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ink/ink1.xml" ContentType="application/inkml+xml"/>
  <Override PartName="/xl/drawings/drawing2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.sharepoint.com/sites/TribalDrinkingWater/Shared Documents/General/RuleImplementation/LCRR-LCRI/Inventory documents/"/>
    </mc:Choice>
  </mc:AlternateContent>
  <xr:revisionPtr revIDLastSave="767" documentId="8_{1910BD53-501F-4EAA-AD15-F3FE424DBF13}" xr6:coauthVersionLast="47" xr6:coauthVersionMax="47" xr10:uidLastSave="{EFF9DD8F-865E-4E60-B4CD-EC153E6AA664}"/>
  <bookViews>
    <workbookView xWindow="-120" yWindow="-120" windowWidth="29040" windowHeight="15720" firstSheet="1" activeTab="3" xr2:uid="{2B900A4D-D0AD-4767-8CF9-21DBF39141F9}"/>
  </bookViews>
  <sheets>
    <sheet name="Hidden" sheetId="4" state="hidden" r:id="rId1"/>
    <sheet name="Service Line Inventory" sheetId="1" r:id="rId2"/>
    <sheet name="Documentation Summary" sheetId="2" r:id="rId3"/>
    <sheet name="Guidance" sheetId="3" r:id="rId4"/>
  </sheets>
  <definedNames>
    <definedName name="_xlnm._FilterDatabase" localSheetId="0" hidden="1">Hidden!$N$2:$P$9032</definedName>
    <definedName name="_xlnm.Criteria" localSheetId="0">Hidden!$AE$36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" i="1" l="1"/>
  <c r="X602" i="4"/>
  <c r="X603" i="4"/>
  <c r="X604" i="4"/>
  <c r="X605" i="4"/>
  <c r="X606" i="4"/>
  <c r="X607" i="4"/>
  <c r="X608" i="4"/>
  <c r="X609" i="4"/>
  <c r="X610" i="4"/>
  <c r="X611" i="4"/>
  <c r="X612" i="4"/>
  <c r="X613" i="4"/>
  <c r="X614" i="4"/>
  <c r="X615" i="4"/>
  <c r="X616" i="4"/>
  <c r="X617" i="4"/>
  <c r="X618" i="4"/>
  <c r="X619" i="4"/>
  <c r="X620" i="4"/>
  <c r="X621" i="4"/>
  <c r="X622" i="4"/>
  <c r="X623" i="4"/>
  <c r="X624" i="4"/>
  <c r="X625" i="4"/>
  <c r="X626" i="4"/>
  <c r="X627" i="4"/>
  <c r="X628" i="4"/>
  <c r="X629" i="4"/>
  <c r="X630" i="4"/>
  <c r="X631" i="4"/>
  <c r="X632" i="4"/>
  <c r="X633" i="4"/>
  <c r="X634" i="4"/>
  <c r="X635" i="4"/>
  <c r="X636" i="4"/>
  <c r="X637" i="4"/>
  <c r="X638" i="4"/>
  <c r="X639" i="4"/>
  <c r="X640" i="4"/>
  <c r="X641" i="4"/>
  <c r="X642" i="4"/>
  <c r="X643" i="4"/>
  <c r="X644" i="4"/>
  <c r="X645" i="4"/>
  <c r="X646" i="4"/>
  <c r="X647" i="4"/>
  <c r="X648" i="4"/>
  <c r="X649" i="4"/>
  <c r="X650" i="4"/>
  <c r="X651" i="4"/>
  <c r="X652" i="4"/>
  <c r="X653" i="4"/>
  <c r="X654" i="4"/>
  <c r="X655" i="4"/>
  <c r="X656" i="4"/>
  <c r="X657" i="4"/>
  <c r="X658" i="4"/>
  <c r="X659" i="4"/>
  <c r="X660" i="4"/>
  <c r="X661" i="4"/>
  <c r="X662" i="4"/>
  <c r="X663" i="4"/>
  <c r="X664" i="4"/>
  <c r="X665" i="4"/>
  <c r="X666" i="4"/>
  <c r="X667" i="4"/>
  <c r="X668" i="4"/>
  <c r="X669" i="4"/>
  <c r="X670" i="4"/>
  <c r="X671" i="4"/>
  <c r="X672" i="4"/>
  <c r="X673" i="4"/>
  <c r="X674" i="4"/>
  <c r="X675" i="4"/>
  <c r="X676" i="4"/>
  <c r="X677" i="4"/>
  <c r="X678" i="4"/>
  <c r="X679" i="4"/>
  <c r="X680" i="4"/>
  <c r="X681" i="4"/>
  <c r="X682" i="4"/>
  <c r="X683" i="4"/>
  <c r="X684" i="4"/>
  <c r="X685" i="4"/>
  <c r="X686" i="4"/>
  <c r="X687" i="4"/>
  <c r="X688" i="4"/>
  <c r="X689" i="4"/>
  <c r="X690" i="4"/>
  <c r="X691" i="4"/>
  <c r="X692" i="4"/>
  <c r="X693" i="4"/>
  <c r="X694" i="4"/>
  <c r="X695" i="4"/>
  <c r="X696" i="4"/>
  <c r="X697" i="4"/>
  <c r="X698" i="4"/>
  <c r="X699" i="4"/>
  <c r="X700" i="4"/>
  <c r="X701" i="4"/>
  <c r="X702" i="4"/>
  <c r="X703" i="4"/>
  <c r="X704" i="4"/>
  <c r="X705" i="4"/>
  <c r="X706" i="4"/>
  <c r="X707" i="4"/>
  <c r="X708" i="4"/>
  <c r="X709" i="4"/>
  <c r="X710" i="4"/>
  <c r="X711" i="4"/>
  <c r="X712" i="4"/>
  <c r="X713" i="4"/>
  <c r="X714" i="4"/>
  <c r="X715" i="4"/>
  <c r="X716" i="4"/>
  <c r="X717" i="4"/>
  <c r="X718" i="4"/>
  <c r="X719" i="4"/>
  <c r="X720" i="4"/>
  <c r="X721" i="4"/>
  <c r="X722" i="4"/>
  <c r="X723" i="4"/>
  <c r="X724" i="4"/>
  <c r="X725" i="4"/>
  <c r="X726" i="4"/>
  <c r="X727" i="4"/>
  <c r="X728" i="4"/>
  <c r="X729" i="4"/>
  <c r="X730" i="4"/>
  <c r="X731" i="4"/>
  <c r="X732" i="4"/>
  <c r="X733" i="4"/>
  <c r="X734" i="4"/>
  <c r="X735" i="4"/>
  <c r="X736" i="4"/>
  <c r="X737" i="4"/>
  <c r="X738" i="4"/>
  <c r="X739" i="4"/>
  <c r="X740" i="4"/>
  <c r="X741" i="4"/>
  <c r="X742" i="4"/>
  <c r="X743" i="4"/>
  <c r="X744" i="4"/>
  <c r="X745" i="4"/>
  <c r="X746" i="4"/>
  <c r="X747" i="4"/>
  <c r="X748" i="4"/>
  <c r="X749" i="4"/>
  <c r="X750" i="4"/>
  <c r="X751" i="4"/>
  <c r="X752" i="4"/>
  <c r="X753" i="4"/>
  <c r="X754" i="4"/>
  <c r="X755" i="4"/>
  <c r="X756" i="4"/>
  <c r="X757" i="4"/>
  <c r="X758" i="4"/>
  <c r="X759" i="4"/>
  <c r="X760" i="4"/>
  <c r="X761" i="4"/>
  <c r="X762" i="4"/>
  <c r="X763" i="4"/>
  <c r="X764" i="4"/>
  <c r="X765" i="4"/>
  <c r="X766" i="4"/>
  <c r="X767" i="4"/>
  <c r="X768" i="4"/>
  <c r="X769" i="4"/>
  <c r="X770" i="4"/>
  <c r="X771" i="4"/>
  <c r="X772" i="4"/>
  <c r="X773" i="4"/>
  <c r="X774" i="4"/>
  <c r="X775" i="4"/>
  <c r="X776" i="4"/>
  <c r="X777" i="4"/>
  <c r="X778" i="4"/>
  <c r="X779" i="4"/>
  <c r="X780" i="4"/>
  <c r="X781" i="4"/>
  <c r="X782" i="4"/>
  <c r="X783" i="4"/>
  <c r="X784" i="4"/>
  <c r="X785" i="4"/>
  <c r="X786" i="4"/>
  <c r="X787" i="4"/>
  <c r="X788" i="4"/>
  <c r="X789" i="4"/>
  <c r="X790" i="4"/>
  <c r="X791" i="4"/>
  <c r="X792" i="4"/>
  <c r="X793" i="4"/>
  <c r="X794" i="4"/>
  <c r="X795" i="4"/>
  <c r="X796" i="4"/>
  <c r="X797" i="4"/>
  <c r="X798" i="4"/>
  <c r="X799" i="4"/>
  <c r="X800" i="4"/>
  <c r="X801" i="4"/>
  <c r="X802" i="4"/>
  <c r="X803" i="4"/>
  <c r="X804" i="4"/>
  <c r="X805" i="4"/>
  <c r="X806" i="4"/>
  <c r="X807" i="4"/>
  <c r="X808" i="4"/>
  <c r="X809" i="4"/>
  <c r="X810" i="4"/>
  <c r="X811" i="4"/>
  <c r="X812" i="4"/>
  <c r="X813" i="4"/>
  <c r="X814" i="4"/>
  <c r="X815" i="4"/>
  <c r="X816" i="4"/>
  <c r="X817" i="4"/>
  <c r="X818" i="4"/>
  <c r="X819" i="4"/>
  <c r="X820" i="4"/>
  <c r="X821" i="4"/>
  <c r="X822" i="4"/>
  <c r="X823" i="4"/>
  <c r="X824" i="4"/>
  <c r="X825" i="4"/>
  <c r="X826" i="4"/>
  <c r="X827" i="4"/>
  <c r="X828" i="4"/>
  <c r="X829" i="4"/>
  <c r="X830" i="4"/>
  <c r="X831" i="4"/>
  <c r="X832" i="4"/>
  <c r="X833" i="4"/>
  <c r="X834" i="4"/>
  <c r="X835" i="4"/>
  <c r="X836" i="4"/>
  <c r="X837" i="4"/>
  <c r="X838" i="4"/>
  <c r="X839" i="4"/>
  <c r="X840" i="4"/>
  <c r="X841" i="4"/>
  <c r="X842" i="4"/>
  <c r="X843" i="4"/>
  <c r="X844" i="4"/>
  <c r="X845" i="4"/>
  <c r="X846" i="4"/>
  <c r="X847" i="4"/>
  <c r="X848" i="4"/>
  <c r="X849" i="4"/>
  <c r="X850" i="4"/>
  <c r="X851" i="4"/>
  <c r="X852" i="4"/>
  <c r="X853" i="4"/>
  <c r="X854" i="4"/>
  <c r="X855" i="4"/>
  <c r="X856" i="4"/>
  <c r="X857" i="4"/>
  <c r="X858" i="4"/>
  <c r="X859" i="4"/>
  <c r="X860" i="4"/>
  <c r="X861" i="4"/>
  <c r="X862" i="4"/>
  <c r="X863" i="4"/>
  <c r="X864" i="4"/>
  <c r="X865" i="4"/>
  <c r="X866" i="4"/>
  <c r="X867" i="4"/>
  <c r="X868" i="4"/>
  <c r="X869" i="4"/>
  <c r="X870" i="4"/>
  <c r="X871" i="4"/>
  <c r="X872" i="4"/>
  <c r="X873" i="4"/>
  <c r="X874" i="4"/>
  <c r="X875" i="4"/>
  <c r="X876" i="4"/>
  <c r="X877" i="4"/>
  <c r="X878" i="4"/>
  <c r="X879" i="4"/>
  <c r="X880" i="4"/>
  <c r="X881" i="4"/>
  <c r="X882" i="4"/>
  <c r="X883" i="4"/>
  <c r="X884" i="4"/>
  <c r="X885" i="4"/>
  <c r="X886" i="4"/>
  <c r="X887" i="4"/>
  <c r="X888" i="4"/>
  <c r="X889" i="4"/>
  <c r="X890" i="4"/>
  <c r="X891" i="4"/>
  <c r="X892" i="4"/>
  <c r="X893" i="4"/>
  <c r="X894" i="4"/>
  <c r="X895" i="4"/>
  <c r="X896" i="4"/>
  <c r="X897" i="4"/>
  <c r="X898" i="4"/>
  <c r="X899" i="4"/>
  <c r="X900" i="4"/>
  <c r="X901" i="4"/>
  <c r="X902" i="4"/>
  <c r="X903" i="4"/>
  <c r="X904" i="4"/>
  <c r="X905" i="4"/>
  <c r="X906" i="4"/>
  <c r="X907" i="4"/>
  <c r="X908" i="4"/>
  <c r="X909" i="4"/>
  <c r="X910" i="4"/>
  <c r="X911" i="4"/>
  <c r="X912" i="4"/>
  <c r="X913" i="4"/>
  <c r="X914" i="4"/>
  <c r="X915" i="4"/>
  <c r="X916" i="4"/>
  <c r="X917" i="4"/>
  <c r="X918" i="4"/>
  <c r="X919" i="4"/>
  <c r="X920" i="4"/>
  <c r="X921" i="4"/>
  <c r="X922" i="4"/>
  <c r="X923" i="4"/>
  <c r="X924" i="4"/>
  <c r="X925" i="4"/>
  <c r="X926" i="4"/>
  <c r="X927" i="4"/>
  <c r="X928" i="4"/>
  <c r="X929" i="4"/>
  <c r="X930" i="4"/>
  <c r="X931" i="4"/>
  <c r="X932" i="4"/>
  <c r="X933" i="4"/>
  <c r="X934" i="4"/>
  <c r="X935" i="4"/>
  <c r="X936" i="4"/>
  <c r="X937" i="4"/>
  <c r="X938" i="4"/>
  <c r="X939" i="4"/>
  <c r="X940" i="4"/>
  <c r="X941" i="4"/>
  <c r="X942" i="4"/>
  <c r="X943" i="4"/>
  <c r="X944" i="4"/>
  <c r="X945" i="4"/>
  <c r="X946" i="4"/>
  <c r="X947" i="4"/>
  <c r="X948" i="4"/>
  <c r="X949" i="4"/>
  <c r="X950" i="4"/>
  <c r="X951" i="4"/>
  <c r="X952" i="4"/>
  <c r="X953" i="4"/>
  <c r="X954" i="4"/>
  <c r="X955" i="4"/>
  <c r="X956" i="4"/>
  <c r="X957" i="4"/>
  <c r="X958" i="4"/>
  <c r="X959" i="4"/>
  <c r="X960" i="4"/>
  <c r="X961" i="4"/>
  <c r="X962" i="4"/>
  <c r="X963" i="4"/>
  <c r="X964" i="4"/>
  <c r="X965" i="4"/>
  <c r="X966" i="4"/>
  <c r="X967" i="4"/>
  <c r="X968" i="4"/>
  <c r="X969" i="4"/>
  <c r="X970" i="4"/>
  <c r="X971" i="4"/>
  <c r="X972" i="4"/>
  <c r="X973" i="4"/>
  <c r="X974" i="4"/>
  <c r="X975" i="4"/>
  <c r="X976" i="4"/>
  <c r="X977" i="4"/>
  <c r="X978" i="4"/>
  <c r="X979" i="4"/>
  <c r="X980" i="4"/>
  <c r="X981" i="4"/>
  <c r="X982" i="4"/>
  <c r="X983" i="4"/>
  <c r="X984" i="4"/>
  <c r="X985" i="4"/>
  <c r="X986" i="4"/>
  <c r="X987" i="4"/>
  <c r="X988" i="4"/>
  <c r="X989" i="4"/>
  <c r="X990" i="4"/>
  <c r="X991" i="4"/>
  <c r="X992" i="4"/>
  <c r="X993" i="4"/>
  <c r="X994" i="4"/>
  <c r="X995" i="4"/>
  <c r="X996" i="4"/>
  <c r="X997" i="4"/>
  <c r="X998" i="4"/>
  <c r="X999" i="4"/>
  <c r="X1000" i="4"/>
  <c r="X1001" i="4"/>
  <c r="X1002" i="4"/>
  <c r="X1003" i="4"/>
  <c r="X1004" i="4"/>
  <c r="X1005" i="4"/>
  <c r="X1006" i="4"/>
  <c r="X1007" i="4"/>
  <c r="X1008" i="4"/>
  <c r="X1009" i="4"/>
  <c r="X1010" i="4"/>
  <c r="X1011" i="4"/>
  <c r="X1012" i="4"/>
  <c r="X1013" i="4"/>
  <c r="X1014" i="4"/>
  <c r="X1015" i="4"/>
  <c r="X1016" i="4"/>
  <c r="X1017" i="4"/>
  <c r="X1018" i="4"/>
  <c r="X1019" i="4"/>
  <c r="X1020" i="4"/>
  <c r="X1021" i="4"/>
  <c r="X1022" i="4"/>
  <c r="X1023" i="4"/>
  <c r="X1024" i="4"/>
  <c r="X1025" i="4"/>
  <c r="X1026" i="4"/>
  <c r="X1027" i="4"/>
  <c r="X1028" i="4"/>
  <c r="X1029" i="4"/>
  <c r="X1030" i="4"/>
  <c r="X1031" i="4"/>
  <c r="X1032" i="4"/>
  <c r="X1033" i="4"/>
  <c r="X1034" i="4"/>
  <c r="X1035" i="4"/>
  <c r="X1036" i="4"/>
  <c r="X1037" i="4"/>
  <c r="X1038" i="4"/>
  <c r="X1039" i="4"/>
  <c r="X1040" i="4"/>
  <c r="X1041" i="4"/>
  <c r="X1042" i="4"/>
  <c r="X1043" i="4"/>
  <c r="X1044" i="4"/>
  <c r="X1045" i="4"/>
  <c r="X1046" i="4"/>
  <c r="X1047" i="4"/>
  <c r="X1048" i="4"/>
  <c r="X1049" i="4"/>
  <c r="X1050" i="4"/>
  <c r="X1051" i="4"/>
  <c r="X1052" i="4"/>
  <c r="X1053" i="4"/>
  <c r="X1054" i="4"/>
  <c r="X1055" i="4"/>
  <c r="X1056" i="4"/>
  <c r="X1057" i="4"/>
  <c r="X1058" i="4"/>
  <c r="X1059" i="4"/>
  <c r="X1060" i="4"/>
  <c r="X1061" i="4"/>
  <c r="X1062" i="4"/>
  <c r="X1063" i="4"/>
  <c r="X1064" i="4"/>
  <c r="X1065" i="4"/>
  <c r="X1066" i="4"/>
  <c r="X1067" i="4"/>
  <c r="X1068" i="4"/>
  <c r="X1069" i="4"/>
  <c r="X1070" i="4"/>
  <c r="X1071" i="4"/>
  <c r="X1072" i="4"/>
  <c r="X1073" i="4"/>
  <c r="X1074" i="4"/>
  <c r="X1075" i="4"/>
  <c r="X1076" i="4"/>
  <c r="X1077" i="4"/>
  <c r="X1078" i="4"/>
  <c r="X1079" i="4"/>
  <c r="X1080" i="4"/>
  <c r="X1081" i="4"/>
  <c r="X1082" i="4"/>
  <c r="X1083" i="4"/>
  <c r="X1084" i="4"/>
  <c r="X1085" i="4"/>
  <c r="X1086" i="4"/>
  <c r="X1087" i="4"/>
  <c r="X1088" i="4"/>
  <c r="X1089" i="4"/>
  <c r="X1090" i="4"/>
  <c r="X1091" i="4"/>
  <c r="X1092" i="4"/>
  <c r="X1093" i="4"/>
  <c r="X1094" i="4"/>
  <c r="X1095" i="4"/>
  <c r="X1096" i="4"/>
  <c r="X1097" i="4"/>
  <c r="X1098" i="4"/>
  <c r="X1099" i="4"/>
  <c r="X1100" i="4"/>
  <c r="X1101" i="4"/>
  <c r="X1102" i="4"/>
  <c r="X1103" i="4"/>
  <c r="X1104" i="4"/>
  <c r="X1105" i="4"/>
  <c r="X1106" i="4"/>
  <c r="X1107" i="4"/>
  <c r="X1108" i="4"/>
  <c r="X1109" i="4"/>
  <c r="X1110" i="4"/>
  <c r="X1111" i="4"/>
  <c r="X1112" i="4"/>
  <c r="X1113" i="4"/>
  <c r="X1114" i="4"/>
  <c r="X1115" i="4"/>
  <c r="X1116" i="4"/>
  <c r="X1117" i="4"/>
  <c r="X1118" i="4"/>
  <c r="X1119" i="4"/>
  <c r="X1120" i="4"/>
  <c r="X1121" i="4"/>
  <c r="X1122" i="4"/>
  <c r="X1123" i="4"/>
  <c r="X1124" i="4"/>
  <c r="X1125" i="4"/>
  <c r="X1126" i="4"/>
  <c r="X1127" i="4"/>
  <c r="X1128" i="4"/>
  <c r="X1129" i="4"/>
  <c r="X1130" i="4"/>
  <c r="X1131" i="4"/>
  <c r="X1132" i="4"/>
  <c r="X1133" i="4"/>
  <c r="X1134" i="4"/>
  <c r="X1135" i="4"/>
  <c r="X1136" i="4"/>
  <c r="X1137" i="4"/>
  <c r="X1138" i="4"/>
  <c r="X1139" i="4"/>
  <c r="X1140" i="4"/>
  <c r="X1141" i="4"/>
  <c r="X1142" i="4"/>
  <c r="X1143" i="4"/>
  <c r="X1144" i="4"/>
  <c r="X1145" i="4"/>
  <c r="X1146" i="4"/>
  <c r="X1147" i="4"/>
  <c r="X1148" i="4"/>
  <c r="X1149" i="4"/>
  <c r="X1150" i="4"/>
  <c r="X1151" i="4"/>
  <c r="X1152" i="4"/>
  <c r="X1153" i="4"/>
  <c r="X1154" i="4"/>
  <c r="X1155" i="4"/>
  <c r="X1156" i="4"/>
  <c r="X1157" i="4"/>
  <c r="X1158" i="4"/>
  <c r="X1159" i="4"/>
  <c r="X1160" i="4"/>
  <c r="X1161" i="4"/>
  <c r="X1162" i="4"/>
  <c r="X1163" i="4"/>
  <c r="X1164" i="4"/>
  <c r="X1165" i="4"/>
  <c r="X1166" i="4"/>
  <c r="X1167" i="4"/>
  <c r="X1168" i="4"/>
  <c r="X1169" i="4"/>
  <c r="X1170" i="4"/>
  <c r="X1171" i="4"/>
  <c r="X1172" i="4"/>
  <c r="X1173" i="4"/>
  <c r="X1174" i="4"/>
  <c r="X1175" i="4"/>
  <c r="X1176" i="4"/>
  <c r="X1177" i="4"/>
  <c r="X1178" i="4"/>
  <c r="X1179" i="4"/>
  <c r="X1180" i="4"/>
  <c r="X1181" i="4"/>
  <c r="X1182" i="4"/>
  <c r="X1183" i="4"/>
  <c r="X1184" i="4"/>
  <c r="X1185" i="4"/>
  <c r="X1186" i="4"/>
  <c r="X1187" i="4"/>
  <c r="X1188" i="4"/>
  <c r="X1189" i="4"/>
  <c r="X1190" i="4"/>
  <c r="X1191" i="4"/>
  <c r="X1192" i="4"/>
  <c r="X1193" i="4"/>
  <c r="X1194" i="4"/>
  <c r="X1195" i="4"/>
  <c r="X1196" i="4"/>
  <c r="X1197" i="4"/>
  <c r="X1198" i="4"/>
  <c r="X1199" i="4"/>
  <c r="X1200" i="4"/>
  <c r="X1201" i="4"/>
  <c r="X1202" i="4"/>
  <c r="X1203" i="4"/>
  <c r="X1204" i="4"/>
  <c r="X1205" i="4"/>
  <c r="X1206" i="4"/>
  <c r="X1207" i="4"/>
  <c r="X1208" i="4"/>
  <c r="X1209" i="4"/>
  <c r="X1210" i="4"/>
  <c r="X1211" i="4"/>
  <c r="X1212" i="4"/>
  <c r="X1213" i="4"/>
  <c r="X1214" i="4"/>
  <c r="X1215" i="4"/>
  <c r="X1216" i="4"/>
  <c r="X1217" i="4"/>
  <c r="X1218" i="4"/>
  <c r="X1219" i="4"/>
  <c r="X1220" i="4"/>
  <c r="X1221" i="4"/>
  <c r="X1222" i="4"/>
  <c r="X1223" i="4"/>
  <c r="X1224" i="4"/>
  <c r="X1225" i="4"/>
  <c r="X1226" i="4"/>
  <c r="X1227" i="4"/>
  <c r="X1228" i="4"/>
  <c r="X1229" i="4"/>
  <c r="X1230" i="4"/>
  <c r="X1231" i="4"/>
  <c r="X1232" i="4"/>
  <c r="X1233" i="4"/>
  <c r="X1234" i="4"/>
  <c r="X1235" i="4"/>
  <c r="X1236" i="4"/>
  <c r="X1237" i="4"/>
  <c r="X1238" i="4"/>
  <c r="X1239" i="4"/>
  <c r="X1240" i="4"/>
  <c r="X1241" i="4"/>
  <c r="X1242" i="4"/>
  <c r="X1243" i="4"/>
  <c r="X1244" i="4"/>
  <c r="X1245" i="4"/>
  <c r="X1246" i="4"/>
  <c r="X1247" i="4"/>
  <c r="X1248" i="4"/>
  <c r="X1249" i="4"/>
  <c r="X1250" i="4"/>
  <c r="X1251" i="4"/>
  <c r="X1252" i="4"/>
  <c r="X1253" i="4"/>
  <c r="X1254" i="4"/>
  <c r="X1255" i="4"/>
  <c r="X1256" i="4"/>
  <c r="X1257" i="4"/>
  <c r="X1258" i="4"/>
  <c r="X1259" i="4"/>
  <c r="X1260" i="4"/>
  <c r="X1261" i="4"/>
  <c r="X1262" i="4"/>
  <c r="X1263" i="4"/>
  <c r="X1264" i="4"/>
  <c r="X1265" i="4"/>
  <c r="X1266" i="4"/>
  <c r="X1267" i="4"/>
  <c r="X1268" i="4"/>
  <c r="X1269" i="4"/>
  <c r="X1270" i="4"/>
  <c r="X1271" i="4"/>
  <c r="X1272" i="4"/>
  <c r="X1273" i="4"/>
  <c r="X1274" i="4"/>
  <c r="X1275" i="4"/>
  <c r="X1276" i="4"/>
  <c r="X1277" i="4"/>
  <c r="X1278" i="4"/>
  <c r="X1279" i="4"/>
  <c r="X1280" i="4"/>
  <c r="X1281" i="4"/>
  <c r="X1282" i="4"/>
  <c r="X1283" i="4"/>
  <c r="X1284" i="4"/>
  <c r="X1285" i="4"/>
  <c r="X1286" i="4"/>
  <c r="X1287" i="4"/>
  <c r="X1288" i="4"/>
  <c r="X1289" i="4"/>
  <c r="X1290" i="4"/>
  <c r="X1291" i="4"/>
  <c r="X1292" i="4"/>
  <c r="X1293" i="4"/>
  <c r="X1294" i="4"/>
  <c r="X1295" i="4"/>
  <c r="X1296" i="4"/>
  <c r="X1297" i="4"/>
  <c r="X1298" i="4"/>
  <c r="X1299" i="4"/>
  <c r="X1300" i="4"/>
  <c r="X1301" i="4"/>
  <c r="X1302" i="4"/>
  <c r="X1303" i="4"/>
  <c r="X1304" i="4"/>
  <c r="X1305" i="4"/>
  <c r="X1306" i="4"/>
  <c r="X1307" i="4"/>
  <c r="X1308" i="4"/>
  <c r="X1309" i="4"/>
  <c r="X1310" i="4"/>
  <c r="X1311" i="4"/>
  <c r="X1312" i="4"/>
  <c r="X1313" i="4"/>
  <c r="X1314" i="4"/>
  <c r="X1315" i="4"/>
  <c r="X1316" i="4"/>
  <c r="X1317" i="4"/>
  <c r="X1318" i="4"/>
  <c r="X1319" i="4"/>
  <c r="X1320" i="4"/>
  <c r="X1321" i="4"/>
  <c r="X1322" i="4"/>
  <c r="X1323" i="4"/>
  <c r="X1324" i="4"/>
  <c r="X1325" i="4"/>
  <c r="X1326" i="4"/>
  <c r="X1327" i="4"/>
  <c r="X1328" i="4"/>
  <c r="X1329" i="4"/>
  <c r="X1330" i="4"/>
  <c r="X1331" i="4"/>
  <c r="X1332" i="4"/>
  <c r="X1333" i="4"/>
  <c r="X1334" i="4"/>
  <c r="X1335" i="4"/>
  <c r="X1336" i="4"/>
  <c r="X1337" i="4"/>
  <c r="X1338" i="4"/>
  <c r="X1339" i="4"/>
  <c r="X1340" i="4"/>
  <c r="X1341" i="4"/>
  <c r="X1342" i="4"/>
  <c r="X1343" i="4"/>
  <c r="X1344" i="4"/>
  <c r="X1345" i="4"/>
  <c r="X1346" i="4"/>
  <c r="X1347" i="4"/>
  <c r="X1348" i="4"/>
  <c r="X1349" i="4"/>
  <c r="X1350" i="4"/>
  <c r="X1351" i="4"/>
  <c r="X1352" i="4"/>
  <c r="X1353" i="4"/>
  <c r="X1354" i="4"/>
  <c r="X1355" i="4"/>
  <c r="X1356" i="4"/>
  <c r="X1357" i="4"/>
  <c r="X1358" i="4"/>
  <c r="X1359" i="4"/>
  <c r="X1360" i="4"/>
  <c r="X1361" i="4"/>
  <c r="X1362" i="4"/>
  <c r="X1363" i="4"/>
  <c r="X1364" i="4"/>
  <c r="X1365" i="4"/>
  <c r="X1366" i="4"/>
  <c r="X1367" i="4"/>
  <c r="X1368" i="4"/>
  <c r="X1369" i="4"/>
  <c r="X1370" i="4"/>
  <c r="X1371" i="4"/>
  <c r="X1372" i="4"/>
  <c r="X1373" i="4"/>
  <c r="X1374" i="4"/>
  <c r="X1375" i="4"/>
  <c r="X1376" i="4"/>
  <c r="X1377" i="4"/>
  <c r="X1378" i="4"/>
  <c r="X1379" i="4"/>
  <c r="X1380" i="4"/>
  <c r="X1381" i="4"/>
  <c r="X1382" i="4"/>
  <c r="X1383" i="4"/>
  <c r="X1384" i="4"/>
  <c r="X1385" i="4"/>
  <c r="X1386" i="4"/>
  <c r="X1387" i="4"/>
  <c r="X1388" i="4"/>
  <c r="X1389" i="4"/>
  <c r="X1390" i="4"/>
  <c r="X1391" i="4"/>
  <c r="X1392" i="4"/>
  <c r="X1393" i="4"/>
  <c r="X1394" i="4"/>
  <c r="X1395" i="4"/>
  <c r="X1396" i="4"/>
  <c r="X1397" i="4"/>
  <c r="X1398" i="4"/>
  <c r="X1399" i="4"/>
  <c r="X1400" i="4"/>
  <c r="X1401" i="4"/>
  <c r="X1402" i="4"/>
  <c r="X1403" i="4"/>
  <c r="X1404" i="4"/>
  <c r="X1405" i="4"/>
  <c r="X1406" i="4"/>
  <c r="X1407" i="4"/>
  <c r="X1408" i="4"/>
  <c r="X1409" i="4"/>
  <c r="X1410" i="4"/>
  <c r="X1411" i="4"/>
  <c r="X1412" i="4"/>
  <c r="X1413" i="4"/>
  <c r="X1414" i="4"/>
  <c r="X1415" i="4"/>
  <c r="X1416" i="4"/>
  <c r="X1417" i="4"/>
  <c r="X1418" i="4"/>
  <c r="X1419" i="4"/>
  <c r="X1420" i="4"/>
  <c r="X1421" i="4"/>
  <c r="X1422" i="4"/>
  <c r="X1423" i="4"/>
  <c r="X1424" i="4"/>
  <c r="X1425" i="4"/>
  <c r="X1426" i="4"/>
  <c r="X1427" i="4"/>
  <c r="X1428" i="4"/>
  <c r="X1429" i="4"/>
  <c r="X1430" i="4"/>
  <c r="X1431" i="4"/>
  <c r="X1432" i="4"/>
  <c r="X1433" i="4"/>
  <c r="X1434" i="4"/>
  <c r="X1435" i="4"/>
  <c r="X1436" i="4"/>
  <c r="X1437" i="4"/>
  <c r="X1438" i="4"/>
  <c r="X1439" i="4"/>
  <c r="X1440" i="4"/>
  <c r="X1441" i="4"/>
  <c r="X1442" i="4"/>
  <c r="X1443" i="4"/>
  <c r="X1444" i="4"/>
  <c r="X1445" i="4"/>
  <c r="X1446" i="4"/>
  <c r="X1447" i="4"/>
  <c r="X1448" i="4"/>
  <c r="X1449" i="4"/>
  <c r="X1450" i="4"/>
  <c r="X1451" i="4"/>
  <c r="X1452" i="4"/>
  <c r="X1453" i="4"/>
  <c r="X1454" i="4"/>
  <c r="X1455" i="4"/>
  <c r="X1456" i="4"/>
  <c r="X1457" i="4"/>
  <c r="X1458" i="4"/>
  <c r="X1459" i="4"/>
  <c r="X1460" i="4"/>
  <c r="X1461" i="4"/>
  <c r="X1462" i="4"/>
  <c r="X1463" i="4"/>
  <c r="X1464" i="4"/>
  <c r="X1465" i="4"/>
  <c r="X1466" i="4"/>
  <c r="X1467" i="4"/>
  <c r="X1468" i="4"/>
  <c r="X1469" i="4"/>
  <c r="X1470" i="4"/>
  <c r="X1471" i="4"/>
  <c r="X1472" i="4"/>
  <c r="X1473" i="4"/>
  <c r="X1474" i="4"/>
  <c r="X1475" i="4"/>
  <c r="X1476" i="4"/>
  <c r="X1477" i="4"/>
  <c r="X1478" i="4"/>
  <c r="X1479" i="4"/>
  <c r="X1480" i="4"/>
  <c r="X1481" i="4"/>
  <c r="X1482" i="4"/>
  <c r="X1483" i="4"/>
  <c r="X1484" i="4"/>
  <c r="X1485" i="4"/>
  <c r="X1486" i="4"/>
  <c r="X1487" i="4"/>
  <c r="X1488" i="4"/>
  <c r="X1489" i="4"/>
  <c r="X1490" i="4"/>
  <c r="X1491" i="4"/>
  <c r="X1492" i="4"/>
  <c r="X1493" i="4"/>
  <c r="X1494" i="4"/>
  <c r="X1495" i="4"/>
  <c r="X1496" i="4"/>
  <c r="X1497" i="4"/>
  <c r="X1498" i="4"/>
  <c r="X1499" i="4"/>
  <c r="X1500" i="4"/>
  <c r="X1501" i="4"/>
  <c r="X1502" i="4"/>
  <c r="X1503" i="4"/>
  <c r="X1504" i="4"/>
  <c r="X1505" i="4"/>
  <c r="X1506" i="4"/>
  <c r="X1507" i="4"/>
  <c r="X1508" i="4"/>
  <c r="X1509" i="4"/>
  <c r="X1510" i="4"/>
  <c r="X1511" i="4"/>
  <c r="X1512" i="4"/>
  <c r="X1513" i="4"/>
  <c r="X1514" i="4"/>
  <c r="X1515" i="4"/>
  <c r="X1516" i="4"/>
  <c r="X1517" i="4"/>
  <c r="X1518" i="4"/>
  <c r="X1519" i="4"/>
  <c r="X1520" i="4"/>
  <c r="X1521" i="4"/>
  <c r="X1522" i="4"/>
  <c r="X1523" i="4"/>
  <c r="X1524" i="4"/>
  <c r="X1525" i="4"/>
  <c r="X1526" i="4"/>
  <c r="X1527" i="4"/>
  <c r="X1528" i="4"/>
  <c r="X1529" i="4"/>
  <c r="X1530" i="4"/>
  <c r="X1531" i="4"/>
  <c r="X1532" i="4"/>
  <c r="X1533" i="4"/>
  <c r="X1534" i="4"/>
  <c r="X1535" i="4"/>
  <c r="X1536" i="4"/>
  <c r="X1537" i="4"/>
  <c r="X1538" i="4"/>
  <c r="X1539" i="4"/>
  <c r="X1540" i="4"/>
  <c r="X1541" i="4"/>
  <c r="X1542" i="4"/>
  <c r="X1543" i="4"/>
  <c r="X1544" i="4"/>
  <c r="X1545" i="4"/>
  <c r="X1546" i="4"/>
  <c r="X1547" i="4"/>
  <c r="X1548" i="4"/>
  <c r="X1549" i="4"/>
  <c r="X1550" i="4"/>
  <c r="X1551" i="4"/>
  <c r="X1552" i="4"/>
  <c r="X1553" i="4"/>
  <c r="X1554" i="4"/>
  <c r="X1555" i="4"/>
  <c r="X1556" i="4"/>
  <c r="X1557" i="4"/>
  <c r="X1558" i="4"/>
  <c r="X1559" i="4"/>
  <c r="X1560" i="4"/>
  <c r="X1561" i="4"/>
  <c r="X1562" i="4"/>
  <c r="X1563" i="4"/>
  <c r="X1564" i="4"/>
  <c r="X1565" i="4"/>
  <c r="X1566" i="4"/>
  <c r="X1567" i="4"/>
  <c r="X1568" i="4"/>
  <c r="X1569" i="4"/>
  <c r="X1570" i="4"/>
  <c r="X1571" i="4"/>
  <c r="X1572" i="4"/>
  <c r="X1573" i="4"/>
  <c r="X1574" i="4"/>
  <c r="X1575" i="4"/>
  <c r="X1576" i="4"/>
  <c r="X1577" i="4"/>
  <c r="X1578" i="4"/>
  <c r="X1579" i="4"/>
  <c r="X1580" i="4"/>
  <c r="X1581" i="4"/>
  <c r="X1582" i="4"/>
  <c r="X1583" i="4"/>
  <c r="X1584" i="4"/>
  <c r="X1585" i="4"/>
  <c r="X1586" i="4"/>
  <c r="X1587" i="4"/>
  <c r="X1588" i="4"/>
  <c r="X1589" i="4"/>
  <c r="X1590" i="4"/>
  <c r="X1591" i="4"/>
  <c r="X1592" i="4"/>
  <c r="X1593" i="4"/>
  <c r="X1594" i="4"/>
  <c r="X1595" i="4"/>
  <c r="X1596" i="4"/>
  <c r="X1597" i="4"/>
  <c r="X1598" i="4"/>
  <c r="X1599" i="4"/>
  <c r="X1600" i="4"/>
  <c r="X1601" i="4"/>
  <c r="X1602" i="4"/>
  <c r="X1603" i="4"/>
  <c r="X1604" i="4"/>
  <c r="X1605" i="4"/>
  <c r="X1606" i="4"/>
  <c r="X1607" i="4"/>
  <c r="X1608" i="4"/>
  <c r="X1609" i="4"/>
  <c r="X1610" i="4"/>
  <c r="X1611" i="4"/>
  <c r="X1612" i="4"/>
  <c r="X1613" i="4"/>
  <c r="X1614" i="4"/>
  <c r="X1615" i="4"/>
  <c r="X1616" i="4"/>
  <c r="X1617" i="4"/>
  <c r="X1618" i="4"/>
  <c r="X1619" i="4"/>
  <c r="X1620" i="4"/>
  <c r="X1621" i="4"/>
  <c r="X1622" i="4"/>
  <c r="X1623" i="4"/>
  <c r="X1624" i="4"/>
  <c r="X1625" i="4"/>
  <c r="X1626" i="4"/>
  <c r="X1627" i="4"/>
  <c r="X1628" i="4"/>
  <c r="X1629" i="4"/>
  <c r="X1630" i="4"/>
  <c r="X1631" i="4"/>
  <c r="X1632" i="4"/>
  <c r="X1633" i="4"/>
  <c r="X1634" i="4"/>
  <c r="X1635" i="4"/>
  <c r="X1636" i="4"/>
  <c r="X1637" i="4"/>
  <c r="X1638" i="4"/>
  <c r="X1639" i="4"/>
  <c r="X1640" i="4"/>
  <c r="X1641" i="4"/>
  <c r="X1642" i="4"/>
  <c r="X1643" i="4"/>
  <c r="X1644" i="4"/>
  <c r="X1645" i="4"/>
  <c r="X1646" i="4"/>
  <c r="X1647" i="4"/>
  <c r="X1648" i="4"/>
  <c r="X1649" i="4"/>
  <c r="X1650" i="4"/>
  <c r="X1651" i="4"/>
  <c r="X1652" i="4"/>
  <c r="X1653" i="4"/>
  <c r="X1654" i="4"/>
  <c r="X1655" i="4"/>
  <c r="X1656" i="4"/>
  <c r="X1657" i="4"/>
  <c r="X1658" i="4"/>
  <c r="X1659" i="4"/>
  <c r="X1660" i="4"/>
  <c r="X1661" i="4"/>
  <c r="X1662" i="4"/>
  <c r="X1663" i="4"/>
  <c r="X1664" i="4"/>
  <c r="X1665" i="4"/>
  <c r="X1666" i="4"/>
  <c r="X1667" i="4"/>
  <c r="X1668" i="4"/>
  <c r="X1669" i="4"/>
  <c r="X1670" i="4"/>
  <c r="X1671" i="4"/>
  <c r="X1672" i="4"/>
  <c r="X1673" i="4"/>
  <c r="X1674" i="4"/>
  <c r="X1675" i="4"/>
  <c r="X1676" i="4"/>
  <c r="X1677" i="4"/>
  <c r="X1678" i="4"/>
  <c r="X1679" i="4"/>
  <c r="X1680" i="4"/>
  <c r="X1681" i="4"/>
  <c r="X1682" i="4"/>
  <c r="X1683" i="4"/>
  <c r="X1684" i="4"/>
  <c r="X1685" i="4"/>
  <c r="X1686" i="4"/>
  <c r="X1687" i="4"/>
  <c r="X1688" i="4"/>
  <c r="X1689" i="4"/>
  <c r="X1690" i="4"/>
  <c r="X1691" i="4"/>
  <c r="X1692" i="4"/>
  <c r="X1693" i="4"/>
  <c r="X1694" i="4"/>
  <c r="X1695" i="4"/>
  <c r="X1696" i="4"/>
  <c r="X1697" i="4"/>
  <c r="X1698" i="4"/>
  <c r="X1699" i="4"/>
  <c r="X1700" i="4"/>
  <c r="X1701" i="4"/>
  <c r="X1702" i="4"/>
  <c r="X1703" i="4"/>
  <c r="X1704" i="4"/>
  <c r="X1705" i="4"/>
  <c r="X1706" i="4"/>
  <c r="X1707" i="4"/>
  <c r="X1708" i="4"/>
  <c r="X1709" i="4"/>
  <c r="X1710" i="4"/>
  <c r="X1711" i="4"/>
  <c r="X1712" i="4"/>
  <c r="X1713" i="4"/>
  <c r="X1714" i="4"/>
  <c r="X1715" i="4"/>
  <c r="X1716" i="4"/>
  <c r="X1717" i="4"/>
  <c r="X1718" i="4"/>
  <c r="X1719" i="4"/>
  <c r="X1720" i="4"/>
  <c r="X1721" i="4"/>
  <c r="X1722" i="4"/>
  <c r="X1723" i="4"/>
  <c r="X1724" i="4"/>
  <c r="X1725" i="4"/>
  <c r="X1726" i="4"/>
  <c r="X1727" i="4"/>
  <c r="X1728" i="4"/>
  <c r="X1729" i="4"/>
  <c r="X1730" i="4"/>
  <c r="X1731" i="4"/>
  <c r="X1732" i="4"/>
  <c r="X1733" i="4"/>
  <c r="X1734" i="4"/>
  <c r="X1735" i="4"/>
  <c r="X1736" i="4"/>
  <c r="X1737" i="4"/>
  <c r="X1738" i="4"/>
  <c r="X1739" i="4"/>
  <c r="X1740" i="4"/>
  <c r="X1741" i="4"/>
  <c r="X1742" i="4"/>
  <c r="X1743" i="4"/>
  <c r="X1744" i="4"/>
  <c r="X1745" i="4"/>
  <c r="X1746" i="4"/>
  <c r="X1747" i="4"/>
  <c r="X1748" i="4"/>
  <c r="X1749" i="4"/>
  <c r="X1750" i="4"/>
  <c r="X1751" i="4"/>
  <c r="X1752" i="4"/>
  <c r="X1753" i="4"/>
  <c r="X1754" i="4"/>
  <c r="X1755" i="4"/>
  <c r="X1756" i="4"/>
  <c r="X1757" i="4"/>
  <c r="X1758" i="4"/>
  <c r="X1759" i="4"/>
  <c r="X1760" i="4"/>
  <c r="X1761" i="4"/>
  <c r="X1762" i="4"/>
  <c r="X1763" i="4"/>
  <c r="X1764" i="4"/>
  <c r="X1765" i="4"/>
  <c r="X1766" i="4"/>
  <c r="X1767" i="4"/>
  <c r="X1768" i="4"/>
  <c r="X1769" i="4"/>
  <c r="X1770" i="4"/>
  <c r="X1771" i="4"/>
  <c r="X1772" i="4"/>
  <c r="X1773" i="4"/>
  <c r="X1774" i="4"/>
  <c r="X1775" i="4"/>
  <c r="X1776" i="4"/>
  <c r="X1777" i="4"/>
  <c r="X1778" i="4"/>
  <c r="X1779" i="4"/>
  <c r="X1780" i="4"/>
  <c r="X1781" i="4"/>
  <c r="X1782" i="4"/>
  <c r="X1783" i="4"/>
  <c r="X1784" i="4"/>
  <c r="X1785" i="4"/>
  <c r="X1786" i="4"/>
  <c r="X1787" i="4"/>
  <c r="X1788" i="4"/>
  <c r="X1789" i="4"/>
  <c r="X1790" i="4"/>
  <c r="X1791" i="4"/>
  <c r="X1792" i="4"/>
  <c r="X1793" i="4"/>
  <c r="X1794" i="4"/>
  <c r="X1795" i="4"/>
  <c r="X1796" i="4"/>
  <c r="X1797" i="4"/>
  <c r="X1798" i="4"/>
  <c r="X1799" i="4"/>
  <c r="X1800" i="4"/>
  <c r="X1801" i="4"/>
  <c r="X1802" i="4"/>
  <c r="X1803" i="4"/>
  <c r="X1804" i="4"/>
  <c r="X1805" i="4"/>
  <c r="X1806" i="4"/>
  <c r="X1807" i="4"/>
  <c r="X1808" i="4"/>
  <c r="X1809" i="4"/>
  <c r="X1810" i="4"/>
  <c r="X1811" i="4"/>
  <c r="X1812" i="4"/>
  <c r="X1813" i="4"/>
  <c r="X1814" i="4"/>
  <c r="X1815" i="4"/>
  <c r="X1816" i="4"/>
  <c r="X1817" i="4"/>
  <c r="X1818" i="4"/>
  <c r="X1819" i="4"/>
  <c r="X1820" i="4"/>
  <c r="X1821" i="4"/>
  <c r="X1822" i="4"/>
  <c r="X1823" i="4"/>
  <c r="X1824" i="4"/>
  <c r="X1825" i="4"/>
  <c r="X1826" i="4"/>
  <c r="X1827" i="4"/>
  <c r="X1828" i="4"/>
  <c r="X1829" i="4"/>
  <c r="X1830" i="4"/>
  <c r="X1831" i="4"/>
  <c r="X1832" i="4"/>
  <c r="X1833" i="4"/>
  <c r="X1834" i="4"/>
  <c r="X1835" i="4"/>
  <c r="X1836" i="4"/>
  <c r="X1837" i="4"/>
  <c r="X1838" i="4"/>
  <c r="X1839" i="4"/>
  <c r="X1840" i="4"/>
  <c r="X1841" i="4"/>
  <c r="X1842" i="4"/>
  <c r="X1843" i="4"/>
  <c r="X1844" i="4"/>
  <c r="X1845" i="4"/>
  <c r="X1846" i="4"/>
  <c r="X1847" i="4"/>
  <c r="X1848" i="4"/>
  <c r="X1849" i="4"/>
  <c r="X1850" i="4"/>
  <c r="X1851" i="4"/>
  <c r="X1852" i="4"/>
  <c r="X1853" i="4"/>
  <c r="X1854" i="4"/>
  <c r="X1855" i="4"/>
  <c r="X1856" i="4"/>
  <c r="X1857" i="4"/>
  <c r="X1858" i="4"/>
  <c r="X1859" i="4"/>
  <c r="X1860" i="4"/>
  <c r="X1861" i="4"/>
  <c r="X1862" i="4"/>
  <c r="X1863" i="4"/>
  <c r="X1864" i="4"/>
  <c r="X1865" i="4"/>
  <c r="X1866" i="4"/>
  <c r="X1867" i="4"/>
  <c r="X1868" i="4"/>
  <c r="X1869" i="4"/>
  <c r="X1870" i="4"/>
  <c r="X1871" i="4"/>
  <c r="X1872" i="4"/>
  <c r="X1873" i="4"/>
  <c r="X1874" i="4"/>
  <c r="X1875" i="4"/>
  <c r="X1876" i="4"/>
  <c r="X1877" i="4"/>
  <c r="X1878" i="4"/>
  <c r="X1879" i="4"/>
  <c r="X1880" i="4"/>
  <c r="X1881" i="4"/>
  <c r="X1882" i="4"/>
  <c r="X1883" i="4"/>
  <c r="X1884" i="4"/>
  <c r="X1885" i="4"/>
  <c r="X1886" i="4"/>
  <c r="X1887" i="4"/>
  <c r="X1888" i="4"/>
  <c r="X1889" i="4"/>
  <c r="X1890" i="4"/>
  <c r="X1891" i="4"/>
  <c r="X1892" i="4"/>
  <c r="X1893" i="4"/>
  <c r="X1894" i="4"/>
  <c r="X1895" i="4"/>
  <c r="X1896" i="4"/>
  <c r="X1897" i="4"/>
  <c r="X1898" i="4"/>
  <c r="X1899" i="4"/>
  <c r="X1900" i="4"/>
  <c r="X1901" i="4"/>
  <c r="X1902" i="4"/>
  <c r="X1903" i="4"/>
  <c r="X1904" i="4"/>
  <c r="X1905" i="4"/>
  <c r="X1906" i="4"/>
  <c r="X1907" i="4"/>
  <c r="X1908" i="4"/>
  <c r="X1909" i="4"/>
  <c r="X1910" i="4"/>
  <c r="X1911" i="4"/>
  <c r="X1912" i="4"/>
  <c r="X1913" i="4"/>
  <c r="X1914" i="4"/>
  <c r="X1915" i="4"/>
  <c r="X1916" i="4"/>
  <c r="X1917" i="4"/>
  <c r="X1918" i="4"/>
  <c r="X1919" i="4"/>
  <c r="X1920" i="4"/>
  <c r="X1921" i="4"/>
  <c r="X1922" i="4"/>
  <c r="X1923" i="4"/>
  <c r="X1924" i="4"/>
  <c r="X1925" i="4"/>
  <c r="X1926" i="4"/>
  <c r="X1927" i="4"/>
  <c r="X1928" i="4"/>
  <c r="X1929" i="4"/>
  <c r="X1930" i="4"/>
  <c r="X1931" i="4"/>
  <c r="X1932" i="4"/>
  <c r="X1933" i="4"/>
  <c r="X1934" i="4"/>
  <c r="X1935" i="4"/>
  <c r="X1936" i="4"/>
  <c r="X1937" i="4"/>
  <c r="X1938" i="4"/>
  <c r="X1939" i="4"/>
  <c r="X1940" i="4"/>
  <c r="X1941" i="4"/>
  <c r="X1942" i="4"/>
  <c r="X1943" i="4"/>
  <c r="X1944" i="4"/>
  <c r="X1945" i="4"/>
  <c r="X1946" i="4"/>
  <c r="X1947" i="4"/>
  <c r="X1948" i="4"/>
  <c r="X1949" i="4"/>
  <c r="X1950" i="4"/>
  <c r="X1951" i="4"/>
  <c r="X1952" i="4"/>
  <c r="X1953" i="4"/>
  <c r="X1954" i="4"/>
  <c r="X1955" i="4"/>
  <c r="X1956" i="4"/>
  <c r="X1957" i="4"/>
  <c r="X1958" i="4"/>
  <c r="X1959" i="4"/>
  <c r="X1960" i="4"/>
  <c r="X1961" i="4"/>
  <c r="X1962" i="4"/>
  <c r="X1963" i="4"/>
  <c r="X1964" i="4"/>
  <c r="X1965" i="4"/>
  <c r="X1966" i="4"/>
  <c r="X1967" i="4"/>
  <c r="X1968" i="4"/>
  <c r="X1969" i="4"/>
  <c r="X1970" i="4"/>
  <c r="X1971" i="4"/>
  <c r="X1972" i="4"/>
  <c r="X1973" i="4"/>
  <c r="X1974" i="4"/>
  <c r="X1975" i="4"/>
  <c r="X1976" i="4"/>
  <c r="X1977" i="4"/>
  <c r="X1978" i="4"/>
  <c r="X1979" i="4"/>
  <c r="X1980" i="4"/>
  <c r="X1981" i="4"/>
  <c r="X1982" i="4"/>
  <c r="X1983" i="4"/>
  <c r="X1984" i="4"/>
  <c r="X1985" i="4"/>
  <c r="X1986" i="4"/>
  <c r="X1987" i="4"/>
  <c r="X1988" i="4"/>
  <c r="X1989" i="4"/>
  <c r="X1990" i="4"/>
  <c r="X1991" i="4"/>
  <c r="X1992" i="4"/>
  <c r="X1993" i="4"/>
  <c r="X1994" i="4"/>
  <c r="X1995" i="4"/>
  <c r="X1996" i="4"/>
  <c r="X1997" i="4"/>
  <c r="X1998" i="4"/>
  <c r="X1999" i="4"/>
  <c r="X2000" i="4"/>
  <c r="X2001" i="4"/>
  <c r="X2002" i="4"/>
  <c r="X2003" i="4"/>
  <c r="X2004" i="4"/>
  <c r="X2005" i="4"/>
  <c r="X2006" i="4"/>
  <c r="X2007" i="4"/>
  <c r="X2008" i="4"/>
  <c r="X2009" i="4"/>
  <c r="X2010" i="4"/>
  <c r="X2011" i="4"/>
  <c r="X2012" i="4"/>
  <c r="X2013" i="4"/>
  <c r="X2014" i="4"/>
  <c r="X2015" i="4"/>
  <c r="X2016" i="4"/>
  <c r="X2017" i="4"/>
  <c r="X2018" i="4"/>
  <c r="X2019" i="4"/>
  <c r="X2020" i="4"/>
  <c r="X2021" i="4"/>
  <c r="X2022" i="4"/>
  <c r="X2023" i="4"/>
  <c r="X2024" i="4"/>
  <c r="X2025" i="4"/>
  <c r="X2026" i="4"/>
  <c r="X2027" i="4"/>
  <c r="X2028" i="4"/>
  <c r="X2029" i="4"/>
  <c r="X2030" i="4"/>
  <c r="X2031" i="4"/>
  <c r="X2032" i="4"/>
  <c r="X2033" i="4"/>
  <c r="X2034" i="4"/>
  <c r="X2035" i="4"/>
  <c r="X2036" i="4"/>
  <c r="X2037" i="4"/>
  <c r="X2038" i="4"/>
  <c r="X2039" i="4"/>
  <c r="X2040" i="4"/>
  <c r="X2041" i="4"/>
  <c r="X2042" i="4"/>
  <c r="X2043" i="4"/>
  <c r="X2044" i="4"/>
  <c r="X2045" i="4"/>
  <c r="X2046" i="4"/>
  <c r="X2047" i="4"/>
  <c r="X2048" i="4"/>
  <c r="X2049" i="4"/>
  <c r="X2050" i="4"/>
  <c r="X2051" i="4"/>
  <c r="X2052" i="4"/>
  <c r="X2053" i="4"/>
  <c r="X2054" i="4"/>
  <c r="X2055" i="4"/>
  <c r="X2056" i="4"/>
  <c r="X2057" i="4"/>
  <c r="X2058" i="4"/>
  <c r="X2059" i="4"/>
  <c r="X2060" i="4"/>
  <c r="X2061" i="4"/>
  <c r="X2062" i="4"/>
  <c r="X2063" i="4"/>
  <c r="X2064" i="4"/>
  <c r="X2065" i="4"/>
  <c r="X2066" i="4"/>
  <c r="X2067" i="4"/>
  <c r="X2068" i="4"/>
  <c r="X2069" i="4"/>
  <c r="X2070" i="4"/>
  <c r="X2071" i="4"/>
  <c r="X2072" i="4"/>
  <c r="X2073" i="4"/>
  <c r="X2074" i="4"/>
  <c r="X2075" i="4"/>
  <c r="X2076" i="4"/>
  <c r="X2077" i="4"/>
  <c r="X2078" i="4"/>
  <c r="X2079" i="4"/>
  <c r="X2080" i="4"/>
  <c r="X2081" i="4"/>
  <c r="X2082" i="4"/>
  <c r="X2083" i="4"/>
  <c r="X2084" i="4"/>
  <c r="X2085" i="4"/>
  <c r="X2086" i="4"/>
  <c r="X2087" i="4"/>
  <c r="X2088" i="4"/>
  <c r="X2089" i="4"/>
  <c r="X2090" i="4"/>
  <c r="X2091" i="4"/>
  <c r="X2092" i="4"/>
  <c r="X2093" i="4"/>
  <c r="X2094" i="4"/>
  <c r="X2095" i="4"/>
  <c r="X2096" i="4"/>
  <c r="X2097" i="4"/>
  <c r="X2098" i="4"/>
  <c r="X2099" i="4"/>
  <c r="X2100" i="4"/>
  <c r="X2101" i="4"/>
  <c r="X2102" i="4"/>
  <c r="X2103" i="4"/>
  <c r="X2104" i="4"/>
  <c r="X2105" i="4"/>
  <c r="X2106" i="4"/>
  <c r="X2107" i="4"/>
  <c r="X2108" i="4"/>
  <c r="X2109" i="4"/>
  <c r="X2110" i="4"/>
  <c r="X2111" i="4"/>
  <c r="X2112" i="4"/>
  <c r="X2113" i="4"/>
  <c r="X2114" i="4"/>
  <c r="X2115" i="4"/>
  <c r="X2116" i="4"/>
  <c r="X2117" i="4"/>
  <c r="X2118" i="4"/>
  <c r="X2119" i="4"/>
  <c r="X2120" i="4"/>
  <c r="X2121" i="4"/>
  <c r="X2122" i="4"/>
  <c r="X2123" i="4"/>
  <c r="X2124" i="4"/>
  <c r="X2125" i="4"/>
  <c r="X2126" i="4"/>
  <c r="X2127" i="4"/>
  <c r="X2128" i="4"/>
  <c r="X2129" i="4"/>
  <c r="X2130" i="4"/>
  <c r="X2131" i="4"/>
  <c r="X2132" i="4"/>
  <c r="X2133" i="4"/>
  <c r="X2134" i="4"/>
  <c r="X2135" i="4"/>
  <c r="X2136" i="4"/>
  <c r="X2137" i="4"/>
  <c r="X2138" i="4"/>
  <c r="X2139" i="4"/>
  <c r="X2140" i="4"/>
  <c r="X2141" i="4"/>
  <c r="X2142" i="4"/>
  <c r="X2143" i="4"/>
  <c r="X2144" i="4"/>
  <c r="X2145" i="4"/>
  <c r="X2146" i="4"/>
  <c r="X2147" i="4"/>
  <c r="X2148" i="4"/>
  <c r="X2149" i="4"/>
  <c r="X2150" i="4"/>
  <c r="X2151" i="4"/>
  <c r="X2152" i="4"/>
  <c r="X2153" i="4"/>
  <c r="X2154" i="4"/>
  <c r="X2155" i="4"/>
  <c r="X2156" i="4"/>
  <c r="X2157" i="4"/>
  <c r="X2158" i="4"/>
  <c r="X2159" i="4"/>
  <c r="X2160" i="4"/>
  <c r="X2161" i="4"/>
  <c r="X2162" i="4"/>
  <c r="X2163" i="4"/>
  <c r="X2164" i="4"/>
  <c r="X2165" i="4"/>
  <c r="X2166" i="4"/>
  <c r="X2167" i="4"/>
  <c r="X2168" i="4"/>
  <c r="X2169" i="4"/>
  <c r="X2170" i="4"/>
  <c r="X2171" i="4"/>
  <c r="X2172" i="4"/>
  <c r="X2173" i="4"/>
  <c r="X2174" i="4"/>
  <c r="X2175" i="4"/>
  <c r="X2176" i="4"/>
  <c r="X2177" i="4"/>
  <c r="X2178" i="4"/>
  <c r="X2179" i="4"/>
  <c r="X2180" i="4"/>
  <c r="X2181" i="4"/>
  <c r="X2182" i="4"/>
  <c r="X2183" i="4"/>
  <c r="X2184" i="4"/>
  <c r="X2185" i="4"/>
  <c r="X2186" i="4"/>
  <c r="X2187" i="4"/>
  <c r="X2188" i="4"/>
  <c r="X2189" i="4"/>
  <c r="X2190" i="4"/>
  <c r="X2191" i="4"/>
  <c r="X2192" i="4"/>
  <c r="X2193" i="4"/>
  <c r="X2194" i="4"/>
  <c r="X2195" i="4"/>
  <c r="X2196" i="4"/>
  <c r="X2197" i="4"/>
  <c r="X2198" i="4"/>
  <c r="X2199" i="4"/>
  <c r="X2200" i="4"/>
  <c r="X2201" i="4"/>
  <c r="X2202" i="4"/>
  <c r="X2203" i="4"/>
  <c r="X2204" i="4"/>
  <c r="X2205" i="4"/>
  <c r="X2206" i="4"/>
  <c r="X2207" i="4"/>
  <c r="X2208" i="4"/>
  <c r="X2209" i="4"/>
  <c r="X2210" i="4"/>
  <c r="X2211" i="4"/>
  <c r="X2212" i="4"/>
  <c r="X2213" i="4"/>
  <c r="X2214" i="4"/>
  <c r="X2215" i="4"/>
  <c r="X2216" i="4"/>
  <c r="X2217" i="4"/>
  <c r="X2218" i="4"/>
  <c r="X2219" i="4"/>
  <c r="X2220" i="4"/>
  <c r="X2221" i="4"/>
  <c r="X2222" i="4"/>
  <c r="X2223" i="4"/>
  <c r="X2224" i="4"/>
  <c r="X2225" i="4"/>
  <c r="X2226" i="4"/>
  <c r="X2227" i="4"/>
  <c r="X2228" i="4"/>
  <c r="X2229" i="4"/>
  <c r="X2230" i="4"/>
  <c r="X2231" i="4"/>
  <c r="X2232" i="4"/>
  <c r="X2233" i="4"/>
  <c r="X2234" i="4"/>
  <c r="X2235" i="4"/>
  <c r="X2236" i="4"/>
  <c r="X2237" i="4"/>
  <c r="X2238" i="4"/>
  <c r="X2239" i="4"/>
  <c r="X2240" i="4"/>
  <c r="X2241" i="4"/>
  <c r="X2242" i="4"/>
  <c r="X2243" i="4"/>
  <c r="X2244" i="4"/>
  <c r="X2245" i="4"/>
  <c r="X2246" i="4"/>
  <c r="X2247" i="4"/>
  <c r="X2248" i="4"/>
  <c r="X2249" i="4"/>
  <c r="X2250" i="4"/>
  <c r="X2251" i="4"/>
  <c r="X2252" i="4"/>
  <c r="X2253" i="4"/>
  <c r="X2254" i="4"/>
  <c r="X2255" i="4"/>
  <c r="X2256" i="4"/>
  <c r="X2257" i="4"/>
  <c r="X2258" i="4"/>
  <c r="X2259" i="4"/>
  <c r="X2260" i="4"/>
  <c r="X2261" i="4"/>
  <c r="X2262" i="4"/>
  <c r="X2263" i="4"/>
  <c r="X2264" i="4"/>
  <c r="X2265" i="4"/>
  <c r="X2266" i="4"/>
  <c r="X2267" i="4"/>
  <c r="X2268" i="4"/>
  <c r="X2269" i="4"/>
  <c r="X2270" i="4"/>
  <c r="X2271" i="4"/>
  <c r="X2272" i="4"/>
  <c r="X2273" i="4"/>
  <c r="X2274" i="4"/>
  <c r="X2275" i="4"/>
  <c r="X2276" i="4"/>
  <c r="X2277" i="4"/>
  <c r="X2278" i="4"/>
  <c r="X2279" i="4"/>
  <c r="X2280" i="4"/>
  <c r="X2281" i="4"/>
  <c r="X2282" i="4"/>
  <c r="X2283" i="4"/>
  <c r="X2284" i="4"/>
  <c r="X2285" i="4"/>
  <c r="X2286" i="4"/>
  <c r="X2287" i="4"/>
  <c r="X2288" i="4"/>
  <c r="X2289" i="4"/>
  <c r="X2290" i="4"/>
  <c r="X2291" i="4"/>
  <c r="X2292" i="4"/>
  <c r="X2293" i="4"/>
  <c r="X2294" i="4"/>
  <c r="X2295" i="4"/>
  <c r="X2296" i="4"/>
  <c r="X2297" i="4"/>
  <c r="X2298" i="4"/>
  <c r="X2299" i="4"/>
  <c r="X2300" i="4"/>
  <c r="X2301" i="4"/>
  <c r="X2302" i="4"/>
  <c r="X2303" i="4"/>
  <c r="X2304" i="4"/>
  <c r="X2305" i="4"/>
  <c r="X2306" i="4"/>
  <c r="X2307" i="4"/>
  <c r="X2308" i="4"/>
  <c r="X2309" i="4"/>
  <c r="X2310" i="4"/>
  <c r="X2311" i="4"/>
  <c r="X2312" i="4"/>
  <c r="X2313" i="4"/>
  <c r="X2314" i="4"/>
  <c r="X2315" i="4"/>
  <c r="X2316" i="4"/>
  <c r="X2317" i="4"/>
  <c r="X2318" i="4"/>
  <c r="X2319" i="4"/>
  <c r="X2320" i="4"/>
  <c r="X2321" i="4"/>
  <c r="X2322" i="4"/>
  <c r="X2323" i="4"/>
  <c r="X2324" i="4"/>
  <c r="X2325" i="4"/>
  <c r="X2326" i="4"/>
  <c r="X2327" i="4"/>
  <c r="X2328" i="4"/>
  <c r="X2329" i="4"/>
  <c r="X2330" i="4"/>
  <c r="X2331" i="4"/>
  <c r="X2332" i="4"/>
  <c r="X2333" i="4"/>
  <c r="X2334" i="4"/>
  <c r="X2335" i="4"/>
  <c r="X2336" i="4"/>
  <c r="X2337" i="4"/>
  <c r="X2338" i="4"/>
  <c r="X2339" i="4"/>
  <c r="X2340" i="4"/>
  <c r="X2341" i="4"/>
  <c r="X2342" i="4"/>
  <c r="X2343" i="4"/>
  <c r="X2344" i="4"/>
  <c r="X2345" i="4"/>
  <c r="X2346" i="4"/>
  <c r="X2347" i="4"/>
  <c r="X2348" i="4"/>
  <c r="X2349" i="4"/>
  <c r="X2350" i="4"/>
  <c r="X2351" i="4"/>
  <c r="X2352" i="4"/>
  <c r="X2353" i="4"/>
  <c r="X2354" i="4"/>
  <c r="X2355" i="4"/>
  <c r="X2356" i="4"/>
  <c r="X2357" i="4"/>
  <c r="X2358" i="4"/>
  <c r="X2359" i="4"/>
  <c r="X2360" i="4"/>
  <c r="X2361" i="4"/>
  <c r="X2362" i="4"/>
  <c r="X2363" i="4"/>
  <c r="X2364" i="4"/>
  <c r="X2365" i="4"/>
  <c r="X2366" i="4"/>
  <c r="X2367" i="4"/>
  <c r="X2368" i="4"/>
  <c r="X2369" i="4"/>
  <c r="X2370" i="4"/>
  <c r="X2371" i="4"/>
  <c r="X2372" i="4"/>
  <c r="X2373" i="4"/>
  <c r="X2374" i="4"/>
  <c r="X2375" i="4"/>
  <c r="X2376" i="4"/>
  <c r="X2377" i="4"/>
  <c r="X2378" i="4"/>
  <c r="X2379" i="4"/>
  <c r="X2380" i="4"/>
  <c r="X2381" i="4"/>
  <c r="X2382" i="4"/>
  <c r="X2383" i="4"/>
  <c r="X2384" i="4"/>
  <c r="X2385" i="4"/>
  <c r="X2386" i="4"/>
  <c r="X2387" i="4"/>
  <c r="X2388" i="4"/>
  <c r="X2389" i="4"/>
  <c r="X2390" i="4"/>
  <c r="X2391" i="4"/>
  <c r="X2392" i="4"/>
  <c r="X2393" i="4"/>
  <c r="X2394" i="4"/>
  <c r="X2395" i="4"/>
  <c r="X2396" i="4"/>
  <c r="X2397" i="4"/>
  <c r="X2398" i="4"/>
  <c r="X2399" i="4"/>
  <c r="X2400" i="4"/>
  <c r="X2401" i="4"/>
  <c r="X2402" i="4"/>
  <c r="X2403" i="4"/>
  <c r="X2404" i="4"/>
  <c r="X2405" i="4"/>
  <c r="X2406" i="4"/>
  <c r="X2407" i="4"/>
  <c r="X2408" i="4"/>
  <c r="X2409" i="4"/>
  <c r="X2410" i="4"/>
  <c r="X2411" i="4"/>
  <c r="X2412" i="4"/>
  <c r="X2413" i="4"/>
  <c r="X2414" i="4"/>
  <c r="X2415" i="4"/>
  <c r="X2416" i="4"/>
  <c r="X2417" i="4"/>
  <c r="X2418" i="4"/>
  <c r="X2419" i="4"/>
  <c r="X2420" i="4"/>
  <c r="X2421" i="4"/>
  <c r="X2422" i="4"/>
  <c r="X2423" i="4"/>
  <c r="X2424" i="4"/>
  <c r="X2425" i="4"/>
  <c r="X2426" i="4"/>
  <c r="X2427" i="4"/>
  <c r="X2428" i="4"/>
  <c r="X2429" i="4"/>
  <c r="X2430" i="4"/>
  <c r="X2431" i="4"/>
  <c r="X2432" i="4"/>
  <c r="X2433" i="4"/>
  <c r="X2434" i="4"/>
  <c r="X2435" i="4"/>
  <c r="X2436" i="4"/>
  <c r="X2437" i="4"/>
  <c r="X2438" i="4"/>
  <c r="X2439" i="4"/>
  <c r="X2440" i="4"/>
  <c r="X2441" i="4"/>
  <c r="X2442" i="4"/>
  <c r="X2443" i="4"/>
  <c r="X2444" i="4"/>
  <c r="X2445" i="4"/>
  <c r="X2446" i="4"/>
  <c r="X2447" i="4"/>
  <c r="X2448" i="4"/>
  <c r="X2449" i="4"/>
  <c r="X2450" i="4"/>
  <c r="X2451" i="4"/>
  <c r="X2452" i="4"/>
  <c r="X2453" i="4"/>
  <c r="X2454" i="4"/>
  <c r="X2455" i="4"/>
  <c r="X2456" i="4"/>
  <c r="X2457" i="4"/>
  <c r="X2458" i="4"/>
  <c r="X2459" i="4"/>
  <c r="X2460" i="4"/>
  <c r="X2461" i="4"/>
  <c r="X2462" i="4"/>
  <c r="X2463" i="4"/>
  <c r="X2464" i="4"/>
  <c r="X2465" i="4"/>
  <c r="X2466" i="4"/>
  <c r="X2467" i="4"/>
  <c r="X2468" i="4"/>
  <c r="X2469" i="4"/>
  <c r="X2470" i="4"/>
  <c r="X2471" i="4"/>
  <c r="X2472" i="4"/>
  <c r="X2473" i="4"/>
  <c r="X2474" i="4"/>
  <c r="X2475" i="4"/>
  <c r="X2476" i="4"/>
  <c r="X2477" i="4"/>
  <c r="X2478" i="4"/>
  <c r="X2479" i="4"/>
  <c r="X2480" i="4"/>
  <c r="X2481" i="4"/>
  <c r="X2482" i="4"/>
  <c r="X2483" i="4"/>
  <c r="X2484" i="4"/>
  <c r="X2485" i="4"/>
  <c r="X2486" i="4"/>
  <c r="X2487" i="4"/>
  <c r="X2488" i="4"/>
  <c r="X2489" i="4"/>
  <c r="X2490" i="4"/>
  <c r="X2491" i="4"/>
  <c r="X2492" i="4"/>
  <c r="X2493" i="4"/>
  <c r="X2494" i="4"/>
  <c r="X2495" i="4"/>
  <c r="X2496" i="4"/>
  <c r="X2497" i="4"/>
  <c r="X2498" i="4"/>
  <c r="X2499" i="4"/>
  <c r="X2500" i="4"/>
  <c r="X2501" i="4"/>
  <c r="X2502" i="4"/>
  <c r="X2503" i="4"/>
  <c r="X2504" i="4"/>
  <c r="X2505" i="4"/>
  <c r="X2506" i="4"/>
  <c r="X2507" i="4"/>
  <c r="X2508" i="4"/>
  <c r="X2509" i="4"/>
  <c r="X2510" i="4"/>
  <c r="X2511" i="4"/>
  <c r="X2512" i="4"/>
  <c r="X2513" i="4"/>
  <c r="X2514" i="4"/>
  <c r="X2515" i="4"/>
  <c r="X2516" i="4"/>
  <c r="X2517" i="4"/>
  <c r="X2518" i="4"/>
  <c r="X2519" i="4"/>
  <c r="X2520" i="4"/>
  <c r="X2521" i="4"/>
  <c r="X2522" i="4"/>
  <c r="X2523" i="4"/>
  <c r="X2524" i="4"/>
  <c r="X2525" i="4"/>
  <c r="X2526" i="4"/>
  <c r="X2527" i="4"/>
  <c r="X2528" i="4"/>
  <c r="X2529" i="4"/>
  <c r="X2530" i="4"/>
  <c r="X2531" i="4"/>
  <c r="X2532" i="4"/>
  <c r="X2533" i="4"/>
  <c r="X2534" i="4"/>
  <c r="X2535" i="4"/>
  <c r="X2536" i="4"/>
  <c r="X2537" i="4"/>
  <c r="X2538" i="4"/>
  <c r="X2539" i="4"/>
  <c r="X2540" i="4"/>
  <c r="X2541" i="4"/>
  <c r="X2542" i="4"/>
  <c r="X2543" i="4"/>
  <c r="X2544" i="4"/>
  <c r="X2545" i="4"/>
  <c r="X2546" i="4"/>
  <c r="X2547" i="4"/>
  <c r="X2548" i="4"/>
  <c r="X2549" i="4"/>
  <c r="X2550" i="4"/>
  <c r="X2551" i="4"/>
  <c r="X2552" i="4"/>
  <c r="X2553" i="4"/>
  <c r="X2554" i="4"/>
  <c r="X2555" i="4"/>
  <c r="X2556" i="4"/>
  <c r="X2557" i="4"/>
  <c r="X2558" i="4"/>
  <c r="X2559" i="4"/>
  <c r="X2560" i="4"/>
  <c r="X2561" i="4"/>
  <c r="X2562" i="4"/>
  <c r="X2563" i="4"/>
  <c r="X2564" i="4"/>
  <c r="X2565" i="4"/>
  <c r="X2566" i="4"/>
  <c r="X2567" i="4"/>
  <c r="X2568" i="4"/>
  <c r="X2569" i="4"/>
  <c r="X2570" i="4"/>
  <c r="X2571" i="4"/>
  <c r="X2572" i="4"/>
  <c r="X2573" i="4"/>
  <c r="X2574" i="4"/>
  <c r="X2575" i="4"/>
  <c r="X2576" i="4"/>
  <c r="X2577" i="4"/>
  <c r="X2578" i="4"/>
  <c r="X2579" i="4"/>
  <c r="X2580" i="4"/>
  <c r="X2581" i="4"/>
  <c r="X2582" i="4"/>
  <c r="X2583" i="4"/>
  <c r="X2584" i="4"/>
  <c r="X2585" i="4"/>
  <c r="X2586" i="4"/>
  <c r="X2587" i="4"/>
  <c r="X2588" i="4"/>
  <c r="X2589" i="4"/>
  <c r="X2590" i="4"/>
  <c r="X2591" i="4"/>
  <c r="X2592" i="4"/>
  <c r="X2593" i="4"/>
  <c r="X2594" i="4"/>
  <c r="X2595" i="4"/>
  <c r="X2596" i="4"/>
  <c r="X2597" i="4"/>
  <c r="X2598" i="4"/>
  <c r="X2599" i="4"/>
  <c r="X2600" i="4"/>
  <c r="X2601" i="4"/>
  <c r="X2602" i="4"/>
  <c r="X2603" i="4"/>
  <c r="X2604" i="4"/>
  <c r="X2605" i="4"/>
  <c r="X2606" i="4"/>
  <c r="X2607" i="4"/>
  <c r="X2608" i="4"/>
  <c r="X2609" i="4"/>
  <c r="X2610" i="4"/>
  <c r="X2611" i="4"/>
  <c r="X2612" i="4"/>
  <c r="X2613" i="4"/>
  <c r="X2614" i="4"/>
  <c r="X2615" i="4"/>
  <c r="X2616" i="4"/>
  <c r="X2617" i="4"/>
  <c r="X2618" i="4"/>
  <c r="X2619" i="4"/>
  <c r="X2620" i="4"/>
  <c r="X2621" i="4"/>
  <c r="X2622" i="4"/>
  <c r="X2623" i="4"/>
  <c r="X2624" i="4"/>
  <c r="X2625" i="4"/>
  <c r="X2626" i="4"/>
  <c r="X2627" i="4"/>
  <c r="X2628" i="4"/>
  <c r="X2629" i="4"/>
  <c r="X2630" i="4"/>
  <c r="X2631" i="4"/>
  <c r="X2632" i="4"/>
  <c r="X2633" i="4"/>
  <c r="X2634" i="4"/>
  <c r="X2635" i="4"/>
  <c r="X2636" i="4"/>
  <c r="X2637" i="4"/>
  <c r="X2638" i="4"/>
  <c r="X2639" i="4"/>
  <c r="X2640" i="4"/>
  <c r="X2641" i="4"/>
  <c r="X2642" i="4"/>
  <c r="X2643" i="4"/>
  <c r="X2644" i="4"/>
  <c r="X2645" i="4"/>
  <c r="X2646" i="4"/>
  <c r="X2647" i="4"/>
  <c r="X2648" i="4"/>
  <c r="X2649" i="4"/>
  <c r="X2650" i="4"/>
  <c r="X2651" i="4"/>
  <c r="X2652" i="4"/>
  <c r="X2653" i="4"/>
  <c r="X2654" i="4"/>
  <c r="X2655" i="4"/>
  <c r="X2656" i="4"/>
  <c r="X2657" i="4"/>
  <c r="X2658" i="4"/>
  <c r="X2659" i="4"/>
  <c r="X2660" i="4"/>
  <c r="X2661" i="4"/>
  <c r="X2662" i="4"/>
  <c r="X2663" i="4"/>
  <c r="X2664" i="4"/>
  <c r="X2665" i="4"/>
  <c r="X2666" i="4"/>
  <c r="X2667" i="4"/>
  <c r="X2668" i="4"/>
  <c r="X2669" i="4"/>
  <c r="X2670" i="4"/>
  <c r="X2671" i="4"/>
  <c r="X2672" i="4"/>
  <c r="X2673" i="4"/>
  <c r="X2674" i="4"/>
  <c r="X2675" i="4"/>
  <c r="X2676" i="4"/>
  <c r="X2677" i="4"/>
  <c r="X2678" i="4"/>
  <c r="X2679" i="4"/>
  <c r="X2680" i="4"/>
  <c r="X2681" i="4"/>
  <c r="X2682" i="4"/>
  <c r="X2683" i="4"/>
  <c r="X2684" i="4"/>
  <c r="X2685" i="4"/>
  <c r="X2686" i="4"/>
  <c r="X2687" i="4"/>
  <c r="X2688" i="4"/>
  <c r="X2689" i="4"/>
  <c r="X2690" i="4"/>
  <c r="X2691" i="4"/>
  <c r="X2692" i="4"/>
  <c r="X2693" i="4"/>
  <c r="X2694" i="4"/>
  <c r="X2695" i="4"/>
  <c r="X2696" i="4"/>
  <c r="X2697" i="4"/>
  <c r="X2698" i="4"/>
  <c r="X2699" i="4"/>
  <c r="X2700" i="4"/>
  <c r="X2701" i="4"/>
  <c r="X2702" i="4"/>
  <c r="X2703" i="4"/>
  <c r="X2704" i="4"/>
  <c r="X2705" i="4"/>
  <c r="X2706" i="4"/>
  <c r="X2707" i="4"/>
  <c r="X2708" i="4"/>
  <c r="X2709" i="4"/>
  <c r="X2710" i="4"/>
  <c r="X2711" i="4"/>
  <c r="X2712" i="4"/>
  <c r="X2713" i="4"/>
  <c r="X2714" i="4"/>
  <c r="X2715" i="4"/>
  <c r="X2716" i="4"/>
  <c r="X2717" i="4"/>
  <c r="X2718" i="4"/>
  <c r="X2719" i="4"/>
  <c r="X2720" i="4"/>
  <c r="X2721" i="4"/>
  <c r="X2722" i="4"/>
  <c r="X2723" i="4"/>
  <c r="X2724" i="4"/>
  <c r="X2725" i="4"/>
  <c r="X2726" i="4"/>
  <c r="X2727" i="4"/>
  <c r="X2728" i="4"/>
  <c r="X2729" i="4"/>
  <c r="X2730" i="4"/>
  <c r="X2731" i="4"/>
  <c r="X2732" i="4"/>
  <c r="X2733" i="4"/>
  <c r="X2734" i="4"/>
  <c r="X2735" i="4"/>
  <c r="X2736" i="4"/>
  <c r="X2737" i="4"/>
  <c r="X2738" i="4"/>
  <c r="X2739" i="4"/>
  <c r="X2740" i="4"/>
  <c r="X2741" i="4"/>
  <c r="X2742" i="4"/>
  <c r="X2743" i="4"/>
  <c r="X2744" i="4"/>
  <c r="X2745" i="4"/>
  <c r="X2746" i="4"/>
  <c r="X2747" i="4"/>
  <c r="X2748" i="4"/>
  <c r="X2749" i="4"/>
  <c r="X2750" i="4"/>
  <c r="X2751" i="4"/>
  <c r="X2752" i="4"/>
  <c r="X2753" i="4"/>
  <c r="X2754" i="4"/>
  <c r="X2755" i="4"/>
  <c r="X2756" i="4"/>
  <c r="X2757" i="4"/>
  <c r="X2758" i="4"/>
  <c r="X2759" i="4"/>
  <c r="X2760" i="4"/>
  <c r="X2761" i="4"/>
  <c r="X2762" i="4"/>
  <c r="X2763" i="4"/>
  <c r="X2764" i="4"/>
  <c r="X2765" i="4"/>
  <c r="X2766" i="4"/>
  <c r="X2767" i="4"/>
  <c r="X2768" i="4"/>
  <c r="X2769" i="4"/>
  <c r="X2770" i="4"/>
  <c r="X2771" i="4"/>
  <c r="X2772" i="4"/>
  <c r="X2773" i="4"/>
  <c r="X2774" i="4"/>
  <c r="X2775" i="4"/>
  <c r="X2776" i="4"/>
  <c r="X2777" i="4"/>
  <c r="X2778" i="4"/>
  <c r="X2779" i="4"/>
  <c r="X2780" i="4"/>
  <c r="X2781" i="4"/>
  <c r="X2782" i="4"/>
  <c r="X2783" i="4"/>
  <c r="X2784" i="4"/>
  <c r="X2785" i="4"/>
  <c r="X2786" i="4"/>
  <c r="X2787" i="4"/>
  <c r="X2788" i="4"/>
  <c r="X2789" i="4"/>
  <c r="X2790" i="4"/>
  <c r="X2791" i="4"/>
  <c r="X2792" i="4"/>
  <c r="X2793" i="4"/>
  <c r="X2794" i="4"/>
  <c r="X2795" i="4"/>
  <c r="X2796" i="4"/>
  <c r="X2797" i="4"/>
  <c r="X2798" i="4"/>
  <c r="X2799" i="4"/>
  <c r="X2800" i="4"/>
  <c r="X2801" i="4"/>
  <c r="X2802" i="4"/>
  <c r="X2803" i="4"/>
  <c r="X2804" i="4"/>
  <c r="X2805" i="4"/>
  <c r="X2806" i="4"/>
  <c r="X2807" i="4"/>
  <c r="X2808" i="4"/>
  <c r="X2809" i="4"/>
  <c r="X2810" i="4"/>
  <c r="X2811" i="4"/>
  <c r="X2812" i="4"/>
  <c r="X2813" i="4"/>
  <c r="X2814" i="4"/>
  <c r="X2815" i="4"/>
  <c r="X2816" i="4"/>
  <c r="X2817" i="4"/>
  <c r="X2818" i="4"/>
  <c r="X2819" i="4"/>
  <c r="X2820" i="4"/>
  <c r="X2821" i="4"/>
  <c r="X2822" i="4"/>
  <c r="X2823" i="4"/>
  <c r="X2824" i="4"/>
  <c r="X2825" i="4"/>
  <c r="X2826" i="4"/>
  <c r="X2827" i="4"/>
  <c r="X2828" i="4"/>
  <c r="X2829" i="4"/>
  <c r="X2830" i="4"/>
  <c r="X2831" i="4"/>
  <c r="X2832" i="4"/>
  <c r="X2833" i="4"/>
  <c r="X2834" i="4"/>
  <c r="X2835" i="4"/>
  <c r="X2836" i="4"/>
  <c r="X2837" i="4"/>
  <c r="X2838" i="4"/>
  <c r="X2839" i="4"/>
  <c r="X2840" i="4"/>
  <c r="X2841" i="4"/>
  <c r="X2842" i="4"/>
  <c r="X2843" i="4"/>
  <c r="X2844" i="4"/>
  <c r="X2845" i="4"/>
  <c r="X2846" i="4"/>
  <c r="X2847" i="4"/>
  <c r="X2848" i="4"/>
  <c r="X2849" i="4"/>
  <c r="X2850" i="4"/>
  <c r="X2851" i="4"/>
  <c r="X2852" i="4"/>
  <c r="X2853" i="4"/>
  <c r="X2854" i="4"/>
  <c r="X2855" i="4"/>
  <c r="X2856" i="4"/>
  <c r="X2857" i="4"/>
  <c r="X2858" i="4"/>
  <c r="X2859" i="4"/>
  <c r="X2860" i="4"/>
  <c r="X2861" i="4"/>
  <c r="X2862" i="4"/>
  <c r="X2863" i="4"/>
  <c r="X2864" i="4"/>
  <c r="X2865" i="4"/>
  <c r="X2866" i="4"/>
  <c r="X2867" i="4"/>
  <c r="X2868" i="4"/>
  <c r="X2869" i="4"/>
  <c r="X2870" i="4"/>
  <c r="X2871" i="4"/>
  <c r="X2872" i="4"/>
  <c r="X2873" i="4"/>
  <c r="X2874" i="4"/>
  <c r="X2875" i="4"/>
  <c r="X2876" i="4"/>
  <c r="X2877" i="4"/>
  <c r="X2878" i="4"/>
  <c r="X2879" i="4"/>
  <c r="X2880" i="4"/>
  <c r="X2881" i="4"/>
  <c r="X2882" i="4"/>
  <c r="X2883" i="4"/>
  <c r="X2884" i="4"/>
  <c r="X2885" i="4"/>
  <c r="X2886" i="4"/>
  <c r="X2887" i="4"/>
  <c r="X2888" i="4"/>
  <c r="X2889" i="4"/>
  <c r="X2890" i="4"/>
  <c r="X2891" i="4"/>
  <c r="X2892" i="4"/>
  <c r="X2893" i="4"/>
  <c r="X2894" i="4"/>
  <c r="X2895" i="4"/>
  <c r="X2896" i="4"/>
  <c r="X2897" i="4"/>
  <c r="X2898" i="4"/>
  <c r="X2899" i="4"/>
  <c r="X2900" i="4"/>
  <c r="X2901" i="4"/>
  <c r="X2902" i="4"/>
  <c r="X2903" i="4"/>
  <c r="X2904" i="4"/>
  <c r="X2905" i="4"/>
  <c r="X2906" i="4"/>
  <c r="X2907" i="4"/>
  <c r="X2908" i="4"/>
  <c r="X2909" i="4"/>
  <c r="X2910" i="4"/>
  <c r="X2911" i="4"/>
  <c r="X2912" i="4"/>
  <c r="X2913" i="4"/>
  <c r="X2914" i="4"/>
  <c r="X2915" i="4"/>
  <c r="X2916" i="4"/>
  <c r="X2917" i="4"/>
  <c r="X2918" i="4"/>
  <c r="X2919" i="4"/>
  <c r="X2920" i="4"/>
  <c r="X2921" i="4"/>
  <c r="X2922" i="4"/>
  <c r="X2923" i="4"/>
  <c r="X2924" i="4"/>
  <c r="X2925" i="4"/>
  <c r="X2926" i="4"/>
  <c r="X2927" i="4"/>
  <c r="X2928" i="4"/>
  <c r="X2929" i="4"/>
  <c r="X2930" i="4"/>
  <c r="X2931" i="4"/>
  <c r="X2932" i="4"/>
  <c r="X2933" i="4"/>
  <c r="X2934" i="4"/>
  <c r="X2935" i="4"/>
  <c r="X2936" i="4"/>
  <c r="X2937" i="4"/>
  <c r="X2938" i="4"/>
  <c r="X2939" i="4"/>
  <c r="X2940" i="4"/>
  <c r="X2941" i="4"/>
  <c r="X2942" i="4"/>
  <c r="X2943" i="4"/>
  <c r="X2944" i="4"/>
  <c r="X2945" i="4"/>
  <c r="X2946" i="4"/>
  <c r="X2947" i="4"/>
  <c r="X2948" i="4"/>
  <c r="X2949" i="4"/>
  <c r="X2950" i="4"/>
  <c r="X2951" i="4"/>
  <c r="X2952" i="4"/>
  <c r="X2953" i="4"/>
  <c r="X2954" i="4"/>
  <c r="X2955" i="4"/>
  <c r="X2956" i="4"/>
  <c r="X2957" i="4"/>
  <c r="X2958" i="4"/>
  <c r="X2959" i="4"/>
  <c r="X2960" i="4"/>
  <c r="X2961" i="4"/>
  <c r="X2962" i="4"/>
  <c r="X2963" i="4"/>
  <c r="X2964" i="4"/>
  <c r="X2965" i="4"/>
  <c r="X2966" i="4"/>
  <c r="X2967" i="4"/>
  <c r="X2968" i="4"/>
  <c r="X2969" i="4"/>
  <c r="X2970" i="4"/>
  <c r="X2971" i="4"/>
  <c r="X2972" i="4"/>
  <c r="X2973" i="4"/>
  <c r="X2974" i="4"/>
  <c r="X2975" i="4"/>
  <c r="X2976" i="4"/>
  <c r="X2977" i="4"/>
  <c r="X2978" i="4"/>
  <c r="X2979" i="4"/>
  <c r="X2980" i="4"/>
  <c r="X2981" i="4"/>
  <c r="X2982" i="4"/>
  <c r="X2983" i="4"/>
  <c r="X2984" i="4"/>
  <c r="X2985" i="4"/>
  <c r="X2986" i="4"/>
  <c r="X2987" i="4"/>
  <c r="X2988" i="4"/>
  <c r="X2989" i="4"/>
  <c r="X2990" i="4"/>
  <c r="X2991" i="4"/>
  <c r="X2992" i="4"/>
  <c r="X2993" i="4"/>
  <c r="X2994" i="4"/>
  <c r="X2995" i="4"/>
  <c r="X2996" i="4"/>
  <c r="X2997" i="4"/>
  <c r="X2998" i="4"/>
  <c r="X2999" i="4"/>
  <c r="X3000" i="4"/>
  <c r="X3001" i="4"/>
  <c r="X3002" i="4"/>
  <c r="X3003" i="4"/>
  <c r="X3004" i="4"/>
  <c r="X3005" i="4"/>
  <c r="X3006" i="4"/>
  <c r="X3007" i="4"/>
  <c r="X3008" i="4"/>
  <c r="X3009" i="4"/>
  <c r="X3010" i="4"/>
  <c r="X3011" i="4"/>
  <c r="X3012" i="4"/>
  <c r="X3013" i="4"/>
  <c r="X3014" i="4"/>
  <c r="X3015" i="4"/>
  <c r="X3016" i="4"/>
  <c r="X3017" i="4"/>
  <c r="X3018" i="4"/>
  <c r="X3019" i="4"/>
  <c r="X3020" i="4"/>
  <c r="X3021" i="4"/>
  <c r="X3022" i="4"/>
  <c r="X3023" i="4"/>
  <c r="X3024" i="4"/>
  <c r="X3025" i="4"/>
  <c r="X3026" i="4"/>
  <c r="X3027" i="4"/>
  <c r="X3028" i="4"/>
  <c r="X3029" i="4"/>
  <c r="X3030" i="4"/>
  <c r="X3031" i="4"/>
  <c r="X3032" i="4"/>
  <c r="X3033" i="4"/>
  <c r="X3034" i="4"/>
  <c r="X3035" i="4"/>
  <c r="X3036" i="4"/>
  <c r="X3037" i="4"/>
  <c r="X3038" i="4"/>
  <c r="X3039" i="4"/>
  <c r="X3040" i="4"/>
  <c r="X3041" i="4"/>
  <c r="X3042" i="4"/>
  <c r="X3043" i="4"/>
  <c r="X3044" i="4"/>
  <c r="X3045" i="4"/>
  <c r="X3046" i="4"/>
  <c r="X3047" i="4"/>
  <c r="X3048" i="4"/>
  <c r="X3049" i="4"/>
  <c r="X3050" i="4"/>
  <c r="X3051" i="4"/>
  <c r="X3052" i="4"/>
  <c r="X3053" i="4"/>
  <c r="X3054" i="4"/>
  <c r="X3055" i="4"/>
  <c r="X3056" i="4"/>
  <c r="X3057" i="4"/>
  <c r="X3058" i="4"/>
  <c r="X3059" i="4"/>
  <c r="X3060" i="4"/>
  <c r="X3061" i="4"/>
  <c r="X3062" i="4"/>
  <c r="X3063" i="4"/>
  <c r="X3064" i="4"/>
  <c r="X3065" i="4"/>
  <c r="X3066" i="4"/>
  <c r="X3067" i="4"/>
  <c r="X3068" i="4"/>
  <c r="X3069" i="4"/>
  <c r="X3070" i="4"/>
  <c r="X3071" i="4"/>
  <c r="X3072" i="4"/>
  <c r="X3073" i="4"/>
  <c r="X3074" i="4"/>
  <c r="X3075" i="4"/>
  <c r="X3076" i="4"/>
  <c r="X3077" i="4"/>
  <c r="X3078" i="4"/>
  <c r="X3079" i="4"/>
  <c r="X3080" i="4"/>
  <c r="X3081" i="4"/>
  <c r="X3082" i="4"/>
  <c r="X3083" i="4"/>
  <c r="X3084" i="4"/>
  <c r="X3085" i="4"/>
  <c r="X3086" i="4"/>
  <c r="X3087" i="4"/>
  <c r="X3088" i="4"/>
  <c r="X3089" i="4"/>
  <c r="X3090" i="4"/>
  <c r="X3091" i="4"/>
  <c r="X3092" i="4"/>
  <c r="X3093" i="4"/>
  <c r="X3094" i="4"/>
  <c r="X3095" i="4"/>
  <c r="X3096" i="4"/>
  <c r="X3097" i="4"/>
  <c r="X3098" i="4"/>
  <c r="X3099" i="4"/>
  <c r="X3100" i="4"/>
  <c r="X3101" i="4"/>
  <c r="X3102" i="4"/>
  <c r="X3103" i="4"/>
  <c r="X3104" i="4"/>
  <c r="X3105" i="4"/>
  <c r="X3106" i="4"/>
  <c r="X3107" i="4"/>
  <c r="X3108" i="4"/>
  <c r="X3109" i="4"/>
  <c r="X3110" i="4"/>
  <c r="X3111" i="4"/>
  <c r="X3112" i="4"/>
  <c r="X3113" i="4"/>
  <c r="X3114" i="4"/>
  <c r="X3115" i="4"/>
  <c r="X3116" i="4"/>
  <c r="X3117" i="4"/>
  <c r="X3118" i="4"/>
  <c r="X3119" i="4"/>
  <c r="X3120" i="4"/>
  <c r="X3121" i="4"/>
  <c r="X3122" i="4"/>
  <c r="X3123" i="4"/>
  <c r="X3124" i="4"/>
  <c r="X3125" i="4"/>
  <c r="X3126" i="4"/>
  <c r="X3127" i="4"/>
  <c r="X3128" i="4"/>
  <c r="X3129" i="4"/>
  <c r="X3130" i="4"/>
  <c r="X3131" i="4"/>
  <c r="X3132" i="4"/>
  <c r="X3133" i="4"/>
  <c r="X3134" i="4"/>
  <c r="X3135" i="4"/>
  <c r="X3136" i="4"/>
  <c r="X3137" i="4"/>
  <c r="X3138" i="4"/>
  <c r="X3139" i="4"/>
  <c r="X3140" i="4"/>
  <c r="X3141" i="4"/>
  <c r="X3142" i="4"/>
  <c r="X3143" i="4"/>
  <c r="X3144" i="4"/>
  <c r="X3145" i="4"/>
  <c r="X3146" i="4"/>
  <c r="X3147" i="4"/>
  <c r="X3148" i="4"/>
  <c r="X3149" i="4"/>
  <c r="X3150" i="4"/>
  <c r="X3151" i="4"/>
  <c r="X3152" i="4"/>
  <c r="X3153" i="4"/>
  <c r="X3154" i="4"/>
  <c r="X3155" i="4"/>
  <c r="X3156" i="4"/>
  <c r="X3157" i="4"/>
  <c r="X3158" i="4"/>
  <c r="X3159" i="4"/>
  <c r="X3160" i="4"/>
  <c r="X3161" i="4"/>
  <c r="X3162" i="4"/>
  <c r="X3163" i="4"/>
  <c r="X3164" i="4"/>
  <c r="X3165" i="4"/>
  <c r="X3166" i="4"/>
  <c r="X3167" i="4"/>
  <c r="X3168" i="4"/>
  <c r="X3169" i="4"/>
  <c r="X3170" i="4"/>
  <c r="X3171" i="4"/>
  <c r="X3172" i="4"/>
  <c r="X3173" i="4"/>
  <c r="X3174" i="4"/>
  <c r="X3175" i="4"/>
  <c r="X3176" i="4"/>
  <c r="X3177" i="4"/>
  <c r="X3178" i="4"/>
  <c r="X3179" i="4"/>
  <c r="X3180" i="4"/>
  <c r="X3181" i="4"/>
  <c r="X3182" i="4"/>
  <c r="X3183" i="4"/>
  <c r="X3184" i="4"/>
  <c r="X3185" i="4"/>
  <c r="X3186" i="4"/>
  <c r="X3187" i="4"/>
  <c r="X3188" i="4"/>
  <c r="X3189" i="4"/>
  <c r="X3190" i="4"/>
  <c r="X3191" i="4"/>
  <c r="X3192" i="4"/>
  <c r="X3193" i="4"/>
  <c r="X3194" i="4"/>
  <c r="X3195" i="4"/>
  <c r="X3196" i="4"/>
  <c r="X3197" i="4"/>
  <c r="X3198" i="4"/>
  <c r="X3199" i="4"/>
  <c r="X3200" i="4"/>
  <c r="X3201" i="4"/>
  <c r="X3202" i="4"/>
  <c r="X3203" i="4"/>
  <c r="X3204" i="4"/>
  <c r="X3205" i="4"/>
  <c r="X3206" i="4"/>
  <c r="X3207" i="4"/>
  <c r="X3208" i="4"/>
  <c r="X3209" i="4"/>
  <c r="X3210" i="4"/>
  <c r="X3211" i="4"/>
  <c r="X3212" i="4"/>
  <c r="X3213" i="4"/>
  <c r="X3214" i="4"/>
  <c r="X3215" i="4"/>
  <c r="X3216" i="4"/>
  <c r="X3217" i="4"/>
  <c r="X3218" i="4"/>
  <c r="X3219" i="4"/>
  <c r="X3220" i="4"/>
  <c r="X3221" i="4"/>
  <c r="X3222" i="4"/>
  <c r="X3223" i="4"/>
  <c r="X3224" i="4"/>
  <c r="X3225" i="4"/>
  <c r="X3226" i="4"/>
  <c r="X3227" i="4"/>
  <c r="X3228" i="4"/>
  <c r="X3229" i="4"/>
  <c r="X3230" i="4"/>
  <c r="X3231" i="4"/>
  <c r="X3232" i="4"/>
  <c r="X3233" i="4"/>
  <c r="X3234" i="4"/>
  <c r="X3235" i="4"/>
  <c r="X3236" i="4"/>
  <c r="X3237" i="4"/>
  <c r="X3238" i="4"/>
  <c r="X3239" i="4"/>
  <c r="X3240" i="4"/>
  <c r="X3241" i="4"/>
  <c r="X3242" i="4"/>
  <c r="X3243" i="4"/>
  <c r="X3244" i="4"/>
  <c r="X3245" i="4"/>
  <c r="X3246" i="4"/>
  <c r="X3247" i="4"/>
  <c r="X3248" i="4"/>
  <c r="X3249" i="4"/>
  <c r="X3250" i="4"/>
  <c r="X3251" i="4"/>
  <c r="X3252" i="4"/>
  <c r="X3253" i="4"/>
  <c r="X3254" i="4"/>
  <c r="X3255" i="4"/>
  <c r="X3256" i="4"/>
  <c r="X3257" i="4"/>
  <c r="X3258" i="4"/>
  <c r="X3259" i="4"/>
  <c r="X3260" i="4"/>
  <c r="X3261" i="4"/>
  <c r="X3262" i="4"/>
  <c r="X3263" i="4"/>
  <c r="X3264" i="4"/>
  <c r="X3265" i="4"/>
  <c r="X3266" i="4"/>
  <c r="X3267" i="4"/>
  <c r="X3268" i="4"/>
  <c r="X3269" i="4"/>
  <c r="X3270" i="4"/>
  <c r="X3271" i="4"/>
  <c r="X3272" i="4"/>
  <c r="X3273" i="4"/>
  <c r="X3274" i="4"/>
  <c r="X3275" i="4"/>
  <c r="X3276" i="4"/>
  <c r="X3277" i="4"/>
  <c r="X3278" i="4"/>
  <c r="X3279" i="4"/>
  <c r="X3280" i="4"/>
  <c r="X3281" i="4"/>
  <c r="X3282" i="4"/>
  <c r="X3283" i="4"/>
  <c r="X3284" i="4"/>
  <c r="X3285" i="4"/>
  <c r="X3286" i="4"/>
  <c r="X3287" i="4"/>
  <c r="X3288" i="4"/>
  <c r="X3289" i="4"/>
  <c r="X3290" i="4"/>
  <c r="X3291" i="4"/>
  <c r="X3292" i="4"/>
  <c r="X3293" i="4"/>
  <c r="X3294" i="4"/>
  <c r="X3295" i="4"/>
  <c r="X3296" i="4"/>
  <c r="X3297" i="4"/>
  <c r="X3298" i="4"/>
  <c r="X3299" i="4"/>
  <c r="X3300" i="4"/>
  <c r="X3301" i="4"/>
  <c r="X3302" i="4"/>
  <c r="X3303" i="4"/>
  <c r="X3304" i="4"/>
  <c r="X3305" i="4"/>
  <c r="X3306" i="4"/>
  <c r="X3307" i="4"/>
  <c r="X3308" i="4"/>
  <c r="X3309" i="4"/>
  <c r="X3310" i="4"/>
  <c r="X3311" i="4"/>
  <c r="X3312" i="4"/>
  <c r="X3313" i="4"/>
  <c r="X3314" i="4"/>
  <c r="X3315" i="4"/>
  <c r="X3316" i="4"/>
  <c r="X3317" i="4"/>
  <c r="X3318" i="4"/>
  <c r="X3319" i="4"/>
  <c r="X3320" i="4"/>
  <c r="X3321" i="4"/>
  <c r="X3322" i="4"/>
  <c r="X3323" i="4"/>
  <c r="X3324" i="4"/>
  <c r="X3325" i="4"/>
  <c r="X3326" i="4"/>
  <c r="X3327" i="4"/>
  <c r="X3328" i="4"/>
  <c r="X3329" i="4"/>
  <c r="X3330" i="4"/>
  <c r="X3331" i="4"/>
  <c r="X3332" i="4"/>
  <c r="X3333" i="4"/>
  <c r="X3334" i="4"/>
  <c r="X3335" i="4"/>
  <c r="X3336" i="4"/>
  <c r="X3337" i="4"/>
  <c r="X3338" i="4"/>
  <c r="X3339" i="4"/>
  <c r="X3340" i="4"/>
  <c r="X3341" i="4"/>
  <c r="X3342" i="4"/>
  <c r="X3343" i="4"/>
  <c r="X3344" i="4"/>
  <c r="X3345" i="4"/>
  <c r="X3346" i="4"/>
  <c r="X3347" i="4"/>
  <c r="X3348" i="4"/>
  <c r="X3349" i="4"/>
  <c r="X3350" i="4"/>
  <c r="X3351" i="4"/>
  <c r="X3352" i="4"/>
  <c r="X3353" i="4"/>
  <c r="X3354" i="4"/>
  <c r="X3355" i="4"/>
  <c r="X3356" i="4"/>
  <c r="X3357" i="4"/>
  <c r="X3358" i="4"/>
  <c r="X3359" i="4"/>
  <c r="X3360" i="4"/>
  <c r="X3361" i="4"/>
  <c r="X3362" i="4"/>
  <c r="X3363" i="4"/>
  <c r="X3364" i="4"/>
  <c r="X3365" i="4"/>
  <c r="X3366" i="4"/>
  <c r="X3367" i="4"/>
  <c r="X3368" i="4"/>
  <c r="X3369" i="4"/>
  <c r="X3370" i="4"/>
  <c r="X3371" i="4"/>
  <c r="X3372" i="4"/>
  <c r="X3373" i="4"/>
  <c r="X3374" i="4"/>
  <c r="X3375" i="4"/>
  <c r="X3376" i="4"/>
  <c r="X3377" i="4"/>
  <c r="X3378" i="4"/>
  <c r="X3379" i="4"/>
  <c r="X3380" i="4"/>
  <c r="X3381" i="4"/>
  <c r="X3382" i="4"/>
  <c r="X3383" i="4"/>
  <c r="X3384" i="4"/>
  <c r="X3385" i="4"/>
  <c r="X3386" i="4"/>
  <c r="X3387" i="4"/>
  <c r="X3388" i="4"/>
  <c r="X3389" i="4"/>
  <c r="X3390" i="4"/>
  <c r="X3391" i="4"/>
  <c r="X3392" i="4"/>
  <c r="X3393" i="4"/>
  <c r="X3394" i="4"/>
  <c r="X3395" i="4"/>
  <c r="X3396" i="4"/>
  <c r="X3397" i="4"/>
  <c r="X3398" i="4"/>
  <c r="X3399" i="4"/>
  <c r="X3400" i="4"/>
  <c r="X3401" i="4"/>
  <c r="X3402" i="4"/>
  <c r="X3403" i="4"/>
  <c r="X3404" i="4"/>
  <c r="X3405" i="4"/>
  <c r="X3406" i="4"/>
  <c r="X3407" i="4"/>
  <c r="X3408" i="4"/>
  <c r="X3409" i="4"/>
  <c r="X3410" i="4"/>
  <c r="X3411" i="4"/>
  <c r="X3412" i="4"/>
  <c r="X3413" i="4"/>
  <c r="X3414" i="4"/>
  <c r="X3415" i="4"/>
  <c r="X3416" i="4"/>
  <c r="X3417" i="4"/>
  <c r="X3418" i="4"/>
  <c r="X3419" i="4"/>
  <c r="X3420" i="4"/>
  <c r="X3421" i="4"/>
  <c r="X3422" i="4"/>
  <c r="X3423" i="4"/>
  <c r="X3424" i="4"/>
  <c r="X3425" i="4"/>
  <c r="X3426" i="4"/>
  <c r="X3427" i="4"/>
  <c r="X3428" i="4"/>
  <c r="X3429" i="4"/>
  <c r="X3430" i="4"/>
  <c r="X3431" i="4"/>
  <c r="X3432" i="4"/>
  <c r="X3433" i="4"/>
  <c r="X3434" i="4"/>
  <c r="X3435" i="4"/>
  <c r="X3436" i="4"/>
  <c r="X3437" i="4"/>
  <c r="X3438" i="4"/>
  <c r="X3439" i="4"/>
  <c r="X3440" i="4"/>
  <c r="X3441" i="4"/>
  <c r="X3442" i="4"/>
  <c r="X3443" i="4"/>
  <c r="X3444" i="4"/>
  <c r="X3445" i="4"/>
  <c r="X3446" i="4"/>
  <c r="X3447" i="4"/>
  <c r="X3448" i="4"/>
  <c r="X3449" i="4"/>
  <c r="X3450" i="4"/>
  <c r="X3451" i="4"/>
  <c r="X3452" i="4"/>
  <c r="X3453" i="4"/>
  <c r="X3454" i="4"/>
  <c r="X3455" i="4"/>
  <c r="X3456" i="4"/>
  <c r="X3457" i="4"/>
  <c r="X3458" i="4"/>
  <c r="X3459" i="4"/>
  <c r="X3460" i="4"/>
  <c r="X3461" i="4"/>
  <c r="X3462" i="4"/>
  <c r="X3463" i="4"/>
  <c r="X3464" i="4"/>
  <c r="X3465" i="4"/>
  <c r="X3466" i="4"/>
  <c r="X3467" i="4"/>
  <c r="X3468" i="4"/>
  <c r="X3469" i="4"/>
  <c r="X3470" i="4"/>
  <c r="X3471" i="4"/>
  <c r="X3472" i="4"/>
  <c r="X3473" i="4"/>
  <c r="X3474" i="4"/>
  <c r="X3475" i="4"/>
  <c r="X3476" i="4"/>
  <c r="X3477" i="4"/>
  <c r="X3478" i="4"/>
  <c r="X3479" i="4"/>
  <c r="X3480" i="4"/>
  <c r="X3481" i="4"/>
  <c r="X3482" i="4"/>
  <c r="X3483" i="4"/>
  <c r="X3484" i="4"/>
  <c r="X3485" i="4"/>
  <c r="X3486" i="4"/>
  <c r="X3487" i="4"/>
  <c r="X3488" i="4"/>
  <c r="X3489" i="4"/>
  <c r="X3490" i="4"/>
  <c r="X3491" i="4"/>
  <c r="X3492" i="4"/>
  <c r="X3493" i="4"/>
  <c r="X3494" i="4"/>
  <c r="X3495" i="4"/>
  <c r="X3496" i="4"/>
  <c r="X3497" i="4"/>
  <c r="X3498" i="4"/>
  <c r="X3499" i="4"/>
  <c r="X3500" i="4"/>
  <c r="X3501" i="4"/>
  <c r="X3502" i="4"/>
  <c r="X3503" i="4"/>
  <c r="X3504" i="4"/>
  <c r="X3505" i="4"/>
  <c r="X3506" i="4"/>
  <c r="X3507" i="4"/>
  <c r="X3508" i="4"/>
  <c r="X3509" i="4"/>
  <c r="X3510" i="4"/>
  <c r="X3511" i="4"/>
  <c r="X3512" i="4"/>
  <c r="X3513" i="4"/>
  <c r="X3514" i="4"/>
  <c r="X3515" i="4"/>
  <c r="X3516" i="4"/>
  <c r="X3517" i="4"/>
  <c r="X3518" i="4"/>
  <c r="X3519" i="4"/>
  <c r="X3520" i="4"/>
  <c r="X3521" i="4"/>
  <c r="X3522" i="4"/>
  <c r="X3523" i="4"/>
  <c r="X3524" i="4"/>
  <c r="X3525" i="4"/>
  <c r="X3526" i="4"/>
  <c r="X3527" i="4"/>
  <c r="X3528" i="4"/>
  <c r="X3529" i="4"/>
  <c r="X3530" i="4"/>
  <c r="X3531" i="4"/>
  <c r="X3532" i="4"/>
  <c r="X3533" i="4"/>
  <c r="X3534" i="4"/>
  <c r="X3535" i="4"/>
  <c r="X3536" i="4"/>
  <c r="X3537" i="4"/>
  <c r="X3538" i="4"/>
  <c r="X3539" i="4"/>
  <c r="X3540" i="4"/>
  <c r="X3541" i="4"/>
  <c r="X3542" i="4"/>
  <c r="X3543" i="4"/>
  <c r="X3544" i="4"/>
  <c r="X3545" i="4"/>
  <c r="X3546" i="4"/>
  <c r="X3547" i="4"/>
  <c r="X3548" i="4"/>
  <c r="X3549" i="4"/>
  <c r="X3550" i="4"/>
  <c r="X3551" i="4"/>
  <c r="X3552" i="4"/>
  <c r="X3553" i="4"/>
  <c r="X3554" i="4"/>
  <c r="X3555" i="4"/>
  <c r="X3556" i="4"/>
  <c r="X3557" i="4"/>
  <c r="X3558" i="4"/>
  <c r="X3559" i="4"/>
  <c r="X3560" i="4"/>
  <c r="X3561" i="4"/>
  <c r="X3562" i="4"/>
  <c r="X3563" i="4"/>
  <c r="X3564" i="4"/>
  <c r="X3565" i="4"/>
  <c r="X3566" i="4"/>
  <c r="X3567" i="4"/>
  <c r="X3568" i="4"/>
  <c r="X3569" i="4"/>
  <c r="X3570" i="4"/>
  <c r="X3571" i="4"/>
  <c r="X3572" i="4"/>
  <c r="X3573" i="4"/>
  <c r="X3574" i="4"/>
  <c r="X3575" i="4"/>
  <c r="X3576" i="4"/>
  <c r="X3577" i="4"/>
  <c r="X3578" i="4"/>
  <c r="X3579" i="4"/>
  <c r="X3580" i="4"/>
  <c r="X3581" i="4"/>
  <c r="X3582" i="4"/>
  <c r="X3583" i="4"/>
  <c r="X3584" i="4"/>
  <c r="X3585" i="4"/>
  <c r="X3586" i="4"/>
  <c r="X3587" i="4"/>
  <c r="X3588" i="4"/>
  <c r="X3589" i="4"/>
  <c r="X3590" i="4"/>
  <c r="X3591" i="4"/>
  <c r="X3592" i="4"/>
  <c r="X3593" i="4"/>
  <c r="X3594" i="4"/>
  <c r="X3595" i="4"/>
  <c r="X3596" i="4"/>
  <c r="X3597" i="4"/>
  <c r="X3598" i="4"/>
  <c r="X3599" i="4"/>
  <c r="X3600" i="4"/>
  <c r="X3601" i="4"/>
  <c r="X3602" i="4"/>
  <c r="X3603" i="4"/>
  <c r="X3604" i="4"/>
  <c r="X3605" i="4"/>
  <c r="X3606" i="4"/>
  <c r="X3607" i="4"/>
  <c r="X3608" i="4"/>
  <c r="X3609" i="4"/>
  <c r="X3610" i="4"/>
  <c r="X3611" i="4"/>
  <c r="X3612" i="4"/>
  <c r="X3613" i="4"/>
  <c r="X3614" i="4"/>
  <c r="X3615" i="4"/>
  <c r="X3616" i="4"/>
  <c r="X3617" i="4"/>
  <c r="X3618" i="4"/>
  <c r="X3619" i="4"/>
  <c r="X3620" i="4"/>
  <c r="X3621" i="4"/>
  <c r="X3622" i="4"/>
  <c r="X3623" i="4"/>
  <c r="X3624" i="4"/>
  <c r="X3625" i="4"/>
  <c r="X3626" i="4"/>
  <c r="X3627" i="4"/>
  <c r="X3628" i="4"/>
  <c r="X3629" i="4"/>
  <c r="X3630" i="4"/>
  <c r="X3631" i="4"/>
  <c r="X3632" i="4"/>
  <c r="X3633" i="4"/>
  <c r="X3634" i="4"/>
  <c r="X3635" i="4"/>
  <c r="X3636" i="4"/>
  <c r="X3637" i="4"/>
  <c r="X3638" i="4"/>
  <c r="X3639" i="4"/>
  <c r="X3640" i="4"/>
  <c r="X3641" i="4"/>
  <c r="X3642" i="4"/>
  <c r="X3643" i="4"/>
  <c r="X3644" i="4"/>
  <c r="X3645" i="4"/>
  <c r="X3646" i="4"/>
  <c r="X3647" i="4"/>
  <c r="X3648" i="4"/>
  <c r="X3649" i="4"/>
  <c r="X3650" i="4"/>
  <c r="X3651" i="4"/>
  <c r="X3652" i="4"/>
  <c r="X3653" i="4"/>
  <c r="X3654" i="4"/>
  <c r="X3655" i="4"/>
  <c r="X3656" i="4"/>
  <c r="X3657" i="4"/>
  <c r="X3658" i="4"/>
  <c r="X3659" i="4"/>
  <c r="X3660" i="4"/>
  <c r="X3661" i="4"/>
  <c r="X3662" i="4"/>
  <c r="X3663" i="4"/>
  <c r="X3664" i="4"/>
  <c r="X3665" i="4"/>
  <c r="X3666" i="4"/>
  <c r="X3667" i="4"/>
  <c r="X3668" i="4"/>
  <c r="X3669" i="4"/>
  <c r="X3670" i="4"/>
  <c r="X3671" i="4"/>
  <c r="X3672" i="4"/>
  <c r="X3673" i="4"/>
  <c r="X3674" i="4"/>
  <c r="X3675" i="4"/>
  <c r="X3676" i="4"/>
  <c r="X3677" i="4"/>
  <c r="X3678" i="4"/>
  <c r="X3679" i="4"/>
  <c r="X3680" i="4"/>
  <c r="X3681" i="4"/>
  <c r="X3682" i="4"/>
  <c r="X3683" i="4"/>
  <c r="X3684" i="4"/>
  <c r="X3685" i="4"/>
  <c r="X3686" i="4"/>
  <c r="X3687" i="4"/>
  <c r="X3688" i="4"/>
  <c r="X3689" i="4"/>
  <c r="X3690" i="4"/>
  <c r="X3691" i="4"/>
  <c r="X3692" i="4"/>
  <c r="X3693" i="4"/>
  <c r="X3694" i="4"/>
  <c r="X3695" i="4"/>
  <c r="X3696" i="4"/>
  <c r="X3697" i="4"/>
  <c r="X3698" i="4"/>
  <c r="X3699" i="4"/>
  <c r="X3700" i="4"/>
  <c r="X3701" i="4"/>
  <c r="X3702" i="4"/>
  <c r="X3703" i="4"/>
  <c r="X3704" i="4"/>
  <c r="X3705" i="4"/>
  <c r="X3706" i="4"/>
  <c r="X3707" i="4"/>
  <c r="X3708" i="4"/>
  <c r="X3709" i="4"/>
  <c r="X3710" i="4"/>
  <c r="X3711" i="4"/>
  <c r="X3712" i="4"/>
  <c r="X3713" i="4"/>
  <c r="X3714" i="4"/>
  <c r="X3715" i="4"/>
  <c r="X3716" i="4"/>
  <c r="X3717" i="4"/>
  <c r="X3718" i="4"/>
  <c r="X3719" i="4"/>
  <c r="X3720" i="4"/>
  <c r="X3721" i="4"/>
  <c r="X3722" i="4"/>
  <c r="X3723" i="4"/>
  <c r="X3724" i="4"/>
  <c r="X3725" i="4"/>
  <c r="X3726" i="4"/>
  <c r="X3727" i="4"/>
  <c r="X3728" i="4"/>
  <c r="X3729" i="4"/>
  <c r="X3730" i="4"/>
  <c r="X3731" i="4"/>
  <c r="X3732" i="4"/>
  <c r="X3733" i="4"/>
  <c r="X3734" i="4"/>
  <c r="X3735" i="4"/>
  <c r="X3736" i="4"/>
  <c r="X3737" i="4"/>
  <c r="X3738" i="4"/>
  <c r="X3739" i="4"/>
  <c r="X3740" i="4"/>
  <c r="X3741" i="4"/>
  <c r="X3742" i="4"/>
  <c r="X3743" i="4"/>
  <c r="X3744" i="4"/>
  <c r="X3745" i="4"/>
  <c r="X3746" i="4"/>
  <c r="X3747" i="4"/>
  <c r="X3748" i="4"/>
  <c r="X3749" i="4"/>
  <c r="X3750" i="4"/>
  <c r="X3751" i="4"/>
  <c r="X3752" i="4"/>
  <c r="X3753" i="4"/>
  <c r="X3754" i="4"/>
  <c r="X3755" i="4"/>
  <c r="X3756" i="4"/>
  <c r="X3757" i="4"/>
  <c r="X3758" i="4"/>
  <c r="X3759" i="4"/>
  <c r="X3760" i="4"/>
  <c r="X3761" i="4"/>
  <c r="X3762" i="4"/>
  <c r="X3763" i="4"/>
  <c r="X3764" i="4"/>
  <c r="X3765" i="4"/>
  <c r="X3766" i="4"/>
  <c r="X3767" i="4"/>
  <c r="X3768" i="4"/>
  <c r="X3769" i="4"/>
  <c r="X3770" i="4"/>
  <c r="X3771" i="4"/>
  <c r="X3772" i="4"/>
  <c r="X3773" i="4"/>
  <c r="X3774" i="4"/>
  <c r="X3775" i="4"/>
  <c r="X3776" i="4"/>
  <c r="X3777" i="4"/>
  <c r="X3778" i="4"/>
  <c r="X3779" i="4"/>
  <c r="X3780" i="4"/>
  <c r="X3781" i="4"/>
  <c r="X3782" i="4"/>
  <c r="X3783" i="4"/>
  <c r="X3784" i="4"/>
  <c r="X3785" i="4"/>
  <c r="X3786" i="4"/>
  <c r="X3787" i="4"/>
  <c r="X3788" i="4"/>
  <c r="X3789" i="4"/>
  <c r="X3790" i="4"/>
  <c r="X3791" i="4"/>
  <c r="X3792" i="4"/>
  <c r="X3793" i="4"/>
  <c r="X3794" i="4"/>
  <c r="X3795" i="4"/>
  <c r="X3796" i="4"/>
  <c r="X3797" i="4"/>
  <c r="X3798" i="4"/>
  <c r="X3799" i="4"/>
  <c r="X3800" i="4"/>
  <c r="X3801" i="4"/>
  <c r="X3802" i="4"/>
  <c r="X3803" i="4"/>
  <c r="X3804" i="4"/>
  <c r="X3805" i="4"/>
  <c r="X3806" i="4"/>
  <c r="X3807" i="4"/>
  <c r="X3808" i="4"/>
  <c r="X3809" i="4"/>
  <c r="X3810" i="4"/>
  <c r="X3811" i="4"/>
  <c r="X3812" i="4"/>
  <c r="X3813" i="4"/>
  <c r="X3814" i="4"/>
  <c r="X3815" i="4"/>
  <c r="X3816" i="4"/>
  <c r="X3817" i="4"/>
  <c r="X3818" i="4"/>
  <c r="X3819" i="4"/>
  <c r="X3820" i="4"/>
  <c r="X3821" i="4"/>
  <c r="X3822" i="4"/>
  <c r="X3823" i="4"/>
  <c r="X3824" i="4"/>
  <c r="X3825" i="4"/>
  <c r="X3826" i="4"/>
  <c r="X3827" i="4"/>
  <c r="X3828" i="4"/>
  <c r="X3829" i="4"/>
  <c r="X3830" i="4"/>
  <c r="X3831" i="4"/>
  <c r="X3832" i="4"/>
  <c r="X3833" i="4"/>
  <c r="X3834" i="4"/>
  <c r="X3835" i="4"/>
  <c r="X3836" i="4"/>
  <c r="X3837" i="4"/>
  <c r="X3838" i="4"/>
  <c r="X3839" i="4"/>
  <c r="X3840" i="4"/>
  <c r="X3841" i="4"/>
  <c r="X3842" i="4"/>
  <c r="X3843" i="4"/>
  <c r="X3844" i="4"/>
  <c r="X3845" i="4"/>
  <c r="X3846" i="4"/>
  <c r="X3847" i="4"/>
  <c r="X3848" i="4"/>
  <c r="X3849" i="4"/>
  <c r="X3850" i="4"/>
  <c r="X3851" i="4"/>
  <c r="X3852" i="4"/>
  <c r="X3853" i="4"/>
  <c r="X3854" i="4"/>
  <c r="X3855" i="4"/>
  <c r="X3856" i="4"/>
  <c r="X3857" i="4"/>
  <c r="X3858" i="4"/>
  <c r="X3859" i="4"/>
  <c r="X3860" i="4"/>
  <c r="X3861" i="4"/>
  <c r="X3862" i="4"/>
  <c r="X3863" i="4"/>
  <c r="X3864" i="4"/>
  <c r="X3865" i="4"/>
  <c r="X3866" i="4"/>
  <c r="X3867" i="4"/>
  <c r="X3868" i="4"/>
  <c r="X3869" i="4"/>
  <c r="X3870" i="4"/>
  <c r="X3871" i="4"/>
  <c r="X3872" i="4"/>
  <c r="X3873" i="4"/>
  <c r="X3874" i="4"/>
  <c r="X3875" i="4"/>
  <c r="X3876" i="4"/>
  <c r="X3877" i="4"/>
  <c r="X3878" i="4"/>
  <c r="X3879" i="4"/>
  <c r="X3880" i="4"/>
  <c r="X3881" i="4"/>
  <c r="X3882" i="4"/>
  <c r="X3883" i="4"/>
  <c r="X3884" i="4"/>
  <c r="X3885" i="4"/>
  <c r="X3886" i="4"/>
  <c r="X3887" i="4"/>
  <c r="X3888" i="4"/>
  <c r="X3889" i="4"/>
  <c r="X3890" i="4"/>
  <c r="X3891" i="4"/>
  <c r="X3892" i="4"/>
  <c r="X3893" i="4"/>
  <c r="X3894" i="4"/>
  <c r="X3895" i="4"/>
  <c r="X3896" i="4"/>
  <c r="X3897" i="4"/>
  <c r="X3898" i="4"/>
  <c r="X3899" i="4"/>
  <c r="X3900" i="4"/>
  <c r="X3901" i="4"/>
  <c r="X3902" i="4"/>
  <c r="X3903" i="4"/>
  <c r="X3904" i="4"/>
  <c r="X3905" i="4"/>
  <c r="X3906" i="4"/>
  <c r="X3907" i="4"/>
  <c r="X3908" i="4"/>
  <c r="X3909" i="4"/>
  <c r="X3910" i="4"/>
  <c r="X3911" i="4"/>
  <c r="X3912" i="4"/>
  <c r="X3913" i="4"/>
  <c r="X3914" i="4"/>
  <c r="X3915" i="4"/>
  <c r="X3916" i="4"/>
  <c r="X3917" i="4"/>
  <c r="X3918" i="4"/>
  <c r="X3919" i="4"/>
  <c r="X3920" i="4"/>
  <c r="X3921" i="4"/>
  <c r="X3922" i="4"/>
  <c r="X3923" i="4"/>
  <c r="X3924" i="4"/>
  <c r="X3925" i="4"/>
  <c r="X3926" i="4"/>
  <c r="X3927" i="4"/>
  <c r="X3928" i="4"/>
  <c r="X3929" i="4"/>
  <c r="X3930" i="4"/>
  <c r="X3931" i="4"/>
  <c r="X3932" i="4"/>
  <c r="X3933" i="4"/>
  <c r="X3934" i="4"/>
  <c r="X3935" i="4"/>
  <c r="X3936" i="4"/>
  <c r="X3937" i="4"/>
  <c r="X3938" i="4"/>
  <c r="X3939" i="4"/>
  <c r="X3940" i="4"/>
  <c r="X3941" i="4"/>
  <c r="X3942" i="4"/>
  <c r="X3943" i="4"/>
  <c r="X3944" i="4"/>
  <c r="X3945" i="4"/>
  <c r="X3946" i="4"/>
  <c r="X3947" i="4"/>
  <c r="X3948" i="4"/>
  <c r="X3949" i="4"/>
  <c r="X3950" i="4"/>
  <c r="X3951" i="4"/>
  <c r="X3952" i="4"/>
  <c r="X3953" i="4"/>
  <c r="X3954" i="4"/>
  <c r="X3955" i="4"/>
  <c r="X3956" i="4"/>
  <c r="X3957" i="4"/>
  <c r="X3958" i="4"/>
  <c r="X3959" i="4"/>
  <c r="X3960" i="4"/>
  <c r="X3961" i="4"/>
  <c r="X3962" i="4"/>
  <c r="X3963" i="4"/>
  <c r="X3964" i="4"/>
  <c r="X3965" i="4"/>
  <c r="X3966" i="4"/>
  <c r="X3967" i="4"/>
  <c r="X3968" i="4"/>
  <c r="X3969" i="4"/>
  <c r="X3970" i="4"/>
  <c r="X3971" i="4"/>
  <c r="X3972" i="4"/>
  <c r="X3973" i="4"/>
  <c r="X3974" i="4"/>
  <c r="X3975" i="4"/>
  <c r="X3976" i="4"/>
  <c r="X3977" i="4"/>
  <c r="X3978" i="4"/>
  <c r="X3979" i="4"/>
  <c r="X3980" i="4"/>
  <c r="X3981" i="4"/>
  <c r="X3982" i="4"/>
  <c r="X3983" i="4"/>
  <c r="X3984" i="4"/>
  <c r="X3985" i="4"/>
  <c r="X3986" i="4"/>
  <c r="X3987" i="4"/>
  <c r="X3988" i="4"/>
  <c r="X3989" i="4"/>
  <c r="X3990" i="4"/>
  <c r="X3991" i="4"/>
  <c r="X3992" i="4"/>
  <c r="X3993" i="4"/>
  <c r="X3994" i="4"/>
  <c r="X3995" i="4"/>
  <c r="X3996" i="4"/>
  <c r="X3997" i="4"/>
  <c r="X3998" i="4"/>
  <c r="X3999" i="4"/>
  <c r="X4000" i="4"/>
  <c r="X4001" i="4"/>
  <c r="X4002" i="4"/>
  <c r="X4003" i="4"/>
  <c r="X4004" i="4"/>
  <c r="X4005" i="4"/>
  <c r="X4006" i="4"/>
  <c r="X4007" i="4"/>
  <c r="X4008" i="4"/>
  <c r="X4009" i="4"/>
  <c r="X4010" i="4"/>
  <c r="X4011" i="4"/>
  <c r="X4012" i="4"/>
  <c r="X4013" i="4"/>
  <c r="X4014" i="4"/>
  <c r="X4015" i="4"/>
  <c r="X4016" i="4"/>
  <c r="X4017" i="4"/>
  <c r="X4018" i="4"/>
  <c r="X4019" i="4"/>
  <c r="X4020" i="4"/>
  <c r="X4021" i="4"/>
  <c r="X4022" i="4"/>
  <c r="X4023" i="4"/>
  <c r="X4024" i="4"/>
  <c r="X4025" i="4"/>
  <c r="X4026" i="4"/>
  <c r="X4027" i="4"/>
  <c r="X4028" i="4"/>
  <c r="X4029" i="4"/>
  <c r="X4030" i="4"/>
  <c r="X4031" i="4"/>
  <c r="X4032" i="4"/>
  <c r="X4033" i="4"/>
  <c r="X4034" i="4"/>
  <c r="X4035" i="4"/>
  <c r="X4036" i="4"/>
  <c r="X4037" i="4"/>
  <c r="X4038" i="4"/>
  <c r="X4039" i="4"/>
  <c r="X4040" i="4"/>
  <c r="X4041" i="4"/>
  <c r="X4042" i="4"/>
  <c r="X4043" i="4"/>
  <c r="X4044" i="4"/>
  <c r="X4045" i="4"/>
  <c r="X4046" i="4"/>
  <c r="X4047" i="4"/>
  <c r="X4048" i="4"/>
  <c r="X4049" i="4"/>
  <c r="X4050" i="4"/>
  <c r="X4051" i="4"/>
  <c r="X4052" i="4"/>
  <c r="X4053" i="4"/>
  <c r="X4054" i="4"/>
  <c r="X4055" i="4"/>
  <c r="X4056" i="4"/>
  <c r="X4057" i="4"/>
  <c r="X4058" i="4"/>
  <c r="X4059" i="4"/>
  <c r="X4060" i="4"/>
  <c r="X4061" i="4"/>
  <c r="X4062" i="4"/>
  <c r="X4063" i="4"/>
  <c r="X4064" i="4"/>
  <c r="X4065" i="4"/>
  <c r="X4066" i="4"/>
  <c r="X4067" i="4"/>
  <c r="X4068" i="4"/>
  <c r="X4069" i="4"/>
  <c r="X4070" i="4"/>
  <c r="X4071" i="4"/>
  <c r="X4072" i="4"/>
  <c r="X4073" i="4"/>
  <c r="X4074" i="4"/>
  <c r="X4075" i="4"/>
  <c r="X4076" i="4"/>
  <c r="X4077" i="4"/>
  <c r="X4078" i="4"/>
  <c r="X4079" i="4"/>
  <c r="X4080" i="4"/>
  <c r="X4081" i="4"/>
  <c r="X4082" i="4"/>
  <c r="X4083" i="4"/>
  <c r="X4084" i="4"/>
  <c r="X4085" i="4"/>
  <c r="X4086" i="4"/>
  <c r="X4087" i="4"/>
  <c r="X4088" i="4"/>
  <c r="X4089" i="4"/>
  <c r="X4090" i="4"/>
  <c r="X4091" i="4"/>
  <c r="X4092" i="4"/>
  <c r="X4093" i="4"/>
  <c r="X4094" i="4"/>
  <c r="X4095" i="4"/>
  <c r="X4096" i="4"/>
  <c r="X4097" i="4"/>
  <c r="X4098" i="4"/>
  <c r="X4099" i="4"/>
  <c r="X4100" i="4"/>
  <c r="X4101" i="4"/>
  <c r="X4102" i="4"/>
  <c r="X4103" i="4"/>
  <c r="X4104" i="4"/>
  <c r="X4105" i="4"/>
  <c r="X4106" i="4"/>
  <c r="X4107" i="4"/>
  <c r="X4108" i="4"/>
  <c r="X4109" i="4"/>
  <c r="X4110" i="4"/>
  <c r="X4111" i="4"/>
  <c r="X4112" i="4"/>
  <c r="X4113" i="4"/>
  <c r="X4114" i="4"/>
  <c r="X4115" i="4"/>
  <c r="X4116" i="4"/>
  <c r="X4117" i="4"/>
  <c r="X4118" i="4"/>
  <c r="X4119" i="4"/>
  <c r="X4120" i="4"/>
  <c r="X4121" i="4"/>
  <c r="X4122" i="4"/>
  <c r="X4123" i="4"/>
  <c r="X4124" i="4"/>
  <c r="X4125" i="4"/>
  <c r="X4126" i="4"/>
  <c r="X4127" i="4"/>
  <c r="X4128" i="4"/>
  <c r="X4129" i="4"/>
  <c r="X4130" i="4"/>
  <c r="X4131" i="4"/>
  <c r="X4132" i="4"/>
  <c r="X4133" i="4"/>
  <c r="X4134" i="4"/>
  <c r="X4135" i="4"/>
  <c r="X4136" i="4"/>
  <c r="X4137" i="4"/>
  <c r="X4138" i="4"/>
  <c r="X4139" i="4"/>
  <c r="X4140" i="4"/>
  <c r="X4141" i="4"/>
  <c r="X4142" i="4"/>
  <c r="X4143" i="4"/>
  <c r="X4144" i="4"/>
  <c r="X4145" i="4"/>
  <c r="X4146" i="4"/>
  <c r="X4147" i="4"/>
  <c r="X4148" i="4"/>
  <c r="X4149" i="4"/>
  <c r="X4150" i="4"/>
  <c r="X4151" i="4"/>
  <c r="X4152" i="4"/>
  <c r="X4153" i="4"/>
  <c r="X4154" i="4"/>
  <c r="X4155" i="4"/>
  <c r="X4156" i="4"/>
  <c r="X4157" i="4"/>
  <c r="X4158" i="4"/>
  <c r="X4159" i="4"/>
  <c r="X4160" i="4"/>
  <c r="X4161" i="4"/>
  <c r="X4162" i="4"/>
  <c r="X4163" i="4"/>
  <c r="X4164" i="4"/>
  <c r="X4165" i="4"/>
  <c r="X4166" i="4"/>
  <c r="X4167" i="4"/>
  <c r="X4168" i="4"/>
  <c r="X4169" i="4"/>
  <c r="X4170" i="4"/>
  <c r="X4171" i="4"/>
  <c r="X4172" i="4"/>
  <c r="X4173" i="4"/>
  <c r="X4174" i="4"/>
  <c r="X4175" i="4"/>
  <c r="X4176" i="4"/>
  <c r="X4177" i="4"/>
  <c r="X4178" i="4"/>
  <c r="X4179" i="4"/>
  <c r="X4180" i="4"/>
  <c r="X4181" i="4"/>
  <c r="X4182" i="4"/>
  <c r="X4183" i="4"/>
  <c r="X4184" i="4"/>
  <c r="X4185" i="4"/>
  <c r="X4186" i="4"/>
  <c r="X4187" i="4"/>
  <c r="X4188" i="4"/>
  <c r="X4189" i="4"/>
  <c r="X4190" i="4"/>
  <c r="X4191" i="4"/>
  <c r="X4192" i="4"/>
  <c r="X4193" i="4"/>
  <c r="X4194" i="4"/>
  <c r="X4195" i="4"/>
  <c r="X4196" i="4"/>
  <c r="X4197" i="4"/>
  <c r="X4198" i="4"/>
  <c r="X4199" i="4"/>
  <c r="X4200" i="4"/>
  <c r="X4201" i="4"/>
  <c r="X4202" i="4"/>
  <c r="X4203" i="4"/>
  <c r="X4204" i="4"/>
  <c r="X4205" i="4"/>
  <c r="X4206" i="4"/>
  <c r="X4207" i="4"/>
  <c r="X4208" i="4"/>
  <c r="X4209" i="4"/>
  <c r="X4210" i="4"/>
  <c r="X4211" i="4"/>
  <c r="X4212" i="4"/>
  <c r="X4213" i="4"/>
  <c r="X4214" i="4"/>
  <c r="X4215" i="4"/>
  <c r="X4216" i="4"/>
  <c r="X4217" i="4"/>
  <c r="X4218" i="4"/>
  <c r="X4219" i="4"/>
  <c r="X4220" i="4"/>
  <c r="X4221" i="4"/>
  <c r="X4222" i="4"/>
  <c r="X4223" i="4"/>
  <c r="X4224" i="4"/>
  <c r="X4225" i="4"/>
  <c r="X4226" i="4"/>
  <c r="X4227" i="4"/>
  <c r="X4228" i="4"/>
  <c r="X4229" i="4"/>
  <c r="X4230" i="4"/>
  <c r="X4231" i="4"/>
  <c r="X4232" i="4"/>
  <c r="X4233" i="4"/>
  <c r="X4234" i="4"/>
  <c r="X4235" i="4"/>
  <c r="X4236" i="4"/>
  <c r="X4237" i="4"/>
  <c r="X4238" i="4"/>
  <c r="X4239" i="4"/>
  <c r="X4240" i="4"/>
  <c r="X4241" i="4"/>
  <c r="X4242" i="4"/>
  <c r="X4243" i="4"/>
  <c r="X4244" i="4"/>
  <c r="X4245" i="4"/>
  <c r="X4246" i="4"/>
  <c r="X4247" i="4"/>
  <c r="X4248" i="4"/>
  <c r="X4249" i="4"/>
  <c r="X4250" i="4"/>
  <c r="X4251" i="4"/>
  <c r="X4252" i="4"/>
  <c r="X4253" i="4"/>
  <c r="X4254" i="4"/>
  <c r="X4255" i="4"/>
  <c r="X4256" i="4"/>
  <c r="X4257" i="4"/>
  <c r="X4258" i="4"/>
  <c r="X4259" i="4"/>
  <c r="X4260" i="4"/>
  <c r="X4261" i="4"/>
  <c r="X4262" i="4"/>
  <c r="X4263" i="4"/>
  <c r="X4264" i="4"/>
  <c r="X4265" i="4"/>
  <c r="X4266" i="4"/>
  <c r="X4267" i="4"/>
  <c r="X4268" i="4"/>
  <c r="X4269" i="4"/>
  <c r="X4270" i="4"/>
  <c r="X4271" i="4"/>
  <c r="X4272" i="4"/>
  <c r="X4273" i="4"/>
  <c r="X4274" i="4"/>
  <c r="X4275" i="4"/>
  <c r="X4276" i="4"/>
  <c r="X4277" i="4"/>
  <c r="X4278" i="4"/>
  <c r="X4279" i="4"/>
  <c r="X4280" i="4"/>
  <c r="X4281" i="4"/>
  <c r="X4282" i="4"/>
  <c r="X4283" i="4"/>
  <c r="X4284" i="4"/>
  <c r="X4285" i="4"/>
  <c r="X4286" i="4"/>
  <c r="X4287" i="4"/>
  <c r="X4288" i="4"/>
  <c r="X4289" i="4"/>
  <c r="X4290" i="4"/>
  <c r="X4291" i="4"/>
  <c r="X4292" i="4"/>
  <c r="X4293" i="4"/>
  <c r="X4294" i="4"/>
  <c r="X4295" i="4"/>
  <c r="X4296" i="4"/>
  <c r="X4297" i="4"/>
  <c r="X4298" i="4"/>
  <c r="X4299" i="4"/>
  <c r="X4300" i="4"/>
  <c r="X4301" i="4"/>
  <c r="X4302" i="4"/>
  <c r="X4303" i="4"/>
  <c r="X4304" i="4"/>
  <c r="X4305" i="4"/>
  <c r="X4306" i="4"/>
  <c r="X4307" i="4"/>
  <c r="X4308" i="4"/>
  <c r="X4309" i="4"/>
  <c r="X4310" i="4"/>
  <c r="X4311" i="4"/>
  <c r="X4312" i="4"/>
  <c r="X4313" i="4"/>
  <c r="X4314" i="4"/>
  <c r="X4315" i="4"/>
  <c r="X4316" i="4"/>
  <c r="X4317" i="4"/>
  <c r="X4318" i="4"/>
  <c r="X4319" i="4"/>
  <c r="X4320" i="4"/>
  <c r="X4321" i="4"/>
  <c r="X4322" i="4"/>
  <c r="X4323" i="4"/>
  <c r="X4324" i="4"/>
  <c r="X4325" i="4"/>
  <c r="X4326" i="4"/>
  <c r="X4327" i="4"/>
  <c r="X4328" i="4"/>
  <c r="X4329" i="4"/>
  <c r="X4330" i="4"/>
  <c r="X4331" i="4"/>
  <c r="X4332" i="4"/>
  <c r="X4333" i="4"/>
  <c r="X4334" i="4"/>
  <c r="X4335" i="4"/>
  <c r="X4336" i="4"/>
  <c r="X4337" i="4"/>
  <c r="X4338" i="4"/>
  <c r="X4339" i="4"/>
  <c r="X4340" i="4"/>
  <c r="X4341" i="4"/>
  <c r="X4342" i="4"/>
  <c r="X4343" i="4"/>
  <c r="X4344" i="4"/>
  <c r="X4345" i="4"/>
  <c r="X4346" i="4"/>
  <c r="X4347" i="4"/>
  <c r="X4348" i="4"/>
  <c r="X4349" i="4"/>
  <c r="X4350" i="4"/>
  <c r="X4351" i="4"/>
  <c r="X4352" i="4"/>
  <c r="X4353" i="4"/>
  <c r="X4354" i="4"/>
  <c r="X4355" i="4"/>
  <c r="X4356" i="4"/>
  <c r="X4357" i="4"/>
  <c r="X4358" i="4"/>
  <c r="X4359" i="4"/>
  <c r="X4360" i="4"/>
  <c r="X4361" i="4"/>
  <c r="X4362" i="4"/>
  <c r="X4363" i="4"/>
  <c r="X4364" i="4"/>
  <c r="X4365" i="4"/>
  <c r="X4366" i="4"/>
  <c r="X4367" i="4"/>
  <c r="X4368" i="4"/>
  <c r="X4369" i="4"/>
  <c r="X4370" i="4"/>
  <c r="X4371" i="4"/>
  <c r="X4372" i="4"/>
  <c r="X4373" i="4"/>
  <c r="X4374" i="4"/>
  <c r="X4375" i="4"/>
  <c r="X4376" i="4"/>
  <c r="X4377" i="4"/>
  <c r="X4378" i="4"/>
  <c r="X4379" i="4"/>
  <c r="X4380" i="4"/>
  <c r="X4381" i="4"/>
  <c r="X4382" i="4"/>
  <c r="X4383" i="4"/>
  <c r="X4384" i="4"/>
  <c r="X4385" i="4"/>
  <c r="X4386" i="4"/>
  <c r="X4387" i="4"/>
  <c r="X4388" i="4"/>
  <c r="X4389" i="4"/>
  <c r="X4390" i="4"/>
  <c r="X4391" i="4"/>
  <c r="X4392" i="4"/>
  <c r="X4393" i="4"/>
  <c r="X4394" i="4"/>
  <c r="X4395" i="4"/>
  <c r="X4396" i="4"/>
  <c r="X4397" i="4"/>
  <c r="X4398" i="4"/>
  <c r="X4399" i="4"/>
  <c r="X4400" i="4"/>
  <c r="X4401" i="4"/>
  <c r="X4402" i="4"/>
  <c r="X4403" i="4"/>
  <c r="X4404" i="4"/>
  <c r="X4405" i="4"/>
  <c r="X4406" i="4"/>
  <c r="X4407" i="4"/>
  <c r="X4408" i="4"/>
  <c r="X4409" i="4"/>
  <c r="X4410" i="4"/>
  <c r="X4411" i="4"/>
  <c r="X4412" i="4"/>
  <c r="X4413" i="4"/>
  <c r="X4414" i="4"/>
  <c r="X4415" i="4"/>
  <c r="X4416" i="4"/>
  <c r="X4417" i="4"/>
  <c r="X4418" i="4"/>
  <c r="X4419" i="4"/>
  <c r="X4420" i="4"/>
  <c r="X4421" i="4"/>
  <c r="X4422" i="4"/>
  <c r="X4423" i="4"/>
  <c r="X4424" i="4"/>
  <c r="X4425" i="4"/>
  <c r="X4426" i="4"/>
  <c r="X4427" i="4"/>
  <c r="X4428" i="4"/>
  <c r="X4429" i="4"/>
  <c r="X4430" i="4"/>
  <c r="X4431" i="4"/>
  <c r="X4432" i="4"/>
  <c r="X4433" i="4"/>
  <c r="X4434" i="4"/>
  <c r="X4435" i="4"/>
  <c r="X4436" i="4"/>
  <c r="X4437" i="4"/>
  <c r="X4438" i="4"/>
  <c r="X4439" i="4"/>
  <c r="X4440" i="4"/>
  <c r="X4441" i="4"/>
  <c r="X4442" i="4"/>
  <c r="X4443" i="4"/>
  <c r="X4444" i="4"/>
  <c r="X4445" i="4"/>
  <c r="X4446" i="4"/>
  <c r="X4447" i="4"/>
  <c r="X4448" i="4"/>
  <c r="X4449" i="4"/>
  <c r="X4450" i="4"/>
  <c r="X4451" i="4"/>
  <c r="X4452" i="4"/>
  <c r="X4453" i="4"/>
  <c r="X4454" i="4"/>
  <c r="X4455" i="4"/>
  <c r="X4456" i="4"/>
  <c r="X4457" i="4"/>
  <c r="X4458" i="4"/>
  <c r="X4459" i="4"/>
  <c r="X4460" i="4"/>
  <c r="X4461" i="4"/>
  <c r="X4462" i="4"/>
  <c r="X4463" i="4"/>
  <c r="X4464" i="4"/>
  <c r="X4465" i="4"/>
  <c r="X4466" i="4"/>
  <c r="X4467" i="4"/>
  <c r="X4468" i="4"/>
  <c r="X4469" i="4"/>
  <c r="X4470" i="4"/>
  <c r="X4471" i="4"/>
  <c r="X4472" i="4"/>
  <c r="X4473" i="4"/>
  <c r="X4474" i="4"/>
  <c r="X4475" i="4"/>
  <c r="X4476" i="4"/>
  <c r="X4477" i="4"/>
  <c r="X4478" i="4"/>
  <c r="X4479" i="4"/>
  <c r="X4480" i="4"/>
  <c r="X4481" i="4"/>
  <c r="X4482" i="4"/>
  <c r="X4483" i="4"/>
  <c r="X4484" i="4"/>
  <c r="X4485" i="4"/>
  <c r="X4486" i="4"/>
  <c r="X4487" i="4"/>
  <c r="X4488" i="4"/>
  <c r="X4489" i="4"/>
  <c r="X4490" i="4"/>
  <c r="X4491" i="4"/>
  <c r="X4492" i="4"/>
  <c r="X4493" i="4"/>
  <c r="X4494" i="4"/>
  <c r="X4495" i="4"/>
  <c r="X4496" i="4"/>
  <c r="X4497" i="4"/>
  <c r="X4498" i="4"/>
  <c r="X4499" i="4"/>
  <c r="X4500" i="4"/>
  <c r="X4501" i="4"/>
  <c r="X4502" i="4"/>
  <c r="X4503" i="4"/>
  <c r="X4504" i="4"/>
  <c r="X4505" i="4"/>
  <c r="X4506" i="4"/>
  <c r="X4507" i="4"/>
  <c r="X4508" i="4"/>
  <c r="X4509" i="4"/>
  <c r="X4510" i="4"/>
  <c r="X4511" i="4"/>
  <c r="X4512" i="4"/>
  <c r="X4513" i="4"/>
  <c r="X4514" i="4"/>
  <c r="X4515" i="4"/>
  <c r="X4516" i="4"/>
  <c r="X4517" i="4"/>
  <c r="X4518" i="4"/>
  <c r="X4519" i="4"/>
  <c r="X4520" i="4"/>
  <c r="X4521" i="4"/>
  <c r="X4522" i="4"/>
  <c r="X4523" i="4"/>
  <c r="X4524" i="4"/>
  <c r="X4525" i="4"/>
  <c r="X4526" i="4"/>
  <c r="X4527" i="4"/>
  <c r="X4528" i="4"/>
  <c r="X4529" i="4"/>
  <c r="X4530" i="4"/>
  <c r="X4531" i="4"/>
  <c r="X4532" i="4"/>
  <c r="X4533" i="4"/>
  <c r="X4534" i="4"/>
  <c r="X4535" i="4"/>
  <c r="X4536" i="4"/>
  <c r="X4537" i="4"/>
  <c r="X4538" i="4"/>
  <c r="X4539" i="4"/>
  <c r="X4540" i="4"/>
  <c r="X4541" i="4"/>
  <c r="X4542" i="4"/>
  <c r="X4543" i="4"/>
  <c r="X4544" i="4"/>
  <c r="X4545" i="4"/>
  <c r="X4546" i="4"/>
  <c r="X4547" i="4"/>
  <c r="X4548" i="4"/>
  <c r="X4549" i="4"/>
  <c r="X4550" i="4"/>
  <c r="X4551" i="4"/>
  <c r="X4552" i="4"/>
  <c r="X4553" i="4"/>
  <c r="X4554" i="4"/>
  <c r="X4555" i="4"/>
  <c r="X4556" i="4"/>
  <c r="X4557" i="4"/>
  <c r="X4558" i="4"/>
  <c r="X4559" i="4"/>
  <c r="X4560" i="4"/>
  <c r="X4561" i="4"/>
  <c r="X4562" i="4"/>
  <c r="X4563" i="4"/>
  <c r="X4564" i="4"/>
  <c r="X4565" i="4"/>
  <c r="X4566" i="4"/>
  <c r="X4567" i="4"/>
  <c r="X4568" i="4"/>
  <c r="X4569" i="4"/>
  <c r="X4570" i="4"/>
  <c r="X4571" i="4"/>
  <c r="X4572" i="4"/>
  <c r="X4573" i="4"/>
  <c r="X4574" i="4"/>
  <c r="X4575" i="4"/>
  <c r="X4576" i="4"/>
  <c r="X4577" i="4"/>
  <c r="X4578" i="4"/>
  <c r="X4579" i="4"/>
  <c r="X4580" i="4"/>
  <c r="X4581" i="4"/>
  <c r="X4582" i="4"/>
  <c r="X4583" i="4"/>
  <c r="X4584" i="4"/>
  <c r="X4585" i="4"/>
  <c r="X4586" i="4"/>
  <c r="X4587" i="4"/>
  <c r="X4588" i="4"/>
  <c r="X4589" i="4"/>
  <c r="X4590" i="4"/>
  <c r="X4591" i="4"/>
  <c r="X4592" i="4"/>
  <c r="X4593" i="4"/>
  <c r="X4594" i="4"/>
  <c r="X4595" i="4"/>
  <c r="X4596" i="4"/>
  <c r="X4597" i="4"/>
  <c r="X4598" i="4"/>
  <c r="X4599" i="4"/>
  <c r="X4600" i="4"/>
  <c r="X4601" i="4"/>
  <c r="X4602" i="4"/>
  <c r="X4603" i="4"/>
  <c r="X4604" i="4"/>
  <c r="X4605" i="4"/>
  <c r="X4606" i="4"/>
  <c r="X4607" i="4"/>
  <c r="X4608" i="4"/>
  <c r="X4609" i="4"/>
  <c r="X4610" i="4"/>
  <c r="X4611" i="4"/>
  <c r="X4612" i="4"/>
  <c r="X4613" i="4"/>
  <c r="X4614" i="4"/>
  <c r="X4615" i="4"/>
  <c r="X4616" i="4"/>
  <c r="X4617" i="4"/>
  <c r="X4618" i="4"/>
  <c r="X4619" i="4"/>
  <c r="X4620" i="4"/>
  <c r="X4621" i="4"/>
  <c r="X4622" i="4"/>
  <c r="X4623" i="4"/>
  <c r="X4624" i="4"/>
  <c r="X4625" i="4"/>
  <c r="X4626" i="4"/>
  <c r="X4627" i="4"/>
  <c r="X4628" i="4"/>
  <c r="X4629" i="4"/>
  <c r="X4630" i="4"/>
  <c r="X4631" i="4"/>
  <c r="X4632" i="4"/>
  <c r="X4633" i="4"/>
  <c r="X4634" i="4"/>
  <c r="X4635" i="4"/>
  <c r="X4636" i="4"/>
  <c r="X4637" i="4"/>
  <c r="X4638" i="4"/>
  <c r="X4639" i="4"/>
  <c r="X4640" i="4"/>
  <c r="X4641" i="4"/>
  <c r="X4642" i="4"/>
  <c r="X4643" i="4"/>
  <c r="X4644" i="4"/>
  <c r="X4645" i="4"/>
  <c r="X4646" i="4"/>
  <c r="X4647" i="4"/>
  <c r="X4648" i="4"/>
  <c r="X4649" i="4"/>
  <c r="X4650" i="4"/>
  <c r="X4651" i="4"/>
  <c r="X4652" i="4"/>
  <c r="X4653" i="4"/>
  <c r="X4654" i="4"/>
  <c r="X4655" i="4"/>
  <c r="X4656" i="4"/>
  <c r="X4657" i="4"/>
  <c r="X4658" i="4"/>
  <c r="X4659" i="4"/>
  <c r="X4660" i="4"/>
  <c r="X4661" i="4"/>
  <c r="X4662" i="4"/>
  <c r="X4663" i="4"/>
  <c r="X4664" i="4"/>
  <c r="X4665" i="4"/>
  <c r="X4666" i="4"/>
  <c r="X4667" i="4"/>
  <c r="X4668" i="4"/>
  <c r="X4669" i="4"/>
  <c r="X4670" i="4"/>
  <c r="X4671" i="4"/>
  <c r="X4672" i="4"/>
  <c r="X4673" i="4"/>
  <c r="X4674" i="4"/>
  <c r="X4675" i="4"/>
  <c r="X4676" i="4"/>
  <c r="X4677" i="4"/>
  <c r="X4678" i="4"/>
  <c r="X4679" i="4"/>
  <c r="X4680" i="4"/>
  <c r="X4681" i="4"/>
  <c r="X4682" i="4"/>
  <c r="X4683" i="4"/>
  <c r="X4684" i="4"/>
  <c r="X4685" i="4"/>
  <c r="X4686" i="4"/>
  <c r="X4687" i="4"/>
  <c r="X4688" i="4"/>
  <c r="X4689" i="4"/>
  <c r="X4690" i="4"/>
  <c r="X4691" i="4"/>
  <c r="X4692" i="4"/>
  <c r="X4693" i="4"/>
  <c r="X4694" i="4"/>
  <c r="X4695" i="4"/>
  <c r="X4696" i="4"/>
  <c r="X4697" i="4"/>
  <c r="X4698" i="4"/>
  <c r="X4699" i="4"/>
  <c r="X4700" i="4"/>
  <c r="X4701" i="4"/>
  <c r="X4702" i="4"/>
  <c r="X4703" i="4"/>
  <c r="X4704" i="4"/>
  <c r="X4705" i="4"/>
  <c r="X4706" i="4"/>
  <c r="X4707" i="4"/>
  <c r="X4708" i="4"/>
  <c r="X4709" i="4"/>
  <c r="X4710" i="4"/>
  <c r="X4711" i="4"/>
  <c r="X4712" i="4"/>
  <c r="X4713" i="4"/>
  <c r="X4714" i="4"/>
  <c r="X4715" i="4"/>
  <c r="X4716" i="4"/>
  <c r="X4717" i="4"/>
  <c r="X4718" i="4"/>
  <c r="X4719" i="4"/>
  <c r="X4720" i="4"/>
  <c r="X4721" i="4"/>
  <c r="X4722" i="4"/>
  <c r="X4723" i="4"/>
  <c r="X4724" i="4"/>
  <c r="X4725" i="4"/>
  <c r="X4726" i="4"/>
  <c r="X4727" i="4"/>
  <c r="X4728" i="4"/>
  <c r="X4729" i="4"/>
  <c r="X4730" i="4"/>
  <c r="X4731" i="4"/>
  <c r="X4732" i="4"/>
  <c r="X4733" i="4"/>
  <c r="X4734" i="4"/>
  <c r="X4735" i="4"/>
  <c r="X4736" i="4"/>
  <c r="X4737" i="4"/>
  <c r="X4738" i="4"/>
  <c r="X4739" i="4"/>
  <c r="X4740" i="4"/>
  <c r="X4741" i="4"/>
  <c r="X4742" i="4"/>
  <c r="X4743" i="4"/>
  <c r="X4744" i="4"/>
  <c r="X4745" i="4"/>
  <c r="X4746" i="4"/>
  <c r="X4747" i="4"/>
  <c r="X4748" i="4"/>
  <c r="X4749" i="4"/>
  <c r="X4750" i="4"/>
  <c r="X4751" i="4"/>
  <c r="X4752" i="4"/>
  <c r="X4753" i="4"/>
  <c r="X4754" i="4"/>
  <c r="X4755" i="4"/>
  <c r="X4756" i="4"/>
  <c r="X4757" i="4"/>
  <c r="X4758" i="4"/>
  <c r="X4759" i="4"/>
  <c r="X4760" i="4"/>
  <c r="X4761" i="4"/>
  <c r="X4762" i="4"/>
  <c r="X4763" i="4"/>
  <c r="X4764" i="4"/>
  <c r="X4765" i="4"/>
  <c r="X4766" i="4"/>
  <c r="X4767" i="4"/>
  <c r="X4768" i="4"/>
  <c r="X4769" i="4"/>
  <c r="X4770" i="4"/>
  <c r="X4771" i="4"/>
  <c r="X4772" i="4"/>
  <c r="X4773" i="4"/>
  <c r="X4774" i="4"/>
  <c r="X4775" i="4"/>
  <c r="X4776" i="4"/>
  <c r="X4777" i="4"/>
  <c r="X4778" i="4"/>
  <c r="X4779" i="4"/>
  <c r="X4780" i="4"/>
  <c r="X4781" i="4"/>
  <c r="X4782" i="4"/>
  <c r="X4783" i="4"/>
  <c r="X4784" i="4"/>
  <c r="X4785" i="4"/>
  <c r="X4786" i="4"/>
  <c r="X4787" i="4"/>
  <c r="X4788" i="4"/>
  <c r="X4789" i="4"/>
  <c r="X4790" i="4"/>
  <c r="X4791" i="4"/>
  <c r="X4792" i="4"/>
  <c r="X4793" i="4"/>
  <c r="X4794" i="4"/>
  <c r="X4795" i="4"/>
  <c r="X4796" i="4"/>
  <c r="X4797" i="4"/>
  <c r="X4798" i="4"/>
  <c r="X4799" i="4"/>
  <c r="X4800" i="4"/>
  <c r="X4801" i="4"/>
  <c r="X4802" i="4"/>
  <c r="X4803" i="4"/>
  <c r="X4804" i="4"/>
  <c r="X4805" i="4"/>
  <c r="X4806" i="4"/>
  <c r="X4807" i="4"/>
  <c r="X4808" i="4"/>
  <c r="X4809" i="4"/>
  <c r="X4810" i="4"/>
  <c r="X4811" i="4"/>
  <c r="X4812" i="4"/>
  <c r="X4813" i="4"/>
  <c r="X4814" i="4"/>
  <c r="X4815" i="4"/>
  <c r="X4816" i="4"/>
  <c r="X4817" i="4"/>
  <c r="X4818" i="4"/>
  <c r="X4819" i="4"/>
  <c r="X4820" i="4"/>
  <c r="X4821" i="4"/>
  <c r="X4822" i="4"/>
  <c r="X4823" i="4"/>
  <c r="X4824" i="4"/>
  <c r="X4825" i="4"/>
  <c r="X4826" i="4"/>
  <c r="X4827" i="4"/>
  <c r="X4828" i="4"/>
  <c r="X4829" i="4"/>
  <c r="X4830" i="4"/>
  <c r="X4831" i="4"/>
  <c r="X4832" i="4"/>
  <c r="X4833" i="4"/>
  <c r="X4834" i="4"/>
  <c r="X4835" i="4"/>
  <c r="X4836" i="4"/>
  <c r="X4837" i="4"/>
  <c r="X4838" i="4"/>
  <c r="X4839" i="4"/>
  <c r="X4840" i="4"/>
  <c r="X4841" i="4"/>
  <c r="X4842" i="4"/>
  <c r="X4843" i="4"/>
  <c r="X4844" i="4"/>
  <c r="X4845" i="4"/>
  <c r="X4846" i="4"/>
  <c r="X4847" i="4"/>
  <c r="X4848" i="4"/>
  <c r="X4849" i="4"/>
  <c r="X4850" i="4"/>
  <c r="X4851" i="4"/>
  <c r="X4852" i="4"/>
  <c r="X4853" i="4"/>
  <c r="X4854" i="4"/>
  <c r="X4855" i="4"/>
  <c r="X4856" i="4"/>
  <c r="X4857" i="4"/>
  <c r="X4858" i="4"/>
  <c r="X4859" i="4"/>
  <c r="X4860" i="4"/>
  <c r="X4861" i="4"/>
  <c r="X4862" i="4"/>
  <c r="X4863" i="4"/>
  <c r="X4864" i="4"/>
  <c r="X4865" i="4"/>
  <c r="X4866" i="4"/>
  <c r="X4867" i="4"/>
  <c r="X4868" i="4"/>
  <c r="X4869" i="4"/>
  <c r="X4870" i="4"/>
  <c r="X4871" i="4"/>
  <c r="X4872" i="4"/>
  <c r="X4873" i="4"/>
  <c r="X4874" i="4"/>
  <c r="X4875" i="4"/>
  <c r="X4876" i="4"/>
  <c r="X4877" i="4"/>
  <c r="X4878" i="4"/>
  <c r="X4879" i="4"/>
  <c r="X4880" i="4"/>
  <c r="X4881" i="4"/>
  <c r="X4882" i="4"/>
  <c r="X4883" i="4"/>
  <c r="X4884" i="4"/>
  <c r="X4885" i="4"/>
  <c r="X4886" i="4"/>
  <c r="X4887" i="4"/>
  <c r="X4888" i="4"/>
  <c r="X4889" i="4"/>
  <c r="X4890" i="4"/>
  <c r="X4891" i="4"/>
  <c r="X4892" i="4"/>
  <c r="X4893" i="4"/>
  <c r="X4894" i="4"/>
  <c r="X4895" i="4"/>
  <c r="X4896" i="4"/>
  <c r="X4897" i="4"/>
  <c r="X4898" i="4"/>
  <c r="X4899" i="4"/>
  <c r="X4900" i="4"/>
  <c r="X4901" i="4"/>
  <c r="X4902" i="4"/>
  <c r="X4903" i="4"/>
  <c r="X4904" i="4"/>
  <c r="X4905" i="4"/>
  <c r="X4906" i="4"/>
  <c r="X4907" i="4"/>
  <c r="X4908" i="4"/>
  <c r="X4909" i="4"/>
  <c r="X4910" i="4"/>
  <c r="X4911" i="4"/>
  <c r="X4912" i="4"/>
  <c r="X4913" i="4"/>
  <c r="X4914" i="4"/>
  <c r="X4915" i="4"/>
  <c r="X4916" i="4"/>
  <c r="X4917" i="4"/>
  <c r="X4918" i="4"/>
  <c r="X4919" i="4"/>
  <c r="X4920" i="4"/>
  <c r="X4921" i="4"/>
  <c r="X4922" i="4"/>
  <c r="X4923" i="4"/>
  <c r="X4924" i="4"/>
  <c r="X4925" i="4"/>
  <c r="X4926" i="4"/>
  <c r="X4927" i="4"/>
  <c r="X4928" i="4"/>
  <c r="X4929" i="4"/>
  <c r="X4930" i="4"/>
  <c r="X4931" i="4"/>
  <c r="X4932" i="4"/>
  <c r="X4933" i="4"/>
  <c r="X4934" i="4"/>
  <c r="X4935" i="4"/>
  <c r="X4936" i="4"/>
  <c r="X4937" i="4"/>
  <c r="X4938" i="4"/>
  <c r="X4939" i="4"/>
  <c r="X4940" i="4"/>
  <c r="X4941" i="4"/>
  <c r="X4942" i="4"/>
  <c r="X4943" i="4"/>
  <c r="X4944" i="4"/>
  <c r="X4945" i="4"/>
  <c r="X4946" i="4"/>
  <c r="X4947" i="4"/>
  <c r="X4948" i="4"/>
  <c r="X4949" i="4"/>
  <c r="X4950" i="4"/>
  <c r="X4951" i="4"/>
  <c r="X4952" i="4"/>
  <c r="X4953" i="4"/>
  <c r="X4954" i="4"/>
  <c r="X4955" i="4"/>
  <c r="X4956" i="4"/>
  <c r="X4957" i="4"/>
  <c r="X4958" i="4"/>
  <c r="X4959" i="4"/>
  <c r="X4960" i="4"/>
  <c r="X4961" i="4"/>
  <c r="X4962" i="4"/>
  <c r="X4963" i="4"/>
  <c r="X4964" i="4"/>
  <c r="X4965" i="4"/>
  <c r="X4966" i="4"/>
  <c r="X4967" i="4"/>
  <c r="X4968" i="4"/>
  <c r="X4969" i="4"/>
  <c r="X4970" i="4"/>
  <c r="X4971" i="4"/>
  <c r="X4972" i="4"/>
  <c r="X4973" i="4"/>
  <c r="X4974" i="4"/>
  <c r="X4975" i="4"/>
  <c r="X4976" i="4"/>
  <c r="X4977" i="4"/>
  <c r="X4978" i="4"/>
  <c r="X4979" i="4"/>
  <c r="X4980" i="4"/>
  <c r="X4981" i="4"/>
  <c r="X4982" i="4"/>
  <c r="X4983" i="4"/>
  <c r="X4984" i="4"/>
  <c r="X4985" i="4"/>
  <c r="X4986" i="4"/>
  <c r="X4987" i="4"/>
  <c r="X4988" i="4"/>
  <c r="X4989" i="4"/>
  <c r="X4990" i="4"/>
  <c r="X4991" i="4"/>
  <c r="X4992" i="4"/>
  <c r="X4993" i="4"/>
  <c r="X4994" i="4"/>
  <c r="X4995" i="4"/>
  <c r="X4996" i="4"/>
  <c r="X4997" i="4"/>
  <c r="X4998" i="4"/>
  <c r="X4999" i="4"/>
  <c r="X5000" i="4"/>
  <c r="X5001" i="4"/>
  <c r="X5002" i="4"/>
  <c r="X5003" i="4"/>
  <c r="X5004" i="4"/>
  <c r="X5005" i="4"/>
  <c r="X5006" i="4"/>
  <c r="X5007" i="4"/>
  <c r="X5008" i="4"/>
  <c r="X5009" i="4"/>
  <c r="X5010" i="4"/>
  <c r="X5011" i="4"/>
  <c r="X5012" i="4"/>
  <c r="X5013" i="4"/>
  <c r="X5014" i="4"/>
  <c r="X5015" i="4"/>
  <c r="X5016" i="4"/>
  <c r="X5017" i="4"/>
  <c r="X5018" i="4"/>
  <c r="X5019" i="4"/>
  <c r="X5020" i="4"/>
  <c r="X5021" i="4"/>
  <c r="X5022" i="4"/>
  <c r="X5023" i="4"/>
  <c r="X5024" i="4"/>
  <c r="X5025" i="4"/>
  <c r="X5026" i="4"/>
  <c r="X5027" i="4"/>
  <c r="X5028" i="4"/>
  <c r="X5029" i="4"/>
  <c r="X5030" i="4"/>
  <c r="X5031" i="4"/>
  <c r="X5032" i="4"/>
  <c r="X5033" i="4"/>
  <c r="X5034" i="4"/>
  <c r="X5035" i="4"/>
  <c r="X5036" i="4"/>
  <c r="X5037" i="4"/>
  <c r="X5038" i="4"/>
  <c r="X5039" i="4"/>
  <c r="X5040" i="4"/>
  <c r="X5041" i="4"/>
  <c r="X5042" i="4"/>
  <c r="X5043" i="4"/>
  <c r="X5044" i="4"/>
  <c r="X5045" i="4"/>
  <c r="X5046" i="4"/>
  <c r="X5047" i="4"/>
  <c r="X5048" i="4"/>
  <c r="X5049" i="4"/>
  <c r="X5050" i="4"/>
  <c r="X5051" i="4"/>
  <c r="X5052" i="4"/>
  <c r="X5053" i="4"/>
  <c r="X5054" i="4"/>
  <c r="X5055" i="4"/>
  <c r="X5056" i="4"/>
  <c r="X5057" i="4"/>
  <c r="X5058" i="4"/>
  <c r="X5059" i="4"/>
  <c r="X5060" i="4"/>
  <c r="X5061" i="4"/>
  <c r="X5062" i="4"/>
  <c r="X5063" i="4"/>
  <c r="X5064" i="4"/>
  <c r="X5065" i="4"/>
  <c r="X5066" i="4"/>
  <c r="X5067" i="4"/>
  <c r="X5068" i="4"/>
  <c r="X5069" i="4"/>
  <c r="X5070" i="4"/>
  <c r="X5071" i="4"/>
  <c r="X5072" i="4"/>
  <c r="X5073" i="4"/>
  <c r="X5074" i="4"/>
  <c r="X5075" i="4"/>
  <c r="X5076" i="4"/>
  <c r="X5077" i="4"/>
  <c r="X5078" i="4"/>
  <c r="X5079" i="4"/>
  <c r="X5080" i="4"/>
  <c r="X5081" i="4"/>
  <c r="X5082" i="4"/>
  <c r="X5083" i="4"/>
  <c r="X5084" i="4"/>
  <c r="X5085" i="4"/>
  <c r="X5086" i="4"/>
  <c r="X5087" i="4"/>
  <c r="X5088" i="4"/>
  <c r="X5089" i="4"/>
  <c r="X5090" i="4"/>
  <c r="X5091" i="4"/>
  <c r="X5092" i="4"/>
  <c r="X5093" i="4"/>
  <c r="X5094" i="4"/>
  <c r="X5095" i="4"/>
  <c r="X5096" i="4"/>
  <c r="X5097" i="4"/>
  <c r="X5098" i="4"/>
  <c r="X5099" i="4"/>
  <c r="X5100" i="4"/>
  <c r="X5101" i="4"/>
  <c r="X5102" i="4"/>
  <c r="X5103" i="4"/>
  <c r="X5104" i="4"/>
  <c r="X5105" i="4"/>
  <c r="X5106" i="4"/>
  <c r="X5107" i="4"/>
  <c r="X5108" i="4"/>
  <c r="X5109" i="4"/>
  <c r="X5110" i="4"/>
  <c r="X5111" i="4"/>
  <c r="X5112" i="4"/>
  <c r="X5113" i="4"/>
  <c r="X5114" i="4"/>
  <c r="X5115" i="4"/>
  <c r="X5116" i="4"/>
  <c r="X5117" i="4"/>
  <c r="X5118" i="4"/>
  <c r="X5119" i="4"/>
  <c r="X5120" i="4"/>
  <c r="X5121" i="4"/>
  <c r="X5122" i="4"/>
  <c r="X5123" i="4"/>
  <c r="X5124" i="4"/>
  <c r="X5125" i="4"/>
  <c r="X5126" i="4"/>
  <c r="X5127" i="4"/>
  <c r="X5128" i="4"/>
  <c r="X5129" i="4"/>
  <c r="X5130" i="4"/>
  <c r="X5131" i="4"/>
  <c r="X5132" i="4"/>
  <c r="X5133" i="4"/>
  <c r="X5134" i="4"/>
  <c r="X5135" i="4"/>
  <c r="X5136" i="4"/>
  <c r="X5137" i="4"/>
  <c r="X5138" i="4"/>
  <c r="X5139" i="4"/>
  <c r="X5140" i="4"/>
  <c r="X5141" i="4"/>
  <c r="X5142" i="4"/>
  <c r="X5143" i="4"/>
  <c r="X5144" i="4"/>
  <c r="X5145" i="4"/>
  <c r="X5146" i="4"/>
  <c r="X5147" i="4"/>
  <c r="X5148" i="4"/>
  <c r="X5149" i="4"/>
  <c r="X5150" i="4"/>
  <c r="X5151" i="4"/>
  <c r="X5152" i="4"/>
  <c r="X5153" i="4"/>
  <c r="X5154" i="4"/>
  <c r="X5155" i="4"/>
  <c r="X5156" i="4"/>
  <c r="X5157" i="4"/>
  <c r="X5158" i="4"/>
  <c r="X5159" i="4"/>
  <c r="X5160" i="4"/>
  <c r="X5161" i="4"/>
  <c r="X5162" i="4"/>
  <c r="X5163" i="4"/>
  <c r="X5164" i="4"/>
  <c r="X5165" i="4"/>
  <c r="X5166" i="4"/>
  <c r="X5167" i="4"/>
  <c r="X5168" i="4"/>
  <c r="X5169" i="4"/>
  <c r="X5170" i="4"/>
  <c r="X5171" i="4"/>
  <c r="X5172" i="4"/>
  <c r="X5173" i="4"/>
  <c r="X5174" i="4"/>
  <c r="X5175" i="4"/>
  <c r="X5176" i="4"/>
  <c r="X5177" i="4"/>
  <c r="X5178" i="4"/>
  <c r="X5179" i="4"/>
  <c r="X5180" i="4"/>
  <c r="X5181" i="4"/>
  <c r="X5182" i="4"/>
  <c r="X5183" i="4"/>
  <c r="X5184" i="4"/>
  <c r="X5185" i="4"/>
  <c r="X5186" i="4"/>
  <c r="X5187" i="4"/>
  <c r="X5188" i="4"/>
  <c r="X5189" i="4"/>
  <c r="X5190" i="4"/>
  <c r="X5191" i="4"/>
  <c r="X5192" i="4"/>
  <c r="X5193" i="4"/>
  <c r="X5194" i="4"/>
  <c r="X5195" i="4"/>
  <c r="X5196" i="4"/>
  <c r="X5197" i="4"/>
  <c r="X5198" i="4"/>
  <c r="X5199" i="4"/>
  <c r="X5200" i="4"/>
  <c r="X5201" i="4"/>
  <c r="X5202" i="4"/>
  <c r="X5203" i="4"/>
  <c r="X5204" i="4"/>
  <c r="X5205" i="4"/>
  <c r="X5206" i="4"/>
  <c r="X5207" i="4"/>
  <c r="X5208" i="4"/>
  <c r="X5209" i="4"/>
  <c r="X5210" i="4"/>
  <c r="X5211" i="4"/>
  <c r="X5212" i="4"/>
  <c r="X5213" i="4"/>
  <c r="X5214" i="4"/>
  <c r="X5215" i="4"/>
  <c r="X5216" i="4"/>
  <c r="X5217" i="4"/>
  <c r="X5218" i="4"/>
  <c r="X5219" i="4"/>
  <c r="X5220" i="4"/>
  <c r="X5221" i="4"/>
  <c r="X5222" i="4"/>
  <c r="X5223" i="4"/>
  <c r="X5224" i="4"/>
  <c r="X5225" i="4"/>
  <c r="X5226" i="4"/>
  <c r="X5227" i="4"/>
  <c r="X5228" i="4"/>
  <c r="X5229" i="4"/>
  <c r="X5230" i="4"/>
  <c r="X5231" i="4"/>
  <c r="X5232" i="4"/>
  <c r="X5233" i="4"/>
  <c r="X5234" i="4"/>
  <c r="X5235" i="4"/>
  <c r="X5236" i="4"/>
  <c r="X5237" i="4"/>
  <c r="X5238" i="4"/>
  <c r="X5239" i="4"/>
  <c r="X5240" i="4"/>
  <c r="X5241" i="4"/>
  <c r="X5242" i="4"/>
  <c r="X5243" i="4"/>
  <c r="X5244" i="4"/>
  <c r="X5245" i="4"/>
  <c r="X5246" i="4"/>
  <c r="X5247" i="4"/>
  <c r="X5248" i="4"/>
  <c r="X5249" i="4"/>
  <c r="X5250" i="4"/>
  <c r="X5251" i="4"/>
  <c r="X5252" i="4"/>
  <c r="X5253" i="4"/>
  <c r="X5254" i="4"/>
  <c r="X5255" i="4"/>
  <c r="X5256" i="4"/>
  <c r="X5257" i="4"/>
  <c r="X5258" i="4"/>
  <c r="X5259" i="4"/>
  <c r="X5260" i="4"/>
  <c r="X5261" i="4"/>
  <c r="X5262" i="4"/>
  <c r="X5263" i="4"/>
  <c r="X5264" i="4"/>
  <c r="X5265" i="4"/>
  <c r="X5266" i="4"/>
  <c r="X5267" i="4"/>
  <c r="X5268" i="4"/>
  <c r="X5269" i="4"/>
  <c r="X5270" i="4"/>
  <c r="X5271" i="4"/>
  <c r="X5272" i="4"/>
  <c r="X5273" i="4"/>
  <c r="X5274" i="4"/>
  <c r="X5275" i="4"/>
  <c r="X5276" i="4"/>
  <c r="X5277" i="4"/>
  <c r="X5278" i="4"/>
  <c r="X5279" i="4"/>
  <c r="X5280" i="4"/>
  <c r="X5281" i="4"/>
  <c r="X5282" i="4"/>
  <c r="X5283" i="4"/>
  <c r="X5284" i="4"/>
  <c r="X5285" i="4"/>
  <c r="X5286" i="4"/>
  <c r="X5287" i="4"/>
  <c r="X5288" i="4"/>
  <c r="X5289" i="4"/>
  <c r="X5290" i="4"/>
  <c r="X5291" i="4"/>
  <c r="X5292" i="4"/>
  <c r="X5293" i="4"/>
  <c r="X5294" i="4"/>
  <c r="X5295" i="4"/>
  <c r="X5296" i="4"/>
  <c r="X5297" i="4"/>
  <c r="X5298" i="4"/>
  <c r="X5299" i="4"/>
  <c r="X5300" i="4"/>
  <c r="X5301" i="4"/>
  <c r="X5302" i="4"/>
  <c r="X5303" i="4"/>
  <c r="X5304" i="4"/>
  <c r="X5305" i="4"/>
  <c r="X5306" i="4"/>
  <c r="X5307" i="4"/>
  <c r="X5308" i="4"/>
  <c r="X5309" i="4"/>
  <c r="X5310" i="4"/>
  <c r="X5311" i="4"/>
  <c r="X5312" i="4"/>
  <c r="X5313" i="4"/>
  <c r="X5314" i="4"/>
  <c r="X5315" i="4"/>
  <c r="X5316" i="4"/>
  <c r="X5317" i="4"/>
  <c r="X5318" i="4"/>
  <c r="X5319" i="4"/>
  <c r="X5320" i="4"/>
  <c r="X5321" i="4"/>
  <c r="X5322" i="4"/>
  <c r="X5323" i="4"/>
  <c r="X5324" i="4"/>
  <c r="X5325" i="4"/>
  <c r="X5326" i="4"/>
  <c r="X5327" i="4"/>
  <c r="X5328" i="4"/>
  <c r="X5329" i="4"/>
  <c r="X5330" i="4"/>
  <c r="X5331" i="4"/>
  <c r="X5332" i="4"/>
  <c r="X5333" i="4"/>
  <c r="X5334" i="4"/>
  <c r="X5335" i="4"/>
  <c r="X5336" i="4"/>
  <c r="X5337" i="4"/>
  <c r="X5338" i="4"/>
  <c r="X5339" i="4"/>
  <c r="X5340" i="4"/>
  <c r="X5341" i="4"/>
  <c r="X5342" i="4"/>
  <c r="X5343" i="4"/>
  <c r="X5344" i="4"/>
  <c r="X5345" i="4"/>
  <c r="X5346" i="4"/>
  <c r="X5347" i="4"/>
  <c r="X5348" i="4"/>
  <c r="X5349" i="4"/>
  <c r="X5350" i="4"/>
  <c r="X5351" i="4"/>
  <c r="X5352" i="4"/>
  <c r="X5353" i="4"/>
  <c r="X5354" i="4"/>
  <c r="X5355" i="4"/>
  <c r="X5356" i="4"/>
  <c r="X5357" i="4"/>
  <c r="X5358" i="4"/>
  <c r="X5359" i="4"/>
  <c r="X5360" i="4"/>
  <c r="X5361" i="4"/>
  <c r="X5362" i="4"/>
  <c r="X5363" i="4"/>
  <c r="X5364" i="4"/>
  <c r="X5365" i="4"/>
  <c r="X5366" i="4"/>
  <c r="X5367" i="4"/>
  <c r="X5368" i="4"/>
  <c r="X5369" i="4"/>
  <c r="X5370" i="4"/>
  <c r="X5371" i="4"/>
  <c r="X5372" i="4"/>
  <c r="X5373" i="4"/>
  <c r="X5374" i="4"/>
  <c r="X5375" i="4"/>
  <c r="X5376" i="4"/>
  <c r="X5377" i="4"/>
  <c r="X5378" i="4"/>
  <c r="X5379" i="4"/>
  <c r="X5380" i="4"/>
  <c r="X5381" i="4"/>
  <c r="X5382" i="4"/>
  <c r="X5383" i="4"/>
  <c r="X5384" i="4"/>
  <c r="X5385" i="4"/>
  <c r="X5386" i="4"/>
  <c r="X5387" i="4"/>
  <c r="X5388" i="4"/>
  <c r="X5389" i="4"/>
  <c r="X5390" i="4"/>
  <c r="X5391" i="4"/>
  <c r="X5392" i="4"/>
  <c r="X5393" i="4"/>
  <c r="X5394" i="4"/>
  <c r="X5395" i="4"/>
  <c r="X5396" i="4"/>
  <c r="X5397" i="4"/>
  <c r="X5398" i="4"/>
  <c r="X5399" i="4"/>
  <c r="X5400" i="4"/>
  <c r="X5401" i="4"/>
  <c r="X5402" i="4"/>
  <c r="X5403" i="4"/>
  <c r="X5404" i="4"/>
  <c r="X5405" i="4"/>
  <c r="X5406" i="4"/>
  <c r="X5407" i="4"/>
  <c r="X5408" i="4"/>
  <c r="X5409" i="4"/>
  <c r="X5410" i="4"/>
  <c r="X5411" i="4"/>
  <c r="X5412" i="4"/>
  <c r="X5413" i="4"/>
  <c r="X5414" i="4"/>
  <c r="X5415" i="4"/>
  <c r="X5416" i="4"/>
  <c r="X5417" i="4"/>
  <c r="X5418" i="4"/>
  <c r="X5419" i="4"/>
  <c r="X5420" i="4"/>
  <c r="X5421" i="4"/>
  <c r="X5422" i="4"/>
  <c r="X5423" i="4"/>
  <c r="X5424" i="4"/>
  <c r="X5425" i="4"/>
  <c r="X5426" i="4"/>
  <c r="X5427" i="4"/>
  <c r="X5428" i="4"/>
  <c r="X5429" i="4"/>
  <c r="X5430" i="4"/>
  <c r="X5431" i="4"/>
  <c r="X5432" i="4"/>
  <c r="X5433" i="4"/>
  <c r="X5434" i="4"/>
  <c r="X5435" i="4"/>
  <c r="X5436" i="4"/>
  <c r="X5437" i="4"/>
  <c r="X5438" i="4"/>
  <c r="X5439" i="4"/>
  <c r="X5440" i="4"/>
  <c r="X5441" i="4"/>
  <c r="X5442" i="4"/>
  <c r="X5443" i="4"/>
  <c r="X5444" i="4"/>
  <c r="X5445" i="4"/>
  <c r="X5446" i="4"/>
  <c r="X5447" i="4"/>
  <c r="X5448" i="4"/>
  <c r="X5449" i="4"/>
  <c r="X5450" i="4"/>
  <c r="X5451" i="4"/>
  <c r="X5452" i="4"/>
  <c r="X5453" i="4"/>
  <c r="X5454" i="4"/>
  <c r="X5455" i="4"/>
  <c r="X5456" i="4"/>
  <c r="X5457" i="4"/>
  <c r="X5458" i="4"/>
  <c r="X5459" i="4"/>
  <c r="X5460" i="4"/>
  <c r="X5461" i="4"/>
  <c r="X5462" i="4"/>
  <c r="X5463" i="4"/>
  <c r="X5464" i="4"/>
  <c r="X5465" i="4"/>
  <c r="X5466" i="4"/>
  <c r="X5467" i="4"/>
  <c r="X5468" i="4"/>
  <c r="X5469" i="4"/>
  <c r="X5470" i="4"/>
  <c r="X5471" i="4"/>
  <c r="X5472" i="4"/>
  <c r="X5473" i="4"/>
  <c r="X5474" i="4"/>
  <c r="X5475" i="4"/>
  <c r="X5476" i="4"/>
  <c r="X5477" i="4"/>
  <c r="X5478" i="4"/>
  <c r="X5479" i="4"/>
  <c r="X5480" i="4"/>
  <c r="X5481" i="4"/>
  <c r="X5482" i="4"/>
  <c r="X5483" i="4"/>
  <c r="X5484" i="4"/>
  <c r="X5485" i="4"/>
  <c r="X5486" i="4"/>
  <c r="X5487" i="4"/>
  <c r="X5488" i="4"/>
  <c r="X5489" i="4"/>
  <c r="X5490" i="4"/>
  <c r="X5491" i="4"/>
  <c r="X5492" i="4"/>
  <c r="X5493" i="4"/>
  <c r="X5494" i="4"/>
  <c r="X5495" i="4"/>
  <c r="X5496" i="4"/>
  <c r="X5497" i="4"/>
  <c r="X5498" i="4"/>
  <c r="X5499" i="4"/>
  <c r="X5500" i="4"/>
  <c r="X5501" i="4"/>
  <c r="X5502" i="4"/>
  <c r="X5503" i="4"/>
  <c r="X5504" i="4"/>
  <c r="X5505" i="4"/>
  <c r="X5506" i="4"/>
  <c r="X5507" i="4"/>
  <c r="X5508" i="4"/>
  <c r="X5509" i="4"/>
  <c r="X5510" i="4"/>
  <c r="X5511" i="4"/>
  <c r="X5512" i="4"/>
  <c r="X5513" i="4"/>
  <c r="X5514" i="4"/>
  <c r="X5515" i="4"/>
  <c r="X5516" i="4"/>
  <c r="X5517" i="4"/>
  <c r="X5518" i="4"/>
  <c r="X5519" i="4"/>
  <c r="X5520" i="4"/>
  <c r="X5521" i="4"/>
  <c r="X5522" i="4"/>
  <c r="X5523" i="4"/>
  <c r="X5524" i="4"/>
  <c r="X5525" i="4"/>
  <c r="X5526" i="4"/>
  <c r="X5527" i="4"/>
  <c r="X5528" i="4"/>
  <c r="X5529" i="4"/>
  <c r="X5530" i="4"/>
  <c r="X5531" i="4"/>
  <c r="X5532" i="4"/>
  <c r="X5533" i="4"/>
  <c r="X5534" i="4"/>
  <c r="X5535" i="4"/>
  <c r="X5536" i="4"/>
  <c r="X5537" i="4"/>
  <c r="X5538" i="4"/>
  <c r="X5539" i="4"/>
  <c r="X5540" i="4"/>
  <c r="X5541" i="4"/>
  <c r="X5542" i="4"/>
  <c r="X5543" i="4"/>
  <c r="X5544" i="4"/>
  <c r="X5545" i="4"/>
  <c r="X5546" i="4"/>
  <c r="X5547" i="4"/>
  <c r="X5548" i="4"/>
  <c r="X5549" i="4"/>
  <c r="X5550" i="4"/>
  <c r="X5551" i="4"/>
  <c r="X5552" i="4"/>
  <c r="X5553" i="4"/>
  <c r="X5554" i="4"/>
  <c r="X5555" i="4"/>
  <c r="X5556" i="4"/>
  <c r="X5557" i="4"/>
  <c r="X5558" i="4"/>
  <c r="X5559" i="4"/>
  <c r="X5560" i="4"/>
  <c r="X5561" i="4"/>
  <c r="X5562" i="4"/>
  <c r="X5563" i="4"/>
  <c r="X5564" i="4"/>
  <c r="X5565" i="4"/>
  <c r="X5566" i="4"/>
  <c r="X5567" i="4"/>
  <c r="X5568" i="4"/>
  <c r="X5569" i="4"/>
  <c r="X5570" i="4"/>
  <c r="X5571" i="4"/>
  <c r="X5572" i="4"/>
  <c r="X5573" i="4"/>
  <c r="X5574" i="4"/>
  <c r="X5575" i="4"/>
  <c r="X5576" i="4"/>
  <c r="X5577" i="4"/>
  <c r="X5578" i="4"/>
  <c r="X5579" i="4"/>
  <c r="X5580" i="4"/>
  <c r="X5581" i="4"/>
  <c r="X5582" i="4"/>
  <c r="X5583" i="4"/>
  <c r="X5584" i="4"/>
  <c r="X5585" i="4"/>
  <c r="X5586" i="4"/>
  <c r="X5587" i="4"/>
  <c r="X5588" i="4"/>
  <c r="X5589" i="4"/>
  <c r="X5590" i="4"/>
  <c r="X5591" i="4"/>
  <c r="X5592" i="4"/>
  <c r="X5593" i="4"/>
  <c r="X5594" i="4"/>
  <c r="X5595" i="4"/>
  <c r="X5596" i="4"/>
  <c r="X5597" i="4"/>
  <c r="X5598" i="4"/>
  <c r="X5599" i="4"/>
  <c r="X5600" i="4"/>
  <c r="X5601" i="4"/>
  <c r="X5602" i="4"/>
  <c r="X5603" i="4"/>
  <c r="X5604" i="4"/>
  <c r="X5605" i="4"/>
  <c r="X5606" i="4"/>
  <c r="X5607" i="4"/>
  <c r="X5608" i="4"/>
  <c r="X5609" i="4"/>
  <c r="X5610" i="4"/>
  <c r="X5611" i="4"/>
  <c r="X5612" i="4"/>
  <c r="X5613" i="4"/>
  <c r="X5614" i="4"/>
  <c r="X5615" i="4"/>
  <c r="X5616" i="4"/>
  <c r="X5617" i="4"/>
  <c r="X5618" i="4"/>
  <c r="X5619" i="4"/>
  <c r="X5620" i="4"/>
  <c r="X5621" i="4"/>
  <c r="X5622" i="4"/>
  <c r="X5623" i="4"/>
  <c r="X5624" i="4"/>
  <c r="X5625" i="4"/>
  <c r="X5626" i="4"/>
  <c r="X5627" i="4"/>
  <c r="X5628" i="4"/>
  <c r="X5629" i="4"/>
  <c r="X5630" i="4"/>
  <c r="X5631" i="4"/>
  <c r="X5632" i="4"/>
  <c r="X5633" i="4"/>
  <c r="X5634" i="4"/>
  <c r="X5635" i="4"/>
  <c r="X5636" i="4"/>
  <c r="X5637" i="4"/>
  <c r="X5638" i="4"/>
  <c r="X5639" i="4"/>
  <c r="X5640" i="4"/>
  <c r="X5641" i="4"/>
  <c r="X5642" i="4"/>
  <c r="X5643" i="4"/>
  <c r="X5644" i="4"/>
  <c r="X5645" i="4"/>
  <c r="X5646" i="4"/>
  <c r="X5647" i="4"/>
  <c r="X5648" i="4"/>
  <c r="X5649" i="4"/>
  <c r="X5650" i="4"/>
  <c r="X5651" i="4"/>
  <c r="X5652" i="4"/>
  <c r="X5653" i="4"/>
  <c r="X5654" i="4"/>
  <c r="X5655" i="4"/>
  <c r="X5656" i="4"/>
  <c r="X5657" i="4"/>
  <c r="X5658" i="4"/>
  <c r="X5659" i="4"/>
  <c r="X5660" i="4"/>
  <c r="X5661" i="4"/>
  <c r="X5662" i="4"/>
  <c r="X5663" i="4"/>
  <c r="X5664" i="4"/>
  <c r="X5665" i="4"/>
  <c r="X5666" i="4"/>
  <c r="X5667" i="4"/>
  <c r="X5668" i="4"/>
  <c r="X5669" i="4"/>
  <c r="X5670" i="4"/>
  <c r="X5671" i="4"/>
  <c r="X5672" i="4"/>
  <c r="X5673" i="4"/>
  <c r="X5674" i="4"/>
  <c r="X5675" i="4"/>
  <c r="X5676" i="4"/>
  <c r="X5677" i="4"/>
  <c r="X5678" i="4"/>
  <c r="X5679" i="4"/>
  <c r="X5680" i="4"/>
  <c r="X5681" i="4"/>
  <c r="X5682" i="4"/>
  <c r="X5683" i="4"/>
  <c r="X5684" i="4"/>
  <c r="X5685" i="4"/>
  <c r="X5686" i="4"/>
  <c r="X5687" i="4"/>
  <c r="X5688" i="4"/>
  <c r="X5689" i="4"/>
  <c r="X5690" i="4"/>
  <c r="X5691" i="4"/>
  <c r="X5692" i="4"/>
  <c r="X5693" i="4"/>
  <c r="X5694" i="4"/>
  <c r="X5695" i="4"/>
  <c r="X5696" i="4"/>
  <c r="X5697" i="4"/>
  <c r="X5698" i="4"/>
  <c r="X5699" i="4"/>
  <c r="X5700" i="4"/>
  <c r="X5701" i="4"/>
  <c r="X5702" i="4"/>
  <c r="X5703" i="4"/>
  <c r="X5704" i="4"/>
  <c r="X5705" i="4"/>
  <c r="X5706" i="4"/>
  <c r="X5707" i="4"/>
  <c r="X5708" i="4"/>
  <c r="X5709" i="4"/>
  <c r="X5710" i="4"/>
  <c r="X5711" i="4"/>
  <c r="X5712" i="4"/>
  <c r="X5713" i="4"/>
  <c r="X5714" i="4"/>
  <c r="X5715" i="4"/>
  <c r="X5716" i="4"/>
  <c r="X5717" i="4"/>
  <c r="X5718" i="4"/>
  <c r="X5719" i="4"/>
  <c r="X5720" i="4"/>
  <c r="X5721" i="4"/>
  <c r="X5722" i="4"/>
  <c r="X5723" i="4"/>
  <c r="X5724" i="4"/>
  <c r="X5725" i="4"/>
  <c r="X5726" i="4"/>
  <c r="X5727" i="4"/>
  <c r="X5728" i="4"/>
  <c r="X5729" i="4"/>
  <c r="X5730" i="4"/>
  <c r="X5731" i="4"/>
  <c r="X5732" i="4"/>
  <c r="X5733" i="4"/>
  <c r="X5734" i="4"/>
  <c r="X5735" i="4"/>
  <c r="X5736" i="4"/>
  <c r="X5737" i="4"/>
  <c r="X5738" i="4"/>
  <c r="X5739" i="4"/>
  <c r="X5740" i="4"/>
  <c r="X5741" i="4"/>
  <c r="X5742" i="4"/>
  <c r="X5743" i="4"/>
  <c r="X5744" i="4"/>
  <c r="X5745" i="4"/>
  <c r="X5746" i="4"/>
  <c r="X5747" i="4"/>
  <c r="X5748" i="4"/>
  <c r="X5749" i="4"/>
  <c r="X5750" i="4"/>
  <c r="X5751" i="4"/>
  <c r="X5752" i="4"/>
  <c r="X5753" i="4"/>
  <c r="X5754" i="4"/>
  <c r="X5755" i="4"/>
  <c r="X5756" i="4"/>
  <c r="X5757" i="4"/>
  <c r="X5758" i="4"/>
  <c r="X5759" i="4"/>
  <c r="X5760" i="4"/>
  <c r="X5761" i="4"/>
  <c r="X5762" i="4"/>
  <c r="X5763" i="4"/>
  <c r="X5764" i="4"/>
  <c r="X5765" i="4"/>
  <c r="X5766" i="4"/>
  <c r="X5767" i="4"/>
  <c r="X5768" i="4"/>
  <c r="X5769" i="4"/>
  <c r="X5770" i="4"/>
  <c r="X5771" i="4"/>
  <c r="X5772" i="4"/>
  <c r="X5773" i="4"/>
  <c r="X5774" i="4"/>
  <c r="X5775" i="4"/>
  <c r="X5776" i="4"/>
  <c r="X5777" i="4"/>
  <c r="X5778" i="4"/>
  <c r="X5779" i="4"/>
  <c r="X5780" i="4"/>
  <c r="X5781" i="4"/>
  <c r="X5782" i="4"/>
  <c r="X5783" i="4"/>
  <c r="X5784" i="4"/>
  <c r="X5785" i="4"/>
  <c r="X5786" i="4"/>
  <c r="X5787" i="4"/>
  <c r="X5788" i="4"/>
  <c r="X5789" i="4"/>
  <c r="X5790" i="4"/>
  <c r="X5791" i="4"/>
  <c r="X5792" i="4"/>
  <c r="X5793" i="4"/>
  <c r="X5794" i="4"/>
  <c r="X5795" i="4"/>
  <c r="X5796" i="4"/>
  <c r="X5797" i="4"/>
  <c r="X5798" i="4"/>
  <c r="X5799" i="4"/>
  <c r="X5800" i="4"/>
  <c r="X5801" i="4"/>
  <c r="X5802" i="4"/>
  <c r="X5803" i="4"/>
  <c r="X5804" i="4"/>
  <c r="X5805" i="4"/>
  <c r="X5806" i="4"/>
  <c r="X5807" i="4"/>
  <c r="X5808" i="4"/>
  <c r="X5809" i="4"/>
  <c r="X5810" i="4"/>
  <c r="X5811" i="4"/>
  <c r="X5812" i="4"/>
  <c r="X5813" i="4"/>
  <c r="X5814" i="4"/>
  <c r="X5815" i="4"/>
  <c r="X5816" i="4"/>
  <c r="X5817" i="4"/>
  <c r="X5818" i="4"/>
  <c r="X5819" i="4"/>
  <c r="X5820" i="4"/>
  <c r="X5821" i="4"/>
  <c r="X5822" i="4"/>
  <c r="X5823" i="4"/>
  <c r="X5824" i="4"/>
  <c r="X5825" i="4"/>
  <c r="X5826" i="4"/>
  <c r="X5827" i="4"/>
  <c r="X5828" i="4"/>
  <c r="X5829" i="4"/>
  <c r="X5830" i="4"/>
  <c r="X5831" i="4"/>
  <c r="X5832" i="4"/>
  <c r="X5833" i="4"/>
  <c r="X5834" i="4"/>
  <c r="X5835" i="4"/>
  <c r="X5836" i="4"/>
  <c r="X5837" i="4"/>
  <c r="X5838" i="4"/>
  <c r="X5839" i="4"/>
  <c r="X5840" i="4"/>
  <c r="X5841" i="4"/>
  <c r="X5842" i="4"/>
  <c r="X5843" i="4"/>
  <c r="X5844" i="4"/>
  <c r="X5845" i="4"/>
  <c r="X5846" i="4"/>
  <c r="X5847" i="4"/>
  <c r="X5848" i="4"/>
  <c r="X5849" i="4"/>
  <c r="X5850" i="4"/>
  <c r="X5851" i="4"/>
  <c r="X5852" i="4"/>
  <c r="X5853" i="4"/>
  <c r="X5854" i="4"/>
  <c r="X5855" i="4"/>
  <c r="X5856" i="4"/>
  <c r="X5857" i="4"/>
  <c r="X5858" i="4"/>
  <c r="X5859" i="4"/>
  <c r="X5860" i="4"/>
  <c r="X5861" i="4"/>
  <c r="X5862" i="4"/>
  <c r="X5863" i="4"/>
  <c r="X5864" i="4"/>
  <c r="X5865" i="4"/>
  <c r="X5866" i="4"/>
  <c r="X5867" i="4"/>
  <c r="X5868" i="4"/>
  <c r="X5869" i="4"/>
  <c r="X5870" i="4"/>
  <c r="X5871" i="4"/>
  <c r="X5872" i="4"/>
  <c r="X5873" i="4"/>
  <c r="X5874" i="4"/>
  <c r="X5875" i="4"/>
  <c r="X5876" i="4"/>
  <c r="X5877" i="4"/>
  <c r="X5878" i="4"/>
  <c r="X5879" i="4"/>
  <c r="X5880" i="4"/>
  <c r="X5881" i="4"/>
  <c r="X5882" i="4"/>
  <c r="X5883" i="4"/>
  <c r="X5884" i="4"/>
  <c r="X5885" i="4"/>
  <c r="X5886" i="4"/>
  <c r="X5887" i="4"/>
  <c r="X5888" i="4"/>
  <c r="X5889" i="4"/>
  <c r="X5890" i="4"/>
  <c r="X5891" i="4"/>
  <c r="X5892" i="4"/>
  <c r="X5893" i="4"/>
  <c r="X5894" i="4"/>
  <c r="X5895" i="4"/>
  <c r="X5896" i="4"/>
  <c r="X5897" i="4"/>
  <c r="X5898" i="4"/>
  <c r="X5899" i="4"/>
  <c r="X5900" i="4"/>
  <c r="X5901" i="4"/>
  <c r="X5902" i="4"/>
  <c r="X5903" i="4"/>
  <c r="X5904" i="4"/>
  <c r="X5905" i="4"/>
  <c r="X5906" i="4"/>
  <c r="X5907" i="4"/>
  <c r="X5908" i="4"/>
  <c r="X5909" i="4"/>
  <c r="X5910" i="4"/>
  <c r="X5911" i="4"/>
  <c r="X5912" i="4"/>
  <c r="X5913" i="4"/>
  <c r="X5914" i="4"/>
  <c r="X5915" i="4"/>
  <c r="X5916" i="4"/>
  <c r="X5917" i="4"/>
  <c r="X5918" i="4"/>
  <c r="X5919" i="4"/>
  <c r="X5920" i="4"/>
  <c r="X5921" i="4"/>
  <c r="X5922" i="4"/>
  <c r="X5923" i="4"/>
  <c r="X5924" i="4"/>
  <c r="X5925" i="4"/>
  <c r="X5926" i="4"/>
  <c r="X5927" i="4"/>
  <c r="X5928" i="4"/>
  <c r="X5929" i="4"/>
  <c r="X5930" i="4"/>
  <c r="X5931" i="4"/>
  <c r="X5932" i="4"/>
  <c r="X5933" i="4"/>
  <c r="X5934" i="4"/>
  <c r="X5935" i="4"/>
  <c r="X5936" i="4"/>
  <c r="X5937" i="4"/>
  <c r="X5938" i="4"/>
  <c r="X5939" i="4"/>
  <c r="X5940" i="4"/>
  <c r="X5941" i="4"/>
  <c r="X5942" i="4"/>
  <c r="X5943" i="4"/>
  <c r="X5944" i="4"/>
  <c r="X5945" i="4"/>
  <c r="X5946" i="4"/>
  <c r="X5947" i="4"/>
  <c r="X5948" i="4"/>
  <c r="X5949" i="4"/>
  <c r="X5950" i="4"/>
  <c r="X5951" i="4"/>
  <c r="X5952" i="4"/>
  <c r="X5953" i="4"/>
  <c r="X5954" i="4"/>
  <c r="X5955" i="4"/>
  <c r="X5956" i="4"/>
  <c r="X5957" i="4"/>
  <c r="X5958" i="4"/>
  <c r="X5959" i="4"/>
  <c r="X5960" i="4"/>
  <c r="X5961" i="4"/>
  <c r="X5962" i="4"/>
  <c r="X5963" i="4"/>
  <c r="X5964" i="4"/>
  <c r="X5965" i="4"/>
  <c r="X5966" i="4"/>
  <c r="X5967" i="4"/>
  <c r="X5968" i="4"/>
  <c r="X5969" i="4"/>
  <c r="X5970" i="4"/>
  <c r="X5971" i="4"/>
  <c r="X5972" i="4"/>
  <c r="X5973" i="4"/>
  <c r="X5974" i="4"/>
  <c r="X5975" i="4"/>
  <c r="X5976" i="4"/>
  <c r="X5977" i="4"/>
  <c r="X5978" i="4"/>
  <c r="X5979" i="4"/>
  <c r="X5980" i="4"/>
  <c r="X5981" i="4"/>
  <c r="X5982" i="4"/>
  <c r="X5983" i="4"/>
  <c r="X5984" i="4"/>
  <c r="X5985" i="4"/>
  <c r="X5986" i="4"/>
  <c r="X5987" i="4"/>
  <c r="X5988" i="4"/>
  <c r="X5989" i="4"/>
  <c r="X5990" i="4"/>
  <c r="X5991" i="4"/>
  <c r="X5992" i="4"/>
  <c r="X5993" i="4"/>
  <c r="X5994" i="4"/>
  <c r="X5995" i="4"/>
  <c r="X5996" i="4"/>
  <c r="X5997" i="4"/>
  <c r="X5998" i="4"/>
  <c r="X5999" i="4"/>
  <c r="X6000" i="4"/>
  <c r="X6001" i="4"/>
  <c r="X6002" i="4"/>
  <c r="X6003" i="4"/>
  <c r="X6004" i="4"/>
  <c r="X6005" i="4"/>
  <c r="X6006" i="4"/>
  <c r="X6007" i="4"/>
  <c r="X6008" i="4"/>
  <c r="X6009" i="4"/>
  <c r="X6010" i="4"/>
  <c r="X6011" i="4"/>
  <c r="X6012" i="4"/>
  <c r="X6013" i="4"/>
  <c r="X6014" i="4"/>
  <c r="X6015" i="4"/>
  <c r="X6016" i="4"/>
  <c r="X6017" i="4"/>
  <c r="X6018" i="4"/>
  <c r="X6019" i="4"/>
  <c r="X6020" i="4"/>
  <c r="X6021" i="4"/>
  <c r="X6022" i="4"/>
  <c r="X6023" i="4"/>
  <c r="X6024" i="4"/>
  <c r="X6025" i="4"/>
  <c r="X6026" i="4"/>
  <c r="X6027" i="4"/>
  <c r="X6028" i="4"/>
  <c r="X6029" i="4"/>
  <c r="X6030" i="4"/>
  <c r="X6031" i="4"/>
  <c r="X6032" i="4"/>
  <c r="X6033" i="4"/>
  <c r="X6034" i="4"/>
  <c r="X6035" i="4"/>
  <c r="X6036" i="4"/>
  <c r="X6037" i="4"/>
  <c r="X6038" i="4"/>
  <c r="X6039" i="4"/>
  <c r="X6040" i="4"/>
  <c r="X6041" i="4"/>
  <c r="X6042" i="4"/>
  <c r="X6043" i="4"/>
  <c r="X6044" i="4"/>
  <c r="X6045" i="4"/>
  <c r="X6046" i="4"/>
  <c r="X6047" i="4"/>
  <c r="X6048" i="4"/>
  <c r="X6049" i="4"/>
  <c r="X6050" i="4"/>
  <c r="X6051" i="4"/>
  <c r="X6052" i="4"/>
  <c r="X6053" i="4"/>
  <c r="X6054" i="4"/>
  <c r="X6055" i="4"/>
  <c r="X6056" i="4"/>
  <c r="X6057" i="4"/>
  <c r="X6058" i="4"/>
  <c r="X6059" i="4"/>
  <c r="X6060" i="4"/>
  <c r="X6061" i="4"/>
  <c r="X6062" i="4"/>
  <c r="X6063" i="4"/>
  <c r="X6064" i="4"/>
  <c r="X6065" i="4"/>
  <c r="X6066" i="4"/>
  <c r="X6067" i="4"/>
  <c r="X6068" i="4"/>
  <c r="X6069" i="4"/>
  <c r="X6070" i="4"/>
  <c r="X6071" i="4"/>
  <c r="X6072" i="4"/>
  <c r="X6073" i="4"/>
  <c r="X6074" i="4"/>
  <c r="X6075" i="4"/>
  <c r="X6076" i="4"/>
  <c r="X6077" i="4"/>
  <c r="X6078" i="4"/>
  <c r="X6079" i="4"/>
  <c r="X6080" i="4"/>
  <c r="X6081" i="4"/>
  <c r="X6082" i="4"/>
  <c r="X6083" i="4"/>
  <c r="X6084" i="4"/>
  <c r="X6085" i="4"/>
  <c r="X6086" i="4"/>
  <c r="X6087" i="4"/>
  <c r="X6088" i="4"/>
  <c r="X6089" i="4"/>
  <c r="X6090" i="4"/>
  <c r="X6091" i="4"/>
  <c r="X6092" i="4"/>
  <c r="X6093" i="4"/>
  <c r="X6094" i="4"/>
  <c r="X6095" i="4"/>
  <c r="X6096" i="4"/>
  <c r="X6097" i="4"/>
  <c r="X6098" i="4"/>
  <c r="X6099" i="4"/>
  <c r="X6100" i="4"/>
  <c r="X6101" i="4"/>
  <c r="X6102" i="4"/>
  <c r="X6103" i="4"/>
  <c r="X6104" i="4"/>
  <c r="X6105" i="4"/>
  <c r="X6106" i="4"/>
  <c r="X6107" i="4"/>
  <c r="X6108" i="4"/>
  <c r="X6109" i="4"/>
  <c r="X6110" i="4"/>
  <c r="X6111" i="4"/>
  <c r="X6112" i="4"/>
  <c r="X6113" i="4"/>
  <c r="X6114" i="4"/>
  <c r="X6115" i="4"/>
  <c r="X6116" i="4"/>
  <c r="X6117" i="4"/>
  <c r="X6118" i="4"/>
  <c r="X6119" i="4"/>
  <c r="X6120" i="4"/>
  <c r="X6121" i="4"/>
  <c r="X6122" i="4"/>
  <c r="X6123" i="4"/>
  <c r="X6124" i="4"/>
  <c r="X6125" i="4"/>
  <c r="X6126" i="4"/>
  <c r="X6127" i="4"/>
  <c r="X6128" i="4"/>
  <c r="X6129" i="4"/>
  <c r="X6130" i="4"/>
  <c r="X6131" i="4"/>
  <c r="X6132" i="4"/>
  <c r="X6133" i="4"/>
  <c r="X6134" i="4"/>
  <c r="X6135" i="4"/>
  <c r="X6136" i="4"/>
  <c r="X6137" i="4"/>
  <c r="X6138" i="4"/>
  <c r="X6139" i="4"/>
  <c r="X6140" i="4"/>
  <c r="X6141" i="4"/>
  <c r="X6142" i="4"/>
  <c r="X6143" i="4"/>
  <c r="X6144" i="4"/>
  <c r="X6145" i="4"/>
  <c r="X6146" i="4"/>
  <c r="X6147" i="4"/>
  <c r="X6148" i="4"/>
  <c r="X6149" i="4"/>
  <c r="X6150" i="4"/>
  <c r="X6151" i="4"/>
  <c r="X6152" i="4"/>
  <c r="X6153" i="4"/>
  <c r="X6154" i="4"/>
  <c r="X6155" i="4"/>
  <c r="X6156" i="4"/>
  <c r="X6157" i="4"/>
  <c r="X6158" i="4"/>
  <c r="X6159" i="4"/>
  <c r="X6160" i="4"/>
  <c r="X6161" i="4"/>
  <c r="X6162" i="4"/>
  <c r="X6163" i="4"/>
  <c r="X6164" i="4"/>
  <c r="X6165" i="4"/>
  <c r="X6166" i="4"/>
  <c r="X6167" i="4"/>
  <c r="X6168" i="4"/>
  <c r="X6169" i="4"/>
  <c r="X6170" i="4"/>
  <c r="X6171" i="4"/>
  <c r="X6172" i="4"/>
  <c r="X6173" i="4"/>
  <c r="X6174" i="4"/>
  <c r="X6175" i="4"/>
  <c r="X6176" i="4"/>
  <c r="X6177" i="4"/>
  <c r="X6178" i="4"/>
  <c r="X6179" i="4"/>
  <c r="X6180" i="4"/>
  <c r="X6181" i="4"/>
  <c r="X6182" i="4"/>
  <c r="X6183" i="4"/>
  <c r="X6184" i="4"/>
  <c r="X6185" i="4"/>
  <c r="X6186" i="4"/>
  <c r="X6187" i="4"/>
  <c r="X6188" i="4"/>
  <c r="X6189" i="4"/>
  <c r="X6190" i="4"/>
  <c r="X6191" i="4"/>
  <c r="X6192" i="4"/>
  <c r="X6193" i="4"/>
  <c r="X6194" i="4"/>
  <c r="X6195" i="4"/>
  <c r="X6196" i="4"/>
  <c r="X6197" i="4"/>
  <c r="X6198" i="4"/>
  <c r="X6199" i="4"/>
  <c r="X6200" i="4"/>
  <c r="X6201" i="4"/>
  <c r="X6202" i="4"/>
  <c r="X6203" i="4"/>
  <c r="X6204" i="4"/>
  <c r="X6205" i="4"/>
  <c r="X6206" i="4"/>
  <c r="X6207" i="4"/>
  <c r="X6208" i="4"/>
  <c r="X6209" i="4"/>
  <c r="X6210" i="4"/>
  <c r="X6211" i="4"/>
  <c r="X6212" i="4"/>
  <c r="X6213" i="4"/>
  <c r="X6214" i="4"/>
  <c r="X6215" i="4"/>
  <c r="X6216" i="4"/>
  <c r="X6217" i="4"/>
  <c r="X6218" i="4"/>
  <c r="X6219" i="4"/>
  <c r="X6220" i="4"/>
  <c r="X6221" i="4"/>
  <c r="X6222" i="4"/>
  <c r="X6223" i="4"/>
  <c r="X6224" i="4"/>
  <c r="X6225" i="4"/>
  <c r="X6226" i="4"/>
  <c r="X6227" i="4"/>
  <c r="X6228" i="4"/>
  <c r="X6229" i="4"/>
  <c r="X6230" i="4"/>
  <c r="X6231" i="4"/>
  <c r="X6232" i="4"/>
  <c r="X6233" i="4"/>
  <c r="X6234" i="4"/>
  <c r="X6235" i="4"/>
  <c r="X6236" i="4"/>
  <c r="X6237" i="4"/>
  <c r="X6238" i="4"/>
  <c r="X6239" i="4"/>
  <c r="X6240" i="4"/>
  <c r="X6241" i="4"/>
  <c r="X6242" i="4"/>
  <c r="X6243" i="4"/>
  <c r="X6244" i="4"/>
  <c r="X6245" i="4"/>
  <c r="X6246" i="4"/>
  <c r="X6247" i="4"/>
  <c r="X6248" i="4"/>
  <c r="X6249" i="4"/>
  <c r="X6250" i="4"/>
  <c r="X6251" i="4"/>
  <c r="X6252" i="4"/>
  <c r="X6253" i="4"/>
  <c r="X6254" i="4"/>
  <c r="X6255" i="4"/>
  <c r="X6256" i="4"/>
  <c r="X6257" i="4"/>
  <c r="X6258" i="4"/>
  <c r="X6259" i="4"/>
  <c r="X6260" i="4"/>
  <c r="X6261" i="4"/>
  <c r="X6262" i="4"/>
  <c r="X6263" i="4"/>
  <c r="X6264" i="4"/>
  <c r="X6265" i="4"/>
  <c r="X6266" i="4"/>
  <c r="X6267" i="4"/>
  <c r="X6268" i="4"/>
  <c r="X6269" i="4"/>
  <c r="X6270" i="4"/>
  <c r="X6271" i="4"/>
  <c r="X6272" i="4"/>
  <c r="X6273" i="4"/>
  <c r="X6274" i="4"/>
  <c r="X6275" i="4"/>
  <c r="X6276" i="4"/>
  <c r="X6277" i="4"/>
  <c r="X6278" i="4"/>
  <c r="X6279" i="4"/>
  <c r="X6280" i="4"/>
  <c r="X6281" i="4"/>
  <c r="X6282" i="4"/>
  <c r="X6283" i="4"/>
  <c r="X6284" i="4"/>
  <c r="X6285" i="4"/>
  <c r="X6286" i="4"/>
  <c r="X6287" i="4"/>
  <c r="X6288" i="4"/>
  <c r="X6289" i="4"/>
  <c r="X6290" i="4"/>
  <c r="X6291" i="4"/>
  <c r="X6292" i="4"/>
  <c r="X6293" i="4"/>
  <c r="X6294" i="4"/>
  <c r="X6295" i="4"/>
  <c r="X6296" i="4"/>
  <c r="X6297" i="4"/>
  <c r="X6298" i="4"/>
  <c r="X6299" i="4"/>
  <c r="X6300" i="4"/>
  <c r="X6301" i="4"/>
  <c r="X6302" i="4"/>
  <c r="X6303" i="4"/>
  <c r="X6304" i="4"/>
  <c r="X6305" i="4"/>
  <c r="X6306" i="4"/>
  <c r="X6307" i="4"/>
  <c r="X6308" i="4"/>
  <c r="X6309" i="4"/>
  <c r="X6310" i="4"/>
  <c r="X6311" i="4"/>
  <c r="X6312" i="4"/>
  <c r="X6313" i="4"/>
  <c r="X6314" i="4"/>
  <c r="X6315" i="4"/>
  <c r="X6316" i="4"/>
  <c r="X6317" i="4"/>
  <c r="X6318" i="4"/>
  <c r="X6319" i="4"/>
  <c r="X6320" i="4"/>
  <c r="X6321" i="4"/>
  <c r="X6322" i="4"/>
  <c r="X6323" i="4"/>
  <c r="X6324" i="4"/>
  <c r="X6325" i="4"/>
  <c r="X6326" i="4"/>
  <c r="X6327" i="4"/>
  <c r="X6328" i="4"/>
  <c r="X6329" i="4"/>
  <c r="X6330" i="4"/>
  <c r="X6331" i="4"/>
  <c r="X6332" i="4"/>
  <c r="X6333" i="4"/>
  <c r="X6334" i="4"/>
  <c r="X6335" i="4"/>
  <c r="X6336" i="4"/>
  <c r="X6337" i="4"/>
  <c r="X6338" i="4"/>
  <c r="X6339" i="4"/>
  <c r="X6340" i="4"/>
  <c r="X6341" i="4"/>
  <c r="X6342" i="4"/>
  <c r="X6343" i="4"/>
  <c r="X6344" i="4"/>
  <c r="X6345" i="4"/>
  <c r="X6346" i="4"/>
  <c r="X6347" i="4"/>
  <c r="X6348" i="4"/>
  <c r="X6349" i="4"/>
  <c r="X6350" i="4"/>
  <c r="X6351" i="4"/>
  <c r="X6352" i="4"/>
  <c r="X6353" i="4"/>
  <c r="X6354" i="4"/>
  <c r="X6355" i="4"/>
  <c r="X6356" i="4"/>
  <c r="X6357" i="4"/>
  <c r="X6358" i="4"/>
  <c r="X6359" i="4"/>
  <c r="X6360" i="4"/>
  <c r="X6361" i="4"/>
  <c r="X6362" i="4"/>
  <c r="X6363" i="4"/>
  <c r="X6364" i="4"/>
  <c r="X6365" i="4"/>
  <c r="X6366" i="4"/>
  <c r="X6367" i="4"/>
  <c r="X6368" i="4"/>
  <c r="X6369" i="4"/>
  <c r="X6370" i="4"/>
  <c r="X6371" i="4"/>
  <c r="X6372" i="4"/>
  <c r="X6373" i="4"/>
  <c r="X6374" i="4"/>
  <c r="X6375" i="4"/>
  <c r="X6376" i="4"/>
  <c r="X6377" i="4"/>
  <c r="X6378" i="4"/>
  <c r="X6379" i="4"/>
  <c r="X6380" i="4"/>
  <c r="X6381" i="4"/>
  <c r="X6382" i="4"/>
  <c r="X6383" i="4"/>
  <c r="X6384" i="4"/>
  <c r="X6385" i="4"/>
  <c r="X6386" i="4"/>
  <c r="X6387" i="4"/>
  <c r="X6388" i="4"/>
  <c r="X6389" i="4"/>
  <c r="X6390" i="4"/>
  <c r="X6391" i="4"/>
  <c r="X6392" i="4"/>
  <c r="X6393" i="4"/>
  <c r="X6394" i="4"/>
  <c r="X6395" i="4"/>
  <c r="X6396" i="4"/>
  <c r="X6397" i="4"/>
  <c r="X6398" i="4"/>
  <c r="X6399" i="4"/>
  <c r="X6400" i="4"/>
  <c r="X6401" i="4"/>
  <c r="X6402" i="4"/>
  <c r="X6403" i="4"/>
  <c r="X6404" i="4"/>
  <c r="X6405" i="4"/>
  <c r="X6406" i="4"/>
  <c r="X6407" i="4"/>
  <c r="X6408" i="4"/>
  <c r="X6409" i="4"/>
  <c r="X6410" i="4"/>
  <c r="X6411" i="4"/>
  <c r="X6412" i="4"/>
  <c r="X6413" i="4"/>
  <c r="X6414" i="4"/>
  <c r="X6415" i="4"/>
  <c r="X6416" i="4"/>
  <c r="X6417" i="4"/>
  <c r="X6418" i="4"/>
  <c r="X6419" i="4"/>
  <c r="X6420" i="4"/>
  <c r="X6421" i="4"/>
  <c r="X6422" i="4"/>
  <c r="X6423" i="4"/>
  <c r="X6424" i="4"/>
  <c r="X6425" i="4"/>
  <c r="X6426" i="4"/>
  <c r="X6427" i="4"/>
  <c r="X6428" i="4"/>
  <c r="X6429" i="4"/>
  <c r="X6430" i="4"/>
  <c r="X6431" i="4"/>
  <c r="X6432" i="4"/>
  <c r="X6433" i="4"/>
  <c r="X6434" i="4"/>
  <c r="X6435" i="4"/>
  <c r="X6436" i="4"/>
  <c r="X6437" i="4"/>
  <c r="X6438" i="4"/>
  <c r="X6439" i="4"/>
  <c r="X6440" i="4"/>
  <c r="X6441" i="4"/>
  <c r="X6442" i="4"/>
  <c r="X6443" i="4"/>
  <c r="X6444" i="4"/>
  <c r="X6445" i="4"/>
  <c r="X6446" i="4"/>
  <c r="X6447" i="4"/>
  <c r="X6448" i="4"/>
  <c r="X6449" i="4"/>
  <c r="X6450" i="4"/>
  <c r="X6451" i="4"/>
  <c r="X6452" i="4"/>
  <c r="X6453" i="4"/>
  <c r="X6454" i="4"/>
  <c r="X6455" i="4"/>
  <c r="X6456" i="4"/>
  <c r="X6457" i="4"/>
  <c r="X6458" i="4"/>
  <c r="X6459" i="4"/>
  <c r="X6460" i="4"/>
  <c r="X6461" i="4"/>
  <c r="X6462" i="4"/>
  <c r="X6463" i="4"/>
  <c r="X6464" i="4"/>
  <c r="X6465" i="4"/>
  <c r="X6466" i="4"/>
  <c r="X6467" i="4"/>
  <c r="X6468" i="4"/>
  <c r="X6469" i="4"/>
  <c r="X6470" i="4"/>
  <c r="X6471" i="4"/>
  <c r="X6472" i="4"/>
  <c r="X6473" i="4"/>
  <c r="X6474" i="4"/>
  <c r="X6475" i="4"/>
  <c r="X6476" i="4"/>
  <c r="X6477" i="4"/>
  <c r="X6478" i="4"/>
  <c r="X6479" i="4"/>
  <c r="X6480" i="4"/>
  <c r="X6481" i="4"/>
  <c r="X6482" i="4"/>
  <c r="X6483" i="4"/>
  <c r="X6484" i="4"/>
  <c r="X6485" i="4"/>
  <c r="X6486" i="4"/>
  <c r="X6487" i="4"/>
  <c r="X6488" i="4"/>
  <c r="X6489" i="4"/>
  <c r="X6490" i="4"/>
  <c r="X6491" i="4"/>
  <c r="X6492" i="4"/>
  <c r="X6493" i="4"/>
  <c r="X6494" i="4"/>
  <c r="X6495" i="4"/>
  <c r="X6496" i="4"/>
  <c r="X6497" i="4"/>
  <c r="X6498" i="4"/>
  <c r="X6499" i="4"/>
  <c r="X6500" i="4"/>
  <c r="X6501" i="4"/>
  <c r="X6502" i="4"/>
  <c r="X6503" i="4"/>
  <c r="X6504" i="4"/>
  <c r="X6505" i="4"/>
  <c r="X6506" i="4"/>
  <c r="X6507" i="4"/>
  <c r="X6508" i="4"/>
  <c r="X6509" i="4"/>
  <c r="X6510" i="4"/>
  <c r="X6511" i="4"/>
  <c r="X6512" i="4"/>
  <c r="X6513" i="4"/>
  <c r="X6514" i="4"/>
  <c r="X6515" i="4"/>
  <c r="X6516" i="4"/>
  <c r="X6517" i="4"/>
  <c r="X6518" i="4"/>
  <c r="X6519" i="4"/>
  <c r="X6520" i="4"/>
  <c r="X6521" i="4"/>
  <c r="X6522" i="4"/>
  <c r="X6523" i="4"/>
  <c r="X6524" i="4"/>
  <c r="X6525" i="4"/>
  <c r="X6526" i="4"/>
  <c r="X6527" i="4"/>
  <c r="X6528" i="4"/>
  <c r="X6529" i="4"/>
  <c r="X6530" i="4"/>
  <c r="X6531" i="4"/>
  <c r="X6532" i="4"/>
  <c r="X6533" i="4"/>
  <c r="X6534" i="4"/>
  <c r="X6535" i="4"/>
  <c r="X6536" i="4"/>
  <c r="X6537" i="4"/>
  <c r="X6538" i="4"/>
  <c r="X6539" i="4"/>
  <c r="X6540" i="4"/>
  <c r="X6541" i="4"/>
  <c r="X6542" i="4"/>
  <c r="X6543" i="4"/>
  <c r="X6544" i="4"/>
  <c r="X6545" i="4"/>
  <c r="X6546" i="4"/>
  <c r="X6547" i="4"/>
  <c r="X6548" i="4"/>
  <c r="X6549" i="4"/>
  <c r="X6550" i="4"/>
  <c r="X6551" i="4"/>
  <c r="X6552" i="4"/>
  <c r="X6553" i="4"/>
  <c r="X6554" i="4"/>
  <c r="X6555" i="4"/>
  <c r="X6556" i="4"/>
  <c r="X6557" i="4"/>
  <c r="X6558" i="4"/>
  <c r="X6559" i="4"/>
  <c r="X6560" i="4"/>
  <c r="X6561" i="4"/>
  <c r="X6562" i="4"/>
  <c r="X6563" i="4"/>
  <c r="X6564" i="4"/>
  <c r="X6565" i="4"/>
  <c r="X6566" i="4"/>
  <c r="X6567" i="4"/>
  <c r="X6568" i="4"/>
  <c r="X6569" i="4"/>
  <c r="X6570" i="4"/>
  <c r="X6571" i="4"/>
  <c r="X6572" i="4"/>
  <c r="X6573" i="4"/>
  <c r="X6574" i="4"/>
  <c r="X6575" i="4"/>
  <c r="X6576" i="4"/>
  <c r="X6577" i="4"/>
  <c r="X6578" i="4"/>
  <c r="X6579" i="4"/>
  <c r="X6580" i="4"/>
  <c r="X6581" i="4"/>
  <c r="X6582" i="4"/>
  <c r="X6583" i="4"/>
  <c r="X6584" i="4"/>
  <c r="X6585" i="4"/>
  <c r="X6586" i="4"/>
  <c r="X6587" i="4"/>
  <c r="X6588" i="4"/>
  <c r="X6589" i="4"/>
  <c r="X6590" i="4"/>
  <c r="X6591" i="4"/>
  <c r="X6592" i="4"/>
  <c r="X6593" i="4"/>
  <c r="X6594" i="4"/>
  <c r="X6595" i="4"/>
  <c r="X6596" i="4"/>
  <c r="X6597" i="4"/>
  <c r="X6598" i="4"/>
  <c r="X6599" i="4"/>
  <c r="X6600" i="4"/>
  <c r="X6601" i="4"/>
  <c r="X6602" i="4"/>
  <c r="X6603" i="4"/>
  <c r="X6604" i="4"/>
  <c r="X6605" i="4"/>
  <c r="X6606" i="4"/>
  <c r="X6607" i="4"/>
  <c r="X6608" i="4"/>
  <c r="X6609" i="4"/>
  <c r="X6610" i="4"/>
  <c r="X6611" i="4"/>
  <c r="X6612" i="4"/>
  <c r="X6613" i="4"/>
  <c r="X6614" i="4"/>
  <c r="X6615" i="4"/>
  <c r="X6616" i="4"/>
  <c r="X6617" i="4"/>
  <c r="X6618" i="4"/>
  <c r="X6619" i="4"/>
  <c r="X6620" i="4"/>
  <c r="X6621" i="4"/>
  <c r="X6622" i="4"/>
  <c r="X6623" i="4"/>
  <c r="X6624" i="4"/>
  <c r="X6625" i="4"/>
  <c r="X6626" i="4"/>
  <c r="X6627" i="4"/>
  <c r="X6628" i="4"/>
  <c r="X6629" i="4"/>
  <c r="X6630" i="4"/>
  <c r="X6631" i="4"/>
  <c r="X6632" i="4"/>
  <c r="X6633" i="4"/>
  <c r="X6634" i="4"/>
  <c r="X6635" i="4"/>
  <c r="X6636" i="4"/>
  <c r="X6637" i="4"/>
  <c r="X6638" i="4"/>
  <c r="X6639" i="4"/>
  <c r="X6640" i="4"/>
  <c r="X6641" i="4"/>
  <c r="X6642" i="4"/>
  <c r="X6643" i="4"/>
  <c r="X6644" i="4"/>
  <c r="X6645" i="4"/>
  <c r="X6646" i="4"/>
  <c r="X6647" i="4"/>
  <c r="X6648" i="4"/>
  <c r="X6649" i="4"/>
  <c r="X6650" i="4"/>
  <c r="X6651" i="4"/>
  <c r="X6652" i="4"/>
  <c r="X6653" i="4"/>
  <c r="X6654" i="4"/>
  <c r="X6655" i="4"/>
  <c r="X6656" i="4"/>
  <c r="X6657" i="4"/>
  <c r="X6658" i="4"/>
  <c r="X6659" i="4"/>
  <c r="X6660" i="4"/>
  <c r="X6661" i="4"/>
  <c r="X6662" i="4"/>
  <c r="X6663" i="4"/>
  <c r="X6664" i="4"/>
  <c r="X6665" i="4"/>
  <c r="X6666" i="4"/>
  <c r="X6667" i="4"/>
  <c r="X6668" i="4"/>
  <c r="X6669" i="4"/>
  <c r="X6670" i="4"/>
  <c r="X6671" i="4"/>
  <c r="X6672" i="4"/>
  <c r="X6673" i="4"/>
  <c r="X6674" i="4"/>
  <c r="X6675" i="4"/>
  <c r="X6676" i="4"/>
  <c r="X6677" i="4"/>
  <c r="X6678" i="4"/>
  <c r="X6679" i="4"/>
  <c r="X6680" i="4"/>
  <c r="X6681" i="4"/>
  <c r="X6682" i="4"/>
  <c r="X6683" i="4"/>
  <c r="X6684" i="4"/>
  <c r="X6685" i="4"/>
  <c r="X6686" i="4"/>
  <c r="X6687" i="4"/>
  <c r="X6688" i="4"/>
  <c r="X6689" i="4"/>
  <c r="X6690" i="4"/>
  <c r="X6691" i="4"/>
  <c r="X6692" i="4"/>
  <c r="X6693" i="4"/>
  <c r="X6694" i="4"/>
  <c r="X6695" i="4"/>
  <c r="X6696" i="4"/>
  <c r="X6697" i="4"/>
  <c r="X6698" i="4"/>
  <c r="X6699" i="4"/>
  <c r="X6700" i="4"/>
  <c r="X6701" i="4"/>
  <c r="X6702" i="4"/>
  <c r="X6703" i="4"/>
  <c r="X6704" i="4"/>
  <c r="X6705" i="4"/>
  <c r="X6706" i="4"/>
  <c r="X6707" i="4"/>
  <c r="X6708" i="4"/>
  <c r="X6709" i="4"/>
  <c r="X6710" i="4"/>
  <c r="X6711" i="4"/>
  <c r="X6712" i="4"/>
  <c r="X6713" i="4"/>
  <c r="X6714" i="4"/>
  <c r="X6715" i="4"/>
  <c r="X6716" i="4"/>
  <c r="X6717" i="4"/>
  <c r="X6718" i="4"/>
  <c r="X6719" i="4"/>
  <c r="X6720" i="4"/>
  <c r="X6721" i="4"/>
  <c r="X6722" i="4"/>
  <c r="X6723" i="4"/>
  <c r="X6724" i="4"/>
  <c r="X6725" i="4"/>
  <c r="X6726" i="4"/>
  <c r="X6727" i="4"/>
  <c r="X6728" i="4"/>
  <c r="X6729" i="4"/>
  <c r="X6730" i="4"/>
  <c r="X6731" i="4"/>
  <c r="X6732" i="4"/>
  <c r="X6733" i="4"/>
  <c r="X6734" i="4"/>
  <c r="X6735" i="4"/>
  <c r="X6736" i="4"/>
  <c r="X6737" i="4"/>
  <c r="X6738" i="4"/>
  <c r="X6739" i="4"/>
  <c r="X6740" i="4"/>
  <c r="X6741" i="4"/>
  <c r="X6742" i="4"/>
  <c r="X6743" i="4"/>
  <c r="X6744" i="4"/>
  <c r="X6745" i="4"/>
  <c r="X6746" i="4"/>
  <c r="X6747" i="4"/>
  <c r="X6748" i="4"/>
  <c r="X6749" i="4"/>
  <c r="X6750" i="4"/>
  <c r="X6751" i="4"/>
  <c r="X6752" i="4"/>
  <c r="X6753" i="4"/>
  <c r="X6754" i="4"/>
  <c r="X6755" i="4"/>
  <c r="X6756" i="4"/>
  <c r="X6757" i="4"/>
  <c r="X6758" i="4"/>
  <c r="X6759" i="4"/>
  <c r="X6760" i="4"/>
  <c r="X6761" i="4"/>
  <c r="X6762" i="4"/>
  <c r="X6763" i="4"/>
  <c r="X6764" i="4"/>
  <c r="X6765" i="4"/>
  <c r="X6766" i="4"/>
  <c r="X6767" i="4"/>
  <c r="X6768" i="4"/>
  <c r="X6769" i="4"/>
  <c r="X6770" i="4"/>
  <c r="X6771" i="4"/>
  <c r="X6772" i="4"/>
  <c r="X6773" i="4"/>
  <c r="X6774" i="4"/>
  <c r="X6775" i="4"/>
  <c r="X6776" i="4"/>
  <c r="X6777" i="4"/>
  <c r="X6778" i="4"/>
  <c r="X6779" i="4"/>
  <c r="X6780" i="4"/>
  <c r="X6781" i="4"/>
  <c r="X6782" i="4"/>
  <c r="X6783" i="4"/>
  <c r="X6784" i="4"/>
  <c r="X6785" i="4"/>
  <c r="X6786" i="4"/>
  <c r="X6787" i="4"/>
  <c r="X6788" i="4"/>
  <c r="X6789" i="4"/>
  <c r="X6790" i="4"/>
  <c r="X6791" i="4"/>
  <c r="X6792" i="4"/>
  <c r="X6793" i="4"/>
  <c r="X6794" i="4"/>
  <c r="X6795" i="4"/>
  <c r="X6796" i="4"/>
  <c r="X6797" i="4"/>
  <c r="X6798" i="4"/>
  <c r="X6799" i="4"/>
  <c r="X6800" i="4"/>
  <c r="X6801" i="4"/>
  <c r="X6802" i="4"/>
  <c r="X6803" i="4"/>
  <c r="X6804" i="4"/>
  <c r="X6805" i="4"/>
  <c r="X6806" i="4"/>
  <c r="X6807" i="4"/>
  <c r="X6808" i="4"/>
  <c r="X6809" i="4"/>
  <c r="X6810" i="4"/>
  <c r="X6811" i="4"/>
  <c r="X6812" i="4"/>
  <c r="X6813" i="4"/>
  <c r="X6814" i="4"/>
  <c r="X6815" i="4"/>
  <c r="X6816" i="4"/>
  <c r="X6817" i="4"/>
  <c r="X6818" i="4"/>
  <c r="X6819" i="4"/>
  <c r="X6820" i="4"/>
  <c r="X6821" i="4"/>
  <c r="X6822" i="4"/>
  <c r="X6823" i="4"/>
  <c r="X6824" i="4"/>
  <c r="X6825" i="4"/>
  <c r="X6826" i="4"/>
  <c r="X6827" i="4"/>
  <c r="X6828" i="4"/>
  <c r="X6829" i="4"/>
  <c r="X6830" i="4"/>
  <c r="X6831" i="4"/>
  <c r="X6832" i="4"/>
  <c r="X6833" i="4"/>
  <c r="X6834" i="4"/>
  <c r="X6835" i="4"/>
  <c r="X6836" i="4"/>
  <c r="X6837" i="4"/>
  <c r="X6838" i="4"/>
  <c r="X6839" i="4"/>
  <c r="X6840" i="4"/>
  <c r="X6841" i="4"/>
  <c r="X6842" i="4"/>
  <c r="X6843" i="4"/>
  <c r="X6844" i="4"/>
  <c r="X6845" i="4"/>
  <c r="X6846" i="4"/>
  <c r="X6847" i="4"/>
  <c r="X6848" i="4"/>
  <c r="X6849" i="4"/>
  <c r="X6850" i="4"/>
  <c r="X6851" i="4"/>
  <c r="X6852" i="4"/>
  <c r="X6853" i="4"/>
  <c r="X6854" i="4"/>
  <c r="X6855" i="4"/>
  <c r="X6856" i="4"/>
  <c r="X6857" i="4"/>
  <c r="X6858" i="4"/>
  <c r="X6859" i="4"/>
  <c r="X6860" i="4"/>
  <c r="X6861" i="4"/>
  <c r="X6862" i="4"/>
  <c r="X6863" i="4"/>
  <c r="X6864" i="4"/>
  <c r="X6865" i="4"/>
  <c r="X6866" i="4"/>
  <c r="X6867" i="4"/>
  <c r="X6868" i="4"/>
  <c r="X6869" i="4"/>
  <c r="X6870" i="4"/>
  <c r="X6871" i="4"/>
  <c r="X6872" i="4"/>
  <c r="X6873" i="4"/>
  <c r="X6874" i="4"/>
  <c r="X6875" i="4"/>
  <c r="X6876" i="4"/>
  <c r="X6877" i="4"/>
  <c r="X6878" i="4"/>
  <c r="X6879" i="4"/>
  <c r="X6880" i="4"/>
  <c r="X6881" i="4"/>
  <c r="X6882" i="4"/>
  <c r="X6883" i="4"/>
  <c r="X6884" i="4"/>
  <c r="X6885" i="4"/>
  <c r="X6886" i="4"/>
  <c r="X6887" i="4"/>
  <c r="X6888" i="4"/>
  <c r="X6889" i="4"/>
  <c r="X6890" i="4"/>
  <c r="X6891" i="4"/>
  <c r="X6892" i="4"/>
  <c r="X6893" i="4"/>
  <c r="X6894" i="4"/>
  <c r="X6895" i="4"/>
  <c r="X6896" i="4"/>
  <c r="X6897" i="4"/>
  <c r="X6898" i="4"/>
  <c r="X6899" i="4"/>
  <c r="X6900" i="4"/>
  <c r="X6901" i="4"/>
  <c r="X6902" i="4"/>
  <c r="X6903" i="4"/>
  <c r="X6904" i="4"/>
  <c r="X6905" i="4"/>
  <c r="X6906" i="4"/>
  <c r="X6907" i="4"/>
  <c r="X6908" i="4"/>
  <c r="X6909" i="4"/>
  <c r="X6910" i="4"/>
  <c r="X6911" i="4"/>
  <c r="X6912" i="4"/>
  <c r="X6913" i="4"/>
  <c r="X6914" i="4"/>
  <c r="X6915" i="4"/>
  <c r="X6916" i="4"/>
  <c r="X6917" i="4"/>
  <c r="X6918" i="4"/>
  <c r="X6919" i="4"/>
  <c r="X6920" i="4"/>
  <c r="X6921" i="4"/>
  <c r="X6922" i="4"/>
  <c r="X6923" i="4"/>
  <c r="X6924" i="4"/>
  <c r="X6925" i="4"/>
  <c r="X6926" i="4"/>
  <c r="X6927" i="4"/>
  <c r="X6928" i="4"/>
  <c r="X6929" i="4"/>
  <c r="X6930" i="4"/>
  <c r="X6931" i="4"/>
  <c r="X6932" i="4"/>
  <c r="X6933" i="4"/>
  <c r="X6934" i="4"/>
  <c r="X6935" i="4"/>
  <c r="X6936" i="4"/>
  <c r="X6937" i="4"/>
  <c r="X6938" i="4"/>
  <c r="X6939" i="4"/>
  <c r="X6940" i="4"/>
  <c r="X6941" i="4"/>
  <c r="X6942" i="4"/>
  <c r="X6943" i="4"/>
  <c r="X6944" i="4"/>
  <c r="X6945" i="4"/>
  <c r="X6946" i="4"/>
  <c r="X6947" i="4"/>
  <c r="X6948" i="4"/>
  <c r="X6949" i="4"/>
  <c r="X6950" i="4"/>
  <c r="X6951" i="4"/>
  <c r="X6952" i="4"/>
  <c r="X6953" i="4"/>
  <c r="X6954" i="4"/>
  <c r="X6955" i="4"/>
  <c r="X6956" i="4"/>
  <c r="X6957" i="4"/>
  <c r="X6958" i="4"/>
  <c r="X6959" i="4"/>
  <c r="X6960" i="4"/>
  <c r="X6961" i="4"/>
  <c r="X6962" i="4"/>
  <c r="X6963" i="4"/>
  <c r="X6964" i="4"/>
  <c r="X6965" i="4"/>
  <c r="X6966" i="4"/>
  <c r="X6967" i="4"/>
  <c r="X6968" i="4"/>
  <c r="X6969" i="4"/>
  <c r="X6970" i="4"/>
  <c r="X6971" i="4"/>
  <c r="X6972" i="4"/>
  <c r="X6973" i="4"/>
  <c r="X6974" i="4"/>
  <c r="X6975" i="4"/>
  <c r="X6976" i="4"/>
  <c r="X6977" i="4"/>
  <c r="X6978" i="4"/>
  <c r="X6979" i="4"/>
  <c r="X6980" i="4"/>
  <c r="X6981" i="4"/>
  <c r="X6982" i="4"/>
  <c r="X6983" i="4"/>
  <c r="X6984" i="4"/>
  <c r="X6985" i="4"/>
  <c r="X6986" i="4"/>
  <c r="X6987" i="4"/>
  <c r="X6988" i="4"/>
  <c r="X6989" i="4"/>
  <c r="X6990" i="4"/>
  <c r="X6991" i="4"/>
  <c r="X6992" i="4"/>
  <c r="X6993" i="4"/>
  <c r="X6994" i="4"/>
  <c r="X6995" i="4"/>
  <c r="X6996" i="4"/>
  <c r="X6997" i="4"/>
  <c r="X6998" i="4"/>
  <c r="X6999" i="4"/>
  <c r="X7000" i="4"/>
  <c r="X7001" i="4"/>
  <c r="X7002" i="4"/>
  <c r="X7003" i="4"/>
  <c r="X7004" i="4"/>
  <c r="X7005" i="4"/>
  <c r="X7006" i="4"/>
  <c r="X7007" i="4"/>
  <c r="X7008" i="4"/>
  <c r="X7009" i="4"/>
  <c r="X7010" i="4"/>
  <c r="X7011" i="4"/>
  <c r="X7012" i="4"/>
  <c r="X7013" i="4"/>
  <c r="X7014" i="4"/>
  <c r="X7015" i="4"/>
  <c r="X7016" i="4"/>
  <c r="X7017" i="4"/>
  <c r="X7018" i="4"/>
  <c r="X7019" i="4"/>
  <c r="X7020" i="4"/>
  <c r="X7021" i="4"/>
  <c r="X7022" i="4"/>
  <c r="X7023" i="4"/>
  <c r="X7024" i="4"/>
  <c r="X7025" i="4"/>
  <c r="X7026" i="4"/>
  <c r="X7027" i="4"/>
  <c r="X7028" i="4"/>
  <c r="X7029" i="4"/>
  <c r="X7030" i="4"/>
  <c r="X7031" i="4"/>
  <c r="X7032" i="4"/>
  <c r="X7033" i="4"/>
  <c r="X7034" i="4"/>
  <c r="X7035" i="4"/>
  <c r="X7036" i="4"/>
  <c r="X7037" i="4"/>
  <c r="X7038" i="4"/>
  <c r="X7039" i="4"/>
  <c r="X7040" i="4"/>
  <c r="X7041" i="4"/>
  <c r="X7042" i="4"/>
  <c r="X7043" i="4"/>
  <c r="X7044" i="4"/>
  <c r="X7045" i="4"/>
  <c r="X7046" i="4"/>
  <c r="X7047" i="4"/>
  <c r="X7048" i="4"/>
  <c r="X7049" i="4"/>
  <c r="X7050" i="4"/>
  <c r="X7051" i="4"/>
  <c r="X7052" i="4"/>
  <c r="X7053" i="4"/>
  <c r="X7054" i="4"/>
  <c r="X7055" i="4"/>
  <c r="X7056" i="4"/>
  <c r="X7057" i="4"/>
  <c r="X7058" i="4"/>
  <c r="X7059" i="4"/>
  <c r="X7060" i="4"/>
  <c r="X7061" i="4"/>
  <c r="X7062" i="4"/>
  <c r="X7063" i="4"/>
  <c r="X7064" i="4"/>
  <c r="X7065" i="4"/>
  <c r="X7066" i="4"/>
  <c r="X7067" i="4"/>
  <c r="X7068" i="4"/>
  <c r="X7069" i="4"/>
  <c r="X7070" i="4"/>
  <c r="X7071" i="4"/>
  <c r="X7072" i="4"/>
  <c r="X7073" i="4"/>
  <c r="X7074" i="4"/>
  <c r="X7075" i="4"/>
  <c r="X7076" i="4"/>
  <c r="X7077" i="4"/>
  <c r="X7078" i="4"/>
  <c r="X7079" i="4"/>
  <c r="X7080" i="4"/>
  <c r="X7081" i="4"/>
  <c r="X7082" i="4"/>
  <c r="X7083" i="4"/>
  <c r="X7084" i="4"/>
  <c r="X7085" i="4"/>
  <c r="X7086" i="4"/>
  <c r="X7087" i="4"/>
  <c r="X7088" i="4"/>
  <c r="X7089" i="4"/>
  <c r="X7090" i="4"/>
  <c r="X7091" i="4"/>
  <c r="X7092" i="4"/>
  <c r="X7093" i="4"/>
  <c r="X7094" i="4"/>
  <c r="X7095" i="4"/>
  <c r="X7096" i="4"/>
  <c r="X7097" i="4"/>
  <c r="X7098" i="4"/>
  <c r="X7099" i="4"/>
  <c r="X7100" i="4"/>
  <c r="X7101" i="4"/>
  <c r="X7102" i="4"/>
  <c r="X7103" i="4"/>
  <c r="X7104" i="4"/>
  <c r="X7105" i="4"/>
  <c r="X7106" i="4"/>
  <c r="X7107" i="4"/>
  <c r="X7108" i="4"/>
  <c r="X7109" i="4"/>
  <c r="X7110" i="4"/>
  <c r="X7111" i="4"/>
  <c r="X7112" i="4"/>
  <c r="X7113" i="4"/>
  <c r="X7114" i="4"/>
  <c r="X7115" i="4"/>
  <c r="X7116" i="4"/>
  <c r="X7117" i="4"/>
  <c r="X7118" i="4"/>
  <c r="X7119" i="4"/>
  <c r="X7120" i="4"/>
  <c r="X7121" i="4"/>
  <c r="X7122" i="4"/>
  <c r="X7123" i="4"/>
  <c r="X7124" i="4"/>
  <c r="X7125" i="4"/>
  <c r="X7126" i="4"/>
  <c r="X7127" i="4"/>
  <c r="X7128" i="4"/>
  <c r="X7129" i="4"/>
  <c r="X7130" i="4"/>
  <c r="X7131" i="4"/>
  <c r="X7132" i="4"/>
  <c r="X7133" i="4"/>
  <c r="X7134" i="4"/>
  <c r="X7135" i="4"/>
  <c r="X7136" i="4"/>
  <c r="X7137" i="4"/>
  <c r="X7138" i="4"/>
  <c r="X7139" i="4"/>
  <c r="X7140" i="4"/>
  <c r="X7141" i="4"/>
  <c r="X7142" i="4"/>
  <c r="X7143" i="4"/>
  <c r="X7144" i="4"/>
  <c r="X7145" i="4"/>
  <c r="X7146" i="4"/>
  <c r="X7147" i="4"/>
  <c r="X7148" i="4"/>
  <c r="X7149" i="4"/>
  <c r="X7150" i="4"/>
  <c r="X7151" i="4"/>
  <c r="X7152" i="4"/>
  <c r="X7153" i="4"/>
  <c r="X7154" i="4"/>
  <c r="X7155" i="4"/>
  <c r="X7156" i="4"/>
  <c r="X7157" i="4"/>
  <c r="X7158" i="4"/>
  <c r="X7159" i="4"/>
  <c r="X7160" i="4"/>
  <c r="X7161" i="4"/>
  <c r="X7162" i="4"/>
  <c r="X7163" i="4"/>
  <c r="X7164" i="4"/>
  <c r="X7165" i="4"/>
  <c r="X7166" i="4"/>
  <c r="X7167" i="4"/>
  <c r="X7168" i="4"/>
  <c r="X7169" i="4"/>
  <c r="X7170" i="4"/>
  <c r="X7171" i="4"/>
  <c r="X7172" i="4"/>
  <c r="X7173" i="4"/>
  <c r="X7174" i="4"/>
  <c r="X7175" i="4"/>
  <c r="X7176" i="4"/>
  <c r="X7177" i="4"/>
  <c r="X7178" i="4"/>
  <c r="X7179" i="4"/>
  <c r="X7180" i="4"/>
  <c r="X7181" i="4"/>
  <c r="X7182" i="4"/>
  <c r="X7183" i="4"/>
  <c r="X7184" i="4"/>
  <c r="X7185" i="4"/>
  <c r="X7186" i="4"/>
  <c r="X7187" i="4"/>
  <c r="X7188" i="4"/>
  <c r="X7189" i="4"/>
  <c r="X7190" i="4"/>
  <c r="X7191" i="4"/>
  <c r="X7192" i="4"/>
  <c r="X7193" i="4"/>
  <c r="X7194" i="4"/>
  <c r="X7195" i="4"/>
  <c r="X7196" i="4"/>
  <c r="X7197" i="4"/>
  <c r="X7198" i="4"/>
  <c r="X7199" i="4"/>
  <c r="X7200" i="4"/>
  <c r="X7201" i="4"/>
  <c r="X7202" i="4"/>
  <c r="X7203" i="4"/>
  <c r="X7204" i="4"/>
  <c r="X7205" i="4"/>
  <c r="X7206" i="4"/>
  <c r="X7207" i="4"/>
  <c r="X7208" i="4"/>
  <c r="X7209" i="4"/>
  <c r="X7210" i="4"/>
  <c r="X7211" i="4"/>
  <c r="X7212" i="4"/>
  <c r="X7213" i="4"/>
  <c r="X7214" i="4"/>
  <c r="X7215" i="4"/>
  <c r="X7216" i="4"/>
  <c r="X7217" i="4"/>
  <c r="X7218" i="4"/>
  <c r="X7219" i="4"/>
  <c r="X7220" i="4"/>
  <c r="X7221" i="4"/>
  <c r="X7222" i="4"/>
  <c r="X7223" i="4"/>
  <c r="X7224" i="4"/>
  <c r="X7225" i="4"/>
  <c r="X7226" i="4"/>
  <c r="X7227" i="4"/>
  <c r="X7228" i="4"/>
  <c r="X7229" i="4"/>
  <c r="X7230" i="4"/>
  <c r="X7231" i="4"/>
  <c r="X7232" i="4"/>
  <c r="X7233" i="4"/>
  <c r="X7234" i="4"/>
  <c r="X7235" i="4"/>
  <c r="X7236" i="4"/>
  <c r="X7237" i="4"/>
  <c r="X7238" i="4"/>
  <c r="X7239" i="4"/>
  <c r="X7240" i="4"/>
  <c r="X7241" i="4"/>
  <c r="X7242" i="4"/>
  <c r="X7243" i="4"/>
  <c r="X7244" i="4"/>
  <c r="X7245" i="4"/>
  <c r="X7246" i="4"/>
  <c r="X7247" i="4"/>
  <c r="X7248" i="4"/>
  <c r="X7249" i="4"/>
  <c r="X7250" i="4"/>
  <c r="X7251" i="4"/>
  <c r="X7252" i="4"/>
  <c r="X7253" i="4"/>
  <c r="X7254" i="4"/>
  <c r="X7255" i="4"/>
  <c r="X7256" i="4"/>
  <c r="X7257" i="4"/>
  <c r="X7258" i="4"/>
  <c r="X7259" i="4"/>
  <c r="X7260" i="4"/>
  <c r="X7261" i="4"/>
  <c r="X7262" i="4"/>
  <c r="X7263" i="4"/>
  <c r="X7264" i="4"/>
  <c r="X7265" i="4"/>
  <c r="X7266" i="4"/>
  <c r="X7267" i="4"/>
  <c r="X7268" i="4"/>
  <c r="X7269" i="4"/>
  <c r="X7270" i="4"/>
  <c r="X7271" i="4"/>
  <c r="X7272" i="4"/>
  <c r="X7273" i="4"/>
  <c r="X7274" i="4"/>
  <c r="X7275" i="4"/>
  <c r="X7276" i="4"/>
  <c r="X7277" i="4"/>
  <c r="X7278" i="4"/>
  <c r="X7279" i="4"/>
  <c r="X7280" i="4"/>
  <c r="X7281" i="4"/>
  <c r="X7282" i="4"/>
  <c r="X7283" i="4"/>
  <c r="X7284" i="4"/>
  <c r="X7285" i="4"/>
  <c r="X7286" i="4"/>
  <c r="X7287" i="4"/>
  <c r="X7288" i="4"/>
  <c r="X7289" i="4"/>
  <c r="X7290" i="4"/>
  <c r="X7291" i="4"/>
  <c r="X7292" i="4"/>
  <c r="X7293" i="4"/>
  <c r="X7294" i="4"/>
  <c r="X7295" i="4"/>
  <c r="X7296" i="4"/>
  <c r="X7297" i="4"/>
  <c r="X7298" i="4"/>
  <c r="X7299" i="4"/>
  <c r="X7300" i="4"/>
  <c r="X7301" i="4"/>
  <c r="X7302" i="4"/>
  <c r="X7303" i="4"/>
  <c r="X7304" i="4"/>
  <c r="X7305" i="4"/>
  <c r="X7306" i="4"/>
  <c r="X7307" i="4"/>
  <c r="X7308" i="4"/>
  <c r="X7309" i="4"/>
  <c r="X7310" i="4"/>
  <c r="X7311" i="4"/>
  <c r="X7312" i="4"/>
  <c r="X7313" i="4"/>
  <c r="X7314" i="4"/>
  <c r="X7315" i="4"/>
  <c r="X7316" i="4"/>
  <c r="X7317" i="4"/>
  <c r="X7318" i="4"/>
  <c r="X7319" i="4"/>
  <c r="X7320" i="4"/>
  <c r="X7321" i="4"/>
  <c r="X7322" i="4"/>
  <c r="X7323" i="4"/>
  <c r="X7324" i="4"/>
  <c r="X7325" i="4"/>
  <c r="X7326" i="4"/>
  <c r="X7327" i="4"/>
  <c r="X7328" i="4"/>
  <c r="X7329" i="4"/>
  <c r="X7330" i="4"/>
  <c r="X7331" i="4"/>
  <c r="X7332" i="4"/>
  <c r="X7333" i="4"/>
  <c r="X7334" i="4"/>
  <c r="X7335" i="4"/>
  <c r="X7336" i="4"/>
  <c r="X7337" i="4"/>
  <c r="X7338" i="4"/>
  <c r="X7339" i="4"/>
  <c r="X7340" i="4"/>
  <c r="X7341" i="4"/>
  <c r="X7342" i="4"/>
  <c r="X7343" i="4"/>
  <c r="X7344" i="4"/>
  <c r="X7345" i="4"/>
  <c r="X7346" i="4"/>
  <c r="X7347" i="4"/>
  <c r="X7348" i="4"/>
  <c r="X7349" i="4"/>
  <c r="X7350" i="4"/>
  <c r="X7351" i="4"/>
  <c r="X7352" i="4"/>
  <c r="X7353" i="4"/>
  <c r="X7354" i="4"/>
  <c r="X7355" i="4"/>
  <c r="X7356" i="4"/>
  <c r="X7357" i="4"/>
  <c r="X7358" i="4"/>
  <c r="X7359" i="4"/>
  <c r="X7360" i="4"/>
  <c r="X7361" i="4"/>
  <c r="X7362" i="4"/>
  <c r="X7363" i="4"/>
  <c r="X7364" i="4"/>
  <c r="X7365" i="4"/>
  <c r="X7366" i="4"/>
  <c r="X7367" i="4"/>
  <c r="X7368" i="4"/>
  <c r="X7369" i="4"/>
  <c r="X7370" i="4"/>
  <c r="X7371" i="4"/>
  <c r="X7372" i="4"/>
  <c r="X7373" i="4"/>
  <c r="X7374" i="4"/>
  <c r="X7375" i="4"/>
  <c r="X7376" i="4"/>
  <c r="X7377" i="4"/>
  <c r="X7378" i="4"/>
  <c r="X7379" i="4"/>
  <c r="X7380" i="4"/>
  <c r="X7381" i="4"/>
  <c r="X7382" i="4"/>
  <c r="X7383" i="4"/>
  <c r="X7384" i="4"/>
  <c r="X7385" i="4"/>
  <c r="X7386" i="4"/>
  <c r="X7387" i="4"/>
  <c r="X7388" i="4"/>
  <c r="X7389" i="4"/>
  <c r="X7390" i="4"/>
  <c r="X7391" i="4"/>
  <c r="X7392" i="4"/>
  <c r="X7393" i="4"/>
  <c r="X7394" i="4"/>
  <c r="X7395" i="4"/>
  <c r="X7396" i="4"/>
  <c r="X7397" i="4"/>
  <c r="X7398" i="4"/>
  <c r="X7399" i="4"/>
  <c r="X7400" i="4"/>
  <c r="X7401" i="4"/>
  <c r="X7402" i="4"/>
  <c r="X7403" i="4"/>
  <c r="X7404" i="4"/>
  <c r="X7405" i="4"/>
  <c r="X7406" i="4"/>
  <c r="X7407" i="4"/>
  <c r="X7408" i="4"/>
  <c r="X7409" i="4"/>
  <c r="X7410" i="4"/>
  <c r="X7411" i="4"/>
  <c r="X7412" i="4"/>
  <c r="X7413" i="4"/>
  <c r="X7414" i="4"/>
  <c r="X7415" i="4"/>
  <c r="X7416" i="4"/>
  <c r="X7417" i="4"/>
  <c r="X7418" i="4"/>
  <c r="X7419" i="4"/>
  <c r="X7420" i="4"/>
  <c r="X7421" i="4"/>
  <c r="X7422" i="4"/>
  <c r="X7423" i="4"/>
  <c r="X7424" i="4"/>
  <c r="X7425" i="4"/>
  <c r="X7426" i="4"/>
  <c r="X7427" i="4"/>
  <c r="X7428" i="4"/>
  <c r="X7429" i="4"/>
  <c r="X7430" i="4"/>
  <c r="X7431" i="4"/>
  <c r="X7432" i="4"/>
  <c r="X7433" i="4"/>
  <c r="X7434" i="4"/>
  <c r="X7435" i="4"/>
  <c r="X7436" i="4"/>
  <c r="X7437" i="4"/>
  <c r="X7438" i="4"/>
  <c r="X7439" i="4"/>
  <c r="X7440" i="4"/>
  <c r="X7441" i="4"/>
  <c r="X7442" i="4"/>
  <c r="X7443" i="4"/>
  <c r="X7444" i="4"/>
  <c r="X7445" i="4"/>
  <c r="X7446" i="4"/>
  <c r="X7447" i="4"/>
  <c r="X7448" i="4"/>
  <c r="X7449" i="4"/>
  <c r="X7450" i="4"/>
  <c r="X7451" i="4"/>
  <c r="X7452" i="4"/>
  <c r="X7453" i="4"/>
  <c r="X7454" i="4"/>
  <c r="X7455" i="4"/>
  <c r="X7456" i="4"/>
  <c r="X7457" i="4"/>
  <c r="X7458" i="4"/>
  <c r="X7459" i="4"/>
  <c r="X7460" i="4"/>
  <c r="X7461" i="4"/>
  <c r="X7462" i="4"/>
  <c r="X7463" i="4"/>
  <c r="X7464" i="4"/>
  <c r="X7465" i="4"/>
  <c r="X7466" i="4"/>
  <c r="X7467" i="4"/>
  <c r="X7468" i="4"/>
  <c r="X7469" i="4"/>
  <c r="X7470" i="4"/>
  <c r="X7471" i="4"/>
  <c r="X7472" i="4"/>
  <c r="X7473" i="4"/>
  <c r="X7474" i="4"/>
  <c r="X7475" i="4"/>
  <c r="X7476" i="4"/>
  <c r="X7477" i="4"/>
  <c r="X7478" i="4"/>
  <c r="X7479" i="4"/>
  <c r="X7480" i="4"/>
  <c r="X7481" i="4"/>
  <c r="X7482" i="4"/>
  <c r="X7483" i="4"/>
  <c r="X7484" i="4"/>
  <c r="X7485" i="4"/>
  <c r="X7486" i="4"/>
  <c r="X7487" i="4"/>
  <c r="X7488" i="4"/>
  <c r="X7489" i="4"/>
  <c r="X7490" i="4"/>
  <c r="X7491" i="4"/>
  <c r="X7492" i="4"/>
  <c r="X7493" i="4"/>
  <c r="X7494" i="4"/>
  <c r="X7495" i="4"/>
  <c r="X7496" i="4"/>
  <c r="X7497" i="4"/>
  <c r="X7498" i="4"/>
  <c r="X7499" i="4"/>
  <c r="X7500" i="4"/>
  <c r="X7501" i="4"/>
  <c r="X7502" i="4"/>
  <c r="X7503" i="4"/>
  <c r="X7504" i="4"/>
  <c r="X7505" i="4"/>
  <c r="X7506" i="4"/>
  <c r="X7507" i="4"/>
  <c r="X7508" i="4"/>
  <c r="X7509" i="4"/>
  <c r="X7510" i="4"/>
  <c r="X7511" i="4"/>
  <c r="X7512" i="4"/>
  <c r="X7513" i="4"/>
  <c r="X7514" i="4"/>
  <c r="X7515" i="4"/>
  <c r="X7516" i="4"/>
  <c r="X7517" i="4"/>
  <c r="X7518" i="4"/>
  <c r="X7519" i="4"/>
  <c r="X7520" i="4"/>
  <c r="X7521" i="4"/>
  <c r="X7522" i="4"/>
  <c r="X7523" i="4"/>
  <c r="X7524" i="4"/>
  <c r="X7525" i="4"/>
  <c r="X7526" i="4"/>
  <c r="X7527" i="4"/>
  <c r="X7528" i="4"/>
  <c r="X7529" i="4"/>
  <c r="X7530" i="4"/>
  <c r="X7531" i="4"/>
  <c r="X7532" i="4"/>
  <c r="X7533" i="4"/>
  <c r="X7534" i="4"/>
  <c r="X7535" i="4"/>
  <c r="X7536" i="4"/>
  <c r="X7537" i="4"/>
  <c r="X7538" i="4"/>
  <c r="X7539" i="4"/>
  <c r="X7540" i="4"/>
  <c r="X7541" i="4"/>
  <c r="X7542" i="4"/>
  <c r="X7543" i="4"/>
  <c r="X7544" i="4"/>
  <c r="X7545" i="4"/>
  <c r="X7546" i="4"/>
  <c r="X7547" i="4"/>
  <c r="X7548" i="4"/>
  <c r="X7549" i="4"/>
  <c r="X7550" i="4"/>
  <c r="X7551" i="4"/>
  <c r="X7552" i="4"/>
  <c r="X7553" i="4"/>
  <c r="X7554" i="4"/>
  <c r="X7555" i="4"/>
  <c r="X7556" i="4"/>
  <c r="X7557" i="4"/>
  <c r="X7558" i="4"/>
  <c r="X7559" i="4"/>
  <c r="X7560" i="4"/>
  <c r="X7561" i="4"/>
  <c r="X7562" i="4"/>
  <c r="X7563" i="4"/>
  <c r="X7564" i="4"/>
  <c r="X7565" i="4"/>
  <c r="X7566" i="4"/>
  <c r="X7567" i="4"/>
  <c r="X7568" i="4"/>
  <c r="X7569" i="4"/>
  <c r="X7570" i="4"/>
  <c r="X7571" i="4"/>
  <c r="X7572" i="4"/>
  <c r="X7573" i="4"/>
  <c r="X7574" i="4"/>
  <c r="X7575" i="4"/>
  <c r="X7576" i="4"/>
  <c r="X7577" i="4"/>
  <c r="X7578" i="4"/>
  <c r="X7579" i="4"/>
  <c r="X7580" i="4"/>
  <c r="X7581" i="4"/>
  <c r="X7582" i="4"/>
  <c r="X7583" i="4"/>
  <c r="X7584" i="4"/>
  <c r="X7585" i="4"/>
  <c r="X7586" i="4"/>
  <c r="X7587" i="4"/>
  <c r="X7588" i="4"/>
  <c r="X7589" i="4"/>
  <c r="X7590" i="4"/>
  <c r="X7591" i="4"/>
  <c r="X7592" i="4"/>
  <c r="X7593" i="4"/>
  <c r="X7594" i="4"/>
  <c r="X7595" i="4"/>
  <c r="X7596" i="4"/>
  <c r="X7597" i="4"/>
  <c r="X7598" i="4"/>
  <c r="X7599" i="4"/>
  <c r="X7600" i="4"/>
  <c r="X7601" i="4"/>
  <c r="X7602" i="4"/>
  <c r="X7603" i="4"/>
  <c r="X7604" i="4"/>
  <c r="X7605" i="4"/>
  <c r="X7606" i="4"/>
  <c r="X7607" i="4"/>
  <c r="X7608" i="4"/>
  <c r="X7609" i="4"/>
  <c r="X7610" i="4"/>
  <c r="X7611" i="4"/>
  <c r="X7612" i="4"/>
  <c r="X7613" i="4"/>
  <c r="X7614" i="4"/>
  <c r="X7615" i="4"/>
  <c r="X7616" i="4"/>
  <c r="X7617" i="4"/>
  <c r="X7618" i="4"/>
  <c r="X7619" i="4"/>
  <c r="X7620" i="4"/>
  <c r="X7621" i="4"/>
  <c r="X7622" i="4"/>
  <c r="X7623" i="4"/>
  <c r="X7624" i="4"/>
  <c r="X7625" i="4"/>
  <c r="X7626" i="4"/>
  <c r="X7627" i="4"/>
  <c r="X7628" i="4"/>
  <c r="X7629" i="4"/>
  <c r="X7630" i="4"/>
  <c r="X7631" i="4"/>
  <c r="X7632" i="4"/>
  <c r="X7633" i="4"/>
  <c r="X7634" i="4"/>
  <c r="X7635" i="4"/>
  <c r="X7636" i="4"/>
  <c r="X7637" i="4"/>
  <c r="X7638" i="4"/>
  <c r="X7639" i="4"/>
  <c r="X7640" i="4"/>
  <c r="X7641" i="4"/>
  <c r="X7642" i="4"/>
  <c r="X7643" i="4"/>
  <c r="X7644" i="4"/>
  <c r="X7645" i="4"/>
  <c r="X7646" i="4"/>
  <c r="X7647" i="4"/>
  <c r="X7648" i="4"/>
  <c r="X7649" i="4"/>
  <c r="X7650" i="4"/>
  <c r="X7651" i="4"/>
  <c r="X7652" i="4"/>
  <c r="X7653" i="4"/>
  <c r="X7654" i="4"/>
  <c r="X7655" i="4"/>
  <c r="X7656" i="4"/>
  <c r="X7657" i="4"/>
  <c r="X7658" i="4"/>
  <c r="X7659" i="4"/>
  <c r="X7660" i="4"/>
  <c r="X7661" i="4"/>
  <c r="X7662" i="4"/>
  <c r="X7663" i="4"/>
  <c r="X7664" i="4"/>
  <c r="X7665" i="4"/>
  <c r="X7666" i="4"/>
  <c r="X7667" i="4"/>
  <c r="X7668" i="4"/>
  <c r="X7669" i="4"/>
  <c r="X7670" i="4"/>
  <c r="X7671" i="4"/>
  <c r="X7672" i="4"/>
  <c r="X7673" i="4"/>
  <c r="X7674" i="4"/>
  <c r="X7675" i="4"/>
  <c r="X7676" i="4"/>
  <c r="X7677" i="4"/>
  <c r="X7678" i="4"/>
  <c r="X7679" i="4"/>
  <c r="X7680" i="4"/>
  <c r="X7681" i="4"/>
  <c r="X7682" i="4"/>
  <c r="X7683" i="4"/>
  <c r="X7684" i="4"/>
  <c r="X7685" i="4"/>
  <c r="X7686" i="4"/>
  <c r="X7687" i="4"/>
  <c r="X7688" i="4"/>
  <c r="X7689" i="4"/>
  <c r="X7690" i="4"/>
  <c r="X7691" i="4"/>
  <c r="X7692" i="4"/>
  <c r="X7693" i="4"/>
  <c r="X7694" i="4"/>
  <c r="X7695" i="4"/>
  <c r="X7696" i="4"/>
  <c r="X7697" i="4"/>
  <c r="X7698" i="4"/>
  <c r="X7699" i="4"/>
  <c r="X7700" i="4"/>
  <c r="X7701" i="4"/>
  <c r="X7702" i="4"/>
  <c r="X7703" i="4"/>
  <c r="X7704" i="4"/>
  <c r="X7705" i="4"/>
  <c r="X7706" i="4"/>
  <c r="X7707" i="4"/>
  <c r="X7708" i="4"/>
  <c r="X7709" i="4"/>
  <c r="X7710" i="4"/>
  <c r="X7711" i="4"/>
  <c r="X7712" i="4"/>
  <c r="X7713" i="4"/>
  <c r="X7714" i="4"/>
  <c r="X7715" i="4"/>
  <c r="X7716" i="4"/>
  <c r="X7717" i="4"/>
  <c r="X7718" i="4"/>
  <c r="X7719" i="4"/>
  <c r="X7720" i="4"/>
  <c r="X7721" i="4"/>
  <c r="X7722" i="4"/>
  <c r="X7723" i="4"/>
  <c r="X7724" i="4"/>
  <c r="X7725" i="4"/>
  <c r="X7726" i="4"/>
  <c r="X7727" i="4"/>
  <c r="X7728" i="4"/>
  <c r="X7729" i="4"/>
  <c r="X7730" i="4"/>
  <c r="X7731" i="4"/>
  <c r="X7732" i="4"/>
  <c r="X7733" i="4"/>
  <c r="X7734" i="4"/>
  <c r="X7735" i="4"/>
  <c r="X7736" i="4"/>
  <c r="X7737" i="4"/>
  <c r="X7738" i="4"/>
  <c r="X7739" i="4"/>
  <c r="X7740" i="4"/>
  <c r="X7741" i="4"/>
  <c r="X7742" i="4"/>
  <c r="X7743" i="4"/>
  <c r="X7744" i="4"/>
  <c r="X7745" i="4"/>
  <c r="X7746" i="4"/>
  <c r="X7747" i="4"/>
  <c r="X7748" i="4"/>
  <c r="X7749" i="4"/>
  <c r="X7750" i="4"/>
  <c r="X7751" i="4"/>
  <c r="X7752" i="4"/>
  <c r="X7753" i="4"/>
  <c r="X7754" i="4"/>
  <c r="X7755" i="4"/>
  <c r="X7756" i="4"/>
  <c r="X7757" i="4"/>
  <c r="X7758" i="4"/>
  <c r="X7759" i="4"/>
  <c r="X7760" i="4"/>
  <c r="X7761" i="4"/>
  <c r="X7762" i="4"/>
  <c r="X7763" i="4"/>
  <c r="X7764" i="4"/>
  <c r="X7765" i="4"/>
  <c r="X7766" i="4"/>
  <c r="X7767" i="4"/>
  <c r="X7768" i="4"/>
  <c r="X7769" i="4"/>
  <c r="X7770" i="4"/>
  <c r="X7771" i="4"/>
  <c r="X7772" i="4"/>
  <c r="X7773" i="4"/>
  <c r="X7774" i="4"/>
  <c r="X7775" i="4"/>
  <c r="X7776" i="4"/>
  <c r="X7777" i="4"/>
  <c r="X7778" i="4"/>
  <c r="X7779" i="4"/>
  <c r="X7780" i="4"/>
  <c r="X7781" i="4"/>
  <c r="X7782" i="4"/>
  <c r="X7783" i="4"/>
  <c r="X7784" i="4"/>
  <c r="X7785" i="4"/>
  <c r="X7786" i="4"/>
  <c r="X7787" i="4"/>
  <c r="X7788" i="4"/>
  <c r="X7789" i="4"/>
  <c r="X7790" i="4"/>
  <c r="X7791" i="4"/>
  <c r="X7792" i="4"/>
  <c r="X7793" i="4"/>
  <c r="X7794" i="4"/>
  <c r="X7795" i="4"/>
  <c r="X7796" i="4"/>
  <c r="X7797" i="4"/>
  <c r="X7798" i="4"/>
  <c r="X7799" i="4"/>
  <c r="X7800" i="4"/>
  <c r="X7801" i="4"/>
  <c r="X7802" i="4"/>
  <c r="X7803" i="4"/>
  <c r="X7804" i="4"/>
  <c r="X7805" i="4"/>
  <c r="X7806" i="4"/>
  <c r="X7807" i="4"/>
  <c r="X7808" i="4"/>
  <c r="X7809" i="4"/>
  <c r="X7810" i="4"/>
  <c r="X7811" i="4"/>
  <c r="X7812" i="4"/>
  <c r="X7813" i="4"/>
  <c r="X7814" i="4"/>
  <c r="X7815" i="4"/>
  <c r="X7816" i="4"/>
  <c r="X7817" i="4"/>
  <c r="X7818" i="4"/>
  <c r="X7819" i="4"/>
  <c r="X7820" i="4"/>
  <c r="X7821" i="4"/>
  <c r="X7822" i="4"/>
  <c r="X7823" i="4"/>
  <c r="X7824" i="4"/>
  <c r="X7825" i="4"/>
  <c r="X7826" i="4"/>
  <c r="X7827" i="4"/>
  <c r="X7828" i="4"/>
  <c r="X7829" i="4"/>
  <c r="X7830" i="4"/>
  <c r="X7831" i="4"/>
  <c r="X7832" i="4"/>
  <c r="X7833" i="4"/>
  <c r="X7834" i="4"/>
  <c r="X7835" i="4"/>
  <c r="X7836" i="4"/>
  <c r="X7837" i="4"/>
  <c r="X7838" i="4"/>
  <c r="X7839" i="4"/>
  <c r="X7840" i="4"/>
  <c r="X7841" i="4"/>
  <c r="X7842" i="4"/>
  <c r="X7843" i="4"/>
  <c r="X7844" i="4"/>
  <c r="X7845" i="4"/>
  <c r="X7846" i="4"/>
  <c r="X7847" i="4"/>
  <c r="X7848" i="4"/>
  <c r="X7849" i="4"/>
  <c r="X7850" i="4"/>
  <c r="X7851" i="4"/>
  <c r="X7852" i="4"/>
  <c r="X7853" i="4"/>
  <c r="X7854" i="4"/>
  <c r="X7855" i="4"/>
  <c r="X7856" i="4"/>
  <c r="X7857" i="4"/>
  <c r="X7858" i="4"/>
  <c r="X7859" i="4"/>
  <c r="X7860" i="4"/>
  <c r="X7861" i="4"/>
  <c r="X7862" i="4"/>
  <c r="X7863" i="4"/>
  <c r="X7864" i="4"/>
  <c r="X7865" i="4"/>
  <c r="X7866" i="4"/>
  <c r="X7867" i="4"/>
  <c r="X7868" i="4"/>
  <c r="X7869" i="4"/>
  <c r="X7870" i="4"/>
  <c r="X7871" i="4"/>
  <c r="X7872" i="4"/>
  <c r="X7873" i="4"/>
  <c r="X7874" i="4"/>
  <c r="X7875" i="4"/>
  <c r="X7876" i="4"/>
  <c r="X7877" i="4"/>
  <c r="X7878" i="4"/>
  <c r="X7879" i="4"/>
  <c r="X7880" i="4"/>
  <c r="X7881" i="4"/>
  <c r="X7882" i="4"/>
  <c r="X7883" i="4"/>
  <c r="X7884" i="4"/>
  <c r="X7885" i="4"/>
  <c r="X7886" i="4"/>
  <c r="X7887" i="4"/>
  <c r="X7888" i="4"/>
  <c r="X7889" i="4"/>
  <c r="X7890" i="4"/>
  <c r="X7891" i="4"/>
  <c r="X7892" i="4"/>
  <c r="X7893" i="4"/>
  <c r="X7894" i="4"/>
  <c r="X7895" i="4"/>
  <c r="X7896" i="4"/>
  <c r="X7897" i="4"/>
  <c r="X7898" i="4"/>
  <c r="X7899" i="4"/>
  <c r="X7900" i="4"/>
  <c r="X7901" i="4"/>
  <c r="X7902" i="4"/>
  <c r="X7903" i="4"/>
  <c r="X7904" i="4"/>
  <c r="X7905" i="4"/>
  <c r="X7906" i="4"/>
  <c r="X7907" i="4"/>
  <c r="X7908" i="4"/>
  <c r="X7909" i="4"/>
  <c r="X7910" i="4"/>
  <c r="X7911" i="4"/>
  <c r="X7912" i="4"/>
  <c r="X7913" i="4"/>
  <c r="X7914" i="4"/>
  <c r="X7915" i="4"/>
  <c r="X7916" i="4"/>
  <c r="X7917" i="4"/>
  <c r="X7918" i="4"/>
  <c r="X7919" i="4"/>
  <c r="X7920" i="4"/>
  <c r="X7921" i="4"/>
  <c r="X7922" i="4"/>
  <c r="X7923" i="4"/>
  <c r="X7924" i="4"/>
  <c r="X7925" i="4"/>
  <c r="X7926" i="4"/>
  <c r="X7927" i="4"/>
  <c r="X7928" i="4"/>
  <c r="X7929" i="4"/>
  <c r="X7930" i="4"/>
  <c r="X7931" i="4"/>
  <c r="X7932" i="4"/>
  <c r="X7933" i="4"/>
  <c r="X7934" i="4"/>
  <c r="X7935" i="4"/>
  <c r="X7936" i="4"/>
  <c r="X7937" i="4"/>
  <c r="X7938" i="4"/>
  <c r="X7939" i="4"/>
  <c r="X7940" i="4"/>
  <c r="X7941" i="4"/>
  <c r="X7942" i="4"/>
  <c r="X7943" i="4"/>
  <c r="X7944" i="4"/>
  <c r="X7945" i="4"/>
  <c r="X7946" i="4"/>
  <c r="X7947" i="4"/>
  <c r="X7948" i="4"/>
  <c r="X7949" i="4"/>
  <c r="X7950" i="4"/>
  <c r="X7951" i="4"/>
  <c r="X7952" i="4"/>
  <c r="X7953" i="4"/>
  <c r="X7954" i="4"/>
  <c r="X7955" i="4"/>
  <c r="X7956" i="4"/>
  <c r="X7957" i="4"/>
  <c r="X7958" i="4"/>
  <c r="X7959" i="4"/>
  <c r="X7960" i="4"/>
  <c r="X7961" i="4"/>
  <c r="X7962" i="4"/>
  <c r="X7963" i="4"/>
  <c r="X7964" i="4"/>
  <c r="X7965" i="4"/>
  <c r="X7966" i="4"/>
  <c r="X7967" i="4"/>
  <c r="X7968" i="4"/>
  <c r="X7969" i="4"/>
  <c r="X7970" i="4"/>
  <c r="X7971" i="4"/>
  <c r="X7972" i="4"/>
  <c r="X7973" i="4"/>
  <c r="X7974" i="4"/>
  <c r="X7975" i="4"/>
  <c r="X7976" i="4"/>
  <c r="X7977" i="4"/>
  <c r="X7978" i="4"/>
  <c r="X7979" i="4"/>
  <c r="X7980" i="4"/>
  <c r="X7981" i="4"/>
  <c r="X7982" i="4"/>
  <c r="X7983" i="4"/>
  <c r="X7984" i="4"/>
  <c r="X7985" i="4"/>
  <c r="X7986" i="4"/>
  <c r="X7987" i="4"/>
  <c r="X7988" i="4"/>
  <c r="X7989" i="4"/>
  <c r="X7990" i="4"/>
  <c r="X7991" i="4"/>
  <c r="X7992" i="4"/>
  <c r="X7993" i="4"/>
  <c r="X7994" i="4"/>
  <c r="X7995" i="4"/>
  <c r="X7996" i="4"/>
  <c r="X7997" i="4"/>
  <c r="X7998" i="4"/>
  <c r="X7999" i="4"/>
  <c r="X8000" i="4"/>
  <c r="X8001" i="4"/>
  <c r="X8002" i="4"/>
  <c r="X8003" i="4"/>
  <c r="X8004" i="4"/>
  <c r="X8005" i="4"/>
  <c r="X8006" i="4"/>
  <c r="X8007" i="4"/>
  <c r="X8008" i="4"/>
  <c r="X8009" i="4"/>
  <c r="X8010" i="4"/>
  <c r="X8011" i="4"/>
  <c r="X8012" i="4"/>
  <c r="X8013" i="4"/>
  <c r="X8014" i="4"/>
  <c r="X8015" i="4"/>
  <c r="X8016" i="4"/>
  <c r="X8017" i="4"/>
  <c r="X8018" i="4"/>
  <c r="X8019" i="4"/>
  <c r="X8020" i="4"/>
  <c r="X8021" i="4"/>
  <c r="X8022" i="4"/>
  <c r="X8023" i="4"/>
  <c r="X8024" i="4"/>
  <c r="X8025" i="4"/>
  <c r="X8026" i="4"/>
  <c r="X8027" i="4"/>
  <c r="X8028" i="4"/>
  <c r="X8029" i="4"/>
  <c r="X8030" i="4"/>
  <c r="X8031" i="4"/>
  <c r="X8032" i="4"/>
  <c r="X8033" i="4"/>
  <c r="X8034" i="4"/>
  <c r="X8035" i="4"/>
  <c r="X8036" i="4"/>
  <c r="X8037" i="4"/>
  <c r="X8038" i="4"/>
  <c r="X8039" i="4"/>
  <c r="X8040" i="4"/>
  <c r="X8041" i="4"/>
  <c r="X8042" i="4"/>
  <c r="X8043" i="4"/>
  <c r="X8044" i="4"/>
  <c r="X8045" i="4"/>
  <c r="X8046" i="4"/>
  <c r="X8047" i="4"/>
  <c r="X8048" i="4"/>
  <c r="X8049" i="4"/>
  <c r="X8050" i="4"/>
  <c r="X8051" i="4"/>
  <c r="X8052" i="4"/>
  <c r="X8053" i="4"/>
  <c r="X8054" i="4"/>
  <c r="X8055" i="4"/>
  <c r="X8056" i="4"/>
  <c r="X8057" i="4"/>
  <c r="X8058" i="4"/>
  <c r="X8059" i="4"/>
  <c r="X8060" i="4"/>
  <c r="X8061" i="4"/>
  <c r="X8062" i="4"/>
  <c r="X8063" i="4"/>
  <c r="X8064" i="4"/>
  <c r="X8065" i="4"/>
  <c r="X8066" i="4"/>
  <c r="X8067" i="4"/>
  <c r="X8068" i="4"/>
  <c r="X8069" i="4"/>
  <c r="X8070" i="4"/>
  <c r="X8071" i="4"/>
  <c r="X8072" i="4"/>
  <c r="X8073" i="4"/>
  <c r="X8074" i="4"/>
  <c r="X8075" i="4"/>
  <c r="X8076" i="4"/>
  <c r="X8077" i="4"/>
  <c r="X8078" i="4"/>
  <c r="X8079" i="4"/>
  <c r="X8080" i="4"/>
  <c r="X8081" i="4"/>
  <c r="X8082" i="4"/>
  <c r="X8083" i="4"/>
  <c r="X8084" i="4"/>
  <c r="X8085" i="4"/>
  <c r="X8086" i="4"/>
  <c r="X8087" i="4"/>
  <c r="X8088" i="4"/>
  <c r="X8089" i="4"/>
  <c r="X8090" i="4"/>
  <c r="X8091" i="4"/>
  <c r="X8092" i="4"/>
  <c r="X8093" i="4"/>
  <c r="X8094" i="4"/>
  <c r="X8095" i="4"/>
  <c r="X8096" i="4"/>
  <c r="X8097" i="4"/>
  <c r="X8098" i="4"/>
  <c r="X8099" i="4"/>
  <c r="X8100" i="4"/>
  <c r="X8101" i="4"/>
  <c r="X8102" i="4"/>
  <c r="X8103" i="4"/>
  <c r="X8104" i="4"/>
  <c r="X8105" i="4"/>
  <c r="X8106" i="4"/>
  <c r="X8107" i="4"/>
  <c r="X8108" i="4"/>
  <c r="X8109" i="4"/>
  <c r="X8110" i="4"/>
  <c r="X8111" i="4"/>
  <c r="X8112" i="4"/>
  <c r="X8113" i="4"/>
  <c r="X8114" i="4"/>
  <c r="X8115" i="4"/>
  <c r="X8116" i="4"/>
  <c r="X8117" i="4"/>
  <c r="X8118" i="4"/>
  <c r="X8119" i="4"/>
  <c r="X8120" i="4"/>
  <c r="X8121" i="4"/>
  <c r="X8122" i="4"/>
  <c r="X8123" i="4"/>
  <c r="X8124" i="4"/>
  <c r="X8125" i="4"/>
  <c r="X8126" i="4"/>
  <c r="X8127" i="4"/>
  <c r="X8128" i="4"/>
  <c r="X8129" i="4"/>
  <c r="X8130" i="4"/>
  <c r="X8131" i="4"/>
  <c r="X8132" i="4"/>
  <c r="X8133" i="4"/>
  <c r="X8134" i="4"/>
  <c r="X8135" i="4"/>
  <c r="X8136" i="4"/>
  <c r="X8137" i="4"/>
  <c r="X8138" i="4"/>
  <c r="X8139" i="4"/>
  <c r="X8140" i="4"/>
  <c r="X8141" i="4"/>
  <c r="X8142" i="4"/>
  <c r="X8143" i="4"/>
  <c r="X8144" i="4"/>
  <c r="X8145" i="4"/>
  <c r="X8146" i="4"/>
  <c r="X8147" i="4"/>
  <c r="X8148" i="4"/>
  <c r="X8149" i="4"/>
  <c r="X8150" i="4"/>
  <c r="X8151" i="4"/>
  <c r="X8152" i="4"/>
  <c r="X8153" i="4"/>
  <c r="X8154" i="4"/>
  <c r="X8155" i="4"/>
  <c r="X8156" i="4"/>
  <c r="X8157" i="4"/>
  <c r="X8158" i="4"/>
  <c r="X8159" i="4"/>
  <c r="X8160" i="4"/>
  <c r="X8161" i="4"/>
  <c r="X8162" i="4"/>
  <c r="X8163" i="4"/>
  <c r="X8164" i="4"/>
  <c r="X8165" i="4"/>
  <c r="X8166" i="4"/>
  <c r="X8167" i="4"/>
  <c r="X8168" i="4"/>
  <c r="X8169" i="4"/>
  <c r="X8170" i="4"/>
  <c r="X8171" i="4"/>
  <c r="X8172" i="4"/>
  <c r="X8173" i="4"/>
  <c r="X8174" i="4"/>
  <c r="X8175" i="4"/>
  <c r="X8176" i="4"/>
  <c r="X8177" i="4"/>
  <c r="X8178" i="4"/>
  <c r="X8179" i="4"/>
  <c r="X8180" i="4"/>
  <c r="X8181" i="4"/>
  <c r="X8182" i="4"/>
  <c r="X8183" i="4"/>
  <c r="X8184" i="4"/>
  <c r="X8185" i="4"/>
  <c r="X8186" i="4"/>
  <c r="X8187" i="4"/>
  <c r="X8188" i="4"/>
  <c r="X8189" i="4"/>
  <c r="X8190" i="4"/>
  <c r="X8191" i="4"/>
  <c r="X8192" i="4"/>
  <c r="X8193" i="4"/>
  <c r="X8194" i="4"/>
  <c r="X8195" i="4"/>
  <c r="X8196" i="4"/>
  <c r="X8197" i="4"/>
  <c r="X8198" i="4"/>
  <c r="X8199" i="4"/>
  <c r="X8200" i="4"/>
  <c r="X8201" i="4"/>
  <c r="X8202" i="4"/>
  <c r="X8203" i="4"/>
  <c r="X8204" i="4"/>
  <c r="X8205" i="4"/>
  <c r="X8206" i="4"/>
  <c r="X8207" i="4"/>
  <c r="X8208" i="4"/>
  <c r="X8209" i="4"/>
  <c r="X8210" i="4"/>
  <c r="X8211" i="4"/>
  <c r="X8212" i="4"/>
  <c r="X8213" i="4"/>
  <c r="X8214" i="4"/>
  <c r="X8215" i="4"/>
  <c r="X8216" i="4"/>
  <c r="X8217" i="4"/>
  <c r="X8218" i="4"/>
  <c r="X8219" i="4"/>
  <c r="X8220" i="4"/>
  <c r="X8221" i="4"/>
  <c r="X8222" i="4"/>
  <c r="X8223" i="4"/>
  <c r="X8224" i="4"/>
  <c r="X8225" i="4"/>
  <c r="X8226" i="4"/>
  <c r="X8227" i="4"/>
  <c r="X8228" i="4"/>
  <c r="X8229" i="4"/>
  <c r="X8230" i="4"/>
  <c r="X8231" i="4"/>
  <c r="X8232" i="4"/>
  <c r="X8233" i="4"/>
  <c r="X8234" i="4"/>
  <c r="X8235" i="4"/>
  <c r="X8236" i="4"/>
  <c r="X8237" i="4"/>
  <c r="X8238" i="4"/>
  <c r="X8239" i="4"/>
  <c r="X8240" i="4"/>
  <c r="X8241" i="4"/>
  <c r="X8242" i="4"/>
  <c r="X8243" i="4"/>
  <c r="X8244" i="4"/>
  <c r="X8245" i="4"/>
  <c r="X8246" i="4"/>
  <c r="X8247" i="4"/>
  <c r="X8248" i="4"/>
  <c r="X8249" i="4"/>
  <c r="X8250" i="4"/>
  <c r="X8251" i="4"/>
  <c r="X8252" i="4"/>
  <c r="X8253" i="4"/>
  <c r="X8254" i="4"/>
  <c r="X8255" i="4"/>
  <c r="X8256" i="4"/>
  <c r="X8257" i="4"/>
  <c r="X8258" i="4"/>
  <c r="X8259" i="4"/>
  <c r="X8260" i="4"/>
  <c r="X8261" i="4"/>
  <c r="X8262" i="4"/>
  <c r="X8263" i="4"/>
  <c r="X8264" i="4"/>
  <c r="X8265" i="4"/>
  <c r="X8266" i="4"/>
  <c r="X8267" i="4"/>
  <c r="X8268" i="4"/>
  <c r="X8269" i="4"/>
  <c r="X8270" i="4"/>
  <c r="X8271" i="4"/>
  <c r="X8272" i="4"/>
  <c r="X8273" i="4"/>
  <c r="X8274" i="4"/>
  <c r="X8275" i="4"/>
  <c r="X8276" i="4"/>
  <c r="X8277" i="4"/>
  <c r="X8278" i="4"/>
  <c r="X8279" i="4"/>
  <c r="X8280" i="4"/>
  <c r="X8281" i="4"/>
  <c r="X8282" i="4"/>
  <c r="X8283" i="4"/>
  <c r="X8284" i="4"/>
  <c r="X8285" i="4"/>
  <c r="X8286" i="4"/>
  <c r="X8287" i="4"/>
  <c r="X8288" i="4"/>
  <c r="X8289" i="4"/>
  <c r="X8290" i="4"/>
  <c r="X8291" i="4"/>
  <c r="X8292" i="4"/>
  <c r="X8293" i="4"/>
  <c r="X8294" i="4"/>
  <c r="X8295" i="4"/>
  <c r="X8296" i="4"/>
  <c r="X8297" i="4"/>
  <c r="X8298" i="4"/>
  <c r="X8299" i="4"/>
  <c r="X8300" i="4"/>
  <c r="X8301" i="4"/>
  <c r="X8302" i="4"/>
  <c r="X8303" i="4"/>
  <c r="X8304" i="4"/>
  <c r="X8305" i="4"/>
  <c r="X8306" i="4"/>
  <c r="X8307" i="4"/>
  <c r="X8308" i="4"/>
  <c r="X8309" i="4"/>
  <c r="X8310" i="4"/>
  <c r="X8311" i="4"/>
  <c r="X8312" i="4"/>
  <c r="X8313" i="4"/>
  <c r="X8314" i="4"/>
  <c r="X8315" i="4"/>
  <c r="X8316" i="4"/>
  <c r="X8317" i="4"/>
  <c r="X8318" i="4"/>
  <c r="X8319" i="4"/>
  <c r="X8320" i="4"/>
  <c r="X8321" i="4"/>
  <c r="X8322" i="4"/>
  <c r="X8323" i="4"/>
  <c r="X8324" i="4"/>
  <c r="X8325" i="4"/>
  <c r="X8326" i="4"/>
  <c r="X8327" i="4"/>
  <c r="X8328" i="4"/>
  <c r="X8329" i="4"/>
  <c r="X8330" i="4"/>
  <c r="X8331" i="4"/>
  <c r="X8332" i="4"/>
  <c r="X8333" i="4"/>
  <c r="X8334" i="4"/>
  <c r="X8335" i="4"/>
  <c r="X8336" i="4"/>
  <c r="X8337" i="4"/>
  <c r="X8338" i="4"/>
  <c r="X8339" i="4"/>
  <c r="X8340" i="4"/>
  <c r="X8341" i="4"/>
  <c r="X8342" i="4"/>
  <c r="X8343" i="4"/>
  <c r="X8344" i="4"/>
  <c r="X8345" i="4"/>
  <c r="X8346" i="4"/>
  <c r="X8347" i="4"/>
  <c r="X8348" i="4"/>
  <c r="X8349" i="4"/>
  <c r="X8350" i="4"/>
  <c r="X8351" i="4"/>
  <c r="X8352" i="4"/>
  <c r="X8353" i="4"/>
  <c r="X8354" i="4"/>
  <c r="X8355" i="4"/>
  <c r="X8356" i="4"/>
  <c r="X8357" i="4"/>
  <c r="X8358" i="4"/>
  <c r="X8359" i="4"/>
  <c r="X8360" i="4"/>
  <c r="X8361" i="4"/>
  <c r="X8362" i="4"/>
  <c r="X8363" i="4"/>
  <c r="X8364" i="4"/>
  <c r="X8365" i="4"/>
  <c r="X8366" i="4"/>
  <c r="X8367" i="4"/>
  <c r="X8368" i="4"/>
  <c r="X8369" i="4"/>
  <c r="X8370" i="4"/>
  <c r="X8371" i="4"/>
  <c r="X8372" i="4"/>
  <c r="X8373" i="4"/>
  <c r="X8374" i="4"/>
  <c r="X8375" i="4"/>
  <c r="X8376" i="4"/>
  <c r="X8377" i="4"/>
  <c r="X8378" i="4"/>
  <c r="X8379" i="4"/>
  <c r="X8380" i="4"/>
  <c r="X8381" i="4"/>
  <c r="X8382" i="4"/>
  <c r="X8383" i="4"/>
  <c r="X8384" i="4"/>
  <c r="X8385" i="4"/>
  <c r="X8386" i="4"/>
  <c r="X8387" i="4"/>
  <c r="X8388" i="4"/>
  <c r="X8389" i="4"/>
  <c r="X8390" i="4"/>
  <c r="X8391" i="4"/>
  <c r="X8392" i="4"/>
  <c r="X8393" i="4"/>
  <c r="X8394" i="4"/>
  <c r="X8395" i="4"/>
  <c r="X8396" i="4"/>
  <c r="X8397" i="4"/>
  <c r="X8398" i="4"/>
  <c r="X8399" i="4"/>
  <c r="X8400" i="4"/>
  <c r="X8401" i="4"/>
  <c r="X8402" i="4"/>
  <c r="X8403" i="4"/>
  <c r="X8404" i="4"/>
  <c r="X8405" i="4"/>
  <c r="X8406" i="4"/>
  <c r="X8407" i="4"/>
  <c r="X8408" i="4"/>
  <c r="X8409" i="4"/>
  <c r="X8410" i="4"/>
  <c r="X8411" i="4"/>
  <c r="X8412" i="4"/>
  <c r="X8413" i="4"/>
  <c r="X8414" i="4"/>
  <c r="X8415" i="4"/>
  <c r="X8416" i="4"/>
  <c r="X8417" i="4"/>
  <c r="X8418" i="4"/>
  <c r="X8419" i="4"/>
  <c r="X8420" i="4"/>
  <c r="X8421" i="4"/>
  <c r="X8422" i="4"/>
  <c r="X8423" i="4"/>
  <c r="X8424" i="4"/>
  <c r="X8425" i="4"/>
  <c r="X8426" i="4"/>
  <c r="X8427" i="4"/>
  <c r="X8428" i="4"/>
  <c r="X8429" i="4"/>
  <c r="X8430" i="4"/>
  <c r="X8431" i="4"/>
  <c r="X8432" i="4"/>
  <c r="X8433" i="4"/>
  <c r="X8434" i="4"/>
  <c r="X8435" i="4"/>
  <c r="X8436" i="4"/>
  <c r="X8437" i="4"/>
  <c r="X8438" i="4"/>
  <c r="X8439" i="4"/>
  <c r="X8440" i="4"/>
  <c r="X8441" i="4"/>
  <c r="X8442" i="4"/>
  <c r="X8443" i="4"/>
  <c r="X8444" i="4"/>
  <c r="X8445" i="4"/>
  <c r="X8446" i="4"/>
  <c r="X8447" i="4"/>
  <c r="X8448" i="4"/>
  <c r="X8449" i="4"/>
  <c r="X8450" i="4"/>
  <c r="X8451" i="4"/>
  <c r="X8452" i="4"/>
  <c r="X8453" i="4"/>
  <c r="X8454" i="4"/>
  <c r="X8455" i="4"/>
  <c r="X8456" i="4"/>
  <c r="X8457" i="4"/>
  <c r="X8458" i="4"/>
  <c r="X8459" i="4"/>
  <c r="X8460" i="4"/>
  <c r="X8461" i="4"/>
  <c r="X8462" i="4"/>
  <c r="X8463" i="4"/>
  <c r="X8464" i="4"/>
  <c r="X8465" i="4"/>
  <c r="X8466" i="4"/>
  <c r="X8467" i="4"/>
  <c r="X8468" i="4"/>
  <c r="X8469" i="4"/>
  <c r="X8470" i="4"/>
  <c r="X8471" i="4"/>
  <c r="X8472" i="4"/>
  <c r="X8473" i="4"/>
  <c r="X8474" i="4"/>
  <c r="X8475" i="4"/>
  <c r="X8476" i="4"/>
  <c r="X8477" i="4"/>
  <c r="X8478" i="4"/>
  <c r="X8479" i="4"/>
  <c r="X8480" i="4"/>
  <c r="X8481" i="4"/>
  <c r="X8482" i="4"/>
  <c r="X8483" i="4"/>
  <c r="X8484" i="4"/>
  <c r="X8485" i="4"/>
  <c r="X8486" i="4"/>
  <c r="X8487" i="4"/>
  <c r="X8488" i="4"/>
  <c r="X8489" i="4"/>
  <c r="X8490" i="4"/>
  <c r="X8491" i="4"/>
  <c r="X8492" i="4"/>
  <c r="X8493" i="4"/>
  <c r="X8494" i="4"/>
  <c r="X8495" i="4"/>
  <c r="X8496" i="4"/>
  <c r="X8497" i="4"/>
  <c r="X8498" i="4"/>
  <c r="X8499" i="4"/>
  <c r="X8500" i="4"/>
  <c r="X8501" i="4"/>
  <c r="X8502" i="4"/>
  <c r="X8503" i="4"/>
  <c r="X8504" i="4"/>
  <c r="X8505" i="4"/>
  <c r="X8506" i="4"/>
  <c r="X8507" i="4"/>
  <c r="X8508" i="4"/>
  <c r="X8509" i="4"/>
  <c r="X8510" i="4"/>
  <c r="X8511" i="4"/>
  <c r="X8512" i="4"/>
  <c r="X8513" i="4"/>
  <c r="X8514" i="4"/>
  <c r="X8515" i="4"/>
  <c r="X8516" i="4"/>
  <c r="X8517" i="4"/>
  <c r="X8518" i="4"/>
  <c r="X8519" i="4"/>
  <c r="X8520" i="4"/>
  <c r="X8521" i="4"/>
  <c r="X8522" i="4"/>
  <c r="X8523" i="4"/>
  <c r="X8524" i="4"/>
  <c r="X8525" i="4"/>
  <c r="X8526" i="4"/>
  <c r="X8527" i="4"/>
  <c r="X8528" i="4"/>
  <c r="X8529" i="4"/>
  <c r="X8530" i="4"/>
  <c r="X8531" i="4"/>
  <c r="X8532" i="4"/>
  <c r="X8533" i="4"/>
  <c r="X8534" i="4"/>
  <c r="X8535" i="4"/>
  <c r="X8536" i="4"/>
  <c r="X8537" i="4"/>
  <c r="X8538" i="4"/>
  <c r="X8539" i="4"/>
  <c r="X8540" i="4"/>
  <c r="X8541" i="4"/>
  <c r="X8542" i="4"/>
  <c r="X8543" i="4"/>
  <c r="X8544" i="4"/>
  <c r="X8545" i="4"/>
  <c r="X8546" i="4"/>
  <c r="X8547" i="4"/>
  <c r="X8548" i="4"/>
  <c r="X8549" i="4"/>
  <c r="X8550" i="4"/>
  <c r="X8551" i="4"/>
  <c r="X8552" i="4"/>
  <c r="X8553" i="4"/>
  <c r="X8554" i="4"/>
  <c r="X8555" i="4"/>
  <c r="X8556" i="4"/>
  <c r="X8557" i="4"/>
  <c r="X8558" i="4"/>
  <c r="X8559" i="4"/>
  <c r="X8560" i="4"/>
  <c r="X8561" i="4"/>
  <c r="X8562" i="4"/>
  <c r="X8563" i="4"/>
  <c r="X8564" i="4"/>
  <c r="X8565" i="4"/>
  <c r="X8566" i="4"/>
  <c r="X8567" i="4"/>
  <c r="X8568" i="4"/>
  <c r="X8569" i="4"/>
  <c r="X8570" i="4"/>
  <c r="X8571" i="4"/>
  <c r="X8572" i="4"/>
  <c r="X8573" i="4"/>
  <c r="X8574" i="4"/>
  <c r="X8575" i="4"/>
  <c r="X8576" i="4"/>
  <c r="X8577" i="4"/>
  <c r="X8578" i="4"/>
  <c r="X8579" i="4"/>
  <c r="X8580" i="4"/>
  <c r="X8581" i="4"/>
  <c r="X8582" i="4"/>
  <c r="X8583" i="4"/>
  <c r="X8584" i="4"/>
  <c r="X8585" i="4"/>
  <c r="X8586" i="4"/>
  <c r="X8587" i="4"/>
  <c r="X8588" i="4"/>
  <c r="X8589" i="4"/>
  <c r="X8590" i="4"/>
  <c r="X8591" i="4"/>
  <c r="X8592" i="4"/>
  <c r="X8593" i="4"/>
  <c r="X8594" i="4"/>
  <c r="X8595" i="4"/>
  <c r="X8596" i="4"/>
  <c r="X8597" i="4"/>
  <c r="X8598" i="4"/>
  <c r="X8599" i="4"/>
  <c r="X8600" i="4"/>
  <c r="X8601" i="4"/>
  <c r="X8602" i="4"/>
  <c r="X8603" i="4"/>
  <c r="X8604" i="4"/>
  <c r="X8605" i="4"/>
  <c r="X8606" i="4"/>
  <c r="X8607" i="4"/>
  <c r="X8608" i="4"/>
  <c r="X8609" i="4"/>
  <c r="X8610" i="4"/>
  <c r="X8611" i="4"/>
  <c r="X8612" i="4"/>
  <c r="X8613" i="4"/>
  <c r="X8614" i="4"/>
  <c r="X8615" i="4"/>
  <c r="X8616" i="4"/>
  <c r="X8617" i="4"/>
  <c r="X8618" i="4"/>
  <c r="X8619" i="4"/>
  <c r="X8620" i="4"/>
  <c r="X8621" i="4"/>
  <c r="X8622" i="4"/>
  <c r="X8623" i="4"/>
  <c r="X8624" i="4"/>
  <c r="X8625" i="4"/>
  <c r="X8626" i="4"/>
  <c r="X8627" i="4"/>
  <c r="X8628" i="4"/>
  <c r="X8629" i="4"/>
  <c r="X8630" i="4"/>
  <c r="X8631" i="4"/>
  <c r="X8632" i="4"/>
  <c r="X8633" i="4"/>
  <c r="X8634" i="4"/>
  <c r="X8635" i="4"/>
  <c r="X8636" i="4"/>
  <c r="X8637" i="4"/>
  <c r="X8638" i="4"/>
  <c r="X8639" i="4"/>
  <c r="X8640" i="4"/>
  <c r="X8641" i="4"/>
  <c r="X8642" i="4"/>
  <c r="X8643" i="4"/>
  <c r="X8644" i="4"/>
  <c r="X8645" i="4"/>
  <c r="X8646" i="4"/>
  <c r="X8647" i="4"/>
  <c r="X8648" i="4"/>
  <c r="X8649" i="4"/>
  <c r="X8650" i="4"/>
  <c r="X8651" i="4"/>
  <c r="X8652" i="4"/>
  <c r="X8653" i="4"/>
  <c r="X8654" i="4"/>
  <c r="X8655" i="4"/>
  <c r="X8656" i="4"/>
  <c r="X8657" i="4"/>
  <c r="X8658" i="4"/>
  <c r="X8659" i="4"/>
  <c r="X8660" i="4"/>
  <c r="X8661" i="4"/>
  <c r="X8662" i="4"/>
  <c r="X8663" i="4"/>
  <c r="X8664" i="4"/>
  <c r="X8665" i="4"/>
  <c r="X8666" i="4"/>
  <c r="X8667" i="4"/>
  <c r="X8668" i="4"/>
  <c r="X8669" i="4"/>
  <c r="X8670" i="4"/>
  <c r="X8671" i="4"/>
  <c r="X8672" i="4"/>
  <c r="X8673" i="4"/>
  <c r="X8674" i="4"/>
  <c r="X8675" i="4"/>
  <c r="X8676" i="4"/>
  <c r="X8677" i="4"/>
  <c r="X8678" i="4"/>
  <c r="X8679" i="4"/>
  <c r="X8680" i="4"/>
  <c r="X8681" i="4"/>
  <c r="X8682" i="4"/>
  <c r="X8683" i="4"/>
  <c r="X8684" i="4"/>
  <c r="X8685" i="4"/>
  <c r="X8686" i="4"/>
  <c r="X8687" i="4"/>
  <c r="X8688" i="4"/>
  <c r="X8689" i="4"/>
  <c r="X8690" i="4"/>
  <c r="X8691" i="4"/>
  <c r="X8692" i="4"/>
  <c r="X8693" i="4"/>
  <c r="X8694" i="4"/>
  <c r="X8695" i="4"/>
  <c r="X8696" i="4"/>
  <c r="X8697" i="4"/>
  <c r="X8698" i="4"/>
  <c r="X8699" i="4"/>
  <c r="X8700" i="4"/>
  <c r="X8701" i="4"/>
  <c r="X8702" i="4"/>
  <c r="X8703" i="4"/>
  <c r="X8704" i="4"/>
  <c r="X8705" i="4"/>
  <c r="X8706" i="4"/>
  <c r="X8707" i="4"/>
  <c r="X8708" i="4"/>
  <c r="X8709" i="4"/>
  <c r="X8710" i="4"/>
  <c r="X8711" i="4"/>
  <c r="X8712" i="4"/>
  <c r="X8713" i="4"/>
  <c r="X8714" i="4"/>
  <c r="X8715" i="4"/>
  <c r="X8716" i="4"/>
  <c r="X8717" i="4"/>
  <c r="X8718" i="4"/>
  <c r="X8719" i="4"/>
  <c r="X8720" i="4"/>
  <c r="X8721" i="4"/>
  <c r="X8722" i="4"/>
  <c r="X8723" i="4"/>
  <c r="X8724" i="4"/>
  <c r="X8725" i="4"/>
  <c r="X8726" i="4"/>
  <c r="X8727" i="4"/>
  <c r="X8728" i="4"/>
  <c r="X8729" i="4"/>
  <c r="X8730" i="4"/>
  <c r="X8731" i="4"/>
  <c r="X8732" i="4"/>
  <c r="X8733" i="4"/>
  <c r="X8734" i="4"/>
  <c r="X8735" i="4"/>
  <c r="X8736" i="4"/>
  <c r="X8737" i="4"/>
  <c r="X8738" i="4"/>
  <c r="X8739" i="4"/>
  <c r="X8740" i="4"/>
  <c r="X8741" i="4"/>
  <c r="X8742" i="4"/>
  <c r="X8743" i="4"/>
  <c r="X8744" i="4"/>
  <c r="X8745" i="4"/>
  <c r="X8746" i="4"/>
  <c r="X8747" i="4"/>
  <c r="X8748" i="4"/>
  <c r="X8749" i="4"/>
  <c r="X8750" i="4"/>
  <c r="X8751" i="4"/>
  <c r="X8752" i="4"/>
  <c r="X8753" i="4"/>
  <c r="X8754" i="4"/>
  <c r="X8755" i="4"/>
  <c r="X8756" i="4"/>
  <c r="X8757" i="4"/>
  <c r="X8758" i="4"/>
  <c r="X8759" i="4"/>
  <c r="X8760" i="4"/>
  <c r="X8761" i="4"/>
  <c r="X8762" i="4"/>
  <c r="X8763" i="4"/>
  <c r="X8764" i="4"/>
  <c r="X8765" i="4"/>
  <c r="X8766" i="4"/>
  <c r="X8767" i="4"/>
  <c r="X8768" i="4"/>
  <c r="X8769" i="4"/>
  <c r="X8770" i="4"/>
  <c r="X8771" i="4"/>
  <c r="X8772" i="4"/>
  <c r="X8773" i="4"/>
  <c r="X8774" i="4"/>
  <c r="X8775" i="4"/>
  <c r="X8776" i="4"/>
  <c r="X8777" i="4"/>
  <c r="X8778" i="4"/>
  <c r="X8779" i="4"/>
  <c r="X8780" i="4"/>
  <c r="X8781" i="4"/>
  <c r="X8782" i="4"/>
  <c r="X8783" i="4"/>
  <c r="X8784" i="4"/>
  <c r="X8785" i="4"/>
  <c r="X8786" i="4"/>
  <c r="X8787" i="4"/>
  <c r="X8788" i="4"/>
  <c r="X8789" i="4"/>
  <c r="X8790" i="4"/>
  <c r="X8791" i="4"/>
  <c r="X8792" i="4"/>
  <c r="X8793" i="4"/>
  <c r="X8794" i="4"/>
  <c r="X8795" i="4"/>
  <c r="X8796" i="4"/>
  <c r="X8797" i="4"/>
  <c r="X8798" i="4"/>
  <c r="X8799" i="4"/>
  <c r="X8800" i="4"/>
  <c r="X8801" i="4"/>
  <c r="X8802" i="4"/>
  <c r="X8803" i="4"/>
  <c r="X8804" i="4"/>
  <c r="X8805" i="4"/>
  <c r="X8806" i="4"/>
  <c r="X8807" i="4"/>
  <c r="X8808" i="4"/>
  <c r="X8809" i="4"/>
  <c r="X8810" i="4"/>
  <c r="X8811" i="4"/>
  <c r="X8812" i="4"/>
  <c r="X8813" i="4"/>
  <c r="X8814" i="4"/>
  <c r="X8815" i="4"/>
  <c r="X8816" i="4"/>
  <c r="X8817" i="4"/>
  <c r="X8818" i="4"/>
  <c r="X8819" i="4"/>
  <c r="X8820" i="4"/>
  <c r="X8821" i="4"/>
  <c r="X8822" i="4"/>
  <c r="X8823" i="4"/>
  <c r="X8824" i="4"/>
  <c r="X8825" i="4"/>
  <c r="X8826" i="4"/>
  <c r="X8827" i="4"/>
  <c r="X8828" i="4"/>
  <c r="X8829" i="4"/>
  <c r="X8830" i="4"/>
  <c r="X8831" i="4"/>
  <c r="X8832" i="4"/>
  <c r="X8833" i="4"/>
  <c r="X8834" i="4"/>
  <c r="X8835" i="4"/>
  <c r="X8836" i="4"/>
  <c r="X8837" i="4"/>
  <c r="X8838" i="4"/>
  <c r="X8839" i="4"/>
  <c r="X8840" i="4"/>
  <c r="X8841" i="4"/>
  <c r="X8842" i="4"/>
  <c r="X8843" i="4"/>
  <c r="X8844" i="4"/>
  <c r="X8845" i="4"/>
  <c r="X8846" i="4"/>
  <c r="X8847" i="4"/>
  <c r="X8848" i="4"/>
  <c r="X8849" i="4"/>
  <c r="X8850" i="4"/>
  <c r="X8851" i="4"/>
  <c r="X8852" i="4"/>
  <c r="X8853" i="4"/>
  <c r="X8854" i="4"/>
  <c r="X8855" i="4"/>
  <c r="X8856" i="4"/>
  <c r="X8857" i="4"/>
  <c r="X8858" i="4"/>
  <c r="X8859" i="4"/>
  <c r="X8860" i="4"/>
  <c r="X8861" i="4"/>
  <c r="X8862" i="4"/>
  <c r="X8863" i="4"/>
  <c r="X8864" i="4"/>
  <c r="X8865" i="4"/>
  <c r="X8866" i="4"/>
  <c r="X8867" i="4"/>
  <c r="X8868" i="4"/>
  <c r="X8869" i="4"/>
  <c r="X8870" i="4"/>
  <c r="X8871" i="4"/>
  <c r="X8872" i="4"/>
  <c r="X8873" i="4"/>
  <c r="X8874" i="4"/>
  <c r="X8875" i="4"/>
  <c r="X8876" i="4"/>
  <c r="X8877" i="4"/>
  <c r="X8878" i="4"/>
  <c r="X8879" i="4"/>
  <c r="X8880" i="4"/>
  <c r="X8881" i="4"/>
  <c r="X8882" i="4"/>
  <c r="X8883" i="4"/>
  <c r="X8884" i="4"/>
  <c r="X8885" i="4"/>
  <c r="X8886" i="4"/>
  <c r="X8887" i="4"/>
  <c r="X8888" i="4"/>
  <c r="X8889" i="4"/>
  <c r="X8890" i="4"/>
  <c r="X8891" i="4"/>
  <c r="X8892" i="4"/>
  <c r="X8893" i="4"/>
  <c r="X8894" i="4"/>
  <c r="X8895" i="4"/>
  <c r="X8896" i="4"/>
  <c r="X8897" i="4"/>
  <c r="X8898" i="4"/>
  <c r="X8899" i="4"/>
  <c r="X8900" i="4"/>
  <c r="X8901" i="4"/>
  <c r="X8902" i="4"/>
  <c r="X8903" i="4"/>
  <c r="X8904" i="4"/>
  <c r="X8905" i="4"/>
  <c r="X8906" i="4"/>
  <c r="X8907" i="4"/>
  <c r="X8908" i="4"/>
  <c r="X8909" i="4"/>
  <c r="X8910" i="4"/>
  <c r="X8911" i="4"/>
  <c r="X8912" i="4"/>
  <c r="X8913" i="4"/>
  <c r="X8914" i="4"/>
  <c r="X8915" i="4"/>
  <c r="X8916" i="4"/>
  <c r="X8917" i="4"/>
  <c r="X8918" i="4"/>
  <c r="X8919" i="4"/>
  <c r="X8920" i="4"/>
  <c r="X8921" i="4"/>
  <c r="X8922" i="4"/>
  <c r="X8923" i="4"/>
  <c r="X8924" i="4"/>
  <c r="X8925" i="4"/>
  <c r="X8926" i="4"/>
  <c r="X8927" i="4"/>
  <c r="X8928" i="4"/>
  <c r="X8929" i="4"/>
  <c r="X8930" i="4"/>
  <c r="X8931" i="4"/>
  <c r="X8932" i="4"/>
  <c r="X8933" i="4"/>
  <c r="X8934" i="4"/>
  <c r="X8935" i="4"/>
  <c r="X8936" i="4"/>
  <c r="X8937" i="4"/>
  <c r="X8938" i="4"/>
  <c r="X8939" i="4"/>
  <c r="X8940" i="4"/>
  <c r="X8941" i="4"/>
  <c r="X8942" i="4"/>
  <c r="X8943" i="4"/>
  <c r="X8944" i="4"/>
  <c r="X8945" i="4"/>
  <c r="X8946" i="4"/>
  <c r="X8947" i="4"/>
  <c r="X8948" i="4"/>
  <c r="X8949" i="4"/>
  <c r="X8950" i="4"/>
  <c r="X8951" i="4"/>
  <c r="X8952" i="4"/>
  <c r="X8953" i="4"/>
  <c r="X8954" i="4"/>
  <c r="X8955" i="4"/>
  <c r="X8956" i="4"/>
  <c r="X8957" i="4"/>
  <c r="X8958" i="4"/>
  <c r="X8959" i="4"/>
  <c r="X8960" i="4"/>
  <c r="X8961" i="4"/>
  <c r="X8962" i="4"/>
  <c r="X8963" i="4"/>
  <c r="X8964" i="4"/>
  <c r="X8965" i="4"/>
  <c r="X8966" i="4"/>
  <c r="X8967" i="4"/>
  <c r="X8968" i="4"/>
  <c r="X8969" i="4"/>
  <c r="X8970" i="4"/>
  <c r="X8971" i="4"/>
  <c r="X8972" i="4"/>
  <c r="X8973" i="4"/>
  <c r="X8974" i="4"/>
  <c r="X8975" i="4"/>
  <c r="X8976" i="4"/>
  <c r="X8977" i="4"/>
  <c r="X8978" i="4"/>
  <c r="X8979" i="4"/>
  <c r="X8980" i="4"/>
  <c r="X8981" i="4"/>
  <c r="X8982" i="4"/>
  <c r="X8983" i="4"/>
  <c r="X8984" i="4"/>
  <c r="X8985" i="4"/>
  <c r="X8986" i="4"/>
  <c r="X8987" i="4"/>
  <c r="X8988" i="4"/>
  <c r="X8989" i="4"/>
  <c r="X8990" i="4"/>
  <c r="X8991" i="4"/>
  <c r="X8992" i="4"/>
  <c r="X8993" i="4"/>
  <c r="X8994" i="4"/>
  <c r="X8995" i="4"/>
  <c r="X8996" i="4"/>
  <c r="X8997" i="4"/>
  <c r="X8998" i="4"/>
  <c r="X8999" i="4"/>
  <c r="X9000" i="4"/>
  <c r="X9001" i="4"/>
  <c r="X9002" i="4"/>
  <c r="X9003" i="4"/>
  <c r="X9004" i="4"/>
  <c r="X9005" i="4"/>
  <c r="X9006" i="4"/>
  <c r="X9007" i="4"/>
  <c r="X9008" i="4"/>
  <c r="X9009" i="4"/>
  <c r="X9010" i="4"/>
  <c r="X9011" i="4"/>
  <c r="X9012" i="4"/>
  <c r="X9013" i="4"/>
  <c r="X9014" i="4"/>
  <c r="X9015" i="4"/>
  <c r="X9016" i="4"/>
  <c r="X9017" i="4"/>
  <c r="X9018" i="4"/>
  <c r="X9019" i="4"/>
  <c r="X9020" i="4"/>
  <c r="X9021" i="4"/>
  <c r="X9022" i="4"/>
  <c r="X9023" i="4"/>
  <c r="X9024" i="4"/>
  <c r="X9025" i="4"/>
  <c r="X9026" i="4"/>
  <c r="X9027" i="4"/>
  <c r="X9028" i="4"/>
  <c r="X9029" i="4"/>
  <c r="X9030" i="4"/>
  <c r="X9031" i="4"/>
  <c r="X9032" i="4"/>
  <c r="X9033" i="4"/>
  <c r="X9034" i="4"/>
  <c r="X9035" i="4"/>
  <c r="X9036" i="4"/>
  <c r="X9037" i="4"/>
  <c r="X9038" i="4"/>
  <c r="X9039" i="4"/>
  <c r="X9040" i="4"/>
  <c r="X9041" i="4"/>
  <c r="X9042" i="4"/>
  <c r="X9043" i="4"/>
  <c r="X9044" i="4"/>
  <c r="X9045" i="4"/>
  <c r="X9046" i="4"/>
  <c r="X9047" i="4"/>
  <c r="X9048" i="4"/>
  <c r="X9049" i="4"/>
  <c r="X9050" i="4"/>
  <c r="X9051" i="4"/>
  <c r="X9052" i="4"/>
  <c r="X9053" i="4"/>
  <c r="X9054" i="4"/>
  <c r="X9055" i="4"/>
  <c r="X9056" i="4"/>
  <c r="X9057" i="4"/>
  <c r="X9058" i="4"/>
  <c r="X9059" i="4"/>
  <c r="X9060" i="4"/>
  <c r="X9061" i="4"/>
  <c r="X9062" i="4"/>
  <c r="X9063" i="4"/>
  <c r="X9064" i="4"/>
  <c r="X9065" i="4"/>
  <c r="X9066" i="4"/>
  <c r="X9067" i="4"/>
  <c r="X9068" i="4"/>
  <c r="X9069" i="4"/>
  <c r="X9070" i="4"/>
  <c r="X9071" i="4"/>
  <c r="X9072" i="4"/>
  <c r="X9073" i="4"/>
  <c r="X9074" i="4"/>
  <c r="X9075" i="4"/>
  <c r="X9076" i="4"/>
  <c r="X9077" i="4"/>
  <c r="X9078" i="4"/>
  <c r="X9079" i="4"/>
  <c r="X9080" i="4"/>
  <c r="X9081" i="4"/>
  <c r="X9082" i="4"/>
  <c r="X9083" i="4"/>
  <c r="X9084" i="4"/>
  <c r="X9085" i="4"/>
  <c r="X9086" i="4"/>
  <c r="X9087" i="4"/>
  <c r="X9088" i="4"/>
  <c r="X9089" i="4"/>
  <c r="X9090" i="4"/>
  <c r="X9091" i="4"/>
  <c r="X9092" i="4"/>
  <c r="X9093" i="4"/>
  <c r="X9094" i="4"/>
  <c r="X9095" i="4"/>
  <c r="X9096" i="4"/>
  <c r="X9097" i="4"/>
  <c r="X9098" i="4"/>
  <c r="X9099" i="4"/>
  <c r="X9100" i="4"/>
  <c r="X9101" i="4"/>
  <c r="X9102" i="4"/>
  <c r="X9103" i="4"/>
  <c r="X9104" i="4"/>
  <c r="X9105" i="4"/>
  <c r="X9106" i="4"/>
  <c r="X9107" i="4"/>
  <c r="X9108" i="4"/>
  <c r="X9109" i="4"/>
  <c r="X9110" i="4"/>
  <c r="X9111" i="4"/>
  <c r="X9112" i="4"/>
  <c r="X9113" i="4"/>
  <c r="X9114" i="4"/>
  <c r="X9115" i="4"/>
  <c r="X9116" i="4"/>
  <c r="X9117" i="4"/>
  <c r="X9118" i="4"/>
  <c r="X9119" i="4"/>
  <c r="X9120" i="4"/>
  <c r="X9121" i="4"/>
  <c r="X9122" i="4"/>
  <c r="X9123" i="4"/>
  <c r="X9124" i="4"/>
  <c r="X9125" i="4"/>
  <c r="X9126" i="4"/>
  <c r="X9127" i="4"/>
  <c r="X9128" i="4"/>
  <c r="X9129" i="4"/>
  <c r="X9130" i="4"/>
  <c r="X9131" i="4"/>
  <c r="X9132" i="4"/>
  <c r="X9133" i="4"/>
  <c r="X9134" i="4"/>
  <c r="X9135" i="4"/>
  <c r="X9136" i="4"/>
  <c r="X9137" i="4"/>
  <c r="X9138" i="4"/>
  <c r="X9139" i="4"/>
  <c r="X9140" i="4"/>
  <c r="X9141" i="4"/>
  <c r="X9142" i="4"/>
  <c r="X9143" i="4"/>
  <c r="X9144" i="4"/>
  <c r="X9145" i="4"/>
  <c r="X9146" i="4"/>
  <c r="X9147" i="4"/>
  <c r="X9148" i="4"/>
  <c r="X9149" i="4"/>
  <c r="X9150" i="4"/>
  <c r="X9151" i="4"/>
  <c r="X9152" i="4"/>
  <c r="X9153" i="4"/>
  <c r="X9154" i="4"/>
  <c r="X9155" i="4"/>
  <c r="X9156" i="4"/>
  <c r="X9157" i="4"/>
  <c r="X9158" i="4"/>
  <c r="X9159" i="4"/>
  <c r="X9160" i="4"/>
  <c r="X9161" i="4"/>
  <c r="X9162" i="4"/>
  <c r="X9163" i="4"/>
  <c r="X9164" i="4"/>
  <c r="X9165" i="4"/>
  <c r="X9166" i="4"/>
  <c r="X9167" i="4"/>
  <c r="X9168" i="4"/>
  <c r="X9169" i="4"/>
  <c r="X9170" i="4"/>
  <c r="X9171" i="4"/>
  <c r="X9172" i="4"/>
  <c r="X9173" i="4"/>
  <c r="X9174" i="4"/>
  <c r="X9175" i="4"/>
  <c r="X9176" i="4"/>
  <c r="X9177" i="4"/>
  <c r="X9178" i="4"/>
  <c r="X9179" i="4"/>
  <c r="X9180" i="4"/>
  <c r="X9181" i="4"/>
  <c r="X9182" i="4"/>
  <c r="X9183" i="4"/>
  <c r="X9184" i="4"/>
  <c r="X9185" i="4"/>
  <c r="X9186" i="4"/>
  <c r="X9187" i="4"/>
  <c r="X9188" i="4"/>
  <c r="X9189" i="4"/>
  <c r="X9190" i="4"/>
  <c r="X9191" i="4"/>
  <c r="X9192" i="4"/>
  <c r="X9193" i="4"/>
  <c r="X9194" i="4"/>
  <c r="X9195" i="4"/>
  <c r="X9196" i="4"/>
  <c r="X9197" i="4"/>
  <c r="X9198" i="4"/>
  <c r="X9199" i="4"/>
  <c r="X9200" i="4"/>
  <c r="X9201" i="4"/>
  <c r="X9202" i="4"/>
  <c r="X9203" i="4"/>
  <c r="X9204" i="4"/>
  <c r="X9205" i="4"/>
  <c r="X9206" i="4"/>
  <c r="X9207" i="4"/>
  <c r="X9208" i="4"/>
  <c r="X9209" i="4"/>
  <c r="X9210" i="4"/>
  <c r="X9211" i="4"/>
  <c r="X9212" i="4"/>
  <c r="X9213" i="4"/>
  <c r="X9214" i="4"/>
  <c r="X9215" i="4"/>
  <c r="X9216" i="4"/>
  <c r="X9217" i="4"/>
  <c r="X9218" i="4"/>
  <c r="X9219" i="4"/>
  <c r="X9220" i="4"/>
  <c r="X9221" i="4"/>
  <c r="X9222" i="4"/>
  <c r="X9223" i="4"/>
  <c r="X9224" i="4"/>
  <c r="X9225" i="4"/>
  <c r="X9226" i="4"/>
  <c r="X9227" i="4"/>
  <c r="X9228" i="4"/>
  <c r="X9229" i="4"/>
  <c r="X9230" i="4"/>
  <c r="X9231" i="4"/>
  <c r="X9232" i="4"/>
  <c r="X9233" i="4"/>
  <c r="X9234" i="4"/>
  <c r="X9235" i="4"/>
  <c r="X9236" i="4"/>
  <c r="X9237" i="4"/>
  <c r="X9238" i="4"/>
  <c r="X9239" i="4"/>
  <c r="X9240" i="4"/>
  <c r="X9241" i="4"/>
  <c r="X9242" i="4"/>
  <c r="X9243" i="4"/>
  <c r="X9244" i="4"/>
  <c r="X9245" i="4"/>
  <c r="X9246" i="4"/>
  <c r="X9247" i="4"/>
  <c r="X9248" i="4"/>
  <c r="X9249" i="4"/>
  <c r="X9250" i="4"/>
  <c r="X9251" i="4"/>
  <c r="X9252" i="4"/>
  <c r="X9253" i="4"/>
  <c r="X9254" i="4"/>
  <c r="X9255" i="4"/>
  <c r="X9256" i="4"/>
  <c r="X9257" i="4"/>
  <c r="X9258" i="4"/>
  <c r="X9259" i="4"/>
  <c r="X9260" i="4"/>
  <c r="X9261" i="4"/>
  <c r="X9262" i="4"/>
  <c r="X9263" i="4"/>
  <c r="X9264" i="4"/>
  <c r="X9265" i="4"/>
  <c r="X9266" i="4"/>
  <c r="X9267" i="4"/>
  <c r="X9268" i="4"/>
  <c r="X9269" i="4"/>
  <c r="X9270" i="4"/>
  <c r="X9271" i="4"/>
  <c r="X9272" i="4"/>
  <c r="X9273" i="4"/>
  <c r="X9274" i="4"/>
  <c r="X9275" i="4"/>
  <c r="X9276" i="4"/>
  <c r="X9277" i="4"/>
  <c r="X9278" i="4"/>
  <c r="X9279" i="4"/>
  <c r="X9280" i="4"/>
  <c r="X9281" i="4"/>
  <c r="X9282" i="4"/>
  <c r="X9283" i="4"/>
  <c r="X9284" i="4"/>
  <c r="X9285" i="4"/>
  <c r="X9286" i="4"/>
  <c r="X9287" i="4"/>
  <c r="X9288" i="4"/>
  <c r="X9289" i="4"/>
  <c r="X9290" i="4"/>
  <c r="X9291" i="4"/>
  <c r="X9292" i="4"/>
  <c r="X9293" i="4"/>
  <c r="X9294" i="4"/>
  <c r="X9295" i="4"/>
  <c r="X9296" i="4"/>
  <c r="X9297" i="4"/>
  <c r="X9298" i="4"/>
  <c r="X9299" i="4"/>
  <c r="X9300" i="4"/>
  <c r="X9301" i="4"/>
  <c r="X9302" i="4"/>
  <c r="X9303" i="4"/>
  <c r="X9304" i="4"/>
  <c r="X9305" i="4"/>
  <c r="X9306" i="4"/>
  <c r="X9307" i="4"/>
  <c r="X9308" i="4"/>
  <c r="X9309" i="4"/>
  <c r="X9310" i="4"/>
  <c r="X9311" i="4"/>
  <c r="X9312" i="4"/>
  <c r="X9313" i="4"/>
  <c r="X9314" i="4"/>
  <c r="X9315" i="4"/>
  <c r="X9316" i="4"/>
  <c r="X9317" i="4"/>
  <c r="X9318" i="4"/>
  <c r="X9319" i="4"/>
  <c r="X9320" i="4"/>
  <c r="X9321" i="4"/>
  <c r="X9322" i="4"/>
  <c r="X9323" i="4"/>
  <c r="X9324" i="4"/>
  <c r="X9325" i="4"/>
  <c r="X9326" i="4"/>
  <c r="X9327" i="4"/>
  <c r="X9328" i="4"/>
  <c r="X9329" i="4"/>
  <c r="X9330" i="4"/>
  <c r="X9331" i="4"/>
  <c r="X9332" i="4"/>
  <c r="X9333" i="4"/>
  <c r="X9334" i="4"/>
  <c r="X9335" i="4"/>
  <c r="X9336" i="4"/>
  <c r="X9337" i="4"/>
  <c r="X9338" i="4"/>
  <c r="X9339" i="4"/>
  <c r="X9340" i="4"/>
  <c r="X9341" i="4"/>
  <c r="X9342" i="4"/>
  <c r="X9343" i="4"/>
  <c r="X9344" i="4"/>
  <c r="X9345" i="4"/>
  <c r="X9346" i="4"/>
  <c r="X9347" i="4"/>
  <c r="X9348" i="4"/>
  <c r="X9349" i="4"/>
  <c r="X9350" i="4"/>
  <c r="X9351" i="4"/>
  <c r="X9352" i="4"/>
  <c r="X9353" i="4"/>
  <c r="X9354" i="4"/>
  <c r="X9355" i="4"/>
  <c r="X9356" i="4"/>
  <c r="X9357" i="4"/>
  <c r="X9358" i="4"/>
  <c r="X9359" i="4"/>
  <c r="X9360" i="4"/>
  <c r="X9361" i="4"/>
  <c r="X9362" i="4"/>
  <c r="X9363" i="4"/>
  <c r="X9364" i="4"/>
  <c r="X9365" i="4"/>
  <c r="X9366" i="4"/>
  <c r="X9367" i="4"/>
  <c r="X9368" i="4"/>
  <c r="X9369" i="4"/>
  <c r="X9370" i="4"/>
  <c r="X9371" i="4"/>
  <c r="X9372" i="4"/>
  <c r="X9373" i="4"/>
  <c r="X9374" i="4"/>
  <c r="X9375" i="4"/>
  <c r="X9376" i="4"/>
  <c r="X9377" i="4"/>
  <c r="X9378" i="4"/>
  <c r="X9379" i="4"/>
  <c r="X9380" i="4"/>
  <c r="X9381" i="4"/>
  <c r="X9382" i="4"/>
  <c r="X9383" i="4"/>
  <c r="X9384" i="4"/>
  <c r="X9385" i="4"/>
  <c r="X9386" i="4"/>
  <c r="X9387" i="4"/>
  <c r="X9388" i="4"/>
  <c r="X9389" i="4"/>
  <c r="X9390" i="4"/>
  <c r="X9391" i="4"/>
  <c r="X9392" i="4"/>
  <c r="X9393" i="4"/>
  <c r="X9394" i="4"/>
  <c r="X9395" i="4"/>
  <c r="X9396" i="4"/>
  <c r="X9397" i="4"/>
  <c r="X9398" i="4"/>
  <c r="X9399" i="4"/>
  <c r="X9400" i="4"/>
  <c r="X9401" i="4"/>
  <c r="X9402" i="4"/>
  <c r="X9403" i="4"/>
  <c r="X9404" i="4"/>
  <c r="X9405" i="4"/>
  <c r="X9406" i="4"/>
  <c r="X9407" i="4"/>
  <c r="X9408" i="4"/>
  <c r="X9409" i="4"/>
  <c r="X9410" i="4"/>
  <c r="X9411" i="4"/>
  <c r="X9412" i="4"/>
  <c r="X9413" i="4"/>
  <c r="X9414" i="4"/>
  <c r="X9415" i="4"/>
  <c r="X9416" i="4"/>
  <c r="X9417" i="4"/>
  <c r="X9418" i="4"/>
  <c r="X9419" i="4"/>
  <c r="X9420" i="4"/>
  <c r="X9421" i="4"/>
  <c r="X9422" i="4"/>
  <c r="X9423" i="4"/>
  <c r="X9424" i="4"/>
  <c r="X9425" i="4"/>
  <c r="X9426" i="4"/>
  <c r="X9427" i="4"/>
  <c r="X9428" i="4"/>
  <c r="X9429" i="4"/>
  <c r="X9430" i="4"/>
  <c r="X9431" i="4"/>
  <c r="X9432" i="4"/>
  <c r="X9433" i="4"/>
  <c r="X9434" i="4"/>
  <c r="X9435" i="4"/>
  <c r="X9436" i="4"/>
  <c r="X9437" i="4"/>
  <c r="X9438" i="4"/>
  <c r="X9439" i="4"/>
  <c r="X9440" i="4"/>
  <c r="X9441" i="4"/>
  <c r="X9442" i="4"/>
  <c r="X9443" i="4"/>
  <c r="X9444" i="4"/>
  <c r="X9445" i="4"/>
  <c r="X9446" i="4"/>
  <c r="X9447" i="4"/>
  <c r="X9448" i="4"/>
  <c r="X9449" i="4"/>
  <c r="X9450" i="4"/>
  <c r="X9451" i="4"/>
  <c r="X9452" i="4"/>
  <c r="X9453" i="4"/>
  <c r="X9454" i="4"/>
  <c r="X9455" i="4"/>
  <c r="X9456" i="4"/>
  <c r="X9457" i="4"/>
  <c r="X9458" i="4"/>
  <c r="X9459" i="4"/>
  <c r="X9460" i="4"/>
  <c r="X9461" i="4"/>
  <c r="X9462" i="4"/>
  <c r="X9463" i="4"/>
  <c r="X9464" i="4"/>
  <c r="X9465" i="4"/>
  <c r="X9466" i="4"/>
  <c r="X9467" i="4"/>
  <c r="X9468" i="4"/>
  <c r="X9469" i="4"/>
  <c r="X9470" i="4"/>
  <c r="X9471" i="4"/>
  <c r="X9472" i="4"/>
  <c r="X9473" i="4"/>
  <c r="X9474" i="4"/>
  <c r="X9475" i="4"/>
  <c r="X9476" i="4"/>
  <c r="X9477" i="4"/>
  <c r="X9478" i="4"/>
  <c r="X9479" i="4"/>
  <c r="X9480" i="4"/>
  <c r="X9481" i="4"/>
  <c r="X9482" i="4"/>
  <c r="X9483" i="4"/>
  <c r="X9484" i="4"/>
  <c r="X9485" i="4"/>
  <c r="X9486" i="4"/>
  <c r="X9487" i="4"/>
  <c r="X9488" i="4"/>
  <c r="X9489" i="4"/>
  <c r="X9490" i="4"/>
  <c r="X9491" i="4"/>
  <c r="X9492" i="4"/>
  <c r="X9493" i="4"/>
  <c r="X9494" i="4"/>
  <c r="X9495" i="4"/>
  <c r="X9496" i="4"/>
  <c r="X9497" i="4"/>
  <c r="X9498" i="4"/>
  <c r="X9499" i="4"/>
  <c r="X9500" i="4"/>
  <c r="X9501" i="4"/>
  <c r="X9502" i="4"/>
  <c r="X9503" i="4"/>
  <c r="X9504" i="4"/>
  <c r="X9505" i="4"/>
  <c r="X9506" i="4"/>
  <c r="X9507" i="4"/>
  <c r="X9508" i="4"/>
  <c r="X9509" i="4"/>
  <c r="X9510" i="4"/>
  <c r="X9511" i="4"/>
  <c r="X9512" i="4"/>
  <c r="X9513" i="4"/>
  <c r="X9514" i="4"/>
  <c r="X9515" i="4"/>
  <c r="X9516" i="4"/>
  <c r="X9517" i="4"/>
  <c r="X9518" i="4"/>
  <c r="X9519" i="4"/>
  <c r="X9520" i="4"/>
  <c r="X9521" i="4"/>
  <c r="X9522" i="4"/>
  <c r="X9523" i="4"/>
  <c r="X9524" i="4"/>
  <c r="X9525" i="4"/>
  <c r="X9526" i="4"/>
  <c r="X9527" i="4"/>
  <c r="X9528" i="4"/>
  <c r="X9529" i="4"/>
  <c r="X9530" i="4"/>
  <c r="X9531" i="4"/>
  <c r="X9532" i="4"/>
  <c r="X9533" i="4"/>
  <c r="X9534" i="4"/>
  <c r="X9535" i="4"/>
  <c r="X9536" i="4"/>
  <c r="X9537" i="4"/>
  <c r="X9538" i="4"/>
  <c r="X9539" i="4"/>
  <c r="X9540" i="4"/>
  <c r="X9541" i="4"/>
  <c r="X9542" i="4"/>
  <c r="X9543" i="4"/>
  <c r="X9544" i="4"/>
  <c r="X9545" i="4"/>
  <c r="X9546" i="4"/>
  <c r="X9547" i="4"/>
  <c r="X9548" i="4"/>
  <c r="X9549" i="4"/>
  <c r="X9550" i="4"/>
  <c r="X9551" i="4"/>
  <c r="X9552" i="4"/>
  <c r="X9553" i="4"/>
  <c r="X9554" i="4"/>
  <c r="X9555" i="4"/>
  <c r="X9556" i="4"/>
  <c r="X9557" i="4"/>
  <c r="X9558" i="4"/>
  <c r="X9559" i="4"/>
  <c r="X9560" i="4"/>
  <c r="X9561" i="4"/>
  <c r="X9562" i="4"/>
  <c r="X9563" i="4"/>
  <c r="X9564" i="4"/>
  <c r="X9565" i="4"/>
  <c r="X9566" i="4"/>
  <c r="X9567" i="4"/>
  <c r="X9568" i="4"/>
  <c r="X9569" i="4"/>
  <c r="X9570" i="4"/>
  <c r="X9571" i="4"/>
  <c r="X9572" i="4"/>
  <c r="X9573" i="4"/>
  <c r="X9574" i="4"/>
  <c r="X9575" i="4"/>
  <c r="X9576" i="4"/>
  <c r="X9577" i="4"/>
  <c r="X9578" i="4"/>
  <c r="X9579" i="4"/>
  <c r="X9580" i="4"/>
  <c r="X9581" i="4"/>
  <c r="X9582" i="4"/>
  <c r="X9583" i="4"/>
  <c r="X9584" i="4"/>
  <c r="X9585" i="4"/>
  <c r="X9586" i="4"/>
  <c r="X9587" i="4"/>
  <c r="X9588" i="4"/>
  <c r="X9589" i="4"/>
  <c r="X9590" i="4"/>
  <c r="X9591" i="4"/>
  <c r="X9592" i="4"/>
  <c r="X9593" i="4"/>
  <c r="X9594" i="4"/>
  <c r="X9595" i="4"/>
  <c r="X9596" i="4"/>
  <c r="X9597" i="4"/>
  <c r="X9598" i="4"/>
  <c r="X9599" i="4"/>
  <c r="X9600" i="4"/>
  <c r="X9601" i="4"/>
  <c r="X9602" i="4"/>
  <c r="X9603" i="4"/>
  <c r="X9604" i="4"/>
  <c r="X9605" i="4"/>
  <c r="X9606" i="4"/>
  <c r="X9607" i="4"/>
  <c r="X9608" i="4"/>
  <c r="X9609" i="4"/>
  <c r="X9610" i="4"/>
  <c r="X9611" i="4"/>
  <c r="X9612" i="4"/>
  <c r="X9613" i="4"/>
  <c r="X9614" i="4"/>
  <c r="X9615" i="4"/>
  <c r="X9616" i="4"/>
  <c r="X9617" i="4"/>
  <c r="X9618" i="4"/>
  <c r="X9619" i="4"/>
  <c r="X9620" i="4"/>
  <c r="X9621" i="4"/>
  <c r="X9622" i="4"/>
  <c r="X9623" i="4"/>
  <c r="X9624" i="4"/>
  <c r="X9625" i="4"/>
  <c r="X9626" i="4"/>
  <c r="X9627" i="4"/>
  <c r="X9628" i="4"/>
  <c r="X9629" i="4"/>
  <c r="X9630" i="4"/>
  <c r="X9631" i="4"/>
  <c r="X9632" i="4"/>
  <c r="X9633" i="4"/>
  <c r="X9634" i="4"/>
  <c r="X9635" i="4"/>
  <c r="X9636" i="4"/>
  <c r="X9637" i="4"/>
  <c r="X9638" i="4"/>
  <c r="X9639" i="4"/>
  <c r="X9640" i="4"/>
  <c r="X9641" i="4"/>
  <c r="X9642" i="4"/>
  <c r="X9643" i="4"/>
  <c r="X9644" i="4"/>
  <c r="X9645" i="4"/>
  <c r="X9646" i="4"/>
  <c r="X9647" i="4"/>
  <c r="X9648" i="4"/>
  <c r="X9649" i="4"/>
  <c r="X9650" i="4"/>
  <c r="X9651" i="4"/>
  <c r="X9652" i="4"/>
  <c r="X9653" i="4"/>
  <c r="X9654" i="4"/>
  <c r="X9655" i="4"/>
  <c r="X9656" i="4"/>
  <c r="X9657" i="4"/>
  <c r="X9658" i="4"/>
  <c r="X9659" i="4"/>
  <c r="X9660" i="4"/>
  <c r="X9661" i="4"/>
  <c r="X9662" i="4"/>
  <c r="X9663" i="4"/>
  <c r="X9664" i="4"/>
  <c r="X9665" i="4"/>
  <c r="X9666" i="4"/>
  <c r="X9667" i="4"/>
  <c r="X9668" i="4"/>
  <c r="X9669" i="4"/>
  <c r="X9670" i="4"/>
  <c r="X9671" i="4"/>
  <c r="X9672" i="4"/>
  <c r="X9673" i="4"/>
  <c r="X9674" i="4"/>
  <c r="X9675" i="4"/>
  <c r="X9676" i="4"/>
  <c r="X9677" i="4"/>
  <c r="X9678" i="4"/>
  <c r="X9679" i="4"/>
  <c r="X9680" i="4"/>
  <c r="X9681" i="4"/>
  <c r="X9682" i="4"/>
  <c r="X9683" i="4"/>
  <c r="X9684" i="4"/>
  <c r="X9685" i="4"/>
  <c r="X9686" i="4"/>
  <c r="X9687" i="4"/>
  <c r="X9688" i="4"/>
  <c r="X9689" i="4"/>
  <c r="X9690" i="4"/>
  <c r="X9691" i="4"/>
  <c r="X9692" i="4"/>
  <c r="X9693" i="4"/>
  <c r="X9694" i="4"/>
  <c r="X9695" i="4"/>
  <c r="X9696" i="4"/>
  <c r="X9697" i="4"/>
  <c r="X9698" i="4"/>
  <c r="X9699" i="4"/>
  <c r="X9700" i="4"/>
  <c r="X9701" i="4"/>
  <c r="X9702" i="4"/>
  <c r="X9703" i="4"/>
  <c r="X9704" i="4"/>
  <c r="X9705" i="4"/>
  <c r="X9706" i="4"/>
  <c r="X9707" i="4"/>
  <c r="X9708" i="4"/>
  <c r="X9709" i="4"/>
  <c r="X9710" i="4"/>
  <c r="X9711" i="4"/>
  <c r="X9712" i="4"/>
  <c r="X9713" i="4"/>
  <c r="X9714" i="4"/>
  <c r="X9715" i="4"/>
  <c r="X9716" i="4"/>
  <c r="X9717" i="4"/>
  <c r="X9718" i="4"/>
  <c r="X9719" i="4"/>
  <c r="X9720" i="4"/>
  <c r="X9721" i="4"/>
  <c r="X9722" i="4"/>
  <c r="X9723" i="4"/>
  <c r="X9724" i="4"/>
  <c r="X9725" i="4"/>
  <c r="X9726" i="4"/>
  <c r="X9727" i="4"/>
  <c r="X9728" i="4"/>
  <c r="X9729" i="4"/>
  <c r="X9730" i="4"/>
  <c r="X9731" i="4"/>
  <c r="X9732" i="4"/>
  <c r="X9733" i="4"/>
  <c r="X9734" i="4"/>
  <c r="X9735" i="4"/>
  <c r="X9736" i="4"/>
  <c r="X9737" i="4"/>
  <c r="X9738" i="4"/>
  <c r="X9739" i="4"/>
  <c r="X9740" i="4"/>
  <c r="X9741" i="4"/>
  <c r="X9742" i="4"/>
  <c r="X9743" i="4"/>
  <c r="X9744" i="4"/>
  <c r="X9745" i="4"/>
  <c r="X9746" i="4"/>
  <c r="X9747" i="4"/>
  <c r="X9748" i="4"/>
  <c r="X9749" i="4"/>
  <c r="X9750" i="4"/>
  <c r="X9751" i="4"/>
  <c r="X9752" i="4"/>
  <c r="X9753" i="4"/>
  <c r="X9754" i="4"/>
  <c r="X9755" i="4"/>
  <c r="X9756" i="4"/>
  <c r="X9757" i="4"/>
  <c r="X9758" i="4"/>
  <c r="X9759" i="4"/>
  <c r="X9760" i="4"/>
  <c r="X9761" i="4"/>
  <c r="X9762" i="4"/>
  <c r="X9763" i="4"/>
  <c r="X9764" i="4"/>
  <c r="X9765" i="4"/>
  <c r="X9766" i="4"/>
  <c r="X9767" i="4"/>
  <c r="X9768" i="4"/>
  <c r="X9769" i="4"/>
  <c r="X9770" i="4"/>
  <c r="X9771" i="4"/>
  <c r="X9772" i="4"/>
  <c r="X9773" i="4"/>
  <c r="X9774" i="4"/>
  <c r="X9775" i="4"/>
  <c r="X9776" i="4"/>
  <c r="X9777" i="4"/>
  <c r="X9778" i="4"/>
  <c r="X9779" i="4"/>
  <c r="X9780" i="4"/>
  <c r="X9781" i="4"/>
  <c r="X9782" i="4"/>
  <c r="X9783" i="4"/>
  <c r="X9784" i="4"/>
  <c r="X9785" i="4"/>
  <c r="X9786" i="4"/>
  <c r="X9787" i="4"/>
  <c r="X9788" i="4"/>
  <c r="X9789" i="4"/>
  <c r="X9790" i="4"/>
  <c r="X9791" i="4"/>
  <c r="X9792" i="4"/>
  <c r="X9793" i="4"/>
  <c r="X9794" i="4"/>
  <c r="X9795" i="4"/>
  <c r="X9796" i="4"/>
  <c r="X9797" i="4"/>
  <c r="X9798" i="4"/>
  <c r="X9799" i="4"/>
  <c r="X9800" i="4"/>
  <c r="X9801" i="4"/>
  <c r="X9802" i="4"/>
  <c r="X9803" i="4"/>
  <c r="X9804" i="4"/>
  <c r="X9805" i="4"/>
  <c r="X9806" i="4"/>
  <c r="X9807" i="4"/>
  <c r="X9808" i="4"/>
  <c r="X9809" i="4"/>
  <c r="X9810" i="4"/>
  <c r="X9811" i="4"/>
  <c r="X9812" i="4"/>
  <c r="X9813" i="4"/>
  <c r="X9814" i="4"/>
  <c r="X9815" i="4"/>
  <c r="X9816" i="4"/>
  <c r="X9817" i="4"/>
  <c r="X9818" i="4"/>
  <c r="X9819" i="4"/>
  <c r="X9820" i="4"/>
  <c r="X9821" i="4"/>
  <c r="X9822" i="4"/>
  <c r="X9823" i="4"/>
  <c r="X9824" i="4"/>
  <c r="X9825" i="4"/>
  <c r="X9826" i="4"/>
  <c r="X9827" i="4"/>
  <c r="X9828" i="4"/>
  <c r="X9829" i="4"/>
  <c r="X9830" i="4"/>
  <c r="X9831" i="4"/>
  <c r="X9832" i="4"/>
  <c r="X9833" i="4"/>
  <c r="X9834" i="4"/>
  <c r="X9835" i="4"/>
  <c r="X9836" i="4"/>
  <c r="X9837" i="4"/>
  <c r="X9838" i="4"/>
  <c r="X9839" i="4"/>
  <c r="X9840" i="4"/>
  <c r="X9841" i="4"/>
  <c r="X9842" i="4"/>
  <c r="X9843" i="4"/>
  <c r="X9844" i="4"/>
  <c r="X9845" i="4"/>
  <c r="X9846" i="4"/>
  <c r="X9847" i="4"/>
  <c r="X9848" i="4"/>
  <c r="X9849" i="4"/>
  <c r="X9850" i="4"/>
  <c r="X9851" i="4"/>
  <c r="X9852" i="4"/>
  <c r="X9853" i="4"/>
  <c r="X9854" i="4"/>
  <c r="X9855" i="4"/>
  <c r="X9856" i="4"/>
  <c r="X9857" i="4"/>
  <c r="X9858" i="4"/>
  <c r="X9859" i="4"/>
  <c r="X9860" i="4"/>
  <c r="X9861" i="4"/>
  <c r="X9862" i="4"/>
  <c r="X9863" i="4"/>
  <c r="X9864" i="4"/>
  <c r="X9865" i="4"/>
  <c r="X9866" i="4"/>
  <c r="X9867" i="4"/>
  <c r="X9868" i="4"/>
  <c r="X9869" i="4"/>
  <c r="X9870" i="4"/>
  <c r="X9871" i="4"/>
  <c r="X9872" i="4"/>
  <c r="X9873" i="4"/>
  <c r="X9874" i="4"/>
  <c r="X9875" i="4"/>
  <c r="X9876" i="4"/>
  <c r="X9877" i="4"/>
  <c r="X9878" i="4"/>
  <c r="X9879" i="4"/>
  <c r="X9880" i="4"/>
  <c r="X9881" i="4"/>
  <c r="X9882" i="4"/>
  <c r="X9883" i="4"/>
  <c r="X9884" i="4"/>
  <c r="X9885" i="4"/>
  <c r="X9886" i="4"/>
  <c r="X9887" i="4"/>
  <c r="X9888" i="4"/>
  <c r="X9889" i="4"/>
  <c r="X9890" i="4"/>
  <c r="X9891" i="4"/>
  <c r="X9892" i="4"/>
  <c r="X9893" i="4"/>
  <c r="X9894" i="4"/>
  <c r="X9895" i="4"/>
  <c r="X9896" i="4"/>
  <c r="X9897" i="4"/>
  <c r="X9898" i="4"/>
  <c r="X9899" i="4"/>
  <c r="X9900" i="4"/>
  <c r="X9901" i="4"/>
  <c r="X9902" i="4"/>
  <c r="X9903" i="4"/>
  <c r="X9904" i="4"/>
  <c r="X9905" i="4"/>
  <c r="X9906" i="4"/>
  <c r="X9907" i="4"/>
  <c r="X9908" i="4"/>
  <c r="X9909" i="4"/>
  <c r="X9910" i="4"/>
  <c r="X9911" i="4"/>
  <c r="X9912" i="4"/>
  <c r="X9913" i="4"/>
  <c r="X9914" i="4"/>
  <c r="X9915" i="4"/>
  <c r="X9916" i="4"/>
  <c r="X9917" i="4"/>
  <c r="X9918" i="4"/>
  <c r="X9919" i="4"/>
  <c r="X9920" i="4"/>
  <c r="X9921" i="4"/>
  <c r="X9922" i="4"/>
  <c r="X9923" i="4"/>
  <c r="X9924" i="4"/>
  <c r="X9925" i="4"/>
  <c r="X9926" i="4"/>
  <c r="X9927" i="4"/>
  <c r="X9928" i="4"/>
  <c r="X9929" i="4"/>
  <c r="X9930" i="4"/>
  <c r="X9931" i="4"/>
  <c r="X9932" i="4"/>
  <c r="X9933" i="4"/>
  <c r="X9934" i="4"/>
  <c r="X9935" i="4"/>
  <c r="X9936" i="4"/>
  <c r="X9937" i="4"/>
  <c r="X9938" i="4"/>
  <c r="X9939" i="4"/>
  <c r="X9940" i="4"/>
  <c r="X9941" i="4"/>
  <c r="X9942" i="4"/>
  <c r="X9943" i="4"/>
  <c r="X9944" i="4"/>
  <c r="X9945" i="4"/>
  <c r="X9946" i="4"/>
  <c r="X9947" i="4"/>
  <c r="X9948" i="4"/>
  <c r="X9949" i="4"/>
  <c r="X9950" i="4"/>
  <c r="X9951" i="4"/>
  <c r="X9952" i="4"/>
  <c r="X9953" i="4"/>
  <c r="X9954" i="4"/>
  <c r="X9955" i="4"/>
  <c r="X9956" i="4"/>
  <c r="X9957" i="4"/>
  <c r="X9958" i="4"/>
  <c r="X9959" i="4"/>
  <c r="X9960" i="4"/>
  <c r="X9961" i="4"/>
  <c r="X9962" i="4"/>
  <c r="X9963" i="4"/>
  <c r="X9964" i="4"/>
  <c r="X9965" i="4"/>
  <c r="X9966" i="4"/>
  <c r="X9967" i="4"/>
  <c r="X9968" i="4"/>
  <c r="X9969" i="4"/>
  <c r="X9970" i="4"/>
  <c r="X9971" i="4"/>
  <c r="X9972" i="4"/>
  <c r="X9973" i="4"/>
  <c r="X9974" i="4"/>
  <c r="X9975" i="4"/>
  <c r="X9976" i="4"/>
  <c r="X9977" i="4"/>
  <c r="X9978" i="4"/>
  <c r="X9979" i="4"/>
  <c r="X9980" i="4"/>
  <c r="X9981" i="4"/>
  <c r="X9982" i="4"/>
  <c r="X9983" i="4"/>
  <c r="X9984" i="4"/>
  <c r="X9985" i="4"/>
  <c r="X9986" i="4"/>
  <c r="X9987" i="4"/>
  <c r="X9988" i="4"/>
  <c r="X9989" i="4"/>
  <c r="X9990" i="4"/>
  <c r="X9991" i="4"/>
  <c r="X9992" i="4"/>
  <c r="X9993" i="4"/>
  <c r="X9994" i="4"/>
  <c r="X9995" i="4"/>
  <c r="X9996" i="4"/>
  <c r="X9997" i="4"/>
  <c r="X9998" i="4"/>
  <c r="X9999" i="4"/>
  <c r="X10000" i="4"/>
  <c r="X10001" i="4"/>
  <c r="X10002" i="4"/>
  <c r="X10003" i="4"/>
  <c r="X10004" i="4"/>
  <c r="X10005" i="4"/>
  <c r="X10006" i="4"/>
  <c r="X10007" i="4"/>
  <c r="X10008" i="4"/>
  <c r="X10009" i="4"/>
  <c r="X10010" i="4"/>
  <c r="X10011" i="4"/>
  <c r="X10012" i="4"/>
  <c r="X10013" i="4"/>
  <c r="X10014" i="4"/>
  <c r="X10015" i="4"/>
  <c r="X10016" i="4"/>
  <c r="X10017" i="4"/>
  <c r="X10018" i="4"/>
  <c r="X10019" i="4"/>
  <c r="X10020" i="4"/>
  <c r="X10021" i="4"/>
  <c r="X10022" i="4"/>
  <c r="X10023" i="4"/>
  <c r="X10024" i="4"/>
  <c r="X10025" i="4"/>
  <c r="X10026" i="4"/>
  <c r="X10027" i="4"/>
  <c r="X10028" i="4"/>
  <c r="X10029" i="4"/>
  <c r="X10030" i="4"/>
  <c r="X10031" i="4"/>
  <c r="X10032" i="4"/>
  <c r="X10033" i="4"/>
  <c r="X10034" i="4"/>
  <c r="X10035" i="4"/>
  <c r="X10036" i="4"/>
  <c r="X10037" i="4"/>
  <c r="X10038" i="4"/>
  <c r="X10039" i="4"/>
  <c r="X10040" i="4"/>
  <c r="X10041" i="4"/>
  <c r="X10042" i="4"/>
  <c r="X10043" i="4"/>
  <c r="X10044" i="4"/>
  <c r="X10045" i="4"/>
  <c r="X10046" i="4"/>
  <c r="X10047" i="4"/>
  <c r="X10048" i="4"/>
  <c r="X10049" i="4"/>
  <c r="X10050" i="4"/>
  <c r="X10051" i="4"/>
  <c r="X10052" i="4"/>
  <c r="X10053" i="4"/>
  <c r="X10054" i="4"/>
  <c r="X10055" i="4"/>
  <c r="X10056" i="4"/>
  <c r="X10057" i="4"/>
  <c r="X10058" i="4"/>
  <c r="X10059" i="4"/>
  <c r="X10060" i="4"/>
  <c r="X10061" i="4"/>
  <c r="X10062" i="4"/>
  <c r="X10063" i="4"/>
  <c r="X10064" i="4"/>
  <c r="X10065" i="4"/>
  <c r="X10066" i="4"/>
  <c r="X10067" i="4"/>
  <c r="X10068" i="4"/>
  <c r="X10069" i="4"/>
  <c r="X10070" i="4"/>
  <c r="X10071" i="4"/>
  <c r="X10072" i="4"/>
  <c r="X10073" i="4"/>
  <c r="X10074" i="4"/>
  <c r="X10075" i="4"/>
  <c r="X10076" i="4"/>
  <c r="X10077" i="4"/>
  <c r="X10078" i="4"/>
  <c r="X10079" i="4"/>
  <c r="X10080" i="4"/>
  <c r="X10081" i="4"/>
  <c r="X10082" i="4"/>
  <c r="X10083" i="4"/>
  <c r="X10084" i="4"/>
  <c r="X10085" i="4"/>
  <c r="X10086" i="4"/>
  <c r="X10087" i="4"/>
  <c r="X10088" i="4"/>
  <c r="X10089" i="4"/>
  <c r="X10090" i="4"/>
  <c r="X10091" i="4"/>
  <c r="X10092" i="4"/>
  <c r="X10093" i="4"/>
  <c r="X10094" i="4"/>
  <c r="X10095" i="4"/>
  <c r="X10096" i="4"/>
  <c r="X10097" i="4"/>
  <c r="X10098" i="4"/>
  <c r="X10099" i="4"/>
  <c r="X10100" i="4"/>
  <c r="X10101" i="4"/>
  <c r="X10102" i="4"/>
  <c r="X10103" i="4"/>
  <c r="X10104" i="4"/>
  <c r="X10105" i="4"/>
  <c r="X10106" i="4"/>
  <c r="X10107" i="4"/>
  <c r="X10108" i="4"/>
  <c r="X10109" i="4"/>
  <c r="X10110" i="4"/>
  <c r="X10111" i="4"/>
  <c r="X10112" i="4"/>
  <c r="X10113" i="4"/>
  <c r="X10114" i="4"/>
  <c r="X10115" i="4"/>
  <c r="X10116" i="4"/>
  <c r="X10117" i="4"/>
  <c r="X10118" i="4"/>
  <c r="X10119" i="4"/>
  <c r="X10120" i="4"/>
  <c r="X10121" i="4"/>
  <c r="X10122" i="4"/>
  <c r="X10123" i="4"/>
  <c r="X10124" i="4"/>
  <c r="X10125" i="4"/>
  <c r="X10126" i="4"/>
  <c r="X10127" i="4"/>
  <c r="X10128" i="4"/>
  <c r="X10129" i="4"/>
  <c r="X10130" i="4"/>
  <c r="X10131" i="4"/>
  <c r="X10132" i="4"/>
  <c r="X10133" i="4"/>
  <c r="X10134" i="4"/>
  <c r="X10135" i="4"/>
  <c r="X10136" i="4"/>
  <c r="X10137" i="4"/>
  <c r="X10138" i="4"/>
  <c r="X10139" i="4"/>
  <c r="X10140" i="4"/>
  <c r="X10141" i="4"/>
  <c r="X10142" i="4"/>
  <c r="X10143" i="4"/>
  <c r="X10144" i="4"/>
  <c r="X10145" i="4"/>
  <c r="X10146" i="4"/>
  <c r="X10147" i="4"/>
  <c r="X10148" i="4"/>
  <c r="X10149" i="4"/>
  <c r="X10150" i="4"/>
  <c r="X10151" i="4"/>
  <c r="X10152" i="4"/>
  <c r="X10153" i="4"/>
  <c r="X10154" i="4"/>
  <c r="X10155" i="4"/>
  <c r="X10156" i="4"/>
  <c r="X10157" i="4"/>
  <c r="X10158" i="4"/>
  <c r="X10159" i="4"/>
  <c r="X10160" i="4"/>
  <c r="X10161" i="4"/>
  <c r="X10162" i="4"/>
  <c r="X10163" i="4"/>
  <c r="X10164" i="4"/>
  <c r="X10165" i="4"/>
  <c r="X10166" i="4"/>
  <c r="X10167" i="4"/>
  <c r="X10168" i="4"/>
  <c r="X10169" i="4"/>
  <c r="X10170" i="4"/>
  <c r="X10171" i="4"/>
  <c r="X10172" i="4"/>
  <c r="X10173" i="4"/>
  <c r="X10174" i="4"/>
  <c r="X10175" i="4"/>
  <c r="X10176" i="4"/>
  <c r="X10177" i="4"/>
  <c r="X10178" i="4"/>
  <c r="X10179" i="4"/>
  <c r="X10180" i="4"/>
  <c r="X10181" i="4"/>
  <c r="X10182" i="4"/>
  <c r="X10183" i="4"/>
  <c r="X10184" i="4"/>
  <c r="X10185" i="4"/>
  <c r="X10186" i="4"/>
  <c r="X10187" i="4"/>
  <c r="X10188" i="4"/>
  <c r="X10189" i="4"/>
  <c r="X10190" i="4"/>
  <c r="X10191" i="4"/>
  <c r="X10192" i="4"/>
  <c r="X10193" i="4"/>
  <c r="X10194" i="4"/>
  <c r="X10195" i="4"/>
  <c r="X10196" i="4"/>
  <c r="X10197" i="4"/>
  <c r="X10198" i="4"/>
  <c r="X10199" i="4"/>
  <c r="X10200" i="4"/>
  <c r="X10201" i="4"/>
  <c r="X10202" i="4"/>
  <c r="X10203" i="4"/>
  <c r="X10204" i="4"/>
  <c r="X10205" i="4"/>
  <c r="X10206" i="4"/>
  <c r="X10207" i="4"/>
  <c r="X10208" i="4"/>
  <c r="X10209" i="4"/>
  <c r="X10210" i="4"/>
  <c r="X10211" i="4"/>
  <c r="X10212" i="4"/>
  <c r="X10213" i="4"/>
  <c r="X10214" i="4"/>
  <c r="X10215" i="4"/>
  <c r="X10216" i="4"/>
  <c r="X10217" i="4"/>
  <c r="X10218" i="4"/>
  <c r="X10219" i="4"/>
  <c r="X10220" i="4"/>
  <c r="X10221" i="4"/>
  <c r="X10222" i="4"/>
  <c r="X10223" i="4"/>
  <c r="X10224" i="4"/>
  <c r="X10225" i="4"/>
  <c r="X10226" i="4"/>
  <c r="X10227" i="4"/>
  <c r="X10228" i="4"/>
  <c r="X10229" i="4"/>
  <c r="X10230" i="4"/>
  <c r="X10231" i="4"/>
  <c r="X10232" i="4"/>
  <c r="X10233" i="4"/>
  <c r="X10234" i="4"/>
  <c r="X10235" i="4"/>
  <c r="X10236" i="4"/>
  <c r="X10237" i="4"/>
  <c r="X10238" i="4"/>
  <c r="X10239" i="4"/>
  <c r="X10240" i="4"/>
  <c r="X10241" i="4"/>
  <c r="X10242" i="4"/>
  <c r="X10243" i="4"/>
  <c r="X10244" i="4"/>
  <c r="X10245" i="4"/>
  <c r="X10246" i="4"/>
  <c r="X10247" i="4"/>
  <c r="X10248" i="4"/>
  <c r="X10249" i="4"/>
  <c r="X10250" i="4"/>
  <c r="X10251" i="4"/>
  <c r="X10252" i="4"/>
  <c r="X10253" i="4"/>
  <c r="X10254" i="4"/>
  <c r="X10255" i="4"/>
  <c r="X10256" i="4"/>
  <c r="X10257" i="4"/>
  <c r="X10258" i="4"/>
  <c r="X10259" i="4"/>
  <c r="X10260" i="4"/>
  <c r="X10261" i="4"/>
  <c r="X10262" i="4"/>
  <c r="X10263" i="4"/>
  <c r="X10264" i="4"/>
  <c r="X10265" i="4"/>
  <c r="X10266" i="4"/>
  <c r="X10267" i="4"/>
  <c r="X10268" i="4"/>
  <c r="X10269" i="4"/>
  <c r="X10270" i="4"/>
  <c r="X10271" i="4"/>
  <c r="X10272" i="4"/>
  <c r="X10273" i="4"/>
  <c r="X10274" i="4"/>
  <c r="X10275" i="4"/>
  <c r="X10276" i="4"/>
  <c r="X10277" i="4"/>
  <c r="X10278" i="4"/>
  <c r="X10279" i="4"/>
  <c r="X10280" i="4"/>
  <c r="X10281" i="4"/>
  <c r="X10282" i="4"/>
  <c r="X10283" i="4"/>
  <c r="X10284" i="4"/>
  <c r="X10285" i="4"/>
  <c r="X10286" i="4"/>
  <c r="X10287" i="4"/>
  <c r="X10288" i="4"/>
  <c r="X10289" i="4"/>
  <c r="X10290" i="4"/>
  <c r="X10291" i="4"/>
  <c r="X10292" i="4"/>
  <c r="X10293" i="4"/>
  <c r="X10294" i="4"/>
  <c r="X10295" i="4"/>
  <c r="X10296" i="4"/>
  <c r="X10297" i="4"/>
  <c r="X10298" i="4"/>
  <c r="X10299" i="4"/>
  <c r="X10300" i="4"/>
  <c r="X10301" i="4"/>
  <c r="X10302" i="4"/>
  <c r="X10303" i="4"/>
  <c r="X10304" i="4"/>
  <c r="X10305" i="4"/>
  <c r="X10306" i="4"/>
  <c r="X10307" i="4"/>
  <c r="X10308" i="4"/>
  <c r="X10309" i="4"/>
  <c r="X10310" i="4"/>
  <c r="X10311" i="4"/>
  <c r="X10312" i="4"/>
  <c r="X10313" i="4"/>
  <c r="X10314" i="4"/>
  <c r="X10315" i="4"/>
  <c r="X10316" i="4"/>
  <c r="X10317" i="4"/>
  <c r="X10318" i="4"/>
  <c r="X10319" i="4"/>
  <c r="X10320" i="4"/>
  <c r="X10321" i="4"/>
  <c r="X10322" i="4"/>
  <c r="X10323" i="4"/>
  <c r="X10324" i="4"/>
  <c r="X10325" i="4"/>
  <c r="X10326" i="4"/>
  <c r="X10327" i="4"/>
  <c r="X10328" i="4"/>
  <c r="X10329" i="4"/>
  <c r="X10330" i="4"/>
  <c r="X10331" i="4"/>
  <c r="X10332" i="4"/>
  <c r="X10333" i="4"/>
  <c r="X10334" i="4"/>
  <c r="X10335" i="4"/>
  <c r="X10336" i="4"/>
  <c r="X10337" i="4"/>
  <c r="X10338" i="4"/>
  <c r="X10339" i="4"/>
  <c r="X10340" i="4"/>
  <c r="X10341" i="4"/>
  <c r="X10342" i="4"/>
  <c r="X10343" i="4"/>
  <c r="X10344" i="4"/>
  <c r="X10345" i="4"/>
  <c r="X10346" i="4"/>
  <c r="X10347" i="4"/>
  <c r="X10348" i="4"/>
  <c r="X10349" i="4"/>
  <c r="X10350" i="4"/>
  <c r="X10351" i="4"/>
  <c r="X10352" i="4"/>
  <c r="X10353" i="4"/>
  <c r="X10354" i="4"/>
  <c r="X10355" i="4"/>
  <c r="X10356" i="4"/>
  <c r="X10357" i="4"/>
  <c r="X10358" i="4"/>
  <c r="X10359" i="4"/>
  <c r="X10360" i="4"/>
  <c r="X10361" i="4"/>
  <c r="X10362" i="4"/>
  <c r="X10363" i="4"/>
  <c r="X10364" i="4"/>
  <c r="X10365" i="4"/>
  <c r="X10366" i="4"/>
  <c r="X10367" i="4"/>
  <c r="X10368" i="4"/>
  <c r="X10369" i="4"/>
  <c r="X10370" i="4"/>
  <c r="X10371" i="4"/>
  <c r="X10372" i="4"/>
  <c r="X10373" i="4"/>
  <c r="X10374" i="4"/>
  <c r="X10375" i="4"/>
  <c r="X10376" i="4"/>
  <c r="X10377" i="4"/>
  <c r="X10378" i="4"/>
  <c r="X10379" i="4"/>
  <c r="X10380" i="4"/>
  <c r="X10381" i="4"/>
  <c r="X10382" i="4"/>
  <c r="X10383" i="4"/>
  <c r="X10384" i="4"/>
  <c r="X10385" i="4"/>
  <c r="X10386" i="4"/>
  <c r="X10387" i="4"/>
  <c r="X10388" i="4"/>
  <c r="X10389" i="4"/>
  <c r="X10390" i="4"/>
  <c r="X10391" i="4"/>
  <c r="X10392" i="4"/>
  <c r="X10393" i="4"/>
  <c r="X10394" i="4"/>
  <c r="X10395" i="4"/>
  <c r="X10396" i="4"/>
  <c r="X10397" i="4"/>
  <c r="X10398" i="4"/>
  <c r="X10399" i="4"/>
  <c r="X10400" i="4"/>
  <c r="X10401" i="4"/>
  <c r="X10402" i="4"/>
  <c r="X10403" i="4"/>
  <c r="X10404" i="4"/>
  <c r="X10405" i="4"/>
  <c r="X10406" i="4"/>
  <c r="X10407" i="4"/>
  <c r="X10408" i="4"/>
  <c r="X10409" i="4"/>
  <c r="X10410" i="4"/>
  <c r="X10411" i="4"/>
  <c r="X10412" i="4"/>
  <c r="X10413" i="4"/>
  <c r="X10414" i="4"/>
  <c r="X10415" i="4"/>
  <c r="X10416" i="4"/>
  <c r="X10417" i="4"/>
  <c r="X10418" i="4"/>
  <c r="X10419" i="4"/>
  <c r="X10420" i="4"/>
  <c r="X10421" i="4"/>
  <c r="X10422" i="4"/>
  <c r="X10423" i="4"/>
  <c r="X10424" i="4"/>
  <c r="X10425" i="4"/>
  <c r="X10426" i="4"/>
  <c r="X10427" i="4"/>
  <c r="X10428" i="4"/>
  <c r="X10429" i="4"/>
  <c r="X10430" i="4"/>
  <c r="X10431" i="4"/>
  <c r="X10432" i="4"/>
  <c r="X10433" i="4"/>
  <c r="X10434" i="4"/>
  <c r="X10435" i="4"/>
  <c r="X10436" i="4"/>
  <c r="X10437" i="4"/>
  <c r="X10438" i="4"/>
  <c r="X10439" i="4"/>
  <c r="X10440" i="4"/>
  <c r="X10441" i="4"/>
  <c r="X10442" i="4"/>
  <c r="X10443" i="4"/>
  <c r="X10444" i="4"/>
  <c r="X10445" i="4"/>
  <c r="X10446" i="4"/>
  <c r="X10447" i="4"/>
  <c r="X10448" i="4"/>
  <c r="X10449" i="4"/>
  <c r="X10450" i="4"/>
  <c r="X10451" i="4"/>
  <c r="X10452" i="4"/>
  <c r="X10453" i="4"/>
  <c r="X10454" i="4"/>
  <c r="X10455" i="4"/>
  <c r="X10456" i="4"/>
  <c r="X10457" i="4"/>
  <c r="X10458" i="4"/>
  <c r="X10459" i="4"/>
  <c r="X10460" i="4"/>
  <c r="X10461" i="4"/>
  <c r="X10462" i="4"/>
  <c r="X10463" i="4"/>
  <c r="X10464" i="4"/>
  <c r="X10465" i="4"/>
  <c r="X10466" i="4"/>
  <c r="X10467" i="4"/>
  <c r="X10468" i="4"/>
  <c r="X10469" i="4"/>
  <c r="X10470" i="4"/>
  <c r="X10471" i="4"/>
  <c r="X10472" i="4"/>
  <c r="X10473" i="4"/>
  <c r="X10474" i="4"/>
  <c r="X10475" i="4"/>
  <c r="X10476" i="4"/>
  <c r="X10477" i="4"/>
  <c r="X10478" i="4"/>
  <c r="X10479" i="4"/>
  <c r="X10480" i="4"/>
  <c r="X10481" i="4"/>
  <c r="X10482" i="4"/>
  <c r="X10483" i="4"/>
  <c r="X10484" i="4"/>
  <c r="X10485" i="4"/>
  <c r="X10486" i="4"/>
  <c r="X10487" i="4"/>
  <c r="X10488" i="4"/>
  <c r="X10489" i="4"/>
  <c r="X10490" i="4"/>
  <c r="X10491" i="4"/>
  <c r="X10492" i="4"/>
  <c r="X10493" i="4"/>
  <c r="X10494" i="4"/>
  <c r="X10495" i="4"/>
  <c r="X10496" i="4"/>
  <c r="X10497" i="4"/>
  <c r="X10498" i="4"/>
  <c r="X10499" i="4"/>
  <c r="X10500" i="4"/>
  <c r="X10501" i="4"/>
  <c r="X10502" i="4"/>
  <c r="X10503" i="4"/>
  <c r="X10504" i="4"/>
  <c r="X10505" i="4"/>
  <c r="X10506" i="4"/>
  <c r="X10507" i="4"/>
  <c r="X10508" i="4"/>
  <c r="X10509" i="4"/>
  <c r="X10510" i="4"/>
  <c r="X10511" i="4"/>
  <c r="X10512" i="4"/>
  <c r="X10513" i="4"/>
  <c r="X10514" i="4"/>
  <c r="X10515" i="4"/>
  <c r="X10516" i="4"/>
  <c r="X10517" i="4"/>
  <c r="X10518" i="4"/>
  <c r="X10519" i="4"/>
  <c r="X10520" i="4"/>
  <c r="X10521" i="4"/>
  <c r="X10522" i="4"/>
  <c r="X10523" i="4"/>
  <c r="X10524" i="4"/>
  <c r="X10525" i="4"/>
  <c r="X10526" i="4"/>
  <c r="X10527" i="4"/>
  <c r="X10528" i="4"/>
  <c r="X10529" i="4"/>
  <c r="X10530" i="4"/>
  <c r="X10531" i="4"/>
  <c r="X10532" i="4"/>
  <c r="X10533" i="4"/>
  <c r="X10534" i="4"/>
  <c r="X10535" i="4"/>
  <c r="X10536" i="4"/>
  <c r="X10537" i="4"/>
  <c r="X10538" i="4"/>
  <c r="X10539" i="4"/>
  <c r="X10540" i="4"/>
  <c r="X10541" i="4"/>
  <c r="X10542" i="4"/>
  <c r="X10543" i="4"/>
  <c r="X10544" i="4"/>
  <c r="X10545" i="4"/>
  <c r="X10546" i="4"/>
  <c r="X10547" i="4"/>
  <c r="X10548" i="4"/>
  <c r="X10549" i="4"/>
  <c r="X10550" i="4"/>
  <c r="X10551" i="4"/>
  <c r="X10552" i="4"/>
  <c r="X10553" i="4"/>
  <c r="X10554" i="4"/>
  <c r="X10555" i="4"/>
  <c r="X10556" i="4"/>
  <c r="X10557" i="4"/>
  <c r="X10558" i="4"/>
  <c r="X10559" i="4"/>
  <c r="X10560" i="4"/>
  <c r="X10561" i="4"/>
  <c r="X10562" i="4"/>
  <c r="X10563" i="4"/>
  <c r="X10564" i="4"/>
  <c r="X10565" i="4"/>
  <c r="X10566" i="4"/>
  <c r="X10567" i="4"/>
  <c r="X10568" i="4"/>
  <c r="X10569" i="4"/>
  <c r="X10570" i="4"/>
  <c r="X10571" i="4"/>
  <c r="X10572" i="4"/>
  <c r="X10573" i="4"/>
  <c r="X10574" i="4"/>
  <c r="X10575" i="4"/>
  <c r="X10576" i="4"/>
  <c r="X10577" i="4"/>
  <c r="X10578" i="4"/>
  <c r="X10579" i="4"/>
  <c r="X10580" i="4"/>
  <c r="X10581" i="4"/>
  <c r="X10582" i="4"/>
  <c r="X10583" i="4"/>
  <c r="X10584" i="4"/>
  <c r="X10585" i="4"/>
  <c r="X10586" i="4"/>
  <c r="X10587" i="4"/>
  <c r="X10588" i="4"/>
  <c r="X10589" i="4"/>
  <c r="X10590" i="4"/>
  <c r="X10591" i="4"/>
  <c r="X10592" i="4"/>
  <c r="X10593" i="4"/>
  <c r="X10594" i="4"/>
  <c r="X10595" i="4"/>
  <c r="X10596" i="4"/>
  <c r="X10597" i="4"/>
  <c r="X10598" i="4"/>
  <c r="X10599" i="4"/>
  <c r="X10600" i="4"/>
  <c r="X10601" i="4"/>
  <c r="X10602" i="4"/>
  <c r="X10603" i="4"/>
  <c r="X10604" i="4"/>
  <c r="X10605" i="4"/>
  <c r="X10606" i="4"/>
  <c r="X10607" i="4"/>
  <c r="X10608" i="4"/>
  <c r="X10609" i="4"/>
  <c r="X10610" i="4"/>
  <c r="X10611" i="4"/>
  <c r="X10612" i="4"/>
  <c r="X10613" i="4"/>
  <c r="X10614" i="4"/>
  <c r="X10615" i="4"/>
  <c r="X10616" i="4"/>
  <c r="X10617" i="4"/>
  <c r="X10618" i="4"/>
  <c r="X10619" i="4"/>
  <c r="X10620" i="4"/>
  <c r="X10621" i="4"/>
  <c r="X10622" i="4"/>
  <c r="X10623" i="4"/>
  <c r="X10624" i="4"/>
  <c r="X10625" i="4"/>
  <c r="X10626" i="4"/>
  <c r="X10627" i="4"/>
  <c r="X10628" i="4"/>
  <c r="X10629" i="4"/>
  <c r="X10630" i="4"/>
  <c r="X10631" i="4"/>
  <c r="X10632" i="4"/>
  <c r="X10633" i="4"/>
  <c r="X10634" i="4"/>
  <c r="X10635" i="4"/>
  <c r="X10636" i="4"/>
  <c r="X10637" i="4"/>
  <c r="X10638" i="4"/>
  <c r="X10639" i="4"/>
  <c r="X10640" i="4"/>
  <c r="X10641" i="4"/>
  <c r="X10642" i="4"/>
  <c r="X10643" i="4"/>
  <c r="X10644" i="4"/>
  <c r="X10645" i="4"/>
  <c r="X10646" i="4"/>
  <c r="X10647" i="4"/>
  <c r="X10648" i="4"/>
  <c r="X10649" i="4"/>
  <c r="X10650" i="4"/>
  <c r="X10651" i="4"/>
  <c r="X10652" i="4"/>
  <c r="X10653" i="4"/>
  <c r="X10654" i="4"/>
  <c r="X10655" i="4"/>
  <c r="X10656" i="4"/>
  <c r="X10657" i="4"/>
  <c r="X10658" i="4"/>
  <c r="X10659" i="4"/>
  <c r="X10660" i="4"/>
  <c r="X10661" i="4"/>
  <c r="X10662" i="4"/>
  <c r="X10663" i="4"/>
  <c r="X10664" i="4"/>
  <c r="X10665" i="4"/>
  <c r="X10666" i="4"/>
  <c r="X10667" i="4"/>
  <c r="X10668" i="4"/>
  <c r="X10669" i="4"/>
  <c r="X10670" i="4"/>
  <c r="X10671" i="4"/>
  <c r="X10672" i="4"/>
  <c r="X10673" i="4"/>
  <c r="X10674" i="4"/>
  <c r="X10675" i="4"/>
  <c r="X10676" i="4"/>
  <c r="X10677" i="4"/>
  <c r="X10678" i="4"/>
  <c r="X10679" i="4"/>
  <c r="X10680" i="4"/>
  <c r="X10681" i="4"/>
  <c r="X10682" i="4"/>
  <c r="X10683" i="4"/>
  <c r="X10684" i="4"/>
  <c r="X10685" i="4"/>
  <c r="X10686" i="4"/>
  <c r="X10687" i="4"/>
  <c r="X10688" i="4"/>
  <c r="X10689" i="4"/>
  <c r="X10690" i="4"/>
  <c r="X10691" i="4"/>
  <c r="X10692" i="4"/>
  <c r="X10693" i="4"/>
  <c r="X10694" i="4"/>
  <c r="X10695" i="4"/>
  <c r="X10696" i="4"/>
  <c r="X10697" i="4"/>
  <c r="X10698" i="4"/>
  <c r="X10699" i="4"/>
  <c r="X10700" i="4"/>
  <c r="X10701" i="4"/>
  <c r="X10702" i="4"/>
  <c r="X10703" i="4"/>
  <c r="X10704" i="4"/>
  <c r="X10705" i="4"/>
  <c r="X10706" i="4"/>
  <c r="X10707" i="4"/>
  <c r="X10708" i="4"/>
  <c r="X10709" i="4"/>
  <c r="X10710" i="4"/>
  <c r="X10711" i="4"/>
  <c r="X10712" i="4"/>
  <c r="X10713" i="4"/>
  <c r="X10714" i="4"/>
  <c r="X10715" i="4"/>
  <c r="X10716" i="4"/>
  <c r="X10717" i="4"/>
  <c r="X10718" i="4"/>
  <c r="X10719" i="4"/>
  <c r="X10720" i="4"/>
  <c r="X10721" i="4"/>
  <c r="X10722" i="4"/>
  <c r="X10723" i="4"/>
  <c r="X10724" i="4"/>
  <c r="X10725" i="4"/>
  <c r="X10726" i="4"/>
  <c r="X10727" i="4"/>
  <c r="X10728" i="4"/>
  <c r="X10729" i="4"/>
  <c r="X10730" i="4"/>
  <c r="X10731" i="4"/>
  <c r="X10732" i="4"/>
  <c r="X10733" i="4"/>
  <c r="X10734" i="4"/>
  <c r="X10735" i="4"/>
  <c r="X10736" i="4"/>
  <c r="X10737" i="4"/>
  <c r="X10738" i="4"/>
  <c r="X10739" i="4"/>
  <c r="X10740" i="4"/>
  <c r="X10741" i="4"/>
  <c r="X10742" i="4"/>
  <c r="X10743" i="4"/>
  <c r="X10744" i="4"/>
  <c r="X10745" i="4"/>
  <c r="X10746" i="4"/>
  <c r="X10747" i="4"/>
  <c r="X10748" i="4"/>
  <c r="X10749" i="4"/>
  <c r="X10750" i="4"/>
  <c r="X10751" i="4"/>
  <c r="X10752" i="4"/>
  <c r="X10753" i="4"/>
  <c r="X10754" i="4"/>
  <c r="X10755" i="4"/>
  <c r="X10756" i="4"/>
  <c r="X10757" i="4"/>
  <c r="X10758" i="4"/>
  <c r="X10759" i="4"/>
  <c r="X10760" i="4"/>
  <c r="X10761" i="4"/>
  <c r="X10762" i="4"/>
  <c r="X10763" i="4"/>
  <c r="X10764" i="4"/>
  <c r="X10765" i="4"/>
  <c r="X10766" i="4"/>
  <c r="X10767" i="4"/>
  <c r="X10768" i="4"/>
  <c r="X10769" i="4"/>
  <c r="X10770" i="4"/>
  <c r="X10771" i="4"/>
  <c r="X10772" i="4"/>
  <c r="X10773" i="4"/>
  <c r="X10774" i="4"/>
  <c r="X10775" i="4"/>
  <c r="X10776" i="4"/>
  <c r="X10777" i="4"/>
  <c r="X10778" i="4"/>
  <c r="X10779" i="4"/>
  <c r="X10780" i="4"/>
  <c r="X10781" i="4"/>
  <c r="X10782" i="4"/>
  <c r="X10783" i="4"/>
  <c r="X10784" i="4"/>
  <c r="X10785" i="4"/>
  <c r="X10786" i="4"/>
  <c r="X10787" i="4"/>
  <c r="X10788" i="4"/>
  <c r="X10789" i="4"/>
  <c r="X10790" i="4"/>
  <c r="X10791" i="4"/>
  <c r="X10792" i="4"/>
  <c r="X10793" i="4"/>
  <c r="X10794" i="4"/>
  <c r="X10795" i="4"/>
  <c r="X10796" i="4"/>
  <c r="X10797" i="4"/>
  <c r="X10798" i="4"/>
  <c r="X10799" i="4"/>
  <c r="X10800" i="4"/>
  <c r="X10801" i="4"/>
  <c r="X10802" i="4"/>
  <c r="X10803" i="4"/>
  <c r="X10804" i="4"/>
  <c r="X10805" i="4"/>
  <c r="X10806" i="4"/>
  <c r="X10807" i="4"/>
  <c r="X10808" i="4"/>
  <c r="X10809" i="4"/>
  <c r="X10810" i="4"/>
  <c r="X10811" i="4"/>
  <c r="X10812" i="4"/>
  <c r="X10813" i="4"/>
  <c r="X10814" i="4"/>
  <c r="X10815" i="4"/>
  <c r="X10816" i="4"/>
  <c r="X10817" i="4"/>
  <c r="X10818" i="4"/>
  <c r="X10819" i="4"/>
  <c r="X10820" i="4"/>
  <c r="X10821" i="4"/>
  <c r="X10822" i="4"/>
  <c r="X10823" i="4"/>
  <c r="X10824" i="4"/>
  <c r="X10825" i="4"/>
  <c r="X10826" i="4"/>
  <c r="X10827" i="4"/>
  <c r="X10828" i="4"/>
  <c r="X10829" i="4"/>
  <c r="X10830" i="4"/>
  <c r="X10831" i="4"/>
  <c r="X10832" i="4"/>
  <c r="X10833" i="4"/>
  <c r="X10834" i="4"/>
  <c r="X10835" i="4"/>
  <c r="X10836" i="4"/>
  <c r="X10837" i="4"/>
  <c r="X10838" i="4"/>
  <c r="X10839" i="4"/>
  <c r="X10840" i="4"/>
  <c r="X10841" i="4"/>
  <c r="X10842" i="4"/>
  <c r="X10843" i="4"/>
  <c r="X10844" i="4"/>
  <c r="X10845" i="4"/>
  <c r="X10846" i="4"/>
  <c r="X10847" i="4"/>
  <c r="X10848" i="4"/>
  <c r="X10849" i="4"/>
  <c r="X10850" i="4"/>
  <c r="X10851" i="4"/>
  <c r="X10852" i="4"/>
  <c r="X10853" i="4"/>
  <c r="X10854" i="4"/>
  <c r="X10855" i="4"/>
  <c r="X10856" i="4"/>
  <c r="X10857" i="4"/>
  <c r="X10858" i="4"/>
  <c r="X10859" i="4"/>
  <c r="X10860" i="4"/>
  <c r="X10861" i="4"/>
  <c r="X10862" i="4"/>
  <c r="X10863" i="4"/>
  <c r="X10864" i="4"/>
  <c r="X10865" i="4"/>
  <c r="X10866" i="4"/>
  <c r="X10867" i="4"/>
  <c r="X10868" i="4"/>
  <c r="X10869" i="4"/>
  <c r="X10870" i="4"/>
  <c r="X10871" i="4"/>
  <c r="X10872" i="4"/>
  <c r="X10873" i="4"/>
  <c r="X10874" i="4"/>
  <c r="X10875" i="4"/>
  <c r="X10876" i="4"/>
  <c r="X10877" i="4"/>
  <c r="X10878" i="4"/>
  <c r="X10879" i="4"/>
  <c r="X10880" i="4"/>
  <c r="X10881" i="4"/>
  <c r="X10882" i="4"/>
  <c r="X10883" i="4"/>
  <c r="X10884" i="4"/>
  <c r="X10885" i="4"/>
  <c r="X10886" i="4"/>
  <c r="X10887" i="4"/>
  <c r="X10888" i="4"/>
  <c r="X10889" i="4"/>
  <c r="X10890" i="4"/>
  <c r="X10891" i="4"/>
  <c r="X10892" i="4"/>
  <c r="X10893" i="4"/>
  <c r="X10894" i="4"/>
  <c r="X10895" i="4"/>
  <c r="X10896" i="4"/>
  <c r="X10897" i="4"/>
  <c r="X10898" i="4"/>
  <c r="X10899" i="4"/>
  <c r="X10900" i="4"/>
  <c r="X10901" i="4"/>
  <c r="X10902" i="4"/>
  <c r="X10903" i="4"/>
  <c r="X10904" i="4"/>
  <c r="X10905" i="4"/>
  <c r="X10906" i="4"/>
  <c r="X10907" i="4"/>
  <c r="X10908" i="4"/>
  <c r="X10909" i="4"/>
  <c r="X10910" i="4"/>
  <c r="X10911" i="4"/>
  <c r="X10912" i="4"/>
  <c r="X10913" i="4"/>
  <c r="X10914" i="4"/>
  <c r="X10915" i="4"/>
  <c r="X10916" i="4"/>
  <c r="X10917" i="4"/>
  <c r="X10918" i="4"/>
  <c r="X10919" i="4"/>
  <c r="X10920" i="4"/>
  <c r="X10921" i="4"/>
  <c r="X10922" i="4"/>
  <c r="X10923" i="4"/>
  <c r="X10924" i="4"/>
  <c r="X10925" i="4"/>
  <c r="X10926" i="4"/>
  <c r="X10927" i="4"/>
  <c r="X10928" i="4"/>
  <c r="X10929" i="4"/>
  <c r="X10930" i="4"/>
  <c r="X10931" i="4"/>
  <c r="X10932" i="4"/>
  <c r="X10933" i="4"/>
  <c r="X10934" i="4"/>
  <c r="X10935" i="4"/>
  <c r="X10936" i="4"/>
  <c r="X10937" i="4"/>
  <c r="X10938" i="4"/>
  <c r="X10939" i="4"/>
  <c r="X10940" i="4"/>
  <c r="X10941" i="4"/>
  <c r="X10942" i="4"/>
  <c r="X10943" i="4"/>
  <c r="X10944" i="4"/>
  <c r="X10945" i="4"/>
  <c r="X10946" i="4"/>
  <c r="X10947" i="4"/>
  <c r="X10948" i="4"/>
  <c r="X10949" i="4"/>
  <c r="X10950" i="4"/>
  <c r="X10951" i="4"/>
  <c r="X10952" i="4"/>
  <c r="X10953" i="4"/>
  <c r="X10954" i="4"/>
  <c r="X10955" i="4"/>
  <c r="X10956" i="4"/>
  <c r="X10957" i="4"/>
  <c r="X10958" i="4"/>
  <c r="X10959" i="4"/>
  <c r="X10960" i="4"/>
  <c r="X10961" i="4"/>
  <c r="X10962" i="4"/>
  <c r="X10963" i="4"/>
  <c r="X10964" i="4"/>
  <c r="X10965" i="4"/>
  <c r="X10966" i="4"/>
  <c r="X10967" i="4"/>
  <c r="X10968" i="4"/>
  <c r="X10969" i="4"/>
  <c r="X10970" i="4"/>
  <c r="X10971" i="4"/>
  <c r="X10972" i="4"/>
  <c r="X10973" i="4"/>
  <c r="X10974" i="4"/>
  <c r="X10975" i="4"/>
  <c r="X10976" i="4"/>
  <c r="X10977" i="4"/>
  <c r="X10978" i="4"/>
  <c r="X10979" i="4"/>
  <c r="X10980" i="4"/>
  <c r="X10981" i="4"/>
  <c r="X10982" i="4"/>
  <c r="X10983" i="4"/>
  <c r="X10984" i="4"/>
  <c r="X10985" i="4"/>
  <c r="X10986" i="4"/>
  <c r="X10987" i="4"/>
  <c r="X10988" i="4"/>
  <c r="X10989" i="4"/>
  <c r="X10990" i="4"/>
  <c r="X10991" i="4"/>
  <c r="X10992" i="4"/>
  <c r="X10993" i="4"/>
  <c r="X10994" i="4"/>
  <c r="X10995" i="4"/>
  <c r="X10996" i="4"/>
  <c r="X10997" i="4"/>
  <c r="X10998" i="4"/>
  <c r="X10999" i="4"/>
  <c r="X11000" i="4"/>
  <c r="X11001" i="4"/>
  <c r="X11002" i="4"/>
  <c r="X11003" i="4"/>
  <c r="X11004" i="4"/>
  <c r="X11005" i="4"/>
  <c r="X11006" i="4"/>
  <c r="X11007" i="4"/>
  <c r="X11008" i="4"/>
  <c r="X11009" i="4"/>
  <c r="X11010" i="4"/>
  <c r="X11011" i="4"/>
  <c r="X11012" i="4"/>
  <c r="X11013" i="4"/>
  <c r="X11014" i="4"/>
  <c r="X11015" i="4"/>
  <c r="X11016" i="4"/>
  <c r="X11017" i="4"/>
  <c r="X11018" i="4"/>
  <c r="X11019" i="4"/>
  <c r="X11020" i="4"/>
  <c r="X11021" i="4"/>
  <c r="X11022" i="4"/>
  <c r="X11023" i="4"/>
  <c r="X11024" i="4"/>
  <c r="X11025" i="4"/>
  <c r="X11026" i="4"/>
  <c r="X11027" i="4"/>
  <c r="X11028" i="4"/>
  <c r="X11029" i="4"/>
  <c r="X11030" i="4"/>
  <c r="X11031" i="4"/>
  <c r="X11032" i="4"/>
  <c r="X11033" i="4"/>
  <c r="X11034" i="4"/>
  <c r="X11035" i="4"/>
  <c r="X11036" i="4"/>
  <c r="X11037" i="4"/>
  <c r="X11038" i="4"/>
  <c r="X11039" i="4"/>
  <c r="X11040" i="4"/>
  <c r="X11041" i="4"/>
  <c r="X11042" i="4"/>
  <c r="X11043" i="4"/>
  <c r="X11044" i="4"/>
  <c r="X11045" i="4"/>
  <c r="X11046" i="4"/>
  <c r="X11047" i="4"/>
  <c r="X11048" i="4"/>
  <c r="X11049" i="4"/>
  <c r="X11050" i="4"/>
  <c r="X11051" i="4"/>
  <c r="X11052" i="4"/>
  <c r="X11053" i="4"/>
  <c r="X11054" i="4"/>
  <c r="X11055" i="4"/>
  <c r="X11056" i="4"/>
  <c r="X11057" i="4"/>
  <c r="X11058" i="4"/>
  <c r="X11059" i="4"/>
  <c r="X11060" i="4"/>
  <c r="X11061" i="4"/>
  <c r="X11062" i="4"/>
  <c r="X11063" i="4"/>
  <c r="X11064" i="4"/>
  <c r="W9" i="4"/>
  <c r="X9" i="4" s="1"/>
  <c r="W10" i="4"/>
  <c r="X10" i="4" s="1"/>
  <c r="W11" i="4"/>
  <c r="X11" i="4" s="1"/>
  <c r="W12" i="4"/>
  <c r="X12" i="4" s="1"/>
  <c r="W13" i="4"/>
  <c r="X13" i="4" s="1"/>
  <c r="W14" i="4"/>
  <c r="X14" i="4" s="1"/>
  <c r="W15" i="4"/>
  <c r="X15" i="4" s="1"/>
  <c r="W16" i="4"/>
  <c r="X16" i="4" s="1"/>
  <c r="W17" i="4"/>
  <c r="X17" i="4" s="1"/>
  <c r="W18" i="4"/>
  <c r="X18" i="4" s="1"/>
  <c r="W19" i="4"/>
  <c r="X19" i="4" s="1"/>
  <c r="W20" i="4"/>
  <c r="X20" i="4" s="1"/>
  <c r="W21" i="4"/>
  <c r="X21" i="4" s="1"/>
  <c r="W22" i="4"/>
  <c r="X22" i="4" s="1"/>
  <c r="W23" i="4"/>
  <c r="X23" i="4" s="1"/>
  <c r="W24" i="4"/>
  <c r="X24" i="4" s="1"/>
  <c r="W25" i="4"/>
  <c r="X25" i="4" s="1"/>
  <c r="W26" i="4"/>
  <c r="X26" i="4" s="1"/>
  <c r="W27" i="4"/>
  <c r="X27" i="4" s="1"/>
  <c r="W28" i="4"/>
  <c r="X28" i="4" s="1"/>
  <c r="W29" i="4"/>
  <c r="X29" i="4" s="1"/>
  <c r="W30" i="4"/>
  <c r="X30" i="4" s="1"/>
  <c r="W31" i="4"/>
  <c r="X31" i="4" s="1"/>
  <c r="W32" i="4"/>
  <c r="X32" i="4" s="1"/>
  <c r="W33" i="4"/>
  <c r="X33" i="4" s="1"/>
  <c r="W34" i="4"/>
  <c r="X34" i="4" s="1"/>
  <c r="W35" i="4"/>
  <c r="X35" i="4" s="1"/>
  <c r="W36" i="4"/>
  <c r="X36" i="4" s="1"/>
  <c r="W37" i="4"/>
  <c r="X37" i="4" s="1"/>
  <c r="W38" i="4"/>
  <c r="X38" i="4" s="1"/>
  <c r="W39" i="4"/>
  <c r="X39" i="4" s="1"/>
  <c r="W40" i="4"/>
  <c r="X40" i="4" s="1"/>
  <c r="W41" i="4"/>
  <c r="X41" i="4" s="1"/>
  <c r="W42" i="4"/>
  <c r="X42" i="4" s="1"/>
  <c r="W43" i="4"/>
  <c r="X43" i="4" s="1"/>
  <c r="W44" i="4"/>
  <c r="X44" i="4" s="1"/>
  <c r="W45" i="4"/>
  <c r="X45" i="4" s="1"/>
  <c r="W46" i="4"/>
  <c r="X46" i="4" s="1"/>
  <c r="W47" i="4"/>
  <c r="X47" i="4" s="1"/>
  <c r="W48" i="4"/>
  <c r="X48" i="4" s="1"/>
  <c r="W49" i="4"/>
  <c r="X49" i="4" s="1"/>
  <c r="W50" i="4"/>
  <c r="X50" i="4" s="1"/>
  <c r="W51" i="4"/>
  <c r="X51" i="4" s="1"/>
  <c r="W52" i="4"/>
  <c r="X52" i="4" s="1"/>
  <c r="W53" i="4"/>
  <c r="X53" i="4" s="1"/>
  <c r="W54" i="4"/>
  <c r="X54" i="4" s="1"/>
  <c r="W55" i="4"/>
  <c r="X55" i="4" s="1"/>
  <c r="W56" i="4"/>
  <c r="X56" i="4" s="1"/>
  <c r="W57" i="4"/>
  <c r="X57" i="4" s="1"/>
  <c r="W58" i="4"/>
  <c r="X58" i="4" s="1"/>
  <c r="W59" i="4"/>
  <c r="X59" i="4" s="1"/>
  <c r="W60" i="4"/>
  <c r="X60" i="4" s="1"/>
  <c r="W61" i="4"/>
  <c r="X61" i="4" s="1"/>
  <c r="W62" i="4"/>
  <c r="X62" i="4" s="1"/>
  <c r="W63" i="4"/>
  <c r="X63" i="4" s="1"/>
  <c r="W64" i="4"/>
  <c r="X64" i="4" s="1"/>
  <c r="W65" i="4"/>
  <c r="X65" i="4" s="1"/>
  <c r="W66" i="4"/>
  <c r="X66" i="4" s="1"/>
  <c r="W67" i="4"/>
  <c r="X67" i="4" s="1"/>
  <c r="W68" i="4"/>
  <c r="X68" i="4" s="1"/>
  <c r="W69" i="4"/>
  <c r="X69" i="4" s="1"/>
  <c r="W70" i="4"/>
  <c r="X70" i="4" s="1"/>
  <c r="W71" i="4"/>
  <c r="X71" i="4" s="1"/>
  <c r="W72" i="4"/>
  <c r="X72" i="4" s="1"/>
  <c r="W73" i="4"/>
  <c r="X73" i="4" s="1"/>
  <c r="W74" i="4"/>
  <c r="X74" i="4" s="1"/>
  <c r="W75" i="4"/>
  <c r="X75" i="4" s="1"/>
  <c r="W76" i="4"/>
  <c r="X76" i="4" s="1"/>
  <c r="W77" i="4"/>
  <c r="X77" i="4" s="1"/>
  <c r="W78" i="4"/>
  <c r="X78" i="4" s="1"/>
  <c r="W79" i="4"/>
  <c r="X79" i="4" s="1"/>
  <c r="W80" i="4"/>
  <c r="X80" i="4" s="1"/>
  <c r="W81" i="4"/>
  <c r="X81" i="4" s="1"/>
  <c r="W82" i="4"/>
  <c r="X82" i="4" s="1"/>
  <c r="W83" i="4"/>
  <c r="X83" i="4" s="1"/>
  <c r="W84" i="4"/>
  <c r="X84" i="4" s="1"/>
  <c r="W85" i="4"/>
  <c r="X85" i="4" s="1"/>
  <c r="W86" i="4"/>
  <c r="X86" i="4" s="1"/>
  <c r="W87" i="4"/>
  <c r="X87" i="4" s="1"/>
  <c r="W88" i="4"/>
  <c r="X88" i="4" s="1"/>
  <c r="W89" i="4"/>
  <c r="X89" i="4" s="1"/>
  <c r="W90" i="4"/>
  <c r="X90" i="4" s="1"/>
  <c r="W91" i="4"/>
  <c r="X91" i="4" s="1"/>
  <c r="W92" i="4"/>
  <c r="X92" i="4" s="1"/>
  <c r="W93" i="4"/>
  <c r="X93" i="4" s="1"/>
  <c r="W94" i="4"/>
  <c r="X94" i="4" s="1"/>
  <c r="W95" i="4"/>
  <c r="X95" i="4" s="1"/>
  <c r="W96" i="4"/>
  <c r="X96" i="4" s="1"/>
  <c r="W97" i="4"/>
  <c r="X97" i="4" s="1"/>
  <c r="W98" i="4"/>
  <c r="X98" i="4" s="1"/>
  <c r="W99" i="4"/>
  <c r="X99" i="4" s="1"/>
  <c r="W100" i="4"/>
  <c r="X100" i="4" s="1"/>
  <c r="W101" i="4"/>
  <c r="X101" i="4" s="1"/>
  <c r="W102" i="4"/>
  <c r="X102" i="4" s="1"/>
  <c r="W103" i="4"/>
  <c r="X103" i="4" s="1"/>
  <c r="W104" i="4"/>
  <c r="X104" i="4" s="1"/>
  <c r="W105" i="4"/>
  <c r="X105" i="4" s="1"/>
  <c r="W106" i="4"/>
  <c r="X106" i="4" s="1"/>
  <c r="W107" i="4"/>
  <c r="X107" i="4" s="1"/>
  <c r="W108" i="4"/>
  <c r="X108" i="4" s="1"/>
  <c r="W109" i="4"/>
  <c r="X109" i="4" s="1"/>
  <c r="W110" i="4"/>
  <c r="X110" i="4" s="1"/>
  <c r="W111" i="4"/>
  <c r="X111" i="4" s="1"/>
  <c r="W112" i="4"/>
  <c r="X112" i="4" s="1"/>
  <c r="W113" i="4"/>
  <c r="X113" i="4" s="1"/>
  <c r="W114" i="4"/>
  <c r="X114" i="4" s="1"/>
  <c r="W115" i="4"/>
  <c r="X115" i="4" s="1"/>
  <c r="W116" i="4"/>
  <c r="X116" i="4" s="1"/>
  <c r="W117" i="4"/>
  <c r="X117" i="4" s="1"/>
  <c r="W118" i="4"/>
  <c r="X118" i="4" s="1"/>
  <c r="W119" i="4"/>
  <c r="X119" i="4" s="1"/>
  <c r="W120" i="4"/>
  <c r="X120" i="4" s="1"/>
  <c r="W121" i="4"/>
  <c r="X121" i="4" s="1"/>
  <c r="W122" i="4"/>
  <c r="X122" i="4" s="1"/>
  <c r="W123" i="4"/>
  <c r="X123" i="4" s="1"/>
  <c r="W124" i="4"/>
  <c r="X124" i="4" s="1"/>
  <c r="W125" i="4"/>
  <c r="X125" i="4" s="1"/>
  <c r="W126" i="4"/>
  <c r="X126" i="4" s="1"/>
  <c r="W127" i="4"/>
  <c r="X127" i="4" s="1"/>
  <c r="W128" i="4"/>
  <c r="X128" i="4" s="1"/>
  <c r="W129" i="4"/>
  <c r="X129" i="4" s="1"/>
  <c r="W130" i="4"/>
  <c r="X130" i="4" s="1"/>
  <c r="W131" i="4"/>
  <c r="X131" i="4" s="1"/>
  <c r="W132" i="4"/>
  <c r="X132" i="4" s="1"/>
  <c r="W133" i="4"/>
  <c r="X133" i="4" s="1"/>
  <c r="W134" i="4"/>
  <c r="X134" i="4" s="1"/>
  <c r="W135" i="4"/>
  <c r="X135" i="4" s="1"/>
  <c r="W136" i="4"/>
  <c r="X136" i="4" s="1"/>
  <c r="W137" i="4"/>
  <c r="X137" i="4" s="1"/>
  <c r="W138" i="4"/>
  <c r="X138" i="4" s="1"/>
  <c r="W139" i="4"/>
  <c r="X139" i="4" s="1"/>
  <c r="W140" i="4"/>
  <c r="X140" i="4" s="1"/>
  <c r="W141" i="4"/>
  <c r="X141" i="4" s="1"/>
  <c r="W142" i="4"/>
  <c r="X142" i="4" s="1"/>
  <c r="W143" i="4"/>
  <c r="X143" i="4" s="1"/>
  <c r="W144" i="4"/>
  <c r="X144" i="4" s="1"/>
  <c r="W145" i="4"/>
  <c r="X145" i="4" s="1"/>
  <c r="W146" i="4"/>
  <c r="X146" i="4" s="1"/>
  <c r="W147" i="4"/>
  <c r="X147" i="4" s="1"/>
  <c r="W148" i="4"/>
  <c r="X148" i="4" s="1"/>
  <c r="W149" i="4"/>
  <c r="X149" i="4" s="1"/>
  <c r="W150" i="4"/>
  <c r="X150" i="4" s="1"/>
  <c r="W151" i="4"/>
  <c r="X151" i="4" s="1"/>
  <c r="W152" i="4"/>
  <c r="X152" i="4" s="1"/>
  <c r="W153" i="4"/>
  <c r="X153" i="4" s="1"/>
  <c r="W154" i="4"/>
  <c r="X154" i="4" s="1"/>
  <c r="W155" i="4"/>
  <c r="X155" i="4" s="1"/>
  <c r="W156" i="4"/>
  <c r="X156" i="4" s="1"/>
  <c r="W157" i="4"/>
  <c r="X157" i="4" s="1"/>
  <c r="W158" i="4"/>
  <c r="X158" i="4" s="1"/>
  <c r="W159" i="4"/>
  <c r="X159" i="4" s="1"/>
  <c r="W160" i="4"/>
  <c r="X160" i="4" s="1"/>
  <c r="W161" i="4"/>
  <c r="X161" i="4" s="1"/>
  <c r="W162" i="4"/>
  <c r="X162" i="4" s="1"/>
  <c r="W163" i="4"/>
  <c r="X163" i="4" s="1"/>
  <c r="W164" i="4"/>
  <c r="X164" i="4" s="1"/>
  <c r="W165" i="4"/>
  <c r="X165" i="4" s="1"/>
  <c r="W166" i="4"/>
  <c r="X166" i="4" s="1"/>
  <c r="W167" i="4"/>
  <c r="X167" i="4" s="1"/>
  <c r="W168" i="4"/>
  <c r="X168" i="4" s="1"/>
  <c r="W169" i="4"/>
  <c r="X169" i="4" s="1"/>
  <c r="W170" i="4"/>
  <c r="X170" i="4" s="1"/>
  <c r="W171" i="4"/>
  <c r="X171" i="4" s="1"/>
  <c r="W172" i="4"/>
  <c r="X172" i="4" s="1"/>
  <c r="W173" i="4"/>
  <c r="X173" i="4" s="1"/>
  <c r="W174" i="4"/>
  <c r="X174" i="4" s="1"/>
  <c r="W175" i="4"/>
  <c r="X175" i="4" s="1"/>
  <c r="W176" i="4"/>
  <c r="X176" i="4" s="1"/>
  <c r="W177" i="4"/>
  <c r="X177" i="4" s="1"/>
  <c r="W178" i="4"/>
  <c r="X178" i="4" s="1"/>
  <c r="W179" i="4"/>
  <c r="X179" i="4" s="1"/>
  <c r="W180" i="4"/>
  <c r="X180" i="4" s="1"/>
  <c r="W181" i="4"/>
  <c r="X181" i="4" s="1"/>
  <c r="W182" i="4"/>
  <c r="X182" i="4" s="1"/>
  <c r="W183" i="4"/>
  <c r="X183" i="4" s="1"/>
  <c r="W184" i="4"/>
  <c r="X184" i="4" s="1"/>
  <c r="W185" i="4"/>
  <c r="X185" i="4" s="1"/>
  <c r="W186" i="4"/>
  <c r="X186" i="4" s="1"/>
  <c r="W187" i="4"/>
  <c r="X187" i="4" s="1"/>
  <c r="W188" i="4"/>
  <c r="X188" i="4" s="1"/>
  <c r="W189" i="4"/>
  <c r="X189" i="4" s="1"/>
  <c r="W190" i="4"/>
  <c r="X190" i="4" s="1"/>
  <c r="W191" i="4"/>
  <c r="X191" i="4" s="1"/>
  <c r="W192" i="4"/>
  <c r="X192" i="4" s="1"/>
  <c r="W193" i="4"/>
  <c r="X193" i="4" s="1"/>
  <c r="W194" i="4"/>
  <c r="X194" i="4" s="1"/>
  <c r="W195" i="4"/>
  <c r="X195" i="4" s="1"/>
  <c r="W196" i="4"/>
  <c r="X196" i="4" s="1"/>
  <c r="W197" i="4"/>
  <c r="X197" i="4" s="1"/>
  <c r="W198" i="4"/>
  <c r="X198" i="4" s="1"/>
  <c r="W199" i="4"/>
  <c r="X199" i="4" s="1"/>
  <c r="W200" i="4"/>
  <c r="X200" i="4" s="1"/>
  <c r="W201" i="4"/>
  <c r="X201" i="4" s="1"/>
  <c r="W202" i="4"/>
  <c r="X202" i="4" s="1"/>
  <c r="W203" i="4"/>
  <c r="X203" i="4" s="1"/>
  <c r="W204" i="4"/>
  <c r="X204" i="4" s="1"/>
  <c r="W205" i="4"/>
  <c r="X205" i="4" s="1"/>
  <c r="W206" i="4"/>
  <c r="X206" i="4" s="1"/>
  <c r="W207" i="4"/>
  <c r="X207" i="4" s="1"/>
  <c r="W208" i="4"/>
  <c r="X208" i="4" s="1"/>
  <c r="W209" i="4"/>
  <c r="X209" i="4" s="1"/>
  <c r="W210" i="4"/>
  <c r="X210" i="4" s="1"/>
  <c r="W211" i="4"/>
  <c r="X211" i="4" s="1"/>
  <c r="W212" i="4"/>
  <c r="X212" i="4" s="1"/>
  <c r="W213" i="4"/>
  <c r="X213" i="4" s="1"/>
  <c r="W214" i="4"/>
  <c r="X214" i="4" s="1"/>
  <c r="W215" i="4"/>
  <c r="X215" i="4" s="1"/>
  <c r="W216" i="4"/>
  <c r="X216" i="4" s="1"/>
  <c r="W217" i="4"/>
  <c r="X217" i="4" s="1"/>
  <c r="W218" i="4"/>
  <c r="X218" i="4" s="1"/>
  <c r="W219" i="4"/>
  <c r="X219" i="4" s="1"/>
  <c r="W220" i="4"/>
  <c r="X220" i="4" s="1"/>
  <c r="W221" i="4"/>
  <c r="X221" i="4" s="1"/>
  <c r="W222" i="4"/>
  <c r="X222" i="4" s="1"/>
  <c r="W223" i="4"/>
  <c r="X223" i="4" s="1"/>
  <c r="W224" i="4"/>
  <c r="X224" i="4" s="1"/>
  <c r="W225" i="4"/>
  <c r="X225" i="4" s="1"/>
  <c r="W226" i="4"/>
  <c r="X226" i="4" s="1"/>
  <c r="W227" i="4"/>
  <c r="X227" i="4" s="1"/>
  <c r="W228" i="4"/>
  <c r="X228" i="4" s="1"/>
  <c r="W229" i="4"/>
  <c r="X229" i="4" s="1"/>
  <c r="W230" i="4"/>
  <c r="X230" i="4" s="1"/>
  <c r="W231" i="4"/>
  <c r="X231" i="4" s="1"/>
  <c r="W232" i="4"/>
  <c r="X232" i="4" s="1"/>
  <c r="W233" i="4"/>
  <c r="X233" i="4" s="1"/>
  <c r="W234" i="4"/>
  <c r="X234" i="4" s="1"/>
  <c r="W235" i="4"/>
  <c r="X235" i="4" s="1"/>
  <c r="W236" i="4"/>
  <c r="X236" i="4" s="1"/>
  <c r="W237" i="4"/>
  <c r="X237" i="4" s="1"/>
  <c r="W238" i="4"/>
  <c r="X238" i="4" s="1"/>
  <c r="W239" i="4"/>
  <c r="X239" i="4" s="1"/>
  <c r="W240" i="4"/>
  <c r="X240" i="4" s="1"/>
  <c r="W241" i="4"/>
  <c r="X241" i="4" s="1"/>
  <c r="W242" i="4"/>
  <c r="X242" i="4" s="1"/>
  <c r="W243" i="4"/>
  <c r="X243" i="4" s="1"/>
  <c r="W244" i="4"/>
  <c r="X244" i="4" s="1"/>
  <c r="W245" i="4"/>
  <c r="X245" i="4" s="1"/>
  <c r="W246" i="4"/>
  <c r="X246" i="4" s="1"/>
  <c r="W247" i="4"/>
  <c r="X247" i="4" s="1"/>
  <c r="W248" i="4"/>
  <c r="X248" i="4" s="1"/>
  <c r="W249" i="4"/>
  <c r="X249" i="4" s="1"/>
  <c r="W250" i="4"/>
  <c r="X250" i="4" s="1"/>
  <c r="W251" i="4"/>
  <c r="X251" i="4" s="1"/>
  <c r="W252" i="4"/>
  <c r="X252" i="4" s="1"/>
  <c r="W253" i="4"/>
  <c r="X253" i="4" s="1"/>
  <c r="W254" i="4"/>
  <c r="X254" i="4" s="1"/>
  <c r="W255" i="4"/>
  <c r="X255" i="4" s="1"/>
  <c r="W256" i="4"/>
  <c r="X256" i="4" s="1"/>
  <c r="W257" i="4"/>
  <c r="X257" i="4" s="1"/>
  <c r="W258" i="4"/>
  <c r="X258" i="4" s="1"/>
  <c r="W259" i="4"/>
  <c r="X259" i="4" s="1"/>
  <c r="W260" i="4"/>
  <c r="X260" i="4" s="1"/>
  <c r="W261" i="4"/>
  <c r="X261" i="4" s="1"/>
  <c r="W262" i="4"/>
  <c r="X262" i="4" s="1"/>
  <c r="W263" i="4"/>
  <c r="X263" i="4" s="1"/>
  <c r="W264" i="4"/>
  <c r="X264" i="4" s="1"/>
  <c r="W265" i="4"/>
  <c r="X265" i="4" s="1"/>
  <c r="W266" i="4"/>
  <c r="X266" i="4" s="1"/>
  <c r="W267" i="4"/>
  <c r="X267" i="4" s="1"/>
  <c r="W268" i="4"/>
  <c r="X268" i="4" s="1"/>
  <c r="W269" i="4"/>
  <c r="X269" i="4" s="1"/>
  <c r="W270" i="4"/>
  <c r="X270" i="4" s="1"/>
  <c r="W271" i="4"/>
  <c r="X271" i="4" s="1"/>
  <c r="W272" i="4"/>
  <c r="X272" i="4" s="1"/>
  <c r="W273" i="4"/>
  <c r="X273" i="4" s="1"/>
  <c r="W274" i="4"/>
  <c r="X274" i="4" s="1"/>
  <c r="W275" i="4"/>
  <c r="X275" i="4" s="1"/>
  <c r="W276" i="4"/>
  <c r="X276" i="4" s="1"/>
  <c r="W277" i="4"/>
  <c r="X277" i="4" s="1"/>
  <c r="W278" i="4"/>
  <c r="X278" i="4" s="1"/>
  <c r="W279" i="4"/>
  <c r="X279" i="4" s="1"/>
  <c r="W280" i="4"/>
  <c r="X280" i="4" s="1"/>
  <c r="W281" i="4"/>
  <c r="X281" i="4" s="1"/>
  <c r="W282" i="4"/>
  <c r="X282" i="4" s="1"/>
  <c r="W283" i="4"/>
  <c r="X283" i="4" s="1"/>
  <c r="W284" i="4"/>
  <c r="X284" i="4" s="1"/>
  <c r="W285" i="4"/>
  <c r="X285" i="4" s="1"/>
  <c r="W286" i="4"/>
  <c r="X286" i="4" s="1"/>
  <c r="W287" i="4"/>
  <c r="X287" i="4" s="1"/>
  <c r="W288" i="4"/>
  <c r="X288" i="4" s="1"/>
  <c r="W289" i="4"/>
  <c r="X289" i="4" s="1"/>
  <c r="W290" i="4"/>
  <c r="X290" i="4" s="1"/>
  <c r="W291" i="4"/>
  <c r="X291" i="4" s="1"/>
  <c r="W292" i="4"/>
  <c r="X292" i="4" s="1"/>
  <c r="W293" i="4"/>
  <c r="X293" i="4" s="1"/>
  <c r="W294" i="4"/>
  <c r="X294" i="4" s="1"/>
  <c r="W295" i="4"/>
  <c r="X295" i="4" s="1"/>
  <c r="W296" i="4"/>
  <c r="X296" i="4" s="1"/>
  <c r="W297" i="4"/>
  <c r="X297" i="4" s="1"/>
  <c r="W298" i="4"/>
  <c r="X298" i="4" s="1"/>
  <c r="W299" i="4"/>
  <c r="X299" i="4" s="1"/>
  <c r="W300" i="4"/>
  <c r="X300" i="4" s="1"/>
  <c r="W301" i="4"/>
  <c r="X301" i="4" s="1"/>
  <c r="W302" i="4"/>
  <c r="X302" i="4" s="1"/>
  <c r="W303" i="4"/>
  <c r="X303" i="4" s="1"/>
  <c r="W304" i="4"/>
  <c r="X304" i="4" s="1"/>
  <c r="W305" i="4"/>
  <c r="X305" i="4" s="1"/>
  <c r="W306" i="4"/>
  <c r="X306" i="4" s="1"/>
  <c r="W307" i="4"/>
  <c r="X307" i="4" s="1"/>
  <c r="W308" i="4"/>
  <c r="X308" i="4" s="1"/>
  <c r="W309" i="4"/>
  <c r="X309" i="4" s="1"/>
  <c r="W310" i="4"/>
  <c r="X310" i="4" s="1"/>
  <c r="W311" i="4"/>
  <c r="X311" i="4" s="1"/>
  <c r="W312" i="4"/>
  <c r="X312" i="4" s="1"/>
  <c r="W313" i="4"/>
  <c r="X313" i="4" s="1"/>
  <c r="W314" i="4"/>
  <c r="X314" i="4" s="1"/>
  <c r="W315" i="4"/>
  <c r="X315" i="4" s="1"/>
  <c r="W316" i="4"/>
  <c r="X316" i="4" s="1"/>
  <c r="W317" i="4"/>
  <c r="X317" i="4" s="1"/>
  <c r="W318" i="4"/>
  <c r="X318" i="4" s="1"/>
  <c r="W319" i="4"/>
  <c r="X319" i="4" s="1"/>
  <c r="W320" i="4"/>
  <c r="X320" i="4" s="1"/>
  <c r="W321" i="4"/>
  <c r="X321" i="4" s="1"/>
  <c r="W322" i="4"/>
  <c r="X322" i="4" s="1"/>
  <c r="W323" i="4"/>
  <c r="X323" i="4" s="1"/>
  <c r="W324" i="4"/>
  <c r="X324" i="4" s="1"/>
  <c r="W325" i="4"/>
  <c r="X325" i="4" s="1"/>
  <c r="W326" i="4"/>
  <c r="X326" i="4" s="1"/>
  <c r="W327" i="4"/>
  <c r="X327" i="4" s="1"/>
  <c r="W328" i="4"/>
  <c r="X328" i="4" s="1"/>
  <c r="W329" i="4"/>
  <c r="X329" i="4" s="1"/>
  <c r="W330" i="4"/>
  <c r="X330" i="4" s="1"/>
  <c r="W331" i="4"/>
  <c r="X331" i="4" s="1"/>
  <c r="W332" i="4"/>
  <c r="X332" i="4" s="1"/>
  <c r="W333" i="4"/>
  <c r="X333" i="4" s="1"/>
  <c r="W334" i="4"/>
  <c r="X334" i="4" s="1"/>
  <c r="W335" i="4"/>
  <c r="X335" i="4" s="1"/>
  <c r="W336" i="4"/>
  <c r="X336" i="4" s="1"/>
  <c r="W337" i="4"/>
  <c r="X337" i="4" s="1"/>
  <c r="W338" i="4"/>
  <c r="X338" i="4" s="1"/>
  <c r="W339" i="4"/>
  <c r="X339" i="4" s="1"/>
  <c r="W340" i="4"/>
  <c r="X340" i="4" s="1"/>
  <c r="W341" i="4"/>
  <c r="X341" i="4" s="1"/>
  <c r="W342" i="4"/>
  <c r="X342" i="4" s="1"/>
  <c r="W343" i="4"/>
  <c r="X343" i="4" s="1"/>
  <c r="W344" i="4"/>
  <c r="X344" i="4" s="1"/>
  <c r="W345" i="4"/>
  <c r="X345" i="4" s="1"/>
  <c r="W346" i="4"/>
  <c r="X346" i="4" s="1"/>
  <c r="W347" i="4"/>
  <c r="X347" i="4" s="1"/>
  <c r="W348" i="4"/>
  <c r="X348" i="4" s="1"/>
  <c r="W349" i="4"/>
  <c r="X349" i="4" s="1"/>
  <c r="W350" i="4"/>
  <c r="X350" i="4" s="1"/>
  <c r="W351" i="4"/>
  <c r="X351" i="4" s="1"/>
  <c r="W352" i="4"/>
  <c r="X352" i="4" s="1"/>
  <c r="W353" i="4"/>
  <c r="X353" i="4" s="1"/>
  <c r="W354" i="4"/>
  <c r="X354" i="4" s="1"/>
  <c r="W355" i="4"/>
  <c r="X355" i="4" s="1"/>
  <c r="W356" i="4"/>
  <c r="X356" i="4" s="1"/>
  <c r="W357" i="4"/>
  <c r="X357" i="4" s="1"/>
  <c r="W358" i="4"/>
  <c r="X358" i="4" s="1"/>
  <c r="W359" i="4"/>
  <c r="X359" i="4" s="1"/>
  <c r="W360" i="4"/>
  <c r="X360" i="4" s="1"/>
  <c r="W361" i="4"/>
  <c r="X361" i="4" s="1"/>
  <c r="W362" i="4"/>
  <c r="X362" i="4" s="1"/>
  <c r="W363" i="4"/>
  <c r="X363" i="4" s="1"/>
  <c r="W364" i="4"/>
  <c r="X364" i="4" s="1"/>
  <c r="W365" i="4"/>
  <c r="X365" i="4" s="1"/>
  <c r="W366" i="4"/>
  <c r="X366" i="4" s="1"/>
  <c r="W367" i="4"/>
  <c r="X367" i="4" s="1"/>
  <c r="W368" i="4"/>
  <c r="X368" i="4" s="1"/>
  <c r="W369" i="4"/>
  <c r="X369" i="4" s="1"/>
  <c r="W370" i="4"/>
  <c r="X370" i="4" s="1"/>
  <c r="W371" i="4"/>
  <c r="X371" i="4" s="1"/>
  <c r="W372" i="4"/>
  <c r="X372" i="4" s="1"/>
  <c r="W373" i="4"/>
  <c r="X373" i="4" s="1"/>
  <c r="W374" i="4"/>
  <c r="X374" i="4" s="1"/>
  <c r="W375" i="4"/>
  <c r="X375" i="4" s="1"/>
  <c r="W376" i="4"/>
  <c r="X376" i="4" s="1"/>
  <c r="W377" i="4"/>
  <c r="X377" i="4" s="1"/>
  <c r="W378" i="4"/>
  <c r="X378" i="4" s="1"/>
  <c r="W379" i="4"/>
  <c r="X379" i="4" s="1"/>
  <c r="W380" i="4"/>
  <c r="X380" i="4" s="1"/>
  <c r="W381" i="4"/>
  <c r="X381" i="4" s="1"/>
  <c r="W382" i="4"/>
  <c r="X382" i="4" s="1"/>
  <c r="W383" i="4"/>
  <c r="X383" i="4" s="1"/>
  <c r="W384" i="4"/>
  <c r="X384" i="4" s="1"/>
  <c r="W385" i="4"/>
  <c r="X385" i="4" s="1"/>
  <c r="W386" i="4"/>
  <c r="X386" i="4" s="1"/>
  <c r="W387" i="4"/>
  <c r="X387" i="4" s="1"/>
  <c r="W388" i="4"/>
  <c r="X388" i="4" s="1"/>
  <c r="W389" i="4"/>
  <c r="X389" i="4" s="1"/>
  <c r="W390" i="4"/>
  <c r="X390" i="4" s="1"/>
  <c r="W391" i="4"/>
  <c r="X391" i="4" s="1"/>
  <c r="W392" i="4"/>
  <c r="X392" i="4" s="1"/>
  <c r="W393" i="4"/>
  <c r="X393" i="4" s="1"/>
  <c r="W394" i="4"/>
  <c r="X394" i="4" s="1"/>
  <c r="W395" i="4"/>
  <c r="X395" i="4" s="1"/>
  <c r="W396" i="4"/>
  <c r="X396" i="4" s="1"/>
  <c r="W397" i="4"/>
  <c r="X397" i="4" s="1"/>
  <c r="W398" i="4"/>
  <c r="X398" i="4" s="1"/>
  <c r="W399" i="4"/>
  <c r="X399" i="4" s="1"/>
  <c r="W400" i="4"/>
  <c r="X400" i="4" s="1"/>
  <c r="W401" i="4"/>
  <c r="X401" i="4" s="1"/>
  <c r="W402" i="4"/>
  <c r="X402" i="4" s="1"/>
  <c r="W403" i="4"/>
  <c r="X403" i="4" s="1"/>
  <c r="W404" i="4"/>
  <c r="X404" i="4" s="1"/>
  <c r="W405" i="4"/>
  <c r="X405" i="4" s="1"/>
  <c r="W406" i="4"/>
  <c r="X406" i="4" s="1"/>
  <c r="W407" i="4"/>
  <c r="X407" i="4" s="1"/>
  <c r="W408" i="4"/>
  <c r="X408" i="4" s="1"/>
  <c r="W409" i="4"/>
  <c r="X409" i="4" s="1"/>
  <c r="W410" i="4"/>
  <c r="X410" i="4" s="1"/>
  <c r="W411" i="4"/>
  <c r="X411" i="4" s="1"/>
  <c r="W412" i="4"/>
  <c r="X412" i="4" s="1"/>
  <c r="W413" i="4"/>
  <c r="X413" i="4" s="1"/>
  <c r="W414" i="4"/>
  <c r="X414" i="4" s="1"/>
  <c r="W415" i="4"/>
  <c r="X415" i="4" s="1"/>
  <c r="W416" i="4"/>
  <c r="X416" i="4" s="1"/>
  <c r="W417" i="4"/>
  <c r="X417" i="4" s="1"/>
  <c r="W418" i="4"/>
  <c r="X418" i="4" s="1"/>
  <c r="W419" i="4"/>
  <c r="X419" i="4" s="1"/>
  <c r="W420" i="4"/>
  <c r="X420" i="4" s="1"/>
  <c r="W421" i="4"/>
  <c r="X421" i="4" s="1"/>
  <c r="W422" i="4"/>
  <c r="X422" i="4" s="1"/>
  <c r="W423" i="4"/>
  <c r="X423" i="4" s="1"/>
  <c r="W424" i="4"/>
  <c r="X424" i="4" s="1"/>
  <c r="W425" i="4"/>
  <c r="X425" i="4" s="1"/>
  <c r="W426" i="4"/>
  <c r="X426" i="4" s="1"/>
  <c r="W427" i="4"/>
  <c r="X427" i="4" s="1"/>
  <c r="W428" i="4"/>
  <c r="X428" i="4" s="1"/>
  <c r="W429" i="4"/>
  <c r="X429" i="4" s="1"/>
  <c r="W430" i="4"/>
  <c r="X430" i="4" s="1"/>
  <c r="W431" i="4"/>
  <c r="X431" i="4" s="1"/>
  <c r="W432" i="4"/>
  <c r="X432" i="4" s="1"/>
  <c r="W433" i="4"/>
  <c r="X433" i="4" s="1"/>
  <c r="W434" i="4"/>
  <c r="X434" i="4" s="1"/>
  <c r="W435" i="4"/>
  <c r="X435" i="4" s="1"/>
  <c r="W436" i="4"/>
  <c r="X436" i="4" s="1"/>
  <c r="W437" i="4"/>
  <c r="X437" i="4" s="1"/>
  <c r="W438" i="4"/>
  <c r="X438" i="4" s="1"/>
  <c r="W439" i="4"/>
  <c r="X439" i="4" s="1"/>
  <c r="W440" i="4"/>
  <c r="X440" i="4" s="1"/>
  <c r="W441" i="4"/>
  <c r="X441" i="4" s="1"/>
  <c r="W442" i="4"/>
  <c r="X442" i="4" s="1"/>
  <c r="W443" i="4"/>
  <c r="X443" i="4" s="1"/>
  <c r="W444" i="4"/>
  <c r="X444" i="4" s="1"/>
  <c r="W445" i="4"/>
  <c r="X445" i="4" s="1"/>
  <c r="W446" i="4"/>
  <c r="X446" i="4" s="1"/>
  <c r="W447" i="4"/>
  <c r="X447" i="4" s="1"/>
  <c r="W448" i="4"/>
  <c r="X448" i="4" s="1"/>
  <c r="W449" i="4"/>
  <c r="X449" i="4" s="1"/>
  <c r="W450" i="4"/>
  <c r="X450" i="4" s="1"/>
  <c r="W451" i="4"/>
  <c r="X451" i="4" s="1"/>
  <c r="W452" i="4"/>
  <c r="X452" i="4" s="1"/>
  <c r="W453" i="4"/>
  <c r="X453" i="4" s="1"/>
  <c r="W454" i="4"/>
  <c r="X454" i="4" s="1"/>
  <c r="W455" i="4"/>
  <c r="X455" i="4" s="1"/>
  <c r="W456" i="4"/>
  <c r="X456" i="4" s="1"/>
  <c r="W457" i="4"/>
  <c r="X457" i="4" s="1"/>
  <c r="W458" i="4"/>
  <c r="X458" i="4" s="1"/>
  <c r="W459" i="4"/>
  <c r="X459" i="4" s="1"/>
  <c r="W460" i="4"/>
  <c r="X460" i="4" s="1"/>
  <c r="W461" i="4"/>
  <c r="X461" i="4" s="1"/>
  <c r="W462" i="4"/>
  <c r="X462" i="4" s="1"/>
  <c r="W463" i="4"/>
  <c r="X463" i="4" s="1"/>
  <c r="W464" i="4"/>
  <c r="X464" i="4" s="1"/>
  <c r="W465" i="4"/>
  <c r="X465" i="4" s="1"/>
  <c r="W466" i="4"/>
  <c r="X466" i="4" s="1"/>
  <c r="W467" i="4"/>
  <c r="X467" i="4" s="1"/>
  <c r="W468" i="4"/>
  <c r="X468" i="4" s="1"/>
  <c r="W469" i="4"/>
  <c r="X469" i="4" s="1"/>
  <c r="W470" i="4"/>
  <c r="X470" i="4" s="1"/>
  <c r="W471" i="4"/>
  <c r="X471" i="4" s="1"/>
  <c r="W472" i="4"/>
  <c r="X472" i="4" s="1"/>
  <c r="W473" i="4"/>
  <c r="X473" i="4" s="1"/>
  <c r="W474" i="4"/>
  <c r="X474" i="4" s="1"/>
  <c r="W475" i="4"/>
  <c r="X475" i="4" s="1"/>
  <c r="W476" i="4"/>
  <c r="X476" i="4" s="1"/>
  <c r="W477" i="4"/>
  <c r="X477" i="4" s="1"/>
  <c r="W478" i="4"/>
  <c r="X478" i="4" s="1"/>
  <c r="W479" i="4"/>
  <c r="X479" i="4" s="1"/>
  <c r="W480" i="4"/>
  <c r="X480" i="4" s="1"/>
  <c r="W481" i="4"/>
  <c r="X481" i="4" s="1"/>
  <c r="W482" i="4"/>
  <c r="X482" i="4" s="1"/>
  <c r="W483" i="4"/>
  <c r="X483" i="4" s="1"/>
  <c r="W484" i="4"/>
  <c r="X484" i="4" s="1"/>
  <c r="W485" i="4"/>
  <c r="X485" i="4" s="1"/>
  <c r="W486" i="4"/>
  <c r="X486" i="4" s="1"/>
  <c r="W487" i="4"/>
  <c r="X487" i="4" s="1"/>
  <c r="W488" i="4"/>
  <c r="X488" i="4" s="1"/>
  <c r="W489" i="4"/>
  <c r="X489" i="4" s="1"/>
  <c r="W490" i="4"/>
  <c r="X490" i="4" s="1"/>
  <c r="W491" i="4"/>
  <c r="X491" i="4" s="1"/>
  <c r="W492" i="4"/>
  <c r="X492" i="4" s="1"/>
  <c r="W493" i="4"/>
  <c r="X493" i="4" s="1"/>
  <c r="W494" i="4"/>
  <c r="X494" i="4" s="1"/>
  <c r="W495" i="4"/>
  <c r="X495" i="4" s="1"/>
  <c r="W496" i="4"/>
  <c r="X496" i="4" s="1"/>
  <c r="W497" i="4"/>
  <c r="X497" i="4" s="1"/>
  <c r="W498" i="4"/>
  <c r="X498" i="4" s="1"/>
  <c r="W499" i="4"/>
  <c r="X499" i="4" s="1"/>
  <c r="W500" i="4"/>
  <c r="X500" i="4" s="1"/>
  <c r="W501" i="4"/>
  <c r="X501" i="4" s="1"/>
  <c r="W502" i="4"/>
  <c r="X502" i="4" s="1"/>
  <c r="W503" i="4"/>
  <c r="X503" i="4" s="1"/>
  <c r="W504" i="4"/>
  <c r="X504" i="4" s="1"/>
  <c r="W505" i="4"/>
  <c r="X505" i="4" s="1"/>
  <c r="W506" i="4"/>
  <c r="X506" i="4" s="1"/>
  <c r="W507" i="4"/>
  <c r="X507" i="4" s="1"/>
  <c r="W508" i="4"/>
  <c r="X508" i="4" s="1"/>
  <c r="W509" i="4"/>
  <c r="X509" i="4" s="1"/>
  <c r="W510" i="4"/>
  <c r="X510" i="4" s="1"/>
  <c r="W511" i="4"/>
  <c r="X511" i="4" s="1"/>
  <c r="W512" i="4"/>
  <c r="X512" i="4" s="1"/>
  <c r="W513" i="4"/>
  <c r="X513" i="4" s="1"/>
  <c r="W514" i="4"/>
  <c r="X514" i="4" s="1"/>
  <c r="W515" i="4"/>
  <c r="X515" i="4" s="1"/>
  <c r="W516" i="4"/>
  <c r="X516" i="4" s="1"/>
  <c r="W517" i="4"/>
  <c r="X517" i="4" s="1"/>
  <c r="W518" i="4"/>
  <c r="X518" i="4" s="1"/>
  <c r="W519" i="4"/>
  <c r="X519" i="4" s="1"/>
  <c r="W520" i="4"/>
  <c r="X520" i="4" s="1"/>
  <c r="W521" i="4"/>
  <c r="X521" i="4" s="1"/>
  <c r="W522" i="4"/>
  <c r="X522" i="4" s="1"/>
  <c r="W523" i="4"/>
  <c r="X523" i="4" s="1"/>
  <c r="W524" i="4"/>
  <c r="X524" i="4" s="1"/>
  <c r="W525" i="4"/>
  <c r="X525" i="4" s="1"/>
  <c r="W526" i="4"/>
  <c r="X526" i="4" s="1"/>
  <c r="W527" i="4"/>
  <c r="X527" i="4" s="1"/>
  <c r="W528" i="4"/>
  <c r="X528" i="4" s="1"/>
  <c r="W529" i="4"/>
  <c r="X529" i="4" s="1"/>
  <c r="W530" i="4"/>
  <c r="X530" i="4" s="1"/>
  <c r="W531" i="4"/>
  <c r="X531" i="4" s="1"/>
  <c r="W532" i="4"/>
  <c r="X532" i="4" s="1"/>
  <c r="W533" i="4"/>
  <c r="X533" i="4" s="1"/>
  <c r="W534" i="4"/>
  <c r="X534" i="4" s="1"/>
  <c r="W535" i="4"/>
  <c r="X535" i="4" s="1"/>
  <c r="W536" i="4"/>
  <c r="X536" i="4" s="1"/>
  <c r="W537" i="4"/>
  <c r="X537" i="4" s="1"/>
  <c r="W538" i="4"/>
  <c r="X538" i="4" s="1"/>
  <c r="W539" i="4"/>
  <c r="X539" i="4" s="1"/>
  <c r="W540" i="4"/>
  <c r="X540" i="4" s="1"/>
  <c r="W541" i="4"/>
  <c r="X541" i="4" s="1"/>
  <c r="W542" i="4"/>
  <c r="X542" i="4" s="1"/>
  <c r="W543" i="4"/>
  <c r="X543" i="4" s="1"/>
  <c r="W544" i="4"/>
  <c r="X544" i="4" s="1"/>
  <c r="W545" i="4"/>
  <c r="X545" i="4" s="1"/>
  <c r="W546" i="4"/>
  <c r="X546" i="4" s="1"/>
  <c r="W547" i="4"/>
  <c r="X547" i="4" s="1"/>
  <c r="W548" i="4"/>
  <c r="X548" i="4" s="1"/>
  <c r="W549" i="4"/>
  <c r="X549" i="4" s="1"/>
  <c r="W550" i="4"/>
  <c r="X550" i="4" s="1"/>
  <c r="W551" i="4"/>
  <c r="X551" i="4" s="1"/>
  <c r="W552" i="4"/>
  <c r="X552" i="4" s="1"/>
  <c r="W553" i="4"/>
  <c r="X553" i="4" s="1"/>
  <c r="W554" i="4"/>
  <c r="X554" i="4" s="1"/>
  <c r="W555" i="4"/>
  <c r="X555" i="4" s="1"/>
  <c r="W556" i="4"/>
  <c r="X556" i="4" s="1"/>
  <c r="W557" i="4"/>
  <c r="X557" i="4" s="1"/>
  <c r="W558" i="4"/>
  <c r="X558" i="4" s="1"/>
  <c r="W559" i="4"/>
  <c r="X559" i="4" s="1"/>
  <c r="W560" i="4"/>
  <c r="X560" i="4" s="1"/>
  <c r="W561" i="4"/>
  <c r="X561" i="4" s="1"/>
  <c r="W562" i="4"/>
  <c r="X562" i="4" s="1"/>
  <c r="W563" i="4"/>
  <c r="X563" i="4" s="1"/>
  <c r="W564" i="4"/>
  <c r="X564" i="4" s="1"/>
  <c r="W565" i="4"/>
  <c r="X565" i="4" s="1"/>
  <c r="W566" i="4"/>
  <c r="X566" i="4" s="1"/>
  <c r="W567" i="4"/>
  <c r="X567" i="4" s="1"/>
  <c r="W568" i="4"/>
  <c r="X568" i="4" s="1"/>
  <c r="W569" i="4"/>
  <c r="X569" i="4" s="1"/>
  <c r="W570" i="4"/>
  <c r="X570" i="4" s="1"/>
  <c r="W571" i="4"/>
  <c r="X571" i="4" s="1"/>
  <c r="W572" i="4"/>
  <c r="X572" i="4" s="1"/>
  <c r="W573" i="4"/>
  <c r="X573" i="4" s="1"/>
  <c r="W574" i="4"/>
  <c r="X574" i="4" s="1"/>
  <c r="W575" i="4"/>
  <c r="X575" i="4" s="1"/>
  <c r="W576" i="4"/>
  <c r="X576" i="4" s="1"/>
  <c r="W577" i="4"/>
  <c r="X577" i="4" s="1"/>
  <c r="W578" i="4"/>
  <c r="X578" i="4" s="1"/>
  <c r="W579" i="4"/>
  <c r="X579" i="4" s="1"/>
  <c r="W580" i="4"/>
  <c r="X580" i="4" s="1"/>
  <c r="W581" i="4"/>
  <c r="X581" i="4" s="1"/>
  <c r="W582" i="4"/>
  <c r="X582" i="4" s="1"/>
  <c r="W583" i="4"/>
  <c r="X583" i="4" s="1"/>
  <c r="W584" i="4"/>
  <c r="X584" i="4" s="1"/>
  <c r="W585" i="4"/>
  <c r="X585" i="4" s="1"/>
  <c r="W586" i="4"/>
  <c r="X586" i="4" s="1"/>
  <c r="W587" i="4"/>
  <c r="X587" i="4" s="1"/>
  <c r="W588" i="4"/>
  <c r="X588" i="4" s="1"/>
  <c r="W589" i="4"/>
  <c r="X589" i="4" s="1"/>
  <c r="W590" i="4"/>
  <c r="X590" i="4" s="1"/>
  <c r="W591" i="4"/>
  <c r="X591" i="4" s="1"/>
  <c r="W592" i="4"/>
  <c r="X592" i="4" s="1"/>
  <c r="W593" i="4"/>
  <c r="X593" i="4" s="1"/>
  <c r="W594" i="4"/>
  <c r="X594" i="4" s="1"/>
  <c r="W595" i="4"/>
  <c r="X595" i="4" s="1"/>
  <c r="W596" i="4"/>
  <c r="X596" i="4" s="1"/>
  <c r="W597" i="4"/>
  <c r="X597" i="4" s="1"/>
  <c r="W598" i="4"/>
  <c r="X598" i="4" s="1"/>
  <c r="W599" i="4"/>
  <c r="X599" i="4" s="1"/>
  <c r="W600" i="4"/>
  <c r="X600" i="4" s="1"/>
  <c r="W601" i="4"/>
  <c r="X601" i="4" s="1"/>
  <c r="W602" i="4"/>
  <c r="W603" i="4"/>
  <c r="W604" i="4"/>
  <c r="W605" i="4"/>
  <c r="W606" i="4"/>
  <c r="W607" i="4"/>
  <c r="W608" i="4"/>
  <c r="W609" i="4"/>
  <c r="W610" i="4"/>
  <c r="W611" i="4"/>
  <c r="W612" i="4"/>
  <c r="W613" i="4"/>
  <c r="W614" i="4"/>
  <c r="W615" i="4"/>
  <c r="W616" i="4"/>
  <c r="W617" i="4"/>
  <c r="W618" i="4"/>
  <c r="W619" i="4"/>
  <c r="W620" i="4"/>
  <c r="W621" i="4"/>
  <c r="W622" i="4"/>
  <c r="W623" i="4"/>
  <c r="W624" i="4"/>
  <c r="W625" i="4"/>
  <c r="W626" i="4"/>
  <c r="W627" i="4"/>
  <c r="W628" i="4"/>
  <c r="W629" i="4"/>
  <c r="W630" i="4"/>
  <c r="W631" i="4"/>
  <c r="W632" i="4"/>
  <c r="W633" i="4"/>
  <c r="W634" i="4"/>
  <c r="W635" i="4"/>
  <c r="W636" i="4"/>
  <c r="W637" i="4"/>
  <c r="W638" i="4"/>
  <c r="W639" i="4"/>
  <c r="W640" i="4"/>
  <c r="W641" i="4"/>
  <c r="W642" i="4"/>
  <c r="W643" i="4"/>
  <c r="W644" i="4"/>
  <c r="W645" i="4"/>
  <c r="W646" i="4"/>
  <c r="W647" i="4"/>
  <c r="W648" i="4"/>
  <c r="W649" i="4"/>
  <c r="W650" i="4"/>
  <c r="W651" i="4"/>
  <c r="W652" i="4"/>
  <c r="W653" i="4"/>
  <c r="W654" i="4"/>
  <c r="W655" i="4"/>
  <c r="W656" i="4"/>
  <c r="W657" i="4"/>
  <c r="W658" i="4"/>
  <c r="W659" i="4"/>
  <c r="W660" i="4"/>
  <c r="W661" i="4"/>
  <c r="W662" i="4"/>
  <c r="W663" i="4"/>
  <c r="W664" i="4"/>
  <c r="W665" i="4"/>
  <c r="W666" i="4"/>
  <c r="W667" i="4"/>
  <c r="W668" i="4"/>
  <c r="W669" i="4"/>
  <c r="W670" i="4"/>
  <c r="W671" i="4"/>
  <c r="W672" i="4"/>
  <c r="W673" i="4"/>
  <c r="W674" i="4"/>
  <c r="W675" i="4"/>
  <c r="W676" i="4"/>
  <c r="W677" i="4"/>
  <c r="W678" i="4"/>
  <c r="W679" i="4"/>
  <c r="W680" i="4"/>
  <c r="W681" i="4"/>
  <c r="W682" i="4"/>
  <c r="W683" i="4"/>
  <c r="W684" i="4"/>
  <c r="W685" i="4"/>
  <c r="W686" i="4"/>
  <c r="W687" i="4"/>
  <c r="W688" i="4"/>
  <c r="W689" i="4"/>
  <c r="W690" i="4"/>
  <c r="W691" i="4"/>
  <c r="W692" i="4"/>
  <c r="W693" i="4"/>
  <c r="W694" i="4"/>
  <c r="W695" i="4"/>
  <c r="W696" i="4"/>
  <c r="W697" i="4"/>
  <c r="W698" i="4"/>
  <c r="W699" i="4"/>
  <c r="W700" i="4"/>
  <c r="W701" i="4"/>
  <c r="W702" i="4"/>
  <c r="W703" i="4"/>
  <c r="W704" i="4"/>
  <c r="W705" i="4"/>
  <c r="W706" i="4"/>
  <c r="W707" i="4"/>
  <c r="W708" i="4"/>
  <c r="W709" i="4"/>
  <c r="W710" i="4"/>
  <c r="W711" i="4"/>
  <c r="W712" i="4"/>
  <c r="W713" i="4"/>
  <c r="W714" i="4"/>
  <c r="W715" i="4"/>
  <c r="W716" i="4"/>
  <c r="W717" i="4"/>
  <c r="W718" i="4"/>
  <c r="W719" i="4"/>
  <c r="W720" i="4"/>
  <c r="W721" i="4"/>
  <c r="W722" i="4"/>
  <c r="W723" i="4"/>
  <c r="W724" i="4"/>
  <c r="W725" i="4"/>
  <c r="W726" i="4"/>
  <c r="W727" i="4"/>
  <c r="W728" i="4"/>
  <c r="W729" i="4"/>
  <c r="W730" i="4"/>
  <c r="W731" i="4"/>
  <c r="W732" i="4"/>
  <c r="W733" i="4"/>
  <c r="W734" i="4"/>
  <c r="W735" i="4"/>
  <c r="W736" i="4"/>
  <c r="W737" i="4"/>
  <c r="W738" i="4"/>
  <c r="W739" i="4"/>
  <c r="W740" i="4"/>
  <c r="W741" i="4"/>
  <c r="W742" i="4"/>
  <c r="W743" i="4"/>
  <c r="W744" i="4"/>
  <c r="W745" i="4"/>
  <c r="W746" i="4"/>
  <c r="W747" i="4"/>
  <c r="W748" i="4"/>
  <c r="W749" i="4"/>
  <c r="W750" i="4"/>
  <c r="W751" i="4"/>
  <c r="W752" i="4"/>
  <c r="W753" i="4"/>
  <c r="W754" i="4"/>
  <c r="W755" i="4"/>
  <c r="W756" i="4"/>
  <c r="W757" i="4"/>
  <c r="W758" i="4"/>
  <c r="W759" i="4"/>
  <c r="W760" i="4"/>
  <c r="W761" i="4"/>
  <c r="W762" i="4"/>
  <c r="W763" i="4"/>
  <c r="W764" i="4"/>
  <c r="W765" i="4"/>
  <c r="W766" i="4"/>
  <c r="W767" i="4"/>
  <c r="W768" i="4"/>
  <c r="W769" i="4"/>
  <c r="W770" i="4"/>
  <c r="W771" i="4"/>
  <c r="W772" i="4"/>
  <c r="W773" i="4"/>
  <c r="W774" i="4"/>
  <c r="W775" i="4"/>
  <c r="W776" i="4"/>
  <c r="W777" i="4"/>
  <c r="W778" i="4"/>
  <c r="W779" i="4"/>
  <c r="W780" i="4"/>
  <c r="W781" i="4"/>
  <c r="W782" i="4"/>
  <c r="W783" i="4"/>
  <c r="W784" i="4"/>
  <c r="W785" i="4"/>
  <c r="W786" i="4"/>
  <c r="W787" i="4"/>
  <c r="W788" i="4"/>
  <c r="W789" i="4"/>
  <c r="W790" i="4"/>
  <c r="W791" i="4"/>
  <c r="W792" i="4"/>
  <c r="W793" i="4"/>
  <c r="W794" i="4"/>
  <c r="W795" i="4"/>
  <c r="W796" i="4"/>
  <c r="W797" i="4"/>
  <c r="W798" i="4"/>
  <c r="W799" i="4"/>
  <c r="W800" i="4"/>
  <c r="W801" i="4"/>
  <c r="W802" i="4"/>
  <c r="W803" i="4"/>
  <c r="W804" i="4"/>
  <c r="W805" i="4"/>
  <c r="W806" i="4"/>
  <c r="W807" i="4"/>
  <c r="W808" i="4"/>
  <c r="W809" i="4"/>
  <c r="W810" i="4"/>
  <c r="W811" i="4"/>
  <c r="W812" i="4"/>
  <c r="W813" i="4"/>
  <c r="W814" i="4"/>
  <c r="W815" i="4"/>
  <c r="W816" i="4"/>
  <c r="W817" i="4"/>
  <c r="W818" i="4"/>
  <c r="W819" i="4"/>
  <c r="W820" i="4"/>
  <c r="W821" i="4"/>
  <c r="W822" i="4"/>
  <c r="W823" i="4"/>
  <c r="W824" i="4"/>
  <c r="W825" i="4"/>
  <c r="W826" i="4"/>
  <c r="W827" i="4"/>
  <c r="W828" i="4"/>
  <c r="W829" i="4"/>
  <c r="W830" i="4"/>
  <c r="W831" i="4"/>
  <c r="W832" i="4"/>
  <c r="W833" i="4"/>
  <c r="W834" i="4"/>
  <c r="W835" i="4"/>
  <c r="W836" i="4"/>
  <c r="W837" i="4"/>
  <c r="W838" i="4"/>
  <c r="W839" i="4"/>
  <c r="W840" i="4"/>
  <c r="W841" i="4"/>
  <c r="W842" i="4"/>
  <c r="W843" i="4"/>
  <c r="W844" i="4"/>
  <c r="W845" i="4"/>
  <c r="W846" i="4"/>
  <c r="W847" i="4"/>
  <c r="W848" i="4"/>
  <c r="W849" i="4"/>
  <c r="W850" i="4"/>
  <c r="W851" i="4"/>
  <c r="W852" i="4"/>
  <c r="W853" i="4"/>
  <c r="W854" i="4"/>
  <c r="W855" i="4"/>
  <c r="W856" i="4"/>
  <c r="W857" i="4"/>
  <c r="W858" i="4"/>
  <c r="W859" i="4"/>
  <c r="W860" i="4"/>
  <c r="W861" i="4"/>
  <c r="W862" i="4"/>
  <c r="W863" i="4"/>
  <c r="W864" i="4"/>
  <c r="W865" i="4"/>
  <c r="W866" i="4"/>
  <c r="W867" i="4"/>
  <c r="W868" i="4"/>
  <c r="W869" i="4"/>
  <c r="W870" i="4"/>
  <c r="W871" i="4"/>
  <c r="W872" i="4"/>
  <c r="W873" i="4"/>
  <c r="W874" i="4"/>
  <c r="W875" i="4"/>
  <c r="W876" i="4"/>
  <c r="W877" i="4"/>
  <c r="W878" i="4"/>
  <c r="W879" i="4"/>
  <c r="W880" i="4"/>
  <c r="W881" i="4"/>
  <c r="W882" i="4"/>
  <c r="W883" i="4"/>
  <c r="W884" i="4"/>
  <c r="W885" i="4"/>
  <c r="W886" i="4"/>
  <c r="W887" i="4"/>
  <c r="W888" i="4"/>
  <c r="W889" i="4"/>
  <c r="W890" i="4"/>
  <c r="W891" i="4"/>
  <c r="W892" i="4"/>
  <c r="W893" i="4"/>
  <c r="W894" i="4"/>
  <c r="W895" i="4"/>
  <c r="W896" i="4"/>
  <c r="W897" i="4"/>
  <c r="W898" i="4"/>
  <c r="W899" i="4"/>
  <c r="W900" i="4"/>
  <c r="W901" i="4"/>
  <c r="W902" i="4"/>
  <c r="W903" i="4"/>
  <c r="W904" i="4"/>
  <c r="W905" i="4"/>
  <c r="W906" i="4"/>
  <c r="W907" i="4"/>
  <c r="W908" i="4"/>
  <c r="W909" i="4"/>
  <c r="W910" i="4"/>
  <c r="W911" i="4"/>
  <c r="W912" i="4"/>
  <c r="W913" i="4"/>
  <c r="W914" i="4"/>
  <c r="W915" i="4"/>
  <c r="W916" i="4"/>
  <c r="W917" i="4"/>
  <c r="W918" i="4"/>
  <c r="W919" i="4"/>
  <c r="W920" i="4"/>
  <c r="W921" i="4"/>
  <c r="W922" i="4"/>
  <c r="W923" i="4"/>
  <c r="W924" i="4"/>
  <c r="W925" i="4"/>
  <c r="W926" i="4"/>
  <c r="W927" i="4"/>
  <c r="W928" i="4"/>
  <c r="W929" i="4"/>
  <c r="W930" i="4"/>
  <c r="W931" i="4"/>
  <c r="W932" i="4"/>
  <c r="W933" i="4"/>
  <c r="W934" i="4"/>
  <c r="W935" i="4"/>
  <c r="W936" i="4"/>
  <c r="W937" i="4"/>
  <c r="W938" i="4"/>
  <c r="W939" i="4"/>
  <c r="W940" i="4"/>
  <c r="W941" i="4"/>
  <c r="W942" i="4"/>
  <c r="W943" i="4"/>
  <c r="W944" i="4"/>
  <c r="W945" i="4"/>
  <c r="W946" i="4"/>
  <c r="W947" i="4"/>
  <c r="W948" i="4"/>
  <c r="W949" i="4"/>
  <c r="W950" i="4"/>
  <c r="W951" i="4"/>
  <c r="W952" i="4"/>
  <c r="W953" i="4"/>
  <c r="W954" i="4"/>
  <c r="W955" i="4"/>
  <c r="W956" i="4"/>
  <c r="W957" i="4"/>
  <c r="W958" i="4"/>
  <c r="W959" i="4"/>
  <c r="W960" i="4"/>
  <c r="W961" i="4"/>
  <c r="W962" i="4"/>
  <c r="W963" i="4"/>
  <c r="W964" i="4"/>
  <c r="W965" i="4"/>
  <c r="W966" i="4"/>
  <c r="W967" i="4"/>
  <c r="W968" i="4"/>
  <c r="W969" i="4"/>
  <c r="W970" i="4"/>
  <c r="W971" i="4"/>
  <c r="W972" i="4"/>
  <c r="W973" i="4"/>
  <c r="W974" i="4"/>
  <c r="W975" i="4"/>
  <c r="W976" i="4"/>
  <c r="W977" i="4"/>
  <c r="W978" i="4"/>
  <c r="W979" i="4"/>
  <c r="W980" i="4"/>
  <c r="W981" i="4"/>
  <c r="W982" i="4"/>
  <c r="W983" i="4"/>
  <c r="W984" i="4"/>
  <c r="W985" i="4"/>
  <c r="W986" i="4"/>
  <c r="W987" i="4"/>
  <c r="W988" i="4"/>
  <c r="W989" i="4"/>
  <c r="W990" i="4"/>
  <c r="W991" i="4"/>
  <c r="W992" i="4"/>
  <c r="W993" i="4"/>
  <c r="W994" i="4"/>
  <c r="W995" i="4"/>
  <c r="W996" i="4"/>
  <c r="W997" i="4"/>
  <c r="W998" i="4"/>
  <c r="W999" i="4"/>
  <c r="W1000" i="4"/>
  <c r="W1001" i="4"/>
  <c r="W1002" i="4"/>
  <c r="W1003" i="4"/>
  <c r="W1004" i="4"/>
  <c r="W1005" i="4"/>
  <c r="W1006" i="4"/>
  <c r="W1007" i="4"/>
  <c r="W1008" i="4"/>
  <c r="W1009" i="4"/>
  <c r="W1010" i="4"/>
  <c r="W1011" i="4"/>
  <c r="W1012" i="4"/>
  <c r="W1013" i="4"/>
  <c r="W1014" i="4"/>
  <c r="W1015" i="4"/>
  <c r="W1016" i="4"/>
  <c r="W1017" i="4"/>
  <c r="W1018" i="4"/>
  <c r="W1019" i="4"/>
  <c r="W1020" i="4"/>
  <c r="W1021" i="4"/>
  <c r="W1022" i="4"/>
  <c r="W1023" i="4"/>
  <c r="W1024" i="4"/>
  <c r="W1025" i="4"/>
  <c r="W1026" i="4"/>
  <c r="W1027" i="4"/>
  <c r="W1028" i="4"/>
  <c r="W1029" i="4"/>
  <c r="W1030" i="4"/>
  <c r="W1031" i="4"/>
  <c r="W1032" i="4"/>
  <c r="W1033" i="4"/>
  <c r="W1034" i="4"/>
  <c r="W1035" i="4"/>
  <c r="W1036" i="4"/>
  <c r="W1037" i="4"/>
  <c r="W1038" i="4"/>
  <c r="W1039" i="4"/>
  <c r="W1040" i="4"/>
  <c r="W1041" i="4"/>
  <c r="W1042" i="4"/>
  <c r="W1043" i="4"/>
  <c r="W1044" i="4"/>
  <c r="W1045" i="4"/>
  <c r="W1046" i="4"/>
  <c r="W1047" i="4"/>
  <c r="W1048" i="4"/>
  <c r="W1049" i="4"/>
  <c r="W1050" i="4"/>
  <c r="W1051" i="4"/>
  <c r="W1052" i="4"/>
  <c r="W1053" i="4"/>
  <c r="W1054" i="4"/>
  <c r="W1055" i="4"/>
  <c r="W1056" i="4"/>
  <c r="W1057" i="4"/>
  <c r="W1058" i="4"/>
  <c r="W1059" i="4"/>
  <c r="W1060" i="4"/>
  <c r="W1061" i="4"/>
  <c r="W1062" i="4"/>
  <c r="W1063" i="4"/>
  <c r="W1064" i="4"/>
  <c r="W1065" i="4"/>
  <c r="W1066" i="4"/>
  <c r="W1067" i="4"/>
  <c r="W1068" i="4"/>
  <c r="W1069" i="4"/>
  <c r="W1070" i="4"/>
  <c r="W1071" i="4"/>
  <c r="W1072" i="4"/>
  <c r="W1073" i="4"/>
  <c r="W1074" i="4"/>
  <c r="W1075" i="4"/>
  <c r="W1076" i="4"/>
  <c r="W1077" i="4"/>
  <c r="W1078" i="4"/>
  <c r="W1079" i="4"/>
  <c r="W1080" i="4"/>
  <c r="W1081" i="4"/>
  <c r="W1082" i="4"/>
  <c r="W1083" i="4"/>
  <c r="W1084" i="4"/>
  <c r="W1085" i="4"/>
  <c r="W1086" i="4"/>
  <c r="W1087" i="4"/>
  <c r="W1088" i="4"/>
  <c r="W1089" i="4"/>
  <c r="W1090" i="4"/>
  <c r="W1091" i="4"/>
  <c r="W1092" i="4"/>
  <c r="W1093" i="4"/>
  <c r="W1094" i="4"/>
  <c r="W1095" i="4"/>
  <c r="W1096" i="4"/>
  <c r="W1097" i="4"/>
  <c r="W1098" i="4"/>
  <c r="W1099" i="4"/>
  <c r="W1100" i="4"/>
  <c r="W1101" i="4"/>
  <c r="W1102" i="4"/>
  <c r="W1103" i="4"/>
  <c r="W1104" i="4"/>
  <c r="W1105" i="4"/>
  <c r="W1106" i="4"/>
  <c r="W1107" i="4"/>
  <c r="W1108" i="4"/>
  <c r="W1109" i="4"/>
  <c r="W1110" i="4"/>
  <c r="W1111" i="4"/>
  <c r="W1112" i="4"/>
  <c r="W1113" i="4"/>
  <c r="W1114" i="4"/>
  <c r="W1115" i="4"/>
  <c r="W1116" i="4"/>
  <c r="W1117" i="4"/>
  <c r="W1118" i="4"/>
  <c r="W1119" i="4"/>
  <c r="W1120" i="4"/>
  <c r="W1121" i="4"/>
  <c r="W1122" i="4"/>
  <c r="W1123" i="4"/>
  <c r="W1124" i="4"/>
  <c r="W1125" i="4"/>
  <c r="W1126" i="4"/>
  <c r="W1127" i="4"/>
  <c r="W1128" i="4"/>
  <c r="W1129" i="4"/>
  <c r="W1130" i="4"/>
  <c r="W1131" i="4"/>
  <c r="W1132" i="4"/>
  <c r="W1133" i="4"/>
  <c r="W1134" i="4"/>
  <c r="W1135" i="4"/>
  <c r="W1136" i="4"/>
  <c r="W1137" i="4"/>
  <c r="W1138" i="4"/>
  <c r="W1139" i="4"/>
  <c r="W1140" i="4"/>
  <c r="W1141" i="4"/>
  <c r="W1142" i="4"/>
  <c r="W1143" i="4"/>
  <c r="W1144" i="4"/>
  <c r="W1145" i="4"/>
  <c r="W1146" i="4"/>
  <c r="W1147" i="4"/>
  <c r="W1148" i="4"/>
  <c r="W1149" i="4"/>
  <c r="W1150" i="4"/>
  <c r="W1151" i="4"/>
  <c r="W1152" i="4"/>
  <c r="W1153" i="4"/>
  <c r="W1154" i="4"/>
  <c r="W1155" i="4"/>
  <c r="W1156" i="4"/>
  <c r="W1157" i="4"/>
  <c r="W1158" i="4"/>
  <c r="W1159" i="4"/>
  <c r="W1160" i="4"/>
  <c r="W1161" i="4"/>
  <c r="W1162" i="4"/>
  <c r="W1163" i="4"/>
  <c r="W1164" i="4"/>
  <c r="W1165" i="4"/>
  <c r="W1166" i="4"/>
  <c r="W1167" i="4"/>
  <c r="W1168" i="4"/>
  <c r="W1169" i="4"/>
  <c r="W1170" i="4"/>
  <c r="W1171" i="4"/>
  <c r="W1172" i="4"/>
  <c r="W1173" i="4"/>
  <c r="W1174" i="4"/>
  <c r="W1175" i="4"/>
  <c r="W1176" i="4"/>
  <c r="W1177" i="4"/>
  <c r="W1178" i="4"/>
  <c r="W1179" i="4"/>
  <c r="W1180" i="4"/>
  <c r="W1181" i="4"/>
  <c r="W1182" i="4"/>
  <c r="W1183" i="4"/>
  <c r="W1184" i="4"/>
  <c r="W1185" i="4"/>
  <c r="W1186" i="4"/>
  <c r="W1187" i="4"/>
  <c r="W1188" i="4"/>
  <c r="W1189" i="4"/>
  <c r="W1190" i="4"/>
  <c r="W1191" i="4"/>
  <c r="W1192" i="4"/>
  <c r="W1193" i="4"/>
  <c r="W1194" i="4"/>
  <c r="W1195" i="4"/>
  <c r="W1196" i="4"/>
  <c r="W1197" i="4"/>
  <c r="W1198" i="4"/>
  <c r="W1199" i="4"/>
  <c r="W1200" i="4"/>
  <c r="W1201" i="4"/>
  <c r="W1202" i="4"/>
  <c r="W1203" i="4"/>
  <c r="W1204" i="4"/>
  <c r="W1205" i="4"/>
  <c r="W1206" i="4"/>
  <c r="W1207" i="4"/>
  <c r="W1208" i="4"/>
  <c r="W1209" i="4"/>
  <c r="W1210" i="4"/>
  <c r="W1211" i="4"/>
  <c r="W1212" i="4"/>
  <c r="W1213" i="4"/>
  <c r="W1214" i="4"/>
  <c r="W1215" i="4"/>
  <c r="W1216" i="4"/>
  <c r="W1217" i="4"/>
  <c r="W1218" i="4"/>
  <c r="W1219" i="4"/>
  <c r="W1220" i="4"/>
  <c r="W1221" i="4"/>
  <c r="W1222" i="4"/>
  <c r="W1223" i="4"/>
  <c r="W1224" i="4"/>
  <c r="W1225" i="4"/>
  <c r="W1226" i="4"/>
  <c r="W1227" i="4"/>
  <c r="W1228" i="4"/>
  <c r="W1229" i="4"/>
  <c r="W1230" i="4"/>
  <c r="W1231" i="4"/>
  <c r="W1232" i="4"/>
  <c r="W1233" i="4"/>
  <c r="W1234" i="4"/>
  <c r="W1235" i="4"/>
  <c r="W1236" i="4"/>
  <c r="W1237" i="4"/>
  <c r="W1238" i="4"/>
  <c r="W1239" i="4"/>
  <c r="W1240" i="4"/>
  <c r="W1241" i="4"/>
  <c r="W1242" i="4"/>
  <c r="W1243" i="4"/>
  <c r="W1244" i="4"/>
  <c r="W1245" i="4"/>
  <c r="W1246" i="4"/>
  <c r="W1247" i="4"/>
  <c r="W1248" i="4"/>
  <c r="W1249" i="4"/>
  <c r="W1250" i="4"/>
  <c r="W1251" i="4"/>
  <c r="W1252" i="4"/>
  <c r="W1253" i="4"/>
  <c r="W1254" i="4"/>
  <c r="W1255" i="4"/>
  <c r="W1256" i="4"/>
  <c r="W1257" i="4"/>
  <c r="W1258" i="4"/>
  <c r="W1259" i="4"/>
  <c r="W1260" i="4"/>
  <c r="W1261" i="4"/>
  <c r="W1262" i="4"/>
  <c r="W1263" i="4"/>
  <c r="W1264" i="4"/>
  <c r="W1265" i="4"/>
  <c r="W1266" i="4"/>
  <c r="W1267" i="4"/>
  <c r="W1268" i="4"/>
  <c r="W1269" i="4"/>
  <c r="W1270" i="4"/>
  <c r="W1271" i="4"/>
  <c r="W1272" i="4"/>
  <c r="W1273" i="4"/>
  <c r="W1274" i="4"/>
  <c r="W1275" i="4"/>
  <c r="W1276" i="4"/>
  <c r="W1277" i="4"/>
  <c r="W1278" i="4"/>
  <c r="W1279" i="4"/>
  <c r="W1280" i="4"/>
  <c r="W1281" i="4"/>
  <c r="W1282" i="4"/>
  <c r="W1283" i="4"/>
  <c r="W1284" i="4"/>
  <c r="W1285" i="4"/>
  <c r="W1286" i="4"/>
  <c r="W1287" i="4"/>
  <c r="W1288" i="4"/>
  <c r="W1289" i="4"/>
  <c r="W1290" i="4"/>
  <c r="W1291" i="4"/>
  <c r="W1292" i="4"/>
  <c r="W1293" i="4"/>
  <c r="W1294" i="4"/>
  <c r="W1295" i="4"/>
  <c r="W1296" i="4"/>
  <c r="W1297" i="4"/>
  <c r="W1298" i="4"/>
  <c r="W1299" i="4"/>
  <c r="W1300" i="4"/>
  <c r="W1301" i="4"/>
  <c r="W1302" i="4"/>
  <c r="W1303" i="4"/>
  <c r="W1304" i="4"/>
  <c r="W1305" i="4"/>
  <c r="W1306" i="4"/>
  <c r="W1307" i="4"/>
  <c r="W1308" i="4"/>
  <c r="W1309" i="4"/>
  <c r="W1310" i="4"/>
  <c r="W1311" i="4"/>
  <c r="W1312" i="4"/>
  <c r="W1313" i="4"/>
  <c r="W1314" i="4"/>
  <c r="W1315" i="4"/>
  <c r="W1316" i="4"/>
  <c r="W1317" i="4"/>
  <c r="W1318" i="4"/>
  <c r="W1319" i="4"/>
  <c r="W1320" i="4"/>
  <c r="W1321" i="4"/>
  <c r="W1322" i="4"/>
  <c r="W1323" i="4"/>
  <c r="W1324" i="4"/>
  <c r="W1325" i="4"/>
  <c r="W1326" i="4"/>
  <c r="W1327" i="4"/>
  <c r="W1328" i="4"/>
  <c r="W1329" i="4"/>
  <c r="W1330" i="4"/>
  <c r="W1331" i="4"/>
  <c r="W1332" i="4"/>
  <c r="W1333" i="4"/>
  <c r="W1334" i="4"/>
  <c r="W1335" i="4"/>
  <c r="W1336" i="4"/>
  <c r="W1337" i="4"/>
  <c r="W1338" i="4"/>
  <c r="W1339" i="4"/>
  <c r="W1340" i="4"/>
  <c r="W1341" i="4"/>
  <c r="W1342" i="4"/>
  <c r="W1343" i="4"/>
  <c r="W1344" i="4"/>
  <c r="W1345" i="4"/>
  <c r="W1346" i="4"/>
  <c r="W1347" i="4"/>
  <c r="W1348" i="4"/>
  <c r="W1349" i="4"/>
  <c r="W1350" i="4"/>
  <c r="W1351" i="4"/>
  <c r="W1352" i="4"/>
  <c r="W1353" i="4"/>
  <c r="W1354" i="4"/>
  <c r="W1355" i="4"/>
  <c r="W1356" i="4"/>
  <c r="W1357" i="4"/>
  <c r="W1358" i="4"/>
  <c r="W1359" i="4"/>
  <c r="W1360" i="4"/>
  <c r="W1361" i="4"/>
  <c r="W1362" i="4"/>
  <c r="W1363" i="4"/>
  <c r="W1364" i="4"/>
  <c r="W1365" i="4"/>
  <c r="W1366" i="4"/>
  <c r="W1367" i="4"/>
  <c r="W1368" i="4"/>
  <c r="W1369" i="4"/>
  <c r="W1370" i="4"/>
  <c r="W1371" i="4"/>
  <c r="W1372" i="4"/>
  <c r="W1373" i="4"/>
  <c r="W1374" i="4"/>
  <c r="W1375" i="4"/>
  <c r="W1376" i="4"/>
  <c r="W1377" i="4"/>
  <c r="W1378" i="4"/>
  <c r="W1379" i="4"/>
  <c r="W1380" i="4"/>
  <c r="W1381" i="4"/>
  <c r="W1382" i="4"/>
  <c r="W1383" i="4"/>
  <c r="W1384" i="4"/>
  <c r="W1385" i="4"/>
  <c r="W1386" i="4"/>
  <c r="W1387" i="4"/>
  <c r="W1388" i="4"/>
  <c r="W1389" i="4"/>
  <c r="W1390" i="4"/>
  <c r="W1391" i="4"/>
  <c r="W1392" i="4"/>
  <c r="W1393" i="4"/>
  <c r="W1394" i="4"/>
  <c r="W1395" i="4"/>
  <c r="W1396" i="4"/>
  <c r="W1397" i="4"/>
  <c r="W1398" i="4"/>
  <c r="W1399" i="4"/>
  <c r="W1400" i="4"/>
  <c r="W1401" i="4"/>
  <c r="W1402" i="4"/>
  <c r="W1403" i="4"/>
  <c r="W1404" i="4"/>
  <c r="W1405" i="4"/>
  <c r="W1406" i="4"/>
  <c r="W1407" i="4"/>
  <c r="W1408" i="4"/>
  <c r="W1409" i="4"/>
  <c r="W1410" i="4"/>
  <c r="W1411" i="4"/>
  <c r="W1412" i="4"/>
  <c r="W1413" i="4"/>
  <c r="W1414" i="4"/>
  <c r="W1415" i="4"/>
  <c r="W1416" i="4"/>
  <c r="W1417" i="4"/>
  <c r="W1418" i="4"/>
  <c r="W1419" i="4"/>
  <c r="W1420" i="4"/>
  <c r="W1421" i="4"/>
  <c r="W1422" i="4"/>
  <c r="W1423" i="4"/>
  <c r="W1424" i="4"/>
  <c r="W1425" i="4"/>
  <c r="W1426" i="4"/>
  <c r="W1427" i="4"/>
  <c r="W1428" i="4"/>
  <c r="W1429" i="4"/>
  <c r="W1430" i="4"/>
  <c r="W1431" i="4"/>
  <c r="W1432" i="4"/>
  <c r="W1433" i="4"/>
  <c r="W1434" i="4"/>
  <c r="W1435" i="4"/>
  <c r="W1436" i="4"/>
  <c r="W1437" i="4"/>
  <c r="W1438" i="4"/>
  <c r="W1439" i="4"/>
  <c r="W1440" i="4"/>
  <c r="W1441" i="4"/>
  <c r="W1442" i="4"/>
  <c r="W1443" i="4"/>
  <c r="W1444" i="4"/>
  <c r="W1445" i="4"/>
  <c r="W1446" i="4"/>
  <c r="W1447" i="4"/>
  <c r="W1448" i="4"/>
  <c r="W1449" i="4"/>
  <c r="W1450" i="4"/>
  <c r="W1451" i="4"/>
  <c r="W1452" i="4"/>
  <c r="W1453" i="4"/>
  <c r="W1454" i="4"/>
  <c r="W1455" i="4"/>
  <c r="W1456" i="4"/>
  <c r="W1457" i="4"/>
  <c r="W1458" i="4"/>
  <c r="W1459" i="4"/>
  <c r="W1460" i="4"/>
  <c r="W1461" i="4"/>
  <c r="W1462" i="4"/>
  <c r="W1463" i="4"/>
  <c r="W1464" i="4"/>
  <c r="W1465" i="4"/>
  <c r="W1466" i="4"/>
  <c r="W1467" i="4"/>
  <c r="W1468" i="4"/>
  <c r="W1469" i="4"/>
  <c r="W1470" i="4"/>
  <c r="W1471" i="4"/>
  <c r="W1472" i="4"/>
  <c r="W1473" i="4"/>
  <c r="W1474" i="4"/>
  <c r="W1475" i="4"/>
  <c r="W1476" i="4"/>
  <c r="W1477" i="4"/>
  <c r="W1478" i="4"/>
  <c r="W1479" i="4"/>
  <c r="W1480" i="4"/>
  <c r="W1481" i="4"/>
  <c r="W1482" i="4"/>
  <c r="W1483" i="4"/>
  <c r="W1484" i="4"/>
  <c r="W1485" i="4"/>
  <c r="W1486" i="4"/>
  <c r="W1487" i="4"/>
  <c r="W1488" i="4"/>
  <c r="W1489" i="4"/>
  <c r="W1490" i="4"/>
  <c r="W1491" i="4"/>
  <c r="W1492" i="4"/>
  <c r="W1493" i="4"/>
  <c r="W1494" i="4"/>
  <c r="W1495" i="4"/>
  <c r="W1496" i="4"/>
  <c r="W1497" i="4"/>
  <c r="W1498" i="4"/>
  <c r="W1499" i="4"/>
  <c r="W1500" i="4"/>
  <c r="W1501" i="4"/>
  <c r="W1502" i="4"/>
  <c r="W1503" i="4"/>
  <c r="W1504" i="4"/>
  <c r="W1505" i="4"/>
  <c r="W1506" i="4"/>
  <c r="W1507" i="4"/>
  <c r="W1508" i="4"/>
  <c r="W1509" i="4"/>
  <c r="W1510" i="4"/>
  <c r="W1511" i="4"/>
  <c r="W1512" i="4"/>
  <c r="W1513" i="4"/>
  <c r="W1514" i="4"/>
  <c r="W1515" i="4"/>
  <c r="W1516" i="4"/>
  <c r="W1517" i="4"/>
  <c r="W1518" i="4"/>
  <c r="W1519" i="4"/>
  <c r="W1520" i="4"/>
  <c r="W1521" i="4"/>
  <c r="W1522" i="4"/>
  <c r="W1523" i="4"/>
  <c r="W1524" i="4"/>
  <c r="W1525" i="4"/>
  <c r="W1526" i="4"/>
  <c r="W1527" i="4"/>
  <c r="W1528" i="4"/>
  <c r="W1529" i="4"/>
  <c r="W1530" i="4"/>
  <c r="W1531" i="4"/>
  <c r="W1532" i="4"/>
  <c r="W1533" i="4"/>
  <c r="W1534" i="4"/>
  <c r="W1535" i="4"/>
  <c r="W1536" i="4"/>
  <c r="W1537" i="4"/>
  <c r="W1538" i="4"/>
  <c r="W1539" i="4"/>
  <c r="W1540" i="4"/>
  <c r="W1541" i="4"/>
  <c r="W1542" i="4"/>
  <c r="W1543" i="4"/>
  <c r="W1544" i="4"/>
  <c r="W1545" i="4"/>
  <c r="W1546" i="4"/>
  <c r="W1547" i="4"/>
  <c r="W1548" i="4"/>
  <c r="W1549" i="4"/>
  <c r="W1550" i="4"/>
  <c r="W1551" i="4"/>
  <c r="W1552" i="4"/>
  <c r="W1553" i="4"/>
  <c r="W1554" i="4"/>
  <c r="W1555" i="4"/>
  <c r="W1556" i="4"/>
  <c r="W1557" i="4"/>
  <c r="W1558" i="4"/>
  <c r="W1559" i="4"/>
  <c r="W1560" i="4"/>
  <c r="W1561" i="4"/>
  <c r="W1562" i="4"/>
  <c r="W1563" i="4"/>
  <c r="W1564" i="4"/>
  <c r="W1565" i="4"/>
  <c r="W1566" i="4"/>
  <c r="W1567" i="4"/>
  <c r="W1568" i="4"/>
  <c r="W1569" i="4"/>
  <c r="W1570" i="4"/>
  <c r="W1571" i="4"/>
  <c r="W1572" i="4"/>
  <c r="W1573" i="4"/>
  <c r="W1574" i="4"/>
  <c r="W1575" i="4"/>
  <c r="W1576" i="4"/>
  <c r="W1577" i="4"/>
  <c r="W1578" i="4"/>
  <c r="W1579" i="4"/>
  <c r="W1580" i="4"/>
  <c r="W1581" i="4"/>
  <c r="W1582" i="4"/>
  <c r="W1583" i="4"/>
  <c r="W1584" i="4"/>
  <c r="W1585" i="4"/>
  <c r="W1586" i="4"/>
  <c r="W1587" i="4"/>
  <c r="W1588" i="4"/>
  <c r="W1589" i="4"/>
  <c r="W1590" i="4"/>
  <c r="W1591" i="4"/>
  <c r="W1592" i="4"/>
  <c r="W1593" i="4"/>
  <c r="W1594" i="4"/>
  <c r="W1595" i="4"/>
  <c r="W1596" i="4"/>
  <c r="W1597" i="4"/>
  <c r="W1598" i="4"/>
  <c r="W1599" i="4"/>
  <c r="W1600" i="4"/>
  <c r="W1601" i="4"/>
  <c r="W1602" i="4"/>
  <c r="W1603" i="4"/>
  <c r="W1604" i="4"/>
  <c r="W1605" i="4"/>
  <c r="W1606" i="4"/>
  <c r="W1607" i="4"/>
  <c r="W1608" i="4"/>
  <c r="W1609" i="4"/>
  <c r="W1610" i="4"/>
  <c r="W1611" i="4"/>
  <c r="W1612" i="4"/>
  <c r="W1613" i="4"/>
  <c r="W1614" i="4"/>
  <c r="W1615" i="4"/>
  <c r="W1616" i="4"/>
  <c r="W1617" i="4"/>
  <c r="W1618" i="4"/>
  <c r="W1619" i="4"/>
  <c r="W1620" i="4"/>
  <c r="W1621" i="4"/>
  <c r="W1622" i="4"/>
  <c r="W1623" i="4"/>
  <c r="W1624" i="4"/>
  <c r="W1625" i="4"/>
  <c r="W1626" i="4"/>
  <c r="W1627" i="4"/>
  <c r="W1628" i="4"/>
  <c r="W1629" i="4"/>
  <c r="W1630" i="4"/>
  <c r="W1631" i="4"/>
  <c r="W1632" i="4"/>
  <c r="W1633" i="4"/>
  <c r="W1634" i="4"/>
  <c r="W1635" i="4"/>
  <c r="W1636" i="4"/>
  <c r="W1637" i="4"/>
  <c r="W1638" i="4"/>
  <c r="W1639" i="4"/>
  <c r="W1640" i="4"/>
  <c r="W1641" i="4"/>
  <c r="W1642" i="4"/>
  <c r="W1643" i="4"/>
  <c r="W1644" i="4"/>
  <c r="W1645" i="4"/>
  <c r="W1646" i="4"/>
  <c r="W1647" i="4"/>
  <c r="W1648" i="4"/>
  <c r="W1649" i="4"/>
  <c r="W1650" i="4"/>
  <c r="W1651" i="4"/>
  <c r="W1652" i="4"/>
  <c r="W1653" i="4"/>
  <c r="W1654" i="4"/>
  <c r="W1655" i="4"/>
  <c r="W1656" i="4"/>
  <c r="W1657" i="4"/>
  <c r="W1658" i="4"/>
  <c r="W1659" i="4"/>
  <c r="W1660" i="4"/>
  <c r="W1661" i="4"/>
  <c r="W1662" i="4"/>
  <c r="W1663" i="4"/>
  <c r="W1664" i="4"/>
  <c r="W1665" i="4"/>
  <c r="W1666" i="4"/>
  <c r="W1667" i="4"/>
  <c r="W1668" i="4"/>
  <c r="W1669" i="4"/>
  <c r="W1670" i="4"/>
  <c r="W1671" i="4"/>
  <c r="W1672" i="4"/>
  <c r="W1673" i="4"/>
  <c r="W1674" i="4"/>
  <c r="W1675" i="4"/>
  <c r="W1676" i="4"/>
  <c r="W1677" i="4"/>
  <c r="W1678" i="4"/>
  <c r="W1679" i="4"/>
  <c r="W1680" i="4"/>
  <c r="W1681" i="4"/>
  <c r="W1682" i="4"/>
  <c r="W1683" i="4"/>
  <c r="W1684" i="4"/>
  <c r="W1685" i="4"/>
  <c r="W1686" i="4"/>
  <c r="W1687" i="4"/>
  <c r="W1688" i="4"/>
  <c r="W1689" i="4"/>
  <c r="W1690" i="4"/>
  <c r="W1691" i="4"/>
  <c r="W1692" i="4"/>
  <c r="W1693" i="4"/>
  <c r="W1694" i="4"/>
  <c r="W1695" i="4"/>
  <c r="W1696" i="4"/>
  <c r="W1697" i="4"/>
  <c r="W1698" i="4"/>
  <c r="W1699" i="4"/>
  <c r="W1700" i="4"/>
  <c r="W1701" i="4"/>
  <c r="W1702" i="4"/>
  <c r="W1703" i="4"/>
  <c r="W1704" i="4"/>
  <c r="W1705" i="4"/>
  <c r="W1706" i="4"/>
  <c r="W1707" i="4"/>
  <c r="W1708" i="4"/>
  <c r="W1709" i="4"/>
  <c r="W1710" i="4"/>
  <c r="W1711" i="4"/>
  <c r="W1712" i="4"/>
  <c r="W1713" i="4"/>
  <c r="W1714" i="4"/>
  <c r="W1715" i="4"/>
  <c r="W1716" i="4"/>
  <c r="W1717" i="4"/>
  <c r="W1718" i="4"/>
  <c r="W1719" i="4"/>
  <c r="W1720" i="4"/>
  <c r="W1721" i="4"/>
  <c r="W1722" i="4"/>
  <c r="W1723" i="4"/>
  <c r="W1724" i="4"/>
  <c r="W1725" i="4"/>
  <c r="W1726" i="4"/>
  <c r="W1727" i="4"/>
  <c r="W1728" i="4"/>
  <c r="W1729" i="4"/>
  <c r="W1730" i="4"/>
  <c r="W1731" i="4"/>
  <c r="W1732" i="4"/>
  <c r="W1733" i="4"/>
  <c r="W1734" i="4"/>
  <c r="W1735" i="4"/>
  <c r="W1736" i="4"/>
  <c r="W1737" i="4"/>
  <c r="W1738" i="4"/>
  <c r="W1739" i="4"/>
  <c r="W1740" i="4"/>
  <c r="W1741" i="4"/>
  <c r="W1742" i="4"/>
  <c r="W1743" i="4"/>
  <c r="W1744" i="4"/>
  <c r="W1745" i="4"/>
  <c r="W1746" i="4"/>
  <c r="W1747" i="4"/>
  <c r="W1748" i="4"/>
  <c r="W1749" i="4"/>
  <c r="W1750" i="4"/>
  <c r="W1751" i="4"/>
  <c r="W1752" i="4"/>
  <c r="W1753" i="4"/>
  <c r="W1754" i="4"/>
  <c r="W1755" i="4"/>
  <c r="W1756" i="4"/>
  <c r="W1757" i="4"/>
  <c r="W1758" i="4"/>
  <c r="W1759" i="4"/>
  <c r="W1760" i="4"/>
  <c r="W1761" i="4"/>
  <c r="W1762" i="4"/>
  <c r="W1763" i="4"/>
  <c r="W1764" i="4"/>
  <c r="W1765" i="4"/>
  <c r="W1766" i="4"/>
  <c r="W1767" i="4"/>
  <c r="W1768" i="4"/>
  <c r="W1769" i="4"/>
  <c r="W1770" i="4"/>
  <c r="W1771" i="4"/>
  <c r="W1772" i="4"/>
  <c r="W1773" i="4"/>
  <c r="W1774" i="4"/>
  <c r="W1775" i="4"/>
  <c r="W1776" i="4"/>
  <c r="W1777" i="4"/>
  <c r="W1778" i="4"/>
  <c r="W1779" i="4"/>
  <c r="W1780" i="4"/>
  <c r="W1781" i="4"/>
  <c r="W1782" i="4"/>
  <c r="W1783" i="4"/>
  <c r="W1784" i="4"/>
  <c r="W1785" i="4"/>
  <c r="W1786" i="4"/>
  <c r="W1787" i="4"/>
  <c r="W1788" i="4"/>
  <c r="W1789" i="4"/>
  <c r="W1790" i="4"/>
  <c r="W1791" i="4"/>
  <c r="W1792" i="4"/>
  <c r="W1793" i="4"/>
  <c r="W1794" i="4"/>
  <c r="W1795" i="4"/>
  <c r="W1796" i="4"/>
  <c r="W1797" i="4"/>
  <c r="W1798" i="4"/>
  <c r="W1799" i="4"/>
  <c r="W1800" i="4"/>
  <c r="W1801" i="4"/>
  <c r="W1802" i="4"/>
  <c r="W1803" i="4"/>
  <c r="W1804" i="4"/>
  <c r="W1805" i="4"/>
  <c r="W1806" i="4"/>
  <c r="W1807" i="4"/>
  <c r="W1808" i="4"/>
  <c r="W1809" i="4"/>
  <c r="W1810" i="4"/>
  <c r="W1811" i="4"/>
  <c r="W1812" i="4"/>
  <c r="W1813" i="4"/>
  <c r="W1814" i="4"/>
  <c r="W1815" i="4"/>
  <c r="W1816" i="4"/>
  <c r="W1817" i="4"/>
  <c r="W1818" i="4"/>
  <c r="W1819" i="4"/>
  <c r="W1820" i="4"/>
  <c r="W1821" i="4"/>
  <c r="W1822" i="4"/>
  <c r="W1823" i="4"/>
  <c r="W1824" i="4"/>
  <c r="W1825" i="4"/>
  <c r="W1826" i="4"/>
  <c r="W1827" i="4"/>
  <c r="W1828" i="4"/>
  <c r="W1829" i="4"/>
  <c r="W1830" i="4"/>
  <c r="W1831" i="4"/>
  <c r="W1832" i="4"/>
  <c r="W1833" i="4"/>
  <c r="W1834" i="4"/>
  <c r="W1835" i="4"/>
  <c r="W1836" i="4"/>
  <c r="W1837" i="4"/>
  <c r="W1838" i="4"/>
  <c r="W1839" i="4"/>
  <c r="W1840" i="4"/>
  <c r="W1841" i="4"/>
  <c r="W1842" i="4"/>
  <c r="W1843" i="4"/>
  <c r="W1844" i="4"/>
  <c r="W1845" i="4"/>
  <c r="W1846" i="4"/>
  <c r="W1847" i="4"/>
  <c r="W1848" i="4"/>
  <c r="W1849" i="4"/>
  <c r="W1850" i="4"/>
  <c r="W1851" i="4"/>
  <c r="W1852" i="4"/>
  <c r="W1853" i="4"/>
  <c r="W1854" i="4"/>
  <c r="W1855" i="4"/>
  <c r="W1856" i="4"/>
  <c r="W1857" i="4"/>
  <c r="W1858" i="4"/>
  <c r="W1859" i="4"/>
  <c r="W1860" i="4"/>
  <c r="W1861" i="4"/>
  <c r="W1862" i="4"/>
  <c r="W1863" i="4"/>
  <c r="W1864" i="4"/>
  <c r="W1865" i="4"/>
  <c r="W1866" i="4"/>
  <c r="W1867" i="4"/>
  <c r="W1868" i="4"/>
  <c r="W1869" i="4"/>
  <c r="W1870" i="4"/>
  <c r="W1871" i="4"/>
  <c r="W1872" i="4"/>
  <c r="W1873" i="4"/>
  <c r="W1874" i="4"/>
  <c r="W1875" i="4"/>
  <c r="W1876" i="4"/>
  <c r="W1877" i="4"/>
  <c r="W1878" i="4"/>
  <c r="W1879" i="4"/>
  <c r="W1880" i="4"/>
  <c r="W1881" i="4"/>
  <c r="W1882" i="4"/>
  <c r="W1883" i="4"/>
  <c r="W1884" i="4"/>
  <c r="W1885" i="4"/>
  <c r="W1886" i="4"/>
  <c r="W1887" i="4"/>
  <c r="W1888" i="4"/>
  <c r="W1889" i="4"/>
  <c r="W1890" i="4"/>
  <c r="W1891" i="4"/>
  <c r="W1892" i="4"/>
  <c r="W1893" i="4"/>
  <c r="W1894" i="4"/>
  <c r="W1895" i="4"/>
  <c r="W1896" i="4"/>
  <c r="W1897" i="4"/>
  <c r="W1898" i="4"/>
  <c r="W1899" i="4"/>
  <c r="W1900" i="4"/>
  <c r="W1901" i="4"/>
  <c r="W1902" i="4"/>
  <c r="W1903" i="4"/>
  <c r="W1904" i="4"/>
  <c r="W1905" i="4"/>
  <c r="W1906" i="4"/>
  <c r="W1907" i="4"/>
  <c r="W1908" i="4"/>
  <c r="W1909" i="4"/>
  <c r="W1910" i="4"/>
  <c r="W1911" i="4"/>
  <c r="W1912" i="4"/>
  <c r="W1913" i="4"/>
  <c r="W1914" i="4"/>
  <c r="W1915" i="4"/>
  <c r="W1916" i="4"/>
  <c r="W1917" i="4"/>
  <c r="W1918" i="4"/>
  <c r="W1919" i="4"/>
  <c r="W1920" i="4"/>
  <c r="W1921" i="4"/>
  <c r="W1922" i="4"/>
  <c r="W1923" i="4"/>
  <c r="W1924" i="4"/>
  <c r="W1925" i="4"/>
  <c r="W1926" i="4"/>
  <c r="W1927" i="4"/>
  <c r="W1928" i="4"/>
  <c r="W1929" i="4"/>
  <c r="W1930" i="4"/>
  <c r="W1931" i="4"/>
  <c r="W1932" i="4"/>
  <c r="W1933" i="4"/>
  <c r="W1934" i="4"/>
  <c r="W1935" i="4"/>
  <c r="W1936" i="4"/>
  <c r="W1937" i="4"/>
  <c r="W1938" i="4"/>
  <c r="W1939" i="4"/>
  <c r="W1940" i="4"/>
  <c r="W1941" i="4"/>
  <c r="W1942" i="4"/>
  <c r="W1943" i="4"/>
  <c r="W1944" i="4"/>
  <c r="W1945" i="4"/>
  <c r="W1946" i="4"/>
  <c r="W1947" i="4"/>
  <c r="W1948" i="4"/>
  <c r="W1949" i="4"/>
  <c r="W1950" i="4"/>
  <c r="W1951" i="4"/>
  <c r="W1952" i="4"/>
  <c r="W1953" i="4"/>
  <c r="W1954" i="4"/>
  <c r="W1955" i="4"/>
  <c r="W1956" i="4"/>
  <c r="W1957" i="4"/>
  <c r="W1958" i="4"/>
  <c r="W1959" i="4"/>
  <c r="W1960" i="4"/>
  <c r="W1961" i="4"/>
  <c r="W1962" i="4"/>
  <c r="W1963" i="4"/>
  <c r="W1964" i="4"/>
  <c r="W1965" i="4"/>
  <c r="W1966" i="4"/>
  <c r="W1967" i="4"/>
  <c r="W1968" i="4"/>
  <c r="W1969" i="4"/>
  <c r="W1970" i="4"/>
  <c r="W1971" i="4"/>
  <c r="W1972" i="4"/>
  <c r="W1973" i="4"/>
  <c r="W1974" i="4"/>
  <c r="W1975" i="4"/>
  <c r="W1976" i="4"/>
  <c r="W1977" i="4"/>
  <c r="W1978" i="4"/>
  <c r="W1979" i="4"/>
  <c r="W1980" i="4"/>
  <c r="W1981" i="4"/>
  <c r="W1982" i="4"/>
  <c r="W1983" i="4"/>
  <c r="W1984" i="4"/>
  <c r="W1985" i="4"/>
  <c r="W1986" i="4"/>
  <c r="W1987" i="4"/>
  <c r="W1988" i="4"/>
  <c r="W1989" i="4"/>
  <c r="W1990" i="4"/>
  <c r="W1991" i="4"/>
  <c r="W1992" i="4"/>
  <c r="W1993" i="4"/>
  <c r="W1994" i="4"/>
  <c r="W1995" i="4"/>
  <c r="W1996" i="4"/>
  <c r="W1997" i="4"/>
  <c r="W1998" i="4"/>
  <c r="W1999" i="4"/>
  <c r="W2000" i="4"/>
  <c r="W2001" i="4"/>
  <c r="W2002" i="4"/>
  <c r="W2003" i="4"/>
  <c r="W2004" i="4"/>
  <c r="W2005" i="4"/>
  <c r="W2006" i="4"/>
  <c r="W2007" i="4"/>
  <c r="W2008" i="4"/>
  <c r="W2009" i="4"/>
  <c r="W2010" i="4"/>
  <c r="W2011" i="4"/>
  <c r="W2012" i="4"/>
  <c r="W2013" i="4"/>
  <c r="W2014" i="4"/>
  <c r="W2015" i="4"/>
  <c r="W2016" i="4"/>
  <c r="W2017" i="4"/>
  <c r="W2018" i="4"/>
  <c r="W2019" i="4"/>
  <c r="W2020" i="4"/>
  <c r="W2021" i="4"/>
  <c r="W2022" i="4"/>
  <c r="W2023" i="4"/>
  <c r="W2024" i="4"/>
  <c r="W2025" i="4"/>
  <c r="W2026" i="4"/>
  <c r="W2027" i="4"/>
  <c r="W2028" i="4"/>
  <c r="W2029" i="4"/>
  <c r="W2030" i="4"/>
  <c r="W2031" i="4"/>
  <c r="W2032" i="4"/>
  <c r="W2033" i="4"/>
  <c r="W2034" i="4"/>
  <c r="W2035" i="4"/>
  <c r="W2036" i="4"/>
  <c r="W2037" i="4"/>
  <c r="W2038" i="4"/>
  <c r="W2039" i="4"/>
  <c r="W2040" i="4"/>
  <c r="W2041" i="4"/>
  <c r="W2042" i="4"/>
  <c r="W2043" i="4"/>
  <c r="W2044" i="4"/>
  <c r="W2045" i="4"/>
  <c r="W2046" i="4"/>
  <c r="W2047" i="4"/>
  <c r="W2048" i="4"/>
  <c r="W2049" i="4"/>
  <c r="W2050" i="4"/>
  <c r="W2051" i="4"/>
  <c r="W2052" i="4"/>
  <c r="W2053" i="4"/>
  <c r="W2054" i="4"/>
  <c r="W2055" i="4"/>
  <c r="W2056" i="4"/>
  <c r="W2057" i="4"/>
  <c r="W2058" i="4"/>
  <c r="W2059" i="4"/>
  <c r="W2060" i="4"/>
  <c r="W2061" i="4"/>
  <c r="W2062" i="4"/>
  <c r="W2063" i="4"/>
  <c r="W2064" i="4"/>
  <c r="W2065" i="4"/>
  <c r="W2066" i="4"/>
  <c r="W2067" i="4"/>
  <c r="W2068" i="4"/>
  <c r="W2069" i="4"/>
  <c r="W2070" i="4"/>
  <c r="W2071" i="4"/>
  <c r="W2072" i="4"/>
  <c r="W2073" i="4"/>
  <c r="W2074" i="4"/>
  <c r="W2075" i="4"/>
  <c r="W2076" i="4"/>
  <c r="W2077" i="4"/>
  <c r="W2078" i="4"/>
  <c r="W2079" i="4"/>
  <c r="W2080" i="4"/>
  <c r="W2081" i="4"/>
  <c r="W2082" i="4"/>
  <c r="W2083" i="4"/>
  <c r="W2084" i="4"/>
  <c r="W2085" i="4"/>
  <c r="W2086" i="4"/>
  <c r="W2087" i="4"/>
  <c r="W2088" i="4"/>
  <c r="W2089" i="4"/>
  <c r="W2090" i="4"/>
  <c r="W2091" i="4"/>
  <c r="W2092" i="4"/>
  <c r="W2093" i="4"/>
  <c r="W2094" i="4"/>
  <c r="W2095" i="4"/>
  <c r="W2096" i="4"/>
  <c r="W2097" i="4"/>
  <c r="W2098" i="4"/>
  <c r="W2099" i="4"/>
  <c r="W2100" i="4"/>
  <c r="W2101" i="4"/>
  <c r="W2102" i="4"/>
  <c r="W2103" i="4"/>
  <c r="W2104" i="4"/>
  <c r="W2105" i="4"/>
  <c r="W2106" i="4"/>
  <c r="W2107" i="4"/>
  <c r="W2108" i="4"/>
  <c r="W2109" i="4"/>
  <c r="W2110" i="4"/>
  <c r="W2111" i="4"/>
  <c r="W2112" i="4"/>
  <c r="W2113" i="4"/>
  <c r="W2114" i="4"/>
  <c r="W2115" i="4"/>
  <c r="W2116" i="4"/>
  <c r="W2117" i="4"/>
  <c r="W2118" i="4"/>
  <c r="W2119" i="4"/>
  <c r="W2120" i="4"/>
  <c r="W2121" i="4"/>
  <c r="W2122" i="4"/>
  <c r="W2123" i="4"/>
  <c r="W2124" i="4"/>
  <c r="W2125" i="4"/>
  <c r="W2126" i="4"/>
  <c r="W2127" i="4"/>
  <c r="W2128" i="4"/>
  <c r="W2129" i="4"/>
  <c r="W2130" i="4"/>
  <c r="W2131" i="4"/>
  <c r="W2132" i="4"/>
  <c r="W2133" i="4"/>
  <c r="W2134" i="4"/>
  <c r="W2135" i="4"/>
  <c r="W2136" i="4"/>
  <c r="W2137" i="4"/>
  <c r="W2138" i="4"/>
  <c r="W2139" i="4"/>
  <c r="W2140" i="4"/>
  <c r="W2141" i="4"/>
  <c r="W2142" i="4"/>
  <c r="W2143" i="4"/>
  <c r="W2144" i="4"/>
  <c r="W2145" i="4"/>
  <c r="W2146" i="4"/>
  <c r="W2147" i="4"/>
  <c r="W2148" i="4"/>
  <c r="W2149" i="4"/>
  <c r="W2150" i="4"/>
  <c r="W2151" i="4"/>
  <c r="W2152" i="4"/>
  <c r="W2153" i="4"/>
  <c r="W2154" i="4"/>
  <c r="W2155" i="4"/>
  <c r="W2156" i="4"/>
  <c r="W2157" i="4"/>
  <c r="W2158" i="4"/>
  <c r="W2159" i="4"/>
  <c r="W2160" i="4"/>
  <c r="W2161" i="4"/>
  <c r="W2162" i="4"/>
  <c r="W2163" i="4"/>
  <c r="W2164" i="4"/>
  <c r="W2165" i="4"/>
  <c r="W2166" i="4"/>
  <c r="W2167" i="4"/>
  <c r="W2168" i="4"/>
  <c r="W2169" i="4"/>
  <c r="W2170" i="4"/>
  <c r="W2171" i="4"/>
  <c r="W2172" i="4"/>
  <c r="W2173" i="4"/>
  <c r="W2174" i="4"/>
  <c r="W2175" i="4"/>
  <c r="W2176" i="4"/>
  <c r="W2177" i="4"/>
  <c r="W2178" i="4"/>
  <c r="W2179" i="4"/>
  <c r="W2180" i="4"/>
  <c r="W2181" i="4"/>
  <c r="W2182" i="4"/>
  <c r="W2183" i="4"/>
  <c r="W2184" i="4"/>
  <c r="W2185" i="4"/>
  <c r="W2186" i="4"/>
  <c r="W2187" i="4"/>
  <c r="W2188" i="4"/>
  <c r="W2189" i="4"/>
  <c r="W2190" i="4"/>
  <c r="W2191" i="4"/>
  <c r="W2192" i="4"/>
  <c r="W2193" i="4"/>
  <c r="W2194" i="4"/>
  <c r="W2195" i="4"/>
  <c r="W2196" i="4"/>
  <c r="W2197" i="4"/>
  <c r="W2198" i="4"/>
  <c r="W2199" i="4"/>
  <c r="W2200" i="4"/>
  <c r="W2201" i="4"/>
  <c r="W2202" i="4"/>
  <c r="W2203" i="4"/>
  <c r="W2204" i="4"/>
  <c r="W2205" i="4"/>
  <c r="W2206" i="4"/>
  <c r="W2207" i="4"/>
  <c r="W2208" i="4"/>
  <c r="W2209" i="4"/>
  <c r="W2210" i="4"/>
  <c r="W2211" i="4"/>
  <c r="W2212" i="4"/>
  <c r="W2213" i="4"/>
  <c r="W2214" i="4"/>
  <c r="W2215" i="4"/>
  <c r="W2216" i="4"/>
  <c r="W2217" i="4"/>
  <c r="W2218" i="4"/>
  <c r="W2219" i="4"/>
  <c r="W2220" i="4"/>
  <c r="W2221" i="4"/>
  <c r="W2222" i="4"/>
  <c r="W2223" i="4"/>
  <c r="W2224" i="4"/>
  <c r="W2225" i="4"/>
  <c r="W2226" i="4"/>
  <c r="W2227" i="4"/>
  <c r="W2228" i="4"/>
  <c r="W2229" i="4"/>
  <c r="W2230" i="4"/>
  <c r="W2231" i="4"/>
  <c r="W2232" i="4"/>
  <c r="W2233" i="4"/>
  <c r="W2234" i="4"/>
  <c r="W2235" i="4"/>
  <c r="W2236" i="4"/>
  <c r="W2237" i="4"/>
  <c r="W2238" i="4"/>
  <c r="W2239" i="4"/>
  <c r="W2240" i="4"/>
  <c r="W2241" i="4"/>
  <c r="W2242" i="4"/>
  <c r="W2243" i="4"/>
  <c r="W2244" i="4"/>
  <c r="W2245" i="4"/>
  <c r="W2246" i="4"/>
  <c r="W2247" i="4"/>
  <c r="W2248" i="4"/>
  <c r="W2249" i="4"/>
  <c r="W2250" i="4"/>
  <c r="W2251" i="4"/>
  <c r="W2252" i="4"/>
  <c r="W2253" i="4"/>
  <c r="W2254" i="4"/>
  <c r="W2255" i="4"/>
  <c r="W2256" i="4"/>
  <c r="W2257" i="4"/>
  <c r="W2258" i="4"/>
  <c r="W2259" i="4"/>
  <c r="W2260" i="4"/>
  <c r="W2261" i="4"/>
  <c r="W2262" i="4"/>
  <c r="W2263" i="4"/>
  <c r="W2264" i="4"/>
  <c r="W2265" i="4"/>
  <c r="W2266" i="4"/>
  <c r="W2267" i="4"/>
  <c r="W2268" i="4"/>
  <c r="W2269" i="4"/>
  <c r="W2270" i="4"/>
  <c r="W2271" i="4"/>
  <c r="W2272" i="4"/>
  <c r="W2273" i="4"/>
  <c r="W2274" i="4"/>
  <c r="W2275" i="4"/>
  <c r="W2276" i="4"/>
  <c r="W2277" i="4"/>
  <c r="W2278" i="4"/>
  <c r="W2279" i="4"/>
  <c r="W2280" i="4"/>
  <c r="W2281" i="4"/>
  <c r="W2282" i="4"/>
  <c r="W2283" i="4"/>
  <c r="W2284" i="4"/>
  <c r="W2285" i="4"/>
  <c r="W2286" i="4"/>
  <c r="W2287" i="4"/>
  <c r="W2288" i="4"/>
  <c r="W2289" i="4"/>
  <c r="W2290" i="4"/>
  <c r="W2291" i="4"/>
  <c r="W2292" i="4"/>
  <c r="W2293" i="4"/>
  <c r="W2294" i="4"/>
  <c r="W2295" i="4"/>
  <c r="W2296" i="4"/>
  <c r="W2297" i="4"/>
  <c r="W2298" i="4"/>
  <c r="W2299" i="4"/>
  <c r="W2300" i="4"/>
  <c r="W2301" i="4"/>
  <c r="W2302" i="4"/>
  <c r="W2303" i="4"/>
  <c r="W2304" i="4"/>
  <c r="W2305" i="4"/>
  <c r="W2306" i="4"/>
  <c r="W2307" i="4"/>
  <c r="W2308" i="4"/>
  <c r="W2309" i="4"/>
  <c r="W2310" i="4"/>
  <c r="W2311" i="4"/>
  <c r="W2312" i="4"/>
  <c r="W2313" i="4"/>
  <c r="W2314" i="4"/>
  <c r="W2315" i="4"/>
  <c r="W2316" i="4"/>
  <c r="W2317" i="4"/>
  <c r="W2318" i="4"/>
  <c r="W2319" i="4"/>
  <c r="W2320" i="4"/>
  <c r="W2321" i="4"/>
  <c r="W2322" i="4"/>
  <c r="W2323" i="4"/>
  <c r="W2324" i="4"/>
  <c r="W2325" i="4"/>
  <c r="W2326" i="4"/>
  <c r="W2327" i="4"/>
  <c r="W2328" i="4"/>
  <c r="W2329" i="4"/>
  <c r="W2330" i="4"/>
  <c r="W2331" i="4"/>
  <c r="W2332" i="4"/>
  <c r="W2333" i="4"/>
  <c r="W2334" i="4"/>
  <c r="W2335" i="4"/>
  <c r="W2336" i="4"/>
  <c r="W2337" i="4"/>
  <c r="W2338" i="4"/>
  <c r="W2339" i="4"/>
  <c r="W2340" i="4"/>
  <c r="W2341" i="4"/>
  <c r="W2342" i="4"/>
  <c r="W2343" i="4"/>
  <c r="W2344" i="4"/>
  <c r="W2345" i="4"/>
  <c r="W2346" i="4"/>
  <c r="W2347" i="4"/>
  <c r="W2348" i="4"/>
  <c r="W2349" i="4"/>
  <c r="W2350" i="4"/>
  <c r="W2351" i="4"/>
  <c r="W2352" i="4"/>
  <c r="W2353" i="4"/>
  <c r="W2354" i="4"/>
  <c r="W2355" i="4"/>
  <c r="W2356" i="4"/>
  <c r="W2357" i="4"/>
  <c r="W2358" i="4"/>
  <c r="W2359" i="4"/>
  <c r="W2360" i="4"/>
  <c r="W2361" i="4"/>
  <c r="W2362" i="4"/>
  <c r="W2363" i="4"/>
  <c r="W2364" i="4"/>
  <c r="W2365" i="4"/>
  <c r="W2366" i="4"/>
  <c r="W2367" i="4"/>
  <c r="W2368" i="4"/>
  <c r="W2369" i="4"/>
  <c r="W2370" i="4"/>
  <c r="W2371" i="4"/>
  <c r="W2372" i="4"/>
  <c r="W2373" i="4"/>
  <c r="W2374" i="4"/>
  <c r="W2375" i="4"/>
  <c r="W2376" i="4"/>
  <c r="W2377" i="4"/>
  <c r="W2378" i="4"/>
  <c r="W2379" i="4"/>
  <c r="W2380" i="4"/>
  <c r="W2381" i="4"/>
  <c r="W2382" i="4"/>
  <c r="W2383" i="4"/>
  <c r="W2384" i="4"/>
  <c r="W2385" i="4"/>
  <c r="W2386" i="4"/>
  <c r="W2387" i="4"/>
  <c r="W2388" i="4"/>
  <c r="W2389" i="4"/>
  <c r="W2390" i="4"/>
  <c r="W2391" i="4"/>
  <c r="W2392" i="4"/>
  <c r="W2393" i="4"/>
  <c r="W2394" i="4"/>
  <c r="W2395" i="4"/>
  <c r="W2396" i="4"/>
  <c r="W2397" i="4"/>
  <c r="W2398" i="4"/>
  <c r="W2399" i="4"/>
  <c r="W2400" i="4"/>
  <c r="W2401" i="4"/>
  <c r="W2402" i="4"/>
  <c r="W2403" i="4"/>
  <c r="W2404" i="4"/>
  <c r="W2405" i="4"/>
  <c r="W2406" i="4"/>
  <c r="W2407" i="4"/>
  <c r="W2408" i="4"/>
  <c r="W2409" i="4"/>
  <c r="W2410" i="4"/>
  <c r="W2411" i="4"/>
  <c r="W2412" i="4"/>
  <c r="W2413" i="4"/>
  <c r="W2414" i="4"/>
  <c r="W2415" i="4"/>
  <c r="W2416" i="4"/>
  <c r="W2417" i="4"/>
  <c r="W2418" i="4"/>
  <c r="W2419" i="4"/>
  <c r="W2420" i="4"/>
  <c r="W2421" i="4"/>
  <c r="W2422" i="4"/>
  <c r="W2423" i="4"/>
  <c r="W2424" i="4"/>
  <c r="W2425" i="4"/>
  <c r="W2426" i="4"/>
  <c r="W2427" i="4"/>
  <c r="W2428" i="4"/>
  <c r="W2429" i="4"/>
  <c r="W2430" i="4"/>
  <c r="W2431" i="4"/>
  <c r="W2432" i="4"/>
  <c r="W2433" i="4"/>
  <c r="W2434" i="4"/>
  <c r="W2435" i="4"/>
  <c r="W2436" i="4"/>
  <c r="W2437" i="4"/>
  <c r="W2438" i="4"/>
  <c r="W2439" i="4"/>
  <c r="W2440" i="4"/>
  <c r="W2441" i="4"/>
  <c r="W2442" i="4"/>
  <c r="W2443" i="4"/>
  <c r="W2444" i="4"/>
  <c r="W2445" i="4"/>
  <c r="W2446" i="4"/>
  <c r="W2447" i="4"/>
  <c r="W2448" i="4"/>
  <c r="W2449" i="4"/>
  <c r="W2450" i="4"/>
  <c r="W2451" i="4"/>
  <c r="W2452" i="4"/>
  <c r="W2453" i="4"/>
  <c r="W2454" i="4"/>
  <c r="W2455" i="4"/>
  <c r="W2456" i="4"/>
  <c r="W2457" i="4"/>
  <c r="W2458" i="4"/>
  <c r="W2459" i="4"/>
  <c r="W2460" i="4"/>
  <c r="W2461" i="4"/>
  <c r="W2462" i="4"/>
  <c r="W2463" i="4"/>
  <c r="W2464" i="4"/>
  <c r="W2465" i="4"/>
  <c r="W2466" i="4"/>
  <c r="W2467" i="4"/>
  <c r="W2468" i="4"/>
  <c r="W2469" i="4"/>
  <c r="W2470" i="4"/>
  <c r="W2471" i="4"/>
  <c r="W2472" i="4"/>
  <c r="W2473" i="4"/>
  <c r="W2474" i="4"/>
  <c r="W2475" i="4"/>
  <c r="W2476" i="4"/>
  <c r="W2477" i="4"/>
  <c r="W2478" i="4"/>
  <c r="W2479" i="4"/>
  <c r="W2480" i="4"/>
  <c r="W2481" i="4"/>
  <c r="W2482" i="4"/>
  <c r="W2483" i="4"/>
  <c r="W2484" i="4"/>
  <c r="W2485" i="4"/>
  <c r="W2486" i="4"/>
  <c r="W2487" i="4"/>
  <c r="W2488" i="4"/>
  <c r="W2489" i="4"/>
  <c r="W2490" i="4"/>
  <c r="W2491" i="4"/>
  <c r="W2492" i="4"/>
  <c r="W2493" i="4"/>
  <c r="W2494" i="4"/>
  <c r="W2495" i="4"/>
  <c r="W2496" i="4"/>
  <c r="W2497" i="4"/>
  <c r="W2498" i="4"/>
  <c r="W2499" i="4"/>
  <c r="W2500" i="4"/>
  <c r="W2501" i="4"/>
  <c r="W2502" i="4"/>
  <c r="W2503" i="4"/>
  <c r="W2504" i="4"/>
  <c r="W2505" i="4"/>
  <c r="W2506" i="4"/>
  <c r="W2507" i="4"/>
  <c r="W2508" i="4"/>
  <c r="W2509" i="4"/>
  <c r="W2510" i="4"/>
  <c r="W2511" i="4"/>
  <c r="W2512" i="4"/>
  <c r="W2513" i="4"/>
  <c r="W2514" i="4"/>
  <c r="W2515" i="4"/>
  <c r="W2516" i="4"/>
  <c r="W2517" i="4"/>
  <c r="W2518" i="4"/>
  <c r="W2519" i="4"/>
  <c r="W2520" i="4"/>
  <c r="W2521" i="4"/>
  <c r="W2522" i="4"/>
  <c r="W2523" i="4"/>
  <c r="W2524" i="4"/>
  <c r="W2525" i="4"/>
  <c r="W2526" i="4"/>
  <c r="W2527" i="4"/>
  <c r="W2528" i="4"/>
  <c r="W2529" i="4"/>
  <c r="W2530" i="4"/>
  <c r="W2531" i="4"/>
  <c r="W2532" i="4"/>
  <c r="W2533" i="4"/>
  <c r="W2534" i="4"/>
  <c r="W2535" i="4"/>
  <c r="W2536" i="4"/>
  <c r="W2537" i="4"/>
  <c r="W2538" i="4"/>
  <c r="W2539" i="4"/>
  <c r="W2540" i="4"/>
  <c r="W2541" i="4"/>
  <c r="W2542" i="4"/>
  <c r="W2543" i="4"/>
  <c r="W2544" i="4"/>
  <c r="W2545" i="4"/>
  <c r="W2546" i="4"/>
  <c r="W2547" i="4"/>
  <c r="W2548" i="4"/>
  <c r="W2549" i="4"/>
  <c r="W2550" i="4"/>
  <c r="W2551" i="4"/>
  <c r="W2552" i="4"/>
  <c r="W2553" i="4"/>
  <c r="W2554" i="4"/>
  <c r="W2555" i="4"/>
  <c r="W2556" i="4"/>
  <c r="W2557" i="4"/>
  <c r="W2558" i="4"/>
  <c r="W2559" i="4"/>
  <c r="W2560" i="4"/>
  <c r="W2561" i="4"/>
  <c r="W2562" i="4"/>
  <c r="W2563" i="4"/>
  <c r="W2564" i="4"/>
  <c r="W2565" i="4"/>
  <c r="W2566" i="4"/>
  <c r="W2567" i="4"/>
  <c r="W2568" i="4"/>
  <c r="W2569" i="4"/>
  <c r="W2570" i="4"/>
  <c r="W2571" i="4"/>
  <c r="W2572" i="4"/>
  <c r="W2573" i="4"/>
  <c r="W2574" i="4"/>
  <c r="W2575" i="4"/>
  <c r="W2576" i="4"/>
  <c r="W2577" i="4"/>
  <c r="W2578" i="4"/>
  <c r="W2579" i="4"/>
  <c r="W2580" i="4"/>
  <c r="W2581" i="4"/>
  <c r="W2582" i="4"/>
  <c r="W2583" i="4"/>
  <c r="W2584" i="4"/>
  <c r="W2585" i="4"/>
  <c r="W2586" i="4"/>
  <c r="W2587" i="4"/>
  <c r="W2588" i="4"/>
  <c r="W2589" i="4"/>
  <c r="W2590" i="4"/>
  <c r="W2591" i="4"/>
  <c r="W2592" i="4"/>
  <c r="W2593" i="4"/>
  <c r="W2594" i="4"/>
  <c r="W2595" i="4"/>
  <c r="W2596" i="4"/>
  <c r="W2597" i="4"/>
  <c r="W2598" i="4"/>
  <c r="W2599" i="4"/>
  <c r="W2600" i="4"/>
  <c r="W2601" i="4"/>
  <c r="W2602" i="4"/>
  <c r="W2603" i="4"/>
  <c r="W2604" i="4"/>
  <c r="W2605" i="4"/>
  <c r="W2606" i="4"/>
  <c r="W2607" i="4"/>
  <c r="W2608" i="4"/>
  <c r="W2609" i="4"/>
  <c r="W2610" i="4"/>
  <c r="W2611" i="4"/>
  <c r="W2612" i="4"/>
  <c r="W2613" i="4"/>
  <c r="W2614" i="4"/>
  <c r="W2615" i="4"/>
  <c r="W2616" i="4"/>
  <c r="W2617" i="4"/>
  <c r="W2618" i="4"/>
  <c r="W2619" i="4"/>
  <c r="W2620" i="4"/>
  <c r="W2621" i="4"/>
  <c r="W2622" i="4"/>
  <c r="W2623" i="4"/>
  <c r="W2624" i="4"/>
  <c r="W2625" i="4"/>
  <c r="W2626" i="4"/>
  <c r="W2627" i="4"/>
  <c r="W2628" i="4"/>
  <c r="W2629" i="4"/>
  <c r="W2630" i="4"/>
  <c r="W2631" i="4"/>
  <c r="W2632" i="4"/>
  <c r="W2633" i="4"/>
  <c r="W2634" i="4"/>
  <c r="W2635" i="4"/>
  <c r="W2636" i="4"/>
  <c r="W2637" i="4"/>
  <c r="W2638" i="4"/>
  <c r="W2639" i="4"/>
  <c r="W2640" i="4"/>
  <c r="W2641" i="4"/>
  <c r="W2642" i="4"/>
  <c r="W2643" i="4"/>
  <c r="W2644" i="4"/>
  <c r="W2645" i="4"/>
  <c r="W2646" i="4"/>
  <c r="W2647" i="4"/>
  <c r="W2648" i="4"/>
  <c r="W2649" i="4"/>
  <c r="W2650" i="4"/>
  <c r="W2651" i="4"/>
  <c r="W2652" i="4"/>
  <c r="W2653" i="4"/>
  <c r="W2654" i="4"/>
  <c r="W2655" i="4"/>
  <c r="W2656" i="4"/>
  <c r="W2657" i="4"/>
  <c r="W2658" i="4"/>
  <c r="W2659" i="4"/>
  <c r="W2660" i="4"/>
  <c r="W2661" i="4"/>
  <c r="W2662" i="4"/>
  <c r="W2663" i="4"/>
  <c r="W2664" i="4"/>
  <c r="W2665" i="4"/>
  <c r="W2666" i="4"/>
  <c r="W2667" i="4"/>
  <c r="W2668" i="4"/>
  <c r="W2669" i="4"/>
  <c r="W2670" i="4"/>
  <c r="W2671" i="4"/>
  <c r="W2672" i="4"/>
  <c r="W2673" i="4"/>
  <c r="W2674" i="4"/>
  <c r="W2675" i="4"/>
  <c r="W2676" i="4"/>
  <c r="W2677" i="4"/>
  <c r="W2678" i="4"/>
  <c r="W2679" i="4"/>
  <c r="W2680" i="4"/>
  <c r="W2681" i="4"/>
  <c r="W2682" i="4"/>
  <c r="W2683" i="4"/>
  <c r="W2684" i="4"/>
  <c r="W2685" i="4"/>
  <c r="W2686" i="4"/>
  <c r="W2687" i="4"/>
  <c r="W2688" i="4"/>
  <c r="W2689" i="4"/>
  <c r="W2690" i="4"/>
  <c r="W2691" i="4"/>
  <c r="W2692" i="4"/>
  <c r="W2693" i="4"/>
  <c r="W2694" i="4"/>
  <c r="W2695" i="4"/>
  <c r="W2696" i="4"/>
  <c r="W2697" i="4"/>
  <c r="W2698" i="4"/>
  <c r="W2699" i="4"/>
  <c r="W2700" i="4"/>
  <c r="W2701" i="4"/>
  <c r="W2702" i="4"/>
  <c r="W2703" i="4"/>
  <c r="W2704" i="4"/>
  <c r="W2705" i="4"/>
  <c r="W2706" i="4"/>
  <c r="W2707" i="4"/>
  <c r="W2708" i="4"/>
  <c r="W2709" i="4"/>
  <c r="W2710" i="4"/>
  <c r="W2711" i="4"/>
  <c r="W2712" i="4"/>
  <c r="W2713" i="4"/>
  <c r="W2714" i="4"/>
  <c r="W2715" i="4"/>
  <c r="W2716" i="4"/>
  <c r="W2717" i="4"/>
  <c r="W2718" i="4"/>
  <c r="W2719" i="4"/>
  <c r="W2720" i="4"/>
  <c r="W2721" i="4"/>
  <c r="W2722" i="4"/>
  <c r="W2723" i="4"/>
  <c r="W2724" i="4"/>
  <c r="W2725" i="4"/>
  <c r="W2726" i="4"/>
  <c r="W2727" i="4"/>
  <c r="W2728" i="4"/>
  <c r="W2729" i="4"/>
  <c r="W2730" i="4"/>
  <c r="W2731" i="4"/>
  <c r="W2732" i="4"/>
  <c r="W2733" i="4"/>
  <c r="W2734" i="4"/>
  <c r="W2735" i="4"/>
  <c r="W2736" i="4"/>
  <c r="W2737" i="4"/>
  <c r="W2738" i="4"/>
  <c r="W2739" i="4"/>
  <c r="W2740" i="4"/>
  <c r="W2741" i="4"/>
  <c r="W2742" i="4"/>
  <c r="W2743" i="4"/>
  <c r="W2744" i="4"/>
  <c r="W2745" i="4"/>
  <c r="W2746" i="4"/>
  <c r="W2747" i="4"/>
  <c r="W2748" i="4"/>
  <c r="W2749" i="4"/>
  <c r="W2750" i="4"/>
  <c r="W2751" i="4"/>
  <c r="W2752" i="4"/>
  <c r="W2753" i="4"/>
  <c r="W2754" i="4"/>
  <c r="W2755" i="4"/>
  <c r="W2756" i="4"/>
  <c r="W2757" i="4"/>
  <c r="W2758" i="4"/>
  <c r="W2759" i="4"/>
  <c r="W2760" i="4"/>
  <c r="W2761" i="4"/>
  <c r="W2762" i="4"/>
  <c r="W2763" i="4"/>
  <c r="W2764" i="4"/>
  <c r="W2765" i="4"/>
  <c r="W2766" i="4"/>
  <c r="W2767" i="4"/>
  <c r="W2768" i="4"/>
  <c r="W2769" i="4"/>
  <c r="W2770" i="4"/>
  <c r="W2771" i="4"/>
  <c r="W2772" i="4"/>
  <c r="W2773" i="4"/>
  <c r="W2774" i="4"/>
  <c r="W2775" i="4"/>
  <c r="W2776" i="4"/>
  <c r="W2777" i="4"/>
  <c r="W2778" i="4"/>
  <c r="W2779" i="4"/>
  <c r="W2780" i="4"/>
  <c r="W2781" i="4"/>
  <c r="W2782" i="4"/>
  <c r="W2783" i="4"/>
  <c r="W2784" i="4"/>
  <c r="W2785" i="4"/>
  <c r="W2786" i="4"/>
  <c r="W2787" i="4"/>
  <c r="W2788" i="4"/>
  <c r="W2789" i="4"/>
  <c r="W2790" i="4"/>
  <c r="W2791" i="4"/>
  <c r="W2792" i="4"/>
  <c r="W2793" i="4"/>
  <c r="W2794" i="4"/>
  <c r="W2795" i="4"/>
  <c r="W2796" i="4"/>
  <c r="W2797" i="4"/>
  <c r="W2798" i="4"/>
  <c r="W2799" i="4"/>
  <c r="W2800" i="4"/>
  <c r="W2801" i="4"/>
  <c r="W2802" i="4"/>
  <c r="W2803" i="4"/>
  <c r="W2804" i="4"/>
  <c r="W2805" i="4"/>
  <c r="W2806" i="4"/>
  <c r="W2807" i="4"/>
  <c r="W2808" i="4"/>
  <c r="W2809" i="4"/>
  <c r="W2810" i="4"/>
  <c r="W2811" i="4"/>
  <c r="W2812" i="4"/>
  <c r="W2813" i="4"/>
  <c r="W2814" i="4"/>
  <c r="W2815" i="4"/>
  <c r="W2816" i="4"/>
  <c r="W2817" i="4"/>
  <c r="W2818" i="4"/>
  <c r="W2819" i="4"/>
  <c r="W2820" i="4"/>
  <c r="W2821" i="4"/>
  <c r="W2822" i="4"/>
  <c r="W2823" i="4"/>
  <c r="W2824" i="4"/>
  <c r="W2825" i="4"/>
  <c r="W2826" i="4"/>
  <c r="W2827" i="4"/>
  <c r="W2828" i="4"/>
  <c r="W2829" i="4"/>
  <c r="W2830" i="4"/>
  <c r="W2831" i="4"/>
  <c r="W2832" i="4"/>
  <c r="W2833" i="4"/>
  <c r="W2834" i="4"/>
  <c r="W2835" i="4"/>
  <c r="W2836" i="4"/>
  <c r="W2837" i="4"/>
  <c r="W2838" i="4"/>
  <c r="W2839" i="4"/>
  <c r="W2840" i="4"/>
  <c r="W2841" i="4"/>
  <c r="W2842" i="4"/>
  <c r="W2843" i="4"/>
  <c r="W2844" i="4"/>
  <c r="W2845" i="4"/>
  <c r="W2846" i="4"/>
  <c r="W2847" i="4"/>
  <c r="W2848" i="4"/>
  <c r="W2849" i="4"/>
  <c r="W2850" i="4"/>
  <c r="W2851" i="4"/>
  <c r="W2852" i="4"/>
  <c r="W2853" i="4"/>
  <c r="W2854" i="4"/>
  <c r="W2855" i="4"/>
  <c r="W2856" i="4"/>
  <c r="W2857" i="4"/>
  <c r="W2858" i="4"/>
  <c r="W2859" i="4"/>
  <c r="W2860" i="4"/>
  <c r="W2861" i="4"/>
  <c r="W2862" i="4"/>
  <c r="W2863" i="4"/>
  <c r="W2864" i="4"/>
  <c r="W2865" i="4"/>
  <c r="W2866" i="4"/>
  <c r="W2867" i="4"/>
  <c r="W2868" i="4"/>
  <c r="W2869" i="4"/>
  <c r="W2870" i="4"/>
  <c r="W2871" i="4"/>
  <c r="W2872" i="4"/>
  <c r="W2873" i="4"/>
  <c r="W2874" i="4"/>
  <c r="W2875" i="4"/>
  <c r="W2876" i="4"/>
  <c r="W2877" i="4"/>
  <c r="W2878" i="4"/>
  <c r="W2879" i="4"/>
  <c r="W2880" i="4"/>
  <c r="W2881" i="4"/>
  <c r="W2882" i="4"/>
  <c r="W2883" i="4"/>
  <c r="W2884" i="4"/>
  <c r="W2885" i="4"/>
  <c r="W2886" i="4"/>
  <c r="W2887" i="4"/>
  <c r="W2888" i="4"/>
  <c r="W2889" i="4"/>
  <c r="W2890" i="4"/>
  <c r="W2891" i="4"/>
  <c r="W2892" i="4"/>
  <c r="W2893" i="4"/>
  <c r="W2894" i="4"/>
  <c r="W2895" i="4"/>
  <c r="W2896" i="4"/>
  <c r="W2897" i="4"/>
  <c r="W2898" i="4"/>
  <c r="W2899" i="4"/>
  <c r="W2900" i="4"/>
  <c r="W2901" i="4"/>
  <c r="W2902" i="4"/>
  <c r="W2903" i="4"/>
  <c r="W2904" i="4"/>
  <c r="W2905" i="4"/>
  <c r="W2906" i="4"/>
  <c r="W2907" i="4"/>
  <c r="W2908" i="4"/>
  <c r="W2909" i="4"/>
  <c r="W2910" i="4"/>
  <c r="W2911" i="4"/>
  <c r="W2912" i="4"/>
  <c r="W2913" i="4"/>
  <c r="W2914" i="4"/>
  <c r="W2915" i="4"/>
  <c r="W2916" i="4"/>
  <c r="W2917" i="4"/>
  <c r="W2918" i="4"/>
  <c r="W2919" i="4"/>
  <c r="W2920" i="4"/>
  <c r="W2921" i="4"/>
  <c r="W2922" i="4"/>
  <c r="W2923" i="4"/>
  <c r="W2924" i="4"/>
  <c r="W2925" i="4"/>
  <c r="W2926" i="4"/>
  <c r="W2927" i="4"/>
  <c r="W2928" i="4"/>
  <c r="W2929" i="4"/>
  <c r="W2930" i="4"/>
  <c r="W2931" i="4"/>
  <c r="W2932" i="4"/>
  <c r="W2933" i="4"/>
  <c r="W2934" i="4"/>
  <c r="W2935" i="4"/>
  <c r="W2936" i="4"/>
  <c r="W2937" i="4"/>
  <c r="W2938" i="4"/>
  <c r="W2939" i="4"/>
  <c r="W2940" i="4"/>
  <c r="W2941" i="4"/>
  <c r="W2942" i="4"/>
  <c r="W2943" i="4"/>
  <c r="W2944" i="4"/>
  <c r="W2945" i="4"/>
  <c r="W2946" i="4"/>
  <c r="W2947" i="4"/>
  <c r="W2948" i="4"/>
  <c r="W2949" i="4"/>
  <c r="W2950" i="4"/>
  <c r="W2951" i="4"/>
  <c r="W2952" i="4"/>
  <c r="W2953" i="4"/>
  <c r="W2954" i="4"/>
  <c r="W2955" i="4"/>
  <c r="W2956" i="4"/>
  <c r="W2957" i="4"/>
  <c r="W2958" i="4"/>
  <c r="W2959" i="4"/>
  <c r="W2960" i="4"/>
  <c r="W2961" i="4"/>
  <c r="W2962" i="4"/>
  <c r="W2963" i="4"/>
  <c r="W2964" i="4"/>
  <c r="W2965" i="4"/>
  <c r="W2966" i="4"/>
  <c r="W2967" i="4"/>
  <c r="W2968" i="4"/>
  <c r="W2969" i="4"/>
  <c r="W2970" i="4"/>
  <c r="W2971" i="4"/>
  <c r="W2972" i="4"/>
  <c r="W2973" i="4"/>
  <c r="W2974" i="4"/>
  <c r="W2975" i="4"/>
  <c r="W2976" i="4"/>
  <c r="W2977" i="4"/>
  <c r="W2978" i="4"/>
  <c r="W2979" i="4"/>
  <c r="W2980" i="4"/>
  <c r="W2981" i="4"/>
  <c r="W2982" i="4"/>
  <c r="W2983" i="4"/>
  <c r="W2984" i="4"/>
  <c r="W2985" i="4"/>
  <c r="W2986" i="4"/>
  <c r="W2987" i="4"/>
  <c r="W2988" i="4"/>
  <c r="W2989" i="4"/>
  <c r="W2990" i="4"/>
  <c r="W2991" i="4"/>
  <c r="W2992" i="4"/>
  <c r="W2993" i="4"/>
  <c r="W2994" i="4"/>
  <c r="W2995" i="4"/>
  <c r="W2996" i="4"/>
  <c r="W2997" i="4"/>
  <c r="W2998" i="4"/>
  <c r="W2999" i="4"/>
  <c r="W3000" i="4"/>
  <c r="W3001" i="4"/>
  <c r="W3002" i="4"/>
  <c r="W3003" i="4"/>
  <c r="W3004" i="4"/>
  <c r="W3005" i="4"/>
  <c r="W3006" i="4"/>
  <c r="W3007" i="4"/>
  <c r="W3008" i="4"/>
  <c r="W3009" i="4"/>
  <c r="W3010" i="4"/>
  <c r="W3011" i="4"/>
  <c r="W3012" i="4"/>
  <c r="W3013" i="4"/>
  <c r="W3014" i="4"/>
  <c r="W3015" i="4"/>
  <c r="W3016" i="4"/>
  <c r="W3017" i="4"/>
  <c r="W3018" i="4"/>
  <c r="W3019" i="4"/>
  <c r="W3020" i="4"/>
  <c r="W3021" i="4"/>
  <c r="W3022" i="4"/>
  <c r="W3023" i="4"/>
  <c r="W3024" i="4"/>
  <c r="W3025" i="4"/>
  <c r="W3026" i="4"/>
  <c r="W3027" i="4"/>
  <c r="W3028" i="4"/>
  <c r="W3029" i="4"/>
  <c r="W3030" i="4"/>
  <c r="W3031" i="4"/>
  <c r="W3032" i="4"/>
  <c r="W3033" i="4"/>
  <c r="W3034" i="4"/>
  <c r="W3035" i="4"/>
  <c r="W3036" i="4"/>
  <c r="W3037" i="4"/>
  <c r="W3038" i="4"/>
  <c r="W3039" i="4"/>
  <c r="W3040" i="4"/>
  <c r="W3041" i="4"/>
  <c r="W3042" i="4"/>
  <c r="W3043" i="4"/>
  <c r="W3044" i="4"/>
  <c r="W3045" i="4"/>
  <c r="W3046" i="4"/>
  <c r="W3047" i="4"/>
  <c r="W3048" i="4"/>
  <c r="W3049" i="4"/>
  <c r="W3050" i="4"/>
  <c r="W3051" i="4"/>
  <c r="W3052" i="4"/>
  <c r="W3053" i="4"/>
  <c r="W3054" i="4"/>
  <c r="W3055" i="4"/>
  <c r="W3056" i="4"/>
  <c r="W3057" i="4"/>
  <c r="W3058" i="4"/>
  <c r="W3059" i="4"/>
  <c r="W3060" i="4"/>
  <c r="W3061" i="4"/>
  <c r="W3062" i="4"/>
  <c r="W3063" i="4"/>
  <c r="W3064" i="4"/>
  <c r="W3065" i="4"/>
  <c r="W3066" i="4"/>
  <c r="W3067" i="4"/>
  <c r="W3068" i="4"/>
  <c r="W3069" i="4"/>
  <c r="W3070" i="4"/>
  <c r="W3071" i="4"/>
  <c r="W3072" i="4"/>
  <c r="W3073" i="4"/>
  <c r="W3074" i="4"/>
  <c r="W3075" i="4"/>
  <c r="W3076" i="4"/>
  <c r="W3077" i="4"/>
  <c r="W3078" i="4"/>
  <c r="W3079" i="4"/>
  <c r="W3080" i="4"/>
  <c r="W3081" i="4"/>
  <c r="W3082" i="4"/>
  <c r="W3083" i="4"/>
  <c r="W3084" i="4"/>
  <c r="W3085" i="4"/>
  <c r="W3086" i="4"/>
  <c r="W3087" i="4"/>
  <c r="W3088" i="4"/>
  <c r="W3089" i="4"/>
  <c r="W3090" i="4"/>
  <c r="W3091" i="4"/>
  <c r="W3092" i="4"/>
  <c r="W3093" i="4"/>
  <c r="W3094" i="4"/>
  <c r="W3095" i="4"/>
  <c r="W3096" i="4"/>
  <c r="W3097" i="4"/>
  <c r="W3098" i="4"/>
  <c r="W3099" i="4"/>
  <c r="W3100" i="4"/>
  <c r="W3101" i="4"/>
  <c r="W3102" i="4"/>
  <c r="W3103" i="4"/>
  <c r="W3104" i="4"/>
  <c r="W3105" i="4"/>
  <c r="W3106" i="4"/>
  <c r="W3107" i="4"/>
  <c r="W3108" i="4"/>
  <c r="W3109" i="4"/>
  <c r="W3110" i="4"/>
  <c r="W3111" i="4"/>
  <c r="W3112" i="4"/>
  <c r="W3113" i="4"/>
  <c r="W3114" i="4"/>
  <c r="W3115" i="4"/>
  <c r="W3116" i="4"/>
  <c r="W3117" i="4"/>
  <c r="W3118" i="4"/>
  <c r="W3119" i="4"/>
  <c r="W3120" i="4"/>
  <c r="W3121" i="4"/>
  <c r="W3122" i="4"/>
  <c r="W3123" i="4"/>
  <c r="W3124" i="4"/>
  <c r="W3125" i="4"/>
  <c r="W3126" i="4"/>
  <c r="W3127" i="4"/>
  <c r="W3128" i="4"/>
  <c r="W3129" i="4"/>
  <c r="W3130" i="4"/>
  <c r="W3131" i="4"/>
  <c r="W3132" i="4"/>
  <c r="W3133" i="4"/>
  <c r="W3134" i="4"/>
  <c r="W3135" i="4"/>
  <c r="W3136" i="4"/>
  <c r="W3137" i="4"/>
  <c r="W3138" i="4"/>
  <c r="W3139" i="4"/>
  <c r="W3140" i="4"/>
  <c r="W3141" i="4"/>
  <c r="W3142" i="4"/>
  <c r="W3143" i="4"/>
  <c r="W3144" i="4"/>
  <c r="W3145" i="4"/>
  <c r="W3146" i="4"/>
  <c r="W3147" i="4"/>
  <c r="W3148" i="4"/>
  <c r="W3149" i="4"/>
  <c r="W3150" i="4"/>
  <c r="W3151" i="4"/>
  <c r="W3152" i="4"/>
  <c r="W3153" i="4"/>
  <c r="W3154" i="4"/>
  <c r="W3155" i="4"/>
  <c r="W3156" i="4"/>
  <c r="W3157" i="4"/>
  <c r="W3158" i="4"/>
  <c r="W3159" i="4"/>
  <c r="W3160" i="4"/>
  <c r="W3161" i="4"/>
  <c r="W3162" i="4"/>
  <c r="W3163" i="4"/>
  <c r="W3164" i="4"/>
  <c r="W3165" i="4"/>
  <c r="W3166" i="4"/>
  <c r="W3167" i="4"/>
  <c r="W3168" i="4"/>
  <c r="W3169" i="4"/>
  <c r="W3170" i="4"/>
  <c r="W3171" i="4"/>
  <c r="W3172" i="4"/>
  <c r="W3173" i="4"/>
  <c r="W3174" i="4"/>
  <c r="W3175" i="4"/>
  <c r="W3176" i="4"/>
  <c r="W3177" i="4"/>
  <c r="W3178" i="4"/>
  <c r="W3179" i="4"/>
  <c r="W3180" i="4"/>
  <c r="W3181" i="4"/>
  <c r="W3182" i="4"/>
  <c r="W3183" i="4"/>
  <c r="W3184" i="4"/>
  <c r="W3185" i="4"/>
  <c r="W3186" i="4"/>
  <c r="W3187" i="4"/>
  <c r="W3188" i="4"/>
  <c r="W3189" i="4"/>
  <c r="W3190" i="4"/>
  <c r="W3191" i="4"/>
  <c r="W3192" i="4"/>
  <c r="W3193" i="4"/>
  <c r="W3194" i="4"/>
  <c r="W3195" i="4"/>
  <c r="W3196" i="4"/>
  <c r="W3197" i="4"/>
  <c r="W3198" i="4"/>
  <c r="W3199" i="4"/>
  <c r="W3200" i="4"/>
  <c r="W3201" i="4"/>
  <c r="W3202" i="4"/>
  <c r="W3203" i="4"/>
  <c r="W3204" i="4"/>
  <c r="W3205" i="4"/>
  <c r="W3206" i="4"/>
  <c r="W3207" i="4"/>
  <c r="W3208" i="4"/>
  <c r="W3209" i="4"/>
  <c r="W3210" i="4"/>
  <c r="W3211" i="4"/>
  <c r="W3212" i="4"/>
  <c r="W3213" i="4"/>
  <c r="W3214" i="4"/>
  <c r="W3215" i="4"/>
  <c r="W3216" i="4"/>
  <c r="W3217" i="4"/>
  <c r="W3218" i="4"/>
  <c r="W3219" i="4"/>
  <c r="W3220" i="4"/>
  <c r="W3221" i="4"/>
  <c r="W3222" i="4"/>
  <c r="W3223" i="4"/>
  <c r="W3224" i="4"/>
  <c r="W3225" i="4"/>
  <c r="W3226" i="4"/>
  <c r="W3227" i="4"/>
  <c r="W3228" i="4"/>
  <c r="W3229" i="4"/>
  <c r="W3230" i="4"/>
  <c r="W3231" i="4"/>
  <c r="W3232" i="4"/>
  <c r="W3233" i="4"/>
  <c r="W3234" i="4"/>
  <c r="W3235" i="4"/>
  <c r="W3236" i="4"/>
  <c r="W3237" i="4"/>
  <c r="W3238" i="4"/>
  <c r="W3239" i="4"/>
  <c r="W3240" i="4"/>
  <c r="W3241" i="4"/>
  <c r="W3242" i="4"/>
  <c r="W3243" i="4"/>
  <c r="W3244" i="4"/>
  <c r="W3245" i="4"/>
  <c r="W3246" i="4"/>
  <c r="W3247" i="4"/>
  <c r="W3248" i="4"/>
  <c r="W3249" i="4"/>
  <c r="W3250" i="4"/>
  <c r="W3251" i="4"/>
  <c r="W3252" i="4"/>
  <c r="W3253" i="4"/>
  <c r="W3254" i="4"/>
  <c r="W3255" i="4"/>
  <c r="W3256" i="4"/>
  <c r="W3257" i="4"/>
  <c r="W3258" i="4"/>
  <c r="W3259" i="4"/>
  <c r="W3260" i="4"/>
  <c r="W3261" i="4"/>
  <c r="W3262" i="4"/>
  <c r="W3263" i="4"/>
  <c r="W3264" i="4"/>
  <c r="W3265" i="4"/>
  <c r="W3266" i="4"/>
  <c r="W3267" i="4"/>
  <c r="W3268" i="4"/>
  <c r="W3269" i="4"/>
  <c r="W3270" i="4"/>
  <c r="W3271" i="4"/>
  <c r="W3272" i="4"/>
  <c r="W3273" i="4"/>
  <c r="W3274" i="4"/>
  <c r="W3275" i="4"/>
  <c r="W3276" i="4"/>
  <c r="W3277" i="4"/>
  <c r="W3278" i="4"/>
  <c r="W3279" i="4"/>
  <c r="W3280" i="4"/>
  <c r="W3281" i="4"/>
  <c r="W3282" i="4"/>
  <c r="W3283" i="4"/>
  <c r="W3284" i="4"/>
  <c r="W3285" i="4"/>
  <c r="W3286" i="4"/>
  <c r="W3287" i="4"/>
  <c r="W3288" i="4"/>
  <c r="W3289" i="4"/>
  <c r="W3290" i="4"/>
  <c r="W3291" i="4"/>
  <c r="W3292" i="4"/>
  <c r="W3293" i="4"/>
  <c r="W3294" i="4"/>
  <c r="W3295" i="4"/>
  <c r="W3296" i="4"/>
  <c r="W3297" i="4"/>
  <c r="W3298" i="4"/>
  <c r="W3299" i="4"/>
  <c r="W3300" i="4"/>
  <c r="W3301" i="4"/>
  <c r="W3302" i="4"/>
  <c r="W3303" i="4"/>
  <c r="W3304" i="4"/>
  <c r="W3305" i="4"/>
  <c r="W3306" i="4"/>
  <c r="W3307" i="4"/>
  <c r="W3308" i="4"/>
  <c r="W3309" i="4"/>
  <c r="W3310" i="4"/>
  <c r="W3311" i="4"/>
  <c r="W3312" i="4"/>
  <c r="W3313" i="4"/>
  <c r="W3314" i="4"/>
  <c r="W3315" i="4"/>
  <c r="W3316" i="4"/>
  <c r="W3317" i="4"/>
  <c r="W3318" i="4"/>
  <c r="W3319" i="4"/>
  <c r="W3320" i="4"/>
  <c r="W3321" i="4"/>
  <c r="W3322" i="4"/>
  <c r="W3323" i="4"/>
  <c r="W3324" i="4"/>
  <c r="W3325" i="4"/>
  <c r="W3326" i="4"/>
  <c r="W3327" i="4"/>
  <c r="W3328" i="4"/>
  <c r="W3329" i="4"/>
  <c r="W3330" i="4"/>
  <c r="W3331" i="4"/>
  <c r="W3332" i="4"/>
  <c r="W3333" i="4"/>
  <c r="W3334" i="4"/>
  <c r="W3335" i="4"/>
  <c r="W3336" i="4"/>
  <c r="W3337" i="4"/>
  <c r="W3338" i="4"/>
  <c r="W3339" i="4"/>
  <c r="W3340" i="4"/>
  <c r="W3341" i="4"/>
  <c r="W3342" i="4"/>
  <c r="W3343" i="4"/>
  <c r="W3344" i="4"/>
  <c r="W3345" i="4"/>
  <c r="W3346" i="4"/>
  <c r="W3347" i="4"/>
  <c r="W3348" i="4"/>
  <c r="W3349" i="4"/>
  <c r="W3350" i="4"/>
  <c r="W3351" i="4"/>
  <c r="W3352" i="4"/>
  <c r="W3353" i="4"/>
  <c r="W3354" i="4"/>
  <c r="W3355" i="4"/>
  <c r="W3356" i="4"/>
  <c r="W3357" i="4"/>
  <c r="W3358" i="4"/>
  <c r="W3359" i="4"/>
  <c r="W3360" i="4"/>
  <c r="W3361" i="4"/>
  <c r="W3362" i="4"/>
  <c r="W3363" i="4"/>
  <c r="W3364" i="4"/>
  <c r="W3365" i="4"/>
  <c r="W3366" i="4"/>
  <c r="W3367" i="4"/>
  <c r="W3368" i="4"/>
  <c r="W3369" i="4"/>
  <c r="W3370" i="4"/>
  <c r="W3371" i="4"/>
  <c r="W3372" i="4"/>
  <c r="W3373" i="4"/>
  <c r="W3374" i="4"/>
  <c r="W3375" i="4"/>
  <c r="W3376" i="4"/>
  <c r="W3377" i="4"/>
  <c r="W3378" i="4"/>
  <c r="W3379" i="4"/>
  <c r="W3380" i="4"/>
  <c r="W3381" i="4"/>
  <c r="W3382" i="4"/>
  <c r="W3383" i="4"/>
  <c r="W3384" i="4"/>
  <c r="W3385" i="4"/>
  <c r="W3386" i="4"/>
  <c r="W3387" i="4"/>
  <c r="W3388" i="4"/>
  <c r="W3389" i="4"/>
  <c r="W3390" i="4"/>
  <c r="W3391" i="4"/>
  <c r="W3392" i="4"/>
  <c r="W3393" i="4"/>
  <c r="W3394" i="4"/>
  <c r="W3395" i="4"/>
  <c r="W3396" i="4"/>
  <c r="W3397" i="4"/>
  <c r="W3398" i="4"/>
  <c r="W3399" i="4"/>
  <c r="W3400" i="4"/>
  <c r="W3401" i="4"/>
  <c r="W3402" i="4"/>
  <c r="W3403" i="4"/>
  <c r="W3404" i="4"/>
  <c r="W3405" i="4"/>
  <c r="W3406" i="4"/>
  <c r="W3407" i="4"/>
  <c r="W3408" i="4"/>
  <c r="W3409" i="4"/>
  <c r="W3410" i="4"/>
  <c r="W3411" i="4"/>
  <c r="W3412" i="4"/>
  <c r="W3413" i="4"/>
  <c r="W3414" i="4"/>
  <c r="W3415" i="4"/>
  <c r="W3416" i="4"/>
  <c r="W3417" i="4"/>
  <c r="W3418" i="4"/>
  <c r="W3419" i="4"/>
  <c r="W3420" i="4"/>
  <c r="W3421" i="4"/>
  <c r="W3422" i="4"/>
  <c r="W3423" i="4"/>
  <c r="W3424" i="4"/>
  <c r="W3425" i="4"/>
  <c r="W3426" i="4"/>
  <c r="W3427" i="4"/>
  <c r="W3428" i="4"/>
  <c r="W3429" i="4"/>
  <c r="W3430" i="4"/>
  <c r="W3431" i="4"/>
  <c r="W3432" i="4"/>
  <c r="W3433" i="4"/>
  <c r="W3434" i="4"/>
  <c r="W3435" i="4"/>
  <c r="W3436" i="4"/>
  <c r="W3437" i="4"/>
  <c r="W3438" i="4"/>
  <c r="W3439" i="4"/>
  <c r="W3440" i="4"/>
  <c r="W3441" i="4"/>
  <c r="W3442" i="4"/>
  <c r="W3443" i="4"/>
  <c r="W3444" i="4"/>
  <c r="W3445" i="4"/>
  <c r="W3446" i="4"/>
  <c r="W3447" i="4"/>
  <c r="W3448" i="4"/>
  <c r="W3449" i="4"/>
  <c r="W3450" i="4"/>
  <c r="W3451" i="4"/>
  <c r="W3452" i="4"/>
  <c r="W3453" i="4"/>
  <c r="W3454" i="4"/>
  <c r="W3455" i="4"/>
  <c r="W3456" i="4"/>
  <c r="W3457" i="4"/>
  <c r="W3458" i="4"/>
  <c r="W3459" i="4"/>
  <c r="W3460" i="4"/>
  <c r="W3461" i="4"/>
  <c r="W3462" i="4"/>
  <c r="W3463" i="4"/>
  <c r="W3464" i="4"/>
  <c r="W3465" i="4"/>
  <c r="W3466" i="4"/>
  <c r="W3467" i="4"/>
  <c r="W3468" i="4"/>
  <c r="W3469" i="4"/>
  <c r="W3470" i="4"/>
  <c r="W3471" i="4"/>
  <c r="W3472" i="4"/>
  <c r="W3473" i="4"/>
  <c r="W3474" i="4"/>
  <c r="W3475" i="4"/>
  <c r="W3476" i="4"/>
  <c r="W3477" i="4"/>
  <c r="W3478" i="4"/>
  <c r="W3479" i="4"/>
  <c r="W3480" i="4"/>
  <c r="W3481" i="4"/>
  <c r="W3482" i="4"/>
  <c r="W3483" i="4"/>
  <c r="W3484" i="4"/>
  <c r="W3485" i="4"/>
  <c r="W3486" i="4"/>
  <c r="W3487" i="4"/>
  <c r="W3488" i="4"/>
  <c r="W3489" i="4"/>
  <c r="W3490" i="4"/>
  <c r="W3491" i="4"/>
  <c r="W3492" i="4"/>
  <c r="W3493" i="4"/>
  <c r="W3494" i="4"/>
  <c r="W3495" i="4"/>
  <c r="W3496" i="4"/>
  <c r="W3497" i="4"/>
  <c r="W3498" i="4"/>
  <c r="W3499" i="4"/>
  <c r="W3500" i="4"/>
  <c r="W3501" i="4"/>
  <c r="W3502" i="4"/>
  <c r="W3503" i="4"/>
  <c r="W3504" i="4"/>
  <c r="W3505" i="4"/>
  <c r="W3506" i="4"/>
  <c r="W3507" i="4"/>
  <c r="W3508" i="4"/>
  <c r="W3509" i="4"/>
  <c r="W3510" i="4"/>
  <c r="W3511" i="4"/>
  <c r="W3512" i="4"/>
  <c r="W3513" i="4"/>
  <c r="W3514" i="4"/>
  <c r="W3515" i="4"/>
  <c r="W3516" i="4"/>
  <c r="W3517" i="4"/>
  <c r="W3518" i="4"/>
  <c r="W3519" i="4"/>
  <c r="W3520" i="4"/>
  <c r="W3521" i="4"/>
  <c r="W3522" i="4"/>
  <c r="W3523" i="4"/>
  <c r="W3524" i="4"/>
  <c r="W3525" i="4"/>
  <c r="W3526" i="4"/>
  <c r="W3527" i="4"/>
  <c r="W3528" i="4"/>
  <c r="W3529" i="4"/>
  <c r="W3530" i="4"/>
  <c r="W3531" i="4"/>
  <c r="W3532" i="4"/>
  <c r="W3533" i="4"/>
  <c r="W3534" i="4"/>
  <c r="W3535" i="4"/>
  <c r="W3536" i="4"/>
  <c r="W3537" i="4"/>
  <c r="W3538" i="4"/>
  <c r="W3539" i="4"/>
  <c r="W3540" i="4"/>
  <c r="W3541" i="4"/>
  <c r="W3542" i="4"/>
  <c r="W3543" i="4"/>
  <c r="W3544" i="4"/>
  <c r="W3545" i="4"/>
  <c r="W3546" i="4"/>
  <c r="W3547" i="4"/>
  <c r="W3548" i="4"/>
  <c r="W3549" i="4"/>
  <c r="W3550" i="4"/>
  <c r="W3551" i="4"/>
  <c r="W3552" i="4"/>
  <c r="W3553" i="4"/>
  <c r="W3554" i="4"/>
  <c r="W3555" i="4"/>
  <c r="W3556" i="4"/>
  <c r="W3557" i="4"/>
  <c r="W3558" i="4"/>
  <c r="W3559" i="4"/>
  <c r="W3560" i="4"/>
  <c r="W3561" i="4"/>
  <c r="W3562" i="4"/>
  <c r="W3563" i="4"/>
  <c r="W3564" i="4"/>
  <c r="W3565" i="4"/>
  <c r="W3566" i="4"/>
  <c r="W3567" i="4"/>
  <c r="W3568" i="4"/>
  <c r="W3569" i="4"/>
  <c r="W3570" i="4"/>
  <c r="W3571" i="4"/>
  <c r="W3572" i="4"/>
  <c r="W3573" i="4"/>
  <c r="W3574" i="4"/>
  <c r="W3575" i="4"/>
  <c r="W3576" i="4"/>
  <c r="W3577" i="4"/>
  <c r="W3578" i="4"/>
  <c r="W3579" i="4"/>
  <c r="W3580" i="4"/>
  <c r="W3581" i="4"/>
  <c r="W3582" i="4"/>
  <c r="W3583" i="4"/>
  <c r="W3584" i="4"/>
  <c r="W3585" i="4"/>
  <c r="W3586" i="4"/>
  <c r="W3587" i="4"/>
  <c r="W3588" i="4"/>
  <c r="W3589" i="4"/>
  <c r="W3590" i="4"/>
  <c r="W3591" i="4"/>
  <c r="W3592" i="4"/>
  <c r="W3593" i="4"/>
  <c r="W3594" i="4"/>
  <c r="W3595" i="4"/>
  <c r="W3596" i="4"/>
  <c r="W3597" i="4"/>
  <c r="W3598" i="4"/>
  <c r="W3599" i="4"/>
  <c r="W3600" i="4"/>
  <c r="W3601" i="4"/>
  <c r="W3602" i="4"/>
  <c r="W3603" i="4"/>
  <c r="W3604" i="4"/>
  <c r="W3605" i="4"/>
  <c r="W3606" i="4"/>
  <c r="W3607" i="4"/>
  <c r="W3608" i="4"/>
  <c r="W3609" i="4"/>
  <c r="W3610" i="4"/>
  <c r="W3611" i="4"/>
  <c r="W3612" i="4"/>
  <c r="W3613" i="4"/>
  <c r="W3614" i="4"/>
  <c r="W3615" i="4"/>
  <c r="W3616" i="4"/>
  <c r="W3617" i="4"/>
  <c r="W3618" i="4"/>
  <c r="W3619" i="4"/>
  <c r="W3620" i="4"/>
  <c r="W3621" i="4"/>
  <c r="W3622" i="4"/>
  <c r="W3623" i="4"/>
  <c r="W3624" i="4"/>
  <c r="W3625" i="4"/>
  <c r="W3626" i="4"/>
  <c r="W3627" i="4"/>
  <c r="W3628" i="4"/>
  <c r="W3629" i="4"/>
  <c r="W3630" i="4"/>
  <c r="W3631" i="4"/>
  <c r="W3632" i="4"/>
  <c r="W3633" i="4"/>
  <c r="W3634" i="4"/>
  <c r="W3635" i="4"/>
  <c r="W3636" i="4"/>
  <c r="W3637" i="4"/>
  <c r="W3638" i="4"/>
  <c r="W3639" i="4"/>
  <c r="W3640" i="4"/>
  <c r="W3641" i="4"/>
  <c r="W3642" i="4"/>
  <c r="W3643" i="4"/>
  <c r="W3644" i="4"/>
  <c r="W3645" i="4"/>
  <c r="W3646" i="4"/>
  <c r="W3647" i="4"/>
  <c r="W3648" i="4"/>
  <c r="W3649" i="4"/>
  <c r="W3650" i="4"/>
  <c r="W3651" i="4"/>
  <c r="W3652" i="4"/>
  <c r="W3653" i="4"/>
  <c r="W3654" i="4"/>
  <c r="W3655" i="4"/>
  <c r="W3656" i="4"/>
  <c r="W3657" i="4"/>
  <c r="W3658" i="4"/>
  <c r="W3659" i="4"/>
  <c r="W3660" i="4"/>
  <c r="W3661" i="4"/>
  <c r="W3662" i="4"/>
  <c r="W3663" i="4"/>
  <c r="W3664" i="4"/>
  <c r="W3665" i="4"/>
  <c r="W3666" i="4"/>
  <c r="W3667" i="4"/>
  <c r="W3668" i="4"/>
  <c r="W3669" i="4"/>
  <c r="W3670" i="4"/>
  <c r="W3671" i="4"/>
  <c r="W3672" i="4"/>
  <c r="W3673" i="4"/>
  <c r="W3674" i="4"/>
  <c r="W3675" i="4"/>
  <c r="W3676" i="4"/>
  <c r="W3677" i="4"/>
  <c r="W3678" i="4"/>
  <c r="W3679" i="4"/>
  <c r="W3680" i="4"/>
  <c r="W3681" i="4"/>
  <c r="W3682" i="4"/>
  <c r="W3683" i="4"/>
  <c r="W3684" i="4"/>
  <c r="W3685" i="4"/>
  <c r="W3686" i="4"/>
  <c r="W3687" i="4"/>
  <c r="W3688" i="4"/>
  <c r="W3689" i="4"/>
  <c r="W3690" i="4"/>
  <c r="W3691" i="4"/>
  <c r="W3692" i="4"/>
  <c r="W3693" i="4"/>
  <c r="W3694" i="4"/>
  <c r="W3695" i="4"/>
  <c r="W3696" i="4"/>
  <c r="W3697" i="4"/>
  <c r="W3698" i="4"/>
  <c r="W3699" i="4"/>
  <c r="W3700" i="4"/>
  <c r="W3701" i="4"/>
  <c r="W3702" i="4"/>
  <c r="W3703" i="4"/>
  <c r="W3704" i="4"/>
  <c r="W3705" i="4"/>
  <c r="W3706" i="4"/>
  <c r="W3707" i="4"/>
  <c r="W3708" i="4"/>
  <c r="W3709" i="4"/>
  <c r="W3710" i="4"/>
  <c r="W3711" i="4"/>
  <c r="W3712" i="4"/>
  <c r="W3713" i="4"/>
  <c r="W3714" i="4"/>
  <c r="W3715" i="4"/>
  <c r="W3716" i="4"/>
  <c r="W3717" i="4"/>
  <c r="W3718" i="4"/>
  <c r="W3719" i="4"/>
  <c r="W3720" i="4"/>
  <c r="W3721" i="4"/>
  <c r="W3722" i="4"/>
  <c r="W3723" i="4"/>
  <c r="W3724" i="4"/>
  <c r="W3725" i="4"/>
  <c r="W3726" i="4"/>
  <c r="W3727" i="4"/>
  <c r="W3728" i="4"/>
  <c r="W3729" i="4"/>
  <c r="W3730" i="4"/>
  <c r="W3731" i="4"/>
  <c r="W3732" i="4"/>
  <c r="W3733" i="4"/>
  <c r="W3734" i="4"/>
  <c r="W3735" i="4"/>
  <c r="W3736" i="4"/>
  <c r="W3737" i="4"/>
  <c r="W3738" i="4"/>
  <c r="W3739" i="4"/>
  <c r="W3740" i="4"/>
  <c r="W3741" i="4"/>
  <c r="W3742" i="4"/>
  <c r="W3743" i="4"/>
  <c r="W3744" i="4"/>
  <c r="W3745" i="4"/>
  <c r="W3746" i="4"/>
  <c r="W3747" i="4"/>
  <c r="W3748" i="4"/>
  <c r="W3749" i="4"/>
  <c r="W3750" i="4"/>
  <c r="W3751" i="4"/>
  <c r="W3752" i="4"/>
  <c r="W3753" i="4"/>
  <c r="W3754" i="4"/>
  <c r="W3755" i="4"/>
  <c r="W3756" i="4"/>
  <c r="W3757" i="4"/>
  <c r="W3758" i="4"/>
  <c r="W3759" i="4"/>
  <c r="W3760" i="4"/>
  <c r="W3761" i="4"/>
  <c r="W3762" i="4"/>
  <c r="W3763" i="4"/>
  <c r="W3764" i="4"/>
  <c r="W3765" i="4"/>
  <c r="W3766" i="4"/>
  <c r="W3767" i="4"/>
  <c r="W3768" i="4"/>
  <c r="W3769" i="4"/>
  <c r="W3770" i="4"/>
  <c r="W3771" i="4"/>
  <c r="W3772" i="4"/>
  <c r="W3773" i="4"/>
  <c r="W3774" i="4"/>
  <c r="W3775" i="4"/>
  <c r="W3776" i="4"/>
  <c r="W3777" i="4"/>
  <c r="W3778" i="4"/>
  <c r="W3779" i="4"/>
  <c r="W3780" i="4"/>
  <c r="W3781" i="4"/>
  <c r="W3782" i="4"/>
  <c r="W3783" i="4"/>
  <c r="W3784" i="4"/>
  <c r="W3785" i="4"/>
  <c r="W3786" i="4"/>
  <c r="W3787" i="4"/>
  <c r="W3788" i="4"/>
  <c r="W3789" i="4"/>
  <c r="W3790" i="4"/>
  <c r="W3791" i="4"/>
  <c r="W3792" i="4"/>
  <c r="W3793" i="4"/>
  <c r="W3794" i="4"/>
  <c r="W3795" i="4"/>
  <c r="W3796" i="4"/>
  <c r="W3797" i="4"/>
  <c r="W3798" i="4"/>
  <c r="W3799" i="4"/>
  <c r="W3800" i="4"/>
  <c r="W3801" i="4"/>
  <c r="W3802" i="4"/>
  <c r="W3803" i="4"/>
  <c r="W3804" i="4"/>
  <c r="W3805" i="4"/>
  <c r="W3806" i="4"/>
  <c r="W3807" i="4"/>
  <c r="W3808" i="4"/>
  <c r="W3809" i="4"/>
  <c r="W3810" i="4"/>
  <c r="W3811" i="4"/>
  <c r="W3812" i="4"/>
  <c r="W3813" i="4"/>
  <c r="W3814" i="4"/>
  <c r="W3815" i="4"/>
  <c r="W3816" i="4"/>
  <c r="W3817" i="4"/>
  <c r="W3818" i="4"/>
  <c r="W3819" i="4"/>
  <c r="W3820" i="4"/>
  <c r="W3821" i="4"/>
  <c r="W3822" i="4"/>
  <c r="W3823" i="4"/>
  <c r="W3824" i="4"/>
  <c r="W3825" i="4"/>
  <c r="W3826" i="4"/>
  <c r="W3827" i="4"/>
  <c r="W3828" i="4"/>
  <c r="W3829" i="4"/>
  <c r="W3830" i="4"/>
  <c r="W3831" i="4"/>
  <c r="W3832" i="4"/>
  <c r="W3833" i="4"/>
  <c r="W3834" i="4"/>
  <c r="W3835" i="4"/>
  <c r="W3836" i="4"/>
  <c r="W3837" i="4"/>
  <c r="W3838" i="4"/>
  <c r="W3839" i="4"/>
  <c r="W3840" i="4"/>
  <c r="W3841" i="4"/>
  <c r="W3842" i="4"/>
  <c r="W3843" i="4"/>
  <c r="W3844" i="4"/>
  <c r="W3845" i="4"/>
  <c r="W3846" i="4"/>
  <c r="W3847" i="4"/>
  <c r="W3848" i="4"/>
  <c r="W3849" i="4"/>
  <c r="W3850" i="4"/>
  <c r="W3851" i="4"/>
  <c r="W3852" i="4"/>
  <c r="W3853" i="4"/>
  <c r="W3854" i="4"/>
  <c r="W3855" i="4"/>
  <c r="W3856" i="4"/>
  <c r="W3857" i="4"/>
  <c r="W3858" i="4"/>
  <c r="W3859" i="4"/>
  <c r="W3860" i="4"/>
  <c r="W3861" i="4"/>
  <c r="W3862" i="4"/>
  <c r="W3863" i="4"/>
  <c r="W3864" i="4"/>
  <c r="W3865" i="4"/>
  <c r="W3866" i="4"/>
  <c r="W3867" i="4"/>
  <c r="W3868" i="4"/>
  <c r="W3869" i="4"/>
  <c r="W3870" i="4"/>
  <c r="W3871" i="4"/>
  <c r="W3872" i="4"/>
  <c r="W3873" i="4"/>
  <c r="W3874" i="4"/>
  <c r="W3875" i="4"/>
  <c r="W3876" i="4"/>
  <c r="W3877" i="4"/>
  <c r="W3878" i="4"/>
  <c r="W3879" i="4"/>
  <c r="W3880" i="4"/>
  <c r="W3881" i="4"/>
  <c r="W3882" i="4"/>
  <c r="W3883" i="4"/>
  <c r="W3884" i="4"/>
  <c r="W3885" i="4"/>
  <c r="W3886" i="4"/>
  <c r="W3887" i="4"/>
  <c r="W3888" i="4"/>
  <c r="W3889" i="4"/>
  <c r="W3890" i="4"/>
  <c r="W3891" i="4"/>
  <c r="W3892" i="4"/>
  <c r="W3893" i="4"/>
  <c r="W3894" i="4"/>
  <c r="W3895" i="4"/>
  <c r="W3896" i="4"/>
  <c r="W3897" i="4"/>
  <c r="W3898" i="4"/>
  <c r="W3899" i="4"/>
  <c r="W3900" i="4"/>
  <c r="W3901" i="4"/>
  <c r="W3902" i="4"/>
  <c r="W3903" i="4"/>
  <c r="W3904" i="4"/>
  <c r="W3905" i="4"/>
  <c r="W3906" i="4"/>
  <c r="W3907" i="4"/>
  <c r="W3908" i="4"/>
  <c r="W3909" i="4"/>
  <c r="W3910" i="4"/>
  <c r="W3911" i="4"/>
  <c r="W3912" i="4"/>
  <c r="W3913" i="4"/>
  <c r="W3914" i="4"/>
  <c r="W3915" i="4"/>
  <c r="W3916" i="4"/>
  <c r="W3917" i="4"/>
  <c r="W3918" i="4"/>
  <c r="W3919" i="4"/>
  <c r="W3920" i="4"/>
  <c r="W3921" i="4"/>
  <c r="W3922" i="4"/>
  <c r="W3923" i="4"/>
  <c r="W3924" i="4"/>
  <c r="W3925" i="4"/>
  <c r="W3926" i="4"/>
  <c r="W3927" i="4"/>
  <c r="W3928" i="4"/>
  <c r="W3929" i="4"/>
  <c r="W3930" i="4"/>
  <c r="W3931" i="4"/>
  <c r="W3932" i="4"/>
  <c r="W3933" i="4"/>
  <c r="W3934" i="4"/>
  <c r="W3935" i="4"/>
  <c r="W3936" i="4"/>
  <c r="W3937" i="4"/>
  <c r="W3938" i="4"/>
  <c r="W3939" i="4"/>
  <c r="W3940" i="4"/>
  <c r="W3941" i="4"/>
  <c r="W3942" i="4"/>
  <c r="W3943" i="4"/>
  <c r="W3944" i="4"/>
  <c r="W3945" i="4"/>
  <c r="W3946" i="4"/>
  <c r="W3947" i="4"/>
  <c r="W3948" i="4"/>
  <c r="W3949" i="4"/>
  <c r="W3950" i="4"/>
  <c r="W3951" i="4"/>
  <c r="W3952" i="4"/>
  <c r="W3953" i="4"/>
  <c r="W3954" i="4"/>
  <c r="W3955" i="4"/>
  <c r="W3956" i="4"/>
  <c r="W3957" i="4"/>
  <c r="W3958" i="4"/>
  <c r="W3959" i="4"/>
  <c r="W3960" i="4"/>
  <c r="W3961" i="4"/>
  <c r="W3962" i="4"/>
  <c r="W3963" i="4"/>
  <c r="W3964" i="4"/>
  <c r="W3965" i="4"/>
  <c r="W3966" i="4"/>
  <c r="W3967" i="4"/>
  <c r="W3968" i="4"/>
  <c r="W3969" i="4"/>
  <c r="W3970" i="4"/>
  <c r="W3971" i="4"/>
  <c r="W3972" i="4"/>
  <c r="W3973" i="4"/>
  <c r="W3974" i="4"/>
  <c r="W3975" i="4"/>
  <c r="W3976" i="4"/>
  <c r="W3977" i="4"/>
  <c r="W3978" i="4"/>
  <c r="W3979" i="4"/>
  <c r="W3980" i="4"/>
  <c r="W3981" i="4"/>
  <c r="W3982" i="4"/>
  <c r="W3983" i="4"/>
  <c r="W3984" i="4"/>
  <c r="W3985" i="4"/>
  <c r="W3986" i="4"/>
  <c r="W3987" i="4"/>
  <c r="W3988" i="4"/>
  <c r="W3989" i="4"/>
  <c r="W3990" i="4"/>
  <c r="W3991" i="4"/>
  <c r="W3992" i="4"/>
  <c r="W3993" i="4"/>
  <c r="W3994" i="4"/>
  <c r="W3995" i="4"/>
  <c r="W3996" i="4"/>
  <c r="W3997" i="4"/>
  <c r="W3998" i="4"/>
  <c r="W3999" i="4"/>
  <c r="W4000" i="4"/>
  <c r="W4001" i="4"/>
  <c r="W4002" i="4"/>
  <c r="W4003" i="4"/>
  <c r="W4004" i="4"/>
  <c r="W4005" i="4"/>
  <c r="W4006" i="4"/>
  <c r="W4007" i="4"/>
  <c r="W4008" i="4"/>
  <c r="W4009" i="4"/>
  <c r="W4010" i="4"/>
  <c r="W4011" i="4"/>
  <c r="W4012" i="4"/>
  <c r="W4013" i="4"/>
  <c r="W4014" i="4"/>
  <c r="W4015" i="4"/>
  <c r="W4016" i="4"/>
  <c r="W4017" i="4"/>
  <c r="W4018" i="4"/>
  <c r="W4019" i="4"/>
  <c r="W4020" i="4"/>
  <c r="W4021" i="4"/>
  <c r="W4022" i="4"/>
  <c r="W4023" i="4"/>
  <c r="W4024" i="4"/>
  <c r="W4025" i="4"/>
  <c r="W4026" i="4"/>
  <c r="W4027" i="4"/>
  <c r="W4028" i="4"/>
  <c r="W4029" i="4"/>
  <c r="W4030" i="4"/>
  <c r="W4031" i="4"/>
  <c r="W4032" i="4"/>
  <c r="W4033" i="4"/>
  <c r="W4034" i="4"/>
  <c r="W4035" i="4"/>
  <c r="W4036" i="4"/>
  <c r="W4037" i="4"/>
  <c r="W4038" i="4"/>
  <c r="W4039" i="4"/>
  <c r="W4040" i="4"/>
  <c r="W4041" i="4"/>
  <c r="W4042" i="4"/>
  <c r="W4043" i="4"/>
  <c r="W4044" i="4"/>
  <c r="W4045" i="4"/>
  <c r="W4046" i="4"/>
  <c r="W4047" i="4"/>
  <c r="W4048" i="4"/>
  <c r="W4049" i="4"/>
  <c r="W4050" i="4"/>
  <c r="W4051" i="4"/>
  <c r="W4052" i="4"/>
  <c r="W4053" i="4"/>
  <c r="W4054" i="4"/>
  <c r="W4055" i="4"/>
  <c r="W4056" i="4"/>
  <c r="W4057" i="4"/>
  <c r="W4058" i="4"/>
  <c r="W4059" i="4"/>
  <c r="W4060" i="4"/>
  <c r="W4061" i="4"/>
  <c r="W4062" i="4"/>
  <c r="W4063" i="4"/>
  <c r="W4064" i="4"/>
  <c r="W4065" i="4"/>
  <c r="W4066" i="4"/>
  <c r="W4067" i="4"/>
  <c r="W4068" i="4"/>
  <c r="W4069" i="4"/>
  <c r="W4070" i="4"/>
  <c r="W4071" i="4"/>
  <c r="W4072" i="4"/>
  <c r="W4073" i="4"/>
  <c r="W4074" i="4"/>
  <c r="W4075" i="4"/>
  <c r="W4076" i="4"/>
  <c r="W4077" i="4"/>
  <c r="W4078" i="4"/>
  <c r="W4079" i="4"/>
  <c r="W4080" i="4"/>
  <c r="W4081" i="4"/>
  <c r="W4082" i="4"/>
  <c r="W4083" i="4"/>
  <c r="W4084" i="4"/>
  <c r="W4085" i="4"/>
  <c r="W4086" i="4"/>
  <c r="W4087" i="4"/>
  <c r="W4088" i="4"/>
  <c r="W4089" i="4"/>
  <c r="W4090" i="4"/>
  <c r="W4091" i="4"/>
  <c r="W4092" i="4"/>
  <c r="W4093" i="4"/>
  <c r="W4094" i="4"/>
  <c r="W4095" i="4"/>
  <c r="W4096" i="4"/>
  <c r="W4097" i="4"/>
  <c r="W4098" i="4"/>
  <c r="W4099" i="4"/>
  <c r="W4100" i="4"/>
  <c r="W4101" i="4"/>
  <c r="W4102" i="4"/>
  <c r="W4103" i="4"/>
  <c r="W4104" i="4"/>
  <c r="W4105" i="4"/>
  <c r="W4106" i="4"/>
  <c r="W4107" i="4"/>
  <c r="W4108" i="4"/>
  <c r="W4109" i="4"/>
  <c r="W4110" i="4"/>
  <c r="W4111" i="4"/>
  <c r="W4112" i="4"/>
  <c r="W4113" i="4"/>
  <c r="W4114" i="4"/>
  <c r="W4115" i="4"/>
  <c r="W4116" i="4"/>
  <c r="W4117" i="4"/>
  <c r="W4118" i="4"/>
  <c r="W4119" i="4"/>
  <c r="W4120" i="4"/>
  <c r="W4121" i="4"/>
  <c r="W4122" i="4"/>
  <c r="W4123" i="4"/>
  <c r="W4124" i="4"/>
  <c r="W4125" i="4"/>
  <c r="W4126" i="4"/>
  <c r="W4127" i="4"/>
  <c r="W4128" i="4"/>
  <c r="W4129" i="4"/>
  <c r="W4130" i="4"/>
  <c r="W4131" i="4"/>
  <c r="W4132" i="4"/>
  <c r="W4133" i="4"/>
  <c r="W4134" i="4"/>
  <c r="W4135" i="4"/>
  <c r="W4136" i="4"/>
  <c r="W4137" i="4"/>
  <c r="W4138" i="4"/>
  <c r="W4139" i="4"/>
  <c r="W4140" i="4"/>
  <c r="W4141" i="4"/>
  <c r="W4142" i="4"/>
  <c r="W4143" i="4"/>
  <c r="W4144" i="4"/>
  <c r="W4145" i="4"/>
  <c r="W4146" i="4"/>
  <c r="W4147" i="4"/>
  <c r="W4148" i="4"/>
  <c r="W4149" i="4"/>
  <c r="W4150" i="4"/>
  <c r="W4151" i="4"/>
  <c r="W4152" i="4"/>
  <c r="W4153" i="4"/>
  <c r="W4154" i="4"/>
  <c r="W4155" i="4"/>
  <c r="W4156" i="4"/>
  <c r="W4157" i="4"/>
  <c r="W4158" i="4"/>
  <c r="W4159" i="4"/>
  <c r="W4160" i="4"/>
  <c r="W4161" i="4"/>
  <c r="W4162" i="4"/>
  <c r="W4163" i="4"/>
  <c r="W4164" i="4"/>
  <c r="W4165" i="4"/>
  <c r="W4166" i="4"/>
  <c r="W4167" i="4"/>
  <c r="W4168" i="4"/>
  <c r="W4169" i="4"/>
  <c r="W4170" i="4"/>
  <c r="W4171" i="4"/>
  <c r="W4172" i="4"/>
  <c r="W4173" i="4"/>
  <c r="W4174" i="4"/>
  <c r="W4175" i="4"/>
  <c r="W4176" i="4"/>
  <c r="W4177" i="4"/>
  <c r="W4178" i="4"/>
  <c r="W4179" i="4"/>
  <c r="W4180" i="4"/>
  <c r="W4181" i="4"/>
  <c r="W4182" i="4"/>
  <c r="W4183" i="4"/>
  <c r="W4184" i="4"/>
  <c r="W4185" i="4"/>
  <c r="W4186" i="4"/>
  <c r="W4187" i="4"/>
  <c r="W4188" i="4"/>
  <c r="W4189" i="4"/>
  <c r="W4190" i="4"/>
  <c r="W4191" i="4"/>
  <c r="W4192" i="4"/>
  <c r="W4193" i="4"/>
  <c r="W4194" i="4"/>
  <c r="W4195" i="4"/>
  <c r="W4196" i="4"/>
  <c r="W4197" i="4"/>
  <c r="W4198" i="4"/>
  <c r="W4199" i="4"/>
  <c r="W4200" i="4"/>
  <c r="W4201" i="4"/>
  <c r="W4202" i="4"/>
  <c r="W4203" i="4"/>
  <c r="W4204" i="4"/>
  <c r="W4205" i="4"/>
  <c r="W4206" i="4"/>
  <c r="W4207" i="4"/>
  <c r="W4208" i="4"/>
  <c r="W4209" i="4"/>
  <c r="W4210" i="4"/>
  <c r="W4211" i="4"/>
  <c r="W4212" i="4"/>
  <c r="W4213" i="4"/>
  <c r="W4214" i="4"/>
  <c r="W4215" i="4"/>
  <c r="W4216" i="4"/>
  <c r="W4217" i="4"/>
  <c r="W4218" i="4"/>
  <c r="W4219" i="4"/>
  <c r="W4220" i="4"/>
  <c r="W4221" i="4"/>
  <c r="W4222" i="4"/>
  <c r="W4223" i="4"/>
  <c r="W4224" i="4"/>
  <c r="W4225" i="4"/>
  <c r="W4226" i="4"/>
  <c r="W4227" i="4"/>
  <c r="W4228" i="4"/>
  <c r="W4229" i="4"/>
  <c r="W4230" i="4"/>
  <c r="W4231" i="4"/>
  <c r="W4232" i="4"/>
  <c r="W4233" i="4"/>
  <c r="W4234" i="4"/>
  <c r="W4235" i="4"/>
  <c r="W4236" i="4"/>
  <c r="W4237" i="4"/>
  <c r="W4238" i="4"/>
  <c r="W4239" i="4"/>
  <c r="W4240" i="4"/>
  <c r="W4241" i="4"/>
  <c r="W4242" i="4"/>
  <c r="W4243" i="4"/>
  <c r="W4244" i="4"/>
  <c r="W4245" i="4"/>
  <c r="W4246" i="4"/>
  <c r="W4247" i="4"/>
  <c r="W4248" i="4"/>
  <c r="W4249" i="4"/>
  <c r="W4250" i="4"/>
  <c r="W4251" i="4"/>
  <c r="W4252" i="4"/>
  <c r="W4253" i="4"/>
  <c r="W4254" i="4"/>
  <c r="W4255" i="4"/>
  <c r="W4256" i="4"/>
  <c r="W4257" i="4"/>
  <c r="W4258" i="4"/>
  <c r="W4259" i="4"/>
  <c r="W4260" i="4"/>
  <c r="W4261" i="4"/>
  <c r="W4262" i="4"/>
  <c r="W4263" i="4"/>
  <c r="W4264" i="4"/>
  <c r="W4265" i="4"/>
  <c r="W4266" i="4"/>
  <c r="W4267" i="4"/>
  <c r="W4268" i="4"/>
  <c r="W4269" i="4"/>
  <c r="W4270" i="4"/>
  <c r="W4271" i="4"/>
  <c r="W4272" i="4"/>
  <c r="W4273" i="4"/>
  <c r="W4274" i="4"/>
  <c r="W4275" i="4"/>
  <c r="W4276" i="4"/>
  <c r="W4277" i="4"/>
  <c r="W4278" i="4"/>
  <c r="W4279" i="4"/>
  <c r="W4280" i="4"/>
  <c r="W4281" i="4"/>
  <c r="W4282" i="4"/>
  <c r="W4283" i="4"/>
  <c r="W4284" i="4"/>
  <c r="W4285" i="4"/>
  <c r="W4286" i="4"/>
  <c r="W4287" i="4"/>
  <c r="W4288" i="4"/>
  <c r="W4289" i="4"/>
  <c r="W4290" i="4"/>
  <c r="W4291" i="4"/>
  <c r="W4292" i="4"/>
  <c r="W4293" i="4"/>
  <c r="W4294" i="4"/>
  <c r="W4295" i="4"/>
  <c r="W4296" i="4"/>
  <c r="W4297" i="4"/>
  <c r="W4298" i="4"/>
  <c r="W4299" i="4"/>
  <c r="W4300" i="4"/>
  <c r="W4301" i="4"/>
  <c r="W4302" i="4"/>
  <c r="W4303" i="4"/>
  <c r="W4304" i="4"/>
  <c r="W4305" i="4"/>
  <c r="W4306" i="4"/>
  <c r="W4307" i="4"/>
  <c r="W4308" i="4"/>
  <c r="W4309" i="4"/>
  <c r="W4310" i="4"/>
  <c r="W4311" i="4"/>
  <c r="W4312" i="4"/>
  <c r="W4313" i="4"/>
  <c r="W4314" i="4"/>
  <c r="W4315" i="4"/>
  <c r="W4316" i="4"/>
  <c r="W4317" i="4"/>
  <c r="W4318" i="4"/>
  <c r="W4319" i="4"/>
  <c r="W4320" i="4"/>
  <c r="W4321" i="4"/>
  <c r="W4322" i="4"/>
  <c r="W4323" i="4"/>
  <c r="W4324" i="4"/>
  <c r="W4325" i="4"/>
  <c r="W4326" i="4"/>
  <c r="W4327" i="4"/>
  <c r="W4328" i="4"/>
  <c r="W4329" i="4"/>
  <c r="W4330" i="4"/>
  <c r="W4331" i="4"/>
  <c r="W4332" i="4"/>
  <c r="W4333" i="4"/>
  <c r="W4334" i="4"/>
  <c r="W4335" i="4"/>
  <c r="W4336" i="4"/>
  <c r="W4337" i="4"/>
  <c r="W4338" i="4"/>
  <c r="W4339" i="4"/>
  <c r="W4340" i="4"/>
  <c r="W4341" i="4"/>
  <c r="W4342" i="4"/>
  <c r="W4343" i="4"/>
  <c r="W4344" i="4"/>
  <c r="W4345" i="4"/>
  <c r="W4346" i="4"/>
  <c r="W4347" i="4"/>
  <c r="W4348" i="4"/>
  <c r="W4349" i="4"/>
  <c r="W4350" i="4"/>
  <c r="W4351" i="4"/>
  <c r="W4352" i="4"/>
  <c r="W4353" i="4"/>
  <c r="W4354" i="4"/>
  <c r="W4355" i="4"/>
  <c r="W4356" i="4"/>
  <c r="W4357" i="4"/>
  <c r="W4358" i="4"/>
  <c r="W4359" i="4"/>
  <c r="W4360" i="4"/>
  <c r="W4361" i="4"/>
  <c r="W4362" i="4"/>
  <c r="W4363" i="4"/>
  <c r="W4364" i="4"/>
  <c r="W4365" i="4"/>
  <c r="W4366" i="4"/>
  <c r="W4367" i="4"/>
  <c r="W4368" i="4"/>
  <c r="W4369" i="4"/>
  <c r="W4370" i="4"/>
  <c r="W4371" i="4"/>
  <c r="W4372" i="4"/>
  <c r="W4373" i="4"/>
  <c r="W4374" i="4"/>
  <c r="W4375" i="4"/>
  <c r="W4376" i="4"/>
  <c r="W4377" i="4"/>
  <c r="W4378" i="4"/>
  <c r="W4379" i="4"/>
  <c r="W4380" i="4"/>
  <c r="W4381" i="4"/>
  <c r="W4382" i="4"/>
  <c r="W4383" i="4"/>
  <c r="W4384" i="4"/>
  <c r="W4385" i="4"/>
  <c r="W4386" i="4"/>
  <c r="W4387" i="4"/>
  <c r="W4388" i="4"/>
  <c r="W4389" i="4"/>
  <c r="W4390" i="4"/>
  <c r="W4391" i="4"/>
  <c r="W4392" i="4"/>
  <c r="W4393" i="4"/>
  <c r="W4394" i="4"/>
  <c r="W4395" i="4"/>
  <c r="W4396" i="4"/>
  <c r="W4397" i="4"/>
  <c r="W4398" i="4"/>
  <c r="W4399" i="4"/>
  <c r="W4400" i="4"/>
  <c r="W4401" i="4"/>
  <c r="W4402" i="4"/>
  <c r="W4403" i="4"/>
  <c r="W4404" i="4"/>
  <c r="W4405" i="4"/>
  <c r="W4406" i="4"/>
  <c r="W4407" i="4"/>
  <c r="W4408" i="4"/>
  <c r="W4409" i="4"/>
  <c r="W4410" i="4"/>
  <c r="W4411" i="4"/>
  <c r="W4412" i="4"/>
  <c r="W4413" i="4"/>
  <c r="W4414" i="4"/>
  <c r="W4415" i="4"/>
  <c r="W4416" i="4"/>
  <c r="W4417" i="4"/>
  <c r="W4418" i="4"/>
  <c r="W4419" i="4"/>
  <c r="W4420" i="4"/>
  <c r="W4421" i="4"/>
  <c r="W4422" i="4"/>
  <c r="W4423" i="4"/>
  <c r="W4424" i="4"/>
  <c r="W4425" i="4"/>
  <c r="W4426" i="4"/>
  <c r="W4427" i="4"/>
  <c r="W4428" i="4"/>
  <c r="W4429" i="4"/>
  <c r="W4430" i="4"/>
  <c r="W4431" i="4"/>
  <c r="W4432" i="4"/>
  <c r="W4433" i="4"/>
  <c r="W4434" i="4"/>
  <c r="W4435" i="4"/>
  <c r="W4436" i="4"/>
  <c r="W4437" i="4"/>
  <c r="W4438" i="4"/>
  <c r="W4439" i="4"/>
  <c r="W4440" i="4"/>
  <c r="W4441" i="4"/>
  <c r="W4442" i="4"/>
  <c r="W4443" i="4"/>
  <c r="W4444" i="4"/>
  <c r="W4445" i="4"/>
  <c r="W4446" i="4"/>
  <c r="W4447" i="4"/>
  <c r="W4448" i="4"/>
  <c r="W4449" i="4"/>
  <c r="W4450" i="4"/>
  <c r="W4451" i="4"/>
  <c r="W4452" i="4"/>
  <c r="W4453" i="4"/>
  <c r="W4454" i="4"/>
  <c r="W4455" i="4"/>
  <c r="W4456" i="4"/>
  <c r="W4457" i="4"/>
  <c r="W4458" i="4"/>
  <c r="W4459" i="4"/>
  <c r="W4460" i="4"/>
  <c r="W4461" i="4"/>
  <c r="W4462" i="4"/>
  <c r="W4463" i="4"/>
  <c r="W4464" i="4"/>
  <c r="W4465" i="4"/>
  <c r="W4466" i="4"/>
  <c r="W4467" i="4"/>
  <c r="W4468" i="4"/>
  <c r="W4469" i="4"/>
  <c r="W4470" i="4"/>
  <c r="W4471" i="4"/>
  <c r="W4472" i="4"/>
  <c r="W4473" i="4"/>
  <c r="W4474" i="4"/>
  <c r="W4475" i="4"/>
  <c r="W4476" i="4"/>
  <c r="W4477" i="4"/>
  <c r="W4478" i="4"/>
  <c r="W4479" i="4"/>
  <c r="W4480" i="4"/>
  <c r="W4481" i="4"/>
  <c r="W4482" i="4"/>
  <c r="W4483" i="4"/>
  <c r="W4484" i="4"/>
  <c r="W4485" i="4"/>
  <c r="W4486" i="4"/>
  <c r="W4487" i="4"/>
  <c r="W4488" i="4"/>
  <c r="W4489" i="4"/>
  <c r="W4490" i="4"/>
  <c r="W4491" i="4"/>
  <c r="W4492" i="4"/>
  <c r="W4493" i="4"/>
  <c r="W4494" i="4"/>
  <c r="W4495" i="4"/>
  <c r="W4496" i="4"/>
  <c r="W4497" i="4"/>
  <c r="W4498" i="4"/>
  <c r="W4499" i="4"/>
  <c r="W4500" i="4"/>
  <c r="W4501" i="4"/>
  <c r="W4502" i="4"/>
  <c r="W4503" i="4"/>
  <c r="W4504" i="4"/>
  <c r="W4505" i="4"/>
  <c r="W4506" i="4"/>
  <c r="W4507" i="4"/>
  <c r="W4508" i="4"/>
  <c r="W4509" i="4"/>
  <c r="W4510" i="4"/>
  <c r="W4511" i="4"/>
  <c r="W4512" i="4"/>
  <c r="W4513" i="4"/>
  <c r="W4514" i="4"/>
  <c r="W4515" i="4"/>
  <c r="W4516" i="4"/>
  <c r="W4517" i="4"/>
  <c r="W4518" i="4"/>
  <c r="W4519" i="4"/>
  <c r="W4520" i="4"/>
  <c r="W4521" i="4"/>
  <c r="W4522" i="4"/>
  <c r="W4523" i="4"/>
  <c r="W4524" i="4"/>
  <c r="W4525" i="4"/>
  <c r="W4526" i="4"/>
  <c r="W4527" i="4"/>
  <c r="W4528" i="4"/>
  <c r="W4529" i="4"/>
  <c r="W4530" i="4"/>
  <c r="W4531" i="4"/>
  <c r="W4532" i="4"/>
  <c r="W4533" i="4"/>
  <c r="W4534" i="4"/>
  <c r="W4535" i="4"/>
  <c r="W4536" i="4"/>
  <c r="W4537" i="4"/>
  <c r="W4538" i="4"/>
  <c r="W4539" i="4"/>
  <c r="W4540" i="4"/>
  <c r="W4541" i="4"/>
  <c r="W4542" i="4"/>
  <c r="W4543" i="4"/>
  <c r="W4544" i="4"/>
  <c r="W4545" i="4"/>
  <c r="W4546" i="4"/>
  <c r="W4547" i="4"/>
  <c r="W4548" i="4"/>
  <c r="W4549" i="4"/>
  <c r="W4550" i="4"/>
  <c r="W4551" i="4"/>
  <c r="W4552" i="4"/>
  <c r="W4553" i="4"/>
  <c r="W4554" i="4"/>
  <c r="W4555" i="4"/>
  <c r="W4556" i="4"/>
  <c r="W4557" i="4"/>
  <c r="W4558" i="4"/>
  <c r="W4559" i="4"/>
  <c r="W4560" i="4"/>
  <c r="W4561" i="4"/>
  <c r="W4562" i="4"/>
  <c r="W4563" i="4"/>
  <c r="W4564" i="4"/>
  <c r="W4565" i="4"/>
  <c r="W4566" i="4"/>
  <c r="W4567" i="4"/>
  <c r="W4568" i="4"/>
  <c r="W4569" i="4"/>
  <c r="W4570" i="4"/>
  <c r="W4571" i="4"/>
  <c r="W4572" i="4"/>
  <c r="W4573" i="4"/>
  <c r="W4574" i="4"/>
  <c r="W4575" i="4"/>
  <c r="W4576" i="4"/>
  <c r="W4577" i="4"/>
  <c r="W4578" i="4"/>
  <c r="W4579" i="4"/>
  <c r="W4580" i="4"/>
  <c r="W4581" i="4"/>
  <c r="W4582" i="4"/>
  <c r="W4583" i="4"/>
  <c r="W4584" i="4"/>
  <c r="W4585" i="4"/>
  <c r="W4586" i="4"/>
  <c r="W4587" i="4"/>
  <c r="W4588" i="4"/>
  <c r="W4589" i="4"/>
  <c r="W4590" i="4"/>
  <c r="W4591" i="4"/>
  <c r="W4592" i="4"/>
  <c r="W4593" i="4"/>
  <c r="W4594" i="4"/>
  <c r="W4595" i="4"/>
  <c r="W4596" i="4"/>
  <c r="W4597" i="4"/>
  <c r="W4598" i="4"/>
  <c r="W4599" i="4"/>
  <c r="W4600" i="4"/>
  <c r="W4601" i="4"/>
  <c r="W4602" i="4"/>
  <c r="W4603" i="4"/>
  <c r="W4604" i="4"/>
  <c r="W4605" i="4"/>
  <c r="W4606" i="4"/>
  <c r="W4607" i="4"/>
  <c r="W4608" i="4"/>
  <c r="W4609" i="4"/>
  <c r="W4610" i="4"/>
  <c r="W4611" i="4"/>
  <c r="W4612" i="4"/>
  <c r="W4613" i="4"/>
  <c r="W4614" i="4"/>
  <c r="W4615" i="4"/>
  <c r="W4616" i="4"/>
  <c r="W4617" i="4"/>
  <c r="W4618" i="4"/>
  <c r="W4619" i="4"/>
  <c r="W4620" i="4"/>
  <c r="W4621" i="4"/>
  <c r="W4622" i="4"/>
  <c r="W4623" i="4"/>
  <c r="W4624" i="4"/>
  <c r="W4625" i="4"/>
  <c r="W4626" i="4"/>
  <c r="W4627" i="4"/>
  <c r="W4628" i="4"/>
  <c r="W4629" i="4"/>
  <c r="W4630" i="4"/>
  <c r="W4631" i="4"/>
  <c r="W4632" i="4"/>
  <c r="W4633" i="4"/>
  <c r="W4634" i="4"/>
  <c r="W4635" i="4"/>
  <c r="W4636" i="4"/>
  <c r="W4637" i="4"/>
  <c r="W4638" i="4"/>
  <c r="W4639" i="4"/>
  <c r="W4640" i="4"/>
  <c r="W4641" i="4"/>
  <c r="W4642" i="4"/>
  <c r="W4643" i="4"/>
  <c r="W4644" i="4"/>
  <c r="W4645" i="4"/>
  <c r="W4646" i="4"/>
  <c r="W4647" i="4"/>
  <c r="W4648" i="4"/>
  <c r="W4649" i="4"/>
  <c r="W4650" i="4"/>
  <c r="W4651" i="4"/>
  <c r="W4652" i="4"/>
  <c r="W4653" i="4"/>
  <c r="W4654" i="4"/>
  <c r="W4655" i="4"/>
  <c r="W4656" i="4"/>
  <c r="W4657" i="4"/>
  <c r="W4658" i="4"/>
  <c r="W4659" i="4"/>
  <c r="W4660" i="4"/>
  <c r="W4661" i="4"/>
  <c r="W4662" i="4"/>
  <c r="W4663" i="4"/>
  <c r="W4664" i="4"/>
  <c r="W4665" i="4"/>
  <c r="W4666" i="4"/>
  <c r="W4667" i="4"/>
  <c r="W4668" i="4"/>
  <c r="W4669" i="4"/>
  <c r="W4670" i="4"/>
  <c r="W4671" i="4"/>
  <c r="W4672" i="4"/>
  <c r="W4673" i="4"/>
  <c r="W4674" i="4"/>
  <c r="W4675" i="4"/>
  <c r="W4676" i="4"/>
  <c r="W4677" i="4"/>
  <c r="W4678" i="4"/>
  <c r="W4679" i="4"/>
  <c r="W4680" i="4"/>
  <c r="W4681" i="4"/>
  <c r="W4682" i="4"/>
  <c r="W4683" i="4"/>
  <c r="W4684" i="4"/>
  <c r="W4685" i="4"/>
  <c r="W4686" i="4"/>
  <c r="W4687" i="4"/>
  <c r="W4688" i="4"/>
  <c r="W4689" i="4"/>
  <c r="W4690" i="4"/>
  <c r="W4691" i="4"/>
  <c r="W4692" i="4"/>
  <c r="W4693" i="4"/>
  <c r="W4694" i="4"/>
  <c r="W4695" i="4"/>
  <c r="W4696" i="4"/>
  <c r="W4697" i="4"/>
  <c r="W4698" i="4"/>
  <c r="W4699" i="4"/>
  <c r="W4700" i="4"/>
  <c r="W4701" i="4"/>
  <c r="W4702" i="4"/>
  <c r="W4703" i="4"/>
  <c r="W4704" i="4"/>
  <c r="W4705" i="4"/>
  <c r="W4706" i="4"/>
  <c r="W4707" i="4"/>
  <c r="W4708" i="4"/>
  <c r="W4709" i="4"/>
  <c r="W4710" i="4"/>
  <c r="W4711" i="4"/>
  <c r="W4712" i="4"/>
  <c r="W4713" i="4"/>
  <c r="W4714" i="4"/>
  <c r="W4715" i="4"/>
  <c r="W4716" i="4"/>
  <c r="W4717" i="4"/>
  <c r="W4718" i="4"/>
  <c r="W4719" i="4"/>
  <c r="W4720" i="4"/>
  <c r="W4721" i="4"/>
  <c r="W4722" i="4"/>
  <c r="W4723" i="4"/>
  <c r="W4724" i="4"/>
  <c r="W4725" i="4"/>
  <c r="W4726" i="4"/>
  <c r="W4727" i="4"/>
  <c r="W4728" i="4"/>
  <c r="W4729" i="4"/>
  <c r="W4730" i="4"/>
  <c r="W4731" i="4"/>
  <c r="W4732" i="4"/>
  <c r="W4733" i="4"/>
  <c r="W4734" i="4"/>
  <c r="W4735" i="4"/>
  <c r="W4736" i="4"/>
  <c r="W4737" i="4"/>
  <c r="W4738" i="4"/>
  <c r="W4739" i="4"/>
  <c r="W4740" i="4"/>
  <c r="W4741" i="4"/>
  <c r="W4742" i="4"/>
  <c r="W4743" i="4"/>
  <c r="W4744" i="4"/>
  <c r="W4745" i="4"/>
  <c r="W4746" i="4"/>
  <c r="W4747" i="4"/>
  <c r="W4748" i="4"/>
  <c r="W4749" i="4"/>
  <c r="W4750" i="4"/>
  <c r="W4751" i="4"/>
  <c r="W4752" i="4"/>
  <c r="W4753" i="4"/>
  <c r="W4754" i="4"/>
  <c r="W4755" i="4"/>
  <c r="W4756" i="4"/>
  <c r="W4757" i="4"/>
  <c r="W4758" i="4"/>
  <c r="W4759" i="4"/>
  <c r="W4760" i="4"/>
  <c r="W4761" i="4"/>
  <c r="W4762" i="4"/>
  <c r="W4763" i="4"/>
  <c r="W4764" i="4"/>
  <c r="W4765" i="4"/>
  <c r="W4766" i="4"/>
  <c r="W4767" i="4"/>
  <c r="W4768" i="4"/>
  <c r="W4769" i="4"/>
  <c r="W4770" i="4"/>
  <c r="W4771" i="4"/>
  <c r="W4772" i="4"/>
  <c r="W4773" i="4"/>
  <c r="W4774" i="4"/>
  <c r="W4775" i="4"/>
  <c r="W4776" i="4"/>
  <c r="W4777" i="4"/>
  <c r="W4778" i="4"/>
  <c r="W4779" i="4"/>
  <c r="W4780" i="4"/>
  <c r="W4781" i="4"/>
  <c r="W4782" i="4"/>
  <c r="W4783" i="4"/>
  <c r="W4784" i="4"/>
  <c r="W4785" i="4"/>
  <c r="W4786" i="4"/>
  <c r="W4787" i="4"/>
  <c r="W4788" i="4"/>
  <c r="W4789" i="4"/>
  <c r="W4790" i="4"/>
  <c r="W4791" i="4"/>
  <c r="W4792" i="4"/>
  <c r="W4793" i="4"/>
  <c r="W4794" i="4"/>
  <c r="W4795" i="4"/>
  <c r="W4796" i="4"/>
  <c r="W4797" i="4"/>
  <c r="W4798" i="4"/>
  <c r="W4799" i="4"/>
  <c r="W4800" i="4"/>
  <c r="W4801" i="4"/>
  <c r="W4802" i="4"/>
  <c r="W4803" i="4"/>
  <c r="W4804" i="4"/>
  <c r="W4805" i="4"/>
  <c r="W4806" i="4"/>
  <c r="W4807" i="4"/>
  <c r="W4808" i="4"/>
  <c r="W4809" i="4"/>
  <c r="W4810" i="4"/>
  <c r="W4811" i="4"/>
  <c r="W4812" i="4"/>
  <c r="W4813" i="4"/>
  <c r="W4814" i="4"/>
  <c r="W4815" i="4"/>
  <c r="W4816" i="4"/>
  <c r="W4817" i="4"/>
  <c r="W4818" i="4"/>
  <c r="W4819" i="4"/>
  <c r="W4820" i="4"/>
  <c r="W4821" i="4"/>
  <c r="W4822" i="4"/>
  <c r="W4823" i="4"/>
  <c r="W4824" i="4"/>
  <c r="W4825" i="4"/>
  <c r="W4826" i="4"/>
  <c r="W4827" i="4"/>
  <c r="W4828" i="4"/>
  <c r="W4829" i="4"/>
  <c r="W4830" i="4"/>
  <c r="W4831" i="4"/>
  <c r="W4832" i="4"/>
  <c r="W4833" i="4"/>
  <c r="W4834" i="4"/>
  <c r="W4835" i="4"/>
  <c r="W4836" i="4"/>
  <c r="W4837" i="4"/>
  <c r="W4838" i="4"/>
  <c r="W4839" i="4"/>
  <c r="W4840" i="4"/>
  <c r="W4841" i="4"/>
  <c r="W4842" i="4"/>
  <c r="W4843" i="4"/>
  <c r="W4844" i="4"/>
  <c r="W4845" i="4"/>
  <c r="W4846" i="4"/>
  <c r="W4847" i="4"/>
  <c r="W4848" i="4"/>
  <c r="W4849" i="4"/>
  <c r="W4850" i="4"/>
  <c r="W4851" i="4"/>
  <c r="W4852" i="4"/>
  <c r="W4853" i="4"/>
  <c r="W4854" i="4"/>
  <c r="W4855" i="4"/>
  <c r="W4856" i="4"/>
  <c r="W4857" i="4"/>
  <c r="W4858" i="4"/>
  <c r="W4859" i="4"/>
  <c r="W4860" i="4"/>
  <c r="W4861" i="4"/>
  <c r="W4862" i="4"/>
  <c r="W4863" i="4"/>
  <c r="W4864" i="4"/>
  <c r="W4865" i="4"/>
  <c r="W4866" i="4"/>
  <c r="W4867" i="4"/>
  <c r="W4868" i="4"/>
  <c r="W4869" i="4"/>
  <c r="W4870" i="4"/>
  <c r="W4871" i="4"/>
  <c r="W4872" i="4"/>
  <c r="W4873" i="4"/>
  <c r="W4874" i="4"/>
  <c r="W4875" i="4"/>
  <c r="W4876" i="4"/>
  <c r="W4877" i="4"/>
  <c r="W4878" i="4"/>
  <c r="W4879" i="4"/>
  <c r="W4880" i="4"/>
  <c r="W4881" i="4"/>
  <c r="W4882" i="4"/>
  <c r="W4883" i="4"/>
  <c r="W4884" i="4"/>
  <c r="W4885" i="4"/>
  <c r="W4886" i="4"/>
  <c r="W4887" i="4"/>
  <c r="W4888" i="4"/>
  <c r="W4889" i="4"/>
  <c r="W4890" i="4"/>
  <c r="W4891" i="4"/>
  <c r="W4892" i="4"/>
  <c r="W4893" i="4"/>
  <c r="W4894" i="4"/>
  <c r="W4895" i="4"/>
  <c r="W4896" i="4"/>
  <c r="W4897" i="4"/>
  <c r="W4898" i="4"/>
  <c r="W4899" i="4"/>
  <c r="W4900" i="4"/>
  <c r="W4901" i="4"/>
  <c r="W4902" i="4"/>
  <c r="W4903" i="4"/>
  <c r="W4904" i="4"/>
  <c r="W4905" i="4"/>
  <c r="W4906" i="4"/>
  <c r="W4907" i="4"/>
  <c r="W4908" i="4"/>
  <c r="W4909" i="4"/>
  <c r="W4910" i="4"/>
  <c r="W4911" i="4"/>
  <c r="W4912" i="4"/>
  <c r="W4913" i="4"/>
  <c r="W4914" i="4"/>
  <c r="W4915" i="4"/>
  <c r="W4916" i="4"/>
  <c r="W4917" i="4"/>
  <c r="W4918" i="4"/>
  <c r="W4919" i="4"/>
  <c r="W4920" i="4"/>
  <c r="W4921" i="4"/>
  <c r="W4922" i="4"/>
  <c r="W4923" i="4"/>
  <c r="W4924" i="4"/>
  <c r="W4925" i="4"/>
  <c r="W4926" i="4"/>
  <c r="W4927" i="4"/>
  <c r="W4928" i="4"/>
  <c r="W4929" i="4"/>
  <c r="W4930" i="4"/>
  <c r="W4931" i="4"/>
  <c r="W4932" i="4"/>
  <c r="W4933" i="4"/>
  <c r="W4934" i="4"/>
  <c r="W4935" i="4"/>
  <c r="W4936" i="4"/>
  <c r="W4937" i="4"/>
  <c r="W4938" i="4"/>
  <c r="W4939" i="4"/>
  <c r="W4940" i="4"/>
  <c r="W4941" i="4"/>
  <c r="W4942" i="4"/>
  <c r="W4943" i="4"/>
  <c r="W4944" i="4"/>
  <c r="W4945" i="4"/>
  <c r="W4946" i="4"/>
  <c r="W4947" i="4"/>
  <c r="W4948" i="4"/>
  <c r="W4949" i="4"/>
  <c r="W4950" i="4"/>
  <c r="W4951" i="4"/>
  <c r="W4952" i="4"/>
  <c r="W4953" i="4"/>
  <c r="W4954" i="4"/>
  <c r="W4955" i="4"/>
  <c r="W4956" i="4"/>
  <c r="W4957" i="4"/>
  <c r="W4958" i="4"/>
  <c r="W4959" i="4"/>
  <c r="W4960" i="4"/>
  <c r="W4961" i="4"/>
  <c r="W4962" i="4"/>
  <c r="W4963" i="4"/>
  <c r="W4964" i="4"/>
  <c r="W4965" i="4"/>
  <c r="W4966" i="4"/>
  <c r="W4967" i="4"/>
  <c r="W4968" i="4"/>
  <c r="W4969" i="4"/>
  <c r="W4970" i="4"/>
  <c r="W4971" i="4"/>
  <c r="W4972" i="4"/>
  <c r="W4973" i="4"/>
  <c r="W4974" i="4"/>
  <c r="W4975" i="4"/>
  <c r="W4976" i="4"/>
  <c r="W4977" i="4"/>
  <c r="W4978" i="4"/>
  <c r="W4979" i="4"/>
  <c r="W4980" i="4"/>
  <c r="W4981" i="4"/>
  <c r="W4982" i="4"/>
  <c r="W4983" i="4"/>
  <c r="W4984" i="4"/>
  <c r="W4985" i="4"/>
  <c r="W4986" i="4"/>
  <c r="W4987" i="4"/>
  <c r="W4988" i="4"/>
  <c r="W4989" i="4"/>
  <c r="W4990" i="4"/>
  <c r="W4991" i="4"/>
  <c r="W4992" i="4"/>
  <c r="W4993" i="4"/>
  <c r="W4994" i="4"/>
  <c r="W4995" i="4"/>
  <c r="W4996" i="4"/>
  <c r="W4997" i="4"/>
  <c r="W4998" i="4"/>
  <c r="W4999" i="4"/>
  <c r="W5000" i="4"/>
  <c r="W5001" i="4"/>
  <c r="W5002" i="4"/>
  <c r="W5003" i="4"/>
  <c r="W5004" i="4"/>
  <c r="W5005" i="4"/>
  <c r="W5006" i="4"/>
  <c r="W5007" i="4"/>
  <c r="W5008" i="4"/>
  <c r="W5009" i="4"/>
  <c r="W5010" i="4"/>
  <c r="W5011" i="4"/>
  <c r="W5012" i="4"/>
  <c r="W5013" i="4"/>
  <c r="W5014" i="4"/>
  <c r="W5015" i="4"/>
  <c r="W5016" i="4"/>
  <c r="W5017" i="4"/>
  <c r="W5018" i="4"/>
  <c r="W5019" i="4"/>
  <c r="W5020" i="4"/>
  <c r="W5021" i="4"/>
  <c r="W5022" i="4"/>
  <c r="W5023" i="4"/>
  <c r="W5024" i="4"/>
  <c r="W5025" i="4"/>
  <c r="W5026" i="4"/>
  <c r="W5027" i="4"/>
  <c r="W5028" i="4"/>
  <c r="W5029" i="4"/>
  <c r="W5030" i="4"/>
  <c r="W5031" i="4"/>
  <c r="W5032" i="4"/>
  <c r="W5033" i="4"/>
  <c r="W5034" i="4"/>
  <c r="W5035" i="4"/>
  <c r="W5036" i="4"/>
  <c r="W5037" i="4"/>
  <c r="W5038" i="4"/>
  <c r="W5039" i="4"/>
  <c r="W5040" i="4"/>
  <c r="W5041" i="4"/>
  <c r="W5042" i="4"/>
  <c r="W5043" i="4"/>
  <c r="W5044" i="4"/>
  <c r="W5045" i="4"/>
  <c r="W5046" i="4"/>
  <c r="W5047" i="4"/>
  <c r="W5048" i="4"/>
  <c r="W5049" i="4"/>
  <c r="W5050" i="4"/>
  <c r="W5051" i="4"/>
  <c r="W5052" i="4"/>
  <c r="W5053" i="4"/>
  <c r="W5054" i="4"/>
  <c r="W5055" i="4"/>
  <c r="W5056" i="4"/>
  <c r="W5057" i="4"/>
  <c r="W5058" i="4"/>
  <c r="W5059" i="4"/>
  <c r="W5060" i="4"/>
  <c r="W5061" i="4"/>
  <c r="W5062" i="4"/>
  <c r="W5063" i="4"/>
  <c r="W5064" i="4"/>
  <c r="W5065" i="4"/>
  <c r="W5066" i="4"/>
  <c r="W5067" i="4"/>
  <c r="W5068" i="4"/>
  <c r="W5069" i="4"/>
  <c r="W5070" i="4"/>
  <c r="W5071" i="4"/>
  <c r="W5072" i="4"/>
  <c r="W5073" i="4"/>
  <c r="W5074" i="4"/>
  <c r="W5075" i="4"/>
  <c r="W5076" i="4"/>
  <c r="W5077" i="4"/>
  <c r="W5078" i="4"/>
  <c r="W5079" i="4"/>
  <c r="W5080" i="4"/>
  <c r="W5081" i="4"/>
  <c r="W5082" i="4"/>
  <c r="W5083" i="4"/>
  <c r="W5084" i="4"/>
  <c r="W5085" i="4"/>
  <c r="W5086" i="4"/>
  <c r="W5087" i="4"/>
  <c r="W5088" i="4"/>
  <c r="W5089" i="4"/>
  <c r="W5090" i="4"/>
  <c r="W5091" i="4"/>
  <c r="W5092" i="4"/>
  <c r="W5093" i="4"/>
  <c r="W5094" i="4"/>
  <c r="W5095" i="4"/>
  <c r="W5096" i="4"/>
  <c r="W5097" i="4"/>
  <c r="W5098" i="4"/>
  <c r="W5099" i="4"/>
  <c r="W5100" i="4"/>
  <c r="W5101" i="4"/>
  <c r="W5102" i="4"/>
  <c r="W5103" i="4"/>
  <c r="W5104" i="4"/>
  <c r="W5105" i="4"/>
  <c r="W5106" i="4"/>
  <c r="W5107" i="4"/>
  <c r="W5108" i="4"/>
  <c r="W5109" i="4"/>
  <c r="W5110" i="4"/>
  <c r="W5111" i="4"/>
  <c r="W5112" i="4"/>
  <c r="W5113" i="4"/>
  <c r="W5114" i="4"/>
  <c r="W5115" i="4"/>
  <c r="W5116" i="4"/>
  <c r="W5117" i="4"/>
  <c r="W5118" i="4"/>
  <c r="W5119" i="4"/>
  <c r="W5120" i="4"/>
  <c r="W5121" i="4"/>
  <c r="W5122" i="4"/>
  <c r="W5123" i="4"/>
  <c r="W5124" i="4"/>
  <c r="W5125" i="4"/>
  <c r="W5126" i="4"/>
  <c r="W5127" i="4"/>
  <c r="W5128" i="4"/>
  <c r="W5129" i="4"/>
  <c r="W5130" i="4"/>
  <c r="W5131" i="4"/>
  <c r="W5132" i="4"/>
  <c r="W5133" i="4"/>
  <c r="W5134" i="4"/>
  <c r="W5135" i="4"/>
  <c r="W5136" i="4"/>
  <c r="W5137" i="4"/>
  <c r="W5138" i="4"/>
  <c r="W5139" i="4"/>
  <c r="W5140" i="4"/>
  <c r="W5141" i="4"/>
  <c r="W5142" i="4"/>
  <c r="W5143" i="4"/>
  <c r="W5144" i="4"/>
  <c r="W5145" i="4"/>
  <c r="W5146" i="4"/>
  <c r="W5147" i="4"/>
  <c r="W5148" i="4"/>
  <c r="W5149" i="4"/>
  <c r="W5150" i="4"/>
  <c r="W5151" i="4"/>
  <c r="W5152" i="4"/>
  <c r="W5153" i="4"/>
  <c r="W5154" i="4"/>
  <c r="W5155" i="4"/>
  <c r="W5156" i="4"/>
  <c r="W5157" i="4"/>
  <c r="W5158" i="4"/>
  <c r="W5159" i="4"/>
  <c r="W5160" i="4"/>
  <c r="W5161" i="4"/>
  <c r="W5162" i="4"/>
  <c r="W5163" i="4"/>
  <c r="W5164" i="4"/>
  <c r="W5165" i="4"/>
  <c r="W5166" i="4"/>
  <c r="W5167" i="4"/>
  <c r="W5168" i="4"/>
  <c r="W5169" i="4"/>
  <c r="W5170" i="4"/>
  <c r="W5171" i="4"/>
  <c r="W5172" i="4"/>
  <c r="W5173" i="4"/>
  <c r="W5174" i="4"/>
  <c r="W5175" i="4"/>
  <c r="W5176" i="4"/>
  <c r="W5177" i="4"/>
  <c r="W5178" i="4"/>
  <c r="W5179" i="4"/>
  <c r="W5180" i="4"/>
  <c r="W5181" i="4"/>
  <c r="W5182" i="4"/>
  <c r="W5183" i="4"/>
  <c r="W5184" i="4"/>
  <c r="W5185" i="4"/>
  <c r="W5186" i="4"/>
  <c r="W5187" i="4"/>
  <c r="W5188" i="4"/>
  <c r="W5189" i="4"/>
  <c r="W5190" i="4"/>
  <c r="W5191" i="4"/>
  <c r="W5192" i="4"/>
  <c r="W5193" i="4"/>
  <c r="W5194" i="4"/>
  <c r="W5195" i="4"/>
  <c r="W5196" i="4"/>
  <c r="W5197" i="4"/>
  <c r="W5198" i="4"/>
  <c r="W5199" i="4"/>
  <c r="W5200" i="4"/>
  <c r="W5201" i="4"/>
  <c r="W5202" i="4"/>
  <c r="W5203" i="4"/>
  <c r="W5204" i="4"/>
  <c r="W5205" i="4"/>
  <c r="W5206" i="4"/>
  <c r="W5207" i="4"/>
  <c r="W5208" i="4"/>
  <c r="W5209" i="4"/>
  <c r="W5210" i="4"/>
  <c r="W5211" i="4"/>
  <c r="W5212" i="4"/>
  <c r="W5213" i="4"/>
  <c r="W5214" i="4"/>
  <c r="W5215" i="4"/>
  <c r="W5216" i="4"/>
  <c r="W5217" i="4"/>
  <c r="W5218" i="4"/>
  <c r="W5219" i="4"/>
  <c r="W5220" i="4"/>
  <c r="W5221" i="4"/>
  <c r="W5222" i="4"/>
  <c r="W5223" i="4"/>
  <c r="W5224" i="4"/>
  <c r="W5225" i="4"/>
  <c r="W5226" i="4"/>
  <c r="W5227" i="4"/>
  <c r="W5228" i="4"/>
  <c r="W5229" i="4"/>
  <c r="W5230" i="4"/>
  <c r="W5231" i="4"/>
  <c r="W5232" i="4"/>
  <c r="W5233" i="4"/>
  <c r="W5234" i="4"/>
  <c r="W5235" i="4"/>
  <c r="W5236" i="4"/>
  <c r="W5237" i="4"/>
  <c r="W5238" i="4"/>
  <c r="W5239" i="4"/>
  <c r="W5240" i="4"/>
  <c r="W5241" i="4"/>
  <c r="W5242" i="4"/>
  <c r="W5243" i="4"/>
  <c r="W5244" i="4"/>
  <c r="W5245" i="4"/>
  <c r="W5246" i="4"/>
  <c r="W5247" i="4"/>
  <c r="W5248" i="4"/>
  <c r="W5249" i="4"/>
  <c r="W5250" i="4"/>
  <c r="W5251" i="4"/>
  <c r="W5252" i="4"/>
  <c r="W5253" i="4"/>
  <c r="W5254" i="4"/>
  <c r="W5255" i="4"/>
  <c r="W5256" i="4"/>
  <c r="W5257" i="4"/>
  <c r="W5258" i="4"/>
  <c r="W5259" i="4"/>
  <c r="W5260" i="4"/>
  <c r="W5261" i="4"/>
  <c r="W5262" i="4"/>
  <c r="W5263" i="4"/>
  <c r="W5264" i="4"/>
  <c r="W5265" i="4"/>
  <c r="W5266" i="4"/>
  <c r="W5267" i="4"/>
  <c r="W5268" i="4"/>
  <c r="W5269" i="4"/>
  <c r="W5270" i="4"/>
  <c r="W5271" i="4"/>
  <c r="W5272" i="4"/>
  <c r="W5273" i="4"/>
  <c r="W5274" i="4"/>
  <c r="W5275" i="4"/>
  <c r="W5276" i="4"/>
  <c r="W5277" i="4"/>
  <c r="W5278" i="4"/>
  <c r="W5279" i="4"/>
  <c r="W5280" i="4"/>
  <c r="W5281" i="4"/>
  <c r="W5282" i="4"/>
  <c r="W5283" i="4"/>
  <c r="W5284" i="4"/>
  <c r="W5285" i="4"/>
  <c r="W5286" i="4"/>
  <c r="W5287" i="4"/>
  <c r="W5288" i="4"/>
  <c r="W5289" i="4"/>
  <c r="W5290" i="4"/>
  <c r="W5291" i="4"/>
  <c r="W5292" i="4"/>
  <c r="W5293" i="4"/>
  <c r="W5294" i="4"/>
  <c r="W5295" i="4"/>
  <c r="W5296" i="4"/>
  <c r="W5297" i="4"/>
  <c r="W5298" i="4"/>
  <c r="W5299" i="4"/>
  <c r="W5300" i="4"/>
  <c r="W5301" i="4"/>
  <c r="W5302" i="4"/>
  <c r="W5303" i="4"/>
  <c r="W5304" i="4"/>
  <c r="W5305" i="4"/>
  <c r="W5306" i="4"/>
  <c r="W5307" i="4"/>
  <c r="W5308" i="4"/>
  <c r="W5309" i="4"/>
  <c r="W5310" i="4"/>
  <c r="W5311" i="4"/>
  <c r="W5312" i="4"/>
  <c r="W5313" i="4"/>
  <c r="W5314" i="4"/>
  <c r="W5315" i="4"/>
  <c r="W5316" i="4"/>
  <c r="W5317" i="4"/>
  <c r="W5318" i="4"/>
  <c r="W5319" i="4"/>
  <c r="W5320" i="4"/>
  <c r="W5321" i="4"/>
  <c r="W5322" i="4"/>
  <c r="W5323" i="4"/>
  <c r="W5324" i="4"/>
  <c r="W5325" i="4"/>
  <c r="W5326" i="4"/>
  <c r="W5327" i="4"/>
  <c r="W5328" i="4"/>
  <c r="W5329" i="4"/>
  <c r="W5330" i="4"/>
  <c r="W5331" i="4"/>
  <c r="W5332" i="4"/>
  <c r="W5333" i="4"/>
  <c r="W5334" i="4"/>
  <c r="W5335" i="4"/>
  <c r="W5336" i="4"/>
  <c r="W5337" i="4"/>
  <c r="W5338" i="4"/>
  <c r="W5339" i="4"/>
  <c r="W5340" i="4"/>
  <c r="W5341" i="4"/>
  <c r="W5342" i="4"/>
  <c r="W5343" i="4"/>
  <c r="W5344" i="4"/>
  <c r="W5345" i="4"/>
  <c r="W5346" i="4"/>
  <c r="W5347" i="4"/>
  <c r="W5348" i="4"/>
  <c r="W5349" i="4"/>
  <c r="W5350" i="4"/>
  <c r="W5351" i="4"/>
  <c r="W5352" i="4"/>
  <c r="W5353" i="4"/>
  <c r="W5354" i="4"/>
  <c r="W5355" i="4"/>
  <c r="W5356" i="4"/>
  <c r="W5357" i="4"/>
  <c r="W5358" i="4"/>
  <c r="W5359" i="4"/>
  <c r="W5360" i="4"/>
  <c r="W5361" i="4"/>
  <c r="W5362" i="4"/>
  <c r="W5363" i="4"/>
  <c r="W5364" i="4"/>
  <c r="W5365" i="4"/>
  <c r="W5366" i="4"/>
  <c r="W5367" i="4"/>
  <c r="W5368" i="4"/>
  <c r="W5369" i="4"/>
  <c r="W5370" i="4"/>
  <c r="W5371" i="4"/>
  <c r="W5372" i="4"/>
  <c r="W5373" i="4"/>
  <c r="W5374" i="4"/>
  <c r="W5375" i="4"/>
  <c r="W5376" i="4"/>
  <c r="W5377" i="4"/>
  <c r="W5378" i="4"/>
  <c r="W5379" i="4"/>
  <c r="W5380" i="4"/>
  <c r="W5381" i="4"/>
  <c r="W5382" i="4"/>
  <c r="W5383" i="4"/>
  <c r="W5384" i="4"/>
  <c r="W5385" i="4"/>
  <c r="W5386" i="4"/>
  <c r="W5387" i="4"/>
  <c r="W5388" i="4"/>
  <c r="W5389" i="4"/>
  <c r="W5390" i="4"/>
  <c r="W5391" i="4"/>
  <c r="W5392" i="4"/>
  <c r="W5393" i="4"/>
  <c r="W5394" i="4"/>
  <c r="W5395" i="4"/>
  <c r="W5396" i="4"/>
  <c r="W5397" i="4"/>
  <c r="W5398" i="4"/>
  <c r="W5399" i="4"/>
  <c r="W5400" i="4"/>
  <c r="W5401" i="4"/>
  <c r="W5402" i="4"/>
  <c r="W5403" i="4"/>
  <c r="W5404" i="4"/>
  <c r="W5405" i="4"/>
  <c r="W5406" i="4"/>
  <c r="W5407" i="4"/>
  <c r="W5408" i="4"/>
  <c r="W5409" i="4"/>
  <c r="W5410" i="4"/>
  <c r="W5411" i="4"/>
  <c r="W5412" i="4"/>
  <c r="W5413" i="4"/>
  <c r="W5414" i="4"/>
  <c r="W5415" i="4"/>
  <c r="W5416" i="4"/>
  <c r="W5417" i="4"/>
  <c r="W5418" i="4"/>
  <c r="W5419" i="4"/>
  <c r="W5420" i="4"/>
  <c r="W5421" i="4"/>
  <c r="W5422" i="4"/>
  <c r="W5423" i="4"/>
  <c r="W5424" i="4"/>
  <c r="W5425" i="4"/>
  <c r="W5426" i="4"/>
  <c r="W5427" i="4"/>
  <c r="W5428" i="4"/>
  <c r="W5429" i="4"/>
  <c r="W5430" i="4"/>
  <c r="W5431" i="4"/>
  <c r="W5432" i="4"/>
  <c r="W5433" i="4"/>
  <c r="W5434" i="4"/>
  <c r="W5435" i="4"/>
  <c r="W5436" i="4"/>
  <c r="W5437" i="4"/>
  <c r="W5438" i="4"/>
  <c r="W5439" i="4"/>
  <c r="W5440" i="4"/>
  <c r="W5441" i="4"/>
  <c r="W5442" i="4"/>
  <c r="W5443" i="4"/>
  <c r="W5444" i="4"/>
  <c r="W5445" i="4"/>
  <c r="W5446" i="4"/>
  <c r="W5447" i="4"/>
  <c r="W5448" i="4"/>
  <c r="W5449" i="4"/>
  <c r="W5450" i="4"/>
  <c r="W5451" i="4"/>
  <c r="W5452" i="4"/>
  <c r="W5453" i="4"/>
  <c r="W5454" i="4"/>
  <c r="W5455" i="4"/>
  <c r="W5456" i="4"/>
  <c r="W5457" i="4"/>
  <c r="W5458" i="4"/>
  <c r="W5459" i="4"/>
  <c r="W5460" i="4"/>
  <c r="W5461" i="4"/>
  <c r="W5462" i="4"/>
  <c r="W5463" i="4"/>
  <c r="W5464" i="4"/>
  <c r="W5465" i="4"/>
  <c r="W5466" i="4"/>
  <c r="W5467" i="4"/>
  <c r="W5468" i="4"/>
  <c r="W5469" i="4"/>
  <c r="W5470" i="4"/>
  <c r="W5471" i="4"/>
  <c r="W5472" i="4"/>
  <c r="W5473" i="4"/>
  <c r="W5474" i="4"/>
  <c r="W5475" i="4"/>
  <c r="W5476" i="4"/>
  <c r="W5477" i="4"/>
  <c r="W5478" i="4"/>
  <c r="W5479" i="4"/>
  <c r="W5480" i="4"/>
  <c r="W5481" i="4"/>
  <c r="W5482" i="4"/>
  <c r="W5483" i="4"/>
  <c r="W5484" i="4"/>
  <c r="W5485" i="4"/>
  <c r="W5486" i="4"/>
  <c r="W5487" i="4"/>
  <c r="W5488" i="4"/>
  <c r="W5489" i="4"/>
  <c r="W5490" i="4"/>
  <c r="W5491" i="4"/>
  <c r="W5492" i="4"/>
  <c r="W5493" i="4"/>
  <c r="W5494" i="4"/>
  <c r="W5495" i="4"/>
  <c r="W5496" i="4"/>
  <c r="W5497" i="4"/>
  <c r="W5498" i="4"/>
  <c r="W5499" i="4"/>
  <c r="W5500" i="4"/>
  <c r="W5501" i="4"/>
  <c r="W5502" i="4"/>
  <c r="W5503" i="4"/>
  <c r="W5504" i="4"/>
  <c r="W5505" i="4"/>
  <c r="W5506" i="4"/>
  <c r="W5507" i="4"/>
  <c r="W5508" i="4"/>
  <c r="W5509" i="4"/>
  <c r="W5510" i="4"/>
  <c r="W5511" i="4"/>
  <c r="W5512" i="4"/>
  <c r="W5513" i="4"/>
  <c r="W5514" i="4"/>
  <c r="W5515" i="4"/>
  <c r="W5516" i="4"/>
  <c r="W5517" i="4"/>
  <c r="W5518" i="4"/>
  <c r="W5519" i="4"/>
  <c r="W5520" i="4"/>
  <c r="W5521" i="4"/>
  <c r="W5522" i="4"/>
  <c r="W5523" i="4"/>
  <c r="W5524" i="4"/>
  <c r="W5525" i="4"/>
  <c r="W5526" i="4"/>
  <c r="W5527" i="4"/>
  <c r="W5528" i="4"/>
  <c r="W5529" i="4"/>
  <c r="W5530" i="4"/>
  <c r="W5531" i="4"/>
  <c r="W5532" i="4"/>
  <c r="W5533" i="4"/>
  <c r="W5534" i="4"/>
  <c r="W5535" i="4"/>
  <c r="W5536" i="4"/>
  <c r="W5537" i="4"/>
  <c r="W5538" i="4"/>
  <c r="W5539" i="4"/>
  <c r="W5540" i="4"/>
  <c r="W5541" i="4"/>
  <c r="W5542" i="4"/>
  <c r="W5543" i="4"/>
  <c r="W5544" i="4"/>
  <c r="W5545" i="4"/>
  <c r="W5546" i="4"/>
  <c r="W5547" i="4"/>
  <c r="W5548" i="4"/>
  <c r="W5549" i="4"/>
  <c r="W5550" i="4"/>
  <c r="W5551" i="4"/>
  <c r="W5552" i="4"/>
  <c r="W5553" i="4"/>
  <c r="W5554" i="4"/>
  <c r="W5555" i="4"/>
  <c r="W5556" i="4"/>
  <c r="W5557" i="4"/>
  <c r="W5558" i="4"/>
  <c r="W5559" i="4"/>
  <c r="W5560" i="4"/>
  <c r="W5561" i="4"/>
  <c r="W5562" i="4"/>
  <c r="W5563" i="4"/>
  <c r="W5564" i="4"/>
  <c r="W5565" i="4"/>
  <c r="W5566" i="4"/>
  <c r="W5567" i="4"/>
  <c r="W5568" i="4"/>
  <c r="W5569" i="4"/>
  <c r="W5570" i="4"/>
  <c r="W5571" i="4"/>
  <c r="W5572" i="4"/>
  <c r="W5573" i="4"/>
  <c r="W5574" i="4"/>
  <c r="W5575" i="4"/>
  <c r="W5576" i="4"/>
  <c r="W5577" i="4"/>
  <c r="W5578" i="4"/>
  <c r="W5579" i="4"/>
  <c r="W5580" i="4"/>
  <c r="W5581" i="4"/>
  <c r="W5582" i="4"/>
  <c r="W5583" i="4"/>
  <c r="W5584" i="4"/>
  <c r="W5585" i="4"/>
  <c r="W5586" i="4"/>
  <c r="W5587" i="4"/>
  <c r="W5588" i="4"/>
  <c r="W5589" i="4"/>
  <c r="W5590" i="4"/>
  <c r="W5591" i="4"/>
  <c r="W5592" i="4"/>
  <c r="W5593" i="4"/>
  <c r="W5594" i="4"/>
  <c r="W5595" i="4"/>
  <c r="W5596" i="4"/>
  <c r="W5597" i="4"/>
  <c r="W5598" i="4"/>
  <c r="W5599" i="4"/>
  <c r="W5600" i="4"/>
  <c r="W5601" i="4"/>
  <c r="W5602" i="4"/>
  <c r="W5603" i="4"/>
  <c r="W5604" i="4"/>
  <c r="W5605" i="4"/>
  <c r="W5606" i="4"/>
  <c r="W5607" i="4"/>
  <c r="W5608" i="4"/>
  <c r="W5609" i="4"/>
  <c r="W5610" i="4"/>
  <c r="W5611" i="4"/>
  <c r="W5612" i="4"/>
  <c r="W5613" i="4"/>
  <c r="W5614" i="4"/>
  <c r="W5615" i="4"/>
  <c r="W5616" i="4"/>
  <c r="W5617" i="4"/>
  <c r="W5618" i="4"/>
  <c r="W5619" i="4"/>
  <c r="W5620" i="4"/>
  <c r="W5621" i="4"/>
  <c r="W5622" i="4"/>
  <c r="W5623" i="4"/>
  <c r="W5624" i="4"/>
  <c r="W5625" i="4"/>
  <c r="W5626" i="4"/>
  <c r="W5627" i="4"/>
  <c r="W5628" i="4"/>
  <c r="W5629" i="4"/>
  <c r="W5630" i="4"/>
  <c r="W5631" i="4"/>
  <c r="W5632" i="4"/>
  <c r="W5633" i="4"/>
  <c r="W5634" i="4"/>
  <c r="W5635" i="4"/>
  <c r="W5636" i="4"/>
  <c r="W5637" i="4"/>
  <c r="W5638" i="4"/>
  <c r="W5639" i="4"/>
  <c r="W5640" i="4"/>
  <c r="W5641" i="4"/>
  <c r="W5642" i="4"/>
  <c r="W5643" i="4"/>
  <c r="W5644" i="4"/>
  <c r="W5645" i="4"/>
  <c r="W5646" i="4"/>
  <c r="W5647" i="4"/>
  <c r="W5648" i="4"/>
  <c r="W5649" i="4"/>
  <c r="W5650" i="4"/>
  <c r="W5651" i="4"/>
  <c r="W5652" i="4"/>
  <c r="W5653" i="4"/>
  <c r="W5654" i="4"/>
  <c r="W5655" i="4"/>
  <c r="W5656" i="4"/>
  <c r="W5657" i="4"/>
  <c r="W5658" i="4"/>
  <c r="W5659" i="4"/>
  <c r="W5660" i="4"/>
  <c r="W5661" i="4"/>
  <c r="W5662" i="4"/>
  <c r="W5663" i="4"/>
  <c r="W5664" i="4"/>
  <c r="W5665" i="4"/>
  <c r="W5666" i="4"/>
  <c r="W5667" i="4"/>
  <c r="W5668" i="4"/>
  <c r="W5669" i="4"/>
  <c r="W5670" i="4"/>
  <c r="W5671" i="4"/>
  <c r="W5672" i="4"/>
  <c r="W5673" i="4"/>
  <c r="W5674" i="4"/>
  <c r="W5675" i="4"/>
  <c r="W5676" i="4"/>
  <c r="W5677" i="4"/>
  <c r="W5678" i="4"/>
  <c r="W5679" i="4"/>
  <c r="W5680" i="4"/>
  <c r="W5681" i="4"/>
  <c r="W5682" i="4"/>
  <c r="W5683" i="4"/>
  <c r="W5684" i="4"/>
  <c r="W5685" i="4"/>
  <c r="W5686" i="4"/>
  <c r="W5687" i="4"/>
  <c r="W5688" i="4"/>
  <c r="W5689" i="4"/>
  <c r="W5690" i="4"/>
  <c r="W5691" i="4"/>
  <c r="W5692" i="4"/>
  <c r="W5693" i="4"/>
  <c r="W5694" i="4"/>
  <c r="W5695" i="4"/>
  <c r="W5696" i="4"/>
  <c r="W5697" i="4"/>
  <c r="W5698" i="4"/>
  <c r="W5699" i="4"/>
  <c r="W5700" i="4"/>
  <c r="W5701" i="4"/>
  <c r="W5702" i="4"/>
  <c r="W5703" i="4"/>
  <c r="W5704" i="4"/>
  <c r="W5705" i="4"/>
  <c r="W5706" i="4"/>
  <c r="W5707" i="4"/>
  <c r="W5708" i="4"/>
  <c r="W5709" i="4"/>
  <c r="W5710" i="4"/>
  <c r="W5711" i="4"/>
  <c r="W5712" i="4"/>
  <c r="W5713" i="4"/>
  <c r="W5714" i="4"/>
  <c r="W5715" i="4"/>
  <c r="W5716" i="4"/>
  <c r="W5717" i="4"/>
  <c r="W5718" i="4"/>
  <c r="W5719" i="4"/>
  <c r="W5720" i="4"/>
  <c r="W5721" i="4"/>
  <c r="W5722" i="4"/>
  <c r="W5723" i="4"/>
  <c r="W5724" i="4"/>
  <c r="W5725" i="4"/>
  <c r="W5726" i="4"/>
  <c r="W5727" i="4"/>
  <c r="W5728" i="4"/>
  <c r="W5729" i="4"/>
  <c r="W5730" i="4"/>
  <c r="W5731" i="4"/>
  <c r="W5732" i="4"/>
  <c r="W5733" i="4"/>
  <c r="W5734" i="4"/>
  <c r="W5735" i="4"/>
  <c r="W5736" i="4"/>
  <c r="W5737" i="4"/>
  <c r="W5738" i="4"/>
  <c r="W5739" i="4"/>
  <c r="W5740" i="4"/>
  <c r="W5741" i="4"/>
  <c r="W5742" i="4"/>
  <c r="W5743" i="4"/>
  <c r="W5744" i="4"/>
  <c r="W5745" i="4"/>
  <c r="W5746" i="4"/>
  <c r="W5747" i="4"/>
  <c r="W5748" i="4"/>
  <c r="W5749" i="4"/>
  <c r="W5750" i="4"/>
  <c r="W5751" i="4"/>
  <c r="W5752" i="4"/>
  <c r="W5753" i="4"/>
  <c r="W5754" i="4"/>
  <c r="W5755" i="4"/>
  <c r="W5756" i="4"/>
  <c r="W5757" i="4"/>
  <c r="W5758" i="4"/>
  <c r="W5759" i="4"/>
  <c r="W5760" i="4"/>
  <c r="W5761" i="4"/>
  <c r="W5762" i="4"/>
  <c r="W5763" i="4"/>
  <c r="W5764" i="4"/>
  <c r="W5765" i="4"/>
  <c r="W5766" i="4"/>
  <c r="W5767" i="4"/>
  <c r="W5768" i="4"/>
  <c r="W5769" i="4"/>
  <c r="W5770" i="4"/>
  <c r="W5771" i="4"/>
  <c r="W5772" i="4"/>
  <c r="W5773" i="4"/>
  <c r="W5774" i="4"/>
  <c r="W5775" i="4"/>
  <c r="W5776" i="4"/>
  <c r="W5777" i="4"/>
  <c r="W5778" i="4"/>
  <c r="W5779" i="4"/>
  <c r="W5780" i="4"/>
  <c r="W5781" i="4"/>
  <c r="W5782" i="4"/>
  <c r="W5783" i="4"/>
  <c r="W5784" i="4"/>
  <c r="W5785" i="4"/>
  <c r="W5786" i="4"/>
  <c r="W5787" i="4"/>
  <c r="W5788" i="4"/>
  <c r="W5789" i="4"/>
  <c r="W5790" i="4"/>
  <c r="W5791" i="4"/>
  <c r="W5792" i="4"/>
  <c r="W5793" i="4"/>
  <c r="W5794" i="4"/>
  <c r="W5795" i="4"/>
  <c r="W5796" i="4"/>
  <c r="W5797" i="4"/>
  <c r="W5798" i="4"/>
  <c r="W5799" i="4"/>
  <c r="W5800" i="4"/>
  <c r="W5801" i="4"/>
  <c r="W5802" i="4"/>
  <c r="W5803" i="4"/>
  <c r="W5804" i="4"/>
  <c r="W5805" i="4"/>
  <c r="W5806" i="4"/>
  <c r="W5807" i="4"/>
  <c r="W5808" i="4"/>
  <c r="W5809" i="4"/>
  <c r="W5810" i="4"/>
  <c r="W5811" i="4"/>
  <c r="W5812" i="4"/>
  <c r="W5813" i="4"/>
  <c r="W5814" i="4"/>
  <c r="W5815" i="4"/>
  <c r="W5816" i="4"/>
  <c r="W5817" i="4"/>
  <c r="W5818" i="4"/>
  <c r="W5819" i="4"/>
  <c r="W5820" i="4"/>
  <c r="W5821" i="4"/>
  <c r="W5822" i="4"/>
  <c r="W5823" i="4"/>
  <c r="W5824" i="4"/>
  <c r="W5825" i="4"/>
  <c r="W5826" i="4"/>
  <c r="W5827" i="4"/>
  <c r="W5828" i="4"/>
  <c r="W5829" i="4"/>
  <c r="W5830" i="4"/>
  <c r="W5831" i="4"/>
  <c r="W5832" i="4"/>
  <c r="W5833" i="4"/>
  <c r="W5834" i="4"/>
  <c r="W5835" i="4"/>
  <c r="W5836" i="4"/>
  <c r="W5837" i="4"/>
  <c r="W5838" i="4"/>
  <c r="W5839" i="4"/>
  <c r="W5840" i="4"/>
  <c r="W5841" i="4"/>
  <c r="W5842" i="4"/>
  <c r="W5843" i="4"/>
  <c r="W5844" i="4"/>
  <c r="W5845" i="4"/>
  <c r="W5846" i="4"/>
  <c r="W5847" i="4"/>
  <c r="W5848" i="4"/>
  <c r="W5849" i="4"/>
  <c r="W5850" i="4"/>
  <c r="W5851" i="4"/>
  <c r="W5852" i="4"/>
  <c r="W5853" i="4"/>
  <c r="W5854" i="4"/>
  <c r="W5855" i="4"/>
  <c r="W5856" i="4"/>
  <c r="W5857" i="4"/>
  <c r="W5858" i="4"/>
  <c r="W5859" i="4"/>
  <c r="W5860" i="4"/>
  <c r="W5861" i="4"/>
  <c r="W5862" i="4"/>
  <c r="W5863" i="4"/>
  <c r="W5864" i="4"/>
  <c r="W5865" i="4"/>
  <c r="W5866" i="4"/>
  <c r="W5867" i="4"/>
  <c r="W5868" i="4"/>
  <c r="W5869" i="4"/>
  <c r="W5870" i="4"/>
  <c r="W5871" i="4"/>
  <c r="W5872" i="4"/>
  <c r="W5873" i="4"/>
  <c r="W5874" i="4"/>
  <c r="W5875" i="4"/>
  <c r="W5876" i="4"/>
  <c r="W5877" i="4"/>
  <c r="W5878" i="4"/>
  <c r="W5879" i="4"/>
  <c r="W5880" i="4"/>
  <c r="W5881" i="4"/>
  <c r="W5882" i="4"/>
  <c r="W5883" i="4"/>
  <c r="W5884" i="4"/>
  <c r="W5885" i="4"/>
  <c r="W5886" i="4"/>
  <c r="W5887" i="4"/>
  <c r="W5888" i="4"/>
  <c r="W5889" i="4"/>
  <c r="W5890" i="4"/>
  <c r="W5891" i="4"/>
  <c r="W5892" i="4"/>
  <c r="W5893" i="4"/>
  <c r="W5894" i="4"/>
  <c r="W5895" i="4"/>
  <c r="W5896" i="4"/>
  <c r="W5897" i="4"/>
  <c r="W5898" i="4"/>
  <c r="W5899" i="4"/>
  <c r="W5900" i="4"/>
  <c r="W5901" i="4"/>
  <c r="W5902" i="4"/>
  <c r="W5903" i="4"/>
  <c r="W5904" i="4"/>
  <c r="W5905" i="4"/>
  <c r="W5906" i="4"/>
  <c r="W5907" i="4"/>
  <c r="W5908" i="4"/>
  <c r="W5909" i="4"/>
  <c r="W5910" i="4"/>
  <c r="W5911" i="4"/>
  <c r="W5912" i="4"/>
  <c r="W5913" i="4"/>
  <c r="W5914" i="4"/>
  <c r="W5915" i="4"/>
  <c r="W5916" i="4"/>
  <c r="W5917" i="4"/>
  <c r="W5918" i="4"/>
  <c r="W5919" i="4"/>
  <c r="W5920" i="4"/>
  <c r="W5921" i="4"/>
  <c r="W5922" i="4"/>
  <c r="W5923" i="4"/>
  <c r="W5924" i="4"/>
  <c r="W5925" i="4"/>
  <c r="W5926" i="4"/>
  <c r="W5927" i="4"/>
  <c r="W5928" i="4"/>
  <c r="W5929" i="4"/>
  <c r="W5930" i="4"/>
  <c r="W5931" i="4"/>
  <c r="W5932" i="4"/>
  <c r="W5933" i="4"/>
  <c r="W5934" i="4"/>
  <c r="W5935" i="4"/>
  <c r="W5936" i="4"/>
  <c r="W5937" i="4"/>
  <c r="W5938" i="4"/>
  <c r="W5939" i="4"/>
  <c r="W5940" i="4"/>
  <c r="W5941" i="4"/>
  <c r="W5942" i="4"/>
  <c r="W5943" i="4"/>
  <c r="W5944" i="4"/>
  <c r="W5945" i="4"/>
  <c r="W5946" i="4"/>
  <c r="W5947" i="4"/>
  <c r="W5948" i="4"/>
  <c r="W5949" i="4"/>
  <c r="W5950" i="4"/>
  <c r="W5951" i="4"/>
  <c r="W5952" i="4"/>
  <c r="W5953" i="4"/>
  <c r="W5954" i="4"/>
  <c r="W5955" i="4"/>
  <c r="W5956" i="4"/>
  <c r="W5957" i="4"/>
  <c r="W5958" i="4"/>
  <c r="W5959" i="4"/>
  <c r="W5960" i="4"/>
  <c r="W5961" i="4"/>
  <c r="W5962" i="4"/>
  <c r="W5963" i="4"/>
  <c r="W5964" i="4"/>
  <c r="W5965" i="4"/>
  <c r="W5966" i="4"/>
  <c r="W5967" i="4"/>
  <c r="W5968" i="4"/>
  <c r="W5969" i="4"/>
  <c r="W5970" i="4"/>
  <c r="W5971" i="4"/>
  <c r="W5972" i="4"/>
  <c r="W5973" i="4"/>
  <c r="W5974" i="4"/>
  <c r="W5975" i="4"/>
  <c r="W5976" i="4"/>
  <c r="W5977" i="4"/>
  <c r="W5978" i="4"/>
  <c r="W5979" i="4"/>
  <c r="W5980" i="4"/>
  <c r="W5981" i="4"/>
  <c r="W5982" i="4"/>
  <c r="W5983" i="4"/>
  <c r="W5984" i="4"/>
  <c r="W5985" i="4"/>
  <c r="W5986" i="4"/>
  <c r="W5987" i="4"/>
  <c r="W5988" i="4"/>
  <c r="W5989" i="4"/>
  <c r="W5990" i="4"/>
  <c r="W5991" i="4"/>
  <c r="W5992" i="4"/>
  <c r="W5993" i="4"/>
  <c r="W5994" i="4"/>
  <c r="W5995" i="4"/>
  <c r="W5996" i="4"/>
  <c r="W5997" i="4"/>
  <c r="W5998" i="4"/>
  <c r="W5999" i="4"/>
  <c r="W6000" i="4"/>
  <c r="W6001" i="4"/>
  <c r="W6002" i="4"/>
  <c r="W6003" i="4"/>
  <c r="W6004" i="4"/>
  <c r="W6005" i="4"/>
  <c r="W6006" i="4"/>
  <c r="W6007" i="4"/>
  <c r="W6008" i="4"/>
  <c r="W6009" i="4"/>
  <c r="W6010" i="4"/>
  <c r="W6011" i="4"/>
  <c r="W6012" i="4"/>
  <c r="W6013" i="4"/>
  <c r="W6014" i="4"/>
  <c r="W6015" i="4"/>
  <c r="W6016" i="4"/>
  <c r="W6017" i="4"/>
  <c r="W6018" i="4"/>
  <c r="W6019" i="4"/>
  <c r="W6020" i="4"/>
  <c r="W6021" i="4"/>
  <c r="W6022" i="4"/>
  <c r="W6023" i="4"/>
  <c r="W6024" i="4"/>
  <c r="W6025" i="4"/>
  <c r="W6026" i="4"/>
  <c r="W6027" i="4"/>
  <c r="W6028" i="4"/>
  <c r="W6029" i="4"/>
  <c r="W6030" i="4"/>
  <c r="W6031" i="4"/>
  <c r="W6032" i="4"/>
  <c r="W6033" i="4"/>
  <c r="W6034" i="4"/>
  <c r="W6035" i="4"/>
  <c r="W6036" i="4"/>
  <c r="W6037" i="4"/>
  <c r="W6038" i="4"/>
  <c r="W6039" i="4"/>
  <c r="W6040" i="4"/>
  <c r="W6041" i="4"/>
  <c r="W6042" i="4"/>
  <c r="W6043" i="4"/>
  <c r="W6044" i="4"/>
  <c r="W6045" i="4"/>
  <c r="W6046" i="4"/>
  <c r="W6047" i="4"/>
  <c r="W6048" i="4"/>
  <c r="W6049" i="4"/>
  <c r="W6050" i="4"/>
  <c r="W6051" i="4"/>
  <c r="W6052" i="4"/>
  <c r="W6053" i="4"/>
  <c r="W6054" i="4"/>
  <c r="W6055" i="4"/>
  <c r="W6056" i="4"/>
  <c r="W6057" i="4"/>
  <c r="W6058" i="4"/>
  <c r="W6059" i="4"/>
  <c r="W6060" i="4"/>
  <c r="W6061" i="4"/>
  <c r="W6062" i="4"/>
  <c r="W6063" i="4"/>
  <c r="W6064" i="4"/>
  <c r="W6065" i="4"/>
  <c r="W6066" i="4"/>
  <c r="W6067" i="4"/>
  <c r="W6068" i="4"/>
  <c r="W6069" i="4"/>
  <c r="W6070" i="4"/>
  <c r="W6071" i="4"/>
  <c r="W6072" i="4"/>
  <c r="W6073" i="4"/>
  <c r="W6074" i="4"/>
  <c r="W6075" i="4"/>
  <c r="W6076" i="4"/>
  <c r="W6077" i="4"/>
  <c r="W6078" i="4"/>
  <c r="W6079" i="4"/>
  <c r="W6080" i="4"/>
  <c r="W6081" i="4"/>
  <c r="W6082" i="4"/>
  <c r="W6083" i="4"/>
  <c r="W6084" i="4"/>
  <c r="W6085" i="4"/>
  <c r="W6086" i="4"/>
  <c r="W6087" i="4"/>
  <c r="W6088" i="4"/>
  <c r="W6089" i="4"/>
  <c r="W6090" i="4"/>
  <c r="W6091" i="4"/>
  <c r="W6092" i="4"/>
  <c r="W6093" i="4"/>
  <c r="W6094" i="4"/>
  <c r="W6095" i="4"/>
  <c r="W6096" i="4"/>
  <c r="W6097" i="4"/>
  <c r="W6098" i="4"/>
  <c r="W6099" i="4"/>
  <c r="W6100" i="4"/>
  <c r="W6101" i="4"/>
  <c r="W6102" i="4"/>
  <c r="W6103" i="4"/>
  <c r="W6104" i="4"/>
  <c r="W6105" i="4"/>
  <c r="W6106" i="4"/>
  <c r="W6107" i="4"/>
  <c r="W6108" i="4"/>
  <c r="W6109" i="4"/>
  <c r="W6110" i="4"/>
  <c r="W6111" i="4"/>
  <c r="W6112" i="4"/>
  <c r="W6113" i="4"/>
  <c r="W6114" i="4"/>
  <c r="W6115" i="4"/>
  <c r="W6116" i="4"/>
  <c r="W6117" i="4"/>
  <c r="W6118" i="4"/>
  <c r="W6119" i="4"/>
  <c r="W6120" i="4"/>
  <c r="W6121" i="4"/>
  <c r="W6122" i="4"/>
  <c r="W6123" i="4"/>
  <c r="W6124" i="4"/>
  <c r="W6125" i="4"/>
  <c r="W6126" i="4"/>
  <c r="W6127" i="4"/>
  <c r="W6128" i="4"/>
  <c r="W6129" i="4"/>
  <c r="W6130" i="4"/>
  <c r="W6131" i="4"/>
  <c r="W6132" i="4"/>
  <c r="W6133" i="4"/>
  <c r="W6134" i="4"/>
  <c r="W6135" i="4"/>
  <c r="W6136" i="4"/>
  <c r="W6137" i="4"/>
  <c r="W6138" i="4"/>
  <c r="W6139" i="4"/>
  <c r="W6140" i="4"/>
  <c r="W6141" i="4"/>
  <c r="W6142" i="4"/>
  <c r="W6143" i="4"/>
  <c r="W6144" i="4"/>
  <c r="W6145" i="4"/>
  <c r="W6146" i="4"/>
  <c r="W6147" i="4"/>
  <c r="W6148" i="4"/>
  <c r="W6149" i="4"/>
  <c r="W6150" i="4"/>
  <c r="W6151" i="4"/>
  <c r="W6152" i="4"/>
  <c r="W6153" i="4"/>
  <c r="W6154" i="4"/>
  <c r="W6155" i="4"/>
  <c r="W6156" i="4"/>
  <c r="W6157" i="4"/>
  <c r="W6158" i="4"/>
  <c r="W6159" i="4"/>
  <c r="W6160" i="4"/>
  <c r="W6161" i="4"/>
  <c r="W6162" i="4"/>
  <c r="W6163" i="4"/>
  <c r="W6164" i="4"/>
  <c r="W6165" i="4"/>
  <c r="W6166" i="4"/>
  <c r="W6167" i="4"/>
  <c r="W6168" i="4"/>
  <c r="W6169" i="4"/>
  <c r="W6170" i="4"/>
  <c r="W6171" i="4"/>
  <c r="W6172" i="4"/>
  <c r="W6173" i="4"/>
  <c r="W6174" i="4"/>
  <c r="W6175" i="4"/>
  <c r="W6176" i="4"/>
  <c r="W6177" i="4"/>
  <c r="W6178" i="4"/>
  <c r="W6179" i="4"/>
  <c r="W6180" i="4"/>
  <c r="W6181" i="4"/>
  <c r="W6182" i="4"/>
  <c r="W6183" i="4"/>
  <c r="W6184" i="4"/>
  <c r="W6185" i="4"/>
  <c r="W6186" i="4"/>
  <c r="W6187" i="4"/>
  <c r="W6188" i="4"/>
  <c r="W6189" i="4"/>
  <c r="W6190" i="4"/>
  <c r="W6191" i="4"/>
  <c r="W6192" i="4"/>
  <c r="W6193" i="4"/>
  <c r="W6194" i="4"/>
  <c r="W6195" i="4"/>
  <c r="W6196" i="4"/>
  <c r="W6197" i="4"/>
  <c r="W6198" i="4"/>
  <c r="W6199" i="4"/>
  <c r="W6200" i="4"/>
  <c r="W6201" i="4"/>
  <c r="W6202" i="4"/>
  <c r="W6203" i="4"/>
  <c r="W6204" i="4"/>
  <c r="W6205" i="4"/>
  <c r="W6206" i="4"/>
  <c r="W6207" i="4"/>
  <c r="W6208" i="4"/>
  <c r="W6209" i="4"/>
  <c r="W6210" i="4"/>
  <c r="W6211" i="4"/>
  <c r="W6212" i="4"/>
  <c r="W6213" i="4"/>
  <c r="W6214" i="4"/>
  <c r="W6215" i="4"/>
  <c r="W6216" i="4"/>
  <c r="W6217" i="4"/>
  <c r="W6218" i="4"/>
  <c r="W6219" i="4"/>
  <c r="W6220" i="4"/>
  <c r="W6221" i="4"/>
  <c r="W6222" i="4"/>
  <c r="W6223" i="4"/>
  <c r="W6224" i="4"/>
  <c r="W6225" i="4"/>
  <c r="W6226" i="4"/>
  <c r="W6227" i="4"/>
  <c r="W6228" i="4"/>
  <c r="W6229" i="4"/>
  <c r="W6230" i="4"/>
  <c r="W6231" i="4"/>
  <c r="W6232" i="4"/>
  <c r="W6233" i="4"/>
  <c r="W6234" i="4"/>
  <c r="W6235" i="4"/>
  <c r="W6236" i="4"/>
  <c r="W6237" i="4"/>
  <c r="W6238" i="4"/>
  <c r="W6239" i="4"/>
  <c r="W6240" i="4"/>
  <c r="W6241" i="4"/>
  <c r="W6242" i="4"/>
  <c r="W6243" i="4"/>
  <c r="W6244" i="4"/>
  <c r="W6245" i="4"/>
  <c r="W6246" i="4"/>
  <c r="W6247" i="4"/>
  <c r="W6248" i="4"/>
  <c r="W6249" i="4"/>
  <c r="W6250" i="4"/>
  <c r="W6251" i="4"/>
  <c r="W6252" i="4"/>
  <c r="W6253" i="4"/>
  <c r="W6254" i="4"/>
  <c r="W6255" i="4"/>
  <c r="W6256" i="4"/>
  <c r="W6257" i="4"/>
  <c r="W6258" i="4"/>
  <c r="W6259" i="4"/>
  <c r="W6260" i="4"/>
  <c r="W6261" i="4"/>
  <c r="W6262" i="4"/>
  <c r="W6263" i="4"/>
  <c r="W6264" i="4"/>
  <c r="W6265" i="4"/>
  <c r="W6266" i="4"/>
  <c r="W6267" i="4"/>
  <c r="W6268" i="4"/>
  <c r="W6269" i="4"/>
  <c r="W6270" i="4"/>
  <c r="W6271" i="4"/>
  <c r="W6272" i="4"/>
  <c r="W6273" i="4"/>
  <c r="W6274" i="4"/>
  <c r="W6275" i="4"/>
  <c r="W6276" i="4"/>
  <c r="W6277" i="4"/>
  <c r="W6278" i="4"/>
  <c r="W6279" i="4"/>
  <c r="W6280" i="4"/>
  <c r="W6281" i="4"/>
  <c r="W6282" i="4"/>
  <c r="W6283" i="4"/>
  <c r="W6284" i="4"/>
  <c r="W6285" i="4"/>
  <c r="W6286" i="4"/>
  <c r="W6287" i="4"/>
  <c r="W6288" i="4"/>
  <c r="W6289" i="4"/>
  <c r="W6290" i="4"/>
  <c r="W6291" i="4"/>
  <c r="W6292" i="4"/>
  <c r="W6293" i="4"/>
  <c r="W6294" i="4"/>
  <c r="W6295" i="4"/>
  <c r="W6296" i="4"/>
  <c r="W6297" i="4"/>
  <c r="W6298" i="4"/>
  <c r="W6299" i="4"/>
  <c r="W6300" i="4"/>
  <c r="W6301" i="4"/>
  <c r="W6302" i="4"/>
  <c r="W6303" i="4"/>
  <c r="W6304" i="4"/>
  <c r="W6305" i="4"/>
  <c r="W6306" i="4"/>
  <c r="W6307" i="4"/>
  <c r="W6308" i="4"/>
  <c r="W6309" i="4"/>
  <c r="W6310" i="4"/>
  <c r="W6311" i="4"/>
  <c r="W6312" i="4"/>
  <c r="W6313" i="4"/>
  <c r="W6314" i="4"/>
  <c r="W6315" i="4"/>
  <c r="W6316" i="4"/>
  <c r="W6317" i="4"/>
  <c r="W6318" i="4"/>
  <c r="W6319" i="4"/>
  <c r="W6320" i="4"/>
  <c r="W6321" i="4"/>
  <c r="W6322" i="4"/>
  <c r="W6323" i="4"/>
  <c r="W6324" i="4"/>
  <c r="W6325" i="4"/>
  <c r="W6326" i="4"/>
  <c r="W6327" i="4"/>
  <c r="W6328" i="4"/>
  <c r="W6329" i="4"/>
  <c r="W6330" i="4"/>
  <c r="W6331" i="4"/>
  <c r="W6332" i="4"/>
  <c r="W6333" i="4"/>
  <c r="W6334" i="4"/>
  <c r="W6335" i="4"/>
  <c r="W6336" i="4"/>
  <c r="W6337" i="4"/>
  <c r="W6338" i="4"/>
  <c r="W6339" i="4"/>
  <c r="W6340" i="4"/>
  <c r="W6341" i="4"/>
  <c r="W6342" i="4"/>
  <c r="W6343" i="4"/>
  <c r="W6344" i="4"/>
  <c r="W6345" i="4"/>
  <c r="W6346" i="4"/>
  <c r="W6347" i="4"/>
  <c r="W6348" i="4"/>
  <c r="W6349" i="4"/>
  <c r="W6350" i="4"/>
  <c r="W6351" i="4"/>
  <c r="W6352" i="4"/>
  <c r="W6353" i="4"/>
  <c r="W6354" i="4"/>
  <c r="W6355" i="4"/>
  <c r="W6356" i="4"/>
  <c r="W6357" i="4"/>
  <c r="W6358" i="4"/>
  <c r="W6359" i="4"/>
  <c r="W6360" i="4"/>
  <c r="W6361" i="4"/>
  <c r="W6362" i="4"/>
  <c r="W6363" i="4"/>
  <c r="W6364" i="4"/>
  <c r="W6365" i="4"/>
  <c r="W6366" i="4"/>
  <c r="W6367" i="4"/>
  <c r="W6368" i="4"/>
  <c r="W6369" i="4"/>
  <c r="W6370" i="4"/>
  <c r="W6371" i="4"/>
  <c r="W6372" i="4"/>
  <c r="W6373" i="4"/>
  <c r="W6374" i="4"/>
  <c r="W6375" i="4"/>
  <c r="W6376" i="4"/>
  <c r="W6377" i="4"/>
  <c r="W6378" i="4"/>
  <c r="W6379" i="4"/>
  <c r="W6380" i="4"/>
  <c r="W6381" i="4"/>
  <c r="W6382" i="4"/>
  <c r="W6383" i="4"/>
  <c r="W6384" i="4"/>
  <c r="W6385" i="4"/>
  <c r="W6386" i="4"/>
  <c r="W6387" i="4"/>
  <c r="W6388" i="4"/>
  <c r="W6389" i="4"/>
  <c r="W6390" i="4"/>
  <c r="W6391" i="4"/>
  <c r="W6392" i="4"/>
  <c r="W6393" i="4"/>
  <c r="W6394" i="4"/>
  <c r="W6395" i="4"/>
  <c r="W6396" i="4"/>
  <c r="W6397" i="4"/>
  <c r="W6398" i="4"/>
  <c r="W6399" i="4"/>
  <c r="W6400" i="4"/>
  <c r="W6401" i="4"/>
  <c r="W6402" i="4"/>
  <c r="W6403" i="4"/>
  <c r="W6404" i="4"/>
  <c r="W6405" i="4"/>
  <c r="W6406" i="4"/>
  <c r="W6407" i="4"/>
  <c r="W6408" i="4"/>
  <c r="W6409" i="4"/>
  <c r="W6410" i="4"/>
  <c r="W6411" i="4"/>
  <c r="W6412" i="4"/>
  <c r="W6413" i="4"/>
  <c r="W6414" i="4"/>
  <c r="W6415" i="4"/>
  <c r="W6416" i="4"/>
  <c r="W6417" i="4"/>
  <c r="W6418" i="4"/>
  <c r="W6419" i="4"/>
  <c r="W6420" i="4"/>
  <c r="W6421" i="4"/>
  <c r="W6422" i="4"/>
  <c r="W6423" i="4"/>
  <c r="W6424" i="4"/>
  <c r="W6425" i="4"/>
  <c r="W6426" i="4"/>
  <c r="W6427" i="4"/>
  <c r="W6428" i="4"/>
  <c r="W6429" i="4"/>
  <c r="W6430" i="4"/>
  <c r="W6431" i="4"/>
  <c r="W6432" i="4"/>
  <c r="W6433" i="4"/>
  <c r="W6434" i="4"/>
  <c r="W6435" i="4"/>
  <c r="W6436" i="4"/>
  <c r="W6437" i="4"/>
  <c r="W6438" i="4"/>
  <c r="W6439" i="4"/>
  <c r="W6440" i="4"/>
  <c r="W6441" i="4"/>
  <c r="W6442" i="4"/>
  <c r="W6443" i="4"/>
  <c r="W6444" i="4"/>
  <c r="W6445" i="4"/>
  <c r="W6446" i="4"/>
  <c r="W6447" i="4"/>
  <c r="W6448" i="4"/>
  <c r="W6449" i="4"/>
  <c r="W6450" i="4"/>
  <c r="W6451" i="4"/>
  <c r="W6452" i="4"/>
  <c r="W6453" i="4"/>
  <c r="W6454" i="4"/>
  <c r="W6455" i="4"/>
  <c r="W6456" i="4"/>
  <c r="W6457" i="4"/>
  <c r="W6458" i="4"/>
  <c r="W6459" i="4"/>
  <c r="W6460" i="4"/>
  <c r="W6461" i="4"/>
  <c r="W6462" i="4"/>
  <c r="W6463" i="4"/>
  <c r="W6464" i="4"/>
  <c r="W6465" i="4"/>
  <c r="W6466" i="4"/>
  <c r="W6467" i="4"/>
  <c r="W6468" i="4"/>
  <c r="W6469" i="4"/>
  <c r="W6470" i="4"/>
  <c r="W6471" i="4"/>
  <c r="W6472" i="4"/>
  <c r="W6473" i="4"/>
  <c r="W6474" i="4"/>
  <c r="W6475" i="4"/>
  <c r="W6476" i="4"/>
  <c r="W6477" i="4"/>
  <c r="W6478" i="4"/>
  <c r="W6479" i="4"/>
  <c r="W6480" i="4"/>
  <c r="W6481" i="4"/>
  <c r="W6482" i="4"/>
  <c r="W6483" i="4"/>
  <c r="W6484" i="4"/>
  <c r="W6485" i="4"/>
  <c r="W6486" i="4"/>
  <c r="W6487" i="4"/>
  <c r="W6488" i="4"/>
  <c r="W6489" i="4"/>
  <c r="W6490" i="4"/>
  <c r="W6491" i="4"/>
  <c r="W6492" i="4"/>
  <c r="W6493" i="4"/>
  <c r="W6494" i="4"/>
  <c r="W6495" i="4"/>
  <c r="W6496" i="4"/>
  <c r="W6497" i="4"/>
  <c r="W6498" i="4"/>
  <c r="W6499" i="4"/>
  <c r="W6500" i="4"/>
  <c r="W6501" i="4"/>
  <c r="W6502" i="4"/>
  <c r="W6503" i="4"/>
  <c r="W6504" i="4"/>
  <c r="W6505" i="4"/>
  <c r="W6506" i="4"/>
  <c r="W6507" i="4"/>
  <c r="W6508" i="4"/>
  <c r="W6509" i="4"/>
  <c r="W6510" i="4"/>
  <c r="W6511" i="4"/>
  <c r="W6512" i="4"/>
  <c r="W6513" i="4"/>
  <c r="W6514" i="4"/>
  <c r="W6515" i="4"/>
  <c r="W6516" i="4"/>
  <c r="W6517" i="4"/>
  <c r="W6518" i="4"/>
  <c r="W6519" i="4"/>
  <c r="W6520" i="4"/>
  <c r="W6521" i="4"/>
  <c r="W6522" i="4"/>
  <c r="W6523" i="4"/>
  <c r="W6524" i="4"/>
  <c r="W6525" i="4"/>
  <c r="W6526" i="4"/>
  <c r="W6527" i="4"/>
  <c r="W6528" i="4"/>
  <c r="W6529" i="4"/>
  <c r="W6530" i="4"/>
  <c r="W6531" i="4"/>
  <c r="W6532" i="4"/>
  <c r="W6533" i="4"/>
  <c r="W6534" i="4"/>
  <c r="W6535" i="4"/>
  <c r="W6536" i="4"/>
  <c r="W6537" i="4"/>
  <c r="W6538" i="4"/>
  <c r="W6539" i="4"/>
  <c r="W6540" i="4"/>
  <c r="W6541" i="4"/>
  <c r="W6542" i="4"/>
  <c r="W6543" i="4"/>
  <c r="W6544" i="4"/>
  <c r="W6545" i="4"/>
  <c r="W6546" i="4"/>
  <c r="W6547" i="4"/>
  <c r="W6548" i="4"/>
  <c r="W6549" i="4"/>
  <c r="W6550" i="4"/>
  <c r="W6551" i="4"/>
  <c r="W6552" i="4"/>
  <c r="W6553" i="4"/>
  <c r="W6554" i="4"/>
  <c r="W6555" i="4"/>
  <c r="W6556" i="4"/>
  <c r="W6557" i="4"/>
  <c r="W6558" i="4"/>
  <c r="W6559" i="4"/>
  <c r="W6560" i="4"/>
  <c r="W6561" i="4"/>
  <c r="W6562" i="4"/>
  <c r="W6563" i="4"/>
  <c r="W6564" i="4"/>
  <c r="W6565" i="4"/>
  <c r="W6566" i="4"/>
  <c r="W6567" i="4"/>
  <c r="W6568" i="4"/>
  <c r="W6569" i="4"/>
  <c r="W6570" i="4"/>
  <c r="W6571" i="4"/>
  <c r="W6572" i="4"/>
  <c r="W6573" i="4"/>
  <c r="W6574" i="4"/>
  <c r="W6575" i="4"/>
  <c r="W6576" i="4"/>
  <c r="W6577" i="4"/>
  <c r="W6578" i="4"/>
  <c r="W6579" i="4"/>
  <c r="W6580" i="4"/>
  <c r="W6581" i="4"/>
  <c r="W6582" i="4"/>
  <c r="W6583" i="4"/>
  <c r="W6584" i="4"/>
  <c r="W6585" i="4"/>
  <c r="W6586" i="4"/>
  <c r="W6587" i="4"/>
  <c r="W6588" i="4"/>
  <c r="W6589" i="4"/>
  <c r="W6590" i="4"/>
  <c r="W6591" i="4"/>
  <c r="W6592" i="4"/>
  <c r="W6593" i="4"/>
  <c r="W6594" i="4"/>
  <c r="W6595" i="4"/>
  <c r="W6596" i="4"/>
  <c r="W6597" i="4"/>
  <c r="W6598" i="4"/>
  <c r="W6599" i="4"/>
  <c r="W6600" i="4"/>
  <c r="W6601" i="4"/>
  <c r="W6602" i="4"/>
  <c r="W6603" i="4"/>
  <c r="W6604" i="4"/>
  <c r="W6605" i="4"/>
  <c r="W6606" i="4"/>
  <c r="W6607" i="4"/>
  <c r="W6608" i="4"/>
  <c r="W6609" i="4"/>
  <c r="W6610" i="4"/>
  <c r="W6611" i="4"/>
  <c r="W6612" i="4"/>
  <c r="W6613" i="4"/>
  <c r="W6614" i="4"/>
  <c r="W6615" i="4"/>
  <c r="W6616" i="4"/>
  <c r="W6617" i="4"/>
  <c r="W6618" i="4"/>
  <c r="W6619" i="4"/>
  <c r="W6620" i="4"/>
  <c r="W6621" i="4"/>
  <c r="W6622" i="4"/>
  <c r="W6623" i="4"/>
  <c r="W6624" i="4"/>
  <c r="W6625" i="4"/>
  <c r="W6626" i="4"/>
  <c r="W6627" i="4"/>
  <c r="W6628" i="4"/>
  <c r="W6629" i="4"/>
  <c r="W6630" i="4"/>
  <c r="W6631" i="4"/>
  <c r="W6632" i="4"/>
  <c r="W6633" i="4"/>
  <c r="W6634" i="4"/>
  <c r="W6635" i="4"/>
  <c r="W6636" i="4"/>
  <c r="W6637" i="4"/>
  <c r="W6638" i="4"/>
  <c r="W6639" i="4"/>
  <c r="W6640" i="4"/>
  <c r="W6641" i="4"/>
  <c r="W6642" i="4"/>
  <c r="W6643" i="4"/>
  <c r="W6644" i="4"/>
  <c r="W6645" i="4"/>
  <c r="W6646" i="4"/>
  <c r="W6647" i="4"/>
  <c r="W6648" i="4"/>
  <c r="W6649" i="4"/>
  <c r="W6650" i="4"/>
  <c r="W6651" i="4"/>
  <c r="W6652" i="4"/>
  <c r="W6653" i="4"/>
  <c r="W6654" i="4"/>
  <c r="W6655" i="4"/>
  <c r="W6656" i="4"/>
  <c r="W6657" i="4"/>
  <c r="W6658" i="4"/>
  <c r="W6659" i="4"/>
  <c r="W6660" i="4"/>
  <c r="W6661" i="4"/>
  <c r="W6662" i="4"/>
  <c r="W6663" i="4"/>
  <c r="W6664" i="4"/>
  <c r="W6665" i="4"/>
  <c r="W6666" i="4"/>
  <c r="W6667" i="4"/>
  <c r="W6668" i="4"/>
  <c r="W6669" i="4"/>
  <c r="W6670" i="4"/>
  <c r="W6671" i="4"/>
  <c r="W6672" i="4"/>
  <c r="W6673" i="4"/>
  <c r="W6674" i="4"/>
  <c r="W6675" i="4"/>
  <c r="W6676" i="4"/>
  <c r="W6677" i="4"/>
  <c r="W6678" i="4"/>
  <c r="W6679" i="4"/>
  <c r="W6680" i="4"/>
  <c r="W6681" i="4"/>
  <c r="W6682" i="4"/>
  <c r="W6683" i="4"/>
  <c r="W6684" i="4"/>
  <c r="W6685" i="4"/>
  <c r="W6686" i="4"/>
  <c r="W6687" i="4"/>
  <c r="W6688" i="4"/>
  <c r="W6689" i="4"/>
  <c r="W6690" i="4"/>
  <c r="W6691" i="4"/>
  <c r="W6692" i="4"/>
  <c r="W6693" i="4"/>
  <c r="W6694" i="4"/>
  <c r="W6695" i="4"/>
  <c r="W6696" i="4"/>
  <c r="W6697" i="4"/>
  <c r="W6698" i="4"/>
  <c r="W6699" i="4"/>
  <c r="W6700" i="4"/>
  <c r="W6701" i="4"/>
  <c r="W6702" i="4"/>
  <c r="W6703" i="4"/>
  <c r="W6704" i="4"/>
  <c r="W6705" i="4"/>
  <c r="W6706" i="4"/>
  <c r="W6707" i="4"/>
  <c r="W6708" i="4"/>
  <c r="W6709" i="4"/>
  <c r="W6710" i="4"/>
  <c r="W6711" i="4"/>
  <c r="W6712" i="4"/>
  <c r="W6713" i="4"/>
  <c r="W6714" i="4"/>
  <c r="W6715" i="4"/>
  <c r="W6716" i="4"/>
  <c r="W6717" i="4"/>
  <c r="W6718" i="4"/>
  <c r="W6719" i="4"/>
  <c r="W6720" i="4"/>
  <c r="W6721" i="4"/>
  <c r="W6722" i="4"/>
  <c r="W6723" i="4"/>
  <c r="W6724" i="4"/>
  <c r="W6725" i="4"/>
  <c r="W6726" i="4"/>
  <c r="W6727" i="4"/>
  <c r="W6728" i="4"/>
  <c r="W6729" i="4"/>
  <c r="W6730" i="4"/>
  <c r="W6731" i="4"/>
  <c r="W6732" i="4"/>
  <c r="W6733" i="4"/>
  <c r="W6734" i="4"/>
  <c r="W6735" i="4"/>
  <c r="W6736" i="4"/>
  <c r="W6737" i="4"/>
  <c r="W6738" i="4"/>
  <c r="W6739" i="4"/>
  <c r="W6740" i="4"/>
  <c r="W6741" i="4"/>
  <c r="W6742" i="4"/>
  <c r="W6743" i="4"/>
  <c r="W6744" i="4"/>
  <c r="W6745" i="4"/>
  <c r="W6746" i="4"/>
  <c r="W6747" i="4"/>
  <c r="W6748" i="4"/>
  <c r="W6749" i="4"/>
  <c r="W6750" i="4"/>
  <c r="W6751" i="4"/>
  <c r="W6752" i="4"/>
  <c r="W6753" i="4"/>
  <c r="W6754" i="4"/>
  <c r="W6755" i="4"/>
  <c r="W6756" i="4"/>
  <c r="W6757" i="4"/>
  <c r="W6758" i="4"/>
  <c r="W6759" i="4"/>
  <c r="W6760" i="4"/>
  <c r="W6761" i="4"/>
  <c r="W6762" i="4"/>
  <c r="W6763" i="4"/>
  <c r="W6764" i="4"/>
  <c r="W6765" i="4"/>
  <c r="W6766" i="4"/>
  <c r="W6767" i="4"/>
  <c r="W6768" i="4"/>
  <c r="W6769" i="4"/>
  <c r="W6770" i="4"/>
  <c r="W6771" i="4"/>
  <c r="W6772" i="4"/>
  <c r="W6773" i="4"/>
  <c r="W6774" i="4"/>
  <c r="W6775" i="4"/>
  <c r="W6776" i="4"/>
  <c r="W6777" i="4"/>
  <c r="W6778" i="4"/>
  <c r="W6779" i="4"/>
  <c r="W6780" i="4"/>
  <c r="W6781" i="4"/>
  <c r="W6782" i="4"/>
  <c r="W6783" i="4"/>
  <c r="W6784" i="4"/>
  <c r="W6785" i="4"/>
  <c r="W6786" i="4"/>
  <c r="W6787" i="4"/>
  <c r="W6788" i="4"/>
  <c r="W6789" i="4"/>
  <c r="W6790" i="4"/>
  <c r="W6791" i="4"/>
  <c r="W6792" i="4"/>
  <c r="W6793" i="4"/>
  <c r="W6794" i="4"/>
  <c r="W6795" i="4"/>
  <c r="W6796" i="4"/>
  <c r="W6797" i="4"/>
  <c r="W6798" i="4"/>
  <c r="W6799" i="4"/>
  <c r="W6800" i="4"/>
  <c r="W6801" i="4"/>
  <c r="W6802" i="4"/>
  <c r="W6803" i="4"/>
  <c r="W6804" i="4"/>
  <c r="W6805" i="4"/>
  <c r="W6806" i="4"/>
  <c r="W6807" i="4"/>
  <c r="W6808" i="4"/>
  <c r="W6809" i="4"/>
  <c r="W6810" i="4"/>
  <c r="W6811" i="4"/>
  <c r="W6812" i="4"/>
  <c r="W6813" i="4"/>
  <c r="W6814" i="4"/>
  <c r="W6815" i="4"/>
  <c r="W6816" i="4"/>
  <c r="W6817" i="4"/>
  <c r="W6818" i="4"/>
  <c r="W6819" i="4"/>
  <c r="W6820" i="4"/>
  <c r="W6821" i="4"/>
  <c r="W6822" i="4"/>
  <c r="W6823" i="4"/>
  <c r="W6824" i="4"/>
  <c r="W6825" i="4"/>
  <c r="W6826" i="4"/>
  <c r="W6827" i="4"/>
  <c r="W6828" i="4"/>
  <c r="W6829" i="4"/>
  <c r="W6830" i="4"/>
  <c r="W6831" i="4"/>
  <c r="W6832" i="4"/>
  <c r="W6833" i="4"/>
  <c r="W6834" i="4"/>
  <c r="W6835" i="4"/>
  <c r="W6836" i="4"/>
  <c r="W6837" i="4"/>
  <c r="W6838" i="4"/>
  <c r="W6839" i="4"/>
  <c r="W6840" i="4"/>
  <c r="W6841" i="4"/>
  <c r="W6842" i="4"/>
  <c r="W6843" i="4"/>
  <c r="W6844" i="4"/>
  <c r="W6845" i="4"/>
  <c r="W6846" i="4"/>
  <c r="W6847" i="4"/>
  <c r="W6848" i="4"/>
  <c r="W6849" i="4"/>
  <c r="W6850" i="4"/>
  <c r="W6851" i="4"/>
  <c r="W6852" i="4"/>
  <c r="W6853" i="4"/>
  <c r="W6854" i="4"/>
  <c r="W6855" i="4"/>
  <c r="W6856" i="4"/>
  <c r="W6857" i="4"/>
  <c r="W6858" i="4"/>
  <c r="W6859" i="4"/>
  <c r="W6860" i="4"/>
  <c r="W6861" i="4"/>
  <c r="W6862" i="4"/>
  <c r="W6863" i="4"/>
  <c r="W6864" i="4"/>
  <c r="W6865" i="4"/>
  <c r="W6866" i="4"/>
  <c r="W6867" i="4"/>
  <c r="W6868" i="4"/>
  <c r="W6869" i="4"/>
  <c r="W6870" i="4"/>
  <c r="W6871" i="4"/>
  <c r="W6872" i="4"/>
  <c r="W6873" i="4"/>
  <c r="W6874" i="4"/>
  <c r="W6875" i="4"/>
  <c r="W6876" i="4"/>
  <c r="W6877" i="4"/>
  <c r="W6878" i="4"/>
  <c r="W6879" i="4"/>
  <c r="W6880" i="4"/>
  <c r="W6881" i="4"/>
  <c r="W6882" i="4"/>
  <c r="W6883" i="4"/>
  <c r="W6884" i="4"/>
  <c r="W6885" i="4"/>
  <c r="W6886" i="4"/>
  <c r="W6887" i="4"/>
  <c r="W6888" i="4"/>
  <c r="W6889" i="4"/>
  <c r="W6890" i="4"/>
  <c r="W6891" i="4"/>
  <c r="W6892" i="4"/>
  <c r="W6893" i="4"/>
  <c r="W6894" i="4"/>
  <c r="W6895" i="4"/>
  <c r="W6896" i="4"/>
  <c r="W6897" i="4"/>
  <c r="W6898" i="4"/>
  <c r="W6899" i="4"/>
  <c r="W6900" i="4"/>
  <c r="W6901" i="4"/>
  <c r="W6902" i="4"/>
  <c r="W6903" i="4"/>
  <c r="W6904" i="4"/>
  <c r="W6905" i="4"/>
  <c r="W6906" i="4"/>
  <c r="W6907" i="4"/>
  <c r="W6908" i="4"/>
  <c r="W6909" i="4"/>
  <c r="W6910" i="4"/>
  <c r="W6911" i="4"/>
  <c r="W6912" i="4"/>
  <c r="W6913" i="4"/>
  <c r="W6914" i="4"/>
  <c r="W6915" i="4"/>
  <c r="W6916" i="4"/>
  <c r="W6917" i="4"/>
  <c r="W6918" i="4"/>
  <c r="W6919" i="4"/>
  <c r="W6920" i="4"/>
  <c r="W6921" i="4"/>
  <c r="W6922" i="4"/>
  <c r="W6923" i="4"/>
  <c r="W6924" i="4"/>
  <c r="W6925" i="4"/>
  <c r="W6926" i="4"/>
  <c r="W6927" i="4"/>
  <c r="W6928" i="4"/>
  <c r="W6929" i="4"/>
  <c r="W6930" i="4"/>
  <c r="W6931" i="4"/>
  <c r="W6932" i="4"/>
  <c r="W6933" i="4"/>
  <c r="W6934" i="4"/>
  <c r="W6935" i="4"/>
  <c r="W6936" i="4"/>
  <c r="W6937" i="4"/>
  <c r="W6938" i="4"/>
  <c r="W6939" i="4"/>
  <c r="W6940" i="4"/>
  <c r="W6941" i="4"/>
  <c r="W6942" i="4"/>
  <c r="W6943" i="4"/>
  <c r="W6944" i="4"/>
  <c r="W6945" i="4"/>
  <c r="W6946" i="4"/>
  <c r="W6947" i="4"/>
  <c r="W6948" i="4"/>
  <c r="W6949" i="4"/>
  <c r="W6950" i="4"/>
  <c r="W6951" i="4"/>
  <c r="W6952" i="4"/>
  <c r="W6953" i="4"/>
  <c r="W6954" i="4"/>
  <c r="W6955" i="4"/>
  <c r="W6956" i="4"/>
  <c r="W6957" i="4"/>
  <c r="W6958" i="4"/>
  <c r="W6959" i="4"/>
  <c r="W6960" i="4"/>
  <c r="W6961" i="4"/>
  <c r="W6962" i="4"/>
  <c r="W6963" i="4"/>
  <c r="W6964" i="4"/>
  <c r="W6965" i="4"/>
  <c r="W6966" i="4"/>
  <c r="W6967" i="4"/>
  <c r="W6968" i="4"/>
  <c r="W6969" i="4"/>
  <c r="W6970" i="4"/>
  <c r="W6971" i="4"/>
  <c r="W6972" i="4"/>
  <c r="W6973" i="4"/>
  <c r="W6974" i="4"/>
  <c r="W6975" i="4"/>
  <c r="W6976" i="4"/>
  <c r="W6977" i="4"/>
  <c r="W6978" i="4"/>
  <c r="W6979" i="4"/>
  <c r="W6980" i="4"/>
  <c r="W6981" i="4"/>
  <c r="W6982" i="4"/>
  <c r="W6983" i="4"/>
  <c r="W6984" i="4"/>
  <c r="W6985" i="4"/>
  <c r="W6986" i="4"/>
  <c r="W6987" i="4"/>
  <c r="W6988" i="4"/>
  <c r="W6989" i="4"/>
  <c r="W6990" i="4"/>
  <c r="W6991" i="4"/>
  <c r="W6992" i="4"/>
  <c r="W6993" i="4"/>
  <c r="W6994" i="4"/>
  <c r="W6995" i="4"/>
  <c r="W6996" i="4"/>
  <c r="W6997" i="4"/>
  <c r="W6998" i="4"/>
  <c r="W6999" i="4"/>
  <c r="W7000" i="4"/>
  <c r="W7001" i="4"/>
  <c r="W7002" i="4"/>
  <c r="W7003" i="4"/>
  <c r="W7004" i="4"/>
  <c r="W7005" i="4"/>
  <c r="W7006" i="4"/>
  <c r="W7007" i="4"/>
  <c r="W7008" i="4"/>
  <c r="W7009" i="4"/>
  <c r="W7010" i="4"/>
  <c r="W7011" i="4"/>
  <c r="W7012" i="4"/>
  <c r="W7013" i="4"/>
  <c r="W7014" i="4"/>
  <c r="W7015" i="4"/>
  <c r="W7016" i="4"/>
  <c r="W7017" i="4"/>
  <c r="W7018" i="4"/>
  <c r="W7019" i="4"/>
  <c r="W7020" i="4"/>
  <c r="W7021" i="4"/>
  <c r="W7022" i="4"/>
  <c r="W7023" i="4"/>
  <c r="W7024" i="4"/>
  <c r="W7025" i="4"/>
  <c r="W7026" i="4"/>
  <c r="W7027" i="4"/>
  <c r="W7028" i="4"/>
  <c r="W7029" i="4"/>
  <c r="W7030" i="4"/>
  <c r="W7031" i="4"/>
  <c r="W7032" i="4"/>
  <c r="W7033" i="4"/>
  <c r="W7034" i="4"/>
  <c r="W7035" i="4"/>
  <c r="W7036" i="4"/>
  <c r="W7037" i="4"/>
  <c r="W7038" i="4"/>
  <c r="W7039" i="4"/>
  <c r="W7040" i="4"/>
  <c r="W7041" i="4"/>
  <c r="W7042" i="4"/>
  <c r="W7043" i="4"/>
  <c r="W7044" i="4"/>
  <c r="W7045" i="4"/>
  <c r="W7046" i="4"/>
  <c r="W7047" i="4"/>
  <c r="W7048" i="4"/>
  <c r="W7049" i="4"/>
  <c r="W7050" i="4"/>
  <c r="W7051" i="4"/>
  <c r="W7052" i="4"/>
  <c r="W7053" i="4"/>
  <c r="W7054" i="4"/>
  <c r="W7055" i="4"/>
  <c r="W7056" i="4"/>
  <c r="W7057" i="4"/>
  <c r="W7058" i="4"/>
  <c r="W7059" i="4"/>
  <c r="W7060" i="4"/>
  <c r="W7061" i="4"/>
  <c r="W7062" i="4"/>
  <c r="W7063" i="4"/>
  <c r="W7064" i="4"/>
  <c r="W7065" i="4"/>
  <c r="W7066" i="4"/>
  <c r="W7067" i="4"/>
  <c r="W7068" i="4"/>
  <c r="W7069" i="4"/>
  <c r="W7070" i="4"/>
  <c r="W7071" i="4"/>
  <c r="W7072" i="4"/>
  <c r="W7073" i="4"/>
  <c r="W7074" i="4"/>
  <c r="W7075" i="4"/>
  <c r="W7076" i="4"/>
  <c r="W7077" i="4"/>
  <c r="W7078" i="4"/>
  <c r="W7079" i="4"/>
  <c r="W7080" i="4"/>
  <c r="W7081" i="4"/>
  <c r="W7082" i="4"/>
  <c r="W7083" i="4"/>
  <c r="W7084" i="4"/>
  <c r="W7085" i="4"/>
  <c r="W7086" i="4"/>
  <c r="W7087" i="4"/>
  <c r="W7088" i="4"/>
  <c r="W7089" i="4"/>
  <c r="W7090" i="4"/>
  <c r="W7091" i="4"/>
  <c r="W7092" i="4"/>
  <c r="W7093" i="4"/>
  <c r="W7094" i="4"/>
  <c r="W7095" i="4"/>
  <c r="W7096" i="4"/>
  <c r="W7097" i="4"/>
  <c r="W7098" i="4"/>
  <c r="W7099" i="4"/>
  <c r="W7100" i="4"/>
  <c r="W7101" i="4"/>
  <c r="W7102" i="4"/>
  <c r="W7103" i="4"/>
  <c r="W7104" i="4"/>
  <c r="W7105" i="4"/>
  <c r="W7106" i="4"/>
  <c r="W7107" i="4"/>
  <c r="W7108" i="4"/>
  <c r="W7109" i="4"/>
  <c r="W7110" i="4"/>
  <c r="W7111" i="4"/>
  <c r="W7112" i="4"/>
  <c r="W7113" i="4"/>
  <c r="W7114" i="4"/>
  <c r="W7115" i="4"/>
  <c r="W7116" i="4"/>
  <c r="W7117" i="4"/>
  <c r="W7118" i="4"/>
  <c r="W7119" i="4"/>
  <c r="W7120" i="4"/>
  <c r="W7121" i="4"/>
  <c r="W7122" i="4"/>
  <c r="W7123" i="4"/>
  <c r="W7124" i="4"/>
  <c r="W7125" i="4"/>
  <c r="W7126" i="4"/>
  <c r="W7127" i="4"/>
  <c r="W7128" i="4"/>
  <c r="W7129" i="4"/>
  <c r="W7130" i="4"/>
  <c r="W7131" i="4"/>
  <c r="W7132" i="4"/>
  <c r="W7133" i="4"/>
  <c r="W7134" i="4"/>
  <c r="W7135" i="4"/>
  <c r="W7136" i="4"/>
  <c r="W7137" i="4"/>
  <c r="W7138" i="4"/>
  <c r="W7139" i="4"/>
  <c r="W7140" i="4"/>
  <c r="W7141" i="4"/>
  <c r="W7142" i="4"/>
  <c r="W7143" i="4"/>
  <c r="W7144" i="4"/>
  <c r="W7145" i="4"/>
  <c r="W7146" i="4"/>
  <c r="W7147" i="4"/>
  <c r="W7148" i="4"/>
  <c r="W7149" i="4"/>
  <c r="W7150" i="4"/>
  <c r="W7151" i="4"/>
  <c r="W7152" i="4"/>
  <c r="W7153" i="4"/>
  <c r="W7154" i="4"/>
  <c r="W7155" i="4"/>
  <c r="W7156" i="4"/>
  <c r="W7157" i="4"/>
  <c r="W7158" i="4"/>
  <c r="W7159" i="4"/>
  <c r="W7160" i="4"/>
  <c r="W7161" i="4"/>
  <c r="W7162" i="4"/>
  <c r="W7163" i="4"/>
  <c r="W7164" i="4"/>
  <c r="W7165" i="4"/>
  <c r="W7166" i="4"/>
  <c r="W7167" i="4"/>
  <c r="W7168" i="4"/>
  <c r="W7169" i="4"/>
  <c r="W7170" i="4"/>
  <c r="W7171" i="4"/>
  <c r="W7172" i="4"/>
  <c r="W7173" i="4"/>
  <c r="W7174" i="4"/>
  <c r="W7175" i="4"/>
  <c r="W7176" i="4"/>
  <c r="W7177" i="4"/>
  <c r="W7178" i="4"/>
  <c r="W7179" i="4"/>
  <c r="W7180" i="4"/>
  <c r="W7181" i="4"/>
  <c r="W7182" i="4"/>
  <c r="W7183" i="4"/>
  <c r="W7184" i="4"/>
  <c r="W7185" i="4"/>
  <c r="W7186" i="4"/>
  <c r="W7187" i="4"/>
  <c r="W7188" i="4"/>
  <c r="W7189" i="4"/>
  <c r="W7190" i="4"/>
  <c r="W7191" i="4"/>
  <c r="W7192" i="4"/>
  <c r="W7193" i="4"/>
  <c r="W7194" i="4"/>
  <c r="W7195" i="4"/>
  <c r="W7196" i="4"/>
  <c r="W7197" i="4"/>
  <c r="W7198" i="4"/>
  <c r="W7199" i="4"/>
  <c r="W7200" i="4"/>
  <c r="W7201" i="4"/>
  <c r="W7202" i="4"/>
  <c r="W7203" i="4"/>
  <c r="W7204" i="4"/>
  <c r="W7205" i="4"/>
  <c r="W7206" i="4"/>
  <c r="W7207" i="4"/>
  <c r="W7208" i="4"/>
  <c r="W7209" i="4"/>
  <c r="W7210" i="4"/>
  <c r="W7211" i="4"/>
  <c r="W7212" i="4"/>
  <c r="W7213" i="4"/>
  <c r="W7214" i="4"/>
  <c r="W7215" i="4"/>
  <c r="W7216" i="4"/>
  <c r="W7217" i="4"/>
  <c r="W7218" i="4"/>
  <c r="W7219" i="4"/>
  <c r="W7220" i="4"/>
  <c r="W7221" i="4"/>
  <c r="W7222" i="4"/>
  <c r="W7223" i="4"/>
  <c r="W7224" i="4"/>
  <c r="W7225" i="4"/>
  <c r="W7226" i="4"/>
  <c r="W7227" i="4"/>
  <c r="W7228" i="4"/>
  <c r="W7229" i="4"/>
  <c r="W7230" i="4"/>
  <c r="W7231" i="4"/>
  <c r="W7232" i="4"/>
  <c r="W7233" i="4"/>
  <c r="W7234" i="4"/>
  <c r="W7235" i="4"/>
  <c r="W7236" i="4"/>
  <c r="W7237" i="4"/>
  <c r="W7238" i="4"/>
  <c r="W7239" i="4"/>
  <c r="W7240" i="4"/>
  <c r="W7241" i="4"/>
  <c r="W7242" i="4"/>
  <c r="W7243" i="4"/>
  <c r="W7244" i="4"/>
  <c r="W7245" i="4"/>
  <c r="W7246" i="4"/>
  <c r="W7247" i="4"/>
  <c r="W7248" i="4"/>
  <c r="W7249" i="4"/>
  <c r="W7250" i="4"/>
  <c r="W7251" i="4"/>
  <c r="W7252" i="4"/>
  <c r="W7253" i="4"/>
  <c r="W7254" i="4"/>
  <c r="W7255" i="4"/>
  <c r="W7256" i="4"/>
  <c r="W7257" i="4"/>
  <c r="W7258" i="4"/>
  <c r="W7259" i="4"/>
  <c r="W7260" i="4"/>
  <c r="W7261" i="4"/>
  <c r="W7262" i="4"/>
  <c r="W7263" i="4"/>
  <c r="W7264" i="4"/>
  <c r="W7265" i="4"/>
  <c r="W7266" i="4"/>
  <c r="W7267" i="4"/>
  <c r="W7268" i="4"/>
  <c r="W7269" i="4"/>
  <c r="W7270" i="4"/>
  <c r="W7271" i="4"/>
  <c r="W7272" i="4"/>
  <c r="W7273" i="4"/>
  <c r="W7274" i="4"/>
  <c r="W7275" i="4"/>
  <c r="W7276" i="4"/>
  <c r="W7277" i="4"/>
  <c r="W7278" i="4"/>
  <c r="W7279" i="4"/>
  <c r="W7280" i="4"/>
  <c r="W7281" i="4"/>
  <c r="W7282" i="4"/>
  <c r="W7283" i="4"/>
  <c r="W7284" i="4"/>
  <c r="W7285" i="4"/>
  <c r="W7286" i="4"/>
  <c r="W7287" i="4"/>
  <c r="W7288" i="4"/>
  <c r="W7289" i="4"/>
  <c r="W7290" i="4"/>
  <c r="W7291" i="4"/>
  <c r="W7292" i="4"/>
  <c r="W7293" i="4"/>
  <c r="W7294" i="4"/>
  <c r="W7295" i="4"/>
  <c r="W7296" i="4"/>
  <c r="W7297" i="4"/>
  <c r="W7298" i="4"/>
  <c r="W7299" i="4"/>
  <c r="W7300" i="4"/>
  <c r="W7301" i="4"/>
  <c r="W7302" i="4"/>
  <c r="W7303" i="4"/>
  <c r="W7304" i="4"/>
  <c r="W7305" i="4"/>
  <c r="W7306" i="4"/>
  <c r="W7307" i="4"/>
  <c r="W7308" i="4"/>
  <c r="W7309" i="4"/>
  <c r="W7310" i="4"/>
  <c r="W7311" i="4"/>
  <c r="W7312" i="4"/>
  <c r="W7313" i="4"/>
  <c r="W7314" i="4"/>
  <c r="W7315" i="4"/>
  <c r="W7316" i="4"/>
  <c r="W7317" i="4"/>
  <c r="W7318" i="4"/>
  <c r="W7319" i="4"/>
  <c r="W7320" i="4"/>
  <c r="W7321" i="4"/>
  <c r="W7322" i="4"/>
  <c r="W7323" i="4"/>
  <c r="W7324" i="4"/>
  <c r="W7325" i="4"/>
  <c r="W7326" i="4"/>
  <c r="W7327" i="4"/>
  <c r="W7328" i="4"/>
  <c r="W7329" i="4"/>
  <c r="W7330" i="4"/>
  <c r="W7331" i="4"/>
  <c r="W7332" i="4"/>
  <c r="W7333" i="4"/>
  <c r="W7334" i="4"/>
  <c r="W7335" i="4"/>
  <c r="W7336" i="4"/>
  <c r="W7337" i="4"/>
  <c r="W7338" i="4"/>
  <c r="W7339" i="4"/>
  <c r="W7340" i="4"/>
  <c r="W7341" i="4"/>
  <c r="W7342" i="4"/>
  <c r="W7343" i="4"/>
  <c r="W7344" i="4"/>
  <c r="W7345" i="4"/>
  <c r="W7346" i="4"/>
  <c r="W7347" i="4"/>
  <c r="W7348" i="4"/>
  <c r="W7349" i="4"/>
  <c r="W7350" i="4"/>
  <c r="W7351" i="4"/>
  <c r="W7352" i="4"/>
  <c r="W7353" i="4"/>
  <c r="W7354" i="4"/>
  <c r="W7355" i="4"/>
  <c r="W7356" i="4"/>
  <c r="W7357" i="4"/>
  <c r="W7358" i="4"/>
  <c r="W7359" i="4"/>
  <c r="W7360" i="4"/>
  <c r="W7361" i="4"/>
  <c r="W7362" i="4"/>
  <c r="W7363" i="4"/>
  <c r="W7364" i="4"/>
  <c r="W7365" i="4"/>
  <c r="W7366" i="4"/>
  <c r="W7367" i="4"/>
  <c r="W7368" i="4"/>
  <c r="W7369" i="4"/>
  <c r="W7370" i="4"/>
  <c r="W7371" i="4"/>
  <c r="W7372" i="4"/>
  <c r="W7373" i="4"/>
  <c r="W7374" i="4"/>
  <c r="W7375" i="4"/>
  <c r="W7376" i="4"/>
  <c r="W7377" i="4"/>
  <c r="W7378" i="4"/>
  <c r="W7379" i="4"/>
  <c r="W7380" i="4"/>
  <c r="W7381" i="4"/>
  <c r="W7382" i="4"/>
  <c r="W7383" i="4"/>
  <c r="W7384" i="4"/>
  <c r="W7385" i="4"/>
  <c r="W7386" i="4"/>
  <c r="W7387" i="4"/>
  <c r="W7388" i="4"/>
  <c r="W7389" i="4"/>
  <c r="W7390" i="4"/>
  <c r="W7391" i="4"/>
  <c r="W7392" i="4"/>
  <c r="W7393" i="4"/>
  <c r="W7394" i="4"/>
  <c r="W7395" i="4"/>
  <c r="W7396" i="4"/>
  <c r="W7397" i="4"/>
  <c r="W7398" i="4"/>
  <c r="W7399" i="4"/>
  <c r="W7400" i="4"/>
  <c r="W7401" i="4"/>
  <c r="W7402" i="4"/>
  <c r="W7403" i="4"/>
  <c r="W7404" i="4"/>
  <c r="W7405" i="4"/>
  <c r="W7406" i="4"/>
  <c r="W7407" i="4"/>
  <c r="W7408" i="4"/>
  <c r="W7409" i="4"/>
  <c r="W7410" i="4"/>
  <c r="W7411" i="4"/>
  <c r="W7412" i="4"/>
  <c r="W7413" i="4"/>
  <c r="W7414" i="4"/>
  <c r="W7415" i="4"/>
  <c r="W7416" i="4"/>
  <c r="W7417" i="4"/>
  <c r="W7418" i="4"/>
  <c r="W7419" i="4"/>
  <c r="W7420" i="4"/>
  <c r="W7421" i="4"/>
  <c r="W7422" i="4"/>
  <c r="W7423" i="4"/>
  <c r="W7424" i="4"/>
  <c r="W7425" i="4"/>
  <c r="W7426" i="4"/>
  <c r="W7427" i="4"/>
  <c r="W7428" i="4"/>
  <c r="W7429" i="4"/>
  <c r="W7430" i="4"/>
  <c r="W7431" i="4"/>
  <c r="W7432" i="4"/>
  <c r="W7433" i="4"/>
  <c r="W7434" i="4"/>
  <c r="W7435" i="4"/>
  <c r="W7436" i="4"/>
  <c r="W7437" i="4"/>
  <c r="W7438" i="4"/>
  <c r="W7439" i="4"/>
  <c r="W7440" i="4"/>
  <c r="W7441" i="4"/>
  <c r="W7442" i="4"/>
  <c r="W7443" i="4"/>
  <c r="W7444" i="4"/>
  <c r="W7445" i="4"/>
  <c r="W7446" i="4"/>
  <c r="W7447" i="4"/>
  <c r="W7448" i="4"/>
  <c r="W7449" i="4"/>
  <c r="W7450" i="4"/>
  <c r="W7451" i="4"/>
  <c r="W7452" i="4"/>
  <c r="W7453" i="4"/>
  <c r="W7454" i="4"/>
  <c r="W7455" i="4"/>
  <c r="W7456" i="4"/>
  <c r="W7457" i="4"/>
  <c r="W7458" i="4"/>
  <c r="W7459" i="4"/>
  <c r="W7460" i="4"/>
  <c r="W7461" i="4"/>
  <c r="W7462" i="4"/>
  <c r="W7463" i="4"/>
  <c r="W7464" i="4"/>
  <c r="W7465" i="4"/>
  <c r="W7466" i="4"/>
  <c r="W7467" i="4"/>
  <c r="W7468" i="4"/>
  <c r="W7469" i="4"/>
  <c r="W7470" i="4"/>
  <c r="W7471" i="4"/>
  <c r="W7472" i="4"/>
  <c r="W7473" i="4"/>
  <c r="W7474" i="4"/>
  <c r="W7475" i="4"/>
  <c r="W7476" i="4"/>
  <c r="W7477" i="4"/>
  <c r="W7478" i="4"/>
  <c r="W7479" i="4"/>
  <c r="W7480" i="4"/>
  <c r="W7481" i="4"/>
  <c r="W7482" i="4"/>
  <c r="W7483" i="4"/>
  <c r="W7484" i="4"/>
  <c r="W7485" i="4"/>
  <c r="W7486" i="4"/>
  <c r="W7487" i="4"/>
  <c r="W7488" i="4"/>
  <c r="W7489" i="4"/>
  <c r="W7490" i="4"/>
  <c r="W7491" i="4"/>
  <c r="W7492" i="4"/>
  <c r="W7493" i="4"/>
  <c r="W7494" i="4"/>
  <c r="W7495" i="4"/>
  <c r="W7496" i="4"/>
  <c r="W7497" i="4"/>
  <c r="W7498" i="4"/>
  <c r="W7499" i="4"/>
  <c r="W7500" i="4"/>
  <c r="W7501" i="4"/>
  <c r="W7502" i="4"/>
  <c r="W7503" i="4"/>
  <c r="W7504" i="4"/>
  <c r="W7505" i="4"/>
  <c r="W7506" i="4"/>
  <c r="W7507" i="4"/>
  <c r="W7508" i="4"/>
  <c r="W7509" i="4"/>
  <c r="W7510" i="4"/>
  <c r="W7511" i="4"/>
  <c r="W7512" i="4"/>
  <c r="W7513" i="4"/>
  <c r="W7514" i="4"/>
  <c r="W7515" i="4"/>
  <c r="W7516" i="4"/>
  <c r="W7517" i="4"/>
  <c r="W7518" i="4"/>
  <c r="W7519" i="4"/>
  <c r="W7520" i="4"/>
  <c r="W7521" i="4"/>
  <c r="W7522" i="4"/>
  <c r="W7523" i="4"/>
  <c r="W7524" i="4"/>
  <c r="W7525" i="4"/>
  <c r="W7526" i="4"/>
  <c r="W7527" i="4"/>
  <c r="W7528" i="4"/>
  <c r="W7529" i="4"/>
  <c r="W7530" i="4"/>
  <c r="W7531" i="4"/>
  <c r="W7532" i="4"/>
  <c r="W7533" i="4"/>
  <c r="W7534" i="4"/>
  <c r="W7535" i="4"/>
  <c r="W7536" i="4"/>
  <c r="W7537" i="4"/>
  <c r="W7538" i="4"/>
  <c r="W7539" i="4"/>
  <c r="W7540" i="4"/>
  <c r="W7541" i="4"/>
  <c r="W7542" i="4"/>
  <c r="W7543" i="4"/>
  <c r="W7544" i="4"/>
  <c r="W7545" i="4"/>
  <c r="W7546" i="4"/>
  <c r="W7547" i="4"/>
  <c r="W7548" i="4"/>
  <c r="W7549" i="4"/>
  <c r="W7550" i="4"/>
  <c r="W7551" i="4"/>
  <c r="W7552" i="4"/>
  <c r="W7553" i="4"/>
  <c r="W7554" i="4"/>
  <c r="W7555" i="4"/>
  <c r="W7556" i="4"/>
  <c r="W7557" i="4"/>
  <c r="W7558" i="4"/>
  <c r="W7559" i="4"/>
  <c r="W7560" i="4"/>
  <c r="W7561" i="4"/>
  <c r="W7562" i="4"/>
  <c r="W7563" i="4"/>
  <c r="W7564" i="4"/>
  <c r="W7565" i="4"/>
  <c r="W7566" i="4"/>
  <c r="W7567" i="4"/>
  <c r="W7568" i="4"/>
  <c r="W7569" i="4"/>
  <c r="W7570" i="4"/>
  <c r="W7571" i="4"/>
  <c r="W7572" i="4"/>
  <c r="W7573" i="4"/>
  <c r="W7574" i="4"/>
  <c r="W7575" i="4"/>
  <c r="W7576" i="4"/>
  <c r="W7577" i="4"/>
  <c r="W7578" i="4"/>
  <c r="W7579" i="4"/>
  <c r="W7580" i="4"/>
  <c r="W7581" i="4"/>
  <c r="W7582" i="4"/>
  <c r="W7583" i="4"/>
  <c r="W7584" i="4"/>
  <c r="W7585" i="4"/>
  <c r="W7586" i="4"/>
  <c r="W7587" i="4"/>
  <c r="W7588" i="4"/>
  <c r="W7589" i="4"/>
  <c r="W7590" i="4"/>
  <c r="W7591" i="4"/>
  <c r="W7592" i="4"/>
  <c r="W7593" i="4"/>
  <c r="W7594" i="4"/>
  <c r="W7595" i="4"/>
  <c r="W7596" i="4"/>
  <c r="W7597" i="4"/>
  <c r="W7598" i="4"/>
  <c r="W7599" i="4"/>
  <c r="W7600" i="4"/>
  <c r="W7601" i="4"/>
  <c r="W7602" i="4"/>
  <c r="W7603" i="4"/>
  <c r="W7604" i="4"/>
  <c r="W7605" i="4"/>
  <c r="W7606" i="4"/>
  <c r="W7607" i="4"/>
  <c r="W7608" i="4"/>
  <c r="W7609" i="4"/>
  <c r="W7610" i="4"/>
  <c r="W7611" i="4"/>
  <c r="W7612" i="4"/>
  <c r="W7613" i="4"/>
  <c r="W7614" i="4"/>
  <c r="W7615" i="4"/>
  <c r="W7616" i="4"/>
  <c r="W7617" i="4"/>
  <c r="W7618" i="4"/>
  <c r="W7619" i="4"/>
  <c r="W7620" i="4"/>
  <c r="W7621" i="4"/>
  <c r="W7622" i="4"/>
  <c r="W7623" i="4"/>
  <c r="W7624" i="4"/>
  <c r="W7625" i="4"/>
  <c r="W7626" i="4"/>
  <c r="W7627" i="4"/>
  <c r="W7628" i="4"/>
  <c r="W7629" i="4"/>
  <c r="W7630" i="4"/>
  <c r="W7631" i="4"/>
  <c r="W7632" i="4"/>
  <c r="W7633" i="4"/>
  <c r="W7634" i="4"/>
  <c r="W7635" i="4"/>
  <c r="W7636" i="4"/>
  <c r="W7637" i="4"/>
  <c r="W7638" i="4"/>
  <c r="W7639" i="4"/>
  <c r="W7640" i="4"/>
  <c r="W7641" i="4"/>
  <c r="W7642" i="4"/>
  <c r="W7643" i="4"/>
  <c r="W7644" i="4"/>
  <c r="W7645" i="4"/>
  <c r="W7646" i="4"/>
  <c r="W7647" i="4"/>
  <c r="W7648" i="4"/>
  <c r="W7649" i="4"/>
  <c r="W7650" i="4"/>
  <c r="W7651" i="4"/>
  <c r="W7652" i="4"/>
  <c r="W7653" i="4"/>
  <c r="W7654" i="4"/>
  <c r="W7655" i="4"/>
  <c r="W7656" i="4"/>
  <c r="W7657" i="4"/>
  <c r="W7658" i="4"/>
  <c r="W7659" i="4"/>
  <c r="W7660" i="4"/>
  <c r="W7661" i="4"/>
  <c r="W7662" i="4"/>
  <c r="W7663" i="4"/>
  <c r="W7664" i="4"/>
  <c r="W7665" i="4"/>
  <c r="W7666" i="4"/>
  <c r="W7667" i="4"/>
  <c r="W7668" i="4"/>
  <c r="W7669" i="4"/>
  <c r="W7670" i="4"/>
  <c r="W7671" i="4"/>
  <c r="W7672" i="4"/>
  <c r="W7673" i="4"/>
  <c r="W7674" i="4"/>
  <c r="W7675" i="4"/>
  <c r="W7676" i="4"/>
  <c r="W7677" i="4"/>
  <c r="W7678" i="4"/>
  <c r="W7679" i="4"/>
  <c r="W7680" i="4"/>
  <c r="W7681" i="4"/>
  <c r="W7682" i="4"/>
  <c r="W7683" i="4"/>
  <c r="W7684" i="4"/>
  <c r="W7685" i="4"/>
  <c r="W7686" i="4"/>
  <c r="W7687" i="4"/>
  <c r="W7688" i="4"/>
  <c r="W7689" i="4"/>
  <c r="W7690" i="4"/>
  <c r="W7691" i="4"/>
  <c r="W7692" i="4"/>
  <c r="W7693" i="4"/>
  <c r="W7694" i="4"/>
  <c r="W7695" i="4"/>
  <c r="W7696" i="4"/>
  <c r="W7697" i="4"/>
  <c r="W7698" i="4"/>
  <c r="W7699" i="4"/>
  <c r="W7700" i="4"/>
  <c r="W7701" i="4"/>
  <c r="W7702" i="4"/>
  <c r="W7703" i="4"/>
  <c r="W7704" i="4"/>
  <c r="W7705" i="4"/>
  <c r="W7706" i="4"/>
  <c r="W7707" i="4"/>
  <c r="W7708" i="4"/>
  <c r="W7709" i="4"/>
  <c r="W7710" i="4"/>
  <c r="W7711" i="4"/>
  <c r="W7712" i="4"/>
  <c r="W7713" i="4"/>
  <c r="W7714" i="4"/>
  <c r="W7715" i="4"/>
  <c r="W7716" i="4"/>
  <c r="W7717" i="4"/>
  <c r="W7718" i="4"/>
  <c r="W7719" i="4"/>
  <c r="W7720" i="4"/>
  <c r="W7721" i="4"/>
  <c r="W7722" i="4"/>
  <c r="W7723" i="4"/>
  <c r="W7724" i="4"/>
  <c r="W7725" i="4"/>
  <c r="W7726" i="4"/>
  <c r="W7727" i="4"/>
  <c r="W7728" i="4"/>
  <c r="W7729" i="4"/>
  <c r="W7730" i="4"/>
  <c r="W7731" i="4"/>
  <c r="W7732" i="4"/>
  <c r="W7733" i="4"/>
  <c r="W7734" i="4"/>
  <c r="W7735" i="4"/>
  <c r="W7736" i="4"/>
  <c r="W7737" i="4"/>
  <c r="W7738" i="4"/>
  <c r="W7739" i="4"/>
  <c r="W7740" i="4"/>
  <c r="W7741" i="4"/>
  <c r="W7742" i="4"/>
  <c r="W7743" i="4"/>
  <c r="W7744" i="4"/>
  <c r="W7745" i="4"/>
  <c r="W7746" i="4"/>
  <c r="W7747" i="4"/>
  <c r="W7748" i="4"/>
  <c r="W7749" i="4"/>
  <c r="W7750" i="4"/>
  <c r="W7751" i="4"/>
  <c r="W7752" i="4"/>
  <c r="W7753" i="4"/>
  <c r="W7754" i="4"/>
  <c r="W7755" i="4"/>
  <c r="W7756" i="4"/>
  <c r="W7757" i="4"/>
  <c r="W7758" i="4"/>
  <c r="W7759" i="4"/>
  <c r="W7760" i="4"/>
  <c r="W7761" i="4"/>
  <c r="W7762" i="4"/>
  <c r="W7763" i="4"/>
  <c r="W7764" i="4"/>
  <c r="W7765" i="4"/>
  <c r="W7766" i="4"/>
  <c r="W7767" i="4"/>
  <c r="W7768" i="4"/>
  <c r="W7769" i="4"/>
  <c r="W7770" i="4"/>
  <c r="W7771" i="4"/>
  <c r="W7772" i="4"/>
  <c r="W7773" i="4"/>
  <c r="W7774" i="4"/>
  <c r="W7775" i="4"/>
  <c r="W7776" i="4"/>
  <c r="W7777" i="4"/>
  <c r="W7778" i="4"/>
  <c r="W7779" i="4"/>
  <c r="W7780" i="4"/>
  <c r="W7781" i="4"/>
  <c r="W7782" i="4"/>
  <c r="W7783" i="4"/>
  <c r="W7784" i="4"/>
  <c r="W7785" i="4"/>
  <c r="W7786" i="4"/>
  <c r="W7787" i="4"/>
  <c r="W7788" i="4"/>
  <c r="W7789" i="4"/>
  <c r="W7790" i="4"/>
  <c r="W7791" i="4"/>
  <c r="W7792" i="4"/>
  <c r="W7793" i="4"/>
  <c r="W7794" i="4"/>
  <c r="W7795" i="4"/>
  <c r="W7796" i="4"/>
  <c r="W7797" i="4"/>
  <c r="W7798" i="4"/>
  <c r="W7799" i="4"/>
  <c r="W7800" i="4"/>
  <c r="W7801" i="4"/>
  <c r="W7802" i="4"/>
  <c r="W7803" i="4"/>
  <c r="W7804" i="4"/>
  <c r="W7805" i="4"/>
  <c r="W7806" i="4"/>
  <c r="W7807" i="4"/>
  <c r="W7808" i="4"/>
  <c r="W7809" i="4"/>
  <c r="W7810" i="4"/>
  <c r="W7811" i="4"/>
  <c r="W7812" i="4"/>
  <c r="W7813" i="4"/>
  <c r="W7814" i="4"/>
  <c r="W7815" i="4"/>
  <c r="W7816" i="4"/>
  <c r="W7817" i="4"/>
  <c r="W7818" i="4"/>
  <c r="W7819" i="4"/>
  <c r="W7820" i="4"/>
  <c r="W7821" i="4"/>
  <c r="W7822" i="4"/>
  <c r="W7823" i="4"/>
  <c r="W7824" i="4"/>
  <c r="W7825" i="4"/>
  <c r="W7826" i="4"/>
  <c r="W7827" i="4"/>
  <c r="W7828" i="4"/>
  <c r="W7829" i="4"/>
  <c r="W7830" i="4"/>
  <c r="W7831" i="4"/>
  <c r="W7832" i="4"/>
  <c r="W7833" i="4"/>
  <c r="W7834" i="4"/>
  <c r="W7835" i="4"/>
  <c r="W7836" i="4"/>
  <c r="W7837" i="4"/>
  <c r="W7838" i="4"/>
  <c r="W7839" i="4"/>
  <c r="W7840" i="4"/>
  <c r="W7841" i="4"/>
  <c r="W7842" i="4"/>
  <c r="W7843" i="4"/>
  <c r="W7844" i="4"/>
  <c r="W7845" i="4"/>
  <c r="W7846" i="4"/>
  <c r="W7847" i="4"/>
  <c r="W7848" i="4"/>
  <c r="W7849" i="4"/>
  <c r="W7850" i="4"/>
  <c r="W7851" i="4"/>
  <c r="W7852" i="4"/>
  <c r="W7853" i="4"/>
  <c r="W7854" i="4"/>
  <c r="W7855" i="4"/>
  <c r="W7856" i="4"/>
  <c r="W7857" i="4"/>
  <c r="W7858" i="4"/>
  <c r="W7859" i="4"/>
  <c r="W7860" i="4"/>
  <c r="W7861" i="4"/>
  <c r="W7862" i="4"/>
  <c r="W7863" i="4"/>
  <c r="W7864" i="4"/>
  <c r="W7865" i="4"/>
  <c r="W7866" i="4"/>
  <c r="W7867" i="4"/>
  <c r="W7868" i="4"/>
  <c r="W7869" i="4"/>
  <c r="W7870" i="4"/>
  <c r="W7871" i="4"/>
  <c r="W7872" i="4"/>
  <c r="W7873" i="4"/>
  <c r="W7874" i="4"/>
  <c r="W7875" i="4"/>
  <c r="W7876" i="4"/>
  <c r="W7877" i="4"/>
  <c r="W7878" i="4"/>
  <c r="W7879" i="4"/>
  <c r="W7880" i="4"/>
  <c r="W7881" i="4"/>
  <c r="W7882" i="4"/>
  <c r="W7883" i="4"/>
  <c r="W7884" i="4"/>
  <c r="W7885" i="4"/>
  <c r="W7886" i="4"/>
  <c r="W7887" i="4"/>
  <c r="W7888" i="4"/>
  <c r="W7889" i="4"/>
  <c r="W7890" i="4"/>
  <c r="W7891" i="4"/>
  <c r="W7892" i="4"/>
  <c r="W7893" i="4"/>
  <c r="W7894" i="4"/>
  <c r="W7895" i="4"/>
  <c r="W7896" i="4"/>
  <c r="W7897" i="4"/>
  <c r="W7898" i="4"/>
  <c r="W7899" i="4"/>
  <c r="W7900" i="4"/>
  <c r="W7901" i="4"/>
  <c r="W7902" i="4"/>
  <c r="W7903" i="4"/>
  <c r="W7904" i="4"/>
  <c r="W7905" i="4"/>
  <c r="W7906" i="4"/>
  <c r="W7907" i="4"/>
  <c r="W7908" i="4"/>
  <c r="W7909" i="4"/>
  <c r="W7910" i="4"/>
  <c r="W7911" i="4"/>
  <c r="W7912" i="4"/>
  <c r="W7913" i="4"/>
  <c r="W7914" i="4"/>
  <c r="W7915" i="4"/>
  <c r="W7916" i="4"/>
  <c r="W7917" i="4"/>
  <c r="W7918" i="4"/>
  <c r="W7919" i="4"/>
  <c r="W7920" i="4"/>
  <c r="W7921" i="4"/>
  <c r="W7922" i="4"/>
  <c r="W7923" i="4"/>
  <c r="W7924" i="4"/>
  <c r="W7925" i="4"/>
  <c r="W7926" i="4"/>
  <c r="W7927" i="4"/>
  <c r="W7928" i="4"/>
  <c r="W7929" i="4"/>
  <c r="W7930" i="4"/>
  <c r="W7931" i="4"/>
  <c r="W7932" i="4"/>
  <c r="W7933" i="4"/>
  <c r="W7934" i="4"/>
  <c r="W7935" i="4"/>
  <c r="W7936" i="4"/>
  <c r="W7937" i="4"/>
  <c r="W7938" i="4"/>
  <c r="W7939" i="4"/>
  <c r="W7940" i="4"/>
  <c r="W7941" i="4"/>
  <c r="W7942" i="4"/>
  <c r="W7943" i="4"/>
  <c r="W7944" i="4"/>
  <c r="W7945" i="4"/>
  <c r="W7946" i="4"/>
  <c r="W7947" i="4"/>
  <c r="W7948" i="4"/>
  <c r="W7949" i="4"/>
  <c r="W7950" i="4"/>
  <c r="W7951" i="4"/>
  <c r="W7952" i="4"/>
  <c r="W7953" i="4"/>
  <c r="W7954" i="4"/>
  <c r="W7955" i="4"/>
  <c r="W7956" i="4"/>
  <c r="W7957" i="4"/>
  <c r="W7958" i="4"/>
  <c r="W7959" i="4"/>
  <c r="W7960" i="4"/>
  <c r="W7961" i="4"/>
  <c r="W7962" i="4"/>
  <c r="W7963" i="4"/>
  <c r="W7964" i="4"/>
  <c r="W7965" i="4"/>
  <c r="W7966" i="4"/>
  <c r="W7967" i="4"/>
  <c r="W7968" i="4"/>
  <c r="W7969" i="4"/>
  <c r="W7970" i="4"/>
  <c r="W7971" i="4"/>
  <c r="W7972" i="4"/>
  <c r="W7973" i="4"/>
  <c r="W7974" i="4"/>
  <c r="W7975" i="4"/>
  <c r="W7976" i="4"/>
  <c r="W7977" i="4"/>
  <c r="W7978" i="4"/>
  <c r="W7979" i="4"/>
  <c r="W7980" i="4"/>
  <c r="W7981" i="4"/>
  <c r="W7982" i="4"/>
  <c r="W7983" i="4"/>
  <c r="W7984" i="4"/>
  <c r="W7985" i="4"/>
  <c r="W7986" i="4"/>
  <c r="W7987" i="4"/>
  <c r="W7988" i="4"/>
  <c r="W7989" i="4"/>
  <c r="W7990" i="4"/>
  <c r="W7991" i="4"/>
  <c r="W7992" i="4"/>
  <c r="W7993" i="4"/>
  <c r="W7994" i="4"/>
  <c r="W7995" i="4"/>
  <c r="W7996" i="4"/>
  <c r="W7997" i="4"/>
  <c r="W7998" i="4"/>
  <c r="W7999" i="4"/>
  <c r="W8000" i="4"/>
  <c r="W8001" i="4"/>
  <c r="W8002" i="4"/>
  <c r="W8003" i="4"/>
  <c r="W8004" i="4"/>
  <c r="W8005" i="4"/>
  <c r="W8006" i="4"/>
  <c r="W8007" i="4"/>
  <c r="W8008" i="4"/>
  <c r="W8009" i="4"/>
  <c r="W8010" i="4"/>
  <c r="W8011" i="4"/>
  <c r="W8012" i="4"/>
  <c r="W8013" i="4"/>
  <c r="W8014" i="4"/>
  <c r="W8015" i="4"/>
  <c r="W8016" i="4"/>
  <c r="W8017" i="4"/>
  <c r="W8018" i="4"/>
  <c r="W8019" i="4"/>
  <c r="W8020" i="4"/>
  <c r="W8021" i="4"/>
  <c r="W8022" i="4"/>
  <c r="W8023" i="4"/>
  <c r="W8024" i="4"/>
  <c r="W8025" i="4"/>
  <c r="W8026" i="4"/>
  <c r="W8027" i="4"/>
  <c r="W8028" i="4"/>
  <c r="W8029" i="4"/>
  <c r="W8030" i="4"/>
  <c r="W8031" i="4"/>
  <c r="W8032" i="4"/>
  <c r="W8033" i="4"/>
  <c r="W8034" i="4"/>
  <c r="W8035" i="4"/>
  <c r="W8036" i="4"/>
  <c r="W8037" i="4"/>
  <c r="W8038" i="4"/>
  <c r="W8039" i="4"/>
  <c r="W8040" i="4"/>
  <c r="W8041" i="4"/>
  <c r="W8042" i="4"/>
  <c r="W8043" i="4"/>
  <c r="W8044" i="4"/>
  <c r="W8045" i="4"/>
  <c r="W8046" i="4"/>
  <c r="W8047" i="4"/>
  <c r="W8048" i="4"/>
  <c r="W8049" i="4"/>
  <c r="W8050" i="4"/>
  <c r="W8051" i="4"/>
  <c r="W8052" i="4"/>
  <c r="W8053" i="4"/>
  <c r="W8054" i="4"/>
  <c r="W8055" i="4"/>
  <c r="W8056" i="4"/>
  <c r="W8057" i="4"/>
  <c r="W8058" i="4"/>
  <c r="W8059" i="4"/>
  <c r="W8060" i="4"/>
  <c r="W8061" i="4"/>
  <c r="W8062" i="4"/>
  <c r="W8063" i="4"/>
  <c r="W8064" i="4"/>
  <c r="W8065" i="4"/>
  <c r="W8066" i="4"/>
  <c r="W8067" i="4"/>
  <c r="W8068" i="4"/>
  <c r="W8069" i="4"/>
  <c r="W8070" i="4"/>
  <c r="W8071" i="4"/>
  <c r="W8072" i="4"/>
  <c r="W8073" i="4"/>
  <c r="W8074" i="4"/>
  <c r="W8075" i="4"/>
  <c r="W8076" i="4"/>
  <c r="W8077" i="4"/>
  <c r="W8078" i="4"/>
  <c r="W8079" i="4"/>
  <c r="W8080" i="4"/>
  <c r="W8081" i="4"/>
  <c r="W8082" i="4"/>
  <c r="W8083" i="4"/>
  <c r="W8084" i="4"/>
  <c r="W8085" i="4"/>
  <c r="W8086" i="4"/>
  <c r="W8087" i="4"/>
  <c r="W8088" i="4"/>
  <c r="W8089" i="4"/>
  <c r="W8090" i="4"/>
  <c r="W8091" i="4"/>
  <c r="W8092" i="4"/>
  <c r="W8093" i="4"/>
  <c r="W8094" i="4"/>
  <c r="W8095" i="4"/>
  <c r="W8096" i="4"/>
  <c r="W8097" i="4"/>
  <c r="W8098" i="4"/>
  <c r="W8099" i="4"/>
  <c r="W8100" i="4"/>
  <c r="W8101" i="4"/>
  <c r="W8102" i="4"/>
  <c r="W8103" i="4"/>
  <c r="W8104" i="4"/>
  <c r="W8105" i="4"/>
  <c r="W8106" i="4"/>
  <c r="W8107" i="4"/>
  <c r="W8108" i="4"/>
  <c r="W8109" i="4"/>
  <c r="W8110" i="4"/>
  <c r="W8111" i="4"/>
  <c r="W8112" i="4"/>
  <c r="W8113" i="4"/>
  <c r="W8114" i="4"/>
  <c r="W8115" i="4"/>
  <c r="W8116" i="4"/>
  <c r="W8117" i="4"/>
  <c r="W8118" i="4"/>
  <c r="W8119" i="4"/>
  <c r="W8120" i="4"/>
  <c r="W8121" i="4"/>
  <c r="W8122" i="4"/>
  <c r="W8123" i="4"/>
  <c r="W8124" i="4"/>
  <c r="W8125" i="4"/>
  <c r="W8126" i="4"/>
  <c r="W8127" i="4"/>
  <c r="W8128" i="4"/>
  <c r="W8129" i="4"/>
  <c r="W8130" i="4"/>
  <c r="W8131" i="4"/>
  <c r="W8132" i="4"/>
  <c r="W8133" i="4"/>
  <c r="W8134" i="4"/>
  <c r="W8135" i="4"/>
  <c r="W8136" i="4"/>
  <c r="W8137" i="4"/>
  <c r="W8138" i="4"/>
  <c r="W8139" i="4"/>
  <c r="W8140" i="4"/>
  <c r="W8141" i="4"/>
  <c r="W8142" i="4"/>
  <c r="W8143" i="4"/>
  <c r="W8144" i="4"/>
  <c r="W8145" i="4"/>
  <c r="W8146" i="4"/>
  <c r="W8147" i="4"/>
  <c r="W8148" i="4"/>
  <c r="W8149" i="4"/>
  <c r="W8150" i="4"/>
  <c r="W8151" i="4"/>
  <c r="W8152" i="4"/>
  <c r="W8153" i="4"/>
  <c r="W8154" i="4"/>
  <c r="W8155" i="4"/>
  <c r="W8156" i="4"/>
  <c r="W8157" i="4"/>
  <c r="W8158" i="4"/>
  <c r="W8159" i="4"/>
  <c r="W8160" i="4"/>
  <c r="W8161" i="4"/>
  <c r="W8162" i="4"/>
  <c r="W8163" i="4"/>
  <c r="W8164" i="4"/>
  <c r="W8165" i="4"/>
  <c r="W8166" i="4"/>
  <c r="W8167" i="4"/>
  <c r="W8168" i="4"/>
  <c r="W8169" i="4"/>
  <c r="W8170" i="4"/>
  <c r="W8171" i="4"/>
  <c r="W8172" i="4"/>
  <c r="W8173" i="4"/>
  <c r="W8174" i="4"/>
  <c r="W8175" i="4"/>
  <c r="W8176" i="4"/>
  <c r="W8177" i="4"/>
  <c r="W8178" i="4"/>
  <c r="W8179" i="4"/>
  <c r="W8180" i="4"/>
  <c r="W8181" i="4"/>
  <c r="W8182" i="4"/>
  <c r="W8183" i="4"/>
  <c r="W8184" i="4"/>
  <c r="W8185" i="4"/>
  <c r="W8186" i="4"/>
  <c r="W8187" i="4"/>
  <c r="W8188" i="4"/>
  <c r="W8189" i="4"/>
  <c r="W8190" i="4"/>
  <c r="W8191" i="4"/>
  <c r="W8192" i="4"/>
  <c r="W8193" i="4"/>
  <c r="W8194" i="4"/>
  <c r="W8195" i="4"/>
  <c r="W8196" i="4"/>
  <c r="W8197" i="4"/>
  <c r="W8198" i="4"/>
  <c r="W8199" i="4"/>
  <c r="W8200" i="4"/>
  <c r="W8201" i="4"/>
  <c r="W8202" i="4"/>
  <c r="W8203" i="4"/>
  <c r="W8204" i="4"/>
  <c r="W8205" i="4"/>
  <c r="W8206" i="4"/>
  <c r="W8207" i="4"/>
  <c r="W8208" i="4"/>
  <c r="W8209" i="4"/>
  <c r="W8210" i="4"/>
  <c r="W8211" i="4"/>
  <c r="W8212" i="4"/>
  <c r="W8213" i="4"/>
  <c r="W8214" i="4"/>
  <c r="W8215" i="4"/>
  <c r="W8216" i="4"/>
  <c r="W8217" i="4"/>
  <c r="W8218" i="4"/>
  <c r="W8219" i="4"/>
  <c r="W8220" i="4"/>
  <c r="W8221" i="4"/>
  <c r="W8222" i="4"/>
  <c r="W8223" i="4"/>
  <c r="W8224" i="4"/>
  <c r="W8225" i="4"/>
  <c r="W8226" i="4"/>
  <c r="W8227" i="4"/>
  <c r="W8228" i="4"/>
  <c r="W8229" i="4"/>
  <c r="W8230" i="4"/>
  <c r="W8231" i="4"/>
  <c r="W8232" i="4"/>
  <c r="W8233" i="4"/>
  <c r="W8234" i="4"/>
  <c r="W8235" i="4"/>
  <c r="W8236" i="4"/>
  <c r="W8237" i="4"/>
  <c r="W8238" i="4"/>
  <c r="W8239" i="4"/>
  <c r="W8240" i="4"/>
  <c r="W8241" i="4"/>
  <c r="W8242" i="4"/>
  <c r="W8243" i="4"/>
  <c r="W8244" i="4"/>
  <c r="W8245" i="4"/>
  <c r="W8246" i="4"/>
  <c r="W8247" i="4"/>
  <c r="W8248" i="4"/>
  <c r="W8249" i="4"/>
  <c r="W8250" i="4"/>
  <c r="W8251" i="4"/>
  <c r="W8252" i="4"/>
  <c r="W8253" i="4"/>
  <c r="W8254" i="4"/>
  <c r="W8255" i="4"/>
  <c r="W8256" i="4"/>
  <c r="W8257" i="4"/>
  <c r="W8258" i="4"/>
  <c r="W8259" i="4"/>
  <c r="W8260" i="4"/>
  <c r="W8261" i="4"/>
  <c r="W8262" i="4"/>
  <c r="W8263" i="4"/>
  <c r="W8264" i="4"/>
  <c r="W8265" i="4"/>
  <c r="W8266" i="4"/>
  <c r="W8267" i="4"/>
  <c r="W8268" i="4"/>
  <c r="W8269" i="4"/>
  <c r="W8270" i="4"/>
  <c r="W8271" i="4"/>
  <c r="W8272" i="4"/>
  <c r="W8273" i="4"/>
  <c r="W8274" i="4"/>
  <c r="W8275" i="4"/>
  <c r="W8276" i="4"/>
  <c r="W8277" i="4"/>
  <c r="W8278" i="4"/>
  <c r="W8279" i="4"/>
  <c r="W8280" i="4"/>
  <c r="W8281" i="4"/>
  <c r="W8282" i="4"/>
  <c r="W8283" i="4"/>
  <c r="W8284" i="4"/>
  <c r="W8285" i="4"/>
  <c r="W8286" i="4"/>
  <c r="W8287" i="4"/>
  <c r="W8288" i="4"/>
  <c r="W8289" i="4"/>
  <c r="W8290" i="4"/>
  <c r="W8291" i="4"/>
  <c r="W8292" i="4"/>
  <c r="W8293" i="4"/>
  <c r="W8294" i="4"/>
  <c r="W8295" i="4"/>
  <c r="W8296" i="4"/>
  <c r="W8297" i="4"/>
  <c r="W8298" i="4"/>
  <c r="W8299" i="4"/>
  <c r="W8300" i="4"/>
  <c r="W8301" i="4"/>
  <c r="W8302" i="4"/>
  <c r="W8303" i="4"/>
  <c r="W8304" i="4"/>
  <c r="W8305" i="4"/>
  <c r="W8306" i="4"/>
  <c r="W8307" i="4"/>
  <c r="W8308" i="4"/>
  <c r="W8309" i="4"/>
  <c r="W8310" i="4"/>
  <c r="W8311" i="4"/>
  <c r="W8312" i="4"/>
  <c r="W8313" i="4"/>
  <c r="W8314" i="4"/>
  <c r="W8315" i="4"/>
  <c r="W8316" i="4"/>
  <c r="W8317" i="4"/>
  <c r="W8318" i="4"/>
  <c r="W8319" i="4"/>
  <c r="W8320" i="4"/>
  <c r="W8321" i="4"/>
  <c r="W8322" i="4"/>
  <c r="W8323" i="4"/>
  <c r="W8324" i="4"/>
  <c r="W8325" i="4"/>
  <c r="W8326" i="4"/>
  <c r="W8327" i="4"/>
  <c r="W8328" i="4"/>
  <c r="W8329" i="4"/>
  <c r="W8330" i="4"/>
  <c r="W8331" i="4"/>
  <c r="W8332" i="4"/>
  <c r="W8333" i="4"/>
  <c r="W8334" i="4"/>
  <c r="W8335" i="4"/>
  <c r="W8336" i="4"/>
  <c r="W8337" i="4"/>
  <c r="W8338" i="4"/>
  <c r="W8339" i="4"/>
  <c r="W8340" i="4"/>
  <c r="W8341" i="4"/>
  <c r="W8342" i="4"/>
  <c r="W8343" i="4"/>
  <c r="W8344" i="4"/>
  <c r="W8345" i="4"/>
  <c r="W8346" i="4"/>
  <c r="W8347" i="4"/>
  <c r="W8348" i="4"/>
  <c r="W8349" i="4"/>
  <c r="W8350" i="4"/>
  <c r="W8351" i="4"/>
  <c r="W8352" i="4"/>
  <c r="W8353" i="4"/>
  <c r="W8354" i="4"/>
  <c r="W8355" i="4"/>
  <c r="W8356" i="4"/>
  <c r="W8357" i="4"/>
  <c r="W8358" i="4"/>
  <c r="W8359" i="4"/>
  <c r="W8360" i="4"/>
  <c r="W8361" i="4"/>
  <c r="W8362" i="4"/>
  <c r="W8363" i="4"/>
  <c r="W8364" i="4"/>
  <c r="W8365" i="4"/>
  <c r="W8366" i="4"/>
  <c r="W8367" i="4"/>
  <c r="W8368" i="4"/>
  <c r="W8369" i="4"/>
  <c r="W8370" i="4"/>
  <c r="W8371" i="4"/>
  <c r="W8372" i="4"/>
  <c r="W8373" i="4"/>
  <c r="W8374" i="4"/>
  <c r="W8375" i="4"/>
  <c r="W8376" i="4"/>
  <c r="W8377" i="4"/>
  <c r="W8378" i="4"/>
  <c r="W8379" i="4"/>
  <c r="W8380" i="4"/>
  <c r="W8381" i="4"/>
  <c r="W8382" i="4"/>
  <c r="W8383" i="4"/>
  <c r="W8384" i="4"/>
  <c r="W8385" i="4"/>
  <c r="W8386" i="4"/>
  <c r="W8387" i="4"/>
  <c r="W8388" i="4"/>
  <c r="W8389" i="4"/>
  <c r="W8390" i="4"/>
  <c r="W8391" i="4"/>
  <c r="W8392" i="4"/>
  <c r="W8393" i="4"/>
  <c r="W8394" i="4"/>
  <c r="W8395" i="4"/>
  <c r="W8396" i="4"/>
  <c r="W8397" i="4"/>
  <c r="W8398" i="4"/>
  <c r="W8399" i="4"/>
  <c r="W8400" i="4"/>
  <c r="W8401" i="4"/>
  <c r="W8402" i="4"/>
  <c r="W8403" i="4"/>
  <c r="W8404" i="4"/>
  <c r="W8405" i="4"/>
  <c r="W8406" i="4"/>
  <c r="W8407" i="4"/>
  <c r="W8408" i="4"/>
  <c r="W8409" i="4"/>
  <c r="W8410" i="4"/>
  <c r="W8411" i="4"/>
  <c r="W8412" i="4"/>
  <c r="W8413" i="4"/>
  <c r="W8414" i="4"/>
  <c r="W8415" i="4"/>
  <c r="W8416" i="4"/>
  <c r="W8417" i="4"/>
  <c r="W8418" i="4"/>
  <c r="W8419" i="4"/>
  <c r="W8420" i="4"/>
  <c r="W8421" i="4"/>
  <c r="W8422" i="4"/>
  <c r="W8423" i="4"/>
  <c r="W8424" i="4"/>
  <c r="W8425" i="4"/>
  <c r="W8426" i="4"/>
  <c r="W8427" i="4"/>
  <c r="W8428" i="4"/>
  <c r="W8429" i="4"/>
  <c r="W8430" i="4"/>
  <c r="W8431" i="4"/>
  <c r="W8432" i="4"/>
  <c r="W8433" i="4"/>
  <c r="W8434" i="4"/>
  <c r="W8435" i="4"/>
  <c r="W8436" i="4"/>
  <c r="W8437" i="4"/>
  <c r="W8438" i="4"/>
  <c r="W8439" i="4"/>
  <c r="W8440" i="4"/>
  <c r="W8441" i="4"/>
  <c r="W8442" i="4"/>
  <c r="W8443" i="4"/>
  <c r="W8444" i="4"/>
  <c r="W8445" i="4"/>
  <c r="W8446" i="4"/>
  <c r="W8447" i="4"/>
  <c r="W8448" i="4"/>
  <c r="W8449" i="4"/>
  <c r="W8450" i="4"/>
  <c r="W8451" i="4"/>
  <c r="W8452" i="4"/>
  <c r="W8453" i="4"/>
  <c r="W8454" i="4"/>
  <c r="W8455" i="4"/>
  <c r="W8456" i="4"/>
  <c r="W8457" i="4"/>
  <c r="W8458" i="4"/>
  <c r="W8459" i="4"/>
  <c r="W8460" i="4"/>
  <c r="W8461" i="4"/>
  <c r="W8462" i="4"/>
  <c r="W8463" i="4"/>
  <c r="W8464" i="4"/>
  <c r="W8465" i="4"/>
  <c r="W8466" i="4"/>
  <c r="W8467" i="4"/>
  <c r="W8468" i="4"/>
  <c r="W8469" i="4"/>
  <c r="W8470" i="4"/>
  <c r="W8471" i="4"/>
  <c r="W8472" i="4"/>
  <c r="W8473" i="4"/>
  <c r="W8474" i="4"/>
  <c r="W8475" i="4"/>
  <c r="W8476" i="4"/>
  <c r="W8477" i="4"/>
  <c r="W8478" i="4"/>
  <c r="W8479" i="4"/>
  <c r="W8480" i="4"/>
  <c r="W8481" i="4"/>
  <c r="W8482" i="4"/>
  <c r="W8483" i="4"/>
  <c r="W8484" i="4"/>
  <c r="W8485" i="4"/>
  <c r="W8486" i="4"/>
  <c r="W8487" i="4"/>
  <c r="W8488" i="4"/>
  <c r="W8489" i="4"/>
  <c r="W8490" i="4"/>
  <c r="W8491" i="4"/>
  <c r="W8492" i="4"/>
  <c r="W8493" i="4"/>
  <c r="W8494" i="4"/>
  <c r="W8495" i="4"/>
  <c r="W8496" i="4"/>
  <c r="W8497" i="4"/>
  <c r="W8498" i="4"/>
  <c r="W8499" i="4"/>
  <c r="W8500" i="4"/>
  <c r="W8501" i="4"/>
  <c r="W8502" i="4"/>
  <c r="W8503" i="4"/>
  <c r="W8504" i="4"/>
  <c r="W8505" i="4"/>
  <c r="W8506" i="4"/>
  <c r="W8507" i="4"/>
  <c r="W8508" i="4"/>
  <c r="W8509" i="4"/>
  <c r="W8510" i="4"/>
  <c r="W8511" i="4"/>
  <c r="W8512" i="4"/>
  <c r="W8513" i="4"/>
  <c r="W8514" i="4"/>
  <c r="W8515" i="4"/>
  <c r="W8516" i="4"/>
  <c r="W8517" i="4"/>
  <c r="W8518" i="4"/>
  <c r="W8519" i="4"/>
  <c r="W8520" i="4"/>
  <c r="W8521" i="4"/>
  <c r="W8522" i="4"/>
  <c r="W8523" i="4"/>
  <c r="W8524" i="4"/>
  <c r="W8525" i="4"/>
  <c r="W8526" i="4"/>
  <c r="W8527" i="4"/>
  <c r="W8528" i="4"/>
  <c r="W8529" i="4"/>
  <c r="W8530" i="4"/>
  <c r="W8531" i="4"/>
  <c r="W8532" i="4"/>
  <c r="W8533" i="4"/>
  <c r="W8534" i="4"/>
  <c r="W8535" i="4"/>
  <c r="W8536" i="4"/>
  <c r="W8537" i="4"/>
  <c r="W8538" i="4"/>
  <c r="W8539" i="4"/>
  <c r="W8540" i="4"/>
  <c r="W8541" i="4"/>
  <c r="W8542" i="4"/>
  <c r="W8543" i="4"/>
  <c r="W8544" i="4"/>
  <c r="W8545" i="4"/>
  <c r="W8546" i="4"/>
  <c r="W8547" i="4"/>
  <c r="W8548" i="4"/>
  <c r="W8549" i="4"/>
  <c r="W8550" i="4"/>
  <c r="W8551" i="4"/>
  <c r="W8552" i="4"/>
  <c r="W8553" i="4"/>
  <c r="W8554" i="4"/>
  <c r="W8555" i="4"/>
  <c r="W8556" i="4"/>
  <c r="W8557" i="4"/>
  <c r="W8558" i="4"/>
  <c r="W8559" i="4"/>
  <c r="W8560" i="4"/>
  <c r="W8561" i="4"/>
  <c r="W8562" i="4"/>
  <c r="W8563" i="4"/>
  <c r="W8564" i="4"/>
  <c r="W8565" i="4"/>
  <c r="W8566" i="4"/>
  <c r="W8567" i="4"/>
  <c r="W8568" i="4"/>
  <c r="W8569" i="4"/>
  <c r="W8570" i="4"/>
  <c r="W8571" i="4"/>
  <c r="W8572" i="4"/>
  <c r="W8573" i="4"/>
  <c r="W8574" i="4"/>
  <c r="W8575" i="4"/>
  <c r="W8576" i="4"/>
  <c r="W8577" i="4"/>
  <c r="W8578" i="4"/>
  <c r="W8579" i="4"/>
  <c r="W8580" i="4"/>
  <c r="W8581" i="4"/>
  <c r="W8582" i="4"/>
  <c r="W8583" i="4"/>
  <c r="W8584" i="4"/>
  <c r="W8585" i="4"/>
  <c r="W8586" i="4"/>
  <c r="W8587" i="4"/>
  <c r="W8588" i="4"/>
  <c r="W8589" i="4"/>
  <c r="W8590" i="4"/>
  <c r="W8591" i="4"/>
  <c r="W8592" i="4"/>
  <c r="W8593" i="4"/>
  <c r="W8594" i="4"/>
  <c r="W8595" i="4"/>
  <c r="W8596" i="4"/>
  <c r="W8597" i="4"/>
  <c r="W8598" i="4"/>
  <c r="W8599" i="4"/>
  <c r="W8600" i="4"/>
  <c r="W8601" i="4"/>
  <c r="W8602" i="4"/>
  <c r="W8603" i="4"/>
  <c r="W8604" i="4"/>
  <c r="W8605" i="4"/>
  <c r="W8606" i="4"/>
  <c r="W8607" i="4"/>
  <c r="W8608" i="4"/>
  <c r="W8609" i="4"/>
  <c r="W8610" i="4"/>
  <c r="W8611" i="4"/>
  <c r="W8612" i="4"/>
  <c r="W8613" i="4"/>
  <c r="W8614" i="4"/>
  <c r="W8615" i="4"/>
  <c r="W8616" i="4"/>
  <c r="W8617" i="4"/>
  <c r="W8618" i="4"/>
  <c r="W8619" i="4"/>
  <c r="W8620" i="4"/>
  <c r="W8621" i="4"/>
  <c r="W8622" i="4"/>
  <c r="W8623" i="4"/>
  <c r="W8624" i="4"/>
  <c r="W8625" i="4"/>
  <c r="W8626" i="4"/>
  <c r="W8627" i="4"/>
  <c r="W8628" i="4"/>
  <c r="W8629" i="4"/>
  <c r="W8630" i="4"/>
  <c r="W8631" i="4"/>
  <c r="W8632" i="4"/>
  <c r="W8633" i="4"/>
  <c r="W8634" i="4"/>
  <c r="W8635" i="4"/>
  <c r="W8636" i="4"/>
  <c r="W8637" i="4"/>
  <c r="W8638" i="4"/>
  <c r="W8639" i="4"/>
  <c r="W8640" i="4"/>
  <c r="W8641" i="4"/>
  <c r="W8642" i="4"/>
  <c r="W8643" i="4"/>
  <c r="W8644" i="4"/>
  <c r="W8645" i="4"/>
  <c r="W8646" i="4"/>
  <c r="W8647" i="4"/>
  <c r="W8648" i="4"/>
  <c r="W8649" i="4"/>
  <c r="W8650" i="4"/>
  <c r="W8651" i="4"/>
  <c r="W8652" i="4"/>
  <c r="W8653" i="4"/>
  <c r="W8654" i="4"/>
  <c r="W8655" i="4"/>
  <c r="W8656" i="4"/>
  <c r="W8657" i="4"/>
  <c r="W8658" i="4"/>
  <c r="W8659" i="4"/>
  <c r="W8660" i="4"/>
  <c r="W8661" i="4"/>
  <c r="W8662" i="4"/>
  <c r="W8663" i="4"/>
  <c r="W8664" i="4"/>
  <c r="W8665" i="4"/>
  <c r="W8666" i="4"/>
  <c r="W8667" i="4"/>
  <c r="W8668" i="4"/>
  <c r="W8669" i="4"/>
  <c r="W8670" i="4"/>
  <c r="W8671" i="4"/>
  <c r="W8672" i="4"/>
  <c r="W8673" i="4"/>
  <c r="W8674" i="4"/>
  <c r="W8675" i="4"/>
  <c r="W8676" i="4"/>
  <c r="W8677" i="4"/>
  <c r="W8678" i="4"/>
  <c r="W8679" i="4"/>
  <c r="W8680" i="4"/>
  <c r="W8681" i="4"/>
  <c r="W8682" i="4"/>
  <c r="W8683" i="4"/>
  <c r="W8684" i="4"/>
  <c r="W8685" i="4"/>
  <c r="W8686" i="4"/>
  <c r="W8687" i="4"/>
  <c r="W8688" i="4"/>
  <c r="W8689" i="4"/>
  <c r="W8690" i="4"/>
  <c r="W8691" i="4"/>
  <c r="W8692" i="4"/>
  <c r="W8693" i="4"/>
  <c r="W8694" i="4"/>
  <c r="W8695" i="4"/>
  <c r="W8696" i="4"/>
  <c r="W8697" i="4"/>
  <c r="W8698" i="4"/>
  <c r="W8699" i="4"/>
  <c r="W8700" i="4"/>
  <c r="W8701" i="4"/>
  <c r="W8702" i="4"/>
  <c r="W8703" i="4"/>
  <c r="W8704" i="4"/>
  <c r="W8705" i="4"/>
  <c r="W8706" i="4"/>
  <c r="W8707" i="4"/>
  <c r="W8708" i="4"/>
  <c r="W8709" i="4"/>
  <c r="W8710" i="4"/>
  <c r="W8711" i="4"/>
  <c r="W8712" i="4"/>
  <c r="W8713" i="4"/>
  <c r="W8714" i="4"/>
  <c r="W8715" i="4"/>
  <c r="W8716" i="4"/>
  <c r="W8717" i="4"/>
  <c r="W8718" i="4"/>
  <c r="W8719" i="4"/>
  <c r="W8720" i="4"/>
  <c r="W8721" i="4"/>
  <c r="W8722" i="4"/>
  <c r="W8723" i="4"/>
  <c r="W8724" i="4"/>
  <c r="W8725" i="4"/>
  <c r="W8726" i="4"/>
  <c r="W8727" i="4"/>
  <c r="W8728" i="4"/>
  <c r="W8729" i="4"/>
  <c r="W8730" i="4"/>
  <c r="W8731" i="4"/>
  <c r="W8732" i="4"/>
  <c r="W8733" i="4"/>
  <c r="W8734" i="4"/>
  <c r="W8735" i="4"/>
  <c r="W8736" i="4"/>
  <c r="W8737" i="4"/>
  <c r="W8738" i="4"/>
  <c r="W8739" i="4"/>
  <c r="W8740" i="4"/>
  <c r="W8741" i="4"/>
  <c r="W8742" i="4"/>
  <c r="W8743" i="4"/>
  <c r="W8744" i="4"/>
  <c r="W8745" i="4"/>
  <c r="W8746" i="4"/>
  <c r="W8747" i="4"/>
  <c r="W8748" i="4"/>
  <c r="W8749" i="4"/>
  <c r="W8750" i="4"/>
  <c r="W8751" i="4"/>
  <c r="W8752" i="4"/>
  <c r="W8753" i="4"/>
  <c r="W8754" i="4"/>
  <c r="W8755" i="4"/>
  <c r="W8756" i="4"/>
  <c r="W8757" i="4"/>
  <c r="W8758" i="4"/>
  <c r="W8759" i="4"/>
  <c r="W8760" i="4"/>
  <c r="W8761" i="4"/>
  <c r="W8762" i="4"/>
  <c r="W8763" i="4"/>
  <c r="W8764" i="4"/>
  <c r="W8765" i="4"/>
  <c r="W8766" i="4"/>
  <c r="W8767" i="4"/>
  <c r="W8768" i="4"/>
  <c r="W8769" i="4"/>
  <c r="W8770" i="4"/>
  <c r="W8771" i="4"/>
  <c r="W8772" i="4"/>
  <c r="W8773" i="4"/>
  <c r="W8774" i="4"/>
  <c r="W8775" i="4"/>
  <c r="W8776" i="4"/>
  <c r="W8777" i="4"/>
  <c r="W8778" i="4"/>
  <c r="W8779" i="4"/>
  <c r="W8780" i="4"/>
  <c r="W8781" i="4"/>
  <c r="W8782" i="4"/>
  <c r="W8783" i="4"/>
  <c r="W8784" i="4"/>
  <c r="W8785" i="4"/>
  <c r="W8786" i="4"/>
  <c r="W8787" i="4"/>
  <c r="W8788" i="4"/>
  <c r="W8789" i="4"/>
  <c r="W8790" i="4"/>
  <c r="W8791" i="4"/>
  <c r="W8792" i="4"/>
  <c r="W8793" i="4"/>
  <c r="W8794" i="4"/>
  <c r="W8795" i="4"/>
  <c r="W8796" i="4"/>
  <c r="W8797" i="4"/>
  <c r="W8798" i="4"/>
  <c r="W8799" i="4"/>
  <c r="W8800" i="4"/>
  <c r="W8801" i="4"/>
  <c r="W8802" i="4"/>
  <c r="W8803" i="4"/>
  <c r="W8804" i="4"/>
  <c r="W8805" i="4"/>
  <c r="W8806" i="4"/>
  <c r="W8807" i="4"/>
  <c r="W8808" i="4"/>
  <c r="W8809" i="4"/>
  <c r="W8810" i="4"/>
  <c r="W8811" i="4"/>
  <c r="W8812" i="4"/>
  <c r="W8813" i="4"/>
  <c r="W8814" i="4"/>
  <c r="W8815" i="4"/>
  <c r="W8816" i="4"/>
  <c r="W8817" i="4"/>
  <c r="W8818" i="4"/>
  <c r="W8819" i="4"/>
  <c r="W8820" i="4"/>
  <c r="W8821" i="4"/>
  <c r="W8822" i="4"/>
  <c r="W8823" i="4"/>
  <c r="W8824" i="4"/>
  <c r="W8825" i="4"/>
  <c r="W8826" i="4"/>
  <c r="W8827" i="4"/>
  <c r="W8828" i="4"/>
  <c r="W8829" i="4"/>
  <c r="W8830" i="4"/>
  <c r="W8831" i="4"/>
  <c r="W8832" i="4"/>
  <c r="W8833" i="4"/>
  <c r="W8834" i="4"/>
  <c r="W8835" i="4"/>
  <c r="W8836" i="4"/>
  <c r="W8837" i="4"/>
  <c r="W8838" i="4"/>
  <c r="W8839" i="4"/>
  <c r="W8840" i="4"/>
  <c r="W8841" i="4"/>
  <c r="W8842" i="4"/>
  <c r="W8843" i="4"/>
  <c r="W8844" i="4"/>
  <c r="W8845" i="4"/>
  <c r="W8846" i="4"/>
  <c r="W8847" i="4"/>
  <c r="W8848" i="4"/>
  <c r="W8849" i="4"/>
  <c r="W8850" i="4"/>
  <c r="W8851" i="4"/>
  <c r="W8852" i="4"/>
  <c r="W8853" i="4"/>
  <c r="W8854" i="4"/>
  <c r="W8855" i="4"/>
  <c r="W8856" i="4"/>
  <c r="W8857" i="4"/>
  <c r="W8858" i="4"/>
  <c r="W8859" i="4"/>
  <c r="W8860" i="4"/>
  <c r="W8861" i="4"/>
  <c r="W8862" i="4"/>
  <c r="W8863" i="4"/>
  <c r="W8864" i="4"/>
  <c r="W8865" i="4"/>
  <c r="W8866" i="4"/>
  <c r="W8867" i="4"/>
  <c r="W8868" i="4"/>
  <c r="W8869" i="4"/>
  <c r="W8870" i="4"/>
  <c r="W8871" i="4"/>
  <c r="W8872" i="4"/>
  <c r="W8873" i="4"/>
  <c r="W8874" i="4"/>
  <c r="W8875" i="4"/>
  <c r="W8876" i="4"/>
  <c r="W8877" i="4"/>
  <c r="W8878" i="4"/>
  <c r="W8879" i="4"/>
  <c r="W8880" i="4"/>
  <c r="W8881" i="4"/>
  <c r="W8882" i="4"/>
  <c r="W8883" i="4"/>
  <c r="W8884" i="4"/>
  <c r="W8885" i="4"/>
  <c r="W8886" i="4"/>
  <c r="W8887" i="4"/>
  <c r="W8888" i="4"/>
  <c r="W8889" i="4"/>
  <c r="W8890" i="4"/>
  <c r="W8891" i="4"/>
  <c r="W8892" i="4"/>
  <c r="W8893" i="4"/>
  <c r="W8894" i="4"/>
  <c r="W8895" i="4"/>
  <c r="W8896" i="4"/>
  <c r="W8897" i="4"/>
  <c r="W8898" i="4"/>
  <c r="W8899" i="4"/>
  <c r="W8900" i="4"/>
  <c r="W8901" i="4"/>
  <c r="W8902" i="4"/>
  <c r="W8903" i="4"/>
  <c r="W8904" i="4"/>
  <c r="W8905" i="4"/>
  <c r="W8906" i="4"/>
  <c r="W8907" i="4"/>
  <c r="W8908" i="4"/>
  <c r="W8909" i="4"/>
  <c r="W8910" i="4"/>
  <c r="W8911" i="4"/>
  <c r="W8912" i="4"/>
  <c r="W8913" i="4"/>
  <c r="W8914" i="4"/>
  <c r="W8915" i="4"/>
  <c r="W8916" i="4"/>
  <c r="W8917" i="4"/>
  <c r="W8918" i="4"/>
  <c r="W8919" i="4"/>
  <c r="W8920" i="4"/>
  <c r="W8921" i="4"/>
  <c r="W8922" i="4"/>
  <c r="W8923" i="4"/>
  <c r="W8924" i="4"/>
  <c r="W8925" i="4"/>
  <c r="W8926" i="4"/>
  <c r="W8927" i="4"/>
  <c r="W8928" i="4"/>
  <c r="W8929" i="4"/>
  <c r="W8930" i="4"/>
  <c r="W8931" i="4"/>
  <c r="W8932" i="4"/>
  <c r="W8933" i="4"/>
  <c r="W8934" i="4"/>
  <c r="W8935" i="4"/>
  <c r="W8936" i="4"/>
  <c r="W8937" i="4"/>
  <c r="W8938" i="4"/>
  <c r="W8939" i="4"/>
  <c r="W8940" i="4"/>
  <c r="W8941" i="4"/>
  <c r="W8942" i="4"/>
  <c r="W8943" i="4"/>
  <c r="W8944" i="4"/>
  <c r="W8945" i="4"/>
  <c r="W8946" i="4"/>
  <c r="W8947" i="4"/>
  <c r="W8948" i="4"/>
  <c r="W8949" i="4"/>
  <c r="W8950" i="4"/>
  <c r="W8951" i="4"/>
  <c r="W8952" i="4"/>
  <c r="W8953" i="4"/>
  <c r="W8954" i="4"/>
  <c r="W8955" i="4"/>
  <c r="W8956" i="4"/>
  <c r="W8957" i="4"/>
  <c r="W8958" i="4"/>
  <c r="W8959" i="4"/>
  <c r="W8960" i="4"/>
  <c r="W8961" i="4"/>
  <c r="W8962" i="4"/>
  <c r="W8963" i="4"/>
  <c r="W8964" i="4"/>
  <c r="W8965" i="4"/>
  <c r="W8966" i="4"/>
  <c r="W8967" i="4"/>
  <c r="W8968" i="4"/>
  <c r="W8969" i="4"/>
  <c r="W8970" i="4"/>
  <c r="W8971" i="4"/>
  <c r="W8972" i="4"/>
  <c r="W8973" i="4"/>
  <c r="W8974" i="4"/>
  <c r="W8975" i="4"/>
  <c r="W8976" i="4"/>
  <c r="W8977" i="4"/>
  <c r="W8978" i="4"/>
  <c r="W8979" i="4"/>
  <c r="W8980" i="4"/>
  <c r="W8981" i="4"/>
  <c r="W8982" i="4"/>
  <c r="W8983" i="4"/>
  <c r="W8984" i="4"/>
  <c r="W8985" i="4"/>
  <c r="W8986" i="4"/>
  <c r="W8987" i="4"/>
  <c r="W8988" i="4"/>
  <c r="W8989" i="4"/>
  <c r="W8990" i="4"/>
  <c r="W8991" i="4"/>
  <c r="W8992" i="4"/>
  <c r="W8993" i="4"/>
  <c r="W8994" i="4"/>
  <c r="W8995" i="4"/>
  <c r="W8996" i="4"/>
  <c r="W8997" i="4"/>
  <c r="W8998" i="4"/>
  <c r="W8999" i="4"/>
  <c r="W9000" i="4"/>
  <c r="W9001" i="4"/>
  <c r="W9002" i="4"/>
  <c r="W9003" i="4"/>
  <c r="W9004" i="4"/>
  <c r="W9005" i="4"/>
  <c r="W9006" i="4"/>
  <c r="W9007" i="4"/>
  <c r="W9008" i="4"/>
  <c r="W9009" i="4"/>
  <c r="W9010" i="4"/>
  <c r="W9011" i="4"/>
  <c r="W9012" i="4"/>
  <c r="W9013" i="4"/>
  <c r="W9014" i="4"/>
  <c r="W9015" i="4"/>
  <c r="W9016" i="4"/>
  <c r="W9017" i="4"/>
  <c r="W9018" i="4"/>
  <c r="W9019" i="4"/>
  <c r="W9020" i="4"/>
  <c r="W9021" i="4"/>
  <c r="W9022" i="4"/>
  <c r="W9023" i="4"/>
  <c r="W9024" i="4"/>
  <c r="W9025" i="4"/>
  <c r="W9026" i="4"/>
  <c r="W9027" i="4"/>
  <c r="W9028" i="4"/>
  <c r="W9029" i="4"/>
  <c r="W9030" i="4"/>
  <c r="W9031" i="4"/>
  <c r="W9032" i="4"/>
  <c r="W9033" i="4"/>
  <c r="W9034" i="4"/>
  <c r="W9035" i="4"/>
  <c r="W9036" i="4"/>
  <c r="W9037" i="4"/>
  <c r="W9038" i="4"/>
  <c r="W9039" i="4"/>
  <c r="W9040" i="4"/>
  <c r="W9041" i="4"/>
  <c r="W9042" i="4"/>
  <c r="W9043" i="4"/>
  <c r="W9044" i="4"/>
  <c r="W9045" i="4"/>
  <c r="W9046" i="4"/>
  <c r="W9047" i="4"/>
  <c r="W9048" i="4"/>
  <c r="W9049" i="4"/>
  <c r="W9050" i="4"/>
  <c r="W9051" i="4"/>
  <c r="W9052" i="4"/>
  <c r="W9053" i="4"/>
  <c r="W9054" i="4"/>
  <c r="W9055" i="4"/>
  <c r="W9056" i="4"/>
  <c r="W9057" i="4"/>
  <c r="W9058" i="4"/>
  <c r="W9059" i="4"/>
  <c r="W9060" i="4"/>
  <c r="W9061" i="4"/>
  <c r="W9062" i="4"/>
  <c r="W9063" i="4"/>
  <c r="W9064" i="4"/>
  <c r="W9065" i="4"/>
  <c r="W9066" i="4"/>
  <c r="W9067" i="4"/>
  <c r="W9068" i="4"/>
  <c r="W9069" i="4"/>
  <c r="W9070" i="4"/>
  <c r="W9071" i="4"/>
  <c r="W9072" i="4"/>
  <c r="W9073" i="4"/>
  <c r="W9074" i="4"/>
  <c r="W9075" i="4"/>
  <c r="W9076" i="4"/>
  <c r="W9077" i="4"/>
  <c r="W9078" i="4"/>
  <c r="W9079" i="4"/>
  <c r="W9080" i="4"/>
  <c r="W9081" i="4"/>
  <c r="W9082" i="4"/>
  <c r="W9083" i="4"/>
  <c r="W9084" i="4"/>
  <c r="W9085" i="4"/>
  <c r="W9086" i="4"/>
  <c r="W9087" i="4"/>
  <c r="W9088" i="4"/>
  <c r="W9089" i="4"/>
  <c r="W9090" i="4"/>
  <c r="W9091" i="4"/>
  <c r="W9092" i="4"/>
  <c r="W9093" i="4"/>
  <c r="W9094" i="4"/>
  <c r="W9095" i="4"/>
  <c r="W9096" i="4"/>
  <c r="W9097" i="4"/>
  <c r="W9098" i="4"/>
  <c r="W9099" i="4"/>
  <c r="W9100" i="4"/>
  <c r="W9101" i="4"/>
  <c r="W9102" i="4"/>
  <c r="W9103" i="4"/>
  <c r="W9104" i="4"/>
  <c r="W9105" i="4"/>
  <c r="W9106" i="4"/>
  <c r="W9107" i="4"/>
  <c r="W9108" i="4"/>
  <c r="W9109" i="4"/>
  <c r="W9110" i="4"/>
  <c r="W9111" i="4"/>
  <c r="W9112" i="4"/>
  <c r="W9113" i="4"/>
  <c r="W9114" i="4"/>
  <c r="W9115" i="4"/>
  <c r="W9116" i="4"/>
  <c r="W9117" i="4"/>
  <c r="W9118" i="4"/>
  <c r="W9119" i="4"/>
  <c r="W9120" i="4"/>
  <c r="W9121" i="4"/>
  <c r="W9122" i="4"/>
  <c r="W9123" i="4"/>
  <c r="W9124" i="4"/>
  <c r="W9125" i="4"/>
  <c r="W9126" i="4"/>
  <c r="W9127" i="4"/>
  <c r="W9128" i="4"/>
  <c r="W9129" i="4"/>
  <c r="W9130" i="4"/>
  <c r="W9131" i="4"/>
  <c r="W9132" i="4"/>
  <c r="W9133" i="4"/>
  <c r="W9134" i="4"/>
  <c r="W9135" i="4"/>
  <c r="W9136" i="4"/>
  <c r="W9137" i="4"/>
  <c r="W9138" i="4"/>
  <c r="W9139" i="4"/>
  <c r="W9140" i="4"/>
  <c r="W9141" i="4"/>
  <c r="W9142" i="4"/>
  <c r="W9143" i="4"/>
  <c r="W9144" i="4"/>
  <c r="W9145" i="4"/>
  <c r="W9146" i="4"/>
  <c r="W9147" i="4"/>
  <c r="W9148" i="4"/>
  <c r="W9149" i="4"/>
  <c r="W9150" i="4"/>
  <c r="W9151" i="4"/>
  <c r="W9152" i="4"/>
  <c r="W9153" i="4"/>
  <c r="W9154" i="4"/>
  <c r="W9155" i="4"/>
  <c r="W9156" i="4"/>
  <c r="W9157" i="4"/>
  <c r="W9158" i="4"/>
  <c r="W9159" i="4"/>
  <c r="W9160" i="4"/>
  <c r="W9161" i="4"/>
  <c r="W9162" i="4"/>
  <c r="W9163" i="4"/>
  <c r="W9164" i="4"/>
  <c r="W9165" i="4"/>
  <c r="W9166" i="4"/>
  <c r="W9167" i="4"/>
  <c r="W9168" i="4"/>
  <c r="W9169" i="4"/>
  <c r="W9170" i="4"/>
  <c r="W9171" i="4"/>
  <c r="W9172" i="4"/>
  <c r="W9173" i="4"/>
  <c r="W9174" i="4"/>
  <c r="W9175" i="4"/>
  <c r="W9176" i="4"/>
  <c r="W9177" i="4"/>
  <c r="W9178" i="4"/>
  <c r="W9179" i="4"/>
  <c r="W9180" i="4"/>
  <c r="W9181" i="4"/>
  <c r="W9182" i="4"/>
  <c r="W9183" i="4"/>
  <c r="W9184" i="4"/>
  <c r="W9185" i="4"/>
  <c r="W9186" i="4"/>
  <c r="W9187" i="4"/>
  <c r="W9188" i="4"/>
  <c r="W9189" i="4"/>
  <c r="W9190" i="4"/>
  <c r="W9191" i="4"/>
  <c r="W9192" i="4"/>
  <c r="W9193" i="4"/>
  <c r="W9194" i="4"/>
  <c r="W9195" i="4"/>
  <c r="W9196" i="4"/>
  <c r="W9197" i="4"/>
  <c r="W9198" i="4"/>
  <c r="W9199" i="4"/>
  <c r="W9200" i="4"/>
  <c r="W9201" i="4"/>
  <c r="W9202" i="4"/>
  <c r="W9203" i="4"/>
  <c r="W9204" i="4"/>
  <c r="W9205" i="4"/>
  <c r="W9206" i="4"/>
  <c r="W9207" i="4"/>
  <c r="W9208" i="4"/>
  <c r="W9209" i="4"/>
  <c r="W9210" i="4"/>
  <c r="W9211" i="4"/>
  <c r="W9212" i="4"/>
  <c r="W9213" i="4"/>
  <c r="W9214" i="4"/>
  <c r="W9215" i="4"/>
  <c r="W9216" i="4"/>
  <c r="W9217" i="4"/>
  <c r="W9218" i="4"/>
  <c r="W9219" i="4"/>
  <c r="W9220" i="4"/>
  <c r="W9221" i="4"/>
  <c r="W9222" i="4"/>
  <c r="W9223" i="4"/>
  <c r="W9224" i="4"/>
  <c r="W9225" i="4"/>
  <c r="W9226" i="4"/>
  <c r="W9227" i="4"/>
  <c r="W9228" i="4"/>
  <c r="W9229" i="4"/>
  <c r="W9230" i="4"/>
  <c r="W9231" i="4"/>
  <c r="W9232" i="4"/>
  <c r="W9233" i="4"/>
  <c r="W9234" i="4"/>
  <c r="W9235" i="4"/>
  <c r="W9236" i="4"/>
  <c r="W9237" i="4"/>
  <c r="W9238" i="4"/>
  <c r="W9239" i="4"/>
  <c r="W9240" i="4"/>
  <c r="W9241" i="4"/>
  <c r="W9242" i="4"/>
  <c r="W9243" i="4"/>
  <c r="W9244" i="4"/>
  <c r="W9245" i="4"/>
  <c r="W9246" i="4"/>
  <c r="W9247" i="4"/>
  <c r="W9248" i="4"/>
  <c r="W9249" i="4"/>
  <c r="W9250" i="4"/>
  <c r="W9251" i="4"/>
  <c r="W9252" i="4"/>
  <c r="W9253" i="4"/>
  <c r="W9254" i="4"/>
  <c r="W9255" i="4"/>
  <c r="W9256" i="4"/>
  <c r="W9257" i="4"/>
  <c r="W9258" i="4"/>
  <c r="W9259" i="4"/>
  <c r="W9260" i="4"/>
  <c r="W9261" i="4"/>
  <c r="W9262" i="4"/>
  <c r="W9263" i="4"/>
  <c r="W9264" i="4"/>
  <c r="W9265" i="4"/>
  <c r="W9266" i="4"/>
  <c r="W9267" i="4"/>
  <c r="W9268" i="4"/>
  <c r="W9269" i="4"/>
  <c r="W9270" i="4"/>
  <c r="W9271" i="4"/>
  <c r="W9272" i="4"/>
  <c r="W9273" i="4"/>
  <c r="W9274" i="4"/>
  <c r="W9275" i="4"/>
  <c r="W9276" i="4"/>
  <c r="W9277" i="4"/>
  <c r="W9278" i="4"/>
  <c r="W9279" i="4"/>
  <c r="W9280" i="4"/>
  <c r="W9281" i="4"/>
  <c r="W9282" i="4"/>
  <c r="W9283" i="4"/>
  <c r="W9284" i="4"/>
  <c r="W9285" i="4"/>
  <c r="W9286" i="4"/>
  <c r="W9287" i="4"/>
  <c r="W9288" i="4"/>
  <c r="W9289" i="4"/>
  <c r="W9290" i="4"/>
  <c r="W9291" i="4"/>
  <c r="W9292" i="4"/>
  <c r="W9293" i="4"/>
  <c r="W9294" i="4"/>
  <c r="W9295" i="4"/>
  <c r="W9296" i="4"/>
  <c r="W9297" i="4"/>
  <c r="W9298" i="4"/>
  <c r="W9299" i="4"/>
  <c r="W9300" i="4"/>
  <c r="W9301" i="4"/>
  <c r="W9302" i="4"/>
  <c r="W9303" i="4"/>
  <c r="W9304" i="4"/>
  <c r="W9305" i="4"/>
  <c r="W9306" i="4"/>
  <c r="W9307" i="4"/>
  <c r="W9308" i="4"/>
  <c r="W9309" i="4"/>
  <c r="W9310" i="4"/>
  <c r="W9311" i="4"/>
  <c r="W9312" i="4"/>
  <c r="W9313" i="4"/>
  <c r="W9314" i="4"/>
  <c r="W9315" i="4"/>
  <c r="W9316" i="4"/>
  <c r="W9317" i="4"/>
  <c r="W9318" i="4"/>
  <c r="W9319" i="4"/>
  <c r="W9320" i="4"/>
  <c r="W9321" i="4"/>
  <c r="W9322" i="4"/>
  <c r="W9323" i="4"/>
  <c r="W9324" i="4"/>
  <c r="W9325" i="4"/>
  <c r="W9326" i="4"/>
  <c r="W9327" i="4"/>
  <c r="W9328" i="4"/>
  <c r="W9329" i="4"/>
  <c r="W9330" i="4"/>
  <c r="W9331" i="4"/>
  <c r="W9332" i="4"/>
  <c r="W9333" i="4"/>
  <c r="W9334" i="4"/>
  <c r="W9335" i="4"/>
  <c r="W9336" i="4"/>
  <c r="W9337" i="4"/>
  <c r="W9338" i="4"/>
  <c r="W9339" i="4"/>
  <c r="W9340" i="4"/>
  <c r="W9341" i="4"/>
  <c r="W9342" i="4"/>
  <c r="W9343" i="4"/>
  <c r="W9344" i="4"/>
  <c r="W9345" i="4"/>
  <c r="W9346" i="4"/>
  <c r="W9347" i="4"/>
  <c r="W9348" i="4"/>
  <c r="W9349" i="4"/>
  <c r="W9350" i="4"/>
  <c r="W9351" i="4"/>
  <c r="W9352" i="4"/>
  <c r="W9353" i="4"/>
  <c r="W9354" i="4"/>
  <c r="W9355" i="4"/>
  <c r="W9356" i="4"/>
  <c r="W9357" i="4"/>
  <c r="W9358" i="4"/>
  <c r="W9359" i="4"/>
  <c r="W9360" i="4"/>
  <c r="W9361" i="4"/>
  <c r="W9362" i="4"/>
  <c r="W9363" i="4"/>
  <c r="W9364" i="4"/>
  <c r="W9365" i="4"/>
  <c r="W9366" i="4"/>
  <c r="W9367" i="4"/>
  <c r="W9368" i="4"/>
  <c r="W9369" i="4"/>
  <c r="W9370" i="4"/>
  <c r="W9371" i="4"/>
  <c r="W9372" i="4"/>
  <c r="W9373" i="4"/>
  <c r="W9374" i="4"/>
  <c r="W9375" i="4"/>
  <c r="W9376" i="4"/>
  <c r="W9377" i="4"/>
  <c r="W9378" i="4"/>
  <c r="W9379" i="4"/>
  <c r="W9380" i="4"/>
  <c r="W9381" i="4"/>
  <c r="W9382" i="4"/>
  <c r="W9383" i="4"/>
  <c r="W9384" i="4"/>
  <c r="W9385" i="4"/>
  <c r="W9386" i="4"/>
  <c r="W9387" i="4"/>
  <c r="W9388" i="4"/>
  <c r="W9389" i="4"/>
  <c r="W9390" i="4"/>
  <c r="W9391" i="4"/>
  <c r="W9392" i="4"/>
  <c r="W9393" i="4"/>
  <c r="W9394" i="4"/>
  <c r="W9395" i="4"/>
  <c r="W9396" i="4"/>
  <c r="W9397" i="4"/>
  <c r="W9398" i="4"/>
  <c r="W9399" i="4"/>
  <c r="W9400" i="4"/>
  <c r="W9401" i="4"/>
  <c r="W9402" i="4"/>
  <c r="W9403" i="4"/>
  <c r="W9404" i="4"/>
  <c r="W9405" i="4"/>
  <c r="W9406" i="4"/>
  <c r="W9407" i="4"/>
  <c r="W9408" i="4"/>
  <c r="W9409" i="4"/>
  <c r="W9410" i="4"/>
  <c r="W9411" i="4"/>
  <c r="W9412" i="4"/>
  <c r="W9413" i="4"/>
  <c r="W9414" i="4"/>
  <c r="W9415" i="4"/>
  <c r="W9416" i="4"/>
  <c r="W9417" i="4"/>
  <c r="W9418" i="4"/>
  <c r="W9419" i="4"/>
  <c r="W9420" i="4"/>
  <c r="W9421" i="4"/>
  <c r="W9422" i="4"/>
  <c r="W9423" i="4"/>
  <c r="W9424" i="4"/>
  <c r="W9425" i="4"/>
  <c r="W9426" i="4"/>
  <c r="W9427" i="4"/>
  <c r="W9428" i="4"/>
  <c r="W9429" i="4"/>
  <c r="W9430" i="4"/>
  <c r="W9431" i="4"/>
  <c r="W9432" i="4"/>
  <c r="W9433" i="4"/>
  <c r="W9434" i="4"/>
  <c r="W9435" i="4"/>
  <c r="W9436" i="4"/>
  <c r="W9437" i="4"/>
  <c r="W9438" i="4"/>
  <c r="W9439" i="4"/>
  <c r="W9440" i="4"/>
  <c r="W9441" i="4"/>
  <c r="W9442" i="4"/>
  <c r="W9443" i="4"/>
  <c r="W9444" i="4"/>
  <c r="W9445" i="4"/>
  <c r="W9446" i="4"/>
  <c r="W9447" i="4"/>
  <c r="W9448" i="4"/>
  <c r="W9449" i="4"/>
  <c r="W9450" i="4"/>
  <c r="W9451" i="4"/>
  <c r="W9452" i="4"/>
  <c r="W9453" i="4"/>
  <c r="W9454" i="4"/>
  <c r="W9455" i="4"/>
  <c r="W9456" i="4"/>
  <c r="W9457" i="4"/>
  <c r="W9458" i="4"/>
  <c r="W9459" i="4"/>
  <c r="W9460" i="4"/>
  <c r="W9461" i="4"/>
  <c r="W9462" i="4"/>
  <c r="W9463" i="4"/>
  <c r="W9464" i="4"/>
  <c r="W9465" i="4"/>
  <c r="W9466" i="4"/>
  <c r="W9467" i="4"/>
  <c r="W9468" i="4"/>
  <c r="W9469" i="4"/>
  <c r="W9470" i="4"/>
  <c r="W9471" i="4"/>
  <c r="W9472" i="4"/>
  <c r="W9473" i="4"/>
  <c r="W9474" i="4"/>
  <c r="W9475" i="4"/>
  <c r="W9476" i="4"/>
  <c r="W9477" i="4"/>
  <c r="W9478" i="4"/>
  <c r="W9479" i="4"/>
  <c r="W9480" i="4"/>
  <c r="W9481" i="4"/>
  <c r="W9482" i="4"/>
  <c r="W9483" i="4"/>
  <c r="W9484" i="4"/>
  <c r="W9485" i="4"/>
  <c r="W9486" i="4"/>
  <c r="W9487" i="4"/>
  <c r="W9488" i="4"/>
  <c r="W9489" i="4"/>
  <c r="W9490" i="4"/>
  <c r="W9491" i="4"/>
  <c r="W9492" i="4"/>
  <c r="W9493" i="4"/>
  <c r="W9494" i="4"/>
  <c r="W9495" i="4"/>
  <c r="W9496" i="4"/>
  <c r="W9497" i="4"/>
  <c r="W9498" i="4"/>
  <c r="W9499" i="4"/>
  <c r="W9500" i="4"/>
  <c r="W9501" i="4"/>
  <c r="W9502" i="4"/>
  <c r="W9503" i="4"/>
  <c r="W9504" i="4"/>
  <c r="W9505" i="4"/>
  <c r="W9506" i="4"/>
  <c r="W9507" i="4"/>
  <c r="W9508" i="4"/>
  <c r="W9509" i="4"/>
  <c r="W9510" i="4"/>
  <c r="W9511" i="4"/>
  <c r="W9512" i="4"/>
  <c r="W9513" i="4"/>
  <c r="W9514" i="4"/>
  <c r="W9515" i="4"/>
  <c r="W9516" i="4"/>
  <c r="W9517" i="4"/>
  <c r="W9518" i="4"/>
  <c r="W9519" i="4"/>
  <c r="W9520" i="4"/>
  <c r="W9521" i="4"/>
  <c r="W9522" i="4"/>
  <c r="W9523" i="4"/>
  <c r="W9524" i="4"/>
  <c r="W9525" i="4"/>
  <c r="W9526" i="4"/>
  <c r="W9527" i="4"/>
  <c r="W9528" i="4"/>
  <c r="W9529" i="4"/>
  <c r="W9530" i="4"/>
  <c r="W9531" i="4"/>
  <c r="W9532" i="4"/>
  <c r="W9533" i="4"/>
  <c r="W9534" i="4"/>
  <c r="W9535" i="4"/>
  <c r="W9536" i="4"/>
  <c r="W9537" i="4"/>
  <c r="W9538" i="4"/>
  <c r="W9539" i="4"/>
  <c r="W9540" i="4"/>
  <c r="W9541" i="4"/>
  <c r="W9542" i="4"/>
  <c r="W9543" i="4"/>
  <c r="W9544" i="4"/>
  <c r="W9545" i="4"/>
  <c r="W9546" i="4"/>
  <c r="W9547" i="4"/>
  <c r="W9548" i="4"/>
  <c r="W9549" i="4"/>
  <c r="W9550" i="4"/>
  <c r="W9551" i="4"/>
  <c r="W9552" i="4"/>
  <c r="W9553" i="4"/>
  <c r="W9554" i="4"/>
  <c r="W9555" i="4"/>
  <c r="W9556" i="4"/>
  <c r="W9557" i="4"/>
  <c r="W9558" i="4"/>
  <c r="W9559" i="4"/>
  <c r="W9560" i="4"/>
  <c r="W9561" i="4"/>
  <c r="W9562" i="4"/>
  <c r="W9563" i="4"/>
  <c r="W9564" i="4"/>
  <c r="W9565" i="4"/>
  <c r="W9566" i="4"/>
  <c r="W9567" i="4"/>
  <c r="W9568" i="4"/>
  <c r="W9569" i="4"/>
  <c r="W9570" i="4"/>
  <c r="W9571" i="4"/>
  <c r="W9572" i="4"/>
  <c r="W9573" i="4"/>
  <c r="W9574" i="4"/>
  <c r="W9575" i="4"/>
  <c r="W9576" i="4"/>
  <c r="W9577" i="4"/>
  <c r="W9578" i="4"/>
  <c r="W9579" i="4"/>
  <c r="W9580" i="4"/>
  <c r="W9581" i="4"/>
  <c r="W9582" i="4"/>
  <c r="W9583" i="4"/>
  <c r="W9584" i="4"/>
  <c r="W9585" i="4"/>
  <c r="W9586" i="4"/>
  <c r="W9587" i="4"/>
  <c r="W9588" i="4"/>
  <c r="W9589" i="4"/>
  <c r="W9590" i="4"/>
  <c r="W9591" i="4"/>
  <c r="W9592" i="4"/>
  <c r="W9593" i="4"/>
  <c r="W9594" i="4"/>
  <c r="W9595" i="4"/>
  <c r="W9596" i="4"/>
  <c r="W9597" i="4"/>
  <c r="W9598" i="4"/>
  <c r="W9599" i="4"/>
  <c r="W9600" i="4"/>
  <c r="W9601" i="4"/>
  <c r="W9602" i="4"/>
  <c r="W9603" i="4"/>
  <c r="W9604" i="4"/>
  <c r="W9605" i="4"/>
  <c r="W9606" i="4"/>
  <c r="W9607" i="4"/>
  <c r="W9608" i="4"/>
  <c r="W9609" i="4"/>
  <c r="W9610" i="4"/>
  <c r="W9611" i="4"/>
  <c r="W9612" i="4"/>
  <c r="W9613" i="4"/>
  <c r="W9614" i="4"/>
  <c r="W9615" i="4"/>
  <c r="W9616" i="4"/>
  <c r="W9617" i="4"/>
  <c r="W9618" i="4"/>
  <c r="W9619" i="4"/>
  <c r="W9620" i="4"/>
  <c r="W9621" i="4"/>
  <c r="W9622" i="4"/>
  <c r="W9623" i="4"/>
  <c r="W9624" i="4"/>
  <c r="W9625" i="4"/>
  <c r="W9626" i="4"/>
  <c r="W9627" i="4"/>
  <c r="W9628" i="4"/>
  <c r="W9629" i="4"/>
  <c r="W9630" i="4"/>
  <c r="W9631" i="4"/>
  <c r="W9632" i="4"/>
  <c r="W9633" i="4"/>
  <c r="W9634" i="4"/>
  <c r="W9635" i="4"/>
  <c r="W9636" i="4"/>
  <c r="W9637" i="4"/>
  <c r="W9638" i="4"/>
  <c r="W9639" i="4"/>
  <c r="W9640" i="4"/>
  <c r="W9641" i="4"/>
  <c r="W9642" i="4"/>
  <c r="W9643" i="4"/>
  <c r="W9644" i="4"/>
  <c r="W9645" i="4"/>
  <c r="W9646" i="4"/>
  <c r="W9647" i="4"/>
  <c r="W9648" i="4"/>
  <c r="W9649" i="4"/>
  <c r="W9650" i="4"/>
  <c r="W9651" i="4"/>
  <c r="W9652" i="4"/>
  <c r="W9653" i="4"/>
  <c r="W9654" i="4"/>
  <c r="W9655" i="4"/>
  <c r="W9656" i="4"/>
  <c r="W9657" i="4"/>
  <c r="W9658" i="4"/>
  <c r="W9659" i="4"/>
  <c r="W9660" i="4"/>
  <c r="W9661" i="4"/>
  <c r="W9662" i="4"/>
  <c r="W9663" i="4"/>
  <c r="W9664" i="4"/>
  <c r="W9665" i="4"/>
  <c r="W9666" i="4"/>
  <c r="W9667" i="4"/>
  <c r="W9668" i="4"/>
  <c r="W9669" i="4"/>
  <c r="W9670" i="4"/>
  <c r="W9671" i="4"/>
  <c r="W9672" i="4"/>
  <c r="W9673" i="4"/>
  <c r="W9674" i="4"/>
  <c r="W9675" i="4"/>
  <c r="W9676" i="4"/>
  <c r="W9677" i="4"/>
  <c r="W9678" i="4"/>
  <c r="W9679" i="4"/>
  <c r="W9680" i="4"/>
  <c r="W9681" i="4"/>
  <c r="W9682" i="4"/>
  <c r="W9683" i="4"/>
  <c r="W9684" i="4"/>
  <c r="W9685" i="4"/>
  <c r="W9686" i="4"/>
  <c r="W9687" i="4"/>
  <c r="W9688" i="4"/>
  <c r="W9689" i="4"/>
  <c r="W9690" i="4"/>
  <c r="W9691" i="4"/>
  <c r="W9692" i="4"/>
  <c r="W9693" i="4"/>
  <c r="W9694" i="4"/>
  <c r="W9695" i="4"/>
  <c r="W9696" i="4"/>
  <c r="W9697" i="4"/>
  <c r="W9698" i="4"/>
  <c r="W9699" i="4"/>
  <c r="W9700" i="4"/>
  <c r="W9701" i="4"/>
  <c r="W9702" i="4"/>
  <c r="W9703" i="4"/>
  <c r="W9704" i="4"/>
  <c r="W9705" i="4"/>
  <c r="W9706" i="4"/>
  <c r="W9707" i="4"/>
  <c r="W9708" i="4"/>
  <c r="W9709" i="4"/>
  <c r="W9710" i="4"/>
  <c r="W9711" i="4"/>
  <c r="W9712" i="4"/>
  <c r="W9713" i="4"/>
  <c r="W9714" i="4"/>
  <c r="W9715" i="4"/>
  <c r="W9716" i="4"/>
  <c r="W9717" i="4"/>
  <c r="W9718" i="4"/>
  <c r="W9719" i="4"/>
  <c r="W9720" i="4"/>
  <c r="W9721" i="4"/>
  <c r="W9722" i="4"/>
  <c r="W9723" i="4"/>
  <c r="W9724" i="4"/>
  <c r="W9725" i="4"/>
  <c r="W9726" i="4"/>
  <c r="W9727" i="4"/>
  <c r="W9728" i="4"/>
  <c r="W9729" i="4"/>
  <c r="W9730" i="4"/>
  <c r="W9731" i="4"/>
  <c r="W9732" i="4"/>
  <c r="W9733" i="4"/>
  <c r="W9734" i="4"/>
  <c r="W9735" i="4"/>
  <c r="W9736" i="4"/>
  <c r="W9737" i="4"/>
  <c r="W9738" i="4"/>
  <c r="W9739" i="4"/>
  <c r="W9740" i="4"/>
  <c r="W9741" i="4"/>
  <c r="W9742" i="4"/>
  <c r="W9743" i="4"/>
  <c r="W9744" i="4"/>
  <c r="W9745" i="4"/>
  <c r="W9746" i="4"/>
  <c r="W9747" i="4"/>
  <c r="W9748" i="4"/>
  <c r="W9749" i="4"/>
  <c r="W9750" i="4"/>
  <c r="W9751" i="4"/>
  <c r="W9752" i="4"/>
  <c r="W9753" i="4"/>
  <c r="W9754" i="4"/>
  <c r="W9755" i="4"/>
  <c r="W9756" i="4"/>
  <c r="W9757" i="4"/>
  <c r="W9758" i="4"/>
  <c r="W9759" i="4"/>
  <c r="W9760" i="4"/>
  <c r="W9761" i="4"/>
  <c r="W9762" i="4"/>
  <c r="W9763" i="4"/>
  <c r="W9764" i="4"/>
  <c r="W9765" i="4"/>
  <c r="W9766" i="4"/>
  <c r="W9767" i="4"/>
  <c r="W9768" i="4"/>
  <c r="W9769" i="4"/>
  <c r="W9770" i="4"/>
  <c r="W9771" i="4"/>
  <c r="W9772" i="4"/>
  <c r="W9773" i="4"/>
  <c r="W9774" i="4"/>
  <c r="W9775" i="4"/>
  <c r="W9776" i="4"/>
  <c r="W9777" i="4"/>
  <c r="W9778" i="4"/>
  <c r="W9779" i="4"/>
  <c r="W9780" i="4"/>
  <c r="W9781" i="4"/>
  <c r="W9782" i="4"/>
  <c r="W9783" i="4"/>
  <c r="W9784" i="4"/>
  <c r="W9785" i="4"/>
  <c r="W9786" i="4"/>
  <c r="W9787" i="4"/>
  <c r="W9788" i="4"/>
  <c r="W9789" i="4"/>
  <c r="W9790" i="4"/>
  <c r="W9791" i="4"/>
  <c r="W9792" i="4"/>
  <c r="W9793" i="4"/>
  <c r="W9794" i="4"/>
  <c r="W9795" i="4"/>
  <c r="W9796" i="4"/>
  <c r="W9797" i="4"/>
  <c r="W9798" i="4"/>
  <c r="W9799" i="4"/>
  <c r="W9800" i="4"/>
  <c r="W9801" i="4"/>
  <c r="W9802" i="4"/>
  <c r="W9803" i="4"/>
  <c r="W9804" i="4"/>
  <c r="W9805" i="4"/>
  <c r="W9806" i="4"/>
  <c r="W9807" i="4"/>
  <c r="W9808" i="4"/>
  <c r="W9809" i="4"/>
  <c r="W9810" i="4"/>
  <c r="W9811" i="4"/>
  <c r="W9812" i="4"/>
  <c r="W9813" i="4"/>
  <c r="W9814" i="4"/>
  <c r="W9815" i="4"/>
  <c r="W9816" i="4"/>
  <c r="W9817" i="4"/>
  <c r="W9818" i="4"/>
  <c r="W9819" i="4"/>
  <c r="W9820" i="4"/>
  <c r="W9821" i="4"/>
  <c r="W9822" i="4"/>
  <c r="W9823" i="4"/>
  <c r="W9824" i="4"/>
  <c r="W9825" i="4"/>
  <c r="W9826" i="4"/>
  <c r="W9827" i="4"/>
  <c r="W9828" i="4"/>
  <c r="W9829" i="4"/>
  <c r="W9830" i="4"/>
  <c r="W9831" i="4"/>
  <c r="W9832" i="4"/>
  <c r="W9833" i="4"/>
  <c r="W9834" i="4"/>
  <c r="W9835" i="4"/>
  <c r="W9836" i="4"/>
  <c r="W9837" i="4"/>
  <c r="W9838" i="4"/>
  <c r="W9839" i="4"/>
  <c r="W9840" i="4"/>
  <c r="W9841" i="4"/>
  <c r="W9842" i="4"/>
  <c r="W9843" i="4"/>
  <c r="W9844" i="4"/>
  <c r="W9845" i="4"/>
  <c r="W9846" i="4"/>
  <c r="W9847" i="4"/>
  <c r="W9848" i="4"/>
  <c r="W9849" i="4"/>
  <c r="W9850" i="4"/>
  <c r="W9851" i="4"/>
  <c r="W9852" i="4"/>
  <c r="W9853" i="4"/>
  <c r="W9854" i="4"/>
  <c r="W9855" i="4"/>
  <c r="W9856" i="4"/>
  <c r="W9857" i="4"/>
  <c r="W9858" i="4"/>
  <c r="W9859" i="4"/>
  <c r="W9860" i="4"/>
  <c r="W9861" i="4"/>
  <c r="W9862" i="4"/>
  <c r="W9863" i="4"/>
  <c r="W9864" i="4"/>
  <c r="W9865" i="4"/>
  <c r="W9866" i="4"/>
  <c r="W9867" i="4"/>
  <c r="W9868" i="4"/>
  <c r="W9869" i="4"/>
  <c r="W9870" i="4"/>
  <c r="W9871" i="4"/>
  <c r="W9872" i="4"/>
  <c r="W9873" i="4"/>
  <c r="W9874" i="4"/>
  <c r="W9875" i="4"/>
  <c r="W9876" i="4"/>
  <c r="W9877" i="4"/>
  <c r="W9878" i="4"/>
  <c r="W9879" i="4"/>
  <c r="W9880" i="4"/>
  <c r="W9881" i="4"/>
  <c r="W9882" i="4"/>
  <c r="W9883" i="4"/>
  <c r="W9884" i="4"/>
  <c r="W9885" i="4"/>
  <c r="W9886" i="4"/>
  <c r="W9887" i="4"/>
  <c r="W9888" i="4"/>
  <c r="W9889" i="4"/>
  <c r="W9890" i="4"/>
  <c r="W9891" i="4"/>
  <c r="W9892" i="4"/>
  <c r="W9893" i="4"/>
  <c r="W9894" i="4"/>
  <c r="W9895" i="4"/>
  <c r="W9896" i="4"/>
  <c r="W9897" i="4"/>
  <c r="W9898" i="4"/>
  <c r="W9899" i="4"/>
  <c r="W9900" i="4"/>
  <c r="W9901" i="4"/>
  <c r="W9902" i="4"/>
  <c r="W9903" i="4"/>
  <c r="W9904" i="4"/>
  <c r="W9905" i="4"/>
  <c r="W9906" i="4"/>
  <c r="W9907" i="4"/>
  <c r="W9908" i="4"/>
  <c r="W9909" i="4"/>
  <c r="W9910" i="4"/>
  <c r="W9911" i="4"/>
  <c r="W9912" i="4"/>
  <c r="W9913" i="4"/>
  <c r="W9914" i="4"/>
  <c r="W9915" i="4"/>
  <c r="W9916" i="4"/>
  <c r="W9917" i="4"/>
  <c r="W9918" i="4"/>
  <c r="W9919" i="4"/>
  <c r="W9920" i="4"/>
  <c r="W9921" i="4"/>
  <c r="W9922" i="4"/>
  <c r="W9923" i="4"/>
  <c r="W9924" i="4"/>
  <c r="W9925" i="4"/>
  <c r="W9926" i="4"/>
  <c r="W9927" i="4"/>
  <c r="W9928" i="4"/>
  <c r="W9929" i="4"/>
  <c r="W9930" i="4"/>
  <c r="W9931" i="4"/>
  <c r="W9932" i="4"/>
  <c r="W9933" i="4"/>
  <c r="W9934" i="4"/>
  <c r="W9935" i="4"/>
  <c r="W9936" i="4"/>
  <c r="W9937" i="4"/>
  <c r="W9938" i="4"/>
  <c r="W9939" i="4"/>
  <c r="W9940" i="4"/>
  <c r="W9941" i="4"/>
  <c r="W9942" i="4"/>
  <c r="W9943" i="4"/>
  <c r="W9944" i="4"/>
  <c r="W9945" i="4"/>
  <c r="W9946" i="4"/>
  <c r="W9947" i="4"/>
  <c r="W9948" i="4"/>
  <c r="W9949" i="4"/>
  <c r="W9950" i="4"/>
  <c r="W9951" i="4"/>
  <c r="W9952" i="4"/>
  <c r="W9953" i="4"/>
  <c r="W9954" i="4"/>
  <c r="W9955" i="4"/>
  <c r="W9956" i="4"/>
  <c r="W9957" i="4"/>
  <c r="W9958" i="4"/>
  <c r="W9959" i="4"/>
  <c r="W9960" i="4"/>
  <c r="W9961" i="4"/>
  <c r="W9962" i="4"/>
  <c r="W9963" i="4"/>
  <c r="W9964" i="4"/>
  <c r="W9965" i="4"/>
  <c r="W9966" i="4"/>
  <c r="W9967" i="4"/>
  <c r="W9968" i="4"/>
  <c r="W9969" i="4"/>
  <c r="W9970" i="4"/>
  <c r="W9971" i="4"/>
  <c r="W9972" i="4"/>
  <c r="W9973" i="4"/>
  <c r="W9974" i="4"/>
  <c r="W9975" i="4"/>
  <c r="W9976" i="4"/>
  <c r="W9977" i="4"/>
  <c r="W9978" i="4"/>
  <c r="W9979" i="4"/>
  <c r="W9980" i="4"/>
  <c r="W9981" i="4"/>
  <c r="W9982" i="4"/>
  <c r="W9983" i="4"/>
  <c r="W9984" i="4"/>
  <c r="W9985" i="4"/>
  <c r="W9986" i="4"/>
  <c r="W9987" i="4"/>
  <c r="W9988" i="4"/>
  <c r="W9989" i="4"/>
  <c r="W9990" i="4"/>
  <c r="W9991" i="4"/>
  <c r="W9992" i="4"/>
  <c r="W9993" i="4"/>
  <c r="W9994" i="4"/>
  <c r="W9995" i="4"/>
  <c r="W9996" i="4"/>
  <c r="W9997" i="4"/>
  <c r="W9998" i="4"/>
  <c r="W9999" i="4"/>
  <c r="W10000" i="4"/>
  <c r="W10001" i="4"/>
  <c r="W10002" i="4"/>
  <c r="W10003" i="4"/>
  <c r="W10004" i="4"/>
  <c r="W10005" i="4"/>
  <c r="W10006" i="4"/>
  <c r="W10007" i="4"/>
  <c r="W10008" i="4"/>
  <c r="W10009" i="4"/>
  <c r="W10010" i="4"/>
  <c r="W10011" i="4"/>
  <c r="W10012" i="4"/>
  <c r="W10013" i="4"/>
  <c r="W10014" i="4"/>
  <c r="W10015" i="4"/>
  <c r="W10016" i="4"/>
  <c r="W10017" i="4"/>
  <c r="W10018" i="4"/>
  <c r="W10019" i="4"/>
  <c r="W10020" i="4"/>
  <c r="W10021" i="4"/>
  <c r="W10022" i="4"/>
  <c r="W10023" i="4"/>
  <c r="W10024" i="4"/>
  <c r="W10025" i="4"/>
  <c r="W10026" i="4"/>
  <c r="W10027" i="4"/>
  <c r="W10028" i="4"/>
  <c r="W10029" i="4"/>
  <c r="W10030" i="4"/>
  <c r="W10031" i="4"/>
  <c r="W10032" i="4"/>
  <c r="W10033" i="4"/>
  <c r="W10034" i="4"/>
  <c r="W10035" i="4"/>
  <c r="W10036" i="4"/>
  <c r="W10037" i="4"/>
  <c r="W10038" i="4"/>
  <c r="W10039" i="4"/>
  <c r="W10040" i="4"/>
  <c r="W10041" i="4"/>
  <c r="W10042" i="4"/>
  <c r="W10043" i="4"/>
  <c r="W10044" i="4"/>
  <c r="W10045" i="4"/>
  <c r="W10046" i="4"/>
  <c r="W10047" i="4"/>
  <c r="W10048" i="4"/>
  <c r="W10049" i="4"/>
  <c r="W10050" i="4"/>
  <c r="W10051" i="4"/>
  <c r="W10052" i="4"/>
  <c r="W10053" i="4"/>
  <c r="W10054" i="4"/>
  <c r="W10055" i="4"/>
  <c r="W10056" i="4"/>
  <c r="W10057" i="4"/>
  <c r="W10058" i="4"/>
  <c r="W10059" i="4"/>
  <c r="W10060" i="4"/>
  <c r="W10061" i="4"/>
  <c r="W10062" i="4"/>
  <c r="W10063" i="4"/>
  <c r="W10064" i="4"/>
  <c r="W10065" i="4"/>
  <c r="W10066" i="4"/>
  <c r="W10067" i="4"/>
  <c r="W10068" i="4"/>
  <c r="W10069" i="4"/>
  <c r="W10070" i="4"/>
  <c r="W10071" i="4"/>
  <c r="W10072" i="4"/>
  <c r="W10073" i="4"/>
  <c r="W10074" i="4"/>
  <c r="W10075" i="4"/>
  <c r="W10076" i="4"/>
  <c r="W10077" i="4"/>
  <c r="W10078" i="4"/>
  <c r="W10079" i="4"/>
  <c r="W10080" i="4"/>
  <c r="W10081" i="4"/>
  <c r="W10082" i="4"/>
  <c r="W10083" i="4"/>
  <c r="W10084" i="4"/>
  <c r="W10085" i="4"/>
  <c r="W10086" i="4"/>
  <c r="W10087" i="4"/>
  <c r="W10088" i="4"/>
  <c r="W10089" i="4"/>
  <c r="W10090" i="4"/>
  <c r="W10091" i="4"/>
  <c r="W10092" i="4"/>
  <c r="W10093" i="4"/>
  <c r="W10094" i="4"/>
  <c r="W10095" i="4"/>
  <c r="W10096" i="4"/>
  <c r="W10097" i="4"/>
  <c r="W10098" i="4"/>
  <c r="W10099" i="4"/>
  <c r="W10100" i="4"/>
  <c r="W10101" i="4"/>
  <c r="W10102" i="4"/>
  <c r="W10103" i="4"/>
  <c r="W10104" i="4"/>
  <c r="W10105" i="4"/>
  <c r="W10106" i="4"/>
  <c r="W10107" i="4"/>
  <c r="W10108" i="4"/>
  <c r="W10109" i="4"/>
  <c r="W10110" i="4"/>
  <c r="W10111" i="4"/>
  <c r="W10112" i="4"/>
  <c r="W10113" i="4"/>
  <c r="W10114" i="4"/>
  <c r="W10115" i="4"/>
  <c r="W10116" i="4"/>
  <c r="W10117" i="4"/>
  <c r="W10118" i="4"/>
  <c r="W10119" i="4"/>
  <c r="W10120" i="4"/>
  <c r="W10121" i="4"/>
  <c r="W10122" i="4"/>
  <c r="W10123" i="4"/>
  <c r="W10124" i="4"/>
  <c r="W10125" i="4"/>
  <c r="W10126" i="4"/>
  <c r="W10127" i="4"/>
  <c r="W10128" i="4"/>
  <c r="W10129" i="4"/>
  <c r="W10130" i="4"/>
  <c r="W10131" i="4"/>
  <c r="W10132" i="4"/>
  <c r="W10133" i="4"/>
  <c r="W10134" i="4"/>
  <c r="W10135" i="4"/>
  <c r="W10136" i="4"/>
  <c r="W10137" i="4"/>
  <c r="W10138" i="4"/>
  <c r="W10139" i="4"/>
  <c r="W10140" i="4"/>
  <c r="W10141" i="4"/>
  <c r="W10142" i="4"/>
  <c r="W10143" i="4"/>
  <c r="W10144" i="4"/>
  <c r="W10145" i="4"/>
  <c r="W10146" i="4"/>
  <c r="W10147" i="4"/>
  <c r="W10148" i="4"/>
  <c r="W10149" i="4"/>
  <c r="W10150" i="4"/>
  <c r="W10151" i="4"/>
  <c r="W10152" i="4"/>
  <c r="W10153" i="4"/>
  <c r="W10154" i="4"/>
  <c r="W10155" i="4"/>
  <c r="W10156" i="4"/>
  <c r="W10157" i="4"/>
  <c r="W10158" i="4"/>
  <c r="W10159" i="4"/>
  <c r="W10160" i="4"/>
  <c r="W10161" i="4"/>
  <c r="W10162" i="4"/>
  <c r="W10163" i="4"/>
  <c r="W10164" i="4"/>
  <c r="W10165" i="4"/>
  <c r="W10166" i="4"/>
  <c r="W10167" i="4"/>
  <c r="W10168" i="4"/>
  <c r="W10169" i="4"/>
  <c r="W10170" i="4"/>
  <c r="W10171" i="4"/>
  <c r="W10172" i="4"/>
  <c r="W10173" i="4"/>
  <c r="W10174" i="4"/>
  <c r="W10175" i="4"/>
  <c r="W10176" i="4"/>
  <c r="W10177" i="4"/>
  <c r="W10178" i="4"/>
  <c r="W10179" i="4"/>
  <c r="W10180" i="4"/>
  <c r="W10181" i="4"/>
  <c r="W10182" i="4"/>
  <c r="W10183" i="4"/>
  <c r="W10184" i="4"/>
  <c r="W10185" i="4"/>
  <c r="W10186" i="4"/>
  <c r="W10187" i="4"/>
  <c r="W10188" i="4"/>
  <c r="W10189" i="4"/>
  <c r="W10190" i="4"/>
  <c r="W10191" i="4"/>
  <c r="W10192" i="4"/>
  <c r="W10193" i="4"/>
  <c r="W10194" i="4"/>
  <c r="W10195" i="4"/>
  <c r="W10196" i="4"/>
  <c r="W10197" i="4"/>
  <c r="W10198" i="4"/>
  <c r="W10199" i="4"/>
  <c r="W10200" i="4"/>
  <c r="W10201" i="4"/>
  <c r="W10202" i="4"/>
  <c r="W10203" i="4"/>
  <c r="W10204" i="4"/>
  <c r="W10205" i="4"/>
  <c r="W10206" i="4"/>
  <c r="W10207" i="4"/>
  <c r="W10208" i="4"/>
  <c r="W10209" i="4"/>
  <c r="W10210" i="4"/>
  <c r="W10211" i="4"/>
  <c r="W10212" i="4"/>
  <c r="W10213" i="4"/>
  <c r="W10214" i="4"/>
  <c r="W10215" i="4"/>
  <c r="W10216" i="4"/>
  <c r="W10217" i="4"/>
  <c r="W10218" i="4"/>
  <c r="W10219" i="4"/>
  <c r="W10220" i="4"/>
  <c r="W10221" i="4"/>
  <c r="W10222" i="4"/>
  <c r="W10223" i="4"/>
  <c r="W10224" i="4"/>
  <c r="W10225" i="4"/>
  <c r="W10226" i="4"/>
  <c r="W10227" i="4"/>
  <c r="W10228" i="4"/>
  <c r="W10229" i="4"/>
  <c r="W10230" i="4"/>
  <c r="W10231" i="4"/>
  <c r="W10232" i="4"/>
  <c r="W10233" i="4"/>
  <c r="W10234" i="4"/>
  <c r="W10235" i="4"/>
  <c r="W10236" i="4"/>
  <c r="W10237" i="4"/>
  <c r="W10238" i="4"/>
  <c r="W10239" i="4"/>
  <c r="W10240" i="4"/>
  <c r="W10241" i="4"/>
  <c r="W10242" i="4"/>
  <c r="W10243" i="4"/>
  <c r="W10244" i="4"/>
  <c r="W10245" i="4"/>
  <c r="W10246" i="4"/>
  <c r="W10247" i="4"/>
  <c r="W10248" i="4"/>
  <c r="W10249" i="4"/>
  <c r="W10250" i="4"/>
  <c r="W10251" i="4"/>
  <c r="W10252" i="4"/>
  <c r="W10253" i="4"/>
  <c r="W10254" i="4"/>
  <c r="W10255" i="4"/>
  <c r="W10256" i="4"/>
  <c r="W10257" i="4"/>
  <c r="W10258" i="4"/>
  <c r="W10259" i="4"/>
  <c r="W10260" i="4"/>
  <c r="W10261" i="4"/>
  <c r="W10262" i="4"/>
  <c r="W10263" i="4"/>
  <c r="W10264" i="4"/>
  <c r="W10265" i="4"/>
  <c r="W10266" i="4"/>
  <c r="W10267" i="4"/>
  <c r="W10268" i="4"/>
  <c r="W10269" i="4"/>
  <c r="W10270" i="4"/>
  <c r="W10271" i="4"/>
  <c r="W10272" i="4"/>
  <c r="W10273" i="4"/>
  <c r="W10274" i="4"/>
  <c r="W10275" i="4"/>
  <c r="W10276" i="4"/>
  <c r="W10277" i="4"/>
  <c r="W10278" i="4"/>
  <c r="W10279" i="4"/>
  <c r="W10280" i="4"/>
  <c r="W10281" i="4"/>
  <c r="W10282" i="4"/>
  <c r="W10283" i="4"/>
  <c r="W10284" i="4"/>
  <c r="W10285" i="4"/>
  <c r="W10286" i="4"/>
  <c r="W10287" i="4"/>
  <c r="W10288" i="4"/>
  <c r="W10289" i="4"/>
  <c r="W10290" i="4"/>
  <c r="W10291" i="4"/>
  <c r="W10292" i="4"/>
  <c r="W10293" i="4"/>
  <c r="W10294" i="4"/>
  <c r="W10295" i="4"/>
  <c r="W10296" i="4"/>
  <c r="W10297" i="4"/>
  <c r="W10298" i="4"/>
  <c r="W10299" i="4"/>
  <c r="W10300" i="4"/>
  <c r="W10301" i="4"/>
  <c r="W10302" i="4"/>
  <c r="W10303" i="4"/>
  <c r="W10304" i="4"/>
  <c r="W10305" i="4"/>
  <c r="W10306" i="4"/>
  <c r="W10307" i="4"/>
  <c r="W10308" i="4"/>
  <c r="W10309" i="4"/>
  <c r="W10310" i="4"/>
  <c r="W10311" i="4"/>
  <c r="W10312" i="4"/>
  <c r="W10313" i="4"/>
  <c r="W10314" i="4"/>
  <c r="W10315" i="4"/>
  <c r="W10316" i="4"/>
  <c r="W10317" i="4"/>
  <c r="W10318" i="4"/>
  <c r="W10319" i="4"/>
  <c r="W10320" i="4"/>
  <c r="W10321" i="4"/>
  <c r="W10322" i="4"/>
  <c r="W10323" i="4"/>
  <c r="W10324" i="4"/>
  <c r="W10325" i="4"/>
  <c r="W10326" i="4"/>
  <c r="W10327" i="4"/>
  <c r="W10328" i="4"/>
  <c r="W10329" i="4"/>
  <c r="W10330" i="4"/>
  <c r="W10331" i="4"/>
  <c r="W10332" i="4"/>
  <c r="W10333" i="4"/>
  <c r="W10334" i="4"/>
  <c r="W10335" i="4"/>
  <c r="W10336" i="4"/>
  <c r="W10337" i="4"/>
  <c r="W10338" i="4"/>
  <c r="W10339" i="4"/>
  <c r="W10340" i="4"/>
  <c r="W10341" i="4"/>
  <c r="W10342" i="4"/>
  <c r="W10343" i="4"/>
  <c r="W10344" i="4"/>
  <c r="W10345" i="4"/>
  <c r="W10346" i="4"/>
  <c r="W10347" i="4"/>
  <c r="W10348" i="4"/>
  <c r="W10349" i="4"/>
  <c r="W10350" i="4"/>
  <c r="W10351" i="4"/>
  <c r="W10352" i="4"/>
  <c r="W10353" i="4"/>
  <c r="W10354" i="4"/>
  <c r="W10355" i="4"/>
  <c r="W10356" i="4"/>
  <c r="W10357" i="4"/>
  <c r="W10358" i="4"/>
  <c r="W10359" i="4"/>
  <c r="W10360" i="4"/>
  <c r="W10361" i="4"/>
  <c r="W10362" i="4"/>
  <c r="W10363" i="4"/>
  <c r="W10364" i="4"/>
  <c r="W10365" i="4"/>
  <c r="W10366" i="4"/>
  <c r="W10367" i="4"/>
  <c r="W10368" i="4"/>
  <c r="W10369" i="4"/>
  <c r="W10370" i="4"/>
  <c r="W10371" i="4"/>
  <c r="W10372" i="4"/>
  <c r="W10373" i="4"/>
  <c r="W10374" i="4"/>
  <c r="W10375" i="4"/>
  <c r="W10376" i="4"/>
  <c r="W10377" i="4"/>
  <c r="W10378" i="4"/>
  <c r="W10379" i="4"/>
  <c r="W10380" i="4"/>
  <c r="W10381" i="4"/>
  <c r="W10382" i="4"/>
  <c r="W10383" i="4"/>
  <c r="W10384" i="4"/>
  <c r="W10385" i="4"/>
  <c r="W10386" i="4"/>
  <c r="W10387" i="4"/>
  <c r="W10388" i="4"/>
  <c r="W10389" i="4"/>
  <c r="W10390" i="4"/>
  <c r="W10391" i="4"/>
  <c r="W10392" i="4"/>
  <c r="W10393" i="4"/>
  <c r="W10394" i="4"/>
  <c r="W10395" i="4"/>
  <c r="W10396" i="4"/>
  <c r="W10397" i="4"/>
  <c r="W10398" i="4"/>
  <c r="W10399" i="4"/>
  <c r="W10400" i="4"/>
  <c r="W10401" i="4"/>
  <c r="W10402" i="4"/>
  <c r="W10403" i="4"/>
  <c r="W10404" i="4"/>
  <c r="W10405" i="4"/>
  <c r="W10406" i="4"/>
  <c r="W10407" i="4"/>
  <c r="W10408" i="4"/>
  <c r="W10409" i="4"/>
  <c r="W10410" i="4"/>
  <c r="W10411" i="4"/>
  <c r="W10412" i="4"/>
  <c r="W10413" i="4"/>
  <c r="W10414" i="4"/>
  <c r="W10415" i="4"/>
  <c r="W10416" i="4"/>
  <c r="W10417" i="4"/>
  <c r="W10418" i="4"/>
  <c r="W10419" i="4"/>
  <c r="W10420" i="4"/>
  <c r="W10421" i="4"/>
  <c r="W10422" i="4"/>
  <c r="W10423" i="4"/>
  <c r="W10424" i="4"/>
  <c r="W10425" i="4"/>
  <c r="W10426" i="4"/>
  <c r="W10427" i="4"/>
  <c r="W10428" i="4"/>
  <c r="W10429" i="4"/>
  <c r="W10430" i="4"/>
  <c r="W10431" i="4"/>
  <c r="W10432" i="4"/>
  <c r="W10433" i="4"/>
  <c r="W10434" i="4"/>
  <c r="W10435" i="4"/>
  <c r="W10436" i="4"/>
  <c r="W10437" i="4"/>
  <c r="W10438" i="4"/>
  <c r="W10439" i="4"/>
  <c r="W10440" i="4"/>
  <c r="W10441" i="4"/>
  <c r="W10442" i="4"/>
  <c r="W10443" i="4"/>
  <c r="W10444" i="4"/>
  <c r="W10445" i="4"/>
  <c r="W10446" i="4"/>
  <c r="W10447" i="4"/>
  <c r="W10448" i="4"/>
  <c r="W10449" i="4"/>
  <c r="W10450" i="4"/>
  <c r="W10451" i="4"/>
  <c r="W10452" i="4"/>
  <c r="W10453" i="4"/>
  <c r="W10454" i="4"/>
  <c r="W10455" i="4"/>
  <c r="W10456" i="4"/>
  <c r="W10457" i="4"/>
  <c r="W10458" i="4"/>
  <c r="W10459" i="4"/>
  <c r="W10460" i="4"/>
  <c r="W10461" i="4"/>
  <c r="W10462" i="4"/>
  <c r="W10463" i="4"/>
  <c r="W10464" i="4"/>
  <c r="W10465" i="4"/>
  <c r="W10466" i="4"/>
  <c r="W10467" i="4"/>
  <c r="W10468" i="4"/>
  <c r="W10469" i="4"/>
  <c r="W10470" i="4"/>
  <c r="W10471" i="4"/>
  <c r="W10472" i="4"/>
  <c r="W10473" i="4"/>
  <c r="W10474" i="4"/>
  <c r="W10475" i="4"/>
  <c r="W10476" i="4"/>
  <c r="W10477" i="4"/>
  <c r="W10478" i="4"/>
  <c r="W10479" i="4"/>
  <c r="W10480" i="4"/>
  <c r="W10481" i="4"/>
  <c r="W10482" i="4"/>
  <c r="W10483" i="4"/>
  <c r="W10484" i="4"/>
  <c r="W10485" i="4"/>
  <c r="W10486" i="4"/>
  <c r="W10487" i="4"/>
  <c r="W10488" i="4"/>
  <c r="W10489" i="4"/>
  <c r="W10490" i="4"/>
  <c r="W10491" i="4"/>
  <c r="W10492" i="4"/>
  <c r="W10493" i="4"/>
  <c r="W10494" i="4"/>
  <c r="W10495" i="4"/>
  <c r="W10496" i="4"/>
  <c r="W10497" i="4"/>
  <c r="W10498" i="4"/>
  <c r="W10499" i="4"/>
  <c r="W10500" i="4"/>
  <c r="W10501" i="4"/>
  <c r="W10502" i="4"/>
  <c r="W10503" i="4"/>
  <c r="W10504" i="4"/>
  <c r="W10505" i="4"/>
  <c r="W10506" i="4"/>
  <c r="W10507" i="4"/>
  <c r="W10508" i="4"/>
  <c r="W10509" i="4"/>
  <c r="W10510" i="4"/>
  <c r="W10511" i="4"/>
  <c r="W10512" i="4"/>
  <c r="W10513" i="4"/>
  <c r="W10514" i="4"/>
  <c r="W10515" i="4"/>
  <c r="W10516" i="4"/>
  <c r="W10517" i="4"/>
  <c r="W10518" i="4"/>
  <c r="W10519" i="4"/>
  <c r="W10520" i="4"/>
  <c r="W10521" i="4"/>
  <c r="W10522" i="4"/>
  <c r="W10523" i="4"/>
  <c r="W10524" i="4"/>
  <c r="W10525" i="4"/>
  <c r="W10526" i="4"/>
  <c r="W10527" i="4"/>
  <c r="W10528" i="4"/>
  <c r="W10529" i="4"/>
  <c r="W10530" i="4"/>
  <c r="W10531" i="4"/>
  <c r="W10532" i="4"/>
  <c r="W10533" i="4"/>
  <c r="W10534" i="4"/>
  <c r="W10535" i="4"/>
  <c r="W10536" i="4"/>
  <c r="W10537" i="4"/>
  <c r="W10538" i="4"/>
  <c r="W10539" i="4"/>
  <c r="W10540" i="4"/>
  <c r="W10541" i="4"/>
  <c r="W10542" i="4"/>
  <c r="W10543" i="4"/>
  <c r="W10544" i="4"/>
  <c r="W10545" i="4"/>
  <c r="W10546" i="4"/>
  <c r="W10547" i="4"/>
  <c r="W10548" i="4"/>
  <c r="W10549" i="4"/>
  <c r="W10550" i="4"/>
  <c r="W10551" i="4"/>
  <c r="W10552" i="4"/>
  <c r="W10553" i="4"/>
  <c r="W10554" i="4"/>
  <c r="W10555" i="4"/>
  <c r="W10556" i="4"/>
  <c r="W10557" i="4"/>
  <c r="W10558" i="4"/>
  <c r="W10559" i="4"/>
  <c r="W10560" i="4"/>
  <c r="W10561" i="4"/>
  <c r="W10562" i="4"/>
  <c r="W10563" i="4"/>
  <c r="W10564" i="4"/>
  <c r="W10565" i="4"/>
  <c r="W10566" i="4"/>
  <c r="W10567" i="4"/>
  <c r="W10568" i="4"/>
  <c r="W10569" i="4"/>
  <c r="W10570" i="4"/>
  <c r="W10571" i="4"/>
  <c r="W10572" i="4"/>
  <c r="W10573" i="4"/>
  <c r="W10574" i="4"/>
  <c r="W10575" i="4"/>
  <c r="W10576" i="4"/>
  <c r="W10577" i="4"/>
  <c r="W10578" i="4"/>
  <c r="W10579" i="4"/>
  <c r="W10580" i="4"/>
  <c r="W10581" i="4"/>
  <c r="W10582" i="4"/>
  <c r="W10583" i="4"/>
  <c r="W10584" i="4"/>
  <c r="W10585" i="4"/>
  <c r="W10586" i="4"/>
  <c r="W10587" i="4"/>
  <c r="W10588" i="4"/>
  <c r="W10589" i="4"/>
  <c r="W10590" i="4"/>
  <c r="W10591" i="4"/>
  <c r="W10592" i="4"/>
  <c r="W10593" i="4"/>
  <c r="W10594" i="4"/>
  <c r="W10595" i="4"/>
  <c r="W10596" i="4"/>
  <c r="W10597" i="4"/>
  <c r="W10598" i="4"/>
  <c r="W10599" i="4"/>
  <c r="W10600" i="4"/>
  <c r="W10601" i="4"/>
  <c r="W10602" i="4"/>
  <c r="W10603" i="4"/>
  <c r="W10604" i="4"/>
  <c r="W10605" i="4"/>
  <c r="W10606" i="4"/>
  <c r="W10607" i="4"/>
  <c r="W10608" i="4"/>
  <c r="W10609" i="4"/>
  <c r="W10610" i="4"/>
  <c r="W10611" i="4"/>
  <c r="W10612" i="4"/>
  <c r="W10613" i="4"/>
  <c r="W10614" i="4"/>
  <c r="W10615" i="4"/>
  <c r="W10616" i="4"/>
  <c r="W10617" i="4"/>
  <c r="W10618" i="4"/>
  <c r="W10619" i="4"/>
  <c r="W10620" i="4"/>
  <c r="W10621" i="4"/>
  <c r="W10622" i="4"/>
  <c r="W10623" i="4"/>
  <c r="W10624" i="4"/>
  <c r="W10625" i="4"/>
  <c r="W10626" i="4"/>
  <c r="W10627" i="4"/>
  <c r="W10628" i="4"/>
  <c r="W10629" i="4"/>
  <c r="W10630" i="4"/>
  <c r="W10631" i="4"/>
  <c r="W10632" i="4"/>
  <c r="W10633" i="4"/>
  <c r="W10634" i="4"/>
  <c r="W10635" i="4"/>
  <c r="W10636" i="4"/>
  <c r="W10637" i="4"/>
  <c r="W10638" i="4"/>
  <c r="W10639" i="4"/>
  <c r="W10640" i="4"/>
  <c r="W10641" i="4"/>
  <c r="W10642" i="4"/>
  <c r="W10643" i="4"/>
  <c r="W10644" i="4"/>
  <c r="W10645" i="4"/>
  <c r="W10646" i="4"/>
  <c r="W10647" i="4"/>
  <c r="W10648" i="4"/>
  <c r="W10649" i="4"/>
  <c r="W10650" i="4"/>
  <c r="W10651" i="4"/>
  <c r="W10652" i="4"/>
  <c r="W10653" i="4"/>
  <c r="W10654" i="4"/>
  <c r="W10655" i="4"/>
  <c r="W10656" i="4"/>
  <c r="W10657" i="4"/>
  <c r="W10658" i="4"/>
  <c r="W10659" i="4"/>
  <c r="W10660" i="4"/>
  <c r="W10661" i="4"/>
  <c r="W10662" i="4"/>
  <c r="W10663" i="4"/>
  <c r="W10664" i="4"/>
  <c r="W10665" i="4"/>
  <c r="W10666" i="4"/>
  <c r="W10667" i="4"/>
  <c r="W10668" i="4"/>
  <c r="W10669" i="4"/>
  <c r="W10670" i="4"/>
  <c r="W10671" i="4"/>
  <c r="W10672" i="4"/>
  <c r="W10673" i="4"/>
  <c r="W10674" i="4"/>
  <c r="W10675" i="4"/>
  <c r="W10676" i="4"/>
  <c r="W10677" i="4"/>
  <c r="W10678" i="4"/>
  <c r="W10679" i="4"/>
  <c r="W10680" i="4"/>
  <c r="W10681" i="4"/>
  <c r="W10682" i="4"/>
  <c r="W10683" i="4"/>
  <c r="W10684" i="4"/>
  <c r="W10685" i="4"/>
  <c r="W10686" i="4"/>
  <c r="W10687" i="4"/>
  <c r="W10688" i="4"/>
  <c r="W10689" i="4"/>
  <c r="W10690" i="4"/>
  <c r="W10691" i="4"/>
  <c r="W10692" i="4"/>
  <c r="W10693" i="4"/>
  <c r="W10694" i="4"/>
  <c r="W10695" i="4"/>
  <c r="W10696" i="4"/>
  <c r="W10697" i="4"/>
  <c r="W10698" i="4"/>
  <c r="W10699" i="4"/>
  <c r="W10700" i="4"/>
  <c r="W10701" i="4"/>
  <c r="W10702" i="4"/>
  <c r="W10703" i="4"/>
  <c r="W10704" i="4"/>
  <c r="W10705" i="4"/>
  <c r="W10706" i="4"/>
  <c r="W10707" i="4"/>
  <c r="W10708" i="4"/>
  <c r="W10709" i="4"/>
  <c r="W10710" i="4"/>
  <c r="W10711" i="4"/>
  <c r="W10712" i="4"/>
  <c r="W10713" i="4"/>
  <c r="W10714" i="4"/>
  <c r="W10715" i="4"/>
  <c r="W10716" i="4"/>
  <c r="W10717" i="4"/>
  <c r="W10718" i="4"/>
  <c r="W10719" i="4"/>
  <c r="W10720" i="4"/>
  <c r="W10721" i="4"/>
  <c r="W10722" i="4"/>
  <c r="W10723" i="4"/>
  <c r="W10724" i="4"/>
  <c r="W10725" i="4"/>
  <c r="W10726" i="4"/>
  <c r="W10727" i="4"/>
  <c r="W10728" i="4"/>
  <c r="W10729" i="4"/>
  <c r="W10730" i="4"/>
  <c r="W10731" i="4"/>
  <c r="W10732" i="4"/>
  <c r="W10733" i="4"/>
  <c r="W10734" i="4"/>
  <c r="W10735" i="4"/>
  <c r="W10736" i="4"/>
  <c r="W10737" i="4"/>
  <c r="W10738" i="4"/>
  <c r="W10739" i="4"/>
  <c r="W10740" i="4"/>
  <c r="W10741" i="4"/>
  <c r="W10742" i="4"/>
  <c r="W10743" i="4"/>
  <c r="W10744" i="4"/>
  <c r="W10745" i="4"/>
  <c r="W10746" i="4"/>
  <c r="W10747" i="4"/>
  <c r="W10748" i="4"/>
  <c r="W10749" i="4"/>
  <c r="W10750" i="4"/>
  <c r="W10751" i="4"/>
  <c r="W10752" i="4"/>
  <c r="W10753" i="4"/>
  <c r="W10754" i="4"/>
  <c r="W10755" i="4"/>
  <c r="W10756" i="4"/>
  <c r="W10757" i="4"/>
  <c r="W10758" i="4"/>
  <c r="W10759" i="4"/>
  <c r="W10760" i="4"/>
  <c r="W10761" i="4"/>
  <c r="W10762" i="4"/>
  <c r="W10763" i="4"/>
  <c r="W10764" i="4"/>
  <c r="W10765" i="4"/>
  <c r="W10766" i="4"/>
  <c r="W10767" i="4"/>
  <c r="W10768" i="4"/>
  <c r="W10769" i="4"/>
  <c r="W10770" i="4"/>
  <c r="W10771" i="4"/>
  <c r="W10772" i="4"/>
  <c r="W10773" i="4"/>
  <c r="W10774" i="4"/>
  <c r="W10775" i="4"/>
  <c r="W10776" i="4"/>
  <c r="W10777" i="4"/>
  <c r="W10778" i="4"/>
  <c r="W10779" i="4"/>
  <c r="W10780" i="4"/>
  <c r="W10781" i="4"/>
  <c r="W10782" i="4"/>
  <c r="W10783" i="4"/>
  <c r="W10784" i="4"/>
  <c r="W10785" i="4"/>
  <c r="W10786" i="4"/>
  <c r="W10787" i="4"/>
  <c r="W10788" i="4"/>
  <c r="W10789" i="4"/>
  <c r="W10790" i="4"/>
  <c r="W10791" i="4"/>
  <c r="W10792" i="4"/>
  <c r="W10793" i="4"/>
  <c r="W10794" i="4"/>
  <c r="W10795" i="4"/>
  <c r="W10796" i="4"/>
  <c r="W10797" i="4"/>
  <c r="W10798" i="4"/>
  <c r="W10799" i="4"/>
  <c r="W10800" i="4"/>
  <c r="W10801" i="4"/>
  <c r="W10802" i="4"/>
  <c r="W10803" i="4"/>
  <c r="W10804" i="4"/>
  <c r="W10805" i="4"/>
  <c r="W10806" i="4"/>
  <c r="W10807" i="4"/>
  <c r="W10808" i="4"/>
  <c r="W10809" i="4"/>
  <c r="W10810" i="4"/>
  <c r="W10811" i="4"/>
  <c r="W10812" i="4"/>
  <c r="W10813" i="4"/>
  <c r="W10814" i="4"/>
  <c r="W10815" i="4"/>
  <c r="W10816" i="4"/>
  <c r="W10817" i="4"/>
  <c r="W10818" i="4"/>
  <c r="W10819" i="4"/>
  <c r="W10820" i="4"/>
  <c r="W10821" i="4"/>
  <c r="W10822" i="4"/>
  <c r="W10823" i="4"/>
  <c r="W10824" i="4"/>
  <c r="W10825" i="4"/>
  <c r="W10826" i="4"/>
  <c r="W10827" i="4"/>
  <c r="W10828" i="4"/>
  <c r="W10829" i="4"/>
  <c r="W10830" i="4"/>
  <c r="W10831" i="4"/>
  <c r="W10832" i="4"/>
  <c r="W10833" i="4"/>
  <c r="W10834" i="4"/>
  <c r="W10835" i="4"/>
  <c r="W10836" i="4"/>
  <c r="W10837" i="4"/>
  <c r="W10838" i="4"/>
  <c r="W10839" i="4"/>
  <c r="W10840" i="4"/>
  <c r="W10841" i="4"/>
  <c r="W10842" i="4"/>
  <c r="W10843" i="4"/>
  <c r="W10844" i="4"/>
  <c r="W10845" i="4"/>
  <c r="W10846" i="4"/>
  <c r="W10847" i="4"/>
  <c r="W10848" i="4"/>
  <c r="W10849" i="4"/>
  <c r="W10850" i="4"/>
  <c r="W10851" i="4"/>
  <c r="W10852" i="4"/>
  <c r="W10853" i="4"/>
  <c r="W10854" i="4"/>
  <c r="W10855" i="4"/>
  <c r="W10856" i="4"/>
  <c r="W10857" i="4"/>
  <c r="W10858" i="4"/>
  <c r="W10859" i="4"/>
  <c r="W10860" i="4"/>
  <c r="W10861" i="4"/>
  <c r="W10862" i="4"/>
  <c r="W10863" i="4"/>
  <c r="W10864" i="4"/>
  <c r="W10865" i="4"/>
  <c r="W10866" i="4"/>
  <c r="W10867" i="4"/>
  <c r="W10868" i="4"/>
  <c r="W10869" i="4"/>
  <c r="W10870" i="4"/>
  <c r="W10871" i="4"/>
  <c r="W10872" i="4"/>
  <c r="W10873" i="4"/>
  <c r="W10874" i="4"/>
  <c r="W10875" i="4"/>
  <c r="W10876" i="4"/>
  <c r="W10877" i="4"/>
  <c r="W10878" i="4"/>
  <c r="W10879" i="4"/>
  <c r="W10880" i="4"/>
  <c r="W10881" i="4"/>
  <c r="W10882" i="4"/>
  <c r="W10883" i="4"/>
  <c r="W10884" i="4"/>
  <c r="W10885" i="4"/>
  <c r="W10886" i="4"/>
  <c r="W10887" i="4"/>
  <c r="W10888" i="4"/>
  <c r="W10889" i="4"/>
  <c r="W10890" i="4"/>
  <c r="W10891" i="4"/>
  <c r="W10892" i="4"/>
  <c r="W10893" i="4"/>
  <c r="W10894" i="4"/>
  <c r="W10895" i="4"/>
  <c r="W10896" i="4"/>
  <c r="W10897" i="4"/>
  <c r="W10898" i="4"/>
  <c r="W10899" i="4"/>
  <c r="W10900" i="4"/>
  <c r="W10901" i="4"/>
  <c r="W10902" i="4"/>
  <c r="W10903" i="4"/>
  <c r="W10904" i="4"/>
  <c r="W10905" i="4"/>
  <c r="W10906" i="4"/>
  <c r="W10907" i="4"/>
  <c r="W10908" i="4"/>
  <c r="W10909" i="4"/>
  <c r="W10910" i="4"/>
  <c r="W10911" i="4"/>
  <c r="W10912" i="4"/>
  <c r="W10913" i="4"/>
  <c r="W10914" i="4"/>
  <c r="W10915" i="4"/>
  <c r="W10916" i="4"/>
  <c r="W10917" i="4"/>
  <c r="W10918" i="4"/>
  <c r="W10919" i="4"/>
  <c r="W10920" i="4"/>
  <c r="W10921" i="4"/>
  <c r="W10922" i="4"/>
  <c r="W10923" i="4"/>
  <c r="W10924" i="4"/>
  <c r="W10925" i="4"/>
  <c r="W10926" i="4"/>
  <c r="W10927" i="4"/>
  <c r="W10928" i="4"/>
  <c r="W10929" i="4"/>
  <c r="W10930" i="4"/>
  <c r="W10931" i="4"/>
  <c r="W10932" i="4"/>
  <c r="W10933" i="4"/>
  <c r="W10934" i="4"/>
  <c r="W10935" i="4"/>
  <c r="W10936" i="4"/>
  <c r="W10937" i="4"/>
  <c r="W10938" i="4"/>
  <c r="W10939" i="4"/>
  <c r="W10940" i="4"/>
  <c r="W10941" i="4"/>
  <c r="W10942" i="4"/>
  <c r="W10943" i="4"/>
  <c r="W10944" i="4"/>
  <c r="W10945" i="4"/>
  <c r="W10946" i="4"/>
  <c r="W10947" i="4"/>
  <c r="W10948" i="4"/>
  <c r="W10949" i="4"/>
  <c r="W10950" i="4"/>
  <c r="W10951" i="4"/>
  <c r="W10952" i="4"/>
  <c r="W10953" i="4"/>
  <c r="W10954" i="4"/>
  <c r="W10955" i="4"/>
  <c r="W10956" i="4"/>
  <c r="W10957" i="4"/>
  <c r="W10958" i="4"/>
  <c r="W10959" i="4"/>
  <c r="W10960" i="4"/>
  <c r="W10961" i="4"/>
  <c r="W10962" i="4"/>
  <c r="W10963" i="4"/>
  <c r="W10964" i="4"/>
  <c r="W10965" i="4"/>
  <c r="W10966" i="4"/>
  <c r="W10967" i="4"/>
  <c r="W10968" i="4"/>
  <c r="W10969" i="4"/>
  <c r="W10970" i="4"/>
  <c r="W10971" i="4"/>
  <c r="W10972" i="4"/>
  <c r="W10973" i="4"/>
  <c r="W10974" i="4"/>
  <c r="W10975" i="4"/>
  <c r="W10976" i="4"/>
  <c r="W10977" i="4"/>
  <c r="W10978" i="4"/>
  <c r="W10979" i="4"/>
  <c r="W10980" i="4"/>
  <c r="W10981" i="4"/>
  <c r="W10982" i="4"/>
  <c r="W10983" i="4"/>
  <c r="W10984" i="4"/>
  <c r="W10985" i="4"/>
  <c r="W10986" i="4"/>
  <c r="W10987" i="4"/>
  <c r="W10988" i="4"/>
  <c r="W10989" i="4"/>
  <c r="W10990" i="4"/>
  <c r="W10991" i="4"/>
  <c r="W10992" i="4"/>
  <c r="W10993" i="4"/>
  <c r="W10994" i="4"/>
  <c r="W10995" i="4"/>
  <c r="W10996" i="4"/>
  <c r="W10997" i="4"/>
  <c r="W10998" i="4"/>
  <c r="W10999" i="4"/>
  <c r="W11000" i="4"/>
  <c r="W11001" i="4"/>
  <c r="W11002" i="4"/>
  <c r="W11003" i="4"/>
  <c r="W11004" i="4"/>
  <c r="W11005" i="4"/>
  <c r="W11006" i="4"/>
  <c r="W11007" i="4"/>
  <c r="W11008" i="4"/>
  <c r="W11009" i="4"/>
  <c r="W11010" i="4"/>
  <c r="W11011" i="4"/>
  <c r="W11012" i="4"/>
  <c r="W11013" i="4"/>
  <c r="W11014" i="4"/>
  <c r="W11015" i="4"/>
  <c r="W11016" i="4"/>
  <c r="W11017" i="4"/>
  <c r="W11018" i="4"/>
  <c r="W11019" i="4"/>
  <c r="W11020" i="4"/>
  <c r="W11021" i="4"/>
  <c r="W11022" i="4"/>
  <c r="W11023" i="4"/>
  <c r="W11024" i="4"/>
  <c r="W11025" i="4"/>
  <c r="W11026" i="4"/>
  <c r="W11027" i="4"/>
  <c r="W11028" i="4"/>
  <c r="W11029" i="4"/>
  <c r="W11030" i="4"/>
  <c r="W11031" i="4"/>
  <c r="W11032" i="4"/>
  <c r="W11033" i="4"/>
  <c r="W11034" i="4"/>
  <c r="W11035" i="4"/>
  <c r="W11036" i="4"/>
  <c r="W11037" i="4"/>
  <c r="W11038" i="4"/>
  <c r="W11039" i="4"/>
  <c r="W11040" i="4"/>
  <c r="W11041" i="4"/>
  <c r="W11042" i="4"/>
  <c r="W11043" i="4"/>
  <c r="W11044" i="4"/>
  <c r="W11045" i="4"/>
  <c r="W11046" i="4"/>
  <c r="W11047" i="4"/>
  <c r="W11048" i="4"/>
  <c r="W11049" i="4"/>
  <c r="W11050" i="4"/>
  <c r="W11051" i="4"/>
  <c r="W11052" i="4"/>
  <c r="W11053" i="4"/>
  <c r="Q1" i="4"/>
  <c r="Q3" i="4"/>
  <c r="Q4" i="4"/>
  <c r="Q5" i="4"/>
  <c r="Q6" i="4"/>
  <c r="Q7" i="4"/>
  <c r="Q8" i="4"/>
  <c r="Q9" i="4"/>
  <c r="Q10" i="4"/>
  <c r="Q11" i="4"/>
  <c r="Q12" i="4"/>
  <c r="Q13" i="4"/>
  <c r="Q14" i="4"/>
  <c r="Q15" i="4"/>
  <c r="Q16" i="4"/>
  <c r="Q17" i="4"/>
  <c r="Q18" i="4"/>
  <c r="Q19" i="4"/>
  <c r="Q20" i="4"/>
  <c r="Q21" i="4"/>
  <c r="Q22" i="4"/>
  <c r="Q23" i="4"/>
  <c r="Q24" i="4"/>
  <c r="Q25" i="4"/>
  <c r="Q26" i="4"/>
  <c r="Q27" i="4"/>
  <c r="Q28" i="4"/>
  <c r="Q29" i="4"/>
  <c r="Q30" i="4"/>
  <c r="Q31" i="4"/>
  <c r="Q32" i="4"/>
  <c r="Q33" i="4"/>
  <c r="Q34" i="4"/>
  <c r="Q35" i="4"/>
  <c r="Q36" i="4"/>
  <c r="Q37" i="4"/>
  <c r="Q38" i="4"/>
  <c r="Q39" i="4"/>
  <c r="Q40" i="4"/>
  <c r="Q41" i="4"/>
  <c r="Q42" i="4"/>
  <c r="Q43" i="4"/>
  <c r="Q44" i="4"/>
  <c r="Q45" i="4"/>
  <c r="Q46" i="4"/>
  <c r="Q47" i="4"/>
  <c r="Q48" i="4"/>
  <c r="Q49" i="4"/>
  <c r="Q50" i="4"/>
  <c r="Q51" i="4"/>
  <c r="Q52" i="4"/>
  <c r="Q53" i="4"/>
  <c r="Q54" i="4"/>
  <c r="Q55" i="4"/>
  <c r="Q56" i="4"/>
  <c r="Q57" i="4"/>
  <c r="Q58" i="4"/>
  <c r="Q59" i="4"/>
  <c r="Q60" i="4"/>
  <c r="Q61" i="4"/>
  <c r="Q62" i="4"/>
  <c r="Q63" i="4"/>
  <c r="Q64" i="4"/>
  <c r="Q65" i="4"/>
  <c r="Q66" i="4"/>
  <c r="Q67" i="4"/>
  <c r="Q68" i="4"/>
  <c r="Q69" i="4"/>
  <c r="Q70" i="4"/>
  <c r="Q71" i="4"/>
  <c r="Q72" i="4"/>
  <c r="Q73" i="4"/>
  <c r="Q74" i="4"/>
  <c r="Q75" i="4"/>
  <c r="Q76" i="4"/>
  <c r="Q77" i="4"/>
  <c r="Q78" i="4"/>
  <c r="Q79" i="4"/>
  <c r="Q80" i="4"/>
  <c r="Q81" i="4"/>
  <c r="Q82" i="4"/>
  <c r="Q83" i="4"/>
  <c r="Q84" i="4"/>
  <c r="Q85" i="4"/>
  <c r="Q86" i="4"/>
  <c r="Q87" i="4"/>
  <c r="Q88" i="4"/>
  <c r="Q89" i="4"/>
  <c r="Q90" i="4"/>
  <c r="Q91" i="4"/>
  <c r="Q92" i="4"/>
  <c r="Q93" i="4"/>
  <c r="Q94" i="4"/>
  <c r="Q95" i="4"/>
  <c r="Q96" i="4"/>
  <c r="Q97" i="4"/>
  <c r="Q98" i="4"/>
  <c r="Q99" i="4"/>
  <c r="Q100" i="4"/>
  <c r="Q101" i="4"/>
  <c r="Q102" i="4"/>
  <c r="Q103" i="4"/>
  <c r="Q104" i="4"/>
  <c r="Q105" i="4"/>
  <c r="Q106" i="4"/>
  <c r="Q107" i="4"/>
  <c r="Q108" i="4"/>
  <c r="Q109" i="4"/>
  <c r="Q110" i="4"/>
  <c r="Q111" i="4"/>
  <c r="Q112" i="4"/>
  <c r="Q113" i="4"/>
  <c r="Q114" i="4"/>
  <c r="Q115" i="4"/>
  <c r="Q116" i="4"/>
  <c r="Q117" i="4"/>
  <c r="Q118" i="4"/>
  <c r="Q119" i="4"/>
  <c r="Q120" i="4"/>
  <c r="Q121" i="4"/>
  <c r="Q122" i="4"/>
  <c r="Q123" i="4"/>
  <c r="Q124" i="4"/>
  <c r="Q125" i="4"/>
  <c r="Q126" i="4"/>
  <c r="Q127" i="4"/>
  <c r="Q128" i="4"/>
  <c r="Q129" i="4"/>
  <c r="Q130" i="4"/>
  <c r="Q131" i="4"/>
  <c r="Q132" i="4"/>
  <c r="Q133" i="4"/>
  <c r="Q134" i="4"/>
  <c r="Q135" i="4"/>
  <c r="Q136" i="4"/>
  <c r="Q137" i="4"/>
  <c r="Q138" i="4"/>
  <c r="Q139" i="4"/>
  <c r="Q140" i="4"/>
  <c r="Q141" i="4"/>
  <c r="Q142" i="4"/>
  <c r="Q143" i="4"/>
  <c r="Q144" i="4"/>
  <c r="Q145" i="4"/>
  <c r="Q146" i="4"/>
  <c r="Q147" i="4"/>
  <c r="Q148" i="4"/>
  <c r="Q149" i="4"/>
  <c r="Q150" i="4"/>
  <c r="Q151" i="4"/>
  <c r="Q152" i="4"/>
  <c r="Q153" i="4"/>
  <c r="Q154" i="4"/>
  <c r="Q155" i="4"/>
  <c r="Q156" i="4"/>
  <c r="Q157" i="4"/>
  <c r="Q158" i="4"/>
  <c r="Q159" i="4"/>
  <c r="Q160" i="4"/>
  <c r="Q161" i="4"/>
  <c r="Q162" i="4"/>
  <c r="Q163" i="4"/>
  <c r="Q164" i="4"/>
  <c r="Q165" i="4"/>
  <c r="Q166" i="4"/>
  <c r="Q167" i="4"/>
  <c r="Q168" i="4"/>
  <c r="Q169" i="4"/>
  <c r="Q170" i="4"/>
  <c r="Q171" i="4"/>
  <c r="Q172" i="4"/>
  <c r="Q173" i="4"/>
  <c r="Q174" i="4"/>
  <c r="Q175" i="4"/>
  <c r="Q176" i="4"/>
  <c r="Q177" i="4"/>
  <c r="Q178" i="4"/>
  <c r="Q179" i="4"/>
  <c r="Q180" i="4"/>
  <c r="Q181" i="4"/>
  <c r="Q182" i="4"/>
  <c r="Q183" i="4"/>
  <c r="Q184" i="4"/>
  <c r="Q185" i="4"/>
  <c r="Q186" i="4"/>
  <c r="Q187" i="4"/>
  <c r="Q188" i="4"/>
  <c r="Q189" i="4"/>
  <c r="Q190" i="4"/>
  <c r="Q191" i="4"/>
  <c r="Q192" i="4"/>
  <c r="Q193" i="4"/>
  <c r="Q194" i="4"/>
  <c r="Q195" i="4"/>
  <c r="Q196" i="4"/>
  <c r="Q197" i="4"/>
  <c r="Q198" i="4"/>
  <c r="Q199" i="4"/>
  <c r="Q200" i="4"/>
  <c r="Q201" i="4"/>
  <c r="Q202" i="4"/>
  <c r="Q203" i="4"/>
  <c r="Q204" i="4"/>
  <c r="Q205" i="4"/>
  <c r="Q206" i="4"/>
  <c r="Q207" i="4"/>
  <c r="Q208" i="4"/>
  <c r="Q209" i="4"/>
  <c r="Q210" i="4"/>
  <c r="Q211" i="4"/>
  <c r="Q212" i="4"/>
  <c r="Q213" i="4"/>
  <c r="Q214" i="4"/>
  <c r="Q215" i="4"/>
  <c r="Q216" i="4"/>
  <c r="Q217" i="4"/>
  <c r="Q218" i="4"/>
  <c r="Q219" i="4"/>
  <c r="Q220" i="4"/>
  <c r="Q221" i="4"/>
  <c r="Q222" i="4"/>
  <c r="Q223" i="4"/>
  <c r="Q224" i="4"/>
  <c r="Q225" i="4"/>
  <c r="Q226" i="4"/>
  <c r="Q227" i="4"/>
  <c r="Q228" i="4"/>
  <c r="Q229" i="4"/>
  <c r="Q230" i="4"/>
  <c r="Q231" i="4"/>
  <c r="Q232" i="4"/>
  <c r="Q233" i="4"/>
  <c r="Q234" i="4"/>
  <c r="Q235" i="4"/>
  <c r="Q236" i="4"/>
  <c r="Q237" i="4"/>
  <c r="Q238" i="4"/>
  <c r="Q239" i="4"/>
  <c r="Q240" i="4"/>
  <c r="Q241" i="4"/>
  <c r="Q242" i="4"/>
  <c r="Q243" i="4"/>
  <c r="Q244" i="4"/>
  <c r="Q245" i="4"/>
  <c r="Q246" i="4"/>
  <c r="Q247" i="4"/>
  <c r="Q248" i="4"/>
  <c r="Q249" i="4"/>
  <c r="Q250" i="4"/>
  <c r="Q251" i="4"/>
  <c r="Q252" i="4"/>
  <c r="Q253" i="4"/>
  <c r="Q254" i="4"/>
  <c r="Q255" i="4"/>
  <c r="Q256" i="4"/>
  <c r="Q257" i="4"/>
  <c r="Q258" i="4"/>
  <c r="Q259" i="4"/>
  <c r="Q260" i="4"/>
  <c r="Q261" i="4"/>
  <c r="Q262" i="4"/>
  <c r="Q263" i="4"/>
  <c r="Q264" i="4"/>
  <c r="Q265" i="4"/>
  <c r="Q266" i="4"/>
  <c r="Q267" i="4"/>
  <c r="Q268" i="4"/>
  <c r="Q269" i="4"/>
  <c r="Q270" i="4"/>
  <c r="Q271" i="4"/>
  <c r="Q272" i="4"/>
  <c r="Q273" i="4"/>
  <c r="Q274" i="4"/>
  <c r="Q275" i="4"/>
  <c r="Q276" i="4"/>
  <c r="Q277" i="4"/>
  <c r="Q278" i="4"/>
  <c r="Q279" i="4"/>
  <c r="Q280" i="4"/>
  <c r="Q281" i="4"/>
  <c r="Q282" i="4"/>
  <c r="Q283" i="4"/>
  <c r="Q284" i="4"/>
  <c r="Q285" i="4"/>
  <c r="Q286" i="4"/>
  <c r="Q287" i="4"/>
  <c r="Q288" i="4"/>
  <c r="Q289" i="4"/>
  <c r="Q290" i="4"/>
  <c r="Q291" i="4"/>
  <c r="Q292" i="4"/>
  <c r="Q293" i="4"/>
  <c r="Q294" i="4"/>
  <c r="Q295" i="4"/>
  <c r="Q296" i="4"/>
  <c r="Q297" i="4"/>
  <c r="Q298" i="4"/>
  <c r="Q299" i="4"/>
  <c r="Q300" i="4"/>
  <c r="Q301" i="4"/>
  <c r="Q302" i="4"/>
  <c r="Q303" i="4"/>
  <c r="Q304" i="4"/>
  <c r="Q305" i="4"/>
  <c r="Q306" i="4"/>
  <c r="Q307" i="4"/>
  <c r="Q308" i="4"/>
  <c r="Q309" i="4"/>
  <c r="Q310" i="4"/>
  <c r="Q311" i="4"/>
  <c r="Q312" i="4"/>
  <c r="Q313" i="4"/>
  <c r="Q314" i="4"/>
  <c r="Q315" i="4"/>
  <c r="Q316" i="4"/>
  <c r="Q317" i="4"/>
  <c r="Q318" i="4"/>
  <c r="Q319" i="4"/>
  <c r="Q320" i="4"/>
  <c r="Q321" i="4"/>
  <c r="Q322" i="4"/>
  <c r="Q323" i="4"/>
  <c r="Q324" i="4"/>
  <c r="Q325" i="4"/>
  <c r="Q326" i="4"/>
  <c r="Q327" i="4"/>
  <c r="Q328" i="4"/>
  <c r="Q329" i="4"/>
  <c r="Q330" i="4"/>
  <c r="Q331" i="4"/>
  <c r="Q332" i="4"/>
  <c r="Q333" i="4"/>
  <c r="Q334" i="4"/>
  <c r="Q335" i="4"/>
  <c r="Q336" i="4"/>
  <c r="Q337" i="4"/>
  <c r="Q338" i="4"/>
  <c r="Q339" i="4"/>
  <c r="Q340" i="4"/>
  <c r="Q341" i="4"/>
  <c r="Q342" i="4"/>
  <c r="Q343" i="4"/>
  <c r="Q344" i="4"/>
  <c r="Q345" i="4"/>
  <c r="Q346" i="4"/>
  <c r="Q347" i="4"/>
  <c r="Q348" i="4"/>
  <c r="Q349" i="4"/>
  <c r="Q350" i="4"/>
  <c r="Q351" i="4"/>
  <c r="Q352" i="4"/>
  <c r="Q353" i="4"/>
  <c r="Q354" i="4"/>
  <c r="Q355" i="4"/>
  <c r="Q356" i="4"/>
  <c r="Q357" i="4"/>
  <c r="Q358" i="4"/>
  <c r="Q359" i="4"/>
  <c r="Q360" i="4"/>
  <c r="Q361" i="4"/>
  <c r="Q362" i="4"/>
  <c r="Q363" i="4"/>
  <c r="Q364" i="4"/>
  <c r="Q365" i="4"/>
  <c r="Q366" i="4"/>
  <c r="Q367" i="4"/>
  <c r="Q368" i="4"/>
  <c r="Q369" i="4"/>
  <c r="Q370" i="4"/>
  <c r="Q371" i="4"/>
  <c r="Q372" i="4"/>
  <c r="Q373" i="4"/>
  <c r="Q374" i="4"/>
  <c r="Q375" i="4"/>
  <c r="Q376" i="4"/>
  <c r="Q377" i="4"/>
  <c r="Q378" i="4"/>
  <c r="Q379" i="4"/>
  <c r="Q380" i="4"/>
  <c r="Q381" i="4"/>
  <c r="Q382" i="4"/>
  <c r="Q383" i="4"/>
  <c r="Q384" i="4"/>
  <c r="Q385" i="4"/>
  <c r="Q386" i="4"/>
  <c r="Q387" i="4"/>
  <c r="Q388" i="4"/>
  <c r="Q389" i="4"/>
  <c r="Q390" i="4"/>
  <c r="Q391" i="4"/>
  <c r="Q392" i="4"/>
  <c r="Q393" i="4"/>
  <c r="Q394" i="4"/>
  <c r="Q395" i="4"/>
  <c r="Q396" i="4"/>
  <c r="Q397" i="4"/>
  <c r="Q398" i="4"/>
  <c r="Q399" i="4"/>
  <c r="Q400" i="4"/>
  <c r="Q401" i="4"/>
  <c r="Q402" i="4"/>
  <c r="Q403" i="4"/>
  <c r="Q404" i="4"/>
  <c r="Q405" i="4"/>
  <c r="Q406" i="4"/>
  <c r="Q407" i="4"/>
  <c r="Q408" i="4"/>
  <c r="Q409" i="4"/>
  <c r="Q410" i="4"/>
  <c r="Q411" i="4"/>
  <c r="Q412" i="4"/>
  <c r="Q413" i="4"/>
  <c r="Q414" i="4"/>
  <c r="Q415" i="4"/>
  <c r="Q416" i="4"/>
  <c r="Q417" i="4"/>
  <c r="Q418" i="4"/>
  <c r="Q419" i="4"/>
  <c r="Q420" i="4"/>
  <c r="Q421" i="4"/>
  <c r="Q422" i="4"/>
  <c r="Q423" i="4"/>
  <c r="Q424" i="4"/>
  <c r="Q425" i="4"/>
  <c r="Q426" i="4"/>
  <c r="Q427" i="4"/>
  <c r="Q428" i="4"/>
  <c r="Q429" i="4"/>
  <c r="Q430" i="4"/>
  <c r="Q431" i="4"/>
  <c r="Q432" i="4"/>
  <c r="Q433" i="4"/>
  <c r="Q434" i="4"/>
  <c r="Q435" i="4"/>
  <c r="Q436" i="4"/>
  <c r="Q437" i="4"/>
  <c r="Q438" i="4"/>
  <c r="Q439" i="4"/>
  <c r="Q440" i="4"/>
  <c r="Q441" i="4"/>
  <c r="Q442" i="4"/>
  <c r="Q443" i="4"/>
  <c r="Q444" i="4"/>
  <c r="Q445" i="4"/>
  <c r="Q446" i="4"/>
  <c r="Q447" i="4"/>
  <c r="Q448" i="4"/>
  <c r="Q449" i="4"/>
  <c r="Q450" i="4"/>
  <c r="Q451" i="4"/>
  <c r="Q452" i="4"/>
  <c r="Q453" i="4"/>
  <c r="Q454" i="4"/>
  <c r="Q455" i="4"/>
  <c r="Q456" i="4"/>
  <c r="Q457" i="4"/>
  <c r="Q458" i="4"/>
  <c r="Q459" i="4"/>
  <c r="Q460" i="4"/>
  <c r="Q461" i="4"/>
  <c r="Q462" i="4"/>
  <c r="Q463" i="4"/>
  <c r="Q464" i="4"/>
  <c r="Q465" i="4"/>
  <c r="Q466" i="4"/>
  <c r="Q467" i="4"/>
  <c r="Q468" i="4"/>
  <c r="Q469" i="4"/>
  <c r="Q470" i="4"/>
  <c r="Q471" i="4"/>
  <c r="Q472" i="4"/>
  <c r="Q473" i="4"/>
  <c r="Q474" i="4"/>
  <c r="Q475" i="4"/>
  <c r="Q476" i="4"/>
  <c r="Q477" i="4"/>
  <c r="Q478" i="4"/>
  <c r="Q479" i="4"/>
  <c r="Q480" i="4"/>
  <c r="Q481" i="4"/>
  <c r="Q482" i="4"/>
  <c r="Q483" i="4"/>
  <c r="Q484" i="4"/>
  <c r="Q485" i="4"/>
  <c r="Q486" i="4"/>
  <c r="Q487" i="4"/>
  <c r="Q488" i="4"/>
  <c r="Q489" i="4"/>
  <c r="Q490" i="4"/>
  <c r="Q491" i="4"/>
  <c r="Q492" i="4"/>
  <c r="Q493" i="4"/>
  <c r="Q494" i="4"/>
  <c r="Q495" i="4"/>
  <c r="Q496" i="4"/>
  <c r="Q497" i="4"/>
  <c r="Q498" i="4"/>
  <c r="Q499" i="4"/>
  <c r="Q500" i="4"/>
  <c r="Q501" i="4"/>
  <c r="Q502" i="4"/>
  <c r="Q503" i="4"/>
  <c r="Q504" i="4"/>
  <c r="Q505" i="4"/>
  <c r="Q506" i="4"/>
  <c r="Q507" i="4"/>
  <c r="Q508" i="4"/>
  <c r="Q509" i="4"/>
  <c r="Q510" i="4"/>
  <c r="Q511" i="4"/>
  <c r="Q512" i="4"/>
  <c r="Q513" i="4"/>
  <c r="Q514" i="4"/>
  <c r="Q515" i="4"/>
  <c r="Q516" i="4"/>
  <c r="Q517" i="4"/>
  <c r="Q518" i="4"/>
  <c r="Q519" i="4"/>
  <c r="Q520" i="4"/>
  <c r="Q521" i="4"/>
  <c r="Q522" i="4"/>
  <c r="Q523" i="4"/>
  <c r="Q524" i="4"/>
  <c r="Q525" i="4"/>
  <c r="Q526" i="4"/>
  <c r="Q527" i="4"/>
  <c r="Q528" i="4"/>
  <c r="Q529" i="4"/>
  <c r="Q530" i="4"/>
  <c r="Q531" i="4"/>
  <c r="Q532" i="4"/>
  <c r="Q533" i="4"/>
  <c r="Q534" i="4"/>
  <c r="Q535" i="4"/>
  <c r="Q536" i="4"/>
  <c r="Q537" i="4"/>
  <c r="Q538" i="4"/>
  <c r="Q539" i="4"/>
  <c r="Q540" i="4"/>
  <c r="Q541" i="4"/>
  <c r="Q542" i="4"/>
  <c r="Q543" i="4"/>
  <c r="Q544" i="4"/>
  <c r="Q545" i="4"/>
  <c r="Q546" i="4"/>
  <c r="Q547" i="4"/>
  <c r="Q548" i="4"/>
  <c r="Q549" i="4"/>
  <c r="Q550" i="4"/>
  <c r="Q551" i="4"/>
  <c r="Q552" i="4"/>
  <c r="Q553" i="4"/>
  <c r="Q554" i="4"/>
  <c r="Q555" i="4"/>
  <c r="Q556" i="4"/>
  <c r="Q557" i="4"/>
  <c r="Q558" i="4"/>
  <c r="Q559" i="4"/>
  <c r="Q560" i="4"/>
  <c r="Q561" i="4"/>
  <c r="Q562" i="4"/>
  <c r="Q563" i="4"/>
  <c r="Q564" i="4"/>
  <c r="Q565" i="4"/>
  <c r="Q566" i="4"/>
  <c r="Q567" i="4"/>
  <c r="Q568" i="4"/>
  <c r="Q569" i="4"/>
  <c r="Q570" i="4"/>
  <c r="Q571" i="4"/>
  <c r="Q572" i="4"/>
  <c r="Q573" i="4"/>
  <c r="Q574" i="4"/>
  <c r="Q575" i="4"/>
  <c r="Q576" i="4"/>
  <c r="Q577" i="4"/>
  <c r="Q578" i="4"/>
  <c r="Q579" i="4"/>
  <c r="Q580" i="4"/>
  <c r="Q581" i="4"/>
  <c r="Q582" i="4"/>
  <c r="Q583" i="4"/>
  <c r="Q584" i="4"/>
  <c r="Q585" i="4"/>
  <c r="Q586" i="4"/>
  <c r="Q587" i="4"/>
  <c r="Q588" i="4"/>
  <c r="Q589" i="4"/>
  <c r="Q590" i="4"/>
  <c r="Q591" i="4"/>
  <c r="Q592" i="4"/>
  <c r="Q593" i="4"/>
  <c r="Q594" i="4"/>
  <c r="Q595" i="4"/>
  <c r="Q596" i="4"/>
  <c r="Q597" i="4"/>
  <c r="Q598" i="4"/>
  <c r="Q599" i="4"/>
  <c r="Q600" i="4"/>
  <c r="Q601" i="4"/>
  <c r="Q602" i="4"/>
  <c r="Q603" i="4"/>
  <c r="Q604" i="4"/>
  <c r="Q605" i="4"/>
  <c r="Q606" i="4"/>
  <c r="Q607" i="4"/>
  <c r="Q608" i="4"/>
  <c r="Q609" i="4"/>
  <c r="Q610" i="4"/>
  <c r="Q611" i="4"/>
  <c r="Q612" i="4"/>
  <c r="Q613" i="4"/>
  <c r="Q614" i="4"/>
  <c r="Q615" i="4"/>
  <c r="Q616" i="4"/>
  <c r="Q617" i="4"/>
  <c r="Q618" i="4"/>
  <c r="Q619" i="4"/>
  <c r="Q620" i="4"/>
  <c r="Q621" i="4"/>
  <c r="Q622" i="4"/>
  <c r="Q623" i="4"/>
  <c r="Q624" i="4"/>
  <c r="Q625" i="4"/>
  <c r="Q626" i="4"/>
  <c r="Q627" i="4"/>
  <c r="Q628" i="4"/>
  <c r="Q629" i="4"/>
  <c r="Q630" i="4"/>
  <c r="Q631" i="4"/>
  <c r="Q632" i="4"/>
  <c r="Q633" i="4"/>
  <c r="Q634" i="4"/>
  <c r="Q635" i="4"/>
  <c r="Q636" i="4"/>
  <c r="Q637" i="4"/>
  <c r="Q638" i="4"/>
  <c r="Q639" i="4"/>
  <c r="Q640" i="4"/>
  <c r="Q641" i="4"/>
  <c r="Q642" i="4"/>
  <c r="Q643" i="4"/>
  <c r="Q644" i="4"/>
  <c r="Q645" i="4"/>
  <c r="Q646" i="4"/>
  <c r="Q647" i="4"/>
  <c r="Q648" i="4"/>
  <c r="Q649" i="4"/>
  <c r="Q650" i="4"/>
  <c r="Q651" i="4"/>
  <c r="Q652" i="4"/>
  <c r="Q653" i="4"/>
  <c r="Q654" i="4"/>
  <c r="Q655" i="4"/>
  <c r="Q656" i="4"/>
  <c r="Q657" i="4"/>
  <c r="Q658" i="4"/>
  <c r="Q659" i="4"/>
  <c r="Q660" i="4"/>
  <c r="Q661" i="4"/>
  <c r="Q662" i="4"/>
  <c r="Q663" i="4"/>
  <c r="Q664" i="4"/>
  <c r="Q665" i="4"/>
  <c r="Q666" i="4"/>
  <c r="Q667" i="4"/>
  <c r="Q668" i="4"/>
  <c r="Q669" i="4"/>
  <c r="Q670" i="4"/>
  <c r="Q671" i="4"/>
  <c r="Q672" i="4"/>
  <c r="Q673" i="4"/>
  <c r="Q674" i="4"/>
  <c r="Q675" i="4"/>
  <c r="Q676" i="4"/>
  <c r="Q677" i="4"/>
  <c r="Q678" i="4"/>
  <c r="Q679" i="4"/>
  <c r="Q680" i="4"/>
  <c r="Q681" i="4"/>
  <c r="Q682" i="4"/>
  <c r="Q683" i="4"/>
  <c r="Q684" i="4"/>
  <c r="Q685" i="4"/>
  <c r="Q686" i="4"/>
  <c r="Q687" i="4"/>
  <c r="Q688" i="4"/>
  <c r="Q689" i="4"/>
  <c r="Q690" i="4"/>
  <c r="Q691" i="4"/>
  <c r="Q692" i="4"/>
  <c r="Q693" i="4"/>
  <c r="Q694" i="4"/>
  <c r="Q695" i="4"/>
  <c r="Q696" i="4"/>
  <c r="Q697" i="4"/>
  <c r="Q698" i="4"/>
  <c r="Q699" i="4"/>
  <c r="Q700" i="4"/>
  <c r="Q701" i="4"/>
  <c r="Q702" i="4"/>
  <c r="Q703" i="4"/>
  <c r="Q704" i="4"/>
  <c r="Q705" i="4"/>
  <c r="Q706" i="4"/>
  <c r="Q707" i="4"/>
  <c r="Q708" i="4"/>
  <c r="Q709" i="4"/>
  <c r="Q710" i="4"/>
  <c r="Q711" i="4"/>
  <c r="Q712" i="4"/>
  <c r="Q713" i="4"/>
  <c r="Q714" i="4"/>
  <c r="Q715" i="4"/>
  <c r="Q716" i="4"/>
  <c r="Q717" i="4"/>
  <c r="Q718" i="4"/>
  <c r="Q719" i="4"/>
  <c r="Q720" i="4"/>
  <c r="Q721" i="4"/>
  <c r="Q722" i="4"/>
  <c r="Q723" i="4"/>
  <c r="Q724" i="4"/>
  <c r="Q725" i="4"/>
  <c r="Q726" i="4"/>
  <c r="Q727" i="4"/>
  <c r="Q728" i="4"/>
  <c r="Q729" i="4"/>
  <c r="Q730" i="4"/>
  <c r="Q731" i="4"/>
  <c r="Q732" i="4"/>
  <c r="Q733" i="4"/>
  <c r="Q734" i="4"/>
  <c r="Q735" i="4"/>
  <c r="Q736" i="4"/>
  <c r="Q737" i="4"/>
  <c r="Q738" i="4"/>
  <c r="Q739" i="4"/>
  <c r="Q740" i="4"/>
  <c r="Q741" i="4"/>
  <c r="Q742" i="4"/>
  <c r="Q743" i="4"/>
  <c r="Q744" i="4"/>
  <c r="Q745" i="4"/>
  <c r="Q746" i="4"/>
  <c r="Q747" i="4"/>
  <c r="Q748" i="4"/>
  <c r="Q749" i="4"/>
  <c r="Q750" i="4"/>
  <c r="Q751" i="4"/>
  <c r="Q752" i="4"/>
  <c r="Q753" i="4"/>
  <c r="Q754" i="4"/>
  <c r="Q755" i="4"/>
  <c r="Q756" i="4"/>
  <c r="Q757" i="4"/>
  <c r="Q758" i="4"/>
  <c r="Q759" i="4"/>
  <c r="Q760" i="4"/>
  <c r="Q761" i="4"/>
  <c r="Q762" i="4"/>
  <c r="Q763" i="4"/>
  <c r="Q764" i="4"/>
  <c r="Q765" i="4"/>
  <c r="Q766" i="4"/>
  <c r="Q767" i="4"/>
  <c r="Q768" i="4"/>
  <c r="Q769" i="4"/>
  <c r="Q770" i="4"/>
  <c r="Q771" i="4"/>
  <c r="Q772" i="4"/>
  <c r="Q773" i="4"/>
  <c r="Q774" i="4"/>
  <c r="Q775" i="4"/>
  <c r="Q776" i="4"/>
  <c r="Q777" i="4"/>
  <c r="Q778" i="4"/>
  <c r="Q779" i="4"/>
  <c r="Q780" i="4"/>
  <c r="Q781" i="4"/>
  <c r="Q782" i="4"/>
  <c r="Q783" i="4"/>
  <c r="Q784" i="4"/>
  <c r="Q785" i="4"/>
  <c r="Q786" i="4"/>
  <c r="Q787" i="4"/>
  <c r="Q788" i="4"/>
  <c r="Q789" i="4"/>
  <c r="Q790" i="4"/>
  <c r="Q791" i="4"/>
  <c r="Q792" i="4"/>
  <c r="Q793" i="4"/>
  <c r="Q794" i="4"/>
  <c r="Q795" i="4"/>
  <c r="Q796" i="4"/>
  <c r="Q797" i="4"/>
  <c r="Q798" i="4"/>
  <c r="Q799" i="4"/>
  <c r="Q800" i="4"/>
  <c r="Q801" i="4"/>
  <c r="Q802" i="4"/>
  <c r="Q803" i="4"/>
  <c r="Q804" i="4"/>
  <c r="Q805" i="4"/>
  <c r="Q806" i="4"/>
  <c r="Q807" i="4"/>
  <c r="Q808" i="4"/>
  <c r="Q809" i="4"/>
  <c r="Q810" i="4"/>
  <c r="Q811" i="4"/>
  <c r="Q812" i="4"/>
  <c r="Q813" i="4"/>
  <c r="Q814" i="4"/>
  <c r="Q815" i="4"/>
  <c r="Q816" i="4"/>
  <c r="Q817" i="4"/>
  <c r="Q818" i="4"/>
  <c r="Q819" i="4"/>
  <c r="Q820" i="4"/>
  <c r="Q821" i="4"/>
  <c r="Q822" i="4"/>
  <c r="Q823" i="4"/>
  <c r="Q824" i="4"/>
  <c r="Q825" i="4"/>
  <c r="Q826" i="4"/>
  <c r="Q827" i="4"/>
  <c r="Q828" i="4"/>
  <c r="Q829" i="4"/>
  <c r="Q830" i="4"/>
  <c r="Q831" i="4"/>
  <c r="Q832" i="4"/>
  <c r="Q833" i="4"/>
  <c r="Q834" i="4"/>
  <c r="Q835" i="4"/>
  <c r="Q836" i="4"/>
  <c r="Q837" i="4"/>
  <c r="Q838" i="4"/>
  <c r="Q839" i="4"/>
  <c r="Q840" i="4"/>
  <c r="Q841" i="4"/>
  <c r="Q842" i="4"/>
  <c r="Q843" i="4"/>
  <c r="Q844" i="4"/>
  <c r="Q845" i="4"/>
  <c r="Q846" i="4"/>
  <c r="Q847" i="4"/>
  <c r="Q848" i="4"/>
  <c r="Q849" i="4"/>
  <c r="Q850" i="4"/>
  <c r="Q851" i="4"/>
  <c r="Q852" i="4"/>
  <c r="Q853" i="4"/>
  <c r="Q854" i="4"/>
  <c r="Q855" i="4"/>
  <c r="Q856" i="4"/>
  <c r="Q857" i="4"/>
  <c r="Q858" i="4"/>
  <c r="Q859" i="4"/>
  <c r="Q860" i="4"/>
  <c r="Q861" i="4"/>
  <c r="Q862" i="4"/>
  <c r="Q863" i="4"/>
  <c r="Q864" i="4"/>
  <c r="Q865" i="4"/>
  <c r="Q866" i="4"/>
  <c r="Q867" i="4"/>
  <c r="Q868" i="4"/>
  <c r="Q869" i="4"/>
  <c r="Q870" i="4"/>
  <c r="Q871" i="4"/>
  <c r="Q872" i="4"/>
  <c r="Q873" i="4"/>
  <c r="Q874" i="4"/>
  <c r="Q875" i="4"/>
  <c r="Q876" i="4"/>
  <c r="Q877" i="4"/>
  <c r="Q878" i="4"/>
  <c r="Q879" i="4"/>
  <c r="Q880" i="4"/>
  <c r="Q881" i="4"/>
  <c r="Q882" i="4"/>
  <c r="Q883" i="4"/>
  <c r="Q884" i="4"/>
  <c r="Q885" i="4"/>
  <c r="Q886" i="4"/>
  <c r="Q887" i="4"/>
  <c r="Q888" i="4"/>
  <c r="Q889" i="4"/>
  <c r="Q890" i="4"/>
  <c r="Q891" i="4"/>
  <c r="Q892" i="4"/>
  <c r="Q893" i="4"/>
  <c r="Q894" i="4"/>
  <c r="Q895" i="4"/>
  <c r="Q896" i="4"/>
  <c r="Q897" i="4"/>
  <c r="Q898" i="4"/>
  <c r="Q899" i="4"/>
  <c r="Q900" i="4"/>
  <c r="Q901" i="4"/>
  <c r="Q902" i="4"/>
  <c r="Q903" i="4"/>
  <c r="Q904" i="4"/>
  <c r="Q905" i="4"/>
  <c r="Q906" i="4"/>
  <c r="Q907" i="4"/>
  <c r="Q908" i="4"/>
  <c r="Q909" i="4"/>
  <c r="Q910" i="4"/>
  <c r="Q911" i="4"/>
  <c r="Q912" i="4"/>
  <c r="Q913" i="4"/>
  <c r="Q914" i="4"/>
  <c r="Q915" i="4"/>
  <c r="Q916" i="4"/>
  <c r="Q917" i="4"/>
  <c r="Q918" i="4"/>
  <c r="Q919" i="4"/>
  <c r="Q920" i="4"/>
  <c r="Q921" i="4"/>
  <c r="Q922" i="4"/>
  <c r="Q923" i="4"/>
  <c r="Q924" i="4"/>
  <c r="Q925" i="4"/>
  <c r="Q926" i="4"/>
  <c r="Q927" i="4"/>
  <c r="Q928" i="4"/>
  <c r="Q929" i="4"/>
  <c r="Q930" i="4"/>
  <c r="Q931" i="4"/>
  <c r="Q932" i="4"/>
  <c r="Q933" i="4"/>
  <c r="Q934" i="4"/>
  <c r="Q935" i="4"/>
  <c r="Q936" i="4"/>
  <c r="Q937" i="4"/>
  <c r="Q938" i="4"/>
  <c r="Q939" i="4"/>
  <c r="Q940" i="4"/>
  <c r="Q941" i="4"/>
  <c r="Q942" i="4"/>
  <c r="Q943" i="4"/>
  <c r="Q944" i="4"/>
  <c r="Q945" i="4"/>
  <c r="Q946" i="4"/>
  <c r="Q947" i="4"/>
  <c r="Q948" i="4"/>
  <c r="Q949" i="4"/>
  <c r="Q950" i="4"/>
  <c r="Q951" i="4"/>
  <c r="Q952" i="4"/>
  <c r="Q953" i="4"/>
  <c r="Q954" i="4"/>
  <c r="Q955" i="4"/>
  <c r="Q956" i="4"/>
  <c r="Q957" i="4"/>
  <c r="Q958" i="4"/>
  <c r="Q959" i="4"/>
  <c r="Q960" i="4"/>
  <c r="Q961" i="4"/>
  <c r="Q962" i="4"/>
  <c r="Q963" i="4"/>
  <c r="Q964" i="4"/>
  <c r="Q965" i="4"/>
  <c r="Q966" i="4"/>
  <c r="Q967" i="4"/>
  <c r="Q968" i="4"/>
  <c r="Q969" i="4"/>
  <c r="Q970" i="4"/>
  <c r="Q971" i="4"/>
  <c r="Q972" i="4"/>
  <c r="Q973" i="4"/>
  <c r="Q974" i="4"/>
  <c r="Q975" i="4"/>
  <c r="Q976" i="4"/>
  <c r="Q977" i="4"/>
  <c r="Q978" i="4"/>
  <c r="Q979" i="4"/>
  <c r="Q980" i="4"/>
  <c r="Q981" i="4"/>
  <c r="Q982" i="4"/>
  <c r="Q983" i="4"/>
  <c r="Q984" i="4"/>
  <c r="Q985" i="4"/>
  <c r="Q986" i="4"/>
  <c r="Q987" i="4"/>
  <c r="Q988" i="4"/>
  <c r="Q989" i="4"/>
  <c r="Q990" i="4"/>
  <c r="Q991" i="4"/>
  <c r="Q992" i="4"/>
  <c r="Q993" i="4"/>
  <c r="Q994" i="4"/>
  <c r="Q995" i="4"/>
  <c r="Q996" i="4"/>
  <c r="Q997" i="4"/>
  <c r="Q998" i="4"/>
  <c r="Q999" i="4"/>
  <c r="Q1000" i="4"/>
  <c r="Q1001" i="4"/>
  <c r="Q1002" i="4"/>
  <c r="Q1003" i="4"/>
  <c r="Q1004" i="4"/>
  <c r="Q1005" i="4"/>
  <c r="Q1006" i="4"/>
  <c r="Q1007" i="4"/>
  <c r="Q1008" i="4"/>
  <c r="Q1009" i="4"/>
  <c r="Q1010" i="4"/>
  <c r="Q1011" i="4"/>
  <c r="Q1012" i="4"/>
  <c r="Q1013" i="4"/>
  <c r="Q1014" i="4"/>
  <c r="Q1015" i="4"/>
  <c r="Q1016" i="4"/>
  <c r="Q1017" i="4"/>
  <c r="Q1018" i="4"/>
  <c r="Q1019" i="4"/>
  <c r="Q1020" i="4"/>
  <c r="Q1021" i="4"/>
  <c r="Q1022" i="4"/>
  <c r="Q1023" i="4"/>
  <c r="Q1024" i="4"/>
  <c r="Q1025" i="4"/>
  <c r="Q1026" i="4"/>
  <c r="Q1027" i="4"/>
  <c r="Q1028" i="4"/>
  <c r="Q1029" i="4"/>
  <c r="Q1030" i="4"/>
  <c r="Q1031" i="4"/>
  <c r="Q1032" i="4"/>
  <c r="Q1033" i="4"/>
  <c r="Q1034" i="4"/>
  <c r="Q1035" i="4"/>
  <c r="Q1036" i="4"/>
  <c r="Q1037" i="4"/>
  <c r="Q1038" i="4"/>
  <c r="Q1039" i="4"/>
  <c r="Q1040" i="4"/>
  <c r="Q1041" i="4"/>
  <c r="Q1042" i="4"/>
  <c r="Q1043" i="4"/>
  <c r="Q1044" i="4"/>
  <c r="Q1045" i="4"/>
  <c r="Q1046" i="4"/>
  <c r="Q1047" i="4"/>
  <c r="Q1048" i="4"/>
  <c r="Q1049" i="4"/>
  <c r="Q1050" i="4"/>
  <c r="Q1051" i="4"/>
  <c r="Q1052" i="4"/>
  <c r="Q1053" i="4"/>
  <c r="Q1054" i="4"/>
  <c r="Q1055" i="4"/>
  <c r="Q1056" i="4"/>
  <c r="Q1057" i="4"/>
  <c r="Q1058" i="4"/>
  <c r="Q1059" i="4"/>
  <c r="Q1060" i="4"/>
  <c r="Q1061" i="4"/>
  <c r="Q1062" i="4"/>
  <c r="Q1063" i="4"/>
  <c r="Q1064" i="4"/>
  <c r="Q1065" i="4"/>
  <c r="Q1066" i="4"/>
  <c r="Q1067" i="4"/>
  <c r="Q1068" i="4"/>
  <c r="Q1069" i="4"/>
  <c r="Q1070" i="4"/>
  <c r="Q1071" i="4"/>
  <c r="Q1072" i="4"/>
  <c r="Q1073" i="4"/>
  <c r="Q1074" i="4"/>
  <c r="Q1075" i="4"/>
  <c r="Q1076" i="4"/>
  <c r="Q1077" i="4"/>
  <c r="Q1078" i="4"/>
  <c r="Q1079" i="4"/>
  <c r="Q1080" i="4"/>
  <c r="Q1081" i="4"/>
  <c r="Q1082" i="4"/>
  <c r="Q1083" i="4"/>
  <c r="Q1084" i="4"/>
  <c r="Q1085" i="4"/>
  <c r="Q1086" i="4"/>
  <c r="Q1087" i="4"/>
  <c r="Q1088" i="4"/>
  <c r="Q1089" i="4"/>
  <c r="Q1090" i="4"/>
  <c r="Q1091" i="4"/>
  <c r="Q1092" i="4"/>
  <c r="Q1093" i="4"/>
  <c r="Q1094" i="4"/>
  <c r="Q1095" i="4"/>
  <c r="Q1096" i="4"/>
  <c r="Q1097" i="4"/>
  <c r="Q1098" i="4"/>
  <c r="Q1099" i="4"/>
  <c r="Q1100" i="4"/>
  <c r="Q1101" i="4"/>
  <c r="Q1102" i="4"/>
  <c r="Q1103" i="4"/>
  <c r="Q1104" i="4"/>
  <c r="Q1105" i="4"/>
  <c r="Q1106" i="4"/>
  <c r="Q1107" i="4"/>
  <c r="Q1108" i="4"/>
  <c r="Q1109" i="4"/>
  <c r="Q1110" i="4"/>
  <c r="Q1111" i="4"/>
  <c r="Q1112" i="4"/>
  <c r="Q1113" i="4"/>
  <c r="Q1114" i="4"/>
  <c r="Q1115" i="4"/>
  <c r="Q1116" i="4"/>
  <c r="Q1117" i="4"/>
  <c r="Q1118" i="4"/>
  <c r="Q1119" i="4"/>
  <c r="Q1120" i="4"/>
  <c r="Q1121" i="4"/>
  <c r="Q1122" i="4"/>
  <c r="Q1123" i="4"/>
  <c r="Q1124" i="4"/>
  <c r="Q1125" i="4"/>
  <c r="Q1126" i="4"/>
  <c r="Q1127" i="4"/>
  <c r="Q1128" i="4"/>
  <c r="Q1129" i="4"/>
  <c r="Q1130" i="4"/>
  <c r="Q1131" i="4"/>
  <c r="Q1132" i="4"/>
  <c r="Q1133" i="4"/>
  <c r="Q1134" i="4"/>
  <c r="Q1135" i="4"/>
  <c r="Q1136" i="4"/>
  <c r="Q1137" i="4"/>
  <c r="Q1138" i="4"/>
  <c r="Q1139" i="4"/>
  <c r="Q1140" i="4"/>
  <c r="Q1141" i="4"/>
  <c r="Q1142" i="4"/>
  <c r="Q1143" i="4"/>
  <c r="Q1144" i="4"/>
  <c r="Q1145" i="4"/>
  <c r="Q1146" i="4"/>
  <c r="Q1147" i="4"/>
  <c r="Q1148" i="4"/>
  <c r="Q1149" i="4"/>
  <c r="Q1150" i="4"/>
  <c r="Q1151" i="4"/>
  <c r="Q1152" i="4"/>
  <c r="Q1153" i="4"/>
  <c r="Q1154" i="4"/>
  <c r="Q1155" i="4"/>
  <c r="Q1156" i="4"/>
  <c r="Q1157" i="4"/>
  <c r="Q1158" i="4"/>
  <c r="Q1159" i="4"/>
  <c r="Q1160" i="4"/>
  <c r="Q1161" i="4"/>
  <c r="Q1162" i="4"/>
  <c r="Q1163" i="4"/>
  <c r="Q1164" i="4"/>
  <c r="Q1165" i="4"/>
  <c r="Q1166" i="4"/>
  <c r="Q1167" i="4"/>
  <c r="Q1168" i="4"/>
  <c r="Q1169" i="4"/>
  <c r="Q1170" i="4"/>
  <c r="Q1171" i="4"/>
  <c r="Q1172" i="4"/>
  <c r="Q1173" i="4"/>
  <c r="Q1174" i="4"/>
  <c r="Q1175" i="4"/>
  <c r="Q1176" i="4"/>
  <c r="Q1177" i="4"/>
  <c r="Q1178" i="4"/>
  <c r="Q1179" i="4"/>
  <c r="Q1180" i="4"/>
  <c r="Q1181" i="4"/>
  <c r="Q1182" i="4"/>
  <c r="Q1183" i="4"/>
  <c r="Q1184" i="4"/>
  <c r="Q1185" i="4"/>
  <c r="Q1186" i="4"/>
  <c r="Q1187" i="4"/>
  <c r="Q1188" i="4"/>
  <c r="Q1189" i="4"/>
  <c r="Q1190" i="4"/>
  <c r="Q1191" i="4"/>
  <c r="Q1192" i="4"/>
  <c r="Q1193" i="4"/>
  <c r="Q1194" i="4"/>
  <c r="Q1195" i="4"/>
  <c r="Q1196" i="4"/>
  <c r="Q1197" i="4"/>
  <c r="Q1198" i="4"/>
  <c r="Q1199" i="4"/>
  <c r="Q1200" i="4"/>
  <c r="Q1201" i="4"/>
  <c r="Q1202" i="4"/>
  <c r="Q1203" i="4"/>
  <c r="Q1204" i="4"/>
  <c r="Q1205" i="4"/>
  <c r="Q1206" i="4"/>
  <c r="Q1207" i="4"/>
  <c r="Q1208" i="4"/>
  <c r="Q1209" i="4"/>
  <c r="Q1210" i="4"/>
  <c r="Q1211" i="4"/>
  <c r="Q1212" i="4"/>
  <c r="Q1213" i="4"/>
  <c r="Q1214" i="4"/>
  <c r="Q1215" i="4"/>
  <c r="Q1216" i="4"/>
  <c r="Q1217" i="4"/>
  <c r="Q1218" i="4"/>
  <c r="Q1219" i="4"/>
  <c r="Q1220" i="4"/>
  <c r="Q1221" i="4"/>
  <c r="Q1222" i="4"/>
  <c r="Q1223" i="4"/>
  <c r="Q1224" i="4"/>
  <c r="Q1225" i="4"/>
  <c r="Q1226" i="4"/>
  <c r="Q1227" i="4"/>
  <c r="Q1228" i="4"/>
  <c r="Q1229" i="4"/>
  <c r="Q1230" i="4"/>
  <c r="Q1231" i="4"/>
  <c r="Q1232" i="4"/>
  <c r="Q1233" i="4"/>
  <c r="Q1234" i="4"/>
  <c r="Q1235" i="4"/>
  <c r="Q1236" i="4"/>
  <c r="Q1237" i="4"/>
  <c r="Q1238" i="4"/>
  <c r="Q1239" i="4"/>
  <c r="Q1240" i="4"/>
  <c r="Q1241" i="4"/>
  <c r="Q1242" i="4"/>
  <c r="Q1243" i="4"/>
  <c r="Q1244" i="4"/>
  <c r="Q1245" i="4"/>
  <c r="Q1246" i="4"/>
  <c r="Q1247" i="4"/>
  <c r="Q1248" i="4"/>
  <c r="Q1249" i="4"/>
  <c r="Q1250" i="4"/>
  <c r="Q1251" i="4"/>
  <c r="Q1252" i="4"/>
  <c r="Q1253" i="4"/>
  <c r="Q1254" i="4"/>
  <c r="Q1255" i="4"/>
  <c r="Q1256" i="4"/>
  <c r="Q1257" i="4"/>
  <c r="Q1258" i="4"/>
  <c r="Q1259" i="4"/>
  <c r="Q1260" i="4"/>
  <c r="Q1261" i="4"/>
  <c r="Q1262" i="4"/>
  <c r="Q1263" i="4"/>
  <c r="Q1264" i="4"/>
  <c r="Q1265" i="4"/>
  <c r="Q1266" i="4"/>
  <c r="Q1267" i="4"/>
  <c r="Q1268" i="4"/>
  <c r="Q1269" i="4"/>
  <c r="Q1270" i="4"/>
  <c r="Q1271" i="4"/>
  <c r="Q1272" i="4"/>
  <c r="Q1273" i="4"/>
  <c r="Q1274" i="4"/>
  <c r="Q1275" i="4"/>
  <c r="Q1276" i="4"/>
  <c r="Q1277" i="4"/>
  <c r="Q1278" i="4"/>
  <c r="Q1279" i="4"/>
  <c r="Q1280" i="4"/>
  <c r="Q1281" i="4"/>
  <c r="Q1282" i="4"/>
  <c r="Q1283" i="4"/>
  <c r="Q1284" i="4"/>
  <c r="Q1285" i="4"/>
  <c r="Q1286" i="4"/>
  <c r="Q1287" i="4"/>
  <c r="Q1288" i="4"/>
  <c r="Q1289" i="4"/>
  <c r="Q1290" i="4"/>
  <c r="Q1291" i="4"/>
  <c r="Q1292" i="4"/>
  <c r="Q1293" i="4"/>
  <c r="Q1294" i="4"/>
  <c r="Q1295" i="4"/>
  <c r="Q1296" i="4"/>
  <c r="Q1297" i="4"/>
  <c r="Q1298" i="4"/>
  <c r="Q1299" i="4"/>
  <c r="Q1300" i="4"/>
  <c r="Q1301" i="4"/>
  <c r="Q1302" i="4"/>
  <c r="Q1303" i="4"/>
  <c r="Q1304" i="4"/>
  <c r="Q1305" i="4"/>
  <c r="Q1306" i="4"/>
  <c r="Q1307" i="4"/>
  <c r="Q1308" i="4"/>
  <c r="Q1309" i="4"/>
  <c r="Q1310" i="4"/>
  <c r="Q1311" i="4"/>
  <c r="Q1312" i="4"/>
  <c r="Q1313" i="4"/>
  <c r="Q1314" i="4"/>
  <c r="Q1315" i="4"/>
  <c r="Q1316" i="4"/>
  <c r="Q1317" i="4"/>
  <c r="Q1318" i="4"/>
  <c r="Q1319" i="4"/>
  <c r="Q1320" i="4"/>
  <c r="Q1321" i="4"/>
  <c r="Q1322" i="4"/>
  <c r="Q1323" i="4"/>
  <c r="Q1324" i="4"/>
  <c r="Q1325" i="4"/>
  <c r="Q1326" i="4"/>
  <c r="Q1327" i="4"/>
  <c r="Q1328" i="4"/>
  <c r="Q1329" i="4"/>
  <c r="Q1330" i="4"/>
  <c r="Q1331" i="4"/>
  <c r="Q1332" i="4"/>
  <c r="Q1333" i="4"/>
  <c r="Q1334" i="4"/>
  <c r="Q1335" i="4"/>
  <c r="Q1336" i="4"/>
  <c r="Q1337" i="4"/>
  <c r="Q1338" i="4"/>
  <c r="Q1339" i="4"/>
  <c r="Q1340" i="4"/>
  <c r="Q1341" i="4"/>
  <c r="Q1342" i="4"/>
  <c r="Q1343" i="4"/>
  <c r="Q1344" i="4"/>
  <c r="Q1345" i="4"/>
  <c r="Q1346" i="4"/>
  <c r="Q1347" i="4"/>
  <c r="Q1348" i="4"/>
  <c r="Q1349" i="4"/>
  <c r="Q1350" i="4"/>
  <c r="Q1351" i="4"/>
  <c r="Q1352" i="4"/>
  <c r="Q1353" i="4"/>
  <c r="Q1354" i="4"/>
  <c r="Q1355" i="4"/>
  <c r="Q1356" i="4"/>
  <c r="Q1357" i="4"/>
  <c r="Q1358" i="4"/>
  <c r="Q1359" i="4"/>
  <c r="Q1360" i="4"/>
  <c r="Q1361" i="4"/>
  <c r="Q1362" i="4"/>
  <c r="Q1363" i="4"/>
  <c r="Q1364" i="4"/>
  <c r="Q1365" i="4"/>
  <c r="Q1366" i="4"/>
  <c r="Q1367" i="4"/>
  <c r="Q1368" i="4"/>
  <c r="Q1369" i="4"/>
  <c r="Q1370" i="4"/>
  <c r="Q1371" i="4"/>
  <c r="Q1372" i="4"/>
  <c r="Q1373" i="4"/>
  <c r="Q1374" i="4"/>
  <c r="Q1375" i="4"/>
  <c r="Q1376" i="4"/>
  <c r="Q1377" i="4"/>
  <c r="Q1378" i="4"/>
  <c r="Q1379" i="4"/>
  <c r="Q1380" i="4"/>
  <c r="Q1381" i="4"/>
  <c r="Q1382" i="4"/>
  <c r="Q1383" i="4"/>
  <c r="Q1384" i="4"/>
  <c r="Q1385" i="4"/>
  <c r="Q1386" i="4"/>
  <c r="Q1387" i="4"/>
  <c r="Q1388" i="4"/>
  <c r="Q1389" i="4"/>
  <c r="Q1390" i="4"/>
  <c r="Q1391" i="4"/>
  <c r="Q1392" i="4"/>
  <c r="Q1393" i="4"/>
  <c r="Q1394" i="4"/>
  <c r="Q1395" i="4"/>
  <c r="Q1396" i="4"/>
  <c r="Q1397" i="4"/>
  <c r="Q1398" i="4"/>
  <c r="Q1399" i="4"/>
  <c r="Q1400" i="4"/>
  <c r="Q1401" i="4"/>
  <c r="Q1402" i="4"/>
  <c r="Q1403" i="4"/>
  <c r="Q1404" i="4"/>
  <c r="Q1405" i="4"/>
  <c r="Q1406" i="4"/>
  <c r="Q1407" i="4"/>
  <c r="Q1408" i="4"/>
  <c r="Q1409" i="4"/>
  <c r="Q1410" i="4"/>
  <c r="Q1411" i="4"/>
  <c r="Q1412" i="4"/>
  <c r="Q1413" i="4"/>
  <c r="Q1414" i="4"/>
  <c r="Q1415" i="4"/>
  <c r="Q1416" i="4"/>
  <c r="Q1417" i="4"/>
  <c r="Q1418" i="4"/>
  <c r="Q1419" i="4"/>
  <c r="Q1420" i="4"/>
  <c r="Q1421" i="4"/>
  <c r="Q1422" i="4"/>
  <c r="Q1423" i="4"/>
  <c r="Q1424" i="4"/>
  <c r="Q1425" i="4"/>
  <c r="Q1426" i="4"/>
  <c r="Q1427" i="4"/>
  <c r="Q1428" i="4"/>
  <c r="Q1429" i="4"/>
  <c r="Q1430" i="4"/>
  <c r="Q1431" i="4"/>
  <c r="Q1432" i="4"/>
  <c r="Q1433" i="4"/>
  <c r="Q1434" i="4"/>
  <c r="Q1435" i="4"/>
  <c r="Q1436" i="4"/>
  <c r="Q1437" i="4"/>
  <c r="Q1438" i="4"/>
  <c r="Q1439" i="4"/>
  <c r="Q1440" i="4"/>
  <c r="Q1441" i="4"/>
  <c r="Q1442" i="4"/>
  <c r="Q1443" i="4"/>
  <c r="Q1444" i="4"/>
  <c r="Q1445" i="4"/>
  <c r="Q1446" i="4"/>
  <c r="Q1447" i="4"/>
  <c r="Q1448" i="4"/>
  <c r="Q1449" i="4"/>
  <c r="Q1450" i="4"/>
  <c r="Q1451" i="4"/>
  <c r="Q1452" i="4"/>
  <c r="Q1453" i="4"/>
  <c r="Q1454" i="4"/>
  <c r="Q1455" i="4"/>
  <c r="Q1456" i="4"/>
  <c r="Q1457" i="4"/>
  <c r="Q1458" i="4"/>
  <c r="Q1459" i="4"/>
  <c r="Q1460" i="4"/>
  <c r="Q1461" i="4"/>
  <c r="Q1462" i="4"/>
  <c r="Q1463" i="4"/>
  <c r="Q1464" i="4"/>
  <c r="Q1465" i="4"/>
  <c r="Q1466" i="4"/>
  <c r="Q1467" i="4"/>
  <c r="Q1468" i="4"/>
  <c r="Q1469" i="4"/>
  <c r="Q1470" i="4"/>
  <c r="Q1471" i="4"/>
  <c r="Q1472" i="4"/>
  <c r="Q1473" i="4"/>
  <c r="Q1474" i="4"/>
  <c r="Q1475" i="4"/>
  <c r="Q1476" i="4"/>
  <c r="Q1477" i="4"/>
  <c r="Q1478" i="4"/>
  <c r="Q1479" i="4"/>
  <c r="Q1480" i="4"/>
  <c r="Q1481" i="4"/>
  <c r="Q1482" i="4"/>
  <c r="Q1483" i="4"/>
  <c r="Q1484" i="4"/>
  <c r="Q1485" i="4"/>
  <c r="Q1486" i="4"/>
  <c r="Q1487" i="4"/>
  <c r="Q1488" i="4"/>
  <c r="Q1489" i="4"/>
  <c r="Q1490" i="4"/>
  <c r="Q1491" i="4"/>
  <c r="Q1492" i="4"/>
  <c r="Q1493" i="4"/>
  <c r="Q1494" i="4"/>
  <c r="Q1495" i="4"/>
  <c r="Q1496" i="4"/>
  <c r="Q1497" i="4"/>
  <c r="Q1498" i="4"/>
  <c r="Q1499" i="4"/>
  <c r="Q1500" i="4"/>
  <c r="Q1501" i="4"/>
  <c r="Q1502" i="4"/>
  <c r="Q1503" i="4"/>
  <c r="Q1504" i="4"/>
  <c r="Q1505" i="4"/>
  <c r="Q1506" i="4"/>
  <c r="Q1507" i="4"/>
  <c r="Q1508" i="4"/>
  <c r="Q1509" i="4"/>
  <c r="Q1510" i="4"/>
  <c r="Q1511" i="4"/>
  <c r="Q1512" i="4"/>
  <c r="Q1513" i="4"/>
  <c r="Q1514" i="4"/>
  <c r="Q1515" i="4"/>
  <c r="Q1516" i="4"/>
  <c r="Q1517" i="4"/>
  <c r="Q1518" i="4"/>
  <c r="Q1519" i="4"/>
  <c r="Q1520" i="4"/>
  <c r="Q1521" i="4"/>
  <c r="Q1522" i="4"/>
  <c r="Q1523" i="4"/>
  <c r="Q1524" i="4"/>
  <c r="Q1525" i="4"/>
  <c r="Q1526" i="4"/>
  <c r="Q1527" i="4"/>
  <c r="Q1528" i="4"/>
  <c r="Q1529" i="4"/>
  <c r="Q1530" i="4"/>
  <c r="Q1531" i="4"/>
  <c r="Q1532" i="4"/>
  <c r="Q1533" i="4"/>
  <c r="Q1534" i="4"/>
  <c r="Q1535" i="4"/>
  <c r="Q1536" i="4"/>
  <c r="Q1537" i="4"/>
  <c r="Q1538" i="4"/>
  <c r="Q1539" i="4"/>
  <c r="Q1540" i="4"/>
  <c r="Q1541" i="4"/>
  <c r="Q1542" i="4"/>
  <c r="Q1543" i="4"/>
  <c r="Q1544" i="4"/>
  <c r="Q1545" i="4"/>
  <c r="Q1546" i="4"/>
  <c r="Q1547" i="4"/>
  <c r="Q1548" i="4"/>
  <c r="Q1549" i="4"/>
  <c r="Q1550" i="4"/>
  <c r="Q1551" i="4"/>
  <c r="Q1552" i="4"/>
  <c r="Q1553" i="4"/>
  <c r="Q1554" i="4"/>
  <c r="Q1555" i="4"/>
  <c r="Q1556" i="4"/>
  <c r="Q1557" i="4"/>
  <c r="Q1558" i="4"/>
  <c r="Q1559" i="4"/>
  <c r="Q1560" i="4"/>
  <c r="Q1561" i="4"/>
  <c r="Q1562" i="4"/>
  <c r="Q1563" i="4"/>
  <c r="Q1564" i="4"/>
  <c r="Q1565" i="4"/>
  <c r="Q1566" i="4"/>
  <c r="Q1567" i="4"/>
  <c r="Q1568" i="4"/>
  <c r="Q1569" i="4"/>
  <c r="Q1570" i="4"/>
  <c r="Q1571" i="4"/>
  <c r="Q1572" i="4"/>
  <c r="Q1573" i="4"/>
  <c r="Q1574" i="4"/>
  <c r="Q1575" i="4"/>
  <c r="Q1576" i="4"/>
  <c r="Q1577" i="4"/>
  <c r="Q1578" i="4"/>
  <c r="Q1579" i="4"/>
  <c r="Q1580" i="4"/>
  <c r="Q1581" i="4"/>
  <c r="Q1582" i="4"/>
  <c r="Q1583" i="4"/>
  <c r="Q1584" i="4"/>
  <c r="Q1585" i="4"/>
  <c r="Q1586" i="4"/>
  <c r="Q1587" i="4"/>
  <c r="Q1588" i="4"/>
  <c r="Q1589" i="4"/>
  <c r="Q1590" i="4"/>
  <c r="Q1591" i="4"/>
  <c r="Q1592" i="4"/>
  <c r="Q1593" i="4"/>
  <c r="Q1594" i="4"/>
  <c r="Q1595" i="4"/>
  <c r="Q1596" i="4"/>
  <c r="Q1597" i="4"/>
  <c r="Q1598" i="4"/>
  <c r="Q1599" i="4"/>
  <c r="Q1600" i="4"/>
  <c r="Q1601" i="4"/>
  <c r="Q1602" i="4"/>
  <c r="Q1603" i="4"/>
  <c r="Q1604" i="4"/>
  <c r="Q1605" i="4"/>
  <c r="Q1606" i="4"/>
  <c r="Q1607" i="4"/>
  <c r="Q1608" i="4"/>
  <c r="Q1609" i="4"/>
  <c r="Q1610" i="4"/>
  <c r="Q1611" i="4"/>
  <c r="Q1612" i="4"/>
  <c r="Q1613" i="4"/>
  <c r="Q1614" i="4"/>
  <c r="Q1615" i="4"/>
  <c r="Q1616" i="4"/>
  <c r="Q1617" i="4"/>
  <c r="Q1618" i="4"/>
  <c r="Q1619" i="4"/>
  <c r="Q1620" i="4"/>
  <c r="Q1621" i="4"/>
  <c r="Q1622" i="4"/>
  <c r="Q1623" i="4"/>
  <c r="Q1624" i="4"/>
  <c r="Q1625" i="4"/>
  <c r="Q1626" i="4"/>
  <c r="Q1627" i="4"/>
  <c r="Q1628" i="4"/>
  <c r="Q1629" i="4"/>
  <c r="Q1630" i="4"/>
  <c r="Q1631" i="4"/>
  <c r="Q1632" i="4"/>
  <c r="Q1633" i="4"/>
  <c r="Q1634" i="4"/>
  <c r="Q1635" i="4"/>
  <c r="Q1636" i="4"/>
  <c r="Q1637" i="4"/>
  <c r="Q1638" i="4"/>
  <c r="Q1639" i="4"/>
  <c r="Q1640" i="4"/>
  <c r="Q1641" i="4"/>
  <c r="Q1642" i="4"/>
  <c r="Q1643" i="4"/>
  <c r="Q1644" i="4"/>
  <c r="Q1645" i="4"/>
  <c r="Q1646" i="4"/>
  <c r="Q1647" i="4"/>
  <c r="Q1648" i="4"/>
  <c r="Q1649" i="4"/>
  <c r="Q1650" i="4"/>
  <c r="Q1651" i="4"/>
  <c r="Q1652" i="4"/>
  <c r="Q1653" i="4"/>
  <c r="Q1654" i="4"/>
  <c r="Q1655" i="4"/>
  <c r="Q1656" i="4"/>
  <c r="Q1657" i="4"/>
  <c r="Q1658" i="4"/>
  <c r="Q1659" i="4"/>
  <c r="Q1660" i="4"/>
  <c r="Q1661" i="4"/>
  <c r="Q1662" i="4"/>
  <c r="Q1663" i="4"/>
  <c r="Q1664" i="4"/>
  <c r="Q1665" i="4"/>
  <c r="Q1666" i="4"/>
  <c r="Q1667" i="4"/>
  <c r="Q1668" i="4"/>
  <c r="Q1669" i="4"/>
  <c r="Q1670" i="4"/>
  <c r="Q1671" i="4"/>
  <c r="Q1672" i="4"/>
  <c r="Q1673" i="4"/>
  <c r="Q1674" i="4"/>
  <c r="Q1675" i="4"/>
  <c r="Q1676" i="4"/>
  <c r="Q1677" i="4"/>
  <c r="Q1678" i="4"/>
  <c r="Q1679" i="4"/>
  <c r="Q1680" i="4"/>
  <c r="Q1681" i="4"/>
  <c r="Q1682" i="4"/>
  <c r="Q1683" i="4"/>
  <c r="Q1684" i="4"/>
  <c r="Q1685" i="4"/>
  <c r="Q1686" i="4"/>
  <c r="Q1687" i="4"/>
  <c r="Q1688" i="4"/>
  <c r="Q1689" i="4"/>
  <c r="Q1690" i="4"/>
  <c r="Q1691" i="4"/>
  <c r="Q1692" i="4"/>
  <c r="Q1693" i="4"/>
  <c r="Q1694" i="4"/>
  <c r="Q1695" i="4"/>
  <c r="Q1696" i="4"/>
  <c r="Q1697" i="4"/>
  <c r="Q1698" i="4"/>
  <c r="Q1699" i="4"/>
  <c r="Q1700" i="4"/>
  <c r="Q1701" i="4"/>
  <c r="Q1702" i="4"/>
  <c r="Q1703" i="4"/>
  <c r="Q1704" i="4"/>
  <c r="Q1705" i="4"/>
  <c r="Q1706" i="4"/>
  <c r="Q1707" i="4"/>
  <c r="Q1708" i="4"/>
  <c r="Q1709" i="4"/>
  <c r="Q1710" i="4"/>
  <c r="Q1711" i="4"/>
  <c r="Q1712" i="4"/>
  <c r="Q1713" i="4"/>
  <c r="Q1714" i="4"/>
  <c r="Q1715" i="4"/>
  <c r="Q1716" i="4"/>
  <c r="Q1717" i="4"/>
  <c r="Q1718" i="4"/>
  <c r="Q1719" i="4"/>
  <c r="Q1720" i="4"/>
  <c r="Q1721" i="4"/>
  <c r="Q1722" i="4"/>
  <c r="Q1723" i="4"/>
  <c r="Q1724" i="4"/>
  <c r="Q1725" i="4"/>
  <c r="Q1726" i="4"/>
  <c r="Q1727" i="4"/>
  <c r="Q1728" i="4"/>
  <c r="Q1729" i="4"/>
  <c r="Q1730" i="4"/>
  <c r="Q1731" i="4"/>
  <c r="Q1732" i="4"/>
  <c r="Q1733" i="4"/>
  <c r="Q1734" i="4"/>
  <c r="Q1735" i="4"/>
  <c r="Q1736" i="4"/>
  <c r="Q1737" i="4"/>
  <c r="Q1738" i="4"/>
  <c r="Q1739" i="4"/>
  <c r="Q1740" i="4"/>
  <c r="Q1741" i="4"/>
  <c r="Q1742" i="4"/>
  <c r="Q1743" i="4"/>
  <c r="Q1744" i="4"/>
  <c r="Q1745" i="4"/>
  <c r="Q1746" i="4"/>
  <c r="Q1747" i="4"/>
  <c r="Q1748" i="4"/>
  <c r="Q1749" i="4"/>
  <c r="Q1750" i="4"/>
  <c r="Q1751" i="4"/>
  <c r="Q1752" i="4"/>
  <c r="Q1753" i="4"/>
  <c r="Q1754" i="4"/>
  <c r="Q1755" i="4"/>
  <c r="Q1756" i="4"/>
  <c r="Q1757" i="4"/>
  <c r="Q1758" i="4"/>
  <c r="Q1759" i="4"/>
  <c r="Q1760" i="4"/>
  <c r="Q1761" i="4"/>
  <c r="Q1762" i="4"/>
  <c r="Q1763" i="4"/>
  <c r="Q1764" i="4"/>
  <c r="Q1765" i="4"/>
  <c r="Q1766" i="4"/>
  <c r="Q1767" i="4"/>
  <c r="Q1768" i="4"/>
  <c r="Q1769" i="4"/>
  <c r="Q1770" i="4"/>
  <c r="Q1771" i="4"/>
  <c r="Q1772" i="4"/>
  <c r="Q1773" i="4"/>
  <c r="Q1774" i="4"/>
  <c r="Q1775" i="4"/>
  <c r="Q1776" i="4"/>
  <c r="Q1777" i="4"/>
  <c r="Q1778" i="4"/>
  <c r="Q1779" i="4"/>
  <c r="Q1780" i="4"/>
  <c r="Q1781" i="4"/>
  <c r="Q1782" i="4"/>
  <c r="Q1783" i="4"/>
  <c r="Q1784" i="4"/>
  <c r="Q1785" i="4"/>
  <c r="Q1786" i="4"/>
  <c r="Q1787" i="4"/>
  <c r="Q1788" i="4"/>
  <c r="Q1789" i="4"/>
  <c r="Q1790" i="4"/>
  <c r="Q1791" i="4"/>
  <c r="Q1792" i="4"/>
  <c r="Q1793" i="4"/>
  <c r="Q1794" i="4"/>
  <c r="Q1795" i="4"/>
  <c r="Q1796" i="4"/>
  <c r="Q1797" i="4"/>
  <c r="Q1798" i="4"/>
  <c r="Q1799" i="4"/>
  <c r="Q1800" i="4"/>
  <c r="Q1801" i="4"/>
  <c r="Q1802" i="4"/>
  <c r="Q1803" i="4"/>
  <c r="Q1804" i="4"/>
  <c r="Q1805" i="4"/>
  <c r="Q1806" i="4"/>
  <c r="Q1807" i="4"/>
  <c r="Q1808" i="4"/>
  <c r="Q1809" i="4"/>
  <c r="Q1810" i="4"/>
  <c r="Q1811" i="4"/>
  <c r="Q1812" i="4"/>
  <c r="Q1813" i="4"/>
  <c r="Q1814" i="4"/>
  <c r="Q1815" i="4"/>
  <c r="Q1816" i="4"/>
  <c r="Q1817" i="4"/>
  <c r="Q1818" i="4"/>
  <c r="Q1819" i="4"/>
  <c r="Q1820" i="4"/>
  <c r="Q1821" i="4"/>
  <c r="Q1822" i="4"/>
  <c r="Q1823" i="4"/>
  <c r="Q1824" i="4"/>
  <c r="Q1825" i="4"/>
  <c r="Q1826" i="4"/>
  <c r="Q1827" i="4"/>
  <c r="Q1828" i="4"/>
  <c r="Q1829" i="4"/>
  <c r="Q1830" i="4"/>
  <c r="Q1831" i="4"/>
  <c r="Q1832" i="4"/>
  <c r="Q1833" i="4"/>
  <c r="Q1834" i="4"/>
  <c r="Q1835" i="4"/>
  <c r="Q1836" i="4"/>
  <c r="Q1837" i="4"/>
  <c r="Q1838" i="4"/>
  <c r="Q1839" i="4"/>
  <c r="Q1840" i="4"/>
  <c r="Q1841" i="4"/>
  <c r="Q1842" i="4"/>
  <c r="Q1843" i="4"/>
  <c r="Q1844" i="4"/>
  <c r="Q1845" i="4"/>
  <c r="Q1846" i="4"/>
  <c r="Q1847" i="4"/>
  <c r="Q1848" i="4"/>
  <c r="Q1849" i="4"/>
  <c r="Q1850" i="4"/>
  <c r="Q1851" i="4"/>
  <c r="Q1852" i="4"/>
  <c r="Q1853" i="4"/>
  <c r="Q1854" i="4"/>
  <c r="Q1855" i="4"/>
  <c r="Q1856" i="4"/>
  <c r="Q1857" i="4"/>
  <c r="Q1858" i="4"/>
  <c r="Q1859" i="4"/>
  <c r="Q1860" i="4"/>
  <c r="Q1861" i="4"/>
  <c r="Q1862" i="4"/>
  <c r="Q1863" i="4"/>
  <c r="Q1864" i="4"/>
  <c r="Q1865" i="4"/>
  <c r="Q1866" i="4"/>
  <c r="Q1867" i="4"/>
  <c r="Q1868" i="4"/>
  <c r="Q1869" i="4"/>
  <c r="Q1870" i="4"/>
  <c r="Q1871" i="4"/>
  <c r="Q1872" i="4"/>
  <c r="Q1873" i="4"/>
  <c r="Q1874" i="4"/>
  <c r="Q1875" i="4"/>
  <c r="Q1876" i="4"/>
  <c r="Q1877" i="4"/>
  <c r="Q1878" i="4"/>
  <c r="Q1879" i="4"/>
  <c r="Q1880" i="4"/>
  <c r="Q1881" i="4"/>
  <c r="Q1882" i="4"/>
  <c r="Q1883" i="4"/>
  <c r="Q1884" i="4"/>
  <c r="Q1885" i="4"/>
  <c r="Q1886" i="4"/>
  <c r="Q1887" i="4"/>
  <c r="Q1888" i="4"/>
  <c r="Q1889" i="4"/>
  <c r="Q1890" i="4"/>
  <c r="Q1891" i="4"/>
  <c r="Q1892" i="4"/>
  <c r="Q1893" i="4"/>
  <c r="Q1894" i="4"/>
  <c r="Q1895" i="4"/>
  <c r="Q1896" i="4"/>
  <c r="Q1897" i="4"/>
  <c r="Q1898" i="4"/>
  <c r="Q1899" i="4"/>
  <c r="Q1900" i="4"/>
  <c r="Q1901" i="4"/>
  <c r="Q1902" i="4"/>
  <c r="Q1903" i="4"/>
  <c r="Q1904" i="4"/>
  <c r="Q1905" i="4"/>
  <c r="Q1906" i="4"/>
  <c r="Q1907" i="4"/>
  <c r="Q1908" i="4"/>
  <c r="Q1909" i="4"/>
  <c r="Q1910" i="4"/>
  <c r="Q1911" i="4"/>
  <c r="Q1912" i="4"/>
  <c r="Q1913" i="4"/>
  <c r="Q1914" i="4"/>
  <c r="Q1915" i="4"/>
  <c r="Q1916" i="4"/>
  <c r="Q1917" i="4"/>
  <c r="Q1918" i="4"/>
  <c r="Q1919" i="4"/>
  <c r="Q1920" i="4"/>
  <c r="Q1921" i="4"/>
  <c r="Q1922" i="4"/>
  <c r="Q1923" i="4"/>
  <c r="Q1924" i="4"/>
  <c r="Q1925" i="4"/>
  <c r="Q1926" i="4"/>
  <c r="Q1927" i="4"/>
  <c r="Q1928" i="4"/>
  <c r="Q1929" i="4"/>
  <c r="Q1930" i="4"/>
  <c r="Q1931" i="4"/>
  <c r="Q1932" i="4"/>
  <c r="Q1933" i="4"/>
  <c r="Q1934" i="4"/>
  <c r="Q1935" i="4"/>
  <c r="Q1936" i="4"/>
  <c r="Q1937" i="4"/>
  <c r="Q1938" i="4"/>
  <c r="Q1939" i="4"/>
  <c r="Q1940" i="4"/>
  <c r="Q1941" i="4"/>
  <c r="Q1942" i="4"/>
  <c r="Q1943" i="4"/>
  <c r="Q1944" i="4"/>
  <c r="Q1945" i="4"/>
  <c r="Q1946" i="4"/>
  <c r="Q1947" i="4"/>
  <c r="Q1948" i="4"/>
  <c r="Q1949" i="4"/>
  <c r="Q1950" i="4"/>
  <c r="Q1951" i="4"/>
  <c r="Q1952" i="4"/>
  <c r="Q1953" i="4"/>
  <c r="Q1954" i="4"/>
  <c r="Q1955" i="4"/>
  <c r="Q1956" i="4"/>
  <c r="Q1957" i="4"/>
  <c r="Q1958" i="4"/>
  <c r="Q1959" i="4"/>
  <c r="Q1960" i="4"/>
  <c r="Q1961" i="4"/>
  <c r="Q1962" i="4"/>
  <c r="Q1963" i="4"/>
  <c r="Q1964" i="4"/>
  <c r="Q1965" i="4"/>
  <c r="Q1966" i="4"/>
  <c r="Q1967" i="4"/>
  <c r="Q1968" i="4"/>
  <c r="Q1969" i="4"/>
  <c r="Q1970" i="4"/>
  <c r="Q1971" i="4"/>
  <c r="Q1972" i="4"/>
  <c r="Q1973" i="4"/>
  <c r="Q1974" i="4"/>
  <c r="Q1975" i="4"/>
  <c r="Q1976" i="4"/>
  <c r="Q1977" i="4"/>
  <c r="Q1978" i="4"/>
  <c r="Q1979" i="4"/>
  <c r="Q1980" i="4"/>
  <c r="Q1981" i="4"/>
  <c r="Q1982" i="4"/>
  <c r="Q1983" i="4"/>
  <c r="Q1984" i="4"/>
  <c r="Q1985" i="4"/>
  <c r="Q1986" i="4"/>
  <c r="Q1987" i="4"/>
  <c r="Q1988" i="4"/>
  <c r="Q1989" i="4"/>
  <c r="Q1990" i="4"/>
  <c r="Q1991" i="4"/>
  <c r="Q1992" i="4"/>
  <c r="Q1993" i="4"/>
  <c r="Q1994" i="4"/>
  <c r="Q1995" i="4"/>
  <c r="Q1996" i="4"/>
  <c r="Q1997" i="4"/>
  <c r="Q1998" i="4"/>
  <c r="Q1999" i="4"/>
  <c r="Q2000" i="4"/>
  <c r="Q2001" i="4"/>
  <c r="Q2002" i="4"/>
  <c r="Q2003" i="4"/>
  <c r="Q2004" i="4"/>
  <c r="Q2005" i="4"/>
  <c r="Q2006" i="4"/>
  <c r="Q2007" i="4"/>
  <c r="Q2008" i="4"/>
  <c r="Q2009" i="4"/>
  <c r="Q2010" i="4"/>
  <c r="Q2011" i="4"/>
  <c r="Q2012" i="4"/>
  <c r="Q2013" i="4"/>
  <c r="Q2014" i="4"/>
  <c r="Q2015" i="4"/>
  <c r="Q2016" i="4"/>
  <c r="Q2017" i="4"/>
  <c r="Q2018" i="4"/>
  <c r="Q2019" i="4"/>
  <c r="Q2020" i="4"/>
  <c r="Q2021" i="4"/>
  <c r="Q2022" i="4"/>
  <c r="Q2023" i="4"/>
  <c r="Q2024" i="4"/>
  <c r="Q2025" i="4"/>
  <c r="Q2026" i="4"/>
  <c r="Q2027" i="4"/>
  <c r="Q2028" i="4"/>
  <c r="Q2029" i="4"/>
  <c r="Q2030" i="4"/>
  <c r="Q2031" i="4"/>
  <c r="Q2032" i="4"/>
  <c r="Q2033" i="4"/>
  <c r="Q2034" i="4"/>
  <c r="Q2035" i="4"/>
  <c r="Q2036" i="4"/>
  <c r="Q2037" i="4"/>
  <c r="Q2038" i="4"/>
  <c r="Q2039" i="4"/>
  <c r="Q2040" i="4"/>
  <c r="Q2041" i="4"/>
  <c r="Q2042" i="4"/>
  <c r="Q2043" i="4"/>
  <c r="Q2044" i="4"/>
  <c r="Q2045" i="4"/>
  <c r="Q2046" i="4"/>
  <c r="Q2047" i="4"/>
  <c r="Q2048" i="4"/>
  <c r="Q2049" i="4"/>
  <c r="Q2050" i="4"/>
  <c r="Q2051" i="4"/>
  <c r="Q2052" i="4"/>
  <c r="Q2053" i="4"/>
  <c r="Q2054" i="4"/>
  <c r="Q2055" i="4"/>
  <c r="Q2056" i="4"/>
  <c r="Q2057" i="4"/>
  <c r="Q2058" i="4"/>
  <c r="Q2059" i="4"/>
  <c r="Q2060" i="4"/>
  <c r="Q2061" i="4"/>
  <c r="Q2062" i="4"/>
  <c r="Q2063" i="4"/>
  <c r="Q2064" i="4"/>
  <c r="Q2065" i="4"/>
  <c r="Q2066" i="4"/>
  <c r="Q2067" i="4"/>
  <c r="Q2068" i="4"/>
  <c r="Q2069" i="4"/>
  <c r="Q2070" i="4"/>
  <c r="Q2071" i="4"/>
  <c r="Q2072" i="4"/>
  <c r="Q2073" i="4"/>
  <c r="Q2074" i="4"/>
  <c r="Q2075" i="4"/>
  <c r="Q2076" i="4"/>
  <c r="Q2077" i="4"/>
  <c r="Q2078" i="4"/>
  <c r="Q2079" i="4"/>
  <c r="Q2080" i="4"/>
  <c r="Q2081" i="4"/>
  <c r="Q2082" i="4"/>
  <c r="Q2083" i="4"/>
  <c r="Q2084" i="4"/>
  <c r="Q2085" i="4"/>
  <c r="Q2086" i="4"/>
  <c r="Q2087" i="4"/>
  <c r="Q2088" i="4"/>
  <c r="Q2089" i="4"/>
  <c r="Q2090" i="4"/>
  <c r="Q2091" i="4"/>
  <c r="Q2092" i="4"/>
  <c r="Q2093" i="4"/>
  <c r="Q2094" i="4"/>
  <c r="Q2095" i="4"/>
  <c r="Q2096" i="4"/>
  <c r="Q2097" i="4"/>
  <c r="Q2098" i="4"/>
  <c r="Q2099" i="4"/>
  <c r="Q2100" i="4"/>
  <c r="Q2101" i="4"/>
  <c r="Q2102" i="4"/>
  <c r="Q2103" i="4"/>
  <c r="Q2104" i="4"/>
  <c r="Q2105" i="4"/>
  <c r="Q2106" i="4"/>
  <c r="Q2107" i="4"/>
  <c r="Q2108" i="4"/>
  <c r="Q2109" i="4"/>
  <c r="Q2110" i="4"/>
  <c r="Q2111" i="4"/>
  <c r="Q2112" i="4"/>
  <c r="Q2113" i="4"/>
  <c r="Q2114" i="4"/>
  <c r="Q2115" i="4"/>
  <c r="Q2116" i="4"/>
  <c r="Q2117" i="4"/>
  <c r="Q2118" i="4"/>
  <c r="Q2119" i="4"/>
  <c r="Q2120" i="4"/>
  <c r="Q2121" i="4"/>
  <c r="Q2122" i="4"/>
  <c r="Q2123" i="4"/>
  <c r="Q2124" i="4"/>
  <c r="Q2125" i="4"/>
  <c r="Q2126" i="4"/>
  <c r="Q2127" i="4"/>
  <c r="Q2128" i="4"/>
  <c r="Q2129" i="4"/>
  <c r="Q2130" i="4"/>
  <c r="Q2131" i="4"/>
  <c r="Q2132" i="4"/>
  <c r="Q2133" i="4"/>
  <c r="Q2134" i="4"/>
  <c r="Q2135" i="4"/>
  <c r="Q2136" i="4"/>
  <c r="Q2137" i="4"/>
  <c r="Q2138" i="4"/>
  <c r="Q2139" i="4"/>
  <c r="Q2140" i="4"/>
  <c r="Q2141" i="4"/>
  <c r="Q2142" i="4"/>
  <c r="Q2143" i="4"/>
  <c r="Q2144" i="4"/>
  <c r="Q2145" i="4"/>
  <c r="Q2146" i="4"/>
  <c r="Q2147" i="4"/>
  <c r="Q2148" i="4"/>
  <c r="Q2149" i="4"/>
  <c r="Q2150" i="4"/>
  <c r="Q2151" i="4"/>
  <c r="Q2152" i="4"/>
  <c r="Q2153" i="4"/>
  <c r="Q2154" i="4"/>
  <c r="Q2155" i="4"/>
  <c r="Q2156" i="4"/>
  <c r="Q2157" i="4"/>
  <c r="Q2158" i="4"/>
  <c r="Q2159" i="4"/>
  <c r="Q2160" i="4"/>
  <c r="Q2161" i="4"/>
  <c r="Q2162" i="4"/>
  <c r="Q2163" i="4"/>
  <c r="Q2164" i="4"/>
  <c r="Q2165" i="4"/>
  <c r="Q2166" i="4"/>
  <c r="Q2167" i="4"/>
  <c r="Q2168" i="4"/>
  <c r="Q2169" i="4"/>
  <c r="Q2170" i="4"/>
  <c r="Q2171" i="4"/>
  <c r="Q2172" i="4"/>
  <c r="Q2173" i="4"/>
  <c r="Q2174" i="4"/>
  <c r="Q2175" i="4"/>
  <c r="Q2176" i="4"/>
  <c r="Q2177" i="4"/>
  <c r="Q2178" i="4"/>
  <c r="Q2179" i="4"/>
  <c r="Q2180" i="4"/>
  <c r="Q2181" i="4"/>
  <c r="Q2182" i="4"/>
  <c r="Q2183" i="4"/>
  <c r="Q2184" i="4"/>
  <c r="Q2185" i="4"/>
  <c r="Q2186" i="4"/>
  <c r="Q2187" i="4"/>
  <c r="Q2188" i="4"/>
  <c r="Q2189" i="4"/>
  <c r="Q2190" i="4"/>
  <c r="Q2191" i="4"/>
  <c r="Q2192" i="4"/>
  <c r="Q2193" i="4"/>
  <c r="Q2194" i="4"/>
  <c r="Q2195" i="4"/>
  <c r="Q2196" i="4"/>
  <c r="Q2197" i="4"/>
  <c r="Q2198" i="4"/>
  <c r="Q2199" i="4"/>
  <c r="Q2200" i="4"/>
  <c r="Q2201" i="4"/>
  <c r="Q2202" i="4"/>
  <c r="Q2203" i="4"/>
  <c r="Q2204" i="4"/>
  <c r="Q2205" i="4"/>
  <c r="Q2206" i="4"/>
  <c r="Q2207" i="4"/>
  <c r="Q2208" i="4"/>
  <c r="Q2209" i="4"/>
  <c r="Q2210" i="4"/>
  <c r="Q2211" i="4"/>
  <c r="Q2212" i="4"/>
  <c r="Q2213" i="4"/>
  <c r="Q2214" i="4"/>
  <c r="Q2215" i="4"/>
  <c r="Q2216" i="4"/>
  <c r="Q2217" i="4"/>
  <c r="Q2218" i="4"/>
  <c r="Q2219" i="4"/>
  <c r="Q2220" i="4"/>
  <c r="Q2221" i="4"/>
  <c r="Q2222" i="4"/>
  <c r="Q2223" i="4"/>
  <c r="Q2224" i="4"/>
  <c r="Q2225" i="4"/>
  <c r="Q2226" i="4"/>
  <c r="Q2227" i="4"/>
  <c r="Q2228" i="4"/>
  <c r="Q2229" i="4"/>
  <c r="Q2230" i="4"/>
  <c r="Q2231" i="4"/>
  <c r="Q2232" i="4"/>
  <c r="Q2233" i="4"/>
  <c r="Q2234" i="4"/>
  <c r="Q2235" i="4"/>
  <c r="Q2236" i="4"/>
  <c r="Q2237" i="4"/>
  <c r="Q2238" i="4"/>
  <c r="Q2239" i="4"/>
  <c r="Q2240" i="4"/>
  <c r="Q2241" i="4"/>
  <c r="Q2242" i="4"/>
  <c r="Q2243" i="4"/>
  <c r="Q2244" i="4"/>
  <c r="Q2245" i="4"/>
  <c r="Q2246" i="4"/>
  <c r="Q2247" i="4"/>
  <c r="Q2248" i="4"/>
  <c r="Q2249" i="4"/>
  <c r="Q2250" i="4"/>
  <c r="Q2251" i="4"/>
  <c r="Q2252" i="4"/>
  <c r="Q2253" i="4"/>
  <c r="Q2254" i="4"/>
  <c r="Q2255" i="4"/>
  <c r="Q2256" i="4"/>
  <c r="Q2257" i="4"/>
  <c r="Q2258" i="4"/>
  <c r="Q2259" i="4"/>
  <c r="Q2260" i="4"/>
  <c r="Q2261" i="4"/>
  <c r="Q2262" i="4"/>
  <c r="Q2263" i="4"/>
  <c r="Q2264" i="4"/>
  <c r="Q2265" i="4"/>
  <c r="Q2266" i="4"/>
  <c r="Q2267" i="4"/>
  <c r="Q2268" i="4"/>
  <c r="Q2269" i="4"/>
  <c r="Q2270" i="4"/>
  <c r="Q2271" i="4"/>
  <c r="Q2272" i="4"/>
  <c r="Q2273" i="4"/>
  <c r="Q2274" i="4"/>
  <c r="Q2275" i="4"/>
  <c r="Q2276" i="4"/>
  <c r="Q2277" i="4"/>
  <c r="Q2278" i="4"/>
  <c r="Q2279" i="4"/>
  <c r="Q2280" i="4"/>
  <c r="Q2281" i="4"/>
  <c r="Q2282" i="4"/>
  <c r="Q2283" i="4"/>
  <c r="Q2284" i="4"/>
  <c r="Q2285" i="4"/>
  <c r="Q2286" i="4"/>
  <c r="Q2287" i="4"/>
  <c r="Q2288" i="4"/>
  <c r="Q2289" i="4"/>
  <c r="Q2290" i="4"/>
  <c r="Q2291" i="4"/>
  <c r="Q2292" i="4"/>
  <c r="Q2293" i="4"/>
  <c r="Q2294" i="4"/>
  <c r="Q2295" i="4"/>
  <c r="Q2296" i="4"/>
  <c r="Q2297" i="4"/>
  <c r="Q2298" i="4"/>
  <c r="Q2299" i="4"/>
  <c r="Q2300" i="4"/>
  <c r="Q2301" i="4"/>
  <c r="Q2302" i="4"/>
  <c r="Q2303" i="4"/>
  <c r="Q2304" i="4"/>
  <c r="Q2305" i="4"/>
  <c r="Q2306" i="4"/>
  <c r="Q2307" i="4"/>
  <c r="Q2308" i="4"/>
  <c r="Q2309" i="4"/>
  <c r="Q2310" i="4"/>
  <c r="Q2311" i="4"/>
  <c r="Q2312" i="4"/>
  <c r="Q2313" i="4"/>
  <c r="Q2314" i="4"/>
  <c r="Q2315" i="4"/>
  <c r="Q2316" i="4"/>
  <c r="Q2317" i="4"/>
  <c r="Q2318" i="4"/>
  <c r="Q2319" i="4"/>
  <c r="Q2320" i="4"/>
  <c r="Q2321" i="4"/>
  <c r="Q2322" i="4"/>
  <c r="Q2323" i="4"/>
  <c r="Q2324" i="4"/>
  <c r="Q2325" i="4"/>
  <c r="Q2326" i="4"/>
  <c r="Q2327" i="4"/>
  <c r="Q2328" i="4"/>
  <c r="Q2329" i="4"/>
  <c r="Q2330" i="4"/>
  <c r="Q2331" i="4"/>
  <c r="Q2332" i="4"/>
  <c r="Q2333" i="4"/>
  <c r="Q2334" i="4"/>
  <c r="Q2335" i="4"/>
  <c r="Q2336" i="4"/>
  <c r="Q2337" i="4"/>
  <c r="Q2338" i="4"/>
  <c r="Q2339" i="4"/>
  <c r="Q2340" i="4"/>
  <c r="Q2341" i="4"/>
  <c r="Q2342" i="4"/>
  <c r="Q2343" i="4"/>
  <c r="Q2344" i="4"/>
  <c r="Q2345" i="4"/>
  <c r="Q2346" i="4"/>
  <c r="Q2347" i="4"/>
  <c r="Q2348" i="4"/>
  <c r="Q2349" i="4"/>
  <c r="Q2350" i="4"/>
  <c r="Q2351" i="4"/>
  <c r="Q2352" i="4"/>
  <c r="Q2353" i="4"/>
  <c r="Q2354" i="4"/>
  <c r="Q2355" i="4"/>
  <c r="Q2356" i="4"/>
  <c r="Q2357" i="4"/>
  <c r="Q2358" i="4"/>
  <c r="Q2359" i="4"/>
  <c r="Q2360" i="4"/>
  <c r="Q2361" i="4"/>
  <c r="Q2362" i="4"/>
  <c r="Q2363" i="4"/>
  <c r="Q2364" i="4"/>
  <c r="Q2365" i="4"/>
  <c r="Q2366" i="4"/>
  <c r="Q2367" i="4"/>
  <c r="Q2368" i="4"/>
  <c r="Q2369" i="4"/>
  <c r="Q2370" i="4"/>
  <c r="Q2371" i="4"/>
  <c r="Q2372" i="4"/>
  <c r="Q2373" i="4"/>
  <c r="Q2374" i="4"/>
  <c r="Q2375" i="4"/>
  <c r="Q2376" i="4"/>
  <c r="Q2377" i="4"/>
  <c r="Q2378" i="4"/>
  <c r="Q2379" i="4"/>
  <c r="Q2380" i="4"/>
  <c r="Q2381" i="4"/>
  <c r="Q2382" i="4"/>
  <c r="Q2383" i="4"/>
  <c r="Q2384" i="4"/>
  <c r="Q2385" i="4"/>
  <c r="Q2386" i="4"/>
  <c r="Q2387" i="4"/>
  <c r="Q2388" i="4"/>
  <c r="Q2389" i="4"/>
  <c r="Q2390" i="4"/>
  <c r="Q2391" i="4"/>
  <c r="Q2392" i="4"/>
  <c r="Q2393" i="4"/>
  <c r="Q2394" i="4"/>
  <c r="Q2395" i="4"/>
  <c r="Q2396" i="4"/>
  <c r="Q2397" i="4"/>
  <c r="Q2398" i="4"/>
  <c r="Q2399" i="4"/>
  <c r="Q2400" i="4"/>
  <c r="Q2401" i="4"/>
  <c r="Q2402" i="4"/>
  <c r="Q2403" i="4"/>
  <c r="Q2404" i="4"/>
  <c r="Q2405" i="4"/>
  <c r="Q2406" i="4"/>
  <c r="Q2407" i="4"/>
  <c r="Q2408" i="4"/>
  <c r="Q2409" i="4"/>
  <c r="Q2410" i="4"/>
  <c r="Q2411" i="4"/>
  <c r="Q2412" i="4"/>
  <c r="Q2413" i="4"/>
  <c r="Q2414" i="4"/>
  <c r="Q2415" i="4"/>
  <c r="Q2416" i="4"/>
  <c r="Q2417" i="4"/>
  <c r="Q2418" i="4"/>
  <c r="Q2419" i="4"/>
  <c r="Q2420" i="4"/>
  <c r="Q2421" i="4"/>
  <c r="Q2422" i="4"/>
  <c r="Q2423" i="4"/>
  <c r="Q2424" i="4"/>
  <c r="Q2425" i="4"/>
  <c r="Q2426" i="4"/>
  <c r="Q2427" i="4"/>
  <c r="Q2428" i="4"/>
  <c r="Q2429" i="4"/>
  <c r="Q2430" i="4"/>
  <c r="Q2431" i="4"/>
  <c r="Q2432" i="4"/>
  <c r="Q2433" i="4"/>
  <c r="Q2434" i="4"/>
  <c r="Q2435" i="4"/>
  <c r="Q2436" i="4"/>
  <c r="Q2437" i="4"/>
  <c r="Q2438" i="4"/>
  <c r="Q2439" i="4"/>
  <c r="Q2440" i="4"/>
  <c r="Q2441" i="4"/>
  <c r="Q2442" i="4"/>
  <c r="Q2443" i="4"/>
  <c r="Q2444" i="4"/>
  <c r="Q2445" i="4"/>
  <c r="Q2446" i="4"/>
  <c r="Q2447" i="4"/>
  <c r="Q2448" i="4"/>
  <c r="Q2449" i="4"/>
  <c r="Q2450" i="4"/>
  <c r="Q2451" i="4"/>
  <c r="Q2452" i="4"/>
  <c r="Q2453" i="4"/>
  <c r="Q2454" i="4"/>
  <c r="Q2455" i="4"/>
  <c r="Q2456" i="4"/>
  <c r="Q2457" i="4"/>
  <c r="Q2458" i="4"/>
  <c r="Q2459" i="4"/>
  <c r="Q2460" i="4"/>
  <c r="Q2461" i="4"/>
  <c r="Q2462" i="4"/>
  <c r="Q2463" i="4"/>
  <c r="Q2464" i="4"/>
  <c r="Q2465" i="4"/>
  <c r="Q2466" i="4"/>
  <c r="Q2467" i="4"/>
  <c r="Q2468" i="4"/>
  <c r="Q2469" i="4"/>
  <c r="Q2470" i="4"/>
  <c r="Q2471" i="4"/>
  <c r="Q2472" i="4"/>
  <c r="Q2473" i="4"/>
  <c r="Q2474" i="4"/>
  <c r="Q2475" i="4"/>
  <c r="Q2476" i="4"/>
  <c r="Q2477" i="4"/>
  <c r="Q2478" i="4"/>
  <c r="Q2479" i="4"/>
  <c r="Q2480" i="4"/>
  <c r="Q2481" i="4"/>
  <c r="Q2482" i="4"/>
  <c r="Q2483" i="4"/>
  <c r="Q2484" i="4"/>
  <c r="Q2485" i="4"/>
  <c r="Q2486" i="4"/>
  <c r="Q2487" i="4"/>
  <c r="Q2488" i="4"/>
  <c r="Q2489" i="4"/>
  <c r="Q2490" i="4"/>
  <c r="Q2491" i="4"/>
  <c r="Q2492" i="4"/>
  <c r="Q2493" i="4"/>
  <c r="Q2494" i="4"/>
  <c r="Q2495" i="4"/>
  <c r="Q2496" i="4"/>
  <c r="Q2497" i="4"/>
  <c r="Q2498" i="4"/>
  <c r="Q2499" i="4"/>
  <c r="Q2500" i="4"/>
  <c r="Q2501" i="4"/>
  <c r="Q2502" i="4"/>
  <c r="Q2503" i="4"/>
  <c r="Q2504" i="4"/>
  <c r="Q2505" i="4"/>
  <c r="Q2506" i="4"/>
  <c r="Q2507" i="4"/>
  <c r="Q2508" i="4"/>
  <c r="Q2509" i="4"/>
  <c r="Q2510" i="4"/>
  <c r="Q2511" i="4"/>
  <c r="Q2512" i="4"/>
  <c r="Q2513" i="4"/>
  <c r="Q2514" i="4"/>
  <c r="Q2515" i="4"/>
  <c r="Q2516" i="4"/>
  <c r="Q2517" i="4"/>
  <c r="Q2518" i="4"/>
  <c r="Q2519" i="4"/>
  <c r="Q2520" i="4"/>
  <c r="Q2521" i="4"/>
  <c r="Q2522" i="4"/>
  <c r="Q2523" i="4"/>
  <c r="Q2524" i="4"/>
  <c r="Q2525" i="4"/>
  <c r="Q2526" i="4"/>
  <c r="Q2527" i="4"/>
  <c r="Q2528" i="4"/>
  <c r="Q2529" i="4"/>
  <c r="Q2530" i="4"/>
  <c r="Q2531" i="4"/>
  <c r="Q2532" i="4"/>
  <c r="Q2533" i="4"/>
  <c r="Q2534" i="4"/>
  <c r="Q2535" i="4"/>
  <c r="Q2536" i="4"/>
  <c r="Q2537" i="4"/>
  <c r="Q2538" i="4"/>
  <c r="Q2539" i="4"/>
  <c r="Q2540" i="4"/>
  <c r="Q2541" i="4"/>
  <c r="Q2542" i="4"/>
  <c r="Q2543" i="4"/>
  <c r="Q2544" i="4"/>
  <c r="Q2545" i="4"/>
  <c r="Q2546" i="4"/>
  <c r="Q2547" i="4"/>
  <c r="Q2548" i="4"/>
  <c r="Q2549" i="4"/>
  <c r="Q2550" i="4"/>
  <c r="Q2551" i="4"/>
  <c r="Q2552" i="4"/>
  <c r="Q2553" i="4"/>
  <c r="Q2554" i="4"/>
  <c r="Q2555" i="4"/>
  <c r="Q2556" i="4"/>
  <c r="Q2557" i="4"/>
  <c r="Q2558" i="4"/>
  <c r="Q2559" i="4"/>
  <c r="Q2560" i="4"/>
  <c r="Q2561" i="4"/>
  <c r="Q2562" i="4"/>
  <c r="Q2563" i="4"/>
  <c r="Q2564" i="4"/>
  <c r="Q2565" i="4"/>
  <c r="Q2566" i="4"/>
  <c r="Q2567" i="4"/>
  <c r="Q2568" i="4"/>
  <c r="Q2569" i="4"/>
  <c r="Q2570" i="4"/>
  <c r="Q2571" i="4"/>
  <c r="Q2572" i="4"/>
  <c r="Q2573" i="4"/>
  <c r="Q2574" i="4"/>
  <c r="Q2575" i="4"/>
  <c r="Q2576" i="4"/>
  <c r="Q2577" i="4"/>
  <c r="Q2578" i="4"/>
  <c r="Q2579" i="4"/>
  <c r="Q2580" i="4"/>
  <c r="Q2581" i="4"/>
  <c r="Q2582" i="4"/>
  <c r="Q2583" i="4"/>
  <c r="Q2584" i="4"/>
  <c r="Q2585" i="4"/>
  <c r="Q2586" i="4"/>
  <c r="Q2587" i="4"/>
  <c r="Q2588" i="4"/>
  <c r="Q2589" i="4"/>
  <c r="Q2590" i="4"/>
  <c r="Q2591" i="4"/>
  <c r="Q2592" i="4"/>
  <c r="Q2593" i="4"/>
  <c r="Q2594" i="4"/>
  <c r="Q2595" i="4"/>
  <c r="Q2596" i="4"/>
  <c r="Q2597" i="4"/>
  <c r="Q2598" i="4"/>
  <c r="Q2599" i="4"/>
  <c r="Q2600" i="4"/>
  <c r="Q2601" i="4"/>
  <c r="Q2602" i="4"/>
  <c r="Q2603" i="4"/>
  <c r="Q2604" i="4"/>
  <c r="Q2605" i="4"/>
  <c r="Q2606" i="4"/>
  <c r="Q2607" i="4"/>
  <c r="Q2608" i="4"/>
  <c r="Q2609" i="4"/>
  <c r="Q2610" i="4"/>
  <c r="Q2611" i="4"/>
  <c r="Q2612" i="4"/>
  <c r="Q2613" i="4"/>
  <c r="Q2614" i="4"/>
  <c r="Q2615" i="4"/>
  <c r="Q2616" i="4"/>
  <c r="Q2617" i="4"/>
  <c r="Q2618" i="4"/>
  <c r="Q2619" i="4"/>
  <c r="Q2620" i="4"/>
  <c r="Q2621" i="4"/>
  <c r="Q2622" i="4"/>
  <c r="Q2623" i="4"/>
  <c r="Q2624" i="4"/>
  <c r="Q2625" i="4"/>
  <c r="Q2626" i="4"/>
  <c r="Q2627" i="4"/>
  <c r="Q2628" i="4"/>
  <c r="Q2629" i="4"/>
  <c r="Q2630" i="4"/>
  <c r="Q2631" i="4"/>
  <c r="Q2632" i="4"/>
  <c r="Q2633" i="4"/>
  <c r="Q2634" i="4"/>
  <c r="Q2635" i="4"/>
  <c r="Q2636" i="4"/>
  <c r="Q2637" i="4"/>
  <c r="Q2638" i="4"/>
  <c r="Q2639" i="4"/>
  <c r="Q2640" i="4"/>
  <c r="Q2641" i="4"/>
  <c r="Q2642" i="4"/>
  <c r="Q2643" i="4"/>
  <c r="Q2644" i="4"/>
  <c r="Q2645" i="4"/>
  <c r="Q2646" i="4"/>
  <c r="Q2647" i="4"/>
  <c r="Q2648" i="4"/>
  <c r="Q2649" i="4"/>
  <c r="Q2650" i="4"/>
  <c r="Q2651" i="4"/>
  <c r="Q2652" i="4"/>
  <c r="Q2653" i="4"/>
  <c r="Q2654" i="4"/>
  <c r="Q2655" i="4"/>
  <c r="Q2656" i="4"/>
  <c r="Q2657" i="4"/>
  <c r="Q2658" i="4"/>
  <c r="Q2659" i="4"/>
  <c r="Q2660" i="4"/>
  <c r="Q2661" i="4"/>
  <c r="Q2662" i="4"/>
  <c r="Q2663" i="4"/>
  <c r="Q2664" i="4"/>
  <c r="Q2665" i="4"/>
  <c r="Q2666" i="4"/>
  <c r="Q2667" i="4"/>
  <c r="Q2668" i="4"/>
  <c r="Q2669" i="4"/>
  <c r="Q2670" i="4"/>
  <c r="Q2671" i="4"/>
  <c r="Q2672" i="4"/>
  <c r="Q2673" i="4"/>
  <c r="Q2674" i="4"/>
  <c r="Q2675" i="4"/>
  <c r="Q2676" i="4"/>
  <c r="Q2677" i="4"/>
  <c r="Q2678" i="4"/>
  <c r="Q2679" i="4"/>
  <c r="Q2680" i="4"/>
  <c r="Q2681" i="4"/>
  <c r="Q2682" i="4"/>
  <c r="Q2683" i="4"/>
  <c r="Q2684" i="4"/>
  <c r="Q2685" i="4"/>
  <c r="Q2686" i="4"/>
  <c r="Q2687" i="4"/>
  <c r="Q2688" i="4"/>
  <c r="Q2689" i="4"/>
  <c r="Q2690" i="4"/>
  <c r="Q2691" i="4"/>
  <c r="Q2692" i="4"/>
  <c r="Q2693" i="4"/>
  <c r="Q2694" i="4"/>
  <c r="Q2695" i="4"/>
  <c r="Q2696" i="4"/>
  <c r="Q2697" i="4"/>
  <c r="Q2698" i="4"/>
  <c r="Q2699" i="4"/>
  <c r="Q2700" i="4"/>
  <c r="Q2701" i="4"/>
  <c r="Q2702" i="4"/>
  <c r="Q2703" i="4"/>
  <c r="Q2704" i="4"/>
  <c r="Q2705" i="4"/>
  <c r="Q2706" i="4"/>
  <c r="Q2707" i="4"/>
  <c r="Q2708" i="4"/>
  <c r="Q2709" i="4"/>
  <c r="Q2710" i="4"/>
  <c r="Q2711" i="4"/>
  <c r="Q2712" i="4"/>
  <c r="Q2713" i="4"/>
  <c r="Q2714" i="4"/>
  <c r="Q2715" i="4"/>
  <c r="Q2716" i="4"/>
  <c r="Q2717" i="4"/>
  <c r="Q2718" i="4"/>
  <c r="Q2719" i="4"/>
  <c r="Q2720" i="4"/>
  <c r="Q2721" i="4"/>
  <c r="Q2722" i="4"/>
  <c r="Q2723" i="4"/>
  <c r="Q2724" i="4"/>
  <c r="Q2725" i="4"/>
  <c r="Q2726" i="4"/>
  <c r="Q2727" i="4"/>
  <c r="Q2728" i="4"/>
  <c r="Q2729" i="4"/>
  <c r="Q2730" i="4"/>
  <c r="Q2731" i="4"/>
  <c r="Q2732" i="4"/>
  <c r="Q2733" i="4"/>
  <c r="Q2734" i="4"/>
  <c r="Q2735" i="4"/>
  <c r="Q2736" i="4"/>
  <c r="Q2737" i="4"/>
  <c r="Q2738" i="4"/>
  <c r="Q2739" i="4"/>
  <c r="Q2740" i="4"/>
  <c r="Q2741" i="4"/>
  <c r="Q2742" i="4"/>
  <c r="Q2743" i="4"/>
  <c r="Q2744" i="4"/>
  <c r="Q2745" i="4"/>
  <c r="Q2746" i="4"/>
  <c r="Q2747" i="4"/>
  <c r="Q2748" i="4"/>
  <c r="Q2749" i="4"/>
  <c r="Q2750" i="4"/>
  <c r="Q2751" i="4"/>
  <c r="Q2752" i="4"/>
  <c r="Q2753" i="4"/>
  <c r="Q2754" i="4"/>
  <c r="Q2755" i="4"/>
  <c r="Q2756" i="4"/>
  <c r="Q2757" i="4"/>
  <c r="Q2758" i="4"/>
  <c r="Q2759" i="4"/>
  <c r="Q2760" i="4"/>
  <c r="Q2761" i="4"/>
  <c r="Q2762" i="4"/>
  <c r="Q2763" i="4"/>
  <c r="Q2764" i="4"/>
  <c r="Q2765" i="4"/>
  <c r="Q2766" i="4"/>
  <c r="Q2767" i="4"/>
  <c r="Q2768" i="4"/>
  <c r="Q2769" i="4"/>
  <c r="Q2770" i="4"/>
  <c r="Q2771" i="4"/>
  <c r="Q2772" i="4"/>
  <c r="Q2773" i="4"/>
  <c r="Q2774" i="4"/>
  <c r="Q2775" i="4"/>
  <c r="Q2776" i="4"/>
  <c r="Q2777" i="4"/>
  <c r="Q2778" i="4"/>
  <c r="Q2779" i="4"/>
  <c r="Q2780" i="4"/>
  <c r="Q2781" i="4"/>
  <c r="Q2782" i="4"/>
  <c r="Q2783" i="4"/>
  <c r="Q2784" i="4"/>
  <c r="Q2785" i="4"/>
  <c r="Q2786" i="4"/>
  <c r="Q2787" i="4"/>
  <c r="Q2788" i="4"/>
  <c r="Q2789" i="4"/>
  <c r="Q2790" i="4"/>
  <c r="Q2791" i="4"/>
  <c r="Q2792" i="4"/>
  <c r="Q2793" i="4"/>
  <c r="Q2794" i="4"/>
  <c r="Q2795" i="4"/>
  <c r="Q2796" i="4"/>
  <c r="Q2797" i="4"/>
  <c r="Q2798" i="4"/>
  <c r="Q2799" i="4"/>
  <c r="Q2800" i="4"/>
  <c r="Q2801" i="4"/>
  <c r="Q2802" i="4"/>
  <c r="Q2803" i="4"/>
  <c r="Q2804" i="4"/>
  <c r="Q2805" i="4"/>
  <c r="Q2806" i="4"/>
  <c r="Q2807" i="4"/>
  <c r="Q2808" i="4"/>
  <c r="Q2809" i="4"/>
  <c r="Q2810" i="4"/>
  <c r="Q2811" i="4"/>
  <c r="Q2812" i="4"/>
  <c r="Q2813" i="4"/>
  <c r="Q2814" i="4"/>
  <c r="Q2815" i="4"/>
  <c r="Q2816" i="4"/>
  <c r="Q2817" i="4"/>
  <c r="Q2818" i="4"/>
  <c r="Q2819" i="4"/>
  <c r="Q2820" i="4"/>
  <c r="Q2821" i="4"/>
  <c r="Q2822" i="4"/>
  <c r="Q2823" i="4"/>
  <c r="Q2824" i="4"/>
  <c r="Q2825" i="4"/>
  <c r="Q2826" i="4"/>
  <c r="Q2827" i="4"/>
  <c r="Q2828" i="4"/>
  <c r="Q2829" i="4"/>
  <c r="Q2830" i="4"/>
  <c r="Q2831" i="4"/>
  <c r="Q2832" i="4"/>
  <c r="Q2833" i="4"/>
  <c r="Q2834" i="4"/>
  <c r="Q2835" i="4"/>
  <c r="Q2836" i="4"/>
  <c r="Q2837" i="4"/>
  <c r="Q2838" i="4"/>
  <c r="Q2839" i="4"/>
  <c r="Q2840" i="4"/>
  <c r="Q2841" i="4"/>
  <c r="Q2842" i="4"/>
  <c r="Q2843" i="4"/>
  <c r="Q2844" i="4"/>
  <c r="Q2845" i="4"/>
  <c r="Q2846" i="4"/>
  <c r="Q2847" i="4"/>
  <c r="Q2848" i="4"/>
  <c r="Q2849" i="4"/>
  <c r="Q2850" i="4"/>
  <c r="Q2851" i="4"/>
  <c r="Q2852" i="4"/>
  <c r="Q2853" i="4"/>
  <c r="Q2854" i="4"/>
  <c r="Q2855" i="4"/>
  <c r="Q2856" i="4"/>
  <c r="Q2857" i="4"/>
  <c r="Q2858" i="4"/>
  <c r="Q2859" i="4"/>
  <c r="Q2860" i="4"/>
  <c r="Q2861" i="4"/>
  <c r="Q2862" i="4"/>
  <c r="Q2863" i="4"/>
  <c r="Q2864" i="4"/>
  <c r="Q2865" i="4"/>
  <c r="Q2866" i="4"/>
  <c r="Q2867" i="4"/>
  <c r="Q2868" i="4"/>
  <c r="Q2869" i="4"/>
  <c r="Q2870" i="4"/>
  <c r="Q2871" i="4"/>
  <c r="Q2872" i="4"/>
  <c r="Q2873" i="4"/>
  <c r="Q2874" i="4"/>
  <c r="Q2875" i="4"/>
  <c r="Q2876" i="4"/>
  <c r="Q2877" i="4"/>
  <c r="Q2878" i="4"/>
  <c r="Q2879" i="4"/>
  <c r="Q2880" i="4"/>
  <c r="Q2881" i="4"/>
  <c r="Q2882" i="4"/>
  <c r="Q2883" i="4"/>
  <c r="Q2884" i="4"/>
  <c r="Q2885" i="4"/>
  <c r="Q2886" i="4"/>
  <c r="Q2887" i="4"/>
  <c r="Q2888" i="4"/>
  <c r="Q2889" i="4"/>
  <c r="Q2890" i="4"/>
  <c r="Q2891" i="4"/>
  <c r="Q2892" i="4"/>
  <c r="Q2893" i="4"/>
  <c r="Q2894" i="4"/>
  <c r="Q2895" i="4"/>
  <c r="Q2896" i="4"/>
  <c r="Q2897" i="4"/>
  <c r="Q2898" i="4"/>
  <c r="Q2899" i="4"/>
  <c r="Q2900" i="4"/>
  <c r="Q2901" i="4"/>
  <c r="Q2902" i="4"/>
  <c r="Q2903" i="4"/>
  <c r="Q2904" i="4"/>
  <c r="Q2905" i="4"/>
  <c r="Q2906" i="4"/>
  <c r="Q2907" i="4"/>
  <c r="Q2908" i="4"/>
  <c r="Q2909" i="4"/>
  <c r="Q2910" i="4"/>
  <c r="Q2911" i="4"/>
  <c r="Q2912" i="4"/>
  <c r="Q2913" i="4"/>
  <c r="Q2914" i="4"/>
  <c r="Q2915" i="4"/>
  <c r="Q2916" i="4"/>
  <c r="Q2917" i="4"/>
  <c r="Q2918" i="4"/>
  <c r="Q2919" i="4"/>
  <c r="Q2920" i="4"/>
  <c r="Q2921" i="4"/>
  <c r="Q2922" i="4"/>
  <c r="Q2923" i="4"/>
  <c r="Q2924" i="4"/>
  <c r="Q2925" i="4"/>
  <c r="Q2926" i="4"/>
  <c r="Q2927" i="4"/>
  <c r="Q2928" i="4"/>
  <c r="Q2929" i="4"/>
  <c r="Q2930" i="4"/>
  <c r="Q2931" i="4"/>
  <c r="Q2932" i="4"/>
  <c r="Q2933" i="4"/>
  <c r="Q2934" i="4"/>
  <c r="Q2935" i="4"/>
  <c r="Q2936" i="4"/>
  <c r="Q2937" i="4"/>
  <c r="Q2938" i="4"/>
  <c r="Q2939" i="4"/>
  <c r="Q2940" i="4"/>
  <c r="Q2941" i="4"/>
  <c r="Q2942" i="4"/>
  <c r="Q2943" i="4"/>
  <c r="Q2944" i="4"/>
  <c r="Q2945" i="4"/>
  <c r="Q2946" i="4"/>
  <c r="Q2947" i="4"/>
  <c r="Q2948" i="4"/>
  <c r="Q2949" i="4"/>
  <c r="Q2950" i="4"/>
  <c r="Q2951" i="4"/>
  <c r="Q2952" i="4"/>
  <c r="Q2953" i="4"/>
  <c r="Q2954" i="4"/>
  <c r="Q2955" i="4"/>
  <c r="Q2956" i="4"/>
  <c r="Q2957" i="4"/>
  <c r="Q2958" i="4"/>
  <c r="Q2959" i="4"/>
  <c r="Q2960" i="4"/>
  <c r="Q2961" i="4"/>
  <c r="Q2962" i="4"/>
  <c r="Q2963" i="4"/>
  <c r="Q2964" i="4"/>
  <c r="Q2965" i="4"/>
  <c r="Q2966" i="4"/>
  <c r="Q2967" i="4"/>
  <c r="Q2968" i="4"/>
  <c r="Q2969" i="4"/>
  <c r="Q2970" i="4"/>
  <c r="Q2971" i="4"/>
  <c r="Q2972" i="4"/>
  <c r="Q2973" i="4"/>
  <c r="Q2974" i="4"/>
  <c r="Q2975" i="4"/>
  <c r="Q2976" i="4"/>
  <c r="Q2977" i="4"/>
  <c r="Q2978" i="4"/>
  <c r="Q2979" i="4"/>
  <c r="Q2980" i="4"/>
  <c r="Q2981" i="4"/>
  <c r="Q2982" i="4"/>
  <c r="Q2983" i="4"/>
  <c r="Q2984" i="4"/>
  <c r="Q2985" i="4"/>
  <c r="Q2986" i="4"/>
  <c r="Q2987" i="4"/>
  <c r="Q2988" i="4"/>
  <c r="Q2989" i="4"/>
  <c r="Q2990" i="4"/>
  <c r="Q2991" i="4"/>
  <c r="Q2992" i="4"/>
  <c r="Q2993" i="4"/>
  <c r="Q2994" i="4"/>
  <c r="Q2995" i="4"/>
  <c r="Q2996" i="4"/>
  <c r="Q2997" i="4"/>
  <c r="Q2998" i="4"/>
  <c r="Q2999" i="4"/>
  <c r="Q3000" i="4"/>
  <c r="Q3001" i="4"/>
  <c r="Q3002" i="4"/>
  <c r="Q3003" i="4"/>
  <c r="Q3004" i="4"/>
  <c r="Q3005" i="4"/>
  <c r="Q3006" i="4"/>
  <c r="Q3007" i="4"/>
  <c r="Q3008" i="4"/>
  <c r="Q3009" i="4"/>
  <c r="Q3010" i="4"/>
  <c r="Q3011" i="4"/>
  <c r="Q3012" i="4"/>
  <c r="Q3013" i="4"/>
  <c r="Q3014" i="4"/>
  <c r="Q3015" i="4"/>
  <c r="Q3016" i="4"/>
  <c r="Q3017" i="4"/>
  <c r="Q3018" i="4"/>
  <c r="Q3019" i="4"/>
  <c r="Q3020" i="4"/>
  <c r="Q3021" i="4"/>
  <c r="Q3022" i="4"/>
  <c r="Q3023" i="4"/>
  <c r="Q3024" i="4"/>
  <c r="Q3025" i="4"/>
  <c r="Q3026" i="4"/>
  <c r="Q3027" i="4"/>
  <c r="Q3028" i="4"/>
  <c r="Q3029" i="4"/>
  <c r="Q3030" i="4"/>
  <c r="Q3031" i="4"/>
  <c r="Q3032" i="4"/>
  <c r="Q3033" i="4"/>
  <c r="Q3034" i="4"/>
  <c r="Q3035" i="4"/>
  <c r="Q3036" i="4"/>
  <c r="Q3037" i="4"/>
  <c r="Q3038" i="4"/>
  <c r="Q3039" i="4"/>
  <c r="Q3040" i="4"/>
  <c r="Q3041" i="4"/>
  <c r="Q3042" i="4"/>
  <c r="Q3043" i="4"/>
  <c r="Q3044" i="4"/>
  <c r="Q3045" i="4"/>
  <c r="Q3046" i="4"/>
  <c r="Q3047" i="4"/>
  <c r="Q3048" i="4"/>
  <c r="Q3049" i="4"/>
  <c r="Q3050" i="4"/>
  <c r="Q3051" i="4"/>
  <c r="Q3052" i="4"/>
  <c r="Q3053" i="4"/>
  <c r="Q3054" i="4"/>
  <c r="Q3055" i="4"/>
  <c r="Q3056" i="4"/>
  <c r="Q3057" i="4"/>
  <c r="Q3058" i="4"/>
  <c r="Q3059" i="4"/>
  <c r="Q3060" i="4"/>
  <c r="Q3061" i="4"/>
  <c r="Q3062" i="4"/>
  <c r="Q3063" i="4"/>
  <c r="Q3064" i="4"/>
  <c r="Q3065" i="4"/>
  <c r="Q3066" i="4"/>
  <c r="Q3067" i="4"/>
  <c r="Q3068" i="4"/>
  <c r="Q3069" i="4"/>
  <c r="Q3070" i="4"/>
  <c r="Q3071" i="4"/>
  <c r="Q3072" i="4"/>
  <c r="Q3073" i="4"/>
  <c r="Q3074" i="4"/>
  <c r="Q3075" i="4"/>
  <c r="Q3076" i="4"/>
  <c r="Q3077" i="4"/>
  <c r="Q3078" i="4"/>
  <c r="Q3079" i="4"/>
  <c r="Q3080" i="4"/>
  <c r="Q3081" i="4"/>
  <c r="Q3082" i="4"/>
  <c r="Q3083" i="4"/>
  <c r="Q3084" i="4"/>
  <c r="Q3085" i="4"/>
  <c r="Q3086" i="4"/>
  <c r="Q3087" i="4"/>
  <c r="Q3088" i="4"/>
  <c r="Q3089" i="4"/>
  <c r="Q3090" i="4"/>
  <c r="Q3091" i="4"/>
  <c r="Q3092" i="4"/>
  <c r="Q3093" i="4"/>
  <c r="Q3094" i="4"/>
  <c r="Q3095" i="4"/>
  <c r="Q3096" i="4"/>
  <c r="Q3097" i="4"/>
  <c r="Q3098" i="4"/>
  <c r="Q3099" i="4"/>
  <c r="Q3100" i="4"/>
  <c r="Q3101" i="4"/>
  <c r="Q3102" i="4"/>
  <c r="Q3103" i="4"/>
  <c r="Q3104" i="4"/>
  <c r="Q3105" i="4"/>
  <c r="Q3106" i="4"/>
  <c r="Q3107" i="4"/>
  <c r="Q3108" i="4"/>
  <c r="Q3109" i="4"/>
  <c r="Q3110" i="4"/>
  <c r="Q3111" i="4"/>
  <c r="Q3112" i="4"/>
  <c r="Q3113" i="4"/>
  <c r="Q3114" i="4"/>
  <c r="Q3115" i="4"/>
  <c r="Q3116" i="4"/>
  <c r="Q3117" i="4"/>
  <c r="Q3118" i="4"/>
  <c r="Q3119" i="4"/>
  <c r="Q3120" i="4"/>
  <c r="Q3121" i="4"/>
  <c r="Q3122" i="4"/>
  <c r="Q3123" i="4"/>
  <c r="Q3124" i="4"/>
  <c r="Q3125" i="4"/>
  <c r="Q3126" i="4"/>
  <c r="Q3127" i="4"/>
  <c r="Q3128" i="4"/>
  <c r="Q3129" i="4"/>
  <c r="Q3130" i="4"/>
  <c r="Q3131" i="4"/>
  <c r="Q3132" i="4"/>
  <c r="Q3133" i="4"/>
  <c r="Q3134" i="4"/>
  <c r="Q3135" i="4"/>
  <c r="Q3136" i="4"/>
  <c r="Q3137" i="4"/>
  <c r="Q3138" i="4"/>
  <c r="Q3139" i="4"/>
  <c r="Q3140" i="4"/>
  <c r="Q3141" i="4"/>
  <c r="Q3142" i="4"/>
  <c r="Q3143" i="4"/>
  <c r="Q3144" i="4"/>
  <c r="Q3145" i="4"/>
  <c r="Q3146" i="4"/>
  <c r="Q3147" i="4"/>
  <c r="Q3148" i="4"/>
  <c r="Q3149" i="4"/>
  <c r="Q3150" i="4"/>
  <c r="Q3151" i="4"/>
  <c r="Q3152" i="4"/>
  <c r="Q3153" i="4"/>
  <c r="Q3154" i="4"/>
  <c r="Q3155" i="4"/>
  <c r="Q3156" i="4"/>
  <c r="Q3157" i="4"/>
  <c r="Q3158" i="4"/>
  <c r="Q3159" i="4"/>
  <c r="Q3160" i="4"/>
  <c r="Q3161" i="4"/>
  <c r="Q3162" i="4"/>
  <c r="Q3163" i="4"/>
  <c r="Q3164" i="4"/>
  <c r="Q3165" i="4"/>
  <c r="Q3166" i="4"/>
  <c r="Q3167" i="4"/>
  <c r="Q3168" i="4"/>
  <c r="Q3169" i="4"/>
  <c r="Q3170" i="4"/>
  <c r="Q3171" i="4"/>
  <c r="Q3172" i="4"/>
  <c r="Q3173" i="4"/>
  <c r="Q3174" i="4"/>
  <c r="Q3175" i="4"/>
  <c r="Q3176" i="4"/>
  <c r="Q3177" i="4"/>
  <c r="Q3178" i="4"/>
  <c r="Q3179" i="4"/>
  <c r="Q3180" i="4"/>
  <c r="Q3181" i="4"/>
  <c r="Q3182" i="4"/>
  <c r="Q3183" i="4"/>
  <c r="Q3184" i="4"/>
  <c r="Q3185" i="4"/>
  <c r="Q3186" i="4"/>
  <c r="Q3187" i="4"/>
  <c r="Q3188" i="4"/>
  <c r="Q3189" i="4"/>
  <c r="Q3190" i="4"/>
  <c r="Q3191" i="4"/>
  <c r="Q3192" i="4"/>
  <c r="Q3193" i="4"/>
  <c r="Q3194" i="4"/>
  <c r="Q3195" i="4"/>
  <c r="Q3196" i="4"/>
  <c r="Q3197" i="4"/>
  <c r="Q3198" i="4"/>
  <c r="Q3199" i="4"/>
  <c r="Q3200" i="4"/>
  <c r="Q3201" i="4"/>
  <c r="Q3202" i="4"/>
  <c r="Q3203" i="4"/>
  <c r="Q3204" i="4"/>
  <c r="Q3205" i="4"/>
  <c r="Q3206" i="4"/>
  <c r="Q3207" i="4"/>
  <c r="Q3208" i="4"/>
  <c r="Q3209" i="4"/>
  <c r="Q3210" i="4"/>
  <c r="Q3211" i="4"/>
  <c r="Q3212" i="4"/>
  <c r="Q3213" i="4"/>
  <c r="Q3214" i="4"/>
  <c r="Q3215" i="4"/>
  <c r="Q3216" i="4"/>
  <c r="Q3217" i="4"/>
  <c r="Q3218" i="4"/>
  <c r="Q3219" i="4"/>
  <c r="Q3220" i="4"/>
  <c r="Q3221" i="4"/>
  <c r="Q3222" i="4"/>
  <c r="Q3223" i="4"/>
  <c r="Q3224" i="4"/>
  <c r="Q3225" i="4"/>
  <c r="Q3226" i="4"/>
  <c r="Q3227" i="4"/>
  <c r="Q3228" i="4"/>
  <c r="Q3229" i="4"/>
  <c r="Q3230" i="4"/>
  <c r="Q3231" i="4"/>
  <c r="Q3232" i="4"/>
  <c r="Q3233" i="4"/>
  <c r="Q3234" i="4"/>
  <c r="Q3235" i="4"/>
  <c r="Q3236" i="4"/>
  <c r="Q3237" i="4"/>
  <c r="Q3238" i="4"/>
  <c r="Q3239" i="4"/>
  <c r="Q3240" i="4"/>
  <c r="Q3241" i="4"/>
  <c r="Q3242" i="4"/>
  <c r="Q3243" i="4"/>
  <c r="Q3244" i="4"/>
  <c r="Q3245" i="4"/>
  <c r="Q3246" i="4"/>
  <c r="Q3247" i="4"/>
  <c r="Q3248" i="4"/>
  <c r="Q3249" i="4"/>
  <c r="Q3250" i="4"/>
  <c r="Q3251" i="4"/>
  <c r="Q3252" i="4"/>
  <c r="Q3253" i="4"/>
  <c r="Q3254" i="4"/>
  <c r="Q3255" i="4"/>
  <c r="Q3256" i="4"/>
  <c r="Q3257" i="4"/>
  <c r="Q3258" i="4"/>
  <c r="Q3259" i="4"/>
  <c r="Q3260" i="4"/>
  <c r="Q3261" i="4"/>
  <c r="Q3262" i="4"/>
  <c r="Q3263" i="4"/>
  <c r="Q3264" i="4"/>
  <c r="Q3265" i="4"/>
  <c r="Q3266" i="4"/>
  <c r="Q3267" i="4"/>
  <c r="Q3268" i="4"/>
  <c r="Q3269" i="4"/>
  <c r="Q3270" i="4"/>
  <c r="Q3271" i="4"/>
  <c r="Q3272" i="4"/>
  <c r="Q3273" i="4"/>
  <c r="Q3274" i="4"/>
  <c r="Q3275" i="4"/>
  <c r="Q3276" i="4"/>
  <c r="Q3277" i="4"/>
  <c r="Q3278" i="4"/>
  <c r="Q3279" i="4"/>
  <c r="Q3280" i="4"/>
  <c r="Q3281" i="4"/>
  <c r="Q3282" i="4"/>
  <c r="Q3283" i="4"/>
  <c r="Q3284" i="4"/>
  <c r="Q3285" i="4"/>
  <c r="Q3286" i="4"/>
  <c r="Q3287" i="4"/>
  <c r="Q3288" i="4"/>
  <c r="Q3289" i="4"/>
  <c r="Q3290" i="4"/>
  <c r="Q3291" i="4"/>
  <c r="Q3292" i="4"/>
  <c r="Q3293" i="4"/>
  <c r="Q3294" i="4"/>
  <c r="Q3295" i="4"/>
  <c r="Q3296" i="4"/>
  <c r="Q3297" i="4"/>
  <c r="Q3298" i="4"/>
  <c r="Q3299" i="4"/>
  <c r="Q3300" i="4"/>
  <c r="Q3301" i="4"/>
  <c r="Q3302" i="4"/>
  <c r="Q3303" i="4"/>
  <c r="Q3304" i="4"/>
  <c r="Q3305" i="4"/>
  <c r="Q3306" i="4"/>
  <c r="Q3307" i="4"/>
  <c r="Q3308" i="4"/>
  <c r="Q3309" i="4"/>
  <c r="Q3310" i="4"/>
  <c r="Q3311" i="4"/>
  <c r="Q3312" i="4"/>
  <c r="Q3313" i="4"/>
  <c r="Q3314" i="4"/>
  <c r="Q3315" i="4"/>
  <c r="Q3316" i="4"/>
  <c r="Q3317" i="4"/>
  <c r="Q3318" i="4"/>
  <c r="Q3319" i="4"/>
  <c r="Q3320" i="4"/>
  <c r="Q3321" i="4"/>
  <c r="Q3322" i="4"/>
  <c r="Q3323" i="4"/>
  <c r="Q3324" i="4"/>
  <c r="Q3325" i="4"/>
  <c r="Q3326" i="4"/>
  <c r="Q3327" i="4"/>
  <c r="Q3328" i="4"/>
  <c r="Q3329" i="4"/>
  <c r="Q3330" i="4"/>
  <c r="Q3331" i="4"/>
  <c r="Q3332" i="4"/>
  <c r="Q3333" i="4"/>
  <c r="Q3334" i="4"/>
  <c r="Q3335" i="4"/>
  <c r="Q3336" i="4"/>
  <c r="Q3337" i="4"/>
  <c r="Q3338" i="4"/>
  <c r="Q3339" i="4"/>
  <c r="Q3340" i="4"/>
  <c r="Q3341" i="4"/>
  <c r="Q3342" i="4"/>
  <c r="Q3343" i="4"/>
  <c r="Q3344" i="4"/>
  <c r="Q3345" i="4"/>
  <c r="Q3346" i="4"/>
  <c r="Q3347" i="4"/>
  <c r="Q3348" i="4"/>
  <c r="Q3349" i="4"/>
  <c r="Q3350" i="4"/>
  <c r="Q3351" i="4"/>
  <c r="Q3352" i="4"/>
  <c r="Q3353" i="4"/>
  <c r="Q3354" i="4"/>
  <c r="Q3355" i="4"/>
  <c r="Q3356" i="4"/>
  <c r="Q3357" i="4"/>
  <c r="Q3358" i="4"/>
  <c r="Q3359" i="4"/>
  <c r="Q3360" i="4"/>
  <c r="Q3361" i="4"/>
  <c r="Q3362" i="4"/>
  <c r="Q3363" i="4"/>
  <c r="Q3364" i="4"/>
  <c r="Q3365" i="4"/>
  <c r="Q3366" i="4"/>
  <c r="Q3367" i="4"/>
  <c r="Q3368" i="4"/>
  <c r="Q3369" i="4"/>
  <c r="Q3370" i="4"/>
  <c r="Q3371" i="4"/>
  <c r="Q3372" i="4"/>
  <c r="Q3373" i="4"/>
  <c r="Q3374" i="4"/>
  <c r="Q3375" i="4"/>
  <c r="Q3376" i="4"/>
  <c r="Q3377" i="4"/>
  <c r="Q3378" i="4"/>
  <c r="Q3379" i="4"/>
  <c r="Q3380" i="4"/>
  <c r="Q3381" i="4"/>
  <c r="Q3382" i="4"/>
  <c r="Q3383" i="4"/>
  <c r="Q3384" i="4"/>
  <c r="Q3385" i="4"/>
  <c r="Q3386" i="4"/>
  <c r="Q3387" i="4"/>
  <c r="Q3388" i="4"/>
  <c r="Q3389" i="4"/>
  <c r="Q3390" i="4"/>
  <c r="Q3391" i="4"/>
  <c r="Q3392" i="4"/>
  <c r="Q3393" i="4"/>
  <c r="Q3394" i="4"/>
  <c r="Q3395" i="4"/>
  <c r="Q3396" i="4"/>
  <c r="Q3397" i="4"/>
  <c r="Q3398" i="4"/>
  <c r="Q3399" i="4"/>
  <c r="Q3400" i="4"/>
  <c r="Q3401" i="4"/>
  <c r="Q3402" i="4"/>
  <c r="Q3403" i="4"/>
  <c r="Q3404" i="4"/>
  <c r="Q3405" i="4"/>
  <c r="Q3406" i="4"/>
  <c r="Q3407" i="4"/>
  <c r="Q3408" i="4"/>
  <c r="Q3409" i="4"/>
  <c r="Q3410" i="4"/>
  <c r="Q3411" i="4"/>
  <c r="Q3412" i="4"/>
  <c r="Q3413" i="4"/>
  <c r="Q3414" i="4"/>
  <c r="Q3415" i="4"/>
  <c r="Q3416" i="4"/>
  <c r="Q3417" i="4"/>
  <c r="Q3418" i="4"/>
  <c r="Q3419" i="4"/>
  <c r="Q3420" i="4"/>
  <c r="Q3421" i="4"/>
  <c r="Q3422" i="4"/>
  <c r="Q3423" i="4"/>
  <c r="Q3424" i="4"/>
  <c r="Q3425" i="4"/>
  <c r="Q3426" i="4"/>
  <c r="Q3427" i="4"/>
  <c r="Q3428" i="4"/>
  <c r="Q3429" i="4"/>
  <c r="Q3430" i="4"/>
  <c r="Q3431" i="4"/>
  <c r="Q3432" i="4"/>
  <c r="Q3433" i="4"/>
  <c r="Q3434" i="4"/>
  <c r="Q3435" i="4"/>
  <c r="Q3436" i="4"/>
  <c r="Q3437" i="4"/>
  <c r="Q3438" i="4"/>
  <c r="Q3439" i="4"/>
  <c r="Q3440" i="4"/>
  <c r="Q3441" i="4"/>
  <c r="Q3442" i="4"/>
  <c r="Q3443" i="4"/>
  <c r="Q3444" i="4"/>
  <c r="Q3445" i="4"/>
  <c r="Q3446" i="4"/>
  <c r="Q3447" i="4"/>
  <c r="Q3448" i="4"/>
  <c r="Q3449" i="4"/>
  <c r="Q3450" i="4"/>
  <c r="Q3451" i="4"/>
  <c r="Q3452" i="4"/>
  <c r="Q3453" i="4"/>
  <c r="Q3454" i="4"/>
  <c r="Q3455" i="4"/>
  <c r="Q3456" i="4"/>
  <c r="Q3457" i="4"/>
  <c r="Q3458" i="4"/>
  <c r="Q3459" i="4"/>
  <c r="Q3460" i="4"/>
  <c r="Q3461" i="4"/>
  <c r="Q3462" i="4"/>
  <c r="Q3463" i="4"/>
  <c r="Q3464" i="4"/>
  <c r="Q3465" i="4"/>
  <c r="Q3466" i="4"/>
  <c r="Q3467" i="4"/>
  <c r="Q3468" i="4"/>
  <c r="Q3469" i="4"/>
  <c r="Q3470" i="4"/>
  <c r="Q3471" i="4"/>
  <c r="Q3472" i="4"/>
  <c r="Q3473" i="4"/>
  <c r="Q3474" i="4"/>
  <c r="Q3475" i="4"/>
  <c r="Q3476" i="4"/>
  <c r="Q3477" i="4"/>
  <c r="Q3478" i="4"/>
  <c r="Q3479" i="4"/>
  <c r="Q3480" i="4"/>
  <c r="Q3481" i="4"/>
  <c r="Q3482" i="4"/>
  <c r="Q3483" i="4"/>
  <c r="Q3484" i="4"/>
  <c r="Q3485" i="4"/>
  <c r="Q3486" i="4"/>
  <c r="Q3487" i="4"/>
  <c r="Q3488" i="4"/>
  <c r="Q3489" i="4"/>
  <c r="Q3490" i="4"/>
  <c r="Q3491" i="4"/>
  <c r="Q3492" i="4"/>
  <c r="Q3493" i="4"/>
  <c r="Q3494" i="4"/>
  <c r="Q3495" i="4"/>
  <c r="Q3496" i="4"/>
  <c r="Q3497" i="4"/>
  <c r="Q3498" i="4"/>
  <c r="Q3499" i="4"/>
  <c r="Q3500" i="4"/>
  <c r="Q3501" i="4"/>
  <c r="Q3502" i="4"/>
  <c r="Q3503" i="4"/>
  <c r="Q3504" i="4"/>
  <c r="Q3505" i="4"/>
  <c r="Q3506" i="4"/>
  <c r="Q3507" i="4"/>
  <c r="Q3508" i="4"/>
  <c r="Q3509" i="4"/>
  <c r="Q3510" i="4"/>
  <c r="Q3511" i="4"/>
  <c r="Q3512" i="4"/>
  <c r="Q3513" i="4"/>
  <c r="Q3514" i="4"/>
  <c r="Q3515" i="4"/>
  <c r="Q3516" i="4"/>
  <c r="Q3517" i="4"/>
  <c r="Q3518" i="4"/>
  <c r="Q3519" i="4"/>
  <c r="Q3520" i="4"/>
  <c r="Q3521" i="4"/>
  <c r="Q3522" i="4"/>
  <c r="Q3523" i="4"/>
  <c r="Q3524" i="4"/>
  <c r="Q3525" i="4"/>
  <c r="Q3526" i="4"/>
  <c r="Q3527" i="4"/>
  <c r="Q3528" i="4"/>
  <c r="Q3529" i="4"/>
  <c r="Q3530" i="4"/>
  <c r="Q3531" i="4"/>
  <c r="Q3532" i="4"/>
  <c r="Q3533" i="4"/>
  <c r="Q3534" i="4"/>
  <c r="Q3535" i="4"/>
  <c r="Q3536" i="4"/>
  <c r="Q3537" i="4"/>
  <c r="Q3538" i="4"/>
  <c r="Q3539" i="4"/>
  <c r="Q3540" i="4"/>
  <c r="Q3541" i="4"/>
  <c r="Q3542" i="4"/>
  <c r="Q3543" i="4"/>
  <c r="Q3544" i="4"/>
  <c r="Q3545" i="4"/>
  <c r="Q3546" i="4"/>
  <c r="Q3547" i="4"/>
  <c r="Q3548" i="4"/>
  <c r="Q3549" i="4"/>
  <c r="Q3550" i="4"/>
  <c r="Q3551" i="4"/>
  <c r="Q3552" i="4"/>
  <c r="Q3553" i="4"/>
  <c r="Q3554" i="4"/>
  <c r="Q3555" i="4"/>
  <c r="Q3556" i="4"/>
  <c r="Q3557" i="4"/>
  <c r="Q3558" i="4"/>
  <c r="Q3559" i="4"/>
  <c r="Q3560" i="4"/>
  <c r="Q3561" i="4"/>
  <c r="Q3562" i="4"/>
  <c r="Q3563" i="4"/>
  <c r="Q3564" i="4"/>
  <c r="Q3565" i="4"/>
  <c r="Q3566" i="4"/>
  <c r="Q3567" i="4"/>
  <c r="Q3568" i="4"/>
  <c r="Q3569" i="4"/>
  <c r="Q3570" i="4"/>
  <c r="Q3571" i="4"/>
  <c r="Q3572" i="4"/>
  <c r="Q3573" i="4"/>
  <c r="Q3574" i="4"/>
  <c r="Q3575" i="4"/>
  <c r="Q3576" i="4"/>
  <c r="Q3577" i="4"/>
  <c r="Q3578" i="4"/>
  <c r="Q3579" i="4"/>
  <c r="Q3580" i="4"/>
  <c r="Q3581" i="4"/>
  <c r="Q3582" i="4"/>
  <c r="Q3583" i="4"/>
  <c r="Q3584" i="4"/>
  <c r="Q3585" i="4"/>
  <c r="Q3586" i="4"/>
  <c r="Q3587" i="4"/>
  <c r="Q3588" i="4"/>
  <c r="Q3589" i="4"/>
  <c r="Q3590" i="4"/>
  <c r="Q3591" i="4"/>
  <c r="Q3592" i="4"/>
  <c r="Q3593" i="4"/>
  <c r="Q3594" i="4"/>
  <c r="Q3595" i="4"/>
  <c r="Q3596" i="4"/>
  <c r="Q3597" i="4"/>
  <c r="Q3598" i="4"/>
  <c r="Q3599" i="4"/>
  <c r="Q3600" i="4"/>
  <c r="Q3601" i="4"/>
  <c r="Q3602" i="4"/>
  <c r="Q3603" i="4"/>
  <c r="Q3604" i="4"/>
  <c r="Q3605" i="4"/>
  <c r="Q3606" i="4"/>
  <c r="Q3607" i="4"/>
  <c r="Q3608" i="4"/>
  <c r="Q3609" i="4"/>
  <c r="Q3610" i="4"/>
  <c r="Q3611" i="4"/>
  <c r="Q3612" i="4"/>
  <c r="Q3613" i="4"/>
  <c r="Q3614" i="4"/>
  <c r="Q3615" i="4"/>
  <c r="Q3616" i="4"/>
  <c r="Q3617" i="4"/>
  <c r="Q3618" i="4"/>
  <c r="Q3619" i="4"/>
  <c r="Q3620" i="4"/>
  <c r="Q3621" i="4"/>
  <c r="Q3622" i="4"/>
  <c r="Q3623" i="4"/>
  <c r="Q3624" i="4"/>
  <c r="Q3625" i="4"/>
  <c r="Q3626" i="4"/>
  <c r="Q3627" i="4"/>
  <c r="Q3628" i="4"/>
  <c r="Q3629" i="4"/>
  <c r="Q3630" i="4"/>
  <c r="Q3631" i="4"/>
  <c r="Q3632" i="4"/>
  <c r="Q3633" i="4"/>
  <c r="Q3634" i="4"/>
  <c r="Q3635" i="4"/>
  <c r="Q3636" i="4"/>
  <c r="Q3637" i="4"/>
  <c r="Q3638" i="4"/>
  <c r="Q3639" i="4"/>
  <c r="Q3640" i="4"/>
  <c r="Q3641" i="4"/>
  <c r="Q3642" i="4"/>
  <c r="Q3643" i="4"/>
  <c r="Q3644" i="4"/>
  <c r="Q3645" i="4"/>
  <c r="Q3646" i="4"/>
  <c r="Q3647" i="4"/>
  <c r="Q3648" i="4"/>
  <c r="Q3649" i="4"/>
  <c r="Q3650" i="4"/>
  <c r="Q3651" i="4"/>
  <c r="Q3652" i="4"/>
  <c r="Q3653" i="4"/>
  <c r="Q3654" i="4"/>
  <c r="Q3655" i="4"/>
  <c r="Q3656" i="4"/>
  <c r="Q3657" i="4"/>
  <c r="Q3658" i="4"/>
  <c r="Q3659" i="4"/>
  <c r="Q3660" i="4"/>
  <c r="Q3661" i="4"/>
  <c r="Q3662" i="4"/>
  <c r="Q3663" i="4"/>
  <c r="Q3664" i="4"/>
  <c r="Q3665" i="4"/>
  <c r="Q3666" i="4"/>
  <c r="Q3667" i="4"/>
  <c r="Q3668" i="4"/>
  <c r="Q3669" i="4"/>
  <c r="Q3670" i="4"/>
  <c r="Q3671" i="4"/>
  <c r="Q3672" i="4"/>
  <c r="Q3673" i="4"/>
  <c r="Q3674" i="4"/>
  <c r="Q3675" i="4"/>
  <c r="Q3676" i="4"/>
  <c r="Q3677" i="4"/>
  <c r="Q3678" i="4"/>
  <c r="Q3679" i="4"/>
  <c r="Q3680" i="4"/>
  <c r="Q3681" i="4"/>
  <c r="Q3682" i="4"/>
  <c r="Q3683" i="4"/>
  <c r="Q3684" i="4"/>
  <c r="Q3685" i="4"/>
  <c r="Q3686" i="4"/>
  <c r="Q3687" i="4"/>
  <c r="Q3688" i="4"/>
  <c r="Q3689" i="4"/>
  <c r="Q3690" i="4"/>
  <c r="Q3691" i="4"/>
  <c r="Q3692" i="4"/>
  <c r="Q3693" i="4"/>
  <c r="Q3694" i="4"/>
  <c r="Q3695" i="4"/>
  <c r="Q3696" i="4"/>
  <c r="Q3697" i="4"/>
  <c r="Q3698" i="4"/>
  <c r="Q3699" i="4"/>
  <c r="Q3700" i="4"/>
  <c r="Q3701" i="4"/>
  <c r="Q3702" i="4"/>
  <c r="Q3703" i="4"/>
  <c r="Q3704" i="4"/>
  <c r="Q3705" i="4"/>
  <c r="Q3706" i="4"/>
  <c r="Q3707" i="4"/>
  <c r="Q3708" i="4"/>
  <c r="Q3709" i="4"/>
  <c r="Q3710" i="4"/>
  <c r="Q3711" i="4"/>
  <c r="Q3712" i="4"/>
  <c r="Q3713" i="4"/>
  <c r="Q3714" i="4"/>
  <c r="Q3715" i="4"/>
  <c r="Q3716" i="4"/>
  <c r="Q3717" i="4"/>
  <c r="Q3718" i="4"/>
  <c r="Q3719" i="4"/>
  <c r="Q3720" i="4"/>
  <c r="Q3721" i="4"/>
  <c r="Q3722" i="4"/>
  <c r="Q3723" i="4"/>
  <c r="Q3724" i="4"/>
  <c r="Q3725" i="4"/>
  <c r="Q3726" i="4"/>
  <c r="Q3727" i="4"/>
  <c r="Q3728" i="4"/>
  <c r="Q3729" i="4"/>
  <c r="Q3730" i="4"/>
  <c r="Q3731" i="4"/>
  <c r="Q3732" i="4"/>
  <c r="Q3733" i="4"/>
  <c r="Q3734" i="4"/>
  <c r="Q3735" i="4"/>
  <c r="Q3736" i="4"/>
  <c r="Q3737" i="4"/>
  <c r="Q3738" i="4"/>
  <c r="Q3739" i="4"/>
  <c r="Q3740" i="4"/>
  <c r="Q3741" i="4"/>
  <c r="Q3742" i="4"/>
  <c r="Q3743" i="4"/>
  <c r="Q3744" i="4"/>
  <c r="Q3745" i="4"/>
  <c r="Q3746" i="4"/>
  <c r="Q3747" i="4"/>
  <c r="Q3748" i="4"/>
  <c r="Q3749" i="4"/>
  <c r="Q3750" i="4"/>
  <c r="Q3751" i="4"/>
  <c r="Q3752" i="4"/>
  <c r="Q3753" i="4"/>
  <c r="Q3754" i="4"/>
  <c r="Q3755" i="4"/>
  <c r="Q3756" i="4"/>
  <c r="Q3757" i="4"/>
  <c r="Q3758" i="4"/>
  <c r="Q3759" i="4"/>
  <c r="Q3760" i="4"/>
  <c r="Q3761" i="4"/>
  <c r="Q3762" i="4"/>
  <c r="Q3763" i="4"/>
  <c r="Q3764" i="4"/>
  <c r="Q3765" i="4"/>
  <c r="Q3766" i="4"/>
  <c r="Q3767" i="4"/>
  <c r="Q3768" i="4"/>
  <c r="Q3769" i="4"/>
  <c r="Q3770" i="4"/>
  <c r="Q3771" i="4"/>
  <c r="Q3772" i="4"/>
  <c r="Q3773" i="4"/>
  <c r="Q3774" i="4"/>
  <c r="Q3775" i="4"/>
  <c r="Q3776" i="4"/>
  <c r="Q3777" i="4"/>
  <c r="Q3778" i="4"/>
  <c r="Q3779" i="4"/>
  <c r="Q3780" i="4"/>
  <c r="Q3781" i="4"/>
  <c r="Q3782" i="4"/>
  <c r="Q3783" i="4"/>
  <c r="Q3784" i="4"/>
  <c r="Q3785" i="4"/>
  <c r="Q3786" i="4"/>
  <c r="Q3787" i="4"/>
  <c r="Q3788" i="4"/>
  <c r="Q3789" i="4"/>
  <c r="Q3790" i="4"/>
  <c r="Q3791" i="4"/>
  <c r="Q3792" i="4"/>
  <c r="Q3793" i="4"/>
  <c r="Q3794" i="4"/>
  <c r="Q3795" i="4"/>
  <c r="Q3796" i="4"/>
  <c r="Q3797" i="4"/>
  <c r="Q3798" i="4"/>
  <c r="Q3799" i="4"/>
  <c r="Q3800" i="4"/>
  <c r="Q3801" i="4"/>
  <c r="Q3802" i="4"/>
  <c r="Q3803" i="4"/>
  <c r="Q3804" i="4"/>
  <c r="Q3805" i="4"/>
  <c r="Q3806" i="4"/>
  <c r="Q3807" i="4"/>
  <c r="Q3808" i="4"/>
  <c r="Q3809" i="4"/>
  <c r="Q3810" i="4"/>
  <c r="Q3811" i="4"/>
  <c r="Q3812" i="4"/>
  <c r="Q3813" i="4"/>
  <c r="Q3814" i="4"/>
  <c r="Q3815" i="4"/>
  <c r="Q3816" i="4"/>
  <c r="Q3817" i="4"/>
  <c r="Q3818" i="4"/>
  <c r="Q3819" i="4"/>
  <c r="Q3820" i="4"/>
  <c r="Q3821" i="4"/>
  <c r="Q3822" i="4"/>
  <c r="Q3823" i="4"/>
  <c r="Q3824" i="4"/>
  <c r="Q3825" i="4"/>
  <c r="Q3826" i="4"/>
  <c r="Q3827" i="4"/>
  <c r="Q3828" i="4"/>
  <c r="Q3829" i="4"/>
  <c r="Q3830" i="4"/>
  <c r="Q3831" i="4"/>
  <c r="Q3832" i="4"/>
  <c r="Q3833" i="4"/>
  <c r="Q3834" i="4"/>
  <c r="Q3835" i="4"/>
  <c r="Q3836" i="4"/>
  <c r="Q3837" i="4"/>
  <c r="Q3838" i="4"/>
  <c r="Q3839" i="4"/>
  <c r="Q3840" i="4"/>
  <c r="Q3841" i="4"/>
  <c r="Q3842" i="4"/>
  <c r="Q3843" i="4"/>
  <c r="Q3844" i="4"/>
  <c r="Q3845" i="4"/>
  <c r="Q3846" i="4"/>
  <c r="Q3847" i="4"/>
  <c r="Q3848" i="4"/>
  <c r="Q3849" i="4"/>
  <c r="Q3850" i="4"/>
  <c r="Q3851" i="4"/>
  <c r="Q3852" i="4"/>
  <c r="Q3853" i="4"/>
  <c r="Q3854" i="4"/>
  <c r="Q3855" i="4"/>
  <c r="Q3856" i="4"/>
  <c r="Q3857" i="4"/>
  <c r="Q3858" i="4"/>
  <c r="Q3859" i="4"/>
  <c r="Q3860" i="4"/>
  <c r="Q3861" i="4"/>
  <c r="Q3862" i="4"/>
  <c r="Q3863" i="4"/>
  <c r="Q3864" i="4"/>
  <c r="Q3865" i="4"/>
  <c r="Q3866" i="4"/>
  <c r="Q3867" i="4"/>
  <c r="Q3868" i="4"/>
  <c r="Q3869" i="4"/>
  <c r="Q3870" i="4"/>
  <c r="Q3871" i="4"/>
  <c r="Q3872" i="4"/>
  <c r="Q3873" i="4"/>
  <c r="Q3874" i="4"/>
  <c r="Q3875" i="4"/>
  <c r="Q3876" i="4"/>
  <c r="Q3877" i="4"/>
  <c r="Q3878" i="4"/>
  <c r="Q3879" i="4"/>
  <c r="Q3880" i="4"/>
  <c r="Q3881" i="4"/>
  <c r="Q3882" i="4"/>
  <c r="Q3883" i="4"/>
  <c r="Q3884" i="4"/>
  <c r="Q3885" i="4"/>
  <c r="Q3886" i="4"/>
  <c r="Q3887" i="4"/>
  <c r="Q3888" i="4"/>
  <c r="Q3889" i="4"/>
  <c r="Q3890" i="4"/>
  <c r="Q3891" i="4"/>
  <c r="Q3892" i="4"/>
  <c r="Q3893" i="4"/>
  <c r="Q3894" i="4"/>
  <c r="Q3895" i="4"/>
  <c r="Q3896" i="4"/>
  <c r="Q3897" i="4"/>
  <c r="Q3898" i="4"/>
  <c r="Q3899" i="4"/>
  <c r="Q3900" i="4"/>
  <c r="Q3901" i="4"/>
  <c r="Q3902" i="4"/>
  <c r="Q3903" i="4"/>
  <c r="Q3904" i="4"/>
  <c r="Q3905" i="4"/>
  <c r="Q3906" i="4"/>
  <c r="Q3907" i="4"/>
  <c r="Q3908" i="4"/>
  <c r="Q3909" i="4"/>
  <c r="Q3910" i="4"/>
  <c r="Q3911" i="4"/>
  <c r="Q3912" i="4"/>
  <c r="Q3913" i="4"/>
  <c r="Q3914" i="4"/>
  <c r="Q3915" i="4"/>
  <c r="Q3916" i="4"/>
  <c r="Q3917" i="4"/>
  <c r="Q3918" i="4"/>
  <c r="Q3919" i="4"/>
  <c r="Q3920" i="4"/>
  <c r="Q3921" i="4"/>
  <c r="Q3922" i="4"/>
  <c r="Q3923" i="4"/>
  <c r="Q3924" i="4"/>
  <c r="Q3925" i="4"/>
  <c r="Q3926" i="4"/>
  <c r="Q3927" i="4"/>
  <c r="Q3928" i="4"/>
  <c r="Q3929" i="4"/>
  <c r="Q3930" i="4"/>
  <c r="Q3931" i="4"/>
  <c r="Q3932" i="4"/>
  <c r="Q3933" i="4"/>
  <c r="Q3934" i="4"/>
  <c r="Q3935" i="4"/>
  <c r="Q3936" i="4"/>
  <c r="Q3937" i="4"/>
  <c r="Q3938" i="4"/>
  <c r="Q3939" i="4"/>
  <c r="Q3940" i="4"/>
  <c r="Q3941" i="4"/>
  <c r="Q3942" i="4"/>
  <c r="Q3943" i="4"/>
  <c r="Q3944" i="4"/>
  <c r="Q3945" i="4"/>
  <c r="Q3946" i="4"/>
  <c r="Q3947" i="4"/>
  <c r="Q3948" i="4"/>
  <c r="Q3949" i="4"/>
  <c r="Q3950" i="4"/>
  <c r="Q3951" i="4"/>
  <c r="Q3952" i="4"/>
  <c r="Q3953" i="4"/>
  <c r="Q3954" i="4"/>
  <c r="Q3955" i="4"/>
  <c r="Q3956" i="4"/>
  <c r="Q3957" i="4"/>
  <c r="Q3958" i="4"/>
  <c r="Q3959" i="4"/>
  <c r="Q3960" i="4"/>
  <c r="Q3961" i="4"/>
  <c r="Q3962" i="4"/>
  <c r="Q3963" i="4"/>
  <c r="Q3964" i="4"/>
  <c r="Q3965" i="4"/>
  <c r="Q3966" i="4"/>
  <c r="Q3967" i="4"/>
  <c r="Q3968" i="4"/>
  <c r="Q3969" i="4"/>
  <c r="Q3970" i="4"/>
  <c r="Q3971" i="4"/>
  <c r="Q3972" i="4"/>
  <c r="Q3973" i="4"/>
  <c r="Q3974" i="4"/>
  <c r="Q3975" i="4"/>
  <c r="Q3976" i="4"/>
  <c r="Q3977" i="4"/>
  <c r="Q3978" i="4"/>
  <c r="Q3979" i="4"/>
  <c r="Q3980" i="4"/>
  <c r="Q3981" i="4"/>
  <c r="Q3982" i="4"/>
  <c r="Q3983" i="4"/>
  <c r="Q3984" i="4"/>
  <c r="Q3985" i="4"/>
  <c r="Q3986" i="4"/>
  <c r="Q3987" i="4"/>
  <c r="Q3988" i="4"/>
  <c r="Q3989" i="4"/>
  <c r="Q3990" i="4"/>
  <c r="Q3991" i="4"/>
  <c r="Q3992" i="4"/>
  <c r="Q3993" i="4"/>
  <c r="Q3994" i="4"/>
  <c r="Q3995" i="4"/>
  <c r="Q3996" i="4"/>
  <c r="Q3997" i="4"/>
  <c r="Q3998" i="4"/>
  <c r="Q3999" i="4"/>
  <c r="Q4000" i="4"/>
  <c r="Q4001" i="4"/>
  <c r="Q4002" i="4"/>
  <c r="Q4003" i="4"/>
  <c r="Q4004" i="4"/>
  <c r="Q4005" i="4"/>
  <c r="Q4006" i="4"/>
  <c r="Q4007" i="4"/>
  <c r="Q4008" i="4"/>
  <c r="Q4009" i="4"/>
  <c r="Q4010" i="4"/>
  <c r="Q4011" i="4"/>
  <c r="Q4012" i="4"/>
  <c r="Q4013" i="4"/>
  <c r="Q4014" i="4"/>
  <c r="Q4015" i="4"/>
  <c r="Q4016" i="4"/>
  <c r="Q4017" i="4"/>
  <c r="Q4018" i="4"/>
  <c r="Q4019" i="4"/>
  <c r="Q4020" i="4"/>
  <c r="Q4021" i="4"/>
  <c r="Q4022" i="4"/>
  <c r="Q4023" i="4"/>
  <c r="Q4024" i="4"/>
  <c r="Q4025" i="4"/>
  <c r="Q4026" i="4"/>
  <c r="Q4027" i="4"/>
  <c r="Q4028" i="4"/>
  <c r="Q4029" i="4"/>
  <c r="Q4030" i="4"/>
  <c r="Q4031" i="4"/>
  <c r="Q4032" i="4"/>
  <c r="Q4033" i="4"/>
  <c r="Q4034" i="4"/>
  <c r="Q4035" i="4"/>
  <c r="Q4036" i="4"/>
  <c r="Q4037" i="4"/>
  <c r="Q4038" i="4"/>
  <c r="Q4039" i="4"/>
  <c r="Q4040" i="4"/>
  <c r="Q4041" i="4"/>
  <c r="Q4042" i="4"/>
  <c r="Q4043" i="4"/>
  <c r="Q4044" i="4"/>
  <c r="Q4045" i="4"/>
  <c r="Q4046" i="4"/>
  <c r="Q4047" i="4"/>
  <c r="Q4048" i="4"/>
  <c r="Q4049" i="4"/>
  <c r="Q4050" i="4"/>
  <c r="Q4051" i="4"/>
  <c r="Q4052" i="4"/>
  <c r="Q4053" i="4"/>
  <c r="Q4054" i="4"/>
  <c r="Q4055" i="4"/>
  <c r="Q4056" i="4"/>
  <c r="Q4057" i="4"/>
  <c r="Q4058" i="4"/>
  <c r="Q4059" i="4"/>
  <c r="Q4060" i="4"/>
  <c r="Q4061" i="4"/>
  <c r="Q4062" i="4"/>
  <c r="Q4063" i="4"/>
  <c r="Q4064" i="4"/>
  <c r="Q4065" i="4"/>
  <c r="Q4066" i="4"/>
  <c r="Q4067" i="4"/>
  <c r="Q4068" i="4"/>
  <c r="Q4069" i="4"/>
  <c r="Q4070" i="4"/>
  <c r="Q4071" i="4"/>
  <c r="Q4072" i="4"/>
  <c r="Q4073" i="4"/>
  <c r="Q4074" i="4"/>
  <c r="Q4075" i="4"/>
  <c r="Q4076" i="4"/>
  <c r="Q4077" i="4"/>
  <c r="Q4078" i="4"/>
  <c r="Q4079" i="4"/>
  <c r="Q4080" i="4"/>
  <c r="Q4081" i="4"/>
  <c r="Q4082" i="4"/>
  <c r="Q4083" i="4"/>
  <c r="Q4084" i="4"/>
  <c r="Q4085" i="4"/>
  <c r="Q4086" i="4"/>
  <c r="Q4087" i="4"/>
  <c r="Q4088" i="4"/>
  <c r="Q4089" i="4"/>
  <c r="Q4090" i="4"/>
  <c r="Q4091" i="4"/>
  <c r="Q4092" i="4"/>
  <c r="Q4093" i="4"/>
  <c r="Q4094" i="4"/>
  <c r="Q4095" i="4"/>
  <c r="Q4096" i="4"/>
  <c r="Q4097" i="4"/>
  <c r="Q4098" i="4"/>
  <c r="Q4099" i="4"/>
  <c r="Q4100" i="4"/>
  <c r="Q4101" i="4"/>
  <c r="Q4102" i="4"/>
  <c r="Q4103" i="4"/>
  <c r="Q4104" i="4"/>
  <c r="Q4105" i="4"/>
  <c r="Q4106" i="4"/>
  <c r="Q4107" i="4"/>
  <c r="Q4108" i="4"/>
  <c r="Q4109" i="4"/>
  <c r="Q4110" i="4"/>
  <c r="Q4111" i="4"/>
  <c r="Q4112" i="4"/>
  <c r="Q4113" i="4"/>
  <c r="Q4114" i="4"/>
  <c r="Q4115" i="4"/>
  <c r="Q4116" i="4"/>
  <c r="Q4117" i="4"/>
  <c r="Q4118" i="4"/>
  <c r="Q4119" i="4"/>
  <c r="Q4120" i="4"/>
  <c r="Q4121" i="4"/>
  <c r="Q4122" i="4"/>
  <c r="Q4123" i="4"/>
  <c r="Q4124" i="4"/>
  <c r="Q4125" i="4"/>
  <c r="Q4126" i="4"/>
  <c r="Q4127" i="4"/>
  <c r="Q4128" i="4"/>
  <c r="Q4129" i="4"/>
  <c r="Q4130" i="4"/>
  <c r="Q4131" i="4"/>
  <c r="Q4132" i="4"/>
  <c r="Q4133" i="4"/>
  <c r="Q4134" i="4"/>
  <c r="Q4135" i="4"/>
  <c r="Q4136" i="4"/>
  <c r="Q4137" i="4"/>
  <c r="Q4138" i="4"/>
  <c r="Q4139" i="4"/>
  <c r="Q4140" i="4"/>
  <c r="Q4141" i="4"/>
  <c r="Q4142" i="4"/>
  <c r="Q4143" i="4"/>
  <c r="Q4144" i="4"/>
  <c r="Q4145" i="4"/>
  <c r="Q4146" i="4"/>
  <c r="Q4147" i="4"/>
  <c r="Q4148" i="4"/>
  <c r="Q4149" i="4"/>
  <c r="Q4150" i="4"/>
  <c r="Q4151" i="4"/>
  <c r="Q4152" i="4"/>
  <c r="Q4153" i="4"/>
  <c r="Q4154" i="4"/>
  <c r="Q4155" i="4"/>
  <c r="Q4156" i="4"/>
  <c r="Q4157" i="4"/>
  <c r="Q4158" i="4"/>
  <c r="Q4159" i="4"/>
  <c r="Q4160" i="4"/>
  <c r="Q4161" i="4"/>
  <c r="Q4162" i="4"/>
  <c r="Q4163" i="4"/>
  <c r="Q4164" i="4"/>
  <c r="Q4165" i="4"/>
  <c r="Q4166" i="4"/>
  <c r="Q4167" i="4"/>
  <c r="Q4168" i="4"/>
  <c r="Q4169" i="4"/>
  <c r="Q4170" i="4"/>
  <c r="Q4171" i="4"/>
  <c r="Q4172" i="4"/>
  <c r="Q4173" i="4"/>
  <c r="Q4174" i="4"/>
  <c r="Q4175" i="4"/>
  <c r="Q4176" i="4"/>
  <c r="Q4177" i="4"/>
  <c r="Q4178" i="4"/>
  <c r="Q4179" i="4"/>
  <c r="Q4180" i="4"/>
  <c r="Q4181" i="4"/>
  <c r="Q4182" i="4"/>
  <c r="Q4183" i="4"/>
  <c r="Q4184" i="4"/>
  <c r="Q4185" i="4"/>
  <c r="Q4186" i="4"/>
  <c r="Q4187" i="4"/>
  <c r="Q4188" i="4"/>
  <c r="Q4189" i="4"/>
  <c r="Q4190" i="4"/>
  <c r="Q4191" i="4"/>
  <c r="Q4192" i="4"/>
  <c r="Q4193" i="4"/>
  <c r="Q4194" i="4"/>
  <c r="Q4195" i="4"/>
  <c r="Q4196" i="4"/>
  <c r="Q4197" i="4"/>
  <c r="Q4198" i="4"/>
  <c r="Q4199" i="4"/>
  <c r="Q4200" i="4"/>
  <c r="Q4201" i="4"/>
  <c r="Q4202" i="4"/>
  <c r="Q4203" i="4"/>
  <c r="Q4204" i="4"/>
  <c r="Q4205" i="4"/>
  <c r="Q4206" i="4"/>
  <c r="Q4207" i="4"/>
  <c r="Q4208" i="4"/>
  <c r="Q4209" i="4"/>
  <c r="Q4210" i="4"/>
  <c r="Q4211" i="4"/>
  <c r="Q4212" i="4"/>
  <c r="Q4213" i="4"/>
  <c r="Q4214" i="4"/>
  <c r="Q4215" i="4"/>
  <c r="Q4216" i="4"/>
  <c r="Q4217" i="4"/>
  <c r="Q4218" i="4"/>
  <c r="Q4219" i="4"/>
  <c r="Q4220" i="4"/>
  <c r="Q4221" i="4"/>
  <c r="Q4222" i="4"/>
  <c r="Q4223" i="4"/>
  <c r="Q4224" i="4"/>
  <c r="Q4225" i="4"/>
  <c r="Q4226" i="4"/>
  <c r="Q4227" i="4"/>
  <c r="Q4228" i="4"/>
  <c r="Q4229" i="4"/>
  <c r="Q4230" i="4"/>
  <c r="Q4231" i="4"/>
  <c r="Q4232" i="4"/>
  <c r="Q4233" i="4"/>
  <c r="Q4234" i="4"/>
  <c r="Q4235" i="4"/>
  <c r="Q4236" i="4"/>
  <c r="Q4237" i="4"/>
  <c r="Q4238" i="4"/>
  <c r="Q4239" i="4"/>
  <c r="Q4240" i="4"/>
  <c r="Q4241" i="4"/>
  <c r="Q4242" i="4"/>
  <c r="Q4243" i="4"/>
  <c r="Q4244" i="4"/>
  <c r="Q4245" i="4"/>
  <c r="Q4246" i="4"/>
  <c r="Q4247" i="4"/>
  <c r="Q4248" i="4"/>
  <c r="Q4249" i="4"/>
  <c r="Q4250" i="4"/>
  <c r="Q4251" i="4"/>
  <c r="Q4252" i="4"/>
  <c r="Q4253" i="4"/>
  <c r="Q4254" i="4"/>
  <c r="Q4255" i="4"/>
  <c r="Q4256" i="4"/>
  <c r="Q4257" i="4"/>
  <c r="Q4258" i="4"/>
  <c r="Q4259" i="4"/>
  <c r="Q4260" i="4"/>
  <c r="Q4261" i="4"/>
  <c r="Q4262" i="4"/>
  <c r="Q4263" i="4"/>
  <c r="Q4264" i="4"/>
  <c r="Q4265" i="4"/>
  <c r="Q4266" i="4"/>
  <c r="Q4267" i="4"/>
  <c r="Q4268" i="4"/>
  <c r="Q4269" i="4"/>
  <c r="Q4270" i="4"/>
  <c r="Q4271" i="4"/>
  <c r="Q4272" i="4"/>
  <c r="Q4273" i="4"/>
  <c r="Q4274" i="4"/>
  <c r="Q4275" i="4"/>
  <c r="Q4276" i="4"/>
  <c r="Q4277" i="4"/>
  <c r="Q4278" i="4"/>
  <c r="Q4279" i="4"/>
  <c r="Q4280" i="4"/>
  <c r="Q4281" i="4"/>
  <c r="Q4282" i="4"/>
  <c r="Q4283" i="4"/>
  <c r="Q4284" i="4"/>
  <c r="Q4285" i="4"/>
  <c r="Q4286" i="4"/>
  <c r="Q4287" i="4"/>
  <c r="Q4288" i="4"/>
  <c r="Q4289" i="4"/>
  <c r="Q4290" i="4"/>
  <c r="Q4291" i="4"/>
  <c r="Q4292" i="4"/>
  <c r="Q4293" i="4"/>
  <c r="Q4294" i="4"/>
  <c r="Q4295" i="4"/>
  <c r="Q4296" i="4"/>
  <c r="Q4297" i="4"/>
  <c r="Q4298" i="4"/>
  <c r="Q4299" i="4"/>
  <c r="Q4300" i="4"/>
  <c r="Q4301" i="4"/>
  <c r="Q4302" i="4"/>
  <c r="Q4303" i="4"/>
  <c r="Q4304" i="4"/>
  <c r="Q4305" i="4"/>
  <c r="Q4306" i="4"/>
  <c r="Q4307" i="4"/>
  <c r="Q4308" i="4"/>
  <c r="Q4309" i="4"/>
  <c r="Q4310" i="4"/>
  <c r="Q4311" i="4"/>
  <c r="Q4312" i="4"/>
  <c r="Q4313" i="4"/>
  <c r="Q4314" i="4"/>
  <c r="Q4315" i="4"/>
  <c r="Q4316" i="4"/>
  <c r="Q4317" i="4"/>
  <c r="Q4318" i="4"/>
  <c r="Q4319" i="4"/>
  <c r="Q4320" i="4"/>
  <c r="Q4321" i="4"/>
  <c r="Q4322" i="4"/>
  <c r="Q4323" i="4"/>
  <c r="Q4324" i="4"/>
  <c r="Q4325" i="4"/>
  <c r="Q4326" i="4"/>
  <c r="Q4327" i="4"/>
  <c r="Q4328" i="4"/>
  <c r="Q4329" i="4"/>
  <c r="Q4330" i="4"/>
  <c r="Q4331" i="4"/>
  <c r="Q4332" i="4"/>
  <c r="Q4333" i="4"/>
  <c r="Q4334" i="4"/>
  <c r="Q4335" i="4"/>
  <c r="Q4336" i="4"/>
  <c r="Q4337" i="4"/>
  <c r="Q4338" i="4"/>
  <c r="Q4339" i="4"/>
  <c r="Q4340" i="4"/>
  <c r="Q4341" i="4"/>
  <c r="Q4342" i="4"/>
  <c r="Q4343" i="4"/>
  <c r="Q4344" i="4"/>
  <c r="Q4345" i="4"/>
  <c r="Q4346" i="4"/>
  <c r="Q4347" i="4"/>
  <c r="Q4348" i="4"/>
  <c r="Q4349" i="4"/>
  <c r="Q4350" i="4"/>
  <c r="Q4351" i="4"/>
  <c r="Q4352" i="4"/>
  <c r="Q4353" i="4"/>
  <c r="Q4354" i="4"/>
  <c r="Q4355" i="4"/>
  <c r="Q4356" i="4"/>
  <c r="Q4357" i="4"/>
  <c r="Q4358" i="4"/>
  <c r="Q4359" i="4"/>
  <c r="Q4360" i="4"/>
  <c r="Q4361" i="4"/>
  <c r="Q4362" i="4"/>
  <c r="Q4363" i="4"/>
  <c r="Q4364" i="4"/>
  <c r="Q4365" i="4"/>
  <c r="Q4366" i="4"/>
  <c r="Q4367" i="4"/>
  <c r="Q4368" i="4"/>
  <c r="Q4369" i="4"/>
  <c r="Q4370" i="4"/>
  <c r="Q4371" i="4"/>
  <c r="Q4372" i="4"/>
  <c r="Q4373" i="4"/>
  <c r="Q4374" i="4"/>
  <c r="Q4375" i="4"/>
  <c r="Q4376" i="4"/>
  <c r="Q4377" i="4"/>
  <c r="Q4378" i="4"/>
  <c r="Q4379" i="4"/>
  <c r="Q4380" i="4"/>
  <c r="Q4381" i="4"/>
  <c r="Q4382" i="4"/>
  <c r="Q4383" i="4"/>
  <c r="Q4384" i="4"/>
  <c r="Q4385" i="4"/>
  <c r="Q4386" i="4"/>
  <c r="Q4387" i="4"/>
  <c r="Q4388" i="4"/>
  <c r="Q4389" i="4"/>
  <c r="Q4390" i="4"/>
  <c r="Q4391" i="4"/>
  <c r="Q4392" i="4"/>
  <c r="Q4393" i="4"/>
  <c r="Q4394" i="4"/>
  <c r="Q4395" i="4"/>
  <c r="Q4396" i="4"/>
  <c r="Q4397" i="4"/>
  <c r="Q4398" i="4"/>
  <c r="Q4399" i="4"/>
  <c r="Q4400" i="4"/>
  <c r="Q4401" i="4"/>
  <c r="Q4402" i="4"/>
  <c r="Q4403" i="4"/>
  <c r="Q4404" i="4"/>
  <c r="Q4405" i="4"/>
  <c r="Q4406" i="4"/>
  <c r="Q4407" i="4"/>
  <c r="Q4408" i="4"/>
  <c r="Q4409" i="4"/>
  <c r="Q4410" i="4"/>
  <c r="Q4411" i="4"/>
  <c r="Q4412" i="4"/>
  <c r="Q4413" i="4"/>
  <c r="Q4414" i="4"/>
  <c r="Q4415" i="4"/>
  <c r="Q4416" i="4"/>
  <c r="Q4417" i="4"/>
  <c r="Q4418" i="4"/>
  <c r="Q4419" i="4"/>
  <c r="Q4420" i="4"/>
  <c r="Q4421" i="4"/>
  <c r="Q4422" i="4"/>
  <c r="Q4423" i="4"/>
  <c r="Q4424" i="4"/>
  <c r="Q4425" i="4"/>
  <c r="Q4426" i="4"/>
  <c r="Q4427" i="4"/>
  <c r="Q4428" i="4"/>
  <c r="Q4429" i="4"/>
  <c r="Q4430" i="4"/>
  <c r="Q4431" i="4"/>
  <c r="Q4432" i="4"/>
  <c r="Q4433" i="4"/>
  <c r="Q4434" i="4"/>
  <c r="Q4435" i="4"/>
  <c r="Q4436" i="4"/>
  <c r="Q4437" i="4"/>
  <c r="Q4438" i="4"/>
  <c r="Q4439" i="4"/>
  <c r="Q4440" i="4"/>
  <c r="Q4441" i="4"/>
  <c r="Q4442" i="4"/>
  <c r="Q4443" i="4"/>
  <c r="Q4444" i="4"/>
  <c r="Q4445" i="4"/>
  <c r="Q4446" i="4"/>
  <c r="Q4447" i="4"/>
  <c r="Q4448" i="4"/>
  <c r="Q4449" i="4"/>
  <c r="Q4450" i="4"/>
  <c r="Q4451" i="4"/>
  <c r="Q4452" i="4"/>
  <c r="Q4453" i="4"/>
  <c r="Q4454" i="4"/>
  <c r="Q4455" i="4"/>
  <c r="Q4456" i="4"/>
  <c r="Q4457" i="4"/>
  <c r="Q4458" i="4"/>
  <c r="Q4459" i="4"/>
  <c r="Q4460" i="4"/>
  <c r="Q4461" i="4"/>
  <c r="Q4462" i="4"/>
  <c r="Q4463" i="4"/>
  <c r="Q4464" i="4"/>
  <c r="Q4465" i="4"/>
  <c r="Q4466" i="4"/>
  <c r="Q4467" i="4"/>
  <c r="Q4468" i="4"/>
  <c r="Q4469" i="4"/>
  <c r="Q4470" i="4"/>
  <c r="Q4471" i="4"/>
  <c r="Q4472" i="4"/>
  <c r="Q4473" i="4"/>
  <c r="Q4474" i="4"/>
  <c r="Q4475" i="4"/>
  <c r="Q4476" i="4"/>
  <c r="Q4477" i="4"/>
  <c r="Q4478" i="4"/>
  <c r="Q4479" i="4"/>
  <c r="Q4480" i="4"/>
  <c r="Q4481" i="4"/>
  <c r="Q4482" i="4"/>
  <c r="Q4483" i="4"/>
  <c r="Q4484" i="4"/>
  <c r="Q4485" i="4"/>
  <c r="Q4486" i="4"/>
  <c r="Q4487" i="4"/>
  <c r="Q4488" i="4"/>
  <c r="Q4489" i="4"/>
  <c r="Q4490" i="4"/>
  <c r="Q4491" i="4"/>
  <c r="Q4492" i="4"/>
  <c r="Q4493" i="4"/>
  <c r="Q4494" i="4"/>
  <c r="Q4495" i="4"/>
  <c r="Q4496" i="4"/>
  <c r="Q4497" i="4"/>
  <c r="Q4498" i="4"/>
  <c r="Q4499" i="4"/>
  <c r="Q4500" i="4"/>
  <c r="Q4501" i="4"/>
  <c r="Q4502" i="4"/>
  <c r="Q4503" i="4"/>
  <c r="Q4504" i="4"/>
  <c r="Q4505" i="4"/>
  <c r="Q4506" i="4"/>
  <c r="Q4507" i="4"/>
  <c r="Q4508" i="4"/>
  <c r="Q4509" i="4"/>
  <c r="Q4510" i="4"/>
  <c r="Q4511" i="4"/>
  <c r="Q4512" i="4"/>
  <c r="Q4513" i="4"/>
  <c r="Q4514" i="4"/>
  <c r="Q4515" i="4"/>
  <c r="Q4516" i="4"/>
  <c r="Q4517" i="4"/>
  <c r="Q4518" i="4"/>
  <c r="Q4519" i="4"/>
  <c r="Q4520" i="4"/>
  <c r="Q4521" i="4"/>
  <c r="Q4522" i="4"/>
  <c r="Q4523" i="4"/>
  <c r="Q4524" i="4"/>
  <c r="Q4525" i="4"/>
  <c r="Q4526" i="4"/>
  <c r="Q4527" i="4"/>
  <c r="Q4528" i="4"/>
  <c r="Q4529" i="4"/>
  <c r="Q4530" i="4"/>
  <c r="Q4531" i="4"/>
  <c r="Q4532" i="4"/>
  <c r="Q4533" i="4"/>
  <c r="Q4534" i="4"/>
  <c r="Q4535" i="4"/>
  <c r="Q4536" i="4"/>
  <c r="Q4537" i="4"/>
  <c r="Q4538" i="4"/>
  <c r="Q4539" i="4"/>
  <c r="Q4540" i="4"/>
  <c r="Q4541" i="4"/>
  <c r="Q4542" i="4"/>
  <c r="Q4543" i="4"/>
  <c r="Q4544" i="4"/>
  <c r="Q4545" i="4"/>
  <c r="Q4546" i="4"/>
  <c r="Q4547" i="4"/>
  <c r="Q4548" i="4"/>
  <c r="Q4549" i="4"/>
  <c r="Q4550" i="4"/>
  <c r="Q4551" i="4"/>
  <c r="Q4552" i="4"/>
  <c r="Q4553" i="4"/>
  <c r="Q4554" i="4"/>
  <c r="Q4555" i="4"/>
  <c r="Q4556" i="4"/>
  <c r="Q4557" i="4"/>
  <c r="Q4558" i="4"/>
  <c r="Q4559" i="4"/>
  <c r="Q4560" i="4"/>
  <c r="Q4561" i="4"/>
  <c r="Q4562" i="4"/>
  <c r="Q4563" i="4"/>
  <c r="Q4564" i="4"/>
  <c r="Q4565" i="4"/>
  <c r="Q4566" i="4"/>
  <c r="Q4567" i="4"/>
  <c r="Q4568" i="4"/>
  <c r="Q4569" i="4"/>
  <c r="Q4570" i="4"/>
  <c r="Q4571" i="4"/>
  <c r="Q4572" i="4"/>
  <c r="Q4573" i="4"/>
  <c r="Q4574" i="4"/>
  <c r="Q4575" i="4"/>
  <c r="Q4576" i="4"/>
  <c r="Q4577" i="4"/>
  <c r="Q4578" i="4"/>
  <c r="Q4579" i="4"/>
  <c r="Q4580" i="4"/>
  <c r="Q4581" i="4"/>
  <c r="Q4582" i="4"/>
  <c r="Q4583" i="4"/>
  <c r="Q4584" i="4"/>
  <c r="Q4585" i="4"/>
  <c r="Q4586" i="4"/>
  <c r="Q4587" i="4"/>
  <c r="Q4588" i="4"/>
  <c r="Q4589" i="4"/>
  <c r="Q4590" i="4"/>
  <c r="Q4591" i="4"/>
  <c r="Q4592" i="4"/>
  <c r="Q4593" i="4"/>
  <c r="Q4594" i="4"/>
  <c r="Q4595" i="4"/>
  <c r="Q4596" i="4"/>
  <c r="Q4597" i="4"/>
  <c r="Q4598" i="4"/>
  <c r="Q4599" i="4"/>
  <c r="Q4600" i="4"/>
  <c r="Q4601" i="4"/>
  <c r="Q4602" i="4"/>
  <c r="Q4603" i="4"/>
  <c r="Q4604" i="4"/>
  <c r="Q4605" i="4"/>
  <c r="Q4606" i="4"/>
  <c r="Q4607" i="4"/>
  <c r="Q4608" i="4"/>
  <c r="Q4609" i="4"/>
  <c r="Q4610" i="4"/>
  <c r="Q4611" i="4"/>
  <c r="Q4612" i="4"/>
  <c r="Q4613" i="4"/>
  <c r="Q4614" i="4"/>
  <c r="Q4615" i="4"/>
  <c r="Q4616" i="4"/>
  <c r="Q4617" i="4"/>
  <c r="Q4618" i="4"/>
  <c r="Q4619" i="4"/>
  <c r="Q4620" i="4"/>
  <c r="Q4621" i="4"/>
  <c r="Q4622" i="4"/>
  <c r="Q4623" i="4"/>
  <c r="Q4624" i="4"/>
  <c r="Q4625" i="4"/>
  <c r="Q4626" i="4"/>
  <c r="Q4627" i="4"/>
  <c r="Q4628" i="4"/>
  <c r="Q4629" i="4"/>
  <c r="Q4630" i="4"/>
  <c r="Q4631" i="4"/>
  <c r="Q4632" i="4"/>
  <c r="Q4633" i="4"/>
  <c r="Q4634" i="4"/>
  <c r="Q4635" i="4"/>
  <c r="Q4636" i="4"/>
  <c r="Q4637" i="4"/>
  <c r="Q4638" i="4"/>
  <c r="Q4639" i="4"/>
  <c r="Q4640" i="4"/>
  <c r="Q4641" i="4"/>
  <c r="Q4642" i="4"/>
  <c r="Q4643" i="4"/>
  <c r="Q4644" i="4"/>
  <c r="Q4645" i="4"/>
  <c r="Q4646" i="4"/>
  <c r="Q4647" i="4"/>
  <c r="Q4648" i="4"/>
  <c r="Q4649" i="4"/>
  <c r="Q4650" i="4"/>
  <c r="Q4651" i="4"/>
  <c r="Q4652" i="4"/>
  <c r="Q4653" i="4"/>
  <c r="Q4654" i="4"/>
  <c r="Q4655" i="4"/>
  <c r="Q4656" i="4"/>
  <c r="Q4657" i="4"/>
  <c r="Q4658" i="4"/>
  <c r="Q4659" i="4"/>
  <c r="Q4660" i="4"/>
  <c r="Q4661" i="4"/>
  <c r="Q4662" i="4"/>
  <c r="Q4663" i="4"/>
  <c r="Q4664" i="4"/>
  <c r="Q4665" i="4"/>
  <c r="Q4666" i="4"/>
  <c r="Q4667" i="4"/>
  <c r="Q4668" i="4"/>
  <c r="Q4669" i="4"/>
  <c r="Q4670" i="4"/>
  <c r="Q4671" i="4"/>
  <c r="Q4672" i="4"/>
  <c r="Q4673" i="4"/>
  <c r="Q4674" i="4"/>
  <c r="Q4675" i="4"/>
  <c r="Q4676" i="4"/>
  <c r="Q4677" i="4"/>
  <c r="Q4678" i="4"/>
  <c r="Q4679" i="4"/>
  <c r="Q4680" i="4"/>
  <c r="Q4681" i="4"/>
  <c r="Q4682" i="4"/>
  <c r="Q4683" i="4"/>
  <c r="Q4684" i="4"/>
  <c r="Q4685" i="4"/>
  <c r="Q4686" i="4"/>
  <c r="Q4687" i="4"/>
  <c r="Q4688" i="4"/>
  <c r="Q4689" i="4"/>
  <c r="Q4690" i="4"/>
  <c r="Q4691" i="4"/>
  <c r="Q4692" i="4"/>
  <c r="Q4693" i="4"/>
  <c r="Q4694" i="4"/>
  <c r="Q4695" i="4"/>
  <c r="Q4696" i="4"/>
  <c r="Q4697" i="4"/>
  <c r="Q4698" i="4"/>
  <c r="Q4699" i="4"/>
  <c r="Q4700" i="4"/>
  <c r="Q4701" i="4"/>
  <c r="Q4702" i="4"/>
  <c r="Q4703" i="4"/>
  <c r="Q4704" i="4"/>
  <c r="Q4705" i="4"/>
  <c r="Q4706" i="4"/>
  <c r="Q4707" i="4"/>
  <c r="Q4708" i="4"/>
  <c r="Q4709" i="4"/>
  <c r="Q4710" i="4"/>
  <c r="Q4711" i="4"/>
  <c r="Q4712" i="4"/>
  <c r="Q4713" i="4"/>
  <c r="Q4714" i="4"/>
  <c r="Q4715" i="4"/>
  <c r="Q4716" i="4"/>
  <c r="Q4717" i="4"/>
  <c r="Q4718" i="4"/>
  <c r="Q4719" i="4"/>
  <c r="Q4720" i="4"/>
  <c r="Q4721" i="4"/>
  <c r="Q4722" i="4"/>
  <c r="Q4723" i="4"/>
  <c r="Q4724" i="4"/>
  <c r="Q4725" i="4"/>
  <c r="Q4726" i="4"/>
  <c r="Q4727" i="4"/>
  <c r="Q4728" i="4"/>
  <c r="Q4729" i="4"/>
  <c r="Q4730" i="4"/>
  <c r="Q4731" i="4"/>
  <c r="Q4732" i="4"/>
  <c r="Q4733" i="4"/>
  <c r="Q4734" i="4"/>
  <c r="Q4735" i="4"/>
  <c r="Q4736" i="4"/>
  <c r="Q4737" i="4"/>
  <c r="Q4738" i="4"/>
  <c r="Q4739" i="4"/>
  <c r="Q4740" i="4"/>
  <c r="Q4741" i="4"/>
  <c r="Q4742" i="4"/>
  <c r="Q4743" i="4"/>
  <c r="Q4744" i="4"/>
  <c r="Q4745" i="4"/>
  <c r="Q4746" i="4"/>
  <c r="Q4747" i="4"/>
  <c r="Q4748" i="4"/>
  <c r="Q4749" i="4"/>
  <c r="Q4750" i="4"/>
  <c r="Q4751" i="4"/>
  <c r="Q4752" i="4"/>
  <c r="Q4753" i="4"/>
  <c r="Q4754" i="4"/>
  <c r="Q4755" i="4"/>
  <c r="Q4756" i="4"/>
  <c r="Q4757" i="4"/>
  <c r="Q4758" i="4"/>
  <c r="Q4759" i="4"/>
  <c r="Q4760" i="4"/>
  <c r="Q4761" i="4"/>
  <c r="Q4762" i="4"/>
  <c r="Q4763" i="4"/>
  <c r="Q4764" i="4"/>
  <c r="Q4765" i="4"/>
  <c r="Q4766" i="4"/>
  <c r="Q4767" i="4"/>
  <c r="Q4768" i="4"/>
  <c r="Q4769" i="4"/>
  <c r="Q4770" i="4"/>
  <c r="Q4771" i="4"/>
  <c r="Q4772" i="4"/>
  <c r="Q4773" i="4"/>
  <c r="Q4774" i="4"/>
  <c r="Q4775" i="4"/>
  <c r="Q4776" i="4"/>
  <c r="Q4777" i="4"/>
  <c r="Q4778" i="4"/>
  <c r="Q4779" i="4"/>
  <c r="Q4780" i="4"/>
  <c r="Q4781" i="4"/>
  <c r="Q4782" i="4"/>
  <c r="Q4783" i="4"/>
  <c r="Q4784" i="4"/>
  <c r="Q4785" i="4"/>
  <c r="Q4786" i="4"/>
  <c r="Q4787" i="4"/>
  <c r="Q4788" i="4"/>
  <c r="Q4789" i="4"/>
  <c r="Q4790" i="4"/>
  <c r="Q4791" i="4"/>
  <c r="Q4792" i="4"/>
  <c r="Q4793" i="4"/>
  <c r="Q4794" i="4"/>
  <c r="Q4795" i="4"/>
  <c r="Q4796" i="4"/>
  <c r="Q4797" i="4"/>
  <c r="Q4798" i="4"/>
  <c r="Q4799" i="4"/>
  <c r="Q4800" i="4"/>
  <c r="Q4801" i="4"/>
  <c r="Q4802" i="4"/>
  <c r="Q4803" i="4"/>
  <c r="Q4804" i="4"/>
  <c r="Q4805" i="4"/>
  <c r="Q4806" i="4"/>
  <c r="Q4807" i="4"/>
  <c r="Q4808" i="4"/>
  <c r="Q4809" i="4"/>
  <c r="Q4810" i="4"/>
  <c r="Q4811" i="4"/>
  <c r="Q4812" i="4"/>
  <c r="Q4813" i="4"/>
  <c r="Q4814" i="4"/>
  <c r="Q4815" i="4"/>
  <c r="Q4816" i="4"/>
  <c r="Q4817" i="4"/>
  <c r="Q4818" i="4"/>
  <c r="Q4819" i="4"/>
  <c r="Q4820" i="4"/>
  <c r="Q4821" i="4"/>
  <c r="Q4822" i="4"/>
  <c r="Q4823" i="4"/>
  <c r="Q4824" i="4"/>
  <c r="Q4825" i="4"/>
  <c r="Q4826" i="4"/>
  <c r="Q4827" i="4"/>
  <c r="Q4828" i="4"/>
  <c r="Q4829" i="4"/>
  <c r="Q4830" i="4"/>
  <c r="Q4831" i="4"/>
  <c r="Q4832" i="4"/>
  <c r="Q4833" i="4"/>
  <c r="Q4834" i="4"/>
  <c r="Q4835" i="4"/>
  <c r="Q4836" i="4"/>
  <c r="Q4837" i="4"/>
  <c r="Q4838" i="4"/>
  <c r="Q4839" i="4"/>
  <c r="Q4840" i="4"/>
  <c r="Q4841" i="4"/>
  <c r="Q4842" i="4"/>
  <c r="Q4843" i="4"/>
  <c r="Q4844" i="4"/>
  <c r="Q4845" i="4"/>
  <c r="Q4846" i="4"/>
  <c r="Q4847" i="4"/>
  <c r="Q4848" i="4"/>
  <c r="Q4849" i="4"/>
  <c r="Q4850" i="4"/>
  <c r="Q4851" i="4"/>
  <c r="Q4852" i="4"/>
  <c r="Q4853" i="4"/>
  <c r="Q4854" i="4"/>
  <c r="Q4855" i="4"/>
  <c r="Q4856" i="4"/>
  <c r="Q4857" i="4"/>
  <c r="Q4858" i="4"/>
  <c r="Q4859" i="4"/>
  <c r="Q4860" i="4"/>
  <c r="Q4861" i="4"/>
  <c r="Q4862" i="4"/>
  <c r="Q4863" i="4"/>
  <c r="Q4864" i="4"/>
  <c r="Q4865" i="4"/>
  <c r="Q4866" i="4"/>
  <c r="Q4867" i="4"/>
  <c r="Q4868" i="4"/>
  <c r="Q4869" i="4"/>
  <c r="Q4870" i="4"/>
  <c r="Q4871" i="4"/>
  <c r="Q4872" i="4"/>
  <c r="Q4873" i="4"/>
  <c r="Q4874" i="4"/>
  <c r="Q4875" i="4"/>
  <c r="Q4876" i="4"/>
  <c r="Q4877" i="4"/>
  <c r="Q4878" i="4"/>
  <c r="Q4879" i="4"/>
  <c r="Q4880" i="4"/>
  <c r="Q4881" i="4"/>
  <c r="Q4882" i="4"/>
  <c r="Q4883" i="4"/>
  <c r="Q4884" i="4"/>
  <c r="Q4885" i="4"/>
  <c r="Q4886" i="4"/>
  <c r="Q4887" i="4"/>
  <c r="Q4888" i="4"/>
  <c r="Q4889" i="4"/>
  <c r="Q4890" i="4"/>
  <c r="Q4891" i="4"/>
  <c r="Q4892" i="4"/>
  <c r="Q4893" i="4"/>
  <c r="Q4894" i="4"/>
  <c r="Q4895" i="4"/>
  <c r="Q4896" i="4"/>
  <c r="Q4897" i="4"/>
  <c r="Q4898" i="4"/>
  <c r="Q4899" i="4"/>
  <c r="Q4900" i="4"/>
  <c r="Q4901" i="4"/>
  <c r="Q4902" i="4"/>
  <c r="Q4903" i="4"/>
  <c r="Q4904" i="4"/>
  <c r="Q4905" i="4"/>
  <c r="Q4906" i="4"/>
  <c r="Q4907" i="4"/>
  <c r="Q4908" i="4"/>
  <c r="Q4909" i="4"/>
  <c r="Q4910" i="4"/>
  <c r="Q4911" i="4"/>
  <c r="Q4912" i="4"/>
  <c r="Q4913" i="4"/>
  <c r="Q4914" i="4"/>
  <c r="Q4915" i="4"/>
  <c r="Q4916" i="4"/>
  <c r="Q4917" i="4"/>
  <c r="Q4918" i="4"/>
  <c r="Q4919" i="4"/>
  <c r="Q4920" i="4"/>
  <c r="Q4921" i="4"/>
  <c r="Q4922" i="4"/>
  <c r="Q4923" i="4"/>
  <c r="Q4924" i="4"/>
  <c r="Q4925" i="4"/>
  <c r="Q4926" i="4"/>
  <c r="Q4927" i="4"/>
  <c r="Q4928" i="4"/>
  <c r="Q4929" i="4"/>
  <c r="Q4930" i="4"/>
  <c r="Q4931" i="4"/>
  <c r="Q4932" i="4"/>
  <c r="Q4933" i="4"/>
  <c r="Q4934" i="4"/>
  <c r="Q4935" i="4"/>
  <c r="Q4936" i="4"/>
  <c r="Q4937" i="4"/>
  <c r="Q4938" i="4"/>
  <c r="Q4939" i="4"/>
  <c r="Q4940" i="4"/>
  <c r="Q4941" i="4"/>
  <c r="Q4942" i="4"/>
  <c r="Q4943" i="4"/>
  <c r="Q4944" i="4"/>
  <c r="Q4945" i="4"/>
  <c r="Q4946" i="4"/>
  <c r="Q4947" i="4"/>
  <c r="Q4948" i="4"/>
  <c r="Q4949" i="4"/>
  <c r="Q4950" i="4"/>
  <c r="Q4951" i="4"/>
  <c r="Q4952" i="4"/>
  <c r="Q4953" i="4"/>
  <c r="Q4954" i="4"/>
  <c r="Q4955" i="4"/>
  <c r="Q4956" i="4"/>
  <c r="Q4957" i="4"/>
  <c r="Q4958" i="4"/>
  <c r="Q4959" i="4"/>
  <c r="Q4960" i="4"/>
  <c r="Q4961" i="4"/>
  <c r="Q4962" i="4"/>
  <c r="Q4963" i="4"/>
  <c r="Q4964" i="4"/>
  <c r="Q4965" i="4"/>
  <c r="Q4966" i="4"/>
  <c r="Q4967" i="4"/>
  <c r="Q4968" i="4"/>
  <c r="Q4969" i="4"/>
  <c r="Q4970" i="4"/>
  <c r="Q4971" i="4"/>
  <c r="Q4972" i="4"/>
  <c r="Q4973" i="4"/>
  <c r="Q4974" i="4"/>
  <c r="Q4975" i="4"/>
  <c r="Q4976" i="4"/>
  <c r="Q4977" i="4"/>
  <c r="Q4978" i="4"/>
  <c r="Q4979" i="4"/>
  <c r="Q4980" i="4"/>
  <c r="Q4981" i="4"/>
  <c r="Q4982" i="4"/>
  <c r="Q4983" i="4"/>
  <c r="Q4984" i="4"/>
  <c r="Q4985" i="4"/>
  <c r="Q4986" i="4"/>
  <c r="Q4987" i="4"/>
  <c r="Q4988" i="4"/>
  <c r="Q4989" i="4"/>
  <c r="Q4990" i="4"/>
  <c r="Q4991" i="4"/>
  <c r="Q4992" i="4"/>
  <c r="Q4993" i="4"/>
  <c r="Q4994" i="4"/>
  <c r="Q4995" i="4"/>
  <c r="Q4996" i="4"/>
  <c r="Q4997" i="4"/>
  <c r="Q4998" i="4"/>
  <c r="Q4999" i="4"/>
  <c r="Q5000" i="4"/>
  <c r="Q5001" i="4"/>
  <c r="Q5002" i="4"/>
  <c r="Q5003" i="4"/>
  <c r="Q5004" i="4"/>
  <c r="Q5005" i="4"/>
  <c r="Q5006" i="4"/>
  <c r="Q5007" i="4"/>
  <c r="Q5008" i="4"/>
  <c r="Q5009" i="4"/>
  <c r="Q5010" i="4"/>
  <c r="Q5011" i="4"/>
  <c r="Q5012" i="4"/>
  <c r="Q5013" i="4"/>
  <c r="Q5014" i="4"/>
  <c r="Q5015" i="4"/>
  <c r="Q5016" i="4"/>
  <c r="Q5017" i="4"/>
  <c r="Q5018" i="4"/>
  <c r="Q5019" i="4"/>
  <c r="Q5020" i="4"/>
  <c r="Q5021" i="4"/>
  <c r="Q5022" i="4"/>
  <c r="Q5023" i="4"/>
  <c r="Q5024" i="4"/>
  <c r="Q5025" i="4"/>
  <c r="Q5026" i="4"/>
  <c r="Q5027" i="4"/>
  <c r="Q5028" i="4"/>
  <c r="Q5029" i="4"/>
  <c r="Q5030" i="4"/>
  <c r="Q5031" i="4"/>
  <c r="Q5032" i="4"/>
  <c r="Q5033" i="4"/>
  <c r="Q5034" i="4"/>
  <c r="Q5035" i="4"/>
  <c r="Q5036" i="4"/>
  <c r="Q5037" i="4"/>
  <c r="Q5038" i="4"/>
  <c r="Q5039" i="4"/>
  <c r="Q5040" i="4"/>
  <c r="Q5041" i="4"/>
  <c r="Q5042" i="4"/>
  <c r="Q5043" i="4"/>
  <c r="Q5044" i="4"/>
  <c r="Q5045" i="4"/>
  <c r="Q5046" i="4"/>
  <c r="Q5047" i="4"/>
  <c r="Q5048" i="4"/>
  <c r="Q5049" i="4"/>
  <c r="Q5050" i="4"/>
  <c r="Q5051" i="4"/>
  <c r="Q5052" i="4"/>
  <c r="Q5053" i="4"/>
  <c r="Q5054" i="4"/>
  <c r="Q5055" i="4"/>
  <c r="Q5056" i="4"/>
  <c r="Q5057" i="4"/>
  <c r="Q5058" i="4"/>
  <c r="Q5059" i="4"/>
  <c r="Q5060" i="4"/>
  <c r="Q5061" i="4"/>
  <c r="Q5062" i="4"/>
  <c r="Q5063" i="4"/>
  <c r="Q5064" i="4"/>
  <c r="Q5065" i="4"/>
  <c r="Q5066" i="4"/>
  <c r="Q5067" i="4"/>
  <c r="Q5068" i="4"/>
  <c r="Q5069" i="4"/>
  <c r="Q5070" i="4"/>
  <c r="Q5071" i="4"/>
  <c r="Q5072" i="4"/>
  <c r="Q5073" i="4"/>
  <c r="Q5074" i="4"/>
  <c r="Q5075" i="4"/>
  <c r="Q5076" i="4"/>
  <c r="Q5077" i="4"/>
  <c r="Q5078" i="4"/>
  <c r="Q5079" i="4"/>
  <c r="Q5080" i="4"/>
  <c r="Q5081" i="4"/>
  <c r="Q5082" i="4"/>
  <c r="Q5083" i="4"/>
  <c r="Q5084" i="4"/>
  <c r="Q5085" i="4"/>
  <c r="Q5086" i="4"/>
  <c r="Q5087" i="4"/>
  <c r="Q5088" i="4"/>
  <c r="Q5089" i="4"/>
  <c r="Q5090" i="4"/>
  <c r="Q5091" i="4"/>
  <c r="Q5092" i="4"/>
  <c r="Q5093" i="4"/>
  <c r="Q5094" i="4"/>
  <c r="Q5095" i="4"/>
  <c r="Q5096" i="4"/>
  <c r="Q5097" i="4"/>
  <c r="Q5098" i="4"/>
  <c r="Q5099" i="4"/>
  <c r="Q5100" i="4"/>
  <c r="Q5101" i="4"/>
  <c r="Q5102" i="4"/>
  <c r="Q5103" i="4"/>
  <c r="Q5104" i="4"/>
  <c r="Q5105" i="4"/>
  <c r="Q5106" i="4"/>
  <c r="Q5107" i="4"/>
  <c r="Q5108" i="4"/>
  <c r="Q5109" i="4"/>
  <c r="Q5110" i="4"/>
  <c r="Q5111" i="4"/>
  <c r="Q5112" i="4"/>
  <c r="Q5113" i="4"/>
  <c r="Q5114" i="4"/>
  <c r="Q5115" i="4"/>
  <c r="Q5116" i="4"/>
  <c r="Q5117" i="4"/>
  <c r="Q5118" i="4"/>
  <c r="Q5119" i="4"/>
  <c r="Q5120" i="4"/>
  <c r="Q5121" i="4"/>
  <c r="Q5122" i="4"/>
  <c r="Q5123" i="4"/>
  <c r="Q5124" i="4"/>
  <c r="Q5125" i="4"/>
  <c r="Q5126" i="4"/>
  <c r="Q5127" i="4"/>
  <c r="Q5128" i="4"/>
  <c r="Q5129" i="4"/>
  <c r="Q5130" i="4"/>
  <c r="Q5131" i="4"/>
  <c r="Q5132" i="4"/>
  <c r="Q5133" i="4"/>
  <c r="Q5134" i="4"/>
  <c r="Q5135" i="4"/>
  <c r="Q5136" i="4"/>
  <c r="Q5137" i="4"/>
  <c r="Q5138" i="4"/>
  <c r="Q5139" i="4"/>
  <c r="Q5140" i="4"/>
  <c r="Q5141" i="4"/>
  <c r="Q5142" i="4"/>
  <c r="Q5143" i="4"/>
  <c r="Q5144" i="4"/>
  <c r="Q5145" i="4"/>
  <c r="Q5146" i="4"/>
  <c r="Q5147" i="4"/>
  <c r="Q5148" i="4"/>
  <c r="Q5149" i="4"/>
  <c r="Q5150" i="4"/>
  <c r="Q5151" i="4"/>
  <c r="Q5152" i="4"/>
  <c r="Q5153" i="4"/>
  <c r="Q5154" i="4"/>
  <c r="Q5155" i="4"/>
  <c r="Q5156" i="4"/>
  <c r="Q5157" i="4"/>
  <c r="Q5158" i="4"/>
  <c r="Q5159" i="4"/>
  <c r="Q5160" i="4"/>
  <c r="Q5161" i="4"/>
  <c r="Q5162" i="4"/>
  <c r="Q5163" i="4"/>
  <c r="Q5164" i="4"/>
  <c r="Q5165" i="4"/>
  <c r="Q5166" i="4"/>
  <c r="Q5167" i="4"/>
  <c r="Q5168" i="4"/>
  <c r="Q5169" i="4"/>
  <c r="Q5170" i="4"/>
  <c r="Q5171" i="4"/>
  <c r="Q5172" i="4"/>
  <c r="Q5173" i="4"/>
  <c r="Q5174" i="4"/>
  <c r="Q5175" i="4"/>
  <c r="Q5176" i="4"/>
  <c r="Q5177" i="4"/>
  <c r="Q5178" i="4"/>
  <c r="Q5179" i="4"/>
  <c r="Q5180" i="4"/>
  <c r="Q5181" i="4"/>
  <c r="Q5182" i="4"/>
  <c r="Q5183" i="4"/>
  <c r="Q5184" i="4"/>
  <c r="Q5185" i="4"/>
  <c r="Q5186" i="4"/>
  <c r="Q5187" i="4"/>
  <c r="Q5188" i="4"/>
  <c r="Q5189" i="4"/>
  <c r="Q5190" i="4"/>
  <c r="Q5191" i="4"/>
  <c r="Q5192" i="4"/>
  <c r="Q5193" i="4"/>
  <c r="Q5194" i="4"/>
  <c r="Q5195" i="4"/>
  <c r="Q5196" i="4"/>
  <c r="Q5197" i="4"/>
  <c r="Q5198" i="4"/>
  <c r="Q5199" i="4"/>
  <c r="Q5200" i="4"/>
  <c r="Q5201" i="4"/>
  <c r="Q5202" i="4"/>
  <c r="Q5203" i="4"/>
  <c r="Q5204" i="4"/>
  <c r="Q5205" i="4"/>
  <c r="Q5206" i="4"/>
  <c r="Q5207" i="4"/>
  <c r="Q5208" i="4"/>
  <c r="Q5209" i="4"/>
  <c r="Q5210" i="4"/>
  <c r="Q5211" i="4"/>
  <c r="Q5212" i="4"/>
  <c r="Q5213" i="4"/>
  <c r="Q5214" i="4"/>
  <c r="Q5215" i="4"/>
  <c r="Q5216" i="4"/>
  <c r="Q5217" i="4"/>
  <c r="Q5218" i="4"/>
  <c r="Q5219" i="4"/>
  <c r="Q5220" i="4"/>
  <c r="Q5221" i="4"/>
  <c r="Q5222" i="4"/>
  <c r="Q5223" i="4"/>
  <c r="Q5224" i="4"/>
  <c r="Q5225" i="4"/>
  <c r="Q5226" i="4"/>
  <c r="Q5227" i="4"/>
  <c r="Q5228" i="4"/>
  <c r="Q5229" i="4"/>
  <c r="Q5230" i="4"/>
  <c r="Q5231" i="4"/>
  <c r="Q5232" i="4"/>
  <c r="Q5233" i="4"/>
  <c r="Q5234" i="4"/>
  <c r="Q5235" i="4"/>
  <c r="Q5236" i="4"/>
  <c r="Q5237" i="4"/>
  <c r="Q5238" i="4"/>
  <c r="Q5239" i="4"/>
  <c r="Q5240" i="4"/>
  <c r="Q5241" i="4"/>
  <c r="Q5242" i="4"/>
  <c r="Q5243" i="4"/>
  <c r="Q5244" i="4"/>
  <c r="Q5245" i="4"/>
  <c r="Q5246" i="4"/>
  <c r="Q5247" i="4"/>
  <c r="Q5248" i="4"/>
  <c r="Q5249" i="4"/>
  <c r="Q5250" i="4"/>
  <c r="Q5251" i="4"/>
  <c r="Q5252" i="4"/>
  <c r="Q5253" i="4"/>
  <c r="Q5254" i="4"/>
  <c r="Q5255" i="4"/>
  <c r="Q5256" i="4"/>
  <c r="Q5257" i="4"/>
  <c r="Q5258" i="4"/>
  <c r="Q5259" i="4"/>
  <c r="Q5260" i="4"/>
  <c r="Q5261" i="4"/>
  <c r="Q5262" i="4"/>
  <c r="Q5263" i="4"/>
  <c r="Q5264" i="4"/>
  <c r="Q5265" i="4"/>
  <c r="Q5266" i="4"/>
  <c r="Q5267" i="4"/>
  <c r="Q5268" i="4"/>
  <c r="Q5269" i="4"/>
  <c r="Q5270" i="4"/>
  <c r="Q5271" i="4"/>
  <c r="Q5272" i="4"/>
  <c r="Q5273" i="4"/>
  <c r="Q5274" i="4"/>
  <c r="Q5275" i="4"/>
  <c r="Q5276" i="4"/>
  <c r="Q5277" i="4"/>
  <c r="Q5278" i="4"/>
  <c r="Q5279" i="4"/>
  <c r="Q5280" i="4"/>
  <c r="Q5281" i="4"/>
  <c r="Q5282" i="4"/>
  <c r="Q5283" i="4"/>
  <c r="Q5284" i="4"/>
  <c r="Q5285" i="4"/>
  <c r="Q5286" i="4"/>
  <c r="Q5287" i="4"/>
  <c r="Q5288" i="4"/>
  <c r="Q5289" i="4"/>
  <c r="Q5290" i="4"/>
  <c r="Q5291" i="4"/>
  <c r="Q5292" i="4"/>
  <c r="Q5293" i="4"/>
  <c r="Q5294" i="4"/>
  <c r="Q5295" i="4"/>
  <c r="Q5296" i="4"/>
  <c r="Q5297" i="4"/>
  <c r="Q5298" i="4"/>
  <c r="Q5299" i="4"/>
  <c r="Q5300" i="4"/>
  <c r="Q5301" i="4"/>
  <c r="Q5302" i="4"/>
  <c r="Q5303" i="4"/>
  <c r="Q5304" i="4"/>
  <c r="Q5305" i="4"/>
  <c r="Q5306" i="4"/>
  <c r="Q5307" i="4"/>
  <c r="Q5308" i="4"/>
  <c r="Q5309" i="4"/>
  <c r="Q5310" i="4"/>
  <c r="Q5311" i="4"/>
  <c r="Q5312" i="4"/>
  <c r="Q5313" i="4"/>
  <c r="Q5314" i="4"/>
  <c r="Q5315" i="4"/>
  <c r="Q5316" i="4"/>
  <c r="Q5317" i="4"/>
  <c r="Q5318" i="4"/>
  <c r="Q5319" i="4"/>
  <c r="Q5320" i="4"/>
  <c r="Q5321" i="4"/>
  <c r="Q5322" i="4"/>
  <c r="Q5323" i="4"/>
  <c r="Q5324" i="4"/>
  <c r="Q5325" i="4"/>
  <c r="Q5326" i="4"/>
  <c r="Q5327" i="4"/>
  <c r="Q5328" i="4"/>
  <c r="Q5329" i="4"/>
  <c r="Q5330" i="4"/>
  <c r="Q5331" i="4"/>
  <c r="Q5332" i="4"/>
  <c r="Q5333" i="4"/>
  <c r="Q5334" i="4"/>
  <c r="Q5335" i="4"/>
  <c r="Q5336" i="4"/>
  <c r="Q5337" i="4"/>
  <c r="Q5338" i="4"/>
  <c r="Q5339" i="4"/>
  <c r="Q5340" i="4"/>
  <c r="Q5341" i="4"/>
  <c r="Q5342" i="4"/>
  <c r="Q5343" i="4"/>
  <c r="Q5344" i="4"/>
  <c r="Q5345" i="4"/>
  <c r="Q5346" i="4"/>
  <c r="Q5347" i="4"/>
  <c r="Q5348" i="4"/>
  <c r="Q5349" i="4"/>
  <c r="Q5350" i="4"/>
  <c r="Q5351" i="4"/>
  <c r="Q5352" i="4"/>
  <c r="Q5353" i="4"/>
  <c r="Q5354" i="4"/>
  <c r="Q5355" i="4"/>
  <c r="Q5356" i="4"/>
  <c r="Q5357" i="4"/>
  <c r="Q5358" i="4"/>
  <c r="Q5359" i="4"/>
  <c r="Q5360" i="4"/>
  <c r="Q5361" i="4"/>
  <c r="Q5362" i="4"/>
  <c r="Q5363" i="4"/>
  <c r="Q5364" i="4"/>
  <c r="Q5365" i="4"/>
  <c r="Q5366" i="4"/>
  <c r="Q5367" i="4"/>
  <c r="Q5368" i="4"/>
  <c r="Q5369" i="4"/>
  <c r="Q5370" i="4"/>
  <c r="Q5371" i="4"/>
  <c r="Q5372" i="4"/>
  <c r="Q5373" i="4"/>
  <c r="Q5374" i="4"/>
  <c r="Q5375" i="4"/>
  <c r="Q5376" i="4"/>
  <c r="Q5377" i="4"/>
  <c r="Q5378" i="4"/>
  <c r="Q5379" i="4"/>
  <c r="Q5380" i="4"/>
  <c r="Q5381" i="4"/>
  <c r="Q5382" i="4"/>
  <c r="Q5383" i="4"/>
  <c r="Q5384" i="4"/>
  <c r="Q5385" i="4"/>
  <c r="Q5386" i="4"/>
  <c r="Q5387" i="4"/>
  <c r="Q5388" i="4"/>
  <c r="Q5389" i="4"/>
  <c r="Q5390" i="4"/>
  <c r="Q5391" i="4"/>
  <c r="Q5392" i="4"/>
  <c r="Q5393" i="4"/>
  <c r="Q5394" i="4"/>
  <c r="Q5395" i="4"/>
  <c r="Q5396" i="4"/>
  <c r="Q5397" i="4"/>
  <c r="Q5398" i="4"/>
  <c r="Q5399" i="4"/>
  <c r="Q5400" i="4"/>
  <c r="Q5401" i="4"/>
  <c r="Q5402" i="4"/>
  <c r="Q5403" i="4"/>
  <c r="Q5404" i="4"/>
  <c r="Q5405" i="4"/>
  <c r="Q5406" i="4"/>
  <c r="Q5407" i="4"/>
  <c r="Q5408" i="4"/>
  <c r="Q5409" i="4"/>
  <c r="Q5410" i="4"/>
  <c r="Q5411" i="4"/>
  <c r="Q5412" i="4"/>
  <c r="Q5413" i="4"/>
  <c r="Q5414" i="4"/>
  <c r="Q5415" i="4"/>
  <c r="Q5416" i="4"/>
  <c r="Q5417" i="4"/>
  <c r="Q5418" i="4"/>
  <c r="Q5419" i="4"/>
  <c r="Q5420" i="4"/>
  <c r="Q5421" i="4"/>
  <c r="Q5422" i="4"/>
  <c r="Q5423" i="4"/>
  <c r="Q5424" i="4"/>
  <c r="Q5425" i="4"/>
  <c r="Q5426" i="4"/>
  <c r="Q5427" i="4"/>
  <c r="Q5428" i="4"/>
  <c r="Q5429" i="4"/>
  <c r="Q5430" i="4"/>
  <c r="Q5431" i="4"/>
  <c r="Q5432" i="4"/>
  <c r="Q5433" i="4"/>
  <c r="Q5434" i="4"/>
  <c r="Q5435" i="4"/>
  <c r="Q5436" i="4"/>
  <c r="Q5437" i="4"/>
  <c r="Q5438" i="4"/>
  <c r="Q5439" i="4"/>
  <c r="Q5440" i="4"/>
  <c r="Q5441" i="4"/>
  <c r="Q5442" i="4"/>
  <c r="Q5443" i="4"/>
  <c r="Q5444" i="4"/>
  <c r="Q5445" i="4"/>
  <c r="Q5446" i="4"/>
  <c r="Q5447" i="4"/>
  <c r="Q5448" i="4"/>
  <c r="Q5449" i="4"/>
  <c r="Q5450" i="4"/>
  <c r="Q5451" i="4"/>
  <c r="Q5452" i="4"/>
  <c r="Q5453" i="4"/>
  <c r="Q5454" i="4"/>
  <c r="Q5455" i="4"/>
  <c r="Q5456" i="4"/>
  <c r="Q5457" i="4"/>
  <c r="Q5458" i="4"/>
  <c r="Q5459" i="4"/>
  <c r="Q5460" i="4"/>
  <c r="Q5461" i="4"/>
  <c r="Q5462" i="4"/>
  <c r="Q5463" i="4"/>
  <c r="Q5464" i="4"/>
  <c r="Q5465" i="4"/>
  <c r="Q5466" i="4"/>
  <c r="Q5467" i="4"/>
  <c r="Q5468" i="4"/>
  <c r="Q5469" i="4"/>
  <c r="Q5470" i="4"/>
  <c r="Q5471" i="4"/>
  <c r="Q5472" i="4"/>
  <c r="Q5473" i="4"/>
  <c r="Q5474" i="4"/>
  <c r="Q5475" i="4"/>
  <c r="Q5476" i="4"/>
  <c r="Q5477" i="4"/>
  <c r="Q5478" i="4"/>
  <c r="Q5479" i="4"/>
  <c r="Q5480" i="4"/>
  <c r="Q5481" i="4"/>
  <c r="Q5482" i="4"/>
  <c r="Q5483" i="4"/>
  <c r="Q5484" i="4"/>
  <c r="Q5485" i="4"/>
  <c r="Q5486" i="4"/>
  <c r="Q5487" i="4"/>
  <c r="Q5488" i="4"/>
  <c r="Q5489" i="4"/>
  <c r="Q5490" i="4"/>
  <c r="Q5491" i="4"/>
  <c r="Q5492" i="4"/>
  <c r="Q5493" i="4"/>
  <c r="Q5494" i="4"/>
  <c r="Q5495" i="4"/>
  <c r="Q5496" i="4"/>
  <c r="Q5497" i="4"/>
  <c r="Q5498" i="4"/>
  <c r="Q5499" i="4"/>
  <c r="Q5500" i="4"/>
  <c r="Q5501" i="4"/>
  <c r="Q5502" i="4"/>
  <c r="Q5503" i="4"/>
  <c r="Q5504" i="4"/>
  <c r="Q5505" i="4"/>
  <c r="Q5506" i="4"/>
  <c r="Q5507" i="4"/>
  <c r="Q5508" i="4"/>
  <c r="Q5509" i="4"/>
  <c r="Q5510" i="4"/>
  <c r="Q5511" i="4"/>
  <c r="Q5512" i="4"/>
  <c r="Q5513" i="4"/>
  <c r="Q5514" i="4"/>
  <c r="Q5515" i="4"/>
  <c r="Q5516" i="4"/>
  <c r="Q5517" i="4"/>
  <c r="Q5518" i="4"/>
  <c r="Q5519" i="4"/>
  <c r="Q5520" i="4"/>
  <c r="Q5521" i="4"/>
  <c r="Q5522" i="4"/>
  <c r="Q5523" i="4"/>
  <c r="Q5524" i="4"/>
  <c r="Q5525" i="4"/>
  <c r="Q5526" i="4"/>
  <c r="Q5527" i="4"/>
  <c r="Q5528" i="4"/>
  <c r="Q5529" i="4"/>
  <c r="Q5530" i="4"/>
  <c r="Q5531" i="4"/>
  <c r="Q5532" i="4"/>
  <c r="Q5533" i="4"/>
  <c r="Q5534" i="4"/>
  <c r="Q5535" i="4"/>
  <c r="Q5536" i="4"/>
  <c r="Q5537" i="4"/>
  <c r="Q5538" i="4"/>
  <c r="Q5539" i="4"/>
  <c r="Q5540" i="4"/>
  <c r="Q5541" i="4"/>
  <c r="Q5542" i="4"/>
  <c r="Q5543" i="4"/>
  <c r="Q5544" i="4"/>
  <c r="Q5545" i="4"/>
  <c r="Q5546" i="4"/>
  <c r="Q5547" i="4"/>
  <c r="Q5548" i="4"/>
  <c r="Q5549" i="4"/>
  <c r="Q5550" i="4"/>
  <c r="Q5551" i="4"/>
  <c r="Q5552" i="4"/>
  <c r="Q5553" i="4"/>
  <c r="Q5554" i="4"/>
  <c r="Q5555" i="4"/>
  <c r="Q5556" i="4"/>
  <c r="Q5557" i="4"/>
  <c r="Q5558" i="4"/>
  <c r="Q5559" i="4"/>
  <c r="Q5560" i="4"/>
  <c r="Q5561" i="4"/>
  <c r="Q5562" i="4"/>
  <c r="Q5563" i="4"/>
  <c r="Q5564" i="4"/>
  <c r="Q5565" i="4"/>
  <c r="Q5566" i="4"/>
  <c r="Q5567" i="4"/>
  <c r="Q5568" i="4"/>
  <c r="Q5569" i="4"/>
  <c r="Q5570" i="4"/>
  <c r="Q5571" i="4"/>
  <c r="Q5572" i="4"/>
  <c r="Q5573" i="4"/>
  <c r="Q5574" i="4"/>
  <c r="Q5575" i="4"/>
  <c r="Q5576" i="4"/>
  <c r="Q5577" i="4"/>
  <c r="Q5578" i="4"/>
  <c r="Q5579" i="4"/>
  <c r="Q5580" i="4"/>
  <c r="Q5581" i="4"/>
  <c r="Q5582" i="4"/>
  <c r="Q5583" i="4"/>
  <c r="Q5584" i="4"/>
  <c r="Q5585" i="4"/>
  <c r="Q5586" i="4"/>
  <c r="Q5587" i="4"/>
  <c r="Q5588" i="4"/>
  <c r="Q5589" i="4"/>
  <c r="Q5590" i="4"/>
  <c r="Q5591" i="4"/>
  <c r="Q5592" i="4"/>
  <c r="Q5593" i="4"/>
  <c r="Q5594" i="4"/>
  <c r="Q5595" i="4"/>
  <c r="Q5596" i="4"/>
  <c r="Q5597" i="4"/>
  <c r="Q5598" i="4"/>
  <c r="Q5599" i="4"/>
  <c r="Q5600" i="4"/>
  <c r="Q5601" i="4"/>
  <c r="Q5602" i="4"/>
  <c r="Q5603" i="4"/>
  <c r="Q5604" i="4"/>
  <c r="Q5605" i="4"/>
  <c r="Q5606" i="4"/>
  <c r="Q5607" i="4"/>
  <c r="Q5608" i="4"/>
  <c r="Q5609" i="4"/>
  <c r="Q5610" i="4"/>
  <c r="Q5611" i="4"/>
  <c r="Q5612" i="4"/>
  <c r="Q5613" i="4"/>
  <c r="Q5614" i="4"/>
  <c r="Q5615" i="4"/>
  <c r="Q5616" i="4"/>
  <c r="Q5617" i="4"/>
  <c r="Q5618" i="4"/>
  <c r="Q5619" i="4"/>
  <c r="Q5620" i="4"/>
  <c r="Q5621" i="4"/>
  <c r="Q5622" i="4"/>
  <c r="Q5623" i="4"/>
  <c r="Q5624" i="4"/>
  <c r="Q5625" i="4"/>
  <c r="Q5626" i="4"/>
  <c r="Q5627" i="4"/>
  <c r="Q5628" i="4"/>
  <c r="Q5629" i="4"/>
  <c r="Q5630" i="4"/>
  <c r="Q5631" i="4"/>
  <c r="Q5632" i="4"/>
  <c r="Q5633" i="4"/>
  <c r="Q5634" i="4"/>
  <c r="Q5635" i="4"/>
  <c r="Q5636" i="4"/>
  <c r="Q5637" i="4"/>
  <c r="Q5638" i="4"/>
  <c r="Q5639" i="4"/>
  <c r="Q5640" i="4"/>
  <c r="Q5641" i="4"/>
  <c r="Q5642" i="4"/>
  <c r="Q5643" i="4"/>
  <c r="Q5644" i="4"/>
  <c r="Q5645" i="4"/>
  <c r="Q5646" i="4"/>
  <c r="Q5647" i="4"/>
  <c r="Q5648" i="4"/>
  <c r="Q5649" i="4"/>
  <c r="Q5650" i="4"/>
  <c r="Q5651" i="4"/>
  <c r="Q5652" i="4"/>
  <c r="Q5653" i="4"/>
  <c r="Q5654" i="4"/>
  <c r="Q5655" i="4"/>
  <c r="Q5656" i="4"/>
  <c r="Q5657" i="4"/>
  <c r="Q5658" i="4"/>
  <c r="Q5659" i="4"/>
  <c r="Q5660" i="4"/>
  <c r="Q5661" i="4"/>
  <c r="Q5662" i="4"/>
  <c r="Q5663" i="4"/>
  <c r="Q5664" i="4"/>
  <c r="Q5665" i="4"/>
  <c r="Q5666" i="4"/>
  <c r="Q5667" i="4"/>
  <c r="Q5668" i="4"/>
  <c r="Q5669" i="4"/>
  <c r="Q5670" i="4"/>
  <c r="Q5671" i="4"/>
  <c r="Q5672" i="4"/>
  <c r="Q5673" i="4"/>
  <c r="Q5674" i="4"/>
  <c r="Q5675" i="4"/>
  <c r="Q5676" i="4"/>
  <c r="Q5677" i="4"/>
  <c r="Q5678" i="4"/>
  <c r="Q5679" i="4"/>
  <c r="Q5680" i="4"/>
  <c r="Q5681" i="4"/>
  <c r="Q5682" i="4"/>
  <c r="Q5683" i="4"/>
  <c r="Q5684" i="4"/>
  <c r="Q5685" i="4"/>
  <c r="Q5686" i="4"/>
  <c r="Q5687" i="4"/>
  <c r="Q5688" i="4"/>
  <c r="Q5689" i="4"/>
  <c r="Q5690" i="4"/>
  <c r="Q5691" i="4"/>
  <c r="Q5692" i="4"/>
  <c r="Q5693" i="4"/>
  <c r="Q5694" i="4"/>
  <c r="Q5695" i="4"/>
  <c r="Q5696" i="4"/>
  <c r="Q5697" i="4"/>
  <c r="Q5698" i="4"/>
  <c r="Q5699" i="4"/>
  <c r="Q5700" i="4"/>
  <c r="Q5701" i="4"/>
  <c r="Q5702" i="4"/>
  <c r="Q5703" i="4"/>
  <c r="Q5704" i="4"/>
  <c r="Q5705" i="4"/>
  <c r="Q5706" i="4"/>
  <c r="Q5707" i="4"/>
  <c r="Q5708" i="4"/>
  <c r="Q5709" i="4"/>
  <c r="Q5710" i="4"/>
  <c r="Q5711" i="4"/>
  <c r="Q5712" i="4"/>
  <c r="Q5713" i="4"/>
  <c r="Q5714" i="4"/>
  <c r="Q5715" i="4"/>
  <c r="Q5716" i="4"/>
  <c r="Q5717" i="4"/>
  <c r="Q5718" i="4"/>
  <c r="Q5719" i="4"/>
  <c r="Q5720" i="4"/>
  <c r="Q5721" i="4"/>
  <c r="Q5722" i="4"/>
  <c r="Q5723" i="4"/>
  <c r="Q5724" i="4"/>
  <c r="Q5725" i="4"/>
  <c r="Q5726" i="4"/>
  <c r="Q5727" i="4"/>
  <c r="Q5728" i="4"/>
  <c r="Q5729" i="4"/>
  <c r="Q5730" i="4"/>
  <c r="Q5731" i="4"/>
  <c r="Q5732" i="4"/>
  <c r="Q5733" i="4"/>
  <c r="Q5734" i="4"/>
  <c r="Q5735" i="4"/>
  <c r="Q5736" i="4"/>
  <c r="Q5737" i="4"/>
  <c r="Q5738" i="4"/>
  <c r="Q5739" i="4"/>
  <c r="Q5740" i="4"/>
  <c r="Q5741" i="4"/>
  <c r="Q5742" i="4"/>
  <c r="Q5743" i="4"/>
  <c r="Q5744" i="4"/>
  <c r="Q5745" i="4"/>
  <c r="Q5746" i="4"/>
  <c r="Q5747" i="4"/>
  <c r="Q5748" i="4"/>
  <c r="Q5749" i="4"/>
  <c r="Q5750" i="4"/>
  <c r="Q5751" i="4"/>
  <c r="Q5752" i="4"/>
  <c r="Q5753" i="4"/>
  <c r="Q5754" i="4"/>
  <c r="Q5755" i="4"/>
  <c r="Q5756" i="4"/>
  <c r="Q5757" i="4"/>
  <c r="Q5758" i="4"/>
  <c r="Q5759" i="4"/>
  <c r="Q5760" i="4"/>
  <c r="Q5761" i="4"/>
  <c r="Q5762" i="4"/>
  <c r="Q5763" i="4"/>
  <c r="Q5764" i="4"/>
  <c r="Q5765" i="4"/>
  <c r="Q5766" i="4"/>
  <c r="Q5767" i="4"/>
  <c r="Q5768" i="4"/>
  <c r="Q5769" i="4"/>
  <c r="Q5770" i="4"/>
  <c r="Q5771" i="4"/>
  <c r="Q5772" i="4"/>
  <c r="Q5773" i="4"/>
  <c r="Q5774" i="4"/>
  <c r="Q5775" i="4"/>
  <c r="Q5776" i="4"/>
  <c r="Q5777" i="4"/>
  <c r="Q5778" i="4"/>
  <c r="Q5779" i="4"/>
  <c r="Q5780" i="4"/>
  <c r="Q5781" i="4"/>
  <c r="Q5782" i="4"/>
  <c r="Q5783" i="4"/>
  <c r="Q5784" i="4"/>
  <c r="Q5785" i="4"/>
  <c r="Q5786" i="4"/>
  <c r="Q5787" i="4"/>
  <c r="Q5788" i="4"/>
  <c r="Q5789" i="4"/>
  <c r="Q5790" i="4"/>
  <c r="Q5791" i="4"/>
  <c r="Q5792" i="4"/>
  <c r="Q5793" i="4"/>
  <c r="Q5794" i="4"/>
  <c r="Q5795" i="4"/>
  <c r="Q5796" i="4"/>
  <c r="Q5797" i="4"/>
  <c r="Q5798" i="4"/>
  <c r="Q5799" i="4"/>
  <c r="Q5800" i="4"/>
  <c r="Q5801" i="4"/>
  <c r="Q5802" i="4"/>
  <c r="Q5803" i="4"/>
  <c r="Q5804" i="4"/>
  <c r="Q5805" i="4"/>
  <c r="Q5806" i="4"/>
  <c r="Q5807" i="4"/>
  <c r="Q5808" i="4"/>
  <c r="Q5809" i="4"/>
  <c r="Q5810" i="4"/>
  <c r="Q5811" i="4"/>
  <c r="Q5812" i="4"/>
  <c r="Q5813" i="4"/>
  <c r="Q5814" i="4"/>
  <c r="Q5815" i="4"/>
  <c r="Q5816" i="4"/>
  <c r="Q5817" i="4"/>
  <c r="Q5818" i="4"/>
  <c r="Q5819" i="4"/>
  <c r="Q5820" i="4"/>
  <c r="Q5821" i="4"/>
  <c r="Q5822" i="4"/>
  <c r="Q5823" i="4"/>
  <c r="Q5824" i="4"/>
  <c r="Q5825" i="4"/>
  <c r="Q5826" i="4"/>
  <c r="Q5827" i="4"/>
  <c r="Q5828" i="4"/>
  <c r="Q5829" i="4"/>
  <c r="Q5830" i="4"/>
  <c r="Q5831" i="4"/>
  <c r="Q5832" i="4"/>
  <c r="Q5833" i="4"/>
  <c r="Q5834" i="4"/>
  <c r="Q5835" i="4"/>
  <c r="Q5836" i="4"/>
  <c r="Q5837" i="4"/>
  <c r="Q5838" i="4"/>
  <c r="Q5839" i="4"/>
  <c r="Q5840" i="4"/>
  <c r="Q5841" i="4"/>
  <c r="Q5842" i="4"/>
  <c r="Q5843" i="4"/>
  <c r="Q5844" i="4"/>
  <c r="Q5845" i="4"/>
  <c r="Q5846" i="4"/>
  <c r="Q5847" i="4"/>
  <c r="Q5848" i="4"/>
  <c r="Q5849" i="4"/>
  <c r="Q5850" i="4"/>
  <c r="Q5851" i="4"/>
  <c r="Q5852" i="4"/>
  <c r="Q5853" i="4"/>
  <c r="Q5854" i="4"/>
  <c r="Q5855" i="4"/>
  <c r="Q5856" i="4"/>
  <c r="Q5857" i="4"/>
  <c r="Q5858" i="4"/>
  <c r="Q5859" i="4"/>
  <c r="Q5860" i="4"/>
  <c r="Q5861" i="4"/>
  <c r="Q5862" i="4"/>
  <c r="Q5863" i="4"/>
  <c r="Q5864" i="4"/>
  <c r="Q5865" i="4"/>
  <c r="Q5866" i="4"/>
  <c r="Q5867" i="4"/>
  <c r="Q5868" i="4"/>
  <c r="Q5869" i="4"/>
  <c r="Q5870" i="4"/>
  <c r="Q5871" i="4"/>
  <c r="Q5872" i="4"/>
  <c r="Q5873" i="4"/>
  <c r="Q5874" i="4"/>
  <c r="Q5875" i="4"/>
  <c r="Q5876" i="4"/>
  <c r="Q5877" i="4"/>
  <c r="Q5878" i="4"/>
  <c r="Q5879" i="4"/>
  <c r="Q5880" i="4"/>
  <c r="Q5881" i="4"/>
  <c r="Q5882" i="4"/>
  <c r="Q5883" i="4"/>
  <c r="Q5884" i="4"/>
  <c r="Q5885" i="4"/>
  <c r="Q5886" i="4"/>
  <c r="Q5887" i="4"/>
  <c r="Q5888" i="4"/>
  <c r="Q5889" i="4"/>
  <c r="Q5890" i="4"/>
  <c r="Q5891" i="4"/>
  <c r="Q5892" i="4"/>
  <c r="Q5893" i="4"/>
  <c r="Q5894" i="4"/>
  <c r="Q5895" i="4"/>
  <c r="Q5896" i="4"/>
  <c r="Q5897" i="4"/>
  <c r="Q5898" i="4"/>
  <c r="Q5899" i="4"/>
  <c r="Q5900" i="4"/>
  <c r="Q5901" i="4"/>
  <c r="Q5902" i="4"/>
  <c r="Q5903" i="4"/>
  <c r="Q5904" i="4"/>
  <c r="Q5905" i="4"/>
  <c r="Q5906" i="4"/>
  <c r="Q5907" i="4"/>
  <c r="Q5908" i="4"/>
  <c r="Q5909" i="4"/>
  <c r="Q5910" i="4"/>
  <c r="Q5911" i="4"/>
  <c r="Q5912" i="4"/>
  <c r="Q5913" i="4"/>
  <c r="Q5914" i="4"/>
  <c r="Q5915" i="4"/>
  <c r="Q5916" i="4"/>
  <c r="Q5917" i="4"/>
  <c r="Q5918" i="4"/>
  <c r="Q5919" i="4"/>
  <c r="Q5920" i="4"/>
  <c r="Q5921" i="4"/>
  <c r="Q5922" i="4"/>
  <c r="Q5923" i="4"/>
  <c r="Q5924" i="4"/>
  <c r="Q5925" i="4"/>
  <c r="Q5926" i="4"/>
  <c r="Q5927" i="4"/>
  <c r="Q5928" i="4"/>
  <c r="Q5929" i="4"/>
  <c r="Q5930" i="4"/>
  <c r="Q5931" i="4"/>
  <c r="Q5932" i="4"/>
  <c r="Q5933" i="4"/>
  <c r="Q5934" i="4"/>
  <c r="Q5935" i="4"/>
  <c r="Q5936" i="4"/>
  <c r="Q5937" i="4"/>
  <c r="Q5938" i="4"/>
  <c r="Q5939" i="4"/>
  <c r="Q5940" i="4"/>
  <c r="Q5941" i="4"/>
  <c r="Q5942" i="4"/>
  <c r="Q5943" i="4"/>
  <c r="Q5944" i="4"/>
  <c r="Q5945" i="4"/>
  <c r="Q5946" i="4"/>
  <c r="Q5947" i="4"/>
  <c r="Q5948" i="4"/>
  <c r="Q5949" i="4"/>
  <c r="Q5950" i="4"/>
  <c r="Q5951" i="4"/>
  <c r="Q5952" i="4"/>
  <c r="Q5953" i="4"/>
  <c r="Q5954" i="4"/>
  <c r="Q5955" i="4"/>
  <c r="Q5956" i="4"/>
  <c r="Q5957" i="4"/>
  <c r="Q5958" i="4"/>
  <c r="Q5959" i="4"/>
  <c r="Q5960" i="4"/>
  <c r="Q5961" i="4"/>
  <c r="Q5962" i="4"/>
  <c r="Q5963" i="4"/>
  <c r="Q5964" i="4"/>
  <c r="Q5965" i="4"/>
  <c r="Q5966" i="4"/>
  <c r="Q5967" i="4"/>
  <c r="Q5968" i="4"/>
  <c r="Q5969" i="4"/>
  <c r="Q5970" i="4"/>
  <c r="Q5971" i="4"/>
  <c r="Q5972" i="4"/>
  <c r="Q5973" i="4"/>
  <c r="Q5974" i="4"/>
  <c r="Q5975" i="4"/>
  <c r="Q5976" i="4"/>
  <c r="Q5977" i="4"/>
  <c r="Q5978" i="4"/>
  <c r="Q5979" i="4"/>
  <c r="Q5980" i="4"/>
  <c r="Q5981" i="4"/>
  <c r="Q5982" i="4"/>
  <c r="Q5983" i="4"/>
  <c r="Q5984" i="4"/>
  <c r="Q5985" i="4"/>
  <c r="Q5986" i="4"/>
  <c r="Q5987" i="4"/>
  <c r="Q5988" i="4"/>
  <c r="Q5989" i="4"/>
  <c r="Q5990" i="4"/>
  <c r="Q5991" i="4"/>
  <c r="Q5992" i="4"/>
  <c r="Q5993" i="4"/>
  <c r="Q5994" i="4"/>
  <c r="Q5995" i="4"/>
  <c r="Q5996" i="4"/>
  <c r="Q5997" i="4"/>
  <c r="Q5998" i="4"/>
  <c r="Q5999" i="4"/>
  <c r="Q6000" i="4"/>
  <c r="Q6001" i="4"/>
  <c r="Q6002" i="4"/>
  <c r="Q6003" i="4"/>
  <c r="Q6004" i="4"/>
  <c r="Q6005" i="4"/>
  <c r="Q6006" i="4"/>
  <c r="Q6007" i="4"/>
  <c r="Q6008" i="4"/>
  <c r="Q6009" i="4"/>
  <c r="Q6010" i="4"/>
  <c r="Q6011" i="4"/>
  <c r="Q6012" i="4"/>
  <c r="Q6013" i="4"/>
  <c r="Q6014" i="4"/>
  <c r="Q6015" i="4"/>
  <c r="Q6016" i="4"/>
  <c r="Q6017" i="4"/>
  <c r="Q6018" i="4"/>
  <c r="Q6019" i="4"/>
  <c r="Q6020" i="4"/>
  <c r="Q6021" i="4"/>
  <c r="Q6022" i="4"/>
  <c r="Q6023" i="4"/>
  <c r="Q6024" i="4"/>
  <c r="Q6025" i="4"/>
  <c r="Q6026" i="4"/>
  <c r="Q6027" i="4"/>
  <c r="Q6028" i="4"/>
  <c r="Q6029" i="4"/>
  <c r="Q6030" i="4"/>
  <c r="Q6031" i="4"/>
  <c r="Q6032" i="4"/>
  <c r="Q6033" i="4"/>
  <c r="Q6034" i="4"/>
  <c r="Q6035" i="4"/>
  <c r="Q6036" i="4"/>
  <c r="Q6037" i="4"/>
  <c r="Q6038" i="4"/>
  <c r="Q6039" i="4"/>
  <c r="Q6040" i="4"/>
  <c r="Q6041" i="4"/>
  <c r="Q6042" i="4"/>
  <c r="Q6043" i="4"/>
  <c r="Q6044" i="4"/>
  <c r="Q6045" i="4"/>
  <c r="Q6046" i="4"/>
  <c r="Q6047" i="4"/>
  <c r="Q6048" i="4"/>
  <c r="Q6049" i="4"/>
  <c r="Q6050" i="4"/>
  <c r="Q6051" i="4"/>
  <c r="Q6052" i="4"/>
  <c r="Q6053" i="4"/>
  <c r="Q6054" i="4"/>
  <c r="Q6055" i="4"/>
  <c r="Q6056" i="4"/>
  <c r="Q6057" i="4"/>
  <c r="Q6058" i="4"/>
  <c r="Q6059" i="4"/>
  <c r="Q6060" i="4"/>
  <c r="Q6061" i="4"/>
  <c r="Q6062" i="4"/>
  <c r="Q6063" i="4"/>
  <c r="Q6064" i="4"/>
  <c r="Q6065" i="4"/>
  <c r="Q6066" i="4"/>
  <c r="Q6067" i="4"/>
  <c r="Q6068" i="4"/>
  <c r="Q6069" i="4"/>
  <c r="Q6070" i="4"/>
  <c r="Q6071" i="4"/>
  <c r="Q6072" i="4"/>
  <c r="Q6073" i="4"/>
  <c r="Q6074" i="4"/>
  <c r="Q6075" i="4"/>
  <c r="Q6076" i="4"/>
  <c r="Q6077" i="4"/>
  <c r="Q6078" i="4"/>
  <c r="Q6079" i="4"/>
  <c r="Q6080" i="4"/>
  <c r="Q6081" i="4"/>
  <c r="Q6082" i="4"/>
  <c r="Q6083" i="4"/>
  <c r="Q6084" i="4"/>
  <c r="Q6085" i="4"/>
  <c r="Q6086" i="4"/>
  <c r="Q6087" i="4"/>
  <c r="Q6088" i="4"/>
  <c r="Q6089" i="4"/>
  <c r="Q6090" i="4"/>
  <c r="Q6091" i="4"/>
  <c r="Q6092" i="4"/>
  <c r="Q6093" i="4"/>
  <c r="Q6094" i="4"/>
  <c r="Q6095" i="4"/>
  <c r="Q6096" i="4"/>
  <c r="Q6097" i="4"/>
  <c r="Q6098" i="4"/>
  <c r="Q6099" i="4"/>
  <c r="Q6100" i="4"/>
  <c r="Q6101" i="4"/>
  <c r="Q6102" i="4"/>
  <c r="Q6103" i="4"/>
  <c r="Q6104" i="4"/>
  <c r="Q6105" i="4"/>
  <c r="Q6106" i="4"/>
  <c r="Q6107" i="4"/>
  <c r="Q6108" i="4"/>
  <c r="Q6109" i="4"/>
  <c r="Q6110" i="4"/>
  <c r="Q6111" i="4"/>
  <c r="Q6112" i="4"/>
  <c r="Q6113" i="4"/>
  <c r="Q6114" i="4"/>
  <c r="Q6115" i="4"/>
  <c r="Q6116" i="4"/>
  <c r="Q6117" i="4"/>
  <c r="Q6118" i="4"/>
  <c r="Q6119" i="4"/>
  <c r="Q6120" i="4"/>
  <c r="Q6121" i="4"/>
  <c r="Q6122" i="4"/>
  <c r="Q6123" i="4"/>
  <c r="Q6124" i="4"/>
  <c r="Q6125" i="4"/>
  <c r="Q6126" i="4"/>
  <c r="Q6127" i="4"/>
  <c r="Q6128" i="4"/>
  <c r="Q6129" i="4"/>
  <c r="Q6130" i="4"/>
  <c r="Q6131" i="4"/>
  <c r="Q6132" i="4"/>
  <c r="Q6133" i="4"/>
  <c r="Q6134" i="4"/>
  <c r="Q6135" i="4"/>
  <c r="Q6136" i="4"/>
  <c r="Q6137" i="4"/>
  <c r="Q6138" i="4"/>
  <c r="Q6139" i="4"/>
  <c r="Q6140" i="4"/>
  <c r="Q6141" i="4"/>
  <c r="Q6142" i="4"/>
  <c r="Q6143" i="4"/>
  <c r="Q6144" i="4"/>
  <c r="Q6145" i="4"/>
  <c r="Q6146" i="4"/>
  <c r="Q6147" i="4"/>
  <c r="Q6148" i="4"/>
  <c r="Q6149" i="4"/>
  <c r="Q6150" i="4"/>
  <c r="Q6151" i="4"/>
  <c r="Q6152" i="4"/>
  <c r="Q6153" i="4"/>
  <c r="Q6154" i="4"/>
  <c r="Q6155" i="4"/>
  <c r="Q6156" i="4"/>
  <c r="Q6157" i="4"/>
  <c r="Q6158" i="4"/>
  <c r="Q6159" i="4"/>
  <c r="Q6160" i="4"/>
  <c r="Q6161" i="4"/>
  <c r="Q6162" i="4"/>
  <c r="Q6163" i="4"/>
  <c r="Q6164" i="4"/>
  <c r="Q6165" i="4"/>
  <c r="Q6166" i="4"/>
  <c r="Q6167" i="4"/>
  <c r="Q6168" i="4"/>
  <c r="Q6169" i="4"/>
  <c r="Q6170" i="4"/>
  <c r="Q6171" i="4"/>
  <c r="Q6172" i="4"/>
  <c r="Q6173" i="4"/>
  <c r="Q6174" i="4"/>
  <c r="Q6175" i="4"/>
  <c r="Q6176" i="4"/>
  <c r="Q6177" i="4"/>
  <c r="Q6178" i="4"/>
  <c r="Q6179" i="4"/>
  <c r="Q6180" i="4"/>
  <c r="Q6181" i="4"/>
  <c r="Q6182" i="4"/>
  <c r="Q6183" i="4"/>
  <c r="Q6184" i="4"/>
  <c r="Q6185" i="4"/>
  <c r="Q6186" i="4"/>
  <c r="Q6187" i="4"/>
  <c r="Q6188" i="4"/>
  <c r="Q6189" i="4"/>
  <c r="Q6190" i="4"/>
  <c r="Q6191" i="4"/>
  <c r="Q6192" i="4"/>
  <c r="Q6193" i="4"/>
  <c r="Q6194" i="4"/>
  <c r="Q6195" i="4"/>
  <c r="Q6196" i="4"/>
  <c r="Q6197" i="4"/>
  <c r="Q6198" i="4"/>
  <c r="Q6199" i="4"/>
  <c r="Q6200" i="4"/>
  <c r="Q6201" i="4"/>
  <c r="Q6202" i="4"/>
  <c r="Q6203" i="4"/>
  <c r="Q6204" i="4"/>
  <c r="Q6205" i="4"/>
  <c r="Q6206" i="4"/>
  <c r="Q6207" i="4"/>
  <c r="Q6208" i="4"/>
  <c r="Q6209" i="4"/>
  <c r="Q6210" i="4"/>
  <c r="Q6211" i="4"/>
  <c r="Q6212" i="4"/>
  <c r="Q6213" i="4"/>
  <c r="Q6214" i="4"/>
  <c r="Q6215" i="4"/>
  <c r="Q6216" i="4"/>
  <c r="Q6217" i="4"/>
  <c r="Q6218" i="4"/>
  <c r="Q6219" i="4"/>
  <c r="Q6220" i="4"/>
  <c r="Q6221" i="4"/>
  <c r="Q6222" i="4"/>
  <c r="Q6223" i="4"/>
  <c r="Q6224" i="4"/>
  <c r="Q6225" i="4"/>
  <c r="Q6226" i="4"/>
  <c r="Q6227" i="4"/>
  <c r="Q6228" i="4"/>
  <c r="Q6229" i="4"/>
  <c r="Q6230" i="4"/>
  <c r="Q6231" i="4"/>
  <c r="Q6232" i="4"/>
  <c r="Q6233" i="4"/>
  <c r="Q6234" i="4"/>
  <c r="Q6235" i="4"/>
  <c r="Q6236" i="4"/>
  <c r="Q6237" i="4"/>
  <c r="Q6238" i="4"/>
  <c r="Q6239" i="4"/>
  <c r="Q6240" i="4"/>
  <c r="Q6241" i="4"/>
  <c r="Q6242" i="4"/>
  <c r="Q6243" i="4"/>
  <c r="Q6244" i="4"/>
  <c r="Q6245" i="4"/>
  <c r="Q6246" i="4"/>
  <c r="Q6247" i="4"/>
  <c r="Q6248" i="4"/>
  <c r="Q6249" i="4"/>
  <c r="Q6250" i="4"/>
  <c r="Q6251" i="4"/>
  <c r="Q6252" i="4"/>
  <c r="Q6253" i="4"/>
  <c r="Q6254" i="4"/>
  <c r="Q6255" i="4"/>
  <c r="Q6256" i="4"/>
  <c r="Q6257" i="4"/>
  <c r="Q6258" i="4"/>
  <c r="Q6259" i="4"/>
  <c r="Q6260" i="4"/>
  <c r="Q6261" i="4"/>
  <c r="Q6262" i="4"/>
  <c r="Q6263" i="4"/>
  <c r="Q6264" i="4"/>
  <c r="Q6265" i="4"/>
  <c r="Q6266" i="4"/>
  <c r="Q6267" i="4"/>
  <c r="Q6268" i="4"/>
  <c r="Q6269" i="4"/>
  <c r="Q6270" i="4"/>
  <c r="Q6271" i="4"/>
  <c r="Q6272" i="4"/>
  <c r="Q6273" i="4"/>
  <c r="Q6274" i="4"/>
  <c r="Q6275" i="4"/>
  <c r="Q6276" i="4"/>
  <c r="Q6277" i="4"/>
  <c r="Q6278" i="4"/>
  <c r="Q6279" i="4"/>
  <c r="Q6280" i="4"/>
  <c r="Q6281" i="4"/>
  <c r="Q6282" i="4"/>
  <c r="Q6283" i="4"/>
  <c r="Q6284" i="4"/>
  <c r="Q6285" i="4"/>
  <c r="Q6286" i="4"/>
  <c r="Q6287" i="4"/>
  <c r="Q6288" i="4"/>
  <c r="Q6289" i="4"/>
  <c r="Q6290" i="4"/>
  <c r="Q6291" i="4"/>
  <c r="Q6292" i="4"/>
  <c r="Q6293" i="4"/>
  <c r="Q6294" i="4"/>
  <c r="Q6295" i="4"/>
  <c r="Q6296" i="4"/>
  <c r="Q6297" i="4"/>
  <c r="Q6298" i="4"/>
  <c r="Q6299" i="4"/>
  <c r="Q6300" i="4"/>
  <c r="Q6301" i="4"/>
  <c r="Q6302" i="4"/>
  <c r="Q6303" i="4"/>
  <c r="Q6304" i="4"/>
  <c r="Q6305" i="4"/>
  <c r="Q6306" i="4"/>
  <c r="Q6307" i="4"/>
  <c r="Q6308" i="4"/>
  <c r="Q6309" i="4"/>
  <c r="Q6310" i="4"/>
  <c r="Q6311" i="4"/>
  <c r="Q6312" i="4"/>
  <c r="Q6313" i="4"/>
  <c r="Q6314" i="4"/>
  <c r="Q6315" i="4"/>
  <c r="Q6316" i="4"/>
  <c r="Q6317" i="4"/>
  <c r="Q6318" i="4"/>
  <c r="Q6319" i="4"/>
  <c r="Q6320" i="4"/>
  <c r="Q6321" i="4"/>
  <c r="Q6322" i="4"/>
  <c r="Q6323" i="4"/>
  <c r="Q6324" i="4"/>
  <c r="Q6325" i="4"/>
  <c r="Q6326" i="4"/>
  <c r="Q6327" i="4"/>
  <c r="Q6328" i="4"/>
  <c r="Q6329" i="4"/>
  <c r="Q6330" i="4"/>
  <c r="Q6331" i="4"/>
  <c r="Q6332" i="4"/>
  <c r="Q6333" i="4"/>
  <c r="Q6334" i="4"/>
  <c r="Q6335" i="4"/>
  <c r="Q6336" i="4"/>
  <c r="Q6337" i="4"/>
  <c r="Q6338" i="4"/>
  <c r="Q6339" i="4"/>
  <c r="Q6340" i="4"/>
  <c r="Q6341" i="4"/>
  <c r="Q6342" i="4"/>
  <c r="Q6343" i="4"/>
  <c r="Q6344" i="4"/>
  <c r="Q6345" i="4"/>
  <c r="Q6346" i="4"/>
  <c r="Q6347" i="4"/>
  <c r="Q6348" i="4"/>
  <c r="Q6349" i="4"/>
  <c r="Q6350" i="4"/>
  <c r="Q6351" i="4"/>
  <c r="Q6352" i="4"/>
  <c r="Q6353" i="4"/>
  <c r="Q6354" i="4"/>
  <c r="Q6355" i="4"/>
  <c r="Q6356" i="4"/>
  <c r="Q6357" i="4"/>
  <c r="Q6358" i="4"/>
  <c r="Q6359" i="4"/>
  <c r="Q6360" i="4"/>
  <c r="Q6361" i="4"/>
  <c r="Q6362" i="4"/>
  <c r="Q6363" i="4"/>
  <c r="Q6364" i="4"/>
  <c r="Q6365" i="4"/>
  <c r="Q6366" i="4"/>
  <c r="Q6367" i="4"/>
  <c r="Q6368" i="4"/>
  <c r="Q6369" i="4"/>
  <c r="Q6370" i="4"/>
  <c r="Q6371" i="4"/>
  <c r="Q6372" i="4"/>
  <c r="Q6373" i="4"/>
  <c r="Q6374" i="4"/>
  <c r="Q6375" i="4"/>
  <c r="Q6376" i="4"/>
  <c r="Q6377" i="4"/>
  <c r="Q6378" i="4"/>
  <c r="Q6379" i="4"/>
  <c r="Q6380" i="4"/>
  <c r="Q6381" i="4"/>
  <c r="Q6382" i="4"/>
  <c r="Q6383" i="4"/>
  <c r="Q6384" i="4"/>
  <c r="Q6385" i="4"/>
  <c r="Q6386" i="4"/>
  <c r="Q6387" i="4"/>
  <c r="Q6388" i="4"/>
  <c r="Q6389" i="4"/>
  <c r="Q6390" i="4"/>
  <c r="Q6391" i="4"/>
  <c r="Q6392" i="4"/>
  <c r="Q6393" i="4"/>
  <c r="Q6394" i="4"/>
  <c r="Q6395" i="4"/>
  <c r="Q6396" i="4"/>
  <c r="Q6397" i="4"/>
  <c r="Q6398" i="4"/>
  <c r="Q6399" i="4"/>
  <c r="Q6400" i="4"/>
  <c r="Q6401" i="4"/>
  <c r="Q6402" i="4"/>
  <c r="Q6403" i="4"/>
  <c r="Q6404" i="4"/>
  <c r="Q6405" i="4"/>
  <c r="Q6406" i="4"/>
  <c r="Q6407" i="4"/>
  <c r="Q6408" i="4"/>
  <c r="Q6409" i="4"/>
  <c r="Q6410" i="4"/>
  <c r="Q6411" i="4"/>
  <c r="Q6412" i="4"/>
  <c r="Q6413" i="4"/>
  <c r="Q6414" i="4"/>
  <c r="Q6415" i="4"/>
  <c r="Q6416" i="4"/>
  <c r="Q6417" i="4"/>
  <c r="Q6418" i="4"/>
  <c r="Q6419" i="4"/>
  <c r="Q6420" i="4"/>
  <c r="Q6421" i="4"/>
  <c r="Q6422" i="4"/>
  <c r="Q6423" i="4"/>
  <c r="Q6424" i="4"/>
  <c r="Q6425" i="4"/>
  <c r="Q6426" i="4"/>
  <c r="Q6427" i="4"/>
  <c r="Q6428" i="4"/>
  <c r="Q6429" i="4"/>
  <c r="Q6430" i="4"/>
  <c r="Q6431" i="4"/>
  <c r="Q6432" i="4"/>
  <c r="Q6433" i="4"/>
  <c r="Q6434" i="4"/>
  <c r="Q6435" i="4"/>
  <c r="Q6436" i="4"/>
  <c r="Q6437" i="4"/>
  <c r="Q6438" i="4"/>
  <c r="Q6439" i="4"/>
  <c r="Q6440" i="4"/>
  <c r="Q6441" i="4"/>
  <c r="Q6442" i="4"/>
  <c r="Q6443" i="4"/>
  <c r="Q6444" i="4"/>
  <c r="Q6445" i="4"/>
  <c r="Q6446" i="4"/>
  <c r="Q6447" i="4"/>
  <c r="Q6448" i="4"/>
  <c r="Q6449" i="4"/>
  <c r="Q6450" i="4"/>
  <c r="Q6451" i="4"/>
  <c r="Q6452" i="4"/>
  <c r="Q6453" i="4"/>
  <c r="Q6454" i="4"/>
  <c r="Q6455" i="4"/>
  <c r="Q6456" i="4"/>
  <c r="Q6457" i="4"/>
  <c r="Q6458" i="4"/>
  <c r="Q6459" i="4"/>
  <c r="Q6460" i="4"/>
  <c r="Q6461" i="4"/>
  <c r="Q6462" i="4"/>
  <c r="Q6463" i="4"/>
  <c r="Q6464" i="4"/>
  <c r="Q6465" i="4"/>
  <c r="Q6466" i="4"/>
  <c r="Q6467" i="4"/>
  <c r="Q6468" i="4"/>
  <c r="Q6469" i="4"/>
  <c r="Q6470" i="4"/>
  <c r="Q6471" i="4"/>
  <c r="Q6472" i="4"/>
  <c r="Q6473" i="4"/>
  <c r="Q6474" i="4"/>
  <c r="Q6475" i="4"/>
  <c r="Q6476" i="4"/>
  <c r="Q6477" i="4"/>
  <c r="Q6478" i="4"/>
  <c r="Q6479" i="4"/>
  <c r="Q6480" i="4"/>
  <c r="Q6481" i="4"/>
  <c r="Q6482" i="4"/>
  <c r="Q6483" i="4"/>
  <c r="Q6484" i="4"/>
  <c r="Q6485" i="4"/>
  <c r="Q6486" i="4"/>
  <c r="Q6487" i="4"/>
  <c r="Q6488" i="4"/>
  <c r="Q6489" i="4"/>
  <c r="Q6490" i="4"/>
  <c r="Q6491" i="4"/>
  <c r="Q6492" i="4"/>
  <c r="Q6493" i="4"/>
  <c r="Q6494" i="4"/>
  <c r="Q6495" i="4"/>
  <c r="Q6496" i="4"/>
  <c r="Q6497" i="4"/>
  <c r="Q6498" i="4"/>
  <c r="Q6499" i="4"/>
  <c r="Q6500" i="4"/>
  <c r="Q6501" i="4"/>
  <c r="Q6502" i="4"/>
  <c r="Q6503" i="4"/>
  <c r="Q6504" i="4"/>
  <c r="Q6505" i="4"/>
  <c r="Q6506" i="4"/>
  <c r="Q6507" i="4"/>
  <c r="Q6508" i="4"/>
  <c r="Q6509" i="4"/>
  <c r="Q6510" i="4"/>
  <c r="Q6511" i="4"/>
  <c r="Q6512" i="4"/>
  <c r="Q6513" i="4"/>
  <c r="Q6514" i="4"/>
  <c r="Q6515" i="4"/>
  <c r="Q6516" i="4"/>
  <c r="Q6517" i="4"/>
  <c r="Q6518" i="4"/>
  <c r="Q6519" i="4"/>
  <c r="Q6520" i="4"/>
  <c r="Q6521" i="4"/>
  <c r="Q6522" i="4"/>
  <c r="Q6523" i="4"/>
  <c r="Q6524" i="4"/>
  <c r="Q6525" i="4"/>
  <c r="Q6526" i="4"/>
  <c r="Q6527" i="4"/>
  <c r="Q6528" i="4"/>
  <c r="Q6529" i="4"/>
  <c r="Q6530" i="4"/>
  <c r="Q6531" i="4"/>
  <c r="Q6532" i="4"/>
  <c r="Q6533" i="4"/>
  <c r="Q6534" i="4"/>
  <c r="Q6535" i="4"/>
  <c r="Q6536" i="4"/>
  <c r="Q6537" i="4"/>
  <c r="Q6538" i="4"/>
  <c r="Q6539" i="4"/>
  <c r="Q6540" i="4"/>
  <c r="Q6541" i="4"/>
  <c r="Q6542" i="4"/>
  <c r="Q6543" i="4"/>
  <c r="Q6544" i="4"/>
  <c r="Q6545" i="4"/>
  <c r="Q6546" i="4"/>
  <c r="Q6547" i="4"/>
  <c r="Q6548" i="4"/>
  <c r="Q6549" i="4"/>
  <c r="Q6550" i="4"/>
  <c r="Q6551" i="4"/>
  <c r="Q6552" i="4"/>
  <c r="Q6553" i="4"/>
  <c r="Q6554" i="4"/>
  <c r="Q6555" i="4"/>
  <c r="Q6556" i="4"/>
  <c r="Q6557" i="4"/>
  <c r="Q6558" i="4"/>
  <c r="Q6559" i="4"/>
  <c r="Q6560" i="4"/>
  <c r="Q6561" i="4"/>
  <c r="Q6562" i="4"/>
  <c r="Q6563" i="4"/>
  <c r="Q6564" i="4"/>
  <c r="Q6565" i="4"/>
  <c r="Q6566" i="4"/>
  <c r="Q6567" i="4"/>
  <c r="Q6568" i="4"/>
  <c r="Q6569" i="4"/>
  <c r="Q6570" i="4"/>
  <c r="Q6571" i="4"/>
  <c r="Q6572" i="4"/>
  <c r="Q6573" i="4"/>
  <c r="Q6574" i="4"/>
  <c r="Q6575" i="4"/>
  <c r="Q6576" i="4"/>
  <c r="Q6577" i="4"/>
  <c r="Q6578" i="4"/>
  <c r="Q6579" i="4"/>
  <c r="Q6580" i="4"/>
  <c r="Q6581" i="4"/>
  <c r="Q6582" i="4"/>
  <c r="Q6583" i="4"/>
  <c r="Q6584" i="4"/>
  <c r="Q6585" i="4"/>
  <c r="Q6586" i="4"/>
  <c r="Q6587" i="4"/>
  <c r="Q6588" i="4"/>
  <c r="Q6589" i="4"/>
  <c r="Q6590" i="4"/>
  <c r="Q6591" i="4"/>
  <c r="Q6592" i="4"/>
  <c r="Q6593" i="4"/>
  <c r="Q6594" i="4"/>
  <c r="Q6595" i="4"/>
  <c r="Q6596" i="4"/>
  <c r="Q6597" i="4"/>
  <c r="Q6598" i="4"/>
  <c r="Q6599" i="4"/>
  <c r="Q6600" i="4"/>
  <c r="Q6601" i="4"/>
  <c r="Q6602" i="4"/>
  <c r="Q6603" i="4"/>
  <c r="Q6604" i="4"/>
  <c r="Q6605" i="4"/>
  <c r="Q6606" i="4"/>
  <c r="Q6607" i="4"/>
  <c r="Q6608" i="4"/>
  <c r="Q6609" i="4"/>
  <c r="Q6610" i="4"/>
  <c r="Q6611" i="4"/>
  <c r="Q6612" i="4"/>
  <c r="Q6613" i="4"/>
  <c r="Q6614" i="4"/>
  <c r="Q6615" i="4"/>
  <c r="Q6616" i="4"/>
  <c r="Q6617" i="4"/>
  <c r="Q6618" i="4"/>
  <c r="Q6619" i="4"/>
  <c r="Q6620" i="4"/>
  <c r="Q6621" i="4"/>
  <c r="Q6622" i="4"/>
  <c r="Q6623" i="4"/>
  <c r="Q6624" i="4"/>
  <c r="Q6625" i="4"/>
  <c r="Q6626" i="4"/>
  <c r="Q6627" i="4"/>
  <c r="Q6628" i="4"/>
  <c r="Q6629" i="4"/>
  <c r="Q6630" i="4"/>
  <c r="Q6631" i="4"/>
  <c r="Q6632" i="4"/>
  <c r="Q6633" i="4"/>
  <c r="Q6634" i="4"/>
  <c r="Q6635" i="4"/>
  <c r="Q6636" i="4"/>
  <c r="Q6637" i="4"/>
  <c r="Q6638" i="4"/>
  <c r="Q6639" i="4"/>
  <c r="Q6640" i="4"/>
  <c r="Q6641" i="4"/>
  <c r="Q6642" i="4"/>
  <c r="Q6643" i="4"/>
  <c r="Q6644" i="4"/>
  <c r="Q6645" i="4"/>
  <c r="Q6646" i="4"/>
  <c r="Q6647" i="4"/>
  <c r="Q6648" i="4"/>
  <c r="Q6649" i="4"/>
  <c r="Q6650" i="4"/>
  <c r="Q6651" i="4"/>
  <c r="Q6652" i="4"/>
  <c r="Q6653" i="4"/>
  <c r="Q6654" i="4"/>
  <c r="Q6655" i="4"/>
  <c r="Q6656" i="4"/>
  <c r="Q6657" i="4"/>
  <c r="Q6658" i="4"/>
  <c r="Q6659" i="4"/>
  <c r="Q6660" i="4"/>
  <c r="Q6661" i="4"/>
  <c r="Q6662" i="4"/>
  <c r="Q6663" i="4"/>
  <c r="Q6664" i="4"/>
  <c r="Q6665" i="4"/>
  <c r="Q6666" i="4"/>
  <c r="Q6667" i="4"/>
  <c r="Q6668" i="4"/>
  <c r="Q6669" i="4"/>
  <c r="Q6670" i="4"/>
  <c r="Q6671" i="4"/>
  <c r="Q6672" i="4"/>
  <c r="Q6673" i="4"/>
  <c r="Q6674" i="4"/>
  <c r="Q6675" i="4"/>
  <c r="Q6676" i="4"/>
  <c r="Q6677" i="4"/>
  <c r="Q6678" i="4"/>
  <c r="Q6679" i="4"/>
  <c r="Q6680" i="4"/>
  <c r="Q6681" i="4"/>
  <c r="Q6682" i="4"/>
  <c r="Q6683" i="4"/>
  <c r="Q6684" i="4"/>
  <c r="Q6685" i="4"/>
  <c r="Q6686" i="4"/>
  <c r="Q6687" i="4"/>
  <c r="Q6688" i="4"/>
  <c r="Q6689" i="4"/>
  <c r="Q6690" i="4"/>
  <c r="Q6691" i="4"/>
  <c r="Q6692" i="4"/>
  <c r="Q6693" i="4"/>
  <c r="Q6694" i="4"/>
  <c r="Q6695" i="4"/>
  <c r="Q6696" i="4"/>
  <c r="Q6697" i="4"/>
  <c r="Q6698" i="4"/>
  <c r="Q6699" i="4"/>
  <c r="Q6700" i="4"/>
  <c r="Q6701" i="4"/>
  <c r="Q6702" i="4"/>
  <c r="Q6703" i="4"/>
  <c r="Q6704" i="4"/>
  <c r="Q6705" i="4"/>
  <c r="Q6706" i="4"/>
  <c r="Q6707" i="4"/>
  <c r="Q6708" i="4"/>
  <c r="Q6709" i="4"/>
  <c r="Q6710" i="4"/>
  <c r="Q6711" i="4"/>
  <c r="Q6712" i="4"/>
  <c r="Q6713" i="4"/>
  <c r="Q6714" i="4"/>
  <c r="Q6715" i="4"/>
  <c r="Q6716" i="4"/>
  <c r="Q6717" i="4"/>
  <c r="Q6718" i="4"/>
  <c r="Q6719" i="4"/>
  <c r="Q6720" i="4"/>
  <c r="Q6721" i="4"/>
  <c r="Q6722" i="4"/>
  <c r="Q6723" i="4"/>
  <c r="Q6724" i="4"/>
  <c r="Q6725" i="4"/>
  <c r="Q6726" i="4"/>
  <c r="Q6727" i="4"/>
  <c r="Q6728" i="4"/>
  <c r="Q6729" i="4"/>
  <c r="Q6730" i="4"/>
  <c r="Q6731" i="4"/>
  <c r="Q6732" i="4"/>
  <c r="Q6733" i="4"/>
  <c r="Q6734" i="4"/>
  <c r="Q6735" i="4"/>
  <c r="Q6736" i="4"/>
  <c r="Q6737" i="4"/>
  <c r="Q6738" i="4"/>
  <c r="Q6739" i="4"/>
  <c r="Q6740" i="4"/>
  <c r="Q6741" i="4"/>
  <c r="Q6742" i="4"/>
  <c r="Q6743" i="4"/>
  <c r="Q6744" i="4"/>
  <c r="Q6745" i="4"/>
  <c r="Q6746" i="4"/>
  <c r="Q6747" i="4"/>
  <c r="Q6748" i="4"/>
  <c r="Q6749" i="4"/>
  <c r="Q6750" i="4"/>
  <c r="Q6751" i="4"/>
  <c r="Q6752" i="4"/>
  <c r="Q6753" i="4"/>
  <c r="Q6754" i="4"/>
  <c r="Q6755" i="4"/>
  <c r="Q6756" i="4"/>
  <c r="Q6757" i="4"/>
  <c r="Q6758" i="4"/>
  <c r="Q6759" i="4"/>
  <c r="Q6760" i="4"/>
  <c r="Q6761" i="4"/>
  <c r="Q6762" i="4"/>
  <c r="Q6763" i="4"/>
  <c r="Q6764" i="4"/>
  <c r="Q6765" i="4"/>
  <c r="Q6766" i="4"/>
  <c r="Q6767" i="4"/>
  <c r="Q6768" i="4"/>
  <c r="Q6769" i="4"/>
  <c r="Q6770" i="4"/>
  <c r="Q6771" i="4"/>
  <c r="Q6772" i="4"/>
  <c r="Q6773" i="4"/>
  <c r="Q6774" i="4"/>
  <c r="Q6775" i="4"/>
  <c r="Q6776" i="4"/>
  <c r="Q6777" i="4"/>
  <c r="Q6778" i="4"/>
  <c r="Q6779" i="4"/>
  <c r="Q6780" i="4"/>
  <c r="Q6781" i="4"/>
  <c r="Q6782" i="4"/>
  <c r="Q6783" i="4"/>
  <c r="Q6784" i="4"/>
  <c r="Q6785" i="4"/>
  <c r="Q6786" i="4"/>
  <c r="Q6787" i="4"/>
  <c r="Q6788" i="4"/>
  <c r="Q6789" i="4"/>
  <c r="Q6790" i="4"/>
  <c r="Q6791" i="4"/>
  <c r="Q6792" i="4"/>
  <c r="Q6793" i="4"/>
  <c r="Q6794" i="4"/>
  <c r="Q6795" i="4"/>
  <c r="Q6796" i="4"/>
  <c r="Q6797" i="4"/>
  <c r="Q6798" i="4"/>
  <c r="Q6799" i="4"/>
  <c r="Q6800" i="4"/>
  <c r="Q6801" i="4"/>
  <c r="Q6802" i="4"/>
  <c r="Q6803" i="4"/>
  <c r="Q6804" i="4"/>
  <c r="Q6805" i="4"/>
  <c r="Q6806" i="4"/>
  <c r="Q6807" i="4"/>
  <c r="Q6808" i="4"/>
  <c r="Q6809" i="4"/>
  <c r="Q6810" i="4"/>
  <c r="Q6811" i="4"/>
  <c r="Q6812" i="4"/>
  <c r="Q6813" i="4"/>
  <c r="Q6814" i="4"/>
  <c r="Q6815" i="4"/>
  <c r="Q6816" i="4"/>
  <c r="Q6817" i="4"/>
  <c r="Q6818" i="4"/>
  <c r="Q6819" i="4"/>
  <c r="Q6820" i="4"/>
  <c r="Q6821" i="4"/>
  <c r="Q6822" i="4"/>
  <c r="Q6823" i="4"/>
  <c r="Q6824" i="4"/>
  <c r="Q6825" i="4"/>
  <c r="Q6826" i="4"/>
  <c r="Q6827" i="4"/>
  <c r="Q6828" i="4"/>
  <c r="Q6829" i="4"/>
  <c r="Q6830" i="4"/>
  <c r="Q6831" i="4"/>
  <c r="Q6832" i="4"/>
  <c r="Q6833" i="4"/>
  <c r="Q6834" i="4"/>
  <c r="Q6835" i="4"/>
  <c r="Q6836" i="4"/>
  <c r="Q6837" i="4"/>
  <c r="Q6838" i="4"/>
  <c r="Q6839" i="4"/>
  <c r="Q6840" i="4"/>
  <c r="Q6841" i="4"/>
  <c r="Q6842" i="4"/>
  <c r="Q6843" i="4"/>
  <c r="Q6844" i="4"/>
  <c r="Q6845" i="4"/>
  <c r="Q6846" i="4"/>
  <c r="Q6847" i="4"/>
  <c r="Q6848" i="4"/>
  <c r="Q6849" i="4"/>
  <c r="Q6850" i="4"/>
  <c r="Q6851" i="4"/>
  <c r="Q6852" i="4"/>
  <c r="Q6853" i="4"/>
  <c r="Q6854" i="4"/>
  <c r="Q6855" i="4"/>
  <c r="Q6856" i="4"/>
  <c r="Q6857" i="4"/>
  <c r="Q6858" i="4"/>
  <c r="Q6859" i="4"/>
  <c r="Q6860" i="4"/>
  <c r="Q6861" i="4"/>
  <c r="Q6862" i="4"/>
  <c r="Q6863" i="4"/>
  <c r="Q6864" i="4"/>
  <c r="Q6865" i="4"/>
  <c r="Q6866" i="4"/>
  <c r="Q6867" i="4"/>
  <c r="Q6868" i="4"/>
  <c r="Q6869" i="4"/>
  <c r="Q6870" i="4"/>
  <c r="Q6871" i="4"/>
  <c r="Q6872" i="4"/>
  <c r="Q6873" i="4"/>
  <c r="Q6874" i="4"/>
  <c r="Q6875" i="4"/>
  <c r="Q6876" i="4"/>
  <c r="Q6877" i="4"/>
  <c r="Q6878" i="4"/>
  <c r="Q6879" i="4"/>
  <c r="Q6880" i="4"/>
  <c r="Q6881" i="4"/>
  <c r="Q6882" i="4"/>
  <c r="Q6883" i="4"/>
  <c r="Q6884" i="4"/>
  <c r="Q6885" i="4"/>
  <c r="Q6886" i="4"/>
  <c r="Q6887" i="4"/>
  <c r="Q6888" i="4"/>
  <c r="Q6889" i="4"/>
  <c r="Q6890" i="4"/>
  <c r="Q6891" i="4"/>
  <c r="Q6892" i="4"/>
  <c r="Q6893" i="4"/>
  <c r="Q6894" i="4"/>
  <c r="Q6895" i="4"/>
  <c r="Q6896" i="4"/>
  <c r="Q6897" i="4"/>
  <c r="Q6898" i="4"/>
  <c r="Q6899" i="4"/>
  <c r="Q6900" i="4"/>
  <c r="Q6901" i="4"/>
  <c r="Q6902" i="4"/>
  <c r="Q6903" i="4"/>
  <c r="Q6904" i="4"/>
  <c r="Q6905" i="4"/>
  <c r="Q6906" i="4"/>
  <c r="Q6907" i="4"/>
  <c r="Q6908" i="4"/>
  <c r="Q6909" i="4"/>
  <c r="Q6910" i="4"/>
  <c r="Q6911" i="4"/>
  <c r="Q6912" i="4"/>
  <c r="Q6913" i="4"/>
  <c r="Q6914" i="4"/>
  <c r="Q6915" i="4"/>
  <c r="Q6916" i="4"/>
  <c r="Q6917" i="4"/>
  <c r="Q6918" i="4"/>
  <c r="Q6919" i="4"/>
  <c r="Q6920" i="4"/>
  <c r="Q6921" i="4"/>
  <c r="Q6922" i="4"/>
  <c r="Q6923" i="4"/>
  <c r="Q6924" i="4"/>
  <c r="Q6925" i="4"/>
  <c r="Q6926" i="4"/>
  <c r="Q6927" i="4"/>
  <c r="Q6928" i="4"/>
  <c r="Q6929" i="4"/>
  <c r="Q6930" i="4"/>
  <c r="Q6931" i="4"/>
  <c r="Q6932" i="4"/>
  <c r="Q6933" i="4"/>
  <c r="Q6934" i="4"/>
  <c r="Q6935" i="4"/>
  <c r="Q6936" i="4"/>
  <c r="Q6937" i="4"/>
  <c r="Q6938" i="4"/>
  <c r="Q6939" i="4"/>
  <c r="Q6940" i="4"/>
  <c r="Q6941" i="4"/>
  <c r="Q6942" i="4"/>
  <c r="Q6943" i="4"/>
  <c r="Q6944" i="4"/>
  <c r="Q6945" i="4"/>
  <c r="Q6946" i="4"/>
  <c r="Q6947" i="4"/>
  <c r="Q6948" i="4"/>
  <c r="Q6949" i="4"/>
  <c r="Q6950" i="4"/>
  <c r="Q6951" i="4"/>
  <c r="Q6952" i="4"/>
  <c r="Q6953" i="4"/>
  <c r="Q6954" i="4"/>
  <c r="Q6955" i="4"/>
  <c r="Q6956" i="4"/>
  <c r="Q6957" i="4"/>
  <c r="Q6958" i="4"/>
  <c r="Q6959" i="4"/>
  <c r="Q6960" i="4"/>
  <c r="Q6961" i="4"/>
  <c r="Q6962" i="4"/>
  <c r="Q6963" i="4"/>
  <c r="Q6964" i="4"/>
  <c r="Q6965" i="4"/>
  <c r="Q6966" i="4"/>
  <c r="Q6967" i="4"/>
  <c r="Q6968" i="4"/>
  <c r="Q6969" i="4"/>
  <c r="Q6970" i="4"/>
  <c r="Q6971" i="4"/>
  <c r="Q6972" i="4"/>
  <c r="Q6973" i="4"/>
  <c r="Q6974" i="4"/>
  <c r="Q6975" i="4"/>
  <c r="Q6976" i="4"/>
  <c r="Q6977" i="4"/>
  <c r="Q6978" i="4"/>
  <c r="Q6979" i="4"/>
  <c r="Q6980" i="4"/>
  <c r="Q6981" i="4"/>
  <c r="Q6982" i="4"/>
  <c r="Q6983" i="4"/>
  <c r="Q6984" i="4"/>
  <c r="Q6985" i="4"/>
  <c r="Q6986" i="4"/>
  <c r="Q6987" i="4"/>
  <c r="Q6988" i="4"/>
  <c r="Q6989" i="4"/>
  <c r="Q6990" i="4"/>
  <c r="Q6991" i="4"/>
  <c r="Q6992" i="4"/>
  <c r="Q6993" i="4"/>
  <c r="Q6994" i="4"/>
  <c r="Q6995" i="4"/>
  <c r="Q6996" i="4"/>
  <c r="Q6997" i="4"/>
  <c r="Q6998" i="4"/>
  <c r="Q6999" i="4"/>
  <c r="Q7000" i="4"/>
  <c r="Q7001" i="4"/>
  <c r="Q7002" i="4"/>
  <c r="Q7003" i="4"/>
  <c r="Q7004" i="4"/>
  <c r="Q7005" i="4"/>
  <c r="Q7006" i="4"/>
  <c r="Q7007" i="4"/>
  <c r="Q7008" i="4"/>
  <c r="Q7009" i="4"/>
  <c r="Q7010" i="4"/>
  <c r="Q7011" i="4"/>
  <c r="Q7012" i="4"/>
  <c r="Q7013" i="4"/>
  <c r="Q7014" i="4"/>
  <c r="Q7015" i="4"/>
  <c r="Q7016" i="4"/>
  <c r="Q7017" i="4"/>
  <c r="Q7018" i="4"/>
  <c r="Q7019" i="4"/>
  <c r="Q7020" i="4"/>
  <c r="Q7021" i="4"/>
  <c r="Q7022" i="4"/>
  <c r="Q7023" i="4"/>
  <c r="Q7024" i="4"/>
  <c r="Q7025" i="4"/>
  <c r="Q7026" i="4"/>
  <c r="Q7027" i="4"/>
  <c r="Q7028" i="4"/>
  <c r="Q7029" i="4"/>
  <c r="Q7030" i="4"/>
  <c r="Q7031" i="4"/>
  <c r="Q7032" i="4"/>
  <c r="Q7033" i="4"/>
  <c r="Q7034" i="4"/>
  <c r="Q7035" i="4"/>
  <c r="Q7036" i="4"/>
  <c r="Q7037" i="4"/>
  <c r="Q7038" i="4"/>
  <c r="Q7039" i="4"/>
  <c r="Q7040" i="4"/>
  <c r="Q7041" i="4"/>
  <c r="Q7042" i="4"/>
  <c r="Q7043" i="4"/>
  <c r="Q7044" i="4"/>
  <c r="Q7045" i="4"/>
  <c r="Q7046" i="4"/>
  <c r="Q7047" i="4"/>
  <c r="Q7048" i="4"/>
  <c r="Q7049" i="4"/>
  <c r="Q7050" i="4"/>
  <c r="Q7051" i="4"/>
  <c r="Q7052" i="4"/>
  <c r="Q7053" i="4"/>
  <c r="Q7054" i="4"/>
  <c r="Q7055" i="4"/>
  <c r="Q7056" i="4"/>
  <c r="Q7057" i="4"/>
  <c r="Q7058" i="4"/>
  <c r="Q7059" i="4"/>
  <c r="Q7060" i="4"/>
  <c r="Q7061" i="4"/>
  <c r="Q7062" i="4"/>
  <c r="Q7063" i="4"/>
  <c r="Q7064" i="4"/>
  <c r="Q7065" i="4"/>
  <c r="Q7066" i="4"/>
  <c r="Q7067" i="4"/>
  <c r="Q7068" i="4"/>
  <c r="Q7069" i="4"/>
  <c r="Q7070" i="4"/>
  <c r="Q7071" i="4"/>
  <c r="Q7072" i="4"/>
  <c r="Q7073" i="4"/>
  <c r="Q7074" i="4"/>
  <c r="Q7075" i="4"/>
  <c r="Q7076" i="4"/>
  <c r="Q7077" i="4"/>
  <c r="Q7078" i="4"/>
  <c r="Q7079" i="4"/>
  <c r="Q7080" i="4"/>
  <c r="Q7081" i="4"/>
  <c r="Q7082" i="4"/>
  <c r="Q7083" i="4"/>
  <c r="Q7084" i="4"/>
  <c r="Q7085" i="4"/>
  <c r="Q7086" i="4"/>
  <c r="Q7087" i="4"/>
  <c r="Q7088" i="4"/>
  <c r="Q7089" i="4"/>
  <c r="Q7090" i="4"/>
  <c r="Q7091" i="4"/>
  <c r="Q7092" i="4"/>
  <c r="Q7093" i="4"/>
  <c r="Q7094" i="4"/>
  <c r="Q7095" i="4"/>
  <c r="Q7096" i="4"/>
  <c r="Q7097" i="4"/>
  <c r="Q7098" i="4"/>
  <c r="Q7099" i="4"/>
  <c r="Q7100" i="4"/>
  <c r="Q7101" i="4"/>
  <c r="Q7102" i="4"/>
  <c r="Q7103" i="4"/>
  <c r="Q7104" i="4"/>
  <c r="Q7105" i="4"/>
  <c r="Q7106" i="4"/>
  <c r="Q7107" i="4"/>
  <c r="Q7108" i="4"/>
  <c r="Q7109" i="4"/>
  <c r="Q7110" i="4"/>
  <c r="Q7111" i="4"/>
  <c r="Q7112" i="4"/>
  <c r="Q7113" i="4"/>
  <c r="Q7114" i="4"/>
  <c r="Q7115" i="4"/>
  <c r="Q7116" i="4"/>
  <c r="Q7117" i="4"/>
  <c r="Q7118" i="4"/>
  <c r="Q7119" i="4"/>
  <c r="Q7120" i="4"/>
  <c r="Q7121" i="4"/>
  <c r="Q7122" i="4"/>
  <c r="Q7123" i="4"/>
  <c r="Q7124" i="4"/>
  <c r="Q7125" i="4"/>
  <c r="Q7126" i="4"/>
  <c r="Q7127" i="4"/>
  <c r="Q7128" i="4"/>
  <c r="Q7129" i="4"/>
  <c r="Q7130" i="4"/>
  <c r="Q7131" i="4"/>
  <c r="Q7132" i="4"/>
  <c r="Q7133" i="4"/>
  <c r="Q7134" i="4"/>
  <c r="Q7135" i="4"/>
  <c r="Q7136" i="4"/>
  <c r="Q7137" i="4"/>
  <c r="Q7138" i="4"/>
  <c r="Q7139" i="4"/>
  <c r="Q7140" i="4"/>
  <c r="Q7141" i="4"/>
  <c r="Q7142" i="4"/>
  <c r="Q7143" i="4"/>
  <c r="Q7144" i="4"/>
  <c r="Q7145" i="4"/>
  <c r="Q7146" i="4"/>
  <c r="Q7147" i="4"/>
  <c r="Q7148" i="4"/>
  <c r="Q7149" i="4"/>
  <c r="Q7150" i="4"/>
  <c r="Q7151" i="4"/>
  <c r="Q7152" i="4"/>
  <c r="Q7153" i="4"/>
  <c r="Q7154" i="4"/>
  <c r="Q7155" i="4"/>
  <c r="Q7156" i="4"/>
  <c r="Q7157" i="4"/>
  <c r="Q7158" i="4"/>
  <c r="Q7159" i="4"/>
  <c r="Q7160" i="4"/>
  <c r="Q7161" i="4"/>
  <c r="Q7162" i="4"/>
  <c r="Q7163" i="4"/>
  <c r="Q7164" i="4"/>
  <c r="Q7165" i="4"/>
  <c r="Q7166" i="4"/>
  <c r="Q7167" i="4"/>
  <c r="Q7168" i="4"/>
  <c r="Q7169" i="4"/>
  <c r="Q7170" i="4"/>
  <c r="Q7171" i="4"/>
  <c r="Q7172" i="4"/>
  <c r="Q7173" i="4"/>
  <c r="Q7174" i="4"/>
  <c r="Q7175" i="4"/>
  <c r="Q7176" i="4"/>
  <c r="Q7177" i="4"/>
  <c r="Q7178" i="4"/>
  <c r="Q7179" i="4"/>
  <c r="Q7180" i="4"/>
  <c r="Q7181" i="4"/>
  <c r="Q7182" i="4"/>
  <c r="Q7183" i="4"/>
  <c r="Q7184" i="4"/>
  <c r="Q7185" i="4"/>
  <c r="Q7186" i="4"/>
  <c r="Q7187" i="4"/>
  <c r="Q7188" i="4"/>
  <c r="Q7189" i="4"/>
  <c r="Q7190" i="4"/>
  <c r="Q7191" i="4"/>
  <c r="Q7192" i="4"/>
  <c r="Q7193" i="4"/>
  <c r="Q7194" i="4"/>
  <c r="Q7195" i="4"/>
  <c r="Q7196" i="4"/>
  <c r="Q7197" i="4"/>
  <c r="Q7198" i="4"/>
  <c r="Q7199" i="4"/>
  <c r="Q7200" i="4"/>
  <c r="Q7201" i="4"/>
  <c r="Q7202" i="4"/>
  <c r="Q7203" i="4"/>
  <c r="Q7204" i="4"/>
  <c r="Q7205" i="4"/>
  <c r="Q7206" i="4"/>
  <c r="Q7207" i="4"/>
  <c r="Q7208" i="4"/>
  <c r="Q7209" i="4"/>
  <c r="Q7210" i="4"/>
  <c r="Q7211" i="4"/>
  <c r="Q7212" i="4"/>
  <c r="Q7213" i="4"/>
  <c r="Q7214" i="4"/>
  <c r="Q7215" i="4"/>
  <c r="Q7216" i="4"/>
  <c r="Q7217" i="4"/>
  <c r="Q7218" i="4"/>
  <c r="Q7219" i="4"/>
  <c r="Q7220" i="4"/>
  <c r="Q7221" i="4"/>
  <c r="Q7222" i="4"/>
  <c r="Q7223" i="4"/>
  <c r="Q7224" i="4"/>
  <c r="Q7225" i="4"/>
  <c r="Q7226" i="4"/>
  <c r="Q7227" i="4"/>
  <c r="Q7228" i="4"/>
  <c r="Q7229" i="4"/>
  <c r="Q7230" i="4"/>
  <c r="Q7231" i="4"/>
  <c r="Q7232" i="4"/>
  <c r="Q7233" i="4"/>
  <c r="Q7234" i="4"/>
  <c r="Q7235" i="4"/>
  <c r="Q7236" i="4"/>
  <c r="Q7237" i="4"/>
  <c r="Q7238" i="4"/>
  <c r="Q7239" i="4"/>
  <c r="Q7240" i="4"/>
  <c r="Q7241" i="4"/>
  <c r="Q7242" i="4"/>
  <c r="Q7243" i="4"/>
  <c r="Q7244" i="4"/>
  <c r="Q7245" i="4"/>
  <c r="Q7246" i="4"/>
  <c r="Q7247" i="4"/>
  <c r="Q7248" i="4"/>
  <c r="Q7249" i="4"/>
  <c r="Q7250" i="4"/>
  <c r="Q7251" i="4"/>
  <c r="Q7252" i="4"/>
  <c r="Q7253" i="4"/>
  <c r="Q7254" i="4"/>
  <c r="Q7255" i="4"/>
  <c r="Q7256" i="4"/>
  <c r="Q7257" i="4"/>
  <c r="Q7258" i="4"/>
  <c r="Q7259" i="4"/>
  <c r="Q7260" i="4"/>
  <c r="Q7261" i="4"/>
  <c r="Q7262" i="4"/>
  <c r="Q7263" i="4"/>
  <c r="Q7264" i="4"/>
  <c r="Q7265" i="4"/>
  <c r="Q7266" i="4"/>
  <c r="Q7267" i="4"/>
  <c r="Q7268" i="4"/>
  <c r="Q7269" i="4"/>
  <c r="Q7270" i="4"/>
  <c r="Q7271" i="4"/>
  <c r="Q7272" i="4"/>
  <c r="Q7273" i="4"/>
  <c r="Q7274" i="4"/>
  <c r="Q7275" i="4"/>
  <c r="Q7276" i="4"/>
  <c r="Q7277" i="4"/>
  <c r="Q7278" i="4"/>
  <c r="Q7279" i="4"/>
  <c r="Q7280" i="4"/>
  <c r="Q7281" i="4"/>
  <c r="Q7282" i="4"/>
  <c r="Q7283" i="4"/>
  <c r="Q7284" i="4"/>
  <c r="Q7285" i="4"/>
  <c r="Q7286" i="4"/>
  <c r="Q7287" i="4"/>
  <c r="Q7288" i="4"/>
  <c r="Q7289" i="4"/>
  <c r="Q7290" i="4"/>
  <c r="Q7291" i="4"/>
  <c r="Q7292" i="4"/>
  <c r="Q7293" i="4"/>
  <c r="Q7294" i="4"/>
  <c r="Q7295" i="4"/>
  <c r="Q7296" i="4"/>
  <c r="Q7297" i="4"/>
  <c r="Q7298" i="4"/>
  <c r="Q7299" i="4"/>
  <c r="Q7300" i="4"/>
  <c r="Q7301" i="4"/>
  <c r="Q7302" i="4"/>
  <c r="Q7303" i="4"/>
  <c r="Q7304" i="4"/>
  <c r="Q7305" i="4"/>
  <c r="Q7306" i="4"/>
  <c r="Q7307" i="4"/>
  <c r="Q7308" i="4"/>
  <c r="Q7309" i="4"/>
  <c r="Q7310" i="4"/>
  <c r="Q7311" i="4"/>
  <c r="Q7312" i="4"/>
  <c r="Q7313" i="4"/>
  <c r="Q7314" i="4"/>
  <c r="Q7315" i="4"/>
  <c r="Q7316" i="4"/>
  <c r="Q7317" i="4"/>
  <c r="Q7318" i="4"/>
  <c r="Q7319" i="4"/>
  <c r="Q7320" i="4"/>
  <c r="Q7321" i="4"/>
  <c r="Q7322" i="4"/>
  <c r="Q7323" i="4"/>
  <c r="Q7324" i="4"/>
  <c r="Q7325" i="4"/>
  <c r="Q7326" i="4"/>
  <c r="Q7327" i="4"/>
  <c r="Q7328" i="4"/>
  <c r="Q7329" i="4"/>
  <c r="Q7330" i="4"/>
  <c r="Q7331" i="4"/>
  <c r="Q7332" i="4"/>
  <c r="Q7333" i="4"/>
  <c r="Q7334" i="4"/>
  <c r="Q7335" i="4"/>
  <c r="Q7336" i="4"/>
  <c r="Q7337" i="4"/>
  <c r="Q7338" i="4"/>
  <c r="Q7339" i="4"/>
  <c r="Q7340" i="4"/>
  <c r="Q7341" i="4"/>
  <c r="Q7342" i="4"/>
  <c r="Q7343" i="4"/>
  <c r="Q7344" i="4"/>
  <c r="Q7345" i="4"/>
  <c r="Q7346" i="4"/>
  <c r="Q7347" i="4"/>
  <c r="Q7348" i="4"/>
  <c r="Q7349" i="4"/>
  <c r="Q7350" i="4"/>
  <c r="Q7351" i="4"/>
  <c r="Q7352" i="4"/>
  <c r="Q7353" i="4"/>
  <c r="Q7354" i="4"/>
  <c r="Q7355" i="4"/>
  <c r="Q7356" i="4"/>
  <c r="Q7357" i="4"/>
  <c r="Q7358" i="4"/>
  <c r="Q7359" i="4"/>
  <c r="Q7360" i="4"/>
  <c r="Q7361" i="4"/>
  <c r="Q7362" i="4"/>
  <c r="Q7363" i="4"/>
  <c r="Q7364" i="4"/>
  <c r="Q7365" i="4"/>
  <c r="Q7366" i="4"/>
  <c r="Q7367" i="4"/>
  <c r="Q7368" i="4"/>
  <c r="Q7369" i="4"/>
  <c r="Q7370" i="4"/>
  <c r="Q7371" i="4"/>
  <c r="Q7372" i="4"/>
  <c r="Q7373" i="4"/>
  <c r="Q7374" i="4"/>
  <c r="Q7375" i="4"/>
  <c r="Q7376" i="4"/>
  <c r="Q7377" i="4"/>
  <c r="Q7378" i="4"/>
  <c r="Q7379" i="4"/>
  <c r="Q7380" i="4"/>
  <c r="Q7381" i="4"/>
  <c r="Q7382" i="4"/>
  <c r="Q7383" i="4"/>
  <c r="Q7384" i="4"/>
  <c r="Q7385" i="4"/>
  <c r="Q7386" i="4"/>
  <c r="Q7387" i="4"/>
  <c r="Q7388" i="4"/>
  <c r="Q7389" i="4"/>
  <c r="Q7390" i="4"/>
  <c r="Q7391" i="4"/>
  <c r="Q7392" i="4"/>
  <c r="Q7393" i="4"/>
  <c r="Q7394" i="4"/>
  <c r="Q7395" i="4"/>
  <c r="Q7396" i="4"/>
  <c r="Q7397" i="4"/>
  <c r="Q7398" i="4"/>
  <c r="Q7399" i="4"/>
  <c r="Q7400" i="4"/>
  <c r="Q7401" i="4"/>
  <c r="Q7402" i="4"/>
  <c r="Q7403" i="4"/>
  <c r="Q7404" i="4"/>
  <c r="Q7405" i="4"/>
  <c r="Q7406" i="4"/>
  <c r="Q7407" i="4"/>
  <c r="Q7408" i="4"/>
  <c r="Q7409" i="4"/>
  <c r="Q7410" i="4"/>
  <c r="Q7411" i="4"/>
  <c r="Q7412" i="4"/>
  <c r="Q7413" i="4"/>
  <c r="Q7414" i="4"/>
  <c r="Q7415" i="4"/>
  <c r="Q7416" i="4"/>
  <c r="Q7417" i="4"/>
  <c r="Q7418" i="4"/>
  <c r="Q7419" i="4"/>
  <c r="Q7420" i="4"/>
  <c r="Q7421" i="4"/>
  <c r="Q7422" i="4"/>
  <c r="Q7423" i="4"/>
  <c r="Q7424" i="4"/>
  <c r="Q7425" i="4"/>
  <c r="Q7426" i="4"/>
  <c r="Q7427" i="4"/>
  <c r="Q7428" i="4"/>
  <c r="Q7429" i="4"/>
  <c r="Q7430" i="4"/>
  <c r="Q7431" i="4"/>
  <c r="Q7432" i="4"/>
  <c r="Q7433" i="4"/>
  <c r="Q7434" i="4"/>
  <c r="Q7435" i="4"/>
  <c r="Q7436" i="4"/>
  <c r="Q7437" i="4"/>
  <c r="Q7438" i="4"/>
  <c r="Q7439" i="4"/>
  <c r="Q7440" i="4"/>
  <c r="Q7441" i="4"/>
  <c r="Q7442" i="4"/>
  <c r="Q7443" i="4"/>
  <c r="Q7444" i="4"/>
  <c r="Q7445" i="4"/>
  <c r="Q7446" i="4"/>
  <c r="Q7447" i="4"/>
  <c r="Q7448" i="4"/>
  <c r="Q7449" i="4"/>
  <c r="Q7450" i="4"/>
  <c r="Q7451" i="4"/>
  <c r="Q7452" i="4"/>
  <c r="Q7453" i="4"/>
  <c r="Q7454" i="4"/>
  <c r="Q7455" i="4"/>
  <c r="Q7456" i="4"/>
  <c r="Q7457" i="4"/>
  <c r="Q7458" i="4"/>
  <c r="Q7459" i="4"/>
  <c r="Q7460" i="4"/>
  <c r="Q7461" i="4"/>
  <c r="Q7462" i="4"/>
  <c r="Q7463" i="4"/>
  <c r="Q7464" i="4"/>
  <c r="Q7465" i="4"/>
  <c r="Q7466" i="4"/>
  <c r="Q7467" i="4"/>
  <c r="Q7468" i="4"/>
  <c r="Q7469" i="4"/>
  <c r="Q7470" i="4"/>
  <c r="Q7471" i="4"/>
  <c r="Q7472" i="4"/>
  <c r="Q7473" i="4"/>
  <c r="Q7474" i="4"/>
  <c r="Q7475" i="4"/>
  <c r="Q7476" i="4"/>
  <c r="Q7477" i="4"/>
  <c r="Q7478" i="4"/>
  <c r="Q7479" i="4"/>
  <c r="Q7480" i="4"/>
  <c r="Q7481" i="4"/>
  <c r="Q7482" i="4"/>
  <c r="Q7483" i="4"/>
  <c r="Q7484" i="4"/>
  <c r="Q7485" i="4"/>
  <c r="Q7486" i="4"/>
  <c r="Q7487" i="4"/>
  <c r="Q7488" i="4"/>
  <c r="Q7489" i="4"/>
  <c r="Q7490" i="4"/>
  <c r="Q7491" i="4"/>
  <c r="Q7492" i="4"/>
  <c r="Q7493" i="4"/>
  <c r="Q7494" i="4"/>
  <c r="Q7495" i="4"/>
  <c r="Q7496" i="4"/>
  <c r="Q7497" i="4"/>
  <c r="Q7498" i="4"/>
  <c r="Q7499" i="4"/>
  <c r="Q7500" i="4"/>
  <c r="Q7501" i="4"/>
  <c r="Q7502" i="4"/>
  <c r="Q7503" i="4"/>
  <c r="Q7504" i="4"/>
  <c r="Q7505" i="4"/>
  <c r="Q7506" i="4"/>
  <c r="Q7507" i="4"/>
  <c r="Q7508" i="4"/>
  <c r="Q7509" i="4"/>
  <c r="Q7510" i="4"/>
  <c r="Q7511" i="4"/>
  <c r="Q7512" i="4"/>
  <c r="Q7513" i="4"/>
  <c r="Q7514" i="4"/>
  <c r="Q7515" i="4"/>
  <c r="Q7516" i="4"/>
  <c r="Q7517" i="4"/>
  <c r="Q7518" i="4"/>
  <c r="Q7519" i="4"/>
  <c r="Q7520" i="4"/>
  <c r="Q7521" i="4"/>
  <c r="Q7522" i="4"/>
  <c r="Q7523" i="4"/>
  <c r="Q7524" i="4"/>
  <c r="Q7525" i="4"/>
  <c r="Q7526" i="4"/>
  <c r="Q7527" i="4"/>
  <c r="Q7528" i="4"/>
  <c r="Q7529" i="4"/>
  <c r="Q7530" i="4"/>
  <c r="Q7531" i="4"/>
  <c r="Q7532" i="4"/>
  <c r="Q7533" i="4"/>
  <c r="Q7534" i="4"/>
  <c r="Q7535" i="4"/>
  <c r="Q7536" i="4"/>
  <c r="Q7537" i="4"/>
  <c r="Q7538" i="4"/>
  <c r="Q7539" i="4"/>
  <c r="Q7540" i="4"/>
  <c r="Q7541" i="4"/>
  <c r="Q7542" i="4"/>
  <c r="Q7543" i="4"/>
  <c r="Q7544" i="4"/>
  <c r="Q7545" i="4"/>
  <c r="Q7546" i="4"/>
  <c r="Q7547" i="4"/>
  <c r="Q7548" i="4"/>
  <c r="Q7549" i="4"/>
  <c r="Q7550" i="4"/>
  <c r="Q7551" i="4"/>
  <c r="Q7552" i="4"/>
  <c r="Q7553" i="4"/>
  <c r="Q7554" i="4"/>
  <c r="Q7555" i="4"/>
  <c r="Q7556" i="4"/>
  <c r="Q7557" i="4"/>
  <c r="Q7558" i="4"/>
  <c r="Q7559" i="4"/>
  <c r="Q7560" i="4"/>
  <c r="Q7561" i="4"/>
  <c r="Q7562" i="4"/>
  <c r="Q7563" i="4"/>
  <c r="Q7564" i="4"/>
  <c r="Q7565" i="4"/>
  <c r="Q7566" i="4"/>
  <c r="Q7567" i="4"/>
  <c r="Q7568" i="4"/>
  <c r="Q7569" i="4"/>
  <c r="Q7570" i="4"/>
  <c r="Q7571" i="4"/>
  <c r="Q7572" i="4"/>
  <c r="Q7573" i="4"/>
  <c r="Q7574" i="4"/>
  <c r="Q7575" i="4"/>
  <c r="Q7576" i="4"/>
  <c r="Q7577" i="4"/>
  <c r="Q7578" i="4"/>
  <c r="Q7579" i="4"/>
  <c r="Q7580" i="4"/>
  <c r="Q7581" i="4"/>
  <c r="Q7582" i="4"/>
  <c r="Q7583" i="4"/>
  <c r="Q7584" i="4"/>
  <c r="Q7585" i="4"/>
  <c r="Q7586" i="4"/>
  <c r="Q7587" i="4"/>
  <c r="Q7588" i="4"/>
  <c r="Q7589" i="4"/>
  <c r="Q7590" i="4"/>
  <c r="Q7591" i="4"/>
  <c r="Q7592" i="4"/>
  <c r="Q7593" i="4"/>
  <c r="Q7594" i="4"/>
  <c r="Q7595" i="4"/>
  <c r="Q7596" i="4"/>
  <c r="Q7597" i="4"/>
  <c r="Q7598" i="4"/>
  <c r="Q7599" i="4"/>
  <c r="Q7600" i="4"/>
  <c r="Q7601" i="4"/>
  <c r="Q7602" i="4"/>
  <c r="Q7603" i="4"/>
  <c r="Q7604" i="4"/>
  <c r="Q7605" i="4"/>
  <c r="Q7606" i="4"/>
  <c r="Q7607" i="4"/>
  <c r="Q7608" i="4"/>
  <c r="Q7609" i="4"/>
  <c r="Q7610" i="4"/>
  <c r="Q7611" i="4"/>
  <c r="Q7612" i="4"/>
  <c r="Q7613" i="4"/>
  <c r="Q7614" i="4"/>
  <c r="Q7615" i="4"/>
  <c r="Q7616" i="4"/>
  <c r="Q7617" i="4"/>
  <c r="Q7618" i="4"/>
  <c r="Q7619" i="4"/>
  <c r="Q7620" i="4"/>
  <c r="Q7621" i="4"/>
  <c r="Q7622" i="4"/>
  <c r="Q7623" i="4"/>
  <c r="Q7624" i="4"/>
  <c r="Q7625" i="4"/>
  <c r="Q7626" i="4"/>
  <c r="Q7627" i="4"/>
  <c r="Q7628" i="4"/>
  <c r="Q7629" i="4"/>
  <c r="Q7630" i="4"/>
  <c r="Q7631" i="4"/>
  <c r="Q7632" i="4"/>
  <c r="Q7633" i="4"/>
  <c r="Q7634" i="4"/>
  <c r="Q7635" i="4"/>
  <c r="Q7636" i="4"/>
  <c r="Q7637" i="4"/>
  <c r="Q7638" i="4"/>
  <c r="Q7639" i="4"/>
  <c r="Q7640" i="4"/>
  <c r="Q7641" i="4"/>
  <c r="Q7642" i="4"/>
  <c r="Q7643" i="4"/>
  <c r="Q7644" i="4"/>
  <c r="Q7645" i="4"/>
  <c r="Q7646" i="4"/>
  <c r="Q7647" i="4"/>
  <c r="Q7648" i="4"/>
  <c r="Q7649" i="4"/>
  <c r="Q7650" i="4"/>
  <c r="Q7651" i="4"/>
  <c r="Q7652" i="4"/>
  <c r="Q7653" i="4"/>
  <c r="Q7654" i="4"/>
  <c r="Q7655" i="4"/>
  <c r="Q7656" i="4"/>
  <c r="Q7657" i="4"/>
  <c r="Q7658" i="4"/>
  <c r="Q7659" i="4"/>
  <c r="Q7660" i="4"/>
  <c r="Q7661" i="4"/>
  <c r="Q7662" i="4"/>
  <c r="Q7663" i="4"/>
  <c r="Q7664" i="4"/>
  <c r="Q7665" i="4"/>
  <c r="Q7666" i="4"/>
  <c r="Q7667" i="4"/>
  <c r="Q7668" i="4"/>
  <c r="Q7669" i="4"/>
  <c r="Q7670" i="4"/>
  <c r="Q7671" i="4"/>
  <c r="Q7672" i="4"/>
  <c r="Q7673" i="4"/>
  <c r="Q7674" i="4"/>
  <c r="Q7675" i="4"/>
  <c r="Q7676" i="4"/>
  <c r="Q7677" i="4"/>
  <c r="Q7678" i="4"/>
  <c r="Q7679" i="4"/>
  <c r="Q7680" i="4"/>
  <c r="Q7681" i="4"/>
  <c r="Q7682" i="4"/>
  <c r="Q7683" i="4"/>
  <c r="Q7684" i="4"/>
  <c r="Q7685" i="4"/>
  <c r="Q7686" i="4"/>
  <c r="Q7687" i="4"/>
  <c r="Q7688" i="4"/>
  <c r="Q7689" i="4"/>
  <c r="Q7690" i="4"/>
  <c r="Q7691" i="4"/>
  <c r="Q7692" i="4"/>
  <c r="Q7693" i="4"/>
  <c r="Q7694" i="4"/>
  <c r="Q7695" i="4"/>
  <c r="Q7696" i="4"/>
  <c r="Q7697" i="4"/>
  <c r="Q7698" i="4"/>
  <c r="Q7699" i="4"/>
  <c r="Q7700" i="4"/>
  <c r="Q7701" i="4"/>
  <c r="Q7702" i="4"/>
  <c r="Q7703" i="4"/>
  <c r="Q7704" i="4"/>
  <c r="Q7705" i="4"/>
  <c r="Q7706" i="4"/>
  <c r="Q7707" i="4"/>
  <c r="Q7708" i="4"/>
  <c r="Q7709" i="4"/>
  <c r="Q7710" i="4"/>
  <c r="Q7711" i="4"/>
  <c r="Q7712" i="4"/>
  <c r="Q7713" i="4"/>
  <c r="Q7714" i="4"/>
  <c r="Q7715" i="4"/>
  <c r="Q7716" i="4"/>
  <c r="Q7717" i="4"/>
  <c r="Q7718" i="4"/>
  <c r="Q7719" i="4"/>
  <c r="Q7720" i="4"/>
  <c r="Q7721" i="4"/>
  <c r="Q7722" i="4"/>
  <c r="Q7723" i="4"/>
  <c r="Q7724" i="4"/>
  <c r="Q7725" i="4"/>
  <c r="Q7726" i="4"/>
  <c r="Q7727" i="4"/>
  <c r="Q7728" i="4"/>
  <c r="Q7729" i="4"/>
  <c r="Q7730" i="4"/>
  <c r="Q7731" i="4"/>
  <c r="Q7732" i="4"/>
  <c r="Q7733" i="4"/>
  <c r="Q7734" i="4"/>
  <c r="Q7735" i="4"/>
  <c r="Q7736" i="4"/>
  <c r="Q7737" i="4"/>
  <c r="Q7738" i="4"/>
  <c r="Q7739" i="4"/>
  <c r="Q7740" i="4"/>
  <c r="Q7741" i="4"/>
  <c r="Q7742" i="4"/>
  <c r="Q7743" i="4"/>
  <c r="Q7744" i="4"/>
  <c r="Q7745" i="4"/>
  <c r="Q7746" i="4"/>
  <c r="Q7747" i="4"/>
  <c r="Q7748" i="4"/>
  <c r="Q7749" i="4"/>
  <c r="Q7750" i="4"/>
  <c r="Q7751" i="4"/>
  <c r="Q7752" i="4"/>
  <c r="Q7753" i="4"/>
  <c r="Q7754" i="4"/>
  <c r="Q7755" i="4"/>
  <c r="Q7756" i="4"/>
  <c r="Q7757" i="4"/>
  <c r="Q7758" i="4"/>
  <c r="Q7759" i="4"/>
  <c r="Q7760" i="4"/>
  <c r="Q7761" i="4"/>
  <c r="Q7762" i="4"/>
  <c r="Q7763" i="4"/>
  <c r="Q7764" i="4"/>
  <c r="Q7765" i="4"/>
  <c r="Q7766" i="4"/>
  <c r="Q7767" i="4"/>
  <c r="Q7768" i="4"/>
  <c r="Q7769" i="4"/>
  <c r="Q7770" i="4"/>
  <c r="Q7771" i="4"/>
  <c r="Q7772" i="4"/>
  <c r="Q7773" i="4"/>
  <c r="Q7774" i="4"/>
  <c r="Q7775" i="4"/>
  <c r="Q7776" i="4"/>
  <c r="Q7777" i="4"/>
  <c r="Q7778" i="4"/>
  <c r="Q7779" i="4"/>
  <c r="Q7780" i="4"/>
  <c r="Q7781" i="4"/>
  <c r="Q7782" i="4"/>
  <c r="Q7783" i="4"/>
  <c r="Q7784" i="4"/>
  <c r="Q7785" i="4"/>
  <c r="Q7786" i="4"/>
  <c r="Q7787" i="4"/>
  <c r="Q7788" i="4"/>
  <c r="Q7789" i="4"/>
  <c r="Q7790" i="4"/>
  <c r="Q7791" i="4"/>
  <c r="Q7792" i="4"/>
  <c r="Q7793" i="4"/>
  <c r="Q7794" i="4"/>
  <c r="Q7795" i="4"/>
  <c r="Q7796" i="4"/>
  <c r="Q7797" i="4"/>
  <c r="Q7798" i="4"/>
  <c r="Q7799" i="4"/>
  <c r="Q7800" i="4"/>
  <c r="Q7801" i="4"/>
  <c r="Q7802" i="4"/>
  <c r="Q7803" i="4"/>
  <c r="Q7804" i="4"/>
  <c r="Q7805" i="4"/>
  <c r="Q7806" i="4"/>
  <c r="Q7807" i="4"/>
  <c r="Q7808" i="4"/>
  <c r="Q7809" i="4"/>
  <c r="Q7810" i="4"/>
  <c r="Q7811" i="4"/>
  <c r="Q7812" i="4"/>
  <c r="Q7813" i="4"/>
  <c r="Q7814" i="4"/>
  <c r="Q7815" i="4"/>
  <c r="Q7816" i="4"/>
  <c r="Q7817" i="4"/>
  <c r="Q7818" i="4"/>
  <c r="Q7819" i="4"/>
  <c r="Q7820" i="4"/>
  <c r="Q7821" i="4"/>
  <c r="Q7822" i="4"/>
  <c r="Q7823" i="4"/>
  <c r="Q7824" i="4"/>
  <c r="Q7825" i="4"/>
  <c r="Q7826" i="4"/>
  <c r="Q7827" i="4"/>
  <c r="Q7828" i="4"/>
  <c r="Q7829" i="4"/>
  <c r="Q7830" i="4"/>
  <c r="Q7831" i="4"/>
  <c r="Q7832" i="4"/>
  <c r="Q7833" i="4"/>
  <c r="Q7834" i="4"/>
  <c r="Q7835" i="4"/>
  <c r="Q7836" i="4"/>
  <c r="Q7837" i="4"/>
  <c r="Q7838" i="4"/>
  <c r="Q7839" i="4"/>
  <c r="Q7840" i="4"/>
  <c r="Q7841" i="4"/>
  <c r="Q7842" i="4"/>
  <c r="Q7843" i="4"/>
  <c r="Q7844" i="4"/>
  <c r="Q7845" i="4"/>
  <c r="Q7846" i="4"/>
  <c r="Q7847" i="4"/>
  <c r="Q7848" i="4"/>
  <c r="Q7849" i="4"/>
  <c r="Q7850" i="4"/>
  <c r="Q7851" i="4"/>
  <c r="Q7852" i="4"/>
  <c r="Q7853" i="4"/>
  <c r="Q7854" i="4"/>
  <c r="Q7855" i="4"/>
  <c r="Q7856" i="4"/>
  <c r="Q7857" i="4"/>
  <c r="Q7858" i="4"/>
  <c r="Q7859" i="4"/>
  <c r="Q7860" i="4"/>
  <c r="Q7861" i="4"/>
  <c r="Q7862" i="4"/>
  <c r="Q7863" i="4"/>
  <c r="Q7864" i="4"/>
  <c r="Q7865" i="4"/>
  <c r="Q7866" i="4"/>
  <c r="Q7867" i="4"/>
  <c r="Q7868" i="4"/>
  <c r="Q7869" i="4"/>
  <c r="Q7870" i="4"/>
  <c r="Q7871" i="4"/>
  <c r="Q7872" i="4"/>
  <c r="Q7873" i="4"/>
  <c r="Q7874" i="4"/>
  <c r="Q7875" i="4"/>
  <c r="Q7876" i="4"/>
  <c r="Q7877" i="4"/>
  <c r="Q7878" i="4"/>
  <c r="Q7879" i="4"/>
  <c r="Q7880" i="4"/>
  <c r="Q7881" i="4"/>
  <c r="Q7882" i="4"/>
  <c r="Q7883" i="4"/>
  <c r="Q7884" i="4"/>
  <c r="Q7885" i="4"/>
  <c r="Q7886" i="4"/>
  <c r="Q7887" i="4"/>
  <c r="Q7888" i="4"/>
  <c r="Q7889" i="4"/>
  <c r="Q7890" i="4"/>
  <c r="Q7891" i="4"/>
  <c r="Q7892" i="4"/>
  <c r="Q7893" i="4"/>
  <c r="Q7894" i="4"/>
  <c r="Q7895" i="4"/>
  <c r="Q7896" i="4"/>
  <c r="Q7897" i="4"/>
  <c r="Q7898" i="4"/>
  <c r="Q7899" i="4"/>
  <c r="Q7900" i="4"/>
  <c r="Q7901" i="4"/>
  <c r="Q7902" i="4"/>
  <c r="Q7903" i="4"/>
  <c r="Q7904" i="4"/>
  <c r="Q7905" i="4"/>
  <c r="Q7906" i="4"/>
  <c r="Q7907" i="4"/>
  <c r="Q7908" i="4"/>
  <c r="Q7909" i="4"/>
  <c r="Q7910" i="4"/>
  <c r="Q7911" i="4"/>
  <c r="Q7912" i="4"/>
  <c r="Q7913" i="4"/>
  <c r="Q7914" i="4"/>
  <c r="Q7915" i="4"/>
  <c r="Q7916" i="4"/>
  <c r="Q7917" i="4"/>
  <c r="Q7918" i="4"/>
  <c r="Q7919" i="4"/>
  <c r="Q7920" i="4"/>
  <c r="Q7921" i="4"/>
  <c r="Q7922" i="4"/>
  <c r="Q7923" i="4"/>
  <c r="Q7924" i="4"/>
  <c r="Q7925" i="4"/>
  <c r="Q7926" i="4"/>
  <c r="Q7927" i="4"/>
  <c r="Q7928" i="4"/>
  <c r="Q7929" i="4"/>
  <c r="Q7930" i="4"/>
  <c r="Q7931" i="4"/>
  <c r="Q7932" i="4"/>
  <c r="Q7933" i="4"/>
  <c r="Q7934" i="4"/>
  <c r="Q7935" i="4"/>
  <c r="Q7936" i="4"/>
  <c r="Q7937" i="4"/>
  <c r="Q7938" i="4"/>
  <c r="Q7939" i="4"/>
  <c r="Q7940" i="4"/>
  <c r="Q7941" i="4"/>
  <c r="Q7942" i="4"/>
  <c r="Q7943" i="4"/>
  <c r="Q7944" i="4"/>
  <c r="Q7945" i="4"/>
  <c r="Q7946" i="4"/>
  <c r="Q7947" i="4"/>
  <c r="Q7948" i="4"/>
  <c r="Q7949" i="4"/>
  <c r="Q7950" i="4"/>
  <c r="Q7951" i="4"/>
  <c r="Q7952" i="4"/>
  <c r="Q7953" i="4"/>
  <c r="Q7954" i="4"/>
  <c r="Q7955" i="4"/>
  <c r="Q7956" i="4"/>
  <c r="Q7957" i="4"/>
  <c r="Q7958" i="4"/>
  <c r="Q7959" i="4"/>
  <c r="Q7960" i="4"/>
  <c r="Q7961" i="4"/>
  <c r="Q7962" i="4"/>
  <c r="Q7963" i="4"/>
  <c r="Q7964" i="4"/>
  <c r="Q7965" i="4"/>
  <c r="Q7966" i="4"/>
  <c r="Q7967" i="4"/>
  <c r="Q7968" i="4"/>
  <c r="Q7969" i="4"/>
  <c r="Q7970" i="4"/>
  <c r="Q7971" i="4"/>
  <c r="Q7972" i="4"/>
  <c r="Q7973" i="4"/>
  <c r="Q7974" i="4"/>
  <c r="Q7975" i="4"/>
  <c r="Q7976" i="4"/>
  <c r="Q7977" i="4"/>
  <c r="Q7978" i="4"/>
  <c r="Q7979" i="4"/>
  <c r="Q7980" i="4"/>
  <c r="Q7981" i="4"/>
  <c r="Q7982" i="4"/>
  <c r="Q7983" i="4"/>
  <c r="Q7984" i="4"/>
  <c r="Q7985" i="4"/>
  <c r="Q7986" i="4"/>
  <c r="Q7987" i="4"/>
  <c r="Q7988" i="4"/>
  <c r="Q7989" i="4"/>
  <c r="Q7990" i="4"/>
  <c r="Q7991" i="4"/>
  <c r="Q7992" i="4"/>
  <c r="Q7993" i="4"/>
  <c r="Q7994" i="4"/>
  <c r="Q7995" i="4"/>
  <c r="Q7996" i="4"/>
  <c r="Q7997" i="4"/>
  <c r="Q7998" i="4"/>
  <c r="Q7999" i="4"/>
  <c r="Q8000" i="4"/>
  <c r="Q8001" i="4"/>
  <c r="Q8002" i="4"/>
  <c r="Q8003" i="4"/>
  <c r="Q8004" i="4"/>
  <c r="Q8005" i="4"/>
  <c r="Q8006" i="4"/>
  <c r="Q8007" i="4"/>
  <c r="Q8008" i="4"/>
  <c r="Q8009" i="4"/>
  <c r="Q8010" i="4"/>
  <c r="Q8011" i="4"/>
  <c r="Q8012" i="4"/>
  <c r="Q8013" i="4"/>
  <c r="Q8014" i="4"/>
  <c r="Q8015" i="4"/>
  <c r="Q8016" i="4"/>
  <c r="Q8017" i="4"/>
  <c r="Q8018" i="4"/>
  <c r="Q8019" i="4"/>
  <c r="Q8020" i="4"/>
  <c r="Q8021" i="4"/>
  <c r="Q8022" i="4"/>
  <c r="Q8023" i="4"/>
  <c r="Q8024" i="4"/>
  <c r="Q8025" i="4"/>
  <c r="Q8026" i="4"/>
  <c r="Q8027" i="4"/>
  <c r="Q8028" i="4"/>
  <c r="Q8029" i="4"/>
  <c r="Q8030" i="4"/>
  <c r="Q8031" i="4"/>
  <c r="Q8032" i="4"/>
  <c r="Q8033" i="4"/>
  <c r="Q8034" i="4"/>
  <c r="Q8035" i="4"/>
  <c r="Q8036" i="4"/>
  <c r="Q8037" i="4"/>
  <c r="Q8038" i="4"/>
  <c r="Q8039" i="4"/>
  <c r="Q8040" i="4"/>
  <c r="Q8041" i="4"/>
  <c r="Q8042" i="4"/>
  <c r="Q8043" i="4"/>
  <c r="Q8044" i="4"/>
  <c r="Q8045" i="4"/>
  <c r="Q8046" i="4"/>
  <c r="Q8047" i="4"/>
  <c r="Q8048" i="4"/>
  <c r="Q8049" i="4"/>
  <c r="Q8050" i="4"/>
  <c r="Q8051" i="4"/>
  <c r="Q8052" i="4"/>
  <c r="Q8053" i="4"/>
  <c r="Q8054" i="4"/>
  <c r="Q8055" i="4"/>
  <c r="Q8056" i="4"/>
  <c r="Q8057" i="4"/>
  <c r="Q8058" i="4"/>
  <c r="Q8059" i="4"/>
  <c r="Q8060" i="4"/>
  <c r="Q8061" i="4"/>
  <c r="Q8062" i="4"/>
  <c r="Q8063" i="4"/>
  <c r="Q8064" i="4"/>
  <c r="Q8065" i="4"/>
  <c r="Q8066" i="4"/>
  <c r="Q8067" i="4"/>
  <c r="Q8068" i="4"/>
  <c r="Q8069" i="4"/>
  <c r="Q8070" i="4"/>
  <c r="Q8071" i="4"/>
  <c r="Q8072" i="4"/>
  <c r="Q8073" i="4"/>
  <c r="Q8074" i="4"/>
  <c r="Q8075" i="4"/>
  <c r="Q8076" i="4"/>
  <c r="Q8077" i="4"/>
  <c r="Q8078" i="4"/>
  <c r="Q8079" i="4"/>
  <c r="Q8080" i="4"/>
  <c r="Q8081" i="4"/>
  <c r="Q8082" i="4"/>
  <c r="Q8083" i="4"/>
  <c r="Q8084" i="4"/>
  <c r="Q8085" i="4"/>
  <c r="Q8086" i="4"/>
  <c r="Q8087" i="4"/>
  <c r="Q8088" i="4"/>
  <c r="Q8089" i="4"/>
  <c r="Q8090" i="4"/>
  <c r="Q8091" i="4"/>
  <c r="Q8092" i="4"/>
  <c r="Q8093" i="4"/>
  <c r="Q8094" i="4"/>
  <c r="Q8095" i="4"/>
  <c r="Q8096" i="4"/>
  <c r="Q8097" i="4"/>
  <c r="Q8098" i="4"/>
  <c r="Q8099" i="4"/>
  <c r="Q8100" i="4"/>
  <c r="Q8101" i="4"/>
  <c r="Q8102" i="4"/>
  <c r="Q8103" i="4"/>
  <c r="Q8104" i="4"/>
  <c r="Q8105" i="4"/>
  <c r="Q8106" i="4"/>
  <c r="Q8107" i="4"/>
  <c r="Q8108" i="4"/>
  <c r="Q8109" i="4"/>
  <c r="Q8110" i="4"/>
  <c r="Q8111" i="4"/>
  <c r="Q8112" i="4"/>
  <c r="Q8113" i="4"/>
  <c r="Q8114" i="4"/>
  <c r="Q8115" i="4"/>
  <c r="Q8116" i="4"/>
  <c r="Q8117" i="4"/>
  <c r="Q8118" i="4"/>
  <c r="Q8119" i="4"/>
  <c r="Q8120" i="4"/>
  <c r="Q8121" i="4"/>
  <c r="Q8122" i="4"/>
  <c r="Q8123" i="4"/>
  <c r="Q8124" i="4"/>
  <c r="Q8125" i="4"/>
  <c r="Q8126" i="4"/>
  <c r="Q8127" i="4"/>
  <c r="Q8128" i="4"/>
  <c r="Q8129" i="4"/>
  <c r="Q8130" i="4"/>
  <c r="Q8131" i="4"/>
  <c r="Q8132" i="4"/>
  <c r="Q8133" i="4"/>
  <c r="Q8134" i="4"/>
  <c r="Q8135" i="4"/>
  <c r="Q8136" i="4"/>
  <c r="Q8137" i="4"/>
  <c r="Q8138" i="4"/>
  <c r="Q8139" i="4"/>
  <c r="Q8140" i="4"/>
  <c r="Q8141" i="4"/>
  <c r="Q8142" i="4"/>
  <c r="Q8143" i="4"/>
  <c r="Q8144" i="4"/>
  <c r="Q8145" i="4"/>
  <c r="Q8146" i="4"/>
  <c r="Q8147" i="4"/>
  <c r="Q8148" i="4"/>
  <c r="Q8149" i="4"/>
  <c r="Q8150" i="4"/>
  <c r="Q8151" i="4"/>
  <c r="Q8152" i="4"/>
  <c r="Q8153" i="4"/>
  <c r="Q8154" i="4"/>
  <c r="Q8155" i="4"/>
  <c r="Q8156" i="4"/>
  <c r="Q8157" i="4"/>
  <c r="Q8158" i="4"/>
  <c r="Q8159" i="4"/>
  <c r="Q8160" i="4"/>
  <c r="Q8161" i="4"/>
  <c r="Q8162" i="4"/>
  <c r="Q8163" i="4"/>
  <c r="Q8164" i="4"/>
  <c r="Q8165" i="4"/>
  <c r="Q8166" i="4"/>
  <c r="Q8167" i="4"/>
  <c r="Q8168" i="4"/>
  <c r="Q8169" i="4"/>
  <c r="Q8170" i="4"/>
  <c r="Q8171" i="4"/>
  <c r="Q8172" i="4"/>
  <c r="Q8173" i="4"/>
  <c r="Q8174" i="4"/>
  <c r="Q8175" i="4"/>
  <c r="Q8176" i="4"/>
  <c r="Q8177" i="4"/>
  <c r="Q8178" i="4"/>
  <c r="Q8179" i="4"/>
  <c r="Q8180" i="4"/>
  <c r="Q8181" i="4"/>
  <c r="Q8182" i="4"/>
  <c r="Q8183" i="4"/>
  <c r="Q8184" i="4"/>
  <c r="Q8185" i="4"/>
  <c r="Q8186" i="4"/>
  <c r="Q8187" i="4"/>
  <c r="Q8188" i="4"/>
  <c r="Q8189" i="4"/>
  <c r="Q8190" i="4"/>
  <c r="Q8191" i="4"/>
  <c r="Q8192" i="4"/>
  <c r="Q8193" i="4"/>
  <c r="Q8194" i="4"/>
  <c r="Q8195" i="4"/>
  <c r="Q8196" i="4"/>
  <c r="Q8197" i="4"/>
  <c r="Q8198" i="4"/>
  <c r="Q8199" i="4"/>
  <c r="Q8200" i="4"/>
  <c r="Q8201" i="4"/>
  <c r="Q8202" i="4"/>
  <c r="Q8203" i="4"/>
  <c r="Q8204" i="4"/>
  <c r="Q8205" i="4"/>
  <c r="Q8206" i="4"/>
  <c r="Q8207" i="4"/>
  <c r="Q8208" i="4"/>
  <c r="Q8209" i="4"/>
  <c r="Q8210" i="4"/>
  <c r="Q8211" i="4"/>
  <c r="Q8212" i="4"/>
  <c r="Q8213" i="4"/>
  <c r="Q8214" i="4"/>
  <c r="Q8215" i="4"/>
  <c r="Q8216" i="4"/>
  <c r="Q8217" i="4"/>
  <c r="Q8218" i="4"/>
  <c r="Q8219" i="4"/>
  <c r="Q8220" i="4"/>
  <c r="Q8221" i="4"/>
  <c r="Q8222" i="4"/>
  <c r="Q8223" i="4"/>
  <c r="Q8224" i="4"/>
  <c r="Q8225" i="4"/>
  <c r="Q8226" i="4"/>
  <c r="Q8227" i="4"/>
  <c r="Q8228" i="4"/>
  <c r="Q8229" i="4"/>
  <c r="Q8230" i="4"/>
  <c r="Q8231" i="4"/>
  <c r="Q8232" i="4"/>
  <c r="Q8233" i="4"/>
  <c r="Q8234" i="4"/>
  <c r="Q8235" i="4"/>
  <c r="Q8236" i="4"/>
  <c r="Q8237" i="4"/>
  <c r="Q8238" i="4"/>
  <c r="Q8239" i="4"/>
  <c r="Q8240" i="4"/>
  <c r="Q8241" i="4"/>
  <c r="Q8242" i="4"/>
  <c r="Q8243" i="4"/>
  <c r="Q8244" i="4"/>
  <c r="Q8245" i="4"/>
  <c r="Q8246" i="4"/>
  <c r="Q8247" i="4"/>
  <c r="Q8248" i="4"/>
  <c r="Q8249" i="4"/>
  <c r="Q8250" i="4"/>
  <c r="Q8251" i="4"/>
  <c r="Q8252" i="4"/>
  <c r="Q8253" i="4"/>
  <c r="Q8254" i="4"/>
  <c r="Q8255" i="4"/>
  <c r="Q8256" i="4"/>
  <c r="Q8257" i="4"/>
  <c r="Q8258" i="4"/>
  <c r="Q8259" i="4"/>
  <c r="Q8260" i="4"/>
  <c r="Q8261" i="4"/>
  <c r="Q8262" i="4"/>
  <c r="Q8263" i="4"/>
  <c r="Q8264" i="4"/>
  <c r="Q8265" i="4"/>
  <c r="Q8266" i="4"/>
  <c r="Q8267" i="4"/>
  <c r="Q8268" i="4"/>
  <c r="Q8269" i="4"/>
  <c r="Q8270" i="4"/>
  <c r="Q8271" i="4"/>
  <c r="Q8272" i="4"/>
  <c r="Q8273" i="4"/>
  <c r="Q8274" i="4"/>
  <c r="Q8275" i="4"/>
  <c r="Q8276" i="4"/>
  <c r="Q8277" i="4"/>
  <c r="Q8278" i="4"/>
  <c r="Q8279" i="4"/>
  <c r="Q8280" i="4"/>
  <c r="Q8281" i="4"/>
  <c r="Q8282" i="4"/>
  <c r="Q8283" i="4"/>
  <c r="Q8284" i="4"/>
  <c r="Q8285" i="4"/>
  <c r="Q8286" i="4"/>
  <c r="Q8287" i="4"/>
  <c r="Q8288" i="4"/>
  <c r="Q8289" i="4"/>
  <c r="Q8290" i="4"/>
  <c r="Q8291" i="4"/>
  <c r="Q8292" i="4"/>
  <c r="Q8293" i="4"/>
  <c r="Q8294" i="4"/>
  <c r="Q8295" i="4"/>
  <c r="Q8296" i="4"/>
  <c r="Q8297" i="4"/>
  <c r="Q8298" i="4"/>
  <c r="Q8299" i="4"/>
  <c r="Q8300" i="4"/>
  <c r="Q8301" i="4"/>
  <c r="Q8302" i="4"/>
  <c r="Q8303" i="4"/>
  <c r="Q8304" i="4"/>
  <c r="Q8305" i="4"/>
  <c r="Q8306" i="4"/>
  <c r="Q8307" i="4"/>
  <c r="Q8308" i="4"/>
  <c r="Q8309" i="4"/>
  <c r="Q8310" i="4"/>
  <c r="Q8311" i="4"/>
  <c r="Q8312" i="4"/>
  <c r="Q8313" i="4"/>
  <c r="Q8314" i="4"/>
  <c r="Q8315" i="4"/>
  <c r="Q8316" i="4"/>
  <c r="Q8317" i="4"/>
  <c r="Q8318" i="4"/>
  <c r="Q8319" i="4"/>
  <c r="Q8320" i="4"/>
  <c r="Q8321" i="4"/>
  <c r="Q8322" i="4"/>
  <c r="Q8323" i="4"/>
  <c r="Q8324" i="4"/>
  <c r="Q8325" i="4"/>
  <c r="Q8326" i="4"/>
  <c r="Q8327" i="4"/>
  <c r="Q8328" i="4"/>
  <c r="Q8329" i="4"/>
  <c r="Q8330" i="4"/>
  <c r="Q8331" i="4"/>
  <c r="Q8332" i="4"/>
  <c r="Q8333" i="4"/>
  <c r="Q8334" i="4"/>
  <c r="Q8335" i="4"/>
  <c r="Q8336" i="4"/>
  <c r="Q8337" i="4"/>
  <c r="Q8338" i="4"/>
  <c r="Q8339" i="4"/>
  <c r="Q8340" i="4"/>
  <c r="Q8341" i="4"/>
  <c r="Q8342" i="4"/>
  <c r="Q8343" i="4"/>
  <c r="Q8344" i="4"/>
  <c r="Q8345" i="4"/>
  <c r="Q8346" i="4"/>
  <c r="Q8347" i="4"/>
  <c r="Q8348" i="4"/>
  <c r="Q8349" i="4"/>
  <c r="Q8350" i="4"/>
  <c r="Q8351" i="4"/>
  <c r="Q8352" i="4"/>
  <c r="Q8353" i="4"/>
  <c r="Q8354" i="4"/>
  <c r="Q8355" i="4"/>
  <c r="Q8356" i="4"/>
  <c r="Q8357" i="4"/>
  <c r="Q8358" i="4"/>
  <c r="Q8359" i="4"/>
  <c r="Q8360" i="4"/>
  <c r="Q8361" i="4"/>
  <c r="Q8362" i="4"/>
  <c r="Q8363" i="4"/>
  <c r="Q8364" i="4"/>
  <c r="Q8365" i="4"/>
  <c r="Q8366" i="4"/>
  <c r="Q8367" i="4"/>
  <c r="Q8368" i="4"/>
  <c r="Q8369" i="4"/>
  <c r="Q8370" i="4"/>
  <c r="Q8371" i="4"/>
  <c r="Q8372" i="4"/>
  <c r="Q8373" i="4"/>
  <c r="Q8374" i="4"/>
  <c r="Q8375" i="4"/>
  <c r="Q8376" i="4"/>
  <c r="Q8377" i="4"/>
  <c r="Q8378" i="4"/>
  <c r="Q8379" i="4"/>
  <c r="Q8380" i="4"/>
  <c r="Q8381" i="4"/>
  <c r="Q8382" i="4"/>
  <c r="Q8383" i="4"/>
  <c r="Q8384" i="4"/>
  <c r="Q8385" i="4"/>
  <c r="Q8386" i="4"/>
  <c r="Q8387" i="4"/>
  <c r="Q8388" i="4"/>
  <c r="Q8389" i="4"/>
  <c r="Q8390" i="4"/>
  <c r="Q8391" i="4"/>
  <c r="Q8392" i="4"/>
  <c r="Q8393" i="4"/>
  <c r="Q8394" i="4"/>
  <c r="Q8395" i="4"/>
  <c r="Q8396" i="4"/>
  <c r="Q8397" i="4"/>
  <c r="Q8398" i="4"/>
  <c r="Q8399" i="4"/>
  <c r="Q8400" i="4"/>
  <c r="Q8401" i="4"/>
  <c r="Q8402" i="4"/>
  <c r="Q8403" i="4"/>
  <c r="Q8404" i="4"/>
  <c r="Q8405" i="4"/>
  <c r="Q8406" i="4"/>
  <c r="Q8407" i="4"/>
  <c r="Q8408" i="4"/>
  <c r="Q8409" i="4"/>
  <c r="Q8410" i="4"/>
  <c r="Q8411" i="4"/>
  <c r="Q8412" i="4"/>
  <c r="Q8413" i="4"/>
  <c r="Q8414" i="4"/>
  <c r="Q8415" i="4"/>
  <c r="Q8416" i="4"/>
  <c r="Q8417" i="4"/>
  <c r="Q8418" i="4"/>
  <c r="Q8419" i="4"/>
  <c r="Q8420" i="4"/>
  <c r="Q8421" i="4"/>
  <c r="Q8422" i="4"/>
  <c r="Q8423" i="4"/>
  <c r="Q8424" i="4"/>
  <c r="Q8425" i="4"/>
  <c r="Q8426" i="4"/>
  <c r="Q8427" i="4"/>
  <c r="Q8428" i="4"/>
  <c r="Q8429" i="4"/>
  <c r="Q8430" i="4"/>
  <c r="Q8431" i="4"/>
  <c r="Q8432" i="4"/>
  <c r="Q8433" i="4"/>
  <c r="Q8434" i="4"/>
  <c r="Q8435" i="4"/>
  <c r="Q8436" i="4"/>
  <c r="Q8437" i="4"/>
  <c r="Q8438" i="4"/>
  <c r="Q8439" i="4"/>
  <c r="Q8440" i="4"/>
  <c r="Q8441" i="4"/>
  <c r="Q8442" i="4"/>
  <c r="Q8443" i="4"/>
  <c r="Q8444" i="4"/>
  <c r="Q8445" i="4"/>
  <c r="Q8446" i="4"/>
  <c r="Q8447" i="4"/>
  <c r="Q8448" i="4"/>
  <c r="Q8449" i="4"/>
  <c r="Q8450" i="4"/>
  <c r="Q8451" i="4"/>
  <c r="Q8452" i="4"/>
  <c r="Q8453" i="4"/>
  <c r="Q8454" i="4"/>
  <c r="Q8455" i="4"/>
  <c r="Q8456" i="4"/>
  <c r="Q8457" i="4"/>
  <c r="Q8458" i="4"/>
  <c r="Q8459" i="4"/>
  <c r="Q8460" i="4"/>
  <c r="Q8461" i="4"/>
  <c r="Q8462" i="4"/>
  <c r="Q8463" i="4"/>
  <c r="Q8464" i="4"/>
  <c r="Q8465" i="4"/>
  <c r="Q8466" i="4"/>
  <c r="Q8467" i="4"/>
  <c r="Q8468" i="4"/>
  <c r="Q8469" i="4"/>
  <c r="Q8470" i="4"/>
  <c r="Q8471" i="4"/>
  <c r="Q8472" i="4"/>
  <c r="Q8473" i="4"/>
  <c r="Q8474" i="4"/>
  <c r="Q8475" i="4"/>
  <c r="Q8476" i="4"/>
  <c r="Q8477" i="4"/>
  <c r="Q8478" i="4"/>
  <c r="Q8479" i="4"/>
  <c r="Q8480" i="4"/>
  <c r="Q8481" i="4"/>
  <c r="Q8482" i="4"/>
  <c r="Q8483" i="4"/>
  <c r="Q8484" i="4"/>
  <c r="Q8485" i="4"/>
  <c r="Q8486" i="4"/>
  <c r="Q8487" i="4"/>
  <c r="Q8488" i="4"/>
  <c r="Q8489" i="4"/>
  <c r="Q8490" i="4"/>
  <c r="Q8491" i="4"/>
  <c r="Q8492" i="4"/>
  <c r="Q8493" i="4"/>
  <c r="Q8494" i="4"/>
  <c r="Q8495" i="4"/>
  <c r="Q8496" i="4"/>
  <c r="Q8497" i="4"/>
  <c r="Q8498" i="4"/>
  <c r="Q8499" i="4"/>
  <c r="Q8500" i="4"/>
  <c r="Q8501" i="4"/>
  <c r="Q8502" i="4"/>
  <c r="Q8503" i="4"/>
  <c r="Q8504" i="4"/>
  <c r="Q8505" i="4"/>
  <c r="Q8506" i="4"/>
  <c r="Q8507" i="4"/>
  <c r="Q8508" i="4"/>
  <c r="Q8509" i="4"/>
  <c r="Q8510" i="4"/>
  <c r="Q8511" i="4"/>
  <c r="Q8512" i="4"/>
  <c r="Q8513" i="4"/>
  <c r="Q8514" i="4"/>
  <c r="Q8515" i="4"/>
  <c r="Q8516" i="4"/>
  <c r="Q8517" i="4"/>
  <c r="Q8518" i="4"/>
  <c r="Q8519" i="4"/>
  <c r="Q8520" i="4"/>
  <c r="Q8521" i="4"/>
  <c r="Q8522" i="4"/>
  <c r="Q8523" i="4"/>
  <c r="Q8524" i="4"/>
  <c r="Q8525" i="4"/>
  <c r="Q8526" i="4"/>
  <c r="Q8527" i="4"/>
  <c r="Q8528" i="4"/>
  <c r="Q8529" i="4"/>
  <c r="Q8530" i="4"/>
  <c r="Q8531" i="4"/>
  <c r="Q8532" i="4"/>
  <c r="Q8533" i="4"/>
  <c r="Q8534" i="4"/>
  <c r="Q8535" i="4"/>
  <c r="Q8536" i="4"/>
  <c r="Q8537" i="4"/>
  <c r="Q8538" i="4"/>
  <c r="Q8539" i="4"/>
  <c r="Q8540" i="4"/>
  <c r="Q8541" i="4"/>
  <c r="Q8542" i="4"/>
  <c r="Q8543" i="4"/>
  <c r="Q8544" i="4"/>
  <c r="Q8545" i="4"/>
  <c r="Q8546" i="4"/>
  <c r="Q8547" i="4"/>
  <c r="Q8548" i="4"/>
  <c r="Q8549" i="4"/>
  <c r="Q8550" i="4"/>
  <c r="Q8551" i="4"/>
  <c r="Q8552" i="4"/>
  <c r="Q8553" i="4"/>
  <c r="Q8554" i="4"/>
  <c r="Q8555" i="4"/>
  <c r="Q8556" i="4"/>
  <c r="Q8557" i="4"/>
  <c r="Q8558" i="4"/>
  <c r="Q8559" i="4"/>
  <c r="Q8560" i="4"/>
  <c r="Q8561" i="4"/>
  <c r="Q8562" i="4"/>
  <c r="Q8563" i="4"/>
  <c r="Q8564" i="4"/>
  <c r="Q8565" i="4"/>
  <c r="Q8566" i="4"/>
  <c r="Q8567" i="4"/>
  <c r="Q8568" i="4"/>
  <c r="Q8569" i="4"/>
  <c r="Q8570" i="4"/>
  <c r="Q8571" i="4"/>
  <c r="Q8572" i="4"/>
  <c r="Q8573" i="4"/>
  <c r="Q8574" i="4"/>
  <c r="Q8575" i="4"/>
  <c r="Q8576" i="4"/>
  <c r="Q8577" i="4"/>
  <c r="Q8578" i="4"/>
  <c r="Q8579" i="4"/>
  <c r="Q8580" i="4"/>
  <c r="Q8581" i="4"/>
  <c r="Q8582" i="4"/>
  <c r="Q8583" i="4"/>
  <c r="Q8584" i="4"/>
  <c r="Q8585" i="4"/>
  <c r="Q8586" i="4"/>
  <c r="Q8587" i="4"/>
  <c r="Q8588" i="4"/>
  <c r="Q8589" i="4"/>
  <c r="Q8590" i="4"/>
  <c r="Q8591" i="4"/>
  <c r="Q8592" i="4"/>
  <c r="Q8593" i="4"/>
  <c r="Q8594" i="4"/>
  <c r="Q8595" i="4"/>
  <c r="Q8596" i="4"/>
  <c r="Q8597" i="4"/>
  <c r="Q8598" i="4"/>
  <c r="Q8599" i="4"/>
  <c r="Q8600" i="4"/>
  <c r="Q8601" i="4"/>
  <c r="Q8602" i="4"/>
  <c r="Q8603" i="4"/>
  <c r="Q8604" i="4"/>
  <c r="Q8605" i="4"/>
  <c r="Q8606" i="4"/>
  <c r="Q8607" i="4"/>
  <c r="Q8608" i="4"/>
  <c r="Q8609" i="4"/>
  <c r="Q8610" i="4"/>
  <c r="Q8611" i="4"/>
  <c r="Q8612" i="4"/>
  <c r="Q8613" i="4"/>
  <c r="Q8614" i="4"/>
  <c r="Q8615" i="4"/>
  <c r="Q8616" i="4"/>
  <c r="Q8617" i="4"/>
  <c r="Q8618" i="4"/>
  <c r="Q8619" i="4"/>
  <c r="Q8620" i="4"/>
  <c r="Q8621" i="4"/>
  <c r="Q8622" i="4"/>
  <c r="Q8623" i="4"/>
  <c r="Q8624" i="4"/>
  <c r="Q8625" i="4"/>
  <c r="Q8626" i="4"/>
  <c r="Q8627" i="4"/>
  <c r="Q8628" i="4"/>
  <c r="Q8629" i="4"/>
  <c r="Q8630" i="4"/>
  <c r="Q8631" i="4"/>
  <c r="Q8632" i="4"/>
  <c r="Q8633" i="4"/>
  <c r="Q8634" i="4"/>
  <c r="Q8635" i="4"/>
  <c r="Q8636" i="4"/>
  <c r="Q8637" i="4"/>
  <c r="Q8638" i="4"/>
  <c r="Q8639" i="4"/>
  <c r="Q8640" i="4"/>
  <c r="Q8641" i="4"/>
  <c r="Q8642" i="4"/>
  <c r="Q8643" i="4"/>
  <c r="Q8644" i="4"/>
  <c r="Q8645" i="4"/>
  <c r="Q8646" i="4"/>
  <c r="Q8647" i="4"/>
  <c r="Q8648" i="4"/>
  <c r="Q8649" i="4"/>
  <c r="Q8650" i="4"/>
  <c r="Q8651" i="4"/>
  <c r="Q8652" i="4"/>
  <c r="Q8653" i="4"/>
  <c r="Q8654" i="4"/>
  <c r="Q8655" i="4"/>
  <c r="Q8656" i="4"/>
  <c r="Q8657" i="4"/>
  <c r="Q8658" i="4"/>
  <c r="Q8659" i="4"/>
  <c r="Q8660" i="4"/>
  <c r="Q8661" i="4"/>
  <c r="Q8662" i="4"/>
  <c r="Q8663" i="4"/>
  <c r="Q8664" i="4"/>
  <c r="Q8665" i="4"/>
  <c r="Q8666" i="4"/>
  <c r="Q8667" i="4"/>
  <c r="Q8668" i="4"/>
  <c r="Q8669" i="4"/>
  <c r="Q8670" i="4"/>
  <c r="Q8671" i="4"/>
  <c r="Q8672" i="4"/>
  <c r="Q8673" i="4"/>
  <c r="Q8674" i="4"/>
  <c r="Q8675" i="4"/>
  <c r="Q8676" i="4"/>
  <c r="Q8677" i="4"/>
  <c r="Q8678" i="4"/>
  <c r="Q8679" i="4"/>
  <c r="Q8680" i="4"/>
  <c r="Q8681" i="4"/>
  <c r="Q8682" i="4"/>
  <c r="Q8683" i="4"/>
  <c r="Q8684" i="4"/>
  <c r="Q8685" i="4"/>
  <c r="Q8686" i="4"/>
  <c r="Q8687" i="4"/>
  <c r="Q8688" i="4"/>
  <c r="Q8689" i="4"/>
  <c r="Q8690" i="4"/>
  <c r="Q8691" i="4"/>
  <c r="Q8692" i="4"/>
  <c r="Q8693" i="4"/>
  <c r="Q8694" i="4"/>
  <c r="Q8695" i="4"/>
  <c r="Q8696" i="4"/>
  <c r="Q8697" i="4"/>
  <c r="Q8698" i="4"/>
  <c r="Q8699" i="4"/>
  <c r="Q8700" i="4"/>
  <c r="Q8701" i="4"/>
  <c r="Q8702" i="4"/>
  <c r="Q8703" i="4"/>
  <c r="Q8704" i="4"/>
  <c r="Q8705" i="4"/>
  <c r="Q8706" i="4"/>
  <c r="Q8707" i="4"/>
  <c r="Q8708" i="4"/>
  <c r="Q8709" i="4"/>
  <c r="Q8710" i="4"/>
  <c r="Q8711" i="4"/>
  <c r="Q8712" i="4"/>
  <c r="Q8713" i="4"/>
  <c r="Q8714" i="4"/>
  <c r="Q8715" i="4"/>
  <c r="Q8716" i="4"/>
  <c r="Q8717" i="4"/>
  <c r="Q8718" i="4"/>
  <c r="Q8719" i="4"/>
  <c r="Q8720" i="4"/>
  <c r="Q8721" i="4"/>
  <c r="Q8722" i="4"/>
  <c r="Q8723" i="4"/>
  <c r="Q8724" i="4"/>
  <c r="Q8725" i="4"/>
  <c r="Q8726" i="4"/>
  <c r="Q8727" i="4"/>
  <c r="Q8728" i="4"/>
  <c r="Q8729" i="4"/>
  <c r="Q8730" i="4"/>
  <c r="Q8731" i="4"/>
  <c r="Q8732" i="4"/>
  <c r="Q8733" i="4"/>
  <c r="Q8734" i="4"/>
  <c r="Q8735" i="4"/>
  <c r="Q8736" i="4"/>
  <c r="Q8737" i="4"/>
  <c r="Q8738" i="4"/>
  <c r="Q8739" i="4"/>
  <c r="Q8740" i="4"/>
  <c r="Q8741" i="4"/>
  <c r="Q8742" i="4"/>
  <c r="Q8743" i="4"/>
  <c r="Q8744" i="4"/>
  <c r="Q8745" i="4"/>
  <c r="Q8746" i="4"/>
  <c r="Q8747" i="4"/>
  <c r="Q8748" i="4"/>
  <c r="Q8749" i="4"/>
  <c r="Q8750" i="4"/>
  <c r="Q8751" i="4"/>
  <c r="Q8752" i="4"/>
  <c r="Q8753" i="4"/>
  <c r="Q8754" i="4"/>
  <c r="Q8755" i="4"/>
  <c r="Q8756" i="4"/>
  <c r="Q8757" i="4"/>
  <c r="Q8758" i="4"/>
  <c r="Q8759" i="4"/>
  <c r="Q8760" i="4"/>
  <c r="Q8761" i="4"/>
  <c r="Q8762" i="4"/>
  <c r="Q8763" i="4"/>
  <c r="Q8764" i="4"/>
  <c r="Q8765" i="4"/>
  <c r="Q8766" i="4"/>
  <c r="Q8767" i="4"/>
  <c r="Q8768" i="4"/>
  <c r="Q8769" i="4"/>
  <c r="Q8770" i="4"/>
  <c r="Q8771" i="4"/>
  <c r="Q8772" i="4"/>
  <c r="Q8773" i="4"/>
  <c r="Q8774" i="4"/>
  <c r="Q8775" i="4"/>
  <c r="Q8776" i="4"/>
  <c r="Q8777" i="4"/>
  <c r="Q8778" i="4"/>
  <c r="Q8779" i="4"/>
  <c r="Q8780" i="4"/>
  <c r="Q8781" i="4"/>
  <c r="Q8782" i="4"/>
  <c r="Q8783" i="4"/>
  <c r="Q8784" i="4"/>
  <c r="Q8785" i="4"/>
  <c r="Q8786" i="4"/>
  <c r="Q8787" i="4"/>
  <c r="Q8788" i="4"/>
  <c r="Q8789" i="4"/>
  <c r="Q8790" i="4"/>
  <c r="Q8791" i="4"/>
  <c r="Q8792" i="4"/>
  <c r="Q8793" i="4"/>
  <c r="Q8794" i="4"/>
  <c r="Q8795" i="4"/>
  <c r="Q8796" i="4"/>
  <c r="Q8797" i="4"/>
  <c r="Q8798" i="4"/>
  <c r="Q8799" i="4"/>
  <c r="Q8800" i="4"/>
  <c r="Q8801" i="4"/>
  <c r="Q8802" i="4"/>
  <c r="Q8803" i="4"/>
  <c r="Q8804" i="4"/>
  <c r="Q8805" i="4"/>
  <c r="Q8806" i="4"/>
  <c r="Q8807" i="4"/>
  <c r="Q8808" i="4"/>
  <c r="Q8809" i="4"/>
  <c r="Q8810" i="4"/>
  <c r="Q8811" i="4"/>
  <c r="Q8812" i="4"/>
  <c r="Q8813" i="4"/>
  <c r="Q8814" i="4"/>
  <c r="Q8815" i="4"/>
  <c r="Q8816" i="4"/>
  <c r="Q8817" i="4"/>
  <c r="Q8818" i="4"/>
  <c r="Q8819" i="4"/>
  <c r="Q8820" i="4"/>
  <c r="Q8821" i="4"/>
  <c r="Q8822" i="4"/>
  <c r="Q8823" i="4"/>
  <c r="Q8824" i="4"/>
  <c r="Q8825" i="4"/>
  <c r="Q8826" i="4"/>
  <c r="Q8827" i="4"/>
  <c r="Q8828" i="4"/>
  <c r="Q8829" i="4"/>
  <c r="Q8830" i="4"/>
  <c r="Q8831" i="4"/>
  <c r="Q8832" i="4"/>
  <c r="Q8833" i="4"/>
  <c r="Q8834" i="4"/>
  <c r="Q8835" i="4"/>
  <c r="Q8836" i="4"/>
  <c r="Q8837" i="4"/>
  <c r="Q8838" i="4"/>
  <c r="Q8839" i="4"/>
  <c r="Q8840" i="4"/>
  <c r="Q8841" i="4"/>
  <c r="Q8842" i="4"/>
  <c r="Q8843" i="4"/>
  <c r="Q8844" i="4"/>
  <c r="Q8845" i="4"/>
  <c r="Q8846" i="4"/>
  <c r="Q8847" i="4"/>
  <c r="Q8848" i="4"/>
  <c r="Q8849" i="4"/>
  <c r="Q8850" i="4"/>
  <c r="Q8851" i="4"/>
  <c r="Q8852" i="4"/>
  <c r="Q8853" i="4"/>
  <c r="Q8854" i="4"/>
  <c r="Q8855" i="4"/>
  <c r="Q8856" i="4"/>
  <c r="Q8857" i="4"/>
  <c r="Q8858" i="4"/>
  <c r="Q8859" i="4"/>
  <c r="Q8860" i="4"/>
  <c r="Q8861" i="4"/>
  <c r="Q8862" i="4"/>
  <c r="Q8863" i="4"/>
  <c r="Q8864" i="4"/>
  <c r="Q8865" i="4"/>
  <c r="Q8866" i="4"/>
  <c r="Q8867" i="4"/>
  <c r="Q8868" i="4"/>
  <c r="Q8869" i="4"/>
  <c r="Q8870" i="4"/>
  <c r="Q8871" i="4"/>
  <c r="Q8872" i="4"/>
  <c r="Q8873" i="4"/>
  <c r="Q8874" i="4"/>
  <c r="Q8875" i="4"/>
  <c r="Q8876" i="4"/>
  <c r="Q8877" i="4"/>
  <c r="Q8878" i="4"/>
  <c r="Q8879" i="4"/>
  <c r="Q8880" i="4"/>
  <c r="Q8881" i="4"/>
  <c r="Q8882" i="4"/>
  <c r="Q8883" i="4"/>
  <c r="Q8884" i="4"/>
  <c r="Q8885" i="4"/>
  <c r="Q8886" i="4"/>
  <c r="Q8887" i="4"/>
  <c r="Q8888" i="4"/>
  <c r="Q8889" i="4"/>
  <c r="Q8890" i="4"/>
  <c r="Q8891" i="4"/>
  <c r="Q8892" i="4"/>
  <c r="Q8893" i="4"/>
  <c r="Q8894" i="4"/>
  <c r="Q8895" i="4"/>
  <c r="Q8896" i="4"/>
  <c r="Q8897" i="4"/>
  <c r="Q8898" i="4"/>
  <c r="Q8899" i="4"/>
  <c r="Q8900" i="4"/>
  <c r="Q8901" i="4"/>
  <c r="Q8902" i="4"/>
  <c r="Q8903" i="4"/>
  <c r="Q8904" i="4"/>
  <c r="Q8905" i="4"/>
  <c r="Q8906" i="4"/>
  <c r="Q8907" i="4"/>
  <c r="Q8908" i="4"/>
  <c r="Q8909" i="4"/>
  <c r="Q8910" i="4"/>
  <c r="Q8911" i="4"/>
  <c r="Q8912" i="4"/>
  <c r="Q8913" i="4"/>
  <c r="Q8914" i="4"/>
  <c r="Q8915" i="4"/>
  <c r="Q8916" i="4"/>
  <c r="Q8917" i="4"/>
  <c r="Q8918" i="4"/>
  <c r="Q8919" i="4"/>
  <c r="Q8920" i="4"/>
  <c r="Q8921" i="4"/>
  <c r="Q8922" i="4"/>
  <c r="Q8923" i="4"/>
  <c r="Q8924" i="4"/>
  <c r="Q8925" i="4"/>
  <c r="Q8926" i="4"/>
  <c r="Q8927" i="4"/>
  <c r="Q8928" i="4"/>
  <c r="Q8929" i="4"/>
  <c r="Q8930" i="4"/>
  <c r="Q8931" i="4"/>
  <c r="Q8932" i="4"/>
  <c r="Q8933" i="4"/>
  <c r="Q8934" i="4"/>
  <c r="Q8935" i="4"/>
  <c r="Q8936" i="4"/>
  <c r="Q8937" i="4"/>
  <c r="Q8938" i="4"/>
  <c r="Q8939" i="4"/>
  <c r="Q8940" i="4"/>
  <c r="Q8941" i="4"/>
  <c r="Q8942" i="4"/>
  <c r="Q8943" i="4"/>
  <c r="Q8944" i="4"/>
  <c r="Q8945" i="4"/>
  <c r="Q8946" i="4"/>
  <c r="Q8947" i="4"/>
  <c r="Q8948" i="4"/>
  <c r="Q8949" i="4"/>
  <c r="Q8950" i="4"/>
  <c r="Q8951" i="4"/>
  <c r="Q8952" i="4"/>
  <c r="Q8953" i="4"/>
  <c r="Q8954" i="4"/>
  <c r="Q8955" i="4"/>
  <c r="Q8956" i="4"/>
  <c r="Q8957" i="4"/>
  <c r="Q8958" i="4"/>
  <c r="Q8959" i="4"/>
  <c r="Q8960" i="4"/>
  <c r="Q8961" i="4"/>
  <c r="Q8962" i="4"/>
  <c r="Q8963" i="4"/>
  <c r="Q8964" i="4"/>
  <c r="Q8965" i="4"/>
  <c r="Q8966" i="4"/>
  <c r="Q8967" i="4"/>
  <c r="Q8968" i="4"/>
  <c r="Q8969" i="4"/>
  <c r="Q8970" i="4"/>
  <c r="Q8971" i="4"/>
  <c r="Q8972" i="4"/>
  <c r="Q8973" i="4"/>
  <c r="Q8974" i="4"/>
  <c r="Q8975" i="4"/>
  <c r="Q8976" i="4"/>
  <c r="Q8977" i="4"/>
  <c r="Q8978" i="4"/>
  <c r="Q8979" i="4"/>
  <c r="Q8980" i="4"/>
  <c r="Q8981" i="4"/>
  <c r="Q8982" i="4"/>
  <c r="Q8983" i="4"/>
  <c r="Q8984" i="4"/>
  <c r="Q8985" i="4"/>
  <c r="Q8986" i="4"/>
  <c r="Q8987" i="4"/>
  <c r="Q8988" i="4"/>
  <c r="Q8989" i="4"/>
  <c r="Q8990" i="4"/>
  <c r="Q8991" i="4"/>
  <c r="Q8992" i="4"/>
  <c r="Q8993" i="4"/>
  <c r="Q8994" i="4"/>
  <c r="Q8995" i="4"/>
  <c r="Q8996" i="4"/>
  <c r="Q8997" i="4"/>
  <c r="Q8998" i="4"/>
  <c r="Q8999" i="4"/>
  <c r="Q9000" i="4"/>
  <c r="Q9001" i="4"/>
  <c r="Q9002" i="4"/>
  <c r="Q9003" i="4"/>
  <c r="Q9004" i="4"/>
  <c r="Q9005" i="4"/>
  <c r="Q9006" i="4"/>
  <c r="Q9007" i="4"/>
  <c r="Q9008" i="4"/>
  <c r="Q9009" i="4"/>
  <c r="Q9010" i="4"/>
  <c r="Q9011" i="4"/>
  <c r="Q9012" i="4"/>
  <c r="Q9013" i="4"/>
  <c r="Q9014" i="4"/>
  <c r="Q9015" i="4"/>
  <c r="Q9016" i="4"/>
  <c r="Q9017" i="4"/>
  <c r="Q9018" i="4"/>
  <c r="Q9019" i="4"/>
  <c r="Q9020" i="4"/>
  <c r="Q9021" i="4"/>
  <c r="Q9022" i="4"/>
  <c r="Q9023" i="4"/>
  <c r="Q9024" i="4"/>
  <c r="Q9025" i="4"/>
  <c r="Q9026" i="4"/>
  <c r="Q9027" i="4"/>
  <c r="Q9028" i="4"/>
  <c r="Q9029" i="4"/>
  <c r="Q9030" i="4"/>
  <c r="Q9031" i="4"/>
  <c r="Q9032" i="4"/>
  <c r="Q9033" i="4"/>
  <c r="Q9034" i="4"/>
  <c r="Q9035" i="4"/>
  <c r="Q9036" i="4"/>
  <c r="Q9037" i="4"/>
  <c r="Q9038" i="4"/>
  <c r="Q9039" i="4"/>
  <c r="Q9040" i="4"/>
  <c r="Q9041" i="4"/>
  <c r="Q9042" i="4"/>
  <c r="Q9043" i="4"/>
  <c r="Q9044" i="4"/>
  <c r="Q9045" i="4"/>
  <c r="Q9046" i="4"/>
  <c r="Q9047" i="4"/>
  <c r="Q9048" i="4"/>
  <c r="Q9049" i="4"/>
  <c r="Q9050" i="4"/>
  <c r="Q9051" i="4"/>
  <c r="Q9052" i="4"/>
  <c r="Q9053" i="4"/>
  <c r="Q9054" i="4"/>
  <c r="Q9055" i="4"/>
  <c r="Q9056" i="4"/>
  <c r="Q9057" i="4"/>
  <c r="Q9058" i="4"/>
  <c r="Q9059" i="4"/>
  <c r="Q9060" i="4"/>
  <c r="Q9061" i="4"/>
  <c r="Q9062" i="4"/>
  <c r="Q9063" i="4"/>
  <c r="Q9064" i="4"/>
  <c r="Q9065" i="4"/>
  <c r="Q9066" i="4"/>
  <c r="Q9067" i="4"/>
  <c r="Q9068" i="4"/>
  <c r="Q9069" i="4"/>
  <c r="Q9070" i="4"/>
  <c r="Q9071" i="4"/>
  <c r="Q9072" i="4"/>
  <c r="Q9073" i="4"/>
  <c r="Q9074" i="4"/>
  <c r="Q9075" i="4"/>
  <c r="Q9076" i="4"/>
  <c r="Q9077" i="4"/>
  <c r="Q9078" i="4"/>
  <c r="Q9079" i="4"/>
  <c r="Q9080" i="4"/>
  <c r="Q9081" i="4"/>
  <c r="Q9082" i="4"/>
  <c r="Q9083" i="4"/>
  <c r="Q9084" i="4"/>
  <c r="Q9085" i="4"/>
  <c r="Q9086" i="4"/>
  <c r="Q9087" i="4"/>
  <c r="Q9088" i="4"/>
  <c r="Q9089" i="4"/>
  <c r="Q9090" i="4"/>
  <c r="Q9091" i="4"/>
  <c r="Q9092" i="4"/>
  <c r="Q9093" i="4"/>
  <c r="Q9094" i="4"/>
  <c r="Q9095" i="4"/>
  <c r="Q9096" i="4"/>
  <c r="Q9097" i="4"/>
  <c r="Q9098" i="4"/>
  <c r="Q9099" i="4"/>
  <c r="Q9100" i="4"/>
  <c r="Q9101" i="4"/>
  <c r="Q9102" i="4"/>
  <c r="Q9103" i="4"/>
  <c r="Q9104" i="4"/>
  <c r="Q9105" i="4"/>
  <c r="Q9106" i="4"/>
  <c r="Q9107" i="4"/>
  <c r="Q9108" i="4"/>
  <c r="Q9109" i="4"/>
  <c r="Q9110" i="4"/>
  <c r="Q9111" i="4"/>
  <c r="Q9112" i="4"/>
  <c r="Q9113" i="4"/>
  <c r="Q9114" i="4"/>
  <c r="Q9115" i="4"/>
  <c r="Q9116" i="4"/>
  <c r="Q9117" i="4"/>
  <c r="Q9118" i="4"/>
  <c r="Q9119" i="4"/>
  <c r="Q9120" i="4"/>
  <c r="Q9121" i="4"/>
  <c r="Q9122" i="4"/>
  <c r="Q9123" i="4"/>
  <c r="Q9124" i="4"/>
  <c r="Q9125" i="4"/>
  <c r="Q9126" i="4"/>
  <c r="Q9127" i="4"/>
  <c r="Q9128" i="4"/>
  <c r="Q9129" i="4"/>
  <c r="Q9130" i="4"/>
  <c r="Q9131" i="4"/>
  <c r="Q9132" i="4"/>
  <c r="Q9133" i="4"/>
  <c r="Q9134" i="4"/>
  <c r="Q9135" i="4"/>
  <c r="Q9136" i="4"/>
  <c r="Q9137" i="4"/>
  <c r="Q9138" i="4"/>
  <c r="Q9139" i="4"/>
  <c r="Q9140" i="4"/>
  <c r="Q9141" i="4"/>
  <c r="Q9142" i="4"/>
  <c r="Q9143" i="4"/>
  <c r="Q9144" i="4"/>
  <c r="Q9145" i="4"/>
  <c r="Q9146" i="4"/>
  <c r="Q9147" i="4"/>
  <c r="Q9148" i="4"/>
  <c r="Q9149" i="4"/>
  <c r="Q9150" i="4"/>
  <c r="Q9151" i="4"/>
  <c r="Q9152" i="4"/>
  <c r="Q9153" i="4"/>
  <c r="Q9154" i="4"/>
  <c r="Q9155" i="4"/>
  <c r="Q9156" i="4"/>
  <c r="Q9157" i="4"/>
  <c r="Q9158" i="4"/>
  <c r="Q9159" i="4"/>
  <c r="Q9160" i="4"/>
  <c r="Q9161" i="4"/>
  <c r="Q9162" i="4"/>
  <c r="Q9163" i="4"/>
  <c r="Q9164" i="4"/>
  <c r="Q9165" i="4"/>
  <c r="Q9166" i="4"/>
  <c r="Q9167" i="4"/>
  <c r="Q9168" i="4"/>
  <c r="Q9169" i="4"/>
  <c r="Q9170" i="4"/>
  <c r="Q9171" i="4"/>
  <c r="Q9172" i="4"/>
  <c r="Q9173" i="4"/>
  <c r="Q9174" i="4"/>
  <c r="Q9175" i="4"/>
  <c r="Q9176" i="4"/>
  <c r="Q9177" i="4"/>
  <c r="Q9178" i="4"/>
  <c r="Q9179" i="4"/>
  <c r="Q9180" i="4"/>
  <c r="Q9181" i="4"/>
  <c r="Q9182" i="4"/>
  <c r="Q9183" i="4"/>
  <c r="Q9184" i="4"/>
  <c r="Q9185" i="4"/>
  <c r="Q9186" i="4"/>
  <c r="Q9187" i="4"/>
  <c r="Q9188" i="4"/>
  <c r="Q9189" i="4"/>
  <c r="Q9190" i="4"/>
  <c r="Q9191" i="4"/>
  <c r="Q9192" i="4"/>
  <c r="Q9193" i="4"/>
  <c r="Q9194" i="4"/>
  <c r="Q9195" i="4"/>
  <c r="Q9196" i="4"/>
  <c r="Q9197" i="4"/>
  <c r="Q9198" i="4"/>
  <c r="Q9199" i="4"/>
  <c r="Q9200" i="4"/>
  <c r="Q9201" i="4"/>
  <c r="Q9202" i="4"/>
  <c r="Q9203" i="4"/>
  <c r="Q9204" i="4"/>
  <c r="Q9205" i="4"/>
  <c r="Q9206" i="4"/>
  <c r="Q9207" i="4"/>
  <c r="Q9208" i="4"/>
  <c r="Q9209" i="4"/>
  <c r="Q9210" i="4"/>
  <c r="Q9211" i="4"/>
  <c r="Q9212" i="4"/>
  <c r="Q9213" i="4"/>
  <c r="Q9214" i="4"/>
  <c r="Q9215" i="4"/>
  <c r="Q9216" i="4"/>
  <c r="Q9217" i="4"/>
  <c r="Q9218" i="4"/>
  <c r="Q9219" i="4"/>
  <c r="Q9220" i="4"/>
  <c r="Q9221" i="4"/>
  <c r="Q9222" i="4"/>
  <c r="Q9223" i="4"/>
  <c r="Q9224" i="4"/>
  <c r="Q9225" i="4"/>
  <c r="Q9226" i="4"/>
  <c r="Q9227" i="4"/>
  <c r="Q9228" i="4"/>
  <c r="Q9229" i="4"/>
  <c r="Q9230" i="4"/>
  <c r="Q9231" i="4"/>
  <c r="Q9232" i="4"/>
  <c r="Q9233" i="4"/>
  <c r="Q9234" i="4"/>
  <c r="Q9235" i="4"/>
  <c r="Q9236" i="4"/>
  <c r="Q9237" i="4"/>
  <c r="Q9238" i="4"/>
  <c r="Q9239" i="4"/>
  <c r="Q9240" i="4"/>
  <c r="Q9241" i="4"/>
  <c r="Q9242" i="4"/>
  <c r="Q9243" i="4"/>
  <c r="Q9244" i="4"/>
  <c r="Q9245" i="4"/>
  <c r="Q9246" i="4"/>
  <c r="Q9247" i="4"/>
  <c r="Q9248" i="4"/>
  <c r="Q9249" i="4"/>
  <c r="Q9250" i="4"/>
  <c r="Q9251" i="4"/>
  <c r="Q9252" i="4"/>
  <c r="Q9253" i="4"/>
  <c r="Q9254" i="4"/>
  <c r="Q9255" i="4"/>
  <c r="Q9256" i="4"/>
  <c r="Q9257" i="4"/>
  <c r="Q9258" i="4"/>
  <c r="Q9259" i="4"/>
  <c r="Q9260" i="4"/>
  <c r="Q9261" i="4"/>
  <c r="Q9262" i="4"/>
  <c r="Q9263" i="4"/>
  <c r="Q9264" i="4"/>
  <c r="Q9265" i="4"/>
  <c r="Q9266" i="4"/>
  <c r="Q9267" i="4"/>
  <c r="Q9268" i="4"/>
  <c r="Q9269" i="4"/>
  <c r="Q9270" i="4"/>
  <c r="Q9271" i="4"/>
  <c r="Q9272" i="4"/>
  <c r="Q9273" i="4"/>
  <c r="Q9274" i="4"/>
  <c r="Q9275" i="4"/>
  <c r="Q9276" i="4"/>
  <c r="Q9277" i="4"/>
  <c r="Q9278" i="4"/>
  <c r="Q9279" i="4"/>
  <c r="Q9280" i="4"/>
  <c r="Q9281" i="4"/>
  <c r="Q9282" i="4"/>
  <c r="Q9283" i="4"/>
  <c r="Q9284" i="4"/>
  <c r="Q9285" i="4"/>
  <c r="Q9286" i="4"/>
  <c r="Q9287" i="4"/>
  <c r="Q9288" i="4"/>
  <c r="Q9289" i="4"/>
  <c r="Q9290" i="4"/>
  <c r="Q9291" i="4"/>
  <c r="Q9292" i="4"/>
  <c r="Q9293" i="4"/>
  <c r="Q9294" i="4"/>
  <c r="Q9295" i="4"/>
  <c r="Q9296" i="4"/>
  <c r="Q9297" i="4"/>
  <c r="Q9298" i="4"/>
  <c r="Q9299" i="4"/>
  <c r="Q9300" i="4"/>
  <c r="Q9301" i="4"/>
  <c r="Q9302" i="4"/>
  <c r="Q9303" i="4"/>
  <c r="Q9304" i="4"/>
  <c r="Q9305" i="4"/>
  <c r="Q9306" i="4"/>
  <c r="Q9307" i="4"/>
  <c r="Q9308" i="4"/>
  <c r="Q9309" i="4"/>
  <c r="Q9310" i="4"/>
  <c r="Q9311" i="4"/>
  <c r="Q9312" i="4"/>
  <c r="Q9313" i="4"/>
  <c r="Q9314" i="4"/>
  <c r="Q9315" i="4"/>
  <c r="Q9316" i="4"/>
  <c r="Q9317" i="4"/>
  <c r="Q9318" i="4"/>
  <c r="Q9319" i="4"/>
  <c r="Q9320" i="4"/>
  <c r="Q9321" i="4"/>
  <c r="Q9322" i="4"/>
  <c r="Q9323" i="4"/>
  <c r="Q9324" i="4"/>
  <c r="Q9325" i="4"/>
  <c r="Q9326" i="4"/>
  <c r="Q9327" i="4"/>
  <c r="Q9328" i="4"/>
  <c r="Q9329" i="4"/>
  <c r="Q9330" i="4"/>
  <c r="Q9331" i="4"/>
  <c r="Q9332" i="4"/>
  <c r="Q9333" i="4"/>
  <c r="Q9334" i="4"/>
  <c r="Q9335" i="4"/>
  <c r="Q9336" i="4"/>
  <c r="Q9337" i="4"/>
  <c r="Q9338" i="4"/>
  <c r="Q9339" i="4"/>
  <c r="Q9340" i="4"/>
  <c r="Q9341" i="4"/>
  <c r="Q9342" i="4"/>
  <c r="Q9343" i="4"/>
  <c r="Q9344" i="4"/>
  <c r="Q9345" i="4"/>
  <c r="Q9346" i="4"/>
  <c r="Q9347" i="4"/>
  <c r="Q9348" i="4"/>
  <c r="Q9349" i="4"/>
  <c r="Q9350" i="4"/>
  <c r="Q9351" i="4"/>
  <c r="Q9352" i="4"/>
  <c r="Q9353" i="4"/>
  <c r="Q9354" i="4"/>
  <c r="Q9355" i="4"/>
  <c r="Q9356" i="4"/>
  <c r="Q9357" i="4"/>
  <c r="Q9358" i="4"/>
  <c r="Q9359" i="4"/>
  <c r="Q9360" i="4"/>
  <c r="Q9361" i="4"/>
  <c r="Q9362" i="4"/>
  <c r="Q9363" i="4"/>
  <c r="Q9364" i="4"/>
  <c r="Q9365" i="4"/>
  <c r="Q9366" i="4"/>
  <c r="Q9367" i="4"/>
  <c r="Q9368" i="4"/>
  <c r="Q9369" i="4"/>
  <c r="Q9370" i="4"/>
  <c r="Q9371" i="4"/>
  <c r="Q9372" i="4"/>
  <c r="Q9373" i="4"/>
  <c r="Q9374" i="4"/>
  <c r="Q9375" i="4"/>
  <c r="Q9376" i="4"/>
  <c r="Q9377" i="4"/>
  <c r="Q9378" i="4"/>
  <c r="Q9379" i="4"/>
  <c r="Q9380" i="4"/>
  <c r="Q9381" i="4"/>
  <c r="Q9382" i="4"/>
  <c r="Q9383" i="4"/>
  <c r="Q9384" i="4"/>
  <c r="Q9385" i="4"/>
  <c r="Q9386" i="4"/>
  <c r="Q9387" i="4"/>
  <c r="Q9388" i="4"/>
  <c r="Q9389" i="4"/>
  <c r="Q9390" i="4"/>
  <c r="Q9391" i="4"/>
  <c r="Q9392" i="4"/>
  <c r="Q9393" i="4"/>
  <c r="Q9394" i="4"/>
  <c r="Q9395" i="4"/>
  <c r="Q9396" i="4"/>
  <c r="Q9397" i="4"/>
  <c r="Q9398" i="4"/>
  <c r="Q9399" i="4"/>
  <c r="Q9400" i="4"/>
  <c r="Q9401" i="4"/>
  <c r="Q9402" i="4"/>
  <c r="Q9403" i="4"/>
  <c r="Q9404" i="4"/>
  <c r="Q9405" i="4"/>
  <c r="Q9406" i="4"/>
  <c r="Q9407" i="4"/>
  <c r="Q9408" i="4"/>
  <c r="Q9409" i="4"/>
  <c r="Q9410" i="4"/>
  <c r="Q9411" i="4"/>
  <c r="Q9412" i="4"/>
  <c r="Q9413" i="4"/>
  <c r="Q9414" i="4"/>
  <c r="Q9415" i="4"/>
  <c r="Q9416" i="4"/>
  <c r="Q9417" i="4"/>
  <c r="Q9418" i="4"/>
  <c r="Q9419" i="4"/>
  <c r="Q9420" i="4"/>
  <c r="Q9421" i="4"/>
  <c r="Q9422" i="4"/>
  <c r="Q9423" i="4"/>
  <c r="Q9424" i="4"/>
  <c r="Q9425" i="4"/>
  <c r="Q9426" i="4"/>
  <c r="Q9427" i="4"/>
  <c r="Q9428" i="4"/>
  <c r="Q9429" i="4"/>
  <c r="Q9430" i="4"/>
  <c r="Q9431" i="4"/>
  <c r="Q9432" i="4"/>
  <c r="Q9433" i="4"/>
  <c r="Q9434" i="4"/>
  <c r="Q9435" i="4"/>
  <c r="Q9436" i="4"/>
  <c r="Q9437" i="4"/>
  <c r="Q9438" i="4"/>
  <c r="Q9439" i="4"/>
  <c r="Q9440" i="4"/>
  <c r="Q9441" i="4"/>
  <c r="Q9442" i="4"/>
  <c r="Q9443" i="4"/>
  <c r="Q9444" i="4"/>
  <c r="Q9445" i="4"/>
  <c r="Q9446" i="4"/>
  <c r="Q9447" i="4"/>
  <c r="Q9448" i="4"/>
  <c r="Q9449" i="4"/>
  <c r="Q9450" i="4"/>
  <c r="Q9451" i="4"/>
  <c r="Q9452" i="4"/>
  <c r="Q9453" i="4"/>
  <c r="Q9454" i="4"/>
  <c r="Q9455" i="4"/>
  <c r="Q9456" i="4"/>
  <c r="Q9457" i="4"/>
  <c r="Q9458" i="4"/>
  <c r="Q9459" i="4"/>
  <c r="Q9460" i="4"/>
  <c r="Q9461" i="4"/>
  <c r="Q9462" i="4"/>
  <c r="Q9463" i="4"/>
  <c r="Q9464" i="4"/>
  <c r="Q9465" i="4"/>
  <c r="Q9466" i="4"/>
  <c r="Q9467" i="4"/>
  <c r="Q9468" i="4"/>
  <c r="Q9469" i="4"/>
  <c r="Q9470" i="4"/>
  <c r="Q9471" i="4"/>
  <c r="Q9472" i="4"/>
  <c r="Q9473" i="4"/>
  <c r="Q9474" i="4"/>
  <c r="Q9475" i="4"/>
  <c r="Q9476" i="4"/>
  <c r="Q9477" i="4"/>
  <c r="Q9478" i="4"/>
  <c r="Q9479" i="4"/>
  <c r="Q9480" i="4"/>
  <c r="Q9481" i="4"/>
  <c r="Q9482" i="4"/>
  <c r="Q9483" i="4"/>
  <c r="Q9484" i="4"/>
  <c r="Q9485" i="4"/>
  <c r="Q9486" i="4"/>
  <c r="Q9487" i="4"/>
  <c r="Q9488" i="4"/>
  <c r="Q9489" i="4"/>
  <c r="Q9490" i="4"/>
  <c r="Q9491" i="4"/>
  <c r="Q9492" i="4"/>
  <c r="Q9493" i="4"/>
  <c r="Q9494" i="4"/>
  <c r="Q9495" i="4"/>
  <c r="Q9496" i="4"/>
  <c r="Q9497" i="4"/>
  <c r="Q9498" i="4"/>
  <c r="Q9499" i="4"/>
  <c r="Q9500" i="4"/>
  <c r="Q9501" i="4"/>
  <c r="Q9502" i="4"/>
  <c r="Q9503" i="4"/>
  <c r="Q9504" i="4"/>
  <c r="Q9505" i="4"/>
  <c r="Q9506" i="4"/>
  <c r="Q9507" i="4"/>
  <c r="Q9508" i="4"/>
  <c r="Q9509" i="4"/>
  <c r="Q9510" i="4"/>
  <c r="Q9511" i="4"/>
  <c r="Q9512" i="4"/>
  <c r="Q9513" i="4"/>
  <c r="Q9514" i="4"/>
  <c r="Q9515" i="4"/>
  <c r="Q9516" i="4"/>
  <c r="Q9517" i="4"/>
  <c r="Q9518" i="4"/>
  <c r="Q9519" i="4"/>
  <c r="Q9520" i="4"/>
  <c r="Q9521" i="4"/>
  <c r="Q9522" i="4"/>
  <c r="Q9523" i="4"/>
  <c r="Q9524" i="4"/>
  <c r="Q9525" i="4"/>
  <c r="Q9526" i="4"/>
  <c r="Q9527" i="4"/>
  <c r="Q9528" i="4"/>
  <c r="Q9529" i="4"/>
  <c r="Q9530" i="4"/>
  <c r="Q9531" i="4"/>
  <c r="Q9532" i="4"/>
  <c r="Q9533" i="4"/>
  <c r="Q9534" i="4"/>
  <c r="Q9535" i="4"/>
  <c r="Q9536" i="4"/>
  <c r="Q9537" i="4"/>
  <c r="Q9538" i="4"/>
  <c r="Q9539" i="4"/>
  <c r="Q9540" i="4"/>
  <c r="Q9541" i="4"/>
  <c r="Q9542" i="4"/>
  <c r="Q9543" i="4"/>
  <c r="Q9544" i="4"/>
  <c r="Q9545" i="4"/>
  <c r="Q9546" i="4"/>
  <c r="Q9547" i="4"/>
  <c r="Q9548" i="4"/>
  <c r="Q9549" i="4"/>
  <c r="Q9550" i="4"/>
  <c r="Q9551" i="4"/>
  <c r="Q9552" i="4"/>
  <c r="Q9553" i="4"/>
  <c r="Q9554" i="4"/>
  <c r="Q9555" i="4"/>
  <c r="Q9556" i="4"/>
  <c r="Q9557" i="4"/>
  <c r="Q9558" i="4"/>
  <c r="Q9559" i="4"/>
  <c r="Q9560" i="4"/>
  <c r="Q9561" i="4"/>
  <c r="Q9562" i="4"/>
  <c r="Q9563" i="4"/>
  <c r="Q9564" i="4"/>
  <c r="Q9565" i="4"/>
  <c r="Q9566" i="4"/>
  <c r="Q9567" i="4"/>
  <c r="Q9568" i="4"/>
  <c r="Q9569" i="4"/>
  <c r="Q9570" i="4"/>
  <c r="Q9571" i="4"/>
  <c r="Q9572" i="4"/>
  <c r="Q9573" i="4"/>
  <c r="Q9574" i="4"/>
  <c r="Q9575" i="4"/>
  <c r="Q9576" i="4"/>
  <c r="Q9577" i="4"/>
  <c r="Q9578" i="4"/>
  <c r="Q9579" i="4"/>
  <c r="Q9580" i="4"/>
  <c r="Q9581" i="4"/>
  <c r="Q9582" i="4"/>
  <c r="Q9583" i="4"/>
  <c r="Q9584" i="4"/>
  <c r="Q9585" i="4"/>
  <c r="Q9586" i="4"/>
  <c r="Q9587" i="4"/>
  <c r="Q9588" i="4"/>
  <c r="Q9589" i="4"/>
  <c r="Q9590" i="4"/>
  <c r="Q9591" i="4"/>
  <c r="Q9592" i="4"/>
  <c r="Q9593" i="4"/>
  <c r="Q9594" i="4"/>
  <c r="Q9595" i="4"/>
  <c r="Q9596" i="4"/>
  <c r="Q9597" i="4"/>
  <c r="Q9598" i="4"/>
  <c r="Q9599" i="4"/>
  <c r="Q9600" i="4"/>
  <c r="Q9601" i="4"/>
  <c r="Q9602" i="4"/>
  <c r="Q9603" i="4"/>
  <c r="Q9604" i="4"/>
  <c r="Q9605" i="4"/>
  <c r="Q9606" i="4"/>
  <c r="Q9607" i="4"/>
  <c r="Q9608" i="4"/>
  <c r="Q9609" i="4"/>
  <c r="Q9610" i="4"/>
  <c r="Q9611" i="4"/>
  <c r="Q9612" i="4"/>
  <c r="Q9613" i="4"/>
  <c r="Q9614" i="4"/>
  <c r="Q9615" i="4"/>
  <c r="Q9616" i="4"/>
  <c r="Q9617" i="4"/>
  <c r="Q9618" i="4"/>
  <c r="Q9619" i="4"/>
  <c r="Q9620" i="4"/>
  <c r="Q9621" i="4"/>
  <c r="Q9622" i="4"/>
  <c r="Q9623" i="4"/>
  <c r="Q9624" i="4"/>
  <c r="Q9625" i="4"/>
  <c r="Q9626" i="4"/>
  <c r="Q9627" i="4"/>
  <c r="Q9628" i="4"/>
  <c r="Q9629" i="4"/>
  <c r="Q9630" i="4"/>
  <c r="Q9631" i="4"/>
  <c r="Q9632" i="4"/>
  <c r="Q9633" i="4"/>
  <c r="Q9634" i="4"/>
  <c r="Q9635" i="4"/>
  <c r="Q9636" i="4"/>
  <c r="Q9637" i="4"/>
  <c r="Q9638" i="4"/>
  <c r="Q9639" i="4"/>
  <c r="Q9640" i="4"/>
  <c r="Q9641" i="4"/>
  <c r="Q9642" i="4"/>
  <c r="Q9643" i="4"/>
  <c r="Q9644" i="4"/>
  <c r="Q9645" i="4"/>
  <c r="Q9646" i="4"/>
  <c r="Q9647" i="4"/>
  <c r="Q9648" i="4"/>
  <c r="Q9649" i="4"/>
  <c r="Q9650" i="4"/>
  <c r="Q9651" i="4"/>
  <c r="Q9652" i="4"/>
  <c r="Q9653" i="4"/>
  <c r="Q9654" i="4"/>
  <c r="Q9655" i="4"/>
  <c r="Q9656" i="4"/>
  <c r="Q9657" i="4"/>
  <c r="Q9658" i="4"/>
  <c r="Q9659" i="4"/>
  <c r="Q9660" i="4"/>
  <c r="Q9661" i="4"/>
  <c r="Q9662" i="4"/>
  <c r="Q9663" i="4"/>
  <c r="Q9664" i="4"/>
  <c r="Q9665" i="4"/>
  <c r="Q9666" i="4"/>
  <c r="Q9667" i="4"/>
  <c r="Q9668" i="4"/>
  <c r="Q9669" i="4"/>
  <c r="Q9670" i="4"/>
  <c r="Q9671" i="4"/>
  <c r="Q9672" i="4"/>
  <c r="Q9673" i="4"/>
  <c r="Q9674" i="4"/>
  <c r="Q9675" i="4"/>
  <c r="Q9676" i="4"/>
  <c r="Q9677" i="4"/>
  <c r="Q9678" i="4"/>
  <c r="Q9679" i="4"/>
  <c r="Q9680" i="4"/>
  <c r="Q9681" i="4"/>
  <c r="Q9682" i="4"/>
  <c r="Q9683" i="4"/>
  <c r="Q9684" i="4"/>
  <c r="Q9685" i="4"/>
  <c r="Q9686" i="4"/>
  <c r="Q9687" i="4"/>
  <c r="Q9688" i="4"/>
  <c r="Q9689" i="4"/>
  <c r="Q9690" i="4"/>
  <c r="Q9691" i="4"/>
  <c r="Q9692" i="4"/>
  <c r="Q9693" i="4"/>
  <c r="Q9694" i="4"/>
  <c r="Q9695" i="4"/>
  <c r="Q9696" i="4"/>
  <c r="Q9697" i="4"/>
  <c r="Q9698" i="4"/>
  <c r="Q9699" i="4"/>
  <c r="Q9700" i="4"/>
  <c r="Q9701" i="4"/>
  <c r="Q9702" i="4"/>
  <c r="Q9703" i="4"/>
  <c r="Q9704" i="4"/>
  <c r="Q9705" i="4"/>
  <c r="Q9706" i="4"/>
  <c r="Q9707" i="4"/>
  <c r="Q9708" i="4"/>
  <c r="Q9709" i="4"/>
  <c r="Q9710" i="4"/>
  <c r="Q9711" i="4"/>
  <c r="Q9712" i="4"/>
  <c r="Q9713" i="4"/>
  <c r="Q9714" i="4"/>
  <c r="Q9715" i="4"/>
  <c r="Q9716" i="4"/>
  <c r="Q9717" i="4"/>
  <c r="Q9718" i="4"/>
  <c r="Q9719" i="4"/>
  <c r="Q9720" i="4"/>
  <c r="Q9721" i="4"/>
  <c r="Q9722" i="4"/>
  <c r="Q9723" i="4"/>
  <c r="Q9724" i="4"/>
  <c r="Q9725" i="4"/>
  <c r="Q9726" i="4"/>
  <c r="Q9727" i="4"/>
  <c r="Q9728" i="4"/>
  <c r="Q9729" i="4"/>
  <c r="Q9730" i="4"/>
  <c r="Q9731" i="4"/>
  <c r="Q9732" i="4"/>
  <c r="Q9733" i="4"/>
  <c r="Q9734" i="4"/>
  <c r="Q9735" i="4"/>
  <c r="Q9736" i="4"/>
  <c r="Q9737" i="4"/>
  <c r="Q9738" i="4"/>
  <c r="Q9739" i="4"/>
  <c r="Q9740" i="4"/>
  <c r="Q9741" i="4"/>
  <c r="Q9742" i="4"/>
  <c r="Q9743" i="4"/>
  <c r="Q9744" i="4"/>
  <c r="Q9745" i="4"/>
  <c r="Q9746" i="4"/>
  <c r="Q9747" i="4"/>
  <c r="Q9748" i="4"/>
  <c r="Q9749" i="4"/>
  <c r="Q9750" i="4"/>
  <c r="Q9751" i="4"/>
  <c r="Q9752" i="4"/>
  <c r="Q9753" i="4"/>
  <c r="Q9754" i="4"/>
  <c r="Q9755" i="4"/>
  <c r="Q9756" i="4"/>
  <c r="Q9757" i="4"/>
  <c r="Q9758" i="4"/>
  <c r="Q9759" i="4"/>
  <c r="Q9760" i="4"/>
  <c r="Q9761" i="4"/>
  <c r="Q9762" i="4"/>
  <c r="Q9763" i="4"/>
  <c r="Q9764" i="4"/>
  <c r="Q9765" i="4"/>
  <c r="Q9766" i="4"/>
  <c r="Q9767" i="4"/>
  <c r="Q9768" i="4"/>
  <c r="Q9769" i="4"/>
  <c r="Q9770" i="4"/>
  <c r="Q9771" i="4"/>
  <c r="Q9772" i="4"/>
  <c r="Q9773" i="4"/>
  <c r="Q9774" i="4"/>
  <c r="Q9775" i="4"/>
  <c r="Q9776" i="4"/>
  <c r="Q9777" i="4"/>
  <c r="Q9778" i="4"/>
  <c r="Q9779" i="4"/>
  <c r="Q9780" i="4"/>
  <c r="Q9781" i="4"/>
  <c r="Q9782" i="4"/>
  <c r="Q9783" i="4"/>
  <c r="Q9784" i="4"/>
  <c r="Q9785" i="4"/>
  <c r="Q9786" i="4"/>
  <c r="Q9787" i="4"/>
  <c r="Q9788" i="4"/>
  <c r="Q9789" i="4"/>
  <c r="Q9790" i="4"/>
  <c r="Q9791" i="4"/>
  <c r="Q9792" i="4"/>
  <c r="Q9793" i="4"/>
  <c r="Q9794" i="4"/>
  <c r="Q9795" i="4"/>
  <c r="Q9796" i="4"/>
  <c r="Q9797" i="4"/>
  <c r="Q9798" i="4"/>
  <c r="Q9799" i="4"/>
  <c r="Q9800" i="4"/>
  <c r="Q9801" i="4"/>
  <c r="Q9802" i="4"/>
  <c r="Q9803" i="4"/>
  <c r="Q9804" i="4"/>
  <c r="Q9805" i="4"/>
  <c r="Q9806" i="4"/>
  <c r="Q9807" i="4"/>
  <c r="Q9808" i="4"/>
  <c r="Q9809" i="4"/>
  <c r="Q9810" i="4"/>
  <c r="Q9811" i="4"/>
  <c r="Q9812" i="4"/>
  <c r="Q9813" i="4"/>
  <c r="Q9814" i="4"/>
  <c r="Q9815" i="4"/>
  <c r="Q9816" i="4"/>
  <c r="Q9817" i="4"/>
  <c r="Q9818" i="4"/>
  <c r="Q9819" i="4"/>
  <c r="Q9820" i="4"/>
  <c r="Q9821" i="4"/>
  <c r="Q9822" i="4"/>
  <c r="Q9823" i="4"/>
  <c r="Q9824" i="4"/>
  <c r="Q9825" i="4"/>
  <c r="Q9826" i="4"/>
  <c r="Q9827" i="4"/>
  <c r="Q9828" i="4"/>
  <c r="Q9829" i="4"/>
  <c r="Q9830" i="4"/>
  <c r="Q9831" i="4"/>
  <c r="Q9832" i="4"/>
  <c r="Q9833" i="4"/>
  <c r="Q9834" i="4"/>
  <c r="Q9835" i="4"/>
  <c r="Q9836" i="4"/>
  <c r="Q9837" i="4"/>
  <c r="Q9838" i="4"/>
  <c r="Q9839" i="4"/>
  <c r="Q9840" i="4"/>
  <c r="Q9841" i="4"/>
  <c r="Q9842" i="4"/>
  <c r="Q9843" i="4"/>
  <c r="Q9844" i="4"/>
  <c r="Q9845" i="4"/>
  <c r="Q9846" i="4"/>
  <c r="Q9847" i="4"/>
  <c r="Q9848" i="4"/>
  <c r="Q9849" i="4"/>
  <c r="Q9850" i="4"/>
  <c r="Q9851" i="4"/>
  <c r="Q9852" i="4"/>
  <c r="Q9853" i="4"/>
  <c r="Q9854" i="4"/>
  <c r="Q9855" i="4"/>
  <c r="Q9856" i="4"/>
  <c r="Q9857" i="4"/>
  <c r="Q9858" i="4"/>
  <c r="Q9859" i="4"/>
  <c r="Q9860" i="4"/>
  <c r="Q9861" i="4"/>
  <c r="Q9862" i="4"/>
  <c r="Q9863" i="4"/>
  <c r="Q9864" i="4"/>
  <c r="Q9865" i="4"/>
  <c r="Q9866" i="4"/>
  <c r="Q9867" i="4"/>
  <c r="Q9868" i="4"/>
  <c r="Q9869" i="4"/>
  <c r="Q9870" i="4"/>
  <c r="Q9871" i="4"/>
  <c r="Q9872" i="4"/>
  <c r="Q9873" i="4"/>
  <c r="Q9874" i="4"/>
  <c r="Q9875" i="4"/>
  <c r="Q9876" i="4"/>
  <c r="Q9877" i="4"/>
  <c r="Q9878" i="4"/>
  <c r="Q9879" i="4"/>
  <c r="Q9880" i="4"/>
  <c r="Q9881" i="4"/>
  <c r="Q9882" i="4"/>
  <c r="Q9883" i="4"/>
  <c r="Q9884" i="4"/>
  <c r="Q9885" i="4"/>
  <c r="Q9886" i="4"/>
  <c r="Q9887" i="4"/>
  <c r="Q9888" i="4"/>
  <c r="Q9889" i="4"/>
  <c r="Q9890" i="4"/>
  <c r="Q9891" i="4"/>
  <c r="Q9892" i="4"/>
  <c r="Q9893" i="4"/>
  <c r="Q9894" i="4"/>
  <c r="Q9895" i="4"/>
  <c r="Q9896" i="4"/>
  <c r="Q9897" i="4"/>
  <c r="Q9898" i="4"/>
  <c r="Q9899" i="4"/>
  <c r="Q9900" i="4"/>
  <c r="Q9901" i="4"/>
  <c r="Q9902" i="4"/>
  <c r="Q9903" i="4"/>
  <c r="Q9904" i="4"/>
  <c r="Q9905" i="4"/>
  <c r="Q9906" i="4"/>
  <c r="Q9907" i="4"/>
  <c r="Q9908" i="4"/>
  <c r="Q9909" i="4"/>
  <c r="Q9910" i="4"/>
  <c r="Q9911" i="4"/>
  <c r="Q9912" i="4"/>
  <c r="Q9913" i="4"/>
  <c r="Q9914" i="4"/>
  <c r="Q9915" i="4"/>
  <c r="Q9916" i="4"/>
  <c r="Q9917" i="4"/>
  <c r="Q9918" i="4"/>
  <c r="Q9919" i="4"/>
  <c r="Q9920" i="4"/>
  <c r="Q9921" i="4"/>
  <c r="Q9922" i="4"/>
  <c r="Q9923" i="4"/>
  <c r="Q9924" i="4"/>
  <c r="Q9925" i="4"/>
  <c r="Q9926" i="4"/>
  <c r="Q9927" i="4"/>
  <c r="Q9928" i="4"/>
  <c r="Q9929" i="4"/>
  <c r="Q9930" i="4"/>
  <c r="Q9931" i="4"/>
  <c r="Q9932" i="4"/>
  <c r="Q9933" i="4"/>
  <c r="Q9934" i="4"/>
  <c r="Q9935" i="4"/>
  <c r="Q9936" i="4"/>
  <c r="Q9937" i="4"/>
  <c r="Q9938" i="4"/>
  <c r="Q9939" i="4"/>
  <c r="Q9940" i="4"/>
  <c r="Q9941" i="4"/>
  <c r="Q9942" i="4"/>
  <c r="Q9943" i="4"/>
  <c r="Q9944" i="4"/>
  <c r="Q9945" i="4"/>
  <c r="Q9946" i="4"/>
  <c r="Q9947" i="4"/>
  <c r="Q9948" i="4"/>
  <c r="Q9949" i="4"/>
  <c r="Q9950" i="4"/>
  <c r="Q9951" i="4"/>
  <c r="Q9952" i="4"/>
  <c r="Q9953" i="4"/>
  <c r="Q9954" i="4"/>
  <c r="Q9955" i="4"/>
  <c r="Q9956" i="4"/>
  <c r="Q9957" i="4"/>
  <c r="Q9958" i="4"/>
  <c r="Q9959" i="4"/>
  <c r="Q9960" i="4"/>
  <c r="Q9961" i="4"/>
  <c r="Q9962" i="4"/>
  <c r="Q9963" i="4"/>
  <c r="Q9964" i="4"/>
  <c r="Q9965" i="4"/>
  <c r="Q9966" i="4"/>
  <c r="Q9967" i="4"/>
  <c r="Q9968" i="4"/>
  <c r="Q9969" i="4"/>
  <c r="Q9970" i="4"/>
  <c r="Q9971" i="4"/>
  <c r="Q9972" i="4"/>
  <c r="Q9973" i="4"/>
  <c r="Q9974" i="4"/>
  <c r="Q9975" i="4"/>
  <c r="Q9976" i="4"/>
  <c r="Q9977" i="4"/>
  <c r="Q9978" i="4"/>
  <c r="Q9979" i="4"/>
  <c r="Q9980" i="4"/>
  <c r="Q9981" i="4"/>
  <c r="Q9982" i="4"/>
  <c r="Q9983" i="4"/>
  <c r="Q9984" i="4"/>
  <c r="Q9985" i="4"/>
  <c r="Q9986" i="4"/>
  <c r="Q9987" i="4"/>
  <c r="Q9988" i="4"/>
  <c r="Q9989" i="4"/>
  <c r="Q9990" i="4"/>
  <c r="Q9991" i="4"/>
  <c r="Q9992" i="4"/>
  <c r="Q9993" i="4"/>
  <c r="Q9994" i="4"/>
  <c r="Q9995" i="4"/>
  <c r="Q9996" i="4"/>
  <c r="Q9997" i="4"/>
  <c r="Q9998" i="4"/>
  <c r="Q9999" i="4"/>
  <c r="Q10000" i="4"/>
  <c r="Q10001" i="4"/>
  <c r="Q10002" i="4"/>
  <c r="Q10003" i="4"/>
  <c r="Q10004" i="4"/>
  <c r="Q10005" i="4"/>
  <c r="Q10006" i="4"/>
  <c r="Q10007" i="4"/>
  <c r="Q10008" i="4"/>
  <c r="Q10009" i="4"/>
  <c r="Q10010" i="4"/>
  <c r="Q10011" i="4"/>
  <c r="Q10012" i="4"/>
  <c r="Q10013" i="4"/>
  <c r="Q10014" i="4"/>
  <c r="Q10015" i="4"/>
  <c r="Q10016" i="4"/>
  <c r="Q10017" i="4"/>
  <c r="Q10018" i="4"/>
  <c r="Q10019" i="4"/>
  <c r="Q10020" i="4"/>
  <c r="Q10021" i="4"/>
  <c r="Q10022" i="4"/>
  <c r="Q10023" i="4"/>
  <c r="Q10024" i="4"/>
  <c r="Q10025" i="4"/>
  <c r="Q10026" i="4"/>
  <c r="Q10027" i="4"/>
  <c r="Q10028" i="4"/>
  <c r="Q10029" i="4"/>
  <c r="Q10030" i="4"/>
  <c r="Q10031" i="4"/>
  <c r="Q10032" i="4"/>
  <c r="Q10033" i="4"/>
  <c r="Q10034" i="4"/>
  <c r="Q10035" i="4"/>
  <c r="Q10036" i="4"/>
  <c r="Q10037" i="4"/>
  <c r="Q10038" i="4"/>
  <c r="Q10039" i="4"/>
  <c r="Q10040" i="4"/>
  <c r="Q10041" i="4"/>
  <c r="Q10042" i="4"/>
  <c r="Q10043" i="4"/>
  <c r="Q10044" i="4"/>
  <c r="Q10045" i="4"/>
  <c r="Q10046" i="4"/>
  <c r="Q10047" i="4"/>
  <c r="Q10048" i="4"/>
  <c r="Q10049" i="4"/>
  <c r="Q10050" i="4"/>
  <c r="Q10051" i="4"/>
  <c r="Q10052" i="4"/>
  <c r="Q10053" i="4"/>
  <c r="Q10054" i="4"/>
  <c r="Q10055" i="4"/>
  <c r="Q10056" i="4"/>
  <c r="Q10057" i="4"/>
  <c r="Q10058" i="4"/>
  <c r="Q10059" i="4"/>
  <c r="Q10060" i="4"/>
  <c r="Q10061" i="4"/>
  <c r="Q10062" i="4"/>
  <c r="Q10063" i="4"/>
  <c r="Q10064" i="4"/>
  <c r="Q10065" i="4"/>
  <c r="Q10066" i="4"/>
  <c r="Q10067" i="4"/>
  <c r="Q10068" i="4"/>
  <c r="Q10069" i="4"/>
  <c r="Q10070" i="4"/>
  <c r="Q10071" i="4"/>
  <c r="Q10072" i="4"/>
  <c r="Q10073" i="4"/>
  <c r="Q10074" i="4"/>
  <c r="Q10075" i="4"/>
  <c r="Q10076" i="4"/>
  <c r="Q10077" i="4"/>
  <c r="Q10078" i="4"/>
  <c r="Q10079" i="4"/>
  <c r="Q10080" i="4"/>
  <c r="Q10081" i="4"/>
  <c r="Q10082" i="4"/>
  <c r="Q10083" i="4"/>
  <c r="Q10084" i="4"/>
  <c r="Q10085" i="4"/>
  <c r="Q10086" i="4"/>
  <c r="Q10087" i="4"/>
  <c r="Q10088" i="4"/>
  <c r="Q10089" i="4"/>
  <c r="Q10090" i="4"/>
  <c r="Q10091" i="4"/>
  <c r="Q10092" i="4"/>
  <c r="Q10093" i="4"/>
  <c r="Q10094" i="4"/>
  <c r="Q10095" i="4"/>
  <c r="Q10096" i="4"/>
  <c r="Q10097" i="4"/>
  <c r="Q10098" i="4"/>
  <c r="Q10099" i="4"/>
  <c r="Q10100" i="4"/>
  <c r="Q10101" i="4"/>
  <c r="Q10102" i="4"/>
  <c r="Q10103" i="4"/>
  <c r="Q10104" i="4"/>
  <c r="Q10105" i="4"/>
  <c r="Q10106" i="4"/>
  <c r="Q10107" i="4"/>
  <c r="Q10108" i="4"/>
  <c r="Q10109" i="4"/>
  <c r="Q10110" i="4"/>
  <c r="Q10111" i="4"/>
  <c r="Q10112" i="4"/>
  <c r="Q10113" i="4"/>
  <c r="Q10114" i="4"/>
  <c r="Q10115" i="4"/>
  <c r="Q10116" i="4"/>
  <c r="Q10117" i="4"/>
  <c r="Q10118" i="4"/>
  <c r="Q10119" i="4"/>
  <c r="Q10120" i="4"/>
  <c r="Q10121" i="4"/>
  <c r="Q10122" i="4"/>
  <c r="Q10123" i="4"/>
  <c r="Q10124" i="4"/>
  <c r="Q10125" i="4"/>
  <c r="Q10126" i="4"/>
  <c r="Q10127" i="4"/>
  <c r="Q10128" i="4"/>
  <c r="Q10129" i="4"/>
  <c r="Q10130" i="4"/>
  <c r="Q10131" i="4"/>
  <c r="Q10132" i="4"/>
  <c r="Q10133" i="4"/>
  <c r="Q10134" i="4"/>
  <c r="Q10135" i="4"/>
  <c r="Q10136" i="4"/>
  <c r="Q10137" i="4"/>
  <c r="Q10138" i="4"/>
  <c r="Q10139" i="4"/>
  <c r="Q10140" i="4"/>
  <c r="Q10141" i="4"/>
  <c r="Q10142" i="4"/>
  <c r="Q10143" i="4"/>
  <c r="Q10144" i="4"/>
  <c r="Q10145" i="4"/>
  <c r="Q10146" i="4"/>
  <c r="Q10147" i="4"/>
  <c r="Q10148" i="4"/>
  <c r="Q10149" i="4"/>
  <c r="Q10150" i="4"/>
  <c r="Q10151" i="4"/>
  <c r="Q10152" i="4"/>
  <c r="Q10153" i="4"/>
  <c r="Q10154" i="4"/>
  <c r="Q10155" i="4"/>
  <c r="Q10156" i="4"/>
  <c r="Q10157" i="4"/>
  <c r="Q10158" i="4"/>
  <c r="Q10159" i="4"/>
  <c r="Q10160" i="4"/>
  <c r="Q10161" i="4"/>
  <c r="Q10162" i="4"/>
  <c r="Q10163" i="4"/>
  <c r="Q10164" i="4"/>
  <c r="Q10165" i="4"/>
  <c r="Q10166" i="4"/>
  <c r="Q10167" i="4"/>
  <c r="Q10168" i="4"/>
  <c r="Q10169" i="4"/>
  <c r="Q10170" i="4"/>
  <c r="Q10171" i="4"/>
  <c r="Q10172" i="4"/>
  <c r="Q10173" i="4"/>
  <c r="Q10174" i="4"/>
  <c r="Q10175" i="4"/>
  <c r="Q10176" i="4"/>
  <c r="Q10177" i="4"/>
  <c r="Q10178" i="4"/>
  <c r="Q10179" i="4"/>
  <c r="Q10180" i="4"/>
  <c r="Q10181" i="4"/>
  <c r="Q10182" i="4"/>
  <c r="Q10183" i="4"/>
  <c r="Q10184" i="4"/>
  <c r="Q10185" i="4"/>
  <c r="Q10186" i="4"/>
  <c r="Q10187" i="4"/>
  <c r="Q10188" i="4"/>
  <c r="Q10189" i="4"/>
  <c r="Q10190" i="4"/>
  <c r="Q10191" i="4"/>
  <c r="Q10192" i="4"/>
  <c r="Q10193" i="4"/>
  <c r="Q10194" i="4"/>
  <c r="Q10195" i="4"/>
  <c r="Q10196" i="4"/>
  <c r="Q10197" i="4"/>
  <c r="Q10198" i="4"/>
  <c r="Q10199" i="4"/>
  <c r="Q10200" i="4"/>
  <c r="Q10201" i="4"/>
  <c r="Q10202" i="4"/>
  <c r="Q10203" i="4"/>
  <c r="Q10204" i="4"/>
  <c r="Q10205" i="4"/>
  <c r="Q10206" i="4"/>
  <c r="Q10207" i="4"/>
  <c r="Q10208" i="4"/>
  <c r="Q10209" i="4"/>
  <c r="Q10210" i="4"/>
  <c r="Q10211" i="4"/>
  <c r="Q10212" i="4"/>
  <c r="Q10213" i="4"/>
  <c r="Q10214" i="4"/>
  <c r="Q10215" i="4"/>
  <c r="Q10216" i="4"/>
  <c r="Q10217" i="4"/>
  <c r="Q10218" i="4"/>
  <c r="Q10219" i="4"/>
  <c r="Q10220" i="4"/>
  <c r="Q10221" i="4"/>
  <c r="Q10222" i="4"/>
  <c r="Q10223" i="4"/>
  <c r="Q10224" i="4"/>
  <c r="Q10225" i="4"/>
  <c r="Q10226" i="4"/>
  <c r="Q10227" i="4"/>
  <c r="Q10228" i="4"/>
  <c r="Q10229" i="4"/>
  <c r="Q10230" i="4"/>
  <c r="Q10231" i="4"/>
  <c r="Q10232" i="4"/>
  <c r="Q10233" i="4"/>
  <c r="Q10234" i="4"/>
  <c r="Q10235" i="4"/>
  <c r="Q10236" i="4"/>
  <c r="Q10237" i="4"/>
  <c r="Q10238" i="4"/>
  <c r="Q10239" i="4"/>
  <c r="Q10240" i="4"/>
  <c r="Q10241" i="4"/>
  <c r="Q10242" i="4"/>
  <c r="Q10243" i="4"/>
  <c r="Q10244" i="4"/>
  <c r="Q10245" i="4"/>
  <c r="Q10246" i="4"/>
  <c r="Q10247" i="4"/>
  <c r="Q10248" i="4"/>
  <c r="Q10249" i="4"/>
  <c r="Q10250" i="4"/>
  <c r="Q10251" i="4"/>
  <c r="Q10252" i="4"/>
  <c r="Q10253" i="4"/>
  <c r="Q10254" i="4"/>
  <c r="Q10255" i="4"/>
  <c r="Q10256" i="4"/>
  <c r="Q10257" i="4"/>
  <c r="Q10258" i="4"/>
  <c r="Q10259" i="4"/>
  <c r="Q10260" i="4"/>
  <c r="Q10261" i="4"/>
  <c r="Q10262" i="4"/>
  <c r="Q10263" i="4"/>
  <c r="Q10264" i="4"/>
  <c r="Q10265" i="4"/>
  <c r="Q10266" i="4"/>
  <c r="Q10267" i="4"/>
  <c r="Q10268" i="4"/>
  <c r="Q10269" i="4"/>
  <c r="Q10270" i="4"/>
  <c r="Q10271" i="4"/>
  <c r="Q10272" i="4"/>
  <c r="Q10273" i="4"/>
  <c r="Q10274" i="4"/>
  <c r="Q10275" i="4"/>
  <c r="Q10276" i="4"/>
  <c r="Q10277" i="4"/>
  <c r="Q10278" i="4"/>
  <c r="Q10279" i="4"/>
  <c r="Q10280" i="4"/>
  <c r="Q10281" i="4"/>
  <c r="Q10282" i="4"/>
  <c r="Q10283" i="4"/>
  <c r="Q10284" i="4"/>
  <c r="Q10285" i="4"/>
  <c r="Q10286" i="4"/>
  <c r="Q10287" i="4"/>
  <c r="Q10288" i="4"/>
  <c r="Q10289" i="4"/>
  <c r="Q10290" i="4"/>
  <c r="Q10291" i="4"/>
  <c r="Q10292" i="4"/>
  <c r="Q10293" i="4"/>
  <c r="Q10294" i="4"/>
  <c r="Q10295" i="4"/>
  <c r="Q10296" i="4"/>
  <c r="Q10297" i="4"/>
  <c r="Q10298" i="4"/>
  <c r="Q10299" i="4"/>
  <c r="Q10300" i="4"/>
  <c r="Q10301" i="4"/>
  <c r="Q10302" i="4"/>
  <c r="Q10303" i="4"/>
  <c r="Q10304" i="4"/>
  <c r="Q10305" i="4"/>
  <c r="Q10306" i="4"/>
  <c r="Q10307" i="4"/>
  <c r="Q10308" i="4"/>
  <c r="Q10309" i="4"/>
  <c r="Q10310" i="4"/>
  <c r="Q10311" i="4"/>
  <c r="Q10312" i="4"/>
  <c r="Q10313" i="4"/>
  <c r="Q10314" i="4"/>
  <c r="Q10315" i="4"/>
  <c r="Q10316" i="4"/>
  <c r="Q10317" i="4"/>
  <c r="Q10318" i="4"/>
  <c r="Q10319" i="4"/>
  <c r="Q10320" i="4"/>
  <c r="Q10321" i="4"/>
  <c r="Q10322" i="4"/>
  <c r="Q10323" i="4"/>
  <c r="Q10324" i="4"/>
  <c r="Q10325" i="4"/>
  <c r="Q10326" i="4"/>
  <c r="Q10327" i="4"/>
  <c r="Q10328" i="4"/>
  <c r="Q10329" i="4"/>
  <c r="Q10330" i="4"/>
  <c r="Q10331" i="4"/>
  <c r="Q10332" i="4"/>
  <c r="Q10333" i="4"/>
  <c r="Q10334" i="4"/>
  <c r="Q10335" i="4"/>
  <c r="Q10336" i="4"/>
  <c r="Q10337" i="4"/>
  <c r="Q10338" i="4"/>
  <c r="Q10339" i="4"/>
  <c r="Q10340" i="4"/>
  <c r="Q10341" i="4"/>
  <c r="Q10342" i="4"/>
  <c r="Q10343" i="4"/>
  <c r="Q10344" i="4"/>
  <c r="Q10345" i="4"/>
  <c r="Q10346" i="4"/>
  <c r="Q10347" i="4"/>
  <c r="Q10348" i="4"/>
  <c r="Q10349" i="4"/>
  <c r="Q10350" i="4"/>
  <c r="Q10351" i="4"/>
  <c r="Q10352" i="4"/>
  <c r="Q10353" i="4"/>
  <c r="Q10354" i="4"/>
  <c r="Q10355" i="4"/>
  <c r="Q10356" i="4"/>
  <c r="Q10357" i="4"/>
  <c r="Q10358" i="4"/>
  <c r="Q10359" i="4"/>
  <c r="Q10360" i="4"/>
  <c r="Q10361" i="4"/>
  <c r="Q10362" i="4"/>
  <c r="Q10363" i="4"/>
  <c r="Q10364" i="4"/>
  <c r="Q10365" i="4"/>
  <c r="Q10366" i="4"/>
  <c r="Q10367" i="4"/>
  <c r="Q10368" i="4"/>
  <c r="Q10369" i="4"/>
  <c r="Q10370" i="4"/>
  <c r="Q10371" i="4"/>
  <c r="Q10372" i="4"/>
  <c r="Q10373" i="4"/>
  <c r="Q10374" i="4"/>
  <c r="Q10375" i="4"/>
  <c r="Q10376" i="4"/>
  <c r="Q10377" i="4"/>
  <c r="Q10378" i="4"/>
  <c r="Q10379" i="4"/>
  <c r="Q10380" i="4"/>
  <c r="Q10381" i="4"/>
  <c r="Q10382" i="4"/>
  <c r="Q10383" i="4"/>
  <c r="Q10384" i="4"/>
  <c r="Q10385" i="4"/>
  <c r="Q10386" i="4"/>
  <c r="Q10387" i="4"/>
  <c r="Q10388" i="4"/>
  <c r="Q10389" i="4"/>
  <c r="Q10390" i="4"/>
  <c r="Q10391" i="4"/>
  <c r="Q10392" i="4"/>
  <c r="Q10393" i="4"/>
  <c r="Q10394" i="4"/>
  <c r="Q10395" i="4"/>
  <c r="Q10396" i="4"/>
  <c r="Q10397" i="4"/>
  <c r="Q10398" i="4"/>
  <c r="Q10399" i="4"/>
  <c r="Q10400" i="4"/>
  <c r="Q10401" i="4"/>
  <c r="Q10402" i="4"/>
  <c r="Q10403" i="4"/>
  <c r="Q10404" i="4"/>
  <c r="Q10405" i="4"/>
  <c r="Q10406" i="4"/>
  <c r="Q10407" i="4"/>
  <c r="Q10408" i="4"/>
  <c r="Q10409" i="4"/>
  <c r="Q10410" i="4"/>
  <c r="Q10411" i="4"/>
  <c r="Q10412" i="4"/>
  <c r="Q10413" i="4"/>
  <c r="Q10414" i="4"/>
  <c r="Q10415" i="4"/>
  <c r="Q10416" i="4"/>
  <c r="Q10417" i="4"/>
  <c r="Q10418" i="4"/>
  <c r="Q10419" i="4"/>
  <c r="Q10420" i="4"/>
  <c r="Q10421" i="4"/>
  <c r="Q10422" i="4"/>
  <c r="Q10423" i="4"/>
  <c r="Q10424" i="4"/>
  <c r="Q10425" i="4"/>
  <c r="Q10426" i="4"/>
  <c r="Q10427" i="4"/>
  <c r="Q10428" i="4"/>
  <c r="Q10429" i="4"/>
  <c r="Q10430" i="4"/>
  <c r="Q10431" i="4"/>
  <c r="Q10432" i="4"/>
  <c r="Q10433" i="4"/>
  <c r="Q10434" i="4"/>
  <c r="Q10435" i="4"/>
  <c r="Q10436" i="4"/>
  <c r="Q10437" i="4"/>
  <c r="Q10438" i="4"/>
  <c r="Q10439" i="4"/>
  <c r="Q10440" i="4"/>
  <c r="Q10441" i="4"/>
  <c r="Q10442" i="4"/>
  <c r="Q10443" i="4"/>
  <c r="Q10444" i="4"/>
  <c r="Q10445" i="4"/>
  <c r="Q10446" i="4"/>
  <c r="Q10447" i="4"/>
  <c r="Q10448" i="4"/>
  <c r="Q10449" i="4"/>
  <c r="Q10450" i="4"/>
  <c r="Q10451" i="4"/>
  <c r="Q10452" i="4"/>
  <c r="Q10453" i="4"/>
  <c r="Q10454" i="4"/>
  <c r="Q10455" i="4"/>
  <c r="Q10456" i="4"/>
  <c r="Q10457" i="4"/>
  <c r="Q10458" i="4"/>
  <c r="Q10459" i="4"/>
  <c r="Q10460" i="4"/>
  <c r="Q10461" i="4"/>
  <c r="Q10462" i="4"/>
  <c r="Q10463" i="4"/>
  <c r="Q10464" i="4"/>
  <c r="Q10465" i="4"/>
  <c r="Q10466" i="4"/>
  <c r="Q10467" i="4"/>
  <c r="Q10468" i="4"/>
  <c r="Q10469" i="4"/>
  <c r="Q10470" i="4"/>
  <c r="Q10471" i="4"/>
  <c r="Q10472" i="4"/>
  <c r="Q10473" i="4"/>
  <c r="Q10474" i="4"/>
  <c r="Q10475" i="4"/>
  <c r="Q10476" i="4"/>
  <c r="Q10477" i="4"/>
  <c r="Q10478" i="4"/>
  <c r="Q10479" i="4"/>
  <c r="Q10480" i="4"/>
  <c r="Q10481" i="4"/>
  <c r="Q10482" i="4"/>
  <c r="Q10483" i="4"/>
  <c r="Q10484" i="4"/>
  <c r="Q10485" i="4"/>
  <c r="Q10486" i="4"/>
  <c r="Q10487" i="4"/>
  <c r="Q10488" i="4"/>
  <c r="Q10489" i="4"/>
  <c r="Q10490" i="4"/>
  <c r="Q10491" i="4"/>
  <c r="Q10492" i="4"/>
  <c r="Q10493" i="4"/>
  <c r="Q10494" i="4"/>
  <c r="Q10495" i="4"/>
  <c r="Q10496" i="4"/>
  <c r="Q10497" i="4"/>
  <c r="Q10498" i="4"/>
  <c r="Q10499" i="4"/>
  <c r="Q10500" i="4"/>
  <c r="Q10501" i="4"/>
  <c r="Q10502" i="4"/>
  <c r="Q10503" i="4"/>
  <c r="Q10504" i="4"/>
  <c r="Q10505" i="4"/>
  <c r="Q10506" i="4"/>
  <c r="Q10507" i="4"/>
  <c r="Q10508" i="4"/>
  <c r="Q10509" i="4"/>
  <c r="Q10510" i="4"/>
  <c r="Q10511" i="4"/>
  <c r="Q10512" i="4"/>
  <c r="Q10513" i="4"/>
  <c r="Q10514" i="4"/>
  <c r="Q10515" i="4"/>
  <c r="Q10516" i="4"/>
  <c r="Q10517" i="4"/>
  <c r="Q10518" i="4"/>
  <c r="Q10519" i="4"/>
  <c r="Q10520" i="4"/>
  <c r="Q10521" i="4"/>
  <c r="Q10522" i="4"/>
  <c r="Q10523" i="4"/>
  <c r="Q10524" i="4"/>
  <c r="Q10525" i="4"/>
  <c r="Q10526" i="4"/>
  <c r="Q10527" i="4"/>
  <c r="Q10528" i="4"/>
  <c r="Q10529" i="4"/>
  <c r="Q10530" i="4"/>
  <c r="Q10531" i="4"/>
  <c r="Q10532" i="4"/>
  <c r="Q10533" i="4"/>
  <c r="Q10534" i="4"/>
  <c r="Q10535" i="4"/>
  <c r="Q10536" i="4"/>
  <c r="Q10537" i="4"/>
  <c r="Q10538" i="4"/>
  <c r="Q10539" i="4"/>
  <c r="Q10540" i="4"/>
  <c r="Q10541" i="4"/>
  <c r="Q10542" i="4"/>
  <c r="Q10543" i="4"/>
  <c r="Q10544" i="4"/>
  <c r="Q10545" i="4"/>
  <c r="Q10546" i="4"/>
  <c r="Q10547" i="4"/>
  <c r="Q10548" i="4"/>
  <c r="Q10549" i="4"/>
  <c r="Q10550" i="4"/>
  <c r="Q10551" i="4"/>
  <c r="Q10552" i="4"/>
  <c r="Q10553" i="4"/>
  <c r="Q10554" i="4"/>
  <c r="Q10555" i="4"/>
  <c r="Q10556" i="4"/>
  <c r="Q10557" i="4"/>
  <c r="Q10558" i="4"/>
  <c r="Q10559" i="4"/>
  <c r="Q10560" i="4"/>
  <c r="Q10561" i="4"/>
  <c r="Q10562" i="4"/>
  <c r="Q10563" i="4"/>
  <c r="Q10564" i="4"/>
  <c r="Q10565" i="4"/>
  <c r="Q10566" i="4"/>
  <c r="Q10567" i="4"/>
  <c r="Q10568" i="4"/>
  <c r="Q10569" i="4"/>
  <c r="Q10570" i="4"/>
  <c r="Q10571" i="4"/>
  <c r="Q10572" i="4"/>
  <c r="Q10573" i="4"/>
  <c r="Q10574" i="4"/>
  <c r="Q10575" i="4"/>
  <c r="Q10576" i="4"/>
  <c r="Q10577" i="4"/>
  <c r="Q10578" i="4"/>
  <c r="Q10579" i="4"/>
  <c r="Q10580" i="4"/>
  <c r="Q10581" i="4"/>
  <c r="Q10582" i="4"/>
  <c r="Q10583" i="4"/>
  <c r="Q10584" i="4"/>
  <c r="Q10585" i="4"/>
  <c r="Q10586" i="4"/>
  <c r="Q10587" i="4"/>
  <c r="Q10588" i="4"/>
  <c r="Q10589" i="4"/>
  <c r="Q10590" i="4"/>
  <c r="Q10591" i="4"/>
  <c r="Q10592" i="4"/>
  <c r="Q10593" i="4"/>
  <c r="Q10594" i="4"/>
  <c r="Q10595" i="4"/>
  <c r="Q10596" i="4"/>
  <c r="Q10597" i="4"/>
  <c r="Q10598" i="4"/>
  <c r="Q10599" i="4"/>
  <c r="Q10600" i="4"/>
  <c r="Q10601" i="4"/>
  <c r="Q10602" i="4"/>
  <c r="Q10603" i="4"/>
  <c r="Q10604" i="4"/>
  <c r="Q10605" i="4"/>
  <c r="Q10606" i="4"/>
  <c r="Q10607" i="4"/>
  <c r="Q10608" i="4"/>
  <c r="Q10609" i="4"/>
  <c r="Q10610" i="4"/>
  <c r="Q10611" i="4"/>
  <c r="Q10612" i="4"/>
  <c r="Q10613" i="4"/>
  <c r="Q10614" i="4"/>
  <c r="Q10615" i="4"/>
  <c r="Q10616" i="4"/>
  <c r="Q10617" i="4"/>
  <c r="Q10618" i="4"/>
  <c r="Q10619" i="4"/>
  <c r="Q10620" i="4"/>
  <c r="Q10621" i="4"/>
  <c r="Q10622" i="4"/>
  <c r="Q10623" i="4"/>
  <c r="Q10624" i="4"/>
  <c r="Q10625" i="4"/>
  <c r="Q10626" i="4"/>
  <c r="Q10627" i="4"/>
  <c r="Q10628" i="4"/>
  <c r="Q10629" i="4"/>
  <c r="Q10630" i="4"/>
  <c r="Q10631" i="4"/>
  <c r="Q10632" i="4"/>
  <c r="Q10633" i="4"/>
  <c r="Q10634" i="4"/>
  <c r="Q10635" i="4"/>
  <c r="Q10636" i="4"/>
  <c r="Q10637" i="4"/>
  <c r="Q10638" i="4"/>
  <c r="Q10639" i="4"/>
  <c r="Q10640" i="4"/>
  <c r="Q10641" i="4"/>
  <c r="Q10642" i="4"/>
  <c r="Q10643" i="4"/>
  <c r="Q10644" i="4"/>
  <c r="Q10645" i="4"/>
  <c r="Q10646" i="4"/>
  <c r="Q10647" i="4"/>
  <c r="Q10648" i="4"/>
  <c r="Q10649" i="4"/>
  <c r="Q10650" i="4"/>
  <c r="Q10651" i="4"/>
  <c r="Q10652" i="4"/>
  <c r="Q10653" i="4"/>
  <c r="Q10654" i="4"/>
  <c r="Q10655" i="4"/>
  <c r="Q10656" i="4"/>
  <c r="Q10657" i="4"/>
  <c r="Q10658" i="4"/>
  <c r="Q10659" i="4"/>
  <c r="Q10660" i="4"/>
  <c r="Q10661" i="4"/>
  <c r="Q10662" i="4"/>
  <c r="Q10663" i="4"/>
  <c r="Q10664" i="4"/>
  <c r="Q10665" i="4"/>
  <c r="Q10666" i="4"/>
  <c r="Q10667" i="4"/>
  <c r="Q10668" i="4"/>
  <c r="Q10669" i="4"/>
  <c r="Q10670" i="4"/>
  <c r="Q10671" i="4"/>
  <c r="Q10672" i="4"/>
  <c r="Q10673" i="4"/>
  <c r="Q10674" i="4"/>
  <c r="Q10675" i="4"/>
  <c r="Q10676" i="4"/>
  <c r="Q10677" i="4"/>
  <c r="Q10678" i="4"/>
  <c r="Q10679" i="4"/>
  <c r="Q10680" i="4"/>
  <c r="Q10681" i="4"/>
  <c r="Q10682" i="4"/>
  <c r="Q10683" i="4"/>
  <c r="Q10684" i="4"/>
  <c r="Q10685" i="4"/>
  <c r="Q10686" i="4"/>
  <c r="Q10687" i="4"/>
  <c r="Q10688" i="4"/>
  <c r="Q10689" i="4"/>
  <c r="Q10690" i="4"/>
  <c r="Q10691" i="4"/>
  <c r="Q10692" i="4"/>
  <c r="Q10693" i="4"/>
  <c r="Q10694" i="4"/>
  <c r="Q10695" i="4"/>
  <c r="Q10696" i="4"/>
  <c r="Q10697" i="4"/>
  <c r="Q10698" i="4"/>
  <c r="Q10699" i="4"/>
  <c r="Q10700" i="4"/>
  <c r="Q10701" i="4"/>
  <c r="Q10702" i="4"/>
  <c r="Q10703" i="4"/>
  <c r="Q10704" i="4"/>
  <c r="Q10705" i="4"/>
  <c r="Q10706" i="4"/>
  <c r="Q10707" i="4"/>
  <c r="Q10708" i="4"/>
  <c r="Q10709" i="4"/>
  <c r="Q10710" i="4"/>
  <c r="Q10711" i="4"/>
  <c r="Q10712" i="4"/>
  <c r="Q10713" i="4"/>
  <c r="Q10714" i="4"/>
  <c r="Q10715" i="4"/>
  <c r="Q10716" i="4"/>
  <c r="Q10717" i="4"/>
  <c r="Q10718" i="4"/>
  <c r="Q10719" i="4"/>
  <c r="Q10720" i="4"/>
  <c r="Q10721" i="4"/>
  <c r="Q10722" i="4"/>
  <c r="Q10723" i="4"/>
  <c r="Q10724" i="4"/>
  <c r="Q10725" i="4"/>
  <c r="Q10726" i="4"/>
  <c r="Q10727" i="4"/>
  <c r="Q10728" i="4"/>
  <c r="Q10729" i="4"/>
  <c r="Q10730" i="4"/>
  <c r="Q10731" i="4"/>
  <c r="Q10732" i="4"/>
  <c r="Q10733" i="4"/>
  <c r="Q10734" i="4"/>
  <c r="Q10735" i="4"/>
  <c r="Q10736" i="4"/>
  <c r="Q10737" i="4"/>
  <c r="Q10738" i="4"/>
  <c r="Q10739" i="4"/>
  <c r="Q10740" i="4"/>
  <c r="Q10741" i="4"/>
  <c r="Q10742" i="4"/>
  <c r="Q10743" i="4"/>
  <c r="Q10744" i="4"/>
  <c r="Q10745" i="4"/>
  <c r="Q10746" i="4"/>
  <c r="Q10747" i="4"/>
  <c r="Q10748" i="4"/>
  <c r="Q10749" i="4"/>
  <c r="Q10750" i="4"/>
  <c r="Q10751" i="4"/>
  <c r="Q10752" i="4"/>
  <c r="Q10753" i="4"/>
  <c r="Q10754" i="4"/>
  <c r="Q10755" i="4"/>
  <c r="Q10756" i="4"/>
  <c r="Q10757" i="4"/>
  <c r="Q10758" i="4"/>
  <c r="Q10759" i="4"/>
  <c r="Q10760" i="4"/>
  <c r="Q10761" i="4"/>
  <c r="Q10762" i="4"/>
  <c r="Q10763" i="4"/>
  <c r="Q10764" i="4"/>
  <c r="Q10765" i="4"/>
  <c r="Q10766" i="4"/>
  <c r="Q10767" i="4"/>
  <c r="Q10768" i="4"/>
  <c r="Q10769" i="4"/>
  <c r="Q10770" i="4"/>
  <c r="Q10771" i="4"/>
  <c r="Q10772" i="4"/>
  <c r="Q10773" i="4"/>
  <c r="Q10774" i="4"/>
  <c r="Q10775" i="4"/>
  <c r="Q10776" i="4"/>
  <c r="Q10777" i="4"/>
  <c r="Q10778" i="4"/>
  <c r="Q10779" i="4"/>
  <c r="Q10780" i="4"/>
  <c r="Q10781" i="4"/>
  <c r="Q10782" i="4"/>
  <c r="Q10783" i="4"/>
  <c r="Q10784" i="4"/>
  <c r="Q10785" i="4"/>
  <c r="Q10786" i="4"/>
  <c r="Q10787" i="4"/>
  <c r="Q10788" i="4"/>
  <c r="Q10789" i="4"/>
  <c r="Q10790" i="4"/>
  <c r="Q10791" i="4"/>
  <c r="Q10792" i="4"/>
  <c r="Q10793" i="4"/>
  <c r="Q10794" i="4"/>
  <c r="Q10795" i="4"/>
  <c r="Q10796" i="4"/>
  <c r="Q10797" i="4"/>
  <c r="Q10798" i="4"/>
  <c r="Q10799" i="4"/>
  <c r="Q10800" i="4"/>
  <c r="Q10801" i="4"/>
  <c r="Q10802" i="4"/>
  <c r="Q10803" i="4"/>
  <c r="Q10804" i="4"/>
  <c r="Q10805" i="4"/>
  <c r="Q10806" i="4"/>
  <c r="Q10807" i="4"/>
  <c r="Q10808" i="4"/>
  <c r="Q10809" i="4"/>
  <c r="Q10810" i="4"/>
  <c r="Q10811" i="4"/>
  <c r="Q10812" i="4"/>
  <c r="Q10813" i="4"/>
  <c r="Q10814" i="4"/>
  <c r="Q10815" i="4"/>
  <c r="Q10816" i="4"/>
  <c r="Q10817" i="4"/>
  <c r="Q10818" i="4"/>
  <c r="Q10819" i="4"/>
  <c r="Q10820" i="4"/>
  <c r="Q10821" i="4"/>
  <c r="Q10822" i="4"/>
  <c r="Q10823" i="4"/>
  <c r="Q10824" i="4"/>
  <c r="Q10825" i="4"/>
  <c r="Q10826" i="4"/>
  <c r="Q10827" i="4"/>
  <c r="Q10828" i="4"/>
  <c r="Q10829" i="4"/>
  <c r="Q10830" i="4"/>
  <c r="Q10831" i="4"/>
  <c r="Q10832" i="4"/>
  <c r="Q10833" i="4"/>
  <c r="Q10834" i="4"/>
  <c r="Q10835" i="4"/>
  <c r="Q10836" i="4"/>
  <c r="Q10837" i="4"/>
  <c r="Q10838" i="4"/>
  <c r="Q10839" i="4"/>
  <c r="Q10840" i="4"/>
  <c r="Q10841" i="4"/>
  <c r="Q10842" i="4"/>
  <c r="Q10843" i="4"/>
  <c r="Q10844" i="4"/>
  <c r="Q10845" i="4"/>
  <c r="Q10846" i="4"/>
  <c r="Q10847" i="4"/>
  <c r="Q10848" i="4"/>
  <c r="Q10849" i="4"/>
  <c r="Q10850" i="4"/>
  <c r="Q10851" i="4"/>
  <c r="Q10852" i="4"/>
  <c r="Q10853" i="4"/>
  <c r="Q10854" i="4"/>
  <c r="Q10855" i="4"/>
  <c r="Q10856" i="4"/>
  <c r="Q10857" i="4"/>
  <c r="Q10858" i="4"/>
  <c r="Q10859" i="4"/>
  <c r="Q10860" i="4"/>
  <c r="Q10861" i="4"/>
  <c r="Q10862" i="4"/>
  <c r="Q10863" i="4"/>
  <c r="Q10864" i="4"/>
  <c r="Q10865" i="4"/>
  <c r="Q10866" i="4"/>
  <c r="Q10867" i="4"/>
  <c r="Q10868" i="4"/>
  <c r="Q10869" i="4"/>
  <c r="Q10870" i="4"/>
  <c r="Q10871" i="4"/>
  <c r="Q10872" i="4"/>
  <c r="Q10873" i="4"/>
  <c r="Q10874" i="4"/>
  <c r="Q10875" i="4"/>
  <c r="Q10876" i="4"/>
  <c r="Q10877" i="4"/>
  <c r="Q10878" i="4"/>
  <c r="Q10879" i="4"/>
  <c r="Q10880" i="4"/>
  <c r="Q10881" i="4"/>
  <c r="Q10882" i="4"/>
  <c r="Q10883" i="4"/>
  <c r="Q10884" i="4"/>
  <c r="Q10885" i="4"/>
  <c r="Q10886" i="4"/>
  <c r="Q10887" i="4"/>
  <c r="Q10888" i="4"/>
  <c r="Q10889" i="4"/>
  <c r="Q10890" i="4"/>
  <c r="Q10891" i="4"/>
  <c r="Q10892" i="4"/>
  <c r="Q10893" i="4"/>
  <c r="Q10894" i="4"/>
  <c r="Q10895" i="4"/>
  <c r="Q10896" i="4"/>
  <c r="Q10897" i="4"/>
  <c r="Q10898" i="4"/>
  <c r="Q10899" i="4"/>
  <c r="Q10900" i="4"/>
  <c r="Q10901" i="4"/>
  <c r="Q10902" i="4"/>
  <c r="Q10903" i="4"/>
  <c r="Q10904" i="4"/>
  <c r="Q10905" i="4"/>
  <c r="Q10906" i="4"/>
  <c r="Q10907" i="4"/>
  <c r="Q10908" i="4"/>
  <c r="Q10909" i="4"/>
  <c r="Q10910" i="4"/>
  <c r="Q10911" i="4"/>
  <c r="Q10912" i="4"/>
  <c r="Q10913" i="4"/>
  <c r="Q10914" i="4"/>
  <c r="Q10915" i="4"/>
  <c r="Q10916" i="4"/>
  <c r="Q10917" i="4"/>
  <c r="Q10918" i="4"/>
  <c r="Q10919" i="4"/>
  <c r="Q10920" i="4"/>
  <c r="Q10921" i="4"/>
  <c r="Q10922" i="4"/>
  <c r="Q10923" i="4"/>
  <c r="Q10924" i="4"/>
  <c r="Q10925" i="4"/>
  <c r="Q10926" i="4"/>
  <c r="Q10927" i="4"/>
  <c r="Q10928" i="4"/>
  <c r="Q10929" i="4"/>
  <c r="Q10930" i="4"/>
  <c r="Q10931" i="4"/>
  <c r="Q10932" i="4"/>
  <c r="Q10933" i="4"/>
  <c r="Q10934" i="4"/>
  <c r="Q10935" i="4"/>
  <c r="Q10936" i="4"/>
  <c r="Q10937" i="4"/>
  <c r="Q10938" i="4"/>
  <c r="Q10939" i="4"/>
  <c r="Q10940" i="4"/>
  <c r="Q10941" i="4"/>
  <c r="Q10942" i="4"/>
  <c r="Q10943" i="4"/>
  <c r="Q10944" i="4"/>
  <c r="Q10945" i="4"/>
  <c r="Q10946" i="4"/>
  <c r="Q10947" i="4"/>
  <c r="Q10948" i="4"/>
  <c r="Q10949" i="4"/>
  <c r="Q10950" i="4"/>
  <c r="Q10951" i="4"/>
  <c r="Q10952" i="4"/>
  <c r="Q10953" i="4"/>
  <c r="Q10954" i="4"/>
  <c r="Q10955" i="4"/>
  <c r="Q10956" i="4"/>
  <c r="Q10957" i="4"/>
  <c r="Q10958" i="4"/>
  <c r="Q10959" i="4"/>
  <c r="Q10960" i="4"/>
  <c r="Q10961" i="4"/>
  <c r="Q10962" i="4"/>
  <c r="Q10963" i="4"/>
  <c r="Q10964" i="4"/>
  <c r="Q10965" i="4"/>
  <c r="Q10966" i="4"/>
  <c r="Q10967" i="4"/>
  <c r="Q10968" i="4"/>
  <c r="Q10969" i="4"/>
  <c r="Q10970" i="4"/>
  <c r="Q10971" i="4"/>
  <c r="Q10972" i="4"/>
  <c r="Q10973" i="4"/>
  <c r="Q10974" i="4"/>
  <c r="Q10975" i="4"/>
  <c r="Q10976" i="4"/>
  <c r="Q10977" i="4"/>
  <c r="Q10978" i="4"/>
  <c r="Q10979" i="4"/>
  <c r="Q10980" i="4"/>
  <c r="Q10981" i="4"/>
  <c r="Q10982" i="4"/>
  <c r="Q10983" i="4"/>
  <c r="Q10984" i="4"/>
  <c r="Q10985" i="4"/>
  <c r="Q10986" i="4"/>
  <c r="Q10987" i="4"/>
  <c r="Q10988" i="4"/>
  <c r="Q10989" i="4"/>
  <c r="Q10990" i="4"/>
  <c r="Q10991" i="4"/>
  <c r="Q10992" i="4"/>
  <c r="Q10993" i="4"/>
  <c r="Q10994" i="4"/>
  <c r="Q10995" i="4"/>
  <c r="Q10996" i="4"/>
  <c r="Q10997" i="4"/>
  <c r="Q10998" i="4"/>
  <c r="Q10999" i="4"/>
  <c r="Q11000" i="4"/>
  <c r="Q11001" i="4"/>
  <c r="Q11002" i="4"/>
  <c r="Q11003" i="4"/>
  <c r="Q11004" i="4"/>
  <c r="Q11005" i="4"/>
  <c r="Q11006" i="4"/>
  <c r="Q11007" i="4"/>
  <c r="Q11008" i="4"/>
  <c r="Q11009" i="4"/>
  <c r="Q11010" i="4"/>
  <c r="Q11011" i="4"/>
  <c r="Q11012" i="4"/>
  <c r="Q11013" i="4"/>
  <c r="Q11014" i="4"/>
  <c r="Q11015" i="4"/>
  <c r="Q11016" i="4"/>
  <c r="Q11017" i="4"/>
  <c r="Q11018" i="4"/>
  <c r="Q11019" i="4"/>
  <c r="Q11020" i="4"/>
  <c r="Q11021" i="4"/>
  <c r="Q11022" i="4"/>
  <c r="Q11023" i="4"/>
  <c r="Q11024" i="4"/>
  <c r="Q11025" i="4"/>
  <c r="Q11026" i="4"/>
  <c r="Q11027" i="4"/>
  <c r="Q11028" i="4"/>
  <c r="Q11029" i="4"/>
  <c r="Q11030" i="4"/>
  <c r="Q11031" i="4"/>
  <c r="Q11032" i="4"/>
  <c r="Q11033" i="4"/>
  <c r="Q11034" i="4"/>
  <c r="Q11035" i="4"/>
  <c r="Q11036" i="4"/>
  <c r="Q11037" i="4"/>
  <c r="Q11038" i="4"/>
  <c r="Q11039" i="4"/>
  <c r="Q11040" i="4"/>
  <c r="Q11041" i="4"/>
  <c r="Q11042" i="4"/>
  <c r="Q11043" i="4"/>
  <c r="Q11044" i="4"/>
  <c r="Q11045" i="4"/>
  <c r="Q11046" i="4"/>
  <c r="Q11047" i="4"/>
  <c r="Q11048" i="4"/>
  <c r="Q11049" i="4"/>
  <c r="Q11050" i="4"/>
  <c r="Q11051" i="4"/>
  <c r="Q11052" i="4"/>
  <c r="Q11053" i="4"/>
  <c r="Q11054" i="4"/>
  <c r="Q11055" i="4"/>
  <c r="Q11056" i="4"/>
  <c r="Q11057" i="4"/>
  <c r="Q11058" i="4"/>
  <c r="Q11059" i="4"/>
  <c r="Q11060" i="4"/>
  <c r="Q11061" i="4"/>
  <c r="Q11062" i="4"/>
  <c r="Q11063" i="4"/>
  <c r="Q11064" i="4"/>
  <c r="Q11065" i="4"/>
  <c r="Q11066" i="4"/>
  <c r="Q11067" i="4"/>
  <c r="Q11068" i="4"/>
  <c r="Q11069" i="4"/>
  <c r="Q11070" i="4"/>
  <c r="Q11071" i="4"/>
  <c r="Q11072" i="4"/>
  <c r="Q11073" i="4"/>
  <c r="Q11074" i="4"/>
  <c r="Q11075" i="4"/>
  <c r="Q11076" i="4"/>
  <c r="Q11077" i="4"/>
  <c r="Q11078" i="4"/>
  <c r="Q11079" i="4"/>
  <c r="Q11080" i="4"/>
  <c r="Q11081" i="4"/>
  <c r="Q11082" i="4"/>
  <c r="Q11083" i="4"/>
  <c r="Q11084" i="4"/>
  <c r="Q11085" i="4"/>
  <c r="Q11086" i="4"/>
  <c r="Q11087" i="4"/>
  <c r="Q11088" i="4"/>
  <c r="Q11089" i="4"/>
  <c r="Q11090" i="4"/>
  <c r="Q11091" i="4"/>
  <c r="Q11092" i="4"/>
  <c r="Q11093" i="4"/>
  <c r="Q11094" i="4"/>
  <c r="Q11095" i="4"/>
  <c r="Q11096" i="4"/>
  <c r="Q11097" i="4"/>
  <c r="Q11098" i="4"/>
  <c r="Q11099" i="4"/>
  <c r="Q11100" i="4"/>
  <c r="Q11101" i="4"/>
  <c r="Q11102" i="4"/>
  <c r="Q11103" i="4"/>
  <c r="Q11104" i="4"/>
  <c r="Q11105" i="4"/>
  <c r="Q11106" i="4"/>
  <c r="Q11107" i="4"/>
  <c r="Q11108" i="4"/>
  <c r="Q11109" i="4"/>
  <c r="Q11110" i="4"/>
  <c r="Q11111" i="4"/>
  <c r="Q11112" i="4"/>
  <c r="Q11113" i="4"/>
  <c r="Q11114" i="4"/>
  <c r="Q11115" i="4"/>
  <c r="Q11116" i="4"/>
  <c r="Q11117" i="4"/>
  <c r="Q11118" i="4"/>
  <c r="Q11119" i="4"/>
  <c r="Q11120" i="4"/>
  <c r="Q11121" i="4"/>
  <c r="Q11122" i="4"/>
  <c r="Q11123" i="4"/>
  <c r="Q11124" i="4"/>
  <c r="Q11125" i="4"/>
  <c r="Q11126" i="4"/>
  <c r="Q11127" i="4"/>
  <c r="Q11128" i="4"/>
  <c r="Q11129" i="4"/>
  <c r="Q11130" i="4"/>
  <c r="Q11131" i="4"/>
  <c r="Q11132" i="4"/>
  <c r="Q11133" i="4"/>
  <c r="Q11134" i="4"/>
  <c r="Q11135" i="4"/>
  <c r="Q11136" i="4"/>
  <c r="Q11137" i="4"/>
  <c r="Q11138" i="4"/>
  <c r="Q11139" i="4"/>
  <c r="Q11140" i="4"/>
  <c r="Q11141" i="4"/>
  <c r="Q11142" i="4"/>
  <c r="Q11143" i="4"/>
  <c r="Q11144" i="4"/>
  <c r="Q11145" i="4"/>
  <c r="Q11146" i="4"/>
  <c r="Q11147" i="4"/>
  <c r="Q11148" i="4"/>
  <c r="Q11149" i="4"/>
  <c r="Q11150" i="4"/>
  <c r="Q11151" i="4"/>
  <c r="Q11152" i="4"/>
  <c r="Q11153" i="4"/>
  <c r="Q11154" i="4"/>
  <c r="Q11155" i="4"/>
  <c r="Q11156" i="4"/>
  <c r="Q11157" i="4"/>
  <c r="Q11158" i="4"/>
  <c r="Q11159" i="4"/>
  <c r="Q11160" i="4"/>
  <c r="Q11161" i="4"/>
  <c r="Q11162" i="4"/>
  <c r="Q11163" i="4"/>
  <c r="Q11164" i="4"/>
  <c r="Q11165" i="4"/>
  <c r="Q11166" i="4"/>
  <c r="Q11167" i="4"/>
  <c r="Q11168" i="4"/>
  <c r="Q11169" i="4"/>
  <c r="Q11170" i="4"/>
  <c r="Q11171" i="4"/>
  <c r="Q11172" i="4"/>
  <c r="Q11173" i="4"/>
  <c r="Q11174" i="4"/>
  <c r="Q11175" i="4"/>
  <c r="Q11176" i="4"/>
  <c r="Q11177" i="4"/>
  <c r="Q11178" i="4"/>
  <c r="Q11179" i="4"/>
  <c r="Q11180" i="4"/>
  <c r="Q11181" i="4"/>
  <c r="Q11182" i="4"/>
  <c r="Q11183" i="4"/>
  <c r="Q11184" i="4"/>
  <c r="Q11185" i="4"/>
  <c r="Q11186" i="4"/>
  <c r="Q11187" i="4"/>
  <c r="Q11188" i="4"/>
  <c r="Q11189" i="4"/>
  <c r="Q11190" i="4"/>
  <c r="Q11191" i="4"/>
  <c r="Q11192" i="4"/>
  <c r="Q11193" i="4"/>
  <c r="Q11194" i="4"/>
  <c r="Q11195" i="4"/>
  <c r="Q11196" i="4"/>
  <c r="Q11197" i="4"/>
  <c r="Q11198" i="4"/>
  <c r="Q11199" i="4"/>
  <c r="Q11200" i="4"/>
  <c r="Q11201" i="4"/>
  <c r="Q11202" i="4"/>
  <c r="Q11203" i="4"/>
  <c r="Q11204" i="4"/>
  <c r="Q11205" i="4"/>
  <c r="Q11206" i="4"/>
  <c r="Q11207" i="4"/>
  <c r="Q11208" i="4"/>
  <c r="Q11209" i="4"/>
  <c r="Q11210" i="4"/>
  <c r="Q11211" i="4"/>
  <c r="Q11212" i="4"/>
  <c r="Q11213" i="4"/>
  <c r="Q11214" i="4"/>
  <c r="Q11215" i="4"/>
  <c r="Q11216" i="4"/>
  <c r="Q11217" i="4"/>
  <c r="Q11218" i="4"/>
  <c r="Q11219" i="4"/>
  <c r="Q11220" i="4"/>
  <c r="Q11221" i="4"/>
  <c r="Q11222" i="4"/>
  <c r="Q11223" i="4"/>
  <c r="Q11224" i="4"/>
  <c r="Q11225" i="4"/>
  <c r="Q11226" i="4"/>
  <c r="Q11227" i="4"/>
  <c r="Q11228" i="4"/>
  <c r="Q11229" i="4"/>
  <c r="Q11230" i="4"/>
  <c r="Q11231" i="4"/>
  <c r="Q11232" i="4"/>
  <c r="Q11233" i="4"/>
  <c r="Q11234" i="4"/>
  <c r="Q11235" i="4"/>
  <c r="Q11236" i="4"/>
  <c r="Q11237" i="4"/>
  <c r="Q11238" i="4"/>
  <c r="Q11239" i="4"/>
  <c r="Q11240" i="4"/>
  <c r="Q11241" i="4"/>
  <c r="Q11242" i="4"/>
  <c r="Q11243" i="4"/>
  <c r="Q11244" i="4"/>
  <c r="Q11245" i="4"/>
  <c r="Q11246" i="4"/>
  <c r="Q11247" i="4"/>
  <c r="Q11248" i="4"/>
  <c r="Q11249" i="4"/>
  <c r="Q11250" i="4"/>
  <c r="Q11251" i="4"/>
  <c r="Q11252" i="4"/>
  <c r="Q11253" i="4"/>
  <c r="Q11254" i="4"/>
  <c r="Q11255" i="4"/>
  <c r="Q11256" i="4"/>
  <c r="Q11257" i="4"/>
  <c r="Q11258" i="4"/>
  <c r="Q11259" i="4"/>
  <c r="Q11260" i="4"/>
  <c r="Q11261" i="4"/>
  <c r="Q11262" i="4"/>
  <c r="Q11263" i="4"/>
  <c r="Q11264" i="4"/>
  <c r="Q11265" i="4"/>
  <c r="Q11266" i="4"/>
  <c r="Q11267" i="4"/>
  <c r="Q11268" i="4"/>
  <c r="Q11269" i="4"/>
  <c r="Q11270" i="4"/>
  <c r="Q11271" i="4"/>
  <c r="Q11272" i="4"/>
  <c r="Q11273" i="4"/>
  <c r="Q11274" i="4"/>
  <c r="Q11275" i="4"/>
  <c r="Q11276" i="4"/>
  <c r="Q11277" i="4"/>
  <c r="Q11278" i="4"/>
  <c r="Q11279" i="4"/>
  <c r="Q11280" i="4"/>
  <c r="Q11281" i="4"/>
  <c r="Q11282" i="4"/>
  <c r="Q11283" i="4"/>
  <c r="Q11284" i="4"/>
  <c r="Q11285" i="4"/>
  <c r="Q11286" i="4"/>
  <c r="Q11287" i="4"/>
  <c r="Q11288" i="4"/>
  <c r="Q11289" i="4"/>
  <c r="Q11290" i="4"/>
  <c r="Q11291" i="4"/>
  <c r="Q11292" i="4"/>
  <c r="Q11293" i="4"/>
  <c r="Q11294" i="4"/>
  <c r="Q11295" i="4"/>
  <c r="Q11296" i="4"/>
  <c r="Q11297" i="4"/>
  <c r="Q11298" i="4"/>
  <c r="Q11299" i="4"/>
  <c r="Q11300" i="4"/>
  <c r="Q11301" i="4"/>
  <c r="Q11302" i="4"/>
  <c r="Q11303" i="4"/>
  <c r="Q11304" i="4"/>
  <c r="Q11305" i="4"/>
  <c r="Q11306" i="4"/>
  <c r="Q11307" i="4"/>
  <c r="Q11308" i="4"/>
  <c r="Q11309" i="4"/>
  <c r="Q11310" i="4"/>
  <c r="Q11311" i="4"/>
  <c r="Q11312" i="4"/>
  <c r="Q11313" i="4"/>
  <c r="Q11314" i="4"/>
  <c r="Q11315" i="4"/>
  <c r="Q11316" i="4"/>
  <c r="Q11317" i="4"/>
  <c r="Q11318" i="4"/>
  <c r="Q11319" i="4"/>
  <c r="Q11320" i="4"/>
  <c r="Q11321" i="4"/>
  <c r="Q11322" i="4"/>
  <c r="Q11323" i="4"/>
  <c r="Q11324" i="4"/>
  <c r="Q11325" i="4"/>
  <c r="Q11326" i="4"/>
  <c r="Q11327" i="4"/>
  <c r="Q11328" i="4"/>
  <c r="Q11329" i="4"/>
  <c r="Q11330" i="4"/>
  <c r="Q11331" i="4"/>
  <c r="Q11332" i="4"/>
  <c r="Q11333" i="4"/>
  <c r="Q11334" i="4"/>
  <c r="Q11335" i="4"/>
  <c r="Q11336" i="4"/>
  <c r="Q11337" i="4"/>
  <c r="Q11338" i="4"/>
  <c r="Q11339" i="4"/>
  <c r="Q11340" i="4"/>
  <c r="Q11341" i="4"/>
  <c r="Q11342" i="4"/>
  <c r="Q11343" i="4"/>
  <c r="Q11344" i="4"/>
  <c r="Q11345" i="4"/>
  <c r="Q11346" i="4"/>
  <c r="Q11347" i="4"/>
  <c r="Q11348" i="4"/>
  <c r="Q11349" i="4"/>
  <c r="Q11350" i="4"/>
  <c r="Q11351" i="4"/>
  <c r="Q11352" i="4"/>
  <c r="Q11353" i="4"/>
  <c r="Q11354" i="4"/>
  <c r="Q11355" i="4"/>
  <c r="Q11356" i="4"/>
  <c r="Q11357" i="4"/>
  <c r="Q11358" i="4"/>
  <c r="Q11359" i="4"/>
  <c r="Q11360" i="4"/>
  <c r="Q11361" i="4"/>
  <c r="Q11362" i="4"/>
  <c r="Q11363" i="4"/>
  <c r="Q11364" i="4"/>
  <c r="Q11365" i="4"/>
  <c r="Q11366" i="4"/>
  <c r="Q11367" i="4"/>
  <c r="Q11368" i="4"/>
  <c r="Q11369" i="4"/>
  <c r="Q11370" i="4"/>
  <c r="Q11371" i="4"/>
  <c r="Q11372" i="4"/>
  <c r="Q11373" i="4"/>
  <c r="Q11374" i="4"/>
  <c r="Q11375" i="4"/>
  <c r="Q11376" i="4"/>
  <c r="Q11377" i="4"/>
  <c r="Q11378" i="4"/>
  <c r="Q11379" i="4"/>
  <c r="Q11380" i="4"/>
  <c r="Q11381" i="4"/>
  <c r="Q11382" i="4"/>
  <c r="Q11383" i="4"/>
  <c r="Q11384" i="4"/>
  <c r="Q11385" i="4"/>
  <c r="Q11386" i="4"/>
  <c r="Q11387" i="4"/>
  <c r="Q11388" i="4"/>
  <c r="Q11389" i="4"/>
  <c r="Q11390" i="4"/>
  <c r="Q11391" i="4"/>
  <c r="Q11392" i="4"/>
  <c r="Q11393" i="4"/>
  <c r="Q11394" i="4"/>
  <c r="Q11395" i="4"/>
  <c r="Q11396" i="4"/>
  <c r="Q11397" i="4"/>
  <c r="Q11398" i="4"/>
  <c r="Q11399" i="4"/>
  <c r="Q11400" i="4"/>
  <c r="Q11401" i="4"/>
  <c r="Q11402" i="4"/>
  <c r="Q11403" i="4"/>
  <c r="Q11404" i="4"/>
  <c r="Q11405" i="4"/>
  <c r="Q11406" i="4"/>
  <c r="Q11407" i="4"/>
  <c r="Q11408" i="4"/>
  <c r="Q11409" i="4"/>
  <c r="Q11410" i="4"/>
  <c r="Q11411" i="4"/>
  <c r="Q11412" i="4"/>
  <c r="Q11413" i="4"/>
  <c r="Q11414" i="4"/>
  <c r="Q11415" i="4"/>
  <c r="Q11416" i="4"/>
  <c r="Q11417" i="4"/>
  <c r="Q11418" i="4"/>
  <c r="Q11419" i="4"/>
  <c r="Q11420" i="4"/>
  <c r="Q11421" i="4"/>
  <c r="Q11422" i="4"/>
  <c r="Q11423" i="4"/>
  <c r="Q11424" i="4"/>
  <c r="Q11425" i="4"/>
  <c r="Q11426" i="4"/>
  <c r="Q11427" i="4"/>
  <c r="Q11428" i="4"/>
  <c r="Q11429" i="4"/>
  <c r="Q11430" i="4"/>
  <c r="Q11431" i="4"/>
  <c r="Q11432" i="4"/>
  <c r="Q11433" i="4"/>
  <c r="Q11434" i="4"/>
  <c r="Q11435" i="4"/>
  <c r="Q11436" i="4"/>
  <c r="Q11437" i="4"/>
  <c r="Q11438" i="4"/>
  <c r="Q11439" i="4"/>
  <c r="Q11440" i="4"/>
  <c r="Q11441" i="4"/>
  <c r="Q11442" i="4"/>
  <c r="Q11443" i="4"/>
  <c r="Q11444" i="4"/>
  <c r="Q11445" i="4"/>
  <c r="Q11446" i="4"/>
  <c r="Q11447" i="4"/>
  <c r="Q11448" i="4"/>
  <c r="Q11449" i="4"/>
  <c r="Q11450" i="4"/>
  <c r="Q11451" i="4"/>
  <c r="Q11452" i="4"/>
  <c r="Q11453" i="4"/>
  <c r="Q11454" i="4"/>
  <c r="Q11455" i="4"/>
  <c r="Q11456" i="4"/>
  <c r="Q11457" i="4"/>
  <c r="Q11458" i="4"/>
  <c r="Q11459" i="4"/>
  <c r="Q11460" i="4"/>
  <c r="Q11461" i="4"/>
  <c r="Q11462" i="4"/>
  <c r="Q11463" i="4"/>
  <c r="Q11464" i="4"/>
  <c r="Q11465" i="4"/>
  <c r="Q11466" i="4"/>
  <c r="Q11467" i="4"/>
  <c r="Q11468" i="4"/>
  <c r="Q11469" i="4"/>
  <c r="Q11470" i="4"/>
  <c r="Q11471" i="4"/>
  <c r="Q11472" i="4"/>
  <c r="Q11473" i="4"/>
  <c r="Q11474" i="4"/>
  <c r="Q11475" i="4"/>
  <c r="Q11476" i="4"/>
  <c r="Q11477" i="4"/>
  <c r="Q11478" i="4"/>
  <c r="Q11479" i="4"/>
  <c r="Q11480" i="4"/>
  <c r="Q11481" i="4"/>
  <c r="Q11482" i="4"/>
  <c r="Q11483" i="4"/>
  <c r="Q11484" i="4"/>
  <c r="Q11485" i="4"/>
  <c r="Q11486" i="4"/>
  <c r="Q11487" i="4"/>
  <c r="Q11488" i="4"/>
  <c r="Q11489" i="4"/>
  <c r="Q11490" i="4"/>
  <c r="Q11491" i="4"/>
  <c r="Q11492" i="4"/>
  <c r="Q11493" i="4"/>
  <c r="Q11494" i="4"/>
  <c r="Q11495" i="4"/>
  <c r="Q11496" i="4"/>
  <c r="Q11497" i="4"/>
  <c r="Q11498" i="4"/>
  <c r="Q11499" i="4"/>
  <c r="Q11500" i="4"/>
  <c r="Q11501" i="4"/>
  <c r="Q11502" i="4"/>
  <c r="Q11503" i="4"/>
  <c r="Q11504" i="4"/>
  <c r="Q11505" i="4"/>
  <c r="Q11506" i="4"/>
  <c r="Q11507" i="4"/>
  <c r="Q11508" i="4"/>
  <c r="Q11509" i="4"/>
  <c r="Q11510" i="4"/>
  <c r="Q11511" i="4"/>
  <c r="Q11512" i="4"/>
  <c r="Q11513" i="4"/>
  <c r="Q11514" i="4"/>
  <c r="Q11515" i="4"/>
  <c r="Q11516" i="4"/>
  <c r="Q11517" i="4"/>
  <c r="Q11518" i="4"/>
  <c r="Q11519" i="4"/>
  <c r="Q11520" i="4"/>
  <c r="Q11521" i="4"/>
  <c r="Q11522" i="4"/>
  <c r="Q11523" i="4"/>
  <c r="Q11524" i="4"/>
  <c r="Q11525" i="4"/>
  <c r="Q11526" i="4"/>
  <c r="Q11527" i="4"/>
  <c r="Q11528" i="4"/>
  <c r="Q11529" i="4"/>
  <c r="Q11530" i="4"/>
  <c r="Q11531" i="4"/>
  <c r="Q11532" i="4"/>
  <c r="Q11533" i="4"/>
  <c r="Q11534" i="4"/>
  <c r="Q11535" i="4"/>
  <c r="Q11536" i="4"/>
  <c r="Q11537" i="4"/>
  <c r="Q11538" i="4"/>
  <c r="Q11539" i="4"/>
  <c r="Q11540" i="4"/>
  <c r="Q11541" i="4"/>
  <c r="Q11542" i="4"/>
  <c r="Q11543" i="4"/>
  <c r="Q11544" i="4"/>
  <c r="Q11545" i="4"/>
  <c r="Q11546" i="4"/>
  <c r="Q11547" i="4"/>
  <c r="Q11548" i="4"/>
  <c r="Q11549" i="4"/>
  <c r="Q11550" i="4"/>
  <c r="Q11551" i="4"/>
  <c r="Q11552" i="4"/>
  <c r="Q11553" i="4"/>
  <c r="Q11554" i="4"/>
  <c r="Q11555" i="4"/>
  <c r="Q11556" i="4"/>
  <c r="Q11557" i="4"/>
  <c r="Q11558" i="4"/>
  <c r="Q11559" i="4"/>
  <c r="Q11560" i="4"/>
  <c r="Q11561" i="4"/>
  <c r="Q11562" i="4"/>
  <c r="Q11563" i="4"/>
  <c r="Q11564" i="4"/>
  <c r="Q11565" i="4"/>
  <c r="Q11566" i="4"/>
  <c r="Q11567" i="4"/>
  <c r="Q11568" i="4"/>
  <c r="Q11569" i="4"/>
  <c r="Q11570" i="4"/>
  <c r="Q11571" i="4"/>
  <c r="Q11572" i="4"/>
  <c r="Q11573" i="4"/>
  <c r="Q11574" i="4"/>
  <c r="Q11575" i="4"/>
  <c r="Q11576" i="4"/>
  <c r="Q11577" i="4"/>
  <c r="Q11578" i="4"/>
  <c r="Q11579" i="4"/>
  <c r="Q11580" i="4"/>
  <c r="Q11581" i="4"/>
  <c r="Q11582" i="4"/>
  <c r="Q11583" i="4"/>
  <c r="Q11584" i="4"/>
  <c r="Q11585" i="4"/>
  <c r="Q11586" i="4"/>
  <c r="Q11587" i="4"/>
  <c r="Q11588" i="4"/>
  <c r="Q11589" i="4"/>
  <c r="Q11590" i="4"/>
  <c r="Q11591" i="4"/>
  <c r="Q11592" i="4"/>
  <c r="Q11593" i="4"/>
  <c r="Q11594" i="4"/>
  <c r="Q11595" i="4"/>
  <c r="Q11596" i="4"/>
  <c r="Q11597" i="4"/>
  <c r="Q11598" i="4"/>
  <c r="Q11599" i="4"/>
  <c r="Q11600" i="4"/>
  <c r="Q11601" i="4"/>
  <c r="Q11602" i="4"/>
  <c r="Q11603" i="4"/>
  <c r="Q11604" i="4"/>
  <c r="Q11605" i="4"/>
  <c r="Q11606" i="4"/>
  <c r="Q11607" i="4"/>
  <c r="Q11608" i="4"/>
  <c r="Q11609" i="4"/>
  <c r="Q11610" i="4"/>
  <c r="Q11611" i="4"/>
  <c r="Q11612" i="4"/>
  <c r="Q11613" i="4"/>
  <c r="Q11614" i="4"/>
  <c r="Q11615" i="4"/>
  <c r="Q11616" i="4"/>
  <c r="Q11617" i="4"/>
  <c r="Q11618" i="4"/>
  <c r="Q11619" i="4"/>
  <c r="Q11620" i="4"/>
  <c r="Q11621" i="4"/>
  <c r="Q11622" i="4"/>
  <c r="Q11623" i="4"/>
  <c r="Q11624" i="4"/>
  <c r="Q11625" i="4"/>
  <c r="Q11626" i="4"/>
  <c r="Q11627" i="4"/>
  <c r="Q11628" i="4"/>
  <c r="Q11629" i="4"/>
  <c r="Q11630" i="4"/>
  <c r="Q11631" i="4"/>
  <c r="Q11632" i="4"/>
  <c r="Q11633" i="4"/>
  <c r="Q11634" i="4"/>
  <c r="Q11635" i="4"/>
  <c r="Q11636" i="4"/>
  <c r="Q11637" i="4"/>
  <c r="Q11638" i="4"/>
  <c r="Q11639" i="4"/>
  <c r="Q11640" i="4"/>
  <c r="Q11641" i="4"/>
  <c r="Q11642" i="4"/>
  <c r="Q11643" i="4"/>
  <c r="Q11644" i="4"/>
  <c r="Q11645" i="4"/>
  <c r="Q11646" i="4"/>
  <c r="Q11647" i="4"/>
  <c r="Q11648" i="4"/>
  <c r="Q11649" i="4"/>
  <c r="Q11650" i="4"/>
  <c r="Q11651" i="4"/>
  <c r="Q11652" i="4"/>
  <c r="Q11653" i="4"/>
  <c r="Q11654" i="4"/>
  <c r="Q11655" i="4"/>
  <c r="Q11656" i="4"/>
  <c r="Q11657" i="4"/>
  <c r="Q11658" i="4"/>
  <c r="Q11659" i="4"/>
  <c r="Q11660" i="4"/>
  <c r="Q11661" i="4"/>
  <c r="Q11662" i="4"/>
  <c r="Q11663" i="4"/>
  <c r="Q11664" i="4"/>
  <c r="Q11665" i="4"/>
  <c r="Q11666" i="4"/>
  <c r="Q11667" i="4"/>
  <c r="Q11668" i="4"/>
  <c r="Q11669" i="4"/>
  <c r="Q11670" i="4"/>
  <c r="Q11671" i="4"/>
  <c r="Q11672" i="4"/>
  <c r="Q11673" i="4"/>
  <c r="Q11674" i="4"/>
  <c r="Q11675" i="4"/>
  <c r="Q11676" i="4"/>
  <c r="Q11677" i="4"/>
  <c r="Q11678" i="4"/>
  <c r="Q11679" i="4"/>
  <c r="Q11680" i="4"/>
  <c r="Q11681" i="4"/>
  <c r="Q11682" i="4"/>
  <c r="Q11683" i="4"/>
  <c r="Q11684" i="4"/>
  <c r="Q11685" i="4"/>
  <c r="Q11686" i="4"/>
  <c r="Q11687" i="4"/>
  <c r="Q11688" i="4"/>
  <c r="Q11689" i="4"/>
  <c r="Q11690" i="4"/>
  <c r="Q11691" i="4"/>
  <c r="Q11692" i="4"/>
  <c r="Q11693" i="4"/>
  <c r="Q11694" i="4"/>
  <c r="Q11695" i="4"/>
  <c r="Q11696" i="4"/>
  <c r="Q11697" i="4"/>
  <c r="Q11698" i="4"/>
  <c r="Q11699" i="4"/>
  <c r="Q11700" i="4"/>
  <c r="Q11701" i="4"/>
  <c r="Q11702" i="4"/>
  <c r="Q11703" i="4"/>
  <c r="Q11704" i="4"/>
  <c r="Q11705" i="4"/>
  <c r="Q11706" i="4"/>
  <c r="Q11707" i="4"/>
  <c r="Q11708" i="4"/>
  <c r="Q11709" i="4"/>
  <c r="Q11710" i="4"/>
  <c r="Q11711" i="4"/>
  <c r="Q11712" i="4"/>
  <c r="Q11713" i="4"/>
  <c r="Q11714" i="4"/>
  <c r="Q11715" i="4"/>
  <c r="Q11716" i="4"/>
  <c r="Q11717" i="4"/>
  <c r="Q11718" i="4"/>
  <c r="Q11719" i="4"/>
  <c r="Q11720" i="4"/>
  <c r="Q11721" i="4"/>
  <c r="Q11722" i="4"/>
  <c r="Q11723" i="4"/>
  <c r="Q11724" i="4"/>
  <c r="Q11725" i="4"/>
  <c r="Q11726" i="4"/>
  <c r="Q11727" i="4"/>
  <c r="Q11728" i="4"/>
  <c r="Q11729" i="4"/>
  <c r="Q11730" i="4"/>
  <c r="Q11731" i="4"/>
  <c r="Q11732" i="4"/>
  <c r="Q11733" i="4"/>
  <c r="Q11734" i="4"/>
  <c r="Q11735" i="4"/>
  <c r="Q11736" i="4"/>
  <c r="Q11737" i="4"/>
  <c r="Q11738" i="4"/>
  <c r="Q11739" i="4"/>
  <c r="Q11740" i="4"/>
  <c r="Q11741" i="4"/>
  <c r="Q11742" i="4"/>
  <c r="Q11743" i="4"/>
  <c r="Q11744" i="4"/>
  <c r="Q11745" i="4"/>
  <c r="Q11746" i="4"/>
  <c r="Q11747" i="4"/>
  <c r="Q11748" i="4"/>
  <c r="Q11749" i="4"/>
  <c r="Q11750" i="4"/>
  <c r="Q11751" i="4"/>
  <c r="Q11752" i="4"/>
  <c r="Q11753" i="4"/>
  <c r="Q11754" i="4"/>
  <c r="Q11755" i="4"/>
  <c r="Q11756" i="4"/>
  <c r="Q11757" i="4"/>
  <c r="Q11758" i="4"/>
  <c r="Q11759" i="4"/>
  <c r="Q11760" i="4"/>
  <c r="Q11761" i="4"/>
  <c r="Q11762" i="4"/>
  <c r="Q11763" i="4"/>
  <c r="Q11764" i="4"/>
  <c r="Q11765" i="4"/>
  <c r="Q11766" i="4"/>
  <c r="Q11767" i="4"/>
  <c r="Q11768" i="4"/>
  <c r="Q11769" i="4"/>
  <c r="Q11770" i="4"/>
  <c r="Q11771" i="4"/>
  <c r="Q11772" i="4"/>
  <c r="Q11773" i="4"/>
  <c r="Q11774" i="4"/>
  <c r="Q11775" i="4"/>
  <c r="Q11776" i="4"/>
  <c r="Q11777" i="4"/>
  <c r="Q11778" i="4"/>
  <c r="Q11779" i="4"/>
  <c r="Q11780" i="4"/>
  <c r="Q11781" i="4"/>
  <c r="Q11782" i="4"/>
  <c r="Q11783" i="4"/>
  <c r="Q11784" i="4"/>
  <c r="Q11785" i="4"/>
  <c r="Q11786" i="4"/>
  <c r="Q11787" i="4"/>
  <c r="Q11788" i="4"/>
  <c r="Q11789" i="4"/>
  <c r="Q11790" i="4"/>
  <c r="Q11791" i="4"/>
  <c r="Q11792" i="4"/>
  <c r="Q11793" i="4"/>
  <c r="Q11794" i="4"/>
  <c r="Q11795" i="4"/>
  <c r="Q11796" i="4"/>
  <c r="Q11797" i="4"/>
  <c r="Q11798" i="4"/>
  <c r="Q11799" i="4"/>
  <c r="Q11800" i="4"/>
  <c r="Q11801" i="4"/>
  <c r="Q11802" i="4"/>
  <c r="Q11803" i="4"/>
  <c r="Q11804" i="4"/>
  <c r="Q11805" i="4"/>
  <c r="Q11806" i="4"/>
  <c r="Q11807" i="4"/>
  <c r="Q11808" i="4"/>
  <c r="Q11809" i="4"/>
  <c r="Q11810" i="4"/>
  <c r="Q11811" i="4"/>
  <c r="Q11812" i="4"/>
  <c r="Q11813" i="4"/>
  <c r="Q11814" i="4"/>
  <c r="Q11815" i="4"/>
  <c r="Q11816" i="4"/>
  <c r="Q11817" i="4"/>
  <c r="Q11818" i="4"/>
  <c r="Q11819" i="4"/>
  <c r="Q11820" i="4"/>
  <c r="Q11821" i="4"/>
  <c r="Q11822" i="4"/>
  <c r="Q11823" i="4"/>
  <c r="Q11824" i="4"/>
  <c r="Q11825" i="4"/>
  <c r="Q11826" i="4"/>
  <c r="Q11827" i="4"/>
  <c r="Q11828" i="4"/>
  <c r="Q11829" i="4"/>
  <c r="Q11830" i="4"/>
  <c r="Q11831" i="4"/>
  <c r="Q11832" i="4"/>
  <c r="Q11833" i="4"/>
  <c r="Q11834" i="4"/>
  <c r="Q11835" i="4"/>
  <c r="Q11836" i="4"/>
  <c r="Q11837" i="4"/>
  <c r="Q11838" i="4"/>
  <c r="Q11839" i="4"/>
  <c r="Q11840" i="4"/>
  <c r="Q11841" i="4"/>
  <c r="Q11842" i="4"/>
  <c r="Q11843" i="4"/>
  <c r="Q11844" i="4"/>
  <c r="Q11845" i="4"/>
  <c r="Q11846" i="4"/>
  <c r="Q11847" i="4"/>
  <c r="Q11848" i="4"/>
  <c r="Q11849" i="4"/>
  <c r="Q11850" i="4"/>
  <c r="Q11851" i="4"/>
  <c r="Q11852" i="4"/>
  <c r="Q11853" i="4"/>
  <c r="Q11854" i="4"/>
  <c r="Q11855" i="4"/>
  <c r="Q11856" i="4"/>
  <c r="Q11857" i="4"/>
  <c r="Q11858" i="4"/>
  <c r="Q11859" i="4"/>
  <c r="Q11860" i="4"/>
  <c r="Q11861" i="4"/>
  <c r="Q11862" i="4"/>
  <c r="Q11863" i="4"/>
  <c r="Q11864" i="4"/>
  <c r="Q11865" i="4"/>
  <c r="Q11866" i="4"/>
  <c r="Q11867" i="4"/>
  <c r="Q11868" i="4"/>
  <c r="Q11869" i="4"/>
  <c r="Q11870" i="4"/>
  <c r="Q11871" i="4"/>
  <c r="Q11872" i="4"/>
  <c r="Q11873" i="4"/>
  <c r="Q11874" i="4"/>
  <c r="Q11875" i="4"/>
  <c r="Q11876" i="4"/>
  <c r="Q11877" i="4"/>
  <c r="Q11878" i="4"/>
  <c r="Q11879" i="4"/>
  <c r="Q11880" i="4"/>
  <c r="Q11881" i="4"/>
  <c r="Q11882" i="4"/>
  <c r="Q11883" i="4"/>
  <c r="Q11884" i="4"/>
  <c r="Q11885" i="4"/>
  <c r="Q11886" i="4"/>
  <c r="Q11887" i="4"/>
  <c r="Q11888" i="4"/>
  <c r="Q11889" i="4"/>
  <c r="Q11890" i="4"/>
  <c r="Q11891" i="4"/>
  <c r="Q11892" i="4"/>
  <c r="Q11893" i="4"/>
  <c r="Q11894" i="4"/>
  <c r="Q11895" i="4"/>
  <c r="Q11896" i="4"/>
  <c r="Q11897" i="4"/>
  <c r="Q11898" i="4"/>
  <c r="Q11899" i="4"/>
  <c r="Q11900" i="4"/>
  <c r="Q11901" i="4"/>
  <c r="Q11902" i="4"/>
  <c r="Q11903" i="4"/>
  <c r="Q11904" i="4"/>
  <c r="Q11905" i="4"/>
  <c r="Q11906" i="4"/>
  <c r="Q11907" i="4"/>
  <c r="Q11908" i="4"/>
  <c r="Q11909" i="4"/>
  <c r="Q11910" i="4"/>
  <c r="Q11911" i="4"/>
  <c r="Q11912" i="4"/>
  <c r="Q11913" i="4"/>
  <c r="Q11914" i="4"/>
  <c r="Q11915" i="4"/>
  <c r="Q11916" i="4"/>
  <c r="Q11917" i="4"/>
  <c r="Q11918" i="4"/>
  <c r="Q11919" i="4"/>
  <c r="Q11920" i="4"/>
  <c r="Q11921" i="4"/>
  <c r="Q11922" i="4"/>
  <c r="Q11923" i="4"/>
  <c r="Q11924" i="4"/>
  <c r="Q11925" i="4"/>
  <c r="Q11926" i="4"/>
  <c r="Q11927" i="4"/>
  <c r="Q11928" i="4"/>
  <c r="Q11929" i="4"/>
  <c r="Q11930" i="4"/>
  <c r="Q11931" i="4"/>
  <c r="Q11932" i="4"/>
  <c r="Q11933" i="4"/>
  <c r="Q11934" i="4"/>
  <c r="Q11935" i="4"/>
  <c r="Q11936" i="4"/>
  <c r="Q11937" i="4"/>
  <c r="Q11938" i="4"/>
  <c r="Q11939" i="4"/>
  <c r="Q11940" i="4"/>
  <c r="Q11941" i="4"/>
  <c r="Q11942" i="4"/>
  <c r="Q11943" i="4"/>
  <c r="Q11944" i="4"/>
  <c r="Q11945" i="4"/>
  <c r="Q11946" i="4"/>
  <c r="Q11947" i="4"/>
  <c r="Q11948" i="4"/>
  <c r="Q11949" i="4"/>
  <c r="Q11950" i="4"/>
  <c r="Q11951" i="4"/>
  <c r="Q11952" i="4"/>
  <c r="Q11953" i="4"/>
  <c r="Q11954" i="4"/>
  <c r="Q11955" i="4"/>
  <c r="Q11956" i="4"/>
  <c r="Q11957" i="4"/>
  <c r="Q11958" i="4"/>
  <c r="Q11959" i="4"/>
  <c r="Q11960" i="4"/>
  <c r="Q11961" i="4"/>
  <c r="Q11962" i="4"/>
  <c r="Q11963" i="4"/>
  <c r="Q11964" i="4"/>
  <c r="Q11965" i="4"/>
  <c r="Q11966" i="4"/>
  <c r="Q11967" i="4"/>
  <c r="Q11968" i="4"/>
  <c r="Q11969" i="4"/>
  <c r="Q11970" i="4"/>
  <c r="Q11971" i="4"/>
  <c r="Q11972" i="4"/>
  <c r="Q11973" i="4"/>
  <c r="Q11974" i="4"/>
  <c r="Q11975" i="4"/>
  <c r="Q11976" i="4"/>
  <c r="Q11977" i="4"/>
  <c r="Q11978" i="4"/>
  <c r="Q11979" i="4"/>
  <c r="Q11980" i="4"/>
  <c r="Q11981" i="4"/>
  <c r="Q2" i="4"/>
  <c r="Z10011" i="1"/>
  <c r="X10011" i="1"/>
  <c r="Z10010" i="1"/>
  <c r="X10010" i="1"/>
  <c r="Z10009" i="1"/>
  <c r="AA10009" i="1" s="1"/>
  <c r="AB10009" i="1" s="1"/>
  <c r="Y10009" i="1" s="1"/>
  <c r="X10009" i="1"/>
  <c r="Z10008" i="1"/>
  <c r="AA10008" i="1" s="1"/>
  <c r="AB10008" i="1" s="1"/>
  <c r="Y10008" i="1" s="1"/>
  <c r="X10008" i="1"/>
  <c r="AB10007" i="1"/>
  <c r="Z10007" i="1"/>
  <c r="AA10007" i="1" s="1"/>
  <c r="X10007" i="1"/>
  <c r="Z10006" i="1"/>
  <c r="X10006" i="1"/>
  <c r="AA10005" i="1"/>
  <c r="AB10005" i="1" s="1"/>
  <c r="Z10005" i="1"/>
  <c r="X10005" i="1"/>
  <c r="AA10004" i="1"/>
  <c r="AB10004" i="1" s="1"/>
  <c r="Y10004" i="1" s="1"/>
  <c r="Z10004" i="1"/>
  <c r="X10004" i="1"/>
  <c r="Z10003" i="1"/>
  <c r="X10003" i="1"/>
  <c r="Z10002" i="1"/>
  <c r="AA10002" i="1" s="1"/>
  <c r="AB10002" i="1" s="1"/>
  <c r="Y10002" i="1" s="1"/>
  <c r="X10002" i="1"/>
  <c r="Z10001" i="1"/>
  <c r="AA10001" i="1" s="1"/>
  <c r="AB10001" i="1" s="1"/>
  <c r="Y10001" i="1" s="1"/>
  <c r="X10001" i="1"/>
  <c r="Z10000" i="1"/>
  <c r="AA10000" i="1" s="1"/>
  <c r="X10000" i="1"/>
  <c r="AB9999" i="1"/>
  <c r="Y9999" i="1" s="1"/>
  <c r="Z9999" i="1"/>
  <c r="AA9999" i="1" s="1"/>
  <c r="X9999" i="1"/>
  <c r="Z9998" i="1"/>
  <c r="X9998" i="1"/>
  <c r="AB9997" i="1"/>
  <c r="Y9997" i="1" s="1"/>
  <c r="AC9997" i="1" s="1"/>
  <c r="AA9997" i="1"/>
  <c r="Z9997" i="1"/>
  <c r="X9997" i="1"/>
  <c r="AA9996" i="1"/>
  <c r="AB9996" i="1" s="1"/>
  <c r="Y9996" i="1" s="1"/>
  <c r="Z9996" i="1"/>
  <c r="X9996" i="1"/>
  <c r="Z9995" i="1"/>
  <c r="X9995" i="1"/>
  <c r="AA9994" i="1"/>
  <c r="AB9994" i="1" s="1"/>
  <c r="Y9994" i="1" s="1"/>
  <c r="AC9994" i="1" s="1"/>
  <c r="Z9994" i="1"/>
  <c r="X9994" i="1"/>
  <c r="AB9993" i="1"/>
  <c r="Y9993" i="1" s="1"/>
  <c r="AC9993" i="1" s="1"/>
  <c r="Z9993" i="1"/>
  <c r="AA9993" i="1" s="1"/>
  <c r="X9993" i="1"/>
  <c r="AA9992" i="1"/>
  <c r="Z9992" i="1"/>
  <c r="X9992" i="1"/>
  <c r="Z9991" i="1"/>
  <c r="AA9991" i="1" s="1"/>
  <c r="AB9991" i="1" s="1"/>
  <c r="Y9991" i="1" s="1"/>
  <c r="X9991" i="1"/>
  <c r="AB9990" i="1"/>
  <c r="AA9990" i="1"/>
  <c r="Z9990" i="1"/>
  <c r="Y9990" i="1"/>
  <c r="X9990" i="1"/>
  <c r="AA9989" i="1"/>
  <c r="Z9989" i="1"/>
  <c r="X9989" i="1"/>
  <c r="Z9988" i="1"/>
  <c r="X9988" i="1"/>
  <c r="AB9987" i="1"/>
  <c r="Y9987" i="1" s="1"/>
  <c r="AA9987" i="1"/>
  <c r="Z9987" i="1"/>
  <c r="X9987" i="1"/>
  <c r="Z9986" i="1"/>
  <c r="X9986" i="1"/>
  <c r="AB9985" i="1"/>
  <c r="Z9985" i="1"/>
  <c r="AA9985" i="1" s="1"/>
  <c r="X9985" i="1"/>
  <c r="AA9984" i="1"/>
  <c r="AB9984" i="1" s="1"/>
  <c r="Y9984" i="1" s="1"/>
  <c r="Z9984" i="1"/>
  <c r="X9984" i="1"/>
  <c r="Z9983" i="1"/>
  <c r="AA9983" i="1" s="1"/>
  <c r="AB9983" i="1" s="1"/>
  <c r="X9983" i="1"/>
  <c r="AA9982" i="1"/>
  <c r="AB9982" i="1" s="1"/>
  <c r="Y9982" i="1" s="1"/>
  <c r="Z9982" i="1"/>
  <c r="X9982" i="1"/>
  <c r="AA9981" i="1"/>
  <c r="Z9981" i="1"/>
  <c r="X9981" i="1"/>
  <c r="Z9980" i="1"/>
  <c r="X9980" i="1"/>
  <c r="AA9979" i="1"/>
  <c r="Z9979" i="1"/>
  <c r="X9979" i="1"/>
  <c r="Z9978" i="1"/>
  <c r="X9978" i="1"/>
  <c r="AB9977" i="1"/>
  <c r="Y9977" i="1" s="1"/>
  <c r="Z9977" i="1"/>
  <c r="AA9977" i="1" s="1"/>
  <c r="X9977" i="1"/>
  <c r="Z9976" i="1"/>
  <c r="X9976" i="1"/>
  <c r="Z9975" i="1"/>
  <c r="AA9975" i="1" s="1"/>
  <c r="AB9975" i="1" s="1"/>
  <c r="X9975" i="1"/>
  <c r="AA9974" i="1"/>
  <c r="AB9974" i="1" s="1"/>
  <c r="Y9974" i="1" s="1"/>
  <c r="Z9974" i="1"/>
  <c r="X9974" i="1"/>
  <c r="AA9973" i="1"/>
  <c r="Z9973" i="1"/>
  <c r="X9973" i="1"/>
  <c r="Z9972" i="1"/>
  <c r="X9972" i="1"/>
  <c r="AA9971" i="1"/>
  <c r="AB9971" i="1" s="1"/>
  <c r="Y9971" i="1" s="1"/>
  <c r="Z9971" i="1"/>
  <c r="X9971" i="1"/>
  <c r="Z9970" i="1"/>
  <c r="X9970" i="1"/>
  <c r="Z9969" i="1"/>
  <c r="AA9969" i="1" s="1"/>
  <c r="AB9969" i="1" s="1"/>
  <c r="Y9969" i="1" s="1"/>
  <c r="X9969" i="1"/>
  <c r="Z9968" i="1"/>
  <c r="X9968" i="1"/>
  <c r="AB9967" i="1"/>
  <c r="Z9967" i="1"/>
  <c r="AA9967" i="1" s="1"/>
  <c r="X9967" i="1"/>
  <c r="Z9966" i="1"/>
  <c r="X9966" i="1"/>
  <c r="AB9965" i="1"/>
  <c r="AA9965" i="1"/>
  <c r="Z9965" i="1"/>
  <c r="X9965" i="1"/>
  <c r="AA9964" i="1"/>
  <c r="AB9964" i="1" s="1"/>
  <c r="Y9964" i="1" s="1"/>
  <c r="Z9964" i="1"/>
  <c r="X9964" i="1"/>
  <c r="Z9963" i="1"/>
  <c r="X9963" i="1"/>
  <c r="AA9962" i="1"/>
  <c r="AB9962" i="1" s="1"/>
  <c r="Y9962" i="1" s="1"/>
  <c r="Z9962" i="1"/>
  <c r="X9962" i="1"/>
  <c r="Z9961" i="1"/>
  <c r="AA9961" i="1" s="1"/>
  <c r="AB9961" i="1" s="1"/>
  <c r="X9961" i="1"/>
  <c r="Z9960" i="1"/>
  <c r="AA9960" i="1" s="1"/>
  <c r="X9960" i="1"/>
  <c r="AB9959" i="1"/>
  <c r="Y9959" i="1" s="1"/>
  <c r="Z9959" i="1"/>
  <c r="AA9959" i="1" s="1"/>
  <c r="X9959" i="1"/>
  <c r="Z9958" i="1"/>
  <c r="X9958" i="1"/>
  <c r="AB9957" i="1"/>
  <c r="Y9957" i="1" s="1"/>
  <c r="AA9957" i="1"/>
  <c r="Z9957" i="1"/>
  <c r="X9957" i="1"/>
  <c r="AA9956" i="1"/>
  <c r="AB9956" i="1" s="1"/>
  <c r="Y9956" i="1" s="1"/>
  <c r="Z9956" i="1"/>
  <c r="X9956" i="1"/>
  <c r="Z9955" i="1"/>
  <c r="AA9955" i="1" s="1"/>
  <c r="AB9955" i="1" s="1"/>
  <c r="X9955" i="1"/>
  <c r="AA9954" i="1"/>
  <c r="AB9954" i="1" s="1"/>
  <c r="Y9954" i="1" s="1"/>
  <c r="Z9954" i="1"/>
  <c r="X9954" i="1"/>
  <c r="Z9953" i="1"/>
  <c r="AA9953" i="1" s="1"/>
  <c r="AB9953" i="1" s="1"/>
  <c r="X9953" i="1"/>
  <c r="AB9952" i="1"/>
  <c r="Y9952" i="1" s="1"/>
  <c r="AA9952" i="1"/>
  <c r="Z9952" i="1"/>
  <c r="AC9952" i="1" s="1"/>
  <c r="X9952" i="1"/>
  <c r="Z9951" i="1"/>
  <c r="AA9951" i="1" s="1"/>
  <c r="AB9951" i="1" s="1"/>
  <c r="Y9951" i="1" s="1"/>
  <c r="X9951" i="1"/>
  <c r="Z9950" i="1"/>
  <c r="X9950" i="1"/>
  <c r="AB9949" i="1"/>
  <c r="Y9949" i="1" s="1"/>
  <c r="AA9949" i="1"/>
  <c r="Z9949" i="1"/>
  <c r="X9949" i="1"/>
  <c r="Z9948" i="1"/>
  <c r="X9948" i="1"/>
  <c r="Z9947" i="1"/>
  <c r="X9947" i="1"/>
  <c r="AA9946" i="1"/>
  <c r="AB9946" i="1" s="1"/>
  <c r="Y9946" i="1" s="1"/>
  <c r="Z9946" i="1"/>
  <c r="X9946" i="1"/>
  <c r="AB9945" i="1"/>
  <c r="Z9945" i="1"/>
  <c r="AA9945" i="1" s="1"/>
  <c r="X9945" i="1"/>
  <c r="AA9944" i="1"/>
  <c r="Z9944" i="1"/>
  <c r="X9944" i="1"/>
  <c r="Z9943" i="1"/>
  <c r="X9943" i="1"/>
  <c r="AA9942" i="1"/>
  <c r="AB9942" i="1" s="1"/>
  <c r="Y9942" i="1" s="1"/>
  <c r="Z9942" i="1"/>
  <c r="X9942" i="1"/>
  <c r="AA9941" i="1"/>
  <c r="Z9941" i="1"/>
  <c r="X9941" i="1"/>
  <c r="Z9940" i="1"/>
  <c r="X9940" i="1"/>
  <c r="AA9939" i="1"/>
  <c r="AB9939" i="1" s="1"/>
  <c r="Y9939" i="1" s="1"/>
  <c r="Z9939" i="1"/>
  <c r="X9939" i="1"/>
  <c r="Z9938" i="1"/>
  <c r="X9938" i="1"/>
  <c r="AB9937" i="1"/>
  <c r="Y9937" i="1" s="1"/>
  <c r="Z9937" i="1"/>
  <c r="AA9937" i="1" s="1"/>
  <c r="X9937" i="1"/>
  <c r="Z9936" i="1"/>
  <c r="AA9936" i="1" s="1"/>
  <c r="X9936" i="1"/>
  <c r="Z9935" i="1"/>
  <c r="AA9935" i="1" s="1"/>
  <c r="AB9935" i="1" s="1"/>
  <c r="X9935" i="1"/>
  <c r="AA9934" i="1"/>
  <c r="AB9934" i="1" s="1"/>
  <c r="Y9934" i="1" s="1"/>
  <c r="Z9934" i="1"/>
  <c r="X9934" i="1"/>
  <c r="AA9933" i="1"/>
  <c r="AB9933" i="1" s="1"/>
  <c r="Z9933" i="1"/>
  <c r="X9933" i="1"/>
  <c r="Z9932" i="1"/>
  <c r="X9932" i="1"/>
  <c r="Z9931" i="1"/>
  <c r="X9931" i="1"/>
  <c r="Z9930" i="1"/>
  <c r="AA9930" i="1" s="1"/>
  <c r="X9930" i="1"/>
  <c r="Z9929" i="1"/>
  <c r="AA9929" i="1" s="1"/>
  <c r="AB9929" i="1" s="1"/>
  <c r="Y9929" i="1" s="1"/>
  <c r="X9929" i="1"/>
  <c r="Z9928" i="1"/>
  <c r="X9928" i="1"/>
  <c r="AB9927" i="1"/>
  <c r="Y9927" i="1" s="1"/>
  <c r="AC9927" i="1" s="1"/>
  <c r="Z9927" i="1"/>
  <c r="AA9927" i="1" s="1"/>
  <c r="X9927" i="1"/>
  <c r="Z9926" i="1"/>
  <c r="X9926" i="1"/>
  <c r="AA9925" i="1"/>
  <c r="AB9925" i="1" s="1"/>
  <c r="Z9925" i="1"/>
  <c r="X9925" i="1"/>
  <c r="AB9924" i="1"/>
  <c r="Y9924" i="1" s="1"/>
  <c r="AA9924" i="1"/>
  <c r="Z9924" i="1"/>
  <c r="X9924" i="1"/>
  <c r="Z9923" i="1"/>
  <c r="X9923" i="1"/>
  <c r="AC9922" i="1"/>
  <c r="Z9922" i="1"/>
  <c r="AA9922" i="1" s="1"/>
  <c r="AB9922" i="1" s="1"/>
  <c r="Y9922" i="1" s="1"/>
  <c r="X9922" i="1"/>
  <c r="AB9921" i="1"/>
  <c r="Y9921" i="1" s="1"/>
  <c r="Z9921" i="1"/>
  <c r="AA9921" i="1" s="1"/>
  <c r="X9921" i="1"/>
  <c r="Z9920" i="1"/>
  <c r="X9920" i="1"/>
  <c r="Z9919" i="1"/>
  <c r="AA9919" i="1" s="1"/>
  <c r="AB9919" i="1" s="1"/>
  <c r="X9919" i="1"/>
  <c r="AA9918" i="1"/>
  <c r="AB9918" i="1" s="1"/>
  <c r="Y9918" i="1" s="1"/>
  <c r="Z9918" i="1"/>
  <c r="X9918" i="1"/>
  <c r="Z9917" i="1"/>
  <c r="X9917" i="1"/>
  <c r="Z9916" i="1"/>
  <c r="X9916" i="1"/>
  <c r="Z9915" i="1"/>
  <c r="X9915" i="1"/>
  <c r="Z9914" i="1"/>
  <c r="X9914" i="1"/>
  <c r="AB9913" i="1"/>
  <c r="Z9913" i="1"/>
  <c r="AA9913" i="1" s="1"/>
  <c r="X9913" i="1"/>
  <c r="AA9912" i="1"/>
  <c r="AB9912" i="1" s="1"/>
  <c r="Y9912" i="1" s="1"/>
  <c r="Z9912" i="1"/>
  <c r="X9912" i="1"/>
  <c r="AB9911" i="1"/>
  <c r="Y9911" i="1" s="1"/>
  <c r="AC9911" i="1" s="1"/>
  <c r="Z9911" i="1"/>
  <c r="AA9911" i="1" s="1"/>
  <c r="X9911" i="1"/>
  <c r="AA9910" i="1"/>
  <c r="AB9910" i="1" s="1"/>
  <c r="Y9910" i="1" s="1"/>
  <c r="Z9910" i="1"/>
  <c r="X9910" i="1"/>
  <c r="AA9909" i="1"/>
  <c r="AB9909" i="1" s="1"/>
  <c r="Y9909" i="1" s="1"/>
  <c r="Z9909" i="1"/>
  <c r="X9909" i="1"/>
  <c r="AB9908" i="1"/>
  <c r="Y9908" i="1" s="1"/>
  <c r="AA9908" i="1"/>
  <c r="Z9908" i="1"/>
  <c r="X9908" i="1"/>
  <c r="AA9907" i="1"/>
  <c r="Z9907" i="1"/>
  <c r="X9907" i="1"/>
  <c r="Z9906" i="1"/>
  <c r="AA9906" i="1" s="1"/>
  <c r="X9906" i="1"/>
  <c r="AB9905" i="1"/>
  <c r="Y9905" i="1" s="1"/>
  <c r="Z9905" i="1"/>
  <c r="AA9905" i="1" s="1"/>
  <c r="X9905" i="1"/>
  <c r="AA9904" i="1"/>
  <c r="Z9904" i="1"/>
  <c r="X9904" i="1"/>
  <c r="Z9903" i="1"/>
  <c r="AA9903" i="1" s="1"/>
  <c r="AB9903" i="1" s="1"/>
  <c r="Y9903" i="1" s="1"/>
  <c r="X9903" i="1"/>
  <c r="AA9902" i="1"/>
  <c r="AB9902" i="1" s="1"/>
  <c r="Y9902" i="1" s="1"/>
  <c r="Z9902" i="1"/>
  <c r="X9902" i="1"/>
  <c r="AA9901" i="1"/>
  <c r="Z9901" i="1"/>
  <c r="X9901" i="1"/>
  <c r="Z9900" i="1"/>
  <c r="X9900" i="1"/>
  <c r="AA9899" i="1"/>
  <c r="AB9899" i="1" s="1"/>
  <c r="Y9899" i="1" s="1"/>
  <c r="Z9899" i="1"/>
  <c r="X9899" i="1"/>
  <c r="AA9898" i="1"/>
  <c r="Z9898" i="1"/>
  <c r="X9898" i="1"/>
  <c r="AB9897" i="1"/>
  <c r="Y9897" i="1" s="1"/>
  <c r="AC9897" i="1" s="1"/>
  <c r="Z9897" i="1"/>
  <c r="AA9897" i="1" s="1"/>
  <c r="X9897" i="1"/>
  <c r="AA9896" i="1"/>
  <c r="AB9896" i="1" s="1"/>
  <c r="Y9896" i="1" s="1"/>
  <c r="Z9896" i="1"/>
  <c r="X9896" i="1"/>
  <c r="Z9895" i="1"/>
  <c r="X9895" i="1"/>
  <c r="AB9894" i="1"/>
  <c r="Y9894" i="1" s="1"/>
  <c r="AA9894" i="1"/>
  <c r="Z9894" i="1"/>
  <c r="X9894" i="1"/>
  <c r="Z9893" i="1"/>
  <c r="X9893" i="1"/>
  <c r="Z9892" i="1"/>
  <c r="X9892" i="1"/>
  <c r="AA9891" i="1"/>
  <c r="Z9891" i="1"/>
  <c r="X9891" i="1"/>
  <c r="AA9890" i="1"/>
  <c r="AB9890" i="1" s="1"/>
  <c r="Y9890" i="1" s="1"/>
  <c r="Z9890" i="1"/>
  <c r="X9890" i="1"/>
  <c r="Z9889" i="1"/>
  <c r="AA9889" i="1" s="1"/>
  <c r="AB9889" i="1" s="1"/>
  <c r="X9889" i="1"/>
  <c r="AB9888" i="1"/>
  <c r="Y9888" i="1" s="1"/>
  <c r="AA9888" i="1"/>
  <c r="Z9888" i="1"/>
  <c r="X9888" i="1"/>
  <c r="Z9887" i="1"/>
  <c r="X9887" i="1"/>
  <c r="Z9886" i="1"/>
  <c r="X9886" i="1"/>
  <c r="AB9885" i="1"/>
  <c r="Y9885" i="1" s="1"/>
  <c r="AA9885" i="1"/>
  <c r="Z9885" i="1"/>
  <c r="X9885" i="1"/>
  <c r="Z9884" i="1"/>
  <c r="X9884" i="1"/>
  <c r="Z9883" i="1"/>
  <c r="X9883" i="1"/>
  <c r="AB9882" i="1"/>
  <c r="Y9882" i="1" s="1"/>
  <c r="AA9882" i="1"/>
  <c r="Z9882" i="1"/>
  <c r="X9882" i="1"/>
  <c r="Z9881" i="1"/>
  <c r="AA9881" i="1" s="1"/>
  <c r="AB9881" i="1" s="1"/>
  <c r="X9881" i="1"/>
  <c r="Z9880" i="1"/>
  <c r="X9880" i="1"/>
  <c r="Z9879" i="1"/>
  <c r="X9879" i="1"/>
  <c r="Z9878" i="1"/>
  <c r="X9878" i="1"/>
  <c r="Z9877" i="1"/>
  <c r="X9877" i="1"/>
  <c r="AA9876" i="1"/>
  <c r="AB9876" i="1" s="1"/>
  <c r="Y9876" i="1" s="1"/>
  <c r="Z9876" i="1"/>
  <c r="X9876" i="1"/>
  <c r="AB9875" i="1"/>
  <c r="Y9875" i="1" s="1"/>
  <c r="Z9875" i="1"/>
  <c r="AA9875" i="1" s="1"/>
  <c r="X9875" i="1"/>
  <c r="Z9874" i="1"/>
  <c r="X9874" i="1"/>
  <c r="Z9873" i="1"/>
  <c r="X9873" i="1"/>
  <c r="Z9872" i="1"/>
  <c r="AA9872" i="1" s="1"/>
  <c r="AB9872" i="1" s="1"/>
  <c r="X9872" i="1"/>
  <c r="AB9871" i="1"/>
  <c r="Y9871" i="1" s="1"/>
  <c r="Z9871" i="1"/>
  <c r="AA9871" i="1" s="1"/>
  <c r="X9871" i="1"/>
  <c r="Z9870" i="1"/>
  <c r="X9870" i="1"/>
  <c r="AB9869" i="1"/>
  <c r="Y9869" i="1" s="1"/>
  <c r="Z9869" i="1"/>
  <c r="AA9869" i="1" s="1"/>
  <c r="X9869" i="1"/>
  <c r="AA9868" i="1"/>
  <c r="AB9868" i="1" s="1"/>
  <c r="Y9868" i="1" s="1"/>
  <c r="Z9868" i="1"/>
  <c r="X9868" i="1"/>
  <c r="Z9867" i="1"/>
  <c r="AA9867" i="1" s="1"/>
  <c r="AB9867" i="1" s="1"/>
  <c r="Y9867" i="1" s="1"/>
  <c r="AC9867" i="1" s="1"/>
  <c r="X9867" i="1"/>
  <c r="Z9866" i="1"/>
  <c r="AA9866" i="1" s="1"/>
  <c r="AB9866" i="1" s="1"/>
  <c r="Y9866" i="1" s="1"/>
  <c r="X9866" i="1"/>
  <c r="Z9865" i="1"/>
  <c r="X9865" i="1"/>
  <c r="Z9864" i="1"/>
  <c r="AA9864" i="1" s="1"/>
  <c r="AB9864" i="1" s="1"/>
  <c r="Y9864" i="1" s="1"/>
  <c r="X9864" i="1"/>
  <c r="AB9863" i="1"/>
  <c r="Y9863" i="1" s="1"/>
  <c r="Z9863" i="1"/>
  <c r="AA9863" i="1" s="1"/>
  <c r="X9863" i="1"/>
  <c r="Z9862" i="1"/>
  <c r="X9862" i="1"/>
  <c r="Z9861" i="1"/>
  <c r="AA9861" i="1" s="1"/>
  <c r="AB9861" i="1" s="1"/>
  <c r="Y9861" i="1" s="1"/>
  <c r="AC9861" i="1" s="1"/>
  <c r="X9861" i="1"/>
  <c r="AA9860" i="1"/>
  <c r="AB9860" i="1" s="1"/>
  <c r="Y9860" i="1" s="1"/>
  <c r="Z9860" i="1"/>
  <c r="X9860" i="1"/>
  <c r="AB9859" i="1"/>
  <c r="Y9859" i="1" s="1"/>
  <c r="Z9859" i="1"/>
  <c r="AA9859" i="1" s="1"/>
  <c r="X9859" i="1"/>
  <c r="Z9858" i="1"/>
  <c r="AA9858" i="1" s="1"/>
  <c r="AB9858" i="1" s="1"/>
  <c r="Y9858" i="1" s="1"/>
  <c r="X9858" i="1"/>
  <c r="Z9857" i="1"/>
  <c r="X9857" i="1"/>
  <c r="AB9856" i="1"/>
  <c r="Y9856" i="1" s="1"/>
  <c r="Z9856" i="1"/>
  <c r="AA9856" i="1" s="1"/>
  <c r="X9856" i="1"/>
  <c r="Z9855" i="1"/>
  <c r="AA9855" i="1" s="1"/>
  <c r="AB9855" i="1" s="1"/>
  <c r="Y9855" i="1" s="1"/>
  <c r="X9855" i="1"/>
  <c r="Z9854" i="1"/>
  <c r="X9854" i="1"/>
  <c r="Z9853" i="1"/>
  <c r="AA9853" i="1" s="1"/>
  <c r="AB9853" i="1" s="1"/>
  <c r="Y9853" i="1" s="1"/>
  <c r="X9853" i="1"/>
  <c r="Z9852" i="1"/>
  <c r="X9852" i="1"/>
  <c r="AA9851" i="1"/>
  <c r="AB9851" i="1" s="1"/>
  <c r="Y9851" i="1" s="1"/>
  <c r="Z9851" i="1"/>
  <c r="X9851" i="1"/>
  <c r="AB9850" i="1"/>
  <c r="Y9850" i="1" s="1"/>
  <c r="Z9850" i="1"/>
  <c r="AA9850" i="1" s="1"/>
  <c r="X9850" i="1"/>
  <c r="AB9849" i="1"/>
  <c r="Y9849" i="1" s="1"/>
  <c r="AC9849" i="1" s="1"/>
  <c r="Z9849" i="1"/>
  <c r="AA9849" i="1" s="1"/>
  <c r="X9849" i="1"/>
  <c r="AA9848" i="1"/>
  <c r="AB9848" i="1" s="1"/>
  <c r="Y9848" i="1" s="1"/>
  <c r="Z9848" i="1"/>
  <c r="X9848" i="1"/>
  <c r="Z9847" i="1"/>
  <c r="AA9847" i="1" s="1"/>
  <c r="AB9847" i="1" s="1"/>
  <c r="Y9847" i="1" s="1"/>
  <c r="X9847" i="1"/>
  <c r="AA9846" i="1"/>
  <c r="AB9846" i="1" s="1"/>
  <c r="Y9846" i="1" s="1"/>
  <c r="Z9846" i="1"/>
  <c r="X9846" i="1"/>
  <c r="AA9845" i="1"/>
  <c r="AB9845" i="1" s="1"/>
  <c r="Y9845" i="1" s="1"/>
  <c r="AC9845" i="1" s="1"/>
  <c r="Z9845" i="1"/>
  <c r="X9845" i="1"/>
  <c r="AA9844" i="1"/>
  <c r="AB9844" i="1" s="1"/>
  <c r="Y9844" i="1" s="1"/>
  <c r="Z9844" i="1"/>
  <c r="X9844" i="1"/>
  <c r="AA9843" i="1"/>
  <c r="Z9843" i="1"/>
  <c r="X9843" i="1"/>
  <c r="Z9842" i="1"/>
  <c r="X9842" i="1"/>
  <c r="AB9841" i="1"/>
  <c r="Y9841" i="1" s="1"/>
  <c r="Z9841" i="1"/>
  <c r="AA9841" i="1" s="1"/>
  <c r="X9841" i="1"/>
  <c r="AA9840" i="1"/>
  <c r="Z9840" i="1"/>
  <c r="X9840" i="1"/>
  <c r="Z9839" i="1"/>
  <c r="AA9839" i="1" s="1"/>
  <c r="AB9839" i="1" s="1"/>
  <c r="Y9839" i="1" s="1"/>
  <c r="AC9839" i="1" s="1"/>
  <c r="X9839" i="1"/>
  <c r="AB9838" i="1"/>
  <c r="Y9838" i="1" s="1"/>
  <c r="AA9838" i="1"/>
  <c r="Z9838" i="1"/>
  <c r="X9838" i="1"/>
  <c r="AA9837" i="1"/>
  <c r="Z9837" i="1"/>
  <c r="X9837" i="1"/>
  <c r="Z9836" i="1"/>
  <c r="X9836" i="1"/>
  <c r="Z9835" i="1"/>
  <c r="X9835" i="1"/>
  <c r="AB9834" i="1"/>
  <c r="Y9834" i="1" s="1"/>
  <c r="AA9834" i="1"/>
  <c r="Z9834" i="1"/>
  <c r="X9834" i="1"/>
  <c r="AB9833" i="1"/>
  <c r="Z9833" i="1"/>
  <c r="AA9833" i="1" s="1"/>
  <c r="X9833" i="1"/>
  <c r="Z9832" i="1"/>
  <c r="AA9832" i="1" s="1"/>
  <c r="X9832" i="1"/>
  <c r="Z9831" i="1"/>
  <c r="X9831" i="1"/>
  <c r="AA9830" i="1"/>
  <c r="AB9830" i="1" s="1"/>
  <c r="Y9830" i="1" s="1"/>
  <c r="Z9830" i="1"/>
  <c r="X9830" i="1"/>
  <c r="AA9829" i="1"/>
  <c r="Z9829" i="1"/>
  <c r="X9829" i="1"/>
  <c r="AA9828" i="1"/>
  <c r="AB9828" i="1" s="1"/>
  <c r="Y9828" i="1" s="1"/>
  <c r="Z9828" i="1"/>
  <c r="X9828" i="1"/>
  <c r="AB9827" i="1"/>
  <c r="Y9827" i="1" s="1"/>
  <c r="AA9827" i="1"/>
  <c r="Z9827" i="1"/>
  <c r="X9827" i="1"/>
  <c r="Z9826" i="1"/>
  <c r="X9826" i="1"/>
  <c r="Z9825" i="1"/>
  <c r="AA9825" i="1" s="1"/>
  <c r="AB9825" i="1" s="1"/>
  <c r="Y9825" i="1" s="1"/>
  <c r="X9825" i="1"/>
  <c r="AB9824" i="1"/>
  <c r="Y9824" i="1" s="1"/>
  <c r="AA9824" i="1"/>
  <c r="Z9824" i="1"/>
  <c r="X9824" i="1"/>
  <c r="Z9823" i="1"/>
  <c r="AA9823" i="1" s="1"/>
  <c r="AB9823" i="1" s="1"/>
  <c r="X9823" i="1"/>
  <c r="Z9822" i="1"/>
  <c r="X9822" i="1"/>
  <c r="AA9821" i="1"/>
  <c r="Z9821" i="1"/>
  <c r="X9821" i="1"/>
  <c r="AA9820" i="1"/>
  <c r="AB9820" i="1" s="1"/>
  <c r="Y9820" i="1" s="1"/>
  <c r="Z9820" i="1"/>
  <c r="X9820" i="1"/>
  <c r="AB9819" i="1"/>
  <c r="Y9819" i="1" s="1"/>
  <c r="Z9819" i="1"/>
  <c r="AA9819" i="1" s="1"/>
  <c r="X9819" i="1"/>
  <c r="AC9818" i="1"/>
  <c r="AB9818" i="1"/>
  <c r="Y9818" i="1" s="1"/>
  <c r="AA9818" i="1"/>
  <c r="Z9818" i="1"/>
  <c r="X9818" i="1"/>
  <c r="AB9817" i="1"/>
  <c r="Y9817" i="1" s="1"/>
  <c r="Z9817" i="1"/>
  <c r="AA9817" i="1" s="1"/>
  <c r="X9817" i="1"/>
  <c r="Z9816" i="1"/>
  <c r="AA9816" i="1" s="1"/>
  <c r="AB9816" i="1" s="1"/>
  <c r="Y9816" i="1" s="1"/>
  <c r="X9816" i="1"/>
  <c r="AB9815" i="1"/>
  <c r="Y9815" i="1" s="1"/>
  <c r="Z9815" i="1"/>
  <c r="AA9815" i="1" s="1"/>
  <c r="X9815" i="1"/>
  <c r="AB9814" i="1"/>
  <c r="Y9814" i="1" s="1"/>
  <c r="AA9814" i="1"/>
  <c r="Z9814" i="1"/>
  <c r="X9814" i="1"/>
  <c r="Z9813" i="1"/>
  <c r="AA9813" i="1" s="1"/>
  <c r="AB9813" i="1" s="1"/>
  <c r="Y9813" i="1" s="1"/>
  <c r="X9813" i="1"/>
  <c r="Z9812" i="1"/>
  <c r="X9812" i="1"/>
  <c r="AA9811" i="1"/>
  <c r="AB9811" i="1" s="1"/>
  <c r="Y9811" i="1" s="1"/>
  <c r="Z9811" i="1"/>
  <c r="X9811" i="1"/>
  <c r="AB9810" i="1"/>
  <c r="Z9810" i="1"/>
  <c r="AA9810" i="1" s="1"/>
  <c r="X9810" i="1"/>
  <c r="Z9809" i="1"/>
  <c r="X9809" i="1"/>
  <c r="AB9808" i="1"/>
  <c r="Y9808" i="1" s="1"/>
  <c r="AA9808" i="1"/>
  <c r="Z9808" i="1"/>
  <c r="X9808" i="1"/>
  <c r="AB9807" i="1"/>
  <c r="Y9807" i="1" s="1"/>
  <c r="Z9807" i="1"/>
  <c r="AA9807" i="1" s="1"/>
  <c r="X9807" i="1"/>
  <c r="AA9806" i="1"/>
  <c r="AB9806" i="1" s="1"/>
  <c r="Y9806" i="1" s="1"/>
  <c r="Z9806" i="1"/>
  <c r="X9806" i="1"/>
  <c r="AA9805" i="1"/>
  <c r="AB9805" i="1" s="1"/>
  <c r="Y9805" i="1" s="1"/>
  <c r="Z9805" i="1"/>
  <c r="X9805" i="1"/>
  <c r="AB9804" i="1"/>
  <c r="Y9804" i="1" s="1"/>
  <c r="AA9804" i="1"/>
  <c r="Z9804" i="1"/>
  <c r="X9804" i="1"/>
  <c r="Z9803" i="1"/>
  <c r="AA9803" i="1" s="1"/>
  <c r="AB9803" i="1" s="1"/>
  <c r="Y9803" i="1" s="1"/>
  <c r="X9803" i="1"/>
  <c r="Z9802" i="1"/>
  <c r="X9802" i="1"/>
  <c r="Z9801" i="1"/>
  <c r="X9801" i="1"/>
  <c r="Z9800" i="1"/>
  <c r="AA9800" i="1" s="1"/>
  <c r="AB9800" i="1" s="1"/>
  <c r="Y9800" i="1" s="1"/>
  <c r="AC9800" i="1" s="1"/>
  <c r="X9800" i="1"/>
  <c r="AB9799" i="1"/>
  <c r="Y9799" i="1" s="1"/>
  <c r="Z9799" i="1"/>
  <c r="AA9799" i="1" s="1"/>
  <c r="X9799" i="1"/>
  <c r="AB9798" i="1"/>
  <c r="Y9798" i="1" s="1"/>
  <c r="AA9798" i="1"/>
  <c r="Z9798" i="1"/>
  <c r="X9798" i="1"/>
  <c r="Z9797" i="1"/>
  <c r="AA9797" i="1" s="1"/>
  <c r="AB9797" i="1" s="1"/>
  <c r="Y9797" i="1" s="1"/>
  <c r="X9797" i="1"/>
  <c r="AA9796" i="1"/>
  <c r="AB9796" i="1" s="1"/>
  <c r="Y9796" i="1" s="1"/>
  <c r="Z9796" i="1"/>
  <c r="X9796" i="1"/>
  <c r="Z9795" i="1"/>
  <c r="X9795" i="1"/>
  <c r="AA9794" i="1"/>
  <c r="AB9794" i="1" s="1"/>
  <c r="Y9794" i="1" s="1"/>
  <c r="Z9794" i="1"/>
  <c r="X9794" i="1"/>
  <c r="Z9793" i="1"/>
  <c r="X9793" i="1"/>
  <c r="AA9792" i="1"/>
  <c r="AB9792" i="1" s="1"/>
  <c r="Y9792" i="1" s="1"/>
  <c r="Z9792" i="1"/>
  <c r="X9792" i="1"/>
  <c r="Z9791" i="1"/>
  <c r="X9791" i="1"/>
  <c r="Z9790" i="1"/>
  <c r="X9790" i="1"/>
  <c r="Z9789" i="1"/>
  <c r="X9789" i="1"/>
  <c r="Z9788" i="1"/>
  <c r="X9788" i="1"/>
  <c r="AA9787" i="1"/>
  <c r="AB9787" i="1" s="1"/>
  <c r="Y9787" i="1" s="1"/>
  <c r="Z9787" i="1"/>
  <c r="X9787" i="1"/>
  <c r="AA9786" i="1"/>
  <c r="AB9786" i="1" s="1"/>
  <c r="Y9786" i="1" s="1"/>
  <c r="Z9786" i="1"/>
  <c r="X9786" i="1"/>
  <c r="AB9785" i="1"/>
  <c r="Y9785" i="1" s="1"/>
  <c r="Z9785" i="1"/>
  <c r="AA9785" i="1" s="1"/>
  <c r="X9785" i="1"/>
  <c r="Z9784" i="1"/>
  <c r="X9784" i="1"/>
  <c r="AB9783" i="1"/>
  <c r="Y9783" i="1" s="1"/>
  <c r="Z9783" i="1"/>
  <c r="AA9783" i="1" s="1"/>
  <c r="X9783" i="1"/>
  <c r="Z9782" i="1"/>
  <c r="AA9782" i="1" s="1"/>
  <c r="AB9782" i="1" s="1"/>
  <c r="Y9782" i="1" s="1"/>
  <c r="AC9782" i="1" s="1"/>
  <c r="X9782" i="1"/>
  <c r="Z9781" i="1"/>
  <c r="X9781" i="1"/>
  <c r="AB9780" i="1"/>
  <c r="Y9780" i="1" s="1"/>
  <c r="AC9780" i="1" s="1"/>
  <c r="Z9780" i="1"/>
  <c r="AA9780" i="1" s="1"/>
  <c r="X9780" i="1"/>
  <c r="AA9779" i="1"/>
  <c r="Z9779" i="1"/>
  <c r="X9779" i="1"/>
  <c r="AA9778" i="1"/>
  <c r="AB9778" i="1" s="1"/>
  <c r="Y9778" i="1" s="1"/>
  <c r="Z9778" i="1"/>
  <c r="X9778" i="1"/>
  <c r="AB9777" i="1"/>
  <c r="Y9777" i="1" s="1"/>
  <c r="AA9777" i="1"/>
  <c r="Z9777" i="1"/>
  <c r="X9777" i="1"/>
  <c r="AA9776" i="1"/>
  <c r="AB9776" i="1" s="1"/>
  <c r="Y9776" i="1" s="1"/>
  <c r="Z9776" i="1"/>
  <c r="X9776" i="1"/>
  <c r="AA9775" i="1"/>
  <c r="AB9775" i="1" s="1"/>
  <c r="Y9775" i="1" s="1"/>
  <c r="Z9775" i="1"/>
  <c r="X9775" i="1"/>
  <c r="AA9774" i="1"/>
  <c r="AB9774" i="1" s="1"/>
  <c r="Y9774" i="1" s="1"/>
  <c r="AC9774" i="1" s="1"/>
  <c r="Z9774" i="1"/>
  <c r="X9774" i="1"/>
  <c r="AA9773" i="1"/>
  <c r="AB9773" i="1" s="1"/>
  <c r="Y9773" i="1" s="1"/>
  <c r="AC9773" i="1" s="1"/>
  <c r="Z9773" i="1"/>
  <c r="X9773" i="1"/>
  <c r="Z9772" i="1"/>
  <c r="X9772" i="1"/>
  <c r="AB9771" i="1"/>
  <c r="Y9771" i="1" s="1"/>
  <c r="AA9771" i="1"/>
  <c r="Z9771" i="1"/>
  <c r="X9771" i="1"/>
  <c r="Z9770" i="1"/>
  <c r="X9770" i="1"/>
  <c r="AA9769" i="1"/>
  <c r="Z9769" i="1"/>
  <c r="X9769" i="1"/>
  <c r="Z9768" i="1"/>
  <c r="AA9768" i="1" s="1"/>
  <c r="AB9768" i="1" s="1"/>
  <c r="Y9768" i="1" s="1"/>
  <c r="X9768" i="1"/>
  <c r="Z9767" i="1"/>
  <c r="X9767" i="1"/>
  <c r="Z9766" i="1"/>
  <c r="X9766" i="1"/>
  <c r="AB9765" i="1"/>
  <c r="Y9765" i="1" s="1"/>
  <c r="Z9765" i="1"/>
  <c r="AA9765" i="1" s="1"/>
  <c r="X9765" i="1"/>
  <c r="AB9764" i="1"/>
  <c r="Y9764" i="1" s="1"/>
  <c r="Z9764" i="1"/>
  <c r="AA9764" i="1" s="1"/>
  <c r="X9764" i="1"/>
  <c r="AA9763" i="1"/>
  <c r="Z9763" i="1"/>
  <c r="X9763" i="1"/>
  <c r="AA9762" i="1"/>
  <c r="AB9762" i="1" s="1"/>
  <c r="Y9762" i="1" s="1"/>
  <c r="Z9762" i="1"/>
  <c r="X9762" i="1"/>
  <c r="AB9761" i="1"/>
  <c r="Y9761" i="1" s="1"/>
  <c r="AA9761" i="1"/>
  <c r="Z9761" i="1"/>
  <c r="X9761" i="1"/>
  <c r="AA9760" i="1"/>
  <c r="AB9760" i="1" s="1"/>
  <c r="Y9760" i="1" s="1"/>
  <c r="Z9760" i="1"/>
  <c r="X9760" i="1"/>
  <c r="AA9759" i="1"/>
  <c r="AB9759" i="1" s="1"/>
  <c r="Y9759" i="1" s="1"/>
  <c r="Z9759" i="1"/>
  <c r="X9759" i="1"/>
  <c r="AA9758" i="1"/>
  <c r="AB9758" i="1" s="1"/>
  <c r="Z9758" i="1"/>
  <c r="Y9758" i="1"/>
  <c r="X9758" i="1"/>
  <c r="AA9757" i="1"/>
  <c r="AB9757" i="1" s="1"/>
  <c r="Y9757" i="1" s="1"/>
  <c r="Z9757" i="1"/>
  <c r="X9757" i="1"/>
  <c r="Z9756" i="1"/>
  <c r="AA9756" i="1" s="1"/>
  <c r="AB9756" i="1" s="1"/>
  <c r="Y9756" i="1" s="1"/>
  <c r="X9756" i="1"/>
  <c r="AB9755" i="1"/>
  <c r="AA9755" i="1"/>
  <c r="Z9755" i="1"/>
  <c r="Y9755" i="1"/>
  <c r="X9755" i="1"/>
  <c r="AA9754" i="1"/>
  <c r="Z9754" i="1"/>
  <c r="X9754" i="1"/>
  <c r="AA9753" i="1"/>
  <c r="Z9753" i="1"/>
  <c r="X9753" i="1"/>
  <c r="Z9752" i="1"/>
  <c r="AA9752" i="1" s="1"/>
  <c r="AB9752" i="1" s="1"/>
  <c r="Y9752" i="1" s="1"/>
  <c r="X9752" i="1"/>
  <c r="AA9751" i="1"/>
  <c r="Z9751" i="1"/>
  <c r="X9751" i="1"/>
  <c r="Z9750" i="1"/>
  <c r="AA9750" i="1" s="1"/>
  <c r="AB9750" i="1" s="1"/>
  <c r="Y9750" i="1" s="1"/>
  <c r="X9750" i="1"/>
  <c r="Z9749" i="1"/>
  <c r="X9749" i="1"/>
  <c r="Z9748" i="1"/>
  <c r="X9748" i="1"/>
  <c r="AA9747" i="1"/>
  <c r="AB9747" i="1" s="1"/>
  <c r="Y9747" i="1" s="1"/>
  <c r="AC9747" i="1" s="1"/>
  <c r="Z9747" i="1"/>
  <c r="X9747" i="1"/>
  <c r="Z9746" i="1"/>
  <c r="X9746" i="1"/>
  <c r="AA9745" i="1"/>
  <c r="Z9745" i="1"/>
  <c r="X9745" i="1"/>
  <c r="AA9744" i="1"/>
  <c r="AB9744" i="1" s="1"/>
  <c r="Y9744" i="1" s="1"/>
  <c r="Z9744" i="1"/>
  <c r="X9744" i="1"/>
  <c r="Z9743" i="1"/>
  <c r="X9743" i="1"/>
  <c r="Z9742" i="1"/>
  <c r="X9742" i="1"/>
  <c r="AA9741" i="1"/>
  <c r="Z9741" i="1"/>
  <c r="X9741" i="1"/>
  <c r="Z9740" i="1"/>
  <c r="AA9740" i="1" s="1"/>
  <c r="AB9740" i="1" s="1"/>
  <c r="Y9740" i="1" s="1"/>
  <c r="X9740" i="1"/>
  <c r="AA9739" i="1"/>
  <c r="Z9739" i="1"/>
  <c r="X9739" i="1"/>
  <c r="Z9738" i="1"/>
  <c r="X9738" i="1"/>
  <c r="AA9737" i="1"/>
  <c r="Z9737" i="1"/>
  <c r="X9737" i="1"/>
  <c r="AA9736" i="1"/>
  <c r="AB9736" i="1" s="1"/>
  <c r="Y9736" i="1" s="1"/>
  <c r="Z9736" i="1"/>
  <c r="X9736" i="1"/>
  <c r="Z9735" i="1"/>
  <c r="X9735" i="1"/>
  <c r="Z9734" i="1"/>
  <c r="AA9734" i="1" s="1"/>
  <c r="AB9734" i="1" s="1"/>
  <c r="Y9734" i="1"/>
  <c r="X9734" i="1"/>
  <c r="AA9733" i="1"/>
  <c r="Z9733" i="1"/>
  <c r="X9733" i="1"/>
  <c r="AB9732" i="1"/>
  <c r="Y9732" i="1" s="1"/>
  <c r="Z9732" i="1"/>
  <c r="AA9732" i="1" s="1"/>
  <c r="X9732" i="1"/>
  <c r="AA9731" i="1"/>
  <c r="AB9731" i="1" s="1"/>
  <c r="Y9731" i="1" s="1"/>
  <c r="Z9731" i="1"/>
  <c r="X9731" i="1"/>
  <c r="AB9730" i="1"/>
  <c r="Y9730" i="1" s="1"/>
  <c r="Z9730" i="1"/>
  <c r="AA9730" i="1" s="1"/>
  <c r="X9730" i="1"/>
  <c r="AA9729" i="1"/>
  <c r="Z9729" i="1"/>
  <c r="X9729" i="1"/>
  <c r="AA9728" i="1"/>
  <c r="AB9728" i="1" s="1"/>
  <c r="Y9728" i="1" s="1"/>
  <c r="Z9728" i="1"/>
  <c r="X9728" i="1"/>
  <c r="AB9727" i="1"/>
  <c r="Y9727" i="1" s="1"/>
  <c r="Z9727" i="1"/>
  <c r="AA9727" i="1" s="1"/>
  <c r="X9727" i="1"/>
  <c r="Z9726" i="1"/>
  <c r="X9726" i="1"/>
  <c r="Z9725" i="1"/>
  <c r="AA9725" i="1" s="1"/>
  <c r="AB9725" i="1" s="1"/>
  <c r="X9725" i="1"/>
  <c r="AB9724" i="1"/>
  <c r="Z9724" i="1"/>
  <c r="AA9724" i="1" s="1"/>
  <c r="X9724" i="1"/>
  <c r="AB9723" i="1"/>
  <c r="Y9723" i="1" s="1"/>
  <c r="AA9723" i="1"/>
  <c r="Z9723" i="1"/>
  <c r="X9723" i="1"/>
  <c r="AB9722" i="1"/>
  <c r="Y9722" i="1" s="1"/>
  <c r="AA9722" i="1"/>
  <c r="Z9722" i="1"/>
  <c r="X9722" i="1"/>
  <c r="AB9721" i="1"/>
  <c r="AA9721" i="1"/>
  <c r="Z9721" i="1"/>
  <c r="Y9721" i="1"/>
  <c r="X9721" i="1"/>
  <c r="AA9720" i="1"/>
  <c r="AB9720" i="1" s="1"/>
  <c r="Y9720" i="1" s="1"/>
  <c r="AC9720" i="1" s="1"/>
  <c r="Z9720" i="1"/>
  <c r="X9720" i="1"/>
  <c r="AB9719" i="1"/>
  <c r="Y9719" i="1" s="1"/>
  <c r="AA9719" i="1"/>
  <c r="Z9719" i="1"/>
  <c r="X9719" i="1"/>
  <c r="AA9718" i="1"/>
  <c r="AB9718" i="1" s="1"/>
  <c r="Y9718" i="1" s="1"/>
  <c r="AC9718" i="1" s="1"/>
  <c r="Z9718" i="1"/>
  <c r="X9718" i="1"/>
  <c r="Z9717" i="1"/>
  <c r="X9717" i="1"/>
  <c r="Z9716" i="1"/>
  <c r="X9716" i="1"/>
  <c r="AB9715" i="1"/>
  <c r="Y9715" i="1" s="1"/>
  <c r="AC9715" i="1" s="1"/>
  <c r="AA9715" i="1"/>
  <c r="Z9715" i="1"/>
  <c r="X9715" i="1"/>
  <c r="AA9714" i="1"/>
  <c r="AB9714" i="1" s="1"/>
  <c r="Y9714" i="1" s="1"/>
  <c r="Z9714" i="1"/>
  <c r="X9714" i="1"/>
  <c r="AA9713" i="1"/>
  <c r="Z9713" i="1"/>
  <c r="X9713" i="1"/>
  <c r="Z9712" i="1"/>
  <c r="AA9712" i="1" s="1"/>
  <c r="AB9712" i="1" s="1"/>
  <c r="Y9712" i="1"/>
  <c r="X9712" i="1"/>
  <c r="AA9711" i="1"/>
  <c r="Z9711" i="1"/>
  <c r="X9711" i="1"/>
  <c r="AA9710" i="1"/>
  <c r="AB9710" i="1" s="1"/>
  <c r="Y9710" i="1" s="1"/>
  <c r="Z9710" i="1"/>
  <c r="X9710" i="1"/>
  <c r="AA9709" i="1"/>
  <c r="AB9709" i="1" s="1"/>
  <c r="Y9709" i="1" s="1"/>
  <c r="Z9709" i="1"/>
  <c r="X9709" i="1"/>
  <c r="AB9708" i="1"/>
  <c r="Y9708" i="1" s="1"/>
  <c r="Z9708" i="1"/>
  <c r="AA9708" i="1" s="1"/>
  <c r="X9708" i="1"/>
  <c r="AA9707" i="1"/>
  <c r="AB9707" i="1" s="1"/>
  <c r="Y9707" i="1" s="1"/>
  <c r="AC9707" i="1" s="1"/>
  <c r="Z9707" i="1"/>
  <c r="X9707" i="1"/>
  <c r="Z9706" i="1"/>
  <c r="AA9706" i="1" s="1"/>
  <c r="AB9706" i="1" s="1"/>
  <c r="X9706" i="1"/>
  <c r="AB9705" i="1"/>
  <c r="Y9705" i="1" s="1"/>
  <c r="AA9705" i="1"/>
  <c r="Z9705" i="1"/>
  <c r="X9705" i="1"/>
  <c r="Z9704" i="1"/>
  <c r="X9704" i="1"/>
  <c r="Z9703" i="1"/>
  <c r="X9703" i="1"/>
  <c r="Z9702" i="1"/>
  <c r="AA9702" i="1" s="1"/>
  <c r="AB9702" i="1" s="1"/>
  <c r="Y9702" i="1" s="1"/>
  <c r="AC9702" i="1" s="1"/>
  <c r="X9702" i="1"/>
  <c r="AA9701" i="1"/>
  <c r="Z9701" i="1"/>
  <c r="X9701" i="1"/>
  <c r="Z9700" i="1"/>
  <c r="X9700" i="1"/>
  <c r="AA9699" i="1"/>
  <c r="Z9699" i="1"/>
  <c r="X9699" i="1"/>
  <c r="AC9698" i="1"/>
  <c r="AA9698" i="1"/>
  <c r="AB9698" i="1" s="1"/>
  <c r="Y9698" i="1" s="1"/>
  <c r="Z9698" i="1"/>
  <c r="X9698" i="1"/>
  <c r="AC9697" i="1"/>
  <c r="AB9697" i="1"/>
  <c r="Y9697" i="1" s="1"/>
  <c r="Z9697" i="1"/>
  <c r="AA9697" i="1" s="1"/>
  <c r="X9697" i="1"/>
  <c r="AA9696" i="1"/>
  <c r="AB9696" i="1" s="1"/>
  <c r="Y9696" i="1" s="1"/>
  <c r="Z9696" i="1"/>
  <c r="X9696" i="1"/>
  <c r="AB9695" i="1"/>
  <c r="Y9695" i="1" s="1"/>
  <c r="Z9695" i="1"/>
  <c r="AA9695" i="1" s="1"/>
  <c r="X9695" i="1"/>
  <c r="Z9694" i="1"/>
  <c r="X9694" i="1"/>
  <c r="AB9693" i="1"/>
  <c r="Y9693" i="1" s="1"/>
  <c r="AA9693" i="1"/>
  <c r="Z9693" i="1"/>
  <c r="X9693" i="1"/>
  <c r="Z9692" i="1"/>
  <c r="X9692" i="1"/>
  <c r="AB9691" i="1"/>
  <c r="Y9691" i="1" s="1"/>
  <c r="AA9691" i="1"/>
  <c r="Z9691" i="1"/>
  <c r="X9691" i="1"/>
  <c r="Z9690" i="1"/>
  <c r="X9690" i="1"/>
  <c r="Z9689" i="1"/>
  <c r="AA9689" i="1" s="1"/>
  <c r="AB9689" i="1" s="1"/>
  <c r="Y9689" i="1" s="1"/>
  <c r="X9689" i="1"/>
  <c r="AA9688" i="1"/>
  <c r="AB9688" i="1" s="1"/>
  <c r="Y9688" i="1" s="1"/>
  <c r="Z9688" i="1"/>
  <c r="X9688" i="1"/>
  <c r="Z9687" i="1"/>
  <c r="AA9687" i="1" s="1"/>
  <c r="AB9687" i="1" s="1"/>
  <c r="Y9687" i="1" s="1"/>
  <c r="X9687" i="1"/>
  <c r="Z9686" i="1"/>
  <c r="X9686" i="1"/>
  <c r="AB9685" i="1"/>
  <c r="AA9685" i="1"/>
  <c r="Z9685" i="1"/>
  <c r="X9685" i="1"/>
  <c r="Z9684" i="1"/>
  <c r="X9684" i="1"/>
  <c r="AB9683" i="1"/>
  <c r="Y9683" i="1" s="1"/>
  <c r="AA9683" i="1"/>
  <c r="Z9683" i="1"/>
  <c r="X9683" i="1"/>
  <c r="Z9682" i="1"/>
  <c r="X9682" i="1"/>
  <c r="Z9681" i="1"/>
  <c r="AA9681" i="1" s="1"/>
  <c r="AB9681" i="1" s="1"/>
  <c r="Y9681" i="1" s="1"/>
  <c r="X9681" i="1"/>
  <c r="Z9680" i="1"/>
  <c r="X9680" i="1"/>
  <c r="Z9679" i="1"/>
  <c r="AA9679" i="1" s="1"/>
  <c r="AB9679" i="1" s="1"/>
  <c r="Y9679" i="1" s="1"/>
  <c r="X9679" i="1"/>
  <c r="Z9678" i="1"/>
  <c r="X9678" i="1"/>
  <c r="AB9677" i="1"/>
  <c r="Y9677" i="1" s="1"/>
  <c r="AC9677" i="1" s="1"/>
  <c r="AA9677" i="1"/>
  <c r="Z9677" i="1"/>
  <c r="X9677" i="1"/>
  <c r="AA9676" i="1"/>
  <c r="AB9676" i="1" s="1"/>
  <c r="Y9676" i="1" s="1"/>
  <c r="Z9676" i="1"/>
  <c r="X9676" i="1"/>
  <c r="AA9675" i="1"/>
  <c r="Z9675" i="1"/>
  <c r="X9675" i="1"/>
  <c r="AA9674" i="1"/>
  <c r="AB9674" i="1" s="1"/>
  <c r="Y9674" i="1" s="1"/>
  <c r="Z9674" i="1"/>
  <c r="AC9674" i="1" s="1"/>
  <c r="X9674" i="1"/>
  <c r="AB9673" i="1"/>
  <c r="Y9673" i="1" s="1"/>
  <c r="Z9673" i="1"/>
  <c r="AA9673" i="1" s="1"/>
  <c r="X9673" i="1"/>
  <c r="AC9672" i="1"/>
  <c r="Z9672" i="1"/>
  <c r="AA9672" i="1" s="1"/>
  <c r="AB9672" i="1" s="1"/>
  <c r="Y9672" i="1" s="1"/>
  <c r="X9672" i="1"/>
  <c r="Z9671" i="1"/>
  <c r="AA9671" i="1" s="1"/>
  <c r="AB9671" i="1" s="1"/>
  <c r="X9671" i="1"/>
  <c r="Z9670" i="1"/>
  <c r="X9670" i="1"/>
  <c r="AA9669" i="1"/>
  <c r="Z9669" i="1"/>
  <c r="X9669" i="1"/>
  <c r="AA9668" i="1"/>
  <c r="AB9668" i="1" s="1"/>
  <c r="Y9668" i="1" s="1"/>
  <c r="Z9668" i="1"/>
  <c r="X9668" i="1"/>
  <c r="AA9667" i="1"/>
  <c r="Z9667" i="1"/>
  <c r="X9667" i="1"/>
  <c r="AC9666" i="1"/>
  <c r="AA9666" i="1"/>
  <c r="AB9666" i="1" s="1"/>
  <c r="Y9666" i="1" s="1"/>
  <c r="Z9666" i="1"/>
  <c r="X9666" i="1"/>
  <c r="AB9665" i="1"/>
  <c r="Y9665" i="1" s="1"/>
  <c r="Z9665" i="1"/>
  <c r="AA9665" i="1" s="1"/>
  <c r="X9665" i="1"/>
  <c r="Z9664" i="1"/>
  <c r="AA9664" i="1" s="1"/>
  <c r="X9664" i="1"/>
  <c r="Z9663" i="1"/>
  <c r="AA9663" i="1" s="1"/>
  <c r="AB9663" i="1" s="1"/>
  <c r="X9663" i="1"/>
  <c r="AA9662" i="1"/>
  <c r="AB9662" i="1" s="1"/>
  <c r="Y9662" i="1" s="1"/>
  <c r="Z9662" i="1"/>
  <c r="X9662" i="1"/>
  <c r="AB9661" i="1"/>
  <c r="AA9661" i="1"/>
  <c r="Z9661" i="1"/>
  <c r="X9661" i="1"/>
  <c r="Z9660" i="1"/>
  <c r="X9660" i="1"/>
  <c r="AA9659" i="1"/>
  <c r="Z9659" i="1"/>
  <c r="X9659" i="1"/>
  <c r="AA9658" i="1"/>
  <c r="AB9658" i="1" s="1"/>
  <c r="Y9658" i="1" s="1"/>
  <c r="Z9658" i="1"/>
  <c r="X9658" i="1"/>
  <c r="AB9657" i="1"/>
  <c r="Y9657" i="1" s="1"/>
  <c r="Z9657" i="1"/>
  <c r="AA9657" i="1" s="1"/>
  <c r="X9657" i="1"/>
  <c r="AA9656" i="1"/>
  <c r="AB9656" i="1" s="1"/>
  <c r="Y9656" i="1" s="1"/>
  <c r="AC9656" i="1" s="1"/>
  <c r="Z9656" i="1"/>
  <c r="X9656" i="1"/>
  <c r="Z9655" i="1"/>
  <c r="AA9655" i="1" s="1"/>
  <c r="AB9655" i="1" s="1"/>
  <c r="Y9655" i="1" s="1"/>
  <c r="X9655" i="1"/>
  <c r="Z9654" i="1"/>
  <c r="X9654" i="1"/>
  <c r="AB9653" i="1"/>
  <c r="Y9653" i="1" s="1"/>
  <c r="AA9653" i="1"/>
  <c r="Z9653" i="1"/>
  <c r="X9653" i="1"/>
  <c r="Z9652" i="1"/>
  <c r="X9652" i="1"/>
  <c r="AB9651" i="1"/>
  <c r="AA9651" i="1"/>
  <c r="Z9651" i="1"/>
  <c r="X9651" i="1"/>
  <c r="AA9650" i="1"/>
  <c r="AB9650" i="1" s="1"/>
  <c r="Y9650" i="1" s="1"/>
  <c r="Z9650" i="1"/>
  <c r="X9650" i="1"/>
  <c r="Z9649" i="1"/>
  <c r="AA9649" i="1" s="1"/>
  <c r="AB9649" i="1" s="1"/>
  <c r="Y9649" i="1" s="1"/>
  <c r="X9649" i="1"/>
  <c r="Z9648" i="1"/>
  <c r="AA9648" i="1" s="1"/>
  <c r="X9648" i="1"/>
  <c r="Z9647" i="1"/>
  <c r="AA9647" i="1" s="1"/>
  <c r="AB9647" i="1" s="1"/>
  <c r="Y9647" i="1" s="1"/>
  <c r="X9647" i="1"/>
  <c r="AA9646" i="1"/>
  <c r="AB9646" i="1" s="1"/>
  <c r="Y9646" i="1" s="1"/>
  <c r="Z9646" i="1"/>
  <c r="X9646" i="1"/>
  <c r="AB9645" i="1"/>
  <c r="AA9645" i="1"/>
  <c r="Z9645" i="1"/>
  <c r="X9645" i="1"/>
  <c r="Z9644" i="1"/>
  <c r="X9644" i="1"/>
  <c r="AA9643" i="1"/>
  <c r="Z9643" i="1"/>
  <c r="X9643" i="1"/>
  <c r="AA9642" i="1"/>
  <c r="Z9642" i="1"/>
  <c r="X9642" i="1"/>
  <c r="AB9641" i="1"/>
  <c r="Y9641" i="1" s="1"/>
  <c r="Z9641" i="1"/>
  <c r="AA9641" i="1" s="1"/>
  <c r="X9641" i="1"/>
  <c r="AA9640" i="1"/>
  <c r="AB9640" i="1" s="1"/>
  <c r="Y9640" i="1" s="1"/>
  <c r="AC9640" i="1" s="1"/>
  <c r="Z9640" i="1"/>
  <c r="X9640" i="1"/>
  <c r="Z9639" i="1"/>
  <c r="AA9639" i="1" s="1"/>
  <c r="AB9639" i="1" s="1"/>
  <c r="Y9639" i="1" s="1"/>
  <c r="X9639" i="1"/>
  <c r="Z9638" i="1"/>
  <c r="X9638" i="1"/>
  <c r="AB9637" i="1"/>
  <c r="Y9637" i="1" s="1"/>
  <c r="AA9637" i="1"/>
  <c r="Z9637" i="1"/>
  <c r="X9637" i="1"/>
  <c r="Z9636" i="1"/>
  <c r="X9636" i="1"/>
  <c r="AB9635" i="1"/>
  <c r="AA9635" i="1"/>
  <c r="Z9635" i="1"/>
  <c r="X9635" i="1"/>
  <c r="AA9634" i="1"/>
  <c r="AB9634" i="1" s="1"/>
  <c r="Y9634" i="1" s="1"/>
  <c r="Z9634" i="1"/>
  <c r="AC9634" i="1" s="1"/>
  <c r="X9634" i="1"/>
  <c r="Z9633" i="1"/>
  <c r="AA9633" i="1" s="1"/>
  <c r="AB9633" i="1" s="1"/>
  <c r="Y9633" i="1" s="1"/>
  <c r="X9633" i="1"/>
  <c r="Z9632" i="1"/>
  <c r="AA9632" i="1" s="1"/>
  <c r="AB9632" i="1" s="1"/>
  <c r="Y9632" i="1" s="1"/>
  <c r="X9632" i="1"/>
  <c r="Z9631" i="1"/>
  <c r="AA9631" i="1" s="1"/>
  <c r="AB9631" i="1" s="1"/>
  <c r="Y9631" i="1"/>
  <c r="X9631" i="1"/>
  <c r="AA9630" i="1"/>
  <c r="AB9630" i="1" s="1"/>
  <c r="Y9630" i="1" s="1"/>
  <c r="Z9630" i="1"/>
  <c r="X9630" i="1"/>
  <c r="AB9629" i="1"/>
  <c r="AA9629" i="1"/>
  <c r="Z9629" i="1"/>
  <c r="X9629" i="1"/>
  <c r="Z9628" i="1"/>
  <c r="X9628" i="1"/>
  <c r="AA9627" i="1"/>
  <c r="Z9627" i="1"/>
  <c r="X9627" i="1"/>
  <c r="AA9626" i="1"/>
  <c r="Z9626" i="1"/>
  <c r="X9626" i="1"/>
  <c r="AB9625" i="1"/>
  <c r="Y9625" i="1" s="1"/>
  <c r="Z9625" i="1"/>
  <c r="AA9625" i="1" s="1"/>
  <c r="X9625" i="1"/>
  <c r="AA9624" i="1"/>
  <c r="AB9624" i="1" s="1"/>
  <c r="Z9624" i="1"/>
  <c r="Y9624" i="1"/>
  <c r="AC9624" i="1" s="1"/>
  <c r="X9624" i="1"/>
  <c r="Z9623" i="1"/>
  <c r="AA9623" i="1" s="1"/>
  <c r="AB9623" i="1" s="1"/>
  <c r="Y9623" i="1" s="1"/>
  <c r="X9623" i="1"/>
  <c r="Z9622" i="1"/>
  <c r="X9622" i="1"/>
  <c r="AB9621" i="1"/>
  <c r="Y9621" i="1" s="1"/>
  <c r="AA9621" i="1"/>
  <c r="Z9621" i="1"/>
  <c r="X9621" i="1"/>
  <c r="Z9620" i="1"/>
  <c r="X9620" i="1"/>
  <c r="AB9619" i="1"/>
  <c r="Y9619" i="1" s="1"/>
  <c r="AA9619" i="1"/>
  <c r="Z9619" i="1"/>
  <c r="X9619" i="1"/>
  <c r="Z9618" i="1"/>
  <c r="X9618" i="1"/>
  <c r="Z9617" i="1"/>
  <c r="AA9617" i="1" s="1"/>
  <c r="AB9617" i="1" s="1"/>
  <c r="X9617" i="1"/>
  <c r="Z9616" i="1"/>
  <c r="AA9616" i="1" s="1"/>
  <c r="AB9616" i="1" s="1"/>
  <c r="Y9616" i="1" s="1"/>
  <c r="AC9616" i="1" s="1"/>
  <c r="X9616" i="1"/>
  <c r="Z9615" i="1"/>
  <c r="AA9615" i="1" s="1"/>
  <c r="AB9615" i="1" s="1"/>
  <c r="Y9615" i="1" s="1"/>
  <c r="X9615" i="1"/>
  <c r="AA9614" i="1"/>
  <c r="AB9614" i="1" s="1"/>
  <c r="Y9614" i="1" s="1"/>
  <c r="Z9614" i="1"/>
  <c r="X9614" i="1"/>
  <c r="AB9613" i="1"/>
  <c r="AA9613" i="1"/>
  <c r="Z9613" i="1"/>
  <c r="X9613" i="1"/>
  <c r="Z9612" i="1"/>
  <c r="X9612" i="1"/>
  <c r="AA9611" i="1"/>
  <c r="AB9611" i="1" s="1"/>
  <c r="Y9611" i="1" s="1"/>
  <c r="Z9611" i="1"/>
  <c r="X9611" i="1"/>
  <c r="AA9610" i="1"/>
  <c r="Z9610" i="1"/>
  <c r="X9610" i="1"/>
  <c r="AB9609" i="1"/>
  <c r="Y9609" i="1" s="1"/>
  <c r="Z9609" i="1"/>
  <c r="AA9609" i="1" s="1"/>
  <c r="X9609" i="1"/>
  <c r="AA9608" i="1"/>
  <c r="AB9608" i="1" s="1"/>
  <c r="Y9608" i="1" s="1"/>
  <c r="AC9608" i="1" s="1"/>
  <c r="Z9608" i="1"/>
  <c r="X9608" i="1"/>
  <c r="Z9607" i="1"/>
  <c r="AA9607" i="1" s="1"/>
  <c r="AB9607" i="1" s="1"/>
  <c r="Y9607" i="1" s="1"/>
  <c r="X9607" i="1"/>
  <c r="Z9606" i="1"/>
  <c r="X9606" i="1"/>
  <c r="AB9605" i="1"/>
  <c r="Y9605" i="1" s="1"/>
  <c r="AA9605" i="1"/>
  <c r="Z9605" i="1"/>
  <c r="X9605" i="1"/>
  <c r="Z9604" i="1"/>
  <c r="X9604" i="1"/>
  <c r="AB9603" i="1"/>
  <c r="Y9603" i="1" s="1"/>
  <c r="AA9603" i="1"/>
  <c r="Z9603" i="1"/>
  <c r="X9603" i="1"/>
  <c r="Z9602" i="1"/>
  <c r="X9602" i="1"/>
  <c r="Z9601" i="1"/>
  <c r="AA9601" i="1" s="1"/>
  <c r="AB9601" i="1" s="1"/>
  <c r="Y9601" i="1" s="1"/>
  <c r="X9601" i="1"/>
  <c r="Z9600" i="1"/>
  <c r="AA9600" i="1" s="1"/>
  <c r="AB9600" i="1" s="1"/>
  <c r="Y9600" i="1" s="1"/>
  <c r="X9600" i="1"/>
  <c r="Z9599" i="1"/>
  <c r="AA9599" i="1" s="1"/>
  <c r="AB9599" i="1" s="1"/>
  <c r="X9599" i="1"/>
  <c r="AA9598" i="1"/>
  <c r="AB9598" i="1" s="1"/>
  <c r="Y9598" i="1" s="1"/>
  <c r="Z9598" i="1"/>
  <c r="X9598" i="1"/>
  <c r="AB9597" i="1"/>
  <c r="AA9597" i="1"/>
  <c r="Z9597" i="1"/>
  <c r="X9597" i="1"/>
  <c r="Z9596" i="1"/>
  <c r="X9596" i="1"/>
  <c r="AA9595" i="1"/>
  <c r="AB9595" i="1" s="1"/>
  <c r="Y9595" i="1" s="1"/>
  <c r="Z9595" i="1"/>
  <c r="X9595" i="1"/>
  <c r="AA9594" i="1"/>
  <c r="Z9594" i="1"/>
  <c r="X9594" i="1"/>
  <c r="Z9593" i="1"/>
  <c r="X9593" i="1"/>
  <c r="AA9592" i="1"/>
  <c r="AB9592" i="1" s="1"/>
  <c r="Y9592" i="1" s="1"/>
  <c r="AC9592" i="1" s="1"/>
  <c r="Z9592" i="1"/>
  <c r="X9592" i="1"/>
  <c r="Z9591" i="1"/>
  <c r="AA9591" i="1" s="1"/>
  <c r="AB9591" i="1" s="1"/>
  <c r="Y9591" i="1" s="1"/>
  <c r="X9591" i="1"/>
  <c r="Z9590" i="1"/>
  <c r="X9590" i="1"/>
  <c r="AB9589" i="1"/>
  <c r="Y9589" i="1" s="1"/>
  <c r="AA9589" i="1"/>
  <c r="Z9589" i="1"/>
  <c r="X9589" i="1"/>
  <c r="AA9588" i="1"/>
  <c r="AB9588" i="1" s="1"/>
  <c r="Y9588" i="1" s="1"/>
  <c r="Z9588" i="1"/>
  <c r="X9588" i="1"/>
  <c r="AB9587" i="1"/>
  <c r="Y9587" i="1" s="1"/>
  <c r="AC9587" i="1" s="1"/>
  <c r="AA9587" i="1"/>
  <c r="Z9587" i="1"/>
  <c r="X9587" i="1"/>
  <c r="AA9586" i="1"/>
  <c r="AB9586" i="1" s="1"/>
  <c r="Y9586" i="1" s="1"/>
  <c r="Z9586" i="1"/>
  <c r="X9586" i="1"/>
  <c r="AB9585" i="1"/>
  <c r="Y9585" i="1" s="1"/>
  <c r="Z9585" i="1"/>
  <c r="AA9585" i="1" s="1"/>
  <c r="X9585" i="1"/>
  <c r="Z9584" i="1"/>
  <c r="AA9584" i="1" s="1"/>
  <c r="AB9584" i="1" s="1"/>
  <c r="Y9584" i="1" s="1"/>
  <c r="X9584" i="1"/>
  <c r="AB9583" i="1"/>
  <c r="Y9583" i="1" s="1"/>
  <c r="Z9583" i="1"/>
  <c r="AA9583" i="1" s="1"/>
  <c r="X9583" i="1"/>
  <c r="AA9582" i="1"/>
  <c r="AB9582" i="1" s="1"/>
  <c r="Z9582" i="1"/>
  <c r="X9582" i="1"/>
  <c r="AA9581" i="1"/>
  <c r="Z9581" i="1"/>
  <c r="X9581" i="1"/>
  <c r="Z9580" i="1"/>
  <c r="X9580" i="1"/>
  <c r="AA9579" i="1"/>
  <c r="Z9579" i="1"/>
  <c r="X9579" i="1"/>
  <c r="AA9578" i="1"/>
  <c r="AB9578" i="1" s="1"/>
  <c r="Z9578" i="1"/>
  <c r="Y9578" i="1"/>
  <c r="X9578" i="1"/>
  <c r="Z9577" i="1"/>
  <c r="X9577" i="1"/>
  <c r="Z9576" i="1"/>
  <c r="X9576" i="1"/>
  <c r="Z9575" i="1"/>
  <c r="AA9575" i="1" s="1"/>
  <c r="AB9575" i="1" s="1"/>
  <c r="Y9575" i="1" s="1"/>
  <c r="X9575" i="1"/>
  <c r="AA9574" i="1"/>
  <c r="AB9574" i="1" s="1"/>
  <c r="Y9574" i="1" s="1"/>
  <c r="Z9574" i="1"/>
  <c r="X9574" i="1"/>
  <c r="AB9573" i="1"/>
  <c r="Y9573" i="1" s="1"/>
  <c r="AA9573" i="1"/>
  <c r="Z9573" i="1"/>
  <c r="X9573" i="1"/>
  <c r="Z9572" i="1"/>
  <c r="AA9572" i="1" s="1"/>
  <c r="AB9572" i="1" s="1"/>
  <c r="Y9572" i="1" s="1"/>
  <c r="X9572" i="1"/>
  <c r="AA9571" i="1"/>
  <c r="AB9571" i="1" s="1"/>
  <c r="Z9571" i="1"/>
  <c r="Y9571" i="1"/>
  <c r="AC9571" i="1" s="1"/>
  <c r="X9571" i="1"/>
  <c r="Z9570" i="1"/>
  <c r="X9570" i="1"/>
  <c r="AA9569" i="1"/>
  <c r="AB9569" i="1" s="1"/>
  <c r="Y9569" i="1" s="1"/>
  <c r="Z9569" i="1"/>
  <c r="X9569" i="1"/>
  <c r="AA9568" i="1"/>
  <c r="AB9568" i="1" s="1"/>
  <c r="Y9568" i="1" s="1"/>
  <c r="Z9568" i="1"/>
  <c r="X9568" i="1"/>
  <c r="AA9567" i="1"/>
  <c r="AB9567" i="1" s="1"/>
  <c r="Y9567" i="1" s="1"/>
  <c r="Z9567" i="1"/>
  <c r="X9567" i="1"/>
  <c r="Z9566" i="1"/>
  <c r="X9566" i="1"/>
  <c r="AA9565" i="1"/>
  <c r="Z9565" i="1"/>
  <c r="X9565" i="1"/>
  <c r="Z9564" i="1"/>
  <c r="AA9564" i="1" s="1"/>
  <c r="AB9564" i="1" s="1"/>
  <c r="X9564" i="1"/>
  <c r="AA9563" i="1"/>
  <c r="Z9563" i="1"/>
  <c r="X9563" i="1"/>
  <c r="AA9562" i="1"/>
  <c r="AB9562" i="1" s="1"/>
  <c r="Y9562" i="1" s="1"/>
  <c r="Z9562" i="1"/>
  <c r="X9562" i="1"/>
  <c r="AA9561" i="1"/>
  <c r="AB9561" i="1" s="1"/>
  <c r="Y9561" i="1" s="1"/>
  <c r="Z9561" i="1"/>
  <c r="X9561" i="1"/>
  <c r="AA9560" i="1"/>
  <c r="Z9560" i="1"/>
  <c r="X9560" i="1"/>
  <c r="Z9559" i="1"/>
  <c r="AA9559" i="1" s="1"/>
  <c r="X9559" i="1"/>
  <c r="AB9558" i="1"/>
  <c r="Y9558" i="1" s="1"/>
  <c r="Z9558" i="1"/>
  <c r="AA9558" i="1" s="1"/>
  <c r="X9558" i="1"/>
  <c r="AA9557" i="1"/>
  <c r="AB9557" i="1" s="1"/>
  <c r="Z9557" i="1"/>
  <c r="X9557" i="1"/>
  <c r="Z9556" i="1"/>
  <c r="X9556" i="1"/>
  <c r="AB9555" i="1"/>
  <c r="Y9555" i="1" s="1"/>
  <c r="AA9555" i="1"/>
  <c r="Z9555" i="1"/>
  <c r="X9555" i="1"/>
  <c r="Z9554" i="1"/>
  <c r="X9554" i="1"/>
  <c r="AA9553" i="1"/>
  <c r="Z9553" i="1"/>
  <c r="X9553" i="1"/>
  <c r="Z9552" i="1"/>
  <c r="X9552" i="1"/>
  <c r="AA9551" i="1"/>
  <c r="AB9551" i="1" s="1"/>
  <c r="Y9551" i="1" s="1"/>
  <c r="Z9551" i="1"/>
  <c r="X9551" i="1"/>
  <c r="Z9550" i="1"/>
  <c r="X9550" i="1"/>
  <c r="AA9549" i="1"/>
  <c r="Z9549" i="1"/>
  <c r="X9549" i="1"/>
  <c r="Z9548" i="1"/>
  <c r="AA9548" i="1" s="1"/>
  <c r="AB9548" i="1" s="1"/>
  <c r="X9548" i="1"/>
  <c r="AB9547" i="1"/>
  <c r="Y9547" i="1" s="1"/>
  <c r="AA9547" i="1"/>
  <c r="Z9547" i="1"/>
  <c r="X9547" i="1"/>
  <c r="Z9546" i="1"/>
  <c r="AA9546" i="1" s="1"/>
  <c r="AB9546" i="1" s="1"/>
  <c r="Y9546" i="1" s="1"/>
  <c r="X9546" i="1"/>
  <c r="Z9545" i="1"/>
  <c r="AA9545" i="1" s="1"/>
  <c r="AB9545" i="1" s="1"/>
  <c r="Y9545" i="1" s="1"/>
  <c r="X9545" i="1"/>
  <c r="AC9544" i="1"/>
  <c r="Z9544" i="1"/>
  <c r="AA9544" i="1" s="1"/>
  <c r="AB9544" i="1" s="1"/>
  <c r="Y9544" i="1" s="1"/>
  <c r="X9544" i="1"/>
  <c r="AA9543" i="1"/>
  <c r="AB9543" i="1" s="1"/>
  <c r="Z9543" i="1"/>
  <c r="X9543" i="1"/>
  <c r="Z9542" i="1"/>
  <c r="X9542" i="1"/>
  <c r="AB9541" i="1"/>
  <c r="AA9541" i="1"/>
  <c r="Z9541" i="1"/>
  <c r="X9541" i="1"/>
  <c r="AA9540" i="1"/>
  <c r="AB9540" i="1" s="1"/>
  <c r="Y9540" i="1" s="1"/>
  <c r="Z9540" i="1"/>
  <c r="X9540" i="1"/>
  <c r="AB9539" i="1"/>
  <c r="Y9539" i="1" s="1"/>
  <c r="AA9539" i="1"/>
  <c r="Z9539" i="1"/>
  <c r="X9539" i="1"/>
  <c r="Z9538" i="1"/>
  <c r="X9538" i="1"/>
  <c r="AB9537" i="1"/>
  <c r="Y9537" i="1" s="1"/>
  <c r="AA9537" i="1"/>
  <c r="Z9537" i="1"/>
  <c r="X9537" i="1"/>
  <c r="Z9536" i="1"/>
  <c r="AA9536" i="1" s="1"/>
  <c r="AB9536" i="1" s="1"/>
  <c r="Y9536" i="1" s="1"/>
  <c r="X9536" i="1"/>
  <c r="AA9535" i="1"/>
  <c r="AB9535" i="1" s="1"/>
  <c r="Y9535" i="1" s="1"/>
  <c r="Z9535" i="1"/>
  <c r="X9535" i="1"/>
  <c r="Z9534" i="1"/>
  <c r="AA9534" i="1" s="1"/>
  <c r="AB9534" i="1" s="1"/>
  <c r="X9534" i="1"/>
  <c r="AB9533" i="1"/>
  <c r="Y9533" i="1" s="1"/>
  <c r="AA9533" i="1"/>
  <c r="Z9533" i="1"/>
  <c r="X9533" i="1"/>
  <c r="AA9532" i="1"/>
  <c r="AB9532" i="1" s="1"/>
  <c r="Z9532" i="1"/>
  <c r="X9532" i="1"/>
  <c r="AA9531" i="1"/>
  <c r="Z9531" i="1"/>
  <c r="X9531" i="1"/>
  <c r="AA9530" i="1"/>
  <c r="AB9530" i="1" s="1"/>
  <c r="Z9530" i="1"/>
  <c r="Y9530" i="1"/>
  <c r="X9530" i="1"/>
  <c r="Z9529" i="1"/>
  <c r="X9529" i="1"/>
  <c r="Z9528" i="1"/>
  <c r="X9528" i="1"/>
  <c r="Z9527" i="1"/>
  <c r="X9527" i="1"/>
  <c r="Z9526" i="1"/>
  <c r="X9526" i="1"/>
  <c r="AB9525" i="1"/>
  <c r="Y9525" i="1" s="1"/>
  <c r="AA9525" i="1"/>
  <c r="Z9525" i="1"/>
  <c r="X9525" i="1"/>
  <c r="AB9524" i="1"/>
  <c r="Y9524" i="1" s="1"/>
  <c r="AA9524" i="1"/>
  <c r="Z9524" i="1"/>
  <c r="X9524" i="1"/>
  <c r="AB9523" i="1"/>
  <c r="AA9523" i="1"/>
  <c r="Z9523" i="1"/>
  <c r="X9523" i="1"/>
  <c r="AA9522" i="1"/>
  <c r="AB9522" i="1" s="1"/>
  <c r="Z9522" i="1"/>
  <c r="Y9522" i="1"/>
  <c r="X9522" i="1"/>
  <c r="Z9521" i="1"/>
  <c r="AA9521" i="1" s="1"/>
  <c r="AB9521" i="1" s="1"/>
  <c r="Y9521" i="1" s="1"/>
  <c r="X9521" i="1"/>
  <c r="Z9520" i="1"/>
  <c r="AA9520" i="1" s="1"/>
  <c r="AB9520" i="1" s="1"/>
  <c r="Y9520" i="1" s="1"/>
  <c r="X9520" i="1"/>
  <c r="Z9519" i="1"/>
  <c r="X9519" i="1"/>
  <c r="AA9518" i="1"/>
  <c r="AB9518" i="1" s="1"/>
  <c r="Z9518" i="1"/>
  <c r="Y9518" i="1"/>
  <c r="AC9518" i="1" s="1"/>
  <c r="X9518" i="1"/>
  <c r="AA9517" i="1"/>
  <c r="Z9517" i="1"/>
  <c r="X9517" i="1"/>
  <c r="Z9516" i="1"/>
  <c r="X9516" i="1"/>
  <c r="AA9515" i="1"/>
  <c r="Z9515" i="1"/>
  <c r="X9515" i="1"/>
  <c r="AA9514" i="1"/>
  <c r="AB9514" i="1" s="1"/>
  <c r="Y9514" i="1" s="1"/>
  <c r="Z9514" i="1"/>
  <c r="X9514" i="1"/>
  <c r="AA9513" i="1"/>
  <c r="AB9513" i="1" s="1"/>
  <c r="Y9513" i="1" s="1"/>
  <c r="Z9513" i="1"/>
  <c r="X9513" i="1"/>
  <c r="Z9512" i="1"/>
  <c r="X9512" i="1"/>
  <c r="Z9511" i="1"/>
  <c r="AA9511" i="1" s="1"/>
  <c r="AB9511" i="1" s="1"/>
  <c r="Y9511" i="1" s="1"/>
  <c r="X9511" i="1"/>
  <c r="AA9510" i="1"/>
  <c r="AB9510" i="1" s="1"/>
  <c r="Y9510" i="1" s="1"/>
  <c r="Z9510" i="1"/>
  <c r="X9510" i="1"/>
  <c r="AB9509" i="1"/>
  <c r="Y9509" i="1" s="1"/>
  <c r="AC9509" i="1" s="1"/>
  <c r="AA9509" i="1"/>
  <c r="Z9509" i="1"/>
  <c r="X9509" i="1"/>
  <c r="Z9508" i="1"/>
  <c r="X9508" i="1"/>
  <c r="AA9507" i="1"/>
  <c r="AB9507" i="1" s="1"/>
  <c r="Z9507" i="1"/>
  <c r="X9507" i="1"/>
  <c r="Z9506" i="1"/>
  <c r="X9506" i="1"/>
  <c r="Z9505" i="1"/>
  <c r="X9505" i="1"/>
  <c r="Z9504" i="1"/>
  <c r="X9504" i="1"/>
  <c r="AA9503" i="1"/>
  <c r="Z9503" i="1"/>
  <c r="X9503" i="1"/>
  <c r="Z9502" i="1"/>
  <c r="AA9502" i="1" s="1"/>
  <c r="X9502" i="1"/>
  <c r="AA9501" i="1"/>
  <c r="Z9501" i="1"/>
  <c r="X9501" i="1"/>
  <c r="AA9500" i="1"/>
  <c r="AB9500" i="1" s="1"/>
  <c r="Y9500" i="1" s="1"/>
  <c r="Z9500" i="1"/>
  <c r="X9500" i="1"/>
  <c r="AB9499" i="1"/>
  <c r="Y9499" i="1" s="1"/>
  <c r="Z9499" i="1"/>
  <c r="AA9499" i="1" s="1"/>
  <c r="X9499" i="1"/>
  <c r="Z9498" i="1"/>
  <c r="AA9498" i="1" s="1"/>
  <c r="AB9498" i="1" s="1"/>
  <c r="Y9498" i="1" s="1"/>
  <c r="X9498" i="1"/>
  <c r="AA9497" i="1"/>
  <c r="AB9497" i="1" s="1"/>
  <c r="Z9497" i="1"/>
  <c r="Y9497" i="1"/>
  <c r="X9497" i="1"/>
  <c r="Z9496" i="1"/>
  <c r="X9496" i="1"/>
  <c r="AA9495" i="1"/>
  <c r="Z9495" i="1"/>
  <c r="X9495" i="1"/>
  <c r="AA9494" i="1"/>
  <c r="AB9494" i="1" s="1"/>
  <c r="Y9494" i="1" s="1"/>
  <c r="Z9494" i="1"/>
  <c r="X9494" i="1"/>
  <c r="AA9493" i="1"/>
  <c r="Z9493" i="1"/>
  <c r="X9493" i="1"/>
  <c r="AA9492" i="1"/>
  <c r="AB9492" i="1" s="1"/>
  <c r="Y9492" i="1" s="1"/>
  <c r="Z9492" i="1"/>
  <c r="X9492" i="1"/>
  <c r="AB9491" i="1"/>
  <c r="Y9491" i="1" s="1"/>
  <c r="Z9491" i="1"/>
  <c r="AA9491" i="1" s="1"/>
  <c r="X9491" i="1"/>
  <c r="Z9490" i="1"/>
  <c r="AA9490" i="1" s="1"/>
  <c r="AB9490" i="1" s="1"/>
  <c r="Y9490" i="1" s="1"/>
  <c r="AC9490" i="1" s="1"/>
  <c r="X9490" i="1"/>
  <c r="AA9489" i="1"/>
  <c r="AB9489" i="1" s="1"/>
  <c r="Z9489" i="1"/>
  <c r="Y9489" i="1"/>
  <c r="AC9489" i="1" s="1"/>
  <c r="X9489" i="1"/>
  <c r="Z9488" i="1"/>
  <c r="X9488" i="1"/>
  <c r="AA9487" i="1"/>
  <c r="Z9487" i="1"/>
  <c r="X9487" i="1"/>
  <c r="AA9486" i="1"/>
  <c r="AB9486" i="1" s="1"/>
  <c r="Y9486" i="1" s="1"/>
  <c r="Z9486" i="1"/>
  <c r="X9486" i="1"/>
  <c r="AA9485" i="1"/>
  <c r="Z9485" i="1"/>
  <c r="X9485" i="1"/>
  <c r="AA9484" i="1"/>
  <c r="AB9484" i="1" s="1"/>
  <c r="Y9484" i="1" s="1"/>
  <c r="Z9484" i="1"/>
  <c r="X9484" i="1"/>
  <c r="Z9483" i="1"/>
  <c r="AA9483" i="1" s="1"/>
  <c r="X9483" i="1"/>
  <c r="Z9482" i="1"/>
  <c r="AA9482" i="1" s="1"/>
  <c r="AB9482" i="1" s="1"/>
  <c r="X9482" i="1"/>
  <c r="AA9481" i="1"/>
  <c r="Z9481" i="1"/>
  <c r="X9481" i="1"/>
  <c r="Z9480" i="1"/>
  <c r="X9480" i="1"/>
  <c r="AA9479" i="1"/>
  <c r="Z9479" i="1"/>
  <c r="X9479" i="1"/>
  <c r="AA9478" i="1"/>
  <c r="AB9478" i="1" s="1"/>
  <c r="Y9478" i="1" s="1"/>
  <c r="Z9478" i="1"/>
  <c r="X9478" i="1"/>
  <c r="AB9477" i="1"/>
  <c r="Y9477" i="1" s="1"/>
  <c r="AA9477" i="1"/>
  <c r="Z9477" i="1"/>
  <c r="X9477" i="1"/>
  <c r="AA9476" i="1"/>
  <c r="AB9476" i="1" s="1"/>
  <c r="Y9476" i="1" s="1"/>
  <c r="AC9476" i="1" s="1"/>
  <c r="Z9476" i="1"/>
  <c r="X9476" i="1"/>
  <c r="Z9475" i="1"/>
  <c r="AA9475" i="1" s="1"/>
  <c r="AB9475" i="1" s="1"/>
  <c r="Y9475" i="1" s="1"/>
  <c r="X9475" i="1"/>
  <c r="Z9474" i="1"/>
  <c r="AA9474" i="1" s="1"/>
  <c r="AB9474" i="1" s="1"/>
  <c r="Y9474" i="1" s="1"/>
  <c r="AC9474" i="1" s="1"/>
  <c r="X9474" i="1"/>
  <c r="AA9473" i="1"/>
  <c r="AB9473" i="1" s="1"/>
  <c r="Y9473" i="1" s="1"/>
  <c r="Z9473" i="1"/>
  <c r="X9473" i="1"/>
  <c r="Z9472" i="1"/>
  <c r="X9472" i="1"/>
  <c r="AB9471" i="1"/>
  <c r="Y9471" i="1" s="1"/>
  <c r="AA9471" i="1"/>
  <c r="Z9471" i="1"/>
  <c r="X9471" i="1"/>
  <c r="Z9470" i="1"/>
  <c r="X9470" i="1"/>
  <c r="AA9469" i="1"/>
  <c r="Z9469" i="1"/>
  <c r="X9469" i="1"/>
  <c r="AA9468" i="1"/>
  <c r="AB9468" i="1" s="1"/>
  <c r="Z9468" i="1"/>
  <c r="Y9468" i="1"/>
  <c r="AC9468" i="1" s="1"/>
  <c r="X9468" i="1"/>
  <c r="AC9467" i="1"/>
  <c r="Z9467" i="1"/>
  <c r="AA9467" i="1" s="1"/>
  <c r="AB9467" i="1" s="1"/>
  <c r="Y9467" i="1" s="1"/>
  <c r="X9467" i="1"/>
  <c r="AA9466" i="1"/>
  <c r="Z9466" i="1"/>
  <c r="X9466" i="1"/>
  <c r="AA9465" i="1"/>
  <c r="AB9465" i="1" s="1"/>
  <c r="Y9465" i="1" s="1"/>
  <c r="AC9465" i="1" s="1"/>
  <c r="Z9465" i="1"/>
  <c r="X9465" i="1"/>
  <c r="Z9464" i="1"/>
  <c r="X9464" i="1"/>
  <c r="AB9463" i="1"/>
  <c r="Y9463" i="1" s="1"/>
  <c r="AA9463" i="1"/>
  <c r="Z9463" i="1"/>
  <c r="X9463" i="1"/>
  <c r="Z9462" i="1"/>
  <c r="X9462" i="1"/>
  <c r="AB9461" i="1"/>
  <c r="Y9461" i="1" s="1"/>
  <c r="AA9461" i="1"/>
  <c r="Z9461" i="1"/>
  <c r="X9461" i="1"/>
  <c r="AA9460" i="1"/>
  <c r="AB9460" i="1" s="1"/>
  <c r="Z9460" i="1"/>
  <c r="Y9460" i="1"/>
  <c r="X9460" i="1"/>
  <c r="Z9459" i="1"/>
  <c r="AA9459" i="1" s="1"/>
  <c r="AB9459" i="1" s="1"/>
  <c r="Y9459" i="1" s="1"/>
  <c r="X9459" i="1"/>
  <c r="Z9458" i="1"/>
  <c r="AA9458" i="1" s="1"/>
  <c r="X9458" i="1"/>
  <c r="AA9457" i="1"/>
  <c r="AB9457" i="1" s="1"/>
  <c r="Y9457" i="1" s="1"/>
  <c r="AC9457" i="1" s="1"/>
  <c r="Z9457" i="1"/>
  <c r="X9457" i="1"/>
  <c r="Z9456" i="1"/>
  <c r="X9456" i="1"/>
  <c r="AA9455" i="1"/>
  <c r="Z9455" i="1"/>
  <c r="X9455" i="1"/>
  <c r="Z9454" i="1"/>
  <c r="X9454" i="1"/>
  <c r="AB9453" i="1"/>
  <c r="Y9453" i="1" s="1"/>
  <c r="AA9453" i="1"/>
  <c r="Z9453" i="1"/>
  <c r="X9453" i="1"/>
  <c r="AA9452" i="1"/>
  <c r="AB9452" i="1" s="1"/>
  <c r="Y9452" i="1" s="1"/>
  <c r="AC9452" i="1" s="1"/>
  <c r="Z9452" i="1"/>
  <c r="X9452" i="1"/>
  <c r="AB9451" i="1"/>
  <c r="Y9451" i="1" s="1"/>
  <c r="Z9451" i="1"/>
  <c r="AA9451" i="1" s="1"/>
  <c r="X9451" i="1"/>
  <c r="Z9450" i="1"/>
  <c r="AA9450" i="1" s="1"/>
  <c r="AB9450" i="1" s="1"/>
  <c r="Y9450" i="1" s="1"/>
  <c r="AC9450" i="1" s="1"/>
  <c r="X9450" i="1"/>
  <c r="AA9449" i="1"/>
  <c r="AB9449" i="1" s="1"/>
  <c r="Y9449" i="1" s="1"/>
  <c r="Z9449" i="1"/>
  <c r="X9449" i="1"/>
  <c r="Z9448" i="1"/>
  <c r="X9448" i="1"/>
  <c r="AA9447" i="1"/>
  <c r="AB9447" i="1" s="1"/>
  <c r="Z9447" i="1"/>
  <c r="X9447" i="1"/>
  <c r="AA9446" i="1"/>
  <c r="AB9446" i="1" s="1"/>
  <c r="Y9446" i="1" s="1"/>
  <c r="Z9446" i="1"/>
  <c r="X9446" i="1"/>
  <c r="AB9445" i="1"/>
  <c r="Y9445" i="1" s="1"/>
  <c r="AA9445" i="1"/>
  <c r="Z9445" i="1"/>
  <c r="X9445" i="1"/>
  <c r="AA9444" i="1"/>
  <c r="AB9444" i="1" s="1"/>
  <c r="Y9444" i="1" s="1"/>
  <c r="Z9444" i="1"/>
  <c r="X9444" i="1"/>
  <c r="AB9443" i="1"/>
  <c r="Y9443" i="1" s="1"/>
  <c r="Z9443" i="1"/>
  <c r="AA9443" i="1" s="1"/>
  <c r="X9443" i="1"/>
  <c r="Z9442" i="1"/>
  <c r="X9442" i="1"/>
  <c r="AA9441" i="1"/>
  <c r="AB9441" i="1" s="1"/>
  <c r="Y9441" i="1" s="1"/>
  <c r="Z9441" i="1"/>
  <c r="X9441" i="1"/>
  <c r="Z9440" i="1"/>
  <c r="X9440" i="1"/>
  <c r="AB9439" i="1"/>
  <c r="AA9439" i="1"/>
  <c r="Z9439" i="1"/>
  <c r="Y9439" i="1"/>
  <c r="X9439" i="1"/>
  <c r="Z9438" i="1"/>
  <c r="X9438" i="1"/>
  <c r="AB9437" i="1"/>
  <c r="AA9437" i="1"/>
  <c r="Z9437" i="1"/>
  <c r="Y9437" i="1"/>
  <c r="X9437" i="1"/>
  <c r="AA9436" i="1"/>
  <c r="AB9436" i="1" s="1"/>
  <c r="Y9436" i="1" s="1"/>
  <c r="Z9436" i="1"/>
  <c r="X9436" i="1"/>
  <c r="Z9435" i="1"/>
  <c r="AA9435" i="1" s="1"/>
  <c r="AB9435" i="1" s="1"/>
  <c r="Y9435" i="1" s="1"/>
  <c r="X9435" i="1"/>
  <c r="Z9434" i="1"/>
  <c r="AA9434" i="1" s="1"/>
  <c r="X9434" i="1"/>
  <c r="AA9433" i="1"/>
  <c r="AB9433" i="1" s="1"/>
  <c r="Z9433" i="1"/>
  <c r="Y9433" i="1"/>
  <c r="X9433" i="1"/>
  <c r="Z9432" i="1"/>
  <c r="X9432" i="1"/>
  <c r="AA9431" i="1"/>
  <c r="Z9431" i="1"/>
  <c r="X9431" i="1"/>
  <c r="AA9430" i="1"/>
  <c r="Z9430" i="1"/>
  <c r="X9430" i="1"/>
  <c r="AA9429" i="1"/>
  <c r="Z9429" i="1"/>
  <c r="X9429" i="1"/>
  <c r="AA9428" i="1"/>
  <c r="AB9428" i="1" s="1"/>
  <c r="Z9428" i="1"/>
  <c r="Y9428" i="1"/>
  <c r="X9428" i="1"/>
  <c r="Z9427" i="1"/>
  <c r="AA9427" i="1" s="1"/>
  <c r="AB9427" i="1" s="1"/>
  <c r="X9427" i="1"/>
  <c r="AA9426" i="1"/>
  <c r="AB9426" i="1" s="1"/>
  <c r="Y9426" i="1" s="1"/>
  <c r="Z9426" i="1"/>
  <c r="X9426" i="1"/>
  <c r="AA9425" i="1"/>
  <c r="Z9425" i="1"/>
  <c r="X9425" i="1"/>
  <c r="Z9424" i="1"/>
  <c r="X9424" i="1"/>
  <c r="AB9423" i="1"/>
  <c r="AA9423" i="1"/>
  <c r="Z9423" i="1"/>
  <c r="X9423" i="1"/>
  <c r="Z9422" i="1"/>
  <c r="X9422" i="1"/>
  <c r="AA9421" i="1"/>
  <c r="Z9421" i="1"/>
  <c r="X9421" i="1"/>
  <c r="AA9420" i="1"/>
  <c r="AB9420" i="1" s="1"/>
  <c r="Y9420" i="1" s="1"/>
  <c r="Z9420" i="1"/>
  <c r="X9420" i="1"/>
  <c r="AB9419" i="1"/>
  <c r="Y9419" i="1" s="1"/>
  <c r="Z9419" i="1"/>
  <c r="AA9419" i="1" s="1"/>
  <c r="X9419" i="1"/>
  <c r="Z9418" i="1"/>
  <c r="AA9418" i="1" s="1"/>
  <c r="AB9418" i="1" s="1"/>
  <c r="Y9418" i="1" s="1"/>
  <c r="X9418" i="1"/>
  <c r="AA9417" i="1"/>
  <c r="AB9417" i="1" s="1"/>
  <c r="Y9417" i="1" s="1"/>
  <c r="Z9417" i="1"/>
  <c r="X9417" i="1"/>
  <c r="Z9416" i="1"/>
  <c r="X9416" i="1"/>
  <c r="AA9415" i="1"/>
  <c r="Z9415" i="1"/>
  <c r="X9415" i="1"/>
  <c r="Z9414" i="1"/>
  <c r="AA9414" i="1" s="1"/>
  <c r="X9414" i="1"/>
  <c r="AA9413" i="1"/>
  <c r="Z9413" i="1"/>
  <c r="X9413" i="1"/>
  <c r="AA9412" i="1"/>
  <c r="AB9412" i="1" s="1"/>
  <c r="Z9412" i="1"/>
  <c r="Y9412" i="1"/>
  <c r="AC9412" i="1" s="1"/>
  <c r="X9412" i="1"/>
  <c r="Z9411" i="1"/>
  <c r="AA9411" i="1" s="1"/>
  <c r="AB9411" i="1" s="1"/>
  <c r="Y9411" i="1" s="1"/>
  <c r="X9411" i="1"/>
  <c r="Z9410" i="1"/>
  <c r="AA9410" i="1" s="1"/>
  <c r="X9410" i="1"/>
  <c r="AA9409" i="1"/>
  <c r="AB9409" i="1" s="1"/>
  <c r="Y9409" i="1" s="1"/>
  <c r="AC9409" i="1" s="1"/>
  <c r="Z9409" i="1"/>
  <c r="X9409" i="1"/>
  <c r="Z9408" i="1"/>
  <c r="X9408" i="1"/>
  <c r="AA9407" i="1"/>
  <c r="AB9407" i="1" s="1"/>
  <c r="Z9407" i="1"/>
  <c r="X9407" i="1"/>
  <c r="AA9406" i="1"/>
  <c r="AB9406" i="1" s="1"/>
  <c r="Y9406" i="1" s="1"/>
  <c r="Z9406" i="1"/>
  <c r="X9406" i="1"/>
  <c r="AB9405" i="1"/>
  <c r="Y9405" i="1" s="1"/>
  <c r="AA9405" i="1"/>
  <c r="Z9405" i="1"/>
  <c r="X9405" i="1"/>
  <c r="AA9404" i="1"/>
  <c r="AB9404" i="1" s="1"/>
  <c r="Y9404" i="1" s="1"/>
  <c r="Z9404" i="1"/>
  <c r="X9404" i="1"/>
  <c r="AB9403" i="1"/>
  <c r="Z9403" i="1"/>
  <c r="AA9403" i="1" s="1"/>
  <c r="X9403" i="1"/>
  <c r="AA9402" i="1"/>
  <c r="AB9402" i="1" s="1"/>
  <c r="Y9402" i="1" s="1"/>
  <c r="Z9402" i="1"/>
  <c r="X9402" i="1"/>
  <c r="AA9401" i="1"/>
  <c r="AB9401" i="1" s="1"/>
  <c r="Y9401" i="1" s="1"/>
  <c r="Z9401" i="1"/>
  <c r="X9401" i="1"/>
  <c r="Z9400" i="1"/>
  <c r="X9400" i="1"/>
  <c r="AB9399" i="1"/>
  <c r="Y9399" i="1" s="1"/>
  <c r="AA9399" i="1"/>
  <c r="Z9399" i="1"/>
  <c r="X9399" i="1"/>
  <c r="Z9398" i="1"/>
  <c r="AA9398" i="1" s="1"/>
  <c r="AB9398" i="1" s="1"/>
  <c r="Y9398" i="1" s="1"/>
  <c r="X9398" i="1"/>
  <c r="AB9397" i="1"/>
  <c r="Y9397" i="1" s="1"/>
  <c r="AA9397" i="1"/>
  <c r="Z9397" i="1"/>
  <c r="X9397" i="1"/>
  <c r="AA9396" i="1"/>
  <c r="AB9396" i="1" s="1"/>
  <c r="Y9396" i="1" s="1"/>
  <c r="AC9396" i="1" s="1"/>
  <c r="Z9396" i="1"/>
  <c r="X9396" i="1"/>
  <c r="Z9395" i="1"/>
  <c r="X9395" i="1"/>
  <c r="Z9394" i="1"/>
  <c r="X9394" i="1"/>
  <c r="AA9393" i="1"/>
  <c r="AB9393" i="1" s="1"/>
  <c r="Y9393" i="1" s="1"/>
  <c r="Z9393" i="1"/>
  <c r="X9393" i="1"/>
  <c r="Z9392" i="1"/>
  <c r="X9392" i="1"/>
  <c r="AA9391" i="1"/>
  <c r="AB9391" i="1" s="1"/>
  <c r="Y9391" i="1" s="1"/>
  <c r="Z9391" i="1"/>
  <c r="X9391" i="1"/>
  <c r="Z9390" i="1"/>
  <c r="AA9390" i="1" s="1"/>
  <c r="X9390" i="1"/>
  <c r="AA9389" i="1"/>
  <c r="Z9389" i="1"/>
  <c r="X9389" i="1"/>
  <c r="AA9388" i="1"/>
  <c r="Z9388" i="1"/>
  <c r="X9388" i="1"/>
  <c r="Z9387" i="1"/>
  <c r="AA9387" i="1" s="1"/>
  <c r="AB9387" i="1" s="1"/>
  <c r="Y9387" i="1" s="1"/>
  <c r="X9387" i="1"/>
  <c r="AA9386" i="1"/>
  <c r="Z9386" i="1"/>
  <c r="X9386" i="1"/>
  <c r="AC9385" i="1"/>
  <c r="AB9385" i="1"/>
  <c r="Y9385" i="1" s="1"/>
  <c r="AA9385" i="1"/>
  <c r="Z9385" i="1"/>
  <c r="X9385" i="1"/>
  <c r="Z9384" i="1"/>
  <c r="X9384" i="1"/>
  <c r="AA9383" i="1"/>
  <c r="Z9383" i="1"/>
  <c r="X9383" i="1"/>
  <c r="AA9382" i="1"/>
  <c r="AB9382" i="1" s="1"/>
  <c r="Y9382" i="1" s="1"/>
  <c r="Z9382" i="1"/>
  <c r="X9382" i="1"/>
  <c r="AA9381" i="1"/>
  <c r="Z9381" i="1"/>
  <c r="X9381" i="1"/>
  <c r="Z9380" i="1"/>
  <c r="AA9380" i="1" s="1"/>
  <c r="X9380" i="1"/>
  <c r="Z9379" i="1"/>
  <c r="AA9379" i="1" s="1"/>
  <c r="AB9379" i="1" s="1"/>
  <c r="Y9379" i="1" s="1"/>
  <c r="X9379" i="1"/>
  <c r="AA9378" i="1"/>
  <c r="Z9378" i="1"/>
  <c r="X9378" i="1"/>
  <c r="AC9377" i="1"/>
  <c r="AA9377" i="1"/>
  <c r="AB9377" i="1" s="1"/>
  <c r="Y9377" i="1" s="1"/>
  <c r="Z9377" i="1"/>
  <c r="X9377" i="1"/>
  <c r="Z9376" i="1"/>
  <c r="X9376" i="1"/>
  <c r="AA9375" i="1"/>
  <c r="Z9375" i="1"/>
  <c r="X9375" i="1"/>
  <c r="AC9374" i="1"/>
  <c r="Z9374" i="1"/>
  <c r="AA9374" i="1" s="1"/>
  <c r="AB9374" i="1" s="1"/>
  <c r="Y9374" i="1" s="1"/>
  <c r="X9374" i="1"/>
  <c r="AA9373" i="1"/>
  <c r="Z9373" i="1"/>
  <c r="X9373" i="1"/>
  <c r="AA9372" i="1"/>
  <c r="AB9372" i="1" s="1"/>
  <c r="Y9372" i="1" s="1"/>
  <c r="AC9372" i="1" s="1"/>
  <c r="Z9372" i="1"/>
  <c r="X9372" i="1"/>
  <c r="Z9371" i="1"/>
  <c r="X9371" i="1"/>
  <c r="Z9370" i="1"/>
  <c r="AA9370" i="1" s="1"/>
  <c r="X9370" i="1"/>
  <c r="AA9369" i="1"/>
  <c r="AB9369" i="1" s="1"/>
  <c r="Y9369" i="1" s="1"/>
  <c r="Z9369" i="1"/>
  <c r="X9369" i="1"/>
  <c r="Z9368" i="1"/>
  <c r="X9368" i="1"/>
  <c r="AB9367" i="1"/>
  <c r="Y9367" i="1" s="1"/>
  <c r="AA9367" i="1"/>
  <c r="Z9367" i="1"/>
  <c r="X9367" i="1"/>
  <c r="Z9366" i="1"/>
  <c r="AA9366" i="1" s="1"/>
  <c r="AB9366" i="1" s="1"/>
  <c r="Y9366" i="1" s="1"/>
  <c r="X9366" i="1"/>
  <c r="AA9365" i="1"/>
  <c r="Z9365" i="1"/>
  <c r="X9365" i="1"/>
  <c r="Z9364" i="1"/>
  <c r="AA9364" i="1" s="1"/>
  <c r="AB9364" i="1" s="1"/>
  <c r="Y9364" i="1" s="1"/>
  <c r="X9364" i="1"/>
  <c r="Z9363" i="1"/>
  <c r="X9363" i="1"/>
  <c r="AA9362" i="1"/>
  <c r="AB9362" i="1" s="1"/>
  <c r="Y9362" i="1" s="1"/>
  <c r="Z9362" i="1"/>
  <c r="X9362" i="1"/>
  <c r="AA9361" i="1"/>
  <c r="Z9361" i="1"/>
  <c r="X9361" i="1"/>
  <c r="Z9360" i="1"/>
  <c r="X9360" i="1"/>
  <c r="AA9359" i="1"/>
  <c r="Z9359" i="1"/>
  <c r="X9359" i="1"/>
  <c r="Z9358" i="1"/>
  <c r="X9358" i="1"/>
  <c r="AB9357" i="1"/>
  <c r="Y9357" i="1" s="1"/>
  <c r="AA9357" i="1"/>
  <c r="Z9357" i="1"/>
  <c r="X9357" i="1"/>
  <c r="Z9356" i="1"/>
  <c r="AA9356" i="1" s="1"/>
  <c r="AB9356" i="1" s="1"/>
  <c r="Y9356" i="1" s="1"/>
  <c r="X9356" i="1"/>
  <c r="Z9355" i="1"/>
  <c r="AA9355" i="1" s="1"/>
  <c r="AB9355" i="1" s="1"/>
  <c r="Y9355" i="1" s="1"/>
  <c r="X9355" i="1"/>
  <c r="Z9354" i="1"/>
  <c r="AA9354" i="1" s="1"/>
  <c r="X9354" i="1"/>
  <c r="AA9353" i="1"/>
  <c r="AB9353" i="1" s="1"/>
  <c r="Y9353" i="1" s="1"/>
  <c r="Z9353" i="1"/>
  <c r="X9353" i="1"/>
  <c r="Z9352" i="1"/>
  <c r="X9352" i="1"/>
  <c r="AB9351" i="1"/>
  <c r="AA9351" i="1"/>
  <c r="Z9351" i="1"/>
  <c r="X9351" i="1"/>
  <c r="Z9350" i="1"/>
  <c r="AA9350" i="1" s="1"/>
  <c r="AB9350" i="1" s="1"/>
  <c r="Y9350" i="1" s="1"/>
  <c r="X9350" i="1"/>
  <c r="AB9349" i="1"/>
  <c r="Y9349" i="1" s="1"/>
  <c r="AA9349" i="1"/>
  <c r="Z9349" i="1"/>
  <c r="X9349" i="1"/>
  <c r="Z9348" i="1"/>
  <c r="X9348" i="1"/>
  <c r="Z9347" i="1"/>
  <c r="X9347" i="1"/>
  <c r="Z9346" i="1"/>
  <c r="AA9346" i="1" s="1"/>
  <c r="AB9346" i="1" s="1"/>
  <c r="X9346" i="1"/>
  <c r="AA9345" i="1"/>
  <c r="AB9345" i="1" s="1"/>
  <c r="Y9345" i="1" s="1"/>
  <c r="AC9345" i="1" s="1"/>
  <c r="Z9345" i="1"/>
  <c r="X9345" i="1"/>
  <c r="Z9344" i="1"/>
  <c r="X9344" i="1"/>
  <c r="AB9343" i="1"/>
  <c r="Y9343" i="1" s="1"/>
  <c r="AA9343" i="1"/>
  <c r="Z9343" i="1"/>
  <c r="X9343" i="1"/>
  <c r="Z9342" i="1"/>
  <c r="AA9342" i="1" s="1"/>
  <c r="AB9342" i="1" s="1"/>
  <c r="Y9342" i="1" s="1"/>
  <c r="X9342" i="1"/>
  <c r="AB9341" i="1"/>
  <c r="Y9341" i="1" s="1"/>
  <c r="AA9341" i="1"/>
  <c r="Z9341" i="1"/>
  <c r="X9341" i="1"/>
  <c r="Z9340" i="1"/>
  <c r="AA9340" i="1" s="1"/>
  <c r="AB9340" i="1" s="1"/>
  <c r="Y9340" i="1" s="1"/>
  <c r="X9340" i="1"/>
  <c r="Z9339" i="1"/>
  <c r="AA9339" i="1" s="1"/>
  <c r="AB9339" i="1" s="1"/>
  <c r="Y9339" i="1" s="1"/>
  <c r="AC9339" i="1" s="1"/>
  <c r="X9339" i="1"/>
  <c r="Z9338" i="1"/>
  <c r="X9338" i="1"/>
  <c r="AA9337" i="1"/>
  <c r="Z9337" i="1"/>
  <c r="X9337" i="1"/>
  <c r="Z9336" i="1"/>
  <c r="X9336" i="1"/>
  <c r="AA9335" i="1"/>
  <c r="Z9335" i="1"/>
  <c r="X9335" i="1"/>
  <c r="Z9334" i="1"/>
  <c r="X9334" i="1"/>
  <c r="AB9333" i="1"/>
  <c r="Y9333" i="1" s="1"/>
  <c r="AA9333" i="1"/>
  <c r="Z9333" i="1"/>
  <c r="X9333" i="1"/>
  <c r="Z9332" i="1"/>
  <c r="AA9332" i="1" s="1"/>
  <c r="AB9332" i="1" s="1"/>
  <c r="Y9332" i="1" s="1"/>
  <c r="X9332" i="1"/>
  <c r="AB9331" i="1"/>
  <c r="Z9331" i="1"/>
  <c r="AA9331" i="1" s="1"/>
  <c r="X9331" i="1"/>
  <c r="AC9330" i="1"/>
  <c r="Z9330" i="1"/>
  <c r="AA9330" i="1" s="1"/>
  <c r="AB9330" i="1" s="1"/>
  <c r="Y9330" i="1" s="1"/>
  <c r="X9330" i="1"/>
  <c r="AA9329" i="1"/>
  <c r="AB9329" i="1" s="1"/>
  <c r="Y9329" i="1" s="1"/>
  <c r="AC9329" i="1" s="1"/>
  <c r="Z9329" i="1"/>
  <c r="X9329" i="1"/>
  <c r="Z9328" i="1"/>
  <c r="X9328" i="1"/>
  <c r="AB9327" i="1"/>
  <c r="AA9327" i="1"/>
  <c r="Z9327" i="1"/>
  <c r="X9327" i="1"/>
  <c r="Z9326" i="1"/>
  <c r="X9326" i="1"/>
  <c r="AA9325" i="1"/>
  <c r="Z9325" i="1"/>
  <c r="X9325" i="1"/>
  <c r="Z9324" i="1"/>
  <c r="X9324" i="1"/>
  <c r="Z9323" i="1"/>
  <c r="X9323" i="1"/>
  <c r="Z9322" i="1"/>
  <c r="AA9322" i="1" s="1"/>
  <c r="AB9322" i="1" s="1"/>
  <c r="Y9322" i="1" s="1"/>
  <c r="X9322" i="1"/>
  <c r="AB9321" i="1"/>
  <c r="AA9321" i="1"/>
  <c r="Z9321" i="1"/>
  <c r="Y9321" i="1"/>
  <c r="X9321" i="1"/>
  <c r="Z9320" i="1"/>
  <c r="X9320" i="1"/>
  <c r="AB9319" i="1"/>
  <c r="AA9319" i="1"/>
  <c r="Z9319" i="1"/>
  <c r="X9319" i="1"/>
  <c r="AA9318" i="1"/>
  <c r="Z9318" i="1"/>
  <c r="X9318" i="1"/>
  <c r="AB9317" i="1"/>
  <c r="Y9317" i="1" s="1"/>
  <c r="AA9317" i="1"/>
  <c r="Z9317" i="1"/>
  <c r="X9317" i="1"/>
  <c r="AC9316" i="1"/>
  <c r="Z9316" i="1"/>
  <c r="AA9316" i="1" s="1"/>
  <c r="AB9316" i="1" s="1"/>
  <c r="Y9316" i="1" s="1"/>
  <c r="X9316" i="1"/>
  <c r="AB9315" i="1"/>
  <c r="Z9315" i="1"/>
  <c r="AA9315" i="1" s="1"/>
  <c r="X9315" i="1"/>
  <c r="Z9314" i="1"/>
  <c r="X9314" i="1"/>
  <c r="AB9313" i="1"/>
  <c r="Y9313" i="1" s="1"/>
  <c r="AA9313" i="1"/>
  <c r="Z9313" i="1"/>
  <c r="X9313" i="1"/>
  <c r="Z9312" i="1"/>
  <c r="X9312" i="1"/>
  <c r="AA9311" i="1"/>
  <c r="AB9311" i="1" s="1"/>
  <c r="Y9311" i="1" s="1"/>
  <c r="Z9311" i="1"/>
  <c r="X9311" i="1"/>
  <c r="AA9310" i="1"/>
  <c r="AB9310" i="1" s="1"/>
  <c r="Y9310" i="1" s="1"/>
  <c r="Z9310" i="1"/>
  <c r="X9310" i="1"/>
  <c r="AB9309" i="1"/>
  <c r="Y9309" i="1" s="1"/>
  <c r="AA9309" i="1"/>
  <c r="Z9309" i="1"/>
  <c r="X9309" i="1"/>
  <c r="AA9308" i="1"/>
  <c r="Z9308" i="1"/>
  <c r="X9308" i="1"/>
  <c r="Z9307" i="1"/>
  <c r="X9307" i="1"/>
  <c r="Z9306" i="1"/>
  <c r="AA9306" i="1" s="1"/>
  <c r="AB9306" i="1" s="1"/>
  <c r="Y9306" i="1" s="1"/>
  <c r="X9306" i="1"/>
  <c r="Z9305" i="1"/>
  <c r="X9305" i="1"/>
  <c r="Z9304" i="1"/>
  <c r="X9304" i="1"/>
  <c r="AB9303" i="1"/>
  <c r="Y9303" i="1" s="1"/>
  <c r="AA9303" i="1"/>
  <c r="Z9303" i="1"/>
  <c r="X9303" i="1"/>
  <c r="Z9302" i="1"/>
  <c r="X9302" i="1"/>
  <c r="AA9301" i="1"/>
  <c r="Z9301" i="1"/>
  <c r="X9301" i="1"/>
  <c r="AA9300" i="1"/>
  <c r="AB9300" i="1" s="1"/>
  <c r="Z9300" i="1"/>
  <c r="Y9300" i="1"/>
  <c r="AC9300" i="1" s="1"/>
  <c r="X9300" i="1"/>
  <c r="Z9299" i="1"/>
  <c r="X9299" i="1"/>
  <c r="Z9298" i="1"/>
  <c r="AA9298" i="1" s="1"/>
  <c r="AB9298" i="1" s="1"/>
  <c r="X9298" i="1"/>
  <c r="AA9297" i="1"/>
  <c r="Z9297" i="1"/>
  <c r="X9297" i="1"/>
  <c r="Z9296" i="1"/>
  <c r="X9296" i="1"/>
  <c r="AB9295" i="1"/>
  <c r="Y9295" i="1" s="1"/>
  <c r="AA9295" i="1"/>
  <c r="Z9295" i="1"/>
  <c r="X9295" i="1"/>
  <c r="AA9294" i="1"/>
  <c r="AB9294" i="1" s="1"/>
  <c r="Z9294" i="1"/>
  <c r="X9294" i="1"/>
  <c r="AB9293" i="1"/>
  <c r="Y9293" i="1" s="1"/>
  <c r="AA9293" i="1"/>
  <c r="Z9293" i="1"/>
  <c r="X9293" i="1"/>
  <c r="AA9292" i="1"/>
  <c r="Z9292" i="1"/>
  <c r="X9292" i="1"/>
  <c r="Z9291" i="1"/>
  <c r="X9291" i="1"/>
  <c r="Z9290" i="1"/>
  <c r="AA9290" i="1" s="1"/>
  <c r="AB9290" i="1" s="1"/>
  <c r="Y9290" i="1" s="1"/>
  <c r="X9290" i="1"/>
  <c r="Z9289" i="1"/>
  <c r="X9289" i="1"/>
  <c r="Z9288" i="1"/>
  <c r="AA9288" i="1" s="1"/>
  <c r="AB9288" i="1" s="1"/>
  <c r="Y9288" i="1" s="1"/>
  <c r="X9288" i="1"/>
  <c r="AA9287" i="1"/>
  <c r="AB9287" i="1" s="1"/>
  <c r="Y9287" i="1" s="1"/>
  <c r="Z9287" i="1"/>
  <c r="X9287" i="1"/>
  <c r="AA9286" i="1"/>
  <c r="AB9286" i="1" s="1"/>
  <c r="Y9286" i="1" s="1"/>
  <c r="Z9286" i="1"/>
  <c r="X9286" i="1"/>
  <c r="AA9285" i="1"/>
  <c r="Z9285" i="1"/>
  <c r="X9285" i="1"/>
  <c r="AA9284" i="1"/>
  <c r="Z9284" i="1"/>
  <c r="X9284" i="1"/>
  <c r="AA9283" i="1"/>
  <c r="AB9283" i="1" s="1"/>
  <c r="Y9283" i="1" s="1"/>
  <c r="Z9283" i="1"/>
  <c r="X9283" i="1"/>
  <c r="Z9282" i="1"/>
  <c r="AA9282" i="1" s="1"/>
  <c r="AB9282" i="1" s="1"/>
  <c r="Y9282" i="1" s="1"/>
  <c r="AC9282" i="1" s="1"/>
  <c r="X9282" i="1"/>
  <c r="AA9281" i="1"/>
  <c r="AB9281" i="1" s="1"/>
  <c r="Y9281" i="1" s="1"/>
  <c r="Z9281" i="1"/>
  <c r="X9281" i="1"/>
  <c r="Z9280" i="1"/>
  <c r="AA9280" i="1" s="1"/>
  <c r="AB9280" i="1" s="1"/>
  <c r="Y9280" i="1" s="1"/>
  <c r="X9280" i="1"/>
  <c r="AA9279" i="1"/>
  <c r="AB9279" i="1" s="1"/>
  <c r="Y9279" i="1" s="1"/>
  <c r="Z9279" i="1"/>
  <c r="X9279" i="1"/>
  <c r="AB9278" i="1"/>
  <c r="Y9278" i="1" s="1"/>
  <c r="Z9278" i="1"/>
  <c r="AA9278" i="1" s="1"/>
  <c r="X9278" i="1"/>
  <c r="AA9277" i="1"/>
  <c r="Z9277" i="1"/>
  <c r="X9277" i="1"/>
  <c r="AA9276" i="1"/>
  <c r="AB9276" i="1" s="1"/>
  <c r="Y9276" i="1" s="1"/>
  <c r="Z9276" i="1"/>
  <c r="X9276" i="1"/>
  <c r="AB9275" i="1"/>
  <c r="Y9275" i="1" s="1"/>
  <c r="Z9275" i="1"/>
  <c r="AA9275" i="1" s="1"/>
  <c r="X9275" i="1"/>
  <c r="Z9274" i="1"/>
  <c r="AA9274" i="1" s="1"/>
  <c r="AB9274" i="1" s="1"/>
  <c r="X9274" i="1"/>
  <c r="AA9273" i="1"/>
  <c r="AB9273" i="1" s="1"/>
  <c r="Y9273" i="1" s="1"/>
  <c r="AC9273" i="1" s="1"/>
  <c r="Z9273" i="1"/>
  <c r="X9273" i="1"/>
  <c r="AB9272" i="1"/>
  <c r="Z9272" i="1"/>
  <c r="AA9272" i="1" s="1"/>
  <c r="X9272" i="1"/>
  <c r="AA9271" i="1"/>
  <c r="AB9271" i="1" s="1"/>
  <c r="Y9271" i="1" s="1"/>
  <c r="AC9271" i="1" s="1"/>
  <c r="Z9271" i="1"/>
  <c r="X9271" i="1"/>
  <c r="AA9270" i="1"/>
  <c r="AB9270" i="1" s="1"/>
  <c r="Y9270" i="1" s="1"/>
  <c r="Z9270" i="1"/>
  <c r="X9270" i="1"/>
  <c r="AB9269" i="1"/>
  <c r="Y9269" i="1" s="1"/>
  <c r="AA9269" i="1"/>
  <c r="Z9269" i="1"/>
  <c r="X9269" i="1"/>
  <c r="AA9268" i="1"/>
  <c r="Z9268" i="1"/>
  <c r="X9268" i="1"/>
  <c r="Z9267" i="1"/>
  <c r="X9267" i="1"/>
  <c r="AA9266" i="1"/>
  <c r="Z9266" i="1"/>
  <c r="X9266" i="1"/>
  <c r="AA9265" i="1"/>
  <c r="AB9265" i="1" s="1"/>
  <c r="Y9265" i="1" s="1"/>
  <c r="Z9265" i="1"/>
  <c r="X9265" i="1"/>
  <c r="Z9264" i="1"/>
  <c r="X9264" i="1"/>
  <c r="AB9263" i="1"/>
  <c r="Y9263" i="1" s="1"/>
  <c r="AA9263" i="1"/>
  <c r="Z9263" i="1"/>
  <c r="X9263" i="1"/>
  <c r="Z9262" i="1"/>
  <c r="X9262" i="1"/>
  <c r="AB9261" i="1"/>
  <c r="Y9261" i="1" s="1"/>
  <c r="AA9261" i="1"/>
  <c r="Z9261" i="1"/>
  <c r="X9261" i="1"/>
  <c r="Z9260" i="1"/>
  <c r="AA9260" i="1" s="1"/>
  <c r="AB9260" i="1" s="1"/>
  <c r="Y9260" i="1" s="1"/>
  <c r="X9260" i="1"/>
  <c r="Z9259" i="1"/>
  <c r="X9259" i="1"/>
  <c r="Z9258" i="1"/>
  <c r="X9258" i="1"/>
  <c r="AB9257" i="1"/>
  <c r="Y9257" i="1" s="1"/>
  <c r="Z9257" i="1"/>
  <c r="AA9257" i="1" s="1"/>
  <c r="X9257" i="1"/>
  <c r="AB9256" i="1"/>
  <c r="Z9256" i="1"/>
  <c r="AA9256" i="1" s="1"/>
  <c r="X9256" i="1"/>
  <c r="AB9255" i="1"/>
  <c r="Y9255" i="1" s="1"/>
  <c r="AA9255" i="1"/>
  <c r="Z9255" i="1"/>
  <c r="X9255" i="1"/>
  <c r="Z9254" i="1"/>
  <c r="AA9254" i="1" s="1"/>
  <c r="AB9254" i="1" s="1"/>
  <c r="Y9254" i="1" s="1"/>
  <c r="X9254" i="1"/>
  <c r="AB9253" i="1"/>
  <c r="Y9253" i="1" s="1"/>
  <c r="AA9253" i="1"/>
  <c r="Z9253" i="1"/>
  <c r="X9253" i="1"/>
  <c r="Z9252" i="1"/>
  <c r="X9252" i="1"/>
  <c r="Z9251" i="1"/>
  <c r="AA9251" i="1" s="1"/>
  <c r="AB9251" i="1" s="1"/>
  <c r="Y9251" i="1" s="1"/>
  <c r="X9251" i="1"/>
  <c r="AA9250" i="1"/>
  <c r="Z9250" i="1"/>
  <c r="X9250" i="1"/>
  <c r="AA9249" i="1"/>
  <c r="AB9249" i="1" s="1"/>
  <c r="Y9249" i="1" s="1"/>
  <c r="Z9249" i="1"/>
  <c r="X9249" i="1"/>
  <c r="Z9248" i="1"/>
  <c r="AA9248" i="1" s="1"/>
  <c r="AB9248" i="1" s="1"/>
  <c r="Y9248" i="1" s="1"/>
  <c r="AC9248" i="1" s="1"/>
  <c r="X9248" i="1"/>
  <c r="AA9247" i="1"/>
  <c r="AB9247" i="1" s="1"/>
  <c r="Y9247" i="1" s="1"/>
  <c r="AC9247" i="1" s="1"/>
  <c r="Z9247" i="1"/>
  <c r="X9247" i="1"/>
  <c r="AB9246" i="1"/>
  <c r="Y9246" i="1" s="1"/>
  <c r="AA9246" i="1"/>
  <c r="Z9246" i="1"/>
  <c r="X9246" i="1"/>
  <c r="AA9245" i="1"/>
  <c r="Z9245" i="1"/>
  <c r="X9245" i="1"/>
  <c r="AA9244" i="1"/>
  <c r="Z9244" i="1"/>
  <c r="X9244" i="1"/>
  <c r="Z9243" i="1"/>
  <c r="AA9243" i="1" s="1"/>
  <c r="X9243" i="1"/>
  <c r="AA9242" i="1"/>
  <c r="Z9242" i="1"/>
  <c r="X9242" i="1"/>
  <c r="Z9241" i="1"/>
  <c r="X9241" i="1"/>
  <c r="AA9240" i="1"/>
  <c r="Z9240" i="1"/>
  <c r="X9240" i="1"/>
  <c r="AA9239" i="1"/>
  <c r="AB9239" i="1" s="1"/>
  <c r="Y9239" i="1" s="1"/>
  <c r="Z9239" i="1"/>
  <c r="X9239" i="1"/>
  <c r="AB9238" i="1"/>
  <c r="Y9238" i="1" s="1"/>
  <c r="AA9238" i="1"/>
  <c r="Z9238" i="1"/>
  <c r="X9238" i="1"/>
  <c r="AA9237" i="1"/>
  <c r="AB9237" i="1" s="1"/>
  <c r="Z9237" i="1"/>
  <c r="X9237" i="1"/>
  <c r="Z9236" i="1"/>
  <c r="AA9236" i="1" s="1"/>
  <c r="AB9236" i="1" s="1"/>
  <c r="Y9236" i="1" s="1"/>
  <c r="AC9236" i="1" s="1"/>
  <c r="X9236" i="1"/>
  <c r="AA9235" i="1"/>
  <c r="AB9235" i="1" s="1"/>
  <c r="Y9235" i="1" s="1"/>
  <c r="Z9235" i="1"/>
  <c r="X9235" i="1"/>
  <c r="Z9234" i="1"/>
  <c r="X9234" i="1"/>
  <c r="Z9233" i="1"/>
  <c r="AA9233" i="1" s="1"/>
  <c r="AB9233" i="1" s="1"/>
  <c r="Y9233" i="1" s="1"/>
  <c r="X9233" i="1"/>
  <c r="Z9232" i="1"/>
  <c r="AA9232" i="1" s="1"/>
  <c r="X9232" i="1"/>
  <c r="AA9231" i="1"/>
  <c r="Z9231" i="1"/>
  <c r="X9231" i="1"/>
  <c r="Z9230" i="1"/>
  <c r="X9230" i="1"/>
  <c r="AA9229" i="1"/>
  <c r="Z9229" i="1"/>
  <c r="X9229" i="1"/>
  <c r="AC9228" i="1"/>
  <c r="AA9228" i="1"/>
  <c r="AB9228" i="1" s="1"/>
  <c r="Y9228" i="1" s="1"/>
  <c r="Z9228" i="1"/>
  <c r="X9228" i="1"/>
  <c r="Z9227" i="1"/>
  <c r="X9227" i="1"/>
  <c r="Z9226" i="1"/>
  <c r="AA9226" i="1" s="1"/>
  <c r="AB9226" i="1" s="1"/>
  <c r="Y9226" i="1" s="1"/>
  <c r="X9226" i="1"/>
  <c r="Z9225" i="1"/>
  <c r="X9225" i="1"/>
  <c r="Z9224" i="1"/>
  <c r="X9224" i="1"/>
  <c r="Z9223" i="1"/>
  <c r="X9223" i="1"/>
  <c r="AA9222" i="1"/>
  <c r="AB9222" i="1" s="1"/>
  <c r="Z9222" i="1"/>
  <c r="AC9222" i="1" s="1"/>
  <c r="Y9222" i="1"/>
  <c r="X9222" i="1"/>
  <c r="AB9221" i="1"/>
  <c r="Y9221" i="1" s="1"/>
  <c r="AA9221" i="1"/>
  <c r="Z9221" i="1"/>
  <c r="X9221" i="1"/>
  <c r="Z9220" i="1"/>
  <c r="X9220" i="1"/>
  <c r="Z9219" i="1"/>
  <c r="X9219" i="1"/>
  <c r="AA9218" i="1"/>
  <c r="AB9218" i="1" s="1"/>
  <c r="Y9218" i="1" s="1"/>
  <c r="Z9218" i="1"/>
  <c r="X9218" i="1"/>
  <c r="AA9217" i="1"/>
  <c r="AB9217" i="1" s="1"/>
  <c r="Y9217" i="1" s="1"/>
  <c r="Z9217" i="1"/>
  <c r="X9217" i="1"/>
  <c r="Z9216" i="1"/>
  <c r="X9216" i="1"/>
  <c r="Z9215" i="1"/>
  <c r="AA9215" i="1" s="1"/>
  <c r="AB9215" i="1" s="1"/>
  <c r="Y9215" i="1" s="1"/>
  <c r="X9215" i="1"/>
  <c r="Z9214" i="1"/>
  <c r="AA9214" i="1" s="1"/>
  <c r="AB9214" i="1" s="1"/>
  <c r="Y9214" i="1" s="1"/>
  <c r="X9214" i="1"/>
  <c r="AA9213" i="1"/>
  <c r="AB9213" i="1" s="1"/>
  <c r="Z9213" i="1"/>
  <c r="X9213" i="1"/>
  <c r="AA9212" i="1"/>
  <c r="Z9212" i="1"/>
  <c r="X9212" i="1"/>
  <c r="Z9211" i="1"/>
  <c r="X9211" i="1"/>
  <c r="Z9210" i="1"/>
  <c r="X9210" i="1"/>
  <c r="Z9209" i="1"/>
  <c r="X9209" i="1"/>
  <c r="AA9208" i="1"/>
  <c r="AB9208" i="1" s="1"/>
  <c r="Y9208" i="1" s="1"/>
  <c r="Z9208" i="1"/>
  <c r="X9208" i="1"/>
  <c r="Z9207" i="1"/>
  <c r="AA9207" i="1" s="1"/>
  <c r="X9207" i="1"/>
  <c r="Z9206" i="1"/>
  <c r="X9206" i="1"/>
  <c r="AB9205" i="1"/>
  <c r="Y9205" i="1" s="1"/>
  <c r="AA9205" i="1"/>
  <c r="Z9205" i="1"/>
  <c r="X9205" i="1"/>
  <c r="Z9204" i="1"/>
  <c r="X9204" i="1"/>
  <c r="AB9203" i="1"/>
  <c r="Y9203" i="1" s="1"/>
  <c r="AA9203" i="1"/>
  <c r="Z9203" i="1"/>
  <c r="X9203" i="1"/>
  <c r="AA9202" i="1"/>
  <c r="AB9202" i="1" s="1"/>
  <c r="Y9202" i="1" s="1"/>
  <c r="Z9202" i="1"/>
  <c r="X9202" i="1"/>
  <c r="AB9201" i="1"/>
  <c r="Y9201" i="1" s="1"/>
  <c r="AA9201" i="1"/>
  <c r="Z9201" i="1"/>
  <c r="X9201" i="1"/>
  <c r="AB9200" i="1"/>
  <c r="Y9200" i="1" s="1"/>
  <c r="AC9200" i="1" s="1"/>
  <c r="Z9200" i="1"/>
  <c r="AA9200" i="1" s="1"/>
  <c r="X9200" i="1"/>
  <c r="AA9199" i="1"/>
  <c r="Z9199" i="1"/>
  <c r="X9199" i="1"/>
  <c r="AA9198" i="1"/>
  <c r="AB9198" i="1" s="1"/>
  <c r="Y9198" i="1" s="1"/>
  <c r="AC9198" i="1" s="1"/>
  <c r="Z9198" i="1"/>
  <c r="X9198" i="1"/>
  <c r="AA9197" i="1"/>
  <c r="AB9197" i="1" s="1"/>
  <c r="Y9197" i="1" s="1"/>
  <c r="Z9197" i="1"/>
  <c r="X9197" i="1"/>
  <c r="Z9196" i="1"/>
  <c r="AA9196" i="1" s="1"/>
  <c r="AB9196" i="1" s="1"/>
  <c r="Y9196" i="1" s="1"/>
  <c r="X9196" i="1"/>
  <c r="Z9195" i="1"/>
  <c r="X9195" i="1"/>
  <c r="AB9194" i="1"/>
  <c r="Y9194" i="1" s="1"/>
  <c r="AA9194" i="1"/>
  <c r="Z9194" i="1"/>
  <c r="X9194" i="1"/>
  <c r="AA9193" i="1"/>
  <c r="Z9193" i="1"/>
  <c r="X9193" i="1"/>
  <c r="Z9192" i="1"/>
  <c r="AA9192" i="1" s="1"/>
  <c r="AB9192" i="1" s="1"/>
  <c r="Y9192" i="1" s="1"/>
  <c r="X9192" i="1"/>
  <c r="AB9191" i="1"/>
  <c r="Y9191" i="1" s="1"/>
  <c r="AA9191" i="1"/>
  <c r="Z9191" i="1"/>
  <c r="X9191" i="1"/>
  <c r="AA9190" i="1"/>
  <c r="AB9190" i="1" s="1"/>
  <c r="Y9190" i="1" s="1"/>
  <c r="AC9190" i="1" s="1"/>
  <c r="Z9190" i="1"/>
  <c r="X9190" i="1"/>
  <c r="AA9189" i="1"/>
  <c r="AB9189" i="1" s="1"/>
  <c r="Y9189" i="1" s="1"/>
  <c r="Z9189" i="1"/>
  <c r="X9189" i="1"/>
  <c r="Z9188" i="1"/>
  <c r="AA9188" i="1" s="1"/>
  <c r="AB9188" i="1" s="1"/>
  <c r="Y9188" i="1"/>
  <c r="AC9188" i="1" s="1"/>
  <c r="X9188" i="1"/>
  <c r="AA9187" i="1"/>
  <c r="AB9187" i="1" s="1"/>
  <c r="Y9187" i="1" s="1"/>
  <c r="Z9187" i="1"/>
  <c r="X9187" i="1"/>
  <c r="AA9186" i="1"/>
  <c r="Z9186" i="1"/>
  <c r="X9186" i="1"/>
  <c r="AA9185" i="1"/>
  <c r="Z9185" i="1"/>
  <c r="X9185" i="1"/>
  <c r="Z9184" i="1"/>
  <c r="X9184" i="1"/>
  <c r="AA9183" i="1"/>
  <c r="Z9183" i="1"/>
  <c r="X9183" i="1"/>
  <c r="AA9182" i="1"/>
  <c r="AB9182" i="1" s="1"/>
  <c r="Y9182" i="1" s="1"/>
  <c r="Z9182" i="1"/>
  <c r="X9182" i="1"/>
  <c r="AB9181" i="1"/>
  <c r="Y9181" i="1" s="1"/>
  <c r="AA9181" i="1"/>
  <c r="Z9181" i="1"/>
  <c r="X9181" i="1"/>
  <c r="Z9180" i="1"/>
  <c r="AA9180" i="1" s="1"/>
  <c r="AB9180" i="1" s="1"/>
  <c r="Y9180" i="1" s="1"/>
  <c r="X9180" i="1"/>
  <c r="AA9179" i="1"/>
  <c r="Z9179" i="1"/>
  <c r="X9179" i="1"/>
  <c r="Z9178" i="1"/>
  <c r="X9178" i="1"/>
  <c r="AB9177" i="1"/>
  <c r="Y9177" i="1" s="1"/>
  <c r="AA9177" i="1"/>
  <c r="Z9177" i="1"/>
  <c r="X9177" i="1"/>
  <c r="Z9176" i="1"/>
  <c r="X9176" i="1"/>
  <c r="AB9175" i="1"/>
  <c r="Y9175" i="1" s="1"/>
  <c r="AA9175" i="1"/>
  <c r="Z9175" i="1"/>
  <c r="X9175" i="1"/>
  <c r="AA9174" i="1"/>
  <c r="Z9174" i="1"/>
  <c r="X9174" i="1"/>
  <c r="AA9173" i="1"/>
  <c r="AB9173" i="1" s="1"/>
  <c r="Y9173" i="1" s="1"/>
  <c r="Z9173" i="1"/>
  <c r="X9173" i="1"/>
  <c r="Z9172" i="1"/>
  <c r="AA9172" i="1" s="1"/>
  <c r="AB9172" i="1" s="1"/>
  <c r="Y9172" i="1" s="1"/>
  <c r="X9172" i="1"/>
  <c r="AC9171" i="1"/>
  <c r="AA9171" i="1"/>
  <c r="AB9171" i="1" s="1"/>
  <c r="Y9171" i="1" s="1"/>
  <c r="Z9171" i="1"/>
  <c r="X9171" i="1"/>
  <c r="AA9170" i="1"/>
  <c r="AB9170" i="1" s="1"/>
  <c r="Y9170" i="1" s="1"/>
  <c r="Z9170" i="1"/>
  <c r="X9170" i="1"/>
  <c r="AB9169" i="1"/>
  <c r="Y9169" i="1" s="1"/>
  <c r="AA9169" i="1"/>
  <c r="Z9169" i="1"/>
  <c r="X9169" i="1"/>
  <c r="Z9168" i="1"/>
  <c r="X9168" i="1"/>
  <c r="AA9167" i="1"/>
  <c r="Z9167" i="1"/>
  <c r="X9167" i="1"/>
  <c r="AA9166" i="1"/>
  <c r="Z9166" i="1"/>
  <c r="X9166" i="1"/>
  <c r="Z9165" i="1"/>
  <c r="X9165" i="1"/>
  <c r="AC9164" i="1"/>
  <c r="Z9164" i="1"/>
  <c r="AA9164" i="1" s="1"/>
  <c r="AB9164" i="1" s="1"/>
  <c r="Y9164" i="1" s="1"/>
  <c r="X9164" i="1"/>
  <c r="AA9163" i="1"/>
  <c r="AB9163" i="1" s="1"/>
  <c r="Y9163" i="1" s="1"/>
  <c r="Z9163" i="1"/>
  <c r="X9163" i="1"/>
  <c r="AA9162" i="1"/>
  <c r="AB9162" i="1" s="1"/>
  <c r="Y9162" i="1" s="1"/>
  <c r="Z9162" i="1"/>
  <c r="X9162" i="1"/>
  <c r="AB9161" i="1"/>
  <c r="Y9161" i="1" s="1"/>
  <c r="AA9161" i="1"/>
  <c r="Z9161" i="1"/>
  <c r="X9161" i="1"/>
  <c r="Z9160" i="1"/>
  <c r="X9160" i="1"/>
  <c r="AA9159" i="1"/>
  <c r="Z9159" i="1"/>
  <c r="X9159" i="1"/>
  <c r="AA9158" i="1"/>
  <c r="Z9158" i="1"/>
  <c r="X9158" i="1"/>
  <c r="AA9157" i="1"/>
  <c r="AB9157" i="1" s="1"/>
  <c r="Z9157" i="1"/>
  <c r="Y9157" i="1"/>
  <c r="X9157" i="1"/>
  <c r="Z9156" i="1"/>
  <c r="AA9156" i="1" s="1"/>
  <c r="AB9156" i="1" s="1"/>
  <c r="Y9156" i="1"/>
  <c r="AC9156" i="1" s="1"/>
  <c r="X9156" i="1"/>
  <c r="Z9155" i="1"/>
  <c r="X9155" i="1"/>
  <c r="AB9154" i="1"/>
  <c r="Y9154" i="1" s="1"/>
  <c r="AA9154" i="1"/>
  <c r="Z9154" i="1"/>
  <c r="X9154" i="1"/>
  <c r="AB9153" i="1"/>
  <c r="Y9153" i="1" s="1"/>
  <c r="AA9153" i="1"/>
  <c r="Z9153" i="1"/>
  <c r="X9153" i="1"/>
  <c r="AB9152" i="1"/>
  <c r="Z9152" i="1"/>
  <c r="AA9152" i="1" s="1"/>
  <c r="Y9152" i="1"/>
  <c r="AC9152" i="1" s="1"/>
  <c r="X9152" i="1"/>
  <c r="AB9151" i="1"/>
  <c r="Y9151" i="1" s="1"/>
  <c r="AA9151" i="1"/>
  <c r="Z9151" i="1"/>
  <c r="X9151" i="1"/>
  <c r="AA9150" i="1"/>
  <c r="Z9150" i="1"/>
  <c r="X9150" i="1"/>
  <c r="AA9149" i="1"/>
  <c r="AB9149" i="1" s="1"/>
  <c r="Y9149" i="1" s="1"/>
  <c r="Z9149" i="1"/>
  <c r="X9149" i="1"/>
  <c r="Z9148" i="1"/>
  <c r="AA9148" i="1" s="1"/>
  <c r="AB9148" i="1" s="1"/>
  <c r="Y9148" i="1"/>
  <c r="AC9148" i="1" s="1"/>
  <c r="X9148" i="1"/>
  <c r="AA9147" i="1"/>
  <c r="AB9147" i="1" s="1"/>
  <c r="Y9147" i="1" s="1"/>
  <c r="Z9147" i="1"/>
  <c r="X9147" i="1"/>
  <c r="Z9146" i="1"/>
  <c r="AA9146" i="1" s="1"/>
  <c r="X9146" i="1"/>
  <c r="AA9145" i="1"/>
  <c r="AB9145" i="1" s="1"/>
  <c r="Y9145" i="1" s="1"/>
  <c r="Z9145" i="1"/>
  <c r="X9145" i="1"/>
  <c r="Z9144" i="1"/>
  <c r="X9144" i="1"/>
  <c r="AB9143" i="1"/>
  <c r="AA9143" i="1"/>
  <c r="Z9143" i="1"/>
  <c r="X9143" i="1"/>
  <c r="AA9142" i="1"/>
  <c r="AB9142" i="1" s="1"/>
  <c r="Y9142" i="1" s="1"/>
  <c r="AC9142" i="1" s="1"/>
  <c r="Z9142" i="1"/>
  <c r="X9142" i="1"/>
  <c r="AB9141" i="1"/>
  <c r="Y9141" i="1" s="1"/>
  <c r="AA9141" i="1"/>
  <c r="Z9141" i="1"/>
  <c r="X9141" i="1"/>
  <c r="Z9140" i="1"/>
  <c r="AA9140" i="1" s="1"/>
  <c r="AB9140" i="1" s="1"/>
  <c r="Y9140" i="1" s="1"/>
  <c r="AC9140" i="1" s="1"/>
  <c r="X9140" i="1"/>
  <c r="AA9139" i="1"/>
  <c r="AB9139" i="1" s="1"/>
  <c r="Y9139" i="1" s="1"/>
  <c r="Z9139" i="1"/>
  <c r="X9139" i="1"/>
  <c r="Z9138" i="1"/>
  <c r="AA9138" i="1" s="1"/>
  <c r="AB9138" i="1" s="1"/>
  <c r="Y9138" i="1" s="1"/>
  <c r="X9138" i="1"/>
  <c r="Z9137" i="1"/>
  <c r="X9137" i="1"/>
  <c r="Z9136" i="1"/>
  <c r="AA9136" i="1" s="1"/>
  <c r="AB9136" i="1" s="1"/>
  <c r="Y9136" i="1" s="1"/>
  <c r="X9136" i="1"/>
  <c r="AB9135" i="1"/>
  <c r="Y9135" i="1" s="1"/>
  <c r="AA9135" i="1"/>
  <c r="Z9135" i="1"/>
  <c r="X9135" i="1"/>
  <c r="AB9134" i="1"/>
  <c r="Y9134" i="1" s="1"/>
  <c r="AA9134" i="1"/>
  <c r="Z9134" i="1"/>
  <c r="X9134" i="1"/>
  <c r="Z9133" i="1"/>
  <c r="X9133" i="1"/>
  <c r="Z9132" i="1"/>
  <c r="AA9132" i="1" s="1"/>
  <c r="AB9132" i="1" s="1"/>
  <c r="Y9132" i="1" s="1"/>
  <c r="X9132" i="1"/>
  <c r="Z9131" i="1"/>
  <c r="X9131" i="1"/>
  <c r="AA9130" i="1"/>
  <c r="AB9130" i="1" s="1"/>
  <c r="Y9130" i="1" s="1"/>
  <c r="Z9130" i="1"/>
  <c r="X9130" i="1"/>
  <c r="Z9129" i="1"/>
  <c r="X9129" i="1"/>
  <c r="Z9128" i="1"/>
  <c r="X9128" i="1"/>
  <c r="AB9127" i="1"/>
  <c r="Y9127" i="1" s="1"/>
  <c r="AA9127" i="1"/>
  <c r="Z9127" i="1"/>
  <c r="X9127" i="1"/>
  <c r="AB9126" i="1"/>
  <c r="Y9126" i="1" s="1"/>
  <c r="AA9126" i="1"/>
  <c r="Z9126" i="1"/>
  <c r="X9126" i="1"/>
  <c r="Z9125" i="1"/>
  <c r="X9125" i="1"/>
  <c r="Z9124" i="1"/>
  <c r="AA9124" i="1" s="1"/>
  <c r="AB9124" i="1" s="1"/>
  <c r="Y9124" i="1" s="1"/>
  <c r="X9124" i="1"/>
  <c r="AA9123" i="1"/>
  <c r="AB9123" i="1" s="1"/>
  <c r="Y9123" i="1" s="1"/>
  <c r="Z9123" i="1"/>
  <c r="X9123" i="1"/>
  <c r="Z9122" i="1"/>
  <c r="AA9122" i="1" s="1"/>
  <c r="AB9122" i="1" s="1"/>
  <c r="Y9122" i="1" s="1"/>
  <c r="AC9122" i="1" s="1"/>
  <c r="X9122" i="1"/>
  <c r="Z9121" i="1"/>
  <c r="AA9121" i="1" s="1"/>
  <c r="X9121" i="1"/>
  <c r="Z9120" i="1"/>
  <c r="X9120" i="1"/>
  <c r="AA9119" i="1"/>
  <c r="AB9119" i="1" s="1"/>
  <c r="Y9119" i="1" s="1"/>
  <c r="Z9119" i="1"/>
  <c r="X9119" i="1"/>
  <c r="AA9118" i="1"/>
  <c r="AB9118" i="1" s="1"/>
  <c r="Z9118" i="1"/>
  <c r="X9118" i="1"/>
  <c r="AB9117" i="1"/>
  <c r="Y9117" i="1" s="1"/>
  <c r="AA9117" i="1"/>
  <c r="Z9117" i="1"/>
  <c r="X9117" i="1"/>
  <c r="Z9116" i="1"/>
  <c r="X9116" i="1"/>
  <c r="Z9115" i="1"/>
  <c r="X9115" i="1"/>
  <c r="AB9114" i="1"/>
  <c r="Y9114" i="1" s="1"/>
  <c r="AA9114" i="1"/>
  <c r="Z9114" i="1"/>
  <c r="X9114" i="1"/>
  <c r="Z9113" i="1"/>
  <c r="X9113" i="1"/>
  <c r="Z9112" i="1"/>
  <c r="X9112" i="1"/>
  <c r="Z9111" i="1"/>
  <c r="AA9111" i="1" s="1"/>
  <c r="AB9111" i="1" s="1"/>
  <c r="Y9111" i="1" s="1"/>
  <c r="X9111" i="1"/>
  <c r="AA9110" i="1"/>
  <c r="Z9110" i="1"/>
  <c r="X9110" i="1"/>
  <c r="AA9109" i="1"/>
  <c r="AB9109" i="1" s="1"/>
  <c r="Y9109" i="1" s="1"/>
  <c r="Z9109" i="1"/>
  <c r="X9109" i="1"/>
  <c r="Z9108" i="1"/>
  <c r="X9108" i="1"/>
  <c r="AA9107" i="1"/>
  <c r="AB9107" i="1" s="1"/>
  <c r="Y9107" i="1" s="1"/>
  <c r="Z9107" i="1"/>
  <c r="X9107" i="1"/>
  <c r="AA9106" i="1"/>
  <c r="AB9106" i="1" s="1"/>
  <c r="Y9106" i="1" s="1"/>
  <c r="Z9106" i="1"/>
  <c r="X9106" i="1"/>
  <c r="AA9105" i="1"/>
  <c r="AB9105" i="1" s="1"/>
  <c r="Y9105" i="1" s="1"/>
  <c r="Z9105" i="1"/>
  <c r="X9105" i="1"/>
  <c r="AB9104" i="1"/>
  <c r="Z9104" i="1"/>
  <c r="AA9104" i="1" s="1"/>
  <c r="Y9104" i="1"/>
  <c r="AC9104" i="1" s="1"/>
  <c r="X9104" i="1"/>
  <c r="AB9103" i="1"/>
  <c r="Y9103" i="1" s="1"/>
  <c r="AA9103" i="1"/>
  <c r="Z9103" i="1"/>
  <c r="X9103" i="1"/>
  <c r="AB9102" i="1"/>
  <c r="Y9102" i="1" s="1"/>
  <c r="AA9102" i="1"/>
  <c r="Z9102" i="1"/>
  <c r="X9102" i="1"/>
  <c r="Z9101" i="1"/>
  <c r="X9101" i="1"/>
  <c r="Z9100" i="1"/>
  <c r="AA9100" i="1" s="1"/>
  <c r="AB9100" i="1" s="1"/>
  <c r="Y9100" i="1" s="1"/>
  <c r="X9100" i="1"/>
  <c r="AA9099" i="1"/>
  <c r="AB9099" i="1" s="1"/>
  <c r="Y9099" i="1" s="1"/>
  <c r="Z9099" i="1"/>
  <c r="X9099" i="1"/>
  <c r="Z9098" i="1"/>
  <c r="AA9098" i="1" s="1"/>
  <c r="AB9098" i="1" s="1"/>
  <c r="Y9098" i="1" s="1"/>
  <c r="X9098" i="1"/>
  <c r="Z9097" i="1"/>
  <c r="AA9097" i="1" s="1"/>
  <c r="AB9097" i="1" s="1"/>
  <c r="X9097" i="1"/>
  <c r="AB9096" i="1"/>
  <c r="Z9096" i="1"/>
  <c r="AA9096" i="1" s="1"/>
  <c r="X9096" i="1"/>
  <c r="AA9095" i="1"/>
  <c r="AB9095" i="1" s="1"/>
  <c r="Y9095" i="1" s="1"/>
  <c r="Z9095" i="1"/>
  <c r="X9095" i="1"/>
  <c r="AA9094" i="1"/>
  <c r="Z9094" i="1"/>
  <c r="X9094" i="1"/>
  <c r="Z9093" i="1"/>
  <c r="X9093" i="1"/>
  <c r="Z9092" i="1"/>
  <c r="AA9092" i="1" s="1"/>
  <c r="X9092" i="1"/>
  <c r="Z9091" i="1"/>
  <c r="X9091" i="1"/>
  <c r="AB9090" i="1"/>
  <c r="Y9090" i="1" s="1"/>
  <c r="Z9090" i="1"/>
  <c r="AA9090" i="1" s="1"/>
  <c r="X9090" i="1"/>
  <c r="Z9089" i="1"/>
  <c r="AA9089" i="1" s="1"/>
  <c r="X9089" i="1"/>
  <c r="Z9088" i="1"/>
  <c r="X9088" i="1"/>
  <c r="Z9087" i="1"/>
  <c r="X9087" i="1"/>
  <c r="AA9086" i="1"/>
  <c r="AB9086" i="1" s="1"/>
  <c r="Y9086" i="1" s="1"/>
  <c r="Z9086" i="1"/>
  <c r="X9086" i="1"/>
  <c r="AA9085" i="1"/>
  <c r="AB9085" i="1" s="1"/>
  <c r="Y9085" i="1" s="1"/>
  <c r="Z9085" i="1"/>
  <c r="X9085" i="1"/>
  <c r="Z9084" i="1"/>
  <c r="X9084" i="1"/>
  <c r="AA9083" i="1"/>
  <c r="AB9083" i="1" s="1"/>
  <c r="Y9083" i="1" s="1"/>
  <c r="Z9083" i="1"/>
  <c r="X9083" i="1"/>
  <c r="Z9082" i="1"/>
  <c r="AA9082" i="1" s="1"/>
  <c r="AB9082" i="1" s="1"/>
  <c r="Y9082" i="1" s="1"/>
  <c r="X9082" i="1"/>
  <c r="AB9081" i="1"/>
  <c r="AA9081" i="1"/>
  <c r="Z9081" i="1"/>
  <c r="X9081" i="1"/>
  <c r="AB9080" i="1"/>
  <c r="Y9080" i="1" s="1"/>
  <c r="Z9080" i="1"/>
  <c r="AA9080" i="1" s="1"/>
  <c r="X9080" i="1"/>
  <c r="Z9079" i="1"/>
  <c r="X9079" i="1"/>
  <c r="Z9078" i="1"/>
  <c r="AA9078" i="1" s="1"/>
  <c r="X9078" i="1"/>
  <c r="AB9077" i="1"/>
  <c r="Y9077" i="1" s="1"/>
  <c r="AA9077" i="1"/>
  <c r="Z9077" i="1"/>
  <c r="X9077" i="1"/>
  <c r="AA9076" i="1"/>
  <c r="AB9076" i="1" s="1"/>
  <c r="Y9076" i="1" s="1"/>
  <c r="Z9076" i="1"/>
  <c r="X9076" i="1"/>
  <c r="AA9075" i="1"/>
  <c r="Z9075" i="1"/>
  <c r="X9075" i="1"/>
  <c r="Z9074" i="1"/>
  <c r="AA9074" i="1" s="1"/>
  <c r="AB9074" i="1" s="1"/>
  <c r="Y9074" i="1" s="1"/>
  <c r="AC9074" i="1" s="1"/>
  <c r="X9074" i="1"/>
  <c r="AB9073" i="1"/>
  <c r="Z9073" i="1"/>
  <c r="AA9073" i="1" s="1"/>
  <c r="X9073" i="1"/>
  <c r="AB9072" i="1"/>
  <c r="Z9072" i="1"/>
  <c r="AA9072" i="1" s="1"/>
  <c r="X9072" i="1"/>
  <c r="AA9071" i="1"/>
  <c r="AB9071" i="1" s="1"/>
  <c r="Y9071" i="1" s="1"/>
  <c r="Z9071" i="1"/>
  <c r="X9071" i="1"/>
  <c r="AA9070" i="1"/>
  <c r="AB9070" i="1" s="1"/>
  <c r="Z9070" i="1"/>
  <c r="Y9070" i="1"/>
  <c r="AC9070" i="1" s="1"/>
  <c r="X9070" i="1"/>
  <c r="Z9069" i="1"/>
  <c r="X9069" i="1"/>
  <c r="AA9068" i="1"/>
  <c r="Z9068" i="1"/>
  <c r="X9068" i="1"/>
  <c r="Z9067" i="1"/>
  <c r="X9067" i="1"/>
  <c r="Z9066" i="1"/>
  <c r="AA9066" i="1" s="1"/>
  <c r="AB9066" i="1" s="1"/>
  <c r="Y9066" i="1" s="1"/>
  <c r="X9066" i="1"/>
  <c r="AB9065" i="1"/>
  <c r="Y9065" i="1" s="1"/>
  <c r="Z9065" i="1"/>
  <c r="AA9065" i="1" s="1"/>
  <c r="X9065" i="1"/>
  <c r="Z9064" i="1"/>
  <c r="AA9064" i="1" s="1"/>
  <c r="AB9064" i="1" s="1"/>
  <c r="Y9064" i="1" s="1"/>
  <c r="X9064" i="1"/>
  <c r="AA9063" i="1"/>
  <c r="AB9063" i="1" s="1"/>
  <c r="Y9063" i="1" s="1"/>
  <c r="Z9063" i="1"/>
  <c r="X9063" i="1"/>
  <c r="Z9062" i="1"/>
  <c r="AA9062" i="1" s="1"/>
  <c r="X9062" i="1"/>
  <c r="AB9061" i="1"/>
  <c r="Y9061" i="1" s="1"/>
  <c r="AA9061" i="1"/>
  <c r="Z9061" i="1"/>
  <c r="X9061" i="1"/>
  <c r="AA9060" i="1"/>
  <c r="Z9060" i="1"/>
  <c r="X9060" i="1"/>
  <c r="AB9059" i="1"/>
  <c r="Y9059" i="1" s="1"/>
  <c r="AA9059" i="1"/>
  <c r="Z9059" i="1"/>
  <c r="X9059" i="1"/>
  <c r="AA9058" i="1"/>
  <c r="Z9058" i="1"/>
  <c r="X9058" i="1"/>
  <c r="Z9057" i="1"/>
  <c r="AA9057" i="1" s="1"/>
  <c r="AB9057" i="1" s="1"/>
  <c r="Y9057" i="1" s="1"/>
  <c r="AC9057" i="1" s="1"/>
  <c r="X9057" i="1"/>
  <c r="AB9056" i="1"/>
  <c r="Z9056" i="1"/>
  <c r="AA9056" i="1" s="1"/>
  <c r="X9056" i="1"/>
  <c r="AB9055" i="1"/>
  <c r="Y9055" i="1" s="1"/>
  <c r="AA9055" i="1"/>
  <c r="Z9055" i="1"/>
  <c r="X9055" i="1"/>
  <c r="AA9054" i="1"/>
  <c r="AB9054" i="1" s="1"/>
  <c r="Y9054" i="1" s="1"/>
  <c r="Z9054" i="1"/>
  <c r="X9054" i="1"/>
  <c r="Z9053" i="1"/>
  <c r="X9053" i="1"/>
  <c r="Z9052" i="1"/>
  <c r="AA9052" i="1" s="1"/>
  <c r="X9052" i="1"/>
  <c r="AA9051" i="1"/>
  <c r="Z9051" i="1"/>
  <c r="X9051" i="1"/>
  <c r="Z9050" i="1"/>
  <c r="AA9050" i="1" s="1"/>
  <c r="AB9050" i="1" s="1"/>
  <c r="Y9050" i="1" s="1"/>
  <c r="X9050" i="1"/>
  <c r="Z9049" i="1"/>
  <c r="AA9049" i="1" s="1"/>
  <c r="AB9049" i="1" s="1"/>
  <c r="Y9049" i="1" s="1"/>
  <c r="X9049" i="1"/>
  <c r="AB9048" i="1"/>
  <c r="Y9048" i="1" s="1"/>
  <c r="AC9048" i="1" s="1"/>
  <c r="Z9048" i="1"/>
  <c r="AA9048" i="1" s="1"/>
  <c r="X9048" i="1"/>
  <c r="Z9047" i="1"/>
  <c r="X9047" i="1"/>
  <c r="AA9046" i="1"/>
  <c r="AB9046" i="1" s="1"/>
  <c r="Y9046" i="1" s="1"/>
  <c r="Z9046" i="1"/>
  <c r="X9046" i="1"/>
  <c r="Z9045" i="1"/>
  <c r="X9045" i="1"/>
  <c r="Z9044" i="1"/>
  <c r="X9044" i="1"/>
  <c r="AB9043" i="1"/>
  <c r="Y9043" i="1" s="1"/>
  <c r="AA9043" i="1"/>
  <c r="Z9043" i="1"/>
  <c r="X9043" i="1"/>
  <c r="Z9042" i="1"/>
  <c r="X9042" i="1"/>
  <c r="Z9041" i="1"/>
  <c r="X9041" i="1"/>
  <c r="AB9040" i="1"/>
  <c r="Y9040" i="1" s="1"/>
  <c r="AC9040" i="1" s="1"/>
  <c r="Z9040" i="1"/>
  <c r="AA9040" i="1" s="1"/>
  <c r="X9040" i="1"/>
  <c r="AA9039" i="1"/>
  <c r="AB9039" i="1" s="1"/>
  <c r="Y9039" i="1" s="1"/>
  <c r="Z9039" i="1"/>
  <c r="X9039" i="1"/>
  <c r="AA9038" i="1"/>
  <c r="Z9038" i="1"/>
  <c r="X9038" i="1"/>
  <c r="Z9037" i="1"/>
  <c r="X9037" i="1"/>
  <c r="Z9036" i="1"/>
  <c r="AA9036" i="1" s="1"/>
  <c r="AB9036" i="1" s="1"/>
  <c r="Y9036" i="1" s="1"/>
  <c r="X9036" i="1"/>
  <c r="AB9035" i="1"/>
  <c r="Y9035" i="1" s="1"/>
  <c r="Z9035" i="1"/>
  <c r="AA9035" i="1" s="1"/>
  <c r="X9035" i="1"/>
  <c r="AA9034" i="1"/>
  <c r="AB9034" i="1" s="1"/>
  <c r="Y9034" i="1" s="1"/>
  <c r="Z9034" i="1"/>
  <c r="X9034" i="1"/>
  <c r="AA9033" i="1"/>
  <c r="AB9033" i="1" s="1"/>
  <c r="Y9033" i="1" s="1"/>
  <c r="Z9033" i="1"/>
  <c r="AC9033" i="1" s="1"/>
  <c r="X9033" i="1"/>
  <c r="Z9032" i="1"/>
  <c r="AA9032" i="1" s="1"/>
  <c r="AB9032" i="1" s="1"/>
  <c r="Y9032" i="1" s="1"/>
  <c r="X9032" i="1"/>
  <c r="AA9031" i="1"/>
  <c r="Z9031" i="1"/>
  <c r="X9031" i="1"/>
  <c r="Z9030" i="1"/>
  <c r="X9030" i="1"/>
  <c r="AA9029" i="1"/>
  <c r="AB9029" i="1" s="1"/>
  <c r="Y9029" i="1" s="1"/>
  <c r="Z9029" i="1"/>
  <c r="X9029" i="1"/>
  <c r="AA9028" i="1"/>
  <c r="AB9028" i="1" s="1"/>
  <c r="Y9028" i="1" s="1"/>
  <c r="AC9028" i="1" s="1"/>
  <c r="Z9028" i="1"/>
  <c r="X9028" i="1"/>
  <c r="AA9027" i="1"/>
  <c r="Z9027" i="1"/>
  <c r="X9027" i="1"/>
  <c r="Z9026" i="1"/>
  <c r="AA9026" i="1" s="1"/>
  <c r="AB9026" i="1" s="1"/>
  <c r="Y9026" i="1" s="1"/>
  <c r="X9026" i="1"/>
  <c r="AB9025" i="1"/>
  <c r="Y9025" i="1" s="1"/>
  <c r="AA9025" i="1"/>
  <c r="Z9025" i="1"/>
  <c r="X9025" i="1"/>
  <c r="Z9024" i="1"/>
  <c r="AA9024" i="1" s="1"/>
  <c r="X9024" i="1"/>
  <c r="AB9023" i="1"/>
  <c r="Y9023" i="1" s="1"/>
  <c r="AA9023" i="1"/>
  <c r="Z9023" i="1"/>
  <c r="X9023" i="1"/>
  <c r="AB9022" i="1"/>
  <c r="Y9022" i="1" s="1"/>
  <c r="AA9022" i="1"/>
  <c r="Z9022" i="1"/>
  <c r="X9022" i="1"/>
  <c r="AA9021" i="1"/>
  <c r="AB9021" i="1" s="1"/>
  <c r="Y9021" i="1" s="1"/>
  <c r="Z9021" i="1"/>
  <c r="X9021" i="1"/>
  <c r="Z9020" i="1"/>
  <c r="X9020" i="1"/>
  <c r="Z9019" i="1"/>
  <c r="AA9019" i="1" s="1"/>
  <c r="X9019" i="1"/>
  <c r="AB9018" i="1"/>
  <c r="Y9018" i="1" s="1"/>
  <c r="Z9018" i="1"/>
  <c r="AA9018" i="1" s="1"/>
  <c r="X9018" i="1"/>
  <c r="Z9017" i="1"/>
  <c r="AA9017" i="1" s="1"/>
  <c r="AB9017" i="1" s="1"/>
  <c r="Y9017" i="1" s="1"/>
  <c r="X9017" i="1"/>
  <c r="Z9016" i="1"/>
  <c r="AA9016" i="1" s="1"/>
  <c r="AB9016" i="1" s="1"/>
  <c r="X9016" i="1"/>
  <c r="AA9015" i="1"/>
  <c r="Z9015" i="1"/>
  <c r="X9015" i="1"/>
  <c r="Z9014" i="1"/>
  <c r="AA9014" i="1" s="1"/>
  <c r="AB9014" i="1" s="1"/>
  <c r="Y9014" i="1" s="1"/>
  <c r="X9014" i="1"/>
  <c r="AA9013" i="1"/>
  <c r="AB9013" i="1" s="1"/>
  <c r="Y9013" i="1" s="1"/>
  <c r="Z9013" i="1"/>
  <c r="X9013" i="1"/>
  <c r="AA9012" i="1"/>
  <c r="AB9012" i="1" s="1"/>
  <c r="Y9012" i="1" s="1"/>
  <c r="AC9012" i="1" s="1"/>
  <c r="Z9012" i="1"/>
  <c r="X9012" i="1"/>
  <c r="AA9011" i="1"/>
  <c r="Z9011" i="1"/>
  <c r="X9011" i="1"/>
  <c r="Z9010" i="1"/>
  <c r="AA9010" i="1" s="1"/>
  <c r="AB9010" i="1" s="1"/>
  <c r="Y9010" i="1" s="1"/>
  <c r="X9010" i="1"/>
  <c r="AB9009" i="1"/>
  <c r="Y9009" i="1" s="1"/>
  <c r="AA9009" i="1"/>
  <c r="Z9009" i="1"/>
  <c r="X9009" i="1"/>
  <c r="Z9008" i="1"/>
  <c r="AA9008" i="1" s="1"/>
  <c r="X9008" i="1"/>
  <c r="AB9007" i="1"/>
  <c r="Y9007" i="1" s="1"/>
  <c r="AA9007" i="1"/>
  <c r="Z9007" i="1"/>
  <c r="X9007" i="1"/>
  <c r="AB9006" i="1"/>
  <c r="Y9006" i="1" s="1"/>
  <c r="AA9006" i="1"/>
  <c r="Z9006" i="1"/>
  <c r="X9006" i="1"/>
  <c r="AA9005" i="1"/>
  <c r="AB9005" i="1" s="1"/>
  <c r="Y9005" i="1" s="1"/>
  <c r="Z9005" i="1"/>
  <c r="X9005" i="1"/>
  <c r="Z9004" i="1"/>
  <c r="X9004" i="1"/>
  <c r="Z9003" i="1"/>
  <c r="AA9003" i="1" s="1"/>
  <c r="AB9003" i="1" s="1"/>
  <c r="Y9003" i="1" s="1"/>
  <c r="X9003" i="1"/>
  <c r="AB9002" i="1"/>
  <c r="Y9002" i="1" s="1"/>
  <c r="Z9002" i="1"/>
  <c r="AA9002" i="1" s="1"/>
  <c r="X9002" i="1"/>
  <c r="Z9001" i="1"/>
  <c r="AA9001" i="1" s="1"/>
  <c r="AB9001" i="1" s="1"/>
  <c r="Y9001" i="1" s="1"/>
  <c r="X9001" i="1"/>
  <c r="Z9000" i="1"/>
  <c r="AA9000" i="1" s="1"/>
  <c r="AB9000" i="1" s="1"/>
  <c r="Y9000" i="1" s="1"/>
  <c r="X9000" i="1"/>
  <c r="AA8999" i="1"/>
  <c r="Z8999" i="1"/>
  <c r="X8999" i="1"/>
  <c r="Z8998" i="1"/>
  <c r="AA8998" i="1" s="1"/>
  <c r="AB8998" i="1" s="1"/>
  <c r="Y8998" i="1" s="1"/>
  <c r="X8998" i="1"/>
  <c r="Z8997" i="1"/>
  <c r="X8997" i="1"/>
  <c r="Z8996" i="1"/>
  <c r="AA8996" i="1" s="1"/>
  <c r="X8996" i="1"/>
  <c r="AB8995" i="1"/>
  <c r="Y8995" i="1" s="1"/>
  <c r="AA8995" i="1"/>
  <c r="Z8995" i="1"/>
  <c r="X8995" i="1"/>
  <c r="Z8994" i="1"/>
  <c r="X8994" i="1"/>
  <c r="Z8993" i="1"/>
  <c r="AA8993" i="1" s="1"/>
  <c r="X8993" i="1"/>
  <c r="AB8992" i="1"/>
  <c r="Y8992" i="1" s="1"/>
  <c r="Z8992" i="1"/>
  <c r="AA8992" i="1" s="1"/>
  <c r="X8992" i="1"/>
  <c r="AA8991" i="1"/>
  <c r="Z8991" i="1"/>
  <c r="X8991" i="1"/>
  <c r="Z8990" i="1"/>
  <c r="AA8990" i="1" s="1"/>
  <c r="X8990" i="1"/>
  <c r="AA8989" i="1"/>
  <c r="AB8989" i="1" s="1"/>
  <c r="Y8989" i="1" s="1"/>
  <c r="Z8989" i="1"/>
  <c r="X8989" i="1"/>
  <c r="Z8988" i="1"/>
  <c r="AA8988" i="1" s="1"/>
  <c r="AB8988" i="1" s="1"/>
  <c r="Y8988" i="1" s="1"/>
  <c r="X8988" i="1"/>
  <c r="AB8987" i="1"/>
  <c r="Y8987" i="1" s="1"/>
  <c r="AA8987" i="1"/>
  <c r="Z8987" i="1"/>
  <c r="X8987" i="1"/>
  <c r="AB8986" i="1"/>
  <c r="Y8986" i="1" s="1"/>
  <c r="Z8986" i="1"/>
  <c r="AA8986" i="1" s="1"/>
  <c r="X8986" i="1"/>
  <c r="Z8985" i="1"/>
  <c r="AA8985" i="1" s="1"/>
  <c r="AB8985" i="1" s="1"/>
  <c r="Y8985" i="1" s="1"/>
  <c r="X8985" i="1"/>
  <c r="AB8984" i="1"/>
  <c r="Y8984" i="1" s="1"/>
  <c r="Z8984" i="1"/>
  <c r="AA8984" i="1" s="1"/>
  <c r="X8984" i="1"/>
  <c r="AA8983" i="1"/>
  <c r="Z8983" i="1"/>
  <c r="X8983" i="1"/>
  <c r="Z8982" i="1"/>
  <c r="AA8982" i="1" s="1"/>
  <c r="AB8982" i="1" s="1"/>
  <c r="Y8982" i="1" s="1"/>
  <c r="X8982" i="1"/>
  <c r="AA8981" i="1"/>
  <c r="AB8981" i="1" s="1"/>
  <c r="Y8981" i="1" s="1"/>
  <c r="Z8981" i="1"/>
  <c r="X8981" i="1"/>
  <c r="Z8980" i="1"/>
  <c r="X8980" i="1"/>
  <c r="AA8979" i="1"/>
  <c r="AB8979" i="1" s="1"/>
  <c r="Y8979" i="1" s="1"/>
  <c r="Z8979" i="1"/>
  <c r="X8979" i="1"/>
  <c r="Z8978" i="1"/>
  <c r="AA8978" i="1" s="1"/>
  <c r="AB8978" i="1" s="1"/>
  <c r="X8978" i="1"/>
  <c r="Z8977" i="1"/>
  <c r="X8977" i="1"/>
  <c r="Z8976" i="1"/>
  <c r="X8976" i="1"/>
  <c r="AB8975" i="1"/>
  <c r="Y8975" i="1" s="1"/>
  <c r="AA8975" i="1"/>
  <c r="Z8975" i="1"/>
  <c r="X8975" i="1"/>
  <c r="Z8974" i="1"/>
  <c r="X8974" i="1"/>
  <c r="Z8973" i="1"/>
  <c r="X8973" i="1"/>
  <c r="AA8972" i="1"/>
  <c r="Z8972" i="1"/>
  <c r="X8972" i="1"/>
  <c r="AA8971" i="1"/>
  <c r="AB8971" i="1" s="1"/>
  <c r="Z8971" i="1"/>
  <c r="X8971" i="1"/>
  <c r="AB8970" i="1"/>
  <c r="Y8970" i="1" s="1"/>
  <c r="Z8970" i="1"/>
  <c r="AA8970" i="1" s="1"/>
  <c r="X8970" i="1"/>
  <c r="AA8969" i="1"/>
  <c r="Z8969" i="1"/>
  <c r="X8969" i="1"/>
  <c r="Z8968" i="1"/>
  <c r="AA8968" i="1" s="1"/>
  <c r="AB8968" i="1" s="1"/>
  <c r="X8968" i="1"/>
  <c r="AA8967" i="1"/>
  <c r="Z8967" i="1"/>
  <c r="X8967" i="1"/>
  <c r="AA8966" i="1"/>
  <c r="Z8966" i="1"/>
  <c r="X8966" i="1"/>
  <c r="Z8965" i="1"/>
  <c r="X8965" i="1"/>
  <c r="Z8964" i="1"/>
  <c r="AA8964" i="1" s="1"/>
  <c r="AB8964" i="1" s="1"/>
  <c r="Y8964" i="1" s="1"/>
  <c r="X8964" i="1"/>
  <c r="Z8963" i="1"/>
  <c r="AA8963" i="1" s="1"/>
  <c r="AB8963" i="1" s="1"/>
  <c r="Y8963" i="1" s="1"/>
  <c r="X8963" i="1"/>
  <c r="AB8962" i="1"/>
  <c r="Y8962" i="1" s="1"/>
  <c r="Z8962" i="1"/>
  <c r="AA8962" i="1" s="1"/>
  <c r="X8962" i="1"/>
  <c r="Z8961" i="1"/>
  <c r="X8961" i="1"/>
  <c r="Z8960" i="1"/>
  <c r="AA8960" i="1" s="1"/>
  <c r="AB8960" i="1" s="1"/>
  <c r="Y8960" i="1" s="1"/>
  <c r="AC8960" i="1" s="1"/>
  <c r="X8960" i="1"/>
  <c r="AA8959" i="1"/>
  <c r="Z8959" i="1"/>
  <c r="X8959" i="1"/>
  <c r="Z8958" i="1"/>
  <c r="X8958" i="1"/>
  <c r="Z8957" i="1"/>
  <c r="X8957" i="1"/>
  <c r="Z8956" i="1"/>
  <c r="X8956" i="1"/>
  <c r="AA8955" i="1"/>
  <c r="Z8955" i="1"/>
  <c r="X8955" i="1"/>
  <c r="Z8954" i="1"/>
  <c r="X8954" i="1"/>
  <c r="Z8953" i="1"/>
  <c r="AA8953" i="1" s="1"/>
  <c r="AB8953" i="1" s="1"/>
  <c r="Y8953" i="1" s="1"/>
  <c r="X8953" i="1"/>
  <c r="Z8952" i="1"/>
  <c r="X8952" i="1"/>
  <c r="AA8951" i="1"/>
  <c r="Z8951" i="1"/>
  <c r="X8951" i="1"/>
  <c r="AA8950" i="1"/>
  <c r="AB8950" i="1" s="1"/>
  <c r="Y8950" i="1" s="1"/>
  <c r="Z8950" i="1"/>
  <c r="X8950" i="1"/>
  <c r="AA8949" i="1"/>
  <c r="AB8949" i="1" s="1"/>
  <c r="Y8949" i="1" s="1"/>
  <c r="Z8949" i="1"/>
  <c r="X8949" i="1"/>
  <c r="AA8948" i="1"/>
  <c r="AB8948" i="1" s="1"/>
  <c r="Y8948" i="1" s="1"/>
  <c r="Z8948" i="1"/>
  <c r="X8948" i="1"/>
  <c r="AA8947" i="1"/>
  <c r="AB8947" i="1" s="1"/>
  <c r="Y8947" i="1" s="1"/>
  <c r="Z8947" i="1"/>
  <c r="X8947" i="1"/>
  <c r="AA8946" i="1"/>
  <c r="Z8946" i="1"/>
  <c r="X8946" i="1"/>
  <c r="Z8945" i="1"/>
  <c r="AA8945" i="1" s="1"/>
  <c r="AB8945" i="1" s="1"/>
  <c r="Y8945" i="1" s="1"/>
  <c r="X8945" i="1"/>
  <c r="AB8944" i="1"/>
  <c r="Y8944" i="1" s="1"/>
  <c r="Z8944" i="1"/>
  <c r="AA8944" i="1" s="1"/>
  <c r="X8944" i="1"/>
  <c r="AB8943" i="1"/>
  <c r="AA8943" i="1"/>
  <c r="Z8943" i="1"/>
  <c r="X8943" i="1"/>
  <c r="AC8942" i="1"/>
  <c r="Z8942" i="1"/>
  <c r="AA8942" i="1" s="1"/>
  <c r="AB8942" i="1" s="1"/>
  <c r="Y8942" i="1" s="1"/>
  <c r="X8942" i="1"/>
  <c r="AB8941" i="1"/>
  <c r="Y8941" i="1" s="1"/>
  <c r="AA8941" i="1"/>
  <c r="Z8941" i="1"/>
  <c r="X8941" i="1"/>
  <c r="Z8940" i="1"/>
  <c r="AA8940" i="1" s="1"/>
  <c r="AB8940" i="1" s="1"/>
  <c r="Y8940" i="1" s="1"/>
  <c r="X8940" i="1"/>
  <c r="AC8939" i="1"/>
  <c r="Z8939" i="1"/>
  <c r="AA8939" i="1" s="1"/>
  <c r="AB8939" i="1" s="1"/>
  <c r="Y8939" i="1" s="1"/>
  <c r="X8939" i="1"/>
  <c r="AB8938" i="1"/>
  <c r="Y8938" i="1" s="1"/>
  <c r="AA8938" i="1"/>
  <c r="Z8938" i="1"/>
  <c r="X8938" i="1"/>
  <c r="AA8937" i="1"/>
  <c r="AB8937" i="1" s="1"/>
  <c r="Y8937" i="1" s="1"/>
  <c r="Z8937" i="1"/>
  <c r="X8937" i="1"/>
  <c r="Z8936" i="1"/>
  <c r="X8936" i="1"/>
  <c r="AB8935" i="1"/>
  <c r="Y8935" i="1" s="1"/>
  <c r="AC8935" i="1" s="1"/>
  <c r="AA8935" i="1"/>
  <c r="Z8935" i="1"/>
  <c r="X8935" i="1"/>
  <c r="AB8934" i="1"/>
  <c r="Y8934" i="1" s="1"/>
  <c r="AA8934" i="1"/>
  <c r="Z8934" i="1"/>
  <c r="X8934" i="1"/>
  <c r="AA8933" i="1"/>
  <c r="AB8933" i="1" s="1"/>
  <c r="Y8933" i="1" s="1"/>
  <c r="Z8933" i="1"/>
  <c r="X8933" i="1"/>
  <c r="Z8932" i="1"/>
  <c r="AA8932" i="1" s="1"/>
  <c r="X8932" i="1"/>
  <c r="AB8931" i="1"/>
  <c r="Y8931" i="1" s="1"/>
  <c r="AA8931" i="1"/>
  <c r="Z8931" i="1"/>
  <c r="X8931" i="1"/>
  <c r="AA8930" i="1"/>
  <c r="Z8930" i="1"/>
  <c r="X8930" i="1"/>
  <c r="AA8929" i="1"/>
  <c r="AB8929" i="1" s="1"/>
  <c r="Y8929" i="1" s="1"/>
  <c r="Z8929" i="1"/>
  <c r="X8929" i="1"/>
  <c r="AB8928" i="1"/>
  <c r="Y8928" i="1" s="1"/>
  <c r="AC8928" i="1" s="1"/>
  <c r="Z8928" i="1"/>
  <c r="AA8928" i="1" s="1"/>
  <c r="X8928" i="1"/>
  <c r="AB8927" i="1"/>
  <c r="AA8927" i="1"/>
  <c r="Z8927" i="1"/>
  <c r="X8927" i="1"/>
  <c r="Z8926" i="1"/>
  <c r="X8926" i="1"/>
  <c r="Z8925" i="1"/>
  <c r="X8925" i="1"/>
  <c r="AA8924" i="1"/>
  <c r="AB8924" i="1" s="1"/>
  <c r="Y8924" i="1" s="1"/>
  <c r="AC8924" i="1" s="1"/>
  <c r="Z8924" i="1"/>
  <c r="X8924" i="1"/>
  <c r="Z8923" i="1"/>
  <c r="X8923" i="1"/>
  <c r="Z8922" i="1"/>
  <c r="AA8922" i="1" s="1"/>
  <c r="AB8922" i="1" s="1"/>
  <c r="Y8922" i="1" s="1"/>
  <c r="X8922" i="1"/>
  <c r="Z8921" i="1"/>
  <c r="AA8921" i="1" s="1"/>
  <c r="AB8921" i="1" s="1"/>
  <c r="Y8921" i="1" s="1"/>
  <c r="X8921" i="1"/>
  <c r="Z8920" i="1"/>
  <c r="X8920" i="1"/>
  <c r="AA8919" i="1"/>
  <c r="Z8919" i="1"/>
  <c r="X8919" i="1"/>
  <c r="AA8918" i="1"/>
  <c r="AB8918" i="1" s="1"/>
  <c r="Y8918" i="1" s="1"/>
  <c r="Z8918" i="1"/>
  <c r="X8918" i="1"/>
  <c r="AA8917" i="1"/>
  <c r="AB8917" i="1" s="1"/>
  <c r="Y8917" i="1" s="1"/>
  <c r="Z8917" i="1"/>
  <c r="X8917" i="1"/>
  <c r="AA8916" i="1"/>
  <c r="AB8916" i="1" s="1"/>
  <c r="Y8916" i="1" s="1"/>
  <c r="Z8916" i="1"/>
  <c r="X8916" i="1"/>
  <c r="AA8915" i="1"/>
  <c r="AB8915" i="1" s="1"/>
  <c r="Y8915" i="1" s="1"/>
  <c r="Z8915" i="1"/>
  <c r="X8915" i="1"/>
  <c r="AA8914" i="1"/>
  <c r="Z8914" i="1"/>
  <c r="X8914" i="1"/>
  <c r="Z8913" i="1"/>
  <c r="AA8913" i="1" s="1"/>
  <c r="AB8913" i="1" s="1"/>
  <c r="Y8913" i="1" s="1"/>
  <c r="X8913" i="1"/>
  <c r="Z8912" i="1"/>
  <c r="X8912" i="1"/>
  <c r="AB8911" i="1"/>
  <c r="AA8911" i="1"/>
  <c r="Z8911" i="1"/>
  <c r="X8911" i="1"/>
  <c r="Z8910" i="1"/>
  <c r="AA8910" i="1" s="1"/>
  <c r="AB8910" i="1" s="1"/>
  <c r="Y8910" i="1" s="1"/>
  <c r="X8910" i="1"/>
  <c r="AB8909" i="1"/>
  <c r="Y8909" i="1" s="1"/>
  <c r="AA8909" i="1"/>
  <c r="Z8909" i="1"/>
  <c r="X8909" i="1"/>
  <c r="Z8908" i="1"/>
  <c r="AA8908" i="1" s="1"/>
  <c r="AB8908" i="1" s="1"/>
  <c r="Y8908" i="1" s="1"/>
  <c r="X8908" i="1"/>
  <c r="Z8907" i="1"/>
  <c r="AA8907" i="1" s="1"/>
  <c r="AB8907" i="1" s="1"/>
  <c r="Y8907" i="1" s="1"/>
  <c r="X8907" i="1"/>
  <c r="AB8906" i="1"/>
  <c r="Y8906" i="1" s="1"/>
  <c r="AA8906" i="1"/>
  <c r="Z8906" i="1"/>
  <c r="X8906" i="1"/>
  <c r="AA8905" i="1"/>
  <c r="AB8905" i="1" s="1"/>
  <c r="Y8905" i="1" s="1"/>
  <c r="Z8905" i="1"/>
  <c r="X8905" i="1"/>
  <c r="Z8904" i="1"/>
  <c r="X8904" i="1"/>
  <c r="AB8903" i="1"/>
  <c r="Y8903" i="1" s="1"/>
  <c r="AA8903" i="1"/>
  <c r="Z8903" i="1"/>
  <c r="X8903" i="1"/>
  <c r="AB8902" i="1"/>
  <c r="Y8902" i="1" s="1"/>
  <c r="AA8902" i="1"/>
  <c r="Z8902" i="1"/>
  <c r="X8902" i="1"/>
  <c r="AA8901" i="1"/>
  <c r="AB8901" i="1" s="1"/>
  <c r="Y8901" i="1" s="1"/>
  <c r="Z8901" i="1"/>
  <c r="X8901" i="1"/>
  <c r="Z8900" i="1"/>
  <c r="AA8900" i="1" s="1"/>
  <c r="AB8900" i="1" s="1"/>
  <c r="Y8900" i="1" s="1"/>
  <c r="X8900" i="1"/>
  <c r="AB8899" i="1"/>
  <c r="Y8899" i="1" s="1"/>
  <c r="AA8899" i="1"/>
  <c r="Z8899" i="1"/>
  <c r="X8899" i="1"/>
  <c r="AA8898" i="1"/>
  <c r="Z8898" i="1"/>
  <c r="X8898" i="1"/>
  <c r="AA8897" i="1"/>
  <c r="AB8897" i="1" s="1"/>
  <c r="Z8897" i="1"/>
  <c r="X8897" i="1"/>
  <c r="AB8896" i="1"/>
  <c r="Z8896" i="1"/>
  <c r="AA8896" i="1" s="1"/>
  <c r="Y8896" i="1"/>
  <c r="AC8896" i="1" s="1"/>
  <c r="X8896" i="1"/>
  <c r="AB8895" i="1"/>
  <c r="Y8895" i="1" s="1"/>
  <c r="AA8895" i="1"/>
  <c r="Z8895" i="1"/>
  <c r="X8895" i="1"/>
  <c r="Z8894" i="1"/>
  <c r="X8894" i="1"/>
  <c r="Z8893" i="1"/>
  <c r="X8893" i="1"/>
  <c r="AA8892" i="1"/>
  <c r="AB8892" i="1" s="1"/>
  <c r="Z8892" i="1"/>
  <c r="X8892" i="1"/>
  <c r="Z8891" i="1"/>
  <c r="X8891" i="1"/>
  <c r="Z8890" i="1"/>
  <c r="X8890" i="1"/>
  <c r="Z8889" i="1"/>
  <c r="AA8889" i="1" s="1"/>
  <c r="AB8889" i="1" s="1"/>
  <c r="Y8889" i="1" s="1"/>
  <c r="AC8889" i="1" s="1"/>
  <c r="X8889" i="1"/>
  <c r="Z8888" i="1"/>
  <c r="X8888" i="1"/>
  <c r="AA8887" i="1"/>
  <c r="Z8887" i="1"/>
  <c r="X8887" i="1"/>
  <c r="Z8886" i="1"/>
  <c r="X8886" i="1"/>
  <c r="AA8885" i="1"/>
  <c r="AB8885" i="1" s="1"/>
  <c r="Z8885" i="1"/>
  <c r="Y8885" i="1"/>
  <c r="X8885" i="1"/>
  <c r="AA8884" i="1"/>
  <c r="AB8884" i="1" s="1"/>
  <c r="Y8884" i="1" s="1"/>
  <c r="Z8884" i="1"/>
  <c r="X8884" i="1"/>
  <c r="Z8883" i="1"/>
  <c r="X8883" i="1"/>
  <c r="AA8882" i="1"/>
  <c r="Z8882" i="1"/>
  <c r="X8882" i="1"/>
  <c r="Z8881" i="1"/>
  <c r="AA8881" i="1" s="1"/>
  <c r="AB8881" i="1" s="1"/>
  <c r="Y8881" i="1" s="1"/>
  <c r="X8881" i="1"/>
  <c r="Z8880" i="1"/>
  <c r="X8880" i="1"/>
  <c r="Z8879" i="1"/>
  <c r="X8879" i="1"/>
  <c r="Z8878" i="1"/>
  <c r="AA8878" i="1" s="1"/>
  <c r="AB8878" i="1" s="1"/>
  <c r="Y8878" i="1" s="1"/>
  <c r="X8878" i="1"/>
  <c r="AA8877" i="1"/>
  <c r="AB8877" i="1" s="1"/>
  <c r="Y8877" i="1" s="1"/>
  <c r="Z8877" i="1"/>
  <c r="X8877" i="1"/>
  <c r="AA8876" i="1"/>
  <c r="AB8876" i="1" s="1"/>
  <c r="Y8876" i="1" s="1"/>
  <c r="Z8876" i="1"/>
  <c r="X8876" i="1"/>
  <c r="AA8875" i="1"/>
  <c r="AB8875" i="1" s="1"/>
  <c r="Y8875" i="1" s="1"/>
  <c r="Z8875" i="1"/>
  <c r="X8875" i="1"/>
  <c r="Z8874" i="1"/>
  <c r="AA8874" i="1" s="1"/>
  <c r="AB8874" i="1" s="1"/>
  <c r="X8874" i="1"/>
  <c r="AB8873" i="1"/>
  <c r="Y8873" i="1" s="1"/>
  <c r="AA8873" i="1"/>
  <c r="Z8873" i="1"/>
  <c r="X8873" i="1"/>
  <c r="AB8872" i="1"/>
  <c r="Z8872" i="1"/>
  <c r="AA8872" i="1" s="1"/>
  <c r="X8872" i="1"/>
  <c r="AA8871" i="1"/>
  <c r="AB8871" i="1" s="1"/>
  <c r="Y8871" i="1" s="1"/>
  <c r="AC8871" i="1" s="1"/>
  <c r="Z8871" i="1"/>
  <c r="X8871" i="1"/>
  <c r="Z8870" i="1"/>
  <c r="AA8870" i="1" s="1"/>
  <c r="AB8870" i="1" s="1"/>
  <c r="Y8870" i="1" s="1"/>
  <c r="X8870" i="1"/>
  <c r="AB8869" i="1"/>
  <c r="Y8869" i="1" s="1"/>
  <c r="AA8869" i="1"/>
  <c r="Z8869" i="1"/>
  <c r="X8869" i="1"/>
  <c r="Z8868" i="1"/>
  <c r="X8868" i="1"/>
  <c r="AA8867" i="1"/>
  <c r="AB8867" i="1" s="1"/>
  <c r="Y8867" i="1" s="1"/>
  <c r="Z8867" i="1"/>
  <c r="AC8867" i="1" s="1"/>
  <c r="X8867" i="1"/>
  <c r="Z8866" i="1"/>
  <c r="AA8866" i="1" s="1"/>
  <c r="AB8866" i="1" s="1"/>
  <c r="Y8866" i="1" s="1"/>
  <c r="AC8866" i="1" s="1"/>
  <c r="X8866" i="1"/>
  <c r="AA8865" i="1"/>
  <c r="AB8865" i="1" s="1"/>
  <c r="Y8865" i="1" s="1"/>
  <c r="Z8865" i="1"/>
  <c r="X8865" i="1"/>
  <c r="AB8864" i="1"/>
  <c r="Y8864" i="1" s="1"/>
  <c r="Z8864" i="1"/>
  <c r="AA8864" i="1" s="1"/>
  <c r="X8864" i="1"/>
  <c r="AA8863" i="1"/>
  <c r="AB8863" i="1" s="1"/>
  <c r="Y8863" i="1" s="1"/>
  <c r="Z8863" i="1"/>
  <c r="X8863" i="1"/>
  <c r="Z8862" i="1"/>
  <c r="X8862" i="1"/>
  <c r="Z8861" i="1"/>
  <c r="X8861" i="1"/>
  <c r="AA8860" i="1"/>
  <c r="Z8860" i="1"/>
  <c r="X8860" i="1"/>
  <c r="AA8859" i="1"/>
  <c r="AB8859" i="1" s="1"/>
  <c r="Y8859" i="1" s="1"/>
  <c r="Z8859" i="1"/>
  <c r="X8859" i="1"/>
  <c r="Z8858" i="1"/>
  <c r="AA8858" i="1" s="1"/>
  <c r="AB8858" i="1" s="1"/>
  <c r="Y8858" i="1" s="1"/>
  <c r="X8858" i="1"/>
  <c r="Z8857" i="1"/>
  <c r="AA8857" i="1" s="1"/>
  <c r="AB8857" i="1" s="1"/>
  <c r="X8857" i="1"/>
  <c r="AB8856" i="1"/>
  <c r="Y8856" i="1" s="1"/>
  <c r="Z8856" i="1"/>
  <c r="AA8856" i="1" s="1"/>
  <c r="X8856" i="1"/>
  <c r="AA8855" i="1"/>
  <c r="AB8855" i="1" s="1"/>
  <c r="Y8855" i="1" s="1"/>
  <c r="Z8855" i="1"/>
  <c r="X8855" i="1"/>
  <c r="AA8854" i="1"/>
  <c r="AB8854" i="1" s="1"/>
  <c r="Z8854" i="1"/>
  <c r="Y8854" i="1"/>
  <c r="AC8854" i="1" s="1"/>
  <c r="X8854" i="1"/>
  <c r="AB8853" i="1"/>
  <c r="Y8853" i="1" s="1"/>
  <c r="AA8853" i="1"/>
  <c r="Z8853" i="1"/>
  <c r="X8853" i="1"/>
  <c r="AB8852" i="1"/>
  <c r="Y8852" i="1" s="1"/>
  <c r="AA8852" i="1"/>
  <c r="Z8852" i="1"/>
  <c r="X8852" i="1"/>
  <c r="Z8851" i="1"/>
  <c r="X8851" i="1"/>
  <c r="AC8850" i="1"/>
  <c r="Z8850" i="1"/>
  <c r="AA8850" i="1" s="1"/>
  <c r="AB8850" i="1" s="1"/>
  <c r="Y8850" i="1" s="1"/>
  <c r="X8850" i="1"/>
  <c r="Z8849" i="1"/>
  <c r="AA8849" i="1" s="1"/>
  <c r="AB8849" i="1" s="1"/>
  <c r="Y8849" i="1" s="1"/>
  <c r="X8849" i="1"/>
  <c r="Z8848" i="1"/>
  <c r="AA8848" i="1" s="1"/>
  <c r="AB8848" i="1" s="1"/>
  <c r="Y8848" i="1" s="1"/>
  <c r="X8848" i="1"/>
  <c r="AA8847" i="1"/>
  <c r="AB8847" i="1" s="1"/>
  <c r="Y8847" i="1" s="1"/>
  <c r="Z8847" i="1"/>
  <c r="X8847" i="1"/>
  <c r="AA8846" i="1"/>
  <c r="AB8846" i="1" s="1"/>
  <c r="Y8846" i="1" s="1"/>
  <c r="Z8846" i="1"/>
  <c r="X8846" i="1"/>
  <c r="AA8845" i="1"/>
  <c r="AB8845" i="1" s="1"/>
  <c r="Y8845" i="1" s="1"/>
  <c r="Z8845" i="1"/>
  <c r="X8845" i="1"/>
  <c r="AB8844" i="1"/>
  <c r="Y8844" i="1" s="1"/>
  <c r="Z8844" i="1"/>
  <c r="AA8844" i="1" s="1"/>
  <c r="X8844" i="1"/>
  <c r="AA8843" i="1"/>
  <c r="Z8843" i="1"/>
  <c r="X8843" i="1"/>
  <c r="Z8842" i="1"/>
  <c r="X8842" i="1"/>
  <c r="Z8841" i="1"/>
  <c r="X8841" i="1"/>
  <c r="AB8840" i="1"/>
  <c r="Y8840" i="1" s="1"/>
  <c r="AC8840" i="1" s="1"/>
  <c r="Z8840" i="1"/>
  <c r="AA8840" i="1" s="1"/>
  <c r="X8840" i="1"/>
  <c r="AC8839" i="1"/>
  <c r="AA8839" i="1"/>
  <c r="AB8839" i="1" s="1"/>
  <c r="Y8839" i="1" s="1"/>
  <c r="Z8839" i="1"/>
  <c r="X8839" i="1"/>
  <c r="AA8838" i="1"/>
  <c r="AB8838" i="1" s="1"/>
  <c r="Y8838" i="1" s="1"/>
  <c r="Z8838" i="1"/>
  <c r="X8838" i="1"/>
  <c r="Z8837" i="1"/>
  <c r="X8837" i="1"/>
  <c r="AB8836" i="1"/>
  <c r="Y8836" i="1" s="1"/>
  <c r="AA8836" i="1"/>
  <c r="Z8836" i="1"/>
  <c r="X8836" i="1"/>
  <c r="AB8835" i="1"/>
  <c r="Y8835" i="1" s="1"/>
  <c r="AA8835" i="1"/>
  <c r="Z8835" i="1"/>
  <c r="X8835" i="1"/>
  <c r="AA8834" i="1"/>
  <c r="AB8834" i="1" s="1"/>
  <c r="Y8834" i="1" s="1"/>
  <c r="Z8834" i="1"/>
  <c r="X8834" i="1"/>
  <c r="Z8833" i="1"/>
  <c r="AA8833" i="1" s="1"/>
  <c r="AB8833" i="1" s="1"/>
  <c r="Y8833" i="1" s="1"/>
  <c r="X8833" i="1"/>
  <c r="AB8832" i="1"/>
  <c r="Z8832" i="1"/>
  <c r="AA8832" i="1" s="1"/>
  <c r="Y8832" i="1"/>
  <c r="AC8832" i="1" s="1"/>
  <c r="X8832" i="1"/>
  <c r="Z8831" i="1"/>
  <c r="X8831" i="1"/>
  <c r="AA8830" i="1"/>
  <c r="AB8830" i="1" s="1"/>
  <c r="Z8830" i="1"/>
  <c r="Y8830" i="1"/>
  <c r="X8830" i="1"/>
  <c r="Z8829" i="1"/>
  <c r="X8829" i="1"/>
  <c r="AA8828" i="1"/>
  <c r="AB8828" i="1" s="1"/>
  <c r="Y8828" i="1" s="1"/>
  <c r="AC8828" i="1" s="1"/>
  <c r="Z8828" i="1"/>
  <c r="X8828" i="1"/>
  <c r="Z8827" i="1"/>
  <c r="X8827" i="1"/>
  <c r="AA8826" i="1"/>
  <c r="AB8826" i="1" s="1"/>
  <c r="Y8826" i="1" s="1"/>
  <c r="Z8826" i="1"/>
  <c r="X8826" i="1"/>
  <c r="Z8825" i="1"/>
  <c r="X8825" i="1"/>
  <c r="Z8824" i="1"/>
  <c r="AA8824" i="1" s="1"/>
  <c r="AB8824" i="1" s="1"/>
  <c r="Y8824" i="1" s="1"/>
  <c r="X8824" i="1"/>
  <c r="AB8823" i="1"/>
  <c r="Y8823" i="1" s="1"/>
  <c r="AA8823" i="1"/>
  <c r="Z8823" i="1"/>
  <c r="X8823" i="1"/>
  <c r="AA8822" i="1"/>
  <c r="AB8822" i="1" s="1"/>
  <c r="Y8822" i="1" s="1"/>
  <c r="Z8822" i="1"/>
  <c r="X8822" i="1"/>
  <c r="AA8821" i="1"/>
  <c r="AB8821" i="1" s="1"/>
  <c r="Y8821" i="1" s="1"/>
  <c r="Z8821" i="1"/>
  <c r="X8821" i="1"/>
  <c r="Z8820" i="1"/>
  <c r="AA8820" i="1" s="1"/>
  <c r="AB8820" i="1" s="1"/>
  <c r="Y8820" i="1" s="1"/>
  <c r="X8820" i="1"/>
  <c r="AB8819" i="1"/>
  <c r="Y8819" i="1" s="1"/>
  <c r="AA8819" i="1"/>
  <c r="Z8819" i="1"/>
  <c r="X8819" i="1"/>
  <c r="AA8818" i="1"/>
  <c r="AB8818" i="1" s="1"/>
  <c r="Y8818" i="1" s="1"/>
  <c r="Z8818" i="1"/>
  <c r="X8818" i="1"/>
  <c r="AA8817" i="1"/>
  <c r="AB8817" i="1" s="1"/>
  <c r="Y8817" i="1" s="1"/>
  <c r="Z8817" i="1"/>
  <c r="X8817" i="1"/>
  <c r="AB8816" i="1"/>
  <c r="Y8816" i="1" s="1"/>
  <c r="AC8816" i="1" s="1"/>
  <c r="Z8816" i="1"/>
  <c r="AA8816" i="1" s="1"/>
  <c r="X8816" i="1"/>
  <c r="AB8815" i="1"/>
  <c r="AA8815" i="1"/>
  <c r="Z8815" i="1"/>
  <c r="X8815" i="1"/>
  <c r="Z8814" i="1"/>
  <c r="X8814" i="1"/>
  <c r="Z8813" i="1"/>
  <c r="X8813" i="1"/>
  <c r="Z8812" i="1"/>
  <c r="AA8812" i="1" s="1"/>
  <c r="AB8812" i="1" s="1"/>
  <c r="Y8812" i="1" s="1"/>
  <c r="X8812" i="1"/>
  <c r="AA8811" i="1"/>
  <c r="AB8811" i="1" s="1"/>
  <c r="Y8811" i="1" s="1"/>
  <c r="Z8811" i="1"/>
  <c r="X8811" i="1"/>
  <c r="AA8810" i="1"/>
  <c r="AB8810" i="1" s="1"/>
  <c r="Y8810" i="1" s="1"/>
  <c r="Z8810" i="1"/>
  <c r="X8810" i="1"/>
  <c r="AA8809" i="1"/>
  <c r="AB8809" i="1" s="1"/>
  <c r="Y8809" i="1" s="1"/>
  <c r="Z8809" i="1"/>
  <c r="X8809" i="1"/>
  <c r="AB8808" i="1"/>
  <c r="Z8808" i="1"/>
  <c r="AA8808" i="1" s="1"/>
  <c r="X8808" i="1"/>
  <c r="Z8807" i="1"/>
  <c r="X8807" i="1"/>
  <c r="AA8806" i="1"/>
  <c r="Z8806" i="1"/>
  <c r="X8806" i="1"/>
  <c r="Z8805" i="1"/>
  <c r="X8805" i="1"/>
  <c r="Z8804" i="1"/>
  <c r="AA8804" i="1" s="1"/>
  <c r="AB8804" i="1" s="1"/>
  <c r="Y8804" i="1" s="1"/>
  <c r="X8804" i="1"/>
  <c r="Z8803" i="1"/>
  <c r="AA8803" i="1" s="1"/>
  <c r="AB8803" i="1" s="1"/>
  <c r="Y8803" i="1" s="1"/>
  <c r="X8803" i="1"/>
  <c r="AA8802" i="1"/>
  <c r="AB8802" i="1" s="1"/>
  <c r="Y8802" i="1" s="1"/>
  <c r="Z8802" i="1"/>
  <c r="X8802" i="1"/>
  <c r="AB8801" i="1"/>
  <c r="Y8801" i="1" s="1"/>
  <c r="AA8801" i="1"/>
  <c r="Z8801" i="1"/>
  <c r="X8801" i="1"/>
  <c r="Z8800" i="1"/>
  <c r="AA8800" i="1" s="1"/>
  <c r="AB8800" i="1" s="1"/>
  <c r="Y8800" i="1" s="1"/>
  <c r="X8800" i="1"/>
  <c r="AB8799" i="1"/>
  <c r="Y8799" i="1" s="1"/>
  <c r="AA8799" i="1"/>
  <c r="Z8799" i="1"/>
  <c r="X8799" i="1"/>
  <c r="AB8798" i="1"/>
  <c r="Y8798" i="1" s="1"/>
  <c r="AA8798" i="1"/>
  <c r="Z8798" i="1"/>
  <c r="X8798" i="1"/>
  <c r="AA8797" i="1"/>
  <c r="AB8797" i="1" s="1"/>
  <c r="Y8797" i="1" s="1"/>
  <c r="Z8797" i="1"/>
  <c r="X8797" i="1"/>
  <c r="Z8796" i="1"/>
  <c r="AA8796" i="1" s="1"/>
  <c r="AB8796" i="1" s="1"/>
  <c r="Y8796" i="1" s="1"/>
  <c r="X8796" i="1"/>
  <c r="AB8795" i="1"/>
  <c r="Y8795" i="1" s="1"/>
  <c r="Z8795" i="1"/>
  <c r="AA8795" i="1" s="1"/>
  <c r="X8795" i="1"/>
  <c r="Z8794" i="1"/>
  <c r="X8794" i="1"/>
  <c r="AA8793" i="1"/>
  <c r="AB8793" i="1" s="1"/>
  <c r="Y8793" i="1" s="1"/>
  <c r="Z8793" i="1"/>
  <c r="X8793" i="1"/>
  <c r="Z8792" i="1"/>
  <c r="AA8792" i="1" s="1"/>
  <c r="AB8792" i="1" s="1"/>
  <c r="Y8792" i="1" s="1"/>
  <c r="X8792" i="1"/>
  <c r="AA8791" i="1"/>
  <c r="AB8791" i="1" s="1"/>
  <c r="Y8791" i="1" s="1"/>
  <c r="Z8791" i="1"/>
  <c r="X8791" i="1"/>
  <c r="Z8790" i="1"/>
  <c r="X8790" i="1"/>
  <c r="AA8789" i="1"/>
  <c r="AB8789" i="1" s="1"/>
  <c r="Y8789" i="1" s="1"/>
  <c r="Z8789" i="1"/>
  <c r="X8789" i="1"/>
  <c r="Z8788" i="1"/>
  <c r="X8788" i="1"/>
  <c r="Z8787" i="1"/>
  <c r="AA8787" i="1" s="1"/>
  <c r="X8787" i="1"/>
  <c r="AA8786" i="1"/>
  <c r="Z8786" i="1"/>
  <c r="X8786" i="1"/>
  <c r="AA8785" i="1"/>
  <c r="AB8785" i="1" s="1"/>
  <c r="Y8785" i="1" s="1"/>
  <c r="Z8785" i="1"/>
  <c r="X8785" i="1"/>
  <c r="Z8784" i="1"/>
  <c r="X8784" i="1"/>
  <c r="Z8783" i="1"/>
  <c r="AA8783" i="1" s="1"/>
  <c r="AB8783" i="1" s="1"/>
  <c r="Y8783" i="1" s="1"/>
  <c r="X8783" i="1"/>
  <c r="AB8782" i="1"/>
  <c r="Y8782" i="1" s="1"/>
  <c r="AA8782" i="1"/>
  <c r="Z8782" i="1"/>
  <c r="X8782" i="1"/>
  <c r="Z8781" i="1"/>
  <c r="X8781" i="1"/>
  <c r="AA8780" i="1"/>
  <c r="AB8780" i="1" s="1"/>
  <c r="Y8780" i="1" s="1"/>
  <c r="AC8780" i="1" s="1"/>
  <c r="Z8780" i="1"/>
  <c r="X8780" i="1"/>
  <c r="Z8779" i="1"/>
  <c r="AA8779" i="1" s="1"/>
  <c r="AB8779" i="1" s="1"/>
  <c r="Y8779" i="1" s="1"/>
  <c r="X8779" i="1"/>
  <c r="AA8778" i="1"/>
  <c r="AB8778" i="1" s="1"/>
  <c r="Z8778" i="1"/>
  <c r="X8778" i="1"/>
  <c r="Z8777" i="1"/>
  <c r="X8777" i="1"/>
  <c r="Z8776" i="1"/>
  <c r="X8776" i="1"/>
  <c r="Z8775" i="1"/>
  <c r="AA8775" i="1" s="1"/>
  <c r="AB8775" i="1" s="1"/>
  <c r="Y8775" i="1" s="1"/>
  <c r="X8775" i="1"/>
  <c r="AA8774" i="1"/>
  <c r="AB8774" i="1" s="1"/>
  <c r="Z8774" i="1"/>
  <c r="Y8774" i="1"/>
  <c r="AC8774" i="1" s="1"/>
  <c r="X8774" i="1"/>
  <c r="AA8773" i="1"/>
  <c r="AB8773" i="1" s="1"/>
  <c r="Z8773" i="1"/>
  <c r="Y8773" i="1"/>
  <c r="X8773" i="1"/>
  <c r="AA8772" i="1"/>
  <c r="AB8772" i="1" s="1"/>
  <c r="Y8772" i="1" s="1"/>
  <c r="Z8772" i="1"/>
  <c r="X8772" i="1"/>
  <c r="Z8771" i="1"/>
  <c r="X8771" i="1"/>
  <c r="Z8770" i="1"/>
  <c r="X8770" i="1"/>
  <c r="AA8769" i="1"/>
  <c r="Z8769" i="1"/>
  <c r="X8769" i="1"/>
  <c r="Z8768" i="1"/>
  <c r="AA8768" i="1" s="1"/>
  <c r="AB8768" i="1" s="1"/>
  <c r="X8768" i="1"/>
  <c r="AA8767" i="1"/>
  <c r="Z8767" i="1"/>
  <c r="X8767" i="1"/>
  <c r="Z8766" i="1"/>
  <c r="X8766" i="1"/>
  <c r="AA8765" i="1"/>
  <c r="AB8765" i="1" s="1"/>
  <c r="Y8765" i="1" s="1"/>
  <c r="Z8765" i="1"/>
  <c r="X8765" i="1"/>
  <c r="AA8764" i="1"/>
  <c r="AB8764" i="1" s="1"/>
  <c r="Y8764" i="1" s="1"/>
  <c r="Z8764" i="1"/>
  <c r="X8764" i="1"/>
  <c r="AA8763" i="1"/>
  <c r="AB8763" i="1" s="1"/>
  <c r="Y8763" i="1" s="1"/>
  <c r="Z8763" i="1"/>
  <c r="X8763" i="1"/>
  <c r="AB8762" i="1"/>
  <c r="AA8762" i="1"/>
  <c r="Z8762" i="1"/>
  <c r="Y8762" i="1"/>
  <c r="X8762" i="1"/>
  <c r="AB8761" i="1"/>
  <c r="Y8761" i="1" s="1"/>
  <c r="AA8761" i="1"/>
  <c r="Z8761" i="1"/>
  <c r="X8761" i="1"/>
  <c r="Z8760" i="1"/>
  <c r="AA8760" i="1" s="1"/>
  <c r="AB8760" i="1" s="1"/>
  <c r="Y8760" i="1" s="1"/>
  <c r="X8760" i="1"/>
  <c r="AB8759" i="1"/>
  <c r="Y8759" i="1" s="1"/>
  <c r="AC8759" i="1" s="1"/>
  <c r="Z8759" i="1"/>
  <c r="AA8759" i="1" s="1"/>
  <c r="X8759" i="1"/>
  <c r="Z8758" i="1"/>
  <c r="AA8758" i="1" s="1"/>
  <c r="AB8758" i="1" s="1"/>
  <c r="Y8758" i="1" s="1"/>
  <c r="X8758" i="1"/>
  <c r="Z8757" i="1"/>
  <c r="X8757" i="1"/>
  <c r="Z8756" i="1"/>
  <c r="X8756" i="1"/>
  <c r="Z8755" i="1"/>
  <c r="AA8755" i="1" s="1"/>
  <c r="AB8755" i="1" s="1"/>
  <c r="Y8755" i="1" s="1"/>
  <c r="X8755" i="1"/>
  <c r="AA8754" i="1"/>
  <c r="AB8754" i="1" s="1"/>
  <c r="Z8754" i="1"/>
  <c r="X8754" i="1"/>
  <c r="Z8753" i="1"/>
  <c r="X8753" i="1"/>
  <c r="Z8752" i="1"/>
  <c r="X8752" i="1"/>
  <c r="AC8751" i="1"/>
  <c r="Z8751" i="1"/>
  <c r="AA8751" i="1" s="1"/>
  <c r="AB8751" i="1" s="1"/>
  <c r="Y8751" i="1" s="1"/>
  <c r="X8751" i="1"/>
  <c r="Z8750" i="1"/>
  <c r="AA8750" i="1" s="1"/>
  <c r="AB8750" i="1" s="1"/>
  <c r="Y8750" i="1" s="1"/>
  <c r="X8750" i="1"/>
  <c r="AB8749" i="1"/>
  <c r="Y8749" i="1" s="1"/>
  <c r="AA8749" i="1"/>
  <c r="Z8749" i="1"/>
  <c r="X8749" i="1"/>
  <c r="Z8748" i="1"/>
  <c r="AA8748" i="1" s="1"/>
  <c r="AB8748" i="1" s="1"/>
  <c r="Y8748" i="1" s="1"/>
  <c r="X8748" i="1"/>
  <c r="Z8747" i="1"/>
  <c r="AA8747" i="1" s="1"/>
  <c r="X8747" i="1"/>
  <c r="Z8746" i="1"/>
  <c r="X8746" i="1"/>
  <c r="Z8745" i="1"/>
  <c r="AA8745" i="1" s="1"/>
  <c r="AB8745" i="1" s="1"/>
  <c r="Y8745" i="1" s="1"/>
  <c r="X8745" i="1"/>
  <c r="Z8744" i="1"/>
  <c r="X8744" i="1"/>
  <c r="AA8743" i="1"/>
  <c r="AB8743" i="1" s="1"/>
  <c r="Z8743" i="1"/>
  <c r="X8743" i="1"/>
  <c r="Z8742" i="1"/>
  <c r="X8742" i="1"/>
  <c r="AA8741" i="1"/>
  <c r="Z8741" i="1"/>
  <c r="X8741" i="1"/>
  <c r="Z8740" i="1"/>
  <c r="AA8740" i="1" s="1"/>
  <c r="X8740" i="1"/>
  <c r="AA8739" i="1"/>
  <c r="AB8739" i="1" s="1"/>
  <c r="Y8739" i="1" s="1"/>
  <c r="Z8739" i="1"/>
  <c r="X8739" i="1"/>
  <c r="AA8738" i="1"/>
  <c r="Z8738" i="1"/>
  <c r="X8738" i="1"/>
  <c r="Z8737" i="1"/>
  <c r="AA8737" i="1" s="1"/>
  <c r="AB8737" i="1" s="1"/>
  <c r="Y8737" i="1" s="1"/>
  <c r="X8737" i="1"/>
  <c r="AB8736" i="1"/>
  <c r="Z8736" i="1"/>
  <c r="AA8736" i="1" s="1"/>
  <c r="X8736" i="1"/>
  <c r="AA8735" i="1"/>
  <c r="AB8735" i="1" s="1"/>
  <c r="Y8735" i="1" s="1"/>
  <c r="AC8735" i="1" s="1"/>
  <c r="Z8735" i="1"/>
  <c r="X8735" i="1"/>
  <c r="Z8734" i="1"/>
  <c r="X8734" i="1"/>
  <c r="AB8733" i="1"/>
  <c r="Y8733" i="1" s="1"/>
  <c r="AC8733" i="1" s="1"/>
  <c r="AA8733" i="1"/>
  <c r="Z8733" i="1"/>
  <c r="X8733" i="1"/>
  <c r="AA8732" i="1"/>
  <c r="Z8732" i="1"/>
  <c r="X8732" i="1"/>
  <c r="Z8731" i="1"/>
  <c r="AA8731" i="1" s="1"/>
  <c r="AB8731" i="1" s="1"/>
  <c r="Y8731" i="1" s="1"/>
  <c r="X8731" i="1"/>
  <c r="AA8730" i="1"/>
  <c r="AB8730" i="1" s="1"/>
  <c r="Z8730" i="1"/>
  <c r="X8730" i="1"/>
  <c r="Z8729" i="1"/>
  <c r="AA8729" i="1" s="1"/>
  <c r="AB8729" i="1" s="1"/>
  <c r="Y8729" i="1" s="1"/>
  <c r="X8729" i="1"/>
  <c r="Z8728" i="1"/>
  <c r="AA8728" i="1" s="1"/>
  <c r="AB8728" i="1" s="1"/>
  <c r="Y8728" i="1" s="1"/>
  <c r="X8728" i="1"/>
  <c r="AB8727" i="1"/>
  <c r="Y8727" i="1" s="1"/>
  <c r="AC8727" i="1" s="1"/>
  <c r="AA8727" i="1"/>
  <c r="Z8727" i="1"/>
  <c r="X8727" i="1"/>
  <c r="AA8726" i="1"/>
  <c r="AB8726" i="1" s="1"/>
  <c r="Y8726" i="1" s="1"/>
  <c r="Z8726" i="1"/>
  <c r="X8726" i="1"/>
  <c r="AA8725" i="1"/>
  <c r="Z8725" i="1"/>
  <c r="X8725" i="1"/>
  <c r="Z8724" i="1"/>
  <c r="X8724" i="1"/>
  <c r="AA8723" i="1"/>
  <c r="AB8723" i="1" s="1"/>
  <c r="Y8723" i="1" s="1"/>
  <c r="Z8723" i="1"/>
  <c r="X8723" i="1"/>
  <c r="Z8722" i="1"/>
  <c r="X8722" i="1"/>
  <c r="AB8721" i="1"/>
  <c r="Y8721" i="1" s="1"/>
  <c r="AC8721" i="1" s="1"/>
  <c r="Z8721" i="1"/>
  <c r="AA8721" i="1" s="1"/>
  <c r="X8721" i="1"/>
  <c r="AC8720" i="1"/>
  <c r="AA8720" i="1"/>
  <c r="AB8720" i="1" s="1"/>
  <c r="Y8720" i="1" s="1"/>
  <c r="Z8720" i="1"/>
  <c r="X8720" i="1"/>
  <c r="AA8719" i="1"/>
  <c r="Z8719" i="1"/>
  <c r="X8719" i="1"/>
  <c r="Z8718" i="1"/>
  <c r="X8718" i="1"/>
  <c r="AB8717" i="1"/>
  <c r="Y8717" i="1" s="1"/>
  <c r="AA8717" i="1"/>
  <c r="Z8717" i="1"/>
  <c r="X8717" i="1"/>
  <c r="AA8716" i="1"/>
  <c r="AB8716" i="1" s="1"/>
  <c r="Y8716" i="1" s="1"/>
  <c r="Z8716" i="1"/>
  <c r="X8716" i="1"/>
  <c r="Z8715" i="1"/>
  <c r="AA8715" i="1" s="1"/>
  <c r="AB8715" i="1" s="1"/>
  <c r="Y8715" i="1" s="1"/>
  <c r="X8715" i="1"/>
  <c r="AA8714" i="1"/>
  <c r="Z8714" i="1"/>
  <c r="X8714" i="1"/>
  <c r="Z8713" i="1"/>
  <c r="X8713" i="1"/>
  <c r="Z8712" i="1"/>
  <c r="AA8712" i="1" s="1"/>
  <c r="AB8712" i="1" s="1"/>
  <c r="Y8712" i="1" s="1"/>
  <c r="X8712" i="1"/>
  <c r="AB8711" i="1"/>
  <c r="AA8711" i="1"/>
  <c r="Z8711" i="1"/>
  <c r="X8711" i="1"/>
  <c r="AA8710" i="1"/>
  <c r="AB8710" i="1" s="1"/>
  <c r="Y8710" i="1" s="1"/>
  <c r="Z8710" i="1"/>
  <c r="X8710" i="1"/>
  <c r="AA8709" i="1"/>
  <c r="Z8709" i="1"/>
  <c r="X8709" i="1"/>
  <c r="Z8708" i="1"/>
  <c r="AA8708" i="1" s="1"/>
  <c r="AB8708" i="1" s="1"/>
  <c r="Y8708" i="1" s="1"/>
  <c r="X8708" i="1"/>
  <c r="AA8707" i="1"/>
  <c r="Z8707" i="1"/>
  <c r="X8707" i="1"/>
  <c r="Z8706" i="1"/>
  <c r="X8706" i="1"/>
  <c r="AB8705" i="1"/>
  <c r="Z8705" i="1"/>
  <c r="AA8705" i="1" s="1"/>
  <c r="X8705" i="1"/>
  <c r="AA8704" i="1"/>
  <c r="Z8704" i="1"/>
  <c r="X8704" i="1"/>
  <c r="AA8703" i="1"/>
  <c r="Z8703" i="1"/>
  <c r="X8703" i="1"/>
  <c r="Z8702" i="1"/>
  <c r="X8702" i="1"/>
  <c r="AB8701" i="1"/>
  <c r="Y8701" i="1" s="1"/>
  <c r="AA8701" i="1"/>
  <c r="Z8701" i="1"/>
  <c r="X8701" i="1"/>
  <c r="AA8700" i="1"/>
  <c r="AB8700" i="1" s="1"/>
  <c r="Y8700" i="1" s="1"/>
  <c r="Z8700" i="1"/>
  <c r="X8700" i="1"/>
  <c r="Z8699" i="1"/>
  <c r="X8699" i="1"/>
  <c r="AA8698" i="1"/>
  <c r="Z8698" i="1"/>
  <c r="X8698" i="1"/>
  <c r="Z8697" i="1"/>
  <c r="X8697" i="1"/>
  <c r="Z8696" i="1"/>
  <c r="X8696" i="1"/>
  <c r="AB8695" i="1"/>
  <c r="Y8695" i="1" s="1"/>
  <c r="AA8695" i="1"/>
  <c r="Z8695" i="1"/>
  <c r="X8695" i="1"/>
  <c r="AA8694" i="1"/>
  <c r="AB8694" i="1" s="1"/>
  <c r="Y8694" i="1" s="1"/>
  <c r="Z8694" i="1"/>
  <c r="X8694" i="1"/>
  <c r="AA8693" i="1"/>
  <c r="AB8693" i="1" s="1"/>
  <c r="Y8693" i="1" s="1"/>
  <c r="AC8693" i="1" s="1"/>
  <c r="Z8693" i="1"/>
  <c r="X8693" i="1"/>
  <c r="Z8692" i="1"/>
  <c r="AA8692" i="1" s="1"/>
  <c r="AB8692" i="1" s="1"/>
  <c r="Y8692" i="1" s="1"/>
  <c r="X8692" i="1"/>
  <c r="AA8691" i="1"/>
  <c r="AB8691" i="1" s="1"/>
  <c r="Y8691" i="1" s="1"/>
  <c r="Z8691" i="1"/>
  <c r="X8691" i="1"/>
  <c r="Z8690" i="1"/>
  <c r="AA8690" i="1" s="1"/>
  <c r="AB8690" i="1" s="1"/>
  <c r="Y8690" i="1" s="1"/>
  <c r="AC8690" i="1" s="1"/>
  <c r="X8690" i="1"/>
  <c r="AB8689" i="1"/>
  <c r="Z8689" i="1"/>
  <c r="AA8689" i="1" s="1"/>
  <c r="X8689" i="1"/>
  <c r="AA8688" i="1"/>
  <c r="AB8688" i="1" s="1"/>
  <c r="Y8688" i="1" s="1"/>
  <c r="Z8688" i="1"/>
  <c r="X8688" i="1"/>
  <c r="AA8687" i="1"/>
  <c r="AB8687" i="1" s="1"/>
  <c r="Y8687" i="1" s="1"/>
  <c r="Z8687" i="1"/>
  <c r="X8687" i="1"/>
  <c r="Z8686" i="1"/>
  <c r="X8686" i="1"/>
  <c r="AB8685" i="1"/>
  <c r="Y8685" i="1" s="1"/>
  <c r="AA8685" i="1"/>
  <c r="Z8685" i="1"/>
  <c r="X8685" i="1"/>
  <c r="Z8684" i="1"/>
  <c r="X8684" i="1"/>
  <c r="Z8683" i="1"/>
  <c r="X8683" i="1"/>
  <c r="Z8682" i="1"/>
  <c r="X8682" i="1"/>
  <c r="Z8681" i="1"/>
  <c r="AA8681" i="1" s="1"/>
  <c r="AB8681" i="1" s="1"/>
  <c r="Y8681" i="1" s="1"/>
  <c r="X8681" i="1"/>
  <c r="Z8680" i="1"/>
  <c r="X8680" i="1"/>
  <c r="AB8679" i="1"/>
  <c r="Y8679" i="1" s="1"/>
  <c r="AA8679" i="1"/>
  <c r="Z8679" i="1"/>
  <c r="X8679" i="1"/>
  <c r="Z8678" i="1"/>
  <c r="X8678" i="1"/>
  <c r="AA8677" i="1"/>
  <c r="AB8677" i="1" s="1"/>
  <c r="Y8677" i="1" s="1"/>
  <c r="Z8677" i="1"/>
  <c r="X8677" i="1"/>
  <c r="Z8676" i="1"/>
  <c r="X8676" i="1"/>
  <c r="AC8675" i="1"/>
  <c r="Z8675" i="1"/>
  <c r="AA8675" i="1" s="1"/>
  <c r="AB8675" i="1" s="1"/>
  <c r="Y8675" i="1" s="1"/>
  <c r="X8675" i="1"/>
  <c r="Z8674" i="1"/>
  <c r="AA8674" i="1" s="1"/>
  <c r="AB8674" i="1" s="1"/>
  <c r="Y8674" i="1"/>
  <c r="AC8674" i="1" s="1"/>
  <c r="X8674" i="1"/>
  <c r="Z8673" i="1"/>
  <c r="X8673" i="1"/>
  <c r="Z8672" i="1"/>
  <c r="AA8672" i="1" s="1"/>
  <c r="AB8672" i="1" s="1"/>
  <c r="Y8672" i="1" s="1"/>
  <c r="X8672" i="1"/>
  <c r="AA8671" i="1"/>
  <c r="AB8671" i="1" s="1"/>
  <c r="Y8671" i="1" s="1"/>
  <c r="Z8671" i="1"/>
  <c r="X8671" i="1"/>
  <c r="AB8670" i="1"/>
  <c r="Y8670" i="1" s="1"/>
  <c r="AA8670" i="1"/>
  <c r="Z8670" i="1"/>
  <c r="X8670" i="1"/>
  <c r="AA8669" i="1"/>
  <c r="Z8669" i="1"/>
  <c r="X8669" i="1"/>
  <c r="Z8668" i="1"/>
  <c r="X8668" i="1"/>
  <c r="AA8667" i="1"/>
  <c r="AB8667" i="1" s="1"/>
  <c r="Y8667" i="1" s="1"/>
  <c r="Z8667" i="1"/>
  <c r="X8667" i="1"/>
  <c r="Z8666" i="1"/>
  <c r="X8666" i="1"/>
  <c r="Z8665" i="1"/>
  <c r="AA8665" i="1" s="1"/>
  <c r="AB8665" i="1" s="1"/>
  <c r="X8665" i="1"/>
  <c r="Z8664" i="1"/>
  <c r="X8664" i="1"/>
  <c r="AA8663" i="1"/>
  <c r="Z8663" i="1"/>
  <c r="X8663" i="1"/>
  <c r="Z8662" i="1"/>
  <c r="X8662" i="1"/>
  <c r="AA8661" i="1"/>
  <c r="AB8661" i="1" s="1"/>
  <c r="Y8661" i="1" s="1"/>
  <c r="Z8661" i="1"/>
  <c r="X8661" i="1"/>
  <c r="AA8660" i="1"/>
  <c r="Z8660" i="1"/>
  <c r="X8660" i="1"/>
  <c r="Z8659" i="1"/>
  <c r="AA8659" i="1" s="1"/>
  <c r="AB8659" i="1" s="1"/>
  <c r="Y8659" i="1" s="1"/>
  <c r="X8659" i="1"/>
  <c r="Z8658" i="1"/>
  <c r="X8658" i="1"/>
  <c r="Z8657" i="1"/>
  <c r="X8657" i="1"/>
  <c r="Z8656" i="1"/>
  <c r="AA8656" i="1" s="1"/>
  <c r="AB8656" i="1" s="1"/>
  <c r="Y8656" i="1" s="1"/>
  <c r="X8656" i="1"/>
  <c r="AA8655" i="1"/>
  <c r="Z8655" i="1"/>
  <c r="X8655" i="1"/>
  <c r="AA8654" i="1"/>
  <c r="AB8654" i="1" s="1"/>
  <c r="Y8654" i="1" s="1"/>
  <c r="Z8654" i="1"/>
  <c r="X8654" i="1"/>
  <c r="AA8653" i="1"/>
  <c r="Z8653" i="1"/>
  <c r="X8653" i="1"/>
  <c r="AA8652" i="1"/>
  <c r="AB8652" i="1" s="1"/>
  <c r="Y8652" i="1" s="1"/>
  <c r="Z8652" i="1"/>
  <c r="X8652" i="1"/>
  <c r="AA8651" i="1"/>
  <c r="AB8651" i="1" s="1"/>
  <c r="Y8651" i="1" s="1"/>
  <c r="Z8651" i="1"/>
  <c r="X8651" i="1"/>
  <c r="Z8650" i="1"/>
  <c r="X8650" i="1"/>
  <c r="AB8649" i="1"/>
  <c r="Y8649" i="1" s="1"/>
  <c r="Z8649" i="1"/>
  <c r="AA8649" i="1" s="1"/>
  <c r="X8649" i="1"/>
  <c r="AA8648" i="1"/>
  <c r="AB8648" i="1" s="1"/>
  <c r="Y8648" i="1" s="1"/>
  <c r="Z8648" i="1"/>
  <c r="X8648" i="1"/>
  <c r="AA8647" i="1"/>
  <c r="Z8647" i="1"/>
  <c r="X8647" i="1"/>
  <c r="AB8646" i="1"/>
  <c r="Y8646" i="1" s="1"/>
  <c r="AA8646" i="1"/>
  <c r="Z8646" i="1"/>
  <c r="X8646" i="1"/>
  <c r="AB8645" i="1"/>
  <c r="Y8645" i="1" s="1"/>
  <c r="AA8645" i="1"/>
  <c r="Z8645" i="1"/>
  <c r="X8645" i="1"/>
  <c r="AA8644" i="1"/>
  <c r="Z8644" i="1"/>
  <c r="X8644" i="1"/>
  <c r="AB8643" i="1"/>
  <c r="Y8643" i="1" s="1"/>
  <c r="AA8643" i="1"/>
  <c r="Z8643" i="1"/>
  <c r="X8643" i="1"/>
  <c r="AA8642" i="1"/>
  <c r="Z8642" i="1"/>
  <c r="X8642" i="1"/>
  <c r="Z8641" i="1"/>
  <c r="X8641" i="1"/>
  <c r="AA8640" i="1"/>
  <c r="Z8640" i="1"/>
  <c r="X8640" i="1"/>
  <c r="AB8639" i="1"/>
  <c r="Y8639" i="1" s="1"/>
  <c r="AA8639" i="1"/>
  <c r="Z8639" i="1"/>
  <c r="X8639" i="1"/>
  <c r="AA8638" i="1"/>
  <c r="AB8638" i="1" s="1"/>
  <c r="Y8638" i="1" s="1"/>
  <c r="Z8638" i="1"/>
  <c r="X8638" i="1"/>
  <c r="AB8637" i="1"/>
  <c r="Y8637" i="1" s="1"/>
  <c r="AC8637" i="1" s="1"/>
  <c r="AA8637" i="1"/>
  <c r="Z8637" i="1"/>
  <c r="X8637" i="1"/>
  <c r="AC8636" i="1"/>
  <c r="AA8636" i="1"/>
  <c r="AB8636" i="1" s="1"/>
  <c r="Y8636" i="1" s="1"/>
  <c r="Z8636" i="1"/>
  <c r="X8636" i="1"/>
  <c r="AA8635" i="1"/>
  <c r="AB8635" i="1" s="1"/>
  <c r="Y8635" i="1" s="1"/>
  <c r="Z8635" i="1"/>
  <c r="X8635" i="1"/>
  <c r="AA8634" i="1"/>
  <c r="AB8634" i="1" s="1"/>
  <c r="Y8634" i="1" s="1"/>
  <c r="Z8634" i="1"/>
  <c r="X8634" i="1"/>
  <c r="AB8633" i="1"/>
  <c r="Z8633" i="1"/>
  <c r="AA8633" i="1" s="1"/>
  <c r="X8633" i="1"/>
  <c r="AA8632" i="1"/>
  <c r="AB8632" i="1" s="1"/>
  <c r="Y8632" i="1" s="1"/>
  <c r="Z8632" i="1"/>
  <c r="X8632" i="1"/>
  <c r="AB8631" i="1"/>
  <c r="Y8631" i="1" s="1"/>
  <c r="AA8631" i="1"/>
  <c r="Z8631" i="1"/>
  <c r="X8631" i="1"/>
  <c r="AB8630" i="1"/>
  <c r="Y8630" i="1" s="1"/>
  <c r="AA8630" i="1"/>
  <c r="Z8630" i="1"/>
  <c r="X8630" i="1"/>
  <c r="AB8629" i="1"/>
  <c r="Y8629" i="1" s="1"/>
  <c r="AA8629" i="1"/>
  <c r="Z8629" i="1"/>
  <c r="X8629" i="1"/>
  <c r="Z8628" i="1"/>
  <c r="AA8628" i="1" s="1"/>
  <c r="AB8628" i="1" s="1"/>
  <c r="Y8628" i="1" s="1"/>
  <c r="X8628" i="1"/>
  <c r="AB8627" i="1"/>
  <c r="Y8627" i="1" s="1"/>
  <c r="AA8627" i="1"/>
  <c r="Z8627" i="1"/>
  <c r="X8627" i="1"/>
  <c r="AA8626" i="1"/>
  <c r="AB8626" i="1" s="1"/>
  <c r="Y8626" i="1" s="1"/>
  <c r="Z8626" i="1"/>
  <c r="X8626" i="1"/>
  <c r="AB8625" i="1"/>
  <c r="Y8625" i="1" s="1"/>
  <c r="AC8625" i="1" s="1"/>
  <c r="Z8625" i="1"/>
  <c r="AA8625" i="1" s="1"/>
  <c r="X8625" i="1"/>
  <c r="AB8624" i="1"/>
  <c r="AA8624" i="1"/>
  <c r="Z8624" i="1"/>
  <c r="X8624" i="1"/>
  <c r="AB8623" i="1"/>
  <c r="Y8623" i="1" s="1"/>
  <c r="AA8623" i="1"/>
  <c r="Z8623" i="1"/>
  <c r="X8623" i="1"/>
  <c r="Z8622" i="1"/>
  <c r="X8622" i="1"/>
  <c r="AB8621" i="1"/>
  <c r="Y8621" i="1" s="1"/>
  <c r="AC8621" i="1" s="1"/>
  <c r="AA8621" i="1"/>
  <c r="Z8621" i="1"/>
  <c r="X8621" i="1"/>
  <c r="AA8620" i="1"/>
  <c r="AB8620" i="1" s="1"/>
  <c r="Z8620" i="1"/>
  <c r="X8620" i="1"/>
  <c r="AB8619" i="1"/>
  <c r="Y8619" i="1" s="1"/>
  <c r="Z8619" i="1"/>
  <c r="AA8619" i="1" s="1"/>
  <c r="X8619" i="1"/>
  <c r="AC8618" i="1"/>
  <c r="AA8618" i="1"/>
  <c r="AB8618" i="1" s="1"/>
  <c r="Z8618" i="1"/>
  <c r="Y8618" i="1"/>
  <c r="X8618" i="1"/>
  <c r="Z8617" i="1"/>
  <c r="X8617" i="1"/>
  <c r="Z8616" i="1"/>
  <c r="AA8616" i="1" s="1"/>
  <c r="AB8616" i="1" s="1"/>
  <c r="X8616" i="1"/>
  <c r="AB8615" i="1"/>
  <c r="Y8615" i="1" s="1"/>
  <c r="AA8615" i="1"/>
  <c r="Z8615" i="1"/>
  <c r="X8615" i="1"/>
  <c r="AB8614" i="1"/>
  <c r="AA8614" i="1"/>
  <c r="Z8614" i="1"/>
  <c r="Y8614" i="1"/>
  <c r="X8614" i="1"/>
  <c r="AA8613" i="1"/>
  <c r="AB8613" i="1" s="1"/>
  <c r="Z8613" i="1"/>
  <c r="X8613" i="1"/>
  <c r="AC8612" i="1"/>
  <c r="Z8612" i="1"/>
  <c r="AA8612" i="1" s="1"/>
  <c r="AB8612" i="1" s="1"/>
  <c r="Y8612" i="1" s="1"/>
  <c r="X8612" i="1"/>
  <c r="AA8611" i="1"/>
  <c r="Z8611" i="1"/>
  <c r="X8611" i="1"/>
  <c r="Z8610" i="1"/>
  <c r="X8610" i="1"/>
  <c r="AB8609" i="1"/>
  <c r="Z8609" i="1"/>
  <c r="AA8609" i="1" s="1"/>
  <c r="X8609" i="1"/>
  <c r="AB8608" i="1"/>
  <c r="Y8608" i="1" s="1"/>
  <c r="AA8608" i="1"/>
  <c r="Z8608" i="1"/>
  <c r="X8608" i="1"/>
  <c r="AA8607" i="1"/>
  <c r="AB8607" i="1" s="1"/>
  <c r="Y8607" i="1" s="1"/>
  <c r="AC8607" i="1" s="1"/>
  <c r="Z8607" i="1"/>
  <c r="X8607" i="1"/>
  <c r="Z8606" i="1"/>
  <c r="X8606" i="1"/>
  <c r="AB8605" i="1"/>
  <c r="Y8605" i="1" s="1"/>
  <c r="AC8605" i="1" s="1"/>
  <c r="AA8605" i="1"/>
  <c r="Z8605" i="1"/>
  <c r="X8605" i="1"/>
  <c r="AA8604" i="1"/>
  <c r="Z8604" i="1"/>
  <c r="X8604" i="1"/>
  <c r="Z8603" i="1"/>
  <c r="AA8603" i="1" s="1"/>
  <c r="AB8603" i="1" s="1"/>
  <c r="X8603" i="1"/>
  <c r="AA8602" i="1"/>
  <c r="Z8602" i="1"/>
  <c r="X8602" i="1"/>
  <c r="Z8601" i="1"/>
  <c r="AA8601" i="1" s="1"/>
  <c r="AB8601" i="1" s="1"/>
  <c r="Y8601" i="1" s="1"/>
  <c r="X8601" i="1"/>
  <c r="Z8600" i="1"/>
  <c r="AA8600" i="1" s="1"/>
  <c r="AB8600" i="1" s="1"/>
  <c r="X8600" i="1"/>
  <c r="AB8599" i="1"/>
  <c r="Y8599" i="1" s="1"/>
  <c r="AC8599" i="1" s="1"/>
  <c r="AA8599" i="1"/>
  <c r="Z8599" i="1"/>
  <c r="X8599" i="1"/>
  <c r="AA8598" i="1"/>
  <c r="AB8598" i="1" s="1"/>
  <c r="Y8598" i="1" s="1"/>
  <c r="Z8598" i="1"/>
  <c r="X8598" i="1"/>
  <c r="AA8597" i="1"/>
  <c r="AB8597" i="1" s="1"/>
  <c r="Y8597" i="1" s="1"/>
  <c r="AC8597" i="1" s="1"/>
  <c r="Z8597" i="1"/>
  <c r="X8597" i="1"/>
  <c r="Z8596" i="1"/>
  <c r="AA8596" i="1" s="1"/>
  <c r="AB8596" i="1" s="1"/>
  <c r="Y8596" i="1" s="1"/>
  <c r="X8596" i="1"/>
  <c r="AA8595" i="1"/>
  <c r="AB8595" i="1" s="1"/>
  <c r="Y8595" i="1" s="1"/>
  <c r="Z8595" i="1"/>
  <c r="X8595" i="1"/>
  <c r="AA8594" i="1"/>
  <c r="AB8594" i="1" s="1"/>
  <c r="Y8594" i="1" s="1"/>
  <c r="Z8594" i="1"/>
  <c r="X8594" i="1"/>
  <c r="Z8593" i="1"/>
  <c r="AA8593" i="1" s="1"/>
  <c r="AB8593" i="1" s="1"/>
  <c r="Y8593" i="1" s="1"/>
  <c r="AC8593" i="1" s="1"/>
  <c r="X8593" i="1"/>
  <c r="Z8592" i="1"/>
  <c r="X8592" i="1"/>
  <c r="AB8591" i="1"/>
  <c r="AA8591" i="1"/>
  <c r="Z8591" i="1"/>
  <c r="Y8591" i="1"/>
  <c r="X8591" i="1"/>
  <c r="AA8590" i="1"/>
  <c r="AB8590" i="1" s="1"/>
  <c r="Y8590" i="1" s="1"/>
  <c r="Z8590" i="1"/>
  <c r="X8590" i="1"/>
  <c r="AA8589" i="1"/>
  <c r="AB8589" i="1" s="1"/>
  <c r="Y8589" i="1" s="1"/>
  <c r="Z8589" i="1"/>
  <c r="X8589" i="1"/>
  <c r="AC8588" i="1"/>
  <c r="Z8588" i="1"/>
  <c r="AA8588" i="1" s="1"/>
  <c r="AB8588" i="1" s="1"/>
  <c r="Y8588" i="1" s="1"/>
  <c r="X8588" i="1"/>
  <c r="Z8587" i="1"/>
  <c r="AA8587" i="1" s="1"/>
  <c r="AB8587" i="1" s="1"/>
  <c r="Y8587" i="1" s="1"/>
  <c r="X8587" i="1"/>
  <c r="Z8586" i="1"/>
  <c r="AA8586" i="1" s="1"/>
  <c r="X8586" i="1"/>
  <c r="Z8585" i="1"/>
  <c r="AA8585" i="1" s="1"/>
  <c r="AB8585" i="1" s="1"/>
  <c r="Y8585" i="1" s="1"/>
  <c r="X8585" i="1"/>
  <c r="Z8584" i="1"/>
  <c r="X8584" i="1"/>
  <c r="AB8583" i="1"/>
  <c r="Y8583" i="1" s="1"/>
  <c r="AA8583" i="1"/>
  <c r="Z8583" i="1"/>
  <c r="X8583" i="1"/>
  <c r="Z8582" i="1"/>
  <c r="X8582" i="1"/>
  <c r="AA8581" i="1"/>
  <c r="Z8581" i="1"/>
  <c r="X8581" i="1"/>
  <c r="Z8580" i="1"/>
  <c r="AA8580" i="1" s="1"/>
  <c r="AB8580" i="1" s="1"/>
  <c r="Y8580" i="1" s="1"/>
  <c r="X8580" i="1"/>
  <c r="AA8579" i="1"/>
  <c r="AB8579" i="1" s="1"/>
  <c r="Y8579" i="1" s="1"/>
  <c r="AC8579" i="1" s="1"/>
  <c r="Z8579" i="1"/>
  <c r="X8579" i="1"/>
  <c r="AA8578" i="1"/>
  <c r="AB8578" i="1" s="1"/>
  <c r="Z8578" i="1"/>
  <c r="X8578" i="1"/>
  <c r="AB8577" i="1"/>
  <c r="Z8577" i="1"/>
  <c r="AA8577" i="1" s="1"/>
  <c r="X8577" i="1"/>
  <c r="AA8576" i="1"/>
  <c r="AB8576" i="1" s="1"/>
  <c r="Y8576" i="1" s="1"/>
  <c r="Z8576" i="1"/>
  <c r="X8576" i="1"/>
  <c r="AB8575" i="1"/>
  <c r="Y8575" i="1" s="1"/>
  <c r="AA8575" i="1"/>
  <c r="Z8575" i="1"/>
  <c r="X8575" i="1"/>
  <c r="AB8574" i="1"/>
  <c r="Y8574" i="1" s="1"/>
  <c r="AA8574" i="1"/>
  <c r="Z8574" i="1"/>
  <c r="X8574" i="1"/>
  <c r="AB8573" i="1"/>
  <c r="Y8573" i="1" s="1"/>
  <c r="AA8573" i="1"/>
  <c r="Z8573" i="1"/>
  <c r="X8573" i="1"/>
  <c r="Z8572" i="1"/>
  <c r="AA8572" i="1" s="1"/>
  <c r="AB8572" i="1" s="1"/>
  <c r="Y8572" i="1" s="1"/>
  <c r="X8572" i="1"/>
  <c r="AA8571" i="1"/>
  <c r="Z8571" i="1"/>
  <c r="X8571" i="1"/>
  <c r="AA8570" i="1"/>
  <c r="AB8570" i="1" s="1"/>
  <c r="Y8570" i="1" s="1"/>
  <c r="AC8570" i="1" s="1"/>
  <c r="Z8570" i="1"/>
  <c r="X8570" i="1"/>
  <c r="Z8569" i="1"/>
  <c r="AA8569" i="1" s="1"/>
  <c r="AB8569" i="1" s="1"/>
  <c r="Y8569" i="1" s="1"/>
  <c r="X8569" i="1"/>
  <c r="Z8568" i="1"/>
  <c r="AA8568" i="1" s="1"/>
  <c r="AB8568" i="1" s="1"/>
  <c r="X8568" i="1"/>
  <c r="Z8567" i="1"/>
  <c r="AA8567" i="1" s="1"/>
  <c r="AB8567" i="1" s="1"/>
  <c r="Y8567" i="1" s="1"/>
  <c r="X8567" i="1"/>
  <c r="AA8566" i="1"/>
  <c r="AB8566" i="1" s="1"/>
  <c r="Y8566" i="1" s="1"/>
  <c r="Z8566" i="1"/>
  <c r="X8566" i="1"/>
  <c r="AA8565" i="1"/>
  <c r="AB8565" i="1" s="1"/>
  <c r="Y8565" i="1" s="1"/>
  <c r="Z8565" i="1"/>
  <c r="X8565" i="1"/>
  <c r="AA8564" i="1"/>
  <c r="AB8564" i="1" s="1"/>
  <c r="Y8564" i="1" s="1"/>
  <c r="Z8564" i="1"/>
  <c r="X8564" i="1"/>
  <c r="Z8563" i="1"/>
  <c r="X8563" i="1"/>
  <c r="Z8562" i="1"/>
  <c r="X8562" i="1"/>
  <c r="Z8561" i="1"/>
  <c r="X8561" i="1"/>
  <c r="AA8560" i="1"/>
  <c r="AB8560" i="1" s="1"/>
  <c r="Y8560" i="1" s="1"/>
  <c r="Z8560" i="1"/>
  <c r="X8560" i="1"/>
  <c r="AC8559" i="1"/>
  <c r="Z8559" i="1"/>
  <c r="AA8559" i="1" s="1"/>
  <c r="AB8559" i="1" s="1"/>
  <c r="Y8559" i="1" s="1"/>
  <c r="X8559" i="1"/>
  <c r="Z8558" i="1"/>
  <c r="X8558" i="1"/>
  <c r="Z8557" i="1"/>
  <c r="X8557" i="1"/>
  <c r="Z8556" i="1"/>
  <c r="X8556" i="1"/>
  <c r="AB8555" i="1"/>
  <c r="Y8555" i="1" s="1"/>
  <c r="AA8555" i="1"/>
  <c r="Z8555" i="1"/>
  <c r="X8555" i="1"/>
  <c r="AA8554" i="1"/>
  <c r="Z8554" i="1"/>
  <c r="X8554" i="1"/>
  <c r="Z8553" i="1"/>
  <c r="AA8553" i="1" s="1"/>
  <c r="AB8553" i="1" s="1"/>
  <c r="X8553" i="1"/>
  <c r="AB8552" i="1"/>
  <c r="Y8552" i="1" s="1"/>
  <c r="Z8552" i="1"/>
  <c r="AA8552" i="1" s="1"/>
  <c r="X8552" i="1"/>
  <c r="Z8551" i="1"/>
  <c r="AA8551" i="1" s="1"/>
  <c r="AB8551" i="1" s="1"/>
  <c r="Y8551" i="1" s="1"/>
  <c r="X8551" i="1"/>
  <c r="AB8550" i="1"/>
  <c r="Y8550" i="1" s="1"/>
  <c r="AA8550" i="1"/>
  <c r="Z8550" i="1"/>
  <c r="X8550" i="1"/>
  <c r="AA8549" i="1"/>
  <c r="AB8549" i="1" s="1"/>
  <c r="Y8549" i="1" s="1"/>
  <c r="Z8549" i="1"/>
  <c r="X8549" i="1"/>
  <c r="AA8548" i="1"/>
  <c r="Z8548" i="1"/>
  <c r="X8548" i="1"/>
  <c r="Z8547" i="1"/>
  <c r="X8547" i="1"/>
  <c r="Z8546" i="1"/>
  <c r="X8546" i="1"/>
  <c r="AB8545" i="1"/>
  <c r="Y8545" i="1" s="1"/>
  <c r="Z8545" i="1"/>
  <c r="AA8545" i="1" s="1"/>
  <c r="X8545" i="1"/>
  <c r="AA8544" i="1"/>
  <c r="AB8544" i="1" s="1"/>
  <c r="Z8544" i="1"/>
  <c r="X8544" i="1"/>
  <c r="Z8543" i="1"/>
  <c r="AA8543" i="1" s="1"/>
  <c r="AB8543" i="1" s="1"/>
  <c r="X8543" i="1"/>
  <c r="Z8542" i="1"/>
  <c r="X8542" i="1"/>
  <c r="Z8541" i="1"/>
  <c r="X8541" i="1"/>
  <c r="AA8540" i="1"/>
  <c r="AB8540" i="1" s="1"/>
  <c r="Y8540" i="1" s="1"/>
  <c r="Z8540" i="1"/>
  <c r="X8540" i="1"/>
  <c r="Z8539" i="1"/>
  <c r="X8539" i="1"/>
  <c r="AB8538" i="1"/>
  <c r="AA8538" i="1"/>
  <c r="Z8538" i="1"/>
  <c r="X8538" i="1"/>
  <c r="Z8537" i="1"/>
  <c r="X8537" i="1"/>
  <c r="Z8536" i="1"/>
  <c r="X8536" i="1"/>
  <c r="Z8535" i="1"/>
  <c r="X8535" i="1"/>
  <c r="Z8534" i="1"/>
  <c r="X8534" i="1"/>
  <c r="AA8533" i="1"/>
  <c r="AB8533" i="1" s="1"/>
  <c r="Y8533" i="1" s="1"/>
  <c r="Z8533" i="1"/>
  <c r="X8533" i="1"/>
  <c r="AA8532" i="1"/>
  <c r="AB8532" i="1" s="1"/>
  <c r="Y8532" i="1" s="1"/>
  <c r="Z8532" i="1"/>
  <c r="X8532" i="1"/>
  <c r="Z8531" i="1"/>
  <c r="X8531" i="1"/>
  <c r="AB8530" i="1"/>
  <c r="Z8530" i="1"/>
  <c r="AA8530" i="1" s="1"/>
  <c r="Y8530" i="1"/>
  <c r="X8530" i="1"/>
  <c r="AB8529" i="1"/>
  <c r="Y8529" i="1" s="1"/>
  <c r="Z8529" i="1"/>
  <c r="AA8529" i="1" s="1"/>
  <c r="X8529" i="1"/>
  <c r="AB8528" i="1"/>
  <c r="AA8528" i="1"/>
  <c r="Z8528" i="1"/>
  <c r="X8528" i="1"/>
  <c r="Z8527" i="1"/>
  <c r="X8527" i="1"/>
  <c r="Z8526" i="1"/>
  <c r="X8526" i="1"/>
  <c r="Z8525" i="1"/>
  <c r="X8525" i="1"/>
  <c r="AA8524" i="1"/>
  <c r="AB8524" i="1" s="1"/>
  <c r="Y8524" i="1" s="1"/>
  <c r="Z8524" i="1"/>
  <c r="X8524" i="1"/>
  <c r="Z8523" i="1"/>
  <c r="AA8523" i="1" s="1"/>
  <c r="AB8523" i="1" s="1"/>
  <c r="Y8523" i="1" s="1"/>
  <c r="X8523" i="1"/>
  <c r="AA8522" i="1"/>
  <c r="AB8522" i="1" s="1"/>
  <c r="Y8522" i="1" s="1"/>
  <c r="Z8522" i="1"/>
  <c r="X8522" i="1"/>
  <c r="AB8521" i="1"/>
  <c r="Y8521" i="1" s="1"/>
  <c r="Z8521" i="1"/>
  <c r="AA8521" i="1" s="1"/>
  <c r="X8521" i="1"/>
  <c r="Z8520" i="1"/>
  <c r="X8520" i="1"/>
  <c r="Z8519" i="1"/>
  <c r="X8519" i="1"/>
  <c r="AA8518" i="1"/>
  <c r="AB8518" i="1" s="1"/>
  <c r="Y8518" i="1" s="1"/>
  <c r="Z8518" i="1"/>
  <c r="X8518" i="1"/>
  <c r="AB8517" i="1"/>
  <c r="Y8517" i="1" s="1"/>
  <c r="AA8517" i="1"/>
  <c r="Z8517" i="1"/>
  <c r="X8517" i="1"/>
  <c r="AA8516" i="1"/>
  <c r="AB8516" i="1" s="1"/>
  <c r="Y8516" i="1" s="1"/>
  <c r="Z8516" i="1"/>
  <c r="X8516" i="1"/>
  <c r="Z8515" i="1"/>
  <c r="X8515" i="1"/>
  <c r="AA8514" i="1"/>
  <c r="AB8514" i="1" s="1"/>
  <c r="Y8514" i="1" s="1"/>
  <c r="Z8514" i="1"/>
  <c r="X8514" i="1"/>
  <c r="AB8513" i="1"/>
  <c r="Y8513" i="1" s="1"/>
  <c r="AC8513" i="1" s="1"/>
  <c r="Z8513" i="1"/>
  <c r="AA8513" i="1" s="1"/>
  <c r="X8513" i="1"/>
  <c r="AA8512" i="1"/>
  <c r="AB8512" i="1" s="1"/>
  <c r="Y8512" i="1" s="1"/>
  <c r="AC8512" i="1" s="1"/>
  <c r="Z8512" i="1"/>
  <c r="X8512" i="1"/>
  <c r="AB8511" i="1"/>
  <c r="Y8511" i="1" s="1"/>
  <c r="AA8511" i="1"/>
  <c r="Z8511" i="1"/>
  <c r="X8511" i="1"/>
  <c r="Z8510" i="1"/>
  <c r="X8510" i="1"/>
  <c r="Z8509" i="1"/>
  <c r="X8509" i="1"/>
  <c r="AB8508" i="1"/>
  <c r="Z8508" i="1"/>
  <c r="AA8508" i="1" s="1"/>
  <c r="Y8508" i="1"/>
  <c r="X8508" i="1"/>
  <c r="AB8507" i="1"/>
  <c r="Y8507" i="1" s="1"/>
  <c r="AA8507" i="1"/>
  <c r="Z8507" i="1"/>
  <c r="X8507" i="1"/>
  <c r="AA8506" i="1"/>
  <c r="AB8506" i="1" s="1"/>
  <c r="Y8506" i="1" s="1"/>
  <c r="Z8506" i="1"/>
  <c r="X8506" i="1"/>
  <c r="Z8505" i="1"/>
  <c r="X8505" i="1"/>
  <c r="AB8504" i="1"/>
  <c r="Y8504" i="1" s="1"/>
  <c r="Z8504" i="1"/>
  <c r="AA8504" i="1" s="1"/>
  <c r="X8504" i="1"/>
  <c r="AA8503" i="1"/>
  <c r="AB8503" i="1" s="1"/>
  <c r="Y8503" i="1" s="1"/>
  <c r="Z8503" i="1"/>
  <c r="X8503" i="1"/>
  <c r="Z8502" i="1"/>
  <c r="X8502" i="1"/>
  <c r="Z8501" i="1"/>
  <c r="X8501" i="1"/>
  <c r="AB8500" i="1"/>
  <c r="Y8500" i="1" s="1"/>
  <c r="Z8500" i="1"/>
  <c r="AA8500" i="1" s="1"/>
  <c r="X8500" i="1"/>
  <c r="AA8499" i="1"/>
  <c r="AB8499" i="1" s="1"/>
  <c r="Y8499" i="1" s="1"/>
  <c r="Z8499" i="1"/>
  <c r="X8499" i="1"/>
  <c r="AB8498" i="1"/>
  <c r="Y8498" i="1" s="1"/>
  <c r="AA8498" i="1"/>
  <c r="Z8498" i="1"/>
  <c r="X8498" i="1"/>
  <c r="AA8497" i="1"/>
  <c r="AB8497" i="1" s="1"/>
  <c r="Y8497" i="1" s="1"/>
  <c r="Z8497" i="1"/>
  <c r="X8497" i="1"/>
  <c r="Z8496" i="1"/>
  <c r="X8496" i="1"/>
  <c r="AC8495" i="1"/>
  <c r="Z8495" i="1"/>
  <c r="AA8495" i="1" s="1"/>
  <c r="AB8495" i="1" s="1"/>
  <c r="Y8495" i="1" s="1"/>
  <c r="X8495" i="1"/>
  <c r="Z8494" i="1"/>
  <c r="X8494" i="1"/>
  <c r="Z8493" i="1"/>
  <c r="X8493" i="1"/>
  <c r="Z8492" i="1"/>
  <c r="AA8492" i="1" s="1"/>
  <c r="AB8492" i="1" s="1"/>
  <c r="Y8492" i="1" s="1"/>
  <c r="X8492" i="1"/>
  <c r="AB8491" i="1"/>
  <c r="Y8491" i="1" s="1"/>
  <c r="AA8491" i="1"/>
  <c r="Z8491" i="1"/>
  <c r="X8491" i="1"/>
  <c r="Z8490" i="1"/>
  <c r="X8490" i="1"/>
  <c r="Z8489" i="1"/>
  <c r="X8489" i="1"/>
  <c r="AC8488" i="1"/>
  <c r="Z8488" i="1"/>
  <c r="AA8488" i="1" s="1"/>
  <c r="AB8488" i="1" s="1"/>
  <c r="Y8488" i="1" s="1"/>
  <c r="X8488" i="1"/>
  <c r="AA8487" i="1"/>
  <c r="Z8487" i="1"/>
  <c r="X8487" i="1"/>
  <c r="AB8486" i="1"/>
  <c r="Y8486" i="1" s="1"/>
  <c r="Z8486" i="1"/>
  <c r="AA8486" i="1" s="1"/>
  <c r="X8486" i="1"/>
  <c r="AC8485" i="1"/>
  <c r="AB8485" i="1"/>
  <c r="Y8485" i="1" s="1"/>
  <c r="Z8485" i="1"/>
  <c r="AA8485" i="1" s="1"/>
  <c r="X8485" i="1"/>
  <c r="Z8484" i="1"/>
  <c r="AA8484" i="1" s="1"/>
  <c r="AB8484" i="1" s="1"/>
  <c r="Y8484" i="1"/>
  <c r="X8484" i="1"/>
  <c r="Z8483" i="1"/>
  <c r="X8483" i="1"/>
  <c r="AA8482" i="1"/>
  <c r="AB8482" i="1" s="1"/>
  <c r="Y8482" i="1" s="1"/>
  <c r="Z8482" i="1"/>
  <c r="X8482" i="1"/>
  <c r="AA8481" i="1"/>
  <c r="AB8481" i="1" s="1"/>
  <c r="Y8481" i="1" s="1"/>
  <c r="Z8481" i="1"/>
  <c r="X8481" i="1"/>
  <c r="AA8480" i="1"/>
  <c r="AB8480" i="1" s="1"/>
  <c r="Y8480" i="1" s="1"/>
  <c r="Z8480" i="1"/>
  <c r="X8480" i="1"/>
  <c r="AA8479" i="1"/>
  <c r="AB8479" i="1" s="1"/>
  <c r="Y8479" i="1" s="1"/>
  <c r="AC8479" i="1" s="1"/>
  <c r="Z8479" i="1"/>
  <c r="X8479" i="1"/>
  <c r="Z8478" i="1"/>
  <c r="X8478" i="1"/>
  <c r="AB8477" i="1"/>
  <c r="Z8477" i="1"/>
  <c r="AA8477" i="1" s="1"/>
  <c r="X8477" i="1"/>
  <c r="AB8476" i="1"/>
  <c r="Z8476" i="1"/>
  <c r="AA8476" i="1" s="1"/>
  <c r="Y8476" i="1"/>
  <c r="X8476" i="1"/>
  <c r="Z8475" i="1"/>
  <c r="X8475" i="1"/>
  <c r="Z8474" i="1"/>
  <c r="X8474" i="1"/>
  <c r="Z8473" i="1"/>
  <c r="X8473" i="1"/>
  <c r="AA8472" i="1"/>
  <c r="AB8472" i="1" s="1"/>
  <c r="Z8472" i="1"/>
  <c r="X8472" i="1"/>
  <c r="Z8471" i="1"/>
  <c r="AA8471" i="1" s="1"/>
  <c r="X8471" i="1"/>
  <c r="AB8470" i="1"/>
  <c r="Y8470" i="1" s="1"/>
  <c r="Z8470" i="1"/>
  <c r="AA8470" i="1" s="1"/>
  <c r="X8470" i="1"/>
  <c r="Z8469" i="1"/>
  <c r="X8469" i="1"/>
  <c r="Z8468" i="1"/>
  <c r="X8468" i="1"/>
  <c r="Z8467" i="1"/>
  <c r="X8467" i="1"/>
  <c r="Z8466" i="1"/>
  <c r="X8466" i="1"/>
  <c r="Z8465" i="1"/>
  <c r="X8465" i="1"/>
  <c r="AA8464" i="1"/>
  <c r="Z8464" i="1"/>
  <c r="X8464" i="1"/>
  <c r="AB8463" i="1"/>
  <c r="Y8463" i="1" s="1"/>
  <c r="AA8463" i="1"/>
  <c r="Z8463" i="1"/>
  <c r="X8463" i="1"/>
  <c r="AB8462" i="1"/>
  <c r="Y8462" i="1" s="1"/>
  <c r="Z8462" i="1"/>
  <c r="AA8462" i="1" s="1"/>
  <c r="X8462" i="1"/>
  <c r="Z8461" i="1"/>
  <c r="AA8461" i="1" s="1"/>
  <c r="AB8461" i="1" s="1"/>
  <c r="X8461" i="1"/>
  <c r="Z8460" i="1"/>
  <c r="AA8460" i="1" s="1"/>
  <c r="AB8460" i="1" s="1"/>
  <c r="Y8460" i="1" s="1"/>
  <c r="AC8460" i="1" s="1"/>
  <c r="X8460" i="1"/>
  <c r="Z8459" i="1"/>
  <c r="X8459" i="1"/>
  <c r="AA8458" i="1"/>
  <c r="AB8458" i="1" s="1"/>
  <c r="Y8458" i="1" s="1"/>
  <c r="Z8458" i="1"/>
  <c r="X8458" i="1"/>
  <c r="AA8457" i="1"/>
  <c r="AB8457" i="1" s="1"/>
  <c r="Y8457" i="1" s="1"/>
  <c r="Z8457" i="1"/>
  <c r="X8457" i="1"/>
  <c r="AA8456" i="1"/>
  <c r="AB8456" i="1" s="1"/>
  <c r="Y8456" i="1" s="1"/>
  <c r="Z8456" i="1"/>
  <c r="X8456" i="1"/>
  <c r="Z8455" i="1"/>
  <c r="X8455" i="1"/>
  <c r="AB8454" i="1"/>
  <c r="Y8454" i="1" s="1"/>
  <c r="Z8454" i="1"/>
  <c r="AA8454" i="1" s="1"/>
  <c r="X8454" i="1"/>
  <c r="AB8453" i="1"/>
  <c r="Z8453" i="1"/>
  <c r="AA8453" i="1" s="1"/>
  <c r="X8453" i="1"/>
  <c r="Z8452" i="1"/>
  <c r="AA8452" i="1" s="1"/>
  <c r="AB8452" i="1" s="1"/>
  <c r="X8452" i="1"/>
  <c r="Z8451" i="1"/>
  <c r="X8451" i="1"/>
  <c r="Z8450" i="1"/>
  <c r="X8450" i="1"/>
  <c r="AA8449" i="1"/>
  <c r="AB8449" i="1" s="1"/>
  <c r="Y8449" i="1" s="1"/>
  <c r="Z8449" i="1"/>
  <c r="X8449" i="1"/>
  <c r="Z8448" i="1"/>
  <c r="AA8448" i="1" s="1"/>
  <c r="AB8448" i="1" s="1"/>
  <c r="X8448" i="1"/>
  <c r="Z8447" i="1"/>
  <c r="X8447" i="1"/>
  <c r="Z8446" i="1"/>
  <c r="X8446" i="1"/>
  <c r="Z8445" i="1"/>
  <c r="X8445" i="1"/>
  <c r="Z8444" i="1"/>
  <c r="AA8444" i="1" s="1"/>
  <c r="AB8444" i="1" s="1"/>
  <c r="Y8444" i="1" s="1"/>
  <c r="X8444" i="1"/>
  <c r="Z8443" i="1"/>
  <c r="X8443" i="1"/>
  <c r="Z8442" i="1"/>
  <c r="X8442" i="1"/>
  <c r="AA8441" i="1"/>
  <c r="AB8441" i="1" s="1"/>
  <c r="Y8441" i="1" s="1"/>
  <c r="Z8441" i="1"/>
  <c r="X8441" i="1"/>
  <c r="AA8440" i="1"/>
  <c r="AB8440" i="1" s="1"/>
  <c r="Y8440" i="1" s="1"/>
  <c r="Z8440" i="1"/>
  <c r="X8440" i="1"/>
  <c r="AB8439" i="1"/>
  <c r="Y8439" i="1" s="1"/>
  <c r="Z8439" i="1"/>
  <c r="AA8439" i="1" s="1"/>
  <c r="X8439" i="1"/>
  <c r="Z8438" i="1"/>
  <c r="AA8438" i="1" s="1"/>
  <c r="AB8438" i="1" s="1"/>
  <c r="X8438" i="1"/>
  <c r="Z8437" i="1"/>
  <c r="AA8437" i="1" s="1"/>
  <c r="AB8437" i="1" s="1"/>
  <c r="Y8437" i="1" s="1"/>
  <c r="X8437" i="1"/>
  <c r="Z8436" i="1"/>
  <c r="AA8436" i="1" s="1"/>
  <c r="AB8436" i="1" s="1"/>
  <c r="Y8436" i="1" s="1"/>
  <c r="X8436" i="1"/>
  <c r="AA8435" i="1"/>
  <c r="AB8435" i="1" s="1"/>
  <c r="Y8435" i="1" s="1"/>
  <c r="Z8435" i="1"/>
  <c r="X8435" i="1"/>
  <c r="AA8434" i="1"/>
  <c r="AB8434" i="1" s="1"/>
  <c r="Y8434" i="1" s="1"/>
  <c r="Z8434" i="1"/>
  <c r="X8434" i="1"/>
  <c r="Z8433" i="1"/>
  <c r="X8433" i="1"/>
  <c r="Z8432" i="1"/>
  <c r="X8432" i="1"/>
  <c r="Z8431" i="1"/>
  <c r="X8431" i="1"/>
  <c r="AB8430" i="1"/>
  <c r="Z8430" i="1"/>
  <c r="AA8430" i="1" s="1"/>
  <c r="X8430" i="1"/>
  <c r="Z8429" i="1"/>
  <c r="AA8429" i="1" s="1"/>
  <c r="AB8429" i="1" s="1"/>
  <c r="X8429" i="1"/>
  <c r="Z8428" i="1"/>
  <c r="X8428" i="1"/>
  <c r="Z8427" i="1"/>
  <c r="X8427" i="1"/>
  <c r="AA8426" i="1"/>
  <c r="AB8426" i="1" s="1"/>
  <c r="Y8426" i="1" s="1"/>
  <c r="Z8426" i="1"/>
  <c r="X8426" i="1"/>
  <c r="Z8425" i="1"/>
  <c r="X8425" i="1"/>
  <c r="Z8424" i="1"/>
  <c r="X8424" i="1"/>
  <c r="Z8423" i="1"/>
  <c r="X8423" i="1"/>
  <c r="Z8422" i="1"/>
  <c r="X8422" i="1"/>
  <c r="Z8421" i="1"/>
  <c r="AA8421" i="1" s="1"/>
  <c r="AB8421" i="1" s="1"/>
  <c r="Y8421" i="1" s="1"/>
  <c r="X8421" i="1"/>
  <c r="Z8420" i="1"/>
  <c r="AA8420" i="1" s="1"/>
  <c r="AB8420" i="1" s="1"/>
  <c r="Y8420" i="1" s="1"/>
  <c r="X8420" i="1"/>
  <c r="Z8419" i="1"/>
  <c r="X8419" i="1"/>
  <c r="AA8418" i="1"/>
  <c r="AB8418" i="1" s="1"/>
  <c r="Y8418" i="1" s="1"/>
  <c r="Z8418" i="1"/>
  <c r="X8418" i="1"/>
  <c r="AB8417" i="1"/>
  <c r="Y8417" i="1" s="1"/>
  <c r="AA8417" i="1"/>
  <c r="Z8417" i="1"/>
  <c r="X8417" i="1"/>
  <c r="Z8416" i="1"/>
  <c r="AA8416" i="1" s="1"/>
  <c r="X8416" i="1"/>
  <c r="Z8415" i="1"/>
  <c r="X8415" i="1"/>
  <c r="Z8414" i="1"/>
  <c r="AA8414" i="1" s="1"/>
  <c r="AB8414" i="1" s="1"/>
  <c r="Y8414" i="1" s="1"/>
  <c r="AC8414" i="1" s="1"/>
  <c r="X8414" i="1"/>
  <c r="AB8413" i="1"/>
  <c r="Y8413" i="1" s="1"/>
  <c r="Z8413" i="1"/>
  <c r="AA8413" i="1" s="1"/>
  <c r="X8413" i="1"/>
  <c r="AB8412" i="1"/>
  <c r="Y8412" i="1" s="1"/>
  <c r="Z8412" i="1"/>
  <c r="AA8412" i="1" s="1"/>
  <c r="X8412" i="1"/>
  <c r="AA8411" i="1"/>
  <c r="AB8411" i="1" s="1"/>
  <c r="Y8411" i="1" s="1"/>
  <c r="Z8411" i="1"/>
  <c r="X8411" i="1"/>
  <c r="AA8410" i="1"/>
  <c r="AB8410" i="1" s="1"/>
  <c r="Y8410" i="1" s="1"/>
  <c r="Z8410" i="1"/>
  <c r="X8410" i="1"/>
  <c r="Z8409" i="1"/>
  <c r="X8409" i="1"/>
  <c r="Z8408" i="1"/>
  <c r="X8408" i="1"/>
  <c r="Z8407" i="1"/>
  <c r="AA8407" i="1" s="1"/>
  <c r="AB8407" i="1" s="1"/>
  <c r="Y8407" i="1" s="1"/>
  <c r="X8407" i="1"/>
  <c r="Z8406" i="1"/>
  <c r="AA8406" i="1" s="1"/>
  <c r="AB8406" i="1" s="1"/>
  <c r="Y8406" i="1" s="1"/>
  <c r="AC8406" i="1" s="1"/>
  <c r="X8406" i="1"/>
  <c r="Z8405" i="1"/>
  <c r="X8405" i="1"/>
  <c r="Z8404" i="1"/>
  <c r="X8404" i="1"/>
  <c r="AA8403" i="1"/>
  <c r="AB8403" i="1" s="1"/>
  <c r="Y8403" i="1" s="1"/>
  <c r="Z8403" i="1"/>
  <c r="X8403" i="1"/>
  <c r="Z8402" i="1"/>
  <c r="X8402" i="1"/>
  <c r="Z8401" i="1"/>
  <c r="X8401" i="1"/>
  <c r="Z8400" i="1"/>
  <c r="X8400" i="1"/>
  <c r="AA8399" i="1"/>
  <c r="Z8399" i="1"/>
  <c r="X8399" i="1"/>
  <c r="Z8398" i="1"/>
  <c r="AA8398" i="1" s="1"/>
  <c r="AB8398" i="1" s="1"/>
  <c r="Y8398" i="1" s="1"/>
  <c r="X8398" i="1"/>
  <c r="Z8397" i="1"/>
  <c r="X8397" i="1"/>
  <c r="Z8396" i="1"/>
  <c r="X8396" i="1"/>
  <c r="AA8395" i="1"/>
  <c r="AB8395" i="1" s="1"/>
  <c r="Y8395" i="1" s="1"/>
  <c r="Z8395" i="1"/>
  <c r="X8395" i="1"/>
  <c r="AA8394" i="1"/>
  <c r="AB8394" i="1" s="1"/>
  <c r="Y8394" i="1" s="1"/>
  <c r="Z8394" i="1"/>
  <c r="X8394" i="1"/>
  <c r="Z8393" i="1"/>
  <c r="X8393" i="1"/>
  <c r="Z8392" i="1"/>
  <c r="X8392" i="1"/>
  <c r="Z8391" i="1"/>
  <c r="AA8391" i="1" s="1"/>
  <c r="X8391" i="1"/>
  <c r="Z8390" i="1"/>
  <c r="AA8390" i="1" s="1"/>
  <c r="AB8390" i="1" s="1"/>
  <c r="Y8390" i="1" s="1"/>
  <c r="X8390" i="1"/>
  <c r="AB8389" i="1"/>
  <c r="Z8389" i="1"/>
  <c r="AA8389" i="1" s="1"/>
  <c r="X8389" i="1"/>
  <c r="Z8388" i="1"/>
  <c r="AA8388" i="1" s="1"/>
  <c r="AB8388" i="1" s="1"/>
  <c r="Y8388" i="1" s="1"/>
  <c r="X8388" i="1"/>
  <c r="Z8387" i="1"/>
  <c r="X8387" i="1"/>
  <c r="Z8386" i="1"/>
  <c r="X8386" i="1"/>
  <c r="Z8385" i="1"/>
  <c r="X8385" i="1"/>
  <c r="Z8384" i="1"/>
  <c r="X8384" i="1"/>
  <c r="Z8383" i="1"/>
  <c r="AA8383" i="1" s="1"/>
  <c r="AB8383" i="1" s="1"/>
  <c r="Y8383" i="1" s="1"/>
  <c r="X8383" i="1"/>
  <c r="Z8382" i="1"/>
  <c r="X8382" i="1"/>
  <c r="Z8381" i="1"/>
  <c r="X8381" i="1"/>
  <c r="AB8380" i="1"/>
  <c r="Y8380" i="1" s="1"/>
  <c r="Z8380" i="1"/>
  <c r="AA8380" i="1" s="1"/>
  <c r="X8380" i="1"/>
  <c r="Z8379" i="1"/>
  <c r="X8379" i="1"/>
  <c r="Z8378" i="1"/>
  <c r="X8378" i="1"/>
  <c r="Z8377" i="1"/>
  <c r="X8377" i="1"/>
  <c r="AB8376" i="1"/>
  <c r="Y8376" i="1" s="1"/>
  <c r="AA8376" i="1"/>
  <c r="Z8376" i="1"/>
  <c r="X8376" i="1"/>
  <c r="Z8375" i="1"/>
  <c r="X8375" i="1"/>
  <c r="Z8374" i="1"/>
  <c r="AA8374" i="1" s="1"/>
  <c r="AB8374" i="1" s="1"/>
  <c r="Y8374" i="1" s="1"/>
  <c r="X8374" i="1"/>
  <c r="Z8373" i="1"/>
  <c r="X8373" i="1"/>
  <c r="AB8372" i="1"/>
  <c r="Z8372" i="1"/>
  <c r="AA8372" i="1" s="1"/>
  <c r="Y8372" i="1"/>
  <c r="AC8372" i="1" s="1"/>
  <c r="X8372" i="1"/>
  <c r="AA8371" i="1"/>
  <c r="AB8371" i="1" s="1"/>
  <c r="Y8371" i="1" s="1"/>
  <c r="Z8371" i="1"/>
  <c r="X8371" i="1"/>
  <c r="Z8370" i="1"/>
  <c r="X8370" i="1"/>
  <c r="AA8369" i="1"/>
  <c r="AB8369" i="1" s="1"/>
  <c r="Y8369" i="1" s="1"/>
  <c r="Z8369" i="1"/>
  <c r="X8369" i="1"/>
  <c r="AA8368" i="1"/>
  <c r="Z8368" i="1"/>
  <c r="X8368" i="1"/>
  <c r="Z8367" i="1"/>
  <c r="AA8367" i="1" s="1"/>
  <c r="X8367" i="1"/>
  <c r="Z8366" i="1"/>
  <c r="X8366" i="1"/>
  <c r="Z8365" i="1"/>
  <c r="X8365" i="1"/>
  <c r="AB8364" i="1"/>
  <c r="Y8364" i="1" s="1"/>
  <c r="Z8364" i="1"/>
  <c r="AA8364" i="1" s="1"/>
  <c r="X8364" i="1"/>
  <c r="Z8363" i="1"/>
  <c r="X8363" i="1"/>
  <c r="Z8362" i="1"/>
  <c r="X8362" i="1"/>
  <c r="AB8361" i="1"/>
  <c r="Y8361" i="1" s="1"/>
  <c r="AA8361" i="1"/>
  <c r="Z8361" i="1"/>
  <c r="X8361" i="1"/>
  <c r="Z8360" i="1"/>
  <c r="AA8360" i="1" s="1"/>
  <c r="AB8360" i="1" s="1"/>
  <c r="Y8360" i="1" s="1"/>
  <c r="X8360" i="1"/>
  <c r="AA8359" i="1"/>
  <c r="AB8359" i="1" s="1"/>
  <c r="Y8359" i="1" s="1"/>
  <c r="Z8359" i="1"/>
  <c r="X8359" i="1"/>
  <c r="Z8358" i="1"/>
  <c r="X8358" i="1"/>
  <c r="AB8357" i="1"/>
  <c r="Z8357" i="1"/>
  <c r="AA8357" i="1" s="1"/>
  <c r="X8357" i="1"/>
  <c r="Z8356" i="1"/>
  <c r="X8356" i="1"/>
  <c r="AA8355" i="1"/>
  <c r="AB8355" i="1" s="1"/>
  <c r="Y8355" i="1" s="1"/>
  <c r="Z8355" i="1"/>
  <c r="X8355" i="1"/>
  <c r="Z8354" i="1"/>
  <c r="AA8354" i="1" s="1"/>
  <c r="AB8354" i="1" s="1"/>
  <c r="X8354" i="1"/>
  <c r="Z8353" i="1"/>
  <c r="X8353" i="1"/>
  <c r="AA8352" i="1"/>
  <c r="AB8352" i="1" s="1"/>
  <c r="Y8352" i="1" s="1"/>
  <c r="Z8352" i="1"/>
  <c r="X8352" i="1"/>
  <c r="Z8351" i="1"/>
  <c r="X8351" i="1"/>
  <c r="Z8350" i="1"/>
  <c r="X8350" i="1"/>
  <c r="Z8349" i="1"/>
  <c r="X8349" i="1"/>
  <c r="AB8348" i="1"/>
  <c r="Z8348" i="1"/>
  <c r="AA8348" i="1" s="1"/>
  <c r="Y8348" i="1"/>
  <c r="X8348" i="1"/>
  <c r="AA8347" i="1"/>
  <c r="AB8347" i="1" s="1"/>
  <c r="Y8347" i="1" s="1"/>
  <c r="Z8347" i="1"/>
  <c r="X8347" i="1"/>
  <c r="Z8346" i="1"/>
  <c r="X8346" i="1"/>
  <c r="AB8345" i="1"/>
  <c r="Y8345" i="1" s="1"/>
  <c r="AA8345" i="1"/>
  <c r="Z8345" i="1"/>
  <c r="X8345" i="1"/>
  <c r="AA8344" i="1"/>
  <c r="AB8344" i="1" s="1"/>
  <c r="Z8344" i="1"/>
  <c r="Y8344" i="1"/>
  <c r="X8344" i="1"/>
  <c r="Z8343" i="1"/>
  <c r="AA8343" i="1" s="1"/>
  <c r="X8343" i="1"/>
  <c r="Z8342" i="1"/>
  <c r="X8342" i="1"/>
  <c r="AA8341" i="1"/>
  <c r="AB8341" i="1" s="1"/>
  <c r="Y8341" i="1" s="1"/>
  <c r="Z8341" i="1"/>
  <c r="X8341" i="1"/>
  <c r="AB8340" i="1"/>
  <c r="Z8340" i="1"/>
  <c r="AA8340" i="1" s="1"/>
  <c r="X8340" i="1"/>
  <c r="Z8339" i="1"/>
  <c r="X8339" i="1"/>
  <c r="Z8338" i="1"/>
  <c r="X8338" i="1"/>
  <c r="Z8337" i="1"/>
  <c r="X8337" i="1"/>
  <c r="AA8336" i="1"/>
  <c r="AB8336" i="1" s="1"/>
  <c r="Y8336" i="1" s="1"/>
  <c r="Z8336" i="1"/>
  <c r="X8336" i="1"/>
  <c r="Z8335" i="1"/>
  <c r="AA8335" i="1" s="1"/>
  <c r="AB8335" i="1" s="1"/>
  <c r="Y8335" i="1" s="1"/>
  <c r="X8335" i="1"/>
  <c r="Z8334" i="1"/>
  <c r="X8334" i="1"/>
  <c r="Z8333" i="1"/>
  <c r="X8333" i="1"/>
  <c r="Z8332" i="1"/>
  <c r="X8332" i="1"/>
  <c r="Z8331" i="1"/>
  <c r="X8331" i="1"/>
  <c r="Z8330" i="1"/>
  <c r="X8330" i="1"/>
  <c r="Z8329" i="1"/>
  <c r="X8329" i="1"/>
  <c r="AA8328" i="1"/>
  <c r="Z8328" i="1"/>
  <c r="X8328" i="1"/>
  <c r="Z8327" i="1"/>
  <c r="X8327" i="1"/>
  <c r="AB8326" i="1"/>
  <c r="Y8326" i="1" s="1"/>
  <c r="Z8326" i="1"/>
  <c r="AA8326" i="1" s="1"/>
  <c r="X8326" i="1"/>
  <c r="AA8325" i="1"/>
  <c r="AB8325" i="1" s="1"/>
  <c r="Z8325" i="1"/>
  <c r="Y8325" i="1"/>
  <c r="X8325" i="1"/>
  <c r="Z8324" i="1"/>
  <c r="X8324" i="1"/>
  <c r="AA8323" i="1"/>
  <c r="AB8323" i="1" s="1"/>
  <c r="Y8323" i="1" s="1"/>
  <c r="Z8323" i="1"/>
  <c r="X8323" i="1"/>
  <c r="Z8322" i="1"/>
  <c r="X8322" i="1"/>
  <c r="Z8321" i="1"/>
  <c r="X8321" i="1"/>
  <c r="AA8320" i="1"/>
  <c r="Z8320" i="1"/>
  <c r="X8320" i="1"/>
  <c r="AA8319" i="1"/>
  <c r="Z8319" i="1"/>
  <c r="X8319" i="1"/>
  <c r="Z8318" i="1"/>
  <c r="AA8318" i="1" s="1"/>
  <c r="AB8318" i="1" s="1"/>
  <c r="Y8318" i="1" s="1"/>
  <c r="X8318" i="1"/>
  <c r="AB8317" i="1"/>
  <c r="Y8317" i="1" s="1"/>
  <c r="AA8317" i="1"/>
  <c r="Z8317" i="1"/>
  <c r="X8317" i="1"/>
  <c r="Z8316" i="1"/>
  <c r="AA8316" i="1" s="1"/>
  <c r="AB8316" i="1" s="1"/>
  <c r="Y8316" i="1" s="1"/>
  <c r="X8316" i="1"/>
  <c r="Z8315" i="1"/>
  <c r="X8315" i="1"/>
  <c r="AB8314" i="1"/>
  <c r="Y8314" i="1" s="1"/>
  <c r="AA8314" i="1"/>
  <c r="Z8314" i="1"/>
  <c r="X8314" i="1"/>
  <c r="Z8313" i="1"/>
  <c r="X8313" i="1"/>
  <c r="Z8312" i="1"/>
  <c r="AA8312" i="1" s="1"/>
  <c r="X8312" i="1"/>
  <c r="AA8311" i="1"/>
  <c r="Z8311" i="1"/>
  <c r="X8311" i="1"/>
  <c r="Z8310" i="1"/>
  <c r="AA8310" i="1" s="1"/>
  <c r="AB8310" i="1" s="1"/>
  <c r="Y8310" i="1" s="1"/>
  <c r="X8310" i="1"/>
  <c r="Z8309" i="1"/>
  <c r="AA8309" i="1" s="1"/>
  <c r="X8309" i="1"/>
  <c r="Z8308" i="1"/>
  <c r="X8308" i="1"/>
  <c r="AA8307" i="1"/>
  <c r="AB8307" i="1" s="1"/>
  <c r="Y8307" i="1" s="1"/>
  <c r="Z8307" i="1"/>
  <c r="X8307" i="1"/>
  <c r="AB8306" i="1"/>
  <c r="Y8306" i="1" s="1"/>
  <c r="AC8306" i="1" s="1"/>
  <c r="Z8306" i="1"/>
  <c r="AA8306" i="1" s="1"/>
  <c r="X8306" i="1"/>
  <c r="AA8305" i="1"/>
  <c r="AB8305" i="1" s="1"/>
  <c r="Y8305" i="1" s="1"/>
  <c r="Z8305" i="1"/>
  <c r="X8305" i="1"/>
  <c r="Z8304" i="1"/>
  <c r="X8304" i="1"/>
  <c r="AC8303" i="1"/>
  <c r="Z8303" i="1"/>
  <c r="AA8303" i="1" s="1"/>
  <c r="AB8303" i="1" s="1"/>
  <c r="Y8303" i="1" s="1"/>
  <c r="X8303" i="1"/>
  <c r="Z8302" i="1"/>
  <c r="AA8302" i="1" s="1"/>
  <c r="AB8302" i="1" s="1"/>
  <c r="Y8302" i="1" s="1"/>
  <c r="X8302" i="1"/>
  <c r="Z8301" i="1"/>
  <c r="X8301" i="1"/>
  <c r="AB8300" i="1"/>
  <c r="Y8300" i="1" s="1"/>
  <c r="Z8300" i="1"/>
  <c r="AA8300" i="1" s="1"/>
  <c r="X8300" i="1"/>
  <c r="Z8299" i="1"/>
  <c r="X8299" i="1"/>
  <c r="Z8298" i="1"/>
  <c r="X8298" i="1"/>
  <c r="AA8297" i="1"/>
  <c r="AB8297" i="1" s="1"/>
  <c r="Y8297" i="1" s="1"/>
  <c r="Z8297" i="1"/>
  <c r="X8297" i="1"/>
  <c r="Z8296" i="1"/>
  <c r="AA8296" i="1" s="1"/>
  <c r="AB8296" i="1" s="1"/>
  <c r="Y8296" i="1" s="1"/>
  <c r="X8296" i="1"/>
  <c r="AA8295" i="1"/>
  <c r="Z8295" i="1"/>
  <c r="X8295" i="1"/>
  <c r="AB8294" i="1"/>
  <c r="Z8294" i="1"/>
  <c r="AA8294" i="1" s="1"/>
  <c r="X8294" i="1"/>
  <c r="Z8293" i="1"/>
  <c r="X8293" i="1"/>
  <c r="Z8292" i="1"/>
  <c r="AA8292" i="1" s="1"/>
  <c r="AB8292" i="1" s="1"/>
  <c r="X8292" i="1"/>
  <c r="AA8291" i="1"/>
  <c r="AB8291" i="1" s="1"/>
  <c r="Y8291" i="1" s="1"/>
  <c r="Z8291" i="1"/>
  <c r="X8291" i="1"/>
  <c r="Z8290" i="1"/>
  <c r="AA8290" i="1" s="1"/>
  <c r="AB8290" i="1" s="1"/>
  <c r="Y8290" i="1" s="1"/>
  <c r="X8290" i="1"/>
  <c r="AA8289" i="1"/>
  <c r="AB8289" i="1" s="1"/>
  <c r="Y8289" i="1" s="1"/>
  <c r="Z8289" i="1"/>
  <c r="X8289" i="1"/>
  <c r="AA8288" i="1"/>
  <c r="Z8288" i="1"/>
  <c r="X8288" i="1"/>
  <c r="AB8287" i="1"/>
  <c r="Z8287" i="1"/>
  <c r="AA8287" i="1" s="1"/>
  <c r="X8287" i="1"/>
  <c r="Z8286" i="1"/>
  <c r="X8286" i="1"/>
  <c r="Z8285" i="1"/>
  <c r="AA8285" i="1" s="1"/>
  <c r="X8285" i="1"/>
  <c r="AB8284" i="1"/>
  <c r="Y8284" i="1" s="1"/>
  <c r="AC8284" i="1" s="1"/>
  <c r="Z8284" i="1"/>
  <c r="AA8284" i="1" s="1"/>
  <c r="X8284" i="1"/>
  <c r="Z8283" i="1"/>
  <c r="X8283" i="1"/>
  <c r="Z8282" i="1"/>
  <c r="X8282" i="1"/>
  <c r="AA8281" i="1"/>
  <c r="AB8281" i="1" s="1"/>
  <c r="Y8281" i="1" s="1"/>
  <c r="Z8281" i="1"/>
  <c r="X8281" i="1"/>
  <c r="Z8280" i="1"/>
  <c r="AA8280" i="1" s="1"/>
  <c r="AB8280" i="1" s="1"/>
  <c r="Y8280" i="1" s="1"/>
  <c r="X8280" i="1"/>
  <c r="AA8279" i="1"/>
  <c r="Z8279" i="1"/>
  <c r="X8279" i="1"/>
  <c r="Z8278" i="1"/>
  <c r="X8278" i="1"/>
  <c r="AA8277" i="1"/>
  <c r="Z8277" i="1"/>
  <c r="X8277" i="1"/>
  <c r="Z8276" i="1"/>
  <c r="AA8276" i="1" s="1"/>
  <c r="AB8276" i="1" s="1"/>
  <c r="Y8276" i="1" s="1"/>
  <c r="X8276" i="1"/>
  <c r="AA8275" i="1"/>
  <c r="AB8275" i="1" s="1"/>
  <c r="Y8275" i="1" s="1"/>
  <c r="Z8275" i="1"/>
  <c r="X8275" i="1"/>
  <c r="Z8274" i="1"/>
  <c r="AA8274" i="1" s="1"/>
  <c r="AB8274" i="1" s="1"/>
  <c r="Y8274" i="1" s="1"/>
  <c r="X8274" i="1"/>
  <c r="AA8273" i="1"/>
  <c r="AB8273" i="1" s="1"/>
  <c r="Y8273" i="1" s="1"/>
  <c r="Z8273" i="1"/>
  <c r="X8273" i="1"/>
  <c r="Z8272" i="1"/>
  <c r="X8272" i="1"/>
  <c r="AA8271" i="1"/>
  <c r="Z8271" i="1"/>
  <c r="X8271" i="1"/>
  <c r="Z8270" i="1"/>
  <c r="AA8270" i="1" s="1"/>
  <c r="AB8270" i="1" s="1"/>
  <c r="Y8270" i="1" s="1"/>
  <c r="X8270" i="1"/>
  <c r="Z8269" i="1"/>
  <c r="X8269" i="1"/>
  <c r="Z8268" i="1"/>
  <c r="AA8268" i="1" s="1"/>
  <c r="AB8268" i="1" s="1"/>
  <c r="X8268" i="1"/>
  <c r="AA8267" i="1"/>
  <c r="AB8267" i="1" s="1"/>
  <c r="Y8267" i="1" s="1"/>
  <c r="Z8267" i="1"/>
  <c r="X8267" i="1"/>
  <c r="Z8266" i="1"/>
  <c r="X8266" i="1"/>
  <c r="Z8265" i="1"/>
  <c r="X8265" i="1"/>
  <c r="Z8264" i="1"/>
  <c r="X8264" i="1"/>
  <c r="AA8263" i="1"/>
  <c r="AB8263" i="1" s="1"/>
  <c r="Y8263" i="1" s="1"/>
  <c r="Z8263" i="1"/>
  <c r="X8263" i="1"/>
  <c r="AB8262" i="1"/>
  <c r="Z8262" i="1"/>
  <c r="AA8262" i="1" s="1"/>
  <c r="Y8262" i="1"/>
  <c r="AC8262" i="1" s="1"/>
  <c r="X8262" i="1"/>
  <c r="Z8261" i="1"/>
  <c r="X8261" i="1"/>
  <c r="Z8260" i="1"/>
  <c r="X8260" i="1"/>
  <c r="AA8259" i="1"/>
  <c r="AB8259" i="1" s="1"/>
  <c r="Y8259" i="1" s="1"/>
  <c r="Z8259" i="1"/>
  <c r="X8259" i="1"/>
  <c r="Z8258" i="1"/>
  <c r="X8258" i="1"/>
  <c r="Z8257" i="1"/>
  <c r="X8257" i="1"/>
  <c r="AA8256" i="1"/>
  <c r="Z8256" i="1"/>
  <c r="X8256" i="1"/>
  <c r="Z8255" i="1"/>
  <c r="X8255" i="1"/>
  <c r="Z8254" i="1"/>
  <c r="AA8254" i="1" s="1"/>
  <c r="AB8254" i="1" s="1"/>
  <c r="Y8254" i="1" s="1"/>
  <c r="X8254" i="1"/>
  <c r="AA8253" i="1"/>
  <c r="Z8253" i="1"/>
  <c r="X8253" i="1"/>
  <c r="Z8252" i="1"/>
  <c r="AA8252" i="1" s="1"/>
  <c r="X8252" i="1"/>
  <c r="AB8251" i="1"/>
  <c r="Y8251" i="1" s="1"/>
  <c r="AA8251" i="1"/>
  <c r="Z8251" i="1"/>
  <c r="X8251" i="1"/>
  <c r="AA8250" i="1"/>
  <c r="Z8250" i="1"/>
  <c r="X8250" i="1"/>
  <c r="Z8249" i="1"/>
  <c r="X8249" i="1"/>
  <c r="AC8248" i="1"/>
  <c r="Z8248" i="1"/>
  <c r="AA8248" i="1" s="1"/>
  <c r="AB8248" i="1" s="1"/>
  <c r="Y8248" i="1" s="1"/>
  <c r="X8248" i="1"/>
  <c r="AA8247" i="1"/>
  <c r="AB8247" i="1" s="1"/>
  <c r="Y8247" i="1" s="1"/>
  <c r="Z8247" i="1"/>
  <c r="X8247" i="1"/>
  <c r="Z8246" i="1"/>
  <c r="X8246" i="1"/>
  <c r="Z8245" i="1"/>
  <c r="X8245" i="1"/>
  <c r="Z8244" i="1"/>
  <c r="AA8244" i="1" s="1"/>
  <c r="X8244" i="1"/>
  <c r="AA8243" i="1"/>
  <c r="Z8243" i="1"/>
  <c r="X8243" i="1"/>
  <c r="Z8242" i="1"/>
  <c r="X8242" i="1"/>
  <c r="Z8241" i="1"/>
  <c r="X8241" i="1"/>
  <c r="AA8240" i="1"/>
  <c r="Z8240" i="1"/>
  <c r="X8240" i="1"/>
  <c r="Z8239" i="1"/>
  <c r="X8239" i="1"/>
  <c r="Z8238" i="1"/>
  <c r="AA8238" i="1" s="1"/>
  <c r="AB8238" i="1" s="1"/>
  <c r="Y8238" i="1" s="1"/>
  <c r="X8238" i="1"/>
  <c r="AA8237" i="1"/>
  <c r="Z8237" i="1"/>
  <c r="X8237" i="1"/>
  <c r="Z8236" i="1"/>
  <c r="AA8236" i="1" s="1"/>
  <c r="X8236" i="1"/>
  <c r="AB8235" i="1"/>
  <c r="Y8235" i="1" s="1"/>
  <c r="AA8235" i="1"/>
  <c r="Z8235" i="1"/>
  <c r="X8235" i="1"/>
  <c r="AA8234" i="1"/>
  <c r="AB8234" i="1" s="1"/>
  <c r="Y8234" i="1" s="1"/>
  <c r="Z8234" i="1"/>
  <c r="X8234" i="1"/>
  <c r="Z8233" i="1"/>
  <c r="X8233" i="1"/>
  <c r="Z8232" i="1"/>
  <c r="AA8232" i="1" s="1"/>
  <c r="AB8232" i="1" s="1"/>
  <c r="Y8232" i="1" s="1"/>
  <c r="X8232" i="1"/>
  <c r="AA8231" i="1"/>
  <c r="AB8231" i="1" s="1"/>
  <c r="Y8231" i="1" s="1"/>
  <c r="Z8231" i="1"/>
  <c r="X8231" i="1"/>
  <c r="Z8230" i="1"/>
  <c r="X8230" i="1"/>
  <c r="Z8229" i="1"/>
  <c r="X8229" i="1"/>
  <c r="Z8228" i="1"/>
  <c r="AA8228" i="1" s="1"/>
  <c r="X8228" i="1"/>
  <c r="AA8227" i="1"/>
  <c r="Z8227" i="1"/>
  <c r="X8227" i="1"/>
  <c r="Z8226" i="1"/>
  <c r="X8226" i="1"/>
  <c r="Z8225" i="1"/>
  <c r="X8225" i="1"/>
  <c r="AA8224" i="1"/>
  <c r="Z8224" i="1"/>
  <c r="X8224" i="1"/>
  <c r="Z8223" i="1"/>
  <c r="X8223" i="1"/>
  <c r="Z8222" i="1"/>
  <c r="AA8222" i="1" s="1"/>
  <c r="AB8222" i="1" s="1"/>
  <c r="Y8222" i="1" s="1"/>
  <c r="X8222" i="1"/>
  <c r="AA8221" i="1"/>
  <c r="AB8221" i="1" s="1"/>
  <c r="Y8221" i="1" s="1"/>
  <c r="AC8221" i="1" s="1"/>
  <c r="Z8221" i="1"/>
  <c r="X8221" i="1"/>
  <c r="Z8220" i="1"/>
  <c r="AA8220" i="1" s="1"/>
  <c r="X8220" i="1"/>
  <c r="AB8219" i="1"/>
  <c r="Y8219" i="1" s="1"/>
  <c r="AA8219" i="1"/>
  <c r="Z8219" i="1"/>
  <c r="X8219" i="1"/>
  <c r="AA8218" i="1"/>
  <c r="AB8218" i="1" s="1"/>
  <c r="Y8218" i="1" s="1"/>
  <c r="Z8218" i="1"/>
  <c r="X8218" i="1"/>
  <c r="Z8217" i="1"/>
  <c r="X8217" i="1"/>
  <c r="AA8216" i="1"/>
  <c r="AB8216" i="1" s="1"/>
  <c r="Y8216" i="1" s="1"/>
  <c r="Z8216" i="1"/>
  <c r="X8216" i="1"/>
  <c r="Z8215" i="1"/>
  <c r="X8215" i="1"/>
  <c r="AB8214" i="1"/>
  <c r="Y8214" i="1" s="1"/>
  <c r="Z8214" i="1"/>
  <c r="AA8214" i="1" s="1"/>
  <c r="X8214" i="1"/>
  <c r="AA8213" i="1"/>
  <c r="AB8213" i="1" s="1"/>
  <c r="Y8213" i="1" s="1"/>
  <c r="Z8213" i="1"/>
  <c r="X8213" i="1"/>
  <c r="AB8212" i="1"/>
  <c r="Z8212" i="1"/>
  <c r="AA8212" i="1" s="1"/>
  <c r="X8212" i="1"/>
  <c r="AB8211" i="1"/>
  <c r="Y8211" i="1" s="1"/>
  <c r="AA8211" i="1"/>
  <c r="Z8211" i="1"/>
  <c r="X8211" i="1"/>
  <c r="AA8210" i="1"/>
  <c r="AB8210" i="1" s="1"/>
  <c r="Y8210" i="1" s="1"/>
  <c r="Z8210" i="1"/>
  <c r="X8210" i="1"/>
  <c r="AA8209" i="1"/>
  <c r="AB8209" i="1" s="1"/>
  <c r="Y8209" i="1" s="1"/>
  <c r="Z8209" i="1"/>
  <c r="X8209" i="1"/>
  <c r="AA8208" i="1"/>
  <c r="AB8208" i="1" s="1"/>
  <c r="Y8208" i="1" s="1"/>
  <c r="Z8208" i="1"/>
  <c r="X8208" i="1"/>
  <c r="Z8207" i="1"/>
  <c r="X8207" i="1"/>
  <c r="Z8206" i="1"/>
  <c r="AA8206" i="1" s="1"/>
  <c r="AB8206" i="1" s="1"/>
  <c r="Y8206" i="1" s="1"/>
  <c r="X8206" i="1"/>
  <c r="Z8205" i="1"/>
  <c r="X8205" i="1"/>
  <c r="AB8204" i="1"/>
  <c r="Y8204" i="1" s="1"/>
  <c r="Z8204" i="1"/>
  <c r="AA8204" i="1" s="1"/>
  <c r="X8204" i="1"/>
  <c r="AB8203" i="1"/>
  <c r="Y8203" i="1" s="1"/>
  <c r="AA8203" i="1"/>
  <c r="Z8203" i="1"/>
  <c r="X8203" i="1"/>
  <c r="AA8202" i="1"/>
  <c r="AB8202" i="1" s="1"/>
  <c r="Y8202" i="1" s="1"/>
  <c r="Z8202" i="1"/>
  <c r="X8202" i="1"/>
  <c r="AA8201" i="1"/>
  <c r="AB8201" i="1" s="1"/>
  <c r="Y8201" i="1" s="1"/>
  <c r="Z8201" i="1"/>
  <c r="X8201" i="1"/>
  <c r="AA8200" i="1"/>
  <c r="Z8200" i="1"/>
  <c r="X8200" i="1"/>
  <c r="Z8199" i="1"/>
  <c r="AA8199" i="1" s="1"/>
  <c r="AB8199" i="1" s="1"/>
  <c r="Y8199" i="1" s="1"/>
  <c r="X8199" i="1"/>
  <c r="Z8198" i="1"/>
  <c r="X8198" i="1"/>
  <c r="AA8197" i="1"/>
  <c r="AB8197" i="1" s="1"/>
  <c r="Z8197" i="1"/>
  <c r="Y8197" i="1"/>
  <c r="AC8197" i="1" s="1"/>
  <c r="X8197" i="1"/>
  <c r="AB8196" i="1"/>
  <c r="Z8196" i="1"/>
  <c r="AA8196" i="1" s="1"/>
  <c r="X8196" i="1"/>
  <c r="AA8195" i="1"/>
  <c r="Z8195" i="1"/>
  <c r="X8195" i="1"/>
  <c r="AA8194" i="1"/>
  <c r="AB8194" i="1" s="1"/>
  <c r="Y8194" i="1" s="1"/>
  <c r="AC8194" i="1" s="1"/>
  <c r="Z8194" i="1"/>
  <c r="X8194" i="1"/>
  <c r="AB8193" i="1"/>
  <c r="Y8193" i="1" s="1"/>
  <c r="AA8193" i="1"/>
  <c r="Z8193" i="1"/>
  <c r="X8193" i="1"/>
  <c r="Z8192" i="1"/>
  <c r="AA8192" i="1" s="1"/>
  <c r="AB8192" i="1" s="1"/>
  <c r="Y8192" i="1" s="1"/>
  <c r="AC8192" i="1" s="1"/>
  <c r="X8192" i="1"/>
  <c r="Z8191" i="1"/>
  <c r="X8191" i="1"/>
  <c r="Z8190" i="1"/>
  <c r="AA8190" i="1" s="1"/>
  <c r="AB8190" i="1" s="1"/>
  <c r="X8190" i="1"/>
  <c r="Z8189" i="1"/>
  <c r="AA8189" i="1" s="1"/>
  <c r="AB8189" i="1" s="1"/>
  <c r="X8189" i="1"/>
  <c r="AB8188" i="1"/>
  <c r="Y8188" i="1" s="1"/>
  <c r="Z8188" i="1"/>
  <c r="AA8188" i="1" s="1"/>
  <c r="X8188" i="1"/>
  <c r="AA8187" i="1"/>
  <c r="AB8187" i="1" s="1"/>
  <c r="Y8187" i="1" s="1"/>
  <c r="Z8187" i="1"/>
  <c r="X8187" i="1"/>
  <c r="Z8186" i="1"/>
  <c r="AA8186" i="1" s="1"/>
  <c r="X8186" i="1"/>
  <c r="AA8185" i="1"/>
  <c r="AB8185" i="1" s="1"/>
  <c r="Y8185" i="1" s="1"/>
  <c r="Z8185" i="1"/>
  <c r="X8185" i="1"/>
  <c r="AA8184" i="1"/>
  <c r="AB8184" i="1" s="1"/>
  <c r="Y8184" i="1" s="1"/>
  <c r="Z8184" i="1"/>
  <c r="X8184" i="1"/>
  <c r="AA8183" i="1"/>
  <c r="AB8183" i="1" s="1"/>
  <c r="Y8183" i="1" s="1"/>
  <c r="Z8183" i="1"/>
  <c r="X8183" i="1"/>
  <c r="AB8182" i="1"/>
  <c r="Z8182" i="1"/>
  <c r="AA8182" i="1" s="1"/>
  <c r="X8182" i="1"/>
  <c r="AA8181" i="1"/>
  <c r="AB8181" i="1" s="1"/>
  <c r="Z8181" i="1"/>
  <c r="Y8181" i="1"/>
  <c r="AC8181" i="1" s="1"/>
  <c r="X8181" i="1"/>
  <c r="Z8180" i="1"/>
  <c r="X8180" i="1"/>
  <c r="AB8179" i="1"/>
  <c r="Y8179" i="1" s="1"/>
  <c r="AA8179" i="1"/>
  <c r="Z8179" i="1"/>
  <c r="X8179" i="1"/>
  <c r="Z8178" i="1"/>
  <c r="AA8178" i="1" s="1"/>
  <c r="X8178" i="1"/>
  <c r="Z8177" i="1"/>
  <c r="X8177" i="1"/>
  <c r="AA8176" i="1"/>
  <c r="AB8176" i="1" s="1"/>
  <c r="Y8176" i="1" s="1"/>
  <c r="Z8176" i="1"/>
  <c r="X8176" i="1"/>
  <c r="Z8175" i="1"/>
  <c r="X8175" i="1"/>
  <c r="AB8174" i="1"/>
  <c r="Z8174" i="1"/>
  <c r="AA8174" i="1" s="1"/>
  <c r="X8174" i="1"/>
  <c r="AA8173" i="1"/>
  <c r="AB8173" i="1" s="1"/>
  <c r="Y8173" i="1" s="1"/>
  <c r="Z8173" i="1"/>
  <c r="X8173" i="1"/>
  <c r="AB8172" i="1"/>
  <c r="Z8172" i="1"/>
  <c r="AA8172" i="1" s="1"/>
  <c r="X8172" i="1"/>
  <c r="AA8171" i="1"/>
  <c r="AB8171" i="1" s="1"/>
  <c r="Y8171" i="1" s="1"/>
  <c r="Z8171" i="1"/>
  <c r="X8171" i="1"/>
  <c r="Z8170" i="1"/>
  <c r="X8170" i="1"/>
  <c r="AA8169" i="1"/>
  <c r="AB8169" i="1" s="1"/>
  <c r="Y8169" i="1" s="1"/>
  <c r="Z8169" i="1"/>
  <c r="X8169" i="1"/>
  <c r="AA8168" i="1"/>
  <c r="AB8168" i="1" s="1"/>
  <c r="Y8168" i="1" s="1"/>
  <c r="Z8168" i="1"/>
  <c r="AC8168" i="1" s="1"/>
  <c r="X8168" i="1"/>
  <c r="Z8167" i="1"/>
  <c r="AA8167" i="1" s="1"/>
  <c r="AB8167" i="1" s="1"/>
  <c r="Y8167" i="1" s="1"/>
  <c r="X8167" i="1"/>
  <c r="AB8166" i="1"/>
  <c r="Y8166" i="1" s="1"/>
  <c r="Z8166" i="1"/>
  <c r="AA8166" i="1" s="1"/>
  <c r="X8166" i="1"/>
  <c r="Z8165" i="1"/>
  <c r="X8165" i="1"/>
  <c r="Z8164" i="1"/>
  <c r="AA8164" i="1" s="1"/>
  <c r="AB8164" i="1" s="1"/>
  <c r="X8164" i="1"/>
  <c r="AA8163" i="1"/>
  <c r="AB8163" i="1" s="1"/>
  <c r="Z8163" i="1"/>
  <c r="Y8163" i="1"/>
  <c r="X8163" i="1"/>
  <c r="Z8162" i="1"/>
  <c r="X8162" i="1"/>
  <c r="Z8161" i="1"/>
  <c r="X8161" i="1"/>
  <c r="Z8160" i="1"/>
  <c r="X8160" i="1"/>
  <c r="Z8159" i="1"/>
  <c r="X8159" i="1"/>
  <c r="Z8158" i="1"/>
  <c r="X8158" i="1"/>
  <c r="AB8157" i="1"/>
  <c r="Z8157" i="1"/>
  <c r="AA8157" i="1" s="1"/>
  <c r="X8157" i="1"/>
  <c r="Z8156" i="1"/>
  <c r="X8156" i="1"/>
  <c r="AA8155" i="1"/>
  <c r="AB8155" i="1" s="1"/>
  <c r="Y8155" i="1" s="1"/>
  <c r="Z8155" i="1"/>
  <c r="X8155" i="1"/>
  <c r="Z8154" i="1"/>
  <c r="AA8154" i="1" s="1"/>
  <c r="AB8154" i="1" s="1"/>
  <c r="X8154" i="1"/>
  <c r="AA8153" i="1"/>
  <c r="AB8153" i="1" s="1"/>
  <c r="Y8153" i="1" s="1"/>
  <c r="Z8153" i="1"/>
  <c r="X8153" i="1"/>
  <c r="Z8152" i="1"/>
  <c r="AA8152" i="1" s="1"/>
  <c r="AB8152" i="1" s="1"/>
  <c r="Y8152" i="1" s="1"/>
  <c r="AC8152" i="1" s="1"/>
  <c r="X8152" i="1"/>
  <c r="AA8151" i="1"/>
  <c r="Z8151" i="1"/>
  <c r="X8151" i="1"/>
  <c r="AB8150" i="1"/>
  <c r="Y8150" i="1" s="1"/>
  <c r="AC8150" i="1" s="1"/>
  <c r="Z8150" i="1"/>
  <c r="AA8150" i="1" s="1"/>
  <c r="X8150" i="1"/>
  <c r="Z8149" i="1"/>
  <c r="AA8149" i="1" s="1"/>
  <c r="AB8149" i="1" s="1"/>
  <c r="Y8149" i="1"/>
  <c r="X8149" i="1"/>
  <c r="Z8148" i="1"/>
  <c r="X8148" i="1"/>
  <c r="AB8147" i="1"/>
  <c r="Y8147" i="1" s="1"/>
  <c r="AA8147" i="1"/>
  <c r="Z8147" i="1"/>
  <c r="X8147" i="1"/>
  <c r="Z8146" i="1"/>
  <c r="AA8146" i="1" s="1"/>
  <c r="AB8146" i="1" s="1"/>
  <c r="Y8146" i="1" s="1"/>
  <c r="X8146" i="1"/>
  <c r="Z8145" i="1"/>
  <c r="X8145" i="1"/>
  <c r="AA8144" i="1"/>
  <c r="AB8144" i="1" s="1"/>
  <c r="Y8144" i="1" s="1"/>
  <c r="Z8144" i="1"/>
  <c r="X8144" i="1"/>
  <c r="AA8143" i="1"/>
  <c r="Z8143" i="1"/>
  <c r="X8143" i="1"/>
  <c r="Z8142" i="1"/>
  <c r="AA8142" i="1" s="1"/>
  <c r="AB8142" i="1" s="1"/>
  <c r="Y8142" i="1" s="1"/>
  <c r="X8142" i="1"/>
  <c r="AA8141" i="1"/>
  <c r="AB8141" i="1" s="1"/>
  <c r="Y8141" i="1" s="1"/>
  <c r="Z8141" i="1"/>
  <c r="X8141" i="1"/>
  <c r="Z8140" i="1"/>
  <c r="AA8140" i="1" s="1"/>
  <c r="AB8140" i="1" s="1"/>
  <c r="Y8140" i="1" s="1"/>
  <c r="X8140" i="1"/>
  <c r="AB8139" i="1"/>
  <c r="Y8139" i="1" s="1"/>
  <c r="AA8139" i="1"/>
  <c r="Z8139" i="1"/>
  <c r="X8139" i="1"/>
  <c r="AA8138" i="1"/>
  <c r="AB8138" i="1" s="1"/>
  <c r="Y8138" i="1" s="1"/>
  <c r="Z8138" i="1"/>
  <c r="X8138" i="1"/>
  <c r="AB8137" i="1"/>
  <c r="Y8137" i="1" s="1"/>
  <c r="AA8137" i="1"/>
  <c r="Z8137" i="1"/>
  <c r="X8137" i="1"/>
  <c r="AA8136" i="1"/>
  <c r="AB8136" i="1" s="1"/>
  <c r="Y8136" i="1" s="1"/>
  <c r="Z8136" i="1"/>
  <c r="X8136" i="1"/>
  <c r="Z8135" i="1"/>
  <c r="AA8135" i="1" s="1"/>
  <c r="X8135" i="1"/>
  <c r="Z8134" i="1"/>
  <c r="X8134" i="1"/>
  <c r="AB8133" i="1"/>
  <c r="Y8133" i="1" s="1"/>
  <c r="AA8133" i="1"/>
  <c r="Z8133" i="1"/>
  <c r="X8133" i="1"/>
  <c r="Z8132" i="1"/>
  <c r="X8132" i="1"/>
  <c r="AA8131" i="1"/>
  <c r="AB8131" i="1" s="1"/>
  <c r="Y8131" i="1" s="1"/>
  <c r="Z8131" i="1"/>
  <c r="X8131" i="1"/>
  <c r="AA8130" i="1"/>
  <c r="AB8130" i="1" s="1"/>
  <c r="Y8130" i="1" s="1"/>
  <c r="Z8130" i="1"/>
  <c r="X8130" i="1"/>
  <c r="Z8129" i="1"/>
  <c r="X8129" i="1"/>
  <c r="Z8128" i="1"/>
  <c r="AA8128" i="1" s="1"/>
  <c r="AB8128" i="1" s="1"/>
  <c r="Y8128" i="1" s="1"/>
  <c r="AC8128" i="1" s="1"/>
  <c r="X8128" i="1"/>
  <c r="AA8127" i="1"/>
  <c r="Z8127" i="1"/>
  <c r="X8127" i="1"/>
  <c r="Z8126" i="1"/>
  <c r="X8126" i="1"/>
  <c r="Z8125" i="1"/>
  <c r="X8125" i="1"/>
  <c r="Z8124" i="1"/>
  <c r="AA8124" i="1" s="1"/>
  <c r="AB8124" i="1" s="1"/>
  <c r="Y8124" i="1" s="1"/>
  <c r="AC8124" i="1" s="1"/>
  <c r="X8124" i="1"/>
  <c r="AA8123" i="1"/>
  <c r="AB8123" i="1" s="1"/>
  <c r="Y8123" i="1" s="1"/>
  <c r="Z8123" i="1"/>
  <c r="X8123" i="1"/>
  <c r="Z8122" i="1"/>
  <c r="AA8122" i="1" s="1"/>
  <c r="AB8122" i="1" s="1"/>
  <c r="Y8122" i="1" s="1"/>
  <c r="X8122" i="1"/>
  <c r="Z8121" i="1"/>
  <c r="X8121" i="1"/>
  <c r="Z8120" i="1"/>
  <c r="X8120" i="1"/>
  <c r="AA8119" i="1"/>
  <c r="AB8119" i="1" s="1"/>
  <c r="Y8119" i="1" s="1"/>
  <c r="Z8119" i="1"/>
  <c r="X8119" i="1"/>
  <c r="Z8118" i="1"/>
  <c r="AA8118" i="1" s="1"/>
  <c r="AB8118" i="1" s="1"/>
  <c r="Y8118" i="1" s="1"/>
  <c r="X8118" i="1"/>
  <c r="Z8117" i="1"/>
  <c r="AA8117" i="1" s="1"/>
  <c r="AB8117" i="1" s="1"/>
  <c r="Y8117" i="1" s="1"/>
  <c r="X8117" i="1"/>
  <c r="AB8116" i="1"/>
  <c r="Y8116" i="1" s="1"/>
  <c r="Z8116" i="1"/>
  <c r="AA8116" i="1" s="1"/>
  <c r="X8116" i="1"/>
  <c r="AA8115" i="1"/>
  <c r="AB8115" i="1" s="1"/>
  <c r="Y8115" i="1" s="1"/>
  <c r="Z8115" i="1"/>
  <c r="AC8115" i="1" s="1"/>
  <c r="X8115" i="1"/>
  <c r="Z8114" i="1"/>
  <c r="AA8114" i="1" s="1"/>
  <c r="AB8114" i="1" s="1"/>
  <c r="Y8114" i="1" s="1"/>
  <c r="AC8114" i="1" s="1"/>
  <c r="X8114" i="1"/>
  <c r="Z8113" i="1"/>
  <c r="X8113" i="1"/>
  <c r="AA8112" i="1"/>
  <c r="AB8112" i="1" s="1"/>
  <c r="Y8112" i="1" s="1"/>
  <c r="Z8112" i="1"/>
  <c r="X8112" i="1"/>
  <c r="AB8111" i="1"/>
  <c r="Y8111" i="1" s="1"/>
  <c r="Z8111" i="1"/>
  <c r="AA8111" i="1" s="1"/>
  <c r="X8111" i="1"/>
  <c r="Z8110" i="1"/>
  <c r="AA8110" i="1" s="1"/>
  <c r="AB8110" i="1" s="1"/>
  <c r="Y8110" i="1" s="1"/>
  <c r="X8110" i="1"/>
  <c r="AA8109" i="1"/>
  <c r="AB8109" i="1" s="1"/>
  <c r="Y8109" i="1" s="1"/>
  <c r="Z8109" i="1"/>
  <c r="X8109" i="1"/>
  <c r="AB8108" i="1"/>
  <c r="Z8108" i="1"/>
  <c r="AA8108" i="1" s="1"/>
  <c r="X8108" i="1"/>
  <c r="AB8107" i="1"/>
  <c r="Y8107" i="1" s="1"/>
  <c r="AA8107" i="1"/>
  <c r="Z8107" i="1"/>
  <c r="X8107" i="1"/>
  <c r="Z8106" i="1"/>
  <c r="X8106" i="1"/>
  <c r="AA8105" i="1"/>
  <c r="AB8105" i="1" s="1"/>
  <c r="Y8105" i="1" s="1"/>
  <c r="Z8105" i="1"/>
  <c r="X8105" i="1"/>
  <c r="AA8104" i="1"/>
  <c r="Z8104" i="1"/>
  <c r="X8104" i="1"/>
  <c r="Z8103" i="1"/>
  <c r="X8103" i="1"/>
  <c r="Z8102" i="1"/>
  <c r="X8102" i="1"/>
  <c r="AB8101" i="1"/>
  <c r="Y8101" i="1" s="1"/>
  <c r="AA8101" i="1"/>
  <c r="Z8101" i="1"/>
  <c r="X8101" i="1"/>
  <c r="Z8100" i="1"/>
  <c r="AA8100" i="1" s="1"/>
  <c r="AB8100" i="1" s="1"/>
  <c r="Y8100" i="1" s="1"/>
  <c r="AC8100" i="1" s="1"/>
  <c r="X8100" i="1"/>
  <c r="AB8099" i="1"/>
  <c r="Y8099" i="1" s="1"/>
  <c r="AA8099" i="1"/>
  <c r="Z8099" i="1"/>
  <c r="X8099" i="1"/>
  <c r="AA8098" i="1"/>
  <c r="Z8098" i="1"/>
  <c r="X8098" i="1"/>
  <c r="Z8097" i="1"/>
  <c r="X8097" i="1"/>
  <c r="AA8096" i="1"/>
  <c r="AB8096" i="1" s="1"/>
  <c r="Y8096" i="1" s="1"/>
  <c r="AC8096" i="1" s="1"/>
  <c r="Z8096" i="1"/>
  <c r="X8096" i="1"/>
  <c r="AA8095" i="1"/>
  <c r="AB8095" i="1" s="1"/>
  <c r="Y8095" i="1" s="1"/>
  <c r="Z8095" i="1"/>
  <c r="X8095" i="1"/>
  <c r="Z8094" i="1"/>
  <c r="AA8094" i="1" s="1"/>
  <c r="AB8094" i="1" s="1"/>
  <c r="Y8094" i="1" s="1"/>
  <c r="X8094" i="1"/>
  <c r="AB8093" i="1"/>
  <c r="Y8093" i="1" s="1"/>
  <c r="AA8093" i="1"/>
  <c r="Z8093" i="1"/>
  <c r="X8093" i="1"/>
  <c r="Z8092" i="1"/>
  <c r="X8092" i="1"/>
  <c r="AB8091" i="1"/>
  <c r="Y8091" i="1" s="1"/>
  <c r="AA8091" i="1"/>
  <c r="Z8091" i="1"/>
  <c r="X8091" i="1"/>
  <c r="AA8090" i="1"/>
  <c r="AB8090" i="1" s="1"/>
  <c r="Y8090" i="1" s="1"/>
  <c r="Z8090" i="1"/>
  <c r="X8090" i="1"/>
  <c r="Z8089" i="1"/>
  <c r="X8089" i="1"/>
  <c r="Z8088" i="1"/>
  <c r="X8088" i="1"/>
  <c r="Z8087" i="1"/>
  <c r="X8087" i="1"/>
  <c r="AB8086" i="1"/>
  <c r="Y8086" i="1" s="1"/>
  <c r="Z8086" i="1"/>
  <c r="AA8086" i="1" s="1"/>
  <c r="X8086" i="1"/>
  <c r="AA8085" i="1"/>
  <c r="Z8085" i="1"/>
  <c r="X8085" i="1"/>
  <c r="Z8084" i="1"/>
  <c r="X8084" i="1"/>
  <c r="AA8083" i="1"/>
  <c r="AB8083" i="1" s="1"/>
  <c r="Y8083" i="1" s="1"/>
  <c r="Z8083" i="1"/>
  <c r="X8083" i="1"/>
  <c r="Z8082" i="1"/>
  <c r="X8082" i="1"/>
  <c r="AB8081" i="1"/>
  <c r="Y8081" i="1" s="1"/>
  <c r="AA8081" i="1"/>
  <c r="Z8081" i="1"/>
  <c r="X8081" i="1"/>
  <c r="Z8080" i="1"/>
  <c r="X8080" i="1"/>
  <c r="AC8079" i="1"/>
  <c r="AB8079" i="1"/>
  <c r="Y8079" i="1" s="1"/>
  <c r="Z8079" i="1"/>
  <c r="AA8079" i="1" s="1"/>
  <c r="X8079" i="1"/>
  <c r="Z8078" i="1"/>
  <c r="X8078" i="1"/>
  <c r="AC8077" i="1"/>
  <c r="AA8077" i="1"/>
  <c r="AB8077" i="1" s="1"/>
  <c r="Y8077" i="1" s="1"/>
  <c r="Z8077" i="1"/>
  <c r="X8077" i="1"/>
  <c r="AB8076" i="1"/>
  <c r="Y8076" i="1" s="1"/>
  <c r="Z8076" i="1"/>
  <c r="AA8076" i="1" s="1"/>
  <c r="X8076" i="1"/>
  <c r="AB8075" i="1"/>
  <c r="Y8075" i="1" s="1"/>
  <c r="AA8075" i="1"/>
  <c r="Z8075" i="1"/>
  <c r="X8075" i="1"/>
  <c r="Z8074" i="1"/>
  <c r="X8074" i="1"/>
  <c r="AA8073" i="1"/>
  <c r="AB8073" i="1" s="1"/>
  <c r="Y8073" i="1" s="1"/>
  <c r="Z8073" i="1"/>
  <c r="X8073" i="1"/>
  <c r="Z8072" i="1"/>
  <c r="X8072" i="1"/>
  <c r="Z8071" i="1"/>
  <c r="X8071" i="1"/>
  <c r="Z8070" i="1"/>
  <c r="X8070" i="1"/>
  <c r="AA8069" i="1"/>
  <c r="AB8069" i="1" s="1"/>
  <c r="Y8069" i="1" s="1"/>
  <c r="Z8069" i="1"/>
  <c r="X8069" i="1"/>
  <c r="AB8068" i="1"/>
  <c r="Y8068" i="1" s="1"/>
  <c r="AC8068" i="1" s="1"/>
  <c r="Z8068" i="1"/>
  <c r="AA8068" i="1" s="1"/>
  <c r="X8068" i="1"/>
  <c r="Z8067" i="1"/>
  <c r="X8067" i="1"/>
  <c r="Z8066" i="1"/>
  <c r="X8066" i="1"/>
  <c r="AB8065" i="1"/>
  <c r="Y8065" i="1" s="1"/>
  <c r="AA8065" i="1"/>
  <c r="Z8065" i="1"/>
  <c r="X8065" i="1"/>
  <c r="AA8064" i="1"/>
  <c r="Z8064" i="1"/>
  <c r="X8064" i="1"/>
  <c r="AA8063" i="1"/>
  <c r="AB8063" i="1" s="1"/>
  <c r="Y8063" i="1" s="1"/>
  <c r="Z8063" i="1"/>
  <c r="X8063" i="1"/>
  <c r="Z8062" i="1"/>
  <c r="X8062" i="1"/>
  <c r="Z8061" i="1"/>
  <c r="X8061" i="1"/>
  <c r="AB8060" i="1"/>
  <c r="Y8060" i="1" s="1"/>
  <c r="Z8060" i="1"/>
  <c r="AA8060" i="1" s="1"/>
  <c r="X8060" i="1"/>
  <c r="AA8059" i="1"/>
  <c r="AB8059" i="1" s="1"/>
  <c r="Y8059" i="1" s="1"/>
  <c r="Z8059" i="1"/>
  <c r="X8059" i="1"/>
  <c r="AA8058" i="1"/>
  <c r="AB8058" i="1" s="1"/>
  <c r="Y8058" i="1" s="1"/>
  <c r="Z8058" i="1"/>
  <c r="X8058" i="1"/>
  <c r="Z8057" i="1"/>
  <c r="X8057" i="1"/>
  <c r="AA8056" i="1"/>
  <c r="AB8056" i="1" s="1"/>
  <c r="Y8056" i="1" s="1"/>
  <c r="Z8056" i="1"/>
  <c r="X8056" i="1"/>
  <c r="AA8055" i="1"/>
  <c r="AB8055" i="1" s="1"/>
  <c r="Y8055" i="1" s="1"/>
  <c r="Z8055" i="1"/>
  <c r="X8055" i="1"/>
  <c r="Z8054" i="1"/>
  <c r="X8054" i="1"/>
  <c r="AA8053" i="1"/>
  <c r="AB8053" i="1" s="1"/>
  <c r="Y8053" i="1" s="1"/>
  <c r="Z8053" i="1"/>
  <c r="X8053" i="1"/>
  <c r="Z8052" i="1"/>
  <c r="AA8052" i="1" s="1"/>
  <c r="AB8052" i="1" s="1"/>
  <c r="Y8052" i="1" s="1"/>
  <c r="AC8052" i="1" s="1"/>
  <c r="X8052" i="1"/>
  <c r="AA8051" i="1"/>
  <c r="AB8051" i="1" s="1"/>
  <c r="Y8051" i="1" s="1"/>
  <c r="Z8051" i="1"/>
  <c r="X8051" i="1"/>
  <c r="AB8050" i="1"/>
  <c r="Y8050" i="1" s="1"/>
  <c r="AA8050" i="1"/>
  <c r="Z8050" i="1"/>
  <c r="X8050" i="1"/>
  <c r="Z8049" i="1"/>
  <c r="X8049" i="1"/>
  <c r="Z8048" i="1"/>
  <c r="AA8048" i="1" s="1"/>
  <c r="AB8048" i="1" s="1"/>
  <c r="Y8048" i="1" s="1"/>
  <c r="X8048" i="1"/>
  <c r="AC8047" i="1"/>
  <c r="AB8047" i="1"/>
  <c r="Y8047" i="1" s="1"/>
  <c r="AA8047" i="1"/>
  <c r="Z8047" i="1"/>
  <c r="X8047" i="1"/>
  <c r="AB8046" i="1"/>
  <c r="Y8046" i="1" s="1"/>
  <c r="AC8046" i="1" s="1"/>
  <c r="Z8046" i="1"/>
  <c r="AA8046" i="1" s="1"/>
  <c r="X8046" i="1"/>
  <c r="AA8045" i="1"/>
  <c r="AB8045" i="1" s="1"/>
  <c r="Y8045" i="1" s="1"/>
  <c r="Z8045" i="1"/>
  <c r="X8045" i="1"/>
  <c r="AB8044" i="1"/>
  <c r="Y8044" i="1" s="1"/>
  <c r="Z8044" i="1"/>
  <c r="AA8044" i="1" s="1"/>
  <c r="X8044" i="1"/>
  <c r="AB8043" i="1"/>
  <c r="Y8043" i="1" s="1"/>
  <c r="AA8043" i="1"/>
  <c r="Z8043" i="1"/>
  <c r="X8043" i="1"/>
  <c r="Z8042" i="1"/>
  <c r="X8042" i="1"/>
  <c r="AA8041" i="1"/>
  <c r="AB8041" i="1" s="1"/>
  <c r="Y8041" i="1" s="1"/>
  <c r="Z8041" i="1"/>
  <c r="X8041" i="1"/>
  <c r="AB8040" i="1"/>
  <c r="Y8040" i="1" s="1"/>
  <c r="AA8040" i="1"/>
  <c r="Z8040" i="1"/>
  <c r="X8040" i="1"/>
  <c r="AA8039" i="1"/>
  <c r="AB8039" i="1" s="1"/>
  <c r="Y8039" i="1" s="1"/>
  <c r="Z8039" i="1"/>
  <c r="X8039" i="1"/>
  <c r="AB8038" i="1"/>
  <c r="Y8038" i="1" s="1"/>
  <c r="Z8038" i="1"/>
  <c r="AA8038" i="1" s="1"/>
  <c r="X8038" i="1"/>
  <c r="AB8037" i="1"/>
  <c r="Y8037" i="1" s="1"/>
  <c r="AC8037" i="1" s="1"/>
  <c r="Z8037" i="1"/>
  <c r="AA8037" i="1" s="1"/>
  <c r="X8037" i="1"/>
  <c r="Z8036" i="1"/>
  <c r="X8036" i="1"/>
  <c r="AA8035" i="1"/>
  <c r="AB8035" i="1" s="1"/>
  <c r="Z8035" i="1"/>
  <c r="X8035" i="1"/>
  <c r="AB8034" i="1"/>
  <c r="Y8034" i="1" s="1"/>
  <c r="AA8034" i="1"/>
  <c r="Z8034" i="1"/>
  <c r="X8034" i="1"/>
  <c r="Z8033" i="1"/>
  <c r="AA8033" i="1" s="1"/>
  <c r="AB8033" i="1" s="1"/>
  <c r="Y8033" i="1" s="1"/>
  <c r="X8033" i="1"/>
  <c r="Z8032" i="1"/>
  <c r="AA8032" i="1" s="1"/>
  <c r="AB8032" i="1" s="1"/>
  <c r="Y8032" i="1" s="1"/>
  <c r="X8032" i="1"/>
  <c r="AC8031" i="1"/>
  <c r="AB8031" i="1"/>
  <c r="Y8031" i="1" s="1"/>
  <c r="Z8031" i="1"/>
  <c r="AA8031" i="1" s="1"/>
  <c r="X8031" i="1"/>
  <c r="AB8030" i="1"/>
  <c r="Y8030" i="1" s="1"/>
  <c r="Z8030" i="1"/>
  <c r="AA8030" i="1" s="1"/>
  <c r="X8030" i="1"/>
  <c r="AB8029" i="1"/>
  <c r="Y8029" i="1" s="1"/>
  <c r="Z8029" i="1"/>
  <c r="AA8029" i="1" s="1"/>
  <c r="X8029" i="1"/>
  <c r="AA8028" i="1"/>
  <c r="AB8028" i="1" s="1"/>
  <c r="Y8028" i="1" s="1"/>
  <c r="Z8028" i="1"/>
  <c r="X8028" i="1"/>
  <c r="AB8027" i="1"/>
  <c r="Y8027" i="1" s="1"/>
  <c r="AC8027" i="1" s="1"/>
  <c r="AA8027" i="1"/>
  <c r="Z8027" i="1"/>
  <c r="X8027" i="1"/>
  <c r="AA8026" i="1"/>
  <c r="AB8026" i="1" s="1"/>
  <c r="Y8026" i="1" s="1"/>
  <c r="Z8026" i="1"/>
  <c r="X8026" i="1"/>
  <c r="Z8025" i="1"/>
  <c r="X8025" i="1"/>
  <c r="AA8024" i="1"/>
  <c r="AB8024" i="1" s="1"/>
  <c r="Z8024" i="1"/>
  <c r="X8024" i="1"/>
  <c r="AB8023" i="1"/>
  <c r="Y8023" i="1" s="1"/>
  <c r="AC8023" i="1" s="1"/>
  <c r="Z8023" i="1"/>
  <c r="AA8023" i="1" s="1"/>
  <c r="X8023" i="1"/>
  <c r="Z8022" i="1"/>
  <c r="AA8022" i="1" s="1"/>
  <c r="X8022" i="1"/>
  <c r="Z8021" i="1"/>
  <c r="X8021" i="1"/>
  <c r="AB8020" i="1"/>
  <c r="Y8020" i="1" s="1"/>
  <c r="AA8020" i="1"/>
  <c r="Z8020" i="1"/>
  <c r="X8020" i="1"/>
  <c r="AA8019" i="1"/>
  <c r="AB8019" i="1" s="1"/>
  <c r="Y8019" i="1" s="1"/>
  <c r="Z8019" i="1"/>
  <c r="X8019" i="1"/>
  <c r="Z8018" i="1"/>
  <c r="X8018" i="1"/>
  <c r="AB8017" i="1"/>
  <c r="Y8017" i="1" s="1"/>
  <c r="AA8017" i="1"/>
  <c r="Z8017" i="1"/>
  <c r="X8017" i="1"/>
  <c r="Z8016" i="1"/>
  <c r="AA8016" i="1" s="1"/>
  <c r="AB8016" i="1" s="1"/>
  <c r="Y8016" i="1" s="1"/>
  <c r="X8016" i="1"/>
  <c r="AB8015" i="1"/>
  <c r="Z8015" i="1"/>
  <c r="AA8015" i="1" s="1"/>
  <c r="Y8015" i="1"/>
  <c r="AC8015" i="1" s="1"/>
  <c r="X8015" i="1"/>
  <c r="AA8014" i="1"/>
  <c r="AB8014" i="1" s="1"/>
  <c r="Y8014" i="1" s="1"/>
  <c r="Z8014" i="1"/>
  <c r="X8014" i="1"/>
  <c r="AB8013" i="1"/>
  <c r="Y8013" i="1" s="1"/>
  <c r="AC8013" i="1" s="1"/>
  <c r="Z8013" i="1"/>
  <c r="AA8013" i="1" s="1"/>
  <c r="X8013" i="1"/>
  <c r="AB8012" i="1"/>
  <c r="Y8012" i="1" s="1"/>
  <c r="AA8012" i="1"/>
  <c r="Z8012" i="1"/>
  <c r="X8012" i="1"/>
  <c r="AA8011" i="1"/>
  <c r="Z8011" i="1"/>
  <c r="X8011" i="1"/>
  <c r="AA8010" i="1"/>
  <c r="AB8010" i="1" s="1"/>
  <c r="Y8010" i="1" s="1"/>
  <c r="Z8010" i="1"/>
  <c r="X8010" i="1"/>
  <c r="AB8009" i="1"/>
  <c r="Y8009" i="1" s="1"/>
  <c r="AA8009" i="1"/>
  <c r="Z8009" i="1"/>
  <c r="X8009" i="1"/>
  <c r="Z8008" i="1"/>
  <c r="X8008" i="1"/>
  <c r="Z8007" i="1"/>
  <c r="X8007" i="1"/>
  <c r="AB8006" i="1"/>
  <c r="Y8006" i="1" s="1"/>
  <c r="AA8006" i="1"/>
  <c r="Z8006" i="1"/>
  <c r="X8006" i="1"/>
  <c r="Z8005" i="1"/>
  <c r="AA8005" i="1" s="1"/>
  <c r="AB8005" i="1" s="1"/>
  <c r="Y8005" i="1" s="1"/>
  <c r="AC8005" i="1" s="1"/>
  <c r="X8005" i="1"/>
  <c r="AA8004" i="1"/>
  <c r="AB8004" i="1" s="1"/>
  <c r="Y8004" i="1" s="1"/>
  <c r="Z8004" i="1"/>
  <c r="X8004" i="1"/>
  <c r="AB8003" i="1"/>
  <c r="Y8003" i="1" s="1"/>
  <c r="AA8003" i="1"/>
  <c r="Z8003" i="1"/>
  <c r="X8003" i="1"/>
  <c r="Z8002" i="1"/>
  <c r="X8002" i="1"/>
  <c r="AA8001" i="1"/>
  <c r="AB8001" i="1" s="1"/>
  <c r="Y8001" i="1" s="1"/>
  <c r="Z8001" i="1"/>
  <c r="X8001" i="1"/>
  <c r="Z8000" i="1"/>
  <c r="AA8000" i="1" s="1"/>
  <c r="X8000" i="1"/>
  <c r="Z7999" i="1"/>
  <c r="X7999" i="1"/>
  <c r="Z7998" i="1"/>
  <c r="AA7998" i="1" s="1"/>
  <c r="AB7998" i="1" s="1"/>
  <c r="Y7998" i="1" s="1"/>
  <c r="X7998" i="1"/>
  <c r="Z7997" i="1"/>
  <c r="X7997" i="1"/>
  <c r="Z7996" i="1"/>
  <c r="X7996" i="1"/>
  <c r="AB7995" i="1"/>
  <c r="Y7995" i="1" s="1"/>
  <c r="AA7995" i="1"/>
  <c r="Z7995" i="1"/>
  <c r="X7995" i="1"/>
  <c r="AA7994" i="1"/>
  <c r="AB7994" i="1" s="1"/>
  <c r="Y7994" i="1" s="1"/>
  <c r="Z7994" i="1"/>
  <c r="X7994" i="1"/>
  <c r="Z7993" i="1"/>
  <c r="X7993" i="1"/>
  <c r="AA7992" i="1"/>
  <c r="AB7992" i="1" s="1"/>
  <c r="Y7992" i="1" s="1"/>
  <c r="Z7992" i="1"/>
  <c r="X7992" i="1"/>
  <c r="AB7991" i="1"/>
  <c r="Z7991" i="1"/>
  <c r="AA7991" i="1" s="1"/>
  <c r="X7991" i="1"/>
  <c r="Z7990" i="1"/>
  <c r="AA7990" i="1" s="1"/>
  <c r="AB7990" i="1" s="1"/>
  <c r="Y7990" i="1" s="1"/>
  <c r="X7990" i="1"/>
  <c r="Z7989" i="1"/>
  <c r="X7989" i="1"/>
  <c r="AB7988" i="1"/>
  <c r="Y7988" i="1" s="1"/>
  <c r="AA7988" i="1"/>
  <c r="Z7988" i="1"/>
  <c r="X7988" i="1"/>
  <c r="AB7987" i="1"/>
  <c r="Y7987" i="1" s="1"/>
  <c r="AC7987" i="1" s="1"/>
  <c r="AA7987" i="1"/>
  <c r="Z7987" i="1"/>
  <c r="X7987" i="1"/>
  <c r="Z7986" i="1"/>
  <c r="X7986" i="1"/>
  <c r="AA7985" i="1"/>
  <c r="Z7985" i="1"/>
  <c r="X7985" i="1"/>
  <c r="AC7984" i="1"/>
  <c r="AA7984" i="1"/>
  <c r="AB7984" i="1" s="1"/>
  <c r="Y7984" i="1" s="1"/>
  <c r="Z7984" i="1"/>
  <c r="X7984" i="1"/>
  <c r="Z7983" i="1"/>
  <c r="AA7983" i="1" s="1"/>
  <c r="AB7983" i="1" s="1"/>
  <c r="Y7983" i="1" s="1"/>
  <c r="X7983" i="1"/>
  <c r="Z7982" i="1"/>
  <c r="X7982" i="1"/>
  <c r="AC7981" i="1"/>
  <c r="Z7981" i="1"/>
  <c r="AA7981" i="1" s="1"/>
  <c r="AB7981" i="1" s="1"/>
  <c r="Y7981" i="1" s="1"/>
  <c r="X7981" i="1"/>
  <c r="Z7980" i="1"/>
  <c r="X7980" i="1"/>
  <c r="AA7979" i="1"/>
  <c r="Z7979" i="1"/>
  <c r="X7979" i="1"/>
  <c r="Z7978" i="1"/>
  <c r="X7978" i="1"/>
  <c r="Z7977" i="1"/>
  <c r="AA7977" i="1" s="1"/>
  <c r="AB7977" i="1" s="1"/>
  <c r="Y7977" i="1" s="1"/>
  <c r="X7977" i="1"/>
  <c r="AA7976" i="1"/>
  <c r="AB7976" i="1" s="1"/>
  <c r="Y7976" i="1" s="1"/>
  <c r="Z7976" i="1"/>
  <c r="X7976" i="1"/>
  <c r="Z7975" i="1"/>
  <c r="X7975" i="1"/>
  <c r="AB7974" i="1"/>
  <c r="Y7974" i="1" s="1"/>
  <c r="AA7974" i="1"/>
  <c r="Z7974" i="1"/>
  <c r="X7974" i="1"/>
  <c r="Z7973" i="1"/>
  <c r="AA7973" i="1" s="1"/>
  <c r="AB7973" i="1" s="1"/>
  <c r="X7973" i="1"/>
  <c r="Z7972" i="1"/>
  <c r="X7972" i="1"/>
  <c r="AA7971" i="1"/>
  <c r="Z7971" i="1"/>
  <c r="X7971" i="1"/>
  <c r="Z7970" i="1"/>
  <c r="X7970" i="1"/>
  <c r="AA7969" i="1"/>
  <c r="AB7969" i="1" s="1"/>
  <c r="Y7969" i="1" s="1"/>
  <c r="Z7969" i="1"/>
  <c r="X7969" i="1"/>
  <c r="Z7968" i="1"/>
  <c r="X7968" i="1"/>
  <c r="Z7967" i="1"/>
  <c r="X7967" i="1"/>
  <c r="Z7966" i="1"/>
  <c r="AA7966" i="1" s="1"/>
  <c r="AB7966" i="1" s="1"/>
  <c r="X7966" i="1"/>
  <c r="Z7965" i="1"/>
  <c r="X7965" i="1"/>
  <c r="Z7964" i="1"/>
  <c r="X7964" i="1"/>
  <c r="AB7963" i="1"/>
  <c r="Y7963" i="1" s="1"/>
  <c r="AA7963" i="1"/>
  <c r="Z7963" i="1"/>
  <c r="X7963" i="1"/>
  <c r="Z7962" i="1"/>
  <c r="X7962" i="1"/>
  <c r="Z7961" i="1"/>
  <c r="X7961" i="1"/>
  <c r="AC7960" i="1"/>
  <c r="AA7960" i="1"/>
  <c r="AB7960" i="1" s="1"/>
  <c r="Y7960" i="1" s="1"/>
  <c r="Z7960" i="1"/>
  <c r="X7960" i="1"/>
  <c r="AB7959" i="1"/>
  <c r="Y7959" i="1" s="1"/>
  <c r="Z7959" i="1"/>
  <c r="AA7959" i="1" s="1"/>
  <c r="X7959" i="1"/>
  <c r="Z7958" i="1"/>
  <c r="AA7958" i="1" s="1"/>
  <c r="AB7958" i="1" s="1"/>
  <c r="X7958" i="1"/>
  <c r="Z7957" i="1"/>
  <c r="X7957" i="1"/>
  <c r="Z7956" i="1"/>
  <c r="X7956" i="1"/>
  <c r="AA7955" i="1"/>
  <c r="AB7955" i="1" s="1"/>
  <c r="Z7955" i="1"/>
  <c r="X7955" i="1"/>
  <c r="AA7954" i="1"/>
  <c r="AB7954" i="1" s="1"/>
  <c r="Y7954" i="1" s="1"/>
  <c r="Z7954" i="1"/>
  <c r="X7954" i="1"/>
  <c r="AB7953" i="1"/>
  <c r="Y7953" i="1" s="1"/>
  <c r="Z7953" i="1"/>
  <c r="AA7953" i="1" s="1"/>
  <c r="X7953" i="1"/>
  <c r="Z7952" i="1"/>
  <c r="AA7952" i="1" s="1"/>
  <c r="AB7952" i="1" s="1"/>
  <c r="Y7952" i="1" s="1"/>
  <c r="X7952" i="1"/>
  <c r="Z7951" i="1"/>
  <c r="AA7951" i="1" s="1"/>
  <c r="AB7951" i="1" s="1"/>
  <c r="Y7951" i="1" s="1"/>
  <c r="AC7951" i="1" s="1"/>
  <c r="X7951" i="1"/>
  <c r="AA7950" i="1"/>
  <c r="AB7950" i="1" s="1"/>
  <c r="Y7950" i="1" s="1"/>
  <c r="Z7950" i="1"/>
  <c r="X7950" i="1"/>
  <c r="AC7949" i="1"/>
  <c r="AB7949" i="1"/>
  <c r="Y7949" i="1" s="1"/>
  <c r="Z7949" i="1"/>
  <c r="AA7949" i="1" s="1"/>
  <c r="X7949" i="1"/>
  <c r="Z7948" i="1"/>
  <c r="X7948" i="1"/>
  <c r="AA7947" i="1"/>
  <c r="Z7947" i="1"/>
  <c r="X7947" i="1"/>
  <c r="AA7946" i="1"/>
  <c r="AB7946" i="1" s="1"/>
  <c r="Y7946" i="1" s="1"/>
  <c r="Z7946" i="1"/>
  <c r="X7946" i="1"/>
  <c r="AB7945" i="1"/>
  <c r="Z7945" i="1"/>
  <c r="AA7945" i="1" s="1"/>
  <c r="X7945" i="1"/>
  <c r="Z7944" i="1"/>
  <c r="X7944" i="1"/>
  <c r="Z7943" i="1"/>
  <c r="AA7943" i="1" s="1"/>
  <c r="AB7943" i="1" s="1"/>
  <c r="Y7943" i="1" s="1"/>
  <c r="X7943" i="1"/>
  <c r="AA7942" i="1"/>
  <c r="Z7942" i="1"/>
  <c r="X7942" i="1"/>
  <c r="Z7941" i="1"/>
  <c r="AA7941" i="1" s="1"/>
  <c r="AB7941" i="1" s="1"/>
  <c r="X7941" i="1"/>
  <c r="Z7940" i="1"/>
  <c r="X7940" i="1"/>
  <c r="AB7939" i="1"/>
  <c r="Y7939" i="1" s="1"/>
  <c r="AA7939" i="1"/>
  <c r="Z7939" i="1"/>
  <c r="X7939" i="1"/>
  <c r="Z7938" i="1"/>
  <c r="X7938" i="1"/>
  <c r="Z7937" i="1"/>
  <c r="AA7937" i="1" s="1"/>
  <c r="AB7937" i="1" s="1"/>
  <c r="X7937" i="1"/>
  <c r="AA7936" i="1"/>
  <c r="AB7936" i="1" s="1"/>
  <c r="Y7936" i="1" s="1"/>
  <c r="Z7936" i="1"/>
  <c r="X7936" i="1"/>
  <c r="Z7935" i="1"/>
  <c r="AA7935" i="1" s="1"/>
  <c r="AB7935" i="1" s="1"/>
  <c r="Y7935" i="1" s="1"/>
  <c r="X7935" i="1"/>
  <c r="AA7934" i="1"/>
  <c r="Z7934" i="1"/>
  <c r="X7934" i="1"/>
  <c r="Z7933" i="1"/>
  <c r="X7933" i="1"/>
  <c r="Z7932" i="1"/>
  <c r="X7932" i="1"/>
  <c r="AB7931" i="1"/>
  <c r="Y7931" i="1" s="1"/>
  <c r="AA7931" i="1"/>
  <c r="Z7931" i="1"/>
  <c r="X7931" i="1"/>
  <c r="Z7930" i="1"/>
  <c r="X7930" i="1"/>
  <c r="Z7929" i="1"/>
  <c r="X7929" i="1"/>
  <c r="Z7928" i="1"/>
  <c r="AA7928" i="1" s="1"/>
  <c r="X7928" i="1"/>
  <c r="AB7927" i="1"/>
  <c r="Y7927" i="1" s="1"/>
  <c r="Z7927" i="1"/>
  <c r="AA7927" i="1" s="1"/>
  <c r="X7927" i="1"/>
  <c r="AA7926" i="1"/>
  <c r="AB7926" i="1" s="1"/>
  <c r="Y7926" i="1" s="1"/>
  <c r="Z7926" i="1"/>
  <c r="X7926" i="1"/>
  <c r="AB7925" i="1"/>
  <c r="Z7925" i="1"/>
  <c r="AA7925" i="1" s="1"/>
  <c r="X7925" i="1"/>
  <c r="AA7924" i="1"/>
  <c r="AB7924" i="1" s="1"/>
  <c r="Y7924" i="1" s="1"/>
  <c r="Z7924" i="1"/>
  <c r="X7924" i="1"/>
  <c r="AA7923" i="1"/>
  <c r="AB7923" i="1" s="1"/>
  <c r="Y7923" i="1" s="1"/>
  <c r="Z7923" i="1"/>
  <c r="X7923" i="1"/>
  <c r="Z7922" i="1"/>
  <c r="X7922" i="1"/>
  <c r="AA7921" i="1"/>
  <c r="Z7921" i="1"/>
  <c r="X7921" i="1"/>
  <c r="AC7920" i="1"/>
  <c r="Z7920" i="1"/>
  <c r="AA7920" i="1" s="1"/>
  <c r="AB7920" i="1" s="1"/>
  <c r="Y7920" i="1" s="1"/>
  <c r="X7920" i="1"/>
  <c r="Z7919" i="1"/>
  <c r="AA7919" i="1" s="1"/>
  <c r="AB7919" i="1" s="1"/>
  <c r="Y7919" i="1" s="1"/>
  <c r="X7919" i="1"/>
  <c r="AA7918" i="1"/>
  <c r="AB7918" i="1" s="1"/>
  <c r="Y7918" i="1" s="1"/>
  <c r="Z7918" i="1"/>
  <c r="X7918" i="1"/>
  <c r="AB7917" i="1"/>
  <c r="Y7917" i="1" s="1"/>
  <c r="AC7917" i="1" s="1"/>
  <c r="Z7917" i="1"/>
  <c r="AA7917" i="1" s="1"/>
  <c r="X7917" i="1"/>
  <c r="Z7916" i="1"/>
  <c r="X7916" i="1"/>
  <c r="Z7915" i="1"/>
  <c r="X7915" i="1"/>
  <c r="AB7914" i="1"/>
  <c r="Y7914" i="1" s="1"/>
  <c r="AA7914" i="1"/>
  <c r="Z7914" i="1"/>
  <c r="X7914" i="1"/>
  <c r="AB7913" i="1"/>
  <c r="Z7913" i="1"/>
  <c r="AA7913" i="1" s="1"/>
  <c r="X7913" i="1"/>
  <c r="AA7912" i="1"/>
  <c r="AB7912" i="1" s="1"/>
  <c r="Y7912" i="1" s="1"/>
  <c r="Z7912" i="1"/>
  <c r="X7912" i="1"/>
  <c r="Z7911" i="1"/>
  <c r="X7911" i="1"/>
  <c r="Z7910" i="1"/>
  <c r="AA7910" i="1" s="1"/>
  <c r="AB7910" i="1" s="1"/>
  <c r="Y7910" i="1" s="1"/>
  <c r="X7910" i="1"/>
  <c r="Z7909" i="1"/>
  <c r="AA7909" i="1" s="1"/>
  <c r="AB7909" i="1" s="1"/>
  <c r="Y7909" i="1" s="1"/>
  <c r="AC7909" i="1" s="1"/>
  <c r="X7909" i="1"/>
  <c r="Z7908" i="1"/>
  <c r="X7908" i="1"/>
  <c r="Z7907" i="1"/>
  <c r="X7907" i="1"/>
  <c r="Z7906" i="1"/>
  <c r="X7906" i="1"/>
  <c r="Z7905" i="1"/>
  <c r="X7905" i="1"/>
  <c r="AB7904" i="1"/>
  <c r="Z7904" i="1"/>
  <c r="AA7904" i="1" s="1"/>
  <c r="X7904" i="1"/>
  <c r="AB7903" i="1"/>
  <c r="Z7903" i="1"/>
  <c r="AA7903" i="1" s="1"/>
  <c r="Y7903" i="1"/>
  <c r="X7903" i="1"/>
  <c r="AA7902" i="1"/>
  <c r="AB7902" i="1" s="1"/>
  <c r="Y7902" i="1" s="1"/>
  <c r="Z7902" i="1"/>
  <c r="X7902" i="1"/>
  <c r="AB7901" i="1"/>
  <c r="Y7901" i="1" s="1"/>
  <c r="AC7901" i="1" s="1"/>
  <c r="Z7901" i="1"/>
  <c r="AA7901" i="1" s="1"/>
  <c r="X7901" i="1"/>
  <c r="AB7900" i="1"/>
  <c r="Y7900" i="1" s="1"/>
  <c r="AA7900" i="1"/>
  <c r="Z7900" i="1"/>
  <c r="X7900" i="1"/>
  <c r="Z7899" i="1"/>
  <c r="X7899" i="1"/>
  <c r="AB7898" i="1"/>
  <c r="Y7898" i="1" s="1"/>
  <c r="AA7898" i="1"/>
  <c r="Z7898" i="1"/>
  <c r="X7898" i="1"/>
  <c r="AB7897" i="1"/>
  <c r="Y7897" i="1" s="1"/>
  <c r="AA7897" i="1"/>
  <c r="Z7897" i="1"/>
  <c r="X7897" i="1"/>
  <c r="AA7896" i="1"/>
  <c r="AB7896" i="1" s="1"/>
  <c r="Y7896" i="1" s="1"/>
  <c r="Z7896" i="1"/>
  <c r="X7896" i="1"/>
  <c r="AB7895" i="1"/>
  <c r="Y7895" i="1" s="1"/>
  <c r="Z7895" i="1"/>
  <c r="AA7895" i="1" s="1"/>
  <c r="X7895" i="1"/>
  <c r="AA7894" i="1"/>
  <c r="Z7894" i="1"/>
  <c r="X7894" i="1"/>
  <c r="Z7893" i="1"/>
  <c r="X7893" i="1"/>
  <c r="Z7892" i="1"/>
  <c r="X7892" i="1"/>
  <c r="AC7891" i="1"/>
  <c r="AA7891" i="1"/>
  <c r="AB7891" i="1" s="1"/>
  <c r="Y7891" i="1" s="1"/>
  <c r="Z7891" i="1"/>
  <c r="X7891" i="1"/>
  <c r="Z7890" i="1"/>
  <c r="X7890" i="1"/>
  <c r="Z7889" i="1"/>
  <c r="X7889" i="1"/>
  <c r="AA7888" i="1"/>
  <c r="AB7888" i="1" s="1"/>
  <c r="Z7888" i="1"/>
  <c r="X7888" i="1"/>
  <c r="Z7887" i="1"/>
  <c r="AA7887" i="1" s="1"/>
  <c r="AB7887" i="1" s="1"/>
  <c r="X7887" i="1"/>
  <c r="Z7886" i="1"/>
  <c r="X7886" i="1"/>
  <c r="AB7885" i="1"/>
  <c r="Z7885" i="1"/>
  <c r="AA7885" i="1" s="1"/>
  <c r="X7885" i="1"/>
  <c r="Z7884" i="1"/>
  <c r="X7884" i="1"/>
  <c r="AA7883" i="1"/>
  <c r="AB7883" i="1" s="1"/>
  <c r="Y7883" i="1" s="1"/>
  <c r="Z7883" i="1"/>
  <c r="X7883" i="1"/>
  <c r="Z7882" i="1"/>
  <c r="X7882" i="1"/>
  <c r="AB7881" i="1"/>
  <c r="Z7881" i="1"/>
  <c r="AA7881" i="1" s="1"/>
  <c r="X7881" i="1"/>
  <c r="Z7880" i="1"/>
  <c r="X7880" i="1"/>
  <c r="AC7879" i="1"/>
  <c r="Z7879" i="1"/>
  <c r="AA7879" i="1" s="1"/>
  <c r="AB7879" i="1" s="1"/>
  <c r="Y7879" i="1" s="1"/>
  <c r="X7879" i="1"/>
  <c r="Z7878" i="1"/>
  <c r="AA7878" i="1" s="1"/>
  <c r="AB7878" i="1" s="1"/>
  <c r="Y7878" i="1"/>
  <c r="X7878" i="1"/>
  <c r="Z7877" i="1"/>
  <c r="X7877" i="1"/>
  <c r="Z7876" i="1"/>
  <c r="X7876" i="1"/>
  <c r="Z7875" i="1"/>
  <c r="AA7875" i="1" s="1"/>
  <c r="AB7875" i="1" s="1"/>
  <c r="Y7875" i="1" s="1"/>
  <c r="X7875" i="1"/>
  <c r="AA7874" i="1"/>
  <c r="AB7874" i="1" s="1"/>
  <c r="Y7874" i="1" s="1"/>
  <c r="Z7874" i="1"/>
  <c r="X7874" i="1"/>
  <c r="AA7873" i="1"/>
  <c r="AB7873" i="1" s="1"/>
  <c r="Y7873" i="1" s="1"/>
  <c r="Z7873" i="1"/>
  <c r="X7873" i="1"/>
  <c r="Z7872" i="1"/>
  <c r="AA7872" i="1" s="1"/>
  <c r="AB7872" i="1" s="1"/>
  <c r="Y7872" i="1" s="1"/>
  <c r="X7872" i="1"/>
  <c r="Z7871" i="1"/>
  <c r="AA7871" i="1" s="1"/>
  <c r="AB7871" i="1" s="1"/>
  <c r="Y7871" i="1" s="1"/>
  <c r="X7871" i="1"/>
  <c r="Z7870" i="1"/>
  <c r="X7870" i="1"/>
  <c r="AB7869" i="1"/>
  <c r="Z7869" i="1"/>
  <c r="AA7869" i="1" s="1"/>
  <c r="Y7869" i="1"/>
  <c r="X7869" i="1"/>
  <c r="Z7868" i="1"/>
  <c r="X7868" i="1"/>
  <c r="Z7867" i="1"/>
  <c r="X7867" i="1"/>
  <c r="AA7866" i="1"/>
  <c r="AB7866" i="1" s="1"/>
  <c r="Y7866" i="1" s="1"/>
  <c r="Z7866" i="1"/>
  <c r="X7866" i="1"/>
  <c r="AB7865" i="1"/>
  <c r="Z7865" i="1"/>
  <c r="AA7865" i="1" s="1"/>
  <c r="X7865" i="1"/>
  <c r="AA7864" i="1"/>
  <c r="AB7864" i="1" s="1"/>
  <c r="Y7864" i="1" s="1"/>
  <c r="Z7864" i="1"/>
  <c r="X7864" i="1"/>
  <c r="Z7863" i="1"/>
  <c r="X7863" i="1"/>
  <c r="AB7862" i="1"/>
  <c r="Y7862" i="1" s="1"/>
  <c r="Z7862" i="1"/>
  <c r="AA7862" i="1" s="1"/>
  <c r="X7862" i="1"/>
  <c r="Z7861" i="1"/>
  <c r="X7861" i="1"/>
  <c r="Z7860" i="1"/>
  <c r="X7860" i="1"/>
  <c r="AB7859" i="1"/>
  <c r="Z7859" i="1"/>
  <c r="AA7859" i="1" s="1"/>
  <c r="Y7859" i="1"/>
  <c r="X7859" i="1"/>
  <c r="AA7858" i="1"/>
  <c r="AB7858" i="1" s="1"/>
  <c r="Y7858" i="1" s="1"/>
  <c r="Z7858" i="1"/>
  <c r="X7858" i="1"/>
  <c r="AA7857" i="1"/>
  <c r="Z7857" i="1"/>
  <c r="X7857" i="1"/>
  <c r="Z7856" i="1"/>
  <c r="AA7856" i="1" s="1"/>
  <c r="AB7856" i="1" s="1"/>
  <c r="Y7856" i="1" s="1"/>
  <c r="X7856" i="1"/>
  <c r="Z7855" i="1"/>
  <c r="X7855" i="1"/>
  <c r="AA7854" i="1"/>
  <c r="Z7854" i="1"/>
  <c r="X7854" i="1"/>
  <c r="AB7853" i="1"/>
  <c r="Z7853" i="1"/>
  <c r="AA7853" i="1" s="1"/>
  <c r="X7853" i="1"/>
  <c r="Z7852" i="1"/>
  <c r="X7852" i="1"/>
  <c r="Z7851" i="1"/>
  <c r="AA7851" i="1" s="1"/>
  <c r="AB7851" i="1" s="1"/>
  <c r="Y7851" i="1" s="1"/>
  <c r="X7851" i="1"/>
  <c r="AB7850" i="1"/>
  <c r="Y7850" i="1" s="1"/>
  <c r="AA7850" i="1"/>
  <c r="Z7850" i="1"/>
  <c r="X7850" i="1"/>
  <c r="Z7849" i="1"/>
  <c r="AA7849" i="1" s="1"/>
  <c r="AB7849" i="1" s="1"/>
  <c r="X7849" i="1"/>
  <c r="Z7848" i="1"/>
  <c r="AA7848" i="1" s="1"/>
  <c r="X7848" i="1"/>
  <c r="AB7847" i="1"/>
  <c r="Y7847" i="1" s="1"/>
  <c r="Z7847" i="1"/>
  <c r="AA7847" i="1" s="1"/>
  <c r="X7847" i="1"/>
  <c r="AB7846" i="1"/>
  <c r="Y7846" i="1" s="1"/>
  <c r="Z7846" i="1"/>
  <c r="AA7846" i="1" s="1"/>
  <c r="X7846" i="1"/>
  <c r="Z7845" i="1"/>
  <c r="X7845" i="1"/>
  <c r="Z7844" i="1"/>
  <c r="X7844" i="1"/>
  <c r="AC7843" i="1"/>
  <c r="Z7843" i="1"/>
  <c r="AA7843" i="1" s="1"/>
  <c r="AB7843" i="1" s="1"/>
  <c r="Y7843" i="1" s="1"/>
  <c r="X7843" i="1"/>
  <c r="Z7842" i="1"/>
  <c r="X7842" i="1"/>
  <c r="AA7841" i="1"/>
  <c r="AB7841" i="1" s="1"/>
  <c r="Y7841" i="1" s="1"/>
  <c r="Z7841" i="1"/>
  <c r="X7841" i="1"/>
  <c r="Z7840" i="1"/>
  <c r="X7840" i="1"/>
  <c r="AB7839" i="1"/>
  <c r="Y7839" i="1" s="1"/>
  <c r="AC7839" i="1" s="1"/>
  <c r="Z7839" i="1"/>
  <c r="AA7839" i="1" s="1"/>
  <c r="X7839" i="1"/>
  <c r="AA7838" i="1"/>
  <c r="AB7838" i="1" s="1"/>
  <c r="Y7838" i="1" s="1"/>
  <c r="Z7838" i="1"/>
  <c r="X7838" i="1"/>
  <c r="AB7837" i="1"/>
  <c r="Y7837" i="1" s="1"/>
  <c r="AC7837" i="1" s="1"/>
  <c r="Z7837" i="1"/>
  <c r="AA7837" i="1" s="1"/>
  <c r="X7837" i="1"/>
  <c r="AB7836" i="1"/>
  <c r="Y7836" i="1" s="1"/>
  <c r="AA7836" i="1"/>
  <c r="Z7836" i="1"/>
  <c r="X7836" i="1"/>
  <c r="AA7835" i="1"/>
  <c r="AB7835" i="1" s="1"/>
  <c r="Y7835" i="1" s="1"/>
  <c r="Z7835" i="1"/>
  <c r="X7835" i="1"/>
  <c r="AA7834" i="1"/>
  <c r="AB7834" i="1" s="1"/>
  <c r="Y7834" i="1" s="1"/>
  <c r="Z7834" i="1"/>
  <c r="X7834" i="1"/>
  <c r="AA7833" i="1"/>
  <c r="AB7833" i="1" s="1"/>
  <c r="Y7833" i="1" s="1"/>
  <c r="Z7833" i="1"/>
  <c r="X7833" i="1"/>
  <c r="AA7832" i="1"/>
  <c r="AB7832" i="1" s="1"/>
  <c r="Y7832" i="1" s="1"/>
  <c r="Z7832" i="1"/>
  <c r="X7832" i="1"/>
  <c r="AB7831" i="1"/>
  <c r="Z7831" i="1"/>
  <c r="AA7831" i="1" s="1"/>
  <c r="X7831" i="1"/>
  <c r="AA7830" i="1"/>
  <c r="AB7830" i="1" s="1"/>
  <c r="Y7830" i="1" s="1"/>
  <c r="Z7830" i="1"/>
  <c r="X7830" i="1"/>
  <c r="Z7829" i="1"/>
  <c r="X7829" i="1"/>
  <c r="AA7828" i="1"/>
  <c r="AB7828" i="1" s="1"/>
  <c r="Y7828" i="1" s="1"/>
  <c r="Z7828" i="1"/>
  <c r="X7828" i="1"/>
  <c r="AA7827" i="1"/>
  <c r="Z7827" i="1"/>
  <c r="X7827" i="1"/>
  <c r="Z7826" i="1"/>
  <c r="X7826" i="1"/>
  <c r="Z7825" i="1"/>
  <c r="X7825" i="1"/>
  <c r="AB7824" i="1"/>
  <c r="AA7824" i="1"/>
  <c r="Z7824" i="1"/>
  <c r="X7824" i="1"/>
  <c r="Z7823" i="1"/>
  <c r="X7823" i="1"/>
  <c r="Z7822" i="1"/>
  <c r="X7822" i="1"/>
  <c r="AB7821" i="1"/>
  <c r="Y7821" i="1" s="1"/>
  <c r="Z7821" i="1"/>
  <c r="AA7821" i="1" s="1"/>
  <c r="X7821" i="1"/>
  <c r="Z7820" i="1"/>
  <c r="X7820" i="1"/>
  <c r="Z7819" i="1"/>
  <c r="X7819" i="1"/>
  <c r="AA7818" i="1"/>
  <c r="AB7818" i="1" s="1"/>
  <c r="Y7818" i="1" s="1"/>
  <c r="Z7818" i="1"/>
  <c r="X7818" i="1"/>
  <c r="AB7817" i="1"/>
  <c r="Z7817" i="1"/>
  <c r="AA7817" i="1" s="1"/>
  <c r="X7817" i="1"/>
  <c r="AA7816" i="1"/>
  <c r="AB7816" i="1" s="1"/>
  <c r="Y7816" i="1" s="1"/>
  <c r="Z7816" i="1"/>
  <c r="X7816" i="1"/>
  <c r="Z7815" i="1"/>
  <c r="X7815" i="1"/>
  <c r="AB7814" i="1"/>
  <c r="Y7814" i="1" s="1"/>
  <c r="Z7814" i="1"/>
  <c r="AA7814" i="1" s="1"/>
  <c r="X7814" i="1"/>
  <c r="Z7813" i="1"/>
  <c r="X7813" i="1"/>
  <c r="Z7812" i="1"/>
  <c r="X7812" i="1"/>
  <c r="AB7811" i="1"/>
  <c r="Y7811" i="1" s="1"/>
  <c r="Z7811" i="1"/>
  <c r="AA7811" i="1" s="1"/>
  <c r="X7811" i="1"/>
  <c r="Z7810" i="1"/>
  <c r="X7810" i="1"/>
  <c r="Z7809" i="1"/>
  <c r="AA7809" i="1" s="1"/>
  <c r="AB7809" i="1" s="1"/>
  <c r="Y7809" i="1" s="1"/>
  <c r="X7809" i="1"/>
  <c r="AA7808" i="1"/>
  <c r="AB7808" i="1" s="1"/>
  <c r="Y7808" i="1" s="1"/>
  <c r="Z7808" i="1"/>
  <c r="X7808" i="1"/>
  <c r="Z7807" i="1"/>
  <c r="AA7807" i="1" s="1"/>
  <c r="X7807" i="1"/>
  <c r="Z7806" i="1"/>
  <c r="AA7806" i="1" s="1"/>
  <c r="AB7806" i="1" s="1"/>
  <c r="Y7806" i="1" s="1"/>
  <c r="X7806" i="1"/>
  <c r="Z7805" i="1"/>
  <c r="AA7805" i="1" s="1"/>
  <c r="AB7805" i="1" s="1"/>
  <c r="X7805" i="1"/>
  <c r="Z7804" i="1"/>
  <c r="AA7804" i="1" s="1"/>
  <c r="AB7804" i="1" s="1"/>
  <c r="X7804" i="1"/>
  <c r="Z7803" i="1"/>
  <c r="AA7803" i="1" s="1"/>
  <c r="AB7803" i="1" s="1"/>
  <c r="X7803" i="1"/>
  <c r="Z7802" i="1"/>
  <c r="X7802" i="1"/>
  <c r="AB7801" i="1"/>
  <c r="Y7801" i="1" s="1"/>
  <c r="Z7801" i="1"/>
  <c r="AA7801" i="1" s="1"/>
  <c r="X7801" i="1"/>
  <c r="Z7800" i="1"/>
  <c r="X7800" i="1"/>
  <c r="Z7799" i="1"/>
  <c r="X7799" i="1"/>
  <c r="Z7798" i="1"/>
  <c r="AA7798" i="1" s="1"/>
  <c r="AB7798" i="1" s="1"/>
  <c r="X7798" i="1"/>
  <c r="AB7797" i="1"/>
  <c r="Z7797" i="1"/>
  <c r="AA7797" i="1" s="1"/>
  <c r="X7797" i="1"/>
  <c r="Z7796" i="1"/>
  <c r="X7796" i="1"/>
  <c r="AB7795" i="1"/>
  <c r="Y7795" i="1" s="1"/>
  <c r="Z7795" i="1"/>
  <c r="AA7795" i="1" s="1"/>
  <c r="X7795" i="1"/>
  <c r="AA7794" i="1"/>
  <c r="AB7794" i="1" s="1"/>
  <c r="Y7794" i="1" s="1"/>
  <c r="Z7794" i="1"/>
  <c r="X7794" i="1"/>
  <c r="Z7793" i="1"/>
  <c r="X7793" i="1"/>
  <c r="AB7792" i="1"/>
  <c r="Y7792" i="1" s="1"/>
  <c r="AA7792" i="1"/>
  <c r="Z7792" i="1"/>
  <c r="X7792" i="1"/>
  <c r="AA7791" i="1"/>
  <c r="AB7791" i="1" s="1"/>
  <c r="Y7791" i="1" s="1"/>
  <c r="Z7791" i="1"/>
  <c r="X7791" i="1"/>
  <c r="Z7790" i="1"/>
  <c r="X7790" i="1"/>
  <c r="AB7789" i="1"/>
  <c r="Y7789" i="1" s="1"/>
  <c r="Z7789" i="1"/>
  <c r="AA7789" i="1" s="1"/>
  <c r="X7789" i="1"/>
  <c r="AA7788" i="1"/>
  <c r="AB7788" i="1" s="1"/>
  <c r="Y7788" i="1" s="1"/>
  <c r="AC7788" i="1" s="1"/>
  <c r="Z7788" i="1"/>
  <c r="X7788" i="1"/>
  <c r="AB7787" i="1"/>
  <c r="Z7787" i="1"/>
  <c r="AA7787" i="1" s="1"/>
  <c r="Y7787" i="1"/>
  <c r="X7787" i="1"/>
  <c r="AB7786" i="1"/>
  <c r="Y7786" i="1" s="1"/>
  <c r="AA7786" i="1"/>
  <c r="Z7786" i="1"/>
  <c r="X7786" i="1"/>
  <c r="AA7785" i="1"/>
  <c r="AB7785" i="1" s="1"/>
  <c r="Y7785" i="1" s="1"/>
  <c r="Z7785" i="1"/>
  <c r="X7785" i="1"/>
  <c r="AA7784" i="1"/>
  <c r="AB7784" i="1" s="1"/>
  <c r="Y7784" i="1" s="1"/>
  <c r="Z7784" i="1"/>
  <c r="X7784" i="1"/>
  <c r="AB7783" i="1"/>
  <c r="Y7783" i="1" s="1"/>
  <c r="AA7783" i="1"/>
  <c r="Z7783" i="1"/>
  <c r="X7783" i="1"/>
  <c r="AA7782" i="1"/>
  <c r="AB7782" i="1" s="1"/>
  <c r="Y7782" i="1" s="1"/>
  <c r="Z7782" i="1"/>
  <c r="X7782" i="1"/>
  <c r="Z7781" i="1"/>
  <c r="AA7781" i="1" s="1"/>
  <c r="AB7781" i="1" s="1"/>
  <c r="Y7781" i="1" s="1"/>
  <c r="X7781" i="1"/>
  <c r="Z7780" i="1"/>
  <c r="X7780" i="1"/>
  <c r="Z7779" i="1"/>
  <c r="X7779" i="1"/>
  <c r="Z7778" i="1"/>
  <c r="X7778" i="1"/>
  <c r="AB7777" i="1"/>
  <c r="Y7777" i="1" s="1"/>
  <c r="AA7777" i="1"/>
  <c r="Z7777" i="1"/>
  <c r="X7777" i="1"/>
  <c r="Z7776" i="1"/>
  <c r="X7776" i="1"/>
  <c r="Z7775" i="1"/>
  <c r="X7775" i="1"/>
  <c r="AA7774" i="1"/>
  <c r="AB7774" i="1" s="1"/>
  <c r="Y7774" i="1" s="1"/>
  <c r="Z7774" i="1"/>
  <c r="X7774" i="1"/>
  <c r="AB7773" i="1"/>
  <c r="Y7773" i="1" s="1"/>
  <c r="Z7773" i="1"/>
  <c r="AA7773" i="1" s="1"/>
  <c r="X7773" i="1"/>
  <c r="Z7772" i="1"/>
  <c r="X7772" i="1"/>
  <c r="Z7771" i="1"/>
  <c r="X7771" i="1"/>
  <c r="AA7770" i="1"/>
  <c r="AB7770" i="1" s="1"/>
  <c r="Y7770" i="1" s="1"/>
  <c r="Z7770" i="1"/>
  <c r="X7770" i="1"/>
  <c r="Z7769" i="1"/>
  <c r="X7769" i="1"/>
  <c r="AA7768" i="1"/>
  <c r="AB7768" i="1" s="1"/>
  <c r="Y7768" i="1" s="1"/>
  <c r="Z7768" i="1"/>
  <c r="X7768" i="1"/>
  <c r="AA7767" i="1"/>
  <c r="AB7767" i="1" s="1"/>
  <c r="Y7767" i="1" s="1"/>
  <c r="Z7767" i="1"/>
  <c r="X7767" i="1"/>
  <c r="Z7766" i="1"/>
  <c r="X7766" i="1"/>
  <c r="Z7765" i="1"/>
  <c r="X7765" i="1"/>
  <c r="AA7764" i="1"/>
  <c r="AB7764" i="1" s="1"/>
  <c r="Y7764" i="1" s="1"/>
  <c r="Z7764" i="1"/>
  <c r="X7764" i="1"/>
  <c r="AB7763" i="1"/>
  <c r="Y7763" i="1" s="1"/>
  <c r="Z7763" i="1"/>
  <c r="AA7763" i="1" s="1"/>
  <c r="X7763" i="1"/>
  <c r="Z7762" i="1"/>
  <c r="X7762" i="1"/>
  <c r="AA7761" i="1"/>
  <c r="AB7761" i="1" s="1"/>
  <c r="Z7761" i="1"/>
  <c r="AC7761" i="1" s="1"/>
  <c r="Y7761" i="1"/>
  <c r="X7761" i="1"/>
  <c r="AA7760" i="1"/>
  <c r="AB7760" i="1" s="1"/>
  <c r="Y7760" i="1" s="1"/>
  <c r="Z7760" i="1"/>
  <c r="X7760" i="1"/>
  <c r="Z7759" i="1"/>
  <c r="X7759" i="1"/>
  <c r="AA7758" i="1"/>
  <c r="AB7758" i="1" s="1"/>
  <c r="Y7758" i="1" s="1"/>
  <c r="Z7758" i="1"/>
  <c r="X7758" i="1"/>
  <c r="Z7757" i="1"/>
  <c r="X7757" i="1"/>
  <c r="Z7756" i="1"/>
  <c r="X7756" i="1"/>
  <c r="Z7755" i="1"/>
  <c r="X7755" i="1"/>
  <c r="Z7754" i="1"/>
  <c r="X7754" i="1"/>
  <c r="Z7753" i="1"/>
  <c r="X7753" i="1"/>
  <c r="Z7752" i="1"/>
  <c r="X7752" i="1"/>
  <c r="Z7751" i="1"/>
  <c r="AA7751" i="1" s="1"/>
  <c r="AB7751" i="1" s="1"/>
  <c r="Y7751" i="1" s="1"/>
  <c r="AC7751" i="1" s="1"/>
  <c r="X7751" i="1"/>
  <c r="Z7750" i="1"/>
  <c r="X7750" i="1"/>
  <c r="Z7749" i="1"/>
  <c r="AA7749" i="1" s="1"/>
  <c r="AB7749" i="1" s="1"/>
  <c r="Y7749" i="1" s="1"/>
  <c r="X7749" i="1"/>
  <c r="Z7748" i="1"/>
  <c r="AA7748" i="1" s="1"/>
  <c r="AB7748" i="1" s="1"/>
  <c r="Y7748" i="1" s="1"/>
  <c r="X7748" i="1"/>
  <c r="AB7747" i="1"/>
  <c r="Y7747" i="1" s="1"/>
  <c r="Z7747" i="1"/>
  <c r="AA7747" i="1" s="1"/>
  <c r="X7747" i="1"/>
  <c r="Z7746" i="1"/>
  <c r="X7746" i="1"/>
  <c r="Z7745" i="1"/>
  <c r="AA7745" i="1" s="1"/>
  <c r="AB7745" i="1" s="1"/>
  <c r="Y7745" i="1" s="1"/>
  <c r="X7745" i="1"/>
  <c r="AA7744" i="1"/>
  <c r="AB7744" i="1" s="1"/>
  <c r="Y7744" i="1" s="1"/>
  <c r="Z7744" i="1"/>
  <c r="X7744" i="1"/>
  <c r="Z7743" i="1"/>
  <c r="AA7743" i="1" s="1"/>
  <c r="X7743" i="1"/>
  <c r="Z7742" i="1"/>
  <c r="AA7742" i="1" s="1"/>
  <c r="AB7742" i="1" s="1"/>
  <c r="Y7742" i="1" s="1"/>
  <c r="X7742" i="1"/>
  <c r="Z7741" i="1"/>
  <c r="AA7741" i="1" s="1"/>
  <c r="AB7741" i="1" s="1"/>
  <c r="Y7741" i="1" s="1"/>
  <c r="X7741" i="1"/>
  <c r="Z7740" i="1"/>
  <c r="AA7740" i="1" s="1"/>
  <c r="AB7740" i="1" s="1"/>
  <c r="X7740" i="1"/>
  <c r="Z7739" i="1"/>
  <c r="AA7739" i="1" s="1"/>
  <c r="AB7739" i="1" s="1"/>
  <c r="Y7739" i="1" s="1"/>
  <c r="X7739" i="1"/>
  <c r="Z7738" i="1"/>
  <c r="X7738" i="1"/>
  <c r="AB7737" i="1"/>
  <c r="Y7737" i="1" s="1"/>
  <c r="Z7737" i="1"/>
  <c r="AA7737" i="1" s="1"/>
  <c r="X7737" i="1"/>
  <c r="Z7736" i="1"/>
  <c r="X7736" i="1"/>
  <c r="Z7735" i="1"/>
  <c r="X7735" i="1"/>
  <c r="Z7734" i="1"/>
  <c r="AA7734" i="1" s="1"/>
  <c r="AB7734" i="1" s="1"/>
  <c r="X7734" i="1"/>
  <c r="AB7733" i="1"/>
  <c r="Y7733" i="1" s="1"/>
  <c r="Z7733" i="1"/>
  <c r="AA7733" i="1" s="1"/>
  <c r="X7733" i="1"/>
  <c r="Z7732" i="1"/>
  <c r="X7732" i="1"/>
  <c r="AB7731" i="1"/>
  <c r="Y7731" i="1" s="1"/>
  <c r="AC7731" i="1" s="1"/>
  <c r="Z7731" i="1"/>
  <c r="AA7731" i="1" s="1"/>
  <c r="X7731" i="1"/>
  <c r="AA7730" i="1"/>
  <c r="AB7730" i="1" s="1"/>
  <c r="Y7730" i="1" s="1"/>
  <c r="Z7730" i="1"/>
  <c r="X7730" i="1"/>
  <c r="Z7729" i="1"/>
  <c r="X7729" i="1"/>
  <c r="AB7728" i="1"/>
  <c r="Y7728" i="1" s="1"/>
  <c r="AA7728" i="1"/>
  <c r="Z7728" i="1"/>
  <c r="X7728" i="1"/>
  <c r="AA7727" i="1"/>
  <c r="AB7727" i="1" s="1"/>
  <c r="Y7727" i="1" s="1"/>
  <c r="AC7727" i="1" s="1"/>
  <c r="Z7727" i="1"/>
  <c r="X7727" i="1"/>
  <c r="Z7726" i="1"/>
  <c r="X7726" i="1"/>
  <c r="AB7725" i="1"/>
  <c r="Y7725" i="1" s="1"/>
  <c r="Z7725" i="1"/>
  <c r="AA7725" i="1" s="1"/>
  <c r="X7725" i="1"/>
  <c r="AA7724" i="1"/>
  <c r="AB7724" i="1" s="1"/>
  <c r="Y7724" i="1" s="1"/>
  <c r="AC7724" i="1" s="1"/>
  <c r="Z7724" i="1"/>
  <c r="X7724" i="1"/>
  <c r="AB7723" i="1"/>
  <c r="Y7723" i="1" s="1"/>
  <c r="Z7723" i="1"/>
  <c r="AA7723" i="1" s="1"/>
  <c r="X7723" i="1"/>
  <c r="Z7722" i="1"/>
  <c r="X7722" i="1"/>
  <c r="AA7721" i="1"/>
  <c r="AB7721" i="1" s="1"/>
  <c r="Y7721" i="1" s="1"/>
  <c r="AC7721" i="1" s="1"/>
  <c r="Z7721" i="1"/>
  <c r="X7721" i="1"/>
  <c r="AA7720" i="1"/>
  <c r="AB7720" i="1" s="1"/>
  <c r="Y7720" i="1" s="1"/>
  <c r="Z7720" i="1"/>
  <c r="X7720" i="1"/>
  <c r="AB7719" i="1"/>
  <c r="Y7719" i="1" s="1"/>
  <c r="AA7719" i="1"/>
  <c r="Z7719" i="1"/>
  <c r="X7719" i="1"/>
  <c r="AA7718" i="1"/>
  <c r="AB7718" i="1" s="1"/>
  <c r="Y7718" i="1" s="1"/>
  <c r="Z7718" i="1"/>
  <c r="X7718" i="1"/>
  <c r="Z7717" i="1"/>
  <c r="AA7717" i="1" s="1"/>
  <c r="AB7717" i="1" s="1"/>
  <c r="Y7717" i="1" s="1"/>
  <c r="X7717" i="1"/>
  <c r="Z7716" i="1"/>
  <c r="X7716" i="1"/>
  <c r="AC7715" i="1"/>
  <c r="Z7715" i="1"/>
  <c r="AA7715" i="1" s="1"/>
  <c r="AB7715" i="1" s="1"/>
  <c r="Y7715" i="1" s="1"/>
  <c r="X7715" i="1"/>
  <c r="Z7714" i="1"/>
  <c r="X7714" i="1"/>
  <c r="Z7713" i="1"/>
  <c r="X7713" i="1"/>
  <c r="Z7712" i="1"/>
  <c r="X7712" i="1"/>
  <c r="AB7711" i="1"/>
  <c r="Z7711" i="1"/>
  <c r="AA7711" i="1" s="1"/>
  <c r="X7711" i="1"/>
  <c r="AB7710" i="1"/>
  <c r="Y7710" i="1" s="1"/>
  <c r="AA7710" i="1"/>
  <c r="Z7710" i="1"/>
  <c r="X7710" i="1"/>
  <c r="AB7709" i="1"/>
  <c r="Z7709" i="1"/>
  <c r="AA7709" i="1" s="1"/>
  <c r="Y7709" i="1"/>
  <c r="AC7709" i="1" s="1"/>
  <c r="X7709" i="1"/>
  <c r="AB7708" i="1"/>
  <c r="Y7708" i="1" s="1"/>
  <c r="Z7708" i="1"/>
  <c r="AA7708" i="1" s="1"/>
  <c r="X7708" i="1"/>
  <c r="Z7707" i="1"/>
  <c r="X7707" i="1"/>
  <c r="Z7706" i="1"/>
  <c r="X7706" i="1"/>
  <c r="Z7705" i="1"/>
  <c r="AA7705" i="1" s="1"/>
  <c r="AB7705" i="1" s="1"/>
  <c r="Y7705" i="1" s="1"/>
  <c r="X7705" i="1"/>
  <c r="AA7704" i="1"/>
  <c r="AB7704" i="1" s="1"/>
  <c r="Y7704" i="1" s="1"/>
  <c r="Z7704" i="1"/>
  <c r="X7704" i="1"/>
  <c r="Z7703" i="1"/>
  <c r="X7703" i="1"/>
  <c r="Z7702" i="1"/>
  <c r="AA7702" i="1" s="1"/>
  <c r="AB7702" i="1" s="1"/>
  <c r="Y7702" i="1" s="1"/>
  <c r="X7702" i="1"/>
  <c r="Z7701" i="1"/>
  <c r="AA7701" i="1" s="1"/>
  <c r="AB7701" i="1" s="1"/>
  <c r="Y7701" i="1" s="1"/>
  <c r="X7701" i="1"/>
  <c r="AB7700" i="1"/>
  <c r="Y7700" i="1" s="1"/>
  <c r="AA7700" i="1"/>
  <c r="Z7700" i="1"/>
  <c r="X7700" i="1"/>
  <c r="AB7699" i="1"/>
  <c r="Z7699" i="1"/>
  <c r="AA7699" i="1" s="1"/>
  <c r="X7699" i="1"/>
  <c r="Z7698" i="1"/>
  <c r="X7698" i="1"/>
  <c r="Z7697" i="1"/>
  <c r="X7697" i="1"/>
  <c r="AB7696" i="1"/>
  <c r="Y7696" i="1" s="1"/>
  <c r="AA7696" i="1"/>
  <c r="Z7696" i="1"/>
  <c r="X7696" i="1"/>
  <c r="Z7695" i="1"/>
  <c r="X7695" i="1"/>
  <c r="Z7694" i="1"/>
  <c r="X7694" i="1"/>
  <c r="Z7693" i="1"/>
  <c r="X7693" i="1"/>
  <c r="Z7692" i="1"/>
  <c r="X7692" i="1"/>
  <c r="Z7691" i="1"/>
  <c r="X7691" i="1"/>
  <c r="AA7690" i="1"/>
  <c r="AB7690" i="1" s="1"/>
  <c r="Y7690" i="1" s="1"/>
  <c r="Z7690" i="1"/>
  <c r="X7690" i="1"/>
  <c r="Z7689" i="1"/>
  <c r="X7689" i="1"/>
  <c r="AA7688" i="1"/>
  <c r="AB7688" i="1" s="1"/>
  <c r="Y7688" i="1" s="1"/>
  <c r="Z7688" i="1"/>
  <c r="X7688" i="1"/>
  <c r="AA7687" i="1"/>
  <c r="AB7687" i="1" s="1"/>
  <c r="Y7687" i="1" s="1"/>
  <c r="Z7687" i="1"/>
  <c r="X7687" i="1"/>
  <c r="Z7686" i="1"/>
  <c r="X7686" i="1"/>
  <c r="Z7685" i="1"/>
  <c r="AA7685" i="1" s="1"/>
  <c r="AB7685" i="1" s="1"/>
  <c r="Y7685" i="1" s="1"/>
  <c r="X7685" i="1"/>
  <c r="AA7684" i="1"/>
  <c r="AB7684" i="1" s="1"/>
  <c r="Y7684" i="1" s="1"/>
  <c r="Z7684" i="1"/>
  <c r="X7684" i="1"/>
  <c r="AB7683" i="1"/>
  <c r="Y7683" i="1" s="1"/>
  <c r="Z7683" i="1"/>
  <c r="AA7683" i="1" s="1"/>
  <c r="X7683" i="1"/>
  <c r="Z7682" i="1"/>
  <c r="X7682" i="1"/>
  <c r="Z7681" i="1"/>
  <c r="X7681" i="1"/>
  <c r="AA7680" i="1"/>
  <c r="AB7680" i="1" s="1"/>
  <c r="Y7680" i="1" s="1"/>
  <c r="Z7680" i="1"/>
  <c r="X7680" i="1"/>
  <c r="AB7679" i="1"/>
  <c r="Y7679" i="1" s="1"/>
  <c r="Z7679" i="1"/>
  <c r="AA7679" i="1" s="1"/>
  <c r="X7679" i="1"/>
  <c r="Z7678" i="1"/>
  <c r="X7678" i="1"/>
  <c r="Z7677" i="1"/>
  <c r="AA7677" i="1" s="1"/>
  <c r="AB7677" i="1" s="1"/>
  <c r="Y7677" i="1" s="1"/>
  <c r="X7677" i="1"/>
  <c r="Z7676" i="1"/>
  <c r="X7676" i="1"/>
  <c r="Z7675" i="1"/>
  <c r="AA7675" i="1" s="1"/>
  <c r="AB7675" i="1" s="1"/>
  <c r="Y7675" i="1"/>
  <c r="AC7675" i="1" s="1"/>
  <c r="X7675" i="1"/>
  <c r="Z7674" i="1"/>
  <c r="X7674" i="1"/>
  <c r="Z7673" i="1"/>
  <c r="AA7673" i="1" s="1"/>
  <c r="AB7673" i="1" s="1"/>
  <c r="Y7673" i="1" s="1"/>
  <c r="X7673" i="1"/>
  <c r="Z7672" i="1"/>
  <c r="X7672" i="1"/>
  <c r="Z7671" i="1"/>
  <c r="X7671" i="1"/>
  <c r="AB7670" i="1"/>
  <c r="Y7670" i="1" s="1"/>
  <c r="Z7670" i="1"/>
  <c r="AA7670" i="1" s="1"/>
  <c r="X7670" i="1"/>
  <c r="AB7669" i="1"/>
  <c r="Z7669" i="1"/>
  <c r="AA7669" i="1" s="1"/>
  <c r="X7669" i="1"/>
  <c r="Z7668" i="1"/>
  <c r="X7668" i="1"/>
  <c r="AB7667" i="1"/>
  <c r="Y7667" i="1" s="1"/>
  <c r="AC7667" i="1" s="1"/>
  <c r="Z7667" i="1"/>
  <c r="AA7667" i="1" s="1"/>
  <c r="X7667" i="1"/>
  <c r="AB7666" i="1"/>
  <c r="Y7666" i="1" s="1"/>
  <c r="AA7666" i="1"/>
  <c r="Z7666" i="1"/>
  <c r="X7666" i="1"/>
  <c r="Z7665" i="1"/>
  <c r="X7665" i="1"/>
  <c r="AA7664" i="1"/>
  <c r="AB7664" i="1" s="1"/>
  <c r="Y7664" i="1" s="1"/>
  <c r="Z7664" i="1"/>
  <c r="X7664" i="1"/>
  <c r="AA7663" i="1"/>
  <c r="AB7663" i="1" s="1"/>
  <c r="Y7663" i="1" s="1"/>
  <c r="Z7663" i="1"/>
  <c r="X7663" i="1"/>
  <c r="AA7662" i="1"/>
  <c r="AB7662" i="1" s="1"/>
  <c r="Y7662" i="1" s="1"/>
  <c r="Z7662" i="1"/>
  <c r="X7662" i="1"/>
  <c r="AB7661" i="1"/>
  <c r="Y7661" i="1" s="1"/>
  <c r="Z7661" i="1"/>
  <c r="AA7661" i="1" s="1"/>
  <c r="X7661" i="1"/>
  <c r="AA7660" i="1"/>
  <c r="Z7660" i="1"/>
  <c r="X7660" i="1"/>
  <c r="Z7659" i="1"/>
  <c r="X7659" i="1"/>
  <c r="Z7658" i="1"/>
  <c r="X7658" i="1"/>
  <c r="AB7657" i="1"/>
  <c r="Y7657" i="1" s="1"/>
  <c r="AA7657" i="1"/>
  <c r="Z7657" i="1"/>
  <c r="X7657" i="1"/>
  <c r="AA7656" i="1"/>
  <c r="AB7656" i="1" s="1"/>
  <c r="Y7656" i="1" s="1"/>
  <c r="Z7656" i="1"/>
  <c r="X7656" i="1"/>
  <c r="Z7655" i="1"/>
  <c r="X7655" i="1"/>
  <c r="AA7654" i="1"/>
  <c r="Z7654" i="1"/>
  <c r="X7654" i="1"/>
  <c r="Z7653" i="1"/>
  <c r="AA7653" i="1" s="1"/>
  <c r="AB7653" i="1" s="1"/>
  <c r="Y7653" i="1" s="1"/>
  <c r="AC7653" i="1" s="1"/>
  <c r="X7653" i="1"/>
  <c r="AB7652" i="1"/>
  <c r="Y7652" i="1" s="1"/>
  <c r="AA7652" i="1"/>
  <c r="Z7652" i="1"/>
  <c r="X7652" i="1"/>
  <c r="AB7651" i="1"/>
  <c r="Z7651" i="1"/>
  <c r="AA7651" i="1" s="1"/>
  <c r="X7651" i="1"/>
  <c r="Z7650" i="1"/>
  <c r="X7650" i="1"/>
  <c r="Z7649" i="1"/>
  <c r="X7649" i="1"/>
  <c r="AB7648" i="1"/>
  <c r="Y7648" i="1" s="1"/>
  <c r="AA7648" i="1"/>
  <c r="Z7648" i="1"/>
  <c r="X7648" i="1"/>
  <c r="AB7647" i="1"/>
  <c r="Z7647" i="1"/>
  <c r="AA7647" i="1" s="1"/>
  <c r="X7647" i="1"/>
  <c r="Z7646" i="1"/>
  <c r="X7646" i="1"/>
  <c r="AB7645" i="1"/>
  <c r="Y7645" i="1" s="1"/>
  <c r="Z7645" i="1"/>
  <c r="AA7645" i="1" s="1"/>
  <c r="X7645" i="1"/>
  <c r="Z7644" i="1"/>
  <c r="AA7644" i="1" s="1"/>
  <c r="AB7644" i="1" s="1"/>
  <c r="Y7644" i="1" s="1"/>
  <c r="X7644" i="1"/>
  <c r="Z7643" i="1"/>
  <c r="X7643" i="1"/>
  <c r="AB7642" i="1"/>
  <c r="Y7642" i="1" s="1"/>
  <c r="AA7642" i="1"/>
  <c r="Z7642" i="1"/>
  <c r="X7642" i="1"/>
  <c r="AB7641" i="1"/>
  <c r="Y7641" i="1" s="1"/>
  <c r="Z7641" i="1"/>
  <c r="AA7641" i="1" s="1"/>
  <c r="X7641" i="1"/>
  <c r="AA7640" i="1"/>
  <c r="AB7640" i="1" s="1"/>
  <c r="Y7640" i="1" s="1"/>
  <c r="Z7640" i="1"/>
  <c r="X7640" i="1"/>
  <c r="AA7639" i="1"/>
  <c r="AB7639" i="1" s="1"/>
  <c r="Y7639" i="1" s="1"/>
  <c r="Z7639" i="1"/>
  <c r="X7639" i="1"/>
  <c r="AB7638" i="1"/>
  <c r="Z7638" i="1"/>
  <c r="AA7638" i="1" s="1"/>
  <c r="X7638" i="1"/>
  <c r="Z7637" i="1"/>
  <c r="AA7637" i="1" s="1"/>
  <c r="AB7637" i="1" s="1"/>
  <c r="Y7637" i="1" s="1"/>
  <c r="X7637" i="1"/>
  <c r="Z7636" i="1"/>
  <c r="X7636" i="1"/>
  <c r="AB7635" i="1"/>
  <c r="Z7635" i="1"/>
  <c r="AA7635" i="1" s="1"/>
  <c r="X7635" i="1"/>
  <c r="Z7634" i="1"/>
  <c r="X7634" i="1"/>
  <c r="Z7633" i="1"/>
  <c r="X7633" i="1"/>
  <c r="AA7632" i="1"/>
  <c r="AB7632" i="1" s="1"/>
  <c r="Y7632" i="1" s="1"/>
  <c r="Z7632" i="1"/>
  <c r="X7632" i="1"/>
  <c r="Z7631" i="1"/>
  <c r="X7631" i="1"/>
  <c r="AB7630" i="1"/>
  <c r="Y7630" i="1" s="1"/>
  <c r="AA7630" i="1"/>
  <c r="Z7630" i="1"/>
  <c r="X7630" i="1"/>
  <c r="Z7629" i="1"/>
  <c r="X7629" i="1"/>
  <c r="AB7628" i="1"/>
  <c r="Y7628" i="1" s="1"/>
  <c r="Z7628" i="1"/>
  <c r="AA7628" i="1" s="1"/>
  <c r="X7628" i="1"/>
  <c r="Z7627" i="1"/>
  <c r="X7627" i="1"/>
  <c r="AA7626" i="1"/>
  <c r="AB7626" i="1" s="1"/>
  <c r="Y7626" i="1" s="1"/>
  <c r="Z7626" i="1"/>
  <c r="X7626" i="1"/>
  <c r="AB7625" i="1"/>
  <c r="Z7625" i="1"/>
  <c r="AA7625" i="1" s="1"/>
  <c r="X7625" i="1"/>
  <c r="AA7624" i="1"/>
  <c r="AB7624" i="1" s="1"/>
  <c r="Y7624" i="1" s="1"/>
  <c r="Z7624" i="1"/>
  <c r="X7624" i="1"/>
  <c r="Z7623" i="1"/>
  <c r="X7623" i="1"/>
  <c r="AB7622" i="1"/>
  <c r="Z7622" i="1"/>
  <c r="AA7622" i="1" s="1"/>
  <c r="X7622" i="1"/>
  <c r="Z7621" i="1"/>
  <c r="X7621" i="1"/>
  <c r="AA7620" i="1"/>
  <c r="Z7620" i="1"/>
  <c r="X7620" i="1"/>
  <c r="AB7619" i="1"/>
  <c r="Y7619" i="1" s="1"/>
  <c r="AC7619" i="1" s="1"/>
  <c r="Z7619" i="1"/>
  <c r="AA7619" i="1" s="1"/>
  <c r="X7619" i="1"/>
  <c r="Z7618" i="1"/>
  <c r="X7618" i="1"/>
  <c r="Z7617" i="1"/>
  <c r="AA7617" i="1" s="1"/>
  <c r="AB7617" i="1" s="1"/>
  <c r="Y7617" i="1" s="1"/>
  <c r="X7617" i="1"/>
  <c r="AB7616" i="1"/>
  <c r="Y7616" i="1" s="1"/>
  <c r="AA7616" i="1"/>
  <c r="Z7616" i="1"/>
  <c r="X7616" i="1"/>
  <c r="AB7615" i="1"/>
  <c r="Y7615" i="1" s="1"/>
  <c r="Z7615" i="1"/>
  <c r="AA7615" i="1" s="1"/>
  <c r="X7615" i="1"/>
  <c r="Z7614" i="1"/>
  <c r="X7614" i="1"/>
  <c r="Z7613" i="1"/>
  <c r="AA7613" i="1" s="1"/>
  <c r="AB7613" i="1" s="1"/>
  <c r="Y7613" i="1" s="1"/>
  <c r="X7613" i="1"/>
  <c r="AB7612" i="1"/>
  <c r="Y7612" i="1" s="1"/>
  <c r="Z7612" i="1"/>
  <c r="AA7612" i="1" s="1"/>
  <c r="X7612" i="1"/>
  <c r="Z7611" i="1"/>
  <c r="X7611" i="1"/>
  <c r="Z7610" i="1"/>
  <c r="X7610" i="1"/>
  <c r="AA7609" i="1"/>
  <c r="Z7609" i="1"/>
  <c r="X7609" i="1"/>
  <c r="Z7608" i="1"/>
  <c r="X7608" i="1"/>
  <c r="AA7607" i="1"/>
  <c r="AB7607" i="1" s="1"/>
  <c r="Y7607" i="1" s="1"/>
  <c r="Z7607" i="1"/>
  <c r="X7607" i="1"/>
  <c r="Z7606" i="1"/>
  <c r="AA7606" i="1" s="1"/>
  <c r="X7606" i="1"/>
  <c r="AB7605" i="1"/>
  <c r="Y7605" i="1" s="1"/>
  <c r="AC7605" i="1" s="1"/>
  <c r="Z7605" i="1"/>
  <c r="AA7605" i="1" s="1"/>
  <c r="X7605" i="1"/>
  <c r="Z7604" i="1"/>
  <c r="X7604" i="1"/>
  <c r="Z7603" i="1"/>
  <c r="AA7603" i="1" s="1"/>
  <c r="AB7603" i="1" s="1"/>
  <c r="Y7603" i="1" s="1"/>
  <c r="X7603" i="1"/>
  <c r="AA7602" i="1"/>
  <c r="AB7602" i="1" s="1"/>
  <c r="Y7602" i="1" s="1"/>
  <c r="Z7602" i="1"/>
  <c r="X7602" i="1"/>
  <c r="Z7601" i="1"/>
  <c r="X7601" i="1"/>
  <c r="AB7600" i="1"/>
  <c r="Y7600" i="1" s="1"/>
  <c r="AA7600" i="1"/>
  <c r="Z7600" i="1"/>
  <c r="X7600" i="1"/>
  <c r="AB7599" i="1"/>
  <c r="Y7599" i="1" s="1"/>
  <c r="AA7599" i="1"/>
  <c r="Z7599" i="1"/>
  <c r="X7599" i="1"/>
  <c r="AA7598" i="1"/>
  <c r="AB7598" i="1" s="1"/>
  <c r="Y7598" i="1" s="1"/>
  <c r="Z7598" i="1"/>
  <c r="X7598" i="1"/>
  <c r="Z7597" i="1"/>
  <c r="AA7597" i="1" s="1"/>
  <c r="AB7597" i="1" s="1"/>
  <c r="Y7597" i="1" s="1"/>
  <c r="AC7597" i="1" s="1"/>
  <c r="X7597" i="1"/>
  <c r="AA7596" i="1"/>
  <c r="Z7596" i="1"/>
  <c r="X7596" i="1"/>
  <c r="Z7595" i="1"/>
  <c r="X7595" i="1"/>
  <c r="AA7594" i="1"/>
  <c r="AB7594" i="1" s="1"/>
  <c r="Y7594" i="1" s="1"/>
  <c r="Z7594" i="1"/>
  <c r="X7594" i="1"/>
  <c r="AA7593" i="1"/>
  <c r="Z7593" i="1"/>
  <c r="X7593" i="1"/>
  <c r="AA7592" i="1"/>
  <c r="AB7592" i="1" s="1"/>
  <c r="Y7592" i="1" s="1"/>
  <c r="Z7592" i="1"/>
  <c r="X7592" i="1"/>
  <c r="AA7591" i="1"/>
  <c r="Z7591" i="1"/>
  <c r="X7591" i="1"/>
  <c r="Z7590" i="1"/>
  <c r="AA7590" i="1" s="1"/>
  <c r="AB7590" i="1" s="1"/>
  <c r="Y7590" i="1" s="1"/>
  <c r="X7590" i="1"/>
  <c r="AB7589" i="1"/>
  <c r="Y7589" i="1" s="1"/>
  <c r="AA7589" i="1"/>
  <c r="Z7589" i="1"/>
  <c r="X7589" i="1"/>
  <c r="Z7588" i="1"/>
  <c r="X7588" i="1"/>
  <c r="AA7587" i="1"/>
  <c r="Z7587" i="1"/>
  <c r="X7587" i="1"/>
  <c r="AA7586" i="1"/>
  <c r="AB7586" i="1" s="1"/>
  <c r="Y7586" i="1" s="1"/>
  <c r="Z7586" i="1"/>
  <c r="X7586" i="1"/>
  <c r="Z7585" i="1"/>
  <c r="X7585" i="1"/>
  <c r="Z7584" i="1"/>
  <c r="X7584" i="1"/>
  <c r="AB7583" i="1"/>
  <c r="Y7583" i="1" s="1"/>
  <c r="AA7583" i="1"/>
  <c r="Z7583" i="1"/>
  <c r="X7583" i="1"/>
  <c r="AB7582" i="1"/>
  <c r="Y7582" i="1" s="1"/>
  <c r="Z7582" i="1"/>
  <c r="AA7582" i="1" s="1"/>
  <c r="X7582" i="1"/>
  <c r="AA7581" i="1"/>
  <c r="Z7581" i="1"/>
  <c r="X7581" i="1"/>
  <c r="AC7580" i="1"/>
  <c r="AB7580" i="1"/>
  <c r="Y7580" i="1" s="1"/>
  <c r="Z7580" i="1"/>
  <c r="AA7580" i="1" s="1"/>
  <c r="X7580" i="1"/>
  <c r="AB7579" i="1"/>
  <c r="Y7579" i="1" s="1"/>
  <c r="AA7579" i="1"/>
  <c r="Z7579" i="1"/>
  <c r="X7579" i="1"/>
  <c r="Z7578" i="1"/>
  <c r="X7578" i="1"/>
  <c r="AB7577" i="1"/>
  <c r="Y7577" i="1" s="1"/>
  <c r="Z7577" i="1"/>
  <c r="AA7577" i="1" s="1"/>
  <c r="X7577" i="1"/>
  <c r="AA7576" i="1"/>
  <c r="AB7576" i="1" s="1"/>
  <c r="Y7576" i="1" s="1"/>
  <c r="Z7576" i="1"/>
  <c r="X7576" i="1"/>
  <c r="AA7575" i="1"/>
  <c r="AB7575" i="1" s="1"/>
  <c r="Y7575" i="1" s="1"/>
  <c r="Z7575" i="1"/>
  <c r="X7575" i="1"/>
  <c r="AB7574" i="1"/>
  <c r="Y7574" i="1" s="1"/>
  <c r="AC7574" i="1" s="1"/>
  <c r="Z7574" i="1"/>
  <c r="AA7574" i="1" s="1"/>
  <c r="X7574" i="1"/>
  <c r="AB7573" i="1"/>
  <c r="Y7573" i="1" s="1"/>
  <c r="AA7573" i="1"/>
  <c r="Z7573" i="1"/>
  <c r="X7573" i="1"/>
  <c r="AB7572" i="1"/>
  <c r="Y7572" i="1" s="1"/>
  <c r="AA7572" i="1"/>
  <c r="Z7572" i="1"/>
  <c r="X7572" i="1"/>
  <c r="AB7571" i="1"/>
  <c r="Y7571" i="1" s="1"/>
  <c r="AA7571" i="1"/>
  <c r="Z7571" i="1"/>
  <c r="X7571" i="1"/>
  <c r="Z7570" i="1"/>
  <c r="AA7570" i="1" s="1"/>
  <c r="AB7570" i="1" s="1"/>
  <c r="Y7570" i="1" s="1"/>
  <c r="X7570" i="1"/>
  <c r="AB7569" i="1"/>
  <c r="Y7569" i="1" s="1"/>
  <c r="AA7569" i="1"/>
  <c r="Z7569" i="1"/>
  <c r="X7569" i="1"/>
  <c r="AA7568" i="1"/>
  <c r="AB7568" i="1" s="1"/>
  <c r="Z7568" i="1"/>
  <c r="Y7568" i="1"/>
  <c r="AC7568" i="1" s="1"/>
  <c r="X7568" i="1"/>
  <c r="Z7567" i="1"/>
  <c r="X7567" i="1"/>
  <c r="Z7566" i="1"/>
  <c r="X7566" i="1"/>
  <c r="AB7565" i="1"/>
  <c r="AA7565" i="1"/>
  <c r="Z7565" i="1"/>
  <c r="Y7565" i="1"/>
  <c r="AC7565" i="1" s="1"/>
  <c r="X7565" i="1"/>
  <c r="AA7564" i="1"/>
  <c r="AB7564" i="1" s="1"/>
  <c r="Y7564" i="1" s="1"/>
  <c r="Z7564" i="1"/>
  <c r="X7564" i="1"/>
  <c r="AB7563" i="1"/>
  <c r="Y7563" i="1" s="1"/>
  <c r="AA7563" i="1"/>
  <c r="Z7563" i="1"/>
  <c r="X7563" i="1"/>
  <c r="Z7562" i="1"/>
  <c r="AA7562" i="1" s="1"/>
  <c r="AB7562" i="1" s="1"/>
  <c r="Y7562" i="1" s="1"/>
  <c r="X7562" i="1"/>
  <c r="Z7561" i="1"/>
  <c r="X7561" i="1"/>
  <c r="AA7560" i="1"/>
  <c r="AB7560" i="1" s="1"/>
  <c r="Y7560" i="1" s="1"/>
  <c r="Z7560" i="1"/>
  <c r="X7560" i="1"/>
  <c r="AB7559" i="1"/>
  <c r="Y7559" i="1" s="1"/>
  <c r="Z7559" i="1"/>
  <c r="AA7559" i="1" s="1"/>
  <c r="X7559" i="1"/>
  <c r="Z7558" i="1"/>
  <c r="AA7558" i="1" s="1"/>
  <c r="AB7558" i="1" s="1"/>
  <c r="Y7558" i="1" s="1"/>
  <c r="X7558" i="1"/>
  <c r="AA7557" i="1"/>
  <c r="Z7557" i="1"/>
  <c r="X7557" i="1"/>
  <c r="AA7556" i="1"/>
  <c r="AB7556" i="1" s="1"/>
  <c r="Y7556" i="1" s="1"/>
  <c r="Z7556" i="1"/>
  <c r="X7556" i="1"/>
  <c r="AA7555" i="1"/>
  <c r="Z7555" i="1"/>
  <c r="X7555" i="1"/>
  <c r="AA7554" i="1"/>
  <c r="AB7554" i="1" s="1"/>
  <c r="Y7554" i="1" s="1"/>
  <c r="Z7554" i="1"/>
  <c r="X7554" i="1"/>
  <c r="Z7553" i="1"/>
  <c r="X7553" i="1"/>
  <c r="Z7552" i="1"/>
  <c r="X7552" i="1"/>
  <c r="AA7551" i="1"/>
  <c r="Z7551" i="1"/>
  <c r="X7551" i="1"/>
  <c r="Z7550" i="1"/>
  <c r="AA7550" i="1" s="1"/>
  <c r="AB7550" i="1" s="1"/>
  <c r="Y7550" i="1" s="1"/>
  <c r="AC7550" i="1" s="1"/>
  <c r="X7550" i="1"/>
  <c r="AA7549" i="1"/>
  <c r="AB7549" i="1" s="1"/>
  <c r="Y7549" i="1" s="1"/>
  <c r="Z7549" i="1"/>
  <c r="X7549" i="1"/>
  <c r="AB7548" i="1"/>
  <c r="Y7548" i="1" s="1"/>
  <c r="Z7548" i="1"/>
  <c r="AA7548" i="1" s="1"/>
  <c r="X7548" i="1"/>
  <c r="AA7547" i="1"/>
  <c r="Z7547" i="1"/>
  <c r="X7547" i="1"/>
  <c r="AA7546" i="1"/>
  <c r="AB7546" i="1" s="1"/>
  <c r="Y7546" i="1" s="1"/>
  <c r="Z7546" i="1"/>
  <c r="X7546" i="1"/>
  <c r="Z7545" i="1"/>
  <c r="AA7545" i="1" s="1"/>
  <c r="AB7545" i="1" s="1"/>
  <c r="X7545" i="1"/>
  <c r="Z7544" i="1"/>
  <c r="X7544" i="1"/>
  <c r="AB7543" i="1"/>
  <c r="Y7543" i="1" s="1"/>
  <c r="AA7543" i="1"/>
  <c r="Z7543" i="1"/>
  <c r="X7543" i="1"/>
  <c r="Z7542" i="1"/>
  <c r="AA7542" i="1" s="1"/>
  <c r="AB7542" i="1" s="1"/>
  <c r="Y7542" i="1" s="1"/>
  <c r="X7542" i="1"/>
  <c r="AB7541" i="1"/>
  <c r="Y7541" i="1" s="1"/>
  <c r="AA7541" i="1"/>
  <c r="Z7541" i="1"/>
  <c r="X7541" i="1"/>
  <c r="Z7540" i="1"/>
  <c r="X7540" i="1"/>
  <c r="AA7539" i="1"/>
  <c r="Z7539" i="1"/>
  <c r="X7539" i="1"/>
  <c r="AA7538" i="1"/>
  <c r="AB7538" i="1" s="1"/>
  <c r="Y7538" i="1" s="1"/>
  <c r="Z7538" i="1"/>
  <c r="X7538" i="1"/>
  <c r="Z7537" i="1"/>
  <c r="X7537" i="1"/>
  <c r="AA7536" i="1"/>
  <c r="Z7536" i="1"/>
  <c r="X7536" i="1"/>
  <c r="Z7535" i="1"/>
  <c r="X7535" i="1"/>
  <c r="AA7534" i="1"/>
  <c r="Z7534" i="1"/>
  <c r="X7534" i="1"/>
  <c r="AA7533" i="1"/>
  <c r="AB7533" i="1" s="1"/>
  <c r="Y7533" i="1" s="1"/>
  <c r="Z7533" i="1"/>
  <c r="X7533" i="1"/>
  <c r="AB7532" i="1"/>
  <c r="Y7532" i="1" s="1"/>
  <c r="AA7532" i="1"/>
  <c r="Z7532" i="1"/>
  <c r="X7532" i="1"/>
  <c r="AA7531" i="1"/>
  <c r="AB7531" i="1" s="1"/>
  <c r="Y7531" i="1" s="1"/>
  <c r="AC7531" i="1" s="1"/>
  <c r="Z7531" i="1"/>
  <c r="X7531" i="1"/>
  <c r="AA7530" i="1"/>
  <c r="AB7530" i="1" s="1"/>
  <c r="Y7530" i="1" s="1"/>
  <c r="Z7530" i="1"/>
  <c r="X7530" i="1"/>
  <c r="AB7529" i="1"/>
  <c r="Y7529" i="1" s="1"/>
  <c r="AC7529" i="1" s="1"/>
  <c r="AA7529" i="1"/>
  <c r="Z7529" i="1"/>
  <c r="X7529" i="1"/>
  <c r="Z7528" i="1"/>
  <c r="X7528" i="1"/>
  <c r="Z7527" i="1"/>
  <c r="AA7527" i="1" s="1"/>
  <c r="AB7527" i="1" s="1"/>
  <c r="X7527" i="1"/>
  <c r="Z7526" i="1"/>
  <c r="AA7526" i="1" s="1"/>
  <c r="AB7526" i="1" s="1"/>
  <c r="Y7526" i="1" s="1"/>
  <c r="X7526" i="1"/>
  <c r="AA7525" i="1"/>
  <c r="Z7525" i="1"/>
  <c r="X7525" i="1"/>
  <c r="Z7524" i="1"/>
  <c r="X7524" i="1"/>
  <c r="AA7523" i="1"/>
  <c r="Z7523" i="1"/>
  <c r="X7523" i="1"/>
  <c r="Z7522" i="1"/>
  <c r="AA7522" i="1" s="1"/>
  <c r="AB7522" i="1" s="1"/>
  <c r="Y7522" i="1" s="1"/>
  <c r="X7522" i="1"/>
  <c r="AA7521" i="1"/>
  <c r="AB7521" i="1" s="1"/>
  <c r="Y7521" i="1" s="1"/>
  <c r="Z7521" i="1"/>
  <c r="X7521" i="1"/>
  <c r="AC7520" i="1"/>
  <c r="AA7520" i="1"/>
  <c r="AB7520" i="1" s="1"/>
  <c r="Y7520" i="1" s="1"/>
  <c r="Z7520" i="1"/>
  <c r="X7520" i="1"/>
  <c r="Z7519" i="1"/>
  <c r="X7519" i="1"/>
  <c r="AA7518" i="1"/>
  <c r="AB7518" i="1" s="1"/>
  <c r="Y7518" i="1" s="1"/>
  <c r="Z7518" i="1"/>
  <c r="X7518" i="1"/>
  <c r="AA7517" i="1"/>
  <c r="AB7517" i="1" s="1"/>
  <c r="Y7517" i="1" s="1"/>
  <c r="Z7517" i="1"/>
  <c r="X7517" i="1"/>
  <c r="Z7516" i="1"/>
  <c r="AA7516" i="1" s="1"/>
  <c r="AB7516" i="1" s="1"/>
  <c r="Y7516" i="1" s="1"/>
  <c r="X7516" i="1"/>
  <c r="AB7515" i="1"/>
  <c r="Y7515" i="1" s="1"/>
  <c r="AC7515" i="1" s="1"/>
  <c r="AA7515" i="1"/>
  <c r="Z7515" i="1"/>
  <c r="X7515" i="1"/>
  <c r="Z7514" i="1"/>
  <c r="X7514" i="1"/>
  <c r="AA7513" i="1"/>
  <c r="AB7513" i="1" s="1"/>
  <c r="Z7513" i="1"/>
  <c r="X7513" i="1"/>
  <c r="Z7512" i="1"/>
  <c r="X7512" i="1"/>
  <c r="AB7511" i="1"/>
  <c r="Y7511" i="1" s="1"/>
  <c r="AA7511" i="1"/>
  <c r="Z7511" i="1"/>
  <c r="X7511" i="1"/>
  <c r="Z7510" i="1"/>
  <c r="X7510" i="1"/>
  <c r="AA7509" i="1"/>
  <c r="Z7509" i="1"/>
  <c r="X7509" i="1"/>
  <c r="Z7508" i="1"/>
  <c r="AA7508" i="1" s="1"/>
  <c r="X7508" i="1"/>
  <c r="AA7507" i="1"/>
  <c r="Z7507" i="1"/>
  <c r="X7507" i="1"/>
  <c r="Z7506" i="1"/>
  <c r="AA7506" i="1" s="1"/>
  <c r="X7506" i="1"/>
  <c r="AA7505" i="1"/>
  <c r="AB7505" i="1" s="1"/>
  <c r="Y7505" i="1" s="1"/>
  <c r="Z7505" i="1"/>
  <c r="X7505" i="1"/>
  <c r="AA7504" i="1"/>
  <c r="AB7504" i="1" s="1"/>
  <c r="Y7504" i="1" s="1"/>
  <c r="Z7504" i="1"/>
  <c r="X7504" i="1"/>
  <c r="Z7503" i="1"/>
  <c r="AA7503" i="1" s="1"/>
  <c r="AB7503" i="1" s="1"/>
  <c r="Y7503" i="1" s="1"/>
  <c r="X7503" i="1"/>
  <c r="AC7502" i="1"/>
  <c r="AB7502" i="1"/>
  <c r="Y7502" i="1" s="1"/>
  <c r="Z7502" i="1"/>
  <c r="AA7502" i="1" s="1"/>
  <c r="X7502" i="1"/>
  <c r="AB7501" i="1"/>
  <c r="Y7501" i="1" s="1"/>
  <c r="AA7501" i="1"/>
  <c r="Z7501" i="1"/>
  <c r="X7501" i="1"/>
  <c r="AB7500" i="1"/>
  <c r="AA7500" i="1"/>
  <c r="Z7500" i="1"/>
  <c r="Y7500" i="1"/>
  <c r="X7500" i="1"/>
  <c r="AB7499" i="1"/>
  <c r="AA7499" i="1"/>
  <c r="Z7499" i="1"/>
  <c r="Y7499" i="1"/>
  <c r="X7499" i="1"/>
  <c r="AA7498" i="1"/>
  <c r="AB7498" i="1" s="1"/>
  <c r="Y7498" i="1" s="1"/>
  <c r="Z7498" i="1"/>
  <c r="X7498" i="1"/>
  <c r="Z7497" i="1"/>
  <c r="AA7497" i="1" s="1"/>
  <c r="AB7497" i="1" s="1"/>
  <c r="X7497" i="1"/>
  <c r="Z7496" i="1"/>
  <c r="AA7496" i="1" s="1"/>
  <c r="AB7496" i="1" s="1"/>
  <c r="Y7496" i="1" s="1"/>
  <c r="X7496" i="1"/>
  <c r="AB7495" i="1"/>
  <c r="Y7495" i="1" s="1"/>
  <c r="AA7495" i="1"/>
  <c r="Z7495" i="1"/>
  <c r="X7495" i="1"/>
  <c r="Z7494" i="1"/>
  <c r="AA7494" i="1" s="1"/>
  <c r="X7494" i="1"/>
  <c r="AA7493" i="1"/>
  <c r="Z7493" i="1"/>
  <c r="X7493" i="1"/>
  <c r="Z7492" i="1"/>
  <c r="AA7492" i="1" s="1"/>
  <c r="AB7492" i="1" s="1"/>
  <c r="Y7492" i="1" s="1"/>
  <c r="X7492" i="1"/>
  <c r="AB7491" i="1"/>
  <c r="Y7491" i="1" s="1"/>
  <c r="AA7491" i="1"/>
  <c r="Z7491" i="1"/>
  <c r="X7491" i="1"/>
  <c r="AA7490" i="1"/>
  <c r="AB7490" i="1" s="1"/>
  <c r="AC7490" i="1" s="1"/>
  <c r="Z7490" i="1"/>
  <c r="Y7490" i="1"/>
  <c r="X7490" i="1"/>
  <c r="AA7489" i="1"/>
  <c r="AB7489" i="1" s="1"/>
  <c r="Y7489" i="1" s="1"/>
  <c r="Z7489" i="1"/>
  <c r="X7489" i="1"/>
  <c r="AC7488" i="1"/>
  <c r="Z7488" i="1"/>
  <c r="AA7488" i="1" s="1"/>
  <c r="AB7488" i="1" s="1"/>
  <c r="Y7488" i="1" s="1"/>
  <c r="X7488" i="1"/>
  <c r="Z7487" i="1"/>
  <c r="AA7487" i="1" s="1"/>
  <c r="AB7487" i="1" s="1"/>
  <c r="Y7487" i="1" s="1"/>
  <c r="X7487" i="1"/>
  <c r="AB7486" i="1"/>
  <c r="Y7486" i="1" s="1"/>
  <c r="AA7486" i="1"/>
  <c r="Z7486" i="1"/>
  <c r="X7486" i="1"/>
  <c r="AB7485" i="1"/>
  <c r="Y7485" i="1" s="1"/>
  <c r="AA7485" i="1"/>
  <c r="Z7485" i="1"/>
  <c r="X7485" i="1"/>
  <c r="AB7484" i="1"/>
  <c r="Y7484" i="1" s="1"/>
  <c r="AA7484" i="1"/>
  <c r="Z7484" i="1"/>
  <c r="X7484" i="1"/>
  <c r="AA7483" i="1"/>
  <c r="AB7483" i="1" s="1"/>
  <c r="Y7483" i="1" s="1"/>
  <c r="Z7483" i="1"/>
  <c r="X7483" i="1"/>
  <c r="Z7482" i="1"/>
  <c r="X7482" i="1"/>
  <c r="Z7481" i="1"/>
  <c r="AA7481" i="1" s="1"/>
  <c r="AB7481" i="1" s="1"/>
  <c r="X7481" i="1"/>
  <c r="Z7480" i="1"/>
  <c r="X7480" i="1"/>
  <c r="Z7479" i="1"/>
  <c r="X7479" i="1"/>
  <c r="Z7478" i="1"/>
  <c r="AA7478" i="1" s="1"/>
  <c r="AB7478" i="1" s="1"/>
  <c r="Y7478" i="1" s="1"/>
  <c r="X7478" i="1"/>
  <c r="AB7477" i="1"/>
  <c r="Y7477" i="1" s="1"/>
  <c r="AA7477" i="1"/>
  <c r="Z7477" i="1"/>
  <c r="X7477" i="1"/>
  <c r="AB7476" i="1"/>
  <c r="Y7476" i="1" s="1"/>
  <c r="Z7476" i="1"/>
  <c r="AA7476" i="1" s="1"/>
  <c r="X7476" i="1"/>
  <c r="AB7475" i="1"/>
  <c r="Y7475" i="1" s="1"/>
  <c r="AA7475" i="1"/>
  <c r="Z7475" i="1"/>
  <c r="X7475" i="1"/>
  <c r="AA7474" i="1"/>
  <c r="AB7474" i="1" s="1"/>
  <c r="Y7474" i="1" s="1"/>
  <c r="Z7474" i="1"/>
  <c r="X7474" i="1"/>
  <c r="AA7473" i="1"/>
  <c r="AB7473" i="1" s="1"/>
  <c r="Y7473" i="1" s="1"/>
  <c r="Z7473" i="1"/>
  <c r="X7473" i="1"/>
  <c r="AA7472" i="1"/>
  <c r="AB7472" i="1" s="1"/>
  <c r="Z7472" i="1"/>
  <c r="X7472" i="1"/>
  <c r="Z7471" i="1"/>
  <c r="X7471" i="1"/>
  <c r="AB7470" i="1"/>
  <c r="Y7470" i="1" s="1"/>
  <c r="AA7470" i="1"/>
  <c r="Z7470" i="1"/>
  <c r="X7470" i="1"/>
  <c r="AA7469" i="1"/>
  <c r="AB7469" i="1" s="1"/>
  <c r="Y7469" i="1" s="1"/>
  <c r="Z7469" i="1"/>
  <c r="X7469" i="1"/>
  <c r="Z7468" i="1"/>
  <c r="X7468" i="1"/>
  <c r="AA7467" i="1"/>
  <c r="AB7467" i="1" s="1"/>
  <c r="Z7467" i="1"/>
  <c r="X7467" i="1"/>
  <c r="AA7466" i="1"/>
  <c r="AB7466" i="1" s="1"/>
  <c r="Z7466" i="1"/>
  <c r="Y7466" i="1"/>
  <c r="X7466" i="1"/>
  <c r="AB7465" i="1"/>
  <c r="Y7465" i="1" s="1"/>
  <c r="AC7465" i="1" s="1"/>
  <c r="AA7465" i="1"/>
  <c r="Z7465" i="1"/>
  <c r="X7465" i="1"/>
  <c r="Z7464" i="1"/>
  <c r="X7464" i="1"/>
  <c r="AB7463" i="1"/>
  <c r="Y7463" i="1" s="1"/>
  <c r="Z7463" i="1"/>
  <c r="AA7463" i="1" s="1"/>
  <c r="X7463" i="1"/>
  <c r="AB7462" i="1"/>
  <c r="Y7462" i="1" s="1"/>
  <c r="AC7462" i="1" s="1"/>
  <c r="Z7462" i="1"/>
  <c r="AA7462" i="1" s="1"/>
  <c r="X7462" i="1"/>
  <c r="AB7461" i="1"/>
  <c r="Y7461" i="1" s="1"/>
  <c r="AA7461" i="1"/>
  <c r="Z7461" i="1"/>
  <c r="X7461" i="1"/>
  <c r="Z7460" i="1"/>
  <c r="X7460" i="1"/>
  <c r="AA7459" i="1"/>
  <c r="Z7459" i="1"/>
  <c r="X7459" i="1"/>
  <c r="Z7458" i="1"/>
  <c r="X7458" i="1"/>
  <c r="AA7457" i="1"/>
  <c r="AB7457" i="1" s="1"/>
  <c r="Y7457" i="1" s="1"/>
  <c r="Z7457" i="1"/>
  <c r="X7457" i="1"/>
  <c r="AA7456" i="1"/>
  <c r="AB7456" i="1" s="1"/>
  <c r="Y7456" i="1" s="1"/>
  <c r="Z7456" i="1"/>
  <c r="X7456" i="1"/>
  <c r="AA7455" i="1"/>
  <c r="AB7455" i="1" s="1"/>
  <c r="Y7455" i="1" s="1"/>
  <c r="Z7455" i="1"/>
  <c r="X7455" i="1"/>
  <c r="AB7454" i="1"/>
  <c r="Y7454" i="1" s="1"/>
  <c r="AA7454" i="1"/>
  <c r="Z7454" i="1"/>
  <c r="X7454" i="1"/>
  <c r="AA7453" i="1"/>
  <c r="AB7453" i="1" s="1"/>
  <c r="Y7453" i="1" s="1"/>
  <c r="AC7453" i="1" s="1"/>
  <c r="Z7453" i="1"/>
  <c r="X7453" i="1"/>
  <c r="AB7452" i="1"/>
  <c r="Y7452" i="1" s="1"/>
  <c r="Z7452" i="1"/>
  <c r="AA7452" i="1" s="1"/>
  <c r="X7452" i="1"/>
  <c r="AB7451" i="1"/>
  <c r="Y7451" i="1" s="1"/>
  <c r="AC7451" i="1" s="1"/>
  <c r="AA7451" i="1"/>
  <c r="Z7451" i="1"/>
  <c r="X7451" i="1"/>
  <c r="Z7450" i="1"/>
  <c r="X7450" i="1"/>
  <c r="AA7449" i="1"/>
  <c r="AB7449" i="1" s="1"/>
  <c r="Y7449" i="1" s="1"/>
  <c r="Z7449" i="1"/>
  <c r="X7449" i="1"/>
  <c r="Z7448" i="1"/>
  <c r="AA7448" i="1" s="1"/>
  <c r="AB7448" i="1" s="1"/>
  <c r="Y7448" i="1"/>
  <c r="X7448" i="1"/>
  <c r="AA7447" i="1"/>
  <c r="Z7447" i="1"/>
  <c r="X7447" i="1"/>
  <c r="Z7446" i="1"/>
  <c r="X7446" i="1"/>
  <c r="AA7445" i="1"/>
  <c r="Z7445" i="1"/>
  <c r="X7445" i="1"/>
  <c r="AA7444" i="1"/>
  <c r="AB7444" i="1" s="1"/>
  <c r="Y7444" i="1" s="1"/>
  <c r="Z7444" i="1"/>
  <c r="X7444" i="1"/>
  <c r="AB7443" i="1"/>
  <c r="Y7443" i="1" s="1"/>
  <c r="AA7443" i="1"/>
  <c r="Z7443" i="1"/>
  <c r="X7443" i="1"/>
  <c r="Z7442" i="1"/>
  <c r="AA7442" i="1" s="1"/>
  <c r="AB7442" i="1" s="1"/>
  <c r="Y7442" i="1" s="1"/>
  <c r="AC7442" i="1" s="1"/>
  <c r="X7442" i="1"/>
  <c r="AA7441" i="1"/>
  <c r="AB7441" i="1" s="1"/>
  <c r="Y7441" i="1" s="1"/>
  <c r="Z7441" i="1"/>
  <c r="X7441" i="1"/>
  <c r="AA7440" i="1"/>
  <c r="AB7440" i="1" s="1"/>
  <c r="Y7440" i="1" s="1"/>
  <c r="Z7440" i="1"/>
  <c r="X7440" i="1"/>
  <c r="Z7439" i="1"/>
  <c r="AA7439" i="1" s="1"/>
  <c r="AB7439" i="1" s="1"/>
  <c r="Y7439" i="1" s="1"/>
  <c r="AC7439" i="1" s="1"/>
  <c r="X7439" i="1"/>
  <c r="Z7438" i="1"/>
  <c r="AA7438" i="1" s="1"/>
  <c r="AB7438" i="1" s="1"/>
  <c r="Y7438" i="1" s="1"/>
  <c r="X7438" i="1"/>
  <c r="AB7437" i="1"/>
  <c r="AA7437" i="1"/>
  <c r="Z7437" i="1"/>
  <c r="X7437" i="1"/>
  <c r="AA7436" i="1"/>
  <c r="Z7436" i="1"/>
  <c r="X7436" i="1"/>
  <c r="AB7435" i="1"/>
  <c r="Y7435" i="1" s="1"/>
  <c r="AA7435" i="1"/>
  <c r="Z7435" i="1"/>
  <c r="X7435" i="1"/>
  <c r="Z7434" i="1"/>
  <c r="X7434" i="1"/>
  <c r="AB7433" i="1"/>
  <c r="Y7433" i="1" s="1"/>
  <c r="Z7433" i="1"/>
  <c r="AA7433" i="1" s="1"/>
  <c r="X7433" i="1"/>
  <c r="Z7432" i="1"/>
  <c r="AA7432" i="1" s="1"/>
  <c r="AB7432" i="1" s="1"/>
  <c r="Y7432" i="1" s="1"/>
  <c r="AC7432" i="1" s="1"/>
  <c r="X7432" i="1"/>
  <c r="AB7431" i="1"/>
  <c r="Y7431" i="1" s="1"/>
  <c r="AA7431" i="1"/>
  <c r="Z7431" i="1"/>
  <c r="X7431" i="1"/>
  <c r="AA7430" i="1"/>
  <c r="AB7430" i="1" s="1"/>
  <c r="Y7430" i="1" s="1"/>
  <c r="Z7430" i="1"/>
  <c r="X7430" i="1"/>
  <c r="AB7429" i="1"/>
  <c r="Y7429" i="1" s="1"/>
  <c r="AA7429" i="1"/>
  <c r="Z7429" i="1"/>
  <c r="X7429" i="1"/>
  <c r="Z7428" i="1"/>
  <c r="AA7428" i="1" s="1"/>
  <c r="AB7428" i="1" s="1"/>
  <c r="Y7428" i="1" s="1"/>
  <c r="AC7428" i="1" s="1"/>
  <c r="X7428" i="1"/>
  <c r="AB7427" i="1"/>
  <c r="Y7427" i="1" s="1"/>
  <c r="AA7427" i="1"/>
  <c r="Z7427" i="1"/>
  <c r="X7427" i="1"/>
  <c r="AA7426" i="1"/>
  <c r="AB7426" i="1" s="1"/>
  <c r="Z7426" i="1"/>
  <c r="Y7426" i="1"/>
  <c r="AC7426" i="1" s="1"/>
  <c r="X7426" i="1"/>
  <c r="Z7425" i="1"/>
  <c r="X7425" i="1"/>
  <c r="Z7424" i="1"/>
  <c r="AA7424" i="1" s="1"/>
  <c r="AB7424" i="1" s="1"/>
  <c r="Y7424" i="1" s="1"/>
  <c r="X7424" i="1"/>
  <c r="Z7423" i="1"/>
  <c r="AA7423" i="1" s="1"/>
  <c r="AB7423" i="1" s="1"/>
  <c r="Y7423" i="1" s="1"/>
  <c r="X7423" i="1"/>
  <c r="AB7422" i="1"/>
  <c r="Y7422" i="1" s="1"/>
  <c r="AA7422" i="1"/>
  <c r="Z7422" i="1"/>
  <c r="X7422" i="1"/>
  <c r="AB7421" i="1"/>
  <c r="Y7421" i="1" s="1"/>
  <c r="AA7421" i="1"/>
  <c r="Z7421" i="1"/>
  <c r="X7421" i="1"/>
  <c r="AB7420" i="1"/>
  <c r="Y7420" i="1" s="1"/>
  <c r="AA7420" i="1"/>
  <c r="Z7420" i="1"/>
  <c r="X7420" i="1"/>
  <c r="AA7419" i="1"/>
  <c r="AB7419" i="1" s="1"/>
  <c r="Y7419" i="1" s="1"/>
  <c r="Z7419" i="1"/>
  <c r="X7419" i="1"/>
  <c r="Z7418" i="1"/>
  <c r="X7418" i="1"/>
  <c r="AB7417" i="1"/>
  <c r="Y7417" i="1" s="1"/>
  <c r="AC7417" i="1" s="1"/>
  <c r="Z7417" i="1"/>
  <c r="AA7417" i="1" s="1"/>
  <c r="X7417" i="1"/>
  <c r="AA7416" i="1"/>
  <c r="AB7416" i="1" s="1"/>
  <c r="Y7416" i="1" s="1"/>
  <c r="Z7416" i="1"/>
  <c r="X7416" i="1"/>
  <c r="Z7415" i="1"/>
  <c r="X7415" i="1"/>
  <c r="AA7414" i="1"/>
  <c r="AB7414" i="1" s="1"/>
  <c r="Y7414" i="1" s="1"/>
  <c r="Z7414" i="1"/>
  <c r="X7414" i="1"/>
  <c r="AB7413" i="1"/>
  <c r="Y7413" i="1" s="1"/>
  <c r="AA7413" i="1"/>
  <c r="Z7413" i="1"/>
  <c r="X7413" i="1"/>
  <c r="AB7412" i="1"/>
  <c r="Z7412" i="1"/>
  <c r="AA7412" i="1" s="1"/>
  <c r="X7412" i="1"/>
  <c r="AA7411" i="1"/>
  <c r="Z7411" i="1"/>
  <c r="X7411" i="1"/>
  <c r="AA7410" i="1"/>
  <c r="AB7410" i="1" s="1"/>
  <c r="Y7410" i="1" s="1"/>
  <c r="Z7410" i="1"/>
  <c r="X7410" i="1"/>
  <c r="Z7409" i="1"/>
  <c r="X7409" i="1"/>
  <c r="AA7408" i="1"/>
  <c r="AB7408" i="1" s="1"/>
  <c r="Y7408" i="1" s="1"/>
  <c r="Z7408" i="1"/>
  <c r="X7408" i="1"/>
  <c r="Z7407" i="1"/>
  <c r="X7407" i="1"/>
  <c r="AB7406" i="1"/>
  <c r="Y7406" i="1" s="1"/>
  <c r="AA7406" i="1"/>
  <c r="Z7406" i="1"/>
  <c r="X7406" i="1"/>
  <c r="AC7405" i="1"/>
  <c r="AA7405" i="1"/>
  <c r="AB7405" i="1" s="1"/>
  <c r="Y7405" i="1" s="1"/>
  <c r="Z7405" i="1"/>
  <c r="X7405" i="1"/>
  <c r="Z7404" i="1"/>
  <c r="X7404" i="1"/>
  <c r="AA7403" i="1"/>
  <c r="Z7403" i="1"/>
  <c r="X7403" i="1"/>
  <c r="AA7402" i="1"/>
  <c r="AB7402" i="1" s="1"/>
  <c r="Z7402" i="1"/>
  <c r="Y7402" i="1"/>
  <c r="AC7402" i="1" s="1"/>
  <c r="X7402" i="1"/>
  <c r="AB7401" i="1"/>
  <c r="AA7401" i="1"/>
  <c r="Z7401" i="1"/>
  <c r="Y7401" i="1"/>
  <c r="X7401" i="1"/>
  <c r="Z7400" i="1"/>
  <c r="X7400" i="1"/>
  <c r="AB7399" i="1"/>
  <c r="Y7399" i="1" s="1"/>
  <c r="Z7399" i="1"/>
  <c r="AA7399" i="1" s="1"/>
  <c r="X7399" i="1"/>
  <c r="Z7398" i="1"/>
  <c r="AA7398" i="1" s="1"/>
  <c r="AB7398" i="1" s="1"/>
  <c r="Y7398" i="1" s="1"/>
  <c r="X7398" i="1"/>
  <c r="AB7397" i="1"/>
  <c r="Y7397" i="1" s="1"/>
  <c r="AA7397" i="1"/>
  <c r="Z7397" i="1"/>
  <c r="X7397" i="1"/>
  <c r="AA7396" i="1"/>
  <c r="AB7396" i="1" s="1"/>
  <c r="Y7396" i="1" s="1"/>
  <c r="Z7396" i="1"/>
  <c r="X7396" i="1"/>
  <c r="AA7395" i="1"/>
  <c r="Z7395" i="1"/>
  <c r="X7395" i="1"/>
  <c r="Z7394" i="1"/>
  <c r="AA7394" i="1" s="1"/>
  <c r="AB7394" i="1" s="1"/>
  <c r="Y7394" i="1" s="1"/>
  <c r="AC7394" i="1" s="1"/>
  <c r="X7394" i="1"/>
  <c r="Z7393" i="1"/>
  <c r="AA7393" i="1" s="1"/>
  <c r="X7393" i="1"/>
  <c r="AA7392" i="1"/>
  <c r="AB7392" i="1" s="1"/>
  <c r="Y7392" i="1" s="1"/>
  <c r="AC7392" i="1" s="1"/>
  <c r="Z7392" i="1"/>
  <c r="X7392" i="1"/>
  <c r="AA7391" i="1"/>
  <c r="AB7391" i="1" s="1"/>
  <c r="Y7391" i="1" s="1"/>
  <c r="Z7391" i="1"/>
  <c r="AC7391" i="1" s="1"/>
  <c r="X7391" i="1"/>
  <c r="AC7390" i="1"/>
  <c r="Z7390" i="1"/>
  <c r="AA7390" i="1" s="1"/>
  <c r="AB7390" i="1" s="1"/>
  <c r="Y7390" i="1" s="1"/>
  <c r="X7390" i="1"/>
  <c r="AA7389" i="1"/>
  <c r="AB7389" i="1" s="1"/>
  <c r="Y7389" i="1" s="1"/>
  <c r="Z7389" i="1"/>
  <c r="X7389" i="1"/>
  <c r="AA7388" i="1"/>
  <c r="AB7388" i="1" s="1"/>
  <c r="Y7388" i="1" s="1"/>
  <c r="Z7388" i="1"/>
  <c r="X7388" i="1"/>
  <c r="AB7387" i="1"/>
  <c r="Y7387" i="1" s="1"/>
  <c r="AC7387" i="1" s="1"/>
  <c r="AA7387" i="1"/>
  <c r="Z7387" i="1"/>
  <c r="X7387" i="1"/>
  <c r="Z7386" i="1"/>
  <c r="AA7386" i="1" s="1"/>
  <c r="AB7386" i="1" s="1"/>
  <c r="Y7386" i="1" s="1"/>
  <c r="X7386" i="1"/>
  <c r="AA7385" i="1"/>
  <c r="AB7385" i="1" s="1"/>
  <c r="Y7385" i="1" s="1"/>
  <c r="Z7385" i="1"/>
  <c r="X7385" i="1"/>
  <c r="Z7384" i="1"/>
  <c r="AA7384" i="1" s="1"/>
  <c r="AB7384" i="1" s="1"/>
  <c r="Y7384" i="1" s="1"/>
  <c r="AC7384" i="1" s="1"/>
  <c r="X7384" i="1"/>
  <c r="AA7383" i="1"/>
  <c r="Z7383" i="1"/>
  <c r="X7383" i="1"/>
  <c r="AA7382" i="1"/>
  <c r="AB7382" i="1" s="1"/>
  <c r="Y7382" i="1" s="1"/>
  <c r="Z7382" i="1"/>
  <c r="X7382" i="1"/>
  <c r="AB7381" i="1"/>
  <c r="Y7381" i="1" s="1"/>
  <c r="AA7381" i="1"/>
  <c r="Z7381" i="1"/>
  <c r="X7381" i="1"/>
  <c r="AA7380" i="1"/>
  <c r="Z7380" i="1"/>
  <c r="X7380" i="1"/>
  <c r="AA7379" i="1"/>
  <c r="Z7379" i="1"/>
  <c r="X7379" i="1"/>
  <c r="Z7378" i="1"/>
  <c r="AA7378" i="1" s="1"/>
  <c r="AB7378" i="1" s="1"/>
  <c r="Y7378" i="1" s="1"/>
  <c r="X7378" i="1"/>
  <c r="AB7377" i="1"/>
  <c r="Y7377" i="1" s="1"/>
  <c r="AA7377" i="1"/>
  <c r="Z7377" i="1"/>
  <c r="X7377" i="1"/>
  <c r="AA7376" i="1"/>
  <c r="Z7376" i="1"/>
  <c r="X7376" i="1"/>
  <c r="AA7375" i="1"/>
  <c r="AB7375" i="1" s="1"/>
  <c r="Z7375" i="1"/>
  <c r="Y7375" i="1"/>
  <c r="AC7375" i="1" s="1"/>
  <c r="X7375" i="1"/>
  <c r="AA7374" i="1"/>
  <c r="AB7374" i="1" s="1"/>
  <c r="Z7374" i="1"/>
  <c r="X7374" i="1"/>
  <c r="AB7373" i="1"/>
  <c r="AA7373" i="1"/>
  <c r="Z7373" i="1"/>
  <c r="X7373" i="1"/>
  <c r="AA7372" i="1"/>
  <c r="Z7372" i="1"/>
  <c r="X7372" i="1"/>
  <c r="AB7371" i="1"/>
  <c r="Y7371" i="1" s="1"/>
  <c r="AC7371" i="1" s="1"/>
  <c r="AA7371" i="1"/>
  <c r="Z7371" i="1"/>
  <c r="X7371" i="1"/>
  <c r="AA7370" i="1"/>
  <c r="AB7370" i="1" s="1"/>
  <c r="Y7370" i="1" s="1"/>
  <c r="Z7370" i="1"/>
  <c r="X7370" i="1"/>
  <c r="AB7369" i="1"/>
  <c r="Z7369" i="1"/>
  <c r="AA7369" i="1" s="1"/>
  <c r="Y7369" i="1"/>
  <c r="X7369" i="1"/>
  <c r="Z7368" i="1"/>
  <c r="AA7368" i="1" s="1"/>
  <c r="X7368" i="1"/>
  <c r="AB7367" i="1"/>
  <c r="Y7367" i="1" s="1"/>
  <c r="AA7367" i="1"/>
  <c r="Z7367" i="1"/>
  <c r="X7367" i="1"/>
  <c r="AA7366" i="1"/>
  <c r="AB7366" i="1" s="1"/>
  <c r="Y7366" i="1" s="1"/>
  <c r="Z7366" i="1"/>
  <c r="X7366" i="1"/>
  <c r="AB7365" i="1"/>
  <c r="Y7365" i="1" s="1"/>
  <c r="AA7365" i="1"/>
  <c r="Z7365" i="1"/>
  <c r="X7365" i="1"/>
  <c r="AA7364" i="1"/>
  <c r="Z7364" i="1"/>
  <c r="X7364" i="1"/>
  <c r="AA7363" i="1"/>
  <c r="Z7363" i="1"/>
  <c r="X7363" i="1"/>
  <c r="AA7362" i="1"/>
  <c r="AB7362" i="1" s="1"/>
  <c r="Y7362" i="1" s="1"/>
  <c r="AC7362" i="1" s="1"/>
  <c r="Z7362" i="1"/>
  <c r="X7362" i="1"/>
  <c r="AA7361" i="1"/>
  <c r="AB7361" i="1" s="1"/>
  <c r="Y7361" i="1" s="1"/>
  <c r="Z7361" i="1"/>
  <c r="X7361" i="1"/>
  <c r="Z7360" i="1"/>
  <c r="AA7360" i="1" s="1"/>
  <c r="AB7360" i="1" s="1"/>
  <c r="Y7360" i="1" s="1"/>
  <c r="X7360" i="1"/>
  <c r="Z7359" i="1"/>
  <c r="X7359" i="1"/>
  <c r="AB7358" i="1"/>
  <c r="Y7358" i="1" s="1"/>
  <c r="AC7358" i="1" s="1"/>
  <c r="AA7358" i="1"/>
  <c r="Z7358" i="1"/>
  <c r="X7358" i="1"/>
  <c r="AA7357" i="1"/>
  <c r="AB7357" i="1" s="1"/>
  <c r="Z7357" i="1"/>
  <c r="X7357" i="1"/>
  <c r="AB7356" i="1"/>
  <c r="Y7356" i="1" s="1"/>
  <c r="AA7356" i="1"/>
  <c r="Z7356" i="1"/>
  <c r="X7356" i="1"/>
  <c r="AA7355" i="1"/>
  <c r="AB7355" i="1" s="1"/>
  <c r="Y7355" i="1" s="1"/>
  <c r="AC7355" i="1" s="1"/>
  <c r="Z7355" i="1"/>
  <c r="X7355" i="1"/>
  <c r="Z7354" i="1"/>
  <c r="AA7354" i="1" s="1"/>
  <c r="AB7354" i="1" s="1"/>
  <c r="Y7354" i="1" s="1"/>
  <c r="X7354" i="1"/>
  <c r="Z7353" i="1"/>
  <c r="X7353" i="1"/>
  <c r="AA7352" i="1"/>
  <c r="AB7352" i="1" s="1"/>
  <c r="Y7352" i="1" s="1"/>
  <c r="Z7352" i="1"/>
  <c r="X7352" i="1"/>
  <c r="AA7351" i="1"/>
  <c r="Z7351" i="1"/>
  <c r="X7351" i="1"/>
  <c r="AA7350" i="1"/>
  <c r="AB7350" i="1" s="1"/>
  <c r="Z7350" i="1"/>
  <c r="Y7350" i="1"/>
  <c r="AC7350" i="1" s="1"/>
  <c r="X7350" i="1"/>
  <c r="AA7349" i="1"/>
  <c r="AB7349" i="1" s="1"/>
  <c r="Z7349" i="1"/>
  <c r="X7349" i="1"/>
  <c r="Z7348" i="1"/>
  <c r="X7348" i="1"/>
  <c r="AB7347" i="1"/>
  <c r="Y7347" i="1" s="1"/>
  <c r="AC7347" i="1" s="1"/>
  <c r="AA7347" i="1"/>
  <c r="Z7347" i="1"/>
  <c r="X7347" i="1"/>
  <c r="AB7346" i="1"/>
  <c r="AA7346" i="1"/>
  <c r="Z7346" i="1"/>
  <c r="Y7346" i="1"/>
  <c r="X7346" i="1"/>
  <c r="AA7345" i="1"/>
  <c r="Z7345" i="1"/>
  <c r="X7345" i="1"/>
  <c r="Z7344" i="1"/>
  <c r="X7344" i="1"/>
  <c r="AB7343" i="1"/>
  <c r="Y7343" i="1" s="1"/>
  <c r="AA7343" i="1"/>
  <c r="Z7343" i="1"/>
  <c r="X7343" i="1"/>
  <c r="Z7342" i="1"/>
  <c r="X7342" i="1"/>
  <c r="AB7341" i="1"/>
  <c r="Y7341" i="1" s="1"/>
  <c r="Z7341" i="1"/>
  <c r="AA7341" i="1" s="1"/>
  <c r="X7341" i="1"/>
  <c r="AB7340" i="1"/>
  <c r="Y7340" i="1" s="1"/>
  <c r="Z7340" i="1"/>
  <c r="AA7340" i="1" s="1"/>
  <c r="X7340" i="1"/>
  <c r="AA7339" i="1"/>
  <c r="Z7339" i="1"/>
  <c r="X7339" i="1"/>
  <c r="AA7338" i="1"/>
  <c r="AB7338" i="1" s="1"/>
  <c r="Y7338" i="1" s="1"/>
  <c r="Z7338" i="1"/>
  <c r="X7338" i="1"/>
  <c r="AB7337" i="1"/>
  <c r="Y7337" i="1" s="1"/>
  <c r="AA7337" i="1"/>
  <c r="Z7337" i="1"/>
  <c r="X7337" i="1"/>
  <c r="AA7336" i="1"/>
  <c r="Z7336" i="1"/>
  <c r="X7336" i="1"/>
  <c r="Z7335" i="1"/>
  <c r="AA7335" i="1" s="1"/>
  <c r="AB7335" i="1" s="1"/>
  <c r="Y7335" i="1" s="1"/>
  <c r="X7335" i="1"/>
  <c r="AA7334" i="1"/>
  <c r="AB7334" i="1" s="1"/>
  <c r="Y7334" i="1" s="1"/>
  <c r="Z7334" i="1"/>
  <c r="X7334" i="1"/>
  <c r="AA7333" i="1"/>
  <c r="Z7333" i="1"/>
  <c r="X7333" i="1"/>
  <c r="Z7332" i="1"/>
  <c r="AA7332" i="1" s="1"/>
  <c r="AB7332" i="1" s="1"/>
  <c r="Y7332" i="1" s="1"/>
  <c r="X7332" i="1"/>
  <c r="AB7331" i="1"/>
  <c r="Y7331" i="1" s="1"/>
  <c r="AA7331" i="1"/>
  <c r="Z7331" i="1"/>
  <c r="X7331" i="1"/>
  <c r="AB7330" i="1"/>
  <c r="Z7330" i="1"/>
  <c r="AA7330" i="1" s="1"/>
  <c r="Y7330" i="1"/>
  <c r="X7330" i="1"/>
  <c r="AA7329" i="1"/>
  <c r="Z7329" i="1"/>
  <c r="X7329" i="1"/>
  <c r="AA7328" i="1"/>
  <c r="AB7328" i="1" s="1"/>
  <c r="Y7328" i="1" s="1"/>
  <c r="AC7328" i="1" s="1"/>
  <c r="Z7328" i="1"/>
  <c r="X7328" i="1"/>
  <c r="Z7327" i="1"/>
  <c r="AA7327" i="1" s="1"/>
  <c r="X7327" i="1"/>
  <c r="Z7326" i="1"/>
  <c r="AA7326" i="1" s="1"/>
  <c r="AB7326" i="1" s="1"/>
  <c r="Y7326" i="1" s="1"/>
  <c r="AC7326" i="1" s="1"/>
  <c r="X7326" i="1"/>
  <c r="AB7325" i="1"/>
  <c r="Y7325" i="1" s="1"/>
  <c r="AA7325" i="1"/>
  <c r="Z7325" i="1"/>
  <c r="X7325" i="1"/>
  <c r="AB7324" i="1"/>
  <c r="Z7324" i="1"/>
  <c r="AA7324" i="1" s="1"/>
  <c r="X7324" i="1"/>
  <c r="AC7323" i="1"/>
  <c r="AA7323" i="1"/>
  <c r="AB7323" i="1" s="1"/>
  <c r="Y7323" i="1" s="1"/>
  <c r="Z7323" i="1"/>
  <c r="X7323" i="1"/>
  <c r="Z7322" i="1"/>
  <c r="AA7322" i="1" s="1"/>
  <c r="AB7322" i="1" s="1"/>
  <c r="Y7322" i="1" s="1"/>
  <c r="X7322" i="1"/>
  <c r="AB7321" i="1"/>
  <c r="Y7321" i="1" s="1"/>
  <c r="AA7321" i="1"/>
  <c r="Z7321" i="1"/>
  <c r="X7321" i="1"/>
  <c r="Z7320" i="1"/>
  <c r="X7320" i="1"/>
  <c r="Z7319" i="1"/>
  <c r="AA7319" i="1" s="1"/>
  <c r="AB7319" i="1" s="1"/>
  <c r="Y7319" i="1" s="1"/>
  <c r="X7319" i="1"/>
  <c r="AA7318" i="1"/>
  <c r="Z7318" i="1"/>
  <c r="X7318" i="1"/>
  <c r="Z7317" i="1"/>
  <c r="X7317" i="1"/>
  <c r="AB7316" i="1"/>
  <c r="Z7316" i="1"/>
  <c r="AA7316" i="1" s="1"/>
  <c r="Y7316" i="1"/>
  <c r="AC7316" i="1" s="1"/>
  <c r="X7316" i="1"/>
  <c r="AB7315" i="1"/>
  <c r="AA7315" i="1"/>
  <c r="Z7315" i="1"/>
  <c r="Y7315" i="1"/>
  <c r="X7315" i="1"/>
  <c r="AA7314" i="1"/>
  <c r="AB7314" i="1" s="1"/>
  <c r="Y7314" i="1" s="1"/>
  <c r="Z7314" i="1"/>
  <c r="X7314" i="1"/>
  <c r="AB7313" i="1"/>
  <c r="Y7313" i="1" s="1"/>
  <c r="AA7313" i="1"/>
  <c r="Z7313" i="1"/>
  <c r="X7313" i="1"/>
  <c r="Z7312" i="1"/>
  <c r="AA7312" i="1" s="1"/>
  <c r="AB7312" i="1" s="1"/>
  <c r="Y7312" i="1" s="1"/>
  <c r="X7312" i="1"/>
  <c r="AA7311" i="1"/>
  <c r="AB7311" i="1" s="1"/>
  <c r="Y7311" i="1" s="1"/>
  <c r="Z7311" i="1"/>
  <c r="X7311" i="1"/>
  <c r="AA7310" i="1"/>
  <c r="AB7310" i="1" s="1"/>
  <c r="Z7310" i="1"/>
  <c r="Y7310" i="1"/>
  <c r="X7310" i="1"/>
  <c r="Z7309" i="1"/>
  <c r="AA7309" i="1" s="1"/>
  <c r="X7309" i="1"/>
  <c r="Z7308" i="1"/>
  <c r="X7308" i="1"/>
  <c r="AC7307" i="1"/>
  <c r="AB7307" i="1"/>
  <c r="Y7307" i="1" s="1"/>
  <c r="AA7307" i="1"/>
  <c r="Z7307" i="1"/>
  <c r="X7307" i="1"/>
  <c r="Z7306" i="1"/>
  <c r="AA7306" i="1" s="1"/>
  <c r="AB7306" i="1" s="1"/>
  <c r="Y7306" i="1" s="1"/>
  <c r="AC7306" i="1" s="1"/>
  <c r="X7306" i="1"/>
  <c r="AB7305" i="1"/>
  <c r="Y7305" i="1" s="1"/>
  <c r="AA7305" i="1"/>
  <c r="Z7305" i="1"/>
  <c r="X7305" i="1"/>
  <c r="Z7304" i="1"/>
  <c r="X7304" i="1"/>
  <c r="Z7303" i="1"/>
  <c r="AA7303" i="1" s="1"/>
  <c r="AB7303" i="1" s="1"/>
  <c r="Y7303" i="1" s="1"/>
  <c r="X7303" i="1"/>
  <c r="AA7302" i="1"/>
  <c r="AB7302" i="1" s="1"/>
  <c r="Y7302" i="1" s="1"/>
  <c r="Z7302" i="1"/>
  <c r="X7302" i="1"/>
  <c r="Z7301" i="1"/>
  <c r="AA7301" i="1" s="1"/>
  <c r="AB7301" i="1" s="1"/>
  <c r="Y7301" i="1" s="1"/>
  <c r="X7301" i="1"/>
  <c r="Z7300" i="1"/>
  <c r="AA7300" i="1" s="1"/>
  <c r="AB7300" i="1" s="1"/>
  <c r="AC7300" i="1" s="1"/>
  <c r="Y7300" i="1"/>
  <c r="X7300" i="1"/>
  <c r="AB7299" i="1"/>
  <c r="Y7299" i="1" s="1"/>
  <c r="AA7299" i="1"/>
  <c r="Z7299" i="1"/>
  <c r="X7299" i="1"/>
  <c r="AA7298" i="1"/>
  <c r="Z7298" i="1"/>
  <c r="X7298" i="1"/>
  <c r="AA7297" i="1"/>
  <c r="Z7297" i="1"/>
  <c r="X7297" i="1"/>
  <c r="AA7296" i="1"/>
  <c r="AB7296" i="1" s="1"/>
  <c r="Y7296" i="1" s="1"/>
  <c r="Z7296" i="1"/>
  <c r="X7296" i="1"/>
  <c r="AA7295" i="1"/>
  <c r="Z7295" i="1"/>
  <c r="X7295" i="1"/>
  <c r="Z7294" i="1"/>
  <c r="AA7294" i="1" s="1"/>
  <c r="AB7294" i="1" s="1"/>
  <c r="Y7294" i="1" s="1"/>
  <c r="X7294" i="1"/>
  <c r="Z7293" i="1"/>
  <c r="X7293" i="1"/>
  <c r="Z7292" i="1"/>
  <c r="AA7292" i="1" s="1"/>
  <c r="AB7292" i="1" s="1"/>
  <c r="Y7292" i="1" s="1"/>
  <c r="X7292" i="1"/>
  <c r="AA7291" i="1"/>
  <c r="AB7291" i="1" s="1"/>
  <c r="Y7291" i="1" s="1"/>
  <c r="Z7291" i="1"/>
  <c r="X7291" i="1"/>
  <c r="AB7290" i="1"/>
  <c r="Y7290" i="1" s="1"/>
  <c r="AA7290" i="1"/>
  <c r="Z7290" i="1"/>
  <c r="X7290" i="1"/>
  <c r="AA7289" i="1"/>
  <c r="Z7289" i="1"/>
  <c r="X7289" i="1"/>
  <c r="Z7288" i="1"/>
  <c r="X7288" i="1"/>
  <c r="AA7287" i="1"/>
  <c r="Z7287" i="1"/>
  <c r="X7287" i="1"/>
  <c r="AC7286" i="1"/>
  <c r="Z7286" i="1"/>
  <c r="AA7286" i="1" s="1"/>
  <c r="AB7286" i="1" s="1"/>
  <c r="Y7286" i="1" s="1"/>
  <c r="X7286" i="1"/>
  <c r="Z7285" i="1"/>
  <c r="AA7285" i="1" s="1"/>
  <c r="AB7285" i="1" s="1"/>
  <c r="Y7285" i="1" s="1"/>
  <c r="X7285" i="1"/>
  <c r="Z7284" i="1"/>
  <c r="AA7284" i="1" s="1"/>
  <c r="AB7284" i="1" s="1"/>
  <c r="X7284" i="1"/>
  <c r="AA7283" i="1"/>
  <c r="AB7283" i="1" s="1"/>
  <c r="Y7283" i="1" s="1"/>
  <c r="Z7283" i="1"/>
  <c r="X7283" i="1"/>
  <c r="Z7282" i="1"/>
  <c r="X7282" i="1"/>
  <c r="AB7281" i="1"/>
  <c r="Y7281" i="1" s="1"/>
  <c r="AA7281" i="1"/>
  <c r="Z7281" i="1"/>
  <c r="X7281" i="1"/>
  <c r="AA7280" i="1"/>
  <c r="Z7280" i="1"/>
  <c r="X7280" i="1"/>
  <c r="Z7279" i="1"/>
  <c r="X7279" i="1"/>
  <c r="Z7278" i="1"/>
  <c r="AA7278" i="1" s="1"/>
  <c r="X7278" i="1"/>
  <c r="AA7277" i="1"/>
  <c r="Z7277" i="1"/>
  <c r="X7277" i="1"/>
  <c r="Z7276" i="1"/>
  <c r="X7276" i="1"/>
  <c r="AB7275" i="1"/>
  <c r="Y7275" i="1" s="1"/>
  <c r="AA7275" i="1"/>
  <c r="Z7275" i="1"/>
  <c r="X7275" i="1"/>
  <c r="Z7274" i="1"/>
  <c r="X7274" i="1"/>
  <c r="AA7273" i="1"/>
  <c r="Z7273" i="1"/>
  <c r="X7273" i="1"/>
  <c r="AA7272" i="1"/>
  <c r="AB7272" i="1" s="1"/>
  <c r="Y7272" i="1" s="1"/>
  <c r="AC7272" i="1" s="1"/>
  <c r="Z7272" i="1"/>
  <c r="X7272" i="1"/>
  <c r="Z7271" i="1"/>
  <c r="X7271" i="1"/>
  <c r="Z7270" i="1"/>
  <c r="X7270" i="1"/>
  <c r="AA7269" i="1"/>
  <c r="Z7269" i="1"/>
  <c r="X7269" i="1"/>
  <c r="AB7268" i="1"/>
  <c r="Z7268" i="1"/>
  <c r="AA7268" i="1" s="1"/>
  <c r="X7268" i="1"/>
  <c r="AA7267" i="1"/>
  <c r="Z7267" i="1"/>
  <c r="X7267" i="1"/>
  <c r="AB7266" i="1"/>
  <c r="Z7266" i="1"/>
  <c r="AA7266" i="1" s="1"/>
  <c r="X7266" i="1"/>
  <c r="AB7265" i="1"/>
  <c r="AA7265" i="1"/>
  <c r="Z7265" i="1"/>
  <c r="Y7265" i="1"/>
  <c r="X7265" i="1"/>
  <c r="Z7264" i="1"/>
  <c r="X7264" i="1"/>
  <c r="Z7263" i="1"/>
  <c r="AA7263" i="1" s="1"/>
  <c r="AB7263" i="1" s="1"/>
  <c r="X7263" i="1"/>
  <c r="AA7262" i="1"/>
  <c r="Z7262" i="1"/>
  <c r="X7262" i="1"/>
  <c r="AA7261" i="1"/>
  <c r="AB7261" i="1" s="1"/>
  <c r="Y7261" i="1" s="1"/>
  <c r="Z7261" i="1"/>
  <c r="X7261" i="1"/>
  <c r="AB7260" i="1"/>
  <c r="Z7260" i="1"/>
  <c r="AA7260" i="1" s="1"/>
  <c r="X7260" i="1"/>
  <c r="AB7259" i="1"/>
  <c r="Y7259" i="1" s="1"/>
  <c r="AA7259" i="1"/>
  <c r="Z7259" i="1"/>
  <c r="X7259" i="1"/>
  <c r="AB7258" i="1"/>
  <c r="Y7258" i="1" s="1"/>
  <c r="AA7258" i="1"/>
  <c r="Z7258" i="1"/>
  <c r="X7258" i="1"/>
  <c r="AB7257" i="1"/>
  <c r="Y7257" i="1" s="1"/>
  <c r="AA7257" i="1"/>
  <c r="Z7257" i="1"/>
  <c r="X7257" i="1"/>
  <c r="Z7256" i="1"/>
  <c r="AA7256" i="1" s="1"/>
  <c r="AB7256" i="1" s="1"/>
  <c r="Y7256" i="1" s="1"/>
  <c r="AC7256" i="1" s="1"/>
  <c r="X7256" i="1"/>
  <c r="AA7255" i="1"/>
  <c r="Z7255" i="1"/>
  <c r="X7255" i="1"/>
  <c r="AA7254" i="1"/>
  <c r="AB7254" i="1" s="1"/>
  <c r="Y7254" i="1" s="1"/>
  <c r="Z7254" i="1"/>
  <c r="X7254" i="1"/>
  <c r="Z7253" i="1"/>
  <c r="X7253" i="1"/>
  <c r="Z7252" i="1"/>
  <c r="X7252" i="1"/>
  <c r="AB7251" i="1"/>
  <c r="AA7251" i="1"/>
  <c r="Z7251" i="1"/>
  <c r="X7251" i="1"/>
  <c r="Z7250" i="1"/>
  <c r="X7250" i="1"/>
  <c r="AA7249" i="1"/>
  <c r="Z7249" i="1"/>
  <c r="X7249" i="1"/>
  <c r="Z7248" i="1"/>
  <c r="AA7248" i="1" s="1"/>
  <c r="AB7248" i="1" s="1"/>
  <c r="Y7248" i="1" s="1"/>
  <c r="AC7248" i="1" s="1"/>
  <c r="X7248" i="1"/>
  <c r="AC7247" i="1"/>
  <c r="Z7247" i="1"/>
  <c r="AA7247" i="1" s="1"/>
  <c r="AB7247" i="1" s="1"/>
  <c r="Y7247" i="1" s="1"/>
  <c r="X7247" i="1"/>
  <c r="AA7246" i="1"/>
  <c r="AB7246" i="1" s="1"/>
  <c r="Y7246" i="1" s="1"/>
  <c r="Z7246" i="1"/>
  <c r="X7246" i="1"/>
  <c r="Z7245" i="1"/>
  <c r="AA7245" i="1" s="1"/>
  <c r="AB7245" i="1" s="1"/>
  <c r="Y7245" i="1" s="1"/>
  <c r="X7245" i="1"/>
  <c r="Z7244" i="1"/>
  <c r="AA7244" i="1" s="1"/>
  <c r="AB7244" i="1" s="1"/>
  <c r="X7244" i="1"/>
  <c r="AA7243" i="1"/>
  <c r="Z7243" i="1"/>
  <c r="X7243" i="1"/>
  <c r="AA7242" i="1"/>
  <c r="AB7242" i="1" s="1"/>
  <c r="Y7242" i="1" s="1"/>
  <c r="Z7242" i="1"/>
  <c r="X7242" i="1"/>
  <c r="AA7241" i="1"/>
  <c r="Z7241" i="1"/>
  <c r="X7241" i="1"/>
  <c r="AB7240" i="1"/>
  <c r="Z7240" i="1"/>
  <c r="AA7240" i="1" s="1"/>
  <c r="X7240" i="1"/>
  <c r="AB7239" i="1"/>
  <c r="Y7239" i="1" s="1"/>
  <c r="AA7239" i="1"/>
  <c r="Z7239" i="1"/>
  <c r="X7239" i="1"/>
  <c r="Z7238" i="1"/>
  <c r="X7238" i="1"/>
  <c r="Z7237" i="1"/>
  <c r="AA7237" i="1" s="1"/>
  <c r="AB7237" i="1" s="1"/>
  <c r="Y7237" i="1" s="1"/>
  <c r="X7237" i="1"/>
  <c r="Z7236" i="1"/>
  <c r="X7236" i="1"/>
  <c r="AA7235" i="1"/>
  <c r="Z7235" i="1"/>
  <c r="X7235" i="1"/>
  <c r="Z7234" i="1"/>
  <c r="X7234" i="1"/>
  <c r="AA7233" i="1"/>
  <c r="Z7233" i="1"/>
  <c r="X7233" i="1"/>
  <c r="Z7232" i="1"/>
  <c r="AA7232" i="1" s="1"/>
  <c r="X7232" i="1"/>
  <c r="AA7231" i="1"/>
  <c r="AB7231" i="1" s="1"/>
  <c r="Y7231" i="1" s="1"/>
  <c r="Z7231" i="1"/>
  <c r="X7231" i="1"/>
  <c r="Z7230" i="1"/>
  <c r="AA7230" i="1" s="1"/>
  <c r="AB7230" i="1" s="1"/>
  <c r="Y7230" i="1" s="1"/>
  <c r="X7230" i="1"/>
  <c r="Z7229" i="1"/>
  <c r="AA7229" i="1" s="1"/>
  <c r="AB7229" i="1" s="1"/>
  <c r="Y7229" i="1" s="1"/>
  <c r="X7229" i="1"/>
  <c r="AA7228" i="1"/>
  <c r="AB7228" i="1" s="1"/>
  <c r="Z7228" i="1"/>
  <c r="X7228" i="1"/>
  <c r="Z7227" i="1"/>
  <c r="X7227" i="1"/>
  <c r="AA7226" i="1"/>
  <c r="Z7226" i="1"/>
  <c r="X7226" i="1"/>
  <c r="AA7225" i="1"/>
  <c r="AB7225" i="1" s="1"/>
  <c r="Y7225" i="1" s="1"/>
  <c r="Z7225" i="1"/>
  <c r="X7225" i="1"/>
  <c r="AA7224" i="1"/>
  <c r="Z7224" i="1"/>
  <c r="X7224" i="1"/>
  <c r="Z7223" i="1"/>
  <c r="AA7223" i="1" s="1"/>
  <c r="X7223" i="1"/>
  <c r="AA7222" i="1"/>
  <c r="AB7222" i="1" s="1"/>
  <c r="Z7222" i="1"/>
  <c r="X7222" i="1"/>
  <c r="AB7221" i="1"/>
  <c r="Y7221" i="1" s="1"/>
  <c r="Z7221" i="1"/>
  <c r="AA7221" i="1" s="1"/>
  <c r="X7221" i="1"/>
  <c r="Z7220" i="1"/>
  <c r="X7220" i="1"/>
  <c r="AA7219" i="1"/>
  <c r="AB7219" i="1" s="1"/>
  <c r="Y7219" i="1" s="1"/>
  <c r="Z7219" i="1"/>
  <c r="X7219" i="1"/>
  <c r="Z7218" i="1"/>
  <c r="X7218" i="1"/>
  <c r="AB7217" i="1"/>
  <c r="AA7217" i="1"/>
  <c r="Z7217" i="1"/>
  <c r="X7217" i="1"/>
  <c r="Z7216" i="1"/>
  <c r="AA7216" i="1" s="1"/>
  <c r="AB7216" i="1" s="1"/>
  <c r="Y7216" i="1" s="1"/>
  <c r="X7216" i="1"/>
  <c r="AB7215" i="1"/>
  <c r="Y7215" i="1" s="1"/>
  <c r="Z7215" i="1"/>
  <c r="AA7215" i="1" s="1"/>
  <c r="X7215" i="1"/>
  <c r="Z7214" i="1"/>
  <c r="X7214" i="1"/>
  <c r="AA7213" i="1"/>
  <c r="Z7213" i="1"/>
  <c r="X7213" i="1"/>
  <c r="Z7212" i="1"/>
  <c r="X7212" i="1"/>
  <c r="AB7211" i="1"/>
  <c r="Y7211" i="1" s="1"/>
  <c r="Z7211" i="1"/>
  <c r="AA7211" i="1" s="1"/>
  <c r="X7211" i="1"/>
  <c r="Z7210" i="1"/>
  <c r="AA7210" i="1" s="1"/>
  <c r="AB7210" i="1" s="1"/>
  <c r="Y7210" i="1" s="1"/>
  <c r="X7210" i="1"/>
  <c r="AA7209" i="1"/>
  <c r="AB7209" i="1" s="1"/>
  <c r="Z7209" i="1"/>
  <c r="X7209" i="1"/>
  <c r="Z7208" i="1"/>
  <c r="X7208" i="1"/>
  <c r="AA7207" i="1"/>
  <c r="Z7207" i="1"/>
  <c r="X7207" i="1"/>
  <c r="Z7206" i="1"/>
  <c r="AA7206" i="1" s="1"/>
  <c r="AB7206" i="1" s="1"/>
  <c r="Y7206" i="1" s="1"/>
  <c r="X7206" i="1"/>
  <c r="Z7205" i="1"/>
  <c r="AA7205" i="1" s="1"/>
  <c r="AB7205" i="1" s="1"/>
  <c r="Y7205" i="1" s="1"/>
  <c r="X7205" i="1"/>
  <c r="Z7204" i="1"/>
  <c r="AA7204" i="1" s="1"/>
  <c r="AB7204" i="1" s="1"/>
  <c r="Y7204" i="1" s="1"/>
  <c r="X7204" i="1"/>
  <c r="AB7203" i="1"/>
  <c r="Y7203" i="1" s="1"/>
  <c r="AA7203" i="1"/>
  <c r="Z7203" i="1"/>
  <c r="X7203" i="1"/>
  <c r="AB7202" i="1"/>
  <c r="Y7202" i="1" s="1"/>
  <c r="Z7202" i="1"/>
  <c r="AA7202" i="1" s="1"/>
  <c r="X7202" i="1"/>
  <c r="AA7201" i="1"/>
  <c r="Z7201" i="1"/>
  <c r="X7201" i="1"/>
  <c r="AA7200" i="1"/>
  <c r="Z7200" i="1"/>
  <c r="X7200" i="1"/>
  <c r="Z7199" i="1"/>
  <c r="X7199" i="1"/>
  <c r="AA7198" i="1"/>
  <c r="AB7198" i="1" s="1"/>
  <c r="Y7198" i="1" s="1"/>
  <c r="Z7198" i="1"/>
  <c r="X7198" i="1"/>
  <c r="Z7197" i="1"/>
  <c r="X7197" i="1"/>
  <c r="AA7196" i="1"/>
  <c r="Z7196" i="1"/>
  <c r="X7196" i="1"/>
  <c r="AA7195" i="1"/>
  <c r="AB7195" i="1" s="1"/>
  <c r="Y7195" i="1" s="1"/>
  <c r="Z7195" i="1"/>
  <c r="X7195" i="1"/>
  <c r="AA7194" i="1"/>
  <c r="Z7194" i="1"/>
  <c r="X7194" i="1"/>
  <c r="AA7193" i="1"/>
  <c r="AB7193" i="1" s="1"/>
  <c r="Y7193" i="1" s="1"/>
  <c r="Z7193" i="1"/>
  <c r="X7193" i="1"/>
  <c r="Z7192" i="1"/>
  <c r="AA7192" i="1" s="1"/>
  <c r="AB7192" i="1" s="1"/>
  <c r="Y7192" i="1" s="1"/>
  <c r="X7192" i="1"/>
  <c r="Z7191" i="1"/>
  <c r="AA7191" i="1" s="1"/>
  <c r="AB7191" i="1" s="1"/>
  <c r="Y7191" i="1" s="1"/>
  <c r="X7191" i="1"/>
  <c r="AA7190" i="1"/>
  <c r="AB7190" i="1" s="1"/>
  <c r="Y7190" i="1" s="1"/>
  <c r="Z7190" i="1"/>
  <c r="X7190" i="1"/>
  <c r="AA7189" i="1"/>
  <c r="AB7189" i="1" s="1"/>
  <c r="Y7189" i="1" s="1"/>
  <c r="Z7189" i="1"/>
  <c r="X7189" i="1"/>
  <c r="AA7188" i="1"/>
  <c r="AB7188" i="1" s="1"/>
  <c r="Y7188" i="1" s="1"/>
  <c r="Z7188" i="1"/>
  <c r="X7188" i="1"/>
  <c r="Z7187" i="1"/>
  <c r="AA7187" i="1" s="1"/>
  <c r="AB7187" i="1" s="1"/>
  <c r="Y7187" i="1" s="1"/>
  <c r="X7187" i="1"/>
  <c r="AA7186" i="1"/>
  <c r="AB7186" i="1" s="1"/>
  <c r="Y7186" i="1" s="1"/>
  <c r="Z7186" i="1"/>
  <c r="X7186" i="1"/>
  <c r="AB7185" i="1"/>
  <c r="AA7185" i="1"/>
  <c r="Z7185" i="1"/>
  <c r="X7185" i="1"/>
  <c r="AB7184" i="1"/>
  <c r="Y7184" i="1" s="1"/>
  <c r="AA7184" i="1"/>
  <c r="Z7184" i="1"/>
  <c r="X7184" i="1"/>
  <c r="Z7183" i="1"/>
  <c r="AA7183" i="1" s="1"/>
  <c r="AB7183" i="1" s="1"/>
  <c r="Y7183" i="1" s="1"/>
  <c r="X7183" i="1"/>
  <c r="Z7182" i="1"/>
  <c r="X7182" i="1"/>
  <c r="Z7181" i="1"/>
  <c r="AA7181" i="1" s="1"/>
  <c r="AB7181" i="1" s="1"/>
  <c r="Y7181" i="1" s="1"/>
  <c r="X7181" i="1"/>
  <c r="Z7180" i="1"/>
  <c r="AA7180" i="1" s="1"/>
  <c r="AB7180" i="1" s="1"/>
  <c r="Y7180" i="1" s="1"/>
  <c r="X7180" i="1"/>
  <c r="AB7179" i="1"/>
  <c r="AA7179" i="1"/>
  <c r="Z7179" i="1"/>
  <c r="X7179" i="1"/>
  <c r="Z7178" i="1"/>
  <c r="X7178" i="1"/>
  <c r="AB7177" i="1"/>
  <c r="Y7177" i="1" s="1"/>
  <c r="AA7177" i="1"/>
  <c r="Z7177" i="1"/>
  <c r="X7177" i="1"/>
  <c r="Z7176" i="1"/>
  <c r="AA7176" i="1" s="1"/>
  <c r="X7176" i="1"/>
  <c r="AA7175" i="1"/>
  <c r="Z7175" i="1"/>
  <c r="X7175" i="1"/>
  <c r="Z7174" i="1"/>
  <c r="X7174" i="1"/>
  <c r="AA7173" i="1"/>
  <c r="AB7173" i="1" s="1"/>
  <c r="Y7173" i="1" s="1"/>
  <c r="Z7173" i="1"/>
  <c r="X7173" i="1"/>
  <c r="AB7172" i="1"/>
  <c r="Z7172" i="1"/>
  <c r="AA7172" i="1" s="1"/>
  <c r="X7172" i="1"/>
  <c r="Z7171" i="1"/>
  <c r="X7171" i="1"/>
  <c r="AA7170" i="1"/>
  <c r="Z7170" i="1"/>
  <c r="X7170" i="1"/>
  <c r="AA7169" i="1"/>
  <c r="Z7169" i="1"/>
  <c r="X7169" i="1"/>
  <c r="Z7168" i="1"/>
  <c r="AA7168" i="1" s="1"/>
  <c r="AB7168" i="1" s="1"/>
  <c r="X7168" i="1"/>
  <c r="Z7167" i="1"/>
  <c r="X7167" i="1"/>
  <c r="Z7166" i="1"/>
  <c r="AA7166" i="1" s="1"/>
  <c r="AB7166" i="1" s="1"/>
  <c r="Y7166" i="1" s="1"/>
  <c r="X7166" i="1"/>
  <c r="AB7165" i="1"/>
  <c r="Y7165" i="1" s="1"/>
  <c r="AA7165" i="1"/>
  <c r="Z7165" i="1"/>
  <c r="X7165" i="1"/>
  <c r="AB7164" i="1"/>
  <c r="Z7164" i="1"/>
  <c r="AA7164" i="1" s="1"/>
  <c r="X7164" i="1"/>
  <c r="AA7163" i="1"/>
  <c r="AB7163" i="1" s="1"/>
  <c r="Y7163" i="1" s="1"/>
  <c r="Z7163" i="1"/>
  <c r="X7163" i="1"/>
  <c r="AA7162" i="1"/>
  <c r="AB7162" i="1" s="1"/>
  <c r="Y7162" i="1" s="1"/>
  <c r="AC7162" i="1" s="1"/>
  <c r="Z7162" i="1"/>
  <c r="X7162" i="1"/>
  <c r="Z7161" i="1"/>
  <c r="X7161" i="1"/>
  <c r="Z7160" i="1"/>
  <c r="AA7160" i="1" s="1"/>
  <c r="AB7160" i="1" s="1"/>
  <c r="Y7160" i="1" s="1"/>
  <c r="AC7160" i="1" s="1"/>
  <c r="X7160" i="1"/>
  <c r="AC7159" i="1"/>
  <c r="Z7159" i="1"/>
  <c r="AA7159" i="1" s="1"/>
  <c r="AB7159" i="1" s="1"/>
  <c r="Y7159" i="1" s="1"/>
  <c r="X7159" i="1"/>
  <c r="AB7158" i="1"/>
  <c r="Y7158" i="1" s="1"/>
  <c r="Z7158" i="1"/>
  <c r="AA7158" i="1" s="1"/>
  <c r="X7158" i="1"/>
  <c r="AA7157" i="1"/>
  <c r="AB7157" i="1" s="1"/>
  <c r="Y7157" i="1" s="1"/>
  <c r="Z7157" i="1"/>
  <c r="X7157" i="1"/>
  <c r="Z7156" i="1"/>
  <c r="AA7156" i="1" s="1"/>
  <c r="AB7156" i="1" s="1"/>
  <c r="Y7156" i="1" s="1"/>
  <c r="X7156" i="1"/>
  <c r="Z7155" i="1"/>
  <c r="X7155" i="1"/>
  <c r="AA7154" i="1"/>
  <c r="AB7154" i="1" s="1"/>
  <c r="Y7154" i="1" s="1"/>
  <c r="AC7154" i="1" s="1"/>
  <c r="Z7154" i="1"/>
  <c r="X7154" i="1"/>
  <c r="Z7153" i="1"/>
  <c r="X7153" i="1"/>
  <c r="AB7152" i="1"/>
  <c r="Y7152" i="1" s="1"/>
  <c r="Z7152" i="1"/>
  <c r="AA7152" i="1" s="1"/>
  <c r="X7152" i="1"/>
  <c r="AA7151" i="1"/>
  <c r="AB7151" i="1" s="1"/>
  <c r="Y7151" i="1" s="1"/>
  <c r="Z7151" i="1"/>
  <c r="X7151" i="1"/>
  <c r="Z7150" i="1"/>
  <c r="AA7150" i="1" s="1"/>
  <c r="AB7150" i="1" s="1"/>
  <c r="Y7150" i="1" s="1"/>
  <c r="X7150" i="1"/>
  <c r="AA7149" i="1"/>
  <c r="AB7149" i="1" s="1"/>
  <c r="Y7149" i="1" s="1"/>
  <c r="Z7149" i="1"/>
  <c r="X7149" i="1"/>
  <c r="AB7148" i="1"/>
  <c r="Y7148" i="1" s="1"/>
  <c r="Z7148" i="1"/>
  <c r="AA7148" i="1" s="1"/>
  <c r="X7148" i="1"/>
  <c r="Z7147" i="1"/>
  <c r="X7147" i="1"/>
  <c r="AA7146" i="1"/>
  <c r="AB7146" i="1" s="1"/>
  <c r="Y7146" i="1" s="1"/>
  <c r="Z7146" i="1"/>
  <c r="X7146" i="1"/>
  <c r="AA7145" i="1"/>
  <c r="AB7145" i="1" s="1"/>
  <c r="Y7145" i="1" s="1"/>
  <c r="Z7145" i="1"/>
  <c r="X7145" i="1"/>
  <c r="Z7144" i="1"/>
  <c r="AA7144" i="1" s="1"/>
  <c r="AB7144" i="1" s="1"/>
  <c r="Y7144" i="1" s="1"/>
  <c r="X7144" i="1"/>
  <c r="Z7143" i="1"/>
  <c r="X7143" i="1"/>
  <c r="Z7142" i="1"/>
  <c r="X7142" i="1"/>
  <c r="Z7141" i="1"/>
  <c r="X7141" i="1"/>
  <c r="AB7140" i="1"/>
  <c r="Z7140" i="1"/>
  <c r="AA7140" i="1" s="1"/>
  <c r="X7140" i="1"/>
  <c r="Z7139" i="1"/>
  <c r="X7139" i="1"/>
  <c r="AB7138" i="1"/>
  <c r="Y7138" i="1" s="1"/>
  <c r="AA7138" i="1"/>
  <c r="Z7138" i="1"/>
  <c r="X7138" i="1"/>
  <c r="AA7137" i="1"/>
  <c r="AB7137" i="1" s="1"/>
  <c r="Y7137" i="1" s="1"/>
  <c r="Z7137" i="1"/>
  <c r="X7137" i="1"/>
  <c r="Z7136" i="1"/>
  <c r="AA7136" i="1" s="1"/>
  <c r="AB7136" i="1" s="1"/>
  <c r="Y7136" i="1" s="1"/>
  <c r="X7136" i="1"/>
  <c r="AA7135" i="1"/>
  <c r="Z7135" i="1"/>
  <c r="X7135" i="1"/>
  <c r="Z7134" i="1"/>
  <c r="X7134" i="1"/>
  <c r="AA7133" i="1"/>
  <c r="AB7133" i="1" s="1"/>
  <c r="Y7133" i="1" s="1"/>
  <c r="Z7133" i="1"/>
  <c r="X7133" i="1"/>
  <c r="Z7132" i="1"/>
  <c r="AA7132" i="1" s="1"/>
  <c r="AB7132" i="1" s="1"/>
  <c r="Y7132" i="1" s="1"/>
  <c r="X7132" i="1"/>
  <c r="Z7131" i="1"/>
  <c r="X7131" i="1"/>
  <c r="AB7130" i="1"/>
  <c r="Y7130" i="1" s="1"/>
  <c r="AA7130" i="1"/>
  <c r="Z7130" i="1"/>
  <c r="X7130" i="1"/>
  <c r="Z7129" i="1"/>
  <c r="X7129" i="1"/>
  <c r="AB7128" i="1"/>
  <c r="Z7128" i="1"/>
  <c r="AA7128" i="1" s="1"/>
  <c r="X7128" i="1"/>
  <c r="AA7127" i="1"/>
  <c r="Z7127" i="1"/>
  <c r="X7127" i="1"/>
  <c r="AB7126" i="1"/>
  <c r="Z7126" i="1"/>
  <c r="AA7126" i="1" s="1"/>
  <c r="X7126" i="1"/>
  <c r="Z7125" i="1"/>
  <c r="X7125" i="1"/>
  <c r="Z7124" i="1"/>
  <c r="AA7124" i="1" s="1"/>
  <c r="AB7124" i="1" s="1"/>
  <c r="Y7124" i="1" s="1"/>
  <c r="AC7124" i="1" s="1"/>
  <c r="X7124" i="1"/>
  <c r="Z7123" i="1"/>
  <c r="X7123" i="1"/>
  <c r="AB7122" i="1"/>
  <c r="Y7122" i="1" s="1"/>
  <c r="AA7122" i="1"/>
  <c r="Z7122" i="1"/>
  <c r="X7122" i="1"/>
  <c r="Z7121" i="1"/>
  <c r="X7121" i="1"/>
  <c r="AB7120" i="1"/>
  <c r="Z7120" i="1"/>
  <c r="AA7120" i="1" s="1"/>
  <c r="Y7120" i="1"/>
  <c r="X7120" i="1"/>
  <c r="Z7119" i="1"/>
  <c r="AA7119" i="1" s="1"/>
  <c r="X7119" i="1"/>
  <c r="Z7118" i="1"/>
  <c r="AA7118" i="1" s="1"/>
  <c r="AB7118" i="1" s="1"/>
  <c r="Y7118" i="1"/>
  <c r="AC7118" i="1" s="1"/>
  <c r="X7118" i="1"/>
  <c r="Z7117" i="1"/>
  <c r="X7117" i="1"/>
  <c r="Z7116" i="1"/>
  <c r="AA7116" i="1" s="1"/>
  <c r="AB7116" i="1" s="1"/>
  <c r="Y7116" i="1" s="1"/>
  <c r="X7116" i="1"/>
  <c r="AB7115" i="1"/>
  <c r="Y7115" i="1" s="1"/>
  <c r="AA7115" i="1"/>
  <c r="Z7115" i="1"/>
  <c r="X7115" i="1"/>
  <c r="AA7114" i="1"/>
  <c r="AB7114" i="1" s="1"/>
  <c r="Y7114" i="1" s="1"/>
  <c r="Z7114" i="1"/>
  <c r="X7114" i="1"/>
  <c r="Z7113" i="1"/>
  <c r="X7113" i="1"/>
  <c r="Z7112" i="1"/>
  <c r="AA7112" i="1" s="1"/>
  <c r="AB7112" i="1" s="1"/>
  <c r="Y7112" i="1" s="1"/>
  <c r="X7112" i="1"/>
  <c r="Z7111" i="1"/>
  <c r="X7111" i="1"/>
  <c r="Z7110" i="1"/>
  <c r="AA7110" i="1" s="1"/>
  <c r="AB7110" i="1" s="1"/>
  <c r="X7110" i="1"/>
  <c r="Z7109" i="1"/>
  <c r="X7109" i="1"/>
  <c r="AB7108" i="1"/>
  <c r="Y7108" i="1" s="1"/>
  <c r="Z7108" i="1"/>
  <c r="AA7108" i="1" s="1"/>
  <c r="X7108" i="1"/>
  <c r="AA7107" i="1"/>
  <c r="AB7107" i="1" s="1"/>
  <c r="Y7107" i="1" s="1"/>
  <c r="Z7107" i="1"/>
  <c r="X7107" i="1"/>
  <c r="AA7106" i="1"/>
  <c r="AB7106" i="1" s="1"/>
  <c r="Y7106" i="1" s="1"/>
  <c r="Z7106" i="1"/>
  <c r="X7106" i="1"/>
  <c r="Z7105" i="1"/>
  <c r="X7105" i="1"/>
  <c r="Z7104" i="1"/>
  <c r="X7104" i="1"/>
  <c r="Z7103" i="1"/>
  <c r="X7103" i="1"/>
  <c r="Z7102" i="1"/>
  <c r="AA7102" i="1" s="1"/>
  <c r="AB7102" i="1" s="1"/>
  <c r="Y7102" i="1" s="1"/>
  <c r="X7102" i="1"/>
  <c r="AA7101" i="1"/>
  <c r="AB7101" i="1" s="1"/>
  <c r="Y7101" i="1" s="1"/>
  <c r="Z7101" i="1"/>
  <c r="X7101" i="1"/>
  <c r="AB7100" i="1"/>
  <c r="Y7100" i="1" s="1"/>
  <c r="Z7100" i="1"/>
  <c r="AA7100" i="1" s="1"/>
  <c r="X7100" i="1"/>
  <c r="AA7099" i="1"/>
  <c r="AB7099" i="1" s="1"/>
  <c r="Y7099" i="1" s="1"/>
  <c r="Z7099" i="1"/>
  <c r="X7099" i="1"/>
  <c r="AA7098" i="1"/>
  <c r="Z7098" i="1"/>
  <c r="X7098" i="1"/>
  <c r="AA7097" i="1"/>
  <c r="AB7097" i="1" s="1"/>
  <c r="Y7097" i="1" s="1"/>
  <c r="Z7097" i="1"/>
  <c r="X7097" i="1"/>
  <c r="Z7096" i="1"/>
  <c r="X7096" i="1"/>
  <c r="AA7095" i="1"/>
  <c r="Z7095" i="1"/>
  <c r="X7095" i="1"/>
  <c r="AB7094" i="1"/>
  <c r="Y7094" i="1" s="1"/>
  <c r="Z7094" i="1"/>
  <c r="AA7094" i="1" s="1"/>
  <c r="X7094" i="1"/>
  <c r="AA7093" i="1"/>
  <c r="AB7093" i="1" s="1"/>
  <c r="Y7093" i="1" s="1"/>
  <c r="Z7093" i="1"/>
  <c r="X7093" i="1"/>
  <c r="AB7092" i="1"/>
  <c r="Z7092" i="1"/>
  <c r="AA7092" i="1" s="1"/>
  <c r="Y7092" i="1"/>
  <c r="X7092" i="1"/>
  <c r="Z7091" i="1"/>
  <c r="X7091" i="1"/>
  <c r="AB7090" i="1"/>
  <c r="AA7090" i="1"/>
  <c r="Z7090" i="1"/>
  <c r="X7090" i="1"/>
  <c r="AA7089" i="1"/>
  <c r="AB7089" i="1" s="1"/>
  <c r="Y7089" i="1" s="1"/>
  <c r="Z7089" i="1"/>
  <c r="X7089" i="1"/>
  <c r="AB7088" i="1"/>
  <c r="Z7088" i="1"/>
  <c r="AA7088" i="1" s="1"/>
  <c r="X7088" i="1"/>
  <c r="Z7087" i="1"/>
  <c r="AA7087" i="1" s="1"/>
  <c r="AB7087" i="1" s="1"/>
  <c r="Y7087" i="1" s="1"/>
  <c r="X7087" i="1"/>
  <c r="AB7086" i="1"/>
  <c r="Y7086" i="1" s="1"/>
  <c r="Z7086" i="1"/>
  <c r="AA7086" i="1" s="1"/>
  <c r="X7086" i="1"/>
  <c r="AA7085" i="1"/>
  <c r="AB7085" i="1" s="1"/>
  <c r="Y7085" i="1" s="1"/>
  <c r="Z7085" i="1"/>
  <c r="X7085" i="1"/>
  <c r="AB7084" i="1"/>
  <c r="Y7084" i="1" s="1"/>
  <c r="Z7084" i="1"/>
  <c r="AA7084" i="1" s="1"/>
  <c r="X7084" i="1"/>
  <c r="Z7083" i="1"/>
  <c r="X7083" i="1"/>
  <c r="AB7082" i="1"/>
  <c r="AA7082" i="1"/>
  <c r="Z7082" i="1"/>
  <c r="X7082" i="1"/>
  <c r="Z7081" i="1"/>
  <c r="X7081" i="1"/>
  <c r="Z7080" i="1"/>
  <c r="AA7080" i="1" s="1"/>
  <c r="AB7080" i="1" s="1"/>
  <c r="X7080" i="1"/>
  <c r="Z7079" i="1"/>
  <c r="AA7079" i="1" s="1"/>
  <c r="AB7079" i="1" s="1"/>
  <c r="Y7079" i="1" s="1"/>
  <c r="X7079" i="1"/>
  <c r="AB7078" i="1"/>
  <c r="Y7078" i="1" s="1"/>
  <c r="Z7078" i="1"/>
  <c r="AA7078" i="1" s="1"/>
  <c r="X7078" i="1"/>
  <c r="AA7077" i="1"/>
  <c r="AB7077" i="1" s="1"/>
  <c r="Y7077" i="1" s="1"/>
  <c r="Z7077" i="1"/>
  <c r="X7077" i="1"/>
  <c r="AC7076" i="1"/>
  <c r="Z7076" i="1"/>
  <c r="AA7076" i="1" s="1"/>
  <c r="AB7076" i="1" s="1"/>
  <c r="Y7076" i="1" s="1"/>
  <c r="X7076" i="1"/>
  <c r="Z7075" i="1"/>
  <c r="X7075" i="1"/>
  <c r="AA7074" i="1"/>
  <c r="AB7074" i="1" s="1"/>
  <c r="Y7074" i="1" s="1"/>
  <c r="AC7074" i="1" s="1"/>
  <c r="Z7074" i="1"/>
  <c r="X7074" i="1"/>
  <c r="Z7073" i="1"/>
  <c r="X7073" i="1"/>
  <c r="Z7072" i="1"/>
  <c r="AA7072" i="1" s="1"/>
  <c r="AB7072" i="1" s="1"/>
  <c r="Y7072" i="1" s="1"/>
  <c r="AC7072" i="1" s="1"/>
  <c r="X7072" i="1"/>
  <c r="Z7071" i="1"/>
  <c r="AA7071" i="1" s="1"/>
  <c r="AB7071" i="1" s="1"/>
  <c r="Y7071" i="1" s="1"/>
  <c r="X7071" i="1"/>
  <c r="Z7070" i="1"/>
  <c r="X7070" i="1"/>
  <c r="Z7069" i="1"/>
  <c r="X7069" i="1"/>
  <c r="Z7068" i="1"/>
  <c r="AA7068" i="1" s="1"/>
  <c r="AB7068" i="1" s="1"/>
  <c r="Y7068" i="1" s="1"/>
  <c r="X7068" i="1"/>
  <c r="Z7067" i="1"/>
  <c r="X7067" i="1"/>
  <c r="AA7066" i="1"/>
  <c r="Z7066" i="1"/>
  <c r="X7066" i="1"/>
  <c r="Z7065" i="1"/>
  <c r="X7065" i="1"/>
  <c r="Z7064" i="1"/>
  <c r="AA7064" i="1" s="1"/>
  <c r="AB7064" i="1" s="1"/>
  <c r="Y7064" i="1" s="1"/>
  <c r="X7064" i="1"/>
  <c r="AA7063" i="1"/>
  <c r="Z7063" i="1"/>
  <c r="X7063" i="1"/>
  <c r="Z7062" i="1"/>
  <c r="AA7062" i="1" s="1"/>
  <c r="AB7062" i="1" s="1"/>
  <c r="Y7062" i="1" s="1"/>
  <c r="X7062" i="1"/>
  <c r="Z7061" i="1"/>
  <c r="X7061" i="1"/>
  <c r="Z7060" i="1"/>
  <c r="AA7060" i="1" s="1"/>
  <c r="X7060" i="1"/>
  <c r="AA7059" i="1"/>
  <c r="AB7059" i="1" s="1"/>
  <c r="Y7059" i="1" s="1"/>
  <c r="Z7059" i="1"/>
  <c r="X7059" i="1"/>
  <c r="AA7058" i="1"/>
  <c r="Z7058" i="1"/>
  <c r="X7058" i="1"/>
  <c r="AA7057" i="1"/>
  <c r="AB7057" i="1" s="1"/>
  <c r="Y7057" i="1" s="1"/>
  <c r="Z7057" i="1"/>
  <c r="X7057" i="1"/>
  <c r="AB7056" i="1"/>
  <c r="Y7056" i="1" s="1"/>
  <c r="Z7056" i="1"/>
  <c r="AA7056" i="1" s="1"/>
  <c r="X7056" i="1"/>
  <c r="Z7055" i="1"/>
  <c r="X7055" i="1"/>
  <c r="AB7054" i="1"/>
  <c r="Y7054" i="1" s="1"/>
  <c r="Z7054" i="1"/>
  <c r="AA7054" i="1" s="1"/>
  <c r="X7054" i="1"/>
  <c r="Z7053" i="1"/>
  <c r="X7053" i="1"/>
  <c r="Z7052" i="1"/>
  <c r="AA7052" i="1" s="1"/>
  <c r="AB7052" i="1" s="1"/>
  <c r="Y7052" i="1" s="1"/>
  <c r="X7052" i="1"/>
  <c r="Z7051" i="1"/>
  <c r="X7051" i="1"/>
  <c r="Z7050" i="1"/>
  <c r="AA7050" i="1" s="1"/>
  <c r="AB7050" i="1" s="1"/>
  <c r="Y7050" i="1" s="1"/>
  <c r="X7050" i="1"/>
  <c r="AA7049" i="1"/>
  <c r="AB7049" i="1" s="1"/>
  <c r="Y7049" i="1" s="1"/>
  <c r="Z7049" i="1"/>
  <c r="X7049" i="1"/>
  <c r="Z7048" i="1"/>
  <c r="X7048" i="1"/>
  <c r="Z7047" i="1"/>
  <c r="AA7047" i="1" s="1"/>
  <c r="X7047" i="1"/>
  <c r="Z7046" i="1"/>
  <c r="AA7046" i="1" s="1"/>
  <c r="AB7046" i="1" s="1"/>
  <c r="Y7046" i="1" s="1"/>
  <c r="X7046" i="1"/>
  <c r="Z7045" i="1"/>
  <c r="X7045" i="1"/>
  <c r="AC7044" i="1"/>
  <c r="Z7044" i="1"/>
  <c r="AA7044" i="1" s="1"/>
  <c r="AB7044" i="1" s="1"/>
  <c r="Y7044" i="1" s="1"/>
  <c r="X7044" i="1"/>
  <c r="AA7043" i="1"/>
  <c r="AB7043" i="1" s="1"/>
  <c r="Y7043" i="1" s="1"/>
  <c r="Z7043" i="1"/>
  <c r="X7043" i="1"/>
  <c r="AA7042" i="1"/>
  <c r="AB7042" i="1" s="1"/>
  <c r="Z7042" i="1"/>
  <c r="Y7042" i="1"/>
  <c r="AC7042" i="1" s="1"/>
  <c r="X7042" i="1"/>
  <c r="AA7041" i="1"/>
  <c r="AB7041" i="1" s="1"/>
  <c r="Y7041" i="1" s="1"/>
  <c r="Z7041" i="1"/>
  <c r="X7041" i="1"/>
  <c r="Z7040" i="1"/>
  <c r="X7040" i="1"/>
  <c r="Z7039" i="1"/>
  <c r="X7039" i="1"/>
  <c r="AB7038" i="1"/>
  <c r="Z7038" i="1"/>
  <c r="AA7038" i="1" s="1"/>
  <c r="X7038" i="1"/>
  <c r="Z7037" i="1"/>
  <c r="X7037" i="1"/>
  <c r="Z7036" i="1"/>
  <c r="X7036" i="1"/>
  <c r="AA7035" i="1"/>
  <c r="AB7035" i="1" s="1"/>
  <c r="Y7035" i="1" s="1"/>
  <c r="Z7035" i="1"/>
  <c r="X7035" i="1"/>
  <c r="AA7034" i="1"/>
  <c r="AB7034" i="1" s="1"/>
  <c r="Y7034" i="1" s="1"/>
  <c r="Z7034" i="1"/>
  <c r="X7034" i="1"/>
  <c r="Z7033" i="1"/>
  <c r="X7033" i="1"/>
  <c r="AB7032" i="1"/>
  <c r="Y7032" i="1" s="1"/>
  <c r="Z7032" i="1"/>
  <c r="AA7032" i="1" s="1"/>
  <c r="X7032" i="1"/>
  <c r="Z7031" i="1"/>
  <c r="X7031" i="1"/>
  <c r="Z7030" i="1"/>
  <c r="X7030" i="1"/>
  <c r="Z7029" i="1"/>
  <c r="X7029" i="1"/>
  <c r="AC7028" i="1"/>
  <c r="Z7028" i="1"/>
  <c r="AA7028" i="1" s="1"/>
  <c r="AB7028" i="1" s="1"/>
  <c r="Y7028" i="1" s="1"/>
  <c r="X7028" i="1"/>
  <c r="Z7027" i="1"/>
  <c r="X7027" i="1"/>
  <c r="AA7026" i="1"/>
  <c r="AB7026" i="1" s="1"/>
  <c r="Y7026" i="1" s="1"/>
  <c r="Z7026" i="1"/>
  <c r="X7026" i="1"/>
  <c r="AB7025" i="1"/>
  <c r="Y7025" i="1" s="1"/>
  <c r="AA7025" i="1"/>
  <c r="Z7025" i="1"/>
  <c r="X7025" i="1"/>
  <c r="AB7024" i="1"/>
  <c r="Z7024" i="1"/>
  <c r="AA7024" i="1" s="1"/>
  <c r="X7024" i="1"/>
  <c r="Z7023" i="1"/>
  <c r="AA7023" i="1" s="1"/>
  <c r="AB7023" i="1" s="1"/>
  <c r="Y7023" i="1" s="1"/>
  <c r="X7023" i="1"/>
  <c r="Z7022" i="1"/>
  <c r="AA7022" i="1" s="1"/>
  <c r="AB7022" i="1" s="1"/>
  <c r="Y7022" i="1" s="1"/>
  <c r="AC7022" i="1" s="1"/>
  <c r="X7022" i="1"/>
  <c r="Z7021" i="1"/>
  <c r="X7021" i="1"/>
  <c r="AB7020" i="1"/>
  <c r="Y7020" i="1" s="1"/>
  <c r="Z7020" i="1"/>
  <c r="AA7020" i="1" s="1"/>
  <c r="X7020" i="1"/>
  <c r="AA7019" i="1"/>
  <c r="AB7019" i="1" s="1"/>
  <c r="Y7019" i="1" s="1"/>
  <c r="Z7019" i="1"/>
  <c r="X7019" i="1"/>
  <c r="AA7018" i="1"/>
  <c r="AB7018" i="1" s="1"/>
  <c r="Y7018" i="1" s="1"/>
  <c r="AC7018" i="1" s="1"/>
  <c r="Z7018" i="1"/>
  <c r="X7018" i="1"/>
  <c r="AA7017" i="1"/>
  <c r="AB7017" i="1" s="1"/>
  <c r="Y7017" i="1" s="1"/>
  <c r="Z7017" i="1"/>
  <c r="X7017" i="1"/>
  <c r="AB7016" i="1"/>
  <c r="Z7016" i="1"/>
  <c r="AA7016" i="1" s="1"/>
  <c r="X7016" i="1"/>
  <c r="Z7015" i="1"/>
  <c r="AA7015" i="1" s="1"/>
  <c r="AB7015" i="1" s="1"/>
  <c r="X7015" i="1"/>
  <c r="Z7014" i="1"/>
  <c r="AA7014" i="1" s="1"/>
  <c r="AB7014" i="1" s="1"/>
  <c r="Y7014" i="1" s="1"/>
  <c r="X7014" i="1"/>
  <c r="Z7013" i="1"/>
  <c r="X7013" i="1"/>
  <c r="Z7012" i="1"/>
  <c r="X7012" i="1"/>
  <c r="AA7011" i="1"/>
  <c r="AB7011" i="1" s="1"/>
  <c r="Y7011" i="1" s="1"/>
  <c r="Z7011" i="1"/>
  <c r="X7011" i="1"/>
  <c r="Z7010" i="1"/>
  <c r="AA7010" i="1" s="1"/>
  <c r="AB7010" i="1" s="1"/>
  <c r="X7010" i="1"/>
  <c r="Z7009" i="1"/>
  <c r="X7009" i="1"/>
  <c r="AB7008" i="1"/>
  <c r="Y7008" i="1" s="1"/>
  <c r="Z7008" i="1"/>
  <c r="AA7008" i="1" s="1"/>
  <c r="X7008" i="1"/>
  <c r="AB7007" i="1"/>
  <c r="Y7007" i="1" s="1"/>
  <c r="AA7007" i="1"/>
  <c r="Z7007" i="1"/>
  <c r="X7007" i="1"/>
  <c r="Z7006" i="1"/>
  <c r="AA7006" i="1" s="1"/>
  <c r="AB7006" i="1" s="1"/>
  <c r="Y7006" i="1" s="1"/>
  <c r="X7006" i="1"/>
  <c r="Z7005" i="1"/>
  <c r="X7005" i="1"/>
  <c r="Z7004" i="1"/>
  <c r="X7004" i="1"/>
  <c r="AA7003" i="1"/>
  <c r="AB7003" i="1" s="1"/>
  <c r="Y7003" i="1" s="1"/>
  <c r="Z7003" i="1"/>
  <c r="X7003" i="1"/>
  <c r="AB7002" i="1"/>
  <c r="Y7002" i="1" s="1"/>
  <c r="AA7002" i="1"/>
  <c r="Z7002" i="1"/>
  <c r="X7002" i="1"/>
  <c r="Z7001" i="1"/>
  <c r="X7001" i="1"/>
  <c r="Z7000" i="1"/>
  <c r="AA7000" i="1" s="1"/>
  <c r="AB7000" i="1" s="1"/>
  <c r="Y7000" i="1" s="1"/>
  <c r="X7000" i="1"/>
  <c r="AA6999" i="1"/>
  <c r="AB6999" i="1" s="1"/>
  <c r="Y6999" i="1" s="1"/>
  <c r="Z6999" i="1"/>
  <c r="X6999" i="1"/>
  <c r="Z6998" i="1"/>
  <c r="AA6998" i="1" s="1"/>
  <c r="AB6998" i="1" s="1"/>
  <c r="Y6998" i="1" s="1"/>
  <c r="X6998" i="1"/>
  <c r="AA6997" i="1"/>
  <c r="AB6997" i="1" s="1"/>
  <c r="Y6997" i="1" s="1"/>
  <c r="Z6997" i="1"/>
  <c r="X6997" i="1"/>
  <c r="AB6996" i="1"/>
  <c r="Y6996" i="1" s="1"/>
  <c r="Z6996" i="1"/>
  <c r="AA6996" i="1" s="1"/>
  <c r="X6996" i="1"/>
  <c r="AA6995" i="1"/>
  <c r="AB6995" i="1" s="1"/>
  <c r="Y6995" i="1" s="1"/>
  <c r="Z6995" i="1"/>
  <c r="X6995" i="1"/>
  <c r="AA6994" i="1"/>
  <c r="AB6994" i="1" s="1"/>
  <c r="Y6994" i="1" s="1"/>
  <c r="Z6994" i="1"/>
  <c r="X6994" i="1"/>
  <c r="Z6993" i="1"/>
  <c r="X6993" i="1"/>
  <c r="AB6992" i="1"/>
  <c r="Y6992" i="1" s="1"/>
  <c r="AC6992" i="1" s="1"/>
  <c r="Z6992" i="1"/>
  <c r="AA6992" i="1" s="1"/>
  <c r="X6992" i="1"/>
  <c r="Z6991" i="1"/>
  <c r="AA6991" i="1" s="1"/>
  <c r="AB6991" i="1" s="1"/>
  <c r="Y6991" i="1" s="1"/>
  <c r="X6991" i="1"/>
  <c r="Z6990" i="1"/>
  <c r="X6990" i="1"/>
  <c r="AA6989" i="1"/>
  <c r="AB6989" i="1" s="1"/>
  <c r="Y6989" i="1" s="1"/>
  <c r="Z6989" i="1"/>
  <c r="X6989" i="1"/>
  <c r="AB6988" i="1"/>
  <c r="Z6988" i="1"/>
  <c r="AA6988" i="1" s="1"/>
  <c r="X6988" i="1"/>
  <c r="Z6987" i="1"/>
  <c r="X6987" i="1"/>
  <c r="Z6986" i="1"/>
  <c r="X6986" i="1"/>
  <c r="Z6985" i="1"/>
  <c r="X6985" i="1"/>
  <c r="Z6984" i="1"/>
  <c r="X6984" i="1"/>
  <c r="AC6983" i="1"/>
  <c r="AA6983" i="1"/>
  <c r="AB6983" i="1" s="1"/>
  <c r="Y6983" i="1" s="1"/>
  <c r="Z6983" i="1"/>
  <c r="X6983" i="1"/>
  <c r="Z6982" i="1"/>
  <c r="AA6982" i="1" s="1"/>
  <c r="AB6982" i="1" s="1"/>
  <c r="Y6982" i="1" s="1"/>
  <c r="AC6982" i="1" s="1"/>
  <c r="X6982" i="1"/>
  <c r="Z6981" i="1"/>
  <c r="X6981" i="1"/>
  <c r="AB6980" i="1"/>
  <c r="Z6980" i="1"/>
  <c r="AA6980" i="1" s="1"/>
  <c r="Y6980" i="1"/>
  <c r="X6980" i="1"/>
  <c r="AA6979" i="1"/>
  <c r="AB6979" i="1" s="1"/>
  <c r="Y6979" i="1" s="1"/>
  <c r="Z6979" i="1"/>
  <c r="X6979" i="1"/>
  <c r="Z6978" i="1"/>
  <c r="AA6978" i="1" s="1"/>
  <c r="X6978" i="1"/>
  <c r="Z6977" i="1"/>
  <c r="X6977" i="1"/>
  <c r="Z6976" i="1"/>
  <c r="AA6976" i="1" s="1"/>
  <c r="AB6976" i="1" s="1"/>
  <c r="Y6976" i="1" s="1"/>
  <c r="X6976" i="1"/>
  <c r="AA6975" i="1"/>
  <c r="AB6975" i="1" s="1"/>
  <c r="Y6975" i="1" s="1"/>
  <c r="Z6975" i="1"/>
  <c r="X6975" i="1"/>
  <c r="AB6974" i="1"/>
  <c r="Y6974" i="1" s="1"/>
  <c r="Z6974" i="1"/>
  <c r="AA6974" i="1" s="1"/>
  <c r="X6974" i="1"/>
  <c r="AA6973" i="1"/>
  <c r="AB6973" i="1" s="1"/>
  <c r="Y6973" i="1" s="1"/>
  <c r="Z6973" i="1"/>
  <c r="X6973" i="1"/>
  <c r="AB6972" i="1"/>
  <c r="Y6972" i="1" s="1"/>
  <c r="Z6972" i="1"/>
  <c r="AA6972" i="1" s="1"/>
  <c r="X6972" i="1"/>
  <c r="AA6971" i="1"/>
  <c r="AB6971" i="1" s="1"/>
  <c r="Y6971" i="1" s="1"/>
  <c r="Z6971" i="1"/>
  <c r="X6971" i="1"/>
  <c r="Z6970" i="1"/>
  <c r="X6970" i="1"/>
  <c r="Z6969" i="1"/>
  <c r="X6969" i="1"/>
  <c r="Z6968" i="1"/>
  <c r="AA6968" i="1" s="1"/>
  <c r="AB6968" i="1" s="1"/>
  <c r="Y6968" i="1" s="1"/>
  <c r="AC6968" i="1" s="1"/>
  <c r="X6968" i="1"/>
  <c r="AA6967" i="1"/>
  <c r="AB6967" i="1" s="1"/>
  <c r="Y6967" i="1" s="1"/>
  <c r="Z6967" i="1"/>
  <c r="X6967" i="1"/>
  <c r="Z6966" i="1"/>
  <c r="X6966" i="1"/>
  <c r="AA6965" i="1"/>
  <c r="AB6965" i="1" s="1"/>
  <c r="Y6965" i="1" s="1"/>
  <c r="Z6965" i="1"/>
  <c r="X6965" i="1"/>
  <c r="Z6964" i="1"/>
  <c r="AA6964" i="1" s="1"/>
  <c r="AB6964" i="1" s="1"/>
  <c r="X6964" i="1"/>
  <c r="Z6963" i="1"/>
  <c r="X6963" i="1"/>
  <c r="Z6962" i="1"/>
  <c r="X6962" i="1"/>
  <c r="AB6961" i="1"/>
  <c r="Y6961" i="1" s="1"/>
  <c r="AA6961" i="1"/>
  <c r="Z6961" i="1"/>
  <c r="X6961" i="1"/>
  <c r="AC6960" i="1"/>
  <c r="Z6960" i="1"/>
  <c r="AA6960" i="1" s="1"/>
  <c r="AB6960" i="1" s="1"/>
  <c r="Y6960" i="1" s="1"/>
  <c r="X6960" i="1"/>
  <c r="AA6959" i="1"/>
  <c r="AB6959" i="1" s="1"/>
  <c r="Y6959" i="1" s="1"/>
  <c r="Z6959" i="1"/>
  <c r="X6959" i="1"/>
  <c r="Z6958" i="1"/>
  <c r="X6958" i="1"/>
  <c r="AA6957" i="1"/>
  <c r="AB6957" i="1" s="1"/>
  <c r="Z6957" i="1"/>
  <c r="Y6957" i="1"/>
  <c r="X6957" i="1"/>
  <c r="AB6956" i="1"/>
  <c r="Z6956" i="1"/>
  <c r="AA6956" i="1" s="1"/>
  <c r="X6956" i="1"/>
  <c r="Z6955" i="1"/>
  <c r="X6955" i="1"/>
  <c r="Z6954" i="1"/>
  <c r="AA6954" i="1" s="1"/>
  <c r="AB6954" i="1" s="1"/>
  <c r="Y6954" i="1" s="1"/>
  <c r="AC6954" i="1" s="1"/>
  <c r="X6954" i="1"/>
  <c r="AA6953" i="1"/>
  <c r="AB6953" i="1" s="1"/>
  <c r="Y6953" i="1" s="1"/>
  <c r="Z6953" i="1"/>
  <c r="X6953" i="1"/>
  <c r="AB6952" i="1"/>
  <c r="Y6952" i="1" s="1"/>
  <c r="Z6952" i="1"/>
  <c r="AA6952" i="1" s="1"/>
  <c r="X6952" i="1"/>
  <c r="AB6951" i="1"/>
  <c r="Y6951" i="1" s="1"/>
  <c r="Z6951" i="1"/>
  <c r="AA6951" i="1" s="1"/>
  <c r="X6951" i="1"/>
  <c r="AB6950" i="1"/>
  <c r="Y6950" i="1" s="1"/>
  <c r="Z6950" i="1"/>
  <c r="AA6950" i="1" s="1"/>
  <c r="X6950" i="1"/>
  <c r="Z6949" i="1"/>
  <c r="X6949" i="1"/>
  <c r="Z6948" i="1"/>
  <c r="X6948" i="1"/>
  <c r="Z6947" i="1"/>
  <c r="X6947" i="1"/>
  <c r="AB6946" i="1"/>
  <c r="Y6946" i="1" s="1"/>
  <c r="Z6946" i="1"/>
  <c r="AA6946" i="1" s="1"/>
  <c r="X6946" i="1"/>
  <c r="Z6945" i="1"/>
  <c r="X6945" i="1"/>
  <c r="Z6944" i="1"/>
  <c r="X6944" i="1"/>
  <c r="AA6943" i="1"/>
  <c r="Z6943" i="1"/>
  <c r="X6943" i="1"/>
  <c r="AC6942" i="1"/>
  <c r="AB6942" i="1"/>
  <c r="Y6942" i="1" s="1"/>
  <c r="Z6942" i="1"/>
  <c r="AA6942" i="1" s="1"/>
  <c r="X6942" i="1"/>
  <c r="Z6941" i="1"/>
  <c r="X6941" i="1"/>
  <c r="Z6940" i="1"/>
  <c r="AA6940" i="1" s="1"/>
  <c r="AB6940" i="1" s="1"/>
  <c r="Y6940" i="1" s="1"/>
  <c r="AC6940" i="1" s="1"/>
  <c r="X6940" i="1"/>
  <c r="AA6939" i="1"/>
  <c r="AB6939" i="1" s="1"/>
  <c r="Y6939" i="1" s="1"/>
  <c r="Z6939" i="1"/>
  <c r="X6939" i="1"/>
  <c r="AB6938" i="1"/>
  <c r="Y6938" i="1" s="1"/>
  <c r="AA6938" i="1"/>
  <c r="Z6938" i="1"/>
  <c r="X6938" i="1"/>
  <c r="AA6937" i="1"/>
  <c r="AB6937" i="1" s="1"/>
  <c r="Y6937" i="1" s="1"/>
  <c r="Z6937" i="1"/>
  <c r="X6937" i="1"/>
  <c r="Z6936" i="1"/>
  <c r="AA6936" i="1" s="1"/>
  <c r="AB6936" i="1" s="1"/>
  <c r="Y6936" i="1" s="1"/>
  <c r="X6936" i="1"/>
  <c r="Z6935" i="1"/>
  <c r="X6935" i="1"/>
  <c r="AB6934" i="1"/>
  <c r="Y6934" i="1" s="1"/>
  <c r="Z6934" i="1"/>
  <c r="AA6934" i="1" s="1"/>
  <c r="X6934" i="1"/>
  <c r="AB6933" i="1"/>
  <c r="Y6933" i="1" s="1"/>
  <c r="AA6933" i="1"/>
  <c r="Z6933" i="1"/>
  <c r="X6933" i="1"/>
  <c r="Z6932" i="1"/>
  <c r="AA6932" i="1" s="1"/>
  <c r="AB6932" i="1" s="1"/>
  <c r="X6932" i="1"/>
  <c r="Z6931" i="1"/>
  <c r="X6931" i="1"/>
  <c r="Z6930" i="1"/>
  <c r="X6930" i="1"/>
  <c r="AB6929" i="1"/>
  <c r="Y6929" i="1" s="1"/>
  <c r="AA6929" i="1"/>
  <c r="Z6929" i="1"/>
  <c r="X6929" i="1"/>
  <c r="AB6928" i="1"/>
  <c r="Y6928" i="1" s="1"/>
  <c r="Z6928" i="1"/>
  <c r="AA6928" i="1" s="1"/>
  <c r="X6928" i="1"/>
  <c r="Z6927" i="1"/>
  <c r="X6927" i="1"/>
  <c r="Z6926" i="1"/>
  <c r="X6926" i="1"/>
  <c r="AA6925" i="1"/>
  <c r="AB6925" i="1" s="1"/>
  <c r="Y6925" i="1" s="1"/>
  <c r="Z6925" i="1"/>
  <c r="X6925" i="1"/>
  <c r="Z6924" i="1"/>
  <c r="AA6924" i="1" s="1"/>
  <c r="AB6924" i="1" s="1"/>
  <c r="Y6924" i="1" s="1"/>
  <c r="AC6924" i="1" s="1"/>
  <c r="X6924" i="1"/>
  <c r="Z6923" i="1"/>
  <c r="X6923" i="1"/>
  <c r="Z6922" i="1"/>
  <c r="AA6922" i="1" s="1"/>
  <c r="AB6922" i="1" s="1"/>
  <c r="Y6922" i="1" s="1"/>
  <c r="X6922" i="1"/>
  <c r="AA6921" i="1"/>
  <c r="AB6921" i="1" s="1"/>
  <c r="Y6921" i="1" s="1"/>
  <c r="Z6921" i="1"/>
  <c r="X6921" i="1"/>
  <c r="AB6920" i="1"/>
  <c r="Y6920" i="1" s="1"/>
  <c r="Z6920" i="1"/>
  <c r="AA6920" i="1" s="1"/>
  <c r="X6920" i="1"/>
  <c r="AB6919" i="1"/>
  <c r="Y6919" i="1" s="1"/>
  <c r="Z6919" i="1"/>
  <c r="AA6919" i="1" s="1"/>
  <c r="X6919" i="1"/>
  <c r="Z6918" i="1"/>
  <c r="AA6918" i="1" s="1"/>
  <c r="AB6918" i="1" s="1"/>
  <c r="Y6918" i="1"/>
  <c r="X6918" i="1"/>
  <c r="AA6917" i="1"/>
  <c r="AB6917" i="1" s="1"/>
  <c r="Y6917" i="1" s="1"/>
  <c r="Z6917" i="1"/>
  <c r="X6917" i="1"/>
  <c r="AB6916" i="1"/>
  <c r="Y6916" i="1" s="1"/>
  <c r="Z6916" i="1"/>
  <c r="AA6916" i="1" s="1"/>
  <c r="X6916" i="1"/>
  <c r="AB6915" i="1"/>
  <c r="Y6915" i="1" s="1"/>
  <c r="AA6915" i="1"/>
  <c r="Z6915" i="1"/>
  <c r="X6915" i="1"/>
  <c r="AA6914" i="1"/>
  <c r="AB6914" i="1" s="1"/>
  <c r="Y6914" i="1" s="1"/>
  <c r="Z6914" i="1"/>
  <c r="X6914" i="1"/>
  <c r="Z6913" i="1"/>
  <c r="X6913" i="1"/>
  <c r="Z6912" i="1"/>
  <c r="X6912" i="1"/>
  <c r="Z6911" i="1"/>
  <c r="X6911" i="1"/>
  <c r="AB6910" i="1"/>
  <c r="Y6910" i="1" s="1"/>
  <c r="AC6910" i="1" s="1"/>
  <c r="Z6910" i="1"/>
  <c r="AA6910" i="1" s="1"/>
  <c r="X6910" i="1"/>
  <c r="Z6909" i="1"/>
  <c r="X6909" i="1"/>
  <c r="Z6908" i="1"/>
  <c r="X6908" i="1"/>
  <c r="AB6907" i="1"/>
  <c r="Y6907" i="1" s="1"/>
  <c r="AA6907" i="1"/>
  <c r="Z6907" i="1"/>
  <c r="X6907" i="1"/>
  <c r="AB6906" i="1"/>
  <c r="Y6906" i="1" s="1"/>
  <c r="AA6906" i="1"/>
  <c r="Z6906" i="1"/>
  <c r="X6906" i="1"/>
  <c r="Z6905" i="1"/>
  <c r="X6905" i="1"/>
  <c r="Z6904" i="1"/>
  <c r="X6904" i="1"/>
  <c r="AB6903" i="1"/>
  <c r="Y6903" i="1" s="1"/>
  <c r="AA6903" i="1"/>
  <c r="Z6903" i="1"/>
  <c r="X6903" i="1"/>
  <c r="Z6902" i="1"/>
  <c r="X6902" i="1"/>
  <c r="Z6901" i="1"/>
  <c r="X6901" i="1"/>
  <c r="Z6900" i="1"/>
  <c r="AA6900" i="1" s="1"/>
  <c r="AB6900" i="1" s="1"/>
  <c r="Y6900" i="1" s="1"/>
  <c r="X6900" i="1"/>
  <c r="Z6899" i="1"/>
  <c r="X6899" i="1"/>
  <c r="AA6898" i="1"/>
  <c r="AB6898" i="1" s="1"/>
  <c r="Y6898" i="1" s="1"/>
  <c r="Z6898" i="1"/>
  <c r="X6898" i="1"/>
  <c r="Z6897" i="1"/>
  <c r="X6897" i="1"/>
  <c r="AB6896" i="1"/>
  <c r="Z6896" i="1"/>
  <c r="AA6896" i="1" s="1"/>
  <c r="X6896" i="1"/>
  <c r="Z6895" i="1"/>
  <c r="AA6895" i="1" s="1"/>
  <c r="AB6895" i="1" s="1"/>
  <c r="Y6895" i="1" s="1"/>
  <c r="X6895" i="1"/>
  <c r="Z6894" i="1"/>
  <c r="AA6894" i="1" s="1"/>
  <c r="AB6894" i="1" s="1"/>
  <c r="Y6894" i="1" s="1"/>
  <c r="X6894" i="1"/>
  <c r="Z6893" i="1"/>
  <c r="X6893" i="1"/>
  <c r="AB6892" i="1"/>
  <c r="Z6892" i="1"/>
  <c r="AA6892" i="1" s="1"/>
  <c r="X6892" i="1"/>
  <c r="AA6891" i="1"/>
  <c r="AB6891" i="1" s="1"/>
  <c r="Y6891" i="1" s="1"/>
  <c r="Z6891" i="1"/>
  <c r="X6891" i="1"/>
  <c r="AA6890" i="1"/>
  <c r="Z6890" i="1"/>
  <c r="X6890" i="1"/>
  <c r="AB6889" i="1"/>
  <c r="Y6889" i="1" s="1"/>
  <c r="AA6889" i="1"/>
  <c r="Z6889" i="1"/>
  <c r="X6889" i="1"/>
  <c r="AA6888" i="1"/>
  <c r="AB6888" i="1" s="1"/>
  <c r="Y6888" i="1" s="1"/>
  <c r="Z6888" i="1"/>
  <c r="X6888" i="1"/>
  <c r="AA6887" i="1"/>
  <c r="Z6887" i="1"/>
  <c r="X6887" i="1"/>
  <c r="Z6886" i="1"/>
  <c r="X6886" i="1"/>
  <c r="Z6885" i="1"/>
  <c r="X6885" i="1"/>
  <c r="AB6884" i="1"/>
  <c r="Y6884" i="1" s="1"/>
  <c r="Z6884" i="1"/>
  <c r="AA6884" i="1" s="1"/>
  <c r="X6884" i="1"/>
  <c r="AA6883" i="1"/>
  <c r="AB6883" i="1" s="1"/>
  <c r="Y6883" i="1" s="1"/>
  <c r="Z6883" i="1"/>
  <c r="X6883" i="1"/>
  <c r="Z6882" i="1"/>
  <c r="X6882" i="1"/>
  <c r="Z6881" i="1"/>
  <c r="X6881" i="1"/>
  <c r="AA6880" i="1"/>
  <c r="AB6880" i="1" s="1"/>
  <c r="Y6880" i="1" s="1"/>
  <c r="Z6880" i="1"/>
  <c r="X6880" i="1"/>
  <c r="AA6879" i="1"/>
  <c r="AB6879" i="1" s="1"/>
  <c r="Y6879" i="1" s="1"/>
  <c r="Z6879" i="1"/>
  <c r="X6879" i="1"/>
  <c r="Z6878" i="1"/>
  <c r="AA6878" i="1" s="1"/>
  <c r="AB6878" i="1" s="1"/>
  <c r="Y6878" i="1" s="1"/>
  <c r="X6878" i="1"/>
  <c r="AA6877" i="1"/>
  <c r="AB6877" i="1" s="1"/>
  <c r="Y6877" i="1" s="1"/>
  <c r="Z6877" i="1"/>
  <c r="X6877" i="1"/>
  <c r="Z6876" i="1"/>
  <c r="AA6876" i="1" s="1"/>
  <c r="AB6876" i="1" s="1"/>
  <c r="Y6876" i="1" s="1"/>
  <c r="X6876" i="1"/>
  <c r="AA6875" i="1"/>
  <c r="AB6875" i="1" s="1"/>
  <c r="Y6875" i="1" s="1"/>
  <c r="Z6875" i="1"/>
  <c r="X6875" i="1"/>
  <c r="Z6874" i="1"/>
  <c r="X6874" i="1"/>
  <c r="Z6873" i="1"/>
  <c r="X6873" i="1"/>
  <c r="AA6872" i="1"/>
  <c r="AB6872" i="1" s="1"/>
  <c r="Y6872" i="1" s="1"/>
  <c r="Z6872" i="1"/>
  <c r="X6872" i="1"/>
  <c r="Z6871" i="1"/>
  <c r="X6871" i="1"/>
  <c r="AB6870" i="1"/>
  <c r="Z6870" i="1"/>
  <c r="AA6870" i="1" s="1"/>
  <c r="X6870" i="1"/>
  <c r="Z6869" i="1"/>
  <c r="X6869" i="1"/>
  <c r="Z6868" i="1"/>
  <c r="X6868" i="1"/>
  <c r="AA6867" i="1"/>
  <c r="AB6867" i="1" s="1"/>
  <c r="Y6867" i="1" s="1"/>
  <c r="Z6867" i="1"/>
  <c r="X6867" i="1"/>
  <c r="AA6866" i="1"/>
  <c r="AB6866" i="1" s="1"/>
  <c r="Y6866" i="1" s="1"/>
  <c r="Z6866" i="1"/>
  <c r="X6866" i="1"/>
  <c r="AA6865" i="1"/>
  <c r="AB6865" i="1" s="1"/>
  <c r="Y6865" i="1" s="1"/>
  <c r="Z6865" i="1"/>
  <c r="X6865" i="1"/>
  <c r="AA6864" i="1"/>
  <c r="AB6864" i="1" s="1"/>
  <c r="Y6864" i="1" s="1"/>
  <c r="Z6864" i="1"/>
  <c r="X6864" i="1"/>
  <c r="AA6863" i="1"/>
  <c r="Z6863" i="1"/>
  <c r="X6863" i="1"/>
  <c r="Z6862" i="1"/>
  <c r="AA6862" i="1" s="1"/>
  <c r="AB6862" i="1" s="1"/>
  <c r="Y6862" i="1" s="1"/>
  <c r="X6862" i="1"/>
  <c r="AA6861" i="1"/>
  <c r="AB6861" i="1" s="1"/>
  <c r="Y6861" i="1" s="1"/>
  <c r="Z6861" i="1"/>
  <c r="X6861" i="1"/>
  <c r="AB6860" i="1"/>
  <c r="Y6860" i="1" s="1"/>
  <c r="Z6860" i="1"/>
  <c r="AA6860" i="1" s="1"/>
  <c r="X6860" i="1"/>
  <c r="Z6859" i="1"/>
  <c r="X6859" i="1"/>
  <c r="AB6858" i="1"/>
  <c r="Y6858" i="1" s="1"/>
  <c r="AA6858" i="1"/>
  <c r="Z6858" i="1"/>
  <c r="X6858" i="1"/>
  <c r="Z6857" i="1"/>
  <c r="X6857" i="1"/>
  <c r="Z6856" i="1"/>
  <c r="X6856" i="1"/>
  <c r="AA6855" i="1"/>
  <c r="AB6855" i="1" s="1"/>
  <c r="Y6855" i="1" s="1"/>
  <c r="Z6855" i="1"/>
  <c r="X6855" i="1"/>
  <c r="AB6854" i="1"/>
  <c r="Z6854" i="1"/>
  <c r="AA6854" i="1" s="1"/>
  <c r="Y6854" i="1"/>
  <c r="X6854" i="1"/>
  <c r="AB6853" i="1"/>
  <c r="Y6853" i="1" s="1"/>
  <c r="Z6853" i="1"/>
  <c r="AA6853" i="1" s="1"/>
  <c r="X6853" i="1"/>
  <c r="Z6852" i="1"/>
  <c r="X6852" i="1"/>
  <c r="AB6851" i="1"/>
  <c r="Y6851" i="1" s="1"/>
  <c r="AA6851" i="1"/>
  <c r="Z6851" i="1"/>
  <c r="X6851" i="1"/>
  <c r="AB6850" i="1"/>
  <c r="Z6850" i="1"/>
  <c r="AA6850" i="1" s="1"/>
  <c r="X6850" i="1"/>
  <c r="AA6849" i="1"/>
  <c r="AB6849" i="1" s="1"/>
  <c r="Y6849" i="1" s="1"/>
  <c r="Z6849" i="1"/>
  <c r="X6849" i="1"/>
  <c r="Z6848" i="1"/>
  <c r="X6848" i="1"/>
  <c r="AB6847" i="1"/>
  <c r="Y6847" i="1" s="1"/>
  <c r="Z6847" i="1"/>
  <c r="AA6847" i="1" s="1"/>
  <c r="X6847" i="1"/>
  <c r="Z6846" i="1"/>
  <c r="AA6846" i="1" s="1"/>
  <c r="AB6846" i="1" s="1"/>
  <c r="Y6846" i="1" s="1"/>
  <c r="X6846" i="1"/>
  <c r="AB6845" i="1"/>
  <c r="Y6845" i="1" s="1"/>
  <c r="Z6845" i="1"/>
  <c r="AA6845" i="1" s="1"/>
  <c r="X6845" i="1"/>
  <c r="AB6844" i="1"/>
  <c r="Y6844" i="1" s="1"/>
  <c r="AC6844" i="1" s="1"/>
  <c r="Z6844" i="1"/>
  <c r="AA6844" i="1" s="1"/>
  <c r="X6844" i="1"/>
  <c r="Z6843" i="1"/>
  <c r="X6843" i="1"/>
  <c r="AA6842" i="1"/>
  <c r="Z6842" i="1"/>
  <c r="X6842" i="1"/>
  <c r="AB6841" i="1"/>
  <c r="Y6841" i="1" s="1"/>
  <c r="AA6841" i="1"/>
  <c r="Z6841" i="1"/>
  <c r="X6841" i="1"/>
  <c r="Z6840" i="1"/>
  <c r="AA6840" i="1" s="1"/>
  <c r="AB6840" i="1" s="1"/>
  <c r="Y6840" i="1" s="1"/>
  <c r="X6840" i="1"/>
  <c r="Z6839" i="1"/>
  <c r="X6839" i="1"/>
  <c r="Z6838" i="1"/>
  <c r="AA6838" i="1" s="1"/>
  <c r="AB6838" i="1" s="1"/>
  <c r="Y6838" i="1" s="1"/>
  <c r="X6838" i="1"/>
  <c r="Z6837" i="1"/>
  <c r="AA6837" i="1" s="1"/>
  <c r="AB6837" i="1" s="1"/>
  <c r="Y6837" i="1" s="1"/>
  <c r="X6837" i="1"/>
  <c r="Z6836" i="1"/>
  <c r="AA6836" i="1" s="1"/>
  <c r="AB6836" i="1" s="1"/>
  <c r="Y6836" i="1" s="1"/>
  <c r="X6836" i="1"/>
  <c r="Z6835" i="1"/>
  <c r="X6835" i="1"/>
  <c r="AB6834" i="1"/>
  <c r="Y6834" i="1" s="1"/>
  <c r="AC6834" i="1" s="1"/>
  <c r="Z6834" i="1"/>
  <c r="AA6834" i="1" s="1"/>
  <c r="X6834" i="1"/>
  <c r="AA6833" i="1"/>
  <c r="AB6833" i="1" s="1"/>
  <c r="Y6833" i="1" s="1"/>
  <c r="Z6833" i="1"/>
  <c r="X6833" i="1"/>
  <c r="Z6832" i="1"/>
  <c r="X6832" i="1"/>
  <c r="Z6831" i="1"/>
  <c r="AA6831" i="1" s="1"/>
  <c r="AB6831" i="1" s="1"/>
  <c r="Y6831" i="1" s="1"/>
  <c r="X6831" i="1"/>
  <c r="Z6830" i="1"/>
  <c r="X6830" i="1"/>
  <c r="Z6829" i="1"/>
  <c r="X6829" i="1"/>
  <c r="AB6828" i="1"/>
  <c r="Z6828" i="1"/>
  <c r="AA6828" i="1" s="1"/>
  <c r="X6828" i="1"/>
  <c r="AA6827" i="1"/>
  <c r="AB6827" i="1" s="1"/>
  <c r="Y6827" i="1" s="1"/>
  <c r="Z6827" i="1"/>
  <c r="X6827" i="1"/>
  <c r="AA6826" i="1"/>
  <c r="Z6826" i="1"/>
  <c r="X6826" i="1"/>
  <c r="AB6825" i="1"/>
  <c r="Y6825" i="1" s="1"/>
  <c r="AA6825" i="1"/>
  <c r="Z6825" i="1"/>
  <c r="X6825" i="1"/>
  <c r="AA6824" i="1"/>
  <c r="AB6824" i="1" s="1"/>
  <c r="Y6824" i="1" s="1"/>
  <c r="Z6824" i="1"/>
  <c r="X6824" i="1"/>
  <c r="AA6823" i="1"/>
  <c r="Z6823" i="1"/>
  <c r="X6823" i="1"/>
  <c r="Z6822" i="1"/>
  <c r="AA6822" i="1" s="1"/>
  <c r="AB6822" i="1" s="1"/>
  <c r="Y6822" i="1" s="1"/>
  <c r="X6822" i="1"/>
  <c r="AA6821" i="1"/>
  <c r="AB6821" i="1" s="1"/>
  <c r="Y6821" i="1" s="1"/>
  <c r="Z6821" i="1"/>
  <c r="AC6821" i="1" s="1"/>
  <c r="X6821" i="1"/>
  <c r="AB6820" i="1"/>
  <c r="Y6820" i="1" s="1"/>
  <c r="Z6820" i="1"/>
  <c r="AA6820" i="1" s="1"/>
  <c r="X6820" i="1"/>
  <c r="AA6819" i="1"/>
  <c r="AB6819" i="1" s="1"/>
  <c r="Y6819" i="1" s="1"/>
  <c r="Z6819" i="1"/>
  <c r="X6819" i="1"/>
  <c r="AA6818" i="1"/>
  <c r="AB6818" i="1" s="1"/>
  <c r="Y6818" i="1" s="1"/>
  <c r="AC6818" i="1" s="1"/>
  <c r="Z6818" i="1"/>
  <c r="X6818" i="1"/>
  <c r="Z6817" i="1"/>
  <c r="X6817" i="1"/>
  <c r="Z6816" i="1"/>
  <c r="X6816" i="1"/>
  <c r="Z6815" i="1"/>
  <c r="AA6815" i="1" s="1"/>
  <c r="X6815" i="1"/>
  <c r="Z6814" i="1"/>
  <c r="X6814" i="1"/>
  <c r="AA6813" i="1"/>
  <c r="AB6813" i="1" s="1"/>
  <c r="Y6813" i="1" s="1"/>
  <c r="Z6813" i="1"/>
  <c r="X6813" i="1"/>
  <c r="Z6812" i="1"/>
  <c r="AA6812" i="1" s="1"/>
  <c r="AB6812" i="1" s="1"/>
  <c r="Y6812" i="1" s="1"/>
  <c r="X6812" i="1"/>
  <c r="Z6811" i="1"/>
  <c r="X6811" i="1"/>
  <c r="Z6810" i="1"/>
  <c r="X6810" i="1"/>
  <c r="Z6809" i="1"/>
  <c r="X6809" i="1"/>
  <c r="Z6808" i="1"/>
  <c r="X6808" i="1"/>
  <c r="AB6807" i="1"/>
  <c r="Y6807" i="1" s="1"/>
  <c r="AA6807" i="1"/>
  <c r="Z6807" i="1"/>
  <c r="X6807" i="1"/>
  <c r="AB6806" i="1"/>
  <c r="Y6806" i="1" s="1"/>
  <c r="Z6806" i="1"/>
  <c r="AA6806" i="1" s="1"/>
  <c r="X6806" i="1"/>
  <c r="AA6805" i="1"/>
  <c r="Z6805" i="1"/>
  <c r="X6805" i="1"/>
  <c r="AB6804" i="1"/>
  <c r="Y6804" i="1" s="1"/>
  <c r="Z6804" i="1"/>
  <c r="AA6804" i="1" s="1"/>
  <c r="X6804" i="1"/>
  <c r="AA6803" i="1"/>
  <c r="AB6803" i="1" s="1"/>
  <c r="Y6803" i="1" s="1"/>
  <c r="Z6803" i="1"/>
  <c r="X6803" i="1"/>
  <c r="AA6802" i="1"/>
  <c r="Z6802" i="1"/>
  <c r="X6802" i="1"/>
  <c r="AA6801" i="1"/>
  <c r="AB6801" i="1" s="1"/>
  <c r="Y6801" i="1" s="1"/>
  <c r="Z6801" i="1"/>
  <c r="X6801" i="1"/>
  <c r="Z6800" i="1"/>
  <c r="X6800" i="1"/>
  <c r="Z6799" i="1"/>
  <c r="X6799" i="1"/>
  <c r="Z6798" i="1"/>
  <c r="AA6798" i="1" s="1"/>
  <c r="AB6798" i="1" s="1"/>
  <c r="Y6798" i="1"/>
  <c r="X6798" i="1"/>
  <c r="AA6797" i="1"/>
  <c r="AB6797" i="1" s="1"/>
  <c r="Y6797" i="1" s="1"/>
  <c r="Z6797" i="1"/>
  <c r="X6797" i="1"/>
  <c r="AB6796" i="1"/>
  <c r="Y6796" i="1" s="1"/>
  <c r="AC6796" i="1" s="1"/>
  <c r="Z6796" i="1"/>
  <c r="AA6796" i="1" s="1"/>
  <c r="X6796" i="1"/>
  <c r="AA6795" i="1"/>
  <c r="AB6795" i="1" s="1"/>
  <c r="Y6795" i="1" s="1"/>
  <c r="Z6795" i="1"/>
  <c r="X6795" i="1"/>
  <c r="Z6794" i="1"/>
  <c r="X6794" i="1"/>
  <c r="AA6793" i="1"/>
  <c r="AB6793" i="1" s="1"/>
  <c r="Y6793" i="1" s="1"/>
  <c r="Z6793" i="1"/>
  <c r="X6793" i="1"/>
  <c r="Z6792" i="1"/>
  <c r="X6792" i="1"/>
  <c r="AB6791" i="1"/>
  <c r="Y6791" i="1" s="1"/>
  <c r="AA6791" i="1"/>
  <c r="Z6791" i="1"/>
  <c r="X6791" i="1"/>
  <c r="AB6790" i="1"/>
  <c r="Y6790" i="1" s="1"/>
  <c r="Z6790" i="1"/>
  <c r="AA6790" i="1" s="1"/>
  <c r="X6790" i="1"/>
  <c r="AA6789" i="1"/>
  <c r="Z6789" i="1"/>
  <c r="X6789" i="1"/>
  <c r="Z6788" i="1"/>
  <c r="X6788" i="1"/>
  <c r="Z6787" i="1"/>
  <c r="X6787" i="1"/>
  <c r="Z6786" i="1"/>
  <c r="X6786" i="1"/>
  <c r="Z6785" i="1"/>
  <c r="X6785" i="1"/>
  <c r="AA6784" i="1"/>
  <c r="Z6784" i="1"/>
  <c r="X6784" i="1"/>
  <c r="AB6783" i="1"/>
  <c r="Y6783" i="1" s="1"/>
  <c r="AA6783" i="1"/>
  <c r="Z6783" i="1"/>
  <c r="X6783" i="1"/>
  <c r="Z6782" i="1"/>
  <c r="AA6782" i="1" s="1"/>
  <c r="AB6782" i="1" s="1"/>
  <c r="Y6782" i="1" s="1"/>
  <c r="X6782" i="1"/>
  <c r="Z6781" i="1"/>
  <c r="AA6781" i="1" s="1"/>
  <c r="AB6781" i="1" s="1"/>
  <c r="Y6781" i="1" s="1"/>
  <c r="X6781" i="1"/>
  <c r="AB6780" i="1"/>
  <c r="Y6780" i="1" s="1"/>
  <c r="Z6780" i="1"/>
  <c r="AA6780" i="1" s="1"/>
  <c r="X6780" i="1"/>
  <c r="Z6779" i="1"/>
  <c r="X6779" i="1"/>
  <c r="AB6778" i="1"/>
  <c r="Y6778" i="1" s="1"/>
  <c r="AA6778" i="1"/>
  <c r="Z6778" i="1"/>
  <c r="X6778" i="1"/>
  <c r="Z6777" i="1"/>
  <c r="X6777" i="1"/>
  <c r="Z6776" i="1"/>
  <c r="AA6776" i="1" s="1"/>
  <c r="AB6776" i="1" s="1"/>
  <c r="Y6776" i="1" s="1"/>
  <c r="X6776" i="1"/>
  <c r="AA6775" i="1"/>
  <c r="AB6775" i="1" s="1"/>
  <c r="Y6775" i="1" s="1"/>
  <c r="Z6775" i="1"/>
  <c r="X6775" i="1"/>
  <c r="Z6774" i="1"/>
  <c r="AA6774" i="1" s="1"/>
  <c r="AB6774" i="1" s="1"/>
  <c r="Y6774" i="1" s="1"/>
  <c r="X6774" i="1"/>
  <c r="AB6773" i="1"/>
  <c r="Y6773" i="1" s="1"/>
  <c r="AC6773" i="1" s="1"/>
  <c r="Z6773" i="1"/>
  <c r="AA6773" i="1" s="1"/>
  <c r="X6773" i="1"/>
  <c r="Z6772" i="1"/>
  <c r="AA6772" i="1" s="1"/>
  <c r="AB6772" i="1" s="1"/>
  <c r="Y6772" i="1" s="1"/>
  <c r="X6772" i="1"/>
  <c r="AA6771" i="1"/>
  <c r="AB6771" i="1" s="1"/>
  <c r="Y6771" i="1" s="1"/>
  <c r="Z6771" i="1"/>
  <c r="X6771" i="1"/>
  <c r="AB6770" i="1"/>
  <c r="Y6770" i="1" s="1"/>
  <c r="Z6770" i="1"/>
  <c r="AA6770" i="1" s="1"/>
  <c r="X6770" i="1"/>
  <c r="AA6769" i="1"/>
  <c r="AB6769" i="1" s="1"/>
  <c r="Y6769" i="1" s="1"/>
  <c r="Z6769" i="1"/>
  <c r="X6769" i="1"/>
  <c r="AC6768" i="1"/>
  <c r="Z6768" i="1"/>
  <c r="AA6768" i="1" s="1"/>
  <c r="AB6768" i="1" s="1"/>
  <c r="Y6768" i="1" s="1"/>
  <c r="X6768" i="1"/>
  <c r="AB6767" i="1"/>
  <c r="Y6767" i="1" s="1"/>
  <c r="Z6767" i="1"/>
  <c r="AA6767" i="1" s="1"/>
  <c r="X6767" i="1"/>
  <c r="AB6766" i="1"/>
  <c r="Y6766" i="1" s="1"/>
  <c r="Z6766" i="1"/>
  <c r="AA6766" i="1" s="1"/>
  <c r="X6766" i="1"/>
  <c r="AB6765" i="1"/>
  <c r="Y6765" i="1" s="1"/>
  <c r="AA6765" i="1"/>
  <c r="Z6765" i="1"/>
  <c r="X6765" i="1"/>
  <c r="AB6764" i="1"/>
  <c r="Y6764" i="1" s="1"/>
  <c r="AC6764" i="1" s="1"/>
  <c r="Z6764" i="1"/>
  <c r="AA6764" i="1" s="1"/>
  <c r="X6764" i="1"/>
  <c r="AA6763" i="1"/>
  <c r="AB6763" i="1" s="1"/>
  <c r="Y6763" i="1" s="1"/>
  <c r="Z6763" i="1"/>
  <c r="X6763" i="1"/>
  <c r="AB6762" i="1"/>
  <c r="Y6762" i="1" s="1"/>
  <c r="AA6762" i="1"/>
  <c r="Z6762" i="1"/>
  <c r="X6762" i="1"/>
  <c r="AB6761" i="1"/>
  <c r="Y6761" i="1" s="1"/>
  <c r="AA6761" i="1"/>
  <c r="Z6761" i="1"/>
  <c r="X6761" i="1"/>
  <c r="AA6760" i="1"/>
  <c r="Z6760" i="1"/>
  <c r="X6760" i="1"/>
  <c r="AB6759" i="1"/>
  <c r="Y6759" i="1" s="1"/>
  <c r="AA6759" i="1"/>
  <c r="Z6759" i="1"/>
  <c r="X6759" i="1"/>
  <c r="AB6758" i="1"/>
  <c r="Y6758" i="1" s="1"/>
  <c r="Z6758" i="1"/>
  <c r="AA6758" i="1" s="1"/>
  <c r="X6758" i="1"/>
  <c r="Z6757" i="1"/>
  <c r="X6757" i="1"/>
  <c r="Z6756" i="1"/>
  <c r="X6756" i="1"/>
  <c r="Z6755" i="1"/>
  <c r="X6755" i="1"/>
  <c r="AB6754" i="1"/>
  <c r="AA6754" i="1"/>
  <c r="Z6754" i="1"/>
  <c r="X6754" i="1"/>
  <c r="Z6753" i="1"/>
  <c r="X6753" i="1"/>
  <c r="AA6752" i="1"/>
  <c r="Z6752" i="1"/>
  <c r="X6752" i="1"/>
  <c r="AB6751" i="1"/>
  <c r="Y6751" i="1" s="1"/>
  <c r="AA6751" i="1"/>
  <c r="Z6751" i="1"/>
  <c r="X6751" i="1"/>
  <c r="Z6750" i="1"/>
  <c r="AA6750" i="1" s="1"/>
  <c r="AB6750" i="1" s="1"/>
  <c r="Y6750" i="1" s="1"/>
  <c r="X6750" i="1"/>
  <c r="Z6749" i="1"/>
  <c r="AA6749" i="1" s="1"/>
  <c r="AB6749" i="1" s="1"/>
  <c r="X6749" i="1"/>
  <c r="Z6748" i="1"/>
  <c r="X6748" i="1"/>
  <c r="AA6747" i="1"/>
  <c r="AB6747" i="1" s="1"/>
  <c r="Y6747" i="1" s="1"/>
  <c r="Z6747" i="1"/>
  <c r="X6747" i="1"/>
  <c r="AB6746" i="1"/>
  <c r="Y6746" i="1" s="1"/>
  <c r="AA6746" i="1"/>
  <c r="Z6746" i="1"/>
  <c r="X6746" i="1"/>
  <c r="AA6745" i="1"/>
  <c r="AB6745" i="1" s="1"/>
  <c r="Y6745" i="1" s="1"/>
  <c r="Z6745" i="1"/>
  <c r="X6745" i="1"/>
  <c r="Z6744" i="1"/>
  <c r="AA6744" i="1" s="1"/>
  <c r="X6744" i="1"/>
  <c r="AA6743" i="1"/>
  <c r="AB6743" i="1" s="1"/>
  <c r="Y6743" i="1" s="1"/>
  <c r="Z6743" i="1"/>
  <c r="X6743" i="1"/>
  <c r="Z6742" i="1"/>
  <c r="AA6742" i="1" s="1"/>
  <c r="AB6742" i="1" s="1"/>
  <c r="Y6742" i="1" s="1"/>
  <c r="X6742" i="1"/>
  <c r="Z6741" i="1"/>
  <c r="X6741" i="1"/>
  <c r="Z6740" i="1"/>
  <c r="X6740" i="1"/>
  <c r="Z6739" i="1"/>
  <c r="X6739" i="1"/>
  <c r="Z6738" i="1"/>
  <c r="X6738" i="1"/>
  <c r="Z6737" i="1"/>
  <c r="X6737" i="1"/>
  <c r="AA6736" i="1"/>
  <c r="AB6736" i="1" s="1"/>
  <c r="Y6736" i="1" s="1"/>
  <c r="Z6736" i="1"/>
  <c r="X6736" i="1"/>
  <c r="AC6735" i="1"/>
  <c r="AB6735" i="1"/>
  <c r="Y6735" i="1" s="1"/>
  <c r="AA6735" i="1"/>
  <c r="Z6735" i="1"/>
  <c r="X6735" i="1"/>
  <c r="AB6734" i="1"/>
  <c r="Z6734" i="1"/>
  <c r="AA6734" i="1" s="1"/>
  <c r="X6734" i="1"/>
  <c r="Z6733" i="1"/>
  <c r="X6733" i="1"/>
  <c r="AB6732" i="1"/>
  <c r="Y6732" i="1" s="1"/>
  <c r="Z6732" i="1"/>
  <c r="AA6732" i="1" s="1"/>
  <c r="X6732" i="1"/>
  <c r="Z6731" i="1"/>
  <c r="X6731" i="1"/>
  <c r="AB6730" i="1"/>
  <c r="Y6730" i="1" s="1"/>
  <c r="AA6730" i="1"/>
  <c r="Z6730" i="1"/>
  <c r="X6730" i="1"/>
  <c r="Z6729" i="1"/>
  <c r="X6729" i="1"/>
  <c r="AA6728" i="1"/>
  <c r="Z6728" i="1"/>
  <c r="X6728" i="1"/>
  <c r="AA6727" i="1"/>
  <c r="AB6727" i="1" s="1"/>
  <c r="Y6727" i="1" s="1"/>
  <c r="Z6727" i="1"/>
  <c r="X6727" i="1"/>
  <c r="Z6726" i="1"/>
  <c r="AA6726" i="1" s="1"/>
  <c r="AB6726" i="1" s="1"/>
  <c r="Y6726" i="1" s="1"/>
  <c r="X6726" i="1"/>
  <c r="Z6725" i="1"/>
  <c r="AA6725" i="1" s="1"/>
  <c r="X6725" i="1"/>
  <c r="Z6724" i="1"/>
  <c r="X6724" i="1"/>
  <c r="AA6723" i="1"/>
  <c r="AB6723" i="1" s="1"/>
  <c r="Y6723" i="1" s="1"/>
  <c r="Z6723" i="1"/>
  <c r="X6723" i="1"/>
  <c r="AB6722" i="1"/>
  <c r="Y6722" i="1" s="1"/>
  <c r="AC6722" i="1" s="1"/>
  <c r="AA6722" i="1"/>
  <c r="Z6722" i="1"/>
  <c r="X6722" i="1"/>
  <c r="AA6721" i="1"/>
  <c r="AB6721" i="1" s="1"/>
  <c r="Y6721" i="1" s="1"/>
  <c r="Z6721" i="1"/>
  <c r="X6721" i="1"/>
  <c r="Z6720" i="1"/>
  <c r="AA6720" i="1" s="1"/>
  <c r="AB6720" i="1" s="1"/>
  <c r="Y6720" i="1" s="1"/>
  <c r="X6720" i="1"/>
  <c r="AB6719" i="1"/>
  <c r="Y6719" i="1" s="1"/>
  <c r="AA6719" i="1"/>
  <c r="Z6719" i="1"/>
  <c r="X6719" i="1"/>
  <c r="Z6718" i="1"/>
  <c r="AA6718" i="1" s="1"/>
  <c r="AB6718" i="1" s="1"/>
  <c r="Y6718" i="1" s="1"/>
  <c r="AC6718" i="1" s="1"/>
  <c r="X6718" i="1"/>
  <c r="AB6717" i="1"/>
  <c r="AA6717" i="1"/>
  <c r="Z6717" i="1"/>
  <c r="Y6717" i="1"/>
  <c r="X6717" i="1"/>
  <c r="Z6716" i="1"/>
  <c r="X6716" i="1"/>
  <c r="Z6715" i="1"/>
  <c r="X6715" i="1"/>
  <c r="AA6714" i="1"/>
  <c r="AB6714" i="1" s="1"/>
  <c r="Y6714" i="1" s="1"/>
  <c r="Z6714" i="1"/>
  <c r="X6714" i="1"/>
  <c r="AA6713" i="1"/>
  <c r="AB6713" i="1" s="1"/>
  <c r="Y6713" i="1" s="1"/>
  <c r="Z6713" i="1"/>
  <c r="X6713" i="1"/>
  <c r="AB6712" i="1"/>
  <c r="Z6712" i="1"/>
  <c r="AA6712" i="1" s="1"/>
  <c r="Y6712" i="1"/>
  <c r="AC6712" i="1" s="1"/>
  <c r="X6712" i="1"/>
  <c r="Z6711" i="1"/>
  <c r="AA6711" i="1" s="1"/>
  <c r="AB6711" i="1" s="1"/>
  <c r="Y6711" i="1" s="1"/>
  <c r="X6711" i="1"/>
  <c r="AB6710" i="1"/>
  <c r="Y6710" i="1" s="1"/>
  <c r="Z6710" i="1"/>
  <c r="AA6710" i="1" s="1"/>
  <c r="X6710" i="1"/>
  <c r="AB6709" i="1"/>
  <c r="Y6709" i="1" s="1"/>
  <c r="Z6709" i="1"/>
  <c r="AA6709" i="1" s="1"/>
  <c r="X6709" i="1"/>
  <c r="AB6708" i="1"/>
  <c r="Z6708" i="1"/>
  <c r="AA6708" i="1" s="1"/>
  <c r="X6708" i="1"/>
  <c r="Z6707" i="1"/>
  <c r="X6707" i="1"/>
  <c r="Z6706" i="1"/>
  <c r="X6706" i="1"/>
  <c r="Z6705" i="1"/>
  <c r="X6705" i="1"/>
  <c r="AB6704" i="1"/>
  <c r="Y6704" i="1" s="1"/>
  <c r="AA6704" i="1"/>
  <c r="Z6704" i="1"/>
  <c r="X6704" i="1"/>
  <c r="Z6703" i="1"/>
  <c r="X6703" i="1"/>
  <c r="Z6702" i="1"/>
  <c r="X6702" i="1"/>
  <c r="AA6701" i="1"/>
  <c r="AB6701" i="1" s="1"/>
  <c r="Y6701" i="1" s="1"/>
  <c r="Z6701" i="1"/>
  <c r="X6701" i="1"/>
  <c r="AB6700" i="1"/>
  <c r="Z6700" i="1"/>
  <c r="AA6700" i="1" s="1"/>
  <c r="Y6700" i="1"/>
  <c r="X6700" i="1"/>
  <c r="Z6699" i="1"/>
  <c r="X6699" i="1"/>
  <c r="AA6698" i="1"/>
  <c r="AB6698" i="1" s="1"/>
  <c r="Y6698" i="1" s="1"/>
  <c r="Z6698" i="1"/>
  <c r="X6698" i="1"/>
  <c r="AA6697" i="1"/>
  <c r="AB6697" i="1" s="1"/>
  <c r="Y6697" i="1" s="1"/>
  <c r="Z6697" i="1"/>
  <c r="X6697" i="1"/>
  <c r="Z6696" i="1"/>
  <c r="AA6696" i="1" s="1"/>
  <c r="AB6696" i="1" s="1"/>
  <c r="Y6696" i="1" s="1"/>
  <c r="X6696" i="1"/>
  <c r="AA6695" i="1"/>
  <c r="AB6695" i="1" s="1"/>
  <c r="Y6695" i="1" s="1"/>
  <c r="Z6695" i="1"/>
  <c r="AC6695" i="1" s="1"/>
  <c r="X6695" i="1"/>
  <c r="Z6694" i="1"/>
  <c r="AA6694" i="1" s="1"/>
  <c r="AB6694" i="1" s="1"/>
  <c r="Y6694" i="1" s="1"/>
  <c r="X6694" i="1"/>
  <c r="AB6693" i="1"/>
  <c r="AA6693" i="1"/>
  <c r="Z6693" i="1"/>
  <c r="Y6693" i="1"/>
  <c r="AC6693" i="1" s="1"/>
  <c r="X6693" i="1"/>
  <c r="Z6692" i="1"/>
  <c r="AA6692" i="1" s="1"/>
  <c r="AB6692" i="1" s="1"/>
  <c r="Y6692" i="1" s="1"/>
  <c r="AC6692" i="1" s="1"/>
  <c r="X6692" i="1"/>
  <c r="AA6691" i="1"/>
  <c r="AB6691" i="1" s="1"/>
  <c r="Y6691" i="1" s="1"/>
  <c r="Z6691" i="1"/>
  <c r="X6691" i="1"/>
  <c r="AB6690" i="1"/>
  <c r="Y6690" i="1" s="1"/>
  <c r="AA6690" i="1"/>
  <c r="Z6690" i="1"/>
  <c r="X6690" i="1"/>
  <c r="AA6689" i="1"/>
  <c r="AB6689" i="1" s="1"/>
  <c r="Y6689" i="1" s="1"/>
  <c r="Z6689" i="1"/>
  <c r="X6689" i="1"/>
  <c r="Z6688" i="1"/>
  <c r="AA6688" i="1" s="1"/>
  <c r="AB6688" i="1" s="1"/>
  <c r="X6688" i="1"/>
  <c r="AA6687" i="1"/>
  <c r="AB6687" i="1" s="1"/>
  <c r="Y6687" i="1" s="1"/>
  <c r="Z6687" i="1"/>
  <c r="X6687" i="1"/>
  <c r="AB6686" i="1"/>
  <c r="Y6686" i="1" s="1"/>
  <c r="Z6686" i="1"/>
  <c r="AA6686" i="1" s="1"/>
  <c r="X6686" i="1"/>
  <c r="AB6685" i="1"/>
  <c r="Y6685" i="1" s="1"/>
  <c r="AA6685" i="1"/>
  <c r="Z6685" i="1"/>
  <c r="X6685" i="1"/>
  <c r="AB6684" i="1"/>
  <c r="Y6684" i="1" s="1"/>
  <c r="Z6684" i="1"/>
  <c r="AA6684" i="1" s="1"/>
  <c r="X6684" i="1"/>
  <c r="Z6683" i="1"/>
  <c r="X6683" i="1"/>
  <c r="AA6682" i="1"/>
  <c r="AB6682" i="1" s="1"/>
  <c r="Y6682" i="1" s="1"/>
  <c r="Z6682" i="1"/>
  <c r="X6682" i="1"/>
  <c r="Z6681" i="1"/>
  <c r="X6681" i="1"/>
  <c r="AB6680" i="1"/>
  <c r="AA6680" i="1"/>
  <c r="Z6680" i="1"/>
  <c r="X6680" i="1"/>
  <c r="Z6679" i="1"/>
  <c r="AA6679" i="1" s="1"/>
  <c r="AB6679" i="1" s="1"/>
  <c r="Y6679" i="1" s="1"/>
  <c r="X6679" i="1"/>
  <c r="AB6678" i="1"/>
  <c r="Y6678" i="1" s="1"/>
  <c r="Z6678" i="1"/>
  <c r="AA6678" i="1" s="1"/>
  <c r="X6678" i="1"/>
  <c r="AB6677" i="1"/>
  <c r="AA6677" i="1"/>
  <c r="Z6677" i="1"/>
  <c r="X6677" i="1"/>
  <c r="Z6676" i="1"/>
  <c r="AA6676" i="1" s="1"/>
  <c r="AB6676" i="1" s="1"/>
  <c r="Y6676" i="1" s="1"/>
  <c r="AC6676" i="1" s="1"/>
  <c r="X6676" i="1"/>
  <c r="AA6675" i="1"/>
  <c r="AB6675" i="1" s="1"/>
  <c r="Y6675" i="1" s="1"/>
  <c r="Z6675" i="1"/>
  <c r="X6675" i="1"/>
  <c r="AB6674" i="1"/>
  <c r="Y6674" i="1" s="1"/>
  <c r="AC6674" i="1" s="1"/>
  <c r="AA6674" i="1"/>
  <c r="Z6674" i="1"/>
  <c r="X6674" i="1"/>
  <c r="Z6673" i="1"/>
  <c r="X6673" i="1"/>
  <c r="Z6672" i="1"/>
  <c r="X6672" i="1"/>
  <c r="AA6671" i="1"/>
  <c r="AB6671" i="1" s="1"/>
  <c r="Y6671" i="1" s="1"/>
  <c r="Z6671" i="1"/>
  <c r="X6671" i="1"/>
  <c r="Z6670" i="1"/>
  <c r="AA6670" i="1" s="1"/>
  <c r="AB6670" i="1" s="1"/>
  <c r="Y6670" i="1" s="1"/>
  <c r="X6670" i="1"/>
  <c r="AB6669" i="1"/>
  <c r="Y6669" i="1" s="1"/>
  <c r="AA6669" i="1"/>
  <c r="Z6669" i="1"/>
  <c r="X6669" i="1"/>
  <c r="Z6668" i="1"/>
  <c r="AA6668" i="1" s="1"/>
  <c r="AB6668" i="1" s="1"/>
  <c r="Y6668" i="1" s="1"/>
  <c r="X6668" i="1"/>
  <c r="AA6667" i="1"/>
  <c r="AB6667" i="1" s="1"/>
  <c r="Y6667" i="1" s="1"/>
  <c r="Z6667" i="1"/>
  <c r="X6667" i="1"/>
  <c r="AA6666" i="1"/>
  <c r="AB6666" i="1" s="1"/>
  <c r="Y6666" i="1" s="1"/>
  <c r="Z6666" i="1"/>
  <c r="X6666" i="1"/>
  <c r="AA6665" i="1"/>
  <c r="AB6665" i="1" s="1"/>
  <c r="Y6665" i="1" s="1"/>
  <c r="Z6665" i="1"/>
  <c r="X6665" i="1"/>
  <c r="Z6664" i="1"/>
  <c r="AA6664" i="1" s="1"/>
  <c r="AB6664" i="1" s="1"/>
  <c r="Y6664" i="1" s="1"/>
  <c r="X6664" i="1"/>
  <c r="Z6663" i="1"/>
  <c r="X6663" i="1"/>
  <c r="AB6662" i="1"/>
  <c r="Z6662" i="1"/>
  <c r="AA6662" i="1" s="1"/>
  <c r="Y6662" i="1"/>
  <c r="X6662" i="1"/>
  <c r="AB6661" i="1"/>
  <c r="AA6661" i="1"/>
  <c r="Z6661" i="1"/>
  <c r="X6661" i="1"/>
  <c r="Z6660" i="1"/>
  <c r="AA6660" i="1" s="1"/>
  <c r="AB6660" i="1" s="1"/>
  <c r="Y6660" i="1" s="1"/>
  <c r="AC6660" i="1" s="1"/>
  <c r="X6660" i="1"/>
  <c r="AA6659" i="1"/>
  <c r="AB6659" i="1" s="1"/>
  <c r="Y6659" i="1" s="1"/>
  <c r="Z6659" i="1"/>
  <c r="X6659" i="1"/>
  <c r="AB6658" i="1"/>
  <c r="Y6658" i="1" s="1"/>
  <c r="AA6658" i="1"/>
  <c r="Z6658" i="1"/>
  <c r="X6658" i="1"/>
  <c r="Z6657" i="1"/>
  <c r="X6657" i="1"/>
  <c r="AA6656" i="1"/>
  <c r="Z6656" i="1"/>
  <c r="X6656" i="1"/>
  <c r="AB6655" i="1"/>
  <c r="Y6655" i="1" s="1"/>
  <c r="AA6655" i="1"/>
  <c r="Z6655" i="1"/>
  <c r="X6655" i="1"/>
  <c r="AB6654" i="1"/>
  <c r="Z6654" i="1"/>
  <c r="AA6654" i="1" s="1"/>
  <c r="X6654" i="1"/>
  <c r="AA6653" i="1"/>
  <c r="Z6653" i="1"/>
  <c r="X6653" i="1"/>
  <c r="AB6652" i="1"/>
  <c r="Y6652" i="1" s="1"/>
  <c r="Z6652" i="1"/>
  <c r="AA6652" i="1" s="1"/>
  <c r="X6652" i="1"/>
  <c r="AA6651" i="1"/>
  <c r="AB6651" i="1" s="1"/>
  <c r="Y6651" i="1" s="1"/>
  <c r="Z6651" i="1"/>
  <c r="X6651" i="1"/>
  <c r="AA6650" i="1"/>
  <c r="Z6650" i="1"/>
  <c r="X6650" i="1"/>
  <c r="AB6649" i="1"/>
  <c r="Y6649" i="1" s="1"/>
  <c r="AA6649" i="1"/>
  <c r="Z6649" i="1"/>
  <c r="X6649" i="1"/>
  <c r="AA6648" i="1"/>
  <c r="AB6648" i="1" s="1"/>
  <c r="Y6648" i="1" s="1"/>
  <c r="Z6648" i="1"/>
  <c r="X6648" i="1"/>
  <c r="AA6647" i="1"/>
  <c r="Z6647" i="1"/>
  <c r="X6647" i="1"/>
  <c r="Z6646" i="1"/>
  <c r="X6646" i="1"/>
  <c r="AA6645" i="1"/>
  <c r="Z6645" i="1"/>
  <c r="X6645" i="1"/>
  <c r="Z6644" i="1"/>
  <c r="X6644" i="1"/>
  <c r="AA6643" i="1"/>
  <c r="AB6643" i="1" s="1"/>
  <c r="Y6643" i="1" s="1"/>
  <c r="Z6643" i="1"/>
  <c r="X6643" i="1"/>
  <c r="AA6642" i="1"/>
  <c r="AB6642" i="1" s="1"/>
  <c r="Y6642" i="1" s="1"/>
  <c r="Z6642" i="1"/>
  <c r="X6642" i="1"/>
  <c r="Z6641" i="1"/>
  <c r="X6641" i="1"/>
  <c r="Z6640" i="1"/>
  <c r="X6640" i="1"/>
  <c r="AA6639" i="1"/>
  <c r="AB6639" i="1" s="1"/>
  <c r="Y6639" i="1" s="1"/>
  <c r="Z6639" i="1"/>
  <c r="X6639" i="1"/>
  <c r="AB6638" i="1"/>
  <c r="Z6638" i="1"/>
  <c r="AA6638" i="1" s="1"/>
  <c r="Y6638" i="1"/>
  <c r="AC6638" i="1" s="1"/>
  <c r="X6638" i="1"/>
  <c r="Z6637" i="1"/>
  <c r="X6637" i="1"/>
  <c r="Z6636" i="1"/>
  <c r="X6636" i="1"/>
  <c r="AB6635" i="1"/>
  <c r="Y6635" i="1" s="1"/>
  <c r="AA6635" i="1"/>
  <c r="Z6635" i="1"/>
  <c r="X6635" i="1"/>
  <c r="Z6634" i="1"/>
  <c r="AA6634" i="1" s="1"/>
  <c r="X6634" i="1"/>
  <c r="Z6633" i="1"/>
  <c r="X6633" i="1"/>
  <c r="AB6632" i="1"/>
  <c r="Y6632" i="1" s="1"/>
  <c r="AA6632" i="1"/>
  <c r="Z6632" i="1"/>
  <c r="X6632" i="1"/>
  <c r="Z6631" i="1"/>
  <c r="AA6631" i="1" s="1"/>
  <c r="X6631" i="1"/>
  <c r="AB6630" i="1"/>
  <c r="Y6630" i="1" s="1"/>
  <c r="Z6630" i="1"/>
  <c r="AA6630" i="1" s="1"/>
  <c r="X6630" i="1"/>
  <c r="AB6629" i="1"/>
  <c r="Y6629" i="1" s="1"/>
  <c r="AA6629" i="1"/>
  <c r="Z6629" i="1"/>
  <c r="X6629" i="1"/>
  <c r="Z6628" i="1"/>
  <c r="AA6628" i="1" s="1"/>
  <c r="AB6628" i="1" s="1"/>
  <c r="Y6628" i="1" s="1"/>
  <c r="AC6628" i="1" s="1"/>
  <c r="X6628" i="1"/>
  <c r="AA6627" i="1"/>
  <c r="AB6627" i="1" s="1"/>
  <c r="Z6627" i="1"/>
  <c r="Y6627" i="1"/>
  <c r="X6627" i="1"/>
  <c r="AB6626" i="1"/>
  <c r="Y6626" i="1" s="1"/>
  <c r="AA6626" i="1"/>
  <c r="Z6626" i="1"/>
  <c r="X6626" i="1"/>
  <c r="Z6625" i="1"/>
  <c r="X6625" i="1"/>
  <c r="AA6624" i="1"/>
  <c r="Z6624" i="1"/>
  <c r="X6624" i="1"/>
  <c r="AB6623" i="1"/>
  <c r="Y6623" i="1" s="1"/>
  <c r="AA6623" i="1"/>
  <c r="Z6623" i="1"/>
  <c r="X6623" i="1"/>
  <c r="AB6622" i="1"/>
  <c r="Y6622" i="1" s="1"/>
  <c r="Z6622" i="1"/>
  <c r="AA6622" i="1" s="1"/>
  <c r="X6622" i="1"/>
  <c r="AA6621" i="1"/>
  <c r="Z6621" i="1"/>
  <c r="X6621" i="1"/>
  <c r="AB6620" i="1"/>
  <c r="Y6620" i="1" s="1"/>
  <c r="Z6620" i="1"/>
  <c r="AA6620" i="1" s="1"/>
  <c r="X6620" i="1"/>
  <c r="AA6619" i="1"/>
  <c r="AB6619" i="1" s="1"/>
  <c r="Y6619" i="1" s="1"/>
  <c r="Z6619" i="1"/>
  <c r="X6619" i="1"/>
  <c r="AA6618" i="1"/>
  <c r="Z6618" i="1"/>
  <c r="X6618" i="1"/>
  <c r="Z6617" i="1"/>
  <c r="X6617" i="1"/>
  <c r="AA6616" i="1"/>
  <c r="AB6616" i="1" s="1"/>
  <c r="Y6616" i="1" s="1"/>
  <c r="AC6616" i="1" s="1"/>
  <c r="Z6616" i="1"/>
  <c r="X6616" i="1"/>
  <c r="AA6615" i="1"/>
  <c r="Z6615" i="1"/>
  <c r="X6615" i="1"/>
  <c r="Z6614" i="1"/>
  <c r="X6614" i="1"/>
  <c r="AA6613" i="1"/>
  <c r="AB6613" i="1" s="1"/>
  <c r="Y6613" i="1" s="1"/>
  <c r="AC6613" i="1" s="1"/>
  <c r="Z6613" i="1"/>
  <c r="X6613" i="1"/>
  <c r="Z6612" i="1"/>
  <c r="X6612" i="1"/>
  <c r="Z6611" i="1"/>
  <c r="X6611" i="1"/>
  <c r="AA6610" i="1"/>
  <c r="AB6610" i="1" s="1"/>
  <c r="Y6610" i="1" s="1"/>
  <c r="Z6610" i="1"/>
  <c r="X6610" i="1"/>
  <c r="Z6609" i="1"/>
  <c r="X6609" i="1"/>
  <c r="Z6608" i="1"/>
  <c r="AA6608" i="1" s="1"/>
  <c r="AB6608" i="1" s="1"/>
  <c r="Y6608" i="1" s="1"/>
  <c r="X6608" i="1"/>
  <c r="AA6607" i="1"/>
  <c r="AB6607" i="1" s="1"/>
  <c r="Y6607" i="1" s="1"/>
  <c r="Z6607" i="1"/>
  <c r="X6607" i="1"/>
  <c r="AB6606" i="1"/>
  <c r="Y6606" i="1" s="1"/>
  <c r="AC6606" i="1" s="1"/>
  <c r="Z6606" i="1"/>
  <c r="AA6606" i="1" s="1"/>
  <c r="X6606" i="1"/>
  <c r="Z6605" i="1"/>
  <c r="AA6605" i="1" s="1"/>
  <c r="AB6605" i="1" s="1"/>
  <c r="X6605" i="1"/>
  <c r="Z6604" i="1"/>
  <c r="AA6604" i="1" s="1"/>
  <c r="AB6604" i="1" s="1"/>
  <c r="Y6604" i="1" s="1"/>
  <c r="X6604" i="1"/>
  <c r="AB6603" i="1"/>
  <c r="Y6603" i="1" s="1"/>
  <c r="AA6603" i="1"/>
  <c r="Z6603" i="1"/>
  <c r="X6603" i="1"/>
  <c r="Z6602" i="1"/>
  <c r="AA6602" i="1" s="1"/>
  <c r="AB6602" i="1" s="1"/>
  <c r="Y6602" i="1"/>
  <c r="AC6602" i="1" s="1"/>
  <c r="X6602" i="1"/>
  <c r="Z6601" i="1"/>
  <c r="X6601" i="1"/>
  <c r="AB6600" i="1"/>
  <c r="AA6600" i="1"/>
  <c r="Z6600" i="1"/>
  <c r="Y6600" i="1"/>
  <c r="AC6600" i="1" s="1"/>
  <c r="X6600" i="1"/>
  <c r="Z6599" i="1"/>
  <c r="AA6599" i="1" s="1"/>
  <c r="AB6599" i="1" s="1"/>
  <c r="Y6599" i="1" s="1"/>
  <c r="X6599" i="1"/>
  <c r="AB6598" i="1"/>
  <c r="Y6598" i="1" s="1"/>
  <c r="Z6598" i="1"/>
  <c r="AA6598" i="1" s="1"/>
  <c r="X6598" i="1"/>
  <c r="AB6597" i="1"/>
  <c r="Y6597" i="1" s="1"/>
  <c r="AC6597" i="1" s="1"/>
  <c r="AA6597" i="1"/>
  <c r="Z6597" i="1"/>
  <c r="X6597" i="1"/>
  <c r="Z6596" i="1"/>
  <c r="AA6596" i="1" s="1"/>
  <c r="AB6596" i="1" s="1"/>
  <c r="X6596" i="1"/>
  <c r="AA6595" i="1"/>
  <c r="AB6595" i="1" s="1"/>
  <c r="Y6595" i="1" s="1"/>
  <c r="Z6595" i="1"/>
  <c r="X6595" i="1"/>
  <c r="AB6594" i="1"/>
  <c r="Y6594" i="1" s="1"/>
  <c r="AA6594" i="1"/>
  <c r="Z6594" i="1"/>
  <c r="X6594" i="1"/>
  <c r="Z6593" i="1"/>
  <c r="X6593" i="1"/>
  <c r="AA6592" i="1"/>
  <c r="AB6592" i="1" s="1"/>
  <c r="Y6592" i="1" s="1"/>
  <c r="AC6592" i="1" s="1"/>
  <c r="Z6592" i="1"/>
  <c r="X6592" i="1"/>
  <c r="AB6591" i="1"/>
  <c r="AA6591" i="1"/>
  <c r="Z6591" i="1"/>
  <c r="X6591" i="1"/>
  <c r="AB6590" i="1"/>
  <c r="Z6590" i="1"/>
  <c r="AA6590" i="1" s="1"/>
  <c r="X6590" i="1"/>
  <c r="AA6589" i="1"/>
  <c r="AB6589" i="1" s="1"/>
  <c r="Z6589" i="1"/>
  <c r="Y6589" i="1"/>
  <c r="X6589" i="1"/>
  <c r="AC6588" i="1"/>
  <c r="AB6588" i="1"/>
  <c r="Y6588" i="1" s="1"/>
  <c r="Z6588" i="1"/>
  <c r="AA6588" i="1" s="1"/>
  <c r="X6588" i="1"/>
  <c r="AA6587" i="1"/>
  <c r="AB6587" i="1" s="1"/>
  <c r="Y6587" i="1" s="1"/>
  <c r="Z6587" i="1"/>
  <c r="X6587" i="1"/>
  <c r="AA6586" i="1"/>
  <c r="AB6586" i="1" s="1"/>
  <c r="Y6586" i="1" s="1"/>
  <c r="AC6586" i="1" s="1"/>
  <c r="Z6586" i="1"/>
  <c r="X6586" i="1"/>
  <c r="AB6585" i="1"/>
  <c r="Y6585" i="1" s="1"/>
  <c r="AA6585" i="1"/>
  <c r="Z6585" i="1"/>
  <c r="X6585" i="1"/>
  <c r="Z6584" i="1"/>
  <c r="AA6584" i="1" s="1"/>
  <c r="AB6584" i="1" s="1"/>
  <c r="Y6584" i="1" s="1"/>
  <c r="X6584" i="1"/>
  <c r="AA6583" i="1"/>
  <c r="AB6583" i="1" s="1"/>
  <c r="Y6583" i="1" s="1"/>
  <c r="Z6583" i="1"/>
  <c r="X6583" i="1"/>
  <c r="AA6582" i="1"/>
  <c r="Z6582" i="1"/>
  <c r="X6582" i="1"/>
  <c r="AA6581" i="1"/>
  <c r="Z6581" i="1"/>
  <c r="X6581" i="1"/>
  <c r="AA6580" i="1"/>
  <c r="AB6580" i="1" s="1"/>
  <c r="Y6580" i="1" s="1"/>
  <c r="Z6580" i="1"/>
  <c r="X6580" i="1"/>
  <c r="AA6579" i="1"/>
  <c r="AB6579" i="1" s="1"/>
  <c r="Y6579" i="1" s="1"/>
  <c r="Z6579" i="1"/>
  <c r="X6579" i="1"/>
  <c r="AA6578" i="1"/>
  <c r="AB6578" i="1" s="1"/>
  <c r="Y6578" i="1" s="1"/>
  <c r="Z6578" i="1"/>
  <c r="X6578" i="1"/>
  <c r="AB6577" i="1"/>
  <c r="Y6577" i="1" s="1"/>
  <c r="AA6577" i="1"/>
  <c r="Z6577" i="1"/>
  <c r="X6577" i="1"/>
  <c r="Z6576" i="1"/>
  <c r="AA6576" i="1" s="1"/>
  <c r="AB6576" i="1" s="1"/>
  <c r="Y6576" i="1" s="1"/>
  <c r="AC6576" i="1" s="1"/>
  <c r="X6576" i="1"/>
  <c r="AA6575" i="1"/>
  <c r="AB6575" i="1" s="1"/>
  <c r="Y6575" i="1" s="1"/>
  <c r="Z6575" i="1"/>
  <c r="X6575" i="1"/>
  <c r="AA6574" i="1"/>
  <c r="Z6574" i="1"/>
  <c r="X6574" i="1"/>
  <c r="AA6573" i="1"/>
  <c r="Z6573" i="1"/>
  <c r="X6573" i="1"/>
  <c r="AA6572" i="1"/>
  <c r="AB6572" i="1" s="1"/>
  <c r="Y6572" i="1" s="1"/>
  <c r="Z6572" i="1"/>
  <c r="X6572" i="1"/>
  <c r="AA6571" i="1"/>
  <c r="AB6571" i="1" s="1"/>
  <c r="Y6571" i="1" s="1"/>
  <c r="Z6571" i="1"/>
  <c r="X6571" i="1"/>
  <c r="AA6570" i="1"/>
  <c r="AB6570" i="1" s="1"/>
  <c r="Y6570" i="1" s="1"/>
  <c r="AC6570" i="1" s="1"/>
  <c r="Z6570" i="1"/>
  <c r="X6570" i="1"/>
  <c r="AB6569" i="1"/>
  <c r="AA6569" i="1"/>
  <c r="Z6569" i="1"/>
  <c r="X6569" i="1"/>
  <c r="Z6568" i="1"/>
  <c r="AA6568" i="1" s="1"/>
  <c r="AB6568" i="1" s="1"/>
  <c r="Y6568" i="1" s="1"/>
  <c r="X6568" i="1"/>
  <c r="AA6567" i="1"/>
  <c r="AB6567" i="1" s="1"/>
  <c r="Y6567" i="1" s="1"/>
  <c r="Z6567" i="1"/>
  <c r="X6567" i="1"/>
  <c r="AA6566" i="1"/>
  <c r="Z6566" i="1"/>
  <c r="X6566" i="1"/>
  <c r="AB6565" i="1"/>
  <c r="Y6565" i="1" s="1"/>
  <c r="AA6565" i="1"/>
  <c r="Z6565" i="1"/>
  <c r="X6565" i="1"/>
  <c r="Z6564" i="1"/>
  <c r="X6564" i="1"/>
  <c r="AA6563" i="1"/>
  <c r="AB6563" i="1" s="1"/>
  <c r="Y6563" i="1" s="1"/>
  <c r="Z6563" i="1"/>
  <c r="X6563" i="1"/>
  <c r="AA6562" i="1"/>
  <c r="AB6562" i="1" s="1"/>
  <c r="Y6562" i="1" s="1"/>
  <c r="Z6562" i="1"/>
  <c r="X6562" i="1"/>
  <c r="AB6561" i="1"/>
  <c r="AA6561" i="1"/>
  <c r="Z6561" i="1"/>
  <c r="X6561" i="1"/>
  <c r="Z6560" i="1"/>
  <c r="AA6560" i="1" s="1"/>
  <c r="AB6560" i="1" s="1"/>
  <c r="Y6560" i="1" s="1"/>
  <c r="X6560" i="1"/>
  <c r="AA6559" i="1"/>
  <c r="AB6559" i="1" s="1"/>
  <c r="Y6559" i="1" s="1"/>
  <c r="AC6559" i="1" s="1"/>
  <c r="Z6559" i="1"/>
  <c r="X6559" i="1"/>
  <c r="AA6558" i="1"/>
  <c r="Z6558" i="1"/>
  <c r="X6558" i="1"/>
  <c r="AB6557" i="1"/>
  <c r="Y6557" i="1" s="1"/>
  <c r="AA6557" i="1"/>
  <c r="Z6557" i="1"/>
  <c r="X6557" i="1"/>
  <c r="Z6556" i="1"/>
  <c r="X6556" i="1"/>
  <c r="AA6555" i="1"/>
  <c r="AB6555" i="1" s="1"/>
  <c r="Y6555" i="1" s="1"/>
  <c r="Z6555" i="1"/>
  <c r="X6555" i="1"/>
  <c r="AA6554" i="1"/>
  <c r="AB6554" i="1" s="1"/>
  <c r="Y6554" i="1" s="1"/>
  <c r="Z6554" i="1"/>
  <c r="X6554" i="1"/>
  <c r="AB6553" i="1"/>
  <c r="Y6553" i="1" s="1"/>
  <c r="AC6553" i="1" s="1"/>
  <c r="AA6553" i="1"/>
  <c r="Z6553" i="1"/>
  <c r="X6553" i="1"/>
  <c r="Z6552" i="1"/>
  <c r="AA6552" i="1" s="1"/>
  <c r="AB6552" i="1" s="1"/>
  <c r="Y6552" i="1" s="1"/>
  <c r="X6552" i="1"/>
  <c r="AA6551" i="1"/>
  <c r="AB6551" i="1" s="1"/>
  <c r="Y6551" i="1" s="1"/>
  <c r="AC6551" i="1" s="1"/>
  <c r="Z6551" i="1"/>
  <c r="X6551" i="1"/>
  <c r="AA6550" i="1"/>
  <c r="Z6550" i="1"/>
  <c r="X6550" i="1"/>
  <c r="AB6549" i="1"/>
  <c r="Y6549" i="1" s="1"/>
  <c r="AA6549" i="1"/>
  <c r="Z6549" i="1"/>
  <c r="X6549" i="1"/>
  <c r="AA6548" i="1"/>
  <c r="AB6548" i="1" s="1"/>
  <c r="Y6548" i="1" s="1"/>
  <c r="Z6548" i="1"/>
  <c r="X6548" i="1"/>
  <c r="AA6547" i="1"/>
  <c r="Z6547" i="1"/>
  <c r="X6547" i="1"/>
  <c r="AA6546" i="1"/>
  <c r="AB6546" i="1" s="1"/>
  <c r="Y6546" i="1" s="1"/>
  <c r="AC6546" i="1" s="1"/>
  <c r="Z6546" i="1"/>
  <c r="X6546" i="1"/>
  <c r="AB6545" i="1"/>
  <c r="AA6545" i="1"/>
  <c r="Z6545" i="1"/>
  <c r="X6545" i="1"/>
  <c r="Z6544" i="1"/>
  <c r="AA6544" i="1" s="1"/>
  <c r="AB6544" i="1" s="1"/>
  <c r="Y6544" i="1" s="1"/>
  <c r="X6544" i="1"/>
  <c r="AA6543" i="1"/>
  <c r="AB6543" i="1" s="1"/>
  <c r="Y6543" i="1" s="1"/>
  <c r="Z6543" i="1"/>
  <c r="X6543" i="1"/>
  <c r="AA6542" i="1"/>
  <c r="AB6542" i="1" s="1"/>
  <c r="Y6542" i="1" s="1"/>
  <c r="AC6542" i="1" s="1"/>
  <c r="Z6542" i="1"/>
  <c r="X6542" i="1"/>
  <c r="AB6541" i="1"/>
  <c r="Y6541" i="1" s="1"/>
  <c r="AA6541" i="1"/>
  <c r="Z6541" i="1"/>
  <c r="X6541" i="1"/>
  <c r="Z6540" i="1"/>
  <c r="X6540" i="1"/>
  <c r="AA6539" i="1"/>
  <c r="AB6539" i="1" s="1"/>
  <c r="Y6539" i="1" s="1"/>
  <c r="Z6539" i="1"/>
  <c r="X6539" i="1"/>
  <c r="AA6538" i="1"/>
  <c r="AB6538" i="1" s="1"/>
  <c r="Y6538" i="1" s="1"/>
  <c r="Z6538" i="1"/>
  <c r="X6538" i="1"/>
  <c r="AB6537" i="1"/>
  <c r="Y6537" i="1" s="1"/>
  <c r="AA6537" i="1"/>
  <c r="Z6537" i="1"/>
  <c r="X6537" i="1"/>
  <c r="Z6536" i="1"/>
  <c r="AA6536" i="1" s="1"/>
  <c r="AB6536" i="1" s="1"/>
  <c r="Y6536" i="1" s="1"/>
  <c r="AC6536" i="1" s="1"/>
  <c r="X6536" i="1"/>
  <c r="AA6535" i="1"/>
  <c r="AB6535" i="1" s="1"/>
  <c r="Z6535" i="1"/>
  <c r="X6535" i="1"/>
  <c r="AA6534" i="1"/>
  <c r="AB6534" i="1" s="1"/>
  <c r="Y6534" i="1" s="1"/>
  <c r="Z6534" i="1"/>
  <c r="X6534" i="1"/>
  <c r="AB6533" i="1"/>
  <c r="Y6533" i="1" s="1"/>
  <c r="AA6533" i="1"/>
  <c r="Z6533" i="1"/>
  <c r="X6533" i="1"/>
  <c r="AA6532" i="1"/>
  <c r="AB6532" i="1" s="1"/>
  <c r="Y6532" i="1" s="1"/>
  <c r="Z6532" i="1"/>
  <c r="X6532" i="1"/>
  <c r="AA6531" i="1"/>
  <c r="AB6531" i="1" s="1"/>
  <c r="Y6531" i="1" s="1"/>
  <c r="Z6531" i="1"/>
  <c r="X6531" i="1"/>
  <c r="AA6530" i="1"/>
  <c r="Z6530" i="1"/>
  <c r="X6530" i="1"/>
  <c r="AB6529" i="1"/>
  <c r="Y6529" i="1" s="1"/>
  <c r="AA6529" i="1"/>
  <c r="Z6529" i="1"/>
  <c r="X6529" i="1"/>
  <c r="Z6528" i="1"/>
  <c r="AA6528" i="1" s="1"/>
  <c r="AB6528" i="1" s="1"/>
  <c r="Y6528" i="1" s="1"/>
  <c r="AC6528" i="1" s="1"/>
  <c r="X6528" i="1"/>
  <c r="AA6527" i="1"/>
  <c r="AB6527" i="1" s="1"/>
  <c r="Z6527" i="1"/>
  <c r="Y6527" i="1"/>
  <c r="AC6527" i="1" s="1"/>
  <c r="X6527" i="1"/>
  <c r="AA6526" i="1"/>
  <c r="AB6526" i="1" s="1"/>
  <c r="Y6526" i="1" s="1"/>
  <c r="AC6526" i="1" s="1"/>
  <c r="Z6526" i="1"/>
  <c r="X6526" i="1"/>
  <c r="AA6525" i="1"/>
  <c r="Z6525" i="1"/>
  <c r="X6525" i="1"/>
  <c r="AA6524" i="1"/>
  <c r="Z6524" i="1"/>
  <c r="X6524" i="1"/>
  <c r="AA6523" i="1"/>
  <c r="AB6523" i="1" s="1"/>
  <c r="Y6523" i="1" s="1"/>
  <c r="Z6523" i="1"/>
  <c r="X6523" i="1"/>
  <c r="AA6522" i="1"/>
  <c r="AB6522" i="1" s="1"/>
  <c r="Y6522" i="1" s="1"/>
  <c r="Z6522" i="1"/>
  <c r="X6522" i="1"/>
  <c r="AA6521" i="1"/>
  <c r="Z6521" i="1"/>
  <c r="X6521" i="1"/>
  <c r="Z6520" i="1"/>
  <c r="AA6520" i="1" s="1"/>
  <c r="AB6520" i="1" s="1"/>
  <c r="Y6520" i="1" s="1"/>
  <c r="X6520" i="1"/>
  <c r="AA6519" i="1"/>
  <c r="AB6519" i="1" s="1"/>
  <c r="Y6519" i="1" s="1"/>
  <c r="AC6519" i="1" s="1"/>
  <c r="Z6519" i="1"/>
  <c r="X6519" i="1"/>
  <c r="AA6518" i="1"/>
  <c r="AB6518" i="1" s="1"/>
  <c r="Y6518" i="1" s="1"/>
  <c r="AC6518" i="1" s="1"/>
  <c r="Z6518" i="1"/>
  <c r="X6518" i="1"/>
  <c r="AA6517" i="1"/>
  <c r="Z6517" i="1"/>
  <c r="X6517" i="1"/>
  <c r="AA6516" i="1"/>
  <c r="AB6516" i="1" s="1"/>
  <c r="Y6516" i="1" s="1"/>
  <c r="Z6516" i="1"/>
  <c r="X6516" i="1"/>
  <c r="AC6515" i="1"/>
  <c r="AA6515" i="1"/>
  <c r="AB6515" i="1" s="1"/>
  <c r="Y6515" i="1" s="1"/>
  <c r="Z6515" i="1"/>
  <c r="X6515" i="1"/>
  <c r="AA6514" i="1"/>
  <c r="Z6514" i="1"/>
  <c r="X6514" i="1"/>
  <c r="AB6513" i="1"/>
  <c r="AA6513" i="1"/>
  <c r="Z6513" i="1"/>
  <c r="X6513" i="1"/>
  <c r="Z6512" i="1"/>
  <c r="AA6512" i="1" s="1"/>
  <c r="AB6512" i="1" s="1"/>
  <c r="Y6512" i="1" s="1"/>
  <c r="X6512" i="1"/>
  <c r="AA6511" i="1"/>
  <c r="AB6511" i="1" s="1"/>
  <c r="Y6511" i="1" s="1"/>
  <c r="Z6511" i="1"/>
  <c r="X6511" i="1"/>
  <c r="AA6510" i="1"/>
  <c r="AB6510" i="1" s="1"/>
  <c r="Y6510" i="1" s="1"/>
  <c r="AC6510" i="1" s="1"/>
  <c r="Z6510" i="1"/>
  <c r="X6510" i="1"/>
  <c r="AA6509" i="1"/>
  <c r="Z6509" i="1"/>
  <c r="X6509" i="1"/>
  <c r="Z6508" i="1"/>
  <c r="X6508" i="1"/>
  <c r="AA6507" i="1"/>
  <c r="AB6507" i="1" s="1"/>
  <c r="Y6507" i="1" s="1"/>
  <c r="Z6507" i="1"/>
  <c r="X6507" i="1"/>
  <c r="AA6506" i="1"/>
  <c r="AB6506" i="1" s="1"/>
  <c r="Y6506" i="1" s="1"/>
  <c r="Z6506" i="1"/>
  <c r="X6506" i="1"/>
  <c r="AB6505" i="1"/>
  <c r="Y6505" i="1" s="1"/>
  <c r="AA6505" i="1"/>
  <c r="Z6505" i="1"/>
  <c r="X6505" i="1"/>
  <c r="Z6504" i="1"/>
  <c r="X6504" i="1"/>
  <c r="AA6503" i="1"/>
  <c r="AB6503" i="1" s="1"/>
  <c r="Y6503" i="1" s="1"/>
  <c r="AC6503" i="1" s="1"/>
  <c r="Z6503" i="1"/>
  <c r="X6503" i="1"/>
  <c r="AA6502" i="1"/>
  <c r="AB6502" i="1" s="1"/>
  <c r="Y6502" i="1" s="1"/>
  <c r="Z6502" i="1"/>
  <c r="X6502" i="1"/>
  <c r="AA6501" i="1"/>
  <c r="Z6501" i="1"/>
  <c r="X6501" i="1"/>
  <c r="AA6500" i="1"/>
  <c r="AB6500" i="1" s="1"/>
  <c r="Y6500" i="1" s="1"/>
  <c r="Z6500" i="1"/>
  <c r="X6500" i="1"/>
  <c r="AC6499" i="1"/>
  <c r="AA6499" i="1"/>
  <c r="AB6499" i="1" s="1"/>
  <c r="Y6499" i="1" s="1"/>
  <c r="Z6499" i="1"/>
  <c r="X6499" i="1"/>
  <c r="AA6498" i="1"/>
  <c r="AB6498" i="1" s="1"/>
  <c r="Z6498" i="1"/>
  <c r="Y6498" i="1"/>
  <c r="X6498" i="1"/>
  <c r="AC6497" i="1"/>
  <c r="AB6497" i="1"/>
  <c r="Y6497" i="1" s="1"/>
  <c r="AA6497" i="1"/>
  <c r="Z6497" i="1"/>
  <c r="X6497" i="1"/>
  <c r="Z6496" i="1"/>
  <c r="AA6496" i="1" s="1"/>
  <c r="AB6496" i="1" s="1"/>
  <c r="Y6496" i="1" s="1"/>
  <c r="X6496" i="1"/>
  <c r="AA6495" i="1"/>
  <c r="AB6495" i="1" s="1"/>
  <c r="Y6495" i="1" s="1"/>
  <c r="AC6495" i="1" s="1"/>
  <c r="Z6495" i="1"/>
  <c r="X6495" i="1"/>
  <c r="AA6494" i="1"/>
  <c r="Z6494" i="1"/>
  <c r="X6494" i="1"/>
  <c r="AA6493" i="1"/>
  <c r="Z6493" i="1"/>
  <c r="X6493" i="1"/>
  <c r="AA6492" i="1"/>
  <c r="AB6492" i="1" s="1"/>
  <c r="Y6492" i="1" s="1"/>
  <c r="AC6492" i="1" s="1"/>
  <c r="Z6492" i="1"/>
  <c r="X6492" i="1"/>
  <c r="AC6491" i="1"/>
  <c r="AA6491" i="1"/>
  <c r="AB6491" i="1" s="1"/>
  <c r="Y6491" i="1" s="1"/>
  <c r="Z6491" i="1"/>
  <c r="X6491" i="1"/>
  <c r="AA6490" i="1"/>
  <c r="AB6490" i="1" s="1"/>
  <c r="Y6490" i="1" s="1"/>
  <c r="Z6490" i="1"/>
  <c r="X6490" i="1"/>
  <c r="AA6489" i="1"/>
  <c r="AB6489" i="1" s="1"/>
  <c r="Y6489" i="1" s="1"/>
  <c r="Z6489" i="1"/>
  <c r="X6489" i="1"/>
  <c r="Z6488" i="1"/>
  <c r="X6488" i="1"/>
  <c r="AA6487" i="1"/>
  <c r="AB6487" i="1" s="1"/>
  <c r="Y6487" i="1" s="1"/>
  <c r="AC6487" i="1" s="1"/>
  <c r="Z6487" i="1"/>
  <c r="X6487" i="1"/>
  <c r="AA6486" i="1"/>
  <c r="Z6486" i="1"/>
  <c r="X6486" i="1"/>
  <c r="AA6485" i="1"/>
  <c r="Z6485" i="1"/>
  <c r="X6485" i="1"/>
  <c r="AA6484" i="1"/>
  <c r="AB6484" i="1" s="1"/>
  <c r="Y6484" i="1" s="1"/>
  <c r="Z6484" i="1"/>
  <c r="X6484" i="1"/>
  <c r="AA6483" i="1"/>
  <c r="AB6483" i="1" s="1"/>
  <c r="Y6483" i="1" s="1"/>
  <c r="AC6483" i="1" s="1"/>
  <c r="Z6483" i="1"/>
  <c r="X6483" i="1"/>
  <c r="AA6482" i="1"/>
  <c r="AB6482" i="1" s="1"/>
  <c r="Y6482" i="1" s="1"/>
  <c r="AC6482" i="1" s="1"/>
  <c r="Z6482" i="1"/>
  <c r="X6482" i="1"/>
  <c r="AA6481" i="1"/>
  <c r="AB6481" i="1" s="1"/>
  <c r="Y6481" i="1" s="1"/>
  <c r="Z6481" i="1"/>
  <c r="X6481" i="1"/>
  <c r="Z6480" i="1"/>
  <c r="X6480" i="1"/>
  <c r="AB6479" i="1"/>
  <c r="Y6479" i="1" s="1"/>
  <c r="AA6479" i="1"/>
  <c r="Z6479" i="1"/>
  <c r="X6479" i="1"/>
  <c r="AA6478" i="1"/>
  <c r="AB6478" i="1" s="1"/>
  <c r="Y6478" i="1" s="1"/>
  <c r="AC6478" i="1" s="1"/>
  <c r="Z6478" i="1"/>
  <c r="X6478" i="1"/>
  <c r="AB6477" i="1"/>
  <c r="Y6477" i="1" s="1"/>
  <c r="AA6477" i="1"/>
  <c r="Z6477" i="1"/>
  <c r="X6477" i="1"/>
  <c r="AA6476" i="1"/>
  <c r="AB6476" i="1" s="1"/>
  <c r="Y6476" i="1" s="1"/>
  <c r="Z6476" i="1"/>
  <c r="X6476" i="1"/>
  <c r="AA6475" i="1"/>
  <c r="Z6475" i="1"/>
  <c r="X6475" i="1"/>
  <c r="Z6474" i="1"/>
  <c r="AA6474" i="1" s="1"/>
  <c r="AB6474" i="1" s="1"/>
  <c r="Y6474" i="1" s="1"/>
  <c r="X6474" i="1"/>
  <c r="AB6473" i="1"/>
  <c r="AA6473" i="1"/>
  <c r="Z6473" i="1"/>
  <c r="X6473" i="1"/>
  <c r="Z6472" i="1"/>
  <c r="AA6472" i="1" s="1"/>
  <c r="AB6472" i="1" s="1"/>
  <c r="Y6472" i="1" s="1"/>
  <c r="X6472" i="1"/>
  <c r="AB6471" i="1"/>
  <c r="Y6471" i="1" s="1"/>
  <c r="AC6471" i="1" s="1"/>
  <c r="AA6471" i="1"/>
  <c r="Z6471" i="1"/>
  <c r="X6471" i="1"/>
  <c r="AA6470" i="1"/>
  <c r="Z6470" i="1"/>
  <c r="X6470" i="1"/>
  <c r="AA6469" i="1"/>
  <c r="Z6469" i="1"/>
  <c r="X6469" i="1"/>
  <c r="AA6468" i="1"/>
  <c r="AB6468" i="1" s="1"/>
  <c r="Y6468" i="1" s="1"/>
  <c r="Z6468" i="1"/>
  <c r="X6468" i="1"/>
  <c r="AC6467" i="1"/>
  <c r="AA6467" i="1"/>
  <c r="AB6467" i="1" s="1"/>
  <c r="Y6467" i="1" s="1"/>
  <c r="Z6467" i="1"/>
  <c r="X6467" i="1"/>
  <c r="AA6466" i="1"/>
  <c r="AB6466" i="1" s="1"/>
  <c r="Y6466" i="1" s="1"/>
  <c r="AC6466" i="1" s="1"/>
  <c r="Z6466" i="1"/>
  <c r="X6466" i="1"/>
  <c r="AC6465" i="1"/>
  <c r="AA6465" i="1"/>
  <c r="AB6465" i="1" s="1"/>
  <c r="Y6465" i="1" s="1"/>
  <c r="Z6465" i="1"/>
  <c r="X6465" i="1"/>
  <c r="AA6464" i="1"/>
  <c r="AB6464" i="1" s="1"/>
  <c r="Y6464" i="1" s="1"/>
  <c r="Z6464" i="1"/>
  <c r="X6464" i="1"/>
  <c r="AB6463" i="1"/>
  <c r="Y6463" i="1" s="1"/>
  <c r="AC6463" i="1" s="1"/>
  <c r="AA6463" i="1"/>
  <c r="Z6463" i="1"/>
  <c r="X6463" i="1"/>
  <c r="AA6462" i="1"/>
  <c r="Z6462" i="1"/>
  <c r="X6462" i="1"/>
  <c r="AB6461" i="1"/>
  <c r="Y6461" i="1" s="1"/>
  <c r="AA6461" i="1"/>
  <c r="Z6461" i="1"/>
  <c r="X6461" i="1"/>
  <c r="Z6460" i="1"/>
  <c r="AA6460" i="1" s="1"/>
  <c r="X6460" i="1"/>
  <c r="AA6459" i="1"/>
  <c r="Z6459" i="1"/>
  <c r="X6459" i="1"/>
  <c r="AA6458" i="1"/>
  <c r="AB6458" i="1" s="1"/>
  <c r="Y6458" i="1" s="1"/>
  <c r="Z6458" i="1"/>
  <c r="X6458" i="1"/>
  <c r="AB6457" i="1"/>
  <c r="AA6457" i="1"/>
  <c r="Z6457" i="1"/>
  <c r="Y6457" i="1"/>
  <c r="AC6457" i="1" s="1"/>
  <c r="X6457" i="1"/>
  <c r="Z6456" i="1"/>
  <c r="X6456" i="1"/>
  <c r="AB6455" i="1"/>
  <c r="Y6455" i="1" s="1"/>
  <c r="AA6455" i="1"/>
  <c r="Z6455" i="1"/>
  <c r="X6455" i="1"/>
  <c r="AA6454" i="1"/>
  <c r="AB6454" i="1" s="1"/>
  <c r="Y6454" i="1" s="1"/>
  <c r="AC6454" i="1" s="1"/>
  <c r="Z6454" i="1"/>
  <c r="X6454" i="1"/>
  <c r="AA6453" i="1"/>
  <c r="Z6453" i="1"/>
  <c r="X6453" i="1"/>
  <c r="Z6452" i="1"/>
  <c r="AA6452" i="1" s="1"/>
  <c r="AB6452" i="1" s="1"/>
  <c r="Y6452" i="1" s="1"/>
  <c r="X6452" i="1"/>
  <c r="AA6451" i="1"/>
  <c r="AB6451" i="1" s="1"/>
  <c r="Y6451" i="1" s="1"/>
  <c r="AC6451" i="1" s="1"/>
  <c r="Z6451" i="1"/>
  <c r="X6451" i="1"/>
  <c r="Z6450" i="1"/>
  <c r="X6450" i="1"/>
  <c r="AB6449" i="1"/>
  <c r="Y6449" i="1" s="1"/>
  <c r="AA6449" i="1"/>
  <c r="Z6449" i="1"/>
  <c r="X6449" i="1"/>
  <c r="Z6448" i="1"/>
  <c r="AA6448" i="1" s="1"/>
  <c r="X6448" i="1"/>
  <c r="AB6447" i="1"/>
  <c r="Y6447" i="1" s="1"/>
  <c r="AA6447" i="1"/>
  <c r="Z6447" i="1"/>
  <c r="X6447" i="1"/>
  <c r="Z6446" i="1"/>
  <c r="AA6446" i="1" s="1"/>
  <c r="AB6446" i="1" s="1"/>
  <c r="Y6446" i="1" s="1"/>
  <c r="X6446" i="1"/>
  <c r="AA6445" i="1"/>
  <c r="AB6445" i="1" s="1"/>
  <c r="Y6445" i="1" s="1"/>
  <c r="Z6445" i="1"/>
  <c r="X6445" i="1"/>
  <c r="AA6444" i="1"/>
  <c r="Z6444" i="1"/>
  <c r="X6444" i="1"/>
  <c r="AA6443" i="1"/>
  <c r="AB6443" i="1" s="1"/>
  <c r="Y6443" i="1" s="1"/>
  <c r="Z6443" i="1"/>
  <c r="X6443" i="1"/>
  <c r="Z6442" i="1"/>
  <c r="X6442" i="1"/>
  <c r="AB6441" i="1"/>
  <c r="Y6441" i="1" s="1"/>
  <c r="AA6441" i="1"/>
  <c r="Z6441" i="1"/>
  <c r="X6441" i="1"/>
  <c r="AA6440" i="1"/>
  <c r="Z6440" i="1"/>
  <c r="X6440" i="1"/>
  <c r="AA6439" i="1"/>
  <c r="Z6439" i="1"/>
  <c r="X6439" i="1"/>
  <c r="Z6438" i="1"/>
  <c r="AA6438" i="1" s="1"/>
  <c r="AB6438" i="1" s="1"/>
  <c r="Y6438" i="1" s="1"/>
  <c r="X6438" i="1"/>
  <c r="AB6437" i="1"/>
  <c r="AA6437" i="1"/>
  <c r="Z6437" i="1"/>
  <c r="X6437" i="1"/>
  <c r="AA6436" i="1"/>
  <c r="Z6436" i="1"/>
  <c r="X6436" i="1"/>
  <c r="AB6435" i="1"/>
  <c r="AA6435" i="1"/>
  <c r="Z6435" i="1"/>
  <c r="X6435" i="1"/>
  <c r="AA6434" i="1"/>
  <c r="AB6434" i="1" s="1"/>
  <c r="Y6434" i="1" s="1"/>
  <c r="Z6434" i="1"/>
  <c r="AC6434" i="1" s="1"/>
  <c r="X6434" i="1"/>
  <c r="Z6433" i="1"/>
  <c r="AA6433" i="1" s="1"/>
  <c r="AB6433" i="1" s="1"/>
  <c r="X6433" i="1"/>
  <c r="Z6432" i="1"/>
  <c r="AA6432" i="1" s="1"/>
  <c r="AB6432" i="1" s="1"/>
  <c r="Y6432" i="1" s="1"/>
  <c r="X6432" i="1"/>
  <c r="AB6431" i="1"/>
  <c r="Y6431" i="1" s="1"/>
  <c r="AA6431" i="1"/>
  <c r="Z6431" i="1"/>
  <c r="X6431" i="1"/>
  <c r="Z6430" i="1"/>
  <c r="X6430" i="1"/>
  <c r="AB6429" i="1"/>
  <c r="Y6429" i="1" s="1"/>
  <c r="AA6429" i="1"/>
  <c r="Z6429" i="1"/>
  <c r="X6429" i="1"/>
  <c r="Z6428" i="1"/>
  <c r="X6428" i="1"/>
  <c r="AB6427" i="1"/>
  <c r="Y6427" i="1" s="1"/>
  <c r="AA6427" i="1"/>
  <c r="Z6427" i="1"/>
  <c r="X6427" i="1"/>
  <c r="AA6426" i="1"/>
  <c r="Z6426" i="1"/>
  <c r="X6426" i="1"/>
  <c r="AA6425" i="1"/>
  <c r="AB6425" i="1" s="1"/>
  <c r="Y6425" i="1" s="1"/>
  <c r="Z6425" i="1"/>
  <c r="X6425" i="1"/>
  <c r="AC6424" i="1"/>
  <c r="Z6424" i="1"/>
  <c r="AA6424" i="1" s="1"/>
  <c r="AB6424" i="1" s="1"/>
  <c r="Y6424" i="1" s="1"/>
  <c r="X6424" i="1"/>
  <c r="Z6423" i="1"/>
  <c r="X6423" i="1"/>
  <c r="AA6422" i="1"/>
  <c r="Z6422" i="1"/>
  <c r="X6422" i="1"/>
  <c r="AB6421" i="1"/>
  <c r="AA6421" i="1"/>
  <c r="Z6421" i="1"/>
  <c r="X6421" i="1"/>
  <c r="AB6420" i="1"/>
  <c r="Y6420" i="1" s="1"/>
  <c r="AA6420" i="1"/>
  <c r="Z6420" i="1"/>
  <c r="X6420" i="1"/>
  <c r="AA6419" i="1"/>
  <c r="AB6419" i="1" s="1"/>
  <c r="Y6419" i="1" s="1"/>
  <c r="AC6419" i="1" s="1"/>
  <c r="Z6419" i="1"/>
  <c r="X6419" i="1"/>
  <c r="AA6418" i="1"/>
  <c r="AB6418" i="1" s="1"/>
  <c r="Y6418" i="1" s="1"/>
  <c r="Z6418" i="1"/>
  <c r="X6418" i="1"/>
  <c r="Z6417" i="1"/>
  <c r="AA6417" i="1" s="1"/>
  <c r="AB6417" i="1" s="1"/>
  <c r="Y6417" i="1" s="1"/>
  <c r="AC6417" i="1" s="1"/>
  <c r="X6417" i="1"/>
  <c r="Z6416" i="1"/>
  <c r="X6416" i="1"/>
  <c r="Z6415" i="1"/>
  <c r="X6415" i="1"/>
  <c r="Z6414" i="1"/>
  <c r="X6414" i="1"/>
  <c r="AB6413" i="1"/>
  <c r="Y6413" i="1" s="1"/>
  <c r="AA6413" i="1"/>
  <c r="Z6413" i="1"/>
  <c r="X6413" i="1"/>
  <c r="Z6412" i="1"/>
  <c r="X6412" i="1"/>
  <c r="AB6411" i="1"/>
  <c r="Y6411" i="1" s="1"/>
  <c r="AA6411" i="1"/>
  <c r="Z6411" i="1"/>
  <c r="X6411" i="1"/>
  <c r="AA6410" i="1"/>
  <c r="Z6410" i="1"/>
  <c r="X6410" i="1"/>
  <c r="AC6409" i="1"/>
  <c r="AA6409" i="1"/>
  <c r="AB6409" i="1" s="1"/>
  <c r="Y6409" i="1" s="1"/>
  <c r="Z6409" i="1"/>
  <c r="X6409" i="1"/>
  <c r="AA6408" i="1"/>
  <c r="AB6408" i="1" s="1"/>
  <c r="Y6408" i="1" s="1"/>
  <c r="Z6408" i="1"/>
  <c r="X6408" i="1"/>
  <c r="Z6407" i="1"/>
  <c r="X6407" i="1"/>
  <c r="AB6406" i="1"/>
  <c r="Y6406" i="1" s="1"/>
  <c r="AA6406" i="1"/>
  <c r="Z6406" i="1"/>
  <c r="X6406" i="1"/>
  <c r="AA6405" i="1"/>
  <c r="AB6405" i="1" s="1"/>
  <c r="Y6405" i="1" s="1"/>
  <c r="Z6405" i="1"/>
  <c r="X6405" i="1"/>
  <c r="Z6404" i="1"/>
  <c r="X6404" i="1"/>
  <c r="AA6403" i="1"/>
  <c r="AB6403" i="1" s="1"/>
  <c r="Y6403" i="1" s="1"/>
  <c r="Z6403" i="1"/>
  <c r="X6403" i="1"/>
  <c r="AA6402" i="1"/>
  <c r="AB6402" i="1" s="1"/>
  <c r="Y6402" i="1" s="1"/>
  <c r="Z6402" i="1"/>
  <c r="X6402" i="1"/>
  <c r="AA6401" i="1"/>
  <c r="AB6401" i="1" s="1"/>
  <c r="Y6401" i="1" s="1"/>
  <c r="AC6401" i="1" s="1"/>
  <c r="Z6401" i="1"/>
  <c r="X6401" i="1"/>
  <c r="Z6400" i="1"/>
  <c r="X6400" i="1"/>
  <c r="AB6399" i="1"/>
  <c r="Y6399" i="1" s="1"/>
  <c r="Z6399" i="1"/>
  <c r="AA6399" i="1" s="1"/>
  <c r="X6399" i="1"/>
  <c r="Z6398" i="1"/>
  <c r="X6398" i="1"/>
  <c r="AA6397" i="1"/>
  <c r="Z6397" i="1"/>
  <c r="X6397" i="1"/>
  <c r="Z6396" i="1"/>
  <c r="X6396" i="1"/>
  <c r="AB6395" i="1"/>
  <c r="Y6395" i="1" s="1"/>
  <c r="AA6395" i="1"/>
  <c r="Z6395" i="1"/>
  <c r="X6395" i="1"/>
  <c r="Z6394" i="1"/>
  <c r="AA6394" i="1" s="1"/>
  <c r="AB6394" i="1" s="1"/>
  <c r="Y6394" i="1" s="1"/>
  <c r="X6394" i="1"/>
  <c r="AA6393" i="1"/>
  <c r="AB6393" i="1" s="1"/>
  <c r="Z6393" i="1"/>
  <c r="Y6393" i="1"/>
  <c r="X6393" i="1"/>
  <c r="AA6392" i="1"/>
  <c r="AB6392" i="1" s="1"/>
  <c r="Y6392" i="1" s="1"/>
  <c r="Z6392" i="1"/>
  <c r="X6392" i="1"/>
  <c r="AA6391" i="1"/>
  <c r="AB6391" i="1" s="1"/>
  <c r="Y6391" i="1" s="1"/>
  <c r="Z6391" i="1"/>
  <c r="X6391" i="1"/>
  <c r="Z6390" i="1"/>
  <c r="X6390" i="1"/>
  <c r="AA6389" i="1"/>
  <c r="AB6389" i="1" s="1"/>
  <c r="Y6389" i="1" s="1"/>
  <c r="Z6389" i="1"/>
  <c r="X6389" i="1"/>
  <c r="AB6388" i="1"/>
  <c r="Y6388" i="1" s="1"/>
  <c r="Z6388" i="1"/>
  <c r="AA6388" i="1" s="1"/>
  <c r="X6388" i="1"/>
  <c r="AB6387" i="1"/>
  <c r="AA6387" i="1"/>
  <c r="Z6387" i="1"/>
  <c r="X6387" i="1"/>
  <c r="Z6386" i="1"/>
  <c r="X6386" i="1"/>
  <c r="AA6385" i="1"/>
  <c r="AB6385" i="1" s="1"/>
  <c r="Y6385" i="1" s="1"/>
  <c r="AC6385" i="1" s="1"/>
  <c r="Z6385" i="1"/>
  <c r="X6385" i="1"/>
  <c r="Z6384" i="1"/>
  <c r="AA6384" i="1" s="1"/>
  <c r="AB6384" i="1" s="1"/>
  <c r="Y6384" i="1" s="1"/>
  <c r="X6384" i="1"/>
  <c r="AA6383" i="1"/>
  <c r="Z6383" i="1"/>
  <c r="X6383" i="1"/>
  <c r="Z6382" i="1"/>
  <c r="X6382" i="1"/>
  <c r="AB6381" i="1"/>
  <c r="Y6381" i="1" s="1"/>
  <c r="AA6381" i="1"/>
  <c r="Z6381" i="1"/>
  <c r="X6381" i="1"/>
  <c r="Z6380" i="1"/>
  <c r="X6380" i="1"/>
  <c r="AB6379" i="1"/>
  <c r="Y6379" i="1" s="1"/>
  <c r="AA6379" i="1"/>
  <c r="Z6379" i="1"/>
  <c r="X6379" i="1"/>
  <c r="Z6378" i="1"/>
  <c r="AA6378" i="1" s="1"/>
  <c r="X6378" i="1"/>
  <c r="AA6377" i="1"/>
  <c r="AB6377" i="1" s="1"/>
  <c r="Y6377" i="1" s="1"/>
  <c r="Z6377" i="1"/>
  <c r="X6377" i="1"/>
  <c r="AC6376" i="1"/>
  <c r="Z6376" i="1"/>
  <c r="AA6376" i="1" s="1"/>
  <c r="AB6376" i="1" s="1"/>
  <c r="Y6376" i="1" s="1"/>
  <c r="X6376" i="1"/>
  <c r="Z6375" i="1"/>
  <c r="X6375" i="1"/>
  <c r="AB6374" i="1"/>
  <c r="Y6374" i="1" s="1"/>
  <c r="Z6374" i="1"/>
  <c r="AA6374" i="1" s="1"/>
  <c r="X6374" i="1"/>
  <c r="AB6373" i="1"/>
  <c r="AA6373" i="1"/>
  <c r="Z6373" i="1"/>
  <c r="X6373" i="1"/>
  <c r="AB6372" i="1"/>
  <c r="Y6372" i="1" s="1"/>
  <c r="AA6372" i="1"/>
  <c r="Z6372" i="1"/>
  <c r="X6372" i="1"/>
  <c r="AB6371" i="1"/>
  <c r="AA6371" i="1"/>
  <c r="Z6371" i="1"/>
  <c r="X6371" i="1"/>
  <c r="AA6370" i="1"/>
  <c r="AB6370" i="1" s="1"/>
  <c r="Y6370" i="1" s="1"/>
  <c r="Z6370" i="1"/>
  <c r="X6370" i="1"/>
  <c r="Z6369" i="1"/>
  <c r="AA6369" i="1" s="1"/>
  <c r="AB6369" i="1" s="1"/>
  <c r="X6369" i="1"/>
  <c r="Z6368" i="1"/>
  <c r="AA6368" i="1" s="1"/>
  <c r="AB6368" i="1" s="1"/>
  <c r="Y6368" i="1" s="1"/>
  <c r="X6368" i="1"/>
  <c r="AB6367" i="1"/>
  <c r="Y6367" i="1" s="1"/>
  <c r="AA6367" i="1"/>
  <c r="Z6367" i="1"/>
  <c r="X6367" i="1"/>
  <c r="AA6366" i="1"/>
  <c r="AB6366" i="1" s="1"/>
  <c r="Y6366" i="1" s="1"/>
  <c r="Z6366" i="1"/>
  <c r="X6366" i="1"/>
  <c r="AB6365" i="1"/>
  <c r="Y6365" i="1" s="1"/>
  <c r="AA6365" i="1"/>
  <c r="Z6365" i="1"/>
  <c r="X6365" i="1"/>
  <c r="Z6364" i="1"/>
  <c r="AA6364" i="1" s="1"/>
  <c r="AB6364" i="1" s="1"/>
  <c r="Y6364" i="1" s="1"/>
  <c r="AC6364" i="1" s="1"/>
  <c r="X6364" i="1"/>
  <c r="AC6363" i="1"/>
  <c r="AB6363" i="1"/>
  <c r="Y6363" i="1" s="1"/>
  <c r="AA6363" i="1"/>
  <c r="Z6363" i="1"/>
  <c r="X6363" i="1"/>
  <c r="AA6362" i="1"/>
  <c r="Z6362" i="1"/>
  <c r="X6362" i="1"/>
  <c r="Z6361" i="1"/>
  <c r="X6361" i="1"/>
  <c r="Z6360" i="1"/>
  <c r="AA6360" i="1" s="1"/>
  <c r="AB6360" i="1" s="1"/>
  <c r="Y6360" i="1" s="1"/>
  <c r="X6360" i="1"/>
  <c r="Z6359" i="1"/>
  <c r="X6359" i="1"/>
  <c r="AB6358" i="1"/>
  <c r="Y6358" i="1" s="1"/>
  <c r="AA6358" i="1"/>
  <c r="Z6358" i="1"/>
  <c r="X6358" i="1"/>
  <c r="AB6357" i="1"/>
  <c r="Y6357" i="1" s="1"/>
  <c r="AA6357" i="1"/>
  <c r="Z6357" i="1"/>
  <c r="X6357" i="1"/>
  <c r="AA6356" i="1"/>
  <c r="Z6356" i="1"/>
  <c r="X6356" i="1"/>
  <c r="AA6355" i="1"/>
  <c r="AB6355" i="1" s="1"/>
  <c r="Y6355" i="1" s="1"/>
  <c r="Z6355" i="1"/>
  <c r="X6355" i="1"/>
  <c r="AA6354" i="1"/>
  <c r="AB6354" i="1" s="1"/>
  <c r="Y6354" i="1" s="1"/>
  <c r="Z6354" i="1"/>
  <c r="X6354" i="1"/>
  <c r="Z6353" i="1"/>
  <c r="AA6353" i="1" s="1"/>
  <c r="AB6353" i="1" s="1"/>
  <c r="X6353" i="1"/>
  <c r="Z6352" i="1"/>
  <c r="X6352" i="1"/>
  <c r="Z6351" i="1"/>
  <c r="X6351" i="1"/>
  <c r="Z6350" i="1"/>
  <c r="AA6350" i="1" s="1"/>
  <c r="AB6350" i="1" s="1"/>
  <c r="Y6350" i="1" s="1"/>
  <c r="AC6350" i="1" s="1"/>
  <c r="X6350" i="1"/>
  <c r="AA6349" i="1"/>
  <c r="AB6349" i="1" s="1"/>
  <c r="Z6349" i="1"/>
  <c r="X6349" i="1"/>
  <c r="Z6348" i="1"/>
  <c r="X6348" i="1"/>
  <c r="AB6347" i="1"/>
  <c r="Y6347" i="1" s="1"/>
  <c r="AA6347" i="1"/>
  <c r="Z6347" i="1"/>
  <c r="X6347" i="1"/>
  <c r="AA6346" i="1"/>
  <c r="AB6346" i="1" s="1"/>
  <c r="Y6346" i="1" s="1"/>
  <c r="AC6346" i="1" s="1"/>
  <c r="Z6346" i="1"/>
  <c r="X6346" i="1"/>
  <c r="AA6345" i="1"/>
  <c r="AB6345" i="1" s="1"/>
  <c r="Y6345" i="1" s="1"/>
  <c r="Z6345" i="1"/>
  <c r="X6345" i="1"/>
  <c r="AA6344" i="1"/>
  <c r="AB6344" i="1" s="1"/>
  <c r="Y6344" i="1" s="1"/>
  <c r="Z6344" i="1"/>
  <c r="X6344" i="1"/>
  <c r="Z6343" i="1"/>
  <c r="AA6343" i="1" s="1"/>
  <c r="AB6343" i="1" s="1"/>
  <c r="Y6343" i="1" s="1"/>
  <c r="X6343" i="1"/>
  <c r="AB6342" i="1"/>
  <c r="Y6342" i="1" s="1"/>
  <c r="AA6342" i="1"/>
  <c r="Z6342" i="1"/>
  <c r="X6342" i="1"/>
  <c r="AA6341" i="1"/>
  <c r="AB6341" i="1" s="1"/>
  <c r="Y6341" i="1" s="1"/>
  <c r="AC6341" i="1" s="1"/>
  <c r="Z6341" i="1"/>
  <c r="X6341" i="1"/>
  <c r="Z6340" i="1"/>
  <c r="X6340" i="1"/>
  <c r="AA6339" i="1"/>
  <c r="AB6339" i="1" s="1"/>
  <c r="Y6339" i="1" s="1"/>
  <c r="AC6339" i="1" s="1"/>
  <c r="Z6339" i="1"/>
  <c r="X6339" i="1"/>
  <c r="AA6338" i="1"/>
  <c r="AB6338" i="1" s="1"/>
  <c r="Y6338" i="1" s="1"/>
  <c r="Z6338" i="1"/>
  <c r="X6338" i="1"/>
  <c r="AA6337" i="1"/>
  <c r="AB6337" i="1" s="1"/>
  <c r="Z6337" i="1"/>
  <c r="X6337" i="1"/>
  <c r="Z6336" i="1"/>
  <c r="X6336" i="1"/>
  <c r="AC6335" i="1"/>
  <c r="AA6335" i="1"/>
  <c r="AB6335" i="1" s="1"/>
  <c r="Y6335" i="1" s="1"/>
  <c r="Z6335" i="1"/>
  <c r="X6335" i="1"/>
  <c r="Z6334" i="1"/>
  <c r="X6334" i="1"/>
  <c r="AA6333" i="1"/>
  <c r="Z6333" i="1"/>
  <c r="X6333" i="1"/>
  <c r="Z6332" i="1"/>
  <c r="X6332" i="1"/>
  <c r="AA6331" i="1"/>
  <c r="Z6331" i="1"/>
  <c r="X6331" i="1"/>
  <c r="Z6330" i="1"/>
  <c r="AA6330" i="1" s="1"/>
  <c r="AB6330" i="1" s="1"/>
  <c r="Y6330" i="1" s="1"/>
  <c r="X6330" i="1"/>
  <c r="Z6329" i="1"/>
  <c r="X6329" i="1"/>
  <c r="AA6328" i="1"/>
  <c r="AB6328" i="1" s="1"/>
  <c r="Y6328" i="1" s="1"/>
  <c r="Z6328" i="1"/>
  <c r="X6328" i="1"/>
  <c r="Z6327" i="1"/>
  <c r="X6327" i="1"/>
  <c r="Z6326" i="1"/>
  <c r="X6326" i="1"/>
  <c r="AA6325" i="1"/>
  <c r="AB6325" i="1" s="1"/>
  <c r="Z6325" i="1"/>
  <c r="Y6325" i="1"/>
  <c r="AC6325" i="1" s="1"/>
  <c r="X6325" i="1"/>
  <c r="AA6324" i="1"/>
  <c r="AB6324" i="1" s="1"/>
  <c r="Z6324" i="1"/>
  <c r="X6324" i="1"/>
  <c r="AB6323" i="1"/>
  <c r="AA6323" i="1"/>
  <c r="Z6323" i="1"/>
  <c r="X6323" i="1"/>
  <c r="AA6322" i="1"/>
  <c r="AB6322" i="1" s="1"/>
  <c r="Y6322" i="1" s="1"/>
  <c r="Z6322" i="1"/>
  <c r="X6322" i="1"/>
  <c r="AA6321" i="1"/>
  <c r="AB6321" i="1" s="1"/>
  <c r="Y6321" i="1" s="1"/>
  <c r="AC6321" i="1" s="1"/>
  <c r="Z6321" i="1"/>
  <c r="X6321" i="1"/>
  <c r="Z6320" i="1"/>
  <c r="AA6320" i="1" s="1"/>
  <c r="AB6320" i="1" s="1"/>
  <c r="X6320" i="1"/>
  <c r="AA6319" i="1"/>
  <c r="Z6319" i="1"/>
  <c r="X6319" i="1"/>
  <c r="AB6318" i="1"/>
  <c r="Y6318" i="1" s="1"/>
  <c r="Z6318" i="1"/>
  <c r="AA6318" i="1" s="1"/>
  <c r="X6318" i="1"/>
  <c r="AB6317" i="1"/>
  <c r="Y6317" i="1" s="1"/>
  <c r="AA6317" i="1"/>
  <c r="Z6317" i="1"/>
  <c r="X6317" i="1"/>
  <c r="Z6316" i="1"/>
  <c r="AA6316" i="1" s="1"/>
  <c r="AB6316" i="1" s="1"/>
  <c r="Y6316" i="1" s="1"/>
  <c r="X6316" i="1"/>
  <c r="AB6315" i="1"/>
  <c r="Y6315" i="1" s="1"/>
  <c r="AA6315" i="1"/>
  <c r="Z6315" i="1"/>
  <c r="X6315" i="1"/>
  <c r="Z6314" i="1"/>
  <c r="AA6314" i="1" s="1"/>
  <c r="AB6314" i="1" s="1"/>
  <c r="Y6314" i="1" s="1"/>
  <c r="X6314" i="1"/>
  <c r="AA6313" i="1"/>
  <c r="AB6313" i="1" s="1"/>
  <c r="Y6313" i="1" s="1"/>
  <c r="Z6313" i="1"/>
  <c r="X6313" i="1"/>
  <c r="AA6312" i="1"/>
  <c r="AB6312" i="1" s="1"/>
  <c r="Y6312" i="1" s="1"/>
  <c r="Z6312" i="1"/>
  <c r="X6312" i="1"/>
  <c r="Z6311" i="1"/>
  <c r="X6311" i="1"/>
  <c r="Z6310" i="1"/>
  <c r="X6310" i="1"/>
  <c r="AB6309" i="1"/>
  <c r="Y6309" i="1" s="1"/>
  <c r="AA6309" i="1"/>
  <c r="Z6309" i="1"/>
  <c r="X6309" i="1"/>
  <c r="AA6308" i="1"/>
  <c r="Z6308" i="1"/>
  <c r="X6308" i="1"/>
  <c r="AB6307" i="1"/>
  <c r="Y6307" i="1" s="1"/>
  <c r="AC6307" i="1" s="1"/>
  <c r="AA6307" i="1"/>
  <c r="Z6307" i="1"/>
  <c r="X6307" i="1"/>
  <c r="Z6306" i="1"/>
  <c r="X6306" i="1"/>
  <c r="AB6305" i="1"/>
  <c r="Y6305" i="1" s="1"/>
  <c r="AC6305" i="1" s="1"/>
  <c r="Z6305" i="1"/>
  <c r="AA6305" i="1" s="1"/>
  <c r="X6305" i="1"/>
  <c r="Z6304" i="1"/>
  <c r="AA6304" i="1" s="1"/>
  <c r="AB6304" i="1" s="1"/>
  <c r="X6304" i="1"/>
  <c r="AB6303" i="1"/>
  <c r="Y6303" i="1" s="1"/>
  <c r="AA6303" i="1"/>
  <c r="Z6303" i="1"/>
  <c r="X6303" i="1"/>
  <c r="Z6302" i="1"/>
  <c r="X6302" i="1"/>
  <c r="AB6301" i="1"/>
  <c r="Y6301" i="1" s="1"/>
  <c r="AA6301" i="1"/>
  <c r="Z6301" i="1"/>
  <c r="X6301" i="1"/>
  <c r="Z6300" i="1"/>
  <c r="X6300" i="1"/>
  <c r="AA6299" i="1"/>
  <c r="Z6299" i="1"/>
  <c r="X6299" i="1"/>
  <c r="AA6298" i="1"/>
  <c r="AB6298" i="1" s="1"/>
  <c r="Y6298" i="1" s="1"/>
  <c r="AC6298" i="1" s="1"/>
  <c r="Z6298" i="1"/>
  <c r="X6298" i="1"/>
  <c r="AA6297" i="1"/>
  <c r="AB6297" i="1" s="1"/>
  <c r="Y6297" i="1" s="1"/>
  <c r="Z6297" i="1"/>
  <c r="X6297" i="1"/>
  <c r="AA6296" i="1"/>
  <c r="Z6296" i="1"/>
  <c r="X6296" i="1"/>
  <c r="Z6295" i="1"/>
  <c r="X6295" i="1"/>
  <c r="AA6294" i="1"/>
  <c r="AB6294" i="1" s="1"/>
  <c r="Y6294" i="1" s="1"/>
  <c r="Z6294" i="1"/>
  <c r="X6294" i="1"/>
  <c r="AB6293" i="1"/>
  <c r="AA6293" i="1"/>
  <c r="Z6293" i="1"/>
  <c r="X6293" i="1"/>
  <c r="AA6292" i="1"/>
  <c r="Z6292" i="1"/>
  <c r="X6292" i="1"/>
  <c r="AA6291" i="1"/>
  <c r="AB6291" i="1" s="1"/>
  <c r="Y6291" i="1" s="1"/>
  <c r="Z6291" i="1"/>
  <c r="X6291" i="1"/>
  <c r="AA6290" i="1"/>
  <c r="AB6290" i="1" s="1"/>
  <c r="Z6290" i="1"/>
  <c r="Y6290" i="1"/>
  <c r="X6290" i="1"/>
  <c r="AB6289" i="1"/>
  <c r="Y6289" i="1" s="1"/>
  <c r="Z6289" i="1"/>
  <c r="AA6289" i="1" s="1"/>
  <c r="X6289" i="1"/>
  <c r="Z6288" i="1"/>
  <c r="X6288" i="1"/>
  <c r="AA6287" i="1"/>
  <c r="AB6287" i="1" s="1"/>
  <c r="Y6287" i="1" s="1"/>
  <c r="Z6287" i="1"/>
  <c r="X6287" i="1"/>
  <c r="AA6286" i="1"/>
  <c r="Z6286" i="1"/>
  <c r="X6286" i="1"/>
  <c r="AB6285" i="1"/>
  <c r="Y6285" i="1" s="1"/>
  <c r="AA6285" i="1"/>
  <c r="Z6285" i="1"/>
  <c r="X6285" i="1"/>
  <c r="AB6284" i="1"/>
  <c r="Z6284" i="1"/>
  <c r="AA6284" i="1" s="1"/>
  <c r="X6284" i="1"/>
  <c r="AA6283" i="1"/>
  <c r="AB6283" i="1" s="1"/>
  <c r="Y6283" i="1" s="1"/>
  <c r="Z6283" i="1"/>
  <c r="X6283" i="1"/>
  <c r="AA6282" i="1"/>
  <c r="Z6282" i="1"/>
  <c r="X6282" i="1"/>
  <c r="AA6281" i="1"/>
  <c r="AB6281" i="1" s="1"/>
  <c r="Y6281" i="1" s="1"/>
  <c r="Z6281" i="1"/>
  <c r="X6281" i="1"/>
  <c r="AA6280" i="1"/>
  <c r="Z6280" i="1"/>
  <c r="X6280" i="1"/>
  <c r="AB6279" i="1"/>
  <c r="Y6279" i="1" s="1"/>
  <c r="Z6279" i="1"/>
  <c r="AA6279" i="1" s="1"/>
  <c r="X6279" i="1"/>
  <c r="AA6278" i="1"/>
  <c r="Z6278" i="1"/>
  <c r="X6278" i="1"/>
  <c r="AA6277" i="1"/>
  <c r="AB6277" i="1" s="1"/>
  <c r="Y6277" i="1" s="1"/>
  <c r="AC6277" i="1" s="1"/>
  <c r="Z6277" i="1"/>
  <c r="X6277" i="1"/>
  <c r="Z6276" i="1"/>
  <c r="X6276" i="1"/>
  <c r="AA6275" i="1"/>
  <c r="AB6275" i="1" s="1"/>
  <c r="Z6275" i="1"/>
  <c r="Y6275" i="1"/>
  <c r="AC6275" i="1" s="1"/>
  <c r="X6275" i="1"/>
  <c r="Z6274" i="1"/>
  <c r="AA6274" i="1" s="1"/>
  <c r="AB6274" i="1" s="1"/>
  <c r="Y6274" i="1" s="1"/>
  <c r="X6274" i="1"/>
  <c r="AB6273" i="1"/>
  <c r="Y6273" i="1" s="1"/>
  <c r="AA6273" i="1"/>
  <c r="Z6273" i="1"/>
  <c r="X6273" i="1"/>
  <c r="AA6272" i="1"/>
  <c r="AB6272" i="1" s="1"/>
  <c r="Y6272" i="1" s="1"/>
  <c r="Z6272" i="1"/>
  <c r="X6272" i="1"/>
  <c r="Z6271" i="1"/>
  <c r="X6271" i="1"/>
  <c r="Z6270" i="1"/>
  <c r="AA6270" i="1" s="1"/>
  <c r="AB6270" i="1" s="1"/>
  <c r="Y6270" i="1" s="1"/>
  <c r="X6270" i="1"/>
  <c r="AA6269" i="1"/>
  <c r="AB6269" i="1" s="1"/>
  <c r="Y6269" i="1" s="1"/>
  <c r="Z6269" i="1"/>
  <c r="X6269" i="1"/>
  <c r="AB6268" i="1"/>
  <c r="Z6268" i="1"/>
  <c r="AA6268" i="1" s="1"/>
  <c r="X6268" i="1"/>
  <c r="AB6267" i="1"/>
  <c r="Y6267" i="1" s="1"/>
  <c r="AA6267" i="1"/>
  <c r="Z6267" i="1"/>
  <c r="X6267" i="1"/>
  <c r="Z6266" i="1"/>
  <c r="AA6266" i="1" s="1"/>
  <c r="AB6266" i="1" s="1"/>
  <c r="X6266" i="1"/>
  <c r="AA6265" i="1"/>
  <c r="Z6265" i="1"/>
  <c r="X6265" i="1"/>
  <c r="AA6264" i="1"/>
  <c r="AB6264" i="1" s="1"/>
  <c r="Y6264" i="1" s="1"/>
  <c r="AC6264" i="1" s="1"/>
  <c r="Z6264" i="1"/>
  <c r="X6264" i="1"/>
  <c r="Z6263" i="1"/>
  <c r="X6263" i="1"/>
  <c r="Z6262" i="1"/>
  <c r="X6262" i="1"/>
  <c r="AA6261" i="1"/>
  <c r="AB6261" i="1" s="1"/>
  <c r="Z6261" i="1"/>
  <c r="Y6261" i="1"/>
  <c r="X6261" i="1"/>
  <c r="AB6260" i="1"/>
  <c r="Y6260" i="1" s="1"/>
  <c r="Z6260" i="1"/>
  <c r="AA6260" i="1" s="1"/>
  <c r="X6260" i="1"/>
  <c r="AC6259" i="1"/>
  <c r="AB6259" i="1"/>
  <c r="Y6259" i="1" s="1"/>
  <c r="AA6259" i="1"/>
  <c r="Z6259" i="1"/>
  <c r="X6259" i="1"/>
  <c r="AA6258" i="1"/>
  <c r="AB6258" i="1" s="1"/>
  <c r="Y6258" i="1" s="1"/>
  <c r="Z6258" i="1"/>
  <c r="AC6258" i="1" s="1"/>
  <c r="X6258" i="1"/>
  <c r="AB6257" i="1"/>
  <c r="Y6257" i="1" s="1"/>
  <c r="Z6257" i="1"/>
  <c r="AA6257" i="1" s="1"/>
  <c r="X6257" i="1"/>
  <c r="AA6256" i="1"/>
  <c r="AB6256" i="1" s="1"/>
  <c r="Y6256" i="1" s="1"/>
  <c r="AC6256" i="1" s="1"/>
  <c r="Z6256" i="1"/>
  <c r="X6256" i="1"/>
  <c r="AA6255" i="1"/>
  <c r="AB6255" i="1" s="1"/>
  <c r="Z6255" i="1"/>
  <c r="Y6255" i="1"/>
  <c r="AC6255" i="1" s="1"/>
  <c r="X6255" i="1"/>
  <c r="Z6254" i="1"/>
  <c r="AA6254" i="1" s="1"/>
  <c r="AB6254" i="1" s="1"/>
  <c r="Y6254" i="1" s="1"/>
  <c r="X6254" i="1"/>
  <c r="AA6253" i="1"/>
  <c r="Z6253" i="1"/>
  <c r="X6253" i="1"/>
  <c r="Z6252" i="1"/>
  <c r="X6252" i="1"/>
  <c r="AA6251" i="1"/>
  <c r="Z6251" i="1"/>
  <c r="X6251" i="1"/>
  <c r="Z6250" i="1"/>
  <c r="X6250" i="1"/>
  <c r="AA6249" i="1"/>
  <c r="AB6249" i="1" s="1"/>
  <c r="Z6249" i="1"/>
  <c r="Y6249" i="1"/>
  <c r="X6249" i="1"/>
  <c r="Z6248" i="1"/>
  <c r="AA6248" i="1" s="1"/>
  <c r="AB6248" i="1" s="1"/>
  <c r="Y6248" i="1"/>
  <c r="X6248" i="1"/>
  <c r="AA6247" i="1"/>
  <c r="AB6247" i="1" s="1"/>
  <c r="Y6247" i="1" s="1"/>
  <c r="AC6247" i="1" s="1"/>
  <c r="Z6247" i="1"/>
  <c r="X6247" i="1"/>
  <c r="AA6246" i="1"/>
  <c r="AB6246" i="1" s="1"/>
  <c r="Y6246" i="1" s="1"/>
  <c r="AC6246" i="1" s="1"/>
  <c r="Z6246" i="1"/>
  <c r="X6246" i="1"/>
  <c r="AA6245" i="1"/>
  <c r="AB6245" i="1" s="1"/>
  <c r="Y6245" i="1" s="1"/>
  <c r="Z6245" i="1"/>
  <c r="X6245" i="1"/>
  <c r="AA6244" i="1"/>
  <c r="Z6244" i="1"/>
  <c r="X6244" i="1"/>
  <c r="AA6243" i="1"/>
  <c r="AB6243" i="1" s="1"/>
  <c r="Z6243" i="1"/>
  <c r="Y6243" i="1"/>
  <c r="X6243" i="1"/>
  <c r="AA6242" i="1"/>
  <c r="Z6242" i="1"/>
  <c r="X6242" i="1"/>
  <c r="Z6241" i="1"/>
  <c r="X6241" i="1"/>
  <c r="AA6240" i="1"/>
  <c r="AB6240" i="1" s="1"/>
  <c r="Z6240" i="1"/>
  <c r="Y6240" i="1"/>
  <c r="X6240" i="1"/>
  <c r="AA6239" i="1"/>
  <c r="AB6239" i="1" s="1"/>
  <c r="Y6239" i="1" s="1"/>
  <c r="Z6239" i="1"/>
  <c r="X6239" i="1"/>
  <c r="Z6238" i="1"/>
  <c r="X6238" i="1"/>
  <c r="AB6237" i="1"/>
  <c r="Y6237" i="1" s="1"/>
  <c r="AA6237" i="1"/>
  <c r="Z6237" i="1"/>
  <c r="X6237" i="1"/>
  <c r="Z6236" i="1"/>
  <c r="X6236" i="1"/>
  <c r="AA6235" i="1"/>
  <c r="Z6235" i="1"/>
  <c r="X6235" i="1"/>
  <c r="Z6234" i="1"/>
  <c r="AA6234" i="1" s="1"/>
  <c r="AB6234" i="1" s="1"/>
  <c r="Y6234" i="1" s="1"/>
  <c r="AC6234" i="1" s="1"/>
  <c r="X6234" i="1"/>
  <c r="Z6233" i="1"/>
  <c r="X6233" i="1"/>
  <c r="AA6232" i="1"/>
  <c r="AB6232" i="1" s="1"/>
  <c r="Z6232" i="1"/>
  <c r="Y6232" i="1"/>
  <c r="AC6232" i="1" s="1"/>
  <c r="X6232" i="1"/>
  <c r="AA6231" i="1"/>
  <c r="AB6231" i="1" s="1"/>
  <c r="Y6231" i="1" s="1"/>
  <c r="Z6231" i="1"/>
  <c r="X6231" i="1"/>
  <c r="AA6230" i="1"/>
  <c r="AB6230" i="1" s="1"/>
  <c r="Y6230" i="1" s="1"/>
  <c r="Z6230" i="1"/>
  <c r="X6230" i="1"/>
  <c r="AA6229" i="1"/>
  <c r="Z6229" i="1"/>
  <c r="X6229" i="1"/>
  <c r="AA6228" i="1"/>
  <c r="AB6228" i="1" s="1"/>
  <c r="Y6228" i="1" s="1"/>
  <c r="AC6228" i="1" s="1"/>
  <c r="Z6228" i="1"/>
  <c r="X6228" i="1"/>
  <c r="AA6227" i="1"/>
  <c r="Z6227" i="1"/>
  <c r="X6227" i="1"/>
  <c r="AA6226" i="1"/>
  <c r="Z6226" i="1"/>
  <c r="X6226" i="1"/>
  <c r="Z6225" i="1"/>
  <c r="AA6225" i="1" s="1"/>
  <c r="AB6225" i="1" s="1"/>
  <c r="Y6225" i="1" s="1"/>
  <c r="AC6225" i="1" s="1"/>
  <c r="X6225" i="1"/>
  <c r="Z6224" i="1"/>
  <c r="X6224" i="1"/>
  <c r="Z6223" i="1"/>
  <c r="AA6223" i="1" s="1"/>
  <c r="AB6223" i="1" s="1"/>
  <c r="Y6223" i="1" s="1"/>
  <c r="X6223" i="1"/>
  <c r="AA6222" i="1"/>
  <c r="AB6222" i="1" s="1"/>
  <c r="Y6222" i="1" s="1"/>
  <c r="Z6222" i="1"/>
  <c r="X6222" i="1"/>
  <c r="AA6221" i="1"/>
  <c r="AB6221" i="1" s="1"/>
  <c r="Y6221" i="1" s="1"/>
  <c r="Z6221" i="1"/>
  <c r="X6221" i="1"/>
  <c r="AA6220" i="1"/>
  <c r="Z6220" i="1"/>
  <c r="X6220" i="1"/>
  <c r="AA6219" i="1"/>
  <c r="AB6219" i="1" s="1"/>
  <c r="Y6219" i="1" s="1"/>
  <c r="Z6219" i="1"/>
  <c r="X6219" i="1"/>
  <c r="AA6218" i="1"/>
  <c r="Z6218" i="1"/>
  <c r="X6218" i="1"/>
  <c r="Z6217" i="1"/>
  <c r="X6217" i="1"/>
  <c r="AA6216" i="1"/>
  <c r="AB6216" i="1" s="1"/>
  <c r="Y6216" i="1" s="1"/>
  <c r="Z6216" i="1"/>
  <c r="X6216" i="1"/>
  <c r="AA6215" i="1"/>
  <c r="Z6215" i="1"/>
  <c r="X6215" i="1"/>
  <c r="AB6214" i="1"/>
  <c r="AA6214" i="1"/>
  <c r="Z6214" i="1"/>
  <c r="X6214" i="1"/>
  <c r="AA6213" i="1"/>
  <c r="Z6213" i="1"/>
  <c r="X6213" i="1"/>
  <c r="Z6212" i="1"/>
  <c r="X6212" i="1"/>
  <c r="AA6211" i="1"/>
  <c r="AB6211" i="1" s="1"/>
  <c r="Y6211" i="1" s="1"/>
  <c r="AC6211" i="1" s="1"/>
  <c r="Z6211" i="1"/>
  <c r="X6211" i="1"/>
  <c r="Z6210" i="1"/>
  <c r="AA6210" i="1" s="1"/>
  <c r="AB6210" i="1" s="1"/>
  <c r="Y6210" i="1" s="1"/>
  <c r="X6210" i="1"/>
  <c r="Z6209" i="1"/>
  <c r="X6209" i="1"/>
  <c r="AA6208" i="1"/>
  <c r="AB6208" i="1" s="1"/>
  <c r="Y6208" i="1" s="1"/>
  <c r="Z6208" i="1"/>
  <c r="X6208" i="1"/>
  <c r="Z6207" i="1"/>
  <c r="X6207" i="1"/>
  <c r="Z6206" i="1"/>
  <c r="X6206" i="1"/>
  <c r="AA6205" i="1"/>
  <c r="AB6205" i="1" s="1"/>
  <c r="Y6205" i="1" s="1"/>
  <c r="AC6205" i="1" s="1"/>
  <c r="Z6205" i="1"/>
  <c r="X6205" i="1"/>
  <c r="AA6204" i="1"/>
  <c r="AB6204" i="1" s="1"/>
  <c r="Z6204" i="1"/>
  <c r="X6204" i="1"/>
  <c r="AB6203" i="1"/>
  <c r="Y6203" i="1" s="1"/>
  <c r="AA6203" i="1"/>
  <c r="Z6203" i="1"/>
  <c r="X6203" i="1"/>
  <c r="Z6202" i="1"/>
  <c r="AA6202" i="1" s="1"/>
  <c r="AB6202" i="1" s="1"/>
  <c r="Y6202" i="1"/>
  <c r="AC6202" i="1" s="1"/>
  <c r="X6202" i="1"/>
  <c r="AB6201" i="1"/>
  <c r="Y6201" i="1" s="1"/>
  <c r="AA6201" i="1"/>
  <c r="Z6201" i="1"/>
  <c r="X6201" i="1"/>
  <c r="AA6200" i="1"/>
  <c r="Z6200" i="1"/>
  <c r="X6200" i="1"/>
  <c r="AA6199" i="1"/>
  <c r="AB6199" i="1" s="1"/>
  <c r="Z6199" i="1"/>
  <c r="Y6199" i="1"/>
  <c r="X6199" i="1"/>
  <c r="AB6198" i="1"/>
  <c r="Y6198" i="1" s="1"/>
  <c r="AA6198" i="1"/>
  <c r="Z6198" i="1"/>
  <c r="X6198" i="1"/>
  <c r="AA6197" i="1"/>
  <c r="Z6197" i="1"/>
  <c r="X6197" i="1"/>
  <c r="Z6196" i="1"/>
  <c r="X6196" i="1"/>
  <c r="AB6195" i="1"/>
  <c r="Y6195" i="1" s="1"/>
  <c r="AA6195" i="1"/>
  <c r="Z6195" i="1"/>
  <c r="X6195" i="1"/>
  <c r="AA6194" i="1"/>
  <c r="AB6194" i="1" s="1"/>
  <c r="Z6194" i="1"/>
  <c r="X6194" i="1"/>
  <c r="Z6193" i="1"/>
  <c r="X6193" i="1"/>
  <c r="AA6192" i="1"/>
  <c r="AB6192" i="1" s="1"/>
  <c r="Z6192" i="1"/>
  <c r="X6192" i="1"/>
  <c r="AB6191" i="1"/>
  <c r="AA6191" i="1"/>
  <c r="Z6191" i="1"/>
  <c r="Y6191" i="1"/>
  <c r="X6191" i="1"/>
  <c r="Z6190" i="1"/>
  <c r="X6190" i="1"/>
  <c r="AA6189" i="1"/>
  <c r="AB6189" i="1" s="1"/>
  <c r="Y6189" i="1" s="1"/>
  <c r="Z6189" i="1"/>
  <c r="X6189" i="1"/>
  <c r="Z6188" i="1"/>
  <c r="AA6188" i="1" s="1"/>
  <c r="AB6188" i="1" s="1"/>
  <c r="Y6188" i="1" s="1"/>
  <c r="X6188" i="1"/>
  <c r="AB6187" i="1"/>
  <c r="Y6187" i="1" s="1"/>
  <c r="AA6187" i="1"/>
  <c r="Z6187" i="1"/>
  <c r="X6187" i="1"/>
  <c r="Z6186" i="1"/>
  <c r="AA6186" i="1" s="1"/>
  <c r="AB6186" i="1" s="1"/>
  <c r="Y6186" i="1" s="1"/>
  <c r="X6186" i="1"/>
  <c r="AA6185" i="1"/>
  <c r="AB6185" i="1" s="1"/>
  <c r="Y6185" i="1" s="1"/>
  <c r="Z6185" i="1"/>
  <c r="X6185" i="1"/>
  <c r="Z6184" i="1"/>
  <c r="AA6184" i="1" s="1"/>
  <c r="AB6184" i="1" s="1"/>
  <c r="Y6184" i="1" s="1"/>
  <c r="X6184" i="1"/>
  <c r="AA6183" i="1"/>
  <c r="AB6183" i="1" s="1"/>
  <c r="Y6183" i="1" s="1"/>
  <c r="Z6183" i="1"/>
  <c r="X6183" i="1"/>
  <c r="AA6182" i="1"/>
  <c r="AB6182" i="1" s="1"/>
  <c r="Y6182" i="1" s="1"/>
  <c r="Z6182" i="1"/>
  <c r="X6182" i="1"/>
  <c r="AA6181" i="1"/>
  <c r="AB6181" i="1" s="1"/>
  <c r="Y6181" i="1" s="1"/>
  <c r="Z6181" i="1"/>
  <c r="X6181" i="1"/>
  <c r="AA6180" i="1"/>
  <c r="AB6180" i="1" s="1"/>
  <c r="Z6180" i="1"/>
  <c r="X6180" i="1"/>
  <c r="AA6179" i="1"/>
  <c r="AB6179" i="1" s="1"/>
  <c r="Z6179" i="1"/>
  <c r="Y6179" i="1"/>
  <c r="AC6179" i="1" s="1"/>
  <c r="X6179" i="1"/>
  <c r="Z6178" i="1"/>
  <c r="X6178" i="1"/>
  <c r="Z6177" i="1"/>
  <c r="AA6177" i="1" s="1"/>
  <c r="AB6177" i="1" s="1"/>
  <c r="Y6177" i="1" s="1"/>
  <c r="AC6177" i="1" s="1"/>
  <c r="X6177" i="1"/>
  <c r="AA6176" i="1"/>
  <c r="AB6176" i="1" s="1"/>
  <c r="Y6176" i="1" s="1"/>
  <c r="AC6176" i="1" s="1"/>
  <c r="Z6176" i="1"/>
  <c r="X6176" i="1"/>
  <c r="AA6175" i="1"/>
  <c r="AB6175" i="1" s="1"/>
  <c r="Y6175" i="1" s="1"/>
  <c r="Z6175" i="1"/>
  <c r="X6175" i="1"/>
  <c r="Z6174" i="1"/>
  <c r="AA6174" i="1" s="1"/>
  <c r="AB6174" i="1" s="1"/>
  <c r="Y6174" i="1" s="1"/>
  <c r="X6174" i="1"/>
  <c r="AB6173" i="1"/>
  <c r="Y6173" i="1" s="1"/>
  <c r="AA6173" i="1"/>
  <c r="Z6173" i="1"/>
  <c r="X6173" i="1"/>
  <c r="AA6172" i="1"/>
  <c r="AB6172" i="1" s="1"/>
  <c r="Y6172" i="1" s="1"/>
  <c r="Z6172" i="1"/>
  <c r="X6172" i="1"/>
  <c r="Z6171" i="1"/>
  <c r="AA6171" i="1" s="1"/>
  <c r="AB6171" i="1" s="1"/>
  <c r="X6171" i="1"/>
  <c r="AA6170" i="1"/>
  <c r="AB6170" i="1" s="1"/>
  <c r="Y6170" i="1" s="1"/>
  <c r="Z6170" i="1"/>
  <c r="X6170" i="1"/>
  <c r="AB6169" i="1"/>
  <c r="AA6169" i="1"/>
  <c r="Z6169" i="1"/>
  <c r="X6169" i="1"/>
  <c r="Z6168" i="1"/>
  <c r="X6168" i="1"/>
  <c r="AA6167" i="1"/>
  <c r="AB6167" i="1" s="1"/>
  <c r="Y6167" i="1" s="1"/>
  <c r="Z6167" i="1"/>
  <c r="X6167" i="1"/>
  <c r="AA6166" i="1"/>
  <c r="AB6166" i="1" s="1"/>
  <c r="Y6166" i="1" s="1"/>
  <c r="Z6166" i="1"/>
  <c r="X6166" i="1"/>
  <c r="AA6165" i="1"/>
  <c r="AB6165" i="1" s="1"/>
  <c r="Y6165" i="1" s="1"/>
  <c r="Z6165" i="1"/>
  <c r="X6165" i="1"/>
  <c r="AA6164" i="1"/>
  <c r="AB6164" i="1" s="1"/>
  <c r="Y6164" i="1" s="1"/>
  <c r="Z6164" i="1"/>
  <c r="X6164" i="1"/>
  <c r="AB6163" i="1"/>
  <c r="Y6163" i="1" s="1"/>
  <c r="AA6163" i="1"/>
  <c r="Z6163" i="1"/>
  <c r="X6163" i="1"/>
  <c r="AB6162" i="1"/>
  <c r="Y6162" i="1" s="1"/>
  <c r="AA6162" i="1"/>
  <c r="Z6162" i="1"/>
  <c r="X6162" i="1"/>
  <c r="AA6161" i="1"/>
  <c r="AB6161" i="1" s="1"/>
  <c r="Y6161" i="1" s="1"/>
  <c r="AC6161" i="1" s="1"/>
  <c r="Z6161" i="1"/>
  <c r="X6161" i="1"/>
  <c r="Z6160" i="1"/>
  <c r="AA6160" i="1" s="1"/>
  <c r="AB6160" i="1" s="1"/>
  <c r="Y6160" i="1" s="1"/>
  <c r="X6160" i="1"/>
  <c r="AA6159" i="1"/>
  <c r="AB6159" i="1" s="1"/>
  <c r="Y6159" i="1" s="1"/>
  <c r="AC6159" i="1" s="1"/>
  <c r="Z6159" i="1"/>
  <c r="X6159" i="1"/>
  <c r="AA6158" i="1"/>
  <c r="AB6158" i="1" s="1"/>
  <c r="Y6158" i="1" s="1"/>
  <c r="Z6158" i="1"/>
  <c r="X6158" i="1"/>
  <c r="AA6157" i="1"/>
  <c r="Z6157" i="1"/>
  <c r="X6157" i="1"/>
  <c r="AA6156" i="1"/>
  <c r="Z6156" i="1"/>
  <c r="X6156" i="1"/>
  <c r="AB6155" i="1"/>
  <c r="Y6155" i="1" s="1"/>
  <c r="AA6155" i="1"/>
  <c r="Z6155" i="1"/>
  <c r="X6155" i="1"/>
  <c r="Z6154" i="1"/>
  <c r="X6154" i="1"/>
  <c r="AA6153" i="1"/>
  <c r="AB6153" i="1" s="1"/>
  <c r="Y6153" i="1" s="1"/>
  <c r="Z6153" i="1"/>
  <c r="X6153" i="1"/>
  <c r="AB6152" i="1"/>
  <c r="Y6152" i="1" s="1"/>
  <c r="AA6152" i="1"/>
  <c r="Z6152" i="1"/>
  <c r="X6152" i="1"/>
  <c r="AB6151" i="1"/>
  <c r="Y6151" i="1" s="1"/>
  <c r="AA6151" i="1"/>
  <c r="Z6151" i="1"/>
  <c r="X6151" i="1"/>
  <c r="Z6150" i="1"/>
  <c r="AA6150" i="1" s="1"/>
  <c r="AB6150" i="1" s="1"/>
  <c r="X6150" i="1"/>
  <c r="AB6149" i="1"/>
  <c r="Y6149" i="1" s="1"/>
  <c r="Z6149" i="1"/>
  <c r="AA6149" i="1" s="1"/>
  <c r="X6149" i="1"/>
  <c r="AA6148" i="1"/>
  <c r="AB6148" i="1" s="1"/>
  <c r="Y6148" i="1" s="1"/>
  <c r="AC6148" i="1" s="1"/>
  <c r="Z6148" i="1"/>
  <c r="X6148" i="1"/>
  <c r="AA6147" i="1"/>
  <c r="AB6147" i="1" s="1"/>
  <c r="Y6147" i="1" s="1"/>
  <c r="Z6147" i="1"/>
  <c r="X6147" i="1"/>
  <c r="Z6146" i="1"/>
  <c r="X6146" i="1"/>
  <c r="AA6145" i="1"/>
  <c r="Z6145" i="1"/>
  <c r="X6145" i="1"/>
  <c r="AB6144" i="1"/>
  <c r="AA6144" i="1"/>
  <c r="Z6144" i="1"/>
  <c r="Y6144" i="1"/>
  <c r="AC6144" i="1" s="1"/>
  <c r="X6144" i="1"/>
  <c r="AB6143" i="1"/>
  <c r="Y6143" i="1" s="1"/>
  <c r="AA6143" i="1"/>
  <c r="Z6143" i="1"/>
  <c r="X6143" i="1"/>
  <c r="Z6142" i="1"/>
  <c r="X6142" i="1"/>
  <c r="AA6141" i="1"/>
  <c r="AB6141" i="1" s="1"/>
  <c r="Y6141" i="1" s="1"/>
  <c r="Z6141" i="1"/>
  <c r="X6141" i="1"/>
  <c r="Z6140" i="1"/>
  <c r="X6140" i="1"/>
  <c r="AA6139" i="1"/>
  <c r="AB6139" i="1" s="1"/>
  <c r="Y6139" i="1" s="1"/>
  <c r="Z6139" i="1"/>
  <c r="X6139" i="1"/>
  <c r="AB6138" i="1"/>
  <c r="AA6138" i="1"/>
  <c r="Z6138" i="1"/>
  <c r="X6138" i="1"/>
  <c r="AB6137" i="1"/>
  <c r="Y6137" i="1" s="1"/>
  <c r="AA6137" i="1"/>
  <c r="Z6137" i="1"/>
  <c r="X6137" i="1"/>
  <c r="Z6136" i="1"/>
  <c r="X6136" i="1"/>
  <c r="AA6135" i="1"/>
  <c r="AB6135" i="1" s="1"/>
  <c r="Z6135" i="1"/>
  <c r="X6135" i="1"/>
  <c r="Z6134" i="1"/>
  <c r="X6134" i="1"/>
  <c r="Z6133" i="1"/>
  <c r="X6133" i="1"/>
  <c r="Z6132" i="1"/>
  <c r="X6132" i="1"/>
  <c r="AA6131" i="1"/>
  <c r="AB6131" i="1" s="1"/>
  <c r="Y6131" i="1" s="1"/>
  <c r="AC6131" i="1" s="1"/>
  <c r="Z6131" i="1"/>
  <c r="X6131" i="1"/>
  <c r="AA6130" i="1"/>
  <c r="AB6130" i="1" s="1"/>
  <c r="Y6130" i="1" s="1"/>
  <c r="Z6130" i="1"/>
  <c r="X6130" i="1"/>
  <c r="AB6129" i="1"/>
  <c r="AA6129" i="1"/>
  <c r="Z6129" i="1"/>
  <c r="X6129" i="1"/>
  <c r="AA6128" i="1"/>
  <c r="AB6128" i="1" s="1"/>
  <c r="Y6128" i="1" s="1"/>
  <c r="AC6128" i="1" s="1"/>
  <c r="Z6128" i="1"/>
  <c r="X6128" i="1"/>
  <c r="AA6127" i="1"/>
  <c r="Z6127" i="1"/>
  <c r="X6127" i="1"/>
  <c r="Z6126" i="1"/>
  <c r="X6126" i="1"/>
  <c r="Z6125" i="1"/>
  <c r="X6125" i="1"/>
  <c r="AA6124" i="1"/>
  <c r="AB6124" i="1" s="1"/>
  <c r="Y6124" i="1" s="1"/>
  <c r="Z6124" i="1"/>
  <c r="X6124" i="1"/>
  <c r="AB6123" i="1"/>
  <c r="Y6123" i="1" s="1"/>
  <c r="AA6123" i="1"/>
  <c r="Z6123" i="1"/>
  <c r="X6123" i="1"/>
  <c r="AA6122" i="1"/>
  <c r="AB6122" i="1" s="1"/>
  <c r="Y6122" i="1" s="1"/>
  <c r="Z6122" i="1"/>
  <c r="X6122" i="1"/>
  <c r="AA6121" i="1"/>
  <c r="AB6121" i="1" s="1"/>
  <c r="Z6121" i="1"/>
  <c r="X6121" i="1"/>
  <c r="AA6120" i="1"/>
  <c r="AB6120" i="1" s="1"/>
  <c r="Y6120" i="1" s="1"/>
  <c r="Z6120" i="1"/>
  <c r="X6120" i="1"/>
  <c r="AB6119" i="1"/>
  <c r="Y6119" i="1" s="1"/>
  <c r="AC6119" i="1" s="1"/>
  <c r="AA6119" i="1"/>
  <c r="Z6119" i="1"/>
  <c r="X6119" i="1"/>
  <c r="AA6118" i="1"/>
  <c r="AB6118" i="1" s="1"/>
  <c r="Y6118" i="1" s="1"/>
  <c r="Z6118" i="1"/>
  <c r="X6118" i="1"/>
  <c r="Z6117" i="1"/>
  <c r="X6117" i="1"/>
  <c r="Z6116" i="1"/>
  <c r="X6116" i="1"/>
  <c r="AB6115" i="1"/>
  <c r="Y6115" i="1" s="1"/>
  <c r="AC6115" i="1" s="1"/>
  <c r="Z6115" i="1"/>
  <c r="AA6115" i="1" s="1"/>
  <c r="X6115" i="1"/>
  <c r="AA6114" i="1"/>
  <c r="AB6114" i="1" s="1"/>
  <c r="Y6114" i="1" s="1"/>
  <c r="Z6114" i="1"/>
  <c r="X6114" i="1"/>
  <c r="AA6113" i="1"/>
  <c r="Z6113" i="1"/>
  <c r="X6113" i="1"/>
  <c r="AB6112" i="1"/>
  <c r="Y6112" i="1" s="1"/>
  <c r="AA6112" i="1"/>
  <c r="Z6112" i="1"/>
  <c r="X6112" i="1"/>
  <c r="AA6111" i="1"/>
  <c r="AB6111" i="1" s="1"/>
  <c r="Z6111" i="1"/>
  <c r="Y6111" i="1"/>
  <c r="AC6111" i="1" s="1"/>
  <c r="X6111" i="1"/>
  <c r="Z6110" i="1"/>
  <c r="AA6110" i="1" s="1"/>
  <c r="AB6110" i="1" s="1"/>
  <c r="Y6110" i="1" s="1"/>
  <c r="AC6110" i="1" s="1"/>
  <c r="X6110" i="1"/>
  <c r="AA6109" i="1"/>
  <c r="AB6109" i="1" s="1"/>
  <c r="Y6109" i="1" s="1"/>
  <c r="Z6109" i="1"/>
  <c r="X6109" i="1"/>
  <c r="Z6108" i="1"/>
  <c r="X6108" i="1"/>
  <c r="AA6107" i="1"/>
  <c r="AB6107" i="1" s="1"/>
  <c r="Y6107" i="1" s="1"/>
  <c r="Z6107" i="1"/>
  <c r="X6107" i="1"/>
  <c r="AA6106" i="1"/>
  <c r="Z6106" i="1"/>
  <c r="X6106" i="1"/>
  <c r="AA6105" i="1"/>
  <c r="AB6105" i="1" s="1"/>
  <c r="Y6105" i="1" s="1"/>
  <c r="Z6105" i="1"/>
  <c r="X6105" i="1"/>
  <c r="Z6104" i="1"/>
  <c r="X6104" i="1"/>
  <c r="AA6103" i="1"/>
  <c r="AB6103" i="1" s="1"/>
  <c r="Y6103" i="1" s="1"/>
  <c r="Z6103" i="1"/>
  <c r="X6103" i="1"/>
  <c r="Z6102" i="1"/>
  <c r="AA6102" i="1" s="1"/>
  <c r="X6102" i="1"/>
  <c r="AA6101" i="1"/>
  <c r="AB6101" i="1" s="1"/>
  <c r="Y6101" i="1" s="1"/>
  <c r="AC6101" i="1" s="1"/>
  <c r="Z6101" i="1"/>
  <c r="X6101" i="1"/>
  <c r="AA6100" i="1"/>
  <c r="AB6100" i="1" s="1"/>
  <c r="Y6100" i="1" s="1"/>
  <c r="Z6100" i="1"/>
  <c r="X6100" i="1"/>
  <c r="AA6099" i="1"/>
  <c r="Z6099" i="1"/>
  <c r="X6099" i="1"/>
  <c r="AB6098" i="1"/>
  <c r="Y6098" i="1" s="1"/>
  <c r="AA6098" i="1"/>
  <c r="Z6098" i="1"/>
  <c r="X6098" i="1"/>
  <c r="AB6097" i="1"/>
  <c r="AA6097" i="1"/>
  <c r="Z6097" i="1"/>
  <c r="X6097" i="1"/>
  <c r="AA6096" i="1"/>
  <c r="AB6096" i="1" s="1"/>
  <c r="Y6096" i="1" s="1"/>
  <c r="Z6096" i="1"/>
  <c r="X6096" i="1"/>
  <c r="AB6095" i="1"/>
  <c r="Y6095" i="1" s="1"/>
  <c r="AA6095" i="1"/>
  <c r="Z6095" i="1"/>
  <c r="X6095" i="1"/>
  <c r="AA6094" i="1"/>
  <c r="AB6094" i="1" s="1"/>
  <c r="Y6094" i="1" s="1"/>
  <c r="AC6094" i="1" s="1"/>
  <c r="Z6094" i="1"/>
  <c r="X6094" i="1"/>
  <c r="AB6093" i="1"/>
  <c r="Y6093" i="1" s="1"/>
  <c r="AA6093" i="1"/>
  <c r="Z6093" i="1"/>
  <c r="X6093" i="1"/>
  <c r="AA6092" i="1"/>
  <c r="Z6092" i="1"/>
  <c r="X6092" i="1"/>
  <c r="AB6091" i="1"/>
  <c r="Y6091" i="1" s="1"/>
  <c r="AA6091" i="1"/>
  <c r="Z6091" i="1"/>
  <c r="X6091" i="1"/>
  <c r="Z6090" i="1"/>
  <c r="X6090" i="1"/>
  <c r="AA6089" i="1"/>
  <c r="Z6089" i="1"/>
  <c r="X6089" i="1"/>
  <c r="AB6088" i="1"/>
  <c r="AA6088" i="1"/>
  <c r="Z6088" i="1"/>
  <c r="X6088" i="1"/>
  <c r="AB6087" i="1"/>
  <c r="Y6087" i="1" s="1"/>
  <c r="AA6087" i="1"/>
  <c r="Z6087" i="1"/>
  <c r="X6087" i="1"/>
  <c r="Z6086" i="1"/>
  <c r="X6086" i="1"/>
  <c r="AB6085" i="1"/>
  <c r="Y6085" i="1" s="1"/>
  <c r="Z6085" i="1"/>
  <c r="AA6085" i="1" s="1"/>
  <c r="X6085" i="1"/>
  <c r="AA6084" i="1"/>
  <c r="AB6084" i="1" s="1"/>
  <c r="Y6084" i="1" s="1"/>
  <c r="AC6084" i="1" s="1"/>
  <c r="Z6084" i="1"/>
  <c r="X6084" i="1"/>
  <c r="AA6083" i="1"/>
  <c r="AB6083" i="1" s="1"/>
  <c r="Y6083" i="1" s="1"/>
  <c r="Z6083" i="1"/>
  <c r="X6083" i="1"/>
  <c r="AA6082" i="1"/>
  <c r="AB6082" i="1" s="1"/>
  <c r="Y6082" i="1" s="1"/>
  <c r="Z6082" i="1"/>
  <c r="X6082" i="1"/>
  <c r="AB6081" i="1"/>
  <c r="Y6081" i="1" s="1"/>
  <c r="AC6081" i="1" s="1"/>
  <c r="AA6081" i="1"/>
  <c r="Z6081" i="1"/>
  <c r="X6081" i="1"/>
  <c r="AA6080" i="1"/>
  <c r="AB6080" i="1" s="1"/>
  <c r="Y6080" i="1" s="1"/>
  <c r="Z6080" i="1"/>
  <c r="X6080" i="1"/>
  <c r="AB6079" i="1"/>
  <c r="AC6079" i="1" s="1"/>
  <c r="AA6079" i="1"/>
  <c r="Z6079" i="1"/>
  <c r="Y6079" i="1"/>
  <c r="X6079" i="1"/>
  <c r="Z6078" i="1"/>
  <c r="X6078" i="1"/>
  <c r="AA6077" i="1"/>
  <c r="AB6077" i="1" s="1"/>
  <c r="Y6077" i="1" s="1"/>
  <c r="Z6077" i="1"/>
  <c r="X6077" i="1"/>
  <c r="Z6076" i="1"/>
  <c r="AA6076" i="1" s="1"/>
  <c r="AB6076" i="1" s="1"/>
  <c r="Y6076" i="1" s="1"/>
  <c r="X6076" i="1"/>
  <c r="AB6075" i="1"/>
  <c r="Y6075" i="1" s="1"/>
  <c r="AC6075" i="1" s="1"/>
  <c r="AA6075" i="1"/>
  <c r="Z6075" i="1"/>
  <c r="X6075" i="1"/>
  <c r="AA6074" i="1"/>
  <c r="Z6074" i="1"/>
  <c r="X6074" i="1"/>
  <c r="AA6073" i="1"/>
  <c r="Z6073" i="1"/>
  <c r="X6073" i="1"/>
  <c r="Z6072" i="1"/>
  <c r="AA6072" i="1" s="1"/>
  <c r="AB6072" i="1" s="1"/>
  <c r="Y6072" i="1" s="1"/>
  <c r="X6072" i="1"/>
  <c r="AA6071" i="1"/>
  <c r="Z6071" i="1"/>
  <c r="X6071" i="1"/>
  <c r="AA6070" i="1"/>
  <c r="AB6070" i="1" s="1"/>
  <c r="Y6070" i="1" s="1"/>
  <c r="Z6070" i="1"/>
  <c r="X6070" i="1"/>
  <c r="AB6069" i="1"/>
  <c r="AA6069" i="1"/>
  <c r="Z6069" i="1"/>
  <c r="Y6069" i="1"/>
  <c r="AC6069" i="1" s="1"/>
  <c r="X6069" i="1"/>
  <c r="AA6068" i="1"/>
  <c r="Z6068" i="1"/>
  <c r="X6068" i="1"/>
  <c r="AB6067" i="1"/>
  <c r="Y6067" i="1" s="1"/>
  <c r="AA6067" i="1"/>
  <c r="Z6067" i="1"/>
  <c r="X6067" i="1"/>
  <c r="Z6066" i="1"/>
  <c r="AA6066" i="1" s="1"/>
  <c r="AB6066" i="1" s="1"/>
  <c r="Y6066" i="1" s="1"/>
  <c r="X6066" i="1"/>
  <c r="AA6065" i="1"/>
  <c r="AB6065" i="1" s="1"/>
  <c r="Y6065" i="1" s="1"/>
  <c r="Z6065" i="1"/>
  <c r="X6065" i="1"/>
  <c r="AA6064" i="1"/>
  <c r="AB6064" i="1" s="1"/>
  <c r="Y6064" i="1" s="1"/>
  <c r="Z6064" i="1"/>
  <c r="X6064" i="1"/>
  <c r="AB6063" i="1"/>
  <c r="Z6063" i="1"/>
  <c r="AA6063" i="1" s="1"/>
  <c r="Y6063" i="1"/>
  <c r="X6063" i="1"/>
  <c r="Z6062" i="1"/>
  <c r="X6062" i="1"/>
  <c r="AB6061" i="1"/>
  <c r="Y6061" i="1" s="1"/>
  <c r="AA6061" i="1"/>
  <c r="Z6061" i="1"/>
  <c r="AC6061" i="1" s="1"/>
  <c r="X6061" i="1"/>
  <c r="AA6060" i="1"/>
  <c r="AB6060" i="1" s="1"/>
  <c r="Y6060" i="1" s="1"/>
  <c r="Z6060" i="1"/>
  <c r="X6060" i="1"/>
  <c r="Z6059" i="1"/>
  <c r="AA6059" i="1" s="1"/>
  <c r="AB6059" i="1" s="1"/>
  <c r="Y6059" i="1" s="1"/>
  <c r="AC6059" i="1" s="1"/>
  <c r="X6059" i="1"/>
  <c r="AB6058" i="1"/>
  <c r="Y6058" i="1" s="1"/>
  <c r="AA6058" i="1"/>
  <c r="Z6058" i="1"/>
  <c r="X6058" i="1"/>
  <c r="AB6057" i="1"/>
  <c r="Y6057" i="1" s="1"/>
  <c r="AA6057" i="1"/>
  <c r="Z6057" i="1"/>
  <c r="X6057" i="1"/>
  <c r="AA6056" i="1"/>
  <c r="AB6056" i="1" s="1"/>
  <c r="Y6056" i="1" s="1"/>
  <c r="Z6056" i="1"/>
  <c r="X6056" i="1"/>
  <c r="AB6055" i="1"/>
  <c r="Y6055" i="1" s="1"/>
  <c r="AA6055" i="1"/>
  <c r="Z6055" i="1"/>
  <c r="X6055" i="1"/>
  <c r="Z6054" i="1"/>
  <c r="X6054" i="1"/>
  <c r="Z6053" i="1"/>
  <c r="X6053" i="1"/>
  <c r="AB6052" i="1"/>
  <c r="Z6052" i="1"/>
  <c r="AA6052" i="1" s="1"/>
  <c r="X6052" i="1"/>
  <c r="AA6051" i="1"/>
  <c r="AB6051" i="1" s="1"/>
  <c r="Y6051" i="1" s="1"/>
  <c r="Z6051" i="1"/>
  <c r="X6051" i="1"/>
  <c r="AB6050" i="1"/>
  <c r="AA6050" i="1"/>
  <c r="Z6050" i="1"/>
  <c r="X6050" i="1"/>
  <c r="AB6049" i="1"/>
  <c r="Y6049" i="1" s="1"/>
  <c r="AA6049" i="1"/>
  <c r="Z6049" i="1"/>
  <c r="X6049" i="1"/>
  <c r="AA6048" i="1"/>
  <c r="Z6048" i="1"/>
  <c r="X6048" i="1"/>
  <c r="Z6047" i="1"/>
  <c r="AA6047" i="1" s="1"/>
  <c r="AB6047" i="1" s="1"/>
  <c r="X6047" i="1"/>
  <c r="Z6046" i="1"/>
  <c r="AA6046" i="1" s="1"/>
  <c r="AB6046" i="1" s="1"/>
  <c r="X6046" i="1"/>
  <c r="Z6045" i="1"/>
  <c r="AA6045" i="1" s="1"/>
  <c r="AB6045" i="1" s="1"/>
  <c r="Y6045" i="1" s="1"/>
  <c r="X6045" i="1"/>
  <c r="AA6044" i="1"/>
  <c r="AB6044" i="1" s="1"/>
  <c r="Z6044" i="1"/>
  <c r="X6044" i="1"/>
  <c r="Z6043" i="1"/>
  <c r="X6043" i="1"/>
  <c r="AB6042" i="1"/>
  <c r="Y6042" i="1" s="1"/>
  <c r="AA6042" i="1"/>
  <c r="Z6042" i="1"/>
  <c r="X6042" i="1"/>
  <c r="AA6041" i="1"/>
  <c r="AB6041" i="1" s="1"/>
  <c r="Y6041" i="1" s="1"/>
  <c r="Z6041" i="1"/>
  <c r="X6041" i="1"/>
  <c r="AB6040" i="1"/>
  <c r="Y6040" i="1" s="1"/>
  <c r="Z6040" i="1"/>
  <c r="AA6040" i="1" s="1"/>
  <c r="X6040" i="1"/>
  <c r="AB6039" i="1"/>
  <c r="Y6039" i="1" s="1"/>
  <c r="AA6039" i="1"/>
  <c r="Z6039" i="1"/>
  <c r="X6039" i="1"/>
  <c r="AA6038" i="1"/>
  <c r="AB6038" i="1" s="1"/>
  <c r="Y6038" i="1" s="1"/>
  <c r="Z6038" i="1"/>
  <c r="X6038" i="1"/>
  <c r="Z6037" i="1"/>
  <c r="AA6037" i="1" s="1"/>
  <c r="X6037" i="1"/>
  <c r="Z6036" i="1"/>
  <c r="AA6036" i="1" s="1"/>
  <c r="X6036" i="1"/>
  <c r="AA6035" i="1"/>
  <c r="AB6035" i="1" s="1"/>
  <c r="Y6035" i="1" s="1"/>
  <c r="AC6035" i="1" s="1"/>
  <c r="Z6035" i="1"/>
  <c r="X6035" i="1"/>
  <c r="AA6034" i="1"/>
  <c r="AB6034" i="1" s="1"/>
  <c r="Y6034" i="1" s="1"/>
  <c r="Z6034" i="1"/>
  <c r="X6034" i="1"/>
  <c r="AB6033" i="1"/>
  <c r="Z6033" i="1"/>
  <c r="AA6033" i="1" s="1"/>
  <c r="X6033" i="1"/>
  <c r="Z6032" i="1"/>
  <c r="AA6032" i="1" s="1"/>
  <c r="AB6032" i="1" s="1"/>
  <c r="Y6032" i="1" s="1"/>
  <c r="X6032" i="1"/>
  <c r="Z6031" i="1"/>
  <c r="AA6031" i="1" s="1"/>
  <c r="AB6031" i="1" s="1"/>
  <c r="Y6031" i="1" s="1"/>
  <c r="X6031" i="1"/>
  <c r="AB6030" i="1"/>
  <c r="Y6030" i="1" s="1"/>
  <c r="AA6030" i="1"/>
  <c r="Z6030" i="1"/>
  <c r="X6030" i="1"/>
  <c r="Z6029" i="1"/>
  <c r="X6029" i="1"/>
  <c r="AA6028" i="1"/>
  <c r="Z6028" i="1"/>
  <c r="X6028" i="1"/>
  <c r="Z6027" i="1"/>
  <c r="AA6027" i="1" s="1"/>
  <c r="AB6027" i="1" s="1"/>
  <c r="Y6027" i="1" s="1"/>
  <c r="AC6027" i="1" s="1"/>
  <c r="X6027" i="1"/>
  <c r="AA6026" i="1"/>
  <c r="AB6026" i="1" s="1"/>
  <c r="Y6026" i="1" s="1"/>
  <c r="AC6026" i="1" s="1"/>
  <c r="Z6026" i="1"/>
  <c r="X6026" i="1"/>
  <c r="AB6025" i="1"/>
  <c r="Y6025" i="1" s="1"/>
  <c r="Z6025" i="1"/>
  <c r="AA6025" i="1" s="1"/>
  <c r="X6025" i="1"/>
  <c r="Z6024" i="1"/>
  <c r="AA6024" i="1" s="1"/>
  <c r="AB6024" i="1" s="1"/>
  <c r="X6024" i="1"/>
  <c r="Z6023" i="1"/>
  <c r="X6023" i="1"/>
  <c r="AB6022" i="1"/>
  <c r="Y6022" i="1" s="1"/>
  <c r="AA6022" i="1"/>
  <c r="Z6022" i="1"/>
  <c r="X6022" i="1"/>
  <c r="AA6021" i="1"/>
  <c r="AB6021" i="1" s="1"/>
  <c r="Y6021" i="1" s="1"/>
  <c r="Z6021" i="1"/>
  <c r="X6021" i="1"/>
  <c r="AA6020" i="1"/>
  <c r="AB6020" i="1" s="1"/>
  <c r="Y6020" i="1" s="1"/>
  <c r="Z6020" i="1"/>
  <c r="X6020" i="1"/>
  <c r="AA6019" i="1"/>
  <c r="AB6019" i="1" s="1"/>
  <c r="Y6019" i="1" s="1"/>
  <c r="Z6019" i="1"/>
  <c r="X6019" i="1"/>
  <c r="AA6018" i="1"/>
  <c r="AB6018" i="1" s="1"/>
  <c r="Y6018" i="1" s="1"/>
  <c r="Z6018" i="1"/>
  <c r="X6018" i="1"/>
  <c r="AB6017" i="1"/>
  <c r="Y6017" i="1" s="1"/>
  <c r="Z6017" i="1"/>
  <c r="AA6017" i="1" s="1"/>
  <c r="X6017" i="1"/>
  <c r="AB6016" i="1"/>
  <c r="Y6016" i="1" s="1"/>
  <c r="AC6016" i="1" s="1"/>
  <c r="Z6016" i="1"/>
  <c r="AA6016" i="1" s="1"/>
  <c r="X6016" i="1"/>
  <c r="AB6015" i="1"/>
  <c r="Y6015" i="1" s="1"/>
  <c r="AA6015" i="1"/>
  <c r="Z6015" i="1"/>
  <c r="X6015" i="1"/>
  <c r="AA6014" i="1"/>
  <c r="Z6014" i="1"/>
  <c r="X6014" i="1"/>
  <c r="Z6013" i="1"/>
  <c r="AA6013" i="1" s="1"/>
  <c r="AB6013" i="1" s="1"/>
  <c r="Y6013" i="1" s="1"/>
  <c r="X6013" i="1"/>
  <c r="AA6012" i="1"/>
  <c r="Z6012" i="1"/>
  <c r="X6012" i="1"/>
  <c r="AA6011" i="1"/>
  <c r="AB6011" i="1" s="1"/>
  <c r="Y6011" i="1" s="1"/>
  <c r="Z6011" i="1"/>
  <c r="X6011" i="1"/>
  <c r="AA6010" i="1"/>
  <c r="AB6010" i="1" s="1"/>
  <c r="Y6010" i="1" s="1"/>
  <c r="Z6010" i="1"/>
  <c r="X6010" i="1"/>
  <c r="AB6009" i="1"/>
  <c r="Z6009" i="1"/>
  <c r="AA6009" i="1" s="1"/>
  <c r="X6009" i="1"/>
  <c r="AB6008" i="1"/>
  <c r="Y6008" i="1" s="1"/>
  <c r="AC6008" i="1" s="1"/>
  <c r="Z6008" i="1"/>
  <c r="AA6008" i="1" s="1"/>
  <c r="X6008" i="1"/>
  <c r="AA6007" i="1"/>
  <c r="Z6007" i="1"/>
  <c r="X6007" i="1"/>
  <c r="AB6006" i="1"/>
  <c r="Y6006" i="1" s="1"/>
  <c r="AA6006" i="1"/>
  <c r="Z6006" i="1"/>
  <c r="X6006" i="1"/>
  <c r="Z6005" i="1"/>
  <c r="X6005" i="1"/>
  <c r="AB6004" i="1"/>
  <c r="Y6004" i="1" s="1"/>
  <c r="Z6004" i="1"/>
  <c r="AA6004" i="1" s="1"/>
  <c r="X6004" i="1"/>
  <c r="AA6003" i="1"/>
  <c r="AB6003" i="1" s="1"/>
  <c r="Y6003" i="1" s="1"/>
  <c r="AC6003" i="1" s="1"/>
  <c r="Z6003" i="1"/>
  <c r="X6003" i="1"/>
  <c r="AA6002" i="1"/>
  <c r="AB6002" i="1" s="1"/>
  <c r="Y6002" i="1" s="1"/>
  <c r="AC6002" i="1" s="1"/>
  <c r="Z6002" i="1"/>
  <c r="X6002" i="1"/>
  <c r="AC6001" i="1"/>
  <c r="AB6001" i="1"/>
  <c r="Y6001" i="1" s="1"/>
  <c r="Z6001" i="1"/>
  <c r="AA6001" i="1" s="1"/>
  <c r="X6001" i="1"/>
  <c r="AB6000" i="1"/>
  <c r="Y6000" i="1" s="1"/>
  <c r="Z6000" i="1"/>
  <c r="AA6000" i="1" s="1"/>
  <c r="X6000" i="1"/>
  <c r="Z5999" i="1"/>
  <c r="X5999" i="1"/>
  <c r="AB5998" i="1"/>
  <c r="Y5998" i="1" s="1"/>
  <c r="AA5998" i="1"/>
  <c r="Z5998" i="1"/>
  <c r="X5998" i="1"/>
  <c r="AA5997" i="1"/>
  <c r="AB5997" i="1" s="1"/>
  <c r="Z5997" i="1"/>
  <c r="Y5997" i="1"/>
  <c r="X5997" i="1"/>
  <c r="AB5996" i="1"/>
  <c r="Y5996" i="1" s="1"/>
  <c r="AA5996" i="1"/>
  <c r="Z5996" i="1"/>
  <c r="X5996" i="1"/>
  <c r="Z5995" i="1"/>
  <c r="AA5995" i="1" s="1"/>
  <c r="AB5995" i="1" s="1"/>
  <c r="Y5995" i="1" s="1"/>
  <c r="AC5995" i="1" s="1"/>
  <c r="X5995" i="1"/>
  <c r="AA5994" i="1"/>
  <c r="AB5994" i="1" s="1"/>
  <c r="Z5994" i="1"/>
  <c r="X5994" i="1"/>
  <c r="AC5993" i="1"/>
  <c r="AB5993" i="1"/>
  <c r="Y5993" i="1" s="1"/>
  <c r="Z5993" i="1"/>
  <c r="AA5993" i="1" s="1"/>
  <c r="X5993" i="1"/>
  <c r="Z5992" i="1"/>
  <c r="AA5992" i="1" s="1"/>
  <c r="AB5992" i="1" s="1"/>
  <c r="Y5992" i="1" s="1"/>
  <c r="X5992" i="1"/>
  <c r="Z5991" i="1"/>
  <c r="X5991" i="1"/>
  <c r="AA5990" i="1"/>
  <c r="Z5990" i="1"/>
  <c r="X5990" i="1"/>
  <c r="Z5989" i="1"/>
  <c r="X5989" i="1"/>
  <c r="AB5988" i="1"/>
  <c r="Y5988" i="1" s="1"/>
  <c r="AA5988" i="1"/>
  <c r="Z5988" i="1"/>
  <c r="X5988" i="1"/>
  <c r="AA5987" i="1"/>
  <c r="AB5987" i="1" s="1"/>
  <c r="Z5987" i="1"/>
  <c r="Y5987" i="1"/>
  <c r="AC5987" i="1" s="1"/>
  <c r="X5987" i="1"/>
  <c r="AA5986" i="1"/>
  <c r="AB5986" i="1" s="1"/>
  <c r="Y5986" i="1" s="1"/>
  <c r="Z5986" i="1"/>
  <c r="X5986" i="1"/>
  <c r="Z5985" i="1"/>
  <c r="AA5985" i="1" s="1"/>
  <c r="AB5985" i="1" s="1"/>
  <c r="Y5985" i="1" s="1"/>
  <c r="X5985" i="1"/>
  <c r="AB5984" i="1"/>
  <c r="Y5984" i="1" s="1"/>
  <c r="Z5984" i="1"/>
  <c r="AA5984" i="1" s="1"/>
  <c r="X5984" i="1"/>
  <c r="Z5983" i="1"/>
  <c r="X5983" i="1"/>
  <c r="AA5982" i="1"/>
  <c r="Z5982" i="1"/>
  <c r="X5982" i="1"/>
  <c r="AA5981" i="1"/>
  <c r="AB5981" i="1" s="1"/>
  <c r="Y5981" i="1" s="1"/>
  <c r="Z5981" i="1"/>
  <c r="X5981" i="1"/>
  <c r="AB5980" i="1"/>
  <c r="Y5980" i="1" s="1"/>
  <c r="AA5980" i="1"/>
  <c r="Z5980" i="1"/>
  <c r="X5980" i="1"/>
  <c r="AA5979" i="1"/>
  <c r="AB5979" i="1" s="1"/>
  <c r="Y5979" i="1" s="1"/>
  <c r="AC5979" i="1" s="1"/>
  <c r="Z5979" i="1"/>
  <c r="X5979" i="1"/>
  <c r="AA5978" i="1"/>
  <c r="AB5978" i="1" s="1"/>
  <c r="Y5978" i="1" s="1"/>
  <c r="Z5978" i="1"/>
  <c r="AC5978" i="1" s="1"/>
  <c r="X5978" i="1"/>
  <c r="AB5977" i="1"/>
  <c r="Y5977" i="1" s="1"/>
  <c r="Z5977" i="1"/>
  <c r="AA5977" i="1" s="1"/>
  <c r="X5977" i="1"/>
  <c r="Z5976" i="1"/>
  <c r="X5976" i="1"/>
  <c r="AB5975" i="1"/>
  <c r="Y5975" i="1" s="1"/>
  <c r="AA5975" i="1"/>
  <c r="Z5975" i="1"/>
  <c r="X5975" i="1"/>
  <c r="AB5974" i="1"/>
  <c r="AA5974" i="1"/>
  <c r="Z5974" i="1"/>
  <c r="Y5974" i="1"/>
  <c r="X5974" i="1"/>
  <c r="AA5973" i="1"/>
  <c r="Z5973" i="1"/>
  <c r="X5973" i="1"/>
  <c r="AB5972" i="1"/>
  <c r="Y5972" i="1" s="1"/>
  <c r="Z5972" i="1"/>
  <c r="AA5972" i="1" s="1"/>
  <c r="X5972" i="1"/>
  <c r="AA5971" i="1"/>
  <c r="AB5971" i="1" s="1"/>
  <c r="Y5971" i="1" s="1"/>
  <c r="AC5971" i="1" s="1"/>
  <c r="Z5971" i="1"/>
  <c r="X5971" i="1"/>
  <c r="Z5970" i="1"/>
  <c r="AA5970" i="1" s="1"/>
  <c r="X5970" i="1"/>
  <c r="AB5969" i="1"/>
  <c r="Y5969" i="1" s="1"/>
  <c r="Z5969" i="1"/>
  <c r="AA5969" i="1" s="1"/>
  <c r="X5969" i="1"/>
  <c r="AB5968" i="1"/>
  <c r="Y5968" i="1" s="1"/>
  <c r="Z5968" i="1"/>
  <c r="AA5968" i="1" s="1"/>
  <c r="X5968" i="1"/>
  <c r="AB5967" i="1"/>
  <c r="Y5967" i="1" s="1"/>
  <c r="AA5967" i="1"/>
  <c r="Z5967" i="1"/>
  <c r="X5967" i="1"/>
  <c r="AB5966" i="1"/>
  <c r="Y5966" i="1" s="1"/>
  <c r="AA5966" i="1"/>
  <c r="Z5966" i="1"/>
  <c r="X5966" i="1"/>
  <c r="Z5965" i="1"/>
  <c r="AA5965" i="1" s="1"/>
  <c r="AB5965" i="1" s="1"/>
  <c r="Y5965" i="1" s="1"/>
  <c r="X5965" i="1"/>
  <c r="AB5964" i="1"/>
  <c r="Y5964" i="1" s="1"/>
  <c r="AA5964" i="1"/>
  <c r="Z5964" i="1"/>
  <c r="X5964" i="1"/>
  <c r="Z5963" i="1"/>
  <c r="AA5963" i="1" s="1"/>
  <c r="AB5963" i="1" s="1"/>
  <c r="Y5963" i="1" s="1"/>
  <c r="AC5963" i="1" s="1"/>
  <c r="X5963" i="1"/>
  <c r="AA5962" i="1"/>
  <c r="AB5962" i="1" s="1"/>
  <c r="Y5962" i="1" s="1"/>
  <c r="Z5962" i="1"/>
  <c r="X5962" i="1"/>
  <c r="AB5961" i="1"/>
  <c r="Z5961" i="1"/>
  <c r="AA5961" i="1" s="1"/>
  <c r="X5961" i="1"/>
  <c r="Z5960" i="1"/>
  <c r="AA5960" i="1" s="1"/>
  <c r="AB5960" i="1" s="1"/>
  <c r="Y5960" i="1" s="1"/>
  <c r="AC5960" i="1" s="1"/>
  <c r="X5960" i="1"/>
  <c r="AA5959" i="1"/>
  <c r="AB5959" i="1" s="1"/>
  <c r="Y5959" i="1" s="1"/>
  <c r="Z5959" i="1"/>
  <c r="X5959" i="1"/>
  <c r="AA5958" i="1"/>
  <c r="AB5958" i="1" s="1"/>
  <c r="Y5958" i="1" s="1"/>
  <c r="Z5958" i="1"/>
  <c r="X5958" i="1"/>
  <c r="AA5957" i="1"/>
  <c r="AB5957" i="1" s="1"/>
  <c r="Y5957" i="1" s="1"/>
  <c r="Z5957" i="1"/>
  <c r="X5957" i="1"/>
  <c r="AA5956" i="1"/>
  <c r="Z5956" i="1"/>
  <c r="X5956" i="1"/>
  <c r="AA5955" i="1"/>
  <c r="AB5955" i="1" s="1"/>
  <c r="Z5955" i="1"/>
  <c r="Y5955" i="1"/>
  <c r="AC5955" i="1" s="1"/>
  <c r="X5955" i="1"/>
  <c r="Z5954" i="1"/>
  <c r="X5954" i="1"/>
  <c r="AB5953" i="1"/>
  <c r="Y5953" i="1" s="1"/>
  <c r="Z5953" i="1"/>
  <c r="AA5953" i="1" s="1"/>
  <c r="X5953" i="1"/>
  <c r="AB5952" i="1"/>
  <c r="Y5952" i="1" s="1"/>
  <c r="Z5952" i="1"/>
  <c r="AA5952" i="1" s="1"/>
  <c r="X5952" i="1"/>
  <c r="Z5951" i="1"/>
  <c r="X5951" i="1"/>
  <c r="AB5950" i="1"/>
  <c r="Y5950" i="1" s="1"/>
  <c r="AA5950" i="1"/>
  <c r="Z5950" i="1"/>
  <c r="X5950" i="1"/>
  <c r="Z5949" i="1"/>
  <c r="X5949" i="1"/>
  <c r="AB5948" i="1"/>
  <c r="Y5948" i="1" s="1"/>
  <c r="AA5948" i="1"/>
  <c r="AC5948" i="1" s="1"/>
  <c r="Z5948" i="1"/>
  <c r="X5948" i="1"/>
  <c r="AA5947" i="1"/>
  <c r="AB5947" i="1" s="1"/>
  <c r="Y5947" i="1" s="1"/>
  <c r="AC5947" i="1" s="1"/>
  <c r="Z5947" i="1"/>
  <c r="X5947" i="1"/>
  <c r="AA5946" i="1"/>
  <c r="AB5946" i="1" s="1"/>
  <c r="Y5946" i="1" s="1"/>
  <c r="Z5946" i="1"/>
  <c r="X5946" i="1"/>
  <c r="Z5945" i="1"/>
  <c r="AA5945" i="1" s="1"/>
  <c r="AB5945" i="1" s="1"/>
  <c r="X5945" i="1"/>
  <c r="Z5944" i="1"/>
  <c r="X5944" i="1"/>
  <c r="AA5943" i="1"/>
  <c r="Z5943" i="1"/>
  <c r="X5943" i="1"/>
  <c r="AA5942" i="1"/>
  <c r="AB5942" i="1" s="1"/>
  <c r="Y5942" i="1" s="1"/>
  <c r="Z5942" i="1"/>
  <c r="X5942" i="1"/>
  <c r="Z5941" i="1"/>
  <c r="X5941" i="1"/>
  <c r="AB5940" i="1"/>
  <c r="Y5940" i="1" s="1"/>
  <c r="Z5940" i="1"/>
  <c r="AA5940" i="1" s="1"/>
  <c r="X5940" i="1"/>
  <c r="AA5939" i="1"/>
  <c r="AB5939" i="1" s="1"/>
  <c r="Y5939" i="1" s="1"/>
  <c r="AC5939" i="1" s="1"/>
  <c r="Z5939" i="1"/>
  <c r="X5939" i="1"/>
  <c r="AB5938" i="1"/>
  <c r="AA5938" i="1"/>
  <c r="Z5938" i="1"/>
  <c r="X5938" i="1"/>
  <c r="AB5937" i="1"/>
  <c r="Y5937" i="1" s="1"/>
  <c r="AC5937" i="1" s="1"/>
  <c r="Z5937" i="1"/>
  <c r="AA5937" i="1" s="1"/>
  <c r="X5937" i="1"/>
  <c r="Z5936" i="1"/>
  <c r="AA5936" i="1" s="1"/>
  <c r="AB5936" i="1" s="1"/>
  <c r="Y5936" i="1" s="1"/>
  <c r="X5936" i="1"/>
  <c r="AB5935" i="1"/>
  <c r="AA5935" i="1"/>
  <c r="Z5935" i="1"/>
  <c r="X5935" i="1"/>
  <c r="AB5934" i="1"/>
  <c r="Y5934" i="1" s="1"/>
  <c r="AA5934" i="1"/>
  <c r="Z5934" i="1"/>
  <c r="X5934" i="1"/>
  <c r="AA5933" i="1"/>
  <c r="AB5933" i="1" s="1"/>
  <c r="Y5933" i="1" s="1"/>
  <c r="Z5933" i="1"/>
  <c r="X5933" i="1"/>
  <c r="AB5932" i="1"/>
  <c r="Y5932" i="1" s="1"/>
  <c r="AA5932" i="1"/>
  <c r="AC5932" i="1" s="1"/>
  <c r="Z5932" i="1"/>
  <c r="X5932" i="1"/>
  <c r="Z5931" i="1"/>
  <c r="AA5931" i="1" s="1"/>
  <c r="AB5931" i="1" s="1"/>
  <c r="Y5931" i="1" s="1"/>
  <c r="AC5931" i="1" s="1"/>
  <c r="X5931" i="1"/>
  <c r="Z5930" i="1"/>
  <c r="X5930" i="1"/>
  <c r="Z5929" i="1"/>
  <c r="AA5929" i="1" s="1"/>
  <c r="AB5929" i="1" s="1"/>
  <c r="X5929" i="1"/>
  <c r="Z5928" i="1"/>
  <c r="X5928" i="1"/>
  <c r="AA5927" i="1"/>
  <c r="AB5927" i="1" s="1"/>
  <c r="Y5927" i="1" s="1"/>
  <c r="Z5927" i="1"/>
  <c r="X5927" i="1"/>
  <c r="AA5926" i="1"/>
  <c r="AB5926" i="1" s="1"/>
  <c r="Y5926" i="1" s="1"/>
  <c r="Z5926" i="1"/>
  <c r="X5926" i="1"/>
  <c r="AB5925" i="1"/>
  <c r="Y5925" i="1" s="1"/>
  <c r="AA5925" i="1"/>
  <c r="Z5925" i="1"/>
  <c r="X5925" i="1"/>
  <c r="AA5924" i="1"/>
  <c r="Z5924" i="1"/>
  <c r="X5924" i="1"/>
  <c r="Z5923" i="1"/>
  <c r="X5923" i="1"/>
  <c r="AB5922" i="1"/>
  <c r="Y5922" i="1" s="1"/>
  <c r="AA5922" i="1"/>
  <c r="Z5922" i="1"/>
  <c r="X5922" i="1"/>
  <c r="AB5921" i="1"/>
  <c r="Z5921" i="1"/>
  <c r="AA5921" i="1" s="1"/>
  <c r="X5921" i="1"/>
  <c r="Z5920" i="1"/>
  <c r="AA5920" i="1" s="1"/>
  <c r="X5920" i="1"/>
  <c r="AB5919" i="1"/>
  <c r="Y5919" i="1" s="1"/>
  <c r="AA5919" i="1"/>
  <c r="Z5919" i="1"/>
  <c r="X5919" i="1"/>
  <c r="AB5918" i="1"/>
  <c r="Y5918" i="1" s="1"/>
  <c r="AA5918" i="1"/>
  <c r="Z5918" i="1"/>
  <c r="X5918" i="1"/>
  <c r="Z5917" i="1"/>
  <c r="X5917" i="1"/>
  <c r="AB5916" i="1"/>
  <c r="Y5916" i="1" s="1"/>
  <c r="AA5916" i="1"/>
  <c r="Z5916" i="1"/>
  <c r="X5916" i="1"/>
  <c r="AA5915" i="1"/>
  <c r="AB5915" i="1" s="1"/>
  <c r="Y5915" i="1" s="1"/>
  <c r="AC5915" i="1" s="1"/>
  <c r="Z5915" i="1"/>
  <c r="X5915" i="1"/>
  <c r="AB5914" i="1"/>
  <c r="Y5914" i="1" s="1"/>
  <c r="AA5914" i="1"/>
  <c r="Z5914" i="1"/>
  <c r="X5914" i="1"/>
  <c r="Z5913" i="1"/>
  <c r="X5913" i="1"/>
  <c r="AA5912" i="1"/>
  <c r="AB5912" i="1" s="1"/>
  <c r="Y5912" i="1" s="1"/>
  <c r="Z5912" i="1"/>
  <c r="X5912" i="1"/>
  <c r="AA5911" i="1"/>
  <c r="Z5911" i="1"/>
  <c r="X5911" i="1"/>
  <c r="AA5910" i="1"/>
  <c r="AB5910" i="1" s="1"/>
  <c r="Y5910" i="1" s="1"/>
  <c r="Z5910" i="1"/>
  <c r="X5910" i="1"/>
  <c r="AB5909" i="1"/>
  <c r="Y5909" i="1" s="1"/>
  <c r="AA5909" i="1"/>
  <c r="Z5909" i="1"/>
  <c r="X5909" i="1"/>
  <c r="AB5908" i="1"/>
  <c r="Y5908" i="1" s="1"/>
  <c r="Z5908" i="1"/>
  <c r="AA5908" i="1" s="1"/>
  <c r="X5908" i="1"/>
  <c r="AA5907" i="1"/>
  <c r="AB5907" i="1" s="1"/>
  <c r="Y5907" i="1" s="1"/>
  <c r="AC5907" i="1" s="1"/>
  <c r="Z5907" i="1"/>
  <c r="X5907" i="1"/>
  <c r="AA5906" i="1"/>
  <c r="AB5906" i="1" s="1"/>
  <c r="Y5906" i="1" s="1"/>
  <c r="Z5906" i="1"/>
  <c r="X5906" i="1"/>
  <c r="AB5905" i="1"/>
  <c r="Z5905" i="1"/>
  <c r="AA5905" i="1" s="1"/>
  <c r="Y5905" i="1"/>
  <c r="AC5905" i="1" s="1"/>
  <c r="X5905" i="1"/>
  <c r="Z5904" i="1"/>
  <c r="AA5904" i="1" s="1"/>
  <c r="AB5904" i="1" s="1"/>
  <c r="Y5904" i="1" s="1"/>
  <c r="X5904" i="1"/>
  <c r="AA5903" i="1"/>
  <c r="AB5903" i="1" s="1"/>
  <c r="Y5903" i="1" s="1"/>
  <c r="Z5903" i="1"/>
  <c r="X5903" i="1"/>
  <c r="AB5902" i="1"/>
  <c r="Y5902" i="1" s="1"/>
  <c r="AA5902" i="1"/>
  <c r="Z5902" i="1"/>
  <c r="X5902" i="1"/>
  <c r="Z5901" i="1"/>
  <c r="AA5901" i="1" s="1"/>
  <c r="X5901" i="1"/>
  <c r="AA5900" i="1"/>
  <c r="AB5900" i="1" s="1"/>
  <c r="Y5900" i="1" s="1"/>
  <c r="Z5900" i="1"/>
  <c r="X5900" i="1"/>
  <c r="Z5899" i="1"/>
  <c r="AA5899" i="1" s="1"/>
  <c r="AB5899" i="1" s="1"/>
  <c r="Y5899" i="1" s="1"/>
  <c r="X5899" i="1"/>
  <c r="Z5898" i="1"/>
  <c r="X5898" i="1"/>
  <c r="AB5897" i="1"/>
  <c r="Y5897" i="1" s="1"/>
  <c r="AC5897" i="1" s="1"/>
  <c r="Z5897" i="1"/>
  <c r="AA5897" i="1" s="1"/>
  <c r="X5897" i="1"/>
  <c r="AA5896" i="1"/>
  <c r="AB5896" i="1" s="1"/>
  <c r="Y5896" i="1" s="1"/>
  <c r="AC5896" i="1" s="1"/>
  <c r="Z5896" i="1"/>
  <c r="X5896" i="1"/>
  <c r="AB5895" i="1"/>
  <c r="Y5895" i="1" s="1"/>
  <c r="AA5895" i="1"/>
  <c r="Z5895" i="1"/>
  <c r="X5895" i="1"/>
  <c r="AA5894" i="1"/>
  <c r="AB5894" i="1" s="1"/>
  <c r="Y5894" i="1" s="1"/>
  <c r="Z5894" i="1"/>
  <c r="X5894" i="1"/>
  <c r="AB5893" i="1"/>
  <c r="Y5893" i="1" s="1"/>
  <c r="AA5893" i="1"/>
  <c r="Z5893" i="1"/>
  <c r="X5893" i="1"/>
  <c r="AB5892" i="1"/>
  <c r="Y5892" i="1" s="1"/>
  <c r="AA5892" i="1"/>
  <c r="Z5892" i="1"/>
  <c r="X5892" i="1"/>
  <c r="Z5891" i="1"/>
  <c r="X5891" i="1"/>
  <c r="AA5890" i="1"/>
  <c r="AB5890" i="1" s="1"/>
  <c r="Y5890" i="1" s="1"/>
  <c r="Z5890" i="1"/>
  <c r="X5890" i="1"/>
  <c r="Z5889" i="1"/>
  <c r="X5889" i="1"/>
  <c r="Z5888" i="1"/>
  <c r="X5888" i="1"/>
  <c r="AB5887" i="1"/>
  <c r="Y5887" i="1" s="1"/>
  <c r="AA5887" i="1"/>
  <c r="Z5887" i="1"/>
  <c r="X5887" i="1"/>
  <c r="AB5886" i="1"/>
  <c r="Y5886" i="1" s="1"/>
  <c r="AA5886" i="1"/>
  <c r="Z5886" i="1"/>
  <c r="X5886" i="1"/>
  <c r="Z5885" i="1"/>
  <c r="X5885" i="1"/>
  <c r="AA5884" i="1"/>
  <c r="Z5884" i="1"/>
  <c r="X5884" i="1"/>
  <c r="AA5883" i="1"/>
  <c r="AB5883" i="1" s="1"/>
  <c r="Z5883" i="1"/>
  <c r="Y5883" i="1"/>
  <c r="X5883" i="1"/>
  <c r="Z5882" i="1"/>
  <c r="AA5882" i="1" s="1"/>
  <c r="X5882" i="1"/>
  <c r="AB5881" i="1"/>
  <c r="Y5881" i="1" s="1"/>
  <c r="Z5881" i="1"/>
  <c r="AA5881" i="1" s="1"/>
  <c r="X5881" i="1"/>
  <c r="Z5880" i="1"/>
  <c r="X5880" i="1"/>
  <c r="AA5879" i="1"/>
  <c r="Z5879" i="1"/>
  <c r="X5879" i="1"/>
  <c r="AB5878" i="1"/>
  <c r="AA5878" i="1"/>
  <c r="Z5878" i="1"/>
  <c r="Y5878" i="1"/>
  <c r="X5878" i="1"/>
  <c r="AA5877" i="1"/>
  <c r="Z5877" i="1"/>
  <c r="X5877" i="1"/>
  <c r="AB5876" i="1"/>
  <c r="Z5876" i="1"/>
  <c r="AA5876" i="1" s="1"/>
  <c r="X5876" i="1"/>
  <c r="AA5875" i="1"/>
  <c r="AB5875" i="1" s="1"/>
  <c r="Y5875" i="1" s="1"/>
  <c r="AC5875" i="1" s="1"/>
  <c r="Z5875" i="1"/>
  <c r="X5875" i="1"/>
  <c r="Z5874" i="1"/>
  <c r="X5874" i="1"/>
  <c r="AB5873" i="1"/>
  <c r="Y5873" i="1" s="1"/>
  <c r="AC5873" i="1" s="1"/>
  <c r="Z5873" i="1"/>
  <c r="AA5873" i="1" s="1"/>
  <c r="X5873" i="1"/>
  <c r="AB5872" i="1"/>
  <c r="Y5872" i="1" s="1"/>
  <c r="Z5872" i="1"/>
  <c r="AA5872" i="1" s="1"/>
  <c r="X5872" i="1"/>
  <c r="Z5871" i="1"/>
  <c r="X5871" i="1"/>
  <c r="AB5870" i="1"/>
  <c r="Y5870" i="1" s="1"/>
  <c r="AA5870" i="1"/>
  <c r="Z5870" i="1"/>
  <c r="X5870" i="1"/>
  <c r="AA5869" i="1"/>
  <c r="AB5869" i="1" s="1"/>
  <c r="Y5869" i="1" s="1"/>
  <c r="AC5869" i="1" s="1"/>
  <c r="Z5869" i="1"/>
  <c r="X5869" i="1"/>
  <c r="Z5868" i="1"/>
  <c r="X5868" i="1"/>
  <c r="Z5867" i="1"/>
  <c r="AA5867" i="1" s="1"/>
  <c r="AB5867" i="1" s="1"/>
  <c r="Y5867" i="1" s="1"/>
  <c r="X5867" i="1"/>
  <c r="Z5866" i="1"/>
  <c r="X5866" i="1"/>
  <c r="AB5865" i="1"/>
  <c r="Y5865" i="1" s="1"/>
  <c r="Z5865" i="1"/>
  <c r="AA5865" i="1" s="1"/>
  <c r="X5865" i="1"/>
  <c r="Z5864" i="1"/>
  <c r="AA5864" i="1" s="1"/>
  <c r="AB5864" i="1" s="1"/>
  <c r="Y5864" i="1" s="1"/>
  <c r="X5864" i="1"/>
  <c r="Z5863" i="1"/>
  <c r="AA5863" i="1" s="1"/>
  <c r="AB5863" i="1" s="1"/>
  <c r="Y5863" i="1" s="1"/>
  <c r="X5863" i="1"/>
  <c r="AB5862" i="1"/>
  <c r="Y5862" i="1" s="1"/>
  <c r="AA5862" i="1"/>
  <c r="Z5862" i="1"/>
  <c r="X5862" i="1"/>
  <c r="AA5861" i="1"/>
  <c r="AB5861" i="1" s="1"/>
  <c r="Z5861" i="1"/>
  <c r="Y5861" i="1"/>
  <c r="X5861" i="1"/>
  <c r="AB5860" i="1"/>
  <c r="Y5860" i="1" s="1"/>
  <c r="Z5860" i="1"/>
  <c r="AA5860" i="1" s="1"/>
  <c r="X5860" i="1"/>
  <c r="AA5859" i="1"/>
  <c r="AB5859" i="1" s="1"/>
  <c r="Y5859" i="1" s="1"/>
  <c r="AC5859" i="1" s="1"/>
  <c r="Z5859" i="1"/>
  <c r="X5859" i="1"/>
  <c r="Z5858" i="1"/>
  <c r="X5858" i="1"/>
  <c r="Z5857" i="1"/>
  <c r="X5857" i="1"/>
  <c r="AB5856" i="1"/>
  <c r="AA5856" i="1"/>
  <c r="Z5856" i="1"/>
  <c r="Y5856" i="1"/>
  <c r="AC5856" i="1" s="1"/>
  <c r="X5856" i="1"/>
  <c r="AA5855" i="1"/>
  <c r="Z5855" i="1"/>
  <c r="X5855" i="1"/>
  <c r="AB5854" i="1"/>
  <c r="Y5854" i="1" s="1"/>
  <c r="AA5854" i="1"/>
  <c r="Z5854" i="1"/>
  <c r="X5854" i="1"/>
  <c r="AB5853" i="1"/>
  <c r="Y5853" i="1" s="1"/>
  <c r="AC5853" i="1" s="1"/>
  <c r="AA5853" i="1"/>
  <c r="Z5853" i="1"/>
  <c r="X5853" i="1"/>
  <c r="AB5852" i="1"/>
  <c r="Y5852" i="1" s="1"/>
  <c r="AA5852" i="1"/>
  <c r="Z5852" i="1"/>
  <c r="X5852" i="1"/>
  <c r="AA5851" i="1"/>
  <c r="AB5851" i="1" s="1"/>
  <c r="Y5851" i="1" s="1"/>
  <c r="Z5851" i="1"/>
  <c r="X5851" i="1"/>
  <c r="AB5850" i="1"/>
  <c r="Y5850" i="1" s="1"/>
  <c r="AA5850" i="1"/>
  <c r="Z5850" i="1"/>
  <c r="X5850" i="1"/>
  <c r="AB5849" i="1"/>
  <c r="Y5849" i="1" s="1"/>
  <c r="Z5849" i="1"/>
  <c r="AA5849" i="1" s="1"/>
  <c r="X5849" i="1"/>
  <c r="AA5848" i="1"/>
  <c r="AB5848" i="1" s="1"/>
  <c r="Y5848" i="1" s="1"/>
  <c r="Z5848" i="1"/>
  <c r="X5848" i="1"/>
  <c r="AA5847" i="1"/>
  <c r="Z5847" i="1"/>
  <c r="X5847" i="1"/>
  <c r="AA5846" i="1"/>
  <c r="AB5846" i="1" s="1"/>
  <c r="Y5846" i="1" s="1"/>
  <c r="Z5846" i="1"/>
  <c r="X5846" i="1"/>
  <c r="AB5845" i="1"/>
  <c r="AA5845" i="1"/>
  <c r="Z5845" i="1"/>
  <c r="Y5845" i="1"/>
  <c r="X5845" i="1"/>
  <c r="Z5844" i="1"/>
  <c r="X5844" i="1"/>
  <c r="AA5843" i="1"/>
  <c r="Z5843" i="1"/>
  <c r="X5843" i="1"/>
  <c r="AC5842" i="1"/>
  <c r="AA5842" i="1"/>
  <c r="AB5842" i="1" s="1"/>
  <c r="Y5842" i="1" s="1"/>
  <c r="Z5842" i="1"/>
  <c r="X5842" i="1"/>
  <c r="AB5841" i="1"/>
  <c r="Z5841" i="1"/>
  <c r="AA5841" i="1" s="1"/>
  <c r="X5841" i="1"/>
  <c r="Z5840" i="1"/>
  <c r="X5840" i="1"/>
  <c r="AA5839" i="1"/>
  <c r="AB5839" i="1" s="1"/>
  <c r="Z5839" i="1"/>
  <c r="X5839" i="1"/>
  <c r="AB5838" i="1"/>
  <c r="Y5838" i="1" s="1"/>
  <c r="AA5838" i="1"/>
  <c r="Z5838" i="1"/>
  <c r="X5838" i="1"/>
  <c r="AA5837" i="1"/>
  <c r="AB5837" i="1" s="1"/>
  <c r="Y5837" i="1" s="1"/>
  <c r="Z5837" i="1"/>
  <c r="X5837" i="1"/>
  <c r="AA5836" i="1"/>
  <c r="AB5836" i="1" s="1"/>
  <c r="Y5836" i="1" s="1"/>
  <c r="Z5836" i="1"/>
  <c r="X5836" i="1"/>
  <c r="Z5835" i="1"/>
  <c r="AA5835" i="1" s="1"/>
  <c r="AB5835" i="1" s="1"/>
  <c r="Y5835" i="1"/>
  <c r="AC5835" i="1" s="1"/>
  <c r="X5835" i="1"/>
  <c r="AA5834" i="1"/>
  <c r="AB5834" i="1" s="1"/>
  <c r="Y5834" i="1" s="1"/>
  <c r="AC5834" i="1" s="1"/>
  <c r="Z5834" i="1"/>
  <c r="X5834" i="1"/>
  <c r="Z5833" i="1"/>
  <c r="X5833" i="1"/>
  <c r="Z5832" i="1"/>
  <c r="X5832" i="1"/>
  <c r="AB5831" i="1"/>
  <c r="Y5831" i="1" s="1"/>
  <c r="AA5831" i="1"/>
  <c r="Z5831" i="1"/>
  <c r="X5831" i="1"/>
  <c r="AB5830" i="1"/>
  <c r="AA5830" i="1"/>
  <c r="Z5830" i="1"/>
  <c r="Y5830" i="1"/>
  <c r="X5830" i="1"/>
  <c r="AB5829" i="1"/>
  <c r="AA5829" i="1"/>
  <c r="Z5829" i="1"/>
  <c r="Y5829" i="1"/>
  <c r="X5829" i="1"/>
  <c r="AA5828" i="1"/>
  <c r="AB5828" i="1" s="1"/>
  <c r="Y5828" i="1" s="1"/>
  <c r="Z5828" i="1"/>
  <c r="X5828" i="1"/>
  <c r="AA5827" i="1"/>
  <c r="AB5827" i="1" s="1"/>
  <c r="Y5827" i="1" s="1"/>
  <c r="Z5827" i="1"/>
  <c r="X5827" i="1"/>
  <c r="AA5826" i="1"/>
  <c r="AB5826" i="1" s="1"/>
  <c r="Y5826" i="1" s="1"/>
  <c r="Z5826" i="1"/>
  <c r="X5826" i="1"/>
  <c r="Z5825" i="1"/>
  <c r="X5825" i="1"/>
  <c r="AB5824" i="1"/>
  <c r="Y5824" i="1" s="1"/>
  <c r="AA5824" i="1"/>
  <c r="Z5824" i="1"/>
  <c r="X5824" i="1"/>
  <c r="AB5823" i="1"/>
  <c r="Y5823" i="1" s="1"/>
  <c r="AA5823" i="1"/>
  <c r="Z5823" i="1"/>
  <c r="X5823" i="1"/>
  <c r="AA5822" i="1"/>
  <c r="AB5822" i="1" s="1"/>
  <c r="Y5822" i="1" s="1"/>
  <c r="Z5822" i="1"/>
  <c r="X5822" i="1"/>
  <c r="AB5821" i="1"/>
  <c r="Y5821" i="1" s="1"/>
  <c r="AA5821" i="1"/>
  <c r="Z5821" i="1"/>
  <c r="X5821" i="1"/>
  <c r="AA5820" i="1"/>
  <c r="AB5820" i="1" s="1"/>
  <c r="Y5820" i="1" s="1"/>
  <c r="Z5820" i="1"/>
  <c r="X5820" i="1"/>
  <c r="Z5819" i="1"/>
  <c r="AA5819" i="1" s="1"/>
  <c r="AB5819" i="1" s="1"/>
  <c r="Y5819" i="1" s="1"/>
  <c r="AC5819" i="1" s="1"/>
  <c r="X5819" i="1"/>
  <c r="Z5818" i="1"/>
  <c r="X5818" i="1"/>
  <c r="AB5817" i="1"/>
  <c r="Z5817" i="1"/>
  <c r="AA5817" i="1" s="1"/>
  <c r="X5817" i="1"/>
  <c r="AA5816" i="1"/>
  <c r="Z5816" i="1"/>
  <c r="X5816" i="1"/>
  <c r="AB5815" i="1"/>
  <c r="Y5815" i="1" s="1"/>
  <c r="AC5815" i="1" s="1"/>
  <c r="AA5815" i="1"/>
  <c r="Z5815" i="1"/>
  <c r="X5815" i="1"/>
  <c r="AA5814" i="1"/>
  <c r="AB5814" i="1" s="1"/>
  <c r="Z5814" i="1"/>
  <c r="Y5814" i="1"/>
  <c r="X5814" i="1"/>
  <c r="Z5813" i="1"/>
  <c r="X5813" i="1"/>
  <c r="Z5812" i="1"/>
  <c r="X5812" i="1"/>
  <c r="AA5811" i="1"/>
  <c r="AB5811" i="1" s="1"/>
  <c r="Y5811" i="1" s="1"/>
  <c r="AC5811" i="1" s="1"/>
  <c r="Z5811" i="1"/>
  <c r="X5811" i="1"/>
  <c r="AA5810" i="1"/>
  <c r="Z5810" i="1"/>
  <c r="X5810" i="1"/>
  <c r="AB5809" i="1"/>
  <c r="Y5809" i="1" s="1"/>
  <c r="AC5809" i="1" s="1"/>
  <c r="Z5809" i="1"/>
  <c r="AA5809" i="1" s="1"/>
  <c r="X5809" i="1"/>
  <c r="Z5808" i="1"/>
  <c r="X5808" i="1"/>
  <c r="AA5807" i="1"/>
  <c r="Z5807" i="1"/>
  <c r="X5807" i="1"/>
  <c r="AB5806" i="1"/>
  <c r="Y5806" i="1" s="1"/>
  <c r="AA5806" i="1"/>
  <c r="Z5806" i="1"/>
  <c r="X5806" i="1"/>
  <c r="Z5805" i="1"/>
  <c r="X5805" i="1"/>
  <c r="AA5804" i="1"/>
  <c r="Z5804" i="1"/>
  <c r="X5804" i="1"/>
  <c r="AA5803" i="1"/>
  <c r="AB5803" i="1" s="1"/>
  <c r="Y5803" i="1" s="1"/>
  <c r="Z5803" i="1"/>
  <c r="X5803" i="1"/>
  <c r="Z5802" i="1"/>
  <c r="AA5802" i="1" s="1"/>
  <c r="AB5802" i="1" s="1"/>
  <c r="Y5802" i="1" s="1"/>
  <c r="AC5802" i="1" s="1"/>
  <c r="X5802" i="1"/>
  <c r="Z5801" i="1"/>
  <c r="AA5801" i="1" s="1"/>
  <c r="AB5801" i="1" s="1"/>
  <c r="Y5801" i="1" s="1"/>
  <c r="X5801" i="1"/>
  <c r="AB5800" i="1"/>
  <c r="AA5800" i="1"/>
  <c r="Z5800" i="1"/>
  <c r="X5800" i="1"/>
  <c r="AA5799" i="1"/>
  <c r="Z5799" i="1"/>
  <c r="X5799" i="1"/>
  <c r="AA5798" i="1"/>
  <c r="AB5798" i="1" s="1"/>
  <c r="Y5798" i="1" s="1"/>
  <c r="Z5798" i="1"/>
  <c r="X5798" i="1"/>
  <c r="Z5797" i="1"/>
  <c r="AA5797" i="1" s="1"/>
  <c r="AB5797" i="1" s="1"/>
  <c r="Y5797" i="1" s="1"/>
  <c r="X5797" i="1"/>
  <c r="Z5796" i="1"/>
  <c r="X5796" i="1"/>
  <c r="AA5795" i="1"/>
  <c r="Z5795" i="1"/>
  <c r="X5795" i="1"/>
  <c r="Z5794" i="1"/>
  <c r="AA5794" i="1" s="1"/>
  <c r="AB5794" i="1" s="1"/>
  <c r="Y5794" i="1" s="1"/>
  <c r="X5794" i="1"/>
  <c r="AB5793" i="1"/>
  <c r="Z5793" i="1"/>
  <c r="AA5793" i="1" s="1"/>
  <c r="X5793" i="1"/>
  <c r="Z5792" i="1"/>
  <c r="X5792" i="1"/>
  <c r="AA5791" i="1"/>
  <c r="AB5791" i="1" s="1"/>
  <c r="Y5791" i="1" s="1"/>
  <c r="Z5791" i="1"/>
  <c r="X5791" i="1"/>
  <c r="Z5790" i="1"/>
  <c r="X5790" i="1"/>
  <c r="Z5789" i="1"/>
  <c r="AA5789" i="1" s="1"/>
  <c r="AB5789" i="1" s="1"/>
  <c r="Y5789" i="1" s="1"/>
  <c r="AC5789" i="1" s="1"/>
  <c r="X5789" i="1"/>
  <c r="AB5788" i="1"/>
  <c r="Y5788" i="1" s="1"/>
  <c r="AA5788" i="1"/>
  <c r="Z5788" i="1"/>
  <c r="X5788" i="1"/>
  <c r="AA5787" i="1"/>
  <c r="AB5787" i="1" s="1"/>
  <c r="Y5787" i="1" s="1"/>
  <c r="Z5787" i="1"/>
  <c r="X5787" i="1"/>
  <c r="AA5786" i="1"/>
  <c r="AB5786" i="1" s="1"/>
  <c r="Y5786" i="1" s="1"/>
  <c r="Z5786" i="1"/>
  <c r="X5786" i="1"/>
  <c r="AB5785" i="1"/>
  <c r="Y5785" i="1" s="1"/>
  <c r="Z5785" i="1"/>
  <c r="AA5785" i="1" s="1"/>
  <c r="X5785" i="1"/>
  <c r="AA5784" i="1"/>
  <c r="AB5784" i="1" s="1"/>
  <c r="Y5784" i="1" s="1"/>
  <c r="Z5784" i="1"/>
  <c r="X5784" i="1"/>
  <c r="AA5783" i="1"/>
  <c r="AB5783" i="1" s="1"/>
  <c r="Y5783" i="1" s="1"/>
  <c r="Z5783" i="1"/>
  <c r="X5783" i="1"/>
  <c r="AB5782" i="1"/>
  <c r="Y5782" i="1" s="1"/>
  <c r="AA5782" i="1"/>
  <c r="Z5782" i="1"/>
  <c r="X5782" i="1"/>
  <c r="Z5781" i="1"/>
  <c r="AA5781" i="1" s="1"/>
  <c r="AB5781" i="1" s="1"/>
  <c r="X5781" i="1"/>
  <c r="AB5780" i="1"/>
  <c r="Y5780" i="1" s="1"/>
  <c r="AA5780" i="1"/>
  <c r="Z5780" i="1"/>
  <c r="X5780" i="1"/>
  <c r="Z5779" i="1"/>
  <c r="AA5779" i="1" s="1"/>
  <c r="AB5779" i="1" s="1"/>
  <c r="Y5779" i="1" s="1"/>
  <c r="X5779" i="1"/>
  <c r="AC5778" i="1"/>
  <c r="AA5778" i="1"/>
  <c r="AB5778" i="1" s="1"/>
  <c r="Y5778" i="1" s="1"/>
  <c r="Z5778" i="1"/>
  <c r="X5778" i="1"/>
  <c r="AB5777" i="1"/>
  <c r="Y5777" i="1" s="1"/>
  <c r="AC5777" i="1" s="1"/>
  <c r="Z5777" i="1"/>
  <c r="AA5777" i="1" s="1"/>
  <c r="X5777" i="1"/>
  <c r="AA5776" i="1"/>
  <c r="AB5776" i="1" s="1"/>
  <c r="Y5776" i="1" s="1"/>
  <c r="Z5776" i="1"/>
  <c r="X5776" i="1"/>
  <c r="Z5775" i="1"/>
  <c r="X5775" i="1"/>
  <c r="Z5774" i="1"/>
  <c r="X5774" i="1"/>
  <c r="Z5773" i="1"/>
  <c r="X5773" i="1"/>
  <c r="Z5772" i="1"/>
  <c r="AA5772" i="1" s="1"/>
  <c r="AB5772" i="1" s="1"/>
  <c r="Y5772" i="1" s="1"/>
  <c r="AC5772" i="1" s="1"/>
  <c r="X5772" i="1"/>
  <c r="AA5771" i="1"/>
  <c r="AB5771" i="1" s="1"/>
  <c r="Y5771" i="1" s="1"/>
  <c r="Z5771" i="1"/>
  <c r="X5771" i="1"/>
  <c r="AA5770" i="1"/>
  <c r="AB5770" i="1" s="1"/>
  <c r="Y5770" i="1" s="1"/>
  <c r="Z5770" i="1"/>
  <c r="X5770" i="1"/>
  <c r="AB5769" i="1"/>
  <c r="Y5769" i="1" s="1"/>
  <c r="AA5769" i="1"/>
  <c r="Z5769" i="1"/>
  <c r="X5769" i="1"/>
  <c r="AB5768" i="1"/>
  <c r="Y5768" i="1" s="1"/>
  <c r="Z5768" i="1"/>
  <c r="AA5768" i="1" s="1"/>
  <c r="X5768" i="1"/>
  <c r="AA5767" i="1"/>
  <c r="AB5767" i="1" s="1"/>
  <c r="Y5767" i="1" s="1"/>
  <c r="Z5767" i="1"/>
  <c r="X5767" i="1"/>
  <c r="Z5766" i="1"/>
  <c r="AA5766" i="1" s="1"/>
  <c r="AB5766" i="1" s="1"/>
  <c r="Y5766" i="1" s="1"/>
  <c r="AC5766" i="1" s="1"/>
  <c r="X5766" i="1"/>
  <c r="Z5765" i="1"/>
  <c r="X5765" i="1"/>
  <c r="Z5764" i="1"/>
  <c r="X5764" i="1"/>
  <c r="Z5763" i="1"/>
  <c r="X5763" i="1"/>
  <c r="AB5762" i="1"/>
  <c r="Y5762" i="1" s="1"/>
  <c r="AA5762" i="1"/>
  <c r="Z5762" i="1"/>
  <c r="X5762" i="1"/>
  <c r="AB5761" i="1"/>
  <c r="Y5761" i="1" s="1"/>
  <c r="AA5761" i="1"/>
  <c r="Z5761" i="1"/>
  <c r="X5761" i="1"/>
  <c r="Z5760" i="1"/>
  <c r="AA5760" i="1" s="1"/>
  <c r="AB5760" i="1" s="1"/>
  <c r="Y5760" i="1" s="1"/>
  <c r="X5760" i="1"/>
  <c r="AA5759" i="1"/>
  <c r="AB5759" i="1" s="1"/>
  <c r="Y5759" i="1" s="1"/>
  <c r="Z5759" i="1"/>
  <c r="X5759" i="1"/>
  <c r="Z5758" i="1"/>
  <c r="AA5758" i="1" s="1"/>
  <c r="AB5758" i="1" s="1"/>
  <c r="Y5758" i="1" s="1"/>
  <c r="X5758" i="1"/>
  <c r="Z5757" i="1"/>
  <c r="X5757" i="1"/>
  <c r="Z5756" i="1"/>
  <c r="AA5756" i="1" s="1"/>
  <c r="AB5756" i="1" s="1"/>
  <c r="Y5756" i="1" s="1"/>
  <c r="X5756" i="1"/>
  <c r="AA5755" i="1"/>
  <c r="AB5755" i="1" s="1"/>
  <c r="Y5755" i="1" s="1"/>
  <c r="Z5755" i="1"/>
  <c r="X5755" i="1"/>
  <c r="AB5754" i="1"/>
  <c r="AA5754" i="1"/>
  <c r="Z5754" i="1"/>
  <c r="Y5754" i="1"/>
  <c r="X5754" i="1"/>
  <c r="AA5753" i="1"/>
  <c r="AB5753" i="1" s="1"/>
  <c r="Y5753" i="1" s="1"/>
  <c r="Z5753" i="1"/>
  <c r="X5753" i="1"/>
  <c r="Z5752" i="1"/>
  <c r="AA5752" i="1" s="1"/>
  <c r="AB5752" i="1" s="1"/>
  <c r="Y5752" i="1" s="1"/>
  <c r="X5752" i="1"/>
  <c r="AA5751" i="1"/>
  <c r="AB5751" i="1" s="1"/>
  <c r="Y5751" i="1" s="1"/>
  <c r="Z5751" i="1"/>
  <c r="X5751" i="1"/>
  <c r="Z5750" i="1"/>
  <c r="AA5750" i="1" s="1"/>
  <c r="AB5750" i="1" s="1"/>
  <c r="Y5750" i="1" s="1"/>
  <c r="X5750" i="1"/>
  <c r="Z5749" i="1"/>
  <c r="X5749" i="1"/>
  <c r="Z5748" i="1"/>
  <c r="AA5748" i="1" s="1"/>
  <c r="AB5748" i="1" s="1"/>
  <c r="Y5748" i="1"/>
  <c r="X5748" i="1"/>
  <c r="Z5747" i="1"/>
  <c r="X5747" i="1"/>
  <c r="AA5746" i="1"/>
  <c r="AB5746" i="1" s="1"/>
  <c r="Y5746" i="1" s="1"/>
  <c r="Z5746" i="1"/>
  <c r="X5746" i="1"/>
  <c r="AB5745" i="1"/>
  <c r="Y5745" i="1" s="1"/>
  <c r="AA5745" i="1"/>
  <c r="Z5745" i="1"/>
  <c r="X5745" i="1"/>
  <c r="AB5744" i="1"/>
  <c r="Y5744" i="1" s="1"/>
  <c r="Z5744" i="1"/>
  <c r="AA5744" i="1" s="1"/>
  <c r="X5744" i="1"/>
  <c r="AA5743" i="1"/>
  <c r="AB5743" i="1" s="1"/>
  <c r="Y5743" i="1" s="1"/>
  <c r="Z5743" i="1"/>
  <c r="X5743" i="1"/>
  <c r="Z5742" i="1"/>
  <c r="AA5742" i="1" s="1"/>
  <c r="AB5742" i="1" s="1"/>
  <c r="Y5742" i="1" s="1"/>
  <c r="X5742" i="1"/>
  <c r="Z5741" i="1"/>
  <c r="X5741" i="1"/>
  <c r="Z5740" i="1"/>
  <c r="AA5740" i="1" s="1"/>
  <c r="AB5740" i="1" s="1"/>
  <c r="Y5740" i="1" s="1"/>
  <c r="X5740" i="1"/>
  <c r="AA5739" i="1"/>
  <c r="AB5739" i="1" s="1"/>
  <c r="Y5739" i="1" s="1"/>
  <c r="Z5739" i="1"/>
  <c r="X5739" i="1"/>
  <c r="AA5738" i="1"/>
  <c r="AB5738" i="1" s="1"/>
  <c r="Y5738" i="1" s="1"/>
  <c r="Z5738" i="1"/>
  <c r="X5738" i="1"/>
  <c r="AA5737" i="1"/>
  <c r="AB5737" i="1" s="1"/>
  <c r="Y5737" i="1" s="1"/>
  <c r="Z5737" i="1"/>
  <c r="X5737" i="1"/>
  <c r="Z5736" i="1"/>
  <c r="AA5736" i="1" s="1"/>
  <c r="AB5736" i="1" s="1"/>
  <c r="X5736" i="1"/>
  <c r="AA5735" i="1"/>
  <c r="AB5735" i="1" s="1"/>
  <c r="Y5735" i="1" s="1"/>
  <c r="Z5735" i="1"/>
  <c r="X5735" i="1"/>
  <c r="AB5734" i="1"/>
  <c r="Z5734" i="1"/>
  <c r="AA5734" i="1" s="1"/>
  <c r="X5734" i="1"/>
  <c r="Z5733" i="1"/>
  <c r="X5733" i="1"/>
  <c r="Z5732" i="1"/>
  <c r="AA5732" i="1" s="1"/>
  <c r="AB5732" i="1" s="1"/>
  <c r="Y5732" i="1" s="1"/>
  <c r="X5732" i="1"/>
  <c r="Z5731" i="1"/>
  <c r="AA5731" i="1" s="1"/>
  <c r="AB5731" i="1" s="1"/>
  <c r="Y5731" i="1" s="1"/>
  <c r="X5731" i="1"/>
  <c r="AB5730" i="1"/>
  <c r="Y5730" i="1" s="1"/>
  <c r="AA5730" i="1"/>
  <c r="Z5730" i="1"/>
  <c r="X5730" i="1"/>
  <c r="Z5729" i="1"/>
  <c r="X5729" i="1"/>
  <c r="Z5728" i="1"/>
  <c r="AA5728" i="1" s="1"/>
  <c r="AB5728" i="1" s="1"/>
  <c r="Y5728" i="1" s="1"/>
  <c r="X5728" i="1"/>
  <c r="AA5727" i="1"/>
  <c r="AB5727" i="1" s="1"/>
  <c r="Y5727" i="1" s="1"/>
  <c r="Z5727" i="1"/>
  <c r="X5727" i="1"/>
  <c r="AB5726" i="1"/>
  <c r="Y5726" i="1" s="1"/>
  <c r="Z5726" i="1"/>
  <c r="AA5726" i="1" s="1"/>
  <c r="X5726" i="1"/>
  <c r="Z5725" i="1"/>
  <c r="X5725" i="1"/>
  <c r="Z5724" i="1"/>
  <c r="AA5724" i="1" s="1"/>
  <c r="AB5724" i="1" s="1"/>
  <c r="Y5724" i="1" s="1"/>
  <c r="X5724" i="1"/>
  <c r="AA5723" i="1"/>
  <c r="AB5723" i="1" s="1"/>
  <c r="Y5723" i="1" s="1"/>
  <c r="Z5723" i="1"/>
  <c r="X5723" i="1"/>
  <c r="AB5722" i="1"/>
  <c r="Y5722" i="1" s="1"/>
  <c r="AA5722" i="1"/>
  <c r="Z5722" i="1"/>
  <c r="X5722" i="1"/>
  <c r="Z5721" i="1"/>
  <c r="X5721" i="1"/>
  <c r="AB5720" i="1"/>
  <c r="Z5720" i="1"/>
  <c r="AA5720" i="1" s="1"/>
  <c r="X5720" i="1"/>
  <c r="AA5719" i="1"/>
  <c r="AB5719" i="1" s="1"/>
  <c r="Z5719" i="1"/>
  <c r="X5719" i="1"/>
  <c r="AB5718" i="1"/>
  <c r="Y5718" i="1" s="1"/>
  <c r="Z5718" i="1"/>
  <c r="AA5718" i="1" s="1"/>
  <c r="X5718" i="1"/>
  <c r="Z5717" i="1"/>
  <c r="X5717" i="1"/>
  <c r="Z5716" i="1"/>
  <c r="AA5716" i="1" s="1"/>
  <c r="AB5716" i="1" s="1"/>
  <c r="Y5716" i="1" s="1"/>
  <c r="AC5716" i="1" s="1"/>
  <c r="X5716" i="1"/>
  <c r="Z5715" i="1"/>
  <c r="X5715" i="1"/>
  <c r="AB5714" i="1"/>
  <c r="Y5714" i="1" s="1"/>
  <c r="AA5714" i="1"/>
  <c r="Z5714" i="1"/>
  <c r="X5714" i="1"/>
  <c r="Z5713" i="1"/>
  <c r="X5713" i="1"/>
  <c r="Z5712" i="1"/>
  <c r="X5712" i="1"/>
  <c r="AA5711" i="1"/>
  <c r="AB5711" i="1" s="1"/>
  <c r="Y5711" i="1" s="1"/>
  <c r="Z5711" i="1"/>
  <c r="X5711" i="1"/>
  <c r="Z5710" i="1"/>
  <c r="X5710" i="1"/>
  <c r="Z5709" i="1"/>
  <c r="X5709" i="1"/>
  <c r="Z5708" i="1"/>
  <c r="X5708" i="1"/>
  <c r="Z5707" i="1"/>
  <c r="X5707" i="1"/>
  <c r="AA5706" i="1"/>
  <c r="AB5706" i="1" s="1"/>
  <c r="Y5706" i="1" s="1"/>
  <c r="Z5706" i="1"/>
  <c r="X5706" i="1"/>
  <c r="AB5705" i="1"/>
  <c r="Y5705" i="1" s="1"/>
  <c r="AA5705" i="1"/>
  <c r="Z5705" i="1"/>
  <c r="X5705" i="1"/>
  <c r="AB5704" i="1"/>
  <c r="Y5704" i="1" s="1"/>
  <c r="Z5704" i="1"/>
  <c r="AA5704" i="1" s="1"/>
  <c r="X5704" i="1"/>
  <c r="AA5703" i="1"/>
  <c r="Z5703" i="1"/>
  <c r="X5703" i="1"/>
  <c r="Z5702" i="1"/>
  <c r="AA5702" i="1" s="1"/>
  <c r="AB5702" i="1" s="1"/>
  <c r="X5702" i="1"/>
  <c r="Z5701" i="1"/>
  <c r="X5701" i="1"/>
  <c r="Z5700" i="1"/>
  <c r="AA5700" i="1" s="1"/>
  <c r="AB5700" i="1" s="1"/>
  <c r="Y5700" i="1"/>
  <c r="AC5700" i="1" s="1"/>
  <c r="X5700" i="1"/>
  <c r="Z5699" i="1"/>
  <c r="X5699" i="1"/>
  <c r="AA5698" i="1"/>
  <c r="AB5698" i="1" s="1"/>
  <c r="Y5698" i="1" s="1"/>
  <c r="Z5698" i="1"/>
  <c r="X5698" i="1"/>
  <c r="Z5697" i="1"/>
  <c r="X5697" i="1"/>
  <c r="AB5696" i="1"/>
  <c r="Y5696" i="1" s="1"/>
  <c r="Z5696" i="1"/>
  <c r="AA5696" i="1" s="1"/>
  <c r="X5696" i="1"/>
  <c r="AA5695" i="1"/>
  <c r="AB5695" i="1" s="1"/>
  <c r="Y5695" i="1" s="1"/>
  <c r="Z5695" i="1"/>
  <c r="X5695" i="1"/>
  <c r="Z5694" i="1"/>
  <c r="AA5694" i="1" s="1"/>
  <c r="AB5694" i="1" s="1"/>
  <c r="Y5694" i="1" s="1"/>
  <c r="X5694" i="1"/>
  <c r="Z5693" i="1"/>
  <c r="X5693" i="1"/>
  <c r="Z5692" i="1"/>
  <c r="AA5692" i="1" s="1"/>
  <c r="AB5692" i="1" s="1"/>
  <c r="Y5692" i="1"/>
  <c r="AC5692" i="1" s="1"/>
  <c r="X5692" i="1"/>
  <c r="AA5691" i="1"/>
  <c r="AB5691" i="1" s="1"/>
  <c r="Y5691" i="1" s="1"/>
  <c r="Z5691" i="1"/>
  <c r="X5691" i="1"/>
  <c r="AA5690" i="1"/>
  <c r="AB5690" i="1" s="1"/>
  <c r="Y5690" i="1" s="1"/>
  <c r="Z5690" i="1"/>
  <c r="X5690" i="1"/>
  <c r="AB5689" i="1"/>
  <c r="Y5689" i="1" s="1"/>
  <c r="AA5689" i="1"/>
  <c r="Z5689" i="1"/>
  <c r="X5689" i="1"/>
  <c r="AB5688" i="1"/>
  <c r="Y5688" i="1" s="1"/>
  <c r="Z5688" i="1"/>
  <c r="AA5688" i="1" s="1"/>
  <c r="X5688" i="1"/>
  <c r="AA5687" i="1"/>
  <c r="AB5687" i="1" s="1"/>
  <c r="Y5687" i="1" s="1"/>
  <c r="Z5687" i="1"/>
  <c r="X5687" i="1"/>
  <c r="AB5686" i="1"/>
  <c r="Y5686" i="1" s="1"/>
  <c r="AC5686" i="1" s="1"/>
  <c r="Z5686" i="1"/>
  <c r="AA5686" i="1" s="1"/>
  <c r="X5686" i="1"/>
  <c r="Z5685" i="1"/>
  <c r="X5685" i="1"/>
  <c r="Z5684" i="1"/>
  <c r="AA5684" i="1" s="1"/>
  <c r="AB5684" i="1" s="1"/>
  <c r="X5684" i="1"/>
  <c r="AA5683" i="1"/>
  <c r="AB5683" i="1" s="1"/>
  <c r="Y5683" i="1" s="1"/>
  <c r="Z5683" i="1"/>
  <c r="X5683" i="1"/>
  <c r="AB5682" i="1"/>
  <c r="Y5682" i="1" s="1"/>
  <c r="AA5682" i="1"/>
  <c r="Z5682" i="1"/>
  <c r="X5682" i="1"/>
  <c r="AA5681" i="1"/>
  <c r="AB5681" i="1" s="1"/>
  <c r="Y5681" i="1" s="1"/>
  <c r="Z5681" i="1"/>
  <c r="X5681" i="1"/>
  <c r="Z5680" i="1"/>
  <c r="X5680" i="1"/>
  <c r="AA5679" i="1"/>
  <c r="AB5679" i="1" s="1"/>
  <c r="Y5679" i="1" s="1"/>
  <c r="Z5679" i="1"/>
  <c r="X5679" i="1"/>
  <c r="Z5678" i="1"/>
  <c r="X5678" i="1"/>
  <c r="Z5677" i="1"/>
  <c r="X5677" i="1"/>
  <c r="Z5676" i="1"/>
  <c r="X5676" i="1"/>
  <c r="AA5675" i="1"/>
  <c r="AB5675" i="1" s="1"/>
  <c r="Y5675" i="1" s="1"/>
  <c r="Z5675" i="1"/>
  <c r="X5675" i="1"/>
  <c r="AA5674" i="1"/>
  <c r="AB5674" i="1" s="1"/>
  <c r="Y5674" i="1" s="1"/>
  <c r="Z5674" i="1"/>
  <c r="X5674" i="1"/>
  <c r="AA5673" i="1"/>
  <c r="AB5673" i="1" s="1"/>
  <c r="Y5673" i="1" s="1"/>
  <c r="Z5673" i="1"/>
  <c r="X5673" i="1"/>
  <c r="Z5672" i="1"/>
  <c r="AA5672" i="1" s="1"/>
  <c r="AB5672" i="1" s="1"/>
  <c r="Y5672" i="1" s="1"/>
  <c r="X5672" i="1"/>
  <c r="AA5671" i="1"/>
  <c r="AB5671" i="1" s="1"/>
  <c r="Y5671" i="1" s="1"/>
  <c r="Z5671" i="1"/>
  <c r="X5671" i="1"/>
  <c r="AB5670" i="1"/>
  <c r="Y5670" i="1" s="1"/>
  <c r="AC5670" i="1" s="1"/>
  <c r="Z5670" i="1"/>
  <c r="AA5670" i="1" s="1"/>
  <c r="X5670" i="1"/>
  <c r="Z5669" i="1"/>
  <c r="X5669" i="1"/>
  <c r="Z5668" i="1"/>
  <c r="AA5668" i="1" s="1"/>
  <c r="AB5668" i="1" s="1"/>
  <c r="Y5668" i="1" s="1"/>
  <c r="X5668" i="1"/>
  <c r="Z5667" i="1"/>
  <c r="AA5667" i="1" s="1"/>
  <c r="AB5667" i="1" s="1"/>
  <c r="Y5667" i="1" s="1"/>
  <c r="X5667" i="1"/>
  <c r="AB5666" i="1"/>
  <c r="Y5666" i="1" s="1"/>
  <c r="AA5666" i="1"/>
  <c r="Z5666" i="1"/>
  <c r="X5666" i="1"/>
  <c r="Z5665" i="1"/>
  <c r="X5665" i="1"/>
  <c r="Z5664" i="1"/>
  <c r="X5664" i="1"/>
  <c r="AA5663" i="1"/>
  <c r="AB5663" i="1" s="1"/>
  <c r="Y5663" i="1" s="1"/>
  <c r="Z5663" i="1"/>
  <c r="X5663" i="1"/>
  <c r="AB5662" i="1"/>
  <c r="Y5662" i="1" s="1"/>
  <c r="Z5662" i="1"/>
  <c r="AA5662" i="1" s="1"/>
  <c r="X5662" i="1"/>
  <c r="Z5661" i="1"/>
  <c r="X5661" i="1"/>
  <c r="Z5660" i="1"/>
  <c r="X5660" i="1"/>
  <c r="AA5659" i="1"/>
  <c r="AB5659" i="1" s="1"/>
  <c r="Y5659" i="1" s="1"/>
  <c r="Z5659" i="1"/>
  <c r="X5659" i="1"/>
  <c r="AB5658" i="1"/>
  <c r="Y5658" i="1" s="1"/>
  <c r="AA5658" i="1"/>
  <c r="Z5658" i="1"/>
  <c r="X5658" i="1"/>
  <c r="Z5657" i="1"/>
  <c r="X5657" i="1"/>
  <c r="AC5656" i="1"/>
  <c r="AB5656" i="1"/>
  <c r="Y5656" i="1" s="1"/>
  <c r="Z5656" i="1"/>
  <c r="AA5656" i="1" s="1"/>
  <c r="X5656" i="1"/>
  <c r="AA5655" i="1"/>
  <c r="AB5655" i="1" s="1"/>
  <c r="Y5655" i="1" s="1"/>
  <c r="Z5655" i="1"/>
  <c r="X5655" i="1"/>
  <c r="AB5654" i="1"/>
  <c r="Y5654" i="1" s="1"/>
  <c r="Z5654" i="1"/>
  <c r="AA5654" i="1" s="1"/>
  <c r="X5654" i="1"/>
  <c r="Z5653" i="1"/>
  <c r="X5653" i="1"/>
  <c r="Z5652" i="1"/>
  <c r="AA5652" i="1" s="1"/>
  <c r="AB5652" i="1" s="1"/>
  <c r="Y5652" i="1"/>
  <c r="AC5652" i="1" s="1"/>
  <c r="X5652" i="1"/>
  <c r="Z5651" i="1"/>
  <c r="X5651" i="1"/>
  <c r="AB5650" i="1"/>
  <c r="Y5650" i="1" s="1"/>
  <c r="AA5650" i="1"/>
  <c r="Z5650" i="1"/>
  <c r="X5650" i="1"/>
  <c r="Z5649" i="1"/>
  <c r="X5649" i="1"/>
  <c r="Z5648" i="1"/>
  <c r="X5648" i="1"/>
  <c r="AA5647" i="1"/>
  <c r="Z5647" i="1"/>
  <c r="X5647" i="1"/>
  <c r="Z5646" i="1"/>
  <c r="X5646" i="1"/>
  <c r="Z5645" i="1"/>
  <c r="X5645" i="1"/>
  <c r="Z5644" i="1"/>
  <c r="X5644" i="1"/>
  <c r="Z5643" i="1"/>
  <c r="X5643" i="1"/>
  <c r="AA5642" i="1"/>
  <c r="AB5642" i="1" s="1"/>
  <c r="Y5642" i="1" s="1"/>
  <c r="Z5642" i="1"/>
  <c r="X5642" i="1"/>
  <c r="AB5641" i="1"/>
  <c r="Y5641" i="1" s="1"/>
  <c r="AA5641" i="1"/>
  <c r="Z5641" i="1"/>
  <c r="X5641" i="1"/>
  <c r="AC5640" i="1"/>
  <c r="AB5640" i="1"/>
  <c r="Y5640" i="1" s="1"/>
  <c r="Z5640" i="1"/>
  <c r="AA5640" i="1" s="1"/>
  <c r="X5640" i="1"/>
  <c r="AA5639" i="1"/>
  <c r="Z5639" i="1"/>
  <c r="X5639" i="1"/>
  <c r="Z5638" i="1"/>
  <c r="AA5638" i="1" s="1"/>
  <c r="AB5638" i="1" s="1"/>
  <c r="X5638" i="1"/>
  <c r="Z5637" i="1"/>
  <c r="X5637" i="1"/>
  <c r="Z5636" i="1"/>
  <c r="AA5636" i="1" s="1"/>
  <c r="AB5636" i="1" s="1"/>
  <c r="Y5636" i="1" s="1"/>
  <c r="AC5636" i="1" s="1"/>
  <c r="X5636" i="1"/>
  <c r="Z5635" i="1"/>
  <c r="X5635" i="1"/>
  <c r="AA5634" i="1"/>
  <c r="AB5634" i="1" s="1"/>
  <c r="Y5634" i="1" s="1"/>
  <c r="Z5634" i="1"/>
  <c r="X5634" i="1"/>
  <c r="Z5633" i="1"/>
  <c r="X5633" i="1"/>
  <c r="AB5632" i="1"/>
  <c r="Y5632" i="1" s="1"/>
  <c r="Z5632" i="1"/>
  <c r="AA5632" i="1" s="1"/>
  <c r="X5632" i="1"/>
  <c r="AA5631" i="1"/>
  <c r="Z5631" i="1"/>
  <c r="X5631" i="1"/>
  <c r="Z5630" i="1"/>
  <c r="X5630" i="1"/>
  <c r="Z5629" i="1"/>
  <c r="X5629" i="1"/>
  <c r="Z5628" i="1"/>
  <c r="X5628" i="1"/>
  <c r="Z5627" i="1"/>
  <c r="X5627" i="1"/>
  <c r="AA5626" i="1"/>
  <c r="AB5626" i="1" s="1"/>
  <c r="Y5626" i="1" s="1"/>
  <c r="Z5626" i="1"/>
  <c r="X5626" i="1"/>
  <c r="Z5625" i="1"/>
  <c r="X5625" i="1"/>
  <c r="Z5624" i="1"/>
  <c r="AA5624" i="1" s="1"/>
  <c r="AB5624" i="1" s="1"/>
  <c r="Y5624" i="1" s="1"/>
  <c r="X5624" i="1"/>
  <c r="AB5623" i="1"/>
  <c r="Y5623" i="1" s="1"/>
  <c r="AA5623" i="1"/>
  <c r="Z5623" i="1"/>
  <c r="X5623" i="1"/>
  <c r="Z5622" i="1"/>
  <c r="X5622" i="1"/>
  <c r="Z5621" i="1"/>
  <c r="X5621" i="1"/>
  <c r="Z5620" i="1"/>
  <c r="AA5620" i="1" s="1"/>
  <c r="AB5620" i="1" s="1"/>
  <c r="Y5620" i="1" s="1"/>
  <c r="X5620" i="1"/>
  <c r="AA5619" i="1"/>
  <c r="AB5619" i="1" s="1"/>
  <c r="Y5619" i="1" s="1"/>
  <c r="Z5619" i="1"/>
  <c r="X5619" i="1"/>
  <c r="Z5618" i="1"/>
  <c r="X5618" i="1"/>
  <c r="AA5617" i="1"/>
  <c r="AB5617" i="1" s="1"/>
  <c r="Y5617" i="1" s="1"/>
  <c r="Z5617" i="1"/>
  <c r="X5617" i="1"/>
  <c r="Z5616" i="1"/>
  <c r="AA5616" i="1" s="1"/>
  <c r="AB5616" i="1" s="1"/>
  <c r="X5616" i="1"/>
  <c r="AB5615" i="1"/>
  <c r="Y5615" i="1" s="1"/>
  <c r="AA5615" i="1"/>
  <c r="Z5615" i="1"/>
  <c r="X5615" i="1"/>
  <c r="Z5614" i="1"/>
  <c r="AA5614" i="1" s="1"/>
  <c r="AB5614" i="1" s="1"/>
  <c r="Y5614" i="1" s="1"/>
  <c r="X5614" i="1"/>
  <c r="Z5613" i="1"/>
  <c r="X5613" i="1"/>
  <c r="Z5612" i="1"/>
  <c r="AA5612" i="1" s="1"/>
  <c r="AB5612" i="1" s="1"/>
  <c r="Y5612" i="1"/>
  <c r="AC5612" i="1" s="1"/>
  <c r="X5612" i="1"/>
  <c r="Z5611" i="1"/>
  <c r="X5611" i="1"/>
  <c r="AA5610" i="1"/>
  <c r="AB5610" i="1" s="1"/>
  <c r="Y5610" i="1" s="1"/>
  <c r="Z5610" i="1"/>
  <c r="X5610" i="1"/>
  <c r="AA5609" i="1"/>
  <c r="AB5609" i="1" s="1"/>
  <c r="Y5609" i="1" s="1"/>
  <c r="Z5609" i="1"/>
  <c r="X5609" i="1"/>
  <c r="Z5608" i="1"/>
  <c r="X5608" i="1"/>
  <c r="AA5607" i="1"/>
  <c r="Z5607" i="1"/>
  <c r="X5607" i="1"/>
  <c r="AB5606" i="1"/>
  <c r="Y5606" i="1" s="1"/>
  <c r="Z5606" i="1"/>
  <c r="AA5606" i="1" s="1"/>
  <c r="X5606" i="1"/>
  <c r="Z5605" i="1"/>
  <c r="X5605" i="1"/>
  <c r="Z5604" i="1"/>
  <c r="AA5604" i="1" s="1"/>
  <c r="AB5604" i="1" s="1"/>
  <c r="Y5604" i="1" s="1"/>
  <c r="X5604" i="1"/>
  <c r="Z5603" i="1"/>
  <c r="X5603" i="1"/>
  <c r="Z5602" i="1"/>
  <c r="X5602" i="1"/>
  <c r="Z5601" i="1"/>
  <c r="X5601" i="1"/>
  <c r="Z5600" i="1"/>
  <c r="X5600" i="1"/>
  <c r="AB5599" i="1"/>
  <c r="Y5599" i="1" s="1"/>
  <c r="AA5599" i="1"/>
  <c r="Z5599" i="1"/>
  <c r="X5599" i="1"/>
  <c r="AB5598" i="1"/>
  <c r="Y5598" i="1" s="1"/>
  <c r="Z5598" i="1"/>
  <c r="AA5598" i="1" s="1"/>
  <c r="X5598" i="1"/>
  <c r="Z5597" i="1"/>
  <c r="X5597" i="1"/>
  <c r="AC5596" i="1"/>
  <c r="Z5596" i="1"/>
  <c r="AA5596" i="1" s="1"/>
  <c r="AB5596" i="1" s="1"/>
  <c r="Y5596" i="1" s="1"/>
  <c r="X5596" i="1"/>
  <c r="AA5595" i="1"/>
  <c r="AB5595" i="1" s="1"/>
  <c r="Y5595" i="1" s="1"/>
  <c r="Z5595" i="1"/>
  <c r="X5595" i="1"/>
  <c r="Z5594" i="1"/>
  <c r="X5594" i="1"/>
  <c r="AB5593" i="1"/>
  <c r="Y5593" i="1" s="1"/>
  <c r="Z5593" i="1"/>
  <c r="AA5593" i="1" s="1"/>
  <c r="X5593" i="1"/>
  <c r="Z5592" i="1"/>
  <c r="AA5592" i="1" s="1"/>
  <c r="AB5592" i="1" s="1"/>
  <c r="Y5592" i="1" s="1"/>
  <c r="X5592" i="1"/>
  <c r="AC5591" i="1"/>
  <c r="AA5591" i="1"/>
  <c r="AB5591" i="1" s="1"/>
  <c r="Y5591" i="1" s="1"/>
  <c r="Z5591" i="1"/>
  <c r="X5591" i="1"/>
  <c r="Z5590" i="1"/>
  <c r="AA5590" i="1" s="1"/>
  <c r="AB5590" i="1" s="1"/>
  <c r="Y5590" i="1" s="1"/>
  <c r="X5590" i="1"/>
  <c r="Z5589" i="1"/>
  <c r="X5589" i="1"/>
  <c r="Z5588" i="1"/>
  <c r="AA5588" i="1" s="1"/>
  <c r="AB5588" i="1" s="1"/>
  <c r="Y5588" i="1" s="1"/>
  <c r="X5588" i="1"/>
  <c r="AA5587" i="1"/>
  <c r="AB5587" i="1" s="1"/>
  <c r="Y5587" i="1" s="1"/>
  <c r="Z5587" i="1"/>
  <c r="X5587" i="1"/>
  <c r="AA5586" i="1"/>
  <c r="AB5586" i="1" s="1"/>
  <c r="Y5586" i="1" s="1"/>
  <c r="Z5586" i="1"/>
  <c r="X5586" i="1"/>
  <c r="AA5585" i="1"/>
  <c r="AB5585" i="1" s="1"/>
  <c r="Y5585" i="1" s="1"/>
  <c r="Z5585" i="1"/>
  <c r="X5585" i="1"/>
  <c r="Z5584" i="1"/>
  <c r="X5584" i="1"/>
  <c r="AA5583" i="1"/>
  <c r="AB5583" i="1" s="1"/>
  <c r="Y5583" i="1" s="1"/>
  <c r="Z5583" i="1"/>
  <c r="X5583" i="1"/>
  <c r="Z5582" i="1"/>
  <c r="AA5582" i="1" s="1"/>
  <c r="AB5582" i="1" s="1"/>
  <c r="Y5582" i="1" s="1"/>
  <c r="AC5582" i="1" s="1"/>
  <c r="X5582" i="1"/>
  <c r="Z5581" i="1"/>
  <c r="X5581" i="1"/>
  <c r="Z5580" i="1"/>
  <c r="AA5580" i="1" s="1"/>
  <c r="AB5580" i="1" s="1"/>
  <c r="Y5580" i="1" s="1"/>
  <c r="X5580" i="1"/>
  <c r="Z5579" i="1"/>
  <c r="X5579" i="1"/>
  <c r="Z5578" i="1"/>
  <c r="X5578" i="1"/>
  <c r="Z5577" i="1"/>
  <c r="X5577" i="1"/>
  <c r="AB5576" i="1"/>
  <c r="Y5576" i="1" s="1"/>
  <c r="Z5576" i="1"/>
  <c r="AA5576" i="1" s="1"/>
  <c r="X5576" i="1"/>
  <c r="AB5575" i="1"/>
  <c r="Y5575" i="1" s="1"/>
  <c r="AA5575" i="1"/>
  <c r="Z5575" i="1"/>
  <c r="X5575" i="1"/>
  <c r="AB5574" i="1"/>
  <c r="Z5574" i="1"/>
  <c r="AA5574" i="1" s="1"/>
  <c r="X5574" i="1"/>
  <c r="Z5573" i="1"/>
  <c r="X5573" i="1"/>
  <c r="Z5572" i="1"/>
  <c r="X5572" i="1"/>
  <c r="AB5571" i="1"/>
  <c r="Y5571" i="1" s="1"/>
  <c r="Z5571" i="1"/>
  <c r="AA5571" i="1" s="1"/>
  <c r="X5571" i="1"/>
  <c r="Z5570" i="1"/>
  <c r="X5570" i="1"/>
  <c r="Z5569" i="1"/>
  <c r="X5569" i="1"/>
  <c r="Z5568" i="1"/>
  <c r="AA5568" i="1" s="1"/>
  <c r="AB5568" i="1" s="1"/>
  <c r="Y5568" i="1" s="1"/>
  <c r="X5568" i="1"/>
  <c r="AA5567" i="1"/>
  <c r="Z5567" i="1"/>
  <c r="X5567" i="1"/>
  <c r="Z5566" i="1"/>
  <c r="AA5566" i="1" s="1"/>
  <c r="AB5566" i="1" s="1"/>
  <c r="Y5566" i="1" s="1"/>
  <c r="X5566" i="1"/>
  <c r="Z5565" i="1"/>
  <c r="X5565" i="1"/>
  <c r="Z5564" i="1"/>
  <c r="X5564" i="1"/>
  <c r="AA5563" i="1"/>
  <c r="AB5563" i="1" s="1"/>
  <c r="Y5563" i="1" s="1"/>
  <c r="Z5563" i="1"/>
  <c r="X5563" i="1"/>
  <c r="Z5562" i="1"/>
  <c r="X5562" i="1"/>
  <c r="AA5561" i="1"/>
  <c r="AB5561" i="1" s="1"/>
  <c r="Y5561" i="1" s="1"/>
  <c r="Z5561" i="1"/>
  <c r="X5561" i="1"/>
  <c r="Z5560" i="1"/>
  <c r="AA5560" i="1" s="1"/>
  <c r="AB5560" i="1" s="1"/>
  <c r="Y5560" i="1" s="1"/>
  <c r="X5560" i="1"/>
  <c r="AA5559" i="1"/>
  <c r="AB5559" i="1" s="1"/>
  <c r="Y5559" i="1" s="1"/>
  <c r="Z5559" i="1"/>
  <c r="X5559" i="1"/>
  <c r="AB5558" i="1"/>
  <c r="Y5558" i="1" s="1"/>
  <c r="Z5558" i="1"/>
  <c r="AA5558" i="1" s="1"/>
  <c r="X5558" i="1"/>
  <c r="Z5557" i="1"/>
  <c r="X5557" i="1"/>
  <c r="Z5556" i="1"/>
  <c r="X5556" i="1"/>
  <c r="Z5555" i="1"/>
  <c r="X5555" i="1"/>
  <c r="AA5554" i="1"/>
  <c r="AB5554" i="1" s="1"/>
  <c r="Y5554" i="1" s="1"/>
  <c r="Z5554" i="1"/>
  <c r="X5554" i="1"/>
  <c r="AB5553" i="1"/>
  <c r="Y5553" i="1" s="1"/>
  <c r="AA5553" i="1"/>
  <c r="Z5553" i="1"/>
  <c r="X5553" i="1"/>
  <c r="AB5552" i="1"/>
  <c r="Z5552" i="1"/>
  <c r="AA5552" i="1" s="1"/>
  <c r="X5552" i="1"/>
  <c r="AA5551" i="1"/>
  <c r="Z5551" i="1"/>
  <c r="X5551" i="1"/>
  <c r="AB5550" i="1"/>
  <c r="Y5550" i="1" s="1"/>
  <c r="Z5550" i="1"/>
  <c r="AA5550" i="1" s="1"/>
  <c r="X5550" i="1"/>
  <c r="Z5549" i="1"/>
  <c r="X5549" i="1"/>
  <c r="Z5548" i="1"/>
  <c r="X5548" i="1"/>
  <c r="Z5547" i="1"/>
  <c r="X5547" i="1"/>
  <c r="Z5546" i="1"/>
  <c r="X5546" i="1"/>
  <c r="AA5545" i="1"/>
  <c r="AB5545" i="1" s="1"/>
  <c r="Y5545" i="1" s="1"/>
  <c r="Z5545" i="1"/>
  <c r="X5545" i="1"/>
  <c r="Z5544" i="1"/>
  <c r="AA5544" i="1" s="1"/>
  <c r="AB5544" i="1" s="1"/>
  <c r="X5544" i="1"/>
  <c r="AB5543" i="1"/>
  <c r="AA5543" i="1"/>
  <c r="Z5543" i="1"/>
  <c r="X5543" i="1"/>
  <c r="AB5542" i="1"/>
  <c r="Y5542" i="1" s="1"/>
  <c r="Z5542" i="1"/>
  <c r="AA5542" i="1" s="1"/>
  <c r="X5542" i="1"/>
  <c r="Z5541" i="1"/>
  <c r="X5541" i="1"/>
  <c r="Z5540" i="1"/>
  <c r="X5540" i="1"/>
  <c r="AA5539" i="1"/>
  <c r="AB5539" i="1" s="1"/>
  <c r="Y5539" i="1" s="1"/>
  <c r="Z5539" i="1"/>
  <c r="X5539" i="1"/>
  <c r="Z5538" i="1"/>
  <c r="X5538" i="1"/>
  <c r="AA5537" i="1"/>
  <c r="AB5537" i="1" s="1"/>
  <c r="Y5537" i="1" s="1"/>
  <c r="Z5537" i="1"/>
  <c r="X5537" i="1"/>
  <c r="AB5536" i="1"/>
  <c r="Z5536" i="1"/>
  <c r="AA5536" i="1" s="1"/>
  <c r="X5536" i="1"/>
  <c r="AA5535" i="1"/>
  <c r="Z5535" i="1"/>
  <c r="X5535" i="1"/>
  <c r="AB5534" i="1"/>
  <c r="Y5534" i="1" s="1"/>
  <c r="Z5534" i="1"/>
  <c r="AA5534" i="1" s="1"/>
  <c r="X5534" i="1"/>
  <c r="Z5533" i="1"/>
  <c r="X5533" i="1"/>
  <c r="Z5532" i="1"/>
  <c r="AA5532" i="1" s="1"/>
  <c r="AB5532" i="1" s="1"/>
  <c r="Y5532" i="1" s="1"/>
  <c r="AC5532" i="1" s="1"/>
  <c r="X5532" i="1"/>
  <c r="AB5531" i="1"/>
  <c r="Y5531" i="1" s="1"/>
  <c r="AA5531" i="1"/>
  <c r="Z5531" i="1"/>
  <c r="X5531" i="1"/>
  <c r="AA5530" i="1"/>
  <c r="AB5530" i="1" s="1"/>
  <c r="Y5530" i="1" s="1"/>
  <c r="Z5530" i="1"/>
  <c r="X5530" i="1"/>
  <c r="Z5529" i="1"/>
  <c r="X5529" i="1"/>
  <c r="AB5528" i="1"/>
  <c r="Y5528" i="1" s="1"/>
  <c r="Z5528" i="1"/>
  <c r="AA5528" i="1" s="1"/>
  <c r="X5528" i="1"/>
  <c r="AA5527" i="1"/>
  <c r="AB5527" i="1" s="1"/>
  <c r="Y5527" i="1" s="1"/>
  <c r="Z5527" i="1"/>
  <c r="X5527" i="1"/>
  <c r="AB5526" i="1"/>
  <c r="Z5526" i="1"/>
  <c r="AA5526" i="1" s="1"/>
  <c r="Y5526" i="1"/>
  <c r="X5526" i="1"/>
  <c r="Z5525" i="1"/>
  <c r="X5525" i="1"/>
  <c r="Z5524" i="1"/>
  <c r="X5524" i="1"/>
  <c r="Z5523" i="1"/>
  <c r="X5523" i="1"/>
  <c r="Z5522" i="1"/>
  <c r="X5522" i="1"/>
  <c r="Z5521" i="1"/>
  <c r="X5521" i="1"/>
  <c r="AB5520" i="1"/>
  <c r="Y5520" i="1" s="1"/>
  <c r="Z5520" i="1"/>
  <c r="AA5520" i="1" s="1"/>
  <c r="X5520" i="1"/>
  <c r="AB5519" i="1"/>
  <c r="Y5519" i="1" s="1"/>
  <c r="AC5519" i="1" s="1"/>
  <c r="AA5519" i="1"/>
  <c r="Z5519" i="1"/>
  <c r="X5519" i="1"/>
  <c r="Z5518" i="1"/>
  <c r="AA5518" i="1" s="1"/>
  <c r="AB5518" i="1" s="1"/>
  <c r="Y5518" i="1" s="1"/>
  <c r="X5518" i="1"/>
  <c r="Z5517" i="1"/>
  <c r="X5517" i="1"/>
  <c r="Z5516" i="1"/>
  <c r="AA5516" i="1" s="1"/>
  <c r="X5516" i="1"/>
  <c r="Z5515" i="1"/>
  <c r="X5515" i="1"/>
  <c r="Z5514" i="1"/>
  <c r="X5514" i="1"/>
  <c r="Z5513" i="1"/>
  <c r="X5513" i="1"/>
  <c r="AB5512" i="1"/>
  <c r="Y5512" i="1" s="1"/>
  <c r="Z5512" i="1"/>
  <c r="AA5512" i="1" s="1"/>
  <c r="X5512" i="1"/>
  <c r="AB5511" i="1"/>
  <c r="Y5511" i="1" s="1"/>
  <c r="AA5511" i="1"/>
  <c r="Z5511" i="1"/>
  <c r="X5511" i="1"/>
  <c r="AB5510" i="1"/>
  <c r="Z5510" i="1"/>
  <c r="AA5510" i="1" s="1"/>
  <c r="X5510" i="1"/>
  <c r="Z5509" i="1"/>
  <c r="X5509" i="1"/>
  <c r="Z5508" i="1"/>
  <c r="AA5508" i="1" s="1"/>
  <c r="X5508" i="1"/>
  <c r="Z5507" i="1"/>
  <c r="X5507" i="1"/>
  <c r="Z5506" i="1"/>
  <c r="X5506" i="1"/>
  <c r="AA5505" i="1"/>
  <c r="AB5505" i="1" s="1"/>
  <c r="Y5505" i="1" s="1"/>
  <c r="Z5505" i="1"/>
  <c r="X5505" i="1"/>
  <c r="Z5504" i="1"/>
  <c r="AA5504" i="1" s="1"/>
  <c r="AB5504" i="1" s="1"/>
  <c r="Y5504" i="1" s="1"/>
  <c r="X5504" i="1"/>
  <c r="AB5503" i="1"/>
  <c r="Y5503" i="1" s="1"/>
  <c r="AA5503" i="1"/>
  <c r="Z5503" i="1"/>
  <c r="X5503" i="1"/>
  <c r="AB5502" i="1"/>
  <c r="Y5502" i="1" s="1"/>
  <c r="Z5502" i="1"/>
  <c r="AA5502" i="1" s="1"/>
  <c r="X5502" i="1"/>
  <c r="Z5501" i="1"/>
  <c r="X5501" i="1"/>
  <c r="AA5500" i="1"/>
  <c r="AB5500" i="1" s="1"/>
  <c r="Y5500" i="1" s="1"/>
  <c r="Z5500" i="1"/>
  <c r="X5500" i="1"/>
  <c r="AA5499" i="1"/>
  <c r="AB5499" i="1" s="1"/>
  <c r="Y5499" i="1" s="1"/>
  <c r="Z5499" i="1"/>
  <c r="X5499" i="1"/>
  <c r="AA5498" i="1"/>
  <c r="AB5498" i="1" s="1"/>
  <c r="Y5498" i="1" s="1"/>
  <c r="Z5498" i="1"/>
  <c r="X5498" i="1"/>
  <c r="Z5497" i="1"/>
  <c r="X5497" i="1"/>
  <c r="Z5496" i="1"/>
  <c r="X5496" i="1"/>
  <c r="AB5495" i="1"/>
  <c r="Y5495" i="1" s="1"/>
  <c r="AA5495" i="1"/>
  <c r="Z5495" i="1"/>
  <c r="X5495" i="1"/>
  <c r="Z5494" i="1"/>
  <c r="X5494" i="1"/>
  <c r="Z5493" i="1"/>
  <c r="X5493" i="1"/>
  <c r="Z5492" i="1"/>
  <c r="AA5492" i="1" s="1"/>
  <c r="AB5492" i="1" s="1"/>
  <c r="Y5492" i="1" s="1"/>
  <c r="X5492" i="1"/>
  <c r="Z5491" i="1"/>
  <c r="X5491" i="1"/>
  <c r="Z5490" i="1"/>
  <c r="X5490" i="1"/>
  <c r="AB5489" i="1"/>
  <c r="AA5489" i="1"/>
  <c r="Z5489" i="1"/>
  <c r="X5489" i="1"/>
  <c r="Z5488" i="1"/>
  <c r="X5488" i="1"/>
  <c r="AA5487" i="1"/>
  <c r="AB5487" i="1" s="1"/>
  <c r="Y5487" i="1" s="1"/>
  <c r="Z5487" i="1"/>
  <c r="X5487" i="1"/>
  <c r="Z5486" i="1"/>
  <c r="X5486" i="1"/>
  <c r="Z5485" i="1"/>
  <c r="X5485" i="1"/>
  <c r="AA5484" i="1"/>
  <c r="AB5484" i="1" s="1"/>
  <c r="Y5484" i="1" s="1"/>
  <c r="Z5484" i="1"/>
  <c r="X5484" i="1"/>
  <c r="AB5483" i="1"/>
  <c r="Y5483" i="1" s="1"/>
  <c r="AA5483" i="1"/>
  <c r="Z5483" i="1"/>
  <c r="X5483" i="1"/>
  <c r="AA5482" i="1"/>
  <c r="AB5482" i="1" s="1"/>
  <c r="Y5482" i="1" s="1"/>
  <c r="Z5482" i="1"/>
  <c r="X5482" i="1"/>
  <c r="Z5481" i="1"/>
  <c r="X5481" i="1"/>
  <c r="AC5480" i="1"/>
  <c r="Z5480" i="1"/>
  <c r="AA5480" i="1" s="1"/>
  <c r="AB5480" i="1" s="1"/>
  <c r="Y5480" i="1" s="1"/>
  <c r="X5480" i="1"/>
  <c r="AA5479" i="1"/>
  <c r="Z5479" i="1"/>
  <c r="X5479" i="1"/>
  <c r="Z5478" i="1"/>
  <c r="X5478" i="1"/>
  <c r="AB5477" i="1"/>
  <c r="Y5477" i="1" s="1"/>
  <c r="Z5477" i="1"/>
  <c r="AA5477" i="1" s="1"/>
  <c r="X5477" i="1"/>
  <c r="Z5476" i="1"/>
  <c r="X5476" i="1"/>
  <c r="Z5475" i="1"/>
  <c r="X5475" i="1"/>
  <c r="Z5474" i="1"/>
  <c r="X5474" i="1"/>
  <c r="Z5473" i="1"/>
  <c r="X5473" i="1"/>
  <c r="Z5472" i="1"/>
  <c r="X5472" i="1"/>
  <c r="AB5471" i="1"/>
  <c r="AA5471" i="1"/>
  <c r="Z5471" i="1"/>
  <c r="X5471" i="1"/>
  <c r="AA5470" i="1"/>
  <c r="Z5470" i="1"/>
  <c r="X5470" i="1"/>
  <c r="Z5469" i="1"/>
  <c r="AA5469" i="1" s="1"/>
  <c r="AB5469" i="1" s="1"/>
  <c r="Y5469" i="1" s="1"/>
  <c r="X5469" i="1"/>
  <c r="Z5468" i="1"/>
  <c r="X5468" i="1"/>
  <c r="Z5467" i="1"/>
  <c r="AA5467" i="1" s="1"/>
  <c r="AB5467" i="1" s="1"/>
  <c r="Y5467" i="1" s="1"/>
  <c r="X5467" i="1"/>
  <c r="Z5466" i="1"/>
  <c r="X5466" i="1"/>
  <c r="AA5465" i="1"/>
  <c r="Z5465" i="1"/>
  <c r="X5465" i="1"/>
  <c r="Z5464" i="1"/>
  <c r="X5464" i="1"/>
  <c r="AA5463" i="1"/>
  <c r="AB5463" i="1" s="1"/>
  <c r="Y5463" i="1" s="1"/>
  <c r="AC5463" i="1" s="1"/>
  <c r="Z5463" i="1"/>
  <c r="X5463" i="1"/>
  <c r="Z5462" i="1"/>
  <c r="X5462" i="1"/>
  <c r="Z5461" i="1"/>
  <c r="AA5461" i="1" s="1"/>
  <c r="AB5461" i="1" s="1"/>
  <c r="Y5461" i="1" s="1"/>
  <c r="X5461" i="1"/>
  <c r="AA5460" i="1"/>
  <c r="AB5460" i="1" s="1"/>
  <c r="Z5460" i="1"/>
  <c r="Y5460" i="1"/>
  <c r="X5460" i="1"/>
  <c r="AA5459" i="1"/>
  <c r="AB5459" i="1" s="1"/>
  <c r="Z5459" i="1"/>
  <c r="Y5459" i="1"/>
  <c r="X5459" i="1"/>
  <c r="Z5458" i="1"/>
  <c r="X5458" i="1"/>
  <c r="AA5457" i="1"/>
  <c r="AB5457" i="1" s="1"/>
  <c r="Y5457" i="1" s="1"/>
  <c r="Z5457" i="1"/>
  <c r="X5457" i="1"/>
  <c r="Z5456" i="1"/>
  <c r="AA5456" i="1" s="1"/>
  <c r="AB5456" i="1" s="1"/>
  <c r="Y5456" i="1" s="1"/>
  <c r="X5456" i="1"/>
  <c r="AA5455" i="1"/>
  <c r="AB5455" i="1" s="1"/>
  <c r="Z5455" i="1"/>
  <c r="Y5455" i="1"/>
  <c r="AC5455" i="1" s="1"/>
  <c r="X5455" i="1"/>
  <c r="Z5454" i="1"/>
  <c r="X5454" i="1"/>
  <c r="AB5453" i="1"/>
  <c r="Y5453" i="1" s="1"/>
  <c r="Z5453" i="1"/>
  <c r="AA5453" i="1" s="1"/>
  <c r="X5453" i="1"/>
  <c r="AA5452" i="1"/>
  <c r="Z5452" i="1"/>
  <c r="X5452" i="1"/>
  <c r="AB5451" i="1"/>
  <c r="Y5451" i="1" s="1"/>
  <c r="Z5451" i="1"/>
  <c r="AA5451" i="1" s="1"/>
  <c r="X5451" i="1"/>
  <c r="Z5450" i="1"/>
  <c r="X5450" i="1"/>
  <c r="AB5449" i="1"/>
  <c r="Z5449" i="1"/>
  <c r="AA5449" i="1" s="1"/>
  <c r="X5449" i="1"/>
  <c r="AA5448" i="1"/>
  <c r="Z5448" i="1"/>
  <c r="X5448" i="1"/>
  <c r="AB5447" i="1"/>
  <c r="Y5447" i="1" s="1"/>
  <c r="AA5447" i="1"/>
  <c r="Z5447" i="1"/>
  <c r="X5447" i="1"/>
  <c r="AA5446" i="1"/>
  <c r="AB5446" i="1" s="1"/>
  <c r="Y5446" i="1" s="1"/>
  <c r="AC5446" i="1" s="1"/>
  <c r="Z5446" i="1"/>
  <c r="X5446" i="1"/>
  <c r="AB5445" i="1"/>
  <c r="Y5445" i="1" s="1"/>
  <c r="Z5445" i="1"/>
  <c r="AA5445" i="1" s="1"/>
  <c r="X5445" i="1"/>
  <c r="AA5444" i="1"/>
  <c r="Z5444" i="1"/>
  <c r="X5444" i="1"/>
  <c r="AA5443" i="1"/>
  <c r="AB5443" i="1" s="1"/>
  <c r="Y5443" i="1" s="1"/>
  <c r="AC5443" i="1" s="1"/>
  <c r="Z5443" i="1"/>
  <c r="X5443" i="1"/>
  <c r="AB5442" i="1"/>
  <c r="Y5442" i="1" s="1"/>
  <c r="AA5442" i="1"/>
  <c r="Z5442" i="1"/>
  <c r="X5442" i="1"/>
  <c r="Z5441" i="1"/>
  <c r="AA5441" i="1" s="1"/>
  <c r="AB5441" i="1" s="1"/>
  <c r="Y5441" i="1" s="1"/>
  <c r="X5441" i="1"/>
  <c r="AA5440" i="1"/>
  <c r="AB5440" i="1" s="1"/>
  <c r="Y5440" i="1" s="1"/>
  <c r="Z5440" i="1"/>
  <c r="X5440" i="1"/>
  <c r="AB5439" i="1"/>
  <c r="AA5439" i="1"/>
  <c r="Z5439" i="1"/>
  <c r="Y5439" i="1"/>
  <c r="X5439" i="1"/>
  <c r="AA5438" i="1"/>
  <c r="AB5438" i="1" s="1"/>
  <c r="Y5438" i="1" s="1"/>
  <c r="Z5438" i="1"/>
  <c r="X5438" i="1"/>
  <c r="Z5437" i="1"/>
  <c r="AA5437" i="1" s="1"/>
  <c r="AB5437" i="1" s="1"/>
  <c r="X5437" i="1"/>
  <c r="Z5436" i="1"/>
  <c r="AA5436" i="1" s="1"/>
  <c r="AB5436" i="1" s="1"/>
  <c r="Y5436" i="1" s="1"/>
  <c r="AC5436" i="1" s="1"/>
  <c r="X5436" i="1"/>
  <c r="Z5435" i="1"/>
  <c r="X5435" i="1"/>
  <c r="Z5434" i="1"/>
  <c r="X5434" i="1"/>
  <c r="Z5433" i="1"/>
  <c r="AA5433" i="1" s="1"/>
  <c r="AB5433" i="1" s="1"/>
  <c r="Y5433" i="1" s="1"/>
  <c r="X5433" i="1"/>
  <c r="AA5432" i="1"/>
  <c r="AB5432" i="1" s="1"/>
  <c r="Y5432" i="1" s="1"/>
  <c r="Z5432" i="1"/>
  <c r="X5432" i="1"/>
  <c r="AA5431" i="1"/>
  <c r="AB5431" i="1" s="1"/>
  <c r="Y5431" i="1" s="1"/>
  <c r="AC5431" i="1" s="1"/>
  <c r="Z5431" i="1"/>
  <c r="X5431" i="1"/>
  <c r="AA5430" i="1"/>
  <c r="AB5430" i="1" s="1"/>
  <c r="Y5430" i="1" s="1"/>
  <c r="Z5430" i="1"/>
  <c r="X5430" i="1"/>
  <c r="Z5429" i="1"/>
  <c r="AA5429" i="1" s="1"/>
  <c r="AB5429" i="1" s="1"/>
  <c r="Y5429" i="1" s="1"/>
  <c r="X5429" i="1"/>
  <c r="AA5428" i="1"/>
  <c r="AB5428" i="1" s="1"/>
  <c r="Z5428" i="1"/>
  <c r="Y5428" i="1"/>
  <c r="AC5428" i="1" s="1"/>
  <c r="X5428" i="1"/>
  <c r="Z5427" i="1"/>
  <c r="X5427" i="1"/>
  <c r="Z5426" i="1"/>
  <c r="X5426" i="1"/>
  <c r="AB5425" i="1"/>
  <c r="Y5425" i="1" s="1"/>
  <c r="AA5425" i="1"/>
  <c r="Z5425" i="1"/>
  <c r="X5425" i="1"/>
  <c r="AA5424" i="1"/>
  <c r="AB5424" i="1" s="1"/>
  <c r="Y5424" i="1" s="1"/>
  <c r="Z5424" i="1"/>
  <c r="X5424" i="1"/>
  <c r="AA5423" i="1"/>
  <c r="AB5423" i="1" s="1"/>
  <c r="Y5423" i="1" s="1"/>
  <c r="Z5423" i="1"/>
  <c r="X5423" i="1"/>
  <c r="Z5422" i="1"/>
  <c r="AA5422" i="1" s="1"/>
  <c r="AB5422" i="1" s="1"/>
  <c r="Y5422" i="1" s="1"/>
  <c r="X5422" i="1"/>
  <c r="Z5421" i="1"/>
  <c r="AA5421" i="1" s="1"/>
  <c r="AB5421" i="1" s="1"/>
  <c r="Y5421" i="1" s="1"/>
  <c r="X5421" i="1"/>
  <c r="AA5420" i="1"/>
  <c r="Z5420" i="1"/>
  <c r="X5420" i="1"/>
  <c r="Z5419" i="1"/>
  <c r="X5419" i="1"/>
  <c r="Z5418" i="1"/>
  <c r="X5418" i="1"/>
  <c r="AB5417" i="1"/>
  <c r="Y5417" i="1" s="1"/>
  <c r="Z5417" i="1"/>
  <c r="AA5417" i="1" s="1"/>
  <c r="X5417" i="1"/>
  <c r="AA5416" i="1"/>
  <c r="Z5416" i="1"/>
  <c r="X5416" i="1"/>
  <c r="AB5415" i="1"/>
  <c r="Y5415" i="1" s="1"/>
  <c r="AA5415" i="1"/>
  <c r="AC5415" i="1" s="1"/>
  <c r="Z5415" i="1"/>
  <c r="X5415" i="1"/>
  <c r="AA5414" i="1"/>
  <c r="Z5414" i="1"/>
  <c r="X5414" i="1"/>
  <c r="AB5413" i="1"/>
  <c r="Y5413" i="1" s="1"/>
  <c r="AC5413" i="1" s="1"/>
  <c r="Z5413" i="1"/>
  <c r="AA5413" i="1" s="1"/>
  <c r="X5413" i="1"/>
  <c r="Z5412" i="1"/>
  <c r="AA5412" i="1" s="1"/>
  <c r="AB5412" i="1" s="1"/>
  <c r="Y5412" i="1" s="1"/>
  <c r="X5412" i="1"/>
  <c r="AA5411" i="1"/>
  <c r="AB5411" i="1" s="1"/>
  <c r="Z5411" i="1"/>
  <c r="Y5411" i="1"/>
  <c r="AC5411" i="1" s="1"/>
  <c r="X5411" i="1"/>
  <c r="Z5410" i="1"/>
  <c r="X5410" i="1"/>
  <c r="AA5409" i="1"/>
  <c r="AB5409" i="1" s="1"/>
  <c r="Y5409" i="1" s="1"/>
  <c r="Z5409" i="1"/>
  <c r="X5409" i="1"/>
  <c r="AB5408" i="1"/>
  <c r="Y5408" i="1" s="1"/>
  <c r="Z5408" i="1"/>
  <c r="AA5408" i="1" s="1"/>
  <c r="X5408" i="1"/>
  <c r="Z5407" i="1"/>
  <c r="AA5407" i="1" s="1"/>
  <c r="AB5407" i="1" s="1"/>
  <c r="Y5407" i="1"/>
  <c r="X5407" i="1"/>
  <c r="Z5406" i="1"/>
  <c r="X5406" i="1"/>
  <c r="Z5405" i="1"/>
  <c r="X5405" i="1"/>
  <c r="AA5404" i="1"/>
  <c r="AB5404" i="1" s="1"/>
  <c r="Y5404" i="1" s="1"/>
  <c r="Z5404" i="1"/>
  <c r="X5404" i="1"/>
  <c r="Z5403" i="1"/>
  <c r="AA5403" i="1" s="1"/>
  <c r="AB5403" i="1" s="1"/>
  <c r="Y5403" i="1" s="1"/>
  <c r="X5403" i="1"/>
  <c r="AA5402" i="1"/>
  <c r="AB5402" i="1" s="1"/>
  <c r="Y5402" i="1" s="1"/>
  <c r="Z5402" i="1"/>
  <c r="X5402" i="1"/>
  <c r="Z5401" i="1"/>
  <c r="X5401" i="1"/>
  <c r="AB5400" i="1"/>
  <c r="Y5400" i="1" s="1"/>
  <c r="AC5400" i="1" s="1"/>
  <c r="Z5400" i="1"/>
  <c r="AA5400" i="1" s="1"/>
  <c r="X5400" i="1"/>
  <c r="Z5399" i="1"/>
  <c r="X5399" i="1"/>
  <c r="AA5398" i="1"/>
  <c r="AB5398" i="1" s="1"/>
  <c r="Y5398" i="1" s="1"/>
  <c r="Z5398" i="1"/>
  <c r="X5398" i="1"/>
  <c r="AB5397" i="1"/>
  <c r="Z5397" i="1"/>
  <c r="AA5397" i="1" s="1"/>
  <c r="X5397" i="1"/>
  <c r="AA5396" i="1"/>
  <c r="AB5396" i="1" s="1"/>
  <c r="Y5396" i="1" s="1"/>
  <c r="Z5396" i="1"/>
  <c r="X5396" i="1"/>
  <c r="AB5395" i="1"/>
  <c r="Z5395" i="1"/>
  <c r="AA5395" i="1" s="1"/>
  <c r="X5395" i="1"/>
  <c r="AB5394" i="1"/>
  <c r="Y5394" i="1" s="1"/>
  <c r="AA5394" i="1"/>
  <c r="Z5394" i="1"/>
  <c r="X5394" i="1"/>
  <c r="Z5393" i="1"/>
  <c r="AA5393" i="1" s="1"/>
  <c r="AB5393" i="1" s="1"/>
  <c r="Y5393" i="1" s="1"/>
  <c r="X5393" i="1"/>
  <c r="Z5392" i="1"/>
  <c r="AA5392" i="1" s="1"/>
  <c r="AB5392" i="1" s="1"/>
  <c r="Y5392" i="1" s="1"/>
  <c r="X5392" i="1"/>
  <c r="AA5391" i="1"/>
  <c r="Z5391" i="1"/>
  <c r="X5391" i="1"/>
  <c r="AA5390" i="1"/>
  <c r="AB5390" i="1" s="1"/>
  <c r="Z5390" i="1"/>
  <c r="Y5390" i="1"/>
  <c r="AC5390" i="1" s="1"/>
  <c r="X5390" i="1"/>
  <c r="Z5389" i="1"/>
  <c r="X5389" i="1"/>
  <c r="Z5388" i="1"/>
  <c r="X5388" i="1"/>
  <c r="Z5387" i="1"/>
  <c r="X5387" i="1"/>
  <c r="Z5386" i="1"/>
  <c r="X5386" i="1"/>
  <c r="Z5385" i="1"/>
  <c r="X5385" i="1"/>
  <c r="AB5384" i="1"/>
  <c r="Y5384" i="1" s="1"/>
  <c r="AA5384" i="1"/>
  <c r="Z5384" i="1"/>
  <c r="X5384" i="1"/>
  <c r="AB5383" i="1"/>
  <c r="Y5383" i="1" s="1"/>
  <c r="AC5383" i="1" s="1"/>
  <c r="AA5383" i="1"/>
  <c r="Z5383" i="1"/>
  <c r="X5383" i="1"/>
  <c r="AA5382" i="1"/>
  <c r="Z5382" i="1"/>
  <c r="X5382" i="1"/>
  <c r="Z5381" i="1"/>
  <c r="X5381" i="1"/>
  <c r="AB5380" i="1"/>
  <c r="Y5380" i="1" s="1"/>
  <c r="AA5380" i="1"/>
  <c r="Z5380" i="1"/>
  <c r="X5380" i="1"/>
  <c r="AB5379" i="1"/>
  <c r="Y5379" i="1" s="1"/>
  <c r="AA5379" i="1"/>
  <c r="Z5379" i="1"/>
  <c r="X5379" i="1"/>
  <c r="AA5378" i="1"/>
  <c r="AB5378" i="1" s="1"/>
  <c r="Y5378" i="1" s="1"/>
  <c r="Z5378" i="1"/>
  <c r="X5378" i="1"/>
  <c r="AB5377" i="1"/>
  <c r="Y5377" i="1" s="1"/>
  <c r="AA5377" i="1"/>
  <c r="Z5377" i="1"/>
  <c r="X5377" i="1"/>
  <c r="AB5376" i="1"/>
  <c r="Y5376" i="1" s="1"/>
  <c r="Z5376" i="1"/>
  <c r="AA5376" i="1" s="1"/>
  <c r="X5376" i="1"/>
  <c r="Z5375" i="1"/>
  <c r="X5375" i="1"/>
  <c r="AA5374" i="1"/>
  <c r="AB5374" i="1" s="1"/>
  <c r="Y5374" i="1" s="1"/>
  <c r="Z5374" i="1"/>
  <c r="X5374" i="1"/>
  <c r="Z5373" i="1"/>
  <c r="X5373" i="1"/>
  <c r="Z5372" i="1"/>
  <c r="AA5372" i="1" s="1"/>
  <c r="AB5372" i="1" s="1"/>
  <c r="Y5372" i="1" s="1"/>
  <c r="AC5372" i="1" s="1"/>
  <c r="X5372" i="1"/>
  <c r="Z5371" i="1"/>
  <c r="X5371" i="1"/>
  <c r="AA5370" i="1"/>
  <c r="AB5370" i="1" s="1"/>
  <c r="Y5370" i="1" s="1"/>
  <c r="Z5370" i="1"/>
  <c r="X5370" i="1"/>
  <c r="AB5369" i="1"/>
  <c r="Y5369" i="1" s="1"/>
  <c r="AA5369" i="1"/>
  <c r="Z5369" i="1"/>
  <c r="X5369" i="1"/>
  <c r="Z5368" i="1"/>
  <c r="X5368" i="1"/>
  <c r="Z5367" i="1"/>
  <c r="X5367" i="1"/>
  <c r="AA5366" i="1"/>
  <c r="AB5366" i="1" s="1"/>
  <c r="Y5366" i="1" s="1"/>
  <c r="Z5366" i="1"/>
  <c r="X5366" i="1"/>
  <c r="Z5365" i="1"/>
  <c r="AA5365" i="1" s="1"/>
  <c r="AB5365" i="1" s="1"/>
  <c r="Y5365" i="1" s="1"/>
  <c r="AC5365" i="1" s="1"/>
  <c r="X5365" i="1"/>
  <c r="AA5364" i="1"/>
  <c r="AB5364" i="1" s="1"/>
  <c r="Z5364" i="1"/>
  <c r="X5364" i="1"/>
  <c r="AB5363" i="1"/>
  <c r="Y5363" i="1" s="1"/>
  <c r="AA5363" i="1"/>
  <c r="Z5363" i="1"/>
  <c r="X5363" i="1"/>
  <c r="Z5362" i="1"/>
  <c r="X5362" i="1"/>
  <c r="AA5361" i="1"/>
  <c r="Z5361" i="1"/>
  <c r="X5361" i="1"/>
  <c r="AA5360" i="1"/>
  <c r="Z5360" i="1"/>
  <c r="X5360" i="1"/>
  <c r="AB5359" i="1"/>
  <c r="Y5359" i="1" s="1"/>
  <c r="AC5359" i="1" s="1"/>
  <c r="AA5359" i="1"/>
  <c r="Z5359" i="1"/>
  <c r="X5359" i="1"/>
  <c r="Z5358" i="1"/>
  <c r="AA5358" i="1" s="1"/>
  <c r="AB5358" i="1" s="1"/>
  <c r="Y5358" i="1" s="1"/>
  <c r="X5358" i="1"/>
  <c r="Z5357" i="1"/>
  <c r="X5357" i="1"/>
  <c r="AB5356" i="1"/>
  <c r="Z5356" i="1"/>
  <c r="AA5356" i="1" s="1"/>
  <c r="X5356" i="1"/>
  <c r="AA5355" i="1"/>
  <c r="AB5355" i="1" s="1"/>
  <c r="Y5355" i="1" s="1"/>
  <c r="Z5355" i="1"/>
  <c r="X5355" i="1"/>
  <c r="Z5354" i="1"/>
  <c r="X5354" i="1"/>
  <c r="AA5353" i="1"/>
  <c r="AB5353" i="1" s="1"/>
  <c r="Y5353" i="1" s="1"/>
  <c r="AC5353" i="1" s="1"/>
  <c r="Z5353" i="1"/>
  <c r="X5353" i="1"/>
  <c r="Z5352" i="1"/>
  <c r="X5352" i="1"/>
  <c r="AA5351" i="1"/>
  <c r="AB5351" i="1" s="1"/>
  <c r="Y5351" i="1" s="1"/>
  <c r="AC5351" i="1" s="1"/>
  <c r="Z5351" i="1"/>
  <c r="X5351" i="1"/>
  <c r="AA5350" i="1"/>
  <c r="AB5350" i="1" s="1"/>
  <c r="Y5350" i="1" s="1"/>
  <c r="Z5350" i="1"/>
  <c r="X5350" i="1"/>
  <c r="Z5349" i="1"/>
  <c r="AA5349" i="1" s="1"/>
  <c r="AB5349" i="1" s="1"/>
  <c r="Y5349" i="1" s="1"/>
  <c r="X5349" i="1"/>
  <c r="AA5348" i="1"/>
  <c r="AB5348" i="1" s="1"/>
  <c r="Y5348" i="1" s="1"/>
  <c r="Z5348" i="1"/>
  <c r="X5348" i="1"/>
  <c r="Z5347" i="1"/>
  <c r="X5347" i="1"/>
  <c r="Z5346" i="1"/>
  <c r="X5346" i="1"/>
  <c r="Z5345" i="1"/>
  <c r="AA5345" i="1" s="1"/>
  <c r="X5345" i="1"/>
  <c r="AA5344" i="1"/>
  <c r="AB5344" i="1" s="1"/>
  <c r="Y5344" i="1" s="1"/>
  <c r="Z5344" i="1"/>
  <c r="X5344" i="1"/>
  <c r="AA5343" i="1"/>
  <c r="AB5343" i="1" s="1"/>
  <c r="Y5343" i="1" s="1"/>
  <c r="Z5343" i="1"/>
  <c r="X5343" i="1"/>
  <c r="AA5342" i="1"/>
  <c r="AB5342" i="1" s="1"/>
  <c r="Z5342" i="1"/>
  <c r="X5342" i="1"/>
  <c r="AB5341" i="1"/>
  <c r="Z5341" i="1"/>
  <c r="AA5341" i="1" s="1"/>
  <c r="Y5341" i="1"/>
  <c r="X5341" i="1"/>
  <c r="Z5340" i="1"/>
  <c r="X5340" i="1"/>
  <c r="Z5339" i="1"/>
  <c r="X5339" i="1"/>
  <c r="Z5338" i="1"/>
  <c r="X5338" i="1"/>
  <c r="AB5337" i="1"/>
  <c r="Y5337" i="1" s="1"/>
  <c r="AA5337" i="1"/>
  <c r="Z5337" i="1"/>
  <c r="X5337" i="1"/>
  <c r="Z5336" i="1"/>
  <c r="AA5336" i="1" s="1"/>
  <c r="AB5336" i="1" s="1"/>
  <c r="Y5336" i="1" s="1"/>
  <c r="X5336" i="1"/>
  <c r="AA5335" i="1"/>
  <c r="AB5335" i="1" s="1"/>
  <c r="Y5335" i="1" s="1"/>
  <c r="Z5335" i="1"/>
  <c r="X5335" i="1"/>
  <c r="Z5334" i="1"/>
  <c r="AA5334" i="1" s="1"/>
  <c r="X5334" i="1"/>
  <c r="Z5333" i="1"/>
  <c r="X5333" i="1"/>
  <c r="AA5332" i="1"/>
  <c r="AB5332" i="1" s="1"/>
  <c r="Y5332" i="1" s="1"/>
  <c r="Z5332" i="1"/>
  <c r="X5332" i="1"/>
  <c r="AB5331" i="1"/>
  <c r="Y5331" i="1" s="1"/>
  <c r="Z5331" i="1"/>
  <c r="AA5331" i="1" s="1"/>
  <c r="X5331" i="1"/>
  <c r="Z5330" i="1"/>
  <c r="X5330" i="1"/>
  <c r="AA5329" i="1"/>
  <c r="Z5329" i="1"/>
  <c r="X5329" i="1"/>
  <c r="Z5328" i="1"/>
  <c r="X5328" i="1"/>
  <c r="AB5327" i="1"/>
  <c r="Y5327" i="1" s="1"/>
  <c r="AC5327" i="1" s="1"/>
  <c r="AA5327" i="1"/>
  <c r="Z5327" i="1"/>
  <c r="X5327" i="1"/>
  <c r="AB5326" i="1"/>
  <c r="Y5326" i="1" s="1"/>
  <c r="AC5326" i="1" s="1"/>
  <c r="AA5326" i="1"/>
  <c r="Z5326" i="1"/>
  <c r="X5326" i="1"/>
  <c r="Z5325" i="1"/>
  <c r="X5325" i="1"/>
  <c r="AA5324" i="1"/>
  <c r="AB5324" i="1" s="1"/>
  <c r="Y5324" i="1" s="1"/>
  <c r="Z5324" i="1"/>
  <c r="X5324" i="1"/>
  <c r="AB5323" i="1"/>
  <c r="Y5323" i="1" s="1"/>
  <c r="AA5323" i="1"/>
  <c r="Z5323" i="1"/>
  <c r="X5323" i="1"/>
  <c r="AB5322" i="1"/>
  <c r="Y5322" i="1" s="1"/>
  <c r="AA5322" i="1"/>
  <c r="Z5322" i="1"/>
  <c r="X5322" i="1"/>
  <c r="Z5321" i="1"/>
  <c r="AA5321" i="1" s="1"/>
  <c r="AB5321" i="1" s="1"/>
  <c r="X5321" i="1"/>
  <c r="AA5320" i="1"/>
  <c r="AB5320" i="1" s="1"/>
  <c r="Y5320" i="1" s="1"/>
  <c r="Z5320" i="1"/>
  <c r="X5320" i="1"/>
  <c r="AB5319" i="1"/>
  <c r="Z5319" i="1"/>
  <c r="AA5319" i="1" s="1"/>
  <c r="X5319" i="1"/>
  <c r="AA5318" i="1"/>
  <c r="AB5318" i="1" s="1"/>
  <c r="Y5318" i="1" s="1"/>
  <c r="Z5318" i="1"/>
  <c r="X5318" i="1"/>
  <c r="Z5317" i="1"/>
  <c r="AA5317" i="1" s="1"/>
  <c r="AB5317" i="1" s="1"/>
  <c r="X5317" i="1"/>
  <c r="Z5316" i="1"/>
  <c r="X5316" i="1"/>
  <c r="Z5315" i="1"/>
  <c r="X5315" i="1"/>
  <c r="Z5314" i="1"/>
  <c r="X5314" i="1"/>
  <c r="AA5313" i="1"/>
  <c r="AB5313" i="1" s="1"/>
  <c r="Y5313" i="1" s="1"/>
  <c r="Z5313" i="1"/>
  <c r="X5313" i="1"/>
  <c r="AA5312" i="1"/>
  <c r="AB5312" i="1" s="1"/>
  <c r="Z5312" i="1"/>
  <c r="X5312" i="1"/>
  <c r="AA5311" i="1"/>
  <c r="AB5311" i="1" s="1"/>
  <c r="Y5311" i="1" s="1"/>
  <c r="AC5311" i="1" s="1"/>
  <c r="Z5311" i="1"/>
  <c r="X5311" i="1"/>
  <c r="AA5310" i="1"/>
  <c r="AB5310" i="1" s="1"/>
  <c r="Y5310" i="1" s="1"/>
  <c r="Z5310" i="1"/>
  <c r="AC5310" i="1" s="1"/>
  <c r="X5310" i="1"/>
  <c r="AB5309" i="1"/>
  <c r="Z5309" i="1"/>
  <c r="AA5309" i="1" s="1"/>
  <c r="X5309" i="1"/>
  <c r="AA5308" i="1"/>
  <c r="AB5308" i="1" s="1"/>
  <c r="Y5308" i="1" s="1"/>
  <c r="Z5308" i="1"/>
  <c r="AC5308" i="1" s="1"/>
  <c r="X5308" i="1"/>
  <c r="AB5307" i="1"/>
  <c r="Y5307" i="1" s="1"/>
  <c r="AA5307" i="1"/>
  <c r="Z5307" i="1"/>
  <c r="X5307" i="1"/>
  <c r="Z5306" i="1"/>
  <c r="X5306" i="1"/>
  <c r="AA5305" i="1"/>
  <c r="Z5305" i="1"/>
  <c r="X5305" i="1"/>
  <c r="AB5304" i="1"/>
  <c r="Y5304" i="1" s="1"/>
  <c r="Z5304" i="1"/>
  <c r="AA5304" i="1" s="1"/>
  <c r="X5304" i="1"/>
  <c r="AB5303" i="1"/>
  <c r="Y5303" i="1" s="1"/>
  <c r="AA5303" i="1"/>
  <c r="Z5303" i="1"/>
  <c r="X5303" i="1"/>
  <c r="Z5302" i="1"/>
  <c r="AA5302" i="1" s="1"/>
  <c r="AB5302" i="1" s="1"/>
  <c r="Y5302" i="1" s="1"/>
  <c r="X5302" i="1"/>
  <c r="Z5301" i="1"/>
  <c r="AA5301" i="1" s="1"/>
  <c r="AB5301" i="1" s="1"/>
  <c r="Y5301" i="1" s="1"/>
  <c r="X5301" i="1"/>
  <c r="Z5300" i="1"/>
  <c r="AA5300" i="1" s="1"/>
  <c r="X5300" i="1"/>
  <c r="AA5299" i="1"/>
  <c r="AB5299" i="1" s="1"/>
  <c r="Y5299" i="1" s="1"/>
  <c r="AC5299" i="1" s="1"/>
  <c r="Z5299" i="1"/>
  <c r="X5299" i="1"/>
  <c r="Z5298" i="1"/>
  <c r="X5298" i="1"/>
  <c r="Z5297" i="1"/>
  <c r="AA5297" i="1" s="1"/>
  <c r="AB5297" i="1" s="1"/>
  <c r="Y5297" i="1" s="1"/>
  <c r="X5297" i="1"/>
  <c r="AB5296" i="1"/>
  <c r="Y5296" i="1" s="1"/>
  <c r="AA5296" i="1"/>
  <c r="Z5296" i="1"/>
  <c r="X5296" i="1"/>
  <c r="Z5295" i="1"/>
  <c r="X5295" i="1"/>
  <c r="AB5294" i="1"/>
  <c r="Y5294" i="1" s="1"/>
  <c r="AA5294" i="1"/>
  <c r="Z5294" i="1"/>
  <c r="X5294" i="1"/>
  <c r="AB5293" i="1"/>
  <c r="Y5293" i="1" s="1"/>
  <c r="Z5293" i="1"/>
  <c r="AA5293" i="1" s="1"/>
  <c r="X5293" i="1"/>
  <c r="AA5292" i="1"/>
  <c r="AB5292" i="1" s="1"/>
  <c r="Y5292" i="1" s="1"/>
  <c r="Z5292" i="1"/>
  <c r="X5292" i="1"/>
  <c r="Z5291" i="1"/>
  <c r="AA5291" i="1" s="1"/>
  <c r="AB5291" i="1" s="1"/>
  <c r="Y5291" i="1" s="1"/>
  <c r="AC5291" i="1" s="1"/>
  <c r="X5291" i="1"/>
  <c r="Z5290" i="1"/>
  <c r="X5290" i="1"/>
  <c r="Z5289" i="1"/>
  <c r="X5289" i="1"/>
  <c r="AB5288" i="1"/>
  <c r="Y5288" i="1" s="1"/>
  <c r="AA5288" i="1"/>
  <c r="Z5288" i="1"/>
  <c r="X5288" i="1"/>
  <c r="AB5287" i="1"/>
  <c r="Y5287" i="1" s="1"/>
  <c r="AA5287" i="1"/>
  <c r="Z5287" i="1"/>
  <c r="X5287" i="1"/>
  <c r="AA5286" i="1"/>
  <c r="Z5286" i="1"/>
  <c r="X5286" i="1"/>
  <c r="AB5285" i="1"/>
  <c r="Z5285" i="1"/>
  <c r="AA5285" i="1" s="1"/>
  <c r="X5285" i="1"/>
  <c r="Z5284" i="1"/>
  <c r="AA5284" i="1" s="1"/>
  <c r="AB5284" i="1" s="1"/>
  <c r="Y5284" i="1" s="1"/>
  <c r="X5284" i="1"/>
  <c r="AA5283" i="1"/>
  <c r="Z5283" i="1"/>
  <c r="X5283" i="1"/>
  <c r="Z5282" i="1"/>
  <c r="X5282" i="1"/>
  <c r="Z5281" i="1"/>
  <c r="X5281" i="1"/>
  <c r="AB5280" i="1"/>
  <c r="Y5280" i="1" s="1"/>
  <c r="AA5280" i="1"/>
  <c r="Z5280" i="1"/>
  <c r="X5280" i="1"/>
  <c r="AA5279" i="1"/>
  <c r="AB5279" i="1" s="1"/>
  <c r="Y5279" i="1" s="1"/>
  <c r="Z5279" i="1"/>
  <c r="X5279" i="1"/>
  <c r="Z5278" i="1"/>
  <c r="X5278" i="1"/>
  <c r="AB5277" i="1"/>
  <c r="Y5277" i="1" s="1"/>
  <c r="Z5277" i="1"/>
  <c r="AA5277" i="1" s="1"/>
  <c r="X5277" i="1"/>
  <c r="Z5276" i="1"/>
  <c r="X5276" i="1"/>
  <c r="AA5275" i="1"/>
  <c r="AB5275" i="1" s="1"/>
  <c r="Y5275" i="1" s="1"/>
  <c r="Z5275" i="1"/>
  <c r="X5275" i="1"/>
  <c r="Z5274" i="1"/>
  <c r="X5274" i="1"/>
  <c r="Z5273" i="1"/>
  <c r="X5273" i="1"/>
  <c r="Z5272" i="1"/>
  <c r="X5272" i="1"/>
  <c r="Z5271" i="1"/>
  <c r="AA5271" i="1" s="1"/>
  <c r="X5271" i="1"/>
  <c r="AB5270" i="1"/>
  <c r="Y5270" i="1" s="1"/>
  <c r="AC5270" i="1" s="1"/>
  <c r="AA5270" i="1"/>
  <c r="Z5270" i="1"/>
  <c r="X5270" i="1"/>
  <c r="Z5269" i="1"/>
  <c r="X5269" i="1"/>
  <c r="AA5268" i="1"/>
  <c r="Z5268" i="1"/>
  <c r="X5268" i="1"/>
  <c r="AB5267" i="1"/>
  <c r="Y5267" i="1" s="1"/>
  <c r="AC5267" i="1" s="1"/>
  <c r="Z5267" i="1"/>
  <c r="AA5267" i="1" s="1"/>
  <c r="X5267" i="1"/>
  <c r="AA5266" i="1"/>
  <c r="AB5266" i="1" s="1"/>
  <c r="Y5266" i="1" s="1"/>
  <c r="Z5266" i="1"/>
  <c r="X5266" i="1"/>
  <c r="Z5265" i="1"/>
  <c r="AA5265" i="1" s="1"/>
  <c r="AB5265" i="1" s="1"/>
  <c r="X5265" i="1"/>
  <c r="AA5264" i="1"/>
  <c r="AB5264" i="1" s="1"/>
  <c r="Y5264" i="1" s="1"/>
  <c r="Z5264" i="1"/>
  <c r="X5264" i="1"/>
  <c r="AB5263" i="1"/>
  <c r="Z5263" i="1"/>
  <c r="AA5263" i="1" s="1"/>
  <c r="X5263" i="1"/>
  <c r="AA5262" i="1"/>
  <c r="AB5262" i="1" s="1"/>
  <c r="Y5262" i="1" s="1"/>
  <c r="Z5262" i="1"/>
  <c r="X5262" i="1"/>
  <c r="Z5261" i="1"/>
  <c r="X5261" i="1"/>
  <c r="AB5260" i="1"/>
  <c r="Y5260" i="1" s="1"/>
  <c r="AC5260" i="1" s="1"/>
  <c r="AA5260" i="1"/>
  <c r="Z5260" i="1"/>
  <c r="X5260" i="1"/>
  <c r="AA5259" i="1"/>
  <c r="AB5259" i="1" s="1"/>
  <c r="Y5259" i="1" s="1"/>
  <c r="Z5259" i="1"/>
  <c r="X5259" i="1"/>
  <c r="AA5258" i="1"/>
  <c r="AB5258" i="1" s="1"/>
  <c r="Y5258" i="1" s="1"/>
  <c r="Z5258" i="1"/>
  <c r="X5258" i="1"/>
  <c r="AB5257" i="1"/>
  <c r="Y5257" i="1" s="1"/>
  <c r="AC5257" i="1" s="1"/>
  <c r="AA5257" i="1"/>
  <c r="Z5257" i="1"/>
  <c r="X5257" i="1"/>
  <c r="AA5256" i="1"/>
  <c r="AB5256" i="1" s="1"/>
  <c r="Y5256" i="1" s="1"/>
  <c r="Z5256" i="1"/>
  <c r="X5256" i="1"/>
  <c r="Z5255" i="1"/>
  <c r="AA5255" i="1" s="1"/>
  <c r="X5255" i="1"/>
  <c r="Z5254" i="1"/>
  <c r="AA5254" i="1" s="1"/>
  <c r="AB5254" i="1" s="1"/>
  <c r="Y5254" i="1" s="1"/>
  <c r="X5254" i="1"/>
  <c r="Z5253" i="1"/>
  <c r="X5253" i="1"/>
  <c r="Z5252" i="1"/>
  <c r="AA5252" i="1" s="1"/>
  <c r="AB5252" i="1" s="1"/>
  <c r="Y5252" i="1" s="1"/>
  <c r="X5252" i="1"/>
  <c r="AB5251" i="1"/>
  <c r="AA5251" i="1"/>
  <c r="Z5251" i="1"/>
  <c r="X5251" i="1"/>
  <c r="AB5250" i="1"/>
  <c r="Y5250" i="1" s="1"/>
  <c r="AA5250" i="1"/>
  <c r="Z5250" i="1"/>
  <c r="X5250" i="1"/>
  <c r="AA5249" i="1"/>
  <c r="Z5249" i="1"/>
  <c r="X5249" i="1"/>
  <c r="AB5248" i="1"/>
  <c r="Y5248" i="1" s="1"/>
  <c r="Z5248" i="1"/>
  <c r="AA5248" i="1" s="1"/>
  <c r="X5248" i="1"/>
  <c r="AB5247" i="1"/>
  <c r="Y5247" i="1" s="1"/>
  <c r="Z5247" i="1"/>
  <c r="AA5247" i="1" s="1"/>
  <c r="X5247" i="1"/>
  <c r="Z5246" i="1"/>
  <c r="AA5246" i="1" s="1"/>
  <c r="AB5246" i="1" s="1"/>
  <c r="Y5246" i="1" s="1"/>
  <c r="X5246" i="1"/>
  <c r="Z5245" i="1"/>
  <c r="AA5245" i="1" s="1"/>
  <c r="AB5245" i="1" s="1"/>
  <c r="Y5245" i="1" s="1"/>
  <c r="AC5245" i="1" s="1"/>
  <c r="X5245" i="1"/>
  <c r="Z5244" i="1"/>
  <c r="AA5244" i="1" s="1"/>
  <c r="X5244" i="1"/>
  <c r="Z5243" i="1"/>
  <c r="AA5243" i="1" s="1"/>
  <c r="AB5243" i="1" s="1"/>
  <c r="X5243" i="1"/>
  <c r="Z5242" i="1"/>
  <c r="X5242" i="1"/>
  <c r="Z5241" i="1"/>
  <c r="X5241" i="1"/>
  <c r="AB5240" i="1"/>
  <c r="Y5240" i="1" s="1"/>
  <c r="AA5240" i="1"/>
  <c r="Z5240" i="1"/>
  <c r="X5240" i="1"/>
  <c r="AA5239" i="1"/>
  <c r="AB5239" i="1" s="1"/>
  <c r="Y5239" i="1" s="1"/>
  <c r="Z5239" i="1"/>
  <c r="X5239" i="1"/>
  <c r="AA5238" i="1"/>
  <c r="AB5238" i="1" s="1"/>
  <c r="Y5238" i="1" s="1"/>
  <c r="AC5238" i="1" s="1"/>
  <c r="Z5238" i="1"/>
  <c r="X5238" i="1"/>
  <c r="Z5237" i="1"/>
  <c r="X5237" i="1"/>
  <c r="AA5236" i="1"/>
  <c r="Z5236" i="1"/>
  <c r="X5236" i="1"/>
  <c r="AA5235" i="1"/>
  <c r="AB5235" i="1" s="1"/>
  <c r="Y5235" i="1" s="1"/>
  <c r="Z5235" i="1"/>
  <c r="X5235" i="1"/>
  <c r="AA5234" i="1"/>
  <c r="AB5234" i="1" s="1"/>
  <c r="Y5234" i="1" s="1"/>
  <c r="Z5234" i="1"/>
  <c r="X5234" i="1"/>
  <c r="AB5233" i="1"/>
  <c r="Y5233" i="1" s="1"/>
  <c r="AC5233" i="1" s="1"/>
  <c r="AA5233" i="1"/>
  <c r="Z5233" i="1"/>
  <c r="X5233" i="1"/>
  <c r="AA5232" i="1"/>
  <c r="AB5232" i="1" s="1"/>
  <c r="Y5232" i="1" s="1"/>
  <c r="Z5232" i="1"/>
  <c r="X5232" i="1"/>
  <c r="AB5231" i="1"/>
  <c r="AA5231" i="1"/>
  <c r="Z5231" i="1"/>
  <c r="X5231" i="1"/>
  <c r="AB5230" i="1"/>
  <c r="Y5230" i="1" s="1"/>
  <c r="Z5230" i="1"/>
  <c r="AA5230" i="1" s="1"/>
  <c r="X5230" i="1"/>
  <c r="Z5229" i="1"/>
  <c r="AA5229" i="1" s="1"/>
  <c r="AB5229" i="1" s="1"/>
  <c r="Y5229" i="1" s="1"/>
  <c r="X5229" i="1"/>
  <c r="Z5228" i="1"/>
  <c r="AA5228" i="1" s="1"/>
  <c r="AB5228" i="1" s="1"/>
  <c r="Y5228" i="1" s="1"/>
  <c r="X5228" i="1"/>
  <c r="Z5227" i="1"/>
  <c r="X5227" i="1"/>
  <c r="AA5226" i="1"/>
  <c r="AB5226" i="1" s="1"/>
  <c r="Y5226" i="1" s="1"/>
  <c r="Z5226" i="1"/>
  <c r="X5226" i="1"/>
  <c r="AA5225" i="1"/>
  <c r="AB5225" i="1" s="1"/>
  <c r="Z5225" i="1"/>
  <c r="Y5225" i="1"/>
  <c r="AC5225" i="1" s="1"/>
  <c r="X5225" i="1"/>
  <c r="Z5224" i="1"/>
  <c r="X5224" i="1"/>
  <c r="Z5223" i="1"/>
  <c r="AA5223" i="1" s="1"/>
  <c r="AB5223" i="1" s="1"/>
  <c r="Y5223" i="1" s="1"/>
  <c r="X5223" i="1"/>
  <c r="AA5222" i="1"/>
  <c r="AB5222" i="1" s="1"/>
  <c r="Y5222" i="1" s="1"/>
  <c r="Z5222" i="1"/>
  <c r="X5222" i="1"/>
  <c r="Z5221" i="1"/>
  <c r="AA5221" i="1" s="1"/>
  <c r="AB5221" i="1" s="1"/>
  <c r="Y5221" i="1" s="1"/>
  <c r="X5221" i="1"/>
  <c r="AB5220" i="1"/>
  <c r="Y5220" i="1" s="1"/>
  <c r="Z5220" i="1"/>
  <c r="AA5220" i="1" s="1"/>
  <c r="X5220" i="1"/>
  <c r="AA5219" i="1"/>
  <c r="AB5219" i="1" s="1"/>
  <c r="Y5219" i="1" s="1"/>
  <c r="Z5219" i="1"/>
  <c r="X5219" i="1"/>
  <c r="AA5218" i="1"/>
  <c r="AB5218" i="1" s="1"/>
  <c r="Y5218" i="1" s="1"/>
  <c r="Z5218" i="1"/>
  <c r="X5218" i="1"/>
  <c r="AA5217" i="1"/>
  <c r="Z5217" i="1"/>
  <c r="X5217" i="1"/>
  <c r="AA5216" i="1"/>
  <c r="AB5216" i="1" s="1"/>
  <c r="Y5216" i="1" s="1"/>
  <c r="Z5216" i="1"/>
  <c r="X5216" i="1"/>
  <c r="AA5215" i="1"/>
  <c r="Z5215" i="1"/>
  <c r="X5215" i="1"/>
  <c r="AA5214" i="1"/>
  <c r="AB5214" i="1" s="1"/>
  <c r="Z5214" i="1"/>
  <c r="X5214" i="1"/>
  <c r="AB5213" i="1"/>
  <c r="Z5213" i="1"/>
  <c r="AA5213" i="1" s="1"/>
  <c r="X5213" i="1"/>
  <c r="AA5212" i="1"/>
  <c r="Z5212" i="1"/>
  <c r="X5212" i="1"/>
  <c r="AB5211" i="1"/>
  <c r="Y5211" i="1" s="1"/>
  <c r="Z5211" i="1"/>
  <c r="AA5211" i="1" s="1"/>
  <c r="X5211" i="1"/>
  <c r="Z5210" i="1"/>
  <c r="X5210" i="1"/>
  <c r="AB5209" i="1"/>
  <c r="AA5209" i="1"/>
  <c r="Z5209" i="1"/>
  <c r="Y5209" i="1"/>
  <c r="AC5209" i="1" s="1"/>
  <c r="X5209" i="1"/>
  <c r="Z5208" i="1"/>
  <c r="X5208" i="1"/>
  <c r="AA5207" i="1"/>
  <c r="AB5207" i="1" s="1"/>
  <c r="Y5207" i="1" s="1"/>
  <c r="Z5207" i="1"/>
  <c r="X5207" i="1"/>
  <c r="AA5206" i="1"/>
  <c r="AB5206" i="1" s="1"/>
  <c r="Y5206" i="1" s="1"/>
  <c r="Z5206" i="1"/>
  <c r="X5206" i="1"/>
  <c r="Z5205" i="1"/>
  <c r="X5205" i="1"/>
  <c r="Z5204" i="1"/>
  <c r="X5204" i="1"/>
  <c r="AB5203" i="1"/>
  <c r="Y5203" i="1" s="1"/>
  <c r="Z5203" i="1"/>
  <c r="AA5203" i="1" s="1"/>
  <c r="X5203" i="1"/>
  <c r="Z5202" i="1"/>
  <c r="X5202" i="1"/>
  <c r="AA5201" i="1"/>
  <c r="AB5201" i="1" s="1"/>
  <c r="Y5201" i="1" s="1"/>
  <c r="Z5201" i="1"/>
  <c r="X5201" i="1"/>
  <c r="Z5200" i="1"/>
  <c r="AA5200" i="1" s="1"/>
  <c r="X5200" i="1"/>
  <c r="Z5199" i="1"/>
  <c r="X5199" i="1"/>
  <c r="Z5198" i="1"/>
  <c r="X5198" i="1"/>
  <c r="Z5197" i="1"/>
  <c r="X5197" i="1"/>
  <c r="AB5196" i="1"/>
  <c r="Y5196" i="1" s="1"/>
  <c r="AA5196" i="1"/>
  <c r="Z5196" i="1"/>
  <c r="X5196" i="1"/>
  <c r="AA5195" i="1"/>
  <c r="AB5195" i="1" s="1"/>
  <c r="Y5195" i="1" s="1"/>
  <c r="Z5195" i="1"/>
  <c r="X5195" i="1"/>
  <c r="AB5194" i="1"/>
  <c r="AA5194" i="1"/>
  <c r="Z5194" i="1"/>
  <c r="Y5194" i="1"/>
  <c r="X5194" i="1"/>
  <c r="AB5193" i="1"/>
  <c r="Y5193" i="1" s="1"/>
  <c r="Z5193" i="1"/>
  <c r="AA5193" i="1" s="1"/>
  <c r="X5193" i="1"/>
  <c r="Z5192" i="1"/>
  <c r="AA5192" i="1" s="1"/>
  <c r="AB5192" i="1" s="1"/>
  <c r="Y5192" i="1" s="1"/>
  <c r="X5192" i="1"/>
  <c r="AB5191" i="1"/>
  <c r="Y5191" i="1" s="1"/>
  <c r="Z5191" i="1"/>
  <c r="AA5191" i="1" s="1"/>
  <c r="X5191" i="1"/>
  <c r="Z5190" i="1"/>
  <c r="AA5190" i="1" s="1"/>
  <c r="AB5190" i="1" s="1"/>
  <c r="Y5190" i="1"/>
  <c r="AC5190" i="1" s="1"/>
  <c r="X5190" i="1"/>
  <c r="AB5189" i="1"/>
  <c r="Y5189" i="1" s="1"/>
  <c r="AC5189" i="1" s="1"/>
  <c r="Z5189" i="1"/>
  <c r="AA5189" i="1" s="1"/>
  <c r="X5189" i="1"/>
  <c r="Z5188" i="1"/>
  <c r="X5188" i="1"/>
  <c r="AA5187" i="1"/>
  <c r="AB5187" i="1" s="1"/>
  <c r="Y5187" i="1" s="1"/>
  <c r="Z5187" i="1"/>
  <c r="X5187" i="1"/>
  <c r="AB5186" i="1"/>
  <c r="Y5186" i="1" s="1"/>
  <c r="AC5186" i="1" s="1"/>
  <c r="AA5186" i="1"/>
  <c r="Z5186" i="1"/>
  <c r="X5186" i="1"/>
  <c r="AA5185" i="1"/>
  <c r="AB5185" i="1" s="1"/>
  <c r="Y5185" i="1" s="1"/>
  <c r="Z5185" i="1"/>
  <c r="X5185" i="1"/>
  <c r="Z5184" i="1"/>
  <c r="AA5184" i="1" s="1"/>
  <c r="X5184" i="1"/>
  <c r="AB5183" i="1"/>
  <c r="AA5183" i="1"/>
  <c r="Z5183" i="1"/>
  <c r="Y5183" i="1"/>
  <c r="AC5183" i="1" s="1"/>
  <c r="X5183" i="1"/>
  <c r="AB5182" i="1"/>
  <c r="Y5182" i="1" s="1"/>
  <c r="Z5182" i="1"/>
  <c r="AA5182" i="1" s="1"/>
  <c r="X5182" i="1"/>
  <c r="Z5181" i="1"/>
  <c r="AA5181" i="1" s="1"/>
  <c r="AB5181" i="1" s="1"/>
  <c r="Y5181" i="1" s="1"/>
  <c r="X5181" i="1"/>
  <c r="Z5180" i="1"/>
  <c r="X5180" i="1"/>
  <c r="AA5179" i="1"/>
  <c r="AB5179" i="1" s="1"/>
  <c r="Y5179" i="1" s="1"/>
  <c r="Z5179" i="1"/>
  <c r="X5179" i="1"/>
  <c r="AB5178" i="1"/>
  <c r="Y5178" i="1" s="1"/>
  <c r="Z5178" i="1"/>
  <c r="AA5178" i="1" s="1"/>
  <c r="X5178" i="1"/>
  <c r="Z5177" i="1"/>
  <c r="X5177" i="1"/>
  <c r="AA5176" i="1"/>
  <c r="AB5176" i="1" s="1"/>
  <c r="Y5176" i="1" s="1"/>
  <c r="Z5176" i="1"/>
  <c r="X5176" i="1"/>
  <c r="AB5175" i="1"/>
  <c r="Y5175" i="1" s="1"/>
  <c r="AA5175" i="1"/>
  <c r="Z5175" i="1"/>
  <c r="X5175" i="1"/>
  <c r="Z5174" i="1"/>
  <c r="X5174" i="1"/>
  <c r="Z5173" i="1"/>
  <c r="X5173" i="1"/>
  <c r="AA5172" i="1"/>
  <c r="Z5172" i="1"/>
  <c r="X5172" i="1"/>
  <c r="AA5171" i="1"/>
  <c r="AB5171" i="1" s="1"/>
  <c r="Y5171" i="1" s="1"/>
  <c r="Z5171" i="1"/>
  <c r="X5171" i="1"/>
  <c r="Z5170" i="1"/>
  <c r="X5170" i="1"/>
  <c r="AA5169" i="1"/>
  <c r="Z5169" i="1"/>
  <c r="X5169" i="1"/>
  <c r="AA5168" i="1"/>
  <c r="AB5168" i="1" s="1"/>
  <c r="Y5168" i="1" s="1"/>
  <c r="Z5168" i="1"/>
  <c r="X5168" i="1"/>
  <c r="AB5167" i="1"/>
  <c r="Y5167" i="1" s="1"/>
  <c r="AA5167" i="1"/>
  <c r="Z5167" i="1"/>
  <c r="X5167" i="1"/>
  <c r="Z5166" i="1"/>
  <c r="X5166" i="1"/>
  <c r="AB5165" i="1"/>
  <c r="AA5165" i="1"/>
  <c r="Z5165" i="1"/>
  <c r="X5165" i="1"/>
  <c r="Z5164" i="1"/>
  <c r="X5164" i="1"/>
  <c r="Z5163" i="1"/>
  <c r="X5163" i="1"/>
  <c r="AB5162" i="1"/>
  <c r="AA5162" i="1"/>
  <c r="Z5162" i="1"/>
  <c r="Y5162" i="1"/>
  <c r="AC5162" i="1" s="1"/>
  <c r="X5162" i="1"/>
  <c r="AA5161" i="1"/>
  <c r="AB5161" i="1" s="1"/>
  <c r="Y5161" i="1" s="1"/>
  <c r="Z5161" i="1"/>
  <c r="X5161" i="1"/>
  <c r="AA5160" i="1"/>
  <c r="Z5160" i="1"/>
  <c r="X5160" i="1"/>
  <c r="AB5159" i="1"/>
  <c r="AA5159" i="1"/>
  <c r="Z5159" i="1"/>
  <c r="X5159" i="1"/>
  <c r="Z5158" i="1"/>
  <c r="X5158" i="1"/>
  <c r="AA5157" i="1"/>
  <c r="Z5157" i="1"/>
  <c r="X5157" i="1"/>
  <c r="AA5156" i="1"/>
  <c r="AB5156" i="1" s="1"/>
  <c r="Z5156" i="1"/>
  <c r="Y5156" i="1"/>
  <c r="AC5156" i="1" s="1"/>
  <c r="X5156" i="1"/>
  <c r="Z5155" i="1"/>
  <c r="X5155" i="1"/>
  <c r="AB5154" i="1"/>
  <c r="Y5154" i="1" s="1"/>
  <c r="AA5154" i="1"/>
  <c r="Z5154" i="1"/>
  <c r="X5154" i="1"/>
  <c r="Z5153" i="1"/>
  <c r="AA5153" i="1" s="1"/>
  <c r="AB5153" i="1" s="1"/>
  <c r="Y5153" i="1" s="1"/>
  <c r="X5153" i="1"/>
  <c r="Z5152" i="1"/>
  <c r="X5152" i="1"/>
  <c r="AB5151" i="1"/>
  <c r="Y5151" i="1" s="1"/>
  <c r="AC5151" i="1" s="1"/>
  <c r="AA5151" i="1"/>
  <c r="Z5151" i="1"/>
  <c r="X5151" i="1"/>
  <c r="Z5150" i="1"/>
  <c r="X5150" i="1"/>
  <c r="AB5149" i="1"/>
  <c r="Y5149" i="1" s="1"/>
  <c r="AA5149" i="1"/>
  <c r="Z5149" i="1"/>
  <c r="X5149" i="1"/>
  <c r="Z5148" i="1"/>
  <c r="AA5148" i="1" s="1"/>
  <c r="AB5148" i="1" s="1"/>
  <c r="Y5148" i="1" s="1"/>
  <c r="X5148" i="1"/>
  <c r="Z5147" i="1"/>
  <c r="X5147" i="1"/>
  <c r="AB5146" i="1"/>
  <c r="Y5146" i="1" s="1"/>
  <c r="AA5146" i="1"/>
  <c r="Z5146" i="1"/>
  <c r="X5146" i="1"/>
  <c r="Z5145" i="1"/>
  <c r="AA5145" i="1" s="1"/>
  <c r="AB5145" i="1" s="1"/>
  <c r="Y5145" i="1" s="1"/>
  <c r="X5145" i="1"/>
  <c r="AA5144" i="1"/>
  <c r="Z5144" i="1"/>
  <c r="X5144" i="1"/>
  <c r="AB5143" i="1"/>
  <c r="AA5143" i="1"/>
  <c r="Z5143" i="1"/>
  <c r="X5143" i="1"/>
  <c r="Z5142" i="1"/>
  <c r="X5142" i="1"/>
  <c r="Z5141" i="1"/>
  <c r="X5141" i="1"/>
  <c r="AA5140" i="1"/>
  <c r="AB5140" i="1" s="1"/>
  <c r="Y5140" i="1" s="1"/>
  <c r="AC5140" i="1" s="1"/>
  <c r="Z5140" i="1"/>
  <c r="X5140" i="1"/>
  <c r="Z5139" i="1"/>
  <c r="X5139" i="1"/>
  <c r="Z5138" i="1"/>
  <c r="X5138" i="1"/>
  <c r="AC5137" i="1"/>
  <c r="AB5137" i="1"/>
  <c r="Y5137" i="1" s="1"/>
  <c r="Z5137" i="1"/>
  <c r="AA5137" i="1" s="1"/>
  <c r="X5137" i="1"/>
  <c r="Z5136" i="1"/>
  <c r="X5136" i="1"/>
  <c r="AA5135" i="1"/>
  <c r="AB5135" i="1" s="1"/>
  <c r="Z5135" i="1"/>
  <c r="X5135" i="1"/>
  <c r="Z5134" i="1"/>
  <c r="AA5134" i="1" s="1"/>
  <c r="AB5134" i="1" s="1"/>
  <c r="Y5134" i="1" s="1"/>
  <c r="X5134" i="1"/>
  <c r="AB5133" i="1"/>
  <c r="Y5133" i="1" s="1"/>
  <c r="AA5133" i="1"/>
  <c r="Z5133" i="1"/>
  <c r="X5133" i="1"/>
  <c r="AA5132" i="1"/>
  <c r="AB5132" i="1" s="1"/>
  <c r="Y5132" i="1" s="1"/>
  <c r="Z5132" i="1"/>
  <c r="X5132" i="1"/>
  <c r="Z5131" i="1"/>
  <c r="X5131" i="1"/>
  <c r="AA5130" i="1"/>
  <c r="AB5130" i="1" s="1"/>
  <c r="Y5130" i="1" s="1"/>
  <c r="Z5130" i="1"/>
  <c r="X5130" i="1"/>
  <c r="Z5129" i="1"/>
  <c r="X5129" i="1"/>
  <c r="Z5128" i="1"/>
  <c r="X5128" i="1"/>
  <c r="AB5127" i="1"/>
  <c r="Y5127" i="1" s="1"/>
  <c r="AC5127" i="1" s="1"/>
  <c r="AA5127" i="1"/>
  <c r="Z5127" i="1"/>
  <c r="X5127" i="1"/>
  <c r="Z5126" i="1"/>
  <c r="X5126" i="1"/>
  <c r="AB5125" i="1"/>
  <c r="Y5125" i="1" s="1"/>
  <c r="AA5125" i="1"/>
  <c r="Z5125" i="1"/>
  <c r="X5125" i="1"/>
  <c r="AA5124" i="1"/>
  <c r="AB5124" i="1" s="1"/>
  <c r="Y5124" i="1" s="1"/>
  <c r="AC5124" i="1" s="1"/>
  <c r="Z5124" i="1"/>
  <c r="X5124" i="1"/>
  <c r="Z5123" i="1"/>
  <c r="X5123" i="1"/>
  <c r="AA5122" i="1"/>
  <c r="Z5122" i="1"/>
  <c r="X5122" i="1"/>
  <c r="Z5121" i="1"/>
  <c r="AA5121" i="1" s="1"/>
  <c r="AB5121" i="1" s="1"/>
  <c r="Y5121" i="1" s="1"/>
  <c r="X5121" i="1"/>
  <c r="AA5120" i="1"/>
  <c r="AB5120" i="1" s="1"/>
  <c r="Y5120" i="1" s="1"/>
  <c r="Z5120" i="1"/>
  <c r="X5120" i="1"/>
  <c r="AB5119" i="1"/>
  <c r="Y5119" i="1" s="1"/>
  <c r="AC5119" i="1" s="1"/>
  <c r="AA5119" i="1"/>
  <c r="Z5119" i="1"/>
  <c r="X5119" i="1"/>
  <c r="Z5118" i="1"/>
  <c r="X5118" i="1"/>
  <c r="Z5117" i="1"/>
  <c r="X5117" i="1"/>
  <c r="Z5116" i="1"/>
  <c r="AA5116" i="1" s="1"/>
  <c r="AB5116" i="1" s="1"/>
  <c r="Y5116" i="1" s="1"/>
  <c r="AC5116" i="1" s="1"/>
  <c r="X5116" i="1"/>
  <c r="Z5115" i="1"/>
  <c r="X5115" i="1"/>
  <c r="Z5114" i="1"/>
  <c r="X5114" i="1"/>
  <c r="Z5113" i="1"/>
  <c r="AA5113" i="1" s="1"/>
  <c r="AB5113" i="1" s="1"/>
  <c r="Y5113" i="1" s="1"/>
  <c r="X5113" i="1"/>
  <c r="AA5112" i="1"/>
  <c r="Z5112" i="1"/>
  <c r="X5112" i="1"/>
  <c r="AA5111" i="1"/>
  <c r="Z5111" i="1"/>
  <c r="X5111" i="1"/>
  <c r="Z5110" i="1"/>
  <c r="X5110" i="1"/>
  <c r="Z5109" i="1"/>
  <c r="X5109" i="1"/>
  <c r="AA5108" i="1"/>
  <c r="Z5108" i="1"/>
  <c r="X5108" i="1"/>
  <c r="Z5107" i="1"/>
  <c r="X5107" i="1"/>
  <c r="Z5106" i="1"/>
  <c r="X5106" i="1"/>
  <c r="AB5105" i="1"/>
  <c r="Y5105" i="1" s="1"/>
  <c r="Z5105" i="1"/>
  <c r="AA5105" i="1" s="1"/>
  <c r="X5105" i="1"/>
  <c r="AA5104" i="1"/>
  <c r="AB5104" i="1" s="1"/>
  <c r="Y5104" i="1" s="1"/>
  <c r="Z5104" i="1"/>
  <c r="X5104" i="1"/>
  <c r="AA5103" i="1"/>
  <c r="AB5103" i="1" s="1"/>
  <c r="Y5103" i="1" s="1"/>
  <c r="AC5103" i="1" s="1"/>
  <c r="Z5103" i="1"/>
  <c r="X5103" i="1"/>
  <c r="Z5102" i="1"/>
  <c r="AA5102" i="1" s="1"/>
  <c r="AB5102" i="1" s="1"/>
  <c r="Y5102" i="1" s="1"/>
  <c r="AC5102" i="1" s="1"/>
  <c r="X5102" i="1"/>
  <c r="AA5101" i="1"/>
  <c r="AB5101" i="1" s="1"/>
  <c r="Y5101" i="1" s="1"/>
  <c r="Z5101" i="1"/>
  <c r="X5101" i="1"/>
  <c r="AA5100" i="1"/>
  <c r="AB5100" i="1" s="1"/>
  <c r="Z5100" i="1"/>
  <c r="Y5100" i="1"/>
  <c r="X5100" i="1"/>
  <c r="Z5099" i="1"/>
  <c r="X5099" i="1"/>
  <c r="AA5098" i="1"/>
  <c r="AB5098" i="1" s="1"/>
  <c r="Y5098" i="1" s="1"/>
  <c r="Z5098" i="1"/>
  <c r="X5098" i="1"/>
  <c r="Z5097" i="1"/>
  <c r="X5097" i="1"/>
  <c r="AA5096" i="1"/>
  <c r="AB5096" i="1" s="1"/>
  <c r="Y5096" i="1" s="1"/>
  <c r="Z5096" i="1"/>
  <c r="X5096" i="1"/>
  <c r="AB5095" i="1"/>
  <c r="Y5095" i="1" s="1"/>
  <c r="AA5095" i="1"/>
  <c r="Z5095" i="1"/>
  <c r="X5095" i="1"/>
  <c r="Z5094" i="1"/>
  <c r="AA5094" i="1" s="1"/>
  <c r="AB5094" i="1" s="1"/>
  <c r="Y5094" i="1" s="1"/>
  <c r="AC5094" i="1" s="1"/>
  <c r="X5094" i="1"/>
  <c r="AB5093" i="1"/>
  <c r="Y5093" i="1" s="1"/>
  <c r="AA5093" i="1"/>
  <c r="Z5093" i="1"/>
  <c r="X5093" i="1"/>
  <c r="AA5092" i="1"/>
  <c r="Z5092" i="1"/>
  <c r="X5092" i="1"/>
  <c r="Z5091" i="1"/>
  <c r="X5091" i="1"/>
  <c r="AA5090" i="1"/>
  <c r="Z5090" i="1"/>
  <c r="X5090" i="1"/>
  <c r="Z5089" i="1"/>
  <c r="AA5089" i="1" s="1"/>
  <c r="AB5089" i="1" s="1"/>
  <c r="Y5089" i="1" s="1"/>
  <c r="X5089" i="1"/>
  <c r="AA5088" i="1"/>
  <c r="AB5088" i="1" s="1"/>
  <c r="Y5088" i="1" s="1"/>
  <c r="Z5088" i="1"/>
  <c r="X5088" i="1"/>
  <c r="AB5087" i="1"/>
  <c r="AA5087" i="1"/>
  <c r="Z5087" i="1"/>
  <c r="Y5087" i="1"/>
  <c r="X5087" i="1"/>
  <c r="Z5086" i="1"/>
  <c r="AA5086" i="1" s="1"/>
  <c r="AB5086" i="1" s="1"/>
  <c r="Y5086" i="1" s="1"/>
  <c r="X5086" i="1"/>
  <c r="Z5085" i="1"/>
  <c r="X5085" i="1"/>
  <c r="Z5084" i="1"/>
  <c r="AA5084" i="1" s="1"/>
  <c r="AB5084" i="1" s="1"/>
  <c r="Y5084" i="1" s="1"/>
  <c r="X5084" i="1"/>
  <c r="AA5083" i="1"/>
  <c r="AB5083" i="1" s="1"/>
  <c r="Y5083" i="1" s="1"/>
  <c r="Z5083" i="1"/>
  <c r="X5083" i="1"/>
  <c r="AB5082" i="1"/>
  <c r="Y5082" i="1" s="1"/>
  <c r="AA5082" i="1"/>
  <c r="Z5082" i="1"/>
  <c r="X5082" i="1"/>
  <c r="AA5081" i="1"/>
  <c r="AB5081" i="1" s="1"/>
  <c r="Y5081" i="1" s="1"/>
  <c r="Z5081" i="1"/>
  <c r="X5081" i="1"/>
  <c r="Z5080" i="1"/>
  <c r="X5080" i="1"/>
  <c r="Z5079" i="1"/>
  <c r="X5079" i="1"/>
  <c r="Z5078" i="1"/>
  <c r="X5078" i="1"/>
  <c r="AA5077" i="1"/>
  <c r="AB5077" i="1" s="1"/>
  <c r="Y5077" i="1" s="1"/>
  <c r="Z5077" i="1"/>
  <c r="X5077" i="1"/>
  <c r="AB5076" i="1"/>
  <c r="Y5076" i="1" s="1"/>
  <c r="AA5076" i="1"/>
  <c r="Z5076" i="1"/>
  <c r="X5076" i="1"/>
  <c r="AA5075" i="1"/>
  <c r="AB5075" i="1" s="1"/>
  <c r="Y5075" i="1" s="1"/>
  <c r="Z5075" i="1"/>
  <c r="X5075" i="1"/>
  <c r="Z5074" i="1"/>
  <c r="X5074" i="1"/>
  <c r="AB5073" i="1"/>
  <c r="Y5073" i="1" s="1"/>
  <c r="AA5073" i="1"/>
  <c r="Z5073" i="1"/>
  <c r="X5073" i="1"/>
  <c r="AA5072" i="1"/>
  <c r="Z5072" i="1"/>
  <c r="X5072" i="1"/>
  <c r="AA5071" i="1"/>
  <c r="AB5071" i="1" s="1"/>
  <c r="Y5071" i="1" s="1"/>
  <c r="Z5071" i="1"/>
  <c r="X5071" i="1"/>
  <c r="AB5070" i="1"/>
  <c r="Y5070" i="1" s="1"/>
  <c r="Z5070" i="1"/>
  <c r="AA5070" i="1" s="1"/>
  <c r="X5070" i="1"/>
  <c r="AB5069" i="1"/>
  <c r="Y5069" i="1" s="1"/>
  <c r="Z5069" i="1"/>
  <c r="AA5069" i="1" s="1"/>
  <c r="X5069" i="1"/>
  <c r="AA5068" i="1"/>
  <c r="AB5068" i="1" s="1"/>
  <c r="Y5068" i="1" s="1"/>
  <c r="Z5068" i="1"/>
  <c r="X5068" i="1"/>
  <c r="AB5067" i="1"/>
  <c r="Y5067" i="1" s="1"/>
  <c r="AA5067" i="1"/>
  <c r="Z5067" i="1"/>
  <c r="X5067" i="1"/>
  <c r="AA5066" i="1"/>
  <c r="AB5066" i="1" s="1"/>
  <c r="Y5066" i="1" s="1"/>
  <c r="Z5066" i="1"/>
  <c r="X5066" i="1"/>
  <c r="AA5065" i="1"/>
  <c r="AB5065" i="1" s="1"/>
  <c r="Z5065" i="1"/>
  <c r="X5065" i="1"/>
  <c r="Z5064" i="1"/>
  <c r="AA5064" i="1" s="1"/>
  <c r="AB5064" i="1" s="1"/>
  <c r="Y5064" i="1" s="1"/>
  <c r="AC5064" i="1" s="1"/>
  <c r="X5064" i="1"/>
  <c r="Z5063" i="1"/>
  <c r="X5063" i="1"/>
  <c r="Z5062" i="1"/>
  <c r="AA5062" i="1" s="1"/>
  <c r="AB5062" i="1" s="1"/>
  <c r="Y5062" i="1" s="1"/>
  <c r="X5062" i="1"/>
  <c r="Z5061" i="1"/>
  <c r="X5061" i="1"/>
  <c r="AA5060" i="1"/>
  <c r="AB5060" i="1" s="1"/>
  <c r="Y5060" i="1" s="1"/>
  <c r="AC5060" i="1" s="1"/>
  <c r="Z5060" i="1"/>
  <c r="X5060" i="1"/>
  <c r="Z5059" i="1"/>
  <c r="X5059" i="1"/>
  <c r="AA5058" i="1"/>
  <c r="AB5058" i="1" s="1"/>
  <c r="Y5058" i="1" s="1"/>
  <c r="Z5058" i="1"/>
  <c r="X5058" i="1"/>
  <c r="Z5057" i="1"/>
  <c r="X5057" i="1"/>
  <c r="AB5056" i="1"/>
  <c r="Y5056" i="1" s="1"/>
  <c r="AA5056" i="1"/>
  <c r="Z5056" i="1"/>
  <c r="X5056" i="1"/>
  <c r="Z5055" i="1"/>
  <c r="AA5055" i="1" s="1"/>
  <c r="AB5055" i="1" s="1"/>
  <c r="Y5055" i="1" s="1"/>
  <c r="X5055" i="1"/>
  <c r="Z5054" i="1"/>
  <c r="X5054" i="1"/>
  <c r="Z5053" i="1"/>
  <c r="AA5053" i="1" s="1"/>
  <c r="AB5053" i="1" s="1"/>
  <c r="Y5053" i="1"/>
  <c r="AC5053" i="1" s="1"/>
  <c r="X5053" i="1"/>
  <c r="Z5052" i="1"/>
  <c r="X5052" i="1"/>
  <c r="AA5051" i="1"/>
  <c r="Z5051" i="1"/>
  <c r="X5051" i="1"/>
  <c r="AB5050" i="1"/>
  <c r="Y5050" i="1" s="1"/>
  <c r="AA5050" i="1"/>
  <c r="Z5050" i="1"/>
  <c r="X5050" i="1"/>
  <c r="Z5049" i="1"/>
  <c r="X5049" i="1"/>
  <c r="AA5048" i="1"/>
  <c r="AB5048" i="1" s="1"/>
  <c r="Z5048" i="1"/>
  <c r="X5048" i="1"/>
  <c r="AB5047" i="1"/>
  <c r="Y5047" i="1" s="1"/>
  <c r="Z5047" i="1"/>
  <c r="AA5047" i="1" s="1"/>
  <c r="X5047" i="1"/>
  <c r="Z5046" i="1"/>
  <c r="X5046" i="1"/>
  <c r="Z5045" i="1"/>
  <c r="AA5045" i="1" s="1"/>
  <c r="AB5045" i="1" s="1"/>
  <c r="Y5045" i="1" s="1"/>
  <c r="X5045" i="1"/>
  <c r="Z5044" i="1"/>
  <c r="X5044" i="1"/>
  <c r="Z5043" i="1"/>
  <c r="X5043" i="1"/>
  <c r="Z5042" i="1"/>
  <c r="X5042" i="1"/>
  <c r="Z5041" i="1"/>
  <c r="X5041" i="1"/>
  <c r="Z5040" i="1"/>
  <c r="X5040" i="1"/>
  <c r="AB5039" i="1"/>
  <c r="Y5039" i="1" s="1"/>
  <c r="Z5039" i="1"/>
  <c r="AA5039" i="1" s="1"/>
  <c r="X5039" i="1"/>
  <c r="AA5038" i="1"/>
  <c r="AB5038" i="1" s="1"/>
  <c r="Y5038" i="1" s="1"/>
  <c r="Z5038" i="1"/>
  <c r="X5038" i="1"/>
  <c r="Z5037" i="1"/>
  <c r="AA5037" i="1" s="1"/>
  <c r="AB5037" i="1" s="1"/>
  <c r="Y5037" i="1" s="1"/>
  <c r="X5037" i="1"/>
  <c r="Z5036" i="1"/>
  <c r="X5036" i="1"/>
  <c r="AA5035" i="1"/>
  <c r="AB5035" i="1" s="1"/>
  <c r="Y5035" i="1" s="1"/>
  <c r="Z5035" i="1"/>
  <c r="X5035" i="1"/>
  <c r="AB5034" i="1"/>
  <c r="Y5034" i="1" s="1"/>
  <c r="AA5034" i="1"/>
  <c r="Z5034" i="1"/>
  <c r="X5034" i="1"/>
  <c r="Z5033" i="1"/>
  <c r="X5033" i="1"/>
  <c r="AB5032" i="1"/>
  <c r="Y5032" i="1" s="1"/>
  <c r="AA5032" i="1"/>
  <c r="Z5032" i="1"/>
  <c r="X5032" i="1"/>
  <c r="Z5031" i="1"/>
  <c r="X5031" i="1"/>
  <c r="Z5030" i="1"/>
  <c r="X5030" i="1"/>
  <c r="AB5029" i="1"/>
  <c r="Z5029" i="1"/>
  <c r="AA5029" i="1" s="1"/>
  <c r="X5029" i="1"/>
  <c r="Z5028" i="1"/>
  <c r="X5028" i="1"/>
  <c r="AC5027" i="1"/>
  <c r="AB5027" i="1"/>
  <c r="Y5027" i="1" s="1"/>
  <c r="AA5027" i="1"/>
  <c r="Z5027" i="1"/>
  <c r="X5027" i="1"/>
  <c r="AA5026" i="1"/>
  <c r="AB5026" i="1" s="1"/>
  <c r="Y5026" i="1" s="1"/>
  <c r="Z5026" i="1"/>
  <c r="X5026" i="1"/>
  <c r="Z5025" i="1"/>
  <c r="X5025" i="1"/>
  <c r="Z5024" i="1"/>
  <c r="X5024" i="1"/>
  <c r="Z5023" i="1"/>
  <c r="AA5023" i="1" s="1"/>
  <c r="AB5023" i="1" s="1"/>
  <c r="X5023" i="1"/>
  <c r="Z5022" i="1"/>
  <c r="X5022" i="1"/>
  <c r="Z5021" i="1"/>
  <c r="AA5021" i="1" s="1"/>
  <c r="AB5021" i="1" s="1"/>
  <c r="Y5021" i="1" s="1"/>
  <c r="X5021" i="1"/>
  <c r="Z5020" i="1"/>
  <c r="X5020" i="1"/>
  <c r="Z5019" i="1"/>
  <c r="X5019" i="1"/>
  <c r="AA5018" i="1"/>
  <c r="AB5018" i="1" s="1"/>
  <c r="Y5018" i="1" s="1"/>
  <c r="Z5018" i="1"/>
  <c r="X5018" i="1"/>
  <c r="Z5017" i="1"/>
  <c r="X5017" i="1"/>
  <c r="Z5016" i="1"/>
  <c r="AA5016" i="1" s="1"/>
  <c r="AB5016" i="1" s="1"/>
  <c r="Y5016" i="1" s="1"/>
  <c r="X5016" i="1"/>
  <c r="Z5015" i="1"/>
  <c r="AA5015" i="1" s="1"/>
  <c r="AB5015" i="1" s="1"/>
  <c r="Y5015" i="1" s="1"/>
  <c r="X5015" i="1"/>
  <c r="AB5014" i="1"/>
  <c r="Y5014" i="1" s="1"/>
  <c r="AA5014" i="1"/>
  <c r="Z5014" i="1"/>
  <c r="X5014" i="1"/>
  <c r="AB5013" i="1"/>
  <c r="Y5013" i="1" s="1"/>
  <c r="AA5013" i="1"/>
  <c r="Z5013" i="1"/>
  <c r="X5013" i="1"/>
  <c r="Z5012" i="1"/>
  <c r="X5012" i="1"/>
  <c r="AA5011" i="1"/>
  <c r="AB5011" i="1" s="1"/>
  <c r="Z5011" i="1"/>
  <c r="X5011" i="1"/>
  <c r="Z5010" i="1"/>
  <c r="X5010" i="1"/>
  <c r="Z5009" i="1"/>
  <c r="X5009" i="1"/>
  <c r="Z5008" i="1"/>
  <c r="X5008" i="1"/>
  <c r="Z5007" i="1"/>
  <c r="X5007" i="1"/>
  <c r="AB5006" i="1"/>
  <c r="Y5006" i="1" s="1"/>
  <c r="AA5006" i="1"/>
  <c r="Z5006" i="1"/>
  <c r="X5006" i="1"/>
  <c r="AA5005" i="1"/>
  <c r="Z5005" i="1"/>
  <c r="X5005" i="1"/>
  <c r="Z5004" i="1"/>
  <c r="X5004" i="1"/>
  <c r="AB5003" i="1"/>
  <c r="Y5003" i="1" s="1"/>
  <c r="AA5003" i="1"/>
  <c r="Z5003" i="1"/>
  <c r="X5003" i="1"/>
  <c r="Z5002" i="1"/>
  <c r="X5002" i="1"/>
  <c r="Z5001" i="1"/>
  <c r="X5001" i="1"/>
  <c r="AA5000" i="1"/>
  <c r="AB5000" i="1" s="1"/>
  <c r="Y5000" i="1" s="1"/>
  <c r="Z5000" i="1"/>
  <c r="X5000" i="1"/>
  <c r="Z4999" i="1"/>
  <c r="AA4999" i="1" s="1"/>
  <c r="AB4999" i="1" s="1"/>
  <c r="Y4999" i="1" s="1"/>
  <c r="X4999" i="1"/>
  <c r="Z4998" i="1"/>
  <c r="X4998" i="1"/>
  <c r="AA4997" i="1"/>
  <c r="AB4997" i="1" s="1"/>
  <c r="Y4997" i="1" s="1"/>
  <c r="Z4997" i="1"/>
  <c r="X4997" i="1"/>
  <c r="Z4996" i="1"/>
  <c r="X4996" i="1"/>
  <c r="AA4995" i="1"/>
  <c r="Z4995" i="1"/>
  <c r="X4995" i="1"/>
  <c r="Z4994" i="1"/>
  <c r="X4994" i="1"/>
  <c r="Z4993" i="1"/>
  <c r="X4993" i="1"/>
  <c r="Z4992" i="1"/>
  <c r="X4992" i="1"/>
  <c r="Z4991" i="1"/>
  <c r="AA4991" i="1" s="1"/>
  <c r="AB4991" i="1" s="1"/>
  <c r="Y4991" i="1" s="1"/>
  <c r="X4991" i="1"/>
  <c r="Z4990" i="1"/>
  <c r="X4990" i="1"/>
  <c r="AA4989" i="1"/>
  <c r="Z4989" i="1"/>
  <c r="X4989" i="1"/>
  <c r="Z4988" i="1"/>
  <c r="X4988" i="1"/>
  <c r="Z4987" i="1"/>
  <c r="X4987" i="1"/>
  <c r="Z4986" i="1"/>
  <c r="X4986" i="1"/>
  <c r="Z4985" i="1"/>
  <c r="X4985" i="1"/>
  <c r="Z4984" i="1"/>
  <c r="X4984" i="1"/>
  <c r="Z4983" i="1"/>
  <c r="AA4983" i="1" s="1"/>
  <c r="AB4983" i="1" s="1"/>
  <c r="X4983" i="1"/>
  <c r="Z4982" i="1"/>
  <c r="X4982" i="1"/>
  <c r="AA4981" i="1"/>
  <c r="AB4981" i="1" s="1"/>
  <c r="Y4981" i="1" s="1"/>
  <c r="Z4981" i="1"/>
  <c r="X4981" i="1"/>
  <c r="Z4980" i="1"/>
  <c r="X4980" i="1"/>
  <c r="AA4979" i="1"/>
  <c r="Z4979" i="1"/>
  <c r="X4979" i="1"/>
  <c r="Z4978" i="1"/>
  <c r="AA4978" i="1" s="1"/>
  <c r="X4978" i="1"/>
  <c r="Z4977" i="1"/>
  <c r="X4977" i="1"/>
  <c r="Z4976" i="1"/>
  <c r="X4976" i="1"/>
  <c r="AB4975" i="1"/>
  <c r="Y4975" i="1" s="1"/>
  <c r="Z4975" i="1"/>
  <c r="AA4975" i="1" s="1"/>
  <c r="X4975" i="1"/>
  <c r="Z4974" i="1"/>
  <c r="X4974" i="1"/>
  <c r="Z4973" i="1"/>
  <c r="X4973" i="1"/>
  <c r="Z4972" i="1"/>
  <c r="X4972" i="1"/>
  <c r="AA4971" i="1"/>
  <c r="AB4971" i="1" s="1"/>
  <c r="Y4971" i="1" s="1"/>
  <c r="Z4971" i="1"/>
  <c r="X4971" i="1"/>
  <c r="Z4970" i="1"/>
  <c r="AA4970" i="1" s="1"/>
  <c r="AB4970" i="1" s="1"/>
  <c r="Y4970" i="1" s="1"/>
  <c r="X4970" i="1"/>
  <c r="Z4969" i="1"/>
  <c r="X4969" i="1"/>
  <c r="Z4968" i="1"/>
  <c r="AA4968" i="1" s="1"/>
  <c r="X4968" i="1"/>
  <c r="AB4967" i="1"/>
  <c r="Y4967" i="1" s="1"/>
  <c r="Z4967" i="1"/>
  <c r="AA4967" i="1" s="1"/>
  <c r="X4967" i="1"/>
  <c r="Z4966" i="1"/>
  <c r="X4966" i="1"/>
  <c r="AB4965" i="1"/>
  <c r="Y4965" i="1" s="1"/>
  <c r="AA4965" i="1"/>
  <c r="Z4965" i="1"/>
  <c r="X4965" i="1"/>
  <c r="Z4964" i="1"/>
  <c r="X4964" i="1"/>
  <c r="Z4963" i="1"/>
  <c r="X4963" i="1"/>
  <c r="AA4962" i="1"/>
  <c r="AB4962" i="1" s="1"/>
  <c r="Y4962" i="1" s="1"/>
  <c r="Z4962" i="1"/>
  <c r="X4962" i="1"/>
  <c r="Z4961" i="1"/>
  <c r="X4961" i="1"/>
  <c r="Z4960" i="1"/>
  <c r="AA4960" i="1" s="1"/>
  <c r="AB4960" i="1" s="1"/>
  <c r="Y4960" i="1" s="1"/>
  <c r="X4960" i="1"/>
  <c r="AB4959" i="1"/>
  <c r="Z4959" i="1"/>
  <c r="AA4959" i="1" s="1"/>
  <c r="X4959" i="1"/>
  <c r="Z4958" i="1"/>
  <c r="X4958" i="1"/>
  <c r="AB4957" i="1"/>
  <c r="Y4957" i="1" s="1"/>
  <c r="AC4957" i="1" s="1"/>
  <c r="AA4957" i="1"/>
  <c r="Z4957" i="1"/>
  <c r="X4957" i="1"/>
  <c r="Z4956" i="1"/>
  <c r="X4956" i="1"/>
  <c r="AB4955" i="1"/>
  <c r="Y4955" i="1" s="1"/>
  <c r="AA4955" i="1"/>
  <c r="Z4955" i="1"/>
  <c r="X4955" i="1"/>
  <c r="AB4954" i="1"/>
  <c r="Y4954" i="1" s="1"/>
  <c r="AA4954" i="1"/>
  <c r="Z4954" i="1"/>
  <c r="X4954" i="1"/>
  <c r="Z4953" i="1"/>
  <c r="X4953" i="1"/>
  <c r="AA4952" i="1"/>
  <c r="AB4952" i="1" s="1"/>
  <c r="Y4952" i="1" s="1"/>
  <c r="Z4952" i="1"/>
  <c r="X4952" i="1"/>
  <c r="Z4951" i="1"/>
  <c r="X4951" i="1"/>
  <c r="Z4950" i="1"/>
  <c r="X4950" i="1"/>
  <c r="Z4949" i="1"/>
  <c r="X4949" i="1"/>
  <c r="Z4948" i="1"/>
  <c r="X4948" i="1"/>
  <c r="AB4947" i="1"/>
  <c r="AA4947" i="1"/>
  <c r="Z4947" i="1"/>
  <c r="X4947" i="1"/>
  <c r="AA4946" i="1"/>
  <c r="Z4946" i="1"/>
  <c r="X4946" i="1"/>
  <c r="Z4945" i="1"/>
  <c r="X4945" i="1"/>
  <c r="AB4944" i="1"/>
  <c r="Y4944" i="1" s="1"/>
  <c r="AA4944" i="1"/>
  <c r="Z4944" i="1"/>
  <c r="X4944" i="1"/>
  <c r="AB4943" i="1"/>
  <c r="Y4943" i="1" s="1"/>
  <c r="Z4943" i="1"/>
  <c r="AA4943" i="1" s="1"/>
  <c r="X4943" i="1"/>
  <c r="AA4942" i="1"/>
  <c r="AB4942" i="1" s="1"/>
  <c r="Y4942" i="1" s="1"/>
  <c r="Z4942" i="1"/>
  <c r="X4942" i="1"/>
  <c r="AA4941" i="1"/>
  <c r="AB4941" i="1" s="1"/>
  <c r="Y4941" i="1" s="1"/>
  <c r="Z4941" i="1"/>
  <c r="X4941" i="1"/>
  <c r="Z4940" i="1"/>
  <c r="X4940" i="1"/>
  <c r="Z4939" i="1"/>
  <c r="X4939" i="1"/>
  <c r="AA4938" i="1"/>
  <c r="AB4938" i="1" s="1"/>
  <c r="Y4938" i="1" s="1"/>
  <c r="Z4938" i="1"/>
  <c r="X4938" i="1"/>
  <c r="Z4937" i="1"/>
  <c r="X4937" i="1"/>
  <c r="AA4936" i="1"/>
  <c r="Z4936" i="1"/>
  <c r="X4936" i="1"/>
  <c r="AB4935" i="1"/>
  <c r="Y4935" i="1" s="1"/>
  <c r="Z4935" i="1"/>
  <c r="AA4935" i="1" s="1"/>
  <c r="X4935" i="1"/>
  <c r="AB4934" i="1"/>
  <c r="Y4934" i="1" s="1"/>
  <c r="AA4934" i="1"/>
  <c r="Z4934" i="1"/>
  <c r="X4934" i="1"/>
  <c r="Z4933" i="1"/>
  <c r="X4933" i="1"/>
  <c r="Z4932" i="1"/>
  <c r="X4932" i="1"/>
  <c r="Z4931" i="1"/>
  <c r="X4931" i="1"/>
  <c r="AA4930" i="1"/>
  <c r="Z4930" i="1"/>
  <c r="X4930" i="1"/>
  <c r="Z4929" i="1"/>
  <c r="X4929" i="1"/>
  <c r="Z4928" i="1"/>
  <c r="X4928" i="1"/>
  <c r="Z4927" i="1"/>
  <c r="AA4927" i="1" s="1"/>
  <c r="AB4927" i="1" s="1"/>
  <c r="Y4927" i="1" s="1"/>
  <c r="X4927" i="1"/>
  <c r="AA4926" i="1"/>
  <c r="AB4926" i="1" s="1"/>
  <c r="Y4926" i="1" s="1"/>
  <c r="Z4926" i="1"/>
  <c r="X4926" i="1"/>
  <c r="Z4925" i="1"/>
  <c r="X4925" i="1"/>
  <c r="Z4924" i="1"/>
  <c r="X4924" i="1"/>
  <c r="Z4923" i="1"/>
  <c r="X4923" i="1"/>
  <c r="AA4922" i="1"/>
  <c r="AB4922" i="1" s="1"/>
  <c r="Y4922" i="1" s="1"/>
  <c r="Z4922" i="1"/>
  <c r="X4922" i="1"/>
  <c r="Z4921" i="1"/>
  <c r="X4921" i="1"/>
  <c r="AB4920" i="1"/>
  <c r="Y4920" i="1" s="1"/>
  <c r="AA4920" i="1"/>
  <c r="Z4920" i="1"/>
  <c r="X4920" i="1"/>
  <c r="Z4919" i="1"/>
  <c r="AA4919" i="1" s="1"/>
  <c r="X4919" i="1"/>
  <c r="Z4918" i="1"/>
  <c r="X4918" i="1"/>
  <c r="AB4917" i="1"/>
  <c r="Y4917" i="1" s="1"/>
  <c r="AA4917" i="1"/>
  <c r="Z4917" i="1"/>
  <c r="X4917" i="1"/>
  <c r="AB4916" i="1"/>
  <c r="Y4916" i="1" s="1"/>
  <c r="Z4916" i="1"/>
  <c r="AA4916" i="1" s="1"/>
  <c r="X4916" i="1"/>
  <c r="Z4915" i="1"/>
  <c r="X4915" i="1"/>
  <c r="AB4914" i="1"/>
  <c r="Y4914" i="1" s="1"/>
  <c r="AA4914" i="1"/>
  <c r="Z4914" i="1"/>
  <c r="X4914" i="1"/>
  <c r="Z4913" i="1"/>
  <c r="X4913" i="1"/>
  <c r="Z4912" i="1"/>
  <c r="X4912" i="1"/>
  <c r="AB4911" i="1"/>
  <c r="Y4911" i="1" s="1"/>
  <c r="AA4911" i="1"/>
  <c r="Z4911" i="1"/>
  <c r="X4911" i="1"/>
  <c r="AA4910" i="1"/>
  <c r="AB4910" i="1" s="1"/>
  <c r="Y4910" i="1" s="1"/>
  <c r="Z4910" i="1"/>
  <c r="X4910" i="1"/>
  <c r="AA4909" i="1"/>
  <c r="AB4909" i="1" s="1"/>
  <c r="Y4909" i="1" s="1"/>
  <c r="Z4909" i="1"/>
  <c r="X4909" i="1"/>
  <c r="AB4908" i="1"/>
  <c r="Y4908" i="1" s="1"/>
  <c r="Z4908" i="1"/>
  <c r="AA4908" i="1" s="1"/>
  <c r="X4908" i="1"/>
  <c r="AA4907" i="1"/>
  <c r="AB4907" i="1" s="1"/>
  <c r="Y4907" i="1" s="1"/>
  <c r="AC4907" i="1" s="1"/>
  <c r="Z4907" i="1"/>
  <c r="X4907" i="1"/>
  <c r="AA4906" i="1"/>
  <c r="AB4906" i="1" s="1"/>
  <c r="Y4906" i="1" s="1"/>
  <c r="Z4906" i="1"/>
  <c r="X4906" i="1"/>
  <c r="Z4905" i="1"/>
  <c r="X4905" i="1"/>
  <c r="AA4904" i="1"/>
  <c r="AB4904" i="1" s="1"/>
  <c r="Y4904" i="1" s="1"/>
  <c r="Z4904" i="1"/>
  <c r="X4904" i="1"/>
  <c r="Z4903" i="1"/>
  <c r="X4903" i="1"/>
  <c r="Z4902" i="1"/>
  <c r="X4902" i="1"/>
  <c r="AA4901" i="1"/>
  <c r="AB4901" i="1" s="1"/>
  <c r="Y4901" i="1" s="1"/>
  <c r="Z4901" i="1"/>
  <c r="X4901" i="1"/>
  <c r="Z4900" i="1"/>
  <c r="X4900" i="1"/>
  <c r="Z4899" i="1"/>
  <c r="X4899" i="1"/>
  <c r="AA4898" i="1"/>
  <c r="AB4898" i="1" s="1"/>
  <c r="Y4898" i="1" s="1"/>
  <c r="Z4898" i="1"/>
  <c r="X4898" i="1"/>
  <c r="Z4897" i="1"/>
  <c r="X4897" i="1"/>
  <c r="Z4896" i="1"/>
  <c r="X4896" i="1"/>
  <c r="AA4895" i="1"/>
  <c r="AB4895" i="1" s="1"/>
  <c r="Y4895" i="1" s="1"/>
  <c r="Z4895" i="1"/>
  <c r="X4895" i="1"/>
  <c r="Z4894" i="1"/>
  <c r="X4894" i="1"/>
  <c r="Z4893" i="1"/>
  <c r="X4893" i="1"/>
  <c r="Z4892" i="1"/>
  <c r="AA4892" i="1" s="1"/>
  <c r="AB4892" i="1" s="1"/>
  <c r="Y4892" i="1" s="1"/>
  <c r="AC4892" i="1" s="1"/>
  <c r="X4892" i="1"/>
  <c r="Z4891" i="1"/>
  <c r="X4891" i="1"/>
  <c r="Z4890" i="1"/>
  <c r="X4890" i="1"/>
  <c r="Z4889" i="1"/>
  <c r="X4889" i="1"/>
  <c r="Z4888" i="1"/>
  <c r="X4888" i="1"/>
  <c r="Z4887" i="1"/>
  <c r="X4887" i="1"/>
  <c r="AA4886" i="1"/>
  <c r="AB4886" i="1" s="1"/>
  <c r="Y4886" i="1" s="1"/>
  <c r="Z4886" i="1"/>
  <c r="X4886" i="1"/>
  <c r="Z4885" i="1"/>
  <c r="X4885" i="1"/>
  <c r="Z4884" i="1"/>
  <c r="AA4884" i="1" s="1"/>
  <c r="AB4884" i="1" s="1"/>
  <c r="X4884" i="1"/>
  <c r="AA4883" i="1"/>
  <c r="Z4883" i="1"/>
  <c r="X4883" i="1"/>
  <c r="Z4882" i="1"/>
  <c r="X4882" i="1"/>
  <c r="Z4881" i="1"/>
  <c r="X4881" i="1"/>
  <c r="AA4880" i="1"/>
  <c r="Z4880" i="1"/>
  <c r="X4880" i="1"/>
  <c r="Z4879" i="1"/>
  <c r="X4879" i="1"/>
  <c r="AB4878" i="1"/>
  <c r="Y4878" i="1" s="1"/>
  <c r="AA4878" i="1"/>
  <c r="Z4878" i="1"/>
  <c r="X4878" i="1"/>
  <c r="AA4877" i="1"/>
  <c r="Z4877" i="1"/>
  <c r="X4877" i="1"/>
  <c r="AB4876" i="1"/>
  <c r="Y4876" i="1" s="1"/>
  <c r="Z4876" i="1"/>
  <c r="AA4876" i="1" s="1"/>
  <c r="X4876" i="1"/>
  <c r="AB4875" i="1"/>
  <c r="AA4875" i="1"/>
  <c r="Z4875" i="1"/>
  <c r="X4875" i="1"/>
  <c r="AA4874" i="1"/>
  <c r="Z4874" i="1"/>
  <c r="X4874" i="1"/>
  <c r="Z4873" i="1"/>
  <c r="X4873" i="1"/>
  <c r="AC4872" i="1"/>
  <c r="AB4872" i="1"/>
  <c r="Y4872" i="1" s="1"/>
  <c r="AA4872" i="1"/>
  <c r="Z4872" i="1"/>
  <c r="X4872" i="1"/>
  <c r="AA4871" i="1"/>
  <c r="Z4871" i="1"/>
  <c r="X4871" i="1"/>
  <c r="Z4870" i="1"/>
  <c r="X4870" i="1"/>
  <c r="AB4869" i="1"/>
  <c r="Y4869" i="1" s="1"/>
  <c r="AA4869" i="1"/>
  <c r="Z4869" i="1"/>
  <c r="X4869" i="1"/>
  <c r="Z4868" i="1"/>
  <c r="X4868" i="1"/>
  <c r="Z4867" i="1"/>
  <c r="AA4867" i="1" s="1"/>
  <c r="X4867" i="1"/>
  <c r="AB4866" i="1"/>
  <c r="Y4866" i="1" s="1"/>
  <c r="AA4866" i="1"/>
  <c r="Z4866" i="1"/>
  <c r="X4866" i="1"/>
  <c r="Z4865" i="1"/>
  <c r="X4865" i="1"/>
  <c r="Z4864" i="1"/>
  <c r="AA4864" i="1" s="1"/>
  <c r="X4864" i="1"/>
  <c r="AC4863" i="1"/>
  <c r="AB4863" i="1"/>
  <c r="Y4863" i="1" s="1"/>
  <c r="AA4863" i="1"/>
  <c r="Z4863" i="1"/>
  <c r="X4863" i="1"/>
  <c r="AB4862" i="1"/>
  <c r="Y4862" i="1" s="1"/>
  <c r="AA4862" i="1"/>
  <c r="Z4862" i="1"/>
  <c r="X4862" i="1"/>
  <c r="Z4861" i="1"/>
  <c r="AA4861" i="1" s="1"/>
  <c r="X4861" i="1"/>
  <c r="AB4860" i="1"/>
  <c r="Y4860" i="1" s="1"/>
  <c r="Z4860" i="1"/>
  <c r="AA4860" i="1" s="1"/>
  <c r="X4860" i="1"/>
  <c r="AB4859" i="1"/>
  <c r="Y4859" i="1" s="1"/>
  <c r="AA4859" i="1"/>
  <c r="Z4859" i="1"/>
  <c r="X4859" i="1"/>
  <c r="Z4858" i="1"/>
  <c r="AA4858" i="1" s="1"/>
  <c r="X4858" i="1"/>
  <c r="Z4857" i="1"/>
  <c r="X4857" i="1"/>
  <c r="AB4856" i="1"/>
  <c r="Y4856" i="1" s="1"/>
  <c r="AA4856" i="1"/>
  <c r="Z4856" i="1"/>
  <c r="X4856" i="1"/>
  <c r="Z4855" i="1"/>
  <c r="AA4855" i="1" s="1"/>
  <c r="X4855" i="1"/>
  <c r="Z4854" i="1"/>
  <c r="X4854" i="1"/>
  <c r="AB4853" i="1"/>
  <c r="Y4853" i="1" s="1"/>
  <c r="AA4853" i="1"/>
  <c r="Z4853" i="1"/>
  <c r="X4853" i="1"/>
  <c r="AB4852" i="1"/>
  <c r="Y4852" i="1" s="1"/>
  <c r="Z4852" i="1"/>
  <c r="AA4852" i="1" s="1"/>
  <c r="X4852" i="1"/>
  <c r="Z4851" i="1"/>
  <c r="X4851" i="1"/>
  <c r="AB4850" i="1"/>
  <c r="Y4850" i="1" s="1"/>
  <c r="AA4850" i="1"/>
  <c r="Z4850" i="1"/>
  <c r="X4850" i="1"/>
  <c r="Z4849" i="1"/>
  <c r="X4849" i="1"/>
  <c r="Z4848" i="1"/>
  <c r="X4848" i="1"/>
  <c r="AB4847" i="1"/>
  <c r="Y4847" i="1" s="1"/>
  <c r="AA4847" i="1"/>
  <c r="Z4847" i="1"/>
  <c r="X4847" i="1"/>
  <c r="AA4846" i="1"/>
  <c r="AB4846" i="1" s="1"/>
  <c r="Y4846" i="1" s="1"/>
  <c r="Z4846" i="1"/>
  <c r="X4846" i="1"/>
  <c r="AA4845" i="1"/>
  <c r="AB4845" i="1" s="1"/>
  <c r="Y4845" i="1" s="1"/>
  <c r="Z4845" i="1"/>
  <c r="X4845" i="1"/>
  <c r="AB4844" i="1"/>
  <c r="Y4844" i="1" s="1"/>
  <c r="Z4844" i="1"/>
  <c r="AA4844" i="1" s="1"/>
  <c r="X4844" i="1"/>
  <c r="AC4843" i="1"/>
  <c r="AA4843" i="1"/>
  <c r="AB4843" i="1" s="1"/>
  <c r="Y4843" i="1" s="1"/>
  <c r="Z4843" i="1"/>
  <c r="X4843" i="1"/>
  <c r="AA4842" i="1"/>
  <c r="AB4842" i="1" s="1"/>
  <c r="Y4842" i="1" s="1"/>
  <c r="Z4842" i="1"/>
  <c r="X4842" i="1"/>
  <c r="Z4841" i="1"/>
  <c r="X4841" i="1"/>
  <c r="AC4840" i="1"/>
  <c r="AA4840" i="1"/>
  <c r="AB4840" i="1" s="1"/>
  <c r="Y4840" i="1" s="1"/>
  <c r="Z4840" i="1"/>
  <c r="X4840" i="1"/>
  <c r="Z4839" i="1"/>
  <c r="X4839" i="1"/>
  <c r="Z4838" i="1"/>
  <c r="X4838" i="1"/>
  <c r="AA4837" i="1"/>
  <c r="AB4837" i="1" s="1"/>
  <c r="Y4837" i="1" s="1"/>
  <c r="Z4837" i="1"/>
  <c r="X4837" i="1"/>
  <c r="Z4836" i="1"/>
  <c r="X4836" i="1"/>
  <c r="Z4835" i="1"/>
  <c r="X4835" i="1"/>
  <c r="AA4834" i="1"/>
  <c r="AB4834" i="1" s="1"/>
  <c r="Y4834" i="1" s="1"/>
  <c r="Z4834" i="1"/>
  <c r="X4834" i="1"/>
  <c r="Z4833" i="1"/>
  <c r="X4833" i="1"/>
  <c r="Z4832" i="1"/>
  <c r="X4832" i="1"/>
  <c r="AC4831" i="1"/>
  <c r="AA4831" i="1"/>
  <c r="AB4831" i="1" s="1"/>
  <c r="Y4831" i="1" s="1"/>
  <c r="Z4831" i="1"/>
  <c r="X4831" i="1"/>
  <c r="Z4830" i="1"/>
  <c r="X4830" i="1"/>
  <c r="Z4829" i="1"/>
  <c r="X4829" i="1"/>
  <c r="Z4828" i="1"/>
  <c r="AA4828" i="1" s="1"/>
  <c r="AB4828" i="1" s="1"/>
  <c r="Y4828" i="1" s="1"/>
  <c r="X4828" i="1"/>
  <c r="Z4827" i="1"/>
  <c r="X4827" i="1"/>
  <c r="Z4826" i="1"/>
  <c r="X4826" i="1"/>
  <c r="Z4825" i="1"/>
  <c r="X4825" i="1"/>
  <c r="Z4824" i="1"/>
  <c r="X4824" i="1"/>
  <c r="Z4823" i="1"/>
  <c r="X4823" i="1"/>
  <c r="AA4822" i="1"/>
  <c r="AB4822" i="1" s="1"/>
  <c r="Y4822" i="1" s="1"/>
  <c r="Z4822" i="1"/>
  <c r="X4822" i="1"/>
  <c r="Z4821" i="1"/>
  <c r="X4821" i="1"/>
  <c r="Z4820" i="1"/>
  <c r="AA4820" i="1" s="1"/>
  <c r="AB4820" i="1" s="1"/>
  <c r="Y4820" i="1" s="1"/>
  <c r="X4820" i="1"/>
  <c r="Z4819" i="1"/>
  <c r="X4819" i="1"/>
  <c r="AA4818" i="1"/>
  <c r="AB4818" i="1" s="1"/>
  <c r="Y4818" i="1" s="1"/>
  <c r="Z4818" i="1"/>
  <c r="X4818" i="1"/>
  <c r="Z4817" i="1"/>
  <c r="X4817" i="1"/>
  <c r="AA4816" i="1"/>
  <c r="AB4816" i="1" s="1"/>
  <c r="Y4816" i="1" s="1"/>
  <c r="Z4816" i="1"/>
  <c r="X4816" i="1"/>
  <c r="AB4815" i="1"/>
  <c r="Y4815" i="1" s="1"/>
  <c r="AA4815" i="1"/>
  <c r="Z4815" i="1"/>
  <c r="X4815" i="1"/>
  <c r="AA4814" i="1"/>
  <c r="AB4814" i="1" s="1"/>
  <c r="Y4814" i="1" s="1"/>
  <c r="Z4814" i="1"/>
  <c r="X4814" i="1"/>
  <c r="AB4813" i="1"/>
  <c r="Y4813" i="1" s="1"/>
  <c r="AA4813" i="1"/>
  <c r="Z4813" i="1"/>
  <c r="X4813" i="1"/>
  <c r="Z4812" i="1"/>
  <c r="AA4812" i="1" s="1"/>
  <c r="AB4812" i="1" s="1"/>
  <c r="Y4812" i="1" s="1"/>
  <c r="X4812" i="1"/>
  <c r="AB4811" i="1"/>
  <c r="Y4811" i="1" s="1"/>
  <c r="AA4811" i="1"/>
  <c r="Z4811" i="1"/>
  <c r="X4811" i="1"/>
  <c r="Z4810" i="1"/>
  <c r="AA4810" i="1" s="1"/>
  <c r="X4810" i="1"/>
  <c r="AB4809" i="1"/>
  <c r="Y4809" i="1" s="1"/>
  <c r="AA4809" i="1"/>
  <c r="Z4809" i="1"/>
  <c r="X4809" i="1"/>
  <c r="Z4808" i="1"/>
  <c r="AA4808" i="1" s="1"/>
  <c r="AB4808" i="1" s="1"/>
  <c r="Y4808" i="1" s="1"/>
  <c r="X4808" i="1"/>
  <c r="AA4807" i="1"/>
  <c r="Z4807" i="1"/>
  <c r="X4807" i="1"/>
  <c r="AB4806" i="1"/>
  <c r="Y4806" i="1" s="1"/>
  <c r="AA4806" i="1"/>
  <c r="Z4806" i="1"/>
  <c r="X4806" i="1"/>
  <c r="AA4805" i="1"/>
  <c r="AB4805" i="1" s="1"/>
  <c r="Y4805" i="1" s="1"/>
  <c r="Z4805" i="1"/>
  <c r="X4805" i="1"/>
  <c r="AB4804" i="1"/>
  <c r="Z4804" i="1"/>
  <c r="AA4804" i="1" s="1"/>
  <c r="Y4804" i="1"/>
  <c r="X4804" i="1"/>
  <c r="Z4803" i="1"/>
  <c r="AA4803" i="1" s="1"/>
  <c r="AB4803" i="1" s="1"/>
  <c r="Y4803" i="1" s="1"/>
  <c r="X4803" i="1"/>
  <c r="Z4802" i="1"/>
  <c r="X4802" i="1"/>
  <c r="Z4801" i="1"/>
  <c r="X4801" i="1"/>
  <c r="Z4800" i="1"/>
  <c r="X4800" i="1"/>
  <c r="AA4799" i="1"/>
  <c r="AB4799" i="1" s="1"/>
  <c r="Y4799" i="1" s="1"/>
  <c r="Z4799" i="1"/>
  <c r="X4799" i="1"/>
  <c r="AA4798" i="1"/>
  <c r="AB4798" i="1" s="1"/>
  <c r="Y4798" i="1" s="1"/>
  <c r="Z4798" i="1"/>
  <c r="X4798" i="1"/>
  <c r="Z4797" i="1"/>
  <c r="X4797" i="1"/>
  <c r="AB4796" i="1"/>
  <c r="Y4796" i="1" s="1"/>
  <c r="Z4796" i="1"/>
  <c r="AA4796" i="1" s="1"/>
  <c r="X4796" i="1"/>
  <c r="Z4795" i="1"/>
  <c r="X4795" i="1"/>
  <c r="AA4794" i="1"/>
  <c r="Z4794" i="1"/>
  <c r="X4794" i="1"/>
  <c r="AB4793" i="1"/>
  <c r="Y4793" i="1" s="1"/>
  <c r="AA4793" i="1"/>
  <c r="Z4793" i="1"/>
  <c r="X4793" i="1"/>
  <c r="AB4792" i="1"/>
  <c r="Y4792" i="1" s="1"/>
  <c r="AA4792" i="1"/>
  <c r="Z4792" i="1"/>
  <c r="X4792" i="1"/>
  <c r="AB4791" i="1"/>
  <c r="Y4791" i="1" s="1"/>
  <c r="Z4791" i="1"/>
  <c r="AA4791" i="1" s="1"/>
  <c r="X4791" i="1"/>
  <c r="AC4790" i="1"/>
  <c r="Z4790" i="1"/>
  <c r="AA4790" i="1" s="1"/>
  <c r="AB4790" i="1" s="1"/>
  <c r="Y4790" i="1" s="1"/>
  <c r="X4790" i="1"/>
  <c r="AB4789" i="1"/>
  <c r="Y4789" i="1" s="1"/>
  <c r="AA4789" i="1"/>
  <c r="Z4789" i="1"/>
  <c r="X4789" i="1"/>
  <c r="AC4788" i="1"/>
  <c r="Z4788" i="1"/>
  <c r="AA4788" i="1" s="1"/>
  <c r="AB4788" i="1" s="1"/>
  <c r="Y4788" i="1" s="1"/>
  <c r="X4788" i="1"/>
  <c r="AA4787" i="1"/>
  <c r="Z4787" i="1"/>
  <c r="X4787" i="1"/>
  <c r="Z4786" i="1"/>
  <c r="AA4786" i="1" s="1"/>
  <c r="AB4786" i="1" s="1"/>
  <c r="Y4786" i="1" s="1"/>
  <c r="X4786" i="1"/>
  <c r="AA4785" i="1"/>
  <c r="AB4785" i="1" s="1"/>
  <c r="Y4785" i="1" s="1"/>
  <c r="Z4785" i="1"/>
  <c r="X4785" i="1"/>
  <c r="Z4784" i="1"/>
  <c r="X4784" i="1"/>
  <c r="Z4783" i="1"/>
  <c r="X4783" i="1"/>
  <c r="Z4782" i="1"/>
  <c r="X4782" i="1"/>
  <c r="Z4781" i="1"/>
  <c r="X4781" i="1"/>
  <c r="Z4780" i="1"/>
  <c r="X4780" i="1"/>
  <c r="AA4779" i="1"/>
  <c r="AB4779" i="1" s="1"/>
  <c r="Y4779" i="1" s="1"/>
  <c r="Z4779" i="1"/>
  <c r="X4779" i="1"/>
  <c r="Z4778" i="1"/>
  <c r="X4778" i="1"/>
  <c r="Z4777" i="1"/>
  <c r="X4777" i="1"/>
  <c r="AB4776" i="1"/>
  <c r="Y4776" i="1" s="1"/>
  <c r="AA4776" i="1"/>
  <c r="Z4776" i="1"/>
  <c r="X4776" i="1"/>
  <c r="AA4775" i="1"/>
  <c r="Z4775" i="1"/>
  <c r="X4775" i="1"/>
  <c r="AB4774" i="1"/>
  <c r="Y4774" i="1" s="1"/>
  <c r="AA4774" i="1"/>
  <c r="Z4774" i="1"/>
  <c r="X4774" i="1"/>
  <c r="Z4773" i="1"/>
  <c r="AA4773" i="1" s="1"/>
  <c r="AB4773" i="1" s="1"/>
  <c r="Y4773" i="1" s="1"/>
  <c r="X4773" i="1"/>
  <c r="AB4772" i="1"/>
  <c r="Y4772" i="1" s="1"/>
  <c r="Z4772" i="1"/>
  <c r="AA4772" i="1" s="1"/>
  <c r="X4772" i="1"/>
  <c r="AB4771" i="1"/>
  <c r="Y4771" i="1" s="1"/>
  <c r="Z4771" i="1"/>
  <c r="AA4771" i="1" s="1"/>
  <c r="X4771" i="1"/>
  <c r="AA4770" i="1"/>
  <c r="Z4770" i="1"/>
  <c r="X4770" i="1"/>
  <c r="AB4769" i="1"/>
  <c r="Y4769" i="1" s="1"/>
  <c r="AA4769" i="1"/>
  <c r="Z4769" i="1"/>
  <c r="X4769" i="1"/>
  <c r="AA4768" i="1"/>
  <c r="AB4768" i="1" s="1"/>
  <c r="Y4768" i="1" s="1"/>
  <c r="AC4768" i="1" s="1"/>
  <c r="Z4768" i="1"/>
  <c r="X4768" i="1"/>
  <c r="Z4767" i="1"/>
  <c r="X4767" i="1"/>
  <c r="Z4766" i="1"/>
  <c r="AA4766" i="1" s="1"/>
  <c r="AB4766" i="1" s="1"/>
  <c r="Y4766" i="1" s="1"/>
  <c r="X4766" i="1"/>
  <c r="Z4765" i="1"/>
  <c r="X4765" i="1"/>
  <c r="Z4764" i="1"/>
  <c r="X4764" i="1"/>
  <c r="Z4763" i="1"/>
  <c r="X4763" i="1"/>
  <c r="AA4762" i="1"/>
  <c r="AB4762" i="1" s="1"/>
  <c r="Y4762" i="1" s="1"/>
  <c r="Z4762" i="1"/>
  <c r="X4762" i="1"/>
  <c r="AA4761" i="1"/>
  <c r="AB4761" i="1" s="1"/>
  <c r="Y4761" i="1" s="1"/>
  <c r="Z4761" i="1"/>
  <c r="X4761" i="1"/>
  <c r="Z4760" i="1"/>
  <c r="X4760" i="1"/>
  <c r="AB4759" i="1"/>
  <c r="Y4759" i="1" s="1"/>
  <c r="AA4759" i="1"/>
  <c r="Z4759" i="1"/>
  <c r="X4759" i="1"/>
  <c r="Z4758" i="1"/>
  <c r="X4758" i="1"/>
  <c r="AA4757" i="1"/>
  <c r="Z4757" i="1"/>
  <c r="X4757" i="1"/>
  <c r="AB4756" i="1"/>
  <c r="Z4756" i="1"/>
  <c r="AA4756" i="1" s="1"/>
  <c r="X4756" i="1"/>
  <c r="AA4755" i="1"/>
  <c r="AB4755" i="1" s="1"/>
  <c r="Z4755" i="1"/>
  <c r="X4755" i="1"/>
  <c r="Z4754" i="1"/>
  <c r="AA4754" i="1" s="1"/>
  <c r="AB4754" i="1" s="1"/>
  <c r="Y4754" i="1" s="1"/>
  <c r="X4754" i="1"/>
  <c r="Z4753" i="1"/>
  <c r="X4753" i="1"/>
  <c r="AB4752" i="1"/>
  <c r="Y4752" i="1" s="1"/>
  <c r="AA4752" i="1"/>
  <c r="Z4752" i="1"/>
  <c r="X4752" i="1"/>
  <c r="AA4751" i="1"/>
  <c r="AB4751" i="1" s="1"/>
  <c r="Y4751" i="1" s="1"/>
  <c r="Z4751" i="1"/>
  <c r="X4751" i="1"/>
  <c r="AA4750" i="1"/>
  <c r="Z4750" i="1"/>
  <c r="X4750" i="1"/>
  <c r="Z4749" i="1"/>
  <c r="AA4749" i="1" s="1"/>
  <c r="X4749" i="1"/>
  <c r="AB4748" i="1"/>
  <c r="Y4748" i="1" s="1"/>
  <c r="Z4748" i="1"/>
  <c r="AA4748" i="1" s="1"/>
  <c r="X4748" i="1"/>
  <c r="Z4747" i="1"/>
  <c r="X4747" i="1"/>
  <c r="Z4746" i="1"/>
  <c r="X4746" i="1"/>
  <c r="Z4745" i="1"/>
  <c r="X4745" i="1"/>
  <c r="AA4744" i="1"/>
  <c r="AB4744" i="1" s="1"/>
  <c r="Y4744" i="1" s="1"/>
  <c r="Z4744" i="1"/>
  <c r="X4744" i="1"/>
  <c r="AA4743" i="1"/>
  <c r="AB4743" i="1" s="1"/>
  <c r="Y4743" i="1" s="1"/>
  <c r="Z4743" i="1"/>
  <c r="X4743" i="1"/>
  <c r="AA4742" i="1"/>
  <c r="AB4742" i="1" s="1"/>
  <c r="Y4742" i="1" s="1"/>
  <c r="Z4742" i="1"/>
  <c r="X4742" i="1"/>
  <c r="AB4741" i="1"/>
  <c r="Y4741" i="1" s="1"/>
  <c r="AA4741" i="1"/>
  <c r="Z4741" i="1"/>
  <c r="X4741" i="1"/>
  <c r="Z4740" i="1"/>
  <c r="X4740" i="1"/>
  <c r="AB4739" i="1"/>
  <c r="Y4739" i="1" s="1"/>
  <c r="AA4739" i="1"/>
  <c r="AC4739" i="1" s="1"/>
  <c r="Z4739" i="1"/>
  <c r="X4739" i="1"/>
  <c r="AB4738" i="1"/>
  <c r="Y4738" i="1" s="1"/>
  <c r="AA4738" i="1"/>
  <c r="Z4738" i="1"/>
  <c r="X4738" i="1"/>
  <c r="AB4737" i="1"/>
  <c r="Y4737" i="1" s="1"/>
  <c r="AA4737" i="1"/>
  <c r="Z4737" i="1"/>
  <c r="X4737" i="1"/>
  <c r="Z4736" i="1"/>
  <c r="AA4736" i="1" s="1"/>
  <c r="AB4736" i="1" s="1"/>
  <c r="Y4736" i="1" s="1"/>
  <c r="X4736" i="1"/>
  <c r="AB4735" i="1"/>
  <c r="Y4735" i="1" s="1"/>
  <c r="AA4735" i="1"/>
  <c r="Z4735" i="1"/>
  <c r="X4735" i="1"/>
  <c r="AB4734" i="1"/>
  <c r="Y4734" i="1" s="1"/>
  <c r="Z4734" i="1"/>
  <c r="AA4734" i="1" s="1"/>
  <c r="X4734" i="1"/>
  <c r="AA4733" i="1"/>
  <c r="Z4733" i="1"/>
  <c r="X4733" i="1"/>
  <c r="AC4732" i="1"/>
  <c r="AB4732" i="1"/>
  <c r="Y4732" i="1" s="1"/>
  <c r="Z4732" i="1"/>
  <c r="AA4732" i="1" s="1"/>
  <c r="X4732" i="1"/>
  <c r="AA4731" i="1"/>
  <c r="AB4731" i="1" s="1"/>
  <c r="Z4731" i="1"/>
  <c r="X4731" i="1"/>
  <c r="Z4730" i="1"/>
  <c r="X4730" i="1"/>
  <c r="Z4729" i="1"/>
  <c r="X4729" i="1"/>
  <c r="Z4728" i="1"/>
  <c r="X4728" i="1"/>
  <c r="AA4727" i="1"/>
  <c r="AB4727" i="1" s="1"/>
  <c r="Y4727" i="1" s="1"/>
  <c r="Z4727" i="1"/>
  <c r="X4727" i="1"/>
  <c r="Z4726" i="1"/>
  <c r="X4726" i="1"/>
  <c r="AA4725" i="1"/>
  <c r="AB4725" i="1" s="1"/>
  <c r="Y4725" i="1" s="1"/>
  <c r="Z4725" i="1"/>
  <c r="X4725" i="1"/>
  <c r="Z4724" i="1"/>
  <c r="X4724" i="1"/>
  <c r="Z4723" i="1"/>
  <c r="X4723" i="1"/>
  <c r="AB4722" i="1"/>
  <c r="Y4722" i="1" s="1"/>
  <c r="AA4722" i="1"/>
  <c r="Z4722" i="1"/>
  <c r="X4722" i="1"/>
  <c r="AA4721" i="1"/>
  <c r="AB4721" i="1" s="1"/>
  <c r="Y4721" i="1" s="1"/>
  <c r="Z4721" i="1"/>
  <c r="X4721" i="1"/>
  <c r="AB4720" i="1"/>
  <c r="AA4720" i="1"/>
  <c r="Z4720" i="1"/>
  <c r="Y4720" i="1"/>
  <c r="X4720" i="1"/>
  <c r="Z4719" i="1"/>
  <c r="AA4719" i="1" s="1"/>
  <c r="AB4719" i="1" s="1"/>
  <c r="Y4719" i="1" s="1"/>
  <c r="X4719" i="1"/>
  <c r="Z4718" i="1"/>
  <c r="AA4718" i="1" s="1"/>
  <c r="X4718" i="1"/>
  <c r="AB4717" i="1"/>
  <c r="Y4717" i="1" s="1"/>
  <c r="Z4717" i="1"/>
  <c r="AA4717" i="1" s="1"/>
  <c r="X4717" i="1"/>
  <c r="Z4716" i="1"/>
  <c r="X4716" i="1"/>
  <c r="AA4715" i="1"/>
  <c r="AB4715" i="1" s="1"/>
  <c r="Y4715" i="1" s="1"/>
  <c r="Z4715" i="1"/>
  <c r="X4715" i="1"/>
  <c r="AA4714" i="1"/>
  <c r="AB4714" i="1" s="1"/>
  <c r="Y4714" i="1" s="1"/>
  <c r="AC4714" i="1" s="1"/>
  <c r="Z4714" i="1"/>
  <c r="X4714" i="1"/>
  <c r="AA4713" i="1"/>
  <c r="AB4713" i="1" s="1"/>
  <c r="Y4713" i="1" s="1"/>
  <c r="Z4713" i="1"/>
  <c r="X4713" i="1"/>
  <c r="Z4712" i="1"/>
  <c r="AA4712" i="1" s="1"/>
  <c r="X4712" i="1"/>
  <c r="Z4711" i="1"/>
  <c r="X4711" i="1"/>
  <c r="Z4710" i="1"/>
  <c r="X4710" i="1"/>
  <c r="Z4709" i="1"/>
  <c r="AA4709" i="1" s="1"/>
  <c r="AB4709" i="1" s="1"/>
  <c r="Y4709" i="1" s="1"/>
  <c r="AC4709" i="1" s="1"/>
  <c r="X4709" i="1"/>
  <c r="Z4708" i="1"/>
  <c r="X4708" i="1"/>
  <c r="Z4707" i="1"/>
  <c r="X4707" i="1"/>
  <c r="AA4706" i="1"/>
  <c r="AB4706" i="1" s="1"/>
  <c r="Y4706" i="1" s="1"/>
  <c r="Z4706" i="1"/>
  <c r="X4706" i="1"/>
  <c r="AA4705" i="1"/>
  <c r="AB4705" i="1" s="1"/>
  <c r="Y4705" i="1" s="1"/>
  <c r="Z4705" i="1"/>
  <c r="X4705" i="1"/>
  <c r="AA4704" i="1"/>
  <c r="AB4704" i="1" s="1"/>
  <c r="Y4704" i="1" s="1"/>
  <c r="Z4704" i="1"/>
  <c r="X4704" i="1"/>
  <c r="AA4703" i="1"/>
  <c r="Z4703" i="1"/>
  <c r="X4703" i="1"/>
  <c r="AB4702" i="1"/>
  <c r="Y4702" i="1" s="1"/>
  <c r="AA4702" i="1"/>
  <c r="Z4702" i="1"/>
  <c r="X4702" i="1"/>
  <c r="Z4701" i="1"/>
  <c r="X4701" i="1"/>
  <c r="AB4700" i="1"/>
  <c r="Y4700" i="1" s="1"/>
  <c r="Z4700" i="1"/>
  <c r="AA4700" i="1" s="1"/>
  <c r="X4700" i="1"/>
  <c r="Z4699" i="1"/>
  <c r="AA4699" i="1" s="1"/>
  <c r="AB4699" i="1" s="1"/>
  <c r="Y4699" i="1" s="1"/>
  <c r="X4699" i="1"/>
  <c r="AB4698" i="1"/>
  <c r="Y4698" i="1" s="1"/>
  <c r="AA4698" i="1"/>
  <c r="Z4698" i="1"/>
  <c r="X4698" i="1"/>
  <c r="Z4697" i="1"/>
  <c r="X4697" i="1"/>
  <c r="AA4696" i="1"/>
  <c r="Z4696" i="1"/>
  <c r="X4696" i="1"/>
  <c r="Z4695" i="1"/>
  <c r="AA4695" i="1" s="1"/>
  <c r="X4695" i="1"/>
  <c r="AA4694" i="1"/>
  <c r="AB4694" i="1" s="1"/>
  <c r="Y4694" i="1" s="1"/>
  <c r="Z4694" i="1"/>
  <c r="X4694" i="1"/>
  <c r="Z4693" i="1"/>
  <c r="X4693" i="1"/>
  <c r="Z4692" i="1"/>
  <c r="AA4692" i="1" s="1"/>
  <c r="AB4692" i="1" s="1"/>
  <c r="X4692" i="1"/>
  <c r="Z4691" i="1"/>
  <c r="X4691" i="1"/>
  <c r="AA4690" i="1"/>
  <c r="AB4690" i="1" s="1"/>
  <c r="Y4690" i="1" s="1"/>
  <c r="Z4690" i="1"/>
  <c r="X4690" i="1"/>
  <c r="Z4689" i="1"/>
  <c r="X4689" i="1"/>
  <c r="AA4688" i="1"/>
  <c r="AB4688" i="1" s="1"/>
  <c r="Y4688" i="1" s="1"/>
  <c r="Z4688" i="1"/>
  <c r="X4688" i="1"/>
  <c r="Z4687" i="1"/>
  <c r="X4687" i="1"/>
  <c r="Z4686" i="1"/>
  <c r="X4686" i="1"/>
  <c r="AB4685" i="1"/>
  <c r="Y4685" i="1" s="1"/>
  <c r="AA4685" i="1"/>
  <c r="Z4685" i="1"/>
  <c r="X4685" i="1"/>
  <c r="AB4684" i="1"/>
  <c r="Y4684" i="1" s="1"/>
  <c r="Z4684" i="1"/>
  <c r="AA4684" i="1" s="1"/>
  <c r="X4684" i="1"/>
  <c r="AA4683" i="1"/>
  <c r="Z4683" i="1"/>
  <c r="X4683" i="1"/>
  <c r="Z4682" i="1"/>
  <c r="AA4682" i="1" s="1"/>
  <c r="AB4682" i="1" s="1"/>
  <c r="Y4682" i="1" s="1"/>
  <c r="X4682" i="1"/>
  <c r="AA4681" i="1"/>
  <c r="AB4681" i="1" s="1"/>
  <c r="Y4681" i="1" s="1"/>
  <c r="Z4681" i="1"/>
  <c r="X4681" i="1"/>
  <c r="Z4680" i="1"/>
  <c r="AA4680" i="1" s="1"/>
  <c r="AB4680" i="1" s="1"/>
  <c r="X4680" i="1"/>
  <c r="AA4679" i="1"/>
  <c r="Z4679" i="1"/>
  <c r="X4679" i="1"/>
  <c r="AB4678" i="1"/>
  <c r="Y4678" i="1" s="1"/>
  <c r="AA4678" i="1"/>
  <c r="AC4678" i="1" s="1"/>
  <c r="Z4678" i="1"/>
  <c r="X4678" i="1"/>
  <c r="AA4677" i="1"/>
  <c r="AB4677" i="1" s="1"/>
  <c r="Y4677" i="1" s="1"/>
  <c r="Z4677" i="1"/>
  <c r="X4677" i="1"/>
  <c r="AB4676" i="1"/>
  <c r="Y4676" i="1" s="1"/>
  <c r="Z4676" i="1"/>
  <c r="AA4676" i="1" s="1"/>
  <c r="X4676" i="1"/>
  <c r="AB4675" i="1"/>
  <c r="Y4675" i="1" s="1"/>
  <c r="AC4675" i="1" s="1"/>
  <c r="Z4675" i="1"/>
  <c r="AA4675" i="1" s="1"/>
  <c r="X4675" i="1"/>
  <c r="Z4674" i="1"/>
  <c r="X4674" i="1"/>
  <c r="Z4673" i="1"/>
  <c r="X4673" i="1"/>
  <c r="Z4672" i="1"/>
  <c r="AA4672" i="1" s="1"/>
  <c r="AB4672" i="1" s="1"/>
  <c r="Y4672" i="1" s="1"/>
  <c r="X4672" i="1"/>
  <c r="AA4671" i="1"/>
  <c r="AB4671" i="1" s="1"/>
  <c r="Y4671" i="1" s="1"/>
  <c r="Z4671" i="1"/>
  <c r="X4671" i="1"/>
  <c r="AA4670" i="1"/>
  <c r="AB4670" i="1" s="1"/>
  <c r="Y4670" i="1" s="1"/>
  <c r="Z4670" i="1"/>
  <c r="X4670" i="1"/>
  <c r="Z4669" i="1"/>
  <c r="X4669" i="1"/>
  <c r="AB4668" i="1"/>
  <c r="Y4668" i="1" s="1"/>
  <c r="Z4668" i="1"/>
  <c r="AA4668" i="1" s="1"/>
  <c r="X4668" i="1"/>
  <c r="AA4667" i="1"/>
  <c r="AB4667" i="1" s="1"/>
  <c r="Y4667" i="1" s="1"/>
  <c r="Z4667" i="1"/>
  <c r="X4667" i="1"/>
  <c r="AA4666" i="1"/>
  <c r="Z4666" i="1"/>
  <c r="X4666" i="1"/>
  <c r="AB4665" i="1"/>
  <c r="Y4665" i="1" s="1"/>
  <c r="AA4665" i="1"/>
  <c r="Z4665" i="1"/>
  <c r="X4665" i="1"/>
  <c r="AA4664" i="1"/>
  <c r="Z4664" i="1"/>
  <c r="X4664" i="1"/>
  <c r="Z4663" i="1"/>
  <c r="AA4663" i="1" s="1"/>
  <c r="AB4663" i="1" s="1"/>
  <c r="Y4663" i="1" s="1"/>
  <c r="X4663" i="1"/>
  <c r="Z4662" i="1"/>
  <c r="AA4662" i="1" s="1"/>
  <c r="AB4662" i="1" s="1"/>
  <c r="Y4662" i="1" s="1"/>
  <c r="X4662" i="1"/>
  <c r="AB4661" i="1"/>
  <c r="Y4661" i="1" s="1"/>
  <c r="AA4661" i="1"/>
  <c r="Z4661" i="1"/>
  <c r="X4661" i="1"/>
  <c r="Z4660" i="1"/>
  <c r="X4660" i="1"/>
  <c r="AA4659" i="1"/>
  <c r="Z4659" i="1"/>
  <c r="X4659" i="1"/>
  <c r="Z4658" i="1"/>
  <c r="AA4658" i="1" s="1"/>
  <c r="X4658" i="1"/>
  <c r="AA4657" i="1"/>
  <c r="AB4657" i="1" s="1"/>
  <c r="Y4657" i="1" s="1"/>
  <c r="Z4657" i="1"/>
  <c r="X4657" i="1"/>
  <c r="Z4656" i="1"/>
  <c r="X4656" i="1"/>
  <c r="Z4655" i="1"/>
  <c r="AA4655" i="1" s="1"/>
  <c r="AB4655" i="1" s="1"/>
  <c r="Y4655" i="1" s="1"/>
  <c r="X4655" i="1"/>
  <c r="Z4654" i="1"/>
  <c r="X4654" i="1"/>
  <c r="AA4653" i="1"/>
  <c r="AB4653" i="1" s="1"/>
  <c r="Y4653" i="1" s="1"/>
  <c r="Z4653" i="1"/>
  <c r="X4653" i="1"/>
  <c r="AA4652" i="1"/>
  <c r="AB4652" i="1" s="1"/>
  <c r="Y4652" i="1" s="1"/>
  <c r="Z4652" i="1"/>
  <c r="X4652" i="1"/>
  <c r="AB4651" i="1"/>
  <c r="Y4651" i="1" s="1"/>
  <c r="AA4651" i="1"/>
  <c r="Z4651" i="1"/>
  <c r="X4651" i="1"/>
  <c r="AA4650" i="1"/>
  <c r="Z4650" i="1"/>
  <c r="X4650" i="1"/>
  <c r="Z4649" i="1"/>
  <c r="AA4649" i="1" s="1"/>
  <c r="AB4649" i="1" s="1"/>
  <c r="Y4649" i="1" s="1"/>
  <c r="X4649" i="1"/>
  <c r="AA4648" i="1"/>
  <c r="Z4648" i="1"/>
  <c r="X4648" i="1"/>
  <c r="Z4647" i="1"/>
  <c r="AA4647" i="1" s="1"/>
  <c r="X4647" i="1"/>
  <c r="Z4646" i="1"/>
  <c r="X4646" i="1"/>
  <c r="Z4645" i="1"/>
  <c r="AA4645" i="1" s="1"/>
  <c r="AB4645" i="1" s="1"/>
  <c r="Y4645" i="1" s="1"/>
  <c r="X4645" i="1"/>
  <c r="AA4644" i="1"/>
  <c r="AB4644" i="1" s="1"/>
  <c r="Y4644" i="1" s="1"/>
  <c r="Z4644" i="1"/>
  <c r="X4644" i="1"/>
  <c r="AB4643" i="1"/>
  <c r="Y4643" i="1" s="1"/>
  <c r="AA4643" i="1"/>
  <c r="Z4643" i="1"/>
  <c r="X4643" i="1"/>
  <c r="AA4642" i="1"/>
  <c r="AB4642" i="1" s="1"/>
  <c r="Y4642" i="1" s="1"/>
  <c r="Z4642" i="1"/>
  <c r="X4642" i="1"/>
  <c r="AB4641" i="1"/>
  <c r="Y4641" i="1" s="1"/>
  <c r="Z4641" i="1"/>
  <c r="AA4641" i="1" s="1"/>
  <c r="X4641" i="1"/>
  <c r="AA4640" i="1"/>
  <c r="Z4640" i="1"/>
  <c r="X4640" i="1"/>
  <c r="AB4639" i="1"/>
  <c r="Z4639" i="1"/>
  <c r="AA4639" i="1" s="1"/>
  <c r="Y4639" i="1"/>
  <c r="AC4639" i="1" s="1"/>
  <c r="X4639" i="1"/>
  <c r="Z4638" i="1"/>
  <c r="X4638" i="1"/>
  <c r="AA4637" i="1"/>
  <c r="AB4637" i="1" s="1"/>
  <c r="Y4637" i="1" s="1"/>
  <c r="Z4637" i="1"/>
  <c r="X4637" i="1"/>
  <c r="Z4636" i="1"/>
  <c r="X4636" i="1"/>
  <c r="AB4635" i="1"/>
  <c r="Y4635" i="1" s="1"/>
  <c r="AA4635" i="1"/>
  <c r="Z4635" i="1"/>
  <c r="X4635" i="1"/>
  <c r="AB4634" i="1"/>
  <c r="Y4634" i="1" s="1"/>
  <c r="Z4634" i="1"/>
  <c r="AA4634" i="1" s="1"/>
  <c r="AC4634" i="1" s="1"/>
  <c r="X4634" i="1"/>
  <c r="AB4633" i="1"/>
  <c r="Y4633" i="1" s="1"/>
  <c r="Z4633" i="1"/>
  <c r="AA4633" i="1" s="1"/>
  <c r="X4633" i="1"/>
  <c r="AA4632" i="1"/>
  <c r="Z4632" i="1"/>
  <c r="X4632" i="1"/>
  <c r="AB4631" i="1"/>
  <c r="Y4631" i="1" s="1"/>
  <c r="Z4631" i="1"/>
  <c r="AA4631" i="1" s="1"/>
  <c r="X4631" i="1"/>
  <c r="Z4630" i="1"/>
  <c r="X4630" i="1"/>
  <c r="AA4629" i="1"/>
  <c r="AB4629" i="1" s="1"/>
  <c r="Y4629" i="1" s="1"/>
  <c r="Z4629" i="1"/>
  <c r="X4629" i="1"/>
  <c r="Z4628" i="1"/>
  <c r="X4628" i="1"/>
  <c r="AB4627" i="1"/>
  <c r="Y4627" i="1" s="1"/>
  <c r="AA4627" i="1"/>
  <c r="Z4627" i="1"/>
  <c r="X4627" i="1"/>
  <c r="AA4626" i="1"/>
  <c r="AB4626" i="1" s="1"/>
  <c r="Y4626" i="1" s="1"/>
  <c r="Z4626" i="1"/>
  <c r="X4626" i="1"/>
  <c r="Z4625" i="1"/>
  <c r="AA4625" i="1" s="1"/>
  <c r="AB4625" i="1" s="1"/>
  <c r="X4625" i="1"/>
  <c r="AA4624" i="1"/>
  <c r="Z4624" i="1"/>
  <c r="X4624" i="1"/>
  <c r="AB4623" i="1"/>
  <c r="Y4623" i="1" s="1"/>
  <c r="Z4623" i="1"/>
  <c r="AA4623" i="1" s="1"/>
  <c r="X4623" i="1"/>
  <c r="Z4622" i="1"/>
  <c r="X4622" i="1"/>
  <c r="Z4621" i="1"/>
  <c r="AA4621" i="1" s="1"/>
  <c r="X4621" i="1"/>
  <c r="AA4620" i="1"/>
  <c r="AB4620" i="1" s="1"/>
  <c r="Y4620" i="1" s="1"/>
  <c r="Z4620" i="1"/>
  <c r="X4620" i="1"/>
  <c r="AB4619" i="1"/>
  <c r="AA4619" i="1"/>
  <c r="Z4619" i="1"/>
  <c r="Y4619" i="1"/>
  <c r="X4619" i="1"/>
  <c r="AA4618" i="1"/>
  <c r="Z4618" i="1"/>
  <c r="X4618" i="1"/>
  <c r="Z4617" i="1"/>
  <c r="AA4617" i="1" s="1"/>
  <c r="AB4617" i="1" s="1"/>
  <c r="Y4617" i="1" s="1"/>
  <c r="X4617" i="1"/>
  <c r="AA4616" i="1"/>
  <c r="Z4616" i="1"/>
  <c r="X4616" i="1"/>
  <c r="Z4615" i="1"/>
  <c r="AA4615" i="1" s="1"/>
  <c r="AB4615" i="1" s="1"/>
  <c r="Y4615" i="1" s="1"/>
  <c r="X4615" i="1"/>
  <c r="Z4614" i="1"/>
  <c r="X4614" i="1"/>
  <c r="Z4613" i="1"/>
  <c r="X4613" i="1"/>
  <c r="AA4612" i="1"/>
  <c r="AB4612" i="1" s="1"/>
  <c r="Y4612" i="1" s="1"/>
  <c r="Z4612" i="1"/>
  <c r="X4612" i="1"/>
  <c r="AB4611" i="1"/>
  <c r="Y4611" i="1" s="1"/>
  <c r="AA4611" i="1"/>
  <c r="Z4611" i="1"/>
  <c r="X4611" i="1"/>
  <c r="AC4610" i="1"/>
  <c r="Z4610" i="1"/>
  <c r="AA4610" i="1" s="1"/>
  <c r="AB4610" i="1" s="1"/>
  <c r="Y4610" i="1" s="1"/>
  <c r="X4610" i="1"/>
  <c r="AB4609" i="1"/>
  <c r="Y4609" i="1" s="1"/>
  <c r="Z4609" i="1"/>
  <c r="AA4609" i="1" s="1"/>
  <c r="X4609" i="1"/>
  <c r="AA4608" i="1"/>
  <c r="Z4608" i="1"/>
  <c r="X4608" i="1"/>
  <c r="AB4607" i="1"/>
  <c r="Y4607" i="1" s="1"/>
  <c r="Z4607" i="1"/>
  <c r="AA4607" i="1" s="1"/>
  <c r="X4607" i="1"/>
  <c r="Z4606" i="1"/>
  <c r="X4606" i="1"/>
  <c r="AA4605" i="1"/>
  <c r="AB4605" i="1" s="1"/>
  <c r="Y4605" i="1" s="1"/>
  <c r="AC4605" i="1" s="1"/>
  <c r="Z4605" i="1"/>
  <c r="X4605" i="1"/>
  <c r="Z4604" i="1"/>
  <c r="X4604" i="1"/>
  <c r="AB4603" i="1"/>
  <c r="Y4603" i="1" s="1"/>
  <c r="AA4603" i="1"/>
  <c r="Z4603" i="1"/>
  <c r="X4603" i="1"/>
  <c r="Z4602" i="1"/>
  <c r="X4602" i="1"/>
  <c r="AB4601" i="1"/>
  <c r="Y4601" i="1" s="1"/>
  <c r="Z4601" i="1"/>
  <c r="AA4601" i="1" s="1"/>
  <c r="X4601" i="1"/>
  <c r="AA4600" i="1"/>
  <c r="Z4600" i="1"/>
  <c r="X4600" i="1"/>
  <c r="AB4599" i="1"/>
  <c r="Y4599" i="1" s="1"/>
  <c r="Z4599" i="1"/>
  <c r="AA4599" i="1" s="1"/>
  <c r="AC4599" i="1" s="1"/>
  <c r="X4599" i="1"/>
  <c r="Z4598" i="1"/>
  <c r="X4598" i="1"/>
  <c r="AA4597" i="1"/>
  <c r="AB4597" i="1" s="1"/>
  <c r="Y4597" i="1" s="1"/>
  <c r="Z4597" i="1"/>
  <c r="X4597" i="1"/>
  <c r="Z4596" i="1"/>
  <c r="X4596" i="1"/>
  <c r="AB4595" i="1"/>
  <c r="Y4595" i="1" s="1"/>
  <c r="AA4595" i="1"/>
  <c r="Z4595" i="1"/>
  <c r="X4595" i="1"/>
  <c r="AB4594" i="1"/>
  <c r="Y4594" i="1" s="1"/>
  <c r="AA4594" i="1"/>
  <c r="Z4594" i="1"/>
  <c r="X4594" i="1"/>
  <c r="Z4593" i="1"/>
  <c r="X4593" i="1"/>
  <c r="AA4592" i="1"/>
  <c r="Z4592" i="1"/>
  <c r="X4592" i="1"/>
  <c r="Z4591" i="1"/>
  <c r="AA4591" i="1" s="1"/>
  <c r="AB4591" i="1" s="1"/>
  <c r="X4591" i="1"/>
  <c r="Z4590" i="1"/>
  <c r="X4590" i="1"/>
  <c r="AA4589" i="1"/>
  <c r="AB4589" i="1" s="1"/>
  <c r="Y4589" i="1" s="1"/>
  <c r="Z4589" i="1"/>
  <c r="X4589" i="1"/>
  <c r="AA4588" i="1"/>
  <c r="AB4588" i="1" s="1"/>
  <c r="Y4588" i="1" s="1"/>
  <c r="Z4588" i="1"/>
  <c r="X4588" i="1"/>
  <c r="AB4587" i="1"/>
  <c r="Y4587" i="1" s="1"/>
  <c r="AA4587" i="1"/>
  <c r="Z4587" i="1"/>
  <c r="X4587" i="1"/>
  <c r="AA4586" i="1"/>
  <c r="Z4586" i="1"/>
  <c r="X4586" i="1"/>
  <c r="Z4585" i="1"/>
  <c r="AA4585" i="1" s="1"/>
  <c r="AB4585" i="1" s="1"/>
  <c r="Y4585" i="1" s="1"/>
  <c r="X4585" i="1"/>
  <c r="AA4584" i="1"/>
  <c r="Z4584" i="1"/>
  <c r="X4584" i="1"/>
  <c r="Z4583" i="1"/>
  <c r="AA4583" i="1" s="1"/>
  <c r="AB4583" i="1" s="1"/>
  <c r="Y4583" i="1" s="1"/>
  <c r="X4583" i="1"/>
  <c r="Z4582" i="1"/>
  <c r="X4582" i="1"/>
  <c r="Z4581" i="1"/>
  <c r="AA4581" i="1" s="1"/>
  <c r="AB4581" i="1" s="1"/>
  <c r="Y4581" i="1" s="1"/>
  <c r="AC4581" i="1" s="1"/>
  <c r="X4581" i="1"/>
  <c r="AB4580" i="1"/>
  <c r="Y4580" i="1" s="1"/>
  <c r="AA4580" i="1"/>
  <c r="Z4580" i="1"/>
  <c r="X4580" i="1"/>
  <c r="AB4579" i="1"/>
  <c r="Y4579" i="1" s="1"/>
  <c r="AA4579" i="1"/>
  <c r="Z4579" i="1"/>
  <c r="X4579" i="1"/>
  <c r="AA4578" i="1"/>
  <c r="AB4578" i="1" s="1"/>
  <c r="Y4578" i="1" s="1"/>
  <c r="Z4578" i="1"/>
  <c r="X4578" i="1"/>
  <c r="Z4577" i="1"/>
  <c r="AA4577" i="1" s="1"/>
  <c r="AB4577" i="1" s="1"/>
  <c r="Y4577" i="1" s="1"/>
  <c r="X4577" i="1"/>
  <c r="AA4576" i="1"/>
  <c r="Z4576" i="1"/>
  <c r="X4576" i="1"/>
  <c r="Z4575" i="1"/>
  <c r="X4575" i="1"/>
  <c r="Z4574" i="1"/>
  <c r="X4574" i="1"/>
  <c r="Z4573" i="1"/>
  <c r="AA4573" i="1" s="1"/>
  <c r="AB4573" i="1" s="1"/>
  <c r="Y4573" i="1" s="1"/>
  <c r="X4573" i="1"/>
  <c r="Z4572" i="1"/>
  <c r="X4572" i="1"/>
  <c r="AB4571" i="1"/>
  <c r="AA4571" i="1"/>
  <c r="Z4571" i="1"/>
  <c r="Y4571" i="1"/>
  <c r="X4571" i="1"/>
  <c r="AA4570" i="1"/>
  <c r="AB4570" i="1" s="1"/>
  <c r="Y4570" i="1" s="1"/>
  <c r="Z4570" i="1"/>
  <c r="AC4570" i="1" s="1"/>
  <c r="X4570" i="1"/>
  <c r="Z4569" i="1"/>
  <c r="AA4569" i="1" s="1"/>
  <c r="AB4569" i="1" s="1"/>
  <c r="X4569" i="1"/>
  <c r="AA4568" i="1"/>
  <c r="AB4568" i="1" s="1"/>
  <c r="Y4568" i="1" s="1"/>
  <c r="AC4568" i="1" s="1"/>
  <c r="Z4568" i="1"/>
  <c r="X4568" i="1"/>
  <c r="AB4567" i="1"/>
  <c r="Y4567" i="1" s="1"/>
  <c r="Z4567" i="1"/>
  <c r="AA4567" i="1" s="1"/>
  <c r="X4567" i="1"/>
  <c r="Z4566" i="1"/>
  <c r="X4566" i="1"/>
  <c r="Z4565" i="1"/>
  <c r="X4565" i="1"/>
  <c r="Z4564" i="1"/>
  <c r="X4564" i="1"/>
  <c r="AA4563" i="1"/>
  <c r="Z4563" i="1"/>
  <c r="X4563" i="1"/>
  <c r="AA4562" i="1"/>
  <c r="AB4562" i="1" s="1"/>
  <c r="Z4562" i="1"/>
  <c r="X4562" i="1"/>
  <c r="Z4561" i="1"/>
  <c r="X4561" i="1"/>
  <c r="AA4560" i="1"/>
  <c r="Z4560" i="1"/>
  <c r="X4560" i="1"/>
  <c r="AB4559" i="1"/>
  <c r="Y4559" i="1" s="1"/>
  <c r="Z4559" i="1"/>
  <c r="AA4559" i="1" s="1"/>
  <c r="X4559" i="1"/>
  <c r="Z4558" i="1"/>
  <c r="X4558" i="1"/>
  <c r="Z4557" i="1"/>
  <c r="AA4557" i="1" s="1"/>
  <c r="AB4557" i="1" s="1"/>
  <c r="X4557" i="1"/>
  <c r="AA4556" i="1"/>
  <c r="AB4556" i="1" s="1"/>
  <c r="Y4556" i="1" s="1"/>
  <c r="Z4556" i="1"/>
  <c r="X4556" i="1"/>
  <c r="AB4555" i="1"/>
  <c r="Y4555" i="1" s="1"/>
  <c r="AA4555" i="1"/>
  <c r="Z4555" i="1"/>
  <c r="X4555" i="1"/>
  <c r="AA4554" i="1"/>
  <c r="Z4554" i="1"/>
  <c r="X4554" i="1"/>
  <c r="Z4553" i="1"/>
  <c r="AA4553" i="1" s="1"/>
  <c r="AB4553" i="1" s="1"/>
  <c r="Y4553" i="1" s="1"/>
  <c r="X4553" i="1"/>
  <c r="AA4552" i="1"/>
  <c r="Z4552" i="1"/>
  <c r="X4552" i="1"/>
  <c r="AB4551" i="1"/>
  <c r="Y4551" i="1" s="1"/>
  <c r="Z4551" i="1"/>
  <c r="AA4551" i="1" s="1"/>
  <c r="X4551" i="1"/>
  <c r="Z4550" i="1"/>
  <c r="X4550" i="1"/>
  <c r="AA4549" i="1"/>
  <c r="Z4549" i="1"/>
  <c r="X4549" i="1"/>
  <c r="AA4548" i="1"/>
  <c r="AB4548" i="1" s="1"/>
  <c r="Y4548" i="1" s="1"/>
  <c r="Z4548" i="1"/>
  <c r="X4548" i="1"/>
  <c r="AB4547" i="1"/>
  <c r="Y4547" i="1" s="1"/>
  <c r="AA4547" i="1"/>
  <c r="Z4547" i="1"/>
  <c r="X4547" i="1"/>
  <c r="Z4546" i="1"/>
  <c r="AA4546" i="1" s="1"/>
  <c r="AB4546" i="1" s="1"/>
  <c r="Y4546" i="1" s="1"/>
  <c r="X4546" i="1"/>
  <c r="AB4545" i="1"/>
  <c r="Y4545" i="1" s="1"/>
  <c r="Z4545" i="1"/>
  <c r="AA4545" i="1" s="1"/>
  <c r="X4545" i="1"/>
  <c r="AA4544" i="1"/>
  <c r="AB4544" i="1" s="1"/>
  <c r="Y4544" i="1" s="1"/>
  <c r="Z4544" i="1"/>
  <c r="X4544" i="1"/>
  <c r="Z4543" i="1"/>
  <c r="X4543" i="1"/>
  <c r="Z4542" i="1"/>
  <c r="X4542" i="1"/>
  <c r="AA4541" i="1"/>
  <c r="AB4541" i="1" s="1"/>
  <c r="Y4541" i="1" s="1"/>
  <c r="Z4541" i="1"/>
  <c r="X4541" i="1"/>
  <c r="AA4540" i="1"/>
  <c r="AB4540" i="1" s="1"/>
  <c r="Y4540" i="1" s="1"/>
  <c r="Z4540" i="1"/>
  <c r="X4540" i="1"/>
  <c r="AB4539" i="1"/>
  <c r="Y4539" i="1" s="1"/>
  <c r="AA4539" i="1"/>
  <c r="Z4539" i="1"/>
  <c r="X4539" i="1"/>
  <c r="AC4538" i="1"/>
  <c r="Z4538" i="1"/>
  <c r="AA4538" i="1" s="1"/>
  <c r="AB4538" i="1" s="1"/>
  <c r="Y4538" i="1" s="1"/>
  <c r="X4538" i="1"/>
  <c r="AB4537" i="1"/>
  <c r="Y4537" i="1" s="1"/>
  <c r="Z4537" i="1"/>
  <c r="AA4537" i="1" s="1"/>
  <c r="X4537" i="1"/>
  <c r="AA4536" i="1"/>
  <c r="Z4536" i="1"/>
  <c r="X4536" i="1"/>
  <c r="Z4535" i="1"/>
  <c r="AA4535" i="1" s="1"/>
  <c r="AB4535" i="1" s="1"/>
  <c r="Y4535" i="1" s="1"/>
  <c r="X4535" i="1"/>
  <c r="Z4534" i="1"/>
  <c r="X4534" i="1"/>
  <c r="AA4533" i="1"/>
  <c r="AB4533" i="1" s="1"/>
  <c r="Y4533" i="1" s="1"/>
  <c r="Z4533" i="1"/>
  <c r="X4533" i="1"/>
  <c r="Z4532" i="1"/>
  <c r="X4532" i="1"/>
  <c r="AB4531" i="1"/>
  <c r="Y4531" i="1" s="1"/>
  <c r="AA4531" i="1"/>
  <c r="Z4531" i="1"/>
  <c r="X4531" i="1"/>
  <c r="AC4530" i="1"/>
  <c r="Z4530" i="1"/>
  <c r="AA4530" i="1" s="1"/>
  <c r="AB4530" i="1" s="1"/>
  <c r="Y4530" i="1" s="1"/>
  <c r="X4530" i="1"/>
  <c r="AB4529" i="1"/>
  <c r="Y4529" i="1" s="1"/>
  <c r="Z4529" i="1"/>
  <c r="AA4529" i="1" s="1"/>
  <c r="X4529" i="1"/>
  <c r="AA4528" i="1"/>
  <c r="AB4528" i="1" s="1"/>
  <c r="Z4528" i="1"/>
  <c r="Y4528" i="1"/>
  <c r="AC4528" i="1" s="1"/>
  <c r="X4528" i="1"/>
  <c r="Z4527" i="1"/>
  <c r="X4527" i="1"/>
  <c r="Z4526" i="1"/>
  <c r="X4526" i="1"/>
  <c r="Z4525" i="1"/>
  <c r="X4525" i="1"/>
  <c r="Z4524" i="1"/>
  <c r="X4524" i="1"/>
  <c r="AB4523" i="1"/>
  <c r="Y4523" i="1" s="1"/>
  <c r="AA4523" i="1"/>
  <c r="Z4523" i="1"/>
  <c r="X4523" i="1"/>
  <c r="Z4522" i="1"/>
  <c r="AA4522" i="1" s="1"/>
  <c r="AB4522" i="1" s="1"/>
  <c r="Y4522" i="1" s="1"/>
  <c r="X4522" i="1"/>
  <c r="Z4521" i="1"/>
  <c r="X4521" i="1"/>
  <c r="AA4520" i="1"/>
  <c r="AB4520" i="1" s="1"/>
  <c r="AC4520" i="1" s="1"/>
  <c r="Z4520" i="1"/>
  <c r="Y4520" i="1"/>
  <c r="X4520" i="1"/>
  <c r="Z4519" i="1"/>
  <c r="AA4519" i="1" s="1"/>
  <c r="AB4519" i="1" s="1"/>
  <c r="Y4519" i="1" s="1"/>
  <c r="X4519" i="1"/>
  <c r="Z4518" i="1"/>
  <c r="X4518" i="1"/>
  <c r="Z4517" i="1"/>
  <c r="AA4517" i="1" s="1"/>
  <c r="AB4517" i="1" s="1"/>
  <c r="Y4517" i="1" s="1"/>
  <c r="X4517" i="1"/>
  <c r="Z4516" i="1"/>
  <c r="X4516" i="1"/>
  <c r="AA4515" i="1"/>
  <c r="Z4515" i="1"/>
  <c r="X4515" i="1"/>
  <c r="AB4514" i="1"/>
  <c r="Y4514" i="1" s="1"/>
  <c r="AA4514" i="1"/>
  <c r="Z4514" i="1"/>
  <c r="X4514" i="1"/>
  <c r="AB4513" i="1"/>
  <c r="Y4513" i="1" s="1"/>
  <c r="Z4513" i="1"/>
  <c r="AA4513" i="1" s="1"/>
  <c r="X4513" i="1"/>
  <c r="AA4512" i="1"/>
  <c r="AB4512" i="1" s="1"/>
  <c r="Y4512" i="1" s="1"/>
  <c r="AC4512" i="1" s="1"/>
  <c r="Z4512" i="1"/>
  <c r="X4512" i="1"/>
  <c r="AB4511" i="1"/>
  <c r="Y4511" i="1" s="1"/>
  <c r="Z4511" i="1"/>
  <c r="AA4511" i="1" s="1"/>
  <c r="X4511" i="1"/>
  <c r="Z4510" i="1"/>
  <c r="X4510" i="1"/>
  <c r="Z4509" i="1"/>
  <c r="X4509" i="1"/>
  <c r="Z4508" i="1"/>
  <c r="X4508" i="1"/>
  <c r="AA4507" i="1"/>
  <c r="Z4507" i="1"/>
  <c r="X4507" i="1"/>
  <c r="AB4506" i="1"/>
  <c r="Y4506" i="1" s="1"/>
  <c r="AA4506" i="1"/>
  <c r="Z4506" i="1"/>
  <c r="X4506" i="1"/>
  <c r="Z4505" i="1"/>
  <c r="X4505" i="1"/>
  <c r="AA4504" i="1"/>
  <c r="Z4504" i="1"/>
  <c r="X4504" i="1"/>
  <c r="AB4503" i="1"/>
  <c r="Z4503" i="1"/>
  <c r="AA4503" i="1" s="1"/>
  <c r="Y4503" i="1"/>
  <c r="X4503" i="1"/>
  <c r="Z4502" i="1"/>
  <c r="X4502" i="1"/>
  <c r="Z4501" i="1"/>
  <c r="AA4501" i="1" s="1"/>
  <c r="AB4501" i="1" s="1"/>
  <c r="Y4501" i="1" s="1"/>
  <c r="X4501" i="1"/>
  <c r="Z4500" i="1"/>
  <c r="X4500" i="1"/>
  <c r="AB4499" i="1"/>
  <c r="Y4499" i="1" s="1"/>
  <c r="AA4499" i="1"/>
  <c r="Z4499" i="1"/>
  <c r="X4499" i="1"/>
  <c r="Z4498" i="1"/>
  <c r="AA4498" i="1" s="1"/>
  <c r="X4498" i="1"/>
  <c r="Z4497" i="1"/>
  <c r="X4497" i="1"/>
  <c r="Z4496" i="1"/>
  <c r="X4496" i="1"/>
  <c r="Z4495" i="1"/>
  <c r="AA4495" i="1" s="1"/>
  <c r="AB4495" i="1" s="1"/>
  <c r="Y4495" i="1" s="1"/>
  <c r="AC4495" i="1" s="1"/>
  <c r="X4495" i="1"/>
  <c r="Z4494" i="1"/>
  <c r="X4494" i="1"/>
  <c r="AA4493" i="1"/>
  <c r="AB4493" i="1" s="1"/>
  <c r="Y4493" i="1" s="1"/>
  <c r="AC4493" i="1" s="1"/>
  <c r="Z4493" i="1"/>
  <c r="X4493" i="1"/>
  <c r="AA4492" i="1"/>
  <c r="AB4492" i="1" s="1"/>
  <c r="Y4492" i="1" s="1"/>
  <c r="Z4492" i="1"/>
  <c r="X4492" i="1"/>
  <c r="AB4491" i="1"/>
  <c r="Y4491" i="1" s="1"/>
  <c r="AA4491" i="1"/>
  <c r="Z4491" i="1"/>
  <c r="X4491" i="1"/>
  <c r="AB4490" i="1"/>
  <c r="Y4490" i="1" s="1"/>
  <c r="Z4490" i="1"/>
  <c r="AA4490" i="1" s="1"/>
  <c r="X4490" i="1"/>
  <c r="AB4489" i="1"/>
  <c r="Y4489" i="1" s="1"/>
  <c r="Z4489" i="1"/>
  <c r="AA4489" i="1" s="1"/>
  <c r="X4489" i="1"/>
  <c r="Z4488" i="1"/>
  <c r="X4488" i="1"/>
  <c r="Z4487" i="1"/>
  <c r="AA4487" i="1" s="1"/>
  <c r="AB4487" i="1" s="1"/>
  <c r="Y4487" i="1" s="1"/>
  <c r="AC4487" i="1" s="1"/>
  <c r="X4487" i="1"/>
  <c r="Z4486" i="1"/>
  <c r="X4486" i="1"/>
  <c r="Z4485" i="1"/>
  <c r="X4485" i="1"/>
  <c r="AA4484" i="1"/>
  <c r="AB4484" i="1" s="1"/>
  <c r="Y4484" i="1" s="1"/>
  <c r="Z4484" i="1"/>
  <c r="X4484" i="1"/>
  <c r="AB4483" i="1"/>
  <c r="Y4483" i="1" s="1"/>
  <c r="AA4483" i="1"/>
  <c r="Z4483" i="1"/>
  <c r="X4483" i="1"/>
  <c r="AA4482" i="1"/>
  <c r="Z4482" i="1"/>
  <c r="X4482" i="1"/>
  <c r="Z4481" i="1"/>
  <c r="X4481" i="1"/>
  <c r="AA4480" i="1"/>
  <c r="AB4480" i="1" s="1"/>
  <c r="Y4480" i="1" s="1"/>
  <c r="Z4480" i="1"/>
  <c r="X4480" i="1"/>
  <c r="Z4479" i="1"/>
  <c r="AA4479" i="1" s="1"/>
  <c r="AB4479" i="1" s="1"/>
  <c r="Y4479" i="1" s="1"/>
  <c r="AC4479" i="1" s="1"/>
  <c r="X4479" i="1"/>
  <c r="Z4478" i="1"/>
  <c r="X4478" i="1"/>
  <c r="AB4477" i="1"/>
  <c r="Y4477" i="1" s="1"/>
  <c r="AA4477" i="1"/>
  <c r="Z4477" i="1"/>
  <c r="X4477" i="1"/>
  <c r="AC4476" i="1"/>
  <c r="Z4476" i="1"/>
  <c r="AA4476" i="1" s="1"/>
  <c r="AB4476" i="1" s="1"/>
  <c r="Y4476" i="1" s="1"/>
  <c r="X4476" i="1"/>
  <c r="AB4475" i="1"/>
  <c r="Y4475" i="1" s="1"/>
  <c r="AA4475" i="1"/>
  <c r="Z4475" i="1"/>
  <c r="X4475" i="1"/>
  <c r="Z4474" i="1"/>
  <c r="AA4474" i="1" s="1"/>
  <c r="AB4474" i="1" s="1"/>
  <c r="X4474" i="1"/>
  <c r="AA4473" i="1"/>
  <c r="Z4473" i="1"/>
  <c r="X4473" i="1"/>
  <c r="Z4472" i="1"/>
  <c r="AA4472" i="1" s="1"/>
  <c r="AB4472" i="1" s="1"/>
  <c r="Y4472" i="1" s="1"/>
  <c r="X4472" i="1"/>
  <c r="Z4471" i="1"/>
  <c r="AA4471" i="1" s="1"/>
  <c r="X4471" i="1"/>
  <c r="Z4470" i="1"/>
  <c r="X4470" i="1"/>
  <c r="Z4469" i="1"/>
  <c r="AA4469" i="1" s="1"/>
  <c r="AB4469" i="1" s="1"/>
  <c r="Y4469" i="1" s="1"/>
  <c r="X4469" i="1"/>
  <c r="AA4468" i="1"/>
  <c r="AB4468" i="1" s="1"/>
  <c r="Y4468" i="1" s="1"/>
  <c r="AC4468" i="1" s="1"/>
  <c r="Z4468" i="1"/>
  <c r="X4468" i="1"/>
  <c r="AA4467" i="1"/>
  <c r="AB4467" i="1" s="1"/>
  <c r="Z4467" i="1"/>
  <c r="Y4467" i="1"/>
  <c r="X4467" i="1"/>
  <c r="AA4466" i="1"/>
  <c r="AB4466" i="1" s="1"/>
  <c r="Y4466" i="1" s="1"/>
  <c r="Z4466" i="1"/>
  <c r="X4466" i="1"/>
  <c r="Z4465" i="1"/>
  <c r="X4465" i="1"/>
  <c r="AA4464" i="1"/>
  <c r="AB4464" i="1" s="1"/>
  <c r="Y4464" i="1" s="1"/>
  <c r="Z4464" i="1"/>
  <c r="X4464" i="1"/>
  <c r="AA4463" i="1"/>
  <c r="AB4463" i="1" s="1"/>
  <c r="Y4463" i="1" s="1"/>
  <c r="Z4463" i="1"/>
  <c r="X4463" i="1"/>
  <c r="AB4462" i="1"/>
  <c r="Y4462" i="1" s="1"/>
  <c r="Z4462" i="1"/>
  <c r="AA4462" i="1" s="1"/>
  <c r="X4462" i="1"/>
  <c r="Z4461" i="1"/>
  <c r="X4461" i="1"/>
  <c r="Z4460" i="1"/>
  <c r="X4460" i="1"/>
  <c r="AB4459" i="1"/>
  <c r="Y4459" i="1" s="1"/>
  <c r="AA4459" i="1"/>
  <c r="Z4459" i="1"/>
  <c r="X4459" i="1"/>
  <c r="Z4458" i="1"/>
  <c r="X4458" i="1"/>
  <c r="AA4457" i="1"/>
  <c r="AB4457" i="1" s="1"/>
  <c r="Y4457" i="1" s="1"/>
  <c r="Z4457" i="1"/>
  <c r="X4457" i="1"/>
  <c r="Z4456" i="1"/>
  <c r="X4456" i="1"/>
  <c r="Z4455" i="1"/>
  <c r="X4455" i="1"/>
  <c r="Z4454" i="1"/>
  <c r="X4454" i="1"/>
  <c r="AA4453" i="1"/>
  <c r="Z4453" i="1"/>
  <c r="X4453" i="1"/>
  <c r="AB4452" i="1"/>
  <c r="Y4452" i="1" s="1"/>
  <c r="AA4452" i="1"/>
  <c r="Z4452" i="1"/>
  <c r="X4452" i="1"/>
  <c r="AA4451" i="1"/>
  <c r="AB4451" i="1" s="1"/>
  <c r="Y4451" i="1" s="1"/>
  <c r="Z4451" i="1"/>
  <c r="X4451" i="1"/>
  <c r="AB4450" i="1"/>
  <c r="Y4450" i="1" s="1"/>
  <c r="AA4450" i="1"/>
  <c r="Z4450" i="1"/>
  <c r="X4450" i="1"/>
  <c r="AB4449" i="1"/>
  <c r="Y4449" i="1" s="1"/>
  <c r="Z4449" i="1"/>
  <c r="AA4449" i="1" s="1"/>
  <c r="X4449" i="1"/>
  <c r="AB4448" i="1"/>
  <c r="Y4448" i="1" s="1"/>
  <c r="Z4448" i="1"/>
  <c r="AA4448" i="1" s="1"/>
  <c r="X4448" i="1"/>
  <c r="AA4447" i="1"/>
  <c r="Z4447" i="1"/>
  <c r="X4447" i="1"/>
  <c r="AA4446" i="1"/>
  <c r="AB4446" i="1" s="1"/>
  <c r="Y4446" i="1" s="1"/>
  <c r="Z4446" i="1"/>
  <c r="X4446" i="1"/>
  <c r="Z4445" i="1"/>
  <c r="X4445" i="1"/>
  <c r="AA4444" i="1"/>
  <c r="AB4444" i="1" s="1"/>
  <c r="Y4444" i="1" s="1"/>
  <c r="Z4444" i="1"/>
  <c r="X4444" i="1"/>
  <c r="AA4443" i="1"/>
  <c r="AB4443" i="1" s="1"/>
  <c r="Y4443" i="1" s="1"/>
  <c r="Z4443" i="1"/>
  <c r="X4443" i="1"/>
  <c r="AB4442" i="1"/>
  <c r="Y4442" i="1" s="1"/>
  <c r="AA4442" i="1"/>
  <c r="Z4442" i="1"/>
  <c r="X4442" i="1"/>
  <c r="AB4441" i="1"/>
  <c r="Y4441" i="1" s="1"/>
  <c r="Z4441" i="1"/>
  <c r="AA4441" i="1" s="1"/>
  <c r="X4441" i="1"/>
  <c r="AB4440" i="1"/>
  <c r="Y4440" i="1" s="1"/>
  <c r="Z4440" i="1"/>
  <c r="AA4440" i="1" s="1"/>
  <c r="AC4440" i="1" s="1"/>
  <c r="X4440" i="1"/>
  <c r="AA4439" i="1"/>
  <c r="Z4439" i="1"/>
  <c r="X4439" i="1"/>
  <c r="AA4438" i="1"/>
  <c r="AB4438" i="1" s="1"/>
  <c r="Y4438" i="1" s="1"/>
  <c r="Z4438" i="1"/>
  <c r="X4438" i="1"/>
  <c r="Z4437" i="1"/>
  <c r="X4437" i="1"/>
  <c r="AA4436" i="1"/>
  <c r="AB4436" i="1" s="1"/>
  <c r="Y4436" i="1" s="1"/>
  <c r="Z4436" i="1"/>
  <c r="X4436" i="1"/>
  <c r="AA4435" i="1"/>
  <c r="AB4435" i="1" s="1"/>
  <c r="Y4435" i="1" s="1"/>
  <c r="Z4435" i="1"/>
  <c r="X4435" i="1"/>
  <c r="AB4434" i="1"/>
  <c r="Y4434" i="1" s="1"/>
  <c r="AA4434" i="1"/>
  <c r="Z4434" i="1"/>
  <c r="X4434" i="1"/>
  <c r="AB4433" i="1"/>
  <c r="Y4433" i="1" s="1"/>
  <c r="Z4433" i="1"/>
  <c r="AA4433" i="1" s="1"/>
  <c r="X4433" i="1"/>
  <c r="AB4432" i="1"/>
  <c r="Y4432" i="1" s="1"/>
  <c r="Z4432" i="1"/>
  <c r="AA4432" i="1" s="1"/>
  <c r="X4432" i="1"/>
  <c r="AA4431" i="1"/>
  <c r="Z4431" i="1"/>
  <c r="X4431" i="1"/>
  <c r="AA4430" i="1"/>
  <c r="AB4430" i="1" s="1"/>
  <c r="Y4430" i="1" s="1"/>
  <c r="Z4430" i="1"/>
  <c r="X4430" i="1"/>
  <c r="Z4429" i="1"/>
  <c r="X4429" i="1"/>
  <c r="AA4428" i="1"/>
  <c r="AB4428" i="1" s="1"/>
  <c r="Y4428" i="1" s="1"/>
  <c r="Z4428" i="1"/>
  <c r="X4428" i="1"/>
  <c r="AA4427" i="1"/>
  <c r="AB4427" i="1" s="1"/>
  <c r="Y4427" i="1" s="1"/>
  <c r="Z4427" i="1"/>
  <c r="X4427" i="1"/>
  <c r="AB4426" i="1"/>
  <c r="Y4426" i="1" s="1"/>
  <c r="AA4426" i="1"/>
  <c r="Z4426" i="1"/>
  <c r="X4426" i="1"/>
  <c r="AB4425" i="1"/>
  <c r="Y4425" i="1" s="1"/>
  <c r="Z4425" i="1"/>
  <c r="AA4425" i="1" s="1"/>
  <c r="X4425" i="1"/>
  <c r="AB4424" i="1"/>
  <c r="Y4424" i="1" s="1"/>
  <c r="Z4424" i="1"/>
  <c r="AA4424" i="1" s="1"/>
  <c r="AC4424" i="1" s="1"/>
  <c r="X4424" i="1"/>
  <c r="AA4423" i="1"/>
  <c r="Z4423" i="1"/>
  <c r="X4423" i="1"/>
  <c r="AA4422" i="1"/>
  <c r="AB4422" i="1" s="1"/>
  <c r="Y4422" i="1" s="1"/>
  <c r="Z4422" i="1"/>
  <c r="X4422" i="1"/>
  <c r="Z4421" i="1"/>
  <c r="X4421" i="1"/>
  <c r="AA4420" i="1"/>
  <c r="AB4420" i="1" s="1"/>
  <c r="Y4420" i="1" s="1"/>
  <c r="Z4420" i="1"/>
  <c r="X4420" i="1"/>
  <c r="AA4419" i="1"/>
  <c r="AB4419" i="1" s="1"/>
  <c r="Y4419" i="1" s="1"/>
  <c r="Z4419" i="1"/>
  <c r="X4419" i="1"/>
  <c r="AB4418" i="1"/>
  <c r="Y4418" i="1" s="1"/>
  <c r="AA4418" i="1"/>
  <c r="Z4418" i="1"/>
  <c r="X4418" i="1"/>
  <c r="AB4417" i="1"/>
  <c r="Y4417" i="1" s="1"/>
  <c r="Z4417" i="1"/>
  <c r="AA4417" i="1" s="1"/>
  <c r="X4417" i="1"/>
  <c r="AB4416" i="1"/>
  <c r="Y4416" i="1" s="1"/>
  <c r="Z4416" i="1"/>
  <c r="AA4416" i="1" s="1"/>
  <c r="X4416" i="1"/>
  <c r="AA4415" i="1"/>
  <c r="Z4415" i="1"/>
  <c r="X4415" i="1"/>
  <c r="AA4414" i="1"/>
  <c r="AB4414" i="1" s="1"/>
  <c r="Y4414" i="1" s="1"/>
  <c r="Z4414" i="1"/>
  <c r="X4414" i="1"/>
  <c r="Z4413" i="1"/>
  <c r="X4413" i="1"/>
  <c r="Z4412" i="1"/>
  <c r="AA4412" i="1" s="1"/>
  <c r="X4412" i="1"/>
  <c r="AA4411" i="1"/>
  <c r="AB4411" i="1" s="1"/>
  <c r="Y4411" i="1" s="1"/>
  <c r="Z4411" i="1"/>
  <c r="X4411" i="1"/>
  <c r="AB4410" i="1"/>
  <c r="Y4410" i="1" s="1"/>
  <c r="AA4410" i="1"/>
  <c r="Z4410" i="1"/>
  <c r="X4410" i="1"/>
  <c r="AB4409" i="1"/>
  <c r="Y4409" i="1" s="1"/>
  <c r="AC4409" i="1" s="1"/>
  <c r="Z4409" i="1"/>
  <c r="AA4409" i="1" s="1"/>
  <c r="X4409" i="1"/>
  <c r="Z4408" i="1"/>
  <c r="AA4408" i="1" s="1"/>
  <c r="AB4408" i="1" s="1"/>
  <c r="X4408" i="1"/>
  <c r="AA4407" i="1"/>
  <c r="Z4407" i="1"/>
  <c r="X4407" i="1"/>
  <c r="AA4406" i="1"/>
  <c r="AB4406" i="1" s="1"/>
  <c r="Y4406" i="1" s="1"/>
  <c r="Z4406" i="1"/>
  <c r="X4406" i="1"/>
  <c r="Z4405" i="1"/>
  <c r="X4405" i="1"/>
  <c r="AA4404" i="1"/>
  <c r="AB4404" i="1" s="1"/>
  <c r="Y4404" i="1" s="1"/>
  <c r="Z4404" i="1"/>
  <c r="X4404" i="1"/>
  <c r="Z4403" i="1"/>
  <c r="AA4403" i="1" s="1"/>
  <c r="X4403" i="1"/>
  <c r="AB4402" i="1"/>
  <c r="Y4402" i="1" s="1"/>
  <c r="AA4402" i="1"/>
  <c r="Z4402" i="1"/>
  <c r="X4402" i="1"/>
  <c r="Z4401" i="1"/>
  <c r="AA4401" i="1" s="1"/>
  <c r="X4401" i="1"/>
  <c r="AB4400" i="1"/>
  <c r="Y4400" i="1" s="1"/>
  <c r="Z4400" i="1"/>
  <c r="AA4400" i="1" s="1"/>
  <c r="X4400" i="1"/>
  <c r="AA4399" i="1"/>
  <c r="Z4399" i="1"/>
  <c r="X4399" i="1"/>
  <c r="AA4398" i="1"/>
  <c r="AB4398" i="1" s="1"/>
  <c r="Z4398" i="1"/>
  <c r="Y4398" i="1"/>
  <c r="X4398" i="1"/>
  <c r="Z4397" i="1"/>
  <c r="X4397" i="1"/>
  <c r="Z4396" i="1"/>
  <c r="AA4396" i="1" s="1"/>
  <c r="X4396" i="1"/>
  <c r="Z4395" i="1"/>
  <c r="X4395" i="1"/>
  <c r="AB4394" i="1"/>
  <c r="Y4394" i="1" s="1"/>
  <c r="AA4394" i="1"/>
  <c r="Z4394" i="1"/>
  <c r="X4394" i="1"/>
  <c r="AB4393" i="1"/>
  <c r="Z4393" i="1"/>
  <c r="AA4393" i="1" s="1"/>
  <c r="X4393" i="1"/>
  <c r="AB4392" i="1"/>
  <c r="Y4392" i="1" s="1"/>
  <c r="Z4392" i="1"/>
  <c r="AA4392" i="1" s="1"/>
  <c r="X4392" i="1"/>
  <c r="AA4391" i="1"/>
  <c r="Z4391" i="1"/>
  <c r="X4391" i="1"/>
  <c r="AA4390" i="1"/>
  <c r="AB4390" i="1" s="1"/>
  <c r="Y4390" i="1" s="1"/>
  <c r="Z4390" i="1"/>
  <c r="X4390" i="1"/>
  <c r="Z4389" i="1"/>
  <c r="X4389" i="1"/>
  <c r="AA4388" i="1"/>
  <c r="AB4388" i="1" s="1"/>
  <c r="Y4388" i="1" s="1"/>
  <c r="Z4388" i="1"/>
  <c r="X4388" i="1"/>
  <c r="AA4387" i="1"/>
  <c r="AB4387" i="1" s="1"/>
  <c r="Y4387" i="1" s="1"/>
  <c r="Z4387" i="1"/>
  <c r="X4387" i="1"/>
  <c r="AB4386" i="1"/>
  <c r="AA4386" i="1"/>
  <c r="Z4386" i="1"/>
  <c r="Y4386" i="1"/>
  <c r="X4386" i="1"/>
  <c r="Z4385" i="1"/>
  <c r="AA4385" i="1" s="1"/>
  <c r="AB4385" i="1" s="1"/>
  <c r="X4385" i="1"/>
  <c r="Z4384" i="1"/>
  <c r="AA4384" i="1" s="1"/>
  <c r="AB4384" i="1" s="1"/>
  <c r="X4384" i="1"/>
  <c r="AA4383" i="1"/>
  <c r="Z4383" i="1"/>
  <c r="X4383" i="1"/>
  <c r="AA4382" i="1"/>
  <c r="AB4382" i="1" s="1"/>
  <c r="Y4382" i="1" s="1"/>
  <c r="Z4382" i="1"/>
  <c r="X4382" i="1"/>
  <c r="Z4381" i="1"/>
  <c r="X4381" i="1"/>
  <c r="AA4380" i="1"/>
  <c r="AB4380" i="1" s="1"/>
  <c r="Y4380" i="1" s="1"/>
  <c r="Z4380" i="1"/>
  <c r="X4380" i="1"/>
  <c r="Z4379" i="1"/>
  <c r="X4379" i="1"/>
  <c r="AB4378" i="1"/>
  <c r="AA4378" i="1"/>
  <c r="Z4378" i="1"/>
  <c r="Y4378" i="1"/>
  <c r="X4378" i="1"/>
  <c r="AB4377" i="1"/>
  <c r="Z4377" i="1"/>
  <c r="AA4377" i="1" s="1"/>
  <c r="Y4377" i="1"/>
  <c r="X4377" i="1"/>
  <c r="Z4376" i="1"/>
  <c r="AA4376" i="1" s="1"/>
  <c r="AB4376" i="1" s="1"/>
  <c r="Y4376" i="1" s="1"/>
  <c r="X4376" i="1"/>
  <c r="AA4375" i="1"/>
  <c r="Z4375" i="1"/>
  <c r="X4375" i="1"/>
  <c r="AA4374" i="1"/>
  <c r="AB4374" i="1" s="1"/>
  <c r="Y4374" i="1" s="1"/>
  <c r="Z4374" i="1"/>
  <c r="X4374" i="1"/>
  <c r="Z4373" i="1"/>
  <c r="X4373" i="1"/>
  <c r="Z4372" i="1"/>
  <c r="AA4372" i="1" s="1"/>
  <c r="X4372" i="1"/>
  <c r="AA4371" i="1"/>
  <c r="AB4371" i="1" s="1"/>
  <c r="Y4371" i="1" s="1"/>
  <c r="Z4371" i="1"/>
  <c r="X4371" i="1"/>
  <c r="AB4370" i="1"/>
  <c r="Y4370" i="1" s="1"/>
  <c r="AA4370" i="1"/>
  <c r="Z4370" i="1"/>
  <c r="X4370" i="1"/>
  <c r="Z4369" i="1"/>
  <c r="AA4369" i="1" s="1"/>
  <c r="X4369" i="1"/>
  <c r="AB4368" i="1"/>
  <c r="Y4368" i="1" s="1"/>
  <c r="Z4368" i="1"/>
  <c r="AA4368" i="1" s="1"/>
  <c r="X4368" i="1"/>
  <c r="AA4367" i="1"/>
  <c r="AB4367" i="1" s="1"/>
  <c r="Y4367" i="1" s="1"/>
  <c r="AC4367" i="1" s="1"/>
  <c r="Z4367" i="1"/>
  <c r="X4367" i="1"/>
  <c r="AA4366" i="1"/>
  <c r="AB4366" i="1" s="1"/>
  <c r="Y4366" i="1" s="1"/>
  <c r="Z4366" i="1"/>
  <c r="X4366" i="1"/>
  <c r="Z4365" i="1"/>
  <c r="X4365" i="1"/>
  <c r="Z4364" i="1"/>
  <c r="X4364" i="1"/>
  <c r="AA4363" i="1"/>
  <c r="AB4363" i="1" s="1"/>
  <c r="Y4363" i="1" s="1"/>
  <c r="Z4363" i="1"/>
  <c r="X4363" i="1"/>
  <c r="AB4362" i="1"/>
  <c r="Y4362" i="1" s="1"/>
  <c r="AA4362" i="1"/>
  <c r="Z4362" i="1"/>
  <c r="X4362" i="1"/>
  <c r="Z4361" i="1"/>
  <c r="AA4361" i="1" s="1"/>
  <c r="AB4361" i="1" s="1"/>
  <c r="X4361" i="1"/>
  <c r="AB4360" i="1"/>
  <c r="Y4360" i="1" s="1"/>
  <c r="Z4360" i="1"/>
  <c r="AA4360" i="1" s="1"/>
  <c r="X4360" i="1"/>
  <c r="AA4359" i="1"/>
  <c r="AB4359" i="1" s="1"/>
  <c r="Y4359" i="1" s="1"/>
  <c r="AC4359" i="1" s="1"/>
  <c r="Z4359" i="1"/>
  <c r="X4359" i="1"/>
  <c r="AA4358" i="1"/>
  <c r="AB4358" i="1" s="1"/>
  <c r="Y4358" i="1" s="1"/>
  <c r="Z4358" i="1"/>
  <c r="X4358" i="1"/>
  <c r="Z4357" i="1"/>
  <c r="X4357" i="1"/>
  <c r="AA4356" i="1"/>
  <c r="AB4356" i="1" s="1"/>
  <c r="Y4356" i="1" s="1"/>
  <c r="Z4356" i="1"/>
  <c r="X4356" i="1"/>
  <c r="Z4355" i="1"/>
  <c r="AA4355" i="1" s="1"/>
  <c r="X4355" i="1"/>
  <c r="AB4354" i="1"/>
  <c r="Y4354" i="1" s="1"/>
  <c r="AA4354" i="1"/>
  <c r="Z4354" i="1"/>
  <c r="X4354" i="1"/>
  <c r="AB4353" i="1"/>
  <c r="Y4353" i="1" s="1"/>
  <c r="Z4353" i="1"/>
  <c r="AA4353" i="1" s="1"/>
  <c r="X4353" i="1"/>
  <c r="Z4352" i="1"/>
  <c r="AA4352" i="1" s="1"/>
  <c r="AB4352" i="1" s="1"/>
  <c r="Y4352" i="1" s="1"/>
  <c r="X4352" i="1"/>
  <c r="AA4351" i="1"/>
  <c r="AB4351" i="1" s="1"/>
  <c r="Y4351" i="1" s="1"/>
  <c r="Z4351" i="1"/>
  <c r="X4351" i="1"/>
  <c r="AA4350" i="1"/>
  <c r="AB4350" i="1" s="1"/>
  <c r="Y4350" i="1" s="1"/>
  <c r="Z4350" i="1"/>
  <c r="X4350" i="1"/>
  <c r="Z4349" i="1"/>
  <c r="X4349" i="1"/>
  <c r="Z4348" i="1"/>
  <c r="AA4348" i="1" s="1"/>
  <c r="X4348" i="1"/>
  <c r="AA4347" i="1"/>
  <c r="AB4347" i="1" s="1"/>
  <c r="Y4347" i="1" s="1"/>
  <c r="Z4347" i="1"/>
  <c r="X4347" i="1"/>
  <c r="AB4346" i="1"/>
  <c r="Y4346" i="1" s="1"/>
  <c r="AA4346" i="1"/>
  <c r="Z4346" i="1"/>
  <c r="X4346" i="1"/>
  <c r="AB4345" i="1"/>
  <c r="Z4345" i="1"/>
  <c r="AA4345" i="1" s="1"/>
  <c r="Y4345" i="1"/>
  <c r="AC4345" i="1" s="1"/>
  <c r="X4345" i="1"/>
  <c r="Z4344" i="1"/>
  <c r="AA4344" i="1" s="1"/>
  <c r="AB4344" i="1" s="1"/>
  <c r="Y4344" i="1" s="1"/>
  <c r="X4344" i="1"/>
  <c r="AA4343" i="1"/>
  <c r="AB4343" i="1" s="1"/>
  <c r="Y4343" i="1" s="1"/>
  <c r="Z4343" i="1"/>
  <c r="X4343" i="1"/>
  <c r="AB4342" i="1"/>
  <c r="Y4342" i="1" s="1"/>
  <c r="AA4342" i="1"/>
  <c r="Z4342" i="1"/>
  <c r="X4342" i="1"/>
  <c r="Z4341" i="1"/>
  <c r="X4341" i="1"/>
  <c r="AA4340" i="1"/>
  <c r="AB4340" i="1" s="1"/>
  <c r="Y4340" i="1" s="1"/>
  <c r="Z4340" i="1"/>
  <c r="X4340" i="1"/>
  <c r="Z4339" i="1"/>
  <c r="X4339" i="1"/>
  <c r="AA4338" i="1"/>
  <c r="Z4338" i="1"/>
  <c r="X4338" i="1"/>
  <c r="AB4337" i="1"/>
  <c r="Y4337" i="1" s="1"/>
  <c r="Z4337" i="1"/>
  <c r="AA4337" i="1" s="1"/>
  <c r="X4337" i="1"/>
  <c r="Z4336" i="1"/>
  <c r="AA4336" i="1" s="1"/>
  <c r="AB4336" i="1" s="1"/>
  <c r="Y4336" i="1" s="1"/>
  <c r="X4336" i="1"/>
  <c r="AA4335" i="1"/>
  <c r="AB4335" i="1" s="1"/>
  <c r="Z4335" i="1"/>
  <c r="Y4335" i="1"/>
  <c r="X4335" i="1"/>
  <c r="AA4334" i="1"/>
  <c r="AB4334" i="1" s="1"/>
  <c r="Y4334" i="1" s="1"/>
  <c r="Z4334" i="1"/>
  <c r="X4334" i="1"/>
  <c r="Z4333" i="1"/>
  <c r="X4333" i="1"/>
  <c r="Z4332" i="1"/>
  <c r="X4332" i="1"/>
  <c r="AA4331" i="1"/>
  <c r="AB4331" i="1" s="1"/>
  <c r="Y4331" i="1" s="1"/>
  <c r="Z4331" i="1"/>
  <c r="AC4331" i="1" s="1"/>
  <c r="X4331" i="1"/>
  <c r="AB4330" i="1"/>
  <c r="Y4330" i="1" s="1"/>
  <c r="AA4330" i="1"/>
  <c r="Z4330" i="1"/>
  <c r="X4330" i="1"/>
  <c r="Z4329" i="1"/>
  <c r="AA4329" i="1" s="1"/>
  <c r="AB4329" i="1" s="1"/>
  <c r="X4329" i="1"/>
  <c r="AB4328" i="1"/>
  <c r="Y4328" i="1" s="1"/>
  <c r="Z4328" i="1"/>
  <c r="AA4328" i="1" s="1"/>
  <c r="X4328" i="1"/>
  <c r="AA4327" i="1"/>
  <c r="AB4327" i="1" s="1"/>
  <c r="Y4327" i="1" s="1"/>
  <c r="AC4327" i="1" s="1"/>
  <c r="Z4327" i="1"/>
  <c r="X4327" i="1"/>
  <c r="AA4326" i="1"/>
  <c r="AB4326" i="1" s="1"/>
  <c r="Y4326" i="1" s="1"/>
  <c r="Z4326" i="1"/>
  <c r="X4326" i="1"/>
  <c r="Z4325" i="1"/>
  <c r="X4325" i="1"/>
  <c r="AA4324" i="1"/>
  <c r="AB4324" i="1" s="1"/>
  <c r="Y4324" i="1" s="1"/>
  <c r="Z4324" i="1"/>
  <c r="X4324" i="1"/>
  <c r="Z4323" i="1"/>
  <c r="AA4323" i="1" s="1"/>
  <c r="X4323" i="1"/>
  <c r="AB4322" i="1"/>
  <c r="Y4322" i="1" s="1"/>
  <c r="AA4322" i="1"/>
  <c r="Z4322" i="1"/>
  <c r="X4322" i="1"/>
  <c r="AB4321" i="1"/>
  <c r="Y4321" i="1" s="1"/>
  <c r="Z4321" i="1"/>
  <c r="AA4321" i="1" s="1"/>
  <c r="X4321" i="1"/>
  <c r="Z4320" i="1"/>
  <c r="X4320" i="1"/>
  <c r="AA4319" i="1"/>
  <c r="AB4319" i="1" s="1"/>
  <c r="AC4319" i="1" s="1"/>
  <c r="Z4319" i="1"/>
  <c r="Y4319" i="1"/>
  <c r="X4319" i="1"/>
  <c r="AA4318" i="1"/>
  <c r="AB4318" i="1" s="1"/>
  <c r="Y4318" i="1" s="1"/>
  <c r="Z4318" i="1"/>
  <c r="X4318" i="1"/>
  <c r="Z4317" i="1"/>
  <c r="X4317" i="1"/>
  <c r="Z4316" i="1"/>
  <c r="AA4316" i="1" s="1"/>
  <c r="AB4316" i="1" s="1"/>
  <c r="Y4316" i="1" s="1"/>
  <c r="X4316" i="1"/>
  <c r="AA4315" i="1"/>
  <c r="AB4315" i="1" s="1"/>
  <c r="Y4315" i="1" s="1"/>
  <c r="Z4315" i="1"/>
  <c r="X4315" i="1"/>
  <c r="AB4314" i="1"/>
  <c r="Y4314" i="1" s="1"/>
  <c r="AA4314" i="1"/>
  <c r="Z4314" i="1"/>
  <c r="X4314" i="1"/>
  <c r="AB4313" i="1"/>
  <c r="Z4313" i="1"/>
  <c r="AA4313" i="1" s="1"/>
  <c r="Y4313" i="1"/>
  <c r="AC4313" i="1" s="1"/>
  <c r="X4313" i="1"/>
  <c r="Z4312" i="1"/>
  <c r="AA4312" i="1" s="1"/>
  <c r="AB4312" i="1" s="1"/>
  <c r="Y4312" i="1" s="1"/>
  <c r="X4312" i="1"/>
  <c r="AA4311" i="1"/>
  <c r="AB4311" i="1" s="1"/>
  <c r="Y4311" i="1" s="1"/>
  <c r="Z4311" i="1"/>
  <c r="X4311" i="1"/>
  <c r="Z4310" i="1"/>
  <c r="X4310" i="1"/>
  <c r="Z4309" i="1"/>
  <c r="X4309" i="1"/>
  <c r="AA4308" i="1"/>
  <c r="AB4308" i="1" s="1"/>
  <c r="Y4308" i="1" s="1"/>
  <c r="Z4308" i="1"/>
  <c r="X4308" i="1"/>
  <c r="AA4307" i="1"/>
  <c r="AB4307" i="1" s="1"/>
  <c r="Y4307" i="1" s="1"/>
  <c r="Z4307" i="1"/>
  <c r="X4307" i="1"/>
  <c r="AB4306" i="1"/>
  <c r="AA4306" i="1"/>
  <c r="Z4306" i="1"/>
  <c r="Y4306" i="1"/>
  <c r="X4306" i="1"/>
  <c r="Z4305" i="1"/>
  <c r="AA4305" i="1" s="1"/>
  <c r="AB4305" i="1" s="1"/>
  <c r="Y4305" i="1" s="1"/>
  <c r="X4305" i="1"/>
  <c r="AB4304" i="1"/>
  <c r="Y4304" i="1" s="1"/>
  <c r="Z4304" i="1"/>
  <c r="AA4304" i="1" s="1"/>
  <c r="X4304" i="1"/>
  <c r="AA4303" i="1"/>
  <c r="AB4303" i="1" s="1"/>
  <c r="Y4303" i="1" s="1"/>
  <c r="AC4303" i="1" s="1"/>
  <c r="Z4303" i="1"/>
  <c r="X4303" i="1"/>
  <c r="Z4302" i="1"/>
  <c r="X4302" i="1"/>
  <c r="Z4301" i="1"/>
  <c r="X4301" i="1"/>
  <c r="AA4300" i="1"/>
  <c r="AB4300" i="1" s="1"/>
  <c r="Y4300" i="1" s="1"/>
  <c r="Z4300" i="1"/>
  <c r="X4300" i="1"/>
  <c r="Z4299" i="1"/>
  <c r="X4299" i="1"/>
  <c r="AB4298" i="1"/>
  <c r="Y4298" i="1" s="1"/>
  <c r="AA4298" i="1"/>
  <c r="Z4298" i="1"/>
  <c r="X4298" i="1"/>
  <c r="AB4297" i="1"/>
  <c r="Y4297" i="1" s="1"/>
  <c r="Z4297" i="1"/>
  <c r="AA4297" i="1" s="1"/>
  <c r="X4297" i="1"/>
  <c r="AB4296" i="1"/>
  <c r="Y4296" i="1" s="1"/>
  <c r="Z4296" i="1"/>
  <c r="AA4296" i="1" s="1"/>
  <c r="X4296" i="1"/>
  <c r="AA4295" i="1"/>
  <c r="AB4295" i="1" s="1"/>
  <c r="Z4295" i="1"/>
  <c r="Y4295" i="1"/>
  <c r="AC4295" i="1" s="1"/>
  <c r="X4295" i="1"/>
  <c r="Z4294" i="1"/>
  <c r="X4294" i="1"/>
  <c r="Z4293" i="1"/>
  <c r="X4293" i="1"/>
  <c r="Z4292" i="1"/>
  <c r="X4292" i="1"/>
  <c r="AA4291" i="1"/>
  <c r="Z4291" i="1"/>
  <c r="X4291" i="1"/>
  <c r="AA4290" i="1"/>
  <c r="Z4290" i="1"/>
  <c r="X4290" i="1"/>
  <c r="AB4289" i="1"/>
  <c r="Y4289" i="1" s="1"/>
  <c r="Z4289" i="1"/>
  <c r="AA4289" i="1" s="1"/>
  <c r="X4289" i="1"/>
  <c r="AB4288" i="1"/>
  <c r="Y4288" i="1" s="1"/>
  <c r="Z4288" i="1"/>
  <c r="AA4288" i="1" s="1"/>
  <c r="X4288" i="1"/>
  <c r="AA4287" i="1"/>
  <c r="AB4287" i="1" s="1"/>
  <c r="Z4287" i="1"/>
  <c r="X4287" i="1"/>
  <c r="AB4286" i="1"/>
  <c r="Y4286" i="1" s="1"/>
  <c r="AA4286" i="1"/>
  <c r="Z4286" i="1"/>
  <c r="X4286" i="1"/>
  <c r="Z4285" i="1"/>
  <c r="X4285" i="1"/>
  <c r="AA4284" i="1"/>
  <c r="AB4284" i="1" s="1"/>
  <c r="Y4284" i="1" s="1"/>
  <c r="Z4284" i="1"/>
  <c r="X4284" i="1"/>
  <c r="Z4283" i="1"/>
  <c r="X4283" i="1"/>
  <c r="AA4282" i="1"/>
  <c r="Z4282" i="1"/>
  <c r="X4282" i="1"/>
  <c r="AB4281" i="1"/>
  <c r="Y4281" i="1" s="1"/>
  <c r="Z4281" i="1"/>
  <c r="AA4281" i="1" s="1"/>
  <c r="X4281" i="1"/>
  <c r="Z4280" i="1"/>
  <c r="AA4280" i="1" s="1"/>
  <c r="AB4280" i="1" s="1"/>
  <c r="Y4280" i="1" s="1"/>
  <c r="X4280" i="1"/>
  <c r="AA4279" i="1"/>
  <c r="AB4279" i="1" s="1"/>
  <c r="Z4279" i="1"/>
  <c r="X4279" i="1"/>
  <c r="AA4278" i="1"/>
  <c r="AB4278" i="1" s="1"/>
  <c r="Y4278" i="1" s="1"/>
  <c r="Z4278" i="1"/>
  <c r="X4278" i="1"/>
  <c r="Z4277" i="1"/>
  <c r="X4277" i="1"/>
  <c r="Z4276" i="1"/>
  <c r="X4276" i="1"/>
  <c r="AB4275" i="1"/>
  <c r="Y4275" i="1" s="1"/>
  <c r="AA4275" i="1"/>
  <c r="Z4275" i="1"/>
  <c r="X4275" i="1"/>
  <c r="AA4274" i="1"/>
  <c r="Z4274" i="1"/>
  <c r="X4274" i="1"/>
  <c r="Z4273" i="1"/>
  <c r="AA4273" i="1" s="1"/>
  <c r="AB4273" i="1" s="1"/>
  <c r="Y4273" i="1" s="1"/>
  <c r="X4273" i="1"/>
  <c r="Z4272" i="1"/>
  <c r="X4272" i="1"/>
  <c r="AA4271" i="1"/>
  <c r="Z4271" i="1"/>
  <c r="X4271" i="1"/>
  <c r="AB4270" i="1"/>
  <c r="Y4270" i="1" s="1"/>
  <c r="AA4270" i="1"/>
  <c r="Z4270" i="1"/>
  <c r="X4270" i="1"/>
  <c r="Z4269" i="1"/>
  <c r="X4269" i="1"/>
  <c r="AA4268" i="1"/>
  <c r="AB4268" i="1" s="1"/>
  <c r="Z4268" i="1"/>
  <c r="X4268" i="1"/>
  <c r="Z4267" i="1"/>
  <c r="X4267" i="1"/>
  <c r="AA4266" i="1"/>
  <c r="Z4266" i="1"/>
  <c r="X4266" i="1"/>
  <c r="Z4265" i="1"/>
  <c r="X4265" i="1"/>
  <c r="Z4264" i="1"/>
  <c r="AA4264" i="1" s="1"/>
  <c r="AB4264" i="1" s="1"/>
  <c r="Y4264" i="1" s="1"/>
  <c r="X4264" i="1"/>
  <c r="AA4263" i="1"/>
  <c r="AB4263" i="1" s="1"/>
  <c r="Y4263" i="1" s="1"/>
  <c r="AC4263" i="1" s="1"/>
  <c r="Z4263" i="1"/>
  <c r="X4263" i="1"/>
  <c r="AA4262" i="1"/>
  <c r="AB4262" i="1" s="1"/>
  <c r="Y4262" i="1" s="1"/>
  <c r="Z4262" i="1"/>
  <c r="X4262" i="1"/>
  <c r="Z4261" i="1"/>
  <c r="X4261" i="1"/>
  <c r="Z4260" i="1"/>
  <c r="X4260" i="1"/>
  <c r="AA4259" i="1"/>
  <c r="AB4259" i="1" s="1"/>
  <c r="Y4259" i="1" s="1"/>
  <c r="Z4259" i="1"/>
  <c r="X4259" i="1"/>
  <c r="AB4258" i="1"/>
  <c r="Y4258" i="1" s="1"/>
  <c r="AA4258" i="1"/>
  <c r="Z4258" i="1"/>
  <c r="X4258" i="1"/>
  <c r="Z4257" i="1"/>
  <c r="AA4257" i="1" s="1"/>
  <c r="AB4257" i="1" s="1"/>
  <c r="X4257" i="1"/>
  <c r="Z4256" i="1"/>
  <c r="AA4256" i="1" s="1"/>
  <c r="AB4256" i="1" s="1"/>
  <c r="X4256" i="1"/>
  <c r="AA4255" i="1"/>
  <c r="Z4255" i="1"/>
  <c r="X4255" i="1"/>
  <c r="Z4254" i="1"/>
  <c r="X4254" i="1"/>
  <c r="Z4253" i="1"/>
  <c r="X4253" i="1"/>
  <c r="AA4252" i="1"/>
  <c r="AB4252" i="1" s="1"/>
  <c r="Y4252" i="1" s="1"/>
  <c r="Z4252" i="1"/>
  <c r="X4252" i="1"/>
  <c r="AA4251" i="1"/>
  <c r="AB4251" i="1" s="1"/>
  <c r="Y4251" i="1" s="1"/>
  <c r="Z4251" i="1"/>
  <c r="X4251" i="1"/>
  <c r="AB4250" i="1"/>
  <c r="Y4250" i="1" s="1"/>
  <c r="AA4250" i="1"/>
  <c r="Z4250" i="1"/>
  <c r="X4250" i="1"/>
  <c r="Z4249" i="1"/>
  <c r="AA4249" i="1" s="1"/>
  <c r="AB4249" i="1" s="1"/>
  <c r="X4249" i="1"/>
  <c r="AB4248" i="1"/>
  <c r="Y4248" i="1" s="1"/>
  <c r="Z4248" i="1"/>
  <c r="AA4248" i="1" s="1"/>
  <c r="X4248" i="1"/>
  <c r="AA4247" i="1"/>
  <c r="AB4247" i="1" s="1"/>
  <c r="Y4247" i="1" s="1"/>
  <c r="AC4247" i="1" s="1"/>
  <c r="Z4247" i="1"/>
  <c r="X4247" i="1"/>
  <c r="AA4246" i="1"/>
  <c r="AB4246" i="1" s="1"/>
  <c r="Y4246" i="1" s="1"/>
  <c r="Z4246" i="1"/>
  <c r="X4246" i="1"/>
  <c r="Z4245" i="1"/>
  <c r="X4245" i="1"/>
  <c r="AA4244" i="1"/>
  <c r="AB4244" i="1" s="1"/>
  <c r="Y4244" i="1" s="1"/>
  <c r="Z4244" i="1"/>
  <c r="X4244" i="1"/>
  <c r="AA4243" i="1"/>
  <c r="AB4243" i="1" s="1"/>
  <c r="Y4243" i="1" s="1"/>
  <c r="Z4243" i="1"/>
  <c r="X4243" i="1"/>
  <c r="AB4242" i="1"/>
  <c r="Y4242" i="1" s="1"/>
  <c r="AA4242" i="1"/>
  <c r="Z4242" i="1"/>
  <c r="X4242" i="1"/>
  <c r="AB4241" i="1"/>
  <c r="Y4241" i="1" s="1"/>
  <c r="AC4241" i="1" s="1"/>
  <c r="Z4241" i="1"/>
  <c r="AA4241" i="1" s="1"/>
  <c r="X4241" i="1"/>
  <c r="AB4240" i="1"/>
  <c r="Z4240" i="1"/>
  <c r="AA4240" i="1" s="1"/>
  <c r="X4240" i="1"/>
  <c r="AA4239" i="1"/>
  <c r="Z4239" i="1"/>
  <c r="X4239" i="1"/>
  <c r="Z4238" i="1"/>
  <c r="X4238" i="1"/>
  <c r="Z4237" i="1"/>
  <c r="X4237" i="1"/>
  <c r="AA4236" i="1"/>
  <c r="AB4236" i="1" s="1"/>
  <c r="Y4236" i="1" s="1"/>
  <c r="Z4236" i="1"/>
  <c r="AC4236" i="1" s="1"/>
  <c r="X4236" i="1"/>
  <c r="Z4235" i="1"/>
  <c r="AA4235" i="1" s="1"/>
  <c r="X4235" i="1"/>
  <c r="AB4234" i="1"/>
  <c r="AA4234" i="1"/>
  <c r="Z4234" i="1"/>
  <c r="Y4234" i="1"/>
  <c r="X4234" i="1"/>
  <c r="AB4233" i="1"/>
  <c r="Y4233" i="1" s="1"/>
  <c r="Z4233" i="1"/>
  <c r="AA4233" i="1" s="1"/>
  <c r="X4233" i="1"/>
  <c r="AB4232" i="1"/>
  <c r="Y4232" i="1" s="1"/>
  <c r="Z4232" i="1"/>
  <c r="AA4232" i="1" s="1"/>
  <c r="X4232" i="1"/>
  <c r="AA4231" i="1"/>
  <c r="AB4231" i="1" s="1"/>
  <c r="Y4231" i="1" s="1"/>
  <c r="AC4231" i="1" s="1"/>
  <c r="Z4231" i="1"/>
  <c r="X4231" i="1"/>
  <c r="AB4230" i="1"/>
  <c r="Y4230" i="1" s="1"/>
  <c r="AA4230" i="1"/>
  <c r="Z4230" i="1"/>
  <c r="X4230" i="1"/>
  <c r="Z4229" i="1"/>
  <c r="X4229" i="1"/>
  <c r="Z4228" i="1"/>
  <c r="X4228" i="1"/>
  <c r="Z4227" i="1"/>
  <c r="AA4227" i="1" s="1"/>
  <c r="AB4227" i="1" s="1"/>
  <c r="Y4227" i="1" s="1"/>
  <c r="X4227" i="1"/>
  <c r="AA4226" i="1"/>
  <c r="Z4226" i="1"/>
  <c r="X4226" i="1"/>
  <c r="AB4225" i="1"/>
  <c r="Y4225" i="1" s="1"/>
  <c r="Z4225" i="1"/>
  <c r="AA4225" i="1" s="1"/>
  <c r="X4225" i="1"/>
  <c r="AB4224" i="1"/>
  <c r="Y4224" i="1" s="1"/>
  <c r="Z4224" i="1"/>
  <c r="AA4224" i="1" s="1"/>
  <c r="X4224" i="1"/>
  <c r="AA4223" i="1"/>
  <c r="AB4223" i="1" s="1"/>
  <c r="Z4223" i="1"/>
  <c r="Y4223" i="1"/>
  <c r="AC4223" i="1" s="1"/>
  <c r="X4223" i="1"/>
  <c r="Z4222" i="1"/>
  <c r="X4222" i="1"/>
  <c r="Z4221" i="1"/>
  <c r="X4221" i="1"/>
  <c r="Z4220" i="1"/>
  <c r="X4220" i="1"/>
  <c r="Z4219" i="1"/>
  <c r="X4219" i="1"/>
  <c r="AB4218" i="1"/>
  <c r="Y4218" i="1" s="1"/>
  <c r="AA4218" i="1"/>
  <c r="Z4218" i="1"/>
  <c r="X4218" i="1"/>
  <c r="AB4217" i="1"/>
  <c r="Y4217" i="1" s="1"/>
  <c r="Z4217" i="1"/>
  <c r="AA4217" i="1" s="1"/>
  <c r="X4217" i="1"/>
  <c r="Z4216" i="1"/>
  <c r="X4216" i="1"/>
  <c r="AA4215" i="1"/>
  <c r="AB4215" i="1" s="1"/>
  <c r="Y4215" i="1" s="1"/>
  <c r="Z4215" i="1"/>
  <c r="X4215" i="1"/>
  <c r="AA4214" i="1"/>
  <c r="AB4214" i="1" s="1"/>
  <c r="Y4214" i="1" s="1"/>
  <c r="Z4214" i="1"/>
  <c r="X4214" i="1"/>
  <c r="Z4213" i="1"/>
  <c r="X4213" i="1"/>
  <c r="Z4212" i="1"/>
  <c r="AA4212" i="1" s="1"/>
  <c r="AB4212" i="1" s="1"/>
  <c r="Y4212" i="1" s="1"/>
  <c r="X4212" i="1"/>
  <c r="Z4211" i="1"/>
  <c r="AA4211" i="1" s="1"/>
  <c r="AB4211" i="1" s="1"/>
  <c r="Y4211" i="1" s="1"/>
  <c r="X4211" i="1"/>
  <c r="AA4210" i="1"/>
  <c r="Z4210" i="1"/>
  <c r="X4210" i="1"/>
  <c r="Z4209" i="1"/>
  <c r="X4209" i="1"/>
  <c r="AB4208" i="1"/>
  <c r="Y4208" i="1" s="1"/>
  <c r="Z4208" i="1"/>
  <c r="AA4208" i="1" s="1"/>
  <c r="X4208" i="1"/>
  <c r="AA4207" i="1"/>
  <c r="AB4207" i="1" s="1"/>
  <c r="Z4207" i="1"/>
  <c r="Y4207" i="1"/>
  <c r="X4207" i="1"/>
  <c r="AA4206" i="1"/>
  <c r="AB4206" i="1" s="1"/>
  <c r="Y4206" i="1" s="1"/>
  <c r="Z4206" i="1"/>
  <c r="X4206" i="1"/>
  <c r="Z4205" i="1"/>
  <c r="X4205" i="1"/>
  <c r="Z4204" i="1"/>
  <c r="AA4204" i="1" s="1"/>
  <c r="AB4204" i="1" s="1"/>
  <c r="Y4204" i="1" s="1"/>
  <c r="X4204" i="1"/>
  <c r="AB4203" i="1"/>
  <c r="Y4203" i="1" s="1"/>
  <c r="AA4203" i="1"/>
  <c r="Z4203" i="1"/>
  <c r="X4203" i="1"/>
  <c r="AB4202" i="1"/>
  <c r="Y4202" i="1" s="1"/>
  <c r="AA4202" i="1"/>
  <c r="Z4202" i="1"/>
  <c r="X4202" i="1"/>
  <c r="Z4201" i="1"/>
  <c r="X4201" i="1"/>
  <c r="Z4200" i="1"/>
  <c r="X4200" i="1"/>
  <c r="AA4199" i="1"/>
  <c r="Z4199" i="1"/>
  <c r="X4199" i="1"/>
  <c r="AA4198" i="1"/>
  <c r="AB4198" i="1" s="1"/>
  <c r="Y4198" i="1" s="1"/>
  <c r="Z4198" i="1"/>
  <c r="X4198" i="1"/>
  <c r="Z4197" i="1"/>
  <c r="X4197" i="1"/>
  <c r="AA4196" i="1"/>
  <c r="AB4196" i="1" s="1"/>
  <c r="Y4196" i="1" s="1"/>
  <c r="Z4196" i="1"/>
  <c r="X4196" i="1"/>
  <c r="AA4195" i="1"/>
  <c r="Z4195" i="1"/>
  <c r="X4195" i="1"/>
  <c r="AA4194" i="1"/>
  <c r="Z4194" i="1"/>
  <c r="X4194" i="1"/>
  <c r="Z4193" i="1"/>
  <c r="X4193" i="1"/>
  <c r="AB4192" i="1"/>
  <c r="Y4192" i="1" s="1"/>
  <c r="Z4192" i="1"/>
  <c r="AA4192" i="1" s="1"/>
  <c r="X4192" i="1"/>
  <c r="AA4191" i="1"/>
  <c r="Z4191" i="1"/>
  <c r="X4191" i="1"/>
  <c r="Z4190" i="1"/>
  <c r="X4190" i="1"/>
  <c r="Z4189" i="1"/>
  <c r="X4189" i="1"/>
  <c r="AA4188" i="1"/>
  <c r="Z4188" i="1"/>
  <c r="X4188" i="1"/>
  <c r="AB4187" i="1"/>
  <c r="Y4187" i="1" s="1"/>
  <c r="AA4187" i="1"/>
  <c r="Z4187" i="1"/>
  <c r="X4187" i="1"/>
  <c r="AB4186" i="1"/>
  <c r="AA4186" i="1"/>
  <c r="Z4186" i="1"/>
  <c r="Y4186" i="1"/>
  <c r="X4186" i="1"/>
  <c r="AB4185" i="1"/>
  <c r="Z4185" i="1"/>
  <c r="AA4185" i="1" s="1"/>
  <c r="Y4185" i="1"/>
  <c r="X4185" i="1"/>
  <c r="Z4184" i="1"/>
  <c r="AA4184" i="1" s="1"/>
  <c r="AB4184" i="1" s="1"/>
  <c r="Y4184" i="1" s="1"/>
  <c r="X4184" i="1"/>
  <c r="AA4183" i="1"/>
  <c r="AB4183" i="1" s="1"/>
  <c r="Y4183" i="1" s="1"/>
  <c r="Z4183" i="1"/>
  <c r="X4183" i="1"/>
  <c r="Z4182" i="1"/>
  <c r="X4182" i="1"/>
  <c r="Z4181" i="1"/>
  <c r="X4181" i="1"/>
  <c r="AA4180" i="1"/>
  <c r="AB4180" i="1" s="1"/>
  <c r="Y4180" i="1" s="1"/>
  <c r="AC4180" i="1" s="1"/>
  <c r="Z4180" i="1"/>
  <c r="X4180" i="1"/>
  <c r="AA4179" i="1"/>
  <c r="AB4179" i="1" s="1"/>
  <c r="Y4179" i="1" s="1"/>
  <c r="Z4179" i="1"/>
  <c r="X4179" i="1"/>
  <c r="AB4178" i="1"/>
  <c r="AA4178" i="1"/>
  <c r="Z4178" i="1"/>
  <c r="Y4178" i="1"/>
  <c r="X4178" i="1"/>
  <c r="Z4177" i="1"/>
  <c r="AA4177" i="1" s="1"/>
  <c r="AB4177" i="1" s="1"/>
  <c r="Y4177" i="1" s="1"/>
  <c r="AC4177" i="1" s="1"/>
  <c r="X4177" i="1"/>
  <c r="AB4176" i="1"/>
  <c r="Y4176" i="1" s="1"/>
  <c r="Z4176" i="1"/>
  <c r="AA4176" i="1" s="1"/>
  <c r="X4176" i="1"/>
  <c r="AA4175" i="1"/>
  <c r="AB4175" i="1" s="1"/>
  <c r="Z4175" i="1"/>
  <c r="Y4175" i="1"/>
  <c r="AC4175" i="1" s="1"/>
  <c r="X4175" i="1"/>
  <c r="Z4174" i="1"/>
  <c r="X4174" i="1"/>
  <c r="Z4173" i="1"/>
  <c r="X4173" i="1"/>
  <c r="AA4172" i="1"/>
  <c r="AB4172" i="1" s="1"/>
  <c r="Y4172" i="1" s="1"/>
  <c r="Z4172" i="1"/>
  <c r="X4172" i="1"/>
  <c r="AA4171" i="1"/>
  <c r="Z4171" i="1"/>
  <c r="X4171" i="1"/>
  <c r="AA4170" i="1"/>
  <c r="Z4170" i="1"/>
  <c r="X4170" i="1"/>
  <c r="AA4169" i="1"/>
  <c r="AB4169" i="1" s="1"/>
  <c r="Y4169" i="1" s="1"/>
  <c r="Z4169" i="1"/>
  <c r="X4169" i="1"/>
  <c r="Z4168" i="1"/>
  <c r="X4168" i="1"/>
  <c r="AA4167" i="1"/>
  <c r="Z4167" i="1"/>
  <c r="X4167" i="1"/>
  <c r="AA4166" i="1"/>
  <c r="AB4166" i="1" s="1"/>
  <c r="Y4166" i="1" s="1"/>
  <c r="Z4166" i="1"/>
  <c r="X4166" i="1"/>
  <c r="Z4165" i="1"/>
  <c r="X4165" i="1"/>
  <c r="Z4164" i="1"/>
  <c r="X4164" i="1"/>
  <c r="AA4163" i="1"/>
  <c r="AB4163" i="1" s="1"/>
  <c r="Y4163" i="1" s="1"/>
  <c r="Z4163" i="1"/>
  <c r="X4163" i="1"/>
  <c r="AB4162" i="1"/>
  <c r="Y4162" i="1" s="1"/>
  <c r="AA4162" i="1"/>
  <c r="Z4162" i="1"/>
  <c r="X4162" i="1"/>
  <c r="AB4161" i="1"/>
  <c r="Y4161" i="1" s="1"/>
  <c r="AA4161" i="1"/>
  <c r="Z4161" i="1"/>
  <c r="X4161" i="1"/>
  <c r="AB4160" i="1"/>
  <c r="Y4160" i="1" s="1"/>
  <c r="Z4160" i="1"/>
  <c r="AA4160" i="1" s="1"/>
  <c r="X4160" i="1"/>
  <c r="AA4159" i="1"/>
  <c r="AB4159" i="1" s="1"/>
  <c r="Y4159" i="1" s="1"/>
  <c r="AC4159" i="1" s="1"/>
  <c r="Z4159" i="1"/>
  <c r="X4159" i="1"/>
  <c r="AB4158" i="1"/>
  <c r="Y4158" i="1" s="1"/>
  <c r="AA4158" i="1"/>
  <c r="Z4158" i="1"/>
  <c r="X4158" i="1"/>
  <c r="AA4157" i="1"/>
  <c r="AB4157" i="1" s="1"/>
  <c r="Y4157" i="1" s="1"/>
  <c r="Z4157" i="1"/>
  <c r="X4157" i="1"/>
  <c r="Z4156" i="1"/>
  <c r="X4156" i="1"/>
  <c r="AB4155" i="1"/>
  <c r="Y4155" i="1" s="1"/>
  <c r="AA4155" i="1"/>
  <c r="Z4155" i="1"/>
  <c r="X4155" i="1"/>
  <c r="AA4154" i="1"/>
  <c r="Z4154" i="1"/>
  <c r="X4154" i="1"/>
  <c r="AA4153" i="1"/>
  <c r="Z4153" i="1"/>
  <c r="X4153" i="1"/>
  <c r="AB4152" i="1"/>
  <c r="Y4152" i="1" s="1"/>
  <c r="Z4152" i="1"/>
  <c r="AA4152" i="1" s="1"/>
  <c r="X4152" i="1"/>
  <c r="AA4151" i="1"/>
  <c r="Z4151" i="1"/>
  <c r="X4151" i="1"/>
  <c r="AA4150" i="1"/>
  <c r="Z4150" i="1"/>
  <c r="X4150" i="1"/>
  <c r="AA4149" i="1"/>
  <c r="AB4149" i="1" s="1"/>
  <c r="Y4149" i="1" s="1"/>
  <c r="Z4149" i="1"/>
  <c r="X4149" i="1"/>
  <c r="Z4148" i="1"/>
  <c r="X4148" i="1"/>
  <c r="AA4147" i="1"/>
  <c r="AB4147" i="1" s="1"/>
  <c r="Y4147" i="1" s="1"/>
  <c r="Z4147" i="1"/>
  <c r="X4147" i="1"/>
  <c r="AB4146" i="1"/>
  <c r="Y4146" i="1" s="1"/>
  <c r="AA4146" i="1"/>
  <c r="Z4146" i="1"/>
  <c r="X4146" i="1"/>
  <c r="AB4145" i="1"/>
  <c r="Y4145" i="1" s="1"/>
  <c r="AA4145" i="1"/>
  <c r="Z4145" i="1"/>
  <c r="X4145" i="1"/>
  <c r="AB4144" i="1"/>
  <c r="Z4144" i="1"/>
  <c r="AA4144" i="1" s="1"/>
  <c r="Y4144" i="1"/>
  <c r="X4144" i="1"/>
  <c r="AA4143" i="1"/>
  <c r="AB4143" i="1" s="1"/>
  <c r="Y4143" i="1" s="1"/>
  <c r="Z4143" i="1"/>
  <c r="X4143" i="1"/>
  <c r="AA4142" i="1"/>
  <c r="AB4142" i="1" s="1"/>
  <c r="Y4142" i="1" s="1"/>
  <c r="Z4142" i="1"/>
  <c r="X4142" i="1"/>
  <c r="AA4141" i="1"/>
  <c r="AB4141" i="1" s="1"/>
  <c r="Y4141" i="1" s="1"/>
  <c r="Z4141" i="1"/>
  <c r="X4141" i="1"/>
  <c r="AA4140" i="1"/>
  <c r="AB4140" i="1" s="1"/>
  <c r="Y4140" i="1" s="1"/>
  <c r="Z4140" i="1"/>
  <c r="X4140" i="1"/>
  <c r="AA4139" i="1"/>
  <c r="AB4139" i="1" s="1"/>
  <c r="Y4139" i="1" s="1"/>
  <c r="Z4139" i="1"/>
  <c r="X4139" i="1"/>
  <c r="AA4138" i="1"/>
  <c r="AB4138" i="1" s="1"/>
  <c r="Y4138" i="1" s="1"/>
  <c r="AC4138" i="1" s="1"/>
  <c r="Z4138" i="1"/>
  <c r="X4138" i="1"/>
  <c r="AB4137" i="1"/>
  <c r="Y4137" i="1" s="1"/>
  <c r="Z4137" i="1"/>
  <c r="AA4137" i="1" s="1"/>
  <c r="X4137" i="1"/>
  <c r="AB4136" i="1"/>
  <c r="Z4136" i="1"/>
  <c r="AA4136" i="1" s="1"/>
  <c r="X4136" i="1"/>
  <c r="AA4135" i="1"/>
  <c r="Z4135" i="1"/>
  <c r="X4135" i="1"/>
  <c r="Z4134" i="1"/>
  <c r="AA4134" i="1" s="1"/>
  <c r="X4134" i="1"/>
  <c r="AB4133" i="1"/>
  <c r="Y4133" i="1" s="1"/>
  <c r="AA4133" i="1"/>
  <c r="Z4133" i="1"/>
  <c r="X4133" i="1"/>
  <c r="Z4132" i="1"/>
  <c r="X4132" i="1"/>
  <c r="Z4131" i="1"/>
  <c r="AA4131" i="1" s="1"/>
  <c r="AB4131" i="1" s="1"/>
  <c r="Y4131" i="1" s="1"/>
  <c r="X4131" i="1"/>
  <c r="AB4130" i="1"/>
  <c r="Y4130" i="1" s="1"/>
  <c r="AA4130" i="1"/>
  <c r="Z4130" i="1"/>
  <c r="X4130" i="1"/>
  <c r="AA4129" i="1"/>
  <c r="AB4129" i="1" s="1"/>
  <c r="Y4129" i="1" s="1"/>
  <c r="Z4129" i="1"/>
  <c r="X4129" i="1"/>
  <c r="Z4128" i="1"/>
  <c r="AA4128" i="1" s="1"/>
  <c r="AB4128" i="1" s="1"/>
  <c r="Y4128" i="1" s="1"/>
  <c r="X4128" i="1"/>
  <c r="Z4127" i="1"/>
  <c r="AA4127" i="1" s="1"/>
  <c r="AB4127" i="1" s="1"/>
  <c r="Y4127" i="1"/>
  <c r="AC4127" i="1" s="1"/>
  <c r="X4127" i="1"/>
  <c r="AA4126" i="1"/>
  <c r="AB4126" i="1" s="1"/>
  <c r="Z4126" i="1"/>
  <c r="Y4126" i="1"/>
  <c r="AC4126" i="1" s="1"/>
  <c r="X4126" i="1"/>
  <c r="Z4125" i="1"/>
  <c r="X4125" i="1"/>
  <c r="AA4124" i="1"/>
  <c r="AB4124" i="1" s="1"/>
  <c r="Y4124" i="1" s="1"/>
  <c r="Z4124" i="1"/>
  <c r="X4124" i="1"/>
  <c r="Z4123" i="1"/>
  <c r="X4123" i="1"/>
  <c r="AA4122" i="1"/>
  <c r="Z4122" i="1"/>
  <c r="X4122" i="1"/>
  <c r="AB4121" i="1"/>
  <c r="Y4121" i="1" s="1"/>
  <c r="AA4121" i="1"/>
  <c r="Z4121" i="1"/>
  <c r="X4121" i="1"/>
  <c r="Z4120" i="1"/>
  <c r="AA4120" i="1" s="1"/>
  <c r="AB4120" i="1" s="1"/>
  <c r="Y4120" i="1" s="1"/>
  <c r="X4120" i="1"/>
  <c r="AA4119" i="1"/>
  <c r="Z4119" i="1"/>
  <c r="X4119" i="1"/>
  <c r="AA4118" i="1"/>
  <c r="AB4118" i="1" s="1"/>
  <c r="Y4118" i="1" s="1"/>
  <c r="Z4118" i="1"/>
  <c r="X4118" i="1"/>
  <c r="Z4117" i="1"/>
  <c r="X4117" i="1"/>
  <c r="Z4116" i="1"/>
  <c r="X4116" i="1"/>
  <c r="Z4115" i="1"/>
  <c r="AA4115" i="1" s="1"/>
  <c r="AB4115" i="1" s="1"/>
  <c r="Y4115" i="1" s="1"/>
  <c r="X4115" i="1"/>
  <c r="AA4114" i="1"/>
  <c r="AB4114" i="1" s="1"/>
  <c r="Y4114" i="1" s="1"/>
  <c r="Z4114" i="1"/>
  <c r="X4114" i="1"/>
  <c r="Z4113" i="1"/>
  <c r="AA4113" i="1" s="1"/>
  <c r="X4113" i="1"/>
  <c r="Z4112" i="1"/>
  <c r="AA4112" i="1" s="1"/>
  <c r="AB4112" i="1" s="1"/>
  <c r="Y4112" i="1" s="1"/>
  <c r="X4112" i="1"/>
  <c r="AA4111" i="1"/>
  <c r="AB4111" i="1" s="1"/>
  <c r="Y4111" i="1" s="1"/>
  <c r="Z4111" i="1"/>
  <c r="X4111" i="1"/>
  <c r="Z4110" i="1"/>
  <c r="AA4110" i="1" s="1"/>
  <c r="X4110" i="1"/>
  <c r="Z4109" i="1"/>
  <c r="X4109" i="1"/>
  <c r="AA4108" i="1"/>
  <c r="Z4108" i="1"/>
  <c r="X4108" i="1"/>
  <c r="AB4107" i="1"/>
  <c r="Y4107" i="1" s="1"/>
  <c r="AA4107" i="1"/>
  <c r="Z4107" i="1"/>
  <c r="X4107" i="1"/>
  <c r="AA4106" i="1"/>
  <c r="AB4106" i="1" s="1"/>
  <c r="Y4106" i="1" s="1"/>
  <c r="Z4106" i="1"/>
  <c r="X4106" i="1"/>
  <c r="AB4105" i="1"/>
  <c r="Z4105" i="1"/>
  <c r="AA4105" i="1" s="1"/>
  <c r="X4105" i="1"/>
  <c r="AB4104" i="1"/>
  <c r="Z4104" i="1"/>
  <c r="AA4104" i="1" s="1"/>
  <c r="X4104" i="1"/>
  <c r="AA4103" i="1"/>
  <c r="Z4103" i="1"/>
  <c r="X4103" i="1"/>
  <c r="Z4102" i="1"/>
  <c r="AA4102" i="1" s="1"/>
  <c r="X4102" i="1"/>
  <c r="AA4101" i="1"/>
  <c r="AB4101" i="1" s="1"/>
  <c r="Y4101" i="1" s="1"/>
  <c r="Z4101" i="1"/>
  <c r="X4101" i="1"/>
  <c r="Z4100" i="1"/>
  <c r="X4100" i="1"/>
  <c r="Z4099" i="1"/>
  <c r="AA4099" i="1" s="1"/>
  <c r="AB4099" i="1" s="1"/>
  <c r="Y4099" i="1" s="1"/>
  <c r="X4099" i="1"/>
  <c r="AB4098" i="1"/>
  <c r="Y4098" i="1" s="1"/>
  <c r="AC4098" i="1" s="1"/>
  <c r="AA4098" i="1"/>
  <c r="Z4098" i="1"/>
  <c r="X4098" i="1"/>
  <c r="AA4097" i="1"/>
  <c r="AB4097" i="1" s="1"/>
  <c r="Z4097" i="1"/>
  <c r="Y4097" i="1"/>
  <c r="AC4097" i="1" s="1"/>
  <c r="X4097" i="1"/>
  <c r="Z4096" i="1"/>
  <c r="X4096" i="1"/>
  <c r="Z4095" i="1"/>
  <c r="AA4095" i="1" s="1"/>
  <c r="AB4095" i="1" s="1"/>
  <c r="Y4095" i="1" s="1"/>
  <c r="X4095" i="1"/>
  <c r="AA4094" i="1"/>
  <c r="Z4094" i="1"/>
  <c r="X4094" i="1"/>
  <c r="Z4093" i="1"/>
  <c r="X4093" i="1"/>
  <c r="AA4092" i="1"/>
  <c r="AB4092" i="1" s="1"/>
  <c r="Y4092" i="1" s="1"/>
  <c r="Z4092" i="1"/>
  <c r="X4092" i="1"/>
  <c r="Z4091" i="1"/>
  <c r="X4091" i="1"/>
  <c r="AA4090" i="1"/>
  <c r="Z4090" i="1"/>
  <c r="X4090" i="1"/>
  <c r="AB4089" i="1"/>
  <c r="Y4089" i="1" s="1"/>
  <c r="AA4089" i="1"/>
  <c r="Z4089" i="1"/>
  <c r="X4089" i="1"/>
  <c r="Z4088" i="1"/>
  <c r="AA4088" i="1" s="1"/>
  <c r="AB4088" i="1" s="1"/>
  <c r="Y4088" i="1" s="1"/>
  <c r="AC4088" i="1" s="1"/>
  <c r="X4088" i="1"/>
  <c r="AA4087" i="1"/>
  <c r="Z4087" i="1"/>
  <c r="X4087" i="1"/>
  <c r="AB4086" i="1"/>
  <c r="AA4086" i="1"/>
  <c r="Z4086" i="1"/>
  <c r="AC4086" i="1" s="1"/>
  <c r="Y4086" i="1"/>
  <c r="X4086" i="1"/>
  <c r="Z4085" i="1"/>
  <c r="X4085" i="1"/>
  <c r="Z4084" i="1"/>
  <c r="X4084" i="1"/>
  <c r="AB4083" i="1"/>
  <c r="Y4083" i="1" s="1"/>
  <c r="Z4083" i="1"/>
  <c r="AA4083" i="1" s="1"/>
  <c r="X4083" i="1"/>
  <c r="AA4082" i="1"/>
  <c r="Z4082" i="1"/>
  <c r="X4082" i="1"/>
  <c r="AA4081" i="1"/>
  <c r="AB4081" i="1" s="1"/>
  <c r="Y4081" i="1" s="1"/>
  <c r="Z4081" i="1"/>
  <c r="X4081" i="1"/>
  <c r="Z4080" i="1"/>
  <c r="AA4080" i="1" s="1"/>
  <c r="AB4080" i="1" s="1"/>
  <c r="Y4080" i="1" s="1"/>
  <c r="AC4080" i="1" s="1"/>
  <c r="X4080" i="1"/>
  <c r="AA4079" i="1"/>
  <c r="AB4079" i="1" s="1"/>
  <c r="Y4079" i="1" s="1"/>
  <c r="Z4079" i="1"/>
  <c r="X4079" i="1"/>
  <c r="AA4078" i="1"/>
  <c r="AB4078" i="1" s="1"/>
  <c r="Y4078" i="1" s="1"/>
  <c r="Z4078" i="1"/>
  <c r="X4078" i="1"/>
  <c r="Z4077" i="1"/>
  <c r="X4077" i="1"/>
  <c r="AB4076" i="1"/>
  <c r="Y4076" i="1" s="1"/>
  <c r="AA4076" i="1"/>
  <c r="Z4076" i="1"/>
  <c r="X4076" i="1"/>
  <c r="AB4075" i="1"/>
  <c r="Y4075" i="1" s="1"/>
  <c r="AA4075" i="1"/>
  <c r="Z4075" i="1"/>
  <c r="X4075" i="1"/>
  <c r="AA4074" i="1"/>
  <c r="AB4074" i="1" s="1"/>
  <c r="Y4074" i="1" s="1"/>
  <c r="AC4074" i="1" s="1"/>
  <c r="Z4074" i="1"/>
  <c r="X4074" i="1"/>
  <c r="AB4073" i="1"/>
  <c r="Y4073" i="1" s="1"/>
  <c r="Z4073" i="1"/>
  <c r="AA4073" i="1" s="1"/>
  <c r="X4073" i="1"/>
  <c r="AB4072" i="1"/>
  <c r="Y4072" i="1" s="1"/>
  <c r="AC4072" i="1" s="1"/>
  <c r="Z4072" i="1"/>
  <c r="AA4072" i="1" s="1"/>
  <c r="X4072" i="1"/>
  <c r="Z4071" i="1"/>
  <c r="X4071" i="1"/>
  <c r="Z4070" i="1"/>
  <c r="AA4070" i="1" s="1"/>
  <c r="AB4070" i="1" s="1"/>
  <c r="Y4070" i="1" s="1"/>
  <c r="X4070" i="1"/>
  <c r="Z4069" i="1"/>
  <c r="X4069" i="1"/>
  <c r="AA4068" i="1"/>
  <c r="AB4068" i="1" s="1"/>
  <c r="Y4068" i="1" s="1"/>
  <c r="Z4068" i="1"/>
  <c r="X4068" i="1"/>
  <c r="AA4067" i="1"/>
  <c r="AB4067" i="1" s="1"/>
  <c r="Y4067" i="1" s="1"/>
  <c r="Z4067" i="1"/>
  <c r="X4067" i="1"/>
  <c r="AA4066" i="1"/>
  <c r="AB4066" i="1" s="1"/>
  <c r="Y4066" i="1" s="1"/>
  <c r="Z4066" i="1"/>
  <c r="X4066" i="1"/>
  <c r="Z4065" i="1"/>
  <c r="X4065" i="1"/>
  <c r="AB4064" i="1"/>
  <c r="Y4064" i="1" s="1"/>
  <c r="Z4064" i="1"/>
  <c r="AA4064" i="1" s="1"/>
  <c r="X4064" i="1"/>
  <c r="AB4063" i="1"/>
  <c r="Y4063" i="1" s="1"/>
  <c r="AA4063" i="1"/>
  <c r="Z4063" i="1"/>
  <c r="X4063" i="1"/>
  <c r="Z4062" i="1"/>
  <c r="X4062" i="1"/>
  <c r="Z4061" i="1"/>
  <c r="X4061" i="1"/>
  <c r="AB4060" i="1"/>
  <c r="Y4060" i="1" s="1"/>
  <c r="Z4060" i="1"/>
  <c r="AA4060" i="1" s="1"/>
  <c r="X4060" i="1"/>
  <c r="AB4059" i="1"/>
  <c r="Y4059" i="1" s="1"/>
  <c r="AA4059" i="1"/>
  <c r="Z4059" i="1"/>
  <c r="X4059" i="1"/>
  <c r="Z4058" i="1"/>
  <c r="X4058" i="1"/>
  <c r="AA4057" i="1"/>
  <c r="AB4057" i="1" s="1"/>
  <c r="Z4057" i="1"/>
  <c r="X4057" i="1"/>
  <c r="AB4056" i="1"/>
  <c r="Y4056" i="1" s="1"/>
  <c r="Z4056" i="1"/>
  <c r="AA4056" i="1" s="1"/>
  <c r="X4056" i="1"/>
  <c r="AA4055" i="1"/>
  <c r="AB4055" i="1" s="1"/>
  <c r="Y4055" i="1" s="1"/>
  <c r="Z4055" i="1"/>
  <c r="X4055" i="1"/>
  <c r="Z4054" i="1"/>
  <c r="X4054" i="1"/>
  <c r="Z4053" i="1"/>
  <c r="X4053" i="1"/>
  <c r="AB4052" i="1"/>
  <c r="Y4052" i="1" s="1"/>
  <c r="AC4052" i="1" s="1"/>
  <c r="Z4052" i="1"/>
  <c r="AA4052" i="1" s="1"/>
  <c r="X4052" i="1"/>
  <c r="AC4051" i="1"/>
  <c r="AA4051" i="1"/>
  <c r="AB4051" i="1" s="1"/>
  <c r="Y4051" i="1" s="1"/>
  <c r="Z4051" i="1"/>
  <c r="X4051" i="1"/>
  <c r="Z4050" i="1"/>
  <c r="AA4050" i="1" s="1"/>
  <c r="AB4050" i="1" s="1"/>
  <c r="Y4050" i="1" s="1"/>
  <c r="X4050" i="1"/>
  <c r="AA4049" i="1"/>
  <c r="AB4049" i="1" s="1"/>
  <c r="Y4049" i="1" s="1"/>
  <c r="Z4049" i="1"/>
  <c r="X4049" i="1"/>
  <c r="AB4048" i="1"/>
  <c r="Y4048" i="1" s="1"/>
  <c r="Z4048" i="1"/>
  <c r="AA4048" i="1" s="1"/>
  <c r="X4048" i="1"/>
  <c r="AA4047" i="1"/>
  <c r="AB4047" i="1" s="1"/>
  <c r="Y4047" i="1" s="1"/>
  <c r="Z4047" i="1"/>
  <c r="X4047" i="1"/>
  <c r="AA4046" i="1"/>
  <c r="AB4046" i="1" s="1"/>
  <c r="Y4046" i="1" s="1"/>
  <c r="Z4046" i="1"/>
  <c r="X4046" i="1"/>
  <c r="Z4045" i="1"/>
  <c r="X4045" i="1"/>
  <c r="Z4044" i="1"/>
  <c r="X4044" i="1"/>
  <c r="Z4043" i="1"/>
  <c r="AA4043" i="1" s="1"/>
  <c r="AB4043" i="1" s="1"/>
  <c r="X4043" i="1"/>
  <c r="AA4042" i="1"/>
  <c r="AB4042" i="1" s="1"/>
  <c r="Y4042" i="1" s="1"/>
  <c r="Z4042" i="1"/>
  <c r="X4042" i="1"/>
  <c r="Z4041" i="1"/>
  <c r="X4041" i="1"/>
  <c r="Z4040" i="1"/>
  <c r="AA4040" i="1" s="1"/>
  <c r="AB4040" i="1" s="1"/>
  <c r="Y4040" i="1" s="1"/>
  <c r="X4040" i="1"/>
  <c r="AA4039" i="1"/>
  <c r="Z4039" i="1"/>
  <c r="X4039" i="1"/>
  <c r="AA4038" i="1"/>
  <c r="AB4038" i="1" s="1"/>
  <c r="Y4038" i="1" s="1"/>
  <c r="Z4038" i="1"/>
  <c r="X4038" i="1"/>
  <c r="AA4037" i="1"/>
  <c r="AB4037" i="1" s="1"/>
  <c r="Y4037" i="1" s="1"/>
  <c r="Z4037" i="1"/>
  <c r="X4037" i="1"/>
  <c r="AB4036" i="1"/>
  <c r="Y4036" i="1" s="1"/>
  <c r="AC4036" i="1" s="1"/>
  <c r="Z4036" i="1"/>
  <c r="AA4036" i="1" s="1"/>
  <c r="X4036" i="1"/>
  <c r="AB4035" i="1"/>
  <c r="Y4035" i="1" s="1"/>
  <c r="Z4035" i="1"/>
  <c r="AA4035" i="1" s="1"/>
  <c r="X4035" i="1"/>
  <c r="Z4034" i="1"/>
  <c r="X4034" i="1"/>
  <c r="AC4033" i="1"/>
  <c r="Z4033" i="1"/>
  <c r="AA4033" i="1" s="1"/>
  <c r="AB4033" i="1" s="1"/>
  <c r="Y4033" i="1" s="1"/>
  <c r="X4033" i="1"/>
  <c r="Z4032" i="1"/>
  <c r="AA4032" i="1" s="1"/>
  <c r="AB4032" i="1" s="1"/>
  <c r="Y4032" i="1" s="1"/>
  <c r="AC4032" i="1" s="1"/>
  <c r="X4032" i="1"/>
  <c r="AA4031" i="1"/>
  <c r="AB4031" i="1" s="1"/>
  <c r="Y4031" i="1" s="1"/>
  <c r="Z4031" i="1"/>
  <c r="X4031" i="1"/>
  <c r="AA4030" i="1"/>
  <c r="AB4030" i="1" s="1"/>
  <c r="Y4030" i="1" s="1"/>
  <c r="Z4030" i="1"/>
  <c r="X4030" i="1"/>
  <c r="AB4029" i="1"/>
  <c r="Y4029" i="1" s="1"/>
  <c r="AA4029" i="1"/>
  <c r="Z4029" i="1"/>
  <c r="X4029" i="1"/>
  <c r="AA4028" i="1"/>
  <c r="AB4028" i="1" s="1"/>
  <c r="Y4028" i="1" s="1"/>
  <c r="AC4028" i="1" s="1"/>
  <c r="Z4028" i="1"/>
  <c r="X4028" i="1"/>
  <c r="AA4027" i="1"/>
  <c r="AB4027" i="1" s="1"/>
  <c r="Y4027" i="1" s="1"/>
  <c r="Z4027" i="1"/>
  <c r="X4027" i="1"/>
  <c r="AA4026" i="1"/>
  <c r="AB4026" i="1" s="1"/>
  <c r="Y4026" i="1" s="1"/>
  <c r="AC4026" i="1" s="1"/>
  <c r="Z4026" i="1"/>
  <c r="X4026" i="1"/>
  <c r="AB4025" i="1"/>
  <c r="Y4025" i="1" s="1"/>
  <c r="AC4025" i="1" s="1"/>
  <c r="Z4025" i="1"/>
  <c r="AA4025" i="1" s="1"/>
  <c r="X4025" i="1"/>
  <c r="AB4024" i="1"/>
  <c r="Y4024" i="1" s="1"/>
  <c r="Z4024" i="1"/>
  <c r="AA4024" i="1" s="1"/>
  <c r="X4024" i="1"/>
  <c r="AA4023" i="1"/>
  <c r="AB4023" i="1" s="1"/>
  <c r="Y4023" i="1" s="1"/>
  <c r="Z4023" i="1"/>
  <c r="X4023" i="1"/>
  <c r="AA4022" i="1"/>
  <c r="AB4022" i="1" s="1"/>
  <c r="Y4022" i="1" s="1"/>
  <c r="Z4022" i="1"/>
  <c r="X4022" i="1"/>
  <c r="AB4021" i="1"/>
  <c r="Y4021" i="1" s="1"/>
  <c r="AA4021" i="1"/>
  <c r="Z4021" i="1"/>
  <c r="X4021" i="1"/>
  <c r="Z4020" i="1"/>
  <c r="X4020" i="1"/>
  <c r="Z4019" i="1"/>
  <c r="AA4019" i="1" s="1"/>
  <c r="X4019" i="1"/>
  <c r="AA4018" i="1"/>
  <c r="AB4018" i="1" s="1"/>
  <c r="Y4018" i="1" s="1"/>
  <c r="AC4018" i="1" s="1"/>
  <c r="Z4018" i="1"/>
  <c r="X4018" i="1"/>
  <c r="AB4017" i="1"/>
  <c r="Y4017" i="1" s="1"/>
  <c r="Z4017" i="1"/>
  <c r="AA4017" i="1" s="1"/>
  <c r="X4017" i="1"/>
  <c r="AB4016" i="1"/>
  <c r="Y4016" i="1" s="1"/>
  <c r="Z4016" i="1"/>
  <c r="AA4016" i="1" s="1"/>
  <c r="X4016" i="1"/>
  <c r="AA4015" i="1"/>
  <c r="AB4015" i="1" s="1"/>
  <c r="Y4015" i="1" s="1"/>
  <c r="Z4015" i="1"/>
  <c r="X4015" i="1"/>
  <c r="AA4014" i="1"/>
  <c r="AB4014" i="1" s="1"/>
  <c r="Y4014" i="1" s="1"/>
  <c r="Z4014" i="1"/>
  <c r="X4014" i="1"/>
  <c r="AB4013" i="1"/>
  <c r="AA4013" i="1"/>
  <c r="Z4013" i="1"/>
  <c r="Y4013" i="1"/>
  <c r="X4013" i="1"/>
  <c r="AA4012" i="1"/>
  <c r="AB4012" i="1" s="1"/>
  <c r="Y4012" i="1" s="1"/>
  <c r="Z4012" i="1"/>
  <c r="AC4012" i="1" s="1"/>
  <c r="X4012" i="1"/>
  <c r="AA4011" i="1"/>
  <c r="AB4011" i="1" s="1"/>
  <c r="Y4011" i="1" s="1"/>
  <c r="Z4011" i="1"/>
  <c r="X4011" i="1"/>
  <c r="AA4010" i="1"/>
  <c r="AB4010" i="1" s="1"/>
  <c r="Y4010" i="1" s="1"/>
  <c r="Z4010" i="1"/>
  <c r="X4010" i="1"/>
  <c r="AB4009" i="1"/>
  <c r="Y4009" i="1" s="1"/>
  <c r="Z4009" i="1"/>
  <c r="AA4009" i="1" s="1"/>
  <c r="X4009" i="1"/>
  <c r="AB4008" i="1"/>
  <c r="Y4008" i="1" s="1"/>
  <c r="Z4008" i="1"/>
  <c r="AA4008" i="1" s="1"/>
  <c r="X4008" i="1"/>
  <c r="AA4007" i="1"/>
  <c r="AB4007" i="1" s="1"/>
  <c r="Z4007" i="1"/>
  <c r="X4007" i="1"/>
  <c r="AA4006" i="1"/>
  <c r="AB4006" i="1" s="1"/>
  <c r="Y4006" i="1" s="1"/>
  <c r="Z4006" i="1"/>
  <c r="X4006" i="1"/>
  <c r="AA4005" i="1"/>
  <c r="AB4005" i="1" s="1"/>
  <c r="Y4005" i="1" s="1"/>
  <c r="Z4005" i="1"/>
  <c r="X4005" i="1"/>
  <c r="AA4004" i="1"/>
  <c r="AB4004" i="1" s="1"/>
  <c r="Y4004" i="1" s="1"/>
  <c r="Z4004" i="1"/>
  <c r="X4004" i="1"/>
  <c r="Z4003" i="1"/>
  <c r="AA4003" i="1" s="1"/>
  <c r="X4003" i="1"/>
  <c r="AA4002" i="1"/>
  <c r="AB4002" i="1" s="1"/>
  <c r="Y4002" i="1" s="1"/>
  <c r="Z4002" i="1"/>
  <c r="X4002" i="1"/>
  <c r="AB4001" i="1"/>
  <c r="Y4001" i="1" s="1"/>
  <c r="Z4001" i="1"/>
  <c r="AA4001" i="1" s="1"/>
  <c r="X4001" i="1"/>
  <c r="Z4000" i="1"/>
  <c r="AA4000" i="1" s="1"/>
  <c r="AB4000" i="1" s="1"/>
  <c r="Y4000" i="1" s="1"/>
  <c r="X4000" i="1"/>
  <c r="AA3999" i="1"/>
  <c r="Z3999" i="1"/>
  <c r="X3999" i="1"/>
  <c r="AA3998" i="1"/>
  <c r="AB3998" i="1" s="1"/>
  <c r="Y3998" i="1" s="1"/>
  <c r="Z3998" i="1"/>
  <c r="X3998" i="1"/>
  <c r="AB3997" i="1"/>
  <c r="Y3997" i="1" s="1"/>
  <c r="AA3997" i="1"/>
  <c r="Z3997" i="1"/>
  <c r="X3997" i="1"/>
  <c r="AA3996" i="1"/>
  <c r="AB3996" i="1" s="1"/>
  <c r="Y3996" i="1" s="1"/>
  <c r="Z3996" i="1"/>
  <c r="X3996" i="1"/>
  <c r="AA3995" i="1"/>
  <c r="AB3995" i="1" s="1"/>
  <c r="Y3995" i="1" s="1"/>
  <c r="Z3995" i="1"/>
  <c r="X3995" i="1"/>
  <c r="AA3994" i="1"/>
  <c r="AB3994" i="1" s="1"/>
  <c r="Y3994" i="1" s="1"/>
  <c r="Z3994" i="1"/>
  <c r="X3994" i="1"/>
  <c r="Z3993" i="1"/>
  <c r="AA3993" i="1" s="1"/>
  <c r="X3993" i="1"/>
  <c r="Z3992" i="1"/>
  <c r="X3992" i="1"/>
  <c r="AA3991" i="1"/>
  <c r="AB3991" i="1" s="1"/>
  <c r="Z3991" i="1"/>
  <c r="Y3991" i="1"/>
  <c r="AC3991" i="1" s="1"/>
  <c r="X3991" i="1"/>
  <c r="AA3990" i="1"/>
  <c r="AB3990" i="1" s="1"/>
  <c r="Y3990" i="1" s="1"/>
  <c r="Z3990" i="1"/>
  <c r="X3990" i="1"/>
  <c r="AA3989" i="1"/>
  <c r="AB3989" i="1" s="1"/>
  <c r="Y3989" i="1" s="1"/>
  <c r="Z3989" i="1"/>
  <c r="X3989" i="1"/>
  <c r="Z3988" i="1"/>
  <c r="AA3988" i="1" s="1"/>
  <c r="X3988" i="1"/>
  <c r="AA3987" i="1"/>
  <c r="AB3987" i="1" s="1"/>
  <c r="Y3987" i="1" s="1"/>
  <c r="Z3987" i="1"/>
  <c r="X3987" i="1"/>
  <c r="AA3986" i="1"/>
  <c r="AB3986" i="1" s="1"/>
  <c r="Z3986" i="1"/>
  <c r="Y3986" i="1"/>
  <c r="X3986" i="1"/>
  <c r="AB3985" i="1"/>
  <c r="Y3985" i="1" s="1"/>
  <c r="Z3985" i="1"/>
  <c r="AA3985" i="1" s="1"/>
  <c r="X3985" i="1"/>
  <c r="Z3984" i="1"/>
  <c r="X3984" i="1"/>
  <c r="AA3983" i="1"/>
  <c r="AB3983" i="1" s="1"/>
  <c r="Y3983" i="1" s="1"/>
  <c r="AC3983" i="1" s="1"/>
  <c r="Z3983" i="1"/>
  <c r="X3983" i="1"/>
  <c r="AA3982" i="1"/>
  <c r="AB3982" i="1" s="1"/>
  <c r="Y3982" i="1" s="1"/>
  <c r="Z3982" i="1"/>
  <c r="X3982" i="1"/>
  <c r="AB3981" i="1"/>
  <c r="Y3981" i="1" s="1"/>
  <c r="AA3981" i="1"/>
  <c r="Z3981" i="1"/>
  <c r="X3981" i="1"/>
  <c r="AA3980" i="1"/>
  <c r="AB3980" i="1" s="1"/>
  <c r="Y3980" i="1" s="1"/>
  <c r="Z3980" i="1"/>
  <c r="X3980" i="1"/>
  <c r="AA3979" i="1"/>
  <c r="AB3979" i="1" s="1"/>
  <c r="Y3979" i="1" s="1"/>
  <c r="Z3979" i="1"/>
  <c r="X3979" i="1"/>
  <c r="AA3978" i="1"/>
  <c r="Z3978" i="1"/>
  <c r="X3978" i="1"/>
  <c r="Z3977" i="1"/>
  <c r="AA3977" i="1" s="1"/>
  <c r="X3977" i="1"/>
  <c r="AB3976" i="1"/>
  <c r="Y3976" i="1" s="1"/>
  <c r="AC3976" i="1" s="1"/>
  <c r="Z3976" i="1"/>
  <c r="AA3976" i="1" s="1"/>
  <c r="X3976" i="1"/>
  <c r="AA3975" i="1"/>
  <c r="AB3975" i="1" s="1"/>
  <c r="Y3975" i="1" s="1"/>
  <c r="AC3975" i="1" s="1"/>
  <c r="Z3975" i="1"/>
  <c r="X3975" i="1"/>
  <c r="AA3974" i="1"/>
  <c r="AB3974" i="1" s="1"/>
  <c r="Y3974" i="1" s="1"/>
  <c r="Z3974" i="1"/>
  <c r="X3974" i="1"/>
  <c r="AB3973" i="1"/>
  <c r="Y3973" i="1" s="1"/>
  <c r="AA3973" i="1"/>
  <c r="Z3973" i="1"/>
  <c r="X3973" i="1"/>
  <c r="Z3972" i="1"/>
  <c r="AA3972" i="1" s="1"/>
  <c r="X3972" i="1"/>
  <c r="AA3971" i="1"/>
  <c r="Z3971" i="1"/>
  <c r="X3971" i="1"/>
  <c r="AA3970" i="1"/>
  <c r="AB3970" i="1" s="1"/>
  <c r="Z3970" i="1"/>
  <c r="Y3970" i="1"/>
  <c r="AC3970" i="1" s="1"/>
  <c r="X3970" i="1"/>
  <c r="AB3969" i="1"/>
  <c r="Y3969" i="1" s="1"/>
  <c r="AC3969" i="1" s="1"/>
  <c r="Z3969" i="1"/>
  <c r="AA3969" i="1" s="1"/>
  <c r="X3969" i="1"/>
  <c r="Z3968" i="1"/>
  <c r="X3968" i="1"/>
  <c r="AA3967" i="1"/>
  <c r="AB3967" i="1" s="1"/>
  <c r="Y3967" i="1" s="1"/>
  <c r="Z3967" i="1"/>
  <c r="X3967" i="1"/>
  <c r="AB3966" i="1"/>
  <c r="Y3966" i="1" s="1"/>
  <c r="AA3966" i="1"/>
  <c r="Z3966" i="1"/>
  <c r="X3966" i="1"/>
  <c r="AA3965" i="1"/>
  <c r="AB3965" i="1" s="1"/>
  <c r="Z3965" i="1"/>
  <c r="Y3965" i="1"/>
  <c r="X3965" i="1"/>
  <c r="Z3964" i="1"/>
  <c r="AA3964" i="1" s="1"/>
  <c r="X3964" i="1"/>
  <c r="AA3963" i="1"/>
  <c r="AB3963" i="1" s="1"/>
  <c r="Y3963" i="1" s="1"/>
  <c r="Z3963" i="1"/>
  <c r="X3963" i="1"/>
  <c r="AA3962" i="1"/>
  <c r="Z3962" i="1"/>
  <c r="X3962" i="1"/>
  <c r="AB3961" i="1"/>
  <c r="Y3961" i="1" s="1"/>
  <c r="AC3961" i="1" s="1"/>
  <c r="Z3961" i="1"/>
  <c r="AA3961" i="1" s="1"/>
  <c r="X3961" i="1"/>
  <c r="AB3960" i="1"/>
  <c r="Y3960" i="1" s="1"/>
  <c r="Z3960" i="1"/>
  <c r="AA3960" i="1" s="1"/>
  <c r="X3960" i="1"/>
  <c r="AA3959" i="1"/>
  <c r="AB3959" i="1" s="1"/>
  <c r="Z3959" i="1"/>
  <c r="Y3959" i="1"/>
  <c r="X3959" i="1"/>
  <c r="AA3958" i="1"/>
  <c r="AB3958" i="1" s="1"/>
  <c r="Y3958" i="1" s="1"/>
  <c r="Z3958" i="1"/>
  <c r="AC3958" i="1" s="1"/>
  <c r="X3958" i="1"/>
  <c r="Z3957" i="1"/>
  <c r="X3957" i="1"/>
  <c r="Z3956" i="1"/>
  <c r="X3956" i="1"/>
  <c r="Z3955" i="1"/>
  <c r="X3955" i="1"/>
  <c r="AA3954" i="1"/>
  <c r="AB3954" i="1" s="1"/>
  <c r="Y3954" i="1" s="1"/>
  <c r="Z3954" i="1"/>
  <c r="X3954" i="1"/>
  <c r="AB3953" i="1"/>
  <c r="Y3953" i="1" s="1"/>
  <c r="AC3953" i="1" s="1"/>
  <c r="Z3953" i="1"/>
  <c r="AA3953" i="1" s="1"/>
  <c r="X3953" i="1"/>
  <c r="AB3952" i="1"/>
  <c r="Z3952" i="1"/>
  <c r="AA3952" i="1" s="1"/>
  <c r="Y3952" i="1"/>
  <c r="X3952" i="1"/>
  <c r="Z3951" i="1"/>
  <c r="AA3951" i="1" s="1"/>
  <c r="X3951" i="1"/>
  <c r="AB3950" i="1"/>
  <c r="Y3950" i="1" s="1"/>
  <c r="AA3950" i="1"/>
  <c r="Z3950" i="1"/>
  <c r="X3950" i="1"/>
  <c r="Z3949" i="1"/>
  <c r="X3949" i="1"/>
  <c r="Z3948" i="1"/>
  <c r="AA3948" i="1" s="1"/>
  <c r="AB3948" i="1" s="1"/>
  <c r="Y3948" i="1" s="1"/>
  <c r="X3948" i="1"/>
  <c r="AA3947" i="1"/>
  <c r="AB3947" i="1" s="1"/>
  <c r="Y3947" i="1" s="1"/>
  <c r="Z3947" i="1"/>
  <c r="X3947" i="1"/>
  <c r="AA3946" i="1"/>
  <c r="Z3946" i="1"/>
  <c r="X3946" i="1"/>
  <c r="AC3945" i="1"/>
  <c r="AB3945" i="1"/>
  <c r="Y3945" i="1" s="1"/>
  <c r="Z3945" i="1"/>
  <c r="AA3945" i="1" s="1"/>
  <c r="X3945" i="1"/>
  <c r="AB3944" i="1"/>
  <c r="Y3944" i="1" s="1"/>
  <c r="Z3944" i="1"/>
  <c r="AA3944" i="1" s="1"/>
  <c r="X3944" i="1"/>
  <c r="Z3943" i="1"/>
  <c r="X3943" i="1"/>
  <c r="AA3942" i="1"/>
  <c r="AB3942" i="1" s="1"/>
  <c r="Y3942" i="1" s="1"/>
  <c r="Z3942" i="1"/>
  <c r="X3942" i="1"/>
  <c r="Z3941" i="1"/>
  <c r="X3941" i="1"/>
  <c r="Z3940" i="1"/>
  <c r="X3940" i="1"/>
  <c r="Z3939" i="1"/>
  <c r="X3939" i="1"/>
  <c r="AA3938" i="1"/>
  <c r="AB3938" i="1" s="1"/>
  <c r="Z3938" i="1"/>
  <c r="Y3938" i="1"/>
  <c r="X3938" i="1"/>
  <c r="AB3937" i="1"/>
  <c r="Y3937" i="1" s="1"/>
  <c r="AC3937" i="1" s="1"/>
  <c r="Z3937" i="1"/>
  <c r="AA3937" i="1" s="1"/>
  <c r="X3937" i="1"/>
  <c r="AB3936" i="1"/>
  <c r="Y3936" i="1" s="1"/>
  <c r="Z3936" i="1"/>
  <c r="AA3936" i="1" s="1"/>
  <c r="X3936" i="1"/>
  <c r="Z3935" i="1"/>
  <c r="AA3935" i="1" s="1"/>
  <c r="X3935" i="1"/>
  <c r="AB3934" i="1"/>
  <c r="Y3934" i="1" s="1"/>
  <c r="AA3934" i="1"/>
  <c r="Z3934" i="1"/>
  <c r="X3934" i="1"/>
  <c r="Z3933" i="1"/>
  <c r="X3933" i="1"/>
  <c r="Z3932" i="1"/>
  <c r="AA3932" i="1" s="1"/>
  <c r="AB3932" i="1" s="1"/>
  <c r="Y3932" i="1" s="1"/>
  <c r="X3932" i="1"/>
  <c r="AA3931" i="1"/>
  <c r="AB3931" i="1" s="1"/>
  <c r="Y3931" i="1" s="1"/>
  <c r="Z3931" i="1"/>
  <c r="X3931" i="1"/>
  <c r="AA3930" i="1"/>
  <c r="Z3930" i="1"/>
  <c r="X3930" i="1"/>
  <c r="AB3929" i="1"/>
  <c r="Y3929" i="1" s="1"/>
  <c r="Z3929" i="1"/>
  <c r="AA3929" i="1" s="1"/>
  <c r="X3929" i="1"/>
  <c r="AB3928" i="1"/>
  <c r="Y3928" i="1" s="1"/>
  <c r="Z3928" i="1"/>
  <c r="AA3928" i="1" s="1"/>
  <c r="X3928" i="1"/>
  <c r="Z3927" i="1"/>
  <c r="X3927" i="1"/>
  <c r="AA3926" i="1"/>
  <c r="AB3926" i="1" s="1"/>
  <c r="Y3926" i="1" s="1"/>
  <c r="Z3926" i="1"/>
  <c r="X3926" i="1"/>
  <c r="Z3925" i="1"/>
  <c r="X3925" i="1"/>
  <c r="Z3924" i="1"/>
  <c r="X3924" i="1"/>
  <c r="Z3923" i="1"/>
  <c r="X3923" i="1"/>
  <c r="AA3922" i="1"/>
  <c r="AB3922" i="1" s="1"/>
  <c r="Y3922" i="1" s="1"/>
  <c r="Z3922" i="1"/>
  <c r="X3922" i="1"/>
  <c r="AB3921" i="1"/>
  <c r="Y3921" i="1" s="1"/>
  <c r="AC3921" i="1" s="1"/>
  <c r="Z3921" i="1"/>
  <c r="AA3921" i="1" s="1"/>
  <c r="X3921" i="1"/>
  <c r="AB3920" i="1"/>
  <c r="Z3920" i="1"/>
  <c r="AA3920" i="1" s="1"/>
  <c r="Y3920" i="1"/>
  <c r="X3920" i="1"/>
  <c r="Z3919" i="1"/>
  <c r="AA3919" i="1" s="1"/>
  <c r="X3919" i="1"/>
  <c r="AB3918" i="1"/>
  <c r="Y3918" i="1" s="1"/>
  <c r="AA3918" i="1"/>
  <c r="Z3918" i="1"/>
  <c r="X3918" i="1"/>
  <c r="Z3917" i="1"/>
  <c r="X3917" i="1"/>
  <c r="Z3916" i="1"/>
  <c r="AA3916" i="1" s="1"/>
  <c r="AB3916" i="1" s="1"/>
  <c r="Y3916" i="1" s="1"/>
  <c r="X3916" i="1"/>
  <c r="AA3915" i="1"/>
  <c r="AB3915" i="1" s="1"/>
  <c r="Y3915" i="1" s="1"/>
  <c r="Z3915" i="1"/>
  <c r="X3915" i="1"/>
  <c r="AA3914" i="1"/>
  <c r="Z3914" i="1"/>
  <c r="X3914" i="1"/>
  <c r="AB3913" i="1"/>
  <c r="Y3913" i="1" s="1"/>
  <c r="Z3913" i="1"/>
  <c r="AA3913" i="1" s="1"/>
  <c r="X3913" i="1"/>
  <c r="Z3912" i="1"/>
  <c r="AA3912" i="1" s="1"/>
  <c r="AB3912" i="1" s="1"/>
  <c r="Y3912" i="1" s="1"/>
  <c r="X3912" i="1"/>
  <c r="Z3911" i="1"/>
  <c r="X3911" i="1"/>
  <c r="AA3910" i="1"/>
  <c r="AB3910" i="1" s="1"/>
  <c r="Y3910" i="1" s="1"/>
  <c r="Z3910" i="1"/>
  <c r="AC3910" i="1" s="1"/>
  <c r="X3910" i="1"/>
  <c r="Z3909" i="1"/>
  <c r="X3909" i="1"/>
  <c r="Z3908" i="1"/>
  <c r="X3908" i="1"/>
  <c r="Z3907" i="1"/>
  <c r="X3907" i="1"/>
  <c r="AA3906" i="1"/>
  <c r="AB3906" i="1" s="1"/>
  <c r="Y3906" i="1" s="1"/>
  <c r="Z3906" i="1"/>
  <c r="X3906" i="1"/>
  <c r="AB3905" i="1"/>
  <c r="Y3905" i="1" s="1"/>
  <c r="AC3905" i="1" s="1"/>
  <c r="Z3905" i="1"/>
  <c r="AA3905" i="1" s="1"/>
  <c r="X3905" i="1"/>
  <c r="AB3904" i="1"/>
  <c r="Z3904" i="1"/>
  <c r="AA3904" i="1" s="1"/>
  <c r="Y3904" i="1"/>
  <c r="X3904" i="1"/>
  <c r="Z3903" i="1"/>
  <c r="AA3903" i="1" s="1"/>
  <c r="X3903" i="1"/>
  <c r="AB3902" i="1"/>
  <c r="Y3902" i="1" s="1"/>
  <c r="AA3902" i="1"/>
  <c r="Z3902" i="1"/>
  <c r="X3902" i="1"/>
  <c r="Z3901" i="1"/>
  <c r="X3901" i="1"/>
  <c r="Z3900" i="1"/>
  <c r="AA3900" i="1" s="1"/>
  <c r="AB3900" i="1" s="1"/>
  <c r="Y3900" i="1" s="1"/>
  <c r="X3900" i="1"/>
  <c r="AA3899" i="1"/>
  <c r="AB3899" i="1" s="1"/>
  <c r="Y3899" i="1" s="1"/>
  <c r="Z3899" i="1"/>
  <c r="X3899" i="1"/>
  <c r="AA3898" i="1"/>
  <c r="Z3898" i="1"/>
  <c r="X3898" i="1"/>
  <c r="AB3897" i="1"/>
  <c r="Y3897" i="1" s="1"/>
  <c r="Z3897" i="1"/>
  <c r="AA3897" i="1" s="1"/>
  <c r="X3897" i="1"/>
  <c r="Z3896" i="1"/>
  <c r="X3896" i="1"/>
  <c r="Z3895" i="1"/>
  <c r="X3895" i="1"/>
  <c r="AA3894" i="1"/>
  <c r="AB3894" i="1" s="1"/>
  <c r="Y3894" i="1" s="1"/>
  <c r="Z3894" i="1"/>
  <c r="X3894" i="1"/>
  <c r="Z3893" i="1"/>
  <c r="X3893" i="1"/>
  <c r="Z3892" i="1"/>
  <c r="X3892" i="1"/>
  <c r="Z3891" i="1"/>
  <c r="X3891" i="1"/>
  <c r="AA3890" i="1"/>
  <c r="AB3890" i="1" s="1"/>
  <c r="Y3890" i="1" s="1"/>
  <c r="Z3890" i="1"/>
  <c r="X3890" i="1"/>
  <c r="AB3889" i="1"/>
  <c r="Y3889" i="1" s="1"/>
  <c r="AC3889" i="1" s="1"/>
  <c r="Z3889" i="1"/>
  <c r="AA3889" i="1" s="1"/>
  <c r="X3889" i="1"/>
  <c r="AB3888" i="1"/>
  <c r="Y3888" i="1" s="1"/>
  <c r="Z3888" i="1"/>
  <c r="AA3888" i="1" s="1"/>
  <c r="X3888" i="1"/>
  <c r="Z3887" i="1"/>
  <c r="AA3887" i="1" s="1"/>
  <c r="X3887" i="1"/>
  <c r="AB3886" i="1"/>
  <c r="Y3886" i="1" s="1"/>
  <c r="AA3886" i="1"/>
  <c r="Z3886" i="1"/>
  <c r="X3886" i="1"/>
  <c r="Z3885" i="1"/>
  <c r="X3885" i="1"/>
  <c r="Z3884" i="1"/>
  <c r="AA3884" i="1" s="1"/>
  <c r="AB3884" i="1" s="1"/>
  <c r="Y3884" i="1" s="1"/>
  <c r="X3884" i="1"/>
  <c r="AA3883" i="1"/>
  <c r="AB3883" i="1" s="1"/>
  <c r="Y3883" i="1" s="1"/>
  <c r="Z3883" i="1"/>
  <c r="X3883" i="1"/>
  <c r="AA3882" i="1"/>
  <c r="Z3882" i="1"/>
  <c r="X3882" i="1"/>
  <c r="AB3881" i="1"/>
  <c r="Y3881" i="1" s="1"/>
  <c r="Z3881" i="1"/>
  <c r="AA3881" i="1" s="1"/>
  <c r="X3881" i="1"/>
  <c r="Z3880" i="1"/>
  <c r="X3880" i="1"/>
  <c r="Z3879" i="1"/>
  <c r="X3879" i="1"/>
  <c r="AA3878" i="1"/>
  <c r="AB3878" i="1" s="1"/>
  <c r="Y3878" i="1" s="1"/>
  <c r="Z3878" i="1"/>
  <c r="AC3878" i="1" s="1"/>
  <c r="X3878" i="1"/>
  <c r="Z3877" i="1"/>
  <c r="X3877" i="1"/>
  <c r="Z3876" i="1"/>
  <c r="X3876" i="1"/>
  <c r="Z3875" i="1"/>
  <c r="X3875" i="1"/>
  <c r="AA3874" i="1"/>
  <c r="AB3874" i="1" s="1"/>
  <c r="Y3874" i="1" s="1"/>
  <c r="Z3874" i="1"/>
  <c r="X3874" i="1"/>
  <c r="AB3873" i="1"/>
  <c r="Y3873" i="1" s="1"/>
  <c r="AC3873" i="1" s="1"/>
  <c r="Z3873" i="1"/>
  <c r="AA3873" i="1" s="1"/>
  <c r="X3873" i="1"/>
  <c r="AB3872" i="1"/>
  <c r="Z3872" i="1"/>
  <c r="AA3872" i="1" s="1"/>
  <c r="Y3872" i="1"/>
  <c r="X3872" i="1"/>
  <c r="AA3871" i="1"/>
  <c r="AB3871" i="1" s="1"/>
  <c r="Y3871" i="1" s="1"/>
  <c r="Z3871" i="1"/>
  <c r="X3871" i="1"/>
  <c r="AB3870" i="1"/>
  <c r="Y3870" i="1" s="1"/>
  <c r="AA3870" i="1"/>
  <c r="Z3870" i="1"/>
  <c r="X3870" i="1"/>
  <c r="AA3869" i="1"/>
  <c r="AB3869" i="1" s="1"/>
  <c r="Y3869" i="1" s="1"/>
  <c r="Z3869" i="1"/>
  <c r="X3869" i="1"/>
  <c r="AA3868" i="1"/>
  <c r="AB3868" i="1" s="1"/>
  <c r="Z3868" i="1"/>
  <c r="X3868" i="1"/>
  <c r="AA3867" i="1"/>
  <c r="AB3867" i="1" s="1"/>
  <c r="Y3867" i="1" s="1"/>
  <c r="Z3867" i="1"/>
  <c r="X3867" i="1"/>
  <c r="Z3866" i="1"/>
  <c r="X3866" i="1"/>
  <c r="AB3865" i="1"/>
  <c r="Y3865" i="1" s="1"/>
  <c r="AC3865" i="1" s="1"/>
  <c r="Z3865" i="1"/>
  <c r="AA3865" i="1" s="1"/>
  <c r="X3865" i="1"/>
  <c r="AB3864" i="1"/>
  <c r="Y3864" i="1" s="1"/>
  <c r="Z3864" i="1"/>
  <c r="AA3864" i="1" s="1"/>
  <c r="X3864" i="1"/>
  <c r="Z3863" i="1"/>
  <c r="X3863" i="1"/>
  <c r="AB3862" i="1"/>
  <c r="Y3862" i="1" s="1"/>
  <c r="AA3862" i="1"/>
  <c r="Z3862" i="1"/>
  <c r="X3862" i="1"/>
  <c r="AA3861" i="1"/>
  <c r="AB3861" i="1" s="1"/>
  <c r="Y3861" i="1" s="1"/>
  <c r="Z3861" i="1"/>
  <c r="X3861" i="1"/>
  <c r="Z3860" i="1"/>
  <c r="X3860" i="1"/>
  <c r="AA3859" i="1"/>
  <c r="AB3859" i="1" s="1"/>
  <c r="Y3859" i="1" s="1"/>
  <c r="Z3859" i="1"/>
  <c r="X3859" i="1"/>
  <c r="Z3858" i="1"/>
  <c r="X3858" i="1"/>
  <c r="Z3857" i="1"/>
  <c r="AA3857" i="1" s="1"/>
  <c r="AB3857" i="1" s="1"/>
  <c r="Y3857" i="1" s="1"/>
  <c r="X3857" i="1"/>
  <c r="Z3856" i="1"/>
  <c r="X3856" i="1"/>
  <c r="Z3855" i="1"/>
  <c r="X3855" i="1"/>
  <c r="AB3854" i="1"/>
  <c r="Y3854" i="1" s="1"/>
  <c r="AA3854" i="1"/>
  <c r="Z3854" i="1"/>
  <c r="X3854" i="1"/>
  <c r="AA3853" i="1"/>
  <c r="AB3853" i="1" s="1"/>
  <c r="Y3853" i="1" s="1"/>
  <c r="Z3853" i="1"/>
  <c r="X3853" i="1"/>
  <c r="AA3852" i="1"/>
  <c r="AB3852" i="1" s="1"/>
  <c r="Y3852" i="1" s="1"/>
  <c r="Z3852" i="1"/>
  <c r="X3852" i="1"/>
  <c r="AA3851" i="1"/>
  <c r="AB3851" i="1" s="1"/>
  <c r="Y3851" i="1" s="1"/>
  <c r="Z3851" i="1"/>
  <c r="X3851" i="1"/>
  <c r="Z3850" i="1"/>
  <c r="X3850" i="1"/>
  <c r="AB3849" i="1"/>
  <c r="Z3849" i="1"/>
  <c r="AA3849" i="1" s="1"/>
  <c r="Y3849" i="1"/>
  <c r="X3849" i="1"/>
  <c r="AB3848" i="1"/>
  <c r="Y3848" i="1" s="1"/>
  <c r="AC3848" i="1" s="1"/>
  <c r="Z3848" i="1"/>
  <c r="AA3848" i="1" s="1"/>
  <c r="X3848" i="1"/>
  <c r="Z3847" i="1"/>
  <c r="X3847" i="1"/>
  <c r="AA3846" i="1"/>
  <c r="AB3846" i="1" s="1"/>
  <c r="Y3846" i="1" s="1"/>
  <c r="Z3846" i="1"/>
  <c r="X3846" i="1"/>
  <c r="AB3845" i="1"/>
  <c r="Y3845" i="1" s="1"/>
  <c r="AA3845" i="1"/>
  <c r="Z3845" i="1"/>
  <c r="X3845" i="1"/>
  <c r="Z3844" i="1"/>
  <c r="X3844" i="1"/>
  <c r="Z3843" i="1"/>
  <c r="AA3843" i="1" s="1"/>
  <c r="X3843" i="1"/>
  <c r="AB3842" i="1"/>
  <c r="Y3842" i="1" s="1"/>
  <c r="AA3842" i="1"/>
  <c r="Z3842" i="1"/>
  <c r="X3842" i="1"/>
  <c r="Z3841" i="1"/>
  <c r="AA3841" i="1" s="1"/>
  <c r="AB3841" i="1" s="1"/>
  <c r="X3841" i="1"/>
  <c r="AB3840" i="1"/>
  <c r="Y3840" i="1" s="1"/>
  <c r="AC3840" i="1" s="1"/>
  <c r="Z3840" i="1"/>
  <c r="AA3840" i="1" s="1"/>
  <c r="X3840" i="1"/>
  <c r="AB3839" i="1"/>
  <c r="Y3839" i="1" s="1"/>
  <c r="AA3839" i="1"/>
  <c r="Z3839" i="1"/>
  <c r="X3839" i="1"/>
  <c r="AB3838" i="1"/>
  <c r="Y3838" i="1" s="1"/>
  <c r="AA3838" i="1"/>
  <c r="Z3838" i="1"/>
  <c r="X3838" i="1"/>
  <c r="AB3837" i="1"/>
  <c r="Y3837" i="1" s="1"/>
  <c r="AA3837" i="1"/>
  <c r="Z3837" i="1"/>
  <c r="X3837" i="1"/>
  <c r="AB3836" i="1"/>
  <c r="AA3836" i="1"/>
  <c r="Z3836" i="1"/>
  <c r="X3836" i="1"/>
  <c r="AA3835" i="1"/>
  <c r="AB3835" i="1" s="1"/>
  <c r="Y3835" i="1" s="1"/>
  <c r="Z3835" i="1"/>
  <c r="X3835" i="1"/>
  <c r="AB3834" i="1"/>
  <c r="Y3834" i="1" s="1"/>
  <c r="AA3834" i="1"/>
  <c r="Z3834" i="1"/>
  <c r="X3834" i="1"/>
  <c r="Z3833" i="1"/>
  <c r="X3833" i="1"/>
  <c r="Z3832" i="1"/>
  <c r="AA3832" i="1" s="1"/>
  <c r="AB3832" i="1" s="1"/>
  <c r="Y3832" i="1" s="1"/>
  <c r="X3832" i="1"/>
  <c r="AB3831" i="1"/>
  <c r="Y3831" i="1" s="1"/>
  <c r="AA3831" i="1"/>
  <c r="Z3831" i="1"/>
  <c r="X3831" i="1"/>
  <c r="AA3830" i="1"/>
  <c r="AB3830" i="1" s="1"/>
  <c r="Y3830" i="1" s="1"/>
  <c r="Z3830" i="1"/>
  <c r="X3830" i="1"/>
  <c r="Z3829" i="1"/>
  <c r="X3829" i="1"/>
  <c r="AB3828" i="1"/>
  <c r="Y3828" i="1" s="1"/>
  <c r="AA3828" i="1"/>
  <c r="Z3828" i="1"/>
  <c r="AC3828" i="1" s="1"/>
  <c r="X3828" i="1"/>
  <c r="Z3827" i="1"/>
  <c r="X3827" i="1"/>
  <c r="AB3826" i="1"/>
  <c r="Y3826" i="1" s="1"/>
  <c r="AC3826" i="1" s="1"/>
  <c r="AA3826" i="1"/>
  <c r="Z3826" i="1"/>
  <c r="X3826" i="1"/>
  <c r="Z3825" i="1"/>
  <c r="X3825" i="1"/>
  <c r="AB3824" i="1"/>
  <c r="Y3824" i="1" s="1"/>
  <c r="Z3824" i="1"/>
  <c r="AA3824" i="1" s="1"/>
  <c r="X3824" i="1"/>
  <c r="AB3823" i="1"/>
  <c r="AA3823" i="1"/>
  <c r="Z3823" i="1"/>
  <c r="Y3823" i="1"/>
  <c r="AC3823" i="1" s="1"/>
  <c r="X3823" i="1"/>
  <c r="AB3822" i="1"/>
  <c r="Y3822" i="1" s="1"/>
  <c r="AA3822" i="1"/>
  <c r="Z3822" i="1"/>
  <c r="X3822" i="1"/>
  <c r="AA3821" i="1"/>
  <c r="AB3821" i="1" s="1"/>
  <c r="Y3821" i="1" s="1"/>
  <c r="Z3821" i="1"/>
  <c r="X3821" i="1"/>
  <c r="AB3820" i="1"/>
  <c r="Y3820" i="1" s="1"/>
  <c r="AA3820" i="1"/>
  <c r="Z3820" i="1"/>
  <c r="X3820" i="1"/>
  <c r="AA3819" i="1"/>
  <c r="AB3819" i="1" s="1"/>
  <c r="Y3819" i="1" s="1"/>
  <c r="Z3819" i="1"/>
  <c r="X3819" i="1"/>
  <c r="Z3818" i="1"/>
  <c r="AA3818" i="1" s="1"/>
  <c r="AB3818" i="1" s="1"/>
  <c r="Y3818" i="1" s="1"/>
  <c r="X3818" i="1"/>
  <c r="AB3817" i="1"/>
  <c r="Y3817" i="1" s="1"/>
  <c r="Z3817" i="1"/>
  <c r="AA3817" i="1" s="1"/>
  <c r="X3817" i="1"/>
  <c r="Z3816" i="1"/>
  <c r="AA3816" i="1" s="1"/>
  <c r="AB3816" i="1" s="1"/>
  <c r="X3816" i="1"/>
  <c r="Z3815" i="1"/>
  <c r="AA3815" i="1" s="1"/>
  <c r="AB3815" i="1" s="1"/>
  <c r="Y3815" i="1" s="1"/>
  <c r="X3815" i="1"/>
  <c r="AB3814" i="1"/>
  <c r="Y3814" i="1" s="1"/>
  <c r="AA3814" i="1"/>
  <c r="Z3814" i="1"/>
  <c r="X3814" i="1"/>
  <c r="Z3813" i="1"/>
  <c r="X3813" i="1"/>
  <c r="Z3812" i="1"/>
  <c r="AA3812" i="1" s="1"/>
  <c r="X3812" i="1"/>
  <c r="AA3811" i="1"/>
  <c r="Z3811" i="1"/>
  <c r="X3811" i="1"/>
  <c r="AA3810" i="1"/>
  <c r="Z3810" i="1"/>
  <c r="X3810" i="1"/>
  <c r="AB3809" i="1"/>
  <c r="Y3809" i="1" s="1"/>
  <c r="Z3809" i="1"/>
  <c r="AA3809" i="1" s="1"/>
  <c r="X3809" i="1"/>
  <c r="AA3808" i="1"/>
  <c r="AB3808" i="1" s="1"/>
  <c r="Y3808" i="1" s="1"/>
  <c r="Z3808" i="1"/>
  <c r="X3808" i="1"/>
  <c r="Z3807" i="1"/>
  <c r="X3807" i="1"/>
  <c r="AB3806" i="1"/>
  <c r="Y3806" i="1" s="1"/>
  <c r="AA3806" i="1"/>
  <c r="Z3806" i="1"/>
  <c r="X3806" i="1"/>
  <c r="AB3805" i="1"/>
  <c r="Y3805" i="1" s="1"/>
  <c r="AA3805" i="1"/>
  <c r="Z3805" i="1"/>
  <c r="X3805" i="1"/>
  <c r="AA3804" i="1"/>
  <c r="AB3804" i="1" s="1"/>
  <c r="Z3804" i="1"/>
  <c r="X3804" i="1"/>
  <c r="AA3803" i="1"/>
  <c r="AB3803" i="1" s="1"/>
  <c r="Y3803" i="1" s="1"/>
  <c r="AC3803" i="1" s="1"/>
  <c r="Z3803" i="1"/>
  <c r="X3803" i="1"/>
  <c r="AB3802" i="1"/>
  <c r="Y3802" i="1" s="1"/>
  <c r="AA3802" i="1"/>
  <c r="Z3802" i="1"/>
  <c r="X3802" i="1"/>
  <c r="Z3801" i="1"/>
  <c r="AA3801" i="1" s="1"/>
  <c r="AB3801" i="1" s="1"/>
  <c r="X3801" i="1"/>
  <c r="Z3800" i="1"/>
  <c r="AA3800" i="1" s="1"/>
  <c r="AB3800" i="1" s="1"/>
  <c r="Y3800" i="1" s="1"/>
  <c r="X3800" i="1"/>
  <c r="AB3799" i="1"/>
  <c r="Y3799" i="1" s="1"/>
  <c r="AC3799" i="1" s="1"/>
  <c r="AA3799" i="1"/>
  <c r="Z3799" i="1"/>
  <c r="X3799" i="1"/>
  <c r="AA3798" i="1"/>
  <c r="AB3798" i="1" s="1"/>
  <c r="Y3798" i="1" s="1"/>
  <c r="Z3798" i="1"/>
  <c r="X3798" i="1"/>
  <c r="AA3797" i="1"/>
  <c r="AB3797" i="1" s="1"/>
  <c r="Z3797" i="1"/>
  <c r="Y3797" i="1"/>
  <c r="X3797" i="1"/>
  <c r="AB3796" i="1"/>
  <c r="Y3796" i="1" s="1"/>
  <c r="AA3796" i="1"/>
  <c r="Z3796" i="1"/>
  <c r="X3796" i="1"/>
  <c r="AA3795" i="1"/>
  <c r="AB3795" i="1" s="1"/>
  <c r="Y3795" i="1" s="1"/>
  <c r="Z3795" i="1"/>
  <c r="X3795" i="1"/>
  <c r="AA3794" i="1"/>
  <c r="AB3794" i="1" s="1"/>
  <c r="Z3794" i="1"/>
  <c r="X3794" i="1"/>
  <c r="AB3793" i="1"/>
  <c r="Y3793" i="1" s="1"/>
  <c r="AC3793" i="1" s="1"/>
  <c r="Z3793" i="1"/>
  <c r="AA3793" i="1" s="1"/>
  <c r="X3793" i="1"/>
  <c r="Z3792" i="1"/>
  <c r="X3792" i="1"/>
  <c r="Z3791" i="1"/>
  <c r="X3791" i="1"/>
  <c r="AB3790" i="1"/>
  <c r="Y3790" i="1" s="1"/>
  <c r="AA3790" i="1"/>
  <c r="Z3790" i="1"/>
  <c r="X3790" i="1"/>
  <c r="AA3789" i="1"/>
  <c r="AB3789" i="1" s="1"/>
  <c r="Y3789" i="1" s="1"/>
  <c r="Z3789" i="1"/>
  <c r="X3789" i="1"/>
  <c r="AA3788" i="1"/>
  <c r="AB3788" i="1" s="1"/>
  <c r="Y3788" i="1" s="1"/>
  <c r="Z3788" i="1"/>
  <c r="X3788" i="1"/>
  <c r="AA3787" i="1"/>
  <c r="AB3787" i="1" s="1"/>
  <c r="Y3787" i="1" s="1"/>
  <c r="AC3787" i="1" s="1"/>
  <c r="Z3787" i="1"/>
  <c r="X3787" i="1"/>
  <c r="Z3786" i="1"/>
  <c r="X3786" i="1"/>
  <c r="Z3785" i="1"/>
  <c r="X3785" i="1"/>
  <c r="Z3784" i="1"/>
  <c r="X3784" i="1"/>
  <c r="AB3783" i="1"/>
  <c r="Y3783" i="1" s="1"/>
  <c r="AA3783" i="1"/>
  <c r="Z3783" i="1"/>
  <c r="X3783" i="1"/>
  <c r="AA3782" i="1"/>
  <c r="AB3782" i="1" s="1"/>
  <c r="Y3782" i="1" s="1"/>
  <c r="Z3782" i="1"/>
  <c r="AC3782" i="1" s="1"/>
  <c r="X3782" i="1"/>
  <c r="AA3781" i="1"/>
  <c r="Z3781" i="1"/>
  <c r="X3781" i="1"/>
  <c r="AB3780" i="1"/>
  <c r="Y3780" i="1" s="1"/>
  <c r="AA3780" i="1"/>
  <c r="Z3780" i="1"/>
  <c r="X3780" i="1"/>
  <c r="Z3779" i="1"/>
  <c r="X3779" i="1"/>
  <c r="AA3778" i="1"/>
  <c r="Z3778" i="1"/>
  <c r="X3778" i="1"/>
  <c r="AB3777" i="1"/>
  <c r="Y3777" i="1" s="1"/>
  <c r="Z3777" i="1"/>
  <c r="AA3777" i="1" s="1"/>
  <c r="X3777" i="1"/>
  <c r="AB3776" i="1"/>
  <c r="Y3776" i="1" s="1"/>
  <c r="AA3776" i="1"/>
  <c r="Z3776" i="1"/>
  <c r="X3776" i="1"/>
  <c r="Z3775" i="1"/>
  <c r="X3775" i="1"/>
  <c r="AB3774" i="1"/>
  <c r="Y3774" i="1" s="1"/>
  <c r="AA3774" i="1"/>
  <c r="Z3774" i="1"/>
  <c r="X3774" i="1"/>
  <c r="AB3773" i="1"/>
  <c r="AA3773" i="1"/>
  <c r="Z3773" i="1"/>
  <c r="X3773" i="1"/>
  <c r="AA3772" i="1"/>
  <c r="AB3772" i="1" s="1"/>
  <c r="Y3772" i="1" s="1"/>
  <c r="Z3772" i="1"/>
  <c r="X3772" i="1"/>
  <c r="AA3771" i="1"/>
  <c r="AB3771" i="1" s="1"/>
  <c r="Y3771" i="1" s="1"/>
  <c r="Z3771" i="1"/>
  <c r="X3771" i="1"/>
  <c r="AB3770" i="1"/>
  <c r="AA3770" i="1"/>
  <c r="Z3770" i="1"/>
  <c r="X3770" i="1"/>
  <c r="Z3769" i="1"/>
  <c r="AA3769" i="1" s="1"/>
  <c r="AB3769" i="1" s="1"/>
  <c r="Y3769" i="1" s="1"/>
  <c r="X3769" i="1"/>
  <c r="Z3768" i="1"/>
  <c r="AA3768" i="1" s="1"/>
  <c r="AB3768" i="1" s="1"/>
  <c r="Y3768" i="1" s="1"/>
  <c r="X3768" i="1"/>
  <c r="AB3767" i="1"/>
  <c r="Y3767" i="1" s="1"/>
  <c r="AA3767" i="1"/>
  <c r="Z3767" i="1"/>
  <c r="X3767" i="1"/>
  <c r="AA3766" i="1"/>
  <c r="AB3766" i="1" s="1"/>
  <c r="Y3766" i="1" s="1"/>
  <c r="Z3766" i="1"/>
  <c r="X3766" i="1"/>
  <c r="AA3765" i="1"/>
  <c r="AB3765" i="1" s="1"/>
  <c r="Z3765" i="1"/>
  <c r="X3765" i="1"/>
  <c r="AB3764" i="1"/>
  <c r="Y3764" i="1" s="1"/>
  <c r="AA3764" i="1"/>
  <c r="Z3764" i="1"/>
  <c r="X3764" i="1"/>
  <c r="Z3763" i="1"/>
  <c r="X3763" i="1"/>
  <c r="Z3762" i="1"/>
  <c r="X3762" i="1"/>
  <c r="AB3761" i="1"/>
  <c r="Z3761" i="1"/>
  <c r="AA3761" i="1" s="1"/>
  <c r="X3761" i="1"/>
  <c r="AA3760" i="1"/>
  <c r="AB3760" i="1" s="1"/>
  <c r="Y3760" i="1" s="1"/>
  <c r="Z3760" i="1"/>
  <c r="X3760" i="1"/>
  <c r="AA3759" i="1"/>
  <c r="AB3759" i="1" s="1"/>
  <c r="Y3759" i="1" s="1"/>
  <c r="Z3759" i="1"/>
  <c r="X3759" i="1"/>
  <c r="Z3758" i="1"/>
  <c r="X3758" i="1"/>
  <c r="AA3757" i="1"/>
  <c r="AB3757" i="1" s="1"/>
  <c r="Y3757" i="1" s="1"/>
  <c r="Z3757" i="1"/>
  <c r="X3757" i="1"/>
  <c r="AA3756" i="1"/>
  <c r="AB3756" i="1" s="1"/>
  <c r="Y3756" i="1" s="1"/>
  <c r="Z3756" i="1"/>
  <c r="X3756" i="1"/>
  <c r="AA3755" i="1"/>
  <c r="Z3755" i="1"/>
  <c r="X3755" i="1"/>
  <c r="AB3754" i="1"/>
  <c r="Y3754" i="1" s="1"/>
  <c r="AA3754" i="1"/>
  <c r="Z3754" i="1"/>
  <c r="X3754" i="1"/>
  <c r="Z3753" i="1"/>
  <c r="AA3753" i="1" s="1"/>
  <c r="AB3753" i="1" s="1"/>
  <c r="Y3753" i="1" s="1"/>
  <c r="X3753" i="1"/>
  <c r="Z3752" i="1"/>
  <c r="X3752" i="1"/>
  <c r="Z3751" i="1"/>
  <c r="AA3751" i="1" s="1"/>
  <c r="AB3751" i="1" s="1"/>
  <c r="Y3751" i="1" s="1"/>
  <c r="X3751" i="1"/>
  <c r="AB3750" i="1"/>
  <c r="Y3750" i="1" s="1"/>
  <c r="AA3750" i="1"/>
  <c r="Z3750" i="1"/>
  <c r="X3750" i="1"/>
  <c r="AA3749" i="1"/>
  <c r="AB3749" i="1" s="1"/>
  <c r="Y3749" i="1" s="1"/>
  <c r="AC3749" i="1" s="1"/>
  <c r="Z3749" i="1"/>
  <c r="X3749" i="1"/>
  <c r="AA3748" i="1"/>
  <c r="AB3748" i="1" s="1"/>
  <c r="Z3748" i="1"/>
  <c r="X3748" i="1"/>
  <c r="AA3747" i="1"/>
  <c r="AB3747" i="1" s="1"/>
  <c r="Y3747" i="1" s="1"/>
  <c r="Z3747" i="1"/>
  <c r="X3747" i="1"/>
  <c r="Z3746" i="1"/>
  <c r="X3746" i="1"/>
  <c r="AB3745" i="1"/>
  <c r="Y3745" i="1" s="1"/>
  <c r="Z3745" i="1"/>
  <c r="AA3745" i="1" s="1"/>
  <c r="X3745" i="1"/>
  <c r="AB3744" i="1"/>
  <c r="Y3744" i="1" s="1"/>
  <c r="AC3744" i="1" s="1"/>
  <c r="AA3744" i="1"/>
  <c r="Z3744" i="1"/>
  <c r="X3744" i="1"/>
  <c r="Z3743" i="1"/>
  <c r="X3743" i="1"/>
  <c r="Z3742" i="1"/>
  <c r="X3742" i="1"/>
  <c r="Z3741" i="1"/>
  <c r="AA3741" i="1" s="1"/>
  <c r="AB3741" i="1" s="1"/>
  <c r="Y3741" i="1" s="1"/>
  <c r="X3741" i="1"/>
  <c r="AA3740" i="1"/>
  <c r="AB3740" i="1" s="1"/>
  <c r="Y3740" i="1" s="1"/>
  <c r="Z3740" i="1"/>
  <c r="X3740" i="1"/>
  <c r="Z3739" i="1"/>
  <c r="X3739" i="1"/>
  <c r="AA3738" i="1"/>
  <c r="Z3738" i="1"/>
  <c r="X3738" i="1"/>
  <c r="AB3737" i="1"/>
  <c r="Y3737" i="1" s="1"/>
  <c r="Z3737" i="1"/>
  <c r="AA3737" i="1" s="1"/>
  <c r="AC3737" i="1" s="1"/>
  <c r="X3737" i="1"/>
  <c r="Z3736" i="1"/>
  <c r="X3736" i="1"/>
  <c r="Z3735" i="1"/>
  <c r="X3735" i="1"/>
  <c r="AA3734" i="1"/>
  <c r="AB3734" i="1" s="1"/>
  <c r="Y3734" i="1" s="1"/>
  <c r="Z3734" i="1"/>
  <c r="X3734" i="1"/>
  <c r="AB3733" i="1"/>
  <c r="Y3733" i="1" s="1"/>
  <c r="AA3733" i="1"/>
  <c r="Z3733" i="1"/>
  <c r="AC3733" i="1" s="1"/>
  <c r="X3733" i="1"/>
  <c r="AA3732" i="1"/>
  <c r="AB3732" i="1" s="1"/>
  <c r="Z3732" i="1"/>
  <c r="X3732" i="1"/>
  <c r="AB3731" i="1"/>
  <c r="Y3731" i="1" s="1"/>
  <c r="Z3731" i="1"/>
  <c r="AA3731" i="1" s="1"/>
  <c r="X3731" i="1"/>
  <c r="AB3730" i="1"/>
  <c r="Y3730" i="1" s="1"/>
  <c r="AA3730" i="1"/>
  <c r="Z3730" i="1"/>
  <c r="X3730" i="1"/>
  <c r="AB3729" i="1"/>
  <c r="Z3729" i="1"/>
  <c r="AA3729" i="1" s="1"/>
  <c r="Y3729" i="1"/>
  <c r="X3729" i="1"/>
  <c r="AC3728" i="1"/>
  <c r="AA3728" i="1"/>
  <c r="AB3728" i="1" s="1"/>
  <c r="Z3728" i="1"/>
  <c r="Y3728" i="1"/>
  <c r="X3728" i="1"/>
  <c r="AB3727" i="1"/>
  <c r="Y3727" i="1" s="1"/>
  <c r="AA3727" i="1"/>
  <c r="Z3727" i="1"/>
  <c r="X3727" i="1"/>
  <c r="Z3726" i="1"/>
  <c r="X3726" i="1"/>
  <c r="Z3725" i="1"/>
  <c r="X3725" i="1"/>
  <c r="Z3724" i="1"/>
  <c r="AA3724" i="1" s="1"/>
  <c r="AB3724" i="1" s="1"/>
  <c r="Y3724" i="1" s="1"/>
  <c r="X3724" i="1"/>
  <c r="AA3723" i="1"/>
  <c r="AB3723" i="1" s="1"/>
  <c r="Y3723" i="1" s="1"/>
  <c r="Z3723" i="1"/>
  <c r="X3723" i="1"/>
  <c r="AA3722" i="1"/>
  <c r="AB3722" i="1" s="1"/>
  <c r="Y3722" i="1" s="1"/>
  <c r="Z3722" i="1"/>
  <c r="X3722" i="1"/>
  <c r="Z3721" i="1"/>
  <c r="X3721" i="1"/>
  <c r="Z3720" i="1"/>
  <c r="X3720" i="1"/>
  <c r="Z3719" i="1"/>
  <c r="X3719" i="1"/>
  <c r="AA3718" i="1"/>
  <c r="AB3718" i="1" s="1"/>
  <c r="Y3718" i="1" s="1"/>
  <c r="Z3718" i="1"/>
  <c r="X3718" i="1"/>
  <c r="AB3717" i="1"/>
  <c r="Y3717" i="1" s="1"/>
  <c r="AA3717" i="1"/>
  <c r="AC3717" i="1" s="1"/>
  <c r="Z3717" i="1"/>
  <c r="X3717" i="1"/>
  <c r="AB3716" i="1"/>
  <c r="Y3716" i="1" s="1"/>
  <c r="Z3716" i="1"/>
  <c r="AA3716" i="1" s="1"/>
  <c r="X3716" i="1"/>
  <c r="Z3715" i="1"/>
  <c r="X3715" i="1"/>
  <c r="AB3714" i="1"/>
  <c r="Y3714" i="1" s="1"/>
  <c r="Z3714" i="1"/>
  <c r="AA3714" i="1" s="1"/>
  <c r="X3714" i="1"/>
  <c r="AC3713" i="1"/>
  <c r="AB3713" i="1"/>
  <c r="Y3713" i="1" s="1"/>
  <c r="Z3713" i="1"/>
  <c r="AA3713" i="1" s="1"/>
  <c r="X3713" i="1"/>
  <c r="AA3712" i="1"/>
  <c r="AB3712" i="1" s="1"/>
  <c r="Z3712" i="1"/>
  <c r="X3712" i="1"/>
  <c r="AA3711" i="1"/>
  <c r="AB3711" i="1" s="1"/>
  <c r="Z3711" i="1"/>
  <c r="X3711" i="1"/>
  <c r="AB3710" i="1"/>
  <c r="Y3710" i="1" s="1"/>
  <c r="AA3710" i="1"/>
  <c r="Z3710" i="1"/>
  <c r="X3710" i="1"/>
  <c r="Z3709" i="1"/>
  <c r="X3709" i="1"/>
  <c r="Z3708" i="1"/>
  <c r="X3708" i="1"/>
  <c r="AB3707" i="1"/>
  <c r="Y3707" i="1" s="1"/>
  <c r="AC3707" i="1" s="1"/>
  <c r="AA3707" i="1"/>
  <c r="Z3707" i="1"/>
  <c r="X3707" i="1"/>
  <c r="AA3706" i="1"/>
  <c r="AB3706" i="1" s="1"/>
  <c r="Y3706" i="1" s="1"/>
  <c r="Z3706" i="1"/>
  <c r="X3706" i="1"/>
  <c r="Z3705" i="1"/>
  <c r="X3705" i="1"/>
  <c r="Z3704" i="1"/>
  <c r="X3704" i="1"/>
  <c r="Z3703" i="1"/>
  <c r="X3703" i="1"/>
  <c r="Z3702" i="1"/>
  <c r="X3702" i="1"/>
  <c r="AA3701" i="1"/>
  <c r="Z3701" i="1"/>
  <c r="X3701" i="1"/>
  <c r="AA3700" i="1"/>
  <c r="Z3700" i="1"/>
  <c r="X3700" i="1"/>
  <c r="Z3699" i="1"/>
  <c r="X3699" i="1"/>
  <c r="Z3698" i="1"/>
  <c r="X3698" i="1"/>
  <c r="AB3697" i="1"/>
  <c r="Y3697" i="1" s="1"/>
  <c r="Z3697" i="1"/>
  <c r="AA3697" i="1" s="1"/>
  <c r="X3697" i="1"/>
  <c r="AA3696" i="1"/>
  <c r="Z3696" i="1"/>
  <c r="X3696" i="1"/>
  <c r="AA3695" i="1"/>
  <c r="AB3695" i="1" s="1"/>
  <c r="Z3695" i="1"/>
  <c r="X3695" i="1"/>
  <c r="Z3694" i="1"/>
  <c r="X3694" i="1"/>
  <c r="AC3693" i="1"/>
  <c r="AB3693" i="1"/>
  <c r="Y3693" i="1" s="1"/>
  <c r="AA3693" i="1"/>
  <c r="Z3693" i="1"/>
  <c r="X3693" i="1"/>
  <c r="Z3692" i="1"/>
  <c r="X3692" i="1"/>
  <c r="AA3691" i="1"/>
  <c r="AB3691" i="1" s="1"/>
  <c r="Z3691" i="1"/>
  <c r="X3691" i="1"/>
  <c r="AB3690" i="1"/>
  <c r="AA3690" i="1"/>
  <c r="Z3690" i="1"/>
  <c r="X3690" i="1"/>
  <c r="Z3689" i="1"/>
  <c r="X3689" i="1"/>
  <c r="Z3688" i="1"/>
  <c r="X3688" i="1"/>
  <c r="Z3687" i="1"/>
  <c r="X3687" i="1"/>
  <c r="Z3686" i="1"/>
  <c r="X3686" i="1"/>
  <c r="Z3685" i="1"/>
  <c r="X3685" i="1"/>
  <c r="AA3684" i="1"/>
  <c r="Z3684" i="1"/>
  <c r="X3684" i="1"/>
  <c r="AA3683" i="1"/>
  <c r="AB3683" i="1" s="1"/>
  <c r="Y3683" i="1" s="1"/>
  <c r="Z3683" i="1"/>
  <c r="X3683" i="1"/>
  <c r="Z3682" i="1"/>
  <c r="X3682" i="1"/>
  <c r="AB3681" i="1"/>
  <c r="Z3681" i="1"/>
  <c r="AA3681" i="1" s="1"/>
  <c r="Y3681" i="1"/>
  <c r="X3681" i="1"/>
  <c r="AA3680" i="1"/>
  <c r="Z3680" i="1"/>
  <c r="X3680" i="1"/>
  <c r="Z3679" i="1"/>
  <c r="X3679" i="1"/>
  <c r="Z3678" i="1"/>
  <c r="X3678" i="1"/>
  <c r="AB3677" i="1"/>
  <c r="Y3677" i="1" s="1"/>
  <c r="Z3677" i="1"/>
  <c r="AA3677" i="1" s="1"/>
  <c r="X3677" i="1"/>
  <c r="AB3676" i="1"/>
  <c r="AA3676" i="1"/>
  <c r="Z3676" i="1"/>
  <c r="X3676" i="1"/>
  <c r="AA3675" i="1"/>
  <c r="AB3675" i="1" s="1"/>
  <c r="Z3675" i="1"/>
  <c r="Y3675" i="1"/>
  <c r="AC3675" i="1" s="1"/>
  <c r="X3675" i="1"/>
  <c r="AA3674" i="1"/>
  <c r="AB3674" i="1" s="1"/>
  <c r="Y3674" i="1" s="1"/>
  <c r="AC3674" i="1" s="1"/>
  <c r="Z3674" i="1"/>
  <c r="X3674" i="1"/>
  <c r="AB3673" i="1"/>
  <c r="Y3673" i="1" s="1"/>
  <c r="Z3673" i="1"/>
  <c r="AA3673" i="1" s="1"/>
  <c r="X3673" i="1"/>
  <c r="Z3672" i="1"/>
  <c r="X3672" i="1"/>
  <c r="Z3671" i="1"/>
  <c r="X3671" i="1"/>
  <c r="AB3670" i="1"/>
  <c r="Y3670" i="1" s="1"/>
  <c r="AA3670" i="1"/>
  <c r="Z3670" i="1"/>
  <c r="X3670" i="1"/>
  <c r="Z3669" i="1"/>
  <c r="X3669" i="1"/>
  <c r="Z3668" i="1"/>
  <c r="X3668" i="1"/>
  <c r="Z3667" i="1"/>
  <c r="X3667" i="1"/>
  <c r="Z3666" i="1"/>
  <c r="X3666" i="1"/>
  <c r="Z3665" i="1"/>
  <c r="X3665" i="1"/>
  <c r="AA3664" i="1"/>
  <c r="Z3664" i="1"/>
  <c r="X3664" i="1"/>
  <c r="AA3663" i="1"/>
  <c r="Z3663" i="1"/>
  <c r="X3663" i="1"/>
  <c r="AA3662" i="1"/>
  <c r="AB3662" i="1" s="1"/>
  <c r="Y3662" i="1" s="1"/>
  <c r="Z3662" i="1"/>
  <c r="X3662" i="1"/>
  <c r="Z3661" i="1"/>
  <c r="X3661" i="1"/>
  <c r="Z3660" i="1"/>
  <c r="AA3660" i="1" s="1"/>
  <c r="X3660" i="1"/>
  <c r="AB3659" i="1"/>
  <c r="AA3659" i="1"/>
  <c r="Z3659" i="1"/>
  <c r="X3659" i="1"/>
  <c r="AA3658" i="1"/>
  <c r="AB3658" i="1" s="1"/>
  <c r="Y3658" i="1" s="1"/>
  <c r="AC3658" i="1" s="1"/>
  <c r="Z3658" i="1"/>
  <c r="X3658" i="1"/>
  <c r="Z3657" i="1"/>
  <c r="AA3657" i="1" s="1"/>
  <c r="AB3657" i="1" s="1"/>
  <c r="Y3657" i="1" s="1"/>
  <c r="X3657" i="1"/>
  <c r="AB3656" i="1"/>
  <c r="Y3656" i="1" s="1"/>
  <c r="AA3656" i="1"/>
  <c r="Z3656" i="1"/>
  <c r="X3656" i="1"/>
  <c r="Z3655" i="1"/>
  <c r="X3655" i="1"/>
  <c r="AA3654" i="1"/>
  <c r="AB3654" i="1" s="1"/>
  <c r="Y3654" i="1" s="1"/>
  <c r="Z3654" i="1"/>
  <c r="X3654" i="1"/>
  <c r="AB3653" i="1"/>
  <c r="AA3653" i="1"/>
  <c r="Z3653" i="1"/>
  <c r="X3653" i="1"/>
  <c r="AA3652" i="1"/>
  <c r="Z3652" i="1"/>
  <c r="X3652" i="1"/>
  <c r="Z3651" i="1"/>
  <c r="X3651" i="1"/>
  <c r="Z3650" i="1"/>
  <c r="AA3650" i="1" s="1"/>
  <c r="AB3650" i="1" s="1"/>
  <c r="Y3650" i="1" s="1"/>
  <c r="X3650" i="1"/>
  <c r="Z3649" i="1"/>
  <c r="X3649" i="1"/>
  <c r="AA3648" i="1"/>
  <c r="AB3648" i="1" s="1"/>
  <c r="Y3648" i="1" s="1"/>
  <c r="Z3648" i="1"/>
  <c r="X3648" i="1"/>
  <c r="AA3647" i="1"/>
  <c r="Z3647" i="1"/>
  <c r="X3647" i="1"/>
  <c r="Z3646" i="1"/>
  <c r="X3646" i="1"/>
  <c r="Z3645" i="1"/>
  <c r="X3645" i="1"/>
  <c r="Z3644" i="1"/>
  <c r="X3644" i="1"/>
  <c r="AB3643" i="1"/>
  <c r="AA3643" i="1"/>
  <c r="Z3643" i="1"/>
  <c r="Y3643" i="1"/>
  <c r="AC3643" i="1" s="1"/>
  <c r="X3643" i="1"/>
  <c r="AA3642" i="1"/>
  <c r="Z3642" i="1"/>
  <c r="X3642" i="1"/>
  <c r="Z3641" i="1"/>
  <c r="X3641" i="1"/>
  <c r="AB3640" i="1"/>
  <c r="Z3640" i="1"/>
  <c r="AA3640" i="1" s="1"/>
  <c r="X3640" i="1"/>
  <c r="AA3639" i="1"/>
  <c r="Z3639" i="1"/>
  <c r="X3639" i="1"/>
  <c r="AA3638" i="1"/>
  <c r="AB3638" i="1" s="1"/>
  <c r="Y3638" i="1" s="1"/>
  <c r="Z3638" i="1"/>
  <c r="X3638" i="1"/>
  <c r="AA3637" i="1"/>
  <c r="Z3637" i="1"/>
  <c r="X3637" i="1"/>
  <c r="AB3636" i="1"/>
  <c r="Y3636" i="1" s="1"/>
  <c r="AC3636" i="1" s="1"/>
  <c r="AA3636" i="1"/>
  <c r="Z3636" i="1"/>
  <c r="X3636" i="1"/>
  <c r="Z3635" i="1"/>
  <c r="X3635" i="1"/>
  <c r="AA3634" i="1"/>
  <c r="AB3634" i="1" s="1"/>
  <c r="Y3634" i="1" s="1"/>
  <c r="Z3634" i="1"/>
  <c r="AC3634" i="1" s="1"/>
  <c r="X3634" i="1"/>
  <c r="AA3633" i="1"/>
  <c r="Z3633" i="1"/>
  <c r="X3633" i="1"/>
  <c r="AA3632" i="1"/>
  <c r="AB3632" i="1" s="1"/>
  <c r="Y3632" i="1" s="1"/>
  <c r="Z3632" i="1"/>
  <c r="X3632" i="1"/>
  <c r="AA3631" i="1"/>
  <c r="Z3631" i="1"/>
  <c r="X3631" i="1"/>
  <c r="AC3630" i="1"/>
  <c r="AA3630" i="1"/>
  <c r="AB3630" i="1" s="1"/>
  <c r="Y3630" i="1" s="1"/>
  <c r="Z3630" i="1"/>
  <c r="X3630" i="1"/>
  <c r="AA3629" i="1"/>
  <c r="AB3629" i="1" s="1"/>
  <c r="Y3629" i="1" s="1"/>
  <c r="AC3629" i="1" s="1"/>
  <c r="Z3629" i="1"/>
  <c r="X3629" i="1"/>
  <c r="AB3628" i="1"/>
  <c r="AA3628" i="1"/>
  <c r="Z3628" i="1"/>
  <c r="X3628" i="1"/>
  <c r="AA3627" i="1"/>
  <c r="AB3627" i="1" s="1"/>
  <c r="Y3627" i="1" s="1"/>
  <c r="Z3627" i="1"/>
  <c r="X3627" i="1"/>
  <c r="Z3626" i="1"/>
  <c r="AA3626" i="1" s="1"/>
  <c r="X3626" i="1"/>
  <c r="AA3625" i="1"/>
  <c r="Z3625" i="1"/>
  <c r="X3625" i="1"/>
  <c r="AA3624" i="1"/>
  <c r="Z3624" i="1"/>
  <c r="X3624" i="1"/>
  <c r="Z3623" i="1"/>
  <c r="AA3623" i="1" s="1"/>
  <c r="X3623" i="1"/>
  <c r="AA3622" i="1"/>
  <c r="AB3622" i="1" s="1"/>
  <c r="Y3622" i="1" s="1"/>
  <c r="Z3622" i="1"/>
  <c r="X3622" i="1"/>
  <c r="AA3621" i="1"/>
  <c r="Z3621" i="1"/>
  <c r="X3621" i="1"/>
  <c r="AB3620" i="1"/>
  <c r="Y3620" i="1" s="1"/>
  <c r="AA3620" i="1"/>
  <c r="Z3620" i="1"/>
  <c r="X3620" i="1"/>
  <c r="AA3619" i="1"/>
  <c r="AB3619" i="1" s="1"/>
  <c r="Z3619" i="1"/>
  <c r="Y3619" i="1"/>
  <c r="X3619" i="1"/>
  <c r="AA3618" i="1"/>
  <c r="AB3618" i="1" s="1"/>
  <c r="Y3618" i="1" s="1"/>
  <c r="Z3618" i="1"/>
  <c r="AC3618" i="1" s="1"/>
  <c r="X3618" i="1"/>
  <c r="AA3617" i="1"/>
  <c r="AB3617" i="1" s="1"/>
  <c r="Y3617" i="1" s="1"/>
  <c r="Z3617" i="1"/>
  <c r="X3617" i="1"/>
  <c r="AA3616" i="1"/>
  <c r="AB3616" i="1" s="1"/>
  <c r="Y3616" i="1" s="1"/>
  <c r="AC3616" i="1" s="1"/>
  <c r="Z3616" i="1"/>
  <c r="X3616" i="1"/>
  <c r="AB3615" i="1"/>
  <c r="Y3615" i="1" s="1"/>
  <c r="AA3615" i="1"/>
  <c r="Z3615" i="1"/>
  <c r="X3615" i="1"/>
  <c r="AA3614" i="1"/>
  <c r="AB3614" i="1" s="1"/>
  <c r="Y3614" i="1" s="1"/>
  <c r="AC3614" i="1" s="1"/>
  <c r="Z3614" i="1"/>
  <c r="X3614" i="1"/>
  <c r="AA3613" i="1"/>
  <c r="AB3613" i="1" s="1"/>
  <c r="Y3613" i="1" s="1"/>
  <c r="Z3613" i="1"/>
  <c r="X3613" i="1"/>
  <c r="AB3612" i="1"/>
  <c r="Y3612" i="1" s="1"/>
  <c r="AA3612" i="1"/>
  <c r="Z3612" i="1"/>
  <c r="X3612" i="1"/>
  <c r="Z3611" i="1"/>
  <c r="AA3611" i="1" s="1"/>
  <c r="X3611" i="1"/>
  <c r="AA3610" i="1"/>
  <c r="AB3610" i="1" s="1"/>
  <c r="Y3610" i="1" s="1"/>
  <c r="Z3610" i="1"/>
  <c r="X3610" i="1"/>
  <c r="AA3609" i="1"/>
  <c r="Z3609" i="1"/>
  <c r="X3609" i="1"/>
  <c r="AB3608" i="1"/>
  <c r="Y3608" i="1" s="1"/>
  <c r="AA3608" i="1"/>
  <c r="Z3608" i="1"/>
  <c r="X3608" i="1"/>
  <c r="Z3607" i="1"/>
  <c r="X3607" i="1"/>
  <c r="AA3606" i="1"/>
  <c r="AB3606" i="1" s="1"/>
  <c r="Y3606" i="1" s="1"/>
  <c r="Z3606" i="1"/>
  <c r="X3606" i="1"/>
  <c r="AA3605" i="1"/>
  <c r="AB3605" i="1" s="1"/>
  <c r="Z3605" i="1"/>
  <c r="Y3605" i="1"/>
  <c r="AC3605" i="1" s="1"/>
  <c r="X3605" i="1"/>
  <c r="AB3604" i="1"/>
  <c r="Y3604" i="1" s="1"/>
  <c r="AA3604" i="1"/>
  <c r="Z3604" i="1"/>
  <c r="X3604" i="1"/>
  <c r="AA3603" i="1"/>
  <c r="AB3603" i="1" s="1"/>
  <c r="Y3603" i="1" s="1"/>
  <c r="Z3603" i="1"/>
  <c r="X3603" i="1"/>
  <c r="Z3602" i="1"/>
  <c r="AA3602" i="1" s="1"/>
  <c r="X3602" i="1"/>
  <c r="AA3601" i="1"/>
  <c r="AB3601" i="1" s="1"/>
  <c r="Y3601" i="1" s="1"/>
  <c r="Z3601" i="1"/>
  <c r="X3601" i="1"/>
  <c r="AB3600" i="1"/>
  <c r="Y3600" i="1" s="1"/>
  <c r="AA3600" i="1"/>
  <c r="Z3600" i="1"/>
  <c r="X3600" i="1"/>
  <c r="Z3599" i="1"/>
  <c r="X3599" i="1"/>
  <c r="AA3598" i="1"/>
  <c r="AB3598" i="1" s="1"/>
  <c r="Z3598" i="1"/>
  <c r="X3598" i="1"/>
  <c r="AA3597" i="1"/>
  <c r="AB3597" i="1" s="1"/>
  <c r="Y3597" i="1" s="1"/>
  <c r="AC3597" i="1" s="1"/>
  <c r="Z3597" i="1"/>
  <c r="X3597" i="1"/>
  <c r="AA3596" i="1"/>
  <c r="AB3596" i="1" s="1"/>
  <c r="Z3596" i="1"/>
  <c r="X3596" i="1"/>
  <c r="Z3595" i="1"/>
  <c r="X3595" i="1"/>
  <c r="AA3594" i="1"/>
  <c r="AB3594" i="1" s="1"/>
  <c r="Y3594" i="1" s="1"/>
  <c r="Z3594" i="1"/>
  <c r="X3594" i="1"/>
  <c r="AA3593" i="1"/>
  <c r="AB3593" i="1" s="1"/>
  <c r="Y3593" i="1" s="1"/>
  <c r="AC3593" i="1" s="1"/>
  <c r="Z3593" i="1"/>
  <c r="X3593" i="1"/>
  <c r="AB3592" i="1"/>
  <c r="Y3592" i="1" s="1"/>
  <c r="AA3592" i="1"/>
  <c r="Z3592" i="1"/>
  <c r="X3592" i="1"/>
  <c r="AB3591" i="1"/>
  <c r="Y3591" i="1" s="1"/>
  <c r="AA3591" i="1"/>
  <c r="Z3591" i="1"/>
  <c r="X3591" i="1"/>
  <c r="AA3590" i="1"/>
  <c r="AB3590" i="1" s="1"/>
  <c r="Z3590" i="1"/>
  <c r="Y3590" i="1"/>
  <c r="X3590" i="1"/>
  <c r="AA3589" i="1"/>
  <c r="AB3589" i="1" s="1"/>
  <c r="Y3589" i="1" s="1"/>
  <c r="Z3589" i="1"/>
  <c r="X3589" i="1"/>
  <c r="AC3588" i="1"/>
  <c r="AB3588" i="1"/>
  <c r="Y3588" i="1" s="1"/>
  <c r="AA3588" i="1"/>
  <c r="Z3588" i="1"/>
  <c r="X3588" i="1"/>
  <c r="Z3587" i="1"/>
  <c r="X3587" i="1"/>
  <c r="Z3586" i="1"/>
  <c r="X3586" i="1"/>
  <c r="AA3585" i="1"/>
  <c r="AB3585" i="1" s="1"/>
  <c r="Y3585" i="1" s="1"/>
  <c r="AC3585" i="1" s="1"/>
  <c r="Z3585" i="1"/>
  <c r="X3585" i="1"/>
  <c r="AA3584" i="1"/>
  <c r="AB3584" i="1" s="1"/>
  <c r="Y3584" i="1" s="1"/>
  <c r="Z3584" i="1"/>
  <c r="X3584" i="1"/>
  <c r="AA3583" i="1"/>
  <c r="Z3583" i="1"/>
  <c r="X3583" i="1"/>
  <c r="AA3582" i="1"/>
  <c r="AB3582" i="1" s="1"/>
  <c r="Y3582" i="1" s="1"/>
  <c r="AC3582" i="1" s="1"/>
  <c r="Z3582" i="1"/>
  <c r="X3582" i="1"/>
  <c r="AA3581" i="1"/>
  <c r="AB3581" i="1" s="1"/>
  <c r="Z3581" i="1"/>
  <c r="Y3581" i="1"/>
  <c r="X3581" i="1"/>
  <c r="AA3580" i="1"/>
  <c r="Z3580" i="1"/>
  <c r="X3580" i="1"/>
  <c r="AA3579" i="1"/>
  <c r="AB3579" i="1" s="1"/>
  <c r="Z3579" i="1"/>
  <c r="X3579" i="1"/>
  <c r="Z3578" i="1"/>
  <c r="X3578" i="1"/>
  <c r="AA3577" i="1"/>
  <c r="AB3577" i="1" s="1"/>
  <c r="Z3577" i="1"/>
  <c r="X3577" i="1"/>
  <c r="AB3576" i="1"/>
  <c r="AA3576" i="1"/>
  <c r="Z3576" i="1"/>
  <c r="X3576" i="1"/>
  <c r="Z3575" i="1"/>
  <c r="X3575" i="1"/>
  <c r="AA3574" i="1"/>
  <c r="Z3574" i="1"/>
  <c r="X3574" i="1"/>
  <c r="AA3573" i="1"/>
  <c r="AB3573" i="1" s="1"/>
  <c r="Z3573" i="1"/>
  <c r="X3573" i="1"/>
  <c r="AA3572" i="1"/>
  <c r="Z3572" i="1"/>
  <c r="X3572" i="1"/>
  <c r="AA3571" i="1"/>
  <c r="AB3571" i="1" s="1"/>
  <c r="Y3571" i="1" s="1"/>
  <c r="Z3571" i="1"/>
  <c r="AC3571" i="1" s="1"/>
  <c r="X3571" i="1"/>
  <c r="AA3570" i="1"/>
  <c r="AB3570" i="1" s="1"/>
  <c r="Y3570" i="1" s="1"/>
  <c r="AC3570" i="1" s="1"/>
  <c r="Z3570" i="1"/>
  <c r="X3570" i="1"/>
  <c r="AA3569" i="1"/>
  <c r="AB3569" i="1" s="1"/>
  <c r="Y3569" i="1" s="1"/>
  <c r="Z3569" i="1"/>
  <c r="X3569" i="1"/>
  <c r="AA3568" i="1"/>
  <c r="Z3568" i="1"/>
  <c r="X3568" i="1"/>
  <c r="Z3567" i="1"/>
  <c r="AA3567" i="1" s="1"/>
  <c r="X3567" i="1"/>
  <c r="AA3566" i="1"/>
  <c r="AB3566" i="1" s="1"/>
  <c r="Y3566" i="1" s="1"/>
  <c r="Z3566" i="1"/>
  <c r="X3566" i="1"/>
  <c r="AA3565" i="1"/>
  <c r="Z3565" i="1"/>
  <c r="X3565" i="1"/>
  <c r="AB3564" i="1"/>
  <c r="AA3564" i="1"/>
  <c r="Z3564" i="1"/>
  <c r="X3564" i="1"/>
  <c r="Z3563" i="1"/>
  <c r="X3563" i="1"/>
  <c r="AA3562" i="1"/>
  <c r="AB3562" i="1" s="1"/>
  <c r="Y3562" i="1" s="1"/>
  <c r="Z3562" i="1"/>
  <c r="AC3562" i="1" s="1"/>
  <c r="X3562" i="1"/>
  <c r="AA3561" i="1"/>
  <c r="AB3561" i="1" s="1"/>
  <c r="Z3561" i="1"/>
  <c r="Y3561" i="1"/>
  <c r="X3561" i="1"/>
  <c r="AA3560" i="1"/>
  <c r="Z3560" i="1"/>
  <c r="X3560" i="1"/>
  <c r="AB3559" i="1"/>
  <c r="Y3559" i="1" s="1"/>
  <c r="AA3559" i="1"/>
  <c r="Z3559" i="1"/>
  <c r="X3559" i="1"/>
  <c r="AA3558" i="1"/>
  <c r="AB3558" i="1" s="1"/>
  <c r="Y3558" i="1" s="1"/>
  <c r="AC3558" i="1" s="1"/>
  <c r="Z3558" i="1"/>
  <c r="X3558" i="1"/>
  <c r="AA3557" i="1"/>
  <c r="AB3557" i="1" s="1"/>
  <c r="Y3557" i="1" s="1"/>
  <c r="Z3557" i="1"/>
  <c r="X3557" i="1"/>
  <c r="AB3556" i="1"/>
  <c r="Y3556" i="1" s="1"/>
  <c r="AA3556" i="1"/>
  <c r="Z3556" i="1"/>
  <c r="X3556" i="1"/>
  <c r="Z3555" i="1"/>
  <c r="X3555" i="1"/>
  <c r="Z3554" i="1"/>
  <c r="X3554" i="1"/>
  <c r="AA3553" i="1"/>
  <c r="Z3553" i="1"/>
  <c r="X3553" i="1"/>
  <c r="AB3552" i="1"/>
  <c r="Y3552" i="1" s="1"/>
  <c r="AC3552" i="1" s="1"/>
  <c r="AA3552" i="1"/>
  <c r="Z3552" i="1"/>
  <c r="X3552" i="1"/>
  <c r="AA3551" i="1"/>
  <c r="Z3551" i="1"/>
  <c r="X3551" i="1"/>
  <c r="AA3550" i="1"/>
  <c r="AB3550" i="1" s="1"/>
  <c r="Y3550" i="1" s="1"/>
  <c r="AC3550" i="1" s="1"/>
  <c r="Z3550" i="1"/>
  <c r="X3550" i="1"/>
  <c r="AA3549" i="1"/>
  <c r="AB3549" i="1" s="1"/>
  <c r="Y3549" i="1" s="1"/>
  <c r="AC3549" i="1" s="1"/>
  <c r="Z3549" i="1"/>
  <c r="X3549" i="1"/>
  <c r="AA3548" i="1"/>
  <c r="Z3548" i="1"/>
  <c r="X3548" i="1"/>
  <c r="AA3547" i="1"/>
  <c r="AB3547" i="1" s="1"/>
  <c r="Y3547" i="1" s="1"/>
  <c r="AC3547" i="1" s="1"/>
  <c r="Z3547" i="1"/>
  <c r="X3547" i="1"/>
  <c r="Z3546" i="1"/>
  <c r="X3546" i="1"/>
  <c r="AA3545" i="1"/>
  <c r="AB3545" i="1" s="1"/>
  <c r="Y3545" i="1" s="1"/>
  <c r="Z3545" i="1"/>
  <c r="X3545" i="1"/>
  <c r="AB3544" i="1"/>
  <c r="Y3544" i="1" s="1"/>
  <c r="AA3544" i="1"/>
  <c r="Z3544" i="1"/>
  <c r="X3544" i="1"/>
  <c r="Z3543" i="1"/>
  <c r="X3543" i="1"/>
  <c r="AA3542" i="1"/>
  <c r="Z3542" i="1"/>
  <c r="X3542" i="1"/>
  <c r="AA3541" i="1"/>
  <c r="AB3541" i="1" s="1"/>
  <c r="Y3541" i="1" s="1"/>
  <c r="AC3541" i="1" s="1"/>
  <c r="Z3541" i="1"/>
  <c r="X3541" i="1"/>
  <c r="AA3540" i="1"/>
  <c r="Z3540" i="1"/>
  <c r="X3540" i="1"/>
  <c r="AA3539" i="1"/>
  <c r="Z3539" i="1"/>
  <c r="X3539" i="1"/>
  <c r="AA3538" i="1"/>
  <c r="AB3538" i="1" s="1"/>
  <c r="Z3538" i="1"/>
  <c r="X3538" i="1"/>
  <c r="AA3537" i="1"/>
  <c r="AB3537" i="1" s="1"/>
  <c r="Y3537" i="1" s="1"/>
  <c r="AC3537" i="1" s="1"/>
  <c r="Z3537" i="1"/>
  <c r="X3537" i="1"/>
  <c r="AA3536" i="1"/>
  <c r="Z3536" i="1"/>
  <c r="X3536" i="1"/>
  <c r="Z3535" i="1"/>
  <c r="AA3535" i="1" s="1"/>
  <c r="AB3535" i="1" s="1"/>
  <c r="Y3535" i="1" s="1"/>
  <c r="X3535" i="1"/>
  <c r="AA3534" i="1"/>
  <c r="AB3534" i="1" s="1"/>
  <c r="Y3534" i="1" s="1"/>
  <c r="Z3534" i="1"/>
  <c r="X3534" i="1"/>
  <c r="AA3533" i="1"/>
  <c r="Z3533" i="1"/>
  <c r="X3533" i="1"/>
  <c r="AB3532" i="1"/>
  <c r="AA3532" i="1"/>
  <c r="Z3532" i="1"/>
  <c r="Y3532" i="1"/>
  <c r="X3532" i="1"/>
  <c r="Z3531" i="1"/>
  <c r="X3531" i="1"/>
  <c r="AA3530" i="1"/>
  <c r="Z3530" i="1"/>
  <c r="X3530" i="1"/>
  <c r="AA3529" i="1"/>
  <c r="AB3529" i="1" s="1"/>
  <c r="Z3529" i="1"/>
  <c r="X3529" i="1"/>
  <c r="AA3528" i="1"/>
  <c r="Z3528" i="1"/>
  <c r="X3528" i="1"/>
  <c r="Z3527" i="1"/>
  <c r="AA3527" i="1" s="1"/>
  <c r="X3527" i="1"/>
  <c r="AA3526" i="1"/>
  <c r="AB3526" i="1" s="1"/>
  <c r="Y3526" i="1" s="1"/>
  <c r="AC3526" i="1" s="1"/>
  <c r="Z3526" i="1"/>
  <c r="X3526" i="1"/>
  <c r="AA3525" i="1"/>
  <c r="AB3525" i="1" s="1"/>
  <c r="Y3525" i="1" s="1"/>
  <c r="Z3525" i="1"/>
  <c r="X3525" i="1"/>
  <c r="AB3524" i="1"/>
  <c r="AA3524" i="1"/>
  <c r="Z3524" i="1"/>
  <c r="X3524" i="1"/>
  <c r="Z3523" i="1"/>
  <c r="X3523" i="1"/>
  <c r="Z3522" i="1"/>
  <c r="X3522" i="1"/>
  <c r="AA3521" i="1"/>
  <c r="Z3521" i="1"/>
  <c r="X3521" i="1"/>
  <c r="AB3520" i="1"/>
  <c r="AA3520" i="1"/>
  <c r="Z3520" i="1"/>
  <c r="X3520" i="1"/>
  <c r="AA3519" i="1"/>
  <c r="Z3519" i="1"/>
  <c r="X3519" i="1"/>
  <c r="AA3518" i="1"/>
  <c r="AB3518" i="1" s="1"/>
  <c r="Y3518" i="1" s="1"/>
  <c r="Z3518" i="1"/>
  <c r="X3518" i="1"/>
  <c r="AA3517" i="1"/>
  <c r="AB3517" i="1" s="1"/>
  <c r="Y3517" i="1" s="1"/>
  <c r="AC3517" i="1" s="1"/>
  <c r="Z3517" i="1"/>
  <c r="X3517" i="1"/>
  <c r="AA3516" i="1"/>
  <c r="Z3516" i="1"/>
  <c r="X3516" i="1"/>
  <c r="Z3515" i="1"/>
  <c r="AA3515" i="1" s="1"/>
  <c r="AB3515" i="1" s="1"/>
  <c r="Y3515" i="1" s="1"/>
  <c r="X3515" i="1"/>
  <c r="Z3514" i="1"/>
  <c r="X3514" i="1"/>
  <c r="AA3513" i="1"/>
  <c r="AB3513" i="1" s="1"/>
  <c r="Y3513" i="1" s="1"/>
  <c r="Z3513" i="1"/>
  <c r="X3513" i="1"/>
  <c r="AB3512" i="1"/>
  <c r="AA3512" i="1"/>
  <c r="Z3512" i="1"/>
  <c r="X3512" i="1"/>
  <c r="AA3511" i="1"/>
  <c r="AB3511" i="1" s="1"/>
  <c r="Y3511" i="1" s="1"/>
  <c r="Z3511" i="1"/>
  <c r="X3511" i="1"/>
  <c r="AA3510" i="1"/>
  <c r="AB3510" i="1" s="1"/>
  <c r="Y3510" i="1" s="1"/>
  <c r="Z3510" i="1"/>
  <c r="X3510" i="1"/>
  <c r="AA3509" i="1"/>
  <c r="AB3509" i="1" s="1"/>
  <c r="AC3509" i="1" s="1"/>
  <c r="Z3509" i="1"/>
  <c r="Y3509" i="1"/>
  <c r="X3509" i="1"/>
  <c r="AA3508" i="1"/>
  <c r="Z3508" i="1"/>
  <c r="X3508" i="1"/>
  <c r="AA3507" i="1"/>
  <c r="AB3507" i="1" s="1"/>
  <c r="Y3507" i="1" s="1"/>
  <c r="Z3507" i="1"/>
  <c r="X3507" i="1"/>
  <c r="Z3506" i="1"/>
  <c r="AA3506" i="1" s="1"/>
  <c r="AB3506" i="1" s="1"/>
  <c r="Y3506" i="1" s="1"/>
  <c r="X3506" i="1"/>
  <c r="AA3505" i="1"/>
  <c r="AB3505" i="1" s="1"/>
  <c r="Z3505" i="1"/>
  <c r="Y3505" i="1"/>
  <c r="AC3505" i="1" s="1"/>
  <c r="X3505" i="1"/>
  <c r="AA3504" i="1"/>
  <c r="Z3504" i="1"/>
  <c r="X3504" i="1"/>
  <c r="AA3503" i="1"/>
  <c r="AB3503" i="1" s="1"/>
  <c r="Y3503" i="1" s="1"/>
  <c r="AC3503" i="1" s="1"/>
  <c r="Z3503" i="1"/>
  <c r="X3503" i="1"/>
  <c r="AA3502" i="1"/>
  <c r="Z3502" i="1"/>
  <c r="X3502" i="1"/>
  <c r="AA3501" i="1"/>
  <c r="AB3501" i="1" s="1"/>
  <c r="Y3501" i="1" s="1"/>
  <c r="Z3501" i="1"/>
  <c r="X3501" i="1"/>
  <c r="AA3500" i="1"/>
  <c r="AB3500" i="1" s="1"/>
  <c r="Y3500" i="1" s="1"/>
  <c r="AC3500" i="1" s="1"/>
  <c r="Z3500" i="1"/>
  <c r="X3500" i="1"/>
  <c r="AA3499" i="1"/>
  <c r="AB3499" i="1" s="1"/>
  <c r="Y3499" i="1" s="1"/>
  <c r="Z3499" i="1"/>
  <c r="X3499" i="1"/>
  <c r="AA3498" i="1"/>
  <c r="AB3498" i="1" s="1"/>
  <c r="Y3498" i="1" s="1"/>
  <c r="Z3498" i="1"/>
  <c r="X3498" i="1"/>
  <c r="AC3497" i="1"/>
  <c r="AA3497" i="1"/>
  <c r="AB3497" i="1" s="1"/>
  <c r="Z3497" i="1"/>
  <c r="Y3497" i="1"/>
  <c r="X3497" i="1"/>
  <c r="AA3496" i="1"/>
  <c r="Z3496" i="1"/>
  <c r="X3496" i="1"/>
  <c r="Z3495" i="1"/>
  <c r="AA3495" i="1" s="1"/>
  <c r="X3495" i="1"/>
  <c r="AA3494" i="1"/>
  <c r="AB3494" i="1" s="1"/>
  <c r="Z3494" i="1"/>
  <c r="Y3494" i="1"/>
  <c r="X3494" i="1"/>
  <c r="AA3493" i="1"/>
  <c r="Z3493" i="1"/>
  <c r="X3493" i="1"/>
  <c r="AB3492" i="1"/>
  <c r="AA3492" i="1"/>
  <c r="Z3492" i="1"/>
  <c r="Y3492" i="1"/>
  <c r="X3492" i="1"/>
  <c r="AA3491" i="1"/>
  <c r="AB3491" i="1" s="1"/>
  <c r="Y3491" i="1" s="1"/>
  <c r="Z3491" i="1"/>
  <c r="X3491" i="1"/>
  <c r="AA3490" i="1"/>
  <c r="AB3490" i="1" s="1"/>
  <c r="Y3490" i="1" s="1"/>
  <c r="Z3490" i="1"/>
  <c r="X3490" i="1"/>
  <c r="AA3489" i="1"/>
  <c r="AB3489" i="1" s="1"/>
  <c r="Y3489" i="1" s="1"/>
  <c r="Z3489" i="1"/>
  <c r="X3489" i="1"/>
  <c r="AA3488" i="1"/>
  <c r="AB3488" i="1" s="1"/>
  <c r="Z3488" i="1"/>
  <c r="X3488" i="1"/>
  <c r="AB3487" i="1"/>
  <c r="Y3487" i="1" s="1"/>
  <c r="AA3487" i="1"/>
  <c r="Z3487" i="1"/>
  <c r="X3487" i="1"/>
  <c r="AA3486" i="1"/>
  <c r="AB3486" i="1" s="1"/>
  <c r="Z3486" i="1"/>
  <c r="Y3486" i="1"/>
  <c r="AC3486" i="1" s="1"/>
  <c r="X3486" i="1"/>
  <c r="AA3485" i="1"/>
  <c r="AB3485" i="1" s="1"/>
  <c r="Z3485" i="1"/>
  <c r="Y3485" i="1"/>
  <c r="X3485" i="1"/>
  <c r="AB3484" i="1"/>
  <c r="Y3484" i="1" s="1"/>
  <c r="AA3484" i="1"/>
  <c r="Z3484" i="1"/>
  <c r="X3484" i="1"/>
  <c r="Z3483" i="1"/>
  <c r="AA3483" i="1" s="1"/>
  <c r="X3483" i="1"/>
  <c r="Z3482" i="1"/>
  <c r="X3482" i="1"/>
  <c r="AA3481" i="1"/>
  <c r="AB3481" i="1" s="1"/>
  <c r="Y3481" i="1" s="1"/>
  <c r="Z3481" i="1"/>
  <c r="X3481" i="1"/>
  <c r="AA3480" i="1"/>
  <c r="AB3480" i="1" s="1"/>
  <c r="Y3480" i="1" s="1"/>
  <c r="Z3480" i="1"/>
  <c r="X3480" i="1"/>
  <c r="AA3479" i="1"/>
  <c r="Z3479" i="1"/>
  <c r="X3479" i="1"/>
  <c r="AA3478" i="1"/>
  <c r="AB3478" i="1" s="1"/>
  <c r="Y3478" i="1" s="1"/>
  <c r="AC3478" i="1" s="1"/>
  <c r="Z3478" i="1"/>
  <c r="X3478" i="1"/>
  <c r="Z3477" i="1"/>
  <c r="X3477" i="1"/>
  <c r="AA3476" i="1"/>
  <c r="Z3476" i="1"/>
  <c r="X3476" i="1"/>
  <c r="AA3475" i="1"/>
  <c r="AB3475" i="1" s="1"/>
  <c r="Y3475" i="1" s="1"/>
  <c r="Z3475" i="1"/>
  <c r="X3475" i="1"/>
  <c r="AA3474" i="1"/>
  <c r="AB3474" i="1" s="1"/>
  <c r="Y3474" i="1" s="1"/>
  <c r="Z3474" i="1"/>
  <c r="X3474" i="1"/>
  <c r="AA3473" i="1"/>
  <c r="Z3473" i="1"/>
  <c r="X3473" i="1"/>
  <c r="AB3472" i="1"/>
  <c r="Y3472" i="1" s="1"/>
  <c r="AC3472" i="1" s="1"/>
  <c r="AA3472" i="1"/>
  <c r="Z3472" i="1"/>
  <c r="X3472" i="1"/>
  <c r="AA3471" i="1"/>
  <c r="Z3471" i="1"/>
  <c r="X3471" i="1"/>
  <c r="AA3470" i="1"/>
  <c r="AB3470" i="1" s="1"/>
  <c r="Z3470" i="1"/>
  <c r="Y3470" i="1"/>
  <c r="AC3470" i="1" s="1"/>
  <c r="X3470" i="1"/>
  <c r="Z3469" i="1"/>
  <c r="X3469" i="1"/>
  <c r="AA3468" i="1"/>
  <c r="Z3468" i="1"/>
  <c r="X3468" i="1"/>
  <c r="AA3467" i="1"/>
  <c r="AB3467" i="1" s="1"/>
  <c r="Z3467" i="1"/>
  <c r="X3467" i="1"/>
  <c r="Z3466" i="1"/>
  <c r="X3466" i="1"/>
  <c r="AA3465" i="1"/>
  <c r="AB3465" i="1" s="1"/>
  <c r="Y3465" i="1" s="1"/>
  <c r="AC3465" i="1" s="1"/>
  <c r="Z3465" i="1"/>
  <c r="X3465" i="1"/>
  <c r="AB3464" i="1"/>
  <c r="AA3464" i="1"/>
  <c r="Z3464" i="1"/>
  <c r="Y3464" i="1"/>
  <c r="AC3464" i="1" s="1"/>
  <c r="X3464" i="1"/>
  <c r="AA3463" i="1"/>
  <c r="AB3463" i="1" s="1"/>
  <c r="Y3463" i="1" s="1"/>
  <c r="Z3463" i="1"/>
  <c r="X3463" i="1"/>
  <c r="AA3462" i="1"/>
  <c r="AB3462" i="1" s="1"/>
  <c r="Y3462" i="1" s="1"/>
  <c r="AC3462" i="1" s="1"/>
  <c r="Z3462" i="1"/>
  <c r="X3462" i="1"/>
  <c r="Z3461" i="1"/>
  <c r="X3461" i="1"/>
  <c r="AA3460" i="1"/>
  <c r="Z3460" i="1"/>
  <c r="X3460" i="1"/>
  <c r="AC3459" i="1"/>
  <c r="Z3459" i="1"/>
  <c r="AA3459" i="1" s="1"/>
  <c r="AB3459" i="1" s="1"/>
  <c r="Y3459" i="1" s="1"/>
  <c r="X3459" i="1"/>
  <c r="AA3458" i="1"/>
  <c r="AB3458" i="1" s="1"/>
  <c r="Y3458" i="1" s="1"/>
  <c r="Z3458" i="1"/>
  <c r="AC3458" i="1" s="1"/>
  <c r="X3458" i="1"/>
  <c r="AA3457" i="1"/>
  <c r="Z3457" i="1"/>
  <c r="X3457" i="1"/>
  <c r="AA3456" i="1"/>
  <c r="AB3456" i="1" s="1"/>
  <c r="Z3456" i="1"/>
  <c r="X3456" i="1"/>
  <c r="AB3455" i="1"/>
  <c r="Y3455" i="1" s="1"/>
  <c r="AA3455" i="1"/>
  <c r="Z3455" i="1"/>
  <c r="X3455" i="1"/>
  <c r="AA3454" i="1"/>
  <c r="AB3454" i="1" s="1"/>
  <c r="Z3454" i="1"/>
  <c r="Y3454" i="1"/>
  <c r="AC3454" i="1" s="1"/>
  <c r="X3454" i="1"/>
  <c r="AA3453" i="1"/>
  <c r="AB3453" i="1" s="1"/>
  <c r="Z3453" i="1"/>
  <c r="Y3453" i="1"/>
  <c r="X3453" i="1"/>
  <c r="AB3452" i="1"/>
  <c r="Y3452" i="1" s="1"/>
  <c r="AA3452" i="1"/>
  <c r="AC3452" i="1" s="1"/>
  <c r="Z3452" i="1"/>
  <c r="X3452" i="1"/>
  <c r="Z3451" i="1"/>
  <c r="AA3451" i="1" s="1"/>
  <c r="AB3451" i="1" s="1"/>
  <c r="Y3451" i="1" s="1"/>
  <c r="X3451" i="1"/>
  <c r="Z3450" i="1"/>
  <c r="X3450" i="1"/>
  <c r="AA3449" i="1"/>
  <c r="AB3449" i="1" s="1"/>
  <c r="Y3449" i="1" s="1"/>
  <c r="Z3449" i="1"/>
  <c r="X3449" i="1"/>
  <c r="AA3448" i="1"/>
  <c r="AB3448" i="1" s="1"/>
  <c r="Y3448" i="1" s="1"/>
  <c r="AC3448" i="1" s="1"/>
  <c r="Z3448" i="1"/>
  <c r="X3448" i="1"/>
  <c r="AA3447" i="1"/>
  <c r="Z3447" i="1"/>
  <c r="X3447" i="1"/>
  <c r="AA3446" i="1"/>
  <c r="AB3446" i="1" s="1"/>
  <c r="Z3446" i="1"/>
  <c r="Y3446" i="1"/>
  <c r="AC3446" i="1" s="1"/>
  <c r="X3446" i="1"/>
  <c r="Z3445" i="1"/>
  <c r="X3445" i="1"/>
  <c r="AA3444" i="1"/>
  <c r="Z3444" i="1"/>
  <c r="X3444" i="1"/>
  <c r="AA3443" i="1"/>
  <c r="AB3443" i="1" s="1"/>
  <c r="Y3443" i="1" s="1"/>
  <c r="Z3443" i="1"/>
  <c r="X3443" i="1"/>
  <c r="AA3442" i="1"/>
  <c r="AB3442" i="1" s="1"/>
  <c r="Y3442" i="1" s="1"/>
  <c r="Z3442" i="1"/>
  <c r="X3442" i="1"/>
  <c r="AA3441" i="1"/>
  <c r="Z3441" i="1"/>
  <c r="X3441" i="1"/>
  <c r="AB3440" i="1"/>
  <c r="AA3440" i="1"/>
  <c r="Z3440" i="1"/>
  <c r="X3440" i="1"/>
  <c r="AB3439" i="1"/>
  <c r="Y3439" i="1" s="1"/>
  <c r="AA3439" i="1"/>
  <c r="Z3439" i="1"/>
  <c r="X3439" i="1"/>
  <c r="AA3438" i="1"/>
  <c r="AB3438" i="1" s="1"/>
  <c r="Y3438" i="1" s="1"/>
  <c r="AC3438" i="1" s="1"/>
  <c r="Z3438" i="1"/>
  <c r="X3438" i="1"/>
  <c r="Z3437" i="1"/>
  <c r="X3437" i="1"/>
  <c r="AB3436" i="1"/>
  <c r="Y3436" i="1" s="1"/>
  <c r="AA3436" i="1"/>
  <c r="Z3436" i="1"/>
  <c r="X3436" i="1"/>
  <c r="AA3435" i="1"/>
  <c r="AB3435" i="1" s="1"/>
  <c r="Z3435" i="1"/>
  <c r="Y3435" i="1"/>
  <c r="AC3435" i="1" s="1"/>
  <c r="X3435" i="1"/>
  <c r="Z3434" i="1"/>
  <c r="X3434" i="1"/>
  <c r="AC3433" i="1"/>
  <c r="AA3433" i="1"/>
  <c r="AB3433" i="1" s="1"/>
  <c r="Y3433" i="1" s="1"/>
  <c r="Z3433" i="1"/>
  <c r="X3433" i="1"/>
  <c r="AB3432" i="1"/>
  <c r="Y3432" i="1" s="1"/>
  <c r="AC3432" i="1" s="1"/>
  <c r="AA3432" i="1"/>
  <c r="Z3432" i="1"/>
  <c r="X3432" i="1"/>
  <c r="AA3431" i="1"/>
  <c r="AB3431" i="1" s="1"/>
  <c r="Y3431" i="1" s="1"/>
  <c r="Z3431" i="1"/>
  <c r="X3431" i="1"/>
  <c r="AA3430" i="1"/>
  <c r="AB3430" i="1" s="1"/>
  <c r="Z3430" i="1"/>
  <c r="Y3430" i="1"/>
  <c r="AC3430" i="1" s="1"/>
  <c r="X3430" i="1"/>
  <c r="Z3429" i="1"/>
  <c r="X3429" i="1"/>
  <c r="AA3428" i="1"/>
  <c r="Z3428" i="1"/>
  <c r="X3428" i="1"/>
  <c r="Z3427" i="1"/>
  <c r="AA3427" i="1" s="1"/>
  <c r="AB3427" i="1" s="1"/>
  <c r="Y3427" i="1" s="1"/>
  <c r="X3427" i="1"/>
  <c r="AA3426" i="1"/>
  <c r="AB3426" i="1" s="1"/>
  <c r="Y3426" i="1" s="1"/>
  <c r="Z3426" i="1"/>
  <c r="X3426" i="1"/>
  <c r="AA3425" i="1"/>
  <c r="Z3425" i="1"/>
  <c r="X3425" i="1"/>
  <c r="AA3424" i="1"/>
  <c r="AB3424" i="1" s="1"/>
  <c r="Z3424" i="1"/>
  <c r="Y3424" i="1"/>
  <c r="AC3424" i="1" s="1"/>
  <c r="X3424" i="1"/>
  <c r="AB3423" i="1"/>
  <c r="Y3423" i="1" s="1"/>
  <c r="AA3423" i="1"/>
  <c r="Z3423" i="1"/>
  <c r="X3423" i="1"/>
  <c r="AA3422" i="1"/>
  <c r="AB3422" i="1" s="1"/>
  <c r="Z3422" i="1"/>
  <c r="Y3422" i="1"/>
  <c r="AC3422" i="1" s="1"/>
  <c r="X3422" i="1"/>
  <c r="AA3421" i="1"/>
  <c r="AB3421" i="1" s="1"/>
  <c r="Y3421" i="1" s="1"/>
  <c r="Z3421" i="1"/>
  <c r="X3421" i="1"/>
  <c r="AA3420" i="1"/>
  <c r="Z3420" i="1"/>
  <c r="X3420" i="1"/>
  <c r="Z3419" i="1"/>
  <c r="AA3419" i="1" s="1"/>
  <c r="AB3419" i="1" s="1"/>
  <c r="Y3419" i="1"/>
  <c r="X3419" i="1"/>
  <c r="Z3418" i="1"/>
  <c r="X3418" i="1"/>
  <c r="AA3417" i="1"/>
  <c r="AB3417" i="1" s="1"/>
  <c r="Y3417" i="1" s="1"/>
  <c r="Z3417" i="1"/>
  <c r="X3417" i="1"/>
  <c r="AA3416" i="1"/>
  <c r="AB3416" i="1" s="1"/>
  <c r="Z3416" i="1"/>
  <c r="Y3416" i="1"/>
  <c r="AC3416" i="1" s="1"/>
  <c r="X3416" i="1"/>
  <c r="AA3415" i="1"/>
  <c r="Z3415" i="1"/>
  <c r="X3415" i="1"/>
  <c r="AA3414" i="1"/>
  <c r="AB3414" i="1" s="1"/>
  <c r="Z3414" i="1"/>
  <c r="Y3414" i="1"/>
  <c r="X3414" i="1"/>
  <c r="Z3413" i="1"/>
  <c r="X3413" i="1"/>
  <c r="AA3412" i="1"/>
  <c r="Z3412" i="1"/>
  <c r="X3412" i="1"/>
  <c r="AA3411" i="1"/>
  <c r="AB3411" i="1" s="1"/>
  <c r="Y3411" i="1" s="1"/>
  <c r="Z3411" i="1"/>
  <c r="X3411" i="1"/>
  <c r="AA3410" i="1"/>
  <c r="AB3410" i="1" s="1"/>
  <c r="Y3410" i="1" s="1"/>
  <c r="Z3410" i="1"/>
  <c r="X3410" i="1"/>
  <c r="AA3409" i="1"/>
  <c r="Z3409" i="1"/>
  <c r="X3409" i="1"/>
  <c r="AB3408" i="1"/>
  <c r="AA3408" i="1"/>
  <c r="Z3408" i="1"/>
  <c r="X3408" i="1"/>
  <c r="AB3407" i="1"/>
  <c r="Y3407" i="1" s="1"/>
  <c r="AA3407" i="1"/>
  <c r="Z3407" i="1"/>
  <c r="X3407" i="1"/>
  <c r="AA3406" i="1"/>
  <c r="AB3406" i="1" s="1"/>
  <c r="Y3406" i="1" s="1"/>
  <c r="AC3406" i="1" s="1"/>
  <c r="Z3406" i="1"/>
  <c r="X3406" i="1"/>
  <c r="Z3405" i="1"/>
  <c r="X3405" i="1"/>
  <c r="AB3404" i="1"/>
  <c r="Y3404" i="1" s="1"/>
  <c r="AA3404" i="1"/>
  <c r="Z3404" i="1"/>
  <c r="X3404" i="1"/>
  <c r="AA3403" i="1"/>
  <c r="AB3403" i="1" s="1"/>
  <c r="Y3403" i="1" s="1"/>
  <c r="AC3403" i="1" s="1"/>
  <c r="Z3403" i="1"/>
  <c r="X3403" i="1"/>
  <c r="Z3402" i="1"/>
  <c r="X3402" i="1"/>
  <c r="AA3401" i="1"/>
  <c r="AB3401" i="1" s="1"/>
  <c r="Y3401" i="1" s="1"/>
  <c r="Z3401" i="1"/>
  <c r="X3401" i="1"/>
  <c r="AB3400" i="1"/>
  <c r="AA3400" i="1"/>
  <c r="Z3400" i="1"/>
  <c r="Y3400" i="1"/>
  <c r="AC3400" i="1" s="1"/>
  <c r="X3400" i="1"/>
  <c r="AA3399" i="1"/>
  <c r="AB3399" i="1" s="1"/>
  <c r="Y3399" i="1" s="1"/>
  <c r="Z3399" i="1"/>
  <c r="X3399" i="1"/>
  <c r="AA3398" i="1"/>
  <c r="AB3398" i="1" s="1"/>
  <c r="Y3398" i="1" s="1"/>
  <c r="Z3398" i="1"/>
  <c r="X3398" i="1"/>
  <c r="Z3397" i="1"/>
  <c r="X3397" i="1"/>
  <c r="AA3396" i="1"/>
  <c r="Z3396" i="1"/>
  <c r="X3396" i="1"/>
  <c r="Z3395" i="1"/>
  <c r="AA3395" i="1" s="1"/>
  <c r="AB3395" i="1" s="1"/>
  <c r="Y3395" i="1" s="1"/>
  <c r="X3395" i="1"/>
  <c r="Z3394" i="1"/>
  <c r="X3394" i="1"/>
  <c r="AA3393" i="1"/>
  <c r="Z3393" i="1"/>
  <c r="X3393" i="1"/>
  <c r="AA3392" i="1"/>
  <c r="AB3392" i="1" s="1"/>
  <c r="Y3392" i="1" s="1"/>
  <c r="AC3392" i="1" s="1"/>
  <c r="Z3392" i="1"/>
  <c r="X3392" i="1"/>
  <c r="AA3391" i="1"/>
  <c r="AB3391" i="1" s="1"/>
  <c r="Y3391" i="1" s="1"/>
  <c r="Z3391" i="1"/>
  <c r="X3391" i="1"/>
  <c r="AA3390" i="1"/>
  <c r="AB3390" i="1" s="1"/>
  <c r="Y3390" i="1" s="1"/>
  <c r="AC3390" i="1" s="1"/>
  <c r="Z3390" i="1"/>
  <c r="X3390" i="1"/>
  <c r="AA3389" i="1"/>
  <c r="AB3389" i="1" s="1"/>
  <c r="Z3389" i="1"/>
  <c r="Y3389" i="1"/>
  <c r="X3389" i="1"/>
  <c r="AA3388" i="1"/>
  <c r="Z3388" i="1"/>
  <c r="X3388" i="1"/>
  <c r="Z3387" i="1"/>
  <c r="AA3387" i="1" s="1"/>
  <c r="AB3387" i="1" s="1"/>
  <c r="Y3387" i="1" s="1"/>
  <c r="X3387" i="1"/>
  <c r="Z3386" i="1"/>
  <c r="X3386" i="1"/>
  <c r="AA3385" i="1"/>
  <c r="AB3385" i="1" s="1"/>
  <c r="Y3385" i="1" s="1"/>
  <c r="Z3385" i="1"/>
  <c r="X3385" i="1"/>
  <c r="AA3384" i="1"/>
  <c r="AB3384" i="1" s="1"/>
  <c r="Z3384" i="1"/>
  <c r="Y3384" i="1"/>
  <c r="AC3384" i="1" s="1"/>
  <c r="X3384" i="1"/>
  <c r="AA3383" i="1"/>
  <c r="Z3383" i="1"/>
  <c r="X3383" i="1"/>
  <c r="AA3382" i="1"/>
  <c r="AB3382" i="1" s="1"/>
  <c r="Z3382" i="1"/>
  <c r="Y3382" i="1"/>
  <c r="AC3382" i="1" s="1"/>
  <c r="X3382" i="1"/>
  <c r="Z3381" i="1"/>
  <c r="X3381" i="1"/>
  <c r="AA3380" i="1"/>
  <c r="AB3380" i="1" s="1"/>
  <c r="Y3380" i="1" s="1"/>
  <c r="Z3380" i="1"/>
  <c r="X3380" i="1"/>
  <c r="AA3379" i="1"/>
  <c r="AB3379" i="1" s="1"/>
  <c r="Y3379" i="1" s="1"/>
  <c r="AC3379" i="1" s="1"/>
  <c r="Z3379" i="1"/>
  <c r="X3379" i="1"/>
  <c r="AA3378" i="1"/>
  <c r="AB3378" i="1" s="1"/>
  <c r="Y3378" i="1" s="1"/>
  <c r="Z3378" i="1"/>
  <c r="X3378" i="1"/>
  <c r="AA3377" i="1"/>
  <c r="Z3377" i="1"/>
  <c r="X3377" i="1"/>
  <c r="AB3376" i="1"/>
  <c r="AA3376" i="1"/>
  <c r="Z3376" i="1"/>
  <c r="X3376" i="1"/>
  <c r="AA3375" i="1"/>
  <c r="Z3375" i="1"/>
  <c r="X3375" i="1"/>
  <c r="AA3374" i="1"/>
  <c r="AB3374" i="1" s="1"/>
  <c r="Z3374" i="1"/>
  <c r="Y3374" i="1"/>
  <c r="AC3374" i="1" s="1"/>
  <c r="X3374" i="1"/>
  <c r="Z3373" i="1"/>
  <c r="X3373" i="1"/>
  <c r="AA3372" i="1"/>
  <c r="Z3372" i="1"/>
  <c r="X3372" i="1"/>
  <c r="AA3371" i="1"/>
  <c r="AB3371" i="1" s="1"/>
  <c r="Z3371" i="1"/>
  <c r="X3371" i="1"/>
  <c r="AA3370" i="1"/>
  <c r="AB3370" i="1" s="1"/>
  <c r="Y3370" i="1" s="1"/>
  <c r="Z3370" i="1"/>
  <c r="X3370" i="1"/>
  <c r="AA3369" i="1"/>
  <c r="AB3369" i="1" s="1"/>
  <c r="Y3369" i="1" s="1"/>
  <c r="AC3369" i="1" s="1"/>
  <c r="Z3369" i="1"/>
  <c r="X3369" i="1"/>
  <c r="AB3368" i="1"/>
  <c r="Y3368" i="1" s="1"/>
  <c r="AC3368" i="1" s="1"/>
  <c r="AA3368" i="1"/>
  <c r="Z3368" i="1"/>
  <c r="X3368" i="1"/>
  <c r="AA3367" i="1"/>
  <c r="AB3367" i="1" s="1"/>
  <c r="Y3367" i="1" s="1"/>
  <c r="Z3367" i="1"/>
  <c r="X3367" i="1"/>
  <c r="AA3366" i="1"/>
  <c r="AB3366" i="1" s="1"/>
  <c r="Y3366" i="1" s="1"/>
  <c r="Z3366" i="1"/>
  <c r="X3366" i="1"/>
  <c r="Z3365" i="1"/>
  <c r="X3365" i="1"/>
  <c r="AA3364" i="1"/>
  <c r="Z3364" i="1"/>
  <c r="X3364" i="1"/>
  <c r="Z3363" i="1"/>
  <c r="AA3363" i="1" s="1"/>
  <c r="AB3363" i="1" s="1"/>
  <c r="Y3363" i="1" s="1"/>
  <c r="X3363" i="1"/>
  <c r="Z3362" i="1"/>
  <c r="X3362" i="1"/>
  <c r="AA3361" i="1"/>
  <c r="AB3361" i="1" s="1"/>
  <c r="Y3361" i="1" s="1"/>
  <c r="Z3361" i="1"/>
  <c r="X3361" i="1"/>
  <c r="AA3360" i="1"/>
  <c r="AB3360" i="1" s="1"/>
  <c r="Y3360" i="1" s="1"/>
  <c r="AC3360" i="1" s="1"/>
  <c r="Z3360" i="1"/>
  <c r="X3360" i="1"/>
  <c r="AB3359" i="1"/>
  <c r="Y3359" i="1" s="1"/>
  <c r="AA3359" i="1"/>
  <c r="Z3359" i="1"/>
  <c r="X3359" i="1"/>
  <c r="AA3358" i="1"/>
  <c r="AB3358" i="1" s="1"/>
  <c r="Y3358" i="1" s="1"/>
  <c r="AC3358" i="1" s="1"/>
  <c r="Z3358" i="1"/>
  <c r="X3358" i="1"/>
  <c r="AA3357" i="1"/>
  <c r="AB3357" i="1" s="1"/>
  <c r="Y3357" i="1" s="1"/>
  <c r="Z3357" i="1"/>
  <c r="X3357" i="1"/>
  <c r="AA3356" i="1"/>
  <c r="Z3356" i="1"/>
  <c r="X3356" i="1"/>
  <c r="Z3355" i="1"/>
  <c r="AA3355" i="1" s="1"/>
  <c r="AB3355" i="1" s="1"/>
  <c r="Y3355" i="1" s="1"/>
  <c r="X3355" i="1"/>
  <c r="Z3354" i="1"/>
  <c r="X3354" i="1"/>
  <c r="AA3353" i="1"/>
  <c r="AB3353" i="1" s="1"/>
  <c r="Y3353" i="1" s="1"/>
  <c r="Z3353" i="1"/>
  <c r="X3353" i="1"/>
  <c r="AA3352" i="1"/>
  <c r="AB3352" i="1" s="1"/>
  <c r="Y3352" i="1" s="1"/>
  <c r="Z3352" i="1"/>
  <c r="X3352" i="1"/>
  <c r="Z3351" i="1"/>
  <c r="X3351" i="1"/>
  <c r="AA3350" i="1"/>
  <c r="AB3350" i="1" s="1"/>
  <c r="Z3350" i="1"/>
  <c r="X3350" i="1"/>
  <c r="Z3349" i="1"/>
  <c r="X3349" i="1"/>
  <c r="AA3348" i="1"/>
  <c r="AB3348" i="1" s="1"/>
  <c r="Y3348" i="1" s="1"/>
  <c r="Z3348" i="1"/>
  <c r="X3348" i="1"/>
  <c r="AA3347" i="1"/>
  <c r="AB3347" i="1" s="1"/>
  <c r="Y3347" i="1" s="1"/>
  <c r="AC3347" i="1" s="1"/>
  <c r="Z3347" i="1"/>
  <c r="X3347" i="1"/>
  <c r="AA3346" i="1"/>
  <c r="AB3346" i="1" s="1"/>
  <c r="Y3346" i="1" s="1"/>
  <c r="Z3346" i="1"/>
  <c r="X3346" i="1"/>
  <c r="AA3345" i="1"/>
  <c r="Z3345" i="1"/>
  <c r="X3345" i="1"/>
  <c r="AB3344" i="1"/>
  <c r="Y3344" i="1" s="1"/>
  <c r="AC3344" i="1" s="1"/>
  <c r="AA3344" i="1"/>
  <c r="Z3344" i="1"/>
  <c r="X3344" i="1"/>
  <c r="AA3343" i="1"/>
  <c r="Z3343" i="1"/>
  <c r="X3343" i="1"/>
  <c r="AA3342" i="1"/>
  <c r="AB3342" i="1" s="1"/>
  <c r="Y3342" i="1" s="1"/>
  <c r="AC3342" i="1" s="1"/>
  <c r="Z3342" i="1"/>
  <c r="X3342" i="1"/>
  <c r="Z3341" i="1"/>
  <c r="X3341" i="1"/>
  <c r="AC3340" i="1"/>
  <c r="AB3340" i="1"/>
  <c r="Y3340" i="1" s="1"/>
  <c r="AA3340" i="1"/>
  <c r="Z3340" i="1"/>
  <c r="X3340" i="1"/>
  <c r="Z3339" i="1"/>
  <c r="X3339" i="1"/>
  <c r="AB3338" i="1"/>
  <c r="Y3338" i="1" s="1"/>
  <c r="AA3338" i="1"/>
  <c r="Z3338" i="1"/>
  <c r="X3338" i="1"/>
  <c r="Z3337" i="1"/>
  <c r="AA3337" i="1" s="1"/>
  <c r="AB3337" i="1" s="1"/>
  <c r="Y3337" i="1" s="1"/>
  <c r="X3337" i="1"/>
  <c r="AA3336" i="1"/>
  <c r="AB3336" i="1" s="1"/>
  <c r="Y3336" i="1" s="1"/>
  <c r="Z3336" i="1"/>
  <c r="X3336" i="1"/>
  <c r="Z3335" i="1"/>
  <c r="AA3335" i="1" s="1"/>
  <c r="AB3335" i="1" s="1"/>
  <c r="Y3335" i="1" s="1"/>
  <c r="X3335" i="1"/>
  <c r="AB3334" i="1"/>
  <c r="Y3334" i="1" s="1"/>
  <c r="AA3334" i="1"/>
  <c r="Z3334" i="1"/>
  <c r="X3334" i="1"/>
  <c r="AB3333" i="1"/>
  <c r="AA3333" i="1"/>
  <c r="Z3333" i="1"/>
  <c r="X3333" i="1"/>
  <c r="AA3332" i="1"/>
  <c r="Z3332" i="1"/>
  <c r="X3332" i="1"/>
  <c r="AA3331" i="1"/>
  <c r="AB3331" i="1" s="1"/>
  <c r="Y3331" i="1" s="1"/>
  <c r="Z3331" i="1"/>
  <c r="X3331" i="1"/>
  <c r="Z3330" i="1"/>
  <c r="AA3330" i="1" s="1"/>
  <c r="AB3330" i="1" s="1"/>
  <c r="Y3330" i="1" s="1"/>
  <c r="X3330" i="1"/>
  <c r="Z3329" i="1"/>
  <c r="X3329" i="1"/>
  <c r="AB3328" i="1"/>
  <c r="Y3328" i="1" s="1"/>
  <c r="AA3328" i="1"/>
  <c r="Z3328" i="1"/>
  <c r="X3328" i="1"/>
  <c r="Z3327" i="1"/>
  <c r="X3327" i="1"/>
  <c r="AB3326" i="1"/>
  <c r="Y3326" i="1" s="1"/>
  <c r="AA3326" i="1"/>
  <c r="Z3326" i="1"/>
  <c r="X3326" i="1"/>
  <c r="AA3325" i="1"/>
  <c r="AB3325" i="1" s="1"/>
  <c r="Y3325" i="1" s="1"/>
  <c r="Z3325" i="1"/>
  <c r="X3325" i="1"/>
  <c r="AB3324" i="1"/>
  <c r="Y3324" i="1" s="1"/>
  <c r="AA3324" i="1"/>
  <c r="Z3324" i="1"/>
  <c r="X3324" i="1"/>
  <c r="AA3323" i="1"/>
  <c r="AB3323" i="1" s="1"/>
  <c r="Y3323" i="1" s="1"/>
  <c r="Z3323" i="1"/>
  <c r="X3323" i="1"/>
  <c r="AB3322" i="1"/>
  <c r="Y3322" i="1" s="1"/>
  <c r="AA3322" i="1"/>
  <c r="Z3322" i="1"/>
  <c r="X3322" i="1"/>
  <c r="Z3321" i="1"/>
  <c r="AA3321" i="1" s="1"/>
  <c r="AB3321" i="1" s="1"/>
  <c r="Y3321" i="1" s="1"/>
  <c r="X3321" i="1"/>
  <c r="Z3320" i="1"/>
  <c r="X3320" i="1"/>
  <c r="AB3319" i="1"/>
  <c r="AA3319" i="1"/>
  <c r="Z3319" i="1"/>
  <c r="X3319" i="1"/>
  <c r="AA3318" i="1"/>
  <c r="Z3318" i="1"/>
  <c r="X3318" i="1"/>
  <c r="AB3317" i="1"/>
  <c r="AA3317" i="1"/>
  <c r="Z3317" i="1"/>
  <c r="Y3317" i="1"/>
  <c r="X3317" i="1"/>
  <c r="AA3316" i="1"/>
  <c r="Z3316" i="1"/>
  <c r="X3316" i="1"/>
  <c r="AA3315" i="1"/>
  <c r="AB3315" i="1" s="1"/>
  <c r="Y3315" i="1" s="1"/>
  <c r="Z3315" i="1"/>
  <c r="X3315" i="1"/>
  <c r="Z3314" i="1"/>
  <c r="AA3314" i="1" s="1"/>
  <c r="AB3314" i="1" s="1"/>
  <c r="Y3314" i="1" s="1"/>
  <c r="X3314" i="1"/>
  <c r="AA3313" i="1"/>
  <c r="AB3313" i="1" s="1"/>
  <c r="Y3313" i="1" s="1"/>
  <c r="Z3313" i="1"/>
  <c r="X3313" i="1"/>
  <c r="Z3312" i="1"/>
  <c r="AA3312" i="1" s="1"/>
  <c r="AB3312" i="1" s="1"/>
  <c r="Y3312" i="1" s="1"/>
  <c r="X3312" i="1"/>
  <c r="AA3311" i="1"/>
  <c r="AB3311" i="1" s="1"/>
  <c r="Y3311" i="1" s="1"/>
  <c r="AC3311" i="1" s="1"/>
  <c r="Z3311" i="1"/>
  <c r="X3311" i="1"/>
  <c r="AB3310" i="1"/>
  <c r="AA3310" i="1"/>
  <c r="Z3310" i="1"/>
  <c r="Y3310" i="1"/>
  <c r="X3310" i="1"/>
  <c r="Z3309" i="1"/>
  <c r="X3309" i="1"/>
  <c r="AB3308" i="1"/>
  <c r="Y3308" i="1" s="1"/>
  <c r="AA3308" i="1"/>
  <c r="Z3308" i="1"/>
  <c r="X3308" i="1"/>
  <c r="Z3307" i="1"/>
  <c r="X3307" i="1"/>
  <c r="AA3306" i="1"/>
  <c r="Z3306" i="1"/>
  <c r="X3306" i="1"/>
  <c r="AC3305" i="1"/>
  <c r="AA3305" i="1"/>
  <c r="AB3305" i="1" s="1"/>
  <c r="Y3305" i="1" s="1"/>
  <c r="Z3305" i="1"/>
  <c r="X3305" i="1"/>
  <c r="AA3304" i="1"/>
  <c r="AB3304" i="1" s="1"/>
  <c r="Y3304" i="1" s="1"/>
  <c r="Z3304" i="1"/>
  <c r="X3304" i="1"/>
  <c r="AB3303" i="1"/>
  <c r="Y3303" i="1" s="1"/>
  <c r="AA3303" i="1"/>
  <c r="Z3303" i="1"/>
  <c r="X3303" i="1"/>
  <c r="AA3302" i="1"/>
  <c r="AB3302" i="1" s="1"/>
  <c r="Y3302" i="1" s="1"/>
  <c r="Z3302" i="1"/>
  <c r="X3302" i="1"/>
  <c r="AB3301" i="1"/>
  <c r="Y3301" i="1" s="1"/>
  <c r="Z3301" i="1"/>
  <c r="AA3301" i="1" s="1"/>
  <c r="X3301" i="1"/>
  <c r="AA3300" i="1"/>
  <c r="AB3300" i="1" s="1"/>
  <c r="Y3300" i="1" s="1"/>
  <c r="AC3300" i="1" s="1"/>
  <c r="Z3300" i="1"/>
  <c r="X3300" i="1"/>
  <c r="AA3299" i="1"/>
  <c r="AB3299" i="1" s="1"/>
  <c r="Y3299" i="1" s="1"/>
  <c r="Z3299" i="1"/>
  <c r="X3299" i="1"/>
  <c r="AA3298" i="1"/>
  <c r="Z3298" i="1"/>
  <c r="X3298" i="1"/>
  <c r="Z3297" i="1"/>
  <c r="X3297" i="1"/>
  <c r="AB3296" i="1"/>
  <c r="Y3296" i="1" s="1"/>
  <c r="Z3296" i="1"/>
  <c r="AA3296" i="1" s="1"/>
  <c r="X3296" i="1"/>
  <c r="Z3295" i="1"/>
  <c r="X3295" i="1"/>
  <c r="AA3294" i="1"/>
  <c r="AB3294" i="1" s="1"/>
  <c r="Y3294" i="1" s="1"/>
  <c r="Z3294" i="1"/>
  <c r="X3294" i="1"/>
  <c r="Z3293" i="1"/>
  <c r="X3293" i="1"/>
  <c r="AA3292" i="1"/>
  <c r="Z3292" i="1"/>
  <c r="X3292" i="1"/>
  <c r="Z3291" i="1"/>
  <c r="X3291" i="1"/>
  <c r="Z3290" i="1"/>
  <c r="AA3290" i="1" s="1"/>
  <c r="AB3290" i="1" s="1"/>
  <c r="Y3290" i="1" s="1"/>
  <c r="X3290" i="1"/>
  <c r="Z3289" i="1"/>
  <c r="AA3289" i="1" s="1"/>
  <c r="AB3289" i="1" s="1"/>
  <c r="Y3289" i="1"/>
  <c r="X3289" i="1"/>
  <c r="AB3288" i="1"/>
  <c r="Y3288" i="1" s="1"/>
  <c r="AA3288" i="1"/>
  <c r="Z3288" i="1"/>
  <c r="X3288" i="1"/>
  <c r="AA3287" i="1"/>
  <c r="Z3287" i="1"/>
  <c r="X3287" i="1"/>
  <c r="AA3286" i="1"/>
  <c r="AB3286" i="1" s="1"/>
  <c r="Y3286" i="1" s="1"/>
  <c r="Z3286" i="1"/>
  <c r="X3286" i="1"/>
  <c r="Z3285" i="1"/>
  <c r="X3285" i="1"/>
  <c r="AA3284" i="1"/>
  <c r="AB3284" i="1" s="1"/>
  <c r="Y3284" i="1" s="1"/>
  <c r="Z3284" i="1"/>
  <c r="X3284" i="1"/>
  <c r="AC3283" i="1"/>
  <c r="AB3283" i="1"/>
  <c r="Y3283" i="1" s="1"/>
  <c r="Z3283" i="1"/>
  <c r="AA3283" i="1" s="1"/>
  <c r="X3283" i="1"/>
  <c r="AB3282" i="1"/>
  <c r="Y3282" i="1" s="1"/>
  <c r="AA3282" i="1"/>
  <c r="Z3282" i="1"/>
  <c r="X3282" i="1"/>
  <c r="AA3281" i="1"/>
  <c r="AB3281" i="1" s="1"/>
  <c r="Y3281" i="1" s="1"/>
  <c r="Z3281" i="1"/>
  <c r="X3281" i="1"/>
  <c r="Z3280" i="1"/>
  <c r="X3280" i="1"/>
  <c r="Z3279" i="1"/>
  <c r="AA3279" i="1" s="1"/>
  <c r="AB3279" i="1" s="1"/>
  <c r="Y3279" i="1" s="1"/>
  <c r="X3279" i="1"/>
  <c r="Z3278" i="1"/>
  <c r="X3278" i="1"/>
  <c r="Z3277" i="1"/>
  <c r="AA3277" i="1" s="1"/>
  <c r="X3277" i="1"/>
  <c r="Z3276" i="1"/>
  <c r="X3276" i="1"/>
  <c r="AB3275" i="1"/>
  <c r="Y3275" i="1" s="1"/>
  <c r="AC3275" i="1" s="1"/>
  <c r="AA3275" i="1"/>
  <c r="Z3275" i="1"/>
  <c r="X3275" i="1"/>
  <c r="AA3274" i="1"/>
  <c r="AB3274" i="1" s="1"/>
  <c r="Y3274" i="1" s="1"/>
  <c r="Z3274" i="1"/>
  <c r="X3274" i="1"/>
  <c r="AB3273" i="1"/>
  <c r="AA3273" i="1"/>
  <c r="Z3273" i="1"/>
  <c r="Y3273" i="1"/>
  <c r="X3273" i="1"/>
  <c r="Z3272" i="1"/>
  <c r="X3272" i="1"/>
  <c r="Z3271" i="1"/>
  <c r="X3271" i="1"/>
  <c r="Z3270" i="1"/>
  <c r="AA3270" i="1" s="1"/>
  <c r="X3270" i="1"/>
  <c r="AB3269" i="1"/>
  <c r="Y3269" i="1" s="1"/>
  <c r="Z3269" i="1"/>
  <c r="AA3269" i="1" s="1"/>
  <c r="X3269" i="1"/>
  <c r="Z3268" i="1"/>
  <c r="X3268" i="1"/>
  <c r="AA3267" i="1"/>
  <c r="AB3267" i="1" s="1"/>
  <c r="Y3267" i="1" s="1"/>
  <c r="Z3267" i="1"/>
  <c r="X3267" i="1"/>
  <c r="Z3266" i="1"/>
  <c r="X3266" i="1"/>
  <c r="AA3265" i="1"/>
  <c r="AB3265" i="1" s="1"/>
  <c r="Y3265" i="1" s="1"/>
  <c r="Z3265" i="1"/>
  <c r="X3265" i="1"/>
  <c r="Z3264" i="1"/>
  <c r="X3264" i="1"/>
  <c r="Z3263" i="1"/>
  <c r="AA3263" i="1" s="1"/>
  <c r="AB3263" i="1" s="1"/>
  <c r="X3263" i="1"/>
  <c r="Z3262" i="1"/>
  <c r="X3262" i="1"/>
  <c r="AB3261" i="1"/>
  <c r="Y3261" i="1" s="1"/>
  <c r="Z3261" i="1"/>
  <c r="AA3261" i="1" s="1"/>
  <c r="AC3261" i="1" s="1"/>
  <c r="X3261" i="1"/>
  <c r="Z3260" i="1"/>
  <c r="X3260" i="1"/>
  <c r="AB3259" i="1"/>
  <c r="Y3259" i="1" s="1"/>
  <c r="AA3259" i="1"/>
  <c r="Z3259" i="1"/>
  <c r="X3259" i="1"/>
  <c r="AA3258" i="1"/>
  <c r="AB3258" i="1" s="1"/>
  <c r="Y3258" i="1" s="1"/>
  <c r="Z3258" i="1"/>
  <c r="X3258" i="1"/>
  <c r="AB3257" i="1"/>
  <c r="Y3257" i="1" s="1"/>
  <c r="AA3257" i="1"/>
  <c r="Z3257" i="1"/>
  <c r="X3257" i="1"/>
  <c r="Z3256" i="1"/>
  <c r="AA3256" i="1" s="1"/>
  <c r="X3256" i="1"/>
  <c r="Z3255" i="1"/>
  <c r="X3255" i="1"/>
  <c r="Z3254" i="1"/>
  <c r="X3254" i="1"/>
  <c r="AB3253" i="1"/>
  <c r="Y3253" i="1" s="1"/>
  <c r="Z3253" i="1"/>
  <c r="AA3253" i="1" s="1"/>
  <c r="X3253" i="1"/>
  <c r="Z3252" i="1"/>
  <c r="X3252" i="1"/>
  <c r="AA3251" i="1"/>
  <c r="AB3251" i="1" s="1"/>
  <c r="Y3251" i="1" s="1"/>
  <c r="AC3251" i="1" s="1"/>
  <c r="Z3251" i="1"/>
  <c r="X3251" i="1"/>
  <c r="Z3250" i="1"/>
  <c r="X3250" i="1"/>
  <c r="AA3249" i="1"/>
  <c r="AB3249" i="1" s="1"/>
  <c r="Y3249" i="1" s="1"/>
  <c r="Z3249" i="1"/>
  <c r="X3249" i="1"/>
  <c r="Z3248" i="1"/>
  <c r="X3248" i="1"/>
  <c r="Z3247" i="1"/>
  <c r="AA3247" i="1" s="1"/>
  <c r="AB3247" i="1" s="1"/>
  <c r="Y3247" i="1" s="1"/>
  <c r="X3247" i="1"/>
  <c r="Z3246" i="1"/>
  <c r="X3246" i="1"/>
  <c r="Z3245" i="1"/>
  <c r="AA3245" i="1" s="1"/>
  <c r="X3245" i="1"/>
  <c r="Z3244" i="1"/>
  <c r="X3244" i="1"/>
  <c r="AB3243" i="1"/>
  <c r="AA3243" i="1"/>
  <c r="Z3243" i="1"/>
  <c r="Y3243" i="1"/>
  <c r="AC3243" i="1" s="1"/>
  <c r="X3243" i="1"/>
  <c r="AA3242" i="1"/>
  <c r="AB3242" i="1" s="1"/>
  <c r="Y3242" i="1" s="1"/>
  <c r="Z3242" i="1"/>
  <c r="X3242" i="1"/>
  <c r="AB3241" i="1"/>
  <c r="Y3241" i="1" s="1"/>
  <c r="AA3241" i="1"/>
  <c r="Z3241" i="1"/>
  <c r="X3241" i="1"/>
  <c r="Z3240" i="1"/>
  <c r="X3240" i="1"/>
  <c r="Z3239" i="1"/>
  <c r="X3239" i="1"/>
  <c r="Z3238" i="1"/>
  <c r="AA3238" i="1" s="1"/>
  <c r="X3238" i="1"/>
  <c r="AB3237" i="1"/>
  <c r="Y3237" i="1" s="1"/>
  <c r="Z3237" i="1"/>
  <c r="AA3237" i="1" s="1"/>
  <c r="X3237" i="1"/>
  <c r="Z3236" i="1"/>
  <c r="X3236" i="1"/>
  <c r="AA3235" i="1"/>
  <c r="AB3235" i="1" s="1"/>
  <c r="Y3235" i="1" s="1"/>
  <c r="Z3235" i="1"/>
  <c r="X3235" i="1"/>
  <c r="Z3234" i="1"/>
  <c r="X3234" i="1"/>
  <c r="AA3233" i="1"/>
  <c r="AB3233" i="1" s="1"/>
  <c r="Y3233" i="1" s="1"/>
  <c r="Z3233" i="1"/>
  <c r="X3233" i="1"/>
  <c r="Z3232" i="1"/>
  <c r="X3232" i="1"/>
  <c r="Z3231" i="1"/>
  <c r="AA3231" i="1" s="1"/>
  <c r="AB3231" i="1" s="1"/>
  <c r="X3231" i="1"/>
  <c r="AA3230" i="1"/>
  <c r="AB3230" i="1" s="1"/>
  <c r="Y3230" i="1" s="1"/>
  <c r="Z3230" i="1"/>
  <c r="X3230" i="1"/>
  <c r="AB3229" i="1"/>
  <c r="Y3229" i="1" s="1"/>
  <c r="Z3229" i="1"/>
  <c r="AA3229" i="1" s="1"/>
  <c r="X3229" i="1"/>
  <c r="Z3228" i="1"/>
  <c r="X3228" i="1"/>
  <c r="AB3227" i="1"/>
  <c r="Y3227" i="1" s="1"/>
  <c r="AA3227" i="1"/>
  <c r="Z3227" i="1"/>
  <c r="X3227" i="1"/>
  <c r="AA3226" i="1"/>
  <c r="AB3226" i="1" s="1"/>
  <c r="Y3226" i="1" s="1"/>
  <c r="Z3226" i="1"/>
  <c r="X3226" i="1"/>
  <c r="AB3225" i="1"/>
  <c r="AA3225" i="1"/>
  <c r="Z3225" i="1"/>
  <c r="Y3225" i="1"/>
  <c r="X3225" i="1"/>
  <c r="Z3224" i="1"/>
  <c r="AA3224" i="1" s="1"/>
  <c r="X3224" i="1"/>
  <c r="Z3223" i="1"/>
  <c r="X3223" i="1"/>
  <c r="Z3222" i="1"/>
  <c r="AA3222" i="1" s="1"/>
  <c r="AB3222" i="1" s="1"/>
  <c r="Y3222" i="1" s="1"/>
  <c r="X3222" i="1"/>
  <c r="AB3221" i="1"/>
  <c r="Y3221" i="1" s="1"/>
  <c r="Z3221" i="1"/>
  <c r="AA3221" i="1" s="1"/>
  <c r="X3221" i="1"/>
  <c r="Z3220" i="1"/>
  <c r="X3220" i="1"/>
  <c r="AA3219" i="1"/>
  <c r="AB3219" i="1" s="1"/>
  <c r="Y3219" i="1" s="1"/>
  <c r="Z3219" i="1"/>
  <c r="X3219" i="1"/>
  <c r="Z3218" i="1"/>
  <c r="X3218" i="1"/>
  <c r="AA3217" i="1"/>
  <c r="AB3217" i="1" s="1"/>
  <c r="Y3217" i="1" s="1"/>
  <c r="Z3217" i="1"/>
  <c r="X3217" i="1"/>
  <c r="AA3216" i="1"/>
  <c r="AB3216" i="1" s="1"/>
  <c r="Y3216" i="1" s="1"/>
  <c r="Z3216" i="1"/>
  <c r="X3216" i="1"/>
  <c r="Z3215" i="1"/>
  <c r="AA3215" i="1" s="1"/>
  <c r="AB3215" i="1" s="1"/>
  <c r="Y3215" i="1" s="1"/>
  <c r="X3215" i="1"/>
  <c r="Z3214" i="1"/>
  <c r="X3214" i="1"/>
  <c r="Z3213" i="1"/>
  <c r="AA3213" i="1" s="1"/>
  <c r="X3213" i="1"/>
  <c r="Z3212" i="1"/>
  <c r="X3212" i="1"/>
  <c r="AB3211" i="1"/>
  <c r="Y3211" i="1" s="1"/>
  <c r="AC3211" i="1" s="1"/>
  <c r="AA3211" i="1"/>
  <c r="Z3211" i="1"/>
  <c r="X3211" i="1"/>
  <c r="AA3210" i="1"/>
  <c r="AB3210" i="1" s="1"/>
  <c r="Y3210" i="1" s="1"/>
  <c r="Z3210" i="1"/>
  <c r="X3210" i="1"/>
  <c r="AB3209" i="1"/>
  <c r="Y3209" i="1" s="1"/>
  <c r="AA3209" i="1"/>
  <c r="Z3209" i="1"/>
  <c r="X3209" i="1"/>
  <c r="Z3208" i="1"/>
  <c r="AA3208" i="1" s="1"/>
  <c r="AB3208" i="1" s="1"/>
  <c r="Y3208" i="1" s="1"/>
  <c r="X3208" i="1"/>
  <c r="Z3207" i="1"/>
  <c r="X3207" i="1"/>
  <c r="Z3206" i="1"/>
  <c r="AA3206" i="1" s="1"/>
  <c r="AB3206" i="1" s="1"/>
  <c r="Y3206" i="1"/>
  <c r="X3206" i="1"/>
  <c r="AB3205" i="1"/>
  <c r="Z3205" i="1"/>
  <c r="AA3205" i="1" s="1"/>
  <c r="Y3205" i="1"/>
  <c r="X3205" i="1"/>
  <c r="Z3204" i="1"/>
  <c r="X3204" i="1"/>
  <c r="AA3203" i="1"/>
  <c r="AB3203" i="1" s="1"/>
  <c r="Y3203" i="1" s="1"/>
  <c r="Z3203" i="1"/>
  <c r="X3203" i="1"/>
  <c r="Z3202" i="1"/>
  <c r="X3202" i="1"/>
  <c r="AA3201" i="1"/>
  <c r="AB3201" i="1" s="1"/>
  <c r="Y3201" i="1" s="1"/>
  <c r="Z3201" i="1"/>
  <c r="X3201" i="1"/>
  <c r="Z3200" i="1"/>
  <c r="X3200" i="1"/>
  <c r="Z3199" i="1"/>
  <c r="AA3199" i="1" s="1"/>
  <c r="AB3199" i="1" s="1"/>
  <c r="Y3199" i="1" s="1"/>
  <c r="X3199" i="1"/>
  <c r="AA3198" i="1"/>
  <c r="AB3198" i="1" s="1"/>
  <c r="Y3198" i="1" s="1"/>
  <c r="Z3198" i="1"/>
  <c r="X3198" i="1"/>
  <c r="AB3197" i="1"/>
  <c r="Y3197" i="1" s="1"/>
  <c r="Z3197" i="1"/>
  <c r="AA3197" i="1" s="1"/>
  <c r="X3197" i="1"/>
  <c r="Z3196" i="1"/>
  <c r="X3196" i="1"/>
  <c r="AB3195" i="1"/>
  <c r="AA3195" i="1"/>
  <c r="Z3195" i="1"/>
  <c r="Y3195" i="1"/>
  <c r="X3195" i="1"/>
  <c r="AA3194" i="1"/>
  <c r="AB3194" i="1" s="1"/>
  <c r="Y3194" i="1" s="1"/>
  <c r="Z3194" i="1"/>
  <c r="X3194" i="1"/>
  <c r="AB3193" i="1"/>
  <c r="AA3193" i="1"/>
  <c r="Z3193" i="1"/>
  <c r="Y3193" i="1"/>
  <c r="X3193" i="1"/>
  <c r="Z3192" i="1"/>
  <c r="AA3192" i="1" s="1"/>
  <c r="AB3192" i="1" s="1"/>
  <c r="Y3192" i="1" s="1"/>
  <c r="X3192" i="1"/>
  <c r="Z3191" i="1"/>
  <c r="X3191" i="1"/>
  <c r="Z3190" i="1"/>
  <c r="AA3190" i="1" s="1"/>
  <c r="AB3190" i="1" s="1"/>
  <c r="Y3190" i="1" s="1"/>
  <c r="X3190" i="1"/>
  <c r="AB3189" i="1"/>
  <c r="Y3189" i="1" s="1"/>
  <c r="Z3189" i="1"/>
  <c r="AA3189" i="1" s="1"/>
  <c r="X3189" i="1"/>
  <c r="Z3188" i="1"/>
  <c r="X3188" i="1"/>
  <c r="AA3187" i="1"/>
  <c r="AB3187" i="1" s="1"/>
  <c r="Y3187" i="1" s="1"/>
  <c r="Z3187" i="1"/>
  <c r="X3187" i="1"/>
  <c r="Z3186" i="1"/>
  <c r="X3186" i="1"/>
  <c r="AA3185" i="1"/>
  <c r="AB3185" i="1" s="1"/>
  <c r="Y3185" i="1" s="1"/>
  <c r="Z3185" i="1"/>
  <c r="X3185" i="1"/>
  <c r="AA3184" i="1"/>
  <c r="AB3184" i="1" s="1"/>
  <c r="Y3184" i="1" s="1"/>
  <c r="Z3184" i="1"/>
  <c r="X3184" i="1"/>
  <c r="Z3183" i="1"/>
  <c r="X3183" i="1"/>
  <c r="Z3182" i="1"/>
  <c r="X3182" i="1"/>
  <c r="Z3181" i="1"/>
  <c r="AA3181" i="1" s="1"/>
  <c r="X3181" i="1"/>
  <c r="Z3180" i="1"/>
  <c r="X3180" i="1"/>
  <c r="AB3179" i="1"/>
  <c r="Y3179" i="1" s="1"/>
  <c r="AC3179" i="1" s="1"/>
  <c r="AA3179" i="1"/>
  <c r="Z3179" i="1"/>
  <c r="X3179" i="1"/>
  <c r="AA3178" i="1"/>
  <c r="AB3178" i="1" s="1"/>
  <c r="Y3178" i="1" s="1"/>
  <c r="Z3178" i="1"/>
  <c r="X3178" i="1"/>
  <c r="AB3177" i="1"/>
  <c r="Y3177" i="1" s="1"/>
  <c r="AA3177" i="1"/>
  <c r="Z3177" i="1"/>
  <c r="X3177" i="1"/>
  <c r="Z3176" i="1"/>
  <c r="AA3176" i="1" s="1"/>
  <c r="AB3176" i="1" s="1"/>
  <c r="Y3176" i="1" s="1"/>
  <c r="X3176" i="1"/>
  <c r="Z3175" i="1"/>
  <c r="X3175" i="1"/>
  <c r="Z3174" i="1"/>
  <c r="AA3174" i="1" s="1"/>
  <c r="AB3174" i="1" s="1"/>
  <c r="Y3174" i="1" s="1"/>
  <c r="X3174" i="1"/>
  <c r="AB3173" i="1"/>
  <c r="Y3173" i="1" s="1"/>
  <c r="AC3173" i="1" s="1"/>
  <c r="Z3173" i="1"/>
  <c r="AA3173" i="1" s="1"/>
  <c r="X3173" i="1"/>
  <c r="Z3172" i="1"/>
  <c r="X3172" i="1"/>
  <c r="AA3171" i="1"/>
  <c r="AB3171" i="1" s="1"/>
  <c r="Y3171" i="1" s="1"/>
  <c r="Z3171" i="1"/>
  <c r="X3171" i="1"/>
  <c r="Z3170" i="1"/>
  <c r="X3170" i="1"/>
  <c r="Z3169" i="1"/>
  <c r="X3169" i="1"/>
  <c r="AA3168" i="1"/>
  <c r="AB3168" i="1" s="1"/>
  <c r="Y3168" i="1" s="1"/>
  <c r="Z3168" i="1"/>
  <c r="X3168" i="1"/>
  <c r="Z3167" i="1"/>
  <c r="X3167" i="1"/>
  <c r="AB3166" i="1"/>
  <c r="Y3166" i="1" s="1"/>
  <c r="Z3166" i="1"/>
  <c r="AA3166" i="1" s="1"/>
  <c r="X3166" i="1"/>
  <c r="Z3165" i="1"/>
  <c r="AA3165" i="1" s="1"/>
  <c r="AB3165" i="1" s="1"/>
  <c r="Y3165" i="1" s="1"/>
  <c r="X3165" i="1"/>
  <c r="Z3164" i="1"/>
  <c r="X3164" i="1"/>
  <c r="AA3163" i="1"/>
  <c r="Z3163" i="1"/>
  <c r="X3163" i="1"/>
  <c r="AB3162" i="1"/>
  <c r="Y3162" i="1" s="1"/>
  <c r="AA3162" i="1"/>
  <c r="Z3162" i="1"/>
  <c r="X3162" i="1"/>
  <c r="Z3161" i="1"/>
  <c r="X3161" i="1"/>
  <c r="Z3160" i="1"/>
  <c r="AA3160" i="1" s="1"/>
  <c r="AB3160" i="1" s="1"/>
  <c r="Y3160" i="1" s="1"/>
  <c r="X3160" i="1"/>
  <c r="AB3159" i="1"/>
  <c r="Z3159" i="1"/>
  <c r="AA3159" i="1" s="1"/>
  <c r="X3159" i="1"/>
  <c r="Z3158" i="1"/>
  <c r="X3158" i="1"/>
  <c r="Z3157" i="1"/>
  <c r="X3157" i="1"/>
  <c r="Z3156" i="1"/>
  <c r="X3156" i="1"/>
  <c r="AB3155" i="1"/>
  <c r="Y3155" i="1" s="1"/>
  <c r="AC3155" i="1" s="1"/>
  <c r="AA3155" i="1"/>
  <c r="Z3155" i="1"/>
  <c r="X3155" i="1"/>
  <c r="Z3154" i="1"/>
  <c r="X3154" i="1"/>
  <c r="Z3153" i="1"/>
  <c r="X3153" i="1"/>
  <c r="AA3152" i="1"/>
  <c r="AB3152" i="1" s="1"/>
  <c r="Y3152" i="1" s="1"/>
  <c r="Z3152" i="1"/>
  <c r="X3152" i="1"/>
  <c r="AB3151" i="1"/>
  <c r="Y3151" i="1" s="1"/>
  <c r="Z3151" i="1"/>
  <c r="AA3151" i="1" s="1"/>
  <c r="X3151" i="1"/>
  <c r="AA3150" i="1"/>
  <c r="AB3150" i="1" s="1"/>
  <c r="Y3150" i="1" s="1"/>
  <c r="Z3150" i="1"/>
  <c r="X3150" i="1"/>
  <c r="AB3149" i="1"/>
  <c r="Z3149" i="1"/>
  <c r="AA3149" i="1" s="1"/>
  <c r="Y3149" i="1"/>
  <c r="X3149" i="1"/>
  <c r="Z3148" i="1"/>
  <c r="X3148" i="1"/>
  <c r="AA3147" i="1"/>
  <c r="AB3147" i="1" s="1"/>
  <c r="Y3147" i="1" s="1"/>
  <c r="Z3147" i="1"/>
  <c r="X3147" i="1"/>
  <c r="Z3146" i="1"/>
  <c r="X3146" i="1"/>
  <c r="AA3145" i="1"/>
  <c r="AB3145" i="1" s="1"/>
  <c r="Y3145" i="1" s="1"/>
  <c r="Z3145" i="1"/>
  <c r="X3145" i="1"/>
  <c r="AA3144" i="1"/>
  <c r="Z3144" i="1"/>
  <c r="X3144" i="1"/>
  <c r="AC3143" i="1"/>
  <c r="Z3143" i="1"/>
  <c r="AA3143" i="1" s="1"/>
  <c r="AB3143" i="1" s="1"/>
  <c r="Y3143" i="1" s="1"/>
  <c r="X3143" i="1"/>
  <c r="Z3142" i="1"/>
  <c r="X3142" i="1"/>
  <c r="AB3141" i="1"/>
  <c r="Z3141" i="1"/>
  <c r="AA3141" i="1" s="1"/>
  <c r="Y3141" i="1"/>
  <c r="X3141" i="1"/>
  <c r="Z3140" i="1"/>
  <c r="X3140" i="1"/>
  <c r="AA3139" i="1"/>
  <c r="AB3139" i="1" s="1"/>
  <c r="Y3139" i="1" s="1"/>
  <c r="AC3139" i="1" s="1"/>
  <c r="Z3139" i="1"/>
  <c r="X3139" i="1"/>
  <c r="Z3138" i="1"/>
  <c r="X3138" i="1"/>
  <c r="Z3137" i="1"/>
  <c r="X3137" i="1"/>
  <c r="AA3136" i="1"/>
  <c r="Z3136" i="1"/>
  <c r="X3136" i="1"/>
  <c r="Z3135" i="1"/>
  <c r="X3135" i="1"/>
  <c r="Z3134" i="1"/>
  <c r="X3134" i="1"/>
  <c r="Z3133" i="1"/>
  <c r="AA3133" i="1" s="1"/>
  <c r="AB3133" i="1" s="1"/>
  <c r="Y3133" i="1" s="1"/>
  <c r="AC3133" i="1" s="1"/>
  <c r="X3133" i="1"/>
  <c r="Z3132" i="1"/>
  <c r="X3132" i="1"/>
  <c r="AA3131" i="1"/>
  <c r="Z3131" i="1"/>
  <c r="X3131" i="1"/>
  <c r="AA3130" i="1"/>
  <c r="AB3130" i="1" s="1"/>
  <c r="Y3130" i="1" s="1"/>
  <c r="Z3130" i="1"/>
  <c r="X3130" i="1"/>
  <c r="AA3129" i="1"/>
  <c r="AB3129" i="1" s="1"/>
  <c r="Y3129" i="1" s="1"/>
  <c r="Z3129" i="1"/>
  <c r="X3129" i="1"/>
  <c r="AC3128" i="1"/>
  <c r="Z3128" i="1"/>
  <c r="AA3128" i="1" s="1"/>
  <c r="AB3128" i="1" s="1"/>
  <c r="Y3128" i="1" s="1"/>
  <c r="X3128" i="1"/>
  <c r="AB3127" i="1"/>
  <c r="Z3127" i="1"/>
  <c r="AA3127" i="1" s="1"/>
  <c r="X3127" i="1"/>
  <c r="AA3126" i="1"/>
  <c r="AB3126" i="1" s="1"/>
  <c r="Y3126" i="1" s="1"/>
  <c r="Z3126" i="1"/>
  <c r="X3126" i="1"/>
  <c r="Z3125" i="1"/>
  <c r="X3125" i="1"/>
  <c r="Z3124" i="1"/>
  <c r="X3124" i="1"/>
  <c r="AB3123" i="1"/>
  <c r="AA3123" i="1"/>
  <c r="Z3123" i="1"/>
  <c r="Y3123" i="1"/>
  <c r="X3123" i="1"/>
  <c r="Z3122" i="1"/>
  <c r="X3122" i="1"/>
  <c r="Z3121" i="1"/>
  <c r="X3121" i="1"/>
  <c r="Z3120" i="1"/>
  <c r="X3120" i="1"/>
  <c r="AB3119" i="1"/>
  <c r="Y3119" i="1" s="1"/>
  <c r="Z3119" i="1"/>
  <c r="AA3119" i="1" s="1"/>
  <c r="X3119" i="1"/>
  <c r="AA3118" i="1"/>
  <c r="Z3118" i="1"/>
  <c r="X3118" i="1"/>
  <c r="AB3117" i="1"/>
  <c r="Y3117" i="1" s="1"/>
  <c r="Z3117" i="1"/>
  <c r="AA3117" i="1" s="1"/>
  <c r="X3117" i="1"/>
  <c r="Z3116" i="1"/>
  <c r="X3116" i="1"/>
  <c r="AA3115" i="1"/>
  <c r="AB3115" i="1" s="1"/>
  <c r="Y3115" i="1" s="1"/>
  <c r="Z3115" i="1"/>
  <c r="X3115" i="1"/>
  <c r="Z3114" i="1"/>
  <c r="X3114" i="1"/>
  <c r="AB3113" i="1"/>
  <c r="Y3113" i="1" s="1"/>
  <c r="AA3113" i="1"/>
  <c r="Z3113" i="1"/>
  <c r="X3113" i="1"/>
  <c r="AA3112" i="1"/>
  <c r="AB3112" i="1" s="1"/>
  <c r="Y3112" i="1" s="1"/>
  <c r="Z3112" i="1"/>
  <c r="X3112" i="1"/>
  <c r="Z3111" i="1"/>
  <c r="AA3111" i="1" s="1"/>
  <c r="AB3111" i="1" s="1"/>
  <c r="Y3111" i="1" s="1"/>
  <c r="X3111" i="1"/>
  <c r="Z3110" i="1"/>
  <c r="X3110" i="1"/>
  <c r="Z3109" i="1"/>
  <c r="AA3109" i="1" s="1"/>
  <c r="AB3109" i="1" s="1"/>
  <c r="Y3109" i="1" s="1"/>
  <c r="X3109" i="1"/>
  <c r="Z3108" i="1"/>
  <c r="X3108" i="1"/>
  <c r="AA3107" i="1"/>
  <c r="AB3107" i="1" s="1"/>
  <c r="Y3107" i="1" s="1"/>
  <c r="Z3107" i="1"/>
  <c r="X3107" i="1"/>
  <c r="AA3106" i="1"/>
  <c r="AB3106" i="1" s="1"/>
  <c r="Y3106" i="1" s="1"/>
  <c r="Z3106" i="1"/>
  <c r="X3106" i="1"/>
  <c r="Z3105" i="1"/>
  <c r="X3105" i="1"/>
  <c r="AA3104" i="1"/>
  <c r="AB3104" i="1" s="1"/>
  <c r="Y3104" i="1" s="1"/>
  <c r="Z3104" i="1"/>
  <c r="AC3104" i="1" s="1"/>
  <c r="X3104" i="1"/>
  <c r="Z3103" i="1"/>
  <c r="X3103" i="1"/>
  <c r="Z3102" i="1"/>
  <c r="X3102" i="1"/>
  <c r="Z3101" i="1"/>
  <c r="AA3101" i="1" s="1"/>
  <c r="AB3101" i="1" s="1"/>
  <c r="Y3101" i="1" s="1"/>
  <c r="X3101" i="1"/>
  <c r="Z3100" i="1"/>
  <c r="X3100" i="1"/>
  <c r="AA3099" i="1"/>
  <c r="AB3099" i="1" s="1"/>
  <c r="Y3099" i="1" s="1"/>
  <c r="Z3099" i="1"/>
  <c r="X3099" i="1"/>
  <c r="AA3098" i="1"/>
  <c r="AB3098" i="1" s="1"/>
  <c r="Y3098" i="1" s="1"/>
  <c r="Z3098" i="1"/>
  <c r="X3098" i="1"/>
  <c r="Z3097" i="1"/>
  <c r="X3097" i="1"/>
  <c r="Z3096" i="1"/>
  <c r="AA3096" i="1" s="1"/>
  <c r="X3096" i="1"/>
  <c r="Z3095" i="1"/>
  <c r="AA3095" i="1" s="1"/>
  <c r="AB3095" i="1" s="1"/>
  <c r="Y3095" i="1" s="1"/>
  <c r="X3095" i="1"/>
  <c r="AA3094" i="1"/>
  <c r="AB3094" i="1" s="1"/>
  <c r="Y3094" i="1" s="1"/>
  <c r="Z3094" i="1"/>
  <c r="X3094" i="1"/>
  <c r="AB3093" i="1"/>
  <c r="Z3093" i="1"/>
  <c r="AA3093" i="1" s="1"/>
  <c r="X3093" i="1"/>
  <c r="Z3092" i="1"/>
  <c r="X3092" i="1"/>
  <c r="Z3091" i="1"/>
  <c r="AA3091" i="1" s="1"/>
  <c r="AB3091" i="1" s="1"/>
  <c r="Y3091" i="1" s="1"/>
  <c r="X3091" i="1"/>
  <c r="AA3090" i="1"/>
  <c r="AB3090" i="1" s="1"/>
  <c r="Y3090" i="1" s="1"/>
  <c r="Z3090" i="1"/>
  <c r="X3090" i="1"/>
  <c r="AA3089" i="1"/>
  <c r="AB3089" i="1" s="1"/>
  <c r="Y3089" i="1" s="1"/>
  <c r="Z3089" i="1"/>
  <c r="X3089" i="1"/>
  <c r="AB3088" i="1"/>
  <c r="Y3088" i="1" s="1"/>
  <c r="Z3088" i="1"/>
  <c r="AA3088" i="1" s="1"/>
  <c r="X3088" i="1"/>
  <c r="AB3087" i="1"/>
  <c r="Z3087" i="1"/>
  <c r="AA3087" i="1" s="1"/>
  <c r="X3087" i="1"/>
  <c r="AA3086" i="1"/>
  <c r="AB3086" i="1" s="1"/>
  <c r="Y3086" i="1" s="1"/>
  <c r="AC3086" i="1" s="1"/>
  <c r="Z3086" i="1"/>
  <c r="X3086" i="1"/>
  <c r="Z3085" i="1"/>
  <c r="X3085" i="1"/>
  <c r="Z3084" i="1"/>
  <c r="X3084" i="1"/>
  <c r="Z3083" i="1"/>
  <c r="AA3083" i="1" s="1"/>
  <c r="AB3083" i="1" s="1"/>
  <c r="Y3083" i="1" s="1"/>
  <c r="X3083" i="1"/>
  <c r="Z3082" i="1"/>
  <c r="X3082" i="1"/>
  <c r="AA3081" i="1"/>
  <c r="AB3081" i="1" s="1"/>
  <c r="Y3081" i="1" s="1"/>
  <c r="Z3081" i="1"/>
  <c r="X3081" i="1"/>
  <c r="Z3080" i="1"/>
  <c r="AA3080" i="1" s="1"/>
  <c r="AB3080" i="1" s="1"/>
  <c r="Y3080" i="1" s="1"/>
  <c r="X3080" i="1"/>
  <c r="AB3079" i="1"/>
  <c r="Y3079" i="1" s="1"/>
  <c r="Z3079" i="1"/>
  <c r="AA3079" i="1" s="1"/>
  <c r="X3079" i="1"/>
  <c r="AA3078" i="1"/>
  <c r="AB3078" i="1" s="1"/>
  <c r="Y3078" i="1" s="1"/>
  <c r="Z3078" i="1"/>
  <c r="X3078" i="1"/>
  <c r="AB3077" i="1"/>
  <c r="Y3077" i="1" s="1"/>
  <c r="AC3077" i="1" s="1"/>
  <c r="Z3077" i="1"/>
  <c r="AA3077" i="1" s="1"/>
  <c r="X3077" i="1"/>
  <c r="AB3076" i="1"/>
  <c r="Y3076" i="1" s="1"/>
  <c r="AA3076" i="1"/>
  <c r="Z3076" i="1"/>
  <c r="X3076" i="1"/>
  <c r="Z3075" i="1"/>
  <c r="X3075" i="1"/>
  <c r="AB3074" i="1"/>
  <c r="Y3074" i="1" s="1"/>
  <c r="AA3074" i="1"/>
  <c r="Z3074" i="1"/>
  <c r="X3074" i="1"/>
  <c r="AB3073" i="1"/>
  <c r="Y3073" i="1" s="1"/>
  <c r="AA3073" i="1"/>
  <c r="Z3073" i="1"/>
  <c r="X3073" i="1"/>
  <c r="Z3072" i="1"/>
  <c r="X3072" i="1"/>
  <c r="Z3071" i="1"/>
  <c r="AA3071" i="1" s="1"/>
  <c r="AB3071" i="1" s="1"/>
  <c r="Y3071" i="1" s="1"/>
  <c r="X3071" i="1"/>
  <c r="Z3070" i="1"/>
  <c r="X3070" i="1"/>
  <c r="AB3069" i="1"/>
  <c r="AA3069" i="1"/>
  <c r="Z3069" i="1"/>
  <c r="X3069" i="1"/>
  <c r="AB3068" i="1"/>
  <c r="Y3068" i="1" s="1"/>
  <c r="AA3068" i="1"/>
  <c r="Z3068" i="1"/>
  <c r="X3068" i="1"/>
  <c r="Z3067" i="1"/>
  <c r="AA3067" i="1" s="1"/>
  <c r="X3067" i="1"/>
  <c r="AA3066" i="1"/>
  <c r="AB3066" i="1" s="1"/>
  <c r="Y3066" i="1" s="1"/>
  <c r="Z3066" i="1"/>
  <c r="X3066" i="1"/>
  <c r="AA3065" i="1"/>
  <c r="Z3065" i="1"/>
  <c r="X3065" i="1"/>
  <c r="Z3064" i="1"/>
  <c r="X3064" i="1"/>
  <c r="AC3063" i="1"/>
  <c r="Z3063" i="1"/>
  <c r="AA3063" i="1" s="1"/>
  <c r="AB3063" i="1" s="1"/>
  <c r="Y3063" i="1" s="1"/>
  <c r="X3063" i="1"/>
  <c r="AA3062" i="1"/>
  <c r="AB3062" i="1" s="1"/>
  <c r="Y3062" i="1" s="1"/>
  <c r="Z3062" i="1"/>
  <c r="X3062" i="1"/>
  <c r="AA3061" i="1"/>
  <c r="Z3061" i="1"/>
  <c r="X3061" i="1"/>
  <c r="AB3060" i="1"/>
  <c r="Y3060" i="1" s="1"/>
  <c r="AA3060" i="1"/>
  <c r="Z3060" i="1"/>
  <c r="X3060" i="1"/>
  <c r="Z3059" i="1"/>
  <c r="AA3059" i="1" s="1"/>
  <c r="X3059" i="1"/>
  <c r="Z3058" i="1"/>
  <c r="X3058" i="1"/>
  <c r="AA3057" i="1"/>
  <c r="Z3057" i="1"/>
  <c r="X3057" i="1"/>
  <c r="AA3056" i="1"/>
  <c r="AB3056" i="1" s="1"/>
  <c r="Y3056" i="1" s="1"/>
  <c r="Z3056" i="1"/>
  <c r="X3056" i="1"/>
  <c r="AB3055" i="1"/>
  <c r="Y3055" i="1" s="1"/>
  <c r="Z3055" i="1"/>
  <c r="AA3055" i="1" s="1"/>
  <c r="X3055" i="1"/>
  <c r="AA3054" i="1"/>
  <c r="AB3054" i="1" s="1"/>
  <c r="Y3054" i="1" s="1"/>
  <c r="Z3054" i="1"/>
  <c r="AC3054" i="1" s="1"/>
  <c r="X3054" i="1"/>
  <c r="AA3053" i="1"/>
  <c r="AB3053" i="1" s="1"/>
  <c r="Y3053" i="1" s="1"/>
  <c r="Z3053" i="1"/>
  <c r="X3053" i="1"/>
  <c r="Z3052" i="1"/>
  <c r="X3052" i="1"/>
  <c r="Z3051" i="1"/>
  <c r="AA3051" i="1" s="1"/>
  <c r="AB3051" i="1" s="1"/>
  <c r="X3051" i="1"/>
  <c r="Z3050" i="1"/>
  <c r="AA3050" i="1" s="1"/>
  <c r="AB3050" i="1" s="1"/>
  <c r="Y3050" i="1" s="1"/>
  <c r="X3050" i="1"/>
  <c r="AB3049" i="1"/>
  <c r="Y3049" i="1" s="1"/>
  <c r="AA3049" i="1"/>
  <c r="Z3049" i="1"/>
  <c r="X3049" i="1"/>
  <c r="AA3048" i="1"/>
  <c r="AB3048" i="1" s="1"/>
  <c r="Y3048" i="1" s="1"/>
  <c r="Z3048" i="1"/>
  <c r="X3048" i="1"/>
  <c r="AB3047" i="1"/>
  <c r="Y3047" i="1" s="1"/>
  <c r="Z3047" i="1"/>
  <c r="AA3047" i="1" s="1"/>
  <c r="X3047" i="1"/>
  <c r="AA3046" i="1"/>
  <c r="AB3046" i="1" s="1"/>
  <c r="Y3046" i="1" s="1"/>
  <c r="Z3046" i="1"/>
  <c r="X3046" i="1"/>
  <c r="AA3045" i="1"/>
  <c r="Z3045" i="1"/>
  <c r="X3045" i="1"/>
  <c r="Z3044" i="1"/>
  <c r="AA3044" i="1" s="1"/>
  <c r="X3044" i="1"/>
  <c r="AB3043" i="1"/>
  <c r="Y3043" i="1" s="1"/>
  <c r="Z3043" i="1"/>
  <c r="AA3043" i="1" s="1"/>
  <c r="X3043" i="1"/>
  <c r="AA3042" i="1"/>
  <c r="AB3042" i="1" s="1"/>
  <c r="Y3042" i="1" s="1"/>
  <c r="Z3042" i="1"/>
  <c r="X3042" i="1"/>
  <c r="AB3041" i="1"/>
  <c r="Y3041" i="1" s="1"/>
  <c r="AA3041" i="1"/>
  <c r="Z3041" i="1"/>
  <c r="X3041" i="1"/>
  <c r="Z3040" i="1"/>
  <c r="X3040" i="1"/>
  <c r="AA3039" i="1"/>
  <c r="Z3039" i="1"/>
  <c r="X3039" i="1"/>
  <c r="AA3038" i="1"/>
  <c r="AB3038" i="1" s="1"/>
  <c r="Y3038" i="1" s="1"/>
  <c r="Z3038" i="1"/>
  <c r="X3038" i="1"/>
  <c r="AA3037" i="1"/>
  <c r="AB3037" i="1" s="1"/>
  <c r="Z3037" i="1"/>
  <c r="X3037" i="1"/>
  <c r="AA3036" i="1"/>
  <c r="Z3036" i="1"/>
  <c r="X3036" i="1"/>
  <c r="AB3035" i="1"/>
  <c r="Y3035" i="1" s="1"/>
  <c r="Z3035" i="1"/>
  <c r="AA3035" i="1" s="1"/>
  <c r="X3035" i="1"/>
  <c r="Z3034" i="1"/>
  <c r="X3034" i="1"/>
  <c r="AA3033" i="1"/>
  <c r="Z3033" i="1"/>
  <c r="X3033" i="1"/>
  <c r="AA3032" i="1"/>
  <c r="AB3032" i="1" s="1"/>
  <c r="Y3032" i="1" s="1"/>
  <c r="Z3032" i="1"/>
  <c r="X3032" i="1"/>
  <c r="Z3031" i="1"/>
  <c r="X3031" i="1"/>
  <c r="Z3030" i="1"/>
  <c r="X3030" i="1"/>
  <c r="AA3029" i="1"/>
  <c r="Z3029" i="1"/>
  <c r="X3029" i="1"/>
  <c r="Z3028" i="1"/>
  <c r="X3028" i="1"/>
  <c r="Z3027" i="1"/>
  <c r="AA3027" i="1" s="1"/>
  <c r="X3027" i="1"/>
  <c r="Z3026" i="1"/>
  <c r="X3026" i="1"/>
  <c r="AA3025" i="1"/>
  <c r="AB3025" i="1" s="1"/>
  <c r="Z3025" i="1"/>
  <c r="X3025" i="1"/>
  <c r="AA3024" i="1"/>
  <c r="AB3024" i="1" s="1"/>
  <c r="Y3024" i="1" s="1"/>
  <c r="Z3024" i="1"/>
  <c r="X3024" i="1"/>
  <c r="AA3023" i="1"/>
  <c r="AB3023" i="1" s="1"/>
  <c r="Y3023" i="1" s="1"/>
  <c r="Z3023" i="1"/>
  <c r="X3023" i="1"/>
  <c r="Z3022" i="1"/>
  <c r="AA3022" i="1" s="1"/>
  <c r="X3022" i="1"/>
  <c r="AB3021" i="1"/>
  <c r="Y3021" i="1" s="1"/>
  <c r="AA3021" i="1"/>
  <c r="Z3021" i="1"/>
  <c r="X3021" i="1"/>
  <c r="Z3020" i="1"/>
  <c r="X3020" i="1"/>
  <c r="Z3019" i="1"/>
  <c r="AA3019" i="1" s="1"/>
  <c r="AB3019" i="1" s="1"/>
  <c r="X3019" i="1"/>
  <c r="AA3018" i="1"/>
  <c r="AB3018" i="1" s="1"/>
  <c r="Y3018" i="1" s="1"/>
  <c r="AC3018" i="1" s="1"/>
  <c r="Z3018" i="1"/>
  <c r="X3018" i="1"/>
  <c r="AA3017" i="1"/>
  <c r="Z3017" i="1"/>
  <c r="X3017" i="1"/>
  <c r="AA3016" i="1"/>
  <c r="AB3016" i="1" s="1"/>
  <c r="Y3016" i="1" s="1"/>
  <c r="Z3016" i="1"/>
  <c r="X3016" i="1"/>
  <c r="AB3015" i="1"/>
  <c r="Y3015" i="1" s="1"/>
  <c r="AA3015" i="1"/>
  <c r="Z3015" i="1"/>
  <c r="X3015" i="1"/>
  <c r="Z3014" i="1"/>
  <c r="X3014" i="1"/>
  <c r="AB3013" i="1"/>
  <c r="Y3013" i="1" s="1"/>
  <c r="AA3013" i="1"/>
  <c r="Z3013" i="1"/>
  <c r="X3013" i="1"/>
  <c r="AB3012" i="1"/>
  <c r="Y3012" i="1" s="1"/>
  <c r="AA3012" i="1"/>
  <c r="Z3012" i="1"/>
  <c r="X3012" i="1"/>
  <c r="Z3011" i="1"/>
  <c r="AA3011" i="1" s="1"/>
  <c r="X3011" i="1"/>
  <c r="AA3010" i="1"/>
  <c r="AB3010" i="1" s="1"/>
  <c r="Y3010" i="1" s="1"/>
  <c r="AC3010" i="1" s="1"/>
  <c r="Z3010" i="1"/>
  <c r="X3010" i="1"/>
  <c r="AB3009" i="1"/>
  <c r="AA3009" i="1"/>
  <c r="Z3009" i="1"/>
  <c r="Y3009" i="1"/>
  <c r="X3009" i="1"/>
  <c r="AA3008" i="1"/>
  <c r="AB3008" i="1" s="1"/>
  <c r="Y3008" i="1" s="1"/>
  <c r="Z3008" i="1"/>
  <c r="X3008" i="1"/>
  <c r="AB3007" i="1"/>
  <c r="Y3007" i="1" s="1"/>
  <c r="AA3007" i="1"/>
  <c r="Z3007" i="1"/>
  <c r="AC3007" i="1" s="1"/>
  <c r="X3007" i="1"/>
  <c r="AA3006" i="1"/>
  <c r="AB3006" i="1" s="1"/>
  <c r="Y3006" i="1" s="1"/>
  <c r="Z3006" i="1"/>
  <c r="X3006" i="1"/>
  <c r="AA3005" i="1"/>
  <c r="AB3005" i="1" s="1"/>
  <c r="Y3005" i="1" s="1"/>
  <c r="Z3005" i="1"/>
  <c r="X3005" i="1"/>
  <c r="AB3004" i="1"/>
  <c r="Y3004" i="1" s="1"/>
  <c r="AA3004" i="1"/>
  <c r="Z3004" i="1"/>
  <c r="X3004" i="1"/>
  <c r="AB3003" i="1"/>
  <c r="Y3003" i="1" s="1"/>
  <c r="Z3003" i="1"/>
  <c r="AA3003" i="1" s="1"/>
  <c r="X3003" i="1"/>
  <c r="AA3002" i="1"/>
  <c r="AB3002" i="1" s="1"/>
  <c r="Y3002" i="1" s="1"/>
  <c r="Z3002" i="1"/>
  <c r="X3002" i="1"/>
  <c r="AB3001" i="1"/>
  <c r="Y3001" i="1" s="1"/>
  <c r="AA3001" i="1"/>
  <c r="Z3001" i="1"/>
  <c r="X3001" i="1"/>
  <c r="Z3000" i="1"/>
  <c r="X3000" i="1"/>
  <c r="AA2999" i="1"/>
  <c r="AB2999" i="1" s="1"/>
  <c r="Y2999" i="1" s="1"/>
  <c r="Z2999" i="1"/>
  <c r="X2999" i="1"/>
  <c r="AA2998" i="1"/>
  <c r="AB2998" i="1" s="1"/>
  <c r="Y2998" i="1" s="1"/>
  <c r="Z2998" i="1"/>
  <c r="X2998" i="1"/>
  <c r="AB2997" i="1"/>
  <c r="Y2997" i="1" s="1"/>
  <c r="AA2997" i="1"/>
  <c r="Z2997" i="1"/>
  <c r="X2997" i="1"/>
  <c r="AA2996" i="1"/>
  <c r="AB2996" i="1" s="1"/>
  <c r="Y2996" i="1" s="1"/>
  <c r="Z2996" i="1"/>
  <c r="X2996" i="1"/>
  <c r="AB2995" i="1"/>
  <c r="Y2995" i="1" s="1"/>
  <c r="Z2995" i="1"/>
  <c r="AA2995" i="1" s="1"/>
  <c r="X2995" i="1"/>
  <c r="Z2994" i="1"/>
  <c r="AA2994" i="1" s="1"/>
  <c r="X2994" i="1"/>
  <c r="AA2993" i="1"/>
  <c r="AB2993" i="1" s="1"/>
  <c r="Y2993" i="1" s="1"/>
  <c r="Z2993" i="1"/>
  <c r="X2993" i="1"/>
  <c r="Z2992" i="1"/>
  <c r="X2992" i="1"/>
  <c r="Z2991" i="1"/>
  <c r="X2991" i="1"/>
  <c r="Z2990" i="1"/>
  <c r="AA2990" i="1" s="1"/>
  <c r="X2990" i="1"/>
  <c r="AB2989" i="1"/>
  <c r="Y2989" i="1" s="1"/>
  <c r="AA2989" i="1"/>
  <c r="Z2989" i="1"/>
  <c r="X2989" i="1"/>
  <c r="Z2988" i="1"/>
  <c r="X2988" i="1"/>
  <c r="Z2987" i="1"/>
  <c r="AA2987" i="1" s="1"/>
  <c r="AB2987" i="1" s="1"/>
  <c r="X2987" i="1"/>
  <c r="Z2986" i="1"/>
  <c r="AA2986" i="1" s="1"/>
  <c r="AB2986" i="1" s="1"/>
  <c r="Y2986" i="1" s="1"/>
  <c r="X2986" i="1"/>
  <c r="AB2985" i="1"/>
  <c r="Y2985" i="1" s="1"/>
  <c r="AA2985" i="1"/>
  <c r="Z2985" i="1"/>
  <c r="X2985" i="1"/>
  <c r="AA2984" i="1"/>
  <c r="AB2984" i="1" s="1"/>
  <c r="Y2984" i="1" s="1"/>
  <c r="Z2984" i="1"/>
  <c r="X2984" i="1"/>
  <c r="Z2983" i="1"/>
  <c r="AA2983" i="1" s="1"/>
  <c r="AB2983" i="1" s="1"/>
  <c r="X2983" i="1"/>
  <c r="AA2982" i="1"/>
  <c r="AB2982" i="1" s="1"/>
  <c r="Y2982" i="1" s="1"/>
  <c r="Z2982" i="1"/>
  <c r="AC2982" i="1" s="1"/>
  <c r="X2982" i="1"/>
  <c r="AA2981" i="1"/>
  <c r="Z2981" i="1"/>
  <c r="X2981" i="1"/>
  <c r="AB2980" i="1"/>
  <c r="Y2980" i="1" s="1"/>
  <c r="Z2980" i="1"/>
  <c r="AA2980" i="1" s="1"/>
  <c r="X2980" i="1"/>
  <c r="AB2979" i="1"/>
  <c r="Y2979" i="1" s="1"/>
  <c r="Z2979" i="1"/>
  <c r="AA2979" i="1" s="1"/>
  <c r="X2979" i="1"/>
  <c r="AA2978" i="1"/>
  <c r="AB2978" i="1" s="1"/>
  <c r="Y2978" i="1" s="1"/>
  <c r="Z2978" i="1"/>
  <c r="X2978" i="1"/>
  <c r="AB2977" i="1"/>
  <c r="Y2977" i="1" s="1"/>
  <c r="AA2977" i="1"/>
  <c r="Z2977" i="1"/>
  <c r="X2977" i="1"/>
  <c r="Z2976" i="1"/>
  <c r="X2976" i="1"/>
  <c r="AA2975" i="1"/>
  <c r="Z2975" i="1"/>
  <c r="X2975" i="1"/>
  <c r="AA2974" i="1"/>
  <c r="AB2974" i="1" s="1"/>
  <c r="Y2974" i="1" s="1"/>
  <c r="Z2974" i="1"/>
  <c r="X2974" i="1"/>
  <c r="AA2973" i="1"/>
  <c r="AB2973" i="1" s="1"/>
  <c r="Z2973" i="1"/>
  <c r="X2973" i="1"/>
  <c r="AA2972" i="1"/>
  <c r="Z2972" i="1"/>
  <c r="X2972" i="1"/>
  <c r="AB2971" i="1"/>
  <c r="Y2971" i="1" s="1"/>
  <c r="Z2971" i="1"/>
  <c r="AA2971" i="1" s="1"/>
  <c r="X2971" i="1"/>
  <c r="Z2970" i="1"/>
  <c r="X2970" i="1"/>
  <c r="AA2969" i="1"/>
  <c r="Z2969" i="1"/>
  <c r="X2969" i="1"/>
  <c r="Z2968" i="1"/>
  <c r="X2968" i="1"/>
  <c r="Z2967" i="1"/>
  <c r="X2967" i="1"/>
  <c r="Z2966" i="1"/>
  <c r="X2966" i="1"/>
  <c r="AA2965" i="1"/>
  <c r="Z2965" i="1"/>
  <c r="X2965" i="1"/>
  <c r="Z2964" i="1"/>
  <c r="X2964" i="1"/>
  <c r="Z2963" i="1"/>
  <c r="AA2963" i="1" s="1"/>
  <c r="X2963" i="1"/>
  <c r="Z2962" i="1"/>
  <c r="X2962" i="1"/>
  <c r="AA2961" i="1"/>
  <c r="AB2961" i="1" s="1"/>
  <c r="Z2961" i="1"/>
  <c r="X2961" i="1"/>
  <c r="AA2960" i="1"/>
  <c r="AB2960" i="1" s="1"/>
  <c r="Y2960" i="1" s="1"/>
  <c r="Z2960" i="1"/>
  <c r="X2960" i="1"/>
  <c r="AA2959" i="1"/>
  <c r="AB2959" i="1" s="1"/>
  <c r="Y2959" i="1" s="1"/>
  <c r="Z2959" i="1"/>
  <c r="X2959" i="1"/>
  <c r="Z2958" i="1"/>
  <c r="AA2958" i="1" s="1"/>
  <c r="X2958" i="1"/>
  <c r="AB2957" i="1"/>
  <c r="Y2957" i="1" s="1"/>
  <c r="AA2957" i="1"/>
  <c r="Z2957" i="1"/>
  <c r="X2957" i="1"/>
  <c r="AA2956" i="1"/>
  <c r="AB2956" i="1" s="1"/>
  <c r="Y2956" i="1" s="1"/>
  <c r="Z2956" i="1"/>
  <c r="X2956" i="1"/>
  <c r="Z2955" i="1"/>
  <c r="AA2955" i="1" s="1"/>
  <c r="AB2955" i="1" s="1"/>
  <c r="X2955" i="1"/>
  <c r="AA2954" i="1"/>
  <c r="AB2954" i="1" s="1"/>
  <c r="Z2954" i="1"/>
  <c r="Y2954" i="1"/>
  <c r="AC2954" i="1" s="1"/>
  <c r="X2954" i="1"/>
  <c r="AA2953" i="1"/>
  <c r="Z2953" i="1"/>
  <c r="X2953" i="1"/>
  <c r="AA2952" i="1"/>
  <c r="AB2952" i="1" s="1"/>
  <c r="Y2952" i="1" s="1"/>
  <c r="Z2952" i="1"/>
  <c r="X2952" i="1"/>
  <c r="AB2951" i="1"/>
  <c r="AA2951" i="1"/>
  <c r="Z2951" i="1"/>
  <c r="Y2951" i="1"/>
  <c r="X2951" i="1"/>
  <c r="Z2950" i="1"/>
  <c r="X2950" i="1"/>
  <c r="AB2949" i="1"/>
  <c r="Y2949" i="1" s="1"/>
  <c r="AC2949" i="1" s="1"/>
  <c r="AA2949" i="1"/>
  <c r="Z2949" i="1"/>
  <c r="X2949" i="1"/>
  <c r="Z2948" i="1"/>
  <c r="X2948" i="1"/>
  <c r="Z2947" i="1"/>
  <c r="AA2947" i="1" s="1"/>
  <c r="X2947" i="1"/>
  <c r="Z2946" i="1"/>
  <c r="AA2946" i="1" s="1"/>
  <c r="X2946" i="1"/>
  <c r="Z2945" i="1"/>
  <c r="X2945" i="1"/>
  <c r="Z2944" i="1"/>
  <c r="X2944" i="1"/>
  <c r="Z2943" i="1"/>
  <c r="AA2943" i="1" s="1"/>
  <c r="X2943" i="1"/>
  <c r="Z2942" i="1"/>
  <c r="X2942" i="1"/>
  <c r="AA2941" i="1"/>
  <c r="Z2941" i="1"/>
  <c r="X2941" i="1"/>
  <c r="Z2940" i="1"/>
  <c r="X2940" i="1"/>
  <c r="Z2939" i="1"/>
  <c r="AA2939" i="1" s="1"/>
  <c r="X2939" i="1"/>
  <c r="AA2938" i="1"/>
  <c r="AB2938" i="1" s="1"/>
  <c r="Y2938" i="1" s="1"/>
  <c r="Z2938" i="1"/>
  <c r="X2938" i="1"/>
  <c r="Z2937" i="1"/>
  <c r="X2937" i="1"/>
  <c r="Z2936" i="1"/>
  <c r="X2936" i="1"/>
  <c r="AB2935" i="1"/>
  <c r="Y2935" i="1" s="1"/>
  <c r="AA2935" i="1"/>
  <c r="Z2935" i="1"/>
  <c r="X2935" i="1"/>
  <c r="AA2934" i="1"/>
  <c r="AB2934" i="1" s="1"/>
  <c r="Y2934" i="1" s="1"/>
  <c r="Z2934" i="1"/>
  <c r="X2934" i="1"/>
  <c r="AA2933" i="1"/>
  <c r="Z2933" i="1"/>
  <c r="X2933" i="1"/>
  <c r="AB2932" i="1"/>
  <c r="Y2932" i="1" s="1"/>
  <c r="Z2932" i="1"/>
  <c r="AA2932" i="1" s="1"/>
  <c r="X2932" i="1"/>
  <c r="AB2931" i="1"/>
  <c r="Y2931" i="1" s="1"/>
  <c r="Z2931" i="1"/>
  <c r="AA2931" i="1" s="1"/>
  <c r="X2931" i="1"/>
  <c r="Z2930" i="1"/>
  <c r="X2930" i="1"/>
  <c r="AA2929" i="1"/>
  <c r="AB2929" i="1" s="1"/>
  <c r="Y2929" i="1" s="1"/>
  <c r="Z2929" i="1"/>
  <c r="X2929" i="1"/>
  <c r="Z2928" i="1"/>
  <c r="X2928" i="1"/>
  <c r="AA2927" i="1"/>
  <c r="AB2927" i="1" s="1"/>
  <c r="Y2927" i="1" s="1"/>
  <c r="AC2927" i="1" s="1"/>
  <c r="Z2927" i="1"/>
  <c r="X2927" i="1"/>
  <c r="AB2926" i="1"/>
  <c r="Y2926" i="1" s="1"/>
  <c r="AA2926" i="1"/>
  <c r="Z2926" i="1"/>
  <c r="X2926" i="1"/>
  <c r="AA2925" i="1"/>
  <c r="AB2925" i="1" s="1"/>
  <c r="Y2925" i="1" s="1"/>
  <c r="Z2925" i="1"/>
  <c r="X2925" i="1"/>
  <c r="Z2924" i="1"/>
  <c r="X2924" i="1"/>
  <c r="AB2923" i="1"/>
  <c r="Y2923" i="1" s="1"/>
  <c r="Z2923" i="1"/>
  <c r="AA2923" i="1" s="1"/>
  <c r="X2923" i="1"/>
  <c r="AB2922" i="1"/>
  <c r="Y2922" i="1" s="1"/>
  <c r="AA2922" i="1"/>
  <c r="Z2922" i="1"/>
  <c r="X2922" i="1"/>
  <c r="Z2921" i="1"/>
  <c r="X2921" i="1"/>
  <c r="Z2920" i="1"/>
  <c r="X2920" i="1"/>
  <c r="Z2919" i="1"/>
  <c r="AA2919" i="1" s="1"/>
  <c r="AB2919" i="1" s="1"/>
  <c r="Y2919" i="1" s="1"/>
  <c r="X2919" i="1"/>
  <c r="AA2918" i="1"/>
  <c r="Z2918" i="1"/>
  <c r="X2918" i="1"/>
  <c r="Z2917" i="1"/>
  <c r="X2917" i="1"/>
  <c r="AA2916" i="1"/>
  <c r="Z2916" i="1"/>
  <c r="X2916" i="1"/>
  <c r="AB2915" i="1"/>
  <c r="Y2915" i="1" s="1"/>
  <c r="AC2915" i="1" s="1"/>
  <c r="Z2915" i="1"/>
  <c r="AA2915" i="1" s="1"/>
  <c r="X2915" i="1"/>
  <c r="AA2914" i="1"/>
  <c r="AB2914" i="1" s="1"/>
  <c r="Y2914" i="1" s="1"/>
  <c r="Z2914" i="1"/>
  <c r="X2914" i="1"/>
  <c r="Z2913" i="1"/>
  <c r="X2913" i="1"/>
  <c r="Z2912" i="1"/>
  <c r="X2912" i="1"/>
  <c r="Z2911" i="1"/>
  <c r="X2911" i="1"/>
  <c r="AA2910" i="1"/>
  <c r="AB2910" i="1" s="1"/>
  <c r="Y2910" i="1" s="1"/>
  <c r="Z2910" i="1"/>
  <c r="X2910" i="1"/>
  <c r="AA2909" i="1"/>
  <c r="AB2909" i="1" s="1"/>
  <c r="Y2909" i="1" s="1"/>
  <c r="Z2909" i="1"/>
  <c r="X2909" i="1"/>
  <c r="AA2908" i="1"/>
  <c r="AB2908" i="1" s="1"/>
  <c r="Y2908" i="1" s="1"/>
  <c r="Z2908" i="1"/>
  <c r="X2908" i="1"/>
  <c r="AB2907" i="1"/>
  <c r="Z2907" i="1"/>
  <c r="AA2907" i="1" s="1"/>
  <c r="Y2907" i="1"/>
  <c r="X2907" i="1"/>
  <c r="AB2906" i="1"/>
  <c r="Y2906" i="1" s="1"/>
  <c r="AA2906" i="1"/>
  <c r="Z2906" i="1"/>
  <c r="X2906" i="1"/>
  <c r="AB2905" i="1"/>
  <c r="Y2905" i="1" s="1"/>
  <c r="AA2905" i="1"/>
  <c r="Z2905" i="1"/>
  <c r="X2905" i="1"/>
  <c r="Z2904" i="1"/>
  <c r="X2904" i="1"/>
  <c r="Z2903" i="1"/>
  <c r="AA2903" i="1" s="1"/>
  <c r="X2903" i="1"/>
  <c r="Z2902" i="1"/>
  <c r="AA2902" i="1" s="1"/>
  <c r="AB2902" i="1" s="1"/>
  <c r="Y2902" i="1" s="1"/>
  <c r="X2902" i="1"/>
  <c r="AA2901" i="1"/>
  <c r="AB2901" i="1" s="1"/>
  <c r="Y2901" i="1" s="1"/>
  <c r="Z2901" i="1"/>
  <c r="X2901" i="1"/>
  <c r="Z2900" i="1"/>
  <c r="X2900" i="1"/>
  <c r="Z2899" i="1"/>
  <c r="X2899" i="1"/>
  <c r="AA2898" i="1"/>
  <c r="Z2898" i="1"/>
  <c r="X2898" i="1"/>
  <c r="AA2897" i="1"/>
  <c r="AB2897" i="1" s="1"/>
  <c r="Z2897" i="1"/>
  <c r="Y2897" i="1"/>
  <c r="X2897" i="1"/>
  <c r="AA2896" i="1"/>
  <c r="AB2896" i="1" s="1"/>
  <c r="Y2896" i="1" s="1"/>
  <c r="Z2896" i="1"/>
  <c r="X2896" i="1"/>
  <c r="Z2895" i="1"/>
  <c r="AA2895" i="1" s="1"/>
  <c r="AB2895" i="1" s="1"/>
  <c r="X2895" i="1"/>
  <c r="Z2894" i="1"/>
  <c r="X2894" i="1"/>
  <c r="Z2893" i="1"/>
  <c r="X2893" i="1"/>
  <c r="AA2892" i="1"/>
  <c r="AB2892" i="1" s="1"/>
  <c r="Y2892" i="1" s="1"/>
  <c r="Z2892" i="1"/>
  <c r="X2892" i="1"/>
  <c r="Z2891" i="1"/>
  <c r="AA2891" i="1" s="1"/>
  <c r="AB2891" i="1" s="1"/>
  <c r="Y2891" i="1" s="1"/>
  <c r="X2891" i="1"/>
  <c r="AA2890" i="1"/>
  <c r="AB2890" i="1" s="1"/>
  <c r="Z2890" i="1"/>
  <c r="X2890" i="1"/>
  <c r="AB2889" i="1"/>
  <c r="Y2889" i="1" s="1"/>
  <c r="AA2889" i="1"/>
  <c r="Z2889" i="1"/>
  <c r="X2889" i="1"/>
  <c r="AA2888" i="1"/>
  <c r="AB2888" i="1" s="1"/>
  <c r="Y2888" i="1" s="1"/>
  <c r="Z2888" i="1"/>
  <c r="X2888" i="1"/>
  <c r="Z2887" i="1"/>
  <c r="X2887" i="1"/>
  <c r="Z2886" i="1"/>
  <c r="AA2886" i="1" s="1"/>
  <c r="AB2886" i="1" s="1"/>
  <c r="Y2886" i="1" s="1"/>
  <c r="X2886" i="1"/>
  <c r="AB2885" i="1"/>
  <c r="Y2885" i="1" s="1"/>
  <c r="AA2885" i="1"/>
  <c r="Z2885" i="1"/>
  <c r="X2885" i="1"/>
  <c r="AA2884" i="1"/>
  <c r="AB2884" i="1" s="1"/>
  <c r="Y2884" i="1" s="1"/>
  <c r="Z2884" i="1"/>
  <c r="X2884" i="1"/>
  <c r="Z2883" i="1"/>
  <c r="AA2883" i="1" s="1"/>
  <c r="AB2883" i="1" s="1"/>
  <c r="Y2883" i="1" s="1"/>
  <c r="X2883" i="1"/>
  <c r="AC2882" i="1"/>
  <c r="Z2882" i="1"/>
  <c r="AA2882" i="1" s="1"/>
  <c r="AB2882" i="1" s="1"/>
  <c r="Y2882" i="1" s="1"/>
  <c r="X2882" i="1"/>
  <c r="AA2881" i="1"/>
  <c r="Z2881" i="1"/>
  <c r="X2881" i="1"/>
  <c r="Z2880" i="1"/>
  <c r="X2880" i="1"/>
  <c r="AA2879" i="1"/>
  <c r="Z2879" i="1"/>
  <c r="X2879" i="1"/>
  <c r="Z2878" i="1"/>
  <c r="AA2878" i="1" s="1"/>
  <c r="AB2878" i="1" s="1"/>
  <c r="Y2878" i="1" s="1"/>
  <c r="X2878" i="1"/>
  <c r="AA2877" i="1"/>
  <c r="AB2877" i="1" s="1"/>
  <c r="Y2877" i="1" s="1"/>
  <c r="Z2877" i="1"/>
  <c r="X2877" i="1"/>
  <c r="Z2876" i="1"/>
  <c r="X2876" i="1"/>
  <c r="Z2875" i="1"/>
  <c r="X2875" i="1"/>
  <c r="Z2874" i="1"/>
  <c r="X2874" i="1"/>
  <c r="AA2873" i="1"/>
  <c r="AB2873" i="1" s="1"/>
  <c r="Z2873" i="1"/>
  <c r="X2873" i="1"/>
  <c r="AA2872" i="1"/>
  <c r="AB2872" i="1" s="1"/>
  <c r="Y2872" i="1" s="1"/>
  <c r="Z2872" i="1"/>
  <c r="X2872" i="1"/>
  <c r="AA2871" i="1"/>
  <c r="AB2871" i="1" s="1"/>
  <c r="Y2871" i="1" s="1"/>
  <c r="Z2871" i="1"/>
  <c r="X2871" i="1"/>
  <c r="Z2870" i="1"/>
  <c r="X2870" i="1"/>
  <c r="AB2869" i="1"/>
  <c r="Y2869" i="1" s="1"/>
  <c r="AA2869" i="1"/>
  <c r="Z2869" i="1"/>
  <c r="X2869" i="1"/>
  <c r="AB2868" i="1"/>
  <c r="Y2868" i="1" s="1"/>
  <c r="AA2868" i="1"/>
  <c r="Z2868" i="1"/>
  <c r="X2868" i="1"/>
  <c r="Z2867" i="1"/>
  <c r="X2867" i="1"/>
  <c r="Z2866" i="1"/>
  <c r="AA2866" i="1" s="1"/>
  <c r="X2866" i="1"/>
  <c r="Z2865" i="1"/>
  <c r="AA2865" i="1" s="1"/>
  <c r="AB2865" i="1" s="1"/>
  <c r="Y2865" i="1" s="1"/>
  <c r="X2865" i="1"/>
  <c r="AA2864" i="1"/>
  <c r="AB2864" i="1" s="1"/>
  <c r="Y2864" i="1" s="1"/>
  <c r="Z2864" i="1"/>
  <c r="X2864" i="1"/>
  <c r="Z2863" i="1"/>
  <c r="X2863" i="1"/>
  <c r="AA2862" i="1"/>
  <c r="Z2862" i="1"/>
  <c r="X2862" i="1"/>
  <c r="AB2861" i="1"/>
  <c r="Y2861" i="1" s="1"/>
  <c r="AA2861" i="1"/>
  <c r="Z2861" i="1"/>
  <c r="X2861" i="1"/>
  <c r="AA2860" i="1"/>
  <c r="AB2860" i="1" s="1"/>
  <c r="Y2860" i="1" s="1"/>
  <c r="Z2860" i="1"/>
  <c r="X2860" i="1"/>
  <c r="AB2859" i="1"/>
  <c r="Y2859" i="1" s="1"/>
  <c r="Z2859" i="1"/>
  <c r="AA2859" i="1" s="1"/>
  <c r="X2859" i="1"/>
  <c r="AB2858" i="1"/>
  <c r="Y2858" i="1" s="1"/>
  <c r="Z2858" i="1"/>
  <c r="AA2858" i="1" s="1"/>
  <c r="X2858" i="1"/>
  <c r="Z2857" i="1"/>
  <c r="X2857" i="1"/>
  <c r="Z2856" i="1"/>
  <c r="X2856" i="1"/>
  <c r="AA2855" i="1"/>
  <c r="AB2855" i="1" s="1"/>
  <c r="Y2855" i="1" s="1"/>
  <c r="Z2855" i="1"/>
  <c r="X2855" i="1"/>
  <c r="AA2854" i="1"/>
  <c r="AB2854" i="1" s="1"/>
  <c r="Y2854" i="1" s="1"/>
  <c r="Z2854" i="1"/>
  <c r="X2854" i="1"/>
  <c r="AA2853" i="1"/>
  <c r="AB2853" i="1" s="1"/>
  <c r="Z2853" i="1"/>
  <c r="X2853" i="1"/>
  <c r="AB2852" i="1"/>
  <c r="Y2852" i="1" s="1"/>
  <c r="AA2852" i="1"/>
  <c r="Z2852" i="1"/>
  <c r="X2852" i="1"/>
  <c r="AB2851" i="1"/>
  <c r="Y2851" i="1" s="1"/>
  <c r="Z2851" i="1"/>
  <c r="AA2851" i="1" s="1"/>
  <c r="X2851" i="1"/>
  <c r="Z2850" i="1"/>
  <c r="X2850" i="1"/>
  <c r="Z2849" i="1"/>
  <c r="AA2849" i="1" s="1"/>
  <c r="AB2849" i="1" s="1"/>
  <c r="Y2849" i="1" s="1"/>
  <c r="AC2849" i="1" s="1"/>
  <c r="X2849" i="1"/>
  <c r="AB2848" i="1"/>
  <c r="AA2848" i="1"/>
  <c r="Z2848" i="1"/>
  <c r="Y2848" i="1"/>
  <c r="X2848" i="1"/>
  <c r="AA2847" i="1"/>
  <c r="AB2847" i="1" s="1"/>
  <c r="Y2847" i="1" s="1"/>
  <c r="Z2847" i="1"/>
  <c r="X2847" i="1"/>
  <c r="Z2846" i="1"/>
  <c r="X2846" i="1"/>
  <c r="Z2845" i="1"/>
  <c r="AA2845" i="1" s="1"/>
  <c r="AB2845" i="1" s="1"/>
  <c r="Y2845" i="1" s="1"/>
  <c r="X2845" i="1"/>
  <c r="AA2844" i="1"/>
  <c r="Z2844" i="1"/>
  <c r="X2844" i="1"/>
  <c r="Z2843" i="1"/>
  <c r="X2843" i="1"/>
  <c r="AA2842" i="1"/>
  <c r="Z2842" i="1"/>
  <c r="X2842" i="1"/>
  <c r="AB2841" i="1"/>
  <c r="Y2841" i="1" s="1"/>
  <c r="Z2841" i="1"/>
  <c r="AA2841" i="1" s="1"/>
  <c r="X2841" i="1"/>
  <c r="AA2840" i="1"/>
  <c r="AB2840" i="1" s="1"/>
  <c r="Y2840" i="1" s="1"/>
  <c r="Z2840" i="1"/>
  <c r="X2840" i="1"/>
  <c r="Z2839" i="1"/>
  <c r="X2839" i="1"/>
  <c r="AA2838" i="1"/>
  <c r="AB2838" i="1" s="1"/>
  <c r="Y2838" i="1" s="1"/>
  <c r="Z2838" i="1"/>
  <c r="X2838" i="1"/>
  <c r="Z2837" i="1"/>
  <c r="X2837" i="1"/>
  <c r="AA2836" i="1"/>
  <c r="AB2836" i="1" s="1"/>
  <c r="Z2836" i="1"/>
  <c r="X2836" i="1"/>
  <c r="AB2835" i="1"/>
  <c r="Y2835" i="1" s="1"/>
  <c r="Z2835" i="1"/>
  <c r="AA2835" i="1" s="1"/>
  <c r="X2835" i="1"/>
  <c r="AA2834" i="1"/>
  <c r="AB2834" i="1" s="1"/>
  <c r="Y2834" i="1" s="1"/>
  <c r="Z2834" i="1"/>
  <c r="X2834" i="1"/>
  <c r="Z2833" i="1"/>
  <c r="X2833" i="1"/>
  <c r="AB2832" i="1"/>
  <c r="Y2832" i="1" s="1"/>
  <c r="AA2832" i="1"/>
  <c r="Z2832" i="1"/>
  <c r="X2832" i="1"/>
  <c r="AB2831" i="1"/>
  <c r="AA2831" i="1"/>
  <c r="Z2831" i="1"/>
  <c r="Y2831" i="1"/>
  <c r="X2831" i="1"/>
  <c r="AA2830" i="1"/>
  <c r="AB2830" i="1" s="1"/>
  <c r="Y2830" i="1" s="1"/>
  <c r="Z2830" i="1"/>
  <c r="X2830" i="1"/>
  <c r="Z2829" i="1"/>
  <c r="AA2829" i="1" s="1"/>
  <c r="AB2829" i="1" s="1"/>
  <c r="Y2829" i="1" s="1"/>
  <c r="X2829" i="1"/>
  <c r="Z2828" i="1"/>
  <c r="AA2828" i="1" s="1"/>
  <c r="AB2828" i="1" s="1"/>
  <c r="Y2828" i="1" s="1"/>
  <c r="X2828" i="1"/>
  <c r="Z2827" i="1"/>
  <c r="X2827" i="1"/>
  <c r="Z2826" i="1"/>
  <c r="X2826" i="1"/>
  <c r="AA2825" i="1"/>
  <c r="Z2825" i="1"/>
  <c r="X2825" i="1"/>
  <c r="AA2824" i="1"/>
  <c r="AB2824" i="1" s="1"/>
  <c r="Y2824" i="1" s="1"/>
  <c r="Z2824" i="1"/>
  <c r="X2824" i="1"/>
  <c r="AA2823" i="1"/>
  <c r="AB2823" i="1" s="1"/>
  <c r="Y2823" i="1" s="1"/>
  <c r="Z2823" i="1"/>
  <c r="X2823" i="1"/>
  <c r="Z2822" i="1"/>
  <c r="X2822" i="1"/>
  <c r="Z2821" i="1"/>
  <c r="X2821" i="1"/>
  <c r="Z2820" i="1"/>
  <c r="X2820" i="1"/>
  <c r="Z2819" i="1"/>
  <c r="AA2819" i="1" s="1"/>
  <c r="AB2819" i="1" s="1"/>
  <c r="Y2819" i="1" s="1"/>
  <c r="X2819" i="1"/>
  <c r="AA2818" i="1"/>
  <c r="AB2818" i="1" s="1"/>
  <c r="Y2818" i="1" s="1"/>
  <c r="Z2818" i="1"/>
  <c r="X2818" i="1"/>
  <c r="Z2817" i="1"/>
  <c r="X2817" i="1"/>
  <c r="AA2816" i="1"/>
  <c r="AB2816" i="1" s="1"/>
  <c r="Y2816" i="1" s="1"/>
  <c r="Z2816" i="1"/>
  <c r="X2816" i="1"/>
  <c r="AB2815" i="1"/>
  <c r="Y2815" i="1" s="1"/>
  <c r="AA2815" i="1"/>
  <c r="Z2815" i="1"/>
  <c r="X2815" i="1"/>
  <c r="AA2814" i="1"/>
  <c r="Z2814" i="1"/>
  <c r="X2814" i="1"/>
  <c r="Z2813" i="1"/>
  <c r="X2813" i="1"/>
  <c r="Z2812" i="1"/>
  <c r="AA2812" i="1" s="1"/>
  <c r="AB2812" i="1" s="1"/>
  <c r="Y2812" i="1" s="1"/>
  <c r="AC2812" i="1" s="1"/>
  <c r="X2812" i="1"/>
  <c r="AB2811" i="1"/>
  <c r="Z2811" i="1"/>
  <c r="AA2811" i="1" s="1"/>
  <c r="X2811" i="1"/>
  <c r="Z2810" i="1"/>
  <c r="X2810" i="1"/>
  <c r="Z2809" i="1"/>
  <c r="X2809" i="1"/>
  <c r="Z2808" i="1"/>
  <c r="X2808" i="1"/>
  <c r="AB2807" i="1"/>
  <c r="Y2807" i="1" s="1"/>
  <c r="AA2807" i="1"/>
  <c r="Z2807" i="1"/>
  <c r="X2807" i="1"/>
  <c r="AA2806" i="1"/>
  <c r="AB2806" i="1" s="1"/>
  <c r="Y2806" i="1" s="1"/>
  <c r="Z2806" i="1"/>
  <c r="X2806" i="1"/>
  <c r="AA2805" i="1"/>
  <c r="AB2805" i="1" s="1"/>
  <c r="Y2805" i="1" s="1"/>
  <c r="Z2805" i="1"/>
  <c r="X2805" i="1"/>
  <c r="Z2804" i="1"/>
  <c r="X2804" i="1"/>
  <c r="AB2803" i="1"/>
  <c r="Y2803" i="1" s="1"/>
  <c r="Z2803" i="1"/>
  <c r="AA2803" i="1" s="1"/>
  <c r="X2803" i="1"/>
  <c r="Z2802" i="1"/>
  <c r="X2802" i="1"/>
  <c r="AA2801" i="1"/>
  <c r="AB2801" i="1" s="1"/>
  <c r="Y2801" i="1" s="1"/>
  <c r="Z2801" i="1"/>
  <c r="X2801" i="1"/>
  <c r="Z2800" i="1"/>
  <c r="X2800" i="1"/>
  <c r="AA2799" i="1"/>
  <c r="AB2799" i="1" s="1"/>
  <c r="Z2799" i="1"/>
  <c r="X2799" i="1"/>
  <c r="AB2798" i="1"/>
  <c r="Y2798" i="1" s="1"/>
  <c r="AA2798" i="1"/>
  <c r="Z2798" i="1"/>
  <c r="X2798" i="1"/>
  <c r="AA2797" i="1"/>
  <c r="AB2797" i="1" s="1"/>
  <c r="Y2797" i="1" s="1"/>
  <c r="Z2797" i="1"/>
  <c r="X2797" i="1"/>
  <c r="Z2796" i="1"/>
  <c r="X2796" i="1"/>
  <c r="Z2795" i="1"/>
  <c r="AA2795" i="1" s="1"/>
  <c r="AB2795" i="1" s="1"/>
  <c r="Y2795" i="1" s="1"/>
  <c r="X2795" i="1"/>
  <c r="AB2794" i="1"/>
  <c r="Y2794" i="1" s="1"/>
  <c r="Z2794" i="1"/>
  <c r="AA2794" i="1" s="1"/>
  <c r="X2794" i="1"/>
  <c r="AB2793" i="1"/>
  <c r="Y2793" i="1" s="1"/>
  <c r="AA2793" i="1"/>
  <c r="Z2793" i="1"/>
  <c r="X2793" i="1"/>
  <c r="AA2792" i="1"/>
  <c r="AB2792" i="1" s="1"/>
  <c r="Y2792" i="1" s="1"/>
  <c r="Z2792" i="1"/>
  <c r="X2792" i="1"/>
  <c r="Z2791" i="1"/>
  <c r="X2791" i="1"/>
  <c r="AA2790" i="1"/>
  <c r="AB2790" i="1" s="1"/>
  <c r="Y2790" i="1" s="1"/>
  <c r="Z2790" i="1"/>
  <c r="X2790" i="1"/>
  <c r="Z2789" i="1"/>
  <c r="AA2789" i="1" s="1"/>
  <c r="X2789" i="1"/>
  <c r="Z2788" i="1"/>
  <c r="X2788" i="1"/>
  <c r="Z2787" i="1"/>
  <c r="AA2787" i="1" s="1"/>
  <c r="AB2787" i="1" s="1"/>
  <c r="Y2787" i="1" s="1"/>
  <c r="AC2787" i="1" s="1"/>
  <c r="X2787" i="1"/>
  <c r="Z2786" i="1"/>
  <c r="AA2786" i="1" s="1"/>
  <c r="AB2786" i="1" s="1"/>
  <c r="Y2786" i="1" s="1"/>
  <c r="X2786" i="1"/>
  <c r="AA2785" i="1"/>
  <c r="Z2785" i="1"/>
  <c r="X2785" i="1"/>
  <c r="AA2784" i="1"/>
  <c r="AB2784" i="1" s="1"/>
  <c r="Y2784" i="1" s="1"/>
  <c r="Z2784" i="1"/>
  <c r="X2784" i="1"/>
  <c r="Z2783" i="1"/>
  <c r="X2783" i="1"/>
  <c r="AA2782" i="1"/>
  <c r="AB2782" i="1" s="1"/>
  <c r="Y2782" i="1" s="1"/>
  <c r="Z2782" i="1"/>
  <c r="X2782" i="1"/>
  <c r="AA2781" i="1"/>
  <c r="AB2781" i="1" s="1"/>
  <c r="Y2781" i="1" s="1"/>
  <c r="Z2781" i="1"/>
  <c r="X2781" i="1"/>
  <c r="Z2780" i="1"/>
  <c r="X2780" i="1"/>
  <c r="Z2779" i="1"/>
  <c r="AA2779" i="1" s="1"/>
  <c r="AB2779" i="1" s="1"/>
  <c r="Y2779" i="1" s="1"/>
  <c r="X2779" i="1"/>
  <c r="Z2778" i="1"/>
  <c r="AA2778" i="1" s="1"/>
  <c r="AB2778" i="1" s="1"/>
  <c r="Y2778" i="1" s="1"/>
  <c r="X2778" i="1"/>
  <c r="AA2777" i="1"/>
  <c r="Z2777" i="1"/>
  <c r="X2777" i="1"/>
  <c r="AA2776" i="1"/>
  <c r="AB2776" i="1" s="1"/>
  <c r="Y2776" i="1" s="1"/>
  <c r="Z2776" i="1"/>
  <c r="X2776" i="1"/>
  <c r="Z2775" i="1"/>
  <c r="X2775" i="1"/>
  <c r="Z2774" i="1"/>
  <c r="X2774" i="1"/>
  <c r="AA2773" i="1"/>
  <c r="AB2773" i="1" s="1"/>
  <c r="Y2773" i="1" s="1"/>
  <c r="Z2773" i="1"/>
  <c r="X2773" i="1"/>
  <c r="Z2772" i="1"/>
  <c r="X2772" i="1"/>
  <c r="AB2771" i="1"/>
  <c r="Y2771" i="1" s="1"/>
  <c r="Z2771" i="1"/>
  <c r="AA2771" i="1" s="1"/>
  <c r="X2771" i="1"/>
  <c r="AB2770" i="1"/>
  <c r="Y2770" i="1" s="1"/>
  <c r="Z2770" i="1"/>
  <c r="AA2770" i="1" s="1"/>
  <c r="X2770" i="1"/>
  <c r="AB2769" i="1"/>
  <c r="Y2769" i="1" s="1"/>
  <c r="AA2769" i="1"/>
  <c r="Z2769" i="1"/>
  <c r="X2769" i="1"/>
  <c r="AA2768" i="1"/>
  <c r="AB2768" i="1" s="1"/>
  <c r="Y2768" i="1" s="1"/>
  <c r="Z2768" i="1"/>
  <c r="X2768" i="1"/>
  <c r="Z2767" i="1"/>
  <c r="X2767" i="1"/>
  <c r="AA2766" i="1"/>
  <c r="AB2766" i="1" s="1"/>
  <c r="Y2766" i="1" s="1"/>
  <c r="Z2766" i="1"/>
  <c r="X2766" i="1"/>
  <c r="Z2765" i="1"/>
  <c r="AA2765" i="1" s="1"/>
  <c r="X2765" i="1"/>
  <c r="Z2764" i="1"/>
  <c r="X2764" i="1"/>
  <c r="AB2763" i="1"/>
  <c r="Z2763" i="1"/>
  <c r="AA2763" i="1" s="1"/>
  <c r="Y2763" i="1"/>
  <c r="AC2763" i="1" s="1"/>
  <c r="X2763" i="1"/>
  <c r="AB2762" i="1"/>
  <c r="Y2762" i="1" s="1"/>
  <c r="Z2762" i="1"/>
  <c r="AA2762" i="1" s="1"/>
  <c r="X2762" i="1"/>
  <c r="AA2761" i="1"/>
  <c r="Z2761" i="1"/>
  <c r="X2761" i="1"/>
  <c r="AA2760" i="1"/>
  <c r="AB2760" i="1" s="1"/>
  <c r="Y2760" i="1" s="1"/>
  <c r="Z2760" i="1"/>
  <c r="X2760" i="1"/>
  <c r="Z2759" i="1"/>
  <c r="X2759" i="1"/>
  <c r="AA2758" i="1"/>
  <c r="AB2758" i="1" s="1"/>
  <c r="Z2758" i="1"/>
  <c r="X2758" i="1"/>
  <c r="AA2757" i="1"/>
  <c r="AB2757" i="1" s="1"/>
  <c r="Y2757" i="1" s="1"/>
  <c r="Z2757" i="1"/>
  <c r="X2757" i="1"/>
  <c r="Z2756" i="1"/>
  <c r="X2756" i="1"/>
  <c r="Z2755" i="1"/>
  <c r="AA2755" i="1" s="1"/>
  <c r="X2755" i="1"/>
  <c r="Z2754" i="1"/>
  <c r="AA2754" i="1" s="1"/>
  <c r="AB2754" i="1" s="1"/>
  <c r="Y2754" i="1" s="1"/>
  <c r="X2754" i="1"/>
  <c r="AB2753" i="1"/>
  <c r="Y2753" i="1" s="1"/>
  <c r="AA2753" i="1"/>
  <c r="Z2753" i="1"/>
  <c r="X2753" i="1"/>
  <c r="AA2752" i="1"/>
  <c r="AB2752" i="1" s="1"/>
  <c r="Y2752" i="1" s="1"/>
  <c r="Z2752" i="1"/>
  <c r="X2752" i="1"/>
  <c r="Z2751" i="1"/>
  <c r="X2751" i="1"/>
  <c r="Z2750" i="1"/>
  <c r="X2750" i="1"/>
  <c r="Z2749" i="1"/>
  <c r="AA2749" i="1" s="1"/>
  <c r="X2749" i="1"/>
  <c r="Z2748" i="1"/>
  <c r="X2748" i="1"/>
  <c r="AB2747" i="1"/>
  <c r="Z2747" i="1"/>
  <c r="AA2747" i="1" s="1"/>
  <c r="Y2747" i="1"/>
  <c r="X2747" i="1"/>
  <c r="AB2746" i="1"/>
  <c r="Y2746" i="1" s="1"/>
  <c r="Z2746" i="1"/>
  <c r="AA2746" i="1" s="1"/>
  <c r="X2746" i="1"/>
  <c r="AA2745" i="1"/>
  <c r="Z2745" i="1"/>
  <c r="X2745" i="1"/>
  <c r="AA2744" i="1"/>
  <c r="AB2744" i="1" s="1"/>
  <c r="Y2744" i="1" s="1"/>
  <c r="Z2744" i="1"/>
  <c r="X2744" i="1"/>
  <c r="Z2743" i="1"/>
  <c r="X2743" i="1"/>
  <c r="AA2742" i="1"/>
  <c r="AB2742" i="1" s="1"/>
  <c r="Y2742" i="1" s="1"/>
  <c r="Z2742" i="1"/>
  <c r="X2742" i="1"/>
  <c r="AA2741" i="1"/>
  <c r="AB2741" i="1" s="1"/>
  <c r="Y2741" i="1" s="1"/>
  <c r="Z2741" i="1"/>
  <c r="X2741" i="1"/>
  <c r="Z2740" i="1"/>
  <c r="X2740" i="1"/>
  <c r="AB2739" i="1"/>
  <c r="Y2739" i="1" s="1"/>
  <c r="Z2739" i="1"/>
  <c r="AA2739" i="1" s="1"/>
  <c r="AC2739" i="1" s="1"/>
  <c r="X2739" i="1"/>
  <c r="AB2738" i="1"/>
  <c r="Y2738" i="1" s="1"/>
  <c r="Z2738" i="1"/>
  <c r="AA2738" i="1" s="1"/>
  <c r="X2738" i="1"/>
  <c r="AB2737" i="1"/>
  <c r="Y2737" i="1" s="1"/>
  <c r="AA2737" i="1"/>
  <c r="Z2737" i="1"/>
  <c r="X2737" i="1"/>
  <c r="Z2736" i="1"/>
  <c r="X2736" i="1"/>
  <c r="Z2735" i="1"/>
  <c r="X2735" i="1"/>
  <c r="AA2734" i="1"/>
  <c r="AB2734" i="1" s="1"/>
  <c r="Y2734" i="1" s="1"/>
  <c r="Z2734" i="1"/>
  <c r="X2734" i="1"/>
  <c r="Z2733" i="1"/>
  <c r="X2733" i="1"/>
  <c r="Z2732" i="1"/>
  <c r="X2732" i="1"/>
  <c r="Z2731" i="1"/>
  <c r="AA2731" i="1" s="1"/>
  <c r="X2731" i="1"/>
  <c r="Z2730" i="1"/>
  <c r="AA2730" i="1" s="1"/>
  <c r="AB2730" i="1" s="1"/>
  <c r="Y2730" i="1" s="1"/>
  <c r="X2730" i="1"/>
  <c r="AA2729" i="1"/>
  <c r="Z2729" i="1"/>
  <c r="X2729" i="1"/>
  <c r="Z2728" i="1"/>
  <c r="X2728" i="1"/>
  <c r="Z2727" i="1"/>
  <c r="X2727" i="1"/>
  <c r="Z2726" i="1"/>
  <c r="X2726" i="1"/>
  <c r="AB2725" i="1"/>
  <c r="AA2725" i="1"/>
  <c r="Z2725" i="1"/>
  <c r="X2725" i="1"/>
  <c r="Z2724" i="1"/>
  <c r="X2724" i="1"/>
  <c r="Z2723" i="1"/>
  <c r="AA2723" i="1" s="1"/>
  <c r="AB2723" i="1" s="1"/>
  <c r="X2723" i="1"/>
  <c r="Z2722" i="1"/>
  <c r="X2722" i="1"/>
  <c r="AB2721" i="1"/>
  <c r="Y2721" i="1" s="1"/>
  <c r="AA2721" i="1"/>
  <c r="Z2721" i="1"/>
  <c r="X2721" i="1"/>
  <c r="AA2720" i="1"/>
  <c r="AB2720" i="1" s="1"/>
  <c r="Y2720" i="1" s="1"/>
  <c r="Z2720" i="1"/>
  <c r="X2720" i="1"/>
  <c r="Z2719" i="1"/>
  <c r="X2719" i="1"/>
  <c r="Z2718" i="1"/>
  <c r="X2718" i="1"/>
  <c r="AA2717" i="1"/>
  <c r="Z2717" i="1"/>
  <c r="X2717" i="1"/>
  <c r="Z2716" i="1"/>
  <c r="X2716" i="1"/>
  <c r="Z2715" i="1"/>
  <c r="AA2715" i="1" s="1"/>
  <c r="AB2715" i="1" s="1"/>
  <c r="X2715" i="1"/>
  <c r="AB2714" i="1"/>
  <c r="Y2714" i="1" s="1"/>
  <c r="AC2714" i="1" s="1"/>
  <c r="Z2714" i="1"/>
  <c r="AA2714" i="1" s="1"/>
  <c r="X2714" i="1"/>
  <c r="AB2713" i="1"/>
  <c r="Y2713" i="1" s="1"/>
  <c r="AA2713" i="1"/>
  <c r="Z2713" i="1"/>
  <c r="X2713" i="1"/>
  <c r="AA2712" i="1"/>
  <c r="AB2712" i="1" s="1"/>
  <c r="Y2712" i="1" s="1"/>
  <c r="Z2712" i="1"/>
  <c r="X2712" i="1"/>
  <c r="Z2711" i="1"/>
  <c r="X2711" i="1"/>
  <c r="AA2710" i="1"/>
  <c r="AB2710" i="1" s="1"/>
  <c r="Y2710" i="1" s="1"/>
  <c r="Z2710" i="1"/>
  <c r="X2710" i="1"/>
  <c r="AA2709" i="1"/>
  <c r="Z2709" i="1"/>
  <c r="X2709" i="1"/>
  <c r="Z2708" i="1"/>
  <c r="X2708" i="1"/>
  <c r="AB2707" i="1"/>
  <c r="Y2707" i="1" s="1"/>
  <c r="Z2707" i="1"/>
  <c r="AA2707" i="1" s="1"/>
  <c r="X2707" i="1"/>
  <c r="Z2706" i="1"/>
  <c r="AA2706" i="1" s="1"/>
  <c r="AB2706" i="1" s="1"/>
  <c r="Y2706" i="1" s="1"/>
  <c r="X2706" i="1"/>
  <c r="AB2705" i="1"/>
  <c r="AA2705" i="1"/>
  <c r="Z2705" i="1"/>
  <c r="Y2705" i="1"/>
  <c r="X2705" i="1"/>
  <c r="AA2704" i="1"/>
  <c r="AB2704" i="1" s="1"/>
  <c r="Y2704" i="1" s="1"/>
  <c r="Z2704" i="1"/>
  <c r="X2704" i="1"/>
  <c r="Z2703" i="1"/>
  <c r="X2703" i="1"/>
  <c r="Z2702" i="1"/>
  <c r="X2702" i="1"/>
  <c r="Z2701" i="1"/>
  <c r="X2701" i="1"/>
  <c r="Z2700" i="1"/>
  <c r="X2700" i="1"/>
  <c r="Z2699" i="1"/>
  <c r="AA2699" i="1" s="1"/>
  <c r="X2699" i="1"/>
  <c r="Z2698" i="1"/>
  <c r="AA2698" i="1" s="1"/>
  <c r="AB2698" i="1" s="1"/>
  <c r="Y2698" i="1" s="1"/>
  <c r="X2698" i="1"/>
  <c r="AA2697" i="1"/>
  <c r="Z2697" i="1"/>
  <c r="X2697" i="1"/>
  <c r="Z2696" i="1"/>
  <c r="X2696" i="1"/>
  <c r="Z2695" i="1"/>
  <c r="X2695" i="1"/>
  <c r="Z2694" i="1"/>
  <c r="X2694" i="1"/>
  <c r="Z2693" i="1"/>
  <c r="X2693" i="1"/>
  <c r="Z2692" i="1"/>
  <c r="X2692" i="1"/>
  <c r="AB2691" i="1"/>
  <c r="Z2691" i="1"/>
  <c r="AA2691" i="1" s="1"/>
  <c r="Y2691" i="1"/>
  <c r="AC2691" i="1" s="1"/>
  <c r="X2691" i="1"/>
  <c r="AB2690" i="1"/>
  <c r="Y2690" i="1" s="1"/>
  <c r="Z2690" i="1"/>
  <c r="AA2690" i="1" s="1"/>
  <c r="X2690" i="1"/>
  <c r="AA2689" i="1"/>
  <c r="AB2689" i="1" s="1"/>
  <c r="Y2689" i="1" s="1"/>
  <c r="Z2689" i="1"/>
  <c r="X2689" i="1"/>
  <c r="Z2688" i="1"/>
  <c r="X2688" i="1"/>
  <c r="Z2687" i="1"/>
  <c r="X2687" i="1"/>
  <c r="AA2686" i="1"/>
  <c r="AB2686" i="1" s="1"/>
  <c r="Y2686" i="1" s="1"/>
  <c r="Z2686" i="1"/>
  <c r="X2686" i="1"/>
  <c r="Z2685" i="1"/>
  <c r="X2685" i="1"/>
  <c r="Z2684" i="1"/>
  <c r="X2684" i="1"/>
  <c r="AB2683" i="1"/>
  <c r="Z2683" i="1"/>
  <c r="AA2683" i="1" s="1"/>
  <c r="Y2683" i="1"/>
  <c r="X2683" i="1"/>
  <c r="AB2682" i="1"/>
  <c r="Y2682" i="1" s="1"/>
  <c r="Z2682" i="1"/>
  <c r="AA2682" i="1" s="1"/>
  <c r="X2682" i="1"/>
  <c r="AA2681" i="1"/>
  <c r="AB2681" i="1" s="1"/>
  <c r="Y2681" i="1" s="1"/>
  <c r="Z2681" i="1"/>
  <c r="X2681" i="1"/>
  <c r="AA2680" i="1"/>
  <c r="AB2680" i="1" s="1"/>
  <c r="Y2680" i="1" s="1"/>
  <c r="Z2680" i="1"/>
  <c r="X2680" i="1"/>
  <c r="Z2679" i="1"/>
  <c r="X2679" i="1"/>
  <c r="AA2678" i="1"/>
  <c r="AB2678" i="1" s="1"/>
  <c r="Y2678" i="1" s="1"/>
  <c r="Z2678" i="1"/>
  <c r="X2678" i="1"/>
  <c r="AA2677" i="1"/>
  <c r="Z2677" i="1"/>
  <c r="X2677" i="1"/>
  <c r="Z2676" i="1"/>
  <c r="X2676" i="1"/>
  <c r="AB2675" i="1"/>
  <c r="Y2675" i="1" s="1"/>
  <c r="Z2675" i="1"/>
  <c r="AA2675" i="1" s="1"/>
  <c r="X2675" i="1"/>
  <c r="AB2674" i="1"/>
  <c r="Y2674" i="1" s="1"/>
  <c r="Z2674" i="1"/>
  <c r="AA2674" i="1" s="1"/>
  <c r="X2674" i="1"/>
  <c r="AB2673" i="1"/>
  <c r="Y2673" i="1" s="1"/>
  <c r="AA2673" i="1"/>
  <c r="Z2673" i="1"/>
  <c r="X2673" i="1"/>
  <c r="Z2672" i="1"/>
  <c r="X2672" i="1"/>
  <c r="Z2671" i="1"/>
  <c r="X2671" i="1"/>
  <c r="AA2670" i="1"/>
  <c r="AB2670" i="1" s="1"/>
  <c r="Y2670" i="1" s="1"/>
  <c r="Z2670" i="1"/>
  <c r="X2670" i="1"/>
  <c r="AA2669" i="1"/>
  <c r="AB2669" i="1" s="1"/>
  <c r="Y2669" i="1" s="1"/>
  <c r="Z2669" i="1"/>
  <c r="X2669" i="1"/>
  <c r="Z2668" i="1"/>
  <c r="X2668" i="1"/>
  <c r="Z2667" i="1"/>
  <c r="AA2667" i="1" s="1"/>
  <c r="X2667" i="1"/>
  <c r="Z2666" i="1"/>
  <c r="AA2666" i="1" s="1"/>
  <c r="AB2666" i="1" s="1"/>
  <c r="Y2666" i="1" s="1"/>
  <c r="X2666" i="1"/>
  <c r="AA2665" i="1"/>
  <c r="AB2665" i="1" s="1"/>
  <c r="Y2665" i="1" s="1"/>
  <c r="Z2665" i="1"/>
  <c r="X2665" i="1"/>
  <c r="AA2664" i="1"/>
  <c r="AB2664" i="1" s="1"/>
  <c r="Y2664" i="1" s="1"/>
  <c r="Z2664" i="1"/>
  <c r="X2664" i="1"/>
  <c r="Z2663" i="1"/>
  <c r="X2663" i="1"/>
  <c r="AA2662" i="1"/>
  <c r="AB2662" i="1" s="1"/>
  <c r="Y2662" i="1" s="1"/>
  <c r="Z2662" i="1"/>
  <c r="X2662" i="1"/>
  <c r="Z2661" i="1"/>
  <c r="AA2661" i="1" s="1"/>
  <c r="AB2661" i="1" s="1"/>
  <c r="Y2661" i="1" s="1"/>
  <c r="X2661" i="1"/>
  <c r="Z2660" i="1"/>
  <c r="X2660" i="1"/>
  <c r="AB2659" i="1"/>
  <c r="Z2659" i="1"/>
  <c r="AA2659" i="1" s="1"/>
  <c r="X2659" i="1"/>
  <c r="Z2658" i="1"/>
  <c r="X2658" i="1"/>
  <c r="AA2657" i="1"/>
  <c r="AB2657" i="1" s="1"/>
  <c r="Y2657" i="1" s="1"/>
  <c r="Z2657" i="1"/>
  <c r="X2657" i="1"/>
  <c r="AA2656" i="1"/>
  <c r="AB2656" i="1" s="1"/>
  <c r="Y2656" i="1" s="1"/>
  <c r="Z2656" i="1"/>
  <c r="X2656" i="1"/>
  <c r="Z2655" i="1"/>
  <c r="X2655" i="1"/>
  <c r="AA2654" i="1"/>
  <c r="AB2654" i="1" s="1"/>
  <c r="Z2654" i="1"/>
  <c r="X2654" i="1"/>
  <c r="AA2653" i="1"/>
  <c r="Z2653" i="1"/>
  <c r="X2653" i="1"/>
  <c r="Z2652" i="1"/>
  <c r="X2652" i="1"/>
  <c r="AB2651" i="1"/>
  <c r="Y2651" i="1" s="1"/>
  <c r="Z2651" i="1"/>
  <c r="AA2651" i="1" s="1"/>
  <c r="X2651" i="1"/>
  <c r="Z2650" i="1"/>
  <c r="AA2650" i="1" s="1"/>
  <c r="AB2650" i="1" s="1"/>
  <c r="Y2650" i="1" s="1"/>
  <c r="X2650" i="1"/>
  <c r="AB2649" i="1"/>
  <c r="Y2649" i="1" s="1"/>
  <c r="AA2649" i="1"/>
  <c r="Z2649" i="1"/>
  <c r="X2649" i="1"/>
  <c r="Z2648" i="1"/>
  <c r="X2648" i="1"/>
  <c r="Z2647" i="1"/>
  <c r="X2647" i="1"/>
  <c r="Z2646" i="1"/>
  <c r="X2646" i="1"/>
  <c r="Z2645" i="1"/>
  <c r="X2645" i="1"/>
  <c r="Z2644" i="1"/>
  <c r="X2644" i="1"/>
  <c r="AB2643" i="1"/>
  <c r="Y2643" i="1" s="1"/>
  <c r="AC2643" i="1" s="1"/>
  <c r="Z2643" i="1"/>
  <c r="AA2643" i="1" s="1"/>
  <c r="X2643" i="1"/>
  <c r="AB2642" i="1"/>
  <c r="Y2642" i="1" s="1"/>
  <c r="Z2642" i="1"/>
  <c r="AA2642" i="1" s="1"/>
  <c r="X2642" i="1"/>
  <c r="AA2641" i="1"/>
  <c r="AB2641" i="1" s="1"/>
  <c r="Y2641" i="1" s="1"/>
  <c r="Z2641" i="1"/>
  <c r="X2641" i="1"/>
  <c r="AA2640" i="1"/>
  <c r="AB2640" i="1" s="1"/>
  <c r="Y2640" i="1" s="1"/>
  <c r="Z2640" i="1"/>
  <c r="X2640" i="1"/>
  <c r="Z2639" i="1"/>
  <c r="X2639" i="1"/>
  <c r="AA2638" i="1"/>
  <c r="Z2638" i="1"/>
  <c r="X2638" i="1"/>
  <c r="AA2637" i="1"/>
  <c r="Z2637" i="1"/>
  <c r="X2637" i="1"/>
  <c r="Z2636" i="1"/>
  <c r="X2636" i="1"/>
  <c r="AB2635" i="1"/>
  <c r="Y2635" i="1" s="1"/>
  <c r="Z2635" i="1"/>
  <c r="AA2635" i="1" s="1"/>
  <c r="X2635" i="1"/>
  <c r="AB2634" i="1"/>
  <c r="Y2634" i="1" s="1"/>
  <c r="Z2634" i="1"/>
  <c r="AA2634" i="1" s="1"/>
  <c r="X2634" i="1"/>
  <c r="Z2633" i="1"/>
  <c r="X2633" i="1"/>
  <c r="AA2632" i="1"/>
  <c r="AB2632" i="1" s="1"/>
  <c r="Y2632" i="1" s="1"/>
  <c r="Z2632" i="1"/>
  <c r="X2632" i="1"/>
  <c r="Z2631" i="1"/>
  <c r="X2631" i="1"/>
  <c r="Z2630" i="1"/>
  <c r="AA2630" i="1" s="1"/>
  <c r="X2630" i="1"/>
  <c r="AB2629" i="1"/>
  <c r="Y2629" i="1" s="1"/>
  <c r="AA2629" i="1"/>
  <c r="Z2629" i="1"/>
  <c r="X2629" i="1"/>
  <c r="Z2628" i="1"/>
  <c r="X2628" i="1"/>
  <c r="Z2627" i="1"/>
  <c r="AA2627" i="1" s="1"/>
  <c r="AB2627" i="1" s="1"/>
  <c r="Y2627" i="1" s="1"/>
  <c r="X2627" i="1"/>
  <c r="Z2626" i="1"/>
  <c r="X2626" i="1"/>
  <c r="Z2625" i="1"/>
  <c r="X2625" i="1"/>
  <c r="Z2624" i="1"/>
  <c r="X2624" i="1"/>
  <c r="Z2623" i="1"/>
  <c r="X2623" i="1"/>
  <c r="AA2622" i="1"/>
  <c r="AB2622" i="1" s="1"/>
  <c r="Y2622" i="1" s="1"/>
  <c r="Z2622" i="1"/>
  <c r="X2622" i="1"/>
  <c r="AA2621" i="1"/>
  <c r="Z2621" i="1"/>
  <c r="X2621" i="1"/>
  <c r="Z2620" i="1"/>
  <c r="X2620" i="1"/>
  <c r="AB2619" i="1"/>
  <c r="Y2619" i="1" s="1"/>
  <c r="Z2619" i="1"/>
  <c r="AA2619" i="1" s="1"/>
  <c r="X2619" i="1"/>
  <c r="Z2618" i="1"/>
  <c r="AA2618" i="1" s="1"/>
  <c r="AB2618" i="1" s="1"/>
  <c r="Y2618" i="1" s="1"/>
  <c r="X2618" i="1"/>
  <c r="AB2617" i="1"/>
  <c r="AA2617" i="1"/>
  <c r="Z2617" i="1"/>
  <c r="Y2617" i="1"/>
  <c r="X2617" i="1"/>
  <c r="Z2616" i="1"/>
  <c r="X2616" i="1"/>
  <c r="Z2615" i="1"/>
  <c r="X2615" i="1"/>
  <c r="Z2614" i="1"/>
  <c r="X2614" i="1"/>
  <c r="Z2613" i="1"/>
  <c r="X2613" i="1"/>
  <c r="Z2612" i="1"/>
  <c r="X2612" i="1"/>
  <c r="AB2611" i="1"/>
  <c r="Y2611" i="1" s="1"/>
  <c r="Z2611" i="1"/>
  <c r="AA2611" i="1" s="1"/>
  <c r="X2611" i="1"/>
  <c r="AC2610" i="1"/>
  <c r="AB2610" i="1"/>
  <c r="Y2610" i="1" s="1"/>
  <c r="Z2610" i="1"/>
  <c r="AA2610" i="1" s="1"/>
  <c r="X2610" i="1"/>
  <c r="AA2609" i="1"/>
  <c r="AB2609" i="1" s="1"/>
  <c r="Y2609" i="1" s="1"/>
  <c r="Z2609" i="1"/>
  <c r="X2609" i="1"/>
  <c r="AA2608" i="1"/>
  <c r="AB2608" i="1" s="1"/>
  <c r="Y2608" i="1" s="1"/>
  <c r="Z2608" i="1"/>
  <c r="X2608" i="1"/>
  <c r="Z2607" i="1"/>
  <c r="X2607" i="1"/>
  <c r="AA2606" i="1"/>
  <c r="Z2606" i="1"/>
  <c r="X2606" i="1"/>
  <c r="AA2605" i="1"/>
  <c r="Z2605" i="1"/>
  <c r="X2605" i="1"/>
  <c r="Z2604" i="1"/>
  <c r="X2604" i="1"/>
  <c r="AB2603" i="1"/>
  <c r="Y2603" i="1" s="1"/>
  <c r="Z2603" i="1"/>
  <c r="AA2603" i="1" s="1"/>
  <c r="X2603" i="1"/>
  <c r="AB2602" i="1"/>
  <c r="Y2602" i="1" s="1"/>
  <c r="Z2602" i="1"/>
  <c r="AA2602" i="1" s="1"/>
  <c r="X2602" i="1"/>
  <c r="Z2601" i="1"/>
  <c r="X2601" i="1"/>
  <c r="AA2600" i="1"/>
  <c r="AB2600" i="1" s="1"/>
  <c r="Y2600" i="1" s="1"/>
  <c r="Z2600" i="1"/>
  <c r="X2600" i="1"/>
  <c r="Z2599" i="1"/>
  <c r="X2599" i="1"/>
  <c r="Z2598" i="1"/>
  <c r="AA2598" i="1" s="1"/>
  <c r="X2598" i="1"/>
  <c r="AB2597" i="1"/>
  <c r="Y2597" i="1" s="1"/>
  <c r="AA2597" i="1"/>
  <c r="Z2597" i="1"/>
  <c r="X2597" i="1"/>
  <c r="Z2596" i="1"/>
  <c r="X2596" i="1"/>
  <c r="Z2595" i="1"/>
  <c r="AA2595" i="1" s="1"/>
  <c r="AB2595" i="1" s="1"/>
  <c r="Y2595" i="1" s="1"/>
  <c r="X2595" i="1"/>
  <c r="Z2594" i="1"/>
  <c r="X2594" i="1"/>
  <c r="Z2593" i="1"/>
  <c r="X2593" i="1"/>
  <c r="Z2592" i="1"/>
  <c r="X2592" i="1"/>
  <c r="Z2591" i="1"/>
  <c r="X2591" i="1"/>
  <c r="AB2590" i="1"/>
  <c r="Y2590" i="1" s="1"/>
  <c r="AA2590" i="1"/>
  <c r="Z2590" i="1"/>
  <c r="X2590" i="1"/>
  <c r="AA2589" i="1"/>
  <c r="Z2589" i="1"/>
  <c r="X2589" i="1"/>
  <c r="Z2588" i="1"/>
  <c r="X2588" i="1"/>
  <c r="AB2587" i="1"/>
  <c r="Y2587" i="1" s="1"/>
  <c r="Z2587" i="1"/>
  <c r="AA2587" i="1" s="1"/>
  <c r="X2587" i="1"/>
  <c r="Z2586" i="1"/>
  <c r="AA2586" i="1" s="1"/>
  <c r="AB2586" i="1" s="1"/>
  <c r="Y2586" i="1" s="1"/>
  <c r="X2586" i="1"/>
  <c r="AB2585" i="1"/>
  <c r="Y2585" i="1" s="1"/>
  <c r="AA2585" i="1"/>
  <c r="Z2585" i="1"/>
  <c r="X2585" i="1"/>
  <c r="Z2584" i="1"/>
  <c r="X2584" i="1"/>
  <c r="Z2583" i="1"/>
  <c r="X2583" i="1"/>
  <c r="Z2582" i="1"/>
  <c r="X2582" i="1"/>
  <c r="Z2581" i="1"/>
  <c r="X2581" i="1"/>
  <c r="Z2580" i="1"/>
  <c r="X2580" i="1"/>
  <c r="AB2579" i="1"/>
  <c r="Z2579" i="1"/>
  <c r="AA2579" i="1" s="1"/>
  <c r="Y2579" i="1"/>
  <c r="X2579" i="1"/>
  <c r="AC2578" i="1"/>
  <c r="AB2578" i="1"/>
  <c r="Y2578" i="1" s="1"/>
  <c r="Z2578" i="1"/>
  <c r="AA2578" i="1" s="1"/>
  <c r="X2578" i="1"/>
  <c r="AA2577" i="1"/>
  <c r="AB2577" i="1" s="1"/>
  <c r="Y2577" i="1" s="1"/>
  <c r="Z2577" i="1"/>
  <c r="X2577" i="1"/>
  <c r="AA2576" i="1"/>
  <c r="AB2576" i="1" s="1"/>
  <c r="Y2576" i="1" s="1"/>
  <c r="Z2576" i="1"/>
  <c r="X2576" i="1"/>
  <c r="Z2575" i="1"/>
  <c r="X2575" i="1"/>
  <c r="AA2574" i="1"/>
  <c r="Z2574" i="1"/>
  <c r="X2574" i="1"/>
  <c r="AA2573" i="1"/>
  <c r="Z2573" i="1"/>
  <c r="X2573" i="1"/>
  <c r="Z2572" i="1"/>
  <c r="X2572" i="1"/>
  <c r="AB2571" i="1"/>
  <c r="Y2571" i="1" s="1"/>
  <c r="Z2571" i="1"/>
  <c r="AA2571" i="1" s="1"/>
  <c r="X2571" i="1"/>
  <c r="AB2570" i="1"/>
  <c r="Z2570" i="1"/>
  <c r="AA2570" i="1" s="1"/>
  <c r="X2570" i="1"/>
  <c r="Z2569" i="1"/>
  <c r="X2569" i="1"/>
  <c r="AA2568" i="1"/>
  <c r="AB2568" i="1" s="1"/>
  <c r="Y2568" i="1" s="1"/>
  <c r="Z2568" i="1"/>
  <c r="X2568" i="1"/>
  <c r="Z2567" i="1"/>
  <c r="X2567" i="1"/>
  <c r="Z2566" i="1"/>
  <c r="AA2566" i="1" s="1"/>
  <c r="AB2566" i="1" s="1"/>
  <c r="Y2566" i="1" s="1"/>
  <c r="X2566" i="1"/>
  <c r="AB2565" i="1"/>
  <c r="Y2565" i="1" s="1"/>
  <c r="AA2565" i="1"/>
  <c r="Z2565" i="1"/>
  <c r="X2565" i="1"/>
  <c r="Z2564" i="1"/>
  <c r="X2564" i="1"/>
  <c r="Z2563" i="1"/>
  <c r="AA2563" i="1" s="1"/>
  <c r="AB2563" i="1" s="1"/>
  <c r="Y2563" i="1" s="1"/>
  <c r="X2563" i="1"/>
  <c r="Z2562" i="1"/>
  <c r="X2562" i="1"/>
  <c r="Z2561" i="1"/>
  <c r="X2561" i="1"/>
  <c r="Z2560" i="1"/>
  <c r="X2560" i="1"/>
  <c r="Z2559" i="1"/>
  <c r="X2559" i="1"/>
  <c r="AB2558" i="1"/>
  <c r="Y2558" i="1" s="1"/>
  <c r="AA2558" i="1"/>
  <c r="Z2558" i="1"/>
  <c r="X2558" i="1"/>
  <c r="AA2557" i="1"/>
  <c r="Z2557" i="1"/>
  <c r="X2557" i="1"/>
  <c r="Z2556" i="1"/>
  <c r="X2556" i="1"/>
  <c r="AB2555" i="1"/>
  <c r="Z2555" i="1"/>
  <c r="AA2555" i="1" s="1"/>
  <c r="Y2555" i="1"/>
  <c r="X2555" i="1"/>
  <c r="Z2554" i="1"/>
  <c r="AA2554" i="1" s="1"/>
  <c r="AB2554" i="1" s="1"/>
  <c r="Y2554" i="1" s="1"/>
  <c r="X2554" i="1"/>
  <c r="Z2553" i="1"/>
  <c r="AA2553" i="1" s="1"/>
  <c r="AB2553" i="1" s="1"/>
  <c r="Y2553" i="1" s="1"/>
  <c r="X2553" i="1"/>
  <c r="Z2552" i="1"/>
  <c r="X2552" i="1"/>
  <c r="Z2551" i="1"/>
  <c r="X2551" i="1"/>
  <c r="AB2550" i="1"/>
  <c r="Y2550" i="1" s="1"/>
  <c r="AA2550" i="1"/>
  <c r="Z2550" i="1"/>
  <c r="X2550" i="1"/>
  <c r="Z2549" i="1"/>
  <c r="AA2549" i="1" s="1"/>
  <c r="X2549" i="1"/>
  <c r="AA2548" i="1"/>
  <c r="AB2548" i="1" s="1"/>
  <c r="Y2548" i="1" s="1"/>
  <c r="Z2548" i="1"/>
  <c r="X2548" i="1"/>
  <c r="Z2547" i="1"/>
  <c r="X2547" i="1"/>
  <c r="AC2546" i="1"/>
  <c r="Z2546" i="1"/>
  <c r="AA2546" i="1" s="1"/>
  <c r="AB2546" i="1" s="1"/>
  <c r="Y2546" i="1" s="1"/>
  <c r="X2546" i="1"/>
  <c r="Z2545" i="1"/>
  <c r="X2545" i="1"/>
  <c r="AA2544" i="1"/>
  <c r="AB2544" i="1" s="1"/>
  <c r="Y2544" i="1" s="1"/>
  <c r="Z2544" i="1"/>
  <c r="X2544" i="1"/>
  <c r="Z2543" i="1"/>
  <c r="X2543" i="1"/>
  <c r="AA2542" i="1"/>
  <c r="Z2542" i="1"/>
  <c r="X2542" i="1"/>
  <c r="Z2541" i="1"/>
  <c r="AA2541" i="1" s="1"/>
  <c r="AB2541" i="1" s="1"/>
  <c r="Y2541" i="1" s="1"/>
  <c r="X2541" i="1"/>
  <c r="AB2540" i="1"/>
  <c r="Y2540" i="1" s="1"/>
  <c r="AA2540" i="1"/>
  <c r="Z2540" i="1"/>
  <c r="X2540" i="1"/>
  <c r="AC2539" i="1"/>
  <c r="Z2539" i="1"/>
  <c r="AA2539" i="1" s="1"/>
  <c r="AB2539" i="1" s="1"/>
  <c r="Y2539" i="1" s="1"/>
  <c r="X2539" i="1"/>
  <c r="AB2538" i="1"/>
  <c r="Y2538" i="1" s="1"/>
  <c r="Z2538" i="1"/>
  <c r="AA2538" i="1" s="1"/>
  <c r="X2538" i="1"/>
  <c r="AA2537" i="1"/>
  <c r="AB2537" i="1" s="1"/>
  <c r="Y2537" i="1" s="1"/>
  <c r="Z2537" i="1"/>
  <c r="X2537" i="1"/>
  <c r="AA2536" i="1"/>
  <c r="AB2536" i="1" s="1"/>
  <c r="Y2536" i="1" s="1"/>
  <c r="Z2536" i="1"/>
  <c r="X2536" i="1"/>
  <c r="Z2535" i="1"/>
  <c r="X2535" i="1"/>
  <c r="Z2534" i="1"/>
  <c r="X2534" i="1"/>
  <c r="Z2533" i="1"/>
  <c r="X2533" i="1"/>
  <c r="AA2532" i="1"/>
  <c r="AB2532" i="1" s="1"/>
  <c r="Y2532" i="1" s="1"/>
  <c r="Z2532" i="1"/>
  <c r="X2532" i="1"/>
  <c r="Z2531" i="1"/>
  <c r="X2531" i="1"/>
  <c r="Z2530" i="1"/>
  <c r="X2530" i="1"/>
  <c r="Z2529" i="1"/>
  <c r="AA2529" i="1" s="1"/>
  <c r="AB2529" i="1" s="1"/>
  <c r="Y2529" i="1" s="1"/>
  <c r="X2529" i="1"/>
  <c r="AB2528" i="1"/>
  <c r="Y2528" i="1" s="1"/>
  <c r="AA2528" i="1"/>
  <c r="Z2528" i="1"/>
  <c r="X2528" i="1"/>
  <c r="Z2527" i="1"/>
  <c r="X2527" i="1"/>
  <c r="Z2526" i="1"/>
  <c r="X2526" i="1"/>
  <c r="AB2525" i="1"/>
  <c r="AA2525" i="1"/>
  <c r="Z2525" i="1"/>
  <c r="X2525" i="1"/>
  <c r="AA2524" i="1"/>
  <c r="AB2524" i="1" s="1"/>
  <c r="Y2524" i="1" s="1"/>
  <c r="Z2524" i="1"/>
  <c r="X2524" i="1"/>
  <c r="Z2523" i="1"/>
  <c r="X2523" i="1"/>
  <c r="AB2522" i="1"/>
  <c r="Y2522" i="1" s="1"/>
  <c r="Z2522" i="1"/>
  <c r="AA2522" i="1" s="1"/>
  <c r="X2522" i="1"/>
  <c r="AA2521" i="1"/>
  <c r="AB2521" i="1" s="1"/>
  <c r="Y2521" i="1" s="1"/>
  <c r="Z2521" i="1"/>
  <c r="X2521" i="1"/>
  <c r="Z2520" i="1"/>
  <c r="X2520" i="1"/>
  <c r="Z2519" i="1"/>
  <c r="X2519" i="1"/>
  <c r="AA2518" i="1"/>
  <c r="AB2518" i="1" s="1"/>
  <c r="Z2518" i="1"/>
  <c r="X2518" i="1"/>
  <c r="Z2517" i="1"/>
  <c r="X2517" i="1"/>
  <c r="AA2516" i="1"/>
  <c r="AB2516" i="1" s="1"/>
  <c r="Y2516" i="1" s="1"/>
  <c r="Z2516" i="1"/>
  <c r="X2516" i="1"/>
  <c r="AA2515" i="1"/>
  <c r="AB2515" i="1" s="1"/>
  <c r="Y2515" i="1" s="1"/>
  <c r="Z2515" i="1"/>
  <c r="X2515" i="1"/>
  <c r="AB2514" i="1"/>
  <c r="Z2514" i="1"/>
  <c r="AA2514" i="1" s="1"/>
  <c r="X2514" i="1"/>
  <c r="Z2513" i="1"/>
  <c r="X2513" i="1"/>
  <c r="AA2512" i="1"/>
  <c r="AB2512" i="1" s="1"/>
  <c r="Y2512" i="1" s="1"/>
  <c r="Z2512" i="1"/>
  <c r="X2512" i="1"/>
  <c r="Z2511" i="1"/>
  <c r="X2511" i="1"/>
  <c r="AA2510" i="1"/>
  <c r="AB2510" i="1" s="1"/>
  <c r="Y2510" i="1" s="1"/>
  <c r="Z2510" i="1"/>
  <c r="X2510" i="1"/>
  <c r="AA2509" i="1"/>
  <c r="AB2509" i="1" s="1"/>
  <c r="Y2509" i="1" s="1"/>
  <c r="Z2509" i="1"/>
  <c r="X2509" i="1"/>
  <c r="Z2508" i="1"/>
  <c r="X2508" i="1"/>
  <c r="Z2507" i="1"/>
  <c r="X2507" i="1"/>
  <c r="Z2506" i="1"/>
  <c r="AA2506" i="1" s="1"/>
  <c r="AB2506" i="1" s="1"/>
  <c r="Y2506" i="1" s="1"/>
  <c r="X2506" i="1"/>
  <c r="Z2505" i="1"/>
  <c r="X2505" i="1"/>
  <c r="Z2504" i="1"/>
  <c r="X2504" i="1"/>
  <c r="Z2503" i="1"/>
  <c r="X2503" i="1"/>
  <c r="Z2502" i="1"/>
  <c r="X2502" i="1"/>
  <c r="AA2501" i="1"/>
  <c r="AB2501" i="1" s="1"/>
  <c r="Y2501" i="1" s="1"/>
  <c r="Z2501" i="1"/>
  <c r="X2501" i="1"/>
  <c r="Z2500" i="1"/>
  <c r="X2500" i="1"/>
  <c r="AA2499" i="1"/>
  <c r="AB2499" i="1" s="1"/>
  <c r="Y2499" i="1" s="1"/>
  <c r="Z2499" i="1"/>
  <c r="X2499" i="1"/>
  <c r="Z2498" i="1"/>
  <c r="X2498" i="1"/>
  <c r="AA2497" i="1"/>
  <c r="AB2497" i="1" s="1"/>
  <c r="Y2497" i="1" s="1"/>
  <c r="Z2497" i="1"/>
  <c r="X2497" i="1"/>
  <c r="Z2496" i="1"/>
  <c r="X2496" i="1"/>
  <c r="AA2495" i="1"/>
  <c r="AB2495" i="1" s="1"/>
  <c r="Y2495" i="1" s="1"/>
  <c r="Z2495" i="1"/>
  <c r="X2495" i="1"/>
  <c r="AB2494" i="1"/>
  <c r="Y2494" i="1" s="1"/>
  <c r="AA2494" i="1"/>
  <c r="Z2494" i="1"/>
  <c r="X2494" i="1"/>
  <c r="Z2493" i="1"/>
  <c r="AA2493" i="1" s="1"/>
  <c r="AB2493" i="1" s="1"/>
  <c r="Y2493" i="1" s="1"/>
  <c r="X2493" i="1"/>
  <c r="AB2492" i="1"/>
  <c r="Y2492" i="1" s="1"/>
  <c r="AC2492" i="1" s="1"/>
  <c r="AA2492" i="1"/>
  <c r="Z2492" i="1"/>
  <c r="X2492" i="1"/>
  <c r="Z2491" i="1"/>
  <c r="AA2491" i="1" s="1"/>
  <c r="AB2491" i="1" s="1"/>
  <c r="Y2491" i="1" s="1"/>
  <c r="X2491" i="1"/>
  <c r="Z2490" i="1"/>
  <c r="AA2490" i="1" s="1"/>
  <c r="AB2490" i="1" s="1"/>
  <c r="Y2490" i="1" s="1"/>
  <c r="X2490" i="1"/>
  <c r="Z2489" i="1"/>
  <c r="AA2489" i="1" s="1"/>
  <c r="AB2489" i="1" s="1"/>
  <c r="Y2489" i="1" s="1"/>
  <c r="X2489" i="1"/>
  <c r="AA2488" i="1"/>
  <c r="Z2488" i="1"/>
  <c r="X2488" i="1"/>
  <c r="AA2487" i="1"/>
  <c r="AB2487" i="1" s="1"/>
  <c r="Y2487" i="1" s="1"/>
  <c r="Z2487" i="1"/>
  <c r="X2487" i="1"/>
  <c r="AA2486" i="1"/>
  <c r="Z2486" i="1"/>
  <c r="X2486" i="1"/>
  <c r="Z2485" i="1"/>
  <c r="X2485" i="1"/>
  <c r="Z2484" i="1"/>
  <c r="X2484" i="1"/>
  <c r="Z2483" i="1"/>
  <c r="X2483" i="1"/>
  <c r="Z2482" i="1"/>
  <c r="AA2482" i="1" s="1"/>
  <c r="AB2482" i="1" s="1"/>
  <c r="Y2482" i="1" s="1"/>
  <c r="X2482" i="1"/>
  <c r="Z2481" i="1"/>
  <c r="X2481" i="1"/>
  <c r="AA2480" i="1"/>
  <c r="AB2480" i="1" s="1"/>
  <c r="Z2480" i="1"/>
  <c r="X2480" i="1"/>
  <c r="AA2479" i="1"/>
  <c r="AB2479" i="1" s="1"/>
  <c r="Y2479" i="1" s="1"/>
  <c r="Z2479" i="1"/>
  <c r="X2479" i="1"/>
  <c r="AB2478" i="1"/>
  <c r="Y2478" i="1" s="1"/>
  <c r="AA2478" i="1"/>
  <c r="Z2478" i="1"/>
  <c r="X2478" i="1"/>
  <c r="AB2477" i="1"/>
  <c r="Y2477" i="1" s="1"/>
  <c r="AA2477" i="1"/>
  <c r="Z2477" i="1"/>
  <c r="X2477" i="1"/>
  <c r="Z2476" i="1"/>
  <c r="X2476" i="1"/>
  <c r="AB2475" i="1"/>
  <c r="AA2475" i="1"/>
  <c r="Z2475" i="1"/>
  <c r="X2475" i="1"/>
  <c r="AB2474" i="1"/>
  <c r="Y2474" i="1" s="1"/>
  <c r="Z2474" i="1"/>
  <c r="AA2474" i="1" s="1"/>
  <c r="X2474" i="1"/>
  <c r="AA2473" i="1"/>
  <c r="AB2473" i="1" s="1"/>
  <c r="Z2473" i="1"/>
  <c r="Y2473" i="1"/>
  <c r="X2473" i="1"/>
  <c r="AA2472" i="1"/>
  <c r="Z2472" i="1"/>
  <c r="X2472" i="1"/>
  <c r="Z2471" i="1"/>
  <c r="X2471" i="1"/>
  <c r="AA2470" i="1"/>
  <c r="AB2470" i="1" s="1"/>
  <c r="Y2470" i="1" s="1"/>
  <c r="Z2470" i="1"/>
  <c r="X2470" i="1"/>
  <c r="Z2469" i="1"/>
  <c r="X2469" i="1"/>
  <c r="Z2468" i="1"/>
  <c r="X2468" i="1"/>
  <c r="AB2467" i="1"/>
  <c r="AA2467" i="1"/>
  <c r="Z2467" i="1"/>
  <c r="Y2467" i="1"/>
  <c r="X2467" i="1"/>
  <c r="Z2466" i="1"/>
  <c r="AA2466" i="1" s="1"/>
  <c r="AB2466" i="1" s="1"/>
  <c r="X2466" i="1"/>
  <c r="AA2465" i="1"/>
  <c r="AB2465" i="1" s="1"/>
  <c r="Y2465" i="1" s="1"/>
  <c r="Z2465" i="1"/>
  <c r="X2465" i="1"/>
  <c r="AA2464" i="1"/>
  <c r="Z2464" i="1"/>
  <c r="X2464" i="1"/>
  <c r="Z2463" i="1"/>
  <c r="X2463" i="1"/>
  <c r="Z2462" i="1"/>
  <c r="X2462" i="1"/>
  <c r="AA2461" i="1"/>
  <c r="AB2461" i="1" s="1"/>
  <c r="Y2461" i="1" s="1"/>
  <c r="Z2461" i="1"/>
  <c r="X2461" i="1"/>
  <c r="Z2460" i="1"/>
  <c r="X2460" i="1"/>
  <c r="AB2459" i="1"/>
  <c r="Y2459" i="1" s="1"/>
  <c r="AC2459" i="1" s="1"/>
  <c r="AA2459" i="1"/>
  <c r="Z2459" i="1"/>
  <c r="X2459" i="1"/>
  <c r="AB2458" i="1"/>
  <c r="Y2458" i="1" s="1"/>
  <c r="Z2458" i="1"/>
  <c r="AA2458" i="1" s="1"/>
  <c r="X2458" i="1"/>
  <c r="AA2457" i="1"/>
  <c r="AB2457" i="1" s="1"/>
  <c r="Y2457" i="1" s="1"/>
  <c r="Z2457" i="1"/>
  <c r="X2457" i="1"/>
  <c r="AA2456" i="1"/>
  <c r="Z2456" i="1"/>
  <c r="X2456" i="1"/>
  <c r="Z2455" i="1"/>
  <c r="X2455" i="1"/>
  <c r="AA2454" i="1"/>
  <c r="AB2454" i="1" s="1"/>
  <c r="Y2454" i="1" s="1"/>
  <c r="Z2454" i="1"/>
  <c r="X2454" i="1"/>
  <c r="AA2453" i="1"/>
  <c r="AB2453" i="1" s="1"/>
  <c r="Y2453" i="1" s="1"/>
  <c r="Z2453" i="1"/>
  <c r="AC2453" i="1" s="1"/>
  <c r="X2453" i="1"/>
  <c r="Z2452" i="1"/>
  <c r="X2452" i="1"/>
  <c r="AB2451" i="1"/>
  <c r="AA2451" i="1"/>
  <c r="Z2451" i="1"/>
  <c r="X2451" i="1"/>
  <c r="Z2450" i="1"/>
  <c r="AA2450" i="1" s="1"/>
  <c r="AB2450" i="1" s="1"/>
  <c r="Y2450" i="1" s="1"/>
  <c r="X2450" i="1"/>
  <c r="AA2449" i="1"/>
  <c r="AB2449" i="1" s="1"/>
  <c r="Y2449" i="1" s="1"/>
  <c r="Z2449" i="1"/>
  <c r="X2449" i="1"/>
  <c r="AA2448" i="1"/>
  <c r="Z2448" i="1"/>
  <c r="X2448" i="1"/>
  <c r="Z2447" i="1"/>
  <c r="X2447" i="1"/>
  <c r="Z2446" i="1"/>
  <c r="X2446" i="1"/>
  <c r="Z2445" i="1"/>
  <c r="AA2445" i="1" s="1"/>
  <c r="X2445" i="1"/>
  <c r="Z2444" i="1"/>
  <c r="X2444" i="1"/>
  <c r="AB2443" i="1"/>
  <c r="Y2443" i="1" s="1"/>
  <c r="AC2443" i="1" s="1"/>
  <c r="AA2443" i="1"/>
  <c r="Z2443" i="1"/>
  <c r="X2443" i="1"/>
  <c r="AB2442" i="1"/>
  <c r="Y2442" i="1" s="1"/>
  <c r="Z2442" i="1"/>
  <c r="AA2442" i="1" s="1"/>
  <c r="X2442" i="1"/>
  <c r="AA2441" i="1"/>
  <c r="AB2441" i="1" s="1"/>
  <c r="Z2441" i="1"/>
  <c r="Y2441" i="1"/>
  <c r="X2441" i="1"/>
  <c r="AA2440" i="1"/>
  <c r="Z2440" i="1"/>
  <c r="X2440" i="1"/>
  <c r="Z2439" i="1"/>
  <c r="X2439" i="1"/>
  <c r="AA2438" i="1"/>
  <c r="AB2438" i="1" s="1"/>
  <c r="Y2438" i="1" s="1"/>
  <c r="Z2438" i="1"/>
  <c r="X2438" i="1"/>
  <c r="AA2437" i="1"/>
  <c r="AB2437" i="1" s="1"/>
  <c r="Y2437" i="1" s="1"/>
  <c r="Z2437" i="1"/>
  <c r="X2437" i="1"/>
  <c r="Z2436" i="1"/>
  <c r="X2436" i="1"/>
  <c r="AB2435" i="1"/>
  <c r="AA2435" i="1"/>
  <c r="Z2435" i="1"/>
  <c r="X2435" i="1"/>
  <c r="Z2434" i="1"/>
  <c r="AA2434" i="1" s="1"/>
  <c r="AB2434" i="1" s="1"/>
  <c r="Y2434" i="1" s="1"/>
  <c r="X2434" i="1"/>
  <c r="AA2433" i="1"/>
  <c r="AB2433" i="1" s="1"/>
  <c r="Y2433" i="1" s="1"/>
  <c r="Z2433" i="1"/>
  <c r="X2433" i="1"/>
  <c r="AA2432" i="1"/>
  <c r="Z2432" i="1"/>
  <c r="X2432" i="1"/>
  <c r="Z2431" i="1"/>
  <c r="X2431" i="1"/>
  <c r="Z2430" i="1"/>
  <c r="X2430" i="1"/>
  <c r="Z2429" i="1"/>
  <c r="X2429" i="1"/>
  <c r="Z2428" i="1"/>
  <c r="X2428" i="1"/>
  <c r="AB2427" i="1"/>
  <c r="Y2427" i="1" s="1"/>
  <c r="AC2427" i="1" s="1"/>
  <c r="AA2427" i="1"/>
  <c r="Z2427" i="1"/>
  <c r="X2427" i="1"/>
  <c r="AB2426" i="1"/>
  <c r="Y2426" i="1" s="1"/>
  <c r="Z2426" i="1"/>
  <c r="AA2426" i="1" s="1"/>
  <c r="X2426" i="1"/>
  <c r="AA2425" i="1"/>
  <c r="AB2425" i="1" s="1"/>
  <c r="Y2425" i="1" s="1"/>
  <c r="Z2425" i="1"/>
  <c r="X2425" i="1"/>
  <c r="AA2424" i="1"/>
  <c r="Z2424" i="1"/>
  <c r="X2424" i="1"/>
  <c r="Z2423" i="1"/>
  <c r="X2423" i="1"/>
  <c r="Z2422" i="1"/>
  <c r="X2422" i="1"/>
  <c r="Z2421" i="1"/>
  <c r="X2421" i="1"/>
  <c r="Z2420" i="1"/>
  <c r="X2420" i="1"/>
  <c r="AB2419" i="1"/>
  <c r="AA2419" i="1"/>
  <c r="Z2419" i="1"/>
  <c r="X2419" i="1"/>
  <c r="Z2418" i="1"/>
  <c r="AA2418" i="1" s="1"/>
  <c r="AB2418" i="1" s="1"/>
  <c r="Y2418" i="1" s="1"/>
  <c r="X2418" i="1"/>
  <c r="AA2417" i="1"/>
  <c r="AB2417" i="1" s="1"/>
  <c r="Y2417" i="1" s="1"/>
  <c r="Z2417" i="1"/>
  <c r="X2417" i="1"/>
  <c r="AA2416" i="1"/>
  <c r="Z2416" i="1"/>
  <c r="X2416" i="1"/>
  <c r="Z2415" i="1"/>
  <c r="X2415" i="1"/>
  <c r="AA2414" i="1"/>
  <c r="AB2414" i="1" s="1"/>
  <c r="Y2414" i="1" s="1"/>
  <c r="Z2414" i="1"/>
  <c r="X2414" i="1"/>
  <c r="AA2413" i="1"/>
  <c r="AB2413" i="1" s="1"/>
  <c r="Y2413" i="1" s="1"/>
  <c r="Z2413" i="1"/>
  <c r="X2413" i="1"/>
  <c r="Z2412" i="1"/>
  <c r="X2412" i="1"/>
  <c r="AB2411" i="1"/>
  <c r="Y2411" i="1" s="1"/>
  <c r="AC2411" i="1" s="1"/>
  <c r="AA2411" i="1"/>
  <c r="Z2411" i="1"/>
  <c r="X2411" i="1"/>
  <c r="AB2410" i="1"/>
  <c r="Y2410" i="1" s="1"/>
  <c r="Z2410" i="1"/>
  <c r="AA2410" i="1" s="1"/>
  <c r="X2410" i="1"/>
  <c r="AA2409" i="1"/>
  <c r="AB2409" i="1" s="1"/>
  <c r="Z2409" i="1"/>
  <c r="Y2409" i="1"/>
  <c r="X2409" i="1"/>
  <c r="AA2408" i="1"/>
  <c r="Z2408" i="1"/>
  <c r="X2408" i="1"/>
  <c r="Z2407" i="1"/>
  <c r="X2407" i="1"/>
  <c r="Z2406" i="1"/>
  <c r="X2406" i="1"/>
  <c r="Z2405" i="1"/>
  <c r="AA2405" i="1" s="1"/>
  <c r="X2405" i="1"/>
  <c r="Z2404" i="1"/>
  <c r="X2404" i="1"/>
  <c r="AB2403" i="1"/>
  <c r="AA2403" i="1"/>
  <c r="Z2403" i="1"/>
  <c r="Y2403" i="1"/>
  <c r="AC2403" i="1" s="1"/>
  <c r="X2403" i="1"/>
  <c r="Z2402" i="1"/>
  <c r="AA2402" i="1" s="1"/>
  <c r="AB2402" i="1" s="1"/>
  <c r="Y2402" i="1" s="1"/>
  <c r="X2402" i="1"/>
  <c r="AA2401" i="1"/>
  <c r="AB2401" i="1" s="1"/>
  <c r="Y2401" i="1" s="1"/>
  <c r="Z2401" i="1"/>
  <c r="X2401" i="1"/>
  <c r="AA2400" i="1"/>
  <c r="Z2400" i="1"/>
  <c r="X2400" i="1"/>
  <c r="Z2399" i="1"/>
  <c r="X2399" i="1"/>
  <c r="AA2398" i="1"/>
  <c r="AB2398" i="1" s="1"/>
  <c r="Y2398" i="1" s="1"/>
  <c r="Z2398" i="1"/>
  <c r="X2398" i="1"/>
  <c r="AA2397" i="1"/>
  <c r="AB2397" i="1" s="1"/>
  <c r="Y2397" i="1" s="1"/>
  <c r="Z2397" i="1"/>
  <c r="X2397" i="1"/>
  <c r="Z2396" i="1"/>
  <c r="X2396" i="1"/>
  <c r="AB2395" i="1"/>
  <c r="Y2395" i="1" s="1"/>
  <c r="AC2395" i="1" s="1"/>
  <c r="AA2395" i="1"/>
  <c r="Z2395" i="1"/>
  <c r="X2395" i="1"/>
  <c r="AB2394" i="1"/>
  <c r="Y2394" i="1" s="1"/>
  <c r="Z2394" i="1"/>
  <c r="AA2394" i="1" s="1"/>
  <c r="X2394" i="1"/>
  <c r="AA2393" i="1"/>
  <c r="AB2393" i="1" s="1"/>
  <c r="Y2393" i="1" s="1"/>
  <c r="Z2393" i="1"/>
  <c r="X2393" i="1"/>
  <c r="AA2392" i="1"/>
  <c r="Z2392" i="1"/>
  <c r="X2392" i="1"/>
  <c r="Z2391" i="1"/>
  <c r="X2391" i="1"/>
  <c r="Z2390" i="1"/>
  <c r="X2390" i="1"/>
  <c r="AA2389" i="1"/>
  <c r="AB2389" i="1" s="1"/>
  <c r="Y2389" i="1" s="1"/>
  <c r="Z2389" i="1"/>
  <c r="X2389" i="1"/>
  <c r="Z2388" i="1"/>
  <c r="X2388" i="1"/>
  <c r="AB2387" i="1"/>
  <c r="AA2387" i="1"/>
  <c r="Z2387" i="1"/>
  <c r="Y2387" i="1"/>
  <c r="X2387" i="1"/>
  <c r="Z2386" i="1"/>
  <c r="AA2386" i="1" s="1"/>
  <c r="AB2386" i="1" s="1"/>
  <c r="X2386" i="1"/>
  <c r="AA2385" i="1"/>
  <c r="AB2385" i="1" s="1"/>
  <c r="Y2385" i="1" s="1"/>
  <c r="Z2385" i="1"/>
  <c r="X2385" i="1"/>
  <c r="AA2384" i="1"/>
  <c r="Z2384" i="1"/>
  <c r="X2384" i="1"/>
  <c r="Z2383" i="1"/>
  <c r="X2383" i="1"/>
  <c r="AA2382" i="1"/>
  <c r="AB2382" i="1" s="1"/>
  <c r="Y2382" i="1" s="1"/>
  <c r="Z2382" i="1"/>
  <c r="X2382" i="1"/>
  <c r="Z2381" i="1"/>
  <c r="X2381" i="1"/>
  <c r="Z2380" i="1"/>
  <c r="X2380" i="1"/>
  <c r="AB2379" i="1"/>
  <c r="AA2379" i="1"/>
  <c r="Z2379" i="1"/>
  <c r="X2379" i="1"/>
  <c r="AB2378" i="1"/>
  <c r="Y2378" i="1" s="1"/>
  <c r="Z2378" i="1"/>
  <c r="AA2378" i="1" s="1"/>
  <c r="X2378" i="1"/>
  <c r="AA2377" i="1"/>
  <c r="AB2377" i="1" s="1"/>
  <c r="Y2377" i="1" s="1"/>
  <c r="Z2377" i="1"/>
  <c r="X2377" i="1"/>
  <c r="AA2376" i="1"/>
  <c r="Z2376" i="1"/>
  <c r="X2376" i="1"/>
  <c r="Z2375" i="1"/>
  <c r="X2375" i="1"/>
  <c r="Z2374" i="1"/>
  <c r="AA2374" i="1" s="1"/>
  <c r="X2374" i="1"/>
  <c r="AA2373" i="1"/>
  <c r="AB2373" i="1" s="1"/>
  <c r="Y2373" i="1" s="1"/>
  <c r="Z2373" i="1"/>
  <c r="X2373" i="1"/>
  <c r="Z2372" i="1"/>
  <c r="X2372" i="1"/>
  <c r="AB2371" i="1"/>
  <c r="Y2371" i="1" s="1"/>
  <c r="AC2371" i="1" s="1"/>
  <c r="AA2371" i="1"/>
  <c r="Z2371" i="1"/>
  <c r="X2371" i="1"/>
  <c r="AB2370" i="1"/>
  <c r="Y2370" i="1" s="1"/>
  <c r="Z2370" i="1"/>
  <c r="AA2370" i="1" s="1"/>
  <c r="X2370" i="1"/>
  <c r="AA2369" i="1"/>
  <c r="AB2369" i="1" s="1"/>
  <c r="Y2369" i="1" s="1"/>
  <c r="Z2369" i="1"/>
  <c r="X2369" i="1"/>
  <c r="AA2368" i="1"/>
  <c r="Z2368" i="1"/>
  <c r="X2368" i="1"/>
  <c r="Z2367" i="1"/>
  <c r="X2367" i="1"/>
  <c r="AA2366" i="1"/>
  <c r="AB2366" i="1" s="1"/>
  <c r="Y2366" i="1" s="1"/>
  <c r="Z2366" i="1"/>
  <c r="X2366" i="1"/>
  <c r="Z2365" i="1"/>
  <c r="AA2365" i="1" s="1"/>
  <c r="AB2365" i="1" s="1"/>
  <c r="Y2365" i="1" s="1"/>
  <c r="X2365" i="1"/>
  <c r="Z2364" i="1"/>
  <c r="X2364" i="1"/>
  <c r="AB2363" i="1"/>
  <c r="AA2363" i="1"/>
  <c r="Z2363" i="1"/>
  <c r="X2363" i="1"/>
  <c r="Z2362" i="1"/>
  <c r="AA2362" i="1" s="1"/>
  <c r="AB2362" i="1" s="1"/>
  <c r="Y2362" i="1" s="1"/>
  <c r="X2362" i="1"/>
  <c r="AA2361" i="1"/>
  <c r="AB2361" i="1" s="1"/>
  <c r="Y2361" i="1" s="1"/>
  <c r="Z2361" i="1"/>
  <c r="X2361" i="1"/>
  <c r="AA2360" i="1"/>
  <c r="Z2360" i="1"/>
  <c r="X2360" i="1"/>
  <c r="Z2359" i="1"/>
  <c r="X2359" i="1"/>
  <c r="AA2358" i="1"/>
  <c r="AB2358" i="1" s="1"/>
  <c r="Y2358" i="1" s="1"/>
  <c r="Z2358" i="1"/>
  <c r="X2358" i="1"/>
  <c r="AA2357" i="1"/>
  <c r="AB2357" i="1" s="1"/>
  <c r="Y2357" i="1" s="1"/>
  <c r="Z2357" i="1"/>
  <c r="X2357" i="1"/>
  <c r="Z2356" i="1"/>
  <c r="X2356" i="1"/>
  <c r="AB2355" i="1"/>
  <c r="Y2355" i="1" s="1"/>
  <c r="AC2355" i="1" s="1"/>
  <c r="AA2355" i="1"/>
  <c r="Z2355" i="1"/>
  <c r="X2355" i="1"/>
  <c r="AB2354" i="1"/>
  <c r="Y2354" i="1" s="1"/>
  <c r="Z2354" i="1"/>
  <c r="AA2354" i="1" s="1"/>
  <c r="X2354" i="1"/>
  <c r="AA2353" i="1"/>
  <c r="AB2353" i="1" s="1"/>
  <c r="Y2353" i="1" s="1"/>
  <c r="Z2353" i="1"/>
  <c r="X2353" i="1"/>
  <c r="AA2352" i="1"/>
  <c r="AB2352" i="1" s="1"/>
  <c r="Y2352" i="1" s="1"/>
  <c r="AC2352" i="1" s="1"/>
  <c r="Z2352" i="1"/>
  <c r="X2352" i="1"/>
  <c r="Z2351" i="1"/>
  <c r="X2351" i="1"/>
  <c r="AA2350" i="1"/>
  <c r="AB2350" i="1" s="1"/>
  <c r="Y2350" i="1" s="1"/>
  <c r="Z2350" i="1"/>
  <c r="X2350" i="1"/>
  <c r="Z2349" i="1"/>
  <c r="AA2349" i="1" s="1"/>
  <c r="X2349" i="1"/>
  <c r="Z2348" i="1"/>
  <c r="X2348" i="1"/>
  <c r="AB2347" i="1"/>
  <c r="Y2347" i="1" s="1"/>
  <c r="AA2347" i="1"/>
  <c r="Z2347" i="1"/>
  <c r="X2347" i="1"/>
  <c r="AB2346" i="1"/>
  <c r="Y2346" i="1" s="1"/>
  <c r="Z2346" i="1"/>
  <c r="AA2346" i="1" s="1"/>
  <c r="X2346" i="1"/>
  <c r="AA2345" i="1"/>
  <c r="AB2345" i="1" s="1"/>
  <c r="Y2345" i="1" s="1"/>
  <c r="Z2345" i="1"/>
  <c r="X2345" i="1"/>
  <c r="AA2344" i="1"/>
  <c r="AB2344" i="1" s="1"/>
  <c r="Y2344" i="1" s="1"/>
  <c r="Z2344" i="1"/>
  <c r="X2344" i="1"/>
  <c r="Z2343" i="1"/>
  <c r="X2343" i="1"/>
  <c r="AA2342" i="1"/>
  <c r="AB2342" i="1" s="1"/>
  <c r="Y2342" i="1" s="1"/>
  <c r="AC2342" i="1" s="1"/>
  <c r="Z2342" i="1"/>
  <c r="X2342" i="1"/>
  <c r="Z2341" i="1"/>
  <c r="X2341" i="1"/>
  <c r="Z2340" i="1"/>
  <c r="X2340" i="1"/>
  <c r="AB2339" i="1"/>
  <c r="Y2339" i="1" s="1"/>
  <c r="AA2339" i="1"/>
  <c r="Z2339" i="1"/>
  <c r="X2339" i="1"/>
  <c r="Z2338" i="1"/>
  <c r="AA2338" i="1" s="1"/>
  <c r="AB2338" i="1" s="1"/>
  <c r="Y2338" i="1" s="1"/>
  <c r="X2338" i="1"/>
  <c r="AA2337" i="1"/>
  <c r="AB2337" i="1" s="1"/>
  <c r="Y2337" i="1" s="1"/>
  <c r="Z2337" i="1"/>
  <c r="X2337" i="1"/>
  <c r="AA2336" i="1"/>
  <c r="AB2336" i="1" s="1"/>
  <c r="Y2336" i="1" s="1"/>
  <c r="AC2336" i="1" s="1"/>
  <c r="Z2336" i="1"/>
  <c r="X2336" i="1"/>
  <c r="Z2335" i="1"/>
  <c r="X2335" i="1"/>
  <c r="Z2334" i="1"/>
  <c r="X2334" i="1"/>
  <c r="AA2333" i="1"/>
  <c r="AB2333" i="1" s="1"/>
  <c r="Y2333" i="1" s="1"/>
  <c r="Z2333" i="1"/>
  <c r="X2333" i="1"/>
  <c r="Z2332" i="1"/>
  <c r="X2332" i="1"/>
  <c r="AB2331" i="1"/>
  <c r="Y2331" i="1" s="1"/>
  <c r="AC2331" i="1" s="1"/>
  <c r="AA2331" i="1"/>
  <c r="Z2331" i="1"/>
  <c r="X2331" i="1"/>
  <c r="AB2330" i="1"/>
  <c r="Y2330" i="1" s="1"/>
  <c r="Z2330" i="1"/>
  <c r="AA2330" i="1" s="1"/>
  <c r="X2330" i="1"/>
  <c r="AA2329" i="1"/>
  <c r="AB2329" i="1" s="1"/>
  <c r="Z2329" i="1"/>
  <c r="Y2329" i="1"/>
  <c r="X2329" i="1"/>
  <c r="AA2328" i="1"/>
  <c r="AB2328" i="1" s="1"/>
  <c r="Z2328" i="1"/>
  <c r="X2328" i="1"/>
  <c r="Z2327" i="1"/>
  <c r="X2327" i="1"/>
  <c r="AA2326" i="1"/>
  <c r="AB2326" i="1" s="1"/>
  <c r="Y2326" i="1" s="1"/>
  <c r="Z2326" i="1"/>
  <c r="X2326" i="1"/>
  <c r="AA2325" i="1"/>
  <c r="AB2325" i="1" s="1"/>
  <c r="Y2325" i="1" s="1"/>
  <c r="Z2325" i="1"/>
  <c r="X2325" i="1"/>
  <c r="Z2324" i="1"/>
  <c r="X2324" i="1"/>
  <c r="AA2323" i="1"/>
  <c r="Z2323" i="1"/>
  <c r="X2323" i="1"/>
  <c r="Z2322" i="1"/>
  <c r="AA2322" i="1" s="1"/>
  <c r="AB2322" i="1" s="1"/>
  <c r="X2322" i="1"/>
  <c r="AA2321" i="1"/>
  <c r="AB2321" i="1" s="1"/>
  <c r="Y2321" i="1" s="1"/>
  <c r="Z2321" i="1"/>
  <c r="X2321" i="1"/>
  <c r="AA2320" i="1"/>
  <c r="AB2320" i="1" s="1"/>
  <c r="Y2320" i="1" s="1"/>
  <c r="AC2320" i="1" s="1"/>
  <c r="Z2320" i="1"/>
  <c r="X2320" i="1"/>
  <c r="Z2319" i="1"/>
  <c r="X2319" i="1"/>
  <c r="Z2318" i="1"/>
  <c r="AA2318" i="1" s="1"/>
  <c r="X2318" i="1"/>
  <c r="Z2317" i="1"/>
  <c r="X2317" i="1"/>
  <c r="Z2316" i="1"/>
  <c r="X2316" i="1"/>
  <c r="AB2315" i="1"/>
  <c r="AA2315" i="1"/>
  <c r="Z2315" i="1"/>
  <c r="X2315" i="1"/>
  <c r="Z2314" i="1"/>
  <c r="AA2314" i="1" s="1"/>
  <c r="AB2314" i="1" s="1"/>
  <c r="Y2314" i="1" s="1"/>
  <c r="X2314" i="1"/>
  <c r="AA2313" i="1"/>
  <c r="AB2313" i="1" s="1"/>
  <c r="Y2313" i="1" s="1"/>
  <c r="Z2313" i="1"/>
  <c r="X2313" i="1"/>
  <c r="AA2312" i="1"/>
  <c r="AB2312" i="1" s="1"/>
  <c r="Y2312" i="1" s="1"/>
  <c r="Z2312" i="1"/>
  <c r="X2312" i="1"/>
  <c r="Z2311" i="1"/>
  <c r="X2311" i="1"/>
  <c r="Z2310" i="1"/>
  <c r="X2310" i="1"/>
  <c r="AC2309" i="1"/>
  <c r="AA2309" i="1"/>
  <c r="AB2309" i="1" s="1"/>
  <c r="Y2309" i="1" s="1"/>
  <c r="Z2309" i="1"/>
  <c r="X2309" i="1"/>
  <c r="Z2308" i="1"/>
  <c r="X2308" i="1"/>
  <c r="AA2307" i="1"/>
  <c r="AB2307" i="1" s="1"/>
  <c r="Z2307" i="1"/>
  <c r="X2307" i="1"/>
  <c r="AB2306" i="1"/>
  <c r="Y2306" i="1" s="1"/>
  <c r="Z2306" i="1"/>
  <c r="AA2306" i="1" s="1"/>
  <c r="X2306" i="1"/>
  <c r="AA2305" i="1"/>
  <c r="AB2305" i="1" s="1"/>
  <c r="Z2305" i="1"/>
  <c r="Y2305" i="1"/>
  <c r="X2305" i="1"/>
  <c r="AA2304" i="1"/>
  <c r="AB2304" i="1" s="1"/>
  <c r="Y2304" i="1" s="1"/>
  <c r="AC2304" i="1" s="1"/>
  <c r="Z2304" i="1"/>
  <c r="X2304" i="1"/>
  <c r="Z2303" i="1"/>
  <c r="X2303" i="1"/>
  <c r="AA2302" i="1"/>
  <c r="AB2302" i="1" s="1"/>
  <c r="Y2302" i="1" s="1"/>
  <c r="Z2302" i="1"/>
  <c r="X2302" i="1"/>
  <c r="AA2301" i="1"/>
  <c r="AB2301" i="1" s="1"/>
  <c r="Y2301" i="1" s="1"/>
  <c r="Z2301" i="1"/>
  <c r="X2301" i="1"/>
  <c r="Z2300" i="1"/>
  <c r="X2300" i="1"/>
  <c r="AA2299" i="1"/>
  <c r="Z2299" i="1"/>
  <c r="X2299" i="1"/>
  <c r="Z2298" i="1"/>
  <c r="AA2298" i="1" s="1"/>
  <c r="AB2298" i="1" s="1"/>
  <c r="X2298" i="1"/>
  <c r="AA2297" i="1"/>
  <c r="AB2297" i="1" s="1"/>
  <c r="Y2297" i="1" s="1"/>
  <c r="Z2297" i="1"/>
  <c r="X2297" i="1"/>
  <c r="AA2296" i="1"/>
  <c r="AB2296" i="1" s="1"/>
  <c r="Y2296" i="1" s="1"/>
  <c r="Z2296" i="1"/>
  <c r="X2296" i="1"/>
  <c r="Z2295" i="1"/>
  <c r="X2295" i="1"/>
  <c r="Z2294" i="1"/>
  <c r="AA2294" i="1" s="1"/>
  <c r="X2294" i="1"/>
  <c r="Z2293" i="1"/>
  <c r="X2293" i="1"/>
  <c r="Z2292" i="1"/>
  <c r="X2292" i="1"/>
  <c r="AB2291" i="1"/>
  <c r="Y2291" i="1" s="1"/>
  <c r="AA2291" i="1"/>
  <c r="Z2291" i="1"/>
  <c r="X2291" i="1"/>
  <c r="Z2290" i="1"/>
  <c r="AA2290" i="1" s="1"/>
  <c r="AB2290" i="1" s="1"/>
  <c r="Y2290" i="1" s="1"/>
  <c r="X2290" i="1"/>
  <c r="AA2289" i="1"/>
  <c r="AB2289" i="1" s="1"/>
  <c r="Y2289" i="1" s="1"/>
  <c r="Z2289" i="1"/>
  <c r="X2289" i="1"/>
  <c r="AA2288" i="1"/>
  <c r="AB2288" i="1" s="1"/>
  <c r="Z2288" i="1"/>
  <c r="Y2288" i="1"/>
  <c r="X2288" i="1"/>
  <c r="Z2287" i="1"/>
  <c r="X2287" i="1"/>
  <c r="Z2286" i="1"/>
  <c r="X2286" i="1"/>
  <c r="AA2285" i="1"/>
  <c r="AB2285" i="1" s="1"/>
  <c r="Y2285" i="1" s="1"/>
  <c r="Z2285" i="1"/>
  <c r="AC2285" i="1" s="1"/>
  <c r="X2285" i="1"/>
  <c r="Z2284" i="1"/>
  <c r="X2284" i="1"/>
  <c r="AA2283" i="1"/>
  <c r="AB2283" i="1" s="1"/>
  <c r="Z2283" i="1"/>
  <c r="X2283" i="1"/>
  <c r="AB2282" i="1"/>
  <c r="Y2282" i="1" s="1"/>
  <c r="Z2282" i="1"/>
  <c r="AA2282" i="1" s="1"/>
  <c r="X2282" i="1"/>
  <c r="AA2281" i="1"/>
  <c r="AB2281" i="1" s="1"/>
  <c r="Z2281" i="1"/>
  <c r="Y2281" i="1"/>
  <c r="X2281" i="1"/>
  <c r="AA2280" i="1"/>
  <c r="AB2280" i="1" s="1"/>
  <c r="Y2280" i="1" s="1"/>
  <c r="AC2280" i="1" s="1"/>
  <c r="Z2280" i="1"/>
  <c r="X2280" i="1"/>
  <c r="Z2279" i="1"/>
  <c r="X2279" i="1"/>
  <c r="AA2278" i="1"/>
  <c r="Z2278" i="1"/>
  <c r="X2278" i="1"/>
  <c r="AA2277" i="1"/>
  <c r="AB2277" i="1" s="1"/>
  <c r="Y2277" i="1" s="1"/>
  <c r="Z2277" i="1"/>
  <c r="X2277" i="1"/>
  <c r="Z2276" i="1"/>
  <c r="X2276" i="1"/>
  <c r="AA2275" i="1"/>
  <c r="Z2275" i="1"/>
  <c r="X2275" i="1"/>
  <c r="AC2274" i="1"/>
  <c r="AB2274" i="1"/>
  <c r="Y2274" i="1" s="1"/>
  <c r="Z2274" i="1"/>
  <c r="AA2274" i="1" s="1"/>
  <c r="X2274" i="1"/>
  <c r="AA2273" i="1"/>
  <c r="AB2273" i="1" s="1"/>
  <c r="Y2273" i="1" s="1"/>
  <c r="Z2273" i="1"/>
  <c r="X2273" i="1"/>
  <c r="AA2272" i="1"/>
  <c r="AB2272" i="1" s="1"/>
  <c r="Y2272" i="1" s="1"/>
  <c r="Z2272" i="1"/>
  <c r="X2272" i="1"/>
  <c r="Z2271" i="1"/>
  <c r="X2271" i="1"/>
  <c r="AA2270" i="1"/>
  <c r="AB2270" i="1" s="1"/>
  <c r="Z2270" i="1"/>
  <c r="Y2270" i="1"/>
  <c r="AC2270" i="1" s="1"/>
  <c r="X2270" i="1"/>
  <c r="AC2269" i="1"/>
  <c r="AA2269" i="1"/>
  <c r="AB2269" i="1" s="1"/>
  <c r="Y2269" i="1" s="1"/>
  <c r="Z2269" i="1"/>
  <c r="X2269" i="1"/>
  <c r="Z2268" i="1"/>
  <c r="X2268" i="1"/>
  <c r="AB2267" i="1"/>
  <c r="AA2267" i="1"/>
  <c r="Z2267" i="1"/>
  <c r="X2267" i="1"/>
  <c r="Z2266" i="1"/>
  <c r="AA2266" i="1" s="1"/>
  <c r="AB2266" i="1" s="1"/>
  <c r="Y2266" i="1" s="1"/>
  <c r="X2266" i="1"/>
  <c r="AA2265" i="1"/>
  <c r="AB2265" i="1" s="1"/>
  <c r="Y2265" i="1" s="1"/>
  <c r="Z2265" i="1"/>
  <c r="X2265" i="1"/>
  <c r="AA2264" i="1"/>
  <c r="AB2264" i="1" s="1"/>
  <c r="Z2264" i="1"/>
  <c r="Y2264" i="1"/>
  <c r="X2264" i="1"/>
  <c r="Z2263" i="1"/>
  <c r="X2263" i="1"/>
  <c r="Z2262" i="1"/>
  <c r="AA2262" i="1" s="1"/>
  <c r="AB2262" i="1" s="1"/>
  <c r="Y2262" i="1" s="1"/>
  <c r="X2262" i="1"/>
  <c r="Z2261" i="1"/>
  <c r="X2261" i="1"/>
  <c r="Z2260" i="1"/>
  <c r="X2260" i="1"/>
  <c r="AB2259" i="1"/>
  <c r="Y2259" i="1" s="1"/>
  <c r="AC2259" i="1" s="1"/>
  <c r="AA2259" i="1"/>
  <c r="Z2259" i="1"/>
  <c r="X2259" i="1"/>
  <c r="AB2258" i="1"/>
  <c r="Z2258" i="1"/>
  <c r="AA2258" i="1" s="1"/>
  <c r="X2258" i="1"/>
  <c r="AA2257" i="1"/>
  <c r="AB2257" i="1" s="1"/>
  <c r="Y2257" i="1" s="1"/>
  <c r="Z2257" i="1"/>
  <c r="X2257" i="1"/>
  <c r="AA2256" i="1"/>
  <c r="AB2256" i="1" s="1"/>
  <c r="Z2256" i="1"/>
  <c r="Y2256" i="1"/>
  <c r="AC2256" i="1" s="1"/>
  <c r="X2256" i="1"/>
  <c r="Z2255" i="1"/>
  <c r="X2255" i="1"/>
  <c r="AA2254" i="1"/>
  <c r="AB2254" i="1" s="1"/>
  <c r="Y2254" i="1" s="1"/>
  <c r="AC2254" i="1" s="1"/>
  <c r="Z2254" i="1"/>
  <c r="X2254" i="1"/>
  <c r="AA2253" i="1"/>
  <c r="AB2253" i="1" s="1"/>
  <c r="Y2253" i="1" s="1"/>
  <c r="Z2253" i="1"/>
  <c r="X2253" i="1"/>
  <c r="Z2252" i="1"/>
  <c r="X2252" i="1"/>
  <c r="AA2251" i="1"/>
  <c r="AB2251" i="1" s="1"/>
  <c r="Y2251" i="1" s="1"/>
  <c r="Z2251" i="1"/>
  <c r="X2251" i="1"/>
  <c r="AB2250" i="1"/>
  <c r="Y2250" i="1" s="1"/>
  <c r="Z2250" i="1"/>
  <c r="AA2250" i="1" s="1"/>
  <c r="X2250" i="1"/>
  <c r="AA2249" i="1"/>
  <c r="AB2249" i="1" s="1"/>
  <c r="Y2249" i="1" s="1"/>
  <c r="Z2249" i="1"/>
  <c r="AC2249" i="1" s="1"/>
  <c r="X2249" i="1"/>
  <c r="AA2248" i="1"/>
  <c r="Z2248" i="1"/>
  <c r="X2248" i="1"/>
  <c r="Z2247" i="1"/>
  <c r="X2247" i="1"/>
  <c r="Z2246" i="1"/>
  <c r="X2246" i="1"/>
  <c r="AA2245" i="1"/>
  <c r="AB2245" i="1" s="1"/>
  <c r="Y2245" i="1" s="1"/>
  <c r="Z2245" i="1"/>
  <c r="X2245" i="1"/>
  <c r="Z2244" i="1"/>
  <c r="X2244" i="1"/>
  <c r="Z2243" i="1"/>
  <c r="X2243" i="1"/>
  <c r="AB2242" i="1"/>
  <c r="Z2242" i="1"/>
  <c r="AA2242" i="1" s="1"/>
  <c r="X2242" i="1"/>
  <c r="AA2241" i="1"/>
  <c r="AB2241" i="1" s="1"/>
  <c r="Z2241" i="1"/>
  <c r="Y2241" i="1"/>
  <c r="X2241" i="1"/>
  <c r="AB2240" i="1"/>
  <c r="Y2240" i="1" s="1"/>
  <c r="AC2240" i="1" s="1"/>
  <c r="AA2240" i="1"/>
  <c r="Z2240" i="1"/>
  <c r="X2240" i="1"/>
  <c r="Z2239" i="1"/>
  <c r="X2239" i="1"/>
  <c r="AC2238" i="1"/>
  <c r="Z2238" i="1"/>
  <c r="AA2238" i="1" s="1"/>
  <c r="AB2238" i="1" s="1"/>
  <c r="Y2238" i="1" s="1"/>
  <c r="X2238" i="1"/>
  <c r="Z2237" i="1"/>
  <c r="AA2237" i="1" s="1"/>
  <c r="AB2237" i="1" s="1"/>
  <c r="Y2237" i="1" s="1"/>
  <c r="X2237" i="1"/>
  <c r="Z2236" i="1"/>
  <c r="X2236" i="1"/>
  <c r="Z2235" i="1"/>
  <c r="X2235" i="1"/>
  <c r="Z2234" i="1"/>
  <c r="X2234" i="1"/>
  <c r="AA2233" i="1"/>
  <c r="AB2233" i="1" s="1"/>
  <c r="Y2233" i="1" s="1"/>
  <c r="Z2233" i="1"/>
  <c r="X2233" i="1"/>
  <c r="AB2232" i="1"/>
  <c r="Y2232" i="1" s="1"/>
  <c r="AA2232" i="1"/>
  <c r="Z2232" i="1"/>
  <c r="X2232" i="1"/>
  <c r="Z2231" i="1"/>
  <c r="X2231" i="1"/>
  <c r="AA2230" i="1"/>
  <c r="AB2230" i="1" s="1"/>
  <c r="Z2230" i="1"/>
  <c r="Y2230" i="1"/>
  <c r="X2230" i="1"/>
  <c r="Z2229" i="1"/>
  <c r="AA2229" i="1" s="1"/>
  <c r="X2229" i="1"/>
  <c r="Z2228" i="1"/>
  <c r="X2228" i="1"/>
  <c r="AB2227" i="1"/>
  <c r="Y2227" i="1" s="1"/>
  <c r="AA2227" i="1"/>
  <c r="Z2227" i="1"/>
  <c r="X2227" i="1"/>
  <c r="AB2226" i="1"/>
  <c r="Y2226" i="1" s="1"/>
  <c r="Z2226" i="1"/>
  <c r="AA2226" i="1" s="1"/>
  <c r="X2226" i="1"/>
  <c r="AA2225" i="1"/>
  <c r="AB2225" i="1" s="1"/>
  <c r="Y2225" i="1" s="1"/>
  <c r="Z2225" i="1"/>
  <c r="X2225" i="1"/>
  <c r="AB2224" i="1"/>
  <c r="AA2224" i="1"/>
  <c r="Z2224" i="1"/>
  <c r="X2224" i="1"/>
  <c r="Z2223" i="1"/>
  <c r="X2223" i="1"/>
  <c r="AA2222" i="1"/>
  <c r="AB2222" i="1" s="1"/>
  <c r="Y2222" i="1" s="1"/>
  <c r="AC2222" i="1" s="1"/>
  <c r="Z2222" i="1"/>
  <c r="X2222" i="1"/>
  <c r="AA2221" i="1"/>
  <c r="AB2221" i="1" s="1"/>
  <c r="Y2221" i="1" s="1"/>
  <c r="Z2221" i="1"/>
  <c r="X2221" i="1"/>
  <c r="Z2220" i="1"/>
  <c r="X2220" i="1"/>
  <c r="AA2219" i="1"/>
  <c r="AB2219" i="1" s="1"/>
  <c r="Y2219" i="1" s="1"/>
  <c r="Z2219" i="1"/>
  <c r="X2219" i="1"/>
  <c r="AB2218" i="1"/>
  <c r="Y2218" i="1" s="1"/>
  <c r="Z2218" i="1"/>
  <c r="AA2218" i="1" s="1"/>
  <c r="X2218" i="1"/>
  <c r="AA2217" i="1"/>
  <c r="AB2217" i="1" s="1"/>
  <c r="Y2217" i="1" s="1"/>
  <c r="Z2217" i="1"/>
  <c r="X2217" i="1"/>
  <c r="AA2216" i="1"/>
  <c r="Z2216" i="1"/>
  <c r="X2216" i="1"/>
  <c r="Z2215" i="1"/>
  <c r="X2215" i="1"/>
  <c r="Z2214" i="1"/>
  <c r="X2214" i="1"/>
  <c r="AA2213" i="1"/>
  <c r="AB2213" i="1" s="1"/>
  <c r="Y2213" i="1" s="1"/>
  <c r="Z2213" i="1"/>
  <c r="AC2213" i="1" s="1"/>
  <c r="X2213" i="1"/>
  <c r="Z2212" i="1"/>
  <c r="X2212" i="1"/>
  <c r="Z2211" i="1"/>
  <c r="X2211" i="1"/>
  <c r="AB2210" i="1"/>
  <c r="Z2210" i="1"/>
  <c r="AA2210" i="1" s="1"/>
  <c r="X2210" i="1"/>
  <c r="AB2209" i="1"/>
  <c r="Y2209" i="1" s="1"/>
  <c r="AA2209" i="1"/>
  <c r="Z2209" i="1"/>
  <c r="X2209" i="1"/>
  <c r="AB2208" i="1"/>
  <c r="Y2208" i="1" s="1"/>
  <c r="AC2208" i="1" s="1"/>
  <c r="AA2208" i="1"/>
  <c r="Z2208" i="1"/>
  <c r="X2208" i="1"/>
  <c r="Z2207" i="1"/>
  <c r="X2207" i="1"/>
  <c r="AA2206" i="1"/>
  <c r="AB2206" i="1" s="1"/>
  <c r="Y2206" i="1" s="1"/>
  <c r="Z2206" i="1"/>
  <c r="X2206" i="1"/>
  <c r="AA2205" i="1"/>
  <c r="AB2205" i="1" s="1"/>
  <c r="Y2205" i="1" s="1"/>
  <c r="Z2205" i="1"/>
  <c r="X2205" i="1"/>
  <c r="Z2204" i="1"/>
  <c r="X2204" i="1"/>
  <c r="AA2203" i="1"/>
  <c r="AB2203" i="1" s="1"/>
  <c r="Y2203" i="1" s="1"/>
  <c r="AC2203" i="1" s="1"/>
  <c r="Z2203" i="1"/>
  <c r="X2203" i="1"/>
  <c r="AB2202" i="1"/>
  <c r="Y2202" i="1" s="1"/>
  <c r="Z2202" i="1"/>
  <c r="AA2202" i="1" s="1"/>
  <c r="X2202" i="1"/>
  <c r="AB2201" i="1"/>
  <c r="Y2201" i="1" s="1"/>
  <c r="AA2201" i="1"/>
  <c r="Z2201" i="1"/>
  <c r="X2201" i="1"/>
  <c r="AB2200" i="1"/>
  <c r="AA2200" i="1"/>
  <c r="Z2200" i="1"/>
  <c r="X2200" i="1"/>
  <c r="Z2199" i="1"/>
  <c r="X2199" i="1"/>
  <c r="AA2198" i="1"/>
  <c r="AB2198" i="1" s="1"/>
  <c r="Y2198" i="1" s="1"/>
  <c r="Z2198" i="1"/>
  <c r="X2198" i="1"/>
  <c r="AA2197" i="1"/>
  <c r="AB2197" i="1" s="1"/>
  <c r="Y2197" i="1" s="1"/>
  <c r="Z2197" i="1"/>
  <c r="X2197" i="1"/>
  <c r="Z2196" i="1"/>
  <c r="X2196" i="1"/>
  <c r="AA2195" i="1"/>
  <c r="Z2195" i="1"/>
  <c r="X2195" i="1"/>
  <c r="Z2194" i="1"/>
  <c r="AA2194" i="1" s="1"/>
  <c r="AB2194" i="1" s="1"/>
  <c r="X2194" i="1"/>
  <c r="AA2193" i="1"/>
  <c r="AB2193" i="1" s="1"/>
  <c r="Y2193" i="1" s="1"/>
  <c r="Z2193" i="1"/>
  <c r="X2193" i="1"/>
  <c r="AB2192" i="1"/>
  <c r="Y2192" i="1" s="1"/>
  <c r="AC2192" i="1" s="1"/>
  <c r="AA2192" i="1"/>
  <c r="Z2192" i="1"/>
  <c r="X2192" i="1"/>
  <c r="Z2191" i="1"/>
  <c r="X2191" i="1"/>
  <c r="AA2190" i="1"/>
  <c r="AB2190" i="1" s="1"/>
  <c r="Y2190" i="1" s="1"/>
  <c r="Z2190" i="1"/>
  <c r="X2190" i="1"/>
  <c r="Z2189" i="1"/>
  <c r="AA2189" i="1" s="1"/>
  <c r="AB2189" i="1" s="1"/>
  <c r="Y2189" i="1" s="1"/>
  <c r="X2189" i="1"/>
  <c r="Z2188" i="1"/>
  <c r="X2188" i="1"/>
  <c r="Z2187" i="1"/>
  <c r="AA2187" i="1" s="1"/>
  <c r="X2187" i="1"/>
  <c r="Z2186" i="1"/>
  <c r="AA2186" i="1" s="1"/>
  <c r="AB2186" i="1" s="1"/>
  <c r="Y2186" i="1" s="1"/>
  <c r="X2186" i="1"/>
  <c r="AB2185" i="1"/>
  <c r="Y2185" i="1" s="1"/>
  <c r="AA2185" i="1"/>
  <c r="Z2185" i="1"/>
  <c r="X2185" i="1"/>
  <c r="AB2184" i="1"/>
  <c r="Y2184" i="1" s="1"/>
  <c r="AC2184" i="1" s="1"/>
  <c r="AA2184" i="1"/>
  <c r="Z2184" i="1"/>
  <c r="X2184" i="1"/>
  <c r="Z2183" i="1"/>
  <c r="X2183" i="1"/>
  <c r="Z2182" i="1"/>
  <c r="AA2182" i="1" s="1"/>
  <c r="AB2182" i="1" s="1"/>
  <c r="Y2182" i="1" s="1"/>
  <c r="X2182" i="1"/>
  <c r="Z2181" i="1"/>
  <c r="AA2181" i="1" s="1"/>
  <c r="AB2181" i="1" s="1"/>
  <c r="Y2181" i="1" s="1"/>
  <c r="X2181" i="1"/>
  <c r="Z2180" i="1"/>
  <c r="X2180" i="1"/>
  <c r="Z2179" i="1"/>
  <c r="X2179" i="1"/>
  <c r="Z2178" i="1"/>
  <c r="X2178" i="1"/>
  <c r="AB2177" i="1"/>
  <c r="Y2177" i="1" s="1"/>
  <c r="AA2177" i="1"/>
  <c r="Z2177" i="1"/>
  <c r="X2177" i="1"/>
  <c r="AA2176" i="1"/>
  <c r="Z2176" i="1"/>
  <c r="X2176" i="1"/>
  <c r="Z2175" i="1"/>
  <c r="X2175" i="1"/>
  <c r="Z2174" i="1"/>
  <c r="AA2174" i="1" s="1"/>
  <c r="AB2174" i="1" s="1"/>
  <c r="Y2174" i="1" s="1"/>
  <c r="X2174" i="1"/>
  <c r="Z2173" i="1"/>
  <c r="X2173" i="1"/>
  <c r="Z2172" i="1"/>
  <c r="X2172" i="1"/>
  <c r="Z2171" i="1"/>
  <c r="AA2171" i="1" s="1"/>
  <c r="AB2171" i="1" s="1"/>
  <c r="Y2171" i="1" s="1"/>
  <c r="X2171" i="1"/>
  <c r="AB2170" i="1"/>
  <c r="Y2170" i="1" s="1"/>
  <c r="Z2170" i="1"/>
  <c r="AA2170" i="1" s="1"/>
  <c r="X2170" i="1"/>
  <c r="AB2169" i="1"/>
  <c r="Y2169" i="1" s="1"/>
  <c r="AA2169" i="1"/>
  <c r="Z2169" i="1"/>
  <c r="X2169" i="1"/>
  <c r="AB2168" i="1"/>
  <c r="Y2168" i="1" s="1"/>
  <c r="AA2168" i="1"/>
  <c r="Z2168" i="1"/>
  <c r="X2168" i="1"/>
  <c r="Z2167" i="1"/>
  <c r="X2167" i="1"/>
  <c r="Z2166" i="1"/>
  <c r="X2166" i="1"/>
  <c r="AA2165" i="1"/>
  <c r="Z2165" i="1"/>
  <c r="X2165" i="1"/>
  <c r="Z2164" i="1"/>
  <c r="X2164" i="1"/>
  <c r="AB2163" i="1"/>
  <c r="Y2163" i="1" s="1"/>
  <c r="AC2163" i="1" s="1"/>
  <c r="AA2163" i="1"/>
  <c r="Z2163" i="1"/>
  <c r="X2163" i="1"/>
  <c r="AB2162" i="1"/>
  <c r="Z2162" i="1"/>
  <c r="AA2162" i="1" s="1"/>
  <c r="X2162" i="1"/>
  <c r="AA2161" i="1"/>
  <c r="AB2161" i="1" s="1"/>
  <c r="Y2161" i="1" s="1"/>
  <c r="Z2161" i="1"/>
  <c r="X2161" i="1"/>
  <c r="AB2160" i="1"/>
  <c r="Y2160" i="1" s="1"/>
  <c r="AA2160" i="1"/>
  <c r="Z2160" i="1"/>
  <c r="X2160" i="1"/>
  <c r="Z2159" i="1"/>
  <c r="X2159" i="1"/>
  <c r="AA2158" i="1"/>
  <c r="Z2158" i="1"/>
  <c r="X2158" i="1"/>
  <c r="AA2157" i="1"/>
  <c r="AB2157" i="1" s="1"/>
  <c r="Y2157" i="1" s="1"/>
  <c r="Z2157" i="1"/>
  <c r="X2157" i="1"/>
  <c r="Z2156" i="1"/>
  <c r="X2156" i="1"/>
  <c r="AA2155" i="1"/>
  <c r="AB2155" i="1" s="1"/>
  <c r="Y2155" i="1" s="1"/>
  <c r="Z2155" i="1"/>
  <c r="X2155" i="1"/>
  <c r="AB2154" i="1"/>
  <c r="Y2154" i="1" s="1"/>
  <c r="Z2154" i="1"/>
  <c r="AA2154" i="1" s="1"/>
  <c r="X2154" i="1"/>
  <c r="AA2153" i="1"/>
  <c r="AB2153" i="1" s="1"/>
  <c r="Y2153" i="1" s="1"/>
  <c r="Z2153" i="1"/>
  <c r="X2153" i="1"/>
  <c r="AB2152" i="1"/>
  <c r="Y2152" i="1" s="1"/>
  <c r="AA2152" i="1"/>
  <c r="AC2152" i="1" s="1"/>
  <c r="Z2152" i="1"/>
  <c r="X2152" i="1"/>
  <c r="Z2151" i="1"/>
  <c r="X2151" i="1"/>
  <c r="AA2150" i="1"/>
  <c r="AB2150" i="1" s="1"/>
  <c r="Y2150" i="1" s="1"/>
  <c r="Z2150" i="1"/>
  <c r="X2150" i="1"/>
  <c r="Z2149" i="1"/>
  <c r="AA2149" i="1" s="1"/>
  <c r="X2149" i="1"/>
  <c r="Z2148" i="1"/>
  <c r="X2148" i="1"/>
  <c r="AB2147" i="1"/>
  <c r="Y2147" i="1" s="1"/>
  <c r="AA2147" i="1"/>
  <c r="Z2147" i="1"/>
  <c r="X2147" i="1"/>
  <c r="AB2146" i="1"/>
  <c r="Y2146" i="1" s="1"/>
  <c r="Z2146" i="1"/>
  <c r="AA2146" i="1" s="1"/>
  <c r="X2146" i="1"/>
  <c r="AA2145" i="1"/>
  <c r="AB2145" i="1" s="1"/>
  <c r="Y2145" i="1" s="1"/>
  <c r="Z2145" i="1"/>
  <c r="X2145" i="1"/>
  <c r="AA2144" i="1"/>
  <c r="AB2144" i="1" s="1"/>
  <c r="Y2144" i="1" s="1"/>
  <c r="Z2144" i="1"/>
  <c r="X2144" i="1"/>
  <c r="Z2143" i="1"/>
  <c r="X2143" i="1"/>
  <c r="Z2142" i="1"/>
  <c r="AA2142" i="1" s="1"/>
  <c r="X2142" i="1"/>
  <c r="Z2141" i="1"/>
  <c r="AA2141" i="1" s="1"/>
  <c r="AB2141" i="1" s="1"/>
  <c r="Y2141" i="1" s="1"/>
  <c r="X2141" i="1"/>
  <c r="Z2140" i="1"/>
  <c r="X2140" i="1"/>
  <c r="AB2139" i="1"/>
  <c r="Y2139" i="1" s="1"/>
  <c r="AA2139" i="1"/>
  <c r="Z2139" i="1"/>
  <c r="AC2139" i="1" s="1"/>
  <c r="X2139" i="1"/>
  <c r="Z2138" i="1"/>
  <c r="AA2138" i="1" s="1"/>
  <c r="AB2138" i="1" s="1"/>
  <c r="Y2138" i="1" s="1"/>
  <c r="X2138" i="1"/>
  <c r="AB2137" i="1"/>
  <c r="Y2137" i="1" s="1"/>
  <c r="AA2137" i="1"/>
  <c r="Z2137" i="1"/>
  <c r="X2137" i="1"/>
  <c r="AA2136" i="1"/>
  <c r="AB2136" i="1" s="1"/>
  <c r="Y2136" i="1" s="1"/>
  <c r="Z2136" i="1"/>
  <c r="X2136" i="1"/>
  <c r="Z2135" i="1"/>
  <c r="X2135" i="1"/>
  <c r="Z2134" i="1"/>
  <c r="AA2134" i="1" s="1"/>
  <c r="AB2134" i="1" s="1"/>
  <c r="Y2134" i="1" s="1"/>
  <c r="X2134" i="1"/>
  <c r="Z2133" i="1"/>
  <c r="X2133" i="1"/>
  <c r="Z2132" i="1"/>
  <c r="X2132" i="1"/>
  <c r="Z2131" i="1"/>
  <c r="X2131" i="1"/>
  <c r="AB2130" i="1"/>
  <c r="Y2130" i="1" s="1"/>
  <c r="Z2130" i="1"/>
  <c r="AA2130" i="1" s="1"/>
  <c r="X2130" i="1"/>
  <c r="AB2129" i="1"/>
  <c r="AA2129" i="1"/>
  <c r="Z2129" i="1"/>
  <c r="Y2129" i="1"/>
  <c r="X2129" i="1"/>
  <c r="AA2128" i="1"/>
  <c r="Z2128" i="1"/>
  <c r="X2128" i="1"/>
  <c r="Z2127" i="1"/>
  <c r="X2127" i="1"/>
  <c r="Z2126" i="1"/>
  <c r="X2126" i="1"/>
  <c r="AA2125" i="1"/>
  <c r="AB2125" i="1" s="1"/>
  <c r="Y2125" i="1" s="1"/>
  <c r="Z2125" i="1"/>
  <c r="X2125" i="1"/>
  <c r="Z2124" i="1"/>
  <c r="X2124" i="1"/>
  <c r="AA2123" i="1"/>
  <c r="AB2123" i="1" s="1"/>
  <c r="Z2123" i="1"/>
  <c r="X2123" i="1"/>
  <c r="Z2122" i="1"/>
  <c r="X2122" i="1"/>
  <c r="AA2121" i="1"/>
  <c r="AB2121" i="1" s="1"/>
  <c r="Y2121" i="1" s="1"/>
  <c r="Z2121" i="1"/>
  <c r="X2121" i="1"/>
  <c r="AB2120" i="1"/>
  <c r="AA2120" i="1"/>
  <c r="Z2120" i="1"/>
  <c r="X2120" i="1"/>
  <c r="Z2119" i="1"/>
  <c r="X2119" i="1"/>
  <c r="AA2118" i="1"/>
  <c r="AB2118" i="1" s="1"/>
  <c r="Y2118" i="1" s="1"/>
  <c r="AC2118" i="1" s="1"/>
  <c r="Z2118" i="1"/>
  <c r="X2118" i="1"/>
  <c r="AA2117" i="1"/>
  <c r="Z2117" i="1"/>
  <c r="X2117" i="1"/>
  <c r="Z2116" i="1"/>
  <c r="X2116" i="1"/>
  <c r="AA2115" i="1"/>
  <c r="AB2115" i="1" s="1"/>
  <c r="Y2115" i="1" s="1"/>
  <c r="Z2115" i="1"/>
  <c r="X2115" i="1"/>
  <c r="AB2114" i="1"/>
  <c r="Y2114" i="1" s="1"/>
  <c r="Z2114" i="1"/>
  <c r="AA2114" i="1" s="1"/>
  <c r="X2114" i="1"/>
  <c r="AA2113" i="1"/>
  <c r="AB2113" i="1" s="1"/>
  <c r="Y2113" i="1" s="1"/>
  <c r="Z2113" i="1"/>
  <c r="X2113" i="1"/>
  <c r="AB2112" i="1"/>
  <c r="Y2112" i="1" s="1"/>
  <c r="AA2112" i="1"/>
  <c r="Z2112" i="1"/>
  <c r="X2112" i="1"/>
  <c r="Z2111" i="1"/>
  <c r="X2111" i="1"/>
  <c r="AA2110" i="1"/>
  <c r="Z2110" i="1"/>
  <c r="X2110" i="1"/>
  <c r="AA2109" i="1"/>
  <c r="AB2109" i="1" s="1"/>
  <c r="Y2109" i="1" s="1"/>
  <c r="Z2109" i="1"/>
  <c r="X2109" i="1"/>
  <c r="Z2108" i="1"/>
  <c r="X2108" i="1"/>
  <c r="AA2107" i="1"/>
  <c r="AB2107" i="1" s="1"/>
  <c r="Y2107" i="1" s="1"/>
  <c r="Z2107" i="1"/>
  <c r="X2107" i="1"/>
  <c r="Z2106" i="1"/>
  <c r="AA2106" i="1" s="1"/>
  <c r="AB2106" i="1" s="1"/>
  <c r="Y2106" i="1" s="1"/>
  <c r="X2106" i="1"/>
  <c r="AA2105" i="1"/>
  <c r="AB2105" i="1" s="1"/>
  <c r="Y2105" i="1" s="1"/>
  <c r="Z2105" i="1"/>
  <c r="X2105" i="1"/>
  <c r="AA2104" i="1"/>
  <c r="AB2104" i="1" s="1"/>
  <c r="Z2104" i="1"/>
  <c r="X2104" i="1"/>
  <c r="Z2103" i="1"/>
  <c r="X2103" i="1"/>
  <c r="AA2102" i="1"/>
  <c r="AB2102" i="1" s="1"/>
  <c r="Y2102" i="1" s="1"/>
  <c r="Z2102" i="1"/>
  <c r="X2102" i="1"/>
  <c r="AA2101" i="1"/>
  <c r="AB2101" i="1" s="1"/>
  <c r="Y2101" i="1" s="1"/>
  <c r="Z2101" i="1"/>
  <c r="X2101" i="1"/>
  <c r="Z2100" i="1"/>
  <c r="X2100" i="1"/>
  <c r="Z2099" i="1"/>
  <c r="X2099" i="1"/>
  <c r="Z2098" i="1"/>
  <c r="AA2098" i="1" s="1"/>
  <c r="AB2098" i="1" s="1"/>
  <c r="Y2098" i="1" s="1"/>
  <c r="AC2098" i="1" s="1"/>
  <c r="X2098" i="1"/>
  <c r="AB2097" i="1"/>
  <c r="Y2097" i="1" s="1"/>
  <c r="AA2097" i="1"/>
  <c r="Z2097" i="1"/>
  <c r="X2097" i="1"/>
  <c r="AA2096" i="1"/>
  <c r="AB2096" i="1" s="1"/>
  <c r="Z2096" i="1"/>
  <c r="X2096" i="1"/>
  <c r="Z2095" i="1"/>
  <c r="X2095" i="1"/>
  <c r="AA2094" i="1"/>
  <c r="AB2094" i="1" s="1"/>
  <c r="Y2094" i="1" s="1"/>
  <c r="Z2094" i="1"/>
  <c r="X2094" i="1"/>
  <c r="Z2093" i="1"/>
  <c r="AA2093" i="1" s="1"/>
  <c r="AB2093" i="1" s="1"/>
  <c r="Y2093" i="1" s="1"/>
  <c r="X2093" i="1"/>
  <c r="Z2092" i="1"/>
  <c r="X2092" i="1"/>
  <c r="Z2091" i="1"/>
  <c r="X2091" i="1"/>
  <c r="Z2090" i="1"/>
  <c r="X2090" i="1"/>
  <c r="AB2089" i="1"/>
  <c r="Y2089" i="1" s="1"/>
  <c r="AA2089" i="1"/>
  <c r="Z2089" i="1"/>
  <c r="X2089" i="1"/>
  <c r="AA2088" i="1"/>
  <c r="AB2088" i="1" s="1"/>
  <c r="Z2088" i="1"/>
  <c r="Y2088" i="1"/>
  <c r="X2088" i="1"/>
  <c r="Z2087" i="1"/>
  <c r="X2087" i="1"/>
  <c r="Z2086" i="1"/>
  <c r="AA2086" i="1" s="1"/>
  <c r="AB2086" i="1" s="1"/>
  <c r="Y2086" i="1" s="1"/>
  <c r="X2086" i="1"/>
  <c r="Z2085" i="1"/>
  <c r="X2085" i="1"/>
  <c r="Z2084" i="1"/>
  <c r="X2084" i="1"/>
  <c r="Z2083" i="1"/>
  <c r="X2083" i="1"/>
  <c r="AB2082" i="1"/>
  <c r="Z2082" i="1"/>
  <c r="AA2082" i="1" s="1"/>
  <c r="X2082" i="1"/>
  <c r="AB2081" i="1"/>
  <c r="Y2081" i="1" s="1"/>
  <c r="AA2081" i="1"/>
  <c r="Z2081" i="1"/>
  <c r="X2081" i="1"/>
  <c r="AB2080" i="1"/>
  <c r="AA2080" i="1"/>
  <c r="Z2080" i="1"/>
  <c r="Y2080" i="1"/>
  <c r="AC2080" i="1" s="1"/>
  <c r="X2080" i="1"/>
  <c r="Z2079" i="1"/>
  <c r="X2079" i="1"/>
  <c r="AA2078" i="1"/>
  <c r="AB2078" i="1" s="1"/>
  <c r="Y2078" i="1" s="1"/>
  <c r="Z2078" i="1"/>
  <c r="X2078" i="1"/>
  <c r="AA2077" i="1"/>
  <c r="AB2077" i="1" s="1"/>
  <c r="Y2077" i="1" s="1"/>
  <c r="Z2077" i="1"/>
  <c r="X2077" i="1"/>
  <c r="Z2076" i="1"/>
  <c r="X2076" i="1"/>
  <c r="AA2075" i="1"/>
  <c r="AB2075" i="1" s="1"/>
  <c r="Y2075" i="1" s="1"/>
  <c r="AC2075" i="1" s="1"/>
  <c r="Z2075" i="1"/>
  <c r="X2075" i="1"/>
  <c r="AB2074" i="1"/>
  <c r="Y2074" i="1" s="1"/>
  <c r="Z2074" i="1"/>
  <c r="AA2074" i="1" s="1"/>
  <c r="X2074" i="1"/>
  <c r="AB2073" i="1"/>
  <c r="Y2073" i="1" s="1"/>
  <c r="AA2073" i="1"/>
  <c r="Z2073" i="1"/>
  <c r="X2073" i="1"/>
  <c r="AB2072" i="1"/>
  <c r="AA2072" i="1"/>
  <c r="Z2072" i="1"/>
  <c r="X2072" i="1"/>
  <c r="Z2071" i="1"/>
  <c r="X2071" i="1"/>
  <c r="AA2070" i="1"/>
  <c r="AB2070" i="1" s="1"/>
  <c r="Y2070" i="1" s="1"/>
  <c r="Z2070" i="1"/>
  <c r="X2070" i="1"/>
  <c r="AA2069" i="1"/>
  <c r="AB2069" i="1" s="1"/>
  <c r="Y2069" i="1" s="1"/>
  <c r="Z2069" i="1"/>
  <c r="X2069" i="1"/>
  <c r="Z2068" i="1"/>
  <c r="X2068" i="1"/>
  <c r="AA2067" i="1"/>
  <c r="AB2067" i="1" s="1"/>
  <c r="Z2067" i="1"/>
  <c r="X2067" i="1"/>
  <c r="Z2066" i="1"/>
  <c r="AA2066" i="1" s="1"/>
  <c r="AB2066" i="1" s="1"/>
  <c r="Y2066" i="1" s="1"/>
  <c r="AC2066" i="1" s="1"/>
  <c r="X2066" i="1"/>
  <c r="AA2065" i="1"/>
  <c r="AB2065" i="1" s="1"/>
  <c r="Z2065" i="1"/>
  <c r="Y2065" i="1"/>
  <c r="X2065" i="1"/>
  <c r="AB2064" i="1"/>
  <c r="Y2064" i="1" s="1"/>
  <c r="AA2064" i="1"/>
  <c r="Z2064" i="1"/>
  <c r="X2064" i="1"/>
  <c r="Z2063" i="1"/>
  <c r="X2063" i="1"/>
  <c r="AA2062" i="1"/>
  <c r="AB2062" i="1" s="1"/>
  <c r="Y2062" i="1" s="1"/>
  <c r="Z2062" i="1"/>
  <c r="X2062" i="1"/>
  <c r="Z2061" i="1"/>
  <c r="AA2061" i="1" s="1"/>
  <c r="AB2061" i="1" s="1"/>
  <c r="Y2061" i="1" s="1"/>
  <c r="X2061" i="1"/>
  <c r="Z2060" i="1"/>
  <c r="X2060" i="1"/>
  <c r="AB2059" i="1"/>
  <c r="Y2059" i="1" s="1"/>
  <c r="Z2059" i="1"/>
  <c r="AA2059" i="1" s="1"/>
  <c r="X2059" i="1"/>
  <c r="Z2058" i="1"/>
  <c r="AA2058" i="1" s="1"/>
  <c r="AB2058" i="1" s="1"/>
  <c r="Y2058" i="1" s="1"/>
  <c r="X2058" i="1"/>
  <c r="AA2057" i="1"/>
  <c r="AB2057" i="1" s="1"/>
  <c r="Y2057" i="1" s="1"/>
  <c r="Z2057" i="1"/>
  <c r="X2057" i="1"/>
  <c r="AB2056" i="1"/>
  <c r="Y2056" i="1" s="1"/>
  <c r="AA2056" i="1"/>
  <c r="Z2056" i="1"/>
  <c r="X2056" i="1"/>
  <c r="Z2055" i="1"/>
  <c r="X2055" i="1"/>
  <c r="Z2054" i="1"/>
  <c r="AA2054" i="1" s="1"/>
  <c r="AB2054" i="1" s="1"/>
  <c r="Y2054" i="1"/>
  <c r="X2054" i="1"/>
  <c r="AA2053" i="1"/>
  <c r="AB2053" i="1" s="1"/>
  <c r="Y2053" i="1" s="1"/>
  <c r="Z2053" i="1"/>
  <c r="X2053" i="1"/>
  <c r="Z2052" i="1"/>
  <c r="X2052" i="1"/>
  <c r="AA2051" i="1"/>
  <c r="AB2051" i="1" s="1"/>
  <c r="Y2051" i="1" s="1"/>
  <c r="Z2051" i="1"/>
  <c r="X2051" i="1"/>
  <c r="AB2050" i="1"/>
  <c r="Y2050" i="1" s="1"/>
  <c r="Z2050" i="1"/>
  <c r="AA2050" i="1" s="1"/>
  <c r="X2050" i="1"/>
  <c r="AA2049" i="1"/>
  <c r="AB2049" i="1" s="1"/>
  <c r="Y2049" i="1" s="1"/>
  <c r="Z2049" i="1"/>
  <c r="X2049" i="1"/>
  <c r="Z2048" i="1"/>
  <c r="AA2048" i="1" s="1"/>
  <c r="AB2048" i="1" s="1"/>
  <c r="Y2048" i="1" s="1"/>
  <c r="X2048" i="1"/>
  <c r="Z2047" i="1"/>
  <c r="X2047" i="1"/>
  <c r="AA2046" i="1"/>
  <c r="AB2046" i="1" s="1"/>
  <c r="Y2046" i="1" s="1"/>
  <c r="Z2046" i="1"/>
  <c r="X2046" i="1"/>
  <c r="Z2045" i="1"/>
  <c r="X2045" i="1"/>
  <c r="Z2044" i="1"/>
  <c r="X2044" i="1"/>
  <c r="Z2043" i="1"/>
  <c r="X2043" i="1"/>
  <c r="Z2042" i="1"/>
  <c r="X2042" i="1"/>
  <c r="AB2041" i="1"/>
  <c r="Y2041" i="1" s="1"/>
  <c r="AA2041" i="1"/>
  <c r="Z2041" i="1"/>
  <c r="X2041" i="1"/>
  <c r="AA2040" i="1"/>
  <c r="AB2040" i="1" s="1"/>
  <c r="Z2040" i="1"/>
  <c r="Y2040" i="1"/>
  <c r="X2040" i="1"/>
  <c r="Z2039" i="1"/>
  <c r="X2039" i="1"/>
  <c r="Z2038" i="1"/>
  <c r="X2038" i="1"/>
  <c r="AA2037" i="1"/>
  <c r="AB2037" i="1" s="1"/>
  <c r="Y2037" i="1" s="1"/>
  <c r="Z2037" i="1"/>
  <c r="X2037" i="1"/>
  <c r="Z2036" i="1"/>
  <c r="X2036" i="1"/>
  <c r="AA2035" i="1"/>
  <c r="AB2035" i="1" s="1"/>
  <c r="Y2035" i="1" s="1"/>
  <c r="Z2035" i="1"/>
  <c r="X2035" i="1"/>
  <c r="Z2034" i="1"/>
  <c r="AA2034" i="1" s="1"/>
  <c r="AB2034" i="1" s="1"/>
  <c r="Y2034" i="1" s="1"/>
  <c r="X2034" i="1"/>
  <c r="AA2033" i="1"/>
  <c r="AB2033" i="1" s="1"/>
  <c r="Y2033" i="1" s="1"/>
  <c r="Z2033" i="1"/>
  <c r="X2033" i="1"/>
  <c r="Z2032" i="1"/>
  <c r="AA2032" i="1" s="1"/>
  <c r="AB2032" i="1" s="1"/>
  <c r="Y2032" i="1"/>
  <c r="AC2032" i="1" s="1"/>
  <c r="X2032" i="1"/>
  <c r="Z2031" i="1"/>
  <c r="X2031" i="1"/>
  <c r="AA2030" i="1"/>
  <c r="AB2030" i="1" s="1"/>
  <c r="Y2030" i="1" s="1"/>
  <c r="Z2030" i="1"/>
  <c r="X2030" i="1"/>
  <c r="AB2029" i="1"/>
  <c r="Y2029" i="1" s="1"/>
  <c r="AA2029" i="1"/>
  <c r="Z2029" i="1"/>
  <c r="X2029" i="1"/>
  <c r="Z2028" i="1"/>
  <c r="X2028" i="1"/>
  <c r="AA2027" i="1"/>
  <c r="AB2027" i="1" s="1"/>
  <c r="Y2027" i="1" s="1"/>
  <c r="Z2027" i="1"/>
  <c r="X2027" i="1"/>
  <c r="Z2026" i="1"/>
  <c r="X2026" i="1"/>
  <c r="AA2025" i="1"/>
  <c r="AB2025" i="1" s="1"/>
  <c r="Y2025" i="1" s="1"/>
  <c r="Z2025" i="1"/>
  <c r="X2025" i="1"/>
  <c r="Z2024" i="1"/>
  <c r="X2024" i="1"/>
  <c r="Z2023" i="1"/>
  <c r="X2023" i="1"/>
  <c r="AA2022" i="1"/>
  <c r="AB2022" i="1" s="1"/>
  <c r="Y2022" i="1" s="1"/>
  <c r="Z2022" i="1"/>
  <c r="X2022" i="1"/>
  <c r="Z2021" i="1"/>
  <c r="AA2021" i="1" s="1"/>
  <c r="AB2021" i="1" s="1"/>
  <c r="Y2021" i="1" s="1"/>
  <c r="X2021" i="1"/>
  <c r="Z2020" i="1"/>
  <c r="X2020" i="1"/>
  <c r="AA2019" i="1"/>
  <c r="AB2019" i="1" s="1"/>
  <c r="Y2019" i="1" s="1"/>
  <c r="Z2019" i="1"/>
  <c r="X2019" i="1"/>
  <c r="Z2018" i="1"/>
  <c r="AA2018" i="1" s="1"/>
  <c r="AB2018" i="1" s="1"/>
  <c r="Y2018" i="1" s="1"/>
  <c r="X2018" i="1"/>
  <c r="AB2017" i="1"/>
  <c r="Y2017" i="1" s="1"/>
  <c r="AA2017" i="1"/>
  <c r="Z2017" i="1"/>
  <c r="X2017" i="1"/>
  <c r="Z2016" i="1"/>
  <c r="X2016" i="1"/>
  <c r="Z2015" i="1"/>
  <c r="X2015" i="1"/>
  <c r="AC2014" i="1"/>
  <c r="Z2014" i="1"/>
  <c r="AA2014" i="1" s="1"/>
  <c r="AB2014" i="1" s="1"/>
  <c r="Y2014" i="1" s="1"/>
  <c r="X2014" i="1"/>
  <c r="AA2013" i="1"/>
  <c r="AB2013" i="1" s="1"/>
  <c r="Z2013" i="1"/>
  <c r="X2013" i="1"/>
  <c r="Z2012" i="1"/>
  <c r="X2012" i="1"/>
  <c r="AB2011" i="1"/>
  <c r="Y2011" i="1" s="1"/>
  <c r="AA2011" i="1"/>
  <c r="Z2011" i="1"/>
  <c r="X2011" i="1"/>
  <c r="AC2010" i="1"/>
  <c r="AB2010" i="1"/>
  <c r="Y2010" i="1" s="1"/>
  <c r="Z2010" i="1"/>
  <c r="AA2010" i="1" s="1"/>
  <c r="X2010" i="1"/>
  <c r="AA2009" i="1"/>
  <c r="AB2009" i="1" s="1"/>
  <c r="Y2009" i="1" s="1"/>
  <c r="Z2009" i="1"/>
  <c r="X2009" i="1"/>
  <c r="Z2008" i="1"/>
  <c r="X2008" i="1"/>
  <c r="Z2007" i="1"/>
  <c r="X2007" i="1"/>
  <c r="AA2006" i="1"/>
  <c r="AB2006" i="1" s="1"/>
  <c r="Y2006" i="1" s="1"/>
  <c r="Z2006" i="1"/>
  <c r="X2006" i="1"/>
  <c r="AC2005" i="1"/>
  <c r="Z2005" i="1"/>
  <c r="AA2005" i="1" s="1"/>
  <c r="AB2005" i="1" s="1"/>
  <c r="Y2005" i="1" s="1"/>
  <c r="X2005" i="1"/>
  <c r="Z2004" i="1"/>
  <c r="X2004" i="1"/>
  <c r="Z2003" i="1"/>
  <c r="AA2003" i="1" s="1"/>
  <c r="AB2003" i="1" s="1"/>
  <c r="Y2003" i="1" s="1"/>
  <c r="X2003" i="1"/>
  <c r="AC2002" i="1"/>
  <c r="AB2002" i="1"/>
  <c r="Y2002" i="1" s="1"/>
  <c r="Z2002" i="1"/>
  <c r="AA2002" i="1" s="1"/>
  <c r="X2002" i="1"/>
  <c r="AA2001" i="1"/>
  <c r="AB2001" i="1" s="1"/>
  <c r="Y2001" i="1" s="1"/>
  <c r="Z2001" i="1"/>
  <c r="X2001" i="1"/>
  <c r="AB2000" i="1"/>
  <c r="Y2000" i="1" s="1"/>
  <c r="AA2000" i="1"/>
  <c r="Z2000" i="1"/>
  <c r="X2000" i="1"/>
  <c r="Z1999" i="1"/>
  <c r="X1999" i="1"/>
  <c r="Z1998" i="1"/>
  <c r="X1998" i="1"/>
  <c r="Z1997" i="1"/>
  <c r="X1997" i="1"/>
  <c r="Z1996" i="1"/>
  <c r="X1996" i="1"/>
  <c r="Z1995" i="1"/>
  <c r="AA1995" i="1" s="1"/>
  <c r="X1995" i="1"/>
  <c r="Z1994" i="1"/>
  <c r="AA1994" i="1" s="1"/>
  <c r="AB1994" i="1" s="1"/>
  <c r="Y1994" i="1" s="1"/>
  <c r="X1994" i="1"/>
  <c r="AB1993" i="1"/>
  <c r="Y1993" i="1" s="1"/>
  <c r="AA1993" i="1"/>
  <c r="Z1993" i="1"/>
  <c r="X1993" i="1"/>
  <c r="AC1992" i="1"/>
  <c r="AB1992" i="1"/>
  <c r="Y1992" i="1" s="1"/>
  <c r="AA1992" i="1"/>
  <c r="Z1992" i="1"/>
  <c r="X1992" i="1"/>
  <c r="Z1991" i="1"/>
  <c r="X1991" i="1"/>
  <c r="Z1990" i="1"/>
  <c r="AA1990" i="1" s="1"/>
  <c r="AB1990" i="1" s="1"/>
  <c r="Y1990" i="1" s="1"/>
  <c r="X1990" i="1"/>
  <c r="Z1989" i="1"/>
  <c r="X1989" i="1"/>
  <c r="Z1988" i="1"/>
  <c r="X1988" i="1"/>
  <c r="AA1987" i="1"/>
  <c r="AB1987" i="1" s="1"/>
  <c r="Y1987" i="1" s="1"/>
  <c r="AC1987" i="1" s="1"/>
  <c r="Z1987" i="1"/>
  <c r="X1987" i="1"/>
  <c r="AB1986" i="1"/>
  <c r="Y1986" i="1" s="1"/>
  <c r="Z1986" i="1"/>
  <c r="AA1986" i="1" s="1"/>
  <c r="X1986" i="1"/>
  <c r="AB1985" i="1"/>
  <c r="Y1985" i="1" s="1"/>
  <c r="AA1985" i="1"/>
  <c r="Z1985" i="1"/>
  <c r="X1985" i="1"/>
  <c r="AB1984" i="1"/>
  <c r="Y1984" i="1" s="1"/>
  <c r="Z1984" i="1"/>
  <c r="AA1984" i="1" s="1"/>
  <c r="X1984" i="1"/>
  <c r="Z1983" i="1"/>
  <c r="X1983" i="1"/>
  <c r="Z1982" i="1"/>
  <c r="X1982" i="1"/>
  <c r="AA1981" i="1"/>
  <c r="AB1981" i="1" s="1"/>
  <c r="Y1981" i="1" s="1"/>
  <c r="Z1981" i="1"/>
  <c r="X1981" i="1"/>
  <c r="Z1980" i="1"/>
  <c r="X1980" i="1"/>
  <c r="Z1979" i="1"/>
  <c r="X1979" i="1"/>
  <c r="Z1978" i="1"/>
  <c r="X1978" i="1"/>
  <c r="AB1977" i="1"/>
  <c r="Y1977" i="1" s="1"/>
  <c r="AA1977" i="1"/>
  <c r="Z1977" i="1"/>
  <c r="X1977" i="1"/>
  <c r="AA1976" i="1"/>
  <c r="AB1976" i="1" s="1"/>
  <c r="Y1976" i="1" s="1"/>
  <c r="AC1976" i="1" s="1"/>
  <c r="Z1976" i="1"/>
  <c r="X1976" i="1"/>
  <c r="Z1975" i="1"/>
  <c r="X1975" i="1"/>
  <c r="AA1974" i="1"/>
  <c r="AB1974" i="1" s="1"/>
  <c r="Y1974" i="1" s="1"/>
  <c r="Z1974" i="1"/>
  <c r="X1974" i="1"/>
  <c r="AA1973" i="1"/>
  <c r="AB1973" i="1" s="1"/>
  <c r="Y1973" i="1" s="1"/>
  <c r="Z1973" i="1"/>
  <c r="X1973" i="1"/>
  <c r="Z1972" i="1"/>
  <c r="X1972" i="1"/>
  <c r="Z1971" i="1"/>
  <c r="X1971" i="1"/>
  <c r="Z1970" i="1"/>
  <c r="AA1970" i="1" s="1"/>
  <c r="AB1970" i="1" s="1"/>
  <c r="Y1970" i="1" s="1"/>
  <c r="X1970" i="1"/>
  <c r="AA1969" i="1"/>
  <c r="AB1969" i="1" s="1"/>
  <c r="Z1969" i="1"/>
  <c r="Y1969" i="1"/>
  <c r="X1969" i="1"/>
  <c r="Z1968" i="1"/>
  <c r="AA1968" i="1" s="1"/>
  <c r="AB1968" i="1" s="1"/>
  <c r="Y1968" i="1" s="1"/>
  <c r="X1968" i="1"/>
  <c r="Z1967" i="1"/>
  <c r="X1967" i="1"/>
  <c r="AA1966" i="1"/>
  <c r="AB1966" i="1" s="1"/>
  <c r="Y1966" i="1" s="1"/>
  <c r="Z1966" i="1"/>
  <c r="X1966" i="1"/>
  <c r="AA1965" i="1"/>
  <c r="AB1965" i="1" s="1"/>
  <c r="Z1965" i="1"/>
  <c r="X1965" i="1"/>
  <c r="Z1964" i="1"/>
  <c r="X1964" i="1"/>
  <c r="Z1963" i="1"/>
  <c r="X1963" i="1"/>
  <c r="Z1962" i="1"/>
  <c r="X1962" i="1"/>
  <c r="AA1961" i="1"/>
  <c r="AB1961" i="1" s="1"/>
  <c r="Y1961" i="1" s="1"/>
  <c r="Z1961" i="1"/>
  <c r="X1961" i="1"/>
  <c r="Z1960" i="1"/>
  <c r="X1960" i="1"/>
  <c r="Z1959" i="1"/>
  <c r="X1959" i="1"/>
  <c r="AA1958" i="1"/>
  <c r="AB1958" i="1" s="1"/>
  <c r="Y1958" i="1" s="1"/>
  <c r="Z1958" i="1"/>
  <c r="X1958" i="1"/>
  <c r="AB1957" i="1"/>
  <c r="Y1957" i="1" s="1"/>
  <c r="Z1957" i="1"/>
  <c r="AA1957" i="1" s="1"/>
  <c r="X1957" i="1"/>
  <c r="Z1956" i="1"/>
  <c r="X1956" i="1"/>
  <c r="AB1955" i="1"/>
  <c r="Y1955" i="1" s="1"/>
  <c r="AA1955" i="1"/>
  <c r="Z1955" i="1"/>
  <c r="X1955" i="1"/>
  <c r="AB1954" i="1"/>
  <c r="Y1954" i="1" s="1"/>
  <c r="Z1954" i="1"/>
  <c r="AA1954" i="1" s="1"/>
  <c r="X1954" i="1"/>
  <c r="AB1953" i="1"/>
  <c r="Y1953" i="1" s="1"/>
  <c r="AA1953" i="1"/>
  <c r="Z1953" i="1"/>
  <c r="X1953" i="1"/>
  <c r="AA1952" i="1"/>
  <c r="AB1952" i="1" s="1"/>
  <c r="Y1952" i="1" s="1"/>
  <c r="Z1952" i="1"/>
  <c r="X1952" i="1"/>
  <c r="Z1951" i="1"/>
  <c r="X1951" i="1"/>
  <c r="Z1950" i="1"/>
  <c r="AA1950" i="1" s="1"/>
  <c r="AB1950" i="1" s="1"/>
  <c r="Y1950" i="1" s="1"/>
  <c r="X1950" i="1"/>
  <c r="AA1949" i="1"/>
  <c r="AB1949" i="1" s="1"/>
  <c r="Y1949" i="1" s="1"/>
  <c r="Z1949" i="1"/>
  <c r="X1949" i="1"/>
  <c r="Z1948" i="1"/>
  <c r="X1948" i="1"/>
  <c r="AA1947" i="1"/>
  <c r="AB1947" i="1" s="1"/>
  <c r="Z1947" i="1"/>
  <c r="X1947" i="1"/>
  <c r="AB1946" i="1"/>
  <c r="Y1946" i="1" s="1"/>
  <c r="Z1946" i="1"/>
  <c r="AA1946" i="1" s="1"/>
  <c r="X1946" i="1"/>
  <c r="AA1945" i="1"/>
  <c r="AB1945" i="1" s="1"/>
  <c r="Z1945" i="1"/>
  <c r="Y1945" i="1"/>
  <c r="X1945" i="1"/>
  <c r="Z1944" i="1"/>
  <c r="X1944" i="1"/>
  <c r="Z1943" i="1"/>
  <c r="X1943" i="1"/>
  <c r="Z1942" i="1"/>
  <c r="X1942" i="1"/>
  <c r="AA1941" i="1"/>
  <c r="AB1941" i="1" s="1"/>
  <c r="Y1941" i="1" s="1"/>
  <c r="Z1941" i="1"/>
  <c r="X1941" i="1"/>
  <c r="Z1940" i="1"/>
  <c r="X1940" i="1"/>
  <c r="AA1939" i="1"/>
  <c r="AB1939" i="1" s="1"/>
  <c r="Y1939" i="1" s="1"/>
  <c r="Z1939" i="1"/>
  <c r="X1939" i="1"/>
  <c r="Z1938" i="1"/>
  <c r="AA1938" i="1" s="1"/>
  <c r="AB1938" i="1" s="1"/>
  <c r="Y1938" i="1" s="1"/>
  <c r="X1938" i="1"/>
  <c r="AB1937" i="1"/>
  <c r="Y1937" i="1" s="1"/>
  <c r="AA1937" i="1"/>
  <c r="Z1937" i="1"/>
  <c r="X1937" i="1"/>
  <c r="Z1936" i="1"/>
  <c r="AA1936" i="1" s="1"/>
  <c r="AB1936" i="1" s="1"/>
  <c r="Y1936" i="1" s="1"/>
  <c r="X1936" i="1"/>
  <c r="Z1935" i="1"/>
  <c r="X1935" i="1"/>
  <c r="AA1934" i="1"/>
  <c r="AB1934" i="1" s="1"/>
  <c r="Y1934" i="1" s="1"/>
  <c r="Z1934" i="1"/>
  <c r="X1934" i="1"/>
  <c r="AB1933" i="1"/>
  <c r="Y1933" i="1" s="1"/>
  <c r="AA1933" i="1"/>
  <c r="Z1933" i="1"/>
  <c r="X1933" i="1"/>
  <c r="Z1932" i="1"/>
  <c r="X1932" i="1"/>
  <c r="AA1931" i="1"/>
  <c r="AB1931" i="1" s="1"/>
  <c r="Y1931" i="1" s="1"/>
  <c r="Z1931" i="1"/>
  <c r="X1931" i="1"/>
  <c r="Z1930" i="1"/>
  <c r="AA1930" i="1" s="1"/>
  <c r="AB1930" i="1" s="1"/>
  <c r="Y1930" i="1" s="1"/>
  <c r="X1930" i="1"/>
  <c r="AA1929" i="1"/>
  <c r="AB1929" i="1" s="1"/>
  <c r="Z1929" i="1"/>
  <c r="Y1929" i="1"/>
  <c r="X1929" i="1"/>
  <c r="Z1928" i="1"/>
  <c r="AA1928" i="1" s="1"/>
  <c r="AB1928" i="1" s="1"/>
  <c r="Y1928" i="1" s="1"/>
  <c r="AC1928" i="1" s="1"/>
  <c r="X1928" i="1"/>
  <c r="Z1927" i="1"/>
  <c r="X1927" i="1"/>
  <c r="Z1926" i="1"/>
  <c r="AA1926" i="1" s="1"/>
  <c r="AB1926" i="1" s="1"/>
  <c r="Y1926" i="1" s="1"/>
  <c r="X1926" i="1"/>
  <c r="AB1925" i="1"/>
  <c r="Y1925" i="1" s="1"/>
  <c r="Z1925" i="1"/>
  <c r="AA1925" i="1" s="1"/>
  <c r="X1925" i="1"/>
  <c r="Z1924" i="1"/>
  <c r="X1924" i="1"/>
  <c r="AB1923" i="1"/>
  <c r="Y1923" i="1" s="1"/>
  <c r="AA1923" i="1"/>
  <c r="Z1923" i="1"/>
  <c r="X1923" i="1"/>
  <c r="Z1922" i="1"/>
  <c r="AA1922" i="1" s="1"/>
  <c r="AB1922" i="1" s="1"/>
  <c r="Y1922" i="1" s="1"/>
  <c r="X1922" i="1"/>
  <c r="Z1921" i="1"/>
  <c r="X1921" i="1"/>
  <c r="Z1920" i="1"/>
  <c r="X1920" i="1"/>
  <c r="Z1919" i="1"/>
  <c r="X1919" i="1"/>
  <c r="Z1918" i="1"/>
  <c r="AA1918" i="1" s="1"/>
  <c r="AB1918" i="1" s="1"/>
  <c r="Y1918" i="1" s="1"/>
  <c r="X1918" i="1"/>
  <c r="Z1917" i="1"/>
  <c r="X1917" i="1"/>
  <c r="Z1916" i="1"/>
  <c r="X1916" i="1"/>
  <c r="AB1915" i="1"/>
  <c r="Y1915" i="1" s="1"/>
  <c r="Z1915" i="1"/>
  <c r="AA1915" i="1" s="1"/>
  <c r="X1915" i="1"/>
  <c r="Z1914" i="1"/>
  <c r="AA1914" i="1" s="1"/>
  <c r="AB1914" i="1" s="1"/>
  <c r="Y1914" i="1" s="1"/>
  <c r="X1914" i="1"/>
  <c r="AB1913" i="1"/>
  <c r="Y1913" i="1" s="1"/>
  <c r="AA1913" i="1"/>
  <c r="Z1913" i="1"/>
  <c r="X1913" i="1"/>
  <c r="AB1912" i="1"/>
  <c r="Y1912" i="1" s="1"/>
  <c r="AA1912" i="1"/>
  <c r="Z1912" i="1"/>
  <c r="X1912" i="1"/>
  <c r="Z1911" i="1"/>
  <c r="X1911" i="1"/>
  <c r="AA1910" i="1"/>
  <c r="AB1910" i="1" s="1"/>
  <c r="Y1910" i="1" s="1"/>
  <c r="Z1910" i="1"/>
  <c r="X1910" i="1"/>
  <c r="Z1909" i="1"/>
  <c r="X1909" i="1"/>
  <c r="Z1908" i="1"/>
  <c r="X1908" i="1"/>
  <c r="Z1907" i="1"/>
  <c r="X1907" i="1"/>
  <c r="AC1906" i="1"/>
  <c r="Z1906" i="1"/>
  <c r="AA1906" i="1" s="1"/>
  <c r="AB1906" i="1" s="1"/>
  <c r="Y1906" i="1" s="1"/>
  <c r="X1906" i="1"/>
  <c r="Z1905" i="1"/>
  <c r="X1905" i="1"/>
  <c r="AA1904" i="1"/>
  <c r="AB1904" i="1" s="1"/>
  <c r="Z1904" i="1"/>
  <c r="Y1904" i="1"/>
  <c r="X1904" i="1"/>
  <c r="Z1903" i="1"/>
  <c r="X1903" i="1"/>
  <c r="AB1902" i="1"/>
  <c r="Y1902" i="1" s="1"/>
  <c r="AA1902" i="1"/>
  <c r="AC1902" i="1" s="1"/>
  <c r="Z1902" i="1"/>
  <c r="X1902" i="1"/>
  <c r="AB1901" i="1"/>
  <c r="Y1901" i="1" s="1"/>
  <c r="Z1901" i="1"/>
  <c r="AA1901" i="1" s="1"/>
  <c r="X1901" i="1"/>
  <c r="Z1900" i="1"/>
  <c r="X1900" i="1"/>
  <c r="AB1899" i="1"/>
  <c r="Y1899" i="1" s="1"/>
  <c r="AA1899" i="1"/>
  <c r="Z1899" i="1"/>
  <c r="X1899" i="1"/>
  <c r="AB1898" i="1"/>
  <c r="Y1898" i="1" s="1"/>
  <c r="Z1898" i="1"/>
  <c r="AA1898" i="1" s="1"/>
  <c r="X1898" i="1"/>
  <c r="Z1897" i="1"/>
  <c r="X1897" i="1"/>
  <c r="Z1896" i="1"/>
  <c r="X1896" i="1"/>
  <c r="Z1895" i="1"/>
  <c r="X1895" i="1"/>
  <c r="AA1894" i="1"/>
  <c r="AB1894" i="1" s="1"/>
  <c r="Z1894" i="1"/>
  <c r="Y1894" i="1"/>
  <c r="AC1894" i="1" s="1"/>
  <c r="X1894" i="1"/>
  <c r="Z1893" i="1"/>
  <c r="X1893" i="1"/>
  <c r="Z1892" i="1"/>
  <c r="X1892" i="1"/>
  <c r="Z1891" i="1"/>
  <c r="AA1891" i="1" s="1"/>
  <c r="AB1891" i="1" s="1"/>
  <c r="Y1891" i="1" s="1"/>
  <c r="X1891" i="1"/>
  <c r="Z1890" i="1"/>
  <c r="AA1890" i="1" s="1"/>
  <c r="AB1890" i="1" s="1"/>
  <c r="Y1890" i="1" s="1"/>
  <c r="X1890" i="1"/>
  <c r="AB1889" i="1"/>
  <c r="Y1889" i="1" s="1"/>
  <c r="AA1889" i="1"/>
  <c r="Z1889" i="1"/>
  <c r="X1889" i="1"/>
  <c r="AB1888" i="1"/>
  <c r="AA1888" i="1"/>
  <c r="Z1888" i="1"/>
  <c r="X1888" i="1"/>
  <c r="AA1887" i="1"/>
  <c r="AB1887" i="1" s="1"/>
  <c r="Y1887" i="1" s="1"/>
  <c r="Z1887" i="1"/>
  <c r="X1887" i="1"/>
  <c r="Z1886" i="1"/>
  <c r="X1886" i="1"/>
  <c r="Z1885" i="1"/>
  <c r="AA1885" i="1" s="1"/>
  <c r="AB1885" i="1" s="1"/>
  <c r="Y1885" i="1" s="1"/>
  <c r="X1885" i="1"/>
  <c r="Z1884" i="1"/>
  <c r="X1884" i="1"/>
  <c r="AA1883" i="1"/>
  <c r="AB1883" i="1" s="1"/>
  <c r="Y1883" i="1" s="1"/>
  <c r="Z1883" i="1"/>
  <c r="X1883" i="1"/>
  <c r="Z1882" i="1"/>
  <c r="AA1882" i="1" s="1"/>
  <c r="AB1882" i="1" s="1"/>
  <c r="Y1882" i="1" s="1"/>
  <c r="X1882" i="1"/>
  <c r="AA1881" i="1"/>
  <c r="AB1881" i="1" s="1"/>
  <c r="Y1881" i="1" s="1"/>
  <c r="Z1881" i="1"/>
  <c r="X1881" i="1"/>
  <c r="Z1880" i="1"/>
  <c r="X1880" i="1"/>
  <c r="AA1879" i="1"/>
  <c r="AB1879" i="1" s="1"/>
  <c r="Y1879" i="1" s="1"/>
  <c r="Z1879" i="1"/>
  <c r="X1879" i="1"/>
  <c r="Z1878" i="1"/>
  <c r="X1878" i="1"/>
  <c r="AA1877" i="1"/>
  <c r="AB1877" i="1" s="1"/>
  <c r="Y1877" i="1" s="1"/>
  <c r="Z1877" i="1"/>
  <c r="X1877" i="1"/>
  <c r="Z1876" i="1"/>
  <c r="X1876" i="1"/>
  <c r="AA1875" i="1"/>
  <c r="AB1875" i="1" s="1"/>
  <c r="Y1875" i="1" s="1"/>
  <c r="Z1875" i="1"/>
  <c r="X1875" i="1"/>
  <c r="Z1874" i="1"/>
  <c r="X1874" i="1"/>
  <c r="Z1873" i="1"/>
  <c r="AA1873" i="1" s="1"/>
  <c r="AB1873" i="1" s="1"/>
  <c r="Y1873" i="1" s="1"/>
  <c r="X1873" i="1"/>
  <c r="Z1872" i="1"/>
  <c r="X1872" i="1"/>
  <c r="Z1871" i="1"/>
  <c r="X1871" i="1"/>
  <c r="Z1870" i="1"/>
  <c r="X1870" i="1"/>
  <c r="Z1869" i="1"/>
  <c r="X1869" i="1"/>
  <c r="Z1868" i="1"/>
  <c r="AA1868" i="1" s="1"/>
  <c r="AB1868" i="1" s="1"/>
  <c r="Y1868" i="1"/>
  <c r="X1868" i="1"/>
  <c r="AA1867" i="1"/>
  <c r="AB1867" i="1" s="1"/>
  <c r="Z1867" i="1"/>
  <c r="Y1867" i="1"/>
  <c r="X1867" i="1"/>
  <c r="AA1866" i="1"/>
  <c r="AB1866" i="1" s="1"/>
  <c r="Y1866" i="1" s="1"/>
  <c r="Z1866" i="1"/>
  <c r="AC1866" i="1" s="1"/>
  <c r="X1866" i="1"/>
  <c r="AA1865" i="1"/>
  <c r="AB1865" i="1" s="1"/>
  <c r="Y1865" i="1" s="1"/>
  <c r="Z1865" i="1"/>
  <c r="X1865" i="1"/>
  <c r="Z1864" i="1"/>
  <c r="X1864" i="1"/>
  <c r="AA1863" i="1"/>
  <c r="AB1863" i="1" s="1"/>
  <c r="Y1863" i="1" s="1"/>
  <c r="Z1863" i="1"/>
  <c r="X1863" i="1"/>
  <c r="AA1862" i="1"/>
  <c r="Z1862" i="1"/>
  <c r="X1862" i="1"/>
  <c r="AA1861" i="1"/>
  <c r="Z1861" i="1"/>
  <c r="X1861" i="1"/>
  <c r="AB1860" i="1"/>
  <c r="Y1860" i="1" s="1"/>
  <c r="AC1860" i="1" s="1"/>
  <c r="Z1860" i="1"/>
  <c r="AA1860" i="1" s="1"/>
  <c r="X1860" i="1"/>
  <c r="AA1859" i="1"/>
  <c r="Z1859" i="1"/>
  <c r="X1859" i="1"/>
  <c r="AA1858" i="1"/>
  <c r="Z1858" i="1"/>
  <c r="X1858" i="1"/>
  <c r="Z1857" i="1"/>
  <c r="X1857" i="1"/>
  <c r="Z1856" i="1"/>
  <c r="AA1856" i="1" s="1"/>
  <c r="X1856" i="1"/>
  <c r="AA1855" i="1"/>
  <c r="Z1855" i="1"/>
  <c r="X1855" i="1"/>
  <c r="Z1854" i="1"/>
  <c r="X1854" i="1"/>
  <c r="Z1853" i="1"/>
  <c r="AA1853" i="1" s="1"/>
  <c r="AB1853" i="1" s="1"/>
  <c r="Y1853" i="1" s="1"/>
  <c r="AC1853" i="1" s="1"/>
  <c r="X1853" i="1"/>
  <c r="AB1852" i="1"/>
  <c r="Z1852" i="1"/>
  <c r="AA1852" i="1" s="1"/>
  <c r="X1852" i="1"/>
  <c r="AA1851" i="1"/>
  <c r="AB1851" i="1" s="1"/>
  <c r="Y1851" i="1" s="1"/>
  <c r="Z1851" i="1"/>
  <c r="X1851" i="1"/>
  <c r="AA1850" i="1"/>
  <c r="AB1850" i="1" s="1"/>
  <c r="Y1850" i="1" s="1"/>
  <c r="Z1850" i="1"/>
  <c r="X1850" i="1"/>
  <c r="Z1849" i="1"/>
  <c r="X1849" i="1"/>
  <c r="AA1848" i="1"/>
  <c r="Z1848" i="1"/>
  <c r="X1848" i="1"/>
  <c r="Z1847" i="1"/>
  <c r="X1847" i="1"/>
  <c r="AA1846" i="1"/>
  <c r="AB1846" i="1" s="1"/>
  <c r="Y1846" i="1" s="1"/>
  <c r="Z1846" i="1"/>
  <c r="X1846" i="1"/>
  <c r="AB1845" i="1"/>
  <c r="Y1845" i="1" s="1"/>
  <c r="AA1845" i="1"/>
  <c r="Z1845" i="1"/>
  <c r="X1845" i="1"/>
  <c r="AB1844" i="1"/>
  <c r="Z1844" i="1"/>
  <c r="AA1844" i="1" s="1"/>
  <c r="X1844" i="1"/>
  <c r="AB1843" i="1"/>
  <c r="Y1843" i="1" s="1"/>
  <c r="AA1843" i="1"/>
  <c r="Z1843" i="1"/>
  <c r="X1843" i="1"/>
  <c r="AA1842" i="1"/>
  <c r="Z1842" i="1"/>
  <c r="X1842" i="1"/>
  <c r="Z1841" i="1"/>
  <c r="X1841" i="1"/>
  <c r="AB1840" i="1"/>
  <c r="Y1840" i="1" s="1"/>
  <c r="Z1840" i="1"/>
  <c r="AA1840" i="1" s="1"/>
  <c r="X1840" i="1"/>
  <c r="AB1839" i="1"/>
  <c r="Y1839" i="1" s="1"/>
  <c r="Z1839" i="1"/>
  <c r="AA1839" i="1" s="1"/>
  <c r="X1839" i="1"/>
  <c r="AA1838" i="1"/>
  <c r="Z1838" i="1"/>
  <c r="X1838" i="1"/>
  <c r="Z1837" i="1"/>
  <c r="X1837" i="1"/>
  <c r="Z1836" i="1"/>
  <c r="AA1836" i="1" s="1"/>
  <c r="AB1836" i="1" s="1"/>
  <c r="Y1836" i="1" s="1"/>
  <c r="AC1836" i="1" s="1"/>
  <c r="X1836" i="1"/>
  <c r="AB1835" i="1"/>
  <c r="Y1835" i="1" s="1"/>
  <c r="AA1835" i="1"/>
  <c r="AC1835" i="1" s="1"/>
  <c r="Z1835" i="1"/>
  <c r="X1835" i="1"/>
  <c r="Z1834" i="1"/>
  <c r="X1834" i="1"/>
  <c r="Z1833" i="1"/>
  <c r="X1833" i="1"/>
  <c r="AB1832" i="1"/>
  <c r="Z1832" i="1"/>
  <c r="AA1832" i="1" s="1"/>
  <c r="Y1832" i="1"/>
  <c r="X1832" i="1"/>
  <c r="Z1831" i="1"/>
  <c r="AA1831" i="1" s="1"/>
  <c r="AB1831" i="1" s="1"/>
  <c r="Y1831" i="1" s="1"/>
  <c r="X1831" i="1"/>
  <c r="Z1830" i="1"/>
  <c r="X1830" i="1"/>
  <c r="AA1829" i="1"/>
  <c r="AB1829" i="1" s="1"/>
  <c r="Z1829" i="1"/>
  <c r="X1829" i="1"/>
  <c r="AB1828" i="1"/>
  <c r="Y1828" i="1" s="1"/>
  <c r="Z1828" i="1"/>
  <c r="AA1828" i="1" s="1"/>
  <c r="X1828" i="1"/>
  <c r="AA1827" i="1"/>
  <c r="AB1827" i="1" s="1"/>
  <c r="Y1827" i="1" s="1"/>
  <c r="Z1827" i="1"/>
  <c r="X1827" i="1"/>
  <c r="AB1826" i="1"/>
  <c r="Y1826" i="1" s="1"/>
  <c r="AA1826" i="1"/>
  <c r="Z1826" i="1"/>
  <c r="X1826" i="1"/>
  <c r="Z1825" i="1"/>
  <c r="X1825" i="1"/>
  <c r="Z1824" i="1"/>
  <c r="AA1824" i="1" s="1"/>
  <c r="AB1824" i="1" s="1"/>
  <c r="Y1824" i="1" s="1"/>
  <c r="X1824" i="1"/>
  <c r="AB1823" i="1"/>
  <c r="Y1823" i="1" s="1"/>
  <c r="Z1823" i="1"/>
  <c r="AA1823" i="1" s="1"/>
  <c r="X1823" i="1"/>
  <c r="AA1822" i="1"/>
  <c r="Z1822" i="1"/>
  <c r="X1822" i="1"/>
  <c r="AA1821" i="1"/>
  <c r="Z1821" i="1"/>
  <c r="X1821" i="1"/>
  <c r="Z1820" i="1"/>
  <c r="AA1820" i="1" s="1"/>
  <c r="AB1820" i="1" s="1"/>
  <c r="Y1820" i="1" s="1"/>
  <c r="X1820" i="1"/>
  <c r="AB1819" i="1"/>
  <c r="Z1819" i="1"/>
  <c r="AA1819" i="1" s="1"/>
  <c r="X1819" i="1"/>
  <c r="AB1818" i="1"/>
  <c r="Y1818" i="1" s="1"/>
  <c r="AA1818" i="1"/>
  <c r="Z1818" i="1"/>
  <c r="X1818" i="1"/>
  <c r="AA1817" i="1"/>
  <c r="AB1817" i="1" s="1"/>
  <c r="Y1817" i="1" s="1"/>
  <c r="Z1817" i="1"/>
  <c r="X1817" i="1"/>
  <c r="Z1816" i="1"/>
  <c r="AA1816" i="1" s="1"/>
  <c r="AB1816" i="1" s="1"/>
  <c r="Y1816" i="1" s="1"/>
  <c r="AC1816" i="1" s="1"/>
  <c r="X1816" i="1"/>
  <c r="AB1815" i="1"/>
  <c r="Y1815" i="1" s="1"/>
  <c r="Z1815" i="1"/>
  <c r="AA1815" i="1" s="1"/>
  <c r="X1815" i="1"/>
  <c r="Z1814" i="1"/>
  <c r="AA1814" i="1" s="1"/>
  <c r="AB1814" i="1" s="1"/>
  <c r="Y1814" i="1" s="1"/>
  <c r="X1814" i="1"/>
  <c r="Z1813" i="1"/>
  <c r="X1813" i="1"/>
  <c r="Z1812" i="1"/>
  <c r="AA1812" i="1" s="1"/>
  <c r="AB1812" i="1" s="1"/>
  <c r="Y1812" i="1" s="1"/>
  <c r="X1812" i="1"/>
  <c r="AA1811" i="1"/>
  <c r="Z1811" i="1"/>
  <c r="X1811" i="1"/>
  <c r="AA1810" i="1"/>
  <c r="AB1810" i="1" s="1"/>
  <c r="Y1810" i="1" s="1"/>
  <c r="Z1810" i="1"/>
  <c r="X1810" i="1"/>
  <c r="AA1809" i="1"/>
  <c r="AB1809" i="1" s="1"/>
  <c r="Y1809" i="1" s="1"/>
  <c r="Z1809" i="1"/>
  <c r="X1809" i="1"/>
  <c r="AA1808" i="1"/>
  <c r="Z1808" i="1"/>
  <c r="X1808" i="1"/>
  <c r="AA1807" i="1"/>
  <c r="Z1807" i="1"/>
  <c r="X1807" i="1"/>
  <c r="AA1806" i="1"/>
  <c r="AB1806" i="1" s="1"/>
  <c r="Y1806" i="1" s="1"/>
  <c r="Z1806" i="1"/>
  <c r="X1806" i="1"/>
  <c r="AC1805" i="1"/>
  <c r="AB1805" i="1"/>
  <c r="Y1805" i="1" s="1"/>
  <c r="AA1805" i="1"/>
  <c r="Z1805" i="1"/>
  <c r="X1805" i="1"/>
  <c r="AB1804" i="1"/>
  <c r="Y1804" i="1" s="1"/>
  <c r="Z1804" i="1"/>
  <c r="AA1804" i="1" s="1"/>
  <c r="X1804" i="1"/>
  <c r="Z1803" i="1"/>
  <c r="AA1803" i="1" s="1"/>
  <c r="AB1803" i="1" s="1"/>
  <c r="X1803" i="1"/>
  <c r="AB1802" i="1"/>
  <c r="Z1802" i="1"/>
  <c r="AA1802" i="1" s="1"/>
  <c r="X1802" i="1"/>
  <c r="AA1801" i="1"/>
  <c r="AB1801" i="1" s="1"/>
  <c r="Y1801" i="1" s="1"/>
  <c r="Z1801" i="1"/>
  <c r="X1801" i="1"/>
  <c r="Z1800" i="1"/>
  <c r="X1800" i="1"/>
  <c r="Z1799" i="1"/>
  <c r="AA1799" i="1" s="1"/>
  <c r="AB1799" i="1" s="1"/>
  <c r="Y1799" i="1" s="1"/>
  <c r="X1799" i="1"/>
  <c r="AB1798" i="1"/>
  <c r="Y1798" i="1" s="1"/>
  <c r="AC1798" i="1" s="1"/>
  <c r="AA1798" i="1"/>
  <c r="Z1798" i="1"/>
  <c r="X1798" i="1"/>
  <c r="Z1797" i="1"/>
  <c r="AA1797" i="1" s="1"/>
  <c r="AB1797" i="1" s="1"/>
  <c r="Y1797" i="1" s="1"/>
  <c r="X1797" i="1"/>
  <c r="Z1796" i="1"/>
  <c r="X1796" i="1"/>
  <c r="Z1795" i="1"/>
  <c r="AA1795" i="1" s="1"/>
  <c r="AB1795" i="1" s="1"/>
  <c r="Y1795" i="1" s="1"/>
  <c r="X1795" i="1"/>
  <c r="AA1794" i="1"/>
  <c r="Z1794" i="1"/>
  <c r="X1794" i="1"/>
  <c r="Z1793" i="1"/>
  <c r="X1793" i="1"/>
  <c r="AA1792" i="1"/>
  <c r="AB1792" i="1" s="1"/>
  <c r="Y1792" i="1" s="1"/>
  <c r="Z1792" i="1"/>
  <c r="AC1792" i="1" s="1"/>
  <c r="X1792" i="1"/>
  <c r="AA1791" i="1"/>
  <c r="Z1791" i="1"/>
  <c r="X1791" i="1"/>
  <c r="Z1790" i="1"/>
  <c r="AA1790" i="1" s="1"/>
  <c r="AB1790" i="1" s="1"/>
  <c r="Y1790" i="1" s="1"/>
  <c r="X1790" i="1"/>
  <c r="AA1789" i="1"/>
  <c r="AB1789" i="1" s="1"/>
  <c r="Y1789" i="1" s="1"/>
  <c r="Z1789" i="1"/>
  <c r="X1789" i="1"/>
  <c r="AB1788" i="1"/>
  <c r="Y1788" i="1" s="1"/>
  <c r="Z1788" i="1"/>
  <c r="AA1788" i="1" s="1"/>
  <c r="X1788" i="1"/>
  <c r="AB1787" i="1"/>
  <c r="Y1787" i="1" s="1"/>
  <c r="AA1787" i="1"/>
  <c r="Z1787" i="1"/>
  <c r="X1787" i="1"/>
  <c r="Z1786" i="1"/>
  <c r="AA1786" i="1" s="1"/>
  <c r="AB1786" i="1" s="1"/>
  <c r="X1786" i="1"/>
  <c r="AA1785" i="1"/>
  <c r="AB1785" i="1" s="1"/>
  <c r="Y1785" i="1" s="1"/>
  <c r="Z1785" i="1"/>
  <c r="X1785" i="1"/>
  <c r="AA1784" i="1"/>
  <c r="Z1784" i="1"/>
  <c r="X1784" i="1"/>
  <c r="Z1783" i="1"/>
  <c r="X1783" i="1"/>
  <c r="Z1782" i="1"/>
  <c r="AA1782" i="1" s="1"/>
  <c r="X1782" i="1"/>
  <c r="AA1781" i="1"/>
  <c r="Z1781" i="1"/>
  <c r="X1781" i="1"/>
  <c r="Z1780" i="1"/>
  <c r="X1780" i="1"/>
  <c r="Z1779" i="1"/>
  <c r="AA1779" i="1" s="1"/>
  <c r="AB1779" i="1" s="1"/>
  <c r="Y1779" i="1"/>
  <c r="X1779" i="1"/>
  <c r="AB1778" i="1"/>
  <c r="Z1778" i="1"/>
  <c r="AA1778" i="1" s="1"/>
  <c r="X1778" i="1"/>
  <c r="AA1777" i="1"/>
  <c r="AB1777" i="1" s="1"/>
  <c r="Y1777" i="1" s="1"/>
  <c r="Z1777" i="1"/>
  <c r="X1777" i="1"/>
  <c r="Z1776" i="1"/>
  <c r="X1776" i="1"/>
  <c r="AA1775" i="1"/>
  <c r="AB1775" i="1" s="1"/>
  <c r="Y1775" i="1" s="1"/>
  <c r="Z1775" i="1"/>
  <c r="X1775" i="1"/>
  <c r="AA1774" i="1"/>
  <c r="Z1774" i="1"/>
  <c r="X1774" i="1"/>
  <c r="AA1773" i="1"/>
  <c r="AB1773" i="1" s="1"/>
  <c r="Y1773" i="1" s="1"/>
  <c r="Z1773" i="1"/>
  <c r="X1773" i="1"/>
  <c r="Z1772" i="1"/>
  <c r="X1772" i="1"/>
  <c r="AB1771" i="1"/>
  <c r="Y1771" i="1" s="1"/>
  <c r="AA1771" i="1"/>
  <c r="Z1771" i="1"/>
  <c r="X1771" i="1"/>
  <c r="AB1770" i="1"/>
  <c r="Y1770" i="1" s="1"/>
  <c r="AA1770" i="1"/>
  <c r="Z1770" i="1"/>
  <c r="X1770" i="1"/>
  <c r="AB1769" i="1"/>
  <c r="Y1769" i="1" s="1"/>
  <c r="AA1769" i="1"/>
  <c r="Z1769" i="1"/>
  <c r="X1769" i="1"/>
  <c r="AB1768" i="1"/>
  <c r="Y1768" i="1" s="1"/>
  <c r="AA1768" i="1"/>
  <c r="Z1768" i="1"/>
  <c r="X1768" i="1"/>
  <c r="AB1767" i="1"/>
  <c r="Y1767" i="1" s="1"/>
  <c r="AA1767" i="1"/>
  <c r="Z1767" i="1"/>
  <c r="X1767" i="1"/>
  <c r="AB1766" i="1"/>
  <c r="Z1766" i="1"/>
  <c r="AA1766" i="1" s="1"/>
  <c r="X1766" i="1"/>
  <c r="Z1765" i="1"/>
  <c r="AA1765" i="1" s="1"/>
  <c r="X1765" i="1"/>
  <c r="AA1764" i="1"/>
  <c r="Z1764" i="1"/>
  <c r="X1764" i="1"/>
  <c r="AA1763" i="1"/>
  <c r="AB1763" i="1" s="1"/>
  <c r="Y1763" i="1" s="1"/>
  <c r="Z1763" i="1"/>
  <c r="X1763" i="1"/>
  <c r="AA1762" i="1"/>
  <c r="AB1762" i="1" s="1"/>
  <c r="Y1762" i="1" s="1"/>
  <c r="Z1762" i="1"/>
  <c r="X1762" i="1"/>
  <c r="AA1761" i="1"/>
  <c r="AB1761" i="1" s="1"/>
  <c r="Y1761" i="1" s="1"/>
  <c r="Z1761" i="1"/>
  <c r="AC1761" i="1" s="1"/>
  <c r="X1761" i="1"/>
  <c r="AA1760" i="1"/>
  <c r="Z1760" i="1"/>
  <c r="X1760" i="1"/>
  <c r="Z1759" i="1"/>
  <c r="X1759" i="1"/>
  <c r="Z1758" i="1"/>
  <c r="AA1758" i="1" s="1"/>
  <c r="AB1758" i="1" s="1"/>
  <c r="Y1758" i="1" s="1"/>
  <c r="X1758" i="1"/>
  <c r="Z1757" i="1"/>
  <c r="AA1757" i="1" s="1"/>
  <c r="X1757" i="1"/>
  <c r="AA1756" i="1"/>
  <c r="Z1756" i="1"/>
  <c r="X1756" i="1"/>
  <c r="Z1755" i="1"/>
  <c r="X1755" i="1"/>
  <c r="AA1754" i="1"/>
  <c r="AB1754" i="1" s="1"/>
  <c r="Y1754" i="1" s="1"/>
  <c r="Z1754" i="1"/>
  <c r="X1754" i="1"/>
  <c r="Z1753" i="1"/>
  <c r="AA1753" i="1" s="1"/>
  <c r="X1753" i="1"/>
  <c r="AA1752" i="1"/>
  <c r="Z1752" i="1"/>
  <c r="X1752" i="1"/>
  <c r="AA1751" i="1"/>
  <c r="Z1751" i="1"/>
  <c r="X1751" i="1"/>
  <c r="AB1750" i="1"/>
  <c r="Z1750" i="1"/>
  <c r="AA1750" i="1" s="1"/>
  <c r="X1750" i="1"/>
  <c r="Z1749" i="1"/>
  <c r="X1749" i="1"/>
  <c r="AA1748" i="1"/>
  <c r="Z1748" i="1"/>
  <c r="X1748" i="1"/>
  <c r="AA1747" i="1"/>
  <c r="AB1747" i="1" s="1"/>
  <c r="Y1747" i="1" s="1"/>
  <c r="Z1747" i="1"/>
  <c r="X1747" i="1"/>
  <c r="Z1746" i="1"/>
  <c r="X1746" i="1"/>
  <c r="Z1745" i="1"/>
  <c r="X1745" i="1"/>
  <c r="Z1744" i="1"/>
  <c r="AA1744" i="1" s="1"/>
  <c r="AB1744" i="1" s="1"/>
  <c r="Y1744" i="1" s="1"/>
  <c r="X1744" i="1"/>
  <c r="AA1743" i="1"/>
  <c r="AB1743" i="1" s="1"/>
  <c r="Z1743" i="1"/>
  <c r="Y1743" i="1"/>
  <c r="X1743" i="1"/>
  <c r="AB1742" i="1"/>
  <c r="Y1742" i="1" s="1"/>
  <c r="Z1742" i="1"/>
  <c r="AA1742" i="1" s="1"/>
  <c r="X1742" i="1"/>
  <c r="AB1741" i="1"/>
  <c r="Y1741" i="1" s="1"/>
  <c r="Z1741" i="1"/>
  <c r="AA1741" i="1" s="1"/>
  <c r="X1741" i="1"/>
  <c r="AA1740" i="1"/>
  <c r="Z1740" i="1"/>
  <c r="X1740" i="1"/>
  <c r="AA1739" i="1"/>
  <c r="AB1739" i="1" s="1"/>
  <c r="Y1739" i="1" s="1"/>
  <c r="Z1739" i="1"/>
  <c r="X1739" i="1"/>
  <c r="AA1738" i="1"/>
  <c r="AB1738" i="1" s="1"/>
  <c r="Y1738" i="1" s="1"/>
  <c r="Z1738" i="1"/>
  <c r="X1738" i="1"/>
  <c r="Z1737" i="1"/>
  <c r="X1737" i="1"/>
  <c r="Z1736" i="1"/>
  <c r="AA1736" i="1" s="1"/>
  <c r="AB1736" i="1" s="1"/>
  <c r="Y1736" i="1" s="1"/>
  <c r="X1736" i="1"/>
  <c r="Z1735" i="1"/>
  <c r="AA1735" i="1" s="1"/>
  <c r="AB1735" i="1" s="1"/>
  <c r="Y1735" i="1" s="1"/>
  <c r="X1735" i="1"/>
  <c r="Z1734" i="1"/>
  <c r="AA1734" i="1" s="1"/>
  <c r="AB1734" i="1" s="1"/>
  <c r="Y1734" i="1" s="1"/>
  <c r="X1734" i="1"/>
  <c r="AB1733" i="1"/>
  <c r="Z1733" i="1"/>
  <c r="AA1733" i="1" s="1"/>
  <c r="X1733" i="1"/>
  <c r="AB1732" i="1"/>
  <c r="Y1732" i="1" s="1"/>
  <c r="AA1732" i="1"/>
  <c r="Z1732" i="1"/>
  <c r="X1732" i="1"/>
  <c r="Z1731" i="1"/>
  <c r="X1731" i="1"/>
  <c r="AB1730" i="1"/>
  <c r="Y1730" i="1" s="1"/>
  <c r="AA1730" i="1"/>
  <c r="Z1730" i="1"/>
  <c r="X1730" i="1"/>
  <c r="AA1729" i="1"/>
  <c r="AB1729" i="1" s="1"/>
  <c r="Z1729" i="1"/>
  <c r="X1729" i="1"/>
  <c r="Z1728" i="1"/>
  <c r="AA1728" i="1" s="1"/>
  <c r="X1728" i="1"/>
  <c r="AA1727" i="1"/>
  <c r="Z1727" i="1"/>
  <c r="X1727" i="1"/>
  <c r="AB1726" i="1"/>
  <c r="Y1726" i="1" s="1"/>
  <c r="Z1726" i="1"/>
  <c r="AA1726" i="1" s="1"/>
  <c r="X1726" i="1"/>
  <c r="AB1725" i="1"/>
  <c r="Z1725" i="1"/>
  <c r="AA1725" i="1" s="1"/>
  <c r="X1725" i="1"/>
  <c r="AA1724" i="1"/>
  <c r="Z1724" i="1"/>
  <c r="X1724" i="1"/>
  <c r="AA1723" i="1"/>
  <c r="AB1723" i="1" s="1"/>
  <c r="Y1723" i="1" s="1"/>
  <c r="Z1723" i="1"/>
  <c r="X1723" i="1"/>
  <c r="AA1722" i="1"/>
  <c r="AB1722" i="1" s="1"/>
  <c r="Y1722" i="1" s="1"/>
  <c r="Z1722" i="1"/>
  <c r="X1722" i="1"/>
  <c r="Z1721" i="1"/>
  <c r="X1721" i="1"/>
  <c r="Z1720" i="1"/>
  <c r="X1720" i="1"/>
  <c r="Z1719" i="1"/>
  <c r="AA1719" i="1" s="1"/>
  <c r="AB1719" i="1" s="1"/>
  <c r="Y1719" i="1" s="1"/>
  <c r="X1719" i="1"/>
  <c r="AB1718" i="1"/>
  <c r="Y1718" i="1" s="1"/>
  <c r="Z1718" i="1"/>
  <c r="AA1718" i="1" s="1"/>
  <c r="X1718" i="1"/>
  <c r="AB1717" i="1"/>
  <c r="Y1717" i="1" s="1"/>
  <c r="Z1717" i="1"/>
  <c r="AA1717" i="1" s="1"/>
  <c r="X1717" i="1"/>
  <c r="AB1716" i="1"/>
  <c r="Y1716" i="1" s="1"/>
  <c r="AA1716" i="1"/>
  <c r="Z1716" i="1"/>
  <c r="X1716" i="1"/>
  <c r="AA1715" i="1"/>
  <c r="AB1715" i="1" s="1"/>
  <c r="Y1715" i="1" s="1"/>
  <c r="Z1715" i="1"/>
  <c r="X1715" i="1"/>
  <c r="AA1714" i="1"/>
  <c r="AB1714" i="1" s="1"/>
  <c r="Y1714" i="1" s="1"/>
  <c r="Z1714" i="1"/>
  <c r="X1714" i="1"/>
  <c r="AA1713" i="1"/>
  <c r="AB1713" i="1" s="1"/>
  <c r="Y1713" i="1" s="1"/>
  <c r="Z1713" i="1"/>
  <c r="X1713" i="1"/>
  <c r="Z1712" i="1"/>
  <c r="X1712" i="1"/>
  <c r="Z1711" i="1"/>
  <c r="AA1711" i="1" s="1"/>
  <c r="AB1711" i="1" s="1"/>
  <c r="X1711" i="1"/>
  <c r="Z1710" i="1"/>
  <c r="AA1710" i="1" s="1"/>
  <c r="AB1710" i="1" s="1"/>
  <c r="Y1710" i="1" s="1"/>
  <c r="X1710" i="1"/>
  <c r="Z1709" i="1"/>
  <c r="AA1709" i="1" s="1"/>
  <c r="AB1709" i="1" s="1"/>
  <c r="Y1709" i="1" s="1"/>
  <c r="X1709" i="1"/>
  <c r="AB1708" i="1"/>
  <c r="Y1708" i="1" s="1"/>
  <c r="AC1708" i="1" s="1"/>
  <c r="AA1708" i="1"/>
  <c r="Z1708" i="1"/>
  <c r="X1708" i="1"/>
  <c r="Z1707" i="1"/>
  <c r="AA1707" i="1" s="1"/>
  <c r="AB1707" i="1" s="1"/>
  <c r="Y1707" i="1" s="1"/>
  <c r="X1707" i="1"/>
  <c r="Z1706" i="1"/>
  <c r="X1706" i="1"/>
  <c r="AA1705" i="1"/>
  <c r="AB1705" i="1" s="1"/>
  <c r="Y1705" i="1" s="1"/>
  <c r="Z1705" i="1"/>
  <c r="X1705" i="1"/>
  <c r="AB1704" i="1"/>
  <c r="Y1704" i="1" s="1"/>
  <c r="AA1704" i="1"/>
  <c r="Z1704" i="1"/>
  <c r="X1704" i="1"/>
  <c r="Z1703" i="1"/>
  <c r="AA1703" i="1" s="1"/>
  <c r="X1703" i="1"/>
  <c r="AB1702" i="1"/>
  <c r="Z1702" i="1"/>
  <c r="AA1702" i="1" s="1"/>
  <c r="X1702" i="1"/>
  <c r="AB1701" i="1"/>
  <c r="Y1701" i="1" s="1"/>
  <c r="Z1701" i="1"/>
  <c r="AA1701" i="1" s="1"/>
  <c r="X1701" i="1"/>
  <c r="AB1700" i="1"/>
  <c r="AA1700" i="1"/>
  <c r="Z1700" i="1"/>
  <c r="X1700" i="1"/>
  <c r="AA1699" i="1"/>
  <c r="AB1699" i="1" s="1"/>
  <c r="Y1699" i="1" s="1"/>
  <c r="Z1699" i="1"/>
  <c r="X1699" i="1"/>
  <c r="AA1698" i="1"/>
  <c r="AB1698" i="1" s="1"/>
  <c r="Y1698" i="1" s="1"/>
  <c r="Z1698" i="1"/>
  <c r="X1698" i="1"/>
  <c r="AA1697" i="1"/>
  <c r="Z1697" i="1"/>
  <c r="X1697" i="1"/>
  <c r="Z1696" i="1"/>
  <c r="X1696" i="1"/>
  <c r="Z1695" i="1"/>
  <c r="X1695" i="1"/>
  <c r="Z1694" i="1"/>
  <c r="X1694" i="1"/>
  <c r="AB1693" i="1"/>
  <c r="Y1693" i="1" s="1"/>
  <c r="Z1693" i="1"/>
  <c r="AA1693" i="1" s="1"/>
  <c r="X1693" i="1"/>
  <c r="AB1692" i="1"/>
  <c r="Y1692" i="1" s="1"/>
  <c r="AA1692" i="1"/>
  <c r="Z1692" i="1"/>
  <c r="X1692" i="1"/>
  <c r="Z1691" i="1"/>
  <c r="X1691" i="1"/>
  <c r="AA1690" i="1"/>
  <c r="AB1690" i="1" s="1"/>
  <c r="Y1690" i="1" s="1"/>
  <c r="Z1690" i="1"/>
  <c r="X1690" i="1"/>
  <c r="AA1689" i="1"/>
  <c r="AB1689" i="1" s="1"/>
  <c r="Y1689" i="1" s="1"/>
  <c r="Z1689" i="1"/>
  <c r="X1689" i="1"/>
  <c r="AA1688" i="1"/>
  <c r="Z1688" i="1"/>
  <c r="X1688" i="1"/>
  <c r="Z1687" i="1"/>
  <c r="X1687" i="1"/>
  <c r="Z1686" i="1"/>
  <c r="AA1686" i="1" s="1"/>
  <c r="AB1686" i="1" s="1"/>
  <c r="Y1686" i="1" s="1"/>
  <c r="X1686" i="1"/>
  <c r="Z1685" i="1"/>
  <c r="AA1685" i="1" s="1"/>
  <c r="AB1685" i="1" s="1"/>
  <c r="Y1685" i="1" s="1"/>
  <c r="X1685" i="1"/>
  <c r="AA1684" i="1"/>
  <c r="Z1684" i="1"/>
  <c r="X1684" i="1"/>
  <c r="Z1683" i="1"/>
  <c r="X1683" i="1"/>
  <c r="Z1682" i="1"/>
  <c r="AA1682" i="1" s="1"/>
  <c r="AB1682" i="1" s="1"/>
  <c r="Y1682" i="1" s="1"/>
  <c r="X1682" i="1"/>
  <c r="Z1681" i="1"/>
  <c r="X1681" i="1"/>
  <c r="AB1680" i="1"/>
  <c r="AA1680" i="1"/>
  <c r="Z1680" i="1"/>
  <c r="X1680" i="1"/>
  <c r="AB1679" i="1"/>
  <c r="Y1679" i="1" s="1"/>
  <c r="AA1679" i="1"/>
  <c r="Z1679" i="1"/>
  <c r="X1679" i="1"/>
  <c r="Z1678" i="1"/>
  <c r="AA1678" i="1" s="1"/>
  <c r="AB1678" i="1" s="1"/>
  <c r="X1678" i="1"/>
  <c r="AB1677" i="1"/>
  <c r="AA1677" i="1"/>
  <c r="Z1677" i="1"/>
  <c r="X1677" i="1"/>
  <c r="AC1676" i="1"/>
  <c r="AB1676" i="1"/>
  <c r="Y1676" i="1" s="1"/>
  <c r="AA1676" i="1"/>
  <c r="Z1676" i="1"/>
  <c r="X1676" i="1"/>
  <c r="Z1675" i="1"/>
  <c r="X1675" i="1"/>
  <c r="Z1674" i="1"/>
  <c r="AA1674" i="1" s="1"/>
  <c r="AB1674" i="1" s="1"/>
  <c r="Y1674" i="1" s="1"/>
  <c r="X1674" i="1"/>
  <c r="Z1673" i="1"/>
  <c r="X1673" i="1"/>
  <c r="Z1672" i="1"/>
  <c r="AA1672" i="1" s="1"/>
  <c r="AB1672" i="1" s="1"/>
  <c r="Y1672" i="1" s="1"/>
  <c r="X1672" i="1"/>
  <c r="Z1671" i="1"/>
  <c r="AA1671" i="1" s="1"/>
  <c r="AB1671" i="1" s="1"/>
  <c r="Y1671" i="1" s="1"/>
  <c r="X1671" i="1"/>
  <c r="Z1670" i="1"/>
  <c r="AA1670" i="1" s="1"/>
  <c r="AB1670" i="1" s="1"/>
  <c r="Y1670" i="1" s="1"/>
  <c r="X1670" i="1"/>
  <c r="Z1669" i="1"/>
  <c r="X1669" i="1"/>
  <c r="AA1668" i="1"/>
  <c r="Z1668" i="1"/>
  <c r="X1668" i="1"/>
  <c r="AA1667" i="1"/>
  <c r="AB1667" i="1" s="1"/>
  <c r="Y1667" i="1" s="1"/>
  <c r="Z1667" i="1"/>
  <c r="X1667" i="1"/>
  <c r="AA1666" i="1"/>
  <c r="AB1666" i="1" s="1"/>
  <c r="Z1666" i="1"/>
  <c r="Y1666" i="1"/>
  <c r="X1666" i="1"/>
  <c r="AA1665" i="1"/>
  <c r="AB1665" i="1" s="1"/>
  <c r="Y1665" i="1" s="1"/>
  <c r="Z1665" i="1"/>
  <c r="X1665" i="1"/>
  <c r="AA1664" i="1"/>
  <c r="Z1664" i="1"/>
  <c r="X1664" i="1"/>
  <c r="AA1663" i="1"/>
  <c r="AB1663" i="1" s="1"/>
  <c r="Y1663" i="1" s="1"/>
  <c r="Z1663" i="1"/>
  <c r="X1663" i="1"/>
  <c r="AB1662" i="1"/>
  <c r="Y1662" i="1" s="1"/>
  <c r="Z1662" i="1"/>
  <c r="AA1662" i="1" s="1"/>
  <c r="X1662" i="1"/>
  <c r="Z1661" i="1"/>
  <c r="X1661" i="1"/>
  <c r="AB1660" i="1"/>
  <c r="Y1660" i="1" s="1"/>
  <c r="AA1660" i="1"/>
  <c r="AC1660" i="1" s="1"/>
  <c r="Z1660" i="1"/>
  <c r="X1660" i="1"/>
  <c r="Z1659" i="1"/>
  <c r="X1659" i="1"/>
  <c r="AA1658" i="1"/>
  <c r="AB1658" i="1" s="1"/>
  <c r="Y1658" i="1" s="1"/>
  <c r="Z1658" i="1"/>
  <c r="X1658" i="1"/>
  <c r="Z1657" i="1"/>
  <c r="AA1657" i="1" s="1"/>
  <c r="AB1657" i="1" s="1"/>
  <c r="Y1657" i="1" s="1"/>
  <c r="X1657" i="1"/>
  <c r="Z1656" i="1"/>
  <c r="X1656" i="1"/>
  <c r="AA1655" i="1"/>
  <c r="AB1655" i="1" s="1"/>
  <c r="Z1655" i="1"/>
  <c r="X1655" i="1"/>
  <c r="Z1654" i="1"/>
  <c r="AA1654" i="1" s="1"/>
  <c r="AB1654" i="1" s="1"/>
  <c r="X1654" i="1"/>
  <c r="AA1653" i="1"/>
  <c r="AB1653" i="1" s="1"/>
  <c r="Y1653" i="1" s="1"/>
  <c r="Z1653" i="1"/>
  <c r="X1653" i="1"/>
  <c r="AB1652" i="1"/>
  <c r="AA1652" i="1"/>
  <c r="Z1652" i="1"/>
  <c r="X1652" i="1"/>
  <c r="AA1651" i="1"/>
  <c r="AB1651" i="1" s="1"/>
  <c r="Y1651" i="1" s="1"/>
  <c r="Z1651" i="1"/>
  <c r="X1651" i="1"/>
  <c r="AB1650" i="1"/>
  <c r="Y1650" i="1" s="1"/>
  <c r="AA1650" i="1"/>
  <c r="Z1650" i="1"/>
  <c r="X1650" i="1"/>
  <c r="Z1649" i="1"/>
  <c r="AA1649" i="1" s="1"/>
  <c r="AB1649" i="1" s="1"/>
  <c r="Y1649" i="1" s="1"/>
  <c r="X1649" i="1"/>
  <c r="AA1648" i="1"/>
  <c r="AB1648" i="1" s="1"/>
  <c r="Y1648" i="1" s="1"/>
  <c r="Z1648" i="1"/>
  <c r="X1648" i="1"/>
  <c r="AB1647" i="1"/>
  <c r="Y1647" i="1" s="1"/>
  <c r="AA1647" i="1"/>
  <c r="Z1647" i="1"/>
  <c r="X1647" i="1"/>
  <c r="Z1646" i="1"/>
  <c r="AA1646" i="1" s="1"/>
  <c r="AB1646" i="1" s="1"/>
  <c r="Y1646" i="1" s="1"/>
  <c r="X1646" i="1"/>
  <c r="AB1645" i="1"/>
  <c r="Y1645" i="1" s="1"/>
  <c r="AA1645" i="1"/>
  <c r="Z1645" i="1"/>
  <c r="X1645" i="1"/>
  <c r="AB1644" i="1"/>
  <c r="Y1644" i="1" s="1"/>
  <c r="AA1644" i="1"/>
  <c r="Z1644" i="1"/>
  <c r="X1644" i="1"/>
  <c r="Z1643" i="1"/>
  <c r="X1643" i="1"/>
  <c r="Z1642" i="1"/>
  <c r="AA1642" i="1" s="1"/>
  <c r="AB1642" i="1" s="1"/>
  <c r="Y1642" i="1" s="1"/>
  <c r="X1642" i="1"/>
  <c r="Z1641" i="1"/>
  <c r="X1641" i="1"/>
  <c r="Z1640" i="1"/>
  <c r="AA1640" i="1" s="1"/>
  <c r="AB1640" i="1" s="1"/>
  <c r="Y1640" i="1" s="1"/>
  <c r="AC1640" i="1" s="1"/>
  <c r="X1640" i="1"/>
  <c r="Z1639" i="1"/>
  <c r="AA1639" i="1" s="1"/>
  <c r="AB1639" i="1" s="1"/>
  <c r="X1639" i="1"/>
  <c r="AA1638" i="1"/>
  <c r="Z1638" i="1"/>
  <c r="X1638" i="1"/>
  <c r="AA1637" i="1"/>
  <c r="AB1637" i="1" s="1"/>
  <c r="Y1637" i="1" s="1"/>
  <c r="Z1637" i="1"/>
  <c r="X1637" i="1"/>
  <c r="AB1636" i="1"/>
  <c r="Y1636" i="1" s="1"/>
  <c r="AA1636" i="1"/>
  <c r="Z1636" i="1"/>
  <c r="X1636" i="1"/>
  <c r="AC1635" i="1"/>
  <c r="AA1635" i="1"/>
  <c r="AB1635" i="1" s="1"/>
  <c r="Y1635" i="1" s="1"/>
  <c r="Z1635" i="1"/>
  <c r="X1635" i="1"/>
  <c r="AA1634" i="1"/>
  <c r="AB1634" i="1" s="1"/>
  <c r="Y1634" i="1" s="1"/>
  <c r="Z1634" i="1"/>
  <c r="X1634" i="1"/>
  <c r="AA1633" i="1"/>
  <c r="AB1633" i="1" s="1"/>
  <c r="Y1633" i="1" s="1"/>
  <c r="Z1633" i="1"/>
  <c r="AC1633" i="1" s="1"/>
  <c r="X1633" i="1"/>
  <c r="Z1632" i="1"/>
  <c r="AA1632" i="1" s="1"/>
  <c r="X1632" i="1"/>
  <c r="AB1631" i="1"/>
  <c r="Y1631" i="1" s="1"/>
  <c r="AA1631" i="1"/>
  <c r="Z1631" i="1"/>
  <c r="X1631" i="1"/>
  <c r="Z1630" i="1"/>
  <c r="AA1630" i="1" s="1"/>
  <c r="AB1630" i="1" s="1"/>
  <c r="Y1630" i="1" s="1"/>
  <c r="X1630" i="1"/>
  <c r="Z1629" i="1"/>
  <c r="X1629" i="1"/>
  <c r="AA1628" i="1"/>
  <c r="Z1628" i="1"/>
  <c r="X1628" i="1"/>
  <c r="Z1627" i="1"/>
  <c r="X1627" i="1"/>
  <c r="Z1626" i="1"/>
  <c r="X1626" i="1"/>
  <c r="AA1625" i="1"/>
  <c r="AB1625" i="1" s="1"/>
  <c r="Y1625" i="1" s="1"/>
  <c r="Z1625" i="1"/>
  <c r="X1625" i="1"/>
  <c r="AB1624" i="1"/>
  <c r="Y1624" i="1" s="1"/>
  <c r="Z1624" i="1"/>
  <c r="AA1624" i="1" s="1"/>
  <c r="X1624" i="1"/>
  <c r="AB1623" i="1"/>
  <c r="Y1623" i="1" s="1"/>
  <c r="AA1623" i="1"/>
  <c r="Z1623" i="1"/>
  <c r="X1623" i="1"/>
  <c r="Z1622" i="1"/>
  <c r="AA1622" i="1" s="1"/>
  <c r="AB1622" i="1" s="1"/>
  <c r="Y1622" i="1" s="1"/>
  <c r="X1622" i="1"/>
  <c r="Z1621" i="1"/>
  <c r="X1621" i="1"/>
  <c r="AA1620" i="1"/>
  <c r="Z1620" i="1"/>
  <c r="X1620" i="1"/>
  <c r="Z1619" i="1"/>
  <c r="X1619" i="1"/>
  <c r="Z1618" i="1"/>
  <c r="X1618" i="1"/>
  <c r="AA1617" i="1"/>
  <c r="AB1617" i="1" s="1"/>
  <c r="Y1617" i="1" s="1"/>
  <c r="Z1617" i="1"/>
  <c r="X1617" i="1"/>
  <c r="AB1616" i="1"/>
  <c r="Y1616" i="1" s="1"/>
  <c r="Z1616" i="1"/>
  <c r="AA1616" i="1" s="1"/>
  <c r="X1616" i="1"/>
  <c r="AB1615" i="1"/>
  <c r="Y1615" i="1" s="1"/>
  <c r="AA1615" i="1"/>
  <c r="Z1615" i="1"/>
  <c r="X1615" i="1"/>
  <c r="AC1614" i="1"/>
  <c r="Z1614" i="1"/>
  <c r="AA1614" i="1" s="1"/>
  <c r="AB1614" i="1" s="1"/>
  <c r="Y1614" i="1" s="1"/>
  <c r="X1614" i="1"/>
  <c r="Z1613" i="1"/>
  <c r="X1613" i="1"/>
  <c r="AA1612" i="1"/>
  <c r="Z1612" i="1"/>
  <c r="X1612" i="1"/>
  <c r="Z1611" i="1"/>
  <c r="X1611" i="1"/>
  <c r="Z1610" i="1"/>
  <c r="X1610" i="1"/>
  <c r="AA1609" i="1"/>
  <c r="AB1609" i="1" s="1"/>
  <c r="Y1609" i="1" s="1"/>
  <c r="Z1609" i="1"/>
  <c r="X1609" i="1"/>
  <c r="Z1608" i="1"/>
  <c r="X1608" i="1"/>
  <c r="AB1607" i="1"/>
  <c r="Y1607" i="1" s="1"/>
  <c r="AA1607" i="1"/>
  <c r="Z1607" i="1"/>
  <c r="X1607" i="1"/>
  <c r="Z1606" i="1"/>
  <c r="AA1606" i="1" s="1"/>
  <c r="AB1606" i="1" s="1"/>
  <c r="Y1606" i="1" s="1"/>
  <c r="X1606" i="1"/>
  <c r="Z1605" i="1"/>
  <c r="X1605" i="1"/>
  <c r="AA1604" i="1"/>
  <c r="Z1604" i="1"/>
  <c r="X1604" i="1"/>
  <c r="Z1603" i="1"/>
  <c r="X1603" i="1"/>
  <c r="Z1602" i="1"/>
  <c r="X1602" i="1"/>
  <c r="AA1601" i="1"/>
  <c r="AB1601" i="1" s="1"/>
  <c r="Y1601" i="1" s="1"/>
  <c r="Z1601" i="1"/>
  <c r="X1601" i="1"/>
  <c r="Z1600" i="1"/>
  <c r="X1600" i="1"/>
  <c r="AB1599" i="1"/>
  <c r="Y1599" i="1" s="1"/>
  <c r="AA1599" i="1"/>
  <c r="Z1599" i="1"/>
  <c r="X1599" i="1"/>
  <c r="Z1598" i="1"/>
  <c r="AA1598" i="1" s="1"/>
  <c r="AB1598" i="1" s="1"/>
  <c r="Y1598" i="1" s="1"/>
  <c r="X1598" i="1"/>
  <c r="Z1597" i="1"/>
  <c r="X1597" i="1"/>
  <c r="AA1596" i="1"/>
  <c r="Z1596" i="1"/>
  <c r="X1596" i="1"/>
  <c r="Z1595" i="1"/>
  <c r="X1595" i="1"/>
  <c r="Z1594" i="1"/>
  <c r="X1594" i="1"/>
  <c r="AC1593" i="1"/>
  <c r="AA1593" i="1"/>
  <c r="AB1593" i="1" s="1"/>
  <c r="Y1593" i="1" s="1"/>
  <c r="Z1593" i="1"/>
  <c r="X1593" i="1"/>
  <c r="Z1592" i="1"/>
  <c r="X1592" i="1"/>
  <c r="AB1591" i="1"/>
  <c r="Y1591" i="1" s="1"/>
  <c r="AA1591" i="1"/>
  <c r="Z1591" i="1"/>
  <c r="X1591" i="1"/>
  <c r="Z1590" i="1"/>
  <c r="AA1590" i="1" s="1"/>
  <c r="AB1590" i="1" s="1"/>
  <c r="X1590" i="1"/>
  <c r="Z1589" i="1"/>
  <c r="X1589" i="1"/>
  <c r="AA1588" i="1"/>
  <c r="Z1588" i="1"/>
  <c r="X1588" i="1"/>
  <c r="Z1587" i="1"/>
  <c r="X1587" i="1"/>
  <c r="Z1586" i="1"/>
  <c r="X1586" i="1"/>
  <c r="AA1585" i="1"/>
  <c r="AB1585" i="1" s="1"/>
  <c r="Z1585" i="1"/>
  <c r="X1585" i="1"/>
  <c r="Z1584" i="1"/>
  <c r="X1584" i="1"/>
  <c r="AB1583" i="1"/>
  <c r="AA1583" i="1"/>
  <c r="Z1583" i="1"/>
  <c r="X1583" i="1"/>
  <c r="AC1582" i="1"/>
  <c r="Z1582" i="1"/>
  <c r="AA1582" i="1" s="1"/>
  <c r="AB1582" i="1" s="1"/>
  <c r="Y1582" i="1" s="1"/>
  <c r="X1582" i="1"/>
  <c r="Z1581" i="1"/>
  <c r="X1581" i="1"/>
  <c r="AA1580" i="1"/>
  <c r="Z1580" i="1"/>
  <c r="X1580" i="1"/>
  <c r="Z1579" i="1"/>
  <c r="X1579" i="1"/>
  <c r="Z1578" i="1"/>
  <c r="X1578" i="1"/>
  <c r="AA1577" i="1"/>
  <c r="AB1577" i="1" s="1"/>
  <c r="Y1577" i="1" s="1"/>
  <c r="Z1577" i="1"/>
  <c r="X1577" i="1"/>
  <c r="Z1576" i="1"/>
  <c r="X1576" i="1"/>
  <c r="AB1575" i="1"/>
  <c r="Y1575" i="1" s="1"/>
  <c r="AA1575" i="1"/>
  <c r="Z1575" i="1"/>
  <c r="X1575" i="1"/>
  <c r="Z1574" i="1"/>
  <c r="AA1574" i="1" s="1"/>
  <c r="AB1574" i="1" s="1"/>
  <c r="X1574" i="1"/>
  <c r="Z1573" i="1"/>
  <c r="X1573" i="1"/>
  <c r="AA1572" i="1"/>
  <c r="Z1572" i="1"/>
  <c r="X1572" i="1"/>
  <c r="Z1571" i="1"/>
  <c r="X1571" i="1"/>
  <c r="Z1570" i="1"/>
  <c r="X1570" i="1"/>
  <c r="AA1569" i="1"/>
  <c r="AB1569" i="1" s="1"/>
  <c r="Y1569" i="1" s="1"/>
  <c r="Z1569" i="1"/>
  <c r="X1569" i="1"/>
  <c r="Z1568" i="1"/>
  <c r="X1568" i="1"/>
  <c r="AB1567" i="1"/>
  <c r="Y1567" i="1" s="1"/>
  <c r="AA1567" i="1"/>
  <c r="Z1567" i="1"/>
  <c r="X1567" i="1"/>
  <c r="Z1566" i="1"/>
  <c r="AA1566" i="1" s="1"/>
  <c r="AB1566" i="1" s="1"/>
  <c r="Y1566" i="1" s="1"/>
  <c r="AC1566" i="1" s="1"/>
  <c r="X1566" i="1"/>
  <c r="Z1565" i="1"/>
  <c r="X1565" i="1"/>
  <c r="AA1564" i="1"/>
  <c r="Z1564" i="1"/>
  <c r="X1564" i="1"/>
  <c r="Z1563" i="1"/>
  <c r="X1563" i="1"/>
  <c r="Z1562" i="1"/>
  <c r="X1562" i="1"/>
  <c r="AA1561" i="1"/>
  <c r="AB1561" i="1" s="1"/>
  <c r="Y1561" i="1" s="1"/>
  <c r="Z1561" i="1"/>
  <c r="X1561" i="1"/>
  <c r="Z1560" i="1"/>
  <c r="X1560" i="1"/>
  <c r="AB1559" i="1"/>
  <c r="Y1559" i="1" s="1"/>
  <c r="AA1559" i="1"/>
  <c r="Z1559" i="1"/>
  <c r="X1559" i="1"/>
  <c r="Z1558" i="1"/>
  <c r="AA1558" i="1" s="1"/>
  <c r="AB1558" i="1" s="1"/>
  <c r="X1558" i="1"/>
  <c r="Z1557" i="1"/>
  <c r="X1557" i="1"/>
  <c r="AA1556" i="1"/>
  <c r="Z1556" i="1"/>
  <c r="X1556" i="1"/>
  <c r="Z1555" i="1"/>
  <c r="X1555" i="1"/>
  <c r="Z1554" i="1"/>
  <c r="X1554" i="1"/>
  <c r="AC1553" i="1"/>
  <c r="AA1553" i="1"/>
  <c r="AB1553" i="1" s="1"/>
  <c r="Y1553" i="1" s="1"/>
  <c r="Z1553" i="1"/>
  <c r="X1553" i="1"/>
  <c r="Z1552" i="1"/>
  <c r="X1552" i="1"/>
  <c r="AB1551" i="1"/>
  <c r="Y1551" i="1" s="1"/>
  <c r="AA1551" i="1"/>
  <c r="Z1551" i="1"/>
  <c r="X1551" i="1"/>
  <c r="AC1550" i="1"/>
  <c r="Z1550" i="1"/>
  <c r="AA1550" i="1" s="1"/>
  <c r="AB1550" i="1" s="1"/>
  <c r="Y1550" i="1" s="1"/>
  <c r="X1550" i="1"/>
  <c r="Z1549" i="1"/>
  <c r="X1549" i="1"/>
  <c r="AA1548" i="1"/>
  <c r="Z1548" i="1"/>
  <c r="X1548" i="1"/>
  <c r="Z1547" i="1"/>
  <c r="X1547" i="1"/>
  <c r="Z1546" i="1"/>
  <c r="X1546" i="1"/>
  <c r="AA1545" i="1"/>
  <c r="AB1545" i="1" s="1"/>
  <c r="Y1545" i="1" s="1"/>
  <c r="Z1545" i="1"/>
  <c r="X1545" i="1"/>
  <c r="Z1544" i="1"/>
  <c r="X1544" i="1"/>
  <c r="AB1543" i="1"/>
  <c r="Y1543" i="1" s="1"/>
  <c r="AA1543" i="1"/>
  <c r="Z1543" i="1"/>
  <c r="X1543" i="1"/>
  <c r="Z1542" i="1"/>
  <c r="AA1542" i="1" s="1"/>
  <c r="AB1542" i="1" s="1"/>
  <c r="Y1542" i="1" s="1"/>
  <c r="X1542" i="1"/>
  <c r="Z1541" i="1"/>
  <c r="X1541" i="1"/>
  <c r="AA1540" i="1"/>
  <c r="Z1540" i="1"/>
  <c r="X1540" i="1"/>
  <c r="Z1539" i="1"/>
  <c r="X1539" i="1"/>
  <c r="Z1538" i="1"/>
  <c r="X1538" i="1"/>
  <c r="AA1537" i="1"/>
  <c r="AB1537" i="1" s="1"/>
  <c r="Y1537" i="1" s="1"/>
  <c r="AC1537" i="1" s="1"/>
  <c r="Z1537" i="1"/>
  <c r="X1537" i="1"/>
  <c r="Z1536" i="1"/>
  <c r="X1536" i="1"/>
  <c r="AB1535" i="1"/>
  <c r="Y1535" i="1" s="1"/>
  <c r="AA1535" i="1"/>
  <c r="Z1535" i="1"/>
  <c r="X1535" i="1"/>
  <c r="Z1534" i="1"/>
  <c r="AA1534" i="1" s="1"/>
  <c r="AB1534" i="1" s="1"/>
  <c r="Y1534" i="1" s="1"/>
  <c r="X1534" i="1"/>
  <c r="Z1533" i="1"/>
  <c r="X1533" i="1"/>
  <c r="AA1532" i="1"/>
  <c r="Z1532" i="1"/>
  <c r="X1532" i="1"/>
  <c r="Z1531" i="1"/>
  <c r="X1531" i="1"/>
  <c r="Z1530" i="1"/>
  <c r="X1530" i="1"/>
  <c r="AA1529" i="1"/>
  <c r="AB1529" i="1" s="1"/>
  <c r="Y1529" i="1" s="1"/>
  <c r="Z1529" i="1"/>
  <c r="X1529" i="1"/>
  <c r="Z1528" i="1"/>
  <c r="X1528" i="1"/>
  <c r="AB1527" i="1"/>
  <c r="Y1527" i="1" s="1"/>
  <c r="AA1527" i="1"/>
  <c r="Z1527" i="1"/>
  <c r="X1527" i="1"/>
  <c r="Z1526" i="1"/>
  <c r="AA1526" i="1" s="1"/>
  <c r="AB1526" i="1" s="1"/>
  <c r="Y1526" i="1" s="1"/>
  <c r="X1526" i="1"/>
  <c r="Z1525" i="1"/>
  <c r="X1525" i="1"/>
  <c r="AA1524" i="1"/>
  <c r="Z1524" i="1"/>
  <c r="X1524" i="1"/>
  <c r="Z1523" i="1"/>
  <c r="X1523" i="1"/>
  <c r="Z1522" i="1"/>
  <c r="X1522" i="1"/>
  <c r="Z1521" i="1"/>
  <c r="AA1521" i="1" s="1"/>
  <c r="AB1521" i="1" s="1"/>
  <c r="Y1521" i="1" s="1"/>
  <c r="X1521" i="1"/>
  <c r="Z1520" i="1"/>
  <c r="X1520" i="1"/>
  <c r="AB1519" i="1"/>
  <c r="Y1519" i="1" s="1"/>
  <c r="AA1519" i="1"/>
  <c r="Z1519" i="1"/>
  <c r="X1519" i="1"/>
  <c r="Z1518" i="1"/>
  <c r="AA1518" i="1" s="1"/>
  <c r="AB1518" i="1" s="1"/>
  <c r="Y1518" i="1" s="1"/>
  <c r="X1518" i="1"/>
  <c r="Z1517" i="1"/>
  <c r="X1517" i="1"/>
  <c r="AA1516" i="1"/>
  <c r="Z1516" i="1"/>
  <c r="X1516" i="1"/>
  <c r="Z1515" i="1"/>
  <c r="X1515" i="1"/>
  <c r="Z1514" i="1"/>
  <c r="X1514" i="1"/>
  <c r="Z1513" i="1"/>
  <c r="X1513" i="1"/>
  <c r="Z1512" i="1"/>
  <c r="X1512" i="1"/>
  <c r="AB1511" i="1"/>
  <c r="Y1511" i="1" s="1"/>
  <c r="AA1511" i="1"/>
  <c r="Z1511" i="1"/>
  <c r="X1511" i="1"/>
  <c r="Z1510" i="1"/>
  <c r="AA1510" i="1" s="1"/>
  <c r="AB1510" i="1" s="1"/>
  <c r="X1510" i="1"/>
  <c r="Z1509" i="1"/>
  <c r="X1509" i="1"/>
  <c r="AA1508" i="1"/>
  <c r="Z1508" i="1"/>
  <c r="X1508" i="1"/>
  <c r="Z1507" i="1"/>
  <c r="X1507" i="1"/>
  <c r="Z1506" i="1"/>
  <c r="X1506" i="1"/>
  <c r="Z1505" i="1"/>
  <c r="AA1505" i="1" s="1"/>
  <c r="X1505" i="1"/>
  <c r="Z1504" i="1"/>
  <c r="X1504" i="1"/>
  <c r="AB1503" i="1"/>
  <c r="Y1503" i="1" s="1"/>
  <c r="AA1503" i="1"/>
  <c r="Z1503" i="1"/>
  <c r="X1503" i="1"/>
  <c r="Z1502" i="1"/>
  <c r="AA1502" i="1" s="1"/>
  <c r="AB1502" i="1" s="1"/>
  <c r="X1502" i="1"/>
  <c r="Z1501" i="1"/>
  <c r="X1501" i="1"/>
  <c r="AA1500" i="1"/>
  <c r="Z1500" i="1"/>
  <c r="X1500" i="1"/>
  <c r="Z1499" i="1"/>
  <c r="X1499" i="1"/>
  <c r="Z1498" i="1"/>
  <c r="X1498" i="1"/>
  <c r="Z1497" i="1"/>
  <c r="AA1497" i="1" s="1"/>
  <c r="X1497" i="1"/>
  <c r="Z1496" i="1"/>
  <c r="X1496" i="1"/>
  <c r="AB1495" i="1"/>
  <c r="Y1495" i="1" s="1"/>
  <c r="AA1495" i="1"/>
  <c r="Z1495" i="1"/>
  <c r="X1495" i="1"/>
  <c r="Z1494" i="1"/>
  <c r="AA1494" i="1" s="1"/>
  <c r="AB1494" i="1" s="1"/>
  <c r="Y1494" i="1" s="1"/>
  <c r="X1494" i="1"/>
  <c r="Z1493" i="1"/>
  <c r="X1493" i="1"/>
  <c r="AA1492" i="1"/>
  <c r="Z1492" i="1"/>
  <c r="X1492" i="1"/>
  <c r="Z1491" i="1"/>
  <c r="X1491" i="1"/>
  <c r="Z1490" i="1"/>
  <c r="X1490" i="1"/>
  <c r="Z1489" i="1"/>
  <c r="AA1489" i="1" s="1"/>
  <c r="AB1489" i="1" s="1"/>
  <c r="Y1489" i="1" s="1"/>
  <c r="X1489" i="1"/>
  <c r="Z1488" i="1"/>
  <c r="X1488" i="1"/>
  <c r="AB1487" i="1"/>
  <c r="Y1487" i="1" s="1"/>
  <c r="AA1487" i="1"/>
  <c r="Z1487" i="1"/>
  <c r="X1487" i="1"/>
  <c r="Z1486" i="1"/>
  <c r="AA1486" i="1" s="1"/>
  <c r="AB1486" i="1" s="1"/>
  <c r="Y1486" i="1" s="1"/>
  <c r="X1486" i="1"/>
  <c r="Z1485" i="1"/>
  <c r="X1485" i="1"/>
  <c r="AA1484" i="1"/>
  <c r="Z1484" i="1"/>
  <c r="X1484" i="1"/>
  <c r="Z1483" i="1"/>
  <c r="X1483" i="1"/>
  <c r="Z1482" i="1"/>
  <c r="X1482" i="1"/>
  <c r="Z1481" i="1"/>
  <c r="X1481" i="1"/>
  <c r="Z1480" i="1"/>
  <c r="X1480" i="1"/>
  <c r="AB1479" i="1"/>
  <c r="Y1479" i="1" s="1"/>
  <c r="AA1479" i="1"/>
  <c r="Z1479" i="1"/>
  <c r="X1479" i="1"/>
  <c r="Z1478" i="1"/>
  <c r="AA1478" i="1" s="1"/>
  <c r="AB1478" i="1" s="1"/>
  <c r="X1478" i="1"/>
  <c r="Z1477" i="1"/>
  <c r="X1477" i="1"/>
  <c r="AA1476" i="1"/>
  <c r="Z1476" i="1"/>
  <c r="X1476" i="1"/>
  <c r="Z1475" i="1"/>
  <c r="X1475" i="1"/>
  <c r="Z1474" i="1"/>
  <c r="X1474" i="1"/>
  <c r="Z1473" i="1"/>
  <c r="AA1473" i="1" s="1"/>
  <c r="X1473" i="1"/>
  <c r="Z1472" i="1"/>
  <c r="X1472" i="1"/>
  <c r="AB1471" i="1"/>
  <c r="Y1471" i="1" s="1"/>
  <c r="AA1471" i="1"/>
  <c r="Z1471" i="1"/>
  <c r="X1471" i="1"/>
  <c r="Z1470" i="1"/>
  <c r="AA1470" i="1" s="1"/>
  <c r="AB1470" i="1" s="1"/>
  <c r="X1470" i="1"/>
  <c r="Z1469" i="1"/>
  <c r="X1469" i="1"/>
  <c r="AA1468" i="1"/>
  <c r="Z1468" i="1"/>
  <c r="X1468" i="1"/>
  <c r="Z1467" i="1"/>
  <c r="X1467" i="1"/>
  <c r="Z1466" i="1"/>
  <c r="X1466" i="1"/>
  <c r="Z1465" i="1"/>
  <c r="AA1465" i="1" s="1"/>
  <c r="X1465" i="1"/>
  <c r="Z1464" i="1"/>
  <c r="X1464" i="1"/>
  <c r="AB1463" i="1"/>
  <c r="Y1463" i="1" s="1"/>
  <c r="AA1463" i="1"/>
  <c r="Z1463" i="1"/>
  <c r="X1463" i="1"/>
  <c r="Z1462" i="1"/>
  <c r="AA1462" i="1" s="1"/>
  <c r="AB1462" i="1" s="1"/>
  <c r="Y1462" i="1" s="1"/>
  <c r="X1462" i="1"/>
  <c r="Z1461" i="1"/>
  <c r="X1461" i="1"/>
  <c r="AA1460" i="1"/>
  <c r="Z1460" i="1"/>
  <c r="X1460" i="1"/>
  <c r="Z1459" i="1"/>
  <c r="X1459" i="1"/>
  <c r="Z1458" i="1"/>
  <c r="X1458" i="1"/>
  <c r="Z1457" i="1"/>
  <c r="AA1457" i="1" s="1"/>
  <c r="AB1457" i="1" s="1"/>
  <c r="Y1457" i="1" s="1"/>
  <c r="X1457" i="1"/>
  <c r="Z1456" i="1"/>
  <c r="X1456" i="1"/>
  <c r="AB1455" i="1"/>
  <c r="Y1455" i="1" s="1"/>
  <c r="AA1455" i="1"/>
  <c r="Z1455" i="1"/>
  <c r="X1455" i="1"/>
  <c r="Z1454" i="1"/>
  <c r="AA1454" i="1" s="1"/>
  <c r="AB1454" i="1" s="1"/>
  <c r="Y1454" i="1" s="1"/>
  <c r="X1454" i="1"/>
  <c r="Z1453" i="1"/>
  <c r="X1453" i="1"/>
  <c r="AA1452" i="1"/>
  <c r="Z1452" i="1"/>
  <c r="X1452" i="1"/>
  <c r="Z1451" i="1"/>
  <c r="X1451" i="1"/>
  <c r="Z1450" i="1"/>
  <c r="X1450" i="1"/>
  <c r="Z1449" i="1"/>
  <c r="X1449" i="1"/>
  <c r="Z1448" i="1"/>
  <c r="X1448" i="1"/>
  <c r="AB1447" i="1"/>
  <c r="Y1447" i="1" s="1"/>
  <c r="AA1447" i="1"/>
  <c r="Z1447" i="1"/>
  <c r="X1447" i="1"/>
  <c r="Z1446" i="1"/>
  <c r="AA1446" i="1" s="1"/>
  <c r="AB1446" i="1" s="1"/>
  <c r="X1446" i="1"/>
  <c r="Z1445" i="1"/>
  <c r="X1445" i="1"/>
  <c r="AA1444" i="1"/>
  <c r="Z1444" i="1"/>
  <c r="X1444" i="1"/>
  <c r="Z1443" i="1"/>
  <c r="X1443" i="1"/>
  <c r="Z1442" i="1"/>
  <c r="X1442" i="1"/>
  <c r="Z1441" i="1"/>
  <c r="AA1441" i="1" s="1"/>
  <c r="X1441" i="1"/>
  <c r="Z1440" i="1"/>
  <c r="X1440" i="1"/>
  <c r="AB1439" i="1"/>
  <c r="Y1439" i="1" s="1"/>
  <c r="AA1439" i="1"/>
  <c r="Z1439" i="1"/>
  <c r="X1439" i="1"/>
  <c r="Z1438" i="1"/>
  <c r="AA1438" i="1" s="1"/>
  <c r="AB1438" i="1" s="1"/>
  <c r="X1438" i="1"/>
  <c r="Z1437" i="1"/>
  <c r="X1437" i="1"/>
  <c r="AA1436" i="1"/>
  <c r="AB1436" i="1" s="1"/>
  <c r="Y1436" i="1" s="1"/>
  <c r="Z1436" i="1"/>
  <c r="X1436" i="1"/>
  <c r="Z1435" i="1"/>
  <c r="X1435" i="1"/>
  <c r="Z1434" i="1"/>
  <c r="X1434" i="1"/>
  <c r="AA1433" i="1"/>
  <c r="AB1433" i="1" s="1"/>
  <c r="Y1433" i="1" s="1"/>
  <c r="Z1433" i="1"/>
  <c r="X1433" i="1"/>
  <c r="Z1432" i="1"/>
  <c r="X1432" i="1"/>
  <c r="AA1431" i="1"/>
  <c r="Z1431" i="1"/>
  <c r="X1431" i="1"/>
  <c r="AC1430" i="1"/>
  <c r="AB1430" i="1"/>
  <c r="Y1430" i="1" s="1"/>
  <c r="Z1430" i="1"/>
  <c r="AA1430" i="1" s="1"/>
  <c r="X1430" i="1"/>
  <c r="Z1429" i="1"/>
  <c r="X1429" i="1"/>
  <c r="AA1428" i="1"/>
  <c r="AB1428" i="1" s="1"/>
  <c r="Z1428" i="1"/>
  <c r="Y1428" i="1"/>
  <c r="AC1428" i="1" s="1"/>
  <c r="X1428" i="1"/>
  <c r="Z1427" i="1"/>
  <c r="X1427" i="1"/>
  <c r="Z1426" i="1"/>
  <c r="X1426" i="1"/>
  <c r="Z1425" i="1"/>
  <c r="AA1425" i="1" s="1"/>
  <c r="X1425" i="1"/>
  <c r="Z1424" i="1"/>
  <c r="X1424" i="1"/>
  <c r="AB1423" i="1"/>
  <c r="Y1423" i="1" s="1"/>
  <c r="AA1423" i="1"/>
  <c r="Z1423" i="1"/>
  <c r="X1423" i="1"/>
  <c r="Z1422" i="1"/>
  <c r="AA1422" i="1" s="1"/>
  <c r="AB1422" i="1" s="1"/>
  <c r="Y1422" i="1" s="1"/>
  <c r="X1422" i="1"/>
  <c r="Z1421" i="1"/>
  <c r="X1421" i="1"/>
  <c r="AA1420" i="1"/>
  <c r="AB1420" i="1" s="1"/>
  <c r="Y1420" i="1" s="1"/>
  <c r="Z1420" i="1"/>
  <c r="X1420" i="1"/>
  <c r="Z1419" i="1"/>
  <c r="X1419" i="1"/>
  <c r="Z1418" i="1"/>
  <c r="X1418" i="1"/>
  <c r="AA1417" i="1"/>
  <c r="AB1417" i="1" s="1"/>
  <c r="Y1417" i="1" s="1"/>
  <c r="AC1417" i="1" s="1"/>
  <c r="Z1417" i="1"/>
  <c r="X1417" i="1"/>
  <c r="Z1416" i="1"/>
  <c r="X1416" i="1"/>
  <c r="AA1415" i="1"/>
  <c r="Z1415" i="1"/>
  <c r="X1415" i="1"/>
  <c r="AB1414" i="1"/>
  <c r="Y1414" i="1" s="1"/>
  <c r="Z1414" i="1"/>
  <c r="AA1414" i="1" s="1"/>
  <c r="X1414" i="1"/>
  <c r="Z1413" i="1"/>
  <c r="X1413" i="1"/>
  <c r="AA1412" i="1"/>
  <c r="AB1412" i="1" s="1"/>
  <c r="Y1412" i="1" s="1"/>
  <c r="AC1412" i="1" s="1"/>
  <c r="Z1412" i="1"/>
  <c r="X1412" i="1"/>
  <c r="Z1411" i="1"/>
  <c r="X1411" i="1"/>
  <c r="Z1410" i="1"/>
  <c r="X1410" i="1"/>
  <c r="Z1409" i="1"/>
  <c r="AA1409" i="1" s="1"/>
  <c r="AB1409" i="1" s="1"/>
  <c r="Y1409" i="1" s="1"/>
  <c r="X1409" i="1"/>
  <c r="Z1408" i="1"/>
  <c r="X1408" i="1"/>
  <c r="AB1407" i="1"/>
  <c r="Y1407" i="1" s="1"/>
  <c r="AA1407" i="1"/>
  <c r="Z1407" i="1"/>
  <c r="X1407" i="1"/>
  <c r="Z1406" i="1"/>
  <c r="AA1406" i="1" s="1"/>
  <c r="AB1406" i="1" s="1"/>
  <c r="Y1406" i="1" s="1"/>
  <c r="X1406" i="1"/>
  <c r="Z1405" i="1"/>
  <c r="X1405" i="1"/>
  <c r="AA1404" i="1"/>
  <c r="AB1404" i="1" s="1"/>
  <c r="Y1404" i="1" s="1"/>
  <c r="Z1404" i="1"/>
  <c r="X1404" i="1"/>
  <c r="Z1403" i="1"/>
  <c r="X1403" i="1"/>
  <c r="Z1402" i="1"/>
  <c r="X1402" i="1"/>
  <c r="AA1401" i="1"/>
  <c r="AB1401" i="1" s="1"/>
  <c r="Y1401" i="1" s="1"/>
  <c r="Z1401" i="1"/>
  <c r="X1401" i="1"/>
  <c r="Z1400" i="1"/>
  <c r="X1400" i="1"/>
  <c r="AA1399" i="1"/>
  <c r="Z1399" i="1"/>
  <c r="X1399" i="1"/>
  <c r="AB1398" i="1"/>
  <c r="Y1398" i="1" s="1"/>
  <c r="Z1398" i="1"/>
  <c r="AA1398" i="1" s="1"/>
  <c r="X1398" i="1"/>
  <c r="Z1397" i="1"/>
  <c r="X1397" i="1"/>
  <c r="AA1396" i="1"/>
  <c r="AB1396" i="1" s="1"/>
  <c r="Z1396" i="1"/>
  <c r="Y1396" i="1"/>
  <c r="X1396" i="1"/>
  <c r="Z1395" i="1"/>
  <c r="X1395" i="1"/>
  <c r="Z1394" i="1"/>
  <c r="X1394" i="1"/>
  <c r="Z1393" i="1"/>
  <c r="X1393" i="1"/>
  <c r="Z1392" i="1"/>
  <c r="X1392" i="1"/>
  <c r="AB1391" i="1"/>
  <c r="Y1391" i="1" s="1"/>
  <c r="AA1391" i="1"/>
  <c r="Z1391" i="1"/>
  <c r="X1391" i="1"/>
  <c r="Z1390" i="1"/>
  <c r="AA1390" i="1" s="1"/>
  <c r="AB1390" i="1" s="1"/>
  <c r="X1390" i="1"/>
  <c r="Z1389" i="1"/>
  <c r="X1389" i="1"/>
  <c r="AA1388" i="1"/>
  <c r="AB1388" i="1" s="1"/>
  <c r="Y1388" i="1" s="1"/>
  <c r="AC1388" i="1" s="1"/>
  <c r="Z1388" i="1"/>
  <c r="X1388" i="1"/>
  <c r="Z1387" i="1"/>
  <c r="X1387" i="1"/>
  <c r="AA1386" i="1"/>
  <c r="AB1386" i="1" s="1"/>
  <c r="Y1386" i="1" s="1"/>
  <c r="Z1386" i="1"/>
  <c r="X1386" i="1"/>
  <c r="AA1385" i="1"/>
  <c r="AB1385" i="1" s="1"/>
  <c r="Y1385" i="1" s="1"/>
  <c r="Z1385" i="1"/>
  <c r="X1385" i="1"/>
  <c r="Z1384" i="1"/>
  <c r="X1384" i="1"/>
  <c r="AB1383" i="1"/>
  <c r="AA1383" i="1"/>
  <c r="Z1383" i="1"/>
  <c r="X1383" i="1"/>
  <c r="Z1382" i="1"/>
  <c r="AA1382" i="1" s="1"/>
  <c r="AB1382" i="1" s="1"/>
  <c r="X1382" i="1"/>
  <c r="Z1381" i="1"/>
  <c r="X1381" i="1"/>
  <c r="AA1380" i="1"/>
  <c r="AB1380" i="1" s="1"/>
  <c r="Y1380" i="1" s="1"/>
  <c r="AC1380" i="1" s="1"/>
  <c r="Z1380" i="1"/>
  <c r="X1380" i="1"/>
  <c r="Z1379" i="1"/>
  <c r="X1379" i="1"/>
  <c r="AB1378" i="1"/>
  <c r="Y1378" i="1" s="1"/>
  <c r="AA1378" i="1"/>
  <c r="Z1378" i="1"/>
  <c r="X1378" i="1"/>
  <c r="Z1377" i="1"/>
  <c r="X1377" i="1"/>
  <c r="Z1376" i="1"/>
  <c r="X1376" i="1"/>
  <c r="AB1375" i="1"/>
  <c r="AA1375" i="1"/>
  <c r="Z1375" i="1"/>
  <c r="X1375" i="1"/>
  <c r="Z1374" i="1"/>
  <c r="AA1374" i="1" s="1"/>
  <c r="AB1374" i="1" s="1"/>
  <c r="Y1374" i="1" s="1"/>
  <c r="X1374" i="1"/>
  <c r="Z1373" i="1"/>
  <c r="X1373" i="1"/>
  <c r="AA1372" i="1"/>
  <c r="AB1372" i="1" s="1"/>
  <c r="Y1372" i="1" s="1"/>
  <c r="Z1372" i="1"/>
  <c r="X1372" i="1"/>
  <c r="Z1371" i="1"/>
  <c r="X1371" i="1"/>
  <c r="Z1370" i="1"/>
  <c r="X1370" i="1"/>
  <c r="AA1369" i="1"/>
  <c r="AB1369" i="1" s="1"/>
  <c r="Y1369" i="1" s="1"/>
  <c r="Z1369" i="1"/>
  <c r="X1369" i="1"/>
  <c r="Z1368" i="1"/>
  <c r="X1368" i="1"/>
  <c r="AA1367" i="1"/>
  <c r="AB1367" i="1" s="1"/>
  <c r="Z1367" i="1"/>
  <c r="X1367" i="1"/>
  <c r="AB1366" i="1"/>
  <c r="Y1366" i="1" s="1"/>
  <c r="Z1366" i="1"/>
  <c r="AA1366" i="1" s="1"/>
  <c r="X1366" i="1"/>
  <c r="Z1365" i="1"/>
  <c r="X1365" i="1"/>
  <c r="AA1364" i="1"/>
  <c r="AB1364" i="1" s="1"/>
  <c r="Y1364" i="1" s="1"/>
  <c r="Z1364" i="1"/>
  <c r="X1364" i="1"/>
  <c r="Z1363" i="1"/>
  <c r="X1363" i="1"/>
  <c r="Z1362" i="1"/>
  <c r="X1362" i="1"/>
  <c r="AC1361" i="1"/>
  <c r="AA1361" i="1"/>
  <c r="AB1361" i="1" s="1"/>
  <c r="Y1361" i="1" s="1"/>
  <c r="Z1361" i="1"/>
  <c r="X1361" i="1"/>
  <c r="Z1360" i="1"/>
  <c r="X1360" i="1"/>
  <c r="AA1359" i="1"/>
  <c r="Z1359" i="1"/>
  <c r="X1359" i="1"/>
  <c r="AB1358" i="1"/>
  <c r="Y1358" i="1" s="1"/>
  <c r="Z1358" i="1"/>
  <c r="AA1358" i="1" s="1"/>
  <c r="X1358" i="1"/>
  <c r="Z1357" i="1"/>
  <c r="X1357" i="1"/>
  <c r="AA1356" i="1"/>
  <c r="AB1356" i="1" s="1"/>
  <c r="Y1356" i="1" s="1"/>
  <c r="Z1356" i="1"/>
  <c r="X1356" i="1"/>
  <c r="Z1355" i="1"/>
  <c r="X1355" i="1"/>
  <c r="AA1354" i="1"/>
  <c r="AB1354" i="1" s="1"/>
  <c r="Y1354" i="1" s="1"/>
  <c r="Z1354" i="1"/>
  <c r="X1354" i="1"/>
  <c r="Z1353" i="1"/>
  <c r="AA1353" i="1" s="1"/>
  <c r="X1353" i="1"/>
  <c r="Z1352" i="1"/>
  <c r="X1352" i="1"/>
  <c r="AB1351" i="1"/>
  <c r="Y1351" i="1" s="1"/>
  <c r="AA1351" i="1"/>
  <c r="Z1351" i="1"/>
  <c r="X1351" i="1"/>
  <c r="Z1350" i="1"/>
  <c r="AA1350" i="1" s="1"/>
  <c r="AB1350" i="1" s="1"/>
  <c r="Y1350" i="1" s="1"/>
  <c r="X1350" i="1"/>
  <c r="Z1349" i="1"/>
  <c r="X1349" i="1"/>
  <c r="AA1348" i="1"/>
  <c r="AB1348" i="1" s="1"/>
  <c r="Y1348" i="1" s="1"/>
  <c r="AC1348" i="1" s="1"/>
  <c r="Z1348" i="1"/>
  <c r="X1348" i="1"/>
  <c r="Z1347" i="1"/>
  <c r="X1347" i="1"/>
  <c r="AB1346" i="1"/>
  <c r="Y1346" i="1" s="1"/>
  <c r="AA1346" i="1"/>
  <c r="Z1346" i="1"/>
  <c r="X1346" i="1"/>
  <c r="Z1345" i="1"/>
  <c r="AA1345" i="1" s="1"/>
  <c r="AB1345" i="1" s="1"/>
  <c r="Y1345" i="1" s="1"/>
  <c r="X1345" i="1"/>
  <c r="Z1344" i="1"/>
  <c r="X1344" i="1"/>
  <c r="AB1343" i="1"/>
  <c r="Y1343" i="1" s="1"/>
  <c r="AC1343" i="1" s="1"/>
  <c r="AA1343" i="1"/>
  <c r="Z1343" i="1"/>
  <c r="X1343" i="1"/>
  <c r="AB1342" i="1"/>
  <c r="Y1342" i="1" s="1"/>
  <c r="Z1342" i="1"/>
  <c r="AA1342" i="1" s="1"/>
  <c r="X1342" i="1"/>
  <c r="Z1341" i="1"/>
  <c r="X1341" i="1"/>
  <c r="AA1340" i="1"/>
  <c r="AB1340" i="1" s="1"/>
  <c r="Y1340" i="1" s="1"/>
  <c r="AC1340" i="1" s="1"/>
  <c r="Z1340" i="1"/>
  <c r="X1340" i="1"/>
  <c r="Z1339" i="1"/>
  <c r="X1339" i="1"/>
  <c r="Z1338" i="1"/>
  <c r="X1338" i="1"/>
  <c r="Z1337" i="1"/>
  <c r="X1337" i="1"/>
  <c r="Z1336" i="1"/>
  <c r="X1336" i="1"/>
  <c r="AA1335" i="1"/>
  <c r="AB1335" i="1" s="1"/>
  <c r="Z1335" i="1"/>
  <c r="X1335" i="1"/>
  <c r="AC1334" i="1"/>
  <c r="AB1334" i="1"/>
  <c r="Y1334" i="1" s="1"/>
  <c r="Z1334" i="1"/>
  <c r="AA1334" i="1" s="1"/>
  <c r="X1334" i="1"/>
  <c r="Z1333" i="1"/>
  <c r="X1333" i="1"/>
  <c r="AA1332" i="1"/>
  <c r="AB1332" i="1" s="1"/>
  <c r="Y1332" i="1" s="1"/>
  <c r="Z1332" i="1"/>
  <c r="X1332" i="1"/>
  <c r="Z1331" i="1"/>
  <c r="X1331" i="1"/>
  <c r="AA1330" i="1"/>
  <c r="AB1330" i="1" s="1"/>
  <c r="Y1330" i="1" s="1"/>
  <c r="Z1330" i="1"/>
  <c r="X1330" i="1"/>
  <c r="AA1329" i="1"/>
  <c r="AB1329" i="1" s="1"/>
  <c r="Y1329" i="1" s="1"/>
  <c r="Z1329" i="1"/>
  <c r="X1329" i="1"/>
  <c r="Z1328" i="1"/>
  <c r="X1328" i="1"/>
  <c r="AA1327" i="1"/>
  <c r="Z1327" i="1"/>
  <c r="X1327" i="1"/>
  <c r="Z1326" i="1"/>
  <c r="AA1326" i="1" s="1"/>
  <c r="AB1326" i="1" s="1"/>
  <c r="X1326" i="1"/>
  <c r="Z1325" i="1"/>
  <c r="X1325" i="1"/>
  <c r="AA1324" i="1"/>
  <c r="AB1324" i="1" s="1"/>
  <c r="Y1324" i="1" s="1"/>
  <c r="Z1324" i="1"/>
  <c r="X1324" i="1"/>
  <c r="Z1323" i="1"/>
  <c r="X1323" i="1"/>
  <c r="AB1322" i="1"/>
  <c r="Y1322" i="1" s="1"/>
  <c r="AA1322" i="1"/>
  <c r="Z1322" i="1"/>
  <c r="X1322" i="1"/>
  <c r="AA1321" i="1"/>
  <c r="AB1321" i="1" s="1"/>
  <c r="Z1321" i="1"/>
  <c r="X1321" i="1"/>
  <c r="Z1320" i="1"/>
  <c r="X1320" i="1"/>
  <c r="AB1319" i="1"/>
  <c r="Y1319" i="1" s="1"/>
  <c r="AA1319" i="1"/>
  <c r="Z1319" i="1"/>
  <c r="X1319" i="1"/>
  <c r="Z1318" i="1"/>
  <c r="AA1318" i="1" s="1"/>
  <c r="AB1318" i="1" s="1"/>
  <c r="Y1318" i="1" s="1"/>
  <c r="X1318" i="1"/>
  <c r="Z1317" i="1"/>
  <c r="X1317" i="1"/>
  <c r="AA1316" i="1"/>
  <c r="AB1316" i="1" s="1"/>
  <c r="Y1316" i="1" s="1"/>
  <c r="AC1316" i="1" s="1"/>
  <c r="Z1316" i="1"/>
  <c r="X1316" i="1"/>
  <c r="Z1315" i="1"/>
  <c r="X1315" i="1"/>
  <c r="Z1314" i="1"/>
  <c r="AA1314" i="1" s="1"/>
  <c r="AB1314" i="1" s="1"/>
  <c r="Y1314" i="1" s="1"/>
  <c r="X1314" i="1"/>
  <c r="Z1313" i="1"/>
  <c r="AA1313" i="1" s="1"/>
  <c r="X1313" i="1"/>
  <c r="Z1312" i="1"/>
  <c r="X1312" i="1"/>
  <c r="AB1311" i="1"/>
  <c r="AA1311" i="1"/>
  <c r="Z1311" i="1"/>
  <c r="Y1311" i="1"/>
  <c r="X1311" i="1"/>
  <c r="Z1310" i="1"/>
  <c r="AA1310" i="1" s="1"/>
  <c r="AB1310" i="1" s="1"/>
  <c r="Y1310" i="1" s="1"/>
  <c r="X1310" i="1"/>
  <c r="Z1309" i="1"/>
  <c r="X1309" i="1"/>
  <c r="AA1308" i="1"/>
  <c r="AB1308" i="1" s="1"/>
  <c r="Z1308" i="1"/>
  <c r="Y1308" i="1"/>
  <c r="X1308" i="1"/>
  <c r="Z1307" i="1"/>
  <c r="X1307" i="1"/>
  <c r="Z1306" i="1"/>
  <c r="X1306" i="1"/>
  <c r="AB1305" i="1"/>
  <c r="Y1305" i="1" s="1"/>
  <c r="AA1305" i="1"/>
  <c r="AC1305" i="1" s="1"/>
  <c r="Z1305" i="1"/>
  <c r="X1305" i="1"/>
  <c r="Z1304" i="1"/>
  <c r="X1304" i="1"/>
  <c r="AB1303" i="1"/>
  <c r="AA1303" i="1"/>
  <c r="Z1303" i="1"/>
  <c r="Y1303" i="1"/>
  <c r="AC1303" i="1" s="1"/>
  <c r="X1303" i="1"/>
  <c r="Z1302" i="1"/>
  <c r="AA1302" i="1" s="1"/>
  <c r="AB1302" i="1" s="1"/>
  <c r="X1302" i="1"/>
  <c r="Z1301" i="1"/>
  <c r="X1301" i="1"/>
  <c r="Z1300" i="1"/>
  <c r="X1300" i="1"/>
  <c r="Z1299" i="1"/>
  <c r="X1299" i="1"/>
  <c r="Z1298" i="1"/>
  <c r="X1298" i="1"/>
  <c r="AA1297" i="1"/>
  <c r="AB1297" i="1" s="1"/>
  <c r="Y1297" i="1" s="1"/>
  <c r="Z1297" i="1"/>
  <c r="X1297" i="1"/>
  <c r="Z1296" i="1"/>
  <c r="X1296" i="1"/>
  <c r="AA1295" i="1"/>
  <c r="Z1295" i="1"/>
  <c r="X1295" i="1"/>
  <c r="AB1294" i="1"/>
  <c r="Y1294" i="1" s="1"/>
  <c r="AC1294" i="1" s="1"/>
  <c r="Z1294" i="1"/>
  <c r="AA1294" i="1" s="1"/>
  <c r="X1294" i="1"/>
  <c r="Z1293" i="1"/>
  <c r="X1293" i="1"/>
  <c r="Z1292" i="1"/>
  <c r="AA1292" i="1" s="1"/>
  <c r="X1292" i="1"/>
  <c r="Z1291" i="1"/>
  <c r="X1291" i="1"/>
  <c r="AB1290" i="1"/>
  <c r="Y1290" i="1" s="1"/>
  <c r="AA1290" i="1"/>
  <c r="Z1290" i="1"/>
  <c r="X1290" i="1"/>
  <c r="AA1289" i="1"/>
  <c r="AB1289" i="1" s="1"/>
  <c r="Y1289" i="1" s="1"/>
  <c r="Z1289" i="1"/>
  <c r="X1289" i="1"/>
  <c r="Z1288" i="1"/>
  <c r="X1288" i="1"/>
  <c r="AA1287" i="1"/>
  <c r="AB1287" i="1" s="1"/>
  <c r="Z1287" i="1"/>
  <c r="X1287" i="1"/>
  <c r="AB1286" i="1"/>
  <c r="Y1286" i="1" s="1"/>
  <c r="Z1286" i="1"/>
  <c r="AA1286" i="1" s="1"/>
  <c r="X1286" i="1"/>
  <c r="Z1285" i="1"/>
  <c r="X1285" i="1"/>
  <c r="AA1284" i="1"/>
  <c r="AB1284" i="1" s="1"/>
  <c r="Y1284" i="1" s="1"/>
  <c r="Z1284" i="1"/>
  <c r="X1284" i="1"/>
  <c r="Z1283" i="1"/>
  <c r="X1283" i="1"/>
  <c r="AA1282" i="1"/>
  <c r="AB1282" i="1" s="1"/>
  <c r="Y1282" i="1" s="1"/>
  <c r="Z1282" i="1"/>
  <c r="X1282" i="1"/>
  <c r="Z1281" i="1"/>
  <c r="AA1281" i="1" s="1"/>
  <c r="AB1281" i="1" s="1"/>
  <c r="Y1281" i="1" s="1"/>
  <c r="X1281" i="1"/>
  <c r="Z1280" i="1"/>
  <c r="X1280" i="1"/>
  <c r="AB1279" i="1"/>
  <c r="AA1279" i="1"/>
  <c r="Z1279" i="1"/>
  <c r="X1279" i="1"/>
  <c r="AB1278" i="1"/>
  <c r="Y1278" i="1" s="1"/>
  <c r="Z1278" i="1"/>
  <c r="AA1278" i="1" s="1"/>
  <c r="X1278" i="1"/>
  <c r="Z1277" i="1"/>
  <c r="X1277" i="1"/>
  <c r="Z1276" i="1"/>
  <c r="X1276" i="1"/>
  <c r="Z1275" i="1"/>
  <c r="X1275" i="1"/>
  <c r="AA1274" i="1"/>
  <c r="AB1274" i="1" s="1"/>
  <c r="Y1274" i="1" s="1"/>
  <c r="Z1274" i="1"/>
  <c r="X1274" i="1"/>
  <c r="AB1273" i="1"/>
  <c r="Y1273" i="1" s="1"/>
  <c r="AA1273" i="1"/>
  <c r="Z1273" i="1"/>
  <c r="X1273" i="1"/>
  <c r="Z1272" i="1"/>
  <c r="X1272" i="1"/>
  <c r="AB1271" i="1"/>
  <c r="Y1271" i="1" s="1"/>
  <c r="AA1271" i="1"/>
  <c r="Z1271" i="1"/>
  <c r="X1271" i="1"/>
  <c r="Z1270" i="1"/>
  <c r="AA1270" i="1" s="1"/>
  <c r="AB1270" i="1" s="1"/>
  <c r="Y1270" i="1" s="1"/>
  <c r="X1270" i="1"/>
  <c r="Z1269" i="1"/>
  <c r="X1269" i="1"/>
  <c r="Z1268" i="1"/>
  <c r="AA1268" i="1" s="1"/>
  <c r="X1268" i="1"/>
  <c r="Z1267" i="1"/>
  <c r="X1267" i="1"/>
  <c r="Z1266" i="1"/>
  <c r="X1266" i="1"/>
  <c r="AA1265" i="1"/>
  <c r="AB1265" i="1" s="1"/>
  <c r="Y1265" i="1" s="1"/>
  <c r="Z1265" i="1"/>
  <c r="X1265" i="1"/>
  <c r="Z1264" i="1"/>
  <c r="X1264" i="1"/>
  <c r="AB1263" i="1"/>
  <c r="Y1263" i="1" s="1"/>
  <c r="AA1263" i="1"/>
  <c r="Z1263" i="1"/>
  <c r="X1263" i="1"/>
  <c r="AB1262" i="1"/>
  <c r="Y1262" i="1" s="1"/>
  <c r="Z1262" i="1"/>
  <c r="AA1262" i="1" s="1"/>
  <c r="X1262" i="1"/>
  <c r="Z1261" i="1"/>
  <c r="X1261" i="1"/>
  <c r="AA1260" i="1"/>
  <c r="AB1260" i="1" s="1"/>
  <c r="Y1260" i="1" s="1"/>
  <c r="AC1260" i="1" s="1"/>
  <c r="Z1260" i="1"/>
  <c r="X1260" i="1"/>
  <c r="Z1259" i="1"/>
  <c r="X1259" i="1"/>
  <c r="AB1258" i="1"/>
  <c r="Y1258" i="1" s="1"/>
  <c r="AA1258" i="1"/>
  <c r="Z1258" i="1"/>
  <c r="X1258" i="1"/>
  <c r="Z1257" i="1"/>
  <c r="X1257" i="1"/>
  <c r="Z1256" i="1"/>
  <c r="X1256" i="1"/>
  <c r="AA1255" i="1"/>
  <c r="AB1255" i="1" s="1"/>
  <c r="Y1255" i="1" s="1"/>
  <c r="Z1255" i="1"/>
  <c r="X1255" i="1"/>
  <c r="AB1254" i="1"/>
  <c r="Y1254" i="1" s="1"/>
  <c r="Z1254" i="1"/>
  <c r="AA1254" i="1" s="1"/>
  <c r="X1254" i="1"/>
  <c r="Z1253" i="1"/>
  <c r="X1253" i="1"/>
  <c r="AA1252" i="1"/>
  <c r="AB1252" i="1" s="1"/>
  <c r="Y1252" i="1" s="1"/>
  <c r="AC1252" i="1" s="1"/>
  <c r="Z1252" i="1"/>
  <c r="X1252" i="1"/>
  <c r="Z1251" i="1"/>
  <c r="X1251" i="1"/>
  <c r="AA1250" i="1"/>
  <c r="AB1250" i="1" s="1"/>
  <c r="Y1250" i="1" s="1"/>
  <c r="Z1250" i="1"/>
  <c r="X1250" i="1"/>
  <c r="Z1249" i="1"/>
  <c r="X1249" i="1"/>
  <c r="Z1248" i="1"/>
  <c r="X1248" i="1"/>
  <c r="AB1247" i="1"/>
  <c r="AA1247" i="1"/>
  <c r="Z1247" i="1"/>
  <c r="Y1247" i="1"/>
  <c r="X1247" i="1"/>
  <c r="Z1246" i="1"/>
  <c r="AA1246" i="1" s="1"/>
  <c r="AB1246" i="1" s="1"/>
  <c r="Y1246" i="1" s="1"/>
  <c r="X1246" i="1"/>
  <c r="Z1245" i="1"/>
  <c r="X1245" i="1"/>
  <c r="Z1244" i="1"/>
  <c r="X1244" i="1"/>
  <c r="Z1243" i="1"/>
  <c r="X1243" i="1"/>
  <c r="Z1242" i="1"/>
  <c r="X1242" i="1"/>
  <c r="Z1241" i="1"/>
  <c r="AA1241" i="1" s="1"/>
  <c r="X1241" i="1"/>
  <c r="Z1240" i="1"/>
  <c r="X1240" i="1"/>
  <c r="AB1239" i="1"/>
  <c r="Y1239" i="1" s="1"/>
  <c r="AA1239" i="1"/>
  <c r="Z1239" i="1"/>
  <c r="X1239" i="1"/>
  <c r="Z1238" i="1"/>
  <c r="AA1238" i="1" s="1"/>
  <c r="AB1238" i="1" s="1"/>
  <c r="Y1238" i="1" s="1"/>
  <c r="X1238" i="1"/>
  <c r="Z1237" i="1"/>
  <c r="X1237" i="1"/>
  <c r="Z1236" i="1"/>
  <c r="AA1236" i="1" s="1"/>
  <c r="X1236" i="1"/>
  <c r="Z1235" i="1"/>
  <c r="X1235" i="1"/>
  <c r="Z1234" i="1"/>
  <c r="X1234" i="1"/>
  <c r="AA1233" i="1"/>
  <c r="AB1233" i="1" s="1"/>
  <c r="Y1233" i="1" s="1"/>
  <c r="Z1233" i="1"/>
  <c r="X1233" i="1"/>
  <c r="Z1232" i="1"/>
  <c r="X1232" i="1"/>
  <c r="AA1231" i="1"/>
  <c r="Z1231" i="1"/>
  <c r="X1231" i="1"/>
  <c r="Z1230" i="1"/>
  <c r="AA1230" i="1" s="1"/>
  <c r="AB1230" i="1" s="1"/>
  <c r="X1230" i="1"/>
  <c r="Z1229" i="1"/>
  <c r="X1229" i="1"/>
  <c r="AA1228" i="1"/>
  <c r="AB1228" i="1" s="1"/>
  <c r="Y1228" i="1" s="1"/>
  <c r="AC1228" i="1" s="1"/>
  <c r="Z1228" i="1"/>
  <c r="X1228" i="1"/>
  <c r="Z1227" i="1"/>
  <c r="X1227" i="1"/>
  <c r="Z1226" i="1"/>
  <c r="AA1226" i="1" s="1"/>
  <c r="AB1226" i="1" s="1"/>
  <c r="Y1226" i="1" s="1"/>
  <c r="X1226" i="1"/>
  <c r="Z1225" i="1"/>
  <c r="X1225" i="1"/>
  <c r="Z1224" i="1"/>
  <c r="X1224" i="1"/>
  <c r="AA1223" i="1"/>
  <c r="Z1223" i="1"/>
  <c r="X1223" i="1"/>
  <c r="AB1222" i="1"/>
  <c r="Y1222" i="1" s="1"/>
  <c r="Z1222" i="1"/>
  <c r="AA1222" i="1" s="1"/>
  <c r="X1222" i="1"/>
  <c r="Z1221" i="1"/>
  <c r="X1221" i="1"/>
  <c r="AA1220" i="1"/>
  <c r="AB1220" i="1" s="1"/>
  <c r="Y1220" i="1" s="1"/>
  <c r="Z1220" i="1"/>
  <c r="X1220" i="1"/>
  <c r="Z1219" i="1"/>
  <c r="X1219" i="1"/>
  <c r="AA1218" i="1"/>
  <c r="AB1218" i="1" s="1"/>
  <c r="Y1218" i="1" s="1"/>
  <c r="Z1218" i="1"/>
  <c r="X1218" i="1"/>
  <c r="Z1217" i="1"/>
  <c r="AA1217" i="1" s="1"/>
  <c r="X1217" i="1"/>
  <c r="Z1216" i="1"/>
  <c r="X1216" i="1"/>
  <c r="AA1215" i="1"/>
  <c r="AB1215" i="1" s="1"/>
  <c r="Z1215" i="1"/>
  <c r="X1215" i="1"/>
  <c r="Z1214" i="1"/>
  <c r="AA1214" i="1" s="1"/>
  <c r="AB1214" i="1" s="1"/>
  <c r="Y1214" i="1" s="1"/>
  <c r="X1214" i="1"/>
  <c r="Z1213" i="1"/>
  <c r="X1213" i="1"/>
  <c r="AA1212" i="1"/>
  <c r="AB1212" i="1" s="1"/>
  <c r="Y1212" i="1" s="1"/>
  <c r="AC1212" i="1" s="1"/>
  <c r="Z1212" i="1"/>
  <c r="X1212" i="1"/>
  <c r="Z1211" i="1"/>
  <c r="X1211" i="1"/>
  <c r="AB1210" i="1"/>
  <c r="Y1210" i="1" s="1"/>
  <c r="AA1210" i="1"/>
  <c r="Z1210" i="1"/>
  <c r="X1210" i="1"/>
  <c r="AA1209" i="1"/>
  <c r="AB1209" i="1" s="1"/>
  <c r="Y1209" i="1" s="1"/>
  <c r="Z1209" i="1"/>
  <c r="X1209" i="1"/>
  <c r="Z1208" i="1"/>
  <c r="X1208" i="1"/>
  <c r="AA1207" i="1"/>
  <c r="Z1207" i="1"/>
  <c r="X1207" i="1"/>
  <c r="AB1206" i="1"/>
  <c r="Y1206" i="1" s="1"/>
  <c r="AC1206" i="1" s="1"/>
  <c r="Z1206" i="1"/>
  <c r="AA1206" i="1" s="1"/>
  <c r="X1206" i="1"/>
  <c r="Z1205" i="1"/>
  <c r="AA1205" i="1" s="1"/>
  <c r="AB1205" i="1" s="1"/>
  <c r="Y1205" i="1" s="1"/>
  <c r="X1205" i="1"/>
  <c r="Z1204" i="1"/>
  <c r="AA1204" i="1" s="1"/>
  <c r="X1204" i="1"/>
  <c r="Z1203" i="1"/>
  <c r="X1203" i="1"/>
  <c r="AA1202" i="1"/>
  <c r="AB1202" i="1" s="1"/>
  <c r="Y1202" i="1" s="1"/>
  <c r="Z1202" i="1"/>
  <c r="X1202" i="1"/>
  <c r="AB1201" i="1"/>
  <c r="Y1201" i="1" s="1"/>
  <c r="AA1201" i="1"/>
  <c r="Z1201" i="1"/>
  <c r="X1201" i="1"/>
  <c r="Z1200" i="1"/>
  <c r="X1200" i="1"/>
  <c r="AB1199" i="1"/>
  <c r="AA1199" i="1"/>
  <c r="Z1199" i="1"/>
  <c r="X1199" i="1"/>
  <c r="Z1198" i="1"/>
  <c r="AA1198" i="1" s="1"/>
  <c r="AB1198" i="1" s="1"/>
  <c r="Y1198" i="1" s="1"/>
  <c r="X1198" i="1"/>
  <c r="Z1197" i="1"/>
  <c r="X1197" i="1"/>
  <c r="AA1196" i="1"/>
  <c r="AB1196" i="1" s="1"/>
  <c r="Y1196" i="1" s="1"/>
  <c r="Z1196" i="1"/>
  <c r="X1196" i="1"/>
  <c r="Z1195" i="1"/>
  <c r="X1195" i="1"/>
  <c r="AB1194" i="1"/>
  <c r="AA1194" i="1"/>
  <c r="Z1194" i="1"/>
  <c r="X1194" i="1"/>
  <c r="Z1193" i="1"/>
  <c r="X1193" i="1"/>
  <c r="Z1192" i="1"/>
  <c r="X1192" i="1"/>
  <c r="AA1191" i="1"/>
  <c r="Z1191" i="1"/>
  <c r="X1191" i="1"/>
  <c r="AB1190" i="1"/>
  <c r="Z1190" i="1"/>
  <c r="AA1190" i="1" s="1"/>
  <c r="X1190" i="1"/>
  <c r="AB1189" i="1"/>
  <c r="AA1189" i="1"/>
  <c r="Z1189" i="1"/>
  <c r="Y1189" i="1"/>
  <c r="X1189" i="1"/>
  <c r="Z1188" i="1"/>
  <c r="AA1188" i="1" s="1"/>
  <c r="AB1188" i="1" s="1"/>
  <c r="Y1188" i="1" s="1"/>
  <c r="X1188" i="1"/>
  <c r="Z1187" i="1"/>
  <c r="X1187" i="1"/>
  <c r="Z1186" i="1"/>
  <c r="X1186" i="1"/>
  <c r="Z1185" i="1"/>
  <c r="AA1185" i="1" s="1"/>
  <c r="X1185" i="1"/>
  <c r="Z1184" i="1"/>
  <c r="X1184" i="1"/>
  <c r="AB1183" i="1"/>
  <c r="AC1183" i="1" s="1"/>
  <c r="AA1183" i="1"/>
  <c r="Z1183" i="1"/>
  <c r="Y1183" i="1"/>
  <c r="X1183" i="1"/>
  <c r="AB1182" i="1"/>
  <c r="Y1182" i="1" s="1"/>
  <c r="Z1182" i="1"/>
  <c r="AA1182" i="1" s="1"/>
  <c r="X1182" i="1"/>
  <c r="Z1181" i="1"/>
  <c r="X1181" i="1"/>
  <c r="AA1180" i="1"/>
  <c r="AB1180" i="1" s="1"/>
  <c r="Y1180" i="1" s="1"/>
  <c r="Z1180" i="1"/>
  <c r="X1180" i="1"/>
  <c r="Z1179" i="1"/>
  <c r="X1179" i="1"/>
  <c r="Z1178" i="1"/>
  <c r="AA1178" i="1" s="1"/>
  <c r="X1178" i="1"/>
  <c r="Z1177" i="1"/>
  <c r="X1177" i="1"/>
  <c r="Z1176" i="1"/>
  <c r="X1176" i="1"/>
  <c r="AB1175" i="1"/>
  <c r="Y1175" i="1" s="1"/>
  <c r="AA1175" i="1"/>
  <c r="Z1175" i="1"/>
  <c r="X1175" i="1"/>
  <c r="AB1174" i="1"/>
  <c r="Y1174" i="1" s="1"/>
  <c r="Z1174" i="1"/>
  <c r="AA1174" i="1" s="1"/>
  <c r="X1174" i="1"/>
  <c r="AB1173" i="1"/>
  <c r="Y1173" i="1" s="1"/>
  <c r="AA1173" i="1"/>
  <c r="Z1173" i="1"/>
  <c r="X1173" i="1"/>
  <c r="Z1172" i="1"/>
  <c r="X1172" i="1"/>
  <c r="Z1171" i="1"/>
  <c r="X1171" i="1"/>
  <c r="Z1170" i="1"/>
  <c r="X1170" i="1"/>
  <c r="AB1169" i="1"/>
  <c r="Y1169" i="1" s="1"/>
  <c r="AA1169" i="1"/>
  <c r="Z1169" i="1"/>
  <c r="X1169" i="1"/>
  <c r="Z1168" i="1"/>
  <c r="X1168" i="1"/>
  <c r="AB1167" i="1"/>
  <c r="Y1167" i="1" s="1"/>
  <c r="AA1167" i="1"/>
  <c r="Z1167" i="1"/>
  <c r="X1167" i="1"/>
  <c r="Z1166" i="1"/>
  <c r="AA1166" i="1" s="1"/>
  <c r="AB1166" i="1" s="1"/>
  <c r="Y1166" i="1" s="1"/>
  <c r="X1166" i="1"/>
  <c r="AA1165" i="1"/>
  <c r="AB1165" i="1" s="1"/>
  <c r="Y1165" i="1" s="1"/>
  <c r="Z1165" i="1"/>
  <c r="X1165" i="1"/>
  <c r="AA1164" i="1"/>
  <c r="AB1164" i="1" s="1"/>
  <c r="Y1164" i="1" s="1"/>
  <c r="Z1164" i="1"/>
  <c r="X1164" i="1"/>
  <c r="Z1163" i="1"/>
  <c r="X1163" i="1"/>
  <c r="AB1162" i="1"/>
  <c r="AA1162" i="1"/>
  <c r="AC1162" i="1" s="1"/>
  <c r="Z1162" i="1"/>
  <c r="Y1162" i="1"/>
  <c r="X1162" i="1"/>
  <c r="Z1161" i="1"/>
  <c r="AA1161" i="1" s="1"/>
  <c r="AB1161" i="1" s="1"/>
  <c r="Y1161" i="1" s="1"/>
  <c r="X1161" i="1"/>
  <c r="Z1160" i="1"/>
  <c r="X1160" i="1"/>
  <c r="AA1159" i="1"/>
  <c r="Z1159" i="1"/>
  <c r="X1159" i="1"/>
  <c r="Z1158" i="1"/>
  <c r="AA1158" i="1" s="1"/>
  <c r="AB1158" i="1" s="1"/>
  <c r="X1158" i="1"/>
  <c r="AB1157" i="1"/>
  <c r="Y1157" i="1" s="1"/>
  <c r="AA1157" i="1"/>
  <c r="Z1157" i="1"/>
  <c r="X1157" i="1"/>
  <c r="Z1156" i="1"/>
  <c r="AA1156" i="1" s="1"/>
  <c r="X1156" i="1"/>
  <c r="Z1155" i="1"/>
  <c r="X1155" i="1"/>
  <c r="Z1154" i="1"/>
  <c r="AA1154" i="1" s="1"/>
  <c r="AB1154" i="1" s="1"/>
  <c r="Y1154" i="1" s="1"/>
  <c r="X1154" i="1"/>
  <c r="AB1153" i="1"/>
  <c r="Y1153" i="1" s="1"/>
  <c r="AA1153" i="1"/>
  <c r="Z1153" i="1"/>
  <c r="X1153" i="1"/>
  <c r="Z1152" i="1"/>
  <c r="X1152" i="1"/>
  <c r="AA1151" i="1"/>
  <c r="AB1151" i="1" s="1"/>
  <c r="Z1151" i="1"/>
  <c r="X1151" i="1"/>
  <c r="Z1150" i="1"/>
  <c r="AA1150" i="1" s="1"/>
  <c r="AB1150" i="1" s="1"/>
  <c r="Y1150" i="1" s="1"/>
  <c r="X1150" i="1"/>
  <c r="Z1149" i="1"/>
  <c r="X1149" i="1"/>
  <c r="AA1148" i="1"/>
  <c r="AB1148" i="1" s="1"/>
  <c r="Y1148" i="1" s="1"/>
  <c r="AC1148" i="1" s="1"/>
  <c r="Z1148" i="1"/>
  <c r="X1148" i="1"/>
  <c r="Z1147" i="1"/>
  <c r="X1147" i="1"/>
  <c r="AB1146" i="1"/>
  <c r="Y1146" i="1" s="1"/>
  <c r="AA1146" i="1"/>
  <c r="Z1146" i="1"/>
  <c r="X1146" i="1"/>
  <c r="AA1145" i="1"/>
  <c r="AB1145" i="1" s="1"/>
  <c r="Y1145" i="1" s="1"/>
  <c r="Z1145" i="1"/>
  <c r="X1145" i="1"/>
  <c r="Z1144" i="1"/>
  <c r="X1144" i="1"/>
  <c r="AA1143" i="1"/>
  <c r="Z1143" i="1"/>
  <c r="X1143" i="1"/>
  <c r="AB1142" i="1"/>
  <c r="Y1142" i="1" s="1"/>
  <c r="Z1142" i="1"/>
  <c r="AA1142" i="1" s="1"/>
  <c r="X1142" i="1"/>
  <c r="Z1141" i="1"/>
  <c r="AA1141" i="1" s="1"/>
  <c r="AB1141" i="1" s="1"/>
  <c r="Y1141" i="1" s="1"/>
  <c r="X1141" i="1"/>
  <c r="Z1140" i="1"/>
  <c r="AA1140" i="1" s="1"/>
  <c r="X1140" i="1"/>
  <c r="Z1139" i="1"/>
  <c r="X1139" i="1"/>
  <c r="AA1138" i="1"/>
  <c r="AB1138" i="1" s="1"/>
  <c r="Y1138" i="1" s="1"/>
  <c r="Z1138" i="1"/>
  <c r="X1138" i="1"/>
  <c r="AB1137" i="1"/>
  <c r="Y1137" i="1" s="1"/>
  <c r="AA1137" i="1"/>
  <c r="Z1137" i="1"/>
  <c r="X1137" i="1"/>
  <c r="Z1136" i="1"/>
  <c r="X1136" i="1"/>
  <c r="AB1135" i="1"/>
  <c r="Y1135" i="1" s="1"/>
  <c r="AC1135" i="1" s="1"/>
  <c r="AA1135" i="1"/>
  <c r="Z1135" i="1"/>
  <c r="X1135" i="1"/>
  <c r="Z1134" i="1"/>
  <c r="AA1134" i="1" s="1"/>
  <c r="AB1134" i="1" s="1"/>
  <c r="Y1134" i="1" s="1"/>
  <c r="X1134" i="1"/>
  <c r="Z1133" i="1"/>
  <c r="X1133" i="1"/>
  <c r="AA1132" i="1"/>
  <c r="AB1132" i="1" s="1"/>
  <c r="Y1132" i="1" s="1"/>
  <c r="Z1132" i="1"/>
  <c r="X1132" i="1"/>
  <c r="Z1131" i="1"/>
  <c r="X1131" i="1"/>
  <c r="AB1130" i="1"/>
  <c r="AA1130" i="1"/>
  <c r="Z1130" i="1"/>
  <c r="X1130" i="1"/>
  <c r="Z1129" i="1"/>
  <c r="X1129" i="1"/>
  <c r="Z1128" i="1"/>
  <c r="X1128" i="1"/>
  <c r="AA1127" i="1"/>
  <c r="Z1127" i="1"/>
  <c r="X1127" i="1"/>
  <c r="AB1126" i="1"/>
  <c r="Y1126" i="1" s="1"/>
  <c r="Z1126" i="1"/>
  <c r="AA1126" i="1" s="1"/>
  <c r="X1126" i="1"/>
  <c r="AB1125" i="1"/>
  <c r="AA1125" i="1"/>
  <c r="Z1125" i="1"/>
  <c r="Y1125" i="1"/>
  <c r="X1125" i="1"/>
  <c r="Z1124" i="1"/>
  <c r="AA1124" i="1" s="1"/>
  <c r="AB1124" i="1" s="1"/>
  <c r="Y1124" i="1" s="1"/>
  <c r="X1124" i="1"/>
  <c r="Z1123" i="1"/>
  <c r="X1123" i="1"/>
  <c r="Z1122" i="1"/>
  <c r="X1122" i="1"/>
  <c r="Z1121" i="1"/>
  <c r="AA1121" i="1" s="1"/>
  <c r="AB1121" i="1" s="1"/>
  <c r="Y1121" i="1" s="1"/>
  <c r="X1121" i="1"/>
  <c r="Z1120" i="1"/>
  <c r="X1120" i="1"/>
  <c r="AB1119" i="1"/>
  <c r="AC1119" i="1" s="1"/>
  <c r="AA1119" i="1"/>
  <c r="Z1119" i="1"/>
  <c r="Y1119" i="1"/>
  <c r="X1119" i="1"/>
  <c r="AB1118" i="1"/>
  <c r="Y1118" i="1" s="1"/>
  <c r="Z1118" i="1"/>
  <c r="AA1118" i="1" s="1"/>
  <c r="X1118" i="1"/>
  <c r="Z1117" i="1"/>
  <c r="X1117" i="1"/>
  <c r="AA1116" i="1"/>
  <c r="AB1116" i="1" s="1"/>
  <c r="Y1116" i="1" s="1"/>
  <c r="Z1116" i="1"/>
  <c r="X1116" i="1"/>
  <c r="Z1115" i="1"/>
  <c r="X1115" i="1"/>
  <c r="Z1114" i="1"/>
  <c r="AA1114" i="1" s="1"/>
  <c r="AB1114" i="1" s="1"/>
  <c r="Y1114" i="1" s="1"/>
  <c r="X1114" i="1"/>
  <c r="Z1113" i="1"/>
  <c r="X1113" i="1"/>
  <c r="Z1112" i="1"/>
  <c r="X1112" i="1"/>
  <c r="AB1111" i="1"/>
  <c r="Y1111" i="1" s="1"/>
  <c r="AA1111" i="1"/>
  <c r="Z1111" i="1"/>
  <c r="X1111" i="1"/>
  <c r="AC1110" i="1"/>
  <c r="AB1110" i="1"/>
  <c r="Y1110" i="1" s="1"/>
  <c r="Z1110" i="1"/>
  <c r="AA1110" i="1" s="1"/>
  <c r="X1110" i="1"/>
  <c r="AB1109" i="1"/>
  <c r="Y1109" i="1" s="1"/>
  <c r="AA1109" i="1"/>
  <c r="Z1109" i="1"/>
  <c r="X1109" i="1"/>
  <c r="Z1108" i="1"/>
  <c r="X1108" i="1"/>
  <c r="Z1107" i="1"/>
  <c r="X1107" i="1"/>
  <c r="Z1106" i="1"/>
  <c r="X1106" i="1"/>
  <c r="AB1105" i="1"/>
  <c r="Y1105" i="1" s="1"/>
  <c r="AA1105" i="1"/>
  <c r="Z1105" i="1"/>
  <c r="X1105" i="1"/>
  <c r="Z1104" i="1"/>
  <c r="X1104" i="1"/>
  <c r="AB1103" i="1"/>
  <c r="Y1103" i="1" s="1"/>
  <c r="AC1103" i="1" s="1"/>
  <c r="AA1103" i="1"/>
  <c r="Z1103" i="1"/>
  <c r="X1103" i="1"/>
  <c r="Z1102" i="1"/>
  <c r="AA1102" i="1" s="1"/>
  <c r="AB1102" i="1" s="1"/>
  <c r="Y1102" i="1" s="1"/>
  <c r="X1102" i="1"/>
  <c r="AA1101" i="1"/>
  <c r="AB1101" i="1" s="1"/>
  <c r="Y1101" i="1" s="1"/>
  <c r="Z1101" i="1"/>
  <c r="X1101" i="1"/>
  <c r="AA1100" i="1"/>
  <c r="AB1100" i="1" s="1"/>
  <c r="Y1100" i="1" s="1"/>
  <c r="Z1100" i="1"/>
  <c r="X1100" i="1"/>
  <c r="Z1099" i="1"/>
  <c r="X1099" i="1"/>
  <c r="AB1098" i="1"/>
  <c r="Y1098" i="1" s="1"/>
  <c r="AA1098" i="1"/>
  <c r="Z1098" i="1"/>
  <c r="X1098" i="1"/>
  <c r="Z1097" i="1"/>
  <c r="AA1097" i="1" s="1"/>
  <c r="AB1097" i="1" s="1"/>
  <c r="Y1097" i="1" s="1"/>
  <c r="X1097" i="1"/>
  <c r="Z1096" i="1"/>
  <c r="X1096" i="1"/>
  <c r="AA1095" i="1"/>
  <c r="Z1095" i="1"/>
  <c r="X1095" i="1"/>
  <c r="Z1094" i="1"/>
  <c r="AA1094" i="1" s="1"/>
  <c r="AB1094" i="1" s="1"/>
  <c r="X1094" i="1"/>
  <c r="AB1093" i="1"/>
  <c r="Y1093" i="1" s="1"/>
  <c r="AA1093" i="1"/>
  <c r="Z1093" i="1"/>
  <c r="X1093" i="1"/>
  <c r="Z1092" i="1"/>
  <c r="AA1092" i="1" s="1"/>
  <c r="X1092" i="1"/>
  <c r="Z1091" i="1"/>
  <c r="X1091" i="1"/>
  <c r="Z1090" i="1"/>
  <c r="AA1090" i="1" s="1"/>
  <c r="AB1090" i="1" s="1"/>
  <c r="Y1090" i="1" s="1"/>
  <c r="X1090" i="1"/>
  <c r="AB1089" i="1"/>
  <c r="Y1089" i="1" s="1"/>
  <c r="AA1089" i="1"/>
  <c r="Z1089" i="1"/>
  <c r="X1089" i="1"/>
  <c r="Z1088" i="1"/>
  <c r="X1088" i="1"/>
  <c r="AA1087" i="1"/>
  <c r="AB1087" i="1" s="1"/>
  <c r="Z1087" i="1"/>
  <c r="X1087" i="1"/>
  <c r="Z1086" i="1"/>
  <c r="AA1086" i="1" s="1"/>
  <c r="AB1086" i="1" s="1"/>
  <c r="Y1086" i="1" s="1"/>
  <c r="X1086" i="1"/>
  <c r="Z1085" i="1"/>
  <c r="X1085" i="1"/>
  <c r="AA1084" i="1"/>
  <c r="AB1084" i="1" s="1"/>
  <c r="Y1084" i="1" s="1"/>
  <c r="AC1084" i="1" s="1"/>
  <c r="Z1084" i="1"/>
  <c r="X1084" i="1"/>
  <c r="Z1083" i="1"/>
  <c r="X1083" i="1"/>
  <c r="AB1082" i="1"/>
  <c r="Y1082" i="1" s="1"/>
  <c r="AA1082" i="1"/>
  <c r="Z1082" i="1"/>
  <c r="X1082" i="1"/>
  <c r="AA1081" i="1"/>
  <c r="AB1081" i="1" s="1"/>
  <c r="Y1081" i="1" s="1"/>
  <c r="Z1081" i="1"/>
  <c r="X1081" i="1"/>
  <c r="Z1080" i="1"/>
  <c r="X1080" i="1"/>
  <c r="AA1079" i="1"/>
  <c r="Z1079" i="1"/>
  <c r="X1079" i="1"/>
  <c r="AB1078" i="1"/>
  <c r="Y1078" i="1" s="1"/>
  <c r="Z1078" i="1"/>
  <c r="AA1078" i="1" s="1"/>
  <c r="X1078" i="1"/>
  <c r="Z1077" i="1"/>
  <c r="AA1077" i="1" s="1"/>
  <c r="AB1077" i="1" s="1"/>
  <c r="Y1077" i="1" s="1"/>
  <c r="X1077" i="1"/>
  <c r="Z1076" i="1"/>
  <c r="AA1076" i="1" s="1"/>
  <c r="X1076" i="1"/>
  <c r="Z1075" i="1"/>
  <c r="X1075" i="1"/>
  <c r="AA1074" i="1"/>
  <c r="AB1074" i="1" s="1"/>
  <c r="Y1074" i="1" s="1"/>
  <c r="Z1074" i="1"/>
  <c r="AC1074" i="1" s="1"/>
  <c r="X1074" i="1"/>
  <c r="AB1073" i="1"/>
  <c r="Y1073" i="1" s="1"/>
  <c r="AA1073" i="1"/>
  <c r="AC1073" i="1" s="1"/>
  <c r="Z1073" i="1"/>
  <c r="X1073" i="1"/>
  <c r="Z1072" i="1"/>
  <c r="X1072" i="1"/>
  <c r="AB1071" i="1"/>
  <c r="AA1071" i="1"/>
  <c r="Z1071" i="1"/>
  <c r="Y1071" i="1"/>
  <c r="X1071" i="1"/>
  <c r="Z1070" i="1"/>
  <c r="AA1070" i="1" s="1"/>
  <c r="AB1070" i="1" s="1"/>
  <c r="Y1070" i="1" s="1"/>
  <c r="X1070" i="1"/>
  <c r="Z1069" i="1"/>
  <c r="X1069" i="1"/>
  <c r="AA1068" i="1"/>
  <c r="AB1068" i="1" s="1"/>
  <c r="Y1068" i="1" s="1"/>
  <c r="Z1068" i="1"/>
  <c r="AC1068" i="1" s="1"/>
  <c r="X1068" i="1"/>
  <c r="Z1067" i="1"/>
  <c r="X1067" i="1"/>
  <c r="AB1066" i="1"/>
  <c r="Y1066" i="1" s="1"/>
  <c r="AA1066" i="1"/>
  <c r="Z1066" i="1"/>
  <c r="X1066" i="1"/>
  <c r="Z1065" i="1"/>
  <c r="X1065" i="1"/>
  <c r="Z1064" i="1"/>
  <c r="X1064" i="1"/>
  <c r="AA1063" i="1"/>
  <c r="Z1063" i="1"/>
  <c r="X1063" i="1"/>
  <c r="AB1062" i="1"/>
  <c r="Y1062" i="1" s="1"/>
  <c r="Z1062" i="1"/>
  <c r="AA1062" i="1" s="1"/>
  <c r="X1062" i="1"/>
  <c r="AB1061" i="1"/>
  <c r="Y1061" i="1" s="1"/>
  <c r="AA1061" i="1"/>
  <c r="Z1061" i="1"/>
  <c r="X1061" i="1"/>
  <c r="Z1060" i="1"/>
  <c r="AA1060" i="1" s="1"/>
  <c r="AB1060" i="1" s="1"/>
  <c r="Y1060" i="1" s="1"/>
  <c r="X1060" i="1"/>
  <c r="Z1059" i="1"/>
  <c r="X1059" i="1"/>
  <c r="Z1058" i="1"/>
  <c r="X1058" i="1"/>
  <c r="Z1057" i="1"/>
  <c r="AA1057" i="1" s="1"/>
  <c r="AB1057" i="1" s="1"/>
  <c r="Y1057" i="1" s="1"/>
  <c r="X1057" i="1"/>
  <c r="Z1056" i="1"/>
  <c r="X1056" i="1"/>
  <c r="AB1055" i="1"/>
  <c r="Y1055" i="1" s="1"/>
  <c r="AA1055" i="1"/>
  <c r="Z1055" i="1"/>
  <c r="X1055" i="1"/>
  <c r="AB1054" i="1"/>
  <c r="Y1054" i="1" s="1"/>
  <c r="Z1054" i="1"/>
  <c r="AA1054" i="1" s="1"/>
  <c r="X1054" i="1"/>
  <c r="Z1053" i="1"/>
  <c r="X1053" i="1"/>
  <c r="AA1052" i="1"/>
  <c r="AB1052" i="1" s="1"/>
  <c r="Y1052" i="1" s="1"/>
  <c r="Z1052" i="1"/>
  <c r="X1052" i="1"/>
  <c r="Z1051" i="1"/>
  <c r="X1051" i="1"/>
  <c r="Z1050" i="1"/>
  <c r="AA1050" i="1" s="1"/>
  <c r="AB1050" i="1" s="1"/>
  <c r="Y1050" i="1" s="1"/>
  <c r="X1050" i="1"/>
  <c r="Z1049" i="1"/>
  <c r="X1049" i="1"/>
  <c r="Z1048" i="1"/>
  <c r="X1048" i="1"/>
  <c r="AB1047" i="1"/>
  <c r="Y1047" i="1" s="1"/>
  <c r="AA1047" i="1"/>
  <c r="Z1047" i="1"/>
  <c r="X1047" i="1"/>
  <c r="AC1046" i="1"/>
  <c r="AB1046" i="1"/>
  <c r="Y1046" i="1" s="1"/>
  <c r="Z1046" i="1"/>
  <c r="AA1046" i="1" s="1"/>
  <c r="X1046" i="1"/>
  <c r="AB1045" i="1"/>
  <c r="Y1045" i="1" s="1"/>
  <c r="AA1045" i="1"/>
  <c r="Z1045" i="1"/>
  <c r="X1045" i="1"/>
  <c r="AA1044" i="1"/>
  <c r="AB1044" i="1" s="1"/>
  <c r="Y1044" i="1" s="1"/>
  <c r="Z1044" i="1"/>
  <c r="AC1044" i="1" s="1"/>
  <c r="X1044" i="1"/>
  <c r="Z1043" i="1"/>
  <c r="X1043" i="1"/>
  <c r="AA1042" i="1"/>
  <c r="AB1042" i="1" s="1"/>
  <c r="Y1042" i="1" s="1"/>
  <c r="Z1042" i="1"/>
  <c r="X1042" i="1"/>
  <c r="Z1041" i="1"/>
  <c r="X1041" i="1"/>
  <c r="Z1040" i="1"/>
  <c r="X1040" i="1"/>
  <c r="Z1039" i="1"/>
  <c r="X1039" i="1"/>
  <c r="AB1038" i="1"/>
  <c r="Y1038" i="1" s="1"/>
  <c r="Z1038" i="1"/>
  <c r="AA1038" i="1" s="1"/>
  <c r="X1038" i="1"/>
  <c r="AB1037" i="1"/>
  <c r="Y1037" i="1" s="1"/>
  <c r="AA1037" i="1"/>
  <c r="Z1037" i="1"/>
  <c r="X1037" i="1"/>
  <c r="Z1036" i="1"/>
  <c r="AA1036" i="1" s="1"/>
  <c r="AB1036" i="1" s="1"/>
  <c r="Y1036" i="1" s="1"/>
  <c r="AC1036" i="1" s="1"/>
  <c r="X1036" i="1"/>
  <c r="Z1035" i="1"/>
  <c r="X1035" i="1"/>
  <c r="AA1034" i="1"/>
  <c r="AB1034" i="1" s="1"/>
  <c r="Y1034" i="1" s="1"/>
  <c r="Z1034" i="1"/>
  <c r="X1034" i="1"/>
  <c r="AB1033" i="1"/>
  <c r="Y1033" i="1" s="1"/>
  <c r="AA1033" i="1"/>
  <c r="Z1033" i="1"/>
  <c r="X1033" i="1"/>
  <c r="Z1032" i="1"/>
  <c r="X1032" i="1"/>
  <c r="Z1031" i="1"/>
  <c r="AA1031" i="1" s="1"/>
  <c r="AB1031" i="1" s="1"/>
  <c r="Y1031" i="1" s="1"/>
  <c r="AC1031" i="1" s="1"/>
  <c r="X1031" i="1"/>
  <c r="Z1030" i="1"/>
  <c r="X1030" i="1"/>
  <c r="Z1029" i="1"/>
  <c r="X1029" i="1"/>
  <c r="AB1028" i="1"/>
  <c r="Y1028" i="1" s="1"/>
  <c r="AA1028" i="1"/>
  <c r="Z1028" i="1"/>
  <c r="X1028" i="1"/>
  <c r="Z1027" i="1"/>
  <c r="X1027" i="1"/>
  <c r="Z1026" i="1"/>
  <c r="AA1026" i="1" s="1"/>
  <c r="AB1026" i="1" s="1"/>
  <c r="X1026" i="1"/>
  <c r="AA1025" i="1"/>
  <c r="AB1025" i="1" s="1"/>
  <c r="Y1025" i="1" s="1"/>
  <c r="Z1025" i="1"/>
  <c r="AC1025" i="1" s="1"/>
  <c r="X1025" i="1"/>
  <c r="Z1024" i="1"/>
  <c r="X1024" i="1"/>
  <c r="AB1023" i="1"/>
  <c r="Y1023" i="1" s="1"/>
  <c r="AA1023" i="1"/>
  <c r="AC1023" i="1" s="1"/>
  <c r="Z1023" i="1"/>
  <c r="X1023" i="1"/>
  <c r="Z1022" i="1"/>
  <c r="AA1022" i="1" s="1"/>
  <c r="AB1022" i="1" s="1"/>
  <c r="X1022" i="1"/>
  <c r="Z1021" i="1"/>
  <c r="X1021" i="1"/>
  <c r="AA1020" i="1"/>
  <c r="AB1020" i="1" s="1"/>
  <c r="Y1020" i="1" s="1"/>
  <c r="Z1020" i="1"/>
  <c r="X1020" i="1"/>
  <c r="Z1019" i="1"/>
  <c r="X1019" i="1"/>
  <c r="AB1018" i="1"/>
  <c r="Y1018" i="1" s="1"/>
  <c r="AA1018" i="1"/>
  <c r="Z1018" i="1"/>
  <c r="X1018" i="1"/>
  <c r="Z1017" i="1"/>
  <c r="X1017" i="1"/>
  <c r="Z1016" i="1"/>
  <c r="X1016" i="1"/>
  <c r="AA1015" i="1"/>
  <c r="AB1015" i="1" s="1"/>
  <c r="Y1015" i="1" s="1"/>
  <c r="Z1015" i="1"/>
  <c r="X1015" i="1"/>
  <c r="Z1014" i="1"/>
  <c r="AA1014" i="1" s="1"/>
  <c r="AB1014" i="1" s="1"/>
  <c r="X1014" i="1"/>
  <c r="AB1013" i="1"/>
  <c r="Y1013" i="1" s="1"/>
  <c r="AA1013" i="1"/>
  <c r="Z1013" i="1"/>
  <c r="X1013" i="1"/>
  <c r="Z1012" i="1"/>
  <c r="X1012" i="1"/>
  <c r="Z1011" i="1"/>
  <c r="X1011" i="1"/>
  <c r="AA1010" i="1"/>
  <c r="AB1010" i="1" s="1"/>
  <c r="Y1010" i="1" s="1"/>
  <c r="Z1010" i="1"/>
  <c r="X1010" i="1"/>
  <c r="Z1009" i="1"/>
  <c r="AA1009" i="1" s="1"/>
  <c r="AB1009" i="1" s="1"/>
  <c r="Y1009" i="1" s="1"/>
  <c r="X1009" i="1"/>
  <c r="Z1008" i="1"/>
  <c r="X1008" i="1"/>
  <c r="Z1007" i="1"/>
  <c r="X1007" i="1"/>
  <c r="AB1006" i="1"/>
  <c r="Y1006" i="1" s="1"/>
  <c r="Z1006" i="1"/>
  <c r="AA1006" i="1" s="1"/>
  <c r="X1006" i="1"/>
  <c r="AA1005" i="1"/>
  <c r="AB1005" i="1" s="1"/>
  <c r="Y1005" i="1" s="1"/>
  <c r="Z1005" i="1"/>
  <c r="X1005" i="1"/>
  <c r="Z1004" i="1"/>
  <c r="AA1004" i="1" s="1"/>
  <c r="X1004" i="1"/>
  <c r="Z1003" i="1"/>
  <c r="X1003" i="1"/>
  <c r="Z1002" i="1"/>
  <c r="X1002" i="1"/>
  <c r="Z1001" i="1"/>
  <c r="AA1001" i="1" s="1"/>
  <c r="AB1001" i="1" s="1"/>
  <c r="Y1001" i="1" s="1"/>
  <c r="X1001" i="1"/>
  <c r="Z1000" i="1"/>
  <c r="X1000" i="1"/>
  <c r="Z999" i="1"/>
  <c r="AA999" i="1" s="1"/>
  <c r="AB999" i="1" s="1"/>
  <c r="Y999" i="1" s="1"/>
  <c r="AC999" i="1" s="1"/>
  <c r="X999" i="1"/>
  <c r="AB998" i="1"/>
  <c r="Y998" i="1" s="1"/>
  <c r="Z998" i="1"/>
  <c r="AA998" i="1" s="1"/>
  <c r="X998" i="1"/>
  <c r="Z997" i="1"/>
  <c r="X997" i="1"/>
  <c r="AB996" i="1"/>
  <c r="Y996" i="1" s="1"/>
  <c r="AA996" i="1"/>
  <c r="Z996" i="1"/>
  <c r="X996" i="1"/>
  <c r="Z995" i="1"/>
  <c r="X995" i="1"/>
  <c r="Z994" i="1"/>
  <c r="AA994" i="1" s="1"/>
  <c r="X994" i="1"/>
  <c r="AA993" i="1"/>
  <c r="AB993" i="1" s="1"/>
  <c r="Y993" i="1" s="1"/>
  <c r="Z993" i="1"/>
  <c r="X993" i="1"/>
  <c r="Z992" i="1"/>
  <c r="X992" i="1"/>
  <c r="Z991" i="1"/>
  <c r="AA991" i="1" s="1"/>
  <c r="AB991" i="1" s="1"/>
  <c r="Y991" i="1" s="1"/>
  <c r="X991" i="1"/>
  <c r="Z990" i="1"/>
  <c r="AA990" i="1" s="1"/>
  <c r="AB990" i="1" s="1"/>
  <c r="X990" i="1"/>
  <c r="Z989" i="1"/>
  <c r="X989" i="1"/>
  <c r="AB988" i="1"/>
  <c r="Y988" i="1" s="1"/>
  <c r="AA988" i="1"/>
  <c r="Z988" i="1"/>
  <c r="X988" i="1"/>
  <c r="Z987" i="1"/>
  <c r="X987" i="1"/>
  <c r="AB986" i="1"/>
  <c r="Y986" i="1" s="1"/>
  <c r="AA986" i="1"/>
  <c r="Z986" i="1"/>
  <c r="X986" i="1"/>
  <c r="AA985" i="1"/>
  <c r="AB985" i="1" s="1"/>
  <c r="Y985" i="1" s="1"/>
  <c r="Z985" i="1"/>
  <c r="X985" i="1"/>
  <c r="Z984" i="1"/>
  <c r="X984" i="1"/>
  <c r="AA983" i="1"/>
  <c r="AB983" i="1" s="1"/>
  <c r="Y983" i="1" s="1"/>
  <c r="Z983" i="1"/>
  <c r="X983" i="1"/>
  <c r="AB982" i="1"/>
  <c r="Y982" i="1" s="1"/>
  <c r="Z982" i="1"/>
  <c r="AA982" i="1" s="1"/>
  <c r="X982" i="1"/>
  <c r="Z981" i="1"/>
  <c r="AA981" i="1" s="1"/>
  <c r="AB981" i="1" s="1"/>
  <c r="Y981" i="1" s="1"/>
  <c r="X981" i="1"/>
  <c r="Z980" i="1"/>
  <c r="X980" i="1"/>
  <c r="Z979" i="1"/>
  <c r="X979" i="1"/>
  <c r="AB978" i="1"/>
  <c r="Y978" i="1" s="1"/>
  <c r="AA978" i="1"/>
  <c r="Z978" i="1"/>
  <c r="X978" i="1"/>
  <c r="Z977" i="1"/>
  <c r="AA977" i="1" s="1"/>
  <c r="AB977" i="1" s="1"/>
  <c r="Y977" i="1" s="1"/>
  <c r="X977" i="1"/>
  <c r="Z976" i="1"/>
  <c r="X976" i="1"/>
  <c r="AA975" i="1"/>
  <c r="AB975" i="1" s="1"/>
  <c r="Y975" i="1" s="1"/>
  <c r="Z975" i="1"/>
  <c r="X975" i="1"/>
  <c r="AB974" i="1"/>
  <c r="Y974" i="1" s="1"/>
  <c r="Z974" i="1"/>
  <c r="AA974" i="1" s="1"/>
  <c r="X974" i="1"/>
  <c r="AA973" i="1"/>
  <c r="AB973" i="1" s="1"/>
  <c r="Y973" i="1" s="1"/>
  <c r="Z973" i="1"/>
  <c r="X973" i="1"/>
  <c r="Z972" i="1"/>
  <c r="AA972" i="1" s="1"/>
  <c r="AB972" i="1" s="1"/>
  <c r="Y972" i="1" s="1"/>
  <c r="X972" i="1"/>
  <c r="Z971" i="1"/>
  <c r="X971" i="1"/>
  <c r="Z970" i="1"/>
  <c r="X970" i="1"/>
  <c r="AB969" i="1"/>
  <c r="Y969" i="1" s="1"/>
  <c r="AA969" i="1"/>
  <c r="Z969" i="1"/>
  <c r="X969" i="1"/>
  <c r="Z968" i="1"/>
  <c r="X968" i="1"/>
  <c r="Z967" i="1"/>
  <c r="AA967" i="1" s="1"/>
  <c r="AB967" i="1" s="1"/>
  <c r="Y967" i="1" s="1"/>
  <c r="X967" i="1"/>
  <c r="Z966" i="1"/>
  <c r="X966" i="1"/>
  <c r="AB965" i="1"/>
  <c r="Y965" i="1" s="1"/>
  <c r="AA965" i="1"/>
  <c r="Z965" i="1"/>
  <c r="X965" i="1"/>
  <c r="Z964" i="1"/>
  <c r="AA964" i="1" s="1"/>
  <c r="AB964" i="1" s="1"/>
  <c r="Y964" i="1" s="1"/>
  <c r="X964" i="1"/>
  <c r="Z963" i="1"/>
  <c r="X963" i="1"/>
  <c r="AB962" i="1"/>
  <c r="Y962" i="1" s="1"/>
  <c r="AA962" i="1"/>
  <c r="AC962" i="1" s="1"/>
  <c r="Z962" i="1"/>
  <c r="X962" i="1"/>
  <c r="AC961" i="1"/>
  <c r="Z961" i="1"/>
  <c r="AA961" i="1" s="1"/>
  <c r="AB961" i="1" s="1"/>
  <c r="Y961" i="1" s="1"/>
  <c r="X961" i="1"/>
  <c r="Z960" i="1"/>
  <c r="AA960" i="1" s="1"/>
  <c r="AB960" i="1" s="1"/>
  <c r="Y960" i="1" s="1"/>
  <c r="X960" i="1"/>
  <c r="AB959" i="1"/>
  <c r="Y959" i="1" s="1"/>
  <c r="AA959" i="1"/>
  <c r="Z959" i="1"/>
  <c r="X959" i="1"/>
  <c r="AB958" i="1"/>
  <c r="Y958" i="1" s="1"/>
  <c r="AC958" i="1" s="1"/>
  <c r="Z958" i="1"/>
  <c r="AA958" i="1" s="1"/>
  <c r="X958" i="1"/>
  <c r="Z957" i="1"/>
  <c r="X957" i="1"/>
  <c r="AB956" i="1"/>
  <c r="Y956" i="1" s="1"/>
  <c r="AA956" i="1"/>
  <c r="Z956" i="1"/>
  <c r="X956" i="1"/>
  <c r="AB955" i="1"/>
  <c r="Y955" i="1" s="1"/>
  <c r="AA955" i="1"/>
  <c r="Z955" i="1"/>
  <c r="X955" i="1"/>
  <c r="Z954" i="1"/>
  <c r="AA954" i="1" s="1"/>
  <c r="AB954" i="1" s="1"/>
  <c r="Y954" i="1"/>
  <c r="X954" i="1"/>
  <c r="AB953" i="1"/>
  <c r="Y953" i="1" s="1"/>
  <c r="AA953" i="1"/>
  <c r="Z953" i="1"/>
  <c r="X953" i="1"/>
  <c r="AB952" i="1"/>
  <c r="Y952" i="1" s="1"/>
  <c r="Z952" i="1"/>
  <c r="AA952" i="1" s="1"/>
  <c r="X952" i="1"/>
  <c r="Z951" i="1"/>
  <c r="AA951" i="1" s="1"/>
  <c r="AB951" i="1" s="1"/>
  <c r="Y951" i="1" s="1"/>
  <c r="AC951" i="1" s="1"/>
  <c r="X951" i="1"/>
  <c r="AB950" i="1"/>
  <c r="Y950" i="1" s="1"/>
  <c r="Z950" i="1"/>
  <c r="AA950" i="1" s="1"/>
  <c r="X950" i="1"/>
  <c r="AA949" i="1"/>
  <c r="AB949" i="1" s="1"/>
  <c r="Y949" i="1" s="1"/>
  <c r="Z949" i="1"/>
  <c r="X949" i="1"/>
  <c r="Z948" i="1"/>
  <c r="AA948" i="1" s="1"/>
  <c r="AB948" i="1" s="1"/>
  <c r="Y948" i="1"/>
  <c r="AC948" i="1" s="1"/>
  <c r="X948" i="1"/>
  <c r="AA947" i="1"/>
  <c r="AB947" i="1" s="1"/>
  <c r="Y947" i="1" s="1"/>
  <c r="Z947" i="1"/>
  <c r="X947" i="1"/>
  <c r="AA946" i="1"/>
  <c r="AB946" i="1" s="1"/>
  <c r="Y946" i="1" s="1"/>
  <c r="Z946" i="1"/>
  <c r="X946" i="1"/>
  <c r="Z945" i="1"/>
  <c r="AA945" i="1" s="1"/>
  <c r="AB945" i="1" s="1"/>
  <c r="Y945" i="1" s="1"/>
  <c r="X945" i="1"/>
  <c r="Z944" i="1"/>
  <c r="X944" i="1"/>
  <c r="AA943" i="1"/>
  <c r="AB943" i="1" s="1"/>
  <c r="Y943" i="1" s="1"/>
  <c r="Z943" i="1"/>
  <c r="X943" i="1"/>
  <c r="AB942" i="1"/>
  <c r="Y942" i="1" s="1"/>
  <c r="Z942" i="1"/>
  <c r="AA942" i="1" s="1"/>
  <c r="X942" i="1"/>
  <c r="AA941" i="1"/>
  <c r="AB941" i="1" s="1"/>
  <c r="Y941" i="1" s="1"/>
  <c r="Z941" i="1"/>
  <c r="X941" i="1"/>
  <c r="AB940" i="1"/>
  <c r="Y940" i="1" s="1"/>
  <c r="AA940" i="1"/>
  <c r="Z940" i="1"/>
  <c r="X940" i="1"/>
  <c r="Z939" i="1"/>
  <c r="X939" i="1"/>
  <c r="AB938" i="1"/>
  <c r="Y938" i="1" s="1"/>
  <c r="AA938" i="1"/>
  <c r="Z938" i="1"/>
  <c r="X938" i="1"/>
  <c r="Z937" i="1"/>
  <c r="AA937" i="1" s="1"/>
  <c r="AB937" i="1" s="1"/>
  <c r="Y937" i="1" s="1"/>
  <c r="X937" i="1"/>
  <c r="Z936" i="1"/>
  <c r="X936" i="1"/>
  <c r="Z935" i="1"/>
  <c r="AA935" i="1" s="1"/>
  <c r="AB935" i="1" s="1"/>
  <c r="Y935" i="1" s="1"/>
  <c r="X935" i="1"/>
  <c r="Z934" i="1"/>
  <c r="AA934" i="1" s="1"/>
  <c r="AB934" i="1" s="1"/>
  <c r="Y934" i="1"/>
  <c r="X934" i="1"/>
  <c r="AA933" i="1"/>
  <c r="AB933" i="1" s="1"/>
  <c r="Y933" i="1" s="1"/>
  <c r="Z933" i="1"/>
  <c r="X933" i="1"/>
  <c r="Z932" i="1"/>
  <c r="AA932" i="1" s="1"/>
  <c r="X932" i="1"/>
  <c r="Z931" i="1"/>
  <c r="X931" i="1"/>
  <c r="AB930" i="1"/>
  <c r="Y930" i="1" s="1"/>
  <c r="AA930" i="1"/>
  <c r="Z930" i="1"/>
  <c r="X930" i="1"/>
  <c r="Z929" i="1"/>
  <c r="X929" i="1"/>
  <c r="AA928" i="1"/>
  <c r="AB928" i="1" s="1"/>
  <c r="Y928" i="1" s="1"/>
  <c r="Z928" i="1"/>
  <c r="X928" i="1"/>
  <c r="Z927" i="1"/>
  <c r="AA927" i="1" s="1"/>
  <c r="AB927" i="1" s="1"/>
  <c r="Y927" i="1" s="1"/>
  <c r="X927" i="1"/>
  <c r="AA926" i="1"/>
  <c r="AB926" i="1" s="1"/>
  <c r="Y926" i="1" s="1"/>
  <c r="Z926" i="1"/>
  <c r="X926" i="1"/>
  <c r="Z925" i="1"/>
  <c r="AA925" i="1" s="1"/>
  <c r="X925" i="1"/>
  <c r="AB924" i="1"/>
  <c r="Y924" i="1" s="1"/>
  <c r="AA924" i="1"/>
  <c r="Z924" i="1"/>
  <c r="X924" i="1"/>
  <c r="Z923" i="1"/>
  <c r="AA923" i="1" s="1"/>
  <c r="AB923" i="1" s="1"/>
  <c r="Y923" i="1" s="1"/>
  <c r="X923" i="1"/>
  <c r="AA922" i="1"/>
  <c r="AB922" i="1" s="1"/>
  <c r="Y922" i="1" s="1"/>
  <c r="Z922" i="1"/>
  <c r="X922" i="1"/>
  <c r="Z921" i="1"/>
  <c r="AA921" i="1" s="1"/>
  <c r="X921" i="1"/>
  <c r="Z920" i="1"/>
  <c r="X920" i="1"/>
  <c r="Z919" i="1"/>
  <c r="AA919" i="1" s="1"/>
  <c r="AB919" i="1" s="1"/>
  <c r="Y919" i="1" s="1"/>
  <c r="X919" i="1"/>
  <c r="AA918" i="1"/>
  <c r="AB918" i="1" s="1"/>
  <c r="Y918" i="1" s="1"/>
  <c r="Z918" i="1"/>
  <c r="AC918" i="1" s="1"/>
  <c r="X918" i="1"/>
  <c r="Z917" i="1"/>
  <c r="AA917" i="1" s="1"/>
  <c r="AB917" i="1" s="1"/>
  <c r="X917" i="1"/>
  <c r="AB916" i="1"/>
  <c r="Y916" i="1" s="1"/>
  <c r="AA916" i="1"/>
  <c r="Z916" i="1"/>
  <c r="X916" i="1"/>
  <c r="Z915" i="1"/>
  <c r="AA915" i="1" s="1"/>
  <c r="AB915" i="1" s="1"/>
  <c r="Y915" i="1"/>
  <c r="AC915" i="1" s="1"/>
  <c r="X915" i="1"/>
  <c r="AA914" i="1"/>
  <c r="AB914" i="1" s="1"/>
  <c r="Y914" i="1" s="1"/>
  <c r="Z914" i="1"/>
  <c r="X914" i="1"/>
  <c r="Z913" i="1"/>
  <c r="AA913" i="1" s="1"/>
  <c r="X913" i="1"/>
  <c r="AA912" i="1"/>
  <c r="AB912" i="1" s="1"/>
  <c r="Y912" i="1" s="1"/>
  <c r="Z912" i="1"/>
  <c r="X912" i="1"/>
  <c r="Z911" i="1"/>
  <c r="AA911" i="1" s="1"/>
  <c r="AB911" i="1" s="1"/>
  <c r="Y911" i="1" s="1"/>
  <c r="X911" i="1"/>
  <c r="AA910" i="1"/>
  <c r="AB910" i="1" s="1"/>
  <c r="Y910" i="1" s="1"/>
  <c r="Z910" i="1"/>
  <c r="X910" i="1"/>
  <c r="Z909" i="1"/>
  <c r="AA909" i="1" s="1"/>
  <c r="X909" i="1"/>
  <c r="AB908" i="1"/>
  <c r="Y908" i="1" s="1"/>
  <c r="AA908" i="1"/>
  <c r="Z908" i="1"/>
  <c r="X908" i="1"/>
  <c r="Z907" i="1"/>
  <c r="AA907" i="1" s="1"/>
  <c r="AB907" i="1" s="1"/>
  <c r="Y907" i="1" s="1"/>
  <c r="X907" i="1"/>
  <c r="AA906" i="1"/>
  <c r="AB906" i="1" s="1"/>
  <c r="Y906" i="1" s="1"/>
  <c r="Z906" i="1"/>
  <c r="X906" i="1"/>
  <c r="Z905" i="1"/>
  <c r="AA905" i="1" s="1"/>
  <c r="X905" i="1"/>
  <c r="Z904" i="1"/>
  <c r="AA904" i="1" s="1"/>
  <c r="AB904" i="1" s="1"/>
  <c r="Y904" i="1" s="1"/>
  <c r="X904" i="1"/>
  <c r="Z903" i="1"/>
  <c r="AA903" i="1" s="1"/>
  <c r="AB903" i="1" s="1"/>
  <c r="Y903" i="1" s="1"/>
  <c r="X903" i="1"/>
  <c r="AA902" i="1"/>
  <c r="AB902" i="1" s="1"/>
  <c r="Y902" i="1" s="1"/>
  <c r="Z902" i="1"/>
  <c r="X902" i="1"/>
  <c r="AB901" i="1"/>
  <c r="Z901" i="1"/>
  <c r="AA901" i="1" s="1"/>
  <c r="X901" i="1"/>
  <c r="AB900" i="1"/>
  <c r="Y900" i="1" s="1"/>
  <c r="AA900" i="1"/>
  <c r="Z900" i="1"/>
  <c r="X900" i="1"/>
  <c r="Z899" i="1"/>
  <c r="AA899" i="1" s="1"/>
  <c r="AB899" i="1" s="1"/>
  <c r="Y899" i="1" s="1"/>
  <c r="X899" i="1"/>
  <c r="AA898" i="1"/>
  <c r="AB898" i="1" s="1"/>
  <c r="Y898" i="1" s="1"/>
  <c r="Z898" i="1"/>
  <c r="AC898" i="1" s="1"/>
  <c r="X898" i="1"/>
  <c r="Z897" i="1"/>
  <c r="AA897" i="1" s="1"/>
  <c r="X897" i="1"/>
  <c r="AA896" i="1"/>
  <c r="AB896" i="1" s="1"/>
  <c r="Y896" i="1" s="1"/>
  <c r="Z896" i="1"/>
  <c r="X896" i="1"/>
  <c r="AC895" i="1"/>
  <c r="Z895" i="1"/>
  <c r="AA895" i="1" s="1"/>
  <c r="AB895" i="1" s="1"/>
  <c r="Y895" i="1" s="1"/>
  <c r="X895" i="1"/>
  <c r="AA894" i="1"/>
  <c r="AB894" i="1" s="1"/>
  <c r="Y894" i="1" s="1"/>
  <c r="Z894" i="1"/>
  <c r="X894" i="1"/>
  <c r="Z893" i="1"/>
  <c r="AA893" i="1" s="1"/>
  <c r="X893" i="1"/>
  <c r="AB892" i="1"/>
  <c r="Y892" i="1" s="1"/>
  <c r="AA892" i="1"/>
  <c r="Z892" i="1"/>
  <c r="X892" i="1"/>
  <c r="Z891" i="1"/>
  <c r="AA891" i="1" s="1"/>
  <c r="AB891" i="1" s="1"/>
  <c r="Y891" i="1" s="1"/>
  <c r="X891" i="1"/>
  <c r="AA890" i="1"/>
  <c r="AB890" i="1" s="1"/>
  <c r="Y890" i="1" s="1"/>
  <c r="Z890" i="1"/>
  <c r="X890" i="1"/>
  <c r="Z889" i="1"/>
  <c r="AA889" i="1" s="1"/>
  <c r="X889" i="1"/>
  <c r="Z888" i="1"/>
  <c r="X888" i="1"/>
  <c r="Z887" i="1"/>
  <c r="AA887" i="1" s="1"/>
  <c r="AB887" i="1" s="1"/>
  <c r="Y887" i="1" s="1"/>
  <c r="X887" i="1"/>
  <c r="AA886" i="1"/>
  <c r="AB886" i="1" s="1"/>
  <c r="Y886" i="1" s="1"/>
  <c r="Z886" i="1"/>
  <c r="X886" i="1"/>
  <c r="Z885" i="1"/>
  <c r="AA885" i="1" s="1"/>
  <c r="AB885" i="1" s="1"/>
  <c r="X885" i="1"/>
  <c r="AB884" i="1"/>
  <c r="Y884" i="1" s="1"/>
  <c r="AA884" i="1"/>
  <c r="Z884" i="1"/>
  <c r="X884" i="1"/>
  <c r="Z883" i="1"/>
  <c r="AA883" i="1" s="1"/>
  <c r="AB883" i="1" s="1"/>
  <c r="Y883" i="1" s="1"/>
  <c r="AC883" i="1" s="1"/>
  <c r="X883" i="1"/>
  <c r="AA882" i="1"/>
  <c r="AB882" i="1" s="1"/>
  <c r="Y882" i="1" s="1"/>
  <c r="Z882" i="1"/>
  <c r="X882" i="1"/>
  <c r="Z881" i="1"/>
  <c r="AA881" i="1" s="1"/>
  <c r="AB881" i="1" s="1"/>
  <c r="Y881" i="1" s="1"/>
  <c r="AC881" i="1" s="1"/>
  <c r="X881" i="1"/>
  <c r="Z880" i="1"/>
  <c r="X880" i="1"/>
  <c r="Z879" i="1"/>
  <c r="AA879" i="1" s="1"/>
  <c r="AB879" i="1" s="1"/>
  <c r="Y879" i="1" s="1"/>
  <c r="X879" i="1"/>
  <c r="AA878" i="1"/>
  <c r="AB878" i="1" s="1"/>
  <c r="Y878" i="1" s="1"/>
  <c r="Z878" i="1"/>
  <c r="X878" i="1"/>
  <c r="Z877" i="1"/>
  <c r="AA877" i="1" s="1"/>
  <c r="X877" i="1"/>
  <c r="AB876" i="1"/>
  <c r="Y876" i="1" s="1"/>
  <c r="AA876" i="1"/>
  <c r="Z876" i="1"/>
  <c r="X876" i="1"/>
  <c r="Z875" i="1"/>
  <c r="AA875" i="1" s="1"/>
  <c r="AB875" i="1" s="1"/>
  <c r="Y875" i="1"/>
  <c r="X875" i="1"/>
  <c r="AA874" i="1"/>
  <c r="AB874" i="1" s="1"/>
  <c r="Y874" i="1" s="1"/>
  <c r="Z874" i="1"/>
  <c r="X874" i="1"/>
  <c r="Z873" i="1"/>
  <c r="AA873" i="1" s="1"/>
  <c r="AB873" i="1" s="1"/>
  <c r="Y873" i="1" s="1"/>
  <c r="AC873" i="1" s="1"/>
  <c r="X873" i="1"/>
  <c r="AA872" i="1"/>
  <c r="AB872" i="1" s="1"/>
  <c r="Y872" i="1" s="1"/>
  <c r="Z872" i="1"/>
  <c r="X872" i="1"/>
  <c r="Z871" i="1"/>
  <c r="AA871" i="1" s="1"/>
  <c r="AB871" i="1" s="1"/>
  <c r="Y871" i="1" s="1"/>
  <c r="X871" i="1"/>
  <c r="AA870" i="1"/>
  <c r="AB870" i="1" s="1"/>
  <c r="Y870" i="1" s="1"/>
  <c r="Z870" i="1"/>
  <c r="X870" i="1"/>
  <c r="Z869" i="1"/>
  <c r="AA869" i="1" s="1"/>
  <c r="X869" i="1"/>
  <c r="AA868" i="1"/>
  <c r="Z868" i="1"/>
  <c r="X868" i="1"/>
  <c r="Z867" i="1"/>
  <c r="AA867" i="1" s="1"/>
  <c r="AB867" i="1" s="1"/>
  <c r="Y867" i="1" s="1"/>
  <c r="X867" i="1"/>
  <c r="AA866" i="1"/>
  <c r="AB866" i="1" s="1"/>
  <c r="Y866" i="1" s="1"/>
  <c r="Z866" i="1"/>
  <c r="X866" i="1"/>
  <c r="Z865" i="1"/>
  <c r="AA865" i="1" s="1"/>
  <c r="AB865" i="1" s="1"/>
  <c r="Y865" i="1" s="1"/>
  <c r="AC865" i="1" s="1"/>
  <c r="X865" i="1"/>
  <c r="AA864" i="1"/>
  <c r="AB864" i="1" s="1"/>
  <c r="Y864" i="1" s="1"/>
  <c r="Z864" i="1"/>
  <c r="X864" i="1"/>
  <c r="Z863" i="1"/>
  <c r="AA863" i="1" s="1"/>
  <c r="AB863" i="1" s="1"/>
  <c r="Y863" i="1" s="1"/>
  <c r="AC863" i="1" s="1"/>
  <c r="X863" i="1"/>
  <c r="Z862" i="1"/>
  <c r="X862" i="1"/>
  <c r="AB861" i="1"/>
  <c r="Z861" i="1"/>
  <c r="AA861" i="1" s="1"/>
  <c r="X861" i="1"/>
  <c r="AA860" i="1"/>
  <c r="AB860" i="1" s="1"/>
  <c r="Y860" i="1" s="1"/>
  <c r="Z860" i="1"/>
  <c r="X860" i="1"/>
  <c r="Z859" i="1"/>
  <c r="AA859" i="1" s="1"/>
  <c r="X859" i="1"/>
  <c r="AA858" i="1"/>
  <c r="AB858" i="1" s="1"/>
  <c r="Y858" i="1" s="1"/>
  <c r="Z858" i="1"/>
  <c r="X858" i="1"/>
  <c r="Z857" i="1"/>
  <c r="AA857" i="1" s="1"/>
  <c r="AB857" i="1" s="1"/>
  <c r="Y857" i="1" s="1"/>
  <c r="AC857" i="1" s="1"/>
  <c r="X857" i="1"/>
  <c r="Z856" i="1"/>
  <c r="AA856" i="1" s="1"/>
  <c r="AB856" i="1" s="1"/>
  <c r="Y856" i="1" s="1"/>
  <c r="X856" i="1"/>
  <c r="Z855" i="1"/>
  <c r="AA855" i="1" s="1"/>
  <c r="AB855" i="1" s="1"/>
  <c r="Y855" i="1" s="1"/>
  <c r="AC855" i="1" s="1"/>
  <c r="X855" i="1"/>
  <c r="AA854" i="1"/>
  <c r="AB854" i="1" s="1"/>
  <c r="Y854" i="1" s="1"/>
  <c r="Z854" i="1"/>
  <c r="X854" i="1"/>
  <c r="Z853" i="1"/>
  <c r="AA853" i="1" s="1"/>
  <c r="X853" i="1"/>
  <c r="AB852" i="1"/>
  <c r="Y852" i="1" s="1"/>
  <c r="AA852" i="1"/>
  <c r="Z852" i="1"/>
  <c r="X852" i="1"/>
  <c r="AB851" i="1"/>
  <c r="Y851" i="1" s="1"/>
  <c r="AC851" i="1" s="1"/>
  <c r="Z851" i="1"/>
  <c r="AA851" i="1" s="1"/>
  <c r="X851" i="1"/>
  <c r="AA850" i="1"/>
  <c r="AB850" i="1" s="1"/>
  <c r="Y850" i="1" s="1"/>
  <c r="Z850" i="1"/>
  <c r="AC850" i="1" s="1"/>
  <c r="X850" i="1"/>
  <c r="Z849" i="1"/>
  <c r="AA849" i="1" s="1"/>
  <c r="AB849" i="1" s="1"/>
  <c r="Y849" i="1" s="1"/>
  <c r="X849" i="1"/>
  <c r="AA848" i="1"/>
  <c r="AB848" i="1" s="1"/>
  <c r="Y848" i="1" s="1"/>
  <c r="Z848" i="1"/>
  <c r="X848" i="1"/>
  <c r="Z847" i="1"/>
  <c r="AA847" i="1" s="1"/>
  <c r="AB847" i="1" s="1"/>
  <c r="Y847" i="1" s="1"/>
  <c r="X847" i="1"/>
  <c r="Z846" i="1"/>
  <c r="X846" i="1"/>
  <c r="AB845" i="1"/>
  <c r="Y845" i="1" s="1"/>
  <c r="Z845" i="1"/>
  <c r="AA845" i="1" s="1"/>
  <c r="X845" i="1"/>
  <c r="AA844" i="1"/>
  <c r="Z844" i="1"/>
  <c r="X844" i="1"/>
  <c r="AB843" i="1"/>
  <c r="Y843" i="1" s="1"/>
  <c r="Z843" i="1"/>
  <c r="AA843" i="1" s="1"/>
  <c r="X843" i="1"/>
  <c r="AA842" i="1"/>
  <c r="AB842" i="1" s="1"/>
  <c r="Y842" i="1" s="1"/>
  <c r="Z842" i="1"/>
  <c r="X842" i="1"/>
  <c r="Z841" i="1"/>
  <c r="AA841" i="1" s="1"/>
  <c r="AB841" i="1" s="1"/>
  <c r="Y841" i="1" s="1"/>
  <c r="AC841" i="1" s="1"/>
  <c r="X841" i="1"/>
  <c r="Z840" i="1"/>
  <c r="X840" i="1"/>
  <c r="Z839" i="1"/>
  <c r="AA839" i="1" s="1"/>
  <c r="AB839" i="1" s="1"/>
  <c r="Y839" i="1"/>
  <c r="X839" i="1"/>
  <c r="Z838" i="1"/>
  <c r="X838" i="1"/>
  <c r="Z837" i="1"/>
  <c r="AA837" i="1" s="1"/>
  <c r="X837" i="1"/>
  <c r="AB836" i="1"/>
  <c r="Y836" i="1" s="1"/>
  <c r="AA836" i="1"/>
  <c r="Z836" i="1"/>
  <c r="X836" i="1"/>
  <c r="Z835" i="1"/>
  <c r="AA835" i="1" s="1"/>
  <c r="AB835" i="1" s="1"/>
  <c r="X835" i="1"/>
  <c r="AA834" i="1"/>
  <c r="AB834" i="1" s="1"/>
  <c r="Y834" i="1" s="1"/>
  <c r="Z834" i="1"/>
  <c r="AC834" i="1" s="1"/>
  <c r="X834" i="1"/>
  <c r="Z833" i="1"/>
  <c r="AA833" i="1" s="1"/>
  <c r="AB833" i="1" s="1"/>
  <c r="Y833" i="1" s="1"/>
  <c r="X833" i="1"/>
  <c r="AA832" i="1"/>
  <c r="AB832" i="1" s="1"/>
  <c r="Y832" i="1" s="1"/>
  <c r="Z832" i="1"/>
  <c r="X832" i="1"/>
  <c r="Z831" i="1"/>
  <c r="AA831" i="1" s="1"/>
  <c r="AB831" i="1" s="1"/>
  <c r="Y831" i="1" s="1"/>
  <c r="X831" i="1"/>
  <c r="AA830" i="1"/>
  <c r="AB830" i="1" s="1"/>
  <c r="Y830" i="1" s="1"/>
  <c r="Z830" i="1"/>
  <c r="X830" i="1"/>
  <c r="Z829" i="1"/>
  <c r="AA829" i="1" s="1"/>
  <c r="AB829" i="1" s="1"/>
  <c r="X829" i="1"/>
  <c r="AB828" i="1"/>
  <c r="Y828" i="1" s="1"/>
  <c r="AA828" i="1"/>
  <c r="Z828" i="1"/>
  <c r="X828" i="1"/>
  <c r="AB827" i="1"/>
  <c r="Y827" i="1" s="1"/>
  <c r="Z827" i="1"/>
  <c r="AA827" i="1" s="1"/>
  <c r="X827" i="1"/>
  <c r="AA826" i="1"/>
  <c r="AB826" i="1" s="1"/>
  <c r="Y826" i="1" s="1"/>
  <c r="Z826" i="1"/>
  <c r="X826" i="1"/>
  <c r="Z825" i="1"/>
  <c r="AA825" i="1" s="1"/>
  <c r="AB825" i="1" s="1"/>
  <c r="Y825" i="1"/>
  <c r="X825" i="1"/>
  <c r="AA824" i="1"/>
  <c r="AB824" i="1" s="1"/>
  <c r="Y824" i="1" s="1"/>
  <c r="Z824" i="1"/>
  <c r="X824" i="1"/>
  <c r="Z823" i="1"/>
  <c r="AA823" i="1" s="1"/>
  <c r="AB823" i="1" s="1"/>
  <c r="Y823" i="1" s="1"/>
  <c r="AC823" i="1" s="1"/>
  <c r="X823" i="1"/>
  <c r="AA822" i="1"/>
  <c r="AB822" i="1" s="1"/>
  <c r="Y822" i="1" s="1"/>
  <c r="Z822" i="1"/>
  <c r="X822" i="1"/>
  <c r="AB821" i="1"/>
  <c r="Z821" i="1"/>
  <c r="AA821" i="1" s="1"/>
  <c r="X821" i="1"/>
  <c r="AA820" i="1"/>
  <c r="Z820" i="1"/>
  <c r="X820" i="1"/>
  <c r="Z819" i="1"/>
  <c r="AA819" i="1" s="1"/>
  <c r="X819" i="1"/>
  <c r="AA818" i="1"/>
  <c r="AB818" i="1" s="1"/>
  <c r="Y818" i="1" s="1"/>
  <c r="Z818" i="1"/>
  <c r="X818" i="1"/>
  <c r="Z817" i="1"/>
  <c r="AA817" i="1" s="1"/>
  <c r="AB817" i="1" s="1"/>
  <c r="X817" i="1"/>
  <c r="Z816" i="1"/>
  <c r="X816" i="1"/>
  <c r="Z815" i="1"/>
  <c r="AA815" i="1" s="1"/>
  <c r="AB815" i="1" s="1"/>
  <c r="Y815" i="1" s="1"/>
  <c r="X815" i="1"/>
  <c r="Z814" i="1"/>
  <c r="X814" i="1"/>
  <c r="Z813" i="1"/>
  <c r="AA813" i="1" s="1"/>
  <c r="X813" i="1"/>
  <c r="AB812" i="1"/>
  <c r="Y812" i="1" s="1"/>
  <c r="AA812" i="1"/>
  <c r="Z812" i="1"/>
  <c r="X812" i="1"/>
  <c r="AB811" i="1"/>
  <c r="Y811" i="1" s="1"/>
  <c r="Z811" i="1"/>
  <c r="AA811" i="1" s="1"/>
  <c r="X811" i="1"/>
  <c r="AA810" i="1"/>
  <c r="AB810" i="1" s="1"/>
  <c r="Y810" i="1" s="1"/>
  <c r="Z810" i="1"/>
  <c r="X810" i="1"/>
  <c r="Z809" i="1"/>
  <c r="AA809" i="1" s="1"/>
  <c r="AB809" i="1" s="1"/>
  <c r="Y809" i="1" s="1"/>
  <c r="X809" i="1"/>
  <c r="AA808" i="1"/>
  <c r="AB808" i="1" s="1"/>
  <c r="Y808" i="1" s="1"/>
  <c r="Z808" i="1"/>
  <c r="X808" i="1"/>
  <c r="Z807" i="1"/>
  <c r="AA807" i="1" s="1"/>
  <c r="AB807" i="1" s="1"/>
  <c r="Y807" i="1" s="1"/>
  <c r="AC807" i="1" s="1"/>
  <c r="X807" i="1"/>
  <c r="AA806" i="1"/>
  <c r="AB806" i="1" s="1"/>
  <c r="Y806" i="1" s="1"/>
  <c r="Z806" i="1"/>
  <c r="X806" i="1"/>
  <c r="Z805" i="1"/>
  <c r="AA805" i="1" s="1"/>
  <c r="X805" i="1"/>
  <c r="AA804" i="1"/>
  <c r="Z804" i="1"/>
  <c r="X804" i="1"/>
  <c r="Z803" i="1"/>
  <c r="AA803" i="1" s="1"/>
  <c r="X803" i="1"/>
  <c r="AA802" i="1"/>
  <c r="AB802" i="1" s="1"/>
  <c r="Y802" i="1" s="1"/>
  <c r="Z802" i="1"/>
  <c r="X802" i="1"/>
  <c r="Z801" i="1"/>
  <c r="AA801" i="1" s="1"/>
  <c r="AB801" i="1" s="1"/>
  <c r="Y801" i="1" s="1"/>
  <c r="X801" i="1"/>
  <c r="Z800" i="1"/>
  <c r="X800" i="1"/>
  <c r="AB799" i="1"/>
  <c r="Z799" i="1"/>
  <c r="AA799" i="1" s="1"/>
  <c r="Y799" i="1"/>
  <c r="AC799" i="1" s="1"/>
  <c r="X799" i="1"/>
  <c r="AA798" i="1"/>
  <c r="AB798" i="1" s="1"/>
  <c r="Y798" i="1" s="1"/>
  <c r="Z798" i="1"/>
  <c r="X798" i="1"/>
  <c r="Z797" i="1"/>
  <c r="AA797" i="1" s="1"/>
  <c r="X797" i="1"/>
  <c r="AA796" i="1"/>
  <c r="Z796" i="1"/>
  <c r="X796" i="1"/>
  <c r="Z795" i="1"/>
  <c r="AA795" i="1" s="1"/>
  <c r="X795" i="1"/>
  <c r="Z794" i="1"/>
  <c r="X794" i="1"/>
  <c r="Z793" i="1"/>
  <c r="AA793" i="1" s="1"/>
  <c r="AB793" i="1" s="1"/>
  <c r="Y793" i="1"/>
  <c r="X793" i="1"/>
  <c r="Z792" i="1"/>
  <c r="X792" i="1"/>
  <c r="AB791" i="1"/>
  <c r="Y791" i="1" s="1"/>
  <c r="Z791" i="1"/>
  <c r="AA791" i="1" s="1"/>
  <c r="X791" i="1"/>
  <c r="AA790" i="1"/>
  <c r="AB790" i="1" s="1"/>
  <c r="Y790" i="1" s="1"/>
  <c r="Z790" i="1"/>
  <c r="X790" i="1"/>
  <c r="Z789" i="1"/>
  <c r="AA789" i="1" s="1"/>
  <c r="X789" i="1"/>
  <c r="AA788" i="1"/>
  <c r="Z788" i="1"/>
  <c r="X788" i="1"/>
  <c r="Z787" i="1"/>
  <c r="AA787" i="1" s="1"/>
  <c r="X787" i="1"/>
  <c r="Z786" i="1"/>
  <c r="X786" i="1"/>
  <c r="Z785" i="1"/>
  <c r="AA785" i="1" s="1"/>
  <c r="AB785" i="1" s="1"/>
  <c r="Y785" i="1" s="1"/>
  <c r="X785" i="1"/>
  <c r="Z784" i="1"/>
  <c r="X784" i="1"/>
  <c r="AB783" i="1"/>
  <c r="Z783" i="1"/>
  <c r="AA783" i="1" s="1"/>
  <c r="X783" i="1"/>
  <c r="Z782" i="1"/>
  <c r="X782" i="1"/>
  <c r="Z781" i="1"/>
  <c r="AA781" i="1" s="1"/>
  <c r="X781" i="1"/>
  <c r="AB780" i="1"/>
  <c r="Y780" i="1" s="1"/>
  <c r="AA780" i="1"/>
  <c r="Z780" i="1"/>
  <c r="X780" i="1"/>
  <c r="AB779" i="1"/>
  <c r="Y779" i="1" s="1"/>
  <c r="Z779" i="1"/>
  <c r="AA779" i="1" s="1"/>
  <c r="X779" i="1"/>
  <c r="AA778" i="1"/>
  <c r="AB778" i="1" s="1"/>
  <c r="Y778" i="1" s="1"/>
  <c r="Z778" i="1"/>
  <c r="X778" i="1"/>
  <c r="Z777" i="1"/>
  <c r="AA777" i="1" s="1"/>
  <c r="AB777" i="1" s="1"/>
  <c r="Y777" i="1" s="1"/>
  <c r="X777" i="1"/>
  <c r="AA776" i="1"/>
  <c r="AB776" i="1" s="1"/>
  <c r="Y776" i="1" s="1"/>
  <c r="Z776" i="1"/>
  <c r="X776" i="1"/>
  <c r="Z775" i="1"/>
  <c r="AA775" i="1" s="1"/>
  <c r="AB775" i="1" s="1"/>
  <c r="Y775" i="1" s="1"/>
  <c r="X775" i="1"/>
  <c r="AA774" i="1"/>
  <c r="AB774" i="1" s="1"/>
  <c r="Y774" i="1" s="1"/>
  <c r="Z774" i="1"/>
  <c r="X774" i="1"/>
  <c r="AB773" i="1"/>
  <c r="Z773" i="1"/>
  <c r="AA773" i="1" s="1"/>
  <c r="X773" i="1"/>
  <c r="AA772" i="1"/>
  <c r="Z772" i="1"/>
  <c r="X772" i="1"/>
  <c r="Z771" i="1"/>
  <c r="AA771" i="1" s="1"/>
  <c r="X771" i="1"/>
  <c r="AA770" i="1"/>
  <c r="AB770" i="1" s="1"/>
  <c r="Y770" i="1" s="1"/>
  <c r="Z770" i="1"/>
  <c r="X770" i="1"/>
  <c r="Z769" i="1"/>
  <c r="AA769" i="1" s="1"/>
  <c r="AB769" i="1" s="1"/>
  <c r="Y769" i="1"/>
  <c r="AC769" i="1" s="1"/>
  <c r="X769" i="1"/>
  <c r="Z768" i="1"/>
  <c r="X768" i="1"/>
  <c r="AB767" i="1"/>
  <c r="Y767" i="1" s="1"/>
  <c r="Z767" i="1"/>
  <c r="AA767" i="1" s="1"/>
  <c r="X767" i="1"/>
  <c r="AB766" i="1"/>
  <c r="Y766" i="1" s="1"/>
  <c r="AA766" i="1"/>
  <c r="Z766" i="1"/>
  <c r="X766" i="1"/>
  <c r="Z765" i="1"/>
  <c r="AA765" i="1" s="1"/>
  <c r="AB765" i="1" s="1"/>
  <c r="X765" i="1"/>
  <c r="AB764" i="1"/>
  <c r="Y764" i="1" s="1"/>
  <c r="AA764" i="1"/>
  <c r="Z764" i="1"/>
  <c r="X764" i="1"/>
  <c r="AB763" i="1"/>
  <c r="Y763" i="1" s="1"/>
  <c r="Z763" i="1"/>
  <c r="AA763" i="1" s="1"/>
  <c r="X763" i="1"/>
  <c r="Z762" i="1"/>
  <c r="X762" i="1"/>
  <c r="Z761" i="1"/>
  <c r="AA761" i="1" s="1"/>
  <c r="AB761" i="1" s="1"/>
  <c r="Y761" i="1" s="1"/>
  <c r="X761" i="1"/>
  <c r="AA760" i="1"/>
  <c r="AB760" i="1" s="1"/>
  <c r="Y760" i="1" s="1"/>
  <c r="Z760" i="1"/>
  <c r="X760" i="1"/>
  <c r="Z759" i="1"/>
  <c r="AA759" i="1" s="1"/>
  <c r="AB759" i="1" s="1"/>
  <c r="Y759" i="1" s="1"/>
  <c r="X759" i="1"/>
  <c r="Z758" i="1"/>
  <c r="X758" i="1"/>
  <c r="Z757" i="1"/>
  <c r="AA757" i="1" s="1"/>
  <c r="X757" i="1"/>
  <c r="AB756" i="1"/>
  <c r="Y756" i="1" s="1"/>
  <c r="AA756" i="1"/>
  <c r="Z756" i="1"/>
  <c r="X756" i="1"/>
  <c r="Z755" i="1"/>
  <c r="AA755" i="1" s="1"/>
  <c r="AB755" i="1" s="1"/>
  <c r="X755" i="1"/>
  <c r="Z754" i="1"/>
  <c r="X754" i="1"/>
  <c r="Z753" i="1"/>
  <c r="AA753" i="1" s="1"/>
  <c r="AB753" i="1" s="1"/>
  <c r="Y753" i="1" s="1"/>
  <c r="X753" i="1"/>
  <c r="AA752" i="1"/>
  <c r="AB752" i="1" s="1"/>
  <c r="Y752" i="1" s="1"/>
  <c r="Z752" i="1"/>
  <c r="X752" i="1"/>
  <c r="AB751" i="1"/>
  <c r="Y751" i="1" s="1"/>
  <c r="Z751" i="1"/>
  <c r="AA751" i="1" s="1"/>
  <c r="X751" i="1"/>
  <c r="Z750" i="1"/>
  <c r="X750" i="1"/>
  <c r="AB749" i="1"/>
  <c r="Y749" i="1" s="1"/>
  <c r="Z749" i="1"/>
  <c r="AA749" i="1" s="1"/>
  <c r="X749" i="1"/>
  <c r="AA748" i="1"/>
  <c r="Z748" i="1"/>
  <c r="X748" i="1"/>
  <c r="AB747" i="1"/>
  <c r="Y747" i="1" s="1"/>
  <c r="Z747" i="1"/>
  <c r="AA747" i="1" s="1"/>
  <c r="AC747" i="1" s="1"/>
  <c r="X747" i="1"/>
  <c r="AA746" i="1"/>
  <c r="AB746" i="1" s="1"/>
  <c r="Y746" i="1" s="1"/>
  <c r="Z746" i="1"/>
  <c r="X746" i="1"/>
  <c r="Z745" i="1"/>
  <c r="AA745" i="1" s="1"/>
  <c r="AB745" i="1" s="1"/>
  <c r="Y745" i="1" s="1"/>
  <c r="AC745" i="1" s="1"/>
  <c r="X745" i="1"/>
  <c r="Z744" i="1"/>
  <c r="X744" i="1"/>
  <c r="Z743" i="1"/>
  <c r="AA743" i="1" s="1"/>
  <c r="AB743" i="1" s="1"/>
  <c r="X743" i="1"/>
  <c r="AA742" i="1"/>
  <c r="AB742" i="1" s="1"/>
  <c r="Y742" i="1" s="1"/>
  <c r="Z742" i="1"/>
  <c r="X742" i="1"/>
  <c r="Z741" i="1"/>
  <c r="AA741" i="1" s="1"/>
  <c r="X741" i="1"/>
  <c r="AB740" i="1"/>
  <c r="Y740" i="1" s="1"/>
  <c r="AA740" i="1"/>
  <c r="Z740" i="1"/>
  <c r="X740" i="1"/>
  <c r="AB739" i="1"/>
  <c r="Y739" i="1" s="1"/>
  <c r="AC739" i="1" s="1"/>
  <c r="Z739" i="1"/>
  <c r="AA739" i="1" s="1"/>
  <c r="X739" i="1"/>
  <c r="Z738" i="1"/>
  <c r="X738" i="1"/>
  <c r="Z737" i="1"/>
  <c r="AA737" i="1" s="1"/>
  <c r="AB737" i="1" s="1"/>
  <c r="Y737" i="1" s="1"/>
  <c r="X737" i="1"/>
  <c r="AA736" i="1"/>
  <c r="AB736" i="1" s="1"/>
  <c r="Y736" i="1" s="1"/>
  <c r="Z736" i="1"/>
  <c r="X736" i="1"/>
  <c r="AB735" i="1"/>
  <c r="Y735" i="1" s="1"/>
  <c r="Z735" i="1"/>
  <c r="AA735" i="1" s="1"/>
  <c r="X735" i="1"/>
  <c r="Z734" i="1"/>
  <c r="X734" i="1"/>
  <c r="AB733" i="1"/>
  <c r="Z733" i="1"/>
  <c r="AA733" i="1" s="1"/>
  <c r="X733" i="1"/>
  <c r="AA732" i="1"/>
  <c r="AB732" i="1" s="1"/>
  <c r="Y732" i="1" s="1"/>
  <c r="Z732" i="1"/>
  <c r="X732" i="1"/>
  <c r="Z731" i="1"/>
  <c r="AA731" i="1" s="1"/>
  <c r="X731" i="1"/>
  <c r="Z730" i="1"/>
  <c r="X730" i="1"/>
  <c r="Z729" i="1"/>
  <c r="AA729" i="1" s="1"/>
  <c r="AB729" i="1" s="1"/>
  <c r="Y729" i="1" s="1"/>
  <c r="AC729" i="1" s="1"/>
  <c r="X729" i="1"/>
  <c r="Z728" i="1"/>
  <c r="AA728" i="1" s="1"/>
  <c r="AB728" i="1" s="1"/>
  <c r="Y728" i="1" s="1"/>
  <c r="X728" i="1"/>
  <c r="AB727" i="1"/>
  <c r="Z727" i="1"/>
  <c r="AA727" i="1" s="1"/>
  <c r="Y727" i="1"/>
  <c r="AC727" i="1" s="1"/>
  <c r="X727" i="1"/>
  <c r="Z726" i="1"/>
  <c r="X726" i="1"/>
  <c r="AB725" i="1"/>
  <c r="Y725" i="1" s="1"/>
  <c r="AC725" i="1" s="1"/>
  <c r="Z725" i="1"/>
  <c r="AA725" i="1" s="1"/>
  <c r="X725" i="1"/>
  <c r="AB724" i="1"/>
  <c r="Y724" i="1" s="1"/>
  <c r="AA724" i="1"/>
  <c r="Z724" i="1"/>
  <c r="X724" i="1"/>
  <c r="Z723" i="1"/>
  <c r="AA723" i="1" s="1"/>
  <c r="X723" i="1"/>
  <c r="AA722" i="1"/>
  <c r="AB722" i="1" s="1"/>
  <c r="Y722" i="1" s="1"/>
  <c r="Z722" i="1"/>
  <c r="X722" i="1"/>
  <c r="Z721" i="1"/>
  <c r="AA721" i="1" s="1"/>
  <c r="AB721" i="1" s="1"/>
  <c r="Y721" i="1" s="1"/>
  <c r="AC721" i="1" s="1"/>
  <c r="X721" i="1"/>
  <c r="AA720" i="1"/>
  <c r="AB720" i="1" s="1"/>
  <c r="Y720" i="1" s="1"/>
  <c r="Z720" i="1"/>
  <c r="X720" i="1"/>
  <c r="Z719" i="1"/>
  <c r="AA719" i="1" s="1"/>
  <c r="AB719" i="1" s="1"/>
  <c r="Y719" i="1" s="1"/>
  <c r="X719" i="1"/>
  <c r="AA718" i="1"/>
  <c r="AB718" i="1" s="1"/>
  <c r="Y718" i="1" s="1"/>
  <c r="Z718" i="1"/>
  <c r="X718" i="1"/>
  <c r="Z717" i="1"/>
  <c r="AA717" i="1" s="1"/>
  <c r="X717" i="1"/>
  <c r="AA716" i="1"/>
  <c r="Z716" i="1"/>
  <c r="X716" i="1"/>
  <c r="AB715" i="1"/>
  <c r="Z715" i="1"/>
  <c r="AA715" i="1" s="1"/>
  <c r="X715" i="1"/>
  <c r="Z714" i="1"/>
  <c r="X714" i="1"/>
  <c r="Z713" i="1"/>
  <c r="AA713" i="1" s="1"/>
  <c r="AB713" i="1" s="1"/>
  <c r="Y713" i="1" s="1"/>
  <c r="X713" i="1"/>
  <c r="Z712" i="1"/>
  <c r="X712" i="1"/>
  <c r="Z711" i="1"/>
  <c r="AA711" i="1" s="1"/>
  <c r="AB711" i="1" s="1"/>
  <c r="Y711" i="1" s="1"/>
  <c r="X711" i="1"/>
  <c r="Z710" i="1"/>
  <c r="X710" i="1"/>
  <c r="AB709" i="1"/>
  <c r="Y709" i="1" s="1"/>
  <c r="Z709" i="1"/>
  <c r="AA709" i="1" s="1"/>
  <c r="X709" i="1"/>
  <c r="AB708" i="1"/>
  <c r="Y708" i="1" s="1"/>
  <c r="AA708" i="1"/>
  <c r="Z708" i="1"/>
  <c r="X708" i="1"/>
  <c r="Z707" i="1"/>
  <c r="AA707" i="1" s="1"/>
  <c r="AB707" i="1" s="1"/>
  <c r="X707" i="1"/>
  <c r="AA706" i="1"/>
  <c r="AB706" i="1" s="1"/>
  <c r="Y706" i="1" s="1"/>
  <c r="Z706" i="1"/>
  <c r="X706" i="1"/>
  <c r="Z705" i="1"/>
  <c r="AA705" i="1" s="1"/>
  <c r="AB705" i="1" s="1"/>
  <c r="Y705" i="1" s="1"/>
  <c r="AC705" i="1" s="1"/>
  <c r="X705" i="1"/>
  <c r="AA704" i="1"/>
  <c r="AB704" i="1" s="1"/>
  <c r="Y704" i="1" s="1"/>
  <c r="Z704" i="1"/>
  <c r="X704" i="1"/>
  <c r="AB703" i="1"/>
  <c r="Z703" i="1"/>
  <c r="AA703" i="1" s="1"/>
  <c r="X703" i="1"/>
  <c r="AA702" i="1"/>
  <c r="AB702" i="1" s="1"/>
  <c r="Y702" i="1" s="1"/>
  <c r="Z702" i="1"/>
  <c r="X702" i="1"/>
  <c r="Z701" i="1"/>
  <c r="AA701" i="1" s="1"/>
  <c r="X701" i="1"/>
  <c r="AB700" i="1"/>
  <c r="Y700" i="1" s="1"/>
  <c r="AA700" i="1"/>
  <c r="Z700" i="1"/>
  <c r="X700" i="1"/>
  <c r="Z699" i="1"/>
  <c r="AA699" i="1" s="1"/>
  <c r="X699" i="1"/>
  <c r="AA698" i="1"/>
  <c r="AB698" i="1" s="1"/>
  <c r="Y698" i="1" s="1"/>
  <c r="Z698" i="1"/>
  <c r="X698" i="1"/>
  <c r="Z697" i="1"/>
  <c r="AA697" i="1" s="1"/>
  <c r="AB697" i="1" s="1"/>
  <c r="Y697" i="1" s="1"/>
  <c r="X697" i="1"/>
  <c r="AA696" i="1"/>
  <c r="AB696" i="1" s="1"/>
  <c r="Y696" i="1" s="1"/>
  <c r="Z696" i="1"/>
  <c r="X696" i="1"/>
  <c r="Z695" i="1"/>
  <c r="AA695" i="1" s="1"/>
  <c r="AB695" i="1" s="1"/>
  <c r="X695" i="1"/>
  <c r="AB694" i="1"/>
  <c r="Y694" i="1" s="1"/>
  <c r="AA694" i="1"/>
  <c r="Z694" i="1"/>
  <c r="X694" i="1"/>
  <c r="AB693" i="1"/>
  <c r="Y693" i="1" s="1"/>
  <c r="Z693" i="1"/>
  <c r="AA693" i="1" s="1"/>
  <c r="X693" i="1"/>
  <c r="AA692" i="1"/>
  <c r="AB692" i="1" s="1"/>
  <c r="Y692" i="1" s="1"/>
  <c r="Z692" i="1"/>
  <c r="X692" i="1"/>
  <c r="AB691" i="1"/>
  <c r="Y691" i="1" s="1"/>
  <c r="Z691" i="1"/>
  <c r="AA691" i="1" s="1"/>
  <c r="X691" i="1"/>
  <c r="Z690" i="1"/>
  <c r="X690" i="1"/>
  <c r="Z689" i="1"/>
  <c r="AA689" i="1" s="1"/>
  <c r="AB689" i="1" s="1"/>
  <c r="Y689" i="1"/>
  <c r="X689" i="1"/>
  <c r="Z688" i="1"/>
  <c r="X688" i="1"/>
  <c r="Z687" i="1"/>
  <c r="AA687" i="1" s="1"/>
  <c r="AB687" i="1" s="1"/>
  <c r="Y687" i="1" s="1"/>
  <c r="X687" i="1"/>
  <c r="Z686" i="1"/>
  <c r="X686" i="1"/>
  <c r="Z685" i="1"/>
  <c r="AA685" i="1" s="1"/>
  <c r="AB685" i="1" s="1"/>
  <c r="X685" i="1"/>
  <c r="AA684" i="1"/>
  <c r="AB684" i="1" s="1"/>
  <c r="Y684" i="1" s="1"/>
  <c r="Z684" i="1"/>
  <c r="X684" i="1"/>
  <c r="Z683" i="1"/>
  <c r="AA683" i="1" s="1"/>
  <c r="X683" i="1"/>
  <c r="AA682" i="1"/>
  <c r="AB682" i="1" s="1"/>
  <c r="Y682" i="1" s="1"/>
  <c r="Z682" i="1"/>
  <c r="X682" i="1"/>
  <c r="Z681" i="1"/>
  <c r="AA681" i="1" s="1"/>
  <c r="AB681" i="1" s="1"/>
  <c r="Y681" i="1" s="1"/>
  <c r="X681" i="1"/>
  <c r="Z680" i="1"/>
  <c r="X680" i="1"/>
  <c r="AB679" i="1"/>
  <c r="Y679" i="1" s="1"/>
  <c r="Z679" i="1"/>
  <c r="AA679" i="1" s="1"/>
  <c r="X679" i="1"/>
  <c r="AA678" i="1"/>
  <c r="AB678" i="1" s="1"/>
  <c r="Y678" i="1" s="1"/>
  <c r="Z678" i="1"/>
  <c r="X678" i="1"/>
  <c r="AB677" i="1"/>
  <c r="Y677" i="1" s="1"/>
  <c r="Z677" i="1"/>
  <c r="AA677" i="1" s="1"/>
  <c r="X677" i="1"/>
  <c r="AB676" i="1"/>
  <c r="Y676" i="1" s="1"/>
  <c r="AA676" i="1"/>
  <c r="Z676" i="1"/>
  <c r="X676" i="1"/>
  <c r="AB675" i="1"/>
  <c r="Z675" i="1"/>
  <c r="AA675" i="1" s="1"/>
  <c r="X675" i="1"/>
  <c r="Z674" i="1"/>
  <c r="AA674" i="1" s="1"/>
  <c r="AB674" i="1" s="1"/>
  <c r="Y674" i="1" s="1"/>
  <c r="X674" i="1"/>
  <c r="Z673" i="1"/>
  <c r="AA673" i="1" s="1"/>
  <c r="AB673" i="1" s="1"/>
  <c r="Y673" i="1" s="1"/>
  <c r="AC673" i="1" s="1"/>
  <c r="X673" i="1"/>
  <c r="Z672" i="1"/>
  <c r="X672" i="1"/>
  <c r="AB671" i="1"/>
  <c r="Z671" i="1"/>
  <c r="AA671" i="1" s="1"/>
  <c r="X671" i="1"/>
  <c r="AA670" i="1"/>
  <c r="AB670" i="1" s="1"/>
  <c r="Y670" i="1" s="1"/>
  <c r="Z670" i="1"/>
  <c r="X670" i="1"/>
  <c r="Z669" i="1"/>
  <c r="AA669" i="1" s="1"/>
  <c r="X669" i="1"/>
  <c r="AA668" i="1"/>
  <c r="AB668" i="1" s="1"/>
  <c r="Y668" i="1" s="1"/>
  <c r="Z668" i="1"/>
  <c r="X668" i="1"/>
  <c r="Z667" i="1"/>
  <c r="AA667" i="1" s="1"/>
  <c r="AB667" i="1" s="1"/>
  <c r="Y667" i="1" s="1"/>
  <c r="X667" i="1"/>
  <c r="Z666" i="1"/>
  <c r="X666" i="1"/>
  <c r="Z665" i="1"/>
  <c r="AA665" i="1" s="1"/>
  <c r="AB665" i="1" s="1"/>
  <c r="Y665" i="1" s="1"/>
  <c r="X665" i="1"/>
  <c r="AA664" i="1"/>
  <c r="AB664" i="1" s="1"/>
  <c r="Y664" i="1" s="1"/>
  <c r="Z664" i="1"/>
  <c r="X664" i="1"/>
  <c r="Z663" i="1"/>
  <c r="AA663" i="1" s="1"/>
  <c r="AB663" i="1" s="1"/>
  <c r="Y663" i="1" s="1"/>
  <c r="X663" i="1"/>
  <c r="AA662" i="1"/>
  <c r="AB662" i="1" s="1"/>
  <c r="Y662" i="1" s="1"/>
  <c r="Z662" i="1"/>
  <c r="X662" i="1"/>
  <c r="AB661" i="1"/>
  <c r="Z661" i="1"/>
  <c r="AA661" i="1" s="1"/>
  <c r="X661" i="1"/>
  <c r="AA660" i="1"/>
  <c r="AB660" i="1" s="1"/>
  <c r="Y660" i="1" s="1"/>
  <c r="Z660" i="1"/>
  <c r="X660" i="1"/>
  <c r="Z659" i="1"/>
  <c r="AA659" i="1" s="1"/>
  <c r="AB659" i="1" s="1"/>
  <c r="Y659" i="1" s="1"/>
  <c r="X659" i="1"/>
  <c r="AA658" i="1"/>
  <c r="AB658" i="1" s="1"/>
  <c r="Y658" i="1" s="1"/>
  <c r="Z658" i="1"/>
  <c r="X658" i="1"/>
  <c r="Z657" i="1"/>
  <c r="AA657" i="1" s="1"/>
  <c r="AB657" i="1" s="1"/>
  <c r="Y657" i="1"/>
  <c r="AC657" i="1" s="1"/>
  <c r="X657" i="1"/>
  <c r="AA656" i="1"/>
  <c r="AB656" i="1" s="1"/>
  <c r="Y656" i="1" s="1"/>
  <c r="Z656" i="1"/>
  <c r="X656" i="1"/>
  <c r="Z655" i="1"/>
  <c r="AA655" i="1" s="1"/>
  <c r="AB655" i="1" s="1"/>
  <c r="Y655" i="1" s="1"/>
  <c r="X655" i="1"/>
  <c r="Z654" i="1"/>
  <c r="X654" i="1"/>
  <c r="Z653" i="1"/>
  <c r="AA653" i="1" s="1"/>
  <c r="X653" i="1"/>
  <c r="AB652" i="1"/>
  <c r="Y652" i="1" s="1"/>
  <c r="AA652" i="1"/>
  <c r="Z652" i="1"/>
  <c r="X652" i="1"/>
  <c r="Z651" i="1"/>
  <c r="AA651" i="1" s="1"/>
  <c r="AB651" i="1" s="1"/>
  <c r="X651" i="1"/>
  <c r="Z650" i="1"/>
  <c r="X650" i="1"/>
  <c r="Z649" i="1"/>
  <c r="AA649" i="1" s="1"/>
  <c r="AB649" i="1" s="1"/>
  <c r="Y649" i="1" s="1"/>
  <c r="X649" i="1"/>
  <c r="Z648" i="1"/>
  <c r="X648" i="1"/>
  <c r="Z647" i="1"/>
  <c r="AA647" i="1" s="1"/>
  <c r="AB647" i="1" s="1"/>
  <c r="X647" i="1"/>
  <c r="AA646" i="1"/>
  <c r="AB646" i="1" s="1"/>
  <c r="Y646" i="1" s="1"/>
  <c r="Z646" i="1"/>
  <c r="X646" i="1"/>
  <c r="Z645" i="1"/>
  <c r="AA645" i="1" s="1"/>
  <c r="X645" i="1"/>
  <c r="AB644" i="1"/>
  <c r="Y644" i="1" s="1"/>
  <c r="AA644" i="1"/>
  <c r="Z644" i="1"/>
  <c r="AC644" i="1" s="1"/>
  <c r="X644" i="1"/>
  <c r="AB643" i="1"/>
  <c r="Z643" i="1"/>
  <c r="AA643" i="1" s="1"/>
  <c r="X643" i="1"/>
  <c r="Z642" i="1"/>
  <c r="X642" i="1"/>
  <c r="Z641" i="1"/>
  <c r="AA641" i="1" s="1"/>
  <c r="AB641" i="1" s="1"/>
  <c r="Y641" i="1" s="1"/>
  <c r="X641" i="1"/>
  <c r="Z640" i="1"/>
  <c r="AA640" i="1" s="1"/>
  <c r="AB640" i="1" s="1"/>
  <c r="Y640" i="1" s="1"/>
  <c r="X640" i="1"/>
  <c r="AB639" i="1"/>
  <c r="Z639" i="1"/>
  <c r="AA639" i="1" s="1"/>
  <c r="Y639" i="1"/>
  <c r="X639" i="1"/>
  <c r="Z638" i="1"/>
  <c r="X638" i="1"/>
  <c r="AB637" i="1"/>
  <c r="Z637" i="1"/>
  <c r="AA637" i="1" s="1"/>
  <c r="Y637" i="1"/>
  <c r="AC637" i="1" s="1"/>
  <c r="X637" i="1"/>
  <c r="AB636" i="1"/>
  <c r="Y636" i="1" s="1"/>
  <c r="AA636" i="1"/>
  <c r="Z636" i="1"/>
  <c r="X636" i="1"/>
  <c r="Z635" i="1"/>
  <c r="AA635" i="1" s="1"/>
  <c r="AB635" i="1" s="1"/>
  <c r="Y635" i="1" s="1"/>
  <c r="X635" i="1"/>
  <c r="AA634" i="1"/>
  <c r="AB634" i="1" s="1"/>
  <c r="Y634" i="1" s="1"/>
  <c r="Z634" i="1"/>
  <c r="X634" i="1"/>
  <c r="Z633" i="1"/>
  <c r="AA633" i="1" s="1"/>
  <c r="AB633" i="1" s="1"/>
  <c r="Y633" i="1" s="1"/>
  <c r="AC633" i="1" s="1"/>
  <c r="X633" i="1"/>
  <c r="Z632" i="1"/>
  <c r="X632" i="1"/>
  <c r="Z631" i="1"/>
  <c r="AA631" i="1" s="1"/>
  <c r="AB631" i="1" s="1"/>
  <c r="Y631" i="1" s="1"/>
  <c r="X631" i="1"/>
  <c r="Z630" i="1"/>
  <c r="X630" i="1"/>
  <c r="AB629" i="1"/>
  <c r="Y629" i="1" s="1"/>
  <c r="Z629" i="1"/>
  <c r="AA629" i="1" s="1"/>
  <c r="X629" i="1"/>
  <c r="AB628" i="1"/>
  <c r="Y628" i="1" s="1"/>
  <c r="AA628" i="1"/>
  <c r="Z628" i="1"/>
  <c r="X628" i="1"/>
  <c r="Z627" i="1"/>
  <c r="AA627" i="1" s="1"/>
  <c r="AB627" i="1" s="1"/>
  <c r="X627" i="1"/>
  <c r="AA626" i="1"/>
  <c r="AB626" i="1" s="1"/>
  <c r="Y626" i="1" s="1"/>
  <c r="Z626" i="1"/>
  <c r="X626" i="1"/>
  <c r="Z625" i="1"/>
  <c r="AA625" i="1" s="1"/>
  <c r="AB625" i="1" s="1"/>
  <c r="Y625" i="1"/>
  <c r="AC625" i="1" s="1"/>
  <c r="X625" i="1"/>
  <c r="AB624" i="1"/>
  <c r="Y624" i="1" s="1"/>
  <c r="AA624" i="1"/>
  <c r="Z624" i="1"/>
  <c r="X624" i="1"/>
  <c r="Z623" i="1"/>
  <c r="AA623" i="1" s="1"/>
  <c r="AB623" i="1" s="1"/>
  <c r="X623" i="1"/>
  <c r="AB622" i="1"/>
  <c r="Y622" i="1" s="1"/>
  <c r="AA622" i="1"/>
  <c r="Z622" i="1"/>
  <c r="X622" i="1"/>
  <c r="AB621" i="1"/>
  <c r="Y621" i="1" s="1"/>
  <c r="Z621" i="1"/>
  <c r="AA621" i="1" s="1"/>
  <c r="X621" i="1"/>
  <c r="AA620" i="1"/>
  <c r="AB620" i="1" s="1"/>
  <c r="Y620" i="1" s="1"/>
  <c r="Z620" i="1"/>
  <c r="X620" i="1"/>
  <c r="AB619" i="1"/>
  <c r="Y619" i="1" s="1"/>
  <c r="Z619" i="1"/>
  <c r="AA619" i="1" s="1"/>
  <c r="X619" i="1"/>
  <c r="Z618" i="1"/>
  <c r="X618" i="1"/>
  <c r="Z617" i="1"/>
  <c r="AA617" i="1" s="1"/>
  <c r="AB617" i="1" s="1"/>
  <c r="X617" i="1"/>
  <c r="Z616" i="1"/>
  <c r="X616" i="1"/>
  <c r="AB615" i="1"/>
  <c r="Y615" i="1" s="1"/>
  <c r="Z615" i="1"/>
  <c r="AA615" i="1" s="1"/>
  <c r="X615" i="1"/>
  <c r="AA614" i="1"/>
  <c r="AB614" i="1" s="1"/>
  <c r="Y614" i="1" s="1"/>
  <c r="Z614" i="1"/>
  <c r="X614" i="1"/>
  <c r="AB613" i="1"/>
  <c r="Y613" i="1" s="1"/>
  <c r="Z613" i="1"/>
  <c r="AA613" i="1" s="1"/>
  <c r="X613" i="1"/>
  <c r="AB612" i="1"/>
  <c r="Y612" i="1" s="1"/>
  <c r="AA612" i="1"/>
  <c r="Z612" i="1"/>
  <c r="X612" i="1"/>
  <c r="AB611" i="1"/>
  <c r="Y611" i="1" s="1"/>
  <c r="Z611" i="1"/>
  <c r="AA611" i="1" s="1"/>
  <c r="X611" i="1"/>
  <c r="Z610" i="1"/>
  <c r="X610" i="1"/>
  <c r="Z609" i="1"/>
  <c r="AA609" i="1" s="1"/>
  <c r="AB609" i="1" s="1"/>
  <c r="Y609" i="1" s="1"/>
  <c r="AC609" i="1" s="1"/>
  <c r="X609" i="1"/>
  <c r="Z608" i="1"/>
  <c r="X608" i="1"/>
  <c r="AB607" i="1"/>
  <c r="Y607" i="1" s="1"/>
  <c r="Z607" i="1"/>
  <c r="AA607" i="1" s="1"/>
  <c r="X607" i="1"/>
  <c r="AA606" i="1"/>
  <c r="AB606" i="1" s="1"/>
  <c r="Y606" i="1" s="1"/>
  <c r="Z606" i="1"/>
  <c r="X606" i="1"/>
  <c r="Z605" i="1"/>
  <c r="AA605" i="1" s="1"/>
  <c r="X605" i="1"/>
  <c r="AA604" i="1"/>
  <c r="AB604" i="1" s="1"/>
  <c r="Y604" i="1" s="1"/>
  <c r="Z604" i="1"/>
  <c r="X604" i="1"/>
  <c r="Z603" i="1"/>
  <c r="AA603" i="1" s="1"/>
  <c r="AB603" i="1" s="1"/>
  <c r="Y603" i="1" s="1"/>
  <c r="X603" i="1"/>
  <c r="Z602" i="1"/>
  <c r="X602" i="1"/>
  <c r="Z601" i="1"/>
  <c r="AA601" i="1" s="1"/>
  <c r="AB601" i="1" s="1"/>
  <c r="Y601" i="1" s="1"/>
  <c r="X601" i="1"/>
  <c r="AA600" i="1"/>
  <c r="AB600" i="1" s="1"/>
  <c r="Y600" i="1" s="1"/>
  <c r="Z600" i="1"/>
  <c r="X600" i="1"/>
  <c r="Z599" i="1"/>
  <c r="AA599" i="1" s="1"/>
  <c r="AB599" i="1" s="1"/>
  <c r="Y599" i="1" s="1"/>
  <c r="X599" i="1"/>
  <c r="AA598" i="1"/>
  <c r="AB598" i="1" s="1"/>
  <c r="Y598" i="1" s="1"/>
  <c r="Z598" i="1"/>
  <c r="X598" i="1"/>
  <c r="AB597" i="1"/>
  <c r="Z597" i="1"/>
  <c r="AA597" i="1" s="1"/>
  <c r="X597" i="1"/>
  <c r="AA596" i="1"/>
  <c r="AB596" i="1" s="1"/>
  <c r="Y596" i="1" s="1"/>
  <c r="Z596" i="1"/>
  <c r="X596" i="1"/>
  <c r="Z595" i="1"/>
  <c r="AA595" i="1" s="1"/>
  <c r="AB595" i="1" s="1"/>
  <c r="Y595" i="1" s="1"/>
  <c r="X595" i="1"/>
  <c r="Z594" i="1"/>
  <c r="X594" i="1"/>
  <c r="Z593" i="1"/>
  <c r="AA593" i="1" s="1"/>
  <c r="AB593" i="1" s="1"/>
  <c r="Y593" i="1" s="1"/>
  <c r="X593" i="1"/>
  <c r="AB592" i="1"/>
  <c r="Y592" i="1" s="1"/>
  <c r="AA592" i="1"/>
  <c r="Z592" i="1"/>
  <c r="X592" i="1"/>
  <c r="AB591" i="1"/>
  <c r="Y591" i="1" s="1"/>
  <c r="Z591" i="1"/>
  <c r="AA591" i="1" s="1"/>
  <c r="X591" i="1"/>
  <c r="Z590" i="1"/>
  <c r="X590" i="1"/>
  <c r="AB589" i="1"/>
  <c r="Z589" i="1"/>
  <c r="AA589" i="1" s="1"/>
  <c r="Y589" i="1"/>
  <c r="X589" i="1"/>
  <c r="AA588" i="1"/>
  <c r="AB588" i="1" s="1"/>
  <c r="Y588" i="1" s="1"/>
  <c r="Z588" i="1"/>
  <c r="X588" i="1"/>
  <c r="AB587" i="1"/>
  <c r="Y587" i="1" s="1"/>
  <c r="Z587" i="1"/>
  <c r="AA587" i="1" s="1"/>
  <c r="X587" i="1"/>
  <c r="Z586" i="1"/>
  <c r="X586" i="1"/>
  <c r="Z585" i="1"/>
  <c r="AA585" i="1" s="1"/>
  <c r="AB585" i="1" s="1"/>
  <c r="Y585" i="1" s="1"/>
  <c r="X585" i="1"/>
  <c r="Z584" i="1"/>
  <c r="AA584" i="1" s="1"/>
  <c r="AB584" i="1" s="1"/>
  <c r="Y584" i="1" s="1"/>
  <c r="X584" i="1"/>
  <c r="AB583" i="1"/>
  <c r="Z583" i="1"/>
  <c r="AA583" i="1" s="1"/>
  <c r="Y583" i="1"/>
  <c r="AC583" i="1" s="1"/>
  <c r="X583" i="1"/>
  <c r="Z582" i="1"/>
  <c r="X582" i="1"/>
  <c r="AB581" i="1"/>
  <c r="Y581" i="1" s="1"/>
  <c r="AC581" i="1" s="1"/>
  <c r="Z581" i="1"/>
  <c r="AA581" i="1" s="1"/>
  <c r="X581" i="1"/>
  <c r="AB580" i="1"/>
  <c r="Y580" i="1" s="1"/>
  <c r="AA580" i="1"/>
  <c r="Z580" i="1"/>
  <c r="X580" i="1"/>
  <c r="Z579" i="1"/>
  <c r="AA579" i="1" s="1"/>
  <c r="AB579" i="1" s="1"/>
  <c r="Y579" i="1" s="1"/>
  <c r="X579" i="1"/>
  <c r="Z578" i="1"/>
  <c r="X578" i="1"/>
  <c r="Z577" i="1"/>
  <c r="AA577" i="1" s="1"/>
  <c r="AB577" i="1" s="1"/>
  <c r="Y577" i="1" s="1"/>
  <c r="X577" i="1"/>
  <c r="AA576" i="1"/>
  <c r="AB576" i="1" s="1"/>
  <c r="Y576" i="1" s="1"/>
  <c r="Z576" i="1"/>
  <c r="X576" i="1"/>
  <c r="AB575" i="1"/>
  <c r="Z575" i="1"/>
  <c r="AA575" i="1" s="1"/>
  <c r="X575" i="1"/>
  <c r="AA574" i="1"/>
  <c r="AB574" i="1" s="1"/>
  <c r="Y574" i="1" s="1"/>
  <c r="Z574" i="1"/>
  <c r="X574" i="1"/>
  <c r="Z573" i="1"/>
  <c r="AA573" i="1" s="1"/>
  <c r="AB573" i="1" s="1"/>
  <c r="Y573" i="1" s="1"/>
  <c r="X573" i="1"/>
  <c r="AB572" i="1"/>
  <c r="Y572" i="1" s="1"/>
  <c r="AA572" i="1"/>
  <c r="Z572" i="1"/>
  <c r="X572" i="1"/>
  <c r="Z571" i="1"/>
  <c r="AA571" i="1" s="1"/>
  <c r="AB571" i="1" s="1"/>
  <c r="Y571" i="1" s="1"/>
  <c r="X571" i="1"/>
  <c r="Z570" i="1"/>
  <c r="X570" i="1"/>
  <c r="Z569" i="1"/>
  <c r="AA569" i="1" s="1"/>
  <c r="AB569" i="1" s="1"/>
  <c r="AC569" i="1" s="1"/>
  <c r="Y569" i="1"/>
  <c r="X569" i="1"/>
  <c r="Z568" i="1"/>
  <c r="X568" i="1"/>
  <c r="AB567" i="1"/>
  <c r="Z567" i="1"/>
  <c r="AA567" i="1" s="1"/>
  <c r="X567" i="1"/>
  <c r="AA566" i="1"/>
  <c r="AB566" i="1" s="1"/>
  <c r="Y566" i="1" s="1"/>
  <c r="Z566" i="1"/>
  <c r="X566" i="1"/>
  <c r="AB565" i="1"/>
  <c r="Y565" i="1" s="1"/>
  <c r="Z565" i="1"/>
  <c r="AA565" i="1" s="1"/>
  <c r="X565" i="1"/>
  <c r="AB564" i="1"/>
  <c r="Y564" i="1" s="1"/>
  <c r="AA564" i="1"/>
  <c r="Z564" i="1"/>
  <c r="X564" i="1"/>
  <c r="AB563" i="1"/>
  <c r="Y563" i="1" s="1"/>
  <c r="Z563" i="1"/>
  <c r="AA563" i="1" s="1"/>
  <c r="X563" i="1"/>
  <c r="AA562" i="1"/>
  <c r="AB562" i="1" s="1"/>
  <c r="Y562" i="1" s="1"/>
  <c r="Z562" i="1"/>
  <c r="X562" i="1"/>
  <c r="Z561" i="1"/>
  <c r="AA561" i="1" s="1"/>
  <c r="AB561" i="1" s="1"/>
  <c r="Y561" i="1" s="1"/>
  <c r="AC561" i="1" s="1"/>
  <c r="X561" i="1"/>
  <c r="Z560" i="1"/>
  <c r="X560" i="1"/>
  <c r="AB559" i="1"/>
  <c r="Z559" i="1"/>
  <c r="AA559" i="1" s="1"/>
  <c r="X559" i="1"/>
  <c r="Z558" i="1"/>
  <c r="X558" i="1"/>
  <c r="Z557" i="1"/>
  <c r="AA557" i="1" s="1"/>
  <c r="AB557" i="1" s="1"/>
  <c r="Y557" i="1" s="1"/>
  <c r="X557" i="1"/>
  <c r="AB556" i="1"/>
  <c r="Y556" i="1" s="1"/>
  <c r="AA556" i="1"/>
  <c r="Z556" i="1"/>
  <c r="X556" i="1"/>
  <c r="AB555" i="1"/>
  <c r="Z555" i="1"/>
  <c r="AA555" i="1" s="1"/>
  <c r="Y555" i="1"/>
  <c r="X555" i="1"/>
  <c r="AB554" i="1"/>
  <c r="Y554" i="1" s="1"/>
  <c r="AA554" i="1"/>
  <c r="Z554" i="1"/>
  <c r="X554" i="1"/>
  <c r="Z553" i="1"/>
  <c r="AA553" i="1" s="1"/>
  <c r="AB553" i="1" s="1"/>
  <c r="X553" i="1"/>
  <c r="AA552" i="1"/>
  <c r="AB552" i="1" s="1"/>
  <c r="Y552" i="1" s="1"/>
  <c r="Z552" i="1"/>
  <c r="X552" i="1"/>
  <c r="Z551" i="1"/>
  <c r="AA551" i="1" s="1"/>
  <c r="AB551" i="1" s="1"/>
  <c r="Y551" i="1" s="1"/>
  <c r="X551" i="1"/>
  <c r="Z550" i="1"/>
  <c r="X550" i="1"/>
  <c r="Z549" i="1"/>
  <c r="AA549" i="1" s="1"/>
  <c r="AB549" i="1" s="1"/>
  <c r="Y549" i="1" s="1"/>
  <c r="X549" i="1"/>
  <c r="AB548" i="1"/>
  <c r="Y548" i="1" s="1"/>
  <c r="AA548" i="1"/>
  <c r="Z548" i="1"/>
  <c r="AC548" i="1" s="1"/>
  <c r="X548" i="1"/>
  <c r="Z547" i="1"/>
  <c r="AA547" i="1" s="1"/>
  <c r="AB547" i="1" s="1"/>
  <c r="X547" i="1"/>
  <c r="AA546" i="1"/>
  <c r="AB546" i="1" s="1"/>
  <c r="Y546" i="1" s="1"/>
  <c r="Z546" i="1"/>
  <c r="X546" i="1"/>
  <c r="Z545" i="1"/>
  <c r="AA545" i="1" s="1"/>
  <c r="AB545" i="1" s="1"/>
  <c r="Y545" i="1" s="1"/>
  <c r="AC545" i="1" s="1"/>
  <c r="X545" i="1"/>
  <c r="AA544" i="1"/>
  <c r="AB544" i="1" s="1"/>
  <c r="Y544" i="1" s="1"/>
  <c r="Z544" i="1"/>
  <c r="X544" i="1"/>
  <c r="AB543" i="1"/>
  <c r="Y543" i="1" s="1"/>
  <c r="Z543" i="1"/>
  <c r="AA543" i="1" s="1"/>
  <c r="X543" i="1"/>
  <c r="Z542" i="1"/>
  <c r="X542" i="1"/>
  <c r="AB541" i="1"/>
  <c r="Y541" i="1" s="1"/>
  <c r="Z541" i="1"/>
  <c r="AA541" i="1" s="1"/>
  <c r="X541" i="1"/>
  <c r="AA540" i="1"/>
  <c r="AB540" i="1" s="1"/>
  <c r="Y540" i="1" s="1"/>
  <c r="Z540" i="1"/>
  <c r="X540" i="1"/>
  <c r="Z539" i="1"/>
  <c r="AA539" i="1" s="1"/>
  <c r="AB539" i="1" s="1"/>
  <c r="Y539" i="1" s="1"/>
  <c r="X539" i="1"/>
  <c r="AA538" i="1"/>
  <c r="AB538" i="1" s="1"/>
  <c r="Y538" i="1" s="1"/>
  <c r="Z538" i="1"/>
  <c r="X538" i="1"/>
  <c r="Z537" i="1"/>
  <c r="AA537" i="1" s="1"/>
  <c r="AB537" i="1" s="1"/>
  <c r="Y537" i="1" s="1"/>
  <c r="AC537" i="1" s="1"/>
  <c r="X537" i="1"/>
  <c r="Z536" i="1"/>
  <c r="X536" i="1"/>
  <c r="Z535" i="1"/>
  <c r="AA535" i="1" s="1"/>
  <c r="AB535" i="1" s="1"/>
  <c r="Y535" i="1" s="1"/>
  <c r="X535" i="1"/>
  <c r="Z534" i="1"/>
  <c r="X534" i="1"/>
  <c r="AB533" i="1"/>
  <c r="Y533" i="1" s="1"/>
  <c r="Z533" i="1"/>
  <c r="AA533" i="1" s="1"/>
  <c r="X533" i="1"/>
  <c r="AB532" i="1"/>
  <c r="Y532" i="1" s="1"/>
  <c r="AA532" i="1"/>
  <c r="Z532" i="1"/>
  <c r="X532" i="1"/>
  <c r="Z531" i="1"/>
  <c r="AA531" i="1" s="1"/>
  <c r="AB531" i="1" s="1"/>
  <c r="X531" i="1"/>
  <c r="AB530" i="1"/>
  <c r="Y530" i="1" s="1"/>
  <c r="AA530" i="1"/>
  <c r="Z530" i="1"/>
  <c r="X530" i="1"/>
  <c r="Z529" i="1"/>
  <c r="AA529" i="1" s="1"/>
  <c r="AB529" i="1" s="1"/>
  <c r="Y529" i="1" s="1"/>
  <c r="X529" i="1"/>
  <c r="Z528" i="1"/>
  <c r="X528" i="1"/>
  <c r="Z527" i="1"/>
  <c r="AA527" i="1" s="1"/>
  <c r="AB527" i="1" s="1"/>
  <c r="Y527" i="1" s="1"/>
  <c r="X527" i="1"/>
  <c r="Z526" i="1"/>
  <c r="X526" i="1"/>
  <c r="Z525" i="1"/>
  <c r="AA525" i="1" s="1"/>
  <c r="AB525" i="1" s="1"/>
  <c r="X525" i="1"/>
  <c r="AA524" i="1"/>
  <c r="AB524" i="1" s="1"/>
  <c r="Y524" i="1" s="1"/>
  <c r="Z524" i="1"/>
  <c r="X524" i="1"/>
  <c r="Z523" i="1"/>
  <c r="AA523" i="1" s="1"/>
  <c r="AB523" i="1" s="1"/>
  <c r="Y523" i="1" s="1"/>
  <c r="X523" i="1"/>
  <c r="Z522" i="1"/>
  <c r="AA522" i="1" s="1"/>
  <c r="AB522" i="1" s="1"/>
  <c r="Y522" i="1" s="1"/>
  <c r="X522" i="1"/>
  <c r="Z521" i="1"/>
  <c r="AA521" i="1" s="1"/>
  <c r="AB521" i="1" s="1"/>
  <c r="Y521" i="1" s="1"/>
  <c r="AC521" i="1" s="1"/>
  <c r="X521" i="1"/>
  <c r="Z520" i="1"/>
  <c r="X520" i="1"/>
  <c r="AB519" i="1"/>
  <c r="Y519" i="1" s="1"/>
  <c r="Z519" i="1"/>
  <c r="AA519" i="1" s="1"/>
  <c r="X519" i="1"/>
  <c r="AA518" i="1"/>
  <c r="AB518" i="1" s="1"/>
  <c r="Y518" i="1" s="1"/>
  <c r="Z518" i="1"/>
  <c r="X518" i="1"/>
  <c r="Z517" i="1"/>
  <c r="AA517" i="1" s="1"/>
  <c r="AB517" i="1" s="1"/>
  <c r="Y517" i="1" s="1"/>
  <c r="X517" i="1"/>
  <c r="AA516" i="1"/>
  <c r="AB516" i="1" s="1"/>
  <c r="Y516" i="1" s="1"/>
  <c r="Z516" i="1"/>
  <c r="X516" i="1"/>
  <c r="Z515" i="1"/>
  <c r="AA515" i="1" s="1"/>
  <c r="AB515" i="1" s="1"/>
  <c r="Y515" i="1" s="1"/>
  <c r="X515" i="1"/>
  <c r="AA514" i="1"/>
  <c r="AB514" i="1" s="1"/>
  <c r="Y514" i="1" s="1"/>
  <c r="Z514" i="1"/>
  <c r="X514" i="1"/>
  <c r="AB513" i="1"/>
  <c r="Z513" i="1"/>
  <c r="AA513" i="1" s="1"/>
  <c r="X513" i="1"/>
  <c r="AA512" i="1"/>
  <c r="AB512" i="1" s="1"/>
  <c r="Y512" i="1" s="1"/>
  <c r="Z512" i="1"/>
  <c r="X512" i="1"/>
  <c r="Z511" i="1"/>
  <c r="AA511" i="1" s="1"/>
  <c r="AB511" i="1" s="1"/>
  <c r="Y511" i="1" s="1"/>
  <c r="X511" i="1"/>
  <c r="Z510" i="1"/>
  <c r="X510" i="1"/>
  <c r="Z509" i="1"/>
  <c r="AA509" i="1" s="1"/>
  <c r="AB509" i="1" s="1"/>
  <c r="Y509" i="1" s="1"/>
  <c r="X509" i="1"/>
  <c r="Z508" i="1"/>
  <c r="X508" i="1"/>
  <c r="Z507" i="1"/>
  <c r="AA507" i="1" s="1"/>
  <c r="AB507" i="1" s="1"/>
  <c r="X507" i="1"/>
  <c r="AA506" i="1"/>
  <c r="AB506" i="1" s="1"/>
  <c r="Y506" i="1" s="1"/>
  <c r="Z506" i="1"/>
  <c r="X506" i="1"/>
  <c r="Z505" i="1"/>
  <c r="AA505" i="1" s="1"/>
  <c r="AB505" i="1" s="1"/>
  <c r="Y505" i="1" s="1"/>
  <c r="X505" i="1"/>
  <c r="Z504" i="1"/>
  <c r="X504" i="1"/>
  <c r="AB503" i="1"/>
  <c r="Z503" i="1"/>
  <c r="AA503" i="1" s="1"/>
  <c r="X503" i="1"/>
  <c r="Z502" i="1"/>
  <c r="X502" i="1"/>
  <c r="AB501" i="1"/>
  <c r="Y501" i="1" s="1"/>
  <c r="Z501" i="1"/>
  <c r="AA501" i="1" s="1"/>
  <c r="X501" i="1"/>
  <c r="Z500" i="1"/>
  <c r="X500" i="1"/>
  <c r="Z499" i="1"/>
  <c r="AA499" i="1" s="1"/>
  <c r="AB499" i="1" s="1"/>
  <c r="Y499" i="1" s="1"/>
  <c r="X499" i="1"/>
  <c r="Z498" i="1"/>
  <c r="X498" i="1"/>
  <c r="AB497" i="1"/>
  <c r="Z497" i="1"/>
  <c r="AA497" i="1" s="1"/>
  <c r="X497" i="1"/>
  <c r="AB496" i="1"/>
  <c r="Y496" i="1" s="1"/>
  <c r="AA496" i="1"/>
  <c r="Z496" i="1"/>
  <c r="X496" i="1"/>
  <c r="Z495" i="1"/>
  <c r="AA495" i="1" s="1"/>
  <c r="AB495" i="1" s="1"/>
  <c r="X495" i="1"/>
  <c r="AB494" i="1"/>
  <c r="Y494" i="1" s="1"/>
  <c r="AA494" i="1"/>
  <c r="Z494" i="1"/>
  <c r="X494" i="1"/>
  <c r="AB493" i="1"/>
  <c r="Y493" i="1" s="1"/>
  <c r="Z493" i="1"/>
  <c r="AA493" i="1" s="1"/>
  <c r="X493" i="1"/>
  <c r="Z492" i="1"/>
  <c r="X492" i="1"/>
  <c r="AB491" i="1"/>
  <c r="Y491" i="1" s="1"/>
  <c r="Z491" i="1"/>
  <c r="AA491" i="1" s="1"/>
  <c r="X491" i="1"/>
  <c r="AA490" i="1"/>
  <c r="AB490" i="1" s="1"/>
  <c r="Y490" i="1" s="1"/>
  <c r="Z490" i="1"/>
  <c r="X490" i="1"/>
  <c r="AB489" i="1"/>
  <c r="Y489" i="1" s="1"/>
  <c r="Z489" i="1"/>
  <c r="AA489" i="1" s="1"/>
  <c r="X489" i="1"/>
  <c r="Z488" i="1"/>
  <c r="X488" i="1"/>
  <c r="AB487" i="1"/>
  <c r="Y487" i="1" s="1"/>
  <c r="Z487" i="1"/>
  <c r="AA487" i="1" s="1"/>
  <c r="X487" i="1"/>
  <c r="AA486" i="1"/>
  <c r="AB486" i="1" s="1"/>
  <c r="Y486" i="1" s="1"/>
  <c r="Z486" i="1"/>
  <c r="X486" i="1"/>
  <c r="Z485" i="1"/>
  <c r="AA485" i="1" s="1"/>
  <c r="AB485" i="1" s="1"/>
  <c r="Y485" i="1" s="1"/>
  <c r="X485" i="1"/>
  <c r="AA484" i="1"/>
  <c r="AB484" i="1" s="1"/>
  <c r="Y484" i="1" s="1"/>
  <c r="Z484" i="1"/>
  <c r="X484" i="1"/>
  <c r="Z483" i="1"/>
  <c r="AA483" i="1" s="1"/>
  <c r="AB483" i="1" s="1"/>
  <c r="Y483" i="1" s="1"/>
  <c r="X483" i="1"/>
  <c r="AA482" i="1"/>
  <c r="AB482" i="1" s="1"/>
  <c r="Y482" i="1" s="1"/>
  <c r="Z482" i="1"/>
  <c r="X482" i="1"/>
  <c r="AB481" i="1"/>
  <c r="Z481" i="1"/>
  <c r="AA481" i="1" s="1"/>
  <c r="X481" i="1"/>
  <c r="AA480" i="1"/>
  <c r="AB480" i="1" s="1"/>
  <c r="Y480" i="1" s="1"/>
  <c r="Z480" i="1"/>
  <c r="X480" i="1"/>
  <c r="Z479" i="1"/>
  <c r="AA479" i="1" s="1"/>
  <c r="AB479" i="1" s="1"/>
  <c r="Y479" i="1" s="1"/>
  <c r="X479" i="1"/>
  <c r="Z478" i="1"/>
  <c r="X478" i="1"/>
  <c r="Z477" i="1"/>
  <c r="AA477" i="1" s="1"/>
  <c r="AB477" i="1" s="1"/>
  <c r="Y477" i="1" s="1"/>
  <c r="X477" i="1"/>
  <c r="Z476" i="1"/>
  <c r="X476" i="1"/>
  <c r="Z475" i="1"/>
  <c r="AA475" i="1" s="1"/>
  <c r="AB475" i="1" s="1"/>
  <c r="Y475" i="1" s="1"/>
  <c r="X475" i="1"/>
  <c r="AA474" i="1"/>
  <c r="AB474" i="1" s="1"/>
  <c r="Y474" i="1" s="1"/>
  <c r="Z474" i="1"/>
  <c r="X474" i="1"/>
  <c r="Z473" i="1"/>
  <c r="X473" i="1"/>
  <c r="Z472" i="1"/>
  <c r="X472" i="1"/>
  <c r="AB471" i="1"/>
  <c r="Z471" i="1"/>
  <c r="AA471" i="1" s="1"/>
  <c r="X471" i="1"/>
  <c r="Z470" i="1"/>
  <c r="X470" i="1"/>
  <c r="AB469" i="1"/>
  <c r="Z469" i="1"/>
  <c r="AA469" i="1" s="1"/>
  <c r="X469" i="1"/>
  <c r="Z468" i="1"/>
  <c r="X468" i="1"/>
  <c r="Z467" i="1"/>
  <c r="AA467" i="1" s="1"/>
  <c r="AB467" i="1" s="1"/>
  <c r="Y467" i="1" s="1"/>
  <c r="X467" i="1"/>
  <c r="Z466" i="1"/>
  <c r="X466" i="1"/>
  <c r="AB465" i="1"/>
  <c r="Y465" i="1" s="1"/>
  <c r="Z465" i="1"/>
  <c r="AA465" i="1" s="1"/>
  <c r="X465" i="1"/>
  <c r="AB464" i="1"/>
  <c r="Y464" i="1" s="1"/>
  <c r="AA464" i="1"/>
  <c r="Z464" i="1"/>
  <c r="X464" i="1"/>
  <c r="Z463" i="1"/>
  <c r="AA463" i="1" s="1"/>
  <c r="AB463" i="1" s="1"/>
  <c r="X463" i="1"/>
  <c r="AB462" i="1"/>
  <c r="Y462" i="1" s="1"/>
  <c r="AA462" i="1"/>
  <c r="Z462" i="1"/>
  <c r="X462" i="1"/>
  <c r="AB461" i="1"/>
  <c r="Y461" i="1" s="1"/>
  <c r="Z461" i="1"/>
  <c r="AA461" i="1" s="1"/>
  <c r="X461" i="1"/>
  <c r="Z460" i="1"/>
  <c r="X460" i="1"/>
  <c r="AB459" i="1"/>
  <c r="Y459" i="1" s="1"/>
  <c r="Z459" i="1"/>
  <c r="AA459" i="1" s="1"/>
  <c r="X459" i="1"/>
  <c r="AA458" i="1"/>
  <c r="AB458" i="1" s="1"/>
  <c r="Y458" i="1" s="1"/>
  <c r="Z458" i="1"/>
  <c r="X458" i="1"/>
  <c r="AB457" i="1"/>
  <c r="Y457" i="1" s="1"/>
  <c r="Z457" i="1"/>
  <c r="AA457" i="1" s="1"/>
  <c r="X457" i="1"/>
  <c r="Z456" i="1"/>
  <c r="X456" i="1"/>
  <c r="AB455" i="1"/>
  <c r="Y455" i="1" s="1"/>
  <c r="Z455" i="1"/>
  <c r="AA455" i="1" s="1"/>
  <c r="X455" i="1"/>
  <c r="AA454" i="1"/>
  <c r="AB454" i="1" s="1"/>
  <c r="Y454" i="1" s="1"/>
  <c r="Z454" i="1"/>
  <c r="X454" i="1"/>
  <c r="Z453" i="1"/>
  <c r="AA453" i="1" s="1"/>
  <c r="AB453" i="1" s="1"/>
  <c r="Y453" i="1" s="1"/>
  <c r="X453" i="1"/>
  <c r="AA452" i="1"/>
  <c r="AB452" i="1" s="1"/>
  <c r="Y452" i="1" s="1"/>
  <c r="Z452" i="1"/>
  <c r="X452" i="1"/>
  <c r="Z451" i="1"/>
  <c r="AA451" i="1" s="1"/>
  <c r="AB451" i="1" s="1"/>
  <c r="Y451" i="1" s="1"/>
  <c r="X451" i="1"/>
  <c r="AA450" i="1"/>
  <c r="AB450" i="1" s="1"/>
  <c r="Y450" i="1" s="1"/>
  <c r="Z450" i="1"/>
  <c r="X450" i="1"/>
  <c r="AB449" i="1"/>
  <c r="Z449" i="1"/>
  <c r="AA449" i="1" s="1"/>
  <c r="X449" i="1"/>
  <c r="AA448" i="1"/>
  <c r="AB448" i="1" s="1"/>
  <c r="Y448" i="1" s="1"/>
  <c r="Z448" i="1"/>
  <c r="X448" i="1"/>
  <c r="Z447" i="1"/>
  <c r="AA447" i="1" s="1"/>
  <c r="AB447" i="1" s="1"/>
  <c r="Y447" i="1" s="1"/>
  <c r="X447" i="1"/>
  <c r="Z446" i="1"/>
  <c r="X446" i="1"/>
  <c r="Z445" i="1"/>
  <c r="AA445" i="1" s="1"/>
  <c r="AB445" i="1" s="1"/>
  <c r="Y445" i="1" s="1"/>
  <c r="X445" i="1"/>
  <c r="Z444" i="1"/>
  <c r="X444" i="1"/>
  <c r="Z443" i="1"/>
  <c r="AA443" i="1" s="1"/>
  <c r="AB443" i="1" s="1"/>
  <c r="Y443" i="1" s="1"/>
  <c r="X443" i="1"/>
  <c r="AA442" i="1"/>
  <c r="AB442" i="1" s="1"/>
  <c r="Y442" i="1" s="1"/>
  <c r="Z442" i="1"/>
  <c r="X442" i="1"/>
  <c r="Z441" i="1"/>
  <c r="X441" i="1"/>
  <c r="Z440" i="1"/>
  <c r="AA440" i="1" s="1"/>
  <c r="AB440" i="1" s="1"/>
  <c r="Y440" i="1" s="1"/>
  <c r="X440" i="1"/>
  <c r="AB439" i="1"/>
  <c r="Y439" i="1" s="1"/>
  <c r="AC439" i="1" s="1"/>
  <c r="Z439" i="1"/>
  <c r="AA439" i="1" s="1"/>
  <c r="X439" i="1"/>
  <c r="Z438" i="1"/>
  <c r="AA438" i="1" s="1"/>
  <c r="AB438" i="1" s="1"/>
  <c r="Y438" i="1" s="1"/>
  <c r="X438" i="1"/>
  <c r="AB437" i="1"/>
  <c r="Z437" i="1"/>
  <c r="AA437" i="1" s="1"/>
  <c r="X437" i="1"/>
  <c r="Z436" i="1"/>
  <c r="X436" i="1"/>
  <c r="Z435" i="1"/>
  <c r="AA435" i="1" s="1"/>
  <c r="AB435" i="1" s="1"/>
  <c r="Y435" i="1" s="1"/>
  <c r="X435" i="1"/>
  <c r="Z434" i="1"/>
  <c r="X434" i="1"/>
  <c r="AB433" i="1"/>
  <c r="Y433" i="1" s="1"/>
  <c r="Z433" i="1"/>
  <c r="AA433" i="1" s="1"/>
  <c r="X433" i="1"/>
  <c r="AB432" i="1"/>
  <c r="Y432" i="1" s="1"/>
  <c r="AA432" i="1"/>
  <c r="Z432" i="1"/>
  <c r="X432" i="1"/>
  <c r="Z431" i="1"/>
  <c r="AA431" i="1" s="1"/>
  <c r="AB431" i="1" s="1"/>
  <c r="X431" i="1"/>
  <c r="AB430" i="1"/>
  <c r="Y430" i="1" s="1"/>
  <c r="AA430" i="1"/>
  <c r="Z430" i="1"/>
  <c r="X430" i="1"/>
  <c r="AB429" i="1"/>
  <c r="Y429" i="1" s="1"/>
  <c r="Z429" i="1"/>
  <c r="AA429" i="1" s="1"/>
  <c r="X429" i="1"/>
  <c r="Z428" i="1"/>
  <c r="X428" i="1"/>
  <c r="AB427" i="1"/>
  <c r="Y427" i="1" s="1"/>
  <c r="Z427" i="1"/>
  <c r="AA427" i="1" s="1"/>
  <c r="X427" i="1"/>
  <c r="AA426" i="1"/>
  <c r="AB426" i="1" s="1"/>
  <c r="Y426" i="1" s="1"/>
  <c r="Z426" i="1"/>
  <c r="X426" i="1"/>
  <c r="AB425" i="1"/>
  <c r="Y425" i="1" s="1"/>
  <c r="Z425" i="1"/>
  <c r="AA425" i="1" s="1"/>
  <c r="X425" i="1"/>
  <c r="Z424" i="1"/>
  <c r="X424" i="1"/>
  <c r="AB423" i="1"/>
  <c r="Y423" i="1" s="1"/>
  <c r="Z423" i="1"/>
  <c r="AA423" i="1" s="1"/>
  <c r="X423" i="1"/>
  <c r="AA422" i="1"/>
  <c r="AB422" i="1" s="1"/>
  <c r="Y422" i="1" s="1"/>
  <c r="Z422" i="1"/>
  <c r="X422" i="1"/>
  <c r="Z421" i="1"/>
  <c r="AA421" i="1" s="1"/>
  <c r="AB421" i="1" s="1"/>
  <c r="Y421" i="1" s="1"/>
  <c r="X421" i="1"/>
  <c r="AA420" i="1"/>
  <c r="AB420" i="1" s="1"/>
  <c r="Y420" i="1" s="1"/>
  <c r="Z420" i="1"/>
  <c r="X420" i="1"/>
  <c r="Z419" i="1"/>
  <c r="AA419" i="1" s="1"/>
  <c r="AB419" i="1" s="1"/>
  <c r="Y419" i="1" s="1"/>
  <c r="X419" i="1"/>
  <c r="AA418" i="1"/>
  <c r="AB418" i="1" s="1"/>
  <c r="Y418" i="1" s="1"/>
  <c r="Z418" i="1"/>
  <c r="X418" i="1"/>
  <c r="AB417" i="1"/>
  <c r="Z417" i="1"/>
  <c r="AA417" i="1" s="1"/>
  <c r="X417" i="1"/>
  <c r="AA416" i="1"/>
  <c r="AB416" i="1" s="1"/>
  <c r="Y416" i="1" s="1"/>
  <c r="Z416" i="1"/>
  <c r="X416" i="1"/>
  <c r="Z415" i="1"/>
  <c r="AA415" i="1" s="1"/>
  <c r="AB415" i="1" s="1"/>
  <c r="Y415" i="1" s="1"/>
  <c r="X415" i="1"/>
  <c r="Z414" i="1"/>
  <c r="X414" i="1"/>
  <c r="Z413" i="1"/>
  <c r="AA413" i="1" s="1"/>
  <c r="AB413" i="1" s="1"/>
  <c r="Y413" i="1" s="1"/>
  <c r="X413" i="1"/>
  <c r="Z412" i="1"/>
  <c r="X412" i="1"/>
  <c r="Z411" i="1"/>
  <c r="AA411" i="1" s="1"/>
  <c r="AB411" i="1" s="1"/>
  <c r="Y411" i="1" s="1"/>
  <c r="X411" i="1"/>
  <c r="AA410" i="1"/>
  <c r="AB410" i="1" s="1"/>
  <c r="Y410" i="1" s="1"/>
  <c r="Z410" i="1"/>
  <c r="X410" i="1"/>
  <c r="Z409" i="1"/>
  <c r="X409" i="1"/>
  <c r="Z408" i="1"/>
  <c r="AA408" i="1" s="1"/>
  <c r="AB408" i="1" s="1"/>
  <c r="Y408" i="1" s="1"/>
  <c r="X408" i="1"/>
  <c r="AB407" i="1"/>
  <c r="Y407" i="1" s="1"/>
  <c r="AC407" i="1" s="1"/>
  <c r="Z407" i="1"/>
  <c r="AA407" i="1" s="1"/>
  <c r="X407" i="1"/>
  <c r="Z406" i="1"/>
  <c r="X406" i="1"/>
  <c r="AB405" i="1"/>
  <c r="Y405" i="1" s="1"/>
  <c r="AC405" i="1" s="1"/>
  <c r="Z405" i="1"/>
  <c r="AA405" i="1" s="1"/>
  <c r="X405" i="1"/>
  <c r="Z404" i="1"/>
  <c r="X404" i="1"/>
  <c r="Z403" i="1"/>
  <c r="AA403" i="1" s="1"/>
  <c r="AB403" i="1" s="1"/>
  <c r="Y403" i="1" s="1"/>
  <c r="X403" i="1"/>
  <c r="Z402" i="1"/>
  <c r="X402" i="1"/>
  <c r="AB401" i="1"/>
  <c r="Y401" i="1" s="1"/>
  <c r="Z401" i="1"/>
  <c r="AA401" i="1" s="1"/>
  <c r="X401" i="1"/>
  <c r="AB400" i="1"/>
  <c r="Y400" i="1" s="1"/>
  <c r="AA400" i="1"/>
  <c r="Z400" i="1"/>
  <c r="X400" i="1"/>
  <c r="Z399" i="1"/>
  <c r="AA399" i="1" s="1"/>
  <c r="AB399" i="1" s="1"/>
  <c r="X399" i="1"/>
  <c r="AB398" i="1"/>
  <c r="Y398" i="1" s="1"/>
  <c r="AA398" i="1"/>
  <c r="Z398" i="1"/>
  <c r="X398" i="1"/>
  <c r="AB397" i="1"/>
  <c r="Z397" i="1"/>
  <c r="AA397" i="1" s="1"/>
  <c r="Y397" i="1"/>
  <c r="X397" i="1"/>
  <c r="Z396" i="1"/>
  <c r="X396" i="1"/>
  <c r="AB395" i="1"/>
  <c r="Y395" i="1" s="1"/>
  <c r="Z395" i="1"/>
  <c r="AA395" i="1" s="1"/>
  <c r="X395" i="1"/>
  <c r="AA394" i="1"/>
  <c r="AB394" i="1" s="1"/>
  <c r="Y394" i="1" s="1"/>
  <c r="Z394" i="1"/>
  <c r="X394" i="1"/>
  <c r="AB393" i="1"/>
  <c r="Y393" i="1" s="1"/>
  <c r="Z393" i="1"/>
  <c r="AA393" i="1" s="1"/>
  <c r="X393" i="1"/>
  <c r="Z392" i="1"/>
  <c r="X392" i="1"/>
  <c r="AB391" i="1"/>
  <c r="Y391" i="1" s="1"/>
  <c r="Z391" i="1"/>
  <c r="AA391" i="1" s="1"/>
  <c r="X391" i="1"/>
  <c r="AA390" i="1"/>
  <c r="AB390" i="1" s="1"/>
  <c r="Y390" i="1" s="1"/>
  <c r="Z390" i="1"/>
  <c r="X390" i="1"/>
  <c r="Z389" i="1"/>
  <c r="AA389" i="1" s="1"/>
  <c r="AB389" i="1" s="1"/>
  <c r="Y389" i="1" s="1"/>
  <c r="X389" i="1"/>
  <c r="AA388" i="1"/>
  <c r="AB388" i="1" s="1"/>
  <c r="Y388" i="1" s="1"/>
  <c r="Z388" i="1"/>
  <c r="X388" i="1"/>
  <c r="Z387" i="1"/>
  <c r="AA387" i="1" s="1"/>
  <c r="AB387" i="1" s="1"/>
  <c r="Y387" i="1" s="1"/>
  <c r="X387" i="1"/>
  <c r="AA386" i="1"/>
  <c r="AB386" i="1" s="1"/>
  <c r="Y386" i="1" s="1"/>
  <c r="Z386" i="1"/>
  <c r="X386" i="1"/>
  <c r="AB385" i="1"/>
  <c r="Z385" i="1"/>
  <c r="AA385" i="1" s="1"/>
  <c r="X385" i="1"/>
  <c r="AA384" i="1"/>
  <c r="AB384" i="1" s="1"/>
  <c r="Y384" i="1" s="1"/>
  <c r="Z384" i="1"/>
  <c r="X384" i="1"/>
  <c r="Z383" i="1"/>
  <c r="AA383" i="1" s="1"/>
  <c r="AB383" i="1" s="1"/>
  <c r="Y383" i="1" s="1"/>
  <c r="X383" i="1"/>
  <c r="Z382" i="1"/>
  <c r="X382" i="1"/>
  <c r="Z381" i="1"/>
  <c r="AA381" i="1" s="1"/>
  <c r="AB381" i="1" s="1"/>
  <c r="Y381" i="1" s="1"/>
  <c r="X381" i="1"/>
  <c r="Z380" i="1"/>
  <c r="X380" i="1"/>
  <c r="Z379" i="1"/>
  <c r="X379" i="1"/>
  <c r="AA378" i="1"/>
  <c r="AB378" i="1" s="1"/>
  <c r="Y378" i="1" s="1"/>
  <c r="Z378" i="1"/>
  <c r="X378" i="1"/>
  <c r="Z377" i="1"/>
  <c r="X377" i="1"/>
  <c r="Z376" i="1"/>
  <c r="X376" i="1"/>
  <c r="AB375" i="1"/>
  <c r="Z375" i="1"/>
  <c r="AA375" i="1" s="1"/>
  <c r="Y375" i="1"/>
  <c r="AC375" i="1" s="1"/>
  <c r="X375" i="1"/>
  <c r="Z374" i="1"/>
  <c r="X374" i="1"/>
  <c r="AB373" i="1"/>
  <c r="Y373" i="1" s="1"/>
  <c r="AC373" i="1" s="1"/>
  <c r="Z373" i="1"/>
  <c r="AA373" i="1" s="1"/>
  <c r="X373" i="1"/>
  <c r="Z372" i="1"/>
  <c r="X372" i="1"/>
  <c r="Z371" i="1"/>
  <c r="AA371" i="1" s="1"/>
  <c r="AB371" i="1" s="1"/>
  <c r="Y371" i="1" s="1"/>
  <c r="X371" i="1"/>
  <c r="Z370" i="1"/>
  <c r="X370" i="1"/>
  <c r="AB369" i="1"/>
  <c r="Y369" i="1" s="1"/>
  <c r="Z369" i="1"/>
  <c r="AA369" i="1" s="1"/>
  <c r="X369" i="1"/>
  <c r="AB368" i="1"/>
  <c r="Y368" i="1" s="1"/>
  <c r="AA368" i="1"/>
  <c r="Z368" i="1"/>
  <c r="X368" i="1"/>
  <c r="Z367" i="1"/>
  <c r="AA367" i="1" s="1"/>
  <c r="AB367" i="1" s="1"/>
  <c r="X367" i="1"/>
  <c r="AB366" i="1"/>
  <c r="Y366" i="1" s="1"/>
  <c r="AA366" i="1"/>
  <c r="Z366" i="1"/>
  <c r="X366" i="1"/>
  <c r="AB365" i="1"/>
  <c r="Y365" i="1" s="1"/>
  <c r="Z365" i="1"/>
  <c r="AA365" i="1" s="1"/>
  <c r="X365" i="1"/>
  <c r="Z364" i="1"/>
  <c r="X364" i="1"/>
  <c r="AB363" i="1"/>
  <c r="Y363" i="1" s="1"/>
  <c r="Z363" i="1"/>
  <c r="AA363" i="1" s="1"/>
  <c r="X363" i="1"/>
  <c r="AA362" i="1"/>
  <c r="AB362" i="1" s="1"/>
  <c r="Y362" i="1" s="1"/>
  <c r="Z362" i="1"/>
  <c r="X362" i="1"/>
  <c r="AB361" i="1"/>
  <c r="Y361" i="1" s="1"/>
  <c r="AC361" i="1" s="1"/>
  <c r="Z361" i="1"/>
  <c r="AA361" i="1" s="1"/>
  <c r="X361" i="1"/>
  <c r="Z360" i="1"/>
  <c r="AA360" i="1" s="1"/>
  <c r="AB360" i="1" s="1"/>
  <c r="Y360" i="1" s="1"/>
  <c r="X360" i="1"/>
  <c r="Z359" i="1"/>
  <c r="AA359" i="1" s="1"/>
  <c r="AB359" i="1" s="1"/>
  <c r="Y359" i="1" s="1"/>
  <c r="X359" i="1"/>
  <c r="AA358" i="1"/>
  <c r="AB358" i="1" s="1"/>
  <c r="Y358" i="1" s="1"/>
  <c r="Z358" i="1"/>
  <c r="X358" i="1"/>
  <c r="AB357" i="1"/>
  <c r="Z357" i="1"/>
  <c r="AA357" i="1" s="1"/>
  <c r="X357" i="1"/>
  <c r="AB356" i="1"/>
  <c r="Y356" i="1" s="1"/>
  <c r="AA356" i="1"/>
  <c r="AC356" i="1" s="1"/>
  <c r="Z356" i="1"/>
  <c r="X356" i="1"/>
  <c r="AB355" i="1"/>
  <c r="Y355" i="1" s="1"/>
  <c r="Z355" i="1"/>
  <c r="AA355" i="1" s="1"/>
  <c r="X355" i="1"/>
  <c r="Z354" i="1"/>
  <c r="X354" i="1"/>
  <c r="Z353" i="1"/>
  <c r="X353" i="1"/>
  <c r="Z352" i="1"/>
  <c r="AA352" i="1" s="1"/>
  <c r="AB352" i="1" s="1"/>
  <c r="Y352" i="1" s="1"/>
  <c r="X352" i="1"/>
  <c r="Z351" i="1"/>
  <c r="AA351" i="1" s="1"/>
  <c r="AB351" i="1" s="1"/>
  <c r="Y351" i="1" s="1"/>
  <c r="X351" i="1"/>
  <c r="AA350" i="1"/>
  <c r="AB350" i="1" s="1"/>
  <c r="Y350" i="1" s="1"/>
  <c r="Z350" i="1"/>
  <c r="X350" i="1"/>
  <c r="AB349" i="1"/>
  <c r="Y349" i="1" s="1"/>
  <c r="Z349" i="1"/>
  <c r="AA349" i="1" s="1"/>
  <c r="X349" i="1"/>
  <c r="Z348" i="1"/>
  <c r="AA348" i="1" s="1"/>
  <c r="AB348" i="1" s="1"/>
  <c r="Y348" i="1" s="1"/>
  <c r="X348" i="1"/>
  <c r="AA347" i="1"/>
  <c r="Z347" i="1"/>
  <c r="X347" i="1"/>
  <c r="AA346" i="1"/>
  <c r="AB346" i="1" s="1"/>
  <c r="Y346" i="1" s="1"/>
  <c r="Z346" i="1"/>
  <c r="X346" i="1"/>
  <c r="AB345" i="1"/>
  <c r="Y345" i="1" s="1"/>
  <c r="AC345" i="1" s="1"/>
  <c r="Z345" i="1"/>
  <c r="AA345" i="1" s="1"/>
  <c r="X345" i="1"/>
  <c r="AA344" i="1"/>
  <c r="Z344" i="1"/>
  <c r="X344" i="1"/>
  <c r="AA343" i="1"/>
  <c r="Z343" i="1"/>
  <c r="X343" i="1"/>
  <c r="AB342" i="1"/>
  <c r="Y342" i="1" s="1"/>
  <c r="AA342" i="1"/>
  <c r="Z342" i="1"/>
  <c r="X342" i="1"/>
  <c r="Z341" i="1"/>
  <c r="AA341" i="1" s="1"/>
  <c r="AB341" i="1" s="1"/>
  <c r="Y341" i="1" s="1"/>
  <c r="X341" i="1"/>
  <c r="AA340" i="1"/>
  <c r="Z340" i="1"/>
  <c r="X340" i="1"/>
  <c r="AB339" i="1"/>
  <c r="Y339" i="1" s="1"/>
  <c r="AA339" i="1"/>
  <c r="Z339" i="1"/>
  <c r="X339" i="1"/>
  <c r="Z338" i="1"/>
  <c r="X338" i="1"/>
  <c r="Z337" i="1"/>
  <c r="AA337" i="1" s="1"/>
  <c r="AB337" i="1" s="1"/>
  <c r="Y337" i="1" s="1"/>
  <c r="X337" i="1"/>
  <c r="AB336" i="1"/>
  <c r="Y336" i="1" s="1"/>
  <c r="AA336" i="1"/>
  <c r="Z336" i="1"/>
  <c r="X336" i="1"/>
  <c r="Z335" i="1"/>
  <c r="AA335" i="1" s="1"/>
  <c r="AB335" i="1" s="1"/>
  <c r="Y335" i="1" s="1"/>
  <c r="AC335" i="1" s="1"/>
  <c r="X335" i="1"/>
  <c r="Z334" i="1"/>
  <c r="X334" i="1"/>
  <c r="AB333" i="1"/>
  <c r="Y333" i="1" s="1"/>
  <c r="Z333" i="1"/>
  <c r="AA333" i="1" s="1"/>
  <c r="X333" i="1"/>
  <c r="Z332" i="1"/>
  <c r="AA332" i="1" s="1"/>
  <c r="AB332" i="1" s="1"/>
  <c r="Y332" i="1" s="1"/>
  <c r="X332" i="1"/>
  <c r="Z331" i="1"/>
  <c r="AA331" i="1" s="1"/>
  <c r="AB331" i="1" s="1"/>
  <c r="Y331" i="1" s="1"/>
  <c r="X331" i="1"/>
  <c r="AA330" i="1"/>
  <c r="AB330" i="1" s="1"/>
  <c r="Y330" i="1" s="1"/>
  <c r="Z330" i="1"/>
  <c r="X330" i="1"/>
  <c r="Z329" i="1"/>
  <c r="AA329" i="1" s="1"/>
  <c r="AB329" i="1" s="1"/>
  <c r="Y329" i="1" s="1"/>
  <c r="AC329" i="1" s="1"/>
  <c r="X329" i="1"/>
  <c r="AA328" i="1"/>
  <c r="Z328" i="1"/>
  <c r="X328" i="1"/>
  <c r="Z327" i="1"/>
  <c r="AA327" i="1" s="1"/>
  <c r="AB327" i="1" s="1"/>
  <c r="Y327" i="1" s="1"/>
  <c r="X327" i="1"/>
  <c r="Z326" i="1"/>
  <c r="X326" i="1"/>
  <c r="AA325" i="1"/>
  <c r="Z325" i="1"/>
  <c r="X325" i="1"/>
  <c r="AA324" i="1"/>
  <c r="AB324" i="1" s="1"/>
  <c r="Y324" i="1" s="1"/>
  <c r="Z324" i="1"/>
  <c r="X324" i="1"/>
  <c r="AB323" i="1"/>
  <c r="Y323" i="1" s="1"/>
  <c r="AA323" i="1"/>
  <c r="Z323" i="1"/>
  <c r="X323" i="1"/>
  <c r="AA322" i="1"/>
  <c r="Z322" i="1"/>
  <c r="X322" i="1"/>
  <c r="Z321" i="1"/>
  <c r="AA321" i="1" s="1"/>
  <c r="AB321" i="1" s="1"/>
  <c r="Y321" i="1" s="1"/>
  <c r="X321" i="1"/>
  <c r="AA320" i="1"/>
  <c r="Z320" i="1"/>
  <c r="X320" i="1"/>
  <c r="Z319" i="1"/>
  <c r="AA319" i="1" s="1"/>
  <c r="AB319" i="1" s="1"/>
  <c r="Y319" i="1" s="1"/>
  <c r="AC319" i="1" s="1"/>
  <c r="X319" i="1"/>
  <c r="Z318" i="1"/>
  <c r="X318" i="1"/>
  <c r="AA317" i="1"/>
  <c r="Z317" i="1"/>
  <c r="X317" i="1"/>
  <c r="AA316" i="1"/>
  <c r="AB316" i="1" s="1"/>
  <c r="Y316" i="1" s="1"/>
  <c r="Z316" i="1"/>
  <c r="AC316" i="1" s="1"/>
  <c r="X316" i="1"/>
  <c r="AB315" i="1"/>
  <c r="Y315" i="1" s="1"/>
  <c r="AA315" i="1"/>
  <c r="AC315" i="1" s="1"/>
  <c r="Z315" i="1"/>
  <c r="X315" i="1"/>
  <c r="AA314" i="1"/>
  <c r="Z314" i="1"/>
  <c r="X314" i="1"/>
  <c r="Z313" i="1"/>
  <c r="AA313" i="1" s="1"/>
  <c r="AB313" i="1" s="1"/>
  <c r="Y313" i="1" s="1"/>
  <c r="X313" i="1"/>
  <c r="AA312" i="1"/>
  <c r="Z312" i="1"/>
  <c r="X312" i="1"/>
  <c r="Z311" i="1"/>
  <c r="AA311" i="1" s="1"/>
  <c r="AB311" i="1" s="1"/>
  <c r="Y311" i="1" s="1"/>
  <c r="X311" i="1"/>
  <c r="Z310" i="1"/>
  <c r="X310" i="1"/>
  <c r="AA309" i="1"/>
  <c r="Z309" i="1"/>
  <c r="X309" i="1"/>
  <c r="AA308" i="1"/>
  <c r="AB308" i="1" s="1"/>
  <c r="Y308" i="1" s="1"/>
  <c r="Z308" i="1"/>
  <c r="X308" i="1"/>
  <c r="AB307" i="1"/>
  <c r="Y307" i="1" s="1"/>
  <c r="AA307" i="1"/>
  <c r="Z307" i="1"/>
  <c r="X307" i="1"/>
  <c r="AA306" i="1"/>
  <c r="Z306" i="1"/>
  <c r="X306" i="1"/>
  <c r="Z305" i="1"/>
  <c r="AA305" i="1" s="1"/>
  <c r="AB305" i="1" s="1"/>
  <c r="Y305" i="1" s="1"/>
  <c r="X305" i="1"/>
  <c r="AA304" i="1"/>
  <c r="Z304" i="1"/>
  <c r="X304" i="1"/>
  <c r="Z303" i="1"/>
  <c r="AA303" i="1" s="1"/>
  <c r="AB303" i="1" s="1"/>
  <c r="Y303" i="1" s="1"/>
  <c r="X303" i="1"/>
  <c r="Z302" i="1"/>
  <c r="X302" i="1"/>
  <c r="AA301" i="1"/>
  <c r="Z301" i="1"/>
  <c r="X301" i="1"/>
  <c r="AA300" i="1"/>
  <c r="AB300" i="1" s="1"/>
  <c r="Y300" i="1" s="1"/>
  <c r="Z300" i="1"/>
  <c r="X300" i="1"/>
  <c r="AB299" i="1"/>
  <c r="Y299" i="1" s="1"/>
  <c r="AA299" i="1"/>
  <c r="Z299" i="1"/>
  <c r="X299" i="1"/>
  <c r="AA298" i="1"/>
  <c r="Z298" i="1"/>
  <c r="X298" i="1"/>
  <c r="Z297" i="1"/>
  <c r="AA297" i="1" s="1"/>
  <c r="AB297" i="1" s="1"/>
  <c r="Y297" i="1" s="1"/>
  <c r="X297" i="1"/>
  <c r="AA296" i="1"/>
  <c r="Z296" i="1"/>
  <c r="X296" i="1"/>
  <c r="Z295" i="1"/>
  <c r="AA295" i="1" s="1"/>
  <c r="AB295" i="1" s="1"/>
  <c r="Y295" i="1" s="1"/>
  <c r="AC295" i="1" s="1"/>
  <c r="X295" i="1"/>
  <c r="Z294" i="1"/>
  <c r="X294" i="1"/>
  <c r="AA293" i="1"/>
  <c r="Z293" i="1"/>
  <c r="X293" i="1"/>
  <c r="AA292" i="1"/>
  <c r="AB292" i="1" s="1"/>
  <c r="Y292" i="1" s="1"/>
  <c r="Z292" i="1"/>
  <c r="AC292" i="1" s="1"/>
  <c r="X292" i="1"/>
  <c r="AB291" i="1"/>
  <c r="Y291" i="1" s="1"/>
  <c r="AA291" i="1"/>
  <c r="Z291" i="1"/>
  <c r="X291" i="1"/>
  <c r="AA290" i="1"/>
  <c r="Z290" i="1"/>
  <c r="X290" i="1"/>
  <c r="Z289" i="1"/>
  <c r="AA289" i="1" s="1"/>
  <c r="AB289" i="1" s="1"/>
  <c r="Y289" i="1" s="1"/>
  <c r="X289" i="1"/>
  <c r="AA288" i="1"/>
  <c r="Z288" i="1"/>
  <c r="X288" i="1"/>
  <c r="Z287" i="1"/>
  <c r="AA287" i="1" s="1"/>
  <c r="AB287" i="1" s="1"/>
  <c r="Y287" i="1" s="1"/>
  <c r="X287" i="1"/>
  <c r="Z286" i="1"/>
  <c r="X286" i="1"/>
  <c r="AA285" i="1"/>
  <c r="Z285" i="1"/>
  <c r="X285" i="1"/>
  <c r="AA284" i="1"/>
  <c r="AB284" i="1" s="1"/>
  <c r="Y284" i="1" s="1"/>
  <c r="Z284" i="1"/>
  <c r="AC284" i="1" s="1"/>
  <c r="X284" i="1"/>
  <c r="AB283" i="1"/>
  <c r="Y283" i="1" s="1"/>
  <c r="AA283" i="1"/>
  <c r="Z283" i="1"/>
  <c r="X283" i="1"/>
  <c r="AA282" i="1"/>
  <c r="Z282" i="1"/>
  <c r="X282" i="1"/>
  <c r="Z281" i="1"/>
  <c r="AA281" i="1" s="1"/>
  <c r="AB281" i="1" s="1"/>
  <c r="Y281" i="1" s="1"/>
  <c r="X281" i="1"/>
  <c r="AA280" i="1"/>
  <c r="Z280" i="1"/>
  <c r="X280" i="1"/>
  <c r="Z279" i="1"/>
  <c r="AA279" i="1" s="1"/>
  <c r="AB279" i="1" s="1"/>
  <c r="Y279" i="1" s="1"/>
  <c r="X279" i="1"/>
  <c r="Z278" i="1"/>
  <c r="X278" i="1"/>
  <c r="AA277" i="1"/>
  <c r="Z277" i="1"/>
  <c r="X277" i="1"/>
  <c r="AA276" i="1"/>
  <c r="AB276" i="1" s="1"/>
  <c r="Y276" i="1" s="1"/>
  <c r="Z276" i="1"/>
  <c r="X276" i="1"/>
  <c r="AB275" i="1"/>
  <c r="Y275" i="1" s="1"/>
  <c r="AA275" i="1"/>
  <c r="Z275" i="1"/>
  <c r="X275" i="1"/>
  <c r="AA274" i="1"/>
  <c r="Z274" i="1"/>
  <c r="X274" i="1"/>
  <c r="Z273" i="1"/>
  <c r="AA273" i="1" s="1"/>
  <c r="AB273" i="1" s="1"/>
  <c r="Y273" i="1" s="1"/>
  <c r="X273" i="1"/>
  <c r="AA272" i="1"/>
  <c r="Z272" i="1"/>
  <c r="X272" i="1"/>
  <c r="Z271" i="1"/>
  <c r="AA271" i="1" s="1"/>
  <c r="AB271" i="1" s="1"/>
  <c r="Y271" i="1" s="1"/>
  <c r="X271" i="1"/>
  <c r="Z270" i="1"/>
  <c r="X270" i="1"/>
  <c r="AA269" i="1"/>
  <c r="Z269" i="1"/>
  <c r="X269" i="1"/>
  <c r="AA268" i="1"/>
  <c r="AB268" i="1" s="1"/>
  <c r="Y268" i="1" s="1"/>
  <c r="Z268" i="1"/>
  <c r="X268" i="1"/>
  <c r="AB267" i="1"/>
  <c r="Y267" i="1" s="1"/>
  <c r="AA267" i="1"/>
  <c r="Z267" i="1"/>
  <c r="X267" i="1"/>
  <c r="AA266" i="1"/>
  <c r="Z266" i="1"/>
  <c r="X266" i="1"/>
  <c r="Z265" i="1"/>
  <c r="AA265" i="1" s="1"/>
  <c r="AB265" i="1" s="1"/>
  <c r="Y265" i="1" s="1"/>
  <c r="X265" i="1"/>
  <c r="AA264" i="1"/>
  <c r="Z264" i="1"/>
  <c r="X264" i="1"/>
  <c r="Z263" i="1"/>
  <c r="AA263" i="1" s="1"/>
  <c r="AB263" i="1" s="1"/>
  <c r="Y263" i="1" s="1"/>
  <c r="X263" i="1"/>
  <c r="Z262" i="1"/>
  <c r="X262" i="1"/>
  <c r="AA261" i="1"/>
  <c r="Z261" i="1"/>
  <c r="X261" i="1"/>
  <c r="AA260" i="1"/>
  <c r="AB260" i="1" s="1"/>
  <c r="Y260" i="1" s="1"/>
  <c r="Z260" i="1"/>
  <c r="X260" i="1"/>
  <c r="AB259" i="1"/>
  <c r="Y259" i="1" s="1"/>
  <c r="AA259" i="1"/>
  <c r="Z259" i="1"/>
  <c r="X259" i="1"/>
  <c r="AA258" i="1"/>
  <c r="Z258" i="1"/>
  <c r="X258" i="1"/>
  <c r="Z257" i="1"/>
  <c r="AA257" i="1" s="1"/>
  <c r="AB257" i="1" s="1"/>
  <c r="Y257" i="1" s="1"/>
  <c r="X257" i="1"/>
  <c r="AA256" i="1"/>
  <c r="Z256" i="1"/>
  <c r="X256" i="1"/>
  <c r="Z255" i="1"/>
  <c r="AA255" i="1" s="1"/>
  <c r="AB255" i="1" s="1"/>
  <c r="X255" i="1"/>
  <c r="Z254" i="1"/>
  <c r="X254" i="1"/>
  <c r="AA253" i="1"/>
  <c r="Z253" i="1"/>
  <c r="X253" i="1"/>
  <c r="AA252" i="1"/>
  <c r="AB252" i="1" s="1"/>
  <c r="Y252" i="1" s="1"/>
  <c r="Z252" i="1"/>
  <c r="X252" i="1"/>
  <c r="AB251" i="1"/>
  <c r="Y251" i="1" s="1"/>
  <c r="AA251" i="1"/>
  <c r="Z251" i="1"/>
  <c r="X251" i="1"/>
  <c r="AA250" i="1"/>
  <c r="AB250" i="1" s="1"/>
  <c r="Y250" i="1" s="1"/>
  <c r="Z250" i="1"/>
  <c r="X250" i="1"/>
  <c r="AC249" i="1"/>
  <c r="Z249" i="1"/>
  <c r="AA249" i="1" s="1"/>
  <c r="AB249" i="1" s="1"/>
  <c r="Y249" i="1" s="1"/>
  <c r="X249" i="1"/>
  <c r="AA248" i="1"/>
  <c r="Z248" i="1"/>
  <c r="X248" i="1"/>
  <c r="Z247" i="1"/>
  <c r="AA247" i="1" s="1"/>
  <c r="AB247" i="1" s="1"/>
  <c r="Y247" i="1" s="1"/>
  <c r="X247" i="1"/>
  <c r="Z246" i="1"/>
  <c r="X246" i="1"/>
  <c r="AA245" i="1"/>
  <c r="Z245" i="1"/>
  <c r="X245" i="1"/>
  <c r="AA244" i="1"/>
  <c r="AB244" i="1" s="1"/>
  <c r="Y244" i="1" s="1"/>
  <c r="Z244" i="1"/>
  <c r="X244" i="1"/>
  <c r="AB243" i="1"/>
  <c r="Y243" i="1" s="1"/>
  <c r="AA243" i="1"/>
  <c r="Z243" i="1"/>
  <c r="X243" i="1"/>
  <c r="AA242" i="1"/>
  <c r="AB242" i="1" s="1"/>
  <c r="Y242" i="1" s="1"/>
  <c r="Z242" i="1"/>
  <c r="X242" i="1"/>
  <c r="Z241" i="1"/>
  <c r="AA241" i="1" s="1"/>
  <c r="AB241" i="1" s="1"/>
  <c r="Y241" i="1" s="1"/>
  <c r="X241" i="1"/>
  <c r="AA240" i="1"/>
  <c r="Z240" i="1"/>
  <c r="X240" i="1"/>
  <c r="Z239" i="1"/>
  <c r="AA239" i="1" s="1"/>
  <c r="AB239" i="1" s="1"/>
  <c r="Y239" i="1" s="1"/>
  <c r="X239" i="1"/>
  <c r="Z238" i="1"/>
  <c r="X238" i="1"/>
  <c r="AA237" i="1"/>
  <c r="Z237" i="1"/>
  <c r="X237" i="1"/>
  <c r="AA236" i="1"/>
  <c r="AB236" i="1" s="1"/>
  <c r="Y236" i="1" s="1"/>
  <c r="Z236" i="1"/>
  <c r="X236" i="1"/>
  <c r="AB235" i="1"/>
  <c r="Y235" i="1" s="1"/>
  <c r="AA235" i="1"/>
  <c r="Z235" i="1"/>
  <c r="X235" i="1"/>
  <c r="AA234" i="1"/>
  <c r="AB234" i="1" s="1"/>
  <c r="Y234" i="1" s="1"/>
  <c r="Z234" i="1"/>
  <c r="X234" i="1"/>
  <c r="AC233" i="1"/>
  <c r="Z233" i="1"/>
  <c r="AA233" i="1" s="1"/>
  <c r="AB233" i="1" s="1"/>
  <c r="Y233" i="1" s="1"/>
  <c r="X233" i="1"/>
  <c r="AA232" i="1"/>
  <c r="Z232" i="1"/>
  <c r="X232" i="1"/>
  <c r="Z231" i="1"/>
  <c r="AA231" i="1" s="1"/>
  <c r="AB231" i="1" s="1"/>
  <c r="Y231" i="1" s="1"/>
  <c r="X231" i="1"/>
  <c r="Z230" i="1"/>
  <c r="X230" i="1"/>
  <c r="AA229" i="1"/>
  <c r="Z229" i="1"/>
  <c r="X229" i="1"/>
  <c r="AA228" i="1"/>
  <c r="AB228" i="1" s="1"/>
  <c r="Y228" i="1" s="1"/>
  <c r="Z228" i="1"/>
  <c r="X228" i="1"/>
  <c r="AB227" i="1"/>
  <c r="Y227" i="1" s="1"/>
  <c r="AA227" i="1"/>
  <c r="Z227" i="1"/>
  <c r="X227" i="1"/>
  <c r="AA226" i="1"/>
  <c r="AB226" i="1" s="1"/>
  <c r="Y226" i="1" s="1"/>
  <c r="Z226" i="1"/>
  <c r="X226" i="1"/>
  <c r="Z225" i="1"/>
  <c r="AA225" i="1" s="1"/>
  <c r="AB225" i="1" s="1"/>
  <c r="Y225" i="1" s="1"/>
  <c r="AC225" i="1" s="1"/>
  <c r="X225" i="1"/>
  <c r="AA224" i="1"/>
  <c r="Z224" i="1"/>
  <c r="X224" i="1"/>
  <c r="Z223" i="1"/>
  <c r="AA223" i="1" s="1"/>
  <c r="AB223" i="1" s="1"/>
  <c r="Y223" i="1" s="1"/>
  <c r="AC223" i="1" s="1"/>
  <c r="X223" i="1"/>
  <c r="Z222" i="1"/>
  <c r="X222" i="1"/>
  <c r="AA221" i="1"/>
  <c r="Z221" i="1"/>
  <c r="X221" i="1"/>
  <c r="AA220" i="1"/>
  <c r="AB220" i="1" s="1"/>
  <c r="Y220" i="1" s="1"/>
  <c r="Z220" i="1"/>
  <c r="X220" i="1"/>
  <c r="AB219" i="1"/>
  <c r="Y219" i="1" s="1"/>
  <c r="AA219" i="1"/>
  <c r="Z219" i="1"/>
  <c r="X219" i="1"/>
  <c r="AA218" i="1"/>
  <c r="AB218" i="1" s="1"/>
  <c r="Y218" i="1" s="1"/>
  <c r="Z218" i="1"/>
  <c r="X218" i="1"/>
  <c r="Z217" i="1"/>
  <c r="AA217" i="1" s="1"/>
  <c r="AB217" i="1" s="1"/>
  <c r="Y217" i="1" s="1"/>
  <c r="X217" i="1"/>
  <c r="AA216" i="1"/>
  <c r="Z216" i="1"/>
  <c r="X216" i="1"/>
  <c r="Z215" i="1"/>
  <c r="AA215" i="1" s="1"/>
  <c r="AB215" i="1" s="1"/>
  <c r="Y215" i="1" s="1"/>
  <c r="X215" i="1"/>
  <c r="Z214" i="1"/>
  <c r="X214" i="1"/>
  <c r="AA213" i="1"/>
  <c r="Z213" i="1"/>
  <c r="X213" i="1"/>
  <c r="AA212" i="1"/>
  <c r="AB212" i="1" s="1"/>
  <c r="Y212" i="1" s="1"/>
  <c r="Z212" i="1"/>
  <c r="X212" i="1"/>
  <c r="AB211" i="1"/>
  <c r="Y211" i="1" s="1"/>
  <c r="AA211" i="1"/>
  <c r="Z211" i="1"/>
  <c r="X211" i="1"/>
  <c r="AA210" i="1"/>
  <c r="AB210" i="1" s="1"/>
  <c r="Y210" i="1" s="1"/>
  <c r="Z210" i="1"/>
  <c r="X210" i="1"/>
  <c r="Z209" i="1"/>
  <c r="AA209" i="1" s="1"/>
  <c r="AB209" i="1" s="1"/>
  <c r="Y209" i="1" s="1"/>
  <c r="X209" i="1"/>
  <c r="AA208" i="1"/>
  <c r="Z208" i="1"/>
  <c r="X208" i="1"/>
  <c r="Z207" i="1"/>
  <c r="AA207" i="1" s="1"/>
  <c r="AB207" i="1" s="1"/>
  <c r="Y207" i="1" s="1"/>
  <c r="AC207" i="1" s="1"/>
  <c r="X207" i="1"/>
  <c r="Z206" i="1"/>
  <c r="X206" i="1"/>
  <c r="AA205" i="1"/>
  <c r="Z205" i="1"/>
  <c r="X205" i="1"/>
  <c r="AA204" i="1"/>
  <c r="AB204" i="1" s="1"/>
  <c r="Y204" i="1" s="1"/>
  <c r="Z204" i="1"/>
  <c r="AC204" i="1" s="1"/>
  <c r="X204" i="1"/>
  <c r="AB203" i="1"/>
  <c r="Y203" i="1" s="1"/>
  <c r="AA203" i="1"/>
  <c r="AC203" i="1" s="1"/>
  <c r="Z203" i="1"/>
  <c r="X203" i="1"/>
  <c r="AA202" i="1"/>
  <c r="AB202" i="1" s="1"/>
  <c r="Y202" i="1" s="1"/>
  <c r="Z202" i="1"/>
  <c r="X202" i="1"/>
  <c r="Z201" i="1"/>
  <c r="AA201" i="1" s="1"/>
  <c r="AB201" i="1" s="1"/>
  <c r="Y201" i="1" s="1"/>
  <c r="X201" i="1"/>
  <c r="AA200" i="1"/>
  <c r="Z200" i="1"/>
  <c r="X200" i="1"/>
  <c r="Z199" i="1"/>
  <c r="AA199" i="1" s="1"/>
  <c r="AB199" i="1" s="1"/>
  <c r="Y199" i="1" s="1"/>
  <c r="AC199" i="1" s="1"/>
  <c r="X199" i="1"/>
  <c r="Z198" i="1"/>
  <c r="X198" i="1"/>
  <c r="AA197" i="1"/>
  <c r="Z197" i="1"/>
  <c r="X197" i="1"/>
  <c r="AA196" i="1"/>
  <c r="AB196" i="1" s="1"/>
  <c r="Y196" i="1" s="1"/>
  <c r="Z196" i="1"/>
  <c r="X196" i="1"/>
  <c r="AB195" i="1"/>
  <c r="Y195" i="1" s="1"/>
  <c r="AA195" i="1"/>
  <c r="Z195" i="1"/>
  <c r="X195" i="1"/>
  <c r="AA194" i="1"/>
  <c r="AB194" i="1" s="1"/>
  <c r="Y194" i="1" s="1"/>
  <c r="Z194" i="1"/>
  <c r="X194" i="1"/>
  <c r="Z193" i="1"/>
  <c r="AA193" i="1" s="1"/>
  <c r="AB193" i="1" s="1"/>
  <c r="Y193" i="1" s="1"/>
  <c r="X193" i="1"/>
  <c r="AA192" i="1"/>
  <c r="Z192" i="1"/>
  <c r="X192" i="1"/>
  <c r="Z191" i="1"/>
  <c r="AA191" i="1" s="1"/>
  <c r="AB191" i="1" s="1"/>
  <c r="Y191" i="1" s="1"/>
  <c r="X191" i="1"/>
  <c r="Z190" i="1"/>
  <c r="X190" i="1"/>
  <c r="AA189" i="1"/>
  <c r="Z189" i="1"/>
  <c r="X189" i="1"/>
  <c r="AA188" i="1"/>
  <c r="AB188" i="1" s="1"/>
  <c r="Y188" i="1" s="1"/>
  <c r="Z188" i="1"/>
  <c r="AC188" i="1" s="1"/>
  <c r="X188" i="1"/>
  <c r="AB187" i="1"/>
  <c r="Y187" i="1" s="1"/>
  <c r="AA187" i="1"/>
  <c r="Z187" i="1"/>
  <c r="X187" i="1"/>
  <c r="AA186" i="1"/>
  <c r="AB186" i="1" s="1"/>
  <c r="Y186" i="1" s="1"/>
  <c r="Z186" i="1"/>
  <c r="X186" i="1"/>
  <c r="Z185" i="1"/>
  <c r="AA185" i="1" s="1"/>
  <c r="AB185" i="1" s="1"/>
  <c r="Y185" i="1" s="1"/>
  <c r="X185" i="1"/>
  <c r="AA184" i="1"/>
  <c r="Z184" i="1"/>
  <c r="X184" i="1"/>
  <c r="Z183" i="1"/>
  <c r="AA183" i="1" s="1"/>
  <c r="AB183" i="1" s="1"/>
  <c r="Y183" i="1" s="1"/>
  <c r="X183" i="1"/>
  <c r="Z182" i="1"/>
  <c r="X182" i="1"/>
  <c r="AA181" i="1"/>
  <c r="Z181" i="1"/>
  <c r="X181" i="1"/>
  <c r="AA180" i="1"/>
  <c r="AB180" i="1" s="1"/>
  <c r="Y180" i="1" s="1"/>
  <c r="Z180" i="1"/>
  <c r="X180" i="1"/>
  <c r="AB179" i="1"/>
  <c r="Y179" i="1" s="1"/>
  <c r="AA179" i="1"/>
  <c r="Z179" i="1"/>
  <c r="X179" i="1"/>
  <c r="AA178" i="1"/>
  <c r="AB178" i="1" s="1"/>
  <c r="Y178" i="1" s="1"/>
  <c r="Z178" i="1"/>
  <c r="X178" i="1"/>
  <c r="Z177" i="1"/>
  <c r="AA177" i="1" s="1"/>
  <c r="AB177" i="1" s="1"/>
  <c r="Y177" i="1" s="1"/>
  <c r="X177" i="1"/>
  <c r="AA176" i="1"/>
  <c r="Z176" i="1"/>
  <c r="X176" i="1"/>
  <c r="Z175" i="1"/>
  <c r="AA175" i="1" s="1"/>
  <c r="AB175" i="1" s="1"/>
  <c r="Y175" i="1"/>
  <c r="AC175" i="1" s="1"/>
  <c r="X175" i="1"/>
  <c r="Z174" i="1"/>
  <c r="X174" i="1"/>
  <c r="AA173" i="1"/>
  <c r="Z173" i="1"/>
  <c r="X173" i="1"/>
  <c r="AA172" i="1"/>
  <c r="AB172" i="1" s="1"/>
  <c r="Y172" i="1" s="1"/>
  <c r="Z172" i="1"/>
  <c r="X172" i="1"/>
  <c r="AB171" i="1"/>
  <c r="Y171" i="1" s="1"/>
  <c r="AA171" i="1"/>
  <c r="Z171" i="1"/>
  <c r="X171" i="1"/>
  <c r="AA170" i="1"/>
  <c r="AB170" i="1" s="1"/>
  <c r="Y170" i="1" s="1"/>
  <c r="Z170" i="1"/>
  <c r="X170" i="1"/>
  <c r="Z169" i="1"/>
  <c r="AA169" i="1" s="1"/>
  <c r="AB169" i="1" s="1"/>
  <c r="Y169" i="1" s="1"/>
  <c r="X169" i="1"/>
  <c r="AA168" i="1"/>
  <c r="Z168" i="1"/>
  <c r="X168" i="1"/>
  <c r="AB167" i="1"/>
  <c r="Y167" i="1" s="1"/>
  <c r="Z167" i="1"/>
  <c r="AA167" i="1" s="1"/>
  <c r="X167" i="1"/>
  <c r="Z166" i="1"/>
  <c r="X166" i="1"/>
  <c r="AA165" i="1"/>
  <c r="Z165" i="1"/>
  <c r="X165" i="1"/>
  <c r="AA164" i="1"/>
  <c r="AB164" i="1" s="1"/>
  <c r="Y164" i="1" s="1"/>
  <c r="Z164" i="1"/>
  <c r="X164" i="1"/>
  <c r="AB163" i="1"/>
  <c r="Y163" i="1" s="1"/>
  <c r="AA163" i="1"/>
  <c r="Z163" i="1"/>
  <c r="X163" i="1"/>
  <c r="Z162" i="1"/>
  <c r="X162" i="1"/>
  <c r="Z161" i="1"/>
  <c r="AA161" i="1" s="1"/>
  <c r="AB161" i="1" s="1"/>
  <c r="Y161" i="1" s="1"/>
  <c r="X161" i="1"/>
  <c r="AA160" i="1"/>
  <c r="Z160" i="1"/>
  <c r="X160" i="1"/>
  <c r="AB159" i="1"/>
  <c r="Z159" i="1"/>
  <c r="AA159" i="1" s="1"/>
  <c r="X159" i="1"/>
  <c r="Z158" i="1"/>
  <c r="X158" i="1"/>
  <c r="AA157" i="1"/>
  <c r="AB157" i="1" s="1"/>
  <c r="Y157" i="1" s="1"/>
  <c r="Z157" i="1"/>
  <c r="X157" i="1"/>
  <c r="AA156" i="1"/>
  <c r="AB156" i="1" s="1"/>
  <c r="Y156" i="1" s="1"/>
  <c r="Z156" i="1"/>
  <c r="X156" i="1"/>
  <c r="AB155" i="1"/>
  <c r="AA155" i="1"/>
  <c r="Z155" i="1"/>
  <c r="Y155" i="1"/>
  <c r="X155" i="1"/>
  <c r="Z154" i="1"/>
  <c r="X154" i="1"/>
  <c r="Z153" i="1"/>
  <c r="AA153" i="1" s="1"/>
  <c r="AB153" i="1" s="1"/>
  <c r="Y153" i="1" s="1"/>
  <c r="AC153" i="1" s="1"/>
  <c r="X153" i="1"/>
  <c r="AA152" i="1"/>
  <c r="Z152" i="1"/>
  <c r="X152" i="1"/>
  <c r="AB151" i="1"/>
  <c r="Y151" i="1" s="1"/>
  <c r="Z151" i="1"/>
  <c r="AA151" i="1" s="1"/>
  <c r="X151" i="1"/>
  <c r="Z150" i="1"/>
  <c r="X150" i="1"/>
  <c r="AA149" i="1"/>
  <c r="AB149" i="1" s="1"/>
  <c r="Y149" i="1" s="1"/>
  <c r="Z149" i="1"/>
  <c r="X149" i="1"/>
  <c r="AA148" i="1"/>
  <c r="AB148" i="1" s="1"/>
  <c r="Y148" i="1" s="1"/>
  <c r="Z148" i="1"/>
  <c r="AC148" i="1" s="1"/>
  <c r="X148" i="1"/>
  <c r="AB147" i="1"/>
  <c r="Y147" i="1" s="1"/>
  <c r="AA147" i="1"/>
  <c r="Z147" i="1"/>
  <c r="X147" i="1"/>
  <c r="Z146" i="1"/>
  <c r="X146" i="1"/>
  <c r="Z145" i="1"/>
  <c r="AA145" i="1" s="1"/>
  <c r="AB145" i="1" s="1"/>
  <c r="Y145" i="1" s="1"/>
  <c r="X145" i="1"/>
  <c r="AA144" i="1"/>
  <c r="Z144" i="1"/>
  <c r="X144" i="1"/>
  <c r="AB143" i="1"/>
  <c r="Z143" i="1"/>
  <c r="AA143" i="1" s="1"/>
  <c r="Y143" i="1"/>
  <c r="X143" i="1"/>
  <c r="Z142" i="1"/>
  <c r="X142" i="1"/>
  <c r="AA141" i="1"/>
  <c r="AB141" i="1" s="1"/>
  <c r="Y141" i="1" s="1"/>
  <c r="Z141" i="1"/>
  <c r="X141" i="1"/>
  <c r="AA140" i="1"/>
  <c r="AB140" i="1" s="1"/>
  <c r="Y140" i="1" s="1"/>
  <c r="Z140" i="1"/>
  <c r="X140" i="1"/>
  <c r="AB139" i="1"/>
  <c r="AA139" i="1"/>
  <c r="Z139" i="1"/>
  <c r="Y139" i="1"/>
  <c r="X139" i="1"/>
  <c r="Z138" i="1"/>
  <c r="X138" i="1"/>
  <c r="AC137" i="1"/>
  <c r="Z137" i="1"/>
  <c r="AA137" i="1" s="1"/>
  <c r="AB137" i="1" s="1"/>
  <c r="Y137" i="1" s="1"/>
  <c r="X137" i="1"/>
  <c r="AA136" i="1"/>
  <c r="Z136" i="1"/>
  <c r="X136" i="1"/>
  <c r="AB135" i="1"/>
  <c r="Y135" i="1" s="1"/>
  <c r="Z135" i="1"/>
  <c r="AA135" i="1" s="1"/>
  <c r="X135" i="1"/>
  <c r="Z134" i="1"/>
  <c r="X134" i="1"/>
  <c r="AA133" i="1"/>
  <c r="AB133" i="1" s="1"/>
  <c r="Y133" i="1" s="1"/>
  <c r="Z133" i="1"/>
  <c r="X133" i="1"/>
  <c r="AA132" i="1"/>
  <c r="AB132" i="1" s="1"/>
  <c r="Y132" i="1" s="1"/>
  <c r="Z132" i="1"/>
  <c r="X132" i="1"/>
  <c r="AB131" i="1"/>
  <c r="Y131" i="1" s="1"/>
  <c r="AA131" i="1"/>
  <c r="Z131" i="1"/>
  <c r="X131" i="1"/>
  <c r="Z130" i="1"/>
  <c r="X130" i="1"/>
  <c r="Z129" i="1"/>
  <c r="AA129" i="1" s="1"/>
  <c r="AB129" i="1" s="1"/>
  <c r="Y129" i="1" s="1"/>
  <c r="X129" i="1"/>
  <c r="AA128" i="1"/>
  <c r="Z128" i="1"/>
  <c r="X128" i="1"/>
  <c r="AB127" i="1"/>
  <c r="Y127" i="1" s="1"/>
  <c r="Z127" i="1"/>
  <c r="AA127" i="1" s="1"/>
  <c r="X127" i="1"/>
  <c r="Z126" i="1"/>
  <c r="X126" i="1"/>
  <c r="AA125" i="1"/>
  <c r="AB125" i="1" s="1"/>
  <c r="Y125" i="1" s="1"/>
  <c r="Z125" i="1"/>
  <c r="X125" i="1"/>
  <c r="AA124" i="1"/>
  <c r="AB124" i="1" s="1"/>
  <c r="Y124" i="1" s="1"/>
  <c r="Z124" i="1"/>
  <c r="AC124" i="1" s="1"/>
  <c r="X124" i="1"/>
  <c r="AB123" i="1"/>
  <c r="Y123" i="1" s="1"/>
  <c r="AA123" i="1"/>
  <c r="Z123" i="1"/>
  <c r="X123" i="1"/>
  <c r="Z122" i="1"/>
  <c r="X122" i="1"/>
  <c r="Z121" i="1"/>
  <c r="AA121" i="1" s="1"/>
  <c r="AB121" i="1" s="1"/>
  <c r="Y121" i="1" s="1"/>
  <c r="X121" i="1"/>
  <c r="AA120" i="1"/>
  <c r="Z120" i="1"/>
  <c r="X120" i="1"/>
  <c r="AB119" i="1"/>
  <c r="Y119" i="1" s="1"/>
  <c r="Z119" i="1"/>
  <c r="AA119" i="1" s="1"/>
  <c r="X119" i="1"/>
  <c r="Z118" i="1"/>
  <c r="X118" i="1"/>
  <c r="AA117" i="1"/>
  <c r="AB117" i="1" s="1"/>
  <c r="Y117" i="1" s="1"/>
  <c r="Z117" i="1"/>
  <c r="X117" i="1"/>
  <c r="AA116" i="1"/>
  <c r="AB116" i="1" s="1"/>
  <c r="Y116" i="1" s="1"/>
  <c r="Z116" i="1"/>
  <c r="X116" i="1"/>
  <c r="AB115" i="1"/>
  <c r="AA115" i="1"/>
  <c r="Z115" i="1"/>
  <c r="Y115" i="1"/>
  <c r="X115" i="1"/>
  <c r="Z114" i="1"/>
  <c r="X114" i="1"/>
  <c r="Z113" i="1"/>
  <c r="AA113" i="1" s="1"/>
  <c r="AB113" i="1" s="1"/>
  <c r="Y113" i="1" s="1"/>
  <c r="X113" i="1"/>
  <c r="AA112" i="1"/>
  <c r="Z112" i="1"/>
  <c r="X112" i="1"/>
  <c r="AB111" i="1"/>
  <c r="Z111" i="1"/>
  <c r="AA111" i="1" s="1"/>
  <c r="Y111" i="1"/>
  <c r="X111" i="1"/>
  <c r="Z110" i="1"/>
  <c r="X110" i="1"/>
  <c r="AA109" i="1"/>
  <c r="AB109" i="1" s="1"/>
  <c r="Y109" i="1" s="1"/>
  <c r="Z109" i="1"/>
  <c r="X109" i="1"/>
  <c r="AA108" i="1"/>
  <c r="AB108" i="1" s="1"/>
  <c r="Y108" i="1" s="1"/>
  <c r="Z108" i="1"/>
  <c r="X108" i="1"/>
  <c r="AB107" i="1"/>
  <c r="Y107" i="1" s="1"/>
  <c r="AA107" i="1"/>
  <c r="Z107" i="1"/>
  <c r="X107" i="1"/>
  <c r="Z106" i="1"/>
  <c r="X106" i="1"/>
  <c r="Z105" i="1"/>
  <c r="AA105" i="1" s="1"/>
  <c r="AB105" i="1" s="1"/>
  <c r="Y105" i="1" s="1"/>
  <c r="X105" i="1"/>
  <c r="AA104" i="1"/>
  <c r="Z104" i="1"/>
  <c r="X104" i="1"/>
  <c r="AB103" i="1"/>
  <c r="Z103" i="1"/>
  <c r="AA103" i="1" s="1"/>
  <c r="Y103" i="1"/>
  <c r="X103" i="1"/>
  <c r="Z102" i="1"/>
  <c r="X102" i="1"/>
  <c r="AA101" i="1"/>
  <c r="AB101" i="1" s="1"/>
  <c r="Y101" i="1" s="1"/>
  <c r="Z101" i="1"/>
  <c r="X101" i="1"/>
  <c r="AA100" i="1"/>
  <c r="AB100" i="1" s="1"/>
  <c r="Y100" i="1" s="1"/>
  <c r="Z100" i="1"/>
  <c r="X100" i="1"/>
  <c r="AB99" i="1"/>
  <c r="Y99" i="1" s="1"/>
  <c r="AA99" i="1"/>
  <c r="Z99" i="1"/>
  <c r="X99" i="1"/>
  <c r="Z98" i="1"/>
  <c r="X98" i="1"/>
  <c r="Z97" i="1"/>
  <c r="AA97" i="1" s="1"/>
  <c r="AB97" i="1" s="1"/>
  <c r="Y97" i="1" s="1"/>
  <c r="X97" i="1"/>
  <c r="AA96" i="1"/>
  <c r="Z96" i="1"/>
  <c r="X96" i="1"/>
  <c r="AB95" i="1"/>
  <c r="Z95" i="1"/>
  <c r="AA95" i="1" s="1"/>
  <c r="Y95" i="1"/>
  <c r="X95" i="1"/>
  <c r="Z94" i="1"/>
  <c r="X94" i="1"/>
  <c r="AA93" i="1"/>
  <c r="AB93" i="1" s="1"/>
  <c r="Y93" i="1" s="1"/>
  <c r="Z93" i="1"/>
  <c r="X93" i="1"/>
  <c r="AA92" i="1"/>
  <c r="AB92" i="1" s="1"/>
  <c r="Y92" i="1" s="1"/>
  <c r="Z92" i="1"/>
  <c r="X92" i="1"/>
  <c r="AB91" i="1"/>
  <c r="Y91" i="1" s="1"/>
  <c r="AA91" i="1"/>
  <c r="Z91" i="1"/>
  <c r="X91" i="1"/>
  <c r="Z90" i="1"/>
  <c r="X90" i="1"/>
  <c r="Z89" i="1"/>
  <c r="AA89" i="1" s="1"/>
  <c r="AB89" i="1" s="1"/>
  <c r="Y89" i="1" s="1"/>
  <c r="X89" i="1"/>
  <c r="AA88" i="1"/>
  <c r="Z88" i="1"/>
  <c r="X88" i="1"/>
  <c r="AB87" i="1"/>
  <c r="Z87" i="1"/>
  <c r="AA87" i="1" s="1"/>
  <c r="Y87" i="1"/>
  <c r="X87" i="1"/>
  <c r="Z86" i="1"/>
  <c r="X86" i="1"/>
  <c r="AA85" i="1"/>
  <c r="AB85" i="1" s="1"/>
  <c r="Y85" i="1" s="1"/>
  <c r="Z85" i="1"/>
  <c r="X85" i="1"/>
  <c r="AA84" i="1"/>
  <c r="AB84" i="1" s="1"/>
  <c r="Y84" i="1" s="1"/>
  <c r="Z84" i="1"/>
  <c r="X84" i="1"/>
  <c r="AB83" i="1"/>
  <c r="Y83" i="1" s="1"/>
  <c r="AA83" i="1"/>
  <c r="Z83" i="1"/>
  <c r="X83" i="1"/>
  <c r="Z82" i="1"/>
  <c r="X82" i="1"/>
  <c r="Z81" i="1"/>
  <c r="AA81" i="1" s="1"/>
  <c r="AB81" i="1" s="1"/>
  <c r="Y81" i="1" s="1"/>
  <c r="X81" i="1"/>
  <c r="AA80" i="1"/>
  <c r="Z80" i="1"/>
  <c r="X80" i="1"/>
  <c r="AB79" i="1"/>
  <c r="Z79" i="1"/>
  <c r="AA79" i="1" s="1"/>
  <c r="Y79" i="1"/>
  <c r="X79" i="1"/>
  <c r="Z78" i="1"/>
  <c r="X78" i="1"/>
  <c r="AA77" i="1"/>
  <c r="AB77" i="1" s="1"/>
  <c r="Y77" i="1" s="1"/>
  <c r="Z77" i="1"/>
  <c r="X77" i="1"/>
  <c r="AA76" i="1"/>
  <c r="AB76" i="1" s="1"/>
  <c r="Y76" i="1" s="1"/>
  <c r="Z76" i="1"/>
  <c r="X76" i="1"/>
  <c r="AB75" i="1"/>
  <c r="Y75" i="1" s="1"/>
  <c r="AA75" i="1"/>
  <c r="Z75" i="1"/>
  <c r="X75" i="1"/>
  <c r="Z74" i="1"/>
  <c r="X74" i="1"/>
  <c r="Z73" i="1"/>
  <c r="AA73" i="1" s="1"/>
  <c r="AB73" i="1" s="1"/>
  <c r="Y73" i="1" s="1"/>
  <c r="X73" i="1"/>
  <c r="AA72" i="1"/>
  <c r="Z72" i="1"/>
  <c r="X72" i="1"/>
  <c r="AB71" i="1"/>
  <c r="Z71" i="1"/>
  <c r="AA71" i="1" s="1"/>
  <c r="Y71" i="1"/>
  <c r="X71" i="1"/>
  <c r="Z70" i="1"/>
  <c r="X70" i="1"/>
  <c r="AA69" i="1"/>
  <c r="AB69" i="1" s="1"/>
  <c r="Y69" i="1" s="1"/>
  <c r="Z69" i="1"/>
  <c r="X69" i="1"/>
  <c r="AA68" i="1"/>
  <c r="AB68" i="1" s="1"/>
  <c r="Y68" i="1" s="1"/>
  <c r="Z68" i="1"/>
  <c r="X68" i="1"/>
  <c r="AB67" i="1"/>
  <c r="Y67" i="1" s="1"/>
  <c r="AA67" i="1"/>
  <c r="Z67" i="1"/>
  <c r="X67" i="1"/>
  <c r="Z66" i="1"/>
  <c r="X66" i="1"/>
  <c r="Z65" i="1"/>
  <c r="AA65" i="1" s="1"/>
  <c r="AB65" i="1" s="1"/>
  <c r="Y65" i="1" s="1"/>
  <c r="X65" i="1"/>
  <c r="AA64" i="1"/>
  <c r="Z64" i="1"/>
  <c r="X64" i="1"/>
  <c r="AB63" i="1"/>
  <c r="Y63" i="1" s="1"/>
  <c r="Z63" i="1"/>
  <c r="AA63" i="1" s="1"/>
  <c r="X63" i="1"/>
  <c r="Z62" i="1"/>
  <c r="X62" i="1"/>
  <c r="AA61" i="1"/>
  <c r="AB61" i="1" s="1"/>
  <c r="Y61" i="1" s="1"/>
  <c r="Z61" i="1"/>
  <c r="X61" i="1"/>
  <c r="AA60" i="1"/>
  <c r="AB60" i="1" s="1"/>
  <c r="Y60" i="1" s="1"/>
  <c r="Z60" i="1"/>
  <c r="X60" i="1"/>
  <c r="AB59" i="1"/>
  <c r="Y59" i="1" s="1"/>
  <c r="AA59" i="1"/>
  <c r="Z59" i="1"/>
  <c r="X59" i="1"/>
  <c r="Z58" i="1"/>
  <c r="X58" i="1"/>
  <c r="Z57" i="1"/>
  <c r="AA57" i="1" s="1"/>
  <c r="AB57" i="1" s="1"/>
  <c r="Y57" i="1" s="1"/>
  <c r="X57" i="1"/>
  <c r="AA56" i="1"/>
  <c r="Z56" i="1"/>
  <c r="X56" i="1"/>
  <c r="AB55" i="1"/>
  <c r="Z55" i="1"/>
  <c r="AA55" i="1" s="1"/>
  <c r="Y55" i="1"/>
  <c r="X55" i="1"/>
  <c r="Z54" i="1"/>
  <c r="X54" i="1"/>
  <c r="AA53" i="1"/>
  <c r="AB53" i="1" s="1"/>
  <c r="Y53" i="1" s="1"/>
  <c r="Z53" i="1"/>
  <c r="X53" i="1"/>
  <c r="AA52" i="1"/>
  <c r="AB52" i="1" s="1"/>
  <c r="Y52" i="1" s="1"/>
  <c r="Z52" i="1"/>
  <c r="X52" i="1"/>
  <c r="AB51" i="1"/>
  <c r="AA51" i="1"/>
  <c r="Z51" i="1"/>
  <c r="Y51" i="1"/>
  <c r="X51" i="1"/>
  <c r="Z50" i="1"/>
  <c r="X50" i="1"/>
  <c r="Z49" i="1"/>
  <c r="AA49" i="1" s="1"/>
  <c r="AB49" i="1" s="1"/>
  <c r="Y49" i="1" s="1"/>
  <c r="X49" i="1"/>
  <c r="AA48" i="1"/>
  <c r="Z48" i="1"/>
  <c r="X48" i="1"/>
  <c r="AB47" i="1"/>
  <c r="Y47" i="1" s="1"/>
  <c r="Z47" i="1"/>
  <c r="AA47" i="1" s="1"/>
  <c r="X47" i="1"/>
  <c r="Z46" i="1"/>
  <c r="X46" i="1"/>
  <c r="AA45" i="1"/>
  <c r="AB45" i="1" s="1"/>
  <c r="Y45" i="1" s="1"/>
  <c r="Z45" i="1"/>
  <c r="X45" i="1"/>
  <c r="AA44" i="1"/>
  <c r="AB44" i="1" s="1"/>
  <c r="Y44" i="1" s="1"/>
  <c r="Z44" i="1"/>
  <c r="X44" i="1"/>
  <c r="AB43" i="1"/>
  <c r="Y43" i="1" s="1"/>
  <c r="AA43" i="1"/>
  <c r="Z43" i="1"/>
  <c r="X43" i="1"/>
  <c r="Z42" i="1"/>
  <c r="X42" i="1"/>
  <c r="Z41" i="1"/>
  <c r="AA41" i="1" s="1"/>
  <c r="AB41" i="1" s="1"/>
  <c r="Y41" i="1" s="1"/>
  <c r="X41" i="1"/>
  <c r="AA40" i="1"/>
  <c r="Z40" i="1"/>
  <c r="X40" i="1"/>
  <c r="AB39" i="1"/>
  <c r="Y39" i="1" s="1"/>
  <c r="Z39" i="1"/>
  <c r="AA39" i="1" s="1"/>
  <c r="X39" i="1"/>
  <c r="Z38" i="1"/>
  <c r="X38" i="1"/>
  <c r="AA37" i="1"/>
  <c r="AB37" i="1" s="1"/>
  <c r="Y37" i="1" s="1"/>
  <c r="Z37" i="1"/>
  <c r="X37" i="1"/>
  <c r="AA36" i="1"/>
  <c r="AB36" i="1" s="1"/>
  <c r="Y36" i="1" s="1"/>
  <c r="Z36" i="1"/>
  <c r="X36" i="1"/>
  <c r="AB35" i="1"/>
  <c r="AA35" i="1"/>
  <c r="Z35" i="1"/>
  <c r="Y35" i="1"/>
  <c r="X35" i="1"/>
  <c r="Z34" i="1"/>
  <c r="X34" i="1"/>
  <c r="Z33" i="1"/>
  <c r="AA33" i="1" s="1"/>
  <c r="AB33" i="1" s="1"/>
  <c r="Y33" i="1" s="1"/>
  <c r="X33" i="1"/>
  <c r="AA32" i="1"/>
  <c r="Z32" i="1"/>
  <c r="X32" i="1"/>
  <c r="AB31" i="1"/>
  <c r="Z31" i="1"/>
  <c r="AA31" i="1" s="1"/>
  <c r="Y31" i="1"/>
  <c r="X31" i="1"/>
  <c r="Z30" i="1"/>
  <c r="X30" i="1"/>
  <c r="AA29" i="1"/>
  <c r="AB29" i="1" s="1"/>
  <c r="Y29" i="1" s="1"/>
  <c r="Z29" i="1"/>
  <c r="X29" i="1"/>
  <c r="AB28" i="1"/>
  <c r="Y28" i="1" s="1"/>
  <c r="AA28" i="1"/>
  <c r="Z28" i="1"/>
  <c r="X28" i="1"/>
  <c r="AB27" i="1"/>
  <c r="Y27" i="1" s="1"/>
  <c r="AA27" i="1"/>
  <c r="Z27" i="1"/>
  <c r="X27" i="1"/>
  <c r="AA26" i="1"/>
  <c r="AB26" i="1" s="1"/>
  <c r="Y26" i="1" s="1"/>
  <c r="Z26" i="1"/>
  <c r="AC26" i="1" s="1"/>
  <c r="X26" i="1"/>
  <c r="Z25" i="1"/>
  <c r="AA25" i="1" s="1"/>
  <c r="AB25" i="1" s="1"/>
  <c r="Y25" i="1" s="1"/>
  <c r="X25" i="1"/>
  <c r="AA24" i="1"/>
  <c r="Z24" i="1"/>
  <c r="X24" i="1"/>
  <c r="Z23" i="1"/>
  <c r="AA23" i="1" s="1"/>
  <c r="AB23" i="1" s="1"/>
  <c r="Y23" i="1" s="1"/>
  <c r="X23" i="1"/>
  <c r="Z22" i="1"/>
  <c r="X22" i="1"/>
  <c r="AA21" i="1"/>
  <c r="AB21" i="1" s="1"/>
  <c r="Y21" i="1" s="1"/>
  <c r="Z21" i="1"/>
  <c r="X21" i="1"/>
  <c r="AB20" i="1"/>
  <c r="Y20" i="1" s="1"/>
  <c r="AA20" i="1"/>
  <c r="Z20" i="1"/>
  <c r="X20" i="1"/>
  <c r="AB19" i="1"/>
  <c r="Y19" i="1" s="1"/>
  <c r="AA19" i="1"/>
  <c r="Z19" i="1"/>
  <c r="X19" i="1"/>
  <c r="Z18" i="1"/>
  <c r="X18" i="1"/>
  <c r="Z17" i="1"/>
  <c r="AA17" i="1" s="1"/>
  <c r="AB17" i="1" s="1"/>
  <c r="Y17" i="1" s="1"/>
  <c r="X17" i="1"/>
  <c r="AA16" i="1"/>
  <c r="Z16" i="1"/>
  <c r="X16" i="1"/>
  <c r="AB15" i="1"/>
  <c r="Y15" i="1" s="1"/>
  <c r="Z15" i="1"/>
  <c r="AA15" i="1" s="1"/>
  <c r="X15" i="1"/>
  <c r="A9" i="1"/>
  <c r="X14" i="1"/>
  <c r="I8" i="1" s="1"/>
  <c r="Z14" i="1"/>
  <c r="AA14" i="1" s="1"/>
  <c r="AB14" i="1" s="1"/>
  <c r="Y14" i="1" s="1"/>
  <c r="S1" i="4" l="1" a="1"/>
  <c r="AC195" i="1"/>
  <c r="AC1105" i="1"/>
  <c r="Y3691" i="1"/>
  <c r="AC3691" i="1" s="1"/>
  <c r="Y1558" i="1"/>
  <c r="AC1558" i="1" s="1"/>
  <c r="AC3561" i="1"/>
  <c r="AC1401" i="1"/>
  <c r="AC1358" i="1"/>
  <c r="AC140" i="1"/>
  <c r="AC1846" i="1"/>
  <c r="Y2518" i="1"/>
  <c r="AC2518" i="1" s="1"/>
  <c r="Y4057" i="1"/>
  <c r="AC4057" i="1" s="1"/>
  <c r="Y4279" i="1"/>
  <c r="AC4279" i="1" s="1"/>
  <c r="Y2480" i="1"/>
  <c r="AC2480" i="1"/>
  <c r="AC3107" i="1"/>
  <c r="AC3589" i="1"/>
  <c r="AC884" i="1"/>
  <c r="AC902" i="1"/>
  <c r="AC3980" i="1"/>
  <c r="Y4268" i="1"/>
  <c r="AC4268" i="1" s="1"/>
  <c r="AC1311" i="1"/>
  <c r="Y2725" i="1"/>
  <c r="AC2725" i="1" s="1"/>
  <c r="AC6337" i="1"/>
  <c r="AC2799" i="1"/>
  <c r="AC3414" i="1"/>
  <c r="AC9482" i="1"/>
  <c r="AC3361" i="1"/>
  <c r="AC212" i="1"/>
  <c r="Y3576" i="1"/>
  <c r="AC3576" i="1" s="1"/>
  <c r="Y3770" i="1"/>
  <c r="AC3770" i="1" s="1"/>
  <c r="AC4172" i="1"/>
  <c r="AC4594" i="1"/>
  <c r="AC5380" i="1"/>
  <c r="AC5870" i="1"/>
  <c r="AC6198" i="1"/>
  <c r="AC7457" i="1"/>
  <c r="Y8730" i="1"/>
  <c r="AC8730" i="1" s="1"/>
  <c r="AC9332" i="1"/>
  <c r="AC4970" i="1"/>
  <c r="AC5980" i="1"/>
  <c r="AC6066" i="1"/>
  <c r="AC6114" i="1"/>
  <c r="AC6124" i="1"/>
  <c r="AC6294" i="1"/>
  <c r="AC6408" i="1"/>
  <c r="AC6572" i="1"/>
  <c r="AC6694" i="1"/>
  <c r="AC7020" i="1"/>
  <c r="AC7554" i="1"/>
  <c r="AC7637" i="1"/>
  <c r="AC8326" i="1"/>
  <c r="AC9139" i="1"/>
  <c r="AC9218" i="1"/>
  <c r="AC9521" i="1"/>
  <c r="AC236" i="1"/>
  <c r="AC1169" i="1"/>
  <c r="AC2040" i="1"/>
  <c r="AC2115" i="1"/>
  <c r="AC2932" i="1"/>
  <c r="AC3126" i="1"/>
  <c r="AC3754" i="1"/>
  <c r="AC4324" i="1"/>
  <c r="AC4335" i="1"/>
  <c r="AC4363" i="1"/>
  <c r="AC5903" i="1"/>
  <c r="AC6166" i="1"/>
  <c r="AC6285" i="1"/>
  <c r="AC6577" i="1"/>
  <c r="AC7114" i="1"/>
  <c r="AC7166" i="1"/>
  <c r="AC7521" i="1"/>
  <c r="AC7670" i="1"/>
  <c r="AC7995" i="1"/>
  <c r="AC8352" i="1"/>
  <c r="AC8560" i="1"/>
  <c r="AC9191" i="1"/>
  <c r="AC9460" i="1"/>
  <c r="AC9497" i="1"/>
  <c r="AC9775" i="1"/>
  <c r="AC2579" i="1"/>
  <c r="AC3986" i="1"/>
  <c r="AC5439" i="1"/>
  <c r="AC7369" i="1"/>
  <c r="AC8824" i="1"/>
  <c r="AC9492" i="1"/>
  <c r="AC4351" i="1"/>
  <c r="AC169" i="1"/>
  <c r="AC185" i="1"/>
  <c r="AC572" i="1"/>
  <c r="AC940" i="1"/>
  <c r="AC1071" i="1"/>
  <c r="AC2041" i="1"/>
  <c r="AC2053" i="1"/>
  <c r="AC2064" i="1"/>
  <c r="AC2629" i="1"/>
  <c r="AC3046" i="1"/>
  <c r="AC3253" i="1"/>
  <c r="AC3294" i="1"/>
  <c r="Y3577" i="1"/>
  <c r="AC3577" i="1" s="1"/>
  <c r="AC3594" i="1"/>
  <c r="AC4898" i="1"/>
  <c r="AC4922" i="1"/>
  <c r="AC5192" i="1"/>
  <c r="AC5220" i="1"/>
  <c r="AC5504" i="1"/>
  <c r="AC5566" i="1"/>
  <c r="AC6085" i="1"/>
  <c r="AC6481" i="1"/>
  <c r="AC6607" i="1"/>
  <c r="AC6685" i="1"/>
  <c r="AC7469" i="1"/>
  <c r="AC8762" i="1"/>
  <c r="AC8773" i="1"/>
  <c r="AC9006" i="1"/>
  <c r="AC9433" i="1"/>
  <c r="Y9482" i="1"/>
  <c r="AC220" i="1"/>
  <c r="AC336" i="1"/>
  <c r="AC916" i="1"/>
  <c r="AC986" i="1"/>
  <c r="AC1665" i="1"/>
  <c r="AC1705" i="1"/>
  <c r="AC2198" i="1"/>
  <c r="AC2225" i="1"/>
  <c r="AC2550" i="1"/>
  <c r="Y2799" i="1"/>
  <c r="AC3455" i="1"/>
  <c r="AC3915" i="1"/>
  <c r="AC4147" i="1"/>
  <c r="AC4162" i="1"/>
  <c r="AC4185" i="1"/>
  <c r="AC4225" i="1"/>
  <c r="AC5056" i="1"/>
  <c r="AC5232" i="1"/>
  <c r="AC5946" i="1"/>
  <c r="AC6158" i="1"/>
  <c r="AC7385" i="1"/>
  <c r="Y8544" i="1"/>
  <c r="AC8544" i="1" s="1"/>
  <c r="AC9059" i="1"/>
  <c r="AC4430" i="1"/>
  <c r="AC6072" i="1"/>
  <c r="AC8014" i="1"/>
  <c r="AC9208" i="1"/>
  <c r="AC556" i="1"/>
  <c r="AC911" i="1"/>
  <c r="AC1078" i="1"/>
  <c r="AC1385" i="1"/>
  <c r="AC2174" i="1"/>
  <c r="AC2482" i="1"/>
  <c r="AC2782" i="1"/>
  <c r="AC3041" i="1"/>
  <c r="AC3091" i="1"/>
  <c r="AC3359" i="1"/>
  <c r="AC3820" i="1"/>
  <c r="AC4092" i="1"/>
  <c r="AC5872" i="1"/>
  <c r="AC9856" i="1"/>
  <c r="AC170" i="1"/>
  <c r="AC802" i="1"/>
  <c r="AC975" i="1"/>
  <c r="AC1055" i="1"/>
  <c r="AC1142" i="1"/>
  <c r="AC1529" i="1"/>
  <c r="AC1644" i="1"/>
  <c r="AC2346" i="1"/>
  <c r="AC2397" i="1"/>
  <c r="AC2414" i="1"/>
  <c r="AC2642" i="1"/>
  <c r="AC3080" i="1"/>
  <c r="AC3206" i="1"/>
  <c r="AC3353" i="1"/>
  <c r="AC4049" i="1"/>
  <c r="AC4480" i="1"/>
  <c r="AC4847" i="1"/>
  <c r="AC5013" i="1"/>
  <c r="AC5032" i="1"/>
  <c r="AC5412" i="1"/>
  <c r="AC5655" i="1"/>
  <c r="AC6122" i="1"/>
  <c r="AC6173" i="1"/>
  <c r="AC6974" i="1"/>
  <c r="AC7146" i="1"/>
  <c r="AC7366" i="1"/>
  <c r="AC7444" i="1"/>
  <c r="AC7556" i="1"/>
  <c r="AC7717" i="1"/>
  <c r="AC8348" i="1"/>
  <c r="AC9095" i="1"/>
  <c r="AC9215" i="1"/>
  <c r="AC9562" i="1"/>
  <c r="AC10008" i="1"/>
  <c r="AC5756" i="1"/>
  <c r="AC121" i="1"/>
  <c r="AC700" i="1"/>
  <c r="AC839" i="1"/>
  <c r="AC1114" i="1"/>
  <c r="AC1247" i="1"/>
  <c r="AC1622" i="1"/>
  <c r="AC2795" i="1"/>
  <c r="AC2923" i="1"/>
  <c r="AC2971" i="1"/>
  <c r="AC3111" i="1"/>
  <c r="AC3677" i="1"/>
  <c r="AC4060" i="1"/>
  <c r="AC4522" i="1"/>
  <c r="AC4759" i="1"/>
  <c r="Y6337" i="1"/>
  <c r="AC6449" i="1"/>
  <c r="AC6709" i="1"/>
  <c r="AC6951" i="1"/>
  <c r="AC7181" i="1"/>
  <c r="AC7741" i="1"/>
  <c r="AC8058" i="1"/>
  <c r="AC8763" i="1"/>
  <c r="AC8804" i="1"/>
  <c r="AC332" i="1"/>
  <c r="AC937" i="1"/>
  <c r="AC1930" i="1"/>
  <c r="AC2136" i="1"/>
  <c r="AC2325" i="1"/>
  <c r="AC2766" i="1"/>
  <c r="AC3147" i="1"/>
  <c r="AC3532" i="1"/>
  <c r="Y3579" i="1"/>
  <c r="AC3579" i="1" s="1"/>
  <c r="AC3627" i="1"/>
  <c r="AC3963" i="1"/>
  <c r="AC4124" i="1"/>
  <c r="AC4140" i="1"/>
  <c r="AC4145" i="1"/>
  <c r="AC4227" i="1"/>
  <c r="AC4232" i="1"/>
  <c r="AC4416" i="1"/>
  <c r="AC5785" i="1"/>
  <c r="AC6245" i="1"/>
  <c r="AC6379" i="1"/>
  <c r="AC6560" i="1"/>
  <c r="AC6698" i="1"/>
  <c r="AC7242" i="1"/>
  <c r="Y8268" i="1"/>
  <c r="AC8268" i="1" s="1"/>
  <c r="AC8564" i="1"/>
  <c r="AC9446" i="1"/>
  <c r="AC3894" i="1"/>
  <c r="AC4038" i="1"/>
  <c r="AC4506" i="1"/>
  <c r="AC5167" i="1"/>
  <c r="AC6610" i="1"/>
  <c r="AC9436" i="1"/>
  <c r="AC501" i="1"/>
  <c r="AC689" i="1"/>
  <c r="AC791" i="1"/>
  <c r="AC1009" i="1"/>
  <c r="AC1126" i="1"/>
  <c r="AC1167" i="1"/>
  <c r="AC1788" i="1"/>
  <c r="AC2189" i="1"/>
  <c r="AC2370" i="1"/>
  <c r="AC2627" i="1"/>
  <c r="AC2686" i="1"/>
  <c r="AC2819" i="1"/>
  <c r="AC3398" i="1"/>
  <c r="AC3423" i="1"/>
  <c r="AC3741" i="1"/>
  <c r="AC3947" i="1"/>
  <c r="AC5344" i="1"/>
  <c r="AC5704" i="1"/>
  <c r="AC5780" i="1"/>
  <c r="AC5803" i="1"/>
  <c r="AC7414" i="1"/>
  <c r="AC7440" i="1"/>
  <c r="AC7617" i="1"/>
  <c r="AC7663" i="1"/>
  <c r="AC8522" i="1"/>
  <c r="AC8575" i="1"/>
  <c r="AC9050" i="1"/>
  <c r="AC9107" i="1"/>
  <c r="AC9632" i="1"/>
  <c r="AC9712" i="1"/>
  <c r="AC9939" i="1"/>
  <c r="AC161" i="1"/>
  <c r="AC177" i="1"/>
  <c r="AC156" i="1"/>
  <c r="AC639" i="1"/>
  <c r="AC908" i="1"/>
  <c r="AC914" i="1"/>
  <c r="AC926" i="1"/>
  <c r="AC1081" i="1"/>
  <c r="AC1180" i="1"/>
  <c r="AC1617" i="1"/>
  <c r="AC2009" i="1"/>
  <c r="AC2154" i="1"/>
  <c r="AC2170" i="1"/>
  <c r="AC2978" i="1"/>
  <c r="AC3066" i="1"/>
  <c r="AC3367" i="1"/>
  <c r="AC3463" i="1"/>
  <c r="AC3959" i="1"/>
  <c r="AC4073" i="1"/>
  <c r="AC4284" i="1"/>
  <c r="AC5076" i="1"/>
  <c r="AC5758" i="1"/>
  <c r="AC6060" i="1"/>
  <c r="AC6230" i="1"/>
  <c r="AC6261" i="1"/>
  <c r="AC6820" i="1"/>
  <c r="AC7310" i="1"/>
  <c r="AC8947" i="1"/>
  <c r="AC17" i="1"/>
  <c r="AC191" i="1"/>
  <c r="AC202" i="1"/>
  <c r="AC308" i="1"/>
  <c r="Y469" i="1"/>
  <c r="AC469" i="1" s="1"/>
  <c r="Y503" i="1"/>
  <c r="AC503" i="1" s="1"/>
  <c r="Y553" i="1"/>
  <c r="AC553" i="1" s="1"/>
  <c r="AC652" i="1"/>
  <c r="AC826" i="1"/>
  <c r="AC890" i="1"/>
  <c r="AC1047" i="1"/>
  <c r="AC1116" i="1"/>
  <c r="Y1729" i="1"/>
  <c r="AC1729" i="1" s="1"/>
  <c r="AC1933" i="1"/>
  <c r="AC1938" i="1"/>
  <c r="Y1190" i="1"/>
  <c r="AC1190" i="1" s="1"/>
  <c r="AC129" i="1"/>
  <c r="AC619" i="1"/>
  <c r="AC629" i="1"/>
  <c r="AC942" i="1"/>
  <c r="AC969" i="1"/>
  <c r="AC1271" i="1"/>
  <c r="AC1414" i="1"/>
  <c r="Y1585" i="1"/>
  <c r="AC1585" i="1" s="1"/>
  <c r="Y1654" i="1"/>
  <c r="AC1654" i="1" s="1"/>
  <c r="Y2258" i="1"/>
  <c r="AC2258" i="1"/>
  <c r="Y1574" i="1"/>
  <c r="AC1574" i="1" s="1"/>
  <c r="Y1678" i="1"/>
  <c r="AC1678" i="1" s="1"/>
  <c r="AC1804" i="1"/>
  <c r="AC395" i="1"/>
  <c r="AC145" i="1"/>
  <c r="AC459" i="1"/>
  <c r="Y559" i="1"/>
  <c r="AC559" i="1" s="1"/>
  <c r="AC982" i="1"/>
  <c r="AC1366" i="1"/>
  <c r="AC1561" i="1"/>
  <c r="Y1639" i="1"/>
  <c r="AC1639" i="1" s="1"/>
  <c r="Y2328" i="1"/>
  <c r="AC2328" i="1" s="1"/>
  <c r="AC103" i="1"/>
  <c r="AC135" i="1"/>
  <c r="AC259" i="1"/>
  <c r="Y817" i="1"/>
  <c r="AC817" i="1" s="1"/>
  <c r="AC959" i="1"/>
  <c r="AC988" i="1"/>
  <c r="Y1026" i="1"/>
  <c r="AC1026" i="1" s="1"/>
  <c r="AC1089" i="1"/>
  <c r="AC1174" i="1"/>
  <c r="Y1655" i="1"/>
  <c r="AC1655" i="1" s="1"/>
  <c r="AC55" i="1"/>
  <c r="AC401" i="1"/>
  <c r="AC615" i="1"/>
  <c r="AC811" i="1"/>
  <c r="Y2525" i="1"/>
  <c r="AC2525" i="1" s="1"/>
  <c r="AC25" i="1"/>
  <c r="AC151" i="1"/>
  <c r="AC172" i="1"/>
  <c r="AC305" i="1"/>
  <c r="Y437" i="1"/>
  <c r="AC437" i="1" s="1"/>
  <c r="Y471" i="1"/>
  <c r="AC471" i="1" s="1"/>
  <c r="Y783" i="1"/>
  <c r="AC783" i="1" s="1"/>
  <c r="AC845" i="1"/>
  <c r="AC886" i="1"/>
  <c r="AC903" i="1"/>
  <c r="AC927" i="1"/>
  <c r="AC1146" i="1"/>
  <c r="Y1199" i="1"/>
  <c r="AC1199" i="1" s="1"/>
  <c r="Y1279" i="1"/>
  <c r="AC1279" i="1" s="1"/>
  <c r="AC1977" i="1"/>
  <c r="Y2758" i="1"/>
  <c r="AC2758" i="1" s="1"/>
  <c r="AC227" i="1"/>
  <c r="Y255" i="1"/>
  <c r="AC255" i="1" s="1"/>
  <c r="AC465" i="1"/>
  <c r="Y643" i="1"/>
  <c r="AC643" i="1" s="1"/>
  <c r="AC858" i="1"/>
  <c r="AC922" i="1"/>
  <c r="AC996" i="1"/>
  <c r="AC1692" i="1"/>
  <c r="AC2112" i="1"/>
  <c r="Y2123" i="1"/>
  <c r="AC2123" i="1" s="1"/>
  <c r="AC119" i="1"/>
  <c r="AC691" i="1"/>
  <c r="AC1153" i="1"/>
  <c r="Y2654" i="1"/>
  <c r="AC2654" i="1" s="1"/>
  <c r="AC39" i="1"/>
  <c r="AC87" i="1"/>
  <c r="AC211" i="1"/>
  <c r="AC250" i="1"/>
  <c r="AC555" i="1"/>
  <c r="Y617" i="1"/>
  <c r="AC617" i="1" s="1"/>
  <c r="AC749" i="1"/>
  <c r="AC945" i="1"/>
  <c r="AC31" i="1"/>
  <c r="AC47" i="1"/>
  <c r="AC63" i="1"/>
  <c r="AC79" i="1"/>
  <c r="AC95" i="1"/>
  <c r="AC111" i="1"/>
  <c r="AC132" i="1"/>
  <c r="AC427" i="1"/>
  <c r="AC679" i="1"/>
  <c r="AC767" i="1"/>
  <c r="AC882" i="1"/>
  <c r="AC894" i="1"/>
  <c r="AC985" i="1"/>
  <c r="AC1034" i="1"/>
  <c r="AC1052" i="1"/>
  <c r="AC1062" i="1"/>
  <c r="AC1262" i="1"/>
  <c r="Y1321" i="1"/>
  <c r="AC1321" i="1" s="1"/>
  <c r="AC1636" i="1"/>
  <c r="AC1732" i="1"/>
  <c r="AC1966" i="1"/>
  <c r="Y2013" i="1"/>
  <c r="AC2013" i="1" s="1"/>
  <c r="AC71" i="1"/>
  <c r="AC127" i="1"/>
  <c r="AC179" i="1"/>
  <c r="AC201" i="1"/>
  <c r="AC273" i="1"/>
  <c r="AC900" i="1"/>
  <c r="AC956" i="1"/>
  <c r="AC1369" i="1"/>
  <c r="Y1375" i="1"/>
  <c r="AC1375" i="1" s="1"/>
  <c r="AC1868" i="1"/>
  <c r="Y2067" i="1"/>
  <c r="AC2067" i="1" s="1"/>
  <c r="AC369" i="1"/>
  <c r="AC533" i="1"/>
  <c r="Y1590" i="1"/>
  <c r="AC1590" i="1" s="1"/>
  <c r="Y1711" i="1"/>
  <c r="AC1711" i="1" s="1"/>
  <c r="Y1829" i="1"/>
  <c r="AC1829" i="1" s="1"/>
  <c r="Y2096" i="1"/>
  <c r="AC2096" i="1" s="1"/>
  <c r="AC491" i="1"/>
  <c r="AC779" i="1"/>
  <c r="AC143" i="1"/>
  <c r="Y159" i="1"/>
  <c r="AC159" i="1" s="1"/>
  <c r="AC218" i="1"/>
  <c r="AC268" i="1"/>
  <c r="Y567" i="1"/>
  <c r="AC567" i="1" s="1"/>
  <c r="AC709" i="1"/>
  <c r="AC1637" i="1"/>
  <c r="Y1733" i="1"/>
  <c r="AC1733" i="1" s="1"/>
  <c r="AC433" i="1"/>
  <c r="Y497" i="1"/>
  <c r="AC497" i="1" s="1"/>
  <c r="AC589" i="1"/>
  <c r="Y901" i="1"/>
  <c r="AC901" i="1" s="1"/>
  <c r="AC2350" i="1"/>
  <c r="AC4006" i="1"/>
  <c r="AC2329" i="1"/>
  <c r="Y2451" i="1"/>
  <c r="AC2451" i="1" s="1"/>
  <c r="AC2553" i="1"/>
  <c r="AC2611" i="1"/>
  <c r="AC2838" i="1"/>
  <c r="Y3069" i="1"/>
  <c r="AC3069" i="1" s="1"/>
  <c r="AC3094" i="1"/>
  <c r="AC3171" i="1"/>
  <c r="AC3215" i="1"/>
  <c r="AC3302" i="1"/>
  <c r="AC3326" i="1"/>
  <c r="AC3389" i="1"/>
  <c r="AC3411" i="1"/>
  <c r="AC3421" i="1"/>
  <c r="AC3518" i="1"/>
  <c r="AC3591" i="1"/>
  <c r="AC3714" i="1"/>
  <c r="AC3730" i="1"/>
  <c r="AC3771" i="1"/>
  <c r="AC3805" i="1"/>
  <c r="AC3839" i="1"/>
  <c r="AC3867" i="1"/>
  <c r="AC4040" i="1"/>
  <c r="AC4204" i="1"/>
  <c r="AC4215" i="1"/>
  <c r="AC4655" i="1"/>
  <c r="AC4742" i="1"/>
  <c r="AC4792" i="1"/>
  <c r="AC5069" i="1"/>
  <c r="AC5073" i="1"/>
  <c r="AC5084" i="1"/>
  <c r="AC5221" i="1"/>
  <c r="AC5248" i="1"/>
  <c r="AC5280" i="1"/>
  <c r="AC5324" i="1"/>
  <c r="AC5335" i="1"/>
  <c r="AC5453" i="1"/>
  <c r="AC5542" i="1"/>
  <c r="AC5760" i="1"/>
  <c r="AC5852" i="1"/>
  <c r="AC5867" i="1"/>
  <c r="Y5961" i="1"/>
  <c r="AC5961" i="1" s="1"/>
  <c r="Y6033" i="1"/>
  <c r="AC6033" i="1" s="1"/>
  <c r="AC6149" i="1"/>
  <c r="Y7179" i="1"/>
  <c r="AC7179" i="1" s="1"/>
  <c r="Y8620" i="1"/>
  <c r="AC8620" i="1" s="1"/>
  <c r="AC1958" i="1"/>
  <c r="AC1970" i="1"/>
  <c r="AC2106" i="1"/>
  <c r="AC2302" i="1"/>
  <c r="AC2477" i="1"/>
  <c r="AC2506" i="1"/>
  <c r="AC2529" i="1"/>
  <c r="AC2565" i="1"/>
  <c r="AC2742" i="1"/>
  <c r="AC2747" i="1"/>
  <c r="AC2828" i="1"/>
  <c r="AC2889" i="1"/>
  <c r="AC2974" i="1"/>
  <c r="AC3006" i="1"/>
  <c r="AC3199" i="1"/>
  <c r="AC3205" i="1"/>
  <c r="AC3312" i="1"/>
  <c r="AC3366" i="1"/>
  <c r="Y3371" i="1"/>
  <c r="AC3371" i="1" s="1"/>
  <c r="Y3408" i="1"/>
  <c r="AC3408" i="1" s="1"/>
  <c r="AC3431" i="1"/>
  <c r="AC3443" i="1"/>
  <c r="AC3453" i="1"/>
  <c r="AC3475" i="1"/>
  <c r="AC3796" i="1"/>
  <c r="AC3872" i="1"/>
  <c r="AC3884" i="1"/>
  <c r="AC4143" i="1"/>
  <c r="AC4152" i="1"/>
  <c r="AC4184" i="1"/>
  <c r="AC4264" i="1"/>
  <c r="AC4328" i="1"/>
  <c r="AC4380" i="1"/>
  <c r="AC4546" i="1"/>
  <c r="AC4629" i="1"/>
  <c r="AC4688" i="1"/>
  <c r="AC4717" i="1"/>
  <c r="AC4814" i="1"/>
  <c r="AC4850" i="1"/>
  <c r="AC5016" i="1"/>
  <c r="AC5429" i="1"/>
  <c r="Y5734" i="1"/>
  <c r="AC5734" i="1" s="1"/>
  <c r="AC5745" i="1"/>
  <c r="AC5820" i="1"/>
  <c r="Y6050" i="1"/>
  <c r="AC6050" i="1" s="1"/>
  <c r="Y6097" i="1"/>
  <c r="AC6097" i="1" s="1"/>
  <c r="AC6216" i="1"/>
  <c r="AC6222" i="1"/>
  <c r="AC1220" i="1"/>
  <c r="AC1545" i="1"/>
  <c r="AC1551" i="1"/>
  <c r="AC1658" i="1"/>
  <c r="AC1704" i="1"/>
  <c r="AC2197" i="1"/>
  <c r="AC2273" i="1"/>
  <c r="AC2760" i="1"/>
  <c r="AC2934" i="1"/>
  <c r="AC2957" i="1"/>
  <c r="AC2980" i="1"/>
  <c r="AC3053" i="1"/>
  <c r="AC3101" i="1"/>
  <c r="AC3338" i="1"/>
  <c r="AC3357" i="1"/>
  <c r="Y3376" i="1"/>
  <c r="AC3376" i="1" s="1"/>
  <c r="Y3440" i="1"/>
  <c r="AC3440" i="1" s="1"/>
  <c r="Y3467" i="1"/>
  <c r="AC3467" i="1" s="1"/>
  <c r="Y3529" i="1"/>
  <c r="AC3529" i="1" s="1"/>
  <c r="Y3538" i="1"/>
  <c r="AC3538" i="1" s="1"/>
  <c r="Y3690" i="1"/>
  <c r="AC3690" i="1" s="1"/>
  <c r="Y3711" i="1"/>
  <c r="AC3711" i="1" s="1"/>
  <c r="AC3731" i="1"/>
  <c r="AC3767" i="1"/>
  <c r="AC3817" i="1"/>
  <c r="AC3942" i="1"/>
  <c r="AC3952" i="1"/>
  <c r="Y4007" i="1"/>
  <c r="AC4007" i="1" s="1"/>
  <c r="AC4011" i="1"/>
  <c r="AC4030" i="1"/>
  <c r="AC4047" i="1"/>
  <c r="Y4287" i="1"/>
  <c r="AC4287" i="1" s="1"/>
  <c r="AC4438" i="1"/>
  <c r="AC4448" i="1"/>
  <c r="AC4541" i="1"/>
  <c r="Y4557" i="1"/>
  <c r="AC4557" i="1" s="1"/>
  <c r="AC4738" i="1"/>
  <c r="AC4776" i="1"/>
  <c r="AC4895" i="1"/>
  <c r="AC4965" i="1"/>
  <c r="Y5342" i="1"/>
  <c r="AC5342" i="1" s="1"/>
  <c r="AC5408" i="1"/>
  <c r="Y5574" i="1"/>
  <c r="AC5574" i="1" s="1"/>
  <c r="AC5761" i="1"/>
  <c r="Y6169" i="1"/>
  <c r="AC6169" i="1" s="1"/>
  <c r="Y6754" i="1"/>
  <c r="AC6754" i="1" s="1"/>
  <c r="Y8024" i="1"/>
  <c r="AC8024" i="1" s="1"/>
  <c r="AC9651" i="1"/>
  <c r="Y9651" i="1"/>
  <c r="AC3002" i="1"/>
  <c r="AC3015" i="1"/>
  <c r="AC3352" i="1"/>
  <c r="AC3822" i="1"/>
  <c r="AC4297" i="1"/>
  <c r="Y5616" i="1"/>
  <c r="AC5616" i="1" s="1"/>
  <c r="Y6749" i="1"/>
  <c r="AC6749" i="1"/>
  <c r="AC2357" i="1"/>
  <c r="AC2373" i="1"/>
  <c r="AC2389" i="1"/>
  <c r="AC2461" i="1"/>
  <c r="AC2566" i="1"/>
  <c r="AC2845" i="1"/>
  <c r="AC3079" i="1"/>
  <c r="AC3190" i="1"/>
  <c r="AC3380" i="1"/>
  <c r="AC3395" i="1"/>
  <c r="AC3772" i="1"/>
  <c r="AC3851" i="1"/>
  <c r="AC4112" i="1"/>
  <c r="AC4360" i="1"/>
  <c r="AC4414" i="1"/>
  <c r="AC4537" i="1"/>
  <c r="AC4789" i="1"/>
  <c r="AC4834" i="1"/>
  <c r="AC4954" i="1"/>
  <c r="AC5070" i="1"/>
  <c r="AC5095" i="1"/>
  <c r="AC5153" i="1"/>
  <c r="AC5287" i="1"/>
  <c r="AC5520" i="1"/>
  <c r="AC5604" i="1"/>
  <c r="AC5687" i="1"/>
  <c r="AC5751" i="1"/>
  <c r="AC5767" i="1"/>
  <c r="Y5839" i="1"/>
  <c r="AC5839" i="1" s="1"/>
  <c r="AC5981" i="1"/>
  <c r="Y6046" i="1"/>
  <c r="AC6046" i="1" s="1"/>
  <c r="Y6180" i="1"/>
  <c r="AC6180" i="1" s="1"/>
  <c r="AC6201" i="1"/>
  <c r="Y7699" i="1"/>
  <c r="AC7699" i="1" s="1"/>
  <c r="AC2855" i="1"/>
  <c r="AC2986" i="1"/>
  <c r="AC3038" i="1"/>
  <c r="AC3299" i="1"/>
  <c r="AC3417" i="1"/>
  <c r="AC3481" i="1"/>
  <c r="AC3491" i="1"/>
  <c r="Y3520" i="1"/>
  <c r="AC3520" i="1" s="1"/>
  <c r="AC3606" i="1"/>
  <c r="AC3768" i="1"/>
  <c r="AC3802" i="1"/>
  <c r="AC3931" i="1"/>
  <c r="AC4248" i="1"/>
  <c r="AC4308" i="1"/>
  <c r="AC4340" i="1"/>
  <c r="AC4377" i="1"/>
  <c r="AC4392" i="1"/>
  <c r="AC4619" i="1"/>
  <c r="Y4731" i="1"/>
  <c r="AC4731" i="1" s="1"/>
  <c r="Y4756" i="1"/>
  <c r="AC4756" i="1" s="1"/>
  <c r="AC4772" i="1"/>
  <c r="AC4805" i="1"/>
  <c r="AC4866" i="1"/>
  <c r="AC5086" i="1"/>
  <c r="Y5213" i="1"/>
  <c r="AC5213" i="1" s="1"/>
  <c r="AC5331" i="1"/>
  <c r="AC5568" i="1"/>
  <c r="Y5935" i="1"/>
  <c r="AC5935" i="1" s="1"/>
  <c r="AC5967" i="1"/>
  <c r="AC9965" i="1"/>
  <c r="Y9965" i="1"/>
  <c r="AC1209" i="1"/>
  <c r="AC1319" i="1"/>
  <c r="AC1689" i="1"/>
  <c r="AC1775" i="1"/>
  <c r="AC1787" i="1"/>
  <c r="AC2059" i="1"/>
  <c r="AC2321" i="1"/>
  <c r="AC2369" i="1"/>
  <c r="AC2385" i="1"/>
  <c r="AC2441" i="1"/>
  <c r="AC2467" i="1"/>
  <c r="AC2555" i="1"/>
  <c r="AC2683" i="1"/>
  <c r="AC2998" i="1"/>
  <c r="AC3003" i="1"/>
  <c r="AC3021" i="1"/>
  <c r="AC3229" i="1"/>
  <c r="AC3385" i="1"/>
  <c r="AC3449" i="1"/>
  <c r="Y3598" i="1"/>
  <c r="AC3598" i="1" s="1"/>
  <c r="AC3764" i="1"/>
  <c r="AC3777" i="1"/>
  <c r="AC3920" i="1"/>
  <c r="AC3948" i="1"/>
  <c r="AC3987" i="1"/>
  <c r="AC4022" i="1"/>
  <c r="AC4042" i="1"/>
  <c r="AC4212" i="1"/>
  <c r="AC4243" i="1"/>
  <c r="AC4404" i="1"/>
  <c r="AC4553" i="1"/>
  <c r="AC5096" i="1"/>
  <c r="AC5425" i="1"/>
  <c r="Y5437" i="1"/>
  <c r="AC5437" i="1" s="1"/>
  <c r="AC5527" i="1"/>
  <c r="Y5544" i="1"/>
  <c r="AC5544" i="1" s="1"/>
  <c r="AC5671" i="1"/>
  <c r="AC5906" i="1"/>
  <c r="Y5921" i="1"/>
  <c r="AC5921" i="1" s="1"/>
  <c r="Y9635" i="1"/>
  <c r="AC9635" i="1" s="1"/>
  <c r="AC2347" i="1"/>
  <c r="AC2673" i="1"/>
  <c r="AC3055" i="1"/>
  <c r="AC3620" i="1"/>
  <c r="AC3974" i="1"/>
  <c r="AC3979" i="1"/>
  <c r="AC4356" i="1"/>
  <c r="AC4388" i="1"/>
  <c r="AC4914" i="1"/>
  <c r="AC5071" i="1"/>
  <c r="AC5132" i="1"/>
  <c r="Y6024" i="1"/>
  <c r="AC6024" i="1" s="1"/>
  <c r="AC6057" i="1"/>
  <c r="Y6171" i="1"/>
  <c r="AC6171" i="1" s="1"/>
  <c r="AC6605" i="1"/>
  <c r="Y6605" i="1"/>
  <c r="Y9725" i="1"/>
  <c r="AC9725" i="1" s="1"/>
  <c r="AC3012" i="1"/>
  <c r="AC3324" i="1"/>
  <c r="AC4013" i="1"/>
  <c r="AC4130" i="1"/>
  <c r="AC4751" i="1"/>
  <c r="AC4852" i="1"/>
  <c r="AC5181" i="1"/>
  <c r="AC5246" i="1"/>
  <c r="AC5441" i="1"/>
  <c r="AC5492" i="1"/>
  <c r="Y5510" i="1"/>
  <c r="AC5510" i="1" s="1"/>
  <c r="AC5735" i="1"/>
  <c r="AC5822" i="1"/>
  <c r="AC5864" i="1"/>
  <c r="AC5886" i="1"/>
  <c r="Y6192" i="1"/>
  <c r="AC6192" i="1" s="1"/>
  <c r="Y6293" i="1"/>
  <c r="AC6293" i="1" s="1"/>
  <c r="Y6304" i="1"/>
  <c r="AC6304" i="1" s="1"/>
  <c r="Y6688" i="1"/>
  <c r="AC6688" i="1" s="1"/>
  <c r="Y7805" i="1"/>
  <c r="AC7805" i="1" s="1"/>
  <c r="Y9955" i="1"/>
  <c r="AC9955" i="1" s="1"/>
  <c r="AC2182" i="1"/>
  <c r="AC2358" i="1"/>
  <c r="AC2515" i="1"/>
  <c r="AC2661" i="1"/>
  <c r="AC2690" i="1"/>
  <c r="AC2801" i="1"/>
  <c r="AC2841" i="1"/>
  <c r="AC2891" i="1"/>
  <c r="AC2908" i="1"/>
  <c r="AC3115" i="1"/>
  <c r="AC3192" i="1"/>
  <c r="AC3535" i="1"/>
  <c r="AC3603" i="1"/>
  <c r="Y3653" i="1"/>
  <c r="AC3653" i="1" s="1"/>
  <c r="AC3657" i="1"/>
  <c r="AC3904" i="1"/>
  <c r="AC4004" i="1"/>
  <c r="AC4070" i="1"/>
  <c r="AC4196" i="1"/>
  <c r="AC4489" i="1"/>
  <c r="AC4577" i="1"/>
  <c r="AC4609" i="1"/>
  <c r="AC4904" i="1"/>
  <c r="AC4981" i="1"/>
  <c r="AC5082" i="1"/>
  <c r="AC5230" i="1"/>
  <c r="AC5294" i="1"/>
  <c r="AC5421" i="1"/>
  <c r="AC5451" i="1"/>
  <c r="Y5684" i="1"/>
  <c r="AC5684" i="1" s="1"/>
  <c r="Y5841" i="1"/>
  <c r="AC5841" i="1" s="1"/>
  <c r="AC5953" i="1"/>
  <c r="AC9889" i="1"/>
  <c r="Y9889" i="1"/>
  <c r="AC1433" i="1"/>
  <c r="AC1713" i="1"/>
  <c r="AC1839" i="1"/>
  <c r="AC2081" i="1"/>
  <c r="AC2093" i="1"/>
  <c r="AC2109" i="1"/>
  <c r="AC2125" i="1"/>
  <c r="AC2226" i="1"/>
  <c r="AC2563" i="1"/>
  <c r="AC2762" i="1"/>
  <c r="AC2773" i="1"/>
  <c r="AC2886" i="1"/>
  <c r="AC3050" i="1"/>
  <c r="AC3081" i="1"/>
  <c r="AC3197" i="1"/>
  <c r="AC3208" i="1"/>
  <c r="AC3325" i="1"/>
  <c r="Y3350" i="1"/>
  <c r="AC3350" i="1" s="1"/>
  <c r="AC3401" i="1"/>
  <c r="Y3564" i="1"/>
  <c r="AC3564" i="1" s="1"/>
  <c r="Y3573" i="1"/>
  <c r="AC3573" i="1" s="1"/>
  <c r="Y3761" i="1"/>
  <c r="AC3761" i="1" s="1"/>
  <c r="AC3842" i="1"/>
  <c r="AC3916" i="1"/>
  <c r="AC4081" i="1"/>
  <c r="AC4114" i="1"/>
  <c r="AC4315" i="1"/>
  <c r="AC4342" i="1"/>
  <c r="AC4378" i="1"/>
  <c r="AC4806" i="1"/>
  <c r="AC5087" i="1"/>
  <c r="Y5251" i="1"/>
  <c r="AC5251" i="1" s="1"/>
  <c r="AC5588" i="1"/>
  <c r="Y5719" i="1"/>
  <c r="AC5719" i="1" s="1"/>
  <c r="Y5994" i="1"/>
  <c r="AC5994" i="1" s="1"/>
  <c r="Y6009" i="1"/>
  <c r="AC6009" i="1" s="1"/>
  <c r="AC6289" i="1"/>
  <c r="Y9274" i="1"/>
  <c r="AC9274" i="1" s="1"/>
  <c r="AC1767" i="1"/>
  <c r="AC1910" i="1"/>
  <c r="AC1915" i="1"/>
  <c r="AC2027" i="1"/>
  <c r="AC2160" i="1"/>
  <c r="AC2205" i="1"/>
  <c r="AC3062" i="1"/>
  <c r="AC3296" i="1"/>
  <c r="AC3492" i="1"/>
  <c r="AC4023" i="1"/>
  <c r="AC4131" i="1"/>
  <c r="AC4300" i="1"/>
  <c r="AC4501" i="1"/>
  <c r="Y4692" i="1"/>
  <c r="AC4692" i="1" s="1"/>
  <c r="AC4791" i="1"/>
  <c r="AC4920" i="1"/>
  <c r="AC4962" i="1"/>
  <c r="AC5045" i="1"/>
  <c r="AC5235" i="1"/>
  <c r="Y5356" i="1"/>
  <c r="AC5356" i="1" s="1"/>
  <c r="AC5487" i="1"/>
  <c r="AC5679" i="1"/>
  <c r="AC5851" i="1"/>
  <c r="AC5881" i="1"/>
  <c r="AC6063" i="1"/>
  <c r="AC3608" i="1"/>
  <c r="AC4446" i="1"/>
  <c r="Y5702" i="1"/>
  <c r="AC5702" i="1" s="1"/>
  <c r="Y9097" i="1"/>
  <c r="AC9097" i="1" s="1"/>
  <c r="AC2056" i="1"/>
  <c r="AC2227" i="1"/>
  <c r="AC2366" i="1"/>
  <c r="AC2409" i="1"/>
  <c r="AC2781" i="1"/>
  <c r="AC2909" i="1"/>
  <c r="AC3088" i="1"/>
  <c r="Y3456" i="1"/>
  <c r="AC3456" i="1" s="1"/>
  <c r="AC3888" i="1"/>
  <c r="AC3900" i="1"/>
  <c r="AC3995" i="1"/>
  <c r="AC4056" i="1"/>
  <c r="AC4137" i="1"/>
  <c r="AC4192" i="1"/>
  <c r="AC4316" i="1"/>
  <c r="AC4347" i="1"/>
  <c r="AC4390" i="1"/>
  <c r="AC4411" i="1"/>
  <c r="AC4535" i="1"/>
  <c r="AC5307" i="1"/>
  <c r="AC5433" i="1"/>
  <c r="Y5720" i="1"/>
  <c r="AC5720" i="1" s="1"/>
  <c r="AC5933" i="1"/>
  <c r="Y6194" i="1"/>
  <c r="AC6194" i="1"/>
  <c r="Y6591" i="1"/>
  <c r="AC6591" i="1" s="1"/>
  <c r="AC1845" i="1"/>
  <c r="AC2206" i="1"/>
  <c r="AC2245" i="1"/>
  <c r="AC2277" i="1"/>
  <c r="AC2301" i="1"/>
  <c r="AC2345" i="1"/>
  <c r="AC2387" i="1"/>
  <c r="AC2465" i="1"/>
  <c r="AC2587" i="1"/>
  <c r="AC2922" i="1"/>
  <c r="AC3009" i="1"/>
  <c r="AC3152" i="1"/>
  <c r="AC3835" i="1"/>
  <c r="AC4029" i="1"/>
  <c r="AC4046" i="1"/>
  <c r="AC4275" i="1"/>
  <c r="AC4422" i="1"/>
  <c r="AC4432" i="1"/>
  <c r="AC4545" i="1"/>
  <c r="AC4649" i="1"/>
  <c r="AC4671" i="1"/>
  <c r="AC4813" i="1"/>
  <c r="AC4911" i="1"/>
  <c r="AC4916" i="1"/>
  <c r="AC5003" i="1"/>
  <c r="AC5039" i="1"/>
  <c r="AC5088" i="1"/>
  <c r="AC5559" i="1"/>
  <c r="AC5620" i="1"/>
  <c r="AC5776" i="1"/>
  <c r="Y6138" i="1"/>
  <c r="AC6138" i="1" s="1"/>
  <c r="Y8754" i="1"/>
  <c r="AC8754" i="1" s="1"/>
  <c r="AC6243" i="1"/>
  <c r="Y6535" i="1"/>
  <c r="AC6535" i="1" s="1"/>
  <c r="AC9246" i="1"/>
  <c r="AC9382" i="1"/>
  <c r="AC9387" i="1"/>
  <c r="AC6328" i="1"/>
  <c r="AC6345" i="1"/>
  <c r="AC6392" i="1"/>
  <c r="AC6505" i="1"/>
  <c r="AC6520" i="1"/>
  <c r="AC6594" i="1"/>
  <c r="AC6599" i="1"/>
  <c r="AC6608" i="1"/>
  <c r="AC6719" i="1"/>
  <c r="AC6759" i="1"/>
  <c r="AC6854" i="1"/>
  <c r="AC7014" i="1"/>
  <c r="AC7056" i="1"/>
  <c r="AC7230" i="1"/>
  <c r="AC7343" i="1"/>
  <c r="AC7397" i="1"/>
  <c r="AC7427" i="1"/>
  <c r="AC7483" i="1"/>
  <c r="AC7487" i="1"/>
  <c r="AC7491" i="1"/>
  <c r="AC7543" i="1"/>
  <c r="AC7749" i="1"/>
  <c r="Y7941" i="1"/>
  <c r="AC7941" i="1" s="1"/>
  <c r="Y7958" i="1"/>
  <c r="AC7958" i="1" s="1"/>
  <c r="AC8033" i="1"/>
  <c r="AC8628" i="1"/>
  <c r="AC8681" i="1"/>
  <c r="Y8768" i="1"/>
  <c r="AC8768" i="1" s="1"/>
  <c r="AC8779" i="1"/>
  <c r="AC8876" i="1"/>
  <c r="AC8899" i="1"/>
  <c r="AC8903" i="1"/>
  <c r="AC9151" i="1"/>
  <c r="AC9574" i="1"/>
  <c r="AC9824" i="1"/>
  <c r="AC9851" i="1"/>
  <c r="AC7573" i="1"/>
  <c r="AC8142" i="1"/>
  <c r="AC9257" i="1"/>
  <c r="AC9547" i="1"/>
  <c r="AC9695" i="1"/>
  <c r="AC9863" i="1"/>
  <c r="AC9971" i="1"/>
  <c r="AC7151" i="1"/>
  <c r="AC7157" i="1"/>
  <c r="AC7291" i="1"/>
  <c r="AC7338" i="1"/>
  <c r="AC7388" i="1"/>
  <c r="AC7413" i="1"/>
  <c r="AC7473" i="1"/>
  <c r="AC7477" i="1"/>
  <c r="AC7501" i="1"/>
  <c r="Y7513" i="1"/>
  <c r="AC7513" i="1" s="1"/>
  <c r="AC7517" i="1"/>
  <c r="AC7564" i="1"/>
  <c r="AC7673" i="1"/>
  <c r="AC7912" i="1"/>
  <c r="AC7963" i="1"/>
  <c r="AC7992" i="1"/>
  <c r="AC8003" i="1"/>
  <c r="AC8039" i="1"/>
  <c r="AC8785" i="1"/>
  <c r="AC8855" i="1"/>
  <c r="AC8915" i="1"/>
  <c r="AC9619" i="1"/>
  <c r="AC9858" i="1"/>
  <c r="AC7983" i="1"/>
  <c r="AC8310" i="1"/>
  <c r="Y8736" i="1"/>
  <c r="AC8736" i="1" s="1"/>
  <c r="AC9367" i="1"/>
  <c r="AC9478" i="1"/>
  <c r="Y6150" i="1"/>
  <c r="AC6150" i="1" s="1"/>
  <c r="AC6269" i="1"/>
  <c r="Y6320" i="1"/>
  <c r="AC6320" i="1" s="1"/>
  <c r="AC6357" i="1"/>
  <c r="AC6420" i="1"/>
  <c r="AC6461" i="1"/>
  <c r="AC6479" i="1"/>
  <c r="AC6489" i="1"/>
  <c r="AC6720" i="1"/>
  <c r="AC6916" i="1"/>
  <c r="AC6928" i="1"/>
  <c r="AC6998" i="1"/>
  <c r="AC7130" i="1"/>
  <c r="AC7275" i="1"/>
  <c r="AC7292" i="1"/>
  <c r="AC7334" i="1"/>
  <c r="AC7378" i="1"/>
  <c r="AC7424" i="1"/>
  <c r="AC7641" i="1"/>
  <c r="AC7830" i="1"/>
  <c r="AC8044" i="1"/>
  <c r="AC8048" i="1"/>
  <c r="AC8231" i="1"/>
  <c r="AC8280" i="1"/>
  <c r="Y8461" i="1"/>
  <c r="AC8461" i="1" s="1"/>
  <c r="AC8585" i="1"/>
  <c r="AC8671" i="1"/>
  <c r="AC8677" i="1"/>
  <c r="AC8910" i="1"/>
  <c r="AC8979" i="1"/>
  <c r="AC9035" i="1"/>
  <c r="AC9290" i="1"/>
  <c r="AC9350" i="1"/>
  <c r="AC9603" i="1"/>
  <c r="AC9679" i="1"/>
  <c r="AC9771" i="1"/>
  <c r="AC9792" i="1"/>
  <c r="AC6648" i="1"/>
  <c r="AC7499" i="1"/>
  <c r="AC7739" i="1"/>
  <c r="AC8040" i="1"/>
  <c r="AC8798" i="1"/>
  <c r="AC9786" i="1"/>
  <c r="AC9805" i="1"/>
  <c r="AC9848" i="1"/>
  <c r="AC9896" i="1"/>
  <c r="AC5862" i="1"/>
  <c r="AC5914" i="1"/>
  <c r="Y5938" i="1"/>
  <c r="AC5938" i="1" s="1"/>
  <c r="AC5964" i="1"/>
  <c r="AC6309" i="1"/>
  <c r="AC6405" i="1"/>
  <c r="AC6507" i="1"/>
  <c r="AC6555" i="1"/>
  <c r="AC6679" i="1"/>
  <c r="AC7046" i="1"/>
  <c r="Y7222" i="1"/>
  <c r="AC7222" i="1" s="1"/>
  <c r="AC7365" i="1"/>
  <c r="AC7455" i="1"/>
  <c r="AC7806" i="1"/>
  <c r="AC7931" i="1"/>
  <c r="AC8093" i="1"/>
  <c r="AC8335" i="1"/>
  <c r="Y8430" i="1"/>
  <c r="AC8430" i="1" s="1"/>
  <c r="AC8503" i="1"/>
  <c r="AC8580" i="1"/>
  <c r="AC8755" i="1"/>
  <c r="AC8922" i="1"/>
  <c r="AC8948" i="1"/>
  <c r="AC9014" i="1"/>
  <c r="AC9086" i="1"/>
  <c r="AC9226" i="1"/>
  <c r="AC9280" i="1"/>
  <c r="AC9322" i="1"/>
  <c r="AC9340" i="1"/>
  <c r="AC5909" i="1"/>
  <c r="Y6266" i="1"/>
  <c r="AC6266" i="1" s="1"/>
  <c r="Y7973" i="1"/>
  <c r="AC7973" i="1" s="1"/>
  <c r="Y8543" i="1"/>
  <c r="AC8543" i="1" s="1"/>
  <c r="Y8613" i="1"/>
  <c r="AC8613" i="1" s="1"/>
  <c r="AC8626" i="1"/>
  <c r="AC8635" i="1"/>
  <c r="Y8892" i="1"/>
  <c r="AC8892" i="1" s="1"/>
  <c r="AC9787" i="1"/>
  <c r="AC9811" i="1"/>
  <c r="AC8986" i="1"/>
  <c r="AC9637" i="1"/>
  <c r="AC9653" i="1"/>
  <c r="AC9962" i="1"/>
  <c r="AC6199" i="1"/>
  <c r="AC6717" i="1"/>
  <c r="AC6770" i="1"/>
  <c r="AC6952" i="1"/>
  <c r="AC6975" i="1"/>
  <c r="AC7023" i="1"/>
  <c r="AC7079" i="1"/>
  <c r="AC7421" i="1"/>
  <c r="AC7718" i="1"/>
  <c r="AC7926" i="1"/>
  <c r="AC8276" i="1"/>
  <c r="AC8300" i="1"/>
  <c r="Y8354" i="1"/>
  <c r="AC8354" i="1" s="1"/>
  <c r="AC8412" i="1"/>
  <c r="AC8514" i="1"/>
  <c r="AC8649" i="1"/>
  <c r="AC8761" i="1"/>
  <c r="AC9026" i="1"/>
  <c r="AC9286" i="1"/>
  <c r="AC9313" i="1"/>
  <c r="AC5919" i="1"/>
  <c r="AC5969" i="1"/>
  <c r="AC5988" i="1"/>
  <c r="AC6076" i="1"/>
  <c r="AC6165" i="1"/>
  <c r="AC6432" i="1"/>
  <c r="AC6580" i="1"/>
  <c r="AC6746" i="1"/>
  <c r="AC6918" i="1"/>
  <c r="AC7000" i="1"/>
  <c r="AC7006" i="1"/>
  <c r="AC7132" i="1"/>
  <c r="AC7144" i="1"/>
  <c r="Y7472" i="1"/>
  <c r="AC7472" i="1" s="1"/>
  <c r="AC8140" i="1"/>
  <c r="AC8214" i="1"/>
  <c r="AC8318" i="1"/>
  <c r="Y8609" i="1"/>
  <c r="AC8609" i="1" s="1"/>
  <c r="AC8875" i="1"/>
  <c r="AC9010" i="1"/>
  <c r="AC9032" i="1"/>
  <c r="AC9082" i="1"/>
  <c r="AC9154" i="1"/>
  <c r="AC9281" i="1"/>
  <c r="AC9391" i="1"/>
  <c r="AC9439" i="1"/>
  <c r="AC9633" i="1"/>
  <c r="AC9709" i="1"/>
  <c r="AC9827" i="1"/>
  <c r="AC6338" i="1"/>
  <c r="AC6529" i="1"/>
  <c r="AC6623" i="1"/>
  <c r="AC6670" i="1"/>
  <c r="AC6701" i="1"/>
  <c r="AC6762" i="1"/>
  <c r="AC7138" i="1"/>
  <c r="AC7541" i="1"/>
  <c r="AC7748" i="1"/>
  <c r="AC7903" i="1"/>
  <c r="AC8090" i="1"/>
  <c r="AC8111" i="1"/>
  <c r="AC8848" i="1"/>
  <c r="AC8918" i="1"/>
  <c r="AC8987" i="1"/>
  <c r="AC9170" i="1"/>
  <c r="Y9298" i="1"/>
  <c r="AC9298" i="1" s="1"/>
  <c r="AC9778" i="1"/>
  <c r="AC9957" i="1"/>
  <c r="AC7862" i="1"/>
  <c r="AC6055" i="1"/>
  <c r="AC6360" i="1"/>
  <c r="AC6543" i="1"/>
  <c r="AC6567" i="1"/>
  <c r="AC6655" i="1"/>
  <c r="AC6696" i="1"/>
  <c r="AC6783" i="1"/>
  <c r="AC6806" i="1"/>
  <c r="AC6959" i="1"/>
  <c r="AC7068" i="1"/>
  <c r="Y7437" i="1"/>
  <c r="AC7437" i="1" s="1"/>
  <c r="AC7548" i="1"/>
  <c r="Y7803" i="1"/>
  <c r="AC7803" i="1" s="1"/>
  <c r="AC7910" i="1"/>
  <c r="AC8091" i="1"/>
  <c r="AC8476" i="1"/>
  <c r="AC8532" i="1"/>
  <c r="AC8656" i="1"/>
  <c r="AC8692" i="1"/>
  <c r="AC8739" i="1"/>
  <c r="AC8758" i="1"/>
  <c r="AC8833" i="1"/>
  <c r="AC8838" i="1"/>
  <c r="AC8859" i="1"/>
  <c r="AC8908" i="1"/>
  <c r="Y9073" i="1"/>
  <c r="AC9073" i="1" s="1"/>
  <c r="AC9106" i="1"/>
  <c r="AC9145" i="1"/>
  <c r="AC9175" i="1"/>
  <c r="AC9217" i="1"/>
  <c r="AC9287" i="1"/>
  <c r="AC9303" i="1"/>
  <c r="AC9342" i="1"/>
  <c r="Y9541" i="1"/>
  <c r="AC9541" i="1" s="1"/>
  <c r="AC9546" i="1"/>
  <c r="AC9573" i="1"/>
  <c r="I5" i="1"/>
  <c r="I6" i="1"/>
  <c r="AA198" i="1"/>
  <c r="AB198" i="1" s="1"/>
  <c r="Y198" i="1" s="1"/>
  <c r="Y917" i="1"/>
  <c r="AC917" i="1" s="1"/>
  <c r="AC15" i="1"/>
  <c r="AC27" i="1"/>
  <c r="AC163" i="1"/>
  <c r="AC167" i="1"/>
  <c r="AB189" i="1"/>
  <c r="Y189" i="1" s="1"/>
  <c r="AC238" i="1"/>
  <c r="AA238" i="1"/>
  <c r="AB238" i="1" s="1"/>
  <c r="Y238" i="1" s="1"/>
  <c r="AC242" i="1"/>
  <c r="AC251" i="1"/>
  <c r="AC265" i="1"/>
  <c r="AA270" i="1"/>
  <c r="AB270" i="1" s="1"/>
  <c r="Y270" i="1" s="1"/>
  <c r="AC279" i="1"/>
  <c r="AC289" i="1"/>
  <c r="AA294" i="1"/>
  <c r="AB294" i="1" s="1"/>
  <c r="Y294" i="1" s="1"/>
  <c r="AC299" i="1"/>
  <c r="Y399" i="1"/>
  <c r="AC399" i="1" s="1"/>
  <c r="AA473" i="1"/>
  <c r="AB473" i="1" s="1"/>
  <c r="Y473" i="1" s="1"/>
  <c r="AC613" i="1"/>
  <c r="Y623" i="1"/>
  <c r="AC623" i="1" s="1"/>
  <c r="Y651" i="1"/>
  <c r="AC651" i="1" s="1"/>
  <c r="AC693" i="1"/>
  <c r="AC35" i="1"/>
  <c r="AC43" i="1"/>
  <c r="AC51" i="1"/>
  <c r="AC67" i="1"/>
  <c r="AC83" i="1"/>
  <c r="AC91" i="1"/>
  <c r="AC99" i="1"/>
  <c r="AC107" i="1"/>
  <c r="AC115" i="1"/>
  <c r="AC123" i="1"/>
  <c r="AC131" i="1"/>
  <c r="AC139" i="1"/>
  <c r="AC147" i="1"/>
  <c r="AC155" i="1"/>
  <c r="AB229" i="1"/>
  <c r="Y229" i="1" s="1"/>
  <c r="AC275" i="1"/>
  <c r="AB314" i="1"/>
  <c r="Y314" i="1" s="1"/>
  <c r="AC314" i="1" s="1"/>
  <c r="AC324" i="1"/>
  <c r="AA370" i="1"/>
  <c r="AB370" i="1" s="1"/>
  <c r="Y370" i="1" s="1"/>
  <c r="AC843" i="1"/>
  <c r="AC20" i="1"/>
  <c r="AA190" i="1"/>
  <c r="AB190" i="1" s="1"/>
  <c r="Y190" i="1" s="1"/>
  <c r="AC194" i="1"/>
  <c r="AC247" i="1"/>
  <c r="Y463" i="1"/>
  <c r="AC463" i="1" s="1"/>
  <c r="AC19" i="1"/>
  <c r="AC23" i="1"/>
  <c r="AC59" i="1"/>
  <c r="AC75" i="1"/>
  <c r="AC28" i="1"/>
  <c r="AC164" i="1"/>
  <c r="AC181" i="1"/>
  <c r="AB181" i="1"/>
  <c r="Y181" i="1" s="1"/>
  <c r="AA230" i="1"/>
  <c r="AB230" i="1" s="1"/>
  <c r="Y230" i="1" s="1"/>
  <c r="AC234" i="1"/>
  <c r="AC243" i="1"/>
  <c r="AC252" i="1"/>
  <c r="AB266" i="1"/>
  <c r="Y266" i="1" s="1"/>
  <c r="AC290" i="1"/>
  <c r="AB290" i="1"/>
  <c r="Y290" i="1" s="1"/>
  <c r="AC300" i="1"/>
  <c r="AA434" i="1"/>
  <c r="AB434" i="1" s="1"/>
  <c r="Y434" i="1" s="1"/>
  <c r="Y547" i="1"/>
  <c r="AC547" i="1" s="1"/>
  <c r="AB16" i="1"/>
  <c r="Y16" i="1" s="1"/>
  <c r="AC36" i="1"/>
  <c r="AC44" i="1"/>
  <c r="AC52" i="1"/>
  <c r="AC60" i="1"/>
  <c r="AC68" i="1"/>
  <c r="AC76" i="1"/>
  <c r="AC84" i="1"/>
  <c r="AC92" i="1"/>
  <c r="AC100" i="1"/>
  <c r="AC108" i="1"/>
  <c r="AC116" i="1"/>
  <c r="AB221" i="1"/>
  <c r="Y221" i="1" s="1"/>
  <c r="AC276" i="1"/>
  <c r="AA310" i="1"/>
  <c r="AB310" i="1" s="1"/>
  <c r="Y310" i="1" s="1"/>
  <c r="AB24" i="1"/>
  <c r="Y24" i="1" s="1"/>
  <c r="AA182" i="1"/>
  <c r="AB182" i="1" s="1"/>
  <c r="Y182" i="1" s="1"/>
  <c r="AC186" i="1"/>
  <c r="AC217" i="1"/>
  <c r="AC239" i="1"/>
  <c r="AC257" i="1"/>
  <c r="AA262" i="1"/>
  <c r="AB262" i="1" s="1"/>
  <c r="Y262" i="1" s="1"/>
  <c r="AC271" i="1"/>
  <c r="AA372" i="1"/>
  <c r="AB372" i="1" s="1"/>
  <c r="Y372" i="1" s="1"/>
  <c r="AA377" i="1"/>
  <c r="AB377" i="1" s="1"/>
  <c r="Y377" i="1" s="1"/>
  <c r="AC377" i="1" s="1"/>
  <c r="AA498" i="1"/>
  <c r="AB498" i="1" s="1"/>
  <c r="Y498" i="1" s="1"/>
  <c r="AC677" i="1"/>
  <c r="Y765" i="1"/>
  <c r="AC765" i="1" s="1"/>
  <c r="AC827" i="1"/>
  <c r="AB32" i="1"/>
  <c r="Y32" i="1" s="1"/>
  <c r="AB40" i="1"/>
  <c r="Y40" i="1" s="1"/>
  <c r="AB48" i="1"/>
  <c r="Y48" i="1" s="1"/>
  <c r="AC48" i="1" s="1"/>
  <c r="AB56" i="1"/>
  <c r="Y56" i="1" s="1"/>
  <c r="AB64" i="1"/>
  <c r="Y64" i="1" s="1"/>
  <c r="AB72" i="1"/>
  <c r="Y72" i="1" s="1"/>
  <c r="AC80" i="1"/>
  <c r="AB80" i="1"/>
  <c r="Y80" i="1" s="1"/>
  <c r="AB88" i="1"/>
  <c r="Y88" i="1" s="1"/>
  <c r="AB96" i="1"/>
  <c r="Y96" i="1" s="1"/>
  <c r="AB104" i="1"/>
  <c r="Y104" i="1" s="1"/>
  <c r="AB112" i="1"/>
  <c r="Y112" i="1" s="1"/>
  <c r="AC120" i="1"/>
  <c r="AB120" i="1"/>
  <c r="Y120" i="1" s="1"/>
  <c r="AB128" i="1"/>
  <c r="Y128" i="1" s="1"/>
  <c r="AB136" i="1"/>
  <c r="Y136" i="1" s="1"/>
  <c r="AB144" i="1"/>
  <c r="Y144" i="1" s="1"/>
  <c r="AC144" i="1" s="1"/>
  <c r="AB152" i="1"/>
  <c r="Y152" i="1" s="1"/>
  <c r="AC152" i="1" s="1"/>
  <c r="AB160" i="1"/>
  <c r="Y160" i="1" s="1"/>
  <c r="AC173" i="1"/>
  <c r="AB173" i="1"/>
  <c r="Y173" i="1" s="1"/>
  <c r="AA222" i="1"/>
  <c r="AB222" i="1" s="1"/>
  <c r="Y222" i="1" s="1"/>
  <c r="AC222" i="1" s="1"/>
  <c r="AC226" i="1"/>
  <c r="AC235" i="1"/>
  <c r="AC244" i="1"/>
  <c r="AC267" i="1"/>
  <c r="AC281" i="1"/>
  <c r="AA286" i="1"/>
  <c r="AB286" i="1" s="1"/>
  <c r="Y286" i="1" s="1"/>
  <c r="AC291" i="1"/>
  <c r="AB213" i="1"/>
  <c r="Y213" i="1" s="1"/>
  <c r="AB306" i="1"/>
  <c r="Y306" i="1" s="1"/>
  <c r="AC351" i="1"/>
  <c r="Y367" i="1"/>
  <c r="AC367" i="1" s="1"/>
  <c r="AA441" i="1"/>
  <c r="AB441" i="1" s="1"/>
  <c r="Y441" i="1" s="1"/>
  <c r="Y531" i="1"/>
  <c r="AC531" i="1" s="1"/>
  <c r="Y695" i="1"/>
  <c r="AC695" i="1" s="1"/>
  <c r="Y885" i="1"/>
  <c r="AC885" i="1" s="1"/>
  <c r="AB165" i="1"/>
  <c r="Y165" i="1" s="1"/>
  <c r="AA174" i="1"/>
  <c r="AB174" i="1" s="1"/>
  <c r="Y174" i="1" s="1"/>
  <c r="AC174" i="1" s="1"/>
  <c r="AC178" i="1"/>
  <c r="AC187" i="1"/>
  <c r="AC196" i="1"/>
  <c r="AC209" i="1"/>
  <c r="AC231" i="1"/>
  <c r="AB258" i="1"/>
  <c r="Y258" i="1" s="1"/>
  <c r="AC311" i="1"/>
  <c r="AC321" i="1"/>
  <c r="AA326" i="1"/>
  <c r="AB326" i="1" s="1"/>
  <c r="Y326" i="1" s="1"/>
  <c r="AC331" i="1"/>
  <c r="AC647" i="1"/>
  <c r="Y647" i="1"/>
  <c r="Y707" i="1"/>
  <c r="AC707" i="1" s="1"/>
  <c r="AC97" i="1"/>
  <c r="AA214" i="1"/>
  <c r="AB214" i="1" s="1"/>
  <c r="Y214" i="1" s="1"/>
  <c r="AB282" i="1"/>
  <c r="Y282" i="1" s="1"/>
  <c r="Y431" i="1"/>
  <c r="AC431" i="1" s="1"/>
  <c r="AC525" i="1"/>
  <c r="Y525" i="1"/>
  <c r="AC621" i="1"/>
  <c r="AC73" i="1"/>
  <c r="AC105" i="1"/>
  <c r="AC113" i="1"/>
  <c r="AA18" i="1"/>
  <c r="AB18" i="1" s="1"/>
  <c r="Y18" i="1" s="1"/>
  <c r="AC29" i="1"/>
  <c r="AC37" i="1"/>
  <c r="AC45" i="1"/>
  <c r="AC53" i="1"/>
  <c r="AC61" i="1"/>
  <c r="AC69" i="1"/>
  <c r="AC77" i="1"/>
  <c r="AC85" i="1"/>
  <c r="AC93" i="1"/>
  <c r="AC101" i="1"/>
  <c r="AC109" i="1"/>
  <c r="AC117" i="1"/>
  <c r="AC125" i="1"/>
  <c r="AC133" i="1"/>
  <c r="AC141" i="1"/>
  <c r="AC149" i="1"/>
  <c r="AC157" i="1"/>
  <c r="AA166" i="1"/>
  <c r="AB166" i="1" s="1"/>
  <c r="Y166" i="1" s="1"/>
  <c r="AC183" i="1"/>
  <c r="AB205" i="1"/>
  <c r="Y205" i="1" s="1"/>
  <c r="AA254" i="1"/>
  <c r="AB254" i="1" s="1"/>
  <c r="Y254" i="1" s="1"/>
  <c r="AC263" i="1"/>
  <c r="AC287" i="1"/>
  <c r="AC297" i="1"/>
  <c r="AA302" i="1"/>
  <c r="AB302" i="1" s="1"/>
  <c r="Y302" i="1" s="1"/>
  <c r="AC302" i="1" s="1"/>
  <c r="AC307" i="1"/>
  <c r="AA379" i="1"/>
  <c r="AB379" i="1" s="1"/>
  <c r="Y379" i="1" s="1"/>
  <c r="AC379" i="1" s="1"/>
  <c r="AA402" i="1"/>
  <c r="AB402" i="1" s="1"/>
  <c r="Y402" i="1" s="1"/>
  <c r="Y743" i="1"/>
  <c r="AC743" i="1" s="1"/>
  <c r="Y755" i="1"/>
  <c r="AC755" i="1" s="1"/>
  <c r="AC81" i="1"/>
  <c r="AB245" i="1"/>
  <c r="Y245" i="1" s="1"/>
  <c r="AC278" i="1"/>
  <c r="AA278" i="1"/>
  <c r="AB278" i="1" s="1"/>
  <c r="Y278" i="1" s="1"/>
  <c r="AB322" i="1"/>
  <c r="Y322" i="1" s="1"/>
  <c r="AA353" i="1"/>
  <c r="AB353" i="1" s="1"/>
  <c r="Y353" i="1" s="1"/>
  <c r="AC363" i="1"/>
  <c r="Y495" i="1"/>
  <c r="AC495" i="1" s="1"/>
  <c r="AC685" i="1"/>
  <c r="Y685" i="1"/>
  <c r="Y835" i="1"/>
  <c r="AC835" i="1" s="1"/>
  <c r="AC41" i="1"/>
  <c r="AC22" i="1"/>
  <c r="AA22" i="1"/>
  <c r="AB22" i="1" s="1"/>
  <c r="Y22" i="1" s="1"/>
  <c r="AA30" i="1"/>
  <c r="AB30" i="1" s="1"/>
  <c r="Y30" i="1" s="1"/>
  <c r="AA34" i="1"/>
  <c r="AB34" i="1" s="1"/>
  <c r="Y34" i="1" s="1"/>
  <c r="AA38" i="1"/>
  <c r="AB38" i="1" s="1"/>
  <c r="Y38" i="1" s="1"/>
  <c r="AA42" i="1"/>
  <c r="AB42" i="1" s="1"/>
  <c r="Y42" i="1" s="1"/>
  <c r="AA46" i="1"/>
  <c r="AB46" i="1" s="1"/>
  <c r="Y46" i="1" s="1"/>
  <c r="AA50" i="1"/>
  <c r="AB50" i="1" s="1"/>
  <c r="Y50" i="1" s="1"/>
  <c r="AA54" i="1"/>
  <c r="AB54" i="1" s="1"/>
  <c r="Y54" i="1" s="1"/>
  <c r="AA58" i="1"/>
  <c r="AB58" i="1" s="1"/>
  <c r="Y58" i="1" s="1"/>
  <c r="AA62" i="1"/>
  <c r="AB62" i="1" s="1"/>
  <c r="Y62" i="1" s="1"/>
  <c r="AA66" i="1"/>
  <c r="AB66" i="1" s="1"/>
  <c r="Y66" i="1" s="1"/>
  <c r="AA70" i="1"/>
  <c r="AB70" i="1" s="1"/>
  <c r="Y70" i="1" s="1"/>
  <c r="AA74" i="1"/>
  <c r="AB74" i="1" s="1"/>
  <c r="Y74" i="1" s="1"/>
  <c r="AA78" i="1"/>
  <c r="AB78" i="1" s="1"/>
  <c r="Y78" i="1" s="1"/>
  <c r="AA82" i="1"/>
  <c r="AB82" i="1" s="1"/>
  <c r="Y82" i="1" s="1"/>
  <c r="AA86" i="1"/>
  <c r="AB86" i="1" s="1"/>
  <c r="Y86" i="1" s="1"/>
  <c r="AA90" i="1"/>
  <c r="AB90" i="1" s="1"/>
  <c r="Y90" i="1" s="1"/>
  <c r="AA94" i="1"/>
  <c r="AB94" i="1" s="1"/>
  <c r="Y94" i="1" s="1"/>
  <c r="AA98" i="1"/>
  <c r="AB98" i="1" s="1"/>
  <c r="Y98" i="1" s="1"/>
  <c r="AA102" i="1"/>
  <c r="AB102" i="1" s="1"/>
  <c r="Y102" i="1" s="1"/>
  <c r="AA106" i="1"/>
  <c r="AB106" i="1" s="1"/>
  <c r="Y106" i="1" s="1"/>
  <c r="AA110" i="1"/>
  <c r="AB110" i="1" s="1"/>
  <c r="Y110" i="1" s="1"/>
  <c r="AA114" i="1"/>
  <c r="AB114" i="1" s="1"/>
  <c r="Y114" i="1" s="1"/>
  <c r="AC118" i="1"/>
  <c r="AA118" i="1"/>
  <c r="AB118" i="1" s="1"/>
  <c r="Y118" i="1" s="1"/>
  <c r="AA122" i="1"/>
  <c r="AB122" i="1" s="1"/>
  <c r="Y122" i="1" s="1"/>
  <c r="AA126" i="1"/>
  <c r="AB126" i="1" s="1"/>
  <c r="Y126" i="1" s="1"/>
  <c r="AA130" i="1"/>
  <c r="AB130" i="1" s="1"/>
  <c r="Y130" i="1" s="1"/>
  <c r="AA134" i="1"/>
  <c r="AB134" i="1" s="1"/>
  <c r="Y134" i="1" s="1"/>
  <c r="AC134" i="1" s="1"/>
  <c r="AA138" i="1"/>
  <c r="AB138" i="1" s="1"/>
  <c r="Y138" i="1" s="1"/>
  <c r="AA142" i="1"/>
  <c r="AB142" i="1" s="1"/>
  <c r="Y142" i="1" s="1"/>
  <c r="AC142" i="1" s="1"/>
  <c r="AA146" i="1"/>
  <c r="AB146" i="1" s="1"/>
  <c r="Y146" i="1" s="1"/>
  <c r="AA150" i="1"/>
  <c r="AB150" i="1" s="1"/>
  <c r="Y150" i="1" s="1"/>
  <c r="AA154" i="1"/>
  <c r="AB154" i="1" s="1"/>
  <c r="Y154" i="1" s="1"/>
  <c r="AA158" i="1"/>
  <c r="AB158" i="1" s="1"/>
  <c r="Y158" i="1" s="1"/>
  <c r="AA162" i="1"/>
  <c r="AB162" i="1" s="1"/>
  <c r="Y162" i="1" s="1"/>
  <c r="AA206" i="1"/>
  <c r="AB206" i="1" s="1"/>
  <c r="Y206" i="1" s="1"/>
  <c r="AC210" i="1"/>
  <c r="AC219" i="1"/>
  <c r="AC228" i="1"/>
  <c r="AC241" i="1"/>
  <c r="AC283" i="1"/>
  <c r="AC327" i="1"/>
  <c r="AC348" i="1"/>
  <c r="AA466" i="1"/>
  <c r="AB466" i="1" s="1"/>
  <c r="Y466" i="1" s="1"/>
  <c r="Y627" i="1"/>
  <c r="AC627" i="1" s="1"/>
  <c r="Y829" i="1"/>
  <c r="AC829" i="1" s="1"/>
  <c r="AC33" i="1"/>
  <c r="AB197" i="1"/>
  <c r="Y197" i="1" s="1"/>
  <c r="AA246" i="1"/>
  <c r="AB246" i="1" s="1"/>
  <c r="Y246" i="1" s="1"/>
  <c r="AB298" i="1"/>
  <c r="Y298" i="1" s="1"/>
  <c r="AC21" i="1"/>
  <c r="AC49" i="1"/>
  <c r="AC57" i="1"/>
  <c r="AC65" i="1"/>
  <c r="AC89" i="1"/>
  <c r="AC171" i="1"/>
  <c r="AC180" i="1"/>
  <c r="AC193" i="1"/>
  <c r="AC215" i="1"/>
  <c r="AB237" i="1"/>
  <c r="Y237" i="1" s="1"/>
  <c r="AC260" i="1"/>
  <c r="AB274" i="1"/>
  <c r="Y274" i="1" s="1"/>
  <c r="AC303" i="1"/>
  <c r="AC313" i="1"/>
  <c r="AA318" i="1"/>
  <c r="AB318" i="1" s="1"/>
  <c r="Y318" i="1" s="1"/>
  <c r="AC323" i="1"/>
  <c r="AC339" i="1"/>
  <c r="AC359" i="1"/>
  <c r="AA409" i="1"/>
  <c r="AB409" i="1" s="1"/>
  <c r="Y409" i="1" s="1"/>
  <c r="Y507" i="1"/>
  <c r="AC507" i="1" s="1"/>
  <c r="AC763" i="1"/>
  <c r="AC475" i="1"/>
  <c r="AC610" i="1"/>
  <c r="AB253" i="1"/>
  <c r="Y253" i="1" s="1"/>
  <c r="AB261" i="1"/>
  <c r="Y261" i="1" s="1"/>
  <c r="AB269" i="1"/>
  <c r="Y269" i="1" s="1"/>
  <c r="AB277" i="1"/>
  <c r="Y277" i="1" s="1"/>
  <c r="AB285" i="1"/>
  <c r="Y285" i="1" s="1"/>
  <c r="AB293" i="1"/>
  <c r="Y293" i="1" s="1"/>
  <c r="AB301" i="1"/>
  <c r="Y301" i="1" s="1"/>
  <c r="AB309" i="1"/>
  <c r="Y309" i="1" s="1"/>
  <c r="AB317" i="1"/>
  <c r="Y317" i="1" s="1"/>
  <c r="AB325" i="1"/>
  <c r="Y325" i="1" s="1"/>
  <c r="AC346" i="1"/>
  <c r="AC355" i="1"/>
  <c r="AC362" i="1"/>
  <c r="AC365" i="1"/>
  <c r="AA376" i="1"/>
  <c r="AB376" i="1" s="1"/>
  <c r="Y376" i="1" s="1"/>
  <c r="AC394" i="1"/>
  <c r="AC397" i="1"/>
  <c r="AC426" i="1"/>
  <c r="AC429" i="1"/>
  <c r="AC458" i="1"/>
  <c r="AC461" i="1"/>
  <c r="AA472" i="1"/>
  <c r="AB472" i="1" s="1"/>
  <c r="Y472" i="1" s="1"/>
  <c r="AC490" i="1"/>
  <c r="AC493" i="1"/>
  <c r="AA504" i="1"/>
  <c r="AB504" i="1" s="1"/>
  <c r="Y504" i="1" s="1"/>
  <c r="AC529" i="1"/>
  <c r="AC544" i="1"/>
  <c r="AC566" i="1"/>
  <c r="AC588" i="1"/>
  <c r="AC591" i="1"/>
  <c r="AA610" i="1"/>
  <c r="AB610" i="1" s="1"/>
  <c r="Y610" i="1" s="1"/>
  <c r="AC614" i="1"/>
  <c r="AC678" i="1"/>
  <c r="AC682" i="1"/>
  <c r="AC697" i="1"/>
  <c r="AB701" i="1"/>
  <c r="Y701" i="1" s="1"/>
  <c r="AC736" i="1"/>
  <c r="AC740" i="1"/>
  <c r="AC751" i="1"/>
  <c r="AB771" i="1"/>
  <c r="Y771" i="1" s="1"/>
  <c r="AB819" i="1"/>
  <c r="Y819" i="1" s="1"/>
  <c r="AC831" i="1"/>
  <c r="AC848" i="1"/>
  <c r="AC852" i="1"/>
  <c r="AB877" i="1"/>
  <c r="Y877" i="1" s="1"/>
  <c r="AC977" i="1"/>
  <c r="AC983" i="1"/>
  <c r="AC1064" i="1"/>
  <c r="AA1064" i="1"/>
  <c r="AB1064" i="1" s="1"/>
  <c r="Y1064" i="1" s="1"/>
  <c r="AC1132" i="1"/>
  <c r="AC383" i="1"/>
  <c r="AC415" i="1"/>
  <c r="AC447" i="1"/>
  <c r="AC595" i="1"/>
  <c r="AC655" i="1"/>
  <c r="AC659" i="1"/>
  <c r="AC759" i="1"/>
  <c r="AB932" i="1"/>
  <c r="Y932" i="1" s="1"/>
  <c r="AA966" i="1"/>
  <c r="AB966" i="1" s="1"/>
  <c r="Y966" i="1" s="1"/>
  <c r="Y1022" i="1"/>
  <c r="AC1022" i="1" s="1"/>
  <c r="Y1087" i="1"/>
  <c r="AC1087" i="1"/>
  <c r="AB1292" i="1"/>
  <c r="Y1292" i="1" s="1"/>
  <c r="AB1473" i="1"/>
  <c r="Y1473" i="1" s="1"/>
  <c r="AC479" i="1"/>
  <c r="AC511" i="1"/>
  <c r="AC551" i="1"/>
  <c r="AC573" i="1"/>
  <c r="AB168" i="1"/>
  <c r="Y168" i="1" s="1"/>
  <c r="AB176" i="1"/>
  <c r="Y176" i="1" s="1"/>
  <c r="AB184" i="1"/>
  <c r="Y184" i="1" s="1"/>
  <c r="AB192" i="1"/>
  <c r="Y192" i="1" s="1"/>
  <c r="AB200" i="1"/>
  <c r="Y200" i="1" s="1"/>
  <c r="AB208" i="1"/>
  <c r="Y208" i="1" s="1"/>
  <c r="AB216" i="1"/>
  <c r="Y216" i="1" s="1"/>
  <c r="AB224" i="1"/>
  <c r="Y224" i="1" s="1"/>
  <c r="AB232" i="1"/>
  <c r="Y232" i="1" s="1"/>
  <c r="AB240" i="1"/>
  <c r="Y240" i="1" s="1"/>
  <c r="AB248" i="1"/>
  <c r="Y248" i="1" s="1"/>
  <c r="AB256" i="1"/>
  <c r="Y256" i="1" s="1"/>
  <c r="AB264" i="1"/>
  <c r="Y264" i="1" s="1"/>
  <c r="AC264" i="1" s="1"/>
  <c r="AB272" i="1"/>
  <c r="Y272" i="1" s="1"/>
  <c r="AB280" i="1"/>
  <c r="Y280" i="1" s="1"/>
  <c r="AB288" i="1"/>
  <c r="Y288" i="1" s="1"/>
  <c r="AB296" i="1"/>
  <c r="Y296" i="1" s="1"/>
  <c r="AB304" i="1"/>
  <c r="Y304" i="1" s="1"/>
  <c r="AB312" i="1"/>
  <c r="Y312" i="1" s="1"/>
  <c r="AB320" i="1"/>
  <c r="Y320" i="1" s="1"/>
  <c r="AB328" i="1"/>
  <c r="Y328" i="1" s="1"/>
  <c r="AA334" i="1"/>
  <c r="AB334" i="1" s="1"/>
  <c r="Y334" i="1" s="1"/>
  <c r="AC334" i="1" s="1"/>
  <c r="AB340" i="1"/>
  <c r="Y340" i="1" s="1"/>
  <c r="AB343" i="1"/>
  <c r="Y343" i="1" s="1"/>
  <c r="AC349" i="1"/>
  <c r="AC366" i="1"/>
  <c r="AA380" i="1"/>
  <c r="AB380" i="1" s="1"/>
  <c r="Y380" i="1" s="1"/>
  <c r="AC398" i="1"/>
  <c r="AA412" i="1"/>
  <c r="AB412" i="1" s="1"/>
  <c r="Y412" i="1" s="1"/>
  <c r="AC412" i="1" s="1"/>
  <c r="AC430" i="1"/>
  <c r="AA444" i="1"/>
  <c r="AB444" i="1" s="1"/>
  <c r="Y444" i="1" s="1"/>
  <c r="AC462" i="1"/>
  <c r="AA476" i="1"/>
  <c r="AB476" i="1" s="1"/>
  <c r="Y476" i="1" s="1"/>
  <c r="AC494" i="1"/>
  <c r="AA508" i="1"/>
  <c r="AB508" i="1" s="1"/>
  <c r="Y508" i="1" s="1"/>
  <c r="AC508" i="1" s="1"/>
  <c r="AA526" i="1"/>
  <c r="AB526" i="1" s="1"/>
  <c r="Y526" i="1" s="1"/>
  <c r="AC530" i="1"/>
  <c r="AA570" i="1"/>
  <c r="AB570" i="1" s="1"/>
  <c r="Y570" i="1" s="1"/>
  <c r="AC577" i="1"/>
  <c r="AC592" i="1"/>
  <c r="AA618" i="1"/>
  <c r="AB618" i="1" s="1"/>
  <c r="Y618" i="1" s="1"/>
  <c r="AC622" i="1"/>
  <c r="AA648" i="1"/>
  <c r="AB648" i="1" s="1"/>
  <c r="Y648" i="1" s="1"/>
  <c r="Y671" i="1"/>
  <c r="AC671" i="1" s="1"/>
  <c r="Y675" i="1"/>
  <c r="AC675" i="1" s="1"/>
  <c r="AA686" i="1"/>
  <c r="AB686" i="1" s="1"/>
  <c r="Y686" i="1" s="1"/>
  <c r="AA690" i="1"/>
  <c r="AB690" i="1" s="1"/>
  <c r="Y690" i="1" s="1"/>
  <c r="AC694" i="1"/>
  <c r="AC698" i="1"/>
  <c r="AC713" i="1"/>
  <c r="AB717" i="1"/>
  <c r="Y717" i="1" s="1"/>
  <c r="Y733" i="1"/>
  <c r="AC733" i="1" s="1"/>
  <c r="AA744" i="1"/>
  <c r="AB744" i="1" s="1"/>
  <c r="Y744" i="1" s="1"/>
  <c r="AB748" i="1"/>
  <c r="Y748" i="1" s="1"/>
  <c r="AC752" i="1"/>
  <c r="AC756" i="1"/>
  <c r="AB787" i="1"/>
  <c r="Y787" i="1" s="1"/>
  <c r="AB795" i="1"/>
  <c r="Y795" i="1" s="1"/>
  <c r="AB803" i="1"/>
  <c r="Y803" i="1" s="1"/>
  <c r="AC815" i="1"/>
  <c r="AC832" i="1"/>
  <c r="AC836" i="1"/>
  <c r="AA840" i="1"/>
  <c r="AB840" i="1" s="1"/>
  <c r="Y840" i="1" s="1"/>
  <c r="AB844" i="1"/>
  <c r="Y844" i="1" s="1"/>
  <c r="Y861" i="1"/>
  <c r="AC861" i="1" s="1"/>
  <c r="AB869" i="1"/>
  <c r="Y869" i="1" s="1"/>
  <c r="AC891" i="1"/>
  <c r="AB909" i="1"/>
  <c r="Y909" i="1" s="1"/>
  <c r="AC923" i="1"/>
  <c r="AC938" i="1"/>
  <c r="AC972" i="1"/>
  <c r="AB994" i="1"/>
  <c r="Y994" i="1" s="1"/>
  <c r="AA1017" i="1"/>
  <c r="AB1017" i="1" s="1"/>
  <c r="Y1017" i="1" s="1"/>
  <c r="AA1049" i="1"/>
  <c r="AB1049" i="1" s="1"/>
  <c r="Y1049" i="1" s="1"/>
  <c r="AB1076" i="1"/>
  <c r="Y1076" i="1" s="1"/>
  <c r="AC1121" i="1"/>
  <c r="AC337" i="1"/>
  <c r="AC384" i="1"/>
  <c r="AC387" i="1"/>
  <c r="AC416" i="1"/>
  <c r="AC419" i="1"/>
  <c r="AC448" i="1"/>
  <c r="AC451" i="1"/>
  <c r="AC480" i="1"/>
  <c r="AC483" i="1"/>
  <c r="AC512" i="1"/>
  <c r="AC515" i="1"/>
  <c r="AC552" i="1"/>
  <c r="AC574" i="1"/>
  <c r="AC596" i="1"/>
  <c r="AC599" i="1"/>
  <c r="AC603" i="1"/>
  <c r="AC626" i="1"/>
  <c r="AC656" i="1"/>
  <c r="AC660" i="1"/>
  <c r="AC663" i="1"/>
  <c r="AC667" i="1"/>
  <c r="AC702" i="1"/>
  <c r="AC706" i="1"/>
  <c r="AC760" i="1"/>
  <c r="AC764" i="1"/>
  <c r="AC775" i="1"/>
  <c r="AC824" i="1"/>
  <c r="AC828" i="1"/>
  <c r="AC874" i="1"/>
  <c r="AC878" i="1"/>
  <c r="AC896" i="1"/>
  <c r="AB905" i="1"/>
  <c r="Y905" i="1" s="1"/>
  <c r="AC928" i="1"/>
  <c r="AC933" i="1"/>
  <c r="AC943" i="1"/>
  <c r="AC953" i="1"/>
  <c r="AC978" i="1"/>
  <c r="AC1033" i="1"/>
  <c r="AC1082" i="1"/>
  <c r="Y1094" i="1"/>
  <c r="AC1094" i="1" s="1"/>
  <c r="AC1100" i="1"/>
  <c r="AC1138" i="1"/>
  <c r="AB1156" i="1"/>
  <c r="Y1156" i="1" s="1"/>
  <c r="AB1178" i="1"/>
  <c r="Y1178" i="1" s="1"/>
  <c r="AC1178" i="1" s="1"/>
  <c r="AC1239" i="1"/>
  <c r="AC1263" i="1"/>
  <c r="AB1441" i="1"/>
  <c r="Y1441" i="1" s="1"/>
  <c r="AA1012" i="1"/>
  <c r="AB1012" i="1" s="1"/>
  <c r="Y1012" i="1" s="1"/>
  <c r="Y1287" i="1"/>
  <c r="AC1287" i="1" s="1"/>
  <c r="AC1351" i="1"/>
  <c r="AC350" i="1"/>
  <c r="AC388" i="1"/>
  <c r="AC391" i="1"/>
  <c r="AC420" i="1"/>
  <c r="AC423" i="1"/>
  <c r="AC452" i="1"/>
  <c r="AC455" i="1"/>
  <c r="AC484" i="1"/>
  <c r="AC487" i="1"/>
  <c r="AC516" i="1"/>
  <c r="AC519" i="1"/>
  <c r="AA534" i="1"/>
  <c r="AB534" i="1" s="1"/>
  <c r="Y534" i="1" s="1"/>
  <c r="AC538" i="1"/>
  <c r="AC541" i="1"/>
  <c r="AC563" i="1"/>
  <c r="AA578" i="1"/>
  <c r="AB578" i="1" s="1"/>
  <c r="Y578" i="1" s="1"/>
  <c r="AC585" i="1"/>
  <c r="AC600" i="1"/>
  <c r="AC604" i="1"/>
  <c r="AC607" i="1"/>
  <c r="AC611" i="1"/>
  <c r="AA630" i="1"/>
  <c r="AB630" i="1" s="1"/>
  <c r="Y630" i="1" s="1"/>
  <c r="AC634" i="1"/>
  <c r="AC641" i="1"/>
  <c r="AB645" i="1"/>
  <c r="Y645" i="1" s="1"/>
  <c r="AC664" i="1"/>
  <c r="AC668" i="1"/>
  <c r="AB683" i="1"/>
  <c r="Y683" i="1" s="1"/>
  <c r="AA710" i="1"/>
  <c r="AB710" i="1" s="1"/>
  <c r="Y710" i="1" s="1"/>
  <c r="AA714" i="1"/>
  <c r="AB714" i="1" s="1"/>
  <c r="Y714" i="1" s="1"/>
  <c r="AC718" i="1"/>
  <c r="AC722" i="1"/>
  <c r="AC737" i="1"/>
  <c r="AB741" i="1"/>
  <c r="Y741" i="1" s="1"/>
  <c r="AA768" i="1"/>
  <c r="AB768" i="1" s="1"/>
  <c r="Y768" i="1" s="1"/>
  <c r="AB772" i="1"/>
  <c r="Y772" i="1" s="1"/>
  <c r="AC776" i="1"/>
  <c r="AC780" i="1"/>
  <c r="AC808" i="1"/>
  <c r="AC812" i="1"/>
  <c r="AA816" i="1"/>
  <c r="AB816" i="1" s="1"/>
  <c r="Y816" i="1" s="1"/>
  <c r="AB820" i="1"/>
  <c r="Y820" i="1" s="1"/>
  <c r="AC849" i="1"/>
  <c r="AB853" i="1"/>
  <c r="Y853" i="1" s="1"/>
  <c r="AC866" i="1"/>
  <c r="AC870" i="1"/>
  <c r="AC887" i="1"/>
  <c r="AC892" i="1"/>
  <c r="AC906" i="1"/>
  <c r="AC910" i="1"/>
  <c r="AC919" i="1"/>
  <c r="AC924" i="1"/>
  <c r="AC967" i="1"/>
  <c r="AC1028" i="1"/>
  <c r="AC1050" i="1"/>
  <c r="AC1066" i="1"/>
  <c r="AC1111" i="1"/>
  <c r="AC1145" i="1"/>
  <c r="AC1196" i="1"/>
  <c r="AC1233" i="1"/>
  <c r="AA929" i="1"/>
  <c r="AB929" i="1" s="1"/>
  <c r="Y929" i="1" s="1"/>
  <c r="AA944" i="1"/>
  <c r="AB944" i="1" s="1"/>
  <c r="Y944" i="1" s="1"/>
  <c r="AA979" i="1"/>
  <c r="AB979" i="1" s="1"/>
  <c r="Y979" i="1" s="1"/>
  <c r="AA1007" i="1"/>
  <c r="AB1007" i="1" s="1"/>
  <c r="Y1007" i="1" s="1"/>
  <c r="AC1018" i="1"/>
  <c r="AA1039" i="1"/>
  <c r="AB1039" i="1" s="1"/>
  <c r="Y1039" i="1" s="1"/>
  <c r="AA1128" i="1"/>
  <c r="AB1128" i="1" s="1"/>
  <c r="Y1128" i="1" s="1"/>
  <c r="Y1502" i="1"/>
  <c r="AC1502" i="1" s="1"/>
  <c r="AC505" i="1"/>
  <c r="AC523" i="1"/>
  <c r="AA338" i="1"/>
  <c r="AB338" i="1" s="1"/>
  <c r="Y338" i="1" s="1"/>
  <c r="AB344" i="1"/>
  <c r="Y344" i="1" s="1"/>
  <c r="AB347" i="1"/>
  <c r="Y347" i="1" s="1"/>
  <c r="Y357" i="1"/>
  <c r="AC357" i="1" s="1"/>
  <c r="AA374" i="1"/>
  <c r="AB374" i="1" s="1"/>
  <c r="Y374" i="1" s="1"/>
  <c r="Y385" i="1"/>
  <c r="AC385" i="1" s="1"/>
  <c r="AA406" i="1"/>
  <c r="AB406" i="1" s="1"/>
  <c r="Y406" i="1" s="1"/>
  <c r="Y417" i="1"/>
  <c r="AC417" i="1" s="1"/>
  <c r="Y449" i="1"/>
  <c r="AC449" i="1" s="1"/>
  <c r="AA470" i="1"/>
  <c r="AB470" i="1" s="1"/>
  <c r="Y470" i="1" s="1"/>
  <c r="Y481" i="1"/>
  <c r="AC481" i="1" s="1"/>
  <c r="AA502" i="1"/>
  <c r="AB502" i="1" s="1"/>
  <c r="Y502" i="1" s="1"/>
  <c r="AC502" i="1" s="1"/>
  <c r="Y513" i="1"/>
  <c r="AC513" i="1" s="1"/>
  <c r="AA560" i="1"/>
  <c r="AB560" i="1" s="1"/>
  <c r="Y560" i="1" s="1"/>
  <c r="AC564" i="1"/>
  <c r="Y575" i="1"/>
  <c r="AC575" i="1" s="1"/>
  <c r="AA582" i="1"/>
  <c r="AB582" i="1" s="1"/>
  <c r="Y582" i="1" s="1"/>
  <c r="Y597" i="1"/>
  <c r="AC597" i="1" s="1"/>
  <c r="AC612" i="1"/>
  <c r="AA638" i="1"/>
  <c r="AB638" i="1" s="1"/>
  <c r="Y638" i="1" s="1"/>
  <c r="AC649" i="1"/>
  <c r="AB653" i="1"/>
  <c r="Y653" i="1" s="1"/>
  <c r="Y661" i="1"/>
  <c r="AC661" i="1" s="1"/>
  <c r="AC676" i="1"/>
  <c r="AB699" i="1"/>
  <c r="Y699" i="1" s="1"/>
  <c r="Y703" i="1"/>
  <c r="AC703" i="1" s="1"/>
  <c r="Y715" i="1"/>
  <c r="AC715" i="1" s="1"/>
  <c r="AA726" i="1"/>
  <c r="AB726" i="1" s="1"/>
  <c r="Y726" i="1" s="1"/>
  <c r="AA730" i="1"/>
  <c r="AB730" i="1" s="1"/>
  <c r="Y730" i="1" s="1"/>
  <c r="AC753" i="1"/>
  <c r="AB757" i="1"/>
  <c r="Y757" i="1" s="1"/>
  <c r="Y773" i="1"/>
  <c r="AC773" i="1" s="1"/>
  <c r="AA784" i="1"/>
  <c r="AB784" i="1" s="1"/>
  <c r="Y784" i="1" s="1"/>
  <c r="AB788" i="1"/>
  <c r="Y788" i="1" s="1"/>
  <c r="AA792" i="1"/>
  <c r="AB792" i="1" s="1"/>
  <c r="Y792" i="1" s="1"/>
  <c r="AB796" i="1"/>
  <c r="Y796" i="1" s="1"/>
  <c r="AA800" i="1"/>
  <c r="AB800" i="1" s="1"/>
  <c r="Y800" i="1" s="1"/>
  <c r="AB804" i="1"/>
  <c r="Y804" i="1" s="1"/>
  <c r="Y821" i="1"/>
  <c r="AC821" i="1" s="1"/>
  <c r="AC833" i="1"/>
  <c r="AB837" i="1"/>
  <c r="Y837" i="1" s="1"/>
  <c r="AB897" i="1"/>
  <c r="Y897" i="1" s="1"/>
  <c r="AC934" i="1"/>
  <c r="AA963" i="1"/>
  <c r="AB963" i="1" s="1"/>
  <c r="Y963" i="1" s="1"/>
  <c r="Y990" i="1"/>
  <c r="AC990" i="1" s="1"/>
  <c r="AC1001" i="1"/>
  <c r="Y1151" i="1"/>
  <c r="AC1151" i="1" s="1"/>
  <c r="AB1185" i="1"/>
  <c r="Y1185" i="1" s="1"/>
  <c r="AC360" i="1"/>
  <c r="AC438" i="1"/>
  <c r="AC341" i="1"/>
  <c r="AC378" i="1"/>
  <c r="AC381" i="1"/>
  <c r="AA392" i="1"/>
  <c r="AB392" i="1" s="1"/>
  <c r="Y392" i="1" s="1"/>
  <c r="AC410" i="1"/>
  <c r="AC413" i="1"/>
  <c r="AA424" i="1"/>
  <c r="AB424" i="1" s="1"/>
  <c r="Y424" i="1" s="1"/>
  <c r="AC442" i="1"/>
  <c r="AC445" i="1"/>
  <c r="AA456" i="1"/>
  <c r="AB456" i="1" s="1"/>
  <c r="Y456" i="1" s="1"/>
  <c r="AC474" i="1"/>
  <c r="AC477" i="1"/>
  <c r="AA488" i="1"/>
  <c r="AB488" i="1" s="1"/>
  <c r="Y488" i="1" s="1"/>
  <c r="AC506" i="1"/>
  <c r="AC509" i="1"/>
  <c r="AA520" i="1"/>
  <c r="AB520" i="1" s="1"/>
  <c r="Y520" i="1" s="1"/>
  <c r="AC524" i="1"/>
  <c r="AC527" i="1"/>
  <c r="AA542" i="1"/>
  <c r="AB542" i="1" s="1"/>
  <c r="Y542" i="1" s="1"/>
  <c r="AC546" i="1"/>
  <c r="AC549" i="1"/>
  <c r="AC571" i="1"/>
  <c r="AA586" i="1"/>
  <c r="AB586" i="1" s="1"/>
  <c r="Y586" i="1" s="1"/>
  <c r="AC593" i="1"/>
  <c r="AA608" i="1"/>
  <c r="AB608" i="1" s="1"/>
  <c r="Y608" i="1" s="1"/>
  <c r="AA642" i="1"/>
  <c r="AB642" i="1" s="1"/>
  <c r="Y642" i="1" s="1"/>
  <c r="AC646" i="1"/>
  <c r="AA672" i="1"/>
  <c r="AB672" i="1" s="1"/>
  <c r="Y672" i="1" s="1"/>
  <c r="AC684" i="1"/>
  <c r="AC687" i="1"/>
  <c r="AA734" i="1"/>
  <c r="AB734" i="1" s="1"/>
  <c r="Y734" i="1" s="1"/>
  <c r="AA738" i="1"/>
  <c r="AB738" i="1" s="1"/>
  <c r="Y738" i="1" s="1"/>
  <c r="AC742" i="1"/>
  <c r="AC746" i="1"/>
  <c r="AC761" i="1"/>
  <c r="AC825" i="1"/>
  <c r="AC842" i="1"/>
  <c r="AC854" i="1"/>
  <c r="AA862" i="1"/>
  <c r="AB862" i="1" s="1"/>
  <c r="Y862" i="1" s="1"/>
  <c r="AC875" i="1"/>
  <c r="AC879" i="1"/>
  <c r="AA888" i="1"/>
  <c r="AB888" i="1" s="1"/>
  <c r="Y888" i="1" s="1"/>
  <c r="AA920" i="1"/>
  <c r="AB920" i="1" s="1"/>
  <c r="Y920" i="1" s="1"/>
  <c r="AC954" i="1"/>
  <c r="AA980" i="1"/>
  <c r="AB980" i="1" s="1"/>
  <c r="Y980" i="1" s="1"/>
  <c r="AA1029" i="1"/>
  <c r="AB1029" i="1" s="1"/>
  <c r="Y1029" i="1" s="1"/>
  <c r="AB1140" i="1"/>
  <c r="Y1140" i="1" s="1"/>
  <c r="AC1202" i="1"/>
  <c r="AB1241" i="1"/>
  <c r="Y1241" i="1" s="1"/>
  <c r="AC1265" i="1"/>
  <c r="AC1289" i="1"/>
  <c r="Y1335" i="1"/>
  <c r="AC1335" i="1" s="1"/>
  <c r="Y1382" i="1"/>
  <c r="AC1382" i="1" s="1"/>
  <c r="Y1470" i="1"/>
  <c r="AC1470" i="1" s="1"/>
  <c r="AC620" i="1"/>
  <c r="AC692" i="1"/>
  <c r="AA1002" i="1"/>
  <c r="AB1002" i="1" s="1"/>
  <c r="Y1002" i="1" s="1"/>
  <c r="Y1158" i="1"/>
  <c r="AC1158" i="1"/>
  <c r="Y1302" i="1"/>
  <c r="AC1302" i="1" s="1"/>
  <c r="AB1353" i="1"/>
  <c r="Y1353" i="1" s="1"/>
  <c r="AB1425" i="1"/>
  <c r="Y1425" i="1" s="1"/>
  <c r="AA396" i="1"/>
  <c r="AB396" i="1" s="1"/>
  <c r="Y396" i="1" s="1"/>
  <c r="AA428" i="1"/>
  <c r="AB428" i="1" s="1"/>
  <c r="Y428" i="1" s="1"/>
  <c r="AA492" i="1"/>
  <c r="AB492" i="1" s="1"/>
  <c r="Y492" i="1" s="1"/>
  <c r="AA568" i="1"/>
  <c r="AB568" i="1" s="1"/>
  <c r="Y568" i="1" s="1"/>
  <c r="AA590" i="1"/>
  <c r="AB590" i="1" s="1"/>
  <c r="Y590" i="1" s="1"/>
  <c r="AA616" i="1"/>
  <c r="AB616" i="1" s="1"/>
  <c r="Y616" i="1" s="1"/>
  <c r="AA650" i="1"/>
  <c r="AB650" i="1" s="1"/>
  <c r="Y650" i="1" s="1"/>
  <c r="AA680" i="1"/>
  <c r="AB680" i="1" s="1"/>
  <c r="Y680" i="1" s="1"/>
  <c r="AB723" i="1"/>
  <c r="Y723" i="1" s="1"/>
  <c r="AA750" i="1"/>
  <c r="AB750" i="1" s="1"/>
  <c r="Y750" i="1" s="1"/>
  <c r="AA754" i="1"/>
  <c r="AB754" i="1" s="1"/>
  <c r="Y754" i="1" s="1"/>
  <c r="AC777" i="1"/>
  <c r="AB781" i="1"/>
  <c r="Y781" i="1" s="1"/>
  <c r="AC809" i="1"/>
  <c r="AB813" i="1"/>
  <c r="Y813" i="1" s="1"/>
  <c r="AA846" i="1"/>
  <c r="AB846" i="1" s="1"/>
  <c r="Y846" i="1" s="1"/>
  <c r="AC867" i="1"/>
  <c r="AC871" i="1"/>
  <c r="AB893" i="1"/>
  <c r="Y893" i="1" s="1"/>
  <c r="AC907" i="1"/>
  <c r="AB925" i="1"/>
  <c r="Y925" i="1" s="1"/>
  <c r="AC930" i="1"/>
  <c r="AC935" i="1"/>
  <c r="AC991" i="1"/>
  <c r="AA997" i="1"/>
  <c r="AB997" i="1" s="1"/>
  <c r="Y997" i="1" s="1"/>
  <c r="Y1014" i="1"/>
  <c r="AC1014" i="1" s="1"/>
  <c r="AA1030" i="1"/>
  <c r="AB1030" i="1" s="1"/>
  <c r="Y1030" i="1" s="1"/>
  <c r="AA1041" i="1"/>
  <c r="AB1041" i="1" s="1"/>
  <c r="Y1041" i="1" s="1"/>
  <c r="AA1108" i="1"/>
  <c r="AB1108" i="1" s="1"/>
  <c r="Y1108" i="1" s="1"/>
  <c r="Y1438" i="1"/>
  <c r="AC1438" i="1" s="1"/>
  <c r="Y1510" i="1"/>
  <c r="AC1510" i="1"/>
  <c r="AA354" i="1"/>
  <c r="AB354" i="1" s="1"/>
  <c r="Y354" i="1" s="1"/>
  <c r="AA364" i="1"/>
  <c r="AB364" i="1" s="1"/>
  <c r="Y364" i="1" s="1"/>
  <c r="AC382" i="1"/>
  <c r="AA460" i="1"/>
  <c r="AB460" i="1" s="1"/>
  <c r="Y460" i="1" s="1"/>
  <c r="AC342" i="1"/>
  <c r="AC368" i="1"/>
  <c r="AC371" i="1"/>
  <c r="AA382" i="1"/>
  <c r="AB382" i="1" s="1"/>
  <c r="Y382" i="1" s="1"/>
  <c r="AC400" i="1"/>
  <c r="AC403" i="1"/>
  <c r="AA414" i="1"/>
  <c r="AB414" i="1" s="1"/>
  <c r="Y414" i="1" s="1"/>
  <c r="AC432" i="1"/>
  <c r="AC435" i="1"/>
  <c r="AA446" i="1"/>
  <c r="AB446" i="1" s="1"/>
  <c r="Y446" i="1" s="1"/>
  <c r="AC464" i="1"/>
  <c r="AC467" i="1"/>
  <c r="AA478" i="1"/>
  <c r="AB478" i="1" s="1"/>
  <c r="Y478" i="1" s="1"/>
  <c r="AC496" i="1"/>
  <c r="AC499" i="1"/>
  <c r="AA510" i="1"/>
  <c r="AB510" i="1" s="1"/>
  <c r="Y510" i="1" s="1"/>
  <c r="AA528" i="1"/>
  <c r="AB528" i="1" s="1"/>
  <c r="Y528" i="1" s="1"/>
  <c r="AC532" i="1"/>
  <c r="AC535" i="1"/>
  <c r="AA550" i="1"/>
  <c r="AB550" i="1" s="1"/>
  <c r="Y550" i="1" s="1"/>
  <c r="AC550" i="1" s="1"/>
  <c r="AC554" i="1"/>
  <c r="AC557" i="1"/>
  <c r="AC579" i="1"/>
  <c r="AA594" i="1"/>
  <c r="AB594" i="1" s="1"/>
  <c r="Y594" i="1" s="1"/>
  <c r="AC601" i="1"/>
  <c r="AB605" i="1"/>
  <c r="Y605" i="1" s="1"/>
  <c r="AC624" i="1"/>
  <c r="AC628" i="1"/>
  <c r="AC631" i="1"/>
  <c r="AC635" i="1"/>
  <c r="AA654" i="1"/>
  <c r="AB654" i="1" s="1"/>
  <c r="Y654" i="1" s="1"/>
  <c r="AC658" i="1"/>
  <c r="AC665" i="1"/>
  <c r="AB669" i="1"/>
  <c r="Y669" i="1" s="1"/>
  <c r="AA688" i="1"/>
  <c r="AB688" i="1" s="1"/>
  <c r="Y688" i="1" s="1"/>
  <c r="AC688" i="1" s="1"/>
  <c r="AC696" i="1"/>
  <c r="AC708" i="1"/>
  <c r="AC711" i="1"/>
  <c r="AB731" i="1"/>
  <c r="Y731" i="1" s="1"/>
  <c r="AA758" i="1"/>
  <c r="AB758" i="1" s="1"/>
  <c r="Y758" i="1" s="1"/>
  <c r="AA762" i="1"/>
  <c r="AB762" i="1" s="1"/>
  <c r="Y762" i="1" s="1"/>
  <c r="AC766" i="1"/>
  <c r="AC770" i="1"/>
  <c r="AC785" i="1"/>
  <c r="AB789" i="1"/>
  <c r="Y789" i="1" s="1"/>
  <c r="AC793" i="1"/>
  <c r="AB797" i="1"/>
  <c r="Y797" i="1" s="1"/>
  <c r="AC801" i="1"/>
  <c r="AB805" i="1"/>
  <c r="Y805" i="1" s="1"/>
  <c r="AC818" i="1"/>
  <c r="AC830" i="1"/>
  <c r="AA838" i="1"/>
  <c r="AB838" i="1" s="1"/>
  <c r="Y838" i="1" s="1"/>
  <c r="AB859" i="1"/>
  <c r="Y859" i="1" s="1"/>
  <c r="AC876" i="1"/>
  <c r="AA880" i="1"/>
  <c r="AB880" i="1" s="1"/>
  <c r="Y880" i="1" s="1"/>
  <c r="AB889" i="1"/>
  <c r="Y889" i="1" s="1"/>
  <c r="AC912" i="1"/>
  <c r="AB921" i="1"/>
  <c r="Y921" i="1" s="1"/>
  <c r="AC946" i="1"/>
  <c r="AC964" i="1"/>
  <c r="AC1057" i="1"/>
  <c r="AA1091" i="1"/>
  <c r="AB1091" i="1" s="1"/>
  <c r="Y1091" i="1" s="1"/>
  <c r="Y1215" i="1"/>
  <c r="AC1215" i="1" s="1"/>
  <c r="AB1313" i="1"/>
  <c r="Y1313" i="1" s="1"/>
  <c r="AB1497" i="1"/>
  <c r="Y1497" i="1" s="1"/>
  <c r="AC330" i="1"/>
  <c r="AC358" i="1"/>
  <c r="AC386" i="1"/>
  <c r="AC389" i="1"/>
  <c r="AC418" i="1"/>
  <c r="AC421" i="1"/>
  <c r="AC450" i="1"/>
  <c r="AC453" i="1"/>
  <c r="AC482" i="1"/>
  <c r="AC485" i="1"/>
  <c r="AC514" i="1"/>
  <c r="AC517" i="1"/>
  <c r="AC539" i="1"/>
  <c r="AC576" i="1"/>
  <c r="AC598" i="1"/>
  <c r="AC662" i="1"/>
  <c r="AC704" i="1"/>
  <c r="AC719" i="1"/>
  <c r="AC774" i="1"/>
  <c r="AC778" i="1"/>
  <c r="AC810" i="1"/>
  <c r="AC822" i="1"/>
  <c r="AC872" i="1"/>
  <c r="AA936" i="1"/>
  <c r="AB936" i="1" s="1"/>
  <c r="Y936" i="1" s="1"/>
  <c r="AC941" i="1"/>
  <c r="AA992" i="1"/>
  <c r="AB992" i="1" s="1"/>
  <c r="Y992" i="1" s="1"/>
  <c r="AC1015" i="1"/>
  <c r="AC1020" i="1"/>
  <c r="AC1042" i="1"/>
  <c r="AA1053" i="1"/>
  <c r="AB1053" i="1" s="1"/>
  <c r="Y1053" i="1" s="1"/>
  <c r="AC1175" i="1"/>
  <c r="AB1236" i="1"/>
  <c r="Y1236" i="1" s="1"/>
  <c r="Y1478" i="1"/>
  <c r="AC1478" i="1" s="1"/>
  <c r="AC580" i="1"/>
  <c r="AC636" i="1"/>
  <c r="AA970" i="1"/>
  <c r="AB970" i="1" s="1"/>
  <c r="Y970" i="1" s="1"/>
  <c r="AB1092" i="1"/>
  <c r="Y1092" i="1" s="1"/>
  <c r="AB1204" i="1"/>
  <c r="Y1204" i="1" s="1"/>
  <c r="AB1465" i="1"/>
  <c r="Y1465" i="1" s="1"/>
  <c r="AC333" i="1"/>
  <c r="AC390" i="1"/>
  <c r="AC393" i="1"/>
  <c r="AA404" i="1"/>
  <c r="AB404" i="1" s="1"/>
  <c r="Y404" i="1" s="1"/>
  <c r="AC422" i="1"/>
  <c r="AC425" i="1"/>
  <c r="AA436" i="1"/>
  <c r="AB436" i="1" s="1"/>
  <c r="Y436" i="1" s="1"/>
  <c r="AC454" i="1"/>
  <c r="AC457" i="1"/>
  <c r="AA468" i="1"/>
  <c r="AB468" i="1" s="1"/>
  <c r="Y468" i="1" s="1"/>
  <c r="AC486" i="1"/>
  <c r="AC489" i="1"/>
  <c r="AA500" i="1"/>
  <c r="AB500" i="1" s="1"/>
  <c r="Y500" i="1" s="1"/>
  <c r="AC518" i="1"/>
  <c r="AA536" i="1"/>
  <c r="AB536" i="1" s="1"/>
  <c r="Y536" i="1" s="1"/>
  <c r="AC540" i="1"/>
  <c r="AC543" i="1"/>
  <c r="AA558" i="1"/>
  <c r="AB558" i="1" s="1"/>
  <c r="Y558" i="1" s="1"/>
  <c r="AC562" i="1"/>
  <c r="AC565" i="1"/>
  <c r="AC587" i="1"/>
  <c r="AA602" i="1"/>
  <c r="AB602" i="1" s="1"/>
  <c r="Y602" i="1" s="1"/>
  <c r="AC606" i="1"/>
  <c r="AA632" i="1"/>
  <c r="AB632" i="1" s="1"/>
  <c r="Y632" i="1" s="1"/>
  <c r="AA666" i="1"/>
  <c r="AB666" i="1" s="1"/>
  <c r="Y666" i="1" s="1"/>
  <c r="AC670" i="1"/>
  <c r="AC681" i="1"/>
  <c r="AA712" i="1"/>
  <c r="AB712" i="1" s="1"/>
  <c r="Y712" i="1" s="1"/>
  <c r="AC712" i="1" s="1"/>
  <c r="AB716" i="1"/>
  <c r="Y716" i="1" s="1"/>
  <c r="AC720" i="1"/>
  <c r="AC724" i="1"/>
  <c r="AC735" i="1"/>
  <c r="AA782" i="1"/>
  <c r="AB782" i="1" s="1"/>
  <c r="Y782" i="1" s="1"/>
  <c r="AA786" i="1"/>
  <c r="AB786" i="1" s="1"/>
  <c r="Y786" i="1" s="1"/>
  <c r="AC790" i="1"/>
  <c r="AA794" i="1"/>
  <c r="AB794" i="1" s="1"/>
  <c r="Y794" i="1" s="1"/>
  <c r="AC798" i="1"/>
  <c r="AC806" i="1"/>
  <c r="AA814" i="1"/>
  <c r="AB814" i="1" s="1"/>
  <c r="Y814" i="1" s="1"/>
  <c r="AC847" i="1"/>
  <c r="AC864" i="1"/>
  <c r="AB868" i="1"/>
  <c r="Y868" i="1" s="1"/>
  <c r="AC899" i="1"/>
  <c r="AA931" i="1"/>
  <c r="AB931" i="1" s="1"/>
  <c r="Y931" i="1" s="1"/>
  <c r="AC960" i="1"/>
  <c r="AC993" i="1"/>
  <c r="AB1004" i="1"/>
  <c r="Y1004" i="1" s="1"/>
  <c r="AC1010" i="1"/>
  <c r="AB1063" i="1"/>
  <c r="Y1063" i="1" s="1"/>
  <c r="AC1098" i="1"/>
  <c r="AC1210" i="1"/>
  <c r="Y1230" i="1"/>
  <c r="AC1230" i="1" s="1"/>
  <c r="AC1297" i="1"/>
  <c r="Y1326" i="1"/>
  <c r="AC1326" i="1" s="1"/>
  <c r="Y1390" i="1"/>
  <c r="AC1390" i="1" s="1"/>
  <c r="Y1446" i="1"/>
  <c r="AC1446" i="1" s="1"/>
  <c r="AC352" i="1"/>
  <c r="AC408" i="1"/>
  <c r="AC411" i="1"/>
  <c r="AC440" i="1"/>
  <c r="AC443" i="1"/>
  <c r="AC522" i="1"/>
  <c r="AC584" i="1"/>
  <c r="AC640" i="1"/>
  <c r="AC674" i="1"/>
  <c r="AC728" i="1"/>
  <c r="AC732" i="1"/>
  <c r="AC856" i="1"/>
  <c r="AC860" i="1"/>
  <c r="AC904" i="1"/>
  <c r="AB913" i="1"/>
  <c r="Y913" i="1" s="1"/>
  <c r="AA1021" i="1"/>
  <c r="AB1021" i="1" s="1"/>
  <c r="Y1021" i="1" s="1"/>
  <c r="AA1043" i="1"/>
  <c r="AB1043" i="1" s="1"/>
  <c r="Y1043" i="1" s="1"/>
  <c r="AB1217" i="1"/>
  <c r="Y1217" i="1" s="1"/>
  <c r="AB1268" i="1"/>
  <c r="Y1268" i="1" s="1"/>
  <c r="Y1367" i="1"/>
  <c r="AC1367" i="1" s="1"/>
  <c r="AB1505" i="1"/>
  <c r="Y1505" i="1" s="1"/>
  <c r="AC965" i="1"/>
  <c r="AA968" i="1"/>
  <c r="AB968" i="1" s="1"/>
  <c r="Y968" i="1" s="1"/>
  <c r="AC1037" i="1"/>
  <c r="AC1060" i="1"/>
  <c r="AA1067" i="1"/>
  <c r="AB1067" i="1" s="1"/>
  <c r="Y1067" i="1" s="1"/>
  <c r="AC1067" i="1"/>
  <c r="AC1090" i="1"/>
  <c r="AC1097" i="1"/>
  <c r="AA1104" i="1"/>
  <c r="AB1104" i="1" s="1"/>
  <c r="Y1104" i="1" s="1"/>
  <c r="AC1124" i="1"/>
  <c r="AA1131" i="1"/>
  <c r="AB1131" i="1" s="1"/>
  <c r="Y1131" i="1" s="1"/>
  <c r="AC1154" i="1"/>
  <c r="AC1161" i="1"/>
  <c r="AA1168" i="1"/>
  <c r="AB1168" i="1" s="1"/>
  <c r="Y1168" i="1" s="1"/>
  <c r="AC1188" i="1"/>
  <c r="AA1195" i="1"/>
  <c r="AB1195" i="1" s="1"/>
  <c r="Y1195" i="1" s="1"/>
  <c r="AA1219" i="1"/>
  <c r="AB1219" i="1" s="1"/>
  <c r="Y1219" i="1" s="1"/>
  <c r="AC1255" i="1"/>
  <c r="AC1270" i="1"/>
  <c r="AC1318" i="1"/>
  <c r="AC1322" i="1"/>
  <c r="AC1345" i="1"/>
  <c r="AA1349" i="1"/>
  <c r="AB1349" i="1" s="1"/>
  <c r="Y1349" i="1" s="1"/>
  <c r="AC1372" i="1"/>
  <c r="AC1396" i="1"/>
  <c r="AA1405" i="1"/>
  <c r="AB1405" i="1" s="1"/>
  <c r="Y1405" i="1" s="1"/>
  <c r="AC1409" i="1"/>
  <c r="AC1422" i="1"/>
  <c r="AA1435" i="1"/>
  <c r="AB1435" i="1" s="1"/>
  <c r="Y1435" i="1" s="1"/>
  <c r="AC1435" i="1"/>
  <c r="AC1439" i="1"/>
  <c r="AA1453" i="1"/>
  <c r="AB1453" i="1" s="1"/>
  <c r="Y1453" i="1" s="1"/>
  <c r="AC1457" i="1"/>
  <c r="AC1462" i="1"/>
  <c r="AC1471" i="1"/>
  <c r="AA1485" i="1"/>
  <c r="AB1485" i="1" s="1"/>
  <c r="Y1485" i="1" s="1"/>
  <c r="AC1489" i="1"/>
  <c r="AC1494" i="1"/>
  <c r="AC1503" i="1"/>
  <c r="AA1517" i="1"/>
  <c r="AB1517" i="1" s="1"/>
  <c r="Y1517" i="1" s="1"/>
  <c r="AC1521" i="1"/>
  <c r="AC1526" i="1"/>
  <c r="AA1578" i="1"/>
  <c r="AB1578" i="1" s="1"/>
  <c r="Y1578" i="1" s="1"/>
  <c r="AA1597" i="1"/>
  <c r="AB1597" i="1" s="1"/>
  <c r="Y1597" i="1" s="1"/>
  <c r="AC1616" i="1"/>
  <c r="AC1625" i="1"/>
  <c r="AA1661" i="1"/>
  <c r="AB1661" i="1" s="1"/>
  <c r="Y1661" i="1" s="1"/>
  <c r="AC947" i="1"/>
  <c r="AA1011" i="1"/>
  <c r="AB1011" i="1" s="1"/>
  <c r="Y1011" i="1" s="1"/>
  <c r="AA1024" i="1"/>
  <c r="AB1024" i="1" s="1"/>
  <c r="Y1024" i="1" s="1"/>
  <c r="AC1101" i="1"/>
  <c r="AC1165" i="1"/>
  <c r="AC1274" i="1"/>
  <c r="AC1281" i="1"/>
  <c r="AC1285" i="1"/>
  <c r="AA1285" i="1"/>
  <c r="AB1285" i="1" s="1"/>
  <c r="Y1285" i="1" s="1"/>
  <c r="AA1296" i="1"/>
  <c r="AB1296" i="1" s="1"/>
  <c r="Y1296" i="1" s="1"/>
  <c r="AA1307" i="1"/>
  <c r="AB1307" i="1" s="1"/>
  <c r="Y1307" i="1" s="1"/>
  <c r="AC1330" i="1"/>
  <c r="AA1357" i="1"/>
  <c r="AB1357" i="1" s="1"/>
  <c r="Y1357" i="1" s="1"/>
  <c r="AA1418" i="1"/>
  <c r="AB1418" i="1" s="1"/>
  <c r="Y1418" i="1" s="1"/>
  <c r="AA1467" i="1"/>
  <c r="AB1467" i="1" s="1"/>
  <c r="Y1467" i="1" s="1"/>
  <c r="AA1499" i="1"/>
  <c r="AB1499" i="1" s="1"/>
  <c r="Y1499" i="1" s="1"/>
  <c r="AA1531" i="1"/>
  <c r="AB1531" i="1" s="1"/>
  <c r="Y1531" i="1" s="1"/>
  <c r="AC1540" i="1"/>
  <c r="AB1540" i="1"/>
  <c r="Y1540" i="1" s="1"/>
  <c r="AC1559" i="1"/>
  <c r="AC1602" i="1"/>
  <c r="AA1602" i="1"/>
  <c r="AB1602" i="1" s="1"/>
  <c r="Y1602" i="1" s="1"/>
  <c r="AA1621" i="1"/>
  <c r="AB1621" i="1" s="1"/>
  <c r="Y1621" i="1" s="1"/>
  <c r="Y1680" i="1"/>
  <c r="AC1680" i="1" s="1"/>
  <c r="AA1155" i="1"/>
  <c r="AB1155" i="1" s="1"/>
  <c r="Y1155" i="1" s="1"/>
  <c r="AA1192" i="1"/>
  <c r="AB1192" i="1" s="1"/>
  <c r="Y1192" i="1" s="1"/>
  <c r="AA1245" i="1"/>
  <c r="AB1245" i="1" s="1"/>
  <c r="Y1245" i="1" s="1"/>
  <c r="AA1256" i="1"/>
  <c r="AB1256" i="1" s="1"/>
  <c r="Y1256" i="1" s="1"/>
  <c r="AA1267" i="1"/>
  <c r="AB1267" i="1" s="1"/>
  <c r="Y1267" i="1" s="1"/>
  <c r="AC1267" i="1"/>
  <c r="AA1365" i="1"/>
  <c r="AB1365" i="1" s="1"/>
  <c r="Y1365" i="1" s="1"/>
  <c r="AC1397" i="1"/>
  <c r="AA1397" i="1"/>
  <c r="AB1397" i="1" s="1"/>
  <c r="Y1397" i="1" s="1"/>
  <c r="AA1427" i="1"/>
  <c r="AB1427" i="1" s="1"/>
  <c r="Y1427" i="1" s="1"/>
  <c r="AC1444" i="1"/>
  <c r="AB1444" i="1"/>
  <c r="Y1444" i="1" s="1"/>
  <c r="AA1458" i="1"/>
  <c r="AB1458" i="1" s="1"/>
  <c r="Y1458" i="1" s="1"/>
  <c r="AB1476" i="1"/>
  <c r="Y1476" i="1" s="1"/>
  <c r="AA1490" i="1"/>
  <c r="AB1490" i="1" s="1"/>
  <c r="Y1490" i="1" s="1"/>
  <c r="AB1508" i="1"/>
  <c r="Y1508" i="1" s="1"/>
  <c r="AA1522" i="1"/>
  <c r="AB1522" i="1" s="1"/>
  <c r="Y1522" i="1" s="1"/>
  <c r="AA1555" i="1"/>
  <c r="AB1555" i="1" s="1"/>
  <c r="Y1555" i="1" s="1"/>
  <c r="AC1555" i="1" s="1"/>
  <c r="AC1564" i="1"/>
  <c r="AB1564" i="1"/>
  <c r="Y1564" i="1" s="1"/>
  <c r="AA1626" i="1"/>
  <c r="AB1626" i="1" s="1"/>
  <c r="Y1626" i="1" s="1"/>
  <c r="Y1652" i="1"/>
  <c r="AC1652" i="1" s="1"/>
  <c r="AC950" i="1"/>
  <c r="AA995" i="1"/>
  <c r="AB995" i="1" s="1"/>
  <c r="Y995" i="1" s="1"/>
  <c r="AC998" i="1"/>
  <c r="AA1008" i="1"/>
  <c r="AB1008" i="1" s="1"/>
  <c r="Y1008" i="1" s="1"/>
  <c r="AC1008" i="1" s="1"/>
  <c r="AC1054" i="1"/>
  <c r="AC1061" i="1"/>
  <c r="AC1118" i="1"/>
  <c r="AC1125" i="1"/>
  <c r="AA1172" i="1"/>
  <c r="AB1172" i="1" s="1"/>
  <c r="Y1172" i="1" s="1"/>
  <c r="AC1182" i="1"/>
  <c r="AC1189" i="1"/>
  <c r="AA1216" i="1"/>
  <c r="AB1216" i="1" s="1"/>
  <c r="Y1216" i="1" s="1"/>
  <c r="AB1223" i="1"/>
  <c r="Y1223" i="1" s="1"/>
  <c r="AA1227" i="1"/>
  <c r="AB1227" i="1" s="1"/>
  <c r="Y1227" i="1" s="1"/>
  <c r="AA1234" i="1"/>
  <c r="AB1234" i="1" s="1"/>
  <c r="Y1234" i="1" s="1"/>
  <c r="AA1249" i="1"/>
  <c r="AB1249" i="1" s="1"/>
  <c r="Y1249" i="1" s="1"/>
  <c r="AC1278" i="1"/>
  <c r="AA1300" i="1"/>
  <c r="AB1300" i="1" s="1"/>
  <c r="Y1300" i="1" s="1"/>
  <c r="AA1315" i="1"/>
  <c r="AB1315" i="1" s="1"/>
  <c r="Y1315" i="1" s="1"/>
  <c r="AA1338" i="1"/>
  <c r="AB1338" i="1" s="1"/>
  <c r="Y1338" i="1" s="1"/>
  <c r="AC1342" i="1"/>
  <c r="AC1346" i="1"/>
  <c r="AA1373" i="1"/>
  <c r="AB1373" i="1" s="1"/>
  <c r="Y1373" i="1" s="1"/>
  <c r="AA1377" i="1"/>
  <c r="AB1377" i="1" s="1"/>
  <c r="Y1377" i="1" s="1"/>
  <c r="AA1393" i="1"/>
  <c r="AB1393" i="1" s="1"/>
  <c r="Y1393" i="1" s="1"/>
  <c r="AA1410" i="1"/>
  <c r="AB1410" i="1" s="1"/>
  <c r="Y1410" i="1" s="1"/>
  <c r="AB1431" i="1"/>
  <c r="Y1431" i="1" s="1"/>
  <c r="AA1449" i="1"/>
  <c r="AB1449" i="1" s="1"/>
  <c r="Y1449" i="1" s="1"/>
  <c r="AA1481" i="1"/>
  <c r="AB1481" i="1" s="1"/>
  <c r="Y1481" i="1" s="1"/>
  <c r="AA1513" i="1"/>
  <c r="AB1513" i="1" s="1"/>
  <c r="Y1513" i="1" s="1"/>
  <c r="AC1541" i="1"/>
  <c r="AA1541" i="1"/>
  <c r="AB1541" i="1" s="1"/>
  <c r="Y1541" i="1" s="1"/>
  <c r="AC1569" i="1"/>
  <c r="AA1579" i="1"/>
  <c r="AB1579" i="1" s="1"/>
  <c r="Y1579" i="1" s="1"/>
  <c r="AB1588" i="1"/>
  <c r="Y1588" i="1" s="1"/>
  <c r="AC1598" i="1"/>
  <c r="AC1607" i="1"/>
  <c r="AC1648" i="1"/>
  <c r="AC1657" i="1"/>
  <c r="AC1666" i="1"/>
  <c r="AC1671" i="1"/>
  <c r="AC1735" i="1"/>
  <c r="AA1745" i="1"/>
  <c r="AB1745" i="1" s="1"/>
  <c r="Y1745" i="1" s="1"/>
  <c r="AC1818" i="1"/>
  <c r="AC1005" i="1"/>
  <c r="AA1051" i="1"/>
  <c r="AB1051" i="1" s="1"/>
  <c r="Y1051" i="1" s="1"/>
  <c r="AA1088" i="1"/>
  <c r="AB1088" i="1" s="1"/>
  <c r="Y1088" i="1" s="1"/>
  <c r="AA1115" i="1"/>
  <c r="AB1115" i="1" s="1"/>
  <c r="Y1115" i="1" s="1"/>
  <c r="AA1152" i="1"/>
  <c r="AB1152" i="1" s="1"/>
  <c r="Y1152" i="1" s="1"/>
  <c r="AA1179" i="1"/>
  <c r="AB1179" i="1" s="1"/>
  <c r="Y1179" i="1" s="1"/>
  <c r="AC1238" i="1"/>
  <c r="AC1282" i="1"/>
  <c r="AA1293" i="1"/>
  <c r="AB1293" i="1" s="1"/>
  <c r="Y1293" i="1" s="1"/>
  <c r="AA1304" i="1"/>
  <c r="AB1304" i="1" s="1"/>
  <c r="Y1304" i="1" s="1"/>
  <c r="AA1323" i="1"/>
  <c r="AB1323" i="1" s="1"/>
  <c r="Y1323" i="1" s="1"/>
  <c r="AC1350" i="1"/>
  <c r="AC1354" i="1"/>
  <c r="AA1381" i="1"/>
  <c r="AB1381" i="1" s="1"/>
  <c r="Y1381" i="1" s="1"/>
  <c r="AA1389" i="1"/>
  <c r="AB1389" i="1" s="1"/>
  <c r="Y1389" i="1" s="1"/>
  <c r="AC1406" i="1"/>
  <c r="AA1419" i="1"/>
  <c r="AB1419" i="1" s="1"/>
  <c r="Y1419" i="1" s="1"/>
  <c r="AC1423" i="1"/>
  <c r="AA1445" i="1"/>
  <c r="AB1445" i="1" s="1"/>
  <c r="Y1445" i="1" s="1"/>
  <c r="AC1454" i="1"/>
  <c r="AC1463" i="1"/>
  <c r="AA1477" i="1"/>
  <c r="AB1477" i="1" s="1"/>
  <c r="Y1477" i="1" s="1"/>
  <c r="AC1486" i="1"/>
  <c r="AC1495" i="1"/>
  <c r="AC1509" i="1"/>
  <c r="AA1509" i="1"/>
  <c r="AB1509" i="1" s="1"/>
  <c r="Y1509" i="1" s="1"/>
  <c r="AC1518" i="1"/>
  <c r="AC1527" i="1"/>
  <c r="AA1546" i="1"/>
  <c r="AB1546" i="1" s="1"/>
  <c r="Y1546" i="1" s="1"/>
  <c r="AA1565" i="1"/>
  <c r="AB1565" i="1" s="1"/>
  <c r="Y1565" i="1" s="1"/>
  <c r="AA1603" i="1"/>
  <c r="AB1603" i="1" s="1"/>
  <c r="Y1603" i="1" s="1"/>
  <c r="AC1612" i="1"/>
  <c r="AB1612" i="1"/>
  <c r="Y1612" i="1" s="1"/>
  <c r="AC1631" i="1"/>
  <c r="AA1720" i="1"/>
  <c r="AB1720" i="1" s="1"/>
  <c r="Y1720" i="1" s="1"/>
  <c r="AA1253" i="1"/>
  <c r="AB1253" i="1" s="1"/>
  <c r="Y1253" i="1" s="1"/>
  <c r="AA1264" i="1"/>
  <c r="AB1264" i="1" s="1"/>
  <c r="Y1264" i="1" s="1"/>
  <c r="AA1275" i="1"/>
  <c r="AB1275" i="1" s="1"/>
  <c r="Y1275" i="1" s="1"/>
  <c r="AA1331" i="1"/>
  <c r="AB1331" i="1" s="1"/>
  <c r="Y1331" i="1" s="1"/>
  <c r="AA1402" i="1"/>
  <c r="AB1402" i="1" s="1"/>
  <c r="Y1402" i="1" s="1"/>
  <c r="AA1459" i="1"/>
  <c r="AB1459" i="1" s="1"/>
  <c r="Y1459" i="1" s="1"/>
  <c r="AA1491" i="1"/>
  <c r="AB1491" i="1" s="1"/>
  <c r="Y1491" i="1" s="1"/>
  <c r="AA1523" i="1"/>
  <c r="AB1523" i="1" s="1"/>
  <c r="Y1523" i="1" s="1"/>
  <c r="AA1570" i="1"/>
  <c r="AB1570" i="1" s="1"/>
  <c r="Y1570" i="1" s="1"/>
  <c r="AC1589" i="1"/>
  <c r="AA1589" i="1"/>
  <c r="AB1589" i="1" s="1"/>
  <c r="Y1589" i="1" s="1"/>
  <c r="AA1627" i="1"/>
  <c r="AB1627" i="1" s="1"/>
  <c r="Y1627" i="1" s="1"/>
  <c r="AA1746" i="1"/>
  <c r="AB1746" i="1" s="1"/>
  <c r="Y1746" i="1" s="1"/>
  <c r="Y1803" i="1"/>
  <c r="AC1803" i="1" s="1"/>
  <c r="Y1947" i="1"/>
  <c r="AC1947" i="1" s="1"/>
  <c r="Y1965" i="1"/>
  <c r="AC1965" i="1" s="1"/>
  <c r="AC2011" i="1"/>
  <c r="AA1035" i="1"/>
  <c r="AB1035" i="1" s="1"/>
  <c r="Y1035" i="1" s="1"/>
  <c r="AC1038" i="1"/>
  <c r="AA1048" i="1"/>
  <c r="AB1048" i="1" s="1"/>
  <c r="Y1048" i="1" s="1"/>
  <c r="AA1058" i="1"/>
  <c r="AB1058" i="1" s="1"/>
  <c r="Y1058" i="1" s="1"/>
  <c r="AA1065" i="1"/>
  <c r="AB1065" i="1" s="1"/>
  <c r="Y1065" i="1" s="1"/>
  <c r="AA1075" i="1"/>
  <c r="AB1075" i="1" s="1"/>
  <c r="Y1075" i="1" s="1"/>
  <c r="AA1085" i="1"/>
  <c r="AB1085" i="1" s="1"/>
  <c r="Y1085" i="1" s="1"/>
  <c r="AB1095" i="1"/>
  <c r="Y1095" i="1" s="1"/>
  <c r="AC1112" i="1"/>
  <c r="AA1112" i="1"/>
  <c r="AB1112" i="1" s="1"/>
  <c r="Y1112" i="1" s="1"/>
  <c r="AA1122" i="1"/>
  <c r="AB1122" i="1" s="1"/>
  <c r="Y1122" i="1" s="1"/>
  <c r="AA1129" i="1"/>
  <c r="AB1129" i="1" s="1"/>
  <c r="Y1129" i="1" s="1"/>
  <c r="AA1139" i="1"/>
  <c r="AB1139" i="1" s="1"/>
  <c r="Y1139" i="1" s="1"/>
  <c r="AA1149" i="1"/>
  <c r="AB1149" i="1" s="1"/>
  <c r="Y1149" i="1" s="1"/>
  <c r="AB1159" i="1"/>
  <c r="Y1159" i="1" s="1"/>
  <c r="AA1176" i="1"/>
  <c r="AB1176" i="1" s="1"/>
  <c r="Y1176" i="1" s="1"/>
  <c r="AA1186" i="1"/>
  <c r="AB1186" i="1" s="1"/>
  <c r="Y1186" i="1" s="1"/>
  <c r="AA1193" i="1"/>
  <c r="AB1193" i="1" s="1"/>
  <c r="Y1193" i="1" s="1"/>
  <c r="AA1203" i="1"/>
  <c r="AB1203" i="1" s="1"/>
  <c r="Y1203" i="1" s="1"/>
  <c r="AA1213" i="1"/>
  <c r="AB1213" i="1" s="1"/>
  <c r="Y1213" i="1" s="1"/>
  <c r="AA1224" i="1"/>
  <c r="AB1224" i="1" s="1"/>
  <c r="Y1224" i="1" s="1"/>
  <c r="AB1231" i="1"/>
  <c r="Y1231" i="1" s="1"/>
  <c r="AA1235" i="1"/>
  <c r="AB1235" i="1" s="1"/>
  <c r="Y1235" i="1" s="1"/>
  <c r="AA1242" i="1"/>
  <c r="AB1242" i="1" s="1"/>
  <c r="Y1242" i="1" s="1"/>
  <c r="AA1257" i="1"/>
  <c r="AB1257" i="1" s="1"/>
  <c r="Y1257" i="1" s="1"/>
  <c r="AC1286" i="1"/>
  <c r="AB1327" i="1"/>
  <c r="Y1327" i="1" s="1"/>
  <c r="AA1339" i="1"/>
  <c r="AB1339" i="1" s="1"/>
  <c r="Y1339" i="1" s="1"/>
  <c r="AC1339" i="1"/>
  <c r="AA1362" i="1"/>
  <c r="AB1362" i="1" s="1"/>
  <c r="Y1362" i="1" s="1"/>
  <c r="AC1398" i="1"/>
  <c r="AA1411" i="1"/>
  <c r="AB1411" i="1" s="1"/>
  <c r="Y1411" i="1" s="1"/>
  <c r="AC1411" i="1"/>
  <c r="AC1436" i="1"/>
  <c r="AA1450" i="1"/>
  <c r="AB1450" i="1" s="1"/>
  <c r="Y1450" i="1" s="1"/>
  <c r="AB1468" i="1"/>
  <c r="Y1468" i="1" s="1"/>
  <c r="AA1482" i="1"/>
  <c r="AB1482" i="1" s="1"/>
  <c r="Y1482" i="1" s="1"/>
  <c r="AB1500" i="1"/>
  <c r="Y1500" i="1" s="1"/>
  <c r="AA1514" i="1"/>
  <c r="AB1514" i="1" s="1"/>
  <c r="Y1514" i="1" s="1"/>
  <c r="AC1532" i="1"/>
  <c r="AB1532" i="1"/>
  <c r="Y1532" i="1" s="1"/>
  <c r="AC1542" i="1"/>
  <c r="AA1594" i="1"/>
  <c r="AB1594" i="1" s="1"/>
  <c r="Y1594" i="1" s="1"/>
  <c r="AC1613" i="1"/>
  <c r="AA1613" i="1"/>
  <c r="AB1613" i="1" s="1"/>
  <c r="Y1613" i="1" s="1"/>
  <c r="AC1649" i="1"/>
  <c r="AC1653" i="1"/>
  <c r="AC1672" i="1"/>
  <c r="Y1677" i="1"/>
  <c r="AC1677" i="1" s="1"/>
  <c r="AA1694" i="1"/>
  <c r="AB1694" i="1" s="1"/>
  <c r="Y1694" i="1" s="1"/>
  <c r="AC1694" i="1"/>
  <c r="AA1721" i="1"/>
  <c r="AB1721" i="1" s="1"/>
  <c r="Y1721" i="1" s="1"/>
  <c r="AC1736" i="1"/>
  <c r="AB1752" i="1"/>
  <c r="Y1752" i="1" s="1"/>
  <c r="AA939" i="1"/>
  <c r="AB939" i="1" s="1"/>
  <c r="Y939" i="1" s="1"/>
  <c r="AA957" i="1"/>
  <c r="AB957" i="1" s="1"/>
  <c r="Y957" i="1" s="1"/>
  <c r="AA976" i="1"/>
  <c r="AB976" i="1" s="1"/>
  <c r="Y976" i="1" s="1"/>
  <c r="AA989" i="1"/>
  <c r="AB989" i="1" s="1"/>
  <c r="Y989" i="1" s="1"/>
  <c r="AC1045" i="1"/>
  <c r="AC1102" i="1"/>
  <c r="AC1109" i="1"/>
  <c r="AC1166" i="1"/>
  <c r="AC1173" i="1"/>
  <c r="AC1246" i="1"/>
  <c r="AC1290" i="1"/>
  <c r="AA1301" i="1"/>
  <c r="AB1301" i="1" s="1"/>
  <c r="Y1301" i="1" s="1"/>
  <c r="AC1308" i="1"/>
  <c r="AC1312" i="1"/>
  <c r="AA1312" i="1"/>
  <c r="AB1312" i="1" s="1"/>
  <c r="Y1312" i="1" s="1"/>
  <c r="AA1347" i="1"/>
  <c r="AB1347" i="1" s="1"/>
  <c r="Y1347" i="1" s="1"/>
  <c r="AA1370" i="1"/>
  <c r="AB1370" i="1" s="1"/>
  <c r="Y1370" i="1" s="1"/>
  <c r="AC1374" i="1"/>
  <c r="AC1378" i="1"/>
  <c r="AA1394" i="1"/>
  <c r="AB1394" i="1" s="1"/>
  <c r="Y1394" i="1" s="1"/>
  <c r="AB1415" i="1"/>
  <c r="Y1415" i="1" s="1"/>
  <c r="AA1547" i="1"/>
  <c r="AB1547" i="1" s="1"/>
  <c r="Y1547" i="1" s="1"/>
  <c r="AB1556" i="1"/>
  <c r="Y1556" i="1" s="1"/>
  <c r="AC1575" i="1"/>
  <c r="AA1618" i="1"/>
  <c r="AB1618" i="1" s="1"/>
  <c r="Y1618" i="1" s="1"/>
  <c r="AB1632" i="1"/>
  <c r="Y1632" i="1" s="1"/>
  <c r="AA1641" i="1"/>
  <c r="AB1641" i="1" s="1"/>
  <c r="Y1641" i="1" s="1"/>
  <c r="AC1641" i="1" s="1"/>
  <c r="AC1645" i="1"/>
  <c r="AC1716" i="1"/>
  <c r="Y1786" i="1"/>
  <c r="AC1786" i="1" s="1"/>
  <c r="AC973" i="1"/>
  <c r="AA1019" i="1"/>
  <c r="AB1019" i="1" s="1"/>
  <c r="Y1019" i="1" s="1"/>
  <c r="AA1032" i="1"/>
  <c r="AB1032" i="1" s="1"/>
  <c r="Y1032" i="1" s="1"/>
  <c r="AA1072" i="1"/>
  <c r="AB1072" i="1" s="1"/>
  <c r="Y1072" i="1" s="1"/>
  <c r="AA1099" i="1"/>
  <c r="AB1099" i="1" s="1"/>
  <c r="Y1099" i="1" s="1"/>
  <c r="AC1136" i="1"/>
  <c r="AA1136" i="1"/>
  <c r="AB1136" i="1" s="1"/>
  <c r="Y1136" i="1" s="1"/>
  <c r="AA1163" i="1"/>
  <c r="AB1163" i="1" s="1"/>
  <c r="Y1163" i="1" s="1"/>
  <c r="AA1200" i="1"/>
  <c r="AB1200" i="1" s="1"/>
  <c r="Y1200" i="1" s="1"/>
  <c r="AC1250" i="1"/>
  <c r="AA1261" i="1"/>
  <c r="AB1261" i="1" s="1"/>
  <c r="Y1261" i="1" s="1"/>
  <c r="AA1272" i="1"/>
  <c r="AB1272" i="1" s="1"/>
  <c r="Y1272" i="1" s="1"/>
  <c r="AA1283" i="1"/>
  <c r="AB1283" i="1" s="1"/>
  <c r="Y1283" i="1" s="1"/>
  <c r="AA1355" i="1"/>
  <c r="AB1355" i="1" s="1"/>
  <c r="Y1355" i="1" s="1"/>
  <c r="AC1386" i="1"/>
  <c r="AA1403" i="1"/>
  <c r="AB1403" i="1" s="1"/>
  <c r="Y1403" i="1" s="1"/>
  <c r="AC1407" i="1"/>
  <c r="AA1437" i="1"/>
  <c r="AB1437" i="1" s="1"/>
  <c r="Y1437" i="1" s="1"/>
  <c r="AC1455" i="1"/>
  <c r="AA1469" i="1"/>
  <c r="AB1469" i="1" s="1"/>
  <c r="Y1469" i="1" s="1"/>
  <c r="AC1487" i="1"/>
  <c r="AA1501" i="1"/>
  <c r="AB1501" i="1" s="1"/>
  <c r="Y1501" i="1" s="1"/>
  <c r="AC1519" i="1"/>
  <c r="AA1533" i="1"/>
  <c r="AB1533" i="1" s="1"/>
  <c r="Y1533" i="1" s="1"/>
  <c r="AA1571" i="1"/>
  <c r="AB1571" i="1" s="1"/>
  <c r="Y1571" i="1" s="1"/>
  <c r="AB1580" i="1"/>
  <c r="Y1580" i="1" s="1"/>
  <c r="AC1599" i="1"/>
  <c r="AC1663" i="1"/>
  <c r="AA1695" i="1"/>
  <c r="AB1695" i="1" s="1"/>
  <c r="Y1695" i="1" s="1"/>
  <c r="AB1727" i="1"/>
  <c r="Y1727" i="1" s="1"/>
  <c r="AB1753" i="1"/>
  <c r="Y1753" i="1" s="1"/>
  <c r="AA1221" i="1"/>
  <c r="AB1221" i="1" s="1"/>
  <c r="Y1221" i="1" s="1"/>
  <c r="AA1232" i="1"/>
  <c r="AB1232" i="1" s="1"/>
  <c r="Y1232" i="1" s="1"/>
  <c r="AA1243" i="1"/>
  <c r="AB1243" i="1" s="1"/>
  <c r="Y1243" i="1" s="1"/>
  <c r="AA1363" i="1"/>
  <c r="AB1363" i="1" s="1"/>
  <c r="Y1363" i="1" s="1"/>
  <c r="AA1451" i="1"/>
  <c r="AB1451" i="1" s="1"/>
  <c r="Y1451" i="1" s="1"/>
  <c r="AA1483" i="1"/>
  <c r="AB1483" i="1" s="1"/>
  <c r="Y1483" i="1" s="1"/>
  <c r="AA1515" i="1"/>
  <c r="AB1515" i="1" s="1"/>
  <c r="Y1515" i="1" s="1"/>
  <c r="AA1538" i="1"/>
  <c r="AB1538" i="1" s="1"/>
  <c r="Y1538" i="1" s="1"/>
  <c r="AA1557" i="1"/>
  <c r="AB1557" i="1" s="1"/>
  <c r="Y1557" i="1" s="1"/>
  <c r="AA1595" i="1"/>
  <c r="AB1595" i="1" s="1"/>
  <c r="Y1595" i="1" s="1"/>
  <c r="AB1604" i="1"/>
  <c r="Y1604" i="1" s="1"/>
  <c r="AC1623" i="1"/>
  <c r="AC1659" i="1"/>
  <c r="AA1659" i="1"/>
  <c r="AB1659" i="1" s="1"/>
  <c r="Y1659" i="1" s="1"/>
  <c r="AA1003" i="1"/>
  <c r="AB1003" i="1" s="1"/>
  <c r="Y1003" i="1" s="1"/>
  <c r="AC1006" i="1"/>
  <c r="AA1016" i="1"/>
  <c r="AB1016" i="1" s="1"/>
  <c r="Y1016" i="1" s="1"/>
  <c r="AA1059" i="1"/>
  <c r="AB1059" i="1" s="1"/>
  <c r="Y1059" i="1" s="1"/>
  <c r="AA1069" i="1"/>
  <c r="AB1069" i="1" s="1"/>
  <c r="Y1069" i="1" s="1"/>
  <c r="AB1079" i="1"/>
  <c r="Y1079" i="1" s="1"/>
  <c r="AA1096" i="1"/>
  <c r="AB1096" i="1" s="1"/>
  <c r="Y1096" i="1" s="1"/>
  <c r="AA1106" i="1"/>
  <c r="AB1106" i="1" s="1"/>
  <c r="Y1106" i="1" s="1"/>
  <c r="AA1113" i="1"/>
  <c r="AB1113" i="1" s="1"/>
  <c r="Y1113" i="1" s="1"/>
  <c r="AA1123" i="1"/>
  <c r="AB1123" i="1" s="1"/>
  <c r="Y1123" i="1" s="1"/>
  <c r="Y1130" i="1"/>
  <c r="AC1130" i="1" s="1"/>
  <c r="AA1133" i="1"/>
  <c r="AB1133" i="1" s="1"/>
  <c r="Y1133" i="1" s="1"/>
  <c r="AB1143" i="1"/>
  <c r="Y1143" i="1" s="1"/>
  <c r="AA1160" i="1"/>
  <c r="AB1160" i="1" s="1"/>
  <c r="Y1160" i="1" s="1"/>
  <c r="AA1170" i="1"/>
  <c r="AB1170" i="1" s="1"/>
  <c r="Y1170" i="1" s="1"/>
  <c r="AA1177" i="1"/>
  <c r="AB1177" i="1" s="1"/>
  <c r="Y1177" i="1" s="1"/>
  <c r="AA1187" i="1"/>
  <c r="AB1187" i="1" s="1"/>
  <c r="Y1187" i="1" s="1"/>
  <c r="Y1194" i="1"/>
  <c r="AC1194" i="1" s="1"/>
  <c r="AA1197" i="1"/>
  <c r="AB1197" i="1" s="1"/>
  <c r="Y1197" i="1" s="1"/>
  <c r="AB1207" i="1"/>
  <c r="Y1207" i="1" s="1"/>
  <c r="AA1225" i="1"/>
  <c r="AB1225" i="1" s="1"/>
  <c r="Y1225" i="1" s="1"/>
  <c r="AC1254" i="1"/>
  <c r="AA1276" i="1"/>
  <c r="AB1276" i="1" s="1"/>
  <c r="Y1276" i="1" s="1"/>
  <c r="AA1309" i="1"/>
  <c r="AB1309" i="1" s="1"/>
  <c r="Y1309" i="1" s="1"/>
  <c r="AC1324" i="1"/>
  <c r="AB1359" i="1"/>
  <c r="Y1359" i="1" s="1"/>
  <c r="AA1371" i="1"/>
  <c r="AB1371" i="1" s="1"/>
  <c r="Y1371" i="1" s="1"/>
  <c r="Y1383" i="1"/>
  <c r="AC1383" i="1" s="1"/>
  <c r="AA1395" i="1"/>
  <c r="AB1395" i="1" s="1"/>
  <c r="Y1395" i="1" s="1"/>
  <c r="AC1420" i="1"/>
  <c r="AA1429" i="1"/>
  <c r="AB1429" i="1" s="1"/>
  <c r="Y1429" i="1" s="1"/>
  <c r="AC1442" i="1"/>
  <c r="AA1442" i="1"/>
  <c r="AB1442" i="1" s="1"/>
  <c r="Y1442" i="1" s="1"/>
  <c r="AB1460" i="1"/>
  <c r="Y1460" i="1" s="1"/>
  <c r="AA1474" i="1"/>
  <c r="AB1474" i="1" s="1"/>
  <c r="Y1474" i="1" s="1"/>
  <c r="AB1492" i="1"/>
  <c r="Y1492" i="1" s="1"/>
  <c r="AA1506" i="1"/>
  <c r="AB1506" i="1" s="1"/>
  <c r="Y1506" i="1" s="1"/>
  <c r="AC1524" i="1"/>
  <c r="AB1524" i="1"/>
  <c r="Y1524" i="1" s="1"/>
  <c r="AC1543" i="1"/>
  <c r="AC1562" i="1"/>
  <c r="AA1562" i="1"/>
  <c r="AB1562" i="1" s="1"/>
  <c r="Y1562" i="1" s="1"/>
  <c r="AA1581" i="1"/>
  <c r="AB1581" i="1" s="1"/>
  <c r="Y1581" i="1" s="1"/>
  <c r="AC1609" i="1"/>
  <c r="AA1619" i="1"/>
  <c r="AB1619" i="1" s="1"/>
  <c r="Y1619" i="1" s="1"/>
  <c r="AB1628" i="1"/>
  <c r="Y1628" i="1" s="1"/>
  <c r="AC1642" i="1"/>
  <c r="AC1646" i="1"/>
  <c r="AC1650" i="1"/>
  <c r="AA1696" i="1"/>
  <c r="AB1696" i="1" s="1"/>
  <c r="Y1696" i="1" s="1"/>
  <c r="AB1728" i="1"/>
  <c r="Y1728" i="1" s="1"/>
  <c r="AC955" i="1"/>
  <c r="AC1013" i="1"/>
  <c r="AC1086" i="1"/>
  <c r="AC1093" i="1"/>
  <c r="AC1150" i="1"/>
  <c r="AC1157" i="1"/>
  <c r="AC1214" i="1"/>
  <c r="AC1258" i="1"/>
  <c r="AA1269" i="1"/>
  <c r="AB1269" i="1" s="1"/>
  <c r="Y1269" i="1" s="1"/>
  <c r="AA1280" i="1"/>
  <c r="AB1280" i="1" s="1"/>
  <c r="Y1280" i="1" s="1"/>
  <c r="AA1291" i="1"/>
  <c r="AB1291" i="1" s="1"/>
  <c r="Y1291" i="1" s="1"/>
  <c r="AA1298" i="1"/>
  <c r="AB1298" i="1" s="1"/>
  <c r="Y1298" i="1" s="1"/>
  <c r="AC1332" i="1"/>
  <c r="AA1379" i="1"/>
  <c r="AB1379" i="1" s="1"/>
  <c r="Y1379" i="1" s="1"/>
  <c r="AB1399" i="1"/>
  <c r="Y1399" i="1" s="1"/>
  <c r="AC1534" i="1"/>
  <c r="AA1586" i="1"/>
  <c r="AB1586" i="1" s="1"/>
  <c r="Y1586" i="1" s="1"/>
  <c r="AC1605" i="1"/>
  <c r="AA1605" i="1"/>
  <c r="AB1605" i="1" s="1"/>
  <c r="Y1605" i="1" s="1"/>
  <c r="AC1624" i="1"/>
  <c r="AC1674" i="1"/>
  <c r="AB1748" i="1"/>
  <c r="Y1748" i="1" s="1"/>
  <c r="AC1770" i="1"/>
  <c r="AC949" i="1"/>
  <c r="AA987" i="1"/>
  <c r="AB987" i="1" s="1"/>
  <c r="Y987" i="1" s="1"/>
  <c r="AA1000" i="1"/>
  <c r="AB1000" i="1" s="1"/>
  <c r="Y1000" i="1" s="1"/>
  <c r="AA1056" i="1"/>
  <c r="AB1056" i="1" s="1"/>
  <c r="Y1056" i="1" s="1"/>
  <c r="AC1056" i="1" s="1"/>
  <c r="AA1083" i="1"/>
  <c r="AB1083" i="1" s="1"/>
  <c r="Y1083" i="1" s="1"/>
  <c r="AA1120" i="1"/>
  <c r="AB1120" i="1" s="1"/>
  <c r="Y1120" i="1" s="1"/>
  <c r="AA1147" i="1"/>
  <c r="AB1147" i="1" s="1"/>
  <c r="Y1147" i="1" s="1"/>
  <c r="AA1184" i="1"/>
  <c r="AB1184" i="1" s="1"/>
  <c r="Y1184" i="1" s="1"/>
  <c r="AA1211" i="1"/>
  <c r="AB1211" i="1" s="1"/>
  <c r="Y1211" i="1" s="1"/>
  <c r="AC1218" i="1"/>
  <c r="AC1229" i="1"/>
  <c r="AA1229" i="1"/>
  <c r="AB1229" i="1" s="1"/>
  <c r="Y1229" i="1" s="1"/>
  <c r="AA1240" i="1"/>
  <c r="AB1240" i="1" s="1"/>
  <c r="Y1240" i="1" s="1"/>
  <c r="AA1251" i="1"/>
  <c r="AB1251" i="1" s="1"/>
  <c r="Y1251" i="1" s="1"/>
  <c r="AC1317" i="1"/>
  <c r="AA1317" i="1"/>
  <c r="AB1317" i="1" s="1"/>
  <c r="Y1317" i="1" s="1"/>
  <c r="AA1387" i="1"/>
  <c r="AB1387" i="1" s="1"/>
  <c r="Y1387" i="1" s="1"/>
  <c r="AC1391" i="1"/>
  <c r="AA1421" i="1"/>
  <c r="AB1421" i="1" s="1"/>
  <c r="Y1421" i="1" s="1"/>
  <c r="AC1447" i="1"/>
  <c r="AA1461" i="1"/>
  <c r="AB1461" i="1" s="1"/>
  <c r="Y1461" i="1" s="1"/>
  <c r="AC1479" i="1"/>
  <c r="AA1493" i="1"/>
  <c r="AB1493" i="1" s="1"/>
  <c r="Y1493" i="1" s="1"/>
  <c r="AC1511" i="1"/>
  <c r="AA1525" i="1"/>
  <c r="AB1525" i="1" s="1"/>
  <c r="Y1525" i="1" s="1"/>
  <c r="AA1539" i="1"/>
  <c r="AB1539" i="1" s="1"/>
  <c r="Y1539" i="1" s="1"/>
  <c r="AB1548" i="1"/>
  <c r="Y1548" i="1" s="1"/>
  <c r="AC1567" i="1"/>
  <c r="AA1610" i="1"/>
  <c r="AB1610" i="1" s="1"/>
  <c r="Y1610" i="1" s="1"/>
  <c r="AA1629" i="1"/>
  <c r="AB1629" i="1" s="1"/>
  <c r="Y1629" i="1" s="1"/>
  <c r="AC1679" i="1"/>
  <c r="AA1691" i="1"/>
  <c r="AB1691" i="1" s="1"/>
  <c r="Y1691" i="1" s="1"/>
  <c r="AC1181" i="1"/>
  <c r="AA1325" i="1"/>
  <c r="AB1325" i="1" s="1"/>
  <c r="Y1325" i="1" s="1"/>
  <c r="AA1434" i="1"/>
  <c r="AB1434" i="1" s="1"/>
  <c r="Y1434" i="1" s="1"/>
  <c r="AA1443" i="1"/>
  <c r="AB1443" i="1" s="1"/>
  <c r="Y1443" i="1" s="1"/>
  <c r="AA1475" i="1"/>
  <c r="AB1475" i="1" s="1"/>
  <c r="Y1475" i="1" s="1"/>
  <c r="AA1507" i="1"/>
  <c r="AB1507" i="1" s="1"/>
  <c r="Y1507" i="1" s="1"/>
  <c r="AA1563" i="1"/>
  <c r="AB1563" i="1" s="1"/>
  <c r="Y1563" i="1" s="1"/>
  <c r="AB1572" i="1"/>
  <c r="Y1572" i="1" s="1"/>
  <c r="AC1591" i="1"/>
  <c r="AB1664" i="1"/>
  <c r="Y1664" i="1" s="1"/>
  <c r="AB1697" i="1"/>
  <c r="Y1697" i="1" s="1"/>
  <c r="Y1702" i="1"/>
  <c r="AC1702" i="1" s="1"/>
  <c r="AA1749" i="1"/>
  <c r="AB1749" i="1" s="1"/>
  <c r="Y1749" i="1" s="1"/>
  <c r="AC952" i="1"/>
  <c r="AA971" i="1"/>
  <c r="AB971" i="1" s="1"/>
  <c r="Y971" i="1" s="1"/>
  <c r="AC974" i="1"/>
  <c r="AA984" i="1"/>
  <c r="AB984" i="1" s="1"/>
  <c r="Y984" i="1" s="1"/>
  <c r="AA1080" i="1"/>
  <c r="AB1080" i="1" s="1"/>
  <c r="Y1080" i="1" s="1"/>
  <c r="AA1107" i="1"/>
  <c r="AB1107" i="1" s="1"/>
  <c r="Y1107" i="1" s="1"/>
  <c r="AA1117" i="1"/>
  <c r="AB1117" i="1" s="1"/>
  <c r="Y1117" i="1" s="1"/>
  <c r="AB1127" i="1"/>
  <c r="Y1127" i="1" s="1"/>
  <c r="AC1137" i="1"/>
  <c r="AA1144" i="1"/>
  <c r="AB1144" i="1" s="1"/>
  <c r="Y1144" i="1" s="1"/>
  <c r="AC1164" i="1"/>
  <c r="AA1171" i="1"/>
  <c r="AB1171" i="1" s="1"/>
  <c r="Y1171" i="1" s="1"/>
  <c r="AA1181" i="1"/>
  <c r="AB1181" i="1" s="1"/>
  <c r="Y1181" i="1" s="1"/>
  <c r="AB1191" i="1"/>
  <c r="Y1191" i="1" s="1"/>
  <c r="AC1201" i="1"/>
  <c r="AA1208" i="1"/>
  <c r="AB1208" i="1" s="1"/>
  <c r="Y1208" i="1" s="1"/>
  <c r="AC1222" i="1"/>
  <c r="AA1244" i="1"/>
  <c r="AB1244" i="1" s="1"/>
  <c r="Y1244" i="1" s="1"/>
  <c r="AC1273" i="1"/>
  <c r="AA1277" i="1"/>
  <c r="AB1277" i="1" s="1"/>
  <c r="Y1277" i="1" s="1"/>
  <c r="AC1284" i="1"/>
  <c r="AA1288" i="1"/>
  <c r="AB1288" i="1" s="1"/>
  <c r="Y1288" i="1" s="1"/>
  <c r="AB1295" i="1"/>
  <c r="Y1295" i="1" s="1"/>
  <c r="AA1299" i="1"/>
  <c r="AB1299" i="1" s="1"/>
  <c r="Y1299" i="1" s="1"/>
  <c r="AA1306" i="1"/>
  <c r="AB1306" i="1" s="1"/>
  <c r="Y1306" i="1" s="1"/>
  <c r="AC1329" i="1"/>
  <c r="AA1333" i="1"/>
  <c r="AB1333" i="1" s="1"/>
  <c r="Y1333" i="1" s="1"/>
  <c r="AA1337" i="1"/>
  <c r="AB1337" i="1" s="1"/>
  <c r="Y1337" i="1" s="1"/>
  <c r="AC1356" i="1"/>
  <c r="AC1404" i="1"/>
  <c r="AA1413" i="1"/>
  <c r="AB1413" i="1" s="1"/>
  <c r="Y1413" i="1" s="1"/>
  <c r="AB1452" i="1"/>
  <c r="Y1452" i="1" s="1"/>
  <c r="AA1466" i="1"/>
  <c r="AB1466" i="1" s="1"/>
  <c r="Y1466" i="1" s="1"/>
  <c r="AC1484" i="1"/>
  <c r="AB1484" i="1"/>
  <c r="Y1484" i="1" s="1"/>
  <c r="AA1498" i="1"/>
  <c r="AB1498" i="1" s="1"/>
  <c r="Y1498" i="1" s="1"/>
  <c r="AB1516" i="1"/>
  <c r="Y1516" i="1" s="1"/>
  <c r="AA1530" i="1"/>
  <c r="AB1530" i="1" s="1"/>
  <c r="Y1530" i="1" s="1"/>
  <c r="AA1549" i="1"/>
  <c r="AB1549" i="1" s="1"/>
  <c r="Y1549" i="1" s="1"/>
  <c r="AC1577" i="1"/>
  <c r="AA1587" i="1"/>
  <c r="AB1587" i="1" s="1"/>
  <c r="Y1587" i="1" s="1"/>
  <c r="AB1596" i="1"/>
  <c r="Y1596" i="1" s="1"/>
  <c r="AC1606" i="1"/>
  <c r="AC1615" i="1"/>
  <c r="AC1634" i="1"/>
  <c r="AB1638" i="1"/>
  <c r="Y1638" i="1" s="1"/>
  <c r="AC1647" i="1"/>
  <c r="AC1743" i="1"/>
  <c r="AC981" i="1"/>
  <c r="AA1027" i="1"/>
  <c r="AB1027" i="1" s="1"/>
  <c r="Y1027" i="1" s="1"/>
  <c r="AC1040" i="1"/>
  <c r="AA1040" i="1"/>
  <c r="AB1040" i="1" s="1"/>
  <c r="Y1040" i="1" s="1"/>
  <c r="AC1070" i="1"/>
  <c r="AC1077" i="1"/>
  <c r="AC1134" i="1"/>
  <c r="AC1141" i="1"/>
  <c r="AC1198" i="1"/>
  <c r="AC1205" i="1"/>
  <c r="AC1226" i="1"/>
  <c r="AA1237" i="1"/>
  <c r="AB1237" i="1" s="1"/>
  <c r="Y1237" i="1" s="1"/>
  <c r="AA1248" i="1"/>
  <c r="AB1248" i="1" s="1"/>
  <c r="Y1248" i="1" s="1"/>
  <c r="AA1259" i="1"/>
  <c r="AB1259" i="1" s="1"/>
  <c r="Y1259" i="1" s="1"/>
  <c r="AA1266" i="1"/>
  <c r="AB1266" i="1" s="1"/>
  <c r="Y1266" i="1" s="1"/>
  <c r="AC1310" i="1"/>
  <c r="AC1314" i="1"/>
  <c r="AA1341" i="1"/>
  <c r="AB1341" i="1" s="1"/>
  <c r="Y1341" i="1" s="1"/>
  <c r="AC1364" i="1"/>
  <c r="AA1426" i="1"/>
  <c r="AB1426" i="1" s="1"/>
  <c r="Y1426" i="1" s="1"/>
  <c r="AC1535" i="1"/>
  <c r="AA1554" i="1"/>
  <c r="AB1554" i="1" s="1"/>
  <c r="Y1554" i="1" s="1"/>
  <c r="AA1573" i="1"/>
  <c r="AB1573" i="1" s="1"/>
  <c r="Y1573" i="1" s="1"/>
  <c r="Y1583" i="1"/>
  <c r="AC1583" i="1" s="1"/>
  <c r="AC1601" i="1"/>
  <c r="AA1611" i="1"/>
  <c r="AB1611" i="1" s="1"/>
  <c r="Y1611" i="1" s="1"/>
  <c r="AB1620" i="1"/>
  <c r="Y1620" i="1" s="1"/>
  <c r="AC1630" i="1"/>
  <c r="AA1656" i="1"/>
  <c r="AB1656" i="1" s="1"/>
  <c r="Y1656" i="1" s="1"/>
  <c r="AB1703" i="1"/>
  <c r="Y1703" i="1" s="1"/>
  <c r="AB1724" i="1"/>
  <c r="Y1724" i="1" s="1"/>
  <c r="AC1724" i="1" s="1"/>
  <c r="AA1673" i="1"/>
  <c r="AB1673" i="1" s="1"/>
  <c r="Y1673" i="1" s="1"/>
  <c r="AB1688" i="1"/>
  <c r="Y1688" i="1" s="1"/>
  <c r="AC1719" i="1"/>
  <c r="AC1741" i="1"/>
  <c r="AC1744" i="1"/>
  <c r="AC1754" i="1"/>
  <c r="AB1757" i="1"/>
  <c r="Y1757" i="1" s="1"/>
  <c r="AB1760" i="1"/>
  <c r="Y1760" i="1" s="1"/>
  <c r="AB1807" i="1"/>
  <c r="Y1807" i="1" s="1"/>
  <c r="AB1821" i="1"/>
  <c r="Y1821" i="1" s="1"/>
  <c r="AC1824" i="1"/>
  <c r="AC1831" i="1"/>
  <c r="AB1838" i="1"/>
  <c r="Y1838" i="1" s="1"/>
  <c r="AB1848" i="1"/>
  <c r="Y1848" i="1" s="1"/>
  <c r="Y1852" i="1"/>
  <c r="AC1852" i="1" s="1"/>
  <c r="AB1855" i="1"/>
  <c r="Y1855" i="1" s="1"/>
  <c r="AC1855" i="1" s="1"/>
  <c r="AC1865" i="1"/>
  <c r="AA1869" i="1"/>
  <c r="AB1869" i="1" s="1"/>
  <c r="Y1869" i="1" s="1"/>
  <c r="AC1885" i="1"/>
  <c r="AC1889" i="1"/>
  <c r="AC1914" i="1"/>
  <c r="AA1919" i="1"/>
  <c r="AB1919" i="1" s="1"/>
  <c r="Y1919" i="1" s="1"/>
  <c r="AA1932" i="1"/>
  <c r="AB1932" i="1" s="1"/>
  <c r="Y1932" i="1" s="1"/>
  <c r="AC1941" i="1"/>
  <c r="AC1949" i="1"/>
  <c r="AA2026" i="1"/>
  <c r="AB2026" i="1" s="1"/>
  <c r="Y2026" i="1" s="1"/>
  <c r="AC2034" i="1"/>
  <c r="AA2043" i="1"/>
  <c r="AB2043" i="1" s="1"/>
  <c r="Y2043" i="1" s="1"/>
  <c r="AC2051" i="1"/>
  <c r="AB2128" i="1"/>
  <c r="Y2128" i="1" s="1"/>
  <c r="AA2133" i="1"/>
  <c r="AB2133" i="1" s="1"/>
  <c r="Y2133" i="1" s="1"/>
  <c r="AC2138" i="1"/>
  <c r="Y2162" i="1"/>
  <c r="AC2162" i="1" s="1"/>
  <c r="AC2171" i="1"/>
  <c r="AB2176" i="1"/>
  <c r="Y2176" i="1" s="1"/>
  <c r="AC2186" i="1"/>
  <c r="AC2217" i="1"/>
  <c r="AB2248" i="1"/>
  <c r="Y2248" i="1" s="1"/>
  <c r="AB2349" i="1"/>
  <c r="Y2349" i="1" s="1"/>
  <c r="AC1670" i="1"/>
  <c r="AC1685" i="1"/>
  <c r="AC1698" i="1"/>
  <c r="AC1710" i="1"/>
  <c r="AC1723" i="1"/>
  <c r="AC1777" i="1"/>
  <c r="AC1801" i="1"/>
  <c r="AA1996" i="1"/>
  <c r="AB1996" i="1" s="1"/>
  <c r="Y1996" i="1" s="1"/>
  <c r="AC1996" i="1" s="1"/>
  <c r="AC2001" i="1"/>
  <c r="AC2069" i="1"/>
  <c r="AC2078" i="1"/>
  <c r="AC2232" i="1"/>
  <c r="AA2295" i="1"/>
  <c r="AB2295" i="1" s="1"/>
  <c r="Y2295" i="1" s="1"/>
  <c r="AB2318" i="1"/>
  <c r="Y2318" i="1" s="1"/>
  <c r="AA1911" i="1"/>
  <c r="AB1911" i="1" s="1"/>
  <c r="Y1911" i="1" s="1"/>
  <c r="AA2060" i="1"/>
  <c r="AB2060" i="1" s="1"/>
  <c r="Y2060" i="1" s="1"/>
  <c r="Y2082" i="1"/>
  <c r="AC2082" i="1" s="1"/>
  <c r="AC2148" i="1"/>
  <c r="AA2148" i="1"/>
  <c r="AB2148" i="1" s="1"/>
  <c r="Y2148" i="1" s="1"/>
  <c r="AB2187" i="1"/>
  <c r="Y2187" i="1" s="1"/>
  <c r="AB2278" i="1"/>
  <c r="Y2278" i="1" s="1"/>
  <c r="Y2283" i="1"/>
  <c r="AC2283" i="1" s="1"/>
  <c r="AC2339" i="1"/>
  <c r="AC1701" i="1"/>
  <c r="AC1714" i="1"/>
  <c r="AC1726" i="1"/>
  <c r="AC1739" i="1"/>
  <c r="AB1751" i="1"/>
  <c r="Y1751" i="1" s="1"/>
  <c r="AB1764" i="1"/>
  <c r="Y1764" i="1" s="1"/>
  <c r="AB1784" i="1"/>
  <c r="Y1784" i="1" s="1"/>
  <c r="AB1794" i="1"/>
  <c r="Y1794" i="1" s="1"/>
  <c r="AB1811" i="1"/>
  <c r="Y1811" i="1" s="1"/>
  <c r="AA1825" i="1"/>
  <c r="AB1825" i="1" s="1"/>
  <c r="Y1825" i="1" s="1"/>
  <c r="AC1828" i="1"/>
  <c r="AB1842" i="1"/>
  <c r="Y1842" i="1" s="1"/>
  <c r="AB1859" i="1"/>
  <c r="Y1859" i="1" s="1"/>
  <c r="AB1862" i="1"/>
  <c r="Y1862" i="1" s="1"/>
  <c r="AA1874" i="1"/>
  <c r="AB1874" i="1" s="1"/>
  <c r="Y1874" i="1" s="1"/>
  <c r="AA1878" i="1"/>
  <c r="AB1878" i="1" s="1"/>
  <c r="Y1878" i="1" s="1"/>
  <c r="AA1886" i="1"/>
  <c r="AB1886" i="1" s="1"/>
  <c r="Y1886" i="1" s="1"/>
  <c r="AC1898" i="1"/>
  <c r="AA1920" i="1"/>
  <c r="AB1920" i="1" s="1"/>
  <c r="Y1920" i="1" s="1"/>
  <c r="AA1924" i="1"/>
  <c r="AB1924" i="1" s="1"/>
  <c r="Y1924" i="1" s="1"/>
  <c r="AC1946" i="1"/>
  <c r="AC1950" i="1"/>
  <c r="AC1954" i="1"/>
  <c r="AA1963" i="1"/>
  <c r="AB1963" i="1" s="1"/>
  <c r="Y1963" i="1" s="1"/>
  <c r="AA1971" i="1"/>
  <c r="AB1971" i="1" s="1"/>
  <c r="Y1971" i="1" s="1"/>
  <c r="AC1971" i="1" s="1"/>
  <c r="AC1984" i="1"/>
  <c r="AC1997" i="1"/>
  <c r="AA1997" i="1"/>
  <c r="AB1997" i="1" s="1"/>
  <c r="Y1997" i="1" s="1"/>
  <c r="AC2022" i="1"/>
  <c r="AC2030" i="1"/>
  <c r="AC2035" i="1"/>
  <c r="AC2101" i="1"/>
  <c r="AB2110" i="1"/>
  <c r="Y2110" i="1" s="1"/>
  <c r="AC2129" i="1"/>
  <c r="AC2134" i="1"/>
  <c r="AC2144" i="1"/>
  <c r="AB2158" i="1"/>
  <c r="Y2158" i="1" s="1"/>
  <c r="AA2183" i="1"/>
  <c r="AB2183" i="1" s="1"/>
  <c r="Y2183" i="1" s="1"/>
  <c r="AA1849" i="1"/>
  <c r="AB1849" i="1" s="1"/>
  <c r="Y1849" i="1" s="1"/>
  <c r="AC1870" i="1"/>
  <c r="AC1882" i="1"/>
  <c r="AA1907" i="1"/>
  <c r="AB1907" i="1" s="1"/>
  <c r="Y1907" i="1" s="1"/>
  <c r="AA1942" i="1"/>
  <c r="AB1942" i="1" s="1"/>
  <c r="Y1942" i="1" s="1"/>
  <c r="AA1967" i="1"/>
  <c r="AB1967" i="1" s="1"/>
  <c r="Y1967" i="1" s="1"/>
  <c r="AC2018" i="1"/>
  <c r="AC2048" i="1"/>
  <c r="AA2083" i="1"/>
  <c r="AB2083" i="1" s="1"/>
  <c r="Y2083" i="1" s="1"/>
  <c r="AB2149" i="1"/>
  <c r="Y2149" i="1" s="1"/>
  <c r="AC2149" i="1"/>
  <c r="AC2168" i="1"/>
  <c r="AA2188" i="1"/>
  <c r="AB2188" i="1" s="1"/>
  <c r="Y2188" i="1" s="1"/>
  <c r="Y2307" i="1"/>
  <c r="AC2307" i="1" s="1"/>
  <c r="AC1662" i="1"/>
  <c r="AB1668" i="1"/>
  <c r="Y1668" i="1" s="1"/>
  <c r="AA1683" i="1"/>
  <c r="AB1683" i="1" s="1"/>
  <c r="Y1683" i="1" s="1"/>
  <c r="AC1717" i="1"/>
  <c r="AC1730" i="1"/>
  <c r="AC1742" i="1"/>
  <c r="AA1755" i="1"/>
  <c r="AB1755" i="1" s="1"/>
  <c r="Y1755" i="1" s="1"/>
  <c r="AB1774" i="1"/>
  <c r="Y1774" i="1" s="1"/>
  <c r="Y1778" i="1"/>
  <c r="AC1778" i="1" s="1"/>
  <c r="AB1781" i="1"/>
  <c r="Y1781" i="1" s="1"/>
  <c r="AB1791" i="1"/>
  <c r="Y1791" i="1" s="1"/>
  <c r="Y1802" i="1"/>
  <c r="AC1802" i="1" s="1"/>
  <c r="AB1808" i="1"/>
  <c r="Y1808" i="1" s="1"/>
  <c r="AC1815" i="1"/>
  <c r="Y1819" i="1"/>
  <c r="AC1819" i="1" s="1"/>
  <c r="AB1822" i="1"/>
  <c r="Y1822" i="1" s="1"/>
  <c r="AC1832" i="1"/>
  <c r="AB1856" i="1"/>
  <c r="Y1856" i="1" s="1"/>
  <c r="AA1870" i="1"/>
  <c r="AB1870" i="1" s="1"/>
  <c r="Y1870" i="1" s="1"/>
  <c r="AC1890" i="1"/>
  <c r="AC1899" i="1"/>
  <c r="AA1903" i="1"/>
  <c r="AB1903" i="1" s="1"/>
  <c r="Y1903" i="1" s="1"/>
  <c r="AA1951" i="1"/>
  <c r="AB1951" i="1" s="1"/>
  <c r="Y1951" i="1" s="1"/>
  <c r="AC1955" i="1"/>
  <c r="AA1989" i="1"/>
  <c r="AB1989" i="1" s="1"/>
  <c r="Y1989" i="1" s="1"/>
  <c r="AC2006" i="1"/>
  <c r="AA2031" i="1"/>
  <c r="AB2031" i="1" s="1"/>
  <c r="Y2031" i="1" s="1"/>
  <c r="AC2061" i="1"/>
  <c r="AC2070" i="1"/>
  <c r="AC2088" i="1"/>
  <c r="Y2120" i="1"/>
  <c r="AC2120" i="1" s="1"/>
  <c r="AA2135" i="1"/>
  <c r="AB2135" i="1" s="1"/>
  <c r="Y2135" i="1" s="1"/>
  <c r="Y2466" i="1"/>
  <c r="AC2466" i="1" s="1"/>
  <c r="AC1651" i="1"/>
  <c r="AC1686" i="1"/>
  <c r="AC1699" i="1"/>
  <c r="AC1758" i="1"/>
  <c r="AC1863" i="1"/>
  <c r="AC1879" i="1"/>
  <c r="AC1883" i="1"/>
  <c r="AA1895" i="1"/>
  <c r="AB1895" i="1" s="1"/>
  <c r="Y1895" i="1" s="1"/>
  <c r="AC1934" i="1"/>
  <c r="AA1972" i="1"/>
  <c r="AB1972" i="1" s="1"/>
  <c r="Y1972" i="1" s="1"/>
  <c r="AC1981" i="1"/>
  <c r="AA2015" i="1"/>
  <c r="AB2015" i="1" s="1"/>
  <c r="Y2015" i="1" s="1"/>
  <c r="AC2019" i="1"/>
  <c r="AA2178" i="1"/>
  <c r="AB2178" i="1" s="1"/>
  <c r="Y2178" i="1" s="1"/>
  <c r="AB2445" i="1"/>
  <c r="Y2445" i="1" s="1"/>
  <c r="AC1826" i="1"/>
  <c r="AC1843" i="1"/>
  <c r="AA1916" i="1"/>
  <c r="AB1916" i="1" s="1"/>
  <c r="Y1916" i="1" s="1"/>
  <c r="AC1916" i="1" s="1"/>
  <c r="AA1943" i="1"/>
  <c r="AB1943" i="1" s="1"/>
  <c r="Y1943" i="1" s="1"/>
  <c r="AA1964" i="1"/>
  <c r="AB1964" i="1" s="1"/>
  <c r="Y1964" i="1" s="1"/>
  <c r="AA1998" i="1"/>
  <c r="AB1998" i="1" s="1"/>
  <c r="Y1998" i="1" s="1"/>
  <c r="AA2036" i="1"/>
  <c r="AB2036" i="1" s="1"/>
  <c r="Y2036" i="1" s="1"/>
  <c r="AC2089" i="1"/>
  <c r="AC2107" i="1"/>
  <c r="AA2116" i="1"/>
  <c r="AB2116" i="1" s="1"/>
  <c r="Y2116" i="1" s="1"/>
  <c r="AC2121" i="1"/>
  <c r="AC2150" i="1"/>
  <c r="AC2169" i="1"/>
  <c r="Y2224" i="1"/>
  <c r="AC2224" i="1" s="1"/>
  <c r="AA2234" i="1"/>
  <c r="AB2234" i="1" s="1"/>
  <c r="Y2234" i="1" s="1"/>
  <c r="AB2405" i="1"/>
  <c r="Y2405" i="1" s="1"/>
  <c r="AC1690" i="1"/>
  <c r="AC1715" i="1"/>
  <c r="AC1762" i="1"/>
  <c r="AB1765" i="1"/>
  <c r="Y1765" i="1" s="1"/>
  <c r="AC1768" i="1"/>
  <c r="AC1771" i="1"/>
  <c r="AC1809" i="1"/>
  <c r="AC1812" i="1"/>
  <c r="AA1833" i="1"/>
  <c r="AB1833" i="1" s="1"/>
  <c r="Y1833" i="1" s="1"/>
  <c r="AC1850" i="1"/>
  <c r="AC1867" i="1"/>
  <c r="AA1871" i="1"/>
  <c r="AB1871" i="1" s="1"/>
  <c r="Y1871" i="1" s="1"/>
  <c r="AC1875" i="1"/>
  <c r="AA1908" i="1"/>
  <c r="AB1908" i="1" s="1"/>
  <c r="Y1908" i="1" s="1"/>
  <c r="AC1912" i="1"/>
  <c r="AA1921" i="1"/>
  <c r="AB1921" i="1" s="1"/>
  <c r="Y1921" i="1" s="1"/>
  <c r="AC1925" i="1"/>
  <c r="AA1960" i="1"/>
  <c r="AB1960" i="1" s="1"/>
  <c r="Y1960" i="1" s="1"/>
  <c r="AC1968" i="1"/>
  <c r="AC1973" i="1"/>
  <c r="AA2007" i="1"/>
  <c r="AB2007" i="1" s="1"/>
  <c r="Y2007" i="1" s="1"/>
  <c r="AA2028" i="1"/>
  <c r="AB2028" i="1" s="1"/>
  <c r="Y2028" i="1" s="1"/>
  <c r="AA2045" i="1"/>
  <c r="AB2045" i="1" s="1"/>
  <c r="Y2045" i="1" s="1"/>
  <c r="AC2062" i="1"/>
  <c r="AC2102" i="1"/>
  <c r="AA2179" i="1"/>
  <c r="AB2179" i="1" s="1"/>
  <c r="Y2179" i="1" s="1"/>
  <c r="Y2194" i="1"/>
  <c r="AC2194" i="1" s="1"/>
  <c r="AC2209" i="1"/>
  <c r="AC2214" i="1"/>
  <c r="AA2214" i="1"/>
  <c r="AB2214" i="1" s="1"/>
  <c r="Y2214" i="1" s="1"/>
  <c r="AC2219" i="1"/>
  <c r="AB2229" i="1"/>
  <c r="Y2229" i="1" s="1"/>
  <c r="AC2229" i="1" s="1"/>
  <c r="AC2291" i="1"/>
  <c r="AC1795" i="1"/>
  <c r="AC1847" i="1"/>
  <c r="AA1857" i="1"/>
  <c r="AB1857" i="1" s="1"/>
  <c r="Y1857" i="1" s="1"/>
  <c r="AC1891" i="1"/>
  <c r="AA1900" i="1"/>
  <c r="AB1900" i="1" s="1"/>
  <c r="Y1900" i="1" s="1"/>
  <c r="AC1917" i="1"/>
  <c r="AA1917" i="1"/>
  <c r="AB1917" i="1" s="1"/>
  <c r="Y1917" i="1" s="1"/>
  <c r="AA1956" i="1"/>
  <c r="AB1956" i="1" s="1"/>
  <c r="Y1956" i="1" s="1"/>
  <c r="AC1956" i="1" s="1"/>
  <c r="AA1999" i="1"/>
  <c r="AB1999" i="1" s="1"/>
  <c r="Y1999" i="1" s="1"/>
  <c r="AA2024" i="1"/>
  <c r="AB2024" i="1" s="1"/>
  <c r="Y2024" i="1" s="1"/>
  <c r="AC2037" i="1"/>
  <c r="AC2126" i="1"/>
  <c r="AA2126" i="1"/>
  <c r="AB2126" i="1" s="1"/>
  <c r="Y2126" i="1" s="1"/>
  <c r="AA2235" i="1"/>
  <c r="AB2235" i="1" s="1"/>
  <c r="Y2235" i="1" s="1"/>
  <c r="AC2235" i="1" s="1"/>
  <c r="Y2298" i="1"/>
  <c r="AC2298" i="1" s="1"/>
  <c r="AA1669" i="1"/>
  <c r="AB1669" i="1" s="1"/>
  <c r="Y1669" i="1" s="1"/>
  <c r="AA1687" i="1"/>
  <c r="AB1687" i="1" s="1"/>
  <c r="Y1687" i="1" s="1"/>
  <c r="AC1693" i="1"/>
  <c r="Y1700" i="1"/>
  <c r="AC1700" i="1" s="1"/>
  <c r="AA1712" i="1"/>
  <c r="AB1712" i="1" s="1"/>
  <c r="Y1712" i="1" s="1"/>
  <c r="AC1718" i="1"/>
  <c r="AA1737" i="1"/>
  <c r="AB1737" i="1" s="1"/>
  <c r="Y1737" i="1" s="1"/>
  <c r="AB1740" i="1"/>
  <c r="Y1740" i="1" s="1"/>
  <c r="AA1759" i="1"/>
  <c r="AB1759" i="1" s="1"/>
  <c r="Y1759" i="1" s="1"/>
  <c r="AA1772" i="1"/>
  <c r="AB1772" i="1" s="1"/>
  <c r="Y1772" i="1" s="1"/>
  <c r="AB1782" i="1"/>
  <c r="Y1782" i="1" s="1"/>
  <c r="AC1789" i="1"/>
  <c r="AC1799" i="1"/>
  <c r="AC1806" i="1"/>
  <c r="AC1823" i="1"/>
  <c r="AC1840" i="1"/>
  <c r="AA1847" i="1"/>
  <c r="AB1847" i="1" s="1"/>
  <c r="Y1847" i="1" s="1"/>
  <c r="AA1884" i="1"/>
  <c r="AB1884" i="1" s="1"/>
  <c r="Y1884" i="1" s="1"/>
  <c r="Y1888" i="1"/>
  <c r="AC1888" i="1" s="1"/>
  <c r="AA1896" i="1"/>
  <c r="AB1896" i="1" s="1"/>
  <c r="Y1896" i="1" s="1"/>
  <c r="AC1904" i="1"/>
  <c r="AA1935" i="1"/>
  <c r="AB1935" i="1" s="1"/>
  <c r="Y1935" i="1" s="1"/>
  <c r="AA1944" i="1"/>
  <c r="AB1944" i="1" s="1"/>
  <c r="Y1944" i="1" s="1"/>
  <c r="AC1952" i="1"/>
  <c r="AC1990" i="1"/>
  <c r="AC1994" i="1"/>
  <c r="AA2016" i="1"/>
  <c r="AB2016" i="1" s="1"/>
  <c r="Y2016" i="1" s="1"/>
  <c r="AA2020" i="1"/>
  <c r="AB2020" i="1" s="1"/>
  <c r="Y2020" i="1" s="1"/>
  <c r="AC2094" i="1"/>
  <c r="AA2103" i="1"/>
  <c r="AB2103" i="1" s="1"/>
  <c r="Y2103" i="1" s="1"/>
  <c r="AB2117" i="1"/>
  <c r="Y2117" i="1" s="1"/>
  <c r="AA2122" i="1"/>
  <c r="AB2122" i="1" s="1"/>
  <c r="Y2122" i="1" s="1"/>
  <c r="AA2131" i="1"/>
  <c r="AB2131" i="1" s="1"/>
  <c r="Y2131" i="1" s="1"/>
  <c r="AC2141" i="1"/>
  <c r="AA2151" i="1"/>
  <c r="AB2151" i="1" s="1"/>
  <c r="Y2151" i="1" s="1"/>
  <c r="AC2155" i="1"/>
  <c r="AC2190" i="1"/>
  <c r="Y2200" i="1"/>
  <c r="AC2200" i="1" s="1"/>
  <c r="AC2251" i="1"/>
  <c r="AC2266" i="1"/>
  <c r="AC2271" i="1"/>
  <c r="AA2271" i="1"/>
  <c r="AB2271" i="1" s="1"/>
  <c r="Y2271" i="1" s="1"/>
  <c r="AA1643" i="1"/>
  <c r="AB1643" i="1" s="1"/>
  <c r="Y1643" i="1" s="1"/>
  <c r="AA1675" i="1"/>
  <c r="AB1675" i="1" s="1"/>
  <c r="Y1675" i="1" s="1"/>
  <c r="AA1681" i="1"/>
  <c r="AB1681" i="1" s="1"/>
  <c r="Y1681" i="1" s="1"/>
  <c r="AB1684" i="1"/>
  <c r="Y1684" i="1" s="1"/>
  <c r="AA1706" i="1"/>
  <c r="AB1706" i="1" s="1"/>
  <c r="Y1706" i="1" s="1"/>
  <c r="Y1725" i="1"/>
  <c r="AC1725" i="1" s="1"/>
  <c r="AA1731" i="1"/>
  <c r="AB1731" i="1" s="1"/>
  <c r="Y1731" i="1" s="1"/>
  <c r="Y1750" i="1"/>
  <c r="AC1750" i="1" s="1"/>
  <c r="AB1756" i="1"/>
  <c r="Y1756" i="1" s="1"/>
  <c r="Y1766" i="1"/>
  <c r="AC1766" i="1" s="1"/>
  <c r="AA1830" i="1"/>
  <c r="AB1830" i="1" s="1"/>
  <c r="Y1830" i="1" s="1"/>
  <c r="AA1837" i="1"/>
  <c r="AB1837" i="1" s="1"/>
  <c r="Y1837" i="1" s="1"/>
  <c r="Y1844" i="1"/>
  <c r="AC1844" i="1" s="1"/>
  <c r="AA1854" i="1"/>
  <c r="AB1854" i="1" s="1"/>
  <c r="Y1854" i="1" s="1"/>
  <c r="AA1872" i="1"/>
  <c r="AB1872" i="1" s="1"/>
  <c r="Y1872" i="1" s="1"/>
  <c r="AA1876" i="1"/>
  <c r="AB1876" i="1" s="1"/>
  <c r="Y1876" i="1" s="1"/>
  <c r="AA1880" i="1"/>
  <c r="AB1880" i="1" s="1"/>
  <c r="Y1880" i="1" s="1"/>
  <c r="AA1909" i="1"/>
  <c r="AB1909" i="1" s="1"/>
  <c r="Y1909" i="1" s="1"/>
  <c r="AA1948" i="1"/>
  <c r="AB1948" i="1" s="1"/>
  <c r="Y1948" i="1" s="1"/>
  <c r="AC2003" i="1"/>
  <c r="AA2008" i="1"/>
  <c r="AB2008" i="1" s="1"/>
  <c r="Y2008" i="1" s="1"/>
  <c r="AC2054" i="1"/>
  <c r="AC2058" i="1"/>
  <c r="AA2063" i="1"/>
  <c r="AB2063" i="1" s="1"/>
  <c r="Y2063" i="1" s="1"/>
  <c r="AA2085" i="1"/>
  <c r="AB2085" i="1" s="1"/>
  <c r="Y2085" i="1" s="1"/>
  <c r="AA2090" i="1"/>
  <c r="AB2090" i="1" s="1"/>
  <c r="Y2090" i="1" s="1"/>
  <c r="AA2108" i="1"/>
  <c r="AB2108" i="1" s="1"/>
  <c r="Y2108" i="1" s="1"/>
  <c r="AC2137" i="1"/>
  <c r="AC2146" i="1"/>
  <c r="AB2165" i="1"/>
  <c r="Y2165" i="1" s="1"/>
  <c r="AC2230" i="1"/>
  <c r="AB2374" i="1"/>
  <c r="Y2374" i="1" s="1"/>
  <c r="AA1320" i="1"/>
  <c r="AB1320" i="1" s="1"/>
  <c r="Y1320" i="1" s="1"/>
  <c r="AA1328" i="1"/>
  <c r="AB1328" i="1" s="1"/>
  <c r="Y1328" i="1" s="1"/>
  <c r="AA1336" i="1"/>
  <c r="AB1336" i="1" s="1"/>
  <c r="Y1336" i="1" s="1"/>
  <c r="AA1344" i="1"/>
  <c r="AB1344" i="1" s="1"/>
  <c r="Y1344" i="1" s="1"/>
  <c r="AA1352" i="1"/>
  <c r="AB1352" i="1" s="1"/>
  <c r="Y1352" i="1" s="1"/>
  <c r="AA1360" i="1"/>
  <c r="AB1360" i="1" s="1"/>
  <c r="Y1360" i="1" s="1"/>
  <c r="AA1368" i="1"/>
  <c r="AB1368" i="1" s="1"/>
  <c r="Y1368" i="1" s="1"/>
  <c r="AA1376" i="1"/>
  <c r="AB1376" i="1" s="1"/>
  <c r="Y1376" i="1" s="1"/>
  <c r="AA1384" i="1"/>
  <c r="AB1384" i="1" s="1"/>
  <c r="Y1384" i="1" s="1"/>
  <c r="AA1392" i="1"/>
  <c r="AB1392" i="1" s="1"/>
  <c r="Y1392" i="1" s="1"/>
  <c r="AA1400" i="1"/>
  <c r="AB1400" i="1" s="1"/>
  <c r="Y1400" i="1" s="1"/>
  <c r="AA1408" i="1"/>
  <c r="AB1408" i="1" s="1"/>
  <c r="Y1408" i="1" s="1"/>
  <c r="AA1416" i="1"/>
  <c r="AB1416" i="1" s="1"/>
  <c r="Y1416" i="1" s="1"/>
  <c r="AA1424" i="1"/>
  <c r="AB1424" i="1" s="1"/>
  <c r="Y1424" i="1" s="1"/>
  <c r="AA1432" i="1"/>
  <c r="AB1432" i="1" s="1"/>
  <c r="Y1432" i="1" s="1"/>
  <c r="AA1440" i="1"/>
  <c r="AB1440" i="1" s="1"/>
  <c r="Y1440" i="1" s="1"/>
  <c r="AA1448" i="1"/>
  <c r="AB1448" i="1" s="1"/>
  <c r="Y1448" i="1" s="1"/>
  <c r="AA1456" i="1"/>
  <c r="AB1456" i="1" s="1"/>
  <c r="Y1456" i="1" s="1"/>
  <c r="AA1464" i="1"/>
  <c r="AB1464" i="1" s="1"/>
  <c r="Y1464" i="1" s="1"/>
  <c r="AA1472" i="1"/>
  <c r="AB1472" i="1" s="1"/>
  <c r="Y1472" i="1" s="1"/>
  <c r="AA1480" i="1"/>
  <c r="AB1480" i="1" s="1"/>
  <c r="Y1480" i="1" s="1"/>
  <c r="AA1488" i="1"/>
  <c r="AB1488" i="1" s="1"/>
  <c r="Y1488" i="1" s="1"/>
  <c r="AA1496" i="1"/>
  <c r="AB1496" i="1" s="1"/>
  <c r="Y1496" i="1" s="1"/>
  <c r="AA1504" i="1"/>
  <c r="AB1504" i="1" s="1"/>
  <c r="Y1504" i="1" s="1"/>
  <c r="AA1512" i="1"/>
  <c r="AB1512" i="1" s="1"/>
  <c r="Y1512" i="1" s="1"/>
  <c r="AA1520" i="1"/>
  <c r="AB1520" i="1" s="1"/>
  <c r="Y1520" i="1" s="1"/>
  <c r="AA1528" i="1"/>
  <c r="AB1528" i="1" s="1"/>
  <c r="Y1528" i="1" s="1"/>
  <c r="AA1536" i="1"/>
  <c r="AB1536" i="1" s="1"/>
  <c r="Y1536" i="1" s="1"/>
  <c r="AA1544" i="1"/>
  <c r="AB1544" i="1" s="1"/>
  <c r="Y1544" i="1" s="1"/>
  <c r="AA1552" i="1"/>
  <c r="AB1552" i="1" s="1"/>
  <c r="Y1552" i="1" s="1"/>
  <c r="AA1560" i="1"/>
  <c r="AB1560" i="1" s="1"/>
  <c r="Y1560" i="1" s="1"/>
  <c r="AA1568" i="1"/>
  <c r="AB1568" i="1" s="1"/>
  <c r="Y1568" i="1" s="1"/>
  <c r="AA1576" i="1"/>
  <c r="AB1576" i="1" s="1"/>
  <c r="Y1576" i="1" s="1"/>
  <c r="AA1584" i="1"/>
  <c r="AB1584" i="1" s="1"/>
  <c r="Y1584" i="1" s="1"/>
  <c r="AA1592" i="1"/>
  <c r="AB1592" i="1" s="1"/>
  <c r="Y1592" i="1" s="1"/>
  <c r="AA1600" i="1"/>
  <c r="AB1600" i="1" s="1"/>
  <c r="Y1600" i="1" s="1"/>
  <c r="AA1608" i="1"/>
  <c r="AB1608" i="1" s="1"/>
  <c r="Y1608" i="1" s="1"/>
  <c r="AC1709" i="1"/>
  <c r="AC1722" i="1"/>
  <c r="AC1734" i="1"/>
  <c r="AC1747" i="1"/>
  <c r="AC1763" i="1"/>
  <c r="AC1779" i="1"/>
  <c r="AA1796" i="1"/>
  <c r="AB1796" i="1" s="1"/>
  <c r="Y1796" i="1" s="1"/>
  <c r="AC1810" i="1"/>
  <c r="AA1813" i="1"/>
  <c r="AB1813" i="1" s="1"/>
  <c r="Y1813" i="1" s="1"/>
  <c r="AC1817" i="1"/>
  <c r="AC1820" i="1"/>
  <c r="AC1827" i="1"/>
  <c r="AA1834" i="1"/>
  <c r="AB1834" i="1" s="1"/>
  <c r="Y1834" i="1" s="1"/>
  <c r="AC1851" i="1"/>
  <c r="AA1864" i="1"/>
  <c r="AB1864" i="1" s="1"/>
  <c r="Y1864" i="1" s="1"/>
  <c r="AC1922" i="1"/>
  <c r="AC1926" i="1"/>
  <c r="AC1931" i="1"/>
  <c r="AC1939" i="1"/>
  <c r="AC1961" i="1"/>
  <c r="AA1978" i="1"/>
  <c r="AB1978" i="1" s="1"/>
  <c r="Y1978" i="1" s="1"/>
  <c r="AC1978" i="1" s="1"/>
  <c r="AA1982" i="1"/>
  <c r="AB1982" i="1" s="1"/>
  <c r="Y1982" i="1" s="1"/>
  <c r="AA1991" i="1"/>
  <c r="AB1991" i="1" s="1"/>
  <c r="Y1991" i="1" s="1"/>
  <c r="AA2012" i="1"/>
  <c r="AB2012" i="1" s="1"/>
  <c r="Y2012" i="1" s="1"/>
  <c r="AC2046" i="1"/>
  <c r="AA2095" i="1"/>
  <c r="AB2095" i="1" s="1"/>
  <c r="Y2095" i="1" s="1"/>
  <c r="AA2099" i="1"/>
  <c r="AB2099" i="1" s="1"/>
  <c r="Y2099" i="1" s="1"/>
  <c r="AB2195" i="1"/>
  <c r="Y2195" i="1" s="1"/>
  <c r="Y2322" i="1"/>
  <c r="AC2322" i="1" s="1"/>
  <c r="AC1953" i="1"/>
  <c r="AC2000" i="1"/>
  <c r="AC2025" i="1"/>
  <c r="AA2042" i="1"/>
  <c r="AB2042" i="1" s="1"/>
  <c r="Y2042" i="1" s="1"/>
  <c r="AA2055" i="1"/>
  <c r="AB2055" i="1" s="1"/>
  <c r="Y2055" i="1" s="1"/>
  <c r="Y2072" i="1"/>
  <c r="AC2072" i="1" s="1"/>
  <c r="AC2104" i="1"/>
  <c r="Y2104" i="1"/>
  <c r="AA2132" i="1"/>
  <c r="AB2132" i="1" s="1"/>
  <c r="Y2132" i="1" s="1"/>
  <c r="AC2132" i="1" s="1"/>
  <c r="AB2142" i="1"/>
  <c r="Y2142" i="1" s="1"/>
  <c r="AA2166" i="1"/>
  <c r="AB2166" i="1" s="1"/>
  <c r="Y2166" i="1" s="1"/>
  <c r="Y2210" i="1"/>
  <c r="AC2210" i="1" s="1"/>
  <c r="Y2386" i="1"/>
  <c r="AC2386" i="1" s="1"/>
  <c r="AC1667" i="1"/>
  <c r="AC1738" i="1"/>
  <c r="AC1773" i="1"/>
  <c r="AA1776" i="1"/>
  <c r="AB1776" i="1" s="1"/>
  <c r="Y1776" i="1" s="1"/>
  <c r="AA1783" i="1"/>
  <c r="AB1783" i="1" s="1"/>
  <c r="Y1783" i="1" s="1"/>
  <c r="AA1793" i="1"/>
  <c r="AB1793" i="1" s="1"/>
  <c r="Y1793" i="1" s="1"/>
  <c r="AA1800" i="1"/>
  <c r="AB1800" i="1" s="1"/>
  <c r="Y1800" i="1" s="1"/>
  <c r="AA1841" i="1"/>
  <c r="AB1841" i="1" s="1"/>
  <c r="Y1841" i="1" s="1"/>
  <c r="AB1858" i="1"/>
  <c r="Y1858" i="1" s="1"/>
  <c r="AB1861" i="1"/>
  <c r="Y1861" i="1" s="1"/>
  <c r="AC1877" i="1"/>
  <c r="AC1881" i="1"/>
  <c r="AA1893" i="1"/>
  <c r="AB1893" i="1" s="1"/>
  <c r="Y1893" i="1" s="1"/>
  <c r="AC1897" i="1"/>
  <c r="AA1897" i="1"/>
  <c r="AB1897" i="1" s="1"/>
  <c r="Y1897" i="1" s="1"/>
  <c r="AC1901" i="1"/>
  <c r="AC1918" i="1"/>
  <c r="AA1927" i="1"/>
  <c r="AB1927" i="1" s="1"/>
  <c r="Y1927" i="1" s="1"/>
  <c r="AA1940" i="1"/>
  <c r="AB1940" i="1" s="1"/>
  <c r="Y1940" i="1" s="1"/>
  <c r="AC1945" i="1"/>
  <c r="AC1957" i="1"/>
  <c r="AC1974" i="1"/>
  <c r="AB1995" i="1"/>
  <c r="Y1995" i="1" s="1"/>
  <c r="AC2017" i="1"/>
  <c r="AC2029" i="1"/>
  <c r="AA2038" i="1"/>
  <c r="AB2038" i="1" s="1"/>
  <c r="Y2038" i="1" s="1"/>
  <c r="AC2077" i="1"/>
  <c r="AC2086" i="1"/>
  <c r="AA2091" i="1"/>
  <c r="AB2091" i="1" s="1"/>
  <c r="Y2091" i="1" s="1"/>
  <c r="AC2147" i="1"/>
  <c r="AC2157" i="1"/>
  <c r="AC2181" i="1"/>
  <c r="AA2196" i="1"/>
  <c r="AB2196" i="1" s="1"/>
  <c r="Y2196" i="1" s="1"/>
  <c r="AC2216" i="1"/>
  <c r="AB2216" i="1"/>
  <c r="Y2216" i="1" s="1"/>
  <c r="AC2237" i="1"/>
  <c r="AC2262" i="1"/>
  <c r="Y2267" i="1"/>
  <c r="AC2267" i="1" s="1"/>
  <c r="AC1682" i="1"/>
  <c r="AC1707" i="1"/>
  <c r="AA1780" i="1"/>
  <c r="AB1780" i="1" s="1"/>
  <c r="Y1780" i="1" s="1"/>
  <c r="AC1780" i="1"/>
  <c r="AC1790" i="1"/>
  <c r="AC1797" i="1"/>
  <c r="AC1814" i="1"/>
  <c r="AC1873" i="1"/>
  <c r="AC1923" i="1"/>
  <c r="AC1936" i="1"/>
  <c r="AA1962" i="1"/>
  <c r="AB1962" i="1" s="1"/>
  <c r="Y1962" i="1" s="1"/>
  <c r="AA1979" i="1"/>
  <c r="AB1979" i="1" s="1"/>
  <c r="Y1979" i="1" s="1"/>
  <c r="AC2021" i="1"/>
  <c r="AA2068" i="1"/>
  <c r="AB2068" i="1" s="1"/>
  <c r="Y2068" i="1" s="1"/>
  <c r="AA2100" i="1"/>
  <c r="AB2100" i="1" s="1"/>
  <c r="Y2100" i="1" s="1"/>
  <c r="AA2143" i="1"/>
  <c r="AB2143" i="1" s="1"/>
  <c r="Y2143" i="1" s="1"/>
  <c r="Y2242" i="1"/>
  <c r="AC2242" i="1" s="1"/>
  <c r="AB2294" i="1"/>
  <c r="Y2294" i="1" s="1"/>
  <c r="AA2317" i="1"/>
  <c r="AB2317" i="1" s="1"/>
  <c r="Y2317" i="1" s="1"/>
  <c r="AA2343" i="1"/>
  <c r="AB2343" i="1" s="1"/>
  <c r="Y2343" i="1" s="1"/>
  <c r="AC2365" i="1"/>
  <c r="AB2408" i="1"/>
  <c r="Y2408" i="1" s="1"/>
  <c r="AB2440" i="1"/>
  <c r="Y2440" i="1" s="1"/>
  <c r="AA2534" i="1"/>
  <c r="AB2534" i="1" s="1"/>
  <c r="Y2534" i="1" s="1"/>
  <c r="AA2684" i="1"/>
  <c r="AB2684" i="1" s="1"/>
  <c r="Y2684" i="1" s="1"/>
  <c r="AA2718" i="1"/>
  <c r="AB2718" i="1" s="1"/>
  <c r="Y2718" i="1" s="1"/>
  <c r="AB2866" i="1"/>
  <c r="Y2866" i="1" s="1"/>
  <c r="Y2895" i="1"/>
  <c r="AC2895" i="1" s="1"/>
  <c r="Y5781" i="1"/>
  <c r="AC5781" i="1" s="1"/>
  <c r="AC1769" i="1"/>
  <c r="AC1887" i="1"/>
  <c r="AC1913" i="1"/>
  <c r="AA1983" i="1"/>
  <c r="AB1983" i="1" s="1"/>
  <c r="Y1983" i="1" s="1"/>
  <c r="AC1986" i="1"/>
  <c r="AC1993" i="1"/>
  <c r="AA2047" i="1"/>
  <c r="AB2047" i="1" s="1"/>
  <c r="Y2047" i="1" s="1"/>
  <c r="AC2050" i="1"/>
  <c r="AC2057" i="1"/>
  <c r="AA2071" i="1"/>
  <c r="AB2071" i="1" s="1"/>
  <c r="Y2071" i="1" s="1"/>
  <c r="AC2074" i="1"/>
  <c r="AA2164" i="1"/>
  <c r="AB2164" i="1" s="1"/>
  <c r="Y2164" i="1" s="1"/>
  <c r="AC2185" i="1"/>
  <c r="AA2199" i="1"/>
  <c r="AB2199" i="1" s="1"/>
  <c r="Y2199" i="1" s="1"/>
  <c r="AC2202" i="1"/>
  <c r="AC2241" i="1"/>
  <c r="AC2281" i="1"/>
  <c r="AC2288" i="1"/>
  <c r="AB2299" i="1"/>
  <c r="Y2299" i="1" s="1"/>
  <c r="AA2303" i="1"/>
  <c r="AB2303" i="1" s="1"/>
  <c r="Y2303" i="1" s="1"/>
  <c r="AA2310" i="1"/>
  <c r="AB2310" i="1" s="1"/>
  <c r="Y2310" i="1" s="1"/>
  <c r="AC2354" i="1"/>
  <c r="AA2381" i="1"/>
  <c r="AB2381" i="1" s="1"/>
  <c r="Y2381" i="1" s="1"/>
  <c r="AC2393" i="1"/>
  <c r="AB2416" i="1"/>
  <c r="Y2416" i="1" s="1"/>
  <c r="AC2432" i="1"/>
  <c r="AB2432" i="1"/>
  <c r="Y2432" i="1" s="1"/>
  <c r="AC2457" i="1"/>
  <c r="AA2469" i="1"/>
  <c r="AB2469" i="1" s="1"/>
  <c r="Y2469" i="1" s="1"/>
  <c r="AA2500" i="1"/>
  <c r="AB2500" i="1" s="1"/>
  <c r="Y2500" i="1" s="1"/>
  <c r="AA2505" i="1"/>
  <c r="AB2505" i="1" s="1"/>
  <c r="Y2505" i="1" s="1"/>
  <c r="AC2510" i="1"/>
  <c r="AB2549" i="1"/>
  <c r="Y2549" i="1" s="1"/>
  <c r="AA2592" i="1"/>
  <c r="AB2592" i="1" s="1"/>
  <c r="Y2592" i="1" s="1"/>
  <c r="AB2598" i="1"/>
  <c r="Y2598" i="1" s="1"/>
  <c r="AA2614" i="1"/>
  <c r="AB2614" i="1" s="1"/>
  <c r="Y2614" i="1" s="1"/>
  <c r="AC2619" i="1"/>
  <c r="AA2631" i="1"/>
  <c r="AB2631" i="1" s="1"/>
  <c r="Y2631" i="1" s="1"/>
  <c r="AA2647" i="1"/>
  <c r="AB2647" i="1" s="1"/>
  <c r="Y2647" i="1" s="1"/>
  <c r="AC2707" i="1"/>
  <c r="AA2140" i="1"/>
  <c r="AB2140" i="1" s="1"/>
  <c r="Y2140" i="1" s="1"/>
  <c r="AC2161" i="1"/>
  <c r="AA2175" i="1"/>
  <c r="AB2175" i="1" s="1"/>
  <c r="Y2175" i="1" s="1"/>
  <c r="AA2263" i="1"/>
  <c r="AB2263" i="1" s="1"/>
  <c r="Y2263" i="1" s="1"/>
  <c r="AC2314" i="1"/>
  <c r="AC2362" i="1"/>
  <c r="AC2401" i="1"/>
  <c r="AB2424" i="1"/>
  <c r="Y2424" i="1" s="1"/>
  <c r="AC2449" i="1"/>
  <c r="AA2560" i="1"/>
  <c r="AB2560" i="1" s="1"/>
  <c r="Y2560" i="1" s="1"/>
  <c r="AC2669" i="1"/>
  <c r="AA2911" i="1"/>
  <c r="AB2911" i="1" s="1"/>
  <c r="Y2911" i="1" s="1"/>
  <c r="AC2231" i="1"/>
  <c r="AA2231" i="1"/>
  <c r="AB2231" i="1" s="1"/>
  <c r="Y2231" i="1" s="1"/>
  <c r="AA2351" i="1"/>
  <c r="AB2351" i="1" s="1"/>
  <c r="Y2351" i="1" s="1"/>
  <c r="AC2478" i="1"/>
  <c r="AA2582" i="1"/>
  <c r="AB2582" i="1" s="1"/>
  <c r="Y2582" i="1" s="1"/>
  <c r="AA2599" i="1"/>
  <c r="AB2599" i="1" s="1"/>
  <c r="Y2599" i="1" s="1"/>
  <c r="AA2615" i="1"/>
  <c r="AB2615" i="1" s="1"/>
  <c r="Y2615" i="1" s="1"/>
  <c r="AA2626" i="1"/>
  <c r="AB2626" i="1" s="1"/>
  <c r="Y2626" i="1" s="1"/>
  <c r="AC2703" i="1"/>
  <c r="AA2703" i="1"/>
  <c r="AB2703" i="1" s="1"/>
  <c r="Y2703" i="1" s="1"/>
  <c r="AC2879" i="1"/>
  <c r="AB2879" i="1"/>
  <c r="Y2879" i="1" s="1"/>
  <c r="AA1980" i="1"/>
  <c r="AB1980" i="1" s="1"/>
  <c r="Y1980" i="1" s="1"/>
  <c r="AA2044" i="1"/>
  <c r="AB2044" i="1" s="1"/>
  <c r="Y2044" i="1" s="1"/>
  <c r="AA2092" i="1"/>
  <c r="AB2092" i="1" s="1"/>
  <c r="Y2092" i="1" s="1"/>
  <c r="AC2113" i="1"/>
  <c r="AA2127" i="1"/>
  <c r="AB2127" i="1" s="1"/>
  <c r="Y2127" i="1" s="1"/>
  <c r="AC2130" i="1"/>
  <c r="AC2289" i="1"/>
  <c r="AC2296" i="1"/>
  <c r="AA2311" i="1"/>
  <c r="AB2311" i="1" s="1"/>
  <c r="Y2311" i="1" s="1"/>
  <c r="Y2315" i="1"/>
  <c r="AC2315" i="1" s="1"/>
  <c r="Y2363" i="1"/>
  <c r="AC2363" i="1" s="1"/>
  <c r="AC2378" i="1"/>
  <c r="AC2417" i="1"/>
  <c r="AC2433" i="1"/>
  <c r="AC2470" i="1"/>
  <c r="AC2474" i="1"/>
  <c r="AA2483" i="1"/>
  <c r="AB2483" i="1" s="1"/>
  <c r="Y2483" i="1" s="1"/>
  <c r="AC2501" i="1"/>
  <c r="AA2511" i="1"/>
  <c r="AB2511" i="1" s="1"/>
  <c r="Y2511" i="1" s="1"/>
  <c r="AC2516" i="1"/>
  <c r="AC2535" i="1"/>
  <c r="AA2535" i="1"/>
  <c r="AB2535" i="1" s="1"/>
  <c r="Y2535" i="1" s="1"/>
  <c r="AA2658" i="1"/>
  <c r="AB2658" i="1" s="1"/>
  <c r="Y2658" i="1" s="1"/>
  <c r="AC2675" i="1"/>
  <c r="AB2825" i="1"/>
  <c r="Y2825" i="1" s="1"/>
  <c r="AC2359" i="1"/>
  <c r="AA2359" i="1"/>
  <c r="AB2359" i="1" s="1"/>
  <c r="Y2359" i="1" s="1"/>
  <c r="AC2425" i="1"/>
  <c r="AA2530" i="1"/>
  <c r="AB2530" i="1" s="1"/>
  <c r="Y2530" i="1" s="1"/>
  <c r="AC2530" i="1" s="1"/>
  <c r="AA2567" i="1"/>
  <c r="AB2567" i="1" s="1"/>
  <c r="Y2567" i="1" s="1"/>
  <c r="AA2583" i="1"/>
  <c r="AB2583" i="1" s="1"/>
  <c r="Y2583" i="1" s="1"/>
  <c r="AA2594" i="1"/>
  <c r="AB2594" i="1" s="1"/>
  <c r="Y2594" i="1" s="1"/>
  <c r="AB2653" i="1"/>
  <c r="Y2653" i="1" s="1"/>
  <c r="AA2748" i="1"/>
  <c r="AB2748" i="1" s="1"/>
  <c r="Y2748" i="1" s="1"/>
  <c r="AA2808" i="1"/>
  <c r="AB2808" i="1" s="1"/>
  <c r="Y2808" i="1" s="1"/>
  <c r="AA3020" i="1"/>
  <c r="AB3020" i="1" s="1"/>
  <c r="Y3020" i="1" s="1"/>
  <c r="AC1937" i="1"/>
  <c r="AA2004" i="1"/>
  <c r="AB2004" i="1" s="1"/>
  <c r="Y2004" i="1" s="1"/>
  <c r="AC2065" i="1"/>
  <c r="AA2079" i="1"/>
  <c r="AB2079" i="1" s="1"/>
  <c r="Y2079" i="1" s="1"/>
  <c r="AC2172" i="1"/>
  <c r="AA2172" i="1"/>
  <c r="AB2172" i="1" s="1"/>
  <c r="Y2172" i="1" s="1"/>
  <c r="AC2193" i="1"/>
  <c r="AA2207" i="1"/>
  <c r="AB2207" i="1" s="1"/>
  <c r="Y2207" i="1" s="1"/>
  <c r="AC2282" i="1"/>
  <c r="AA2293" i="1"/>
  <c r="AB2293" i="1" s="1"/>
  <c r="Y2293" i="1" s="1"/>
  <c r="AC2333" i="1"/>
  <c r="AC2337" i="1"/>
  <c r="AC2344" i="1"/>
  <c r="AA2367" i="1"/>
  <c r="AB2367" i="1" s="1"/>
  <c r="Y2367" i="1" s="1"/>
  <c r="Y2379" i="1"/>
  <c r="AC2379" i="1" s="1"/>
  <c r="AC2382" i="1"/>
  <c r="AA2390" i="1"/>
  <c r="AB2390" i="1" s="1"/>
  <c r="Y2390" i="1" s="1"/>
  <c r="AC2394" i="1"/>
  <c r="AC2413" i="1"/>
  <c r="AA2421" i="1"/>
  <c r="AB2421" i="1" s="1"/>
  <c r="Y2421" i="1" s="1"/>
  <c r="AA2429" i="1"/>
  <c r="AB2429" i="1" s="1"/>
  <c r="Y2429" i="1" s="1"/>
  <c r="AC2437" i="1"/>
  <c r="AC2454" i="1"/>
  <c r="AC2458" i="1"/>
  <c r="AA2462" i="1"/>
  <c r="AB2462" i="1" s="1"/>
  <c r="Y2462" i="1" s="1"/>
  <c r="Y2475" i="1"/>
  <c r="AC2475" i="1" s="1"/>
  <c r="AC2521" i="1"/>
  <c r="AA2545" i="1"/>
  <c r="AB2545" i="1" s="1"/>
  <c r="Y2545" i="1" s="1"/>
  <c r="AA2562" i="1"/>
  <c r="AB2562" i="1" s="1"/>
  <c r="Y2562" i="1" s="1"/>
  <c r="AC2697" i="1"/>
  <c r="AB2697" i="1"/>
  <c r="Y2697" i="1" s="1"/>
  <c r="AB2765" i="1"/>
  <c r="Y2765" i="1" s="1"/>
  <c r="AA2239" i="1"/>
  <c r="AB2239" i="1" s="1"/>
  <c r="Y2239" i="1" s="1"/>
  <c r="AC2297" i="1"/>
  <c r="AA2319" i="1"/>
  <c r="AB2319" i="1" s="1"/>
  <c r="Y2319" i="1" s="1"/>
  <c r="AA2375" i="1"/>
  <c r="AB2375" i="1" s="1"/>
  <c r="Y2375" i="1" s="1"/>
  <c r="AC2402" i="1"/>
  <c r="AC2450" i="1"/>
  <c r="AA2471" i="1"/>
  <c r="AB2471" i="1" s="1"/>
  <c r="Y2471" i="1" s="1"/>
  <c r="AB2488" i="1"/>
  <c r="Y2488" i="1" s="1"/>
  <c r="AA2502" i="1"/>
  <c r="AB2502" i="1" s="1"/>
  <c r="Y2502" i="1" s="1"/>
  <c r="AA2531" i="1"/>
  <c r="AB2531" i="1" s="1"/>
  <c r="Y2531" i="1" s="1"/>
  <c r="AB2621" i="1"/>
  <c r="Y2621" i="1" s="1"/>
  <c r="AB2638" i="1"/>
  <c r="Y2638" i="1" s="1"/>
  <c r="AB2749" i="1"/>
  <c r="Y2749" i="1" s="1"/>
  <c r="AC2749" i="1"/>
  <c r="AB2903" i="1"/>
  <c r="Y2903" i="1" s="1"/>
  <c r="AA2124" i="1"/>
  <c r="AB2124" i="1" s="1"/>
  <c r="Y2124" i="1" s="1"/>
  <c r="AC2145" i="1"/>
  <c r="AA2159" i="1"/>
  <c r="AB2159" i="1" s="1"/>
  <c r="Y2159" i="1" s="1"/>
  <c r="AC2221" i="1"/>
  <c r="AA2246" i="1"/>
  <c r="AB2246" i="1" s="1"/>
  <c r="Y2246" i="1" s="1"/>
  <c r="AC2253" i="1"/>
  <c r="AC2257" i="1"/>
  <c r="AC2264" i="1"/>
  <c r="AB2275" i="1"/>
  <c r="Y2275" i="1" s="1"/>
  <c r="AA2279" i="1"/>
  <c r="AB2279" i="1" s="1"/>
  <c r="Y2279" i="1" s="1"/>
  <c r="AA2286" i="1"/>
  <c r="AB2286" i="1" s="1"/>
  <c r="Y2286" i="1" s="1"/>
  <c r="AC2326" i="1"/>
  <c r="AC2330" i="1"/>
  <c r="AA2341" i="1"/>
  <c r="AB2341" i="1" s="1"/>
  <c r="Y2341" i="1" s="1"/>
  <c r="AA2383" i="1"/>
  <c r="AB2383" i="1" s="1"/>
  <c r="Y2383" i="1" s="1"/>
  <c r="AC2398" i="1"/>
  <c r="AA2406" i="1"/>
  <c r="AB2406" i="1" s="1"/>
  <c r="Y2406" i="1" s="1"/>
  <c r="AC2410" i="1"/>
  <c r="AC2438" i="1"/>
  <c r="AC2442" i="1"/>
  <c r="AA2446" i="1"/>
  <c r="AB2446" i="1" s="1"/>
  <c r="Y2446" i="1" s="1"/>
  <c r="AA2463" i="1"/>
  <c r="AB2463" i="1" s="1"/>
  <c r="Y2463" i="1" s="1"/>
  <c r="AA2484" i="1"/>
  <c r="AB2484" i="1" s="1"/>
  <c r="Y2484" i="1" s="1"/>
  <c r="AC2493" i="1"/>
  <c r="AC2497" i="1"/>
  <c r="AA2507" i="1"/>
  <c r="AB2507" i="1" s="1"/>
  <c r="Y2507" i="1" s="1"/>
  <c r="AC2512" i="1"/>
  <c r="AC2595" i="1"/>
  <c r="AA2628" i="1"/>
  <c r="AB2628" i="1" s="1"/>
  <c r="Y2628" i="1" s="1"/>
  <c r="AA2633" i="1"/>
  <c r="AB2633" i="1" s="1"/>
  <c r="Y2633" i="1" s="1"/>
  <c r="AA2733" i="1"/>
  <c r="AB2733" i="1" s="1"/>
  <c r="Y2733" i="1" s="1"/>
  <c r="AA2821" i="1"/>
  <c r="AB2821" i="1" s="1"/>
  <c r="Y2821" i="1" s="1"/>
  <c r="AC2290" i="1"/>
  <c r="AC2391" i="1"/>
  <c r="AA2391" i="1"/>
  <c r="AB2391" i="1" s="1"/>
  <c r="Y2391" i="1" s="1"/>
  <c r="AC2418" i="1"/>
  <c r="AC2434" i="1"/>
  <c r="AC2455" i="1"/>
  <c r="AA2455" i="1"/>
  <c r="AB2455" i="1" s="1"/>
  <c r="Y2455" i="1" s="1"/>
  <c r="AB2589" i="1"/>
  <c r="Y2589" i="1" s="1"/>
  <c r="AB2606" i="1"/>
  <c r="Y2606" i="1" s="1"/>
  <c r="AC2622" i="1"/>
  <c r="Y2715" i="1"/>
  <c r="AC2715" i="1" s="1"/>
  <c r="AA2804" i="1"/>
  <c r="AB2804" i="1" s="1"/>
  <c r="Y2804" i="1" s="1"/>
  <c r="AC2804" i="1" s="1"/>
  <c r="AA2843" i="1"/>
  <c r="AB2843" i="1" s="1"/>
  <c r="Y2843" i="1" s="1"/>
  <c r="AA2875" i="1"/>
  <c r="AB2875" i="1" s="1"/>
  <c r="Y2875" i="1" s="1"/>
  <c r="AB3131" i="1"/>
  <c r="Y3131" i="1" s="1"/>
  <c r="AA1988" i="1"/>
  <c r="AB1988" i="1" s="1"/>
  <c r="Y1988" i="1" s="1"/>
  <c r="AC2052" i="1"/>
  <c r="AA2052" i="1"/>
  <c r="AB2052" i="1" s="1"/>
  <c r="Y2052" i="1" s="1"/>
  <c r="AA2076" i="1"/>
  <c r="AB2076" i="1" s="1"/>
  <c r="Y2076" i="1" s="1"/>
  <c r="AC2097" i="1"/>
  <c r="AC2111" i="1"/>
  <c r="AA2111" i="1"/>
  <c r="AB2111" i="1" s="1"/>
  <c r="Y2111" i="1" s="1"/>
  <c r="AC2114" i="1"/>
  <c r="AA2173" i="1"/>
  <c r="AB2173" i="1" s="1"/>
  <c r="Y2173" i="1" s="1"/>
  <c r="AA2204" i="1"/>
  <c r="AB2204" i="1" s="1"/>
  <c r="Y2204" i="1" s="1"/>
  <c r="AA2211" i="1"/>
  <c r="AB2211" i="1" s="1"/>
  <c r="Y2211" i="1" s="1"/>
  <c r="AC2218" i="1"/>
  <c r="AA2243" i="1"/>
  <c r="AB2243" i="1" s="1"/>
  <c r="Y2243" i="1" s="1"/>
  <c r="AC2250" i="1"/>
  <c r="AA2261" i="1"/>
  <c r="AB2261" i="1" s="1"/>
  <c r="Y2261" i="1" s="1"/>
  <c r="AC2305" i="1"/>
  <c r="AC2312" i="1"/>
  <c r="AB2323" i="1"/>
  <c r="Y2323" i="1" s="1"/>
  <c r="AA2327" i="1"/>
  <c r="AB2327" i="1" s="1"/>
  <c r="Y2327" i="1" s="1"/>
  <c r="AA2334" i="1"/>
  <c r="AB2334" i="1" s="1"/>
  <c r="Y2334" i="1" s="1"/>
  <c r="AB2360" i="1"/>
  <c r="Y2360" i="1" s="1"/>
  <c r="AA2399" i="1"/>
  <c r="AB2399" i="1" s="1"/>
  <c r="Y2399" i="1" s="1"/>
  <c r="AA2422" i="1"/>
  <c r="AB2422" i="1" s="1"/>
  <c r="Y2422" i="1" s="1"/>
  <c r="AC2426" i="1"/>
  <c r="AA2430" i="1"/>
  <c r="AB2430" i="1" s="1"/>
  <c r="Y2430" i="1" s="1"/>
  <c r="AA2447" i="1"/>
  <c r="AB2447" i="1" s="1"/>
  <c r="Y2447" i="1" s="1"/>
  <c r="AA2485" i="1"/>
  <c r="AB2485" i="1" s="1"/>
  <c r="Y2485" i="1" s="1"/>
  <c r="AC2489" i="1"/>
  <c r="AA2498" i="1"/>
  <c r="AB2498" i="1" s="1"/>
  <c r="Y2498" i="1" s="1"/>
  <c r="AA2508" i="1"/>
  <c r="AB2508" i="1" s="1"/>
  <c r="Y2508" i="1" s="1"/>
  <c r="AC2522" i="1"/>
  <c r="AC2541" i="1"/>
  <c r="AC2557" i="1"/>
  <c r="AB2557" i="1"/>
  <c r="Y2557" i="1" s="1"/>
  <c r="AA2596" i="1"/>
  <c r="AB2596" i="1" s="1"/>
  <c r="Y2596" i="1" s="1"/>
  <c r="AA2601" i="1"/>
  <c r="AB2601" i="1" s="1"/>
  <c r="Y2601" i="1" s="1"/>
  <c r="AC2710" i="1"/>
  <c r="AC2771" i="1"/>
  <c r="AB2789" i="1"/>
  <c r="Y2789" i="1" s="1"/>
  <c r="AC2789" i="1"/>
  <c r="AC1785" i="1"/>
  <c r="AA1892" i="1"/>
  <c r="AB1892" i="1" s="1"/>
  <c r="Y1892" i="1" s="1"/>
  <c r="AA1905" i="1"/>
  <c r="AB1905" i="1" s="1"/>
  <c r="Y1905" i="1" s="1"/>
  <c r="AA1975" i="1"/>
  <c r="AB1975" i="1" s="1"/>
  <c r="Y1975" i="1" s="1"/>
  <c r="AC1985" i="1"/>
  <c r="AA2039" i="1"/>
  <c r="AB2039" i="1" s="1"/>
  <c r="Y2039" i="1" s="1"/>
  <c r="AC2049" i="1"/>
  <c r="AC2073" i="1"/>
  <c r="AC2087" i="1"/>
  <c r="AA2087" i="1"/>
  <c r="AB2087" i="1" s="1"/>
  <c r="Y2087" i="1" s="1"/>
  <c r="AA2180" i="1"/>
  <c r="AB2180" i="1" s="1"/>
  <c r="Y2180" i="1" s="1"/>
  <c r="AC2201" i="1"/>
  <c r="AA2215" i="1"/>
  <c r="AB2215" i="1" s="1"/>
  <c r="Y2215" i="1" s="1"/>
  <c r="AA2247" i="1"/>
  <c r="AB2247" i="1" s="1"/>
  <c r="Y2247" i="1" s="1"/>
  <c r="AC2265" i="1"/>
  <c r="AC2272" i="1"/>
  <c r="AA2287" i="1"/>
  <c r="AB2287" i="1" s="1"/>
  <c r="Y2287" i="1" s="1"/>
  <c r="AC2338" i="1"/>
  <c r="AB2368" i="1"/>
  <c r="Y2368" i="1" s="1"/>
  <c r="AC2407" i="1"/>
  <c r="AA2407" i="1"/>
  <c r="AB2407" i="1" s="1"/>
  <c r="Y2407" i="1" s="1"/>
  <c r="Y2419" i="1"/>
  <c r="AC2419" i="1" s="1"/>
  <c r="Y2435" i="1"/>
  <c r="AC2435" i="1" s="1"/>
  <c r="AC2439" i="1"/>
  <c r="AA2439" i="1"/>
  <c r="AB2439" i="1" s="1"/>
  <c r="Y2439" i="1" s="1"/>
  <c r="AC2494" i="1"/>
  <c r="AA2513" i="1"/>
  <c r="AB2513" i="1" s="1"/>
  <c r="Y2513" i="1" s="1"/>
  <c r="AC2537" i="1"/>
  <c r="AA2547" i="1"/>
  <c r="AB2547" i="1" s="1"/>
  <c r="Y2547" i="1" s="1"/>
  <c r="AA2564" i="1"/>
  <c r="AB2564" i="1" s="1"/>
  <c r="Y2564" i="1" s="1"/>
  <c r="AB2574" i="1"/>
  <c r="Y2574" i="1" s="1"/>
  <c r="AC2590" i="1"/>
  <c r="AC2640" i="1"/>
  <c r="AC2688" i="1"/>
  <c r="AA2688" i="1"/>
  <c r="AB2688" i="1" s="1"/>
  <c r="Y2688" i="1" s="1"/>
  <c r="AB2699" i="1"/>
  <c r="Y2699" i="1" s="1"/>
  <c r="AA2156" i="1"/>
  <c r="AB2156" i="1" s="1"/>
  <c r="Y2156" i="1" s="1"/>
  <c r="AC2177" i="1"/>
  <c r="AA2191" i="1"/>
  <c r="AB2191" i="1" s="1"/>
  <c r="Y2191" i="1" s="1"/>
  <c r="AC2353" i="1"/>
  <c r="AB2376" i="1"/>
  <c r="Y2376" i="1" s="1"/>
  <c r="AA2415" i="1"/>
  <c r="AB2415" i="1" s="1"/>
  <c r="Y2415" i="1" s="1"/>
  <c r="AA2431" i="1"/>
  <c r="AB2431" i="1" s="1"/>
  <c r="Y2431" i="1" s="1"/>
  <c r="AB2472" i="1"/>
  <c r="Y2472" i="1" s="1"/>
  <c r="AC2558" i="1"/>
  <c r="AA2569" i="1"/>
  <c r="AB2569" i="1" s="1"/>
  <c r="Y2569" i="1" s="1"/>
  <c r="AA2722" i="1"/>
  <c r="AB2722" i="1" s="1"/>
  <c r="Y2722" i="1" s="1"/>
  <c r="AA2870" i="1"/>
  <c r="AB2870" i="1" s="1"/>
  <c r="Y2870" i="1" s="1"/>
  <c r="AC2153" i="1"/>
  <c r="AA2167" i="1"/>
  <c r="AB2167" i="1" s="1"/>
  <c r="Y2167" i="1" s="1"/>
  <c r="AC2233" i="1"/>
  <c r="AC2313" i="1"/>
  <c r="AC2335" i="1"/>
  <c r="AA2335" i="1"/>
  <c r="AB2335" i="1" s="1"/>
  <c r="Y2335" i="1" s="1"/>
  <c r="AC2361" i="1"/>
  <c r="AC2384" i="1"/>
  <c r="AB2384" i="1"/>
  <c r="Y2384" i="1" s="1"/>
  <c r="AA2423" i="1"/>
  <c r="AB2423" i="1" s="1"/>
  <c r="Y2423" i="1" s="1"/>
  <c r="AB2464" i="1"/>
  <c r="Y2464" i="1" s="1"/>
  <c r="AC2464" i="1" s="1"/>
  <c r="AA2533" i="1"/>
  <c r="AB2533" i="1" s="1"/>
  <c r="Y2533" i="1" s="1"/>
  <c r="AC2548" i="1"/>
  <c r="AC2608" i="1"/>
  <c r="AC2678" i="1"/>
  <c r="AC2752" i="1"/>
  <c r="AA2966" i="1"/>
  <c r="AB2966" i="1" s="1"/>
  <c r="Y2966" i="1" s="1"/>
  <c r="AC2392" i="1"/>
  <c r="AB2392" i="1"/>
  <c r="Y2392" i="1" s="1"/>
  <c r="AB2456" i="1"/>
  <c r="Y2456" i="1" s="1"/>
  <c r="Y2514" i="1"/>
  <c r="AC2514" i="1" s="1"/>
  <c r="AA2519" i="1"/>
  <c r="AB2519" i="1" s="1"/>
  <c r="Y2519" i="1" s="1"/>
  <c r="AB2667" i="1"/>
  <c r="Y2667" i="1" s="1"/>
  <c r="AC2723" i="1"/>
  <c r="Y2723" i="1"/>
  <c r="AA2817" i="1"/>
  <c r="AB2817" i="1" s="1"/>
  <c r="Y2817" i="1" s="1"/>
  <c r="Y2955" i="1"/>
  <c r="AC2955" i="1" s="1"/>
  <c r="Y2983" i="1"/>
  <c r="AC2983" i="1" s="1"/>
  <c r="AC1929" i="1"/>
  <c r="AA1959" i="1"/>
  <c r="AB1959" i="1" s="1"/>
  <c r="Y1959" i="1" s="1"/>
  <c r="AC1969" i="1"/>
  <c r="AA2023" i="1"/>
  <c r="AB2023" i="1" s="1"/>
  <c r="Y2023" i="1" s="1"/>
  <c r="AC2033" i="1"/>
  <c r="AA2084" i="1"/>
  <c r="AB2084" i="1" s="1"/>
  <c r="Y2084" i="1" s="1"/>
  <c r="AC2105" i="1"/>
  <c r="AA2119" i="1"/>
  <c r="AB2119" i="1" s="1"/>
  <c r="Y2119" i="1" s="1"/>
  <c r="AA2212" i="1"/>
  <c r="AB2212" i="1" s="1"/>
  <c r="Y2212" i="1" s="1"/>
  <c r="AA2223" i="1"/>
  <c r="AB2223" i="1" s="1"/>
  <c r="Y2223" i="1" s="1"/>
  <c r="AA2255" i="1"/>
  <c r="AB2255" i="1" s="1"/>
  <c r="Y2255" i="1" s="1"/>
  <c r="AC2306" i="1"/>
  <c r="AC2377" i="1"/>
  <c r="AC2396" i="1"/>
  <c r="AB2400" i="1"/>
  <c r="Y2400" i="1" s="1"/>
  <c r="AB2448" i="1"/>
  <c r="Y2448" i="1" s="1"/>
  <c r="AC2473" i="1"/>
  <c r="AA2481" i="1"/>
  <c r="AB2481" i="1" s="1"/>
  <c r="Y2481" i="1" s="1"/>
  <c r="AC2486" i="1"/>
  <c r="AB2486" i="1"/>
  <c r="Y2486" i="1" s="1"/>
  <c r="AC2491" i="1"/>
  <c r="AC2499" i="1"/>
  <c r="AA2504" i="1"/>
  <c r="AB2504" i="1" s="1"/>
  <c r="Y2504" i="1" s="1"/>
  <c r="AC2509" i="1"/>
  <c r="AC2538" i="1"/>
  <c r="AA2543" i="1"/>
  <c r="AB2543" i="1" s="1"/>
  <c r="Y2543" i="1" s="1"/>
  <c r="AC2543" i="1" s="1"/>
  <c r="Y2570" i="1"/>
  <c r="AC2570" i="1" s="1"/>
  <c r="AC2576" i="1"/>
  <c r="AC2597" i="1"/>
  <c r="AA2624" i="1"/>
  <c r="AB2624" i="1" s="1"/>
  <c r="Y2624" i="1" s="1"/>
  <c r="AB2630" i="1"/>
  <c r="Y2630" i="1" s="1"/>
  <c r="AA2646" i="1"/>
  <c r="AB2646" i="1" s="1"/>
  <c r="Y2646" i="1" s="1"/>
  <c r="AC2651" i="1"/>
  <c r="AB2729" i="1"/>
  <c r="Y2729" i="1" s="1"/>
  <c r="AC2741" i="1"/>
  <c r="AC2779" i="1"/>
  <c r="AC2830" i="1"/>
  <c r="AC2834" i="1"/>
  <c r="Y3051" i="1"/>
  <c r="AC3051" i="1" s="1"/>
  <c r="AA2940" i="1"/>
  <c r="AB2940" i="1" s="1"/>
  <c r="Y2940" i="1" s="1"/>
  <c r="AB2946" i="1"/>
  <c r="Y2946" i="1" s="1"/>
  <c r="AB2972" i="1"/>
  <c r="Y2972" i="1" s="1"/>
  <c r="AB3971" i="1"/>
  <c r="Y3971" i="1" s="1"/>
  <c r="AC2487" i="1"/>
  <c r="AC2532" i="1"/>
  <c r="AC2737" i="1"/>
  <c r="AA2756" i="1"/>
  <c r="AB2756" i="1" s="1"/>
  <c r="Y2756" i="1" s="1"/>
  <c r="AC2768" i="1"/>
  <c r="AC2792" i="1"/>
  <c r="Y2853" i="1"/>
  <c r="AC2853" i="1" s="1"/>
  <c r="AC2857" i="1"/>
  <c r="AA2857" i="1"/>
  <c r="AB2857" i="1" s="1"/>
  <c r="Y2857" i="1" s="1"/>
  <c r="AC2861" i="1"/>
  <c r="AA2880" i="1"/>
  <c r="AB2880" i="1" s="1"/>
  <c r="Y2880" i="1" s="1"/>
  <c r="AC2880" i="1" s="1"/>
  <c r="AA2921" i="1"/>
  <c r="AB2921" i="1" s="1"/>
  <c r="Y2921" i="1" s="1"/>
  <c r="AC2925" i="1"/>
  <c r="AC2929" i="1"/>
  <c r="AC2951" i="1"/>
  <c r="AC2956" i="1"/>
  <c r="AA2967" i="1"/>
  <c r="AB2967" i="1" s="1"/>
  <c r="Y2967" i="1" s="1"/>
  <c r="AC2977" i="1"/>
  <c r="Y2987" i="1"/>
  <c r="AC2987" i="1" s="1"/>
  <c r="AB3011" i="1"/>
  <c r="Y3011" i="1" s="1"/>
  <c r="Y3025" i="1"/>
  <c r="AC3025" i="1" s="1"/>
  <c r="AC3032" i="1"/>
  <c r="Y3037" i="1"/>
  <c r="AC3037" i="1" s="1"/>
  <c r="AC3042" i="1"/>
  <c r="AB3057" i="1"/>
  <c r="Y3057" i="1" s="1"/>
  <c r="AC3109" i="1"/>
  <c r="AA3264" i="1"/>
  <c r="AB3264" i="1" s="1"/>
  <c r="Y3264" i="1" s="1"/>
  <c r="AB3609" i="1"/>
  <c r="Y3609" i="1" s="1"/>
  <c r="AA2580" i="1"/>
  <c r="AB2580" i="1" s="1"/>
  <c r="Y2580" i="1" s="1"/>
  <c r="AA2612" i="1"/>
  <c r="AB2612" i="1" s="1"/>
  <c r="Y2612" i="1" s="1"/>
  <c r="AA2644" i="1"/>
  <c r="AB2644" i="1" s="1"/>
  <c r="Y2644" i="1" s="1"/>
  <c r="AA2655" i="1"/>
  <c r="AB2655" i="1" s="1"/>
  <c r="Y2655" i="1" s="1"/>
  <c r="AC2655" i="1" s="1"/>
  <c r="AC2681" i="1"/>
  <c r="AA2692" i="1"/>
  <c r="AB2692" i="1" s="1"/>
  <c r="Y2692" i="1" s="1"/>
  <c r="AA2711" i="1"/>
  <c r="AB2711" i="1" s="1"/>
  <c r="Y2711" i="1" s="1"/>
  <c r="AA2764" i="1"/>
  <c r="AB2764" i="1" s="1"/>
  <c r="Y2764" i="1" s="1"/>
  <c r="AC2776" i="1"/>
  <c r="AC2784" i="1"/>
  <c r="AC2796" i="1"/>
  <c r="AA2796" i="1"/>
  <c r="AB2796" i="1" s="1"/>
  <c r="Y2796" i="1" s="1"/>
  <c r="AA2800" i="1"/>
  <c r="AB2800" i="1" s="1"/>
  <c r="Y2800" i="1" s="1"/>
  <c r="AC2813" i="1"/>
  <c r="AA2813" i="1"/>
  <c r="AB2813" i="1" s="1"/>
  <c r="Y2813" i="1" s="1"/>
  <c r="AC2894" i="1"/>
  <c r="AA2894" i="1"/>
  <c r="AB2894" i="1" s="1"/>
  <c r="Y2894" i="1" s="1"/>
  <c r="AA2912" i="1"/>
  <c r="AB2912" i="1" s="1"/>
  <c r="Y2912" i="1" s="1"/>
  <c r="AB2916" i="1"/>
  <c r="Y2916" i="1" s="1"/>
  <c r="AC2993" i="1"/>
  <c r="AB2542" i="1"/>
  <c r="Y2542" i="1" s="1"/>
  <c r="AA2552" i="1"/>
  <c r="AB2552" i="1" s="1"/>
  <c r="Y2552" i="1" s="1"/>
  <c r="AA2559" i="1"/>
  <c r="AB2559" i="1" s="1"/>
  <c r="Y2559" i="1" s="1"/>
  <c r="AB2573" i="1"/>
  <c r="Y2573" i="1" s="1"/>
  <c r="AA2591" i="1"/>
  <c r="AB2591" i="1" s="1"/>
  <c r="Y2591" i="1" s="1"/>
  <c r="AB2605" i="1"/>
  <c r="Y2605" i="1" s="1"/>
  <c r="AA2623" i="1"/>
  <c r="AB2623" i="1" s="1"/>
  <c r="Y2623" i="1" s="1"/>
  <c r="AB2637" i="1"/>
  <c r="Y2637" i="1" s="1"/>
  <c r="Y2659" i="1"/>
  <c r="AC2659" i="1" s="1"/>
  <c r="AC2662" i="1"/>
  <c r="AB2677" i="1"/>
  <c r="Y2677" i="1" s="1"/>
  <c r="AA2696" i="1"/>
  <c r="AB2696" i="1" s="1"/>
  <c r="Y2696" i="1" s="1"/>
  <c r="AA2726" i="1"/>
  <c r="AB2726" i="1" s="1"/>
  <c r="Y2726" i="1" s="1"/>
  <c r="AA2772" i="1"/>
  <c r="AB2772" i="1" s="1"/>
  <c r="Y2772" i="1" s="1"/>
  <c r="AA2780" i="1"/>
  <c r="AB2780" i="1" s="1"/>
  <c r="Y2780" i="1" s="1"/>
  <c r="AA2788" i="1"/>
  <c r="AB2788" i="1" s="1"/>
  <c r="Y2788" i="1" s="1"/>
  <c r="AA2809" i="1"/>
  <c r="AB2809" i="1" s="1"/>
  <c r="Y2809" i="1" s="1"/>
  <c r="AA2826" i="1"/>
  <c r="AB2826" i="1" s="1"/>
  <c r="Y2826" i="1" s="1"/>
  <c r="AC2871" i="1"/>
  <c r="AC2885" i="1"/>
  <c r="Y2890" i="1"/>
  <c r="AC2890" i="1" s="1"/>
  <c r="AB2898" i="1"/>
  <c r="Y2898" i="1" s="1"/>
  <c r="AC2926" i="1"/>
  <c r="AB2941" i="1"/>
  <c r="Y2941" i="1" s="1"/>
  <c r="AC2941" i="1" s="1"/>
  <c r="AB2947" i="1"/>
  <c r="Y2947" i="1" s="1"/>
  <c r="Y2961" i="1"/>
  <c r="AC2961" i="1" s="1"/>
  <c r="Y2973" i="1"/>
  <c r="AC2973" i="1" s="1"/>
  <c r="AC3047" i="1"/>
  <c r="AA2220" i="1"/>
  <c r="AB2220" i="1" s="1"/>
  <c r="Y2220" i="1" s="1"/>
  <c r="AA2228" i="1"/>
  <c r="AB2228" i="1" s="1"/>
  <c r="Y2228" i="1" s="1"/>
  <c r="AA2236" i="1"/>
  <c r="AB2236" i="1" s="1"/>
  <c r="Y2236" i="1" s="1"/>
  <c r="AA2244" i="1"/>
  <c r="AB2244" i="1" s="1"/>
  <c r="Y2244" i="1" s="1"/>
  <c r="AA2252" i="1"/>
  <c r="AB2252" i="1" s="1"/>
  <c r="Y2252" i="1" s="1"/>
  <c r="AA2260" i="1"/>
  <c r="AB2260" i="1" s="1"/>
  <c r="Y2260" i="1" s="1"/>
  <c r="AA2268" i="1"/>
  <c r="AB2268" i="1" s="1"/>
  <c r="Y2268" i="1" s="1"/>
  <c r="AA2276" i="1"/>
  <c r="AB2276" i="1" s="1"/>
  <c r="Y2276" i="1" s="1"/>
  <c r="AA2284" i="1"/>
  <c r="AB2284" i="1" s="1"/>
  <c r="Y2284" i="1" s="1"/>
  <c r="AA2292" i="1"/>
  <c r="AB2292" i="1" s="1"/>
  <c r="Y2292" i="1" s="1"/>
  <c r="AA2300" i="1"/>
  <c r="AB2300" i="1" s="1"/>
  <c r="Y2300" i="1" s="1"/>
  <c r="AA2308" i="1"/>
  <c r="AB2308" i="1" s="1"/>
  <c r="Y2308" i="1" s="1"/>
  <c r="AA2316" i="1"/>
  <c r="AB2316" i="1" s="1"/>
  <c r="Y2316" i="1" s="1"/>
  <c r="AA2324" i="1"/>
  <c r="AB2324" i="1" s="1"/>
  <c r="Y2324" i="1" s="1"/>
  <c r="AA2332" i="1"/>
  <c r="AB2332" i="1" s="1"/>
  <c r="Y2332" i="1" s="1"/>
  <c r="AA2340" i="1"/>
  <c r="AB2340" i="1" s="1"/>
  <c r="Y2340" i="1" s="1"/>
  <c r="AA2348" i="1"/>
  <c r="AB2348" i="1" s="1"/>
  <c r="Y2348" i="1" s="1"/>
  <c r="AA2356" i="1"/>
  <c r="AB2356" i="1" s="1"/>
  <c r="Y2356" i="1" s="1"/>
  <c r="AA2364" i="1"/>
  <c r="AB2364" i="1" s="1"/>
  <c r="Y2364" i="1" s="1"/>
  <c r="AA2372" i="1"/>
  <c r="AB2372" i="1" s="1"/>
  <c r="Y2372" i="1" s="1"/>
  <c r="AA2380" i="1"/>
  <c r="AB2380" i="1" s="1"/>
  <c r="Y2380" i="1" s="1"/>
  <c r="AA2388" i="1"/>
  <c r="AB2388" i="1" s="1"/>
  <c r="Y2388" i="1" s="1"/>
  <c r="AA2396" i="1"/>
  <c r="AB2396" i="1" s="1"/>
  <c r="Y2396" i="1" s="1"/>
  <c r="AA2404" i="1"/>
  <c r="AB2404" i="1" s="1"/>
  <c r="Y2404" i="1" s="1"/>
  <c r="AA2412" i="1"/>
  <c r="AB2412" i="1" s="1"/>
  <c r="Y2412" i="1" s="1"/>
  <c r="AA2420" i="1"/>
  <c r="AB2420" i="1" s="1"/>
  <c r="Y2420" i="1" s="1"/>
  <c r="AA2428" i="1"/>
  <c r="AB2428" i="1" s="1"/>
  <c r="Y2428" i="1" s="1"/>
  <c r="AA2436" i="1"/>
  <c r="AB2436" i="1" s="1"/>
  <c r="Y2436" i="1" s="1"/>
  <c r="AA2444" i="1"/>
  <c r="AB2444" i="1" s="1"/>
  <c r="Y2444" i="1" s="1"/>
  <c r="AA2452" i="1"/>
  <c r="AB2452" i="1" s="1"/>
  <c r="Y2452" i="1" s="1"/>
  <c r="AA2460" i="1"/>
  <c r="AB2460" i="1" s="1"/>
  <c r="Y2460" i="1" s="1"/>
  <c r="AA2468" i="1"/>
  <c r="AB2468" i="1" s="1"/>
  <c r="Y2468" i="1" s="1"/>
  <c r="AA2476" i="1"/>
  <c r="AB2476" i="1" s="1"/>
  <c r="Y2476" i="1" s="1"/>
  <c r="AC2479" i="1"/>
  <c r="AC2490" i="1"/>
  <c r="AA2496" i="1"/>
  <c r="AB2496" i="1" s="1"/>
  <c r="Y2496" i="1" s="1"/>
  <c r="AA2517" i="1"/>
  <c r="AB2517" i="1" s="1"/>
  <c r="Y2517" i="1" s="1"/>
  <c r="AA2520" i="1"/>
  <c r="AB2520" i="1" s="1"/>
  <c r="Y2520" i="1" s="1"/>
  <c r="AA2523" i="1"/>
  <c r="AB2523" i="1" s="1"/>
  <c r="Y2523" i="1" s="1"/>
  <c r="AA2526" i="1"/>
  <c r="AB2526" i="1" s="1"/>
  <c r="Y2526" i="1" s="1"/>
  <c r="AC2536" i="1"/>
  <c r="AC2577" i="1"/>
  <c r="AA2584" i="1"/>
  <c r="AB2584" i="1" s="1"/>
  <c r="Y2584" i="1" s="1"/>
  <c r="AC2609" i="1"/>
  <c r="AA2616" i="1"/>
  <c r="AB2616" i="1" s="1"/>
  <c r="Y2616" i="1" s="1"/>
  <c r="AC2641" i="1"/>
  <c r="AA2648" i="1"/>
  <c r="AB2648" i="1" s="1"/>
  <c r="Y2648" i="1" s="1"/>
  <c r="AC2666" i="1"/>
  <c r="AA2685" i="1"/>
  <c r="AB2685" i="1" s="1"/>
  <c r="Y2685" i="1" s="1"/>
  <c r="AC2689" i="1"/>
  <c r="AA2700" i="1"/>
  <c r="AB2700" i="1" s="1"/>
  <c r="Y2700" i="1" s="1"/>
  <c r="AC2704" i="1"/>
  <c r="AA2719" i="1"/>
  <c r="AB2719" i="1" s="1"/>
  <c r="Y2719" i="1" s="1"/>
  <c r="AC2730" i="1"/>
  <c r="AB2745" i="1"/>
  <c r="Y2745" i="1" s="1"/>
  <c r="AC2753" i="1"/>
  <c r="AC2831" i="1"/>
  <c r="AB2844" i="1"/>
  <c r="Y2844" i="1" s="1"/>
  <c r="AA2867" i="1"/>
  <c r="AB2867" i="1" s="1"/>
  <c r="Y2867" i="1" s="1"/>
  <c r="AC2904" i="1"/>
  <c r="AA2904" i="1"/>
  <c r="AB2904" i="1" s="1"/>
  <c r="Y2904" i="1" s="1"/>
  <c r="AA2917" i="1"/>
  <c r="AB2917" i="1" s="1"/>
  <c r="Y2917" i="1" s="1"/>
  <c r="AC2935" i="1"/>
  <c r="AA2968" i="1"/>
  <c r="AB2968" i="1" s="1"/>
  <c r="Y2968" i="1" s="1"/>
  <c r="AB2994" i="1"/>
  <c r="Y2994" i="1" s="1"/>
  <c r="AA3026" i="1"/>
  <c r="AB3026" i="1" s="1"/>
  <c r="Y3026" i="1" s="1"/>
  <c r="AC3043" i="1"/>
  <c r="AC3073" i="1"/>
  <c r="Y3093" i="1"/>
  <c r="AC3093" i="1" s="1"/>
  <c r="AA3202" i="1"/>
  <c r="AB3202" i="1" s="1"/>
  <c r="Y3202" i="1" s="1"/>
  <c r="AA2663" i="1"/>
  <c r="AB2663" i="1" s="1"/>
  <c r="Y2663" i="1" s="1"/>
  <c r="AA2827" i="1"/>
  <c r="AB2827" i="1" s="1"/>
  <c r="Y2827" i="1" s="1"/>
  <c r="Y2836" i="1"/>
  <c r="AC2836" i="1" s="1"/>
  <c r="AB2862" i="1"/>
  <c r="Y2862" i="1" s="1"/>
  <c r="AA2899" i="1"/>
  <c r="AB2899" i="1" s="1"/>
  <c r="Y2899" i="1" s="1"/>
  <c r="AA2942" i="1"/>
  <c r="AB2942" i="1" s="1"/>
  <c r="Y2942" i="1" s="1"/>
  <c r="AA2948" i="1"/>
  <c r="AB2948" i="1" s="1"/>
  <c r="Y2948" i="1" s="1"/>
  <c r="AC3004" i="1"/>
  <c r="AA3169" i="1"/>
  <c r="AB3169" i="1" s="1"/>
  <c r="Y3169" i="1" s="1"/>
  <c r="AA2556" i="1"/>
  <c r="AB2556" i="1" s="1"/>
  <c r="Y2556" i="1" s="1"/>
  <c r="AA2581" i="1"/>
  <c r="AB2581" i="1" s="1"/>
  <c r="Y2581" i="1" s="1"/>
  <c r="AA2588" i="1"/>
  <c r="AB2588" i="1" s="1"/>
  <c r="Y2588" i="1" s="1"/>
  <c r="AC2602" i="1"/>
  <c r="AA2613" i="1"/>
  <c r="AB2613" i="1" s="1"/>
  <c r="Y2613" i="1" s="1"/>
  <c r="AA2620" i="1"/>
  <c r="AB2620" i="1" s="1"/>
  <c r="Y2620" i="1" s="1"/>
  <c r="AC2634" i="1"/>
  <c r="AA2645" i="1"/>
  <c r="AB2645" i="1" s="1"/>
  <c r="Y2645" i="1" s="1"/>
  <c r="AA2652" i="1"/>
  <c r="AB2652" i="1" s="1"/>
  <c r="Y2652" i="1" s="1"/>
  <c r="AC2656" i="1"/>
  <c r="AC2670" i="1"/>
  <c r="AC2674" i="1"/>
  <c r="AA2693" i="1"/>
  <c r="AB2693" i="1" s="1"/>
  <c r="Y2693" i="1" s="1"/>
  <c r="AA2708" i="1"/>
  <c r="AB2708" i="1" s="1"/>
  <c r="Y2708" i="1" s="1"/>
  <c r="AC2712" i="1"/>
  <c r="AA2727" i="1"/>
  <c r="AB2727" i="1" s="1"/>
  <c r="Y2727" i="1" s="1"/>
  <c r="AC2734" i="1"/>
  <c r="AC2738" i="1"/>
  <c r="AC2757" i="1"/>
  <c r="AB2761" i="1"/>
  <c r="Y2761" i="1" s="1"/>
  <c r="AC2769" i="1"/>
  <c r="AC2793" i="1"/>
  <c r="AC2797" i="1"/>
  <c r="AC2805" i="1"/>
  <c r="AA2810" i="1"/>
  <c r="AB2810" i="1" s="1"/>
  <c r="Y2810" i="1" s="1"/>
  <c r="AB2814" i="1"/>
  <c r="Y2814" i="1" s="1"/>
  <c r="AC2818" i="1"/>
  <c r="AC2858" i="1"/>
  <c r="AB2881" i="1"/>
  <c r="Y2881" i="1" s="1"/>
  <c r="AA2962" i="1"/>
  <c r="AB2962" i="1" s="1"/>
  <c r="Y2962" i="1" s="1"/>
  <c r="AC2979" i="1"/>
  <c r="AC2995" i="1"/>
  <c r="AC2999" i="1"/>
  <c r="AA3248" i="1"/>
  <c r="AB3248" i="1" s="1"/>
  <c r="Y3248" i="1" s="1"/>
  <c r="AB3343" i="1"/>
  <c r="Y3343" i="1" s="1"/>
  <c r="AC3343" i="1" s="1"/>
  <c r="AC2823" i="1"/>
  <c r="AA2863" i="1"/>
  <c r="AB2863" i="1" s="1"/>
  <c r="Y2863" i="1" s="1"/>
  <c r="AC2877" i="1"/>
  <c r="AA2900" i="1"/>
  <c r="AB2900" i="1" s="1"/>
  <c r="Y2900" i="1" s="1"/>
  <c r="AA2936" i="1"/>
  <c r="AB2936" i="1" s="1"/>
  <c r="Y2936" i="1" s="1"/>
  <c r="AB2969" i="1"/>
  <c r="Y2969" i="1" s="1"/>
  <c r="AB3017" i="1"/>
  <c r="Y3017" i="1" s="1"/>
  <c r="AB3022" i="1"/>
  <c r="Y3022" i="1" s="1"/>
  <c r="AC2540" i="1"/>
  <c r="AC2585" i="1"/>
  <c r="AC2617" i="1"/>
  <c r="AC2649" i="1"/>
  <c r="AA2671" i="1"/>
  <c r="AB2671" i="1" s="1"/>
  <c r="Y2671" i="1" s="1"/>
  <c r="AC2682" i="1"/>
  <c r="AA2701" i="1"/>
  <c r="AB2701" i="1" s="1"/>
  <c r="Y2701" i="1" s="1"/>
  <c r="AC2716" i="1"/>
  <c r="AA2716" i="1"/>
  <c r="AB2716" i="1" s="1"/>
  <c r="Y2716" i="1" s="1"/>
  <c r="AC2720" i="1"/>
  <c r="AB2731" i="1"/>
  <c r="Y2731" i="1" s="1"/>
  <c r="AA2735" i="1"/>
  <c r="AB2735" i="1" s="1"/>
  <c r="Y2735" i="1" s="1"/>
  <c r="AC2746" i="1"/>
  <c r="AA2750" i="1"/>
  <c r="AB2750" i="1" s="1"/>
  <c r="Y2750" i="1" s="1"/>
  <c r="AB2777" i="1"/>
  <c r="Y2777" i="1" s="1"/>
  <c r="AB2785" i="1"/>
  <c r="Y2785" i="1" s="1"/>
  <c r="AC2798" i="1"/>
  <c r="AC2806" i="1"/>
  <c r="Y2811" i="1"/>
  <c r="AC2811" i="1" s="1"/>
  <c r="AC2815" i="1"/>
  <c r="AA2850" i="1"/>
  <c r="AB2850" i="1" s="1"/>
  <c r="Y2850" i="1" s="1"/>
  <c r="AC2854" i="1"/>
  <c r="AC2868" i="1"/>
  <c r="Y2873" i="1"/>
  <c r="AC2873" i="1" s="1"/>
  <c r="AC2905" i="1"/>
  <c r="AB2918" i="1"/>
  <c r="Y2918" i="1" s="1"/>
  <c r="AB2943" i="1"/>
  <c r="Y2943" i="1" s="1"/>
  <c r="AB2953" i="1"/>
  <c r="Y2953" i="1" s="1"/>
  <c r="AB2963" i="1"/>
  <c r="Y2963" i="1" s="1"/>
  <c r="AC2989" i="1"/>
  <c r="AB3044" i="1"/>
  <c r="Y3044" i="1" s="1"/>
  <c r="Y3231" i="1"/>
  <c r="AC3231" i="1" s="1"/>
  <c r="AC3237" i="1"/>
  <c r="AC2524" i="1"/>
  <c r="AA2527" i="1"/>
  <c r="AB2527" i="1" s="1"/>
  <c r="Y2527" i="1" s="1"/>
  <c r="AA2660" i="1"/>
  <c r="AB2660" i="1" s="1"/>
  <c r="Y2660" i="1" s="1"/>
  <c r="AC2664" i="1"/>
  <c r="AC2705" i="1"/>
  <c r="AC2754" i="1"/>
  <c r="AA2846" i="1"/>
  <c r="AB2846" i="1" s="1"/>
  <c r="Y2846" i="1" s="1"/>
  <c r="AC2864" i="1"/>
  <c r="AC2901" i="1"/>
  <c r="AC2914" i="1"/>
  <c r="AA2937" i="1"/>
  <c r="AB2937" i="1" s="1"/>
  <c r="Y2937" i="1" s="1"/>
  <c r="AB2958" i="1"/>
  <c r="Y2958" i="1" s="1"/>
  <c r="AC3013" i="1"/>
  <c r="AC3023" i="1"/>
  <c r="AC3049" i="1"/>
  <c r="AA2679" i="1"/>
  <c r="AB2679" i="1" s="1"/>
  <c r="Y2679" i="1" s="1"/>
  <c r="AA2724" i="1"/>
  <c r="AB2724" i="1" s="1"/>
  <c r="Y2724" i="1" s="1"/>
  <c r="AA2743" i="1"/>
  <c r="AB2743" i="1" s="1"/>
  <c r="Y2743" i="1" s="1"/>
  <c r="AA2837" i="1"/>
  <c r="AB2837" i="1" s="1"/>
  <c r="Y2837" i="1" s="1"/>
  <c r="AA2887" i="1"/>
  <c r="AB2887" i="1" s="1"/>
  <c r="Y2887" i="1" s="1"/>
  <c r="AA2964" i="1"/>
  <c r="AB2964" i="1" s="1"/>
  <c r="Y2964" i="1" s="1"/>
  <c r="AC2975" i="1"/>
  <c r="AB2975" i="1"/>
  <c r="Y2975" i="1" s="1"/>
  <c r="AB2990" i="1"/>
  <c r="Y2990" i="1" s="1"/>
  <c r="AB3136" i="1"/>
  <c r="Y3136" i="1" s="1"/>
  <c r="AA3188" i="1"/>
  <c r="AB3188" i="1" s="1"/>
  <c r="Y3188" i="1" s="1"/>
  <c r="AA2503" i="1"/>
  <c r="AB2503" i="1" s="1"/>
  <c r="Y2503" i="1" s="1"/>
  <c r="AC2544" i="1"/>
  <c r="AC2568" i="1"/>
  <c r="AC2571" i="1"/>
  <c r="AA2575" i="1"/>
  <c r="AB2575" i="1" s="1"/>
  <c r="Y2575" i="1" s="1"/>
  <c r="AC2600" i="1"/>
  <c r="AC2603" i="1"/>
  <c r="AA2607" i="1"/>
  <c r="AB2607" i="1" s="1"/>
  <c r="Y2607" i="1" s="1"/>
  <c r="AC2632" i="1"/>
  <c r="AC2635" i="1"/>
  <c r="AA2639" i="1"/>
  <c r="AB2639" i="1" s="1"/>
  <c r="Y2639" i="1" s="1"/>
  <c r="AC2657" i="1"/>
  <c r="AA2694" i="1"/>
  <c r="AB2694" i="1" s="1"/>
  <c r="Y2694" i="1" s="1"/>
  <c r="AC2694" i="1" s="1"/>
  <c r="AB2709" i="1"/>
  <c r="Y2709" i="1" s="1"/>
  <c r="AC2713" i="1"/>
  <c r="AA2728" i="1"/>
  <c r="AB2728" i="1" s="1"/>
  <c r="Y2728" i="1" s="1"/>
  <c r="AA2751" i="1"/>
  <c r="AB2751" i="1" s="1"/>
  <c r="Y2751" i="1" s="1"/>
  <c r="AC2770" i="1"/>
  <c r="AA2774" i="1"/>
  <c r="AB2774" i="1" s="1"/>
  <c r="Y2774" i="1" s="1"/>
  <c r="AC2790" i="1"/>
  <c r="AC2794" i="1"/>
  <c r="AC2847" i="1"/>
  <c r="AC2869" i="1"/>
  <c r="AC2906" i="1"/>
  <c r="AC2919" i="1"/>
  <c r="AC2938" i="1"/>
  <c r="AA2944" i="1"/>
  <c r="AB2944" i="1" s="1"/>
  <c r="Y2944" i="1" s="1"/>
  <c r="AC2959" i="1"/>
  <c r="AC2985" i="1"/>
  <c r="AC2996" i="1"/>
  <c r="AC3001" i="1"/>
  <c r="AC3005" i="1"/>
  <c r="AB3029" i="1"/>
  <c r="Y3029" i="1" s="1"/>
  <c r="AC3035" i="1"/>
  <c r="AA3070" i="1"/>
  <c r="AB3070" i="1" s="1"/>
  <c r="Y3070" i="1" s="1"/>
  <c r="AB3118" i="1"/>
  <c r="Y3118" i="1" s="1"/>
  <c r="AA2668" i="1"/>
  <c r="AB2668" i="1" s="1"/>
  <c r="Y2668" i="1" s="1"/>
  <c r="AA2687" i="1"/>
  <c r="AB2687" i="1" s="1"/>
  <c r="Y2687" i="1" s="1"/>
  <c r="AC2698" i="1"/>
  <c r="AA2732" i="1"/>
  <c r="AB2732" i="1" s="1"/>
  <c r="Y2732" i="1" s="1"/>
  <c r="AC2736" i="1"/>
  <c r="AA2759" i="1"/>
  <c r="AB2759" i="1" s="1"/>
  <c r="Y2759" i="1" s="1"/>
  <c r="AC2778" i="1"/>
  <c r="AC2786" i="1"/>
  <c r="AA2820" i="1"/>
  <c r="AB2820" i="1" s="1"/>
  <c r="Y2820" i="1" s="1"/>
  <c r="AC2833" i="1"/>
  <c r="AA2833" i="1"/>
  <c r="AB2833" i="1" s="1"/>
  <c r="Y2833" i="1" s="1"/>
  <c r="AC2860" i="1"/>
  <c r="AC2878" i="1"/>
  <c r="AC2883" i="1"/>
  <c r="AA3014" i="1"/>
  <c r="AB3014" i="1" s="1"/>
  <c r="Y3014" i="1" s="1"/>
  <c r="AB3096" i="1"/>
  <c r="Y3096" i="1" s="1"/>
  <c r="Y3159" i="1"/>
  <c r="AC3159" i="1" s="1"/>
  <c r="AB3316" i="1"/>
  <c r="Y3316" i="1" s="1"/>
  <c r="AC2528" i="1"/>
  <c r="AA2561" i="1"/>
  <c r="AB2561" i="1" s="1"/>
  <c r="Y2561" i="1" s="1"/>
  <c r="AA2593" i="1"/>
  <c r="AB2593" i="1" s="1"/>
  <c r="Y2593" i="1" s="1"/>
  <c r="AA2625" i="1"/>
  <c r="AB2625" i="1" s="1"/>
  <c r="Y2625" i="1" s="1"/>
  <c r="AA2672" i="1"/>
  <c r="AB2672" i="1" s="1"/>
  <c r="Y2672" i="1" s="1"/>
  <c r="AA2702" i="1"/>
  <c r="AB2702" i="1" s="1"/>
  <c r="Y2702" i="1" s="1"/>
  <c r="AB2717" i="1"/>
  <c r="Y2717" i="1" s="1"/>
  <c r="AC2721" i="1"/>
  <c r="AA2736" i="1"/>
  <c r="AB2736" i="1" s="1"/>
  <c r="Y2736" i="1" s="1"/>
  <c r="AB2755" i="1"/>
  <c r="Y2755" i="1" s="1"/>
  <c r="AA2767" i="1"/>
  <c r="AB2767" i="1" s="1"/>
  <c r="Y2767" i="1" s="1"/>
  <c r="AC2807" i="1"/>
  <c r="AC2829" i="1"/>
  <c r="AB2842" i="1"/>
  <c r="Y2842" i="1" s="1"/>
  <c r="AC2852" i="1"/>
  <c r="AC2865" i="1"/>
  <c r="AA2874" i="1"/>
  <c r="AB2874" i="1" s="1"/>
  <c r="Y2874" i="1" s="1"/>
  <c r="AC2892" i="1"/>
  <c r="AC2897" i="1"/>
  <c r="AC2902" i="1"/>
  <c r="AC2910" i="1"/>
  <c r="AA2924" i="1"/>
  <c r="AB2924" i="1" s="1"/>
  <c r="Y2924" i="1" s="1"/>
  <c r="AA2945" i="1"/>
  <c r="AB2945" i="1" s="1"/>
  <c r="Y2945" i="1" s="1"/>
  <c r="AA2950" i="1"/>
  <c r="AB2950" i="1" s="1"/>
  <c r="Y2950" i="1" s="1"/>
  <c r="AB2965" i="1"/>
  <c r="Y2965" i="1" s="1"/>
  <c r="Y3019" i="1"/>
  <c r="AC3019" i="1" s="1"/>
  <c r="AA3183" i="1"/>
  <c r="AB3183" i="1" s="1"/>
  <c r="Y3183" i="1" s="1"/>
  <c r="AC2495" i="1"/>
  <c r="AA2551" i="1"/>
  <c r="AB2551" i="1" s="1"/>
  <c r="Y2551" i="1" s="1"/>
  <c r="AC2554" i="1"/>
  <c r="AA2572" i="1"/>
  <c r="AB2572" i="1" s="1"/>
  <c r="Y2572" i="1" s="1"/>
  <c r="AC2586" i="1"/>
  <c r="AA2604" i="1"/>
  <c r="AB2604" i="1" s="1"/>
  <c r="Y2604" i="1" s="1"/>
  <c r="AC2618" i="1"/>
  <c r="AA2636" i="1"/>
  <c r="AB2636" i="1" s="1"/>
  <c r="Y2636" i="1" s="1"/>
  <c r="AC2650" i="1"/>
  <c r="AC2665" i="1"/>
  <c r="AA2676" i="1"/>
  <c r="AB2676" i="1" s="1"/>
  <c r="Y2676" i="1" s="1"/>
  <c r="AC2680" i="1"/>
  <c r="AC2695" i="1"/>
  <c r="AA2695" i="1"/>
  <c r="AB2695" i="1" s="1"/>
  <c r="Y2695" i="1" s="1"/>
  <c r="AC2706" i="1"/>
  <c r="AA2740" i="1"/>
  <c r="AB2740" i="1" s="1"/>
  <c r="Y2740" i="1" s="1"/>
  <c r="AC2744" i="1"/>
  <c r="AA2775" i="1"/>
  <c r="AB2775" i="1" s="1"/>
  <c r="Y2775" i="1" s="1"/>
  <c r="AC2884" i="1"/>
  <c r="AB2933" i="1"/>
  <c r="Y2933" i="1" s="1"/>
  <c r="AB2939" i="1"/>
  <c r="Y2939" i="1" s="1"/>
  <c r="AC2997" i="1"/>
  <c r="AB3067" i="1"/>
  <c r="Y3067" i="1" s="1"/>
  <c r="AC3216" i="1"/>
  <c r="AA3291" i="1"/>
  <c r="AB3291" i="1" s="1"/>
  <c r="Y3291" i="1" s="1"/>
  <c r="AB3306" i="1"/>
  <c r="Y3306" i="1" s="1"/>
  <c r="AC2816" i="1"/>
  <c r="AC3008" i="1"/>
  <c r="AA3085" i="1"/>
  <c r="AB3085" i="1" s="1"/>
  <c r="Y3085" i="1" s="1"/>
  <c r="AC3089" i="1"/>
  <c r="AC3106" i="1"/>
  <c r="AA3114" i="1"/>
  <c r="AB3114" i="1" s="1"/>
  <c r="Y3114" i="1" s="1"/>
  <c r="Y3127" i="1"/>
  <c r="AC3127" i="1" s="1"/>
  <c r="AC3150" i="1"/>
  <c r="AA3207" i="1"/>
  <c r="AB3207" i="1" s="1"/>
  <c r="Y3207" i="1" s="1"/>
  <c r="AA3232" i="1"/>
  <c r="AB3232" i="1" s="1"/>
  <c r="Y3232" i="1" s="1"/>
  <c r="AB3270" i="1"/>
  <c r="Y3270" i="1" s="1"/>
  <c r="AA3339" i="1"/>
  <c r="AB3339" i="1" s="1"/>
  <c r="Y3339" i="1" s="1"/>
  <c r="AC3426" i="1"/>
  <c r="Y3596" i="1"/>
  <c r="AC3596" i="1" s="1"/>
  <c r="AA3110" i="1"/>
  <c r="AB3110" i="1" s="1"/>
  <c r="Y3110" i="1" s="1"/>
  <c r="AC3123" i="1"/>
  <c r="AA3146" i="1"/>
  <c r="AB3146" i="1" s="1"/>
  <c r="Y3146" i="1" s="1"/>
  <c r="AC3160" i="1"/>
  <c r="AC3222" i="1"/>
  <c r="AA3255" i="1"/>
  <c r="AB3255" i="1" s="1"/>
  <c r="Y3255" i="1" s="1"/>
  <c r="AC3259" i="1"/>
  <c r="AA3362" i="1"/>
  <c r="AB3362" i="1" s="1"/>
  <c r="Y3362" i="1" s="1"/>
  <c r="AA3825" i="1"/>
  <c r="AB3825" i="1" s="1"/>
  <c r="Y3825" i="1" s="1"/>
  <c r="AA2783" i="1"/>
  <c r="AB2783" i="1" s="1"/>
  <c r="Y2783" i="1" s="1"/>
  <c r="AA2791" i="1"/>
  <c r="AB2791" i="1" s="1"/>
  <c r="Y2791" i="1" s="1"/>
  <c r="AA2802" i="1"/>
  <c r="AB2802" i="1" s="1"/>
  <c r="Y2802" i="1" s="1"/>
  <c r="AA2822" i="1"/>
  <c r="AB2822" i="1" s="1"/>
  <c r="Y2822" i="1" s="1"/>
  <c r="AA2839" i="1"/>
  <c r="AB2839" i="1" s="1"/>
  <c r="Y2839" i="1" s="1"/>
  <c r="AA2856" i="1"/>
  <c r="AB2856" i="1" s="1"/>
  <c r="Y2856" i="1" s="1"/>
  <c r="AA2876" i="1"/>
  <c r="AB2876" i="1" s="1"/>
  <c r="Y2876" i="1" s="1"/>
  <c r="AA2893" i="1"/>
  <c r="AB2893" i="1" s="1"/>
  <c r="Y2893" i="1" s="1"/>
  <c r="AC2896" i="1"/>
  <c r="AC2907" i="1"/>
  <c r="AA2913" i="1"/>
  <c r="AB2913" i="1" s="1"/>
  <c r="Y2913" i="1" s="1"/>
  <c r="AA2930" i="1"/>
  <c r="AB2930" i="1" s="1"/>
  <c r="Y2930" i="1" s="1"/>
  <c r="AC2984" i="1"/>
  <c r="AC3048" i="1"/>
  <c r="AA3064" i="1"/>
  <c r="AB3064" i="1" s="1"/>
  <c r="Y3064" i="1" s="1"/>
  <c r="AA3102" i="1"/>
  <c r="AB3102" i="1" s="1"/>
  <c r="Y3102" i="1" s="1"/>
  <c r="AA3170" i="1"/>
  <c r="AB3170" i="1" s="1"/>
  <c r="Y3170" i="1" s="1"/>
  <c r="AC3174" i="1"/>
  <c r="AC3184" i="1"/>
  <c r="AC3189" i="1"/>
  <c r="AC3198" i="1"/>
  <c r="AC3203" i="1"/>
  <c r="AB3238" i="1"/>
  <c r="Y3238" i="1" s="1"/>
  <c r="AA3271" i="1"/>
  <c r="AB3271" i="1" s="1"/>
  <c r="Y3271" i="1" s="1"/>
  <c r="AB3298" i="1"/>
  <c r="Y3298" i="1" s="1"/>
  <c r="AA3161" i="1"/>
  <c r="AB3161" i="1" s="1"/>
  <c r="Y3161" i="1" s="1"/>
  <c r="AC3165" i="1"/>
  <c r="AA3223" i="1"/>
  <c r="AB3223" i="1" s="1"/>
  <c r="Y3223" i="1" s="1"/>
  <c r="AC3227" i="1"/>
  <c r="AA3266" i="1"/>
  <c r="AB3266" i="1" s="1"/>
  <c r="Y3266" i="1" s="1"/>
  <c r="AB3287" i="1"/>
  <c r="Y3287" i="1" s="1"/>
  <c r="AB3476" i="1"/>
  <c r="Y3476" i="1" s="1"/>
  <c r="AC2848" i="1"/>
  <c r="AC2859" i="1"/>
  <c r="AC2960" i="1"/>
  <c r="AB2981" i="1"/>
  <c r="Y2981" i="1" s="1"/>
  <c r="AC2981" i="1" s="1"/>
  <c r="AC3024" i="1"/>
  <c r="AB3027" i="1"/>
  <c r="Y3027" i="1" s="1"/>
  <c r="AA3030" i="1"/>
  <c r="AB3030" i="1" s="1"/>
  <c r="Y3030" i="1" s="1"/>
  <c r="AB3033" i="1"/>
  <c r="Y3033" i="1" s="1"/>
  <c r="AB3036" i="1"/>
  <c r="Y3036" i="1" s="1"/>
  <c r="AB3039" i="1"/>
  <c r="Y3039" i="1" s="1"/>
  <c r="AB3045" i="1"/>
  <c r="Y3045" i="1" s="1"/>
  <c r="AA3058" i="1"/>
  <c r="AB3058" i="1" s="1"/>
  <c r="Y3058" i="1" s="1"/>
  <c r="AB3061" i="1"/>
  <c r="Y3061" i="1" s="1"/>
  <c r="AC3068" i="1"/>
  <c r="AC3078" i="1"/>
  <c r="AA3082" i="1"/>
  <c r="AB3082" i="1" s="1"/>
  <c r="Y3082" i="1" s="1"/>
  <c r="AC3090" i="1"/>
  <c r="AC3119" i="1"/>
  <c r="AA3142" i="1"/>
  <c r="AB3142" i="1" s="1"/>
  <c r="Y3142" i="1" s="1"/>
  <c r="AA3175" i="1"/>
  <c r="AB3175" i="1" s="1"/>
  <c r="Y3175" i="1" s="1"/>
  <c r="AA3239" i="1"/>
  <c r="AB3239" i="1" s="1"/>
  <c r="Y3239" i="1" s="1"/>
  <c r="AB3256" i="1"/>
  <c r="Y3256" i="1" s="1"/>
  <c r="AC3308" i="1"/>
  <c r="AC3335" i="1"/>
  <c r="AA3354" i="1"/>
  <c r="AB3354" i="1" s="1"/>
  <c r="Y3354" i="1" s="1"/>
  <c r="AC3716" i="1"/>
  <c r="AC2888" i="1"/>
  <c r="AC3071" i="1"/>
  <c r="AC3099" i="1"/>
  <c r="AC3129" i="1"/>
  <c r="AA3234" i="1"/>
  <c r="AB3234" i="1" s="1"/>
  <c r="Y3234" i="1" s="1"/>
  <c r="AA3418" i="1"/>
  <c r="AB3418" i="1" s="1"/>
  <c r="Y3418" i="1" s="1"/>
  <c r="AC3000" i="1"/>
  <c r="AA3103" i="1"/>
  <c r="AB3103" i="1" s="1"/>
  <c r="Y3103" i="1" s="1"/>
  <c r="AA3138" i="1"/>
  <c r="AB3138" i="1" s="1"/>
  <c r="Y3138" i="1" s="1"/>
  <c r="AC3209" i="1"/>
  <c r="AB3224" i="1"/>
  <c r="Y3224" i="1" s="1"/>
  <c r="AC3277" i="1"/>
  <c r="AB3277" i="1"/>
  <c r="Y3277" i="1" s="1"/>
  <c r="AA3373" i="1"/>
  <c r="AB3373" i="1" s="1"/>
  <c r="Y3373" i="1" s="1"/>
  <c r="AB3377" i="1"/>
  <c r="Y3377" i="1" s="1"/>
  <c r="AB3409" i="1"/>
  <c r="Y3409" i="1" s="1"/>
  <c r="AC3544" i="1"/>
  <c r="AC2840" i="1"/>
  <c r="AC2851" i="1"/>
  <c r="AA2928" i="1"/>
  <c r="AB2928" i="1" s="1"/>
  <c r="Y2928" i="1" s="1"/>
  <c r="AC2928" i="1" s="1"/>
  <c r="AA2988" i="1"/>
  <c r="AB2988" i="1" s="1"/>
  <c r="Y2988" i="1" s="1"/>
  <c r="AA2991" i="1"/>
  <c r="AB2991" i="1" s="1"/>
  <c r="Y2991" i="1" s="1"/>
  <c r="AA3000" i="1"/>
  <c r="AB3000" i="1" s="1"/>
  <c r="Y3000" i="1" s="1"/>
  <c r="AA3052" i="1"/>
  <c r="AB3052" i="1" s="1"/>
  <c r="Y3052" i="1" s="1"/>
  <c r="AB3065" i="1"/>
  <c r="Y3065" i="1" s="1"/>
  <c r="AA3075" i="1"/>
  <c r="AB3075" i="1" s="1"/>
  <c r="Y3075" i="1" s="1"/>
  <c r="AC3095" i="1"/>
  <c r="AA3120" i="1"/>
  <c r="AB3120" i="1" s="1"/>
  <c r="Y3120" i="1" s="1"/>
  <c r="AA3125" i="1"/>
  <c r="AB3125" i="1" s="1"/>
  <c r="Y3125" i="1" s="1"/>
  <c r="AC3125" i="1"/>
  <c r="AC3166" i="1"/>
  <c r="AC3176" i="1"/>
  <c r="AB3213" i="1"/>
  <c r="Y3213" i="1" s="1"/>
  <c r="AC3267" i="1"/>
  <c r="AC3273" i="1"/>
  <c r="AA3309" i="1"/>
  <c r="AB3309" i="1" s="1"/>
  <c r="Y3309" i="1" s="1"/>
  <c r="AB3468" i="1"/>
  <c r="Y3468" i="1" s="1"/>
  <c r="AC3468" i="1" s="1"/>
  <c r="Y3695" i="1"/>
  <c r="AC3695" i="1" s="1"/>
  <c r="AC3040" i="1"/>
  <c r="AA3108" i="1"/>
  <c r="AB3108" i="1" s="1"/>
  <c r="Y3108" i="1" s="1"/>
  <c r="AA3116" i="1"/>
  <c r="AB3116" i="1" s="1"/>
  <c r="Y3116" i="1" s="1"/>
  <c r="AA3134" i="1"/>
  <c r="AB3134" i="1" s="1"/>
  <c r="Y3134" i="1" s="1"/>
  <c r="AA3191" i="1"/>
  <c r="AB3191" i="1" s="1"/>
  <c r="Y3191" i="1" s="1"/>
  <c r="AA3200" i="1"/>
  <c r="AB3200" i="1" s="1"/>
  <c r="Y3200" i="1" s="1"/>
  <c r="AB3245" i="1"/>
  <c r="Y3245" i="1" s="1"/>
  <c r="AA3278" i="1"/>
  <c r="AB3278" i="1" s="1"/>
  <c r="Y3278" i="1" s="1"/>
  <c r="AB3332" i="1"/>
  <c r="Y3332" i="1" s="1"/>
  <c r="AC2803" i="1"/>
  <c r="AC2931" i="1"/>
  <c r="AA2970" i="1"/>
  <c r="AB2970" i="1" s="1"/>
  <c r="Y2970" i="1" s="1"/>
  <c r="AA2976" i="1"/>
  <c r="AB2976" i="1" s="1"/>
  <c r="Y2976" i="1" s="1"/>
  <c r="AA3028" i="1"/>
  <c r="AB3028" i="1" s="1"/>
  <c r="Y3028" i="1" s="1"/>
  <c r="AA3031" i="1"/>
  <c r="AB3031" i="1" s="1"/>
  <c r="Y3031" i="1" s="1"/>
  <c r="AA3034" i="1"/>
  <c r="AB3034" i="1" s="1"/>
  <c r="Y3034" i="1" s="1"/>
  <c r="AA3040" i="1"/>
  <c r="AB3040" i="1" s="1"/>
  <c r="Y3040" i="1" s="1"/>
  <c r="AB3059" i="1"/>
  <c r="Y3059" i="1" s="1"/>
  <c r="AA3072" i="1"/>
  <c r="AB3072" i="1" s="1"/>
  <c r="Y3072" i="1" s="1"/>
  <c r="Y3087" i="1"/>
  <c r="AC3087" i="1" s="1"/>
  <c r="AC3112" i="1"/>
  <c r="AA3121" i="1"/>
  <c r="AB3121" i="1" s="1"/>
  <c r="Y3121" i="1" s="1"/>
  <c r="AA3157" i="1"/>
  <c r="AB3157" i="1" s="1"/>
  <c r="Y3157" i="1" s="1"/>
  <c r="AA3167" i="1"/>
  <c r="AB3167" i="1" s="1"/>
  <c r="Y3167" i="1" s="1"/>
  <c r="AC3195" i="1"/>
  <c r="AA3214" i="1"/>
  <c r="AB3214" i="1" s="1"/>
  <c r="Y3214" i="1" s="1"/>
  <c r="AC3219" i="1"/>
  <c r="AC3235" i="1"/>
  <c r="AC3241" i="1"/>
  <c r="AC3262" i="1"/>
  <c r="AC3314" i="1"/>
  <c r="AA3327" i="1"/>
  <c r="AB3327" i="1" s="1"/>
  <c r="Y3327" i="1" s="1"/>
  <c r="AC3451" i="1"/>
  <c r="AB3663" i="1"/>
  <c r="Y3663" i="1" s="1"/>
  <c r="AC2832" i="1"/>
  <c r="AA2920" i="1"/>
  <c r="AB2920" i="1" s="1"/>
  <c r="Y2920" i="1" s="1"/>
  <c r="AC2952" i="1"/>
  <c r="AC3016" i="1"/>
  <c r="AC3056" i="1"/>
  <c r="AC3083" i="1"/>
  <c r="AA3092" i="1"/>
  <c r="AB3092" i="1" s="1"/>
  <c r="Y3092" i="1" s="1"/>
  <c r="AC3092" i="1" s="1"/>
  <c r="AA3153" i="1"/>
  <c r="AB3153" i="1" s="1"/>
  <c r="Y3153" i="1" s="1"/>
  <c r="AC3177" i="1"/>
  <c r="AA3246" i="1"/>
  <c r="AB3246" i="1" s="1"/>
  <c r="Y3246" i="1" s="1"/>
  <c r="AA3252" i="1"/>
  <c r="AB3252" i="1" s="1"/>
  <c r="Y3252" i="1" s="1"/>
  <c r="AA3262" i="1"/>
  <c r="AB3262" i="1" s="1"/>
  <c r="Y3262" i="1" s="1"/>
  <c r="AA3295" i="1"/>
  <c r="AB3295" i="1" s="1"/>
  <c r="Y3295" i="1" s="1"/>
  <c r="AA3351" i="1"/>
  <c r="AB3351" i="1" s="1"/>
  <c r="Y3351" i="1" s="1"/>
  <c r="AC3351" i="1" s="1"/>
  <c r="AC2872" i="1"/>
  <c r="AA3122" i="1"/>
  <c r="AB3122" i="1" s="1"/>
  <c r="Y3122" i="1" s="1"/>
  <c r="AA3135" i="1"/>
  <c r="AB3135" i="1" s="1"/>
  <c r="Y3135" i="1" s="1"/>
  <c r="AB3144" i="1"/>
  <c r="Y3144" i="1" s="1"/>
  <c r="AA3158" i="1"/>
  <c r="AB3158" i="1" s="1"/>
  <c r="Y3158" i="1" s="1"/>
  <c r="AC3168" i="1"/>
  <c r="AB3181" i="1"/>
  <c r="Y3181" i="1" s="1"/>
  <c r="AA3220" i="1"/>
  <c r="AB3220" i="1" s="1"/>
  <c r="Y3220" i="1" s="1"/>
  <c r="AC3230" i="1"/>
  <c r="AC3117" i="1"/>
  <c r="Y3263" i="1"/>
  <c r="AC3263" i="1" s="1"/>
  <c r="AB3642" i="1"/>
  <c r="Y3642" i="1" s="1"/>
  <c r="AC2824" i="1"/>
  <c r="AC2835" i="1"/>
  <c r="AA2992" i="1"/>
  <c r="AB2992" i="1" s="1"/>
  <c r="Y2992" i="1" s="1"/>
  <c r="AC3060" i="1"/>
  <c r="AC3097" i="1"/>
  <c r="AA3097" i="1"/>
  <c r="AB3097" i="1" s="1"/>
  <c r="Y3097" i="1" s="1"/>
  <c r="AA3105" i="1"/>
  <c r="AB3105" i="1" s="1"/>
  <c r="Y3105" i="1" s="1"/>
  <c r="AA3140" i="1"/>
  <c r="AB3140" i="1" s="1"/>
  <c r="Y3140" i="1" s="1"/>
  <c r="AC3149" i="1"/>
  <c r="AB3163" i="1"/>
  <c r="Y3163" i="1" s="1"/>
  <c r="AA3182" i="1"/>
  <c r="AB3182" i="1" s="1"/>
  <c r="Y3182" i="1" s="1"/>
  <c r="AC3187" i="1"/>
  <c r="AC3221" i="1"/>
  <c r="AC3269" i="1"/>
  <c r="AA3280" i="1"/>
  <c r="AB3280" i="1" s="1"/>
  <c r="Y3280" i="1" s="1"/>
  <c r="AA3285" i="1"/>
  <c r="AB3285" i="1" s="1"/>
  <c r="Y3285" i="1" s="1"/>
  <c r="AC3310" i="1"/>
  <c r="AC3600" i="1"/>
  <c r="AC3074" i="1"/>
  <c r="AC3113" i="1"/>
  <c r="AC3130" i="1"/>
  <c r="AC3313" i="1"/>
  <c r="AA3320" i="1"/>
  <c r="AB3320" i="1" s="1"/>
  <c r="Y3320" i="1" s="1"/>
  <c r="AC3370" i="1"/>
  <c r="AC3381" i="1"/>
  <c r="AA3381" i="1"/>
  <c r="AB3381" i="1" s="1"/>
  <c r="Y3381" i="1" s="1"/>
  <c r="AB3393" i="1"/>
  <c r="Y3393" i="1" s="1"/>
  <c r="AA3402" i="1"/>
  <c r="AB3402" i="1" s="1"/>
  <c r="Y3402" i="1" s="1"/>
  <c r="AC3410" i="1"/>
  <c r="AC3439" i="1"/>
  <c r="AC3447" i="1"/>
  <c r="AB3447" i="1"/>
  <c r="Y3447" i="1" s="1"/>
  <c r="AC3490" i="1"/>
  <c r="AC3499" i="1"/>
  <c r="AC3512" i="1"/>
  <c r="Y3512" i="1"/>
  <c r="AB3521" i="1"/>
  <c r="Y3521" i="1" s="1"/>
  <c r="AB3553" i="1"/>
  <c r="Y3553" i="1" s="1"/>
  <c r="AB3567" i="1"/>
  <c r="Y3567" i="1" s="1"/>
  <c r="AC3592" i="1"/>
  <c r="Y3732" i="1"/>
  <c r="AC3732" i="1" s="1"/>
  <c r="AB3811" i="1"/>
  <c r="Y3811" i="1" s="1"/>
  <c r="AB4110" i="1"/>
  <c r="Y4110" i="1" s="1"/>
  <c r="AA3477" i="1"/>
  <c r="AB3477" i="1" s="1"/>
  <c r="Y3477" i="1" s="1"/>
  <c r="AB3508" i="1"/>
  <c r="Y3508" i="1" s="1"/>
  <c r="AB3536" i="1"/>
  <c r="Y3536" i="1" s="1"/>
  <c r="AB3580" i="1"/>
  <c r="Y3580" i="1" s="1"/>
  <c r="AC3584" i="1"/>
  <c r="AC3632" i="1"/>
  <c r="AB3637" i="1"/>
  <c r="Y3637" i="1" s="1"/>
  <c r="Y3712" i="1"/>
  <c r="AC3712" i="1" s="1"/>
  <c r="AB3738" i="1"/>
  <c r="Y3738" i="1" s="1"/>
  <c r="Y3836" i="1"/>
  <c r="AC3836" i="1" s="1"/>
  <c r="AC3288" i="1"/>
  <c r="AC3317" i="1"/>
  <c r="AC3328" i="1"/>
  <c r="AC3427" i="1"/>
  <c r="AB3527" i="1"/>
  <c r="Y3527" i="1" s="1"/>
  <c r="AC3554" i="1"/>
  <c r="AA3554" i="1"/>
  <c r="AB3554" i="1" s="1"/>
  <c r="Y3554" i="1" s="1"/>
  <c r="AA3563" i="1"/>
  <c r="AB3563" i="1" s="1"/>
  <c r="Y3563" i="1" s="1"/>
  <c r="AB3623" i="1"/>
  <c r="Y3623" i="1" s="1"/>
  <c r="AB3680" i="1"/>
  <c r="Y3680" i="1" s="1"/>
  <c r="AA3686" i="1"/>
  <c r="AB3686" i="1" s="1"/>
  <c r="Y3686" i="1" s="1"/>
  <c r="AB3696" i="1"/>
  <c r="Y3696" i="1" s="1"/>
  <c r="AA3702" i="1"/>
  <c r="AB3702" i="1" s="1"/>
  <c r="Y3702" i="1" s="1"/>
  <c r="AB3812" i="1"/>
  <c r="Y3812" i="1" s="1"/>
  <c r="Y4105" i="1"/>
  <c r="AC4105" i="1" s="1"/>
  <c r="AA3100" i="1"/>
  <c r="AB3100" i="1" s="1"/>
  <c r="Y3100" i="1" s="1"/>
  <c r="AA3137" i="1"/>
  <c r="AB3137" i="1" s="1"/>
  <c r="Y3137" i="1" s="1"/>
  <c r="AA3154" i="1"/>
  <c r="AB3154" i="1" s="1"/>
  <c r="Y3154" i="1" s="1"/>
  <c r="AA3164" i="1"/>
  <c r="AB3164" i="1" s="1"/>
  <c r="Y3164" i="1" s="1"/>
  <c r="AC3178" i="1"/>
  <c r="AC3185" i="1"/>
  <c r="AC3210" i="1"/>
  <c r="AC3217" i="1"/>
  <c r="AC3242" i="1"/>
  <c r="AC3249" i="1"/>
  <c r="AC3274" i="1"/>
  <c r="AC3284" i="1"/>
  <c r="Y3333" i="1"/>
  <c r="AC3333" i="1" s="1"/>
  <c r="AC3355" i="1"/>
  <c r="AC3363" i="1"/>
  <c r="AC3378" i="1"/>
  <c r="AC3386" i="1"/>
  <c r="AA3386" i="1"/>
  <c r="AB3386" i="1" s="1"/>
  <c r="Y3386" i="1" s="1"/>
  <c r="AA3394" i="1"/>
  <c r="AB3394" i="1" s="1"/>
  <c r="Y3394" i="1" s="1"/>
  <c r="AC3399" i="1"/>
  <c r="AC3419" i="1"/>
  <c r="AA3461" i="1"/>
  <c r="AB3461" i="1" s="1"/>
  <c r="Y3461" i="1" s="1"/>
  <c r="AB3473" i="1"/>
  <c r="Y3473" i="1" s="1"/>
  <c r="AA3482" i="1"/>
  <c r="AB3482" i="1" s="1"/>
  <c r="Y3482" i="1" s="1"/>
  <c r="AB3495" i="1"/>
  <c r="Y3495" i="1" s="1"/>
  <c r="AC3559" i="1"/>
  <c r="AB3568" i="1"/>
  <c r="Y3568" i="1" s="1"/>
  <c r="AC3619" i="1"/>
  <c r="AA3708" i="1"/>
  <c r="AB3708" i="1" s="1"/>
  <c r="Y3708" i="1" s="1"/>
  <c r="AA3739" i="1"/>
  <c r="AB3739" i="1" s="1"/>
  <c r="Y3739" i="1" s="1"/>
  <c r="AB4094" i="1"/>
  <c r="Y4094" i="1" s="1"/>
  <c r="AC4094" i="1"/>
  <c r="AC3303" i="1"/>
  <c r="AC3407" i="1"/>
  <c r="AB3415" i="1"/>
  <c r="Y3415" i="1" s="1"/>
  <c r="AC3436" i="1"/>
  <c r="AC3487" i="1"/>
  <c r="AA3523" i="1"/>
  <c r="AB3523" i="1" s="1"/>
  <c r="Y3523" i="1" s="1"/>
  <c r="AC3615" i="1"/>
  <c r="Y3659" i="1"/>
  <c r="AC3659" i="1" s="1"/>
  <c r="AA3687" i="1"/>
  <c r="AB3687" i="1" s="1"/>
  <c r="Y3687" i="1" s="1"/>
  <c r="AA3703" i="1"/>
  <c r="AB3703" i="1" s="1"/>
  <c r="Y3703" i="1" s="1"/>
  <c r="AA3925" i="1"/>
  <c r="AB3925" i="1" s="1"/>
  <c r="Y3925" i="1" s="1"/>
  <c r="AA3084" i="1"/>
  <c r="AB3084" i="1" s="1"/>
  <c r="Y3084" i="1" s="1"/>
  <c r="AA3124" i="1"/>
  <c r="AB3124" i="1" s="1"/>
  <c r="Y3124" i="1" s="1"/>
  <c r="AA3196" i="1"/>
  <c r="AB3196" i="1" s="1"/>
  <c r="Y3196" i="1" s="1"/>
  <c r="AA3228" i="1"/>
  <c r="AB3228" i="1" s="1"/>
  <c r="Y3228" i="1" s="1"/>
  <c r="AA3260" i="1"/>
  <c r="AB3260" i="1" s="1"/>
  <c r="Y3260" i="1" s="1"/>
  <c r="AC3281" i="1"/>
  <c r="AB3292" i="1"/>
  <c r="Y3292" i="1" s="1"/>
  <c r="AA3307" i="1"/>
  <c r="AB3307" i="1" s="1"/>
  <c r="Y3307" i="1" s="1"/>
  <c r="AC3321" i="1"/>
  <c r="AC3336" i="1"/>
  <c r="AB3428" i="1"/>
  <c r="Y3428" i="1" s="1"/>
  <c r="AB3444" i="1"/>
  <c r="Y3444" i="1" s="1"/>
  <c r="AC3444" i="1" s="1"/>
  <c r="AC3474" i="1"/>
  <c r="AA3514" i="1"/>
  <c r="AB3514" i="1" s="1"/>
  <c r="Y3514" i="1" s="1"/>
  <c r="AB3602" i="1"/>
  <c r="Y3602" i="1" s="1"/>
  <c r="AB3611" i="1"/>
  <c r="Y3611" i="1" s="1"/>
  <c r="AB3624" i="1"/>
  <c r="Y3624" i="1" s="1"/>
  <c r="AA3692" i="1"/>
  <c r="AB3692" i="1" s="1"/>
  <c r="Y3692" i="1" s="1"/>
  <c r="Y3773" i="1"/>
  <c r="AC3773" i="1" s="1"/>
  <c r="AC3391" i="1"/>
  <c r="AB3483" i="1"/>
  <c r="Y3483" i="1" s="1"/>
  <c r="AC3496" i="1"/>
  <c r="AB3496" i="1"/>
  <c r="Y3496" i="1" s="1"/>
  <c r="AB3660" i="1"/>
  <c r="Y3660" i="1" s="1"/>
  <c r="Y3676" i="1"/>
  <c r="AC3676" i="1" s="1"/>
  <c r="AC3688" i="1"/>
  <c r="AA3688" i="1"/>
  <c r="AB3688" i="1" s="1"/>
  <c r="Y3688" i="1" s="1"/>
  <c r="AA3704" i="1"/>
  <c r="AB3704" i="1" s="1"/>
  <c r="Y3704" i="1" s="1"/>
  <c r="AC3704" i="1"/>
  <c r="Y3765" i="1"/>
  <c r="AC3765" i="1" s="1"/>
  <c r="Y3794" i="1"/>
  <c r="AC3794" i="1" s="1"/>
  <c r="AA4058" i="1"/>
  <c r="AB4058" i="1" s="1"/>
  <c r="Y4058" i="1" s="1"/>
  <c r="AB4153" i="1"/>
  <c r="Y4153" i="1" s="1"/>
  <c r="AC3141" i="1"/>
  <c r="AA3148" i="1"/>
  <c r="AB3148" i="1" s="1"/>
  <c r="Y3148" i="1" s="1"/>
  <c r="AC3151" i="1"/>
  <c r="AC3193" i="1"/>
  <c r="AC3225" i="1"/>
  <c r="AC3257" i="1"/>
  <c r="AB3318" i="1"/>
  <c r="Y3318" i="1" s="1"/>
  <c r="AC3322" i="1"/>
  <c r="AA3329" i="1"/>
  <c r="AB3329" i="1" s="1"/>
  <c r="Y3329" i="1" s="1"/>
  <c r="AC3348" i="1"/>
  <c r="AB3356" i="1"/>
  <c r="Y3356" i="1" s="1"/>
  <c r="AB3364" i="1"/>
  <c r="Y3364" i="1" s="1"/>
  <c r="AC3387" i="1"/>
  <c r="AB3420" i="1"/>
  <c r="Y3420" i="1" s="1"/>
  <c r="AA3586" i="1"/>
  <c r="AB3586" i="1" s="1"/>
  <c r="Y3586" i="1" s="1"/>
  <c r="AC3607" i="1"/>
  <c r="AA3607" i="1"/>
  <c r="AB3607" i="1" s="1"/>
  <c r="Y3607" i="1" s="1"/>
  <c r="AA3667" i="1"/>
  <c r="AB3667" i="1" s="1"/>
  <c r="Y3667" i="1" s="1"/>
  <c r="AC3667" i="1" s="1"/>
  <c r="AC3098" i="1"/>
  <c r="AC3145" i="1"/>
  <c r="AC3162" i="1"/>
  <c r="AA3186" i="1"/>
  <c r="AB3186" i="1" s="1"/>
  <c r="Y3186" i="1" s="1"/>
  <c r="AA3218" i="1"/>
  <c r="AB3218" i="1" s="1"/>
  <c r="Y3218" i="1" s="1"/>
  <c r="AA3250" i="1"/>
  <c r="AB3250" i="1" s="1"/>
  <c r="Y3250" i="1" s="1"/>
  <c r="AC3289" i="1"/>
  <c r="AA3293" i="1"/>
  <c r="AB3293" i="1" s="1"/>
  <c r="Y3293" i="1" s="1"/>
  <c r="AC3304" i="1"/>
  <c r="AC3337" i="1"/>
  <c r="AA3341" i="1"/>
  <c r="AB3341" i="1" s="1"/>
  <c r="Y3341" i="1" s="1"/>
  <c r="AB3375" i="1"/>
  <c r="Y3375" i="1" s="1"/>
  <c r="AB3383" i="1"/>
  <c r="Y3383" i="1" s="1"/>
  <c r="AC3404" i="1"/>
  <c r="AA3429" i="1"/>
  <c r="AB3429" i="1" s="1"/>
  <c r="Y3429" i="1" s="1"/>
  <c r="AA3445" i="1"/>
  <c r="AB3445" i="1" s="1"/>
  <c r="Y3445" i="1" s="1"/>
  <c r="AB3457" i="1"/>
  <c r="Y3457" i="1" s="1"/>
  <c r="Y3488" i="1"/>
  <c r="AC3488" i="1" s="1"/>
  <c r="AC3515" i="1"/>
  <c r="AC3524" i="1"/>
  <c r="Y3524" i="1"/>
  <c r="AB3533" i="1"/>
  <c r="Y3533" i="1" s="1"/>
  <c r="AB3542" i="1"/>
  <c r="Y3542" i="1" s="1"/>
  <c r="AB3551" i="1"/>
  <c r="Y3551" i="1" s="1"/>
  <c r="AC3556" i="1"/>
  <c r="AC3612" i="1"/>
  <c r="AA3661" i="1"/>
  <c r="AB3661" i="1" s="1"/>
  <c r="Y3661" i="1" s="1"/>
  <c r="AA3682" i="1"/>
  <c r="AB3682" i="1" s="1"/>
  <c r="Y3682" i="1" s="1"/>
  <c r="AA3719" i="1"/>
  <c r="AB3719" i="1" s="1"/>
  <c r="Y3719" i="1" s="1"/>
  <c r="AC3719" i="1" s="1"/>
  <c r="AA3172" i="1"/>
  <c r="AB3172" i="1" s="1"/>
  <c r="Y3172" i="1" s="1"/>
  <c r="AA3204" i="1"/>
  <c r="AB3204" i="1" s="1"/>
  <c r="Y3204" i="1" s="1"/>
  <c r="AA3236" i="1"/>
  <c r="AB3236" i="1" s="1"/>
  <c r="Y3236" i="1" s="1"/>
  <c r="AC3268" i="1"/>
  <c r="AA3268" i="1"/>
  <c r="AB3268" i="1" s="1"/>
  <c r="Y3268" i="1" s="1"/>
  <c r="AC3282" i="1"/>
  <c r="AC3286" i="1"/>
  <c r="Y3319" i="1"/>
  <c r="AC3319" i="1" s="1"/>
  <c r="AB3396" i="1"/>
  <c r="Y3396" i="1" s="1"/>
  <c r="AB3412" i="1"/>
  <c r="Y3412" i="1" s="1"/>
  <c r="AC3412" i="1" s="1"/>
  <c r="AB3479" i="1"/>
  <c r="Y3479" i="1" s="1"/>
  <c r="AC3484" i="1"/>
  <c r="AA3635" i="1"/>
  <c r="AB3635" i="1" s="1"/>
  <c r="Y3635" i="1" s="1"/>
  <c r="AC3656" i="1"/>
  <c r="AA3668" i="1"/>
  <c r="AB3668" i="1" s="1"/>
  <c r="Y3668" i="1" s="1"/>
  <c r="Y3804" i="1"/>
  <c r="AC3804" i="1" s="1"/>
  <c r="AC4102" i="1"/>
  <c r="AB4102" i="1"/>
  <c r="Y4102" i="1" s="1"/>
  <c r="AC3297" i="1"/>
  <c r="AA3349" i="1"/>
  <c r="AB3349" i="1" s="1"/>
  <c r="Y3349" i="1" s="1"/>
  <c r="AC3349" i="1" s="1"/>
  <c r="AA3365" i="1"/>
  <c r="AB3365" i="1" s="1"/>
  <c r="Y3365" i="1" s="1"/>
  <c r="AC3388" i="1"/>
  <c r="AB3441" i="1"/>
  <c r="Y3441" i="1" s="1"/>
  <c r="AB3574" i="1"/>
  <c r="Y3574" i="1" s="1"/>
  <c r="AB3626" i="1"/>
  <c r="Y3626" i="1" s="1"/>
  <c r="Y3640" i="1"/>
  <c r="AC3640" i="1" s="1"/>
  <c r="AA3699" i="1"/>
  <c r="AB3699" i="1" s="1"/>
  <c r="Y3699" i="1" s="1"/>
  <c r="AA3720" i="1"/>
  <c r="AB3720" i="1" s="1"/>
  <c r="Y3720" i="1" s="1"/>
  <c r="AC3076" i="1"/>
  <c r="AA3132" i="1"/>
  <c r="AB3132" i="1" s="1"/>
  <c r="Y3132" i="1" s="1"/>
  <c r="AC3194" i="1"/>
  <c r="AC3201" i="1"/>
  <c r="AC3226" i="1"/>
  <c r="AC3233" i="1"/>
  <c r="AA3240" i="1"/>
  <c r="AB3240" i="1" s="1"/>
  <c r="Y3240" i="1" s="1"/>
  <c r="AA3254" i="1"/>
  <c r="AB3254" i="1" s="1"/>
  <c r="Y3254" i="1" s="1"/>
  <c r="AC3258" i="1"/>
  <c r="AC3265" i="1"/>
  <c r="AA3272" i="1"/>
  <c r="AB3272" i="1" s="1"/>
  <c r="Y3272" i="1" s="1"/>
  <c r="AA3297" i="1"/>
  <c r="AB3297" i="1" s="1"/>
  <c r="Y3297" i="1" s="1"/>
  <c r="AC3315" i="1"/>
  <c r="AC3330" i="1"/>
  <c r="AC3334" i="1"/>
  <c r="AB3345" i="1"/>
  <c r="Y3345" i="1" s="1"/>
  <c r="AB3372" i="1"/>
  <c r="Y3372" i="1" s="1"/>
  <c r="AB3388" i="1"/>
  <c r="Y3388" i="1" s="1"/>
  <c r="AA3450" i="1"/>
  <c r="AB3450" i="1" s="1"/>
  <c r="Y3450" i="1" s="1"/>
  <c r="AB3471" i="1"/>
  <c r="Y3471" i="1" s="1"/>
  <c r="AC3506" i="1"/>
  <c r="AC3511" i="1"/>
  <c r="AB3565" i="1"/>
  <c r="Y3565" i="1" s="1"/>
  <c r="AA3595" i="1"/>
  <c r="AB3595" i="1" s="1"/>
  <c r="Y3595" i="1" s="1"/>
  <c r="AB3652" i="1"/>
  <c r="Y3652" i="1" s="1"/>
  <c r="AC3669" i="1"/>
  <c r="AA3669" i="1"/>
  <c r="AB3669" i="1" s="1"/>
  <c r="Y3669" i="1" s="1"/>
  <c r="AA3736" i="1"/>
  <c r="AB3736" i="1" s="1"/>
  <c r="Y3736" i="1" s="1"/>
  <c r="AC3247" i="1"/>
  <c r="AC3279" i="1"/>
  <c r="AC3290" i="1"/>
  <c r="AC3323" i="1"/>
  <c r="AA3397" i="1"/>
  <c r="AB3397" i="1" s="1"/>
  <c r="Y3397" i="1" s="1"/>
  <c r="AA3413" i="1"/>
  <c r="AB3413" i="1" s="1"/>
  <c r="Y3413" i="1" s="1"/>
  <c r="AB3425" i="1"/>
  <c r="Y3425" i="1" s="1"/>
  <c r="AA3434" i="1"/>
  <c r="AB3434" i="1" s="1"/>
  <c r="Y3434" i="1" s="1"/>
  <c r="AC3442" i="1"/>
  <c r="AB3502" i="1"/>
  <c r="Y3502" i="1" s="1"/>
  <c r="AB3548" i="1"/>
  <c r="Y3548" i="1" s="1"/>
  <c r="AA3575" i="1"/>
  <c r="AB3575" i="1" s="1"/>
  <c r="Y3575" i="1" s="1"/>
  <c r="AC3604" i="1"/>
  <c r="AB3621" i="1"/>
  <c r="Y3621" i="1" s="1"/>
  <c r="AA3641" i="1"/>
  <c r="AB3641" i="1" s="1"/>
  <c r="Y3641" i="1" s="1"/>
  <c r="AB3999" i="1"/>
  <c r="Y3999" i="1" s="1"/>
  <c r="AA3156" i="1"/>
  <c r="AB3156" i="1" s="1"/>
  <c r="Y3156" i="1" s="1"/>
  <c r="AC3180" i="1"/>
  <c r="AA3180" i="1"/>
  <c r="AB3180" i="1" s="1"/>
  <c r="Y3180" i="1" s="1"/>
  <c r="AA3212" i="1"/>
  <c r="AB3212" i="1" s="1"/>
  <c r="Y3212" i="1" s="1"/>
  <c r="AA3244" i="1"/>
  <c r="AB3244" i="1" s="1"/>
  <c r="Y3244" i="1" s="1"/>
  <c r="AC3244" i="1" s="1"/>
  <c r="AA3276" i="1"/>
  <c r="AB3276" i="1" s="1"/>
  <c r="Y3276" i="1" s="1"/>
  <c r="AC3301" i="1"/>
  <c r="AC3331" i="1"/>
  <c r="AC3346" i="1"/>
  <c r="AC3480" i="1"/>
  <c r="AC3485" i="1"/>
  <c r="AB3493" i="1"/>
  <c r="Y3493" i="1" s="1"/>
  <c r="AC3493" i="1" s="1"/>
  <c r="AB3530" i="1"/>
  <c r="Y3530" i="1" s="1"/>
  <c r="AB3539" i="1"/>
  <c r="Y3539" i="1" s="1"/>
  <c r="AB3583" i="1"/>
  <c r="Y3583" i="1" s="1"/>
  <c r="AC3631" i="1"/>
  <c r="AB3631" i="1"/>
  <c r="Y3631" i="1" s="1"/>
  <c r="AA3743" i="1"/>
  <c r="AB3743" i="1" s="1"/>
  <c r="Y3743" i="1" s="1"/>
  <c r="AC3743" i="1" s="1"/>
  <c r="AC3747" i="1"/>
  <c r="AA3786" i="1"/>
  <c r="AB3786" i="1" s="1"/>
  <c r="Y3786" i="1" s="1"/>
  <c r="AA3644" i="1"/>
  <c r="AB3644" i="1" s="1"/>
  <c r="Y3644" i="1" s="1"/>
  <c r="AC3671" i="1"/>
  <c r="AA3671" i="1"/>
  <c r="AB3671" i="1" s="1"/>
  <c r="Y3671" i="1" s="1"/>
  <c r="AC3776" i="1"/>
  <c r="AA3785" i="1"/>
  <c r="AB3785" i="1" s="1"/>
  <c r="Y3785" i="1" s="1"/>
  <c r="AA3877" i="1"/>
  <c r="AB3877" i="1" s="1"/>
  <c r="Y3877" i="1" s="1"/>
  <c r="AA3893" i="1"/>
  <c r="AB3893" i="1" s="1"/>
  <c r="Y3893" i="1" s="1"/>
  <c r="AA3909" i="1"/>
  <c r="AB3909" i="1" s="1"/>
  <c r="Y3909" i="1" s="1"/>
  <c r="AA4054" i="1"/>
  <c r="AB4054" i="1" s="1"/>
  <c r="Y4054" i="1" s="1"/>
  <c r="Y3628" i="1"/>
  <c r="AC3628" i="1" s="1"/>
  <c r="AC3648" i="1"/>
  <c r="AA3679" i="1"/>
  <c r="AB3679" i="1" s="1"/>
  <c r="Y3679" i="1" s="1"/>
  <c r="AC3723" i="1"/>
  <c r="AC3727" i="1"/>
  <c r="AC3751" i="1"/>
  <c r="AB3755" i="1"/>
  <c r="Y3755" i="1" s="1"/>
  <c r="AC3755" i="1" s="1"/>
  <c r="AC3760" i="1"/>
  <c r="AC3780" i="1"/>
  <c r="AC3830" i="1"/>
  <c r="AB3843" i="1"/>
  <c r="Y3843" i="1" s="1"/>
  <c r="AC3853" i="1"/>
  <c r="AA3858" i="1"/>
  <c r="AB3858" i="1" s="1"/>
  <c r="Y3858" i="1" s="1"/>
  <c r="AC3926" i="1"/>
  <c r="AC3936" i="1"/>
  <c r="AC4009" i="1"/>
  <c r="Y4043" i="1"/>
  <c r="AC4043" i="1" s="1"/>
  <c r="Y3868" i="1"/>
  <c r="AC3868" i="1" s="1"/>
  <c r="AB3972" i="1"/>
  <c r="Y3972" i="1" s="1"/>
  <c r="AA4364" i="1"/>
  <c r="AB4364" i="1" s="1"/>
  <c r="Y4364" i="1" s="1"/>
  <c r="AA3672" i="1"/>
  <c r="AB3672" i="1" s="1"/>
  <c r="Y3672" i="1" s="1"/>
  <c r="AC3683" i="1"/>
  <c r="AC3756" i="1"/>
  <c r="AC3808" i="1"/>
  <c r="AA3844" i="1"/>
  <c r="AB3844" i="1" s="1"/>
  <c r="Y3844" i="1" s="1"/>
  <c r="AC3883" i="1"/>
  <c r="AC3899" i="1"/>
  <c r="AC4001" i="1"/>
  <c r="AB4019" i="1"/>
  <c r="Y4019" i="1" s="1"/>
  <c r="AB3781" i="1"/>
  <c r="Y3781" i="1" s="1"/>
  <c r="AC3831" i="1"/>
  <c r="AA3968" i="1"/>
  <c r="AB3968" i="1" s="1"/>
  <c r="Y3968" i="1" s="1"/>
  <c r="AB3977" i="1"/>
  <c r="Y3977" i="1" s="1"/>
  <c r="AA4174" i="1"/>
  <c r="AB4174" i="1" s="1"/>
  <c r="Y4174" i="1" s="1"/>
  <c r="AC3494" i="1"/>
  <c r="AC3601" i="1"/>
  <c r="AC3610" i="1"/>
  <c r="AC3613" i="1"/>
  <c r="AC3622" i="1"/>
  <c r="AB3625" i="1"/>
  <c r="Y3625" i="1" s="1"/>
  <c r="AA3645" i="1"/>
  <c r="AB3645" i="1" s="1"/>
  <c r="Y3645" i="1" s="1"/>
  <c r="AA3649" i="1"/>
  <c r="AB3649" i="1" s="1"/>
  <c r="Y3649" i="1" s="1"/>
  <c r="AB3664" i="1"/>
  <c r="Y3664" i="1" s="1"/>
  <c r="AC3724" i="1"/>
  <c r="AC3740" i="1"/>
  <c r="Y3748" i="1"/>
  <c r="AC3748" i="1" s="1"/>
  <c r="AC3769" i="1"/>
  <c r="AA3791" i="1"/>
  <c r="AB3791" i="1" s="1"/>
  <c r="Y3791" i="1" s="1"/>
  <c r="AC3818" i="1"/>
  <c r="AC3859" i="1"/>
  <c r="AC3864" i="1"/>
  <c r="AC3932" i="1"/>
  <c r="AB3964" i="1"/>
  <c r="Y3964" i="1" s="1"/>
  <c r="AA4020" i="1"/>
  <c r="AB4020" i="1" s="1"/>
  <c r="Y4020" i="1" s="1"/>
  <c r="AC4050" i="1"/>
  <c r="AB4134" i="1"/>
  <c r="Y4134" i="1" s="1"/>
  <c r="AC4134" i="1" s="1"/>
  <c r="AB4323" i="1"/>
  <c r="Y4323" i="1" s="1"/>
  <c r="AC3757" i="1"/>
  <c r="AA3880" i="1"/>
  <c r="AB3880" i="1" s="1"/>
  <c r="Y3880" i="1" s="1"/>
  <c r="AA3896" i="1"/>
  <c r="AB3896" i="1" s="1"/>
  <c r="Y3896" i="1" s="1"/>
  <c r="AC3954" i="1"/>
  <c r="AB3978" i="1"/>
  <c r="Y3978" i="1" s="1"/>
  <c r="AA3992" i="1"/>
  <c r="AB3992" i="1" s="1"/>
  <c r="Y3992" i="1" s="1"/>
  <c r="AB4113" i="1"/>
  <c r="Y4113" i="1" s="1"/>
  <c r="AC3545" i="1"/>
  <c r="AC3557" i="1"/>
  <c r="AB3560" i="1"/>
  <c r="Y3560" i="1" s="1"/>
  <c r="AC3566" i="1"/>
  <c r="AB3572" i="1"/>
  <c r="Y3572" i="1" s="1"/>
  <c r="AA3578" i="1"/>
  <c r="AB3578" i="1" s="1"/>
  <c r="Y3578" i="1" s="1"/>
  <c r="AA3587" i="1"/>
  <c r="AB3587" i="1" s="1"/>
  <c r="Y3587" i="1" s="1"/>
  <c r="AA3599" i="1"/>
  <c r="AB3599" i="1" s="1"/>
  <c r="Y3599" i="1" s="1"/>
  <c r="AA3665" i="1"/>
  <c r="AB3665" i="1" s="1"/>
  <c r="Y3665" i="1" s="1"/>
  <c r="AC3665" i="1"/>
  <c r="AC3673" i="1"/>
  <c r="AB3684" i="1"/>
  <c r="Y3684" i="1" s="1"/>
  <c r="AB3700" i="1"/>
  <c r="Y3700" i="1" s="1"/>
  <c r="AA3725" i="1"/>
  <c r="AB3725" i="1" s="1"/>
  <c r="Y3725" i="1" s="1"/>
  <c r="AA3792" i="1"/>
  <c r="AB3792" i="1" s="1"/>
  <c r="Y3792" i="1" s="1"/>
  <c r="AC3800" i="1"/>
  <c r="AA3850" i="1"/>
  <c r="AB3850" i="1" s="1"/>
  <c r="Y3850" i="1" s="1"/>
  <c r="AC3938" i="1"/>
  <c r="AC4002" i="1"/>
  <c r="AC3569" i="1"/>
  <c r="AC3581" i="1"/>
  <c r="AC3590" i="1"/>
  <c r="AA3646" i="1"/>
  <c r="AB3646" i="1" s="1"/>
  <c r="Y3646" i="1" s="1"/>
  <c r="AC3650" i="1"/>
  <c r="AA3689" i="1"/>
  <c r="AB3689" i="1" s="1"/>
  <c r="Y3689" i="1" s="1"/>
  <c r="AA3709" i="1"/>
  <c r="AB3709" i="1" s="1"/>
  <c r="Y3709" i="1" s="1"/>
  <c r="AC3753" i="1"/>
  <c r="AC3778" i="1"/>
  <c r="AB3778" i="1"/>
  <c r="Y3778" i="1" s="1"/>
  <c r="AC3783" i="1"/>
  <c r="AC3788" i="1"/>
  <c r="AC3809" i="1"/>
  <c r="AA3827" i="1"/>
  <c r="AB3827" i="1" s="1"/>
  <c r="Y3827" i="1" s="1"/>
  <c r="AA3855" i="1"/>
  <c r="AB3855" i="1" s="1"/>
  <c r="Y3855" i="1" s="1"/>
  <c r="AC3874" i="1"/>
  <c r="AC3890" i="1"/>
  <c r="AC3906" i="1"/>
  <c r="AC3922" i="1"/>
  <c r="AA3955" i="1"/>
  <c r="AB3955" i="1" s="1"/>
  <c r="Y3955" i="1" s="1"/>
  <c r="AA4283" i="1"/>
  <c r="AB4283" i="1" s="1"/>
  <c r="Y4283" i="1" s="1"/>
  <c r="AC3662" i="1"/>
  <c r="AA3705" i="1"/>
  <c r="AB3705" i="1" s="1"/>
  <c r="Y3705" i="1" s="1"/>
  <c r="AA3721" i="1"/>
  <c r="AB3721" i="1" s="1"/>
  <c r="Y3721" i="1" s="1"/>
  <c r="AC3729" i="1"/>
  <c r="AA3762" i="1"/>
  <c r="AB3762" i="1" s="1"/>
  <c r="Y3762" i="1" s="1"/>
  <c r="AC3801" i="1"/>
  <c r="Y3801" i="1"/>
  <c r="AA3833" i="1"/>
  <c r="AB3833" i="1" s="1"/>
  <c r="Y3833" i="1" s="1"/>
  <c r="Y3841" i="1"/>
  <c r="AC3841" i="1" s="1"/>
  <c r="AA3939" i="1"/>
  <c r="AB3939" i="1" s="1"/>
  <c r="Y3939" i="1" s="1"/>
  <c r="AB3988" i="1"/>
  <c r="Y3988" i="1" s="1"/>
  <c r="AC3988" i="1" s="1"/>
  <c r="AB4003" i="1"/>
  <c r="Y4003" i="1" s="1"/>
  <c r="AA4213" i="1"/>
  <c r="AB4213" i="1" s="1"/>
  <c r="Y4213" i="1" s="1"/>
  <c r="AB3460" i="1"/>
  <c r="Y3460" i="1" s="1"/>
  <c r="AA3466" i="1"/>
  <c r="AB3466" i="1" s="1"/>
  <c r="Y3466" i="1" s="1"/>
  <c r="AC3489" i="1"/>
  <c r="AC3498" i="1"/>
  <c r="AC3501" i="1"/>
  <c r="AB3504" i="1"/>
  <c r="Y3504" i="1" s="1"/>
  <c r="AC3507" i="1"/>
  <c r="AC3510" i="1"/>
  <c r="AB3516" i="1"/>
  <c r="Y3516" i="1" s="1"/>
  <c r="AB3519" i="1"/>
  <c r="Y3519" i="1" s="1"/>
  <c r="AA3522" i="1"/>
  <c r="AB3522" i="1" s="1"/>
  <c r="Y3522" i="1" s="1"/>
  <c r="AA3531" i="1"/>
  <c r="AB3531" i="1" s="1"/>
  <c r="Y3531" i="1" s="1"/>
  <c r="AA3543" i="1"/>
  <c r="AB3543" i="1" s="1"/>
  <c r="Y3543" i="1" s="1"/>
  <c r="AC3617" i="1"/>
  <c r="AB3639" i="1"/>
  <c r="Y3639" i="1" s="1"/>
  <c r="AA3726" i="1"/>
  <c r="AB3726" i="1" s="1"/>
  <c r="Y3726" i="1" s="1"/>
  <c r="AA3758" i="1"/>
  <c r="AB3758" i="1" s="1"/>
  <c r="Y3758" i="1" s="1"/>
  <c r="AA3856" i="1"/>
  <c r="AB3856" i="1" s="1"/>
  <c r="Y3856" i="1" s="1"/>
  <c r="AA3875" i="1"/>
  <c r="AB3875" i="1" s="1"/>
  <c r="Y3875" i="1" s="1"/>
  <c r="AA3891" i="1"/>
  <c r="AB3891" i="1" s="1"/>
  <c r="Y3891" i="1" s="1"/>
  <c r="AA3907" i="1"/>
  <c r="AB3907" i="1" s="1"/>
  <c r="Y3907" i="1" s="1"/>
  <c r="AA3923" i="1"/>
  <c r="AB3923" i="1" s="1"/>
  <c r="Y3923" i="1" s="1"/>
  <c r="AC3929" i="1"/>
  <c r="AC4016" i="1"/>
  <c r="AA4062" i="1"/>
  <c r="AB4062" i="1" s="1"/>
  <c r="Y4062" i="1" s="1"/>
  <c r="AA3405" i="1"/>
  <c r="AB3405" i="1" s="1"/>
  <c r="Y3405" i="1" s="1"/>
  <c r="AA3437" i="1"/>
  <c r="AB3437" i="1" s="1"/>
  <c r="Y3437" i="1" s="1"/>
  <c r="AA3469" i="1"/>
  <c r="AB3469" i="1" s="1"/>
  <c r="Y3469" i="1" s="1"/>
  <c r="AC3513" i="1"/>
  <c r="AC3525" i="1"/>
  <c r="AB3528" i="1"/>
  <c r="Y3528" i="1" s="1"/>
  <c r="AC3534" i="1"/>
  <c r="AB3540" i="1"/>
  <c r="Y3540" i="1" s="1"/>
  <c r="AA3546" i="1"/>
  <c r="AB3546" i="1" s="1"/>
  <c r="Y3546" i="1" s="1"/>
  <c r="AA3555" i="1"/>
  <c r="AB3555" i="1" s="1"/>
  <c r="Y3555" i="1" s="1"/>
  <c r="AA3651" i="1"/>
  <c r="AB3651" i="1" s="1"/>
  <c r="Y3651" i="1" s="1"/>
  <c r="AA3666" i="1"/>
  <c r="AB3666" i="1" s="1"/>
  <c r="Y3666" i="1" s="1"/>
  <c r="AA3685" i="1"/>
  <c r="AB3685" i="1" s="1"/>
  <c r="Y3685" i="1" s="1"/>
  <c r="AC3697" i="1"/>
  <c r="AB3701" i="1"/>
  <c r="Y3701" i="1" s="1"/>
  <c r="AC3750" i="1"/>
  <c r="AA3779" i="1"/>
  <c r="AB3779" i="1" s="1"/>
  <c r="Y3779" i="1" s="1"/>
  <c r="AC3789" i="1"/>
  <c r="AC3797" i="1"/>
  <c r="AC3815" i="1"/>
  <c r="AC3881" i="1"/>
  <c r="AC3897" i="1"/>
  <c r="AC3913" i="1"/>
  <c r="AB3951" i="1"/>
  <c r="Y3951" i="1" s="1"/>
  <c r="AA3984" i="1"/>
  <c r="AB3984" i="1" s="1"/>
  <c r="Y3984" i="1" s="1"/>
  <c r="AB4082" i="1"/>
  <c r="Y4082" i="1" s="1"/>
  <c r="AA4109" i="1"/>
  <c r="AB4109" i="1" s="1"/>
  <c r="Y4109" i="1" s="1"/>
  <c r="AC3655" i="1"/>
  <c r="AA3655" i="1"/>
  <c r="AB3655" i="1" s="1"/>
  <c r="Y3655" i="1" s="1"/>
  <c r="AA3678" i="1"/>
  <c r="AB3678" i="1" s="1"/>
  <c r="Y3678" i="1" s="1"/>
  <c r="AC3706" i="1"/>
  <c r="AC3722" i="1"/>
  <c r="AA3742" i="1"/>
  <c r="AB3742" i="1" s="1"/>
  <c r="Y3742" i="1" s="1"/>
  <c r="AA3746" i="1"/>
  <c r="AB3746" i="1" s="1"/>
  <c r="Y3746" i="1" s="1"/>
  <c r="AA3763" i="1"/>
  <c r="AB3763" i="1" s="1"/>
  <c r="Y3763" i="1" s="1"/>
  <c r="AA3784" i="1"/>
  <c r="AB3784" i="1" s="1"/>
  <c r="Y3784" i="1" s="1"/>
  <c r="AC3834" i="1"/>
  <c r="AB3935" i="1"/>
  <c r="Y3935" i="1" s="1"/>
  <c r="AA3957" i="1"/>
  <c r="AB3957" i="1" s="1"/>
  <c r="Y3957" i="1" s="1"/>
  <c r="AC4017" i="1"/>
  <c r="AB3633" i="1"/>
  <c r="Y3633" i="1" s="1"/>
  <c r="AB3647" i="1"/>
  <c r="Y3647" i="1" s="1"/>
  <c r="AC3698" i="1"/>
  <c r="AC3759" i="1"/>
  <c r="Y3816" i="1"/>
  <c r="AC3816" i="1" s="1"/>
  <c r="AA3847" i="1"/>
  <c r="AB3847" i="1" s="1"/>
  <c r="Y3847" i="1" s="1"/>
  <c r="AC3852" i="1"/>
  <c r="AC3871" i="1"/>
  <c r="AB3887" i="1"/>
  <c r="Y3887" i="1" s="1"/>
  <c r="AC3887" i="1"/>
  <c r="AB3903" i="1"/>
  <c r="Y3903" i="1" s="1"/>
  <c r="AB3919" i="1"/>
  <c r="Y3919" i="1" s="1"/>
  <c r="AA3941" i="1"/>
  <c r="AB3941" i="1" s="1"/>
  <c r="Y3941" i="1" s="1"/>
  <c r="AC3985" i="1"/>
  <c r="Y4257" i="1"/>
  <c r="AC4257" i="1" s="1"/>
  <c r="AC3638" i="1"/>
  <c r="AC3766" i="1"/>
  <c r="AC3798" i="1"/>
  <c r="AC3869" i="1"/>
  <c r="AC3965" i="1"/>
  <c r="AC3982" i="1"/>
  <c r="AC3989" i="1"/>
  <c r="AC4118" i="1"/>
  <c r="AC4163" i="1"/>
  <c r="AC4169" i="1"/>
  <c r="AC4187" i="1"/>
  <c r="AC4251" i="1"/>
  <c r="AA4339" i="1"/>
  <c r="AB4339" i="1" s="1"/>
  <c r="Y4339" i="1" s="1"/>
  <c r="AB4375" i="1"/>
  <c r="Y4375" i="1" s="1"/>
  <c r="AB4412" i="1"/>
  <c r="Y4412" i="1" s="1"/>
  <c r="AC3838" i="1"/>
  <c r="AC4203" i="1"/>
  <c r="AB4396" i="1"/>
  <c r="Y4396" i="1" s="1"/>
  <c r="AA3698" i="1"/>
  <c r="AB3698" i="1" s="1"/>
  <c r="Y3698" i="1" s="1"/>
  <c r="AA3715" i="1"/>
  <c r="AB3715" i="1" s="1"/>
  <c r="Y3715" i="1" s="1"/>
  <c r="AC3718" i="1"/>
  <c r="AA3735" i="1"/>
  <c r="AB3735" i="1" s="1"/>
  <c r="Y3735" i="1" s="1"/>
  <c r="AA3752" i="1"/>
  <c r="AB3752" i="1" s="1"/>
  <c r="Y3752" i="1" s="1"/>
  <c r="AA3775" i="1"/>
  <c r="AB3775" i="1" s="1"/>
  <c r="Y3775" i="1" s="1"/>
  <c r="AC3795" i="1"/>
  <c r="AA3807" i="1"/>
  <c r="AB3807" i="1" s="1"/>
  <c r="Y3807" i="1" s="1"/>
  <c r="AA3813" i="1"/>
  <c r="AB3813" i="1" s="1"/>
  <c r="Y3813" i="1" s="1"/>
  <c r="AC3819" i="1"/>
  <c r="AA3860" i="1"/>
  <c r="AB3860" i="1" s="1"/>
  <c r="Y3860" i="1" s="1"/>
  <c r="AA3863" i="1"/>
  <c r="AB3863" i="1" s="1"/>
  <c r="Y3863" i="1" s="1"/>
  <c r="AA3866" i="1"/>
  <c r="AB3866" i="1" s="1"/>
  <c r="Y3866" i="1" s="1"/>
  <c r="AA3885" i="1"/>
  <c r="AB3885" i="1" s="1"/>
  <c r="Y3885" i="1" s="1"/>
  <c r="AA3901" i="1"/>
  <c r="AB3901" i="1" s="1"/>
  <c r="Y3901" i="1" s="1"/>
  <c r="AA3917" i="1"/>
  <c r="AB3917" i="1" s="1"/>
  <c r="Y3917" i="1" s="1"/>
  <c r="AA3933" i="1"/>
  <c r="AB3933" i="1" s="1"/>
  <c r="Y3933" i="1" s="1"/>
  <c r="AA3949" i="1"/>
  <c r="AB3949" i="1" s="1"/>
  <c r="Y3949" i="1" s="1"/>
  <c r="AC3996" i="1"/>
  <c r="AC4027" i="1"/>
  <c r="AC4035" i="1"/>
  <c r="AC4055" i="1"/>
  <c r="AC4066" i="1"/>
  <c r="AC4078" i="1"/>
  <c r="AC4090" i="1"/>
  <c r="AB4090" i="1"/>
  <c r="Y4090" i="1" s="1"/>
  <c r="AC4142" i="1"/>
  <c r="AB4154" i="1"/>
  <c r="Y4154" i="1" s="1"/>
  <c r="AC4179" i="1"/>
  <c r="Y4329" i="1"/>
  <c r="AC4329" i="1" s="1"/>
  <c r="AC4402" i="1"/>
  <c r="Y4408" i="1"/>
  <c r="AC4408" i="1" s="1"/>
  <c r="AC4433" i="1"/>
  <c r="AC3854" i="1"/>
  <c r="AA4071" i="1"/>
  <c r="AB4071" i="1" s="1"/>
  <c r="Y4071" i="1" s="1"/>
  <c r="AB4122" i="1"/>
  <c r="Y4122" i="1" s="1"/>
  <c r="AA4193" i="1"/>
  <c r="AB4193" i="1" s="1"/>
  <c r="Y4193" i="1" s="1"/>
  <c r="AA4219" i="1"/>
  <c r="AB4219" i="1" s="1"/>
  <c r="Y4219" i="1" s="1"/>
  <c r="AC4299" i="1"/>
  <c r="AA4299" i="1"/>
  <c r="AB4299" i="1" s="1"/>
  <c r="Y4299" i="1" s="1"/>
  <c r="AC3670" i="1"/>
  <c r="AC3681" i="1"/>
  <c r="AC3790" i="1"/>
  <c r="AB3810" i="1"/>
  <c r="Y3810" i="1" s="1"/>
  <c r="AA3829" i="1"/>
  <c r="AB3829" i="1" s="1"/>
  <c r="Y3829" i="1" s="1"/>
  <c r="AA3876" i="1"/>
  <c r="AB3876" i="1" s="1"/>
  <c r="Y3876" i="1" s="1"/>
  <c r="AA3879" i="1"/>
  <c r="AB3879" i="1" s="1"/>
  <c r="Y3879" i="1" s="1"/>
  <c r="AB3882" i="1"/>
  <c r="Y3882" i="1" s="1"/>
  <c r="AA3892" i="1"/>
  <c r="AB3892" i="1" s="1"/>
  <c r="Y3892" i="1" s="1"/>
  <c r="AA3895" i="1"/>
  <c r="AB3895" i="1" s="1"/>
  <c r="Y3895" i="1" s="1"/>
  <c r="AB3898" i="1"/>
  <c r="Y3898" i="1" s="1"/>
  <c r="AA3908" i="1"/>
  <c r="AB3908" i="1" s="1"/>
  <c r="Y3908" i="1" s="1"/>
  <c r="AA3911" i="1"/>
  <c r="AB3911" i="1" s="1"/>
  <c r="Y3911" i="1" s="1"/>
  <c r="AB3914" i="1"/>
  <c r="Y3914" i="1" s="1"/>
  <c r="AA3924" i="1"/>
  <c r="AB3924" i="1" s="1"/>
  <c r="Y3924" i="1" s="1"/>
  <c r="AA3927" i="1"/>
  <c r="AB3927" i="1" s="1"/>
  <c r="Y3927" i="1" s="1"/>
  <c r="AB3930" i="1"/>
  <c r="Y3930" i="1" s="1"/>
  <c r="AA3940" i="1"/>
  <c r="AB3940" i="1" s="1"/>
  <c r="Y3940" i="1" s="1"/>
  <c r="AA3943" i="1"/>
  <c r="AB3943" i="1" s="1"/>
  <c r="Y3943" i="1" s="1"/>
  <c r="AB3946" i="1"/>
  <c r="Y3946" i="1" s="1"/>
  <c r="AA3956" i="1"/>
  <c r="AB3956" i="1" s="1"/>
  <c r="Y3956" i="1" s="1"/>
  <c r="AB3962" i="1"/>
  <c r="Y3962" i="1" s="1"/>
  <c r="AB3993" i="1"/>
  <c r="Y3993" i="1" s="1"/>
  <c r="AC4010" i="1"/>
  <c r="AC4014" i="1"/>
  <c r="AC4021" i="1"/>
  <c r="AC4024" i="1"/>
  <c r="AC4031" i="1"/>
  <c r="AB4039" i="1"/>
  <c r="Y4039" i="1" s="1"/>
  <c r="AC4059" i="1"/>
  <c r="AC4063" i="1"/>
  <c r="AC4067" i="1"/>
  <c r="AC4079" i="1"/>
  <c r="AC4083" i="1"/>
  <c r="AC4091" i="1"/>
  <c r="AA4091" i="1"/>
  <c r="AB4091" i="1" s="1"/>
  <c r="Y4091" i="1" s="1"/>
  <c r="AC4095" i="1"/>
  <c r="AC4099" i="1"/>
  <c r="AC4106" i="1"/>
  <c r="AC4146" i="1"/>
  <c r="AB4150" i="1"/>
  <c r="Y4150" i="1" s="1"/>
  <c r="AA4164" i="1"/>
  <c r="AB4164" i="1" s="1"/>
  <c r="Y4164" i="1" s="1"/>
  <c r="AB4170" i="1"/>
  <c r="Y4170" i="1" s="1"/>
  <c r="AB4188" i="1"/>
  <c r="Y4188" i="1" s="1"/>
  <c r="AA4209" i="1"/>
  <c r="AB4209" i="1" s="1"/>
  <c r="Y4209" i="1" s="1"/>
  <c r="AC4209" i="1"/>
  <c r="AA4269" i="1"/>
  <c r="AB4269" i="1" s="1"/>
  <c r="Y4269" i="1" s="1"/>
  <c r="AA4285" i="1"/>
  <c r="AB4285" i="1" s="1"/>
  <c r="Y4285" i="1" s="1"/>
  <c r="AB4355" i="1"/>
  <c r="Y4355" i="1" s="1"/>
  <c r="AC4371" i="1"/>
  <c r="AC3710" i="1"/>
  <c r="AC3832" i="1"/>
  <c r="AC3845" i="1"/>
  <c r="AC3857" i="1"/>
  <c r="AC3870" i="1"/>
  <c r="AC3966" i="1"/>
  <c r="AC3990" i="1"/>
  <c r="AC3997" i="1"/>
  <c r="AC4000" i="1"/>
  <c r="AC4075" i="1"/>
  <c r="AB4087" i="1"/>
  <c r="Y4087" i="1" s="1"/>
  <c r="AB4103" i="1"/>
  <c r="Y4103" i="1" s="1"/>
  <c r="AC4103" i="1" s="1"/>
  <c r="AC4111" i="1"/>
  <c r="AC4115" i="1"/>
  <c r="AA4123" i="1"/>
  <c r="AB4123" i="1" s="1"/>
  <c r="Y4123" i="1" s="1"/>
  <c r="AB4135" i="1"/>
  <c r="Y4135" i="1" s="1"/>
  <c r="AC4135" i="1" s="1"/>
  <c r="AC4139" i="1"/>
  <c r="AC4155" i="1"/>
  <c r="AA4238" i="1"/>
  <c r="AB4238" i="1" s="1"/>
  <c r="Y4238" i="1" s="1"/>
  <c r="AB4403" i="1"/>
  <c r="Y4403" i="1" s="1"/>
  <c r="AB4586" i="1"/>
  <c r="Y4586" i="1" s="1"/>
  <c r="Y4947" i="1"/>
  <c r="AC4947" i="1" s="1"/>
  <c r="AC3814" i="1"/>
  <c r="AC3886" i="1"/>
  <c r="AC3902" i="1"/>
  <c r="AC3918" i="1"/>
  <c r="AC3934" i="1"/>
  <c r="AC3950" i="1"/>
  <c r="AC3973" i="1"/>
  <c r="AA4044" i="1"/>
  <c r="AB4044" i="1" s="1"/>
  <c r="Y4044" i="1" s="1"/>
  <c r="AA4096" i="1"/>
  <c r="AB4096" i="1" s="1"/>
  <c r="Y4096" i="1" s="1"/>
  <c r="AA4100" i="1"/>
  <c r="AB4100" i="1" s="1"/>
  <c r="Y4100" i="1" s="1"/>
  <c r="AC4107" i="1"/>
  <c r="AB4119" i="1"/>
  <c r="Y4119" i="1" s="1"/>
  <c r="AA4165" i="1"/>
  <c r="AB4165" i="1" s="1"/>
  <c r="Y4165" i="1" s="1"/>
  <c r="AC4194" i="1"/>
  <c r="AB4194" i="1"/>
  <c r="Y4194" i="1" s="1"/>
  <c r="AB4199" i="1"/>
  <c r="Y4199" i="1" s="1"/>
  <c r="AA4220" i="1"/>
  <c r="AB4220" i="1" s="1"/>
  <c r="Y4220" i="1" s="1"/>
  <c r="AC4233" i="1"/>
  <c r="AA4253" i="1"/>
  <c r="AB4253" i="1" s="1"/>
  <c r="Y4253" i="1" s="1"/>
  <c r="AA4320" i="1"/>
  <c r="AB4320" i="1" s="1"/>
  <c r="Y4320" i="1" s="1"/>
  <c r="Y4361" i="1"/>
  <c r="AC4361" i="1" s="1"/>
  <c r="AC4449" i="1"/>
  <c r="AA4527" i="1"/>
  <c r="AB4527" i="1" s="1"/>
  <c r="Y4527" i="1" s="1"/>
  <c r="AC3861" i="1"/>
  <c r="AA4084" i="1"/>
  <c r="AB4084" i="1" s="1"/>
  <c r="Y4084" i="1" s="1"/>
  <c r="Y4104" i="1"/>
  <c r="AC4104" i="1" s="1"/>
  <c r="AA4132" i="1"/>
  <c r="AB4132" i="1" s="1"/>
  <c r="Y4132" i="1" s="1"/>
  <c r="Y4136" i="1"/>
  <c r="AC4136" i="1" s="1"/>
  <c r="AB4151" i="1"/>
  <c r="Y4151" i="1" s="1"/>
  <c r="AB4171" i="1"/>
  <c r="Y4171" i="1" s="1"/>
  <c r="AB4210" i="1"/>
  <c r="Y4210" i="1" s="1"/>
  <c r="AC4259" i="1"/>
  <c r="AB4372" i="1"/>
  <c r="Y4372" i="1" s="1"/>
  <c r="AA4116" i="1"/>
  <c r="AB4116" i="1" s="1"/>
  <c r="Y4116" i="1" s="1"/>
  <c r="AC4116" i="1" s="1"/>
  <c r="AA4156" i="1"/>
  <c r="AB4156" i="1" s="1"/>
  <c r="Y4156" i="1" s="1"/>
  <c r="AC4161" i="1"/>
  <c r="AC4166" i="1"/>
  <c r="AA4200" i="1"/>
  <c r="AB4200" i="1" s="1"/>
  <c r="Y4200" i="1" s="1"/>
  <c r="AA4205" i="1"/>
  <c r="AB4205" i="1" s="1"/>
  <c r="Y4205" i="1" s="1"/>
  <c r="AB4239" i="1"/>
  <c r="Y4239" i="1" s="1"/>
  <c r="AA4254" i="1"/>
  <c r="AB4254" i="1" s="1"/>
  <c r="Y4254" i="1" s="1"/>
  <c r="AC4425" i="1"/>
  <c r="AA4454" i="1"/>
  <c r="AB4454" i="1" s="1"/>
  <c r="Y4454" i="1" s="1"/>
  <c r="AA4903" i="1"/>
  <c r="AB4903" i="1" s="1"/>
  <c r="Y4903" i="1" s="1"/>
  <c r="AB4195" i="1"/>
  <c r="Y4195" i="1" s="1"/>
  <c r="AA4265" i="1"/>
  <c r="AB4265" i="1" s="1"/>
  <c r="Y4265" i="1" s="1"/>
  <c r="AA4276" i="1"/>
  <c r="AB4276" i="1" s="1"/>
  <c r="Y4276" i="1" s="1"/>
  <c r="AC3654" i="1"/>
  <c r="AC3821" i="1"/>
  <c r="AC3846" i="1"/>
  <c r="AC3912" i="1"/>
  <c r="AC3928" i="1"/>
  <c r="AC3944" i="1"/>
  <c r="AC3960" i="1"/>
  <c r="AC3994" i="1"/>
  <c r="AC3998" i="1"/>
  <c r="AC4005" i="1"/>
  <c r="AC4008" i="1"/>
  <c r="AC4015" i="1"/>
  <c r="AA4041" i="1"/>
  <c r="AB4041" i="1" s="1"/>
  <c r="Y4041" i="1" s="1"/>
  <c r="AC4041" i="1" s="1"/>
  <c r="AA4045" i="1"/>
  <c r="AB4045" i="1" s="1"/>
  <c r="Y4045" i="1" s="1"/>
  <c r="AC4064" i="1"/>
  <c r="AC4068" i="1"/>
  <c r="AC4076" i="1"/>
  <c r="AC4120" i="1"/>
  <c r="AC4157" i="1"/>
  <c r="AA4201" i="1"/>
  <c r="AB4201" i="1" s="1"/>
  <c r="Y4201" i="1" s="1"/>
  <c r="AC4211" i="1"/>
  <c r="AA4216" i="1"/>
  <c r="AB4216" i="1" s="1"/>
  <c r="Y4216" i="1" s="1"/>
  <c r="AC4216" i="1" s="1"/>
  <c r="AA4222" i="1"/>
  <c r="AB4222" i="1" s="1"/>
  <c r="Y4222" i="1" s="1"/>
  <c r="AC4244" i="1"/>
  <c r="Y4249" i="1"/>
  <c r="AC4249" i="1" s="1"/>
  <c r="AA4260" i="1"/>
  <c r="AB4260" i="1" s="1"/>
  <c r="Y4260" i="1" s="1"/>
  <c r="AC3981" i="1"/>
  <c r="AA4085" i="1"/>
  <c r="AB4085" i="1" s="1"/>
  <c r="Y4085" i="1" s="1"/>
  <c r="AA4093" i="1"/>
  <c r="AB4093" i="1" s="1"/>
  <c r="Y4093" i="1" s="1"/>
  <c r="AC4226" i="1"/>
  <c r="AB4226" i="1"/>
  <c r="Y4226" i="1" s="1"/>
  <c r="Y4240" i="1"/>
  <c r="AC4240" i="1" s="1"/>
  <c r="AB4255" i="1"/>
  <c r="Y4255" i="1" s="1"/>
  <c r="AB4271" i="1"/>
  <c r="Y4271" i="1" s="1"/>
  <c r="AC4307" i="1"/>
  <c r="AA4332" i="1"/>
  <c r="AB4332" i="1" s="1"/>
  <c r="Y4332" i="1" s="1"/>
  <c r="Y4384" i="1"/>
  <c r="AC4384" i="1" s="1"/>
  <c r="Y4680" i="1"/>
  <c r="AC4680" i="1" s="1"/>
  <c r="AA3694" i="1"/>
  <c r="AB3694" i="1" s="1"/>
  <c r="Y3694" i="1" s="1"/>
  <c r="AC3734" i="1"/>
  <c r="AC3745" i="1"/>
  <c r="AC3774" i="1"/>
  <c r="AC3806" i="1"/>
  <c r="AC3824" i="1"/>
  <c r="AC3837" i="1"/>
  <c r="AC3849" i="1"/>
  <c r="AC3862" i="1"/>
  <c r="AC3967" i="1"/>
  <c r="AA4061" i="1"/>
  <c r="AB4061" i="1" s="1"/>
  <c r="Y4061" i="1" s="1"/>
  <c r="AC4089" i="1"/>
  <c r="AB4108" i="1"/>
  <c r="Y4108" i="1" s="1"/>
  <c r="AC4117" i="1"/>
  <c r="AA4117" i="1"/>
  <c r="AB4117" i="1" s="1"/>
  <c r="Y4117" i="1" s="1"/>
  <c r="AA4125" i="1"/>
  <c r="AB4125" i="1" s="1"/>
  <c r="Y4125" i="1" s="1"/>
  <c r="AC4129" i="1"/>
  <c r="AC4144" i="1"/>
  <c r="AA4148" i="1"/>
  <c r="AB4148" i="1" s="1"/>
  <c r="Y4148" i="1" s="1"/>
  <c r="AB4167" i="1"/>
  <c r="Y4167" i="1" s="1"/>
  <c r="AA4292" i="1"/>
  <c r="AB4292" i="1" s="1"/>
  <c r="Y4292" i="1" s="1"/>
  <c r="AC4441" i="1"/>
  <c r="Y4474" i="1"/>
  <c r="AC4474" i="1" s="1"/>
  <c r="AA4518" i="1"/>
  <c r="AB4518" i="1" s="1"/>
  <c r="Y4518" i="1" s="1"/>
  <c r="AA4566" i="1"/>
  <c r="AB4566" i="1" s="1"/>
  <c r="Y4566" i="1" s="1"/>
  <c r="AA4034" i="1"/>
  <c r="AB4034" i="1" s="1"/>
  <c r="Y4034" i="1" s="1"/>
  <c r="AA4065" i="1"/>
  <c r="AB4065" i="1" s="1"/>
  <c r="Y4065" i="1" s="1"/>
  <c r="AA4069" i="1"/>
  <c r="AB4069" i="1" s="1"/>
  <c r="Y4069" i="1" s="1"/>
  <c r="AC4077" i="1"/>
  <c r="AA4077" i="1"/>
  <c r="AB4077" i="1" s="1"/>
  <c r="Y4077" i="1" s="1"/>
  <c r="AC4121" i="1"/>
  <c r="AA4182" i="1"/>
  <c r="AB4182" i="1" s="1"/>
  <c r="Y4182" i="1" s="1"/>
  <c r="AB4191" i="1"/>
  <c r="Y4191" i="1" s="1"/>
  <c r="AB4235" i="1"/>
  <c r="Y4235" i="1" s="1"/>
  <c r="Y4256" i="1"/>
  <c r="AC4256" i="1" s="1"/>
  <c r="AA4272" i="1"/>
  <c r="AB4272" i="1" s="1"/>
  <c r="Y4272" i="1" s="1"/>
  <c r="AA4379" i="1"/>
  <c r="AB4379" i="1" s="1"/>
  <c r="Y4379" i="1" s="1"/>
  <c r="AC4385" i="1"/>
  <c r="Y4385" i="1"/>
  <c r="AC4158" i="1"/>
  <c r="AA4168" i="1"/>
  <c r="AB4168" i="1" s="1"/>
  <c r="Y4168" i="1" s="1"/>
  <c r="AA4267" i="1"/>
  <c r="AB4267" i="1" s="1"/>
  <c r="Y4267" i="1" s="1"/>
  <c r="AB4348" i="1"/>
  <c r="Y4348" i="1" s="1"/>
  <c r="AC4417" i="1"/>
  <c r="AA4485" i="1"/>
  <c r="AB4485" i="1" s="1"/>
  <c r="Y4485" i="1" s="1"/>
  <c r="AB4560" i="1"/>
  <c r="Y4560" i="1" s="1"/>
  <c r="AC4160" i="1"/>
  <c r="AC4186" i="1"/>
  <c r="AC4214" i="1"/>
  <c r="AC4217" i="1"/>
  <c r="AC4224" i="1"/>
  <c r="AA4245" i="1"/>
  <c r="AB4245" i="1" s="1"/>
  <c r="Y4245" i="1" s="1"/>
  <c r="AC4314" i="1"/>
  <c r="AC4318" i="1"/>
  <c r="AC4321" i="1"/>
  <c r="AA4325" i="1"/>
  <c r="AB4325" i="1" s="1"/>
  <c r="Y4325" i="1" s="1"/>
  <c r="AC4346" i="1"/>
  <c r="AC4350" i="1"/>
  <c r="AC4353" i="1"/>
  <c r="AA4357" i="1"/>
  <c r="AB4357" i="1" s="1"/>
  <c r="Y4357" i="1" s="1"/>
  <c r="AB4383" i="1"/>
  <c r="Y4383" i="1" s="1"/>
  <c r="AC4410" i="1"/>
  <c r="AC4459" i="1"/>
  <c r="AA4550" i="1"/>
  <c r="AB4550" i="1" s="1"/>
  <c r="Y4550" i="1" s="1"/>
  <c r="AC4571" i="1"/>
  <c r="AC4597" i="1"/>
  <c r="AC4607" i="1"/>
  <c r="AC4623" i="1"/>
  <c r="AA4638" i="1"/>
  <c r="AB4638" i="1" s="1"/>
  <c r="Y4638" i="1" s="1"/>
  <c r="AA4660" i="1"/>
  <c r="AB4660" i="1" s="1"/>
  <c r="Y4660" i="1" s="1"/>
  <c r="AB4696" i="1"/>
  <c r="Y4696" i="1" s="1"/>
  <c r="AB4749" i="1"/>
  <c r="Y4749" i="1" s="1"/>
  <c r="AA4984" i="1"/>
  <c r="AB4984" i="1" s="1"/>
  <c r="Y4984" i="1" s="1"/>
  <c r="AB5804" i="1"/>
  <c r="Y5804" i="1" s="1"/>
  <c r="AA4221" i="1"/>
  <c r="AB4221" i="1" s="1"/>
  <c r="Y4221" i="1" s="1"/>
  <c r="AC4290" i="1"/>
  <c r="AC4391" i="1"/>
  <c r="AB4391" i="1"/>
  <c r="Y4391" i="1" s="1"/>
  <c r="AC4418" i="1"/>
  <c r="AC4426" i="1"/>
  <c r="AC4434" i="1"/>
  <c r="AC4442" i="1"/>
  <c r="AC4450" i="1"/>
  <c r="AC4463" i="1"/>
  <c r="AA4481" i="1"/>
  <c r="AB4481" i="1" s="1"/>
  <c r="Y4481" i="1" s="1"/>
  <c r="AA4494" i="1"/>
  <c r="AB4494" i="1" s="1"/>
  <c r="Y4494" i="1" s="1"/>
  <c r="AA4532" i="1"/>
  <c r="AB4532" i="1" s="1"/>
  <c r="Y4532" i="1" s="1"/>
  <c r="AB5345" i="1"/>
  <c r="Y5345" i="1" s="1"/>
  <c r="AC4176" i="1"/>
  <c r="AA4190" i="1"/>
  <c r="AB4190" i="1" s="1"/>
  <c r="Y4190" i="1" s="1"/>
  <c r="AC4190" i="1" s="1"/>
  <c r="AC4197" i="1"/>
  <c r="AA4197" i="1"/>
  <c r="AB4197" i="1" s="1"/>
  <c r="Y4197" i="1" s="1"/>
  <c r="AC4207" i="1"/>
  <c r="AA4228" i="1"/>
  <c r="AB4228" i="1" s="1"/>
  <c r="Y4228" i="1" s="1"/>
  <c r="AC4252" i="1"/>
  <c r="AB4290" i="1"/>
  <c r="Y4290" i="1" s="1"/>
  <c r="AC4304" i="1"/>
  <c r="AC4368" i="1"/>
  <c r="AC4387" i="1"/>
  <c r="AA4395" i="1"/>
  <c r="AB4395" i="1" s="1"/>
  <c r="Y4395" i="1" s="1"/>
  <c r="AB4399" i="1"/>
  <c r="Y4399" i="1" s="1"/>
  <c r="AC4472" i="1"/>
  <c r="AC4490" i="1"/>
  <c r="AA4509" i="1"/>
  <c r="AB4509" i="1" s="1"/>
  <c r="Y4509" i="1" s="1"/>
  <c r="AA4561" i="1"/>
  <c r="AB4561" i="1" s="1"/>
  <c r="Y4561" i="1" s="1"/>
  <c r="AA4593" i="1"/>
  <c r="AB4593" i="1" s="1"/>
  <c r="Y4593" i="1" s="1"/>
  <c r="AC4618" i="1"/>
  <c r="AB4618" i="1"/>
  <c r="Y4618" i="1" s="1"/>
  <c r="Y4755" i="1"/>
  <c r="AC4755" i="1" s="1"/>
  <c r="AA4782" i="1"/>
  <c r="AB4782" i="1" s="1"/>
  <c r="Y4782" i="1" s="1"/>
  <c r="AC4812" i="1"/>
  <c r="AA4817" i="1"/>
  <c r="AB4817" i="1" s="1"/>
  <c r="Y4817" i="1" s="1"/>
  <c r="AA4053" i="1"/>
  <c r="AB4053" i="1" s="1"/>
  <c r="Y4053" i="1" s="1"/>
  <c r="AC4128" i="1"/>
  <c r="AC4149" i="1"/>
  <c r="AA4173" i="1"/>
  <c r="AB4173" i="1" s="1"/>
  <c r="Y4173" i="1" s="1"/>
  <c r="AC4183" i="1"/>
  <c r="AC4242" i="1"/>
  <c r="AB4266" i="1"/>
  <c r="Y4266" i="1" s="1"/>
  <c r="AC4270" i="1"/>
  <c r="AC4273" i="1"/>
  <c r="AC4280" i="1"/>
  <c r="AA4294" i="1"/>
  <c r="AB4294" i="1" s="1"/>
  <c r="Y4294" i="1" s="1"/>
  <c r="AA4301" i="1"/>
  <c r="AB4301" i="1" s="1"/>
  <c r="Y4301" i="1" s="1"/>
  <c r="AC4311" i="1"/>
  <c r="AC4336" i="1"/>
  <c r="AC4343" i="1"/>
  <c r="AC4376" i="1"/>
  <c r="AB4407" i="1"/>
  <c r="Y4407" i="1" s="1"/>
  <c r="AA4455" i="1"/>
  <c r="AB4455" i="1" s="1"/>
  <c r="Y4455" i="1" s="1"/>
  <c r="AB4504" i="1"/>
  <c r="Y4504" i="1" s="1"/>
  <c r="AC4514" i="1"/>
  <c r="AC4519" i="1"/>
  <c r="AC4567" i="1"/>
  <c r="AC4578" i="1"/>
  <c r="AA4708" i="1"/>
  <c r="AB4708" i="1" s="1"/>
  <c r="Y4708" i="1" s="1"/>
  <c r="AC4744" i="1"/>
  <c r="AA5024" i="1"/>
  <c r="AB5024" i="1" s="1"/>
  <c r="Y5024" i="1" s="1"/>
  <c r="AC4218" i="1"/>
  <c r="AC4246" i="1"/>
  <c r="AA4277" i="1"/>
  <c r="AB4277" i="1" s="1"/>
  <c r="Y4277" i="1" s="1"/>
  <c r="AC4322" i="1"/>
  <c r="AC4326" i="1"/>
  <c r="AA4333" i="1"/>
  <c r="AB4333" i="1" s="1"/>
  <c r="Y4333" i="1" s="1"/>
  <c r="AC4354" i="1"/>
  <c r="AC4358" i="1"/>
  <c r="AA4365" i="1"/>
  <c r="AB4365" i="1" s="1"/>
  <c r="Y4365" i="1" s="1"/>
  <c r="AB4415" i="1"/>
  <c r="Y4415" i="1" s="1"/>
  <c r="AB4423" i="1"/>
  <c r="Y4423" i="1" s="1"/>
  <c r="AC4431" i="1"/>
  <c r="AB4431" i="1"/>
  <c r="Y4431" i="1" s="1"/>
  <c r="AB4439" i="1"/>
  <c r="Y4439" i="1" s="1"/>
  <c r="AB4447" i="1"/>
  <c r="Y4447" i="1" s="1"/>
  <c r="AC4451" i="1"/>
  <c r="AC4477" i="1"/>
  <c r="AC4533" i="1"/>
  <c r="AA4460" i="1"/>
  <c r="AB4460" i="1" s="1"/>
  <c r="Y4460" i="1" s="1"/>
  <c r="AC4464" i="1"/>
  <c r="AB4473" i="1"/>
  <c r="Y4473" i="1" s="1"/>
  <c r="AB4482" i="1"/>
  <c r="Y4482" i="1" s="1"/>
  <c r="AA4505" i="1"/>
  <c r="AB4505" i="1" s="1"/>
  <c r="Y4505" i="1" s="1"/>
  <c r="Y4562" i="1"/>
  <c r="AC4562" i="1" s="1"/>
  <c r="AC4661" i="1"/>
  <c r="AC4808" i="1"/>
  <c r="AA4848" i="1"/>
  <c r="AB4848" i="1" s="1"/>
  <c r="Y4848" i="1" s="1"/>
  <c r="AA5142" i="1"/>
  <c r="AB5142" i="1" s="1"/>
  <c r="Y5142" i="1" s="1"/>
  <c r="AC4198" i="1"/>
  <c r="AC4208" i="1"/>
  <c r="AA4229" i="1"/>
  <c r="AB4229" i="1" s="1"/>
  <c r="Y4229" i="1" s="1"/>
  <c r="AB4291" i="1"/>
  <c r="Y4291" i="1" s="1"/>
  <c r="AC4298" i="1"/>
  <c r="AB4369" i="1"/>
  <c r="Y4369" i="1" s="1"/>
  <c r="AA4373" i="1"/>
  <c r="AB4373" i="1" s="1"/>
  <c r="Y4373" i="1" s="1"/>
  <c r="AC4400" i="1"/>
  <c r="AC4419" i="1"/>
  <c r="AC4427" i="1"/>
  <c r="AC4435" i="1"/>
  <c r="AC4443" i="1"/>
  <c r="AA4456" i="1"/>
  <c r="AB4456" i="1" s="1"/>
  <c r="Y4456" i="1" s="1"/>
  <c r="AB4552" i="1"/>
  <c r="Y4552" i="1" s="1"/>
  <c r="AC4573" i="1"/>
  <c r="AA4604" i="1"/>
  <c r="AB4604" i="1" s="1"/>
  <c r="Y4604" i="1" s="1"/>
  <c r="Y4625" i="1"/>
  <c r="AC4625" i="1" s="1"/>
  <c r="AA4656" i="1"/>
  <c r="AB4656" i="1" s="1"/>
  <c r="Y4656" i="1" s="1"/>
  <c r="AC4715" i="1"/>
  <c r="AC4736" i="1"/>
  <c r="AA4740" i="1"/>
  <c r="AB4740" i="1" s="1"/>
  <c r="Y4740" i="1" s="1"/>
  <c r="AC5125" i="1"/>
  <c r="AC4305" i="1"/>
  <c r="AC4312" i="1"/>
  <c r="AC4344" i="1"/>
  <c r="AA4381" i="1"/>
  <c r="AB4381" i="1" s="1"/>
  <c r="Y4381" i="1" s="1"/>
  <c r="Y4393" i="1"/>
  <c r="AC4393" i="1" s="1"/>
  <c r="AC4452" i="1"/>
  <c r="AC4496" i="1"/>
  <c r="AA4496" i="1"/>
  <c r="AB4496" i="1" s="1"/>
  <c r="Y4496" i="1" s="1"/>
  <c r="AA4543" i="1"/>
  <c r="AB4543" i="1" s="1"/>
  <c r="Y4543" i="1" s="1"/>
  <c r="AC4037" i="1"/>
  <c r="AC4048" i="1"/>
  <c r="AC4141" i="1"/>
  <c r="AA4181" i="1"/>
  <c r="AB4181" i="1" s="1"/>
  <c r="Y4181" i="1" s="1"/>
  <c r="AC4250" i="1"/>
  <c r="AB4274" i="1"/>
  <c r="Y4274" i="1" s="1"/>
  <c r="AC4278" i="1"/>
  <c r="AC4281" i="1"/>
  <c r="AC4288" i="1"/>
  <c r="AA4302" i="1"/>
  <c r="AB4302" i="1" s="1"/>
  <c r="Y4302" i="1" s="1"/>
  <c r="AA4309" i="1"/>
  <c r="AB4309" i="1" s="1"/>
  <c r="Y4309" i="1" s="1"/>
  <c r="AC4330" i="1"/>
  <c r="AC4334" i="1"/>
  <c r="AC4337" i="1"/>
  <c r="AA4341" i="1"/>
  <c r="AB4341" i="1" s="1"/>
  <c r="Y4341" i="1" s="1"/>
  <c r="AC4362" i="1"/>
  <c r="AC4366" i="1"/>
  <c r="AA4389" i="1"/>
  <c r="AB4389" i="1" s="1"/>
  <c r="Y4389" i="1" s="1"/>
  <c r="AC4465" i="1"/>
  <c r="AA4465" i="1"/>
  <c r="AB4465" i="1" s="1"/>
  <c r="Y4465" i="1" s="1"/>
  <c r="AC4469" i="1"/>
  <c r="AC4511" i="1"/>
  <c r="AB4515" i="1"/>
  <c r="Y4515" i="1" s="1"/>
  <c r="AC4529" i="1"/>
  <c r="AC4589" i="1"/>
  <c r="AC4626" i="1"/>
  <c r="AC4631" i="1"/>
  <c r="AC4645" i="1"/>
  <c r="AA4839" i="1"/>
  <c r="AB4839" i="1" s="1"/>
  <c r="Y4839" i="1" s="1"/>
  <c r="AA4397" i="1"/>
  <c r="AB4397" i="1" s="1"/>
  <c r="Y4397" i="1" s="1"/>
  <c r="AA4461" i="1"/>
  <c r="AB4461" i="1" s="1"/>
  <c r="Y4461" i="1" s="1"/>
  <c r="AA4497" i="1"/>
  <c r="AB4497" i="1" s="1"/>
  <c r="Y4497" i="1" s="1"/>
  <c r="AA4525" i="1"/>
  <c r="AB4525" i="1" s="1"/>
  <c r="Y4525" i="1" s="1"/>
  <c r="Y4569" i="1"/>
  <c r="AC4569" i="1" s="1"/>
  <c r="AC4600" i="1"/>
  <c r="AB4600" i="1"/>
  <c r="Y4600" i="1" s="1"/>
  <c r="AA4778" i="1"/>
  <c r="AB4778" i="1" s="1"/>
  <c r="Y4778" i="1" s="1"/>
  <c r="AC4880" i="1"/>
  <c r="AB4880" i="1"/>
  <c r="Y4880" i="1" s="1"/>
  <c r="AB4968" i="1"/>
  <c r="Y4968" i="1" s="1"/>
  <c r="AB5108" i="1"/>
  <c r="Y5108" i="1" s="1"/>
  <c r="AC4202" i="1"/>
  <c r="AC4230" i="1"/>
  <c r="AA4261" i="1"/>
  <c r="AB4261" i="1" s="1"/>
  <c r="Y4261" i="1" s="1"/>
  <c r="AC4374" i="1"/>
  <c r="AB4401" i="1"/>
  <c r="Y4401" i="1" s="1"/>
  <c r="AC4405" i="1"/>
  <c r="AA4405" i="1"/>
  <c r="AB4405" i="1" s="1"/>
  <c r="Y4405" i="1" s="1"/>
  <c r="AC4420" i="1"/>
  <c r="AC4428" i="1"/>
  <c r="AC4436" i="1"/>
  <c r="AC4444" i="1"/>
  <c r="AC4457" i="1"/>
  <c r="AA4470" i="1"/>
  <c r="AB4470" i="1" s="1"/>
  <c r="Y4470" i="1" s="1"/>
  <c r="AA4488" i="1"/>
  <c r="AB4488" i="1" s="1"/>
  <c r="Y4488" i="1" s="1"/>
  <c r="AA4516" i="1"/>
  <c r="AB4516" i="1" s="1"/>
  <c r="Y4516" i="1" s="1"/>
  <c r="AA4521" i="1"/>
  <c r="AB4521" i="1" s="1"/>
  <c r="Y4521" i="1" s="1"/>
  <c r="AC4564" i="1"/>
  <c r="AA4564" i="1"/>
  <c r="AB4564" i="1" s="1"/>
  <c r="Y4564" i="1" s="1"/>
  <c r="AC4595" i="1"/>
  <c r="AC4615" i="1"/>
  <c r="AC4799" i="1"/>
  <c r="Y4875" i="1"/>
  <c r="AC4875" i="1" s="1"/>
  <c r="AB5092" i="1"/>
  <c r="Y5092" i="1" s="1"/>
  <c r="AC4178" i="1"/>
  <c r="AC4206" i="1"/>
  <c r="AA4237" i="1"/>
  <c r="AB4237" i="1" s="1"/>
  <c r="Y4237" i="1" s="1"/>
  <c r="AC4306" i="1"/>
  <c r="AC4352" i="1"/>
  <c r="AC4370" i="1"/>
  <c r="AC4382" i="1"/>
  <c r="AA4413" i="1"/>
  <c r="AB4413" i="1" s="1"/>
  <c r="Y4413" i="1" s="1"/>
  <c r="AC4466" i="1"/>
  <c r="AA4502" i="1"/>
  <c r="AB4502" i="1" s="1"/>
  <c r="Y4502" i="1" s="1"/>
  <c r="AA4575" i="1"/>
  <c r="AB4575" i="1" s="1"/>
  <c r="Y4575" i="1" s="1"/>
  <c r="AA4728" i="1"/>
  <c r="AB4728" i="1" s="1"/>
  <c r="Y4728" i="1" s="1"/>
  <c r="AA4317" i="1"/>
  <c r="AB4317" i="1" s="1"/>
  <c r="Y4317" i="1" s="1"/>
  <c r="AA4349" i="1"/>
  <c r="AB4349" i="1" s="1"/>
  <c r="Y4349" i="1" s="1"/>
  <c r="AA4421" i="1"/>
  <c r="AB4421" i="1" s="1"/>
  <c r="Y4421" i="1" s="1"/>
  <c r="AA4429" i="1"/>
  <c r="AB4429" i="1" s="1"/>
  <c r="Y4429" i="1" s="1"/>
  <c r="AA4437" i="1"/>
  <c r="AB4437" i="1" s="1"/>
  <c r="Y4437" i="1" s="1"/>
  <c r="AA4445" i="1"/>
  <c r="AB4445" i="1" s="1"/>
  <c r="Y4445" i="1" s="1"/>
  <c r="AB4453" i="1"/>
  <c r="Y4453" i="1" s="1"/>
  <c r="AB4554" i="1"/>
  <c r="Y4554" i="1" s="1"/>
  <c r="AC4585" i="1"/>
  <c r="AB4621" i="1"/>
  <c r="Y4621" i="1" s="1"/>
  <c r="AA4669" i="1"/>
  <c r="AB4669" i="1" s="1"/>
  <c r="Y4669" i="1" s="1"/>
  <c r="AC4684" i="1"/>
  <c r="AC4700" i="1"/>
  <c r="AB4712" i="1"/>
  <c r="Y4712" i="1" s="1"/>
  <c r="AC4828" i="1"/>
  <c r="AB4861" i="1"/>
  <c r="Y4861" i="1" s="1"/>
  <c r="AC4101" i="1"/>
  <c r="AC4133" i="1"/>
  <c r="AA4189" i="1"/>
  <c r="AB4189" i="1" s="1"/>
  <c r="Y4189" i="1" s="1"/>
  <c r="AC4258" i="1"/>
  <c r="AB4282" i="1"/>
  <c r="Y4282" i="1" s="1"/>
  <c r="AC4286" i="1"/>
  <c r="AC4289" i="1"/>
  <c r="AC4296" i="1"/>
  <c r="AA4310" i="1"/>
  <c r="AB4310" i="1" s="1"/>
  <c r="Y4310" i="1" s="1"/>
  <c r="AB4338" i="1"/>
  <c r="Y4338" i="1" s="1"/>
  <c r="AC4386" i="1"/>
  <c r="AC4398" i="1"/>
  <c r="AA4458" i="1"/>
  <c r="AB4458" i="1" s="1"/>
  <c r="Y4458" i="1" s="1"/>
  <c r="AB4471" i="1"/>
  <c r="Y4471" i="1" s="1"/>
  <c r="AB4498" i="1"/>
  <c r="Y4498" i="1" s="1"/>
  <c r="AB4507" i="1"/>
  <c r="Y4507" i="1" s="1"/>
  <c r="AC4507" i="1" s="1"/>
  <c r="AC4517" i="1"/>
  <c r="AB4549" i="1"/>
  <c r="Y4549" i="1" s="1"/>
  <c r="Y4591" i="1"/>
  <c r="AC4591" i="1" s="1"/>
  <c r="AC4642" i="1"/>
  <c r="AA4795" i="1"/>
  <c r="AB4795" i="1" s="1"/>
  <c r="Y4795" i="1" s="1"/>
  <c r="AA4912" i="1"/>
  <c r="AB4912" i="1" s="1"/>
  <c r="Y4912" i="1" s="1"/>
  <c r="AA4990" i="1"/>
  <c r="AB4990" i="1" s="1"/>
  <c r="Y4990" i="1" s="1"/>
  <c r="AC4234" i="1"/>
  <c r="AC4262" i="1"/>
  <c r="AA4293" i="1"/>
  <c r="AB4293" i="1" s="1"/>
  <c r="Y4293" i="1" s="1"/>
  <c r="AC4394" i="1"/>
  <c r="AC4406" i="1"/>
  <c r="AB4536" i="1"/>
  <c r="Y4536" i="1" s="1"/>
  <c r="AC4653" i="1"/>
  <c r="AC4670" i="1"/>
  <c r="AC4701" i="1"/>
  <c r="AB4718" i="1"/>
  <c r="Y4718" i="1" s="1"/>
  <c r="AC4856" i="1"/>
  <c r="AC4467" i="1"/>
  <c r="AC4492" i="1"/>
  <c r="AA4526" i="1"/>
  <c r="AB4526" i="1" s="1"/>
  <c r="Y4526" i="1" s="1"/>
  <c r="AC4540" i="1"/>
  <c r="AA4582" i="1"/>
  <c r="AB4582" i="1" s="1"/>
  <c r="Y4582" i="1" s="1"/>
  <c r="AB4608" i="1"/>
  <c r="Y4608" i="1" s="1"/>
  <c r="AC4612" i="1"/>
  <c r="AA4646" i="1"/>
  <c r="AB4646" i="1" s="1"/>
  <c r="Y4646" i="1" s="1"/>
  <c r="AA4673" i="1"/>
  <c r="AB4673" i="1" s="1"/>
  <c r="Y4673" i="1" s="1"/>
  <c r="AC4681" i="1"/>
  <c r="AC4704" i="1"/>
  <c r="AA4716" i="1"/>
  <c r="AB4716" i="1" s="1"/>
  <c r="Y4716" i="1" s="1"/>
  <c r="AC4720" i="1"/>
  <c r="AA4724" i="1"/>
  <c r="AB4724" i="1" s="1"/>
  <c r="Y4724" i="1" s="1"/>
  <c r="AC4761" i="1"/>
  <c r="AC4774" i="1"/>
  <c r="AC4938" i="1"/>
  <c r="AA5002" i="1"/>
  <c r="AB5002" i="1" s="1"/>
  <c r="Y5002" i="1" s="1"/>
  <c r="AA5007" i="1"/>
  <c r="AB5007" i="1" s="1"/>
  <c r="Y5007" i="1" s="1"/>
  <c r="AC5035" i="1"/>
  <c r="AA5163" i="1"/>
  <c r="AB5163" i="1" s="1"/>
  <c r="Y5163" i="1" s="1"/>
  <c r="AA5227" i="1"/>
  <c r="AB5227" i="1" s="1"/>
  <c r="Y5227" i="1" s="1"/>
  <c r="Y5395" i="1"/>
  <c r="AC5395" i="1" s="1"/>
  <c r="Y5638" i="1"/>
  <c r="AC5638" i="1" s="1"/>
  <c r="AC4627" i="1"/>
  <c r="AA4693" i="1"/>
  <c r="AB4693" i="1" s="1"/>
  <c r="Y4693" i="1" s="1"/>
  <c r="AA4697" i="1"/>
  <c r="AB4697" i="1" s="1"/>
  <c r="Y4697" i="1" s="1"/>
  <c r="AA4745" i="1"/>
  <c r="AB4745" i="1" s="1"/>
  <c r="Y4745" i="1" s="1"/>
  <c r="AA4783" i="1"/>
  <c r="AB4783" i="1" s="1"/>
  <c r="Y4783" i="1" s="1"/>
  <c r="AC4823" i="1"/>
  <c r="AA4823" i="1"/>
  <c r="AB4823" i="1" s="1"/>
  <c r="Y4823" i="1" s="1"/>
  <c r="AA4829" i="1"/>
  <c r="AB4829" i="1" s="1"/>
  <c r="Y4829" i="1" s="1"/>
  <c r="AA4857" i="1"/>
  <c r="AB4857" i="1" s="1"/>
  <c r="Y4857" i="1" s="1"/>
  <c r="AC4857" i="1" s="1"/>
  <c r="AB4871" i="1"/>
  <c r="Y4871" i="1" s="1"/>
  <c r="AA4887" i="1"/>
  <c r="AB4887" i="1" s="1"/>
  <c r="Y4887" i="1" s="1"/>
  <c r="AA4893" i="1"/>
  <c r="AB4893" i="1" s="1"/>
  <c r="Y4893" i="1" s="1"/>
  <c r="AA4921" i="1"/>
  <c r="AB4921" i="1" s="1"/>
  <c r="Y4921" i="1" s="1"/>
  <c r="AA4974" i="1"/>
  <c r="AB4974" i="1" s="1"/>
  <c r="Y4974" i="1" s="1"/>
  <c r="Y5243" i="1"/>
  <c r="AC5243" i="1" s="1"/>
  <c r="AA5269" i="1"/>
  <c r="AB5269" i="1" s="1"/>
  <c r="Y5269" i="1" s="1"/>
  <c r="AC4547" i="1"/>
  <c r="AA4590" i="1"/>
  <c r="AB4590" i="1" s="1"/>
  <c r="Y4590" i="1" s="1"/>
  <c r="AC4601" i="1"/>
  <c r="AB4616" i="1"/>
  <c r="Y4616" i="1" s="1"/>
  <c r="AC4620" i="1"/>
  <c r="AB4650" i="1"/>
  <c r="Y4650" i="1" s="1"/>
  <c r="AA4654" i="1"/>
  <c r="AB4654" i="1" s="1"/>
  <c r="Y4654" i="1" s="1"/>
  <c r="AB4658" i="1"/>
  <c r="Y4658" i="1" s="1"/>
  <c r="AC4662" i="1"/>
  <c r="AC4677" i="1"/>
  <c r="AA4689" i="1"/>
  <c r="AB4689" i="1" s="1"/>
  <c r="Y4689" i="1" s="1"/>
  <c r="AA4701" i="1"/>
  <c r="AB4701" i="1" s="1"/>
  <c r="Y4701" i="1" s="1"/>
  <c r="AC4741" i="1"/>
  <c r="AB4757" i="1"/>
  <c r="Y4757" i="1" s="1"/>
  <c r="AC4757" i="1" s="1"/>
  <c r="AC4766" i="1"/>
  <c r="AA4800" i="1"/>
  <c r="AB4800" i="1" s="1"/>
  <c r="Y4800" i="1" s="1"/>
  <c r="AC4818" i="1"/>
  <c r="AA4933" i="1"/>
  <c r="AB4933" i="1" s="1"/>
  <c r="Y4933" i="1" s="1"/>
  <c r="AA4964" i="1"/>
  <c r="AB4964" i="1" s="1"/>
  <c r="Y4964" i="1" s="1"/>
  <c r="AC4997" i="1"/>
  <c r="AA5031" i="1"/>
  <c r="AB5031" i="1" s="1"/>
  <c r="Y5031" i="1" s="1"/>
  <c r="AC5077" i="1"/>
  <c r="AC5121" i="1"/>
  <c r="AC4499" i="1"/>
  <c r="AC4523" i="1"/>
  <c r="AC4635" i="1"/>
  <c r="AA4674" i="1"/>
  <c r="AB4674" i="1" s="1"/>
  <c r="Y4674" i="1" s="1"/>
  <c r="AC4685" i="1"/>
  <c r="AC4721" i="1"/>
  <c r="AC4754" i="1"/>
  <c r="AA4835" i="1"/>
  <c r="AB4835" i="1" s="1"/>
  <c r="Y4835" i="1" s="1"/>
  <c r="AC4845" i="1"/>
  <c r="AC4853" i="1"/>
  <c r="AA4899" i="1"/>
  <c r="AB4899" i="1" s="1"/>
  <c r="Y4899" i="1" s="1"/>
  <c r="AC4909" i="1"/>
  <c r="AC4917" i="1"/>
  <c r="Y5048" i="1"/>
  <c r="AC5048" i="1" s="1"/>
  <c r="Y5159" i="1"/>
  <c r="AC5159" i="1" s="1"/>
  <c r="AB5217" i="1"/>
  <c r="Y5217" i="1" s="1"/>
  <c r="AA5325" i="1"/>
  <c r="AB5325" i="1" s="1"/>
  <c r="Y5325" i="1" s="1"/>
  <c r="Y5489" i="1"/>
  <c r="AC5489" i="1" s="1"/>
  <c r="Y5536" i="1"/>
  <c r="AC5536" i="1" s="1"/>
  <c r="AA4558" i="1"/>
  <c r="AB4558" i="1" s="1"/>
  <c r="Y4558" i="1" s="1"/>
  <c r="AC4572" i="1"/>
  <c r="AC4579" i="1"/>
  <c r="AA4598" i="1"/>
  <c r="AB4598" i="1" s="1"/>
  <c r="Y4598" i="1" s="1"/>
  <c r="AB4624" i="1"/>
  <c r="Y4624" i="1" s="1"/>
  <c r="AC4767" i="1"/>
  <c r="AA4767" i="1"/>
  <c r="AB4767" i="1" s="1"/>
  <c r="Y4767" i="1" s="1"/>
  <c r="AA4784" i="1"/>
  <c r="AB4784" i="1" s="1"/>
  <c r="Y4784" i="1" s="1"/>
  <c r="AC4784" i="1" s="1"/>
  <c r="AA4824" i="1"/>
  <c r="AB4824" i="1" s="1"/>
  <c r="Y4824" i="1" s="1"/>
  <c r="AA4830" i="1"/>
  <c r="AB4830" i="1" s="1"/>
  <c r="Y4830" i="1" s="1"/>
  <c r="AB4858" i="1"/>
  <c r="Y4858" i="1" s="1"/>
  <c r="AA4882" i="1"/>
  <c r="AB4882" i="1" s="1"/>
  <c r="Y4882" i="1" s="1"/>
  <c r="AA4888" i="1"/>
  <c r="AB4888" i="1" s="1"/>
  <c r="Y4888" i="1" s="1"/>
  <c r="AA4894" i="1"/>
  <c r="AB4894" i="1" s="1"/>
  <c r="Y4894" i="1" s="1"/>
  <c r="Y4959" i="1"/>
  <c r="AC4959" i="1" s="1"/>
  <c r="AA5042" i="1"/>
  <c r="AB5042" i="1" s="1"/>
  <c r="Y5042" i="1" s="1"/>
  <c r="Y5065" i="1"/>
  <c r="AC5065" i="1" s="1"/>
  <c r="Y5265" i="1"/>
  <c r="AC5265" i="1" s="1"/>
  <c r="Y5321" i="1"/>
  <c r="AC5321" i="1" s="1"/>
  <c r="AA4486" i="1"/>
  <c r="AB4486" i="1" s="1"/>
  <c r="Y4486" i="1" s="1"/>
  <c r="AC4513" i="1"/>
  <c r="AA4534" i="1"/>
  <c r="AB4534" i="1" s="1"/>
  <c r="Y4534" i="1" s="1"/>
  <c r="AC4544" i="1"/>
  <c r="AC4548" i="1"/>
  <c r="AC4551" i="1"/>
  <c r="AA4565" i="1"/>
  <c r="AB4565" i="1" s="1"/>
  <c r="Y4565" i="1" s="1"/>
  <c r="AA4572" i="1"/>
  <c r="AB4572" i="1" s="1"/>
  <c r="Y4572" i="1" s="1"/>
  <c r="AA4602" i="1"/>
  <c r="AB4602" i="1" s="1"/>
  <c r="Y4602" i="1" s="1"/>
  <c r="AA4613" i="1"/>
  <c r="AB4613" i="1" s="1"/>
  <c r="Y4613" i="1" s="1"/>
  <c r="AA4628" i="1"/>
  <c r="AB4628" i="1" s="1"/>
  <c r="Y4628" i="1" s="1"/>
  <c r="AC4643" i="1"/>
  <c r="AB4647" i="1"/>
  <c r="Y4647" i="1" s="1"/>
  <c r="AB4666" i="1"/>
  <c r="Y4666" i="1" s="1"/>
  <c r="AC4682" i="1"/>
  <c r="AC4725" i="1"/>
  <c r="AA4730" i="1"/>
  <c r="AB4730" i="1" s="1"/>
  <c r="Y4730" i="1" s="1"/>
  <c r="AA4746" i="1"/>
  <c r="AB4746" i="1" s="1"/>
  <c r="Y4746" i="1" s="1"/>
  <c r="AA4758" i="1"/>
  <c r="AB4758" i="1" s="1"/>
  <c r="Y4758" i="1" s="1"/>
  <c r="AC4762" i="1"/>
  <c r="AC4771" i="1"/>
  <c r="AB4775" i="1"/>
  <c r="Y4775" i="1" s="1"/>
  <c r="AC4779" i="1"/>
  <c r="AA4801" i="1"/>
  <c r="AB4801" i="1" s="1"/>
  <c r="Y4801" i="1" s="1"/>
  <c r="AB4810" i="1"/>
  <c r="Y4810" i="1" s="1"/>
  <c r="AA4836" i="1"/>
  <c r="AB4836" i="1" s="1"/>
  <c r="Y4836" i="1" s="1"/>
  <c r="AC4867" i="1"/>
  <c r="AB4867" i="1"/>
  <c r="Y4867" i="1" s="1"/>
  <c r="AA4900" i="1"/>
  <c r="AB4900" i="1" s="1"/>
  <c r="Y4900" i="1" s="1"/>
  <c r="AA4928" i="1"/>
  <c r="AB4928" i="1" s="1"/>
  <c r="Y4928" i="1" s="1"/>
  <c r="AC4944" i="1"/>
  <c r="AA4992" i="1"/>
  <c r="AB4992" i="1" s="1"/>
  <c r="Y4992" i="1" s="1"/>
  <c r="AC5020" i="1"/>
  <c r="AA5020" i="1"/>
  <c r="AB5020" i="1" s="1"/>
  <c r="Y5020" i="1" s="1"/>
  <c r="AA5117" i="1"/>
  <c r="AB5117" i="1" s="1"/>
  <c r="Y5117" i="1" s="1"/>
  <c r="AA5315" i="1"/>
  <c r="AB5315" i="1" s="1"/>
  <c r="Y5315" i="1" s="1"/>
  <c r="AA4510" i="1"/>
  <c r="AB4510" i="1" s="1"/>
  <c r="Y4510" i="1" s="1"/>
  <c r="AC4583" i="1"/>
  <c r="AA4606" i="1"/>
  <c r="AB4606" i="1" s="1"/>
  <c r="Y4606" i="1" s="1"/>
  <c r="AC4617" i="1"/>
  <c r="AB4632" i="1"/>
  <c r="Y4632" i="1" s="1"/>
  <c r="AC4663" i="1"/>
  <c r="AC4841" i="1"/>
  <c r="AA4841" i="1"/>
  <c r="AB4841" i="1" s="1"/>
  <c r="Y4841" i="1" s="1"/>
  <c r="AB4877" i="1"/>
  <c r="Y4877" i="1" s="1"/>
  <c r="AA4905" i="1"/>
  <c r="AB4905" i="1" s="1"/>
  <c r="Y4905" i="1" s="1"/>
  <c r="AA5049" i="1"/>
  <c r="AB5049" i="1" s="1"/>
  <c r="Y5049" i="1" s="1"/>
  <c r="AA5155" i="1"/>
  <c r="AB5155" i="1" s="1"/>
  <c r="Y5155" i="1" s="1"/>
  <c r="AB5255" i="1"/>
  <c r="Y5255" i="1" s="1"/>
  <c r="AB5305" i="1"/>
  <c r="Y5305" i="1" s="1"/>
  <c r="AC4462" i="1"/>
  <c r="AC4483" i="1"/>
  <c r="AA4500" i="1"/>
  <c r="AB4500" i="1" s="1"/>
  <c r="Y4500" i="1" s="1"/>
  <c r="AC4503" i="1"/>
  <c r="AA4524" i="1"/>
  <c r="AB4524" i="1" s="1"/>
  <c r="Y4524" i="1" s="1"/>
  <c r="AC4555" i="1"/>
  <c r="AB4576" i="1"/>
  <c r="Y4576" i="1" s="1"/>
  <c r="AC4580" i="1"/>
  <c r="AC4587" i="1"/>
  <c r="AA4636" i="1"/>
  <c r="AB4636" i="1" s="1"/>
  <c r="Y4636" i="1" s="1"/>
  <c r="AC4636" i="1" s="1"/>
  <c r="AC4651" i="1"/>
  <c r="AB4659" i="1"/>
  <c r="Y4659" i="1" s="1"/>
  <c r="AA4686" i="1"/>
  <c r="AB4686" i="1" s="1"/>
  <c r="Y4686" i="1" s="1"/>
  <c r="AC4690" i="1"/>
  <c r="AC4694" i="1"/>
  <c r="AC4698" i="1"/>
  <c r="AC4706" i="1"/>
  <c r="AA4710" i="1"/>
  <c r="AB4710" i="1" s="1"/>
  <c r="Y4710" i="1" s="1"/>
  <c r="AC4734" i="1"/>
  <c r="AA4797" i="1"/>
  <c r="AB4797" i="1" s="1"/>
  <c r="Y4797" i="1" s="1"/>
  <c r="AC4815" i="1"/>
  <c r="AA4854" i="1"/>
  <c r="AB4854" i="1" s="1"/>
  <c r="Y4854" i="1" s="1"/>
  <c r="AA4868" i="1"/>
  <c r="AB4868" i="1" s="1"/>
  <c r="Y4868" i="1" s="1"/>
  <c r="AB4883" i="1"/>
  <c r="Y4883" i="1" s="1"/>
  <c r="AA4918" i="1"/>
  <c r="AB4918" i="1" s="1"/>
  <c r="Y4918" i="1" s="1"/>
  <c r="AA4923" i="1"/>
  <c r="AB4923" i="1" s="1"/>
  <c r="Y4923" i="1" s="1"/>
  <c r="AC4955" i="1"/>
  <c r="AC4960" i="1"/>
  <c r="AA4987" i="1"/>
  <c r="AB4987" i="1" s="1"/>
  <c r="Y4987" i="1" s="1"/>
  <c r="AA5010" i="1"/>
  <c r="AB5010" i="1" s="1"/>
  <c r="Y5010" i="1" s="1"/>
  <c r="AC4531" i="1"/>
  <c r="AA4614" i="1"/>
  <c r="AB4614" i="1" s="1"/>
  <c r="Y4614" i="1" s="1"/>
  <c r="AC4640" i="1"/>
  <c r="AB4640" i="1"/>
  <c r="Y4640" i="1" s="1"/>
  <c r="AC4644" i="1"/>
  <c r="AC4667" i="1"/>
  <c r="AC4702" i="1"/>
  <c r="AA4726" i="1"/>
  <c r="AB4726" i="1" s="1"/>
  <c r="Y4726" i="1" s="1"/>
  <c r="AA4747" i="1"/>
  <c r="AB4747" i="1" s="1"/>
  <c r="Y4747" i="1" s="1"/>
  <c r="AA4763" i="1"/>
  <c r="AB4763" i="1" s="1"/>
  <c r="Y4763" i="1" s="1"/>
  <c r="AA4780" i="1"/>
  <c r="AB4780" i="1" s="1"/>
  <c r="Y4780" i="1" s="1"/>
  <c r="AC4780" i="1"/>
  <c r="AC4842" i="1"/>
  <c r="AC4859" i="1"/>
  <c r="AC4906" i="1"/>
  <c r="AC4941" i="1"/>
  <c r="AA4951" i="1"/>
  <c r="AB4951" i="1" s="1"/>
  <c r="Y4951" i="1" s="1"/>
  <c r="AC4971" i="1"/>
  <c r="AC5038" i="1"/>
  <c r="AA5085" i="1"/>
  <c r="AB5085" i="1" s="1"/>
  <c r="Y5085" i="1" s="1"/>
  <c r="AB5300" i="1"/>
  <c r="Y5300" i="1" s="1"/>
  <c r="AA4691" i="1"/>
  <c r="AB4691" i="1" s="1"/>
  <c r="Y4691" i="1" s="1"/>
  <c r="AC4722" i="1"/>
  <c r="AC4811" i="1"/>
  <c r="AC4820" i="1"/>
  <c r="AC4826" i="1"/>
  <c r="AA4826" i="1"/>
  <c r="AB4826" i="1" s="1"/>
  <c r="Y4826" i="1" s="1"/>
  <c r="Y4884" i="1"/>
  <c r="AC4884" i="1" s="1"/>
  <c r="AA4890" i="1"/>
  <c r="AB4890" i="1" s="1"/>
  <c r="Y4890" i="1" s="1"/>
  <c r="AA4977" i="1"/>
  <c r="AB4977" i="1" s="1"/>
  <c r="Y4977" i="1" s="1"/>
  <c r="AA4982" i="1"/>
  <c r="AB4982" i="1" s="1"/>
  <c r="Y4982" i="1" s="1"/>
  <c r="AB5112" i="1"/>
  <c r="Y5112" i="1" s="1"/>
  <c r="AA5129" i="1"/>
  <c r="AB5129" i="1" s="1"/>
  <c r="Y5129" i="1" s="1"/>
  <c r="Y5214" i="1"/>
  <c r="AC5214" i="1" s="1"/>
  <c r="AC4484" i="1"/>
  <c r="AA4542" i="1"/>
  <c r="AB4542" i="1" s="1"/>
  <c r="Y4542" i="1" s="1"/>
  <c r="AC4556" i="1"/>
  <c r="AC4559" i="1"/>
  <c r="AB4584" i="1"/>
  <c r="Y4584" i="1" s="1"/>
  <c r="AC4588" i="1"/>
  <c r="AA4622" i="1"/>
  <c r="AB4622" i="1" s="1"/>
  <c r="Y4622" i="1" s="1"/>
  <c r="AC4633" i="1"/>
  <c r="AB4648" i="1"/>
  <c r="Y4648" i="1" s="1"/>
  <c r="AC4652" i="1"/>
  <c r="AB4664" i="1"/>
  <c r="Y4664" i="1" s="1"/>
  <c r="AC4679" i="1"/>
  <c r="AB4679" i="1"/>
  <c r="Y4679" i="1" s="1"/>
  <c r="AB4683" i="1"/>
  <c r="Y4683" i="1" s="1"/>
  <c r="AA4687" i="1"/>
  <c r="AB4687" i="1" s="1"/>
  <c r="Y4687" i="1" s="1"/>
  <c r="AB4695" i="1"/>
  <c r="Y4695" i="1" s="1"/>
  <c r="AC4695" i="1" s="1"/>
  <c r="AC4699" i="1"/>
  <c r="AA4711" i="1"/>
  <c r="AB4711" i="1" s="1"/>
  <c r="Y4711" i="1" s="1"/>
  <c r="AC4743" i="1"/>
  <c r="AC4798" i="1"/>
  <c r="AA4832" i="1"/>
  <c r="AB4832" i="1" s="1"/>
  <c r="Y4832" i="1" s="1"/>
  <c r="AC4837" i="1"/>
  <c r="AA4851" i="1"/>
  <c r="AB4851" i="1" s="1"/>
  <c r="Y4851" i="1" s="1"/>
  <c r="AB4855" i="1"/>
  <c r="Y4855" i="1" s="1"/>
  <c r="AA4896" i="1"/>
  <c r="AB4896" i="1" s="1"/>
  <c r="Y4896" i="1" s="1"/>
  <c r="AC4901" i="1"/>
  <c r="AA4915" i="1"/>
  <c r="AB4915" i="1" s="1"/>
  <c r="Y4915" i="1" s="1"/>
  <c r="AB4919" i="1"/>
  <c r="Y4919" i="1" s="1"/>
  <c r="AB4946" i="1"/>
  <c r="Y4946" i="1" s="1"/>
  <c r="AC4994" i="1"/>
  <c r="AA4994" i="1"/>
  <c r="AB4994" i="1" s="1"/>
  <c r="Y4994" i="1" s="1"/>
  <c r="AC5000" i="1"/>
  <c r="AC5081" i="1"/>
  <c r="AA5204" i="1"/>
  <c r="AB5204" i="1" s="1"/>
  <c r="Y5204" i="1" s="1"/>
  <c r="AC4603" i="1"/>
  <c r="AA4764" i="1"/>
  <c r="AB4764" i="1" s="1"/>
  <c r="Y4764" i="1" s="1"/>
  <c r="AB4864" i="1"/>
  <c r="Y4864" i="1" s="1"/>
  <c r="AB4874" i="1"/>
  <c r="Y4874" i="1" s="1"/>
  <c r="Y4983" i="1"/>
  <c r="AC4983" i="1"/>
  <c r="Y5011" i="1"/>
  <c r="AC5011" i="1" s="1"/>
  <c r="AB5172" i="1"/>
  <c r="Y5172" i="1" s="1"/>
  <c r="AB5360" i="1"/>
  <c r="Y5360" i="1" s="1"/>
  <c r="AB4592" i="1"/>
  <c r="Y4592" i="1" s="1"/>
  <c r="AA4630" i="1"/>
  <c r="AB4630" i="1" s="1"/>
  <c r="Y4630" i="1" s="1"/>
  <c r="AC4637" i="1"/>
  <c r="AC4641" i="1"/>
  <c r="AA4707" i="1"/>
  <c r="AB4707" i="1" s="1"/>
  <c r="Y4707" i="1" s="1"/>
  <c r="AC4719" i="1"/>
  <c r="AC4727" i="1"/>
  <c r="AC4735" i="1"/>
  <c r="AC4748" i="1"/>
  <c r="AC4773" i="1"/>
  <c r="AA4781" i="1"/>
  <c r="AB4781" i="1" s="1"/>
  <c r="Y4781" i="1" s="1"/>
  <c r="AC4786" i="1"/>
  <c r="AC4803" i="1"/>
  <c r="AA4821" i="1"/>
  <c r="AB4821" i="1" s="1"/>
  <c r="Y4821" i="1" s="1"/>
  <c r="AC4827" i="1"/>
  <c r="AA4827" i="1"/>
  <c r="AB4827" i="1" s="1"/>
  <c r="Y4827" i="1" s="1"/>
  <c r="AA4838" i="1"/>
  <c r="AB4838" i="1" s="1"/>
  <c r="Y4838" i="1" s="1"/>
  <c r="AC4869" i="1"/>
  <c r="AA4879" i="1"/>
  <c r="AB4879" i="1" s="1"/>
  <c r="Y4879" i="1" s="1"/>
  <c r="AA4885" i="1"/>
  <c r="AB4885" i="1" s="1"/>
  <c r="Y4885" i="1" s="1"/>
  <c r="AA4891" i="1"/>
  <c r="AB4891" i="1" s="1"/>
  <c r="Y4891" i="1" s="1"/>
  <c r="AA4902" i="1"/>
  <c r="AB4902" i="1" s="1"/>
  <c r="Y4902" i="1" s="1"/>
  <c r="AA4925" i="1"/>
  <c r="AB4925" i="1" s="1"/>
  <c r="Y4925" i="1" s="1"/>
  <c r="AC4936" i="1"/>
  <c r="AB4936" i="1"/>
  <c r="Y4936" i="1" s="1"/>
  <c r="AB4978" i="1"/>
  <c r="Y4978" i="1" s="1"/>
  <c r="Y5023" i="1"/>
  <c r="AC5023" i="1" s="1"/>
  <c r="Y5285" i="1"/>
  <c r="AC5285" i="1" s="1"/>
  <c r="AC4475" i="1"/>
  <c r="AA4478" i="1"/>
  <c r="AB4478" i="1" s="1"/>
  <c r="Y4478" i="1" s="1"/>
  <c r="AC4491" i="1"/>
  <c r="AA4508" i="1"/>
  <c r="AB4508" i="1" s="1"/>
  <c r="Y4508" i="1" s="1"/>
  <c r="AC4539" i="1"/>
  <c r="AB4563" i="1"/>
  <c r="Y4563" i="1" s="1"/>
  <c r="AA4574" i="1"/>
  <c r="AB4574" i="1" s="1"/>
  <c r="Y4574" i="1" s="1"/>
  <c r="AA4596" i="1"/>
  <c r="AB4596" i="1" s="1"/>
  <c r="Y4596" i="1" s="1"/>
  <c r="AC4611" i="1"/>
  <c r="AC4672" i="1"/>
  <c r="AB4703" i="1"/>
  <c r="Y4703" i="1" s="1"/>
  <c r="AA4723" i="1"/>
  <c r="AB4723" i="1" s="1"/>
  <c r="Y4723" i="1" s="1"/>
  <c r="AC4752" i="1"/>
  <c r="AA4760" i="1"/>
  <c r="AB4760" i="1" s="1"/>
  <c r="Y4760" i="1" s="1"/>
  <c r="AA4765" i="1"/>
  <c r="AB4765" i="1" s="1"/>
  <c r="Y4765" i="1" s="1"/>
  <c r="AA4777" i="1"/>
  <c r="AB4777" i="1" s="1"/>
  <c r="Y4777" i="1" s="1"/>
  <c r="AB4794" i="1"/>
  <c r="Y4794" i="1" s="1"/>
  <c r="AC4816" i="1"/>
  <c r="AA4833" i="1"/>
  <c r="AB4833" i="1" s="1"/>
  <c r="Y4833" i="1" s="1"/>
  <c r="AC4860" i="1"/>
  <c r="AA4897" i="1"/>
  <c r="AB4897" i="1" s="1"/>
  <c r="Y4897" i="1" s="1"/>
  <c r="AA4931" i="1"/>
  <c r="AB4931" i="1" s="1"/>
  <c r="Y4931" i="1" s="1"/>
  <c r="AC4952" i="1"/>
  <c r="AC4967" i="1"/>
  <c r="AB4995" i="1"/>
  <c r="Y4995" i="1" s="1"/>
  <c r="AA5199" i="1"/>
  <c r="AB5199" i="1" s="1"/>
  <c r="Y5199" i="1" s="1"/>
  <c r="AC4713" i="1"/>
  <c r="AA4948" i="1"/>
  <c r="AB4948" i="1" s="1"/>
  <c r="Y4948" i="1" s="1"/>
  <c r="AA4961" i="1"/>
  <c r="AB4961" i="1" s="1"/>
  <c r="Y4961" i="1" s="1"/>
  <c r="AA5017" i="1"/>
  <c r="AB5017" i="1" s="1"/>
  <c r="Y5017" i="1" s="1"/>
  <c r="AA5074" i="1"/>
  <c r="AB5074" i="1" s="1"/>
  <c r="Y5074" i="1" s="1"/>
  <c r="AC5100" i="1"/>
  <c r="AC5104" i="1"/>
  <c r="AC5130" i="1"/>
  <c r="AA5177" i="1"/>
  <c r="AB5177" i="1" s="1"/>
  <c r="Y5177" i="1" s="1"/>
  <c r="AC5256" i="1"/>
  <c r="AA5290" i="1"/>
  <c r="AB5290" i="1" s="1"/>
  <c r="Y5290" i="1" s="1"/>
  <c r="AA5381" i="1"/>
  <c r="AB5381" i="1" s="1"/>
  <c r="Y5381" i="1" s="1"/>
  <c r="AA5643" i="1"/>
  <c r="AB5643" i="1" s="1"/>
  <c r="Y5643" i="1" s="1"/>
  <c r="AC4873" i="1"/>
  <c r="AA4873" i="1"/>
  <c r="AB4873" i="1" s="1"/>
  <c r="Y4873" i="1" s="1"/>
  <c r="AA5004" i="1"/>
  <c r="AB5004" i="1" s="1"/>
  <c r="Y5004" i="1" s="1"/>
  <c r="AA5028" i="1"/>
  <c r="AB5028" i="1" s="1"/>
  <c r="Y5028" i="1" s="1"/>
  <c r="Y5143" i="1"/>
  <c r="AC5143" i="1" s="1"/>
  <c r="AA5147" i="1"/>
  <c r="AB5147" i="1" s="1"/>
  <c r="Y5147" i="1" s="1"/>
  <c r="AC5164" i="1"/>
  <c r="AA5164" i="1"/>
  <c r="AB5164" i="1" s="1"/>
  <c r="Y5164" i="1" s="1"/>
  <c r="AC5173" i="1"/>
  <c r="AC4665" i="1"/>
  <c r="AC4676" i="1"/>
  <c r="AB4733" i="1"/>
  <c r="Y4733" i="1" s="1"/>
  <c r="AB4750" i="1"/>
  <c r="Y4750" i="1" s="1"/>
  <c r="AA4753" i="1"/>
  <c r="AB4753" i="1" s="1"/>
  <c r="Y4753" i="1" s="1"/>
  <c r="AB4770" i="1"/>
  <c r="Y4770" i="1" s="1"/>
  <c r="AB4787" i="1"/>
  <c r="Y4787" i="1" s="1"/>
  <c r="AC4793" i="1"/>
  <c r="AC4804" i="1"/>
  <c r="AB4807" i="1"/>
  <c r="Y4807" i="1" s="1"/>
  <c r="AA4870" i="1"/>
  <c r="AB4870" i="1" s="1"/>
  <c r="Y4870" i="1" s="1"/>
  <c r="AC4876" i="1"/>
  <c r="AA4932" i="1"/>
  <c r="AB4932" i="1" s="1"/>
  <c r="Y4932" i="1" s="1"/>
  <c r="AC4935" i="1"/>
  <c r="AA4945" i="1"/>
  <c r="AB4945" i="1" s="1"/>
  <c r="Y4945" i="1" s="1"/>
  <c r="AA4958" i="1"/>
  <c r="AB4958" i="1" s="1"/>
  <c r="Y4958" i="1" s="1"/>
  <c r="AC5014" i="1"/>
  <c r="AA5046" i="1"/>
  <c r="AB5046" i="1" s="1"/>
  <c r="Y5046" i="1" s="1"/>
  <c r="AC5050" i="1"/>
  <c r="AA5057" i="1"/>
  <c r="AB5057" i="1" s="1"/>
  <c r="Y5057" i="1" s="1"/>
  <c r="AA5078" i="1"/>
  <c r="AB5078" i="1" s="1"/>
  <c r="Y5078" i="1" s="1"/>
  <c r="AC5113" i="1"/>
  <c r="AA5118" i="1"/>
  <c r="AB5118" i="1" s="1"/>
  <c r="Y5118" i="1" s="1"/>
  <c r="AA5126" i="1"/>
  <c r="AB5126" i="1" s="1"/>
  <c r="Y5126" i="1" s="1"/>
  <c r="AC5134" i="1"/>
  <c r="AA5173" i="1"/>
  <c r="AB5173" i="1" s="1"/>
  <c r="Y5173" i="1" s="1"/>
  <c r="AC5182" i="1"/>
  <c r="AB5200" i="1"/>
  <c r="Y5200" i="1" s="1"/>
  <c r="AA5242" i="1"/>
  <c r="AB5242" i="1" s="1"/>
  <c r="Y5242" i="1" s="1"/>
  <c r="AC5301" i="1"/>
  <c r="AA5346" i="1"/>
  <c r="AB5346" i="1" s="1"/>
  <c r="Y5346" i="1" s="1"/>
  <c r="AB5391" i="1"/>
  <c r="Y5391" i="1" s="1"/>
  <c r="AC4705" i="1"/>
  <c r="AC4846" i="1"/>
  <c r="AA4849" i="1"/>
  <c r="AB4849" i="1" s="1"/>
  <c r="Y4849" i="1" s="1"/>
  <c r="AC4910" i="1"/>
  <c r="AA4913" i="1"/>
  <c r="AB4913" i="1" s="1"/>
  <c r="Y4913" i="1" s="1"/>
  <c r="AC4942" i="1"/>
  <c r="AA4988" i="1"/>
  <c r="AB4988" i="1" s="1"/>
  <c r="Y4988" i="1" s="1"/>
  <c r="AC4991" i="1"/>
  <c r="AC5001" i="1"/>
  <c r="AA5001" i="1"/>
  <c r="AB5001" i="1" s="1"/>
  <c r="Y5001" i="1" s="1"/>
  <c r="AC5018" i="1"/>
  <c r="AC5021" i="1"/>
  <c r="AC5068" i="1"/>
  <c r="AC5075" i="1"/>
  <c r="AC5089" i="1"/>
  <c r="AC5093" i="1"/>
  <c r="AC5101" i="1"/>
  <c r="AB5122" i="1"/>
  <c r="Y5122" i="1" s="1"/>
  <c r="AB5160" i="1"/>
  <c r="Y5160" i="1" s="1"/>
  <c r="Y5165" i="1"/>
  <c r="AC5165" i="1" s="1"/>
  <c r="AC5178" i="1"/>
  <c r="AC5195" i="1"/>
  <c r="AA5210" i="1"/>
  <c r="AB5210" i="1" s="1"/>
  <c r="Y5210" i="1" s="1"/>
  <c r="AC5223" i="1"/>
  <c r="AA5237" i="1"/>
  <c r="AB5237" i="1" s="1"/>
  <c r="Y5237" i="1" s="1"/>
  <c r="AC5317" i="1"/>
  <c r="Y5317" i="1"/>
  <c r="AC5366" i="1"/>
  <c r="AC5377" i="1"/>
  <c r="AC5422" i="1"/>
  <c r="AA4929" i="1"/>
  <c r="AB4929" i="1" s="1"/>
  <c r="Y4929" i="1" s="1"/>
  <c r="AA5025" i="1"/>
  <c r="AB5025" i="1" s="1"/>
  <c r="Y5025" i="1" s="1"/>
  <c r="Y5029" i="1"/>
  <c r="AC5029" i="1" s="1"/>
  <c r="AC5054" i="1"/>
  <c r="AA5097" i="1"/>
  <c r="AB5097" i="1" s="1"/>
  <c r="Y5097" i="1" s="1"/>
  <c r="Y5135" i="1"/>
  <c r="AC5135" i="1" s="1"/>
  <c r="AA5139" i="1"/>
  <c r="AB5139" i="1" s="1"/>
  <c r="Y5139" i="1" s="1"/>
  <c r="AC5271" i="1"/>
  <c r="AB5271" i="1"/>
  <c r="Y5271" i="1" s="1"/>
  <c r="AA5603" i="1"/>
  <c r="AB5603" i="1" s="1"/>
  <c r="Y5603" i="1" s="1"/>
  <c r="AC4657" i="1"/>
  <c r="AC4668" i="1"/>
  <c r="AC4785" i="1"/>
  <c r="AC4796" i="1"/>
  <c r="AA4802" i="1"/>
  <c r="AB4802" i="1" s="1"/>
  <c r="Y4802" i="1" s="1"/>
  <c r="AA4819" i="1"/>
  <c r="AB4819" i="1" s="1"/>
  <c r="Y4819" i="1" s="1"/>
  <c r="AC4822" i="1"/>
  <c r="AA4825" i="1"/>
  <c r="AB4825" i="1" s="1"/>
  <c r="Y4825" i="1" s="1"/>
  <c r="AC4886" i="1"/>
  <c r="AA4889" i="1"/>
  <c r="AB4889" i="1" s="1"/>
  <c r="Y4889" i="1" s="1"/>
  <c r="AC4926" i="1"/>
  <c r="AA4939" i="1"/>
  <c r="AB4939" i="1" s="1"/>
  <c r="Y4939" i="1" s="1"/>
  <c r="AA4949" i="1"/>
  <c r="AB4949" i="1" s="1"/>
  <c r="Y4949" i="1" s="1"/>
  <c r="AA4972" i="1"/>
  <c r="AB4972" i="1" s="1"/>
  <c r="Y4972" i="1" s="1"/>
  <c r="AC4975" i="1"/>
  <c r="AC4985" i="1"/>
  <c r="AA4985" i="1"/>
  <c r="AB4985" i="1" s="1"/>
  <c r="Y4985" i="1" s="1"/>
  <c r="AA4998" i="1"/>
  <c r="AB4998" i="1" s="1"/>
  <c r="Y4998" i="1" s="1"/>
  <c r="AA5008" i="1"/>
  <c r="AB5008" i="1" s="1"/>
  <c r="Y5008" i="1" s="1"/>
  <c r="AA5036" i="1"/>
  <c r="AB5036" i="1" s="1"/>
  <c r="Y5036" i="1" s="1"/>
  <c r="AA5043" i="1"/>
  <c r="AB5043" i="1" s="1"/>
  <c r="Y5043" i="1" s="1"/>
  <c r="AA5054" i="1"/>
  <c r="AB5054" i="1" s="1"/>
  <c r="Y5054" i="1" s="1"/>
  <c r="AC5058" i="1"/>
  <c r="AA5061" i="1"/>
  <c r="AB5061" i="1" s="1"/>
  <c r="Y5061" i="1" s="1"/>
  <c r="AC5105" i="1"/>
  <c r="AA5114" i="1"/>
  <c r="AB5114" i="1" s="1"/>
  <c r="Y5114" i="1" s="1"/>
  <c r="AA5131" i="1"/>
  <c r="AB5131" i="1" s="1"/>
  <c r="Y5131" i="1" s="1"/>
  <c r="AC5148" i="1"/>
  <c r="AA5152" i="1"/>
  <c r="AB5152" i="1" s="1"/>
  <c r="Y5152" i="1" s="1"/>
  <c r="AC5161" i="1"/>
  <c r="AB5169" i="1"/>
  <c r="Y5169" i="1" s="1"/>
  <c r="AC5191" i="1"/>
  <c r="AC5201" i="1"/>
  <c r="AC5206" i="1"/>
  <c r="AC5219" i="1"/>
  <c r="AA5224" i="1"/>
  <c r="AB5224" i="1" s="1"/>
  <c r="Y5224" i="1" s="1"/>
  <c r="AA5282" i="1"/>
  <c r="AB5282" i="1" s="1"/>
  <c r="Y5282" i="1" s="1"/>
  <c r="AA5357" i="1"/>
  <c r="AB5357" i="1" s="1"/>
  <c r="Y5357" i="1" s="1"/>
  <c r="AC5357" i="1"/>
  <c r="AA5367" i="1"/>
  <c r="AB5367" i="1" s="1"/>
  <c r="Y5367" i="1" s="1"/>
  <c r="AA5481" i="1"/>
  <c r="AB5481" i="1" s="1"/>
  <c r="Y5481" i="1" s="1"/>
  <c r="AA5515" i="1"/>
  <c r="AB5515" i="1" s="1"/>
  <c r="Y5515" i="1" s="1"/>
  <c r="AC5515" i="1" s="1"/>
  <c r="AA5110" i="1"/>
  <c r="AB5110" i="1" s="1"/>
  <c r="Y5110" i="1" s="1"/>
  <c r="AA5123" i="1"/>
  <c r="AB5123" i="1" s="1"/>
  <c r="AA5418" i="1"/>
  <c r="AB5418" i="1" s="1"/>
  <c r="Y5418" i="1" s="1"/>
  <c r="AA5476" i="1"/>
  <c r="AB5476" i="1" s="1"/>
  <c r="Y5476" i="1" s="1"/>
  <c r="AC4737" i="1"/>
  <c r="AC4862" i="1"/>
  <c r="AA4865" i="1"/>
  <c r="AB4865" i="1" s="1"/>
  <c r="Y4865" i="1" s="1"/>
  <c r="AA4956" i="1"/>
  <c r="AB4956" i="1" s="1"/>
  <c r="Y4956" i="1" s="1"/>
  <c r="AA4969" i="1"/>
  <c r="AB4969" i="1" s="1"/>
  <c r="Y4969" i="1" s="1"/>
  <c r="AB5005" i="1"/>
  <c r="Y5005" i="1" s="1"/>
  <c r="AA5022" i="1"/>
  <c r="AB5022" i="1" s="1"/>
  <c r="Y5022" i="1" s="1"/>
  <c r="AC5026" i="1"/>
  <c r="AA5040" i="1"/>
  <c r="AB5040" i="1" s="1"/>
  <c r="Y5040" i="1" s="1"/>
  <c r="AC5047" i="1"/>
  <c r="AB5072" i="1"/>
  <c r="Y5072" i="1" s="1"/>
  <c r="AA5079" i="1"/>
  <c r="AB5079" i="1" s="1"/>
  <c r="Y5079" i="1" s="1"/>
  <c r="AB5090" i="1"/>
  <c r="Y5090" i="1" s="1"/>
  <c r="AC5098" i="1"/>
  <c r="AA5106" i="1"/>
  <c r="AB5106" i="1" s="1"/>
  <c r="Y5106" i="1" s="1"/>
  <c r="AC5149" i="1"/>
  <c r="AB5157" i="1"/>
  <c r="Y5157" i="1" s="1"/>
  <c r="AC5179" i="1"/>
  <c r="AC5196" i="1"/>
  <c r="AC5211" i="1"/>
  <c r="AB5215" i="1"/>
  <c r="Y5215" i="1" s="1"/>
  <c r="AC5252" i="1"/>
  <c r="AC5262" i="1"/>
  <c r="AA5272" i="1"/>
  <c r="AB5272" i="1" s="1"/>
  <c r="Y5272" i="1" s="1"/>
  <c r="AC5292" i="1"/>
  <c r="Y5312" i="1"/>
  <c r="AC5312" i="1" s="1"/>
  <c r="AC5318" i="1"/>
  <c r="AC5323" i="1"/>
  <c r="AC5348" i="1"/>
  <c r="AC5374" i="1"/>
  <c r="AA5012" i="1"/>
  <c r="AB5012" i="1" s="1"/>
  <c r="Y5012" i="1" s="1"/>
  <c r="AC5015" i="1"/>
  <c r="AC5033" i="1"/>
  <c r="AA5033" i="1"/>
  <c r="AB5033" i="1" s="1"/>
  <c r="Y5033" i="1" s="1"/>
  <c r="AA5115" i="1"/>
  <c r="AB5115" i="1" s="1"/>
  <c r="Y5115" i="1" s="1"/>
  <c r="AB5144" i="1"/>
  <c r="Y5144" i="1" s="1"/>
  <c r="AA5170" i="1"/>
  <c r="AB5170" i="1" s="1"/>
  <c r="Y5170" i="1" s="1"/>
  <c r="AA5202" i="1"/>
  <c r="AB5202" i="1" s="1"/>
  <c r="Y5202" i="1" s="1"/>
  <c r="AB5244" i="1"/>
  <c r="Y5244" i="1" s="1"/>
  <c r="AA5434" i="1"/>
  <c r="AB5434" i="1" s="1"/>
  <c r="Y5434" i="1" s="1"/>
  <c r="AB5470" i="1"/>
  <c r="Y5470" i="1" s="1"/>
  <c r="AB4930" i="1"/>
  <c r="Y4930" i="1" s="1"/>
  <c r="AA4940" i="1"/>
  <c r="AB4940" i="1" s="1"/>
  <c r="Y4940" i="1" s="1"/>
  <c r="AC4943" i="1"/>
  <c r="AA4953" i="1"/>
  <c r="AB4953" i="1" s="1"/>
  <c r="Y4953" i="1" s="1"/>
  <c r="AA4966" i="1"/>
  <c r="AB4966" i="1" s="1"/>
  <c r="Y4966" i="1" s="1"/>
  <c r="AA4976" i="1"/>
  <c r="AB4976" i="1" s="1"/>
  <c r="Y4976" i="1" s="1"/>
  <c r="AB4979" i="1"/>
  <c r="Y4979" i="1" s="1"/>
  <c r="AA4986" i="1"/>
  <c r="AB4986" i="1" s="1"/>
  <c r="Y4986" i="1" s="1"/>
  <c r="AB4989" i="1"/>
  <c r="Y4989" i="1" s="1"/>
  <c r="AA5019" i="1"/>
  <c r="AB5019" i="1" s="1"/>
  <c r="Y5019" i="1" s="1"/>
  <c r="AA5044" i="1"/>
  <c r="AB5044" i="1" s="1"/>
  <c r="Y5044" i="1" s="1"/>
  <c r="AB5051" i="1"/>
  <c r="Y5051" i="1" s="1"/>
  <c r="AA5166" i="1"/>
  <c r="AB5166" i="1" s="1"/>
  <c r="Y5166" i="1" s="1"/>
  <c r="AA5253" i="1"/>
  <c r="AB5253" i="1" s="1"/>
  <c r="Y5253" i="1" s="1"/>
  <c r="AA5339" i="1"/>
  <c r="AB5339" i="1" s="1"/>
  <c r="Y5339" i="1" s="1"/>
  <c r="AC5398" i="1"/>
  <c r="AC4844" i="1"/>
  <c r="AC4908" i="1"/>
  <c r="AA4963" i="1"/>
  <c r="AB4963" i="1" s="1"/>
  <c r="Y4963" i="1" s="1"/>
  <c r="AA4973" i="1"/>
  <c r="AB4973" i="1" s="1"/>
  <c r="Y4973" i="1" s="1"/>
  <c r="AA4996" i="1"/>
  <c r="AB4996" i="1" s="1"/>
  <c r="Y4996" i="1" s="1"/>
  <c r="AC4999" i="1"/>
  <c r="AA5009" i="1"/>
  <c r="AB5009" i="1" s="1"/>
  <c r="Y5009" i="1" s="1"/>
  <c r="AC5055" i="1"/>
  <c r="AC5062" i="1"/>
  <c r="AA5091" i="1"/>
  <c r="AB5091" i="1" s="1"/>
  <c r="Y5091" i="1" s="1"/>
  <c r="AA5136" i="1"/>
  <c r="AB5136" i="1" s="1"/>
  <c r="Y5136" i="1" s="1"/>
  <c r="AA5158" i="1"/>
  <c r="AB5158" i="1" s="1"/>
  <c r="Y5158" i="1" s="1"/>
  <c r="AC5158" i="1"/>
  <c r="AC5175" i="1"/>
  <c r="AA5180" i="1"/>
  <c r="AB5180" i="1" s="1"/>
  <c r="Y5180" i="1" s="1"/>
  <c r="AA5188" i="1"/>
  <c r="AB5188" i="1" s="1"/>
  <c r="Y5188" i="1" s="1"/>
  <c r="AA5197" i="1"/>
  <c r="AB5197" i="1" s="1"/>
  <c r="Y5197" i="1" s="1"/>
  <c r="AB5212" i="1"/>
  <c r="Y5212" i="1" s="1"/>
  <c r="AA5298" i="1"/>
  <c r="AB5298" i="1" s="1"/>
  <c r="Y5298" i="1" s="1"/>
  <c r="AA5328" i="1"/>
  <c r="AB5328" i="1" s="1"/>
  <c r="Y5328" i="1" s="1"/>
  <c r="AC5363" i="1"/>
  <c r="AA5410" i="1"/>
  <c r="AB5410" i="1" s="1"/>
  <c r="Y5410" i="1" s="1"/>
  <c r="AB5414" i="1"/>
  <c r="Y5414" i="1" s="1"/>
  <c r="AC5414" i="1"/>
  <c r="AA4729" i="1"/>
  <c r="AB4729" i="1" s="1"/>
  <c r="AC4769" i="1"/>
  <c r="AC4878" i="1"/>
  <c r="AA4881" i="1"/>
  <c r="AB4881" i="1" s="1"/>
  <c r="Y4881" i="1" s="1"/>
  <c r="AC4924" i="1"/>
  <c r="AA4924" i="1"/>
  <c r="AB4924" i="1" s="1"/>
  <c r="Y4924" i="1" s="1"/>
  <c r="AC4927" i="1"/>
  <c r="AA4937" i="1"/>
  <c r="AB4937" i="1" s="1"/>
  <c r="Y4937" i="1" s="1"/>
  <c r="AA4950" i="1"/>
  <c r="AB4950" i="1" s="1"/>
  <c r="Y4950" i="1" s="1"/>
  <c r="AC5006" i="1"/>
  <c r="AA5030" i="1"/>
  <c r="AB5030" i="1" s="1"/>
  <c r="Y5030" i="1" s="1"/>
  <c r="AC5034" i="1"/>
  <c r="AC5037" i="1"/>
  <c r="AA5059" i="1"/>
  <c r="AB5059" i="1" s="1"/>
  <c r="Y5059" i="1" s="1"/>
  <c r="AC5066" i="1"/>
  <c r="AA5080" i="1"/>
  <c r="AB5080" i="1" s="1"/>
  <c r="Y5080" i="1" s="1"/>
  <c r="AC5107" i="1"/>
  <c r="AA5107" i="1"/>
  <c r="AB5107" i="1" s="1"/>
  <c r="Y5107" i="1" s="1"/>
  <c r="AB5111" i="1"/>
  <c r="Y5111" i="1" s="1"/>
  <c r="AC5120" i="1"/>
  <c r="AA5128" i="1"/>
  <c r="AB5128" i="1" s="1"/>
  <c r="Y5128" i="1" s="1"/>
  <c r="AC5145" i="1"/>
  <c r="AA5150" i="1"/>
  <c r="AB5150" i="1" s="1"/>
  <c r="Y5150" i="1" s="1"/>
  <c r="AC5150" i="1"/>
  <c r="AC5154" i="1"/>
  <c r="AB5184" i="1"/>
  <c r="Y5184" i="1" s="1"/>
  <c r="AC5203" i="1"/>
  <c r="AA5208" i="1"/>
  <c r="AB5208" i="1" s="1"/>
  <c r="Y5208" i="1" s="1"/>
  <c r="AC5216" i="1"/>
  <c r="AC5279" i="1"/>
  <c r="AC5288" i="1"/>
  <c r="AB5334" i="1"/>
  <c r="Y5334" i="1" s="1"/>
  <c r="AC5349" i="1"/>
  <c r="AC4809" i="1"/>
  <c r="AC4934" i="1"/>
  <c r="AA4980" i="1"/>
  <c r="AB4980" i="1" s="1"/>
  <c r="Y4980" i="1" s="1"/>
  <c r="AC4980" i="1" s="1"/>
  <c r="AA4993" i="1"/>
  <c r="AB4993" i="1" s="1"/>
  <c r="Y4993" i="1" s="1"/>
  <c r="AA5041" i="1"/>
  <c r="AB5041" i="1" s="1"/>
  <c r="AA5052" i="1"/>
  <c r="AB5052" i="1" s="1"/>
  <c r="AA5063" i="1"/>
  <c r="AB5063" i="1" s="1"/>
  <c r="Y5063" i="1" s="1"/>
  <c r="AA5099" i="1"/>
  <c r="AB5099" i="1" s="1"/>
  <c r="Y5099" i="1" s="1"/>
  <c r="AC5133" i="1"/>
  <c r="AC5240" i="1"/>
  <c r="AC5259" i="1"/>
  <c r="AC5264" i="1"/>
  <c r="AA5274" i="1"/>
  <c r="AB5274" i="1" s="1"/>
  <c r="Y5274" i="1" s="1"/>
  <c r="AC5284" i="1"/>
  <c r="AC5320" i="1"/>
  <c r="AC5340" i="1"/>
  <c r="Y5449" i="1"/>
  <c r="AC5449" i="1" s="1"/>
  <c r="Y5552" i="1"/>
  <c r="AC5552" i="1"/>
  <c r="AC5146" i="1"/>
  <c r="AC5176" i="1"/>
  <c r="AC5185" i="1"/>
  <c r="AA5198" i="1"/>
  <c r="AB5198" i="1" s="1"/>
  <c r="AC5355" i="1"/>
  <c r="Y5364" i="1"/>
  <c r="AC5364" i="1" s="1"/>
  <c r="AC5384" i="1"/>
  <c r="AA5406" i="1"/>
  <c r="AB5406" i="1" s="1"/>
  <c r="Y5406" i="1" s="1"/>
  <c r="Y5231" i="1"/>
  <c r="AC5231" i="1" s="1"/>
  <c r="AC5234" i="1"/>
  <c r="AC5266" i="1"/>
  <c r="AC5332" i="1"/>
  <c r="AC5343" i="1"/>
  <c r="AC5350" i="1"/>
  <c r="AA5426" i="1"/>
  <c r="AB5426" i="1" s="1"/>
  <c r="Y5426" i="1" s="1"/>
  <c r="AC5445" i="1"/>
  <c r="AA5454" i="1"/>
  <c r="AB5454" i="1" s="1"/>
  <c r="Y5454" i="1" s="1"/>
  <c r="AA5490" i="1"/>
  <c r="AB5490" i="1" s="1"/>
  <c r="Y5490" i="1" s="1"/>
  <c r="AC5505" i="1"/>
  <c r="AA5564" i="1"/>
  <c r="AB5564" i="1" s="1"/>
  <c r="Y5564" i="1" s="1"/>
  <c r="AC5598" i="1"/>
  <c r="AA5712" i="1"/>
  <c r="AB5712" i="1" s="1"/>
  <c r="Y5712" i="1" s="1"/>
  <c r="Y5263" i="1"/>
  <c r="AC5263" i="1" s="1"/>
  <c r="Y5309" i="1"/>
  <c r="AC5309" i="1" s="1"/>
  <c r="Y5319" i="1"/>
  <c r="AC5319" i="1" s="1"/>
  <c r="AA5388" i="1"/>
  <c r="AB5388" i="1" s="1"/>
  <c r="Y5388" i="1" s="1"/>
  <c r="AA5399" i="1"/>
  <c r="AB5399" i="1" s="1"/>
  <c r="Y5399" i="1" s="1"/>
  <c r="AA5450" i="1"/>
  <c r="AB5450" i="1" s="1"/>
  <c r="Y5450" i="1" s="1"/>
  <c r="AA5458" i="1"/>
  <c r="AB5458" i="1" s="1"/>
  <c r="Y5458" i="1" s="1"/>
  <c r="Y5471" i="1"/>
  <c r="AC5471" i="1" s="1"/>
  <c r="AB5516" i="1"/>
  <c r="Y5516" i="1" s="1"/>
  <c r="AC5083" i="1"/>
  <c r="AA5109" i="1"/>
  <c r="AB5109" i="1" s="1"/>
  <c r="Y5109" i="1" s="1"/>
  <c r="AA5138" i="1"/>
  <c r="AB5138" i="1" s="1"/>
  <c r="Y5138" i="1" s="1"/>
  <c r="AA5141" i="1"/>
  <c r="AB5141" i="1" s="1"/>
  <c r="Y5141" i="1" s="1"/>
  <c r="AA5205" i="1"/>
  <c r="AB5205" i="1" s="1"/>
  <c r="Y5205" i="1" s="1"/>
  <c r="AC5218" i="1"/>
  <c r="AC5247" i="1"/>
  <c r="AA5273" i="1"/>
  <c r="AB5273" i="1" s="1"/>
  <c r="Y5273" i="1" s="1"/>
  <c r="AA5276" i="1"/>
  <c r="AB5276" i="1" s="1"/>
  <c r="AA5295" i="1"/>
  <c r="AB5295" i="1" s="1"/>
  <c r="Y5295" i="1" s="1"/>
  <c r="AC5302" i="1"/>
  <c r="AC5336" i="1"/>
  <c r="AA5340" i="1"/>
  <c r="AB5340" i="1" s="1"/>
  <c r="Y5340" i="1" s="1"/>
  <c r="AA5347" i="1"/>
  <c r="AB5347" i="1" s="1"/>
  <c r="Y5347" i="1" s="1"/>
  <c r="AA5354" i="1"/>
  <c r="AB5354" i="1" s="1"/>
  <c r="Y5354" i="1" s="1"/>
  <c r="AA5371" i="1"/>
  <c r="AB5371" i="1" s="1"/>
  <c r="Y5371" i="1" s="1"/>
  <c r="AC5392" i="1"/>
  <c r="AC5403" i="1"/>
  <c r="AC5407" i="1"/>
  <c r="AA5419" i="1"/>
  <c r="AB5419" i="1" s="1"/>
  <c r="Y5419" i="1" s="1"/>
  <c r="AC5438" i="1"/>
  <c r="AA5501" i="1"/>
  <c r="AB5501" i="1" s="1"/>
  <c r="Y5501" i="1" s="1"/>
  <c r="AC5633" i="1"/>
  <c r="AA5633" i="1"/>
  <c r="AB5633" i="1" s="1"/>
  <c r="Y5633" i="1" s="1"/>
  <c r="AA5375" i="1"/>
  <c r="AB5375" i="1" s="1"/>
  <c r="Y5375" i="1" s="1"/>
  <c r="AA5506" i="1"/>
  <c r="AB5506" i="1" s="1"/>
  <c r="AA5517" i="1"/>
  <c r="AB5517" i="1" s="1"/>
  <c r="Y5517" i="1" s="1"/>
  <c r="AA5548" i="1"/>
  <c r="AB5548" i="1" s="1"/>
  <c r="Y5548" i="1" s="1"/>
  <c r="AC5548" i="1" s="1"/>
  <c r="AA5594" i="1"/>
  <c r="AB5594" i="1" s="1"/>
  <c r="Y5594" i="1" s="1"/>
  <c r="AA5174" i="1"/>
  <c r="AB5174" i="1" s="1"/>
  <c r="Y5174" i="1" s="1"/>
  <c r="AA5241" i="1"/>
  <c r="AB5241" i="1" s="1"/>
  <c r="Y5241" i="1" s="1"/>
  <c r="AB5283" i="1"/>
  <c r="Y5283" i="1" s="1"/>
  <c r="AB5286" i="1"/>
  <c r="Y5286" i="1" s="1"/>
  <c r="AA5289" i="1"/>
  <c r="AB5289" i="1" s="1"/>
  <c r="Y5289" i="1" s="1"/>
  <c r="AA5306" i="1"/>
  <c r="AB5306" i="1" s="1"/>
  <c r="Y5306" i="1" s="1"/>
  <c r="AA5316" i="1"/>
  <c r="AB5316" i="1" s="1"/>
  <c r="Y5316" i="1" s="1"/>
  <c r="AB5329" i="1"/>
  <c r="Y5329" i="1" s="1"/>
  <c r="AA5333" i="1"/>
  <c r="AB5333" i="1" s="1"/>
  <c r="Y5333" i="1" s="1"/>
  <c r="AB5361" i="1"/>
  <c r="Y5361" i="1" s="1"/>
  <c r="AA5368" i="1"/>
  <c r="AB5368" i="1" s="1"/>
  <c r="Y5368" i="1" s="1"/>
  <c r="AB5382" i="1"/>
  <c r="Y5382" i="1" s="1"/>
  <c r="AA5385" i="1"/>
  <c r="AB5385" i="1" s="1"/>
  <c r="Y5385" i="1" s="1"/>
  <c r="AA5389" i="1"/>
  <c r="AB5389" i="1" s="1"/>
  <c r="AC5396" i="1"/>
  <c r="AC5423" i="1"/>
  <c r="AA5427" i="1"/>
  <c r="AB5427" i="1" s="1"/>
  <c r="Y5427" i="1" s="1"/>
  <c r="AA5435" i="1"/>
  <c r="AB5435" i="1" s="1"/>
  <c r="Y5435" i="1" s="1"/>
  <c r="AC5467" i="1"/>
  <c r="AC5511" i="1"/>
  <c r="AA5680" i="1"/>
  <c r="AB5680" i="1" s="1"/>
  <c r="Y5680" i="1" s="1"/>
  <c r="AC5168" i="1"/>
  <c r="AC5171" i="1"/>
  <c r="AC5228" i="1"/>
  <c r="AC5254" i="1"/>
  <c r="AC5296" i="1"/>
  <c r="AC5303" i="1"/>
  <c r="AC5337" i="1"/>
  <c r="AC5358" i="1"/>
  <c r="Y5543" i="1"/>
  <c r="AC5543" i="1" s="1"/>
  <c r="AC5222" i="1"/>
  <c r="AC5313" i="1"/>
  <c r="AC5379" i="1"/>
  <c r="AC5393" i="1"/>
  <c r="Y5397" i="1"/>
  <c r="AC5397" i="1" s="1"/>
  <c r="AA5468" i="1"/>
  <c r="AB5468" i="1" s="1"/>
  <c r="AC5518" i="1"/>
  <c r="AA5549" i="1"/>
  <c r="AB5549" i="1" s="1"/>
  <c r="Y5549" i="1" s="1"/>
  <c r="AA5589" i="1"/>
  <c r="AB5589" i="1" s="1"/>
  <c r="Y5589" i="1" s="1"/>
  <c r="AA5362" i="1"/>
  <c r="AB5362" i="1" s="1"/>
  <c r="Y5362" i="1" s="1"/>
  <c r="AC5386" i="1"/>
  <c r="AC5447" i="1"/>
  <c r="AA5464" i="1"/>
  <c r="AB5464" i="1" s="1"/>
  <c r="Y5464" i="1" s="1"/>
  <c r="AA5523" i="1"/>
  <c r="AB5523" i="1" s="1"/>
  <c r="Y5523" i="1" s="1"/>
  <c r="AC5067" i="1"/>
  <c r="AC5193" i="1"/>
  <c r="AC5277" i="1"/>
  <c r="AC5293" i="1"/>
  <c r="AA5330" i="1"/>
  <c r="AB5330" i="1" s="1"/>
  <c r="Y5330" i="1" s="1"/>
  <c r="AC5341" i="1"/>
  <c r="AC5376" i="1"/>
  <c r="AA5386" i="1"/>
  <c r="AB5386" i="1" s="1"/>
  <c r="Y5386" i="1" s="1"/>
  <c r="AA5401" i="1"/>
  <c r="AB5401" i="1" s="1"/>
  <c r="Y5401" i="1" s="1"/>
  <c r="AB5416" i="1"/>
  <c r="Y5416" i="1" s="1"/>
  <c r="AB5420" i="1"/>
  <c r="Y5420" i="1" s="1"/>
  <c r="AC5420" i="1"/>
  <c r="AC5424" i="1"/>
  <c r="AB5508" i="1"/>
  <c r="AA5555" i="1"/>
  <c r="AB5555" i="1" s="1"/>
  <c r="Y5555" i="1" s="1"/>
  <c r="AC5555" i="1" s="1"/>
  <c r="AB5647" i="1"/>
  <c r="Y5647" i="1" s="1"/>
  <c r="AC5187" i="1"/>
  <c r="AC5229" i="1"/>
  <c r="AC5239" i="1"/>
  <c r="AC5258" i="1"/>
  <c r="AA5261" i="1"/>
  <c r="AB5261" i="1" s="1"/>
  <c r="Y5261" i="1" s="1"/>
  <c r="AA5352" i="1"/>
  <c r="AB5352" i="1" s="1"/>
  <c r="Y5352" i="1" s="1"/>
  <c r="AA5405" i="1"/>
  <c r="AB5405" i="1" s="1"/>
  <c r="Y5405" i="1" s="1"/>
  <c r="AC5405" i="1"/>
  <c r="AC5409" i="1"/>
  <c r="AC5432" i="1"/>
  <c r="AB5479" i="1"/>
  <c r="Y5479" i="1" s="1"/>
  <c r="AA5488" i="1"/>
  <c r="AB5488" i="1" s="1"/>
  <c r="Y5488" i="1" s="1"/>
  <c r="AA5579" i="1"/>
  <c r="AB5579" i="1" s="1"/>
  <c r="Y5579" i="1" s="1"/>
  <c r="AA5664" i="1"/>
  <c r="AB5664" i="1" s="1"/>
  <c r="Y5664" i="1" s="1"/>
  <c r="AA5764" i="1"/>
  <c r="AB5764" i="1" s="1"/>
  <c r="Y5764" i="1" s="1"/>
  <c r="AA5338" i="1"/>
  <c r="AB5338" i="1" s="1"/>
  <c r="Y5338" i="1" s="1"/>
  <c r="AA5373" i="1"/>
  <c r="AB5373" i="1" s="1"/>
  <c r="Y5373" i="1" s="1"/>
  <c r="AC5440" i="1"/>
  <c r="AB5452" i="1"/>
  <c r="Y5452" i="1" s="1"/>
  <c r="AC5456" i="1"/>
  <c r="AA5540" i="1"/>
  <c r="AB5540" i="1" s="1"/>
  <c r="AA5556" i="1"/>
  <c r="AB5556" i="1" s="1"/>
  <c r="Y5556" i="1" s="1"/>
  <c r="AB5607" i="1"/>
  <c r="AA5618" i="1"/>
  <c r="AB5618" i="1" s="1"/>
  <c r="Y5618" i="1" s="1"/>
  <c r="AB5236" i="1"/>
  <c r="Y5236" i="1" s="1"/>
  <c r="AB5249" i="1"/>
  <c r="Y5249" i="1" s="1"/>
  <c r="AB5268" i="1"/>
  <c r="Y5268" i="1" s="1"/>
  <c r="AA5281" i="1"/>
  <c r="AB5281" i="1" s="1"/>
  <c r="Y5281" i="1" s="1"/>
  <c r="AC5304" i="1"/>
  <c r="AC5503" i="1"/>
  <c r="AB5535" i="1"/>
  <c r="Y5535" i="1" s="1"/>
  <c r="AA5562" i="1"/>
  <c r="AB5562" i="1" s="1"/>
  <c r="AC5207" i="1"/>
  <c r="AC5275" i="1"/>
  <c r="AA5278" i="1"/>
  <c r="AB5278" i="1" s="1"/>
  <c r="Y5278" i="1" s="1"/>
  <c r="AC5297" i="1"/>
  <c r="AA5314" i="1"/>
  <c r="AB5314" i="1" s="1"/>
  <c r="Y5314" i="1" s="1"/>
  <c r="AA5387" i="1"/>
  <c r="AB5387" i="1" s="1"/>
  <c r="Y5387" i="1" s="1"/>
  <c r="AC5402" i="1"/>
  <c r="AC5417" i="1"/>
  <c r="AB5444" i="1"/>
  <c r="AB5448" i="1"/>
  <c r="Y5448" i="1" s="1"/>
  <c r="AC5461" i="1"/>
  <c r="AB5465" i="1"/>
  <c r="Y5465" i="1" s="1"/>
  <c r="AA5475" i="1"/>
  <c r="AB5475" i="1" s="1"/>
  <c r="Y5475" i="1" s="1"/>
  <c r="AC5484" i="1"/>
  <c r="AA5494" i="1"/>
  <c r="AB5494" i="1" s="1"/>
  <c r="Y5494" i="1" s="1"/>
  <c r="AB5551" i="1"/>
  <c r="Y5551" i="1" s="1"/>
  <c r="AA5557" i="1"/>
  <c r="AB5557" i="1" s="1"/>
  <c r="Y5557" i="1" s="1"/>
  <c r="AC5580" i="1"/>
  <c r="AA5613" i="1"/>
  <c r="AB5613" i="1" s="1"/>
  <c r="Y5613" i="1" s="1"/>
  <c r="AA5649" i="1"/>
  <c r="AB5649" i="1" s="1"/>
  <c r="Y5649" i="1" s="1"/>
  <c r="AC5226" i="1"/>
  <c r="AC5460" i="1"/>
  <c r="AC5545" i="1"/>
  <c r="AC5599" i="1"/>
  <c r="AC5623" i="1"/>
  <c r="AA5628" i="1"/>
  <c r="AB5628" i="1" s="1"/>
  <c r="Y5628" i="1" s="1"/>
  <c r="AA5665" i="1"/>
  <c r="AB5665" i="1" s="1"/>
  <c r="Y5665" i="1" s="1"/>
  <c r="AC5787" i="1"/>
  <c r="AC5495" i="1"/>
  <c r="AA5524" i="1"/>
  <c r="AB5524" i="1" s="1"/>
  <c r="AA5572" i="1"/>
  <c r="AB5572" i="1" s="1"/>
  <c r="AA5581" i="1"/>
  <c r="AB5581" i="1" s="1"/>
  <c r="Y5581" i="1" s="1"/>
  <c r="AC5457" i="1"/>
  <c r="AA5491" i="1"/>
  <c r="AB5491" i="1" s="1"/>
  <c r="Y5491" i="1" s="1"/>
  <c r="AC5500" i="1"/>
  <c r="AA5529" i="1"/>
  <c r="AB5529" i="1" s="1"/>
  <c r="Y5529" i="1" s="1"/>
  <c r="AC5558" i="1"/>
  <c r="AB5567" i="1"/>
  <c r="Y5567" i="1" s="1"/>
  <c r="AC5576" i="1"/>
  <c r="AC5586" i="1"/>
  <c r="AC5590" i="1"/>
  <c r="AC5614" i="1"/>
  <c r="AC5619" i="1"/>
  <c r="AA5629" i="1"/>
  <c r="AB5629" i="1" s="1"/>
  <c r="Y5629" i="1" s="1"/>
  <c r="AB5639" i="1"/>
  <c r="Y5639" i="1" s="1"/>
  <c r="AC5639" i="1"/>
  <c r="AA5644" i="1"/>
  <c r="AB5644" i="1" s="1"/>
  <c r="Y5644" i="1" s="1"/>
  <c r="AC5666" i="1"/>
  <c r="AA5525" i="1"/>
  <c r="AB5525" i="1" s="1"/>
  <c r="Y5525" i="1" s="1"/>
  <c r="AA5533" i="1"/>
  <c r="AB5533" i="1" s="1"/>
  <c r="Y5533" i="1" s="1"/>
  <c r="AA5600" i="1"/>
  <c r="AB5600" i="1" s="1"/>
  <c r="AA5605" i="1"/>
  <c r="AB5605" i="1" s="1"/>
  <c r="Y5605" i="1" s="1"/>
  <c r="AA5660" i="1"/>
  <c r="AB5660" i="1" s="1"/>
  <c r="Y5660" i="1" s="1"/>
  <c r="AC5660" i="1"/>
  <c r="AA5676" i="1"/>
  <c r="AB5676" i="1" s="1"/>
  <c r="Y5676" i="1" s="1"/>
  <c r="AA5707" i="1"/>
  <c r="AB5707" i="1" s="1"/>
  <c r="Y5707" i="1" s="1"/>
  <c r="AB5843" i="1"/>
  <c r="Y5843" i="1" s="1"/>
  <c r="AC5369" i="1"/>
  <c r="AC5394" i="1"/>
  <c r="AA5472" i="1"/>
  <c r="AB5472" i="1" s="1"/>
  <c r="AA5496" i="1"/>
  <c r="AB5496" i="1" s="1"/>
  <c r="Y5496" i="1" s="1"/>
  <c r="AC5496" i="1" s="1"/>
  <c r="AA5573" i="1"/>
  <c r="AB5573" i="1" s="1"/>
  <c r="Y5573" i="1" s="1"/>
  <c r="AA5577" i="1"/>
  <c r="AB5577" i="1" s="1"/>
  <c r="Y5577" i="1" s="1"/>
  <c r="AC5624" i="1"/>
  <c r="AA5521" i="1"/>
  <c r="AB5521" i="1" s="1"/>
  <c r="Y5521" i="1" s="1"/>
  <c r="AC5538" i="1"/>
  <c r="AA5538" i="1"/>
  <c r="AB5538" i="1" s="1"/>
  <c r="Y5538" i="1" s="1"/>
  <c r="AA5546" i="1"/>
  <c r="AB5546" i="1" s="1"/>
  <c r="Y5546" i="1" s="1"/>
  <c r="AC5601" i="1"/>
  <c r="AA5601" i="1"/>
  <c r="AB5601" i="1" s="1"/>
  <c r="Y5601" i="1" s="1"/>
  <c r="AA5630" i="1"/>
  <c r="AB5630" i="1" s="1"/>
  <c r="Y5630" i="1" s="1"/>
  <c r="AA5645" i="1"/>
  <c r="AB5645" i="1" s="1"/>
  <c r="Y5645" i="1" s="1"/>
  <c r="AA5651" i="1"/>
  <c r="AB5651" i="1" s="1"/>
  <c r="Y5651" i="1" s="1"/>
  <c r="AA5661" i="1"/>
  <c r="AB5661" i="1" s="1"/>
  <c r="Y5661" i="1" s="1"/>
  <c r="AC5697" i="1"/>
  <c r="AA5697" i="1"/>
  <c r="AB5697" i="1" s="1"/>
  <c r="Y5697" i="1" s="1"/>
  <c r="AA5708" i="1"/>
  <c r="AB5708" i="1" s="1"/>
  <c r="Y5708" i="1" s="1"/>
  <c r="AA5625" i="1"/>
  <c r="AB5625" i="1" s="1"/>
  <c r="AB5703" i="1"/>
  <c r="Y5703" i="1" s="1"/>
  <c r="Y5736" i="1"/>
  <c r="AC5736" i="1" s="1"/>
  <c r="AA5497" i="1"/>
  <c r="AB5497" i="1" s="1"/>
  <c r="Y5497" i="1" s="1"/>
  <c r="AC5534" i="1"/>
  <c r="AA5597" i="1"/>
  <c r="AB5597" i="1" s="1"/>
  <c r="Y5597" i="1" s="1"/>
  <c r="AC5615" i="1"/>
  <c r="AA5646" i="1"/>
  <c r="AB5646" i="1" s="1"/>
  <c r="Y5646" i="1" s="1"/>
  <c r="AC5469" i="1"/>
  <c r="AA5473" i="1"/>
  <c r="AB5473" i="1" s="1"/>
  <c r="Y5473" i="1" s="1"/>
  <c r="AA5513" i="1"/>
  <c r="AB5513" i="1" s="1"/>
  <c r="Y5513" i="1" s="1"/>
  <c r="AA5569" i="1"/>
  <c r="AB5569" i="1" s="1"/>
  <c r="Y5569" i="1" s="1"/>
  <c r="AA5578" i="1"/>
  <c r="AB5578" i="1" s="1"/>
  <c r="Y5578" i="1" s="1"/>
  <c r="AA5611" i="1"/>
  <c r="AB5611" i="1" s="1"/>
  <c r="Y5611" i="1" s="1"/>
  <c r="AC5672" i="1"/>
  <c r="AC5370" i="1"/>
  <c r="AC5404" i="1"/>
  <c r="AA5462" i="1"/>
  <c r="AB5462" i="1" s="1"/>
  <c r="Y5462" i="1" s="1"/>
  <c r="AA5522" i="1"/>
  <c r="AB5522" i="1" s="1"/>
  <c r="Y5522" i="1" s="1"/>
  <c r="AA5547" i="1"/>
  <c r="AB5547" i="1" s="1"/>
  <c r="Y5547" i="1" s="1"/>
  <c r="AC5560" i="1"/>
  <c r="AC5583" i="1"/>
  <c r="AC5592" i="1"/>
  <c r="AA5602" i="1"/>
  <c r="AB5602" i="1" s="1"/>
  <c r="Y5602" i="1" s="1"/>
  <c r="AB5631" i="1"/>
  <c r="Y5631" i="1" s="1"/>
  <c r="AA5678" i="1"/>
  <c r="AB5678" i="1" s="1"/>
  <c r="Y5678" i="1" s="1"/>
  <c r="AA5710" i="1"/>
  <c r="AB5710" i="1" s="1"/>
  <c r="Y5710" i="1" s="1"/>
  <c r="AC5459" i="1"/>
  <c r="AA5466" i="1"/>
  <c r="AB5466" i="1" s="1"/>
  <c r="Y5466" i="1" s="1"/>
  <c r="AC5466" i="1" s="1"/>
  <c r="AA5474" i="1"/>
  <c r="AB5474" i="1" s="1"/>
  <c r="Y5474" i="1" s="1"/>
  <c r="AA5478" i="1"/>
  <c r="AB5478" i="1" s="1"/>
  <c r="Y5478" i="1" s="1"/>
  <c r="AC5498" i="1"/>
  <c r="AA5514" i="1"/>
  <c r="AB5514" i="1" s="1"/>
  <c r="Y5514" i="1" s="1"/>
  <c r="AA5570" i="1"/>
  <c r="AB5570" i="1" s="1"/>
  <c r="Y5570" i="1" s="1"/>
  <c r="AA5584" i="1"/>
  <c r="AB5584" i="1" s="1"/>
  <c r="Y5584" i="1" s="1"/>
  <c r="AC5658" i="1"/>
  <c r="AA5693" i="1"/>
  <c r="AB5693" i="1" s="1"/>
  <c r="Y5693" i="1" s="1"/>
  <c r="AA5818" i="1"/>
  <c r="AB5818" i="1" s="1"/>
  <c r="Y5818" i="1" s="1"/>
  <c r="AA5648" i="1"/>
  <c r="AB5648" i="1" s="1"/>
  <c r="Y5648" i="1" s="1"/>
  <c r="AC5722" i="1"/>
  <c r="AC5430" i="1"/>
  <c r="AA5486" i="1"/>
  <c r="AB5486" i="1" s="1"/>
  <c r="AC5507" i="1"/>
  <c r="AA5507" i="1"/>
  <c r="AB5507" i="1" s="1"/>
  <c r="Y5507" i="1" s="1"/>
  <c r="AC5575" i="1"/>
  <c r="AA5608" i="1"/>
  <c r="AB5608" i="1" s="1"/>
  <c r="Y5608" i="1" s="1"/>
  <c r="AA5622" i="1"/>
  <c r="AB5622" i="1" s="1"/>
  <c r="Y5622" i="1" s="1"/>
  <c r="AC5250" i="1"/>
  <c r="AC5378" i="1"/>
  <c r="AC5483" i="1"/>
  <c r="AA5493" i="1"/>
  <c r="AB5493" i="1" s="1"/>
  <c r="Y5493" i="1" s="1"/>
  <c r="AC5531" i="1"/>
  <c r="AC5553" i="1"/>
  <c r="AC5626" i="1"/>
  <c r="AA5637" i="1"/>
  <c r="AB5637" i="1" s="1"/>
  <c r="Y5637" i="1" s="1"/>
  <c r="AC5641" i="1"/>
  <c r="AC5663" i="1"/>
  <c r="AA5701" i="1"/>
  <c r="AB5701" i="1" s="1"/>
  <c r="AC5705" i="1"/>
  <c r="AC5727" i="1"/>
  <c r="AC5750" i="1"/>
  <c r="AC5762" i="1"/>
  <c r="AC5824" i="1"/>
  <c r="AA5832" i="1"/>
  <c r="AB5832" i="1" s="1"/>
  <c r="Y5832" i="1" s="1"/>
  <c r="AC5849" i="1"/>
  <c r="AA5866" i="1"/>
  <c r="AB5866" i="1" s="1"/>
  <c r="Y5866" i="1" s="1"/>
  <c r="AC5902" i="1"/>
  <c r="AC5916" i="1"/>
  <c r="AC5675" i="1"/>
  <c r="AC5690" i="1"/>
  <c r="AC5739" i="1"/>
  <c r="AC5770" i="1"/>
  <c r="AC5837" i="1"/>
  <c r="AA5709" i="1"/>
  <c r="AB5709" i="1" s="1"/>
  <c r="Y5709" i="1" s="1"/>
  <c r="AA5774" i="1"/>
  <c r="AB5774" i="1" s="1"/>
  <c r="Y5774" i="1" s="1"/>
  <c r="AA5833" i="1"/>
  <c r="AB5833" i="1" s="1"/>
  <c r="Y5833" i="1" s="1"/>
  <c r="AC5850" i="1"/>
  <c r="AA5857" i="1"/>
  <c r="AB5857" i="1" s="1"/>
  <c r="Y5857" i="1" s="1"/>
  <c r="AC5887" i="1"/>
  <c r="AC5539" i="1"/>
  <c r="AC5561" i="1"/>
  <c r="AC5634" i="1"/>
  <c r="AC5683" i="1"/>
  <c r="AC5698" i="1"/>
  <c r="AA5713" i="1"/>
  <c r="AB5713" i="1" s="1"/>
  <c r="Y5713" i="1" s="1"/>
  <c r="AC5724" i="1"/>
  <c r="AC5743" i="1"/>
  <c r="AA5747" i="1"/>
  <c r="AB5747" i="1" s="1"/>
  <c r="Y5747" i="1" s="1"/>
  <c r="AC5755" i="1"/>
  <c r="AA5812" i="1"/>
  <c r="AB5812" i="1" s="1"/>
  <c r="Y5812" i="1" s="1"/>
  <c r="AC5812" i="1"/>
  <c r="AB5882" i="1"/>
  <c r="Y5882" i="1" s="1"/>
  <c r="AC5912" i="1"/>
  <c r="Y6047" i="1"/>
  <c r="AC6047" i="1" s="1"/>
  <c r="AA5653" i="1"/>
  <c r="AB5653" i="1" s="1"/>
  <c r="Y5653" i="1" s="1"/>
  <c r="AC5694" i="1"/>
  <c r="AA5717" i="1"/>
  <c r="AB5717" i="1" s="1"/>
  <c r="Y5717" i="1" s="1"/>
  <c r="AC5728" i="1"/>
  <c r="AB5807" i="1"/>
  <c r="Y5807" i="1" s="1"/>
  <c r="AB5816" i="1"/>
  <c r="Y5816" i="1" s="1"/>
  <c r="AC5821" i="1"/>
  <c r="AA5858" i="1"/>
  <c r="AB5858" i="1" s="1"/>
  <c r="Y5858" i="1" s="1"/>
  <c r="AC5194" i="1"/>
  <c r="AC5322" i="1"/>
  <c r="AC5442" i="1"/>
  <c r="AC5477" i="1"/>
  <c r="AC5528" i="1"/>
  <c r="AC5550" i="1"/>
  <c r="AC5554" i="1"/>
  <c r="AA5565" i="1"/>
  <c r="AB5565" i="1" s="1"/>
  <c r="Y5565" i="1" s="1"/>
  <c r="AC5587" i="1"/>
  <c r="AC5609" i="1"/>
  <c r="AA5627" i="1"/>
  <c r="AB5627" i="1" s="1"/>
  <c r="Y5627" i="1" s="1"/>
  <c r="AC5642" i="1"/>
  <c r="AA5657" i="1"/>
  <c r="AB5657" i="1" s="1"/>
  <c r="Y5657" i="1" s="1"/>
  <c r="AC5668" i="1"/>
  <c r="AC5691" i="1"/>
  <c r="AC5706" i="1"/>
  <c r="AA5721" i="1"/>
  <c r="AB5721" i="1" s="1"/>
  <c r="Y5721" i="1" s="1"/>
  <c r="AC5732" i="1"/>
  <c r="AC5759" i="1"/>
  <c r="AA5763" i="1"/>
  <c r="AB5763" i="1" s="1"/>
  <c r="Y5763" i="1" s="1"/>
  <c r="AC5771" i="1"/>
  <c r="AC5786" i="1"/>
  <c r="AA5790" i="1"/>
  <c r="AB5790" i="1" s="1"/>
  <c r="Y5790" i="1" s="1"/>
  <c r="AC5794" i="1"/>
  <c r="AA5825" i="1"/>
  <c r="AB5825" i="1" s="1"/>
  <c r="Y5825" i="1" s="1"/>
  <c r="AC5838" i="1"/>
  <c r="AC5854" i="1"/>
  <c r="AA5868" i="1"/>
  <c r="AB5868" i="1" s="1"/>
  <c r="Y5868" i="1" s="1"/>
  <c r="AB6037" i="1"/>
  <c r="Y6037" i="1" s="1"/>
  <c r="AA5725" i="1"/>
  <c r="AB5725" i="1" s="1"/>
  <c r="Y5725" i="1" s="1"/>
  <c r="AB5799" i="1"/>
  <c r="Y5799" i="1" s="1"/>
  <c r="AA5808" i="1"/>
  <c r="AB5808" i="1" s="1"/>
  <c r="Y5808" i="1" s="1"/>
  <c r="AA5888" i="1"/>
  <c r="AB5888" i="1" s="1"/>
  <c r="Y5888" i="1" s="1"/>
  <c r="AA5913" i="1"/>
  <c r="AB5913" i="1" s="1"/>
  <c r="Y5913" i="1" s="1"/>
  <c r="AC5650" i="1"/>
  <c r="AC5714" i="1"/>
  <c r="AA5729" i="1"/>
  <c r="AB5729" i="1" s="1"/>
  <c r="Y5729" i="1" s="1"/>
  <c r="AC5740" i="1"/>
  <c r="AC5744" i="1"/>
  <c r="Y5817" i="1"/>
  <c r="AC5817" i="1"/>
  <c r="AC5595" i="1"/>
  <c r="AC5617" i="1"/>
  <c r="AA5635" i="1"/>
  <c r="AB5635" i="1" s="1"/>
  <c r="Y5635" i="1" s="1"/>
  <c r="AA5669" i="1"/>
  <c r="AB5669" i="1" s="1"/>
  <c r="Y5669" i="1" s="1"/>
  <c r="AC5673" i="1"/>
  <c r="AC5695" i="1"/>
  <c r="AA5699" i="1"/>
  <c r="AB5699" i="1" s="1"/>
  <c r="Y5699" i="1" s="1"/>
  <c r="AA5733" i="1"/>
  <c r="AB5733" i="1" s="1"/>
  <c r="Y5733" i="1" s="1"/>
  <c r="AC5737" i="1"/>
  <c r="AC5748" i="1"/>
  <c r="AC5752" i="1"/>
  <c r="AC5779" i="1"/>
  <c r="AC5783" i="1"/>
  <c r="AC5791" i="1"/>
  <c r="AB5795" i="1"/>
  <c r="Y5795" i="1" s="1"/>
  <c r="Y5800" i="1"/>
  <c r="AC5800" i="1" s="1"/>
  <c r="AB5847" i="1"/>
  <c r="Y5847" i="1" s="1"/>
  <c r="AA5889" i="1"/>
  <c r="AB5889" i="1" s="1"/>
  <c r="Y5889" i="1" s="1"/>
  <c r="AC5904" i="1"/>
  <c r="AA5485" i="1"/>
  <c r="AB5485" i="1" s="1"/>
  <c r="Y5485" i="1" s="1"/>
  <c r="AC5537" i="1"/>
  <c r="AC5606" i="1"/>
  <c r="AC5610" i="1"/>
  <c r="AA5621" i="1"/>
  <c r="AB5621" i="1" s="1"/>
  <c r="AC5654" i="1"/>
  <c r="AA5677" i="1"/>
  <c r="AB5677" i="1" s="1"/>
  <c r="Y5677" i="1" s="1"/>
  <c r="AC5681" i="1"/>
  <c r="AC5688" i="1"/>
  <c r="AC5718" i="1"/>
  <c r="AA5741" i="1"/>
  <c r="AB5741" i="1" s="1"/>
  <c r="Y5741" i="1" s="1"/>
  <c r="AC5753" i="1"/>
  <c r="AC5768" i="1"/>
  <c r="AC5796" i="1"/>
  <c r="AA5796" i="1"/>
  <c r="AB5796" i="1" s="1"/>
  <c r="Y5796" i="1" s="1"/>
  <c r="AB5855" i="1"/>
  <c r="AC5860" i="1"/>
  <c r="AB5884" i="1"/>
  <c r="Y5884" i="1" s="1"/>
  <c r="AC5900" i="1"/>
  <c r="AC5730" i="1"/>
  <c r="AA5749" i="1"/>
  <c r="AB5749" i="1" s="1"/>
  <c r="Y5749" i="1" s="1"/>
  <c r="AA5844" i="1"/>
  <c r="AB5844" i="1" s="1"/>
  <c r="Y5844" i="1" s="1"/>
  <c r="Y5929" i="1"/>
  <c r="AC5929" i="1" s="1"/>
  <c r="Y6044" i="1"/>
  <c r="AC6044" i="1" s="1"/>
  <c r="AC5482" i="1"/>
  <c r="AC5499" i="1"/>
  <c r="AC5502" i="1"/>
  <c r="AA5509" i="1"/>
  <c r="AB5509" i="1" s="1"/>
  <c r="Y5509" i="1" s="1"/>
  <c r="AC5509" i="1" s="1"/>
  <c r="AC5512" i="1"/>
  <c r="AC5526" i="1"/>
  <c r="AC5530" i="1"/>
  <c r="AA5541" i="1"/>
  <c r="AB5541" i="1" s="1"/>
  <c r="AC5563" i="1"/>
  <c r="AC5585" i="1"/>
  <c r="AC5632" i="1"/>
  <c r="AC5662" i="1"/>
  <c r="AA5685" i="1"/>
  <c r="AB5685" i="1" s="1"/>
  <c r="Y5685" i="1" s="1"/>
  <c r="AC5689" i="1"/>
  <c r="AC5696" i="1"/>
  <c r="AC5711" i="1"/>
  <c r="AA5715" i="1"/>
  <c r="AB5715" i="1" s="1"/>
  <c r="Y5715" i="1" s="1"/>
  <c r="AC5726" i="1"/>
  <c r="AA5757" i="1"/>
  <c r="AB5757" i="1" s="1"/>
  <c r="Y5757" i="1" s="1"/>
  <c r="AC5769" i="1"/>
  <c r="AC5788" i="1"/>
  <c r="AA5805" i="1"/>
  <c r="AB5805" i="1" s="1"/>
  <c r="Y5805" i="1" s="1"/>
  <c r="AC5823" i="1"/>
  <c r="AC5827" i="1"/>
  <c r="AC5848" i="1"/>
  <c r="AA5885" i="1"/>
  <c r="AB5885" i="1" s="1"/>
  <c r="Y5885" i="1" s="1"/>
  <c r="AC5659" i="1"/>
  <c r="AC5674" i="1"/>
  <c r="AC5723" i="1"/>
  <c r="AC5738" i="1"/>
  <c r="AC5765" i="1"/>
  <c r="AA5765" i="1"/>
  <c r="AB5765" i="1" s="1"/>
  <c r="Y5765" i="1" s="1"/>
  <c r="AC5784" i="1"/>
  <c r="AA5840" i="1"/>
  <c r="AB5840" i="1" s="1"/>
  <c r="Y5840" i="1" s="1"/>
  <c r="AA5891" i="1"/>
  <c r="AB5891" i="1" s="1"/>
  <c r="Y5891" i="1" s="1"/>
  <c r="AC5891" i="1"/>
  <c r="AC6034" i="1"/>
  <c r="AC5746" i="1"/>
  <c r="AC5773" i="1"/>
  <c r="AA5773" i="1"/>
  <c r="AB5773" i="1" s="1"/>
  <c r="Y5773" i="1" s="1"/>
  <c r="AB5810" i="1"/>
  <c r="Y5810" i="1" s="1"/>
  <c r="AC5828" i="1"/>
  <c r="AB5901" i="1"/>
  <c r="Y5901" i="1" s="1"/>
  <c r="AB5920" i="1"/>
  <c r="Y5920" i="1" s="1"/>
  <c r="Y5945" i="1"/>
  <c r="AC5945" i="1"/>
  <c r="AB5970" i="1"/>
  <c r="Y5970" i="1" s="1"/>
  <c r="AC5571" i="1"/>
  <c r="AC5593" i="1"/>
  <c r="AC5667" i="1"/>
  <c r="AC5682" i="1"/>
  <c r="AC5731" i="1"/>
  <c r="AC5742" i="1"/>
  <c r="AC5754" i="1"/>
  <c r="Y5793" i="1"/>
  <c r="AC5793" i="1" s="1"/>
  <c r="AC5797" i="1"/>
  <c r="AC5801" i="1"/>
  <c r="AC5836" i="1"/>
  <c r="AC5845" i="1"/>
  <c r="AC5871" i="1"/>
  <c r="AA5871" i="1"/>
  <c r="AB5871" i="1" s="1"/>
  <c r="Y5871" i="1" s="1"/>
  <c r="Y5876" i="1"/>
  <c r="AC5876" i="1" s="1"/>
  <c r="AC5892" i="1"/>
  <c r="AA5775" i="1"/>
  <c r="AB5775" i="1" s="1"/>
  <c r="Y5775" i="1" s="1"/>
  <c r="AC5775" i="1" s="1"/>
  <c r="AA5792" i="1"/>
  <c r="AB5792" i="1" s="1"/>
  <c r="Y5792" i="1" s="1"/>
  <c r="AC5798" i="1"/>
  <c r="AA5813" i="1"/>
  <c r="AB5813" i="1" s="1"/>
  <c r="Y5813" i="1" s="1"/>
  <c r="AC5926" i="1"/>
  <c r="AC5965" i="1"/>
  <c r="AC5975" i="1"/>
  <c r="AC5985" i="1"/>
  <c r="AC5992" i="1"/>
  <c r="AC6006" i="1"/>
  <c r="AC6013" i="1"/>
  <c r="AC6020" i="1"/>
  <c r="AC6064" i="1"/>
  <c r="AC6080" i="1"/>
  <c r="AC6091" i="1"/>
  <c r="AC6095" i="1"/>
  <c r="AC6103" i="1"/>
  <c r="AC6130" i="1"/>
  <c r="AB6157" i="1"/>
  <c r="Y6157" i="1" s="1"/>
  <c r="AC5982" i="1"/>
  <c r="AC6053" i="1"/>
  <c r="Y6088" i="1"/>
  <c r="AC6088" i="1" s="1"/>
  <c r="AB6099" i="1"/>
  <c r="Y6099" i="1" s="1"/>
  <c r="AA6108" i="1"/>
  <c r="AB6108" i="1" s="1"/>
  <c r="Y6108" i="1" s="1"/>
  <c r="AA6117" i="1"/>
  <c r="AB6117" i="1" s="1"/>
  <c r="Y6117" i="1" s="1"/>
  <c r="AA6140" i="1"/>
  <c r="AB6140" i="1" s="1"/>
  <c r="Y6140" i="1" s="1"/>
  <c r="AC6140" i="1"/>
  <c r="AC5829" i="1"/>
  <c r="AB5879" i="1"/>
  <c r="Y5879" i="1" s="1"/>
  <c r="AC5895" i="1"/>
  <c r="AA5898" i="1"/>
  <c r="AB5898" i="1" s="1"/>
  <c r="AA5917" i="1"/>
  <c r="AB5917" i="1" s="1"/>
  <c r="Y5917" i="1" s="1"/>
  <c r="AA5923" i="1"/>
  <c r="AB5923" i="1" s="1"/>
  <c r="Y5923" i="1" s="1"/>
  <c r="AA5949" i="1"/>
  <c r="AB5949" i="1" s="1"/>
  <c r="Y5949" i="1" s="1"/>
  <c r="AC5949" i="1" s="1"/>
  <c r="AC5952" i="1"/>
  <c r="AC5962" i="1"/>
  <c r="AC5972" i="1"/>
  <c r="AB5982" i="1"/>
  <c r="Y5982" i="1" s="1"/>
  <c r="AA5989" i="1"/>
  <c r="AB5989" i="1" s="1"/>
  <c r="Y5989" i="1" s="1"/>
  <c r="AC5996" i="1"/>
  <c r="AC6010" i="1"/>
  <c r="AC6017" i="1"/>
  <c r="AB6028" i="1"/>
  <c r="Y6028" i="1" s="1"/>
  <c r="AC6038" i="1"/>
  <c r="AC6042" i="1"/>
  <c r="AA6053" i="1"/>
  <c r="AB6053" i="1" s="1"/>
  <c r="Y6053" i="1" s="1"/>
  <c r="AA6104" i="1"/>
  <c r="AB6104" i="1" s="1"/>
  <c r="Y6104" i="1" s="1"/>
  <c r="Y6121" i="1"/>
  <c r="AC6121" i="1"/>
  <c r="AA6126" i="1"/>
  <c r="AB6126" i="1" s="1"/>
  <c r="Y6126" i="1" s="1"/>
  <c r="AC5826" i="1"/>
  <c r="AC5936" i="1"/>
  <c r="AC5959" i="1"/>
  <c r="AC5986" i="1"/>
  <c r="AC6021" i="1"/>
  <c r="AC6077" i="1"/>
  <c r="AB6092" i="1"/>
  <c r="Y6092" i="1" s="1"/>
  <c r="AC6096" i="1"/>
  <c r="AC6109" i="1"/>
  <c r="AB6113" i="1"/>
  <c r="Y6113" i="1" s="1"/>
  <c r="AC6141" i="1"/>
  <c r="AB6145" i="1"/>
  <c r="Y6145" i="1" s="1"/>
  <c r="AC5861" i="1"/>
  <c r="AC5908" i="1"/>
  <c r="AB5911" i="1"/>
  <c r="Y5911" i="1" s="1"/>
  <c r="AC5927" i="1"/>
  <c r="AA5930" i="1"/>
  <c r="AB5930" i="1" s="1"/>
  <c r="Y5930" i="1" s="1"/>
  <c r="AB5956" i="1"/>
  <c r="Y5956" i="1" s="1"/>
  <c r="AA5976" i="1"/>
  <c r="AB5976" i="1" s="1"/>
  <c r="Y5976" i="1" s="1"/>
  <c r="AA5983" i="1"/>
  <c r="AB5983" i="1" s="1"/>
  <c r="Y5983" i="1" s="1"/>
  <c r="AC6000" i="1"/>
  <c r="AB6007" i="1"/>
  <c r="Y6007" i="1" s="1"/>
  <c r="AB6014" i="1"/>
  <c r="AC6018" i="1"/>
  <c r="AC6025" i="1"/>
  <c r="AC6039" i="1"/>
  <c r="AB6073" i="1"/>
  <c r="Y6073" i="1" s="1"/>
  <c r="AB6127" i="1"/>
  <c r="Y6127" i="1" s="1"/>
  <c r="AA6168" i="1"/>
  <c r="AB6168" i="1" s="1"/>
  <c r="Y6168" i="1" s="1"/>
  <c r="AC5950" i="1"/>
  <c r="AC6032" i="1"/>
  <c r="AA6043" i="1"/>
  <c r="AB6043" i="1" s="1"/>
  <c r="Y6043" i="1" s="1"/>
  <c r="AA6054" i="1"/>
  <c r="AB6054" i="1" s="1"/>
  <c r="Y6054" i="1" s="1"/>
  <c r="AA6142" i="1"/>
  <c r="AB6142" i="1" s="1"/>
  <c r="Y6142" i="1" s="1"/>
  <c r="AA6146" i="1"/>
  <c r="AB6146" i="1" s="1"/>
  <c r="Y6146" i="1" s="1"/>
  <c r="AC5782" i="1"/>
  <c r="AC5830" i="1"/>
  <c r="AA5874" i="1"/>
  <c r="AB5874" i="1" s="1"/>
  <c r="Y5874" i="1" s="1"/>
  <c r="AB5877" i="1"/>
  <c r="Y5877" i="1" s="1"/>
  <c r="AA5880" i="1"/>
  <c r="AB5880" i="1" s="1"/>
  <c r="Y5880" i="1" s="1"/>
  <c r="AC5883" i="1"/>
  <c r="AC5899" i="1"/>
  <c r="AC5918" i="1"/>
  <c r="AB5924" i="1"/>
  <c r="Y5924" i="1" s="1"/>
  <c r="AC5934" i="1"/>
  <c r="AC5940" i="1"/>
  <c r="AB5943" i="1"/>
  <c r="Y5943" i="1" s="1"/>
  <c r="AB5973" i="1"/>
  <c r="Y5973" i="1" s="1"/>
  <c r="AB5990" i="1"/>
  <c r="Y5990" i="1" s="1"/>
  <c r="AC5997" i="1"/>
  <c r="AC6004" i="1"/>
  <c r="AC6011" i="1"/>
  <c r="AC6015" i="1"/>
  <c r="AA6029" i="1"/>
  <c r="AB6029" i="1" s="1"/>
  <c r="Y6029" i="1" s="1"/>
  <c r="AB6036" i="1"/>
  <c r="Y6036" i="1" s="1"/>
  <c r="AC6105" i="1"/>
  <c r="AC5893" i="1"/>
  <c r="AC6022" i="1"/>
  <c r="AC6058" i="1"/>
  <c r="AB6074" i="1"/>
  <c r="Y6074" i="1" s="1"/>
  <c r="AA6078" i="1"/>
  <c r="AB6078" i="1" s="1"/>
  <c r="Y6078" i="1" s="1"/>
  <c r="AB6089" i="1"/>
  <c r="Y6089" i="1" s="1"/>
  <c r="AC6123" i="1"/>
  <c r="AC6147" i="1"/>
  <c r="AC5890" i="1"/>
  <c r="AC5957" i="1"/>
  <c r="AC6051" i="1"/>
  <c r="AA6062" i="1"/>
  <c r="AB6062" i="1" s="1"/>
  <c r="Y6062" i="1" s="1"/>
  <c r="AC6070" i="1"/>
  <c r="AA6086" i="1"/>
  <c r="AB6086" i="1" s="1"/>
  <c r="AA6090" i="1"/>
  <c r="AB6090" i="1" s="1"/>
  <c r="Y6090" i="1" s="1"/>
  <c r="AA6133" i="1"/>
  <c r="AB6133" i="1" s="1"/>
  <c r="AC6155" i="1"/>
  <c r="AC5806" i="1"/>
  <c r="AC5865" i="1"/>
  <c r="AC5925" i="1"/>
  <c r="AA5928" i="1"/>
  <c r="AB5928" i="1" s="1"/>
  <c r="Y5928" i="1" s="1"/>
  <c r="AA5941" i="1"/>
  <c r="AB5941" i="1" s="1"/>
  <c r="Y5941" i="1" s="1"/>
  <c r="AA5944" i="1"/>
  <c r="AB5944" i="1" s="1"/>
  <c r="Y5944" i="1" s="1"/>
  <c r="AA5951" i="1"/>
  <c r="AB5951" i="1" s="1"/>
  <c r="Y5951" i="1" s="1"/>
  <c r="AA5954" i="1"/>
  <c r="AB5954" i="1" s="1"/>
  <c r="Y5954" i="1" s="1"/>
  <c r="AC5977" i="1"/>
  <c r="AC5984" i="1"/>
  <c r="AA5991" i="1"/>
  <c r="AB5991" i="1" s="1"/>
  <c r="Y5991" i="1" s="1"/>
  <c r="AA6005" i="1"/>
  <c r="AB6005" i="1" s="1"/>
  <c r="Y6005" i="1" s="1"/>
  <c r="AB6012" i="1"/>
  <c r="Y6012" i="1" s="1"/>
  <c r="AC6019" i="1"/>
  <c r="AC6040" i="1"/>
  <c r="AC6067" i="1"/>
  <c r="AC6082" i="1"/>
  <c r="AB6106" i="1"/>
  <c r="Y6106" i="1" s="1"/>
  <c r="AC5831" i="1"/>
  <c r="AC5922" i="1"/>
  <c r="AC5974" i="1"/>
  <c r="AA6023" i="1"/>
  <c r="AB6023" i="1" s="1"/>
  <c r="Y6023" i="1" s="1"/>
  <c r="AB6048" i="1"/>
  <c r="Y6048" i="1" s="1"/>
  <c r="Y6052" i="1"/>
  <c r="AC6052" i="1" s="1"/>
  <c r="AB6102" i="1"/>
  <c r="Y6102" i="1" s="1"/>
  <c r="AA6134" i="1"/>
  <c r="AB6134" i="1" s="1"/>
  <c r="Y6134" i="1" s="1"/>
  <c r="AC6134" i="1" s="1"/>
  <c r="AC5894" i="1"/>
  <c r="AB6071" i="1"/>
  <c r="Y6071" i="1" s="1"/>
  <c r="AC6083" i="1"/>
  <c r="AC6107" i="1"/>
  <c r="AC6152" i="1"/>
  <c r="AC6056" i="1"/>
  <c r="AC6129" i="1"/>
  <c r="Y6129" i="1"/>
  <c r="Y6204" i="1"/>
  <c r="AC6204" i="1"/>
  <c r="AC5863" i="1"/>
  <c r="AC5958" i="1"/>
  <c r="AC5968" i="1"/>
  <c r="AA5999" i="1"/>
  <c r="AB5999" i="1" s="1"/>
  <c r="Y5999" i="1" s="1"/>
  <c r="AC6031" i="1"/>
  <c r="AC6041" i="1"/>
  <c r="AC6045" i="1"/>
  <c r="AA6116" i="1"/>
  <c r="AB6116" i="1" s="1"/>
  <c r="Y6116" i="1" s="1"/>
  <c r="AC6120" i="1"/>
  <c r="Y6135" i="1"/>
  <c r="AC6135" i="1"/>
  <c r="AC5814" i="1"/>
  <c r="AC5846" i="1"/>
  <c r="AC5878" i="1"/>
  <c r="AC5910" i="1"/>
  <c r="AC5942" i="1"/>
  <c r="AC6184" i="1"/>
  <c r="AC6188" i="1"/>
  <c r="AC6195" i="1"/>
  <c r="AC6203" i="1"/>
  <c r="AC6239" i="1"/>
  <c r="AC6273" i="1"/>
  <c r="AB6282" i="1"/>
  <c r="Y6282" i="1" s="1"/>
  <c r="AA6302" i="1"/>
  <c r="AB6302" i="1" s="1"/>
  <c r="Y6302" i="1" s="1"/>
  <c r="AA6311" i="1"/>
  <c r="AB6311" i="1" s="1"/>
  <c r="Y6311" i="1" s="1"/>
  <c r="AC6316" i="1"/>
  <c r="Y6353" i="1"/>
  <c r="AC6353" i="1" s="1"/>
  <c r="AC7098" i="1"/>
  <c r="AB7098" i="1"/>
  <c r="Y7098" i="1" s="1"/>
  <c r="Y7128" i="1"/>
  <c r="AC7128" i="1" s="1"/>
  <c r="AB7506" i="1"/>
  <c r="Y7506" i="1" s="1"/>
  <c r="Y7622" i="1"/>
  <c r="AC7622" i="1" s="1"/>
  <c r="AC6098" i="1"/>
  <c r="AA6252" i="1"/>
  <c r="AB6252" i="1" s="1"/>
  <c r="Y6252" i="1" s="1"/>
  <c r="AC6260" i="1"/>
  <c r="AB6292" i="1"/>
  <c r="Y6292" i="1" s="1"/>
  <c r="AB6227" i="1"/>
  <c r="Y6227" i="1" s="1"/>
  <c r="AC6227" i="1"/>
  <c r="AB6244" i="1"/>
  <c r="Y6244" i="1" s="1"/>
  <c r="AB6278" i="1"/>
  <c r="Y6278" i="1" s="1"/>
  <c r="AA6683" i="1"/>
  <c r="AB6683" i="1" s="1"/>
  <c r="Y6683" i="1" s="1"/>
  <c r="AB6156" i="1"/>
  <c r="Y6156" i="1" s="1"/>
  <c r="AC6156" i="1"/>
  <c r="AC6163" i="1"/>
  <c r="AC6170" i="1"/>
  <c r="AC6174" i="1"/>
  <c r="AC6181" i="1"/>
  <c r="AA6196" i="1"/>
  <c r="AB6196" i="1" s="1"/>
  <c r="Y6196" i="1" s="1"/>
  <c r="AB6200" i="1"/>
  <c r="Y6200" i="1" s="1"/>
  <c r="AA6207" i="1"/>
  <c r="AB6207" i="1" s="1"/>
  <c r="Y6207" i="1" s="1"/>
  <c r="AB6215" i="1"/>
  <c r="Y6215" i="1" s="1"/>
  <c r="AC6223" i="1"/>
  <c r="AB6235" i="1"/>
  <c r="Y6235" i="1" s="1"/>
  <c r="AC6240" i="1"/>
  <c r="AB6265" i="1"/>
  <c r="Y6265" i="1" s="1"/>
  <c r="AC6274" i="1"/>
  <c r="AA6288" i="1"/>
  <c r="AB6288" i="1" s="1"/>
  <c r="Y6288" i="1" s="1"/>
  <c r="AA6332" i="1"/>
  <c r="AB6332" i="1" s="1"/>
  <c r="Y6332" i="1" s="1"/>
  <c r="AA6564" i="1"/>
  <c r="AB6564" i="1" s="1"/>
  <c r="Y6564" i="1" s="1"/>
  <c r="AC6118" i="1"/>
  <c r="AA6125" i="1"/>
  <c r="AB6125" i="1" s="1"/>
  <c r="Y6125" i="1" s="1"/>
  <c r="AA6132" i="1"/>
  <c r="AB6132" i="1" s="1"/>
  <c r="Y6132" i="1" s="1"/>
  <c r="AA6136" i="1"/>
  <c r="AB6136" i="1" s="1"/>
  <c r="Y6136" i="1" s="1"/>
  <c r="AC6139" i="1"/>
  <c r="AC6160" i="1"/>
  <c r="AC6167" i="1"/>
  <c r="AA6178" i="1"/>
  <c r="AB6178" i="1" s="1"/>
  <c r="Y6178" i="1" s="1"/>
  <c r="AC6189" i="1"/>
  <c r="AC6219" i="1"/>
  <c r="AC6231" i="1"/>
  <c r="AC6248" i="1"/>
  <c r="AC6283" i="1"/>
  <c r="Y6369" i="1"/>
  <c r="AC6369" i="1" s="1"/>
  <c r="AC5966" i="1"/>
  <c r="AC5998" i="1"/>
  <c r="AC6030" i="1"/>
  <c r="AC6065" i="1"/>
  <c r="AB6068" i="1"/>
  <c r="Y6068" i="1" s="1"/>
  <c r="AC6112" i="1"/>
  <c r="AC6143" i="1"/>
  <c r="AC6153" i="1"/>
  <c r="AA6193" i="1"/>
  <c r="AB6193" i="1" s="1"/>
  <c r="Y6193" i="1" s="1"/>
  <c r="AA6236" i="1"/>
  <c r="AB6236" i="1" s="1"/>
  <c r="Y6236" i="1" s="1"/>
  <c r="AB6253" i="1"/>
  <c r="Y6253" i="1" s="1"/>
  <c r="AC6257" i="1"/>
  <c r="AC6270" i="1"/>
  <c r="AB6436" i="1"/>
  <c r="Y6436" i="1" s="1"/>
  <c r="AC6164" i="1"/>
  <c r="AC6182" i="1"/>
  <c r="AA6212" i="1"/>
  <c r="AB6212" i="1" s="1"/>
  <c r="Y6212" i="1" s="1"/>
  <c r="AA6241" i="1"/>
  <c r="AB6241" i="1" s="1"/>
  <c r="Y6241" i="1" s="1"/>
  <c r="AC6279" i="1"/>
  <c r="AC6318" i="1"/>
  <c r="AC6391" i="1"/>
  <c r="AB6197" i="1"/>
  <c r="Y6197" i="1" s="1"/>
  <c r="AB6308" i="1"/>
  <c r="Y6308" i="1" s="1"/>
  <c r="Y6349" i="1"/>
  <c r="AC6349" i="1" s="1"/>
  <c r="AC6087" i="1"/>
  <c r="AC6093" i="1"/>
  <c r="AA6154" i="1"/>
  <c r="AB6154" i="1" s="1"/>
  <c r="Y6154" i="1" s="1"/>
  <c r="AC6175" i="1"/>
  <c r="AA6190" i="1"/>
  <c r="AB6190" i="1" s="1"/>
  <c r="Y6190" i="1" s="1"/>
  <c r="AB6220" i="1"/>
  <c r="Y6220" i="1" s="1"/>
  <c r="AC6254" i="1"/>
  <c r="AB6448" i="1"/>
  <c r="Y6448" i="1" s="1"/>
  <c r="AC6137" i="1"/>
  <c r="AC6172" i="1"/>
  <c r="AC6237" i="1"/>
  <c r="AB6242" i="1"/>
  <c r="Y6242" i="1" s="1"/>
  <c r="AA6262" i="1"/>
  <c r="AB6262" i="1" s="1"/>
  <c r="Y6262" i="1" s="1"/>
  <c r="AC6151" i="1"/>
  <c r="AA6217" i="1"/>
  <c r="AB6217" i="1" s="1"/>
  <c r="Y6217" i="1" s="1"/>
  <c r="AA6250" i="1"/>
  <c r="AB6250" i="1" s="1"/>
  <c r="Y6250" i="1" s="1"/>
  <c r="AA6276" i="1"/>
  <c r="AB6276" i="1" s="1"/>
  <c r="Y6276" i="1" s="1"/>
  <c r="AB6280" i="1"/>
  <c r="Y6280" i="1" s="1"/>
  <c r="AA6300" i="1"/>
  <c r="AB6300" i="1" s="1"/>
  <c r="Y6300" i="1" s="1"/>
  <c r="AC6323" i="1"/>
  <c r="Y6323" i="1"/>
  <c r="AA6504" i="1"/>
  <c r="AB6504" i="1" s="1"/>
  <c r="Y6504" i="1" s="1"/>
  <c r="AA6209" i="1"/>
  <c r="AB6209" i="1" s="1"/>
  <c r="Y6209" i="1" s="1"/>
  <c r="AB6213" i="1"/>
  <c r="Y6213" i="1" s="1"/>
  <c r="AC6229" i="1"/>
  <c r="AB6229" i="1"/>
  <c r="Y6229" i="1" s="1"/>
  <c r="AA6233" i="1"/>
  <c r="AB6233" i="1" s="1"/>
  <c r="Y6233" i="1" s="1"/>
  <c r="AA6263" i="1"/>
  <c r="AB6263" i="1" s="1"/>
  <c r="Y6263" i="1" s="1"/>
  <c r="AC6366" i="1"/>
  <c r="Y6433" i="1"/>
  <c r="AC6433" i="1" s="1"/>
  <c r="AC6049" i="1"/>
  <c r="AC6100" i="1"/>
  <c r="AC6162" i="1"/>
  <c r="AC6183" i="1"/>
  <c r="AC6187" i="1"/>
  <c r="AC6221" i="1"/>
  <c r="AA6238" i="1"/>
  <c r="AB6238" i="1" s="1"/>
  <c r="Y6238" i="1" s="1"/>
  <c r="AA6295" i="1"/>
  <c r="AB6295" i="1" s="1"/>
  <c r="Y6295" i="1" s="1"/>
  <c r="AA6329" i="1"/>
  <c r="AB6329" i="1" s="1"/>
  <c r="Y6329" i="1" s="1"/>
  <c r="AC6191" i="1"/>
  <c r="Y6324" i="1"/>
  <c r="AC6324" i="1" s="1"/>
  <c r="AB6362" i="1"/>
  <c r="Y6362" i="1" s="1"/>
  <c r="AB6444" i="1"/>
  <c r="Y6444" i="1" s="1"/>
  <c r="AA6206" i="1"/>
  <c r="AB6206" i="1" s="1"/>
  <c r="Y6206" i="1" s="1"/>
  <c r="AB6226" i="1"/>
  <c r="Y6226" i="1" s="1"/>
  <c r="AC6226" i="1" s="1"/>
  <c r="AB6251" i="1"/>
  <c r="Y6268" i="1"/>
  <c r="AC6268" i="1" s="1"/>
  <c r="AB6286" i="1"/>
  <c r="Y6286" i="1" s="1"/>
  <c r="AC6310" i="1"/>
  <c r="AA6310" i="1"/>
  <c r="AB6310" i="1" s="1"/>
  <c r="Y6310" i="1" s="1"/>
  <c r="AA6336" i="1"/>
  <c r="AB6336" i="1" s="1"/>
  <c r="Y6336" i="1" s="1"/>
  <c r="AC6336" i="1" s="1"/>
  <c r="AC6210" i="1"/>
  <c r="Y6214" i="1"/>
  <c r="AC6214" i="1" s="1"/>
  <c r="AB6218" i="1"/>
  <c r="Y6218" i="1" s="1"/>
  <c r="AB6296" i="1"/>
  <c r="Y6296" i="1" s="1"/>
  <c r="AA6340" i="1"/>
  <c r="AB6340" i="1" s="1"/>
  <c r="Y6340" i="1" s="1"/>
  <c r="AC6347" i="1"/>
  <c r="AA6351" i="1"/>
  <c r="AB6351" i="1" s="1"/>
  <c r="AC6358" i="1"/>
  <c r="AC6374" i="1"/>
  <c r="AC6395" i="1"/>
  <c r="AC6399" i="1"/>
  <c r="AC6411" i="1"/>
  <c r="AA6428" i="1"/>
  <c r="AB6428" i="1" s="1"/>
  <c r="Y6428" i="1" s="1"/>
  <c r="Y6473" i="1"/>
  <c r="AC6473" i="1" s="1"/>
  <c r="Y6387" i="1"/>
  <c r="AC6387" i="1" s="1"/>
  <c r="AC6403" i="1"/>
  <c r="AB6574" i="1"/>
  <c r="Y6574" i="1" s="1"/>
  <c r="Y7015" i="1"/>
  <c r="AC7015" i="1" s="1"/>
  <c r="AB6299" i="1"/>
  <c r="Y6299" i="1" s="1"/>
  <c r="AA6306" i="1"/>
  <c r="AB6306" i="1" s="1"/>
  <c r="Y6306" i="1" s="1"/>
  <c r="AC6306" i="1" s="1"/>
  <c r="AC6312" i="1"/>
  <c r="AB6319" i="1"/>
  <c r="Y6319" i="1" s="1"/>
  <c r="AA6326" i="1"/>
  <c r="AB6326" i="1" s="1"/>
  <c r="Y6326" i="1" s="1"/>
  <c r="AB6383" i="1"/>
  <c r="Y6383" i="1" s="1"/>
  <c r="AA6416" i="1"/>
  <c r="AB6416" i="1" s="1"/>
  <c r="Y6416" i="1" s="1"/>
  <c r="AB6453" i="1"/>
  <c r="Y6453" i="1" s="1"/>
  <c r="AA6636" i="1"/>
  <c r="AB6636" i="1" s="1"/>
  <c r="Y6636" i="1" s="1"/>
  <c r="AC6186" i="1"/>
  <c r="AA6224" i="1"/>
  <c r="AB6224" i="1" s="1"/>
  <c r="Y6224" i="1" s="1"/>
  <c r="AB6333" i="1"/>
  <c r="Y6333" i="1" s="1"/>
  <c r="AC6344" i="1"/>
  <c r="AC6355" i="1"/>
  <c r="AC6367" i="1"/>
  <c r="Y6371" i="1"/>
  <c r="AC6371" i="1" s="1"/>
  <c r="AA6375" i="1"/>
  <c r="AB6375" i="1" s="1"/>
  <c r="Y6375" i="1" s="1"/>
  <c r="AA6396" i="1"/>
  <c r="AB6396" i="1" s="1"/>
  <c r="Y6396" i="1" s="1"/>
  <c r="AA6400" i="1"/>
  <c r="AB6400" i="1" s="1"/>
  <c r="Y6400" i="1" s="1"/>
  <c r="AA6404" i="1"/>
  <c r="AB6404" i="1" s="1"/>
  <c r="Y6404" i="1" s="1"/>
  <c r="AA6412" i="1"/>
  <c r="AB6412" i="1" s="1"/>
  <c r="Y6412" i="1" s="1"/>
  <c r="AC6425" i="1"/>
  <c r="AC6429" i="1"/>
  <c r="AC6441" i="1"/>
  <c r="AB6462" i="1"/>
  <c r="Y6462" i="1" s="1"/>
  <c r="AC6474" i="1"/>
  <c r="AB6514" i="1"/>
  <c r="Y6514" i="1" s="1"/>
  <c r="AB6631" i="1"/>
  <c r="Y6631" i="1" s="1"/>
  <c r="AA6348" i="1"/>
  <c r="AB6348" i="1" s="1"/>
  <c r="Y6348" i="1" s="1"/>
  <c r="AA6359" i="1"/>
  <c r="AB6359" i="1" s="1"/>
  <c r="Y6359" i="1" s="1"/>
  <c r="Y6437" i="1"/>
  <c r="AC6437" i="1" s="1"/>
  <c r="AC6445" i="1"/>
  <c r="AB6470" i="1"/>
  <c r="Y6470" i="1" s="1"/>
  <c r="AA6488" i="1"/>
  <c r="AB6488" i="1" s="1"/>
  <c r="Y6488" i="1" s="1"/>
  <c r="AB6501" i="1"/>
  <c r="Y6501" i="1" s="1"/>
  <c r="AC6537" i="1"/>
  <c r="AA6737" i="1"/>
  <c r="AB6737" i="1" s="1"/>
  <c r="Y6737" i="1" s="1"/>
  <c r="AC6267" i="1"/>
  <c r="AC6290" i="1"/>
  <c r="AC6303" i="1"/>
  <c r="AC6313" i="1"/>
  <c r="AC6330" i="1"/>
  <c r="AA6352" i="1"/>
  <c r="AB6352" i="1" s="1"/>
  <c r="Y6352" i="1" s="1"/>
  <c r="AA6380" i="1"/>
  <c r="AB6380" i="1" s="1"/>
  <c r="Y6380" i="1" s="1"/>
  <c r="AC6384" i="1"/>
  <c r="AC6388" i="1"/>
  <c r="AB6524" i="1"/>
  <c r="Y6524" i="1" s="1"/>
  <c r="AA6611" i="1"/>
  <c r="AB6611" i="1" s="1"/>
  <c r="Y6611" i="1" s="1"/>
  <c r="AC6611" i="1" s="1"/>
  <c r="Y6892" i="1"/>
  <c r="AC6892" i="1" s="1"/>
  <c r="AA6334" i="1"/>
  <c r="AB6334" i="1" s="1"/>
  <c r="Y6334" i="1" s="1"/>
  <c r="Y6421" i="1"/>
  <c r="AC6421" i="1" s="1"/>
  <c r="AA6442" i="1"/>
  <c r="AB6442" i="1" s="1"/>
  <c r="Y6442" i="1" s="1"/>
  <c r="AA6450" i="1"/>
  <c r="AB6450" i="1" s="1"/>
  <c r="Y6450" i="1" s="1"/>
  <c r="AC6458" i="1"/>
  <c r="AB6475" i="1"/>
  <c r="Y6475" i="1" s="1"/>
  <c r="AC6475" i="1"/>
  <c r="AB6493" i="1"/>
  <c r="Y6493" i="1" s="1"/>
  <c r="AB6547" i="1"/>
  <c r="Y6547" i="1" s="1"/>
  <c r="AB6863" i="1"/>
  <c r="Y6863" i="1" s="1"/>
  <c r="AC6249" i="1"/>
  <c r="AC6287" i="1"/>
  <c r="AC6297" i="1"/>
  <c r="AC6317" i="1"/>
  <c r="AA6327" i="1"/>
  <c r="AB6327" i="1" s="1"/>
  <c r="Y6327" i="1" s="1"/>
  <c r="AB6356" i="1"/>
  <c r="Y6356" i="1" s="1"/>
  <c r="AC6368" i="1"/>
  <c r="AC6372" i="1"/>
  <c r="AA6430" i="1"/>
  <c r="AB6430" i="1" s="1"/>
  <c r="Y6430" i="1" s="1"/>
  <c r="AC6438" i="1"/>
  <c r="AC6446" i="1"/>
  <c r="AC6484" i="1"/>
  <c r="Y6284" i="1"/>
  <c r="AC6284" i="1" s="1"/>
  <c r="AB6426" i="1"/>
  <c r="Y6426" i="1" s="1"/>
  <c r="AC6476" i="1"/>
  <c r="AA6480" i="1"/>
  <c r="AB6480" i="1" s="1"/>
  <c r="Y6480" i="1" s="1"/>
  <c r="AC6480" i="1" s="1"/>
  <c r="AC6548" i="1"/>
  <c r="AC6585" i="1"/>
  <c r="AA6271" i="1"/>
  <c r="AB6271" i="1" s="1"/>
  <c r="Y6271" i="1" s="1"/>
  <c r="AB6331" i="1"/>
  <c r="Y6331" i="1" s="1"/>
  <c r="AC6342" i="1"/>
  <c r="AC6377" i="1"/>
  <c r="AC6381" i="1"/>
  <c r="AC6389" i="1"/>
  <c r="AC6393" i="1"/>
  <c r="AB6397" i="1"/>
  <c r="Y6397" i="1" s="1"/>
  <c r="AC6413" i="1"/>
  <c r="AC6418" i="1"/>
  <c r="AC6455" i="1"/>
  <c r="AB6494" i="1"/>
  <c r="Y6494" i="1" s="1"/>
  <c r="AC6494" i="1"/>
  <c r="AC6516" i="1"/>
  <c r="AB6439" i="1"/>
  <c r="Y6439" i="1" s="1"/>
  <c r="AB6459" i="1"/>
  <c r="Y6459" i="1" s="1"/>
  <c r="AB6530" i="1"/>
  <c r="Y6530" i="1" s="1"/>
  <c r="AB6645" i="1"/>
  <c r="Y6645" i="1" s="1"/>
  <c r="AC6208" i="1"/>
  <c r="AC6281" i="1"/>
  <c r="AC6291" i="1"/>
  <c r="AC6301" i="1"/>
  <c r="AC6314" i="1"/>
  <c r="AA6361" i="1"/>
  <c r="AB6361" i="1" s="1"/>
  <c r="Y6361" i="1" s="1"/>
  <c r="AC6365" i="1"/>
  <c r="AA6390" i="1"/>
  <c r="AB6390" i="1" s="1"/>
  <c r="Y6390" i="1" s="1"/>
  <c r="AC6390" i="1" s="1"/>
  <c r="AA6398" i="1"/>
  <c r="AB6398" i="1" s="1"/>
  <c r="Y6398" i="1" s="1"/>
  <c r="AC6406" i="1"/>
  <c r="AB6422" i="1"/>
  <c r="Y6422" i="1" s="1"/>
  <c r="AC6431" i="1"/>
  <c r="Y6435" i="1"/>
  <c r="AC6435" i="1" s="1"/>
  <c r="AC6443" i="1"/>
  <c r="AC6447" i="1"/>
  <c r="AB6581" i="1"/>
  <c r="Y6581" i="1" s="1"/>
  <c r="AB6634" i="1"/>
  <c r="Y6634" i="1" s="1"/>
  <c r="Y6373" i="1"/>
  <c r="AC6373" i="1" s="1"/>
  <c r="AA6382" i="1"/>
  <c r="AB6382" i="1" s="1"/>
  <c r="Y6382" i="1" s="1"/>
  <c r="AB6410" i="1"/>
  <c r="Y6410" i="1" s="1"/>
  <c r="AA6414" i="1"/>
  <c r="AB6414" i="1" s="1"/>
  <c r="Y6414" i="1" s="1"/>
  <c r="AB6460" i="1"/>
  <c r="Y6460" i="1" s="1"/>
  <c r="AC6464" i="1"/>
  <c r="AB6624" i="1"/>
  <c r="Y6624" i="1" s="1"/>
  <c r="AC6185" i="1"/>
  <c r="AC6354" i="1"/>
  <c r="AA6386" i="1"/>
  <c r="AB6386" i="1" s="1"/>
  <c r="Y6386" i="1" s="1"/>
  <c r="AC6394" i="1"/>
  <c r="AC6402" i="1"/>
  <c r="AA6423" i="1"/>
  <c r="AB6423" i="1" s="1"/>
  <c r="Y6423" i="1" s="1"/>
  <c r="AC6427" i="1"/>
  <c r="AC6452" i="1"/>
  <c r="AA6456" i="1"/>
  <c r="AB6456" i="1" s="1"/>
  <c r="Y6456" i="1" s="1"/>
  <c r="AC6468" i="1"/>
  <c r="AB6517" i="1"/>
  <c r="Y6517" i="1" s="1"/>
  <c r="AA6540" i="1"/>
  <c r="AB6540" i="1" s="1"/>
  <c r="Y6540" i="1" s="1"/>
  <c r="AC6640" i="1"/>
  <c r="AA6640" i="1"/>
  <c r="AB6640" i="1" s="1"/>
  <c r="Y6640" i="1" s="1"/>
  <c r="AA6702" i="1"/>
  <c r="AB6702" i="1" s="1"/>
  <c r="Y6702" i="1" s="1"/>
  <c r="AC6702" i="1" s="1"/>
  <c r="AC6272" i="1"/>
  <c r="AC6315" i="1"/>
  <c r="AC6322" i="1"/>
  <c r="AC6343" i="1"/>
  <c r="AC6370" i="1"/>
  <c r="AB6378" i="1"/>
  <c r="Y6378" i="1" s="1"/>
  <c r="AA6407" i="1"/>
  <c r="AB6407" i="1" s="1"/>
  <c r="Y6407" i="1" s="1"/>
  <c r="AA6415" i="1"/>
  <c r="AB6415" i="1" s="1"/>
  <c r="Y6415" i="1" s="1"/>
  <c r="AC6415" i="1" s="1"/>
  <c r="AB6440" i="1"/>
  <c r="Y6440" i="1" s="1"/>
  <c r="AB6486" i="1"/>
  <c r="Y6486" i="1" s="1"/>
  <c r="Y6661" i="1"/>
  <c r="AC6661" i="1"/>
  <c r="AB6550" i="1"/>
  <c r="Y6550" i="1" s="1"/>
  <c r="AC6557" i="1"/>
  <c r="Y6561" i="1"/>
  <c r="AC6561" i="1" s="1"/>
  <c r="Y6596" i="1"/>
  <c r="AC6596" i="1" s="1"/>
  <c r="AC6632" i="1"/>
  <c r="Y6654" i="1"/>
  <c r="AC6654" i="1" s="1"/>
  <c r="AB6744" i="1"/>
  <c r="Y6744" i="1" s="1"/>
  <c r="Y6956" i="1"/>
  <c r="AC6956" i="1"/>
  <c r="AB7063" i="1"/>
  <c r="Y7063" i="1" s="1"/>
  <c r="Y7263" i="1"/>
  <c r="AC7263" i="1" s="1"/>
  <c r="AA6612" i="1"/>
  <c r="AB6612" i="1" s="1"/>
  <c r="Y6612" i="1" s="1"/>
  <c r="AA6625" i="1"/>
  <c r="AB6625" i="1" s="1"/>
  <c r="Y6625" i="1" s="1"/>
  <c r="AC6671" i="1"/>
  <c r="AA6703" i="1"/>
  <c r="AB6703" i="1" s="1"/>
  <c r="Y6703" i="1" s="1"/>
  <c r="AC6708" i="1"/>
  <c r="Y6708" i="1"/>
  <c r="AB6784" i="1"/>
  <c r="Y6784" i="1" s="1"/>
  <c r="AC6790" i="1"/>
  <c r="Y6828" i="1"/>
  <c r="AC6828" i="1" s="1"/>
  <c r="Y7088" i="1"/>
  <c r="AC7088" i="1" s="1"/>
  <c r="AB7196" i="1"/>
  <c r="Y7196" i="1" s="1"/>
  <c r="AC6571" i="1"/>
  <c r="AA6646" i="1"/>
  <c r="AB6646" i="1" s="1"/>
  <c r="Y6646" i="1" s="1"/>
  <c r="AB6650" i="1"/>
  <c r="Y6650" i="1" s="1"/>
  <c r="AC6658" i="1"/>
  <c r="AA6733" i="1"/>
  <c r="AB6733" i="1" s="1"/>
  <c r="Y6733" i="1" s="1"/>
  <c r="AC6900" i="1"/>
  <c r="Y7016" i="1"/>
  <c r="AC7016" i="1" s="1"/>
  <c r="AC6472" i="1"/>
  <c r="AA6508" i="1"/>
  <c r="AB6508" i="1" s="1"/>
  <c r="Y6508" i="1" s="1"/>
  <c r="AC6511" i="1"/>
  <c r="AB6521" i="1"/>
  <c r="Y6521" i="1" s="1"/>
  <c r="AC6534" i="1"/>
  <c r="AC6544" i="1"/>
  <c r="AC6568" i="1"/>
  <c r="AC6578" i="1"/>
  <c r="AB6621" i="1"/>
  <c r="Y6621" i="1" s="1"/>
  <c r="AC6629" i="1"/>
  <c r="AA6633" i="1"/>
  <c r="AB6633" i="1" s="1"/>
  <c r="Y6633" i="1" s="1"/>
  <c r="AA6637" i="1"/>
  <c r="AB6637" i="1" s="1"/>
  <c r="Y6637" i="1" s="1"/>
  <c r="AA6641" i="1"/>
  <c r="AB6641" i="1" s="1"/>
  <c r="Y6641" i="1" s="1"/>
  <c r="Y6680" i="1"/>
  <c r="AC6680" i="1" s="1"/>
  <c r="AC6684" i="1"/>
  <c r="AC6751" i="1"/>
  <c r="AC6774" i="1"/>
  <c r="AB6842" i="1"/>
  <c r="Y6842" i="1" s="1"/>
  <c r="Y7010" i="1"/>
  <c r="AC7010" i="1" s="1"/>
  <c r="Y7185" i="1"/>
  <c r="AC7185" i="1" s="1"/>
  <c r="AB6469" i="1"/>
  <c r="Y6469" i="1" s="1"/>
  <c r="AB6485" i="1"/>
  <c r="Y6485" i="1" s="1"/>
  <c r="AC6498" i="1"/>
  <c r="AC6531" i="1"/>
  <c r="AC6541" i="1"/>
  <c r="AC6554" i="1"/>
  <c r="AC6575" i="1"/>
  <c r="AB6582" i="1"/>
  <c r="Y6582" i="1" s="1"/>
  <c r="AC6589" i="1"/>
  <c r="AC6604" i="1"/>
  <c r="AA6617" i="1"/>
  <c r="AB6617" i="1" s="1"/>
  <c r="Y6617" i="1" s="1"/>
  <c r="AA6756" i="1"/>
  <c r="AB6756" i="1" s="1"/>
  <c r="Y6756" i="1" s="1"/>
  <c r="AC6765" i="1"/>
  <c r="AB7058" i="1"/>
  <c r="Y7058" i="1" s="1"/>
  <c r="Y6545" i="1"/>
  <c r="AC6545" i="1" s="1"/>
  <c r="AB6558" i="1"/>
  <c r="Y6558" i="1" s="1"/>
  <c r="AC6565" i="1"/>
  <c r="Y6569" i="1"/>
  <c r="AC6569" i="1" s="1"/>
  <c r="AA6672" i="1"/>
  <c r="AB6672" i="1" s="1"/>
  <c r="Y6672" i="1" s="1"/>
  <c r="AC6704" i="1"/>
  <c r="AC6714" i="1"/>
  <c r="Y6734" i="1"/>
  <c r="AC6734" i="1" s="1"/>
  <c r="AC6775" i="1"/>
  <c r="AC6525" i="1"/>
  <c r="AC6626" i="1"/>
  <c r="AB6647" i="1"/>
  <c r="Y6647" i="1" s="1"/>
  <c r="AC6647" i="1" s="1"/>
  <c r="AA6663" i="1"/>
  <c r="AB6663" i="1" s="1"/>
  <c r="Y6663" i="1" s="1"/>
  <c r="AC6690" i="1"/>
  <c r="AA6699" i="1"/>
  <c r="AB6699" i="1" s="1"/>
  <c r="Y6699" i="1" s="1"/>
  <c r="AA6729" i="1"/>
  <c r="AB6729" i="1" s="1"/>
  <c r="Y6729" i="1" s="1"/>
  <c r="AA6740" i="1"/>
  <c r="AB6740" i="1" s="1"/>
  <c r="Y6740" i="1" s="1"/>
  <c r="AA6930" i="1"/>
  <c r="AB6930" i="1" s="1"/>
  <c r="Y6930" i="1" s="1"/>
  <c r="AC6502" i="1"/>
  <c r="AC6512" i="1"/>
  <c r="AB6525" i="1"/>
  <c r="Y6525" i="1" s="1"/>
  <c r="AC6538" i="1"/>
  <c r="AC6579" i="1"/>
  <c r="Y6590" i="1"/>
  <c r="AC6590" i="1" s="1"/>
  <c r="AA6601" i="1"/>
  <c r="AB6601" i="1" s="1"/>
  <c r="Y6601" i="1" s="1"/>
  <c r="AA6609" i="1"/>
  <c r="AB6609" i="1" s="1"/>
  <c r="Y6609" i="1" s="1"/>
  <c r="AC6609" i="1" s="1"/>
  <c r="AC6622" i="1"/>
  <c r="AC6642" i="1"/>
  <c r="AC6668" i="1"/>
  <c r="Y6677" i="1"/>
  <c r="AC6677" i="1" s="1"/>
  <c r="AC6781" i="1"/>
  <c r="AA6814" i="1"/>
  <c r="AB6814" i="1" s="1"/>
  <c r="Y6814" i="1" s="1"/>
  <c r="AC6872" i="1"/>
  <c r="AB7176" i="1"/>
  <c r="Y7176" i="1" s="1"/>
  <c r="AB6618" i="1"/>
  <c r="Y6618" i="1" s="1"/>
  <c r="AA6705" i="1"/>
  <c r="AB6705" i="1" s="1"/>
  <c r="Y6705" i="1" s="1"/>
  <c r="AC6705" i="1" s="1"/>
  <c r="AB6752" i="1"/>
  <c r="Y6752" i="1" s="1"/>
  <c r="Y6896" i="1"/>
  <c r="AC6896" i="1" s="1"/>
  <c r="AB7170" i="1"/>
  <c r="Y7170" i="1" s="1"/>
  <c r="AC6496" i="1"/>
  <c r="AB6509" i="1"/>
  <c r="Y6509" i="1" s="1"/>
  <c r="Y6513" i="1"/>
  <c r="AC6513" i="1" s="1"/>
  <c r="AC6522" i="1"/>
  <c r="AC6532" i="1"/>
  <c r="AC6552" i="1"/>
  <c r="AC6562" i="1"/>
  <c r="AC6583" i="1"/>
  <c r="AA6614" i="1"/>
  <c r="AB6614" i="1" s="1"/>
  <c r="Y6614" i="1" s="1"/>
  <c r="AC6643" i="1"/>
  <c r="AC6652" i="1"/>
  <c r="AB6656" i="1"/>
  <c r="Y6656" i="1" s="1"/>
  <c r="AC6656" i="1" s="1"/>
  <c r="AC6664" i="1"/>
  <c r="AC6798" i="1"/>
  <c r="AB6815" i="1"/>
  <c r="Y6815" i="1" s="1"/>
  <c r="AC6815" i="1"/>
  <c r="AA6832" i="1"/>
  <c r="AB6832" i="1" s="1"/>
  <c r="Y6832" i="1" s="1"/>
  <c r="AC6866" i="1"/>
  <c r="AA6885" i="1"/>
  <c r="AB6885" i="1" s="1"/>
  <c r="Y6885" i="1" s="1"/>
  <c r="AC6885" i="1" s="1"/>
  <c r="AB6566" i="1"/>
  <c r="Y6566" i="1" s="1"/>
  <c r="AC6700" i="1"/>
  <c r="AC6725" i="1"/>
  <c r="AB6725" i="1"/>
  <c r="Y6725" i="1" s="1"/>
  <c r="AA6777" i="1"/>
  <c r="AB6777" i="1" s="1"/>
  <c r="Y6777" i="1" s="1"/>
  <c r="AA6788" i="1"/>
  <c r="AB6788" i="1" s="1"/>
  <c r="Y6788" i="1" s="1"/>
  <c r="AA6839" i="1"/>
  <c r="AB6839" i="1" s="1"/>
  <c r="Y6839" i="1" s="1"/>
  <c r="AA6873" i="1"/>
  <c r="AB6873" i="1" s="1"/>
  <c r="Y6873" i="1" s="1"/>
  <c r="AC6477" i="1"/>
  <c r="AC6506" i="1"/>
  <c r="AC6539" i="1"/>
  <c r="AC6549" i="1"/>
  <c r="AA6556" i="1"/>
  <c r="AB6556" i="1" s="1"/>
  <c r="Y6556" i="1" s="1"/>
  <c r="AB6573" i="1"/>
  <c r="Y6573" i="1" s="1"/>
  <c r="AA6706" i="1"/>
  <c r="AB6706" i="1" s="1"/>
  <c r="Y6706" i="1" s="1"/>
  <c r="AC6711" i="1"/>
  <c r="AA6716" i="1"/>
  <c r="AB6716" i="1" s="1"/>
  <c r="Y6716" i="1" s="1"/>
  <c r="AC6716" i="1"/>
  <c r="AC6742" i="1"/>
  <c r="AB6615" i="1"/>
  <c r="Y6615" i="1" s="1"/>
  <c r="AA6644" i="1"/>
  <c r="AB6644" i="1" s="1"/>
  <c r="Y6644" i="1" s="1"/>
  <c r="AC6682" i="1"/>
  <c r="AA6748" i="1"/>
  <c r="AB6748" i="1" s="1"/>
  <c r="Y6748" i="1" s="1"/>
  <c r="AC6772" i="1"/>
  <c r="AA6794" i="1"/>
  <c r="AB6794" i="1" s="1"/>
  <c r="Y6794" i="1" s="1"/>
  <c r="AA6856" i="1"/>
  <c r="AB6856" i="1" s="1"/>
  <c r="Y6856" i="1" s="1"/>
  <c r="AC6490" i="1"/>
  <c r="AC6500" i="1"/>
  <c r="AC6523" i="1"/>
  <c r="AC6533" i="1"/>
  <c r="AC6563" i="1"/>
  <c r="AC6584" i="1"/>
  <c r="AC6639" i="1"/>
  <c r="AB6653" i="1"/>
  <c r="Y6653" i="1" s="1"/>
  <c r="AC6687" i="1"/>
  <c r="AC6726" i="1"/>
  <c r="AA6731" i="1"/>
  <c r="AB6731" i="1" s="1"/>
  <c r="Y6731" i="1" s="1"/>
  <c r="AC6731" i="1" s="1"/>
  <c r="AC6743" i="1"/>
  <c r="AA6817" i="1"/>
  <c r="AB6817" i="1" s="1"/>
  <c r="Y6817" i="1" s="1"/>
  <c r="AA6707" i="1"/>
  <c r="AB6707" i="1" s="1"/>
  <c r="Y6707" i="1" s="1"/>
  <c r="AC6778" i="1"/>
  <c r="AC6598" i="1"/>
  <c r="AC6635" i="1"/>
  <c r="AC6662" i="1"/>
  <c r="AC6669" i="1"/>
  <c r="AC6678" i="1"/>
  <c r="AC6710" i="1"/>
  <c r="AC6730" i="1"/>
  <c r="AC6791" i="1"/>
  <c r="AC6807" i="1"/>
  <c r="AC6845" i="1"/>
  <c r="AC6849" i="1"/>
  <c r="Y6870" i="1"/>
  <c r="AC6870" i="1" s="1"/>
  <c r="AA6926" i="1"/>
  <c r="AB6926" i="1" s="1"/>
  <c r="Y6926" i="1" s="1"/>
  <c r="AA6984" i="1"/>
  <c r="AB6984" i="1" s="1"/>
  <c r="Y6984" i="1" s="1"/>
  <c r="AC6989" i="1"/>
  <c r="AC6994" i="1"/>
  <c r="AA7012" i="1"/>
  <c r="AB7012" i="1" s="1"/>
  <c r="Y7012" i="1" s="1"/>
  <c r="AC7012" i="1"/>
  <c r="AA7021" i="1"/>
  <c r="AB7021" i="1" s="1"/>
  <c r="Y7021" i="1" s="1"/>
  <c r="AA7031" i="1"/>
  <c r="AB7031" i="1" s="1"/>
  <c r="Y7031" i="1" s="1"/>
  <c r="AA7040" i="1"/>
  <c r="AB7040" i="1" s="1"/>
  <c r="Y7040" i="1" s="1"/>
  <c r="AC7040" i="1" s="1"/>
  <c r="AA7069" i="1"/>
  <c r="AB7069" i="1" s="1"/>
  <c r="Y7069" i="1" s="1"/>
  <c r="AA7104" i="1"/>
  <c r="AB7104" i="1" s="1"/>
  <c r="Y7104" i="1" s="1"/>
  <c r="AB7119" i="1"/>
  <c r="Y7119" i="1" s="1"/>
  <c r="AC6666" i="1"/>
  <c r="AC6727" i="1"/>
  <c r="AC6801" i="1"/>
  <c r="AC6934" i="1"/>
  <c r="AC6939" i="1"/>
  <c r="AA6948" i="1"/>
  <c r="AB6948" i="1" s="1"/>
  <c r="Y6948" i="1" s="1"/>
  <c r="AA6966" i="1"/>
  <c r="AB6966" i="1" s="1"/>
  <c r="Y6966" i="1" s="1"/>
  <c r="AC6971" i="1"/>
  <c r="AC7017" i="1"/>
  <c r="AA7036" i="1"/>
  <c r="AB7036" i="1" s="1"/>
  <c r="Y7036" i="1" s="1"/>
  <c r="AC7084" i="1"/>
  <c r="AA6901" i="1"/>
  <c r="AB6901" i="1" s="1"/>
  <c r="Y6901" i="1" s="1"/>
  <c r="AC6943" i="1"/>
  <c r="AC7026" i="1"/>
  <c r="AA7045" i="1"/>
  <c r="AB7045" i="1" s="1"/>
  <c r="Y7045" i="1" s="1"/>
  <c r="AA7105" i="1"/>
  <c r="AB7105" i="1" s="1"/>
  <c r="Y7105" i="1" s="1"/>
  <c r="Y7110" i="1"/>
  <c r="AC7110" i="1" s="1"/>
  <c r="AA7129" i="1"/>
  <c r="AB7129" i="1" s="1"/>
  <c r="Y7129" i="1" s="1"/>
  <c r="AA7134" i="1"/>
  <c r="AB7134" i="1" s="1"/>
  <c r="Y7134" i="1" s="1"/>
  <c r="AA7155" i="1"/>
  <c r="AB7155" i="1" s="1"/>
  <c r="Y7155" i="1" s="1"/>
  <c r="AC7192" i="1"/>
  <c r="Y7209" i="1"/>
  <c r="AC7209" i="1" s="1"/>
  <c r="AB7269" i="1"/>
  <c r="Y7269" i="1" s="1"/>
  <c r="AB7403" i="1"/>
  <c r="Y7403" i="1" s="1"/>
  <c r="AC6593" i="1"/>
  <c r="AC6620" i="1"/>
  <c r="AA6724" i="1"/>
  <c r="AB6724" i="1" s="1"/>
  <c r="Y6724" i="1" s="1"/>
  <c r="AC6804" i="1"/>
  <c r="AA6811" i="1"/>
  <c r="AB6811" i="1" s="1"/>
  <c r="Y6811" i="1" s="1"/>
  <c r="AA6829" i="1"/>
  <c r="AB6829" i="1" s="1"/>
  <c r="Y6829" i="1" s="1"/>
  <c r="Y6850" i="1"/>
  <c r="AC6850" i="1" s="1"/>
  <c r="AC6853" i="1"/>
  <c r="AC6860" i="1"/>
  <c r="AA6874" i="1"/>
  <c r="AB6874" i="1" s="1"/>
  <c r="Y6874" i="1" s="1"/>
  <c r="AA6882" i="1"/>
  <c r="AB6882" i="1" s="1"/>
  <c r="Y6882" i="1" s="1"/>
  <c r="AA6886" i="1"/>
  <c r="AB6886" i="1" s="1"/>
  <c r="Y6886" i="1" s="1"/>
  <c r="AA6893" i="1"/>
  <c r="AB6893" i="1" s="1"/>
  <c r="Y6893" i="1" s="1"/>
  <c r="AA6897" i="1"/>
  <c r="AB6897" i="1" s="1"/>
  <c r="Y6897" i="1" s="1"/>
  <c r="AC6914" i="1"/>
  <c r="AC6922" i="1"/>
  <c r="AB6943" i="1"/>
  <c r="Y6943" i="1" s="1"/>
  <c r="AA6985" i="1"/>
  <c r="AB6985" i="1" s="1"/>
  <c r="Y6985" i="1" s="1"/>
  <c r="AA6990" i="1"/>
  <c r="AB6990" i="1" s="1"/>
  <c r="Y6990" i="1" s="1"/>
  <c r="AC6990" i="1"/>
  <c r="AC6999" i="1"/>
  <c r="AA7013" i="1"/>
  <c r="AB7013" i="1" s="1"/>
  <c r="Y7013" i="1" s="1"/>
  <c r="AA7055" i="1"/>
  <c r="AB7055" i="1" s="1"/>
  <c r="Y7055" i="1" s="1"/>
  <c r="AC7055" i="1"/>
  <c r="AC7064" i="1"/>
  <c r="AA7070" i="1"/>
  <c r="AB7070" i="1" s="1"/>
  <c r="Y7070" i="1" s="1"/>
  <c r="AA7182" i="1"/>
  <c r="AB7182" i="1" s="1"/>
  <c r="Y7182" i="1" s="1"/>
  <c r="AC7215" i="1"/>
  <c r="AB7226" i="1"/>
  <c r="Y7226" i="1" s="1"/>
  <c r="AB7318" i="1"/>
  <c r="Y7318" i="1" s="1"/>
  <c r="AA7344" i="1"/>
  <c r="AB7344" i="1" s="1"/>
  <c r="Y7344" i="1" s="1"/>
  <c r="AC6587" i="1"/>
  <c r="AA6593" i="1"/>
  <c r="AB6593" i="1" s="1"/>
  <c r="Y6593" i="1" s="1"/>
  <c r="AC6651" i="1"/>
  <c r="AA6657" i="1"/>
  <c r="AB6657" i="1" s="1"/>
  <c r="Y6657" i="1" s="1"/>
  <c r="AA6673" i="1"/>
  <c r="AB6673" i="1" s="1"/>
  <c r="Y6673" i="1" s="1"/>
  <c r="AC6689" i="1"/>
  <c r="AC6721" i="1"/>
  <c r="AA6753" i="1"/>
  <c r="AB6753" i="1" s="1"/>
  <c r="Y6753" i="1" s="1"/>
  <c r="AC6769" i="1"/>
  <c r="AA6785" i="1"/>
  <c r="AB6785" i="1" s="1"/>
  <c r="Y6785" i="1" s="1"/>
  <c r="AC6795" i="1"/>
  <c r="AC6819" i="1"/>
  <c r="AC6822" i="1"/>
  <c r="AC6833" i="1"/>
  <c r="AC6836" i="1"/>
  <c r="AA6843" i="1"/>
  <c r="AB6843" i="1" s="1"/>
  <c r="Y6843" i="1" s="1"/>
  <c r="AC6846" i="1"/>
  <c r="AA6857" i="1"/>
  <c r="AB6857" i="1" s="1"/>
  <c r="Y6857" i="1" s="1"/>
  <c r="AC6864" i="1"/>
  <c r="AC6878" i="1"/>
  <c r="AA6927" i="1"/>
  <c r="AB6927" i="1" s="1"/>
  <c r="Y6927" i="1" s="1"/>
  <c r="AA6931" i="1"/>
  <c r="AB6931" i="1" s="1"/>
  <c r="Y6931" i="1" s="1"/>
  <c r="AA6935" i="1"/>
  <c r="AB6935" i="1" s="1"/>
  <c r="Y6935" i="1" s="1"/>
  <c r="AC6953" i="1"/>
  <c r="AA6962" i="1"/>
  <c r="AB6962" i="1" s="1"/>
  <c r="Y6962" i="1" s="1"/>
  <c r="AC6967" i="1"/>
  <c r="AC6980" i="1"/>
  <c r="AC7050" i="1"/>
  <c r="AC7075" i="1"/>
  <c r="AA7075" i="1"/>
  <c r="AB7075" i="1" s="1"/>
  <c r="Y7075" i="1" s="1"/>
  <c r="Y7080" i="1"/>
  <c r="AC7080" i="1" s="1"/>
  <c r="AC7094" i="1"/>
  <c r="AC7100" i="1"/>
  <c r="AC7120" i="1"/>
  <c r="AA7250" i="1"/>
  <c r="AB7250" i="1" s="1"/>
  <c r="Y7250" i="1" s="1"/>
  <c r="AA6902" i="1"/>
  <c r="AB6902" i="1" s="1"/>
  <c r="Y6902" i="1" s="1"/>
  <c r="AA6923" i="1"/>
  <c r="AB6923" i="1" s="1"/>
  <c r="Y6923" i="1" s="1"/>
  <c r="AA6944" i="1"/>
  <c r="AB6944" i="1" s="1"/>
  <c r="Y6944" i="1" s="1"/>
  <c r="AA7004" i="1"/>
  <c r="AB7004" i="1" s="1"/>
  <c r="Y7004" i="1" s="1"/>
  <c r="AA7009" i="1"/>
  <c r="AB7009" i="1" s="1"/>
  <c r="Y7009" i="1" s="1"/>
  <c r="AC7009" i="1" s="1"/>
  <c r="AA7027" i="1"/>
  <c r="AB7027" i="1" s="1"/>
  <c r="Y7027" i="1" s="1"/>
  <c r="AC7027" i="1" s="1"/>
  <c r="AA7065" i="1"/>
  <c r="AB7065" i="1" s="1"/>
  <c r="Y7065" i="1" s="1"/>
  <c r="AB7135" i="1"/>
  <c r="Y7135" i="1" s="1"/>
  <c r="AC6627" i="1"/>
  <c r="AC6667" i="1"/>
  <c r="AC6747" i="1"/>
  <c r="AC6763" i="1"/>
  <c r="AA6779" i="1"/>
  <c r="AB6779" i="1" s="1"/>
  <c r="Y6779" i="1" s="1"/>
  <c r="AC6782" i="1"/>
  <c r="AA6792" i="1"/>
  <c r="AB6792" i="1" s="1"/>
  <c r="Y6792" i="1" s="1"/>
  <c r="AA6808" i="1"/>
  <c r="AB6808" i="1" s="1"/>
  <c r="Y6808" i="1" s="1"/>
  <c r="AB6826" i="1"/>
  <c r="Y6826" i="1" s="1"/>
  <c r="AC6861" i="1"/>
  <c r="AA6871" i="1"/>
  <c r="AB6871" i="1" s="1"/>
  <c r="Y6871" i="1" s="1"/>
  <c r="AC6875" i="1"/>
  <c r="AC6883" i="1"/>
  <c r="AB6890" i="1"/>
  <c r="Y6890" i="1" s="1"/>
  <c r="AC6906" i="1"/>
  <c r="Y6932" i="1"/>
  <c r="AC6932" i="1" s="1"/>
  <c r="AA6949" i="1"/>
  <c r="AB6949" i="1" s="1"/>
  <c r="Y6949" i="1" s="1"/>
  <c r="AC6976" i="1"/>
  <c r="AC6991" i="1"/>
  <c r="AA7051" i="1"/>
  <c r="AB7051" i="1" s="1"/>
  <c r="Y7051" i="1" s="1"/>
  <c r="AB7060" i="1"/>
  <c r="Y7060" i="1" s="1"/>
  <c r="Y7090" i="1"/>
  <c r="AC7090" i="1" s="1"/>
  <c r="AC7106" i="1"/>
  <c r="AA7111" i="1"/>
  <c r="AB7111" i="1" s="1"/>
  <c r="Y7111" i="1" s="1"/>
  <c r="AC7116" i="1"/>
  <c r="AA7121" i="1"/>
  <c r="AB7121" i="1" s="1"/>
  <c r="Y7121" i="1" s="1"/>
  <c r="AC7156" i="1"/>
  <c r="AC7183" i="1"/>
  <c r="AC7204" i="1"/>
  <c r="AA6715" i="1"/>
  <c r="AB6715" i="1" s="1"/>
  <c r="Y6715" i="1" s="1"/>
  <c r="AC6750" i="1"/>
  <c r="AC6840" i="1"/>
  <c r="AA6868" i="1"/>
  <c r="AB6868" i="1" s="1"/>
  <c r="Y6868" i="1" s="1"/>
  <c r="AC6898" i="1"/>
  <c r="AA6911" i="1"/>
  <c r="AB6911" i="1" s="1"/>
  <c r="Y6911" i="1" s="1"/>
  <c r="AA6945" i="1"/>
  <c r="AB6945" i="1" s="1"/>
  <c r="Y6945" i="1" s="1"/>
  <c r="AA6958" i="1"/>
  <c r="AB6958" i="1" s="1"/>
  <c r="Y6958" i="1" s="1"/>
  <c r="AA6963" i="1"/>
  <c r="AB6963" i="1" s="1"/>
  <c r="Y6963" i="1" s="1"/>
  <c r="AA6981" i="1"/>
  <c r="AB6981" i="1" s="1"/>
  <c r="Y6981" i="1" s="1"/>
  <c r="AA6986" i="1"/>
  <c r="AB6986" i="1" s="1"/>
  <c r="Y6986" i="1" s="1"/>
  <c r="AC6986" i="1" s="1"/>
  <c r="AA7005" i="1"/>
  <c r="AB7005" i="1" s="1"/>
  <c r="Y7005" i="1" s="1"/>
  <c r="Y7038" i="1"/>
  <c r="AC7038" i="1" s="1"/>
  <c r="AC7071" i="1"/>
  <c r="AB7095" i="1"/>
  <c r="Y7095" i="1" s="1"/>
  <c r="AC7095" i="1"/>
  <c r="AA7167" i="1"/>
  <c r="AB7167" i="1" s="1"/>
  <c r="Y7167" i="1" s="1"/>
  <c r="AC7335" i="1"/>
  <c r="AC6603" i="1"/>
  <c r="AC6630" i="1"/>
  <c r="AC6686" i="1"/>
  <c r="AB6728" i="1"/>
  <c r="Y6728" i="1" s="1"/>
  <c r="AA6738" i="1"/>
  <c r="AB6738" i="1" s="1"/>
  <c r="Y6738" i="1" s="1"/>
  <c r="AA6741" i="1"/>
  <c r="AB6741" i="1" s="1"/>
  <c r="Y6741" i="1" s="1"/>
  <c r="AC6741" i="1" s="1"/>
  <c r="AA6757" i="1"/>
  <c r="AB6757" i="1" s="1"/>
  <c r="Y6757" i="1" s="1"/>
  <c r="AB6760" i="1"/>
  <c r="Y6760" i="1" s="1"/>
  <c r="AC6766" i="1"/>
  <c r="AA6786" i="1"/>
  <c r="AB6786" i="1" s="1"/>
  <c r="Y6786" i="1" s="1"/>
  <c r="AB6789" i="1"/>
  <c r="Y6789" i="1" s="1"/>
  <c r="AA6799" i="1"/>
  <c r="AB6799" i="1" s="1"/>
  <c r="Y6799" i="1" s="1"/>
  <c r="AB6802" i="1"/>
  <c r="Y6802" i="1" s="1"/>
  <c r="AB6805" i="1"/>
  <c r="Y6805" i="1" s="1"/>
  <c r="AC6812" i="1"/>
  <c r="AA6816" i="1"/>
  <c r="AB6816" i="1" s="1"/>
  <c r="Y6816" i="1" s="1"/>
  <c r="AB6823" i="1"/>
  <c r="Y6823" i="1" s="1"/>
  <c r="AA6830" i="1"/>
  <c r="AB6830" i="1" s="1"/>
  <c r="Y6830" i="1" s="1"/>
  <c r="AC6830" i="1"/>
  <c r="AC6847" i="1"/>
  <c r="AC6858" i="1"/>
  <c r="AC6865" i="1"/>
  <c r="AC6879" i="1"/>
  <c r="AB6887" i="1"/>
  <c r="Y6887" i="1" s="1"/>
  <c r="AC6903" i="1"/>
  <c r="AC6907" i="1"/>
  <c r="AC6919" i="1"/>
  <c r="AC6936" i="1"/>
  <c r="AA6977" i="1"/>
  <c r="AB6977" i="1" s="1"/>
  <c r="Y6977" i="1" s="1"/>
  <c r="AA7061" i="1"/>
  <c r="AB7061" i="1" s="1"/>
  <c r="Y7061" i="1" s="1"/>
  <c r="AA7141" i="1"/>
  <c r="AB7141" i="1" s="1"/>
  <c r="Y7141" i="1" s="1"/>
  <c r="Y7228" i="1"/>
  <c r="AC7228" i="1" s="1"/>
  <c r="AB7277" i="1"/>
  <c r="Y7277" i="1" s="1"/>
  <c r="AC6649" i="1"/>
  <c r="AC6776" i="1"/>
  <c r="AC6837" i="1"/>
  <c r="AC6851" i="1"/>
  <c r="AC6894" i="1"/>
  <c r="AC7047" i="1"/>
  <c r="AB7066" i="1"/>
  <c r="Y7066" i="1" s="1"/>
  <c r="AA7091" i="1"/>
  <c r="AB7091" i="1" s="1"/>
  <c r="Y7091" i="1" s="1"/>
  <c r="AA7096" i="1"/>
  <c r="AB7096" i="1" s="1"/>
  <c r="Y7096" i="1" s="1"/>
  <c r="AC7112" i="1"/>
  <c r="AC7122" i="1"/>
  <c r="Y7168" i="1"/>
  <c r="AC7168" i="1" s="1"/>
  <c r="AB7200" i="1"/>
  <c r="Y7200" i="1" s="1"/>
  <c r="AC6793" i="1"/>
  <c r="AA6809" i="1"/>
  <c r="AB6809" i="1" s="1"/>
  <c r="Y6809" i="1" s="1"/>
  <c r="AC6813" i="1"/>
  <c r="AC6827" i="1"/>
  <c r="AC6855" i="1"/>
  <c r="AC6880" i="1"/>
  <c r="AC6891" i="1"/>
  <c r="AA6899" i="1"/>
  <c r="AB6899" i="1" s="1"/>
  <c r="Y6899" i="1" s="1"/>
  <c r="AC6937" i="1"/>
  <c r="Y6964" i="1"/>
  <c r="AC6964" i="1" s="1"/>
  <c r="AA7029" i="1"/>
  <c r="AB7029" i="1" s="1"/>
  <c r="Y7029" i="1" s="1"/>
  <c r="AB7047" i="1"/>
  <c r="Y7047" i="1" s="1"/>
  <c r="AC7052" i="1"/>
  <c r="AC7077" i="1"/>
  <c r="AA7142" i="1"/>
  <c r="AB7142" i="1" s="1"/>
  <c r="Y7142" i="1" s="1"/>
  <c r="AA7174" i="1"/>
  <c r="AB7174" i="1" s="1"/>
  <c r="Y7174" i="1" s="1"/>
  <c r="AB7223" i="1"/>
  <c r="Y7223" i="1" s="1"/>
  <c r="AB7278" i="1"/>
  <c r="Y7278" i="1" s="1"/>
  <c r="Y7284" i="1"/>
  <c r="AC7284" i="1" s="1"/>
  <c r="AA6912" i="1"/>
  <c r="AB6912" i="1" s="1"/>
  <c r="Y6912" i="1" s="1"/>
  <c r="AC6912" i="1"/>
  <c r="AA6969" i="1"/>
  <c r="AB6969" i="1" s="1"/>
  <c r="Y6969" i="1" s="1"/>
  <c r="Y7024" i="1"/>
  <c r="AC7024" i="1" s="1"/>
  <c r="AA7067" i="1"/>
  <c r="AB7067" i="1" s="1"/>
  <c r="Y7067" i="1" s="1"/>
  <c r="AC7113" i="1"/>
  <c r="AA7113" i="1"/>
  <c r="AB7113" i="1" s="1"/>
  <c r="Y7113" i="1" s="1"/>
  <c r="AB7127" i="1"/>
  <c r="Y7127" i="1" s="1"/>
  <c r="AC6619" i="1"/>
  <c r="AC6665" i="1"/>
  <c r="AC6713" i="1"/>
  <c r="AC6732" i="1"/>
  <c r="AC6745" i="1"/>
  <c r="AC6767" i="1"/>
  <c r="AC6780" i="1"/>
  <c r="AC6803" i="1"/>
  <c r="AA6848" i="1"/>
  <c r="AB6848" i="1" s="1"/>
  <c r="Y6848" i="1" s="1"/>
  <c r="AC6848" i="1" s="1"/>
  <c r="AC6862" i="1"/>
  <c r="AA6869" i="1"/>
  <c r="AB6869" i="1" s="1"/>
  <c r="Y6869" i="1" s="1"/>
  <c r="AC6876" i="1"/>
  <c r="AC6884" i="1"/>
  <c r="AC6895" i="1"/>
  <c r="AA6908" i="1"/>
  <c r="AB6908" i="1" s="1"/>
  <c r="Y6908" i="1" s="1"/>
  <c r="AC6920" i="1"/>
  <c r="AC6925" i="1"/>
  <c r="AC6946" i="1"/>
  <c r="AB6978" i="1"/>
  <c r="Y6978" i="1" s="1"/>
  <c r="AC7034" i="1"/>
  <c r="AA7039" i="1"/>
  <c r="AB7039" i="1" s="1"/>
  <c r="Y7039" i="1" s="1"/>
  <c r="AA7048" i="1"/>
  <c r="AB7048" i="1" s="1"/>
  <c r="Y7048" i="1" s="1"/>
  <c r="AC7062" i="1"/>
  <c r="Y7082" i="1"/>
  <c r="AC7082" i="1" s="1"/>
  <c r="AC7087" i="1"/>
  <c r="AC7092" i="1"/>
  <c r="AC7102" i="1"/>
  <c r="AB7273" i="1"/>
  <c r="Y7273" i="1" s="1"/>
  <c r="AB7327" i="1"/>
  <c r="Y7327" i="1" s="1"/>
  <c r="AC6739" i="1"/>
  <c r="AC6831" i="1"/>
  <c r="AC6838" i="1"/>
  <c r="AA6852" i="1"/>
  <c r="AB6852" i="1" s="1"/>
  <c r="Y6852" i="1" s="1"/>
  <c r="AA6859" i="1"/>
  <c r="AB6859" i="1" s="1"/>
  <c r="Y6859" i="1" s="1"/>
  <c r="AA6904" i="1"/>
  <c r="AB6904" i="1" s="1"/>
  <c r="Y6904" i="1" s="1"/>
  <c r="AC6904" i="1"/>
  <c r="AA6993" i="1"/>
  <c r="AB6993" i="1" s="1"/>
  <c r="Y6993" i="1" s="1"/>
  <c r="AA7030" i="1"/>
  <c r="AB7030" i="1" s="1"/>
  <c r="Y7030" i="1" s="1"/>
  <c r="AC7030" i="1"/>
  <c r="AA7053" i="1"/>
  <c r="AB7053" i="1" s="1"/>
  <c r="Y7053" i="1" s="1"/>
  <c r="AA7073" i="1"/>
  <c r="AB7073" i="1" s="1"/>
  <c r="Y7073" i="1" s="1"/>
  <c r="AC7108" i="1"/>
  <c r="AC7148" i="1"/>
  <c r="AB7207" i="1"/>
  <c r="Y7207" i="1" s="1"/>
  <c r="Y7357" i="1"/>
  <c r="AC7357" i="1" s="1"/>
  <c r="AC6595" i="1"/>
  <c r="AC6659" i="1"/>
  <c r="AC6675" i="1"/>
  <c r="AA6681" i="1"/>
  <c r="AB6681" i="1" s="1"/>
  <c r="Y6681" i="1" s="1"/>
  <c r="AC6691" i="1"/>
  <c r="AC6723" i="1"/>
  <c r="AC6736" i="1"/>
  <c r="AA6739" i="1"/>
  <c r="AB6739" i="1" s="1"/>
  <c r="Y6739" i="1" s="1"/>
  <c r="AA6755" i="1"/>
  <c r="AB6755" i="1" s="1"/>
  <c r="Y6755" i="1" s="1"/>
  <c r="AC6758" i="1"/>
  <c r="AC6771" i="1"/>
  <c r="AA6787" i="1"/>
  <c r="AB6787" i="1" s="1"/>
  <c r="Y6787" i="1" s="1"/>
  <c r="AC6787" i="1" s="1"/>
  <c r="AC6797" i="1"/>
  <c r="AA6800" i="1"/>
  <c r="AB6800" i="1" s="1"/>
  <c r="Y6800" i="1" s="1"/>
  <c r="AA6810" i="1"/>
  <c r="AB6810" i="1" s="1"/>
  <c r="Y6810" i="1" s="1"/>
  <c r="AC6824" i="1"/>
  <c r="AA6835" i="1"/>
  <c r="AB6835" i="1" s="1"/>
  <c r="Y6835" i="1" s="1"/>
  <c r="AC6877" i="1"/>
  <c r="AA6881" i="1"/>
  <c r="AB6881" i="1" s="1"/>
  <c r="Y6881" i="1" s="1"/>
  <c r="AC6888" i="1"/>
  <c r="AA6913" i="1"/>
  <c r="AB6913" i="1" s="1"/>
  <c r="Y6913" i="1" s="1"/>
  <c r="AC6917" i="1"/>
  <c r="AC6938" i="1"/>
  <c r="AA6947" i="1"/>
  <c r="AB6947" i="1" s="1"/>
  <c r="Y6947" i="1" s="1"/>
  <c r="AA6970" i="1"/>
  <c r="AB6970" i="1" s="1"/>
  <c r="Y6970" i="1" s="1"/>
  <c r="Y6988" i="1"/>
  <c r="AC6988" i="1" s="1"/>
  <c r="AC7002" i="1"/>
  <c r="AC7007" i="1"/>
  <c r="AC7035" i="1"/>
  <c r="AA7083" i="1"/>
  <c r="AB7083" i="1" s="1"/>
  <c r="Y7083" i="1" s="1"/>
  <c r="AA7103" i="1"/>
  <c r="AB7103" i="1" s="1"/>
  <c r="Y7103" i="1" s="1"/>
  <c r="Y7164" i="1"/>
  <c r="AC7164" i="1" s="1"/>
  <c r="AC6867" i="1"/>
  <c r="AC6921" i="1"/>
  <c r="AC6950" i="1"/>
  <c r="AC6957" i="1"/>
  <c r="AC6996" i="1"/>
  <c r="AC7003" i="1"/>
  <c r="AC7032" i="1"/>
  <c r="AC7049" i="1"/>
  <c r="AC7059" i="1"/>
  <c r="AC7086" i="1"/>
  <c r="AC7097" i="1"/>
  <c r="AC7149" i="1"/>
  <c r="AC7152" i="1"/>
  <c r="AC7188" i="1"/>
  <c r="AA7238" i="1"/>
  <c r="AB7238" i="1" s="1"/>
  <c r="Y7238" i="1" s="1"/>
  <c r="AC7246" i="1"/>
  <c r="AC7261" i="1"/>
  <c r="AB7298" i="1"/>
  <c r="Y7298" i="1" s="1"/>
  <c r="AC7311" i="1"/>
  <c r="AC7331" i="1"/>
  <c r="AA7348" i="1"/>
  <c r="AB7348" i="1" s="1"/>
  <c r="Y7348" i="1" s="1"/>
  <c r="AA7353" i="1"/>
  <c r="AB7353" i="1" s="1"/>
  <c r="Y7353" i="1" s="1"/>
  <c r="AB7379" i="1"/>
  <c r="Y7379" i="1" s="1"/>
  <c r="AA7611" i="1"/>
  <c r="AB7611" i="1" s="1"/>
  <c r="Y7611" i="1" s="1"/>
  <c r="AC7611" i="1"/>
  <c r="AA7404" i="1"/>
  <c r="AB7404" i="1" s="1"/>
  <c r="Y7404" i="1" s="1"/>
  <c r="AA7178" i="1"/>
  <c r="AB7178" i="1" s="1"/>
  <c r="Y7178" i="1" s="1"/>
  <c r="AC7211" i="1"/>
  <c r="AC7219" i="1"/>
  <c r="AA7234" i="1"/>
  <c r="AB7234" i="1" s="1"/>
  <c r="Y7234" i="1" s="1"/>
  <c r="AC7239" i="1"/>
  <c r="Y7251" i="1"/>
  <c r="AC7251" i="1" s="1"/>
  <c r="AC7254" i="1"/>
  <c r="Y7266" i="1"/>
  <c r="AC7266" i="1" s="1"/>
  <c r="AA7282" i="1"/>
  <c r="AB7282" i="1" s="1"/>
  <c r="Y7282" i="1" s="1"/>
  <c r="AC7290" i="1"/>
  <c r="AC7294" i="1"/>
  <c r="AC7303" i="1"/>
  <c r="AC7319" i="1"/>
  <c r="AB7336" i="1"/>
  <c r="Y7336" i="1" s="1"/>
  <c r="AC6697" i="1"/>
  <c r="AC6761" i="1"/>
  <c r="AC6825" i="1"/>
  <c r="AC6889" i="1"/>
  <c r="AA6905" i="1"/>
  <c r="AB6905" i="1" s="1"/>
  <c r="Y6905" i="1" s="1"/>
  <c r="AC6915" i="1"/>
  <c r="AA6941" i="1"/>
  <c r="AB6941" i="1" s="1"/>
  <c r="Y6941" i="1" s="1"/>
  <c r="AC6961" i="1"/>
  <c r="AA6987" i="1"/>
  <c r="AB6987" i="1" s="1"/>
  <c r="Y6987" i="1" s="1"/>
  <c r="AC6997" i="1"/>
  <c r="AA7033" i="1"/>
  <c r="AB7033" i="1" s="1"/>
  <c r="Y7033" i="1" s="1"/>
  <c r="AC7043" i="1"/>
  <c r="AC7101" i="1"/>
  <c r="AC7115" i="1"/>
  <c r="AA7125" i="1"/>
  <c r="AB7125" i="1" s="1"/>
  <c r="Y7125" i="1" s="1"/>
  <c r="AA7139" i="1"/>
  <c r="AB7139" i="1" s="1"/>
  <c r="Y7139" i="1" s="1"/>
  <c r="AA7153" i="1"/>
  <c r="AB7153" i="1" s="1"/>
  <c r="Y7153" i="1" s="1"/>
  <c r="AA7171" i="1"/>
  <c r="AB7171" i="1" s="1"/>
  <c r="Y7171" i="1" s="1"/>
  <c r="AC7231" i="1"/>
  <c r="AC7258" i="1"/>
  <c r="AC7299" i="1"/>
  <c r="AC7315" i="1"/>
  <c r="AC7345" i="1"/>
  <c r="AB7345" i="1"/>
  <c r="Y7345" i="1" s="1"/>
  <c r="Y7349" i="1"/>
  <c r="AC7349" i="1" s="1"/>
  <c r="AB7380" i="1"/>
  <c r="Y7380" i="1" s="1"/>
  <c r="AA7400" i="1"/>
  <c r="AB7400" i="1" s="1"/>
  <c r="Y7400" i="1" s="1"/>
  <c r="AA7544" i="1"/>
  <c r="AB7544" i="1" s="1"/>
  <c r="Y7544" i="1" s="1"/>
  <c r="AA7693" i="1"/>
  <c r="AB7693" i="1" s="1"/>
  <c r="Y7693" i="1" s="1"/>
  <c r="AB7262" i="1"/>
  <c r="Y7262" i="1" s="1"/>
  <c r="AC7262" i="1"/>
  <c r="AA7270" i="1"/>
  <c r="AB7270" i="1" s="1"/>
  <c r="Y7270" i="1" s="1"/>
  <c r="AC7304" i="1"/>
  <c r="AA7304" i="1"/>
  <c r="AB7304" i="1" s="1"/>
  <c r="Y7304" i="1" s="1"/>
  <c r="AA7308" i="1"/>
  <c r="AB7308" i="1" s="1"/>
  <c r="Y7308" i="1" s="1"/>
  <c r="Y7324" i="1"/>
  <c r="AC7324" i="1" s="1"/>
  <c r="AB7508" i="1"/>
  <c r="Y7508" i="1" s="1"/>
  <c r="AB7606" i="1"/>
  <c r="Y7606" i="1" s="1"/>
  <c r="AC7189" i="1"/>
  <c r="AC7216" i="1"/>
  <c r="AA7220" i="1"/>
  <c r="AB7220" i="1" s="1"/>
  <c r="Y7220" i="1" s="1"/>
  <c r="AB7243" i="1"/>
  <c r="Y7243" i="1" s="1"/>
  <c r="AB7287" i="1"/>
  <c r="Y7287" i="1" s="1"/>
  <c r="AC7295" i="1"/>
  <c r="AB7295" i="1"/>
  <c r="Y7295" i="1" s="1"/>
  <c r="AA7320" i="1"/>
  <c r="AB7320" i="1" s="1"/>
  <c r="Y7320" i="1" s="1"/>
  <c r="AC7332" i="1"/>
  <c r="AC7354" i="1"/>
  <c r="AB7363" i="1"/>
  <c r="Y7363" i="1" s="1"/>
  <c r="AB7376" i="1"/>
  <c r="Y7376" i="1" s="1"/>
  <c r="AA7425" i="1"/>
  <c r="AB7425" i="1" s="1"/>
  <c r="Y7425" i="1" s="1"/>
  <c r="Y7545" i="1"/>
  <c r="AC7545" i="1" s="1"/>
  <c r="Y7126" i="1"/>
  <c r="AC7126" i="1" s="1"/>
  <c r="Y7140" i="1"/>
  <c r="AC7140" i="1" s="1"/>
  <c r="AA7143" i="1"/>
  <c r="AB7143" i="1" s="1"/>
  <c r="Y7143" i="1" s="1"/>
  <c r="Y7172" i="1"/>
  <c r="AC7172" i="1" s="1"/>
  <c r="AB7175" i="1"/>
  <c r="Y7175" i="1" s="1"/>
  <c r="AC7193" i="1"/>
  <c r="AB7201" i="1"/>
  <c r="Y7201" i="1" s="1"/>
  <c r="AA7212" i="1"/>
  <c r="AB7212" i="1" s="1"/>
  <c r="Y7212" i="1" s="1"/>
  <c r="AB7235" i="1"/>
  <c r="Y7235" i="1" s="1"/>
  <c r="Y7240" i="1"/>
  <c r="AC7240" i="1" s="1"/>
  <c r="AB7255" i="1"/>
  <c r="Y7255" i="1" s="1"/>
  <c r="AC7283" i="1"/>
  <c r="AC7312" i="1"/>
  <c r="AC7341" i="1"/>
  <c r="AC7346" i="1"/>
  <c r="AA7359" i="1"/>
  <c r="AB7359" i="1" s="1"/>
  <c r="Y7359" i="1" s="1"/>
  <c r="AC7359" i="1"/>
  <c r="AB7372" i="1"/>
  <c r="Y7372" i="1" s="1"/>
  <c r="AC7386" i="1"/>
  <c r="AB7494" i="1"/>
  <c r="Y7494" i="1" s="1"/>
  <c r="AA7514" i="1"/>
  <c r="AB7514" i="1" s="1"/>
  <c r="Y7514" i="1" s="1"/>
  <c r="AA7540" i="1"/>
  <c r="AB7540" i="1" s="1"/>
  <c r="Y7540" i="1" s="1"/>
  <c r="AA7601" i="1"/>
  <c r="AB7601" i="1" s="1"/>
  <c r="Y7601" i="1" s="1"/>
  <c r="AC6841" i="1"/>
  <c r="AA6909" i="1"/>
  <c r="AB6909" i="1" s="1"/>
  <c r="Y6909" i="1" s="1"/>
  <c r="AC6929" i="1"/>
  <c r="AA6955" i="1"/>
  <c r="AB6955" i="1" s="1"/>
  <c r="Y6955" i="1" s="1"/>
  <c r="AC6965" i="1"/>
  <c r="AA7001" i="1"/>
  <c r="AB7001" i="1" s="1"/>
  <c r="Y7001" i="1" s="1"/>
  <c r="AC7011" i="1"/>
  <c r="AA7037" i="1"/>
  <c r="AB7037" i="1" s="1"/>
  <c r="Y7037" i="1" s="1"/>
  <c r="AC7057" i="1"/>
  <c r="AA7081" i="1"/>
  <c r="AB7081" i="1" s="1"/>
  <c r="Y7081" i="1" s="1"/>
  <c r="AC7133" i="1"/>
  <c r="AC7136" i="1"/>
  <c r="AA7147" i="1"/>
  <c r="AB7147" i="1" s="1"/>
  <c r="Y7147" i="1" s="1"/>
  <c r="AC7147" i="1" s="1"/>
  <c r="AC7150" i="1"/>
  <c r="AA7161" i="1"/>
  <c r="AB7161" i="1" s="1"/>
  <c r="Y7161" i="1" s="1"/>
  <c r="AC7205" i="1"/>
  <c r="Y7217" i="1"/>
  <c r="AC7217" i="1" s="1"/>
  <c r="AB7224" i="1"/>
  <c r="Y7224" i="1" s="1"/>
  <c r="Y7244" i="1"/>
  <c r="AC7244" i="1" s="1"/>
  <c r="AA7279" i="1"/>
  <c r="AB7279" i="1" s="1"/>
  <c r="Y7279" i="1" s="1"/>
  <c r="AC7305" i="1"/>
  <c r="AC7325" i="1"/>
  <c r="AB7368" i="1"/>
  <c r="Y7368" i="1" s="1"/>
  <c r="AB7411" i="1"/>
  <c r="Y7411" i="1" s="1"/>
  <c r="AA7480" i="1"/>
  <c r="AB7480" i="1" s="1"/>
  <c r="Y7480" i="1" s="1"/>
  <c r="AC7165" i="1"/>
  <c r="AA7236" i="1"/>
  <c r="AB7236" i="1" s="1"/>
  <c r="Y7236" i="1" s="1"/>
  <c r="AA7252" i="1"/>
  <c r="AB7252" i="1" s="1"/>
  <c r="Y7252" i="1" s="1"/>
  <c r="AC7252" i="1"/>
  <c r="AB7267" i="1"/>
  <c r="Y7267" i="1" s="1"/>
  <c r="AB7329" i="1"/>
  <c r="Y7329" i="1" s="1"/>
  <c r="AB7333" i="1"/>
  <c r="Y7333" i="1" s="1"/>
  <c r="AA7342" i="1"/>
  <c r="AB7342" i="1" s="1"/>
  <c r="Y7342" i="1" s="1"/>
  <c r="AB7364" i="1"/>
  <c r="Y7364" i="1" s="1"/>
  <c r="AC7401" i="1"/>
  <c r="AB7525" i="1"/>
  <c r="Y7525" i="1" s="1"/>
  <c r="AC6995" i="1"/>
  <c r="AC7041" i="1"/>
  <c r="AC7085" i="1"/>
  <c r="AC7099" i="1"/>
  <c r="AA7109" i="1"/>
  <c r="AB7109" i="1" s="1"/>
  <c r="Y7109" i="1" s="1"/>
  <c r="AA7123" i="1"/>
  <c r="AB7123" i="1" s="1"/>
  <c r="Y7123" i="1" s="1"/>
  <c r="AC7137" i="1"/>
  <c r="AC7186" i="1"/>
  <c r="AC7190" i="1"/>
  <c r="AB7194" i="1"/>
  <c r="Y7194" i="1" s="1"/>
  <c r="AC7202" i="1"/>
  <c r="AC7221" i="1"/>
  <c r="AB7232" i="1"/>
  <c r="Y7232" i="1" s="1"/>
  <c r="AC7259" i="1"/>
  <c r="AA7288" i="1"/>
  <c r="AB7288" i="1" s="1"/>
  <c r="Y7288" i="1" s="1"/>
  <c r="AC7296" i="1"/>
  <c r="AB7309" i="1"/>
  <c r="Y7309" i="1" s="1"/>
  <c r="AC7382" i="1"/>
  <c r="Y7481" i="1"/>
  <c r="AC7481" i="1" s="1"/>
  <c r="AA7510" i="1"/>
  <c r="AB7510" i="1" s="1"/>
  <c r="Y7510" i="1" s="1"/>
  <c r="AB7213" i="1"/>
  <c r="Y7213" i="1" s="1"/>
  <c r="AB7280" i="1"/>
  <c r="Y7280" i="1" s="1"/>
  <c r="AB7436" i="1"/>
  <c r="Y7436" i="1" s="1"/>
  <c r="AA7552" i="1"/>
  <c r="AB7552" i="1" s="1"/>
  <c r="Y7552" i="1" s="1"/>
  <c r="AC6933" i="1"/>
  <c r="AC6972" i="1"/>
  <c r="AC6979" i="1"/>
  <c r="AC7008" i="1"/>
  <c r="AC7025" i="1"/>
  <c r="AC7054" i="1"/>
  <c r="AC7078" i="1"/>
  <c r="AC7089" i="1"/>
  <c r="AC7158" i="1"/>
  <c r="AB7169" i="1"/>
  <c r="Y7169" i="1" s="1"/>
  <c r="AC7198" i="1"/>
  <c r="AC7206" i="1"/>
  <c r="AC7225" i="1"/>
  <c r="Y7260" i="1"/>
  <c r="AC7260" i="1" s="1"/>
  <c r="AA7264" i="1"/>
  <c r="AB7264" i="1" s="1"/>
  <c r="Y7264" i="1" s="1"/>
  <c r="Y7268" i="1"/>
  <c r="AC7268" i="1" s="1"/>
  <c r="AC7301" i="1"/>
  <c r="AA7317" i="1"/>
  <c r="AB7317" i="1" s="1"/>
  <c r="Y7317" i="1" s="1"/>
  <c r="AC7330" i="1"/>
  <c r="AB7351" i="1"/>
  <c r="Y7351" i="1" s="1"/>
  <c r="AC7356" i="1"/>
  <c r="AC7360" i="1"/>
  <c r="AB7447" i="1"/>
  <c r="Y7447" i="1" s="1"/>
  <c r="AB7536" i="1"/>
  <c r="Y7536" i="1" s="1"/>
  <c r="AC7173" i="1"/>
  <c r="AA7276" i="1"/>
  <c r="AB7276" i="1" s="1"/>
  <c r="Y7276" i="1" s="1"/>
  <c r="AB7289" i="1"/>
  <c r="Y7289" i="1" s="1"/>
  <c r="AC7314" i="1"/>
  <c r="AC7467" i="1"/>
  <c r="AC7180" i="1"/>
  <c r="AC7184" i="1"/>
  <c r="AC7191" i="1"/>
  <c r="AC7195" i="1"/>
  <c r="AC7203" i="1"/>
  <c r="AA7214" i="1"/>
  <c r="AB7214" i="1" s="1"/>
  <c r="Y7214" i="1" s="1"/>
  <c r="AB7249" i="1"/>
  <c r="Y7249" i="1" s="1"/>
  <c r="AA7293" i="1"/>
  <c r="AB7293" i="1" s="1"/>
  <c r="Y7293" i="1" s="1"/>
  <c r="AC7322" i="1"/>
  <c r="Y7374" i="1"/>
  <c r="AC7374" i="1" s="1"/>
  <c r="AB7383" i="1"/>
  <c r="Y7383" i="1" s="1"/>
  <c r="AB7393" i="1"/>
  <c r="Y7393" i="1" s="1"/>
  <c r="AA7418" i="1"/>
  <c r="AB7418" i="1" s="1"/>
  <c r="Y7418" i="1" s="1"/>
  <c r="Y7527" i="1"/>
  <c r="AC7527" i="1" s="1"/>
  <c r="AA7633" i="1"/>
  <c r="AB7633" i="1" s="1"/>
  <c r="Y7633" i="1" s="1"/>
  <c r="AC6973" i="1"/>
  <c r="AC7019" i="1"/>
  <c r="AC7093" i="1"/>
  <c r="AC7107" i="1"/>
  <c r="AA7117" i="1"/>
  <c r="AB7117" i="1" s="1"/>
  <c r="Y7117" i="1" s="1"/>
  <c r="AA7131" i="1"/>
  <c r="AB7131" i="1" s="1"/>
  <c r="Y7131" i="1" s="1"/>
  <c r="AC7145" i="1"/>
  <c r="AC7163" i="1"/>
  <c r="AC7177" i="1"/>
  <c r="AC7187" i="1"/>
  <c r="AA7199" i="1"/>
  <c r="AB7199" i="1" s="1"/>
  <c r="Y7199" i="1" s="1"/>
  <c r="AC7210" i="1"/>
  <c r="AA7218" i="1"/>
  <c r="AB7218" i="1" s="1"/>
  <c r="Y7218" i="1" s="1"/>
  <c r="AC7229" i="1"/>
  <c r="AB7233" i="1"/>
  <c r="Y7233" i="1" s="1"/>
  <c r="AC7237" i="1"/>
  <c r="AC7245" i="1"/>
  <c r="AC7281" i="1"/>
  <c r="AC7285" i="1"/>
  <c r="AC7302" i="1"/>
  <c r="AB7339" i="1"/>
  <c r="Y7339" i="1" s="1"/>
  <c r="AC7339" i="1" s="1"/>
  <c r="AA7458" i="1"/>
  <c r="AB7458" i="1" s="1"/>
  <c r="Y7458" i="1" s="1"/>
  <c r="Y7497" i="1"/>
  <c r="AC7497" i="1" s="1"/>
  <c r="AA7588" i="1"/>
  <c r="AB7588" i="1" s="1"/>
  <c r="Y7588" i="1" s="1"/>
  <c r="AA7407" i="1"/>
  <c r="AB7407" i="1" s="1"/>
  <c r="Y7407" i="1" s="1"/>
  <c r="AC7476" i="1"/>
  <c r="AC7484" i="1"/>
  <c r="AC7572" i="1"/>
  <c r="Y7669" i="1"/>
  <c r="AC7669" i="1" s="1"/>
  <c r="AC7687" i="1"/>
  <c r="AA7716" i="1"/>
  <c r="AB7716" i="1" s="1"/>
  <c r="Y7716" i="1" s="1"/>
  <c r="Y7804" i="1"/>
  <c r="AC7804" i="1" s="1"/>
  <c r="AC7429" i="1"/>
  <c r="AC7518" i="1"/>
  <c r="AC7576" i="1"/>
  <c r="AC7628" i="1"/>
  <c r="AA7561" i="1"/>
  <c r="AB7561" i="1" s="1"/>
  <c r="Y7561" i="1" s="1"/>
  <c r="AC7623" i="1"/>
  <c r="AA7623" i="1"/>
  <c r="AB7623" i="1" s="1"/>
  <c r="Y7623" i="1" s="1"/>
  <c r="AC7634" i="1"/>
  <c r="AA7634" i="1"/>
  <c r="AB7634" i="1" s="1"/>
  <c r="Y7634" i="1" s="1"/>
  <c r="Y7798" i="1"/>
  <c r="AC7798" i="1" s="1"/>
  <c r="Y7373" i="1"/>
  <c r="AC7373" i="1" s="1"/>
  <c r="AC7433" i="1"/>
  <c r="AC7492" i="1"/>
  <c r="AC7496" i="1"/>
  <c r="AC7503" i="1"/>
  <c r="AC7522" i="1"/>
  <c r="AC7533" i="1"/>
  <c r="AA7537" i="1"/>
  <c r="AB7537" i="1" s="1"/>
  <c r="Y7537" i="1" s="1"/>
  <c r="AA7553" i="1"/>
  <c r="AB7553" i="1" s="1"/>
  <c r="Y7553" i="1" s="1"/>
  <c r="AB7557" i="1"/>
  <c r="Y7557" i="1" s="1"/>
  <c r="AA7585" i="1"/>
  <c r="AB7585" i="1" s="1"/>
  <c r="Y7585" i="1" s="1"/>
  <c r="AB7654" i="1"/>
  <c r="Y7654" i="1" s="1"/>
  <c r="AA7676" i="1"/>
  <c r="AB7676" i="1" s="1"/>
  <c r="Y7676" i="1" s="1"/>
  <c r="AB7297" i="1"/>
  <c r="Y7297" i="1" s="1"/>
  <c r="AC7321" i="1"/>
  <c r="AC7370" i="1"/>
  <c r="AC7422" i="1"/>
  <c r="AC7448" i="1"/>
  <c r="AB7459" i="1"/>
  <c r="Y7459" i="1" s="1"/>
  <c r="AC7466" i="1"/>
  <c r="AC7470" i="1"/>
  <c r="AC7489" i="1"/>
  <c r="AC7500" i="1"/>
  <c r="AB7507" i="1"/>
  <c r="Y7507" i="1" s="1"/>
  <c r="AC7511" i="1"/>
  <c r="AC7526" i="1"/>
  <c r="AC7549" i="1"/>
  <c r="AC7569" i="1"/>
  <c r="AC7589" i="1"/>
  <c r="AA7649" i="1"/>
  <c r="AB7649" i="1" s="1"/>
  <c r="Y7649" i="1" s="1"/>
  <c r="AC7441" i="1"/>
  <c r="AC7474" i="1"/>
  <c r="AC7485" i="1"/>
  <c r="Y7635" i="1"/>
  <c r="AC7635" i="1" s="1"/>
  <c r="AA7655" i="1"/>
  <c r="AB7655" i="1" s="1"/>
  <c r="Y7655" i="1" s="1"/>
  <c r="AB7660" i="1"/>
  <c r="Y7660" i="1" s="1"/>
  <c r="Y7711" i="1"/>
  <c r="AC7711" i="1" s="1"/>
  <c r="Y7740" i="1"/>
  <c r="AC7740" i="1" s="1"/>
  <c r="AA7907" i="1"/>
  <c r="AB7907" i="1" s="1"/>
  <c r="Y7907" i="1" s="1"/>
  <c r="AC7408" i="1"/>
  <c r="Y7412" i="1"/>
  <c r="AC7412" i="1" s="1"/>
  <c r="AA7415" i="1"/>
  <c r="AB7415" i="1" s="1"/>
  <c r="Y7415" i="1" s="1"/>
  <c r="AC7430" i="1"/>
  <c r="AA7434" i="1"/>
  <c r="AB7434" i="1" s="1"/>
  <c r="Y7434" i="1" s="1"/>
  <c r="AC7452" i="1"/>
  <c r="AC7463" i="1"/>
  <c r="Y7467" i="1"/>
  <c r="AA7519" i="1"/>
  <c r="AB7519" i="1" s="1"/>
  <c r="Y7519" i="1" s="1"/>
  <c r="AC7530" i="1"/>
  <c r="AC7538" i="1"/>
  <c r="AC7577" i="1"/>
  <c r="AA7608" i="1"/>
  <c r="AB7608" i="1" s="1"/>
  <c r="Y7608" i="1" s="1"/>
  <c r="AA7650" i="1"/>
  <c r="AB7650" i="1" s="1"/>
  <c r="Y7650" i="1" s="1"/>
  <c r="AA7671" i="1"/>
  <c r="AB7671" i="1" s="1"/>
  <c r="Y7671" i="1" s="1"/>
  <c r="AC7683" i="1"/>
  <c r="AA7765" i="1"/>
  <c r="AB7765" i="1" s="1"/>
  <c r="Y7765" i="1" s="1"/>
  <c r="AA7197" i="1"/>
  <c r="AB7197" i="1" s="1"/>
  <c r="Y7197" i="1" s="1"/>
  <c r="AA7208" i="1"/>
  <c r="AB7208" i="1" s="1"/>
  <c r="Y7208" i="1" s="1"/>
  <c r="AA7227" i="1"/>
  <c r="AB7227" i="1" s="1"/>
  <c r="Y7227" i="1" s="1"/>
  <c r="AB7241" i="1"/>
  <c r="Y7241" i="1" s="1"/>
  <c r="AA7253" i="1"/>
  <c r="AB7253" i="1" s="1"/>
  <c r="Y7253" i="1" s="1"/>
  <c r="AC7265" i="1"/>
  <c r="AA7271" i="1"/>
  <c r="AB7271" i="1" s="1"/>
  <c r="Y7271" i="1" s="1"/>
  <c r="AA7274" i="1"/>
  <c r="AB7274" i="1" s="1"/>
  <c r="Y7274" i="1" s="1"/>
  <c r="AC7361" i="1"/>
  <c r="AC7367" i="1"/>
  <c r="AB7395" i="1"/>
  <c r="Y7395" i="1" s="1"/>
  <c r="AC7398" i="1"/>
  <c r="AC7419" i="1"/>
  <c r="AB7445" i="1"/>
  <c r="Y7445" i="1" s="1"/>
  <c r="AC7456" i="1"/>
  <c r="AA7460" i="1"/>
  <c r="AB7460" i="1" s="1"/>
  <c r="Y7460" i="1" s="1"/>
  <c r="AB7493" i="1"/>
  <c r="Y7493" i="1" s="1"/>
  <c r="AC7504" i="1"/>
  <c r="AB7523" i="1"/>
  <c r="Y7523" i="1" s="1"/>
  <c r="AB7534" i="1"/>
  <c r="Y7534" i="1" s="1"/>
  <c r="AC7546" i="1"/>
  <c r="AC7558" i="1"/>
  <c r="AC7562" i="1"/>
  <c r="AA7566" i="1"/>
  <c r="AB7566" i="1" s="1"/>
  <c r="Y7566" i="1" s="1"/>
  <c r="AC7566" i="1"/>
  <c r="AA7604" i="1"/>
  <c r="AB7604" i="1" s="1"/>
  <c r="Y7604" i="1" s="1"/>
  <c r="AA7712" i="1"/>
  <c r="AB7712" i="1" s="1"/>
  <c r="Y7712" i="1" s="1"/>
  <c r="Y7734" i="1"/>
  <c r="AC7734" i="1" s="1"/>
  <c r="Y7885" i="1"/>
  <c r="AC7885" i="1" s="1"/>
  <c r="AA7471" i="1"/>
  <c r="AB7471" i="1" s="1"/>
  <c r="Y7471" i="1" s="1"/>
  <c r="AA7512" i="1"/>
  <c r="AB7512" i="1" s="1"/>
  <c r="Y7512" i="1" s="1"/>
  <c r="Y7625" i="1"/>
  <c r="AC7625" i="1" s="1"/>
  <c r="AC7645" i="1"/>
  <c r="AA7672" i="1"/>
  <c r="AB7672" i="1" s="1"/>
  <c r="Y7672" i="1" s="1"/>
  <c r="AC7684" i="1"/>
  <c r="AC7801" i="1"/>
  <c r="Y7831" i="1"/>
  <c r="AC7831" i="1" s="1"/>
  <c r="AC7313" i="1"/>
  <c r="AC7377" i="1"/>
  <c r="AC7389" i="1"/>
  <c r="AA7409" i="1"/>
  <c r="AB7409" i="1" s="1"/>
  <c r="Y7409" i="1" s="1"/>
  <c r="AC7416" i="1"/>
  <c r="AC7431" i="1"/>
  <c r="AC7449" i="1"/>
  <c r="AA7464" i="1"/>
  <c r="AB7464" i="1" s="1"/>
  <c r="Y7464" i="1" s="1"/>
  <c r="AC7478" i="1"/>
  <c r="AA7482" i="1"/>
  <c r="AB7482" i="1" s="1"/>
  <c r="Y7482" i="1" s="1"/>
  <c r="AC7542" i="1"/>
  <c r="AC7570" i="1"/>
  <c r="AA7578" i="1"/>
  <c r="AB7578" i="1" s="1"/>
  <c r="Y7578" i="1" s="1"/>
  <c r="AC7586" i="1"/>
  <c r="AC7599" i="1"/>
  <c r="Y7651" i="1"/>
  <c r="AC7651" i="1" s="1"/>
  <c r="AA7697" i="1"/>
  <c r="AB7697" i="1" s="1"/>
  <c r="Y7697" i="1" s="1"/>
  <c r="AA7826" i="1"/>
  <c r="AB7826" i="1" s="1"/>
  <c r="Y7826" i="1" s="1"/>
  <c r="AC7337" i="1"/>
  <c r="AC7352" i="1"/>
  <c r="AC7396" i="1"/>
  <c r="AC7420" i="1"/>
  <c r="AC7423" i="1"/>
  <c r="AC7435" i="1"/>
  <c r="AC7438" i="1"/>
  <c r="AA7446" i="1"/>
  <c r="AB7446" i="1" s="1"/>
  <c r="Y7446" i="1" s="1"/>
  <c r="AC7475" i="1"/>
  <c r="AC7486" i="1"/>
  <c r="AC7498" i="1"/>
  <c r="AC7505" i="1"/>
  <c r="AC7516" i="1"/>
  <c r="AA7524" i="1"/>
  <c r="AB7524" i="1" s="1"/>
  <c r="Y7524" i="1" s="1"/>
  <c r="AA7535" i="1"/>
  <c r="AB7535" i="1" s="1"/>
  <c r="Y7535" i="1" s="1"/>
  <c r="AC7563" i="1"/>
  <c r="AB7609" i="1"/>
  <c r="Y7609" i="1" s="1"/>
  <c r="AC7615" i="1"/>
  <c r="AB7620" i="1"/>
  <c r="Y7620" i="1" s="1"/>
  <c r="AA7631" i="1"/>
  <c r="AB7631" i="1" s="1"/>
  <c r="Y7631" i="1" s="1"/>
  <c r="AA7646" i="1"/>
  <c r="AB7646" i="1" s="1"/>
  <c r="Y7646" i="1" s="1"/>
  <c r="AA7528" i="1"/>
  <c r="AB7528" i="1" s="1"/>
  <c r="Y7528" i="1" s="1"/>
  <c r="AB7547" i="1"/>
  <c r="Y7547" i="1" s="1"/>
  <c r="AB7555" i="1"/>
  <c r="Y7555" i="1" s="1"/>
  <c r="AA7567" i="1"/>
  <c r="AB7567" i="1" s="1"/>
  <c r="Y7567" i="1" s="1"/>
  <c r="AC7679" i="1"/>
  <c r="AA7779" i="1"/>
  <c r="AB7779" i="1" s="1"/>
  <c r="Y7779" i="1" s="1"/>
  <c r="AC7257" i="1"/>
  <c r="AC7340" i="1"/>
  <c r="AC7399" i="1"/>
  <c r="AC7406" i="1"/>
  <c r="AA7450" i="1"/>
  <c r="AB7450" i="1" s="1"/>
  <c r="Y7450" i="1" s="1"/>
  <c r="AC7461" i="1"/>
  <c r="AA7468" i="1"/>
  <c r="AB7468" i="1" s="1"/>
  <c r="Y7468" i="1" s="1"/>
  <c r="AA7479" i="1"/>
  <c r="AB7479" i="1" s="1"/>
  <c r="Y7479" i="1" s="1"/>
  <c r="AB7509" i="1"/>
  <c r="Y7509" i="1" s="1"/>
  <c r="AB7539" i="1"/>
  <c r="Y7539" i="1" s="1"/>
  <c r="AB7551" i="1"/>
  <c r="Y7551" i="1" s="1"/>
  <c r="AC7559" i="1"/>
  <c r="AB7591" i="1"/>
  <c r="Y7591" i="1" s="1"/>
  <c r="AA7610" i="1"/>
  <c r="AB7610" i="1" s="1"/>
  <c r="Y7610" i="1" s="1"/>
  <c r="AA7621" i="1"/>
  <c r="AB7621" i="1" s="1"/>
  <c r="Y7621" i="1" s="1"/>
  <c r="AC7657" i="1"/>
  <c r="AA7815" i="1"/>
  <c r="AB7815" i="1" s="1"/>
  <c r="Y7815" i="1" s="1"/>
  <c r="AC7815" i="1" s="1"/>
  <c r="AC7381" i="1"/>
  <c r="AC7410" i="1"/>
  <c r="AC7454" i="1"/>
  <c r="AC7532" i="1"/>
  <c r="AC7575" i="1"/>
  <c r="AC7583" i="1"/>
  <c r="AB7596" i="1"/>
  <c r="Y7596" i="1" s="1"/>
  <c r="AA7627" i="1"/>
  <c r="AB7627" i="1" s="1"/>
  <c r="Y7627" i="1" s="1"/>
  <c r="AA7692" i="1"/>
  <c r="AB7692" i="1" s="1"/>
  <c r="Y7692" i="1" s="1"/>
  <c r="AC7737" i="1"/>
  <c r="AC7756" i="1"/>
  <c r="AA7756" i="1"/>
  <c r="AB7756" i="1" s="1"/>
  <c r="Y7756" i="1" s="1"/>
  <c r="AC7443" i="1"/>
  <c r="AC7495" i="1"/>
  <c r="AC7560" i="1"/>
  <c r="AC7592" i="1"/>
  <c r="Y7638" i="1"/>
  <c r="AC7638" i="1" s="1"/>
  <c r="Y7647" i="1"/>
  <c r="AC7647" i="1" s="1"/>
  <c r="AC7571" i="1"/>
  <c r="AA7595" i="1"/>
  <c r="AB7595" i="1" s="1"/>
  <c r="Y7595" i="1" s="1"/>
  <c r="AC7612" i="1"/>
  <c r="AC7624" i="1"/>
  <c r="AC7639" i="1"/>
  <c r="AA7668" i="1"/>
  <c r="AB7668" i="1" s="1"/>
  <c r="Y7668" i="1" s="1"/>
  <c r="AC7708" i="1"/>
  <c r="AA7729" i="1"/>
  <c r="AB7729" i="1" s="1"/>
  <c r="Y7729" i="1" s="1"/>
  <c r="AA7689" i="1"/>
  <c r="AB7689" i="1" s="1"/>
  <c r="Y7689" i="1" s="1"/>
  <c r="AC7733" i="1"/>
  <c r="Y7797" i="1"/>
  <c r="AC7797" i="1" s="1"/>
  <c r="AC7869" i="1"/>
  <c r="AC7880" i="1"/>
  <c r="AA7880" i="1"/>
  <c r="AB7880" i="1" s="1"/>
  <c r="Y7880" i="1" s="1"/>
  <c r="AC8103" i="1"/>
  <c r="AA8103" i="1"/>
  <c r="AB8103" i="1" s="1"/>
  <c r="Y8103" i="1" s="1"/>
  <c r="AA7643" i="1"/>
  <c r="AB7643" i="1" s="1"/>
  <c r="Y7643" i="1" s="1"/>
  <c r="AC7661" i="1"/>
  <c r="AC7725" i="1"/>
  <c r="AA7738" i="1"/>
  <c r="AB7738" i="1" s="1"/>
  <c r="Y7738" i="1" s="1"/>
  <c r="AC7742" i="1"/>
  <c r="AA7757" i="1"/>
  <c r="AB7757" i="1" s="1"/>
  <c r="Y7757" i="1" s="1"/>
  <c r="AC7757" i="1"/>
  <c r="AA7766" i="1"/>
  <c r="AB7766" i="1" s="1"/>
  <c r="Y7766" i="1" s="1"/>
  <c r="AA7775" i="1"/>
  <c r="AB7775" i="1" s="1"/>
  <c r="Y7775" i="1" s="1"/>
  <c r="AA7802" i="1"/>
  <c r="AB7802" i="1" s="1"/>
  <c r="Y7802" i="1" s="1"/>
  <c r="AA7842" i="1"/>
  <c r="AB7842" i="1" s="1"/>
  <c r="Y7842" i="1" s="1"/>
  <c r="AB7848" i="1"/>
  <c r="Y7848" i="1" s="1"/>
  <c r="AC7853" i="1"/>
  <c r="Y7853" i="1"/>
  <c r="AC7897" i="1"/>
  <c r="Y7937" i="1"/>
  <c r="AC7937" i="1" s="1"/>
  <c r="AA7658" i="1"/>
  <c r="AB7658" i="1" s="1"/>
  <c r="Y7658" i="1" s="1"/>
  <c r="AA7665" i="1"/>
  <c r="AB7665" i="1" s="1"/>
  <c r="Y7665" i="1" s="1"/>
  <c r="AA7681" i="1"/>
  <c r="AB7681" i="1" s="1"/>
  <c r="Y7681" i="1" s="1"/>
  <c r="AA7694" i="1"/>
  <c r="AB7694" i="1" s="1"/>
  <c r="Y7694" i="1" s="1"/>
  <c r="AC7701" i="1"/>
  <c r="AC7705" i="1"/>
  <c r="AA7713" i="1"/>
  <c r="AB7713" i="1" s="1"/>
  <c r="Y7713" i="1" s="1"/>
  <c r="AA7762" i="1"/>
  <c r="AB7762" i="1" s="1"/>
  <c r="Y7762" i="1" s="1"/>
  <c r="AC7762" i="1" s="1"/>
  <c r="AA7780" i="1"/>
  <c r="AB7780" i="1" s="1"/>
  <c r="Y7780" i="1" s="1"/>
  <c r="AA7793" i="1"/>
  <c r="AB7793" i="1" s="1"/>
  <c r="Y7793" i="1" s="1"/>
  <c r="AA7822" i="1"/>
  <c r="AB7822" i="1" s="1"/>
  <c r="Y7822" i="1" s="1"/>
  <c r="AB7827" i="1"/>
  <c r="Y7827" i="1" s="1"/>
  <c r="AC7875" i="1"/>
  <c r="AA7965" i="1"/>
  <c r="AB7965" i="1" s="1"/>
  <c r="Y7965" i="1" s="1"/>
  <c r="AC7977" i="1"/>
  <c r="AC7613" i="1"/>
  <c r="AA7629" i="1"/>
  <c r="AB7629" i="1" s="1"/>
  <c r="Y7629" i="1" s="1"/>
  <c r="AA7636" i="1"/>
  <c r="AB7636" i="1" s="1"/>
  <c r="Y7636" i="1" s="1"/>
  <c r="AC7640" i="1"/>
  <c r="AC7662" i="1"/>
  <c r="AC7677" i="1"/>
  <c r="AC7685" i="1"/>
  <c r="AC7690" i="1"/>
  <c r="AA7698" i="1"/>
  <c r="AB7698" i="1" s="1"/>
  <c r="Y7698" i="1" s="1"/>
  <c r="AA7722" i="1"/>
  <c r="AB7722" i="1" s="1"/>
  <c r="Y7722" i="1" s="1"/>
  <c r="AC7722" i="1" s="1"/>
  <c r="AA7726" i="1"/>
  <c r="AB7726" i="1" s="1"/>
  <c r="Y7726" i="1" s="1"/>
  <c r="AA7752" i="1"/>
  <c r="AB7752" i="1" s="1"/>
  <c r="Y7752" i="1" s="1"/>
  <c r="AC7758" i="1"/>
  <c r="AA7771" i="1"/>
  <c r="AB7771" i="1" s="1"/>
  <c r="Y7771" i="1" s="1"/>
  <c r="Y7849" i="1"/>
  <c r="AC7849" i="1" s="1"/>
  <c r="AC7859" i="1"/>
  <c r="Y7881" i="1"/>
  <c r="AC7881" i="1" s="1"/>
  <c r="Y7887" i="1"/>
  <c r="AC7887" i="1" s="1"/>
  <c r="AA7938" i="1"/>
  <c r="AB7938" i="1" s="1"/>
  <c r="Y7938" i="1" s="1"/>
  <c r="AC8030" i="1"/>
  <c r="AC7747" i="1"/>
  <c r="AA7776" i="1"/>
  <c r="AB7776" i="1" s="1"/>
  <c r="Y7776" i="1" s="1"/>
  <c r="AC7811" i="1"/>
  <c r="AB7854" i="1"/>
  <c r="Y7854" i="1" s="1"/>
  <c r="AC7876" i="1"/>
  <c r="AA7876" i="1"/>
  <c r="AB7876" i="1" s="1"/>
  <c r="Y7876" i="1" s="1"/>
  <c r="Y7966" i="1"/>
  <c r="AC7966" i="1" s="1"/>
  <c r="AB8000" i="1"/>
  <c r="Y8000" i="1" s="1"/>
  <c r="AC7686" i="1"/>
  <c r="AA7686" i="1"/>
  <c r="AB7686" i="1" s="1"/>
  <c r="Y7686" i="1" s="1"/>
  <c r="AA7714" i="1"/>
  <c r="AB7714" i="1" s="1"/>
  <c r="Y7714" i="1" s="1"/>
  <c r="AB7743" i="1"/>
  <c r="Y7743" i="1" s="1"/>
  <c r="AC7767" i="1"/>
  <c r="AC7785" i="1"/>
  <c r="AC7789" i="1"/>
  <c r="AB7807" i="1"/>
  <c r="Y7807" i="1" s="1"/>
  <c r="Y7817" i="1"/>
  <c r="AC7817" i="1" s="1"/>
  <c r="AA7823" i="1"/>
  <c r="AB7823" i="1" s="1"/>
  <c r="Y7823" i="1" s="1"/>
  <c r="AC7833" i="1"/>
  <c r="Y7865" i="1"/>
  <c r="AC7865" i="1" s="1"/>
  <c r="AA7915" i="1"/>
  <c r="AB7915" i="1" s="1"/>
  <c r="Y7915" i="1" s="1"/>
  <c r="AB7581" i="1"/>
  <c r="Y7581" i="1" s="1"/>
  <c r="AA7584" i="1"/>
  <c r="AB7584" i="1" s="1"/>
  <c r="Y7584" i="1" s="1"/>
  <c r="AB7587" i="1"/>
  <c r="Y7587" i="1" s="1"/>
  <c r="AB7593" i="1"/>
  <c r="Y7593" i="1" s="1"/>
  <c r="AA7614" i="1"/>
  <c r="AB7614" i="1" s="1"/>
  <c r="Y7614" i="1" s="1"/>
  <c r="AC7630" i="1"/>
  <c r="AA7659" i="1"/>
  <c r="AB7659" i="1" s="1"/>
  <c r="Y7659" i="1" s="1"/>
  <c r="AA7674" i="1"/>
  <c r="AB7674" i="1" s="1"/>
  <c r="Y7674" i="1" s="1"/>
  <c r="AA7678" i="1"/>
  <c r="AB7678" i="1" s="1"/>
  <c r="Y7678" i="1" s="1"/>
  <c r="AA7682" i="1"/>
  <c r="AB7682" i="1" s="1"/>
  <c r="Y7682" i="1" s="1"/>
  <c r="AA7695" i="1"/>
  <c r="AB7695" i="1" s="1"/>
  <c r="Y7695" i="1" s="1"/>
  <c r="AC7702" i="1"/>
  <c r="AA7706" i="1"/>
  <c r="AB7706" i="1" s="1"/>
  <c r="Y7706" i="1" s="1"/>
  <c r="AC7710" i="1"/>
  <c r="AC7719" i="1"/>
  <c r="AA7735" i="1"/>
  <c r="AB7735" i="1" s="1"/>
  <c r="Y7735" i="1" s="1"/>
  <c r="AA7753" i="1"/>
  <c r="AB7753" i="1" s="1"/>
  <c r="Y7753" i="1" s="1"/>
  <c r="AA7772" i="1"/>
  <c r="AB7772" i="1" s="1"/>
  <c r="Y7772" i="1" s="1"/>
  <c r="AC7781" i="1"/>
  <c r="AA7799" i="1"/>
  <c r="AB7799" i="1" s="1"/>
  <c r="Y7799" i="1" s="1"/>
  <c r="AA7812" i="1"/>
  <c r="AB7812" i="1" s="1"/>
  <c r="Y7812" i="1" s="1"/>
  <c r="AA7844" i="1"/>
  <c r="AB7844" i="1" s="1"/>
  <c r="Y7844" i="1" s="1"/>
  <c r="AA7855" i="1"/>
  <c r="AB7855" i="1" s="1"/>
  <c r="Y7855" i="1" s="1"/>
  <c r="Y7888" i="1"/>
  <c r="AC7888" i="1" s="1"/>
  <c r="AB7894" i="1"/>
  <c r="Y7894" i="1" s="1"/>
  <c r="AC7590" i="1"/>
  <c r="AC7600" i="1"/>
  <c r="AC7603" i="1"/>
  <c r="AC7607" i="1"/>
  <c r="AA7618" i="1"/>
  <c r="AB7618" i="1" s="1"/>
  <c r="Y7618" i="1" s="1"/>
  <c r="AC7626" i="1"/>
  <c r="AC7644" i="1"/>
  <c r="AC7648" i="1"/>
  <c r="AC7652" i="1"/>
  <c r="AA7691" i="1"/>
  <c r="AB7691" i="1" s="1"/>
  <c r="Y7691" i="1" s="1"/>
  <c r="AA7759" i="1"/>
  <c r="AB7759" i="1" s="1"/>
  <c r="Y7759" i="1" s="1"/>
  <c r="AC7763" i="1"/>
  <c r="AC7777" i="1"/>
  <c r="AC7786" i="1"/>
  <c r="AA7790" i="1"/>
  <c r="AB7790" i="1" s="1"/>
  <c r="Y7790" i="1" s="1"/>
  <c r="AA7829" i="1"/>
  <c r="AB7829" i="1" s="1"/>
  <c r="Y7829" i="1" s="1"/>
  <c r="AA7899" i="1"/>
  <c r="AB7899" i="1" s="1"/>
  <c r="Y7899" i="1" s="1"/>
  <c r="AA7961" i="1"/>
  <c r="AB7961" i="1" s="1"/>
  <c r="Y7961" i="1" s="1"/>
  <c r="AA8145" i="1"/>
  <c r="AB8145" i="1" s="1"/>
  <c r="Y8145" i="1" s="1"/>
  <c r="AC7656" i="1"/>
  <c r="AC7768" i="1"/>
  <c r="AA7813" i="1"/>
  <c r="AB7813" i="1" s="1"/>
  <c r="Y7813" i="1" s="1"/>
  <c r="AA7845" i="1"/>
  <c r="AB7845" i="1" s="1"/>
  <c r="Y7845" i="1" s="1"/>
  <c r="AC7872" i="1"/>
  <c r="AC7889" i="1"/>
  <c r="AA7889" i="1"/>
  <c r="AB7889" i="1" s="1"/>
  <c r="Y7889" i="1" s="1"/>
  <c r="Y7904" i="1"/>
  <c r="AC7904" i="1" s="1"/>
  <c r="AB7985" i="1"/>
  <c r="Y7985" i="1" s="1"/>
  <c r="AA8078" i="1"/>
  <c r="AB8078" i="1" s="1"/>
  <c r="Y8078" i="1" s="1"/>
  <c r="AB8135" i="1"/>
  <c r="Y8135" i="1" s="1"/>
  <c r="AA7736" i="1"/>
  <c r="AB7736" i="1" s="1"/>
  <c r="Y7736" i="1" s="1"/>
  <c r="AA7754" i="1"/>
  <c r="AB7754" i="1" s="1"/>
  <c r="Y7754" i="1" s="1"/>
  <c r="Y7824" i="1"/>
  <c r="AC7824" i="1"/>
  <c r="AC7856" i="1"/>
  <c r="AA7911" i="1"/>
  <c r="AB7911" i="1" s="1"/>
  <c r="Y7911" i="1" s="1"/>
  <c r="AB7934" i="1"/>
  <c r="Y7934" i="1" s="1"/>
  <c r="AB8022" i="1"/>
  <c r="Y8022" i="1" s="1"/>
  <c r="AC7579" i="1"/>
  <c r="AC7594" i="1"/>
  <c r="AA7703" i="1"/>
  <c r="AB7703" i="1" s="1"/>
  <c r="Y7703" i="1" s="1"/>
  <c r="AA7707" i="1"/>
  <c r="AB7707" i="1" s="1"/>
  <c r="Y7707" i="1" s="1"/>
  <c r="AC7764" i="1"/>
  <c r="AC7782" i="1"/>
  <c r="AC7795" i="1"/>
  <c r="AA7819" i="1"/>
  <c r="AB7819" i="1" s="1"/>
  <c r="Y7819" i="1" s="1"/>
  <c r="AA7867" i="1"/>
  <c r="AB7867" i="1" s="1"/>
  <c r="Y7867" i="1" s="1"/>
  <c r="AC7878" i="1"/>
  <c r="AB7928" i="1"/>
  <c r="Y7928" i="1" s="1"/>
  <c r="AA7957" i="1"/>
  <c r="AB7957" i="1" s="1"/>
  <c r="Y7957" i="1" s="1"/>
  <c r="AC7957" i="1"/>
  <c r="AC7969" i="1"/>
  <c r="AA7732" i="1"/>
  <c r="AB7732" i="1" s="1"/>
  <c r="Y7732" i="1" s="1"/>
  <c r="AA7755" i="1"/>
  <c r="AB7755" i="1" s="1"/>
  <c r="Y7755" i="1" s="1"/>
  <c r="AA7769" i="1"/>
  <c r="AB7769" i="1" s="1"/>
  <c r="Y7769" i="1" s="1"/>
  <c r="AC7773" i="1"/>
  <c r="AA7778" i="1"/>
  <c r="AB7778" i="1" s="1"/>
  <c r="Y7778" i="1" s="1"/>
  <c r="AA7825" i="1"/>
  <c r="AB7825" i="1" s="1"/>
  <c r="Y7825" i="1" s="1"/>
  <c r="AC7582" i="1"/>
  <c r="AC7642" i="1"/>
  <c r="AC7688" i="1"/>
  <c r="AC7700" i="1"/>
  <c r="AC7745" i="1"/>
  <c r="AC7783" i="1"/>
  <c r="AC7791" i="1"/>
  <c r="AA7796" i="1"/>
  <c r="AB7796" i="1" s="1"/>
  <c r="Y7796" i="1" s="1"/>
  <c r="AC7809" i="1"/>
  <c r="AA7820" i="1"/>
  <c r="AB7820" i="1" s="1"/>
  <c r="Y7820" i="1" s="1"/>
  <c r="AA7840" i="1"/>
  <c r="AB7840" i="1" s="1"/>
  <c r="Y7840" i="1" s="1"/>
  <c r="AC7851" i="1"/>
  <c r="AB7857" i="1"/>
  <c r="Y7857" i="1" s="1"/>
  <c r="AC7857" i="1"/>
  <c r="AA7868" i="1"/>
  <c r="AB7868" i="1" s="1"/>
  <c r="Y7868" i="1" s="1"/>
  <c r="AC7935" i="1"/>
  <c r="AC7598" i="1"/>
  <c r="AC7704" i="1"/>
  <c r="AA7750" i="1"/>
  <c r="AB7750" i="1" s="1"/>
  <c r="Y7750" i="1" s="1"/>
  <c r="AC7774" i="1"/>
  <c r="AC7616" i="1"/>
  <c r="AC7680" i="1"/>
  <c r="AC7744" i="1"/>
  <c r="AC7808" i="1"/>
  <c r="AC7814" i="1"/>
  <c r="AC7818" i="1"/>
  <c r="AC7821" i="1"/>
  <c r="AC7832" i="1"/>
  <c r="AC7846" i="1"/>
  <c r="AC7858" i="1"/>
  <c r="AC7873" i="1"/>
  <c r="AC7895" i="1"/>
  <c r="AC7953" i="1"/>
  <c r="AC8001" i="1"/>
  <c r="AC8028" i="1"/>
  <c r="AA8036" i="1"/>
  <c r="AB8036" i="1" s="1"/>
  <c r="Y8036" i="1" s="1"/>
  <c r="AC8045" i="1"/>
  <c r="AA8074" i="1"/>
  <c r="AB8074" i="1" s="1"/>
  <c r="Y8074" i="1" s="1"/>
  <c r="AA8084" i="1"/>
  <c r="AB8084" i="1" s="1"/>
  <c r="Y8084" i="1" s="1"/>
  <c r="AB8098" i="1"/>
  <c r="Y8098" i="1" s="1"/>
  <c r="Y8108" i="1"/>
  <c r="AC8108" i="1"/>
  <c r="AA8113" i="1"/>
  <c r="AB8113" i="1" s="1"/>
  <c r="Y8113" i="1" s="1"/>
  <c r="AA7989" i="1"/>
  <c r="AB7989" i="1" s="1"/>
  <c r="Y7989" i="1" s="1"/>
  <c r="AA7997" i="1"/>
  <c r="AB7997" i="1" s="1"/>
  <c r="Y7997" i="1" s="1"/>
  <c r="AB8064" i="1"/>
  <c r="Y8064" i="1" s="1"/>
  <c r="AC7720" i="1"/>
  <c r="AC7784" i="1"/>
  <c r="AA7877" i="1"/>
  <c r="AB7877" i="1" s="1"/>
  <c r="Y7877" i="1" s="1"/>
  <c r="AA7892" i="1"/>
  <c r="AB7892" i="1" s="1"/>
  <c r="Y7892" i="1" s="1"/>
  <c r="AC7896" i="1"/>
  <c r="AC7919" i="1"/>
  <c r="AC7923" i="1"/>
  <c r="AB7942" i="1"/>
  <c r="Y7942" i="1" s="1"/>
  <c r="AC7950" i="1"/>
  <c r="AC7954" i="1"/>
  <c r="AA7962" i="1"/>
  <c r="AB7962" i="1" s="1"/>
  <c r="Y7962" i="1" s="1"/>
  <c r="AA7970" i="1"/>
  <c r="AB7970" i="1" s="1"/>
  <c r="Y7970" i="1" s="1"/>
  <c r="AC7974" i="1"/>
  <c r="AA7978" i="1"/>
  <c r="AB7978" i="1" s="1"/>
  <c r="Y7978" i="1" s="1"/>
  <c r="AA7982" i="1"/>
  <c r="AB7982" i="1" s="1"/>
  <c r="Y7982" i="1" s="1"/>
  <c r="AA7993" i="1"/>
  <c r="AB7993" i="1" s="1"/>
  <c r="Y7993" i="1" s="1"/>
  <c r="AC8009" i="1"/>
  <c r="AC8017" i="1"/>
  <c r="AA8021" i="1"/>
  <c r="AB8021" i="1" s="1"/>
  <c r="Y8021" i="1" s="1"/>
  <c r="AC8032" i="1"/>
  <c r="AC8041" i="1"/>
  <c r="AC8094" i="1"/>
  <c r="AB8104" i="1"/>
  <c r="Y8104" i="1" s="1"/>
  <c r="AC8119" i="1"/>
  <c r="Y8164" i="1"/>
  <c r="AC8164" i="1" s="1"/>
  <c r="AB8085" i="1"/>
  <c r="Y8085" i="1" s="1"/>
  <c r="AA8125" i="1"/>
  <c r="AB8125" i="1" s="1"/>
  <c r="Y8125" i="1" s="1"/>
  <c r="Y8292" i="1"/>
  <c r="AC8292" i="1"/>
  <c r="AC7632" i="1"/>
  <c r="AC7696" i="1"/>
  <c r="AC7723" i="1"/>
  <c r="AC7760" i="1"/>
  <c r="AC7787" i="1"/>
  <c r="AC7847" i="1"/>
  <c r="AA7863" i="1"/>
  <c r="AB7863" i="1" s="1"/>
  <c r="Y7863" i="1" s="1"/>
  <c r="AA7870" i="1"/>
  <c r="AB7870" i="1" s="1"/>
  <c r="Y7870" i="1" s="1"/>
  <c r="AC7874" i="1"/>
  <c r="AA7908" i="1"/>
  <c r="AB7908" i="1" s="1"/>
  <c r="Y7908" i="1" s="1"/>
  <c r="AA7916" i="1"/>
  <c r="AB7916" i="1" s="1"/>
  <c r="Y7916" i="1" s="1"/>
  <c r="AC7916" i="1" s="1"/>
  <c r="AC7927" i="1"/>
  <c r="AC7939" i="1"/>
  <c r="AA7986" i="1"/>
  <c r="AB7986" i="1" s="1"/>
  <c r="Y7986" i="1" s="1"/>
  <c r="AC7994" i="1"/>
  <c r="AA8025" i="1"/>
  <c r="AB8025" i="1" s="1"/>
  <c r="Y8025" i="1" s="1"/>
  <c r="AC8050" i="1"/>
  <c r="AC8055" i="1"/>
  <c r="AC8069" i="1"/>
  <c r="AA8165" i="1"/>
  <c r="AB8165" i="1" s="1"/>
  <c r="Y8165" i="1" s="1"/>
  <c r="AA8177" i="1"/>
  <c r="AB8177" i="1" s="1"/>
  <c r="Y8177" i="1" s="1"/>
  <c r="AC8199" i="1"/>
  <c r="AA8042" i="1"/>
  <c r="AB8042" i="1" s="1"/>
  <c r="Y8042" i="1" s="1"/>
  <c r="AA8080" i="1"/>
  <c r="AB8080" i="1" s="1"/>
  <c r="Y8080" i="1" s="1"/>
  <c r="AA7893" i="1"/>
  <c r="AB7893" i="1" s="1"/>
  <c r="Y7893" i="1" s="1"/>
  <c r="AC7893" i="1"/>
  <c r="Y7913" i="1"/>
  <c r="AC7913" i="1" s="1"/>
  <c r="AC7932" i="1"/>
  <c r="AC7943" i="1"/>
  <c r="Y7955" i="1"/>
  <c r="AC7955" i="1" s="1"/>
  <c r="AA7975" i="1"/>
  <c r="AB7975" i="1" s="1"/>
  <c r="Y7975" i="1" s="1"/>
  <c r="AC7990" i="1"/>
  <c r="AC7998" i="1"/>
  <c r="AC8006" i="1"/>
  <c r="AA8018" i="1"/>
  <c r="AB8018" i="1" s="1"/>
  <c r="Y8018" i="1" s="1"/>
  <c r="AA8070" i="1"/>
  <c r="AB8070" i="1" s="1"/>
  <c r="Y8070" i="1" s="1"/>
  <c r="AB8178" i="1"/>
  <c r="Y8178" i="1" s="1"/>
  <c r="AA8358" i="1"/>
  <c r="AB8358" i="1" s="1"/>
  <c r="Y8358" i="1" s="1"/>
  <c r="AC7602" i="1"/>
  <c r="AC7666" i="1"/>
  <c r="AC7730" i="1"/>
  <c r="AC7794" i="1"/>
  <c r="AA7800" i="1"/>
  <c r="AB7800" i="1" s="1"/>
  <c r="Y7800" i="1" s="1"/>
  <c r="AC7816" i="1"/>
  <c r="AC7864" i="1"/>
  <c r="AA7932" i="1"/>
  <c r="AB7932" i="1" s="1"/>
  <c r="Y7932" i="1" s="1"/>
  <c r="AC7936" i="1"/>
  <c r="AB7947" i="1"/>
  <c r="Y7947" i="1" s="1"/>
  <c r="AA7967" i="1"/>
  <c r="AB7967" i="1" s="1"/>
  <c r="Y7967" i="1" s="1"/>
  <c r="AB7971" i="1"/>
  <c r="Y7971" i="1" s="1"/>
  <c r="AB7979" i="1"/>
  <c r="Y7979" i="1" s="1"/>
  <c r="AC8026" i="1"/>
  <c r="AC8051" i="1"/>
  <c r="AC8056" i="1"/>
  <c r="AA8066" i="1"/>
  <c r="AB8066" i="1" s="1"/>
  <c r="Y8066" i="1" s="1"/>
  <c r="AC8086" i="1"/>
  <c r="AA8121" i="1"/>
  <c r="AB8121" i="1" s="1"/>
  <c r="Y8121" i="1" s="1"/>
  <c r="AA8132" i="1"/>
  <c r="AB8132" i="1" s="1"/>
  <c r="Y8132" i="1" s="1"/>
  <c r="AC8172" i="1"/>
  <c r="Y8172" i="1"/>
  <c r="Y8189" i="1"/>
  <c r="AC8189" i="1" s="1"/>
  <c r="AA8215" i="1"/>
  <c r="AB8215" i="1" s="1"/>
  <c r="Y8215" i="1" s="1"/>
  <c r="AA7852" i="1"/>
  <c r="AB7852" i="1" s="1"/>
  <c r="Y7852" i="1" s="1"/>
  <c r="Y7925" i="1"/>
  <c r="AC7925" i="1" s="1"/>
  <c r="AA7940" i="1"/>
  <c r="AB7940" i="1" s="1"/>
  <c r="Y7940" i="1" s="1"/>
  <c r="AC7944" i="1"/>
  <c r="Y7991" i="1"/>
  <c r="AC7991" i="1" s="1"/>
  <c r="AA7999" i="1"/>
  <c r="AB7999" i="1" s="1"/>
  <c r="Y7999" i="1" s="1"/>
  <c r="AC8038" i="1"/>
  <c r="AA8071" i="1"/>
  <c r="AB8071" i="1" s="1"/>
  <c r="Y8071" i="1" s="1"/>
  <c r="AB8127" i="1"/>
  <c r="Y8127" i="1" s="1"/>
  <c r="AA8148" i="1"/>
  <c r="AB8148" i="1" s="1"/>
  <c r="Y8148" i="1" s="1"/>
  <c r="AA8160" i="1"/>
  <c r="AB8160" i="1" s="1"/>
  <c r="Y8160" i="1" s="1"/>
  <c r="AC8205" i="1"/>
  <c r="AA8282" i="1"/>
  <c r="AB8282" i="1" s="1"/>
  <c r="Y8282" i="1" s="1"/>
  <c r="AC7770" i="1"/>
  <c r="AC7841" i="1"/>
  <c r="AA7860" i="1"/>
  <c r="AB7860" i="1" s="1"/>
  <c r="Y7860" i="1" s="1"/>
  <c r="AC7871" i="1"/>
  <c r="AA7882" i="1"/>
  <c r="AB7882" i="1" s="1"/>
  <c r="Y7882" i="1" s="1"/>
  <c r="AC7882" i="1" s="1"/>
  <c r="AA7886" i="1"/>
  <c r="AB7886" i="1" s="1"/>
  <c r="Y7886" i="1" s="1"/>
  <c r="AA7890" i="1"/>
  <c r="AB7890" i="1" s="1"/>
  <c r="Y7890" i="1" s="1"/>
  <c r="AA7905" i="1"/>
  <c r="AB7905" i="1" s="1"/>
  <c r="Y7905" i="1" s="1"/>
  <c r="AB7921" i="1"/>
  <c r="Y7921" i="1" s="1"/>
  <c r="AA7944" i="1"/>
  <c r="AB7944" i="1" s="1"/>
  <c r="Y7944" i="1" s="1"/>
  <c r="AC7959" i="1"/>
  <c r="AC7976" i="1"/>
  <c r="AA8007" i="1"/>
  <c r="AB8007" i="1" s="1"/>
  <c r="Y8007" i="1" s="1"/>
  <c r="AC8011" i="1"/>
  <c r="AB8011" i="1"/>
  <c r="Y8011" i="1" s="1"/>
  <c r="AC8076" i="1"/>
  <c r="AA8087" i="1"/>
  <c r="AB8087" i="1" s="1"/>
  <c r="Y8087" i="1" s="1"/>
  <c r="AC8087" i="1"/>
  <c r="Y8154" i="1"/>
  <c r="AC8154" i="1" s="1"/>
  <c r="Y8190" i="1"/>
  <c r="AC8190" i="1" s="1"/>
  <c r="AA7948" i="1"/>
  <c r="AB7948" i="1" s="1"/>
  <c r="Y7948" i="1" s="1"/>
  <c r="AA8062" i="1"/>
  <c r="AB8062" i="1" s="1"/>
  <c r="Y8062" i="1" s="1"/>
  <c r="AB8143" i="1"/>
  <c r="Y8143" i="1" s="1"/>
  <c r="AB8271" i="1"/>
  <c r="Y8271" i="1" s="1"/>
  <c r="AA7906" i="1"/>
  <c r="AB7906" i="1" s="1"/>
  <c r="Y7906" i="1" s="1"/>
  <c r="AA7929" i="1"/>
  <c r="AB7929" i="1" s="1"/>
  <c r="Y7929" i="1" s="1"/>
  <c r="AA7933" i="1"/>
  <c r="AB7933" i="1" s="1"/>
  <c r="Y7933" i="1" s="1"/>
  <c r="AC7933" i="1"/>
  <c r="Y7945" i="1"/>
  <c r="AC7945" i="1" s="1"/>
  <c r="AC7952" i="1"/>
  <c r="AA7968" i="1"/>
  <c r="AB7968" i="1" s="1"/>
  <c r="Y7968" i="1" s="1"/>
  <c r="AA7972" i="1"/>
  <c r="AB7972" i="1" s="1"/>
  <c r="Y7972" i="1" s="1"/>
  <c r="AC8019" i="1"/>
  <c r="Y8035" i="1"/>
  <c r="AC8035" i="1" s="1"/>
  <c r="AA8072" i="1"/>
  <c r="AB8072" i="1" s="1"/>
  <c r="Y8072" i="1" s="1"/>
  <c r="AA8082" i="1"/>
  <c r="AB8082" i="1" s="1"/>
  <c r="Y8082" i="1" s="1"/>
  <c r="AA8097" i="1"/>
  <c r="AB8097" i="1" s="1"/>
  <c r="Y8097" i="1" s="1"/>
  <c r="AC8149" i="1"/>
  <c r="AC7664" i="1"/>
  <c r="AC7728" i="1"/>
  <c r="AA7746" i="1"/>
  <c r="AB7746" i="1" s="1"/>
  <c r="Y7746" i="1" s="1"/>
  <c r="AC7792" i="1"/>
  <c r="AA7810" i="1"/>
  <c r="AB7810" i="1" s="1"/>
  <c r="Y7810" i="1" s="1"/>
  <c r="AC7838" i="1"/>
  <c r="AA7861" i="1"/>
  <c r="AB7861" i="1" s="1"/>
  <c r="Y7861" i="1" s="1"/>
  <c r="AC7883" i="1"/>
  <c r="AC7902" i="1"/>
  <c r="AA7922" i="1"/>
  <c r="AB7922" i="1" s="1"/>
  <c r="Y7922" i="1" s="1"/>
  <c r="AA7956" i="1"/>
  <c r="AB7956" i="1" s="1"/>
  <c r="Y7956" i="1" s="1"/>
  <c r="AC7956" i="1" s="1"/>
  <c r="AA7964" i="1"/>
  <c r="AB7964" i="1" s="1"/>
  <c r="Y7964" i="1" s="1"/>
  <c r="AC8004" i="1"/>
  <c r="AA8008" i="1"/>
  <c r="AB8008" i="1" s="1"/>
  <c r="Y8008" i="1" s="1"/>
  <c r="AC8123" i="1"/>
  <c r="AC8144" i="1"/>
  <c r="AC8063" i="1"/>
  <c r="AA8102" i="1"/>
  <c r="AB8102" i="1" s="1"/>
  <c r="Y8102" i="1" s="1"/>
  <c r="AC8102" i="1"/>
  <c r="AC8112" i="1"/>
  <c r="AC7828" i="1"/>
  <c r="AC7835" i="1"/>
  <c r="AC7918" i="1"/>
  <c r="AA7930" i="1"/>
  <c r="AB7930" i="1" s="1"/>
  <c r="Y7930" i="1" s="1"/>
  <c r="AA7996" i="1"/>
  <c r="AB7996" i="1" s="1"/>
  <c r="Y7996" i="1" s="1"/>
  <c r="AC8016" i="1"/>
  <c r="AC8053" i="1"/>
  <c r="AC7850" i="1"/>
  <c r="AC7914" i="1"/>
  <c r="AC8020" i="1"/>
  <c r="AC8029" i="1"/>
  <c r="AC8081" i="1"/>
  <c r="AC8116" i="1"/>
  <c r="AA8120" i="1"/>
  <c r="AB8120" i="1" s="1"/>
  <c r="Y8120" i="1" s="1"/>
  <c r="AC8133" i="1"/>
  <c r="AC8137" i="1"/>
  <c r="AA8156" i="1"/>
  <c r="AB8156" i="1" s="1"/>
  <c r="Y8156" i="1" s="1"/>
  <c r="Y8196" i="1"/>
  <c r="AC8196" i="1" s="1"/>
  <c r="AA8230" i="1"/>
  <c r="AB8230" i="1" s="1"/>
  <c r="Y8230" i="1" s="1"/>
  <c r="Y8477" i="1"/>
  <c r="AC8477" i="1" s="1"/>
  <c r="AC8517" i="1"/>
  <c r="AA8049" i="1"/>
  <c r="AB8049" i="1" s="1"/>
  <c r="Y8049" i="1" s="1"/>
  <c r="AC8095" i="1"/>
  <c r="AC8109" i="1"/>
  <c r="AA8129" i="1"/>
  <c r="AB8129" i="1" s="1"/>
  <c r="Y8129" i="1" s="1"/>
  <c r="AC8141" i="1"/>
  <c r="AC8173" i="1"/>
  <c r="AC8208" i="1"/>
  <c r="Y8212" i="1"/>
  <c r="AC8212" i="1" s="1"/>
  <c r="AB8224" i="1"/>
  <c r="Y8224" i="1" s="1"/>
  <c r="AA8246" i="1"/>
  <c r="AB8246" i="1" s="1"/>
  <c r="Y8246" i="1" s="1"/>
  <c r="AB8277" i="1"/>
  <c r="Y8277" i="1" s="1"/>
  <c r="AA8298" i="1"/>
  <c r="AB8298" i="1" s="1"/>
  <c r="Y8298" i="1" s="1"/>
  <c r="AA8308" i="1"/>
  <c r="AB8308" i="1" s="1"/>
  <c r="Y8308" i="1" s="1"/>
  <c r="AA8397" i="1"/>
  <c r="AB8397" i="1" s="1"/>
  <c r="Y8397" i="1" s="1"/>
  <c r="AA8415" i="1"/>
  <c r="AB8415" i="1" s="1"/>
  <c r="Y8415" i="1" s="1"/>
  <c r="AC8415" i="1"/>
  <c r="AB8240" i="1"/>
  <c r="Y8240" i="1" s="1"/>
  <c r="AB8256" i="1"/>
  <c r="Y8256" i="1" s="1"/>
  <c r="Y8287" i="1"/>
  <c r="AC8287" i="1" s="1"/>
  <c r="AA8293" i="1"/>
  <c r="AB8293" i="1" s="1"/>
  <c r="Y8293" i="1" s="1"/>
  <c r="AB8319" i="1"/>
  <c r="Y8319" i="1" s="1"/>
  <c r="AB8391" i="1"/>
  <c r="Y8391" i="1" s="1"/>
  <c r="Y8448" i="1"/>
  <c r="AC8448" i="1" s="1"/>
  <c r="AC8060" i="1"/>
  <c r="Y8157" i="1"/>
  <c r="AC8157" i="1" s="1"/>
  <c r="AB8200" i="1"/>
  <c r="Y8200" i="1" s="1"/>
  <c r="AA8225" i="1"/>
  <c r="AB8225" i="1" s="1"/>
  <c r="Y8225" i="1" s="1"/>
  <c r="AA8299" i="1"/>
  <c r="AB8299" i="1" s="1"/>
  <c r="Y8299" i="1" s="1"/>
  <c r="AC8325" i="1"/>
  <c r="AA8330" i="1"/>
  <c r="AB8330" i="1" s="1"/>
  <c r="Y8330" i="1" s="1"/>
  <c r="AC8330" i="1" s="1"/>
  <c r="AB8343" i="1"/>
  <c r="Y8343" i="1" s="1"/>
  <c r="AC8359" i="1"/>
  <c r="Y8429" i="1"/>
  <c r="AC8429" i="1" s="1"/>
  <c r="Y8472" i="1"/>
  <c r="AC8472" i="1" s="1"/>
  <c r="AC7866" i="1"/>
  <c r="AA7884" i="1"/>
  <c r="AB7884" i="1" s="1"/>
  <c r="Y7884" i="1" s="1"/>
  <c r="AC7924" i="1"/>
  <c r="AC7946" i="1"/>
  <c r="AA7980" i="1"/>
  <c r="AB7980" i="1" s="1"/>
  <c r="Y7980" i="1" s="1"/>
  <c r="AA8002" i="1"/>
  <c r="AB8002" i="1" s="1"/>
  <c r="Y8002" i="1" s="1"/>
  <c r="AA8057" i="1"/>
  <c r="AB8057" i="1" s="1"/>
  <c r="Y8057" i="1" s="1"/>
  <c r="AA8067" i="1"/>
  <c r="AB8067" i="1" s="1"/>
  <c r="Y8067" i="1" s="1"/>
  <c r="AA8088" i="1"/>
  <c r="AB8088" i="1" s="1"/>
  <c r="Y8088" i="1" s="1"/>
  <c r="AA8092" i="1"/>
  <c r="AB8092" i="1" s="1"/>
  <c r="Y8092" i="1" s="1"/>
  <c r="AC8099" i="1"/>
  <c r="AA8106" i="1"/>
  <c r="AB8106" i="1" s="1"/>
  <c r="Y8106" i="1" s="1"/>
  <c r="AC8117" i="1"/>
  <c r="AC8130" i="1"/>
  <c r="AC8138" i="1"/>
  <c r="AC8153" i="1"/>
  <c r="Y8174" i="1"/>
  <c r="AC8174" i="1" s="1"/>
  <c r="Y8182" i="1"/>
  <c r="AC8182" i="1" s="1"/>
  <c r="AC8204" i="1"/>
  <c r="AC8216" i="1"/>
  <c r="AC8247" i="1"/>
  <c r="AA8366" i="1"/>
  <c r="AB8366" i="1" s="1"/>
  <c r="Y8366" i="1" s="1"/>
  <c r="AA8134" i="1"/>
  <c r="AB8134" i="1" s="1"/>
  <c r="Y8134" i="1" s="1"/>
  <c r="AC8134" i="1"/>
  <c r="AA8226" i="1"/>
  <c r="AB8226" i="1" s="1"/>
  <c r="Y8226" i="1" s="1"/>
  <c r="AB8288" i="1"/>
  <c r="Y8288" i="1" s="1"/>
  <c r="AC8288" i="1" s="1"/>
  <c r="Y8294" i="1"/>
  <c r="AC8294" i="1" s="1"/>
  <c r="AB8320" i="1"/>
  <c r="Y8320" i="1" s="1"/>
  <c r="AA8473" i="1"/>
  <c r="AB8473" i="1" s="1"/>
  <c r="Y8473" i="1" s="1"/>
  <c r="AA8126" i="1"/>
  <c r="AB8126" i="1" s="1"/>
  <c r="Y8126" i="1" s="1"/>
  <c r="AA8162" i="1"/>
  <c r="AB8162" i="1" s="1"/>
  <c r="Y8162" i="1" s="1"/>
  <c r="AA8170" i="1"/>
  <c r="AB8170" i="1" s="1"/>
  <c r="Y8170" i="1" s="1"/>
  <c r="AB8186" i="1"/>
  <c r="Y8186" i="1" s="1"/>
  <c r="AA8242" i="1"/>
  <c r="AB8242" i="1" s="1"/>
  <c r="Y8242" i="1" s="1"/>
  <c r="AA8258" i="1"/>
  <c r="AB8258" i="1" s="1"/>
  <c r="Y8258" i="1" s="1"/>
  <c r="AA8338" i="1"/>
  <c r="AB8338" i="1" s="1"/>
  <c r="Y8338" i="1" s="1"/>
  <c r="AC7836" i="1"/>
  <c r="AC7900" i="1"/>
  <c r="AC8012" i="1"/>
  <c r="AC8034" i="1"/>
  <c r="AA8054" i="1"/>
  <c r="AB8054" i="1" s="1"/>
  <c r="Y8054" i="1" s="1"/>
  <c r="AA8061" i="1"/>
  <c r="AB8061" i="1" s="1"/>
  <c r="Y8061" i="1" s="1"/>
  <c r="AC8075" i="1"/>
  <c r="AA8089" i="1"/>
  <c r="AB8089" i="1" s="1"/>
  <c r="Y8089" i="1" s="1"/>
  <c r="AC8110" i="1"/>
  <c r="AA8205" i="1"/>
  <c r="AB8205" i="1" s="1"/>
  <c r="Y8205" i="1" s="1"/>
  <c r="AC8232" i="1"/>
  <c r="AC8274" i="1"/>
  <c r="AB8279" i="1"/>
  <c r="Y8279" i="1" s="1"/>
  <c r="AC8289" i="1"/>
  <c r="AA8321" i="1"/>
  <c r="AB8321" i="1" s="1"/>
  <c r="Y8321" i="1" s="1"/>
  <c r="AC8344" i="1"/>
  <c r="AA8349" i="1"/>
  <c r="AB8349" i="1" s="1"/>
  <c r="Y8349" i="1" s="1"/>
  <c r="AC8107" i="1"/>
  <c r="AC8118" i="1"/>
  <c r="AC8122" i="1"/>
  <c r="AC8146" i="1"/>
  <c r="AA8158" i="1"/>
  <c r="AB8158" i="1" s="1"/>
  <c r="Y8158" i="1" s="1"/>
  <c r="AA8332" i="1"/>
  <c r="AB8332" i="1" s="1"/>
  <c r="Y8332" i="1" s="1"/>
  <c r="AC8332" i="1"/>
  <c r="AA8424" i="1"/>
  <c r="AB8424" i="1" s="1"/>
  <c r="Y8424" i="1" s="1"/>
  <c r="Y8553" i="1"/>
  <c r="AC8553" i="1" s="1"/>
  <c r="AC8131" i="1"/>
  <c r="AA8175" i="1"/>
  <c r="AB8175" i="1" s="1"/>
  <c r="Y8175" i="1" s="1"/>
  <c r="AC8183" i="1"/>
  <c r="AC8213" i="1"/>
  <c r="AC8227" i="1"/>
  <c r="AB8227" i="1"/>
  <c r="Y8227" i="1" s="1"/>
  <c r="AB8237" i="1"/>
  <c r="Y8237" i="1" s="1"/>
  <c r="AB8253" i="1"/>
  <c r="Y8253" i="1" s="1"/>
  <c r="AA8269" i="1"/>
  <c r="AB8269" i="1" s="1"/>
  <c r="Y8269" i="1" s="1"/>
  <c r="AA8350" i="1"/>
  <c r="AB8350" i="1" s="1"/>
  <c r="Y8350" i="1" s="1"/>
  <c r="AC8187" i="1"/>
  <c r="AB8243" i="1"/>
  <c r="Y8243" i="1" s="1"/>
  <c r="AA8301" i="1"/>
  <c r="AB8301" i="1" s="1"/>
  <c r="Y8301" i="1" s="1"/>
  <c r="AA8356" i="1"/>
  <c r="AB8356" i="1" s="1"/>
  <c r="Y8356" i="1" s="1"/>
  <c r="AA8469" i="1"/>
  <c r="AB8469" i="1" s="1"/>
  <c r="Y8469" i="1" s="1"/>
  <c r="AC8469" i="1"/>
  <c r="AA8198" i="1"/>
  <c r="AB8198" i="1" s="1"/>
  <c r="Y8198" i="1" s="1"/>
  <c r="AC8198" i="1"/>
  <c r="AC8202" i="1"/>
  <c r="AC8210" i="1"/>
  <c r="AC8222" i="1"/>
  <c r="AB8228" i="1"/>
  <c r="Y8228" i="1" s="1"/>
  <c r="AB8285" i="1"/>
  <c r="Y8285" i="1" s="1"/>
  <c r="Y8340" i="1"/>
  <c r="AC8340" i="1" s="1"/>
  <c r="AA8351" i="1"/>
  <c r="AB8351" i="1" s="1"/>
  <c r="Y8351" i="1" s="1"/>
  <c r="AC7834" i="1"/>
  <c r="AC7898" i="1"/>
  <c r="AC7988" i="1"/>
  <c r="AC8010" i="1"/>
  <c r="AC8059" i="1"/>
  <c r="AC8155" i="1"/>
  <c r="AA8159" i="1"/>
  <c r="AB8159" i="1" s="1"/>
  <c r="Y8159" i="1" s="1"/>
  <c r="AC8167" i="1"/>
  <c r="AC8176" i="1"/>
  <c r="AA8180" i="1"/>
  <c r="AB8180" i="1" s="1"/>
  <c r="Y8180" i="1" s="1"/>
  <c r="AA8191" i="1"/>
  <c r="AB8191" i="1" s="1"/>
  <c r="Y8191" i="1" s="1"/>
  <c r="AC8206" i="1"/>
  <c r="AC8218" i="1"/>
  <c r="AC8238" i="1"/>
  <c r="AC8254" i="1"/>
  <c r="AC8270" i="1"/>
  <c r="AC8296" i="1"/>
  <c r="AB8312" i="1"/>
  <c r="Y8312" i="1" s="1"/>
  <c r="AA8334" i="1"/>
  <c r="AB8334" i="1" s="1"/>
  <c r="Y8334" i="1" s="1"/>
  <c r="AA8381" i="1"/>
  <c r="AB8381" i="1" s="1"/>
  <c r="Y8381" i="1" s="1"/>
  <c r="AA8223" i="1"/>
  <c r="AB8223" i="1" s="1"/>
  <c r="Y8223" i="1" s="1"/>
  <c r="AA8229" i="1"/>
  <c r="AB8229" i="1" s="1"/>
  <c r="Y8229" i="1" s="1"/>
  <c r="AC8346" i="1"/>
  <c r="AC8357" i="1"/>
  <c r="Y8357" i="1"/>
  <c r="AA8419" i="1"/>
  <c r="AB8419" i="1" s="1"/>
  <c r="Y8419" i="1" s="1"/>
  <c r="AC8101" i="1"/>
  <c r="AC8136" i="1"/>
  <c r="AB8151" i="1"/>
  <c r="Y8151" i="1" s="1"/>
  <c r="AC8184" i="1"/>
  <c r="AA8207" i="1"/>
  <c r="AB8207" i="1" s="1"/>
  <c r="Y8207" i="1" s="1"/>
  <c r="AC8211" i="1"/>
  <c r="AC8234" i="1"/>
  <c r="AA8239" i="1"/>
  <c r="AB8239" i="1" s="1"/>
  <c r="Y8239" i="1" s="1"/>
  <c r="AA8245" i="1"/>
  <c r="AB8245" i="1" s="1"/>
  <c r="Y8245" i="1" s="1"/>
  <c r="AB8250" i="1"/>
  <c r="Y8250" i="1" s="1"/>
  <c r="AA8255" i="1"/>
  <c r="AB8255" i="1" s="1"/>
  <c r="Y8255" i="1" s="1"/>
  <c r="AA8261" i="1"/>
  <c r="AB8261" i="1" s="1"/>
  <c r="Y8261" i="1" s="1"/>
  <c r="AB8328" i="1"/>
  <c r="Y8328" i="1" s="1"/>
  <c r="Y8389" i="1"/>
  <c r="AC8389" i="1" s="1"/>
  <c r="AC8073" i="1"/>
  <c r="AC8166" i="1"/>
  <c r="AC8179" i="1"/>
  <c r="AC8188" i="1"/>
  <c r="AC8201" i="1"/>
  <c r="AA8265" i="1"/>
  <c r="AB8265" i="1" s="1"/>
  <c r="Y8265" i="1" s="1"/>
  <c r="AC8305" i="1"/>
  <c r="AA8342" i="1"/>
  <c r="AB8342" i="1" s="1"/>
  <c r="Y8342" i="1" s="1"/>
  <c r="Y8438" i="1"/>
  <c r="AC8438" i="1" s="1"/>
  <c r="AA8442" i="1"/>
  <c r="AB8442" i="1" s="1"/>
  <c r="Y8442" i="1" s="1"/>
  <c r="AA8447" i="1"/>
  <c r="AB8447" i="1" s="1"/>
  <c r="Y8447" i="1" s="1"/>
  <c r="Y8452" i="1"/>
  <c r="AC8452" i="1" s="1"/>
  <c r="AB8464" i="1"/>
  <c r="Y8464" i="1" s="1"/>
  <c r="AC8482" i="1"/>
  <c r="AC8508" i="1"/>
  <c r="Y8528" i="1"/>
  <c r="AC8528" i="1" s="1"/>
  <c r="Y8538" i="1"/>
  <c r="AC8538" i="1" s="1"/>
  <c r="AB8548" i="1"/>
  <c r="Y8548" i="1" s="1"/>
  <c r="AC8643" i="1"/>
  <c r="AA8363" i="1"/>
  <c r="AB8363" i="1" s="1"/>
  <c r="Y8363" i="1" s="1"/>
  <c r="AB8586" i="1"/>
  <c r="Y8586" i="1" s="1"/>
  <c r="Y8616" i="1"/>
  <c r="AC8616" i="1" s="1"/>
  <c r="AB8295" i="1"/>
  <c r="Y8295" i="1" s="1"/>
  <c r="AB8309" i="1"/>
  <c r="Y8309" i="1" s="1"/>
  <c r="AA8346" i="1"/>
  <c r="AB8346" i="1" s="1"/>
  <c r="Y8346" i="1" s="1"/>
  <c r="AA8353" i="1"/>
  <c r="AB8353" i="1" s="1"/>
  <c r="Y8353" i="1" s="1"/>
  <c r="AA8386" i="1"/>
  <c r="AB8386" i="1" s="1"/>
  <c r="Y8386" i="1" s="1"/>
  <c r="AC8394" i="1"/>
  <c r="AC8456" i="1"/>
  <c r="AA8465" i="1"/>
  <c r="AB8465" i="1" s="1"/>
  <c r="Y8465" i="1" s="1"/>
  <c r="AA8474" i="1"/>
  <c r="AB8474" i="1" s="1"/>
  <c r="Y8474" i="1" s="1"/>
  <c r="AA8478" i="1"/>
  <c r="AB8478" i="1" s="1"/>
  <c r="Y8478" i="1" s="1"/>
  <c r="AA8509" i="1"/>
  <c r="AB8509" i="1" s="1"/>
  <c r="Y8509" i="1" s="1"/>
  <c r="AC8523" i="1"/>
  <c r="AA8539" i="1"/>
  <c r="AB8539" i="1" s="1"/>
  <c r="Y8539" i="1" s="1"/>
  <c r="AB8602" i="1"/>
  <c r="Y8602" i="1" s="1"/>
  <c r="AC8139" i="1"/>
  <c r="AA8217" i="1"/>
  <c r="AB8217" i="1" s="1"/>
  <c r="Y8217" i="1" s="1"/>
  <c r="AB8220" i="1"/>
  <c r="Y8220" i="1" s="1"/>
  <c r="AB8236" i="1"/>
  <c r="Y8236" i="1" s="1"/>
  <c r="AB8252" i="1"/>
  <c r="Y8252" i="1" s="1"/>
  <c r="AC8316" i="1"/>
  <c r="AB8367" i="1"/>
  <c r="Y8367" i="1" s="1"/>
  <c r="AC8374" i="1"/>
  <c r="AA8378" i="1"/>
  <c r="AB8378" i="1" s="1"/>
  <c r="Y8378" i="1" s="1"/>
  <c r="AA8382" i="1"/>
  <c r="AB8382" i="1" s="1"/>
  <c r="Y8382" i="1" s="1"/>
  <c r="AC8398" i="1"/>
  <c r="AC8407" i="1"/>
  <c r="AB8416" i="1"/>
  <c r="Y8416" i="1" s="1"/>
  <c r="AC8420" i="1"/>
  <c r="AA8443" i="1"/>
  <c r="AB8443" i="1" s="1"/>
  <c r="Y8443" i="1" s="1"/>
  <c r="AB8487" i="1"/>
  <c r="Y8487" i="1" s="1"/>
  <c r="AC8492" i="1"/>
  <c r="AC8533" i="1"/>
  <c r="AA8617" i="1"/>
  <c r="AB8617" i="1" s="1"/>
  <c r="Y8617" i="1" s="1"/>
  <c r="AC8043" i="1"/>
  <c r="AC8083" i="1"/>
  <c r="AC8105" i="1"/>
  <c r="AA8161" i="1"/>
  <c r="AB8161" i="1" s="1"/>
  <c r="Y8161" i="1" s="1"/>
  <c r="AB8195" i="1"/>
  <c r="Y8195" i="1" s="1"/>
  <c r="AA8233" i="1"/>
  <c r="AB8233" i="1" s="1"/>
  <c r="Y8233" i="1" s="1"/>
  <c r="AA8249" i="1"/>
  <c r="AB8249" i="1" s="1"/>
  <c r="Y8249" i="1" s="1"/>
  <c r="AA8266" i="1"/>
  <c r="AB8266" i="1" s="1"/>
  <c r="Y8266" i="1" s="1"/>
  <c r="AA8278" i="1"/>
  <c r="AB8278" i="1" s="1"/>
  <c r="Y8278" i="1" s="1"/>
  <c r="AC8302" i="1"/>
  <c r="AA8313" i="1"/>
  <c r="AB8313" i="1" s="1"/>
  <c r="Y8313" i="1" s="1"/>
  <c r="AA8327" i="1"/>
  <c r="AB8327" i="1" s="1"/>
  <c r="Y8327" i="1" s="1"/>
  <c r="AA8331" i="1"/>
  <c r="AB8331" i="1" s="1"/>
  <c r="Y8331" i="1" s="1"/>
  <c r="AA8339" i="1"/>
  <c r="AB8339" i="1" s="1"/>
  <c r="Y8339" i="1" s="1"/>
  <c r="AC8360" i="1"/>
  <c r="AC8371" i="1"/>
  <c r="AC8390" i="1"/>
  <c r="Y8453" i="1"/>
  <c r="AC8453" i="1" s="1"/>
  <c r="AC8587" i="1"/>
  <c r="Y8603" i="1"/>
  <c r="AC8603" i="1" s="1"/>
  <c r="AA8408" i="1"/>
  <c r="AB8408" i="1" s="1"/>
  <c r="Y8408" i="1" s="1"/>
  <c r="AA8466" i="1"/>
  <c r="AB8466" i="1" s="1"/>
  <c r="Y8466" i="1" s="1"/>
  <c r="AA8483" i="1"/>
  <c r="AB8483" i="1" s="1"/>
  <c r="Y8483" i="1" s="1"/>
  <c r="AA8493" i="1"/>
  <c r="AB8493" i="1" s="1"/>
  <c r="Y8493" i="1" s="1"/>
  <c r="AA8534" i="1"/>
  <c r="AB8534" i="1" s="1"/>
  <c r="Y8534" i="1" s="1"/>
  <c r="AC8555" i="1"/>
  <c r="AA8324" i="1"/>
  <c r="AB8324" i="1" s="1"/>
  <c r="Y8324" i="1" s="1"/>
  <c r="AC8364" i="1"/>
  <c r="AA8375" i="1"/>
  <c r="AB8375" i="1" s="1"/>
  <c r="Y8375" i="1" s="1"/>
  <c r="AA8387" i="1"/>
  <c r="AB8387" i="1" s="1"/>
  <c r="Y8387" i="1" s="1"/>
  <c r="AC8421" i="1"/>
  <c r="AC8439" i="1"/>
  <c r="AA8519" i="1"/>
  <c r="AB8519" i="1" s="1"/>
  <c r="Y8519" i="1" s="1"/>
  <c r="AA8562" i="1"/>
  <c r="AB8562" i="1" s="1"/>
  <c r="Y8562" i="1" s="1"/>
  <c r="AC8567" i="1"/>
  <c r="AC8711" i="1"/>
  <c r="Y8711" i="1"/>
  <c r="AC8065" i="1"/>
  <c r="AC8171" i="1"/>
  <c r="AC8193" i="1"/>
  <c r="AC8263" i="1"/>
  <c r="AC8267" i="1"/>
  <c r="AC8275" i="1"/>
  <c r="AC8317" i="1"/>
  <c r="AC8336" i="1"/>
  <c r="AC8347" i="1"/>
  <c r="AA8379" i="1"/>
  <c r="AB8379" i="1" s="1"/>
  <c r="Y8379" i="1" s="1"/>
  <c r="AC8383" i="1"/>
  <c r="AB8399" i="1"/>
  <c r="Y8399" i="1" s="1"/>
  <c r="AA8431" i="1"/>
  <c r="AB8431" i="1" s="1"/>
  <c r="Y8431" i="1" s="1"/>
  <c r="AC8444" i="1"/>
  <c r="AB8471" i="1"/>
  <c r="Y8471" i="1" s="1"/>
  <c r="AA8494" i="1"/>
  <c r="AB8494" i="1" s="1"/>
  <c r="Y8494" i="1" s="1"/>
  <c r="AC8494" i="1"/>
  <c r="AA8525" i="1"/>
  <c r="AB8525" i="1" s="1"/>
  <c r="Y8525" i="1" s="1"/>
  <c r="AC8525" i="1"/>
  <c r="AA8541" i="1"/>
  <c r="AB8541" i="1" s="1"/>
  <c r="Y8541" i="1" s="1"/>
  <c r="AC8573" i="1"/>
  <c r="Y8577" i="1"/>
  <c r="AC8577" i="1" s="1"/>
  <c r="AC8661" i="1"/>
  <c r="AA8404" i="1"/>
  <c r="AB8404" i="1" s="1"/>
  <c r="Y8404" i="1" s="1"/>
  <c r="AA8422" i="1"/>
  <c r="AB8422" i="1" s="1"/>
  <c r="Y8422" i="1" s="1"/>
  <c r="AC8440" i="1"/>
  <c r="AA8467" i="1"/>
  <c r="AB8467" i="1" s="1"/>
  <c r="Y8467" i="1" s="1"/>
  <c r="AA8489" i="1"/>
  <c r="AB8489" i="1" s="1"/>
  <c r="Y8489" i="1" s="1"/>
  <c r="AA8515" i="1"/>
  <c r="AB8515" i="1" s="1"/>
  <c r="Y8515" i="1" s="1"/>
  <c r="AA8520" i="1"/>
  <c r="AB8520" i="1" s="1"/>
  <c r="Y8520" i="1" s="1"/>
  <c r="AA8535" i="1"/>
  <c r="AB8535" i="1" s="1"/>
  <c r="Y8535" i="1" s="1"/>
  <c r="AC8545" i="1"/>
  <c r="AA8563" i="1"/>
  <c r="AB8563" i="1" s="1"/>
  <c r="Y8563" i="1" s="1"/>
  <c r="Y8568" i="1"/>
  <c r="AC8568" i="1" s="1"/>
  <c r="AA8756" i="1"/>
  <c r="AB8756" i="1" s="1"/>
  <c r="Y8756" i="1" s="1"/>
  <c r="AC8209" i="1"/>
  <c r="AA8286" i="1"/>
  <c r="AB8286" i="1" s="1"/>
  <c r="Y8286" i="1" s="1"/>
  <c r="AC8307" i="1"/>
  <c r="AC8314" i="1"/>
  <c r="AB8368" i="1"/>
  <c r="Y8368" i="1" s="1"/>
  <c r="AA8409" i="1"/>
  <c r="AB8409" i="1" s="1"/>
  <c r="Y8409" i="1" s="1"/>
  <c r="AC8413" i="1"/>
  <c r="AA8445" i="1"/>
  <c r="AB8445" i="1" s="1"/>
  <c r="Y8445" i="1" s="1"/>
  <c r="AC8462" i="1"/>
  <c r="AC8484" i="1"/>
  <c r="AC8511" i="1"/>
  <c r="AA8260" i="1"/>
  <c r="AB8260" i="1" s="1"/>
  <c r="Y8260" i="1" s="1"/>
  <c r="AC8355" i="1"/>
  <c r="AA8365" i="1"/>
  <c r="AB8365" i="1" s="1"/>
  <c r="Y8365" i="1" s="1"/>
  <c r="AC8376" i="1"/>
  <c r="AA8384" i="1"/>
  <c r="AB8384" i="1" s="1"/>
  <c r="Y8384" i="1" s="1"/>
  <c r="AA8400" i="1"/>
  <c r="AB8400" i="1" s="1"/>
  <c r="Y8400" i="1" s="1"/>
  <c r="AA8427" i="1"/>
  <c r="AB8427" i="1" s="1"/>
  <c r="Y8427" i="1" s="1"/>
  <c r="AC8436" i="1"/>
  <c r="AC8480" i="1"/>
  <c r="AA8490" i="1"/>
  <c r="AB8490" i="1" s="1"/>
  <c r="Y8490" i="1" s="1"/>
  <c r="AA8531" i="1"/>
  <c r="AB8531" i="1" s="1"/>
  <c r="Y8531" i="1" s="1"/>
  <c r="AA8536" i="1"/>
  <c r="AB8536" i="1" s="1"/>
  <c r="Y8536" i="1" s="1"/>
  <c r="Y8578" i="1"/>
  <c r="AC8578" i="1" s="1"/>
  <c r="AB8244" i="1"/>
  <c r="Y8244" i="1" s="1"/>
  <c r="AA8337" i="1"/>
  <c r="AB8337" i="1" s="1"/>
  <c r="Y8337" i="1" s="1"/>
  <c r="AA8392" i="1"/>
  <c r="AB8392" i="1" s="1"/>
  <c r="Y8392" i="1" s="1"/>
  <c r="AA8405" i="1"/>
  <c r="AB8405" i="1" s="1"/>
  <c r="Y8405" i="1" s="1"/>
  <c r="AA8432" i="1"/>
  <c r="AB8432" i="1" s="1"/>
  <c r="Y8432" i="1" s="1"/>
  <c r="AC8454" i="1"/>
  <c r="AA8468" i="1"/>
  <c r="AB8468" i="1" s="1"/>
  <c r="Y8468" i="1" s="1"/>
  <c r="AA8501" i="1"/>
  <c r="AB8501" i="1" s="1"/>
  <c r="Y8501" i="1" s="1"/>
  <c r="AA8610" i="1"/>
  <c r="AB8610" i="1" s="1"/>
  <c r="Y8610" i="1" s="1"/>
  <c r="AC8147" i="1"/>
  <c r="AC8169" i="1"/>
  <c r="AC8203" i="1"/>
  <c r="AA8241" i="1"/>
  <c r="AB8241" i="1" s="1"/>
  <c r="Y8241" i="1" s="1"/>
  <c r="AA8257" i="1"/>
  <c r="AB8257" i="1" s="1"/>
  <c r="Y8257" i="1" s="1"/>
  <c r="AA8264" i="1"/>
  <c r="AB8264" i="1" s="1"/>
  <c r="Y8264" i="1" s="1"/>
  <c r="AA8272" i="1"/>
  <c r="AB8272" i="1" s="1"/>
  <c r="Y8272" i="1" s="1"/>
  <c r="AA8283" i="1"/>
  <c r="AB8283" i="1" s="1"/>
  <c r="Y8283" i="1" s="1"/>
  <c r="AC8290" i="1"/>
  <c r="AA8304" i="1"/>
  <c r="AB8304" i="1" s="1"/>
  <c r="Y8304" i="1" s="1"/>
  <c r="AB8311" i="1"/>
  <c r="Y8311" i="1" s="1"/>
  <c r="AA8322" i="1"/>
  <c r="AB8322" i="1" s="1"/>
  <c r="Y8322" i="1" s="1"/>
  <c r="AA8329" i="1"/>
  <c r="AB8329" i="1" s="1"/>
  <c r="Y8329" i="1" s="1"/>
  <c r="AA8333" i="1"/>
  <c r="AB8333" i="1" s="1"/>
  <c r="Y8333" i="1" s="1"/>
  <c r="AA8362" i="1"/>
  <c r="AB8362" i="1" s="1"/>
  <c r="Y8362" i="1" s="1"/>
  <c r="AC8369" i="1"/>
  <c r="AC8380" i="1"/>
  <c r="AA8396" i="1"/>
  <c r="AB8396" i="1" s="1"/>
  <c r="Y8396" i="1" s="1"/>
  <c r="AC8410" i="1"/>
  <c r="AA8423" i="1"/>
  <c r="AB8423" i="1" s="1"/>
  <c r="Y8423" i="1" s="1"/>
  <c r="AA8428" i="1"/>
  <c r="AB8428" i="1" s="1"/>
  <c r="Y8428" i="1" s="1"/>
  <c r="AA8450" i="1"/>
  <c r="AB8450" i="1" s="1"/>
  <c r="Y8450" i="1" s="1"/>
  <c r="AA8459" i="1"/>
  <c r="AB8459" i="1" s="1"/>
  <c r="Y8459" i="1" s="1"/>
  <c r="AC8463" i="1"/>
  <c r="AA8496" i="1"/>
  <c r="AB8496" i="1" s="1"/>
  <c r="Y8496" i="1" s="1"/>
  <c r="AC8516" i="1"/>
  <c r="AA8527" i="1"/>
  <c r="AB8527" i="1" s="1"/>
  <c r="Y8527" i="1" s="1"/>
  <c r="AA8537" i="1"/>
  <c r="AB8537" i="1" s="1"/>
  <c r="Y8537" i="1" s="1"/>
  <c r="AA8584" i="1"/>
  <c r="AB8584" i="1" s="1"/>
  <c r="Y8584" i="1" s="1"/>
  <c r="AA8657" i="1"/>
  <c r="AB8657" i="1" s="1"/>
  <c r="Y8657" i="1" s="1"/>
  <c r="AA8401" i="1"/>
  <c r="AB8401" i="1" s="1"/>
  <c r="Y8401" i="1" s="1"/>
  <c r="AA8446" i="1"/>
  <c r="AB8446" i="1" s="1"/>
  <c r="Y8446" i="1" s="1"/>
  <c r="AA8502" i="1"/>
  <c r="AB8502" i="1" s="1"/>
  <c r="Y8502" i="1" s="1"/>
  <c r="AA8547" i="1"/>
  <c r="AB8547" i="1" s="1"/>
  <c r="Y8547" i="1" s="1"/>
  <c r="Y8600" i="1"/>
  <c r="AC8600" i="1" s="1"/>
  <c r="AA8606" i="1"/>
  <c r="AB8606" i="1" s="1"/>
  <c r="Y8606" i="1" s="1"/>
  <c r="Y8624" i="1"/>
  <c r="AC8624" i="1" s="1"/>
  <c r="AC8163" i="1"/>
  <c r="AC8185" i="1"/>
  <c r="AC8219" i="1"/>
  <c r="AC8235" i="1"/>
  <c r="AC8251" i="1"/>
  <c r="AC8273" i="1"/>
  <c r="AC8291" i="1"/>
  <c r="AC8341" i="1"/>
  <c r="AA8373" i="1"/>
  <c r="AB8373" i="1" s="1"/>
  <c r="Y8373" i="1" s="1"/>
  <c r="AA8377" i="1"/>
  <c r="AB8377" i="1" s="1"/>
  <c r="Y8377" i="1" s="1"/>
  <c r="AA8385" i="1"/>
  <c r="AB8385" i="1" s="1"/>
  <c r="Y8385" i="1" s="1"/>
  <c r="AA8433" i="1"/>
  <c r="AB8433" i="1" s="1"/>
  <c r="Y8433" i="1" s="1"/>
  <c r="AC8437" i="1"/>
  <c r="AA8451" i="1"/>
  <c r="AB8451" i="1" s="1"/>
  <c r="Y8451" i="1" s="1"/>
  <c r="AA8455" i="1"/>
  <c r="AB8455" i="1" s="1"/>
  <c r="Y8455" i="1" s="1"/>
  <c r="AA8676" i="1"/>
  <c r="AB8676" i="1" s="1"/>
  <c r="Y8676" i="1" s="1"/>
  <c r="AC8259" i="1"/>
  <c r="AC8323" i="1"/>
  <c r="AC8388" i="1"/>
  <c r="AC8395" i="1"/>
  <c r="AC8418" i="1"/>
  <c r="AC8441" i="1"/>
  <c r="AC8470" i="1"/>
  <c r="AC8504" i="1"/>
  <c r="AC8521" i="1"/>
  <c r="AC8552" i="1"/>
  <c r="AC8632" i="1"/>
  <c r="AC8648" i="1"/>
  <c r="AC8667" i="1"/>
  <c r="AC8685" i="1"/>
  <c r="Y8689" i="1"/>
  <c r="AC8689" i="1" s="1"/>
  <c r="AB8707" i="1"/>
  <c r="Y8707" i="1" s="1"/>
  <c r="AB8740" i="1"/>
  <c r="Y8740" i="1" s="1"/>
  <c r="AC8740" i="1"/>
  <c r="AA8746" i="1"/>
  <c r="AB8746" i="1" s="1"/>
  <c r="Y8746" i="1" s="1"/>
  <c r="AA8781" i="1"/>
  <c r="AB8781" i="1" s="1"/>
  <c r="Y8781" i="1" s="1"/>
  <c r="AB8644" i="1"/>
  <c r="Y8644" i="1" s="1"/>
  <c r="AB8653" i="1"/>
  <c r="Y8653" i="1" s="1"/>
  <c r="AA8662" i="1"/>
  <c r="AB8662" i="1" s="1"/>
  <c r="Y8662" i="1" s="1"/>
  <c r="AB8698" i="1"/>
  <c r="Y8698" i="1" s="1"/>
  <c r="Y9118" i="1"/>
  <c r="AC9118" i="1" s="1"/>
  <c r="AC8402" i="1"/>
  <c r="AA8542" i="1"/>
  <c r="AB8542" i="1" s="1"/>
  <c r="Y8542" i="1" s="1"/>
  <c r="AC8591" i="1"/>
  <c r="AB8640" i="1"/>
  <c r="Y8640" i="1" s="1"/>
  <c r="AA8658" i="1"/>
  <c r="AB8658" i="1" s="1"/>
  <c r="Y8658" i="1" s="1"/>
  <c r="AC8658" i="1" s="1"/>
  <c r="AC8672" i="1"/>
  <c r="AC8712" i="1"/>
  <c r="AC8717" i="1"/>
  <c r="AC8731" i="1"/>
  <c r="AA8766" i="1"/>
  <c r="AB8766" i="1" s="1"/>
  <c r="Y8766" i="1" s="1"/>
  <c r="AB8787" i="1"/>
  <c r="Y8787" i="1" s="1"/>
  <c r="AC8820" i="1"/>
  <c r="AC8281" i="1"/>
  <c r="AC8345" i="1"/>
  <c r="AA8402" i="1"/>
  <c r="AB8402" i="1" s="1"/>
  <c r="Y8402" i="1" s="1"/>
  <c r="AA8425" i="1"/>
  <c r="AB8425" i="1" s="1"/>
  <c r="Y8425" i="1" s="1"/>
  <c r="AC8435" i="1"/>
  <c r="AC8458" i="1"/>
  <c r="AC8481" i="1"/>
  <c r="AC8491" i="1"/>
  <c r="AC8498" i="1"/>
  <c r="AA8505" i="1"/>
  <c r="AB8505" i="1" s="1"/>
  <c r="Y8505" i="1" s="1"/>
  <c r="AC8549" i="1"/>
  <c r="AA8556" i="1"/>
  <c r="AB8556" i="1" s="1"/>
  <c r="Y8556" i="1" s="1"/>
  <c r="AC8595" i="1"/>
  <c r="AC8629" i="1"/>
  <c r="AC8708" i="1"/>
  <c r="AB8747" i="1"/>
  <c r="Y8747" i="1" s="1"/>
  <c r="AA8752" i="1"/>
  <c r="AB8752" i="1" s="1"/>
  <c r="Y8752" i="1" s="1"/>
  <c r="AA8890" i="1"/>
  <c r="AB8890" i="1" s="1"/>
  <c r="Y8890" i="1" s="1"/>
  <c r="AC8890" i="1" s="1"/>
  <c r="Y8978" i="1"/>
  <c r="AC8978" i="1" s="1"/>
  <c r="AC8546" i="1"/>
  <c r="AA8546" i="1"/>
  <c r="AB8546" i="1" s="1"/>
  <c r="Y8546" i="1" s="1"/>
  <c r="AA8622" i="1"/>
  <c r="AB8622" i="1" s="1"/>
  <c r="Y8622" i="1" s="1"/>
  <c r="Y8633" i="1"/>
  <c r="AC8633" i="1" s="1"/>
  <c r="AB8663" i="1"/>
  <c r="Y8663" i="1" s="1"/>
  <c r="AA8668" i="1"/>
  <c r="AB8668" i="1" s="1"/>
  <c r="Y8668" i="1" s="1"/>
  <c r="AA8713" i="1"/>
  <c r="AB8713" i="1" s="1"/>
  <c r="Y8713" i="1" s="1"/>
  <c r="AA8718" i="1"/>
  <c r="AB8718" i="1" s="1"/>
  <c r="Y8718" i="1" s="1"/>
  <c r="AB9019" i="1"/>
  <c r="Y9019" i="1" s="1"/>
  <c r="AA8592" i="1"/>
  <c r="AB8592" i="1" s="1"/>
  <c r="Y8592" i="1" s="1"/>
  <c r="AA8641" i="1"/>
  <c r="AB8641" i="1" s="1"/>
  <c r="Y8641" i="1" s="1"/>
  <c r="AA8673" i="1"/>
  <c r="AB8673" i="1" s="1"/>
  <c r="Y8673" i="1" s="1"/>
  <c r="AB8703" i="1"/>
  <c r="Y8703" i="1" s="1"/>
  <c r="AB8732" i="1"/>
  <c r="Y8732" i="1" s="1"/>
  <c r="AC8742" i="1"/>
  <c r="AA8742" i="1"/>
  <c r="AB8742" i="1" s="1"/>
  <c r="Y8742" i="1" s="1"/>
  <c r="AA8841" i="1"/>
  <c r="AB8841" i="1" s="1"/>
  <c r="Y8841" i="1" s="1"/>
  <c r="Y8857" i="1"/>
  <c r="AC8857" i="1" s="1"/>
  <c r="Y8927" i="1"/>
  <c r="AC8927" i="1" s="1"/>
  <c r="AB8972" i="1"/>
  <c r="Y8972" i="1" s="1"/>
  <c r="AC8972" i="1"/>
  <c r="AA8526" i="1"/>
  <c r="AB8526" i="1" s="1"/>
  <c r="Y8526" i="1" s="1"/>
  <c r="AC8529" i="1"/>
  <c r="AB8571" i="1"/>
  <c r="Y8571" i="1" s="1"/>
  <c r="AB8581" i="1"/>
  <c r="Y8581" i="1" s="1"/>
  <c r="AC8596" i="1"/>
  <c r="AC8645" i="1"/>
  <c r="AC8659" i="1"/>
  <c r="AC8723" i="1"/>
  <c r="AC8748" i="1"/>
  <c r="AC8297" i="1"/>
  <c r="AA8315" i="1"/>
  <c r="AB8315" i="1" s="1"/>
  <c r="Y8315" i="1" s="1"/>
  <c r="AC8361" i="1"/>
  <c r="AA8370" i="1"/>
  <c r="AB8370" i="1" s="1"/>
  <c r="Y8370" i="1" s="1"/>
  <c r="AA8393" i="1"/>
  <c r="AB8393" i="1" s="1"/>
  <c r="Y8393" i="1" s="1"/>
  <c r="AC8403" i="1"/>
  <c r="AC8426" i="1"/>
  <c r="AC8449" i="1"/>
  <c r="AA8475" i="1"/>
  <c r="AB8475" i="1" s="1"/>
  <c r="Y8475" i="1" s="1"/>
  <c r="AC8499" i="1"/>
  <c r="AC8506" i="1"/>
  <c r="AA8557" i="1"/>
  <c r="AB8557" i="1" s="1"/>
  <c r="Y8557" i="1" s="1"/>
  <c r="AB8604" i="1"/>
  <c r="Y8604" i="1" s="1"/>
  <c r="AB8611" i="1"/>
  <c r="Y8611" i="1" s="1"/>
  <c r="AA8650" i="1"/>
  <c r="AB8650" i="1" s="1"/>
  <c r="Y8650" i="1" s="1"/>
  <c r="AA8664" i="1"/>
  <c r="AB8664" i="1" s="1"/>
  <c r="Y8664" i="1" s="1"/>
  <c r="AB8669" i="1"/>
  <c r="Y8669" i="1" s="1"/>
  <c r="AA8678" i="1"/>
  <c r="AB8678" i="1" s="1"/>
  <c r="Y8678" i="1" s="1"/>
  <c r="AA8682" i="1"/>
  <c r="AB8682" i="1" s="1"/>
  <c r="Y8682" i="1" s="1"/>
  <c r="AC8682" i="1" s="1"/>
  <c r="AC8691" i="1"/>
  <c r="AC8700" i="1"/>
  <c r="AB8709" i="1"/>
  <c r="Y8709" i="1" s="1"/>
  <c r="AB8714" i="1"/>
  <c r="Y8714" i="1" s="1"/>
  <c r="AC8728" i="1"/>
  <c r="Y8778" i="1"/>
  <c r="AC8778" i="1" s="1"/>
  <c r="Y8874" i="1"/>
  <c r="AC8874" i="1" s="1"/>
  <c r="AB8642" i="1"/>
  <c r="Y8642" i="1" s="1"/>
  <c r="AC8695" i="1"/>
  <c r="AB8704" i="1"/>
  <c r="Y8704" i="1" s="1"/>
  <c r="AC8704" i="1" s="1"/>
  <c r="AC8724" i="1"/>
  <c r="AA8724" i="1"/>
  <c r="AB8724" i="1" s="1"/>
  <c r="Y8724" i="1" s="1"/>
  <c r="AA8961" i="1"/>
  <c r="AB8961" i="1" s="1"/>
  <c r="Y8961" i="1" s="1"/>
  <c r="AA8510" i="1"/>
  <c r="AB8510" i="1" s="1"/>
  <c r="Y8510" i="1" s="1"/>
  <c r="AC8540" i="1"/>
  <c r="AB8554" i="1"/>
  <c r="Y8554" i="1" s="1"/>
  <c r="AA8561" i="1"/>
  <c r="AB8561" i="1" s="1"/>
  <c r="Y8561" i="1" s="1"/>
  <c r="AC8589" i="1"/>
  <c r="AC8608" i="1"/>
  <c r="AC8615" i="1"/>
  <c r="AC8619" i="1"/>
  <c r="AC8623" i="1"/>
  <c r="AC8634" i="1"/>
  <c r="AC8651" i="1"/>
  <c r="AB8655" i="1"/>
  <c r="Y8655" i="1" s="1"/>
  <c r="AB8660" i="1"/>
  <c r="Y8660" i="1" s="1"/>
  <c r="AC8670" i="1"/>
  <c r="AC8687" i="1"/>
  <c r="Y8743" i="1"/>
  <c r="AC8743" i="1" s="1"/>
  <c r="AC8558" i="1"/>
  <c r="AC8572" i="1"/>
  <c r="Y8665" i="1"/>
  <c r="AC8665" i="1" s="1"/>
  <c r="AC8679" i="1"/>
  <c r="AC8715" i="1"/>
  <c r="AC8729" i="1"/>
  <c r="AC8417" i="1"/>
  <c r="AC8507" i="1"/>
  <c r="AC8530" i="1"/>
  <c r="AA8558" i="1"/>
  <c r="AB8558" i="1" s="1"/>
  <c r="Y8558" i="1" s="1"/>
  <c r="AC8565" i="1"/>
  <c r="AC8569" i="1"/>
  <c r="AA8582" i="1"/>
  <c r="AB8582" i="1" s="1"/>
  <c r="Y8582" i="1" s="1"/>
  <c r="AC8601" i="1"/>
  <c r="Y8705" i="1"/>
  <c r="AC8705" i="1" s="1"/>
  <c r="AB8738" i="1"/>
  <c r="Y8738" i="1" s="1"/>
  <c r="AC8738" i="1" s="1"/>
  <c r="AA8744" i="1"/>
  <c r="AB8744" i="1" s="1"/>
  <c r="Y8744" i="1" s="1"/>
  <c r="AC8524" i="1"/>
  <c r="AC8551" i="1"/>
  <c r="AC8576" i="1"/>
  <c r="AC8590" i="1"/>
  <c r="AC8627" i="1"/>
  <c r="AC8688" i="1"/>
  <c r="AC8764" i="1"/>
  <c r="AC8639" i="1"/>
  <c r="AA8684" i="1"/>
  <c r="AB8684" i="1" s="1"/>
  <c r="Y8684" i="1" s="1"/>
  <c r="AC8701" i="1"/>
  <c r="AA8706" i="1"/>
  <c r="AB8706" i="1" s="1"/>
  <c r="Y8706" i="1" s="1"/>
  <c r="AB8769" i="1"/>
  <c r="Y8769" i="1" s="1"/>
  <c r="AC8411" i="1"/>
  <c r="AC8434" i="1"/>
  <c r="AC8457" i="1"/>
  <c r="AC8486" i="1"/>
  <c r="AC8497" i="1"/>
  <c r="AC8500" i="1"/>
  <c r="AC8583" i="1"/>
  <c r="AC8594" i="1"/>
  <c r="AC8631" i="1"/>
  <c r="AB8647" i="1"/>
  <c r="Y8647" i="1" s="1"/>
  <c r="AC8652" i="1"/>
  <c r="AA8666" i="1"/>
  <c r="AB8666" i="1" s="1"/>
  <c r="Y8666" i="1" s="1"/>
  <c r="AA8697" i="1"/>
  <c r="AB8697" i="1" s="1"/>
  <c r="Y8697" i="1" s="1"/>
  <c r="AC8745" i="1"/>
  <c r="AC8750" i="1"/>
  <c r="Y8808" i="1"/>
  <c r="AC8808" i="1" s="1"/>
  <c r="AC8550" i="1"/>
  <c r="AC8614" i="1"/>
  <c r="AC8789" i="1"/>
  <c r="AC8801" i="1"/>
  <c r="AA8813" i="1"/>
  <c r="AB8813" i="1" s="1"/>
  <c r="Y8813" i="1" s="1"/>
  <c r="AA8829" i="1"/>
  <c r="AB8829" i="1" s="1"/>
  <c r="Y8829" i="1" s="1"/>
  <c r="AA8837" i="1"/>
  <c r="AB8837" i="1" s="1"/>
  <c r="Y8837" i="1" s="1"/>
  <c r="AC8863" i="1"/>
  <c r="AC8895" i="1"/>
  <c r="AA8936" i="1"/>
  <c r="AB8936" i="1" s="1"/>
  <c r="Y8936" i="1" s="1"/>
  <c r="AC8950" i="1"/>
  <c r="AA8956" i="1"/>
  <c r="AB8956" i="1" s="1"/>
  <c r="Y8956" i="1" s="1"/>
  <c r="AC8993" i="1"/>
  <c r="AB8993" i="1"/>
  <c r="Y8993" i="1" s="1"/>
  <c r="AC9004" i="1"/>
  <c r="AA9004" i="1"/>
  <c r="AB9004" i="1" s="1"/>
  <c r="Y9004" i="1" s="1"/>
  <c r="AA9030" i="1"/>
  <c r="AB9030" i="1" s="1"/>
  <c r="Y9030" i="1" s="1"/>
  <c r="AA9047" i="1"/>
  <c r="AB9047" i="1" s="1"/>
  <c r="Y9047" i="1" s="1"/>
  <c r="AC8638" i="1"/>
  <c r="AC8793" i="1"/>
  <c r="AA8805" i="1"/>
  <c r="AB8805" i="1" s="1"/>
  <c r="Y8805" i="1" s="1"/>
  <c r="AC8809" i="1"/>
  <c r="AC8821" i="1"/>
  <c r="AA8825" i="1"/>
  <c r="AB8825" i="1" s="1"/>
  <c r="Y8825" i="1" s="1"/>
  <c r="AC8846" i="1"/>
  <c r="AA8851" i="1"/>
  <c r="AB8851" i="1" s="1"/>
  <c r="Y8851" i="1" s="1"/>
  <c r="AA8923" i="1"/>
  <c r="AB8923" i="1" s="1"/>
  <c r="Y8923" i="1" s="1"/>
  <c r="AB8932" i="1"/>
  <c r="Y8932" i="1" s="1"/>
  <c r="AB8967" i="1"/>
  <c r="Y8967" i="1" s="1"/>
  <c r="AC8973" i="1"/>
  <c r="AA8973" i="1"/>
  <c r="AB8973" i="1" s="1"/>
  <c r="Y8973" i="1" s="1"/>
  <c r="AC9009" i="1"/>
  <c r="AA9020" i="1"/>
  <c r="AB9020" i="1" s="1"/>
  <c r="Y9020" i="1" s="1"/>
  <c r="AC9025" i="1"/>
  <c r="AC9054" i="1"/>
  <c r="AA8814" i="1"/>
  <c r="AB8814" i="1" s="1"/>
  <c r="Y8814" i="1" s="1"/>
  <c r="AA8842" i="1"/>
  <c r="AB8842" i="1" s="1"/>
  <c r="Y8842" i="1" s="1"/>
  <c r="AA8868" i="1"/>
  <c r="AB8868" i="1" s="1"/>
  <c r="Y8868" i="1" s="1"/>
  <c r="Y8872" i="1"/>
  <c r="AC8872" i="1" s="1"/>
  <c r="AA8891" i="1"/>
  <c r="AB8891" i="1" s="1"/>
  <c r="Y8891" i="1" s="1"/>
  <c r="AA8994" i="1"/>
  <c r="AB8994" i="1" s="1"/>
  <c r="Y8994" i="1" s="1"/>
  <c r="Y9213" i="1"/>
  <c r="AC9213" i="1" s="1"/>
  <c r="AC8817" i="1"/>
  <c r="AC8830" i="1"/>
  <c r="AA8904" i="1"/>
  <c r="AB8904" i="1" s="1"/>
  <c r="Y8904" i="1" s="1"/>
  <c r="AC8904" i="1" s="1"/>
  <c r="Y8968" i="1"/>
  <c r="AC8968" i="1" s="1"/>
  <c r="AA8974" i="1"/>
  <c r="AB8974" i="1" s="1"/>
  <c r="Y8974" i="1" s="1"/>
  <c r="AC8988" i="1"/>
  <c r="AC9036" i="1"/>
  <c r="AC9098" i="1"/>
  <c r="AA8680" i="1"/>
  <c r="AB8680" i="1" s="1"/>
  <c r="Y8680" i="1" s="1"/>
  <c r="AA8683" i="1"/>
  <c r="AB8683" i="1" s="1"/>
  <c r="Y8683" i="1" s="1"/>
  <c r="AA8686" i="1"/>
  <c r="AB8686" i="1" s="1"/>
  <c r="Y8686" i="1" s="1"/>
  <c r="AC8710" i="1"/>
  <c r="AA8753" i="1"/>
  <c r="AB8753" i="1" s="1"/>
  <c r="Y8753" i="1" s="1"/>
  <c r="AA8770" i="1"/>
  <c r="AB8770" i="1" s="1"/>
  <c r="Y8770" i="1" s="1"/>
  <c r="AC8782" i="1"/>
  <c r="AA8790" i="1"/>
  <c r="AB8790" i="1" s="1"/>
  <c r="Y8790" i="1" s="1"/>
  <c r="AA8794" i="1"/>
  <c r="AB8794" i="1" s="1"/>
  <c r="Y8794" i="1" s="1"/>
  <c r="AC8826" i="1"/>
  <c r="AC8834" i="1"/>
  <c r="AC8847" i="1"/>
  <c r="AA8886" i="1"/>
  <c r="AB8886" i="1" s="1"/>
  <c r="Y8886" i="1" s="1"/>
  <c r="AC8900" i="1"/>
  <c r="AC8937" i="1"/>
  <c r="AB8946" i="1"/>
  <c r="Y8946" i="1" s="1"/>
  <c r="AB8951" i="1"/>
  <c r="Y8951" i="1" s="1"/>
  <c r="AC8995" i="1"/>
  <c r="AC9000" i="1"/>
  <c r="AC8810" i="1"/>
  <c r="Y8815" i="1"/>
  <c r="AC8815" i="1" s="1"/>
  <c r="AC8818" i="1"/>
  <c r="AC8873" i="1"/>
  <c r="AA8958" i="1"/>
  <c r="AB8958" i="1" s="1"/>
  <c r="Y8958" i="1" s="1"/>
  <c r="AA8980" i="1"/>
  <c r="AB8980" i="1" s="1"/>
  <c r="Y8980" i="1" s="1"/>
  <c r="AA9178" i="1"/>
  <c r="AB9178" i="1" s="1"/>
  <c r="Y9178" i="1" s="1"/>
  <c r="AC8574" i="1"/>
  <c r="AC8630" i="1"/>
  <c r="AC8716" i="1"/>
  <c r="AB8719" i="1"/>
  <c r="Y8719" i="1" s="1"/>
  <c r="AA8722" i="1"/>
  <c r="AB8722" i="1" s="1"/>
  <c r="Y8722" i="1" s="1"/>
  <c r="AB8725" i="1"/>
  <c r="Y8725" i="1" s="1"/>
  <c r="AA8734" i="1"/>
  <c r="AB8734" i="1" s="1"/>
  <c r="Y8734" i="1" s="1"/>
  <c r="AB8767" i="1"/>
  <c r="Y8767" i="1" s="1"/>
  <c r="AC8802" i="1"/>
  <c r="AC8822" i="1"/>
  <c r="AA8831" i="1"/>
  <c r="AB8831" i="1" s="1"/>
  <c r="Y8831" i="1" s="1"/>
  <c r="AA8952" i="1"/>
  <c r="AB8952" i="1" s="1"/>
  <c r="Y8952" i="1" s="1"/>
  <c r="AC8963" i="1"/>
  <c r="AB8969" i="1"/>
  <c r="Y8969" i="1" s="1"/>
  <c r="Y9016" i="1"/>
  <c r="AC9016" i="1" s="1"/>
  <c r="AC8654" i="1"/>
  <c r="AC8737" i="1"/>
  <c r="AA8757" i="1"/>
  <c r="AB8757" i="1" s="1"/>
  <c r="Y8757" i="1" s="1"/>
  <c r="AA8771" i="1"/>
  <c r="AB8771" i="1" s="1"/>
  <c r="Y8771" i="1" s="1"/>
  <c r="AB8786" i="1"/>
  <c r="Y8786" i="1" s="1"/>
  <c r="AB8806" i="1"/>
  <c r="Y8806" i="1" s="1"/>
  <c r="AA8827" i="1"/>
  <c r="AB8827" i="1" s="1"/>
  <c r="Y8827" i="1" s="1"/>
  <c r="AB8843" i="1"/>
  <c r="Y8843" i="1" s="1"/>
  <c r="AC8852" i="1"/>
  <c r="AB8860" i="1"/>
  <c r="Y8860" i="1" s="1"/>
  <c r="AB8882" i="1"/>
  <c r="Y8882" i="1" s="1"/>
  <c r="AC8887" i="1"/>
  <c r="AB8887" i="1"/>
  <c r="Y8887" i="1" s="1"/>
  <c r="Y8897" i="1"/>
  <c r="AC8897" i="1" s="1"/>
  <c r="AC8905" i="1"/>
  <c r="AB8914" i="1"/>
  <c r="Y8914" i="1" s="1"/>
  <c r="AC8919" i="1"/>
  <c r="AB8919" i="1"/>
  <c r="Y8919" i="1" s="1"/>
  <c r="AC8934" i="1"/>
  <c r="AC8938" i="1"/>
  <c r="AC9001" i="1"/>
  <c r="AC9022" i="1"/>
  <c r="AA8925" i="1"/>
  <c r="AB8925" i="1" s="1"/>
  <c r="Y8925" i="1" s="1"/>
  <c r="AC8929" i="1"/>
  <c r="AB8990" i="1"/>
  <c r="Y8990" i="1" s="1"/>
  <c r="AB8996" i="1"/>
  <c r="Y8996" i="1" s="1"/>
  <c r="AC8996" i="1"/>
  <c r="AB9011" i="1"/>
  <c r="Y9011" i="1" s="1"/>
  <c r="AC8795" i="1"/>
  <c r="AC8799" i="1"/>
  <c r="AC8819" i="1"/>
  <c r="AC8835" i="1"/>
  <c r="AC8865" i="1"/>
  <c r="AC8878" i="1"/>
  <c r="AA8888" i="1"/>
  <c r="AB8888" i="1" s="1"/>
  <c r="Y8888" i="1" s="1"/>
  <c r="AA8893" i="1"/>
  <c r="AB8893" i="1" s="1"/>
  <c r="Y8893" i="1" s="1"/>
  <c r="AA8920" i="1"/>
  <c r="AB8920" i="1" s="1"/>
  <c r="Y8920" i="1" s="1"/>
  <c r="Y8943" i="1"/>
  <c r="AC8943" i="1" s="1"/>
  <c r="AC8953" i="1"/>
  <c r="AB8959" i="1"/>
  <c r="Y8959" i="1" s="1"/>
  <c r="AC8964" i="1"/>
  <c r="AC9017" i="1"/>
  <c r="Y9072" i="1"/>
  <c r="AC9072" i="1" s="1"/>
  <c r="AB9110" i="1"/>
  <c r="Y9110" i="1" s="1"/>
  <c r="AB9158" i="1"/>
  <c r="Y9158" i="1" s="1"/>
  <c r="AC8566" i="1"/>
  <c r="AC8598" i="1"/>
  <c r="AA8696" i="1"/>
  <c r="AB8696" i="1" s="1"/>
  <c r="Y8696" i="1" s="1"/>
  <c r="AA8699" i="1"/>
  <c r="AB8699" i="1" s="1"/>
  <c r="Y8699" i="1" s="1"/>
  <c r="AA8702" i="1"/>
  <c r="AB8702" i="1" s="1"/>
  <c r="Y8702" i="1" s="1"/>
  <c r="AC8726" i="1"/>
  <c r="AB8741" i="1"/>
  <c r="Y8741" i="1" s="1"/>
  <c r="AC8741" i="1" s="1"/>
  <c r="AC8775" i="1"/>
  <c r="AC8783" i="1"/>
  <c r="AC8791" i="1"/>
  <c r="AC8803" i="1"/>
  <c r="AA8807" i="1"/>
  <c r="AB8807" i="1" s="1"/>
  <c r="Y8807" i="1" s="1"/>
  <c r="AC8811" i="1"/>
  <c r="AC8823" i="1"/>
  <c r="AC8870" i="1"/>
  <c r="AA8883" i="1"/>
  <c r="AB8883" i="1" s="1"/>
  <c r="Y8883" i="1" s="1"/>
  <c r="AC8906" i="1"/>
  <c r="AA8926" i="1"/>
  <c r="AB8926" i="1" s="1"/>
  <c r="Y8926" i="1" s="1"/>
  <c r="AA8976" i="1"/>
  <c r="AB8976" i="1" s="1"/>
  <c r="Y8976" i="1" s="1"/>
  <c r="AA8879" i="1"/>
  <c r="AB8879" i="1" s="1"/>
  <c r="Y8879" i="1" s="1"/>
  <c r="AA8894" i="1"/>
  <c r="AB8894" i="1" s="1"/>
  <c r="Y8894" i="1" s="1"/>
  <c r="AC8902" i="1"/>
  <c r="AB8930" i="1"/>
  <c r="Y8930" i="1" s="1"/>
  <c r="AA8954" i="1"/>
  <c r="AB8954" i="1" s="1"/>
  <c r="Y8954" i="1" s="1"/>
  <c r="AC8518" i="1"/>
  <c r="AC8646" i="1"/>
  <c r="AC8765" i="1"/>
  <c r="AC8772" i="1"/>
  <c r="AA8776" i="1"/>
  <c r="AB8776" i="1" s="1"/>
  <c r="Y8776" i="1" s="1"/>
  <c r="AC8796" i="1"/>
  <c r="AC8836" i="1"/>
  <c r="AC8849" i="1"/>
  <c r="AC8884" i="1"/>
  <c r="Y8911" i="1"/>
  <c r="AC8911" i="1" s="1"/>
  <c r="AC8916" i="1"/>
  <c r="AC8921" i="1"/>
  <c r="Y8971" i="1"/>
  <c r="AC8971" i="1" s="1"/>
  <c r="AA8977" i="1"/>
  <c r="AB8977" i="1" s="1"/>
  <c r="Y8977" i="1" s="1"/>
  <c r="AC9068" i="1"/>
  <c r="AB9068" i="1"/>
  <c r="Y9068" i="1" s="1"/>
  <c r="AB9078" i="1"/>
  <c r="Y9078" i="1" s="1"/>
  <c r="AA8784" i="1"/>
  <c r="AB8784" i="1" s="1"/>
  <c r="Y8784" i="1" s="1"/>
  <c r="AC8784" i="1"/>
  <c r="AA8788" i="1"/>
  <c r="AB8788" i="1" s="1"/>
  <c r="Y8788" i="1" s="1"/>
  <c r="AA8862" i="1"/>
  <c r="AB8862" i="1" s="1"/>
  <c r="Y8862" i="1" s="1"/>
  <c r="AB8898" i="1"/>
  <c r="Y8898" i="1" s="1"/>
  <c r="AC8898" i="1" s="1"/>
  <c r="AC8931" i="1"/>
  <c r="AB9062" i="1"/>
  <c r="Y9062" i="1" s="1"/>
  <c r="AC8694" i="1"/>
  <c r="AA8777" i="1"/>
  <c r="AB8777" i="1" s="1"/>
  <c r="Y8777" i="1" s="1"/>
  <c r="AC8792" i="1"/>
  <c r="AC8800" i="1"/>
  <c r="AC8812" i="1"/>
  <c r="AC8858" i="1"/>
  <c r="AA8880" i="1"/>
  <c r="AB8880" i="1" s="1"/>
  <c r="Y8880" i="1" s="1"/>
  <c r="AC8907" i="1"/>
  <c r="AA8912" i="1"/>
  <c r="AB8912" i="1" s="1"/>
  <c r="Y8912" i="1" s="1"/>
  <c r="AC8912" i="1"/>
  <c r="AC8940" i="1"/>
  <c r="AB8955" i="1"/>
  <c r="Y8955" i="1" s="1"/>
  <c r="AB8966" i="1"/>
  <c r="Y8966" i="1" s="1"/>
  <c r="AC8998" i="1"/>
  <c r="AC9003" i="1"/>
  <c r="AB9008" i="1"/>
  <c r="Y9008" i="1" s="1"/>
  <c r="AA9079" i="1"/>
  <c r="AB9079" i="1" s="1"/>
  <c r="Y9079" i="1" s="1"/>
  <c r="AC8844" i="1"/>
  <c r="AC8853" i="1"/>
  <c r="AC8864" i="1"/>
  <c r="AC8881" i="1"/>
  <c r="AC8913" i="1"/>
  <c r="AC8945" i="1"/>
  <c r="AC8982" i="1"/>
  <c r="AC8985" i="1"/>
  <c r="AC9061" i="1"/>
  <c r="AC9090" i="1"/>
  <c r="AC9114" i="1"/>
  <c r="AA9131" i="1"/>
  <c r="AB9131" i="1" s="1"/>
  <c r="Y9131" i="1" s="1"/>
  <c r="AA9219" i="1"/>
  <c r="AB9219" i="1" s="1"/>
  <c r="Y9219" i="1" s="1"/>
  <c r="Y9294" i="1"/>
  <c r="AC9294" i="1" s="1"/>
  <c r="AA9326" i="1"/>
  <c r="AB9326" i="1" s="1"/>
  <c r="Y9326" i="1" s="1"/>
  <c r="AB9354" i="1"/>
  <c r="Y9354" i="1" s="1"/>
  <c r="AC8989" i="1"/>
  <c r="AC9076" i="1"/>
  <c r="AC9083" i="1"/>
  <c r="AC9123" i="1"/>
  <c r="AB9150" i="1"/>
  <c r="Y9150" i="1" s="1"/>
  <c r="AC9150" i="1"/>
  <c r="AB9231" i="1"/>
  <c r="Y9231" i="1" s="1"/>
  <c r="AA9037" i="1"/>
  <c r="AB9037" i="1" s="1"/>
  <c r="Y9037" i="1" s="1"/>
  <c r="AA9137" i="1"/>
  <c r="AB9137" i="1" s="1"/>
  <c r="Y9137" i="1" s="1"/>
  <c r="AB9174" i="1"/>
  <c r="Y9174" i="1" s="1"/>
  <c r="AB9179" i="1"/>
  <c r="Y9179" i="1" s="1"/>
  <c r="AA9184" i="1"/>
  <c r="AB9184" i="1" s="1"/>
  <c r="Y9184" i="1" s="1"/>
  <c r="AC8845" i="1"/>
  <c r="AC8856" i="1"/>
  <c r="AC8885" i="1"/>
  <c r="AC8917" i="1"/>
  <c r="AC8949" i="1"/>
  <c r="AC8970" i="1"/>
  <c r="AC8992" i="1"/>
  <c r="AC9005" i="1"/>
  <c r="AC9021" i="1"/>
  <c r="AB9024" i="1"/>
  <c r="Y9024" i="1" s="1"/>
  <c r="AB9027" i="1"/>
  <c r="Y9027" i="1" s="1"/>
  <c r="AA9044" i="1"/>
  <c r="AB9044" i="1" s="1"/>
  <c r="Y9044" i="1" s="1"/>
  <c r="AB9051" i="1"/>
  <c r="Y9051" i="1" s="1"/>
  <c r="AB9058" i="1"/>
  <c r="Y9058" i="1" s="1"/>
  <c r="AC9065" i="1"/>
  <c r="AA9087" i="1"/>
  <c r="AB9087" i="1" s="1"/>
  <c r="Y9087" i="1" s="1"/>
  <c r="AA9091" i="1"/>
  <c r="AB9091" i="1" s="1"/>
  <c r="Y9091" i="1" s="1"/>
  <c r="AC9099" i="1"/>
  <c r="AC9103" i="1"/>
  <c r="AA9115" i="1"/>
  <c r="AB9115" i="1" s="1"/>
  <c r="Y9115" i="1" s="1"/>
  <c r="AC9119" i="1"/>
  <c r="AC9132" i="1"/>
  <c r="AB9146" i="1"/>
  <c r="Y9146" i="1" s="1"/>
  <c r="AA9155" i="1"/>
  <c r="AB9155" i="1" s="1"/>
  <c r="Y9155" i="1" s="1"/>
  <c r="AC9199" i="1"/>
  <c r="AB9199" i="1"/>
  <c r="Y9199" i="1" s="1"/>
  <c r="AB9232" i="1"/>
  <c r="Y9232" i="1" s="1"/>
  <c r="AC9232" i="1" s="1"/>
  <c r="Y9096" i="1"/>
  <c r="AC9096" i="1" s="1"/>
  <c r="AC9127" i="1"/>
  <c r="AC9194" i="1"/>
  <c r="AC9243" i="1"/>
  <c r="AB9243" i="1"/>
  <c r="Y9243" i="1" s="1"/>
  <c r="AC8797" i="1"/>
  <c r="AB8983" i="1"/>
  <c r="Y8983" i="1" s="1"/>
  <c r="AC9034" i="1"/>
  <c r="AA9041" i="1"/>
  <c r="AB9041" i="1" s="1"/>
  <c r="Y9041" i="1" s="1"/>
  <c r="AC9055" i="1"/>
  <c r="AA9084" i="1"/>
  <c r="AB9084" i="1" s="1"/>
  <c r="Y9084" i="1" s="1"/>
  <c r="AC9116" i="1"/>
  <c r="AC9147" i="1"/>
  <c r="AA9160" i="1"/>
  <c r="AB9160" i="1" s="1"/>
  <c r="Y9160" i="1" s="1"/>
  <c r="AA9165" i="1"/>
  <c r="AB9165" i="1" s="1"/>
  <c r="Y9165" i="1" s="1"/>
  <c r="AA9227" i="1"/>
  <c r="AB9227" i="1" s="1"/>
  <c r="Y9227" i="1" s="1"/>
  <c r="Y9081" i="1"/>
  <c r="AC9081" i="1" s="1"/>
  <c r="AA9088" i="1"/>
  <c r="AB9088" i="1" s="1"/>
  <c r="Y9088" i="1" s="1"/>
  <c r="AC9111" i="1"/>
  <c r="AA9116" i="1"/>
  <c r="AB9116" i="1" s="1"/>
  <c r="Y9116" i="1" s="1"/>
  <c r="AA9120" i="1"/>
  <c r="AB9120" i="1" s="1"/>
  <c r="Y9120" i="1" s="1"/>
  <c r="AC9124" i="1"/>
  <c r="AA9216" i="1"/>
  <c r="AB9216" i="1" s="1"/>
  <c r="Y9216" i="1" s="1"/>
  <c r="AC8749" i="1"/>
  <c r="AC8760" i="1"/>
  <c r="AC8877" i="1"/>
  <c r="AC8909" i="1"/>
  <c r="AC8941" i="1"/>
  <c r="AA8965" i="1"/>
  <c r="AB8965" i="1" s="1"/>
  <c r="Y8965" i="1" s="1"/>
  <c r="AB8999" i="1"/>
  <c r="Y8999" i="1" s="1"/>
  <c r="AC9002" i="1"/>
  <c r="AB9015" i="1"/>
  <c r="Y9015" i="1" s="1"/>
  <c r="AC9018" i="1"/>
  <c r="AB9031" i="1"/>
  <c r="Y9031" i="1" s="1"/>
  <c r="AB9038" i="1"/>
  <c r="Y9038" i="1" s="1"/>
  <c r="AB9052" i="1"/>
  <c r="Y9052" i="1" s="1"/>
  <c r="Y9056" i="1"/>
  <c r="AC9056" i="1" s="1"/>
  <c r="AC9066" i="1"/>
  <c r="AB9092" i="1"/>
  <c r="Y9092" i="1" s="1"/>
  <c r="AC9092" i="1" s="1"/>
  <c r="AC9100" i="1"/>
  <c r="AA9108" i="1"/>
  <c r="AB9108" i="1" s="1"/>
  <c r="Y9108" i="1" s="1"/>
  <c r="AA9128" i="1"/>
  <c r="AB9128" i="1" s="1"/>
  <c r="Y9128" i="1" s="1"/>
  <c r="AC9138" i="1"/>
  <c r="AC8981" i="1"/>
  <c r="AC9045" i="1"/>
  <c r="AA9045" i="1"/>
  <c r="AB9045" i="1" s="1"/>
  <c r="Y9045" i="1" s="1"/>
  <c r="AC9063" i="1"/>
  <c r="AA9112" i="1"/>
  <c r="AB9112" i="1" s="1"/>
  <c r="Y9112" i="1" s="1"/>
  <c r="AC9134" i="1"/>
  <c r="AB9166" i="1"/>
  <c r="Y9166" i="1" s="1"/>
  <c r="AA9363" i="1"/>
  <c r="AB9363" i="1" s="1"/>
  <c r="Y9363" i="1" s="1"/>
  <c r="AA9101" i="1"/>
  <c r="AB9101" i="1" s="1"/>
  <c r="Y9101" i="1" s="1"/>
  <c r="AA9176" i="1"/>
  <c r="AB9176" i="1" s="1"/>
  <c r="Y9176" i="1" s="1"/>
  <c r="AC9235" i="1"/>
  <c r="AC8869" i="1"/>
  <c r="AC8944" i="1"/>
  <c r="AC8962" i="1"/>
  <c r="AC8984" i="1"/>
  <c r="AA9042" i="1"/>
  <c r="AB9042" i="1" s="1"/>
  <c r="Y9042" i="1" s="1"/>
  <c r="AC9049" i="1"/>
  <c r="AA9067" i="1"/>
  <c r="AB9067" i="1" s="1"/>
  <c r="Y9067" i="1" s="1"/>
  <c r="AA9093" i="1"/>
  <c r="AB9093" i="1" s="1"/>
  <c r="Y9093" i="1" s="1"/>
  <c r="AA9125" i="1"/>
  <c r="AB9125" i="1" s="1"/>
  <c r="Y9125" i="1" s="1"/>
  <c r="AA9129" i="1"/>
  <c r="AB9129" i="1" s="1"/>
  <c r="Y9129" i="1" s="1"/>
  <c r="AC8901" i="1"/>
  <c r="AC8933" i="1"/>
  <c r="AC8975" i="1"/>
  <c r="AA8997" i="1"/>
  <c r="AB8997" i="1" s="1"/>
  <c r="Y8997" i="1" s="1"/>
  <c r="AC9013" i="1"/>
  <c r="AC9029" i="1"/>
  <c r="AC9039" i="1"/>
  <c r="AC9046" i="1"/>
  <c r="AA9053" i="1"/>
  <c r="AB9053" i="1" s="1"/>
  <c r="Y9053" i="1" s="1"/>
  <c r="AC9053" i="1" s="1"/>
  <c r="AC9071" i="1"/>
  <c r="AB9089" i="1"/>
  <c r="Y9089" i="1" s="1"/>
  <c r="AA9113" i="1"/>
  <c r="AB9113" i="1" s="1"/>
  <c r="Y9113" i="1" s="1"/>
  <c r="AB9121" i="1"/>
  <c r="Y9121" i="1" s="1"/>
  <c r="Y9143" i="1"/>
  <c r="AC9143" i="1"/>
  <c r="AC9153" i="1"/>
  <c r="AC9162" i="1"/>
  <c r="AC9187" i="1"/>
  <c r="AC9205" i="1"/>
  <c r="AC9060" i="1"/>
  <c r="AB9212" i="1"/>
  <c r="Y9212" i="1" s="1"/>
  <c r="AA9223" i="1"/>
  <c r="AB9223" i="1" s="1"/>
  <c r="Y9223" i="1" s="1"/>
  <c r="AB9277" i="1"/>
  <c r="Y9277" i="1" s="1"/>
  <c r="AC8957" i="1"/>
  <c r="AB9060" i="1"/>
  <c r="Y9060" i="1" s="1"/>
  <c r="AB9075" i="1"/>
  <c r="Y9075" i="1" s="1"/>
  <c r="AC9105" i="1"/>
  <c r="AA9144" i="1"/>
  <c r="AB9144" i="1" s="1"/>
  <c r="Y9144" i="1" s="1"/>
  <c r="AA9168" i="1"/>
  <c r="AB9168" i="1" s="1"/>
  <c r="Y9168" i="1" s="1"/>
  <c r="AC9192" i="1"/>
  <c r="Y9256" i="1"/>
  <c r="AC9256" i="1" s="1"/>
  <c r="AA8861" i="1"/>
  <c r="AB8861" i="1" s="1"/>
  <c r="Y8861" i="1" s="1"/>
  <c r="AA8957" i="1"/>
  <c r="AB8957" i="1" s="1"/>
  <c r="Y8957" i="1" s="1"/>
  <c r="AB8991" i="1"/>
  <c r="Y8991" i="1" s="1"/>
  <c r="AC9007" i="1"/>
  <c r="AC9023" i="1"/>
  <c r="AC9043" i="1"/>
  <c r="AC9064" i="1"/>
  <c r="AB9094" i="1"/>
  <c r="Y9094" i="1" s="1"/>
  <c r="AC9102" i="1"/>
  <c r="AC9126" i="1"/>
  <c r="AC9130" i="1"/>
  <c r="AC9135" i="1"/>
  <c r="AA9224" i="1"/>
  <c r="AB9224" i="1" s="1"/>
  <c r="Y9224" i="1" s="1"/>
  <c r="AC9085" i="1"/>
  <c r="AC9117" i="1"/>
  <c r="AC9161" i="1"/>
  <c r="AC9181" i="1"/>
  <c r="AA9204" i="1"/>
  <c r="AB9204" i="1" s="1"/>
  <c r="Y9204" i="1" s="1"/>
  <c r="AC9238" i="1"/>
  <c r="AB9245" i="1"/>
  <c r="Y9245" i="1" s="1"/>
  <c r="AA9299" i="1"/>
  <c r="AB9299" i="1" s="1"/>
  <c r="Y9299" i="1" s="1"/>
  <c r="AC9402" i="1"/>
  <c r="AB9458" i="1"/>
  <c r="Y9458" i="1" s="1"/>
  <c r="Y9564" i="1"/>
  <c r="AC9564" i="1" s="1"/>
  <c r="AC9249" i="1"/>
  <c r="AC9261" i="1"/>
  <c r="AC9278" i="1"/>
  <c r="AA9291" i="1"/>
  <c r="AB9291" i="1" s="1"/>
  <c r="Y9291" i="1" s="1"/>
  <c r="AB9308" i="1"/>
  <c r="Y9308" i="1" s="1"/>
  <c r="AA9336" i="1"/>
  <c r="AB9336" i="1" s="1"/>
  <c r="Y9336" i="1" s="1"/>
  <c r="AB9378" i="1"/>
  <c r="Y9378" i="1" s="1"/>
  <c r="AA9392" i="1"/>
  <c r="AB9392" i="1" s="1"/>
  <c r="Y9392" i="1" s="1"/>
  <c r="Y9407" i="1"/>
  <c r="AC9407" i="1" s="1"/>
  <c r="AB9483" i="1"/>
  <c r="Y9483" i="1" s="1"/>
  <c r="AC9321" i="1"/>
  <c r="Y9331" i="1"/>
  <c r="AC9331" i="1" s="1"/>
  <c r="AB9373" i="1"/>
  <c r="Y9373" i="1" s="1"/>
  <c r="Y9423" i="1"/>
  <c r="AC9423" i="1" s="1"/>
  <c r="AA9554" i="1"/>
  <c r="AB9554" i="1" s="1"/>
  <c r="Y9554" i="1" s="1"/>
  <c r="AC9077" i="1"/>
  <c r="AC9201" i="1"/>
  <c r="AA9220" i="1"/>
  <c r="AB9220" i="1" s="1"/>
  <c r="Y9220" i="1" s="1"/>
  <c r="AB9242" i="1"/>
  <c r="Y9242" i="1" s="1"/>
  <c r="AC9242" i="1"/>
  <c r="AC9265" i="1"/>
  <c r="AC9295" i="1"/>
  <c r="AC9355" i="1"/>
  <c r="AB9359" i="1"/>
  <c r="Y9359" i="1" s="1"/>
  <c r="AC9364" i="1"/>
  <c r="AB9383" i="1"/>
  <c r="Y9383" i="1" s="1"/>
  <c r="AC9418" i="1"/>
  <c r="AB9434" i="1"/>
  <c r="Y9434" i="1" s="1"/>
  <c r="AC9459" i="1"/>
  <c r="AC9463" i="1"/>
  <c r="Y9548" i="1"/>
  <c r="AC9548" i="1" s="1"/>
  <c r="AC9575" i="1"/>
  <c r="AC9109" i="1"/>
  <c r="AC9149" i="1"/>
  <c r="AC9270" i="1"/>
  <c r="Y9327" i="1"/>
  <c r="AC9327" i="1" s="1"/>
  <c r="Y9346" i="1"/>
  <c r="AC9346" i="1" s="1"/>
  <c r="AC9369" i="1"/>
  <c r="AC9379" i="1"/>
  <c r="AB9388" i="1"/>
  <c r="Y9388" i="1" s="1"/>
  <c r="AC9388" i="1"/>
  <c r="AC9398" i="1"/>
  <c r="Y9403" i="1"/>
  <c r="AC9403" i="1" s="1"/>
  <c r="AA9454" i="1"/>
  <c r="AB9454" i="1" s="1"/>
  <c r="Y9454" i="1" s="1"/>
  <c r="AA9505" i="1"/>
  <c r="AB9505" i="1" s="1"/>
  <c r="Y9505" i="1" s="1"/>
  <c r="AA9209" i="1"/>
  <c r="AB9209" i="1" s="1"/>
  <c r="Y9209" i="1" s="1"/>
  <c r="AB9292" i="1"/>
  <c r="Y9292" i="1" s="1"/>
  <c r="AB9318" i="1"/>
  <c r="Y9318" i="1" s="1"/>
  <c r="AA9360" i="1"/>
  <c r="AB9360" i="1" s="1"/>
  <c r="Y9360" i="1" s="1"/>
  <c r="AA9384" i="1"/>
  <c r="AB9384" i="1" s="1"/>
  <c r="Y9384" i="1" s="1"/>
  <c r="AC9080" i="1"/>
  <c r="AA9133" i="1"/>
  <c r="AB9133" i="1" s="1"/>
  <c r="Y9133" i="1" s="1"/>
  <c r="AB9159" i="1"/>
  <c r="Y9159" i="1" s="1"/>
  <c r="AC9172" i="1"/>
  <c r="AB9185" i="1"/>
  <c r="Y9185" i="1" s="1"/>
  <c r="AA9195" i="1"/>
  <c r="AB9195" i="1" s="1"/>
  <c r="Y9195" i="1" s="1"/>
  <c r="AC9239" i="1"/>
  <c r="AB9250" i="1"/>
  <c r="Y9250" i="1" s="1"/>
  <c r="AB9266" i="1"/>
  <c r="Y9266" i="1" s="1"/>
  <c r="AC9283" i="1"/>
  <c r="AB9337" i="1"/>
  <c r="Y9337" i="1" s="1"/>
  <c r="Y9351" i="1"/>
  <c r="AC9351" i="1" s="1"/>
  <c r="AB9365" i="1"/>
  <c r="Y9365" i="1" s="1"/>
  <c r="AC9394" i="1"/>
  <c r="AA9394" i="1"/>
  <c r="AB9394" i="1" s="1"/>
  <c r="Y9394" i="1" s="1"/>
  <c r="AB9413" i="1"/>
  <c r="Y9413" i="1" s="1"/>
  <c r="AB9430" i="1"/>
  <c r="Y9430" i="1" s="1"/>
  <c r="AC9435" i="1"/>
  <c r="AA9464" i="1"/>
  <c r="AB9464" i="1" s="1"/>
  <c r="Y9464" i="1" s="1"/>
  <c r="AB9517" i="1"/>
  <c r="Y9517" i="1" s="1"/>
  <c r="AB9626" i="1"/>
  <c r="Y9626" i="1" s="1"/>
  <c r="AA9069" i="1"/>
  <c r="AB9069" i="1" s="1"/>
  <c r="Y9069" i="1" s="1"/>
  <c r="AC9136" i="1"/>
  <c r="AC9169" i="1"/>
  <c r="AC9182" i="1"/>
  <c r="AC9189" i="1"/>
  <c r="AC9254" i="1"/>
  <c r="AA9258" i="1"/>
  <c r="AB9258" i="1" s="1"/>
  <c r="Y9258" i="1" s="1"/>
  <c r="AC9275" i="1"/>
  <c r="AC9279" i="1"/>
  <c r="AA9305" i="1"/>
  <c r="AB9305" i="1" s="1"/>
  <c r="Y9305" i="1" s="1"/>
  <c r="AA9323" i="1"/>
  <c r="AB9323" i="1" s="1"/>
  <c r="Y9323" i="1" s="1"/>
  <c r="AC9356" i="1"/>
  <c r="AB9370" i="1"/>
  <c r="Y9370" i="1" s="1"/>
  <c r="AB9380" i="1"/>
  <c r="Y9380" i="1" s="1"/>
  <c r="AC9399" i="1"/>
  <c r="AB9425" i="1"/>
  <c r="Y9425" i="1" s="1"/>
  <c r="AA9314" i="1"/>
  <c r="AB9314" i="1" s="1"/>
  <c r="Y9314" i="1" s="1"/>
  <c r="AA9338" i="1"/>
  <c r="AB9338" i="1" s="1"/>
  <c r="Y9338" i="1" s="1"/>
  <c r="AA9347" i="1"/>
  <c r="AB9347" i="1" s="1"/>
  <c r="Y9347" i="1" s="1"/>
  <c r="AA9352" i="1"/>
  <c r="AB9352" i="1" s="1"/>
  <c r="Y9352" i="1" s="1"/>
  <c r="AB9361" i="1"/>
  <c r="Y9361" i="1" s="1"/>
  <c r="AC9375" i="1"/>
  <c r="AB9375" i="1"/>
  <c r="Y9375" i="1" s="1"/>
  <c r="AB9389" i="1"/>
  <c r="Y9389" i="1" s="1"/>
  <c r="AA9395" i="1"/>
  <c r="AB9395" i="1" s="1"/>
  <c r="Y9395" i="1" s="1"/>
  <c r="AB9414" i="1"/>
  <c r="Y9414" i="1" s="1"/>
  <c r="AA9470" i="1"/>
  <c r="AB9470" i="1" s="1"/>
  <c r="Y9470" i="1" s="1"/>
  <c r="AA9550" i="1"/>
  <c r="AB9550" i="1" s="1"/>
  <c r="Y9550" i="1" s="1"/>
  <c r="AC9173" i="1"/>
  <c r="AC9202" i="1"/>
  <c r="AA9206" i="1"/>
  <c r="AB9206" i="1" s="1"/>
  <c r="Y9206" i="1" s="1"/>
  <c r="AA9210" i="1"/>
  <c r="AB9210" i="1" s="1"/>
  <c r="Y9210" i="1" s="1"/>
  <c r="AC9221" i="1"/>
  <c r="AB9229" i="1"/>
  <c r="Y9229" i="1" s="1"/>
  <c r="AC9251" i="1"/>
  <c r="AA9267" i="1"/>
  <c r="AB9267" i="1" s="1"/>
  <c r="Y9267" i="1" s="1"/>
  <c r="AB9284" i="1"/>
  <c r="Y9284" i="1" s="1"/>
  <c r="AC9288" i="1"/>
  <c r="AB9297" i="1"/>
  <c r="Y9297" i="1" s="1"/>
  <c r="AB9301" i="1"/>
  <c r="Y9301" i="1" s="1"/>
  <c r="AC9310" i="1"/>
  <c r="Y9319" i="1"/>
  <c r="AC9319" i="1" s="1"/>
  <c r="AC9343" i="1"/>
  <c r="AC9366" i="1"/>
  <c r="AA9371" i="1"/>
  <c r="AB9371" i="1" s="1"/>
  <c r="Y9371" i="1" s="1"/>
  <c r="AC9426" i="1"/>
  <c r="AA9440" i="1"/>
  <c r="AB9440" i="1" s="1"/>
  <c r="Y9440" i="1" s="1"/>
  <c r="AC9475" i="1"/>
  <c r="AC9486" i="1"/>
  <c r="AC9529" i="1"/>
  <c r="AA9529" i="1"/>
  <c r="AB9529" i="1" s="1"/>
  <c r="Y9529" i="1" s="1"/>
  <c r="Y9534" i="1"/>
  <c r="AC9534" i="1" s="1"/>
  <c r="AA9593" i="1"/>
  <c r="AB9593" i="1" s="1"/>
  <c r="Y9593" i="1" s="1"/>
  <c r="Y9237" i="1"/>
  <c r="AC9237" i="1" s="1"/>
  <c r="AB9240" i="1"/>
  <c r="Y9240" i="1" s="1"/>
  <c r="AA9324" i="1"/>
  <c r="AB9324" i="1" s="1"/>
  <c r="Y9324" i="1" s="1"/>
  <c r="AA9348" i="1"/>
  <c r="AB9348" i="1" s="1"/>
  <c r="Y9348" i="1" s="1"/>
  <c r="AA9376" i="1"/>
  <c r="AB9376" i="1" s="1"/>
  <c r="Y9376" i="1" s="1"/>
  <c r="AB9390" i="1"/>
  <c r="Y9390" i="1" s="1"/>
  <c r="AC9513" i="1"/>
  <c r="AC9157" i="1"/>
  <c r="AC9163" i="1"/>
  <c r="AB9183" i="1"/>
  <c r="Y9183" i="1" s="1"/>
  <c r="AB9186" i="1"/>
  <c r="Y9186" i="1" s="1"/>
  <c r="AC9196" i="1"/>
  <c r="AC9214" i="1"/>
  <c r="AC9233" i="1"/>
  <c r="AC9255" i="1"/>
  <c r="AC9263" i="1"/>
  <c r="AC9276" i="1"/>
  <c r="AC9289" i="1"/>
  <c r="AA9289" i="1"/>
  <c r="AB9289" i="1" s="1"/>
  <c r="Y9289" i="1" s="1"/>
  <c r="AA9302" i="1"/>
  <c r="AB9302" i="1" s="1"/>
  <c r="Y9302" i="1" s="1"/>
  <c r="AC9306" i="1"/>
  <c r="Y9315" i="1"/>
  <c r="AC9315" i="1" s="1"/>
  <c r="AB9415" i="1"/>
  <c r="Y9415" i="1" s="1"/>
  <c r="AB9481" i="1"/>
  <c r="Y9481" i="1" s="1"/>
  <c r="AB9501" i="1"/>
  <c r="Y9501" i="1" s="1"/>
  <c r="Y9617" i="1"/>
  <c r="AC9617" i="1" s="1"/>
  <c r="AC9203" i="1"/>
  <c r="AB9244" i="1"/>
  <c r="Y9244" i="1" s="1"/>
  <c r="AA9334" i="1"/>
  <c r="AB9334" i="1" s="1"/>
  <c r="Y9334" i="1" s="1"/>
  <c r="AB9410" i="1"/>
  <c r="Y9410" i="1" s="1"/>
  <c r="Y9427" i="1"/>
  <c r="AC9427" i="1" s="1"/>
  <c r="AB9466" i="1"/>
  <c r="Y9466" i="1" s="1"/>
  <c r="AC9557" i="1"/>
  <c r="AC9141" i="1"/>
  <c r="AB9167" i="1"/>
  <c r="Y9167" i="1" s="1"/>
  <c r="AC9180" i="1"/>
  <c r="AB9193" i="1"/>
  <c r="Y9193" i="1" s="1"/>
  <c r="AB9207" i="1"/>
  <c r="Y9207" i="1" s="1"/>
  <c r="AA9211" i="1"/>
  <c r="AB9211" i="1" s="1"/>
  <c r="Y9211" i="1" s="1"/>
  <c r="AA9230" i="1"/>
  <c r="AB9230" i="1" s="1"/>
  <c r="Y9230" i="1" s="1"/>
  <c r="AA9252" i="1"/>
  <c r="AB9252" i="1" s="1"/>
  <c r="Y9252" i="1" s="1"/>
  <c r="AC9260" i="1"/>
  <c r="AB9268" i="1"/>
  <c r="Y9268" i="1" s="1"/>
  <c r="Y9272" i="1"/>
  <c r="AC9272" i="1" s="1"/>
  <c r="AB9285" i="1"/>
  <c r="Y9285" i="1" s="1"/>
  <c r="AA9307" i="1"/>
  <c r="AB9307" i="1" s="1"/>
  <c r="Y9307" i="1" s="1"/>
  <c r="AC9311" i="1"/>
  <c r="AC9353" i="1"/>
  <c r="AC9362" i="1"/>
  <c r="AC9406" i="1"/>
  <c r="AA9416" i="1"/>
  <c r="AB9416" i="1" s="1"/>
  <c r="Y9416" i="1" s="1"/>
  <c r="AB9502" i="1"/>
  <c r="Y9502" i="1" s="1"/>
  <c r="AC9177" i="1"/>
  <c r="AC9197" i="1"/>
  <c r="AA9241" i="1"/>
  <c r="AB9241" i="1" s="1"/>
  <c r="Y9241" i="1" s="1"/>
  <c r="AA9264" i="1"/>
  <c r="AB9264" i="1" s="1"/>
  <c r="Y9264" i="1" s="1"/>
  <c r="AC9349" i="1"/>
  <c r="AA9358" i="1"/>
  <c r="AB9358" i="1" s="1"/>
  <c r="Y9358" i="1" s="1"/>
  <c r="AB9386" i="1"/>
  <c r="Y9386" i="1" s="1"/>
  <c r="AC9386" i="1"/>
  <c r="AA9422" i="1"/>
  <c r="AB9422" i="1" s="1"/>
  <c r="Y9422" i="1" s="1"/>
  <c r="AA9442" i="1"/>
  <c r="AB9442" i="1" s="1"/>
  <c r="Y9442" i="1" s="1"/>
  <c r="Y9447" i="1"/>
  <c r="AC9447" i="1" s="1"/>
  <c r="AC9304" i="1"/>
  <c r="AA9304" i="1"/>
  <c r="AB9304" i="1" s="1"/>
  <c r="Y9304" i="1" s="1"/>
  <c r="AC9317" i="1"/>
  <c r="AC9443" i="1"/>
  <c r="AC9471" i="1"/>
  <c r="AC9585" i="1"/>
  <c r="AB9741" i="1"/>
  <c r="Y9741" i="1" s="1"/>
  <c r="AB9779" i="1"/>
  <c r="Y9779" i="1" s="1"/>
  <c r="AA9622" i="1"/>
  <c r="AB9622" i="1" s="1"/>
  <c r="Y9622" i="1" s="1"/>
  <c r="Y9706" i="1"/>
  <c r="AC9706" i="1" s="1"/>
  <c r="AB9711" i="1"/>
  <c r="Y9711" i="1" s="1"/>
  <c r="AC9494" i="1"/>
  <c r="AC9522" i="1"/>
  <c r="AC9525" i="1"/>
  <c r="AA9538" i="1"/>
  <c r="AB9538" i="1" s="1"/>
  <c r="Y9538" i="1" s="1"/>
  <c r="AA9542" i="1"/>
  <c r="AB9542" i="1" s="1"/>
  <c r="Y9542" i="1" s="1"/>
  <c r="AB9563" i="1"/>
  <c r="Y9563" i="1" s="1"/>
  <c r="AA9576" i="1"/>
  <c r="AB9576" i="1" s="1"/>
  <c r="Y9576" i="1" s="1"/>
  <c r="AB9581" i="1"/>
  <c r="Y9581" i="1" s="1"/>
  <c r="AC9589" i="1"/>
  <c r="AB9627" i="1"/>
  <c r="Y9627" i="1" s="1"/>
  <c r="AC9647" i="1"/>
  <c r="Y9663" i="1"/>
  <c r="AC9663" i="1" s="1"/>
  <c r="AA9225" i="1"/>
  <c r="AB9225" i="1" s="1"/>
  <c r="Y9225" i="1" s="1"/>
  <c r="AC9253" i="1"/>
  <c r="AA9259" i="1"/>
  <c r="AB9259" i="1" s="1"/>
  <c r="Y9259" i="1" s="1"/>
  <c r="AA9262" i="1"/>
  <c r="AB9262" i="1" s="1"/>
  <c r="Y9262" i="1" s="1"/>
  <c r="AA9344" i="1"/>
  <c r="AB9344" i="1" s="1"/>
  <c r="Y9344" i="1" s="1"/>
  <c r="AC9357" i="1"/>
  <c r="AC9393" i="1"/>
  <c r="AC9400" i="1"/>
  <c r="AA9400" i="1"/>
  <c r="AB9400" i="1" s="1"/>
  <c r="Y9400" i="1" s="1"/>
  <c r="AC9420" i="1"/>
  <c r="AC9437" i="1"/>
  <c r="AC9461" i="1"/>
  <c r="AB9479" i="1"/>
  <c r="Y9479" i="1" s="1"/>
  <c r="AC9498" i="1"/>
  <c r="AA9506" i="1"/>
  <c r="AB9506" i="1" s="1"/>
  <c r="Y9506" i="1" s="1"/>
  <c r="AC9510" i="1"/>
  <c r="AC9551" i="1"/>
  <c r="AB9559" i="1"/>
  <c r="Y9559" i="1" s="1"/>
  <c r="AC9586" i="1"/>
  <c r="AB9594" i="1"/>
  <c r="Y9594" i="1" s="1"/>
  <c r="Y9599" i="1"/>
  <c r="AC9599" i="1" s="1"/>
  <c r="AA9618" i="1"/>
  <c r="AB9618" i="1" s="1"/>
  <c r="Y9618" i="1" s="1"/>
  <c r="AB9642" i="1"/>
  <c r="Y9642" i="1" s="1"/>
  <c r="AC9472" i="1"/>
  <c r="AA9472" i="1"/>
  <c r="AB9472" i="1" s="1"/>
  <c r="Y9472" i="1" s="1"/>
  <c r="Y9543" i="1"/>
  <c r="AC9543" i="1" s="1"/>
  <c r="AC9555" i="1"/>
  <c r="AA9577" i="1"/>
  <c r="AB9577" i="1" s="1"/>
  <c r="Y9577" i="1" s="1"/>
  <c r="Y9582" i="1"/>
  <c r="AC9582" i="1" s="1"/>
  <c r="Y9613" i="1"/>
  <c r="AC9613" i="1" s="1"/>
  <c r="AB9648" i="1"/>
  <c r="Y9648" i="1" s="1"/>
  <c r="AB9664" i="1"/>
  <c r="Y9664" i="1" s="1"/>
  <c r="AC9669" i="1"/>
  <c r="AB9669" i="1"/>
  <c r="Y9669" i="1" s="1"/>
  <c r="AA9749" i="1"/>
  <c r="AB9749" i="1" s="1"/>
  <c r="Y9749" i="1" s="1"/>
  <c r="AA9328" i="1"/>
  <c r="AB9328" i="1" s="1"/>
  <c r="Y9328" i="1" s="1"/>
  <c r="AC9341" i="1"/>
  <c r="AC9397" i="1"/>
  <c r="AC9417" i="1"/>
  <c r="AA9424" i="1"/>
  <c r="AB9424" i="1" s="1"/>
  <c r="Y9424" i="1" s="1"/>
  <c r="AC9444" i="1"/>
  <c r="AC9451" i="1"/>
  <c r="AB9487" i="1"/>
  <c r="Y9487" i="1" s="1"/>
  <c r="AC9491" i="1"/>
  <c r="Y9507" i="1"/>
  <c r="AC9507" i="1" s="1"/>
  <c r="AC9514" i="1"/>
  <c r="Y9523" i="1"/>
  <c r="AC9523" i="1" s="1"/>
  <c r="AA9526" i="1"/>
  <c r="AB9526" i="1" s="1"/>
  <c r="Y9526" i="1" s="1"/>
  <c r="AA9590" i="1"/>
  <c r="AB9590" i="1" s="1"/>
  <c r="Y9590" i="1" s="1"/>
  <c r="AA9638" i="1"/>
  <c r="AB9638" i="1" s="1"/>
  <c r="Y9638" i="1" s="1"/>
  <c r="AA9480" i="1"/>
  <c r="AB9480" i="1" s="1"/>
  <c r="Y9480" i="1" s="1"/>
  <c r="AA9519" i="1"/>
  <c r="AB9519" i="1" s="1"/>
  <c r="Y9519" i="1" s="1"/>
  <c r="AB9531" i="1"/>
  <c r="Y9531" i="1" s="1"/>
  <c r="AC9535" i="1"/>
  <c r="AB9643" i="1"/>
  <c r="Y9643" i="1" s="1"/>
  <c r="AB9737" i="1"/>
  <c r="Y9737" i="1" s="1"/>
  <c r="AA9312" i="1"/>
  <c r="AB9312" i="1" s="1"/>
  <c r="Y9312" i="1" s="1"/>
  <c r="AC9404" i="1"/>
  <c r="AB9431" i="1"/>
  <c r="Y9431" i="1" s="1"/>
  <c r="AA9438" i="1"/>
  <c r="AB9438" i="1" s="1"/>
  <c r="Y9438" i="1" s="1"/>
  <c r="AC9441" i="1"/>
  <c r="AA9448" i="1"/>
  <c r="AB9448" i="1" s="1"/>
  <c r="Y9448" i="1" s="1"/>
  <c r="AA9462" i="1"/>
  <c r="AB9462" i="1" s="1"/>
  <c r="Y9462" i="1" s="1"/>
  <c r="AB9495" i="1"/>
  <c r="Y9495" i="1" s="1"/>
  <c r="AC9499" i="1"/>
  <c r="AC9539" i="1"/>
  <c r="AA9556" i="1"/>
  <c r="AB9556" i="1" s="1"/>
  <c r="Y9556" i="1" s="1"/>
  <c r="AB9560" i="1"/>
  <c r="Y9560" i="1" s="1"/>
  <c r="AC9569" i="1"/>
  <c r="AC9595" i="1"/>
  <c r="AC9649" i="1"/>
  <c r="AB9659" i="1"/>
  <c r="Y9659" i="1" s="1"/>
  <c r="AC9693" i="1"/>
  <c r="AA9234" i="1"/>
  <c r="AB9234" i="1" s="1"/>
  <c r="Y9234" i="1" s="1"/>
  <c r="AA9296" i="1"/>
  <c r="AB9296" i="1" s="1"/>
  <c r="Y9296" i="1" s="1"/>
  <c r="AB9325" i="1"/>
  <c r="Y9325" i="1" s="1"/>
  <c r="AB9335" i="1"/>
  <c r="Y9335" i="1" s="1"/>
  <c r="AA9368" i="1"/>
  <c r="AB9368" i="1" s="1"/>
  <c r="Y9368" i="1" s="1"/>
  <c r="AC9411" i="1"/>
  <c r="AB9421" i="1"/>
  <c r="Y9421" i="1" s="1"/>
  <c r="AB9455" i="1"/>
  <c r="Y9455" i="1" s="1"/>
  <c r="AB9469" i="1"/>
  <c r="Y9469" i="1" s="1"/>
  <c r="AC9484" i="1"/>
  <c r="AA9488" i="1"/>
  <c r="AB9488" i="1" s="1"/>
  <c r="Y9488" i="1" s="1"/>
  <c r="AB9515" i="1"/>
  <c r="Y9515" i="1" s="1"/>
  <c r="AA9527" i="1"/>
  <c r="AB9527" i="1" s="1"/>
  <c r="Y9527" i="1" s="1"/>
  <c r="Y9532" i="1"/>
  <c r="AC9532" i="1" s="1"/>
  <c r="AC9600" i="1"/>
  <c r="Y9629" i="1"/>
  <c r="AC9629" i="1" s="1"/>
  <c r="AA9654" i="1"/>
  <c r="AB9654" i="1" s="1"/>
  <c r="Y9654" i="1" s="1"/>
  <c r="Y9671" i="1"/>
  <c r="AC9671" i="1" s="1"/>
  <c r="AC9269" i="1"/>
  <c r="AC9293" i="1"/>
  <c r="AC9309" i="1"/>
  <c r="AB9381" i="1"/>
  <c r="Y9381" i="1" s="1"/>
  <c r="AC9401" i="1"/>
  <c r="AA9408" i="1"/>
  <c r="AB9408" i="1" s="1"/>
  <c r="Y9408" i="1" s="1"/>
  <c r="AC9428" i="1"/>
  <c r="AC9445" i="1"/>
  <c r="AC9473" i="1"/>
  <c r="AC9477" i="1"/>
  <c r="AB9503" i="1"/>
  <c r="Y9503" i="1" s="1"/>
  <c r="AC9511" i="1"/>
  <c r="AC9540" i="1"/>
  <c r="Y9557" i="1"/>
  <c r="AB9565" i="1"/>
  <c r="Y9565" i="1" s="1"/>
  <c r="AC9578" i="1"/>
  <c r="AC9605" i="1"/>
  <c r="AC9650" i="1"/>
  <c r="AA9496" i="1"/>
  <c r="AB9496" i="1" s="1"/>
  <c r="Y9496" i="1" s="1"/>
  <c r="AA9508" i="1"/>
  <c r="AB9508" i="1" s="1"/>
  <c r="Y9508" i="1" s="1"/>
  <c r="AA9570" i="1"/>
  <c r="AB9570" i="1" s="1"/>
  <c r="Y9570" i="1" s="1"/>
  <c r="AB9610" i="1"/>
  <c r="Y9610" i="1" s="1"/>
  <c r="AC9615" i="1"/>
  <c r="AA9704" i="1"/>
  <c r="AB9704" i="1" s="1"/>
  <c r="Y9704" i="1" s="1"/>
  <c r="AB9745" i="1"/>
  <c r="Y9745" i="1" s="1"/>
  <c r="AC9405" i="1"/>
  <c r="AC9432" i="1"/>
  <c r="AA9432" i="1"/>
  <c r="AB9432" i="1" s="1"/>
  <c r="Y9432" i="1" s="1"/>
  <c r="AC9516" i="1"/>
  <c r="AA9516" i="1"/>
  <c r="AB9516" i="1" s="1"/>
  <c r="Y9516" i="1" s="1"/>
  <c r="AC9520" i="1"/>
  <c r="AC9524" i="1"/>
  <c r="AC9536" i="1"/>
  <c r="AC9561" i="1"/>
  <c r="AC9601" i="1"/>
  <c r="AB9733" i="1"/>
  <c r="Y9733" i="1" s="1"/>
  <c r="AC9449" i="1"/>
  <c r="AC9456" i="1"/>
  <c r="AA9456" i="1"/>
  <c r="AB9456" i="1" s="1"/>
  <c r="Y9456" i="1" s="1"/>
  <c r="AB9485" i="1"/>
  <c r="Y9485" i="1" s="1"/>
  <c r="AC9500" i="1"/>
  <c r="AC9504" i="1"/>
  <c r="AA9504" i="1"/>
  <c r="AB9504" i="1" s="1"/>
  <c r="Y9504" i="1" s="1"/>
  <c r="AA9512" i="1"/>
  <c r="AB9512" i="1" s="1"/>
  <c r="Y9512" i="1" s="1"/>
  <c r="AA9528" i="1"/>
  <c r="AB9528" i="1" s="1"/>
  <c r="Y9528" i="1" s="1"/>
  <c r="AB9553" i="1"/>
  <c r="Y9553" i="1" s="1"/>
  <c r="AB9579" i="1"/>
  <c r="Y9579" i="1" s="1"/>
  <c r="AC9588" i="1"/>
  <c r="AA9606" i="1"/>
  <c r="AB9606" i="1" s="1"/>
  <c r="Y9606" i="1" s="1"/>
  <c r="AC9645" i="1"/>
  <c r="AC9714" i="1"/>
  <c r="AB9549" i="1"/>
  <c r="Y9549" i="1" s="1"/>
  <c r="AA9320" i="1"/>
  <c r="AB9320" i="1" s="1"/>
  <c r="Y9320" i="1" s="1"/>
  <c r="AC9333" i="1"/>
  <c r="AC9419" i="1"/>
  <c r="AB9429" i="1"/>
  <c r="Y9429" i="1" s="1"/>
  <c r="AC9453" i="1"/>
  <c r="AB9493" i="1"/>
  <c r="Y9493" i="1" s="1"/>
  <c r="AC9533" i="1"/>
  <c r="AC9537" i="1"/>
  <c r="AC9545" i="1"/>
  <c r="AC9567" i="1"/>
  <c r="AC9584" i="1"/>
  <c r="Y9597" i="1"/>
  <c r="AC9597" i="1" s="1"/>
  <c r="AA9602" i="1"/>
  <c r="AB9602" i="1" s="1"/>
  <c r="Y9602" i="1" s="1"/>
  <c r="AC9611" i="1"/>
  <c r="AC9621" i="1"/>
  <c r="AC9631" i="1"/>
  <c r="AA9690" i="1"/>
  <c r="AB9690" i="1" s="1"/>
  <c r="Y9690" i="1" s="1"/>
  <c r="AB9753" i="1"/>
  <c r="Y9753" i="1" s="1"/>
  <c r="AC9558" i="1"/>
  <c r="AC9572" i="1"/>
  <c r="AC9583" i="1"/>
  <c r="AC9683" i="1"/>
  <c r="AA9766" i="1"/>
  <c r="AB9766" i="1" s="1"/>
  <c r="Y9766" i="1" s="1"/>
  <c r="AA9784" i="1"/>
  <c r="AB9784" i="1" s="1"/>
  <c r="Y9784" i="1" s="1"/>
  <c r="AA9789" i="1"/>
  <c r="AB9789" i="1" s="1"/>
  <c r="Y9789" i="1" s="1"/>
  <c r="AC9794" i="1"/>
  <c r="Y10005" i="1"/>
  <c r="AC10005" i="1" s="1"/>
  <c r="AC9722" i="1"/>
  <c r="AC9738" i="1"/>
  <c r="AA9738" i="1"/>
  <c r="AB9738" i="1" s="1"/>
  <c r="Y9738" i="1" s="1"/>
  <c r="AC9936" i="1"/>
  <c r="AB9936" i="1"/>
  <c r="Y9936" i="1" s="1"/>
  <c r="AC9758" i="1"/>
  <c r="AA9767" i="1"/>
  <c r="AB9767" i="1" s="1"/>
  <c r="Y9767" i="1" s="1"/>
  <c r="AC9596" i="1"/>
  <c r="AC9660" i="1"/>
  <c r="AC9673" i="1"/>
  <c r="AA9680" i="1"/>
  <c r="AB9680" i="1" s="1"/>
  <c r="Y9680" i="1" s="1"/>
  <c r="AA9694" i="1"/>
  <c r="AB9694" i="1" s="1"/>
  <c r="Y9694" i="1" s="1"/>
  <c r="AC9708" i="1"/>
  <c r="AA9726" i="1"/>
  <c r="AB9726" i="1" s="1"/>
  <c r="Y9726" i="1" s="1"/>
  <c r="AC9730" i="1"/>
  <c r="AA9742" i="1"/>
  <c r="AB9742" i="1" s="1"/>
  <c r="Y9742" i="1" s="1"/>
  <c r="AA9746" i="1"/>
  <c r="AB9746" i="1" s="1"/>
  <c r="Y9746" i="1" s="1"/>
  <c r="AC9750" i="1"/>
  <c r="AC9762" i="1"/>
  <c r="AA9772" i="1"/>
  <c r="AB9772" i="1" s="1"/>
  <c r="Y9772" i="1" s="1"/>
  <c r="AC9776" i="1"/>
  <c r="AA9795" i="1"/>
  <c r="AB9795" i="1" s="1"/>
  <c r="Y9795" i="1" s="1"/>
  <c r="Y9810" i="1"/>
  <c r="AC9810" i="1" s="1"/>
  <c r="AA9852" i="1"/>
  <c r="AB9852" i="1" s="1"/>
  <c r="Y9852" i="1" s="1"/>
  <c r="AB9906" i="1"/>
  <c r="Y9906" i="1" s="1"/>
  <c r="AA9596" i="1"/>
  <c r="AB9596" i="1" s="1"/>
  <c r="Y9596" i="1" s="1"/>
  <c r="AA9612" i="1"/>
  <c r="AB9612" i="1" s="1"/>
  <c r="Y9612" i="1" s="1"/>
  <c r="AA9628" i="1"/>
  <c r="AB9628" i="1" s="1"/>
  <c r="Y9628" i="1" s="1"/>
  <c r="AA9644" i="1"/>
  <c r="AB9644" i="1" s="1"/>
  <c r="Y9644" i="1" s="1"/>
  <c r="AA9660" i="1"/>
  <c r="AB9660" i="1" s="1"/>
  <c r="Y9660" i="1" s="1"/>
  <c r="AA9670" i="1"/>
  <c r="AB9670" i="1" s="1"/>
  <c r="Y9670" i="1" s="1"/>
  <c r="AA9684" i="1"/>
  <c r="AB9684" i="1" s="1"/>
  <c r="Y9684" i="1" s="1"/>
  <c r="AC9687" i="1"/>
  <c r="AB9701" i="1"/>
  <c r="Y9701" i="1" s="1"/>
  <c r="AC9705" i="1"/>
  <c r="AC9719" i="1"/>
  <c r="AC9734" i="1"/>
  <c r="AB9754" i="1"/>
  <c r="Y9754" i="1" s="1"/>
  <c r="AC9785" i="1"/>
  <c r="AA9790" i="1"/>
  <c r="AB9790" i="1" s="1"/>
  <c r="Y9790" i="1" s="1"/>
  <c r="AC9847" i="1"/>
  <c r="AC9691" i="1"/>
  <c r="AC9723" i="1"/>
  <c r="AA9801" i="1"/>
  <c r="AB9801" i="1" s="1"/>
  <c r="Y9801" i="1" s="1"/>
  <c r="AA9831" i="1"/>
  <c r="AB9831" i="1" s="1"/>
  <c r="Y9831" i="1" s="1"/>
  <c r="AC9831" i="1"/>
  <c r="AB9837" i="1"/>
  <c r="Y9837" i="1" s="1"/>
  <c r="AA9865" i="1"/>
  <c r="AB9865" i="1" s="1"/>
  <c r="Y9865" i="1" s="1"/>
  <c r="AC9865" i="1"/>
  <c r="AA9735" i="1"/>
  <c r="AB9735" i="1" s="1"/>
  <c r="Y9735" i="1" s="1"/>
  <c r="AC9735" i="1" s="1"/>
  <c r="AA9743" i="1"/>
  <c r="AB9743" i="1" s="1"/>
  <c r="Y9743" i="1" s="1"/>
  <c r="AC9763" i="1"/>
  <c r="AB9763" i="1"/>
  <c r="Y9763" i="1" s="1"/>
  <c r="AC9768" i="1"/>
  <c r="AA9791" i="1"/>
  <c r="AB9791" i="1" s="1"/>
  <c r="Y9791" i="1" s="1"/>
  <c r="AC9609" i="1"/>
  <c r="AC9625" i="1"/>
  <c r="AC9641" i="1"/>
  <c r="Y9645" i="1"/>
  <c r="AC9657" i="1"/>
  <c r="Y9661" i="1"/>
  <c r="AC9661" i="1" s="1"/>
  <c r="AB9667" i="1"/>
  <c r="Y9667" i="1" s="1"/>
  <c r="Y9685" i="1"/>
  <c r="AC9685" i="1" s="1"/>
  <c r="AA9716" i="1"/>
  <c r="AB9716" i="1" s="1"/>
  <c r="Y9716" i="1" s="1"/>
  <c r="AC9727" i="1"/>
  <c r="AC9731" i="1"/>
  <c r="AB9739" i="1"/>
  <c r="Y9739" i="1" s="1"/>
  <c r="AB9751" i="1"/>
  <c r="Y9751" i="1" s="1"/>
  <c r="AC9759" i="1"/>
  <c r="AA9781" i="1"/>
  <c r="AB9781" i="1" s="1"/>
  <c r="Y9781" i="1" s="1"/>
  <c r="AB9821" i="1"/>
  <c r="Y9821" i="1" s="1"/>
  <c r="AB9832" i="1"/>
  <c r="Y9832" i="1" s="1"/>
  <c r="Y9919" i="1"/>
  <c r="AC9919" i="1" s="1"/>
  <c r="AC9681" i="1"/>
  <c r="Y9724" i="1"/>
  <c r="AC9724" i="1" s="1"/>
  <c r="AC9755" i="1"/>
  <c r="AA9802" i="1"/>
  <c r="AB9802" i="1" s="1"/>
  <c r="Y9802" i="1" s="1"/>
  <c r="Y9872" i="1"/>
  <c r="AC9872" i="1" s="1"/>
  <c r="AC9568" i="1"/>
  <c r="AC9668" i="1"/>
  <c r="AA9678" i="1"/>
  <c r="AB9678" i="1" s="1"/>
  <c r="Y9678" i="1" s="1"/>
  <c r="AC9688" i="1"/>
  <c r="AA9692" i="1"/>
  <c r="AB9692" i="1" s="1"/>
  <c r="Y9692" i="1" s="1"/>
  <c r="AB9713" i="1"/>
  <c r="Y9713" i="1" s="1"/>
  <c r="AC9728" i="1"/>
  <c r="AC9760" i="1"/>
  <c r="AB9769" i="1"/>
  <c r="Y9769" i="1" s="1"/>
  <c r="AC9797" i="1"/>
  <c r="AC9807" i="1"/>
  <c r="AC9744" i="1"/>
  <c r="AA9873" i="1"/>
  <c r="AB9873" i="1" s="1"/>
  <c r="Y9873" i="1" s="1"/>
  <c r="AC9620" i="1"/>
  <c r="AC9658" i="1"/>
  <c r="AA9682" i="1"/>
  <c r="AB9682" i="1" s="1"/>
  <c r="Y9682" i="1" s="1"/>
  <c r="AB9699" i="1"/>
  <c r="Y9699" i="1" s="1"/>
  <c r="AC9710" i="1"/>
  <c r="AA9717" i="1"/>
  <c r="AB9717" i="1" s="1"/>
  <c r="Y9717" i="1" s="1"/>
  <c r="AC9740" i="1"/>
  <c r="AA9748" i="1"/>
  <c r="AB9748" i="1" s="1"/>
  <c r="Y9748" i="1" s="1"/>
  <c r="AC9752" i="1"/>
  <c r="AA9770" i="1"/>
  <c r="AB9770" i="1" s="1"/>
  <c r="Y9770" i="1" s="1"/>
  <c r="AC9803" i="1"/>
  <c r="AC9813" i="1"/>
  <c r="Y9823" i="1"/>
  <c r="AC9823" i="1" s="1"/>
  <c r="AA9552" i="1"/>
  <c r="AB9552" i="1" s="1"/>
  <c r="Y9552" i="1" s="1"/>
  <c r="AA9566" i="1"/>
  <c r="AB9566" i="1" s="1"/>
  <c r="Y9566" i="1" s="1"/>
  <c r="AA9580" i="1"/>
  <c r="AB9580" i="1" s="1"/>
  <c r="Y9580" i="1" s="1"/>
  <c r="AA9604" i="1"/>
  <c r="AB9604" i="1" s="1"/>
  <c r="Y9604" i="1" s="1"/>
  <c r="AA9620" i="1"/>
  <c r="AB9620" i="1" s="1"/>
  <c r="Y9620" i="1" s="1"/>
  <c r="AA9636" i="1"/>
  <c r="AB9636" i="1" s="1"/>
  <c r="Y9636" i="1" s="1"/>
  <c r="AA9652" i="1"/>
  <c r="AB9652" i="1" s="1"/>
  <c r="Y9652" i="1" s="1"/>
  <c r="AB9675" i="1"/>
  <c r="Y9675" i="1" s="1"/>
  <c r="AA9703" i="1"/>
  <c r="AB9703" i="1" s="1"/>
  <c r="Y9703" i="1" s="1"/>
  <c r="AC9736" i="1"/>
  <c r="AC9756" i="1"/>
  <c r="AC9909" i="1"/>
  <c r="AC9591" i="1"/>
  <c r="AC9607" i="1"/>
  <c r="AC9623" i="1"/>
  <c r="AC9639" i="1"/>
  <c r="AC9655" i="1"/>
  <c r="AC9689" i="1"/>
  <c r="AC9808" i="1"/>
  <c r="AC9530" i="1"/>
  <c r="AC9598" i="1"/>
  <c r="AC9614" i="1"/>
  <c r="AC9630" i="1"/>
  <c r="AC9646" i="1"/>
  <c r="AC9662" i="1"/>
  <c r="AC9665" i="1"/>
  <c r="AC9676" i="1"/>
  <c r="AA9686" i="1"/>
  <c r="AB9686" i="1" s="1"/>
  <c r="Y9686" i="1" s="1"/>
  <c r="AC9696" i="1"/>
  <c r="AA9700" i="1"/>
  <c r="AB9700" i="1" s="1"/>
  <c r="Y9700" i="1" s="1"/>
  <c r="AB9729" i="1"/>
  <c r="Y9729" i="1" s="1"/>
  <c r="AC9729" i="1" s="1"/>
  <c r="AC9757" i="1"/>
  <c r="AC9765" i="1"/>
  <c r="AC9783" i="1"/>
  <c r="AC9875" i="1"/>
  <c r="AC9721" i="1"/>
  <c r="AC9798" i="1"/>
  <c r="AC9838" i="1"/>
  <c r="AC9841" i="1"/>
  <c r="AC9869" i="1"/>
  <c r="AC9882" i="1"/>
  <c r="AA9895" i="1"/>
  <c r="AB9895" i="1" s="1"/>
  <c r="Y9895" i="1" s="1"/>
  <c r="AA9900" i="1"/>
  <c r="AB9900" i="1" s="1"/>
  <c r="Y9900" i="1" s="1"/>
  <c r="AA9914" i="1"/>
  <c r="AB9914" i="1" s="1"/>
  <c r="Y9914" i="1" s="1"/>
  <c r="Y9925" i="1"/>
  <c r="AC9925" i="1" s="1"/>
  <c r="AB9930" i="1"/>
  <c r="Y9930" i="1" s="1"/>
  <c r="AC9984" i="1"/>
  <c r="AC9828" i="1"/>
  <c r="AA9857" i="1"/>
  <c r="AB9857" i="1" s="1"/>
  <c r="Y9857" i="1" s="1"/>
  <c r="AA9874" i="1"/>
  <c r="AB9874" i="1" s="1"/>
  <c r="Y9874" i="1" s="1"/>
  <c r="AA9943" i="1"/>
  <c r="AB9943" i="1" s="1"/>
  <c r="Y9943" i="1" s="1"/>
  <c r="AC9949" i="1"/>
  <c r="AC9960" i="1"/>
  <c r="AB9960" i="1"/>
  <c r="Y9960" i="1" s="1"/>
  <c r="AA9920" i="1"/>
  <c r="AB9920" i="1" s="1"/>
  <c r="Y9920" i="1" s="1"/>
  <c r="AB10000" i="1"/>
  <c r="Y10000" i="1" s="1"/>
  <c r="AC9815" i="1"/>
  <c r="AA9835" i="1"/>
  <c r="AB9835" i="1" s="1"/>
  <c r="Y9835" i="1" s="1"/>
  <c r="AA9842" i="1"/>
  <c r="AB9842" i="1" s="1"/>
  <c r="Y9842" i="1" s="1"/>
  <c r="AA9862" i="1"/>
  <c r="AB9862" i="1" s="1"/>
  <c r="Y9862" i="1" s="1"/>
  <c r="AA9870" i="1"/>
  <c r="AB9870" i="1" s="1"/>
  <c r="Y9870" i="1" s="1"/>
  <c r="AA9887" i="1"/>
  <c r="AB9887" i="1" s="1"/>
  <c r="Y9887" i="1" s="1"/>
  <c r="AA9915" i="1"/>
  <c r="AB9915" i="1" s="1"/>
  <c r="Y9915" i="1" s="1"/>
  <c r="AA9931" i="1"/>
  <c r="AB9931" i="1" s="1"/>
  <c r="Y9931" i="1" s="1"/>
  <c r="Y9961" i="1"/>
  <c r="AC9961" i="1" s="1"/>
  <c r="AA9812" i="1"/>
  <c r="AB9812" i="1" s="1"/>
  <c r="Y9812" i="1" s="1"/>
  <c r="AC9822" i="1"/>
  <c r="AA9822" i="1"/>
  <c r="AB9822" i="1" s="1"/>
  <c r="Y9822" i="1" s="1"/>
  <c r="AC9825" i="1"/>
  <c r="AC9853" i="1"/>
  <c r="AC9866" i="1"/>
  <c r="AA9879" i="1"/>
  <c r="AB9879" i="1" s="1"/>
  <c r="Y9879" i="1" s="1"/>
  <c r="AB9891" i="1"/>
  <c r="Y9891" i="1" s="1"/>
  <c r="AB9901" i="1"/>
  <c r="Y9901" i="1" s="1"/>
  <c r="AA9788" i="1"/>
  <c r="AB9788" i="1" s="1"/>
  <c r="Y9788" i="1" s="1"/>
  <c r="AA9926" i="1"/>
  <c r="AB9926" i="1" s="1"/>
  <c r="Y9926" i="1" s="1"/>
  <c r="AA9809" i="1"/>
  <c r="AB9809" i="1" s="1"/>
  <c r="Y9809" i="1" s="1"/>
  <c r="AA9892" i="1"/>
  <c r="AB9892" i="1" s="1"/>
  <c r="Y9892" i="1" s="1"/>
  <c r="AC9761" i="1"/>
  <c r="AC9796" i="1"/>
  <c r="AC9799" i="1"/>
  <c r="AC9806" i="1"/>
  <c r="AC9819" i="1"/>
  <c r="AA9826" i="1"/>
  <c r="AB9826" i="1" s="1"/>
  <c r="Y9826" i="1" s="1"/>
  <c r="AB9829" i="1"/>
  <c r="Y9829" i="1" s="1"/>
  <c r="AA9836" i="1"/>
  <c r="AB9836" i="1" s="1"/>
  <c r="Y9836" i="1" s="1"/>
  <c r="AA9854" i="1"/>
  <c r="AB9854" i="1" s="1"/>
  <c r="Y9854" i="1" s="1"/>
  <c r="AC9854" i="1" s="1"/>
  <c r="AC9871" i="1"/>
  <c r="AA9884" i="1"/>
  <c r="AB9884" i="1" s="1"/>
  <c r="Y9884" i="1" s="1"/>
  <c r="AC9888" i="1"/>
  <c r="AC10002" i="1"/>
  <c r="AC9816" i="1"/>
  <c r="Y9833" i="1"/>
  <c r="AC9833" i="1" s="1"/>
  <c r="AB9907" i="1"/>
  <c r="Y9907" i="1" s="1"/>
  <c r="Y9933" i="1"/>
  <c r="AC9933" i="1" s="1"/>
  <c r="AC9764" i="1"/>
  <c r="AC9820" i="1"/>
  <c r="AB9843" i="1"/>
  <c r="Y9843" i="1" s="1"/>
  <c r="AC9850" i="1"/>
  <c r="AC9859" i="1"/>
  <c r="AC9876" i="1"/>
  <c r="AA9893" i="1"/>
  <c r="AB9893" i="1" s="1"/>
  <c r="Y9893" i="1" s="1"/>
  <c r="AA9917" i="1"/>
  <c r="AB9917" i="1" s="1"/>
  <c r="Y9917" i="1" s="1"/>
  <c r="AA9940" i="1"/>
  <c r="AB9940" i="1" s="1"/>
  <c r="Y9940" i="1" s="1"/>
  <c r="AC9940" i="1" s="1"/>
  <c r="AC9946" i="1"/>
  <c r="AA9968" i="1"/>
  <c r="AB9968" i="1" s="1"/>
  <c r="Y9968" i="1" s="1"/>
  <c r="AC9923" i="1"/>
  <c r="AA9923" i="1"/>
  <c r="AB9923" i="1" s="1"/>
  <c r="Y9923" i="1" s="1"/>
  <c r="AC9975" i="1"/>
  <c r="Y9975" i="1"/>
  <c r="AC9987" i="1"/>
  <c r="AA9793" i="1"/>
  <c r="AB9793" i="1" s="1"/>
  <c r="Y9793" i="1" s="1"/>
  <c r="AB9840" i="1"/>
  <c r="Y9840" i="1" s="1"/>
  <c r="AC9844" i="1"/>
  <c r="AC9855" i="1"/>
  <c r="Y9881" i="1"/>
  <c r="AC9881" i="1" s="1"/>
  <c r="AC9885" i="1"/>
  <c r="AB9898" i="1"/>
  <c r="Y9898" i="1" s="1"/>
  <c r="AC9903" i="1"/>
  <c r="AC9912" i="1"/>
  <c r="AC9918" i="1"/>
  <c r="AA9928" i="1"/>
  <c r="AB9928" i="1" s="1"/>
  <c r="Y9928" i="1" s="1"/>
  <c r="AC9941" i="1"/>
  <c r="Y9953" i="1"/>
  <c r="AC9953" i="1" s="1"/>
  <c r="AC9732" i="1"/>
  <c r="AC9777" i="1"/>
  <c r="AC9814" i="1"/>
  <c r="AC9817" i="1"/>
  <c r="AC9864" i="1"/>
  <c r="AA9877" i="1"/>
  <c r="AB9877" i="1" s="1"/>
  <c r="Y9877" i="1" s="1"/>
  <c r="AC9899" i="1"/>
  <c r="Y9935" i="1"/>
  <c r="AC9935" i="1" s="1"/>
  <c r="AC9834" i="1"/>
  <c r="AC9890" i="1"/>
  <c r="AB9904" i="1"/>
  <c r="Y9904" i="1" s="1"/>
  <c r="Y9913" i="1"/>
  <c r="AC9913" i="1" s="1"/>
  <c r="Y9983" i="1"/>
  <c r="AC9983" i="1" s="1"/>
  <c r="AC9830" i="1"/>
  <c r="AC9894" i="1"/>
  <c r="AC9921" i="1"/>
  <c r="AC9977" i="1"/>
  <c r="AC9990" i="1"/>
  <c r="AC9999" i="1"/>
  <c r="AC9934" i="1"/>
  <c r="AC9956" i="1"/>
  <c r="AC9937" i="1"/>
  <c r="AC9959" i="1"/>
  <c r="AA9978" i="1"/>
  <c r="AB9978" i="1" s="1"/>
  <c r="Y9978" i="1" s="1"/>
  <c r="AB9981" i="1"/>
  <c r="Y9981" i="1" s="1"/>
  <c r="AA10003" i="1"/>
  <c r="AB10003" i="1" s="1"/>
  <c r="Y10003" i="1" s="1"/>
  <c r="AA10006" i="1"/>
  <c r="AB10006" i="1" s="1"/>
  <c r="Y10006" i="1" s="1"/>
  <c r="AC9846" i="1"/>
  <c r="AC9910" i="1"/>
  <c r="AA9916" i="1"/>
  <c r="AB9916" i="1" s="1"/>
  <c r="Y9916" i="1" s="1"/>
  <c r="AA9947" i="1"/>
  <c r="AB9947" i="1" s="1"/>
  <c r="Y9947" i="1" s="1"/>
  <c r="AA9950" i="1"/>
  <c r="AB9950" i="1" s="1"/>
  <c r="Y9950" i="1" s="1"/>
  <c r="AA9972" i="1"/>
  <c r="AB9972" i="1" s="1"/>
  <c r="Y9972" i="1" s="1"/>
  <c r="AC10009" i="1"/>
  <c r="AA9938" i="1"/>
  <c r="AB9938" i="1" s="1"/>
  <c r="Y9938" i="1" s="1"/>
  <c r="AC9938" i="1" s="1"/>
  <c r="AB9941" i="1"/>
  <c r="Y9941" i="1" s="1"/>
  <c r="AB9944" i="1"/>
  <c r="Y9944" i="1" s="1"/>
  <c r="AA9963" i="1"/>
  <c r="AB9963" i="1" s="1"/>
  <c r="Y9963" i="1" s="1"/>
  <c r="AA9966" i="1"/>
  <c r="AB9966" i="1" s="1"/>
  <c r="Y9966" i="1" s="1"/>
  <c r="Y9985" i="1"/>
  <c r="AC9985" i="1" s="1"/>
  <c r="AA9988" i="1"/>
  <c r="AB9988" i="1" s="1"/>
  <c r="Y9988" i="1" s="1"/>
  <c r="Y10007" i="1"/>
  <c r="AC10007" i="1" s="1"/>
  <c r="AC9804" i="1"/>
  <c r="AC9868" i="1"/>
  <c r="AA9880" i="1"/>
  <c r="AB9880" i="1" s="1"/>
  <c r="Y9880" i="1" s="1"/>
  <c r="AA9883" i="1"/>
  <c r="AB9883" i="1" s="1"/>
  <c r="Y9883" i="1" s="1"/>
  <c r="AA9886" i="1"/>
  <c r="AB9886" i="1" s="1"/>
  <c r="Y9886" i="1" s="1"/>
  <c r="AA9932" i="1"/>
  <c r="AB9932" i="1" s="1"/>
  <c r="Y9932" i="1" s="1"/>
  <c r="AC9969" i="1"/>
  <c r="AC9982" i="1"/>
  <c r="AC9991" i="1"/>
  <c r="AC10004" i="1"/>
  <c r="AA10010" i="1"/>
  <c r="AB10010" i="1" s="1"/>
  <c r="Y10010" i="1" s="1"/>
  <c r="AC9908" i="1"/>
  <c r="Y9945" i="1"/>
  <c r="AC9945" i="1" s="1"/>
  <c r="AA9948" i="1"/>
  <c r="AB9948" i="1" s="1"/>
  <c r="Y9948" i="1" s="1"/>
  <c r="AC9954" i="1"/>
  <c r="Y9967" i="1"/>
  <c r="AC9967" i="1" s="1"/>
  <c r="AA9976" i="1"/>
  <c r="AB9976" i="1" s="1"/>
  <c r="Y9976" i="1" s="1"/>
  <c r="AB9979" i="1"/>
  <c r="Y9979" i="1" s="1"/>
  <c r="AC9902" i="1"/>
  <c r="AC9929" i="1"/>
  <c r="AC9942" i="1"/>
  <c r="AC9951" i="1"/>
  <c r="AC9964" i="1"/>
  <c r="AA9970" i="1"/>
  <c r="AB9970" i="1" s="1"/>
  <c r="Y9970" i="1" s="1"/>
  <c r="AB9973" i="1"/>
  <c r="Y9973" i="1" s="1"/>
  <c r="AA9995" i="1"/>
  <c r="AB9995" i="1" s="1"/>
  <c r="Y9995" i="1" s="1"/>
  <c r="AA9998" i="1"/>
  <c r="AB9998" i="1" s="1"/>
  <c r="Y9998" i="1" s="1"/>
  <c r="AC10001" i="1"/>
  <c r="AC9905" i="1"/>
  <c r="AA9986" i="1"/>
  <c r="AB9986" i="1" s="1"/>
  <c r="Y9986" i="1" s="1"/>
  <c r="AB9989" i="1"/>
  <c r="Y9989" i="1" s="1"/>
  <c r="AB9992" i="1"/>
  <c r="Y9992" i="1" s="1"/>
  <c r="AA10011" i="1"/>
  <c r="AB10011" i="1" s="1"/>
  <c r="Y10011" i="1" s="1"/>
  <c r="AC9860" i="1"/>
  <c r="AA9878" i="1"/>
  <c r="AB9878" i="1" s="1"/>
  <c r="Y9878" i="1" s="1"/>
  <c r="AC9924" i="1"/>
  <c r="AA9958" i="1"/>
  <c r="AB9958" i="1" s="1"/>
  <c r="Y9958" i="1" s="1"/>
  <c r="AA9980" i="1"/>
  <c r="AB9980" i="1" s="1"/>
  <c r="Y9980" i="1" s="1"/>
  <c r="AC9974" i="1"/>
  <c r="AC9996" i="1"/>
  <c r="S1" i="4" l="1"/>
  <c r="W2" i="4"/>
  <c r="X2" i="4" s="1"/>
  <c r="W3" i="4"/>
  <c r="X3" i="4" s="1"/>
  <c r="W4" i="4"/>
  <c r="X4" i="4" s="1"/>
  <c r="W5" i="4"/>
  <c r="X5" i="4" s="1"/>
  <c r="W6" i="4"/>
  <c r="X6" i="4" s="1"/>
  <c r="W1" i="4"/>
  <c r="X1" i="4" s="1"/>
  <c r="W7" i="4"/>
  <c r="X7" i="4" s="1"/>
  <c r="W8" i="4"/>
  <c r="X8" i="4" s="1"/>
  <c r="AC9549" i="1"/>
  <c r="AC9610" i="1"/>
  <c r="AC9737" i="1"/>
  <c r="AC9348" i="1"/>
  <c r="AC9464" i="1"/>
  <c r="AC9383" i="1"/>
  <c r="AC8977" i="1"/>
  <c r="AC8930" i="1"/>
  <c r="AC8827" i="1"/>
  <c r="AC8409" i="1"/>
  <c r="AC8007" i="1"/>
  <c r="AC7870" i="1"/>
  <c r="AC7820" i="1"/>
  <c r="AC7772" i="1"/>
  <c r="AC7826" i="1"/>
  <c r="AC7650" i="1"/>
  <c r="AC7552" i="1"/>
  <c r="AC7142" i="1"/>
  <c r="AC6440" i="1"/>
  <c r="AC6382" i="1"/>
  <c r="AC6300" i="1"/>
  <c r="AC5913" i="1"/>
  <c r="AC5882" i="1"/>
  <c r="AC5611" i="1"/>
  <c r="AC5494" i="1"/>
  <c r="AC5063" i="1"/>
  <c r="AC5147" i="1"/>
  <c r="AC4821" i="1"/>
  <c r="AC5360" i="1"/>
  <c r="AC4946" i="1"/>
  <c r="AC5112" i="1"/>
  <c r="AC5305" i="1"/>
  <c r="AC4894" i="1"/>
  <c r="AC4673" i="1"/>
  <c r="AC4383" i="1"/>
  <c r="AC4239" i="1"/>
  <c r="AC3949" i="1"/>
  <c r="AC3647" i="1"/>
  <c r="AC3896" i="1"/>
  <c r="AC3124" i="1"/>
  <c r="AC2939" i="1"/>
  <c r="AC2639" i="1"/>
  <c r="AC2534" i="1"/>
  <c r="AC1948" i="1"/>
  <c r="AC1907" i="1"/>
  <c r="AC1628" i="1"/>
  <c r="AC1235" i="1"/>
  <c r="AC980" i="1"/>
  <c r="AC1185" i="1"/>
  <c r="AC1338" i="1"/>
  <c r="AC9670" i="1"/>
  <c r="AC9408" i="1"/>
  <c r="AC9488" i="1"/>
  <c r="AC9643" i="1"/>
  <c r="AC9324" i="1"/>
  <c r="AC9079" i="1"/>
  <c r="AC8718" i="1"/>
  <c r="AC8450" i="1"/>
  <c r="AC8640" i="1"/>
  <c r="AC8250" i="1"/>
  <c r="AC8223" i="1"/>
  <c r="AC7922" i="1"/>
  <c r="AC8121" i="1"/>
  <c r="AC7697" i="1"/>
  <c r="AC7633" i="1"/>
  <c r="AC7065" i="1"/>
  <c r="AC5152" i="1"/>
  <c r="AC4765" i="1"/>
  <c r="AC4982" i="1"/>
  <c r="AC4516" i="1"/>
  <c r="AC4381" i="1"/>
  <c r="AC4509" i="1"/>
  <c r="AC3320" i="1"/>
  <c r="AC3140" i="1"/>
  <c r="AC3158" i="1"/>
  <c r="AC3362" i="1"/>
  <c r="AC2887" i="1"/>
  <c r="AC2367" i="1"/>
  <c r="AC2440" i="1"/>
  <c r="AC2095" i="1"/>
  <c r="AC1908" i="1"/>
  <c r="AC1664" i="1"/>
  <c r="AC1721" i="1"/>
  <c r="AC1381" i="1"/>
  <c r="AC214" i="1"/>
  <c r="AC9652" i="1"/>
  <c r="AC9966" i="1"/>
  <c r="AC9204" i="1"/>
  <c r="AC9252" i="1"/>
  <c r="AC8655" i="1"/>
  <c r="AC7796" i="1"/>
  <c r="AC7436" i="1"/>
  <c r="AC7236" i="1"/>
  <c r="AC7182" i="1"/>
  <c r="AC6633" i="1"/>
  <c r="AC6650" i="1"/>
  <c r="AC6276" i="1"/>
  <c r="AC6278" i="1"/>
  <c r="AC5813" i="1"/>
  <c r="AC5387" i="1"/>
  <c r="AC5338" i="1"/>
  <c r="AC5028" i="1"/>
  <c r="AC4882" i="1"/>
  <c r="AC4968" i="1"/>
  <c r="AC4205" i="1"/>
  <c r="AC3781" i="1"/>
  <c r="AC3583" i="1"/>
  <c r="AC3479" i="1"/>
  <c r="AC2687" i="1"/>
  <c r="AC88" i="1"/>
  <c r="AC9429" i="1"/>
  <c r="AC9384" i="1"/>
  <c r="AC8976" i="1"/>
  <c r="AC8813" i="1"/>
  <c r="AC8561" i="1"/>
  <c r="AC8260" i="1"/>
  <c r="AC8324" i="1"/>
  <c r="AC8217" i="1"/>
  <c r="AC8271" i="1"/>
  <c r="AC7928" i="1"/>
  <c r="AC7534" i="1"/>
  <c r="AC6488" i="1"/>
  <c r="AC6282" i="1"/>
  <c r="AC6071" i="1"/>
  <c r="AC5647" i="1"/>
  <c r="AC5131" i="1"/>
  <c r="AC4913" i="1"/>
  <c r="AC4777" i="1"/>
  <c r="AC4977" i="1"/>
  <c r="AC5155" i="1"/>
  <c r="AC5217" i="1"/>
  <c r="AC4871" i="1"/>
  <c r="AC4505" i="1"/>
  <c r="AC4415" i="1"/>
  <c r="AC4532" i="1"/>
  <c r="AC4267" i="1"/>
  <c r="AC4323" i="1"/>
  <c r="AC3664" i="1"/>
  <c r="AC3909" i="1"/>
  <c r="AC3542" i="1"/>
  <c r="AC3696" i="1"/>
  <c r="AC3637" i="1"/>
  <c r="AC3191" i="1"/>
  <c r="AC2775" i="1"/>
  <c r="AC2672" i="1"/>
  <c r="AC2837" i="1"/>
  <c r="AC2700" i="1"/>
  <c r="AC2624" i="1"/>
  <c r="AC2400" i="1"/>
  <c r="AC2870" i="1"/>
  <c r="AC2653" i="1"/>
  <c r="AC1530" i="1"/>
  <c r="AC1144" i="1"/>
  <c r="AC1548" i="1"/>
  <c r="AC1604" i="1"/>
  <c r="AC1491" i="1"/>
  <c r="AC1410" i="1"/>
  <c r="AC1418" i="1"/>
  <c r="AC590" i="1"/>
  <c r="AC932" i="1"/>
  <c r="AC110" i="1"/>
  <c r="AC9989" i="1"/>
  <c r="AC9166" i="1"/>
  <c r="AC5648" i="1"/>
  <c r="AC5630" i="1"/>
  <c r="AC5253" i="1"/>
  <c r="AC5470" i="1"/>
  <c r="AC5109" i="1"/>
  <c r="AC3685" i="1"/>
  <c r="AC3298" i="1"/>
  <c r="AC1415" i="1"/>
  <c r="AC428" i="1"/>
  <c r="AC8265" i="1"/>
  <c r="AC8312" i="1"/>
  <c r="AC8473" i="1"/>
  <c r="AC6672" i="1"/>
  <c r="AC6215" i="1"/>
  <c r="AC4654" i="1"/>
  <c r="AC4302" i="1"/>
  <c r="AC4365" i="1"/>
  <c r="AC2772" i="1"/>
  <c r="AC2916" i="1"/>
  <c r="AC2592" i="1"/>
  <c r="AC9784" i="1"/>
  <c r="AC8914" i="1"/>
  <c r="AC9030" i="1"/>
  <c r="AC7479" i="1"/>
  <c r="AC7446" i="1"/>
  <c r="AC6857" i="1"/>
  <c r="AC6450" i="1"/>
  <c r="AC6037" i="1"/>
  <c r="AC5707" i="1"/>
  <c r="AC5579" i="1"/>
  <c r="AC5354" i="1"/>
  <c r="AC4870" i="1"/>
  <c r="AC4764" i="1"/>
  <c r="AC4992" i="1"/>
  <c r="AC4824" i="1"/>
  <c r="AC4638" i="1"/>
  <c r="AC4219" i="1"/>
  <c r="AC3775" i="1"/>
  <c r="AC3858" i="1"/>
  <c r="AC3680" i="1"/>
  <c r="AC3134" i="1"/>
  <c r="AC2574" i="1"/>
  <c r="AC1525" i="1"/>
  <c r="AC1557" i="1"/>
  <c r="AC1163" i="1"/>
  <c r="AC1035" i="1"/>
  <c r="AC1476" i="1"/>
  <c r="AC1155" i="1"/>
  <c r="AC9031" i="1"/>
  <c r="AC9051" i="1"/>
  <c r="AC8725" i="1"/>
  <c r="AC8606" i="1"/>
  <c r="AC8428" i="1"/>
  <c r="AC8534" i="1"/>
  <c r="AC8322" i="1"/>
  <c r="AC7867" i="1"/>
  <c r="AC7434" i="1"/>
  <c r="AC7447" i="1"/>
  <c r="AC6788" i="1"/>
  <c r="AC6422" i="1"/>
  <c r="AC6200" i="1"/>
  <c r="AC6102" i="1"/>
  <c r="AC5136" i="1"/>
  <c r="AC3239" i="1"/>
  <c r="AC3238" i="1"/>
  <c r="AC3146" i="1"/>
  <c r="AC2523" i="1"/>
  <c r="AC2589" i="1"/>
  <c r="AC2116" i="1"/>
  <c r="AC9979" i="1"/>
  <c r="AC9770" i="1"/>
  <c r="AC9628" i="1"/>
  <c r="AC9779" i="1"/>
  <c r="AC9209" i="1"/>
  <c r="AC8049" i="1"/>
  <c r="AC4724" i="1"/>
  <c r="AC4265" i="1"/>
  <c r="AC3502" i="1"/>
  <c r="AC3103" i="1"/>
  <c r="AC2244" i="1"/>
  <c r="AC2547" i="1"/>
  <c r="AC1813" i="1"/>
  <c r="AC1861" i="1"/>
  <c r="AC989" i="1"/>
  <c r="AC56" i="1"/>
  <c r="AC8980" i="1"/>
  <c r="AC8489" i="1"/>
  <c r="AC8493" i="1"/>
  <c r="AC8269" i="1"/>
  <c r="AC8092" i="1"/>
  <c r="AC7819" i="1"/>
  <c r="AC7620" i="1"/>
  <c r="AC7482" i="1"/>
  <c r="AC6963" i="1"/>
  <c r="AC6871" i="1"/>
  <c r="AC6653" i="1"/>
  <c r="AC5546" i="1"/>
  <c r="AC5618" i="1"/>
  <c r="AC5362" i="1"/>
  <c r="AC5406" i="1"/>
  <c r="AC5080" i="1"/>
  <c r="AC5224" i="1"/>
  <c r="AC4613" i="1"/>
  <c r="AC3833" i="1"/>
  <c r="AC2881" i="1"/>
  <c r="AC2505" i="1"/>
  <c r="AC1434" i="1"/>
  <c r="AC1728" i="1"/>
  <c r="AC7270" i="1"/>
  <c r="AC6398" i="1"/>
  <c r="AC6631" i="1"/>
  <c r="AC6295" i="1"/>
  <c r="AC6241" i="1"/>
  <c r="AC5205" i="1"/>
  <c r="AC4897" i="1"/>
  <c r="AC1452" i="1"/>
  <c r="AC1431" i="1"/>
  <c r="AC1349" i="1"/>
  <c r="AC374" i="1"/>
  <c r="AC1012" i="1"/>
  <c r="AC9767" i="1"/>
  <c r="AC9627" i="1"/>
  <c r="AC9415" i="1"/>
  <c r="AC9206" i="1"/>
  <c r="AC9454" i="1"/>
  <c r="AC9458" i="1"/>
  <c r="AC8991" i="1"/>
  <c r="AC8997" i="1"/>
  <c r="AC9078" i="1"/>
  <c r="AC8604" i="1"/>
  <c r="AC8703" i="1"/>
  <c r="AC8467" i="1"/>
  <c r="AC8483" i="1"/>
  <c r="AC8253" i="1"/>
  <c r="AC7930" i="1"/>
  <c r="AC7471" i="1"/>
  <c r="AC7351" i="1"/>
  <c r="AC6068" i="1"/>
  <c r="AC4656" i="1"/>
  <c r="AC4229" i="1"/>
  <c r="AC3829" i="1"/>
  <c r="AC3992" i="1"/>
  <c r="AC3164" i="1"/>
  <c r="AC3246" i="1"/>
  <c r="AC2924" i="1"/>
  <c r="AC2652" i="1"/>
  <c r="AC2212" i="1"/>
  <c r="AC2175" i="1"/>
  <c r="AC1951" i="1"/>
  <c r="AC1474" i="1"/>
  <c r="AC1427" i="1"/>
  <c r="AC820" i="1"/>
  <c r="AC402" i="1"/>
  <c r="AC128" i="1"/>
  <c r="AC9958" i="1"/>
  <c r="AC9325" i="1"/>
  <c r="AC8433" i="1"/>
  <c r="AC8225" i="1"/>
  <c r="AC8298" i="1"/>
  <c r="AC6970" i="1"/>
  <c r="AC6410" i="1"/>
  <c r="AC6514" i="1"/>
  <c r="AC6319" i="1"/>
  <c r="AC5549" i="1"/>
  <c r="AC5208" i="1"/>
  <c r="AC5410" i="1"/>
  <c r="AC5242" i="1"/>
  <c r="AC4945" i="1"/>
  <c r="AC4632" i="1"/>
  <c r="AC4341" i="1"/>
  <c r="AC4260" i="1"/>
  <c r="AC4151" i="1"/>
  <c r="AC3329" i="1"/>
  <c r="AC2937" i="1"/>
  <c r="AC2519" i="1"/>
  <c r="AC2596" i="1"/>
  <c r="AC2068" i="1"/>
  <c r="AC1960" i="1"/>
  <c r="AC1967" i="1"/>
  <c r="AC1413" i="1"/>
  <c r="AC1208" i="1"/>
  <c r="AC1838" i="1"/>
  <c r="AC1291" i="1"/>
  <c r="AC816" i="1"/>
  <c r="AC9704" i="1"/>
  <c r="AC9370" i="1"/>
  <c r="AC9517" i="1"/>
  <c r="AC8752" i="1"/>
  <c r="AC8422" i="1"/>
  <c r="AC8113" i="1"/>
  <c r="AC7965" i="1"/>
  <c r="AC7671" i="1"/>
  <c r="AC7174" i="1"/>
  <c r="AC6935" i="1"/>
  <c r="AC6486" i="1"/>
  <c r="AC6104" i="1"/>
  <c r="AC4819" i="1"/>
  <c r="AC4174" i="1"/>
  <c r="AC3668" i="1"/>
  <c r="AC3292" i="1"/>
  <c r="AC2814" i="1"/>
  <c r="AC2658" i="1"/>
  <c r="AC987" i="1"/>
  <c r="AC1003" i="1"/>
  <c r="AC1019" i="1"/>
  <c r="AC1051" i="1"/>
  <c r="AC9121" i="1"/>
  <c r="AC7507" i="1"/>
  <c r="AC7584" i="1"/>
  <c r="AC7249" i="1"/>
  <c r="AC7364" i="1"/>
  <c r="AC7411" i="1"/>
  <c r="AC7161" i="1"/>
  <c r="AC7243" i="1"/>
  <c r="AC7053" i="1"/>
  <c r="AC6777" i="1"/>
  <c r="AC6869" i="1"/>
  <c r="AC6556" i="1"/>
  <c r="AC6430" i="1"/>
  <c r="AC5462" i="1"/>
  <c r="Y5472" i="1"/>
  <c r="AC5472" i="1" s="1"/>
  <c r="Y5572" i="1"/>
  <c r="AC5572" i="1" s="1"/>
  <c r="Y5562" i="1"/>
  <c r="AC5562" i="1"/>
  <c r="AC9972" i="1"/>
  <c r="AC9904" i="1"/>
  <c r="AC9928" i="1"/>
  <c r="AC9880" i="1"/>
  <c r="AC9978" i="1"/>
  <c r="AC9742" i="1"/>
  <c r="AC9512" i="1"/>
  <c r="AC9577" i="1"/>
  <c r="AC9371" i="1"/>
  <c r="AC9347" i="1"/>
  <c r="AC9359" i="1"/>
  <c r="AC9067" i="1"/>
  <c r="AC9115" i="1"/>
  <c r="AC8880" i="1"/>
  <c r="AC9158" i="1"/>
  <c r="AC8753" i="1"/>
  <c r="AC9047" i="1"/>
  <c r="AC8829" i="1"/>
  <c r="AC8647" i="1"/>
  <c r="AC8650" i="1"/>
  <c r="AC8531" i="1"/>
  <c r="AC8237" i="1"/>
  <c r="AC8002" i="1"/>
  <c r="AC8072" i="1"/>
  <c r="AC8127" i="1"/>
  <c r="AC7979" i="1"/>
  <c r="AC8084" i="1"/>
  <c r="AC7769" i="1"/>
  <c r="AC7707" i="1"/>
  <c r="AC8078" i="1"/>
  <c r="AC7829" i="1"/>
  <c r="AC7771" i="1"/>
  <c r="AC7738" i="1"/>
  <c r="AC7729" i="1"/>
  <c r="AC7578" i="1"/>
  <c r="AC7220" i="1"/>
  <c r="AC7171" i="1"/>
  <c r="AC6859" i="1"/>
  <c r="AC7048" i="1"/>
  <c r="AC7096" i="1"/>
  <c r="AC6843" i="1"/>
  <c r="AC7344" i="1"/>
  <c r="AC6706" i="1"/>
  <c r="AC6618" i="1"/>
  <c r="AC6426" i="1"/>
  <c r="AC6524" i="1"/>
  <c r="AC6213" i="1"/>
  <c r="AC6197" i="1"/>
  <c r="AC6236" i="1"/>
  <c r="Y5541" i="1"/>
  <c r="AC5541" i="1" s="1"/>
  <c r="Y5524" i="1"/>
  <c r="AC5524" i="1" s="1"/>
  <c r="AC9986" i="1"/>
  <c r="AC9748" i="1"/>
  <c r="AC9801" i="1"/>
  <c r="AC9741" i="1"/>
  <c r="AC9244" i="1"/>
  <c r="AC9089" i="1"/>
  <c r="AC8757" i="1"/>
  <c r="AC8537" i="1"/>
  <c r="AC8610" i="1"/>
  <c r="AC8266" i="1"/>
  <c r="AC8159" i="1"/>
  <c r="AC7980" i="1"/>
  <c r="AC8062" i="1"/>
  <c r="AC7975" i="1"/>
  <c r="AC7877" i="1"/>
  <c r="AC7621" i="1"/>
  <c r="AC7779" i="1"/>
  <c r="AC7233" i="1"/>
  <c r="AC7536" i="1"/>
  <c r="AC7280" i="1"/>
  <c r="AC7139" i="1"/>
  <c r="AC6984" i="1"/>
  <c r="AC6805" i="1"/>
  <c r="AC6469" i="1"/>
  <c r="AC6378" i="1"/>
  <c r="AC6547" i="1"/>
  <c r="AC6470" i="1"/>
  <c r="AC6089" i="1"/>
  <c r="AC5866" i="1"/>
  <c r="AC5646" i="1"/>
  <c r="Y5052" i="1"/>
  <c r="AC5052" i="1" s="1"/>
  <c r="Y5123" i="1"/>
  <c r="AC5123" i="1" s="1"/>
  <c r="AC7713" i="1"/>
  <c r="AC6941" i="1"/>
  <c r="Y5855" i="1"/>
  <c r="AC5855" i="1" s="1"/>
  <c r="Y5041" i="1"/>
  <c r="AC5041" i="1" s="1"/>
  <c r="AC9381" i="1"/>
  <c r="AC9886" i="1"/>
  <c r="AC9970" i="1"/>
  <c r="AC9791" i="1"/>
  <c r="AC9654" i="1"/>
  <c r="AC9469" i="1"/>
  <c r="AC9487" i="1"/>
  <c r="AC9234" i="1"/>
  <c r="AC9365" i="1"/>
  <c r="AC8734" i="1"/>
  <c r="AC8932" i="1"/>
  <c r="AC8676" i="1"/>
  <c r="AC8515" i="1"/>
  <c r="AC8391" i="1"/>
  <c r="AC7968" i="1"/>
  <c r="AC8132" i="1"/>
  <c r="AC7668" i="1"/>
  <c r="AC7703" i="1"/>
  <c r="AC7169" i="1"/>
  <c r="AC7264" i="1"/>
  <c r="AC6955" i="1"/>
  <c r="AC7175" i="1"/>
  <c r="AC7544" i="1"/>
  <c r="AC6835" i="1"/>
  <c r="AC7278" i="1"/>
  <c r="AC7119" i="1"/>
  <c r="AC6926" i="1"/>
  <c r="AC6573" i="1"/>
  <c r="AC6814" i="1"/>
  <c r="AC6703" i="1"/>
  <c r="AC6504" i="1"/>
  <c r="AC6327" i="1"/>
  <c r="AC6244" i="1"/>
  <c r="AC6136" i="1"/>
  <c r="AC5889" i="1"/>
  <c r="AC5808" i="1"/>
  <c r="AC6036" i="1"/>
  <c r="AC5522" i="1"/>
  <c r="AC9519" i="1"/>
  <c r="AC9593" i="1"/>
  <c r="AC9550" i="1"/>
  <c r="AC9425" i="1"/>
  <c r="AC9360" i="1"/>
  <c r="AC9240" i="1"/>
  <c r="AC9462" i="1"/>
  <c r="AC7964" i="1"/>
  <c r="AC7947" i="1"/>
  <c r="AC7199" i="1"/>
  <c r="AC6874" i="1"/>
  <c r="Y6133" i="1"/>
  <c r="AC6133" i="1"/>
  <c r="AC5943" i="1"/>
  <c r="Y5389" i="1"/>
  <c r="AC5389" i="1" s="1"/>
  <c r="AC9898" i="1"/>
  <c r="AC9229" i="1"/>
  <c r="AC9184" i="1"/>
  <c r="AC8496" i="1"/>
  <c r="AC8432" i="1"/>
  <c r="AC8464" i="1"/>
  <c r="AC8244" i="1"/>
  <c r="AC8258" i="1"/>
  <c r="AC8236" i="1"/>
  <c r="AC8343" i="1"/>
  <c r="AC7929" i="1"/>
  <c r="AC8064" i="1"/>
  <c r="AC8036" i="1"/>
  <c r="AC7855" i="1"/>
  <c r="AC7695" i="1"/>
  <c r="AC7854" i="1"/>
  <c r="AC7726" i="1"/>
  <c r="AC7627" i="1"/>
  <c r="AC7415" i="1"/>
  <c r="AC7297" i="1"/>
  <c r="AC7213" i="1"/>
  <c r="AC7267" i="1"/>
  <c r="AC7279" i="1"/>
  <c r="AC7508" i="1"/>
  <c r="AC7400" i="1"/>
  <c r="AC6755" i="1"/>
  <c r="AC7223" i="1"/>
  <c r="AC7403" i="1"/>
  <c r="AC6811" i="1"/>
  <c r="AC7104" i="1"/>
  <c r="AC6566" i="1"/>
  <c r="AC6792" i="1"/>
  <c r="AC6930" i="1"/>
  <c r="AC6645" i="1"/>
  <c r="Y6251" i="1"/>
  <c r="AC6251" i="1" s="1"/>
  <c r="AC6090" i="1"/>
  <c r="AC6074" i="1"/>
  <c r="AC5847" i="1"/>
  <c r="Y5506" i="1"/>
  <c r="AC5506" i="1" s="1"/>
  <c r="AC9891" i="1"/>
  <c r="AC9842" i="1"/>
  <c r="AC9502" i="1"/>
  <c r="AC8702" i="1"/>
  <c r="AC8161" i="1"/>
  <c r="AC6789" i="1"/>
  <c r="AC6890" i="1"/>
  <c r="AC6740" i="1"/>
  <c r="AC6352" i="1"/>
  <c r="Y6351" i="1"/>
  <c r="AC6351" i="1" s="1"/>
  <c r="AC5941" i="1"/>
  <c r="Y5444" i="1"/>
  <c r="AC5444" i="1" s="1"/>
  <c r="Y5508" i="1"/>
  <c r="AC5508" i="1" s="1"/>
  <c r="AC9700" i="1"/>
  <c r="AC9684" i="1"/>
  <c r="AC9835" i="1"/>
  <c r="AC9493" i="1"/>
  <c r="AC9414" i="1"/>
  <c r="AC9626" i="1"/>
  <c r="AC8777" i="1"/>
  <c r="AC8969" i="1"/>
  <c r="AC8842" i="1"/>
  <c r="AC8744" i="1"/>
  <c r="AC8286" i="1"/>
  <c r="AC8447" i="1"/>
  <c r="AC8243" i="1"/>
  <c r="AC8242" i="1"/>
  <c r="AC8226" i="1"/>
  <c r="AC8309" i="1"/>
  <c r="AC8319" i="1"/>
  <c r="AC7997" i="1"/>
  <c r="AC7750" i="1"/>
  <c r="AC7934" i="1"/>
  <c r="AC7691" i="1"/>
  <c r="AC7682" i="1"/>
  <c r="AC7595" i="1"/>
  <c r="AC7510" i="1"/>
  <c r="AC7274" i="1"/>
  <c r="AC7353" i="1"/>
  <c r="AC7127" i="1"/>
  <c r="AC7212" i="1"/>
  <c r="AC6958" i="1"/>
  <c r="AC7111" i="1"/>
  <c r="AC6886" i="1"/>
  <c r="AC7036" i="1"/>
  <c r="AC6612" i="1"/>
  <c r="AC6550" i="1"/>
  <c r="AC6530" i="1"/>
  <c r="AC6196" i="1"/>
  <c r="Y6086" i="1"/>
  <c r="AC6086" i="1" s="1"/>
  <c r="AC5306" i="1"/>
  <c r="Y5276" i="1"/>
  <c r="AC5276" i="1" s="1"/>
  <c r="AC7395" i="1"/>
  <c r="AC7561" i="1"/>
  <c r="AC5991" i="1"/>
  <c r="Y5898" i="1"/>
  <c r="AC5898" i="1" s="1"/>
  <c r="AC5858" i="1"/>
  <c r="AC9675" i="1"/>
  <c r="AC9829" i="1"/>
  <c r="AC9901" i="1"/>
  <c r="AC9870" i="1"/>
  <c r="AC9716" i="1"/>
  <c r="AC9527" i="1"/>
  <c r="AC9421" i="1"/>
  <c r="AC9664" i="1"/>
  <c r="AC9594" i="1"/>
  <c r="AC9284" i="1"/>
  <c r="AC9185" i="1"/>
  <c r="AC9165" i="1"/>
  <c r="AC8966" i="1"/>
  <c r="AC8894" i="1"/>
  <c r="AC8952" i="1"/>
  <c r="AC8814" i="1"/>
  <c r="AC8825" i="1"/>
  <c r="AC8936" i="1"/>
  <c r="AC8393" i="1"/>
  <c r="AC8787" i="1"/>
  <c r="AC8278" i="1"/>
  <c r="AC8554" i="1"/>
  <c r="AC8191" i="1"/>
  <c r="AC7921" i="1"/>
  <c r="AC7908" i="1"/>
  <c r="AC7993" i="1"/>
  <c r="AC7813" i="1"/>
  <c r="AC7509" i="1"/>
  <c r="AC7907" i="1"/>
  <c r="AC7131" i="1"/>
  <c r="AC7235" i="1"/>
  <c r="AC7348" i="1"/>
  <c r="AC7143" i="1"/>
  <c r="AC6902" i="1"/>
  <c r="AC6644" i="1"/>
  <c r="AC6729" i="1"/>
  <c r="AC6646" i="1"/>
  <c r="AC6624" i="1"/>
  <c r="AC6459" i="1"/>
  <c r="AC6296" i="1"/>
  <c r="AC6444" i="1"/>
  <c r="AC6012" i="1"/>
  <c r="Y5625" i="1"/>
  <c r="AC5625" i="1" s="1"/>
  <c r="Y5600" i="1"/>
  <c r="AC5600" i="1"/>
  <c r="Y4729" i="1"/>
  <c r="AC4729" i="1" s="1"/>
  <c r="Y5701" i="1"/>
  <c r="AC5701" i="1"/>
  <c r="Y5486" i="1"/>
  <c r="AC5486" i="1" s="1"/>
  <c r="Y5607" i="1"/>
  <c r="AC5607" i="1" s="1"/>
  <c r="AC9980" i="1"/>
  <c r="AC10011" i="1"/>
  <c r="AC9793" i="1"/>
  <c r="AC9883" i="1"/>
  <c r="AC9667" i="1"/>
  <c r="AC9795" i="1"/>
  <c r="AC9648" i="1"/>
  <c r="AC9168" i="1"/>
  <c r="AC9176" i="1"/>
  <c r="AC8955" i="1"/>
  <c r="AC8879" i="1"/>
  <c r="AC8843" i="1"/>
  <c r="AC8697" i="1"/>
  <c r="AC8766" i="1"/>
  <c r="AC8644" i="1"/>
  <c r="AC8272" i="1"/>
  <c r="AC8756" i="1"/>
  <c r="AC8381" i="1"/>
  <c r="AC8180" i="1"/>
  <c r="AC8126" i="1"/>
  <c r="AC8200" i="1"/>
  <c r="AC8240" i="1"/>
  <c r="AC8129" i="1"/>
  <c r="AC7860" i="1"/>
  <c r="AC8080" i="1"/>
  <c r="AC7450" i="1"/>
  <c r="AC7593" i="1"/>
  <c r="AC7407" i="1"/>
  <c r="AC7383" i="1"/>
  <c r="AC7109" i="1"/>
  <c r="AC7494" i="1"/>
  <c r="AC6993" i="1"/>
  <c r="AC7200" i="1"/>
  <c r="AC7134" i="1"/>
  <c r="AC6966" i="1"/>
  <c r="AC7031" i="1"/>
  <c r="AC7063" i="1"/>
  <c r="AC6460" i="1"/>
  <c r="AC6263" i="1"/>
  <c r="AC6062" i="1"/>
  <c r="Y6014" i="1"/>
  <c r="AC6014" i="1" s="1"/>
  <c r="AC6092" i="1"/>
  <c r="AC5533" i="1"/>
  <c r="AC6028" i="1"/>
  <c r="Y5540" i="1"/>
  <c r="AC5540" i="1" s="1"/>
  <c r="AC9686" i="1"/>
  <c r="AC9772" i="1"/>
  <c r="AC9560" i="1"/>
  <c r="AC9312" i="1"/>
  <c r="AC9302" i="1"/>
  <c r="AC9376" i="1"/>
  <c r="AC9440" i="1"/>
  <c r="AC9305" i="1"/>
  <c r="AC9129" i="1"/>
  <c r="AC8893" i="1"/>
  <c r="AC8831" i="1"/>
  <c r="AC8747" i="1"/>
  <c r="AC8401" i="1"/>
  <c r="AC8241" i="1"/>
  <c r="AC8478" i="1"/>
  <c r="AC8375" i="1"/>
  <c r="AC8054" i="1"/>
  <c r="AC8089" i="1"/>
  <c r="AC7852" i="1"/>
  <c r="AC8018" i="1"/>
  <c r="AC7754" i="1"/>
  <c r="AC7706" i="1"/>
  <c r="AC7689" i="1"/>
  <c r="AC7631" i="1"/>
  <c r="AC7537" i="1"/>
  <c r="AC7289" i="1"/>
  <c r="AC7480" i="1"/>
  <c r="AC6978" i="1"/>
  <c r="AC6802" i="1"/>
  <c r="AC6517" i="1"/>
  <c r="AC6636" i="1"/>
  <c r="AC6233" i="1"/>
  <c r="AC5924" i="1"/>
  <c r="Y5621" i="1"/>
  <c r="AC5621" i="1"/>
  <c r="AC5721" i="1"/>
  <c r="AC5525" i="1"/>
  <c r="AC9878" i="1"/>
  <c r="AC9713" i="1"/>
  <c r="AC9410" i="1"/>
  <c r="AC9431" i="1"/>
  <c r="AC9361" i="1"/>
  <c r="AC9434" i="1"/>
  <c r="AC9125" i="1"/>
  <c r="AC8958" i="1"/>
  <c r="AC9020" i="1"/>
  <c r="AC8837" i="1"/>
  <c r="AC8684" i="1"/>
  <c r="AC8660" i="1"/>
  <c r="AC8841" i="1"/>
  <c r="AC8657" i="1"/>
  <c r="AC8396" i="1"/>
  <c r="AC8399" i="1"/>
  <c r="AC8334" i="1"/>
  <c r="AC8088" i="1"/>
  <c r="AC8082" i="1"/>
  <c r="AC8148" i="1"/>
  <c r="AC7618" i="1"/>
  <c r="AC7753" i="1"/>
  <c r="AC7629" i="1"/>
  <c r="AC7523" i="1"/>
  <c r="AC7288" i="1"/>
  <c r="AC7255" i="1"/>
  <c r="AC6881" i="1"/>
  <c r="AC6842" i="1"/>
  <c r="AC5565" i="1"/>
  <c r="AC5956" i="1"/>
  <c r="AC5661" i="1"/>
  <c r="Y5468" i="1"/>
  <c r="AC5468" i="1" s="1"/>
  <c r="Y5198" i="1"/>
  <c r="AC5198" i="1" s="1"/>
  <c r="AC5990" i="1"/>
  <c r="AC5763" i="1"/>
  <c r="AC4881" i="1"/>
  <c r="AC5184" i="1"/>
  <c r="AC5160" i="1"/>
  <c r="AC5046" i="1"/>
  <c r="AC4622" i="1"/>
  <c r="AC4836" i="1"/>
  <c r="AC4887" i="1"/>
  <c r="AC4470" i="1"/>
  <c r="AC4333" i="1"/>
  <c r="AC4399" i="1"/>
  <c r="AC4775" i="1"/>
  <c r="AC4108" i="1"/>
  <c r="AC4200" i="1"/>
  <c r="AC4132" i="1"/>
  <c r="AC4165" i="1"/>
  <c r="AC4170" i="1"/>
  <c r="AC3633" i="1"/>
  <c r="AC3575" i="1"/>
  <c r="AC3720" i="1"/>
  <c r="AC3523" i="1"/>
  <c r="AC3495" i="1"/>
  <c r="AC3738" i="1"/>
  <c r="AC3393" i="1"/>
  <c r="AC3642" i="1"/>
  <c r="AC3245" i="1"/>
  <c r="AC2933" i="1"/>
  <c r="AC2604" i="1"/>
  <c r="AC3029" i="1"/>
  <c r="AC2900" i="1"/>
  <c r="AC2948" i="1"/>
  <c r="AC2844" i="1"/>
  <c r="AC2584" i="1"/>
  <c r="AC2972" i="1"/>
  <c r="AC2167" i="1"/>
  <c r="AC2531" i="1"/>
  <c r="AC2004" i="1"/>
  <c r="AC2825" i="1"/>
  <c r="AC2614" i="1"/>
  <c r="AC1979" i="1"/>
  <c r="AC2122" i="1"/>
  <c r="AC1900" i="1"/>
  <c r="AC2445" i="1"/>
  <c r="AC2295" i="1"/>
  <c r="AC1638" i="1"/>
  <c r="AC1277" i="1"/>
  <c r="AC1107" i="1"/>
  <c r="AC1696" i="1"/>
  <c r="AC1595" i="1"/>
  <c r="AC1727" i="1"/>
  <c r="AC995" i="1"/>
  <c r="AC1192" i="1"/>
  <c r="AC1505" i="1"/>
  <c r="AC1249" i="1"/>
  <c r="AC889" i="1"/>
  <c r="AC1108" i="1"/>
  <c r="AC738" i="1"/>
  <c r="AC165" i="1"/>
  <c r="AC112" i="1"/>
  <c r="AC40" i="1"/>
  <c r="AC182" i="1"/>
  <c r="AC4912" i="1"/>
  <c r="AC4552" i="1"/>
  <c r="AC4560" i="1"/>
  <c r="AC4403" i="1"/>
  <c r="AC3930" i="1"/>
  <c r="AC1675" i="1"/>
  <c r="AC1632" i="1"/>
  <c r="AC734" i="1"/>
  <c r="AC338" i="1"/>
  <c r="AC5106" i="1"/>
  <c r="AC4998" i="1"/>
  <c r="AC5078" i="1"/>
  <c r="AC4596" i="1"/>
  <c r="AC4536" i="1"/>
  <c r="AC4338" i="1"/>
  <c r="AC5092" i="1"/>
  <c r="AC4228" i="1"/>
  <c r="AC3649" i="1"/>
  <c r="AC3786" i="1"/>
  <c r="AC3548" i="1"/>
  <c r="AC3652" i="1"/>
  <c r="AC3699" i="1"/>
  <c r="AC3280" i="1"/>
  <c r="AC3200" i="1"/>
  <c r="AC3234" i="1"/>
  <c r="AC3110" i="1"/>
  <c r="AC3085" i="1"/>
  <c r="AC2660" i="1"/>
  <c r="AC2507" i="1"/>
  <c r="AC2562" i="1"/>
  <c r="AC2626" i="1"/>
  <c r="AC1962" i="1"/>
  <c r="AC2055" i="1"/>
  <c r="AC1991" i="1"/>
  <c r="AC1830" i="1"/>
  <c r="AC2028" i="1"/>
  <c r="AC2178" i="1"/>
  <c r="AC1942" i="1"/>
  <c r="AC2176" i="1"/>
  <c r="AC1919" i="1"/>
  <c r="AC1573" i="1"/>
  <c r="AC1443" i="1"/>
  <c r="AC1539" i="1"/>
  <c r="AC1748" i="1"/>
  <c r="AC1280" i="1"/>
  <c r="AC1096" i="1"/>
  <c r="AC1546" i="1"/>
  <c r="AC1578" i="1"/>
  <c r="AC1168" i="1"/>
  <c r="AC1497" i="1"/>
  <c r="AC1041" i="1"/>
  <c r="AC897" i="1"/>
  <c r="AC126" i="1"/>
  <c r="AC104" i="1"/>
  <c r="AC24" i="1"/>
  <c r="AC4524" i="1"/>
  <c r="AC4182" i="1"/>
  <c r="AC4085" i="1"/>
  <c r="AC4109" i="1"/>
  <c r="AC3445" i="1"/>
  <c r="AC3692" i="1"/>
  <c r="AC3623" i="1"/>
  <c r="AC3567" i="1"/>
  <c r="AC3064" i="1"/>
  <c r="AC3057" i="1"/>
  <c r="AC2430" i="1"/>
  <c r="AC888" i="1"/>
  <c r="AC520" i="1"/>
  <c r="AC5330" i="1"/>
  <c r="AC5603" i="1"/>
  <c r="AC5004" i="1"/>
  <c r="AC4807" i="1"/>
  <c r="AC4592" i="1"/>
  <c r="AC4923" i="1"/>
  <c r="AC4624" i="1"/>
  <c r="AC4964" i="1"/>
  <c r="AC5163" i="1"/>
  <c r="AC4282" i="1"/>
  <c r="AC4456" i="1"/>
  <c r="AC4447" i="1"/>
  <c r="AC4782" i="1"/>
  <c r="AC4494" i="1"/>
  <c r="AC4100" i="1"/>
  <c r="AC3924" i="1"/>
  <c r="AC4054" i="1"/>
  <c r="AC3415" i="1"/>
  <c r="AC3163" i="1"/>
  <c r="AC2856" i="1"/>
  <c r="AC3188" i="1"/>
  <c r="AC2777" i="1"/>
  <c r="AC2917" i="1"/>
  <c r="AC2711" i="1"/>
  <c r="AC2463" i="1"/>
  <c r="AC2502" i="1"/>
  <c r="AC2808" i="1"/>
  <c r="AC2311" i="1"/>
  <c r="AC1983" i="1"/>
  <c r="AC1864" i="1"/>
  <c r="AC1554" i="1"/>
  <c r="AC984" i="1"/>
  <c r="AC1269" i="1"/>
  <c r="AC1272" i="1"/>
  <c r="AC957" i="1"/>
  <c r="AC1204" i="1"/>
  <c r="AC1053" i="1"/>
  <c r="AC1313" i="1"/>
  <c r="AC1241" i="1"/>
  <c r="AC710" i="1"/>
  <c r="AC444" i="1"/>
  <c r="AC70" i="1"/>
  <c r="AC473" i="1"/>
  <c r="AC5521" i="1"/>
  <c r="AC5628" i="1"/>
  <c r="AC5475" i="1"/>
  <c r="AC5452" i="1"/>
  <c r="AC5401" i="1"/>
  <c r="AC5385" i="1"/>
  <c r="AC5099" i="1"/>
  <c r="AC5249" i="1"/>
  <c r="AC5110" i="1"/>
  <c r="AC5481" i="1"/>
  <c r="AC5049" i="1"/>
  <c r="AC4616" i="1"/>
  <c r="AC4829" i="1"/>
  <c r="AC4646" i="1"/>
  <c r="AC4778" i="1"/>
  <c r="AC4481" i="1"/>
  <c r="AC4348" i="1"/>
  <c r="AC3694" i="1"/>
  <c r="AC4156" i="1"/>
  <c r="AC4096" i="1"/>
  <c r="AC4082" i="1"/>
  <c r="AC3850" i="1"/>
  <c r="AC3565" i="1"/>
  <c r="AC3574" i="1"/>
  <c r="AC3661" i="1"/>
  <c r="AC3429" i="1"/>
  <c r="AC3250" i="1"/>
  <c r="AC3563" i="1"/>
  <c r="AC3521" i="1"/>
  <c r="AC3266" i="1"/>
  <c r="AC2551" i="1"/>
  <c r="AC2874" i="1"/>
  <c r="AC3136" i="1"/>
  <c r="AC2958" i="1"/>
  <c r="AC2671" i="1"/>
  <c r="AC2620" i="1"/>
  <c r="AC3026" i="1"/>
  <c r="AC2696" i="1"/>
  <c r="AC2223" i="1"/>
  <c r="AC1975" i="1"/>
  <c r="AC2508" i="1"/>
  <c r="AC2615" i="1"/>
  <c r="AC2343" i="1"/>
  <c r="AC1927" i="1"/>
  <c r="AC2108" i="1"/>
  <c r="AC2135" i="1"/>
  <c r="AC1187" i="1"/>
  <c r="AC1059" i="1"/>
  <c r="AC1347" i="1"/>
  <c r="AC939" i="1"/>
  <c r="AC1331" i="1"/>
  <c r="AC1441" i="1"/>
  <c r="AC795" i="1"/>
  <c r="AC5333" i="1"/>
  <c r="AC5375" i="1"/>
  <c r="AC5388" i="1"/>
  <c r="AC5010" i="1"/>
  <c r="AC5007" i="1"/>
  <c r="AC4658" i="1"/>
  <c r="AC4604" i="1"/>
  <c r="AC3843" i="1"/>
  <c r="AC3602" i="1"/>
  <c r="AC3306" i="1"/>
  <c r="AC2498" i="1"/>
  <c r="AC2875" i="1"/>
  <c r="AC2317" i="1"/>
  <c r="AC1480" i="1"/>
  <c r="AC1619" i="1"/>
  <c r="AC1323" i="1"/>
  <c r="AC1043" i="1"/>
  <c r="AC476" i="1"/>
  <c r="AC5244" i="1"/>
  <c r="AC5172" i="1"/>
  <c r="AC4454" i="1"/>
  <c r="AC4396" i="1"/>
  <c r="AC3984" i="1"/>
  <c r="AC3425" i="1"/>
  <c r="AC3441" i="1"/>
  <c r="AC3218" i="1"/>
  <c r="AC3224" i="1"/>
  <c r="AC3223" i="1"/>
  <c r="AC3291" i="1"/>
  <c r="AC2867" i="1"/>
  <c r="AC1841" i="1"/>
  <c r="AC274" i="1"/>
  <c r="AC253" i="1"/>
  <c r="AC4683" i="1"/>
  <c r="AC3339" i="1"/>
  <c r="AC2810" i="1"/>
  <c r="AC2159" i="1"/>
  <c r="AC2594" i="1"/>
  <c r="AC2582" i="1"/>
  <c r="AC2091" i="1"/>
  <c r="AC1776" i="1"/>
  <c r="AC1834" i="1"/>
  <c r="AC1998" i="1"/>
  <c r="AC2133" i="1"/>
  <c r="AC1426" i="1"/>
  <c r="AC1333" i="1"/>
  <c r="AC1586" i="1"/>
  <c r="AC1200" i="1"/>
  <c r="AC1365" i="1"/>
  <c r="AC868" i="1"/>
  <c r="AC1091" i="1"/>
  <c r="AC616" i="1"/>
  <c r="AC456" i="1"/>
  <c r="AC1017" i="1"/>
  <c r="AC380" i="1"/>
  <c r="AC261" i="1"/>
  <c r="AC5200" i="1"/>
  <c r="AC5381" i="1"/>
  <c r="AC5300" i="1"/>
  <c r="AC4558" i="1"/>
  <c r="AC4561" i="1"/>
  <c r="AC4271" i="1"/>
  <c r="AC3763" i="1"/>
  <c r="AC3951" i="1"/>
  <c r="AC3807" i="1"/>
  <c r="AC3877" i="1"/>
  <c r="AC3539" i="1"/>
  <c r="AC3999" i="1"/>
  <c r="AC3396" i="1"/>
  <c r="AC3551" i="1"/>
  <c r="AC3586" i="1"/>
  <c r="AC3514" i="1"/>
  <c r="AC3925" i="1"/>
  <c r="AC3536" i="1"/>
  <c r="AC3181" i="1"/>
  <c r="AC3108" i="1"/>
  <c r="AC1755" i="1"/>
  <c r="AC269" i="1"/>
  <c r="AC294" i="1"/>
  <c r="AC90" i="1"/>
  <c r="AC3466" i="1"/>
  <c r="AC2663" i="1"/>
  <c r="AC2485" i="1"/>
  <c r="AC1999" i="1"/>
  <c r="AC1895" i="1"/>
  <c r="AC2060" i="1"/>
  <c r="AC1581" i="1"/>
  <c r="AC1160" i="1"/>
  <c r="AC1253" i="1"/>
  <c r="AC1293" i="1"/>
  <c r="AC913" i="1"/>
  <c r="AC666" i="1"/>
  <c r="AC492" i="1"/>
  <c r="AC296" i="1"/>
  <c r="AC64" i="1"/>
  <c r="AC190" i="1"/>
  <c r="AC162" i="1"/>
  <c r="AC5215" i="1"/>
  <c r="AC5114" i="1"/>
  <c r="AC4797" i="1"/>
  <c r="AC4746" i="1"/>
  <c r="AC4697" i="1"/>
  <c r="AC4554" i="1"/>
  <c r="AC4521" i="1"/>
  <c r="AC4543" i="1"/>
  <c r="AC4482" i="1"/>
  <c r="AC4245" i="1"/>
  <c r="AC4254" i="1"/>
  <c r="AC4171" i="1"/>
  <c r="AC4220" i="1"/>
  <c r="AC4269" i="1"/>
  <c r="AC3917" i="1"/>
  <c r="AC3746" i="1"/>
  <c r="AC3709" i="1"/>
  <c r="AC3785" i="1"/>
  <c r="AC3641" i="1"/>
  <c r="AC3483" i="1"/>
  <c r="AC3508" i="1"/>
  <c r="AC2976" i="1"/>
  <c r="AC3138" i="1"/>
  <c r="AC3161" i="1"/>
  <c r="AC2965" i="1"/>
  <c r="AC2593" i="1"/>
  <c r="AC2607" i="1"/>
  <c r="AC2953" i="1"/>
  <c r="AC2708" i="1"/>
  <c r="AC2644" i="1"/>
  <c r="AC2646" i="1"/>
  <c r="AC2084" i="1"/>
  <c r="AC2481" i="1"/>
  <c r="AC2415" i="1"/>
  <c r="AC2215" i="1"/>
  <c r="AC2319" i="1"/>
  <c r="AC2483" i="1"/>
  <c r="AC2164" i="1"/>
  <c r="AC2166" i="1"/>
  <c r="AC2195" i="1"/>
  <c r="AC2234" i="1"/>
  <c r="AC1943" i="1"/>
  <c r="AC1516" i="1"/>
  <c r="AC1668" i="1"/>
  <c r="AC1379" i="1"/>
  <c r="AC1232" i="1"/>
  <c r="AC1373" i="1"/>
  <c r="AC1508" i="1"/>
  <c r="AC1499" i="1"/>
  <c r="AC460" i="1"/>
  <c r="AC642" i="1"/>
  <c r="AC150" i="1"/>
  <c r="AC102" i="1"/>
  <c r="AC46" i="1"/>
  <c r="AC50" i="1"/>
  <c r="AC3033" i="1"/>
  <c r="AC1944" i="1"/>
  <c r="AC1921" i="1"/>
  <c r="AC1825" i="1"/>
  <c r="AC804" i="1"/>
  <c r="AC34" i="1"/>
  <c r="AC5478" i="1"/>
  <c r="AC5597" i="1"/>
  <c r="AC5644" i="1"/>
  <c r="AC5712" i="1"/>
  <c r="AC5197" i="1"/>
  <c r="AC5097" i="1"/>
  <c r="AC4879" i="1"/>
  <c r="AC4896" i="1"/>
  <c r="AC4710" i="1"/>
  <c r="AC4730" i="1"/>
  <c r="AC4830" i="1"/>
  <c r="AC4921" i="1"/>
  <c r="AC4693" i="1"/>
  <c r="AC4173" i="1"/>
  <c r="AC5345" i="1"/>
  <c r="AC4550" i="1"/>
  <c r="AC4412" i="1"/>
  <c r="AC3726" i="1"/>
  <c r="AC3345" i="1"/>
  <c r="AC3132" i="1"/>
  <c r="AC3375" i="1"/>
  <c r="AC4153" i="1"/>
  <c r="AC3285" i="1"/>
  <c r="AC3144" i="1"/>
  <c r="AC3157" i="1"/>
  <c r="AC2846" i="1"/>
  <c r="AC2943" i="1"/>
  <c r="AC2735" i="1"/>
  <c r="AC2969" i="1"/>
  <c r="AC2612" i="1"/>
  <c r="AC1980" i="1"/>
  <c r="AC2631" i="1"/>
  <c r="AC1982" i="1"/>
  <c r="AC2151" i="1"/>
  <c r="AC2179" i="1"/>
  <c r="AC2083" i="1"/>
  <c r="AC1924" i="1"/>
  <c r="AC2318" i="1"/>
  <c r="AC1669" i="1"/>
  <c r="AC1629" i="1"/>
  <c r="AC1753" i="1"/>
  <c r="AC1437" i="1"/>
  <c r="AC1099" i="1"/>
  <c r="AC1556" i="1"/>
  <c r="AC1224" i="1"/>
  <c r="AC1445" i="1"/>
  <c r="AC1256" i="1"/>
  <c r="AC1219" i="1"/>
  <c r="AC536" i="1"/>
  <c r="AC446" i="1"/>
  <c r="AC788" i="1"/>
  <c r="AC322" i="1"/>
  <c r="AC230" i="1"/>
  <c r="I7" i="1"/>
  <c r="AC5061" i="1"/>
  <c r="AC5118" i="1"/>
  <c r="AC4781" i="1"/>
  <c r="AC5108" i="1"/>
  <c r="AC3646" i="1"/>
  <c r="AC3880" i="1"/>
  <c r="AC3356" i="1"/>
  <c r="AC2962" i="1"/>
  <c r="AC2765" i="1"/>
  <c r="AC2469" i="1"/>
  <c r="AC1547" i="1"/>
  <c r="AC436" i="1"/>
  <c r="AC726" i="1"/>
  <c r="AC869" i="1"/>
  <c r="AC5040" i="1"/>
  <c r="AC3810" i="1"/>
  <c r="AC2388" i="1"/>
  <c r="AC1781" i="1"/>
  <c r="AC582" i="1"/>
  <c r="AC9973" i="1"/>
  <c r="AC9836" i="1"/>
  <c r="AC9874" i="1"/>
  <c r="AC9604" i="1"/>
  <c r="AC9852" i="1"/>
  <c r="AC9726" i="1"/>
  <c r="AC9766" i="1"/>
  <c r="AC9485" i="1"/>
  <c r="AC9496" i="1"/>
  <c r="AC9296" i="1"/>
  <c r="AC9556" i="1"/>
  <c r="AC9680" i="1"/>
  <c r="AC9285" i="1"/>
  <c r="AC9501" i="1"/>
  <c r="AC9389" i="1"/>
  <c r="AC9413" i="1"/>
  <c r="AC9262" i="1"/>
  <c r="AC9932" i="1"/>
  <c r="AC9963" i="1"/>
  <c r="AC9907" i="1"/>
  <c r="AC9926" i="1"/>
  <c r="AC9857" i="1"/>
  <c r="AC9873" i="1"/>
  <c r="AC9678" i="1"/>
  <c r="AC9832" i="1"/>
  <c r="AC9701" i="1"/>
  <c r="AC9746" i="1"/>
  <c r="AC9515" i="1"/>
  <c r="AC9642" i="1"/>
  <c r="AC9241" i="1"/>
  <c r="AC9466" i="1"/>
  <c r="AC9481" i="1"/>
  <c r="AC9373" i="1"/>
  <c r="AC9308" i="1"/>
  <c r="AC9245" i="1"/>
  <c r="AC9167" i="1"/>
  <c r="AC9216" i="1"/>
  <c r="AC9219" i="1"/>
  <c r="AC8862" i="1"/>
  <c r="AC8882" i="1"/>
  <c r="AC8790" i="1"/>
  <c r="AC8891" i="1"/>
  <c r="AC8805" i="1"/>
  <c r="AC8709" i="1"/>
  <c r="AC8611" i="1"/>
  <c r="AC8592" i="1"/>
  <c r="AC8722" i="1"/>
  <c r="AC8698" i="1"/>
  <c r="AC8446" i="1"/>
  <c r="AC8468" i="1"/>
  <c r="AC8520" i="1"/>
  <c r="AC8466" i="1"/>
  <c r="AC8487" i="1"/>
  <c r="AC8313" i="1"/>
  <c r="AC8539" i="1"/>
  <c r="AC8424" i="1"/>
  <c r="AC8367" i="1"/>
  <c r="AC8320" i="1"/>
  <c r="AC8304" i="1"/>
  <c r="AC8156" i="1"/>
  <c r="AC8008" i="1"/>
  <c r="AC7948" i="1"/>
  <c r="AC7886" i="1"/>
  <c r="AC8066" i="1"/>
  <c r="AC7971" i="1"/>
  <c r="AC8177" i="1"/>
  <c r="AC7863" i="1"/>
  <c r="AC7986" i="1"/>
  <c r="AC7732" i="1"/>
  <c r="AC8135" i="1"/>
  <c r="AC7759" i="1"/>
  <c r="AC7735" i="1"/>
  <c r="AC7842" i="1"/>
  <c r="AC7665" i="1"/>
  <c r="AC7551" i="1"/>
  <c r="AC7460" i="1"/>
  <c r="AC7765" i="1"/>
  <c r="AC7493" i="1"/>
  <c r="AC7676" i="1"/>
  <c r="AC7588" i="1"/>
  <c r="AC7418" i="1"/>
  <c r="AC7372" i="1"/>
  <c r="AC7376" i="1"/>
  <c r="AC7409" i="1"/>
  <c r="AC6947" i="1"/>
  <c r="AC6810" i="1"/>
  <c r="AC7067" i="1"/>
  <c r="AC7066" i="1"/>
  <c r="AC6944" i="1"/>
  <c r="AC7318" i="1"/>
  <c r="AC6948" i="1"/>
  <c r="AC6817" i="1"/>
  <c r="AC6856" i="1"/>
  <c r="AC6839" i="1"/>
  <c r="AC6832" i="1"/>
  <c r="AC7176" i="1"/>
  <c r="AC6582" i="1"/>
  <c r="AC6744" i="1"/>
  <c r="AC6581" i="1"/>
  <c r="AC6218" i="1"/>
  <c r="AC6217" i="1"/>
  <c r="AC6220" i="1"/>
  <c r="AC6332" i="1"/>
  <c r="AC6054" i="1"/>
  <c r="AC5983" i="1"/>
  <c r="AC6126" i="1"/>
  <c r="AC5901" i="1"/>
  <c r="AC5792" i="1"/>
  <c r="AC5844" i="1"/>
  <c r="AC5733" i="1"/>
  <c r="AC5699" i="1"/>
  <c r="AC5725" i="1"/>
  <c r="AC5717" i="1"/>
  <c r="AC5833" i="1"/>
  <c r="AC5951" i="1"/>
  <c r="AC5570" i="1"/>
  <c r="AC5631" i="1"/>
  <c r="AC5578" i="1"/>
  <c r="AC5651" i="1"/>
  <c r="AC5577" i="1"/>
  <c r="AC5529" i="1"/>
  <c r="AC5649" i="1"/>
  <c r="AC5448" i="1"/>
  <c r="AC5488" i="1"/>
  <c r="AC5594" i="1"/>
  <c r="AC5501" i="1"/>
  <c r="AC5371" i="1"/>
  <c r="AC5458" i="1"/>
  <c r="AC4993" i="1"/>
  <c r="AC5180" i="1"/>
  <c r="AC4996" i="1"/>
  <c r="AC5166" i="1"/>
  <c r="AC4940" i="1"/>
  <c r="AC5272" i="1"/>
  <c r="AC4889" i="1"/>
  <c r="AC4929" i="1"/>
  <c r="AC4995" i="1"/>
  <c r="AC4760" i="1"/>
  <c r="AC4508" i="1"/>
  <c r="AC4851" i="1"/>
  <c r="AC4951" i="1"/>
  <c r="AC4868" i="1"/>
  <c r="AC4854" i="1"/>
  <c r="AC4500" i="1"/>
  <c r="AC4486" i="1"/>
  <c r="AC4888" i="1"/>
  <c r="AC4628" i="1"/>
  <c r="AC4974" i="1"/>
  <c r="AC4783" i="1"/>
  <c r="AC5227" i="1"/>
  <c r="AC4526" i="1"/>
  <c r="AC4317" i="1"/>
  <c r="AC4261" i="1"/>
  <c r="AC4525" i="1"/>
  <c r="AC4439" i="1"/>
  <c r="AC4277" i="1"/>
  <c r="AC4984" i="1"/>
  <c r="AC4292" i="1"/>
  <c r="AC4291" i="1"/>
  <c r="AC4320" i="1"/>
  <c r="AC4586" i="1"/>
  <c r="AC4087" i="1"/>
  <c r="AC4285" i="1"/>
  <c r="AC4039" i="1"/>
  <c r="AC3946" i="1"/>
  <c r="AC3742" i="1"/>
  <c r="AC3940" i="1"/>
  <c r="AC3651" i="1"/>
  <c r="AC3956" i="1"/>
  <c r="AC3684" i="1"/>
  <c r="AC4020" i="1"/>
  <c r="AC3977" i="1"/>
  <c r="AC3736" i="1"/>
  <c r="AC3543" i="1"/>
  <c r="AC3660" i="1"/>
  <c r="AC3611" i="1"/>
  <c r="AC3703" i="1"/>
  <c r="AC3473" i="1"/>
  <c r="AC3702" i="1"/>
  <c r="AC3522" i="1"/>
  <c r="AC3811" i="1"/>
  <c r="AC3105" i="1"/>
  <c r="AC2992" i="1"/>
  <c r="AC3255" i="1"/>
  <c r="AC2783" i="1"/>
  <c r="AC2842" i="1"/>
  <c r="AC3316" i="1"/>
  <c r="AC2668" i="1"/>
  <c r="AC2944" i="1"/>
  <c r="AC2743" i="1"/>
  <c r="AC3039" i="1"/>
  <c r="AC2918" i="1"/>
  <c r="AC2588" i="1"/>
  <c r="AC2913" i="1"/>
  <c r="AC2826" i="1"/>
  <c r="AC2648" i="1"/>
  <c r="AC2764" i="1"/>
  <c r="AC3609" i="1"/>
  <c r="AC2423" i="1"/>
  <c r="AC2722" i="1"/>
  <c r="AC2372" i="1"/>
  <c r="AC2368" i="1"/>
  <c r="AC2076" i="1"/>
  <c r="AC2821" i="1"/>
  <c r="AC2279" i="1"/>
  <c r="AC2733" i="1"/>
  <c r="AC2471" i="1"/>
  <c r="AC2709" i="1"/>
  <c r="AC2044" i="1"/>
  <c r="AC2774" i="1"/>
  <c r="AC2332" i="1"/>
  <c r="AC2071" i="1"/>
  <c r="AC2866" i="1"/>
  <c r="AC2100" i="1"/>
  <c r="AC1794" i="1"/>
  <c r="AC1782" i="1"/>
  <c r="AC1848" i="1"/>
  <c r="AC1083" i="1"/>
  <c r="AC1571" i="1"/>
  <c r="AC1764" i="1"/>
  <c r="AC1496" i="1"/>
  <c r="AC1807" i="1"/>
  <c r="AC1459" i="1"/>
  <c r="AC1149" i="1"/>
  <c r="AC1115" i="1"/>
  <c r="AC1234" i="1"/>
  <c r="AC1170" i="1"/>
  <c r="AC602" i="1"/>
  <c r="AC997" i="1"/>
  <c r="AC762" i="1"/>
  <c r="AC1002" i="1"/>
  <c r="AC354" i="1"/>
  <c r="AC1029" i="1"/>
  <c r="AC1106" i="1"/>
  <c r="AC792" i="1"/>
  <c r="AC1122" i="1"/>
  <c r="AC1177" i="1"/>
  <c r="AC690" i="1"/>
  <c r="AC197" i="1"/>
  <c r="AC787" i="1"/>
  <c r="AC168" i="1"/>
  <c r="AC645" i="1"/>
  <c r="AC309" i="1"/>
  <c r="AC106" i="1"/>
  <c r="AC9981" i="1"/>
  <c r="AC9503" i="1"/>
  <c r="AC9207" i="1"/>
  <c r="AC9044" i="1"/>
  <c r="AC6800" i="1"/>
  <c r="AC7091" i="1"/>
  <c r="AC6521" i="1"/>
  <c r="AC5126" i="1"/>
  <c r="AC5346" i="1"/>
  <c r="AC4989" i="1"/>
  <c r="AC5391" i="1"/>
  <c r="AC4733" i="1"/>
  <c r="AC4770" i="1"/>
  <c r="AC4716" i="1"/>
  <c r="AC4310" i="1"/>
  <c r="AC4497" i="1"/>
  <c r="AC4749" i="1"/>
  <c r="AC4167" i="1"/>
  <c r="AC4255" i="1"/>
  <c r="AC4471" i="1"/>
  <c r="AC3813" i="1"/>
  <c r="AC3935" i="1"/>
  <c r="AC3978" i="1"/>
  <c r="AC3964" i="1"/>
  <c r="AC3968" i="1"/>
  <c r="AC3715" i="1"/>
  <c r="AC3530" i="1"/>
  <c r="AC3471" i="1"/>
  <c r="AC3898" i="1"/>
  <c r="AC3341" i="1"/>
  <c r="AC3687" i="1"/>
  <c r="AC3469" i="1"/>
  <c r="AC3167" i="1"/>
  <c r="AC3271" i="1"/>
  <c r="AC3270" i="1"/>
  <c r="AC2625" i="1"/>
  <c r="AC2728" i="1"/>
  <c r="AC3028" i="1"/>
  <c r="AC2899" i="1"/>
  <c r="AC2968" i="1"/>
  <c r="AC2822" i="1"/>
  <c r="AC2364" i="1"/>
  <c r="AC2726" i="1"/>
  <c r="AC2428" i="1"/>
  <c r="AC1893" i="1"/>
  <c r="AC2299" i="1"/>
  <c r="AC2042" i="1"/>
  <c r="AC2090" i="1"/>
  <c r="AC2008" i="1"/>
  <c r="AC1871" i="1"/>
  <c r="AC2110" i="1"/>
  <c r="AC1783" i="1"/>
  <c r="AC1027" i="1"/>
  <c r="AC1749" i="1"/>
  <c r="AC1475" i="1"/>
  <c r="AC1251" i="1"/>
  <c r="AC1399" i="1"/>
  <c r="AC1416" i="1"/>
  <c r="AC1842" i="1"/>
  <c r="AC1759" i="1"/>
  <c r="AC1464" i="1"/>
  <c r="AC1370" i="1"/>
  <c r="AC1085" i="1"/>
  <c r="AC1688" i="1"/>
  <c r="AC1315" i="1"/>
  <c r="AC1531" i="1"/>
  <c r="AC1268" i="1"/>
  <c r="AC1244" i="1"/>
  <c r="AC1092" i="1"/>
  <c r="AC758" i="1"/>
  <c r="AC846" i="1"/>
  <c r="AC1095" i="1"/>
  <c r="AC1156" i="1"/>
  <c r="AC1076" i="1"/>
  <c r="AC618" i="1"/>
  <c r="AC1172" i="1"/>
  <c r="AC686" i="1"/>
  <c r="AC605" i="1"/>
  <c r="AC789" i="1"/>
  <c r="AC200" i="1"/>
  <c r="AC781" i="1"/>
  <c r="AC256" i="1"/>
  <c r="AC304" i="1"/>
  <c r="AC74" i="1"/>
  <c r="AC9950" i="1"/>
  <c r="AC10010" i="1"/>
  <c r="AC9893" i="1"/>
  <c r="AC9988" i="1"/>
  <c r="AC9976" i="1"/>
  <c r="AC9788" i="1"/>
  <c r="AC9812" i="1"/>
  <c r="AC9821" i="1"/>
  <c r="AC9837" i="1"/>
  <c r="AC9694" i="1"/>
  <c r="AC9682" i="1"/>
  <c r="AC9448" i="1"/>
  <c r="AC9531" i="1"/>
  <c r="AC9581" i="1"/>
  <c r="AC9268" i="1"/>
  <c r="AC9380" i="1"/>
  <c r="AC9291" i="1"/>
  <c r="AC9112" i="1"/>
  <c r="AC9120" i="1"/>
  <c r="AC9160" i="1"/>
  <c r="AC9084" i="1"/>
  <c r="AC9231" i="1"/>
  <c r="AC9183" i="1"/>
  <c r="AC9024" i="1"/>
  <c r="AC8788" i="1"/>
  <c r="AC8925" i="1"/>
  <c r="AC9019" i="1"/>
  <c r="AC8459" i="1"/>
  <c r="AC8408" i="1"/>
  <c r="AC8443" i="1"/>
  <c r="AC8264" i="1"/>
  <c r="AC8279" i="1"/>
  <c r="AC8338" i="1"/>
  <c r="AC8299" i="1"/>
  <c r="AC8097" i="1"/>
  <c r="AC8165" i="1"/>
  <c r="AC7752" i="1"/>
  <c r="AC7802" i="1"/>
  <c r="AC7658" i="1"/>
  <c r="AC7547" i="1"/>
  <c r="AC7609" i="1"/>
  <c r="AC7712" i="1"/>
  <c r="AC7393" i="1"/>
  <c r="AC7525" i="1"/>
  <c r="AC7224" i="1"/>
  <c r="AC7404" i="1"/>
  <c r="AC6809" i="1"/>
  <c r="AC7287" i="1"/>
  <c r="AC7269" i="1"/>
  <c r="AC6663" i="1"/>
  <c r="AC6558" i="1"/>
  <c r="AC6356" i="1"/>
  <c r="AC6206" i="1"/>
  <c r="AC6209" i="1"/>
  <c r="AC6508" i="1"/>
  <c r="AC6292" i="1"/>
  <c r="AC6116" i="1"/>
  <c r="AC5954" i="1"/>
  <c r="AC6043" i="1"/>
  <c r="AC5989" i="1"/>
  <c r="AC5741" i="1"/>
  <c r="AC5635" i="1"/>
  <c r="AC5657" i="1"/>
  <c r="AC5637" i="1"/>
  <c r="AC5514" i="1"/>
  <c r="AC5602" i="1"/>
  <c r="AC5547" i="1"/>
  <c r="AC5497" i="1"/>
  <c r="AC5645" i="1"/>
  <c r="AC5573" i="1"/>
  <c r="AC5605" i="1"/>
  <c r="AC5613" i="1"/>
  <c r="AC5314" i="1"/>
  <c r="AC5347" i="1"/>
  <c r="AC5454" i="1"/>
  <c r="AC5274" i="1"/>
  <c r="AC5316" i="1"/>
  <c r="AC5072" i="1"/>
  <c r="AC3752" i="1"/>
  <c r="AC2717" i="1"/>
  <c r="AC2645" i="1"/>
  <c r="AC2276" i="1"/>
  <c r="AC2699" i="1"/>
  <c r="AC2446" i="1"/>
  <c r="AC2496" i="1"/>
  <c r="AC2702" i="1"/>
  <c r="AC2293" i="1"/>
  <c r="AC1259" i="1"/>
  <c r="AC1568" i="1"/>
  <c r="AC1395" i="1"/>
  <c r="AC1363" i="1"/>
  <c r="AC1808" i="1"/>
  <c r="AC1552" i="1"/>
  <c r="AC1355" i="1"/>
  <c r="AC1424" i="1"/>
  <c r="AC1432" i="1"/>
  <c r="AC1681" i="1"/>
  <c r="AC1504" i="1"/>
  <c r="AC558" i="1"/>
  <c r="AC754" i="1"/>
  <c r="AC542" i="1"/>
  <c r="AC784" i="1"/>
  <c r="AC1143" i="1"/>
  <c r="AC504" i="1"/>
  <c r="AC318" i="1"/>
  <c r="AC86" i="1"/>
  <c r="AC254" i="1"/>
  <c r="AC441" i="1"/>
  <c r="AC286" i="1"/>
  <c r="AC58" i="1"/>
  <c r="AC8861" i="1"/>
  <c r="AC9297" i="1"/>
  <c r="AC8967" i="1"/>
  <c r="AC8680" i="1"/>
  <c r="AC8769" i="1"/>
  <c r="AC8662" i="1"/>
  <c r="AC8337" i="1"/>
  <c r="AC8541" i="1"/>
  <c r="AC8387" i="1"/>
  <c r="AC8249" i="1"/>
  <c r="AC8509" i="1"/>
  <c r="AC8245" i="1"/>
  <c r="AC8397" i="1"/>
  <c r="AC7906" i="1"/>
  <c r="AC7890" i="1"/>
  <c r="AC8071" i="1"/>
  <c r="AC8358" i="1"/>
  <c r="AC8285" i="1"/>
  <c r="AC7868" i="1"/>
  <c r="AC8022" i="1"/>
  <c r="AC8145" i="1"/>
  <c r="AC7714" i="1"/>
  <c r="AC7776" i="1"/>
  <c r="AC7780" i="1"/>
  <c r="AC7643" i="1"/>
  <c r="AC7539" i="1"/>
  <c r="AC7672" i="1"/>
  <c r="AC7678" i="1"/>
  <c r="AC7660" i="1"/>
  <c r="AC7654" i="1"/>
  <c r="AC7458" i="1"/>
  <c r="AC7232" i="1"/>
  <c r="AC7363" i="1"/>
  <c r="AC7606" i="1"/>
  <c r="AC7693" i="1"/>
  <c r="AC7227" i="1"/>
  <c r="AC7282" i="1"/>
  <c r="AC7238" i="1"/>
  <c r="AC7061" i="1"/>
  <c r="AC6923" i="1"/>
  <c r="AC6962" i="1"/>
  <c r="AC6901" i="1"/>
  <c r="AC7021" i="1"/>
  <c r="AC6794" i="1"/>
  <c r="AC7170" i="1"/>
  <c r="AC7196" i="1"/>
  <c r="AC6625" i="1"/>
  <c r="AC6407" i="1"/>
  <c r="AC6456" i="1"/>
  <c r="AC6412" i="1"/>
  <c r="AC6428" i="1"/>
  <c r="AC6193" i="1"/>
  <c r="AC6288" i="1"/>
  <c r="AC6311" i="1"/>
  <c r="AC6113" i="1"/>
  <c r="AC5749" i="1"/>
  <c r="AC5874" i="1"/>
  <c r="AC5774" i="1"/>
  <c r="AC5479" i="1"/>
  <c r="AC5473" i="1"/>
  <c r="AC4950" i="1"/>
  <c r="AC4825" i="1"/>
  <c r="AC5122" i="1"/>
  <c r="AC4753" i="1"/>
  <c r="AC5074" i="1"/>
  <c r="AC5204" i="1"/>
  <c r="AC4855" i="1"/>
  <c r="AC5111" i="1"/>
  <c r="AC5315" i="1"/>
  <c r="AC4810" i="1"/>
  <c r="AC4453" i="1"/>
  <c r="AC4237" i="1"/>
  <c r="AC4488" i="1"/>
  <c r="AC5024" i="1"/>
  <c r="AC4379" i="1"/>
  <c r="AC4069" i="1"/>
  <c r="AC4045" i="1"/>
  <c r="AC4276" i="1"/>
  <c r="AC4253" i="1"/>
  <c r="AC3923" i="1"/>
  <c r="AC3666" i="1"/>
  <c r="AC3762" i="1"/>
  <c r="AC3927" i="1"/>
  <c r="AC3863" i="1"/>
  <c r="AC3156" i="1"/>
  <c r="AC3434" i="1"/>
  <c r="AC3236" i="1"/>
  <c r="AC3260" i="1"/>
  <c r="AC3461" i="1"/>
  <c r="AC3394" i="1"/>
  <c r="AC3213" i="1"/>
  <c r="AC3679" i="1"/>
  <c r="AC3120" i="1"/>
  <c r="AC3082" i="1"/>
  <c r="AC3170" i="1"/>
  <c r="AC2791" i="1"/>
  <c r="AC2820" i="1"/>
  <c r="AC2561" i="1"/>
  <c r="AC2724" i="1"/>
  <c r="AC2802" i="1"/>
  <c r="AC2556" i="1"/>
  <c r="AC2809" i="1"/>
  <c r="AC2623" i="1"/>
  <c r="AC2912" i="1"/>
  <c r="AC3264" i="1"/>
  <c r="AC2967" i="1"/>
  <c r="AC2756" i="1"/>
  <c r="AC2380" i="1"/>
  <c r="AC2564" i="1"/>
  <c r="AC2316" i="1"/>
  <c r="AC2638" i="1"/>
  <c r="AC2605" i="1"/>
  <c r="AC2079" i="1"/>
  <c r="AC2340" i="1"/>
  <c r="AC3031" i="1"/>
  <c r="AC2424" i="1"/>
  <c r="AC2303" i="1"/>
  <c r="AC2718" i="1"/>
  <c r="AC1684" i="1"/>
  <c r="AC1774" i="1"/>
  <c r="AC1514" i="1"/>
  <c r="AC1720" i="1"/>
  <c r="AC1088" i="1"/>
  <c r="AC1104" i="1"/>
  <c r="AC1223" i="1"/>
  <c r="AC1058" i="1"/>
  <c r="AC1377" i="1"/>
  <c r="AC414" i="1"/>
  <c r="AC750" i="1"/>
  <c r="AC1039" i="1"/>
  <c r="AC730" i="1"/>
  <c r="AC1065" i="1"/>
  <c r="AC570" i="1"/>
  <c r="AC347" i="1"/>
  <c r="AC208" i="1"/>
  <c r="AC216" i="1"/>
  <c r="AC9862" i="1"/>
  <c r="AC9916" i="1"/>
  <c r="AC9995" i="1"/>
  <c r="AC9998" i="1"/>
  <c r="AC10000" i="1"/>
  <c r="AC9915" i="1"/>
  <c r="AC9717" i="1"/>
  <c r="AC9781" i="1"/>
  <c r="AC9790" i="1"/>
  <c r="AC9131" i="1"/>
  <c r="AC9008" i="1"/>
  <c r="AC8886" i="1"/>
  <c r="AC8868" i="1"/>
  <c r="AC8683" i="1"/>
  <c r="AC8557" i="1"/>
  <c r="AC8767" i="1"/>
  <c r="AC8229" i="1"/>
  <c r="AC8362" i="1"/>
  <c r="AC8295" i="1"/>
  <c r="AC8384" i="1"/>
  <c r="AC7810" i="1"/>
  <c r="AC7743" i="1"/>
  <c r="AC7445" i="1"/>
  <c r="AC7117" i="1"/>
  <c r="AC7208" i="1"/>
  <c r="AC6985" i="1"/>
  <c r="AC6897" i="1"/>
  <c r="AC6485" i="1"/>
  <c r="AC6397" i="1"/>
  <c r="AC6334" i="1"/>
  <c r="AC6359" i="1"/>
  <c r="AC6574" i="1"/>
  <c r="AC6262" i="1"/>
  <c r="AC6154" i="1"/>
  <c r="AC5999" i="1"/>
  <c r="AC5810" i="1"/>
  <c r="AC5757" i="1"/>
  <c r="AC5868" i="1"/>
  <c r="AC5653" i="1"/>
  <c r="AC5747" i="1"/>
  <c r="AC5491" i="1"/>
  <c r="AC5517" i="1"/>
  <c r="AC5012" i="1"/>
  <c r="AC5036" i="1"/>
  <c r="AC5139" i="1"/>
  <c r="AC5361" i="1"/>
  <c r="AC4932" i="1"/>
  <c r="AC4978" i="1"/>
  <c r="AC4838" i="1"/>
  <c r="AC4723" i="1"/>
  <c r="AC5129" i="1"/>
  <c r="AC4614" i="1"/>
  <c r="AC4802" i="1"/>
  <c r="AC5079" i="1"/>
  <c r="AC4686" i="1"/>
  <c r="AC4858" i="1"/>
  <c r="AC4598" i="1"/>
  <c r="AC5019" i="1"/>
  <c r="AC4933" i="1"/>
  <c r="AC4893" i="1"/>
  <c r="AC4745" i="1"/>
  <c r="AC4990" i="1"/>
  <c r="AC4861" i="1"/>
  <c r="AC4728" i="1"/>
  <c r="AC4389" i="1"/>
  <c r="AC4473" i="1"/>
  <c r="AC4423" i="1"/>
  <c r="AC4696" i="1"/>
  <c r="AC4357" i="1"/>
  <c r="AC4369" i="1"/>
  <c r="AC4498" i="1"/>
  <c r="AC3847" i="1"/>
  <c r="AC3908" i="1"/>
  <c r="AC3678" i="1"/>
  <c r="AC4213" i="1"/>
  <c r="AC3827" i="1"/>
  <c r="AC3911" i="1"/>
  <c r="AC3644" i="1"/>
  <c r="AC3882" i="1"/>
  <c r="AC3635" i="1"/>
  <c r="AC3383" i="1"/>
  <c r="AC3639" i="1"/>
  <c r="AC4058" i="1"/>
  <c r="AC3528" i="1"/>
  <c r="AC3686" i="1"/>
  <c r="AC3580" i="1"/>
  <c r="AC3220" i="1"/>
  <c r="AC3295" i="1"/>
  <c r="AC2920" i="1"/>
  <c r="AC3116" i="1"/>
  <c r="AC3354" i="1"/>
  <c r="AC3476" i="1"/>
  <c r="AC3232" i="1"/>
  <c r="AC2945" i="1"/>
  <c r="AC3102" i="1"/>
  <c r="AC3070" i="1"/>
  <c r="AC2963" i="1"/>
  <c r="AC3254" i="1"/>
  <c r="AC2616" i="1"/>
  <c r="AC2898" i="1"/>
  <c r="AC2023" i="1"/>
  <c r="AC2966" i="1"/>
  <c r="AC2569" i="1"/>
  <c r="AC2191" i="1"/>
  <c r="AC2601" i="1"/>
  <c r="AC2447" i="1"/>
  <c r="AC1988" i="1"/>
  <c r="AC2606" i="1"/>
  <c r="AC2637" i="1"/>
  <c r="AC2420" i="1"/>
  <c r="AC2647" i="1"/>
  <c r="AC2500" i="1"/>
  <c r="AC2047" i="1"/>
  <c r="AC2381" i="1"/>
  <c r="AC2012" i="1"/>
  <c r="AC2429" i="1"/>
  <c r="AC2031" i="1"/>
  <c r="AC2188" i="1"/>
  <c r="AC1911" i="1"/>
  <c r="AC1932" i="1"/>
  <c r="AC1872" i="1"/>
  <c r="AC1549" i="1"/>
  <c r="AC1368" i="1"/>
  <c r="AC1266" i="1"/>
  <c r="AC1691" i="1"/>
  <c r="AC1493" i="1"/>
  <c r="AC1240" i="1"/>
  <c r="AC1520" i="1"/>
  <c r="AC1328" i="1"/>
  <c r="AC1533" i="1"/>
  <c r="AC1320" i="1"/>
  <c r="AC1176" i="1"/>
  <c r="AC1048" i="1"/>
  <c r="AC1746" i="1"/>
  <c r="AC1402" i="1"/>
  <c r="AC1472" i="1"/>
  <c r="AC1597" i="1"/>
  <c r="AC1453" i="1"/>
  <c r="AC500" i="1"/>
  <c r="AC1359" i="1"/>
  <c r="AC672" i="1"/>
  <c r="AC648" i="1"/>
  <c r="AC472" i="1"/>
  <c r="AC206" i="1"/>
  <c r="AC38" i="1"/>
  <c r="AC205" i="1"/>
  <c r="AC136" i="1"/>
  <c r="AC72" i="1"/>
  <c r="AC741" i="1"/>
  <c r="AC229" i="1"/>
  <c r="AC797" i="1"/>
  <c r="AC130" i="1"/>
  <c r="AC9843" i="1"/>
  <c r="AC10006" i="1"/>
  <c r="AC9606" i="1"/>
  <c r="AC9733" i="1"/>
  <c r="AC9745" i="1"/>
  <c r="AC9565" i="1"/>
  <c r="AC9703" i="1"/>
  <c r="AC9659" i="1"/>
  <c r="AC9424" i="1"/>
  <c r="AC9622" i="1"/>
  <c r="AC9505" i="1"/>
  <c r="AC9947" i="1"/>
  <c r="AC9992" i="1"/>
  <c r="AC9917" i="1"/>
  <c r="AC9944" i="1"/>
  <c r="AC9931" i="1"/>
  <c r="AC9930" i="1"/>
  <c r="AC9699" i="1"/>
  <c r="AC9826" i="1"/>
  <c r="AC9753" i="1"/>
  <c r="AC9495" i="1"/>
  <c r="AC9590" i="1"/>
  <c r="AC9344" i="1"/>
  <c r="AC9563" i="1"/>
  <c r="AC9576" i="1"/>
  <c r="AC9442" i="1"/>
  <c r="AC9352" i="1"/>
  <c r="AC9069" i="1"/>
  <c r="AC9559" i="1"/>
  <c r="AC9277" i="1"/>
  <c r="AC9186" i="1"/>
  <c r="AC9133" i="1"/>
  <c r="AC9179" i="1"/>
  <c r="AC8776" i="1"/>
  <c r="AC8959" i="1"/>
  <c r="AC8860" i="1"/>
  <c r="AC8951" i="1"/>
  <c r="AC8666" i="1"/>
  <c r="AC8706" i="1"/>
  <c r="AC8642" i="1"/>
  <c r="AC8678" i="1"/>
  <c r="AC8713" i="1"/>
  <c r="AC8653" i="1"/>
  <c r="AC8451" i="1"/>
  <c r="AC8377" i="1"/>
  <c r="AC8536" i="1"/>
  <c r="AC8233" i="1"/>
  <c r="AC8586" i="1"/>
  <c r="AC8239" i="1"/>
  <c r="AC8351" i="1"/>
  <c r="AC8356" i="1"/>
  <c r="AC8158" i="1"/>
  <c r="AC8252" i="1"/>
  <c r="AC8220" i="1"/>
  <c r="AC8365" i="1"/>
  <c r="AC8308" i="1"/>
  <c r="AC8120" i="1"/>
  <c r="AC7746" i="1"/>
  <c r="AC8061" i="1"/>
  <c r="AC8215" i="1"/>
  <c r="AC8178" i="1"/>
  <c r="AC7970" i="1"/>
  <c r="AC8098" i="1"/>
  <c r="AC7985" i="1"/>
  <c r="AC7961" i="1"/>
  <c r="AC7844" i="1"/>
  <c r="AC7915" i="1"/>
  <c r="AC7775" i="1"/>
  <c r="AC7528" i="1"/>
  <c r="AC7535" i="1"/>
  <c r="AC7464" i="1"/>
  <c r="AC7604" i="1"/>
  <c r="AC7655" i="1"/>
  <c r="AC7585" i="1"/>
  <c r="AC7716" i="1"/>
  <c r="AC7553" i="1"/>
  <c r="AC7123" i="1"/>
  <c r="AC7601" i="1"/>
  <c r="AC7103" i="1"/>
  <c r="AC6913" i="1"/>
  <c r="AC6681" i="1"/>
  <c r="AC7039" i="1"/>
  <c r="AC6969" i="1"/>
  <c r="AC6977" i="1"/>
  <c r="AC7167" i="1"/>
  <c r="AC6945" i="1"/>
  <c r="AC7121" i="1"/>
  <c r="AC7135" i="1"/>
  <c r="AC7226" i="1"/>
  <c r="AC6893" i="1"/>
  <c r="AC6748" i="1"/>
  <c r="AC7058" i="1"/>
  <c r="AC6641" i="1"/>
  <c r="AC6414" i="1"/>
  <c r="AC6331" i="1"/>
  <c r="AC6863" i="1"/>
  <c r="AC6404" i="1"/>
  <c r="AC6362" i="1"/>
  <c r="AC6242" i="1"/>
  <c r="AC6265" i="1"/>
  <c r="AC6252" i="1"/>
  <c r="AC6302" i="1"/>
  <c r="AC6178" i="1"/>
  <c r="AC6157" i="1"/>
  <c r="AC5715" i="1"/>
  <c r="AC5669" i="1"/>
  <c r="AC5627" i="1"/>
  <c r="AC5713" i="1"/>
  <c r="AC5703" i="1"/>
  <c r="AC5567" i="1"/>
  <c r="AC5557" i="1"/>
  <c r="AC5278" i="1"/>
  <c r="AC5373" i="1"/>
  <c r="AC5523" i="1"/>
  <c r="AC5680" i="1"/>
  <c r="AC5295" i="1"/>
  <c r="AC5426" i="1"/>
  <c r="AC5399" i="1"/>
  <c r="AC5141" i="1"/>
  <c r="AC4937" i="1"/>
  <c r="AC5044" i="1"/>
  <c r="AC5434" i="1"/>
  <c r="AC4966" i="1"/>
  <c r="AC4969" i="1"/>
  <c r="AC5090" i="1"/>
  <c r="AC4849" i="1"/>
  <c r="AC5643" i="1"/>
  <c r="AC5017" i="1"/>
  <c r="AC5005" i="1"/>
  <c r="AC4648" i="1"/>
  <c r="AC4576" i="1"/>
  <c r="AC4801" i="1"/>
  <c r="AC5117" i="1"/>
  <c r="AC4986" i="1"/>
  <c r="AC4674" i="1"/>
  <c r="AC4718" i="1"/>
  <c r="AC4445" i="1"/>
  <c r="AC4712" i="1"/>
  <c r="AC4461" i="1"/>
  <c r="AC4181" i="1"/>
  <c r="AC5142" i="1"/>
  <c r="AC4708" i="1"/>
  <c r="AC4301" i="1"/>
  <c r="AC4817" i="1"/>
  <c r="AC4053" i="1"/>
  <c r="AC4660" i="1"/>
  <c r="AC4272" i="1"/>
  <c r="AC4065" i="1"/>
  <c r="AC4044" i="1"/>
  <c r="AC4238" i="1"/>
  <c r="AC4188" i="1"/>
  <c r="AC4375" i="1"/>
  <c r="AC3892" i="1"/>
  <c r="AC3907" i="1"/>
  <c r="AC4003" i="1"/>
  <c r="AC3721" i="1"/>
  <c r="AC3895" i="1"/>
  <c r="AC3672" i="1"/>
  <c r="AC3599" i="1"/>
  <c r="AC3372" i="1"/>
  <c r="AC3578" i="1"/>
  <c r="AC3204" i="1"/>
  <c r="AC3533" i="1"/>
  <c r="AC3318" i="1"/>
  <c r="AC3420" i="1"/>
  <c r="AC3228" i="1"/>
  <c r="AC3739" i="1"/>
  <c r="AC3402" i="1"/>
  <c r="AC3663" i="1"/>
  <c r="AC3153" i="1"/>
  <c r="AC3409" i="1"/>
  <c r="AC3287" i="1"/>
  <c r="AC3207" i="1"/>
  <c r="AC2740" i="1"/>
  <c r="AC2572" i="1"/>
  <c r="AC2767" i="1"/>
  <c r="AC3096" i="1"/>
  <c r="AC3118" i="1"/>
  <c r="AC2990" i="1"/>
  <c r="AC2679" i="1"/>
  <c r="AC2863" i="1"/>
  <c r="AC3248" i="1"/>
  <c r="AC2862" i="1"/>
  <c r="AC2994" i="1"/>
  <c r="AC2719" i="1"/>
  <c r="AC2788" i="1"/>
  <c r="AC2692" i="1"/>
  <c r="AC2284" i="1"/>
  <c r="AC2667" i="1"/>
  <c r="AC2287" i="1"/>
  <c r="AC2039" i="1"/>
  <c r="AC1905" i="1"/>
  <c r="AC2633" i="1"/>
  <c r="AC2621" i="1"/>
  <c r="AC2375" i="1"/>
  <c r="AC2583" i="1"/>
  <c r="AC2351" i="1"/>
  <c r="AC2684" i="1"/>
  <c r="AC2323" i="1"/>
  <c r="AC2374" i="1"/>
  <c r="AC2063" i="1"/>
  <c r="AC2390" i="1"/>
  <c r="AC2131" i="1"/>
  <c r="AC1643" i="1"/>
  <c r="AC2045" i="1"/>
  <c r="AC1849" i="1"/>
  <c r="AC1874" i="1"/>
  <c r="AC1886" i="1"/>
  <c r="AC1703" i="1"/>
  <c r="AC1512" i="1"/>
  <c r="AC1248" i="1"/>
  <c r="AC1697" i="1"/>
  <c r="AC1000" i="1"/>
  <c r="AC1488" i="1"/>
  <c r="AC1506" i="1"/>
  <c r="AC1371" i="1"/>
  <c r="AC1243" i="1"/>
  <c r="AC1283" i="1"/>
  <c r="AC1072" i="1"/>
  <c r="AC1394" i="1"/>
  <c r="AC1500" i="1"/>
  <c r="AC1627" i="1"/>
  <c r="AC1362" i="1"/>
  <c r="AC1477" i="1"/>
  <c r="AC1536" i="1"/>
  <c r="AC1856" i="1"/>
  <c r="AC1467" i="1"/>
  <c r="AC1217" i="1"/>
  <c r="AC970" i="1"/>
  <c r="AC468" i="1"/>
  <c r="AC1295" i="1"/>
  <c r="AC1425" i="1"/>
  <c r="AC680" i="1"/>
  <c r="AC1007" i="1"/>
  <c r="AC638" i="1"/>
  <c r="AC772" i="1"/>
  <c r="AC1049" i="1"/>
  <c r="AC376" i="1"/>
  <c r="AC293" i="1"/>
  <c r="AC78" i="1"/>
  <c r="AC353" i="1"/>
  <c r="AC282" i="1"/>
  <c r="AC248" i="1"/>
  <c r="AC434" i="1"/>
  <c r="AC176" i="1"/>
  <c r="AC757" i="1"/>
  <c r="AC877" i="1"/>
  <c r="AC114" i="1"/>
  <c r="AC8423" i="1"/>
  <c r="AC6882" i="1"/>
  <c r="AC6453" i="1"/>
  <c r="AC5022" i="1"/>
  <c r="AC5128" i="1"/>
  <c r="AC4949" i="1"/>
  <c r="AC3876" i="1"/>
  <c r="AC3855" i="1"/>
  <c r="AC3879" i="1"/>
  <c r="AC3293" i="1"/>
  <c r="AC3555" i="1"/>
  <c r="AC3531" i="1"/>
  <c r="AC3075" i="1"/>
  <c r="AC3065" i="1"/>
  <c r="AC2701" i="1"/>
  <c r="AC2613" i="1"/>
  <c r="AC2348" i="1"/>
  <c r="AC2252" i="1"/>
  <c r="AC2581" i="1"/>
  <c r="AC2286" i="1"/>
  <c r="AC2406" i="1"/>
  <c r="AC1456" i="1"/>
  <c r="AC1576" i="1"/>
  <c r="AC1737" i="1"/>
  <c r="AC1440" i="1"/>
  <c r="AC1811" i="1"/>
  <c r="AC1113" i="1"/>
  <c r="AC650" i="1"/>
  <c r="AC488" i="1"/>
  <c r="AC768" i="1"/>
  <c r="AC526" i="1"/>
  <c r="AC819" i="1"/>
  <c r="AC859" i="1"/>
  <c r="AC277" i="1"/>
  <c r="AC853" i="1"/>
  <c r="AC98" i="1"/>
  <c r="AC9920" i="1"/>
  <c r="AC9802" i="1"/>
  <c r="AC9644" i="1"/>
  <c r="AC9690" i="1"/>
  <c r="AC9579" i="1"/>
  <c r="AC9553" i="1"/>
  <c r="AC9480" i="1"/>
  <c r="AC9538" i="1"/>
  <c r="AC9422" i="1"/>
  <c r="AC9416" i="1"/>
  <c r="AC9230" i="1"/>
  <c r="AC9334" i="1"/>
  <c r="AC9390" i="1"/>
  <c r="AC9301" i="1"/>
  <c r="AC9323" i="1"/>
  <c r="AC9337" i="1"/>
  <c r="AC9220" i="1"/>
  <c r="AC9483" i="1"/>
  <c r="AC9580" i="1"/>
  <c r="AC9113" i="1"/>
  <c r="AC9088" i="1"/>
  <c r="AC9159" i="1"/>
  <c r="AC9174" i="1"/>
  <c r="AC8926" i="1"/>
  <c r="AC9178" i="1"/>
  <c r="AC8946" i="1"/>
  <c r="AC8770" i="1"/>
  <c r="AC8923" i="1"/>
  <c r="AC8582" i="1"/>
  <c r="AC8669" i="1"/>
  <c r="AC8526" i="1"/>
  <c r="AC8732" i="1"/>
  <c r="AC8699" i="1"/>
  <c r="AC8556" i="1"/>
  <c r="AC8405" i="1"/>
  <c r="AC8581" i="1"/>
  <c r="AC8382" i="1"/>
  <c r="AC8474" i="1"/>
  <c r="AC8386" i="1"/>
  <c r="AC8151" i="1"/>
  <c r="AC8301" i="1"/>
  <c r="AC7861" i="1"/>
  <c r="AC7999" i="1"/>
  <c r="AC7967" i="1"/>
  <c r="AC8070" i="1"/>
  <c r="AC8104" i="1"/>
  <c r="AC7962" i="1"/>
  <c r="AC7840" i="1"/>
  <c r="AC7825" i="1"/>
  <c r="AC7911" i="1"/>
  <c r="AC7899" i="1"/>
  <c r="AC7812" i="1"/>
  <c r="AC7587" i="1"/>
  <c r="AC7938" i="1"/>
  <c r="AC7698" i="1"/>
  <c r="AC7827" i="1"/>
  <c r="AC7636" i="1"/>
  <c r="AC7766" i="1"/>
  <c r="AC7692" i="1"/>
  <c r="AC7524" i="1"/>
  <c r="AC7614" i="1"/>
  <c r="AC7681" i="1"/>
  <c r="AC7194" i="1"/>
  <c r="AC7342" i="1"/>
  <c r="AC7540" i="1"/>
  <c r="AC7081" i="1"/>
  <c r="AC7336" i="1"/>
  <c r="AC7178" i="1"/>
  <c r="AC7379" i="1"/>
  <c r="AC7083" i="1"/>
  <c r="AC7327" i="1"/>
  <c r="AC7029" i="1"/>
  <c r="AC7277" i="1"/>
  <c r="AC6911" i="1"/>
  <c r="AC7250" i="1"/>
  <c r="AC6931" i="1"/>
  <c r="AC6927" i="1"/>
  <c r="AC6785" i="1"/>
  <c r="AC7155" i="1"/>
  <c r="AC7317" i="1"/>
  <c r="AC6808" i="1"/>
  <c r="AC6786" i="1"/>
  <c r="AC6423" i="1"/>
  <c r="AC6737" i="1"/>
  <c r="AC6348" i="1"/>
  <c r="AC6400" i="1"/>
  <c r="AC6416" i="1"/>
  <c r="AC6380" i="1"/>
  <c r="AC6212" i="1"/>
  <c r="AC6207" i="1"/>
  <c r="AC5944" i="1"/>
  <c r="AC5677" i="1"/>
  <c r="AC5795" i="1"/>
  <c r="AC5888" i="1"/>
  <c r="AC5825" i="1"/>
  <c r="AC5709" i="1"/>
  <c r="AC5832" i="1"/>
  <c r="AC5493" i="1"/>
  <c r="AC5474" i="1"/>
  <c r="AC5665" i="1"/>
  <c r="AC5551" i="1"/>
  <c r="AC5464" i="1"/>
  <c r="AC5516" i="1"/>
  <c r="AC5334" i="1"/>
  <c r="AC5298" i="1"/>
  <c r="AC5091" i="1"/>
  <c r="AC5419" i="1"/>
  <c r="AC5368" i="1"/>
  <c r="AC5157" i="1"/>
  <c r="AC4956" i="1"/>
  <c r="AC5169" i="1"/>
  <c r="AC5286" i="1"/>
  <c r="AC4961" i="1"/>
  <c r="AC4574" i="1"/>
  <c r="AC4931" i="1"/>
  <c r="AC4703" i="1"/>
  <c r="AC4832" i="1"/>
  <c r="AC4691" i="1"/>
  <c r="AC5043" i="1"/>
  <c r="AC4939" i="1"/>
  <c r="AC4800" i="1"/>
  <c r="AC5002" i="1"/>
  <c r="AC4795" i="1"/>
  <c r="AC4437" i="1"/>
  <c r="AC4575" i="1"/>
  <c r="AC4397" i="1"/>
  <c r="AC4274" i="1"/>
  <c r="AC4973" i="1"/>
  <c r="AC4460" i="1"/>
  <c r="AC4485" i="1"/>
  <c r="AC4034" i="1"/>
  <c r="AC4125" i="1"/>
  <c r="AC4148" i="1"/>
  <c r="AC4222" i="1"/>
  <c r="AC4195" i="1"/>
  <c r="AC4199" i="1"/>
  <c r="AC4458" i="1"/>
  <c r="AC4339" i="1"/>
  <c r="AC3891" i="1"/>
  <c r="AC3993" i="1"/>
  <c r="AC3705" i="1"/>
  <c r="AC3625" i="1"/>
  <c r="AC3645" i="1"/>
  <c r="AC4364" i="1"/>
  <c r="AC3413" i="1"/>
  <c r="AC3595" i="1"/>
  <c r="AC3365" i="1"/>
  <c r="AC3172" i="1"/>
  <c r="AC3364" i="1"/>
  <c r="AC3196" i="1"/>
  <c r="AC3546" i="1"/>
  <c r="AC3708" i="1"/>
  <c r="AC3154" i="1"/>
  <c r="AC3527" i="1"/>
  <c r="AC3553" i="1"/>
  <c r="AC3252" i="1"/>
  <c r="AC3121" i="1"/>
  <c r="AC3332" i="1"/>
  <c r="AC3072" i="1"/>
  <c r="AC3377" i="1"/>
  <c r="AC3052" i="1"/>
  <c r="AC3272" i="1"/>
  <c r="AC3067" i="1"/>
  <c r="AC3061" i="1"/>
  <c r="AC2759" i="1"/>
  <c r="AC3034" i="1"/>
  <c r="AC2785" i="1"/>
  <c r="AC3169" i="1"/>
  <c r="AC2827" i="1"/>
  <c r="AC2930" i="1"/>
  <c r="AC2780" i="1"/>
  <c r="AC2591" i="1"/>
  <c r="AC3971" i="1"/>
  <c r="AC2255" i="1"/>
  <c r="AC1959" i="1"/>
  <c r="AC2476" i="1"/>
  <c r="AC2156" i="1"/>
  <c r="AC3131" i="1"/>
  <c r="AC2628" i="1"/>
  <c r="AC2545" i="1"/>
  <c r="AC2567" i="1"/>
  <c r="AC2731" i="1"/>
  <c r="AC2436" i="1"/>
  <c r="AC2549" i="1"/>
  <c r="AC2142" i="1"/>
  <c r="AC1793" i="1"/>
  <c r="AC1796" i="1"/>
  <c r="AC2275" i="1"/>
  <c r="AC1935" i="1"/>
  <c r="AC1772" i="1"/>
  <c r="AC2405" i="1"/>
  <c r="AC2036" i="1"/>
  <c r="AC1683" i="1"/>
  <c r="AC1656" i="1"/>
  <c r="AC1448" i="1"/>
  <c r="AC1237" i="1"/>
  <c r="AC1080" i="1"/>
  <c r="AC1400" i="1"/>
  <c r="AC1461" i="1"/>
  <c r="AC1408" i="1"/>
  <c r="AC1492" i="1"/>
  <c r="AC1016" i="1"/>
  <c r="AC1501" i="1"/>
  <c r="AC1032" i="1"/>
  <c r="AC1482" i="1"/>
  <c r="AC1139" i="1"/>
  <c r="AC1608" i="1"/>
  <c r="AC1603" i="1"/>
  <c r="AC1304" i="1"/>
  <c r="AC2016" i="1"/>
  <c r="AC1227" i="1"/>
  <c r="AC1522" i="1"/>
  <c r="AC1756" i="1"/>
  <c r="AC1024" i="1"/>
  <c r="AC1063" i="1"/>
  <c r="AC814" i="1"/>
  <c r="AC992" i="1"/>
  <c r="AC880" i="1"/>
  <c r="AC654" i="1"/>
  <c r="AC1353" i="1"/>
  <c r="AC979" i="1"/>
  <c r="AC560" i="1"/>
  <c r="AC714" i="1"/>
  <c r="AC966" i="1"/>
  <c r="AC158" i="1"/>
  <c r="AC30" i="1"/>
  <c r="AC343" i="1"/>
  <c r="AC166" i="1"/>
  <c r="AC240" i="1"/>
  <c r="AC326" i="1"/>
  <c r="AC306" i="1"/>
  <c r="AC498" i="1"/>
  <c r="AC669" i="1"/>
  <c r="AC270" i="1"/>
  <c r="AC813" i="1"/>
  <c r="AC82" i="1"/>
  <c r="AC9566" i="1"/>
  <c r="AC9210" i="1"/>
  <c r="AC9038" i="1"/>
  <c r="AC8696" i="1"/>
  <c r="AC8475" i="1"/>
  <c r="AC9058" i="1"/>
  <c r="AC8195" i="1"/>
  <c r="AC7800" i="1"/>
  <c r="AC7468" i="1"/>
  <c r="AC7581" i="1"/>
  <c r="AC7293" i="1"/>
  <c r="AC7271" i="1"/>
  <c r="AC7037" i="1"/>
  <c r="AC7320" i="1"/>
  <c r="AC6753" i="1"/>
  <c r="AC7129" i="1"/>
  <c r="AC6386" i="1"/>
  <c r="AC6637" i="1"/>
  <c r="AC5911" i="1"/>
  <c r="AC5928" i="1"/>
  <c r="AC5273" i="1"/>
  <c r="AC5281" i="1"/>
  <c r="AC4687" i="1"/>
  <c r="AC4979" i="1"/>
  <c r="AC4848" i="1"/>
  <c r="AC3860" i="1"/>
  <c r="AC4019" i="1"/>
  <c r="AC3972" i="1"/>
  <c r="AC3621" i="1"/>
  <c r="AC3405" i="1"/>
  <c r="AC3137" i="1"/>
  <c r="AC3327" i="1"/>
  <c r="AC3256" i="1"/>
  <c r="AC3036" i="1"/>
  <c r="AC3045" i="1"/>
  <c r="AC3022" i="1"/>
  <c r="AC3059" i="1"/>
  <c r="AC2893" i="1"/>
  <c r="AC2526" i="1"/>
  <c r="AC2292" i="1"/>
  <c r="AC2294" i="1"/>
  <c r="AC2117" i="1"/>
  <c r="AC1909" i="1"/>
  <c r="AC2173" i="1"/>
  <c r="AC2421" i="1"/>
  <c r="AC2278" i="1"/>
  <c r="AC2324" i="1"/>
  <c r="AC1360" i="1"/>
  <c r="AC1211" i="1"/>
  <c r="AC1336" i="1"/>
  <c r="AC1275" i="1"/>
  <c r="AC1011" i="1"/>
  <c r="AC1195" i="1"/>
  <c r="AC794" i="1"/>
  <c r="AC406" i="1"/>
  <c r="AC470" i="1"/>
  <c r="AC66" i="1"/>
  <c r="AC9892" i="1"/>
  <c r="AC9887" i="1"/>
  <c r="AC9914" i="1"/>
  <c r="AC9769" i="1"/>
  <c r="AC9751" i="1"/>
  <c r="AC9754" i="1"/>
  <c r="AC9612" i="1"/>
  <c r="AC9320" i="1"/>
  <c r="AC9528" i="1"/>
  <c r="AC9638" i="1"/>
  <c r="AC9328" i="1"/>
  <c r="AC9211" i="1"/>
  <c r="AC9470" i="1"/>
  <c r="AC9338" i="1"/>
  <c r="AC9266" i="1"/>
  <c r="AC9224" i="1"/>
  <c r="AC9223" i="1"/>
  <c r="AC9093" i="1"/>
  <c r="AC9195" i="1"/>
  <c r="AC9155" i="1"/>
  <c r="AC9146" i="1"/>
  <c r="AC9354" i="1"/>
  <c r="AC9062" i="1"/>
  <c r="AC8920" i="1"/>
  <c r="AC9027" i="1"/>
  <c r="AC8771" i="1"/>
  <c r="AC9108" i="1"/>
  <c r="AC8686" i="1"/>
  <c r="AC8851" i="1"/>
  <c r="AC8668" i="1"/>
  <c r="AC8542" i="1"/>
  <c r="AC8781" i="1"/>
  <c r="AC8385" i="1"/>
  <c r="AC8584" i="1"/>
  <c r="AC8490" i="1"/>
  <c r="AC8445" i="1"/>
  <c r="AC8465" i="1"/>
  <c r="AC8363" i="1"/>
  <c r="AC8207" i="1"/>
  <c r="AC8170" i="1"/>
  <c r="AC8416" i="1"/>
  <c r="AC8106" i="1"/>
  <c r="AC8293" i="1"/>
  <c r="AC8277" i="1"/>
  <c r="AC8143" i="1"/>
  <c r="AC7989" i="1"/>
  <c r="AC8074" i="1"/>
  <c r="AC7778" i="1"/>
  <c r="AC7799" i="1"/>
  <c r="AC7823" i="1"/>
  <c r="AC8000" i="1"/>
  <c r="AC7822" i="1"/>
  <c r="AC7610" i="1"/>
  <c r="AC7512" i="1"/>
  <c r="AC7608" i="1"/>
  <c r="AC7333" i="1"/>
  <c r="AC7519" i="1"/>
  <c r="AC7001" i="1"/>
  <c r="AC7308" i="1"/>
  <c r="AC7380" i="1"/>
  <c r="AC7153" i="1"/>
  <c r="AC7273" i="1"/>
  <c r="AC6868" i="1"/>
  <c r="AC7070" i="1"/>
  <c r="AC6724" i="1"/>
  <c r="AC6887" i="1"/>
  <c r="AC6614" i="1"/>
  <c r="AC6752" i="1"/>
  <c r="AC6757" i="1"/>
  <c r="AC6756" i="1"/>
  <c r="AC6493" i="1"/>
  <c r="AC6396" i="1"/>
  <c r="AC6333" i="1"/>
  <c r="AC6286" i="1"/>
  <c r="AC6280" i="1"/>
  <c r="AC6132" i="1"/>
  <c r="AC6235" i="1"/>
  <c r="AC6683" i="1"/>
  <c r="AC7506" i="1"/>
  <c r="AC6048" i="1"/>
  <c r="AC6168" i="1"/>
  <c r="AC6029" i="1"/>
  <c r="AC5930" i="1"/>
  <c r="AC5885" i="1"/>
  <c r="AC5884" i="1"/>
  <c r="AC5973" i="1"/>
  <c r="AC5816" i="1"/>
  <c r="AC5917" i="1"/>
  <c r="AC5818" i="1"/>
  <c r="AC5923" i="1"/>
  <c r="AC5708" i="1"/>
  <c r="AC5843" i="1"/>
  <c r="AC5764" i="1"/>
  <c r="AC5261" i="1"/>
  <c r="AC5416" i="1"/>
  <c r="AC5059" i="1"/>
  <c r="AC5339" i="1"/>
  <c r="AC5202" i="1"/>
  <c r="AC4865" i="1"/>
  <c r="AC5237" i="1"/>
  <c r="AC5290" i="1"/>
  <c r="AC4948" i="1"/>
  <c r="AC4833" i="1"/>
  <c r="AC4925" i="1"/>
  <c r="AC4763" i="1"/>
  <c r="AC4987" i="1"/>
  <c r="AC5042" i="1"/>
  <c r="AC4590" i="1"/>
  <c r="AC4963" i="1"/>
  <c r="AC4602" i="1"/>
  <c r="AC4429" i="1"/>
  <c r="AC4839" i="1"/>
  <c r="AC4740" i="1"/>
  <c r="AC4325" i="1"/>
  <c r="AC4566" i="1"/>
  <c r="AC4903" i="1"/>
  <c r="AC4084" i="1"/>
  <c r="AC4193" i="1"/>
  <c r="AC3941" i="1"/>
  <c r="AC3784" i="1"/>
  <c r="AC3875" i="1"/>
  <c r="AC3519" i="1"/>
  <c r="AC3540" i="1"/>
  <c r="AC2970" i="1"/>
  <c r="AC2542" i="1"/>
  <c r="AC2472" i="1"/>
  <c r="AC2247" i="1"/>
  <c r="AC2399" i="1"/>
  <c r="AC2204" i="1"/>
  <c r="AC2573" i="1"/>
  <c r="AC2383" i="1"/>
  <c r="AC2517" i="1"/>
  <c r="AC3020" i="1"/>
  <c r="AC2511" i="1"/>
  <c r="AC2220" i="1"/>
  <c r="AC2261" i="1"/>
  <c r="AC2341" i="1"/>
  <c r="AC2334" i="1"/>
  <c r="AC1618" i="1"/>
  <c r="AC976" i="1"/>
  <c r="AC1468" i="1"/>
  <c r="AC1584" i="1"/>
  <c r="AC1862" i="1"/>
  <c r="AC1021" i="1"/>
  <c r="AC786" i="1"/>
  <c r="AC963" i="1"/>
  <c r="AC944" i="1"/>
  <c r="AC630" i="1"/>
  <c r="AC578" i="1"/>
  <c r="AC994" i="1"/>
  <c r="AC1473" i="1"/>
  <c r="AC298" i="1"/>
  <c r="AC466" i="1"/>
  <c r="AC280" i="1"/>
  <c r="AC837" i="1"/>
  <c r="AC9506" i="1"/>
  <c r="AC8806" i="1"/>
  <c r="AC8370" i="1"/>
  <c r="AC8505" i="1"/>
  <c r="AC8353" i="1"/>
  <c r="AC6005" i="1"/>
  <c r="AC4976" i="1"/>
  <c r="AC4669" i="1"/>
  <c r="AC4502" i="1"/>
  <c r="AC4707" i="1"/>
  <c r="AC4235" i="1"/>
  <c r="AC4093" i="1"/>
  <c r="AC3866" i="1"/>
  <c r="AC3893" i="1"/>
  <c r="AC3700" i="1"/>
  <c r="AC3397" i="1"/>
  <c r="AC3516" i="1"/>
  <c r="AC3504" i="1"/>
  <c r="AC3568" i="1"/>
  <c r="AC3100" i="1"/>
  <c r="AC3572" i="1"/>
  <c r="AC3182" i="1"/>
  <c r="AC3278" i="1"/>
  <c r="AC3373" i="1"/>
  <c r="AC3014" i="1"/>
  <c r="AC2732" i="1"/>
  <c r="AC2575" i="1"/>
  <c r="AC2964" i="1"/>
  <c r="AC2527" i="1"/>
  <c r="AC2745" i="1"/>
  <c r="AC2800" i="1"/>
  <c r="AC2693" i="1"/>
  <c r="AC2236" i="1"/>
  <c r="AC2462" i="1"/>
  <c r="AC2263" i="1"/>
  <c r="AC2199" i="1"/>
  <c r="AC2444" i="1"/>
  <c r="AC2196" i="1"/>
  <c r="AC1940" i="1"/>
  <c r="AC2128" i="1"/>
  <c r="AC1620" i="1"/>
  <c r="AC1392" i="1"/>
  <c r="AC1498" i="1"/>
  <c r="AC1325" i="1"/>
  <c r="AC1610" i="1"/>
  <c r="AC1421" i="1"/>
  <c r="AC1538" i="1"/>
  <c r="AC1221" i="1"/>
  <c r="AC1695" i="1"/>
  <c r="AC1469" i="1"/>
  <c r="AC1261" i="1"/>
  <c r="AC1588" i="1"/>
  <c r="AC1784" i="1"/>
  <c r="AC1357" i="1"/>
  <c r="AC1517" i="1"/>
  <c r="AC1004" i="1"/>
  <c r="AC404" i="1"/>
  <c r="AC782" i="1"/>
  <c r="AC1337" i="1"/>
  <c r="AC936" i="1"/>
  <c r="AC1079" i="1"/>
  <c r="AC478" i="1"/>
  <c r="AC594" i="1"/>
  <c r="AC568" i="1"/>
  <c r="AC534" i="1"/>
  <c r="AC312" i="1"/>
  <c r="AC301" i="1"/>
  <c r="AC803" i="1"/>
  <c r="AC699" i="1"/>
  <c r="AC328" i="1"/>
  <c r="AC9877" i="1"/>
  <c r="AC9840" i="1"/>
  <c r="AC9884" i="1"/>
  <c r="AC9809" i="1"/>
  <c r="AC9879" i="1"/>
  <c r="AC9900" i="1"/>
  <c r="AC9692" i="1"/>
  <c r="AC9739" i="1"/>
  <c r="AC9789" i="1"/>
  <c r="AC9602" i="1"/>
  <c r="AC9570" i="1"/>
  <c r="AC9368" i="1"/>
  <c r="AC9552" i="1"/>
  <c r="AC9749" i="1"/>
  <c r="AC9526" i="1"/>
  <c r="AC9358" i="1"/>
  <c r="AC9193" i="1"/>
  <c r="AC9314" i="1"/>
  <c r="AC9258" i="1"/>
  <c r="AC9318" i="1"/>
  <c r="AC9554" i="1"/>
  <c r="AC9392" i="1"/>
  <c r="AC9212" i="1"/>
  <c r="AC9101" i="1"/>
  <c r="AC9128" i="1"/>
  <c r="AC9015" i="1"/>
  <c r="AC9137" i="1"/>
  <c r="AC9326" i="1"/>
  <c r="AC9052" i="1"/>
  <c r="AC8954" i="1"/>
  <c r="AC9011" i="1"/>
  <c r="AC9042" i="1"/>
  <c r="AC9041" i="1"/>
  <c r="AC8983" i="1"/>
  <c r="AC8315" i="1"/>
  <c r="AC8673" i="1"/>
  <c r="AC8663" i="1"/>
  <c r="AC8425" i="1"/>
  <c r="AC8746" i="1"/>
  <c r="AC8373" i="1"/>
  <c r="AC8547" i="1"/>
  <c r="AC8333" i="1"/>
  <c r="AC8427" i="1"/>
  <c r="AC8563" i="1"/>
  <c r="AC8404" i="1"/>
  <c r="AC8431" i="1"/>
  <c r="AC8617" i="1"/>
  <c r="AC8602" i="1"/>
  <c r="AC8442" i="1"/>
  <c r="AC8328" i="1"/>
  <c r="AC8228" i="1"/>
  <c r="AC8067" i="1"/>
  <c r="AC8246" i="1"/>
  <c r="AC7996" i="1"/>
  <c r="AC8282" i="1"/>
  <c r="AC8125" i="1"/>
  <c r="AC7982" i="1"/>
  <c r="AC7790" i="1"/>
  <c r="AC7674" i="1"/>
  <c r="AC7793" i="1"/>
  <c r="AC7596" i="1"/>
  <c r="AC7591" i="1"/>
  <c r="AC7646" i="1"/>
  <c r="AC7241" i="1"/>
  <c r="AC7557" i="1"/>
  <c r="AC7218" i="1"/>
  <c r="AC7276" i="1"/>
  <c r="AC7329" i="1"/>
  <c r="AC7368" i="1"/>
  <c r="AC7514" i="1"/>
  <c r="AC6909" i="1"/>
  <c r="AC7125" i="1"/>
  <c r="AC7207" i="1"/>
  <c r="AC6852" i="1"/>
  <c r="AC6908" i="1"/>
  <c r="AC6899" i="1"/>
  <c r="AC7234" i="1"/>
  <c r="AC7005" i="1"/>
  <c r="AC6673" i="1"/>
  <c r="AC6615" i="1"/>
  <c r="AC6728" i="1"/>
  <c r="AC6621" i="1"/>
  <c r="AC6733" i="1"/>
  <c r="AC6784" i="1"/>
  <c r="AC6439" i="1"/>
  <c r="AC6501" i="1"/>
  <c r="AC6375" i="1"/>
  <c r="AC6383" i="1"/>
  <c r="AC6329" i="1"/>
  <c r="AC6448" i="1"/>
  <c r="AC6308" i="1"/>
  <c r="AC6436" i="1"/>
  <c r="AC6125" i="1"/>
  <c r="AC6190" i="1"/>
  <c r="AC6023" i="1"/>
  <c r="AC6146" i="1"/>
  <c r="AC6127" i="1"/>
  <c r="AC6145" i="1"/>
  <c r="AC6117" i="1"/>
  <c r="AC5970" i="1"/>
  <c r="AC5685" i="1"/>
  <c r="AC5790" i="1"/>
  <c r="AC5807" i="1"/>
  <c r="AC5976" i="1"/>
  <c r="AC5622" i="1"/>
  <c r="AC5693" i="1"/>
  <c r="AC5710" i="1"/>
  <c r="AC5664" i="1"/>
  <c r="AC5427" i="1"/>
  <c r="AC5289" i="1"/>
  <c r="AC5564" i="1"/>
  <c r="AC5268" i="1"/>
  <c r="AC5212" i="1"/>
  <c r="AC5030" i="1"/>
  <c r="AC5283" i="1"/>
  <c r="AC5170" i="1"/>
  <c r="AC5367" i="1"/>
  <c r="AC4972" i="1"/>
  <c r="AC5057" i="1"/>
  <c r="AC5236" i="1"/>
  <c r="AC5328" i="1"/>
  <c r="AC4902" i="1"/>
  <c r="AC4794" i="1"/>
  <c r="AC4630" i="1"/>
  <c r="AC4874" i="1"/>
  <c r="AC4930" i="1"/>
  <c r="AC4711" i="1"/>
  <c r="AC4584" i="1"/>
  <c r="AC4915" i="1"/>
  <c r="AC4747" i="1"/>
  <c r="AC4918" i="1"/>
  <c r="AC4606" i="1"/>
  <c r="AC4900" i="1"/>
  <c r="AC4899" i="1"/>
  <c r="AC5269" i="1"/>
  <c r="AC4787" i="1"/>
  <c r="AC4608" i="1"/>
  <c r="AC4664" i="1"/>
  <c r="AC4421" i="1"/>
  <c r="AC4650" i="1"/>
  <c r="AC4504" i="1"/>
  <c r="AC4294" i="1"/>
  <c r="AC4221" i="1"/>
  <c r="AC4191" i="1"/>
  <c r="AC4518" i="1"/>
  <c r="AC4201" i="1"/>
  <c r="AC4372" i="1"/>
  <c r="AC4527" i="1"/>
  <c r="AC4123" i="1"/>
  <c r="AC4150" i="1"/>
  <c r="AC4164" i="1"/>
  <c r="AC4154" i="1"/>
  <c r="AC3919" i="1"/>
  <c r="AC3701" i="1"/>
  <c r="AC3856" i="1"/>
  <c r="AC3939" i="1"/>
  <c r="AC4283" i="1"/>
  <c r="AC3792" i="1"/>
  <c r="AC3791" i="1"/>
  <c r="AC3943" i="1"/>
  <c r="AC3276" i="1"/>
  <c r="AC3626" i="1"/>
  <c r="AC3682" i="1"/>
  <c r="AC3457" i="1"/>
  <c r="AC3428" i="1"/>
  <c r="AC3084" i="1"/>
  <c r="AC3477" i="1"/>
  <c r="AC3418" i="1"/>
  <c r="AC3825" i="1"/>
  <c r="AC3114" i="1"/>
  <c r="AC2676" i="1"/>
  <c r="AC3183" i="1"/>
  <c r="AC2991" i="1"/>
  <c r="AC2751" i="1"/>
  <c r="AC3017" i="1"/>
  <c r="AC2761" i="1"/>
  <c r="AC3058" i="1"/>
  <c r="AC2559" i="1"/>
  <c r="AC2946" i="1"/>
  <c r="AC2630" i="1"/>
  <c r="AC2504" i="1"/>
  <c r="AC2533" i="1"/>
  <c r="AC2431" i="1"/>
  <c r="AC1892" i="1"/>
  <c r="AC2513" i="1"/>
  <c r="AC2360" i="1"/>
  <c r="AC2843" i="1"/>
  <c r="AC2124" i="1"/>
  <c r="AC2239" i="1"/>
  <c r="AC2127" i="1"/>
  <c r="AC2911" i="1"/>
  <c r="AC2598" i="1"/>
  <c r="AC2416" i="1"/>
  <c r="AC2310" i="1"/>
  <c r="AC2165" i="1"/>
  <c r="AC2103" i="1"/>
  <c r="AC1857" i="1"/>
  <c r="AC1964" i="1"/>
  <c r="AC2015" i="1"/>
  <c r="AC2422" i="1"/>
  <c r="AC1903" i="1"/>
  <c r="AC2183" i="1"/>
  <c r="AC2187" i="1"/>
  <c r="AC2349" i="1"/>
  <c r="AC1611" i="1"/>
  <c r="AC1376" i="1"/>
  <c r="AC1299" i="1"/>
  <c r="AC971" i="1"/>
  <c r="AC1572" i="1"/>
  <c r="AC1306" i="1"/>
  <c r="AC1184" i="1"/>
  <c r="AC1344" i="1"/>
  <c r="AC1460" i="1"/>
  <c r="AC1309" i="1"/>
  <c r="AC1859" i="1"/>
  <c r="AC1515" i="1"/>
  <c r="AC1197" i="1"/>
  <c r="AC1673" i="1"/>
  <c r="AC1989" i="1"/>
  <c r="AC1450" i="1"/>
  <c r="AC1570" i="1"/>
  <c r="AC1264" i="1"/>
  <c r="AC1565" i="1"/>
  <c r="AC1419" i="1"/>
  <c r="AC1757" i="1"/>
  <c r="AC1579" i="1"/>
  <c r="AC1216" i="1"/>
  <c r="AC1490" i="1"/>
  <c r="AC1621" i="1"/>
  <c r="AC1963" i="1"/>
  <c r="AC1405" i="1"/>
  <c r="AC968" i="1"/>
  <c r="AC1465" i="1"/>
  <c r="AC716" i="1"/>
  <c r="AC1030" i="1"/>
  <c r="AC838" i="1"/>
  <c r="AC1191" i="1"/>
  <c r="AC920" i="1"/>
  <c r="AC608" i="1"/>
  <c r="AC424" i="1"/>
  <c r="AC1449" i="1"/>
  <c r="AC929" i="1"/>
  <c r="AC1300" i="1"/>
  <c r="AC1481" i="1"/>
  <c r="AC1327" i="1"/>
  <c r="AC844" i="1"/>
  <c r="AC409" i="1"/>
  <c r="AC237" i="1"/>
  <c r="AC288" i="1"/>
  <c r="AC62" i="1"/>
  <c r="AC893" i="1"/>
  <c r="AC909" i="1"/>
  <c r="AC272" i="1"/>
  <c r="AC805" i="1"/>
  <c r="AC213" i="1"/>
  <c r="AC372" i="1"/>
  <c r="AC310" i="1"/>
  <c r="AC266" i="1"/>
  <c r="AC723" i="1"/>
  <c r="AC224" i="1"/>
  <c r="AC18" i="1"/>
  <c r="AC9542" i="1"/>
  <c r="AC9948" i="1"/>
  <c r="AC10003" i="1"/>
  <c r="AC9943" i="1"/>
  <c r="AC9895" i="1"/>
  <c r="AC9906" i="1"/>
  <c r="AC9508" i="1"/>
  <c r="AC9743" i="1"/>
  <c r="AC9479" i="1"/>
  <c r="AC9307" i="1"/>
  <c r="AC9395" i="1"/>
  <c r="AC9267" i="1"/>
  <c r="AC9430" i="1"/>
  <c r="AC9250" i="1"/>
  <c r="AC9438" i="1"/>
  <c r="AC9378" i="1"/>
  <c r="AC9144" i="1"/>
  <c r="AC8999" i="1"/>
  <c r="AC9091" i="1"/>
  <c r="AC8786" i="1"/>
  <c r="AC9075" i="1"/>
  <c r="AC8719" i="1"/>
  <c r="AC8311" i="1"/>
  <c r="AC8339" i="1"/>
  <c r="AC8261" i="1"/>
  <c r="AC8368" i="1"/>
  <c r="AC8175" i="1"/>
  <c r="AC8349" i="1"/>
  <c r="AC8392" i="1"/>
  <c r="AC8471" i="1"/>
  <c r="AC8186" i="1"/>
  <c r="AC8162" i="1"/>
  <c r="AC7940" i="1"/>
  <c r="AC8042" i="1"/>
  <c r="AC8021" i="1"/>
  <c r="AC7978" i="1"/>
  <c r="AC7845" i="1"/>
  <c r="AC7659" i="1"/>
  <c r="AC7309" i="1"/>
  <c r="AC7033" i="1"/>
  <c r="AC6816" i="1"/>
  <c r="AC6657" i="1"/>
  <c r="AC6826" i="1"/>
  <c r="AC6617" i="1"/>
  <c r="AC6738" i="1"/>
  <c r="AC6326" i="1"/>
  <c r="AC5880" i="1"/>
  <c r="AC5241" i="1"/>
  <c r="AC4928" i="1"/>
  <c r="AC4565" i="1"/>
  <c r="AC4647" i="1"/>
  <c r="AC4515" i="1"/>
  <c r="AC3933" i="1"/>
  <c r="AC4401" i="1"/>
  <c r="AC3186" i="1"/>
  <c r="AC3460" i="1"/>
  <c r="AC3135" i="1"/>
  <c r="AC3175" i="1"/>
  <c r="AC2950" i="1"/>
  <c r="AC3027" i="1"/>
  <c r="AC2876" i="1"/>
  <c r="AC2468" i="1"/>
  <c r="AC2921" i="1"/>
  <c r="AC2356" i="1"/>
  <c r="AC2903" i="1"/>
  <c r="AC2228" i="1"/>
  <c r="AC2260" i="1"/>
  <c r="AC2685" i="1"/>
  <c r="AC2412" i="1"/>
  <c r="AC2211" i="1"/>
  <c r="AC2246" i="1"/>
  <c r="AC1884" i="1"/>
  <c r="AC1731" i="1"/>
  <c r="AC2158" i="1"/>
  <c r="AC2043" i="1"/>
  <c r="AC2038" i="1"/>
  <c r="AC1171" i="1"/>
  <c r="AC1563" i="1"/>
  <c r="AC1387" i="1"/>
  <c r="AC1147" i="1"/>
  <c r="AC1920" i="1"/>
  <c r="AC1600" i="1"/>
  <c r="AC1298" i="1"/>
  <c r="AC1123" i="1"/>
  <c r="AC1837" i="1"/>
  <c r="AC1133" i="1"/>
  <c r="AC1523" i="1"/>
  <c r="AC1179" i="1"/>
  <c r="AC1751" i="1"/>
  <c r="AC1307" i="1"/>
  <c r="AC1822" i="1"/>
  <c r="AC1236" i="1"/>
  <c r="AC1186" i="1"/>
  <c r="AC1140" i="1"/>
  <c r="AC1393" i="1"/>
  <c r="AC1276" i="1"/>
  <c r="AC1292" i="1"/>
  <c r="AC840" i="1"/>
  <c r="AC317" i="1"/>
  <c r="AC258" i="1"/>
  <c r="AC701" i="1"/>
  <c r="AC683" i="1"/>
  <c r="AC320" i="1"/>
  <c r="AC285" i="1"/>
  <c r="AC717" i="1"/>
  <c r="AC154" i="1"/>
  <c r="AC9636" i="1"/>
  <c r="AC9264" i="1"/>
  <c r="AC9259" i="1"/>
  <c r="AC9225" i="1"/>
  <c r="AC9292" i="1"/>
  <c r="AC9299" i="1"/>
  <c r="AC9335" i="1"/>
  <c r="AC9363" i="1"/>
  <c r="AC8965" i="1"/>
  <c r="AC8807" i="1"/>
  <c r="AC9110" i="1"/>
  <c r="AC8888" i="1"/>
  <c r="AC9087" i="1"/>
  <c r="AC8994" i="1"/>
  <c r="AC8956" i="1"/>
  <c r="AC8510" i="1"/>
  <c r="AC8714" i="1"/>
  <c r="AC8664" i="1"/>
  <c r="AC8641" i="1"/>
  <c r="AC8502" i="1"/>
  <c r="AC8527" i="1"/>
  <c r="AC8283" i="1"/>
  <c r="AC8535" i="1"/>
  <c r="AC8562" i="1"/>
  <c r="AC8331" i="1"/>
  <c r="AC8571" i="1"/>
  <c r="AC8378" i="1"/>
  <c r="AC8548" i="1"/>
  <c r="AC8342" i="1"/>
  <c r="AC8350" i="1"/>
  <c r="AC8366" i="1"/>
  <c r="AC8057" i="1"/>
  <c r="AC8256" i="1"/>
  <c r="AC8224" i="1"/>
  <c r="AC8230" i="1"/>
  <c r="AC7972" i="1"/>
  <c r="AC8160" i="1"/>
  <c r="AC8085" i="1"/>
  <c r="AC7942" i="1"/>
  <c r="AC7755" i="1"/>
  <c r="AC7848" i="1"/>
  <c r="AC7567" i="1"/>
  <c r="AC7253" i="1"/>
  <c r="AC6987" i="1"/>
  <c r="AC7060" i="1"/>
  <c r="AC7004" i="1"/>
  <c r="AC7105" i="1"/>
  <c r="AC7069" i="1"/>
  <c r="AC6707" i="1"/>
  <c r="AC6799" i="1"/>
  <c r="AC6873" i="1"/>
  <c r="AC6823" i="1"/>
  <c r="AC6634" i="1"/>
  <c r="AC6361" i="1"/>
  <c r="AC6462" i="1"/>
  <c r="AC6340" i="1"/>
  <c r="AC6250" i="1"/>
  <c r="AC6299" i="1"/>
  <c r="AC6271" i="1"/>
  <c r="AC6106" i="1"/>
  <c r="AC6142" i="1"/>
  <c r="AC6073" i="1"/>
  <c r="AC6108" i="1"/>
  <c r="AC5840" i="1"/>
  <c r="AC5799" i="1"/>
  <c r="AC5877" i="1"/>
  <c r="AC5857" i="1"/>
  <c r="AC5608" i="1"/>
  <c r="AC5584" i="1"/>
  <c r="AC5678" i="1"/>
  <c r="AC5676" i="1"/>
  <c r="AC5581" i="1"/>
  <c r="AC5465" i="1"/>
  <c r="AC5535" i="1"/>
  <c r="AC5556" i="1"/>
  <c r="AC5352" i="1"/>
  <c r="AC5174" i="1"/>
  <c r="AC5450" i="1"/>
  <c r="AC5009" i="1"/>
  <c r="AC4953" i="1"/>
  <c r="AC5144" i="1"/>
  <c r="AC5476" i="1"/>
  <c r="AC5025" i="1"/>
  <c r="AC5210" i="1"/>
  <c r="AC5177" i="1"/>
  <c r="AC5199" i="1"/>
  <c r="AC4478" i="1"/>
  <c r="AC4891" i="1"/>
  <c r="AC4864" i="1"/>
  <c r="AC4919" i="1"/>
  <c r="AC4890" i="1"/>
  <c r="AC5085" i="1"/>
  <c r="AC4726" i="1"/>
  <c r="AC4905" i="1"/>
  <c r="AC4534" i="1"/>
  <c r="AC4758" i="1"/>
  <c r="AC5325" i="1"/>
  <c r="AC5031" i="1"/>
  <c r="AC4689" i="1"/>
  <c r="AC4582" i="1"/>
  <c r="AC4549" i="1"/>
  <c r="AC4621" i="1"/>
  <c r="AC4349" i="1"/>
  <c r="AC4413" i="1"/>
  <c r="AC4309" i="1"/>
  <c r="AC4373" i="1"/>
  <c r="AC4593" i="1"/>
  <c r="AC4266" i="1"/>
  <c r="AC5804" i="1"/>
  <c r="AC4168" i="1"/>
  <c r="AC4061" i="1"/>
  <c r="AC4332" i="1"/>
  <c r="AC4119" i="1"/>
  <c r="AC4355" i="1"/>
  <c r="AC4122" i="1"/>
  <c r="AC3903" i="1"/>
  <c r="AC4062" i="1"/>
  <c r="AC3779" i="1"/>
  <c r="AC3955" i="1"/>
  <c r="AC3689" i="1"/>
  <c r="AC3725" i="1"/>
  <c r="AC4113" i="1"/>
  <c r="AC4395" i="1"/>
  <c r="AC3587" i="1"/>
  <c r="AC3812" i="1"/>
  <c r="AC4110" i="1"/>
  <c r="AC3240" i="1"/>
  <c r="AC3030" i="1"/>
  <c r="AC2452" i="1"/>
  <c r="AC2460" i="1"/>
  <c r="AC2677" i="1"/>
  <c r="AC3044" i="1"/>
  <c r="AC2308" i="1"/>
  <c r="AC2085" i="1"/>
  <c r="AC2243" i="1"/>
  <c r="AC1117" i="1"/>
  <c r="AC1896" i="1"/>
  <c r="AC1765" i="1"/>
  <c r="AC1483" i="1"/>
  <c r="AC1069" i="1"/>
  <c r="AC1791" i="1"/>
  <c r="AC1858" i="1"/>
  <c r="AC1384" i="1"/>
  <c r="AC586" i="1"/>
  <c r="AC1207" i="1"/>
  <c r="AC731" i="1"/>
  <c r="AC771" i="1"/>
  <c r="AC16" i="1"/>
  <c r="AC370" i="1"/>
  <c r="AC198" i="1"/>
  <c r="AC42" i="1"/>
  <c r="AC9455" i="1"/>
  <c r="AC8400" i="1"/>
  <c r="AC8327" i="1"/>
  <c r="AC7892" i="1"/>
  <c r="AC7201" i="1"/>
  <c r="AC6760" i="1"/>
  <c r="AC5729" i="1"/>
  <c r="AC5435" i="1"/>
  <c r="AC5138" i="1"/>
  <c r="AC5051" i="1"/>
  <c r="AC4750" i="1"/>
  <c r="AC5329" i="1"/>
  <c r="AC3901" i="1"/>
  <c r="AC3914" i="1"/>
  <c r="AC2988" i="1"/>
  <c r="AC2580" i="1"/>
  <c r="AC3011" i="1"/>
  <c r="AC2940" i="1"/>
  <c r="AC2119" i="1"/>
  <c r="AC2817" i="1"/>
  <c r="AC2488" i="1"/>
  <c r="AC2207" i="1"/>
  <c r="AC2300" i="1"/>
  <c r="AC2092" i="1"/>
  <c r="AC2408" i="1"/>
  <c r="AC2143" i="1"/>
  <c r="AC1880" i="1"/>
  <c r="AC1833" i="1"/>
  <c r="AC1972" i="1"/>
  <c r="AC2248" i="1"/>
  <c r="AC1592" i="1"/>
  <c r="AC1341" i="1"/>
  <c r="AC1596" i="1"/>
  <c r="AC1466" i="1"/>
  <c r="AC1821" i="1"/>
  <c r="AC1544" i="1"/>
  <c r="AC1878" i="1"/>
  <c r="AC1352" i="1"/>
  <c r="AC1760" i="1"/>
  <c r="AC1712" i="1"/>
  <c r="AC1995" i="1"/>
  <c r="AC1594" i="1"/>
  <c r="AC1242" i="1"/>
  <c r="AC1745" i="1"/>
  <c r="AC1560" i="1"/>
  <c r="AC1687" i="1"/>
  <c r="AC931" i="1"/>
  <c r="AC528" i="1"/>
  <c r="AC396" i="1"/>
  <c r="AC1129" i="1"/>
  <c r="AC392" i="1"/>
  <c r="AC800" i="1"/>
  <c r="AC1225" i="1"/>
  <c r="AC1231" i="1"/>
  <c r="AC748" i="1"/>
  <c r="AC1257" i="1"/>
  <c r="AC344" i="1"/>
  <c r="AC184" i="1"/>
  <c r="AC246" i="1"/>
  <c r="AC54" i="1"/>
  <c r="AC245" i="1"/>
  <c r="AC653" i="1"/>
  <c r="AC160" i="1"/>
  <c r="AC96" i="1"/>
  <c r="AC32" i="1"/>
  <c r="AC925" i="1"/>
  <c r="AC189" i="1"/>
  <c r="AC138" i="1"/>
  <c r="AC9968" i="1"/>
  <c r="AC9618" i="1"/>
  <c r="AC9711" i="1"/>
  <c r="AC9336" i="1"/>
  <c r="AC9094" i="1"/>
  <c r="AC9227" i="1"/>
  <c r="AC9037" i="1"/>
  <c r="AC8883" i="1"/>
  <c r="AC8990" i="1"/>
  <c r="AC8794" i="1"/>
  <c r="AC8974" i="1"/>
  <c r="AC8961" i="1"/>
  <c r="AC8622" i="1"/>
  <c r="AC8707" i="1"/>
  <c r="AC8455" i="1"/>
  <c r="AC8329" i="1"/>
  <c r="AC8501" i="1"/>
  <c r="AC8257" i="1"/>
  <c r="AC8379" i="1"/>
  <c r="AC8519" i="1"/>
  <c r="AC8255" i="1"/>
  <c r="AC8419" i="1"/>
  <c r="AC8321" i="1"/>
  <c r="AC7905" i="1"/>
  <c r="AC8025" i="1"/>
  <c r="AC7884" i="1"/>
  <c r="AC7736" i="1"/>
  <c r="AC7894" i="1"/>
  <c r="AC7694" i="1"/>
  <c r="AC7555" i="1"/>
  <c r="AC7807" i="1"/>
  <c r="AC7649" i="1"/>
  <c r="AC7459" i="1"/>
  <c r="AC7214" i="1"/>
  <c r="AC7425" i="1"/>
  <c r="AC7197" i="1"/>
  <c r="AC6905" i="1"/>
  <c r="AC7298" i="1"/>
  <c r="AC7073" i="1"/>
  <c r="AC7141" i="1"/>
  <c r="AC6981" i="1"/>
  <c r="AC6715" i="1"/>
  <c r="AC7051" i="1"/>
  <c r="AC6779" i="1"/>
  <c r="AC6949" i="1"/>
  <c r="AC7013" i="1"/>
  <c r="AC7045" i="1"/>
  <c r="AC6509" i="1"/>
  <c r="AC6601" i="1"/>
  <c r="AC6699" i="1"/>
  <c r="AC6829" i="1"/>
  <c r="AC6540" i="1"/>
  <c r="AC6442" i="1"/>
  <c r="AC6224" i="1"/>
  <c r="AC6238" i="1"/>
  <c r="AC6253" i="1"/>
  <c r="AC6564" i="1"/>
  <c r="AC6078" i="1"/>
  <c r="AC6007" i="1"/>
  <c r="AC6099" i="1"/>
  <c r="AC5920" i="1"/>
  <c r="AC5805" i="1"/>
  <c r="AC5879" i="1"/>
  <c r="AC5485" i="1"/>
  <c r="AC5569" i="1"/>
  <c r="AC5629" i="1"/>
  <c r="AC5513" i="1"/>
  <c r="AC5589" i="1"/>
  <c r="AC5490" i="1"/>
  <c r="AC5188" i="1"/>
  <c r="AC5115" i="1"/>
  <c r="AC5418" i="1"/>
  <c r="AC5282" i="1"/>
  <c r="AC5382" i="1"/>
  <c r="AC4988" i="1"/>
  <c r="AC4958" i="1"/>
  <c r="AC4885" i="1"/>
  <c r="AC4563" i="1"/>
  <c r="AC4542" i="1"/>
  <c r="AC4883" i="1"/>
  <c r="AC4659" i="1"/>
  <c r="AC5255" i="1"/>
  <c r="AC4877" i="1"/>
  <c r="AC4510" i="1"/>
  <c r="AC4666" i="1"/>
  <c r="AC4835" i="1"/>
  <c r="AC5008" i="1"/>
  <c r="AC4293" i="1"/>
  <c r="AC4189" i="1"/>
  <c r="AC4407" i="1"/>
  <c r="AC4455" i="1"/>
  <c r="AC4210" i="1"/>
  <c r="AC4071" i="1"/>
  <c r="AC3885" i="1"/>
  <c r="AC3957" i="1"/>
  <c r="AC3758" i="1"/>
  <c r="AC3844" i="1"/>
  <c r="AC3212" i="1"/>
  <c r="AC3450" i="1"/>
  <c r="AC3735" i="1"/>
  <c r="AC3560" i="1"/>
  <c r="AC3437" i="1"/>
  <c r="AC3148" i="1"/>
  <c r="AC3624" i="1"/>
  <c r="AC3307" i="1"/>
  <c r="AC3482" i="1"/>
  <c r="AC3962" i="1"/>
  <c r="AC3122" i="1"/>
  <c r="AC3214" i="1"/>
  <c r="AC3309" i="1"/>
  <c r="AC3142" i="1"/>
  <c r="AC2636" i="1"/>
  <c r="AC2503" i="1"/>
  <c r="AC2850" i="1"/>
  <c r="AC2936" i="1"/>
  <c r="AC2727" i="1"/>
  <c r="AC2942" i="1"/>
  <c r="AC3202" i="1"/>
  <c r="AC2947" i="1"/>
  <c r="AC2552" i="1"/>
  <c r="AC2839" i="1"/>
  <c r="AC2448" i="1"/>
  <c r="AC2729" i="1"/>
  <c r="AC2456" i="1"/>
  <c r="AC2376" i="1"/>
  <c r="AC2180" i="1"/>
  <c r="AC2327" i="1"/>
  <c r="AC2750" i="1"/>
  <c r="AC2268" i="1"/>
  <c r="AC2484" i="1"/>
  <c r="AC2755" i="1"/>
  <c r="AC2748" i="1"/>
  <c r="AC2599" i="1"/>
  <c r="AC2560" i="1"/>
  <c r="AC2140" i="1"/>
  <c r="AC2520" i="1"/>
  <c r="AC2404" i="1"/>
  <c r="AC2099" i="1"/>
  <c r="AC1876" i="1"/>
  <c r="AC2020" i="1"/>
  <c r="AC1706" i="1"/>
  <c r="AC2024" i="1"/>
  <c r="AC2007" i="1"/>
  <c r="AC2026" i="1"/>
  <c r="AC1587" i="1"/>
  <c r="AC1288" i="1"/>
  <c r="AC1800" i="1"/>
  <c r="AC1507" i="1"/>
  <c r="AC1854" i="1"/>
  <c r="AC1120" i="1"/>
  <c r="AC1429" i="1"/>
  <c r="AC1451" i="1"/>
  <c r="AC1869" i="1"/>
  <c r="AC1580" i="1"/>
  <c r="AC1403" i="1"/>
  <c r="AC1528" i="1"/>
  <c r="AC1301" i="1"/>
  <c r="AC1752" i="1"/>
  <c r="AC1203" i="1"/>
  <c r="AC1075" i="1"/>
  <c r="AC1213" i="1"/>
  <c r="AC1389" i="1"/>
  <c r="AC1152" i="1"/>
  <c r="AC1740" i="1"/>
  <c r="AC1626" i="1"/>
  <c r="AC1458" i="1"/>
  <c r="AC1245" i="1"/>
  <c r="AC1296" i="1"/>
  <c r="AC1661" i="1"/>
  <c r="AC1485" i="1"/>
  <c r="AC1131" i="1"/>
  <c r="AC1193" i="1"/>
  <c r="AC632" i="1"/>
  <c r="AC1159" i="1"/>
  <c r="AC921" i="1"/>
  <c r="AC510" i="1"/>
  <c r="AC364" i="1"/>
  <c r="AC862" i="1"/>
  <c r="AC1128" i="1"/>
  <c r="AC796" i="1"/>
  <c r="AC1127" i="1"/>
  <c r="AC905" i="1"/>
  <c r="AC1513" i="1"/>
  <c r="AC744" i="1"/>
  <c r="AC232" i="1"/>
  <c r="AC94" i="1"/>
  <c r="AC192" i="1"/>
  <c r="AC325" i="1"/>
  <c r="AC262" i="1"/>
  <c r="AC221" i="1"/>
  <c r="AC340" i="1"/>
  <c r="AC122" i="1"/>
  <c r="AC146" i="1"/>
  <c r="I4" i="1" l="1"/>
  <c r="I2" i="1" s="1"/>
  <c r="AC14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<sst xmlns="http://schemas.openxmlformats.org/spreadsheetml/2006/main" count="27256" uniqueCount="17959">
  <si>
    <t>Spec Name:</t>
  </si>
  <si>
    <t>Service Line Inventory</t>
  </si>
  <si>
    <t>PrimacyAgencies</t>
  </si>
  <si>
    <t>01</t>
  </si>
  <si>
    <t>010106001</t>
  </si>
  <si>
    <t>Mashantucket Pequot Water System</t>
  </si>
  <si>
    <t>SpecID:</t>
  </si>
  <si>
    <t>010109001</t>
  </si>
  <si>
    <t>Mohegan Sun RETAIL/CASINO/HOTEL/ETC</t>
  </si>
  <si>
    <t>Version:</t>
  </si>
  <si>
    <t>02</t>
  </si>
  <si>
    <t>010109005</t>
  </si>
  <si>
    <t>Mohegan Tribal Utility Authority</t>
  </si>
  <si>
    <t>ExportJobID:</t>
  </si>
  <si>
    <t>03</t>
  </si>
  <si>
    <t>010307001</t>
  </si>
  <si>
    <t>Aquinnah Wampanoag</t>
  </si>
  <si>
    <t>UniqueID:</t>
  </si>
  <si>
    <t>04</t>
  </si>
  <si>
    <t>010502001</t>
  </si>
  <si>
    <t>NARRAGANSETT INDIAN LONGHOUSE</t>
  </si>
  <si>
    <t>05</t>
  </si>
  <si>
    <t>010502002</t>
  </si>
  <si>
    <t>Narragansett Indian Admin Building</t>
  </si>
  <si>
    <t>06</t>
  </si>
  <si>
    <t>010502003</t>
  </si>
  <si>
    <t>Narragansett Four Winds Community Center</t>
  </si>
  <si>
    <t>07</t>
  </si>
  <si>
    <t>010502004</t>
  </si>
  <si>
    <t>Narragansett Indian Health Center</t>
  </si>
  <si>
    <t>08</t>
  </si>
  <si>
    <t>020000001</t>
  </si>
  <si>
    <t>JIMMERSONTOWN WS</t>
  </si>
  <si>
    <t>09</t>
  </si>
  <si>
    <t>020000002</t>
  </si>
  <si>
    <t>RICHARDSON ROAD WS</t>
  </si>
  <si>
    <t>10</t>
  </si>
  <si>
    <t>020000003</t>
  </si>
  <si>
    <t>IRVING INDUSTRIAL PARK</t>
  </si>
  <si>
    <t>AK</t>
  </si>
  <si>
    <t>020000004</t>
  </si>
  <si>
    <t>STEAMBURG WS</t>
  </si>
  <si>
    <t>AS</t>
  </si>
  <si>
    <t>020000005</t>
  </si>
  <si>
    <t>SAINT REGIS MOHAWK TRIBE</t>
  </si>
  <si>
    <t>MP</t>
  </si>
  <si>
    <t>020000006</t>
  </si>
  <si>
    <t>THOMAS INDIAN SCHOOL</t>
  </si>
  <si>
    <t>NN</t>
  </si>
  <si>
    <t>020000007</t>
  </si>
  <si>
    <t>HIGHBANKS CAMPGROUND</t>
  </si>
  <si>
    <t>VI</t>
  </si>
  <si>
    <t>020000008</t>
  </si>
  <si>
    <t>CATTARAUGUS CWS</t>
  </si>
  <si>
    <t>WY</t>
  </si>
  <si>
    <t>020000009</t>
  </si>
  <si>
    <t>020000010</t>
  </si>
  <si>
    <t>020000012</t>
  </si>
  <si>
    <t>ONONDAGA NATION WS</t>
  </si>
  <si>
    <t>020000013</t>
  </si>
  <si>
    <t>ISTAS RESTAURANT</t>
  </si>
  <si>
    <t>020000014</t>
  </si>
  <si>
    <t>WOLFCLAN TRUCKSTOP</t>
  </si>
  <si>
    <t>020000015</t>
  </si>
  <si>
    <t>TUSCARORA NATION SCHOOL</t>
  </si>
  <si>
    <t>020000016</t>
  </si>
  <si>
    <t>SULLIVAN HOLLOW</t>
  </si>
  <si>
    <t>020010464</t>
  </si>
  <si>
    <t>BOB HOAG</t>
  </si>
  <si>
    <t>020011102</t>
  </si>
  <si>
    <t>SHELTON TRAILER PARK</t>
  </si>
  <si>
    <t>020011103</t>
  </si>
  <si>
    <t>HOAGS LAUNDRY</t>
  </si>
  <si>
    <t>020019100</t>
  </si>
  <si>
    <t>040000002</t>
  </si>
  <si>
    <t>POARCH CREEK UTILITIES - WEST</t>
  </si>
  <si>
    <t>040000003</t>
  </si>
  <si>
    <t>POARCH CREEK UTILITIES - EAST</t>
  </si>
  <si>
    <t>040000004</t>
  </si>
  <si>
    <t>POARCH - ROLIN HILLS SUBDIVISION</t>
  </si>
  <si>
    <t>040000005</t>
  </si>
  <si>
    <t>POARCH - WILLOW CREEK</t>
  </si>
  <si>
    <t>041200001</t>
  </si>
  <si>
    <t>SEMINOLE - BRIGHTON RESERVATION</t>
  </si>
  <si>
    <t>041200002</t>
  </si>
  <si>
    <t>SEMINOLE - BIG CYPRESS</t>
  </si>
  <si>
    <t>041200003</t>
  </si>
  <si>
    <t>SEMINOLE UTILITIES HOLLYWOOD</t>
  </si>
  <si>
    <t>041200004</t>
  </si>
  <si>
    <t>SEMINOLE UTILITIES IMMOKALEE</t>
  </si>
  <si>
    <t>041200005</t>
  </si>
  <si>
    <t>SEMINOLE - TAMPA RESERVATION</t>
  </si>
  <si>
    <t>041210001</t>
  </si>
  <si>
    <t>MICCOSUKEE TRIBE OF INDIANS</t>
  </si>
  <si>
    <t>041210002</t>
  </si>
  <si>
    <t>CYPRESS, BILLY</t>
  </si>
  <si>
    <t>041210003</t>
  </si>
  <si>
    <t>MICCOSUKEE SERVICE PLAZA</t>
  </si>
  <si>
    <t>041210004</t>
  </si>
  <si>
    <t>042800001</t>
  </si>
  <si>
    <t>CHOCTAW - BOGUE CHITTO</t>
  </si>
  <si>
    <t>042800002</t>
  </si>
  <si>
    <t>CHOCTAW - CONEHATTA</t>
  </si>
  <si>
    <t>042800003</t>
  </si>
  <si>
    <t>CHOCTAW - PEARL RIVER</t>
  </si>
  <si>
    <t>042800004</t>
  </si>
  <si>
    <t>CHOCTAW - TUCKER</t>
  </si>
  <si>
    <t>042800005</t>
  </si>
  <si>
    <t>CHOCTAW - BOK HOMA</t>
  </si>
  <si>
    <t>043700001</t>
  </si>
  <si>
    <t>PHEASANT CREEK (SOCO I)</t>
  </si>
  <si>
    <t>043700002</t>
  </si>
  <si>
    <t>MINGUS CREEK</t>
  </si>
  <si>
    <t>043700003</t>
  </si>
  <si>
    <t>ABE LOSSIAH-ED YOUNGBIRD</t>
  </si>
  <si>
    <t>043700004</t>
  </si>
  <si>
    <t>PAINTTOWN-ED YOUNGBIRD</t>
  </si>
  <si>
    <t>043700005</t>
  </si>
  <si>
    <t>JACK DAVIS-ED YOUNGBIRD</t>
  </si>
  <si>
    <t>043700006</t>
  </si>
  <si>
    <t>WILL CATT-ED YOUNGBIRD</t>
  </si>
  <si>
    <t>043700007</t>
  </si>
  <si>
    <t>STEVE SAUNOOK-ED YOUNGBIRD</t>
  </si>
  <si>
    <t>043700008</t>
  </si>
  <si>
    <t>MARY SHELL-ED YOUNGBIRD</t>
  </si>
  <si>
    <t>043700009</t>
  </si>
  <si>
    <t>BELL TAYLOR ED YOUNGBIRD</t>
  </si>
  <si>
    <t>043700010</t>
  </si>
  <si>
    <t>BOB OWLE ED YOUNGBIRD</t>
  </si>
  <si>
    <t>043700011</t>
  </si>
  <si>
    <t>ADAM THOMPSON ED YOUNGBIRD</t>
  </si>
  <si>
    <t>043700012</t>
  </si>
  <si>
    <t>LAWRENCE THOMPSON ED YOUNGBIRD</t>
  </si>
  <si>
    <t>043700013</t>
  </si>
  <si>
    <t>RICHARD COOPER-ED YOUNGBIRD</t>
  </si>
  <si>
    <t>043700014</t>
  </si>
  <si>
    <t>ADAMS CREEK WELL</t>
  </si>
  <si>
    <t>043700015</t>
  </si>
  <si>
    <t>TOM MCCOY-ED YOUNGBIRD</t>
  </si>
  <si>
    <t>043700016</t>
  </si>
  <si>
    <t>JOE LAMBERT-ED YOUNGBIRD</t>
  </si>
  <si>
    <t>043700017</t>
  </si>
  <si>
    <t>WOLF CAMPGROUND</t>
  </si>
  <si>
    <t>043700018</t>
  </si>
  <si>
    <t>STANDING WOLF CAMPGROUND</t>
  </si>
  <si>
    <t>043700019</t>
  </si>
  <si>
    <t>HUGHIE ROBERTS ED YOUNGBIRD</t>
  </si>
  <si>
    <t>043700020</t>
  </si>
  <si>
    <t>ELJAWA CAMPGROUND</t>
  </si>
  <si>
    <t>043700021</t>
  </si>
  <si>
    <t>CHEROKEE CAMPING RES.</t>
  </si>
  <si>
    <t>043700022</t>
  </si>
  <si>
    <t>LOST COVE CAMPGROUND</t>
  </si>
  <si>
    <t>043700023</t>
  </si>
  <si>
    <t>SOCO ROAD CAMPGROUND</t>
  </si>
  <si>
    <t>043700024</t>
  </si>
  <si>
    <t>LITTLE JOHN CAMPGROUND</t>
  </si>
  <si>
    <t>043700025</t>
  </si>
  <si>
    <t>ZION HILL BAPTIST CHURCH</t>
  </si>
  <si>
    <t>043700026</t>
  </si>
  <si>
    <t>ELBA CRAIN-ED YOUNGBIRD</t>
  </si>
  <si>
    <t>043700027</t>
  </si>
  <si>
    <t>DRIVER PHEASENT-ED YOUNGBIRD</t>
  </si>
  <si>
    <t>043700028</t>
  </si>
  <si>
    <t>DAVE SWAYNEY-ED YOUNGBIRD</t>
  </si>
  <si>
    <t>043700029</t>
  </si>
  <si>
    <t>KATIE DAVIS</t>
  </si>
  <si>
    <t>043700031</t>
  </si>
  <si>
    <t>SEAB MATHIS</t>
  </si>
  <si>
    <t>043700032</t>
  </si>
  <si>
    <t>CHEROKEE - BIG COVE HEAD START</t>
  </si>
  <si>
    <t>043700033</t>
  </si>
  <si>
    <t>BIG COVE COMM CLUB EDYOUNGBIRD</t>
  </si>
  <si>
    <t>043700034</t>
  </si>
  <si>
    <t>FRANK SMITH-ED YOUNGBIRD</t>
  </si>
  <si>
    <t>043700035</t>
  </si>
  <si>
    <t>BIG COVE LOW RENT-ED YOUNGBIRD</t>
  </si>
  <si>
    <t>043700036</t>
  </si>
  <si>
    <t>LOWER BIRDTOWN</t>
  </si>
  <si>
    <t>043700037</t>
  </si>
  <si>
    <t>UPPER BIRDTOWN</t>
  </si>
  <si>
    <t>043700038</t>
  </si>
  <si>
    <t>BOB MURPHY-ED YOUNGBIRD</t>
  </si>
  <si>
    <t>043700039</t>
  </si>
  <si>
    <t>JACK JACKSON-ED YOUNGBIRD</t>
  </si>
  <si>
    <t>043700040</t>
  </si>
  <si>
    <t>FRED LOCUST-ED YOUNGBIRD</t>
  </si>
  <si>
    <t>043700041</t>
  </si>
  <si>
    <t>LYDIA LOSSIAH-ED YOUNGBIRD</t>
  </si>
  <si>
    <t>043700042</t>
  </si>
  <si>
    <t>BEN HORNBUCKLE-ED YOUNGBIRD</t>
  </si>
  <si>
    <t>043700043</t>
  </si>
  <si>
    <t>BIG Y LOW RENT-ED YOUNGBIRD</t>
  </si>
  <si>
    <t>043700044</t>
  </si>
  <si>
    <t>BIG Y COMM CLUB ED YOUNGBIRD</t>
  </si>
  <si>
    <t>043700045</t>
  </si>
  <si>
    <t>SAM GEORGE-ED YOUNGBIRD</t>
  </si>
  <si>
    <t>043700046</t>
  </si>
  <si>
    <t>SAM REED-ED YOUNGBIRD</t>
  </si>
  <si>
    <t>043700047</t>
  </si>
  <si>
    <t>COLUMBUS GEORGE-ED YOUNGBIRD</t>
  </si>
  <si>
    <t>043700048</t>
  </si>
  <si>
    <t>ERNEST SNEED-ED YOUNGBIRD</t>
  </si>
  <si>
    <t>043700049</t>
  </si>
  <si>
    <t>JOE BRADLEY-ED YOUNGBIRD</t>
  </si>
  <si>
    <t>043700050</t>
  </si>
  <si>
    <t>ALEX CATOLSTER</t>
  </si>
  <si>
    <t>043700052</t>
  </si>
  <si>
    <t>JIM DRIVER-ED YOUNGBIRD</t>
  </si>
  <si>
    <t>043700053</t>
  </si>
  <si>
    <t>GENE OWLE-ED YOUNGBIRD</t>
  </si>
  <si>
    <t>043700054</t>
  </si>
  <si>
    <t>JOHN CROWE</t>
  </si>
  <si>
    <t>043700055</t>
  </si>
  <si>
    <t>SOCO WELL (SOCO II)</t>
  </si>
  <si>
    <t>043700056</t>
  </si>
  <si>
    <t>CHEROKEE - ROUGH BRANCH WATER SYSTEM</t>
  </si>
  <si>
    <t>043700062</t>
  </si>
  <si>
    <t>GOOSE CREEK WELL</t>
  </si>
  <si>
    <t>043740001</t>
  </si>
  <si>
    <t>JENKINS GROC &amp; SER STATION</t>
  </si>
  <si>
    <t>043740002</t>
  </si>
  <si>
    <t>TOM BRADLEY GROC &amp; SER STA</t>
  </si>
  <si>
    <t>043740003</t>
  </si>
  <si>
    <t>HUSKEYS GROC</t>
  </si>
  <si>
    <t>043740004</t>
  </si>
  <si>
    <t>THRIFT COURT</t>
  </si>
  <si>
    <t>043740005</t>
  </si>
  <si>
    <t>CONTEESKY LITTLE BEAVER</t>
  </si>
  <si>
    <t>043740006</t>
  </si>
  <si>
    <t>OCANALUFTEE MOTEL</t>
  </si>
  <si>
    <t>043740007</t>
  </si>
  <si>
    <t>HAIGLERS</t>
  </si>
  <si>
    <t>043740008</t>
  </si>
  <si>
    <t>GOOSE CREEK RETIREMENT PARK</t>
  </si>
  <si>
    <t>043740009</t>
  </si>
  <si>
    <t>BIG STEER</t>
  </si>
  <si>
    <t>043740010</t>
  </si>
  <si>
    <t>CHEROKEE KOA CAMPGROUND</t>
  </si>
  <si>
    <t>043740012</t>
  </si>
  <si>
    <t>INDIAN CREEK CAMPGROUND</t>
  </si>
  <si>
    <t>043740013</t>
  </si>
  <si>
    <t>YOGI CAMPGROUND</t>
  </si>
  <si>
    <t>043740014</t>
  </si>
  <si>
    <t>MINGO FALLS CAMPGROUND</t>
  </si>
  <si>
    <t>043740015</t>
  </si>
  <si>
    <t>STONEY CAMPGROUND</t>
  </si>
  <si>
    <t>043740016</t>
  </si>
  <si>
    <t>RIVER VALLEY CAMPGROUND</t>
  </si>
  <si>
    <t>043740017</t>
  </si>
  <si>
    <t>WOLFE CAMPGROUND</t>
  </si>
  <si>
    <t>043740018</t>
  </si>
  <si>
    <t>STANDING WOLFE</t>
  </si>
  <si>
    <t>043740019</t>
  </si>
  <si>
    <t>GOOSE CREEK RECREATION PARK</t>
  </si>
  <si>
    <t>043740020</t>
  </si>
  <si>
    <t>043740021</t>
  </si>
  <si>
    <t>CHEROKEE CAMPING RESORT</t>
  </si>
  <si>
    <t>043740022</t>
  </si>
  <si>
    <t>043740023</t>
  </si>
  <si>
    <t>SOCO TRAILS CAMPGROUND</t>
  </si>
  <si>
    <t>043740024</t>
  </si>
  <si>
    <t>LITTLE-JOHNS CAMPGROUND</t>
  </si>
  <si>
    <t>043740025</t>
  </si>
  <si>
    <t>043740026</t>
  </si>
  <si>
    <t>BUFFALO BAPTIST CHURCH</t>
  </si>
  <si>
    <t>043740027</t>
  </si>
  <si>
    <t>LITTLE SNOWBIRD BAPTIST CHURCH</t>
  </si>
  <si>
    <t>043740028</t>
  </si>
  <si>
    <t>SOCO PENTACOSTAL CHURCH</t>
  </si>
  <si>
    <t>043740029</t>
  </si>
  <si>
    <t>SOCO CHURCH OF GOD</t>
  </si>
  <si>
    <t>043740030</t>
  </si>
  <si>
    <t>BIGWITCH BAPTIST CHURCH</t>
  </si>
  <si>
    <t>043740031</t>
  </si>
  <si>
    <t>WRIGHTS CREEK BAPIST CHURCH</t>
  </si>
  <si>
    <t>043740032</t>
  </si>
  <si>
    <t>WATER FALLS BAPTIST CHURCH</t>
  </si>
  <si>
    <t>043740033</t>
  </si>
  <si>
    <t>STRAIGHTFORK BAPTIST CHURCH</t>
  </si>
  <si>
    <t>043740034</t>
  </si>
  <si>
    <t>BIG COVE BAPTIST CHURCH</t>
  </si>
  <si>
    <t>043740035</t>
  </si>
  <si>
    <t>TOW STRING BAPTIST CHURCH</t>
  </si>
  <si>
    <t>043740036</t>
  </si>
  <si>
    <t>BETHELBERA BAPTIST CHURCH</t>
  </si>
  <si>
    <t>043740037</t>
  </si>
  <si>
    <t>ECHOTA BAPTIST CHURCH</t>
  </si>
  <si>
    <t>043740038</t>
  </si>
  <si>
    <t>STANDINGDEER CAMPGROUND</t>
  </si>
  <si>
    <t>043740039</t>
  </si>
  <si>
    <t>CHEROKEE WATER SYSTEM</t>
  </si>
  <si>
    <t>043740040</t>
  </si>
  <si>
    <t>CHEROKEE- 3200 ACRE COMMUNITY WS</t>
  </si>
  <si>
    <t>043740041</t>
  </si>
  <si>
    <t>HUSKEY CABIN WATER SYSTEM</t>
  </si>
  <si>
    <t>043740043</t>
  </si>
  <si>
    <t>CHEROKEE - SNOWBIRD/CORNSILK COMMUNITY</t>
  </si>
  <si>
    <t>043740044</t>
  </si>
  <si>
    <t>CHEROKEE SNOWBIRD SENIOR CITIZENS CENTER</t>
  </si>
  <si>
    <t>043740045</t>
  </si>
  <si>
    <t>TWIN FORKS RV PARK</t>
  </si>
  <si>
    <t>043740046</t>
  </si>
  <si>
    <t>MILE HIGH CAMPGROUND</t>
  </si>
  <si>
    <t>043740048</t>
  </si>
  <si>
    <t>LITTLE SNOWBIRD CHURCH</t>
  </si>
  <si>
    <t>043740050</t>
  </si>
  <si>
    <t>OLD ANTIOCH MISSIONARY BAPTIST CHURCH</t>
  </si>
  <si>
    <t>043740052</t>
  </si>
  <si>
    <t>BIG COVE RECREATIONAL CENTER</t>
  </si>
  <si>
    <t>043740054</t>
  </si>
  <si>
    <t>CHEROKEE - SNOWBIRD YOUTH CENTER</t>
  </si>
  <si>
    <t>050294207</t>
  </si>
  <si>
    <t>LEECH LAKE RBC</t>
  </si>
  <si>
    <t>050593101</t>
  </si>
  <si>
    <t>BAY MILLS TRIBAL OFFICE</t>
  </si>
  <si>
    <t>050593102</t>
  </si>
  <si>
    <t>WAISKA CENTER</t>
  </si>
  <si>
    <t>050593103</t>
  </si>
  <si>
    <t>CAMPGROUND</t>
  </si>
  <si>
    <t>050593104</t>
  </si>
  <si>
    <t>COMMUNITY COLLEGE</t>
  </si>
  <si>
    <t>050593105</t>
  </si>
  <si>
    <t>BAY MILLS RESORT &amp; CASINO</t>
  </si>
  <si>
    <t>050593106</t>
  </si>
  <si>
    <t>BAY MILLS - VANDERBILT</t>
  </si>
  <si>
    <t>050593107</t>
  </si>
  <si>
    <t>NORTHERN LIGHT CANNABIS COMPANY</t>
  </si>
  <si>
    <t>050593108</t>
  </si>
  <si>
    <t>PICKLES RESTAURANT</t>
  </si>
  <si>
    <t>050593201</t>
  </si>
  <si>
    <t>SAGINAW-CHIPPEWA INDIAN RESERV</t>
  </si>
  <si>
    <t>050593202</t>
  </si>
  <si>
    <t>SAGANING</t>
  </si>
  <si>
    <t>050593203</t>
  </si>
  <si>
    <t>050593301</t>
  </si>
  <si>
    <t>OJIBWAY TRIBAL CENTER</t>
  </si>
  <si>
    <t>050593302</t>
  </si>
  <si>
    <t>KEWEENAW BAY INDIAN COMMUNITY</t>
  </si>
  <si>
    <t>050593303</t>
  </si>
  <si>
    <t>OJIBWA II CASINO</t>
  </si>
  <si>
    <t>050593304</t>
  </si>
  <si>
    <t>NEW DAY TREATMENT CENTER</t>
  </si>
  <si>
    <t>050593401</t>
  </si>
  <si>
    <t>MANISTIQUE CASINO</t>
  </si>
  <si>
    <t>050593403</t>
  </si>
  <si>
    <t>CHRISTMAS CASINO</t>
  </si>
  <si>
    <t>050593404</t>
  </si>
  <si>
    <t>MUNISING TRIBAL CENTER</t>
  </si>
  <si>
    <t>050593405</t>
  </si>
  <si>
    <t>MANISTIQUE TRIBAL HEALTH CENTER</t>
  </si>
  <si>
    <t>050593501</t>
  </si>
  <si>
    <t>GTB CLINIC &amp; HEALTH CENTER</t>
  </si>
  <si>
    <t>050593502</t>
  </si>
  <si>
    <t>GAMING PALACE &amp; DAY CARE</t>
  </si>
  <si>
    <t>050593503</t>
  </si>
  <si>
    <t>SOCIAL SERVICES BUILDING</t>
  </si>
  <si>
    <t>050593504</t>
  </si>
  <si>
    <t>GRAND TRAVERSE BAND MOTEL</t>
  </si>
  <si>
    <t>050593505</t>
  </si>
  <si>
    <t>GTB ADMINISTRATION BUILDING</t>
  </si>
  <si>
    <t>050593506</t>
  </si>
  <si>
    <t>GTB FISHERY CONSERVATION BLDG.</t>
  </si>
  <si>
    <t>050593507</t>
  </si>
  <si>
    <t>LEELANAU SANDS CASINO</t>
  </si>
  <si>
    <t>050593508</t>
  </si>
  <si>
    <t>GTB ECONOMIC DEVELOPMENT AD.</t>
  </si>
  <si>
    <t>050593510</t>
  </si>
  <si>
    <t>WILLIAMSBURG (OFFICE)</t>
  </si>
  <si>
    <t>050593511</t>
  </si>
  <si>
    <t>TURTLE CREEK CASINO</t>
  </si>
  <si>
    <t>050593512</t>
  </si>
  <si>
    <t>050593601</t>
  </si>
  <si>
    <t>HANNAHVILLE BINGO/TRIBAL ADM.</t>
  </si>
  <si>
    <t>050593602</t>
  </si>
  <si>
    <t>HANNAHVILLE HEALTH CLINIC</t>
  </si>
  <si>
    <t>050593603</t>
  </si>
  <si>
    <t>HANNAHVILLE SCHOOL</t>
  </si>
  <si>
    <t>050593605</t>
  </si>
  <si>
    <t>VISIONS &amp; VOCATIONAL CENTER</t>
  </si>
  <si>
    <t>050593606</t>
  </si>
  <si>
    <t>TEEN CENTER/ACCT.BLDG.</t>
  </si>
  <si>
    <t>050593607</t>
  </si>
  <si>
    <t>CASINO</t>
  </si>
  <si>
    <t>050593608</t>
  </si>
  <si>
    <t>ADMINISTRATION BUILDING</t>
  </si>
  <si>
    <t>050593609</t>
  </si>
  <si>
    <t>CHIP-IN ISLAND RESORT &amp; CASINO</t>
  </si>
  <si>
    <t>050593701</t>
  </si>
  <si>
    <t>LITTLE RIVER CASINO</t>
  </si>
  <si>
    <t>050593702</t>
  </si>
  <si>
    <t>LITTLE RIVER TRIBAL WATER SYSTEM</t>
  </si>
  <si>
    <t>050593710</t>
  </si>
  <si>
    <t>MATCH-E-BE-NASH-SHE-WISH</t>
  </si>
  <si>
    <t>050593711</t>
  </si>
  <si>
    <t>NOONDAY MARKET</t>
  </si>
  <si>
    <t>050593712</t>
  </si>
  <si>
    <t>JIJAK YOUTH CAMP</t>
  </si>
  <si>
    <t>050593801</t>
  </si>
  <si>
    <t>TRIBAL ADMINISTRATIVE BUILDING</t>
  </si>
  <si>
    <t>050593802</t>
  </si>
  <si>
    <t>BIINDIGEN</t>
  </si>
  <si>
    <t>050593803</t>
  </si>
  <si>
    <t>ODAWA CASINO</t>
  </si>
  <si>
    <t>050593804</t>
  </si>
  <si>
    <t>ODAWA MACKINAW</t>
  </si>
  <si>
    <t>050593805</t>
  </si>
  <si>
    <t>ODAWA CASINO MACKINAW</t>
  </si>
  <si>
    <t>050593901</t>
  </si>
  <si>
    <t>HEALTH AND COMMUNITY CENTER</t>
  </si>
  <si>
    <t>050593910</t>
  </si>
  <si>
    <t>FOUR WINDS DOWAGIAC</t>
  </si>
  <si>
    <t>050593911</t>
  </si>
  <si>
    <t>RODGERS LAKE</t>
  </si>
  <si>
    <t>050594001</t>
  </si>
  <si>
    <t>OJIBWAY SCHOOL</t>
  </si>
  <si>
    <t>050594002</t>
  </si>
  <si>
    <t>FOND DU LAC COMMUNITY CENTER</t>
  </si>
  <si>
    <t>050594005</t>
  </si>
  <si>
    <t>FOND DU LAC RES BUSINESS COMM</t>
  </si>
  <si>
    <t>050594006</t>
  </si>
  <si>
    <t>050594007</t>
  </si>
  <si>
    <t>FOND DU LAC FOODS</t>
  </si>
  <si>
    <t>050594008</t>
  </si>
  <si>
    <t>FOND DU LAC GYMNASIUM</t>
  </si>
  <si>
    <t>050594009</t>
  </si>
  <si>
    <t>BLACK BEAR CASINO</t>
  </si>
  <si>
    <t>050594010</t>
  </si>
  <si>
    <t>FDL GRADE SCHOOL</t>
  </si>
  <si>
    <t>050594101</t>
  </si>
  <si>
    <t>GRAND PORTAGE TRIBAL CENTER</t>
  </si>
  <si>
    <t>050594201</t>
  </si>
  <si>
    <t>ONIGUM HEAD START SCHOOL</t>
  </si>
  <si>
    <t>050594202</t>
  </si>
  <si>
    <t>BALL CLUB COMMUNITY CENTER</t>
  </si>
  <si>
    <t>050594203</t>
  </si>
  <si>
    <t>MISSION COMMUNITY CENTER</t>
  </si>
  <si>
    <t>050594204</t>
  </si>
  <si>
    <t>BUG O-NAY-GE-SHIG SCHOOL</t>
  </si>
  <si>
    <t>050594206</t>
  </si>
  <si>
    <t>ONIGUM COMMUNITY CENTER</t>
  </si>
  <si>
    <t>050594207</t>
  </si>
  <si>
    <t>050594208</t>
  </si>
  <si>
    <t>PALACE CASINO</t>
  </si>
  <si>
    <t>050594209</t>
  </si>
  <si>
    <t>BALL CLUB HEAD START</t>
  </si>
  <si>
    <t>050594210</t>
  </si>
  <si>
    <t>NORTHERN LIGHTS CASINO</t>
  </si>
  <si>
    <t>050594212</t>
  </si>
  <si>
    <t>BUG SCHOOL - GYMNASIUM</t>
  </si>
  <si>
    <t>050594213</t>
  </si>
  <si>
    <t>BUG VOCATIONAL</t>
  </si>
  <si>
    <t>050594214</t>
  </si>
  <si>
    <t>BUG-O-NAY-GE-SHIG HIGH SCHOOL</t>
  </si>
  <si>
    <t>050594215</t>
  </si>
  <si>
    <t>SUGAR PT HEAD START &amp; COMM CTR</t>
  </si>
  <si>
    <t>050594216</t>
  </si>
  <si>
    <t>NORTHERN LIGHTS DAY CARE</t>
  </si>
  <si>
    <t>050594217</t>
  </si>
  <si>
    <t>PALACE DAY CARE</t>
  </si>
  <si>
    <t>050594218</t>
  </si>
  <si>
    <t>PALACE HOTEL</t>
  </si>
  <si>
    <t>050594219</t>
  </si>
  <si>
    <t>WHITE OAK CASINO</t>
  </si>
  <si>
    <t>050594220</t>
  </si>
  <si>
    <t>050594221</t>
  </si>
  <si>
    <t>ONIGUM HEAD START</t>
  </si>
  <si>
    <t>050594222</t>
  </si>
  <si>
    <t>SUGAR POINT HEAD START/COMMUNITY CENTER</t>
  </si>
  <si>
    <t>050594223</t>
  </si>
  <si>
    <t>BEMIDJI HEAD START</t>
  </si>
  <si>
    <t>050594306</t>
  </si>
  <si>
    <t>MILLE LACS RBC</t>
  </si>
  <si>
    <t>050594307</t>
  </si>
  <si>
    <t>050594401</t>
  </si>
  <si>
    <t>VERMILION CENTER</t>
  </si>
  <si>
    <t>050594402</t>
  </si>
  <si>
    <t>NETT LAKE JAIL</t>
  </si>
  <si>
    <t>050594403</t>
  </si>
  <si>
    <t>FORTUNE BAY CASINO</t>
  </si>
  <si>
    <t>050594404</t>
  </si>
  <si>
    <t>VERMILLION CENTER</t>
  </si>
  <si>
    <t>050594501</t>
  </si>
  <si>
    <t>PRARIE ISLAND COMMUNITY COUNCL</t>
  </si>
  <si>
    <t>050594502</t>
  </si>
  <si>
    <t>PRAIRIE ISLAND TRIBAL BINGO</t>
  </si>
  <si>
    <t>050594503</t>
  </si>
  <si>
    <t>YMCA HOUSE/CAMP 666300</t>
  </si>
  <si>
    <t>050594504</t>
  </si>
  <si>
    <t>YMCA CAMP 261430</t>
  </si>
  <si>
    <t>050594505</t>
  </si>
  <si>
    <t>YMCA POOL 112214</t>
  </si>
  <si>
    <t>050594601</t>
  </si>
  <si>
    <t>7-CLANS CASINO</t>
  </si>
  <si>
    <t>050594602</t>
  </si>
  <si>
    <t>7-CLANS HOTEL/WATER PARK AND CASINO</t>
  </si>
  <si>
    <t>050594603</t>
  </si>
  <si>
    <t>LITTLE ROCK COMMUNITY CENTER</t>
  </si>
  <si>
    <t>050594701</t>
  </si>
  <si>
    <t>WHITE EARTH CONSERVATION</t>
  </si>
  <si>
    <t>050594702</t>
  </si>
  <si>
    <t>PINE POINT EXPERIMENTAL SCHOOL</t>
  </si>
  <si>
    <t>050594703</t>
  </si>
  <si>
    <t>ELBOW LAKE COMMUNITY CENTER</t>
  </si>
  <si>
    <t>050594705</t>
  </si>
  <si>
    <t>RICE LAKE COMMUNITY CENTER</t>
  </si>
  <si>
    <t>050594707</t>
  </si>
  <si>
    <t>STELLA OPPEGARD</t>
  </si>
  <si>
    <t>050594708</t>
  </si>
  <si>
    <t>PINE POINT HEAD START</t>
  </si>
  <si>
    <t>050594709</t>
  </si>
  <si>
    <t>OJIBWA TRAINING CENTER</t>
  </si>
  <si>
    <t>050594710</t>
  </si>
  <si>
    <t>ELBOW LAKE RECREATION CENTER</t>
  </si>
  <si>
    <t>050594801</t>
  </si>
  <si>
    <t>UPPER SIOUX COMMUNITY CASINO</t>
  </si>
  <si>
    <t>050595001</t>
  </si>
  <si>
    <t>STOCKBRIDGE-MUNSEE CLINIC</t>
  </si>
  <si>
    <t>050595002</t>
  </si>
  <si>
    <t>STOCKBRIDGE-MUNSEE TRIBAL HQTR</t>
  </si>
  <si>
    <t>050595004</t>
  </si>
  <si>
    <t>STOCKBRIDGE-MUNSEE MUSEUM</t>
  </si>
  <si>
    <t>050595006</t>
  </si>
  <si>
    <t>STOCKBRIDGE-MUNSEE TRIB'L BNGO</t>
  </si>
  <si>
    <t>050595007</t>
  </si>
  <si>
    <t>NORTH STAR CASINO</t>
  </si>
  <si>
    <t>050595008</t>
  </si>
  <si>
    <t>STOCKBRIDGE COMMODITIES BLDG.</t>
  </si>
  <si>
    <t>050595009</t>
  </si>
  <si>
    <t>COMMUNITY BASED RESID.FACILITY</t>
  </si>
  <si>
    <t>050595010</t>
  </si>
  <si>
    <t>MOHICAN NORTH STAR CASINO</t>
  </si>
  <si>
    <t>050595011</t>
  </si>
  <si>
    <t>STOCKBRIDGE-MUNSEE HEALTH &amp; WELLNESS CTR</t>
  </si>
  <si>
    <t>050595012</t>
  </si>
  <si>
    <t>LITTLE STAR CONVENIENCE STORE</t>
  </si>
  <si>
    <t>050595017</t>
  </si>
  <si>
    <t>HO-CHUNK NORTH</t>
  </si>
  <si>
    <t>050595018</t>
  </si>
  <si>
    <t>WHITETAIL CROSSING CASINO</t>
  </si>
  <si>
    <t>050595019</t>
  </si>
  <si>
    <t>SIGA FUNMAKER CENTER</t>
  </si>
  <si>
    <t>050595101</t>
  </si>
  <si>
    <t>GREAT LAKES TRIBAL BUILDING</t>
  </si>
  <si>
    <t>050595202</t>
  </si>
  <si>
    <t>SITE II</t>
  </si>
  <si>
    <t>050595203</t>
  </si>
  <si>
    <t>INDIAN SPRINGS LODGE</t>
  </si>
  <si>
    <t>050595204</t>
  </si>
  <si>
    <t>CASINO &amp; BINGO HALL</t>
  </si>
  <si>
    <t>050595205</t>
  </si>
  <si>
    <t>HEADSTARTEVENSTART</t>
  </si>
  <si>
    <t>050595206</t>
  </si>
  <si>
    <t>CONVENIENCE STORE</t>
  </si>
  <si>
    <t>050595301</t>
  </si>
  <si>
    <t>LCO TRIBAL BUILDING</t>
  </si>
  <si>
    <t>050595302</t>
  </si>
  <si>
    <t>LCO HIGH SCHOOL</t>
  </si>
  <si>
    <t>050595303</t>
  </si>
  <si>
    <t>LCO CLINIC</t>
  </si>
  <si>
    <t>050595304</t>
  </si>
  <si>
    <t>LCO BINGO PALACE</t>
  </si>
  <si>
    <t>050595305</t>
  </si>
  <si>
    <t>SEVENWINDS CASINO</t>
  </si>
  <si>
    <t>050595306</t>
  </si>
  <si>
    <t>LCO COLLEGE</t>
  </si>
  <si>
    <t>050595307</t>
  </si>
  <si>
    <t>SEVENWINDS LODGE AND CONVENTION CENTER</t>
  </si>
  <si>
    <t>050595308</t>
  </si>
  <si>
    <t>LAC COURTE OREILLES IGA</t>
  </si>
  <si>
    <t>050595309</t>
  </si>
  <si>
    <t>SEVENWINDS RV PARK</t>
  </si>
  <si>
    <t>050595310</t>
  </si>
  <si>
    <t>THE LANDING</t>
  </si>
  <si>
    <t>050595401</t>
  </si>
  <si>
    <t>LAC DU FLAMBEAU TRIBAL CAMPGRD</t>
  </si>
  <si>
    <t>050595505</t>
  </si>
  <si>
    <t>GEORGE PAMMONICUT</t>
  </si>
  <si>
    <t>050595506</t>
  </si>
  <si>
    <t>JOHN PETERS</t>
  </si>
  <si>
    <t>050595507</t>
  </si>
  <si>
    <t>THUNDERBIRD RESTAURANT</t>
  </si>
  <si>
    <t>050595508</t>
  </si>
  <si>
    <t>WILBUR S BAR</t>
  </si>
  <si>
    <t>050595509</t>
  </si>
  <si>
    <t>D RAINBOW BAR</t>
  </si>
  <si>
    <t>050595510</t>
  </si>
  <si>
    <t>MENOMINEE TRIBAL BINGO</t>
  </si>
  <si>
    <t>050595511</t>
  </si>
  <si>
    <t>MAEHNOWESEKIYAH</t>
  </si>
  <si>
    <t>050595512</t>
  </si>
  <si>
    <t>FORESTRY CENTER</t>
  </si>
  <si>
    <t>050595513</t>
  </si>
  <si>
    <t>MENOMINEE CULTURAL MUSEUM</t>
  </si>
  <si>
    <t>050595514</t>
  </si>
  <si>
    <t>THUNDERBIRD CLUB</t>
  </si>
  <si>
    <t>050595515</t>
  </si>
  <si>
    <t>THUNDERBIRD C-STORE</t>
  </si>
  <si>
    <t>050595701</t>
  </si>
  <si>
    <t>ONEIDA TRIBAL BUILDING</t>
  </si>
  <si>
    <t>050595703</t>
  </si>
  <si>
    <t>NORBERT HILL CENTER</t>
  </si>
  <si>
    <t>050595704</t>
  </si>
  <si>
    <t>ONEIDA ONE STOP - HWY-54</t>
  </si>
  <si>
    <t>050595705</t>
  </si>
  <si>
    <t>LUCKY "U"</t>
  </si>
  <si>
    <t>050595901</t>
  </si>
  <si>
    <t>ST. CROIX TRIBAL BUILDING</t>
  </si>
  <si>
    <t>050595904</t>
  </si>
  <si>
    <t>DANBURY COMMUNITY BLDG</t>
  </si>
  <si>
    <t>050595906</t>
  </si>
  <si>
    <t>ROUND LAKE COMMUNITY CENTER</t>
  </si>
  <si>
    <t>050595909</t>
  </si>
  <si>
    <t>SAND LAKE ELDERLY FEEDING SITE</t>
  </si>
  <si>
    <t>050595910</t>
  </si>
  <si>
    <t>CHIPPEWA CORNERS CAFE</t>
  </si>
  <si>
    <t>050595911</t>
  </si>
  <si>
    <t>HOLE IN THE WALL CASINO</t>
  </si>
  <si>
    <t>050595912</t>
  </si>
  <si>
    <t>ST CROIX YOUTH SHELTER</t>
  </si>
  <si>
    <t>050595913</t>
  </si>
  <si>
    <t>ROUND LAKE TRIBAL CENTER</t>
  </si>
  <si>
    <t>050595914</t>
  </si>
  <si>
    <t>INDIAN BAY BINGO</t>
  </si>
  <si>
    <t>050595915</t>
  </si>
  <si>
    <t>CONTRUCTION BUILDING</t>
  </si>
  <si>
    <t>050595916</t>
  </si>
  <si>
    <t>LITTLE TURTLE HERTEL EXPRESS</t>
  </si>
  <si>
    <t>050595917</t>
  </si>
  <si>
    <t>HOLE IN THE WALL HOTEL</t>
  </si>
  <si>
    <t>050595918</t>
  </si>
  <si>
    <t>HEADSTART</t>
  </si>
  <si>
    <t>050595919</t>
  </si>
  <si>
    <t>ST. CROIX CLINIC</t>
  </si>
  <si>
    <t>050595920</t>
  </si>
  <si>
    <t>ST CROIX AQUA CULTURE</t>
  </si>
  <si>
    <t>055195000</t>
  </si>
  <si>
    <t>HO-CHUNK CASINO &amp; BINGO</t>
  </si>
  <si>
    <t>055293101</t>
  </si>
  <si>
    <t>BAY MILLS</t>
  </si>
  <si>
    <t>055293201</t>
  </si>
  <si>
    <t>MT. PLEASANT</t>
  </si>
  <si>
    <t>055293301</t>
  </si>
  <si>
    <t>BARAGA</t>
  </si>
  <si>
    <t>055293302</t>
  </si>
  <si>
    <t>ZEBA</t>
  </si>
  <si>
    <t>055293303</t>
  </si>
  <si>
    <t>KAWBAWGAM ROAD</t>
  </si>
  <si>
    <t>055293304</t>
  </si>
  <si>
    <t>ACORN TRAIL</t>
  </si>
  <si>
    <t>055293401</t>
  </si>
  <si>
    <t>LAC VIEUX DESERT</t>
  </si>
  <si>
    <t>055293501</t>
  </si>
  <si>
    <t>MANISTIQUE</t>
  </si>
  <si>
    <t>055293502</t>
  </si>
  <si>
    <t>WETMORE</t>
  </si>
  <si>
    <t>055293503</t>
  </si>
  <si>
    <t>ST. IGNACE</t>
  </si>
  <si>
    <t>055293504</t>
  </si>
  <si>
    <t>HESSEL</t>
  </si>
  <si>
    <t>055293505</t>
  </si>
  <si>
    <t>ODENAANG</t>
  </si>
  <si>
    <t>055293601</t>
  </si>
  <si>
    <t>PESHAWBESTOWN</t>
  </si>
  <si>
    <t>055293602</t>
  </si>
  <si>
    <t>GRAND TRAVERSE RESORT</t>
  </si>
  <si>
    <t>055293603</t>
  </si>
  <si>
    <t>EAST BAY WATER WORKS</t>
  </si>
  <si>
    <t>055293610</t>
  </si>
  <si>
    <t>HANNAHVILLE COMMUNITY</t>
  </si>
  <si>
    <t>055293611</t>
  </si>
  <si>
    <t>055293702</t>
  </si>
  <si>
    <t>055293801</t>
  </si>
  <si>
    <t>WAH WAHS NOO DA KE</t>
  </si>
  <si>
    <t>055293802</t>
  </si>
  <si>
    <t>MTIGWAAKIIS</t>
  </si>
  <si>
    <t>055293901</t>
  </si>
  <si>
    <t>PINE CREEK RESERVATION</t>
  </si>
  <si>
    <t>055294101</t>
  </si>
  <si>
    <t>GRAND PORTAGE</t>
  </si>
  <si>
    <t>055294201</t>
  </si>
  <si>
    <t>BALL CLUB</t>
  </si>
  <si>
    <t>055294202</t>
  </si>
  <si>
    <t>BENA</t>
  </si>
  <si>
    <t>055294203</t>
  </si>
  <si>
    <t>TRACT 33</t>
  </si>
  <si>
    <t>055294204</t>
  </si>
  <si>
    <t>INGER</t>
  </si>
  <si>
    <t>055294205</t>
  </si>
  <si>
    <t>PLANTATION</t>
  </si>
  <si>
    <t>055294206</t>
  </si>
  <si>
    <t>SUGAR POINT</t>
  </si>
  <si>
    <t>055294207</t>
  </si>
  <si>
    <t>OAK POINT</t>
  </si>
  <si>
    <t>055294208</t>
  </si>
  <si>
    <t>OLD AGENCY</t>
  </si>
  <si>
    <t>055294209</t>
  </si>
  <si>
    <t>BALL CLUB NORTH</t>
  </si>
  <si>
    <t>055294210</t>
  </si>
  <si>
    <t>CASS LAKE WEST</t>
  </si>
  <si>
    <t>055294211</t>
  </si>
  <si>
    <t>CASS LAKE WEST SIDE ACRES</t>
  </si>
  <si>
    <t>055294212</t>
  </si>
  <si>
    <t>MISSION</t>
  </si>
  <si>
    <t>055294213</t>
  </si>
  <si>
    <t>PINE ACRES</t>
  </si>
  <si>
    <t>055294214</t>
  </si>
  <si>
    <t>NORTHSIDE</t>
  </si>
  <si>
    <t>055294301</t>
  </si>
  <si>
    <t>VINELAND</t>
  </si>
  <si>
    <t>055294302</t>
  </si>
  <si>
    <t>VINELAND NORTH/MILLE LACS BAND</t>
  </si>
  <si>
    <t>055294303</t>
  </si>
  <si>
    <t>TIMBER HILLS</t>
  </si>
  <si>
    <t>055294304</t>
  </si>
  <si>
    <t>APPLE ORCHARD</t>
  </si>
  <si>
    <t>055294305</t>
  </si>
  <si>
    <t>HINCKLEY</t>
  </si>
  <si>
    <t>055294401</t>
  </si>
  <si>
    <t>NETT LAKE</t>
  </si>
  <si>
    <t>055294402</t>
  </si>
  <si>
    <t>VERMILION</t>
  </si>
  <si>
    <t>055294403</t>
  </si>
  <si>
    <t>PALMQUIST</t>
  </si>
  <si>
    <t>055294404</t>
  </si>
  <si>
    <t>INDIAN POINT</t>
  </si>
  <si>
    <t>055294405</t>
  </si>
  <si>
    <t>055294501</t>
  </si>
  <si>
    <t>NORTH WATER TREATMENT PLANT (NWTP)</t>
  </si>
  <si>
    <t>055294502</t>
  </si>
  <si>
    <t>PRAIRIE ISLAND</t>
  </si>
  <si>
    <t>055294503</t>
  </si>
  <si>
    <t>LOWER SIOUX</t>
  </si>
  <si>
    <t>055294504</t>
  </si>
  <si>
    <t>IRENE HOWELL-CHAIRPERSON</t>
  </si>
  <si>
    <t>055294505</t>
  </si>
  <si>
    <t>SHAKOPEE MDEWAKANTON B.C.</t>
  </si>
  <si>
    <t>055294506</t>
  </si>
  <si>
    <t>SOUTH WATER TREATMENT PLANT (SWTP)</t>
  </si>
  <si>
    <t>055294601</t>
  </si>
  <si>
    <t>RED LAKE</t>
  </si>
  <si>
    <t>055294602</t>
  </si>
  <si>
    <t>REDBY/RED LAKE</t>
  </si>
  <si>
    <t>055294603</t>
  </si>
  <si>
    <t>PONEMAH</t>
  </si>
  <si>
    <t>055294604</t>
  </si>
  <si>
    <t>LITTLE ROCK</t>
  </si>
  <si>
    <t>055294701</t>
  </si>
  <si>
    <t>NAYTAHWAUSH</t>
  </si>
  <si>
    <t>055294702</t>
  </si>
  <si>
    <t>PONSFORD/PINE POINT</t>
  </si>
  <si>
    <t>055294703</t>
  </si>
  <si>
    <t>RICE LAKE</t>
  </si>
  <si>
    <t>055294704</t>
  </si>
  <si>
    <t>WHITE EARTH</t>
  </si>
  <si>
    <t>055294705</t>
  </si>
  <si>
    <t>ELBOW LAKE</t>
  </si>
  <si>
    <t>055294706</t>
  </si>
  <si>
    <t>BIG RICE LAKE</t>
  </si>
  <si>
    <t>055294707</t>
  </si>
  <si>
    <t>PINE BEND - WHT EARTH TRIB'L</t>
  </si>
  <si>
    <t>055294708</t>
  </si>
  <si>
    <t>CHIPPEWA RANCH</t>
  </si>
  <si>
    <t>055294801</t>
  </si>
  <si>
    <t>BELICH ADDITION (MAHNOMEN)</t>
  </si>
  <si>
    <t>055294802</t>
  </si>
  <si>
    <t>RIDGE ROAD</t>
  </si>
  <si>
    <t>055294803</t>
  </si>
  <si>
    <t>DANIELSON PUMP HOUSE</t>
  </si>
  <si>
    <t>055294804</t>
  </si>
  <si>
    <t>REGIONAL DRINKING WATER SYSTEM</t>
  </si>
  <si>
    <t>055294901</t>
  </si>
  <si>
    <t>UPPER SIOUX COMMUNITY</t>
  </si>
  <si>
    <t>055294902</t>
  </si>
  <si>
    <t>055295001</t>
  </si>
  <si>
    <t>STOCKBRIDGE-MUNSEE</t>
  </si>
  <si>
    <t>055295002</t>
  </si>
  <si>
    <t>COMMUNITY APARTMENTS</t>
  </si>
  <si>
    <t>055295003</t>
  </si>
  <si>
    <t>SOUTH-CENTRAL WATER SYSTEM</t>
  </si>
  <si>
    <t>055295011</t>
  </si>
  <si>
    <t>SAND PILLOW</t>
  </si>
  <si>
    <t>055295012</t>
  </si>
  <si>
    <t>INDIAN HEIGHTS</t>
  </si>
  <si>
    <t>055295013</t>
  </si>
  <si>
    <t>HO CHUNK VILLAGE</t>
  </si>
  <si>
    <t>055295014</t>
  </si>
  <si>
    <t>BARABOO</t>
  </si>
  <si>
    <t>055295015</t>
  </si>
  <si>
    <t>CEX' HA CI</t>
  </si>
  <si>
    <t>055295016</t>
  </si>
  <si>
    <t>HO-CHUNK CHE-NUNK</t>
  </si>
  <si>
    <t>055295101</t>
  </si>
  <si>
    <t>DIAPERVILLE</t>
  </si>
  <si>
    <t>055295102</t>
  </si>
  <si>
    <t>NEW ODANAH</t>
  </si>
  <si>
    <t>055295103</t>
  </si>
  <si>
    <t>BIRCH HILL</t>
  </si>
  <si>
    <t>055295104</t>
  </si>
  <si>
    <t>FRANKS FIELD</t>
  </si>
  <si>
    <t>055295201</t>
  </si>
  <si>
    <t>STONE LAKE COMMUNITY</t>
  </si>
  <si>
    <t>055295202</t>
  </si>
  <si>
    <t>RAYMOND MCGESHICK-CHAIRMAN</t>
  </si>
  <si>
    <t>055295204</t>
  </si>
  <si>
    <t>ORT COMMUNITY</t>
  </si>
  <si>
    <t>055295205</t>
  </si>
  <si>
    <t>CARTER COMMUNITY</t>
  </si>
  <si>
    <t>055295206</t>
  </si>
  <si>
    <t>STONE LAKE SOUTH</t>
  </si>
  <si>
    <t>055295207</t>
  </si>
  <si>
    <t>BLACKWELL COMMUNITY</t>
  </si>
  <si>
    <t>055295301</t>
  </si>
  <si>
    <t>NEW POST</t>
  </si>
  <si>
    <t>055295302</t>
  </si>
  <si>
    <t>RESERVE</t>
  </si>
  <si>
    <t>055295303</t>
  </si>
  <si>
    <t>IGNATIUS DOC QUADERER-MAINTNCE</t>
  </si>
  <si>
    <t>055295304</t>
  </si>
  <si>
    <t>GURNO LAKE</t>
  </si>
  <si>
    <t>055295305</t>
  </si>
  <si>
    <t>055295306</t>
  </si>
  <si>
    <t>COUNTY K</t>
  </si>
  <si>
    <t>055295307</t>
  </si>
  <si>
    <t>LCO NORTH CHIEF ROAD</t>
  </si>
  <si>
    <t>055295308</t>
  </si>
  <si>
    <t>SOUTH CHIEF ROAD</t>
  </si>
  <si>
    <t>055295309</t>
  </si>
  <si>
    <t>055295310</t>
  </si>
  <si>
    <t>DRY TOWN</t>
  </si>
  <si>
    <t>055295401</t>
  </si>
  <si>
    <t>LAC DU FLAMBEAU</t>
  </si>
  <si>
    <t>055295402</t>
  </si>
  <si>
    <t>WEST FLAMBEAU LAKE</t>
  </si>
  <si>
    <t>055295403</t>
  </si>
  <si>
    <t>OLD INDIAN VILLAGE</t>
  </si>
  <si>
    <t>055295404</t>
  </si>
  <si>
    <t>WANMAN LANE</t>
  </si>
  <si>
    <t>055295405</t>
  </si>
  <si>
    <t>FENCE LAKE</t>
  </si>
  <si>
    <t>055295501</t>
  </si>
  <si>
    <t>ZOAR</t>
  </si>
  <si>
    <t>055295502</t>
  </si>
  <si>
    <t>KESHENA</t>
  </si>
  <si>
    <t>055295503</t>
  </si>
  <si>
    <t>NEOPIT</t>
  </si>
  <si>
    <t>055295504</t>
  </si>
  <si>
    <t>TRAILER COURT</t>
  </si>
  <si>
    <t>055295505</t>
  </si>
  <si>
    <t>RED WING</t>
  </si>
  <si>
    <t>055295506</t>
  </si>
  <si>
    <t>NACOTTE</t>
  </si>
  <si>
    <t>055295507</t>
  </si>
  <si>
    <t>MIDDLE VILLAGE</t>
  </si>
  <si>
    <t>055295508</t>
  </si>
  <si>
    <t>055295509</t>
  </si>
  <si>
    <t>055295510</t>
  </si>
  <si>
    <t>055295601</t>
  </si>
  <si>
    <t>MOLE LAKE</t>
  </si>
  <si>
    <t>055295701</t>
  </si>
  <si>
    <t>CCC SITE #2</t>
  </si>
  <si>
    <t>055295702</t>
  </si>
  <si>
    <t>CORA HOUSE</t>
  </si>
  <si>
    <t>055295703</t>
  </si>
  <si>
    <t>ONEIDA #1 OR SITE #1</t>
  </si>
  <si>
    <t>055295704</t>
  </si>
  <si>
    <t>RIDGELAND</t>
  </si>
  <si>
    <t>055295705</t>
  </si>
  <si>
    <t>SAND HILL</t>
  </si>
  <si>
    <t>055295706</t>
  </si>
  <si>
    <t>HILLSIDE</t>
  </si>
  <si>
    <t>055295707</t>
  </si>
  <si>
    <t>ORCOA</t>
  </si>
  <si>
    <t>055295801</t>
  </si>
  <si>
    <t>RED CLIFF SOUTH</t>
  </si>
  <si>
    <t>055295802</t>
  </si>
  <si>
    <t>RED CLIFF NORTH</t>
  </si>
  <si>
    <t>055295804</t>
  </si>
  <si>
    <t>BRESSETTE HILL</t>
  </si>
  <si>
    <t>055295901</t>
  </si>
  <si>
    <t>MAPLE PLAIN</t>
  </si>
  <si>
    <t>055295902</t>
  </si>
  <si>
    <t>HERTEL WEST</t>
  </si>
  <si>
    <t>061000101</t>
  </si>
  <si>
    <t>EASTERN SHAWNEE</t>
  </si>
  <si>
    <t>061000102</t>
  </si>
  <si>
    <t>EASTERN SHAWNEE INDIGO SKY CASINO</t>
  </si>
  <si>
    <t>061020808</t>
  </si>
  <si>
    <t>POTTAWATOMIE CO. RWD #3 (DALE PLANT)</t>
  </si>
  <si>
    <t>061620001</t>
  </si>
  <si>
    <t>KICKAPOO TRADITIONAL TRIBE</t>
  </si>
  <si>
    <t>061620002</t>
  </si>
  <si>
    <t>KICKAPOO PECAN FARM</t>
  </si>
  <si>
    <t>061800001</t>
  </si>
  <si>
    <t>TUNICA-BILOXI TRIBE OF LA</t>
  </si>
  <si>
    <t>061870043</t>
  </si>
  <si>
    <t>ALABAMA COUSHATTA #1 (EASTSIDE)</t>
  </si>
  <si>
    <t>061870123</t>
  </si>
  <si>
    <t>ALABAMA COUSHATTA #3</t>
  </si>
  <si>
    <t>061870124</t>
  </si>
  <si>
    <t>ALABAMA COUSHATTA #2 (WESTSIDE)</t>
  </si>
  <si>
    <t>062000905</t>
  </si>
  <si>
    <t>CHEYENNE ARAPAHO CONCHO</t>
  </si>
  <si>
    <t>062000906</t>
  </si>
  <si>
    <t>CHEYENNE ARAPAHO FONDA</t>
  </si>
  <si>
    <t>062001458</t>
  </si>
  <si>
    <t>ABSENTEE SHAWNEE LITTLE AXE SOUTH CASINO</t>
  </si>
  <si>
    <t>062001459</t>
  </si>
  <si>
    <t>ABSENTEE SHAWNEE TRIBAL YOUTH CAMP</t>
  </si>
  <si>
    <t>062002156</t>
  </si>
  <si>
    <t>CHEROKEE KENWOOD WATER DISTRICT</t>
  </si>
  <si>
    <t>062004108</t>
  </si>
  <si>
    <t>SAC &amp; FOX NATION</t>
  </si>
  <si>
    <t>062004173</t>
  </si>
  <si>
    <t>KICKAPOO MULTIPURPOSE</t>
  </si>
  <si>
    <t>062004175</t>
  </si>
  <si>
    <t>KICKAPOO CHILD WELFARE SYSTEM</t>
  </si>
  <si>
    <t>062004176</t>
  </si>
  <si>
    <t>KICKAPOO HOUSING AUTHORITY</t>
  </si>
  <si>
    <t>062004183</t>
  </si>
  <si>
    <t>KICKAPOO HOUSING COMPLEX</t>
  </si>
  <si>
    <t>062004193</t>
  </si>
  <si>
    <t>KICKAPOO NEW GAMING ENTERPRISE</t>
  </si>
  <si>
    <t>062004336</t>
  </si>
  <si>
    <t>CHICKASAW WINSTAR</t>
  </si>
  <si>
    <t>062005838</t>
  </si>
  <si>
    <t>QUAPAW INDUSTRIAL PARK</t>
  </si>
  <si>
    <t>062005840</t>
  </si>
  <si>
    <t>QUAPAW DOWNSTREAM CASINO &amp; RESORT</t>
  </si>
  <si>
    <t>062005883</t>
  </si>
  <si>
    <t>WYANDOTTE NATION</t>
  </si>
  <si>
    <t>063003614</t>
  </si>
  <si>
    <t>PONCA TRIBE OF OKLAHOMA</t>
  </si>
  <si>
    <t>063006122</t>
  </si>
  <si>
    <t>JONES ACADEMY</t>
  </si>
  <si>
    <t>063500005</t>
  </si>
  <si>
    <t>JICARILLA APACHE- DULCE SPRING</t>
  </si>
  <si>
    <t>063500006</t>
  </si>
  <si>
    <t>JICARILLA DULCE</t>
  </si>
  <si>
    <t>063500007</t>
  </si>
  <si>
    <t>JICARILLA SOUTH WOODYARD</t>
  </si>
  <si>
    <t>063500008</t>
  </si>
  <si>
    <t>JICARILLA NUGGET CASINO</t>
  </si>
  <si>
    <t>063500084</t>
  </si>
  <si>
    <t>ISLETA LAKES</t>
  </si>
  <si>
    <t>063500108</t>
  </si>
  <si>
    <t>COCHITI PUEBLO</t>
  </si>
  <si>
    <t>063500110</t>
  </si>
  <si>
    <t>JEMEZ PUEBLO</t>
  </si>
  <si>
    <t>063500111</t>
  </si>
  <si>
    <t>JEMEZ WALATOWA STORE</t>
  </si>
  <si>
    <t>063500113</t>
  </si>
  <si>
    <t>PICURIS PUEBLO</t>
  </si>
  <si>
    <t>063500114</t>
  </si>
  <si>
    <t>SANDIA PUEBLO</t>
  </si>
  <si>
    <t>063500116</t>
  </si>
  <si>
    <t>SAN ILDEFONSO PUEBLO</t>
  </si>
  <si>
    <t>063500118</t>
  </si>
  <si>
    <t>SANTA ANA PUEBLO/RANCHITOS</t>
  </si>
  <si>
    <t>063500119</t>
  </si>
  <si>
    <t>NAMBE PUEBLO</t>
  </si>
  <si>
    <t>063500120</t>
  </si>
  <si>
    <t>SANTO DOMINGO PUEBLO</t>
  </si>
  <si>
    <t>063500121</t>
  </si>
  <si>
    <t>GOVERNOR, TAOS PUEBLO</t>
  </si>
  <si>
    <t>063500122</t>
  </si>
  <si>
    <t>TESUQUE PUEBLO</t>
  </si>
  <si>
    <t>063500123</t>
  </si>
  <si>
    <t>ZIA PUEBLO</t>
  </si>
  <si>
    <t>063500166</t>
  </si>
  <si>
    <t>SANTA CLARA PUEBLO</t>
  </si>
  <si>
    <t>063500167</t>
  </si>
  <si>
    <t>SANTA CLARA TRAVEL CENTER</t>
  </si>
  <si>
    <t>063500191</t>
  </si>
  <si>
    <t>TAOS PUEBLO</t>
  </si>
  <si>
    <t>063500193</t>
  </si>
  <si>
    <t>063500266</t>
  </si>
  <si>
    <t>SANTA CLARA LAKES</t>
  </si>
  <si>
    <t>063501001</t>
  </si>
  <si>
    <t>ACOMA MAIN</t>
  </si>
  <si>
    <t>063501005</t>
  </si>
  <si>
    <t>JICARILLA APACHE STONE LAKE</t>
  </si>
  <si>
    <t>063501008</t>
  </si>
  <si>
    <t>MESCALERO APACHE (HARLEY)</t>
  </si>
  <si>
    <t>063501100</t>
  </si>
  <si>
    <t>POJOAQUE SOUTH</t>
  </si>
  <si>
    <t>063501107</t>
  </si>
  <si>
    <t>ACOMA PUEBLO (ACOMITA)</t>
  </si>
  <si>
    <t>063501109</t>
  </si>
  <si>
    <t>ISLETA EASTSIDE</t>
  </si>
  <si>
    <t>063501110</t>
  </si>
  <si>
    <t>SAN DIEGO MISSION</t>
  </si>
  <si>
    <t>063501111</t>
  </si>
  <si>
    <t>LAGUNA ENCINAL</t>
  </si>
  <si>
    <t>063501112</t>
  </si>
  <si>
    <t>NAMBE PUEBLO (LOWER WEST SYS.)</t>
  </si>
  <si>
    <t>063501114</t>
  </si>
  <si>
    <t>SANDIA PUEBLO POLICE STATION</t>
  </si>
  <si>
    <t>063501115</t>
  </si>
  <si>
    <t>SAN FELIPE PUEBLO (EAST)</t>
  </si>
  <si>
    <t>063501116</t>
  </si>
  <si>
    <t>SAN ILDEFONSO PAJARITO</t>
  </si>
  <si>
    <t>063501117</t>
  </si>
  <si>
    <t>OHKAY OWINGEH</t>
  </si>
  <si>
    <t>063501118</t>
  </si>
  <si>
    <t>SANTA ANA TRAILER PARK</t>
  </si>
  <si>
    <t>063501119</t>
  </si>
  <si>
    <t>NAMBE FALLS RECREATION</t>
  </si>
  <si>
    <t>063501120</t>
  </si>
  <si>
    <t>SANTO DOMINGO NEW HOUSING</t>
  </si>
  <si>
    <t>063501122</t>
  </si>
  <si>
    <t>TESUQUE CAMEL ROCK</t>
  </si>
  <si>
    <t>063501123</t>
  </si>
  <si>
    <t>ZIA CHAMISA</t>
  </si>
  <si>
    <t>063501124</t>
  </si>
  <si>
    <t>ZUNI PUEBLO</t>
  </si>
  <si>
    <t>063501125</t>
  </si>
  <si>
    <t>WHITE'S TRAILER PARK</t>
  </si>
  <si>
    <t>063501133</t>
  </si>
  <si>
    <t>TESUQUE CASINO</t>
  </si>
  <si>
    <t>063501160</t>
  </si>
  <si>
    <t>SAN FELIPE PUEBLO</t>
  </si>
  <si>
    <t>063501166</t>
  </si>
  <si>
    <t>063501191</t>
  </si>
  <si>
    <t>TAOS PUEBLO BIA DAY SCHOOL</t>
  </si>
  <si>
    <t>063501193</t>
  </si>
  <si>
    <t>TESUQUE PUEBLO BIA SCHOOL</t>
  </si>
  <si>
    <t>063501233</t>
  </si>
  <si>
    <t>MESCALERO COMMUNITY</t>
  </si>
  <si>
    <t>063501680</t>
  </si>
  <si>
    <t>PICURIS TRAVEL CENTER</t>
  </si>
  <si>
    <t>063502007</t>
  </si>
  <si>
    <t>MESCALERO FORESTRY COMPLEX</t>
  </si>
  <si>
    <t>063502008</t>
  </si>
  <si>
    <t>MESCALERO APACHE (NORTH SPRING</t>
  </si>
  <si>
    <t>063502084</t>
  </si>
  <si>
    <t>ISLETA LOS CHARCOS</t>
  </si>
  <si>
    <t>063502100</t>
  </si>
  <si>
    <t>POJOAQUE NORTH</t>
  </si>
  <si>
    <t>063502107</t>
  </si>
  <si>
    <t>ACOMA PUEBLO (ANZAC)</t>
  </si>
  <si>
    <t>063502109</t>
  </si>
  <si>
    <t>ISLETA PUEBLO (LOBUMTEE)</t>
  </si>
  <si>
    <t>063502111</t>
  </si>
  <si>
    <t>LAGUNA PAGUATE</t>
  </si>
  <si>
    <t>063502112</t>
  </si>
  <si>
    <t>NAMBE PUEBLO (UPPER EAST SYS.)</t>
  </si>
  <si>
    <t>063502114</t>
  </si>
  <si>
    <t>SANDIA PUEBLO BIEN MUR</t>
  </si>
  <si>
    <t>063502115</t>
  </si>
  <si>
    <t>SAN FELIPE PUEBLO (WEST)</t>
  </si>
  <si>
    <t>063502116</t>
  </si>
  <si>
    <t>SAN ILDEFONSO TOTAVI</t>
  </si>
  <si>
    <t>063502117</t>
  </si>
  <si>
    <t>OHKAY OWINGEH NEW YORK</t>
  </si>
  <si>
    <t>063502118</t>
  </si>
  <si>
    <t>SANTA ANA GOLF COURSE</t>
  </si>
  <si>
    <t>063502119</t>
  </si>
  <si>
    <t>NAMBE LAKES</t>
  </si>
  <si>
    <t>063502122</t>
  </si>
  <si>
    <t>TESUQUE TRIBAL ADMIN COMPLEX</t>
  </si>
  <si>
    <t>063502124</t>
  </si>
  <si>
    <t>ZUNI PUEBLO / BLACK ROCK HIS</t>
  </si>
  <si>
    <t>063502166</t>
  </si>
  <si>
    <t>063502191</t>
  </si>
  <si>
    <t>063502233</t>
  </si>
  <si>
    <t>MESCALERO WINDMILL</t>
  </si>
  <si>
    <t>063503008</t>
  </si>
  <si>
    <t>MESCALERO APACHE - CARRIZO</t>
  </si>
  <si>
    <t>063503013</t>
  </si>
  <si>
    <t>MESCALERO GOAT SUMMIT</t>
  </si>
  <si>
    <t>063503084</t>
  </si>
  <si>
    <t>ISLETA GAMING PALACE</t>
  </si>
  <si>
    <t>063503100</t>
  </si>
  <si>
    <t>POJOAQUE PUEBLO/PLAZA</t>
  </si>
  <si>
    <t>063503107</t>
  </si>
  <si>
    <t>ACOMA SKY CITY CULTURAL CENTER</t>
  </si>
  <si>
    <t>063503109</t>
  </si>
  <si>
    <t>ISLETA SHEA-WHIFF</t>
  </si>
  <si>
    <t>063503111</t>
  </si>
  <si>
    <t>LAGUNA VALLEY</t>
  </si>
  <si>
    <t>063503114</t>
  </si>
  <si>
    <t>SANDIA TIWA 66 ADOBE OUTPOST</t>
  </si>
  <si>
    <t>063503115</t>
  </si>
  <si>
    <t>SAN FELIPE BLACK MESA CASINO</t>
  </si>
  <si>
    <t>063503117</t>
  </si>
  <si>
    <t>OHKAY CASINO AND RESORT</t>
  </si>
  <si>
    <t>063503118</t>
  </si>
  <si>
    <t>SANTA ANA WESTSIDE</t>
  </si>
  <si>
    <t>063503122</t>
  </si>
  <si>
    <t>TESUQUE INTERGENERATIONAL CENTER</t>
  </si>
  <si>
    <t>063503124</t>
  </si>
  <si>
    <t>ZUNI NEW BEGINNING PROGRAM</t>
  </si>
  <si>
    <t>063503166</t>
  </si>
  <si>
    <t>063503233</t>
  </si>
  <si>
    <t>MESCALERO CARRIZO</t>
  </si>
  <si>
    <t>063504008</t>
  </si>
  <si>
    <t>MESCALERO DARK CANYON</t>
  </si>
  <si>
    <t>063504084</t>
  </si>
  <si>
    <t>ISLETA CASINO AND RESORT</t>
  </si>
  <si>
    <t>063504100</t>
  </si>
  <si>
    <t>POJOAQUE TOWA CLUB HOUSE</t>
  </si>
  <si>
    <t>063504107</t>
  </si>
  <si>
    <t>ACOMA SKY CITY CASINO</t>
  </si>
  <si>
    <t>063504109</t>
  </si>
  <si>
    <t>ISLETA GOLF COURSE</t>
  </si>
  <si>
    <t>063504111</t>
  </si>
  <si>
    <t>LAGUNA MT. TAYLOR RANCH</t>
  </si>
  <si>
    <t>063504114</t>
  </si>
  <si>
    <t>SANDIA LAKES</t>
  </si>
  <si>
    <t>063504118</t>
  </si>
  <si>
    <t>SANTA ANA EASTSIDE</t>
  </si>
  <si>
    <t>063504119</t>
  </si>
  <si>
    <t>NAMBE PUEBLO DEVELOPMENT CORPORATION</t>
  </si>
  <si>
    <t>063504166</t>
  </si>
  <si>
    <t>063504233</t>
  </si>
  <si>
    <t>MESCALERO APACHE/COW CAMP NO. 1</t>
  </si>
  <si>
    <t>063505008</t>
  </si>
  <si>
    <t>WENDELL CHINO, PRESIDENT</t>
  </si>
  <si>
    <t>063505100</t>
  </si>
  <si>
    <t>POJOAQUE PUEBLO/CITIES OF GOLD CASINO</t>
  </si>
  <si>
    <t>063505107</t>
  </si>
  <si>
    <t>ACOMA SPRING</t>
  </si>
  <si>
    <t>063505109</t>
  </si>
  <si>
    <t>GOVERNOR, ISLETA PUEBLO</t>
  </si>
  <si>
    <t>063505111</t>
  </si>
  <si>
    <t>LAGUNA MAJOR'S RANCH</t>
  </si>
  <si>
    <t>063505114</t>
  </si>
  <si>
    <t>LOS AMIGOS ROUNDUP</t>
  </si>
  <si>
    <t>063505118</t>
  </si>
  <si>
    <t>SANTA ANA OLD VILLAGE</t>
  </si>
  <si>
    <t>063505166</t>
  </si>
  <si>
    <t>063505193</t>
  </si>
  <si>
    <t>TESUQUE CAMEL ROCK CAMPGROUND</t>
  </si>
  <si>
    <t>063505233</t>
  </si>
  <si>
    <t>MESCALERO BIA AGENCY</t>
  </si>
  <si>
    <t>063506008</t>
  </si>
  <si>
    <t>MESCALERO INN OF THE MT. GODS</t>
  </si>
  <si>
    <t>063506100</t>
  </si>
  <si>
    <t>POJOAQUE BUFFALO THUNDER RESORT</t>
  </si>
  <si>
    <t>063506107</t>
  </si>
  <si>
    <t>ACOMA SKY CITY TRAVEL CENTER EXPRESS</t>
  </si>
  <si>
    <t>063506109</t>
  </si>
  <si>
    <t>ISLETA  ONE STOP</t>
  </si>
  <si>
    <t>063506111</t>
  </si>
  <si>
    <t>LDC LAGUNA RT 66 CASINO</t>
  </si>
  <si>
    <t>063506114</t>
  </si>
  <si>
    <t>SANDIA RESORT &amp; CASINO</t>
  </si>
  <si>
    <t>063506166</t>
  </si>
  <si>
    <t>DREAMCATCHER CINEMA</t>
  </si>
  <si>
    <t>063506193</t>
  </si>
  <si>
    <t>TESUQUE MOBILE HOME COMMUNITY</t>
  </si>
  <si>
    <t>063506233</t>
  </si>
  <si>
    <t>MESCALERO FENCE CANYON</t>
  </si>
  <si>
    <t>063507008</t>
  </si>
  <si>
    <t>MESCALERO SILVER LAKE</t>
  </si>
  <si>
    <t>063507009</t>
  </si>
  <si>
    <t>MESCALERO EIGHT CANYON</t>
  </si>
  <si>
    <t>063507011</t>
  </si>
  <si>
    <t>MESCALERO WHITETAIL</t>
  </si>
  <si>
    <t>063507109</t>
  </si>
  <si>
    <t>ISLETA SUBDIVISION</t>
  </si>
  <si>
    <t>063507111</t>
  </si>
  <si>
    <t>LDC LAGUNA PIT STOP</t>
  </si>
  <si>
    <t>063507166</t>
  </si>
  <si>
    <t>063507193</t>
  </si>
  <si>
    <t>TESUQUE FLEA MARKET</t>
  </si>
  <si>
    <t>063507233</t>
  </si>
  <si>
    <t>MESCALERO HARLEY</t>
  </si>
  <si>
    <t>063508008</t>
  </si>
  <si>
    <t>MESCALERO EAGLE CREEK</t>
  </si>
  <si>
    <t>063508109</t>
  </si>
  <si>
    <t>ISLETA BARREN MOUNTAIN</t>
  </si>
  <si>
    <t>063508166</t>
  </si>
  <si>
    <t>SANTA CLARA PUYE CLIFFS</t>
  </si>
  <si>
    <t>063509008</t>
  </si>
  <si>
    <t>MESCALERO NOGAL CANYON</t>
  </si>
  <si>
    <t>063509166</t>
  </si>
  <si>
    <t>SANTA CLARA BLACK MESA GOLF CLUB</t>
  </si>
  <si>
    <t>063568423</t>
  </si>
  <si>
    <t>COCHITI LAKE</t>
  </si>
  <si>
    <t>064020001</t>
  </si>
  <si>
    <t>IOWA TRIBAL COMPLEX</t>
  </si>
  <si>
    <t>064020002</t>
  </si>
  <si>
    <t>IOWAY TRAVEL PLAZA</t>
  </si>
  <si>
    <t>064020003</t>
  </si>
  <si>
    <t>IOWAY COMMUNITY HALL</t>
  </si>
  <si>
    <t>064026001</t>
  </si>
  <si>
    <t>PAWNEE TRIBAL COMPLEX</t>
  </si>
  <si>
    <t>070000001</t>
  </si>
  <si>
    <t>MACY SANITARY DISTRICT</t>
  </si>
  <si>
    <t>070000002</t>
  </si>
  <si>
    <t>KICKAPOO TRIBAL WATERWORKS</t>
  </si>
  <si>
    <t>070000003</t>
  </si>
  <si>
    <t>SAC &amp; FOX (MESKWAKI) IN IOWA</t>
  </si>
  <si>
    <t>070000004</t>
  </si>
  <si>
    <t>SANTEE SIOUX TRIBE OF NEBRASKA</t>
  </si>
  <si>
    <t>070000005</t>
  </si>
  <si>
    <t>WINNEBAGO, VILLAGE OF</t>
  </si>
  <si>
    <t>070000006</t>
  </si>
  <si>
    <t>WINNEBAGO TRIBE POW WOW GROUNDS</t>
  </si>
  <si>
    <t>070000007</t>
  </si>
  <si>
    <t>OMAHA TRIBE PWS</t>
  </si>
  <si>
    <t>070000008</t>
  </si>
  <si>
    <t>IOWA TRIBE OF KS &amp; NE</t>
  </si>
  <si>
    <t>070000009</t>
  </si>
  <si>
    <t>ST AUGUSTINE INDIAN MISSION</t>
  </si>
  <si>
    <t>070000010</t>
  </si>
  <si>
    <t>WINNEBAGO TRIBE- THUNDER WAY HOUSING</t>
  </si>
  <si>
    <t>070000011</t>
  </si>
  <si>
    <t>WINNEBAGO TRIBE</t>
  </si>
  <si>
    <t>070000012</t>
  </si>
  <si>
    <t>POTAWATOMI - PRAIRIE BAND</t>
  </si>
  <si>
    <t>070000013</t>
  </si>
  <si>
    <t>SAC &amp; FOX - MISSOURI RIVER</t>
  </si>
  <si>
    <t>070000014</t>
  </si>
  <si>
    <t>WINNAVEGAS CASINO</t>
  </si>
  <si>
    <t>070000016</t>
  </si>
  <si>
    <t>PONCA TRIBE OF NEBRASKA</t>
  </si>
  <si>
    <t>070000017</t>
  </si>
  <si>
    <t>BLACKBIRD BEND CASINO</t>
  </si>
  <si>
    <t>070000018</t>
  </si>
  <si>
    <t>THUNDERHILL SPEEDWAY</t>
  </si>
  <si>
    <t>070000019</t>
  </si>
  <si>
    <t>FUEL PLAZA - CASINOMAHA</t>
  </si>
  <si>
    <t>070000020</t>
  </si>
  <si>
    <t>PONY EXPRESS-BAGO</t>
  </si>
  <si>
    <t>070000023</t>
  </si>
  <si>
    <t>PONY EXPRESS - ROSALIE</t>
  </si>
  <si>
    <t>070000024</t>
  </si>
  <si>
    <t>TWIN CREEKS GOLF CLUB</t>
  </si>
  <si>
    <t>070000025</t>
  </si>
  <si>
    <t>WINNEBAGO TRIBE MISSION NORTH</t>
  </si>
  <si>
    <t>073121433</t>
  </si>
  <si>
    <t>POW WOW NORTH</t>
  </si>
  <si>
    <t>073121434</t>
  </si>
  <si>
    <t>WINNEBAGO TRIBE MISSION DRIVE</t>
  </si>
  <si>
    <t>080890001</t>
  </si>
  <si>
    <t>IGNACIO-SOUTHERN UTE RURAL WATER SYSTEM</t>
  </si>
  <si>
    <t>080890002</t>
  </si>
  <si>
    <t>LAKE CAPOTE RECREATION AREA</t>
  </si>
  <si>
    <t>080890010</t>
  </si>
  <si>
    <t>TOWAOC WATER SYSTEM</t>
  </si>
  <si>
    <t>083090001</t>
  </si>
  <si>
    <t>BABB WATER SYSTEM</t>
  </si>
  <si>
    <t>083090002</t>
  </si>
  <si>
    <t>BLACKFEET DORM. WATER SYSTEM</t>
  </si>
  <si>
    <t>083090003</t>
  </si>
  <si>
    <t>BLACKFOOT WATER SYSTEM</t>
  </si>
  <si>
    <t>083090004</t>
  </si>
  <si>
    <t>BEDROCKBABB WATER SYSTEM</t>
  </si>
  <si>
    <t>083090005</t>
  </si>
  <si>
    <t>HEART BUTTE WATER SYSTEM</t>
  </si>
  <si>
    <t>083090006</t>
  </si>
  <si>
    <t>LAST STARR HOMES (INACTIVE)</t>
  </si>
  <si>
    <t>083090007</t>
  </si>
  <si>
    <t>STARR SCHOOL WATER SYSTEM</t>
  </si>
  <si>
    <t>083090008</t>
  </si>
  <si>
    <t>SEVILLE WATER SYSTEM</t>
  </si>
  <si>
    <t>083090009</t>
  </si>
  <si>
    <t>HEART BUTTE SCHOOL</t>
  </si>
  <si>
    <t>083090010</t>
  </si>
  <si>
    <t>ST MARY KOA</t>
  </si>
  <si>
    <t>083090011</t>
  </si>
  <si>
    <t>CROW AGENCY WATER SYSTEM</t>
  </si>
  <si>
    <t>083090012</t>
  </si>
  <si>
    <t>PRYOR WATER SYSTEM</t>
  </si>
  <si>
    <t>083090013</t>
  </si>
  <si>
    <t>PRETTY EAGLE SCHOOL</t>
  </si>
  <si>
    <t>083090014</t>
  </si>
  <si>
    <t>WYOLA WATER SYSTEM</t>
  </si>
  <si>
    <t>083090015</t>
  </si>
  <si>
    <t>LITTLE BIGHORN CAMP</t>
  </si>
  <si>
    <t>083090016</t>
  </si>
  <si>
    <t>083090017</t>
  </si>
  <si>
    <t>BIG HORN VALLEY RANCH</t>
  </si>
  <si>
    <t>083090021</t>
  </si>
  <si>
    <t>CLARICE PAUL WATER SYSTEM</t>
  </si>
  <si>
    <t>083090022</t>
  </si>
  <si>
    <t>DAYTON WATER SYSTEM</t>
  </si>
  <si>
    <t>083090023</t>
  </si>
  <si>
    <t>DIXON (OLD AGENCY)</t>
  </si>
  <si>
    <t>083090024</t>
  </si>
  <si>
    <t>ELMO WATER SYSTEM</t>
  </si>
  <si>
    <t>083090025</t>
  </si>
  <si>
    <t>EVARO WATER SYSTEM</t>
  </si>
  <si>
    <t>083090026</t>
  </si>
  <si>
    <t>HOULE VILLA WATER SYSTEM</t>
  </si>
  <si>
    <t>083090027</t>
  </si>
  <si>
    <t>ARLEE</t>
  </si>
  <si>
    <t>083090028</t>
  </si>
  <si>
    <t>S&amp;K ELECTRONICS</t>
  </si>
  <si>
    <t>083090029</t>
  </si>
  <si>
    <t>MISSION DAM WATER SYSTEM</t>
  </si>
  <si>
    <t>083090030</t>
  </si>
  <si>
    <t>SCHLEY WATER SYSTEM</t>
  </si>
  <si>
    <t>083090031</t>
  </si>
  <si>
    <t>ST IGNATIUS (MISSION) SO.SIDE</t>
  </si>
  <si>
    <t>083090032</t>
  </si>
  <si>
    <t>TURTLE LAKE WATER SYSTEM</t>
  </si>
  <si>
    <t>083090033</t>
  </si>
  <si>
    <t>WOODCOCK WATER SYSTEM</t>
  </si>
  <si>
    <t>083090034</t>
  </si>
  <si>
    <t>DIXON, TOWN OF</t>
  </si>
  <si>
    <t>083090035</t>
  </si>
  <si>
    <t>POST CREEK 44 TAP AND STEAK HOUSE</t>
  </si>
  <si>
    <t>083090036</t>
  </si>
  <si>
    <t>PACHE WATER SYSTEM</t>
  </si>
  <si>
    <t>083090037</t>
  </si>
  <si>
    <t>KICKING HORSE JOB CORPS</t>
  </si>
  <si>
    <t>083090038</t>
  </si>
  <si>
    <t>GRAY WOLF VILLAGE</t>
  </si>
  <si>
    <t>083090039</t>
  </si>
  <si>
    <t>FOUR STAR BAR &amp; RESTAURANT</t>
  </si>
  <si>
    <t>083090040</t>
  </si>
  <si>
    <t>ISLAND MOUNTAIN DEVELOPMENT GROUP</t>
  </si>
  <si>
    <t>083090041</t>
  </si>
  <si>
    <t>FORT BELKNAP AGENCY WATER SYSTEM</t>
  </si>
  <si>
    <t>083090042</t>
  </si>
  <si>
    <t>LODGEPOLE (JENNY GREY) SR CTR</t>
  </si>
  <si>
    <t>083090043</t>
  </si>
  <si>
    <t>MISSION HOUSING WATER SYSTEM</t>
  </si>
  <si>
    <t>083090044</t>
  </si>
  <si>
    <t>HAYS/WHITE COW CANYON WS</t>
  </si>
  <si>
    <t>083090045</t>
  </si>
  <si>
    <t>OLD HAYS</t>
  </si>
  <si>
    <t>083090046</t>
  </si>
  <si>
    <t>LODGEPOLE ELEMENTARY SCHOOL</t>
  </si>
  <si>
    <t>083090047</t>
  </si>
  <si>
    <t>MNIHNAPA WATER SYSTEM</t>
  </si>
  <si>
    <t>083090048</t>
  </si>
  <si>
    <t>ST. PAULS MISSION SCHOOL WATER</t>
  </si>
  <si>
    <t>083090049</t>
  </si>
  <si>
    <t>AGNES LEGGINS</t>
  </si>
  <si>
    <t>083090050</t>
  </si>
  <si>
    <t>ASSINIBOINE &amp; SIOUX RURAL WATER SYSTEM</t>
  </si>
  <si>
    <t>083090051</t>
  </si>
  <si>
    <t>POPLAR, CITY OF</t>
  </si>
  <si>
    <t>083090052</t>
  </si>
  <si>
    <t>FORT KIPP SUBDIVISION WATER SYSTEM</t>
  </si>
  <si>
    <t>083090053</t>
  </si>
  <si>
    <t>FRAZER WATER SYSTEM</t>
  </si>
  <si>
    <t>083090054</t>
  </si>
  <si>
    <t>POPLAR HEAD START CENTER II</t>
  </si>
  <si>
    <t>083090055</t>
  </si>
  <si>
    <t>HOMESTEAD INN ANNEX</t>
  </si>
  <si>
    <t>083090056</t>
  </si>
  <si>
    <t>HORSESHOE BAR</t>
  </si>
  <si>
    <t>083090057</t>
  </si>
  <si>
    <t>BROCKTON, TOWN OF</t>
  </si>
  <si>
    <t>083090058</t>
  </si>
  <si>
    <t>WOLF POINT CITY OF</t>
  </si>
  <si>
    <t>083090061</t>
  </si>
  <si>
    <t>ASHLAND COMMUNITY WATER SYSTEM</t>
  </si>
  <si>
    <t>083090062</t>
  </si>
  <si>
    <t>BIRNEY VILLAGE</t>
  </si>
  <si>
    <t>083090063</t>
  </si>
  <si>
    <t>BUSBY COMMUNITY WATER SYSTEM</t>
  </si>
  <si>
    <t>083090064</t>
  </si>
  <si>
    <t>LAME DEER WATER SYSTEM</t>
  </si>
  <si>
    <t>083090065</t>
  </si>
  <si>
    <t>MUDDY CLUSTER WATER SYSTEM</t>
  </si>
  <si>
    <t>083090066</t>
  </si>
  <si>
    <t>NORTHERN CHEYENNE YOUTH SERVICE CENTER</t>
  </si>
  <si>
    <t>083090067</t>
  </si>
  <si>
    <t>LAME DEER HIGH SCHOOL</t>
  </si>
  <si>
    <t>083090068</t>
  </si>
  <si>
    <t>NORTHERN CHEYENNE TRIBAL SCHOOL</t>
  </si>
  <si>
    <t>083090070</t>
  </si>
  <si>
    <t>NORTHERN WINZ CASINO</t>
  </si>
  <si>
    <t>083090071</t>
  </si>
  <si>
    <t>AZURE VS GW</t>
  </si>
  <si>
    <t>083090072</t>
  </si>
  <si>
    <t>BOX ELDER (LOW RENT HOUSING)</t>
  </si>
  <si>
    <t>083090073</t>
  </si>
  <si>
    <t>COURCHENE SPRING</t>
  </si>
  <si>
    <t>083090074</t>
  </si>
  <si>
    <t>EAGLEMAN COMMUNITY WATER</t>
  </si>
  <si>
    <t>083090075</t>
  </si>
  <si>
    <t>ROCKY BOY RURAL WATER</t>
  </si>
  <si>
    <t>083090076</t>
  </si>
  <si>
    <t>PARKER SCHOOL WATER SYSTEM</t>
  </si>
  <si>
    <t>083090077</t>
  </si>
  <si>
    <t>ROCKY BOY AGENCY WATER SYSTEM</t>
  </si>
  <si>
    <t>083090078</t>
  </si>
  <si>
    <t>SANGREY WATER (INACTIVE)</t>
  </si>
  <si>
    <t>083090079</t>
  </si>
  <si>
    <t>083090090</t>
  </si>
  <si>
    <t>TWO MEDICINE WATER</t>
  </si>
  <si>
    <t>083090091</t>
  </si>
  <si>
    <t>TOWN OF BROWNING</t>
  </si>
  <si>
    <t>083090092</t>
  </si>
  <si>
    <t>BLACKFEET COMMUNITY HOSPITAL</t>
  </si>
  <si>
    <t>083090093</t>
  </si>
  <si>
    <t>JOHNSON'S OF ST. MARY</t>
  </si>
  <si>
    <t>083090094</t>
  </si>
  <si>
    <t>CHEWING BLACKBONES CAMPGROUND</t>
  </si>
  <si>
    <t>083090095</t>
  </si>
  <si>
    <t>PARK CAFE &amp; GROCERY</t>
  </si>
  <si>
    <t>083090097</t>
  </si>
  <si>
    <t>RISING SUN PIZZA</t>
  </si>
  <si>
    <t>083090098</t>
  </si>
  <si>
    <t>KIPS BEER GARDEN</t>
  </si>
  <si>
    <t>083090301</t>
  </si>
  <si>
    <t>GRAY WOLF CASINO</t>
  </si>
  <si>
    <t>083090302</t>
  </si>
  <si>
    <t>DAYTON SCHOOL</t>
  </si>
  <si>
    <t>083090303</t>
  </si>
  <si>
    <t>EAST BAY SUBDIVISION</t>
  </si>
  <si>
    <t>083090304</t>
  </si>
  <si>
    <t>HOT SPRINGS TRAILER COURT</t>
  </si>
  <si>
    <t>083090305</t>
  </si>
  <si>
    <t>CHIEF MARTIN CHARLO HOMESITE</t>
  </si>
  <si>
    <t>083090306</t>
  </si>
  <si>
    <t>WINDMILL VILLAGE BAKERY</t>
  </si>
  <si>
    <t>083090307</t>
  </si>
  <si>
    <t>ALLARD'S STAGE STOP</t>
  </si>
  <si>
    <t>083090308</t>
  </si>
  <si>
    <t>BLUE BAY CAMPGROUND</t>
  </si>
  <si>
    <t>083090309</t>
  </si>
  <si>
    <t>BIG ARM WATER SYSTEM</t>
  </si>
  <si>
    <t>083090310</t>
  </si>
  <si>
    <t>GLACIER LAKE SCHOOL</t>
  </si>
  <si>
    <t>083090311</t>
  </si>
  <si>
    <t>VALLEY VIEW ELEMENTARY SCHOOL</t>
  </si>
  <si>
    <t>083090312</t>
  </si>
  <si>
    <t>HOT SPRINGS COURT</t>
  </si>
  <si>
    <t>083090313</t>
  </si>
  <si>
    <t>MISSION VALLEY AMISH CHURCH</t>
  </si>
  <si>
    <t>083090314</t>
  </si>
  <si>
    <t>RED EAGLE CAMPGROUND</t>
  </si>
  <si>
    <t>083090315</t>
  </si>
  <si>
    <t>HEART OF GLACIER CAMPGROUND &amp; CABINS</t>
  </si>
  <si>
    <t>083090316</t>
  </si>
  <si>
    <t>HUGH BLACK FAMILY LANDS</t>
  </si>
  <si>
    <t>083090317</t>
  </si>
  <si>
    <t>S&amp;K HOUSING AUTHORITY</t>
  </si>
  <si>
    <t>083090318</t>
  </si>
  <si>
    <t>BISON RANGE</t>
  </si>
  <si>
    <t>083890001</t>
  </si>
  <si>
    <t>MANDAREE WATER PLANT</t>
  </si>
  <si>
    <t>083890002</t>
  </si>
  <si>
    <t>WHITE SHIELD WATER TREATMENT PLANT</t>
  </si>
  <si>
    <t>083890003</t>
  </si>
  <si>
    <t>TWIN BUTTES WATER PLANT</t>
  </si>
  <si>
    <t>083890004</t>
  </si>
  <si>
    <t>BELCOURT WATER SYSTEM</t>
  </si>
  <si>
    <t>083890005</t>
  </si>
  <si>
    <t>DUNSEITH SCHOOL</t>
  </si>
  <si>
    <t>083890006</t>
  </si>
  <si>
    <t>PORCUPINE WATER SYSTEM</t>
  </si>
  <si>
    <t>083890007</t>
  </si>
  <si>
    <t>FORT YATES WATER SYSTEM</t>
  </si>
  <si>
    <t>083890008</t>
  </si>
  <si>
    <t>CANNONBALL SMALL SW</t>
  </si>
  <si>
    <t>083890009</t>
  </si>
  <si>
    <t>CROW HILL LOW RENT</t>
  </si>
  <si>
    <t>083890010</t>
  </si>
  <si>
    <t>TOKIO WATER SYSTEM</t>
  </si>
  <si>
    <t>083890011</t>
  </si>
  <si>
    <t>FT TOTTEN WATER SYSTEM</t>
  </si>
  <si>
    <t>083890012</t>
  </si>
  <si>
    <t>ST MICHAELS WATER SYSTEM</t>
  </si>
  <si>
    <t>083890013</t>
  </si>
  <si>
    <t>DEVILS LAKE SIOUX TRIBE</t>
  </si>
  <si>
    <t>083890014</t>
  </si>
  <si>
    <t>DUNSEITH LOW RENT</t>
  </si>
  <si>
    <t>083890015</t>
  </si>
  <si>
    <t>FOUR BEARS WATER SYSTEM</t>
  </si>
  <si>
    <t>083890016</t>
  </si>
  <si>
    <t>LITTLE SHELL</t>
  </si>
  <si>
    <t>083890017</t>
  </si>
  <si>
    <t>PARSHALL LUCKY MOUND</t>
  </si>
  <si>
    <t>083890018</t>
  </si>
  <si>
    <t>STANDING ROCK UTILITY ORGANIZ.</t>
  </si>
  <si>
    <t>083890019</t>
  </si>
  <si>
    <t>TOKIO EARLY CHILDHOOD SCHOOL</t>
  </si>
  <si>
    <t>083890022</t>
  </si>
  <si>
    <t>EAST DUNSEITH HOUSING</t>
  </si>
  <si>
    <t>083890023</t>
  </si>
  <si>
    <t>BELCOURT-TURTLE MTN RURAL WATER SYSTEM</t>
  </si>
  <si>
    <t>083890024</t>
  </si>
  <si>
    <t>FOUR WINDS COMMUNITY SCHOOL</t>
  </si>
  <si>
    <t>083890025</t>
  </si>
  <si>
    <t>SPIRIT LAKE WATER MANAGEMENT RWS</t>
  </si>
  <si>
    <t>083890026</t>
  </si>
  <si>
    <t>DAKOTA MAGIC CASINO</t>
  </si>
  <si>
    <t>083890027</t>
  </si>
  <si>
    <t>ROLLING HILLS WS</t>
  </si>
  <si>
    <t>083890028</t>
  </si>
  <si>
    <t>ROSS ACRES WS</t>
  </si>
  <si>
    <t>083890029</t>
  </si>
  <si>
    <t>NEW TOWN, CITY OF</t>
  </si>
  <si>
    <t>083890030</t>
  </si>
  <si>
    <t>PARSHALL, CITY OF</t>
  </si>
  <si>
    <t>083890031</t>
  </si>
  <si>
    <t>NEW TOWN MARINA</t>
  </si>
  <si>
    <t>083890032</t>
  </si>
  <si>
    <t>TRAYNOR PARK</t>
  </si>
  <si>
    <t>083890033</t>
  </si>
  <si>
    <t>BRENDLES BAY INC</t>
  </si>
  <si>
    <t>083890034</t>
  </si>
  <si>
    <t>DEEPWATER BAY MHP</t>
  </si>
  <si>
    <t>083890035</t>
  </si>
  <si>
    <t>ROCK RIDGE ESTATES</t>
  </si>
  <si>
    <t>083890036</t>
  </si>
  <si>
    <t>BLACK TIGER BAY RV PARK</t>
  </si>
  <si>
    <t>083890037</t>
  </si>
  <si>
    <t>STONE RIDGE CAMPGROUND</t>
  </si>
  <si>
    <t>083890038</t>
  </si>
  <si>
    <t>MOONLIT BAY RV SITES</t>
  </si>
  <si>
    <t>083890039</t>
  </si>
  <si>
    <t>LAKESIDE HAVEN</t>
  </si>
  <si>
    <t>083890040</t>
  </si>
  <si>
    <t>SELFRIDGE, CITY OF</t>
  </si>
  <si>
    <t>083890041</t>
  </si>
  <si>
    <t>SOLEN, CITY OF</t>
  </si>
  <si>
    <t>084690006</t>
  </si>
  <si>
    <t>084690016</t>
  </si>
  <si>
    <t>BULLHEAD SMALL GW</t>
  </si>
  <si>
    <t>084690017</t>
  </si>
  <si>
    <t>KENEL WATER SYSTEM</t>
  </si>
  <si>
    <t>084690018</t>
  </si>
  <si>
    <t>GRAND RIVER CASINO AND RESORT</t>
  </si>
  <si>
    <t>084690019</t>
  </si>
  <si>
    <t>ROSEBUD CASINO</t>
  </si>
  <si>
    <t>084690020</t>
  </si>
  <si>
    <t>ST. FRANCIS</t>
  </si>
  <si>
    <t>084690021</t>
  </si>
  <si>
    <t>WANBLEE EAST</t>
  </si>
  <si>
    <t>084690022</t>
  </si>
  <si>
    <t>WHITE HORSE CREEK WATER SYSTEM</t>
  </si>
  <si>
    <t>084690023</t>
  </si>
  <si>
    <t>AMERICAN HORSE CREEK</t>
  </si>
  <si>
    <t>084690024</t>
  </si>
  <si>
    <t>PINE RIDGE CHRISTIAN ACADEMY</t>
  </si>
  <si>
    <t>084690025</t>
  </si>
  <si>
    <t>EAGLE NEST HOMES</t>
  </si>
  <si>
    <t>084690026</t>
  </si>
  <si>
    <t>MNI WICONI WTP / CORELINE</t>
  </si>
  <si>
    <t>084690027</t>
  </si>
  <si>
    <t>PIERRE INDIAN LEARNING CENTER</t>
  </si>
  <si>
    <t>084690028</t>
  </si>
  <si>
    <t>PIYA WICONI BLDG WS</t>
  </si>
  <si>
    <t>084690029</t>
  </si>
  <si>
    <t>NORTH MARTIN WATER SYSTEM</t>
  </si>
  <si>
    <t>084690030</t>
  </si>
  <si>
    <t>NORTH ALLEN WATER SYSTEM</t>
  </si>
  <si>
    <t>084690032</t>
  </si>
  <si>
    <t>RED ROCKS WATER SYSTEM</t>
  </si>
  <si>
    <t>084690033</t>
  </si>
  <si>
    <t>SUNRISE WATER SYSTEM</t>
  </si>
  <si>
    <t>084690437</t>
  </si>
  <si>
    <t>CROW CREEK TRIBAL SCHOOL</t>
  </si>
  <si>
    <t>084690438</t>
  </si>
  <si>
    <t>BIG BEND WATER SYSTEM</t>
  </si>
  <si>
    <t>084690439</t>
  </si>
  <si>
    <t>CROW CREEK SIOUX TRIBE WATER SYSTEM</t>
  </si>
  <si>
    <t>084690440</t>
  </si>
  <si>
    <t>FORT THOMPSON WATER SYSTEM</t>
  </si>
  <si>
    <t>084690441</t>
  </si>
  <si>
    <t>LOWER BRULE RURAL WATER SUPPLY SYSTEM</t>
  </si>
  <si>
    <t>084690443</t>
  </si>
  <si>
    <t>IRON LIGHTNING WATER SYSTEM</t>
  </si>
  <si>
    <t>084690444</t>
  </si>
  <si>
    <t>BEAR CREEK WATER SYSTEM</t>
  </si>
  <si>
    <t>084690446</t>
  </si>
  <si>
    <t>SWIFT BIRD WATER SYSTEM</t>
  </si>
  <si>
    <t>084690447</t>
  </si>
  <si>
    <t>THUNDER BUTTE WATER SYSTEM</t>
  </si>
  <si>
    <t>084690448</t>
  </si>
  <si>
    <t>BRIDGER WATER SYSTEM</t>
  </si>
  <si>
    <t>084690450</t>
  </si>
  <si>
    <t>084690453</t>
  </si>
  <si>
    <t>LITTLE EAGLE WATER SYSTEM</t>
  </si>
  <si>
    <t>084690455</t>
  </si>
  <si>
    <t>STANDING ROCK SIOUX TRIBE</t>
  </si>
  <si>
    <t>084690456</t>
  </si>
  <si>
    <t>RED IRON LAKE WATER SYSTEM</t>
  </si>
  <si>
    <t>084690457</t>
  </si>
  <si>
    <t>LONG HOLLOW WATER SYSTEM</t>
  </si>
  <si>
    <t>084690458</t>
  </si>
  <si>
    <t>OLD AGENCY WATER SYSTEM</t>
  </si>
  <si>
    <t>084690459</t>
  </si>
  <si>
    <t>NEW EFFINGTON SIOUX WATER SYST</t>
  </si>
  <si>
    <t>084690460</t>
  </si>
  <si>
    <t>ENEMY SWIM WATER SYSTEM</t>
  </si>
  <si>
    <t>084690461</t>
  </si>
  <si>
    <t>PEEVER FLATS WATER SYSTEM</t>
  </si>
  <si>
    <t>084690462</t>
  </si>
  <si>
    <t>FINLEY HEIGHTS WATER SYSTEM</t>
  </si>
  <si>
    <t>084690463</t>
  </si>
  <si>
    <t>VEBLEN FLATS</t>
  </si>
  <si>
    <t>084690464</t>
  </si>
  <si>
    <t>GRAND RIVER BAY SEASONAL</t>
  </si>
  <si>
    <t>084690465</t>
  </si>
  <si>
    <t>FLANDREAU BIA SCHOOL</t>
  </si>
  <si>
    <t>084690466</t>
  </si>
  <si>
    <t>AMERICAN HORSE SCHOOL</t>
  </si>
  <si>
    <t>084690467</t>
  </si>
  <si>
    <t>WOUNDED KNEE DISTRICT SCHOOL</t>
  </si>
  <si>
    <t>084690468</t>
  </si>
  <si>
    <t>CRAZY HORSE SCHOOL</t>
  </si>
  <si>
    <t>084690469</t>
  </si>
  <si>
    <t>PORCUPINE DAY SCHOOL</t>
  </si>
  <si>
    <t>084690470</t>
  </si>
  <si>
    <t>LONEMAN SCHOOL</t>
  </si>
  <si>
    <t>084690471</t>
  </si>
  <si>
    <t>WANBLEE WATER SYSTEM</t>
  </si>
  <si>
    <t>084690472</t>
  </si>
  <si>
    <t>POTATO CREEK WATER SYSTEM</t>
  </si>
  <si>
    <t>084690473</t>
  </si>
  <si>
    <t>SHARPS CORNER WATER SYSTEM</t>
  </si>
  <si>
    <t>084690474</t>
  </si>
  <si>
    <t>KYLE WATER SYSTEM</t>
  </si>
  <si>
    <t>084690475</t>
  </si>
  <si>
    <t>PINE RIDGE WATER SYSTEM</t>
  </si>
  <si>
    <t>084690476</t>
  </si>
  <si>
    <t>CALICO WATER SYSTEM</t>
  </si>
  <si>
    <t>084690477</t>
  </si>
  <si>
    <t>EVERGREEN WATER SYSTEM</t>
  </si>
  <si>
    <t>084690478</t>
  </si>
  <si>
    <t>WOUNDED KNEE WATER SYSTEM</t>
  </si>
  <si>
    <t>084690479</t>
  </si>
  <si>
    <t>MANDERSON WATER SYSTEM</t>
  </si>
  <si>
    <t>084690480</t>
  </si>
  <si>
    <t>OGLALA RWS PIPELINE</t>
  </si>
  <si>
    <t>084690481</t>
  </si>
  <si>
    <t>ALLEN WATER SYSTEM</t>
  </si>
  <si>
    <t>084690482</t>
  </si>
  <si>
    <t>RED SHIRT WATER SYSTEM</t>
  </si>
  <si>
    <t>084690483</t>
  </si>
  <si>
    <t>WOLF CREEK WATER SYSTEM</t>
  </si>
  <si>
    <t>084690484</t>
  </si>
  <si>
    <t>WAKPAMNI WATER SYSTEM</t>
  </si>
  <si>
    <t>084690485</t>
  </si>
  <si>
    <t>PINE RIDGE HOSPITAL</t>
  </si>
  <si>
    <t>084690486</t>
  </si>
  <si>
    <t>BATESLAND SOUTH</t>
  </si>
  <si>
    <t>084690487</t>
  </si>
  <si>
    <t>YANKTON SIOUX TRIBE</t>
  </si>
  <si>
    <t>084690488</t>
  </si>
  <si>
    <t>PARMELEE WATER SYSTEM</t>
  </si>
  <si>
    <t>084690489</t>
  </si>
  <si>
    <t>NORRIS/BLACKPIPE WATER SYSTEM</t>
  </si>
  <si>
    <t>084690490</t>
  </si>
  <si>
    <t>SPRING CREEK WATER SYSTEM</t>
  </si>
  <si>
    <t>084690491</t>
  </si>
  <si>
    <t>SWIFT BEAR</t>
  </si>
  <si>
    <t>084690492</t>
  </si>
  <si>
    <t>CORN CREEK</t>
  </si>
  <si>
    <t>084690493</t>
  </si>
  <si>
    <t>OKREEK WATER SYSTEM</t>
  </si>
  <si>
    <t>084690494</t>
  </si>
  <si>
    <t>ROSEBUD WATER SYSTEM</t>
  </si>
  <si>
    <t>084690495</t>
  </si>
  <si>
    <t>IDEAL WATER SYSTEM</t>
  </si>
  <si>
    <t>084690496</t>
  </si>
  <si>
    <t>WOOD WATER SYSTEM</t>
  </si>
  <si>
    <t>084690497</t>
  </si>
  <si>
    <t>DIXON WATER SYSTEM</t>
  </si>
  <si>
    <t>084690498</t>
  </si>
  <si>
    <t>MILK`S CAMP WATER SYSTEM</t>
  </si>
  <si>
    <t>084690499</t>
  </si>
  <si>
    <t>ST FRANCIS WATER AUTHORITY</t>
  </si>
  <si>
    <t>084690500</t>
  </si>
  <si>
    <t>CHERRY CREEK CHEYENNE RIV RES</t>
  </si>
  <si>
    <t>084690504</t>
  </si>
  <si>
    <t>MARTIN HUD HOUSING</t>
  </si>
  <si>
    <t>084690505</t>
  </si>
  <si>
    <t>BATESLAND HUD HOUSING</t>
  </si>
  <si>
    <t>084690506</t>
  </si>
  <si>
    <t>ANTELOPE(MISSION) WATER SYSTEM</t>
  </si>
  <si>
    <t>084690507</t>
  </si>
  <si>
    <t>084690508</t>
  </si>
  <si>
    <t>BULLHEAD WATER SYSTEM</t>
  </si>
  <si>
    <t>084690509</t>
  </si>
  <si>
    <t>084690510</t>
  </si>
  <si>
    <t>STANDING ROCK RURAL WATER SYSTEM</t>
  </si>
  <si>
    <t>084690511</t>
  </si>
  <si>
    <t>LITTLE EAGLE WATGER SYSTEM</t>
  </si>
  <si>
    <t>084690512</t>
  </si>
  <si>
    <t>RED CLOUD SCHOOL</t>
  </si>
  <si>
    <t>084690513</t>
  </si>
  <si>
    <t>UPPER CUT MEAT WATER SYSTEM</t>
  </si>
  <si>
    <t>084690514</t>
  </si>
  <si>
    <t>TWO STRIKE WATER SYSTEM</t>
  </si>
  <si>
    <t>084690515</t>
  </si>
  <si>
    <t>HE DOG WATER SYSTEM</t>
  </si>
  <si>
    <t>084690516</t>
  </si>
  <si>
    <t>SICANGU MNI WICONI RURAL WATER SYSTEM</t>
  </si>
  <si>
    <t>084690517</t>
  </si>
  <si>
    <t>084690518</t>
  </si>
  <si>
    <t>BAD NATION WATER SYSTEM</t>
  </si>
  <si>
    <t>084690519</t>
  </si>
  <si>
    <t>CORN CREEK WATER SYSTEM</t>
  </si>
  <si>
    <t>084690520</t>
  </si>
  <si>
    <t>ST FRANCIS IND SCHOOL</t>
  </si>
  <si>
    <t>084690521</t>
  </si>
  <si>
    <t>OUR LADY OF LOURDES SCHOOL</t>
  </si>
  <si>
    <t>084690522</t>
  </si>
  <si>
    <t>BADLANDS RANCH RESORT</t>
  </si>
  <si>
    <t>084690526</t>
  </si>
  <si>
    <t>WINNER HOUSING</t>
  </si>
  <si>
    <t>084690527</t>
  </si>
  <si>
    <t>GRASS MOUNTAIN #3</t>
  </si>
  <si>
    <t>084690528</t>
  </si>
  <si>
    <t>ROSEBUD RURAL WATER SYSTEM</t>
  </si>
  <si>
    <t>084690529</t>
  </si>
  <si>
    <t>HEINERT`S TRAILER COURT</t>
  </si>
  <si>
    <t>084690530</t>
  </si>
  <si>
    <t>TRI-COUNTY RURAL WATER SYSTEM</t>
  </si>
  <si>
    <t>084690531</t>
  </si>
  <si>
    <t>SICANGU VILLAGE HOMES</t>
  </si>
  <si>
    <t>084690532</t>
  </si>
  <si>
    <t>MISSION WATER SYSTEM</t>
  </si>
  <si>
    <t>084690533</t>
  </si>
  <si>
    <t>MARTY WATER SYSTEM</t>
  </si>
  <si>
    <t>084690534</t>
  </si>
  <si>
    <t>LAKE ANDES TRIBAL HOUSING WATER SYSTEM</t>
  </si>
  <si>
    <t>084690535</t>
  </si>
  <si>
    <t>WAGNER NORTH HOUSING WATER SYSTEM</t>
  </si>
  <si>
    <t>084690536</t>
  </si>
  <si>
    <t>WAGNER SOUTH HOUSING WATER SYSTEM</t>
  </si>
  <si>
    <t>084690537</t>
  </si>
  <si>
    <t>GREENWOOD VILLAGE</t>
  </si>
  <si>
    <t>084990001</t>
  </si>
  <si>
    <t>ARCADIA WATER SYSTEM</t>
  </si>
  <si>
    <t>084990002</t>
  </si>
  <si>
    <t>URIAH HEEPS SPRING WATER SYSTEM</t>
  </si>
  <si>
    <t>084990003</t>
  </si>
  <si>
    <t>WHITEROCKS WATER SYSTEM</t>
  </si>
  <si>
    <t>084990004</t>
  </si>
  <si>
    <t>WHITE MESA WATER SYSTEM</t>
  </si>
  <si>
    <t>084990005</t>
  </si>
  <si>
    <t>SKULL VALLEY WATER SYSTEM</t>
  </si>
  <si>
    <t>084990006</t>
  </si>
  <si>
    <t>KANOSH WATER SYSTEM</t>
  </si>
  <si>
    <t>084990007</t>
  </si>
  <si>
    <t>OMG APEX</t>
  </si>
  <si>
    <t>084990008</t>
  </si>
  <si>
    <t>084990009</t>
  </si>
  <si>
    <t>BONANZA WATER SYSTEM</t>
  </si>
  <si>
    <t>085690001</t>
  </si>
  <si>
    <t>CROWHEART BIG WIND HALL</t>
  </si>
  <si>
    <t>085690002</t>
  </si>
  <si>
    <t>ETHETE WATER SYSTEM</t>
  </si>
  <si>
    <t>085690003</t>
  </si>
  <si>
    <t>FORT WASHAKIE</t>
  </si>
  <si>
    <t>085690004</t>
  </si>
  <si>
    <t>ARAPAHOE COMM WATER SYSTEM</t>
  </si>
  <si>
    <t>085690005</t>
  </si>
  <si>
    <t>BOULDER FLATS</t>
  </si>
  <si>
    <t>085690007</t>
  </si>
  <si>
    <t>TROUT CREEK WATER SYSTEM</t>
  </si>
  <si>
    <t>085690008</t>
  </si>
  <si>
    <t>ARAPAHOE INDUSTRIAL PARK</t>
  </si>
  <si>
    <t>085690009</t>
  </si>
  <si>
    <t>WIND RIVER CASINO</t>
  </si>
  <si>
    <t>085690010</t>
  </si>
  <si>
    <t>ST. STEPHENS INDIAN MISSION, INC.</t>
  </si>
  <si>
    <t>085690011</t>
  </si>
  <si>
    <t>ST. STEPHENS INDIAN SCHOOL</t>
  </si>
  <si>
    <t>085690012</t>
  </si>
  <si>
    <t>085690013</t>
  </si>
  <si>
    <t>085690016</t>
  </si>
  <si>
    <t>WY DOT-DIVERSION DAM RA</t>
  </si>
  <si>
    <t>085690017</t>
  </si>
  <si>
    <t>CROWHEART STORE</t>
  </si>
  <si>
    <t>090300009</t>
  </si>
  <si>
    <t>PTUA, HAVANA NAKYA</t>
  </si>
  <si>
    <t>090400001</t>
  </si>
  <si>
    <t>Topawa Intertie</t>
  </si>
  <si>
    <t>090400002</t>
  </si>
  <si>
    <t>Nolic Intertie</t>
  </si>
  <si>
    <t>090400003</t>
  </si>
  <si>
    <t>Chui Chu</t>
  </si>
  <si>
    <t>090400004</t>
  </si>
  <si>
    <t>Fresnal</t>
  </si>
  <si>
    <t>090400005</t>
  </si>
  <si>
    <t>Queens Well</t>
  </si>
  <si>
    <t>090400006</t>
  </si>
  <si>
    <t>Covered Wells Regional</t>
  </si>
  <si>
    <t>090400007</t>
  </si>
  <si>
    <t>SIL NAKYA COMMUNITY - PTUA</t>
  </si>
  <si>
    <t>090400008</t>
  </si>
  <si>
    <t>Charco 27</t>
  </si>
  <si>
    <t>090400009</t>
  </si>
  <si>
    <t>Crowhang</t>
  </si>
  <si>
    <t>090400010</t>
  </si>
  <si>
    <t>Santa Rosa Village</t>
  </si>
  <si>
    <t>090400011</t>
  </si>
  <si>
    <t>Santa Cruz</t>
  </si>
  <si>
    <t>090400012</t>
  </si>
  <si>
    <t>Palo Verde Stand</t>
  </si>
  <si>
    <t>090400013</t>
  </si>
  <si>
    <t>Whitehorse Pass (Shopishk)</t>
  </si>
  <si>
    <t>090400014</t>
  </si>
  <si>
    <t>South Komelic</t>
  </si>
  <si>
    <t>090400015</t>
  </si>
  <si>
    <t>Pan Tak</t>
  </si>
  <si>
    <t>090400016</t>
  </si>
  <si>
    <t>Kohatk</t>
  </si>
  <si>
    <t>090400017</t>
  </si>
  <si>
    <t>San Luis</t>
  </si>
  <si>
    <t>090400018</t>
  </si>
  <si>
    <t>Santa Rosa Ranch Intertie</t>
  </si>
  <si>
    <t>090400019</t>
  </si>
  <si>
    <t>New Fields</t>
  </si>
  <si>
    <t>090400020</t>
  </si>
  <si>
    <t>Vaya Chin Intertie</t>
  </si>
  <si>
    <t>090400021</t>
  </si>
  <si>
    <t>Pia Oik</t>
  </si>
  <si>
    <t>090400022</t>
  </si>
  <si>
    <t>Ak Chin</t>
  </si>
  <si>
    <t>090400023</t>
  </si>
  <si>
    <t>Menager's Dam (Ali Chuk)</t>
  </si>
  <si>
    <t>090400024</t>
  </si>
  <si>
    <t>Choulic</t>
  </si>
  <si>
    <t>090400025</t>
  </si>
  <si>
    <t>Big Fields</t>
  </si>
  <si>
    <t>090400026</t>
  </si>
  <si>
    <t>San Miguel</t>
  </si>
  <si>
    <t>090400027</t>
  </si>
  <si>
    <t>Ventana</t>
  </si>
  <si>
    <t>090400028</t>
  </si>
  <si>
    <t>North Komelic</t>
  </si>
  <si>
    <t>090400029</t>
  </si>
  <si>
    <t>Cowlic</t>
  </si>
  <si>
    <t>090400030</t>
  </si>
  <si>
    <t>Pisinemo Intertie</t>
  </si>
  <si>
    <t>090400031</t>
  </si>
  <si>
    <t>San Simon</t>
  </si>
  <si>
    <t>090400032</t>
  </si>
  <si>
    <t>Gunsight (Schuchuligk)</t>
  </si>
  <si>
    <t>090400033</t>
  </si>
  <si>
    <t>Hickiwan</t>
  </si>
  <si>
    <t>090400034</t>
  </si>
  <si>
    <t>Cockleburr</t>
  </si>
  <si>
    <t>090400035</t>
  </si>
  <si>
    <t>San Xavier West</t>
  </si>
  <si>
    <t>090400036</t>
  </si>
  <si>
    <t>San Pedro</t>
  </si>
  <si>
    <t>090400037</t>
  </si>
  <si>
    <t>Kaka</t>
  </si>
  <si>
    <t>090400038</t>
  </si>
  <si>
    <t>Vamori</t>
  </si>
  <si>
    <t>090400039</t>
  </si>
  <si>
    <t>Anegam</t>
  </si>
  <si>
    <t>090400040</t>
  </si>
  <si>
    <t>Little Tucson</t>
  </si>
  <si>
    <t>090400041</t>
  </si>
  <si>
    <t>Kerwo Intertie</t>
  </si>
  <si>
    <t>090400042</t>
  </si>
  <si>
    <t>Sells Intertie</t>
  </si>
  <si>
    <t>090400043</t>
  </si>
  <si>
    <t>Santa Rosa Subdivision</t>
  </si>
  <si>
    <t>090400045</t>
  </si>
  <si>
    <t>BIA Casa Blanca School</t>
  </si>
  <si>
    <t>090400046</t>
  </si>
  <si>
    <t>BIA GILA CROSSING SCHOOL</t>
  </si>
  <si>
    <t>090400047</t>
  </si>
  <si>
    <t>GRIC DPW Sacaton</t>
  </si>
  <si>
    <t>090400049</t>
  </si>
  <si>
    <t>Dishchii Bikoh Community School - BIA Charter</t>
  </si>
  <si>
    <t>090400050</t>
  </si>
  <si>
    <t>B.I.A. COLORADO RIV</t>
  </si>
  <si>
    <t>090400051</t>
  </si>
  <si>
    <t>Colorado River Regional Water System</t>
  </si>
  <si>
    <t>090400052</t>
  </si>
  <si>
    <t>Hotevilla/Bacavi Community School</t>
  </si>
  <si>
    <t>090400053</t>
  </si>
  <si>
    <t>BIA JFK School</t>
  </si>
  <si>
    <t>090400054</t>
  </si>
  <si>
    <t>BIA Keams Canyon</t>
  </si>
  <si>
    <t>090400055</t>
  </si>
  <si>
    <t>Toreva</t>
  </si>
  <si>
    <t>090400056</t>
  </si>
  <si>
    <t>Dirt Burn / Kupk</t>
  </si>
  <si>
    <t>090400057</t>
  </si>
  <si>
    <t>Second Mesa Day School - BIA</t>
  </si>
  <si>
    <t>090400058</t>
  </si>
  <si>
    <t>Lower Moencopi - Consecutive System</t>
  </si>
  <si>
    <t>090400059</t>
  </si>
  <si>
    <t>B.I.A. POLACCA SCH.</t>
  </si>
  <si>
    <t>090400060</t>
  </si>
  <si>
    <t>BIA San Carlos</t>
  </si>
  <si>
    <t>090400061</t>
  </si>
  <si>
    <t>Second Mesa Day School (old)</t>
  </si>
  <si>
    <t>090400063</t>
  </si>
  <si>
    <t>BIA Truxton Agency</t>
  </si>
  <si>
    <t>090400064</t>
  </si>
  <si>
    <t>Hualapai Youth Camp</t>
  </si>
  <si>
    <t>090400068</t>
  </si>
  <si>
    <t>Cowboy Spring  L.B./B.B. Campground</t>
  </si>
  <si>
    <t>090400069</t>
  </si>
  <si>
    <t>HAWLEY LAKE CAMPGROUND</t>
  </si>
  <si>
    <t>090400070</t>
  </si>
  <si>
    <t>Cocopah Tribal Headquarters Hauled Water</t>
  </si>
  <si>
    <t>090400071</t>
  </si>
  <si>
    <t>Cocopah West</t>
  </si>
  <si>
    <t>090400072</t>
  </si>
  <si>
    <t>Cocopah North</t>
  </si>
  <si>
    <t>090400073</t>
  </si>
  <si>
    <t>Cocopah East</t>
  </si>
  <si>
    <t>090400074</t>
  </si>
  <si>
    <t>Cocopah Korner Hauled Water</t>
  </si>
  <si>
    <t>090400075</t>
  </si>
  <si>
    <t>FATCO</t>
  </si>
  <si>
    <t>090400076</t>
  </si>
  <si>
    <t>WMATUA Hondah-McNary</t>
  </si>
  <si>
    <t>090400077</t>
  </si>
  <si>
    <t>LOWER LOGGING ROAD CAMPGROUND</t>
  </si>
  <si>
    <t>090400078</t>
  </si>
  <si>
    <t>WMATUA East Fork/7 Mile</t>
  </si>
  <si>
    <t>090400079</t>
  </si>
  <si>
    <t>WMATUA Whiteriver</t>
  </si>
  <si>
    <t>090400080</t>
  </si>
  <si>
    <t>WMATUA Canyon Day</t>
  </si>
  <si>
    <t>090400081</t>
  </si>
  <si>
    <t>WMATUA Cedar Creek</t>
  </si>
  <si>
    <t>090400082</t>
  </si>
  <si>
    <t>MAVERICK FIRE CAMP</t>
  </si>
  <si>
    <t>090400083</t>
  </si>
  <si>
    <t>Sunrise Base Lodge</t>
  </si>
  <si>
    <t>090400085</t>
  </si>
  <si>
    <t>Sunrise Sports Center</t>
  </si>
  <si>
    <t>090400086</t>
  </si>
  <si>
    <t>Hondah Casino</t>
  </si>
  <si>
    <t>090400087</t>
  </si>
  <si>
    <t>WMATUA N. Fork/Diamond Creek</t>
  </si>
  <si>
    <t>090400088</t>
  </si>
  <si>
    <t>Fort McDowell Community</t>
  </si>
  <si>
    <t>090400089</t>
  </si>
  <si>
    <t>Quechan Utility</t>
  </si>
  <si>
    <t>090400090</t>
  </si>
  <si>
    <t>Ak Chin Village</t>
  </si>
  <si>
    <t>090400091</t>
  </si>
  <si>
    <t>GRIC Blackwater</t>
  </si>
  <si>
    <t>090400092</t>
  </si>
  <si>
    <t>GRIC DPW Casa Blanca_Bapchule</t>
  </si>
  <si>
    <t>090400093</t>
  </si>
  <si>
    <t>GRIC St. Johns - DPW</t>
  </si>
  <si>
    <t>090400094</t>
  </si>
  <si>
    <t>Ak Chin Santa Cruz Commerce Center</t>
  </si>
  <si>
    <t>090400095</t>
  </si>
  <si>
    <t>GRIC Lone Butte - DPW</t>
  </si>
  <si>
    <t>090400096</t>
  </si>
  <si>
    <t>GRIC DPW Stotonic</t>
  </si>
  <si>
    <t>090400097</t>
  </si>
  <si>
    <t>GRIC Pee Posh Water (Maricopa Colony) - DPW</t>
  </si>
  <si>
    <t>090400098</t>
  </si>
  <si>
    <t>Ak-Chin Southern Dunes Golf Club</t>
  </si>
  <si>
    <t>090400099</t>
  </si>
  <si>
    <t>Scottsdale Pavilions</t>
  </si>
  <si>
    <t>090400100</t>
  </si>
  <si>
    <t>GRIC Sweetwater - DPW</t>
  </si>
  <si>
    <t>090400101</t>
  </si>
  <si>
    <t>Grand Canyon West</t>
  </si>
  <si>
    <t>090400102</t>
  </si>
  <si>
    <t>Havasupai Village</t>
  </si>
  <si>
    <t>090400103</t>
  </si>
  <si>
    <t>Havasupai Campground</t>
  </si>
  <si>
    <t>090400104</t>
  </si>
  <si>
    <t>Upper Moenkopi</t>
  </si>
  <si>
    <t>090400105</t>
  </si>
  <si>
    <t>Kykotsmovi</t>
  </si>
  <si>
    <t>090400106</t>
  </si>
  <si>
    <t>Polacca</t>
  </si>
  <si>
    <t>090400107</t>
  </si>
  <si>
    <t>Sipaulovi (Lower Sipaulovi/Lower Mishongnovi)</t>
  </si>
  <si>
    <t>090400108</t>
  </si>
  <si>
    <t>Peach Springs</t>
  </si>
  <si>
    <t>090400109</t>
  </si>
  <si>
    <t>Salt River Public Works</t>
  </si>
  <si>
    <t>090400110</t>
  </si>
  <si>
    <t>SCUA Bylas</t>
  </si>
  <si>
    <t>090400111</t>
  </si>
  <si>
    <t>SCUA Lower Peridot Bush</t>
  </si>
  <si>
    <t>090400112</t>
  </si>
  <si>
    <t>SCUA Lower Peridot</t>
  </si>
  <si>
    <t>090400113</t>
  </si>
  <si>
    <t>SCUA Peridot Heights</t>
  </si>
  <si>
    <t>090400114</t>
  </si>
  <si>
    <t>SCUA Upper Seven Mile</t>
  </si>
  <si>
    <t>090400115</t>
  </si>
  <si>
    <t>Yavapai Apache Village Shopping Center</t>
  </si>
  <si>
    <t>090400116</t>
  </si>
  <si>
    <t>Yavapai Apache - Middle Verde</t>
  </si>
  <si>
    <t>090400117</t>
  </si>
  <si>
    <t>Yavapai Apache - Cliff Castle</t>
  </si>
  <si>
    <t>090400118</t>
  </si>
  <si>
    <t>Yavapai Apache - Camp Verde</t>
  </si>
  <si>
    <t>090400119</t>
  </si>
  <si>
    <t>Yavapai Apache - Clarkdale</t>
  </si>
  <si>
    <t>090400120</t>
  </si>
  <si>
    <t>Yavapai Apache - Tunlii</t>
  </si>
  <si>
    <t>090400122</t>
  </si>
  <si>
    <t>J &amp; E Farms</t>
  </si>
  <si>
    <t>090400123</t>
  </si>
  <si>
    <t>Quail Mesa Trailer Park</t>
  </si>
  <si>
    <t>090400124</t>
  </si>
  <si>
    <t>Bashas’ Chinle Vending</t>
  </si>
  <si>
    <t>090400125</t>
  </si>
  <si>
    <t>Bashas’ Window Rock Vending</t>
  </si>
  <si>
    <t>090400126</t>
  </si>
  <si>
    <t>Bashas’ Dilkon Vending</t>
  </si>
  <si>
    <t>090400127</t>
  </si>
  <si>
    <t>Cocopah Bend &amp; RV Vending</t>
  </si>
  <si>
    <t>090400128</t>
  </si>
  <si>
    <t>Cocopah Korner Vending</t>
  </si>
  <si>
    <t>090400206</t>
  </si>
  <si>
    <t>Tuba City Community - NTUA</t>
  </si>
  <si>
    <t>090400207</t>
  </si>
  <si>
    <t>Coal Mine Mesa - NTUA</t>
  </si>
  <si>
    <t>090400208</t>
  </si>
  <si>
    <t>Rare Metals - NTUA</t>
  </si>
  <si>
    <t>090400209</t>
  </si>
  <si>
    <t>White Mesa - NTUA</t>
  </si>
  <si>
    <t>090400215</t>
  </si>
  <si>
    <t>TOCC</t>
  </si>
  <si>
    <t>090400216</t>
  </si>
  <si>
    <t>Papago Farms Housing CBP</t>
  </si>
  <si>
    <t>090400217</t>
  </si>
  <si>
    <t>Papago Farms CBP</t>
  </si>
  <si>
    <t>090400218</t>
  </si>
  <si>
    <t>San Miguel CBP</t>
  </si>
  <si>
    <t>090400220</t>
  </si>
  <si>
    <t>Comobabi Intertie</t>
  </si>
  <si>
    <t>090400222</t>
  </si>
  <si>
    <t>Upper Covered Wells</t>
  </si>
  <si>
    <t>090400224</t>
  </si>
  <si>
    <t>Cababi</t>
  </si>
  <si>
    <t>090400226</t>
  </si>
  <si>
    <t>Greater Santa Rosa Regional</t>
  </si>
  <si>
    <t>090400227</t>
  </si>
  <si>
    <t>San Xavier Ord (East)</t>
  </si>
  <si>
    <t>090400228</t>
  </si>
  <si>
    <t>Mission View Mobile Home Park (Tucson Water Consec</t>
  </si>
  <si>
    <t>090400229</t>
  </si>
  <si>
    <t>San Simon School and Village</t>
  </si>
  <si>
    <t>090400231</t>
  </si>
  <si>
    <t>Jackrabbit</t>
  </si>
  <si>
    <t>090400232</t>
  </si>
  <si>
    <t>Ak Chin Nursing Home</t>
  </si>
  <si>
    <t>090400233</t>
  </si>
  <si>
    <t>Desert Diamond Sahuarita</t>
  </si>
  <si>
    <t>090400234</t>
  </si>
  <si>
    <t>Desert Diamond Why</t>
  </si>
  <si>
    <t>090400236</t>
  </si>
  <si>
    <t>SCUA Gilson Wash</t>
  </si>
  <si>
    <t>090400237</t>
  </si>
  <si>
    <t>SCUA Soda Canyon</t>
  </si>
  <si>
    <t>090400239</t>
  </si>
  <si>
    <t>SCUA Cutter</t>
  </si>
  <si>
    <t>090400240</t>
  </si>
  <si>
    <t>SENECA LAKE</t>
  </si>
  <si>
    <t>090400242</t>
  </si>
  <si>
    <t>SCUA Upper Peridot</t>
  </si>
  <si>
    <t>090400243</t>
  </si>
  <si>
    <t>WMATUA Cibecue</t>
  </si>
  <si>
    <t>090400244</t>
  </si>
  <si>
    <t>WMATUA Carrizo</t>
  </si>
  <si>
    <t>090400245</t>
  </si>
  <si>
    <t>WMATUA Ft. Apache</t>
  </si>
  <si>
    <t>090400246</t>
  </si>
  <si>
    <t>WMATUA Upper East Fork</t>
  </si>
  <si>
    <t>090400248</t>
  </si>
  <si>
    <t>East Fork Lutheran</t>
  </si>
  <si>
    <t>090400249</t>
  </si>
  <si>
    <t>BIA T. Roosevelt School</t>
  </si>
  <si>
    <t>090400250</t>
  </si>
  <si>
    <t>WMATUA SUNRISE COMP</t>
  </si>
  <si>
    <t>090400251</t>
  </si>
  <si>
    <t>Sunrise Apache Peak</t>
  </si>
  <si>
    <t>090400252</t>
  </si>
  <si>
    <t>MANY FARMS COMM - NTUA</t>
  </si>
  <si>
    <t>090400255</t>
  </si>
  <si>
    <t>CORNFIELDS COMM - NTUA</t>
  </si>
  <si>
    <t>090400257</t>
  </si>
  <si>
    <t>NAVAJO GOSPEL MISSION  (SU81)</t>
  </si>
  <si>
    <t>090400259</t>
  </si>
  <si>
    <t>Shungopavi</t>
  </si>
  <si>
    <t>090400260</t>
  </si>
  <si>
    <t>Hopi Cultural Center</t>
  </si>
  <si>
    <t>090400264</t>
  </si>
  <si>
    <t>090400267</t>
  </si>
  <si>
    <t>Firebird Raceway</t>
  </si>
  <si>
    <t>090400270</t>
  </si>
  <si>
    <t>Turquoise Well Water System</t>
  </si>
  <si>
    <t>090400271</t>
  </si>
  <si>
    <t>BLUEWATER MARINA</t>
  </si>
  <si>
    <t>090400273</t>
  </si>
  <si>
    <t>SCUA Skill Center</t>
  </si>
  <si>
    <t>090400274</t>
  </si>
  <si>
    <t>Kaibab Village</t>
  </si>
  <si>
    <t>090400275</t>
  </si>
  <si>
    <t>Ft. McDowell Subdivision</t>
  </si>
  <si>
    <t>090400276</t>
  </si>
  <si>
    <t>Pipe Springs National Monument</t>
  </si>
  <si>
    <t>090400277</t>
  </si>
  <si>
    <t>Six Mile and Steamboat Village</t>
  </si>
  <si>
    <t>090400278</t>
  </si>
  <si>
    <t>Juniper Village and Red Hills</t>
  </si>
  <si>
    <t>090400284</t>
  </si>
  <si>
    <t>LUPTON SOUTH - NTUA</t>
  </si>
  <si>
    <t>090400285</t>
  </si>
  <si>
    <t>SHONTO TRADING POST</t>
  </si>
  <si>
    <t>090400297</t>
  </si>
  <si>
    <t>BABY ROCKS TRADING POST</t>
  </si>
  <si>
    <t>090400298</t>
  </si>
  <si>
    <t>COALMINE CHAPTER</t>
  </si>
  <si>
    <t>090400300</t>
  </si>
  <si>
    <t>Arizona Village</t>
  </si>
  <si>
    <t>090400301</t>
  </si>
  <si>
    <t>Mesquite Creek</t>
  </si>
  <si>
    <t>090400302</t>
  </si>
  <si>
    <t>Avi Casino</t>
  </si>
  <si>
    <t>090400303</t>
  </si>
  <si>
    <t>Hunters Grill and Lounge</t>
  </si>
  <si>
    <t>090400304</t>
  </si>
  <si>
    <t>Avi Kwa Ame Farms North</t>
  </si>
  <si>
    <t>090400306</t>
  </si>
  <si>
    <t>LAVEEN INDIAN CHILD.</t>
  </si>
  <si>
    <t>090400310</t>
  </si>
  <si>
    <t>SAN LUIS (GU ACHI)</t>
  </si>
  <si>
    <t>090400315</t>
  </si>
  <si>
    <t>HUC Regional Water System</t>
  </si>
  <si>
    <t>090400316</t>
  </si>
  <si>
    <t>Hopi Veterans Center</t>
  </si>
  <si>
    <t>090400320</t>
  </si>
  <si>
    <t>Sage Memorial Hospital</t>
  </si>
  <si>
    <t>090400323</t>
  </si>
  <si>
    <t>SWEETWATER CHAPTER HOUSE</t>
  </si>
  <si>
    <t>090400327</t>
  </si>
  <si>
    <t>SHONTO CHAPTER/HEADSTART SCH.</t>
  </si>
  <si>
    <t>090400338</t>
  </si>
  <si>
    <t>EL PASO N G-W.ROCK/ST.MICHAELS</t>
  </si>
  <si>
    <t>090400340</t>
  </si>
  <si>
    <t>TALIMAN SPRING</t>
  </si>
  <si>
    <t>090400343</t>
  </si>
  <si>
    <t>Tonto Apache</t>
  </si>
  <si>
    <t>090400344</t>
  </si>
  <si>
    <t>Gila R. Arts &amp; Crafts</t>
  </si>
  <si>
    <t>090400345</t>
  </si>
  <si>
    <t>Lone Butte Industrial</t>
  </si>
  <si>
    <t>090400346</t>
  </si>
  <si>
    <t>Red Tail Hawk Health Center</t>
  </si>
  <si>
    <t>090400347</t>
  </si>
  <si>
    <t>San Tan Economic</t>
  </si>
  <si>
    <t>090400349</t>
  </si>
  <si>
    <t>EL PASO NG-LEUPP STATION</t>
  </si>
  <si>
    <t>090400363</t>
  </si>
  <si>
    <t>BLUE GAP/TACHEE-O&amp;M (SU81)</t>
  </si>
  <si>
    <t>090400378</t>
  </si>
  <si>
    <t>Alchesay Fish Hatchery</t>
  </si>
  <si>
    <t>090400382</t>
  </si>
  <si>
    <t>Hondah Homesites</t>
  </si>
  <si>
    <t>090400383</t>
  </si>
  <si>
    <t>Hawley Lake Homes</t>
  </si>
  <si>
    <t>090400384</t>
  </si>
  <si>
    <t>EAST WHITERIVER</t>
  </si>
  <si>
    <t>090400385</t>
  </si>
  <si>
    <t>Sunrise Motel</t>
  </si>
  <si>
    <t>090400386</t>
  </si>
  <si>
    <t>Sunrise Employee Housing</t>
  </si>
  <si>
    <t>090400387</t>
  </si>
  <si>
    <t>HAWLEY LAKE HOMES</t>
  </si>
  <si>
    <t>090400388</t>
  </si>
  <si>
    <t>Williams Creek Fish Hatchery</t>
  </si>
  <si>
    <t>090400389</t>
  </si>
  <si>
    <t>PARADISE YOUTH CAMP</t>
  </si>
  <si>
    <t>090400390</t>
  </si>
  <si>
    <t>Sunrise Campground</t>
  </si>
  <si>
    <t>090400391</t>
  </si>
  <si>
    <t>Horseshoe Lake Campground</t>
  </si>
  <si>
    <t>090400392</t>
  </si>
  <si>
    <t>Reservation Lake Campground</t>
  </si>
  <si>
    <t>090400393</t>
  </si>
  <si>
    <t>Lower Moencopi -  Spring Source</t>
  </si>
  <si>
    <t>090400394</t>
  </si>
  <si>
    <t>Mishongnovi (Upper Sipaulovi/Upper Mishongnovi)</t>
  </si>
  <si>
    <t>090400395</t>
  </si>
  <si>
    <t>Hopi High School - BIA</t>
  </si>
  <si>
    <t>090400400</t>
  </si>
  <si>
    <t>KAIBETO CHAPTER - O&amp;M</t>
  </si>
  <si>
    <t>090400402</t>
  </si>
  <si>
    <t>Navajo Generating Station</t>
  </si>
  <si>
    <t>090400470</t>
  </si>
  <si>
    <t>CRIT Farms</t>
  </si>
  <si>
    <t>090400661</t>
  </si>
  <si>
    <t>BIA Point of Pines</t>
  </si>
  <si>
    <t>090400662</t>
  </si>
  <si>
    <t>BIA San Carlos Forestry</t>
  </si>
  <si>
    <t>090400667</t>
  </si>
  <si>
    <t>Apache Sky Casino</t>
  </si>
  <si>
    <t>090400673</t>
  </si>
  <si>
    <t>Cocopah Casino</t>
  </si>
  <si>
    <t>090400674</t>
  </si>
  <si>
    <t>Cocopah Bingo Hall</t>
  </si>
  <si>
    <t>090400675</t>
  </si>
  <si>
    <t>Cocopah Korner</t>
  </si>
  <si>
    <t>090400676</t>
  </si>
  <si>
    <t>Cocopah Bend RV &amp; Golf Resort</t>
  </si>
  <si>
    <t>090400677</t>
  </si>
  <si>
    <t>Sans End RV Park</t>
  </si>
  <si>
    <t>090400678</t>
  </si>
  <si>
    <t>Andrade Border Station</t>
  </si>
  <si>
    <t>090400679</t>
  </si>
  <si>
    <t>Quechan Casino Resort</t>
  </si>
  <si>
    <t>090400680</t>
  </si>
  <si>
    <t>Sleepy Hollow RV</t>
  </si>
  <si>
    <t>090400681</t>
  </si>
  <si>
    <t>Riverfront RV Park</t>
  </si>
  <si>
    <t>090400682</t>
  </si>
  <si>
    <t>Laguna Dam South RV</t>
  </si>
  <si>
    <t>090400683</t>
  </si>
  <si>
    <t>Arizona Processing</t>
  </si>
  <si>
    <t>090400684</t>
  </si>
  <si>
    <t>Akimel Smoke Shop</t>
  </si>
  <si>
    <t>090400685</t>
  </si>
  <si>
    <t>Apache Burger Travel Center</t>
  </si>
  <si>
    <t>090400686</t>
  </si>
  <si>
    <t>Fort McDowell Casino</t>
  </si>
  <si>
    <t>090400687</t>
  </si>
  <si>
    <t>Bacavi Village</t>
  </si>
  <si>
    <t>090400688</t>
  </si>
  <si>
    <t>Spider Mound</t>
  </si>
  <si>
    <t>090400689</t>
  </si>
  <si>
    <t>Hidden Valley Development</t>
  </si>
  <si>
    <t>090400690</t>
  </si>
  <si>
    <t>Out of Africa Wildlife Park</t>
  </si>
  <si>
    <t>090400691</t>
  </si>
  <si>
    <t>GRIC DPW Aerodyne</t>
  </si>
  <si>
    <t>090400692</t>
  </si>
  <si>
    <t>GRIC DPW Wild Horse Pass</t>
  </si>
  <si>
    <t>090400693</t>
  </si>
  <si>
    <t>WMATUA Miner Flat</t>
  </si>
  <si>
    <t>090400694</t>
  </si>
  <si>
    <t>Salt River Landfill</t>
  </si>
  <si>
    <t>090400695</t>
  </si>
  <si>
    <t>Salt River North Mesa</t>
  </si>
  <si>
    <t>090400696</t>
  </si>
  <si>
    <t>Pacific Livestock</t>
  </si>
  <si>
    <t>090400697</t>
  </si>
  <si>
    <t>Sunrise Midway (McNary/Sunrise</t>
  </si>
  <si>
    <t>090400698</t>
  </si>
  <si>
    <t>Apache Gold Casino</t>
  </si>
  <si>
    <t>090400699</t>
  </si>
  <si>
    <t>SCUA Beverly Hills</t>
  </si>
  <si>
    <t>090400700</t>
  </si>
  <si>
    <t>Hotevilla Village</t>
  </si>
  <si>
    <t>090400701</t>
  </si>
  <si>
    <t>San Carlos High School</t>
  </si>
  <si>
    <t>090400702</t>
  </si>
  <si>
    <t>Carrizo Store</t>
  </si>
  <si>
    <t>090400703</t>
  </si>
  <si>
    <t>Casino Arizona Talking Stick (CATS)</t>
  </si>
  <si>
    <t>090400704</t>
  </si>
  <si>
    <t>Salt River Store</t>
  </si>
  <si>
    <t>090400705</t>
  </si>
  <si>
    <t>Fort McDowell Adventures</t>
  </si>
  <si>
    <t>090400706</t>
  </si>
  <si>
    <t>Salt River Lehi</t>
  </si>
  <si>
    <t>090400707</t>
  </si>
  <si>
    <t>Talking Stick Resort</t>
  </si>
  <si>
    <t>090400708</t>
  </si>
  <si>
    <t>Casino Arizona</t>
  </si>
  <si>
    <t>090400710</t>
  </si>
  <si>
    <t>Fort McDowell Yavapai Materials</t>
  </si>
  <si>
    <t>090400740</t>
  </si>
  <si>
    <t>San Carlos Apache Health Center</t>
  </si>
  <si>
    <t>090400800</t>
  </si>
  <si>
    <t>Spider Mound Intertie</t>
  </si>
  <si>
    <t>090400814</t>
  </si>
  <si>
    <t>COPPERMINE - NTUA (SU87)</t>
  </si>
  <si>
    <t>090401323</t>
  </si>
  <si>
    <t>Speedy's Truck Stop</t>
  </si>
  <si>
    <t>090402014</t>
  </si>
  <si>
    <t>Cold Fields</t>
  </si>
  <si>
    <t>090402015</t>
  </si>
  <si>
    <t>Sikul Himatk</t>
  </si>
  <si>
    <t>090402057</t>
  </si>
  <si>
    <t>Kitt Peak National Observatory</t>
  </si>
  <si>
    <t>090403007</t>
  </si>
  <si>
    <t>VAN ZEE COMM.-O&amp;M (SU87)</t>
  </si>
  <si>
    <t>090403008</t>
  </si>
  <si>
    <t>Moenave Community</t>
  </si>
  <si>
    <t>090403009</t>
  </si>
  <si>
    <t>Gap / Cedar Ridge - NTUA</t>
  </si>
  <si>
    <t>090403010</t>
  </si>
  <si>
    <t>Cameron Community - NTUA</t>
  </si>
  <si>
    <t>090403011</t>
  </si>
  <si>
    <t>Dzil Libei (Cameron) Elementary School</t>
  </si>
  <si>
    <t>090403017</t>
  </si>
  <si>
    <t>RED MESA COMM, NTUA</t>
  </si>
  <si>
    <t>090403044</t>
  </si>
  <si>
    <t>HUNTERS POINT COMM.-NTUA(SU83</t>
  </si>
  <si>
    <t>090403049</t>
  </si>
  <si>
    <t>COPPERMINE CHAPTER - O&amp;M</t>
  </si>
  <si>
    <t>090403051</t>
  </si>
  <si>
    <t>Black Mesa Pipeline</t>
  </si>
  <si>
    <t>090407149</t>
  </si>
  <si>
    <t>Scottsdale Community College</t>
  </si>
  <si>
    <t>090408027</t>
  </si>
  <si>
    <t>Moccasin Domestic Water Improvement District</t>
  </si>
  <si>
    <t>090411311</t>
  </si>
  <si>
    <t>Cyprus Tohono Corporation</t>
  </si>
  <si>
    <t>090415013</t>
  </si>
  <si>
    <t>Town of Parker</t>
  </si>
  <si>
    <t>090433001</t>
  </si>
  <si>
    <t>Tuba City Boarding School -  BIA</t>
  </si>
  <si>
    <t>090500066</t>
  </si>
  <si>
    <t>MADERA EMPLOYT CTR</t>
  </si>
  <si>
    <t>090500069</t>
  </si>
  <si>
    <t>SHERMAN IND HI SCHL</t>
  </si>
  <si>
    <t>090500070</t>
  </si>
  <si>
    <t>STEWART BOARDING SCH</t>
  </si>
  <si>
    <t>090600021</t>
  </si>
  <si>
    <t>Toledo MHP</t>
  </si>
  <si>
    <t>090600022</t>
  </si>
  <si>
    <t>Gonzalez MHP</t>
  </si>
  <si>
    <t>090600023</t>
  </si>
  <si>
    <t>Arellano MHP</t>
  </si>
  <si>
    <t>090600024</t>
  </si>
  <si>
    <t>Valadores MHP</t>
  </si>
  <si>
    <t>090600025</t>
  </si>
  <si>
    <t>Mora MHP</t>
  </si>
  <si>
    <t>090600026</t>
  </si>
  <si>
    <t>Sandoval MHP</t>
  </si>
  <si>
    <t>090600027</t>
  </si>
  <si>
    <t>Castro Ranch</t>
  </si>
  <si>
    <t>090600029</t>
  </si>
  <si>
    <t>Gamez MHP</t>
  </si>
  <si>
    <t>090600030</t>
  </si>
  <si>
    <t>Coyote Valley System</t>
  </si>
  <si>
    <t>090600031</t>
  </si>
  <si>
    <t>Barajas MHP</t>
  </si>
  <si>
    <t>090600032</t>
  </si>
  <si>
    <t>Ranchos Los Ferro MHP</t>
  </si>
  <si>
    <t>090600033</t>
  </si>
  <si>
    <t>Aguirre MHP</t>
  </si>
  <si>
    <t>090600034</t>
  </si>
  <si>
    <t>El Mesquite MHP</t>
  </si>
  <si>
    <t>090600035</t>
  </si>
  <si>
    <t>Ruiz MHP</t>
  </si>
  <si>
    <t>090600036</t>
  </si>
  <si>
    <t>Ramon Zaragoza Water</t>
  </si>
  <si>
    <t>090600037</t>
  </si>
  <si>
    <t>Garcia MHP</t>
  </si>
  <si>
    <t>090600038</t>
  </si>
  <si>
    <t>Montano Ranch</t>
  </si>
  <si>
    <t>090600039</t>
  </si>
  <si>
    <t>Desert Rose MHP</t>
  </si>
  <si>
    <t>090600040</t>
  </si>
  <si>
    <t>Rodriguez MHP</t>
  </si>
  <si>
    <t>090600041</t>
  </si>
  <si>
    <t>La Cienega MHP</t>
  </si>
  <si>
    <t>090600042</t>
  </si>
  <si>
    <t>Vargas MHP</t>
  </si>
  <si>
    <t>090600046</t>
  </si>
  <si>
    <t>Quartz Valley Indian Community</t>
  </si>
  <si>
    <t>090600051</t>
  </si>
  <si>
    <t>Rolling Hills Casino</t>
  </si>
  <si>
    <t>090600052</t>
  </si>
  <si>
    <t>090600053</t>
  </si>
  <si>
    <t>La Posta Casino</t>
  </si>
  <si>
    <t>090600054</t>
  </si>
  <si>
    <t>Santa Ysabel Casino</t>
  </si>
  <si>
    <t>090600055</t>
  </si>
  <si>
    <t>Soboba Oaks</t>
  </si>
  <si>
    <t>090600056</t>
  </si>
  <si>
    <t>La Posta Lower Community</t>
  </si>
  <si>
    <t>090600057</t>
  </si>
  <si>
    <t>Old Campo</t>
  </si>
  <si>
    <t>090600058</t>
  </si>
  <si>
    <t>Red Hawk Casino - Shingle Springs</t>
  </si>
  <si>
    <t>090600059</t>
  </si>
  <si>
    <t>South Campo</t>
  </si>
  <si>
    <t>090600060</t>
  </si>
  <si>
    <t>Santillanes Mobile Home Park</t>
  </si>
  <si>
    <t>090600061</t>
  </si>
  <si>
    <t>BlueTriton Brands Morongo</t>
  </si>
  <si>
    <t>090600065</t>
  </si>
  <si>
    <t>BIA HOOPA SYSTEM</t>
  </si>
  <si>
    <t>090600070</t>
  </si>
  <si>
    <t>Nomlaki Tribal Community Complex</t>
  </si>
  <si>
    <t>090600078</t>
  </si>
  <si>
    <t>Lee Bar Ranch</t>
  </si>
  <si>
    <t>090600118</t>
  </si>
  <si>
    <t>Barona North</t>
  </si>
  <si>
    <t>090600119</t>
  </si>
  <si>
    <t>Barona</t>
  </si>
  <si>
    <t>090600120</t>
  </si>
  <si>
    <t>Big Pine Paiute Band</t>
  </si>
  <si>
    <t>090600121</t>
  </si>
  <si>
    <t>Big Sandy Rancheria</t>
  </si>
  <si>
    <t>090600122</t>
  </si>
  <si>
    <t>Bishop Paiute-Shoshone Tribe</t>
  </si>
  <si>
    <t>090600123</t>
  </si>
  <si>
    <t>WEST HOOPA VALLY SYSTEM</t>
  </si>
  <si>
    <t>090600124</t>
  </si>
  <si>
    <t>Chemeheuvi Homesite #1</t>
  </si>
  <si>
    <t>090600125</t>
  </si>
  <si>
    <t>Chemehuevi Water</t>
  </si>
  <si>
    <t>090600126</t>
  </si>
  <si>
    <t>Cold Springs Main</t>
  </si>
  <si>
    <t>090600127</t>
  </si>
  <si>
    <t>Dry Creek Rancheria</t>
  </si>
  <si>
    <t>090600128</t>
  </si>
  <si>
    <t>Fort Bidwell Reservation</t>
  </si>
  <si>
    <t>090600129</t>
  </si>
  <si>
    <t>Fort Independence</t>
  </si>
  <si>
    <t>090600130</t>
  </si>
  <si>
    <t>Bermuda Palms</t>
  </si>
  <si>
    <t>090600131</t>
  </si>
  <si>
    <t>Wheel-er In Family</t>
  </si>
  <si>
    <t>090600132</t>
  </si>
  <si>
    <t>Water Wheel Resort</t>
  </si>
  <si>
    <t>090600133</t>
  </si>
  <si>
    <t>Shanel Tribal Utility District</t>
  </si>
  <si>
    <t>090600134</t>
  </si>
  <si>
    <t>Yurok - Wautec</t>
  </si>
  <si>
    <t>090600135</t>
  </si>
  <si>
    <t>Kashia</t>
  </si>
  <si>
    <t>090600136</t>
  </si>
  <si>
    <t>La Jolla - Upper</t>
  </si>
  <si>
    <t>090600137</t>
  </si>
  <si>
    <t>Twin Palms</t>
  </si>
  <si>
    <t>090600138</t>
  </si>
  <si>
    <t>Lone Pine</t>
  </si>
  <si>
    <t>090600139</t>
  </si>
  <si>
    <t>Manchester Rancheria</t>
  </si>
  <si>
    <t>090600140</t>
  </si>
  <si>
    <t>EAST HOOPA VALLEY SYSTEM</t>
  </si>
  <si>
    <t>090600141</t>
  </si>
  <si>
    <t>Middletown Rancheria Community Water System</t>
  </si>
  <si>
    <t>090600142</t>
  </si>
  <si>
    <t>Morongo</t>
  </si>
  <si>
    <t>090600144</t>
  </si>
  <si>
    <t>Pala South</t>
  </si>
  <si>
    <t>090600145</t>
  </si>
  <si>
    <t>Point Arena Rancheria</t>
  </si>
  <si>
    <t>090600146</t>
  </si>
  <si>
    <t>Rincon Paradise Creek</t>
  </si>
  <si>
    <t>090600147</t>
  </si>
  <si>
    <t>Rincon Northern</t>
  </si>
  <si>
    <t>090600148</t>
  </si>
  <si>
    <t>Santa Rosa Rancheria</t>
  </si>
  <si>
    <t>090600150</t>
  </si>
  <si>
    <t>Santa Ysabel Main</t>
  </si>
  <si>
    <t>090600151</t>
  </si>
  <si>
    <t>Soboba</t>
  </si>
  <si>
    <t>090600152</t>
  </si>
  <si>
    <t>SOCTISH-CHENONE DIST</t>
  </si>
  <si>
    <t>090600154</t>
  </si>
  <si>
    <t>Table Mountain Rancheria</t>
  </si>
  <si>
    <t>090600156</t>
  </si>
  <si>
    <t>Tule River Reservation Main</t>
  </si>
  <si>
    <t>090600158</t>
  </si>
  <si>
    <t>Viejas Community System</t>
  </si>
  <si>
    <t>090600159</t>
  </si>
  <si>
    <t>Benton Paiute Tribe</t>
  </si>
  <si>
    <t>090600160</t>
  </si>
  <si>
    <t>Stewart Village</t>
  </si>
  <si>
    <t>090600161</t>
  </si>
  <si>
    <t>Yurok - McCoy - Kenek</t>
  </si>
  <si>
    <t>090600163</t>
  </si>
  <si>
    <t>Hopland Reservation Sho-Ka-Wah Casino</t>
  </si>
  <si>
    <t>090600165</t>
  </si>
  <si>
    <t>Tule River Cow Mountain</t>
  </si>
  <si>
    <t>090600166</t>
  </si>
  <si>
    <t>Tule River Apple Valley</t>
  </si>
  <si>
    <t>090600167</t>
  </si>
  <si>
    <t>Pala Raceway</t>
  </si>
  <si>
    <t>090600168</t>
  </si>
  <si>
    <t>Alexander Valley Campground</t>
  </si>
  <si>
    <t>090600180</t>
  </si>
  <si>
    <t>Middletown Rancheria Twin Pines Casino</t>
  </si>
  <si>
    <t>090600183</t>
  </si>
  <si>
    <t>Rio Loco</t>
  </si>
  <si>
    <t>090600184</t>
  </si>
  <si>
    <t>Water Wheel Hauled Water</t>
  </si>
  <si>
    <t>090600190</t>
  </si>
  <si>
    <t>Riverview Mobile and RV Park</t>
  </si>
  <si>
    <t>090600193</t>
  </si>
  <si>
    <t>Aha Quin</t>
  </si>
  <si>
    <t>090600194</t>
  </si>
  <si>
    <t>River Reflections Estates</t>
  </si>
  <si>
    <t>090600201</t>
  </si>
  <si>
    <t>Havasu Palms</t>
  </si>
  <si>
    <t>090600205</t>
  </si>
  <si>
    <t>Camp Antelope Water System</t>
  </si>
  <si>
    <t>090600206</t>
  </si>
  <si>
    <t>Chemehuevi Homesite #2</t>
  </si>
  <si>
    <t>090600226</t>
  </si>
  <si>
    <t>Big River Development</t>
  </si>
  <si>
    <t>090600227</t>
  </si>
  <si>
    <t>Lost Lake Resort</t>
  </si>
  <si>
    <t>090600228</t>
  </si>
  <si>
    <t>Paradise Point</t>
  </si>
  <si>
    <t>090600233</t>
  </si>
  <si>
    <t>River Shore Estates</t>
  </si>
  <si>
    <t>090600235</t>
  </si>
  <si>
    <t>Red Rooster Resort</t>
  </si>
  <si>
    <t>090600236</t>
  </si>
  <si>
    <t>Villa Shores</t>
  </si>
  <si>
    <t>090600237</t>
  </si>
  <si>
    <t>California Village</t>
  </si>
  <si>
    <t>090600238</t>
  </si>
  <si>
    <t>Vee's Trailer Park</t>
  </si>
  <si>
    <t>090600247</t>
  </si>
  <si>
    <t>Chukchansi Crossing</t>
  </si>
  <si>
    <t>090600250</t>
  </si>
  <si>
    <t>Camp Antelope</t>
  </si>
  <si>
    <t>090600362</t>
  </si>
  <si>
    <t>Washoe Tribe Woodfords</t>
  </si>
  <si>
    <t>090600399</t>
  </si>
  <si>
    <t>Pit River Chimney Rock</t>
  </si>
  <si>
    <t>090600400</t>
  </si>
  <si>
    <t>Juaneno (San Pascual Res)</t>
  </si>
  <si>
    <t>090600601</t>
  </si>
  <si>
    <t>Alturas Desert Rose Casino</t>
  </si>
  <si>
    <t>090600741</t>
  </si>
  <si>
    <t>Jack Norton School</t>
  </si>
  <si>
    <t>090605000</t>
  </si>
  <si>
    <t>Running Creek Casino Water System (Habematolel)</t>
  </si>
  <si>
    <t>090605004</t>
  </si>
  <si>
    <t>Grindstone Rancheria</t>
  </si>
  <si>
    <t>090605006</t>
  </si>
  <si>
    <t>Yurok - Weitchpec</t>
  </si>
  <si>
    <t>090605007</t>
  </si>
  <si>
    <t>La Jolla Eastern</t>
  </si>
  <si>
    <t>090605008</t>
  </si>
  <si>
    <t>La Jolla Western</t>
  </si>
  <si>
    <t>090605009</t>
  </si>
  <si>
    <t>LOS TULES SYSTEM</t>
  </si>
  <si>
    <t>090605010</t>
  </si>
  <si>
    <t>SAN YSIDRO SYSTEM</t>
  </si>
  <si>
    <t>090605011</t>
  </si>
  <si>
    <t>Mesa Grande (Tract 2)</t>
  </si>
  <si>
    <t>090605012</t>
  </si>
  <si>
    <t>Pauma</t>
  </si>
  <si>
    <t>090605013</t>
  </si>
  <si>
    <t>Pechanga</t>
  </si>
  <si>
    <t>090605014</t>
  </si>
  <si>
    <t>Yurok - Requa</t>
  </si>
  <si>
    <t>090605015</t>
  </si>
  <si>
    <t>Round Valley Piner</t>
  </si>
  <si>
    <t>090605017</t>
  </si>
  <si>
    <t>San Pasqual District A</t>
  </si>
  <si>
    <t>090605019</t>
  </si>
  <si>
    <t>Santa Rosa Reservation</t>
  </si>
  <si>
    <t>090605020</t>
  </si>
  <si>
    <t>Santa Ysabel Canyon</t>
  </si>
  <si>
    <t>090605021</t>
  </si>
  <si>
    <t>Original Sherwood Valley Rancheria</t>
  </si>
  <si>
    <t>090605024</t>
  </si>
  <si>
    <t>Sycuan</t>
  </si>
  <si>
    <t>090605025</t>
  </si>
  <si>
    <t>Upper Lake Hardisty System</t>
  </si>
  <si>
    <t>090605026</t>
  </si>
  <si>
    <t>Upper Lake Dewell System</t>
  </si>
  <si>
    <t>090605027</t>
  </si>
  <si>
    <t>IONE INDIAN COMM.</t>
  </si>
  <si>
    <t>090605028</t>
  </si>
  <si>
    <t>Tubatulabal - Miranda</t>
  </si>
  <si>
    <t>090605029</t>
  </si>
  <si>
    <t>Yurok - Blake</t>
  </si>
  <si>
    <t>090605030</t>
  </si>
  <si>
    <t>TABLE BLUFF RANCHERIA</t>
  </si>
  <si>
    <t>090605033</t>
  </si>
  <si>
    <t>Yurok - Kepel</t>
  </si>
  <si>
    <t>090605034</t>
  </si>
  <si>
    <t>UPPER PECWAN SYSTEM</t>
  </si>
  <si>
    <t>090605035</t>
  </si>
  <si>
    <t>HAT CREEK - WILSON</t>
  </si>
  <si>
    <t>090605036</t>
  </si>
  <si>
    <t>HAT CREEK - JENKINS</t>
  </si>
  <si>
    <t>090605037</t>
  </si>
  <si>
    <t>HAT CK-CHRISTIE SYST</t>
  </si>
  <si>
    <t>090605038</t>
  </si>
  <si>
    <t>HAT CK CHURCH AREA S</t>
  </si>
  <si>
    <t>090605041</t>
  </si>
  <si>
    <t>Pit River XL Rancheria</t>
  </si>
  <si>
    <t>090605043</t>
  </si>
  <si>
    <t>Big Lagoon Rancheria</t>
  </si>
  <si>
    <t>090605045</t>
  </si>
  <si>
    <t>Campo Church Road System (HUD Homes)</t>
  </si>
  <si>
    <t>090605046</t>
  </si>
  <si>
    <t>Colusa Northern System</t>
  </si>
  <si>
    <t>090605047</t>
  </si>
  <si>
    <t>Colusa Southern System</t>
  </si>
  <si>
    <t>090605055</t>
  </si>
  <si>
    <t>Cortina Rancheria</t>
  </si>
  <si>
    <t>090605057</t>
  </si>
  <si>
    <t>Resighini Rancheria</t>
  </si>
  <si>
    <t>090605060</t>
  </si>
  <si>
    <t>Howonquet Community(Smith River)</t>
  </si>
  <si>
    <t>090605062</t>
  </si>
  <si>
    <t>Pit River Montgomery Creek Rancheria</t>
  </si>
  <si>
    <t>090605065</t>
  </si>
  <si>
    <t>COYOTE VALLEY RANCH.</t>
  </si>
  <si>
    <t>090605066</t>
  </si>
  <si>
    <t>Matarawa RV Park</t>
  </si>
  <si>
    <t>090605067</t>
  </si>
  <si>
    <t>Hoopa Telescope Spring System</t>
  </si>
  <si>
    <t>090605068</t>
  </si>
  <si>
    <t>WELK WAU TRAILER PK</t>
  </si>
  <si>
    <t>090605069</t>
  </si>
  <si>
    <t>HUPA CAMPGROUND</t>
  </si>
  <si>
    <t>090605070</t>
  </si>
  <si>
    <t>CUYAPAIPE COMMUNITY</t>
  </si>
  <si>
    <t>090605072</t>
  </si>
  <si>
    <t>Round Valley Della Davis</t>
  </si>
  <si>
    <t>090605073</t>
  </si>
  <si>
    <t>Round Valley Agency</t>
  </si>
  <si>
    <t>090605074</t>
  </si>
  <si>
    <t>090605075</t>
  </si>
  <si>
    <t>ROBINSON RANCH.</t>
  </si>
  <si>
    <t>090605077</t>
  </si>
  <si>
    <t>Cold Springs Subdivision</t>
  </si>
  <si>
    <t>090605078</t>
  </si>
  <si>
    <t>PEARSONS GROCERY STORE</t>
  </si>
  <si>
    <t>090605080</t>
  </si>
  <si>
    <t>San Pasqual District B</t>
  </si>
  <si>
    <t>090605083</t>
  </si>
  <si>
    <t>Redding Rancheria</t>
  </si>
  <si>
    <t>090605100</t>
  </si>
  <si>
    <t>Cache Creek Indian Bingo Casino</t>
  </si>
  <si>
    <t>090605102</t>
  </si>
  <si>
    <t>Shackleford Creek Community Water System</t>
  </si>
  <si>
    <t>090605105</t>
  </si>
  <si>
    <t>Manzanita Horse Park</t>
  </si>
  <si>
    <t>090605106</t>
  </si>
  <si>
    <t>Chicken Ranch Bingo</t>
  </si>
  <si>
    <t>090605107</t>
  </si>
  <si>
    <t>Yocha Dehe Potable Water System</t>
  </si>
  <si>
    <t>090605108</t>
  </si>
  <si>
    <t>Colusa Indian Bingo Casino</t>
  </si>
  <si>
    <t>090605109</t>
  </si>
  <si>
    <t>Jackson Rancheria Casino &amp; Hotel</t>
  </si>
  <si>
    <t>090605110</t>
  </si>
  <si>
    <t>BARONA BINGO HALL</t>
  </si>
  <si>
    <t>090605111</t>
  </si>
  <si>
    <t>La Jolla, Water Slide</t>
  </si>
  <si>
    <t>090605112</t>
  </si>
  <si>
    <t>Campo Clinic</t>
  </si>
  <si>
    <t>090605113</t>
  </si>
  <si>
    <t>Round Valley Health Clinic</t>
  </si>
  <si>
    <t>090605114</t>
  </si>
  <si>
    <t>MANZANITA BOYS' CAMP</t>
  </si>
  <si>
    <t>090605115</t>
  </si>
  <si>
    <t>Alpine Clinic (SIHC)</t>
  </si>
  <si>
    <t>090605116</t>
  </si>
  <si>
    <t>Torres-Martinez Avenue 64</t>
  </si>
  <si>
    <t>090605117</t>
  </si>
  <si>
    <t>Buena Vue Casino</t>
  </si>
  <si>
    <t>090605118</t>
  </si>
  <si>
    <t>Redwood Valley Rancheria</t>
  </si>
  <si>
    <t>090605119</t>
  </si>
  <si>
    <t>Bear River - Tish Non Village</t>
  </si>
  <si>
    <t>090605120</t>
  </si>
  <si>
    <t>Mitomkai Tribal Water System</t>
  </si>
  <si>
    <t>090605121</t>
  </si>
  <si>
    <t>Arviso - Mobile Home Park</t>
  </si>
  <si>
    <t>090605122</t>
  </si>
  <si>
    <t>Turner Trailer Park</t>
  </si>
  <si>
    <t>090605123</t>
  </si>
  <si>
    <t>Mazzetti Trailer Park</t>
  </si>
  <si>
    <t>090605124</t>
  </si>
  <si>
    <t>Table Bluff (New) Rancheria</t>
  </si>
  <si>
    <t>090605125</t>
  </si>
  <si>
    <t>Bear River/Singley Hill</t>
  </si>
  <si>
    <t>090605126</t>
  </si>
  <si>
    <t>Hoopa Valley-Wide System</t>
  </si>
  <si>
    <t>090605127</t>
  </si>
  <si>
    <t>Round Valley Headstart</t>
  </si>
  <si>
    <t>090605128</t>
  </si>
  <si>
    <t>Round Valley Admin. Complex</t>
  </si>
  <si>
    <t>090605129</t>
  </si>
  <si>
    <t>Oasis Mobile Home Park</t>
  </si>
  <si>
    <t>090605130</t>
  </si>
  <si>
    <t>Torres-Martinez Clinic</t>
  </si>
  <si>
    <t>090605131</t>
  </si>
  <si>
    <t>Rincon Survival Systems</t>
  </si>
  <si>
    <t>090605132</t>
  </si>
  <si>
    <t>Mesa Grande - Black Canyon</t>
  </si>
  <si>
    <t>090605133</t>
  </si>
  <si>
    <t>Table Mountain Upper</t>
  </si>
  <si>
    <t>090605134</t>
  </si>
  <si>
    <t>Table Mountain Housing</t>
  </si>
  <si>
    <t>090605135</t>
  </si>
  <si>
    <t>Colorado River Senior Center</t>
  </si>
  <si>
    <t>090605136</t>
  </si>
  <si>
    <t>Santa Rosa Tachi Palace</t>
  </si>
  <si>
    <t>090605137</t>
  </si>
  <si>
    <t>Viejas Casino</t>
  </si>
  <si>
    <t>090605138</t>
  </si>
  <si>
    <t>Consolidated Tribal Health</t>
  </si>
  <si>
    <t>090605139</t>
  </si>
  <si>
    <t>Jackson Rancheria</t>
  </si>
  <si>
    <t>090605140</t>
  </si>
  <si>
    <t>Robin Lawson Trailer Park</t>
  </si>
  <si>
    <t>090605141</t>
  </si>
  <si>
    <t>Torres-Martinez - Allotment 135</t>
  </si>
  <si>
    <t>090605142</t>
  </si>
  <si>
    <t>Augustine Casino</t>
  </si>
  <si>
    <t>090605143</t>
  </si>
  <si>
    <t>Yurok - Terwer Water System</t>
  </si>
  <si>
    <t>090605144</t>
  </si>
  <si>
    <t>Cahuilla Casino</t>
  </si>
  <si>
    <t>090605145</t>
  </si>
  <si>
    <t>Muro Trailer Park - Pala</t>
  </si>
  <si>
    <t>090605146</t>
  </si>
  <si>
    <t>La Posta Upper</t>
  </si>
  <si>
    <t>090605147</t>
  </si>
  <si>
    <t>Los Coyotes</t>
  </si>
  <si>
    <t>090605148</t>
  </si>
  <si>
    <t>HV Tish Tang Campground</t>
  </si>
  <si>
    <t>090605149</t>
  </si>
  <si>
    <t>Tuolumne - Black Oak Casino</t>
  </si>
  <si>
    <t>090605150</t>
  </si>
  <si>
    <t>Susanville Upper Rancheria</t>
  </si>
  <si>
    <t>090605151</t>
  </si>
  <si>
    <t>La Jolla - Third Gate Campground</t>
  </si>
  <si>
    <t>090605152</t>
  </si>
  <si>
    <t>Big Valley Community Center</t>
  </si>
  <si>
    <t>090605153</t>
  </si>
  <si>
    <t>Pala North</t>
  </si>
  <si>
    <t>090605154</t>
  </si>
  <si>
    <t>Indian Village</t>
  </si>
  <si>
    <t>090605155</t>
  </si>
  <si>
    <t>Yocha Dehe Community Area</t>
  </si>
  <si>
    <t>090605156</t>
  </si>
  <si>
    <t>Cold Springs Flats</t>
  </si>
  <si>
    <t>090605157</t>
  </si>
  <si>
    <t>Coyote Valley Complex</t>
  </si>
  <si>
    <t>090605158</t>
  </si>
  <si>
    <t>Campo Casino (Golden Acorn Casino)</t>
  </si>
  <si>
    <t>090605159</t>
  </si>
  <si>
    <t>Duro Mobile Home Park (Desert)</t>
  </si>
  <si>
    <t>090605160</t>
  </si>
  <si>
    <t>DD Mobile Home Park</t>
  </si>
  <si>
    <t>090605161</t>
  </si>
  <si>
    <t>Thunder Valley Casino</t>
  </si>
  <si>
    <t>090605162</t>
  </si>
  <si>
    <t>Colusa Village</t>
  </si>
  <si>
    <t>090605163</t>
  </si>
  <si>
    <t>Chukchansi Gold Resort</t>
  </si>
  <si>
    <t>090605164</t>
  </si>
  <si>
    <t>Big Valley Rancheria Water District</t>
  </si>
  <si>
    <t>090605165</t>
  </si>
  <si>
    <t>Picayune Tribal Office System</t>
  </si>
  <si>
    <t>090605166</t>
  </si>
  <si>
    <t>C-store</t>
  </si>
  <si>
    <t>090605167</t>
  </si>
  <si>
    <t>Temalpakh Farm</t>
  </si>
  <si>
    <t>090605168</t>
  </si>
  <si>
    <t>Duro Water System</t>
  </si>
  <si>
    <t>090605169</t>
  </si>
  <si>
    <t>Tuolumne Me-Wuk Ridgeline</t>
  </si>
  <si>
    <t>090605170</t>
  </si>
  <si>
    <t>Pinoleville Pomo Nation</t>
  </si>
  <si>
    <t>090605171</t>
  </si>
  <si>
    <t>Robinson Rancheria Gas Station</t>
  </si>
  <si>
    <t>090605172</t>
  </si>
  <si>
    <t>Hard Rock Fire Mountain Water System</t>
  </si>
  <si>
    <t>090605173</t>
  </si>
  <si>
    <t>Pit Stop</t>
  </si>
  <si>
    <t>090605174</t>
  </si>
  <si>
    <t>Graton Resort and Casino</t>
  </si>
  <si>
    <t>090605177</t>
  </si>
  <si>
    <t>Round Valley Hidden Oaks Casino and Restaurant</t>
  </si>
  <si>
    <t>092900067</t>
  </si>
  <si>
    <t>B.I.A. DUCK VALLEY</t>
  </si>
  <si>
    <t>092900068</t>
  </si>
  <si>
    <t>B.I.A. STEWART H.S.</t>
  </si>
  <si>
    <t>093200067</t>
  </si>
  <si>
    <t>Duck Valley Owyhee</t>
  </si>
  <si>
    <t>093200160</t>
  </si>
  <si>
    <t>Battle Mountain (Old)</t>
  </si>
  <si>
    <t>093200161</t>
  </si>
  <si>
    <t>Washoe Tribe Carson Colony</t>
  </si>
  <si>
    <t>093200162</t>
  </si>
  <si>
    <t>Washoe Tribe Dresslerville Community</t>
  </si>
  <si>
    <t>093200163</t>
  </si>
  <si>
    <t>Duckwater</t>
  </si>
  <si>
    <t>093200164</t>
  </si>
  <si>
    <t>Ft. McDermitt Paiute-Shoshone - Upper</t>
  </si>
  <si>
    <t>093200165</t>
  </si>
  <si>
    <t>Ft. McDermitt Paiute-Shoshone - Lower</t>
  </si>
  <si>
    <t>093200166</t>
  </si>
  <si>
    <t>Fallon-Paiute Shoshone Tribe Community System</t>
  </si>
  <si>
    <t>093200167</t>
  </si>
  <si>
    <t>Big Bend</t>
  </si>
  <si>
    <t>093200168</t>
  </si>
  <si>
    <t>Nixon</t>
  </si>
  <si>
    <t>093200169</t>
  </si>
  <si>
    <t>Wadsworth</t>
  </si>
  <si>
    <t>093200170</t>
  </si>
  <si>
    <t>Rite of Passage</t>
  </si>
  <si>
    <t>093200171</t>
  </si>
  <si>
    <t>Yerington (Campbell Ranch)</t>
  </si>
  <si>
    <t>093200172</t>
  </si>
  <si>
    <t>Yomba Indian Reservation</t>
  </si>
  <si>
    <t>093200173</t>
  </si>
  <si>
    <t>Goshute (Lower)</t>
  </si>
  <si>
    <t>093200174</t>
  </si>
  <si>
    <t>Washoe Campground</t>
  </si>
  <si>
    <t>093200175</t>
  </si>
  <si>
    <t>Duckwater School</t>
  </si>
  <si>
    <t>093200177</t>
  </si>
  <si>
    <t>Goshute (Upper)</t>
  </si>
  <si>
    <t>093200178</t>
  </si>
  <si>
    <t>Goshute (8-Mile)</t>
  </si>
  <si>
    <t>093200200</t>
  </si>
  <si>
    <t>Moapa Paiute Travel Plaza</t>
  </si>
  <si>
    <t>093200266</t>
  </si>
  <si>
    <t>Fallon-Paiute Shoshone Tribe Fox Peak Station</t>
  </si>
  <si>
    <t>093200293</t>
  </si>
  <si>
    <t>TOCITO</t>
  </si>
  <si>
    <t>093200359</t>
  </si>
  <si>
    <t>Washoe Tribe Stewart</t>
  </si>
  <si>
    <t>093200360</t>
  </si>
  <si>
    <t>Walker River Paiute Tribe</t>
  </si>
  <si>
    <t>093200362</t>
  </si>
  <si>
    <t>Sutcliffe</t>
  </si>
  <si>
    <t>093200363</t>
  </si>
  <si>
    <t>Washoe Admin Building</t>
  </si>
  <si>
    <t>093200364</t>
  </si>
  <si>
    <t>Battle Mountain</t>
  </si>
  <si>
    <t>093200365</t>
  </si>
  <si>
    <t>Washoe Court and Environmental</t>
  </si>
  <si>
    <t>093200366</t>
  </si>
  <si>
    <t>South Fork (Te-Moak)</t>
  </si>
  <si>
    <t>093200367</t>
  </si>
  <si>
    <t>PLPT I80 Smoke Shop Mini Mart</t>
  </si>
  <si>
    <t>093200368</t>
  </si>
  <si>
    <t>Bodie Flats Mobile Home Park</t>
  </si>
  <si>
    <t>093200369</t>
  </si>
  <si>
    <t>Hungry Valley (Reno-Sparks)</t>
  </si>
  <si>
    <t>093200370</t>
  </si>
  <si>
    <t>Washoe Tribe Lower Ranch</t>
  </si>
  <si>
    <t>093200371</t>
  </si>
  <si>
    <t>Rite of Passage - ATC</t>
  </si>
  <si>
    <t>093200372</t>
  </si>
  <si>
    <t>Duck Valley Newtown</t>
  </si>
  <si>
    <t>093200373</t>
  </si>
  <si>
    <t>Las Vegas Paiute Snow Mountain</t>
  </si>
  <si>
    <t>093200374</t>
  </si>
  <si>
    <t>Pine View Estates</t>
  </si>
  <si>
    <t>093200375</t>
  </si>
  <si>
    <t>Nevada Skies Youth Wellness Center</t>
  </si>
  <si>
    <t>093200376</t>
  </si>
  <si>
    <t>Las Vegas Paiute Colony</t>
  </si>
  <si>
    <t>093200379</t>
  </si>
  <si>
    <t>Reno Sparks Indian Colony</t>
  </si>
  <si>
    <t>093200380</t>
  </si>
  <si>
    <t>Verdi Smoke Shop</t>
  </si>
  <si>
    <t>093234010</t>
  </si>
  <si>
    <t>B.I.A. LAKE VALLEY</t>
  </si>
  <si>
    <t>093500238</t>
  </si>
  <si>
    <t>WHITEHORSE LAKE CHAPTER - O&amp;M</t>
  </si>
  <si>
    <t>093500260</t>
  </si>
  <si>
    <t>CHURCH ROCK COMM.-NTUA (84)</t>
  </si>
  <si>
    <t>093500262</t>
  </si>
  <si>
    <t>MEXICAN SPRING COMM. NTUA</t>
  </si>
  <si>
    <t>093500270</t>
  </si>
  <si>
    <t>DALTON PASS CHAP.-O&amp;M</t>
  </si>
  <si>
    <t>093500282</t>
  </si>
  <si>
    <t>BECENTI CHAPTER - O&amp;M</t>
  </si>
  <si>
    <t>093500298</t>
  </si>
  <si>
    <t>NAVAJO COMMUNITY-NTUA (SU83)</t>
  </si>
  <si>
    <t>093500300</t>
  </si>
  <si>
    <t>RED ROCK - O&amp;M</t>
  </si>
  <si>
    <t>093500302</t>
  </si>
  <si>
    <t>Rock Springs Community - NTUA</t>
  </si>
  <si>
    <t>093500304</t>
  </si>
  <si>
    <t>WHITEHORSE LAKE PRESCH-O&amp;M(82)</t>
  </si>
  <si>
    <t>093500324</t>
  </si>
  <si>
    <t>CRYSTAL/YAZZIE SPRING - O&amp;M</t>
  </si>
  <si>
    <t>093500325</t>
  </si>
  <si>
    <t>COYOTE CANYON CHAPTER (SU84)</t>
  </si>
  <si>
    <t>093500330</t>
  </si>
  <si>
    <t>TWO GREYHILLS CHAPTER</t>
  </si>
  <si>
    <t>093500331</t>
  </si>
  <si>
    <t>BACA COMMUNITY - NTUA</t>
  </si>
  <si>
    <t>093500333</t>
  </si>
  <si>
    <t>Four Corners Power - APS</t>
  </si>
  <si>
    <t>093503002</t>
  </si>
  <si>
    <t>LITTLEWATER-NTUA</t>
  </si>
  <si>
    <t>093503036</t>
  </si>
  <si>
    <t>Baca Prewitt Watering Point</t>
  </si>
  <si>
    <t>093503040</t>
  </si>
  <si>
    <t>MULHOLLAND WELL COMM-O&amp;M(SU82</t>
  </si>
  <si>
    <t>093503042</t>
  </si>
  <si>
    <t>Torreon-Ojo Encino East - NTUA</t>
  </si>
  <si>
    <t>093503043</t>
  </si>
  <si>
    <t>SHEEPSPRINGS SOUTH-NTUA</t>
  </si>
  <si>
    <t>093503076</t>
  </si>
  <si>
    <t>LA VIDA MISSION</t>
  </si>
  <si>
    <t>093508450</t>
  </si>
  <si>
    <t>TWIN BUTTES COMM.-O&amp;M (SU84)</t>
  </si>
  <si>
    <t>093534001</t>
  </si>
  <si>
    <t>Eastern Navajo Agency (BIE) Headquarters - BIA</t>
  </si>
  <si>
    <t>093534002</t>
  </si>
  <si>
    <t>Baca (Dlo-ay Azhi) Community School - BIA</t>
  </si>
  <si>
    <t>093534003</t>
  </si>
  <si>
    <t>Borrego Pass School - BIA</t>
  </si>
  <si>
    <t>093534004</t>
  </si>
  <si>
    <t>Bread Springs Day School (Present) - BIA</t>
  </si>
  <si>
    <t>093534005</t>
  </si>
  <si>
    <t>Chi Chil Tah Boarding School - BIA</t>
  </si>
  <si>
    <t>093534006</t>
  </si>
  <si>
    <t>Huerfano Boarding School - BIA</t>
  </si>
  <si>
    <t>093534007</t>
  </si>
  <si>
    <t>Bread Springs Day School (New) - BIA</t>
  </si>
  <si>
    <t>093534008</t>
  </si>
  <si>
    <t>093534009</t>
  </si>
  <si>
    <t>Tse' Yi' Gai High School</t>
  </si>
  <si>
    <t>093534010</t>
  </si>
  <si>
    <t>Lake Valley Boarding School - BIA</t>
  </si>
  <si>
    <t>093534011</t>
  </si>
  <si>
    <t>Pueblo Pintado Community School (New) - BIA</t>
  </si>
  <si>
    <t>093534012</t>
  </si>
  <si>
    <t>Mariano Lake Community School - BIA</t>
  </si>
  <si>
    <t>093534013</t>
  </si>
  <si>
    <t>Ojo Encino Day School Housing - BIA</t>
  </si>
  <si>
    <t>093534014</t>
  </si>
  <si>
    <t>Ojo Encino Day School (New) - BIA</t>
  </si>
  <si>
    <t>093534015</t>
  </si>
  <si>
    <t>Former Pueblo Pintado Boarding School - BIA</t>
  </si>
  <si>
    <t>093534016</t>
  </si>
  <si>
    <t>Tseiiahi (Standing Rock) Community School - BIA</t>
  </si>
  <si>
    <t>093534017</t>
  </si>
  <si>
    <t>THOREAU BOARDING SCH-BIA (SU82</t>
  </si>
  <si>
    <t>093534018</t>
  </si>
  <si>
    <t>Former Torreon Day School - BIA</t>
  </si>
  <si>
    <t>093534019</t>
  </si>
  <si>
    <t>Torreon Day School (New) - BIA</t>
  </si>
  <si>
    <t>093534020</t>
  </si>
  <si>
    <t>Fort Wingate Community - BIA</t>
  </si>
  <si>
    <t>093534021</t>
  </si>
  <si>
    <t>Wingate High School - BIA</t>
  </si>
  <si>
    <t>093534022</t>
  </si>
  <si>
    <t>Wingate Elementary School (New) - BIA</t>
  </si>
  <si>
    <t>093534023</t>
  </si>
  <si>
    <t>Crownpoint Boarding School - BIA</t>
  </si>
  <si>
    <t>093534024</t>
  </si>
  <si>
    <t>Dzilthnaodithhle Boarding School - BIA</t>
  </si>
  <si>
    <t>093534025</t>
  </si>
  <si>
    <t>Thoreau High School</t>
  </si>
  <si>
    <t>094600222</t>
  </si>
  <si>
    <t>MONUMENT VALLEY MIS</t>
  </si>
  <si>
    <t>094600223</t>
  </si>
  <si>
    <t>RAINBOW VILLAGE</t>
  </si>
  <si>
    <t>094600224</t>
  </si>
  <si>
    <t>OLJATO COMMUNITY</t>
  </si>
  <si>
    <t>094600225</t>
  </si>
  <si>
    <t>GOULDINGS WATER SYS</t>
  </si>
  <si>
    <t>094632002</t>
  </si>
  <si>
    <t>B.I.A. ANETH BRD SC</t>
  </si>
  <si>
    <t>094633011</t>
  </si>
  <si>
    <t>B.I.A. NAVAJO MTN.</t>
  </si>
  <si>
    <t>094902226</t>
  </si>
  <si>
    <t>Montezuma Creek Trailer Park</t>
  </si>
  <si>
    <t>100211202</t>
  </si>
  <si>
    <t>METLAKATLA</t>
  </si>
  <si>
    <t>100211203</t>
  </si>
  <si>
    <t>Annette</t>
  </si>
  <si>
    <t>100211204</t>
  </si>
  <si>
    <t>Camp WY WUH</t>
  </si>
  <si>
    <t>101600001</t>
  </si>
  <si>
    <t>DESMET</t>
  </si>
  <si>
    <t>101600002</t>
  </si>
  <si>
    <t>COEUR D'ALENE SUB-AGENCY</t>
  </si>
  <si>
    <t>101600003</t>
  </si>
  <si>
    <t>SOUTH LAPWAI</t>
  </si>
  <si>
    <t>101600004</t>
  </si>
  <si>
    <t>SHOSHONE-BANNOCK- ENTERPRISE</t>
  </si>
  <si>
    <t>101600005</t>
  </si>
  <si>
    <t>BANNOCK PEAK STORE</t>
  </si>
  <si>
    <t>101600006</t>
  </si>
  <si>
    <t>Eagle MHP LLC</t>
  </si>
  <si>
    <t>101600007</t>
  </si>
  <si>
    <t>Fort Hall  Townsite CWS</t>
  </si>
  <si>
    <t>101600008</t>
  </si>
  <si>
    <t>FMC Corp (ASTARIS)</t>
  </si>
  <si>
    <t>101600009</t>
  </si>
  <si>
    <t>POCATELLO AIRPORT</t>
  </si>
  <si>
    <t>101600010</t>
  </si>
  <si>
    <t>BIG SKY N. SUBDIVISION</t>
  </si>
  <si>
    <t>101600011</t>
  </si>
  <si>
    <t>INDIAN SCHOOL DIST #512</t>
  </si>
  <si>
    <t>101600015</t>
  </si>
  <si>
    <t>COEUR D'ALENE CASINO</t>
  </si>
  <si>
    <t>101600016</t>
  </si>
  <si>
    <t>CLEARWATER RIVER CASINO &amp; RESORT</t>
  </si>
  <si>
    <t>101611104</t>
  </si>
  <si>
    <t>KAMIAH</t>
  </si>
  <si>
    <t>101611105</t>
  </si>
  <si>
    <t>NORTH LAPWAI</t>
  </si>
  <si>
    <t>101611110</t>
  </si>
  <si>
    <t>Sweetwater/field 19</t>
  </si>
  <si>
    <t>101612108</t>
  </si>
  <si>
    <t>BIA NORTH IDAHO</t>
  </si>
  <si>
    <t>101612109</t>
  </si>
  <si>
    <t>FORT HALL</t>
  </si>
  <si>
    <t>101612110</t>
  </si>
  <si>
    <t>PLUMMER TRIBAL COMMUNITY</t>
  </si>
  <si>
    <t>101612113</t>
  </si>
  <si>
    <t>SAGE HILL TRAVEL CENTER</t>
  </si>
  <si>
    <t>101612114</t>
  </si>
  <si>
    <t>ARROWHEAD RV</t>
  </si>
  <si>
    <t>104100002</t>
  </si>
  <si>
    <t>KLA-MO-YA CASINO</t>
  </si>
  <si>
    <t>104101027</t>
  </si>
  <si>
    <t>Lucky 7 Trailer court</t>
  </si>
  <si>
    <t>104101100</t>
  </si>
  <si>
    <t>BURNS PAIUTE</t>
  </si>
  <si>
    <t>104101101</t>
  </si>
  <si>
    <t>SIDWALTER</t>
  </si>
  <si>
    <t>104101102</t>
  </si>
  <si>
    <t>SIMNASHO SCHOOLIE</t>
  </si>
  <si>
    <t>104101124</t>
  </si>
  <si>
    <t>Kahneeta</t>
  </si>
  <si>
    <t>104101131</t>
  </si>
  <si>
    <t>BIA  Chemawa AG Well #4</t>
  </si>
  <si>
    <t>104101132</t>
  </si>
  <si>
    <t>BIA CHEMAWA INDIAN SCHOOL</t>
  </si>
  <si>
    <t>104101133</t>
  </si>
  <si>
    <t>BIA CELILO VILLAGE</t>
  </si>
  <si>
    <t>104101135</t>
  </si>
  <si>
    <t>BIA Warm Springs Agency</t>
  </si>
  <si>
    <t>104101136</t>
  </si>
  <si>
    <t>SILETZ</t>
  </si>
  <si>
    <t>104101247</t>
  </si>
  <si>
    <t>WARM SPRINGS WATER TREATMENT PLANT</t>
  </si>
  <si>
    <t>104111101</t>
  </si>
  <si>
    <t>CTUIR PWD/MISSION</t>
  </si>
  <si>
    <t>104111111</t>
  </si>
  <si>
    <t>Warm Springs Evergreen Motel &amp;</t>
  </si>
  <si>
    <t>104121114</t>
  </si>
  <si>
    <t>INDIAN LAKE CAMPGROUND</t>
  </si>
  <si>
    <t>104121115</t>
  </si>
  <si>
    <t>SPIRIT MOUNTAIN CASINO</t>
  </si>
  <si>
    <t>104121116</t>
  </si>
  <si>
    <t>Salmon Bake  PWS</t>
  </si>
  <si>
    <t>104121117</t>
  </si>
  <si>
    <t>Sprague River</t>
  </si>
  <si>
    <t>104121118</t>
  </si>
  <si>
    <t>7 Feathers RV</t>
  </si>
  <si>
    <t>104121119</t>
  </si>
  <si>
    <t>THREE RIVERS CASINO</t>
  </si>
  <si>
    <t>104121120</t>
  </si>
  <si>
    <t>CREEKSIDE DEVELOPMENT</t>
  </si>
  <si>
    <t>104121121</t>
  </si>
  <si>
    <t>OAK FLATS</t>
  </si>
  <si>
    <t>104121122</t>
  </si>
  <si>
    <t>Seekseequa CWS</t>
  </si>
  <si>
    <t>104121123</t>
  </si>
  <si>
    <t>RIVERS WEST RV PARK (UIUC)</t>
  </si>
  <si>
    <t>104121124</t>
  </si>
  <si>
    <t>STANLEY ROCK TFAS</t>
  </si>
  <si>
    <t>104121125</t>
  </si>
  <si>
    <t>CELILO TFAS</t>
  </si>
  <si>
    <t>104121126</t>
  </si>
  <si>
    <t>LONE PINE IN-LIEU TFAS</t>
  </si>
  <si>
    <t>104121127</t>
  </si>
  <si>
    <t>PINE GROVE</t>
  </si>
  <si>
    <t>105300001</t>
  </si>
  <si>
    <t>Squaxin Island - Kamilche</t>
  </si>
  <si>
    <t>105300002</t>
  </si>
  <si>
    <t>LUMMI TRIBAL WATER DISTRICT</t>
  </si>
  <si>
    <t>105300003</t>
  </si>
  <si>
    <t>TULALIP BAY WATER DIST #1</t>
  </si>
  <si>
    <t>105300004</t>
  </si>
  <si>
    <t>Disautel</t>
  </si>
  <si>
    <t>105300005</t>
  </si>
  <si>
    <t>Inchelium Townsite</t>
  </si>
  <si>
    <t>105300006</t>
  </si>
  <si>
    <t>KELLER</t>
  </si>
  <si>
    <t>105300007</t>
  </si>
  <si>
    <t>NESPELEM AGENCY</t>
  </si>
  <si>
    <t>105300008</t>
  </si>
  <si>
    <t>OMAK HUD</t>
  </si>
  <si>
    <t>105300009</t>
  </si>
  <si>
    <t>PASCHAL SHERMAN INDIAN SCHOOL</t>
  </si>
  <si>
    <t>105300010</t>
  </si>
  <si>
    <t>TWIN LAKES HUD</t>
  </si>
  <si>
    <t>105300011</t>
  </si>
  <si>
    <t>HOH TRIBE</t>
  </si>
  <si>
    <t>105300012</t>
  </si>
  <si>
    <t>MAKAH</t>
  </si>
  <si>
    <t>105300013</t>
  </si>
  <si>
    <t>MUCKLESHOOT</t>
  </si>
  <si>
    <t>105300014</t>
  </si>
  <si>
    <t>NISQUALLY-LESCHI &amp; WEST NISQUALLY</t>
  </si>
  <si>
    <t>105300015</t>
  </si>
  <si>
    <t>PORT GAMBLE SKLALLAM</t>
  </si>
  <si>
    <t>105300016</t>
  </si>
  <si>
    <t>QUILEUTE WATER SYSTEM</t>
  </si>
  <si>
    <t>105300017</t>
  </si>
  <si>
    <t>QUEETS</t>
  </si>
  <si>
    <t>105300018</t>
  </si>
  <si>
    <t>TAHOLAH</t>
  </si>
  <si>
    <t>105300019</t>
  </si>
  <si>
    <t>SHOALWATER BAY</t>
  </si>
  <si>
    <t>105300020</t>
  </si>
  <si>
    <t>SKOKOMISH</t>
  </si>
  <si>
    <t>105300021</t>
  </si>
  <si>
    <t>MCCOY LAKE</t>
  </si>
  <si>
    <t>105300022</t>
  </si>
  <si>
    <t>WELLPINIT</t>
  </si>
  <si>
    <t>105300023</t>
  </si>
  <si>
    <t>Kamilche/Tribal Housing</t>
  </si>
  <si>
    <t>105300024</t>
  </si>
  <si>
    <t>GEORGEVILLE</t>
  </si>
  <si>
    <t>105300025</t>
  </si>
  <si>
    <t>TRIBAL/BIA COMPLEX</t>
  </si>
  <si>
    <t>105300026</t>
  </si>
  <si>
    <t>WHITE SWAN</t>
  </si>
  <si>
    <t>105300027</t>
  </si>
  <si>
    <t>CHEHALIS TRIBAL HOUSING</t>
  </si>
  <si>
    <t>105300028</t>
  </si>
  <si>
    <t>5 CEDARS</t>
  </si>
  <si>
    <t>105300029</t>
  </si>
  <si>
    <t>LUMMI WATER DISTRICT #1</t>
  </si>
  <si>
    <t>105300030</t>
  </si>
  <si>
    <t>LUMMI WATER DISTRICT #3</t>
  </si>
  <si>
    <t>105300031</t>
  </si>
  <si>
    <t>SACKMAN</t>
  </si>
  <si>
    <t>105300032</t>
  </si>
  <si>
    <t>SWINOMISH</t>
  </si>
  <si>
    <t>105300033</t>
  </si>
  <si>
    <t>MALOTT</t>
  </si>
  <si>
    <t>105300034</t>
  </si>
  <si>
    <t>BIA-INCHELIUM SUB-AGCY WTR STM</t>
  </si>
  <si>
    <t>105300035</t>
  </si>
  <si>
    <t>Inchelium Sub-Agency</t>
  </si>
  <si>
    <t>105300036</t>
  </si>
  <si>
    <t>KALISPEL</t>
  </si>
  <si>
    <t>105300037</t>
  </si>
  <si>
    <t>Sherwood Mine</t>
  </si>
  <si>
    <t>105300038</t>
  </si>
  <si>
    <t>Twin Lakes Youth Camp</t>
  </si>
  <si>
    <t>105300039</t>
  </si>
  <si>
    <t>Makah-AFS Base &amp; Housing</t>
  </si>
  <si>
    <t>105300040</t>
  </si>
  <si>
    <t>Makah-AFS Peak WTP</t>
  </si>
  <si>
    <t>105300041</t>
  </si>
  <si>
    <t>Makah-Trailer Court</t>
  </si>
  <si>
    <t>105300042</t>
  </si>
  <si>
    <t>ADAMS VIEW</t>
  </si>
  <si>
    <t>105300043</t>
  </si>
  <si>
    <t>Camp Chaparral</t>
  </si>
  <si>
    <t>105300044</t>
  </si>
  <si>
    <t>Mt. Tolman Admin.</t>
  </si>
  <si>
    <t>105300045</t>
  </si>
  <si>
    <t>Mt. Tolman Training Center</t>
  </si>
  <si>
    <t>105300046</t>
  </si>
  <si>
    <t>WARM SPRINGS TREATMENT PLANT</t>
  </si>
  <si>
    <t>105300047</t>
  </si>
  <si>
    <t>ROCKY RIVER ROAD COMMUNITY SITE</t>
  </si>
  <si>
    <t>105300048</t>
  </si>
  <si>
    <t>UPPER SKAGIT</t>
  </si>
  <si>
    <t>105300049</t>
  </si>
  <si>
    <t>PORT GAMBLE-LOWER-CWS</t>
  </si>
  <si>
    <t>105300051</t>
  </si>
  <si>
    <t>WOLF POINT</t>
  </si>
  <si>
    <t>105300052</t>
  </si>
  <si>
    <t>Pacheco</t>
  </si>
  <si>
    <t>105300053</t>
  </si>
  <si>
    <t>Ross</t>
  </si>
  <si>
    <t>105300054</t>
  </si>
  <si>
    <t>Barr</t>
  </si>
  <si>
    <t>105300055</t>
  </si>
  <si>
    <t>Tribal Center</t>
  </si>
  <si>
    <t>105300056</t>
  </si>
  <si>
    <t>Squaxin Island Tribal Center</t>
  </si>
  <si>
    <t>105300057</t>
  </si>
  <si>
    <t>Courville</t>
  </si>
  <si>
    <t>105300058</t>
  </si>
  <si>
    <t>RESERVATION ROAD</t>
  </si>
  <si>
    <t>105300072</t>
  </si>
  <si>
    <t>Revey Ballew</t>
  </si>
  <si>
    <t>105300073</t>
  </si>
  <si>
    <t>B &amp; D MOBILE COURT</t>
  </si>
  <si>
    <t>105300079</t>
  </si>
  <si>
    <t>Chehalis Tribal Center</t>
  </si>
  <si>
    <t>105300080</t>
  </si>
  <si>
    <t>CLEARWATER CASINO</t>
  </si>
  <si>
    <t>105300081</t>
  </si>
  <si>
    <t>SANTIAGO WATER ASSOCIATION</t>
  </si>
  <si>
    <t>105300082</t>
  </si>
  <si>
    <t>Waconi</t>
  </si>
  <si>
    <t>105300083</t>
  </si>
  <si>
    <t>BLYN - 7 CEDARS CONSOLIDATED</t>
  </si>
  <si>
    <t>105300084</t>
  </si>
  <si>
    <t>NOOKSACK RIVER CASINO</t>
  </si>
  <si>
    <t>105300085</t>
  </si>
  <si>
    <t>INDIANOLA</t>
  </si>
  <si>
    <t>105300086</t>
  </si>
  <si>
    <t>OLYMPIC PARK TRAILER COURT</t>
  </si>
  <si>
    <t>105300087</t>
  </si>
  <si>
    <t>LOWER ELWHA VALLEY</t>
  </si>
  <si>
    <t>105300088</t>
  </si>
  <si>
    <t>RUTSATZ ROAD</t>
  </si>
  <si>
    <t>105300089</t>
  </si>
  <si>
    <t>CUYAMUCA</t>
  </si>
  <si>
    <t>105300090</t>
  </si>
  <si>
    <t>PORT SUSAN CAMP CLUB #1</t>
  </si>
  <si>
    <t>105300091</t>
  </si>
  <si>
    <t>PORT SUSAN CAMP CLUB #2</t>
  </si>
  <si>
    <t>105300092</t>
  </si>
  <si>
    <t>PORT SUSAN CAMP CLUB #3</t>
  </si>
  <si>
    <t>105300093</t>
  </si>
  <si>
    <t>Roy Hull</t>
  </si>
  <si>
    <t>105300094</t>
  </si>
  <si>
    <t>LUCKY EAGLE CASINO</t>
  </si>
  <si>
    <t>105300095</t>
  </si>
  <si>
    <t>QUINAULT RIVER INN</t>
  </si>
  <si>
    <t>105300096</t>
  </si>
  <si>
    <t>SUQUAMISH TRIBAL CENTER</t>
  </si>
  <si>
    <t>105300097</t>
  </si>
  <si>
    <t>Little Creek Casino/Trading Post</t>
  </si>
  <si>
    <t>105300098</t>
  </si>
  <si>
    <t>JOHN SAM LAKE (TULALIP WATER DIST #2)</t>
  </si>
  <si>
    <t>105300099</t>
  </si>
  <si>
    <t>White Swan (INACTIVE)</t>
  </si>
  <si>
    <t>105300101</t>
  </si>
  <si>
    <t>Squaxin Island KamilcheTrading Post</t>
  </si>
  <si>
    <t>105300102</t>
  </si>
  <si>
    <t>LOG HOUSE DRIVE-IN</t>
  </si>
  <si>
    <t>105300103</t>
  </si>
  <si>
    <t>RED RIVER/LAKE TERRELL</t>
  </si>
  <si>
    <t>105300104</t>
  </si>
  <si>
    <t>SOUTH WHITE SWAN</t>
  </si>
  <si>
    <t>105300105</t>
  </si>
  <si>
    <t>QUINAULT BEACH RESORT</t>
  </si>
  <si>
    <t>105300106</t>
  </si>
  <si>
    <t>GENESIS II RECOVERY CENTER</t>
  </si>
  <si>
    <t>105300107</t>
  </si>
  <si>
    <t>Rebecca Lake</t>
  </si>
  <si>
    <t>105300108</t>
  </si>
  <si>
    <t>7 CEDARS CASINO</t>
  </si>
  <si>
    <t>105300109</t>
  </si>
  <si>
    <t>BEACH</t>
  </si>
  <si>
    <t>105300110</t>
  </si>
  <si>
    <t>CIPV</t>
  </si>
  <si>
    <t>105300111</t>
  </si>
  <si>
    <t>WATERFRONT AT POTLATCH</t>
  </si>
  <si>
    <t>105300112</t>
  </si>
  <si>
    <t>LONGSHORE DRIVE INN</t>
  </si>
  <si>
    <t>105300113</t>
  </si>
  <si>
    <t>END OF TRAIL II</t>
  </si>
  <si>
    <t>105300114</t>
  </si>
  <si>
    <t>Coyote Coffee  Drive Thru</t>
  </si>
  <si>
    <t>105300115</t>
  </si>
  <si>
    <t>SEATON GROVE</t>
  </si>
  <si>
    <t>105300116</t>
  </si>
  <si>
    <t>QUIL CEDA VILLAGE</t>
  </si>
  <si>
    <t>105300117</t>
  </si>
  <si>
    <t>KWONESUM</t>
  </si>
  <si>
    <t>105300118</t>
  </si>
  <si>
    <t>Swinomish North Satelite</t>
  </si>
  <si>
    <t>105300119</t>
  </si>
  <si>
    <t>LAKE QUINAULT SCHOOL DIST. 97</t>
  </si>
  <si>
    <t>105300120</t>
  </si>
  <si>
    <t>WHISPERING CEDARS</t>
  </si>
  <si>
    <t>105300121</t>
  </si>
  <si>
    <t>RAINBOW BEACH RESORT</t>
  </si>
  <si>
    <t>105300122</t>
  </si>
  <si>
    <t>BARNEY'S JUNCTION</t>
  </si>
  <si>
    <t>105300123</t>
  </si>
  <si>
    <t>TWO RIVERS RESORT</t>
  </si>
  <si>
    <t>105300124</t>
  </si>
  <si>
    <t>Eagle Tree RV</t>
  </si>
  <si>
    <t>105300125</t>
  </si>
  <si>
    <t>Qui/Nai/Elt Village, Moclips Est.</t>
  </si>
  <si>
    <t>105300126</t>
  </si>
  <si>
    <t>101 BUILDING-QUILEUTE</t>
  </si>
  <si>
    <t>105300127</t>
  </si>
  <si>
    <t>FT. SIMCOE JOB CORPS CTR.</t>
  </si>
  <si>
    <t>105300128</t>
  </si>
  <si>
    <t>Lucky Dog Casino</t>
  </si>
  <si>
    <t>105300129</t>
  </si>
  <si>
    <t>MASI SHOP</t>
  </si>
  <si>
    <t>105300130</t>
  </si>
  <si>
    <t>DUNGENESS RIVER AUDUBON CENTER</t>
  </si>
  <si>
    <t>105300132</t>
  </si>
  <si>
    <t>Quinault  Fish Hatchery</t>
  </si>
  <si>
    <t>105300133</t>
  </si>
  <si>
    <t>QUI/NAI/ELT VILLAGE</t>
  </si>
  <si>
    <t>105300134</t>
  </si>
  <si>
    <t>CHEWELAH CASINO</t>
  </si>
  <si>
    <t>105300135</t>
  </si>
  <si>
    <t>DELIA JIMICUM WATER DISTRICT</t>
  </si>
  <si>
    <t>105300136</t>
  </si>
  <si>
    <t>St. Mary's Center</t>
  </si>
  <si>
    <t>105300137</t>
  </si>
  <si>
    <t>Makah-National Fish Hatchery</t>
  </si>
  <si>
    <t>105300138</t>
  </si>
  <si>
    <t>Meteor HUD CWS</t>
  </si>
  <si>
    <t>105300139</t>
  </si>
  <si>
    <t>WAPATO HEADSTART</t>
  </si>
  <si>
    <t>105300140</t>
  </si>
  <si>
    <t>ASPEN ESTATES</t>
  </si>
  <si>
    <t>105300141</t>
  </si>
  <si>
    <t>SULWHANON</t>
  </si>
  <si>
    <t>105300142</t>
  </si>
  <si>
    <t>SEATTLE PREMIUM OUTLET MALL</t>
  </si>
  <si>
    <t>105300143</t>
  </si>
  <si>
    <t>Kiles Korner Market</t>
  </si>
  <si>
    <t>105300144</t>
  </si>
  <si>
    <t>MADISON ESTATES</t>
  </si>
  <si>
    <t>105300145</t>
  </si>
  <si>
    <t>Hood Canal School Dist. 404</t>
  </si>
  <si>
    <t>105300146</t>
  </si>
  <si>
    <t>SQUAXIN CONSOLIDATED</t>
  </si>
  <si>
    <t>105300147</t>
  </si>
  <si>
    <t>NORTHWOOD CASINO</t>
  </si>
  <si>
    <t>105300148</t>
  </si>
  <si>
    <t>WOLF DEN RESTAURANT</t>
  </si>
  <si>
    <t>105300149</t>
  </si>
  <si>
    <t>SATUS LONGHOUSE</t>
  </si>
  <si>
    <t>105300150</t>
  </si>
  <si>
    <t>MISSION HIGHLANDS</t>
  </si>
  <si>
    <t>105300151</t>
  </si>
  <si>
    <t>SNOQUALMIE CASINO</t>
  </si>
  <si>
    <t>105300153</t>
  </si>
  <si>
    <t>LEGENDS CASINO</t>
  </si>
  <si>
    <t>105300154</t>
  </si>
  <si>
    <t>AGATE PASS BUSINESS PARK</t>
  </si>
  <si>
    <t>105300155</t>
  </si>
  <si>
    <t>TULARE ESTATES</t>
  </si>
  <si>
    <t>105300156</t>
  </si>
  <si>
    <t>WELLPINIT SCHOOL</t>
  </si>
  <si>
    <t>105300157</t>
  </si>
  <si>
    <t>SPOKO FUEL AIRWAY HEIGHTS</t>
  </si>
  <si>
    <t>105311103</t>
  </si>
  <si>
    <t>MARTHA BOARDMAN</t>
  </si>
  <si>
    <t>105311105</t>
  </si>
  <si>
    <t>ANGEL OF THE WINDS</t>
  </si>
  <si>
    <t>105311106</t>
  </si>
  <si>
    <t>SAUK-SUIATTLE</t>
  </si>
  <si>
    <t>105311107</t>
  </si>
  <si>
    <t>ELWHA HEIGHTS</t>
  </si>
  <si>
    <t>105314113</t>
  </si>
  <si>
    <t>GEORGE LANE</t>
  </si>
  <si>
    <t>105318112</t>
  </si>
  <si>
    <t>WA HE LUT INDIAN SCHOOL</t>
  </si>
  <si>
    <t>105338100</t>
  </si>
  <si>
    <t>FORD-NEWHOUSE LANE</t>
  </si>
  <si>
    <t>105338101</t>
  </si>
  <si>
    <t>FORT OKANOGAN INTERPRETIVE CENTER</t>
  </si>
  <si>
    <t>105338102</t>
  </si>
  <si>
    <t>PARKER</t>
  </si>
  <si>
    <t>105338103</t>
  </si>
  <si>
    <t>LIL' BROWN SMOKE SHACK</t>
  </si>
  <si>
    <t>105338104</t>
  </si>
  <si>
    <t>SKOKOMISH PARK LOWER LOOP</t>
  </si>
  <si>
    <t>105338105</t>
  </si>
  <si>
    <t>SKOKOMISH PARK UPPER LOOP</t>
  </si>
  <si>
    <t>105338106</t>
  </si>
  <si>
    <t>DA STOR AT LILLIE'S CORNER</t>
  </si>
  <si>
    <t>105338108</t>
  </si>
  <si>
    <t>SWINOMISH CASINO &amp; LODGE</t>
  </si>
  <si>
    <t>105338109</t>
  </si>
  <si>
    <t>WEE WUN</t>
  </si>
  <si>
    <t>105338110</t>
  </si>
  <si>
    <t>KIANA LODGE</t>
  </si>
  <si>
    <t>105338111</t>
  </si>
  <si>
    <t>VOSPER PLACE SUBDIVISION</t>
  </si>
  <si>
    <t>105338112</t>
  </si>
  <si>
    <t>NORTH BONNEVILLE TFAS</t>
  </si>
  <si>
    <t>105338113</t>
  </si>
  <si>
    <t>COOKS IN-LIEU TFAS</t>
  </si>
  <si>
    <t>105338114</t>
  </si>
  <si>
    <t>RIVER ROCK TOBACCO AND FUEL</t>
  </si>
  <si>
    <t>105338115</t>
  </si>
  <si>
    <t>COLVILLE FUELS NOISY WATERS</t>
  </si>
  <si>
    <t>105338116</t>
  </si>
  <si>
    <t>STILLAGUAMISH NATURAL RESOURCES</t>
  </si>
  <si>
    <t>105338117</t>
  </si>
  <si>
    <t>SUQUAMISH REGIONAL PUBLIC WATER SYSTEM</t>
  </si>
  <si>
    <t>105338118</t>
  </si>
  <si>
    <t>STILLAGUAMISH VILLAGE</t>
  </si>
  <si>
    <t>105338120</t>
  </si>
  <si>
    <t>LYLE TFAS</t>
  </si>
  <si>
    <t>105338121</t>
  </si>
  <si>
    <t>MARYHILL TFAS</t>
  </si>
  <si>
    <t>105338122</t>
  </si>
  <si>
    <t>PASTURE POINT TFAS</t>
  </si>
  <si>
    <t>105388889</t>
  </si>
  <si>
    <t>MT. VISTA - DUNGENESS GOLF COURSE</t>
  </si>
  <si>
    <t>105388890</t>
  </si>
  <si>
    <t>CHIEF KITSAP ACADEMY</t>
  </si>
  <si>
    <t>105388892</t>
  </si>
  <si>
    <t>CORNERSTONE RANCHES FARMWORKER HOUSING</t>
  </si>
  <si>
    <t>AK2110106</t>
  </si>
  <si>
    <t>ECHO RANCH BIBLE CAMP - JUNEAU</t>
  </si>
  <si>
    <t>AK2110110</t>
  </si>
  <si>
    <t>TAKU GLACIER LODGE</t>
  </si>
  <si>
    <t>AK2110155</t>
  </si>
  <si>
    <t>GLACIER VIL.SUPERMARKET INC.</t>
  </si>
  <si>
    <t>AK2110164</t>
  </si>
  <si>
    <t>MENDENHALL MALL</t>
  </si>
  <si>
    <t>AK2110318</t>
  </si>
  <si>
    <t>CHURCHILL PARK</t>
  </si>
  <si>
    <t>AK2110342</t>
  </si>
  <si>
    <t>CITY AND BOROUGH OF JUNEAU</t>
  </si>
  <si>
    <t>AK2110407</t>
  </si>
  <si>
    <t>SQUIRES REST</t>
  </si>
  <si>
    <t>AK2110423</t>
  </si>
  <si>
    <t>SWITZER VILLAGE</t>
  </si>
  <si>
    <t>AK2110449</t>
  </si>
  <si>
    <t>THUNDER MOUNTAIN MOBILE PARK</t>
  </si>
  <si>
    <t>AK2110520</t>
  </si>
  <si>
    <t>ECHO RANCH BIBLE CAMP - HAINES</t>
  </si>
  <si>
    <t>AK2110538</t>
  </si>
  <si>
    <t>10 MILE STEAK HOUSE</t>
  </si>
  <si>
    <t>AK2110562</t>
  </si>
  <si>
    <t>CHILKAT INDIAN VILLAGE</t>
  </si>
  <si>
    <t>AK2110601</t>
  </si>
  <si>
    <t>SKAGWAY</t>
  </si>
  <si>
    <t>AK2110619</t>
  </si>
  <si>
    <t>HAINES</t>
  </si>
  <si>
    <t>AK2110643</t>
  </si>
  <si>
    <t>EAGLECREST SKI AREA</t>
  </si>
  <si>
    <t>AK2110693</t>
  </si>
  <si>
    <t>AUKE VILLAGE CAMPGROUND</t>
  </si>
  <si>
    <t>AK2110708</t>
  </si>
  <si>
    <t>MENDENHALL VISITORS CTR.</t>
  </si>
  <si>
    <t>AK2110716</t>
  </si>
  <si>
    <t>MENDENHALL CAMPGROUND</t>
  </si>
  <si>
    <t>AK2110805</t>
  </si>
  <si>
    <t>TEE HARBOR</t>
  </si>
  <si>
    <t>AK2110821</t>
  </si>
  <si>
    <t>COVENANT LIFE CENTER</t>
  </si>
  <si>
    <t>AK2110839</t>
  </si>
  <si>
    <t>MOSQUITO LAKE STATE REC SITE</t>
  </si>
  <si>
    <t>AK2110847</t>
  </si>
  <si>
    <t>CHILKOOT LAKE</t>
  </si>
  <si>
    <t>AK2110855</t>
  </si>
  <si>
    <t>HAINES FERRY TERMINAL</t>
  </si>
  <si>
    <t>AK2110871</t>
  </si>
  <si>
    <t>THANE ORE HOUSE</t>
  </si>
  <si>
    <t>AK2110902</t>
  </si>
  <si>
    <t>BEAR CREEK CAMP</t>
  </si>
  <si>
    <t>AK2110986</t>
  </si>
  <si>
    <t>JOVANNYS</t>
  </si>
  <si>
    <t>AK2111005</t>
  </si>
  <si>
    <t>GOLD CREEK SALMON BAKE</t>
  </si>
  <si>
    <t>AK2111013</t>
  </si>
  <si>
    <t>MOOSE LODGE</t>
  </si>
  <si>
    <t>AK2111102</t>
  </si>
  <si>
    <t>CHILKAT STATE PARK</t>
  </si>
  <si>
    <t>AK2111233</t>
  </si>
  <si>
    <t>KENSINGTON MINE CAMP - COMET BEACH</t>
  </si>
  <si>
    <t>AK2111241</t>
  </si>
  <si>
    <t>ALASKA PURE MOUNTAIN SPRING WATER</t>
  </si>
  <si>
    <t>AK2111275</t>
  </si>
  <si>
    <t>DALTON CACHE (HAINES) BORDER STATION</t>
  </si>
  <si>
    <t>AK2111306</t>
  </si>
  <si>
    <t>MOSQUITO LAKE SCHOOL</t>
  </si>
  <si>
    <t>AK2111314</t>
  </si>
  <si>
    <t>BRIGADOON</t>
  </si>
  <si>
    <t>AK2111356</t>
  </si>
  <si>
    <t>GEORGE PARKS EAGLE RIVER SCOUT CAMP</t>
  </si>
  <si>
    <t>AK2111445</t>
  </si>
  <si>
    <t>SUPERBEAR</t>
  </si>
  <si>
    <t>AK2111446</t>
  </si>
  <si>
    <t>YUKON BUILDING</t>
  </si>
  <si>
    <t>AK2111447</t>
  </si>
  <si>
    <t>BEAR PAW BAKERY</t>
  </si>
  <si>
    <t>AK2111448</t>
  </si>
  <si>
    <t>WEST ICY BAY</t>
  </si>
  <si>
    <t>AK2111449</t>
  </si>
  <si>
    <t>SHEEP CREEK PORTAL CAMP</t>
  </si>
  <si>
    <t>AK2111451</t>
  </si>
  <si>
    <t>CRYSTAL CREEK OF BLUE STREAM</t>
  </si>
  <si>
    <t>AK2111457</t>
  </si>
  <si>
    <t>CRYSTAL CATHEDRALS WATER</t>
  </si>
  <si>
    <t>AK2111462</t>
  </si>
  <si>
    <t>ADLERSHEIM LODGE</t>
  </si>
  <si>
    <t>AK2111463</t>
  </si>
  <si>
    <t>MARINE TERMINAL CAMP</t>
  </si>
  <si>
    <t>AK2111464</t>
  </si>
  <si>
    <t>KENSINGTON PERSONNEL CAMP</t>
  </si>
  <si>
    <t>AK2111465</t>
  </si>
  <si>
    <t>GOLD RUSH TRAIL CAMP</t>
  </si>
  <si>
    <t>AK2111470</t>
  </si>
  <si>
    <t>ELFIN COVE</t>
  </si>
  <si>
    <t>AK2111472</t>
  </si>
  <si>
    <t>BEAR TRACK INN</t>
  </si>
  <si>
    <t>AK2111475</t>
  </si>
  <si>
    <t>EAST ICY BAY</t>
  </si>
  <si>
    <t>AK2111476</t>
  </si>
  <si>
    <t>GUSTAVUS AIRPORT</t>
  </si>
  <si>
    <t>AK2111488</t>
  </si>
  <si>
    <t>M/V AURORA</t>
  </si>
  <si>
    <t>AK2111489</t>
  </si>
  <si>
    <t>M/V COLUMBIA</t>
  </si>
  <si>
    <t>AK2111490</t>
  </si>
  <si>
    <t>M/V KENNICOTT</t>
  </si>
  <si>
    <t>AK2111491</t>
  </si>
  <si>
    <t>M/V LE CONTE</t>
  </si>
  <si>
    <t>AK2111492</t>
  </si>
  <si>
    <t>M/V MALASPINA</t>
  </si>
  <si>
    <t>AK2111493</t>
  </si>
  <si>
    <t>M/V MATANUSKA</t>
  </si>
  <si>
    <t>AK2111494</t>
  </si>
  <si>
    <t>M/V TAKU</t>
  </si>
  <si>
    <t>AK2111496</t>
  </si>
  <si>
    <t>AK2111497</t>
  </si>
  <si>
    <t>GLACIER VIEW PARK</t>
  </si>
  <si>
    <t>AK2111498</t>
  </si>
  <si>
    <t>SPRUCEWOOD MOBILE HOME PARK</t>
  </si>
  <si>
    <t>AK2111499</t>
  </si>
  <si>
    <t>CREEKSIDE PARK</t>
  </si>
  <si>
    <t>AK2111500</t>
  </si>
  <si>
    <t>EAGLES EDGE</t>
  </si>
  <si>
    <t>AK2111501</t>
  </si>
  <si>
    <t>KIRKVOLD RV PARK</t>
  </si>
  <si>
    <t>AK2111502</t>
  </si>
  <si>
    <t>KODZOFF ACRES MOBILE HOME PARK</t>
  </si>
  <si>
    <t>AK2111504</t>
  </si>
  <si>
    <t>WATERSIDE PARK</t>
  </si>
  <si>
    <t>AK2111508</t>
  </si>
  <si>
    <t>INDIAN COVE WATER ASSOCIATION</t>
  </si>
  <si>
    <t>AK2111509</t>
  </si>
  <si>
    <t>SUNNY POINT WATER SYSTEM</t>
  </si>
  <si>
    <t>AK2111513</t>
  </si>
  <si>
    <t>DOC WARNERS FISH CAMP</t>
  </si>
  <si>
    <t>AK2111519</t>
  </si>
  <si>
    <t>ELF INN CAFE</t>
  </si>
  <si>
    <t>AK2111523</t>
  </si>
  <si>
    <t>SHRINE OF ST. THERESE</t>
  </si>
  <si>
    <t>AK2111526</t>
  </si>
  <si>
    <t>CHILKAT RIVER ADVENTURES</t>
  </si>
  <si>
    <t>AK2111529</t>
  </si>
  <si>
    <t>BROWNING TIMBER WEST ICY BAY</t>
  </si>
  <si>
    <t>AK2111533</t>
  </si>
  <si>
    <t>TRUE ALASKA BOTTLING COMPANY</t>
  </si>
  <si>
    <t>AK2111540</t>
  </si>
  <si>
    <t>JEWELL GARDENS</t>
  </si>
  <si>
    <t>AK2111541</t>
  </si>
  <si>
    <t>UNITED METHODIST CAMP</t>
  </si>
  <si>
    <t>AK2111542</t>
  </si>
  <si>
    <t>ORCA POINT LODGE</t>
  </si>
  <si>
    <t>AK2111544</t>
  </si>
  <si>
    <t>SKAGWAY BORDER STATION</t>
  </si>
  <si>
    <t>AK2111555</t>
  </si>
  <si>
    <t>WHITE PASS RV PARK</t>
  </si>
  <si>
    <t>AK2111560</t>
  </si>
  <si>
    <t>HOMESHORE CAFE</t>
  </si>
  <si>
    <t>AK2111561</t>
  </si>
  <si>
    <t>KENSINGTON MINE JUALIN LABOR CAMP</t>
  </si>
  <si>
    <t>AK2111562</t>
  </si>
  <si>
    <t>GUSTAVUS LDS CHURCH</t>
  </si>
  <si>
    <t>AK2111563</t>
  </si>
  <si>
    <t>GLACIER BAY NATURAL FOODS</t>
  </si>
  <si>
    <t>AK2111564</t>
  </si>
  <si>
    <t>PYBUS POINT LODGE</t>
  </si>
  <si>
    <t>AK2111566</t>
  </si>
  <si>
    <t>HAINES BOROUGH</t>
  </si>
  <si>
    <t>AK2111567</t>
  </si>
  <si>
    <t>SKAGWAY BORDER STA. WATER HAUL TRAILER</t>
  </si>
  <si>
    <t>AK2111568</t>
  </si>
  <si>
    <t>BEAR TRAP CAFE</t>
  </si>
  <si>
    <t>AK2111569</t>
  </si>
  <si>
    <t>KAKE ACCESS ROAD 66 - MAN CAMP</t>
  </si>
  <si>
    <t>AK2113467</t>
  </si>
  <si>
    <t>GRANDMA'S RESTAURANT</t>
  </si>
  <si>
    <t>AK2113536</t>
  </si>
  <si>
    <t>33 MILE ROADHOUSE</t>
  </si>
  <si>
    <t>AK2113553</t>
  </si>
  <si>
    <t>AUKE NU CONDOS</t>
  </si>
  <si>
    <t>AK2113560</t>
  </si>
  <si>
    <t>HECLA GREENS CREEK HAWK INLET</t>
  </si>
  <si>
    <t>AK2119086</t>
  </si>
  <si>
    <t>TIMBER MANOR APARTMENTS</t>
  </si>
  <si>
    <t>AK2119205</t>
  </si>
  <si>
    <t>HECLA GREENS CREEK 920 LEVEL</t>
  </si>
  <si>
    <t>AK2120012</t>
  </si>
  <si>
    <t>VALLENAR VIEW MOBILE HOME PARK</t>
  </si>
  <si>
    <t>AK2120020</t>
  </si>
  <si>
    <t>CLOVER PASS RESORT</t>
  </si>
  <si>
    <t>AK2120038</t>
  </si>
  <si>
    <t>GATEWAY CLUB</t>
  </si>
  <si>
    <t>AK2120046</t>
  </si>
  <si>
    <t>HOMESTEAD TRAILER PARK</t>
  </si>
  <si>
    <t>AK2120054</t>
  </si>
  <si>
    <t>HENDERSON TRAILER COURT</t>
  </si>
  <si>
    <t>AK2120062</t>
  </si>
  <si>
    <t>SHOUP STREET SERVICE AREA</t>
  </si>
  <si>
    <t>AK2120070</t>
  </si>
  <si>
    <t>SHOEMAKER</t>
  </si>
  <si>
    <t>AK2120088</t>
  </si>
  <si>
    <t>GATEWAY FOREST PRODUCTS</t>
  </si>
  <si>
    <t>AK2120101</t>
  </si>
  <si>
    <t>THE LAST FRONTIER</t>
  </si>
  <si>
    <t>AK2120127</t>
  </si>
  <si>
    <t>SAXMAN</t>
  </si>
  <si>
    <t>AK2120135</t>
  </si>
  <si>
    <t>BOYER TOWING</t>
  </si>
  <si>
    <t>AK2120143</t>
  </si>
  <si>
    <t>WRANGELL</t>
  </si>
  <si>
    <t>AK2120151</t>
  </si>
  <si>
    <t>ALASKA AIRLINES WRANGELL</t>
  </si>
  <si>
    <t>AK2120169</t>
  </si>
  <si>
    <t>KLAWOCK</t>
  </si>
  <si>
    <t>AK2120193</t>
  </si>
  <si>
    <t>CRAIG PUBLIC WORKS</t>
  </si>
  <si>
    <t>AK2120216</t>
  </si>
  <si>
    <t>THORNE BAY, CITY OF</t>
  </si>
  <si>
    <t>AK2120224</t>
  </si>
  <si>
    <t>HYDABURG</t>
  </si>
  <si>
    <t>AK2120232</t>
  </si>
  <si>
    <t>KETCHIKAN PUBLIC UTILITIES</t>
  </si>
  <si>
    <t>AK2120240</t>
  </si>
  <si>
    <t>SILVER BAY - WRANGELL SAWMILL</t>
  </si>
  <si>
    <t>AK2120313</t>
  </si>
  <si>
    <t>GILDERSLEEVE GRACE HARBOR</t>
  </si>
  <si>
    <t>AK2120410</t>
  </si>
  <si>
    <t>TUXEKAN LOGGING LAB BAY</t>
  </si>
  <si>
    <t>AK2120436</t>
  </si>
  <si>
    <t>COFFMAN COVE</t>
  </si>
  <si>
    <t>AK2120452</t>
  </si>
  <si>
    <t>MOUNTAIN POINT SERVICE AREA</t>
  </si>
  <si>
    <t>AK2120460</t>
  </si>
  <si>
    <t>RIDGEWOOD MOBILE HOME PARK</t>
  </si>
  <si>
    <t>AK2120509</t>
  </si>
  <si>
    <t>SIGNAL CREEK CAMPGROUND</t>
  </si>
  <si>
    <t>AK2120517</t>
  </si>
  <si>
    <t>LAST CHANCE CAMPGROUND</t>
  </si>
  <si>
    <t>AK2120541</t>
  </si>
  <si>
    <t>HOLLIS SCHOOL</t>
  </si>
  <si>
    <t>AK2120559</t>
  </si>
  <si>
    <t>SETTLERS COVE CAMPGROUND</t>
  </si>
  <si>
    <t>AK2120567</t>
  </si>
  <si>
    <t>WATERFALL RESORT</t>
  </si>
  <si>
    <t>AK2120575</t>
  </si>
  <si>
    <t>CLOVER PASS COMMUNITY CHURCH</t>
  </si>
  <si>
    <t>AK2120591</t>
  </si>
  <si>
    <t>YES BAY LODGE</t>
  </si>
  <si>
    <t>AK2120606</t>
  </si>
  <si>
    <t>KASAAN</t>
  </si>
  <si>
    <t>AK2120656</t>
  </si>
  <si>
    <t>ROADHOUSE LODGE</t>
  </si>
  <si>
    <t>AK2120703</t>
  </si>
  <si>
    <t>ORTON RANCH</t>
  </si>
  <si>
    <t>AK2120729</t>
  </si>
  <si>
    <t>WARD COVE DELI &amp; LIQUOR</t>
  </si>
  <si>
    <t>AK2120737</t>
  </si>
  <si>
    <t>LIGHTHOUSE GROCERY</t>
  </si>
  <si>
    <t>AK2120745</t>
  </si>
  <si>
    <t>POINT BAKER TRADING POST</t>
  </si>
  <si>
    <t>AK2120761</t>
  </si>
  <si>
    <t>SEALASKA INN</t>
  </si>
  <si>
    <t>AK2120779</t>
  </si>
  <si>
    <t>GLACIER INN</t>
  </si>
  <si>
    <t>AK2120795</t>
  </si>
  <si>
    <t>BORDER CAFE</t>
  </si>
  <si>
    <t>AK2120888</t>
  </si>
  <si>
    <t>LOOP ROAD PIPE</t>
  </si>
  <si>
    <t>AK2120965</t>
  </si>
  <si>
    <t>GEORGE INLET LODGE</t>
  </si>
  <si>
    <t>AK2120973</t>
  </si>
  <si>
    <t>SOUTHCOAST INC.</t>
  </si>
  <si>
    <t>AK2121018</t>
  </si>
  <si>
    <t>LONG ISLAND-EVERGREEN LOGGING</t>
  </si>
  <si>
    <t>AK2121026</t>
  </si>
  <si>
    <t>KNUDSON COVE MARINA</t>
  </si>
  <si>
    <t>AK2121034</t>
  </si>
  <si>
    <t>CLOVER BAY LODGE</t>
  </si>
  <si>
    <t>AK2121042</t>
  </si>
  <si>
    <t>NATZUHINI CAMP</t>
  </si>
  <si>
    <t>AK2121050</t>
  </si>
  <si>
    <t>STEAMBOAT BAY, CRAIG</t>
  </si>
  <si>
    <t>AK2121068</t>
  </si>
  <si>
    <t>ROSES DINER</t>
  </si>
  <si>
    <t>AK2121076</t>
  </si>
  <si>
    <t>POINT HIGGINS ELEMENTARY SCHOOL</t>
  </si>
  <si>
    <t>AK2121081</t>
  </si>
  <si>
    <t>KLAWOCK HEENYA CORP.</t>
  </si>
  <si>
    <t>AK2121093</t>
  </si>
  <si>
    <t>SPORTSMANS COVE LODGE</t>
  </si>
  <si>
    <t>AK2121107</t>
  </si>
  <si>
    <t>WHALES RESORT</t>
  </si>
  <si>
    <t>AK2121115</t>
  </si>
  <si>
    <t>GRIZZLY CAMP BARGE</t>
  </si>
  <si>
    <t>AK2121123</t>
  </si>
  <si>
    <t>PORT PROTECTION</t>
  </si>
  <si>
    <t>AK2121131</t>
  </si>
  <si>
    <t>SALMON FALLS RESORT</t>
  </si>
  <si>
    <t>AK2121157</t>
  </si>
  <si>
    <t>TOTEM BIGHT STATE PARK</t>
  </si>
  <si>
    <t>AK2121165</t>
  </si>
  <si>
    <t>SMITH COVE CAMP</t>
  </si>
  <si>
    <t>AK2121173</t>
  </si>
  <si>
    <t>DOLOMI CAMP</t>
  </si>
  <si>
    <t>AK2121188</t>
  </si>
  <si>
    <t>NAUKATI BAY CAMP</t>
  </si>
  <si>
    <t>AK2121205</t>
  </si>
  <si>
    <t>VIEW COVE CAMP</t>
  </si>
  <si>
    <t>AK2121212</t>
  </si>
  <si>
    <t>REID COVE (DORA BAY)</t>
  </si>
  <si>
    <t>AK2121254</t>
  </si>
  <si>
    <t>LANCASTER COVE</t>
  </si>
  <si>
    <t>AK2121262</t>
  </si>
  <si>
    <t>CRAIK LOGGING</t>
  </si>
  <si>
    <t>AK2121288</t>
  </si>
  <si>
    <t>GILDERSLEEVE - DOG SALMON CRK.</t>
  </si>
  <si>
    <t>AK2121296</t>
  </si>
  <si>
    <t>ZAREMBO ISLAND</t>
  </si>
  <si>
    <t>AK2121301</t>
  </si>
  <si>
    <t>WEST COAST STEVEDORING</t>
  </si>
  <si>
    <t>AK2121327</t>
  </si>
  <si>
    <t>MILLER 205 CAMP BARGE</t>
  </si>
  <si>
    <t>AK2121339</t>
  </si>
  <si>
    <t>LYMAN ANCHORAGE/ITT</t>
  </si>
  <si>
    <t>AK2121400</t>
  </si>
  <si>
    <t>TYEE LAKE/THOMAS BAY</t>
  </si>
  <si>
    <t>AK2121401</t>
  </si>
  <si>
    <t>SILVER BAY BARGE #7</t>
  </si>
  <si>
    <t>AK2121402</t>
  </si>
  <si>
    <t>KFP GREEN FLOAT CAMP BARGE</t>
  </si>
  <si>
    <t>AK2121404</t>
  </si>
  <si>
    <t>ELF POINT</t>
  </si>
  <si>
    <t>AK2121406</t>
  </si>
  <si>
    <t>SM3 BARGE</t>
  </si>
  <si>
    <t>AK2121408</t>
  </si>
  <si>
    <t>PHOENIX LOGGING-ANITA BAY</t>
  </si>
  <si>
    <t>AK2121409</t>
  </si>
  <si>
    <t>CLEARWATER BARGE</t>
  </si>
  <si>
    <t>AK2121410</t>
  </si>
  <si>
    <t>FROSTY BAY CAMP</t>
  </si>
  <si>
    <t>AK2121411</t>
  </si>
  <si>
    <t>CEFER BARGE</t>
  </si>
  <si>
    <t>AK2121412</t>
  </si>
  <si>
    <t>SULLIVAN LOGGING CAMP</t>
  </si>
  <si>
    <t>AK2121414</t>
  </si>
  <si>
    <t>MILL PARK TRAILER COURT</t>
  </si>
  <si>
    <t>AK2121415</t>
  </si>
  <si>
    <t>MILLER 205-SUEMEZ</t>
  </si>
  <si>
    <t>AK2121417</t>
  </si>
  <si>
    <t>SHELTER COVE - KPC</t>
  </si>
  <si>
    <t>AK2121420</t>
  </si>
  <si>
    <t>CAPE MUZON BARGE - NIBLACK MINING</t>
  </si>
  <si>
    <t>AK2121421</t>
  </si>
  <si>
    <t>CAPE OMNI BARGE</t>
  </si>
  <si>
    <t>AK2121422</t>
  </si>
  <si>
    <t>MISTY FJORDS LODGE</t>
  </si>
  <si>
    <t>AK2121423</t>
  </si>
  <si>
    <t>CAPE CHACON CAMP BARGE</t>
  </si>
  <si>
    <t>AK2121424</t>
  </si>
  <si>
    <t>SOUTH COAST MOBILE WATER</t>
  </si>
  <si>
    <t>AK2121425</t>
  </si>
  <si>
    <t>PHOENIX LOGGING - FIRE COVE</t>
  </si>
  <si>
    <t>AK2121428</t>
  </si>
  <si>
    <t>KPC ACCOMODATION BARGE</t>
  </si>
  <si>
    <t>AK2121430</t>
  </si>
  <si>
    <t>ALASKA PREMIER WATER CO.</t>
  </si>
  <si>
    <t>AK2121431</t>
  </si>
  <si>
    <t>GRAND VIEW INN</t>
  </si>
  <si>
    <t>AK2121432</t>
  </si>
  <si>
    <t>AK2121433</t>
  </si>
  <si>
    <t>COLUMBIA HELICOPTER CAMP #2</t>
  </si>
  <si>
    <t>AK2121434</t>
  </si>
  <si>
    <t>EDNA BAY SCHOOL</t>
  </si>
  <si>
    <t>AK2121435</t>
  </si>
  <si>
    <t>S.W. NEETS BAY - KPC</t>
  </si>
  <si>
    <t>AK2121438</t>
  </si>
  <si>
    <t>WATER TAP</t>
  </si>
  <si>
    <t>AK2121443</t>
  </si>
  <si>
    <t>USFS WARD LAKE DAY USE AREA</t>
  </si>
  <si>
    <t>AK2121445</t>
  </si>
  <si>
    <t>CAMP RUNAMUCK NORTH</t>
  </si>
  <si>
    <t>AK2121447</t>
  </si>
  <si>
    <t>ALASKA RAINWATER COMPANY</t>
  </si>
  <si>
    <t>AK2121453</t>
  </si>
  <si>
    <t>USFS 3 CS CAMPGROUND</t>
  </si>
  <si>
    <t>AK2121456</t>
  </si>
  <si>
    <t>EDGEWATER INN AND RESTAURANT</t>
  </si>
  <si>
    <t>AK2121463</t>
  </si>
  <si>
    <t>SILVERKING LODGE</t>
  </si>
  <si>
    <t>AK2121466</t>
  </si>
  <si>
    <t>SELEY LOG AND LUMBER</t>
  </si>
  <si>
    <t>AK2121467</t>
  </si>
  <si>
    <t>EL CAPITAN LODGE</t>
  </si>
  <si>
    <t>AK2121474</t>
  </si>
  <si>
    <t>AK2121476</t>
  </si>
  <si>
    <t>LUCKY BUCK BARGE</t>
  </si>
  <si>
    <t>AK2121478</t>
  </si>
  <si>
    <t>HERRING BAY ASSOCIATION</t>
  </si>
  <si>
    <t>AK2121479</t>
  </si>
  <si>
    <t>KETCHIKAN H2O</t>
  </si>
  <si>
    <t>AK2121480</t>
  </si>
  <si>
    <t>HYDER COMMUNITY WATER ASSOC.</t>
  </si>
  <si>
    <t>AK2121481</t>
  </si>
  <si>
    <t>USFS HARRIS RIVER CAMPGROUND</t>
  </si>
  <si>
    <t>AK2121482</t>
  </si>
  <si>
    <t>AK2121484</t>
  </si>
  <si>
    <t>SILVER BAY PORTAGE BAY CAMP</t>
  </si>
  <si>
    <t>AK2121485</t>
  </si>
  <si>
    <t>WAL-MART</t>
  </si>
  <si>
    <t>AK2121486</t>
  </si>
  <si>
    <t>METLAKATLA INDIAN COMMUNITY</t>
  </si>
  <si>
    <t>AK2121488</t>
  </si>
  <si>
    <t>TEXACO NORTH CONVENIENCE STORE TANK</t>
  </si>
  <si>
    <t>AK2121489</t>
  </si>
  <si>
    <t>COLUMBIA HELICOPTERS #1</t>
  </si>
  <si>
    <t>AK2121495</t>
  </si>
  <si>
    <t>M/V PRINCE OF WALES</t>
  </si>
  <si>
    <t>AK2121496</t>
  </si>
  <si>
    <t>ALASKA RAINWATER BOTTLING COMPANY</t>
  </si>
  <si>
    <t>AK2121501</t>
  </si>
  <si>
    <t>GEORGE INLET CANNERY</t>
  </si>
  <si>
    <t>AK2121502</t>
  </si>
  <si>
    <t>NAUKATI SCHOOL</t>
  </si>
  <si>
    <t>AK2121505</t>
  </si>
  <si>
    <t>RALLY TRUCKING</t>
  </si>
  <si>
    <t>AK2121506</t>
  </si>
  <si>
    <t>RENAISSANCE WATER BOTTLING PLANT</t>
  </si>
  <si>
    <t>AK2121510</t>
  </si>
  <si>
    <t>SOUTH TONGASS WATER UTILITY</t>
  </si>
  <si>
    <t>AK2121511</t>
  </si>
  <si>
    <t>WARD COVE WAREHOUSE (AMHS)</t>
  </si>
  <si>
    <t>AK2121514</t>
  </si>
  <si>
    <t>SOUTHEAST WATER SERVICES</t>
  </si>
  <si>
    <t>AK2121516</t>
  </si>
  <si>
    <t>STEAMBOAT BAY FISHING CLUB</t>
  </si>
  <si>
    <t>AK2121517</t>
  </si>
  <si>
    <t>WEE-ONES DAYCARE</t>
  </si>
  <si>
    <t>AK2121521</t>
  </si>
  <si>
    <t>HOLLIS FERRY TERMINAL</t>
  </si>
  <si>
    <t>AK2121522</t>
  </si>
  <si>
    <t>MCKENZIE INLET LOGGING CAMP</t>
  </si>
  <si>
    <t>AK2121523</t>
  </si>
  <si>
    <t>HOLLIS FERRY TERMINAL WATER HAULER</t>
  </si>
  <si>
    <t>AK2121525</t>
  </si>
  <si>
    <t>SOUTHEAST SERVICES - WATERHAULERS</t>
  </si>
  <si>
    <t>AK2121527</t>
  </si>
  <si>
    <t>KETCHIKAN WATER, TRUCK 1</t>
  </si>
  <si>
    <t>AK2123456</t>
  </si>
  <si>
    <t>ABC COMMUNITY WATER SYSTEM</t>
  </si>
  <si>
    <t>AK2130017</t>
  </si>
  <si>
    <t>ANGOON PUBLIC WATER</t>
  </si>
  <si>
    <t>AK2130025</t>
  </si>
  <si>
    <t>ALASKA PULP CO.</t>
  </si>
  <si>
    <t>AK2130041</t>
  </si>
  <si>
    <t>BEACHCOMBER INN PWS</t>
  </si>
  <si>
    <t>AK2130067</t>
  </si>
  <si>
    <t>HOONAH PWS</t>
  </si>
  <si>
    <t>AK2130075</t>
  </si>
  <si>
    <t>SITKA</t>
  </si>
  <si>
    <t>AK2130083</t>
  </si>
  <si>
    <t>KAKE MUNICIPAL WATER</t>
  </si>
  <si>
    <t>AK2130091</t>
  </si>
  <si>
    <t>FRESHWATER BAY, KENNEL CK.</t>
  </si>
  <si>
    <t>AK2130114</t>
  </si>
  <si>
    <t>ROWAN BAY PWS</t>
  </si>
  <si>
    <t>AK2130122</t>
  </si>
  <si>
    <t>PELICAN UTILITIES</t>
  </si>
  <si>
    <t>AK2130130</t>
  </si>
  <si>
    <t>WALDRON'S WELL</t>
  </si>
  <si>
    <t>AK2130148</t>
  </si>
  <si>
    <t>PETERSBURG</t>
  </si>
  <si>
    <t>AK2130156</t>
  </si>
  <si>
    <t>PORT ALEXANDER PWS</t>
  </si>
  <si>
    <t>AK2130164</t>
  </si>
  <si>
    <t>GLACIER BEAR LODGE</t>
  </si>
  <si>
    <t>AK2130172</t>
  </si>
  <si>
    <t>YAKUTAT PWS</t>
  </si>
  <si>
    <t>AK2130198</t>
  </si>
  <si>
    <t>BARTLETT COVE WATER SYS</t>
  </si>
  <si>
    <t>AK2130229</t>
  </si>
  <si>
    <t>OBI SEAFOODS - EXCURSION INLET CANNERY</t>
  </si>
  <si>
    <t>AK2130237</t>
  </si>
  <si>
    <t>GUSTAVUS INN</t>
  </si>
  <si>
    <t>AK2130300</t>
  </si>
  <si>
    <t>SILVER BAY LOGGING 8 FATHOM</t>
  </si>
  <si>
    <t>AK2130326</t>
  </si>
  <si>
    <t>HOMESHORE LOGGING CO.</t>
  </si>
  <si>
    <t>AK2130342</t>
  </si>
  <si>
    <t>ALASKA AIRLINES YAKUTAT</t>
  </si>
  <si>
    <t>AK2130350</t>
  </si>
  <si>
    <t>TONKA VIEW TRL COURT</t>
  </si>
  <si>
    <t>AK2130368</t>
  </si>
  <si>
    <t>FAA YAKUTAT</t>
  </si>
  <si>
    <t>AK2130423</t>
  </si>
  <si>
    <t>YAKUTAT LODGE BAR AND RESTAURANT</t>
  </si>
  <si>
    <t>AK2130434</t>
  </si>
  <si>
    <t>MITCOF LUMBER</t>
  </si>
  <si>
    <t>AK2130456</t>
  </si>
  <si>
    <t>SEASIDE PARK</t>
  </si>
  <si>
    <t>AK2130473</t>
  </si>
  <si>
    <t>HITCHING POST</t>
  </si>
  <si>
    <t>AK2130481</t>
  </si>
  <si>
    <t>W. T. FUGARWE LODGE</t>
  </si>
  <si>
    <t>AK2130504</t>
  </si>
  <si>
    <t>SILVER BAY LOGGING, YAKUTAT</t>
  </si>
  <si>
    <t>AK2130512</t>
  </si>
  <si>
    <t>ALSEK FISH</t>
  </si>
  <si>
    <t>AK2130546</t>
  </si>
  <si>
    <t>PORTAGE BAY PWS</t>
  </si>
  <si>
    <t>AK2130554</t>
  </si>
  <si>
    <t>HOBART BAY</t>
  </si>
  <si>
    <t>AK2130562</t>
  </si>
  <si>
    <t>WHITESTONE LOGGING</t>
  </si>
  <si>
    <t>AK2130596</t>
  </si>
  <si>
    <t>GUSTAVUS WATER SYSTEM</t>
  </si>
  <si>
    <t>AK2130601</t>
  </si>
  <si>
    <t>ALASKA AIRLINES GUSTAVUS</t>
  </si>
  <si>
    <t>AK2130619</t>
  </si>
  <si>
    <t>MT. BETHER BIBLE CENTER</t>
  </si>
  <si>
    <t>AK2130635</t>
  </si>
  <si>
    <t>SILVER BAY LOGGING, CORNER BAY</t>
  </si>
  <si>
    <t>AK2130647</t>
  </si>
  <si>
    <t>TENAKEE INN</t>
  </si>
  <si>
    <t>AK2130659</t>
  </si>
  <si>
    <t>I-USFS STARRIGAVAN RECREATION AREA,SITKA</t>
  </si>
  <si>
    <t>AK2130669</t>
  </si>
  <si>
    <t>TWIN CREEK RV PARK</t>
  </si>
  <si>
    <t>AK2130677</t>
  </si>
  <si>
    <t>STRAWBERRY POINT CAFE</t>
  </si>
  <si>
    <t>AK2130693</t>
  </si>
  <si>
    <t>SILVER BAY LOGGING, CUBE COVE</t>
  </si>
  <si>
    <t>AK2130705</t>
  </si>
  <si>
    <t>LEONARDS LANDING &amp; LDG.</t>
  </si>
  <si>
    <t>AK2130716</t>
  </si>
  <si>
    <t>GLACIER BEAR 4-PLEX</t>
  </si>
  <si>
    <t>AK2130732</t>
  </si>
  <si>
    <t>GLACIER BEAR NEW MOTEL</t>
  </si>
  <si>
    <t>AK2131110</t>
  </si>
  <si>
    <t>GLACIER BAY COUNTRY INN</t>
  </si>
  <si>
    <t>AK2131112</t>
  </si>
  <si>
    <t>TONKA MOUNTAIN LOGGING CAMP</t>
  </si>
  <si>
    <t>AK2131113</t>
  </si>
  <si>
    <t>FOX RIVER FLOAT CAMP</t>
  </si>
  <si>
    <t>AK2131114</t>
  </si>
  <si>
    <t>FALSE ISLAND</t>
  </si>
  <si>
    <t>AK2131116</t>
  </si>
  <si>
    <t>KAKE TRIBAL POINT MC CARTNEY</t>
  </si>
  <si>
    <t>AK2131117</t>
  </si>
  <si>
    <t>ENVIRONMENTAL ENTERPRISES</t>
  </si>
  <si>
    <t>AK2131118</t>
  </si>
  <si>
    <t>AQUA OF ALASKA</t>
  </si>
  <si>
    <t>AK2131119</t>
  </si>
  <si>
    <t>MISTY FJORDS WATER COMPANY</t>
  </si>
  <si>
    <t>AK2131120</t>
  </si>
  <si>
    <t>ALASKA PREMIUM BEVERAGE AND</t>
  </si>
  <si>
    <t>AK2131121</t>
  </si>
  <si>
    <t>SEARHC RMW</t>
  </si>
  <si>
    <t>AK2131123</t>
  </si>
  <si>
    <t>CAMP BEAR BARGE</t>
  </si>
  <si>
    <t>AK2131148</t>
  </si>
  <si>
    <t>USFS STARRIGAVAN RECREATIONAL AREA</t>
  </si>
  <si>
    <t>AK2133333</t>
  </si>
  <si>
    <t>WHALERS COVE LODGE</t>
  </si>
  <si>
    <t>AK2210011</t>
  </si>
  <si>
    <t>ALASKAN VILLAGE TC</t>
  </si>
  <si>
    <t>AK2210029</t>
  </si>
  <si>
    <t>BOB SMITH</t>
  </si>
  <si>
    <t>AK2210045</t>
  </si>
  <si>
    <t>AK2210053</t>
  </si>
  <si>
    <t>AK2210061</t>
  </si>
  <si>
    <t>AK2210079</t>
  </si>
  <si>
    <t>AK2210087</t>
  </si>
  <si>
    <t>MOA HERITAGE HEIGHTS SERVICE</t>
  </si>
  <si>
    <t>AK2210299</t>
  </si>
  <si>
    <t>TURNAGAIN ARM BBQ PIT</t>
  </si>
  <si>
    <t>AK2210312</t>
  </si>
  <si>
    <t>AK CHILD AND FAMILY</t>
  </si>
  <si>
    <t>AK2210320</t>
  </si>
  <si>
    <t>FOUR SEASONS TC</t>
  </si>
  <si>
    <t>AK2210338</t>
  </si>
  <si>
    <t>GREEN ACRES TC</t>
  </si>
  <si>
    <t>AK2210346</t>
  </si>
  <si>
    <t>GREENBROOK S/D</t>
  </si>
  <si>
    <t>AK2210354</t>
  </si>
  <si>
    <t>INLET VIEW MHP CHUGIAK</t>
  </si>
  <si>
    <t>AK2210370</t>
  </si>
  <si>
    <t>LA HONDA TC</t>
  </si>
  <si>
    <t>AK2210396</t>
  </si>
  <si>
    <t>L &amp; L TC</t>
  </si>
  <si>
    <t>AK2210401</t>
  </si>
  <si>
    <t>MEADOW RIDGE ESTATES</t>
  </si>
  <si>
    <t>AK2210419</t>
  </si>
  <si>
    <t>PENLAND PARK MHP</t>
  </si>
  <si>
    <t>AK2210435</t>
  </si>
  <si>
    <t>RANGEVIEW TC</t>
  </si>
  <si>
    <t>AK2210451</t>
  </si>
  <si>
    <t>RIVIERA TERRACE TC</t>
  </si>
  <si>
    <t>AK2210477</t>
  </si>
  <si>
    <t>SCENIC VIEW TC</t>
  </si>
  <si>
    <t>AK2210485</t>
  </si>
  <si>
    <t>SAND LAKE SERVICES</t>
  </si>
  <si>
    <t>AK2210493</t>
  </si>
  <si>
    <t>SNOWCREST VIEW NORTH</t>
  </si>
  <si>
    <t>AK2210524</t>
  </si>
  <si>
    <t>AK2210540</t>
  </si>
  <si>
    <t>PUFFIN INN</t>
  </si>
  <si>
    <t>AK2210558</t>
  </si>
  <si>
    <t>AK2210566</t>
  </si>
  <si>
    <t>TOP HAND TC</t>
  </si>
  <si>
    <t>AK2210574</t>
  </si>
  <si>
    <t>TOTEM TRAILER TOWN TC</t>
  </si>
  <si>
    <t>AK2210582</t>
  </si>
  <si>
    <t>TUDOR MOBILE COURT</t>
  </si>
  <si>
    <t>AK2210590</t>
  </si>
  <si>
    <t>GREAT NORTHERN GUNS</t>
  </si>
  <si>
    <t>AK2210605</t>
  </si>
  <si>
    <t>VALLI VUE S/D WATER SYSTEM</t>
  </si>
  <si>
    <t>AK2210613</t>
  </si>
  <si>
    <t>C C CARUTHERS</t>
  </si>
  <si>
    <t>AK2210639</t>
  </si>
  <si>
    <t>EAST 98TH AVENUE WELL HOA</t>
  </si>
  <si>
    <t>AK2210663</t>
  </si>
  <si>
    <t>RALLS RENTALS - PIPER TC</t>
  </si>
  <si>
    <t>AK2210689</t>
  </si>
  <si>
    <t>GLENCAREN COURT</t>
  </si>
  <si>
    <t>AK2210697</t>
  </si>
  <si>
    <t>OASIS WATER - MCKINLEY VIEW DIV</t>
  </si>
  <si>
    <t>AK2210702</t>
  </si>
  <si>
    <t>ANCHORAGE JUNIOR ACADEMY</t>
  </si>
  <si>
    <t>AK2210710</t>
  </si>
  <si>
    <t>ASD GIRDWOOD ELEMENTARY SCHOOL</t>
  </si>
  <si>
    <t>AK2210728</t>
  </si>
  <si>
    <t>ASD CHUGIAK ELEM SCHOOL</t>
  </si>
  <si>
    <t>AK2210736</t>
  </si>
  <si>
    <t>ANCHORAGE SCHOOL DISTRICT</t>
  </si>
  <si>
    <t>AK2210744</t>
  </si>
  <si>
    <t>AK2210752</t>
  </si>
  <si>
    <t>EAGLE RIVER MOBILE HOME PARK</t>
  </si>
  <si>
    <t>AK2210778</t>
  </si>
  <si>
    <t>TROLL KNOLL S/D</t>
  </si>
  <si>
    <t>AK2210786</t>
  </si>
  <si>
    <t>OMEGA HOMEOWNERS ASSN.</t>
  </si>
  <si>
    <t>AK2210794</t>
  </si>
  <si>
    <t>FOREST PARK TC</t>
  </si>
  <si>
    <t>AK2210809</t>
  </si>
  <si>
    <t>AK2210841</t>
  </si>
  <si>
    <t>PENGUIN TC</t>
  </si>
  <si>
    <t>AK2210859</t>
  </si>
  <si>
    <t>MUNI OF ANCHORAGE</t>
  </si>
  <si>
    <t>AK2210867</t>
  </si>
  <si>
    <t>CRESTBROOK S/D</t>
  </si>
  <si>
    <t>AK2210875</t>
  </si>
  <si>
    <t>NORFOLK UTILITIES</t>
  </si>
  <si>
    <t>AK2210883</t>
  </si>
  <si>
    <t>BROOKSIDE MANOR TC</t>
  </si>
  <si>
    <t>AK2210891</t>
  </si>
  <si>
    <t>SNOWCREST VIEW SOUTH</t>
  </si>
  <si>
    <t>AK2210906</t>
  </si>
  <si>
    <t>MOA MUNICIPALITY OF ANCHORAGE</t>
  </si>
  <si>
    <t>AK2211009</t>
  </si>
  <si>
    <t>LAKE MOTEL APARTMENTS</t>
  </si>
  <si>
    <t>AK2211017</t>
  </si>
  <si>
    <t>KWIK LOG S/D</t>
  </si>
  <si>
    <t>AK2211025</t>
  </si>
  <si>
    <t>EAST ANCHORAGE MHP</t>
  </si>
  <si>
    <t>AK2211033</t>
  </si>
  <si>
    <t>ASD O MALLEY ELEMENTARY SCH</t>
  </si>
  <si>
    <t>AK2211041</t>
  </si>
  <si>
    <t>AK2211059</t>
  </si>
  <si>
    <t>ASD HUFFMAN ELEMENTARY SCHOOL</t>
  </si>
  <si>
    <t>AK2211067</t>
  </si>
  <si>
    <t>CHUGACH DRIVE TC</t>
  </si>
  <si>
    <t>AK2211075</t>
  </si>
  <si>
    <t>DIMOND ESTATES TRAILER COUR</t>
  </si>
  <si>
    <t>AK2211083</t>
  </si>
  <si>
    <t>SOA HILAND MOUNTAIN CORRECTION</t>
  </si>
  <si>
    <t>AK2211091</t>
  </si>
  <si>
    <t>SOUTH PARK ESTATE TC</t>
  </si>
  <si>
    <t>AK2211106</t>
  </si>
  <si>
    <t>CHALET TERRACE</t>
  </si>
  <si>
    <t>AK2211114</t>
  </si>
  <si>
    <t>ROMIG PARK S/D</t>
  </si>
  <si>
    <t>AK2211122</t>
  </si>
  <si>
    <t>SWISS AIRE S/D</t>
  </si>
  <si>
    <t>AK2211130</t>
  </si>
  <si>
    <t>TRAILS END MHP</t>
  </si>
  <si>
    <t>AK2211156</t>
  </si>
  <si>
    <t>THUNDERBIRD HEIGHTS S/D</t>
  </si>
  <si>
    <t>AK2211164</t>
  </si>
  <si>
    <t>COUNTRY LANE APARTMENTS</t>
  </si>
  <si>
    <t>AK2211198</t>
  </si>
  <si>
    <t>ANCHORAGE SANDS APARTMENTS</t>
  </si>
  <si>
    <t>AK2211203</t>
  </si>
  <si>
    <t>AK PACIFIC UNIVERSITY VILLAGE</t>
  </si>
  <si>
    <t>AK2211229</t>
  </si>
  <si>
    <t>UNIFIED ALASKAN UTILITIES MOOREHAND DIV.</t>
  </si>
  <si>
    <t>AK2211237</t>
  </si>
  <si>
    <t>STATE OF ALASKA</t>
  </si>
  <si>
    <t>AK2211245</t>
  </si>
  <si>
    <t>AK2211253</t>
  </si>
  <si>
    <t>AK2211261</t>
  </si>
  <si>
    <t>DIV OF PARKS BIRD CREEK C/G</t>
  </si>
  <si>
    <t>AK2211279</t>
  </si>
  <si>
    <t>HIDEAWAY CLUB</t>
  </si>
  <si>
    <t>AK2211287</t>
  </si>
  <si>
    <t>G FRIELIN</t>
  </si>
  <si>
    <t>AK2211326</t>
  </si>
  <si>
    <t>CAMP GORSUCH BOY SCOUT CAMP</t>
  </si>
  <si>
    <t>AK2211342</t>
  </si>
  <si>
    <t>DIV OF PARKS POTTER SEC HOUSE</t>
  </si>
  <si>
    <t>AK2211368</t>
  </si>
  <si>
    <t>AK2211376</t>
  </si>
  <si>
    <t>SUNSET HILL BAPTIST CHURCH</t>
  </si>
  <si>
    <t>AK2211384</t>
  </si>
  <si>
    <t>STUCKAGAIN HEIGHTS RESTAURANT</t>
  </si>
  <si>
    <t>AK2211392</t>
  </si>
  <si>
    <t>LAZY MOUNTAIN TRAILER PARK TC</t>
  </si>
  <si>
    <t>AK2211407</t>
  </si>
  <si>
    <t>EAGLECREST MANOR APT</t>
  </si>
  <si>
    <t>AK2211415</t>
  </si>
  <si>
    <t>FAA FIRE ISLAND FACILITY</t>
  </si>
  <si>
    <t>AK2211423</t>
  </si>
  <si>
    <t>JBER-ELMENDORF</t>
  </si>
  <si>
    <t>AK2211431</t>
  </si>
  <si>
    <t>UNIFIED ALASKAN UTILITIES-HOMESTEAD DIV.</t>
  </si>
  <si>
    <t>AK2211449</t>
  </si>
  <si>
    <t>RICE WELL</t>
  </si>
  <si>
    <t>AK2211465</t>
  </si>
  <si>
    <t>GOLD STAR COMPANY</t>
  </si>
  <si>
    <t>AK2211473</t>
  </si>
  <si>
    <t>PETERS CREEK TERRACE</t>
  </si>
  <si>
    <t>AK2211481</t>
  </si>
  <si>
    <t>BAXTER ROAD TC</t>
  </si>
  <si>
    <t>AK2211499</t>
  </si>
  <si>
    <t>CAMELOT MANOR</t>
  </si>
  <si>
    <t>AK2211512</t>
  </si>
  <si>
    <t>PARKWOOD INN</t>
  </si>
  <si>
    <t>AK2211520</t>
  </si>
  <si>
    <t>MUNICIPALITY OF ANCHORAGE</t>
  </si>
  <si>
    <t>AK2211538</t>
  </si>
  <si>
    <t>AK2211546</t>
  </si>
  <si>
    <t>ROBERT C. JOHNSON</t>
  </si>
  <si>
    <t>AK2211554</t>
  </si>
  <si>
    <t>BEN MARSH</t>
  </si>
  <si>
    <t>AK2211562</t>
  </si>
  <si>
    <t>COLONIAL PARK S/D</t>
  </si>
  <si>
    <t>AK2211588</t>
  </si>
  <si>
    <t>HAMLET APTS</t>
  </si>
  <si>
    <t>AK2211619</t>
  </si>
  <si>
    <t>MAYFLOWER TC</t>
  </si>
  <si>
    <t>AK2211627</t>
  </si>
  <si>
    <t>AK2211643</t>
  </si>
  <si>
    <t>HANSHEW HEIGHTS S/D</t>
  </si>
  <si>
    <t>AK2211669</t>
  </si>
  <si>
    <t>HOMESTEAD HILLS</t>
  </si>
  <si>
    <t>AK2211677</t>
  </si>
  <si>
    <t>SOUTHWOOD MANOR TC</t>
  </si>
  <si>
    <t>AK2211685</t>
  </si>
  <si>
    <t>AK2211708</t>
  </si>
  <si>
    <t>BOREALIS ALPHA WATER SYSTEM</t>
  </si>
  <si>
    <t>AK2211724</t>
  </si>
  <si>
    <t>G A PHILLIPS S/D</t>
  </si>
  <si>
    <t>AK2211740</t>
  </si>
  <si>
    <t>HOME PARK ESTATES</t>
  </si>
  <si>
    <t>AK2211758</t>
  </si>
  <si>
    <t>ERA FBO</t>
  </si>
  <si>
    <t>AK2211766</t>
  </si>
  <si>
    <t>CHUGIAK POST OFFICE</t>
  </si>
  <si>
    <t>AK2211782</t>
  </si>
  <si>
    <t>HICKEL INVESTMENT</t>
  </si>
  <si>
    <t>AK2211813</t>
  </si>
  <si>
    <t>SKY RANCH ESTATES #1 UPPER WELL</t>
  </si>
  <si>
    <t>AK2211821</t>
  </si>
  <si>
    <t>SPENARD HEIGHTS SUBDIVISION</t>
  </si>
  <si>
    <t>AK2211847</t>
  </si>
  <si>
    <t>SWANEE SLOPES S/D</t>
  </si>
  <si>
    <t>AK2211889</t>
  </si>
  <si>
    <t>MOA ALYESKA BASIN</t>
  </si>
  <si>
    <t>AK2211897</t>
  </si>
  <si>
    <t>KATHY O ESTATES</t>
  </si>
  <si>
    <t>AK2211910</t>
  </si>
  <si>
    <t>AK GAS &amp; SERVICE, EAGLE RIVER</t>
  </si>
  <si>
    <t>AK2211936</t>
  </si>
  <si>
    <t>DEARMOUN II</t>
  </si>
  <si>
    <t>AK2211944</t>
  </si>
  <si>
    <t>MAT-SU TELEPHONE EAGLE RIVER</t>
  </si>
  <si>
    <t>AK2211952</t>
  </si>
  <si>
    <t>WHITTIER WATER SYSTEM</t>
  </si>
  <si>
    <t>AK2211978</t>
  </si>
  <si>
    <t>QUALITY CLEANERS EAGLE RIVER</t>
  </si>
  <si>
    <t>AK2212005</t>
  </si>
  <si>
    <t>SUN VALLEY HEIGHTS NORTH</t>
  </si>
  <si>
    <t>AK2212013</t>
  </si>
  <si>
    <t>VANDEMERE TRAILER COURT</t>
  </si>
  <si>
    <t>AK2212021</t>
  </si>
  <si>
    <t>GIRDWOOD WATER SYSTEM</t>
  </si>
  <si>
    <t>AK2212039</t>
  </si>
  <si>
    <t>DOYON UTILITIES JBER - RICHARDSON</t>
  </si>
  <si>
    <t>AK2212097</t>
  </si>
  <si>
    <t>PARK CENTRAL TRAILER COURT</t>
  </si>
  <si>
    <t>AK2212128</t>
  </si>
  <si>
    <t>GOLDEN NUGGET RV PARK, MALASPINA MHP</t>
  </si>
  <si>
    <t>AK2212152</t>
  </si>
  <si>
    <t>BIRCHWOOD CAMP</t>
  </si>
  <si>
    <t>AK2212178</t>
  </si>
  <si>
    <t>BLM ANCHORAGE DISTRICT OFFICE</t>
  </si>
  <si>
    <t>AK2212209</t>
  </si>
  <si>
    <t>3104 EIDE STREET APARTMENTS</t>
  </si>
  <si>
    <t>AK2212267</t>
  </si>
  <si>
    <t>GLACIER VALLEY WATER COMPANY</t>
  </si>
  <si>
    <t>AK2212291</t>
  </si>
  <si>
    <t>MUN OF ANCH WATER &amp; WASTEWATER</t>
  </si>
  <si>
    <t>AK2212348</t>
  </si>
  <si>
    <t>DUBEN APARTMENTS 7-PLEX</t>
  </si>
  <si>
    <t>AK2212356</t>
  </si>
  <si>
    <t>O'MALLEY FUND</t>
  </si>
  <si>
    <t>AK2212364</t>
  </si>
  <si>
    <t>MAXINES GLACIER CITY BISTRO</t>
  </si>
  <si>
    <t>AK2212372</t>
  </si>
  <si>
    <t>PUFFIN PROPERTY MANAGEMENT</t>
  </si>
  <si>
    <t>AK2212380</t>
  </si>
  <si>
    <t>ABBOTT LOOP COMMUNITY CHAPEL</t>
  </si>
  <si>
    <t>AK2212398</t>
  </si>
  <si>
    <t>FIRST BAPTIST CH EAGLE RIVER</t>
  </si>
  <si>
    <t>AK2212411</t>
  </si>
  <si>
    <t>TASTEE FREEZ</t>
  </si>
  <si>
    <t>AK2212437</t>
  </si>
  <si>
    <t>LETHIN SUN REALTY EAGLE RIVER</t>
  </si>
  <si>
    <t>AK2212445</t>
  </si>
  <si>
    <t>PROCTORS MARKET EAGLE RIVER</t>
  </si>
  <si>
    <t>AK2212453</t>
  </si>
  <si>
    <t>MOA EAGLE RIVER FIRE STATION</t>
  </si>
  <si>
    <t>AK2212461</t>
  </si>
  <si>
    <t>HILLSIDE PARK S/D</t>
  </si>
  <si>
    <t>AK2212479</t>
  </si>
  <si>
    <t>LANDMARK BLDG AL COURTNEY</t>
  </si>
  <si>
    <t>AK2212487</t>
  </si>
  <si>
    <t>ATWATER BLDG AUTOMOTIVE SVCS</t>
  </si>
  <si>
    <t>AK2212495</t>
  </si>
  <si>
    <t>ALASKA BAPTIST FAMILY SVC CTR</t>
  </si>
  <si>
    <t>AK2212500</t>
  </si>
  <si>
    <t>CAMP CARLQUIST - CUBWORLD</t>
  </si>
  <si>
    <t>AK2212518</t>
  </si>
  <si>
    <t>AK BRIDGE OF HOPE</t>
  </si>
  <si>
    <t>AK2212534</t>
  </si>
  <si>
    <t>BILLY ESTEP &amp; PALMER HOGELE</t>
  </si>
  <si>
    <t>AK2212542</t>
  </si>
  <si>
    <t>CHEERS</t>
  </si>
  <si>
    <t>AK2212623</t>
  </si>
  <si>
    <t>RADIANT CHURCH - ANCHORAGE</t>
  </si>
  <si>
    <t>AK2212631</t>
  </si>
  <si>
    <t>ADAMSVILLE</t>
  </si>
  <si>
    <t>AK2212665</t>
  </si>
  <si>
    <t>THOMAS GREEN</t>
  </si>
  <si>
    <t>AK2212673</t>
  </si>
  <si>
    <t>SAINT JOHN'S ORTHODOX CHURCH</t>
  </si>
  <si>
    <t>AK2212746</t>
  </si>
  <si>
    <t>PETERS CREEK TRADING POST</t>
  </si>
  <si>
    <t>AK2212754</t>
  </si>
  <si>
    <t>STEWART WATER SYSTEM (BERNARD)</t>
  </si>
  <si>
    <t>AK2212762</t>
  </si>
  <si>
    <t>OUR REDEEMER LUTHERAN CHURCH</t>
  </si>
  <si>
    <t>AK2212770</t>
  </si>
  <si>
    <t>EKLUTNA RESTAURANT</t>
  </si>
  <si>
    <t>AK2212796</t>
  </si>
  <si>
    <t>NICHOLS WATER ASSOCIATION</t>
  </si>
  <si>
    <t>AK2212801</t>
  </si>
  <si>
    <t>KULIS AIR NATIONAL GUARD SOA</t>
  </si>
  <si>
    <t>AK2212819</t>
  </si>
  <si>
    <t>KINGSBERRY HOMEOWNERS ASSOC.</t>
  </si>
  <si>
    <t>AK2212827</t>
  </si>
  <si>
    <t>TRANSFRESH CORP</t>
  </si>
  <si>
    <t>AK2212851</t>
  </si>
  <si>
    <t>BIRCHWOOD RECREATION AND SHOOTING PARK</t>
  </si>
  <si>
    <t>AK2212877</t>
  </si>
  <si>
    <t>OBERG FIELD</t>
  </si>
  <si>
    <t>AK2212893</t>
  </si>
  <si>
    <t>PIZZA HUT SPENARD ROAD</t>
  </si>
  <si>
    <t>AK2212916</t>
  </si>
  <si>
    <t>SKY RANCH ESTATES #2 LOWER WELL</t>
  </si>
  <si>
    <t>AK2212924</t>
  </si>
  <si>
    <t>COHOE SUBDIVISION</t>
  </si>
  <si>
    <t>AK2212932</t>
  </si>
  <si>
    <t>RAYMOND TEDROW S/D</t>
  </si>
  <si>
    <t>AK2212958</t>
  </si>
  <si>
    <t>JUDY'S CAFE</t>
  </si>
  <si>
    <t>AK2212966</t>
  </si>
  <si>
    <t>AK2212974</t>
  </si>
  <si>
    <t>BIRCHWOOD SALOON</t>
  </si>
  <si>
    <t>AK2212982</t>
  </si>
  <si>
    <t>MOA CHUGIAK SR. CITIZEN CENTER</t>
  </si>
  <si>
    <t>AK2213001</t>
  </si>
  <si>
    <t>AK2213019</t>
  </si>
  <si>
    <t>EKLUTNA GATE</t>
  </si>
  <si>
    <t>AK2213077</t>
  </si>
  <si>
    <t>EAGLE RIDGE PARKVIEW TERRACE</t>
  </si>
  <si>
    <t>AK2213140</t>
  </si>
  <si>
    <t>CREEKWOOD INN AND RV PARK</t>
  </si>
  <si>
    <t>AK2213158</t>
  </si>
  <si>
    <t>STEWART S/D</t>
  </si>
  <si>
    <t>AK2213190</t>
  </si>
  <si>
    <t>ALDERWOOD S/D L9-10</t>
  </si>
  <si>
    <t>AK2213221</t>
  </si>
  <si>
    <t>DAVID BATEMAN</t>
  </si>
  <si>
    <t>AK2213239</t>
  </si>
  <si>
    <t>BEAR MOUNTAIN CONDO ASSN.</t>
  </si>
  <si>
    <t>AK2213247</t>
  </si>
  <si>
    <t>CARROL CREEK WATER SYSTEM</t>
  </si>
  <si>
    <t>AK2213289</t>
  </si>
  <si>
    <t>HYLEN CREST</t>
  </si>
  <si>
    <t>AK2213297</t>
  </si>
  <si>
    <t>BIRCHWOOD MHP</t>
  </si>
  <si>
    <t>AK2213336</t>
  </si>
  <si>
    <t>GLENN MULDOON TC</t>
  </si>
  <si>
    <t>AK2213344</t>
  </si>
  <si>
    <t>DIAMOND JIMS BAR &amp; LIQUOR</t>
  </si>
  <si>
    <t>AK2213352</t>
  </si>
  <si>
    <t>SHORESIDE PETROLEUM ESSENTIAL-1</t>
  </si>
  <si>
    <t>AK2213360</t>
  </si>
  <si>
    <t>GREAT WALL HALL RESTAURANT</t>
  </si>
  <si>
    <t>AK2213378</t>
  </si>
  <si>
    <t>RABBIT CREEK INN</t>
  </si>
  <si>
    <t>AK2213386</t>
  </si>
  <si>
    <t>TIDES INN THE</t>
  </si>
  <si>
    <t>AK2213394</t>
  </si>
  <si>
    <t>WAYNE &amp; CINDY CARPENTER</t>
  </si>
  <si>
    <t>AK2213409</t>
  </si>
  <si>
    <t>DOUBLE MUSKY INN</t>
  </si>
  <si>
    <t>AK2213417</t>
  </si>
  <si>
    <t>TWO SEASONS</t>
  </si>
  <si>
    <t>AK2213425</t>
  </si>
  <si>
    <t>PORTAGE GLACIER LODGE</t>
  </si>
  <si>
    <t>AK2213433</t>
  </si>
  <si>
    <t>INDIAN CREEK BEER</t>
  </si>
  <si>
    <t>AK2213441</t>
  </si>
  <si>
    <t>INDIAN HOUSE</t>
  </si>
  <si>
    <t>AK2213459</t>
  </si>
  <si>
    <t>CHARALAMPOS ALEFENTINOS</t>
  </si>
  <si>
    <t>AK2213467</t>
  </si>
  <si>
    <t>LOMARU S/D</t>
  </si>
  <si>
    <t>AK2213475</t>
  </si>
  <si>
    <t>SOUTHPARK TERRACE</t>
  </si>
  <si>
    <t>AK2213483</t>
  </si>
  <si>
    <t>EAGLE RIVER WEST CONDOS</t>
  </si>
  <si>
    <t>AK2213491</t>
  </si>
  <si>
    <t>DIV PARKS CHUGACH SP ERNC</t>
  </si>
  <si>
    <t>AK2213506</t>
  </si>
  <si>
    <t>PRAXIS CENTER</t>
  </si>
  <si>
    <t>AK2213514</t>
  </si>
  <si>
    <t>HILLSIDE BAPTIST CHURCH</t>
  </si>
  <si>
    <t>AK2213530</t>
  </si>
  <si>
    <t>PETERS CREEK TERRACE APTS.</t>
  </si>
  <si>
    <t>AK2213548</t>
  </si>
  <si>
    <t>HILLTOP SKI AREA - HAUS</t>
  </si>
  <si>
    <t>AK2213556</t>
  </si>
  <si>
    <t>ALASKA'S BEST WATER &amp; COFFEE</t>
  </si>
  <si>
    <t>AK2213564</t>
  </si>
  <si>
    <t>SPRING FOREST HOMEOWNERS ASSN.</t>
  </si>
  <si>
    <t>AK2213580</t>
  </si>
  <si>
    <t>ALASKA PACIFIC UNIVERSITY</t>
  </si>
  <si>
    <t>AK2213598</t>
  </si>
  <si>
    <t>ALPINE WOODS WATER SYSTEM</t>
  </si>
  <si>
    <t>AK2213603</t>
  </si>
  <si>
    <t>LAKE O THE HILLS EAST</t>
  </si>
  <si>
    <t>AK2213687</t>
  </si>
  <si>
    <t>ALYESKA BIRDHOUSE</t>
  </si>
  <si>
    <t>AK2213718</t>
  </si>
  <si>
    <t>USFS BEGICH BOGGS PORTAGE VC</t>
  </si>
  <si>
    <t>AK2213726</t>
  </si>
  <si>
    <t>BROWN BEAR SALOON</t>
  </si>
  <si>
    <t>AK2213742</t>
  </si>
  <si>
    <t>AK2213750</t>
  </si>
  <si>
    <t>EKLUTNA HEIGHTS</t>
  </si>
  <si>
    <t>AK2213768</t>
  </si>
  <si>
    <t>PETERS CREEK MANOR APTS</t>
  </si>
  <si>
    <t>AK2213792</t>
  </si>
  <si>
    <t>EAGLECREST CONDOS ASSN.</t>
  </si>
  <si>
    <t>AK2213807</t>
  </si>
  <si>
    <t>CHANDELLE ACRES</t>
  </si>
  <si>
    <t>AK2213823</t>
  </si>
  <si>
    <t>FORK &amp; SPOON RESTAURANT</t>
  </si>
  <si>
    <t>AK2213831</t>
  </si>
  <si>
    <t>ORIENTAL GARDENS</t>
  </si>
  <si>
    <t>AK2213849</t>
  </si>
  <si>
    <t>SAND LAKE #2 L 10-13 40-42 B 4</t>
  </si>
  <si>
    <t>AK2213857</t>
  </si>
  <si>
    <t>MOOSEHORN SERVICE STN &amp; APTS</t>
  </si>
  <si>
    <t>AK2213881</t>
  </si>
  <si>
    <t>PIPPLE S/D L 6 B 5</t>
  </si>
  <si>
    <t>AK2213904</t>
  </si>
  <si>
    <t>ASD RAVENWOOD SCHOOL</t>
  </si>
  <si>
    <t>AK2213920</t>
  </si>
  <si>
    <t>NEWLAND S/D LOT 1 &amp; 2 BLOCK B</t>
  </si>
  <si>
    <t>AK2213946</t>
  </si>
  <si>
    <t>INDIAN VALLEY MEATS</t>
  </si>
  <si>
    <t>AK2213954</t>
  </si>
  <si>
    <t>ASD BEAR VALLEY ELEMENTARY</t>
  </si>
  <si>
    <t>AK2213962</t>
  </si>
  <si>
    <t>SUN VALLEY HEIGHTS SOUTH</t>
  </si>
  <si>
    <t>AK2214007</t>
  </si>
  <si>
    <t>ALYESKA CHALET CONDOS HOA</t>
  </si>
  <si>
    <t>AK2214015</t>
  </si>
  <si>
    <t>DIMOND B-B-Q PIT</t>
  </si>
  <si>
    <t>AK2214023</t>
  </si>
  <si>
    <t>CHRIST CHURCH EPISCOPAL</t>
  </si>
  <si>
    <t>AK2214031</t>
  </si>
  <si>
    <t>BRUIN PARK MISSIONARY BAPTIST</t>
  </si>
  <si>
    <t>AK2214049</t>
  </si>
  <si>
    <t>ANCHORAGE GRACE CHURCH 1</t>
  </si>
  <si>
    <t>AK2214065</t>
  </si>
  <si>
    <t>CARLOS MEXICAN RESTAURANT</t>
  </si>
  <si>
    <t>AK2214099</t>
  </si>
  <si>
    <t>SAINT ELIZABETH ANN SETON CHURCH</t>
  </si>
  <si>
    <t>AK2214104</t>
  </si>
  <si>
    <t>LIFE CHURCH</t>
  </si>
  <si>
    <t>AK2214112</t>
  </si>
  <si>
    <t>TRINITY PRESBYTERIAN CHURCH</t>
  </si>
  <si>
    <t>AK2214138</t>
  </si>
  <si>
    <t>CLITHEROE DETOX CENTER</t>
  </si>
  <si>
    <t>AK2214146</t>
  </si>
  <si>
    <t>EAGLE RIVER VFW # 9785</t>
  </si>
  <si>
    <t>AK2214154</t>
  </si>
  <si>
    <t>ASD FIRE LAKE ELEM,REC CENTER</t>
  </si>
  <si>
    <t>AK2214162</t>
  </si>
  <si>
    <t>AK2214188</t>
  </si>
  <si>
    <t>CIRCLE S GROCERY</t>
  </si>
  <si>
    <t>AK2214196</t>
  </si>
  <si>
    <t>AK2214201</t>
  </si>
  <si>
    <t>AK2214219</t>
  </si>
  <si>
    <t>THE CROSSING @ BIRCHWOOD</t>
  </si>
  <si>
    <t>AK2214227</t>
  </si>
  <si>
    <t>AMERICAN LEGION POST 33</t>
  </si>
  <si>
    <t>AK2214235</t>
  </si>
  <si>
    <t>BIRDHOUSE</t>
  </si>
  <si>
    <t>AK2214251</t>
  </si>
  <si>
    <t>CHAIR 5 RESTAURANT</t>
  </si>
  <si>
    <t>AK2214277</t>
  </si>
  <si>
    <t>CARRS CROW CREEK</t>
  </si>
  <si>
    <t>AK2214285</t>
  </si>
  <si>
    <t>PIPPLE S/D L 2 B 6 ( WALTER G)</t>
  </si>
  <si>
    <t>AK2214340</t>
  </si>
  <si>
    <t>SEVEN GLACIERS RESTAURANT</t>
  </si>
  <si>
    <t>AK2214413</t>
  </si>
  <si>
    <t>ICICLE SEAFOODS-EGEGIK</t>
  </si>
  <si>
    <t>AK2214421</t>
  </si>
  <si>
    <t>DIV PARKS EKLUTNA CAMPING LOOP</t>
  </si>
  <si>
    <t>AK2214439</t>
  </si>
  <si>
    <t>DIV PARKS EKLUTNA TRAILHEAD</t>
  </si>
  <si>
    <t>AK2214447</t>
  </si>
  <si>
    <t>BELUGA BOTTLING CO., WETCO</t>
  </si>
  <si>
    <t>AK2214455</t>
  </si>
  <si>
    <t>GABE'S POTLATCH</t>
  </si>
  <si>
    <t>AK2214463</t>
  </si>
  <si>
    <t>JOY LUTHERAN CHURCH</t>
  </si>
  <si>
    <t>AK2214471</t>
  </si>
  <si>
    <t>SALVATION ARMY - ANCHORAGE KOREAN CORPS</t>
  </si>
  <si>
    <t>AK2214489</t>
  </si>
  <si>
    <t>TWIN PEAKS TREATS LLC.</t>
  </si>
  <si>
    <t>AK2214492</t>
  </si>
  <si>
    <t>TIDEWATER CAFE</t>
  </si>
  <si>
    <t>AK2214510</t>
  </si>
  <si>
    <t>WILSON STREET WELL</t>
  </si>
  <si>
    <t>AK2214544</t>
  </si>
  <si>
    <t>AMAZING GRACE LUTHERAN CHURCH</t>
  </si>
  <si>
    <t>AK2214586</t>
  </si>
  <si>
    <t>CHUGIAK BENEFIT ASSOCIATION</t>
  </si>
  <si>
    <t>AK2214609</t>
  </si>
  <si>
    <t>OCEAN VIEW CENTER - LOT VANDER HOEK 2D</t>
  </si>
  <si>
    <t>AK2214706</t>
  </si>
  <si>
    <t>NOW UNDER 210906 - SOUTHCENTRAL UTIL</t>
  </si>
  <si>
    <t>AK2214722</t>
  </si>
  <si>
    <t>EAGLE RIVER ELKS LODGE</t>
  </si>
  <si>
    <t>AK2214730</t>
  </si>
  <si>
    <t>POTTER CREEK WATER COMPANY</t>
  </si>
  <si>
    <t>AK2214764</t>
  </si>
  <si>
    <t>LONG BRANCH SALOON</t>
  </si>
  <si>
    <t>AK2214780</t>
  </si>
  <si>
    <t>ROSEWOOD PARK ESTATES</t>
  </si>
  <si>
    <t>AK2214829</t>
  </si>
  <si>
    <t>SAND LAKE #2 L 8 9 &amp; 16 BLK 5</t>
  </si>
  <si>
    <t>AK2214861</t>
  </si>
  <si>
    <t>SHOPPERS CACHE &amp; LAUNDRY CTR</t>
  </si>
  <si>
    <t>AK2214968</t>
  </si>
  <si>
    <t>GIRDWOOD STATION MALL - TESORO #30054</t>
  </si>
  <si>
    <t>AK2215029</t>
  </si>
  <si>
    <t>ALASKA PURE WATER PRODUCTS</t>
  </si>
  <si>
    <t>AK2215223</t>
  </si>
  <si>
    <t>OLD GLENN HIGHWAY REHAB PROJECT WELL</t>
  </si>
  <si>
    <t>AK2215257</t>
  </si>
  <si>
    <t>SAINT JOHNS UNITED METHODIST</t>
  </si>
  <si>
    <t>AK2215281</t>
  </si>
  <si>
    <t>DIV PARKS GLEN ALPS CHUGACH</t>
  </si>
  <si>
    <t>AK2215338</t>
  </si>
  <si>
    <t>BARRIER FREE BEACH LK CAMP</t>
  </si>
  <si>
    <t>AK2215362</t>
  </si>
  <si>
    <t>USFS WILLIWAW #1 EAST</t>
  </si>
  <si>
    <t>AK2215370</t>
  </si>
  <si>
    <t>USFS WILLIWAW # 2 MIDDLE</t>
  </si>
  <si>
    <t>AK2215388</t>
  </si>
  <si>
    <t>USFS WILLIWAW # 3 WEST</t>
  </si>
  <si>
    <t>AK2215401</t>
  </si>
  <si>
    <t>ALASKA ZOO</t>
  </si>
  <si>
    <t>AK2215435</t>
  </si>
  <si>
    <t>USFS GLACIER RANGER DISTRICT</t>
  </si>
  <si>
    <t>AK2215443</t>
  </si>
  <si>
    <t>ANCHORAGE GOLF COURSE</t>
  </si>
  <si>
    <t>AK2215469</t>
  </si>
  <si>
    <t>SAND LAKE #2 B6 LT 6 - 12</t>
  </si>
  <si>
    <t>AK2215485</t>
  </si>
  <si>
    <t>ALZHEIMERS DISEASE DAY CARE</t>
  </si>
  <si>
    <t>AK2215508</t>
  </si>
  <si>
    <t>PASTIME CLUB</t>
  </si>
  <si>
    <t>AK2215524</t>
  </si>
  <si>
    <t>WALTER G PIPPEL SD</t>
  </si>
  <si>
    <t>AK2215558</t>
  </si>
  <si>
    <t>TUDOR EAST APARTMENTS</t>
  </si>
  <si>
    <t>AK2215566</t>
  </si>
  <si>
    <t>HOMER DRIVE APTS.</t>
  </si>
  <si>
    <t>AK2215582</t>
  </si>
  <si>
    <t>ALASKA PSYCHIATRIC INSTITUTE</t>
  </si>
  <si>
    <t>AK2215605</t>
  </si>
  <si>
    <t>KINCAID PARK CHALET</t>
  </si>
  <si>
    <t>AK2215613</t>
  </si>
  <si>
    <t>ROYAL ROLLER RINK</t>
  </si>
  <si>
    <t>AK2215621</t>
  </si>
  <si>
    <t>KOREAN UNITED METHODIST CHURCH</t>
  </si>
  <si>
    <t>AK2215647</t>
  </si>
  <si>
    <t>DIV OF PARKS MCHUGH CREEK</t>
  </si>
  <si>
    <t>AK2215663</t>
  </si>
  <si>
    <t>CHAPEL BY THE SEA, INC.</t>
  </si>
  <si>
    <t>AK2215702</t>
  </si>
  <si>
    <t>AMERICAN LEGION POST 29</t>
  </si>
  <si>
    <t>AK2215722</t>
  </si>
  <si>
    <t>GOLDEN DONUT</t>
  </si>
  <si>
    <t>AK2215794</t>
  </si>
  <si>
    <t>CHINA GARDENS</t>
  </si>
  <si>
    <t>AK2215809</t>
  </si>
  <si>
    <t>LAKEHURST S/D LTS 4,5,9,10B5</t>
  </si>
  <si>
    <t>AK2215827</t>
  </si>
  <si>
    <t>MT. MCKINLEY VIEW LOUNGE</t>
  </si>
  <si>
    <t>AK2215841</t>
  </si>
  <si>
    <t>AK2215859</t>
  </si>
  <si>
    <t>GARDEN COVE INC.</t>
  </si>
  <si>
    <t>AK2215867</t>
  </si>
  <si>
    <t>NEW GRACE CHRISTIAN CHURCH</t>
  </si>
  <si>
    <t>AK2215875</t>
  </si>
  <si>
    <t>FIRST INTERSTATE BANK</t>
  </si>
  <si>
    <t>AK2215913</t>
  </si>
  <si>
    <t>BEESON PLUMBING &amp; HEATING</t>
  </si>
  <si>
    <t>AK2215922</t>
  </si>
  <si>
    <t>GREEK ORTHODOX CHURCH</t>
  </si>
  <si>
    <t>AK2215930</t>
  </si>
  <si>
    <t>TURNAGAIN VIEW #2, PARCEL 3</t>
  </si>
  <si>
    <t>AK2215948</t>
  </si>
  <si>
    <t>AK2215964</t>
  </si>
  <si>
    <t>CHAPEL OF THE CROSS NAZ CHURCH</t>
  </si>
  <si>
    <t>AK2215980</t>
  </si>
  <si>
    <t>TOM THUMB MONTESSORI SCHOOL</t>
  </si>
  <si>
    <t>AK2216059</t>
  </si>
  <si>
    <t>AK2216106</t>
  </si>
  <si>
    <t>ORIENTAL SHOPPING CENTER</t>
  </si>
  <si>
    <t>AK2216148</t>
  </si>
  <si>
    <t>NYE FORD - AUTO MAX</t>
  </si>
  <si>
    <t>AK2216198</t>
  </si>
  <si>
    <t>MARANATHA WATER UTILITIES</t>
  </si>
  <si>
    <t>AK2216407</t>
  </si>
  <si>
    <t>PORTAGE GLACIER CRUISES</t>
  </si>
  <si>
    <t>AK2216415</t>
  </si>
  <si>
    <t>WHITEHALL TOM THUMB MONTESSORI</t>
  </si>
  <si>
    <t>AK2216449</t>
  </si>
  <si>
    <t>CAMPBELL CREEK CONG. JEHOVAH WITNESS</t>
  </si>
  <si>
    <t>AK2216457</t>
  </si>
  <si>
    <t>FDIC - 3LV BLDG</t>
  </si>
  <si>
    <t>AK2216512</t>
  </si>
  <si>
    <t>BIRCH AND ALDER LLC</t>
  </si>
  <si>
    <t>AK2216588</t>
  </si>
  <si>
    <t>DIV PARKS EKLUTNA GROUP CG</t>
  </si>
  <si>
    <t>AK2216596</t>
  </si>
  <si>
    <t>DIV PARKS EKLUTNA PICNIC AREA</t>
  </si>
  <si>
    <t>AK2216619</t>
  </si>
  <si>
    <t>GEORGES HOMESTEAD STEAKHOUSE</t>
  </si>
  <si>
    <t>AK2216643</t>
  </si>
  <si>
    <t>EKLUTNA HISTORICAL PARK</t>
  </si>
  <si>
    <t>AK2216821</t>
  </si>
  <si>
    <t>UAA ADULT LEARNING CENTER</t>
  </si>
  <si>
    <t>AK2216902</t>
  </si>
  <si>
    <t>ESTELL S/D, LOT 2</t>
  </si>
  <si>
    <t>AK2216910</t>
  </si>
  <si>
    <t>YUKON BREWING &amp; BOTTLING CO.</t>
  </si>
  <si>
    <t>AK2216936</t>
  </si>
  <si>
    <t>SO COMMERCIAL CNTR CONDOS</t>
  </si>
  <si>
    <t>AK2216994</t>
  </si>
  <si>
    <t>EAGLE RIVER CHURCH OF NAZARENE</t>
  </si>
  <si>
    <t>AK2217021</t>
  </si>
  <si>
    <t>DIV PARKS EKLUTNA LAKES CG</t>
  </si>
  <si>
    <t>AK2217194</t>
  </si>
  <si>
    <t>COUNTRYSIDE CONDOS</t>
  </si>
  <si>
    <t>AK2217233</t>
  </si>
  <si>
    <t>USFS BLACK BEAR CG</t>
  </si>
  <si>
    <t>AK2217259</t>
  </si>
  <si>
    <t>CHAPEL OF THE CROSS</t>
  </si>
  <si>
    <t>AK2217267</t>
  </si>
  <si>
    <t>EKLUTNA HEALTH CLINIC &amp; OFFICE BUILDING</t>
  </si>
  <si>
    <t>AK2217291</t>
  </si>
  <si>
    <t>JEWEL LAKE PARISH</t>
  </si>
  <si>
    <t>AK2217356</t>
  </si>
  <si>
    <t>CARRS #5 - AURORA VILLAGE</t>
  </si>
  <si>
    <t>AK2217364</t>
  </si>
  <si>
    <t>CARRS #12 JEWEL LAKE</t>
  </si>
  <si>
    <t>AK2217372</t>
  </si>
  <si>
    <t>CARRS #13 - HUFFMAN</t>
  </si>
  <si>
    <t>AK2217380</t>
  </si>
  <si>
    <t>CARRS #17 - MULDOON</t>
  </si>
  <si>
    <t>AK2217398</t>
  </si>
  <si>
    <t>CARRS #7 - EAGLE RIVER</t>
  </si>
  <si>
    <t>AK2217403</t>
  </si>
  <si>
    <t>CARRS #10 - DIMOND</t>
  </si>
  <si>
    <t>AK2217453</t>
  </si>
  <si>
    <t>ALDER PARK S/D</t>
  </si>
  <si>
    <t>AK2217576</t>
  </si>
  <si>
    <t>QUIET VIEW APTS</t>
  </si>
  <si>
    <t>AK2217615</t>
  </si>
  <si>
    <t>EAGLE GLACIER NORDIC TRAINING</t>
  </si>
  <si>
    <t>AK2217704</t>
  </si>
  <si>
    <t>MIDWAY APARTMENTS</t>
  </si>
  <si>
    <t>AK2217801</t>
  </si>
  <si>
    <t>TROY AIR HANGAR</t>
  </si>
  <si>
    <t>AK2217908</t>
  </si>
  <si>
    <t>ALPENGLOW SKI LODGE</t>
  </si>
  <si>
    <t>AK2217958</t>
  </si>
  <si>
    <t>L1B3 HENKINS S/D</t>
  </si>
  <si>
    <t>AK2218069</t>
  </si>
  <si>
    <t>CARLILE ENTERPRISES INC</t>
  </si>
  <si>
    <t>AK2218108</t>
  </si>
  <si>
    <t>RABBIT CREEK COMMUNITY CHURCH</t>
  </si>
  <si>
    <t>AK2218174</t>
  </si>
  <si>
    <t>L5AB23 BURLWOOD TERRACE S/D</t>
  </si>
  <si>
    <t>AK2218190</t>
  </si>
  <si>
    <t>POLAR THEATRE</t>
  </si>
  <si>
    <t>AK2218271</t>
  </si>
  <si>
    <t>OLSEN'S</t>
  </si>
  <si>
    <t>AK2218352</t>
  </si>
  <si>
    <t>MEADOW CREEK BUILDING</t>
  </si>
  <si>
    <t>AK2218409</t>
  </si>
  <si>
    <t>MOA KNIK VIEW ESTATES</t>
  </si>
  <si>
    <t>AK2218425</t>
  </si>
  <si>
    <t>PETERS CREEK BAPTIST CHURCH</t>
  </si>
  <si>
    <t>AK2218456</t>
  </si>
  <si>
    <t>CLEARWATER OF ALASKA</t>
  </si>
  <si>
    <t>AK2218475</t>
  </si>
  <si>
    <t>USAF JBER ELMENDORF - HILLBERG SKI AREA</t>
  </si>
  <si>
    <t>AK2218476</t>
  </si>
  <si>
    <t>USAF ELMENDORF - BUILDING 21309</t>
  </si>
  <si>
    <t>AK2218477</t>
  </si>
  <si>
    <t>USAF ELMENDORF EAGLEGLENN</t>
  </si>
  <si>
    <t>AK2218478</t>
  </si>
  <si>
    <t>USAF ELMENDORF- MUNITION INSP</t>
  </si>
  <si>
    <t>AK2218485</t>
  </si>
  <si>
    <t>AK POLAR GLACIER WATER COMPANY</t>
  </si>
  <si>
    <t>AK2218516</t>
  </si>
  <si>
    <t>ANCHORAGE BIBLE FELLOWSHIP</t>
  </si>
  <si>
    <t>AK2218528</t>
  </si>
  <si>
    <t>AWPS - TANKER TRUCK</t>
  </si>
  <si>
    <t>AK2218533</t>
  </si>
  <si>
    <t>LAIDLAW - SPRINGBROOK VISTA</t>
  </si>
  <si>
    <t>AK2218538</t>
  </si>
  <si>
    <t>GRACE BRETHREN CHURCH E/R</t>
  </si>
  <si>
    <t>AK2218544</t>
  </si>
  <si>
    <t>LIONS CLUB OF EAGLE RIVER</t>
  </si>
  <si>
    <t>AK2218551</t>
  </si>
  <si>
    <t>USFS WILLIWAW #4</t>
  </si>
  <si>
    <t>AK2218553</t>
  </si>
  <si>
    <t>HOME ENVIRONMENT CENTER</t>
  </si>
  <si>
    <t>AK2218554</t>
  </si>
  <si>
    <t>RABBIT CREEK RIFLE RANGE</t>
  </si>
  <si>
    <t>AK2218558</t>
  </si>
  <si>
    <t>CHUGIAK SEMINARY BUILDING</t>
  </si>
  <si>
    <t>AK2218561</t>
  </si>
  <si>
    <t>KINGS WAY ASSEMBLY OF GOD</t>
  </si>
  <si>
    <t>AK2218566</t>
  </si>
  <si>
    <t>ALASKA BRANDS WTS</t>
  </si>
  <si>
    <t>AK2218574</t>
  </si>
  <si>
    <t>BIRD RIDGE CAFE &amp; BAKERY</t>
  </si>
  <si>
    <t>AK2218579</t>
  </si>
  <si>
    <t>BLM CAMPBELL CREEK ENVIRONMENTAL ED CNTR</t>
  </si>
  <si>
    <t>AK2218582</t>
  </si>
  <si>
    <t>WHITTIER ACCESS TUNNEL</t>
  </si>
  <si>
    <t>AK2218585</t>
  </si>
  <si>
    <t>EAGLE RIVER MISSIONARY BAPTIST</t>
  </si>
  <si>
    <t>AK2218592</t>
  </si>
  <si>
    <t>LYNDEN INC.</t>
  </si>
  <si>
    <t>AK2218593</t>
  </si>
  <si>
    <t>DIV OF PARKS INDIAN VALLEY</t>
  </si>
  <si>
    <t>AK2218598</t>
  </si>
  <si>
    <t>EAGLE RIVER FINANCIAL CENTER</t>
  </si>
  <si>
    <t>AK2218610</t>
  </si>
  <si>
    <t>BIRD POINT CARETAKERS CABIN</t>
  </si>
  <si>
    <t>AK2218619</t>
  </si>
  <si>
    <t>COMMUNITY COVENANT CHURCH</t>
  </si>
  <si>
    <t>AK2218626</t>
  </si>
  <si>
    <t>WANDERING MOOSE B&amp;B</t>
  </si>
  <si>
    <t>AK2218630</t>
  </si>
  <si>
    <t>MANOOGS ISLE MOBILE HOME PARK</t>
  </si>
  <si>
    <t>AK2218631</t>
  </si>
  <si>
    <t>DENALI INDUSTRIAL PARK</t>
  </si>
  <si>
    <t>AK2218641</t>
  </si>
  <si>
    <t>HILLTOP SKI AREA - CHALET</t>
  </si>
  <si>
    <t>AK2218642</t>
  </si>
  <si>
    <t>NEAR POINT KNOLL SUBDIVISION</t>
  </si>
  <si>
    <t>AK2218644</t>
  </si>
  <si>
    <t>BIRD CREEK OVERFLOW</t>
  </si>
  <si>
    <t>AK2218651</t>
  </si>
  <si>
    <t>HOLY SPIRIT CENTER</t>
  </si>
  <si>
    <t>AK2218652</t>
  </si>
  <si>
    <t>RIVERS EDGE CONDOMINIUM</t>
  </si>
  <si>
    <t>AK2218653</t>
  </si>
  <si>
    <t>ALYESKA CREEKSIDE APARTMENTS</t>
  </si>
  <si>
    <t>AK2218662</t>
  </si>
  <si>
    <t>WHITE WHALE WATER</t>
  </si>
  <si>
    <t>AK2218684</t>
  </si>
  <si>
    <t>ALASKA CORPORATION OF SEVENTH-DAY ADVENT</t>
  </si>
  <si>
    <t>AK2218687</t>
  </si>
  <si>
    <t>WORLD HARVEST CHRISTIAN SCHOOL</t>
  </si>
  <si>
    <t>AK2218688</t>
  </si>
  <si>
    <t>FOREST PARK TRAILER PARK</t>
  </si>
  <si>
    <t>AK2218704</t>
  </si>
  <si>
    <t>IDLE WHEELS MOBILE HOME PARK</t>
  </si>
  <si>
    <t>AK2218708</t>
  </si>
  <si>
    <t>GIRDWOOD COMMUNITY NEEDS CENTER</t>
  </si>
  <si>
    <t>AK2218709</t>
  </si>
  <si>
    <t>INDIAN VALLEY BIBLE CHALET</t>
  </si>
  <si>
    <t>AK2218721</t>
  </si>
  <si>
    <t>USDA PORTAGE BARRACKS</t>
  </si>
  <si>
    <t>AK2218730</t>
  </si>
  <si>
    <t>THE WATER GUY</t>
  </si>
  <si>
    <t>AK2218731</t>
  </si>
  <si>
    <t>BEACH LAKE TRAIL CENTER</t>
  </si>
  <si>
    <t>AK2218735</t>
  </si>
  <si>
    <t>SPI WATER HAULER</t>
  </si>
  <si>
    <t>AK2218739</t>
  </si>
  <si>
    <t>SHEPHERD OF THE HILLS LUTHERAN CHURCH</t>
  </si>
  <si>
    <t>AK2218741</t>
  </si>
  <si>
    <t>SULLIVAN ARENA</t>
  </si>
  <si>
    <t>AK2218747</t>
  </si>
  <si>
    <t>USAF ELMENDORF - SIX MILE CHALET</t>
  </si>
  <si>
    <t>AK2218748</t>
  </si>
  <si>
    <t>SAINT ANDREW PARISH</t>
  </si>
  <si>
    <t>AK2218750</t>
  </si>
  <si>
    <t>THE COFFEE SMITHS</t>
  </si>
  <si>
    <t>AK2218752</t>
  </si>
  <si>
    <t>W.G. PIPPEL SUBDIVISON B 7, L 3</t>
  </si>
  <si>
    <t>AK2218753</t>
  </si>
  <si>
    <t>CAMPBELL CREEK CENTRE</t>
  </si>
  <si>
    <t>AK2218755</t>
  </si>
  <si>
    <t>ESPRESSO EXPRESSIONS</t>
  </si>
  <si>
    <t>AK2218756</t>
  </si>
  <si>
    <t>BLACK BEAR COFFEE CO. WATER HAUL TRUCK</t>
  </si>
  <si>
    <t>AK2218757</t>
  </si>
  <si>
    <t>VOA ARCH REPLACEMENT FACILITY</t>
  </si>
  <si>
    <t>AK2218758</t>
  </si>
  <si>
    <t>ALASKA GLACIER PRODUCTS</t>
  </si>
  <si>
    <t>AK2218759</t>
  </si>
  <si>
    <t>TURNAGAIN S/D BLK 4 LOTS 9 &amp; 10</t>
  </si>
  <si>
    <t>AK2218760</t>
  </si>
  <si>
    <t>EAGLE RIVER KINGDOM HALL</t>
  </si>
  <si>
    <t>AK2218761</t>
  </si>
  <si>
    <t>HOW YOU BEAN WATER HAUL TRUCK</t>
  </si>
  <si>
    <t>AK2218762</t>
  </si>
  <si>
    <t>BIBLE BAPTIST CHURCH</t>
  </si>
  <si>
    <t>AK2218778</t>
  </si>
  <si>
    <t>ALASKA WILDLIFE CENTER</t>
  </si>
  <si>
    <t>AK2218781</t>
  </si>
  <si>
    <t>OTTER LAKE LODGE</t>
  </si>
  <si>
    <t>AK2218783</t>
  </si>
  <si>
    <t>SAINT TIKHON RUSSIAN ORTHODOX CHURCH</t>
  </si>
  <si>
    <t>AK2218791</t>
  </si>
  <si>
    <t>I - ANCHORAGE GRACE CHURCH, 214049</t>
  </si>
  <si>
    <t>AK2218807</t>
  </si>
  <si>
    <t>SKY MANOR WELLHOUSE</t>
  </si>
  <si>
    <t>AK2218810</t>
  </si>
  <si>
    <t>AKLCITF - TRAINING FACILITY</t>
  </si>
  <si>
    <t>AK2218812</t>
  </si>
  <si>
    <t>GIRL SCOUTS SINGING HILLS CAMP - CHUGIAK</t>
  </si>
  <si>
    <t>AK2218813</t>
  </si>
  <si>
    <t>THREE BEARS STORE - BIRCHWOOD</t>
  </si>
  <si>
    <t>AK2218817</t>
  </si>
  <si>
    <t>IN AND OUT H2O</t>
  </si>
  <si>
    <t>AK2218818</t>
  </si>
  <si>
    <t>SOUTH CENTRAL LAW ENFORCEMENT TACTICAL</t>
  </si>
  <si>
    <t>AK2218819</t>
  </si>
  <si>
    <t>GIRDWOOD BREWING COMPANY</t>
  </si>
  <si>
    <t>AK2218820</t>
  </si>
  <si>
    <t>ERNIE TURNER CENTER</t>
  </si>
  <si>
    <t>AK2218821</t>
  </si>
  <si>
    <t>ANCHOR MISSIONARY BAPTIST CHURCH (ABMC)</t>
  </si>
  <si>
    <t>AK2218822</t>
  </si>
  <si>
    <t>MATTHEWS SUBDIVISION</t>
  </si>
  <si>
    <t>AK2218824</t>
  </si>
  <si>
    <t>WENDY'S OLD SEWARD</t>
  </si>
  <si>
    <t>AK2220008</t>
  </si>
  <si>
    <t>DIV OF PARKS ROCKY LAKE</t>
  </si>
  <si>
    <t>AK2220012</t>
  </si>
  <si>
    <t>PIONEER PLAZA II</t>
  </si>
  <si>
    <t>AK2220016</t>
  </si>
  <si>
    <t>DAVE FENNER</t>
  </si>
  <si>
    <t>AK2220020</t>
  </si>
  <si>
    <t>WASILLA COMMUNITY CHURCH</t>
  </si>
  <si>
    <t>AK2220025</t>
  </si>
  <si>
    <t>KNIK TRIBE - DENA'INA BLENDED LEARNING</t>
  </si>
  <si>
    <t>AK2220026</t>
  </si>
  <si>
    <t>BIRCH HARBOR BAPTIST CHURCH</t>
  </si>
  <si>
    <t>AK2220029</t>
  </si>
  <si>
    <t>COUNTRY FIELD WATER CO.</t>
  </si>
  <si>
    <t>AK2220031</t>
  </si>
  <si>
    <t>DIV PARKS E FORKS CHULITNA WAY NEW WELL</t>
  </si>
  <si>
    <t>AK2220032</t>
  </si>
  <si>
    <t>FAIRVIEW INN</t>
  </si>
  <si>
    <t>AK2220033</t>
  </si>
  <si>
    <t>HEART OF WILLOW MEDICAL BUILDING</t>
  </si>
  <si>
    <t>AK2220035</t>
  </si>
  <si>
    <t>AURORA DENTAL CLINIC</t>
  </si>
  <si>
    <t>AK2220036</t>
  </si>
  <si>
    <t>CAMP CASWELL</t>
  </si>
  <si>
    <t>AK2220037</t>
  </si>
  <si>
    <t>MEADOW BROOK SUBDIVISION</t>
  </si>
  <si>
    <t>AK2220038</t>
  </si>
  <si>
    <t>VALLEY BUSINESS CENTER</t>
  </si>
  <si>
    <t>AK2220040</t>
  </si>
  <si>
    <t>RUSSELL MACK</t>
  </si>
  <si>
    <t>AK2220049</t>
  </si>
  <si>
    <t>THE RIB SHACK</t>
  </si>
  <si>
    <t>AK2220053</t>
  </si>
  <si>
    <t>SUNSHINE COMMUNITY HEALTH CENTER WILLOW</t>
  </si>
  <si>
    <t>AK2220056</t>
  </si>
  <si>
    <t>SUNSHINE COMMUNITY HEALTH CLINIC</t>
  </si>
  <si>
    <t>AK2220058</t>
  </si>
  <si>
    <t>BERT JOHNSON</t>
  </si>
  <si>
    <t>AK2220063</t>
  </si>
  <si>
    <t>CORNERSTONE CHRISTIAN SCHOOL</t>
  </si>
  <si>
    <t>AK2220064</t>
  </si>
  <si>
    <t>VALLEY DAIRY</t>
  </si>
  <si>
    <t>AK2220066</t>
  </si>
  <si>
    <t>GLENWOOD ARMS APARTMENTS</t>
  </si>
  <si>
    <t>AK2220070</t>
  </si>
  <si>
    <t>SILVER CREEK SPRINGS SD</t>
  </si>
  <si>
    <t>AK2220073</t>
  </si>
  <si>
    <t>FIRST BAPTIST CHURCH OF WILLOW</t>
  </si>
  <si>
    <t>AK2220075</t>
  </si>
  <si>
    <t>LAMB OF GOD</t>
  </si>
  <si>
    <t>AK2220084</t>
  </si>
  <si>
    <t>CAREFREE KIDS DAYCARE</t>
  </si>
  <si>
    <t>AK2220085</t>
  </si>
  <si>
    <t>MSBSD TWINDLEY BRIDGES CHARTER SCHOOL</t>
  </si>
  <si>
    <t>AK2220086</t>
  </si>
  <si>
    <t>NORTH STAR BEHAVIORAL HEALTH SYSTEM</t>
  </si>
  <si>
    <t>AK2220088</t>
  </si>
  <si>
    <t>NORTHERN LIGHT CHAPEL</t>
  </si>
  <si>
    <t>AK2220091</t>
  </si>
  <si>
    <t>CROSSROADS CENTER</t>
  </si>
  <si>
    <t>AK2220092</t>
  </si>
  <si>
    <t>HOUSTON PUBLIC WATER WELL</t>
  </si>
  <si>
    <t>AK2220093</t>
  </si>
  <si>
    <t>BIG BEAR RV PARK</t>
  </si>
  <si>
    <t>AK2220094</t>
  </si>
  <si>
    <t>UTOPIA MEADOWS SD</t>
  </si>
  <si>
    <t>AK2220095</t>
  </si>
  <si>
    <t>SHOOTING STAR CIRCLE</t>
  </si>
  <si>
    <t>AK2220096</t>
  </si>
  <si>
    <t>WORD OF FAITH ASSEMBLY</t>
  </si>
  <si>
    <t>AK2220097</t>
  </si>
  <si>
    <t>GRACE ORTHODOX PRESBYTERIAN CHURCH</t>
  </si>
  <si>
    <t>AK2220098</t>
  </si>
  <si>
    <t>MIDNIGHT SUN FAMILY LEARNING CENTER</t>
  </si>
  <si>
    <t>AK2220099</t>
  </si>
  <si>
    <t>ALASKAN ESTATES NO. 1 L10/B5</t>
  </si>
  <si>
    <t>AK2220100</t>
  </si>
  <si>
    <t>REAL LIFE CHURCH</t>
  </si>
  <si>
    <t>AK2220101</t>
  </si>
  <si>
    <t>CHURCH ON THE ROCK WASILLA CAMPUS</t>
  </si>
  <si>
    <t>AK2220103</t>
  </si>
  <si>
    <t>ALASKAN ESTATES (L13/B5)</t>
  </si>
  <si>
    <t>AK2220104</t>
  </si>
  <si>
    <t>RIVERSIDE KWIK MART &amp; DELI</t>
  </si>
  <si>
    <t>AK2220113</t>
  </si>
  <si>
    <t>MATANUSKA UTILITIES</t>
  </si>
  <si>
    <t>AK2220116</t>
  </si>
  <si>
    <t>TRAPPER CREEK ALLIANCE CHURCH</t>
  </si>
  <si>
    <t>AK2220117</t>
  </si>
  <si>
    <t>SONJA'S STUDIO OF PERFORMING ARTS</t>
  </si>
  <si>
    <t>AK2220118</t>
  </si>
  <si>
    <t>THREE BEARS STORE 60 - 4 CORNERS</t>
  </si>
  <si>
    <t>AK2220132</t>
  </si>
  <si>
    <t>ALUTIIQ MANUFACTURING CONTRACTORS</t>
  </si>
  <si>
    <t>AK2220133</t>
  </si>
  <si>
    <t>PIONEER PLAZA I</t>
  </si>
  <si>
    <t>AK2220134</t>
  </si>
  <si>
    <t>ALASKA SALES &amp; SERVICE VALLEY</t>
  </si>
  <si>
    <t>AK2220135</t>
  </si>
  <si>
    <t>OASIS WATER - FIELD OF VIEW DIVISION</t>
  </si>
  <si>
    <t>AK2220138</t>
  </si>
  <si>
    <t>WILLOW HEIGHTS CONDOS</t>
  </si>
  <si>
    <t>AK2220139</t>
  </si>
  <si>
    <t>WILDERNESS ESTATES</t>
  </si>
  <si>
    <t>AK2220140</t>
  </si>
  <si>
    <t>GLACIER VIEW BIBLE CHURCH</t>
  </si>
  <si>
    <t>AK2220141</t>
  </si>
  <si>
    <t>MAT SU TITLE</t>
  </si>
  <si>
    <t>AK2220146</t>
  </si>
  <si>
    <t>GEMSTONE ESTATES</t>
  </si>
  <si>
    <t>AK2220147</t>
  </si>
  <si>
    <t>FIRESIDE RESTAURANT &amp; LOUNGE</t>
  </si>
  <si>
    <t>AK2220150</t>
  </si>
  <si>
    <t>BIG LAKE KINGDOM HALL</t>
  </si>
  <si>
    <t>AK2220151</t>
  </si>
  <si>
    <t>AMBER RIDGE/PARK PLACE APARTMENTS</t>
  </si>
  <si>
    <t>AK2220152</t>
  </si>
  <si>
    <t>TEXAS SHOWGIRLS NIGHTCLUB</t>
  </si>
  <si>
    <t>AK2220153</t>
  </si>
  <si>
    <t>HEART HAVEN ESTATES</t>
  </si>
  <si>
    <t>AK2220154</t>
  </si>
  <si>
    <t>CREEKWOOD PARK WATER SYSTEM</t>
  </si>
  <si>
    <t>AK2220156</t>
  </si>
  <si>
    <t>ALL ABOUT KIDZ</t>
  </si>
  <si>
    <t>AK2220157</t>
  </si>
  <si>
    <t>MAT-SU REGIONAL MEDICAL CENTER LLC</t>
  </si>
  <si>
    <t>AK2220159</t>
  </si>
  <si>
    <t>TIMBER RIDGE CONDOMINIUMS</t>
  </si>
  <si>
    <t>AK2220160</t>
  </si>
  <si>
    <t>ALASKAN TRAILS RV PARK</t>
  </si>
  <si>
    <t>AK2220161</t>
  </si>
  <si>
    <t>DOT-PF ROW PM</t>
  </si>
  <si>
    <t>AK2220162</t>
  </si>
  <si>
    <t>SHADY NOOK</t>
  </si>
  <si>
    <t>AK2220163</t>
  </si>
  <si>
    <t>WASILLA LAKE CHURCH OF THE NAZARENE</t>
  </si>
  <si>
    <t>AK2220165</t>
  </si>
  <si>
    <t>A TOUCH OF HOME CHILDCARE</t>
  </si>
  <si>
    <t>AK2220166</t>
  </si>
  <si>
    <t>WASILLA - RANCH SUBDIVISION</t>
  </si>
  <si>
    <t>AK2220167</t>
  </si>
  <si>
    <t>PORT MACKENZIE FERRY TERMINAL</t>
  </si>
  <si>
    <t>AK2220168</t>
  </si>
  <si>
    <t>SHADOW MOUNTAIN PROFESSIONAL CENTER</t>
  </si>
  <si>
    <t>AK2220169</t>
  </si>
  <si>
    <t>NORTHWOOD APARTMENTS</t>
  </si>
  <si>
    <t>AK2220170</t>
  </si>
  <si>
    <t>WASILLA CREEK COMMONS</t>
  </si>
  <si>
    <t>AK2220171</t>
  </si>
  <si>
    <t>FISHERS Y</t>
  </si>
  <si>
    <t>AK2220172</t>
  </si>
  <si>
    <t>BRU-NETTE COMMERCIAL PARK WATER SYSTEM</t>
  </si>
  <si>
    <t>AK2220173</t>
  </si>
  <si>
    <t>BIRCH RUN ESTATES</t>
  </si>
  <si>
    <t>AK2220174</t>
  </si>
  <si>
    <t>GRIZZLY FAMILY FITNESS</t>
  </si>
  <si>
    <t>AK2220175</t>
  </si>
  <si>
    <t>FIRST STUDENT</t>
  </si>
  <si>
    <t>AK2220176</t>
  </si>
  <si>
    <t>ALASKA FAMILY SERVICES</t>
  </si>
  <si>
    <t>AK2220177</t>
  </si>
  <si>
    <t>SHADOW MOUNTAIN</t>
  </si>
  <si>
    <t>AK2220179</t>
  </si>
  <si>
    <t>DOC ROCKERS LAUNDRY</t>
  </si>
  <si>
    <t>AK2220182</t>
  </si>
  <si>
    <t>MSB TRAPPER CREEK EMS LIBRARY CENTER</t>
  </si>
  <si>
    <t>AK2220183</t>
  </si>
  <si>
    <t>HOUSE OF LUX</t>
  </si>
  <si>
    <t>AK2220185</t>
  </si>
  <si>
    <t>DENALI FAMILY RESTAURANT</t>
  </si>
  <si>
    <t>AK2220186</t>
  </si>
  <si>
    <t>ALASKA SELECT INN</t>
  </si>
  <si>
    <t>AK2220187</t>
  </si>
  <si>
    <t>TALKEETNA BAPTIST CHURCH</t>
  </si>
  <si>
    <t>AK2220188</t>
  </si>
  <si>
    <t>LITTLE MILLERS METRO CAFE</t>
  </si>
  <si>
    <t>AK2220189</t>
  </si>
  <si>
    <t>BIG LAKE RESORT CONDOMINIUM ASSOC</t>
  </si>
  <si>
    <t>AK2220190</t>
  </si>
  <si>
    <t>FLYING SQUIRREL BAKERY</t>
  </si>
  <si>
    <t>AK2220198</t>
  </si>
  <si>
    <t>BIG LAKE INDEPENDENT BAPTIST CHURCH</t>
  </si>
  <si>
    <t>AK2220204</t>
  </si>
  <si>
    <t>MEADOW LAKES CHURCH OF GOD</t>
  </si>
  <si>
    <t>AK2220215</t>
  </si>
  <si>
    <t>AMBER RIDGE #1 PW HIGHWAY</t>
  </si>
  <si>
    <t>AK2220216</t>
  </si>
  <si>
    <t>AMBER RIDGE PW HIGHWAY</t>
  </si>
  <si>
    <t>AK2220220</t>
  </si>
  <si>
    <t>SET FREE ALASKA BOGARD</t>
  </si>
  <si>
    <t>AK2220221</t>
  </si>
  <si>
    <t>LDS SETTLER'S BAY CHAPEL</t>
  </si>
  <si>
    <t>AK2220225</t>
  </si>
  <si>
    <t>AMBER RIDGE WASILLA FISHHOOK</t>
  </si>
  <si>
    <t>AK2220226</t>
  </si>
  <si>
    <t>AK2220228</t>
  </si>
  <si>
    <t>SUNRIDGE APARTMENTS</t>
  </si>
  <si>
    <t>AK2220230</t>
  </si>
  <si>
    <t>MSBSD SHAW ELEMENTARY</t>
  </si>
  <si>
    <t>AK2220244</t>
  </si>
  <si>
    <t>WILLIAM TULL</t>
  </si>
  <si>
    <t>AK2220246</t>
  </si>
  <si>
    <t>NORTHGATE ALASKA</t>
  </si>
  <si>
    <t>AK2220248</t>
  </si>
  <si>
    <t>BIRCHTREE CHARTER SCHOOL</t>
  </si>
  <si>
    <t>AK2220251</t>
  </si>
  <si>
    <t>ALASKA BRAIN CENTER</t>
  </si>
  <si>
    <t>AK2220252</t>
  </si>
  <si>
    <t>1ST INTERSTATE BANK WASILLA</t>
  </si>
  <si>
    <t>AK2220253</t>
  </si>
  <si>
    <t>NANA CONSTRUCTION LLC</t>
  </si>
  <si>
    <t>AK2220258</t>
  </si>
  <si>
    <t>NANA CONSTRUCTION, LLC</t>
  </si>
  <si>
    <t>AK2220260</t>
  </si>
  <si>
    <t>GREEN ACRES</t>
  </si>
  <si>
    <t>AK2220270</t>
  </si>
  <si>
    <t>CUBBYS MARKETPLACE</t>
  </si>
  <si>
    <t>AK2220278</t>
  </si>
  <si>
    <t>UNOCAL TRAIL RIDGE</t>
  </si>
  <si>
    <t>AK2220286</t>
  </si>
  <si>
    <t>ALCANTRA NATIONAL GUARD CAMP</t>
  </si>
  <si>
    <t>AK2220296</t>
  </si>
  <si>
    <t>GREENSTREET INVESTMENTS</t>
  </si>
  <si>
    <t>AK2220297</t>
  </si>
  <si>
    <t>SUNSHINE COMMUNITY HEALTH WILLOW CLINIC</t>
  </si>
  <si>
    <t>AK2220304</t>
  </si>
  <si>
    <t>ESSENTIAL ONE</t>
  </si>
  <si>
    <t>AK2220308</t>
  </si>
  <si>
    <t>AK ADDICTION REHABILIATION SVCS INC.</t>
  </si>
  <si>
    <t>AK2220309</t>
  </si>
  <si>
    <t>GILMORES</t>
  </si>
  <si>
    <t>AK2220310</t>
  </si>
  <si>
    <t>BIRCHVIEW TOWNHOME CONDOS</t>
  </si>
  <si>
    <t>AK2220315</t>
  </si>
  <si>
    <t>STEPHAN LAKE LODGE</t>
  </si>
  <si>
    <t>AK2220324</t>
  </si>
  <si>
    <t>CASTLE CREEK WATER HAULER</t>
  </si>
  <si>
    <t>AK2220341</t>
  </si>
  <si>
    <t>DIV PARKS FINGER LAKE</t>
  </si>
  <si>
    <t>AK2220353</t>
  </si>
  <si>
    <t>THREE BEARS STORE 85 - KGB</t>
  </si>
  <si>
    <t>AK2220359</t>
  </si>
  <si>
    <t>SACRED HEART OLD CHURCH</t>
  </si>
  <si>
    <t>AK2220367</t>
  </si>
  <si>
    <t>KALEIDOSCOPE CHILDRENS ACADEMY</t>
  </si>
  <si>
    <t>AK2220375</t>
  </si>
  <si>
    <t>EVERETTS AT MAT SU RESORT</t>
  </si>
  <si>
    <t>AK2220400</t>
  </si>
  <si>
    <t>SOUTH PORT MARINA</t>
  </si>
  <si>
    <t>AK2220404</t>
  </si>
  <si>
    <t>VALLEY COUNTRY STORE #2</t>
  </si>
  <si>
    <t>AK2220405</t>
  </si>
  <si>
    <t>KNIK RIVER LODGE</t>
  </si>
  <si>
    <t>AK2220406</t>
  </si>
  <si>
    <t>MEIER LAKE CONFERENCE CNTR</t>
  </si>
  <si>
    <t>AK2220407</t>
  </si>
  <si>
    <t>E LU FA</t>
  </si>
  <si>
    <t>AK2220408</t>
  </si>
  <si>
    <t>VALLEY UTILITIES LLC</t>
  </si>
  <si>
    <t>AK2220409</t>
  </si>
  <si>
    <t>CHURCH OF CHRIST AT WASILLA</t>
  </si>
  <si>
    <t>AK2220414</t>
  </si>
  <si>
    <t>IMMANUEL BAPTIST CHURCH</t>
  </si>
  <si>
    <t>AK2220422</t>
  </si>
  <si>
    <t>KINGS LAKE CAMP WELL #1</t>
  </si>
  <si>
    <t>AK2220423</t>
  </si>
  <si>
    <t>JEFFRIES PLAZA</t>
  </si>
  <si>
    <t>AK2220424</t>
  </si>
  <si>
    <t>BLUESTEM BUILDING</t>
  </si>
  <si>
    <t>AK2220425</t>
  </si>
  <si>
    <t>WHISKEY BRAVO CAMP</t>
  </si>
  <si>
    <t>AK2220429</t>
  </si>
  <si>
    <t>WOLF EYE CENTER</t>
  </si>
  <si>
    <t>AK2220433</t>
  </si>
  <si>
    <t>ALASKA BOATHOUSE RESTAURANT</t>
  </si>
  <si>
    <t>AK2220436</t>
  </si>
  <si>
    <t>MSSCA SERVICES AND OPERATIONS CENTER</t>
  </si>
  <si>
    <t>AK2220437</t>
  </si>
  <si>
    <t>PIONEER CHRISTIAN FELLOWSHIP</t>
  </si>
  <si>
    <t>AK2220439</t>
  </si>
  <si>
    <t>BELLA VISTA SUBDIVISION</t>
  </si>
  <si>
    <t>AK2220440</t>
  </si>
  <si>
    <t>RRC SOLUTIONS BUILDING</t>
  </si>
  <si>
    <t>AK2220441</t>
  </si>
  <si>
    <t>MSB GOV'T PEAK TRANSIT CENTER CHALET</t>
  </si>
  <si>
    <t>AK2220442</t>
  </si>
  <si>
    <t>VRC BUILDING</t>
  </si>
  <si>
    <t>AK2220443</t>
  </si>
  <si>
    <t>TERRACE ON THE LAKE</t>
  </si>
  <si>
    <t>AK2220446</t>
  </si>
  <si>
    <t>MSBSD DAY SCHOOL</t>
  </si>
  <si>
    <t>AK2220449</t>
  </si>
  <si>
    <t>MSB TALKEETNA PUBLIC LIBRARY</t>
  </si>
  <si>
    <t>AK2220450</t>
  </si>
  <si>
    <t>ALASKA WATER SOLUTIONS</t>
  </si>
  <si>
    <t>AK2220454</t>
  </si>
  <si>
    <t>ALASKA WATER SOLUTIONS VEHICLE #99508</t>
  </si>
  <si>
    <t>AK2220456</t>
  </si>
  <si>
    <t>WELDON LECKWOLD</t>
  </si>
  <si>
    <t>AK2220457</t>
  </si>
  <si>
    <t>BRENTWOOD PLAZA</t>
  </si>
  <si>
    <t>AK2220458</t>
  </si>
  <si>
    <t>ALASKA LAESTADIAN LUTHERAN CHURCH</t>
  </si>
  <si>
    <t>AK2220459</t>
  </si>
  <si>
    <t>MSBSD DENA'INA ELEMENTARY SCHOOL</t>
  </si>
  <si>
    <t>AK2220461</t>
  </si>
  <si>
    <t>YUYAN SUBDIVISION</t>
  </si>
  <si>
    <t>AK2220462</t>
  </si>
  <si>
    <t>MSBSD REDINGTON JR/SR HIGH SCHOOL</t>
  </si>
  <si>
    <t>AK2220463</t>
  </si>
  <si>
    <t>CAMP TOGOWOODS-BEAVER LODGE</t>
  </si>
  <si>
    <t>AK2220464</t>
  </si>
  <si>
    <t>H &amp; H LAKEVIEW LODGE</t>
  </si>
  <si>
    <t>AK2220465</t>
  </si>
  <si>
    <t>SNOWSHOE ACRES LLC</t>
  </si>
  <si>
    <t>AK2220466</t>
  </si>
  <si>
    <t>BIG LAKE LIONS RECREATION CENTER</t>
  </si>
  <si>
    <t>AK2220467</t>
  </si>
  <si>
    <t>KNIK RIVER LODGE II</t>
  </si>
  <si>
    <t>AK2220468</t>
  </si>
  <si>
    <t>THREE BEARS BIG LAKE CONVENIENCE STORE</t>
  </si>
  <si>
    <t>AK2220469</t>
  </si>
  <si>
    <t>FIREDANCE TUTORING CENTER</t>
  </si>
  <si>
    <t>AK2220470</t>
  </si>
  <si>
    <t>MSBSD FRONTERAS CHARTER SCHOOL</t>
  </si>
  <si>
    <t>AK2220471</t>
  </si>
  <si>
    <t>BROWN BEAR ESPRESSO</t>
  </si>
  <si>
    <t>AK2220472</t>
  </si>
  <si>
    <t>MSBSD BERYOZOVA SCHOOL</t>
  </si>
  <si>
    <t>AK2220473</t>
  </si>
  <si>
    <t>CAMERON ACRES</t>
  </si>
  <si>
    <t>AK2220474</t>
  </si>
  <si>
    <t>BRIGHT MINDS LEARNING CENTER</t>
  </si>
  <si>
    <t>AK2220475</t>
  </si>
  <si>
    <t>THREE BEARS STORE 37 - HOUSTON</t>
  </si>
  <si>
    <t>AK2220476</t>
  </si>
  <si>
    <t>DENALI BREWING COMPANY</t>
  </si>
  <si>
    <t>AK2220477</t>
  </si>
  <si>
    <t>MATANUSKA SUSITNA COLLEGE</t>
  </si>
  <si>
    <t>AK2220478</t>
  </si>
  <si>
    <t>MSB FIRE STATION 7-3</t>
  </si>
  <si>
    <t>AK2220479</t>
  </si>
  <si>
    <t>BEAR PAW PLAZA</t>
  </si>
  <si>
    <t>AK2220481</t>
  </si>
  <si>
    <t>FRAZIER'S WAY BUSINESS PARK</t>
  </si>
  <si>
    <t>AK2220482</t>
  </si>
  <si>
    <t>CENTRAL COMMERCIAL PARK</t>
  </si>
  <si>
    <t>AK2220483</t>
  </si>
  <si>
    <t>SET FREE ALASKA SNODGRASS</t>
  </si>
  <si>
    <t>AK2220484</t>
  </si>
  <si>
    <t>MSBSD FACILITIES DEPARTMENT</t>
  </si>
  <si>
    <t>AK2220485</t>
  </si>
  <si>
    <t>VIEW POINTE AT THE RANCH - PHASE 1 &amp; 2</t>
  </si>
  <si>
    <t>AK2220488</t>
  </si>
  <si>
    <t>ALPINE VIEW SUBDIVISION</t>
  </si>
  <si>
    <t>AK2220489</t>
  </si>
  <si>
    <t>THREE BEARS STORE BIG LAKE</t>
  </si>
  <si>
    <t>AK2220490</t>
  </si>
  <si>
    <t>MSB FIRE STATION 6-2</t>
  </si>
  <si>
    <t>AK2220491</t>
  </si>
  <si>
    <t>SOUTH SHORE LLC</t>
  </si>
  <si>
    <t>AK2220492</t>
  </si>
  <si>
    <t>BAND OF BROTHERS</t>
  </si>
  <si>
    <t>AK2220493</t>
  </si>
  <si>
    <t>BERRY BLUFF COMMUNITY WATER SYSTEM</t>
  </si>
  <si>
    <t>AK2220494</t>
  </si>
  <si>
    <t>LAKE PARK CENTER</t>
  </si>
  <si>
    <t>AK2220495</t>
  </si>
  <si>
    <t>TRAPPER CREEK WATERING POINT</t>
  </si>
  <si>
    <t>AK2220496</t>
  </si>
  <si>
    <t>THREE BEARS CORPORATE OFFICE</t>
  </si>
  <si>
    <t>AK2220497</t>
  </si>
  <si>
    <t>KITTIWAKE WATER SYSTEM</t>
  </si>
  <si>
    <t>AK2220499</t>
  </si>
  <si>
    <t>MSBSD BERYOZOVA SCHOOL - NEW</t>
  </si>
  <si>
    <t>AK2220503</t>
  </si>
  <si>
    <t>GREEN RIDGE CAMPER PARK</t>
  </si>
  <si>
    <t>AK2220504</t>
  </si>
  <si>
    <t>LEE PLAZA</t>
  </si>
  <si>
    <t>AK2220505</t>
  </si>
  <si>
    <t>VALLEY COUNTRY STORE #4</t>
  </si>
  <si>
    <t>AK2220508</t>
  </si>
  <si>
    <t>DEVINE PROPERTIES</t>
  </si>
  <si>
    <t>AK2220511</t>
  </si>
  <si>
    <t>GARDEN TERRACE SUBDIVISION</t>
  </si>
  <si>
    <t>AK2220529</t>
  </si>
  <si>
    <t>PATRICKS TRAILER COURT</t>
  </si>
  <si>
    <t>AK2220545</t>
  </si>
  <si>
    <t>DIV OF PARKS BIG LAKE NORTH</t>
  </si>
  <si>
    <t>AK2220553</t>
  </si>
  <si>
    <t>MSBSD TALKEETNA ELEMENTARY</t>
  </si>
  <si>
    <t>AK2220561</t>
  </si>
  <si>
    <t>DIV OF PARKS BYERS LAKE</t>
  </si>
  <si>
    <t>AK2220579</t>
  </si>
  <si>
    <t>BIG SU LODGE</t>
  </si>
  <si>
    <t>AK2220626</t>
  </si>
  <si>
    <t>SUNNYS CAFE</t>
  </si>
  <si>
    <t>AK2220634</t>
  </si>
  <si>
    <t>MOUNTAIN VILLAGE PLAZA</t>
  </si>
  <si>
    <t>AK2220642</t>
  </si>
  <si>
    <t>FLOATERS</t>
  </si>
  <si>
    <t>AK2220684</t>
  </si>
  <si>
    <t>YUKON SOURDOUGH ROAD HOUSE</t>
  </si>
  <si>
    <t>AK2220692</t>
  </si>
  <si>
    <t>ISLANDER BAR &amp; RESTAURANT</t>
  </si>
  <si>
    <t>AK2220707</t>
  </si>
  <si>
    <t>BIG LAKE LODGE</t>
  </si>
  <si>
    <t>AK2220723</t>
  </si>
  <si>
    <t>MSBSD TRAPPER CREEK ELEMENTARY</t>
  </si>
  <si>
    <t>AK2220757</t>
  </si>
  <si>
    <t>CACHE CREEK LODGE</t>
  </si>
  <si>
    <t>AK2220773</t>
  </si>
  <si>
    <t>TALKEETNA CHRISTIAN CENTER</t>
  </si>
  <si>
    <t>AK2220812</t>
  </si>
  <si>
    <t>TALKEETNA ROADHOUSE</t>
  </si>
  <si>
    <t>AK2220862</t>
  </si>
  <si>
    <t>PIONEER LODGE</t>
  </si>
  <si>
    <t>AK2220901</t>
  </si>
  <si>
    <t>SULLYS SOURDOUGH INN</t>
  </si>
  <si>
    <t>AK2220919</t>
  </si>
  <si>
    <t>PLAY BOUY BAR</t>
  </si>
  <si>
    <t>AK2220927</t>
  </si>
  <si>
    <t>TALKEETNA MOTEL INC.</t>
  </si>
  <si>
    <t>AK2220935</t>
  </si>
  <si>
    <t>TALKEETNA DELI</t>
  </si>
  <si>
    <t>AK2220969</t>
  </si>
  <si>
    <t>NOLAND ESTATES MHP</t>
  </si>
  <si>
    <t>AK2220985</t>
  </si>
  <si>
    <t>MSBSD BIG LAKE ELEM #1 OLD</t>
  </si>
  <si>
    <t>AK2220993</t>
  </si>
  <si>
    <t>SAINT BERNARDS CATHOLIC</t>
  </si>
  <si>
    <t>AK2221004</t>
  </si>
  <si>
    <t>OUR LADY OF THE LK CATHOLIC CH</t>
  </si>
  <si>
    <t>AK2221012</t>
  </si>
  <si>
    <t>MSBSD SUSITNA VALLEY HIGH</t>
  </si>
  <si>
    <t>AK2221062</t>
  </si>
  <si>
    <t>WASILLA BUS BARN</t>
  </si>
  <si>
    <t>AK2221096</t>
  </si>
  <si>
    <t>MATSU BOROUGH SCHOOLS</t>
  </si>
  <si>
    <t>AK2221101</t>
  </si>
  <si>
    <t>MSBSD WASILLA JR HS</t>
  </si>
  <si>
    <t>AK2221119</t>
  </si>
  <si>
    <t>CREATIVE KIDS, INC</t>
  </si>
  <si>
    <t>AK2221135</t>
  </si>
  <si>
    <t>LAKESIDE CENTER</t>
  </si>
  <si>
    <t>AK2221151</t>
  </si>
  <si>
    <t>DIV PARKS BIG LAKE SOUTH</t>
  </si>
  <si>
    <t>AK2221185</t>
  </si>
  <si>
    <t>LITTLE KOBUK DRIVE INN</t>
  </si>
  <si>
    <t>AK2221193</t>
  </si>
  <si>
    <t>KISS, INC</t>
  </si>
  <si>
    <t>AK2221208</t>
  </si>
  <si>
    <t>WASILLA WEST SUBDIVISION</t>
  </si>
  <si>
    <t>AK2221240</t>
  </si>
  <si>
    <t>DEAD DOG SALOON</t>
  </si>
  <si>
    <t>AK2221258</t>
  </si>
  <si>
    <t>KNIK KOUNTRY STORE #2</t>
  </si>
  <si>
    <t>AK2221266</t>
  </si>
  <si>
    <t>MAT-SU BOROUGH SCHOOL DISTRICT</t>
  </si>
  <si>
    <t>AK2221321</t>
  </si>
  <si>
    <t>MONTANA CREEK CAMPGROUND</t>
  </si>
  <si>
    <t>AK2221347</t>
  </si>
  <si>
    <t>MID VALLEY CHRISTIAN CENTER</t>
  </si>
  <si>
    <t>AK2221355</t>
  </si>
  <si>
    <t>CHURCH MALL THE (CHERUB DC)</t>
  </si>
  <si>
    <t>AK2221397</t>
  </si>
  <si>
    <t>FIRST FEDERAL SAVINGS &amp; LOAN</t>
  </si>
  <si>
    <t>AK2221402</t>
  </si>
  <si>
    <t>DR KURT MENARD</t>
  </si>
  <si>
    <t>AK2221410</t>
  </si>
  <si>
    <t>SPENARD BUILDERS SUPPLY  WASILLA</t>
  </si>
  <si>
    <t>AK2221436</t>
  </si>
  <si>
    <t>FAR SIDE CAFE</t>
  </si>
  <si>
    <t>AK2221486</t>
  </si>
  <si>
    <t>OLYMPIC INC</t>
  </si>
  <si>
    <t>AK2221517</t>
  </si>
  <si>
    <t>WASILLA VILLAGE MALL</t>
  </si>
  <si>
    <t>AK2221541</t>
  </si>
  <si>
    <t>CALL OF THE WILD</t>
  </si>
  <si>
    <t>AK2221664</t>
  </si>
  <si>
    <t>STATLER MOBILE HOMES</t>
  </si>
  <si>
    <t>AK2221672</t>
  </si>
  <si>
    <t>WILLOW TRADING POST</t>
  </si>
  <si>
    <t>AK2221680</t>
  </si>
  <si>
    <t>VITUS ENERGY - TRAPPER CREEK</t>
  </si>
  <si>
    <t>AK2221753</t>
  </si>
  <si>
    <t>TURNING POINT BOYS RANCH</t>
  </si>
  <si>
    <t>AK2221761</t>
  </si>
  <si>
    <t>WHITES CROSSING SHOPPING CTR</t>
  </si>
  <si>
    <t>AK2221779</t>
  </si>
  <si>
    <t>DIV OF PARKS SOUTH ROLLY LAKE</t>
  </si>
  <si>
    <t>AK2221787</t>
  </si>
  <si>
    <t>DIV PARKS NANCY LAKE</t>
  </si>
  <si>
    <t>AK2221795</t>
  </si>
  <si>
    <t>NANCY LAKE RESORT INC.</t>
  </si>
  <si>
    <t>AK2221800</t>
  </si>
  <si>
    <t>SUSITNA BAR &amp; GRILL</t>
  </si>
  <si>
    <t>AK2221826</t>
  </si>
  <si>
    <t>HOUSTON LODGE</t>
  </si>
  <si>
    <t>AK2221834</t>
  </si>
  <si>
    <t>MILE 8 UTILITIES M8W</t>
  </si>
  <si>
    <t>AK2221973</t>
  </si>
  <si>
    <t>GLAD TIDINGS FULL GOSPEL</t>
  </si>
  <si>
    <t>AK2222084</t>
  </si>
  <si>
    <t>BIG LAKE BAPTIST CHURCH</t>
  </si>
  <si>
    <t>AK2222092</t>
  </si>
  <si>
    <t>YMCA PEGGY LAKE CAMP</t>
  </si>
  <si>
    <t>AK2222107</t>
  </si>
  <si>
    <t>CAMP TOGOWOODS GIRL SCOUTS</t>
  </si>
  <si>
    <t>AK2222204</t>
  </si>
  <si>
    <t>JAMES, CLARK &amp; EVA PERRY</t>
  </si>
  <si>
    <t>AK2222246</t>
  </si>
  <si>
    <t>VALLEY HOSPITAL</t>
  </si>
  <si>
    <t>AK2222270</t>
  </si>
  <si>
    <t>CREEKSIDE TC</t>
  </si>
  <si>
    <t>AK2222288</t>
  </si>
  <si>
    <t>CHEPO'S</t>
  </si>
  <si>
    <t>AK2222301</t>
  </si>
  <si>
    <t>MEADOW CREEK CENTER DOT</t>
  </si>
  <si>
    <t>AK2222343</t>
  </si>
  <si>
    <t>MEADOW WOOD SHOPPING MALL - BIG LAKE</t>
  </si>
  <si>
    <t>AK2222351</t>
  </si>
  <si>
    <t>MILLERS MARKET</t>
  </si>
  <si>
    <t>AK2222424</t>
  </si>
  <si>
    <t>SHEEP CREEK LODGE</t>
  </si>
  <si>
    <t>AK2222505</t>
  </si>
  <si>
    <t>DON WEDEKING</t>
  </si>
  <si>
    <t>AK2222547</t>
  </si>
  <si>
    <t>JOLLYS ELECTRIC</t>
  </si>
  <si>
    <t>AK2222597</t>
  </si>
  <si>
    <t>BUCKEYE TRANSIT BUS BARN</t>
  </si>
  <si>
    <t>AK2222610</t>
  </si>
  <si>
    <t>FISHERS Y COMPLEX</t>
  </si>
  <si>
    <t>AK2222666</t>
  </si>
  <si>
    <t>WASILLA KINGDOM HALL</t>
  </si>
  <si>
    <t>AK2222678</t>
  </si>
  <si>
    <t>NUGENS RANCH</t>
  </si>
  <si>
    <t>AK2222686</t>
  </si>
  <si>
    <t>FUNNY FARM BAR</t>
  </si>
  <si>
    <t>AK2222717</t>
  </si>
  <si>
    <t>CHALET VILLAGE SHOPPING PLAZA</t>
  </si>
  <si>
    <t>AK2222767</t>
  </si>
  <si>
    <t>SR WASILLA LLC</t>
  </si>
  <si>
    <t>AK2222775</t>
  </si>
  <si>
    <t>NICK BENSON</t>
  </si>
  <si>
    <t>AK2222783</t>
  </si>
  <si>
    <t>FAIRVIEW MARKET PLACE</t>
  </si>
  <si>
    <t>AK2222806</t>
  </si>
  <si>
    <t>SACRED HEART PARISH</t>
  </si>
  <si>
    <t>AK2222822</t>
  </si>
  <si>
    <t>FIRST BAPTIST CHURCH OF WASILLA</t>
  </si>
  <si>
    <t>AK2222830</t>
  </si>
  <si>
    <t>KOHRING S/D</t>
  </si>
  <si>
    <t>AK2222848</t>
  </si>
  <si>
    <t>SWISS CASTLE WATERWORKS</t>
  </si>
  <si>
    <t>AK2222880</t>
  </si>
  <si>
    <t>WOODHAVEN APARTMENTS</t>
  </si>
  <si>
    <t>AK2222903</t>
  </si>
  <si>
    <t>DIV PARKS BIG SU</t>
  </si>
  <si>
    <t>AK2222911</t>
  </si>
  <si>
    <t>OLLIE HUDSON</t>
  </si>
  <si>
    <t>AK2222929</t>
  </si>
  <si>
    <t>MARYS MCKINLEY VIEW</t>
  </si>
  <si>
    <t>AK2222987</t>
  </si>
  <si>
    <t>JANSSEN FUNERAL HOME</t>
  </si>
  <si>
    <t>AK2222995</t>
  </si>
  <si>
    <t>LDS WILLOW CHAPEL</t>
  </si>
  <si>
    <t>AK2223014</t>
  </si>
  <si>
    <t>SPEEDWAY INN</t>
  </si>
  <si>
    <t>AK2223023</t>
  </si>
  <si>
    <t>MSBSD CAREER CENTER</t>
  </si>
  <si>
    <t>AK2223030</t>
  </si>
  <si>
    <t>WATANA BASE CAMP</t>
  </si>
  <si>
    <t>AK2223080</t>
  </si>
  <si>
    <t>ROADSIDE INN</t>
  </si>
  <si>
    <t>AK2223111</t>
  </si>
  <si>
    <t>TESORO 30065  711 TRACT 5</t>
  </si>
  <si>
    <t>AK2223129</t>
  </si>
  <si>
    <t>CCS EARLY LEARNING CENTER ADMIN OFFICES</t>
  </si>
  <si>
    <t>AK2223137</t>
  </si>
  <si>
    <t>WASILLA - IDITAROD PUMPHOUSE</t>
  </si>
  <si>
    <t>AK2223145</t>
  </si>
  <si>
    <t>SCOTWOOD ESTATES WATER SYSTEM</t>
  </si>
  <si>
    <t>AK2223179</t>
  </si>
  <si>
    <t>SETTLERS BAY CONDOS</t>
  </si>
  <si>
    <t>AK2223195</t>
  </si>
  <si>
    <t>UNC TETON EXPLORATION</t>
  </si>
  <si>
    <t>AK2223292</t>
  </si>
  <si>
    <t>LAKE CREEK LODGE</t>
  </si>
  <si>
    <t>AK2223307</t>
  </si>
  <si>
    <t>FOUR SEASONS NORTH TC</t>
  </si>
  <si>
    <t>AK2223315</t>
  </si>
  <si>
    <t>SNOWSHOE WATER SYSTEM</t>
  </si>
  <si>
    <t>AK2223357</t>
  </si>
  <si>
    <t>WASILLA LAKE PARK</t>
  </si>
  <si>
    <t>AK2223365</t>
  </si>
  <si>
    <t>SUNSET PARK</t>
  </si>
  <si>
    <t>AK2223373</t>
  </si>
  <si>
    <t>HERITAGE CHRISTIAN SCHOOL</t>
  </si>
  <si>
    <t>AK2223381</t>
  </si>
  <si>
    <t>SWISS ALASKA INN</t>
  </si>
  <si>
    <t>AK2223399</t>
  </si>
  <si>
    <t>CHULITNA RIVER LODGE</t>
  </si>
  <si>
    <t>AK2223404</t>
  </si>
  <si>
    <t>ADVENTURES UNLIMITED</t>
  </si>
  <si>
    <t>AK2223412</t>
  </si>
  <si>
    <t>MAT SU AUCTION</t>
  </si>
  <si>
    <t>AK2223420</t>
  </si>
  <si>
    <t>AMERICAN LEGION POST 35</t>
  </si>
  <si>
    <t>AK2223438</t>
  </si>
  <si>
    <t>KNIK BAR &amp; LIQUOR</t>
  </si>
  <si>
    <t>AK2223446</t>
  </si>
  <si>
    <t>LITTLE BEAVER LAKE CAMP WELL 1</t>
  </si>
  <si>
    <t>AK2223454</t>
  </si>
  <si>
    <t>LITTLE BEAVER CAMP MAIN QTRS</t>
  </si>
  <si>
    <t>AK2223455</t>
  </si>
  <si>
    <t>LITTLE BEAVER CAMP LOWER WELL</t>
  </si>
  <si>
    <t>AK2223470</t>
  </si>
  <si>
    <t>SUSITNA VFW POST # 9365</t>
  </si>
  <si>
    <t>AK2223501</t>
  </si>
  <si>
    <t>MOOSE CREEK TAVERN</t>
  </si>
  <si>
    <t>AK2223527</t>
  </si>
  <si>
    <t>FORKS ROADHOUSE REBORN</t>
  </si>
  <si>
    <t>AK2223535</t>
  </si>
  <si>
    <t>CAMP TUKUSKOYA</t>
  </si>
  <si>
    <t>AK2223543</t>
  </si>
  <si>
    <t>FIRST CHURCH NAZARENE CAMP</t>
  </si>
  <si>
    <t>AK2223551</t>
  </si>
  <si>
    <t>DIV PARKS VETERANS MEMORIAL</t>
  </si>
  <si>
    <t>AK2223577</t>
  </si>
  <si>
    <t>DIV PARKS E FORK CHULITNA OLD WELL</t>
  </si>
  <si>
    <t>AK2223593</t>
  </si>
  <si>
    <t>SUMMIT WORSHIP CENTER</t>
  </si>
  <si>
    <t>AK2223616</t>
  </si>
  <si>
    <t>MSBSD BIG LAKE ELEM #2 NEW</t>
  </si>
  <si>
    <t>AK2223624</t>
  </si>
  <si>
    <t>BLUFFVIEW ACRES WATER SYSTEM</t>
  </si>
  <si>
    <t>AK2223632</t>
  </si>
  <si>
    <t>ORIGINAL OLDE TYME ALASKAN SLN</t>
  </si>
  <si>
    <t>AK2223640</t>
  </si>
  <si>
    <t>LATITUDE 62 LODGE</t>
  </si>
  <si>
    <t>AK2223658</t>
  </si>
  <si>
    <t>MSBSD COTTONWOOD CREEK ELEM</t>
  </si>
  <si>
    <t>AK2223690</t>
  </si>
  <si>
    <t>ENSERCH EXPLORATION</t>
  </si>
  <si>
    <t>AK2223705</t>
  </si>
  <si>
    <t>GLACIER PARK RESORT</t>
  </si>
  <si>
    <t>AK2223713</t>
  </si>
  <si>
    <t>LAVERN GRIFFIN YOUTH CAMP</t>
  </si>
  <si>
    <t>AK2223721</t>
  </si>
  <si>
    <t>TUG BAR &amp; LIQUOR STORE</t>
  </si>
  <si>
    <t>AK2223747</t>
  </si>
  <si>
    <t>BLM BRUSHKANA CAMPGROUND</t>
  </si>
  <si>
    <t>AK2223763</t>
  </si>
  <si>
    <t>WASILLA MISSION HILLS SD</t>
  </si>
  <si>
    <t>AK2223771</t>
  </si>
  <si>
    <t>DEPT OF NATURAL RESOURCES</t>
  </si>
  <si>
    <t>AK2223789</t>
  </si>
  <si>
    <t>DIV PARKS TROUBLESOME CREEK#2</t>
  </si>
  <si>
    <t>AK2223797</t>
  </si>
  <si>
    <t>DIV OF PARKS TROUBLESOME CREEK</t>
  </si>
  <si>
    <t>AK2223802</t>
  </si>
  <si>
    <t>ROLLING HILLS ACADEMY</t>
  </si>
  <si>
    <t>AK2223810</t>
  </si>
  <si>
    <t>C. KIDDIE KINGDOM</t>
  </si>
  <si>
    <t>AK2223828</t>
  </si>
  <si>
    <t>BOBS MINI MARKET</t>
  </si>
  <si>
    <t>AK2223836</t>
  </si>
  <si>
    <t>WASILLA SENIOR HOUSING ASHA</t>
  </si>
  <si>
    <t>AK2223844</t>
  </si>
  <si>
    <t>CHUGIAK CHILDRENS SERVICES</t>
  </si>
  <si>
    <t>AK2223852</t>
  </si>
  <si>
    <t>SKATE STATION</t>
  </si>
  <si>
    <t>AK2223860</t>
  </si>
  <si>
    <t>TORDRILLO MOUNTAIN LODGE</t>
  </si>
  <si>
    <t>AK2223878</t>
  </si>
  <si>
    <t>SILVERTIP LODGE TALCHULITNA</t>
  </si>
  <si>
    <t>AK2223894</t>
  </si>
  <si>
    <t>SILVER FOX INN</t>
  </si>
  <si>
    <t>AK2223933</t>
  </si>
  <si>
    <t>KINGS LAKE CAMP WELL #2</t>
  </si>
  <si>
    <t>AK2223959</t>
  </si>
  <si>
    <t>CAMP MARANATHA</t>
  </si>
  <si>
    <t>AK2223967</t>
  </si>
  <si>
    <t>RAVENVIEW SUBDIVISION</t>
  </si>
  <si>
    <t>AK2223983</t>
  </si>
  <si>
    <t>HILL TIMBER ESTATES</t>
  </si>
  <si>
    <t>AK2223991</t>
  </si>
  <si>
    <t>BIG LAKE CONDOS</t>
  </si>
  <si>
    <t>AK2224028</t>
  </si>
  <si>
    <t>FORTY NINER HOMEOWNERS ASSOC.</t>
  </si>
  <si>
    <t>AK2224036</t>
  </si>
  <si>
    <t>ELSINORE ESTATES SUBDIVISION</t>
  </si>
  <si>
    <t>AK2224044</t>
  </si>
  <si>
    <t>SOUTHVIEW EXTENSION L2, B1</t>
  </si>
  <si>
    <t>AK2224052</t>
  </si>
  <si>
    <t>WESTSIDE CENTER</t>
  </si>
  <si>
    <t>AK2224060</t>
  </si>
  <si>
    <t>NORTH BOWL</t>
  </si>
  <si>
    <t>AK2224078</t>
  </si>
  <si>
    <t>UNIFIED ALASKAN UTILITIES SHERWOOD ESTAT</t>
  </si>
  <si>
    <t>AK2224086</t>
  </si>
  <si>
    <t>POINT AT LAKE LOUISE</t>
  </si>
  <si>
    <t>AK2224094</t>
  </si>
  <si>
    <t>JAMES ANDERSON PE</t>
  </si>
  <si>
    <t>AK2224109</t>
  </si>
  <si>
    <t>WASILLA LACY LAINE SD</t>
  </si>
  <si>
    <t>AK2224117</t>
  </si>
  <si>
    <t>WELLINGFIELD WEST DIV I II</t>
  </si>
  <si>
    <t>AK2224133</t>
  </si>
  <si>
    <t>GOOSE BAY CORRECTIONAL CENTER</t>
  </si>
  <si>
    <t>AK2224159</t>
  </si>
  <si>
    <t>ALEUTIAN ESTATES #1</t>
  </si>
  <si>
    <t>AK2224167</t>
  </si>
  <si>
    <t>VICTORIA ESTATES</t>
  </si>
  <si>
    <t>AK2224175</t>
  </si>
  <si>
    <t>HOMESTEADERS COMMUNITY CENTER</t>
  </si>
  <si>
    <t>AK2224183</t>
  </si>
  <si>
    <t>WILLOW COMMUNITY CENTER</t>
  </si>
  <si>
    <t>AK2224206</t>
  </si>
  <si>
    <t>TESORO #78</t>
  </si>
  <si>
    <t>AK2224214</t>
  </si>
  <si>
    <t>NORTHERN LIGHTS TERRACE</t>
  </si>
  <si>
    <t>AK2224222</t>
  </si>
  <si>
    <t>MERIDIAN CENTER</t>
  </si>
  <si>
    <t>AK2224256</t>
  </si>
  <si>
    <t>SHORES OF ANCIENT TREE</t>
  </si>
  <si>
    <t>AK2224272</t>
  </si>
  <si>
    <t>MSBSD TANAINA ELEMENTARY</t>
  </si>
  <si>
    <t>AK2224329</t>
  </si>
  <si>
    <t>CRIMSON VIEW S/D WATER ASSN.</t>
  </si>
  <si>
    <t>AK2224337</t>
  </si>
  <si>
    <t>SHEENA MAY ESTATES</t>
  </si>
  <si>
    <t>AK2224345</t>
  </si>
  <si>
    <t>TRINITY LUTHERAN CHURCH</t>
  </si>
  <si>
    <t>AK2224353</t>
  </si>
  <si>
    <t>SCHEELE SOLID S/D BBQ</t>
  </si>
  <si>
    <t>AK2224361</t>
  </si>
  <si>
    <t>AK2224379</t>
  </si>
  <si>
    <t>MAT SU RV PARK</t>
  </si>
  <si>
    <t>AK2224387</t>
  </si>
  <si>
    <t>KRANBERRY HILLS ADD 1</t>
  </si>
  <si>
    <t>AK2224395</t>
  </si>
  <si>
    <t>ALASKA R&amp;R LAUNDRY &amp; RV PARK</t>
  </si>
  <si>
    <t>AK2224400</t>
  </si>
  <si>
    <t>BIG LAKE FIRE HALL</t>
  </si>
  <si>
    <t>AK2224426</t>
  </si>
  <si>
    <t>SAINT DAVIDS EPISCOPAL CHURCH</t>
  </si>
  <si>
    <t>AK2224434</t>
  </si>
  <si>
    <t>KING OF KINGS LUTHERAN CHURCH</t>
  </si>
  <si>
    <t>AK2224450</t>
  </si>
  <si>
    <t>DIV OF PARKS MONTANA CREEK STATE PARK</t>
  </si>
  <si>
    <t>AK2224476</t>
  </si>
  <si>
    <t>QUIET CIRCLE APARTMENTS</t>
  </si>
  <si>
    <t>AK2224492</t>
  </si>
  <si>
    <t>LAKES O THE SU S/D III</t>
  </si>
  <si>
    <t>AK2224507</t>
  </si>
  <si>
    <t>KNIK MUSEUM</t>
  </si>
  <si>
    <t>AK2224515</t>
  </si>
  <si>
    <t>RIVERSIDE CAMPER PARK</t>
  </si>
  <si>
    <t>AK2224523</t>
  </si>
  <si>
    <t>FIRST PRESBYTERIAN CHURCH</t>
  </si>
  <si>
    <t>AK2224531</t>
  </si>
  <si>
    <t>VALLEY COUNTRY STORE #1</t>
  </si>
  <si>
    <t>AK2224557</t>
  </si>
  <si>
    <t>MEADOW LAKES CENTER</t>
  </si>
  <si>
    <t>AK2224565</t>
  </si>
  <si>
    <t>STATE OF AK DNR, DIV PARKS</t>
  </si>
  <si>
    <t>AK2224573</t>
  </si>
  <si>
    <t>FAITH BIBLE FELLOWSHIP</t>
  </si>
  <si>
    <t>AK2224581</t>
  </si>
  <si>
    <t>EAST BIG LAKE MALL</t>
  </si>
  <si>
    <t>AK2224604</t>
  </si>
  <si>
    <t>MSBSD HOUSTON MIDDLE SCHOOL</t>
  </si>
  <si>
    <t>AK2224612</t>
  </si>
  <si>
    <t>MAT-SU BOROUGH SCHOOL DIST</t>
  </si>
  <si>
    <t>AK2224620</t>
  </si>
  <si>
    <t>STATE TROOPERS 98.6 PARKS</t>
  </si>
  <si>
    <t>AK2224646</t>
  </si>
  <si>
    <t>WASILLA WATER SYSTEM</t>
  </si>
  <si>
    <t>AK2224654</t>
  </si>
  <si>
    <t>WASILLA CITY SPRUCE AVE STBY</t>
  </si>
  <si>
    <t>AK2224662</t>
  </si>
  <si>
    <t>LITTLE MILLERS</t>
  </si>
  <si>
    <t>AK2224670</t>
  </si>
  <si>
    <t>LAKE LUCILLE LODGE BEST WESTRN</t>
  </si>
  <si>
    <t>AK2224696</t>
  </si>
  <si>
    <t>GOSPEL OUTREACH CHURCH</t>
  </si>
  <si>
    <t>AK2224701</t>
  </si>
  <si>
    <t>MSB COTTONWOOD PUBLIC SAFETY BLDG.</t>
  </si>
  <si>
    <t>AK2224727</t>
  </si>
  <si>
    <t>FISH CACHE R.V. PARK</t>
  </si>
  <si>
    <t>AK2224735</t>
  </si>
  <si>
    <t>FRONTIERSMAN</t>
  </si>
  <si>
    <t>AK2224743</t>
  </si>
  <si>
    <t>IDITAROD HEADQUARTERS WASILLA</t>
  </si>
  <si>
    <t>AK2224751</t>
  </si>
  <si>
    <t>MONTANA CREEK BAPTIST CHURCH</t>
  </si>
  <si>
    <t>AK2224769</t>
  </si>
  <si>
    <t>CAMP LA DA SA</t>
  </si>
  <si>
    <t>AK2224777</t>
  </si>
  <si>
    <t>LAKE LUCILLE PARK</t>
  </si>
  <si>
    <t>AK2224793</t>
  </si>
  <si>
    <t>TALKEETNA POST OFFICE</t>
  </si>
  <si>
    <t>AK2224806</t>
  </si>
  <si>
    <t>THREE BEARS STORE 80 - PITTMAN</t>
  </si>
  <si>
    <t>AK2224808</t>
  </si>
  <si>
    <t>THREE BEARS STORE 47 - TRAPPER CREEK</t>
  </si>
  <si>
    <t>AK2224816</t>
  </si>
  <si>
    <t>AK DEPT NATRL RES DIV PARKS</t>
  </si>
  <si>
    <t>AK2224832</t>
  </si>
  <si>
    <t>MSB BIG LAKE LIBRARY</t>
  </si>
  <si>
    <t>AK2224840</t>
  </si>
  <si>
    <t>FISHHOOK FOOD MART</t>
  </si>
  <si>
    <t>AK2224874</t>
  </si>
  <si>
    <t>AK EVANGELIST FELLOWSHIP BIG</t>
  </si>
  <si>
    <t>AK2224882</t>
  </si>
  <si>
    <t>MSBSD WILLOW ELEMENTARY</t>
  </si>
  <si>
    <t>AK2224890</t>
  </si>
  <si>
    <t>LAKE LUCILLE PK WELL #3B</t>
  </si>
  <si>
    <t>AK2224905</t>
  </si>
  <si>
    <t>LAKE LUCILLE PK WELL #3C</t>
  </si>
  <si>
    <t>AK2224913</t>
  </si>
  <si>
    <t>LITTLE SUSITNA CG HOUSTON</t>
  </si>
  <si>
    <t>AK2224939</t>
  </si>
  <si>
    <t>DIV PARKS FINGER LAKES HQTR</t>
  </si>
  <si>
    <t>AK2224947</t>
  </si>
  <si>
    <t>DIV OF PARKS, FINGER LAKE SRS</t>
  </si>
  <si>
    <t>AK2224955</t>
  </si>
  <si>
    <t>WILLOW CREEK RESORT</t>
  </si>
  <si>
    <t>AK2224963</t>
  </si>
  <si>
    <t>HANGAR LOUNGE</t>
  </si>
  <si>
    <t>AK2224971</t>
  </si>
  <si>
    <t>TALKEETNA FIRE HALL</t>
  </si>
  <si>
    <t>AK2225008</t>
  </si>
  <si>
    <t>KING POINT LODGE</t>
  </si>
  <si>
    <t>AK2225016</t>
  </si>
  <si>
    <t>MAT-SU CINEMA</t>
  </si>
  <si>
    <t>AK2225024</t>
  </si>
  <si>
    <t>MID VALLEY SENIOR CENTER</t>
  </si>
  <si>
    <t>AK2225032</t>
  </si>
  <si>
    <t>TALKEETNA WATER SYSTEM</t>
  </si>
  <si>
    <t>AK2225040</t>
  </si>
  <si>
    <t>DIV OF PARKS LAKE LOUISE</t>
  </si>
  <si>
    <t>AK2225058</t>
  </si>
  <si>
    <t>KENDALL AUTOMOTIVE GROUP - SHOWROOM</t>
  </si>
  <si>
    <t>AK2225066</t>
  </si>
  <si>
    <t>DIV OF PARKS ARMY POINT</t>
  </si>
  <si>
    <t>AK2225074</t>
  </si>
  <si>
    <t>WASILLA BUMPUS SOFTBALL FIELDS</t>
  </si>
  <si>
    <t>AK2225082</t>
  </si>
  <si>
    <t>WASILLA CHRISTIAN CHURCH</t>
  </si>
  <si>
    <t>AK2225090</t>
  </si>
  <si>
    <t>SNOWSHOE WEST S/D OLD WELL HS</t>
  </si>
  <si>
    <t>AK2225105</t>
  </si>
  <si>
    <t>MAT SU COVENANT CHURCH</t>
  </si>
  <si>
    <t>AK2225118</t>
  </si>
  <si>
    <t>DESHKA RIVER LODGE</t>
  </si>
  <si>
    <t>AK2225123</t>
  </si>
  <si>
    <t>DIV OF PARKS WILLOW CREEK - #1</t>
  </si>
  <si>
    <t>AK2225131</t>
  </si>
  <si>
    <t>TEAM LLC</t>
  </si>
  <si>
    <t>AK2225149</t>
  </si>
  <si>
    <t>LITTLE IDAHO CAMPGROUND</t>
  </si>
  <si>
    <t>AK2225157</t>
  </si>
  <si>
    <t>WASILLA CARRS 800 UNITS</t>
  </si>
  <si>
    <t>AK2225165</t>
  </si>
  <si>
    <t>MSBSD KNIK-GOOSE BAY ELEM.</t>
  </si>
  <si>
    <t>AK2225172</t>
  </si>
  <si>
    <t>WASILLA BIBLE CHURCH</t>
  </si>
  <si>
    <t>AK2225180</t>
  </si>
  <si>
    <t>ALPINE HISTORICAL SITE</t>
  </si>
  <si>
    <t>AK2225199</t>
  </si>
  <si>
    <t>DIV OF PARKS LITTLE SU CAMPGROUND WL #2</t>
  </si>
  <si>
    <t>AK2225203</t>
  </si>
  <si>
    <t>DIV OF PARKS , LITTLE SU ACCESS WELL #1</t>
  </si>
  <si>
    <t>AK2225219</t>
  </si>
  <si>
    <t>KENDALL AUTOMOTIVE GROUP - REPAIR SHOP</t>
  </si>
  <si>
    <t>AK2225223</t>
  </si>
  <si>
    <t>DIV PARKS INDEPENDENCE MINE</t>
  </si>
  <si>
    <t>AK2225235</t>
  </si>
  <si>
    <t>CHINOOK VILLA SENIOR HOUSING</t>
  </si>
  <si>
    <t>AK2225241</t>
  </si>
  <si>
    <t>MUSEUM OF ALASKA, TRANSPORTATION &amp; INDUS</t>
  </si>
  <si>
    <t>AK2225253</t>
  </si>
  <si>
    <t>CHRIST FIRST UNITED METHODIST CHURCH</t>
  </si>
  <si>
    <t>AK2225261</t>
  </si>
  <si>
    <t>HILLTOP ASSEMBLY OF GOD</t>
  </si>
  <si>
    <t>AK2225279</t>
  </si>
  <si>
    <t>SUNNY KNIK CHAPEL</t>
  </si>
  <si>
    <t>AK2225281</t>
  </si>
  <si>
    <t>PT MACKENZIE CORRECTIONAL FARM</t>
  </si>
  <si>
    <t>AK2225295</t>
  </si>
  <si>
    <t>MAD HATCHER</t>
  </si>
  <si>
    <t>AK2225308</t>
  </si>
  <si>
    <t>HATCHER VIEW BUSINESS PARK</t>
  </si>
  <si>
    <t>AK2225313</t>
  </si>
  <si>
    <t>SEARS HOLDING COMPANY  WASILLA</t>
  </si>
  <si>
    <t>AK2225324</t>
  </si>
  <si>
    <t>ALASKA ARTESIAN BOTTLING CO.</t>
  </si>
  <si>
    <t>AK2225331</t>
  </si>
  <si>
    <t>ALASKA SALES AND SERVICE</t>
  </si>
  <si>
    <t>AK2225342</t>
  </si>
  <si>
    <t>MSBSD BURCHELL HS</t>
  </si>
  <si>
    <t>AK2225358</t>
  </si>
  <si>
    <t>STEPPING STONE CHILD CARE</t>
  </si>
  <si>
    <t>AK2225361</t>
  </si>
  <si>
    <t>DJ DEVELOPMENT</t>
  </si>
  <si>
    <t>AK2225376</t>
  </si>
  <si>
    <t>TRAPPER CREEK PIZZA PUB</t>
  </si>
  <si>
    <t>AK2225384</t>
  </si>
  <si>
    <t>WASILLA SEVENTH DAY ADVENTIST</t>
  </si>
  <si>
    <t>AK2225398</t>
  </si>
  <si>
    <t>VICTORY BIBLE CAMP RANCH WELL</t>
  </si>
  <si>
    <t>AK2225406</t>
  </si>
  <si>
    <t>COLONY HOUSE INC.</t>
  </si>
  <si>
    <t>AK2225419</t>
  </si>
  <si>
    <t>GROUSE RIDGE SHOOTING CLUB LLC</t>
  </si>
  <si>
    <t>AK2225425</t>
  </si>
  <si>
    <t>DIV OF PARKS DENALI N. OVERLK</t>
  </si>
  <si>
    <t>AK2225437</t>
  </si>
  <si>
    <t>DIV OF PARKS WILLOW CREEK #2</t>
  </si>
  <si>
    <t>AK2225458</t>
  </si>
  <si>
    <t>TOWNSITE FOODMART</t>
  </si>
  <si>
    <t>AK2225466</t>
  </si>
  <si>
    <t>BLACK MOUNTAIN INN B&amp;B</t>
  </si>
  <si>
    <t>AK2225474</t>
  </si>
  <si>
    <t>KNIK VIDEO/LIQUOR</t>
  </si>
  <si>
    <t>AK2225488</t>
  </si>
  <si>
    <t>UPPER SUSITNA SENIORS CENTER</t>
  </si>
  <si>
    <t>AK2225499</t>
  </si>
  <si>
    <t>TESORO STORE 76</t>
  </si>
  <si>
    <t>AK2225502</t>
  </si>
  <si>
    <t>TESORO NORTH STORE 52</t>
  </si>
  <si>
    <t>AK2225511</t>
  </si>
  <si>
    <t>WESTWOOD WATER COMPANY INC</t>
  </si>
  <si>
    <t>AK2225520</t>
  </si>
  <si>
    <t>DIV OF PARKS AK VET MEM FNTN</t>
  </si>
  <si>
    <t>AK2225539</t>
  </si>
  <si>
    <t>DIV OF PARKS AK VET MEM CABIN</t>
  </si>
  <si>
    <t>AK2225547</t>
  </si>
  <si>
    <t>NEWMANS HILLTOP SERVICE</t>
  </si>
  <si>
    <t>AK2225558</t>
  </si>
  <si>
    <t>MAT SU RV LAUNDRY AND SHOWERS</t>
  </si>
  <si>
    <t>AK2225565</t>
  </si>
  <si>
    <t>DIV OF PARKS WILLOW CREEK #3</t>
  </si>
  <si>
    <t>AK2225572</t>
  </si>
  <si>
    <t>ALASKAN VIEW MOTEL</t>
  </si>
  <si>
    <t>AK2225585</t>
  </si>
  <si>
    <t>TOP DOG DRIVE IN</t>
  </si>
  <si>
    <t>AK2225593</t>
  </si>
  <si>
    <t>MT MCKINLEY CLEAR WATER BOTTLING</t>
  </si>
  <si>
    <t>AK2225601</t>
  </si>
  <si>
    <t>MT MCKINLEY PRINCESS LODGE</t>
  </si>
  <si>
    <t>AK2225626</t>
  </si>
  <si>
    <t>TALKEETNA RV LLC</t>
  </si>
  <si>
    <t>AK2225639</t>
  </si>
  <si>
    <t>ICEWORM RV PARK</t>
  </si>
  <si>
    <t>AK2225647</t>
  </si>
  <si>
    <t>AK2225653</t>
  </si>
  <si>
    <t>WILLOW UNITED METHODIST CHURCH</t>
  </si>
  <si>
    <t>AK2225667</t>
  </si>
  <si>
    <t>PIONEER PIZZA #4 (KNIK)</t>
  </si>
  <si>
    <t>AK2225678</t>
  </si>
  <si>
    <t>PIZZA PRO - OVERLOOK</t>
  </si>
  <si>
    <t>AK2225683</t>
  </si>
  <si>
    <t>US POSTAL SERVICE</t>
  </si>
  <si>
    <t>AK2225697</t>
  </si>
  <si>
    <t>SCHWABS ALASKA</t>
  </si>
  <si>
    <t>AK2225708</t>
  </si>
  <si>
    <t>GEE HAW STORE AND BAKERY</t>
  </si>
  <si>
    <t>AK2225713</t>
  </si>
  <si>
    <t>MATSU WATER BOTTLING</t>
  </si>
  <si>
    <t>AK2225728</t>
  </si>
  <si>
    <t>TALKEETNA ALASKAN LODGE</t>
  </si>
  <si>
    <t>AK2225748</t>
  </si>
  <si>
    <t>ARCTIC CIRCLE OF NORTH AMERICA</t>
  </si>
  <si>
    <t>AK2225753</t>
  </si>
  <si>
    <t>SLAVIC EVANGELICAL CHURCH</t>
  </si>
  <si>
    <t>AK2225773</t>
  </si>
  <si>
    <t>NORTH FORK PROFESSIONAL BLDGS</t>
  </si>
  <si>
    <t>AK2225794</t>
  </si>
  <si>
    <t>IDITACUP ESPRESSO</t>
  </si>
  <si>
    <t>AK2225806</t>
  </si>
  <si>
    <t>TERRACE BUSINESS PARK PLAZA</t>
  </si>
  <si>
    <t>AK2225819</t>
  </si>
  <si>
    <t>MSBSD TEELAND MIDDLE SCHOOL</t>
  </si>
  <si>
    <t>AK2225821</t>
  </si>
  <si>
    <t>KINGS CHAPEL</t>
  </si>
  <si>
    <t>AK2225835</t>
  </si>
  <si>
    <t>BRENTWOOD MANOR</t>
  </si>
  <si>
    <t>AK2225894</t>
  </si>
  <si>
    <t>NORTH STAR SPEEDWAY</t>
  </si>
  <si>
    <t>AK2225907</t>
  </si>
  <si>
    <t>SICILYS PIZZA</t>
  </si>
  <si>
    <t>AK2225963</t>
  </si>
  <si>
    <t>NORTH COUNTRY RV PARK</t>
  </si>
  <si>
    <t>AK2225965</t>
  </si>
  <si>
    <t>VALLEY OPEN BIBLE FELLOWSHIP</t>
  </si>
  <si>
    <t>AK2225967</t>
  </si>
  <si>
    <t>MSBSD MEADOW LAKES ELEMENTARY</t>
  </si>
  <si>
    <t>AK2225968</t>
  </si>
  <si>
    <t>MSBSD RON LARSON SCHOOL</t>
  </si>
  <si>
    <t>AK2225969</t>
  </si>
  <si>
    <t>MSBSD PATHWAYS ALTERNATIVE</t>
  </si>
  <si>
    <t>AK2225970</t>
  </si>
  <si>
    <t>HIDDEN HILLS BAPTIST CHURCH</t>
  </si>
  <si>
    <t>AK2225972</t>
  </si>
  <si>
    <t>NARLEY TURNPIKE BBQ</t>
  </si>
  <si>
    <t>AK2225974</t>
  </si>
  <si>
    <t>SAINT CHRISTOPHERS CATHOLIC CHURCH</t>
  </si>
  <si>
    <t>AK2225975</t>
  </si>
  <si>
    <t>MSBSD HOUSTON HIGH SCHOOL</t>
  </si>
  <si>
    <t>AK2225976</t>
  </si>
  <si>
    <t>JOHN WATTS</t>
  </si>
  <si>
    <t>AK2225977</t>
  </si>
  <si>
    <t>MAT SU HEALTH SERVICES INC</t>
  </si>
  <si>
    <t>AK2225983</t>
  </si>
  <si>
    <t>DOT &amp; PF SEWARD MERIDIAN OFFICE BUILDING</t>
  </si>
  <si>
    <t>AK2225987</t>
  </si>
  <si>
    <t>POINT MACKENZIE GENERAL STORE</t>
  </si>
  <si>
    <t>AK2225988</t>
  </si>
  <si>
    <t>MOUNTAIN ASH BUSINESS PARK</t>
  </si>
  <si>
    <t>AK2225989</t>
  </si>
  <si>
    <t>CROSSROADS CENTER MALL</t>
  </si>
  <si>
    <t>AK2225990</t>
  </si>
  <si>
    <t>TOWN AND COUNTRY RV</t>
  </si>
  <si>
    <t>AK2225995</t>
  </si>
  <si>
    <t>OMEGA BUILDING</t>
  </si>
  <si>
    <t>AK2225999</t>
  </si>
  <si>
    <t>HOLIDAY STATION STORE#650  - PITTMAN RD</t>
  </si>
  <si>
    <t>AK2226014</t>
  </si>
  <si>
    <t>HEAVENLY MEADOWS</t>
  </si>
  <si>
    <t>AK2226017</t>
  </si>
  <si>
    <t>LITTLE FRIENDS CHILDCARE</t>
  </si>
  <si>
    <t>AK2226019</t>
  </si>
  <si>
    <t>LDS COLONY CHAPEL</t>
  </si>
  <si>
    <t>AK2226020</t>
  </si>
  <si>
    <t>PALMER WATER SYSTEM</t>
  </si>
  <si>
    <t>AK2226021</t>
  </si>
  <si>
    <t>MAJESTIC HILLS SUBDIVISION</t>
  </si>
  <si>
    <t>AK2226024</t>
  </si>
  <si>
    <t>BLUEBERRY MOOSE ESPRESSO</t>
  </si>
  <si>
    <t>AK2226027</t>
  </si>
  <si>
    <t>SANDERSON BUILDING</t>
  </si>
  <si>
    <t>AK2226028</t>
  </si>
  <si>
    <t>MATSU WATER  HAUL TRUCK  WASILLA</t>
  </si>
  <si>
    <t>AK2226030</t>
  </si>
  <si>
    <t>FISH CREEK SALES LLC</t>
  </si>
  <si>
    <t>AK2226033</t>
  </si>
  <si>
    <t>AK2226034</t>
  </si>
  <si>
    <t>CHICKALOON TRADING POST</t>
  </si>
  <si>
    <t>AK2226035</t>
  </si>
  <si>
    <t>RIVER BEND SUBDIVISION</t>
  </si>
  <si>
    <t>AK2226036</t>
  </si>
  <si>
    <t>KNIK CABOOSE</t>
  </si>
  <si>
    <t>AK2226037</t>
  </si>
  <si>
    <t>PALMER WASILLA PROFESSIONAL BUILDING</t>
  </si>
  <si>
    <t>AK2226039</t>
  </si>
  <si>
    <t>PALMER SEVENTH DAY ADVENTIST CHURCH</t>
  </si>
  <si>
    <t>AK2226040</t>
  </si>
  <si>
    <t>ALASKA OPERATING ENGINEERS</t>
  </si>
  <si>
    <t>AK2226042</t>
  </si>
  <si>
    <t>NORTHERN INDUSTRIAL TRAINING LLC</t>
  </si>
  <si>
    <t>AK2226043</t>
  </si>
  <si>
    <t>AK OPERATING ENGINEERS EMPLOYER TRAINING</t>
  </si>
  <si>
    <t>AK2226045</t>
  </si>
  <si>
    <t>MSB ANIMAL SHELTER</t>
  </si>
  <si>
    <t>AK2226046</t>
  </si>
  <si>
    <t>CATHOLIC CAMP &amp; CONFERENCE MINISTRIES</t>
  </si>
  <si>
    <t>AK2226047</t>
  </si>
  <si>
    <t>INTERACT MINISTRIES</t>
  </si>
  <si>
    <t>AK2226048</t>
  </si>
  <si>
    <t>GATHERING PLACE, THE</t>
  </si>
  <si>
    <t>AK2226049</t>
  </si>
  <si>
    <t>HEALTH QUEST THERAPY INC</t>
  </si>
  <si>
    <t>AK2226050</t>
  </si>
  <si>
    <t>MSB PARKS &amp; MAINTENANCE  FACILITY</t>
  </si>
  <si>
    <t>AK2226051</t>
  </si>
  <si>
    <t>MOUNTAIN GLORY SUBDIVISION</t>
  </si>
  <si>
    <t>AK2226052</t>
  </si>
  <si>
    <t>ARCTIC CHIROPRACTIC</t>
  </si>
  <si>
    <t>AK2226053</t>
  </si>
  <si>
    <t>JENNY'S COFFEE SHOP</t>
  </si>
  <si>
    <t>AK2226054</t>
  </si>
  <si>
    <t>SUTTON FIRE STATION</t>
  </si>
  <si>
    <t>AK2226055</t>
  </si>
  <si>
    <t>PALMER LIFEWAYS DAYCARE</t>
  </si>
  <si>
    <t>AK2226056</t>
  </si>
  <si>
    <t>VALLEY COUNTRY STORE #3</t>
  </si>
  <si>
    <t>AK2226057</t>
  </si>
  <si>
    <t>ARKOSE WOODS</t>
  </si>
  <si>
    <t>AK2226062</t>
  </si>
  <si>
    <t>BUTTE FIRE STATION #1</t>
  </si>
  <si>
    <t>AK2226096</t>
  </si>
  <si>
    <t>DAS GINGERBREAD HAUS</t>
  </si>
  <si>
    <t>AK2226119</t>
  </si>
  <si>
    <t>PIONEER PEAK BAPTIST CHURCH</t>
  </si>
  <si>
    <t>AK2226135</t>
  </si>
  <si>
    <t>MATANUSKA ASSEMBLY OF GOD</t>
  </si>
  <si>
    <t>AK2226143</t>
  </si>
  <si>
    <t>MOUNTAIN VIEW RV PARK</t>
  </si>
  <si>
    <t>AK2226169</t>
  </si>
  <si>
    <t>DELROIS BAR</t>
  </si>
  <si>
    <t>AK2226177</t>
  </si>
  <si>
    <t>ROBERT ANDRES/ DALLAS WYMORE</t>
  </si>
  <si>
    <t>AK2226185</t>
  </si>
  <si>
    <t>WILD ROSE APARTMENTS</t>
  </si>
  <si>
    <t>AK2226240</t>
  </si>
  <si>
    <t>PALMER CORRECTIONAL CENTER</t>
  </si>
  <si>
    <t>AK2226258</t>
  </si>
  <si>
    <t>SUTTON HILLTOP TESORO</t>
  </si>
  <si>
    <t>AK2226266</t>
  </si>
  <si>
    <t>DIV PARKS MOOSE CREEK</t>
  </si>
  <si>
    <t>AK2226274</t>
  </si>
  <si>
    <t>DIV PARKS LONG LAKE</t>
  </si>
  <si>
    <t>AK2226282</t>
  </si>
  <si>
    <t>DIV OF PARKS KING CAMPGROUND</t>
  </si>
  <si>
    <t>AK2226290</t>
  </si>
  <si>
    <t>LONG RIFLE LODGE</t>
  </si>
  <si>
    <t>AK2226305</t>
  </si>
  <si>
    <t>MATANUSKA SUSITNA BOROUGH SCH</t>
  </si>
  <si>
    <t>AK2226321</t>
  </si>
  <si>
    <t>SHEEP MOUNTAIN LODGE</t>
  </si>
  <si>
    <t>AK2226339</t>
  </si>
  <si>
    <t>FOUR CORNERS LOUNGE</t>
  </si>
  <si>
    <t>AK2226355</t>
  </si>
  <si>
    <t>FISHHOOK BAR &amp; LIQUOR STORE</t>
  </si>
  <si>
    <t>AK2226371</t>
  </si>
  <si>
    <t>CHRISTIAN MINISTRIES OF ALASKA</t>
  </si>
  <si>
    <t>AK2226389</t>
  </si>
  <si>
    <t>TAHNETA INN</t>
  </si>
  <si>
    <t>AK2226397</t>
  </si>
  <si>
    <t>EUREKA LODGE</t>
  </si>
  <si>
    <t>AK2226402</t>
  </si>
  <si>
    <t>GUNSIGHT MOUNTAIN LODGE</t>
  </si>
  <si>
    <t>AK2226410</t>
  </si>
  <si>
    <t>IRIS CIRCLE WATER CORPORATION</t>
  </si>
  <si>
    <t>AK2226428</t>
  </si>
  <si>
    <t>VIOLET CIRCLE WATER COMPANY</t>
  </si>
  <si>
    <t>AK2226452</t>
  </si>
  <si>
    <t>MSBSD SNOWSHOE ELEMENTARY</t>
  </si>
  <si>
    <t>AK2226460</t>
  </si>
  <si>
    <t>MSBSD BUTTE ELEMENTARY</t>
  </si>
  <si>
    <t>AK2226478</t>
  </si>
  <si>
    <t>WOLVERINE LODGE</t>
  </si>
  <si>
    <t>AK2226509</t>
  </si>
  <si>
    <t>MOUNTAIN VIEW ESTATES</t>
  </si>
  <si>
    <t>AK2226517</t>
  </si>
  <si>
    <t>ALPINE INN</t>
  </si>
  <si>
    <t>AK2226525</t>
  </si>
  <si>
    <t>SUTTON GENERAL STORE</t>
  </si>
  <si>
    <t>AK2226533</t>
  </si>
  <si>
    <t>FARM LOOP CHRISTIAN CENTER</t>
  </si>
  <si>
    <t>AK2226541</t>
  </si>
  <si>
    <t>MOTHER LODE LODGE</t>
  </si>
  <si>
    <t>AK2226559</t>
  </si>
  <si>
    <t>PARKS - INDEPENDENCE MINES</t>
  </si>
  <si>
    <t>AK2226567</t>
  </si>
  <si>
    <t>VICTORY BIBLE CAMP SPRING</t>
  </si>
  <si>
    <t>AK2226575</t>
  </si>
  <si>
    <t>NORTH STAR BIBLE CAMP</t>
  </si>
  <si>
    <t>AK2226583</t>
  </si>
  <si>
    <t>LATTER DAY SAINTS CHURCH</t>
  </si>
  <si>
    <t>AK2226622</t>
  </si>
  <si>
    <t>LAKE LOUISE LODGE</t>
  </si>
  <si>
    <t>AK2226656</t>
  </si>
  <si>
    <t>VALLEY BAPTIST TABERNACLE</t>
  </si>
  <si>
    <t>AK2226664</t>
  </si>
  <si>
    <t>DOUBLE B YOUTH CAMP</t>
  </si>
  <si>
    <t>AK2226779</t>
  </si>
  <si>
    <t>HATCHER PASS LODGE</t>
  </si>
  <si>
    <t>AK2226787</t>
  </si>
  <si>
    <t>KING MOUNTAIN LODGE RESTAURANT</t>
  </si>
  <si>
    <t>AK2226795</t>
  </si>
  <si>
    <t>GREEN STORE, THE</t>
  </si>
  <si>
    <t>AK2226800</t>
  </si>
  <si>
    <t>UAA PLANNING &amp; CONST DEPT</t>
  </si>
  <si>
    <t>AK2226818</t>
  </si>
  <si>
    <t>CHARLES BOARDING HOME</t>
  </si>
  <si>
    <t>AK2226826</t>
  </si>
  <si>
    <t>AAA APARTMENTS</t>
  </si>
  <si>
    <t>AK2226834</t>
  </si>
  <si>
    <t>MAJESTIC VALLEY LODGE</t>
  </si>
  <si>
    <t>AK2226842</t>
  </si>
  <si>
    <t>CHILDRENS HOUSE</t>
  </si>
  <si>
    <t>AK2226850</t>
  </si>
  <si>
    <t>FRUIT STAND THE</t>
  </si>
  <si>
    <t>AK2226868</t>
  </si>
  <si>
    <t>POLAR RACEWAY PARK</t>
  </si>
  <si>
    <t>AK2226876</t>
  </si>
  <si>
    <t>A &amp; W WINDBREAK CAFE</t>
  </si>
  <si>
    <t>AK2226884</t>
  </si>
  <si>
    <t>MSBSD SUTTON ELEM SCHOOL</t>
  </si>
  <si>
    <t>AK2226892</t>
  </si>
  <si>
    <t>TEEN CHALLENGE OLD BLDG</t>
  </si>
  <si>
    <t>AK2226923</t>
  </si>
  <si>
    <t>DIV OF PARKS CHULITNA (MP 122)</t>
  </si>
  <si>
    <t>AK2226973</t>
  </si>
  <si>
    <t>BARNHARDTS PIONEER LAUNDRY</t>
  </si>
  <si>
    <t>AK2227034</t>
  </si>
  <si>
    <t>ROY AND MARIA HARTZ</t>
  </si>
  <si>
    <t>AK2227050</t>
  </si>
  <si>
    <t>PIZZA CACHE</t>
  </si>
  <si>
    <t>AK2227076</t>
  </si>
  <si>
    <t>FODDER HOUSE THE</t>
  </si>
  <si>
    <t>AK2227092</t>
  </si>
  <si>
    <t>MSBSD GLACIER VIEW SCHOOL</t>
  </si>
  <si>
    <t>AK2227107</t>
  </si>
  <si>
    <t>PALMER CORRECTIONAL MEDIUM</t>
  </si>
  <si>
    <t>AK2227115</t>
  </si>
  <si>
    <t>DIV OF PARKS MATANUSKA GLACIER</t>
  </si>
  <si>
    <t>AK2227123</t>
  </si>
  <si>
    <t>MOM &amp; POP  BUTTE</t>
  </si>
  <si>
    <t>AK2227149</t>
  </si>
  <si>
    <t>WILDROSE CIRCLE</t>
  </si>
  <si>
    <t>AK2227157</t>
  </si>
  <si>
    <t>THE STORE</t>
  </si>
  <si>
    <t>AK2227165</t>
  </si>
  <si>
    <t>BRIDGESTONE S/D</t>
  </si>
  <si>
    <t>AK2227173</t>
  </si>
  <si>
    <t>MEADOW VALLEY SD ADD #1</t>
  </si>
  <si>
    <t>AK2227199</t>
  </si>
  <si>
    <t>EQUESTRIAN ACRES</t>
  </si>
  <si>
    <t>AK2227204</t>
  </si>
  <si>
    <t>MIDTOWN ESTATES</t>
  </si>
  <si>
    <t>AK2227212</t>
  </si>
  <si>
    <t>HERITAGE PARK</t>
  </si>
  <si>
    <t>AK2227220</t>
  </si>
  <si>
    <t>CAMWELL ON THE GREEN (MHP)</t>
  </si>
  <si>
    <t>AK2227254</t>
  </si>
  <si>
    <t>MSBSD PIONEER PEAK</t>
  </si>
  <si>
    <t>AK2227262</t>
  </si>
  <si>
    <t>MOM &amp; POPS 4 CORNERS PLAZA</t>
  </si>
  <si>
    <t>AK2227270</t>
  </si>
  <si>
    <t>HICKS CREEK ROADHOUSE</t>
  </si>
  <si>
    <t>AK2227288</t>
  </si>
  <si>
    <t>ALASKA WATER CONDITIONING</t>
  </si>
  <si>
    <t>AK2227296</t>
  </si>
  <si>
    <t>CAMBIOR ALASKA</t>
  </si>
  <si>
    <t>AK2227301</t>
  </si>
  <si>
    <t>RAYS CHILD CARE LEARNING</t>
  </si>
  <si>
    <t>AK2227319</t>
  </si>
  <si>
    <t>SALVATION ARMY MEETING HALL</t>
  </si>
  <si>
    <t>AK2227327</t>
  </si>
  <si>
    <t>MSBSD FINGER LAKE ELEMENTARY</t>
  </si>
  <si>
    <t>AK2227335</t>
  </si>
  <si>
    <t>DIV PARKS MATANUSKA LAKE SRS</t>
  </si>
  <si>
    <t>AK2227343</t>
  </si>
  <si>
    <t>TURNERS CORNER</t>
  </si>
  <si>
    <t>AK2227369</t>
  </si>
  <si>
    <t>COAL MINER'S CAFE</t>
  </si>
  <si>
    <t>AK2227377</t>
  </si>
  <si>
    <t>RIVERS EDGE RECREATION PARK</t>
  </si>
  <si>
    <t>AK2227385</t>
  </si>
  <si>
    <t>ROSENRAYS CATERING &amp; F. DINING</t>
  </si>
  <si>
    <t>AK2227393</t>
  </si>
  <si>
    <t>HOMESTEAD RV CAMPGROUND</t>
  </si>
  <si>
    <t>AK2227408</t>
  </si>
  <si>
    <t>DAYBREAK APARTMENTS</t>
  </si>
  <si>
    <t>AK2227416</t>
  </si>
  <si>
    <t>PINNACLE MOUNTAIN RV PARK</t>
  </si>
  <si>
    <t>AK2227424</t>
  </si>
  <si>
    <t>PALMER CHURCH OF GOD INC</t>
  </si>
  <si>
    <t>AK2227432</t>
  </si>
  <si>
    <t>PALMER FAMILY CHURCH OF THE NAZARENE</t>
  </si>
  <si>
    <t>AK2227440</t>
  </si>
  <si>
    <t>LAZY MOUNTAIN BIBLE CHURCH</t>
  </si>
  <si>
    <t>AK2227458</t>
  </si>
  <si>
    <t>MSB SUTTON LIBRARY</t>
  </si>
  <si>
    <t>AK2227466</t>
  </si>
  <si>
    <t>MSBSD COLONY SCHS-EAST WELL</t>
  </si>
  <si>
    <t>AK2227474</t>
  </si>
  <si>
    <t>MSBSD COLONY SCHOOLS</t>
  </si>
  <si>
    <t>AK2227482</t>
  </si>
  <si>
    <t>PALMER GOLF COURSE CLUBHOUSE</t>
  </si>
  <si>
    <t>AK2227490</t>
  </si>
  <si>
    <t>RONDAS CAFE - BUTTE</t>
  </si>
  <si>
    <t>AK2227513</t>
  </si>
  <si>
    <t>AK STATE ELKS YOUTH CAMP</t>
  </si>
  <si>
    <t>AK2227521</t>
  </si>
  <si>
    <t>MATANUSKA RESEARCH FARM</t>
  </si>
  <si>
    <t>AK2227539</t>
  </si>
  <si>
    <t>TWIN PEAKS</t>
  </si>
  <si>
    <t>AK2227547</t>
  </si>
  <si>
    <t>MATANUSKA HEIGHTS DUCHESS</t>
  </si>
  <si>
    <t>AK2227555</t>
  </si>
  <si>
    <t>PALMER KINGDOM HALL</t>
  </si>
  <si>
    <t>AK2227563</t>
  </si>
  <si>
    <t>PALMER CHRISTIAN CHURCH</t>
  </si>
  <si>
    <t>AK2227571</t>
  </si>
  <si>
    <t>PALMER CARRS 800 UNIT</t>
  </si>
  <si>
    <t>AK2227582</t>
  </si>
  <si>
    <t>PALMER ELKS LODGE #1842 INC</t>
  </si>
  <si>
    <t>AK2227599</t>
  </si>
  <si>
    <t>PALMER BUS FACILITY</t>
  </si>
  <si>
    <t>AK2227607</t>
  </si>
  <si>
    <t>NEPTUNES CORNER</t>
  </si>
  <si>
    <t>AK2227615</t>
  </si>
  <si>
    <t>NATL OUTDOOR LEADERSHIP SCHOOL</t>
  </si>
  <si>
    <t>AK2227633</t>
  </si>
  <si>
    <t>BIG LAKE SUPER STORE</t>
  </si>
  <si>
    <t>AK2227643</t>
  </si>
  <si>
    <t>HEMMER BUILDING</t>
  </si>
  <si>
    <t>AK2227651</t>
  </si>
  <si>
    <t>SUTTON DAY CARE</t>
  </si>
  <si>
    <t>AK2227663</t>
  </si>
  <si>
    <t>LAUNDRY AND PIONEER PIZZA. THE</t>
  </si>
  <si>
    <t>AK2227682</t>
  </si>
  <si>
    <t>TURNER COMMERCIAL DEVELOPMENT</t>
  </si>
  <si>
    <t>AK2227697</t>
  </si>
  <si>
    <t>PURELY ALASKAN WATER BOTTLING</t>
  </si>
  <si>
    <t>AK2227701</t>
  </si>
  <si>
    <t>AMERICAN LEGION POST 15</t>
  </si>
  <si>
    <t>AK2227716</t>
  </si>
  <si>
    <t>MANNA BAPTIST CHURCH</t>
  </si>
  <si>
    <t>AK2227723</t>
  </si>
  <si>
    <t>POINT LODGE, THE</t>
  </si>
  <si>
    <t>AK2227734</t>
  </si>
  <si>
    <t>PIONEER MEADOWS SUBDIVISION</t>
  </si>
  <si>
    <t>AK2227749</t>
  </si>
  <si>
    <t>FOX RUN CAMPGROUND</t>
  </si>
  <si>
    <t>AK2227750</t>
  </si>
  <si>
    <t>GRANDVIEW RV PARK</t>
  </si>
  <si>
    <t>AK2240040</t>
  </si>
  <si>
    <t>AK2240074</t>
  </si>
  <si>
    <t>DIV PARKS KASILOF</t>
  </si>
  <si>
    <t>AK2240082</t>
  </si>
  <si>
    <t>DIV PARKS STARISKI</t>
  </si>
  <si>
    <t>AK2240090</t>
  </si>
  <si>
    <t>DIV PARKS CLAM GULCH #1</t>
  </si>
  <si>
    <t>AK2240105</t>
  </si>
  <si>
    <t>DIV PARKS JOHNSON LAKE #1</t>
  </si>
  <si>
    <t>AK2240113</t>
  </si>
  <si>
    <t>DIV PARKS BERNICE LAKE</t>
  </si>
  <si>
    <t>AK2240163</t>
  </si>
  <si>
    <t>USFS BEAVER POND</t>
  </si>
  <si>
    <t>AK2240171</t>
  </si>
  <si>
    <t>USFS BERTHA CREEK CAMPGROUND</t>
  </si>
  <si>
    <t>AK2240202</t>
  </si>
  <si>
    <t>USFS COOPER CREEK #1 SOUTH</t>
  </si>
  <si>
    <t>AK2240210</t>
  </si>
  <si>
    <t>USFS COOPER CREEK #2 NORTH</t>
  </si>
  <si>
    <t>AK2240228</t>
  </si>
  <si>
    <t>USFS CRESCENT CREEK CAMPGROUND</t>
  </si>
  <si>
    <t>AK2240236</t>
  </si>
  <si>
    <t>USFS GRANITE CREEK #1</t>
  </si>
  <si>
    <t>AK2240244</t>
  </si>
  <si>
    <t>USFS KENAI LAKE WORK CENTER-INACTIVE</t>
  </si>
  <si>
    <t>AK2240286</t>
  </si>
  <si>
    <t>USFS PRIMROSE</t>
  </si>
  <si>
    <t>AK2240294</t>
  </si>
  <si>
    <t>USFS PTARMIGAN 1 SOUTH</t>
  </si>
  <si>
    <t>AK2240309</t>
  </si>
  <si>
    <t>USFS PTARMIGAN 2 NORTH</t>
  </si>
  <si>
    <t>AK2240317</t>
  </si>
  <si>
    <t>USFS QUARTZ CREEK CAMPGROUND</t>
  </si>
  <si>
    <t>AK2240325</t>
  </si>
  <si>
    <t>US FOREST SERVICE</t>
  </si>
  <si>
    <t>AK2240333</t>
  </si>
  <si>
    <t>USFS TENDERFOOT CAMPGROUND</t>
  </si>
  <si>
    <t>AK2240341</t>
  </si>
  <si>
    <t>USFS TERN LAKE - DAY USE</t>
  </si>
  <si>
    <t>AK2240359</t>
  </si>
  <si>
    <t>USFS TERN LAKE (UPPER)</t>
  </si>
  <si>
    <t>AK2240367</t>
  </si>
  <si>
    <t>USFS TRAIL RIVER 1- LAKESIDE</t>
  </si>
  <si>
    <t>AK2240375</t>
  </si>
  <si>
    <t>USFS TRAIL RIVER 2- PICNIC AREA</t>
  </si>
  <si>
    <t>AK2240383</t>
  </si>
  <si>
    <t>USFS TRAIL RIVER 3- SPRUCEWOODS</t>
  </si>
  <si>
    <t>AK2240391</t>
  </si>
  <si>
    <t>USFS TRAIL RIVER #5 JUNC E&amp;F</t>
  </si>
  <si>
    <t>AK2240406</t>
  </si>
  <si>
    <t>AK2240414</t>
  </si>
  <si>
    <t>AK2240422</t>
  </si>
  <si>
    <t>USFS PORCUPINE #1</t>
  </si>
  <si>
    <t>AK2240430</t>
  </si>
  <si>
    <t>USFS PORCUPINE #2</t>
  </si>
  <si>
    <t>AK2240448</t>
  </si>
  <si>
    <t>KENAI WATER SYSTEM</t>
  </si>
  <si>
    <t>AK2240456</t>
  </si>
  <si>
    <t>HOMER WATER SYSTEM</t>
  </si>
  <si>
    <t>AK2240464</t>
  </si>
  <si>
    <t>NANWALEK</t>
  </si>
  <si>
    <t>AK2240472</t>
  </si>
  <si>
    <t>TYONEK WATER SYSTEM</t>
  </si>
  <si>
    <t>AK2240480</t>
  </si>
  <si>
    <t>NINILCHIK</t>
  </si>
  <si>
    <t>AK2240498</t>
  </si>
  <si>
    <t>PORT GRAHAM</t>
  </si>
  <si>
    <t>AK2240503</t>
  </si>
  <si>
    <t>HIGHLAND PRIDE MOBILE HOME PARK</t>
  </si>
  <si>
    <t>AK2240511</t>
  </si>
  <si>
    <t>JAY JARVIS</t>
  </si>
  <si>
    <t>AK2240529</t>
  </si>
  <si>
    <t>LAMPLIGHT BAR &amp; LIQUOR STORE</t>
  </si>
  <si>
    <t>AK2240537</t>
  </si>
  <si>
    <t>KPBSD CHAPMAN ELEMENTARY</t>
  </si>
  <si>
    <t>AK2240545</t>
  </si>
  <si>
    <t>KPBSD NIKOLAEVSK</t>
  </si>
  <si>
    <t>AK2240553</t>
  </si>
  <si>
    <t>KPBSD NINILCHIK</t>
  </si>
  <si>
    <t>AK2240561</t>
  </si>
  <si>
    <t>KPBSD MOOSE PASS SCHOOL</t>
  </si>
  <si>
    <t>AK2240579</t>
  </si>
  <si>
    <t>DIV PARKS ANCHOR RIVER SITE</t>
  </si>
  <si>
    <t>AK2240587</t>
  </si>
  <si>
    <t>KENAI PENINSULA BOROUGH SCH DI</t>
  </si>
  <si>
    <t>AK2240595</t>
  </si>
  <si>
    <t>KPBSD HOPE ELEMENTARY SCHOOL</t>
  </si>
  <si>
    <t>AK2240600</t>
  </si>
  <si>
    <t>KPBSD STERLING ELEMENTARY</t>
  </si>
  <si>
    <t>AK2240618</t>
  </si>
  <si>
    <t>KPBSD TUSTUMENA ELEMENTARY</t>
  </si>
  <si>
    <t>AK2240626</t>
  </si>
  <si>
    <t>EADIES LAST FRONTIER CLUB</t>
  </si>
  <si>
    <t>AK2240634</t>
  </si>
  <si>
    <t>4-LANDS BAR &amp; LIQUOR STORE</t>
  </si>
  <si>
    <t>AK2240642</t>
  </si>
  <si>
    <t>PLACE BAR &amp; MOTEL</t>
  </si>
  <si>
    <t>AK2240650</t>
  </si>
  <si>
    <t>BISHOP CREEK BAR</t>
  </si>
  <si>
    <t>AK2240684</t>
  </si>
  <si>
    <t>CLAM SHELL LODGE &amp; BAR</t>
  </si>
  <si>
    <t>AK2240692</t>
  </si>
  <si>
    <t>HOMESTEAD</t>
  </si>
  <si>
    <t>AK2240707</t>
  </si>
  <si>
    <t>SELDOVIA WATER SYSTEM</t>
  </si>
  <si>
    <t>AK2240715</t>
  </si>
  <si>
    <t>HAPPY VALLEY BAR &amp; CAFE</t>
  </si>
  <si>
    <t>AK2240723</t>
  </si>
  <si>
    <t>ALASKA SPORTSMAN'S LODGE</t>
  </si>
  <si>
    <t>AK2240749</t>
  </si>
  <si>
    <t>QUE ANA BAR</t>
  </si>
  <si>
    <t>AK2240757</t>
  </si>
  <si>
    <t>SEWARD</t>
  </si>
  <si>
    <t>AK2240765</t>
  </si>
  <si>
    <t>RANDY DICKEY</t>
  </si>
  <si>
    <t>AK2240773</t>
  </si>
  <si>
    <t>BEAR CREEK RV PARK</t>
  </si>
  <si>
    <t>AK2240781</t>
  </si>
  <si>
    <t>PIT BAR AND LIQUOR STORE</t>
  </si>
  <si>
    <t>AK2240799</t>
  </si>
  <si>
    <t>MOOSE PASS INN</t>
  </si>
  <si>
    <t>AK2240804</t>
  </si>
  <si>
    <t>TRAIL LAKE LODGE</t>
  </si>
  <si>
    <t>AK2240812</t>
  </si>
  <si>
    <t>SUNRISE INN</t>
  </si>
  <si>
    <t>AK2240820</t>
  </si>
  <si>
    <t>GRIZZLY RIDGE, LLC</t>
  </si>
  <si>
    <t>AK2240838</t>
  </si>
  <si>
    <t>KPBSD COOPER LANDING</t>
  </si>
  <si>
    <t>AK2240846</t>
  </si>
  <si>
    <t>GWIN'S LODGE &amp; BAR</t>
  </si>
  <si>
    <t>AK2240854</t>
  </si>
  <si>
    <t>GREAT ALASKA ADVENTURES</t>
  </si>
  <si>
    <t>AK2240862</t>
  </si>
  <si>
    <t>ALASKAN ANGLER R V RESORT</t>
  </si>
  <si>
    <t>AK2240870</t>
  </si>
  <si>
    <t>SEA NIK FOODS PROCESSING</t>
  </si>
  <si>
    <t>AK2240888</t>
  </si>
  <si>
    <t>EAGLE CITY MOBILE HOME PARK</t>
  </si>
  <si>
    <t>AK2240896</t>
  </si>
  <si>
    <t>KENAI LANDING COMMERCIAL CONDO ASSOC.</t>
  </si>
  <si>
    <t>AK2240901</t>
  </si>
  <si>
    <t>PACIFIC STAR SEAFOODS K2</t>
  </si>
  <si>
    <t>AK2240919</t>
  </si>
  <si>
    <t>AGRIUM KENAI NITROGEN</t>
  </si>
  <si>
    <t>AK2240927</t>
  </si>
  <si>
    <t>THE ROBINS NEST</t>
  </si>
  <si>
    <t>AK2240935</t>
  </si>
  <si>
    <t>SOLDOTNA AIRPORT WELL</t>
  </si>
  <si>
    <t>AK2240943</t>
  </si>
  <si>
    <t>KENAI PENINSULA COLLEGE</t>
  </si>
  <si>
    <t>AK2240951</t>
  </si>
  <si>
    <t>NEW ENGLAND FISH CO</t>
  </si>
  <si>
    <t>AK2240969</t>
  </si>
  <si>
    <t>KENAI LNG FACILITY</t>
  </si>
  <si>
    <t>AK2240977</t>
  </si>
  <si>
    <t>HILCORP TYONEK PLATFORM</t>
  </si>
  <si>
    <t>AK2240985</t>
  </si>
  <si>
    <t>VAGABOND INN</t>
  </si>
  <si>
    <t>AK2240993</t>
  </si>
  <si>
    <t>KPBSD PORT GRAHAM ELEM &amp; HS</t>
  </si>
  <si>
    <t>AK2241004</t>
  </si>
  <si>
    <t>ANCHOR RIVER INN - INACTIVE OLD WELL</t>
  </si>
  <si>
    <t>AK2241012</t>
  </si>
  <si>
    <t>RIVER TERRACE TC</t>
  </si>
  <si>
    <t>AK2241020</t>
  </si>
  <si>
    <t>NIKISHKA BAY</t>
  </si>
  <si>
    <t>AK2241038</t>
  </si>
  <si>
    <t>BLUE JAY TRAILER COURT</t>
  </si>
  <si>
    <t>AK2241046</t>
  </si>
  <si>
    <t>DAVID RILEY, LOWELL BEBOUT</t>
  </si>
  <si>
    <t>AK2241054</t>
  </si>
  <si>
    <t>SOLDOTNA</t>
  </si>
  <si>
    <t>AK2241062</t>
  </si>
  <si>
    <t>SALMON CREEK TRAILER COURT</t>
  </si>
  <si>
    <t>AK2241070</t>
  </si>
  <si>
    <t>SUMMIT LAKE LODGE</t>
  </si>
  <si>
    <t>AK2241088</t>
  </si>
  <si>
    <t>NIKISKI VILLAGE TC</t>
  </si>
  <si>
    <t>AK2241096</t>
  </si>
  <si>
    <t>SLEEPERS TRAILER COURT</t>
  </si>
  <si>
    <t>AK2241101</t>
  </si>
  <si>
    <t>BAY VIEW TRAILER COURT</t>
  </si>
  <si>
    <t>AK2241169</t>
  </si>
  <si>
    <t>USFWS KNWR ENVIRONMENTAL ED</t>
  </si>
  <si>
    <t>AK2241177</t>
  </si>
  <si>
    <t>USFWS KNWR RUSSIAN RIVER FERRY</t>
  </si>
  <si>
    <t>AK2241185</t>
  </si>
  <si>
    <t>USFWS KNWR JIMS LANDING CG</t>
  </si>
  <si>
    <t>AK2241193</t>
  </si>
  <si>
    <t>USFWS KNWR TUSTUMENA LAKE</t>
  </si>
  <si>
    <t>AK2241208</t>
  </si>
  <si>
    <t>USFWS KNWR SWANSON RIVER CG</t>
  </si>
  <si>
    <t>AK2241240</t>
  </si>
  <si>
    <t>USFWS KNWR WATSON LAKE CG</t>
  </si>
  <si>
    <t>AK2241274</t>
  </si>
  <si>
    <t>USFWS KNWR LOWER SKILAK LAKE</t>
  </si>
  <si>
    <t>AK2241290</t>
  </si>
  <si>
    <t>USFWS KNWR UPPER SKILAK LAKE</t>
  </si>
  <si>
    <t>AK2241305</t>
  </si>
  <si>
    <t>USFWS KNWR HIDDEN LOOP C</t>
  </si>
  <si>
    <t>AK2241313</t>
  </si>
  <si>
    <t>FOUR ROYLE PARKERS BAR &amp; REST.</t>
  </si>
  <si>
    <t>AK2241321</t>
  </si>
  <si>
    <t>HILCORP ANNA PLATFORM</t>
  </si>
  <si>
    <t>AK2241339</t>
  </si>
  <si>
    <t>HILCORP BAKER PLATFORM</t>
  </si>
  <si>
    <t>AK2241347</t>
  </si>
  <si>
    <t>HILCORP BRUCE PLATFORM</t>
  </si>
  <si>
    <t>AK2241355</t>
  </si>
  <si>
    <t>HILCORP DILLON PLATFORM</t>
  </si>
  <si>
    <t>AK2241371</t>
  </si>
  <si>
    <t>ALASKA PETROLEUM CONTRACTORS</t>
  </si>
  <si>
    <t>AK2241389</t>
  </si>
  <si>
    <t>MCGAHAN UTILITIES</t>
  </si>
  <si>
    <t>AK2241397</t>
  </si>
  <si>
    <t>AK2241402</t>
  </si>
  <si>
    <t>SOLID ROCK MEMORIAL LODGE</t>
  </si>
  <si>
    <t>AK2241410</t>
  </si>
  <si>
    <t>PACIFIC STAR SEAFOODS IK4</t>
  </si>
  <si>
    <t>AK2241428</t>
  </si>
  <si>
    <t>PACIFIC EAGLE SEAFOODS</t>
  </si>
  <si>
    <t>AK2241436</t>
  </si>
  <si>
    <t>WALT FAILOR</t>
  </si>
  <si>
    <t>AK2241444</t>
  </si>
  <si>
    <t>PACIFIC STAR SEAFODS INLET KENAI</t>
  </si>
  <si>
    <t>AK2241460</t>
  </si>
  <si>
    <t>DOUGLAS KEATING</t>
  </si>
  <si>
    <t>AK2241486</t>
  </si>
  <si>
    <t>DON WHITE</t>
  </si>
  <si>
    <t>AK2241567</t>
  </si>
  <si>
    <t>CAMP K ON KENAI LAKE CAMP FIRE ALASKA</t>
  </si>
  <si>
    <t>AK2241575</t>
  </si>
  <si>
    <t>MARATHON OIL TRADING BAY</t>
  </si>
  <si>
    <t>AK2241591</t>
  </si>
  <si>
    <t>HILCORP DOLLY VARDEN PLATFORM</t>
  </si>
  <si>
    <t>AK2241614</t>
  </si>
  <si>
    <t>MOOSEQUITOS BAR AND LIQUOR</t>
  </si>
  <si>
    <t>AK2241622</t>
  </si>
  <si>
    <t>STERLING CHEVRON AND FOOD MART</t>
  </si>
  <si>
    <t>AK2241648</t>
  </si>
  <si>
    <t>NIKOLAEVSK COMMUNITY WATER SYSTEM</t>
  </si>
  <si>
    <t>AK2241672</t>
  </si>
  <si>
    <t>ED'S KASILOF SEAFOODS</t>
  </si>
  <si>
    <t>AK2241680</t>
  </si>
  <si>
    <t>CREEKBEND  CAFE</t>
  </si>
  <si>
    <t>AK2241698</t>
  </si>
  <si>
    <t>ANCHOR POINT ROADHOUSE</t>
  </si>
  <si>
    <t>AK2241703</t>
  </si>
  <si>
    <t>PACIFIC STAR SEAFOODS K1</t>
  </si>
  <si>
    <t>AK2241737</t>
  </si>
  <si>
    <t>ALASKA NATIVE HOSPITAL</t>
  </si>
  <si>
    <t>AK2241745</t>
  </si>
  <si>
    <t>KENAI REFINERY</t>
  </si>
  <si>
    <t>AK2241795</t>
  </si>
  <si>
    <t>BAY VIEW MOTEL</t>
  </si>
  <si>
    <t>AK2241800</t>
  </si>
  <si>
    <t>SOLDOTNA SWIFT WATER #3</t>
  </si>
  <si>
    <t>AK2241818</t>
  </si>
  <si>
    <t>SOLDOTNA CENTENNIAL #1</t>
  </si>
  <si>
    <t>AK2241826</t>
  </si>
  <si>
    <t>ALASKA OMEGA NUTRITION</t>
  </si>
  <si>
    <t>AK2241842</t>
  </si>
  <si>
    <t>CHERRIER FISHERIES</t>
  </si>
  <si>
    <t>AK2241868</t>
  </si>
  <si>
    <t>USFWS KNWR HEADQUARTERS</t>
  </si>
  <si>
    <t>AK2241876</t>
  </si>
  <si>
    <t>I -COOK INLET PIPELINE DRIFT RVR</t>
  </si>
  <si>
    <t>AK2241884</t>
  </si>
  <si>
    <t>HILCORP GRANITE POINT PLATFORM</t>
  </si>
  <si>
    <t>AK2241892</t>
  </si>
  <si>
    <t>HILCORP GRAYLING PLATFORM</t>
  </si>
  <si>
    <t>AK2241907</t>
  </si>
  <si>
    <t>HILCORP MONOPOD PLATFORM</t>
  </si>
  <si>
    <t>AK2241931</t>
  </si>
  <si>
    <t>MICKIE E KOBYLK</t>
  </si>
  <si>
    <t>AK2241949</t>
  </si>
  <si>
    <t>DEEP CREEK VIEW CAMPGROUND</t>
  </si>
  <si>
    <t>AK2242018</t>
  </si>
  <si>
    <t>NINILCHIK FAIR ASSOCIATION</t>
  </si>
  <si>
    <t>AK2242026</t>
  </si>
  <si>
    <t>TYONEK LUMBER CAMP</t>
  </si>
  <si>
    <t>AK2242050</t>
  </si>
  <si>
    <t>SEAFOODS FROM AK PROCESSING</t>
  </si>
  <si>
    <t>AK2242076</t>
  </si>
  <si>
    <t>MARLENE SLEDGE</t>
  </si>
  <si>
    <t>AK2242084</t>
  </si>
  <si>
    <t>POACHERS COVE PLANNED UNIT DEVELOPMENT</t>
  </si>
  <si>
    <t>AK2242092</t>
  </si>
  <si>
    <t>WHALERS BLUFF HOMEOWNER ASSOC</t>
  </si>
  <si>
    <t>AK2242107</t>
  </si>
  <si>
    <t>NINILCHIK WATERING POINT</t>
  </si>
  <si>
    <t>AK2242204</t>
  </si>
  <si>
    <t>COOK INLET ACADEMY</t>
  </si>
  <si>
    <t>AK2242212</t>
  </si>
  <si>
    <t>PACIFIC SEAFOOD - NIKISKI LLC</t>
  </si>
  <si>
    <t>AK2242220</t>
  </si>
  <si>
    <t>BLUE GROUSE RESTAURANT</t>
  </si>
  <si>
    <t>AK2242238</t>
  </si>
  <si>
    <t>JOSEPH KATANIC MULTI PLEX</t>
  </si>
  <si>
    <t>AK2242246</t>
  </si>
  <si>
    <t>USFS GRANITE CREEK #2</t>
  </si>
  <si>
    <t>AK2242270</t>
  </si>
  <si>
    <t>USFS RUSSIAN RIVER</t>
  </si>
  <si>
    <t>AK2242288</t>
  </si>
  <si>
    <t>USFS SCHOONER BEND</t>
  </si>
  <si>
    <t>AK2242296</t>
  </si>
  <si>
    <t>USFS TRAIL RIVER 5- RIVER TERRACE</t>
  </si>
  <si>
    <t>AK2242319</t>
  </si>
  <si>
    <t>AK2242327</t>
  </si>
  <si>
    <t>MR. ED LOWERY</t>
  </si>
  <si>
    <t>AK2242343</t>
  </si>
  <si>
    <t>ALBATROSS (THE)</t>
  </si>
  <si>
    <t>AK2242351</t>
  </si>
  <si>
    <t>COOPER LANDING GROCERY</t>
  </si>
  <si>
    <t>AK2242369</t>
  </si>
  <si>
    <t>CROWN POINT LODGE</t>
  </si>
  <si>
    <t>AK2242377</t>
  </si>
  <si>
    <t>SUNRISE KOA CAMPGROUND</t>
  </si>
  <si>
    <t>AK2242385</t>
  </si>
  <si>
    <t>SEAVIEW CAFE &amp; BAR</t>
  </si>
  <si>
    <t>AK2242393</t>
  </si>
  <si>
    <t>DIRTY SKILLET AND BEAR CREEK CABINS</t>
  </si>
  <si>
    <t>AK2242408</t>
  </si>
  <si>
    <t>NORTH STAR INN</t>
  </si>
  <si>
    <t>AK2242416</t>
  </si>
  <si>
    <t>SUPER DUPER DRIVE INN</t>
  </si>
  <si>
    <t>AK2242424</t>
  </si>
  <si>
    <t>STERLING TESORO RESTAURANT</t>
  </si>
  <si>
    <t>AK2242432</t>
  </si>
  <si>
    <t>SHELL PLATFORM A</t>
  </si>
  <si>
    <t>AK2242440</t>
  </si>
  <si>
    <t>SHELL PLATFORM C</t>
  </si>
  <si>
    <t>AK2242458</t>
  </si>
  <si>
    <t>NINILCHIK NORTH BAR</t>
  </si>
  <si>
    <t>AK2242466</t>
  </si>
  <si>
    <t>ROBERTA LANGAN</t>
  </si>
  <si>
    <t>AK2242474</t>
  </si>
  <si>
    <t>R.W. SCHWANKE</t>
  </si>
  <si>
    <t>AK2242482</t>
  </si>
  <si>
    <t>HILCORP KING SALMON PLATFORM</t>
  </si>
  <si>
    <t>AK2242490</t>
  </si>
  <si>
    <t>THE SCHNITZEL BOMBER</t>
  </si>
  <si>
    <t>AK2242521</t>
  </si>
  <si>
    <t>KENAI PRINCESS LODGE</t>
  </si>
  <si>
    <t>AK2242539</t>
  </si>
  <si>
    <t>ASSEMBLY OF GOD CHURCH</t>
  </si>
  <si>
    <t>AK2242563</t>
  </si>
  <si>
    <t>KENAI FEED &amp; LIVESTOCK SUPPLY</t>
  </si>
  <si>
    <t>AK2242571</t>
  </si>
  <si>
    <t>SAINT THERESA CAMP</t>
  </si>
  <si>
    <t>AK2242589</t>
  </si>
  <si>
    <t>US DEPT OF AGRICULTURE</t>
  </si>
  <si>
    <t>AK2242597</t>
  </si>
  <si>
    <t>ROWLEY'S ROAD HOUSE</t>
  </si>
  <si>
    <t>AK2242610</t>
  </si>
  <si>
    <t>NIKISKI COMMUNITY RECREATION CENTER</t>
  </si>
  <si>
    <t>AK2242628</t>
  </si>
  <si>
    <t>ZION CHRISTIAN SCH P PICOTTA</t>
  </si>
  <si>
    <t>AK2242636</t>
  </si>
  <si>
    <t>NIKISKI POOL</t>
  </si>
  <si>
    <t>AK2242644</t>
  </si>
  <si>
    <t>LIGHTHOUSE RESTAURANT</t>
  </si>
  <si>
    <t>AK2242652</t>
  </si>
  <si>
    <t>AK2242660</t>
  </si>
  <si>
    <t>KALIFONSKY CHRISTIAN CENTER</t>
  </si>
  <si>
    <t>AK2242678</t>
  </si>
  <si>
    <t>ALASKA ROADHOUSE</t>
  </si>
  <si>
    <t>AK2242686</t>
  </si>
  <si>
    <t>INLET VIEW CAFE</t>
  </si>
  <si>
    <t>AK2242694</t>
  </si>
  <si>
    <t>GOOD TIME CHARLIES</t>
  </si>
  <si>
    <t>AK2242717</t>
  </si>
  <si>
    <t>COLLIS WALLINGFORD</t>
  </si>
  <si>
    <t>AK2242725</t>
  </si>
  <si>
    <t>AK2242733</t>
  </si>
  <si>
    <t>ED FLETCHER</t>
  </si>
  <si>
    <t>AK2242741</t>
  </si>
  <si>
    <t>TUSTUMENA LODGE</t>
  </si>
  <si>
    <t>AK2242759</t>
  </si>
  <si>
    <t>MILE HIGH EXPLORATION</t>
  </si>
  <si>
    <t>AK2242767</t>
  </si>
  <si>
    <t>ARCO BORGSTEN DOLPHIN</t>
  </si>
  <si>
    <t>AK2242775</t>
  </si>
  <si>
    <t>SANDRA HINRICHS</t>
  </si>
  <si>
    <t>AK2242783</t>
  </si>
  <si>
    <t>AK2242791</t>
  </si>
  <si>
    <t>ARCTIC HOSTS</t>
  </si>
  <si>
    <t>AK2242806</t>
  </si>
  <si>
    <t>DIV PARKS CPT COOK BISHOP CRK</t>
  </si>
  <si>
    <t>AK2242814</t>
  </si>
  <si>
    <t>DIV PARKS CPT COOK DISCOVERY</t>
  </si>
  <si>
    <t>AK2242822</t>
  </si>
  <si>
    <t>DIV PARKS CPT COOK STORMY CG</t>
  </si>
  <si>
    <t>AK2242830</t>
  </si>
  <si>
    <t>DIV PARKS JOHNSON LAKE #2</t>
  </si>
  <si>
    <t>AK2242848</t>
  </si>
  <si>
    <t>DIV PARKS MORGANS LANDING</t>
  </si>
  <si>
    <t>AK2242856</t>
  </si>
  <si>
    <t>DIV PARKS NINILCHIK CMG</t>
  </si>
  <si>
    <t>AK2242864</t>
  </si>
  <si>
    <t>DIV PARKS NINILCHIK VIEW</t>
  </si>
  <si>
    <t>AK2242872</t>
  </si>
  <si>
    <t>DIV PARKS SCOUT LAKE</t>
  </si>
  <si>
    <t>AK2242880</t>
  </si>
  <si>
    <t>AK2242898</t>
  </si>
  <si>
    <t>FLETCHERS KITCHEN</t>
  </si>
  <si>
    <t>AK2242903</t>
  </si>
  <si>
    <t>BEARS DEN RESTAURANT AND BAKERY</t>
  </si>
  <si>
    <t>AK2242911</t>
  </si>
  <si>
    <t>CREEKSIDE INN</t>
  </si>
  <si>
    <t>AK2242929</t>
  </si>
  <si>
    <t>KPBSD MCNEIL CANYON SCHOOL</t>
  </si>
  <si>
    <t>AK2242945</t>
  </si>
  <si>
    <t>NORTH WIND TRAILER COURT</t>
  </si>
  <si>
    <t>AK2242953</t>
  </si>
  <si>
    <t>ROGUE WAVE PROCESSING</t>
  </si>
  <si>
    <t>AK2242961</t>
  </si>
  <si>
    <t>FISH HAWK FISHERIES</t>
  </si>
  <si>
    <t>AK2242979</t>
  </si>
  <si>
    <t>ECHO LAKE LOCKERS</t>
  </si>
  <si>
    <t>AK2242987</t>
  </si>
  <si>
    <t>ECHO LAKE SUPERIOR MEATS</t>
  </si>
  <si>
    <t>AK2242995</t>
  </si>
  <si>
    <t>AK2243006</t>
  </si>
  <si>
    <t>COPPER CENTER</t>
  </si>
  <si>
    <t>AK2243014</t>
  </si>
  <si>
    <t>MOM AND DAD'S GROCERY</t>
  </si>
  <si>
    <t>AK2243022</t>
  </si>
  <si>
    <t>NICKI'S RESTAURANT</t>
  </si>
  <si>
    <t>AK2243030</t>
  </si>
  <si>
    <t>BING BROWNS RESORT</t>
  </si>
  <si>
    <t>AK2243064</t>
  </si>
  <si>
    <t>KPBSD KALIFORNSKY BEACH ELEM</t>
  </si>
  <si>
    <t>AK2243072</t>
  </si>
  <si>
    <t>QUICK DRAW H2O #1</t>
  </si>
  <si>
    <t>AK2243080</t>
  </si>
  <si>
    <t>KENAI PERFORMERS</t>
  </si>
  <si>
    <t>AK2243103</t>
  </si>
  <si>
    <t>COLLEGE PARK HOME OWNERS ASSOC</t>
  </si>
  <si>
    <t>AK2243111</t>
  </si>
  <si>
    <t>CENTRAL PENINSULA COUNSELING</t>
  </si>
  <si>
    <t>AK2243137</t>
  </si>
  <si>
    <t>BEACHSIDE ESTATES</t>
  </si>
  <si>
    <t>AK2243145</t>
  </si>
  <si>
    <t>PEGGY BROWN</t>
  </si>
  <si>
    <t>AK2243153</t>
  </si>
  <si>
    <t>TREE HOUSE KENAI</t>
  </si>
  <si>
    <t>AK2243161</t>
  </si>
  <si>
    <t>SALTRY</t>
  </si>
  <si>
    <t>AK2243179</t>
  </si>
  <si>
    <t>DORIS REYNOLDS</t>
  </si>
  <si>
    <t>AK2243187</t>
  </si>
  <si>
    <t>MIKE MARION</t>
  </si>
  <si>
    <t>AK2243195</t>
  </si>
  <si>
    <t>MARGIES</t>
  </si>
  <si>
    <t>AK2243200</t>
  </si>
  <si>
    <t>DIV PARKS FUNNY RIVER</t>
  </si>
  <si>
    <t>AK2243218</t>
  </si>
  <si>
    <t>DIV PARKS JOHNSON LAKE SHELTER</t>
  </si>
  <si>
    <t>AK2243226</t>
  </si>
  <si>
    <t>KNWR SKILAK LAKE RD ENTRANCE</t>
  </si>
  <si>
    <t>AK2243323</t>
  </si>
  <si>
    <t>KENAI LAKE LODGE BBQ CAFE</t>
  </si>
  <si>
    <t>AK2243357</t>
  </si>
  <si>
    <t>SEA SNACKS OF ALASKA</t>
  </si>
  <si>
    <t>AK2243420</t>
  </si>
  <si>
    <t>USNPS EXIT GLACIER NATURE CENTER</t>
  </si>
  <si>
    <t>AK2243446</t>
  </si>
  <si>
    <t>DIV PARKS CLAM GULCH #2</t>
  </si>
  <si>
    <t>AK2243488</t>
  </si>
  <si>
    <t>TRAIL LAKE LODGE MOTEL</t>
  </si>
  <si>
    <t>AK2243501</t>
  </si>
  <si>
    <t>TERRY ANN'S RESTAURANT</t>
  </si>
  <si>
    <t>AK2243608</t>
  </si>
  <si>
    <t>HILCORP ALASKA, LLC BELUGA RIVER CAMP</t>
  </si>
  <si>
    <t>AK2243624</t>
  </si>
  <si>
    <t>BELUGA POWER PLANT</t>
  </si>
  <si>
    <t>AK2243632</t>
  </si>
  <si>
    <t>TESORO #30201 - NORTHSTORE</t>
  </si>
  <si>
    <t>AK2243640</t>
  </si>
  <si>
    <t>ROBINSON MINI MALL</t>
  </si>
  <si>
    <t>AK2243658</t>
  </si>
  <si>
    <t>KB SUB. WATER SERVICE ASSOC.</t>
  </si>
  <si>
    <t>AK2243666</t>
  </si>
  <si>
    <t>KASILOF RIVERVIEW</t>
  </si>
  <si>
    <t>AK2243674</t>
  </si>
  <si>
    <t>SOLDOTNA BASEBALL DIAMONDS</t>
  </si>
  <si>
    <t>AK2243682</t>
  </si>
  <si>
    <t>DIV PARKS NINILCHIK DUMP STN</t>
  </si>
  <si>
    <t>AK2243690</t>
  </si>
  <si>
    <t>GOLDEN INTERNATIONAL RESTAURANT</t>
  </si>
  <si>
    <t>AK2243705</t>
  </si>
  <si>
    <t>NIKKO GARDEN</t>
  </si>
  <si>
    <t>AK2243755</t>
  </si>
  <si>
    <t>STERLING HGTS LOT 9 BLK3</t>
  </si>
  <si>
    <t>AK2243771</t>
  </si>
  <si>
    <t>GREATLAND VILLAGE PARK</t>
  </si>
  <si>
    <t>AK2243797</t>
  </si>
  <si>
    <t>C &amp; J SUGAR SHACK</t>
  </si>
  <si>
    <t>AK2243802</t>
  </si>
  <si>
    <t>MARAGRET ANDERSON</t>
  </si>
  <si>
    <t>AK2243810</t>
  </si>
  <si>
    <t>CITY OF SOLDOTNA</t>
  </si>
  <si>
    <t>AK2243828</t>
  </si>
  <si>
    <t>ORCA TWIN THEATERS</t>
  </si>
  <si>
    <t>AK2243836</t>
  </si>
  <si>
    <t>HOLLAND PARK APARTMENTS</t>
  </si>
  <si>
    <t>AK2243844</t>
  </si>
  <si>
    <t>ZIP MART</t>
  </si>
  <si>
    <t>AK2243852</t>
  </si>
  <si>
    <t>U-HAUL COMPANY OF ALASKA</t>
  </si>
  <si>
    <t>AK2243860</t>
  </si>
  <si>
    <t>JAMES ROG. &amp; D JONAS</t>
  </si>
  <si>
    <t>AK2243878</t>
  </si>
  <si>
    <t>CHUK WAGON / RICKS ENT</t>
  </si>
  <si>
    <t>AK2243886</t>
  </si>
  <si>
    <t>DIV PARKS IZAAK WALTON SRA</t>
  </si>
  <si>
    <t>AK2243894</t>
  </si>
  <si>
    <t>DIV PARKS BINGS LANDING</t>
  </si>
  <si>
    <t>AK2243917</t>
  </si>
  <si>
    <t>CARLSON SEAFOOD</t>
  </si>
  <si>
    <t>AK2243924</t>
  </si>
  <si>
    <t>JELLY BEANS N JESUS CHILDCARE</t>
  </si>
  <si>
    <t>AK2243933</t>
  </si>
  <si>
    <t>NINILCHIK SENIOR CITIZEN INC.</t>
  </si>
  <si>
    <t>AK2243941</t>
  </si>
  <si>
    <t>RIVER QUEST RV PARK</t>
  </si>
  <si>
    <t>AK2243967</t>
  </si>
  <si>
    <t>KINGFISHER ROADHOUSE</t>
  </si>
  <si>
    <t>AK2243983</t>
  </si>
  <si>
    <t>SOLDOTNA ELKS</t>
  </si>
  <si>
    <t>AK2243991</t>
  </si>
  <si>
    <t>NIKISKI CHURCH OF THE NAZARENE</t>
  </si>
  <si>
    <t>AK2244002</t>
  </si>
  <si>
    <t>DUCK INN</t>
  </si>
  <si>
    <t>AK2244010</t>
  </si>
  <si>
    <t>DIV PARKS CPT COOK STORMY PCNC</t>
  </si>
  <si>
    <t>AK2244028</t>
  </si>
  <si>
    <t>DIV PARKS CPT COOK STORMY BOAT</t>
  </si>
  <si>
    <t>AK2244052</t>
  </si>
  <si>
    <t>ONE STOP GROCERY</t>
  </si>
  <si>
    <t>AK2244065</t>
  </si>
  <si>
    <t>SOLDIER CREEK CORPORATION</t>
  </si>
  <si>
    <t>AK2244078</t>
  </si>
  <si>
    <t>BERNICE LAKE ESTATES</t>
  </si>
  <si>
    <t>AK2244094</t>
  </si>
  <si>
    <t>SOLID ROCK WAGON TRAIN</t>
  </si>
  <si>
    <t>AK2244109</t>
  </si>
  <si>
    <t>SEEKINS WATER SERVICE, #2</t>
  </si>
  <si>
    <t>AK2244117</t>
  </si>
  <si>
    <t>INLET FISHERIES KASILOF</t>
  </si>
  <si>
    <t>AK2244125</t>
  </si>
  <si>
    <t>KPBSD NORTH STAR ELEMENTARY</t>
  </si>
  <si>
    <t>AK2244159</t>
  </si>
  <si>
    <t>SEWARD MARINE INDUSTRIAL CENT</t>
  </si>
  <si>
    <t>AK2244167</t>
  </si>
  <si>
    <t>CITY OF SEWARD</t>
  </si>
  <si>
    <t>AK2244183</t>
  </si>
  <si>
    <t>ALASKA BEST WATER PRODUCTS</t>
  </si>
  <si>
    <t>AK2244191</t>
  </si>
  <si>
    <t>DIV PARKS CROOKED CREEK CG</t>
  </si>
  <si>
    <t>AK2244206</t>
  </si>
  <si>
    <t>DIV PARKS DEEP CREEK CG</t>
  </si>
  <si>
    <t>AK2244222</t>
  </si>
  <si>
    <t>RAZDOLNA ELEMENTARY SCHOOL</t>
  </si>
  <si>
    <t>AK2244248</t>
  </si>
  <si>
    <t>ANCHOR ANGLER</t>
  </si>
  <si>
    <t>AK2244256</t>
  </si>
  <si>
    <t>CROOKED CREEK RV PARK</t>
  </si>
  <si>
    <t>AK2244264</t>
  </si>
  <si>
    <t>SEWARD CITY CHURCH</t>
  </si>
  <si>
    <t>AK2244272</t>
  </si>
  <si>
    <t>LE BARN APPETIT</t>
  </si>
  <si>
    <t>AK2244280</t>
  </si>
  <si>
    <t>AK2244298</t>
  </si>
  <si>
    <t>RIVER QUEST PHASE 1 SUBDIVISION</t>
  </si>
  <si>
    <t>AK2244329</t>
  </si>
  <si>
    <t>KPBSD SKYVIEW MIDDLE SCHOOL</t>
  </si>
  <si>
    <t>AK2244345</t>
  </si>
  <si>
    <t>DEEP CREEK CUSTOM PACKING</t>
  </si>
  <si>
    <t>AK2244353</t>
  </si>
  <si>
    <t>KENAI BOATING FACILITY</t>
  </si>
  <si>
    <t>AK2244379</t>
  </si>
  <si>
    <t>KASILOF RIVERSIDE PROPERTIES</t>
  </si>
  <si>
    <t>AK2244387</t>
  </si>
  <si>
    <t>MAMA'S KITCHEN</t>
  </si>
  <si>
    <t>AK2244395</t>
  </si>
  <si>
    <t>ASRC ENERGY SERVICES</t>
  </si>
  <si>
    <t>AK2244418</t>
  </si>
  <si>
    <t>M/V ALASKA HUSKY</t>
  </si>
  <si>
    <t>AK2244442</t>
  </si>
  <si>
    <t>KENAI RIVERSIDE LODGE</t>
  </si>
  <si>
    <t>AK2244450</t>
  </si>
  <si>
    <t>KENAI PENINSULA ECONOMIC DEVELOPMENT DIS</t>
  </si>
  <si>
    <t>AK2244484</t>
  </si>
  <si>
    <t>KPBSD NIKISKI MIDDLE/HIGH SCHOOL</t>
  </si>
  <si>
    <t>AK2244492</t>
  </si>
  <si>
    <t>CHUGACH ALASKA FISHERIES</t>
  </si>
  <si>
    <t>AK2244523</t>
  </si>
  <si>
    <t>BEACH LOT 2 RV PARK</t>
  </si>
  <si>
    <t>AK2244549</t>
  </si>
  <si>
    <t>LACROSS SUBDIVISION</t>
  </si>
  <si>
    <t>AK2244557</t>
  </si>
  <si>
    <t>ALASKA RECREATIONAL PARKS</t>
  </si>
  <si>
    <t>AK2244573</t>
  </si>
  <si>
    <t>HILCORP STEELHEAD PLATFORM</t>
  </si>
  <si>
    <t>AK2244604</t>
  </si>
  <si>
    <t>DECANTER INN</t>
  </si>
  <si>
    <t>AK2244612</t>
  </si>
  <si>
    <t>NORTH KENAI CHAPEL</t>
  </si>
  <si>
    <t>AK2244631</t>
  </si>
  <si>
    <t>VECO</t>
  </si>
  <si>
    <t>AK2244662</t>
  </si>
  <si>
    <t>SAVE U MORE</t>
  </si>
  <si>
    <t>AK2244688</t>
  </si>
  <si>
    <t>M/V MONARCH</t>
  </si>
  <si>
    <t>AK2244696</t>
  </si>
  <si>
    <t>M/V RIG ENGINEER</t>
  </si>
  <si>
    <t>AK2244719</t>
  </si>
  <si>
    <t>S &amp; S CENTER</t>
  </si>
  <si>
    <t>AK2244769</t>
  </si>
  <si>
    <t>BELUGA LODGING, INC.</t>
  </si>
  <si>
    <t>AK2244777</t>
  </si>
  <si>
    <t>WASH OUT LAUNDRY</t>
  </si>
  <si>
    <t>AK2244785</t>
  </si>
  <si>
    <t>KALGIN ISLAND LODGE</t>
  </si>
  <si>
    <t>AK2244793</t>
  </si>
  <si>
    <t>THREE BEARS  NINILCHIK #55</t>
  </si>
  <si>
    <t>AK2244808</t>
  </si>
  <si>
    <t>AK2244824</t>
  </si>
  <si>
    <t>HIGHER GROUND BAPTIST BIBLE CAMP</t>
  </si>
  <si>
    <t>AK2244858</t>
  </si>
  <si>
    <t>NORTH STAR U. METHODIST CHURCH</t>
  </si>
  <si>
    <t>AK2244866</t>
  </si>
  <si>
    <t>RESURRECTION CHRISTIAN ACADEMY</t>
  </si>
  <si>
    <t>AK2244874</t>
  </si>
  <si>
    <t>GRACE DRILLING CAMP - RIG 158</t>
  </si>
  <si>
    <t>AK2244890</t>
  </si>
  <si>
    <t>BACKTRACK TC</t>
  </si>
  <si>
    <t>AK2244905</t>
  </si>
  <si>
    <t>BEEHIVE RV PARK</t>
  </si>
  <si>
    <t>AK2244913</t>
  </si>
  <si>
    <t>M/V REX HORTON</t>
  </si>
  <si>
    <t>AK2244939</t>
  </si>
  <si>
    <t>R &amp; J SEAFOODS</t>
  </si>
  <si>
    <t>AK2244947</t>
  </si>
  <si>
    <t>TROPHY LODGE</t>
  </si>
  <si>
    <t>AK2244955</t>
  </si>
  <si>
    <t>VOZNESENKA VILLAGE</t>
  </si>
  <si>
    <t>AK2244963</t>
  </si>
  <si>
    <t>BIG JOHN'S - STERLING</t>
  </si>
  <si>
    <t>AK2244971</t>
  </si>
  <si>
    <t>M/V GULF FLEET 70</t>
  </si>
  <si>
    <t>AK2244989</t>
  </si>
  <si>
    <t>APOSTOLIC ASSEMBLY OF JESUS CHRIST</t>
  </si>
  <si>
    <t>AK2244997</t>
  </si>
  <si>
    <t>OFFSHORE SYSTEMS KENAI</t>
  </si>
  <si>
    <t>AK2245016</t>
  </si>
  <si>
    <t>AURORA HTS ASSEMBLY OF GOD</t>
  </si>
  <si>
    <t>AK2245024</t>
  </si>
  <si>
    <t>ABUNDANT LIFE ASSEMBLY OF GOD</t>
  </si>
  <si>
    <t>AK2245032</t>
  </si>
  <si>
    <t>FIRST BAPTIST CHURCH OF NIKISKI</t>
  </si>
  <si>
    <t>AK2245058</t>
  </si>
  <si>
    <t>ALASKA VILLAGE MISSIONS</t>
  </si>
  <si>
    <t>AK2245066</t>
  </si>
  <si>
    <t>SOLDOTNA CHURCH OF THE NAZAREN</t>
  </si>
  <si>
    <t>AK2245074</t>
  </si>
  <si>
    <t>ANCHOR POINT CHURCH OF NAZ</t>
  </si>
  <si>
    <t>AK2245082</t>
  </si>
  <si>
    <t>STERLING BAPTIST CHURCH</t>
  </si>
  <si>
    <t>AK2245090</t>
  </si>
  <si>
    <t>LIGHTHOUSE COMMUNITY CHURCH</t>
  </si>
  <si>
    <t>AK2245105</t>
  </si>
  <si>
    <t>SOLDOTNA CHURCH OF CHRIST</t>
  </si>
  <si>
    <t>AK2245113</t>
  </si>
  <si>
    <t>NIKISKI CHRISTIAN CENTER</t>
  </si>
  <si>
    <t>AK2245121</t>
  </si>
  <si>
    <t>KACHEMAK BAY CHRISTIAN CENTER</t>
  </si>
  <si>
    <t>AK2245147</t>
  </si>
  <si>
    <t>RESURRECTION BAY BAPTIST CH</t>
  </si>
  <si>
    <t>AK2245155</t>
  </si>
  <si>
    <t>SAINT PETER THE FISHERMANS</t>
  </si>
  <si>
    <t>AK2245163</t>
  </si>
  <si>
    <t>STERLING LUTHERAN CHURCH</t>
  </si>
  <si>
    <t>AK2245171</t>
  </si>
  <si>
    <t>MOOSE RANGE MEADOWS CAMPER PK.</t>
  </si>
  <si>
    <t>AK2245197</t>
  </si>
  <si>
    <t>USFWS KNWR HIDDEN LOOP A4</t>
  </si>
  <si>
    <t>AK2245202</t>
  </si>
  <si>
    <t>USFWS KNWR HIDDEN LOOP A2</t>
  </si>
  <si>
    <t>AK2245210</t>
  </si>
  <si>
    <t>USFWS KNWR HIDDEN LOOP B</t>
  </si>
  <si>
    <t>AK2245228</t>
  </si>
  <si>
    <t>KNWR HIDDEN LAKE CAMPGROUND</t>
  </si>
  <si>
    <t>AK2245236</t>
  </si>
  <si>
    <t>USFWS KNWR HIDDEN BOAT RAMP</t>
  </si>
  <si>
    <t>AK2245260</t>
  </si>
  <si>
    <t>TROPHY KING LODGE</t>
  </si>
  <si>
    <t>AK2245286</t>
  </si>
  <si>
    <t>KASILOF COMMUNITY CHURCH</t>
  </si>
  <si>
    <t>AK2245294</t>
  </si>
  <si>
    <t>NIKISKI CHURCH OF CHRIST</t>
  </si>
  <si>
    <t>AK2245317</t>
  </si>
  <si>
    <t>KENAI UNITED PENTECOSTAL CHURCH</t>
  </si>
  <si>
    <t>AK2245325</t>
  </si>
  <si>
    <t>GRACE EVANGELICAL LUTHERAN</t>
  </si>
  <si>
    <t>AK2245359</t>
  </si>
  <si>
    <t>SILVER KING</t>
  </si>
  <si>
    <t>AK2245367</t>
  </si>
  <si>
    <t>COMMUNITY WESLEYAN CHURCH</t>
  </si>
  <si>
    <t>AK2245391</t>
  </si>
  <si>
    <t>ANCHOR POINT CHURCH OF CHRIST</t>
  </si>
  <si>
    <t>AK2245406</t>
  </si>
  <si>
    <t>PENINSULA GRACE BRETHREN CHURCH</t>
  </si>
  <si>
    <t>AK2245414</t>
  </si>
  <si>
    <t>UNITED PENTECOSTAL STERLING</t>
  </si>
  <si>
    <t>AK2245422</t>
  </si>
  <si>
    <t>SALVATION ARMY CENTER HOMER</t>
  </si>
  <si>
    <t>AK2245430</t>
  </si>
  <si>
    <t>NEW LIFE TABERNACLE</t>
  </si>
  <si>
    <t>AK2245448</t>
  </si>
  <si>
    <t>ANCHOR POINT BAPTIST CHURCH</t>
  </si>
  <si>
    <t>AK2245464</t>
  </si>
  <si>
    <t>KENAI SEVENTH DAY ADVENTIST</t>
  </si>
  <si>
    <t>AK2245498</t>
  </si>
  <si>
    <t>ANCHOR POINT VFW POST 10221</t>
  </si>
  <si>
    <t>AK2245529</t>
  </si>
  <si>
    <t>KPB MAINTENANCE SHOP</t>
  </si>
  <si>
    <t>AK2245545</t>
  </si>
  <si>
    <t>KPBSD VOZNESENKA SCHOOL</t>
  </si>
  <si>
    <t>AK2245553</t>
  </si>
  <si>
    <t>SAINT PETERS CATHOLIC CHURCH</t>
  </si>
  <si>
    <t>AK2245579</t>
  </si>
  <si>
    <t>M/V KRYSTAL STAR</t>
  </si>
  <si>
    <t>AK2245587</t>
  </si>
  <si>
    <t>BIRCH RIDGE GOLF COURSE, INC.</t>
  </si>
  <si>
    <t>AK2245595</t>
  </si>
  <si>
    <t>CRYSTAL CLEER WATER</t>
  </si>
  <si>
    <t>AK2245626</t>
  </si>
  <si>
    <t>NEW BEGINNINGS</t>
  </si>
  <si>
    <t>AK2245707</t>
  </si>
  <si>
    <t>SHILOH CHRISTIAN CENTER</t>
  </si>
  <si>
    <t>AK2245715</t>
  </si>
  <si>
    <t>QUICK DRAW H2O #3</t>
  </si>
  <si>
    <t>AK2245723</t>
  </si>
  <si>
    <t>M/V CHAMPION - OMSI</t>
  </si>
  <si>
    <t>AK2245781</t>
  </si>
  <si>
    <t>ADRIATIC 8</t>
  </si>
  <si>
    <t>AK2245804</t>
  </si>
  <si>
    <t>COLLEGE HEIGHTS BAPTIST CHURCH</t>
  </si>
  <si>
    <t>AK2245846</t>
  </si>
  <si>
    <t>SOLDOTNA SWIFT WATER #4</t>
  </si>
  <si>
    <t>AK2245854</t>
  </si>
  <si>
    <t>SOLDOTNA CENTENNIAL #2</t>
  </si>
  <si>
    <t>AK2245862</t>
  </si>
  <si>
    <t>SOLDOTNA CENTENNIAL #5</t>
  </si>
  <si>
    <t>AK2245901</t>
  </si>
  <si>
    <t>KACHEMAK SELO #1</t>
  </si>
  <si>
    <t>AK2245935</t>
  </si>
  <si>
    <t>SOLID ROCK LAKESIDE CENTER</t>
  </si>
  <si>
    <t>AK2245977</t>
  </si>
  <si>
    <t>STERLING SENIOR CITIZEN CENTER</t>
  </si>
  <si>
    <t>AK2245993</t>
  </si>
  <si>
    <t>DOG FISH BAY CAMP</t>
  </si>
  <si>
    <t>AK2246004</t>
  </si>
  <si>
    <t>PATTIE'S PLACE</t>
  </si>
  <si>
    <t>AK2246011</t>
  </si>
  <si>
    <t>M/V ATLANTIC SEAHORSE</t>
  </si>
  <si>
    <t>AK2246020</t>
  </si>
  <si>
    <t>KENAI RIVERSIDE RV PARK</t>
  </si>
  <si>
    <t>AK2246038</t>
  </si>
  <si>
    <t>I-QUICK DRAW H20 BB#1</t>
  </si>
  <si>
    <t>AK2246062</t>
  </si>
  <si>
    <t>TIM'S TROPHY LODGE</t>
  </si>
  <si>
    <t>AK2246088</t>
  </si>
  <si>
    <t>WINDY BAY LOGGING CAMP</t>
  </si>
  <si>
    <t>AK2246818</t>
  </si>
  <si>
    <t>FUNNY RIVER SEAFOODS</t>
  </si>
  <si>
    <t>AK2246892</t>
  </si>
  <si>
    <t>RIG TENDERS DOCK HELIPORT</t>
  </si>
  <si>
    <t>AK2246957</t>
  </si>
  <si>
    <t>ORCA LODGE</t>
  </si>
  <si>
    <t>AK2246999</t>
  </si>
  <si>
    <t>VECO BELUGA RIVER OPERATIONS CENTER</t>
  </si>
  <si>
    <t>AK2247238</t>
  </si>
  <si>
    <t>KENAI WILDERNESS LODGE</t>
  </si>
  <si>
    <t>AK2247466</t>
  </si>
  <si>
    <t>SCENIC VIEW RV PARK</t>
  </si>
  <si>
    <t>AK2247474</t>
  </si>
  <si>
    <t>RESURRECTION BAY CONDOS</t>
  </si>
  <si>
    <t>AK2247490</t>
  </si>
  <si>
    <t>ANCHOR POINT SAFE WATER CORPORATION</t>
  </si>
  <si>
    <t>AK2247505</t>
  </si>
  <si>
    <t>LOWELL POINT CAMPGROUND</t>
  </si>
  <si>
    <t>AK2247513</t>
  </si>
  <si>
    <t>NIKOLAEVSK THIRD VILLAGE</t>
  </si>
  <si>
    <t>AK2247539</t>
  </si>
  <si>
    <t>I-QUICK DRAW H20 BB#2</t>
  </si>
  <si>
    <t>AK2247571</t>
  </si>
  <si>
    <t>KACHEMAK SELO #2</t>
  </si>
  <si>
    <t>AK2247610</t>
  </si>
  <si>
    <t>CAMP CREEKSIDE</t>
  </si>
  <si>
    <t>AK2247652</t>
  </si>
  <si>
    <t>R &amp; R WATER SERVICE</t>
  </si>
  <si>
    <t>AK2247678</t>
  </si>
  <si>
    <t>M\V LAFAYETTE</t>
  </si>
  <si>
    <t>AK2247694</t>
  </si>
  <si>
    <t>BELUGA RIVER MAN CAMP</t>
  </si>
  <si>
    <t>AK2247725</t>
  </si>
  <si>
    <t>CARRS QUALITY CENTER - KENAI</t>
  </si>
  <si>
    <t>AK2247741</t>
  </si>
  <si>
    <t>KENAI RIVER BEND RESORT</t>
  </si>
  <si>
    <t>AK2247767</t>
  </si>
  <si>
    <t>JEHOVAHS WITNESS KINGDOM HALL</t>
  </si>
  <si>
    <t>AK2247775</t>
  </si>
  <si>
    <t>HILER'S RV PARK</t>
  </si>
  <si>
    <t>AK2247822</t>
  </si>
  <si>
    <t>DOWN EAST SALOON</t>
  </si>
  <si>
    <t>AK2247864</t>
  </si>
  <si>
    <t>USFWS KNWR UPPER SKILAK EAST</t>
  </si>
  <si>
    <t>AK2247872</t>
  </si>
  <si>
    <t>USFWS KNWR UPPER SKILAK WEST</t>
  </si>
  <si>
    <t>AK2247880</t>
  </si>
  <si>
    <t>M/V MUSTANG ISLAND</t>
  </si>
  <si>
    <t>AK2247903</t>
  </si>
  <si>
    <t>DIV PARKS ANCHOR PT SLIDEHOLE</t>
  </si>
  <si>
    <t>AK2247945</t>
  </si>
  <si>
    <t>NEW NIGHTWATCH BAR</t>
  </si>
  <si>
    <t>AK2247953</t>
  </si>
  <si>
    <t>KACHEMAK SELO #3</t>
  </si>
  <si>
    <t>AK2248014</t>
  </si>
  <si>
    <t>ISLAND LAKE CENTER</t>
  </si>
  <si>
    <t>AK2248022</t>
  </si>
  <si>
    <t>ROWAN GILBERT ROWE</t>
  </si>
  <si>
    <t>AK2248030</t>
  </si>
  <si>
    <t>GREEN DOOR CAFE</t>
  </si>
  <si>
    <t>AK2248048</t>
  </si>
  <si>
    <t>DE BEST BULK WATER SERVICE</t>
  </si>
  <si>
    <t>AK2248056</t>
  </si>
  <si>
    <t>THE FARM B&amp;B</t>
  </si>
  <si>
    <t>AK2248072</t>
  </si>
  <si>
    <t>M/V SEA TIDE</t>
  </si>
  <si>
    <t>AK2248080</t>
  </si>
  <si>
    <t>L.J. HOLDINGS, LLC.</t>
  </si>
  <si>
    <t>AK2248098</t>
  </si>
  <si>
    <t>STAS OSYTER BAR AND FISH HOUSE</t>
  </si>
  <si>
    <t>AK2248103</t>
  </si>
  <si>
    <t>DIV PARKS DEEP CREEK SOUTH</t>
  </si>
  <si>
    <t>AK2248111</t>
  </si>
  <si>
    <t>DIV PARKS DEEP CREEK NORTH</t>
  </si>
  <si>
    <t>AK2248129</t>
  </si>
  <si>
    <t>DIV PARKS NINILCHIK SCENIC</t>
  </si>
  <si>
    <t>AK2248153</t>
  </si>
  <si>
    <t>R&amp;R WATER SERVICE #1</t>
  </si>
  <si>
    <t>AK2248161</t>
  </si>
  <si>
    <t>R&amp;R WATER SERVICE #2</t>
  </si>
  <si>
    <t>AK2248179</t>
  </si>
  <si>
    <t>AMERICAN LEGION POST 18</t>
  </si>
  <si>
    <t>AK2248218</t>
  </si>
  <si>
    <t>HILCORP TRADING BAY</t>
  </si>
  <si>
    <t>AK2248226</t>
  </si>
  <si>
    <t>AK2248234</t>
  </si>
  <si>
    <t>CENTRAL PENINSULA GENERAL HOSP</t>
  </si>
  <si>
    <t>AK2248242</t>
  </si>
  <si>
    <t>DIV PARKS JOHNSON LAKE #3</t>
  </si>
  <si>
    <t>AK2248250</t>
  </si>
  <si>
    <t>ROSCOS PIZZA</t>
  </si>
  <si>
    <t>AK2248276</t>
  </si>
  <si>
    <t>FOREST OIL WEST MCARTHUR</t>
  </si>
  <si>
    <t>AK2248280</t>
  </si>
  <si>
    <t>BEACON APARTMENTS</t>
  </si>
  <si>
    <t>AK2248315</t>
  </si>
  <si>
    <t>THE HUTCH BED AND BREAKFAST</t>
  </si>
  <si>
    <t>AK2248331</t>
  </si>
  <si>
    <t>KASILOF RV PARK</t>
  </si>
  <si>
    <t>AK2248349</t>
  </si>
  <si>
    <t>WILDER CONSTRUCTION CAMP</t>
  </si>
  <si>
    <t>AK2248381</t>
  </si>
  <si>
    <t>CHURCH OF LDS SEWARD</t>
  </si>
  <si>
    <t>AK2248420</t>
  </si>
  <si>
    <t>SOLDOTNA KIDDIE CARE</t>
  </si>
  <si>
    <t>AK2248454</t>
  </si>
  <si>
    <t>DIV PARKS COOPER LANDING</t>
  </si>
  <si>
    <t>AK2248462</t>
  </si>
  <si>
    <t>DIV PARKS PILLARS</t>
  </si>
  <si>
    <t>AK2248470</t>
  </si>
  <si>
    <t>RUBYS CAFE</t>
  </si>
  <si>
    <t>AK2248496</t>
  </si>
  <si>
    <t>KASILOF MERCANTILE</t>
  </si>
  <si>
    <t>AK2248535</t>
  </si>
  <si>
    <t>BAYCREST FUEL &amp; RV</t>
  </si>
  <si>
    <t>AK2248577</t>
  </si>
  <si>
    <t>A WILDERNESS STORE</t>
  </si>
  <si>
    <t>AK2248616</t>
  </si>
  <si>
    <t>HEAVENLY SITES</t>
  </si>
  <si>
    <t>AK2248640</t>
  </si>
  <si>
    <t>SPRUCE VIEW HAVEN CABIN RESORT</t>
  </si>
  <si>
    <t>AK2248690</t>
  </si>
  <si>
    <t>MINISTRY OF THE LIVING STONES</t>
  </si>
  <si>
    <t>AK2248713</t>
  </si>
  <si>
    <t>COMPASS ROSE LODGE</t>
  </si>
  <si>
    <t>AK2248721</t>
  </si>
  <si>
    <t>LOST CREEK LODGE</t>
  </si>
  <si>
    <t>AK2248739</t>
  </si>
  <si>
    <t>BEAR PAW COFFEE SHOP &amp; DELI</t>
  </si>
  <si>
    <t>AK2248763</t>
  </si>
  <si>
    <t>CAST AWAY RIVERSIDE RV PARK</t>
  </si>
  <si>
    <t>AK2248771</t>
  </si>
  <si>
    <t>PENINSULA DENTAL CENTER</t>
  </si>
  <si>
    <t>AK2248789</t>
  </si>
  <si>
    <t>USFWS KNWR VISITORS CONTACT ST</t>
  </si>
  <si>
    <t>AK2248802</t>
  </si>
  <si>
    <t>ACROSS THE RIVER RV PARK</t>
  </si>
  <si>
    <t>AK2248828</t>
  </si>
  <si>
    <t>QUINNTEK ICE ALASKA</t>
  </si>
  <si>
    <t>AK2248836</t>
  </si>
  <si>
    <t>AK2248878</t>
  </si>
  <si>
    <t>AK2248886</t>
  </si>
  <si>
    <t>KROGS CABINS</t>
  </si>
  <si>
    <t>AK2248894</t>
  </si>
  <si>
    <t>BIG JOHN'S - K-BEACH</t>
  </si>
  <si>
    <t>AK2248909</t>
  </si>
  <si>
    <t>RIVERSIDE CAMPGROUND</t>
  </si>
  <si>
    <t>AK2248925</t>
  </si>
  <si>
    <t>KENAI FJORDS TOURS</t>
  </si>
  <si>
    <t>AK2248933</t>
  </si>
  <si>
    <t>EAGLE CREST RV PARK</t>
  </si>
  <si>
    <t>AK2248941</t>
  </si>
  <si>
    <t>I-QUICK DRAW H20 #S4000</t>
  </si>
  <si>
    <t>AK2248959</t>
  </si>
  <si>
    <t>I-QUICK DRAW H20 #SS3600</t>
  </si>
  <si>
    <t>AK2249002</t>
  </si>
  <si>
    <t>KENAI PENINSULA FOOD BANK</t>
  </si>
  <si>
    <t>AK2249004</t>
  </si>
  <si>
    <t>TILGNERS SMOKEHOUSE</t>
  </si>
  <si>
    <t>AK2249009</t>
  </si>
  <si>
    <t>MOOSE CROSSING RV</t>
  </si>
  <si>
    <t>AK2249011</t>
  </si>
  <si>
    <t>AK2249021</t>
  </si>
  <si>
    <t>NOAA KASITSNA BAY LAB</t>
  </si>
  <si>
    <t>AK2249028</t>
  </si>
  <si>
    <t>ASHTON PARK</t>
  </si>
  <si>
    <t>AK2249030</t>
  </si>
  <si>
    <t>ISABELLES FINE CATERING</t>
  </si>
  <si>
    <t>AK2249042</t>
  </si>
  <si>
    <t>ALASKA CHRISTIAN COLLEGE</t>
  </si>
  <si>
    <t>AK2249049</t>
  </si>
  <si>
    <t>STONEY CREEK RV PARK</t>
  </si>
  <si>
    <t>AK2249061</t>
  </si>
  <si>
    <t>I-HANKS WATER COMPANY #2</t>
  </si>
  <si>
    <t>AK2249062</t>
  </si>
  <si>
    <t>USFS TRAIL RIVER 8-  EAGLE POINT</t>
  </si>
  <si>
    <t>AK2249063</t>
  </si>
  <si>
    <t>USFS TRAIL RIVER 7- LAKE SIDE DAY USE</t>
  </si>
  <si>
    <t>AK2249065</t>
  </si>
  <si>
    <t>USFS TRAIL RIVER 10- SPRUCE WOODS LOOP</t>
  </si>
  <si>
    <t>AK2249067</t>
  </si>
  <si>
    <t>TWO BROTHERS ROADHOUSE</t>
  </si>
  <si>
    <t>AK2249068</t>
  </si>
  <si>
    <t>STILLPOINT LODGE</t>
  </si>
  <si>
    <t>AK2249069</t>
  </si>
  <si>
    <t>AMORE MOCHA</t>
  </si>
  <si>
    <t>AK2249076</t>
  </si>
  <si>
    <t>ALASKA LEGENDS</t>
  </si>
  <si>
    <t>AK2249077</t>
  </si>
  <si>
    <t>DNR SOLDOTNA FORESTRY</t>
  </si>
  <si>
    <t>AK2249079</t>
  </si>
  <si>
    <t>MILLERS LANDING</t>
  </si>
  <si>
    <t>AK2249080</t>
  </si>
  <si>
    <t>KASSIK KENAI BREW STOP</t>
  </si>
  <si>
    <t>AK2249081</t>
  </si>
  <si>
    <t>KPBSD SUSAN B ENGLISH SCHOOL</t>
  </si>
  <si>
    <t>AK2249086</t>
  </si>
  <si>
    <t>SEWARD WINDSONG LODGE, WELL #1</t>
  </si>
  <si>
    <t>AK2249088</t>
  </si>
  <si>
    <t>MAGPYE'S PIZZERIA</t>
  </si>
  <si>
    <t>AK2249089</t>
  </si>
  <si>
    <t>SPUR ESPRESSO</t>
  </si>
  <si>
    <t>AK2249090</t>
  </si>
  <si>
    <t>USFWS KNWR WATSON LAKE</t>
  </si>
  <si>
    <t>AK2249092</t>
  </si>
  <si>
    <t>I-HANKS WATER COMPANY 2006 INTERNAT 7500</t>
  </si>
  <si>
    <t>AK2249093</t>
  </si>
  <si>
    <t>COLDWATER LODGE</t>
  </si>
  <si>
    <t>AK2249095</t>
  </si>
  <si>
    <t>CHARLIE'S ANGELS PIZZA</t>
  </si>
  <si>
    <t>AK2249096</t>
  </si>
  <si>
    <t>I-QUICK DRAW H2O #3</t>
  </si>
  <si>
    <t>AK2249097</t>
  </si>
  <si>
    <t>I-QUICK DRAW H2O #4</t>
  </si>
  <si>
    <t>AK2249098</t>
  </si>
  <si>
    <t>SILVER BUDDA LODGE</t>
  </si>
  <si>
    <t>AK2249099</t>
  </si>
  <si>
    <t>STERLING MOOSE RIVER MANOR</t>
  </si>
  <si>
    <t>AK2249100</t>
  </si>
  <si>
    <t>ALASKA NATURAL SEAFOODS COMPANY</t>
  </si>
  <si>
    <t>AK2249101</t>
  </si>
  <si>
    <t>NIKISKI NEW HOPE CHRISTIAN FELLOWSHIP</t>
  </si>
  <si>
    <t>AK2249102</t>
  </si>
  <si>
    <t>CHIEFS KICKASS COOKHOUSE</t>
  </si>
  <si>
    <t>AK2249103</t>
  </si>
  <si>
    <t>KENAI RIVER SEAFOODS</t>
  </si>
  <si>
    <t>AK2249104</t>
  </si>
  <si>
    <t>SEWARD WINDSONG LODGE WELL #4</t>
  </si>
  <si>
    <t>AK2249105</t>
  </si>
  <si>
    <t>KENAI FJORDS GLACIER LODGE</t>
  </si>
  <si>
    <t>AK2249106</t>
  </si>
  <si>
    <t>M/V RESOLUTION - OMSI</t>
  </si>
  <si>
    <t>AK2249107</t>
  </si>
  <si>
    <t>EXIT GLACIER LODGE</t>
  </si>
  <si>
    <t>AK2249117</t>
  </si>
  <si>
    <t>TRINITY CHRISTIAN CENTER</t>
  </si>
  <si>
    <t>AK2249125</t>
  </si>
  <si>
    <t>AK2249129</t>
  </si>
  <si>
    <t>USFS TENDERFOOT UPPER CAMPGROUND</t>
  </si>
  <si>
    <t>AK2249130</t>
  </si>
  <si>
    <t>USFS TENDERFOOT LOWER CAMPGROUND</t>
  </si>
  <si>
    <t>AK2249131</t>
  </si>
  <si>
    <t>KENAI FELLOWSHIP CHURCH</t>
  </si>
  <si>
    <t>AK2249132</t>
  </si>
  <si>
    <t>M/V PERSEVERANCE - CISPRI</t>
  </si>
  <si>
    <t>AK2249133</t>
  </si>
  <si>
    <t>WILDMAN'S</t>
  </si>
  <si>
    <t>AK2249134</t>
  </si>
  <si>
    <t>NEW DAWN MONTESSORI SCHOOL</t>
  </si>
  <si>
    <t>AK2249137</t>
  </si>
  <si>
    <t>ANCHOR RIVER INN</t>
  </si>
  <si>
    <t>AK2249138</t>
  </si>
  <si>
    <t>KENAI PENINSULA FAIR ASSOCIATION</t>
  </si>
  <si>
    <t>AK2249142</t>
  </si>
  <si>
    <t>NINILCHIK CABINS &amp; CAFE</t>
  </si>
  <si>
    <t>AK2249145</t>
  </si>
  <si>
    <t>KASILOF EAGLES AERIE LODGE</t>
  </si>
  <si>
    <t>AK2249146</t>
  </si>
  <si>
    <t>FRIENDSHIP MISSION</t>
  </si>
  <si>
    <t>AK2249149</t>
  </si>
  <si>
    <t>M/V DISCOVERY - OMSI</t>
  </si>
  <si>
    <t>AK2249150</t>
  </si>
  <si>
    <t>OHLSON MOUNTAIN MINERAL SPRINGS BOTTLING</t>
  </si>
  <si>
    <t>AK2249162</t>
  </si>
  <si>
    <t>M/V ENDEAVOR - CISPRI</t>
  </si>
  <si>
    <t>AK2249172</t>
  </si>
  <si>
    <t>APACHE TYONEK WATER HAULER</t>
  </si>
  <si>
    <t>AK2249173</t>
  </si>
  <si>
    <t>ASPEN HOLLOW ALASKA LODGE</t>
  </si>
  <si>
    <t>AK2249177</t>
  </si>
  <si>
    <t>KENAI GAS FIELD</t>
  </si>
  <si>
    <t>AK2249180</t>
  </si>
  <si>
    <t>APACHE TYONEK CAMP WELL</t>
  </si>
  <si>
    <t>AK2249182</t>
  </si>
  <si>
    <t>M/V SOVEREIGN - OMSI</t>
  </si>
  <si>
    <t>AK2249185</t>
  </si>
  <si>
    <t>SPARTAN 151 JACKUP RIG</t>
  </si>
  <si>
    <t>AK2249191</t>
  </si>
  <si>
    <t>NINILCHIK MINI STOP</t>
  </si>
  <si>
    <t>AK2249200</t>
  </si>
  <si>
    <t>FRONTIER ICE WATER HAULER</t>
  </si>
  <si>
    <t>AK2249201</t>
  </si>
  <si>
    <t>JUMPING JUNCTION</t>
  </si>
  <si>
    <t>AK2249203</t>
  </si>
  <si>
    <t>QUICK DRAW H2O</t>
  </si>
  <si>
    <t>AK2249204</t>
  </si>
  <si>
    <t>CCI TRUCK K510</t>
  </si>
  <si>
    <t>AK2249206</t>
  </si>
  <si>
    <t>I-QUICK DRAW H2O #1</t>
  </si>
  <si>
    <t>AK2249208</t>
  </si>
  <si>
    <t>THE FLATS BISTRO</t>
  </si>
  <si>
    <t>AK2249209</t>
  </si>
  <si>
    <t>HANKS WATER COMPANY - AK WASTE</t>
  </si>
  <si>
    <t>AK2249211</t>
  </si>
  <si>
    <t>HILCORP RIG TENDERS WELL #3</t>
  </si>
  <si>
    <t>AK2249212</t>
  </si>
  <si>
    <t>KENAI MASONIC LODGE #11</t>
  </si>
  <si>
    <t>AK2249213</t>
  </si>
  <si>
    <t>M/V MASCO ENDEAVOR</t>
  </si>
  <si>
    <t>AK2249216</t>
  </si>
  <si>
    <t>COZY CABIN CAFE</t>
  </si>
  <si>
    <t>AK2249218</t>
  </si>
  <si>
    <t>M/V TITAN - OMSI</t>
  </si>
  <si>
    <t>AK2249219</t>
  </si>
  <si>
    <t>ACAPULCO RESTAURANT</t>
  </si>
  <si>
    <t>AK2249220</t>
  </si>
  <si>
    <t>FRONTIER ICE AND BAKERY</t>
  </si>
  <si>
    <t>AK2249221</t>
  </si>
  <si>
    <t>NIKISKI SENIOR CENTER LAKE MARIE</t>
  </si>
  <si>
    <t>AK2249222</t>
  </si>
  <si>
    <t>RAVEN CONTRACTORS WATER HAULER</t>
  </si>
  <si>
    <t>AK2249223</t>
  </si>
  <si>
    <t>STERLING HARBOR MENNONITE CHURCH</t>
  </si>
  <si>
    <t>AK2249225</t>
  </si>
  <si>
    <t>INLET RIDGE APARTMENTS</t>
  </si>
  <si>
    <t>AK2249226</t>
  </si>
  <si>
    <t>NINILCHIK 132.6 CABINS AND RV PARK</t>
  </si>
  <si>
    <t>AK2249228</t>
  </si>
  <si>
    <t>RANDOLPH YOST PLATFORM</t>
  </si>
  <si>
    <t>AK2249229</t>
  </si>
  <si>
    <t>OCEAN MARINE SERVICES LLC WATER HAULING</t>
  </si>
  <si>
    <t>AK2249230</t>
  </si>
  <si>
    <t>K-BAY DRIVE THRU COFFEE</t>
  </si>
  <si>
    <t>AK2249231</t>
  </si>
  <si>
    <t>BAYCREST FUEL AND RV PARK</t>
  </si>
  <si>
    <t>AK2249232</t>
  </si>
  <si>
    <t>AMVETS POST #4</t>
  </si>
  <si>
    <t>AK2249233</t>
  </si>
  <si>
    <t>PIROSHKI COFFEE TEA SHOPPE</t>
  </si>
  <si>
    <t>AK2249234</t>
  </si>
  <si>
    <t>WHISTLE HILL</t>
  </si>
  <si>
    <t>AK2249236</t>
  </si>
  <si>
    <t>FOREVER DANCE STUDIO</t>
  </si>
  <si>
    <t>AK2249237</t>
  </si>
  <si>
    <t>NINILCHIK COMMUNITY CENTER</t>
  </si>
  <si>
    <t>AK2249238</t>
  </si>
  <si>
    <t>ALYESKA SALES AND SERVICE</t>
  </si>
  <si>
    <t>AK2249239</t>
  </si>
  <si>
    <t>ANYTIME FITNESS</t>
  </si>
  <si>
    <t>AK2249240</t>
  </si>
  <si>
    <t>EXIT GLACIER RV PARK - KOA SEWARD</t>
  </si>
  <si>
    <t>AK2249241</t>
  </si>
  <si>
    <t>STERLING COMMUNITY CENTER</t>
  </si>
  <si>
    <t>AK2249242</t>
  </si>
  <si>
    <t>KENAI RIVER DRIFTERS LODGE</t>
  </si>
  <si>
    <t>AK2249244</t>
  </si>
  <si>
    <t>THE BREW INC</t>
  </si>
  <si>
    <t>AK2249245</t>
  </si>
  <si>
    <t>KENAI REFINERY MODULAR OFFICES</t>
  </si>
  <si>
    <t>AK2249250</t>
  </si>
  <si>
    <t>COOPER LANDING BREWING</t>
  </si>
  <si>
    <t>AK2249251</t>
  </si>
  <si>
    <t>NIKISKI HARDWARE AND OLDE GOAT CAFE</t>
  </si>
  <si>
    <t>AK2249252</t>
  </si>
  <si>
    <t>LIFT &amp; SIP CO.</t>
  </si>
  <si>
    <t>AK2249253</t>
  </si>
  <si>
    <t>ALL AMERICAN TRAINING CENTER</t>
  </si>
  <si>
    <t>AK2249256</t>
  </si>
  <si>
    <t>RW BIG EDDY RESORT</t>
  </si>
  <si>
    <t>AK2249257</t>
  </si>
  <si>
    <t>SEA SIREN COFFEE</t>
  </si>
  <si>
    <t>AK2249258</t>
  </si>
  <si>
    <t>THREE BEARS STERLING</t>
  </si>
  <si>
    <t>AK2249260</t>
  </si>
  <si>
    <t>UBU LANDING SUBDIVISION LOT 1</t>
  </si>
  <si>
    <t>AK2249264</t>
  </si>
  <si>
    <t>RED FISH LODGE</t>
  </si>
  <si>
    <t>AK2249280</t>
  </si>
  <si>
    <t>DIV PARKS HALIBUT CAMPGROUND</t>
  </si>
  <si>
    <t>AK2249303</t>
  </si>
  <si>
    <t>VOLCANO VIEW RV PARK</t>
  </si>
  <si>
    <t>AK2249311</t>
  </si>
  <si>
    <t>DIV PARKS BINGS LANDING CAMP</t>
  </si>
  <si>
    <t>AK2249337</t>
  </si>
  <si>
    <t>TOWN OF THE LIVING TREES</t>
  </si>
  <si>
    <t>AK2249345</t>
  </si>
  <si>
    <t>THE BUZZ CAFE</t>
  </si>
  <si>
    <t>AK2249353</t>
  </si>
  <si>
    <t>NINILCHIK BOARDWALK</t>
  </si>
  <si>
    <t>AK2249361</t>
  </si>
  <si>
    <t>EAGLE ISLAND LODGE</t>
  </si>
  <si>
    <t>AK2249379</t>
  </si>
  <si>
    <t>RESURRECTION ROADHOUSE RESTAURANT, WELL</t>
  </si>
  <si>
    <t>AK2249387</t>
  </si>
  <si>
    <t>VECO BELUGA LODGE</t>
  </si>
  <si>
    <t>AK2249434</t>
  </si>
  <si>
    <t>WILLOWBROOK NORTH</t>
  </si>
  <si>
    <t>AK2249450</t>
  </si>
  <si>
    <t>THOMAS SHIN B&amp;B</t>
  </si>
  <si>
    <t>AK2249507</t>
  </si>
  <si>
    <t>PROVIDENCE MEDICAL CETER SEWA</t>
  </si>
  <si>
    <t>AK2249523</t>
  </si>
  <si>
    <t>NOBLE LAUNDRY</t>
  </si>
  <si>
    <t>AK2249531</t>
  </si>
  <si>
    <t>SILVER KING RV VILLAGE</t>
  </si>
  <si>
    <t>AK2249581</t>
  </si>
  <si>
    <t>S&amp;R ENTERPRISES INC.</t>
  </si>
  <si>
    <t>AK2249599</t>
  </si>
  <si>
    <t>GLACIER BUILDING II</t>
  </si>
  <si>
    <t>AK2249612</t>
  </si>
  <si>
    <t>SOLDOTNA BASEBALL FIELDS</t>
  </si>
  <si>
    <t>AK2249638</t>
  </si>
  <si>
    <t>HOMER CHURCH OF NAZARENE</t>
  </si>
  <si>
    <t>AK2249662</t>
  </si>
  <si>
    <t>REAL ALASKAN CABINS &amp; RV</t>
  </si>
  <si>
    <t>AK2249670</t>
  </si>
  <si>
    <t>SUZIES PLACE</t>
  </si>
  <si>
    <t>AK2249701</t>
  </si>
  <si>
    <t>DIAMOND-M RV PARK</t>
  </si>
  <si>
    <t>AK2249727</t>
  </si>
  <si>
    <t>NEW LIFE CHRISTIAN FELLOWSHIP</t>
  </si>
  <si>
    <t>AK2249735</t>
  </si>
  <si>
    <t>I-QUICK DRAW H2O #2</t>
  </si>
  <si>
    <t>AK2249816</t>
  </si>
  <si>
    <t>INLET VIEW RESTAURANT &amp; BAR</t>
  </si>
  <si>
    <t>AK2249840</t>
  </si>
  <si>
    <t>FIREHOUSE BBQ</t>
  </si>
  <si>
    <t>AK2249874</t>
  </si>
  <si>
    <t>COPPER CENTER BLD B</t>
  </si>
  <si>
    <t>AK2249882</t>
  </si>
  <si>
    <t>DIV PARKS SLIDEHOLE</t>
  </si>
  <si>
    <t>AK2249905</t>
  </si>
  <si>
    <t>M/V PIONEER SERVICE</t>
  </si>
  <si>
    <t>AK2249939</t>
  </si>
  <si>
    <t>BIRCH RIDGE GOLF COURSE CABINS</t>
  </si>
  <si>
    <t>AK2249947</t>
  </si>
  <si>
    <t>COOK INLET ENERGY, LLC  OSPREY PLATFORM</t>
  </si>
  <si>
    <t>AK2249958</t>
  </si>
  <si>
    <t>HAMPSON BUILDING</t>
  </si>
  <si>
    <t>AK2249960</t>
  </si>
  <si>
    <t>WATER WORKS</t>
  </si>
  <si>
    <t>AK2249961</t>
  </si>
  <si>
    <t>I-HANKS WATER COMPANY (INACTIVE)</t>
  </si>
  <si>
    <t>AK2249962</t>
  </si>
  <si>
    <t>MERKES COMMERCIAL BUILDING</t>
  </si>
  <si>
    <t>AK2249966</t>
  </si>
  <si>
    <t>USFS KENAI LAKE WORK CENTER</t>
  </si>
  <si>
    <t>AK2249968</t>
  </si>
  <si>
    <t>JUST AN OKIE</t>
  </si>
  <si>
    <t>AK2249969</t>
  </si>
  <si>
    <t>OTTER COVE RESORT</t>
  </si>
  <si>
    <t>AK2249974</t>
  </si>
  <si>
    <t>OLD ANCHOR POINT POST OFFICE</t>
  </si>
  <si>
    <t>AK2249975</t>
  </si>
  <si>
    <t>EXIT GLACIER CABINS &amp; SALMON BAKE</t>
  </si>
  <si>
    <t>AK2249977</t>
  </si>
  <si>
    <t>ALL SEASONS CAMPGROUND</t>
  </si>
  <si>
    <t>AK2249978</t>
  </si>
  <si>
    <t>DECANTER INN HOTEL</t>
  </si>
  <si>
    <t>AK2249981</t>
  </si>
  <si>
    <t>I-HANKS WATER COMPANY 4500</t>
  </si>
  <si>
    <t>AK2249988</t>
  </si>
  <si>
    <t>COOK INLET ENERGY, LLC  WEST MCARTHUR</t>
  </si>
  <si>
    <t>AK2249990</t>
  </si>
  <si>
    <t>HEATHBARR LLC</t>
  </si>
  <si>
    <t>AK2249993</t>
  </si>
  <si>
    <t>PACIFIC ENERGY RESOURCES  KUSTATAN</t>
  </si>
  <si>
    <t>AK2249994</t>
  </si>
  <si>
    <t>JERSEY SUBS KASILOF</t>
  </si>
  <si>
    <t>AK2249995</t>
  </si>
  <si>
    <t>SEWARD WINDSONG LODGE EMPLOYEE AREA, WEL</t>
  </si>
  <si>
    <t>AK2250011</t>
  </si>
  <si>
    <t>KODIAK WATER SYSTEM</t>
  </si>
  <si>
    <t>AK2250029</t>
  </si>
  <si>
    <t>ICICLE SEAFOODS, INC.</t>
  </si>
  <si>
    <t>AK2250037</t>
  </si>
  <si>
    <t>AKHIOK</t>
  </si>
  <si>
    <t>AK2250045</t>
  </si>
  <si>
    <t>PORT LIONS</t>
  </si>
  <si>
    <t>AK2250053</t>
  </si>
  <si>
    <t>OUZINKIE WATER SYSTEM</t>
  </si>
  <si>
    <t>AK2250061</t>
  </si>
  <si>
    <t>OLD HARBOR</t>
  </si>
  <si>
    <t>AK2250079</t>
  </si>
  <si>
    <t>VILLAGE COUNCIL</t>
  </si>
  <si>
    <t>AK2250087</t>
  </si>
  <si>
    <t>KARLUK WATER SYSTEM</t>
  </si>
  <si>
    <t>AK2250100</t>
  </si>
  <si>
    <t>KARLUK LODGE</t>
  </si>
  <si>
    <t>AK2250126</t>
  </si>
  <si>
    <t>USCG STATION KODIAK</t>
  </si>
  <si>
    <t>AK2250134</t>
  </si>
  <si>
    <t>LARSEN BAY WATER SYSTEM</t>
  </si>
  <si>
    <t>AK2250168</t>
  </si>
  <si>
    <t>KIBSD CHINIAK</t>
  </si>
  <si>
    <t>AK2250176</t>
  </si>
  <si>
    <t>DANGER BAY WATER SYSTEM</t>
  </si>
  <si>
    <t>AK2250192</t>
  </si>
  <si>
    <t>HAROLD J. NAUGHTON</t>
  </si>
  <si>
    <t>AK2250207</t>
  </si>
  <si>
    <t>KALSIN BAY INN</t>
  </si>
  <si>
    <t>AK2250231</t>
  </si>
  <si>
    <t>KEA TERROR LAKE- KIEWIT 50 MAN CAMP</t>
  </si>
  <si>
    <t>AK2250249</t>
  </si>
  <si>
    <t>DIV PARKS FORT ABERCROMBIE DAY</t>
  </si>
  <si>
    <t>AK2250257</t>
  </si>
  <si>
    <t>DIV PARKS FORT ABERCROMBIE RNG</t>
  </si>
  <si>
    <t>AK2250265</t>
  </si>
  <si>
    <t>BELLS FLATS</t>
  </si>
  <si>
    <t>AK2250273</t>
  </si>
  <si>
    <t>ARCTIC CHOICE SEAFOOD</t>
  </si>
  <si>
    <t>AK2250281</t>
  </si>
  <si>
    <t>PORT BAILEY WILD HOLDINGS, LLC</t>
  </si>
  <si>
    <t>AK2250299</t>
  </si>
  <si>
    <t>CAMP WOODY</t>
  </si>
  <si>
    <t>AK2250307</t>
  </si>
  <si>
    <t>NORTHLAND RANCH RESORT</t>
  </si>
  <si>
    <t>AK2250315</t>
  </si>
  <si>
    <t>OBI SEAFOODS LLC -ALITAK</t>
  </si>
  <si>
    <t>AK2250323</t>
  </si>
  <si>
    <t>COOK INLET PROCESSORS UGANIK</t>
  </si>
  <si>
    <t>AK2250331</t>
  </si>
  <si>
    <t>BAYSIDE FAMILY MARKET</t>
  </si>
  <si>
    <t>AK2250346</t>
  </si>
  <si>
    <t>WARDS COVE PACKING CO ALITAK</t>
  </si>
  <si>
    <t>AK2250354</t>
  </si>
  <si>
    <t>AFOGNAK LOGGING CAMP</t>
  </si>
  <si>
    <t>AK2250396</t>
  </si>
  <si>
    <t>RENDEZVOUS</t>
  </si>
  <si>
    <t>AK2250427</t>
  </si>
  <si>
    <t>SOUTHEAST ALASKA LOGGING</t>
  </si>
  <si>
    <t>AK2250451</t>
  </si>
  <si>
    <t>DIV PARKS PASAGSHAK</t>
  </si>
  <si>
    <t>AK2250469</t>
  </si>
  <si>
    <t>ROADS END</t>
  </si>
  <si>
    <t>AK2250493</t>
  </si>
  <si>
    <t>VFW KODIAK POST #7056</t>
  </si>
  <si>
    <t>AK2250508</t>
  </si>
  <si>
    <t>USCG HOLIDAY BEACH RCVR SITE</t>
  </si>
  <si>
    <t>AK2250532</t>
  </si>
  <si>
    <t>RANCH DRIVE IN</t>
  </si>
  <si>
    <t>AK2250540</t>
  </si>
  <si>
    <t>DIG AFOGNAK</t>
  </si>
  <si>
    <t>AK2250566</t>
  </si>
  <si>
    <t>ALASKA AEROSPACE CORPORATION</t>
  </si>
  <si>
    <t>AK2250574</t>
  </si>
  <si>
    <t>KODIAK STATE FAIR AND RODEO</t>
  </si>
  <si>
    <t>AK2250582</t>
  </si>
  <si>
    <t>JAVA FLATS/RUSSIAN RIVER ROADHOUSE</t>
  </si>
  <si>
    <t>AK2250605</t>
  </si>
  <si>
    <t>USCG BEAR VALLEY GOLF COURSE</t>
  </si>
  <si>
    <t>AK2250655</t>
  </si>
  <si>
    <t>AK2250671</t>
  </si>
  <si>
    <t>KIEWIT UHBD 50 MAN CAMP</t>
  </si>
  <si>
    <t>AK2250689</t>
  </si>
  <si>
    <t>OLDS RIVER INN</t>
  </si>
  <si>
    <t>AK2260008</t>
  </si>
  <si>
    <t>PEDRO BAY VILLAGE</t>
  </si>
  <si>
    <t>AK2260032</t>
  </si>
  <si>
    <t>TWIN HILLS WATER SYSTEM</t>
  </si>
  <si>
    <t>AK2260040</t>
  </si>
  <si>
    <t>KOLIGANEK WATER SYSTEM</t>
  </si>
  <si>
    <t>AK2260058</t>
  </si>
  <si>
    <t>ATKA</t>
  </si>
  <si>
    <t>AK2260066</t>
  </si>
  <si>
    <t>NEWHALEN WATER SYSTEM</t>
  </si>
  <si>
    <t>AK2260074</t>
  </si>
  <si>
    <t>SAINT GEORGE WATER SYSTEM</t>
  </si>
  <si>
    <t>AK2260082</t>
  </si>
  <si>
    <t>L&amp;PSD LEVELOCK SCHOOL</t>
  </si>
  <si>
    <t>AK2260090</t>
  </si>
  <si>
    <t>MANOKOTAK WATER SYSTEM</t>
  </si>
  <si>
    <t>AK2260113</t>
  </si>
  <si>
    <t>WREN WELL</t>
  </si>
  <si>
    <t>AK2260121</t>
  </si>
  <si>
    <t>NAPAKIAK WATER SYSTEM</t>
  </si>
  <si>
    <t>AK2260139</t>
  </si>
  <si>
    <t>NAPASKIAK WEST WATER SYSTEM</t>
  </si>
  <si>
    <t>AK2260155</t>
  </si>
  <si>
    <t>LKSD NUNAPITCHUK ELEM</t>
  </si>
  <si>
    <t>AK2260163</t>
  </si>
  <si>
    <t>PILOT STATION WATER SYSTEM</t>
  </si>
  <si>
    <t>AK2260171</t>
  </si>
  <si>
    <t>SWSD WM NELSON SCHOOL EKWOK</t>
  </si>
  <si>
    <t>AK2260197</t>
  </si>
  <si>
    <t>DILLINGHAM WATER SYSTEM</t>
  </si>
  <si>
    <t>AK2260202</t>
  </si>
  <si>
    <t>CLARKS POINT WATER SYSTEM</t>
  </si>
  <si>
    <t>AK2260228</t>
  </si>
  <si>
    <t>CHIGNIK BAY WATER SYSTEM</t>
  </si>
  <si>
    <t>AK2260244</t>
  </si>
  <si>
    <t>KING COVE</t>
  </si>
  <si>
    <t>AK2260252</t>
  </si>
  <si>
    <t>AKUTAN</t>
  </si>
  <si>
    <t>AK2260260</t>
  </si>
  <si>
    <t>NONDALTON</t>
  </si>
  <si>
    <t>AK2260278</t>
  </si>
  <si>
    <t>NIKOLSKI VILLAGE</t>
  </si>
  <si>
    <t>AK2260286</t>
  </si>
  <si>
    <t>SAINT PAUL WATER SYSTEM</t>
  </si>
  <si>
    <t>AK2260294</t>
  </si>
  <si>
    <t>SAND POINT WATER SYSTEM</t>
  </si>
  <si>
    <t>AK2260309</t>
  </si>
  <si>
    <t>UNALASKA WATER SYSTEM</t>
  </si>
  <si>
    <t>AK2260317</t>
  </si>
  <si>
    <t>PETER PAN HOUSING FALSE PASS</t>
  </si>
  <si>
    <t>AK2260325</t>
  </si>
  <si>
    <t>TOGIAK WATER SYSTEM</t>
  </si>
  <si>
    <t>AK2260333</t>
  </si>
  <si>
    <t>SOUTH NAKNEK WATER SYSTEM</t>
  </si>
  <si>
    <t>AK2260359</t>
  </si>
  <si>
    <t>PERRYVILLE WATER SYSTEM</t>
  </si>
  <si>
    <t>AK2260367</t>
  </si>
  <si>
    <t>NEW STUYAHOK WATER SYSTEM</t>
  </si>
  <si>
    <t>AK2260375</t>
  </si>
  <si>
    <t>SOCKEYE SALOON</t>
  </si>
  <si>
    <t>AK2260383</t>
  </si>
  <si>
    <t>BBBSD BRISTOL BAY BOROUGH SD</t>
  </si>
  <si>
    <t>AK2260391</t>
  </si>
  <si>
    <t>NUSHAGAK ELECTRIC</t>
  </si>
  <si>
    <t>AK2260406</t>
  </si>
  <si>
    <t>L&amp;PSD KOKHANOK SCHOOL</t>
  </si>
  <si>
    <t>AK2260414</t>
  </si>
  <si>
    <t>COLD BAY</t>
  </si>
  <si>
    <t>AK2260422</t>
  </si>
  <si>
    <t>PAUG VIK INC. WEST HOUSING</t>
  </si>
  <si>
    <t>AK2260456</t>
  </si>
  <si>
    <t>PETER PAN SEAFOOD NAKNEK</t>
  </si>
  <si>
    <t>AK2260464</t>
  </si>
  <si>
    <t>BBBSD NAKNEK</t>
  </si>
  <si>
    <t>AK2260472</t>
  </si>
  <si>
    <t>BBBSD SOUTH NAKNEK</t>
  </si>
  <si>
    <t>AK2260498</t>
  </si>
  <si>
    <t>USAF COLD BAY</t>
  </si>
  <si>
    <t>AK2260503</t>
  </si>
  <si>
    <t>USAF KING SALMON</t>
  </si>
  <si>
    <t>AK2260511</t>
  </si>
  <si>
    <t>USAF EARECKSON</t>
  </si>
  <si>
    <t>AK2260529</t>
  </si>
  <si>
    <t>USNPS KATMAI KING SALMON</t>
  </si>
  <si>
    <t>AK2260545</t>
  </si>
  <si>
    <t>CHULITNA LODGE</t>
  </si>
  <si>
    <t>AK2260553</t>
  </si>
  <si>
    <t>USNPS KATMAI BROOKS CAMP</t>
  </si>
  <si>
    <t>AK2260579</t>
  </si>
  <si>
    <t>ADFG EAST CREEK HATCHERY</t>
  </si>
  <si>
    <t>AK2260587</t>
  </si>
  <si>
    <t>L&amp;PSD CHIGNIK BAY SCHOOL</t>
  </si>
  <si>
    <t>AK2260595</t>
  </si>
  <si>
    <t>ADAK UTILITIES</t>
  </si>
  <si>
    <t>AK2260613</t>
  </si>
  <si>
    <t>KODIAK NARROW CAPE LODGE, LLC</t>
  </si>
  <si>
    <t>AK2260634</t>
  </si>
  <si>
    <t>L&amp;PSD NEWHALEN SCHOOL</t>
  </si>
  <si>
    <t>AK2260642</t>
  </si>
  <si>
    <t>L&amp;PSD PEDRO BAY SCHOOL</t>
  </si>
  <si>
    <t>AK2260676</t>
  </si>
  <si>
    <t>L&amp;PSD PORT HEIDEN SCHOOL</t>
  </si>
  <si>
    <t>AK2260684</t>
  </si>
  <si>
    <t>NEWHALEN CLINIC</t>
  </si>
  <si>
    <t>AK2260707</t>
  </si>
  <si>
    <t>SAINT GEORGE ISLAND HOSPITAL</t>
  </si>
  <si>
    <t>AK2260749</t>
  </si>
  <si>
    <t>RED DOG INN</t>
  </si>
  <si>
    <t>AK2260799</t>
  </si>
  <si>
    <t>KULIK LODGE</t>
  </si>
  <si>
    <t>AK2260804</t>
  </si>
  <si>
    <t>NELSON LAGOON WATER SYSTEM</t>
  </si>
  <si>
    <t>AK2260812</t>
  </si>
  <si>
    <t>IGIUGIG WATER SYSTEM</t>
  </si>
  <si>
    <t>AK2260820</t>
  </si>
  <si>
    <t>NUNAPITCHUK WATER SYSTEM</t>
  </si>
  <si>
    <t>AK2260838</t>
  </si>
  <si>
    <t>PETER PAN SEAFOOD DILLINGHAM</t>
  </si>
  <si>
    <t>AK2260846</t>
  </si>
  <si>
    <t>SEA INN</t>
  </si>
  <si>
    <t>AK2260896</t>
  </si>
  <si>
    <t>TANALIAN BIBLE CAMP</t>
  </si>
  <si>
    <t>AK2260919</t>
  </si>
  <si>
    <t>OUNALASHKA CORPORATION</t>
  </si>
  <si>
    <t>AK2260927</t>
  </si>
  <si>
    <t>ALEUTIAN DRAGON FISHERIES</t>
  </si>
  <si>
    <t>AK2260935</t>
  </si>
  <si>
    <t>TRIDENT SEAFOODS SOUTH NAKNEK</t>
  </si>
  <si>
    <t>AK2260943</t>
  </si>
  <si>
    <t>USN MITCHELL CREEK ADAK SEC GP</t>
  </si>
  <si>
    <t>AK2260951</t>
  </si>
  <si>
    <t>USN ZETO POINT</t>
  </si>
  <si>
    <t>AK2260969</t>
  </si>
  <si>
    <t>SEA ALASKA PRODUCTS PILOT PT</t>
  </si>
  <si>
    <t>AK2260977</t>
  </si>
  <si>
    <t>TRIDENT SEAFOODS CLARKS POINT</t>
  </si>
  <si>
    <t>AK2260993</t>
  </si>
  <si>
    <t>KANAKANAK OLSENVILLE</t>
  </si>
  <si>
    <t>AK2261004</t>
  </si>
  <si>
    <t>NAKNEK HUD HOUSING PUMPHOUSE</t>
  </si>
  <si>
    <t>AK2261096</t>
  </si>
  <si>
    <t>CHIGNIK LAKE WATER SYSTEM</t>
  </si>
  <si>
    <t>AK2261101</t>
  </si>
  <si>
    <t>FOX CREEK TOWNHOUSES</t>
  </si>
  <si>
    <t>AK2261127</t>
  </si>
  <si>
    <t>ILIASKA S/D ILIAMNA</t>
  </si>
  <si>
    <t>AK2261143</t>
  </si>
  <si>
    <t>NORTH PACIFIC SEAFOODS, PEDERSON POINT</t>
  </si>
  <si>
    <t>AK2261151</t>
  </si>
  <si>
    <t>SOUTH NAKNEK FISH PLANT</t>
  </si>
  <si>
    <t>AK2261185</t>
  </si>
  <si>
    <t>SWSD ALEKNAGIK NORTHSHORE</t>
  </si>
  <si>
    <t>AK2261193</t>
  </si>
  <si>
    <t>TRIDENT SEAFOODS CORP. AKUTAN</t>
  </si>
  <si>
    <t>AK2261208</t>
  </si>
  <si>
    <t>EKUK FISHERIES</t>
  </si>
  <si>
    <t>AK2261216</t>
  </si>
  <si>
    <t>PETER PAN SEAFOOD PORT MOLLER</t>
  </si>
  <si>
    <t>AK2261224</t>
  </si>
  <si>
    <t>KULIK LODGE KATMAILAND</t>
  </si>
  <si>
    <t>AK2261232</t>
  </si>
  <si>
    <t>OBI SEAFOODS LLC - NAKNEK</t>
  </si>
  <si>
    <t>AK2261240</t>
  </si>
  <si>
    <t>ALASKA GENERAL SEAFOODS NAKNEK - CANNERY</t>
  </si>
  <si>
    <t>AK2261266</t>
  </si>
  <si>
    <t>N. PENINSULA SEAFD KING SALMON</t>
  </si>
  <si>
    <t>AK2261274</t>
  </si>
  <si>
    <t>TRIDENT SEAFOODS INC. NAKNEK</t>
  </si>
  <si>
    <t>AK2261282</t>
  </si>
  <si>
    <t>BBAHC - KANAKANAK HOSPITAL</t>
  </si>
  <si>
    <t>AK2261290</t>
  </si>
  <si>
    <t>USAF KING SALMON RADAR BLDG.</t>
  </si>
  <si>
    <t>AK2261305</t>
  </si>
  <si>
    <t>FAA KING SALMON EAST HOUSING</t>
  </si>
  <si>
    <t>AK2261347</t>
  </si>
  <si>
    <t>INACTIVE - CHIGNIK PRIDE FISHERIES</t>
  </si>
  <si>
    <t>AK2261371</t>
  </si>
  <si>
    <t>KWETHLUK WASHETERIA</t>
  </si>
  <si>
    <t>AK2261389</t>
  </si>
  <si>
    <t>VITAVIK</t>
  </si>
  <si>
    <t>AK2261397</t>
  </si>
  <si>
    <t>KING SALMON MALL</t>
  </si>
  <si>
    <t>AK2261402</t>
  </si>
  <si>
    <t>LEADER CREEK INN</t>
  </si>
  <si>
    <t>AK2261410</t>
  </si>
  <si>
    <t>ILIAMNA LAKE RESORT &amp; CONDOS</t>
  </si>
  <si>
    <t>AK2261428</t>
  </si>
  <si>
    <t>ZAPADINE BAY WATER SYSTEM</t>
  </si>
  <si>
    <t>AK2261444</t>
  </si>
  <si>
    <t>CHIGNIK LAGOON WATER SYSTEM</t>
  </si>
  <si>
    <t>AK2261452</t>
  </si>
  <si>
    <t>CHARLIE'S SPORT SHOP</t>
  </si>
  <si>
    <t>AK2261460</t>
  </si>
  <si>
    <t>SALMON ROE</t>
  </si>
  <si>
    <t>AK2261478</t>
  </si>
  <si>
    <t>RED SALMON CANNERY</t>
  </si>
  <si>
    <t>AK2261486</t>
  </si>
  <si>
    <t>EDDIES FIREPLACE INN</t>
  </si>
  <si>
    <t>AK2261494</t>
  </si>
  <si>
    <t>USN AMCHITKA BASE CAMP</t>
  </si>
  <si>
    <t>AK2261502</t>
  </si>
  <si>
    <t>IVANOF BAY</t>
  </si>
  <si>
    <t>AK2261517</t>
  </si>
  <si>
    <t>USFWS AK PENIN BECHAROF NWR</t>
  </si>
  <si>
    <t>AK2261567</t>
  </si>
  <si>
    <t>QUINNAT LANDING HOTEL</t>
  </si>
  <si>
    <t>AK2261575</t>
  </si>
  <si>
    <t>L&amp;PSD PORT ALSWORTH SCHOOL</t>
  </si>
  <si>
    <t>AK2261583</t>
  </si>
  <si>
    <t>BRISTOL BAY BOROUGH OFFICE</t>
  </si>
  <si>
    <t>AK2261591</t>
  </si>
  <si>
    <t>BRISTOL BAY BOROUGH DOCK</t>
  </si>
  <si>
    <t>AK2261606</t>
  </si>
  <si>
    <t>RAINBOW KING LODGE</t>
  </si>
  <si>
    <t>AK2261614</t>
  </si>
  <si>
    <t>EKWOK LODGE</t>
  </si>
  <si>
    <t>AK2261630</t>
  </si>
  <si>
    <t>BRISTOL BAY LODGE</t>
  </si>
  <si>
    <t>AK2261648</t>
  </si>
  <si>
    <t>TIKCHIK NARROWS LODGE</t>
  </si>
  <si>
    <t>AK2261680</t>
  </si>
  <si>
    <t>ALASKA RAINBOW LODGE</t>
  </si>
  <si>
    <t>AK2261931</t>
  </si>
  <si>
    <t>GOLDEN HORN LODGE</t>
  </si>
  <si>
    <t>AK2261965</t>
  </si>
  <si>
    <t>ALAGNAK LODGE</t>
  </si>
  <si>
    <t>AK2261981</t>
  </si>
  <si>
    <t>BRISTOL BAY BOROUGH CLINIC</t>
  </si>
  <si>
    <t>AK2261999</t>
  </si>
  <si>
    <t>GAUTHIER II S/D</t>
  </si>
  <si>
    <t>AK2262001</t>
  </si>
  <si>
    <t>TOGIAK WILDLIFE REFUGE</t>
  </si>
  <si>
    <t>AK2262018</t>
  </si>
  <si>
    <t>CLARK'S FISH CO.</t>
  </si>
  <si>
    <t>AK2262023</t>
  </si>
  <si>
    <t>AK2262050</t>
  </si>
  <si>
    <t>USN LAKE ANDY REC AREA ADAK</t>
  </si>
  <si>
    <t>AK2262068</t>
  </si>
  <si>
    <t>FISHERMANS  BAR</t>
  </si>
  <si>
    <t>AK2262084</t>
  </si>
  <si>
    <t>LAKE DE MARIE</t>
  </si>
  <si>
    <t>AK2262092</t>
  </si>
  <si>
    <t>USN NAS MOFFET HILL ADAK</t>
  </si>
  <si>
    <t>AK2262107</t>
  </si>
  <si>
    <t>KATMAI FISHING LODGE</t>
  </si>
  <si>
    <t>AK2262115</t>
  </si>
  <si>
    <t>WILLIAM BOAT YARD</t>
  </si>
  <si>
    <t>AK2262181</t>
  </si>
  <si>
    <t>UGASHIK RIVER LODGE</t>
  </si>
  <si>
    <t>AK2262199</t>
  </si>
  <si>
    <t>FALSE PASS TREATMENT PLANT</t>
  </si>
  <si>
    <t>AK2262220</t>
  </si>
  <si>
    <t>BIG CREEK FISHERIES, LLC.</t>
  </si>
  <si>
    <t>AK2262238</t>
  </si>
  <si>
    <t>EGEGIK</t>
  </si>
  <si>
    <t>AK2262246</t>
  </si>
  <si>
    <t>MANOKOTAK HEIGHTS W/S</t>
  </si>
  <si>
    <t>AK2262254</t>
  </si>
  <si>
    <t>MARKAIR KING SALMON FACILITY</t>
  </si>
  <si>
    <t>AK2262282</t>
  </si>
  <si>
    <t>COPPER RIVER SEAFOODS NAKNEK</t>
  </si>
  <si>
    <t>AK2262296</t>
  </si>
  <si>
    <t>CHIGNIK BAY # 2</t>
  </si>
  <si>
    <t>AK2262301</t>
  </si>
  <si>
    <t>NAPAKIAK WASHETERIA</t>
  </si>
  <si>
    <t>AK2262319</t>
  </si>
  <si>
    <t>NAPAKIAK W.S. CENTRAL WELL</t>
  </si>
  <si>
    <t>AK2262335</t>
  </si>
  <si>
    <t>KOKHANOK WATERING POINT</t>
  </si>
  <si>
    <t>AK2262351</t>
  </si>
  <si>
    <t>TRIDENT SEAFOODS INC. SAND PT</t>
  </si>
  <si>
    <t>AK2262393</t>
  </si>
  <si>
    <t>USNPS LK CLARK</t>
  </si>
  <si>
    <t>AK2262400</t>
  </si>
  <si>
    <t>CRYSTAL CREEK LODGE</t>
  </si>
  <si>
    <t>AK2262418</t>
  </si>
  <si>
    <t>SOUTH NAKNEK NO PACIFIC PROC.</t>
  </si>
  <si>
    <t>AK2262434</t>
  </si>
  <si>
    <t>HOMESTEAD CAFE</t>
  </si>
  <si>
    <t>AK2262442</t>
  </si>
  <si>
    <t>KOKHANOK LODGE</t>
  </si>
  <si>
    <t>AK2262474</t>
  </si>
  <si>
    <t>LFS NAKNEK MARINE CENTER</t>
  </si>
  <si>
    <t>AK2262482</t>
  </si>
  <si>
    <t>PT HEIDEN AIRPORT-CAMP WELL</t>
  </si>
  <si>
    <t>AK2262505</t>
  </si>
  <si>
    <t>OFFSHORE SYSTEMS, DUTCH HARBOR</t>
  </si>
  <si>
    <t>AK2262513</t>
  </si>
  <si>
    <t>OBI SEAFOODS, LLC - DILLINGHAM</t>
  </si>
  <si>
    <t>AK2262536</t>
  </si>
  <si>
    <t>ALEKNAGIK MISSION LODGE</t>
  </si>
  <si>
    <t>AK2262555</t>
  </si>
  <si>
    <t>L&amp;PSD CHIGNIK LAKE SCHOOL</t>
  </si>
  <si>
    <t>AK2262571</t>
  </si>
  <si>
    <t>WINDMILL GRILLE</t>
  </si>
  <si>
    <t>AK2262602</t>
  </si>
  <si>
    <t>BBB TRANSIT PARK</t>
  </si>
  <si>
    <t>AK2262636</t>
  </si>
  <si>
    <t>KING SALMON INN</t>
  </si>
  <si>
    <t>AK2262660</t>
  </si>
  <si>
    <t>D &amp; D RESTAURANT</t>
  </si>
  <si>
    <t>AK2262678</t>
  </si>
  <si>
    <t>COFFEE POINT SEAFOODS</t>
  </si>
  <si>
    <t>AK2262686</t>
  </si>
  <si>
    <t>ODD DUCK</t>
  </si>
  <si>
    <t>AK2262705</t>
  </si>
  <si>
    <t>ALASKA GENERAL SEAFOODS NAKNEK-FREEZING</t>
  </si>
  <si>
    <t>AK2262725</t>
  </si>
  <si>
    <t>KING SALMON LODGE</t>
  </si>
  <si>
    <t>AK2262733</t>
  </si>
  <si>
    <t>GRANT AVIATION- DILLINGHAM</t>
  </si>
  <si>
    <t>AK2262759</t>
  </si>
  <si>
    <t>MARKAIR - ANIAK STATION</t>
  </si>
  <si>
    <t>AK2262767</t>
  </si>
  <si>
    <t>LDS CHURCH - NAKNEK</t>
  </si>
  <si>
    <t>AK2262814</t>
  </si>
  <si>
    <t>WOOD RIVER APARTMENT</t>
  </si>
  <si>
    <t>AK2262822</t>
  </si>
  <si>
    <t>ALASKA COMMERCIAL VALUE CENTER</t>
  </si>
  <si>
    <t>AK2262830</t>
  </si>
  <si>
    <t>RON HAYES ALASKA RAINBOW LODGE</t>
  </si>
  <si>
    <t>AK2262838</t>
  </si>
  <si>
    <t>WARDS COVE PACKING EGEGIK</t>
  </si>
  <si>
    <t>AK2262862</t>
  </si>
  <si>
    <t>NORTH PACIFIC TRADING, LLC</t>
  </si>
  <si>
    <t>AK2262902</t>
  </si>
  <si>
    <t>BRISTOL BAY NATIVE ASSOC.</t>
  </si>
  <si>
    <t>AK2263002</t>
  </si>
  <si>
    <t>NAPAKIAK WELL #3 HUD WELL</t>
  </si>
  <si>
    <t>AK2263006</t>
  </si>
  <si>
    <t>KOKHANOK WATER &amp; WW SYSTEM</t>
  </si>
  <si>
    <t>AK2263010</t>
  </si>
  <si>
    <t>NINA NICHOLSON SUBDIVISION</t>
  </si>
  <si>
    <t>AK2263014</t>
  </si>
  <si>
    <t>FAA KING SALMON FAMILY HOUSING</t>
  </si>
  <si>
    <t>AK2263015</t>
  </si>
  <si>
    <t>LEADER CREEK FISHERIES, INC.</t>
  </si>
  <si>
    <t>AK2263016</t>
  </si>
  <si>
    <t>SWRSD TWIN HILLS SCHOOL</t>
  </si>
  <si>
    <t>AK2263018</t>
  </si>
  <si>
    <t>HOLY ROSARY RECTORY &amp; CHURCH</t>
  </si>
  <si>
    <t>AK2263019</t>
  </si>
  <si>
    <t>LDS CHURCH - DILLINGHAM</t>
  </si>
  <si>
    <t>AK2263021</t>
  </si>
  <si>
    <t>FROZEN GROUNDS ICE CREAM</t>
  </si>
  <si>
    <t>AK2263024</t>
  </si>
  <si>
    <t>ALASKA SPORTSMAN'S BEAR TRAIL LODGE</t>
  </si>
  <si>
    <t>AK2263025</t>
  </si>
  <si>
    <t>RAPIDS CAMP LODGE</t>
  </si>
  <si>
    <t>AK2263027</t>
  </si>
  <si>
    <t>THE PIT -INACTIVE (AIRPORT ST LOCATION)</t>
  </si>
  <si>
    <t>AK2263028</t>
  </si>
  <si>
    <t>NACHO MAMAS</t>
  </si>
  <si>
    <t>AK2263029</t>
  </si>
  <si>
    <t>ZAPADNI BAY HARBOR</t>
  </si>
  <si>
    <t>AK2263030</t>
  </si>
  <si>
    <t>WILLOW TREE BAR</t>
  </si>
  <si>
    <t>AK2263039</t>
  </si>
  <si>
    <t>SWSD MANOKOTAK HEIGHTS SCHOOL</t>
  </si>
  <si>
    <t>AK2263045</t>
  </si>
  <si>
    <t>SWSD TOGIAK K12 SCHOOL</t>
  </si>
  <si>
    <t>AK2263059</t>
  </si>
  <si>
    <t>TOGIAK TEACHER HOUSING LOT 16 A BLOCK 2</t>
  </si>
  <si>
    <t>AK2263060</t>
  </si>
  <si>
    <t>NORTH PACIFIC SEAFOODS TOGIAK FISHERIES</t>
  </si>
  <si>
    <t>AK2263061</t>
  </si>
  <si>
    <t>HEART OF THE SHIRE</t>
  </si>
  <si>
    <t>AK2263066</t>
  </si>
  <si>
    <t>KAKO RETREAT CENTER</t>
  </si>
  <si>
    <t>AK2263068</t>
  </si>
  <si>
    <t>SILVER BAY SEAFOODS DREWS SHARED WELL</t>
  </si>
  <si>
    <t>AK2263069</t>
  </si>
  <si>
    <t>SILVER BAY SEAFOODS NAKNEK</t>
  </si>
  <si>
    <t>AK2263070</t>
  </si>
  <si>
    <t>LEADER CREEK BUNKHOUSE #1</t>
  </si>
  <si>
    <t>AK2263071</t>
  </si>
  <si>
    <t>DILLINGHAM COURTHOUSE</t>
  </si>
  <si>
    <t>AK2263072</t>
  </si>
  <si>
    <t>ALASKA'S GOLD CREEK LODGE</t>
  </si>
  <si>
    <t>AK2263073</t>
  </si>
  <si>
    <t>SAMARITAN LODGE ALASKA</t>
  </si>
  <si>
    <t>AK2263074</t>
  </si>
  <si>
    <t>USNPS BROOKS CAMP VALLEY ROAD</t>
  </si>
  <si>
    <t>AK2263075</t>
  </si>
  <si>
    <t>TAMARA'S CATERING &amp; FOOD TRUCK</t>
  </si>
  <si>
    <t>AK2263076</t>
  </si>
  <si>
    <t>SILVER BAY SEAFOODS FALSE PASS</t>
  </si>
  <si>
    <t>AK2263077</t>
  </si>
  <si>
    <t>THE PIT - MILEPOST 3.1 AK PENINSULA HWY</t>
  </si>
  <si>
    <t>AK2263080</t>
  </si>
  <si>
    <t>TEST WATER SYSTEM</t>
  </si>
  <si>
    <t>AK2270003</t>
  </si>
  <si>
    <t>KWETHLUK WATER SYSTEM</t>
  </si>
  <si>
    <t>AK2270037</t>
  </si>
  <si>
    <t>CHUATHBALUK</t>
  </si>
  <si>
    <t>AK2270061</t>
  </si>
  <si>
    <t>OSCARVILLE WATERING POINT</t>
  </si>
  <si>
    <t>AK2270079</t>
  </si>
  <si>
    <t>YSD AKIAK DAY SCHOOL</t>
  </si>
  <si>
    <t>AK2270087</t>
  </si>
  <si>
    <t>LKSD NIGHTMUTE ELEMENTARY</t>
  </si>
  <si>
    <t>AK2270100</t>
  </si>
  <si>
    <t>PITKAS POINT OLD WASHETERIA WATER SYSTEM</t>
  </si>
  <si>
    <t>AK2270134</t>
  </si>
  <si>
    <t>KOTLIK VILLAGE COUNCIL</t>
  </si>
  <si>
    <t>AK2270142</t>
  </si>
  <si>
    <t>CITY OF MEKORYUK, VILLAGE CNCL</t>
  </si>
  <si>
    <t>AK2270150</t>
  </si>
  <si>
    <t>MOUNTAIN VILLAGE WATER SYSTEM</t>
  </si>
  <si>
    <t>AK2270168</t>
  </si>
  <si>
    <t>RUSSIAN MISSION WATER SYSTEM</t>
  </si>
  <si>
    <t>AK2270176</t>
  </si>
  <si>
    <t>ST. MARYS WATER SYSTEM</t>
  </si>
  <si>
    <t>AK2270184</t>
  </si>
  <si>
    <t>SCAMMON BAY WATER SYSTEM</t>
  </si>
  <si>
    <t>AK2270192</t>
  </si>
  <si>
    <t>LYSD SCAMMON BAY</t>
  </si>
  <si>
    <t>AK2270207</t>
  </si>
  <si>
    <t>NUNAM IQUA WATER SYSTEM</t>
  </si>
  <si>
    <t>AK2270215</t>
  </si>
  <si>
    <t>TOKSOOK BAY WATER SYSTEM</t>
  </si>
  <si>
    <t>AK2270223</t>
  </si>
  <si>
    <t>TULUKSAK WATER SYSTEM</t>
  </si>
  <si>
    <t>AK2270231</t>
  </si>
  <si>
    <t>TUNUNAK WATER SYSTEM</t>
  </si>
  <si>
    <t>AK2270257</t>
  </si>
  <si>
    <t>GOODNEWS BAY</t>
  </si>
  <si>
    <t>AK2270273</t>
  </si>
  <si>
    <t>MARSHALL WATER SYSTEM</t>
  </si>
  <si>
    <t>AK2270281</t>
  </si>
  <si>
    <t>EEK WATER SYSTEM</t>
  </si>
  <si>
    <t>AK2270299</t>
  </si>
  <si>
    <t>EMMONAK WATER SYSTEM</t>
  </si>
  <si>
    <t>AK2270312</t>
  </si>
  <si>
    <t>CITY OF HOOPER BAY</t>
  </si>
  <si>
    <t>AK2270320</t>
  </si>
  <si>
    <t>CHEVAK WATER SYSTEM</t>
  </si>
  <si>
    <t>AK2270338</t>
  </si>
  <si>
    <t>CHEFORNAK WATER SYSTEM</t>
  </si>
  <si>
    <t>AK2270346</t>
  </si>
  <si>
    <t>BETHEL HEIGHTS WATER SYSTEM</t>
  </si>
  <si>
    <t>AK2270354</t>
  </si>
  <si>
    <t>KSD AUNTIE MARY NICOLI WELL#1</t>
  </si>
  <si>
    <t>AK2270362</t>
  </si>
  <si>
    <t>ALAKANUK WATER SYSTEM</t>
  </si>
  <si>
    <t>AK2270370</t>
  </si>
  <si>
    <t>YSD AKIACHAK ELEM</t>
  </si>
  <si>
    <t>AK2270396</t>
  </si>
  <si>
    <t>FEDERAL AVIATION ADMIN</t>
  </si>
  <si>
    <t>AK2270401</t>
  </si>
  <si>
    <t>BETHEL LONGHOUSE HOTEL</t>
  </si>
  <si>
    <t>AK2270419</t>
  </si>
  <si>
    <t>US ARMY BETHEL NATL GUARD</t>
  </si>
  <si>
    <t>AK2270427</t>
  </si>
  <si>
    <t>AC ALASKA COMMERCIAL STORE</t>
  </si>
  <si>
    <t>AK2270435</t>
  </si>
  <si>
    <t>ALASKA COMMERCIAL HOUSING</t>
  </si>
  <si>
    <t>AK2270469</t>
  </si>
  <si>
    <t>BETHEL NATIVE CORPORATION APTS</t>
  </si>
  <si>
    <t>AK2270477</t>
  </si>
  <si>
    <t>BIA BETHEL AGENCY HEADQUARTERS</t>
  </si>
  <si>
    <t>AK2270493</t>
  </si>
  <si>
    <t>LKSD KILBUCK ELEM BETHEL</t>
  </si>
  <si>
    <t>AK2270508</t>
  </si>
  <si>
    <t>YSD AKIAK HIGH SCHOOL</t>
  </si>
  <si>
    <t>AK2270524</t>
  </si>
  <si>
    <t>INLET FISH PROD. -INLET SALMON</t>
  </si>
  <si>
    <t>AK2270532</t>
  </si>
  <si>
    <t>CAMP BETHEL</t>
  </si>
  <si>
    <t>AK2270540</t>
  </si>
  <si>
    <t>LYSD HOOPER BAY SCHOOL</t>
  </si>
  <si>
    <t>AK2270558</t>
  </si>
  <si>
    <t>LOWER YUKON SCHOOL DISTRICT</t>
  </si>
  <si>
    <t>AK2270566</t>
  </si>
  <si>
    <t>LOWER KUSKOKWIM SCHOOL DIST</t>
  </si>
  <si>
    <t>AK2270582</t>
  </si>
  <si>
    <t>KASHUNAMIUT SD CHEVAK SCHOOL</t>
  </si>
  <si>
    <t>AK2270590</t>
  </si>
  <si>
    <t>LKSD CHEFORNAK AMAKIGCHUK TCH</t>
  </si>
  <si>
    <t>AK2270605</t>
  </si>
  <si>
    <t>LYSD ALAKANUK SCHOOL</t>
  </si>
  <si>
    <t>AK2270613</t>
  </si>
  <si>
    <t>LKSD TUNUNAK PAUL ALBERT HS</t>
  </si>
  <si>
    <t>AK2270621</t>
  </si>
  <si>
    <t>LKSD KASIGLUK AKIUK SCHOOL</t>
  </si>
  <si>
    <t>AK2270647</t>
  </si>
  <si>
    <t>LKSD KWETHLUK HOUSING</t>
  </si>
  <si>
    <t>AK2270663</t>
  </si>
  <si>
    <t>AK2270697</t>
  </si>
  <si>
    <t>LOWER KALSKAG WATER SYSTEM</t>
  </si>
  <si>
    <t>AK2270710</t>
  </si>
  <si>
    <t>LKSD NEWTOK TEACHER HOUSING</t>
  </si>
  <si>
    <t>AK2270728</t>
  </si>
  <si>
    <t>LKSD KIPNUK HS</t>
  </si>
  <si>
    <t>AK2270736</t>
  </si>
  <si>
    <t>KIPNUK WATER SYSTEM</t>
  </si>
  <si>
    <t>AK2270744</t>
  </si>
  <si>
    <t>LKSD OSCARVILLE HS &amp; ELEM</t>
  </si>
  <si>
    <t>AK2270752</t>
  </si>
  <si>
    <t>LKSD QUINHAGAK &amp; TEACHER HSG</t>
  </si>
  <si>
    <t>AK2270760</t>
  </si>
  <si>
    <t>AK2270778</t>
  </si>
  <si>
    <t>YSD TULKISARMIUT TULUKSAK ELEM</t>
  </si>
  <si>
    <t>AK2270786</t>
  </si>
  <si>
    <t>AKIACHAK OLD WATER SYSTEM</t>
  </si>
  <si>
    <t>AK2270794</t>
  </si>
  <si>
    <t>KASIGLUK WASHETERIA (AKIUK)</t>
  </si>
  <si>
    <t>AK2270817</t>
  </si>
  <si>
    <t>STATE OF ALASKA REAA SCHOOL</t>
  </si>
  <si>
    <t>AK2270825</t>
  </si>
  <si>
    <t>SLEETMUTE WELL &amp; WASHETERIA</t>
  </si>
  <si>
    <t>AK2270833</t>
  </si>
  <si>
    <t>KSD GEORGE MORGAN HIGH SCHOOL</t>
  </si>
  <si>
    <t>AK2270841</t>
  </si>
  <si>
    <t>KSD GUSTY MICHEAL STONY RIVER</t>
  </si>
  <si>
    <t>AK2270859</t>
  </si>
  <si>
    <t>KSD SLEETMUTE SC</t>
  </si>
  <si>
    <t>AK2270867</t>
  </si>
  <si>
    <t>KSD GEORGE WILLIS RED DEVIL</t>
  </si>
  <si>
    <t>AK2270875</t>
  </si>
  <si>
    <t>KSD JOE GREGORY UPPER KALSKAG</t>
  </si>
  <si>
    <t>AK2270883</t>
  </si>
  <si>
    <t>KSD CROW VILLAGE CHUATHBALUK</t>
  </si>
  <si>
    <t>AK2270890</t>
  </si>
  <si>
    <t>SOA EMPLOYEE HOUSING MCGRATH</t>
  </si>
  <si>
    <t>AK2270906</t>
  </si>
  <si>
    <t>YSD AKIACHAK HIGH SCHOOL</t>
  </si>
  <si>
    <t>AK2270914</t>
  </si>
  <si>
    <t>LKSD CHEFORNAK CHAPTNGUAK HS</t>
  </si>
  <si>
    <t>AK2270922</t>
  </si>
  <si>
    <t>LKSD EEK HIGH SCHOOL</t>
  </si>
  <si>
    <t>AK2270930</t>
  </si>
  <si>
    <t>LKSD GOODNEWS BAY ROCKY MTN SC</t>
  </si>
  <si>
    <t>AK2270948</t>
  </si>
  <si>
    <t>LKSD KASIGLUK AKULA HS &amp; ELEM</t>
  </si>
  <si>
    <t>AK2270956</t>
  </si>
  <si>
    <t>LKSD KWETHLUK HS &amp; ELEM</t>
  </si>
  <si>
    <t>AK2270964</t>
  </si>
  <si>
    <t>LKSD KWIGILLINGOK HS &amp; ELEM</t>
  </si>
  <si>
    <t>AK2270972</t>
  </si>
  <si>
    <t>LKSD MEKORYUK NUNIVAARMIUT SC</t>
  </si>
  <si>
    <t>AK2270980</t>
  </si>
  <si>
    <t>LKSD NAPASKIAK Z J WILLIAMS SC</t>
  </si>
  <si>
    <t>AK2270998</t>
  </si>
  <si>
    <t>LKSD AYAPRUN NEWTOK HS</t>
  </si>
  <si>
    <t>AK2271009</t>
  </si>
  <si>
    <t>YSD TULKISARMIUT TULUKSAK HS</t>
  </si>
  <si>
    <t>AK2271017</t>
  </si>
  <si>
    <t>LKSD TUNTUTULIAK ANGAPAK SC</t>
  </si>
  <si>
    <t>AK2271025</t>
  </si>
  <si>
    <t>KONGIGANAK WATER SYSTEM</t>
  </si>
  <si>
    <t>AK2271033</t>
  </si>
  <si>
    <t>ATMAUTLUAK WATER SYSTEM</t>
  </si>
  <si>
    <t>AK2271041</t>
  </si>
  <si>
    <t>QUINHAGAK WATER SYSTEM</t>
  </si>
  <si>
    <t>AK2271059</t>
  </si>
  <si>
    <t>PLATINUM CITY WATER SYSTEM</t>
  </si>
  <si>
    <t>AK2271075</t>
  </si>
  <si>
    <t>BETHEL WATER COMPLEX</t>
  </si>
  <si>
    <t>AK2271083</t>
  </si>
  <si>
    <t>YK DELTA REGIONAL HOSPITAL</t>
  </si>
  <si>
    <t>AK2271091</t>
  </si>
  <si>
    <t>BETHEL COMMUNITY SERVICES</t>
  </si>
  <si>
    <t>AK2271106</t>
  </si>
  <si>
    <t>BETHEL NATIVE CORP OFFICES</t>
  </si>
  <si>
    <t>AK2271114</t>
  </si>
  <si>
    <t>TUNDRA WOMENS COALITION</t>
  </si>
  <si>
    <t>AK2271122</t>
  </si>
  <si>
    <t>FAA BETHEL TRANSIT QTRS</t>
  </si>
  <si>
    <t>AK2271130</t>
  </si>
  <si>
    <t>FAA BETHEL FSS</t>
  </si>
  <si>
    <t>AK2271148</t>
  </si>
  <si>
    <t>BETHEL TRAILER COURT</t>
  </si>
  <si>
    <t>AK2271172</t>
  </si>
  <si>
    <t>LAKEVIEW APT WATER SYSTEM</t>
  </si>
  <si>
    <t>AK2271198</t>
  </si>
  <si>
    <t>AIRPORT ROADHOUSE WATER SYSTEM</t>
  </si>
  <si>
    <t>AK2271211</t>
  </si>
  <si>
    <t>TUNTUTULIAK WASHETERIA AND WATERING PT</t>
  </si>
  <si>
    <t>AK2271245</t>
  </si>
  <si>
    <t>LKSD KONGIGANAK HS &amp; ELEM</t>
  </si>
  <si>
    <t>AK2271253</t>
  </si>
  <si>
    <t>LKSD NAPAKIAK HS &amp; ELEM</t>
  </si>
  <si>
    <t>AK2271261</t>
  </si>
  <si>
    <t>LKSD NIGHTMUTE HS &amp; ELEM</t>
  </si>
  <si>
    <t>AK2271279</t>
  </si>
  <si>
    <t>HOOPER BAY WASHETERIA</t>
  </si>
  <si>
    <t>AK2271287</t>
  </si>
  <si>
    <t>KUSKOKWIM CORP ANIAK</t>
  </si>
  <si>
    <t>AK2271300</t>
  </si>
  <si>
    <t>YKHC HOSPITAL 800 BLDG</t>
  </si>
  <si>
    <t>AK2271326</t>
  </si>
  <si>
    <t>NIGHTMUTE WATER SYSTEM</t>
  </si>
  <si>
    <t>AK2271334</t>
  </si>
  <si>
    <t>YUKON KUSKOKWIM CORRECTIONAL</t>
  </si>
  <si>
    <t>AK2271342</t>
  </si>
  <si>
    <t>KOTLIK WASHETERIA</t>
  </si>
  <si>
    <t>AK2271407</t>
  </si>
  <si>
    <t>LYSD KOTLIK COMMUNITY SYSTEM</t>
  </si>
  <si>
    <t>AK2271415</t>
  </si>
  <si>
    <t>LYSD PILOT STATION HIGH SCHOOL</t>
  </si>
  <si>
    <t>AK2271431</t>
  </si>
  <si>
    <t>NEWTOK WATER SYSTEM</t>
  </si>
  <si>
    <t>AK2271473</t>
  </si>
  <si>
    <t>TUNDRA CENTER WATER SYSTEM</t>
  </si>
  <si>
    <t>AK2271499</t>
  </si>
  <si>
    <t>DELTA PRIDE</t>
  </si>
  <si>
    <t>AK2271504</t>
  </si>
  <si>
    <t>NICHOLSON AUTO</t>
  </si>
  <si>
    <t>AK2271512</t>
  </si>
  <si>
    <t>J B CROW &amp; SONS FISH PROCESSOR</t>
  </si>
  <si>
    <t>AK2271520</t>
  </si>
  <si>
    <t>AKIAK COMMUNITY WATER SYSTEM</t>
  </si>
  <si>
    <t>AK2271538</t>
  </si>
  <si>
    <t>USFWS YUKON DELTA NWR HEADQTRS</t>
  </si>
  <si>
    <t>AK2271546</t>
  </si>
  <si>
    <t>LYSD MOUNTAIN VILLAGE HS</t>
  </si>
  <si>
    <t>AK2271554</t>
  </si>
  <si>
    <t>ANYARAQMUITE OFFICE BUILDING</t>
  </si>
  <si>
    <t>AK2271562</t>
  </si>
  <si>
    <t>MEKORYUK WASHETERIA RESERVOIR</t>
  </si>
  <si>
    <t>AK2271588</t>
  </si>
  <si>
    <t>NUNAPITCHUK APARTMENTS</t>
  </si>
  <si>
    <t>AK2271627</t>
  </si>
  <si>
    <t>US FISH &amp; WILDLIFE SERVICE</t>
  </si>
  <si>
    <t>AK2271643</t>
  </si>
  <si>
    <t>SACKETT CENTER - ANIAK</t>
  </si>
  <si>
    <t>AK2271669</t>
  </si>
  <si>
    <t>HOOPER BAY HEADSTART</t>
  </si>
  <si>
    <t>AK2271677</t>
  </si>
  <si>
    <t>ANIAK ELEM SCHOOL</t>
  </si>
  <si>
    <t>AK2271685</t>
  </si>
  <si>
    <t>DRIFT NET INN</t>
  </si>
  <si>
    <t>AK2271693</t>
  </si>
  <si>
    <t>OSCARVILLE WASHETERIA</t>
  </si>
  <si>
    <t>AK2271700</t>
  </si>
  <si>
    <t>KWIGILLINGOK WASHETERIA</t>
  </si>
  <si>
    <t>AK2271716</t>
  </si>
  <si>
    <t>KSD JOE PARENT VOC. ED. CENTER</t>
  </si>
  <si>
    <t>AK2271720</t>
  </si>
  <si>
    <t>STONEY RIVER COMMUNITY WELL</t>
  </si>
  <si>
    <t>AK2271721</t>
  </si>
  <si>
    <t>NIGHTMUTE NEW WATERING POINT</t>
  </si>
  <si>
    <t>AK2271724</t>
  </si>
  <si>
    <t>KSD AUNTIE MARY NICOLI WELL 2</t>
  </si>
  <si>
    <t>AK2271732</t>
  </si>
  <si>
    <t>KSD ANIAK SECONDARY SCHOOL</t>
  </si>
  <si>
    <t>AK2271747</t>
  </si>
  <si>
    <t>TRUCK 747 - BETHEL WATER HAULERS</t>
  </si>
  <si>
    <t>AK2271766</t>
  </si>
  <si>
    <t>MARKAIR - ST. MARYS TERMINAL</t>
  </si>
  <si>
    <t>AK2271790</t>
  </si>
  <si>
    <t>UNITED PENTECOSTAL CHURCH</t>
  </si>
  <si>
    <t>AK2271830</t>
  </si>
  <si>
    <t>KREIDERS WATER SERVICE</t>
  </si>
  <si>
    <t>AK2271848</t>
  </si>
  <si>
    <t>BETHEL - WATER HAULER</t>
  </si>
  <si>
    <t>AK2271856</t>
  </si>
  <si>
    <t>MARKAIR FACILITIES MAINT.</t>
  </si>
  <si>
    <t>AK2271874</t>
  </si>
  <si>
    <t>NATIVE VILLAGE OF SLEETMUTE</t>
  </si>
  <si>
    <t>AK2271889</t>
  </si>
  <si>
    <t>BETHEL YOUTH FACILITY</t>
  </si>
  <si>
    <t>AK2271902</t>
  </si>
  <si>
    <t>SWANSONS STORE</t>
  </si>
  <si>
    <t>AK2271928</t>
  </si>
  <si>
    <t>YKHC ANIAK SUBREGIONAL CLINIC</t>
  </si>
  <si>
    <t>AK2271952</t>
  </si>
  <si>
    <t>NAPASKIAK EAST WATERING POINT</t>
  </si>
  <si>
    <t>AK2271979</t>
  </si>
  <si>
    <t>NORTHERN LIGHTS WATER</t>
  </si>
  <si>
    <t>AK2271980</t>
  </si>
  <si>
    <t>ALASKA AIRLINES - BETHEL</t>
  </si>
  <si>
    <t>AK2271981</t>
  </si>
  <si>
    <t>FAA BETHEL WELL</t>
  </si>
  <si>
    <t>AK2271982</t>
  </si>
  <si>
    <t>ALLANIVIQ HOTEL AND VIP RESTAURANT</t>
  </si>
  <si>
    <t>AK2271983</t>
  </si>
  <si>
    <t>DONLIN GOLD CAMP</t>
  </si>
  <si>
    <t>AK2271984</t>
  </si>
  <si>
    <t>QFC 2</t>
  </si>
  <si>
    <t>AK2271985</t>
  </si>
  <si>
    <t>MIDNIGHT EXPRESS WAY THAI TO GO</t>
  </si>
  <si>
    <t>AK2271986</t>
  </si>
  <si>
    <t>SHOGUN RESTAURANT</t>
  </si>
  <si>
    <t>AK2271987</t>
  </si>
  <si>
    <t>DIMITRIS RESTAURANT</t>
  </si>
  <si>
    <t>AK2271988</t>
  </si>
  <si>
    <t>CORINAS RESTAURANT</t>
  </si>
  <si>
    <t>AK2271989</t>
  </si>
  <si>
    <t>SNACK SHACK</t>
  </si>
  <si>
    <t>AK2271991</t>
  </si>
  <si>
    <t>ALICES KITCHEN</t>
  </si>
  <si>
    <t>AK2271992</t>
  </si>
  <si>
    <t>BROTHERS PIZZA</t>
  </si>
  <si>
    <t>AK2271993</t>
  </si>
  <si>
    <t>DATUS PLACE</t>
  </si>
  <si>
    <t>AK2271994</t>
  </si>
  <si>
    <t>OSAKA RESTAURANT</t>
  </si>
  <si>
    <t>AK2271995</t>
  </si>
  <si>
    <t>FRONT STREET CAFE</t>
  </si>
  <si>
    <t>AK2271996</t>
  </si>
  <si>
    <t>GLORIAS NO. LGTS RHODEHOUSE</t>
  </si>
  <si>
    <t>AK2271997</t>
  </si>
  <si>
    <t>CASA 24 ESPRESSO</t>
  </si>
  <si>
    <t>AK2271998</t>
  </si>
  <si>
    <t>KAFE KUUVVIARA</t>
  </si>
  <si>
    <t>AK2271999</t>
  </si>
  <si>
    <t>BETHEL-CITY S/D WATER</t>
  </si>
  <si>
    <t>AK2272000</t>
  </si>
  <si>
    <t>ALASKA AIRLINES BETHEL</t>
  </si>
  <si>
    <t>AK2272003</t>
  </si>
  <si>
    <t>ALASKA WEST KANEKTOK RIVER CAMP</t>
  </si>
  <si>
    <t>AK2272004</t>
  </si>
  <si>
    <t>KOTLIK WATER SYSTEM</t>
  </si>
  <si>
    <t>AK2272005</t>
  </si>
  <si>
    <t>AK2272006</t>
  </si>
  <si>
    <t>INACTIVE - NAPASKIAK WATER SYSTEM</t>
  </si>
  <si>
    <t>AK2272007</t>
  </si>
  <si>
    <t>LKSD NEWTOK AYAPRUN SCHOOL</t>
  </si>
  <si>
    <t>AK2272008</t>
  </si>
  <si>
    <t>QUINHAGAK WATER HAUL SYSTEM</t>
  </si>
  <si>
    <t>AK2272011</t>
  </si>
  <si>
    <t>BETHEL TROOPER HOUSING</t>
  </si>
  <si>
    <t>AK2272012</t>
  </si>
  <si>
    <t>CHUATHBALUK WATER SYSTEM</t>
  </si>
  <si>
    <t>AK2272013</t>
  </si>
  <si>
    <t>LIME VILLAGE WATER SYSTEM</t>
  </si>
  <si>
    <t>AK2272014</t>
  </si>
  <si>
    <t>ALAKANUK WATER HAUL TRUCK</t>
  </si>
  <si>
    <t>AK2272015</t>
  </si>
  <si>
    <t>MARSHALL HEAD START WATER SYSTEM</t>
  </si>
  <si>
    <t>AK2272016</t>
  </si>
  <si>
    <t>NEW KASIGLUK WATER SYSTEM</t>
  </si>
  <si>
    <t>AK2272017</t>
  </si>
  <si>
    <t>KWETHLUK NEW PIPED WATER SYSTEM</t>
  </si>
  <si>
    <t>AK2272018</t>
  </si>
  <si>
    <t>CVRF GOODNEWS BAY FISH PROCESSING FAC</t>
  </si>
  <si>
    <t>AK2272737</t>
  </si>
  <si>
    <t>TRUCK 737 - BETHEL WATER HAULERS</t>
  </si>
  <si>
    <t>AK2272738</t>
  </si>
  <si>
    <t>TRUCK 738 - BETHEL WATER HAULERS</t>
  </si>
  <si>
    <t>AK2272739</t>
  </si>
  <si>
    <t>TRUCK 739 - BETHEL WATER HAULERS</t>
  </si>
  <si>
    <t>AK2272740</t>
  </si>
  <si>
    <t>TRUCK 740 - BETHEL WATER HAULERS</t>
  </si>
  <si>
    <t>AK2272741</t>
  </si>
  <si>
    <t>TRUCK 741 - BETHEL WATER HAULERS</t>
  </si>
  <si>
    <t>AK2272742</t>
  </si>
  <si>
    <t>TRUCK 742 - BETHEL WATER HAULERS</t>
  </si>
  <si>
    <t>AK2272743</t>
  </si>
  <si>
    <t>TRUCK 743 - BETHEL WATER HAULERS</t>
  </si>
  <si>
    <t>AK2272744</t>
  </si>
  <si>
    <t>TRUCK 744 - BETHEL WATER HAULERS</t>
  </si>
  <si>
    <t>AK2272745</t>
  </si>
  <si>
    <t>TRUCK 745 - BETHEL WATER HAULERS</t>
  </si>
  <si>
    <t>AK2272746</t>
  </si>
  <si>
    <t>TRUCK 746 - BETHEL WATER HAULERS</t>
  </si>
  <si>
    <t>AK2272747</t>
  </si>
  <si>
    <t>AKIACHAK WATER SYSTEM</t>
  </si>
  <si>
    <t>AK2272748</t>
  </si>
  <si>
    <t>TRUCK 748 - BETHEL WATER HAULERS</t>
  </si>
  <si>
    <t>AK2272749</t>
  </si>
  <si>
    <t>TRUCK 749 - BETHEL WATER HAULERS</t>
  </si>
  <si>
    <t>AK2272750</t>
  </si>
  <si>
    <t>PITKA'S POINT PIPED WATER SYSTEM</t>
  </si>
  <si>
    <t>AK2272751</t>
  </si>
  <si>
    <t>KSD UPPER KALSKAG PRIMARY SCHOOL</t>
  </si>
  <si>
    <t>AK2272752</t>
  </si>
  <si>
    <t>OLD KASIGLUK - AKIUK</t>
  </si>
  <si>
    <t>AK2272754</t>
  </si>
  <si>
    <t>YKHC PREMATERNAL HOME - BETHEL</t>
  </si>
  <si>
    <t>AK2272755</t>
  </si>
  <si>
    <t>LKSD - QUINHAGAK SCHOOL</t>
  </si>
  <si>
    <t>AK2272756</t>
  </si>
  <si>
    <t>MERTARVIK WATER SYSTEM</t>
  </si>
  <si>
    <t>AK2280016</t>
  </si>
  <si>
    <t>IASD TOP OF KUSKOKWIM NIKOLAI</t>
  </si>
  <si>
    <t>AK2280024</t>
  </si>
  <si>
    <t>RED DEVIL BAR INN &amp; CAFE</t>
  </si>
  <si>
    <t>AK2280040</t>
  </si>
  <si>
    <t>SHAGELUK WATER SYSTEM</t>
  </si>
  <si>
    <t>AK2280058</t>
  </si>
  <si>
    <t>IASD INNOKO RIVER SCH SHAGELUK</t>
  </si>
  <si>
    <t>AK2280066</t>
  </si>
  <si>
    <t>GRAYLING WATER SYSTEM</t>
  </si>
  <si>
    <t>AK2280074</t>
  </si>
  <si>
    <t>HOLY CROSS WATER SYSTEM</t>
  </si>
  <si>
    <t>AK2280082</t>
  </si>
  <si>
    <t>KSD JOHNNIE JOHN SR CROOKED CK</t>
  </si>
  <si>
    <t>AK2280090</t>
  </si>
  <si>
    <t>IASD BLACKWELL SCHOOL</t>
  </si>
  <si>
    <t>AK2280113</t>
  </si>
  <si>
    <t>AK2280139</t>
  </si>
  <si>
    <t>DNR BLM CAMP MCGRATH</t>
  </si>
  <si>
    <t>AK2280155</t>
  </si>
  <si>
    <t>MCGRATH WATER SYSTEM</t>
  </si>
  <si>
    <t>AK2280163</t>
  </si>
  <si>
    <t>TAKOTNA WATER SYSTEM</t>
  </si>
  <si>
    <t>AK2280171</t>
  </si>
  <si>
    <t>ANVIK WATER SYSTEM</t>
  </si>
  <si>
    <t>AK2280197</t>
  </si>
  <si>
    <t>IASD MCGRATH SCHOOL</t>
  </si>
  <si>
    <t>AK2280228</t>
  </si>
  <si>
    <t>CROOKED CREEK CLINIC WELL</t>
  </si>
  <si>
    <t>AK2280244</t>
  </si>
  <si>
    <t>LIME VILLAGE WATERING POINT</t>
  </si>
  <si>
    <t>AK2280252</t>
  </si>
  <si>
    <t>IASD TAKOTNA SCHOOL</t>
  </si>
  <si>
    <t>AK2280294</t>
  </si>
  <si>
    <t>NIXON FORK MINE</t>
  </si>
  <si>
    <t>AK2280302</t>
  </si>
  <si>
    <t>CROOKED CREEK WATERING POINT</t>
  </si>
  <si>
    <t>AK2280303</t>
  </si>
  <si>
    <t>ANVIK OLD CITY WELL</t>
  </si>
  <si>
    <t>AK2291108</t>
  </si>
  <si>
    <t>MCCARTHY LODGE</t>
  </si>
  <si>
    <t>AK2291110</t>
  </si>
  <si>
    <t>VALDEZ KOA</t>
  </si>
  <si>
    <t>AK2291130</t>
  </si>
  <si>
    <t>TATITLEK WATER SYSTEM</t>
  </si>
  <si>
    <t>AK2291180</t>
  </si>
  <si>
    <t>DOTPF GLENNALLEN PUBLIC WELL</t>
  </si>
  <si>
    <t>AK2291198</t>
  </si>
  <si>
    <t>NUGGET BAR</t>
  </si>
  <si>
    <t>AK2291203</t>
  </si>
  <si>
    <t>VALDEZ ZOOK LOOP</t>
  </si>
  <si>
    <t>AK2291211</t>
  </si>
  <si>
    <t>VALDEZ ROBE RIVER S/D</t>
  </si>
  <si>
    <t>AK2291229</t>
  </si>
  <si>
    <t>VALDEZ SOUTHCENTRAL</t>
  </si>
  <si>
    <t>AK2291237</t>
  </si>
  <si>
    <t>SILVER LAKE LODGE</t>
  </si>
  <si>
    <t>AK2291245</t>
  </si>
  <si>
    <t>RANCH HOUSE LODGE</t>
  </si>
  <si>
    <t>AK2291253</t>
  </si>
  <si>
    <t>BIRCH STREET HOMEOWNERS ASSN.</t>
  </si>
  <si>
    <t>AK2291261</t>
  </si>
  <si>
    <t>BLACKBURN PLACE APARTMENTS</t>
  </si>
  <si>
    <t>AK2291279</t>
  </si>
  <si>
    <t>TAZLINA RIVER MHP</t>
  </si>
  <si>
    <t>AK2291287</t>
  </si>
  <si>
    <t>TRAILSIDE GRILL</t>
  </si>
  <si>
    <t>AK2291300</t>
  </si>
  <si>
    <t>CARIBOU HOTEL &amp; RESTAURANT</t>
  </si>
  <si>
    <t>AK2291302</t>
  </si>
  <si>
    <t>NEW CARIBOU HOTEL</t>
  </si>
  <si>
    <t>AK2291326</t>
  </si>
  <si>
    <t>LAKE LOUISE JUNCTION CAFE</t>
  </si>
  <si>
    <t>AK2291334</t>
  </si>
  <si>
    <t>BROWN BEAR RHODEHOUSE</t>
  </si>
  <si>
    <t>AK2291342</t>
  </si>
  <si>
    <t>GREAT ALASKAN FREEZE</t>
  </si>
  <si>
    <t>AK2291350</t>
  </si>
  <si>
    <t>GLENNALLEN LODGE</t>
  </si>
  <si>
    <t>AK2291368</t>
  </si>
  <si>
    <t>TOLSONA LAKE RESORT</t>
  </si>
  <si>
    <t>AK2291376</t>
  </si>
  <si>
    <t>MENDELTNA CREEK LODGE</t>
  </si>
  <si>
    <t>AK2291384</t>
  </si>
  <si>
    <t>CRSD COPPER CENTER SCHOOL</t>
  </si>
  <si>
    <t>AK2291392</t>
  </si>
  <si>
    <t>CRSD GLENNALLEN ELEMENTARY</t>
  </si>
  <si>
    <t>AK2291407</t>
  </si>
  <si>
    <t>CRSD GLENNALLEN HIGH SCHOOL</t>
  </si>
  <si>
    <t>AK2291415</t>
  </si>
  <si>
    <t>CRSD KENNY LAKE ELEM</t>
  </si>
  <si>
    <t>AK2291423</t>
  </si>
  <si>
    <t>SOA AK DEPT. OF FISH &amp; GAME</t>
  </si>
  <si>
    <t>AK2291431</t>
  </si>
  <si>
    <t>TOLSONA WILDERNESS CAMPGROUND</t>
  </si>
  <si>
    <t>AK2291473</t>
  </si>
  <si>
    <t>COPPER BASIN ASSEMBLY OF GOD</t>
  </si>
  <si>
    <t>AK2291499</t>
  </si>
  <si>
    <t>GLENNALLEN WATER WORKS</t>
  </si>
  <si>
    <t>AK2291504</t>
  </si>
  <si>
    <t>GLENNALLEN HEIGHTS GHWSA</t>
  </si>
  <si>
    <t>AK2291512</t>
  </si>
  <si>
    <t>CROSS ROAD HEALTH MINISTRIES</t>
  </si>
  <si>
    <t>AK2291520</t>
  </si>
  <si>
    <t>CHITINA VILLAGE COUNCIL</t>
  </si>
  <si>
    <t>AK2291596</t>
  </si>
  <si>
    <t>KENNY LAKE COMMUNITY WELL</t>
  </si>
  <si>
    <t>AK2291601</t>
  </si>
  <si>
    <t>PARDNERS CRACKER BARREL</t>
  </si>
  <si>
    <t>AK2291619</t>
  </si>
  <si>
    <t>PARKS PLACE OFFICE &amp; LAUNDRY</t>
  </si>
  <si>
    <t>AK2291643</t>
  </si>
  <si>
    <t>TAZLINA GLACIER LODGE</t>
  </si>
  <si>
    <t>AK2291651</t>
  </si>
  <si>
    <t>UNCLE TOMS TAVERN</t>
  </si>
  <si>
    <t>AK2291669</t>
  </si>
  <si>
    <t>CHITINA FIRE DEPT WELL</t>
  </si>
  <si>
    <t>AK2291677</t>
  </si>
  <si>
    <t>CHITINA FUEL &amp; GROCERY</t>
  </si>
  <si>
    <t>AK2291685</t>
  </si>
  <si>
    <t>CRNA COPPER CENTER LAUNDROMAT</t>
  </si>
  <si>
    <t>AK2291708</t>
  </si>
  <si>
    <t>DIV OF PARKS DRY CREEK</t>
  </si>
  <si>
    <t>AK2291716</t>
  </si>
  <si>
    <t>DIV PARKS TAZLINA CAMPGROUND</t>
  </si>
  <si>
    <t>AK2291724</t>
  </si>
  <si>
    <t>DIV OF PARKS SQUIRREL CREEK</t>
  </si>
  <si>
    <t>AK2291732</t>
  </si>
  <si>
    <t>DIV PARKS LITTLE TONSINA</t>
  </si>
  <si>
    <t>AK2291740</t>
  </si>
  <si>
    <t>DOTPF TIEKEL RIVER</t>
  </si>
  <si>
    <t>AK2291758</t>
  </si>
  <si>
    <t>PWSAC AFK - SAN JUAN HATCHERY</t>
  </si>
  <si>
    <t>AK2291766</t>
  </si>
  <si>
    <t>DON TAYLOR</t>
  </si>
  <si>
    <t>AK2291774</t>
  </si>
  <si>
    <t>CHITINA CAFE</t>
  </si>
  <si>
    <t>AK2291782</t>
  </si>
  <si>
    <t>VALDEZ SOFTBALL FIELDS</t>
  </si>
  <si>
    <t>AK2291805</t>
  </si>
  <si>
    <t>NPS HOUSING</t>
  </si>
  <si>
    <t>AK2291813</t>
  </si>
  <si>
    <t>BLM GLENNALLEN LOWER WELL</t>
  </si>
  <si>
    <t>AK2291821</t>
  </si>
  <si>
    <t>AK2291847</t>
  </si>
  <si>
    <t>NOEL &amp; JAN SORENSON</t>
  </si>
  <si>
    <t>AK2291863</t>
  </si>
  <si>
    <t>PETER KIEWIT</t>
  </si>
  <si>
    <t>AK2291871</t>
  </si>
  <si>
    <t>DOTPF TAZLINA STATION</t>
  </si>
  <si>
    <t>AK2291910</t>
  </si>
  <si>
    <t>BARTLETT M/V</t>
  </si>
  <si>
    <t>AK2291944</t>
  </si>
  <si>
    <t>ALYESKA VMT WEST</t>
  </si>
  <si>
    <t>AK2291952</t>
  </si>
  <si>
    <t>CHENEGA</t>
  </si>
  <si>
    <t>AK2291960</t>
  </si>
  <si>
    <t>NELCHINA CAFE</t>
  </si>
  <si>
    <t>AK2291978</t>
  </si>
  <si>
    <t>TIEKEL RIVER LODGE CAMPGROUND</t>
  </si>
  <si>
    <t>AK2291986</t>
  </si>
  <si>
    <t>VALDEZ AIRPORT TERMINAL</t>
  </si>
  <si>
    <t>AK2291994</t>
  </si>
  <si>
    <t>KLUTI-KAAH COMMUNITY HALL</t>
  </si>
  <si>
    <t>AK2292005</t>
  </si>
  <si>
    <t>SOLOMON GULCH HATCHERY</t>
  </si>
  <si>
    <t>AK2292013</t>
  </si>
  <si>
    <t>SALLAD CONCEPTS</t>
  </si>
  <si>
    <t>AK2292021</t>
  </si>
  <si>
    <t>GLACIER QUEEN M/V</t>
  </si>
  <si>
    <t>AK2292039</t>
  </si>
  <si>
    <t>GLACIER SPIRIT M/V</t>
  </si>
  <si>
    <t>AK2292055</t>
  </si>
  <si>
    <t>LU LU BELLE M/V</t>
  </si>
  <si>
    <t>AK2292063</t>
  </si>
  <si>
    <t>CR BURGER BUS</t>
  </si>
  <si>
    <t>AK2292071</t>
  </si>
  <si>
    <t>TUSTUMENA M/V</t>
  </si>
  <si>
    <t>AK2292089</t>
  </si>
  <si>
    <t>DIV PARKS - BLUEBERRY CG</t>
  </si>
  <si>
    <t>AK2292099</t>
  </si>
  <si>
    <t>ALASKA BIBLE COLLEGE</t>
  </si>
  <si>
    <t>AK2292110</t>
  </si>
  <si>
    <t>SEND INTERNATIONAL OF ALASKA</t>
  </si>
  <si>
    <t>AK2292152</t>
  </si>
  <si>
    <t>AHTNA SALMON BAKE</t>
  </si>
  <si>
    <t>AK2292160</t>
  </si>
  <si>
    <t>VOLCANO VIEW PIZZA</t>
  </si>
  <si>
    <t>AK2292186</t>
  </si>
  <si>
    <t>CRBRHA MCKINLEY BLDG WATER SUPPLY</t>
  </si>
  <si>
    <t>AK2292194</t>
  </si>
  <si>
    <t>KENNY LAKE COMMUNITY HALL WELL</t>
  </si>
  <si>
    <t>AK2292200</t>
  </si>
  <si>
    <t>MILEPOST CAFE</t>
  </si>
  <si>
    <t>AK2292217</t>
  </si>
  <si>
    <t>BIG WHEEL TIRE SERVICE</t>
  </si>
  <si>
    <t>AK2292225</t>
  </si>
  <si>
    <t>LAST FRONTIER PIZZA</t>
  </si>
  <si>
    <t>AK2292241</t>
  </si>
  <si>
    <t>KENNICOTT GLACIER LODGE</t>
  </si>
  <si>
    <t>AK2292267</t>
  </si>
  <si>
    <t>DOCK POINT TENT CAMPGROUND</t>
  </si>
  <si>
    <t>AK2292275</t>
  </si>
  <si>
    <t>AIRPORT DEPOT DINER</t>
  </si>
  <si>
    <t>AK2292291</t>
  </si>
  <si>
    <t>TONSINA LODGE COMPLEX</t>
  </si>
  <si>
    <t>AK2292307</t>
  </si>
  <si>
    <t>COPPER VALLEY ELECTRIC ASSN.</t>
  </si>
  <si>
    <t>AK2292322</t>
  </si>
  <si>
    <t>ACRES TRAILER COURT WELL #2</t>
  </si>
  <si>
    <t>AK2292330</t>
  </si>
  <si>
    <t>KENNY LAKE FIRE HALL</t>
  </si>
  <si>
    <t>AK2292430</t>
  </si>
  <si>
    <t>MINERAL LOOP RD CAMPER PARK</t>
  </si>
  <si>
    <t>AK2292501</t>
  </si>
  <si>
    <t>WILLIAM H MCFARLAND</t>
  </si>
  <si>
    <t>AK2292578</t>
  </si>
  <si>
    <t>GATEWAY II CAMP</t>
  </si>
  <si>
    <t>AK2292592</t>
  </si>
  <si>
    <t>SE HERRING BAY</t>
  </si>
  <si>
    <t>AK2292608</t>
  </si>
  <si>
    <t>CRNA ADMIN/HUMAN SERVICES</t>
  </si>
  <si>
    <t>AK2292678</t>
  </si>
  <si>
    <t>TWO MOON BAY LOGGING CAMP</t>
  </si>
  <si>
    <t>AK2292705</t>
  </si>
  <si>
    <t>COPPER RAIL DEPOT SALOON</t>
  </si>
  <si>
    <t>AK2292738</t>
  </si>
  <si>
    <t>CHITINA VOLUNTEER FIRE DEPT.</t>
  </si>
  <si>
    <t>AK2292801</t>
  </si>
  <si>
    <t>COPPER CENTER LODGE</t>
  </si>
  <si>
    <t>AK2292908</t>
  </si>
  <si>
    <t>KLUTI KAAH HEADSTART BLDG.</t>
  </si>
  <si>
    <t>AK2293106</t>
  </si>
  <si>
    <t>CRNA HOLDING WATER TANK</t>
  </si>
  <si>
    <t>AK2293108</t>
  </si>
  <si>
    <t>FAA CORDOVA WELL #1</t>
  </si>
  <si>
    <t>AK2293116</t>
  </si>
  <si>
    <t>CHITINA VILLAGE COMMUNITY WELL</t>
  </si>
  <si>
    <t>AK2293124</t>
  </si>
  <si>
    <t>PWSAC - ESTHER HATCHERY</t>
  </si>
  <si>
    <t>AK2293132</t>
  </si>
  <si>
    <t>PWSAC CANNERY CREEK HATCHERY</t>
  </si>
  <si>
    <t>AK2293164</t>
  </si>
  <si>
    <t>ALYESKA VMT EAST</t>
  </si>
  <si>
    <t>AK2293176</t>
  </si>
  <si>
    <t>SWEET THINGS</t>
  </si>
  <si>
    <t>AK2293190</t>
  </si>
  <si>
    <t>M/V NAUTILUS II</t>
  </si>
  <si>
    <t>AK2293205</t>
  </si>
  <si>
    <t>CORDOVA CITY WATER</t>
  </si>
  <si>
    <t>AK2293213</t>
  </si>
  <si>
    <t>SILVER BAY LOGGING MONTAGUE</t>
  </si>
  <si>
    <t>AK2293231</t>
  </si>
  <si>
    <t>M/V CHUGACH</t>
  </si>
  <si>
    <t>AK2293241</t>
  </si>
  <si>
    <t>IT LL DO CAFE</t>
  </si>
  <si>
    <t>AK2293253</t>
  </si>
  <si>
    <t>TAILOR MADE PIZZA</t>
  </si>
  <si>
    <t>AK2293263</t>
  </si>
  <si>
    <t>ALASKA RENDEZVOUS LODGE</t>
  </si>
  <si>
    <t>AK2293409</t>
  </si>
  <si>
    <t>AAI TERMINAL</t>
  </si>
  <si>
    <t>AK2294002</t>
  </si>
  <si>
    <t>CRSD KENNY LAKE HIGH SCHOOL</t>
  </si>
  <si>
    <t>AK2294200</t>
  </si>
  <si>
    <t>AHTNA OFFICE BUILDING</t>
  </si>
  <si>
    <t>AK2295000</t>
  </si>
  <si>
    <t>COPPER RIVER SUBWAY, INC</t>
  </si>
  <si>
    <t>AK2296200</t>
  </si>
  <si>
    <t>ROBERT FRASIER</t>
  </si>
  <si>
    <t>AK2296307</t>
  </si>
  <si>
    <t>TIEKEL RIVER LODGE</t>
  </si>
  <si>
    <t>AK2296404</t>
  </si>
  <si>
    <t>TSAINA LODGE</t>
  </si>
  <si>
    <t>AK2296501</t>
  </si>
  <si>
    <t>AK2296608</t>
  </si>
  <si>
    <t>ALYESKA PS 12 PERM</t>
  </si>
  <si>
    <t>AK2296802</t>
  </si>
  <si>
    <t>GRIZZLY PIZZA</t>
  </si>
  <si>
    <t>AK2297108</t>
  </si>
  <si>
    <t>CHUGACH SCHOOL DISTRICT</t>
  </si>
  <si>
    <t>AK2298002</t>
  </si>
  <si>
    <t>MOUNTAIN VIEW APARTMENTS</t>
  </si>
  <si>
    <t>AK2298103</t>
  </si>
  <si>
    <t>VALDEZ WATER SYSTEM - MAIN</t>
  </si>
  <si>
    <t>AK2298200</t>
  </si>
  <si>
    <t>VALDEZ GLACIER CAMPGROUND</t>
  </si>
  <si>
    <t>AK2298404</t>
  </si>
  <si>
    <t>GUNSLINGER SALOON</t>
  </si>
  <si>
    <t>AK2298608</t>
  </si>
  <si>
    <t>ALDERWOOD</t>
  </si>
  <si>
    <t>AK2298705</t>
  </si>
  <si>
    <t>ACRES TRAILER COURT, WELL#1</t>
  </si>
  <si>
    <t>AK2298909</t>
  </si>
  <si>
    <t>ACRES BAR</t>
  </si>
  <si>
    <t>AK2298915</t>
  </si>
  <si>
    <t>HITCHIN POST (THE)</t>
  </si>
  <si>
    <t>AK2298932</t>
  </si>
  <si>
    <t>AK2298949</t>
  </si>
  <si>
    <t>COPPER RIVER CENTER CLINIC</t>
  </si>
  <si>
    <t>AK2298952</t>
  </si>
  <si>
    <t>M/V NUNATAK</t>
  </si>
  <si>
    <t>AK2298975</t>
  </si>
  <si>
    <t>ACRES COMPLEX</t>
  </si>
  <si>
    <t>AK2298992</t>
  </si>
  <si>
    <t>ALLISON POINT RECREATION AREA</t>
  </si>
  <si>
    <t>AK2299001</t>
  </si>
  <si>
    <t>CRBRHA CHITINA HUD HOUSING</t>
  </si>
  <si>
    <t>AK2299011</t>
  </si>
  <si>
    <t>CHITINA HUD HOUSING PROJECT</t>
  </si>
  <si>
    <t>AK2299012</t>
  </si>
  <si>
    <t>KENNY LAKE DINER</t>
  </si>
  <si>
    <t>AK2299019</t>
  </si>
  <si>
    <t>GLENNALLEN NAPA AUTO PARTS</t>
  </si>
  <si>
    <t>AK2299021</t>
  </si>
  <si>
    <t>WRANGELL ST. ELIAS - KENNICOTT MILL SITE</t>
  </si>
  <si>
    <t>AK2299022</t>
  </si>
  <si>
    <t>COPPER RIVER PRINCESS WILDERNESS LODGE</t>
  </si>
  <si>
    <t>AK2299025</t>
  </si>
  <si>
    <t>NPS COPPER CENTER VISITOR CENTER</t>
  </si>
  <si>
    <t>AK2299026</t>
  </si>
  <si>
    <t>GILPATRICK HOTEL CHITINA INC</t>
  </si>
  <si>
    <t>AK2299027</t>
  </si>
  <si>
    <t>CRNA WATER HAUL TRUCK</t>
  </si>
  <si>
    <t>AK2299028</t>
  </si>
  <si>
    <t>GLENNALLEN COMMUNITY CHAPEL</t>
  </si>
  <si>
    <t>AK2299029</t>
  </si>
  <si>
    <t>PRINCE WILLIAM SOUND COMMUNITY COLLEGE</t>
  </si>
  <si>
    <t>AK2299030</t>
  </si>
  <si>
    <t>AK2299032</t>
  </si>
  <si>
    <t>CV GROCERS INC</t>
  </si>
  <si>
    <t>AK2299033</t>
  </si>
  <si>
    <t>LDS GLENNALLEN CHAPEL</t>
  </si>
  <si>
    <t>AK2299034</t>
  </si>
  <si>
    <t>IT'S ALL IN THE SAUCE</t>
  </si>
  <si>
    <t>AK2299036</t>
  </si>
  <si>
    <t>KING FOR A DAY</t>
  </si>
  <si>
    <t>AK2299037</t>
  </si>
  <si>
    <t>CRNA TAZLINA HEALTH CLINIC</t>
  </si>
  <si>
    <t>AK2299038</t>
  </si>
  <si>
    <t>ROADSIDE POTATOHEAD RESTAURANT, THE</t>
  </si>
  <si>
    <t>AK2299068</t>
  </si>
  <si>
    <t>ALASKA AIRLINES CORDOVA</t>
  </si>
  <si>
    <t>AK2299071</t>
  </si>
  <si>
    <t>CRSD KENNY LAKE ELEM. NEW WELL</t>
  </si>
  <si>
    <t>AK2300036</t>
  </si>
  <si>
    <t>DENALI WILDERNESS LODGE</t>
  </si>
  <si>
    <t>AK2300094</t>
  </si>
  <si>
    <t>CENTRAL LODGE</t>
  </si>
  <si>
    <t>AK2300109</t>
  </si>
  <si>
    <t>CIRCLE HOT SPRINGS RESORT</t>
  </si>
  <si>
    <t>AK2300159</t>
  </si>
  <si>
    <t>MINTO COMMUNITY WATER SYSTEM</t>
  </si>
  <si>
    <t>AK2300183</t>
  </si>
  <si>
    <t>CHALKYITSIK VILLAGE WATER</t>
  </si>
  <si>
    <t>AK2300191</t>
  </si>
  <si>
    <t>HUSLIA PUBLIC WATER SYSTEM</t>
  </si>
  <si>
    <t>AK2300206</t>
  </si>
  <si>
    <t>YKSD - ALLAKAKET SCHOOL</t>
  </si>
  <si>
    <t>AK2300214</t>
  </si>
  <si>
    <t>AMBLER COMMUNITY WATER SYSTEM</t>
  </si>
  <si>
    <t>AK2300222</t>
  </si>
  <si>
    <t>ARCTIC VILLAGE WATER SYSTEM</t>
  </si>
  <si>
    <t>AK2300230</t>
  </si>
  <si>
    <t>Y/FLATS SD-ARCTIC VILLAGE SCH.</t>
  </si>
  <si>
    <t>AK2300248</t>
  </si>
  <si>
    <t>VENETIE WATER SYSTEM</t>
  </si>
  <si>
    <t>AK2300272</t>
  </si>
  <si>
    <t>HUGHES PUBLIC WATER SUPPLY</t>
  </si>
  <si>
    <t>AK2300303</t>
  </si>
  <si>
    <t>ALYESKA PS 7 PERM</t>
  </si>
  <si>
    <t>AK2300311</t>
  </si>
  <si>
    <t>AL VEASY</t>
  </si>
  <si>
    <t>AK2300345</t>
  </si>
  <si>
    <t>CRABB'S CORNER</t>
  </si>
  <si>
    <t>AK2300353</t>
  </si>
  <si>
    <t>YFSD - NORTHERN LIGHTS SCHOOL</t>
  </si>
  <si>
    <t>AK2300395</t>
  </si>
  <si>
    <t>JOHN HAJDUKOVICH</t>
  </si>
  <si>
    <t>AK2300426</t>
  </si>
  <si>
    <t>YFLATS SD-VENETIE JOHN FREDSON</t>
  </si>
  <si>
    <t>AK2300450</t>
  </si>
  <si>
    <t>YKOYUKUK SD-MINTO SCHOOL</t>
  </si>
  <si>
    <t>AK2300468</t>
  </si>
  <si>
    <t>BIRCH CREEK VILLAGE</t>
  </si>
  <si>
    <t>AK2300476</t>
  </si>
  <si>
    <t>CENTRAL MOTOR INN</t>
  </si>
  <si>
    <t>AK2300484</t>
  </si>
  <si>
    <t>MANLEY COMMUNITY WATER SYSTEM</t>
  </si>
  <si>
    <t>AK2300549</t>
  </si>
  <si>
    <t>MINTO LODGE / CLINIC</t>
  </si>
  <si>
    <t>AK2300565</t>
  </si>
  <si>
    <t>YUKON FLATS SCHOOL DISTRICT</t>
  </si>
  <si>
    <t>AK2300573</t>
  </si>
  <si>
    <t>MANLEY HOT SPRINGS RESORT</t>
  </si>
  <si>
    <t>AK2300581</t>
  </si>
  <si>
    <t>BETTLES LODGE</t>
  </si>
  <si>
    <t>AK2300662</t>
  </si>
  <si>
    <t>BLM - CENTRAL FIELD STATION</t>
  </si>
  <si>
    <t>AK2300670</t>
  </si>
  <si>
    <t>ALATNA WATERING POINT</t>
  </si>
  <si>
    <t>AK2300688</t>
  </si>
  <si>
    <t>CIRCLE CITY WATER POINT</t>
  </si>
  <si>
    <t>AK2300727</t>
  </si>
  <si>
    <t>BLM - BETTLES FIRE STATION</t>
  </si>
  <si>
    <t>AK2300769</t>
  </si>
  <si>
    <t>CIRCLE WASHETERIA</t>
  </si>
  <si>
    <t>AK2300816</t>
  </si>
  <si>
    <t>ALLAKAKET PUBLIC WATER SYSTEM</t>
  </si>
  <si>
    <t>AK2300840</t>
  </si>
  <si>
    <t>AK2300955</t>
  </si>
  <si>
    <t>LIVENGOOD CAMP</t>
  </si>
  <si>
    <t>AK2310015</t>
  </si>
  <si>
    <t>ANGEL CREEK TRADING POST</t>
  </si>
  <si>
    <t>AK2310023</t>
  </si>
  <si>
    <t>ARCTIC ACRES TRAILER COURT</t>
  </si>
  <si>
    <t>AK2310049</t>
  </si>
  <si>
    <t>BANANA BELT WATER WORKS</t>
  </si>
  <si>
    <t>AK2310073</t>
  </si>
  <si>
    <t>BOATEL BAR</t>
  </si>
  <si>
    <t>AK2310081</t>
  </si>
  <si>
    <t>CHATANIKA GOLD CAMP</t>
  </si>
  <si>
    <t>AK2310099</t>
  </si>
  <si>
    <t>BINGLE MEMORIAL CAMP</t>
  </si>
  <si>
    <t>AK2310112</t>
  </si>
  <si>
    <t>AK DIV PARKS - UP CHATANIKA R</t>
  </si>
  <si>
    <t>AK2310120</t>
  </si>
  <si>
    <t>AK DIV PARKS - CHENA R SRS #2</t>
  </si>
  <si>
    <t>AK2310138</t>
  </si>
  <si>
    <t>CHATANIKA LODGE</t>
  </si>
  <si>
    <t>AK2310146</t>
  </si>
  <si>
    <t>CHENA HOT SPRINGS RESORT</t>
  </si>
  <si>
    <t>AK2310162</t>
  </si>
  <si>
    <t>BLM - CRIPPLE CK CMPG EAST</t>
  </si>
  <si>
    <t>AK2310170</t>
  </si>
  <si>
    <t>ESTER GOLD CAMP</t>
  </si>
  <si>
    <t>AK2310188</t>
  </si>
  <si>
    <t>SHOWBOAT II</t>
  </si>
  <si>
    <t>AK2310227</t>
  </si>
  <si>
    <t>FBKS GOLF &amp; COUNTRY CLUB(OLD)</t>
  </si>
  <si>
    <t>AK2310251</t>
  </si>
  <si>
    <t>FNSB SD - WELLER ELEMENTARY</t>
  </si>
  <si>
    <t>AK2310269</t>
  </si>
  <si>
    <t>FOX ROADHOUSE - HAULED WATER</t>
  </si>
  <si>
    <t>AK2310277</t>
  </si>
  <si>
    <t>DOT &amp; PF FOX WATERING POINT</t>
  </si>
  <si>
    <t>AK2310285</t>
  </si>
  <si>
    <t>G &amp; I CATERING</t>
  </si>
  <si>
    <t>AK2310293</t>
  </si>
  <si>
    <t>AK DIV PARKS - ROSEHIP CG.</t>
  </si>
  <si>
    <t>AK2310308</t>
  </si>
  <si>
    <t>GOLDEN NORTH MOTEL</t>
  </si>
  <si>
    <t>AK2310316</t>
  </si>
  <si>
    <t>TACK GEN.STORE/GRNHSE CAFE</t>
  </si>
  <si>
    <t>AK2310324</t>
  </si>
  <si>
    <t>THE VALLATA</t>
  </si>
  <si>
    <t>AK2310332</t>
  </si>
  <si>
    <t>AK DIV PARKS - HARDING LK CG</t>
  </si>
  <si>
    <t>AK2310340</t>
  </si>
  <si>
    <t>BULLS EYE</t>
  </si>
  <si>
    <t>AK2310358</t>
  </si>
  <si>
    <t>HILLTOP TRUCK STOP</t>
  </si>
  <si>
    <t>AK2310366</t>
  </si>
  <si>
    <t>HOWLING DOG SALOON</t>
  </si>
  <si>
    <t>AK2310374</t>
  </si>
  <si>
    <t>IVORY JACKS</t>
  </si>
  <si>
    <t>AK2310382</t>
  </si>
  <si>
    <t>LAKEVIEW TRAILER COURT</t>
  </si>
  <si>
    <t>AK2310390</t>
  </si>
  <si>
    <t>LAKEVIEW TERRACE TRAILER CRT.</t>
  </si>
  <si>
    <t>AK2310405</t>
  </si>
  <si>
    <t>POLAR ICE CENTER</t>
  </si>
  <si>
    <t>AK2310413</t>
  </si>
  <si>
    <t>MONSON MOTEL</t>
  </si>
  <si>
    <t>AK2310421</t>
  </si>
  <si>
    <t>NOAA / NESDIS CDA STATION</t>
  </si>
  <si>
    <t>AK2310447</t>
  </si>
  <si>
    <t>NORTH POLE SPEEDWAY INN</t>
  </si>
  <si>
    <t>AK2310463</t>
  </si>
  <si>
    <t>GUY KASNICK</t>
  </si>
  <si>
    <t>AK2310471</t>
  </si>
  <si>
    <t>GOLDEN EAGLE SALOON</t>
  </si>
  <si>
    <t>AK2310544</t>
  </si>
  <si>
    <t>GRAFFITI</t>
  </si>
  <si>
    <t>AK2310552</t>
  </si>
  <si>
    <t>LORD BARONOFF CASTLE INN</t>
  </si>
  <si>
    <t>AK2310578</t>
  </si>
  <si>
    <t>FNSB SD - TWO RIVERS ELEM.</t>
  </si>
  <si>
    <t>AK2310586</t>
  </si>
  <si>
    <t>ALASKA DOG MUSHERS ASSOCIATION</t>
  </si>
  <si>
    <t>AK2310625</t>
  </si>
  <si>
    <t>BADGER PLAZA</t>
  </si>
  <si>
    <t>AK2310633</t>
  </si>
  <si>
    <t>PEACEFUL MEADOWS MHP</t>
  </si>
  <si>
    <t>AK2310641</t>
  </si>
  <si>
    <t>BADGER MOBILE HOME PARK</t>
  </si>
  <si>
    <t>AK2310659</t>
  </si>
  <si>
    <t>MARLOR MANAGEMENT APARTMENTS</t>
  </si>
  <si>
    <t>AK2310675</t>
  </si>
  <si>
    <t>NORTH POLE UTILITIES</t>
  </si>
  <si>
    <t>AK2310683</t>
  </si>
  <si>
    <t>UNIVERSITY OF ALASKA - FAIRBANKS</t>
  </si>
  <si>
    <t>AK2310714</t>
  </si>
  <si>
    <t>PIONEER WELLS</t>
  </si>
  <si>
    <t>AK2310730</t>
  </si>
  <si>
    <t>GOLDEN HEART UTILITIES</t>
  </si>
  <si>
    <t>AK2310748</t>
  </si>
  <si>
    <t>MCGRATH RD BAPTIST CHURCH</t>
  </si>
  <si>
    <t>AK2310756</t>
  </si>
  <si>
    <t>TWO RIVERS LODGE</t>
  </si>
  <si>
    <t>AK2310764</t>
  </si>
  <si>
    <t>GOLDEN HEART CHRISTIAN SCHOOL</t>
  </si>
  <si>
    <t>AK2310780</t>
  </si>
  <si>
    <t>TURTLE CLUB</t>
  </si>
  <si>
    <t>AK2310803</t>
  </si>
  <si>
    <t>VILLAGE MOBILE HOME PARK</t>
  </si>
  <si>
    <t>AK2310811</t>
  </si>
  <si>
    <t>HUFFMAN MOBILE HOME PARK</t>
  </si>
  <si>
    <t>AK2310837</t>
  </si>
  <si>
    <t>BIRCHVIEW PROPERTIES</t>
  </si>
  <si>
    <t>AK2310853</t>
  </si>
  <si>
    <t>WILDWOOD HOMES LLC</t>
  </si>
  <si>
    <t>AK2310861</t>
  </si>
  <si>
    <t>RIVERVIEW MOBILE HOME PARK</t>
  </si>
  <si>
    <t>AK2310879</t>
  </si>
  <si>
    <t>RAINBOW VALLEY MHP</t>
  </si>
  <si>
    <t>AK2310895</t>
  </si>
  <si>
    <t>TOWN &amp; COUNTRY TRAILER COURT</t>
  </si>
  <si>
    <t>AK2310900</t>
  </si>
  <si>
    <t>COLLEGE UTILITIES CORPORATION</t>
  </si>
  <si>
    <t>AK2310918</t>
  </si>
  <si>
    <t>FT WAINWRIGHT - MAIN POST</t>
  </si>
  <si>
    <t>AK2310926</t>
  </si>
  <si>
    <t>VALLEY WATER COMPANY</t>
  </si>
  <si>
    <t>AK2310934</t>
  </si>
  <si>
    <t>PTARMIGAN HEIGHTS UTILITIES</t>
  </si>
  <si>
    <t>AK2310942</t>
  </si>
  <si>
    <t>NORTHSTAR CENTER</t>
  </si>
  <si>
    <t>AK2310976</t>
  </si>
  <si>
    <t>CAMP LI - WA</t>
  </si>
  <si>
    <t>AK2310984</t>
  </si>
  <si>
    <t>PUMP HOUSE RESTAURANT</t>
  </si>
  <si>
    <t>AK2311029</t>
  </si>
  <si>
    <t>FOX NORTH COUNTRY INN</t>
  </si>
  <si>
    <t>AK2311061</t>
  </si>
  <si>
    <t>AK DIV OF FORESTRY /FBKS</t>
  </si>
  <si>
    <t>AK2311087</t>
  </si>
  <si>
    <t>FT WAINWRIGHT / SKI LODGE</t>
  </si>
  <si>
    <t>AK2311095</t>
  </si>
  <si>
    <t>FT WAINWRIGHT / DU - GOLF CLUB WELL</t>
  </si>
  <si>
    <t>AK2311126</t>
  </si>
  <si>
    <t>INTERIOR CROSSROADS CAFE</t>
  </si>
  <si>
    <t>AK2311150</t>
  </si>
  <si>
    <t>DOOR OF HOPE TRAINING CENTER</t>
  </si>
  <si>
    <t>AK2311184</t>
  </si>
  <si>
    <t>BADGER DEN</t>
  </si>
  <si>
    <t>AK2311215</t>
  </si>
  <si>
    <t>AK DIV PARKS - RED SQUIRREL CG</t>
  </si>
  <si>
    <t>AK2311223</t>
  </si>
  <si>
    <t>AK2311231</t>
  </si>
  <si>
    <t>MOTHER GOOSE DAY CARE</t>
  </si>
  <si>
    <t>AK2311249</t>
  </si>
  <si>
    <t>PETE AIKEN</t>
  </si>
  <si>
    <t>AK2311257</t>
  </si>
  <si>
    <t>GLORIA LEFEVER</t>
  </si>
  <si>
    <t>AK2311265</t>
  </si>
  <si>
    <t>FANTASY GOLF</t>
  </si>
  <si>
    <t>AK2311304</t>
  </si>
  <si>
    <t>KISER LAUNDROMAT</t>
  </si>
  <si>
    <t>AK2311320</t>
  </si>
  <si>
    <t>ARCTIC BAR</t>
  </si>
  <si>
    <t>AK2311338</t>
  </si>
  <si>
    <t>N.POLE CHRISTIAN SCH / MAIN</t>
  </si>
  <si>
    <t>AK2311346</t>
  </si>
  <si>
    <t>RAVEN HALL</t>
  </si>
  <si>
    <t>AK2311354</t>
  </si>
  <si>
    <t>ARCTIC ACRES CENTER/CAFE</t>
  </si>
  <si>
    <t>AK2311388</t>
  </si>
  <si>
    <t>SAME</t>
  </si>
  <si>
    <t>AK2311419</t>
  </si>
  <si>
    <t>FNSB SD - PEARL CREEK SCHOOL</t>
  </si>
  <si>
    <t>AK2311435</t>
  </si>
  <si>
    <t>CHENA RIVER FLOOD CONTROL</t>
  </si>
  <si>
    <t>AK2311516</t>
  </si>
  <si>
    <t>MR. PEPE AIKEN</t>
  </si>
  <si>
    <t>AK2311558</t>
  </si>
  <si>
    <t>AK DIV PARKS - TORS CMGR.</t>
  </si>
  <si>
    <t>AK2311566</t>
  </si>
  <si>
    <t>HIMALAYA FOOD STAND</t>
  </si>
  <si>
    <t>AK2311592</t>
  </si>
  <si>
    <t>TORAYA RESTAURANT</t>
  </si>
  <si>
    <t>AK2311613</t>
  </si>
  <si>
    <t>EL DORADO GOLD MINE</t>
  </si>
  <si>
    <t>AK2311639</t>
  </si>
  <si>
    <t>NORTH STAR LEARNING CTR.</t>
  </si>
  <si>
    <t>AK2311647</t>
  </si>
  <si>
    <t>BEAVER BROOK MALL</t>
  </si>
  <si>
    <t>AK2311671</t>
  </si>
  <si>
    <t>AK DIV PARKS - WHITEFISH CG</t>
  </si>
  <si>
    <t>AK2311689</t>
  </si>
  <si>
    <t>AK DIV PARKS - TWIN BEARS</t>
  </si>
  <si>
    <t>AK2311697</t>
  </si>
  <si>
    <t>FAIRBANKS MONTESSORI SCHOOL</t>
  </si>
  <si>
    <t>AK2311702</t>
  </si>
  <si>
    <t>LITTLE WHITE HOUSE DAY CARE</t>
  </si>
  <si>
    <t>AK2311710</t>
  </si>
  <si>
    <t>SOURDOUGH / BEAVERBROOK STA.</t>
  </si>
  <si>
    <t>AK2311728</t>
  </si>
  <si>
    <t>TESORO #30112 - WOOD CREEK PLAZA</t>
  </si>
  <si>
    <t>AK2311744</t>
  </si>
  <si>
    <t>SPENARD BUILDING SUPPLY</t>
  </si>
  <si>
    <t>AK2311778</t>
  </si>
  <si>
    <t>BENTLEY FAMILY TRUST</t>
  </si>
  <si>
    <t>AK2311786</t>
  </si>
  <si>
    <t>GOLD DREDGE #8</t>
  </si>
  <si>
    <t>AK2311794</t>
  </si>
  <si>
    <t>FT WAINWRIGHT / RANGE CONTROL</t>
  </si>
  <si>
    <t>AK2311833</t>
  </si>
  <si>
    <t>CURRYS CORNER</t>
  </si>
  <si>
    <t>AK2311875</t>
  </si>
  <si>
    <t>AK DIV PARKS - L. CHENA DOME</t>
  </si>
  <si>
    <t>AK2311891</t>
  </si>
  <si>
    <t>POLAR ROCK CAFE</t>
  </si>
  <si>
    <t>AK2311906</t>
  </si>
  <si>
    <t>AK2311930</t>
  </si>
  <si>
    <t>BOWERS INVESTMENT CO. LLC  BLDG.</t>
  </si>
  <si>
    <t>AK2311948</t>
  </si>
  <si>
    <t>FNSB SD - WELLER EAST</t>
  </si>
  <si>
    <t>AK2311964</t>
  </si>
  <si>
    <t>MAPCO PETROLEUM INC.</t>
  </si>
  <si>
    <t>AK2311980</t>
  </si>
  <si>
    <t>3152 WYATT / FAITH LANE, LLC</t>
  </si>
  <si>
    <t>AK2311998</t>
  </si>
  <si>
    <t>2490 MISSION / FAITH LANE LLC</t>
  </si>
  <si>
    <t>AK2312017</t>
  </si>
  <si>
    <t>TESORO / NORTHSTAR 7-11 #101</t>
  </si>
  <si>
    <t>AK2312033</t>
  </si>
  <si>
    <t>7-11 #114</t>
  </si>
  <si>
    <t>AK2312041</t>
  </si>
  <si>
    <t>AK2312075</t>
  </si>
  <si>
    <t>DENNIS WISE</t>
  </si>
  <si>
    <t>AK2312114</t>
  </si>
  <si>
    <t>ARCTIC WATER WORKS</t>
  </si>
  <si>
    <t>AK2312130</t>
  </si>
  <si>
    <t>MERIL MAC ENTERPRISES</t>
  </si>
  <si>
    <t>AK2312156</t>
  </si>
  <si>
    <t>PIONEER WELLS AT FOX</t>
  </si>
  <si>
    <t>AK2312164</t>
  </si>
  <si>
    <t>FNSB BIRCH HILL WARMUP BUILDING</t>
  </si>
  <si>
    <t>AK2312172</t>
  </si>
  <si>
    <t>ELRODS</t>
  </si>
  <si>
    <t>AK2312180</t>
  </si>
  <si>
    <t>PEDROS</t>
  </si>
  <si>
    <t>AK2312198</t>
  </si>
  <si>
    <t>THE FRESH CATCH</t>
  </si>
  <si>
    <t>AK2312203</t>
  </si>
  <si>
    <t>GOLD STAR LIQUOR</t>
  </si>
  <si>
    <t>AK2312211</t>
  </si>
  <si>
    <t>SHANNON PARK BAPTIST CHURCH</t>
  </si>
  <si>
    <t>AK2312229</t>
  </si>
  <si>
    <t>SOURDOUGH/VAN HORN STATION</t>
  </si>
  <si>
    <t>AK2312253</t>
  </si>
  <si>
    <t>LDS / STEESE CHAPEL</t>
  </si>
  <si>
    <t>AK2312261</t>
  </si>
  <si>
    <t>TIVI KENNELS</t>
  </si>
  <si>
    <t>AK2312279</t>
  </si>
  <si>
    <t>CHARLIE MYERS</t>
  </si>
  <si>
    <t>AK2312342</t>
  </si>
  <si>
    <t>CRANBERRY HILL PRESCHOOL</t>
  </si>
  <si>
    <t>AK2312415</t>
  </si>
  <si>
    <t>SALCHA COMMUNITY WATERING POINT</t>
  </si>
  <si>
    <t>AK2312423</t>
  </si>
  <si>
    <t>RIVERBOAT DISCOVERY III</t>
  </si>
  <si>
    <t>AK2312457</t>
  </si>
  <si>
    <t>BEAVER LK RESORT / 2521 OUTSIDE BLVD.</t>
  </si>
  <si>
    <t>AK2312481</t>
  </si>
  <si>
    <t>BRIGHT ICE</t>
  </si>
  <si>
    <t>AK2312499</t>
  </si>
  <si>
    <t>NORTH STAR RENT.2555 MISSION B</t>
  </si>
  <si>
    <t>AK2312504</t>
  </si>
  <si>
    <t>BEAVER LK. RESORT 2545/2555 MISSION</t>
  </si>
  <si>
    <t>AK2312601</t>
  </si>
  <si>
    <t>DOOR OF HOPE CHURCH</t>
  </si>
  <si>
    <t>AK2312669</t>
  </si>
  <si>
    <t>JUSTA STORE</t>
  </si>
  <si>
    <t>AK2312693</t>
  </si>
  <si>
    <t>FAIRHILL COMMUNITY CHURCH</t>
  </si>
  <si>
    <t>AK2312813</t>
  </si>
  <si>
    <t>TWIN SPRINGS WATER</t>
  </si>
  <si>
    <t>AK2312839</t>
  </si>
  <si>
    <t>ANCHOR CATTLE COMPANY</t>
  </si>
  <si>
    <t>AK2312937</t>
  </si>
  <si>
    <t>BUN ON THE RUN</t>
  </si>
  <si>
    <t>AK2312944</t>
  </si>
  <si>
    <t>MELINDAS MAGIC BUS BAKERY</t>
  </si>
  <si>
    <t>AK2312952</t>
  </si>
  <si>
    <t>INDOOR PARK PROPERTIES</t>
  </si>
  <si>
    <t>AK2312960</t>
  </si>
  <si>
    <t>SEVEN GABLES</t>
  </si>
  <si>
    <t>AK2312978</t>
  </si>
  <si>
    <t>AK DIV PARKS - OLNES POND</t>
  </si>
  <si>
    <t>AK2313005</t>
  </si>
  <si>
    <t>FARMERS LOOP MARKET</t>
  </si>
  <si>
    <t>AK2313021</t>
  </si>
  <si>
    <t>BLM - CRIPPLE CREEK CG</t>
  </si>
  <si>
    <t>AK2313047</t>
  </si>
  <si>
    <t>SYNDOULOS LUTHERAN CHURCH</t>
  </si>
  <si>
    <t>AK2313071</t>
  </si>
  <si>
    <t>RIVERS EDGE R.V. PARK/CABINS</t>
  </si>
  <si>
    <t>AK2313084</t>
  </si>
  <si>
    <t>AK DIV PARKS - HARDING BEACH</t>
  </si>
  <si>
    <t>AK2313092</t>
  </si>
  <si>
    <t>AK DIV PARKS - HARDING SRA ENT</t>
  </si>
  <si>
    <t>AK2313110</t>
  </si>
  <si>
    <t>GREATER FBKS. RACEWAY ASSOC.</t>
  </si>
  <si>
    <t>AK2313128</t>
  </si>
  <si>
    <t>AK DIV PARKS - COLO CRK TRAIL</t>
  </si>
  <si>
    <t>AK2313136</t>
  </si>
  <si>
    <t>AK DIV PARKS - ANGEL ROCK SRA</t>
  </si>
  <si>
    <t>AK2313144</t>
  </si>
  <si>
    <t>AK DIV PARKS - CHENA R SRS #4</t>
  </si>
  <si>
    <t>AK2313194</t>
  </si>
  <si>
    <t>SWEET N' ICE</t>
  </si>
  <si>
    <t>AK2313217</t>
  </si>
  <si>
    <t>FOODLAND WATER VENDING MACHINE</t>
  </si>
  <si>
    <t>AK2313225</t>
  </si>
  <si>
    <t>MISTLETOE MALL</t>
  </si>
  <si>
    <t>AK2313233</t>
  </si>
  <si>
    <t>WHITE BIRCH APARTMENTS</t>
  </si>
  <si>
    <t>AK2313267</t>
  </si>
  <si>
    <t>CLUB SODA</t>
  </si>
  <si>
    <t>AK2313291</t>
  </si>
  <si>
    <t>CHENA MARINA RV PARK</t>
  </si>
  <si>
    <t>AK2313306</t>
  </si>
  <si>
    <t>RIVERVIEW RV PARK</t>
  </si>
  <si>
    <t>AK2313314</t>
  </si>
  <si>
    <t>PRINCESS TOURS / R.C.# 7080</t>
  </si>
  <si>
    <t>AK2313322</t>
  </si>
  <si>
    <t>PRINCESS TOURS / R.C.# 7081</t>
  </si>
  <si>
    <t>AK2313330</t>
  </si>
  <si>
    <t>PRINCESS TOURS / R.C.# 7082</t>
  </si>
  <si>
    <t>AK2313348</t>
  </si>
  <si>
    <t>PRINCESS TOURS / R.C.# 7083</t>
  </si>
  <si>
    <t>AK2313356</t>
  </si>
  <si>
    <t>WESTOURS / SUSITNA - #507</t>
  </si>
  <si>
    <t>AK2313364</t>
  </si>
  <si>
    <t>WESTOURS / MATANUSKA - #508</t>
  </si>
  <si>
    <t>AK2313372</t>
  </si>
  <si>
    <t>WESTOURS / CHULITNA - #510</t>
  </si>
  <si>
    <t>AK2313380</t>
  </si>
  <si>
    <t>WESTOURS / NENANA - #511</t>
  </si>
  <si>
    <t>AK2313398</t>
  </si>
  <si>
    <t>WESTOURS / TANANA - #512</t>
  </si>
  <si>
    <t>AK2313403</t>
  </si>
  <si>
    <t>WESTOURS / TALKEETNA - #513</t>
  </si>
  <si>
    <t>AK2313411</t>
  </si>
  <si>
    <t>WESTOURS / KASHWITNA - #553</t>
  </si>
  <si>
    <t>AK2313429</t>
  </si>
  <si>
    <t>WESTOURS / EKLUTNA - #554</t>
  </si>
  <si>
    <t>AK2313437</t>
  </si>
  <si>
    <t>AK RAILROAD / CAR# 400</t>
  </si>
  <si>
    <t>AK2313445</t>
  </si>
  <si>
    <t>AK RAILROAD / CAR# 401</t>
  </si>
  <si>
    <t>AK2313453</t>
  </si>
  <si>
    <t>AK RAILROAD / CAR# 500</t>
  </si>
  <si>
    <t>AK2313461</t>
  </si>
  <si>
    <t>AK RAILROAD / CAR# 501</t>
  </si>
  <si>
    <t>AK2313479</t>
  </si>
  <si>
    <t>AK RAILROAD / CAR# 208</t>
  </si>
  <si>
    <t>AK2313487</t>
  </si>
  <si>
    <t>AK RAILROAD / CAR# 210</t>
  </si>
  <si>
    <t>AK2313495</t>
  </si>
  <si>
    <t>AK RAILROAD / CAR# 207</t>
  </si>
  <si>
    <t>AK2313500</t>
  </si>
  <si>
    <t>AK RAILROAD / CAR# 209</t>
  </si>
  <si>
    <t>AK2313518</t>
  </si>
  <si>
    <t>AK RAILROAD / CAR# 203</t>
  </si>
  <si>
    <t>AK2313526</t>
  </si>
  <si>
    <t>AK RAILROAD / CAR# 206</t>
  </si>
  <si>
    <t>AK2313534</t>
  </si>
  <si>
    <t>DOUBLE DECKER EXPRESS-O</t>
  </si>
  <si>
    <t>AK2313576</t>
  </si>
  <si>
    <t>AK RAILROAD / CAR# 200</t>
  </si>
  <si>
    <t>AK2313584</t>
  </si>
  <si>
    <t>AK RAILROAD / CAR# 201</t>
  </si>
  <si>
    <t>AK2313592</t>
  </si>
  <si>
    <t>AK RAILROAD / CAR# 202</t>
  </si>
  <si>
    <t>AK2313607</t>
  </si>
  <si>
    <t>AK RAILROAD / CAR# 204</t>
  </si>
  <si>
    <t>AK2313615</t>
  </si>
  <si>
    <t>AK RAILROAD / CAR# 205</t>
  </si>
  <si>
    <t>AK2313623</t>
  </si>
  <si>
    <t>AK RAILROAD / CAR# 300</t>
  </si>
  <si>
    <t>AK2313631</t>
  </si>
  <si>
    <t>AK RAILROAD / CAR# 301</t>
  </si>
  <si>
    <t>AK2313657</t>
  </si>
  <si>
    <t>AK RAILROAD / CAR# 701</t>
  </si>
  <si>
    <t>AK2313665</t>
  </si>
  <si>
    <t>AK RAILROAD / CAR# 702</t>
  </si>
  <si>
    <t>AK2313673</t>
  </si>
  <si>
    <t>AK RAILROAD / CAR# 711</t>
  </si>
  <si>
    <t>AK2313681</t>
  </si>
  <si>
    <t>AK RAILROAD / CAR# 712</t>
  </si>
  <si>
    <t>AK2313712</t>
  </si>
  <si>
    <t>WAGONS NORTH TRADING POST</t>
  </si>
  <si>
    <t>AK2313720</t>
  </si>
  <si>
    <t>SKILAND</t>
  </si>
  <si>
    <t>AK2313738</t>
  </si>
  <si>
    <t>Y/KOYUKUK SCH. DIST-FBKS.</t>
  </si>
  <si>
    <t>AK2313746</t>
  </si>
  <si>
    <t>AK ESPRESSO &amp; CHOWDER HOUSE</t>
  </si>
  <si>
    <t>AK2313762</t>
  </si>
  <si>
    <t>PRINCESS TOURS / R.C.# 7084</t>
  </si>
  <si>
    <t>AK2313770</t>
  </si>
  <si>
    <t>PRINCESS TOURS / R.C.# 7085</t>
  </si>
  <si>
    <t>AK2313788</t>
  </si>
  <si>
    <t>FAIRBANKS GOLF COURSE</t>
  </si>
  <si>
    <t>AK2313796</t>
  </si>
  <si>
    <t>NORTH STAR GOLF CLUB</t>
  </si>
  <si>
    <t>AK2313801</t>
  </si>
  <si>
    <t>TRAIL'S END RV PARK</t>
  </si>
  <si>
    <t>AK2313819</t>
  </si>
  <si>
    <t>THE SALMON PIT</t>
  </si>
  <si>
    <t>AK2313827</t>
  </si>
  <si>
    <t>BLUE LOON</t>
  </si>
  <si>
    <t>AK2313835</t>
  </si>
  <si>
    <t>AK2313843</t>
  </si>
  <si>
    <t>SECLUDED ACRES UTILITIES, INC.</t>
  </si>
  <si>
    <t>AK2313869</t>
  </si>
  <si>
    <t>MOOSE MOUNTAIN</t>
  </si>
  <si>
    <t>AK2313885</t>
  </si>
  <si>
    <t>ALASKA CLEAR WATER</t>
  </si>
  <si>
    <t>AK2313940</t>
  </si>
  <si>
    <t>WESTOURS / CHENA - #509</t>
  </si>
  <si>
    <t>AK2313958</t>
  </si>
  <si>
    <t>WESTOURS / KOBUK - #551</t>
  </si>
  <si>
    <t>AK2314001</t>
  </si>
  <si>
    <t>BETHEL CHURCH</t>
  </si>
  <si>
    <t>AK2314019</t>
  </si>
  <si>
    <t>SAMS CONCESSIONS</t>
  </si>
  <si>
    <t>AK2314027</t>
  </si>
  <si>
    <t>PLEASANT VALLEY RV PARK</t>
  </si>
  <si>
    <t>AK2314035</t>
  </si>
  <si>
    <t>TWO RIVERS OUTPOST</t>
  </si>
  <si>
    <t>AK2314043</t>
  </si>
  <si>
    <t>FARTHEST NO. CHATANIKA RV PK</t>
  </si>
  <si>
    <t>AK2314051</t>
  </si>
  <si>
    <t>FT WAINWRIGHT / DRMO</t>
  </si>
  <si>
    <t>AK2314069</t>
  </si>
  <si>
    <t>PRINCESS TOURS / R.C.# 7086</t>
  </si>
  <si>
    <t>AK2314077</t>
  </si>
  <si>
    <t>PRINCESS TOURS / R.C.# 7087</t>
  </si>
  <si>
    <t>AK2314085</t>
  </si>
  <si>
    <t>NORTHERN EXPOSURE RV PARK</t>
  </si>
  <si>
    <t>AK2314093</t>
  </si>
  <si>
    <t>FORT KNOX MINE</t>
  </si>
  <si>
    <t>AK2314108</t>
  </si>
  <si>
    <t>MOCHA DANS</t>
  </si>
  <si>
    <t>AK2314116</t>
  </si>
  <si>
    <t>TAIGA WOODLANDS SUBDIVISION</t>
  </si>
  <si>
    <t>AK2314124</t>
  </si>
  <si>
    <t>12 MILE ROADHOUSE</t>
  </si>
  <si>
    <t>AK2314132</t>
  </si>
  <si>
    <t>WESTOURS / KENAI - #50</t>
  </si>
  <si>
    <t>AK2314140</t>
  </si>
  <si>
    <t>WESTOURS / KNIK - #56</t>
  </si>
  <si>
    <t>AK2314158</t>
  </si>
  <si>
    <t>WESTOURS / DESHKA - #1394</t>
  </si>
  <si>
    <t>AK2314174</t>
  </si>
  <si>
    <t>THE JUICE BOX</t>
  </si>
  <si>
    <t>AK2314213</t>
  </si>
  <si>
    <t>N.POLE CHRISTIAN SCH / TEMP</t>
  </si>
  <si>
    <t>AK2314221</t>
  </si>
  <si>
    <t>BADGER GAS / STORE</t>
  </si>
  <si>
    <t>AK2314255</t>
  </si>
  <si>
    <t>BLM - OPHIR CRK CG / W.WELL #1</t>
  </si>
  <si>
    <t>AK2314263</t>
  </si>
  <si>
    <t>BLM - OPHIR CRK CG / E.WELL #2</t>
  </si>
  <si>
    <t>AK2314271</t>
  </si>
  <si>
    <t>BLM - MT. PRINDLE CG/E.WELL #1</t>
  </si>
  <si>
    <t>AK2314289</t>
  </si>
  <si>
    <t>BLM - MT. PRINDLE CG/W.WELL #2</t>
  </si>
  <si>
    <t>AK2314378</t>
  </si>
  <si>
    <t>FAIRBANKS CHRISTIAN CENTER</t>
  </si>
  <si>
    <t>AK2314409</t>
  </si>
  <si>
    <t>QUICKIE PIZZA</t>
  </si>
  <si>
    <t>AK2314425</t>
  </si>
  <si>
    <t>PIONEER BOTTLE PLANT, INC.</t>
  </si>
  <si>
    <t>AK2314467</t>
  </si>
  <si>
    <t>AK RAILROAD / CAR# 502</t>
  </si>
  <si>
    <t>AK2314475</t>
  </si>
  <si>
    <t>CROSS ROADS BAPTIST CHURCH</t>
  </si>
  <si>
    <t>AK2314491</t>
  </si>
  <si>
    <t>MT. AURORA FBKS. CRK. CAMP</t>
  </si>
  <si>
    <t>AK2314580</t>
  </si>
  <si>
    <t>BEAR RUN APARTMENTS</t>
  </si>
  <si>
    <t>AK2314603</t>
  </si>
  <si>
    <t>BUETOW DENTAL CLINIC</t>
  </si>
  <si>
    <t>AK2314653</t>
  </si>
  <si>
    <t>H2O 4U, DBA THE FILL</t>
  </si>
  <si>
    <t>AK2314661</t>
  </si>
  <si>
    <t>WATER MAN</t>
  </si>
  <si>
    <t>AK2314679</t>
  </si>
  <si>
    <t>AK RIVERWAYS / CHENA VILLAGE</t>
  </si>
  <si>
    <t>AK2314687</t>
  </si>
  <si>
    <t>SUNNY DAY KITCHEN</t>
  </si>
  <si>
    <t>AK2314750</t>
  </si>
  <si>
    <t>FT WAINWRIGHT / GOLF  MAINT. SHOP</t>
  </si>
  <si>
    <t>AK2314815</t>
  </si>
  <si>
    <t>FOX ROADHOUSE - WELL</t>
  </si>
  <si>
    <t>AK2314938</t>
  </si>
  <si>
    <t>FAIRHILL CHRISTIAN SCHOOL</t>
  </si>
  <si>
    <t>AK2315049</t>
  </si>
  <si>
    <t>FNSB BIRCH HILL SKI LODGE</t>
  </si>
  <si>
    <t>AK2315146</t>
  </si>
  <si>
    <t>BADGER ROAD BAPTIST CHURCH</t>
  </si>
  <si>
    <t>AK2315227</t>
  </si>
  <si>
    <t>COLD CLIMATE HOUSING CENTER</t>
  </si>
  <si>
    <t>AK2315235</t>
  </si>
  <si>
    <t>GOLDSTREAM WATER</t>
  </si>
  <si>
    <t>AK2315251</t>
  </si>
  <si>
    <t>LITTLE RICHARDS FAMILY DINER</t>
  </si>
  <si>
    <t>AK2315332</t>
  </si>
  <si>
    <t>NORTH POLE CHRISTIAN SCHOOL</t>
  </si>
  <si>
    <t>AK2315366</t>
  </si>
  <si>
    <t>HOT SPRINGS GAS AND CONVENIENCE STORE</t>
  </si>
  <si>
    <t>AK2315382</t>
  </si>
  <si>
    <t>HEZ RAY SPORTS COMPLEX</t>
  </si>
  <si>
    <t>AK2315400</t>
  </si>
  <si>
    <t>GRAF RHEENEERHAAJII</t>
  </si>
  <si>
    <t>AK2315413</t>
  </si>
  <si>
    <t>GREAT NORTHWEST - WATER HAUL SYSTEM</t>
  </si>
  <si>
    <t>AK2315586</t>
  </si>
  <si>
    <t>FAIRBANKS WATER COMPANY LLC</t>
  </si>
  <si>
    <t>AK2315625</t>
  </si>
  <si>
    <t>FNSB- PIONEER PARK</t>
  </si>
  <si>
    <t>AK2320010</t>
  </si>
  <si>
    <t>ALYESKA PS 3 PERM</t>
  </si>
  <si>
    <t>AK2320036</t>
  </si>
  <si>
    <t>ALYESKA PS 4 PERM</t>
  </si>
  <si>
    <t>AK2320037</t>
  </si>
  <si>
    <t>THE HOT SPOT</t>
  </si>
  <si>
    <t>AK2320052</t>
  </si>
  <si>
    <t>UIC / NARL</t>
  </si>
  <si>
    <t>AK2320060</t>
  </si>
  <si>
    <t>INUPIAT WATER DELIVERY</t>
  </si>
  <si>
    <t>AK2320078</t>
  </si>
  <si>
    <t>BARROW UTILITIES &amp; ELEC. COOP., INC. (BU</t>
  </si>
  <si>
    <t>AK2320086</t>
  </si>
  <si>
    <t>NSBU - WAINWRIGHT</t>
  </si>
  <si>
    <t>AK2320094</t>
  </si>
  <si>
    <t>NSBU - ATQASUK</t>
  </si>
  <si>
    <t>AK2320109</t>
  </si>
  <si>
    <t>N. SLOPE BOROUGH SCHOOL DIST</t>
  </si>
  <si>
    <t>AK2320125</t>
  </si>
  <si>
    <t>CAMP LONELY</t>
  </si>
  <si>
    <t>AK2320167</t>
  </si>
  <si>
    <t>ARCTEC ALASKA / PT BARROW LRRS</t>
  </si>
  <si>
    <t>AK2320206</t>
  </si>
  <si>
    <t>BOROUGH SCHOOL DISTRICT</t>
  </si>
  <si>
    <t>AK2320214</t>
  </si>
  <si>
    <t>ALYESKA PS 2 PERM</t>
  </si>
  <si>
    <t>AK2320222</t>
  </si>
  <si>
    <t>ARCTIC SLOPE REGIONAL CORP</t>
  </si>
  <si>
    <t>AK2320230</t>
  </si>
  <si>
    <t>THE WATER SERVICE</t>
  </si>
  <si>
    <t>AK2320248</t>
  </si>
  <si>
    <t>NSBU - KAKTOVIK (BARTER IS)</t>
  </si>
  <si>
    <t>AK2320256</t>
  </si>
  <si>
    <t>NSBU - POINT LAY</t>
  </si>
  <si>
    <t>AK2320264</t>
  </si>
  <si>
    <t>NSBU - NUIQSUT</t>
  </si>
  <si>
    <t>AK2320311</t>
  </si>
  <si>
    <t>P.A.N.E.</t>
  </si>
  <si>
    <t>AK2320329</t>
  </si>
  <si>
    <t>FRAN TATE</t>
  </si>
  <si>
    <t>AK2320337</t>
  </si>
  <si>
    <t>CHONG PARK</t>
  </si>
  <si>
    <t>AK2320345</t>
  </si>
  <si>
    <t>MARK AIR BARROW AIRPORT TERM.</t>
  </si>
  <si>
    <t>AK2320353</t>
  </si>
  <si>
    <t>NORTH SLOPE BOROUGH</t>
  </si>
  <si>
    <t>AK2320395</t>
  </si>
  <si>
    <t>AS/WS</t>
  </si>
  <si>
    <t>AK2320418</t>
  </si>
  <si>
    <t>AK2320426</t>
  </si>
  <si>
    <t>NSBU - POINT HOPE</t>
  </si>
  <si>
    <t>AK2320434</t>
  </si>
  <si>
    <t>ALYESKA CHANDALAR CAMP (TEMP)</t>
  </si>
  <si>
    <t>AK2320476</t>
  </si>
  <si>
    <t>SIMS BUNKHOUSE</t>
  </si>
  <si>
    <t>AK2320492</t>
  </si>
  <si>
    <t>NSB, JOHN WINJUM, DIRECTOR</t>
  </si>
  <si>
    <t>AK2320523</t>
  </si>
  <si>
    <t>POLAR BEAR DAY CARE</t>
  </si>
  <si>
    <t>AK2320531</t>
  </si>
  <si>
    <t>AK2320565</t>
  </si>
  <si>
    <t>SIKU PURE WATER/DRY HALL CAFE</t>
  </si>
  <si>
    <t>AK2320573</t>
  </si>
  <si>
    <t>OLGOONIK CORP. HOTEL</t>
  </si>
  <si>
    <t>AK2320599</t>
  </si>
  <si>
    <t>AK2320620</t>
  </si>
  <si>
    <t>NSB SD - MEADE RIVER SCHOOL</t>
  </si>
  <si>
    <t>AK2320646</t>
  </si>
  <si>
    <t>NSBU - BROWERVILLE DAY CARE</t>
  </si>
  <si>
    <t>AK2320662</t>
  </si>
  <si>
    <t>POINT HOPE DAY CARE</t>
  </si>
  <si>
    <t>AK2320670</t>
  </si>
  <si>
    <t>SENIOR SAMS</t>
  </si>
  <si>
    <t>AK2320686</t>
  </si>
  <si>
    <t>NSB SD - ALAK SCHOOL</t>
  </si>
  <si>
    <t>AK2320701</t>
  </si>
  <si>
    <t>MOONSHINE DISTILLED WATER</t>
  </si>
  <si>
    <t>AK2320719</t>
  </si>
  <si>
    <t>WALDO ARMS</t>
  </si>
  <si>
    <t>AK2320732</t>
  </si>
  <si>
    <t>NSB SD - CULLY SCHOOL, PT LAY</t>
  </si>
  <si>
    <t>AK2320751</t>
  </si>
  <si>
    <t>ALYESKA MCCF #2 CAMP</t>
  </si>
  <si>
    <t>AK2320769</t>
  </si>
  <si>
    <t>WAINWRIGHT CO-OP</t>
  </si>
  <si>
    <t>AK2320777</t>
  </si>
  <si>
    <t>ALASKA AIRLINES / BARROW</t>
  </si>
  <si>
    <t>AK2320816</t>
  </si>
  <si>
    <t>UIC / NARL - BOTTLED WATER</t>
  </si>
  <si>
    <t>AK2320866</t>
  </si>
  <si>
    <t>TAIGA / PROJECT CHARIOT</t>
  </si>
  <si>
    <t>AK2320882</t>
  </si>
  <si>
    <t>KUUKPIK HOTEL / NUIQSUT</t>
  </si>
  <si>
    <t>AK2320890</t>
  </si>
  <si>
    <t>SKEWERS</t>
  </si>
  <si>
    <t>AK2320963</t>
  </si>
  <si>
    <t>UMIAT LODGE</t>
  </si>
  <si>
    <t>AK2320971</t>
  </si>
  <si>
    <t>MARSH CREEK CAMP 1--KAKTOVIK</t>
  </si>
  <si>
    <t>AK2320989</t>
  </si>
  <si>
    <t>WESTERN ARCTIC COAL-BHP EXP. CAMP</t>
  </si>
  <si>
    <t>AK2320997</t>
  </si>
  <si>
    <t>NSB-PUBLIC WORKS WATER HAUL TRUCK</t>
  </si>
  <si>
    <t>AK2321008</t>
  </si>
  <si>
    <t>ORION MARINE MAN CAMP - CAPE LISBURNE</t>
  </si>
  <si>
    <t>AK2321016</t>
  </si>
  <si>
    <t>UIC WATER</t>
  </si>
  <si>
    <t>AK2330002</t>
  </si>
  <si>
    <t>WESTERN GECO</t>
  </si>
  <si>
    <t>AK2330003</t>
  </si>
  <si>
    <t>ICE WATER TRUCK # 7-21</t>
  </si>
  <si>
    <t>AK2330004</t>
  </si>
  <si>
    <t>ALYESKA VMT FABRICATION-PAINT SHOP</t>
  </si>
  <si>
    <t>AK2330007</t>
  </si>
  <si>
    <t>PBOC POTABLE WATER TRUCK #34-008</t>
  </si>
  <si>
    <t>AK2330008</t>
  </si>
  <si>
    <t>INACTIVE - CH2M HILL TRUCK #85047</t>
  </si>
  <si>
    <t>AK2330011</t>
  </si>
  <si>
    <t>CPAI PRIMARY ALPINE TRUCK 011</t>
  </si>
  <si>
    <t>AK2330012</t>
  </si>
  <si>
    <t>CRUZ POTABLE WATER HAUL TRUCK</t>
  </si>
  <si>
    <t>AK2330015</t>
  </si>
  <si>
    <t>ALPINE TRUCK AH-2047</t>
  </si>
  <si>
    <t>AK2330016</t>
  </si>
  <si>
    <t>INACTIVE - CH2M HILL TRUCK #85060</t>
  </si>
  <si>
    <t>AK2330017</t>
  </si>
  <si>
    <t>NORDIC CALISTA CAMP #4</t>
  </si>
  <si>
    <t>AK2330018</t>
  </si>
  <si>
    <t>INACTIVE - AFC TRUCK #1/22-222</t>
  </si>
  <si>
    <t>AK2330019</t>
  </si>
  <si>
    <t>NORDIC CALISTA CAMP #5</t>
  </si>
  <si>
    <t>AK2330021</t>
  </si>
  <si>
    <t>AFC ARCTIC WOLF CAMP</t>
  </si>
  <si>
    <t>AK2330024</t>
  </si>
  <si>
    <t>OOOGURUK OFFSHORE PRODUCTION &amp; DRILLING</t>
  </si>
  <si>
    <t>AK2330025</t>
  </si>
  <si>
    <t>SACKETT CAMP - DOYON REMOTE FACILITIES</t>
  </si>
  <si>
    <t>AK2330026</t>
  </si>
  <si>
    <t>ANADARKO AKITA 63 RIG CAMP</t>
  </si>
  <si>
    <t>AK2330027</t>
  </si>
  <si>
    <t>AFC POTABLE TRUCK #25-629</t>
  </si>
  <si>
    <t>AK2330028</t>
  </si>
  <si>
    <t>PBOC WATER TRUCK #34-010</t>
  </si>
  <si>
    <t>AK2330029</t>
  </si>
  <si>
    <t>CWTF WATER TRUCK 34-011</t>
  </si>
  <si>
    <t>AK2330030</t>
  </si>
  <si>
    <t>SAE 330030</t>
  </si>
  <si>
    <t>AK2330031</t>
  </si>
  <si>
    <t>CONOCOPHILLIPS KUPARUK OPERATIONS CENTER</t>
  </si>
  <si>
    <t>AK2330032</t>
  </si>
  <si>
    <t>BP TARMAC CAMP</t>
  </si>
  <si>
    <t>AK2330033</t>
  </si>
  <si>
    <t>M-I SWACO</t>
  </si>
  <si>
    <t>AK2330034</t>
  </si>
  <si>
    <t>CAPE SIMPSON CAMP</t>
  </si>
  <si>
    <t>AK2330036</t>
  </si>
  <si>
    <t>NES WATER TRUCK K-418</t>
  </si>
  <si>
    <t>AK2330037</t>
  </si>
  <si>
    <t>I -PEAK TRUCK K-271 - NOW NON-POTABLE</t>
  </si>
  <si>
    <t>AK2330038</t>
  </si>
  <si>
    <t>NES WATER TRUCK 12-447</t>
  </si>
  <si>
    <t>AK2330039</t>
  </si>
  <si>
    <t>NES WATER TRUCK 12-444</t>
  </si>
  <si>
    <t>AK2330040</t>
  </si>
  <si>
    <t>KUUKPIK ARCTIC SERVICES</t>
  </si>
  <si>
    <t>AK2330041</t>
  </si>
  <si>
    <t>GALENA CAMP</t>
  </si>
  <si>
    <t>AK2330042</t>
  </si>
  <si>
    <t>NABORS ALASKA ALYESKA CAMP</t>
  </si>
  <si>
    <t>AK2330043</t>
  </si>
  <si>
    <t>NABORS ALASKA AUGUSTINE CAMP</t>
  </si>
  <si>
    <t>AK2330044</t>
  </si>
  <si>
    <t>I - CRUZ CONSTRUCTION TRUCK 1956</t>
  </si>
  <si>
    <t>AK2330045</t>
  </si>
  <si>
    <t>CRUZ CONSTRUCTION TRUCK 1953</t>
  </si>
  <si>
    <t>AK2330046</t>
  </si>
  <si>
    <t>WORLEY TRUCK #85066</t>
  </si>
  <si>
    <t>AK2330047</t>
  </si>
  <si>
    <t>ATIGUN CAMP ALPHA - DELTA LEASING</t>
  </si>
  <si>
    <t>AK2330048</t>
  </si>
  <si>
    <t>ATIGUN CAMP BETA - DELTA LEASING</t>
  </si>
  <si>
    <t>AK2330049</t>
  </si>
  <si>
    <t>VECO II / DALTON</t>
  </si>
  <si>
    <t>AK2330050</t>
  </si>
  <si>
    <t>NORTHERN OILFIELD SERVICES TRUCK 41</t>
  </si>
  <si>
    <t>AK2330051</t>
  </si>
  <si>
    <t>I -NOSI HAUL TRUCK #26</t>
  </si>
  <si>
    <t>AK2330052</t>
  </si>
  <si>
    <t>ARCTIC WOLF CAMP</t>
  </si>
  <si>
    <t>AK2330053</t>
  </si>
  <si>
    <t>I - CH2M HILL TRUCK #85062</t>
  </si>
  <si>
    <t>AK2330054</t>
  </si>
  <si>
    <t>NABORS MCKINLEY CAMP</t>
  </si>
  <si>
    <t>AK2330055</t>
  </si>
  <si>
    <t>ICE SERVICES AURORA HOTEL</t>
  </si>
  <si>
    <t>AK2330056</t>
  </si>
  <si>
    <t>NSB SA-10 TRUCK 19518</t>
  </si>
  <si>
    <t>AK2330057</t>
  </si>
  <si>
    <t>ARCO PB STP SEAWTR TRTMT</t>
  </si>
  <si>
    <t>AK2330058</t>
  </si>
  <si>
    <t>UIC UMIAT CAMP</t>
  </si>
  <si>
    <t>AK2330059</t>
  </si>
  <si>
    <t>NSB SA-10 TRUCK 19520</t>
  </si>
  <si>
    <t>AK2330060</t>
  </si>
  <si>
    <t>NABORS ALASKA YUKON CAMP</t>
  </si>
  <si>
    <t>AK2330061</t>
  </si>
  <si>
    <t>ASRC /ALYESKAVMT TRAILER 237-025</t>
  </si>
  <si>
    <t>AK2330062</t>
  </si>
  <si>
    <t>NORTHERN OILFIELD SERVICES TRUCK # 48</t>
  </si>
  <si>
    <t>AK2330063</t>
  </si>
  <si>
    <t>AFC POTABLE TRUCK 22-275</t>
  </si>
  <si>
    <t>AK2330064</t>
  </si>
  <si>
    <t>AFC POTABLE TRUCK 22-276</t>
  </si>
  <si>
    <t>AK2330065</t>
  </si>
  <si>
    <t>STALLION RIG 26 CAMP</t>
  </si>
  <si>
    <t>AK2330066</t>
  </si>
  <si>
    <t>AFC / NANUQ HERC / WOLVERINE CAMP</t>
  </si>
  <si>
    <t>AK2330067</t>
  </si>
  <si>
    <t>ASRC/AES/HCC WATER TRUCK 146-004</t>
  </si>
  <si>
    <t>AK2330068</t>
  </si>
  <si>
    <t>ASRC/AES WATER TANK 237-024</t>
  </si>
  <si>
    <t>AK2330070</t>
  </si>
  <si>
    <t>ENI PETRO OLIKTOK/OPP &amp; NIKAITCHUQ/NOC</t>
  </si>
  <si>
    <t>AK2330071</t>
  </si>
  <si>
    <t>ENI PETROLEUM SPY ISLAND DS</t>
  </si>
  <si>
    <t>AK2330072</t>
  </si>
  <si>
    <t>AFC TRAILER 25-605</t>
  </si>
  <si>
    <t>AK2330073</t>
  </si>
  <si>
    <t>STALLION 34 CAMP</t>
  </si>
  <si>
    <t>AK2330074</t>
  </si>
  <si>
    <t>ENI WATER HAUL TRAILER - ENI 1208</t>
  </si>
  <si>
    <t>AK2330075</t>
  </si>
  <si>
    <t>ICE SERVICES MUKLUK CAMP</t>
  </si>
  <si>
    <t>AK2330076</t>
  </si>
  <si>
    <t>AEC GMT1 CAMP KUUKPIK</t>
  </si>
  <si>
    <t>AK2330077</t>
  </si>
  <si>
    <t>NES WATER TRUCK 12-450</t>
  </si>
  <si>
    <t>AK2330078</t>
  </si>
  <si>
    <t>NES WATER TRUCK K-417</t>
  </si>
  <si>
    <t>AK2330079</t>
  </si>
  <si>
    <t>QIRUK CAMP - PT OP CENTER</t>
  </si>
  <si>
    <t>AK2330080</t>
  </si>
  <si>
    <t>WILLIAM SCOTTSMAN 80 MAN CAMP</t>
  </si>
  <si>
    <t>AK2330081</t>
  </si>
  <si>
    <t>STALLION 35 CAMP</t>
  </si>
  <si>
    <t>AK2330098</t>
  </si>
  <si>
    <t>WATER TRUCK 34-016</t>
  </si>
  <si>
    <t>AK2330100</t>
  </si>
  <si>
    <t>WORLEY WATER TANKER #30024</t>
  </si>
  <si>
    <t>AK2330101</t>
  </si>
  <si>
    <t>WORLEY WATER TANKER #30026</t>
  </si>
  <si>
    <t>AK2330102</t>
  </si>
  <si>
    <t>MAGTEC POTABLE DELIVERY TRAILER</t>
  </si>
  <si>
    <t>AK2330103</t>
  </si>
  <si>
    <t>CRUZ WATER TANKER #15-286</t>
  </si>
  <si>
    <t>AK2330104</t>
  </si>
  <si>
    <t>NABORS CAMP 4ES</t>
  </si>
  <si>
    <t>AK2330105</t>
  </si>
  <si>
    <t>I / SOLD, WAS CH2M HILL TRUCK #85048</t>
  </si>
  <si>
    <t>AK2330106</t>
  </si>
  <si>
    <t>CRUZ WTP # 1, MOBILE TREATMENT PLANT</t>
  </si>
  <si>
    <t>AK2330107</t>
  </si>
  <si>
    <t>CRUZ WTP # 2, MOBILE TREATMENT PLANT</t>
  </si>
  <si>
    <t>AK2330108</t>
  </si>
  <si>
    <t>MAHER 42 MAN CAMP - DOYON REMOTE F&amp;S</t>
  </si>
  <si>
    <t>AK2330109</t>
  </si>
  <si>
    <t>SA EXPLORATION SLEIGH CAMP #1</t>
  </si>
  <si>
    <t>AK2330110</t>
  </si>
  <si>
    <t>SA EXPLORATION SLEIGH CAMP #2</t>
  </si>
  <si>
    <t>AK2330111</t>
  </si>
  <si>
    <t>ICE SERVICES 8K GAL WATER CAR</t>
  </si>
  <si>
    <t>AK2330113</t>
  </si>
  <si>
    <t>WORELY WATER TANKER # 30027</t>
  </si>
  <si>
    <t>AK2330114</t>
  </si>
  <si>
    <t>NES WATER TRUCK 12-455</t>
  </si>
  <si>
    <t>AK2330115</t>
  </si>
  <si>
    <t>CRUZ WATER TANKER #15-284</t>
  </si>
  <si>
    <t>AK2330116</t>
  </si>
  <si>
    <t>WORELY WATER TANKER #30028</t>
  </si>
  <si>
    <t>AK2330117</t>
  </si>
  <si>
    <t>I - ALYESKA VMT POTABLE TRUCK 58-TK-19</t>
  </si>
  <si>
    <t>AK2330118</t>
  </si>
  <si>
    <t>ICE SERVICES TREATMENT PLANT # 2015</t>
  </si>
  <si>
    <t>AK2330119</t>
  </si>
  <si>
    <t>NSB SA10 HOTEL</t>
  </si>
  <si>
    <t>AK2330120</t>
  </si>
  <si>
    <t>ALPINE ANNEX 1 (MOBILE HOTEL)</t>
  </si>
  <si>
    <t>AK2330121</t>
  </si>
  <si>
    <t>PEAK WATER HAUL MODULE R2051</t>
  </si>
  <si>
    <t>AK2330122</t>
  </si>
  <si>
    <t>EXXON ROLL ON/OFF, RAW/POTABLE HAUL</t>
  </si>
  <si>
    <t>AK2330123</t>
  </si>
  <si>
    <t>ICE SERVICES 10K GAL WATER CAR</t>
  </si>
  <si>
    <t>AK2330124</t>
  </si>
  <si>
    <t>AFC POTABLE DELIVERY TRAILER 25-550</t>
  </si>
  <si>
    <t>AK2330125</t>
  </si>
  <si>
    <t>ICE 5K GAL POTABLE WATER CAR</t>
  </si>
  <si>
    <t>AK2330126</t>
  </si>
  <si>
    <t>ICE SERVICES 10K GAL WATER CAR 60A-W1</t>
  </si>
  <si>
    <t>AK2330127</t>
  </si>
  <si>
    <t>ARCTIC ROAD BUILDERS #2869</t>
  </si>
  <si>
    <t>AK2330128</t>
  </si>
  <si>
    <t>ARCTIC ROAD BUILDERS #2870</t>
  </si>
  <si>
    <t>AK2330129</t>
  </si>
  <si>
    <t>ASRC WATER TANKER #237-037</t>
  </si>
  <si>
    <t>AK2330130</t>
  </si>
  <si>
    <t>ASRC WATER TANKER #237-038</t>
  </si>
  <si>
    <t>AK2330131</t>
  </si>
  <si>
    <t>ASRC WATER TANKER 237-039</t>
  </si>
  <si>
    <t>AK2330132</t>
  </si>
  <si>
    <t>ASRC WATER TANKER 237-040</t>
  </si>
  <si>
    <t>AK2330133</t>
  </si>
  <si>
    <t>CONOCO PHILLIPS AKS WILLOW 1</t>
  </si>
  <si>
    <t>AK2330134</t>
  </si>
  <si>
    <t>CONOCO PHILLIPS AKS WILLOW 2</t>
  </si>
  <si>
    <t>AK2330135</t>
  </si>
  <si>
    <t>BADAMI - SAVANT</t>
  </si>
  <si>
    <t>AK2330136</t>
  </si>
  <si>
    <t>NSB SA-10 TRUCK 19522</t>
  </si>
  <si>
    <t>AK2330137</t>
  </si>
  <si>
    <t>NSB SA-10 TRUCK 19523</t>
  </si>
  <si>
    <t>AK2330138</t>
  </si>
  <si>
    <t>NABORS DRILLING CAMP KENAI</t>
  </si>
  <si>
    <t>AK2330140</t>
  </si>
  <si>
    <t>POLARIS CAMP WING A</t>
  </si>
  <si>
    <t>AK2330141</t>
  </si>
  <si>
    <t>POLARIS CAMP WING B</t>
  </si>
  <si>
    <t>AK2330146</t>
  </si>
  <si>
    <t>PARKER RIG #176</t>
  </si>
  <si>
    <t>AK2330154</t>
  </si>
  <si>
    <t>PARKER RIG #123/CHANDALAR</t>
  </si>
  <si>
    <t>AK2330162</t>
  </si>
  <si>
    <t>NOSI ARCTIC CARIBOU INN</t>
  </si>
  <si>
    <t>AK2330188</t>
  </si>
  <si>
    <t>PARKER RIG #96</t>
  </si>
  <si>
    <t>AK2330196</t>
  </si>
  <si>
    <t>PARKER RIG  97</t>
  </si>
  <si>
    <t>AK2330201</t>
  </si>
  <si>
    <t>PARKER RIG #128</t>
  </si>
  <si>
    <t>AK2330219</t>
  </si>
  <si>
    <t>PARKER RIG #147</t>
  </si>
  <si>
    <t>AK2330227</t>
  </si>
  <si>
    <t>PARKER RIG #122</t>
  </si>
  <si>
    <t>AK2330243</t>
  </si>
  <si>
    <t>STALLION RIG 41 CAMP</t>
  </si>
  <si>
    <t>AK2330251</t>
  </si>
  <si>
    <t>HALLIBURTON GEO. SERV #1195</t>
  </si>
  <si>
    <t>AK2330277</t>
  </si>
  <si>
    <t>POOL ARCTIC ALASKA RIG #7</t>
  </si>
  <si>
    <t>AK2331011</t>
  </si>
  <si>
    <t>PRUDHOE BAY OPT. CENTER</t>
  </si>
  <si>
    <t>AK2331029</t>
  </si>
  <si>
    <t>CRAZY HORSE HOTEL</t>
  </si>
  <si>
    <t>AK2331037</t>
  </si>
  <si>
    <t>HALLIBURTON SERVICES DEADHORSE</t>
  </si>
  <si>
    <t>AK2331045</t>
  </si>
  <si>
    <t>HAPPY HORSE HOTEL / AIC</t>
  </si>
  <si>
    <t>AK2331053</t>
  </si>
  <si>
    <t>NOSI OILFIELD PRUDHOE CAMP</t>
  </si>
  <si>
    <t>AK2331061</t>
  </si>
  <si>
    <t>CAMCO WIRELINE INC.</t>
  </si>
  <si>
    <t>AK2331079</t>
  </si>
  <si>
    <t>WORLEY ARCTIC OILFIELD HOTEL</t>
  </si>
  <si>
    <t>AK2331095</t>
  </si>
  <si>
    <t>BROWN BEAR CAMP - AFOGNAK LEASING</t>
  </si>
  <si>
    <t>AK2331100</t>
  </si>
  <si>
    <t>DOWELL SCHLUMBERGER</t>
  </si>
  <si>
    <t>AK2331118</t>
  </si>
  <si>
    <t>EXXON CAMP</t>
  </si>
  <si>
    <t>AK2331142</t>
  </si>
  <si>
    <t>PEAK OILFIELD SERVICES BASE CAMP</t>
  </si>
  <si>
    <t>AK2331150</t>
  </si>
  <si>
    <t>SCHLUMBERGER WIRELINE FACILITY</t>
  </si>
  <si>
    <t>AK2331168</t>
  </si>
  <si>
    <t>CH2M HILL SHOP &amp; OFFICES</t>
  </si>
  <si>
    <t>AK2331184</t>
  </si>
  <si>
    <t>NORTH SLOPE BOROUGH SA 10</t>
  </si>
  <si>
    <t>AK2331192</t>
  </si>
  <si>
    <t>HALLIBURTON LOGGING SERVICES</t>
  </si>
  <si>
    <t>AK2331242</t>
  </si>
  <si>
    <t>AER WATER TANKER #14-242</t>
  </si>
  <si>
    <t>AK2331243</t>
  </si>
  <si>
    <t>AER WATER TANKER #14-243</t>
  </si>
  <si>
    <t>AK2332017</t>
  </si>
  <si>
    <t>AS/WS SERVICE CITY CAMP</t>
  </si>
  <si>
    <t>AK2332025</t>
  </si>
  <si>
    <t>FRONTIER CAMP</t>
  </si>
  <si>
    <t>AK2332033</t>
  </si>
  <si>
    <t>PRUDHOE BAY HOTEL</t>
  </si>
  <si>
    <t>AK2332041</t>
  </si>
  <si>
    <t>BRINKERHOFF RIG 84</t>
  </si>
  <si>
    <t>AK2332059</t>
  </si>
  <si>
    <t>AIRPORT EQUIPMENT RENTALS</t>
  </si>
  <si>
    <t>AK2333013</t>
  </si>
  <si>
    <t>HILCORP NORTH SLOPE LLC EXPLORATION CWTF</t>
  </si>
  <si>
    <t>AK2333021</t>
  </si>
  <si>
    <t>BP ALASKA CC#2</t>
  </si>
  <si>
    <t>AK2333039</t>
  </si>
  <si>
    <t>ALYESKA PS 1 PERM</t>
  </si>
  <si>
    <t>AK2333055</t>
  </si>
  <si>
    <t>NABORS CAMP 22E / RIG 26E</t>
  </si>
  <si>
    <t>AK2333063</t>
  </si>
  <si>
    <t>NABORS CAMP 18E</t>
  </si>
  <si>
    <t>AK2333071</t>
  </si>
  <si>
    <t>NABORS CAMP WRANGELL (26E)</t>
  </si>
  <si>
    <t>AK2333089</t>
  </si>
  <si>
    <t>ENERGY COATINGS, INC</t>
  </si>
  <si>
    <t>AK2333097</t>
  </si>
  <si>
    <t>NABORS CAMP CHUGACH (27E)</t>
  </si>
  <si>
    <t>AK2333110</t>
  </si>
  <si>
    <t>BRINKERHOFF RIG 36</t>
  </si>
  <si>
    <t>AK2333128</t>
  </si>
  <si>
    <t>AK UNITED DRILL RIG #2</t>
  </si>
  <si>
    <t>AK2333136</t>
  </si>
  <si>
    <t>NABORS ALASKA ALEUTIAN (3A)</t>
  </si>
  <si>
    <t>AK2333144</t>
  </si>
  <si>
    <t>ROLL N RIG #4</t>
  </si>
  <si>
    <t>AK2333152</t>
  </si>
  <si>
    <t>DOYON DRILLING RIG # 19</t>
  </si>
  <si>
    <t>AK2333178</t>
  </si>
  <si>
    <t>NABORS CAMP KUSKOKWIM (4)</t>
  </si>
  <si>
    <t>AK2333186</t>
  </si>
  <si>
    <t>POOL ARCTIC ALASKA RIG #5</t>
  </si>
  <si>
    <t>AK2333194</t>
  </si>
  <si>
    <t>DEADHORSE HOTEL</t>
  </si>
  <si>
    <t>AK2333217</t>
  </si>
  <si>
    <t>NABORS CAMP BROOKS (28E)</t>
  </si>
  <si>
    <t>AK2333233</t>
  </si>
  <si>
    <t>CGG PORTABLE SLEIGH CAMP</t>
  </si>
  <si>
    <t>AK2333241</t>
  </si>
  <si>
    <t>CONOCOPHILLIPS KUPARUK IND. CENTER</t>
  </si>
  <si>
    <t>AK2333267</t>
  </si>
  <si>
    <t>NABORS CAMP TALKEETNA (6)</t>
  </si>
  <si>
    <t>AK2333275</t>
  </si>
  <si>
    <t>ALASKA AIRLINES PRUDHOE BAY</t>
  </si>
  <si>
    <t>AK2333291</t>
  </si>
  <si>
    <t>KUPARUK RIVER INN</t>
  </si>
  <si>
    <t>AK2333306</t>
  </si>
  <si>
    <t>FRANKLIN BLUFFS TEMP. CAMP</t>
  </si>
  <si>
    <t>AK2333314</t>
  </si>
  <si>
    <t>COLDFOOT CAFE</t>
  </si>
  <si>
    <t>AK2333348</t>
  </si>
  <si>
    <t>BP - NIAKUK</t>
  </si>
  <si>
    <t>AK2333364</t>
  </si>
  <si>
    <t>MILNE POINT UNIT - HILCORP</t>
  </si>
  <si>
    <t>AK2333372</t>
  </si>
  <si>
    <t>I - VECO WATER DELIVERY SERVICE</t>
  </si>
  <si>
    <t>AK2333380</t>
  </si>
  <si>
    <t>PRODUCTION SERVICES, INC.</t>
  </si>
  <si>
    <t>AK2333398</t>
  </si>
  <si>
    <t>STALLION RIG CAMP 33</t>
  </si>
  <si>
    <t>AK2333411</t>
  </si>
  <si>
    <t>DOYON DRILLING RIG 141</t>
  </si>
  <si>
    <t>AK2333429</t>
  </si>
  <si>
    <t>MARKAIR DEADHORSE</t>
  </si>
  <si>
    <t>AK2333453</t>
  </si>
  <si>
    <t>ENDICOTT TEMP DESALINATION</t>
  </si>
  <si>
    <t>AK2333460</t>
  </si>
  <si>
    <t>CONOCO PHILLIPS ALPINE OILFIELD</t>
  </si>
  <si>
    <t>AK2333461</t>
  </si>
  <si>
    <t>AK2333462</t>
  </si>
  <si>
    <t>I - BP WATER TRUCK #34-006</t>
  </si>
  <si>
    <t>AK2333463</t>
  </si>
  <si>
    <t>I - BP SKID MOUNTED TANK #94-514</t>
  </si>
  <si>
    <t>AK2333464</t>
  </si>
  <si>
    <t>HILCORP MILNE PT POTABLE HAUL TRUCK</t>
  </si>
  <si>
    <t>AK2333487</t>
  </si>
  <si>
    <t>ENDICOTT - HILCORP</t>
  </si>
  <si>
    <t>AK2333534</t>
  </si>
  <si>
    <t>DOYON DRILLING CAMP #14</t>
  </si>
  <si>
    <t>AK2333770</t>
  </si>
  <si>
    <t>WESTERN GEOPHYSICAL - 711 CAMP</t>
  </si>
  <si>
    <t>AK2333788</t>
  </si>
  <si>
    <t>ALYESKA  5 MILE WELL/SPRING</t>
  </si>
  <si>
    <t>AK2333885</t>
  </si>
  <si>
    <t>CGG SEISMIC TRAIN - 3D</t>
  </si>
  <si>
    <t>AK2333893</t>
  </si>
  <si>
    <t>CGG SEISMIC TRAIN - 2D</t>
  </si>
  <si>
    <t>AK2333958</t>
  </si>
  <si>
    <t>DOYON DRILLING RIG #16 CAMP</t>
  </si>
  <si>
    <t>AK2334035</t>
  </si>
  <si>
    <t>THE INN AT COLDFOOT</t>
  </si>
  <si>
    <t>AK2334116</t>
  </si>
  <si>
    <t>KUUKPIK ARCTIC CATERING WW1 SLEIGH CAMP</t>
  </si>
  <si>
    <t>AK2334124</t>
  </si>
  <si>
    <t>SA EXPLORATION 334124</t>
  </si>
  <si>
    <t>AK2334132</t>
  </si>
  <si>
    <t>SA EXPLORATION 334132</t>
  </si>
  <si>
    <t>AK2334140</t>
  </si>
  <si>
    <t>I-SAE 334140</t>
  </si>
  <si>
    <t>AK2334166</t>
  </si>
  <si>
    <t>CRUZ CONSTRUCTION SKID/TAKU CAMP #1</t>
  </si>
  <si>
    <t>AK2334174</t>
  </si>
  <si>
    <t>PEAK OILFIELD ICE ROAD CAMP</t>
  </si>
  <si>
    <t>AK2334239</t>
  </si>
  <si>
    <t>PEAK CANNING RIVER CAMP</t>
  </si>
  <si>
    <t>AK2334247</t>
  </si>
  <si>
    <t>ARCTIC FOX CAMP</t>
  </si>
  <si>
    <t>AK2334255</t>
  </si>
  <si>
    <t>BLM ARCTIC INTERAGENCY VISITOR CENTER</t>
  </si>
  <si>
    <t>AK2334263</t>
  </si>
  <si>
    <t>BLM - MARION CREEK CAMPGROUND</t>
  </si>
  <si>
    <t>AK2340010</t>
  </si>
  <si>
    <t>NOME JOINT UTILITY SYSTEM</t>
  </si>
  <si>
    <t>AK2340028</t>
  </si>
  <si>
    <t>ALASKA GOLD CO.- NOME</t>
  </si>
  <si>
    <t>AK2340052</t>
  </si>
  <si>
    <t>MARKAIR - NOME AIRPORT</t>
  </si>
  <si>
    <t>AK2340060</t>
  </si>
  <si>
    <t>KOTZEBUE MUN. WATER SYSTEM</t>
  </si>
  <si>
    <t>AK2340086</t>
  </si>
  <si>
    <t>USCG - PORT CLARENCE LORAN STA</t>
  </si>
  <si>
    <t>AK2340094</t>
  </si>
  <si>
    <t>NW ARCTIC SD- NOORVIK SCHOOL</t>
  </si>
  <si>
    <t>AK2340109</t>
  </si>
  <si>
    <t>NOORVIK WATER SYSTEM</t>
  </si>
  <si>
    <t>AK2340117</t>
  </si>
  <si>
    <t>KIVALINA WATER SYSTEM</t>
  </si>
  <si>
    <t>AK2340125</t>
  </si>
  <si>
    <t>BUCKLAND WATER SYSTEM</t>
  </si>
  <si>
    <t>AK2340141</t>
  </si>
  <si>
    <t>DIOMEDE JOINT UTILITIES</t>
  </si>
  <si>
    <t>AK2340159</t>
  </si>
  <si>
    <t>NOATAK COMMUNITY WATER SYSTEM</t>
  </si>
  <si>
    <t>AK2340167</t>
  </si>
  <si>
    <t>KOYUK PUBLIC WATER SYSTEM</t>
  </si>
  <si>
    <t>AK2340175</t>
  </si>
  <si>
    <t>NWARCTIC SD-KOBUK SCHOOL</t>
  </si>
  <si>
    <t>AK2340183</t>
  </si>
  <si>
    <t>SAVOONGA WATER SUPPLY</t>
  </si>
  <si>
    <t>AK2340191</t>
  </si>
  <si>
    <t>WALES WATER SYSTEM</t>
  </si>
  <si>
    <t>AK2340206</t>
  </si>
  <si>
    <t>BERING ST SD - WALES SCHOOL</t>
  </si>
  <si>
    <t>AK2340214</t>
  </si>
  <si>
    <t>GOLOVIN COMMUNITY WATER SYSTEM</t>
  </si>
  <si>
    <t>AK2340222</t>
  </si>
  <si>
    <t>DEERING UTILITY SYSTEM</t>
  </si>
  <si>
    <t>AK2340230</t>
  </si>
  <si>
    <t>KIANA WATER SYSTEM</t>
  </si>
  <si>
    <t>AK2340248</t>
  </si>
  <si>
    <t>BERING ST SD - TELLER SC/WASH</t>
  </si>
  <si>
    <t>AK2340298</t>
  </si>
  <si>
    <t>BERINGST SD-SHISHMAREF SCHOOL</t>
  </si>
  <si>
    <t>AK2340303</t>
  </si>
  <si>
    <t>GAMBELL WASHETERIA/HIGH SCHOOL</t>
  </si>
  <si>
    <t>AK2340329</t>
  </si>
  <si>
    <t>BERING ST SD - WHITE MTN SCH.</t>
  </si>
  <si>
    <t>AK2340337</t>
  </si>
  <si>
    <t>ST. MICHAEL WATER SYSTEM</t>
  </si>
  <si>
    <t>AK2340345</t>
  </si>
  <si>
    <t>ELIM WATER SUPPLY</t>
  </si>
  <si>
    <t>AK2340353</t>
  </si>
  <si>
    <t>BERINGST SD-STEBBINS SCHOOL</t>
  </si>
  <si>
    <t>AK2340361</t>
  </si>
  <si>
    <t>SHUNGNAK WATER SYSTEM</t>
  </si>
  <si>
    <t>AK2340379</t>
  </si>
  <si>
    <t>SELAWIK SAFEWATER FACILITY</t>
  </si>
  <si>
    <t>AK2340387</t>
  </si>
  <si>
    <t>UNALAKLEET CITY WATER SUPPLY</t>
  </si>
  <si>
    <t>AK2340395</t>
  </si>
  <si>
    <t>NORTHWEST ARCTIC SCHOOL DIST.</t>
  </si>
  <si>
    <t>AK2340400</t>
  </si>
  <si>
    <t>BERING ST SD - GAMBELL ELEM.</t>
  </si>
  <si>
    <t>AK2340418</t>
  </si>
  <si>
    <t>BREVIG MISSION WATER SYSTEM</t>
  </si>
  <si>
    <t>AK2340426</t>
  </si>
  <si>
    <t>BERING ST SD - DIOMEDE H.S.</t>
  </si>
  <si>
    <t>AK2340434</t>
  </si>
  <si>
    <t>BERING ST SD - GOLOVIN SCHOOL</t>
  </si>
  <si>
    <t>AK2340442</t>
  </si>
  <si>
    <t>SHAKTOOLIK WATER SYSTEM</t>
  </si>
  <si>
    <t>AK2340450</t>
  </si>
  <si>
    <t>BERING ST SD - SAVOONGA H.S.</t>
  </si>
  <si>
    <t>AK2340468</t>
  </si>
  <si>
    <t>UNALAKLEET RIVER LODGE</t>
  </si>
  <si>
    <t>AK2340476</t>
  </si>
  <si>
    <t>VILLAGE OF GAMBELL</t>
  </si>
  <si>
    <t>AK2340484</t>
  </si>
  <si>
    <t>SHISHMAREF WATER SYSTEM</t>
  </si>
  <si>
    <t>AK2340492</t>
  </si>
  <si>
    <t>STEBBINS CITY WATER SUPPLY</t>
  </si>
  <si>
    <t>AK2340507</t>
  </si>
  <si>
    <t>WHITE MOUNTAIN WATER SYSTEM</t>
  </si>
  <si>
    <t>AK2340515</t>
  </si>
  <si>
    <t>COUNCIL SAFE WATER FACILITY</t>
  </si>
  <si>
    <t>AK2340523</t>
  </si>
  <si>
    <t>ALASKA AIRLINES NOME</t>
  </si>
  <si>
    <t>AK2340531</t>
  </si>
  <si>
    <t>BERINGST SD-ST MICHAEL SCHOOL</t>
  </si>
  <si>
    <t>AK2340565</t>
  </si>
  <si>
    <t>KOBUK WATER SYSTEM</t>
  </si>
  <si>
    <t>AK2340599</t>
  </si>
  <si>
    <t>ANVIL MTN CORRECTION CENTER</t>
  </si>
  <si>
    <t>AK2340606</t>
  </si>
  <si>
    <t>COMINCO / ENSERCH PORT CAMP</t>
  </si>
  <si>
    <t>AK2340620</t>
  </si>
  <si>
    <t>AK2340638</t>
  </si>
  <si>
    <t>NOME BELTZ HIGH SCHOOL</t>
  </si>
  <si>
    <t>AK2340646</t>
  </si>
  <si>
    <t>TECK RED DOG PORT FACILITY</t>
  </si>
  <si>
    <t>AK2340654</t>
  </si>
  <si>
    <t>TECK ALASKA RED DOG CONPAC</t>
  </si>
  <si>
    <t>AK2340662</t>
  </si>
  <si>
    <t>BERING ST SD - KOYUK SCHOOL</t>
  </si>
  <si>
    <t>AK2340670</t>
  </si>
  <si>
    <t>TECK ALASKA RED DOG MINE PAC</t>
  </si>
  <si>
    <t>AK2340688</t>
  </si>
  <si>
    <t>URS / ST. LAWRENCE ISLAND</t>
  </si>
  <si>
    <t>AK2340696</t>
  </si>
  <si>
    <t>GOLD PROSPECTORS ASSOC.</t>
  </si>
  <si>
    <t>AK2340735</t>
  </si>
  <si>
    <t>MOONLIGHT WATER DELIVERY</t>
  </si>
  <si>
    <t>AK2340743</t>
  </si>
  <si>
    <t>NW ARCTIC SD - DEERING SCHOOL</t>
  </si>
  <si>
    <t>AK2340751</t>
  </si>
  <si>
    <t>GAMBELL WATER SYSTEM</t>
  </si>
  <si>
    <t>AK2340808</t>
  </si>
  <si>
    <t>COMINCO / CAMP #4</t>
  </si>
  <si>
    <t>AK2340816</t>
  </si>
  <si>
    <t>BORNITE CAMP</t>
  </si>
  <si>
    <t>AK2340882</t>
  </si>
  <si>
    <t>KIVALINA K-12 SCHOOL</t>
  </si>
  <si>
    <t>AK2340905</t>
  </si>
  <si>
    <t>GRAPHITE CREEK CAMP</t>
  </si>
  <si>
    <t>AK2350023</t>
  </si>
  <si>
    <t>ALYESKA PS 5 PERM</t>
  </si>
  <si>
    <t>AK2350049</t>
  </si>
  <si>
    <t>NSB SD - NUNAMIUT SCHOOL</t>
  </si>
  <si>
    <t>AK2350057</t>
  </si>
  <si>
    <t>NSBU - ANAKTUVUK PASS/WATER PT</t>
  </si>
  <si>
    <t>AK2350146</t>
  </si>
  <si>
    <t>UAF/IAB TOOLIK FIELD STATION</t>
  </si>
  <si>
    <t>AK2350188</t>
  </si>
  <si>
    <t>ALYESKA  ATIGUN CAMP</t>
  </si>
  <si>
    <t>AK2350195</t>
  </si>
  <si>
    <t>ALYESKA - ATIGUN REROUTE CAMP</t>
  </si>
  <si>
    <t>AK2350219</t>
  </si>
  <si>
    <t>ALYESKA  MCCF #3 (TEMP)</t>
  </si>
  <si>
    <t>AK2350235</t>
  </si>
  <si>
    <t>NSBU - ANAKTUVUK PASS</t>
  </si>
  <si>
    <t>AK2350277</t>
  </si>
  <si>
    <t>BLACK GOLD ENTERPRISES- SLOPE MT. CAMP</t>
  </si>
  <si>
    <t>AK2360010</t>
  </si>
  <si>
    <t>EAGLE CITY WELL</t>
  </si>
  <si>
    <t>AK2360036</t>
  </si>
  <si>
    <t>ALYESKA PS 6 PERM</t>
  </si>
  <si>
    <t>AK2360078</t>
  </si>
  <si>
    <t>DAVE WICHSTROM</t>
  </si>
  <si>
    <t>AK2360086</t>
  </si>
  <si>
    <t>YUKON TRADING POST</t>
  </si>
  <si>
    <t>AK2360094</t>
  </si>
  <si>
    <t>AK GATEWAY SD - EAGLE COMM.SCH</t>
  </si>
  <si>
    <t>AK2360109</t>
  </si>
  <si>
    <t>TOO'GHA INC - IN TANANA</t>
  </si>
  <si>
    <t>AK2360125</t>
  </si>
  <si>
    <t>YFSD - STEVENS VILLAGE SCHOOL</t>
  </si>
  <si>
    <t>AK2360133</t>
  </si>
  <si>
    <t>NULATO SAFE WATER</t>
  </si>
  <si>
    <t>AK2360141</t>
  </si>
  <si>
    <t>KALTAG PUBLIC WATER SYSTEM</t>
  </si>
  <si>
    <t>AK2360155</t>
  </si>
  <si>
    <t>MCGRATH WATER SYSTEM - DO NOT USE</t>
  </si>
  <si>
    <t>AK2360159</t>
  </si>
  <si>
    <t>GALENA WTP2 - GILA</t>
  </si>
  <si>
    <t>AK2360163</t>
  </si>
  <si>
    <t>TAKOTNA WATER SYSTEM - DO NOT USE</t>
  </si>
  <si>
    <t>AK2360214</t>
  </si>
  <si>
    <t>KOYUKUK SAFEWATER FACILITY</t>
  </si>
  <si>
    <t>AK2360230</t>
  </si>
  <si>
    <t>BEAVER WATER SYSTEM</t>
  </si>
  <si>
    <t>AK2360248</t>
  </si>
  <si>
    <t>YKSD - MERRELINE KANGAS / RUBY</t>
  </si>
  <si>
    <t>AK2360256</t>
  </si>
  <si>
    <t>FT. YUKON PUBLIC WATER SYSTEM</t>
  </si>
  <si>
    <t>AK2360264</t>
  </si>
  <si>
    <t>RUBY WASHETERIA &amp; LAUNDROMAT</t>
  </si>
  <si>
    <t>AK2360272</t>
  </si>
  <si>
    <t>GALENA WTP1 - CITY</t>
  </si>
  <si>
    <t>AK2360280</t>
  </si>
  <si>
    <t>YFSD - BEAVER CRUIKSHANK</t>
  </si>
  <si>
    <t>AK2360298</t>
  </si>
  <si>
    <t>EAGLE VILLAGE</t>
  </si>
  <si>
    <t>AK2360311</t>
  </si>
  <si>
    <t>YFSD - RAMPART</t>
  </si>
  <si>
    <t>AK2360345</t>
  </si>
  <si>
    <t>RIVERSIDE INN</t>
  </si>
  <si>
    <t>AK2360379</t>
  </si>
  <si>
    <t>YUKON RIVER CAMP</t>
  </si>
  <si>
    <t>AK2360395</t>
  </si>
  <si>
    <t>TANANA TRIBAL COUNCIL</t>
  </si>
  <si>
    <t>AK2360434</t>
  </si>
  <si>
    <t>NULATO PHS PWS/NEW TOWNSITE</t>
  </si>
  <si>
    <t>AK2360442</t>
  </si>
  <si>
    <t>STEVENS VILLAGE WATER SYSTEM</t>
  </si>
  <si>
    <t>AK2360468</t>
  </si>
  <si>
    <t>YUKON RIVER RESTAURANT</t>
  </si>
  <si>
    <t>AK2360476</t>
  </si>
  <si>
    <t>Y/FLATS SD - CIRCLE SCHOOL</t>
  </si>
  <si>
    <t>AK2360484</t>
  </si>
  <si>
    <t>RUBY MUNICIPAL BUILDING</t>
  </si>
  <si>
    <t>AK2360549</t>
  </si>
  <si>
    <t>WHAKATNA LODGE</t>
  </si>
  <si>
    <t>AK2360557</t>
  </si>
  <si>
    <t>AK2360581</t>
  </si>
  <si>
    <t>NPS - YUKON CHARLY RIVERS N.P.</t>
  </si>
  <si>
    <t>AK2360599</t>
  </si>
  <si>
    <t>EAGLE TRADING COMPANY</t>
  </si>
  <si>
    <t>AK2360604</t>
  </si>
  <si>
    <t>TANANA COMMERCIAL CO.</t>
  </si>
  <si>
    <t>AK2360670</t>
  </si>
  <si>
    <t>NULATO CHURCH LOT WELL</t>
  </si>
  <si>
    <t>AK2360688</t>
  </si>
  <si>
    <t>NULATO BLACKBERRY WELL</t>
  </si>
  <si>
    <t>AK2360696</t>
  </si>
  <si>
    <t>ARCHIES YUKON INN</t>
  </si>
  <si>
    <t>AK2360719</t>
  </si>
  <si>
    <t>YFSD - FORT YUKON SCHOOL</t>
  </si>
  <si>
    <t>AK2360727</t>
  </si>
  <si>
    <t>ALYESKA - PS 6 FLY CAMP</t>
  </si>
  <si>
    <t>AK2360751</t>
  </si>
  <si>
    <t>INTERIOR TRADING COMPANY</t>
  </si>
  <si>
    <t>AK2360777</t>
  </si>
  <si>
    <t>ILLINOIS CREEK MINE</t>
  </si>
  <si>
    <t>AK2360785</t>
  </si>
  <si>
    <t>NULATO RIVER WELL</t>
  </si>
  <si>
    <t>AK2360816</t>
  </si>
  <si>
    <t>RAMPART WASHETERIA</t>
  </si>
  <si>
    <t>AK2360866</t>
  </si>
  <si>
    <t>RUBY WATER SYSTEM</t>
  </si>
  <si>
    <t>AK2370023</t>
  </si>
  <si>
    <t>BAY HOTEL</t>
  </si>
  <si>
    <t>AK2370031</t>
  </si>
  <si>
    <t>ELFS DEN</t>
  </si>
  <si>
    <t>AK2370049</t>
  </si>
  <si>
    <t>SNOWED INN RV &amp; TRAILER CT.</t>
  </si>
  <si>
    <t>AK2370057</t>
  </si>
  <si>
    <t>BIG D BAR</t>
  </si>
  <si>
    <t>AK2370065</t>
  </si>
  <si>
    <t>BIRCHWOOD MOBILE HOME PARK</t>
  </si>
  <si>
    <t>AK2370073</t>
  </si>
  <si>
    <t>BUFFALO LODGE</t>
  </si>
  <si>
    <t>AK2370081</t>
  </si>
  <si>
    <t>CIRCLE M LOUNGE</t>
  </si>
  <si>
    <t>AK2370099</t>
  </si>
  <si>
    <t>CLEARWATER LODGE</t>
  </si>
  <si>
    <t>AK2370104</t>
  </si>
  <si>
    <t>CLUB EVERGREEN</t>
  </si>
  <si>
    <t>AK2370112</t>
  </si>
  <si>
    <t>AK DIV PARKS - CLEARWATER SRS</t>
  </si>
  <si>
    <t>AK2370120</t>
  </si>
  <si>
    <t>AK DIV PARKS - DELTA SRS</t>
  </si>
  <si>
    <t>AK2370146</t>
  </si>
  <si>
    <t>DGSD - DELTA SCHOOL</t>
  </si>
  <si>
    <t>AK2370196</t>
  </si>
  <si>
    <t>49ER RESTAURANT</t>
  </si>
  <si>
    <t>AK2370201</t>
  </si>
  <si>
    <t>WILLIAM STEWART</t>
  </si>
  <si>
    <t>AK2370219</t>
  </si>
  <si>
    <t>GAKONA JUNCTION VILLAGE</t>
  </si>
  <si>
    <t>AK2370227</t>
  </si>
  <si>
    <t>BLACKIES HIGHWAY PARK LOUNGE</t>
  </si>
  <si>
    <t>AK2370235</t>
  </si>
  <si>
    <t>SALCHAKET ROADHOUSE</t>
  </si>
  <si>
    <t>AK2370251</t>
  </si>
  <si>
    <t>DELTA ACCOMMODATIONS ALASKA COUNTRY INN</t>
  </si>
  <si>
    <t>AK2370277</t>
  </si>
  <si>
    <t>LOST LAKE BOY SCOUT CAMP</t>
  </si>
  <si>
    <t>AK2370293</t>
  </si>
  <si>
    <t>MIDWAY LODGE</t>
  </si>
  <si>
    <t>AK2370308</t>
  </si>
  <si>
    <t>MOOSE CREEK LODGE</t>
  </si>
  <si>
    <t>AK2370332</t>
  </si>
  <si>
    <t>SOUTHRIM APARTMENTS</t>
  </si>
  <si>
    <t>AK2370340</t>
  </si>
  <si>
    <t>STAN ORCUTT APTS</t>
  </si>
  <si>
    <t>AK2370358</t>
  </si>
  <si>
    <t>PETE'S PLACE</t>
  </si>
  <si>
    <t>AK2370374</t>
  </si>
  <si>
    <t>FNSB SD - SALCHA ELEM. SCHOOL</t>
  </si>
  <si>
    <t>AK2370382</t>
  </si>
  <si>
    <t>AK DIV PARKS - SALCHA R. SRS</t>
  </si>
  <si>
    <t>AK2370405</t>
  </si>
  <si>
    <t>SILVER SPUR / FEED &amp; FUEL</t>
  </si>
  <si>
    <t>AK2370421</t>
  </si>
  <si>
    <t>GUY &amp; LILLIAN KASNICK</t>
  </si>
  <si>
    <t>AK2370447</t>
  </si>
  <si>
    <t>CLUB TOKYO</t>
  </si>
  <si>
    <t>AK2370455</t>
  </si>
  <si>
    <t>TEAMSTERS</t>
  </si>
  <si>
    <t>AK2370471</t>
  </si>
  <si>
    <t>AK2370489</t>
  </si>
  <si>
    <t>HARDING LAKE LODGE</t>
  </si>
  <si>
    <t>AK2370497</t>
  </si>
  <si>
    <t>VFW #10029 N. POLE</t>
  </si>
  <si>
    <t>AK2370502</t>
  </si>
  <si>
    <t>ROADS END RV PARK</t>
  </si>
  <si>
    <t>AK2370536</t>
  </si>
  <si>
    <t>WESCOTT GARDENS II</t>
  </si>
  <si>
    <t>AK2370544</t>
  </si>
  <si>
    <t>FORT GREELY - BEALES RANGE</t>
  </si>
  <si>
    <t>AK2370552</t>
  </si>
  <si>
    <t>MOOSE CREEK APARTMENTS</t>
  </si>
  <si>
    <t>AK2370586</t>
  </si>
  <si>
    <t>BOONDOX BAR &amp; LIQUOR STORE</t>
  </si>
  <si>
    <t>AK2370594</t>
  </si>
  <si>
    <t>ALASKAN STEAKHOUSE &amp; MOTEL</t>
  </si>
  <si>
    <t>AK2370609</t>
  </si>
  <si>
    <t>CLUB 11</t>
  </si>
  <si>
    <t>AK2370625</t>
  </si>
  <si>
    <t>EIELSON - AIR FORCE BASE</t>
  </si>
  <si>
    <t>AK2370633</t>
  </si>
  <si>
    <t>TOM'S INN</t>
  </si>
  <si>
    <t>AK2370659</t>
  </si>
  <si>
    <t>PAXSON INN</t>
  </si>
  <si>
    <t>AK2370667</t>
  </si>
  <si>
    <t>FT WAINWRIGHT / DU - BLACK RAPIDS</t>
  </si>
  <si>
    <t>AK2370675</t>
  </si>
  <si>
    <t>ALYESKA - PS 8 PERM</t>
  </si>
  <si>
    <t>AK2370691</t>
  </si>
  <si>
    <t>ALYESKA PS 9 PERMANENT</t>
  </si>
  <si>
    <t>AK2370714</t>
  </si>
  <si>
    <t>ALYESKA PS 10 PERM</t>
  </si>
  <si>
    <t>AK2370715</t>
  </si>
  <si>
    <t>MARION CREEK RANGER STATION</t>
  </si>
  <si>
    <t>AK2370716</t>
  </si>
  <si>
    <t>NORTHSTAR DEVELOPMENT - HILCORP</t>
  </si>
  <si>
    <t>AK2370717</t>
  </si>
  <si>
    <t>NABORS DRILLING ALASKA CAMP (14E)</t>
  </si>
  <si>
    <t>AK2370718</t>
  </si>
  <si>
    <t>MANTECH MECHANICAL WATER MODULE 001</t>
  </si>
  <si>
    <t>AK2370730</t>
  </si>
  <si>
    <t>SOURDOUGH LODGE</t>
  </si>
  <si>
    <t>AK2370748</t>
  </si>
  <si>
    <t>SUMMIT LAKE RESORT</t>
  </si>
  <si>
    <t>AK2370756</t>
  </si>
  <si>
    <t>U.S. ARMY - CRTC</t>
  </si>
  <si>
    <t>AK2370780</t>
  </si>
  <si>
    <t>FT. GREELY - MAIN POST</t>
  </si>
  <si>
    <t>AK2370798</t>
  </si>
  <si>
    <t>FT. GREELY / DU / ALLEN ARMY AIRFIELD</t>
  </si>
  <si>
    <t>AK2370829</t>
  </si>
  <si>
    <t>SMITHS GREEN ACRES MH PARK</t>
  </si>
  <si>
    <t>AK2370879</t>
  </si>
  <si>
    <t>LARRYS APARTMENTS</t>
  </si>
  <si>
    <t>AK2370887</t>
  </si>
  <si>
    <t>CHAMBER OF COMMERCY</t>
  </si>
  <si>
    <t>AK2370934</t>
  </si>
  <si>
    <t>BLM - PAXSON LAKE CMPG</t>
  </si>
  <si>
    <t>AK2371037</t>
  </si>
  <si>
    <t>DELTA COMM. CENTER / SENIORS</t>
  </si>
  <si>
    <t>AK2371053</t>
  </si>
  <si>
    <t>BUFFALO CENTER DINER</t>
  </si>
  <si>
    <t>AK2371087</t>
  </si>
  <si>
    <t>SAWMILL CREEK LODGE</t>
  </si>
  <si>
    <t>AK2371184</t>
  </si>
  <si>
    <t>EIELSON - SKI LODGE</t>
  </si>
  <si>
    <t>AK2371192</t>
  </si>
  <si>
    <t>U.S. AIR FORCE</t>
  </si>
  <si>
    <t>AK2371215</t>
  </si>
  <si>
    <t>EIELSON - COMBAT ALERT CELL</t>
  </si>
  <si>
    <t>AK2371231</t>
  </si>
  <si>
    <t>EIELSON - ENGINEER HILL</t>
  </si>
  <si>
    <t>AK2371249</t>
  </si>
  <si>
    <t>EIELSON - BLAIR LAKES</t>
  </si>
  <si>
    <t>AK2371257</t>
  </si>
  <si>
    <t>EIELSON - BIRCH LAKE</t>
  </si>
  <si>
    <t>AK2371265</t>
  </si>
  <si>
    <t>FNSB SD - BADGER RD ELEM</t>
  </si>
  <si>
    <t>AK2371281</t>
  </si>
  <si>
    <t>INACTIVE DELTA FOOD MART DELI</t>
  </si>
  <si>
    <t>AK2371299</t>
  </si>
  <si>
    <t>DELTA VISITORS CENTER</t>
  </si>
  <si>
    <t>AK2371304</t>
  </si>
  <si>
    <t>AK DIV PARKS - QUARTZ LAKE SRA</t>
  </si>
  <si>
    <t>AK2371320</t>
  </si>
  <si>
    <t>JAMES RICHARDSON</t>
  </si>
  <si>
    <t>AK2371362</t>
  </si>
  <si>
    <t>DELTA CITY PARK</t>
  </si>
  <si>
    <t>AK2371396</t>
  </si>
  <si>
    <t>UAF - SCCE - ADLER SCHOOL</t>
  </si>
  <si>
    <t>AK2371419</t>
  </si>
  <si>
    <t>N.POLE CHRISTIAN SCH / MODULAR</t>
  </si>
  <si>
    <t>AK2371435</t>
  </si>
  <si>
    <t>MT HAYES COMMERCIAL COMPLEX</t>
  </si>
  <si>
    <t>AK2371485</t>
  </si>
  <si>
    <t>FNSB SD - BADGER PORTABLE</t>
  </si>
  <si>
    <t>AK2371508</t>
  </si>
  <si>
    <t>AK DIV PARKS - DONELLY CK SRS</t>
  </si>
  <si>
    <t>AK2371524</t>
  </si>
  <si>
    <t>DIEHLS SHOPPING CENTER</t>
  </si>
  <si>
    <t>AK2371532</t>
  </si>
  <si>
    <t>CENTRE PARK I</t>
  </si>
  <si>
    <t>AK2371540</t>
  </si>
  <si>
    <t>PIZZA BELLA</t>
  </si>
  <si>
    <t>AK2371558</t>
  </si>
  <si>
    <t>BUFFALO BBQ PIT</t>
  </si>
  <si>
    <t>AK2371582</t>
  </si>
  <si>
    <t>TEST THE WATERS ADVENTURE SPORTS</t>
  </si>
  <si>
    <t>AK2371590</t>
  </si>
  <si>
    <t>DELTA CITY HALL &amp; LIBRARY</t>
  </si>
  <si>
    <t>AK2371605</t>
  </si>
  <si>
    <t>THE CHURCH AT DELTA</t>
  </si>
  <si>
    <t>AK2371613</t>
  </si>
  <si>
    <t>ALASKA TRAVELERS REC CENTER</t>
  </si>
  <si>
    <t>AK2371621</t>
  </si>
  <si>
    <t>MAMA CS MOOSE CREEK KITCHEN</t>
  </si>
  <si>
    <t>AK2371689</t>
  </si>
  <si>
    <t>DELTA-CLEARWATER MOOSE LDG 911</t>
  </si>
  <si>
    <t>AK2371697</t>
  </si>
  <si>
    <t>MOBILE HOME RENTALS</t>
  </si>
  <si>
    <t>AK2371702</t>
  </si>
  <si>
    <t>BUFFALO CENTER DRIVE-IN/COLOMBO BUILDING</t>
  </si>
  <si>
    <t>AK2371710</t>
  </si>
  <si>
    <t>DELTA FOOD MART AND DELI</t>
  </si>
  <si>
    <t>AK2371744</t>
  </si>
  <si>
    <t>STANFORD APARTMENTS</t>
  </si>
  <si>
    <t>AK2371760</t>
  </si>
  <si>
    <t>KNOTTY SHOP LLC</t>
  </si>
  <si>
    <t>AK2371778</t>
  </si>
  <si>
    <t>DELTANA  APARTMENTS</t>
  </si>
  <si>
    <t>AK2371786</t>
  </si>
  <si>
    <t>EIELSON - BEAR LAKE</t>
  </si>
  <si>
    <t>AK2371794</t>
  </si>
  <si>
    <t>NEW HOPE COMMUNITY CHURCH</t>
  </si>
  <si>
    <t>AK2371817</t>
  </si>
  <si>
    <t>CHENA LAKES / WELL #1</t>
  </si>
  <si>
    <t>AK2371825</t>
  </si>
  <si>
    <t>CHENA LAKES / WELL #2</t>
  </si>
  <si>
    <t>AK2371833</t>
  </si>
  <si>
    <t>CHENA LAKES / WELL #3</t>
  </si>
  <si>
    <t>AK2371841</t>
  </si>
  <si>
    <t>CHENA LAKES / WELL #4</t>
  </si>
  <si>
    <t>AK2371859</t>
  </si>
  <si>
    <t>CHENA LAKES / WELL #5</t>
  </si>
  <si>
    <t>AK2371867</t>
  </si>
  <si>
    <t>CHENA LAKES / WELL #6</t>
  </si>
  <si>
    <t>AK2371875</t>
  </si>
  <si>
    <t>CHENA LAKES / WELL #7</t>
  </si>
  <si>
    <t>AK2371883</t>
  </si>
  <si>
    <t>CHENA LAKES / WELL #8</t>
  </si>
  <si>
    <t>AK2371891</t>
  </si>
  <si>
    <t>CHENA LAKES / WELL #9</t>
  </si>
  <si>
    <t>AK2371906</t>
  </si>
  <si>
    <t>CHENA LAKES / WELL #10</t>
  </si>
  <si>
    <t>AK2371914</t>
  </si>
  <si>
    <t>CHENA LAKES / WELL #11</t>
  </si>
  <si>
    <t>AK2371922</t>
  </si>
  <si>
    <t>CHENA LAKES / WELL #12</t>
  </si>
  <si>
    <t>AK2371930</t>
  </si>
  <si>
    <t>CHENA LAKES / WELL #13</t>
  </si>
  <si>
    <t>AK2371948</t>
  </si>
  <si>
    <t>CHENA LAKES / WELL #14</t>
  </si>
  <si>
    <t>AK2371956</t>
  </si>
  <si>
    <t>CHENA LAKES / WELL #15</t>
  </si>
  <si>
    <t>AK2371964</t>
  </si>
  <si>
    <t>CHENA LAKES / WELL #16</t>
  </si>
  <si>
    <t>AK2371972</t>
  </si>
  <si>
    <t>CHENA LAKES / WELL #17</t>
  </si>
  <si>
    <t>AK2371980</t>
  </si>
  <si>
    <t>CHENA LAKES / WELL #18</t>
  </si>
  <si>
    <t>AK2372017</t>
  </si>
  <si>
    <t>AK DIV PARKS - BIG DELTA</t>
  </si>
  <si>
    <t>AK2372025</t>
  </si>
  <si>
    <t>FT WAINWRIGHT / DU - BOLIO LK</t>
  </si>
  <si>
    <t>AK2372033</t>
  </si>
  <si>
    <t>AK DIV PARKS - QUARTZ LK NEW</t>
  </si>
  <si>
    <t>AK2372041</t>
  </si>
  <si>
    <t>CHURCH OF THE LIVING WORD</t>
  </si>
  <si>
    <t>AK2372075</t>
  </si>
  <si>
    <t>WHITESTONE FARMS TABERNACLE</t>
  </si>
  <si>
    <t>AK2372131</t>
  </si>
  <si>
    <t>AK DIV PARKS - LOST LAKE WELL</t>
  </si>
  <si>
    <t>AK2372148</t>
  </si>
  <si>
    <t>TANANA TRADING POST</t>
  </si>
  <si>
    <t>AK2372198</t>
  </si>
  <si>
    <t>WHITESTONE FARMS TRAINING CNTR / SCHOOL</t>
  </si>
  <si>
    <t>AK2372245</t>
  </si>
  <si>
    <t>EIELSON - BIRCH LAKE RECREATION AREA</t>
  </si>
  <si>
    <t>AK2372253</t>
  </si>
  <si>
    <t>INTERIOR TEXACO</t>
  </si>
  <si>
    <t>AK2372261</t>
  </si>
  <si>
    <t>DGSD - DELTA SCHOOL/VOC ED</t>
  </si>
  <si>
    <t>AK2372279</t>
  </si>
  <si>
    <t>EAGLES RIDGE / CHURCH BLDG.</t>
  </si>
  <si>
    <t>AK2372318</t>
  </si>
  <si>
    <t>SNARLIN GRIZZLY PIZZA</t>
  </si>
  <si>
    <t>AK2372326</t>
  </si>
  <si>
    <t>DELTA ESPRESSO</t>
  </si>
  <si>
    <t>AK2372334</t>
  </si>
  <si>
    <t>POGO HILLTOP CAMP</t>
  </si>
  <si>
    <t>AK2372384</t>
  </si>
  <si>
    <t>POGO CREEK CAMP</t>
  </si>
  <si>
    <t>AK2372407</t>
  </si>
  <si>
    <t>LDS / SALCHA CHAPEL</t>
  </si>
  <si>
    <t>AK2372481</t>
  </si>
  <si>
    <t>THE CHURCH AT NORTH POLE</t>
  </si>
  <si>
    <t>AK2372499</t>
  </si>
  <si>
    <t>AK DIV PARKS - BIRCH LAKE</t>
  </si>
  <si>
    <t>AK2372504</t>
  </si>
  <si>
    <t>EIELSON - FAMCAMP</t>
  </si>
  <si>
    <t>AK2372570</t>
  </si>
  <si>
    <t>DOYON CONSTRUCTION CAMP / DELTA</t>
  </si>
  <si>
    <t>AK2372588</t>
  </si>
  <si>
    <t>FLUOR OFFICE COMPLEX / FT. GREELY</t>
  </si>
  <si>
    <t>AK2372627</t>
  </si>
  <si>
    <t>FT. GREELY - GMD MISSILE FAC. COMPLEX</t>
  </si>
  <si>
    <t>AK2372643</t>
  </si>
  <si>
    <t>NORTHERN STAR (POGO) LOWER CAMP LLC</t>
  </si>
  <si>
    <t>AK2372669</t>
  </si>
  <si>
    <t>DELTA INDUSTRIAL SERV WELL B</t>
  </si>
  <si>
    <t>AK2372677</t>
  </si>
  <si>
    <t>DGSD - DELTA ELEMENTARY SCHOOL</t>
  </si>
  <si>
    <t>AK2372685</t>
  </si>
  <si>
    <t>NORTHERN STAR (POGO) PERMANENT CAMP LLC</t>
  </si>
  <si>
    <t>AK2372693</t>
  </si>
  <si>
    <t>DELTA COMMUNITY LIBRARY</t>
  </si>
  <si>
    <t>AK2372716</t>
  </si>
  <si>
    <t>DELTA JUNCTION IGA &amp; HOME TOWN SQUARE</t>
  </si>
  <si>
    <t>AK2372740</t>
  </si>
  <si>
    <t>LAZY MOOSE RV PARK</t>
  </si>
  <si>
    <t>AK2372758</t>
  </si>
  <si>
    <t>DELTA INDUSTRIAL SERVICES WELL C</t>
  </si>
  <si>
    <t>AK2372766</t>
  </si>
  <si>
    <t>EAFB VISITORS CENTER/PASS ID FACILITY</t>
  </si>
  <si>
    <t>AK2372782</t>
  </si>
  <si>
    <t>HARD WOK CAFE</t>
  </si>
  <si>
    <t>AK2372790</t>
  </si>
  <si>
    <t>DELTA INDUSTRIAL SERVICES WELL A</t>
  </si>
  <si>
    <t>AK2372805</t>
  </si>
  <si>
    <t>FT. GREELY - VEHICLE INSPEC./GATE ENTRY</t>
  </si>
  <si>
    <t>AK2372813</t>
  </si>
  <si>
    <t>NEW HOPE CHURCH -  NP</t>
  </si>
  <si>
    <t>AK2372839</t>
  </si>
  <si>
    <t>DELTA JUNCTION ICE RINK</t>
  </si>
  <si>
    <t>AK2372847</t>
  </si>
  <si>
    <t>CHENA LAKES RA SHOWERS</t>
  </si>
  <si>
    <t>AK2372855</t>
  </si>
  <si>
    <t>FT. WAINWRIGHT / DU - BAX</t>
  </si>
  <si>
    <t>AK2372863</t>
  </si>
  <si>
    <t>FT WAINWRIGHT / DU - ISB</t>
  </si>
  <si>
    <t>AK2372871</t>
  </si>
  <si>
    <t>BIRCH BRO PIZZA/ECC BLDG</t>
  </si>
  <si>
    <t>AK2372887</t>
  </si>
  <si>
    <t>BIG DELTA BREWING COMPANY</t>
  </si>
  <si>
    <t>AK2372897</t>
  </si>
  <si>
    <t>DIAMOND WILLOW INN</t>
  </si>
  <si>
    <t>AK2372908</t>
  </si>
  <si>
    <t>NORTHERN RAIL EXTENSION DAY CAMP</t>
  </si>
  <si>
    <t>AK2372936</t>
  </si>
  <si>
    <t>TIMBERCREST DENTAL CLINIC</t>
  </si>
  <si>
    <t>AK2372994</t>
  </si>
  <si>
    <t>JB'S THAI FOOD</t>
  </si>
  <si>
    <t>AK2373003</t>
  </si>
  <si>
    <t>EIELSON CHURCH OF CHRIST</t>
  </si>
  <si>
    <t>AK2373021</t>
  </si>
  <si>
    <t>PIONEER BIBLE CHURCH</t>
  </si>
  <si>
    <t>AK2373039</t>
  </si>
  <si>
    <t>MOOSE CREEK BUS BARN</t>
  </si>
  <si>
    <t>AK2373047</t>
  </si>
  <si>
    <t>RUSTIC BLENDS COFFEE</t>
  </si>
  <si>
    <t>AK2380028</t>
  </si>
  <si>
    <t>GOLDEN BEAR MOTEL</t>
  </si>
  <si>
    <t>AK2380036</t>
  </si>
  <si>
    <t>OLD PARKER HOUSE</t>
  </si>
  <si>
    <t>AK2380044</t>
  </si>
  <si>
    <t>CONRAD WATER SYSTEM</t>
  </si>
  <si>
    <t>AK2380052</t>
  </si>
  <si>
    <t>NORTHSTAR CAFE</t>
  </si>
  <si>
    <t>AK2380078</t>
  </si>
  <si>
    <t>UTDC BUILDING</t>
  </si>
  <si>
    <t>AK2380094</t>
  </si>
  <si>
    <t>TOK LODGE</t>
  </si>
  <si>
    <t>AK2380109</t>
  </si>
  <si>
    <t>AK GATEWAY SD-TOK SCHOOLS</t>
  </si>
  <si>
    <t>AK2380117</t>
  </si>
  <si>
    <t>40 MI OIL CO INC/10-20 CB</t>
  </si>
  <si>
    <t>AK2380125</t>
  </si>
  <si>
    <t>TUNDRA LODGE - MAIN LODGE</t>
  </si>
  <si>
    <t>AK2380133</t>
  </si>
  <si>
    <t>THE CORNER CAFE</t>
  </si>
  <si>
    <t>AK2380159</t>
  </si>
  <si>
    <t>DOT LAKE LODGE</t>
  </si>
  <si>
    <t>AK2380167</t>
  </si>
  <si>
    <t>AK DIV PARKS - EAGLE TRAIL SRS</t>
  </si>
  <si>
    <t>AK2380175</t>
  </si>
  <si>
    <t>OBRIEN CREEK LODGE &amp; TAVERN</t>
  </si>
  <si>
    <t>AK2380191</t>
  </si>
  <si>
    <t>AK GATEWAY SD - DOT LAKE SCH.</t>
  </si>
  <si>
    <t>AK2380214</t>
  </si>
  <si>
    <t>GULKANA VILLAGE</t>
  </si>
  <si>
    <t>AK2380230</t>
  </si>
  <si>
    <t>WRANGELL VIEW MOTEL</t>
  </si>
  <si>
    <t>AK2380248</t>
  </si>
  <si>
    <t>NORTHWAY AIRPORT MOTEL</t>
  </si>
  <si>
    <t>AK2380256</t>
  </si>
  <si>
    <t>SNOWHOOK CLUB</t>
  </si>
  <si>
    <t>AK2380303</t>
  </si>
  <si>
    <t>AK GATEWAY SD - NORTHWAY SCH</t>
  </si>
  <si>
    <t>AK2380311</t>
  </si>
  <si>
    <t>BOUNDARY LODGE</t>
  </si>
  <si>
    <t>AK2380329</t>
  </si>
  <si>
    <t>LIVING WORD MINISTRY</t>
  </si>
  <si>
    <t>AK2380337</t>
  </si>
  <si>
    <t>CHISTOCHINA TRADING POST</t>
  </si>
  <si>
    <t>AK2380345</t>
  </si>
  <si>
    <t>COPPER R SD-CHISTOCHINA SCHOOL</t>
  </si>
  <si>
    <t>AK2380353</t>
  </si>
  <si>
    <t>DUFFYS ROADHOUSE</t>
  </si>
  <si>
    <t>AK2380361</t>
  </si>
  <si>
    <t>COPPER R SD-GAKONA SCHOOL</t>
  </si>
  <si>
    <t>AK2380379</t>
  </si>
  <si>
    <t>AK GATEWAY SD - MENTASTA LAKE</t>
  </si>
  <si>
    <t>AK2380387</t>
  </si>
  <si>
    <t>SOURDOUGH CAMPGROUND / RV PARK</t>
  </si>
  <si>
    <t>AK2380400</t>
  </si>
  <si>
    <t>MENTASTA LODGE</t>
  </si>
  <si>
    <t>AK2380418</t>
  </si>
  <si>
    <t>GAKONA LODGE AND TRADING POST</t>
  </si>
  <si>
    <t>AK2380450</t>
  </si>
  <si>
    <t>AAC CO.</t>
  </si>
  <si>
    <t>AK2380468</t>
  </si>
  <si>
    <t>GSA / ALCAN BORDER STATION</t>
  </si>
  <si>
    <t>AK2380484</t>
  </si>
  <si>
    <t>AK DIV PARKS - TOK RIVER SRS</t>
  </si>
  <si>
    <t>AK2380515</t>
  </si>
  <si>
    <t>AK DIV PARKS - PORCUPINE CREEK</t>
  </si>
  <si>
    <t>AK2380523</t>
  </si>
  <si>
    <t>BLM - WALKER FK CMPG - TENT</t>
  </si>
  <si>
    <t>AK2380531</t>
  </si>
  <si>
    <t>TANACROSS WATER SYSTEM</t>
  </si>
  <si>
    <t>AK2380557</t>
  </si>
  <si>
    <t>INTERNATIONAL CABANA RESTARAUNT</t>
  </si>
  <si>
    <t>AK2380573</t>
  </si>
  <si>
    <t>AK GATEWAY SD - TANACROSS SCH</t>
  </si>
  <si>
    <t>AK2380599</t>
  </si>
  <si>
    <t>SNOWSHOE MOTEL/GIFT</t>
  </si>
  <si>
    <t>AK2380604</t>
  </si>
  <si>
    <t>DOT LAKE WATER UTILITY</t>
  </si>
  <si>
    <t>AK2380620</t>
  </si>
  <si>
    <t>DOT &amp; PF TOK COMBINED FACILITY</t>
  </si>
  <si>
    <t>AK2380638</t>
  </si>
  <si>
    <t>TETLIN UTILITY SYSTEM</t>
  </si>
  <si>
    <t>AK2380646</t>
  </si>
  <si>
    <t>UAF TOK CENTER</t>
  </si>
  <si>
    <t>AK2380670</t>
  </si>
  <si>
    <t>BORDER CITY LODGE</t>
  </si>
  <si>
    <t>AK2380688</t>
  </si>
  <si>
    <t>DOWNTOWN CHICKEN</t>
  </si>
  <si>
    <t>AK2380701</t>
  </si>
  <si>
    <t>1260 INN</t>
  </si>
  <si>
    <t>AK2380727</t>
  </si>
  <si>
    <t>DOYON LMTD (OWNER)</t>
  </si>
  <si>
    <t>AK2380735</t>
  </si>
  <si>
    <t>NORTHWAY COMMUNITY HALL</t>
  </si>
  <si>
    <t>AK2380824</t>
  </si>
  <si>
    <t>TOK GENERAL STORE</t>
  </si>
  <si>
    <t>AK2380832</t>
  </si>
  <si>
    <t>DOYON CONST. INC.</t>
  </si>
  <si>
    <t>AK2380874</t>
  </si>
  <si>
    <t>40 MILE ROADHOUSE</t>
  </si>
  <si>
    <t>AK2380882</t>
  </si>
  <si>
    <t>THREE BEARS TOK MOTEL</t>
  </si>
  <si>
    <t>AK2380947</t>
  </si>
  <si>
    <t>WESTMARK TOK</t>
  </si>
  <si>
    <t>AK2380963</t>
  </si>
  <si>
    <t>GOLDEN BEAR CAMPER PARK</t>
  </si>
  <si>
    <t>AK2380989</t>
  </si>
  <si>
    <t>WESTMARK INN - A &amp; B BLDGS.</t>
  </si>
  <si>
    <t>AK2380997</t>
  </si>
  <si>
    <t>TUNDRA LODGE RV CAMPGROUND</t>
  </si>
  <si>
    <t>AK2381008</t>
  </si>
  <si>
    <t>TUNDRA LODGE - LAUNDROMAT/RV</t>
  </si>
  <si>
    <t>AK2381016</t>
  </si>
  <si>
    <t>NAABIA NIIGN NORTHWAY</t>
  </si>
  <si>
    <t>AK2381058</t>
  </si>
  <si>
    <t>AK DIV PARKS - MOON LAKE SRS</t>
  </si>
  <si>
    <t>AK2381082</t>
  </si>
  <si>
    <t>THREE BEARS #10 TOK</t>
  </si>
  <si>
    <t>AK2381090</t>
  </si>
  <si>
    <t>THREE BEARS STOP N GO #15</t>
  </si>
  <si>
    <t>AK2381105</t>
  </si>
  <si>
    <t>TOK R.V. VILLAGE</t>
  </si>
  <si>
    <t>AK2381121</t>
  </si>
  <si>
    <t>GATEWAY SALMON BAKE/TOK</t>
  </si>
  <si>
    <t>AK2381147</t>
  </si>
  <si>
    <t>TOK LIQUOR &amp; MINI MART</t>
  </si>
  <si>
    <t>AK2381155</t>
  </si>
  <si>
    <t>COPPER R SD-SLANA SCHOOL</t>
  </si>
  <si>
    <t>AK2381171</t>
  </si>
  <si>
    <t>BEARS DEN LOUNGE (FORMERLY HUSKY LOUNGE)</t>
  </si>
  <si>
    <t>AK2381197</t>
  </si>
  <si>
    <t>CHISTOCHINA WATERING PT</t>
  </si>
  <si>
    <t>AK2381210</t>
  </si>
  <si>
    <t>AK GATEWAY SD - TETLIN SCHOOL</t>
  </si>
  <si>
    <t>AK2381244</t>
  </si>
  <si>
    <t>BULLSHOOTER RV PARK</t>
  </si>
  <si>
    <t>AK2381252</t>
  </si>
  <si>
    <t>BLM - WEST FORK CMPG</t>
  </si>
  <si>
    <t>AK2381260</t>
  </si>
  <si>
    <t>YOUNG'S MOTEL &amp; FAST EDDY'S RESTAURANT</t>
  </si>
  <si>
    <t>AK2381317</t>
  </si>
  <si>
    <t>BLM - WALKER FK CMPG - TRAILER</t>
  </si>
  <si>
    <t>AK2381341</t>
  </si>
  <si>
    <t>USF&amp;W TETLIN VISITOR CTR.</t>
  </si>
  <si>
    <t>AK2381359</t>
  </si>
  <si>
    <t>GAKONA R.V. PARK</t>
  </si>
  <si>
    <t>AK2381406</t>
  </si>
  <si>
    <t>LDS CHURCH/DELTA</t>
  </si>
  <si>
    <t>AK2381414</t>
  </si>
  <si>
    <t>DELTA CHRISTIAN CENTER</t>
  </si>
  <si>
    <t>AK2381422</t>
  </si>
  <si>
    <t>NORTHWAY WASHETERIA/CLINIC</t>
  </si>
  <si>
    <t>AK2381480</t>
  </si>
  <si>
    <t>AK GATEWAY SD - TOK SCHOOL</t>
  </si>
  <si>
    <t>AK2381498</t>
  </si>
  <si>
    <t>MENTASTA WASHETERIA/14 PLEX</t>
  </si>
  <si>
    <t>AK2381503</t>
  </si>
  <si>
    <t>CRSD SLANA SCHOOL</t>
  </si>
  <si>
    <t>AK2381537</t>
  </si>
  <si>
    <t>PIZZA JUNCTION</t>
  </si>
  <si>
    <t>AK2381545</t>
  </si>
  <si>
    <t>VILLAGE GAS</t>
  </si>
  <si>
    <t>AK2381579</t>
  </si>
  <si>
    <t>WRANGELLS ROOST</t>
  </si>
  <si>
    <t>AK2381587</t>
  </si>
  <si>
    <t>DOUBLE-TREE RV PARK</t>
  </si>
  <si>
    <t>AK2381626</t>
  </si>
  <si>
    <t>USCG - TOK LORAN / DUPLEX</t>
  </si>
  <si>
    <t>AK2381642</t>
  </si>
  <si>
    <t>CHISANA VIEW LOUNGE</t>
  </si>
  <si>
    <t>AK2381668</t>
  </si>
  <si>
    <t>TOK CIVIC CENTER</t>
  </si>
  <si>
    <t>AK2381684</t>
  </si>
  <si>
    <t>GRIZZLY LAKE CAMPGROUND</t>
  </si>
  <si>
    <t>AK2381692</t>
  </si>
  <si>
    <t>BLM - SOURDOUGH CREEK CG.</t>
  </si>
  <si>
    <t>AK2381707</t>
  </si>
  <si>
    <t>SCOTTY CREEK RV PARK</t>
  </si>
  <si>
    <t>AK2381715</t>
  </si>
  <si>
    <t>SEVENTH DAY ADV. CH./SCHOOL</t>
  </si>
  <si>
    <t>AK2381749</t>
  </si>
  <si>
    <t>WHITE BEAR CAFE</t>
  </si>
  <si>
    <t>AK2381765</t>
  </si>
  <si>
    <t>ALASKA TOK WATER</t>
  </si>
  <si>
    <t>AK2381812</t>
  </si>
  <si>
    <t>TOK R.V. VILLAGE / GIFT SHOP</t>
  </si>
  <si>
    <t>AK2381820</t>
  </si>
  <si>
    <t>BLM - WALKER FORK (NEW WELL)</t>
  </si>
  <si>
    <t>AK2381919</t>
  </si>
  <si>
    <t>BLM - TOK FIELD STATION</t>
  </si>
  <si>
    <t>AK2381985</t>
  </si>
  <si>
    <t>ALASKAN STOVES CAMPGROUND</t>
  </si>
  <si>
    <t>AK2381993</t>
  </si>
  <si>
    <t>CHISTOCHINA</t>
  </si>
  <si>
    <t>AK2382020</t>
  </si>
  <si>
    <t>CHISTOCHINA HEALTH CLINIC</t>
  </si>
  <si>
    <t>AK2382046</t>
  </si>
  <si>
    <t>THREE BEARS OUTPOST #1 TOK</t>
  </si>
  <si>
    <t>AK2382062</t>
  </si>
  <si>
    <t>MOOSE MASTERS</t>
  </si>
  <si>
    <t>AK2382096</t>
  </si>
  <si>
    <t>EAGLE LOG WELLHOUSE</t>
  </si>
  <si>
    <t>AK2382101</t>
  </si>
  <si>
    <t>TCC UPPER TANANA HEALTH CLINIC - TOK</t>
  </si>
  <si>
    <t>AK2382119</t>
  </si>
  <si>
    <t>THREE BEARS ACE HARDWARE STORE #15</t>
  </si>
  <si>
    <t>AK2390015</t>
  </si>
  <si>
    <t>DENALI BOROUGH SD - ANDERSON SCHOOL</t>
  </si>
  <si>
    <t>AK2390065</t>
  </si>
  <si>
    <t>NENANA MUNICIPAL WATER</t>
  </si>
  <si>
    <t>AK2390073</t>
  </si>
  <si>
    <t>GOLDHILL RV PARK AND CABINS</t>
  </si>
  <si>
    <t>AK2390146</t>
  </si>
  <si>
    <t>DENALI BOROUGH SD - CANTWELL</t>
  </si>
  <si>
    <t>AK2390154</t>
  </si>
  <si>
    <t>CLEAR AFS ASRC LRDR TEMP. CAMP</t>
  </si>
  <si>
    <t>AK2390162</t>
  </si>
  <si>
    <t>CAMP DENALI</t>
  </si>
  <si>
    <t>AK2390170</t>
  </si>
  <si>
    <t>Y/KOYUKUK SCHOOL DISTRICT</t>
  </si>
  <si>
    <t>AK2390196</t>
  </si>
  <si>
    <t>CARLO CREEK CABINS</t>
  </si>
  <si>
    <t>AK2390201</t>
  </si>
  <si>
    <t>CLEAR SKY LODGE</t>
  </si>
  <si>
    <t>AK2390243</t>
  </si>
  <si>
    <t>SKINNY DICKS HALFWAY INN</t>
  </si>
  <si>
    <t>AK2390269</t>
  </si>
  <si>
    <t>MONROES MONDEROSA</t>
  </si>
  <si>
    <t>AK2390277</t>
  </si>
  <si>
    <t>CANTWELL CAFE / LONGHORN BAR</t>
  </si>
  <si>
    <t>AK2390285</t>
  </si>
  <si>
    <t>DENALI BOROUGH SD - TRI-VALLEY</t>
  </si>
  <si>
    <t>AK2390293</t>
  </si>
  <si>
    <t>MCKINLEY VILLAGE LODGE</t>
  </si>
  <si>
    <t>AK2390324</t>
  </si>
  <si>
    <t>NORTH FACE LODGE</t>
  </si>
  <si>
    <t>AK2390340</t>
  </si>
  <si>
    <t>SUMMER SHADES CAMPGROUND</t>
  </si>
  <si>
    <t>AK2390358</t>
  </si>
  <si>
    <t>DENALI CABINS, SO./MILE 229</t>
  </si>
  <si>
    <t>AK2390366</t>
  </si>
  <si>
    <t>TAMARACK INN</t>
  </si>
  <si>
    <t>AK2390374</t>
  </si>
  <si>
    <t>TANGLE LAKES LODGE</t>
  </si>
  <si>
    <t>AK2390382</t>
  </si>
  <si>
    <t>TANGLE RIVER INN</t>
  </si>
  <si>
    <t>AK2390390</t>
  </si>
  <si>
    <t>DENALI RIVER CABINS/MILE 231</t>
  </si>
  <si>
    <t>AK2390439</t>
  </si>
  <si>
    <t>TOTEM INN</t>
  </si>
  <si>
    <t>AK2390447</t>
  </si>
  <si>
    <t>MCKINLEY CREEKSIDE CABINS</t>
  </si>
  <si>
    <t>AK2390471</t>
  </si>
  <si>
    <t>HEALY ROADHOUSE</t>
  </si>
  <si>
    <t>AK2390489</t>
  </si>
  <si>
    <t>FIREWEED 288 ROADHOUSE</t>
  </si>
  <si>
    <t>AK2390497</t>
  </si>
  <si>
    <t>REINDEER MOUNTAIN LODGE</t>
  </si>
  <si>
    <t>AK2390510</t>
  </si>
  <si>
    <t>CLEAR TRAILER COURT</t>
  </si>
  <si>
    <t>AK2390536</t>
  </si>
  <si>
    <t>VITUS - HEALY STORE</t>
  </si>
  <si>
    <t>AK2390544</t>
  </si>
  <si>
    <t>DENALI GRIZZLY BEAR / CAMPGROUND/CABINS</t>
  </si>
  <si>
    <t>AK2390586</t>
  </si>
  <si>
    <t>DENALI - ROCK CREEK HQ.</t>
  </si>
  <si>
    <t>AK2390594</t>
  </si>
  <si>
    <t>DENALI - MAIN / FRONT COUNTRY</t>
  </si>
  <si>
    <t>AK2390609</t>
  </si>
  <si>
    <t>DENALI - EIELSON VISITOR CTR.</t>
  </si>
  <si>
    <t>AK2390617</t>
  </si>
  <si>
    <t>DENALI - WONDER LAKE CMPGRND.</t>
  </si>
  <si>
    <t>AK2390625</t>
  </si>
  <si>
    <t>DENALI - TOKLAT ROAD CAMP</t>
  </si>
  <si>
    <t>AK2390633</t>
  </si>
  <si>
    <t>DENALI - TEKLANIKA CMPGRND.</t>
  </si>
  <si>
    <t>AK2390641</t>
  </si>
  <si>
    <t>DENALI - SAVAGE RIVER CMPGRND.</t>
  </si>
  <si>
    <t>AK2390659</t>
  </si>
  <si>
    <t>DENALI - C-CAMP CAMPGROUND</t>
  </si>
  <si>
    <t>AK2390667</t>
  </si>
  <si>
    <t>FISHER'S FUEL</t>
  </si>
  <si>
    <t>AK2390756</t>
  </si>
  <si>
    <t>CLEAR SPACE FORCE STATION – MAIN</t>
  </si>
  <si>
    <t>AK2390772</t>
  </si>
  <si>
    <t>MCKINLEY CHALETS (UPPER CHALET</t>
  </si>
  <si>
    <t>AK2390780</t>
  </si>
  <si>
    <t>MCKINLEY CHALETS (LOWER 3X8 )</t>
  </si>
  <si>
    <t>AK2390803</t>
  </si>
  <si>
    <t>KANTISHNA ROADHOUSE</t>
  </si>
  <si>
    <t>AK2390837</t>
  </si>
  <si>
    <t>DENALI - IGLOO CAMPGROUND</t>
  </si>
  <si>
    <t>AK2390845</t>
  </si>
  <si>
    <t>DENALI - SANCTUARY CAMPGROUND</t>
  </si>
  <si>
    <t>AK2390853</t>
  </si>
  <si>
    <t>BLM - DELTA N.W.&amp;S.R. WAYSIDE</t>
  </si>
  <si>
    <t>AK2390879</t>
  </si>
  <si>
    <t>DENALI PRINCESS WILDERNESS LDG</t>
  </si>
  <si>
    <t>AK2390887</t>
  </si>
  <si>
    <t>MCKINLEY/DENALI SALMON BAKE</t>
  </si>
  <si>
    <t>AK2390895</t>
  </si>
  <si>
    <t>DENALI RAINBOW VILLAGE</t>
  </si>
  <si>
    <t>AK2390918</t>
  </si>
  <si>
    <t>DENALI CROWS NEST</t>
  </si>
  <si>
    <t>AK2390934</t>
  </si>
  <si>
    <t>MCKINLEY CHALETS RESORT</t>
  </si>
  <si>
    <t>AK2390968</t>
  </si>
  <si>
    <t>MT. VIEW LIQUOR AND GRO.</t>
  </si>
  <si>
    <t>AK2390984</t>
  </si>
  <si>
    <t>USIBELLI COAL MINE</t>
  </si>
  <si>
    <t>AK2391003</t>
  </si>
  <si>
    <t>WAUGAMAN VILLAGE</t>
  </si>
  <si>
    <t>AK2391011</t>
  </si>
  <si>
    <t>THE HEALTH CACHE / MOBILE</t>
  </si>
  <si>
    <t>AK2391029</t>
  </si>
  <si>
    <t>COX MOBILE UNIT</t>
  </si>
  <si>
    <t>AK2391037</t>
  </si>
  <si>
    <t>CANYON CREEK CAMPGROUND</t>
  </si>
  <si>
    <t>AK2391061</t>
  </si>
  <si>
    <t>DENALI PRESCHOOL &amp; LEARNING CENTER</t>
  </si>
  <si>
    <t>AK2391079</t>
  </si>
  <si>
    <t>HOLLAND PRINCESS DENALI WILDERNESS LDG</t>
  </si>
  <si>
    <t>AK2391087</t>
  </si>
  <si>
    <t>TRI-VALLEY COMMUNITY CENTER</t>
  </si>
  <si>
    <t>AK2391118</t>
  </si>
  <si>
    <t>STAMPEDE LODGE</t>
  </si>
  <si>
    <t>AK2391126</t>
  </si>
  <si>
    <t>DENALI - RILEY CREEK CMPGRND.</t>
  </si>
  <si>
    <t>AK2391134</t>
  </si>
  <si>
    <t>GVEA - HEALY POWER PLANT</t>
  </si>
  <si>
    <t>AK2391150</t>
  </si>
  <si>
    <t>NELSONS OF ALASKA</t>
  </si>
  <si>
    <t>AK2391168</t>
  </si>
  <si>
    <t>DENALI OUTDOOR CENTER / PREMIER ALASKA T</t>
  </si>
  <si>
    <t>AK2391176</t>
  </si>
  <si>
    <t>BLM - TANGLE LAKES CMPG/WELL #1</t>
  </si>
  <si>
    <t>AK2391223</t>
  </si>
  <si>
    <t>DENALI - VISITOR ACCESS FAC.</t>
  </si>
  <si>
    <t>AK2391231</t>
  </si>
  <si>
    <t>THE PERCH RESTAURANT</t>
  </si>
  <si>
    <t>AK2391249</t>
  </si>
  <si>
    <t>DENALI BACKCOUNTRY LODGE</t>
  </si>
  <si>
    <t>AK2391257</t>
  </si>
  <si>
    <t>DENALI SOURDOUGH CABINS</t>
  </si>
  <si>
    <t>AK2391265</t>
  </si>
  <si>
    <t>A - FRAME SERVICE</t>
  </si>
  <si>
    <t>AK2391273</t>
  </si>
  <si>
    <t>GRIZZLY BEAR CP/WELL #2</t>
  </si>
  <si>
    <t>AK2391281</t>
  </si>
  <si>
    <t>BLM - TANGLE LAKES CMPG/ WELL #2</t>
  </si>
  <si>
    <t>AK2391299</t>
  </si>
  <si>
    <t>DENALI RIVERVIEW INN</t>
  </si>
  <si>
    <t>AK2391303</t>
  </si>
  <si>
    <t>MT. MCKINLEY MOTOR LDG/LYNX</t>
  </si>
  <si>
    <t>AK2391312</t>
  </si>
  <si>
    <t>DENALI EDUCATION CENTER</t>
  </si>
  <si>
    <t>AK2391320</t>
  </si>
  <si>
    <t>A BITE OF BLISS</t>
  </si>
  <si>
    <t>AK2391346</t>
  </si>
  <si>
    <t>PANORAMA PIZZA, CABINS, AND SHOWERHOUSE</t>
  </si>
  <si>
    <t>AK2391354</t>
  </si>
  <si>
    <t>DENALI - GLEN CREEK CAMP</t>
  </si>
  <si>
    <t>AK2391396</t>
  </si>
  <si>
    <t>TRIPOD MOTEL</t>
  </si>
  <si>
    <t>AK2391401</t>
  </si>
  <si>
    <t>ERA HELICOPTER - DENALI PARK</t>
  </si>
  <si>
    <t>AK2391419</t>
  </si>
  <si>
    <t>PROSPECTOR PIZZA</t>
  </si>
  <si>
    <t>AK2391443</t>
  </si>
  <si>
    <t>DENALI RV PARK &amp; MOTEL</t>
  </si>
  <si>
    <t>AK2391451</t>
  </si>
  <si>
    <t>DENALI SUITES</t>
  </si>
  <si>
    <t>AK2391485</t>
  </si>
  <si>
    <t>MT. MCKINLEY GOLD CAMP</t>
  </si>
  <si>
    <t>AK2391493</t>
  </si>
  <si>
    <t>DENALI RIVERSIDE RV PARK</t>
  </si>
  <si>
    <t>AK2391508</t>
  </si>
  <si>
    <t>AURORA DENALI LODGE</t>
  </si>
  <si>
    <t>AK2391524</t>
  </si>
  <si>
    <t>PRINCESS HOMESTEAD LODGE</t>
  </si>
  <si>
    <t>AK2391532</t>
  </si>
  <si>
    <t>TIME TO EAT/TSESYU</t>
  </si>
  <si>
    <t>AK2391540</t>
  </si>
  <si>
    <t>RIDGETOP CABINS</t>
  </si>
  <si>
    <t>AK2391558</t>
  </si>
  <si>
    <t>CANTWELL RV PARK</t>
  </si>
  <si>
    <t>AK2391566</t>
  </si>
  <si>
    <t>DENALI BLUFFS HOTEL</t>
  </si>
  <si>
    <t>AK2391574</t>
  </si>
  <si>
    <t>CLEAR AIR STATION - BLDG 101</t>
  </si>
  <si>
    <t>AK2391582</t>
  </si>
  <si>
    <t>CLEAR AIR STATION - BLDG 102</t>
  </si>
  <si>
    <t>AK2391647</t>
  </si>
  <si>
    <t>CANTWELL FOOD MART</t>
  </si>
  <si>
    <t>AK2391671</t>
  </si>
  <si>
    <t>BLUESBERRY INN</t>
  </si>
  <si>
    <t>AK2391702</t>
  </si>
  <si>
    <t>WHITE RAVEN, LLC. DBA: THE PARK MART</t>
  </si>
  <si>
    <t>AK2391710</t>
  </si>
  <si>
    <t>CLEAR AIR STATION - BLDG 800</t>
  </si>
  <si>
    <t>AK2391728</t>
  </si>
  <si>
    <t>BLACK DIAMOND GOLF COURSE</t>
  </si>
  <si>
    <t>AK2391736</t>
  </si>
  <si>
    <t>LDS / DENALI CHAPEL</t>
  </si>
  <si>
    <t>AK2391752</t>
  </si>
  <si>
    <t>FATTY'S FOOD COMPANY</t>
  </si>
  <si>
    <t>AK2391786</t>
  </si>
  <si>
    <t>49TH STATE BREWING COMPANY HEALY</t>
  </si>
  <si>
    <t>AK2391794</t>
  </si>
  <si>
    <t>GRANDE DENALI / DENALI BLUFFS</t>
  </si>
  <si>
    <t>AK2391804</t>
  </si>
  <si>
    <t>DENALI HOSTEL &amp; CABINS</t>
  </si>
  <si>
    <t>AK2391820</t>
  </si>
  <si>
    <t>DENALI PARK HOTEL</t>
  </si>
  <si>
    <t>AK2391875</t>
  </si>
  <si>
    <t>IN HIS SHADOW MINISTRIES</t>
  </si>
  <si>
    <t>AK2391891</t>
  </si>
  <si>
    <t>ROSE &amp; DAVES CAFE INC.</t>
  </si>
  <si>
    <t>AK2391922</t>
  </si>
  <si>
    <t>229 PARKS HIGHWAY RESTAURANT</t>
  </si>
  <si>
    <t>AK2391930</t>
  </si>
  <si>
    <t>MCKINLEY CREEKSIDE CABINS EMPLOYEE HOUSI</t>
  </si>
  <si>
    <t>AK2391948</t>
  </si>
  <si>
    <t>HAP MCKINLEY CHALET RESORT</t>
  </si>
  <si>
    <t>AK2391956</t>
  </si>
  <si>
    <t>BLACK DIAMOND GOLF EMPLOYEE HOUSING</t>
  </si>
  <si>
    <t>AK2391964</t>
  </si>
  <si>
    <t>GRACIOUS HOUSE</t>
  </si>
  <si>
    <t>AK2391972</t>
  </si>
  <si>
    <t>MACLAREN RIVER LODGE</t>
  </si>
  <si>
    <t>AK2391980</t>
  </si>
  <si>
    <t>DENALI GRIZZLY BEAR CEDAR HOTEL</t>
  </si>
  <si>
    <t>AK2392017</t>
  </si>
  <si>
    <t>TONGLEN LAKE LODGE</t>
  </si>
  <si>
    <t>AK2392033</t>
  </si>
  <si>
    <t>BLM - BRUSHKANA CREEK CAMPGROUND</t>
  </si>
  <si>
    <t>AK2392041</t>
  </si>
  <si>
    <t>CLEAR SPACE FORCE STATION – LRDR</t>
  </si>
  <si>
    <t>AK2392059</t>
  </si>
  <si>
    <t>DENALI TRI-VALLEY CABINS</t>
  </si>
  <si>
    <t>AK2392067</t>
  </si>
  <si>
    <t>THREE BEARS HEALY STORE #45</t>
  </si>
  <si>
    <t>AK2392091</t>
  </si>
  <si>
    <t>HAP HEALY RV PARK</t>
  </si>
  <si>
    <t>AK2392106</t>
  </si>
  <si>
    <t>THE ALASKAN COFFEE BEAN</t>
  </si>
  <si>
    <t>AK2392114</t>
  </si>
  <si>
    <t>HEALY BEST ASIAN FOOD TO GO</t>
  </si>
  <si>
    <t>AK2700010</t>
  </si>
  <si>
    <t>GECO PRAKLA</t>
  </si>
  <si>
    <t>AK2700060</t>
  </si>
  <si>
    <t>WESTERN GEOPHYSICAL CAMP 794</t>
  </si>
  <si>
    <t>AK2700070</t>
  </si>
  <si>
    <t>PEAK TRUCKS (115/273/257) SEE COMMENTS</t>
  </si>
  <si>
    <t>AS0000001</t>
  </si>
  <si>
    <t>ALOFAU</t>
  </si>
  <si>
    <t>AS0000002</t>
  </si>
  <si>
    <t>AFONO</t>
  </si>
  <si>
    <t>AS0000003</t>
  </si>
  <si>
    <t>AGUGULU</t>
  </si>
  <si>
    <t>AS0000004</t>
  </si>
  <si>
    <t>ATAULOMA</t>
  </si>
  <si>
    <t>AS0000005</t>
  </si>
  <si>
    <t>AFAO</t>
  </si>
  <si>
    <t>AS0000006</t>
  </si>
  <si>
    <t>AMALUIA</t>
  </si>
  <si>
    <t>AS0000007</t>
  </si>
  <si>
    <t>AMANAVE</t>
  </si>
  <si>
    <t>AS0000008</t>
  </si>
  <si>
    <t>AMOULI</t>
  </si>
  <si>
    <t>AS0000009</t>
  </si>
  <si>
    <t>AOA</t>
  </si>
  <si>
    <t>AS0000010</t>
  </si>
  <si>
    <t>FAGAITUA</t>
  </si>
  <si>
    <t>AS0000011</t>
  </si>
  <si>
    <t>AUA</t>
  </si>
  <si>
    <t>AS0000012</t>
  </si>
  <si>
    <t>FAGANEANEA</t>
  </si>
  <si>
    <t>AS0000013</t>
  </si>
  <si>
    <t>FAGASA</t>
  </si>
  <si>
    <t>AS0000014</t>
  </si>
  <si>
    <t>LAULII</t>
  </si>
  <si>
    <t>AS0000015</t>
  </si>
  <si>
    <t>LEONE</t>
  </si>
  <si>
    <t>AS0000016</t>
  </si>
  <si>
    <t>AS0000017</t>
  </si>
  <si>
    <t>AS0000018</t>
  </si>
  <si>
    <t>MALAELOA</t>
  </si>
  <si>
    <t>AS0000019</t>
  </si>
  <si>
    <t>AS0000020</t>
  </si>
  <si>
    <t>MATUU</t>
  </si>
  <si>
    <t>AS0000021</t>
  </si>
  <si>
    <t>MAPUSAGA</t>
  </si>
  <si>
    <t>AS0000022</t>
  </si>
  <si>
    <t>NUA AND SEETAGA</t>
  </si>
  <si>
    <t>AS0000023</t>
  </si>
  <si>
    <t>NUUULI</t>
  </si>
  <si>
    <t>AS0000024</t>
  </si>
  <si>
    <t>ONENOA</t>
  </si>
  <si>
    <t>AS0000025</t>
  </si>
  <si>
    <t>PAUAIAI</t>
  </si>
  <si>
    <t>AS0000026</t>
  </si>
  <si>
    <t>POLOA</t>
  </si>
  <si>
    <t>AS0000027</t>
  </si>
  <si>
    <t>VATIA</t>
  </si>
  <si>
    <t>AS0000028</t>
  </si>
  <si>
    <t>OLOSEGA</t>
  </si>
  <si>
    <t>AS0000029</t>
  </si>
  <si>
    <t>AOLOAU</t>
  </si>
  <si>
    <t>AS0000030</t>
  </si>
  <si>
    <t>FAGAMALO</t>
  </si>
  <si>
    <t>AS0000031</t>
  </si>
  <si>
    <t>FALENIU</t>
  </si>
  <si>
    <t>AS0000032</t>
  </si>
  <si>
    <t>FITIUTA</t>
  </si>
  <si>
    <t>AS0000033</t>
  </si>
  <si>
    <t>OFU</t>
  </si>
  <si>
    <t>AS0000034</t>
  </si>
  <si>
    <t>TAU AND FALEASAO</t>
  </si>
  <si>
    <t>AS0000035</t>
  </si>
  <si>
    <t>TULA</t>
  </si>
  <si>
    <t>AS0000036</t>
  </si>
  <si>
    <t>Alao Village Water System</t>
  </si>
  <si>
    <t>AS0000037</t>
  </si>
  <si>
    <t>MASAUSI</t>
  </si>
  <si>
    <t>AS0000038</t>
  </si>
  <si>
    <t>MASEFAU</t>
  </si>
  <si>
    <t>AS0000039</t>
  </si>
  <si>
    <t>SAILELE</t>
  </si>
  <si>
    <t>AS0000040</t>
  </si>
  <si>
    <t>ASILI</t>
  </si>
  <si>
    <t>AS0000041</t>
  </si>
  <si>
    <t>FAGALII</t>
  </si>
  <si>
    <t>AS0000042</t>
  </si>
  <si>
    <t>AUNUU</t>
  </si>
  <si>
    <t>AS9310707</t>
  </si>
  <si>
    <t>VILLAGE OF AUNUU</t>
  </si>
  <si>
    <t>AS9310751</t>
  </si>
  <si>
    <t>Aunuu ASG</t>
  </si>
  <si>
    <t>AS9310754</t>
  </si>
  <si>
    <t>Aunu'u RO ASG</t>
  </si>
  <si>
    <t>AS9311706</t>
  </si>
  <si>
    <t>AUNUU AMERICAN SAMOA PPG</t>
  </si>
  <si>
    <t>AS9311707</t>
  </si>
  <si>
    <t>AS9430546</t>
  </si>
  <si>
    <t>Ofu - Olosega ASG</t>
  </si>
  <si>
    <t>AS9530447</t>
  </si>
  <si>
    <t>Olosega ASG</t>
  </si>
  <si>
    <t>AS9530450</t>
  </si>
  <si>
    <t>Olosega RO ASG</t>
  </si>
  <si>
    <t>AS9540416</t>
  </si>
  <si>
    <t>SILI AMERICAN SAMOA PPG</t>
  </si>
  <si>
    <t>AS9630145</t>
  </si>
  <si>
    <t>Fitiuta ASG</t>
  </si>
  <si>
    <t>AS9630243</t>
  </si>
  <si>
    <t>Tau-Faleasao ASG</t>
  </si>
  <si>
    <t>AS9630249</t>
  </si>
  <si>
    <t>Ta'u RO ASG</t>
  </si>
  <si>
    <t>AS9630344</t>
  </si>
  <si>
    <t>VILLAGE OF FALEASAO</t>
  </si>
  <si>
    <t>AS9710601</t>
  </si>
  <si>
    <t>Onenoa Village Water System</t>
  </si>
  <si>
    <t>AS9710602</t>
  </si>
  <si>
    <t>TULA ASG PWS</t>
  </si>
  <si>
    <t>AS9710603</t>
  </si>
  <si>
    <t>VILLAGE OF ALAO</t>
  </si>
  <si>
    <t>AS9710609</t>
  </si>
  <si>
    <t>VILLAGE OF AOA</t>
  </si>
  <si>
    <t>AS9710621</t>
  </si>
  <si>
    <t>Vatia Village Water System</t>
  </si>
  <si>
    <t>AS9710650</t>
  </si>
  <si>
    <t>ALAO VILLAGE WATER SYSTEM</t>
  </si>
  <si>
    <t>AS9710652</t>
  </si>
  <si>
    <t>Aoa ASG</t>
  </si>
  <si>
    <t>AS9710654</t>
  </si>
  <si>
    <t>ALAO ASG PWS</t>
  </si>
  <si>
    <t>AS9710657</t>
  </si>
  <si>
    <t>Vatia ASG</t>
  </si>
  <si>
    <t>AS9710704</t>
  </si>
  <si>
    <t>AUASI VILLAGE WATER SYSTEM</t>
  </si>
  <si>
    <t>AS9710705</t>
  </si>
  <si>
    <t>AMOULI VILLAGE WATER SYSTEM</t>
  </si>
  <si>
    <t>AS9710706</t>
  </si>
  <si>
    <t>ALOFAU VILLAGE WATER SYSTEM</t>
  </si>
  <si>
    <t>AS9710754</t>
  </si>
  <si>
    <t>Alao ASG PWS</t>
  </si>
  <si>
    <t>AS9710808</t>
  </si>
  <si>
    <t>AUTO VILLAGE WATER SYSTEM</t>
  </si>
  <si>
    <t>AS9710810</t>
  </si>
  <si>
    <t>VILLAGE OF SAILELE</t>
  </si>
  <si>
    <t>AS9710811</t>
  </si>
  <si>
    <t>MASAUSI VILLAGE WATER SYSTEM</t>
  </si>
  <si>
    <t>AS9710812</t>
  </si>
  <si>
    <t>MASEFAU VILLAGE WATER SYSTEM</t>
  </si>
  <si>
    <t>AS9710813</t>
  </si>
  <si>
    <t>VILLAGE OF LAULII</t>
  </si>
  <si>
    <t>AS9710814</t>
  </si>
  <si>
    <t>AUA AMERICAN SAMOA PPG</t>
  </si>
  <si>
    <t>AS9710820</t>
  </si>
  <si>
    <t>Afono Village Water System</t>
  </si>
  <si>
    <t>AS9710853</t>
  </si>
  <si>
    <t>SAILELE ASG PWS</t>
  </si>
  <si>
    <t>AS9710855</t>
  </si>
  <si>
    <t>Masefau ASG</t>
  </si>
  <si>
    <t>AS9710858</t>
  </si>
  <si>
    <t>Afono ASG</t>
  </si>
  <si>
    <t>AS9710914</t>
  </si>
  <si>
    <t>Aua Village Water System</t>
  </si>
  <si>
    <t>AS9710915</t>
  </si>
  <si>
    <t>AUAMANULUA</t>
  </si>
  <si>
    <t>AS9710916</t>
  </si>
  <si>
    <t>AUASUAAVA</t>
  </si>
  <si>
    <t>AS9710917</t>
  </si>
  <si>
    <t>AUASUAIA</t>
  </si>
  <si>
    <t>AS9710918</t>
  </si>
  <si>
    <t>AUAPUNAAVA</t>
  </si>
  <si>
    <t>AS9710919</t>
  </si>
  <si>
    <t>AUAMATAGIMALIE</t>
  </si>
  <si>
    <t>AS9710948</t>
  </si>
  <si>
    <t>ASG</t>
  </si>
  <si>
    <t>AS9711100</t>
  </si>
  <si>
    <t>Pago (Upper) Village Water System</t>
  </si>
  <si>
    <t>AS9711110</t>
  </si>
  <si>
    <t>Fagasa (Upper) Village Water System</t>
  </si>
  <si>
    <t>AS9711120</t>
  </si>
  <si>
    <t>AS9711130</t>
  </si>
  <si>
    <t>Tula Village Water System - Vai Sima</t>
  </si>
  <si>
    <t>AS9711140</t>
  </si>
  <si>
    <t>Tula Village Water System - Vai Togi</t>
  </si>
  <si>
    <t>AS9711150</t>
  </si>
  <si>
    <t>Fagaalu Village Water System</t>
  </si>
  <si>
    <t>AS9711160</t>
  </si>
  <si>
    <t>Afono Village Water System (East Side)</t>
  </si>
  <si>
    <t>AS9711315</t>
  </si>
  <si>
    <t>FAGASAI AMERICAN SAMOA PPG</t>
  </si>
  <si>
    <t>AS9711322</t>
  </si>
  <si>
    <t>FAGASA ASG PWS</t>
  </si>
  <si>
    <t>AS9711323</t>
  </si>
  <si>
    <t>VILLAGE OF MATUU</t>
  </si>
  <si>
    <t>AS9711324</t>
  </si>
  <si>
    <t>VILLAGE OF FAGANEANEA</t>
  </si>
  <si>
    <t>AS9711325</t>
  </si>
  <si>
    <t>VILLAGE OF AVAU</t>
  </si>
  <si>
    <t>AS9711326</t>
  </si>
  <si>
    <t>VILLAGE OF NUUULI</t>
  </si>
  <si>
    <t>AS9711356</t>
  </si>
  <si>
    <t>Fagasa ASG</t>
  </si>
  <si>
    <t>AS9711948</t>
  </si>
  <si>
    <t>Central ASG</t>
  </si>
  <si>
    <t>AS9721032</t>
  </si>
  <si>
    <t>VILLAGE OF AMALUIA</t>
  </si>
  <si>
    <t>AS9721033</t>
  </si>
  <si>
    <t>VILLAGE OF ATAULOMA</t>
  </si>
  <si>
    <t>AS9721034</t>
  </si>
  <si>
    <t>VILLAGE OF NUA</t>
  </si>
  <si>
    <t>AS9721035</t>
  </si>
  <si>
    <t>VILLAGE OF SEETAGA</t>
  </si>
  <si>
    <t>AS9721036</t>
  </si>
  <si>
    <t>VILLAGE OF AGUGULU</t>
  </si>
  <si>
    <t>AS9721037</t>
  </si>
  <si>
    <t>VILLAGE OF AMANAVE</t>
  </si>
  <si>
    <t>AS9721038</t>
  </si>
  <si>
    <t>POLOA VILLAGE WATER SYSTEM</t>
  </si>
  <si>
    <t>AS9721039</t>
  </si>
  <si>
    <t>VILLAGE OF POLOA-II</t>
  </si>
  <si>
    <t>AS9721040</t>
  </si>
  <si>
    <t>Fagamalo Village Water System</t>
  </si>
  <si>
    <t>AS9721042</t>
  </si>
  <si>
    <t>Fagalii Village Water System</t>
  </si>
  <si>
    <t>AS9721050</t>
  </si>
  <si>
    <t>AS9721051</t>
  </si>
  <si>
    <t>AS9721127</t>
  </si>
  <si>
    <t>VILLAGE OF MESEPA</t>
  </si>
  <si>
    <t>AS9721128</t>
  </si>
  <si>
    <t>VILLAGE OF FALENIU</t>
  </si>
  <si>
    <t>AS9721130</t>
  </si>
  <si>
    <t>AUMA(LEONE) WATER SYSTEM</t>
  </si>
  <si>
    <t>AS9721131</t>
  </si>
  <si>
    <t>VILLAGE OF AUMA</t>
  </si>
  <si>
    <t>AS9721229</t>
  </si>
  <si>
    <t>MALAELOA VILLAGE WATER SYSTEM</t>
  </si>
  <si>
    <t>AS9721441</t>
  </si>
  <si>
    <t>VILLAGE OF AOLOAU</t>
  </si>
  <si>
    <t>AS9721449</t>
  </si>
  <si>
    <t>TAFETA</t>
  </si>
  <si>
    <t>AS9727042</t>
  </si>
  <si>
    <t>VILLAGE OF FAGALII</t>
  </si>
  <si>
    <t>AS9900001</t>
  </si>
  <si>
    <t>Ocean Market - Auasi</t>
  </si>
  <si>
    <t>AS9900002</t>
  </si>
  <si>
    <t>Chin Mart - Alofau</t>
  </si>
  <si>
    <t>AS9900003</t>
  </si>
  <si>
    <t>TM Mart II-Laulii</t>
  </si>
  <si>
    <t>AS9900004</t>
  </si>
  <si>
    <t>Skyview - Aua</t>
  </si>
  <si>
    <t>AS9900005</t>
  </si>
  <si>
    <t>Lepua Mart 1 (R ) - Lepua</t>
  </si>
  <si>
    <t>AS9900006</t>
  </si>
  <si>
    <t>Lepua Mart 2 (L) - Lepua</t>
  </si>
  <si>
    <t>AS9900007</t>
  </si>
  <si>
    <t>Amys Sewing Shop - Leloaloa</t>
  </si>
  <si>
    <t>AS9900008</t>
  </si>
  <si>
    <t>LYC Inc  II (L) - Leloaloa</t>
  </si>
  <si>
    <t>AS9900009</t>
  </si>
  <si>
    <t>Shining Star Mart - Pago</t>
  </si>
  <si>
    <t>AS9900010</t>
  </si>
  <si>
    <t>J and B II Store - Pago</t>
  </si>
  <si>
    <t>AS9900011</t>
  </si>
  <si>
    <t>Aiga Mart - Pago</t>
  </si>
  <si>
    <t>AS9900012</t>
  </si>
  <si>
    <t>Pago Way Gas Station</t>
  </si>
  <si>
    <t>AS9900013</t>
  </si>
  <si>
    <t>Young Mart - Utulei</t>
  </si>
  <si>
    <t>AS9900014</t>
  </si>
  <si>
    <t>Gold Conda - Fagaalu</t>
  </si>
  <si>
    <t>AS9900015</t>
  </si>
  <si>
    <t>TLT Store 2  - Fagaalu</t>
  </si>
  <si>
    <t>AS9900016</t>
  </si>
  <si>
    <t>Mu Store - Nuuuli</t>
  </si>
  <si>
    <t>AS9900017</t>
  </si>
  <si>
    <t>Amys Sewing Shop - Nuuuli</t>
  </si>
  <si>
    <t>AS9900018</t>
  </si>
  <si>
    <t>KF Merchandise Inc ( L ) - Nuuuli</t>
  </si>
  <si>
    <t>AS9900019</t>
  </si>
  <si>
    <t>Rainbow Laundromat - Nuuuli</t>
  </si>
  <si>
    <t>AS9900020</t>
  </si>
  <si>
    <t>K2 Mart - Nuuuli</t>
  </si>
  <si>
    <t>AS9900021</t>
  </si>
  <si>
    <t>Joes Store - Nuuuli</t>
  </si>
  <si>
    <t>AS9900022</t>
  </si>
  <si>
    <t>Steven &amp; Sons 2 (L) - Nuuuli</t>
  </si>
  <si>
    <t>AS9900023</t>
  </si>
  <si>
    <t>KT Mart 1 (R ) - Tafuna</t>
  </si>
  <si>
    <t>AS9900024</t>
  </si>
  <si>
    <t>KT Mart 2 (L) - Tafuna</t>
  </si>
  <si>
    <t>AS9900025</t>
  </si>
  <si>
    <t>JH Mart - Fagaima</t>
  </si>
  <si>
    <t>AS9900026</t>
  </si>
  <si>
    <t>Mu Store - Ottoville</t>
  </si>
  <si>
    <t>AS9900027</t>
  </si>
  <si>
    <t>TSM Powerplant A (R ) - Tafuna</t>
  </si>
  <si>
    <t>AS9900028</t>
  </si>
  <si>
    <t>TSM Powerplant 1 - Tafuna</t>
  </si>
  <si>
    <t>AS9900030</t>
  </si>
  <si>
    <t>TSM Powerplant B (L) - Tafuna</t>
  </si>
  <si>
    <t>AS9900032</t>
  </si>
  <si>
    <t>TMJ Store 2 - Kokoland</t>
  </si>
  <si>
    <t>AS9900033</t>
  </si>
  <si>
    <t>TJ Mart - Petesa</t>
  </si>
  <si>
    <t>AS9900034</t>
  </si>
  <si>
    <t>Amys Store - Petesa</t>
  </si>
  <si>
    <t>AS9900035</t>
  </si>
  <si>
    <t>Pacific Minimart  (R ) - Tafuna</t>
  </si>
  <si>
    <t>AS9900036</t>
  </si>
  <si>
    <t>Pacific Minimart (L) - Tafuna</t>
  </si>
  <si>
    <t>AS9900037</t>
  </si>
  <si>
    <t>Cost-U-Less - Tafuna</t>
  </si>
  <si>
    <t>AS9900038</t>
  </si>
  <si>
    <t>Airportway Gas Station</t>
  </si>
  <si>
    <t>AS9900039</t>
  </si>
  <si>
    <t>Kristohphers Store 2 - Tafuna</t>
  </si>
  <si>
    <t>AS9900040</t>
  </si>
  <si>
    <t>KS Mart (R ) - Tafuna</t>
  </si>
  <si>
    <t>AS9900041</t>
  </si>
  <si>
    <t>Add Seven Store - Iliili</t>
  </si>
  <si>
    <t>AS9900042</t>
  </si>
  <si>
    <t>TCC Store - Iliili</t>
  </si>
  <si>
    <t>AS9900043</t>
  </si>
  <si>
    <t>J and B Store - Iliili</t>
  </si>
  <si>
    <t>AS9900044</t>
  </si>
  <si>
    <t>CM Mart - Vaitogi</t>
  </si>
  <si>
    <t>AS9900045</t>
  </si>
  <si>
    <t>Janice Store - Puapua</t>
  </si>
  <si>
    <t>AS9900046</t>
  </si>
  <si>
    <t>US Mart - Futiga</t>
  </si>
  <si>
    <t>AS9900047</t>
  </si>
  <si>
    <t>Canton Mart - Puapua</t>
  </si>
  <si>
    <t>AS9900048</t>
  </si>
  <si>
    <t>JFL Malae Store - Vailoa</t>
  </si>
  <si>
    <t>AS9900049</t>
  </si>
  <si>
    <t>West Mini Mart (L) - Leone</t>
  </si>
  <si>
    <t>AS9900050</t>
  </si>
  <si>
    <t>Amaluia Mart - Amaluia</t>
  </si>
  <si>
    <t>AS9900051</t>
  </si>
  <si>
    <t>Dudu Mart - Afao</t>
  </si>
  <si>
    <t>AS9900052</t>
  </si>
  <si>
    <t>Kristophers Store - Leone</t>
  </si>
  <si>
    <t>AS9900053</t>
  </si>
  <si>
    <t>California Store Inc (R ) - Leone</t>
  </si>
  <si>
    <t>AS9900054</t>
  </si>
  <si>
    <t>California Store Inc (L) - Leone</t>
  </si>
  <si>
    <t>AS9900055</t>
  </si>
  <si>
    <t>Pelene Supermarket - Pavaiai</t>
  </si>
  <si>
    <t>AS9900056</t>
  </si>
  <si>
    <t>Shins Mart ( R) - Pavaiai</t>
  </si>
  <si>
    <t>AS9900057</t>
  </si>
  <si>
    <t>VB Mart II - Pavaiai</t>
  </si>
  <si>
    <t>AS9900058</t>
  </si>
  <si>
    <t>Faleniu Store - Faleniu</t>
  </si>
  <si>
    <t>AS9900059</t>
  </si>
  <si>
    <t>Samoa Tasty - Mapusaga</t>
  </si>
  <si>
    <t>AS9900060</t>
  </si>
  <si>
    <t>Lucky Star - Malaeimi</t>
  </si>
  <si>
    <t>AS9900061</t>
  </si>
  <si>
    <t>LYC Inc - Malaeimi</t>
  </si>
  <si>
    <t>AS9900062</t>
  </si>
  <si>
    <t>Chang Hong Mart - Fagatogo</t>
  </si>
  <si>
    <t>AS9900063</t>
  </si>
  <si>
    <t>Tutuila Store (L)  - Leloaloa</t>
  </si>
  <si>
    <t>AS9900064</t>
  </si>
  <si>
    <t>Leoneville - Leone</t>
  </si>
  <si>
    <t>AS9900065</t>
  </si>
  <si>
    <t>CoCo Mart (R ) - Tafuna</t>
  </si>
  <si>
    <t>AS9900066</t>
  </si>
  <si>
    <t>Kui Inc ( R )- Fagaima</t>
  </si>
  <si>
    <t>AS9900067</t>
  </si>
  <si>
    <t>HQH Store - Ottoville</t>
  </si>
  <si>
    <t>AS9900068</t>
  </si>
  <si>
    <t>LT Store - Fogagogo</t>
  </si>
  <si>
    <t>AS9900069</t>
  </si>
  <si>
    <t>CS Mart - Vaitogi</t>
  </si>
  <si>
    <t>AS9900070</t>
  </si>
  <si>
    <t>Puapua Mart - Puapua</t>
  </si>
  <si>
    <t>AS9900071</t>
  </si>
  <si>
    <t>TM Inc - Pago</t>
  </si>
  <si>
    <t>AS9900072</t>
  </si>
  <si>
    <t>Happy Mart ( L ) - Tafuna</t>
  </si>
  <si>
    <t>AS9900073</t>
  </si>
  <si>
    <t>Tafuna Mini Mart - Tafuna</t>
  </si>
  <si>
    <t>AS9900074</t>
  </si>
  <si>
    <t>EMP Laundromat - Iliili</t>
  </si>
  <si>
    <t>AS9900075</t>
  </si>
  <si>
    <t>TM Puapua - Puapua</t>
  </si>
  <si>
    <t>AS9900076</t>
  </si>
  <si>
    <t>Meng Store - Malaeloa</t>
  </si>
  <si>
    <t>AS9900077</t>
  </si>
  <si>
    <t>Vailoa Laundromat - Vailoa</t>
  </si>
  <si>
    <t>AS9900078</t>
  </si>
  <si>
    <t>LM Store (Sogi) - Leone</t>
  </si>
  <si>
    <t>AS9900079</t>
  </si>
  <si>
    <t>Linna Mart - Amanave</t>
  </si>
  <si>
    <t>AS9900080</t>
  </si>
  <si>
    <t>P and F Mart - Iliili</t>
  </si>
  <si>
    <t>AS9900081</t>
  </si>
  <si>
    <t>Samoa Tasty II - Pavaiai</t>
  </si>
  <si>
    <t>AS9900082</t>
  </si>
  <si>
    <t>T &amp; J Store - Mapusaga</t>
  </si>
  <si>
    <t>AS9900083</t>
  </si>
  <si>
    <t>Add 1 Store - Faleniu</t>
  </si>
  <si>
    <t>AS9900084</t>
  </si>
  <si>
    <t>AB Mart and Wholesale - Malaeimi</t>
  </si>
  <si>
    <t>AS9900085</t>
  </si>
  <si>
    <t>Le Fonuea Store - Nuuuli</t>
  </si>
  <si>
    <t>AS9900086</t>
  </si>
  <si>
    <t>Brilliant Star - Nuuuli</t>
  </si>
  <si>
    <t>AS9900087</t>
  </si>
  <si>
    <t>4 Season's Laundromat</t>
  </si>
  <si>
    <t>AS9900088</t>
  </si>
  <si>
    <t>VIP Laundromat - Nuuuli</t>
  </si>
  <si>
    <t>AS9900089</t>
  </si>
  <si>
    <t>ABC Fax Store - Fagatogo</t>
  </si>
  <si>
    <t>AS9900090</t>
  </si>
  <si>
    <t>Sonia Store</t>
  </si>
  <si>
    <t>AS9900091</t>
  </si>
  <si>
    <t>Home Mart - Satala</t>
  </si>
  <si>
    <t>AS9900092</t>
  </si>
  <si>
    <t>L and J Store - Fagaima</t>
  </si>
  <si>
    <t>AS9900093</t>
  </si>
  <si>
    <t>Rainmaker Store - Aua</t>
  </si>
  <si>
    <t>AS9900094</t>
  </si>
  <si>
    <t>Jin Mart - Aua</t>
  </si>
  <si>
    <t>AS9900095</t>
  </si>
  <si>
    <t>TS Mart II - Laulii</t>
  </si>
  <si>
    <t>AS9900096</t>
  </si>
  <si>
    <t>Tais Store - Laulii</t>
  </si>
  <si>
    <t>AS9900097</t>
  </si>
  <si>
    <t>Skyview II - Fagaitua</t>
  </si>
  <si>
    <t>AS9900098</t>
  </si>
  <si>
    <t>Vaitele Store - Nuuuli</t>
  </si>
  <si>
    <t>AS9900099</t>
  </si>
  <si>
    <t>Mapusaga Mini Mart - Mapusaga</t>
  </si>
  <si>
    <t>AS9900100</t>
  </si>
  <si>
    <t>Shins Mart (L) - Pavaiai</t>
  </si>
  <si>
    <t>AS9900101</t>
  </si>
  <si>
    <t>KS Mart (L) - Tafuna</t>
  </si>
  <si>
    <t>AS9900103</t>
  </si>
  <si>
    <t>Pacific Mini Mart 1 (L) - Tafuna</t>
  </si>
  <si>
    <t>AS9900104</t>
  </si>
  <si>
    <t>CoCo Mart (L) - Tafuna</t>
  </si>
  <si>
    <t>AS9900105</t>
  </si>
  <si>
    <t>Steven &amp; Sons 1 ( R ) - Nuuuli</t>
  </si>
  <si>
    <t>AS9900106</t>
  </si>
  <si>
    <t>SJ Mart and Fast Food - Aua</t>
  </si>
  <si>
    <t>AS9900107</t>
  </si>
  <si>
    <t>AAAW Pouesi</t>
  </si>
  <si>
    <t>AS9900108</t>
  </si>
  <si>
    <t>4 S Laundromat - Aua</t>
  </si>
  <si>
    <t>AS9900109</t>
  </si>
  <si>
    <t>Family Mart - Nuuuli</t>
  </si>
  <si>
    <t>AS9900110</t>
  </si>
  <si>
    <t>ZS Development - Pago Pago</t>
  </si>
  <si>
    <t>AS9900111</t>
  </si>
  <si>
    <t>FL Store - Faleniu</t>
  </si>
  <si>
    <t>AS9900112</t>
  </si>
  <si>
    <t>Lucky 7 - Nuuuli</t>
  </si>
  <si>
    <t>AS9900113</t>
  </si>
  <si>
    <t>EMP Store - Vaitogi</t>
  </si>
  <si>
    <t>AS9900114</t>
  </si>
  <si>
    <t>L &amp; J Store - Fagaima</t>
  </si>
  <si>
    <t>AS9900115</t>
  </si>
  <si>
    <t>Apelu's Store - Fagaima</t>
  </si>
  <si>
    <t>AS9900116</t>
  </si>
  <si>
    <t>Bao Store - Ottoville</t>
  </si>
  <si>
    <t>AS9900117</t>
  </si>
  <si>
    <t>TMJ Store - Pavaiai</t>
  </si>
  <si>
    <t>AS9900118</t>
  </si>
  <si>
    <t>Yan Store - Leone</t>
  </si>
  <si>
    <t>AS9900120</t>
  </si>
  <si>
    <t>ZL Mart - Iliili</t>
  </si>
  <si>
    <t>AS9900121</t>
  </si>
  <si>
    <t>Jason's Store - Iliili</t>
  </si>
  <si>
    <t>AS9900122</t>
  </si>
  <si>
    <t>Jin Mart - Alofau</t>
  </si>
  <si>
    <t>AS9900123</t>
  </si>
  <si>
    <t>Lucky 777 (L) - Nuuuli</t>
  </si>
  <si>
    <t>AS9900124</t>
  </si>
  <si>
    <t>EZ Mart - Pavaiai</t>
  </si>
  <si>
    <t>AS9900125</t>
  </si>
  <si>
    <t>Sing Na Store - Vaitogi</t>
  </si>
  <si>
    <t>AS9900126</t>
  </si>
  <si>
    <t>J K Laundromat - Malaeimi</t>
  </si>
  <si>
    <t>AS9900127</t>
  </si>
  <si>
    <t>Kui Inc (L) - Fagaima</t>
  </si>
  <si>
    <t>AS9900129</t>
  </si>
  <si>
    <t>Gold Conda 1 (L)</t>
  </si>
  <si>
    <t>AS9900130</t>
  </si>
  <si>
    <t>Lucky Dragon - Malaeimi</t>
  </si>
  <si>
    <t>AS9900131</t>
  </si>
  <si>
    <t>Lee's Enterprise - Kokoland</t>
  </si>
  <si>
    <t>AS9900132</t>
  </si>
  <si>
    <t>Matai Mart - Nuuuli</t>
  </si>
  <si>
    <t>AS9900133</t>
  </si>
  <si>
    <t>Vaitele Mart - Nuuuli</t>
  </si>
  <si>
    <t>AS9900134</t>
  </si>
  <si>
    <t>Vaiala Mart - Iliili</t>
  </si>
  <si>
    <t>AS9900135</t>
  </si>
  <si>
    <t>LKK - Amouli</t>
  </si>
  <si>
    <t>AS9900136</t>
  </si>
  <si>
    <t>DL Store - Afono</t>
  </si>
  <si>
    <t>AS9900137</t>
  </si>
  <si>
    <t>Vogue Laundromat - Nuuuli</t>
  </si>
  <si>
    <t>AS9900138</t>
  </si>
  <si>
    <t>LYJ Mart 2 - Taputimu</t>
  </si>
  <si>
    <t>AS9900141</t>
  </si>
  <si>
    <t>4 Seasons - Nuuuli</t>
  </si>
  <si>
    <t>AS9900142</t>
  </si>
  <si>
    <t>Fagasa Store - Fagasa</t>
  </si>
  <si>
    <t>AS9900143</t>
  </si>
  <si>
    <t>Happy Mart ( R ) - Nuuuli</t>
  </si>
  <si>
    <t>AS9900144</t>
  </si>
  <si>
    <t>Happy Mart (L) - Nuuuli</t>
  </si>
  <si>
    <t>AS9900145</t>
  </si>
  <si>
    <t>Taumafai Store - Nuuuli</t>
  </si>
  <si>
    <t>AS9900146</t>
  </si>
  <si>
    <t>Le Nasareta - Leone</t>
  </si>
  <si>
    <t>AS9900147</t>
  </si>
  <si>
    <t>T.N.D - Fagaima</t>
  </si>
  <si>
    <t>AS9900148</t>
  </si>
  <si>
    <t>J.C.S (Janice Cold Store) - Kokoland</t>
  </si>
  <si>
    <t>AS9900149</t>
  </si>
  <si>
    <t>T.E.C Inc. - Ottoville</t>
  </si>
  <si>
    <t>AS9900150</t>
  </si>
  <si>
    <t>LT II Store - Fagatogo</t>
  </si>
  <si>
    <t>AS9900151</t>
  </si>
  <si>
    <t>Tutuila Print Shop - Pago</t>
  </si>
  <si>
    <t>AS9900152</t>
  </si>
  <si>
    <t>Tutuila Store ( R ) - Leloaloa</t>
  </si>
  <si>
    <t>AS9900153</t>
  </si>
  <si>
    <t>Pago Pago Supermarket - Pago Pago</t>
  </si>
  <si>
    <t>AS9900154</t>
  </si>
  <si>
    <t>KS Mart - Tafuna</t>
  </si>
  <si>
    <t>AS9900155</t>
  </si>
  <si>
    <t>KF Merchandise Inc - Nuuuli</t>
  </si>
  <si>
    <t>AS9900156</t>
  </si>
  <si>
    <t>AS9900157</t>
  </si>
  <si>
    <t>Atuu Mart - Atuu</t>
  </si>
  <si>
    <t>AS9900158</t>
  </si>
  <si>
    <t>Divine Laundromat</t>
  </si>
  <si>
    <t>AS9900159</t>
  </si>
  <si>
    <t>Golf Courses Corner (GCC) - IliIli</t>
  </si>
  <si>
    <t>AS9900160</t>
  </si>
  <si>
    <t>Jimmy Mart - Petesa</t>
  </si>
  <si>
    <t>AS9900161</t>
  </si>
  <si>
    <t>CJ Mart - Pavaiai</t>
  </si>
  <si>
    <t>AS9900162</t>
  </si>
  <si>
    <t>Huang Mart - Atuu</t>
  </si>
  <si>
    <t>AS9900163</t>
  </si>
  <si>
    <t>AS9900164</t>
  </si>
  <si>
    <t>Malaeimi Mart - Malaeimi</t>
  </si>
  <si>
    <t>AS9900165</t>
  </si>
  <si>
    <t>Julia Mart - Mapusaga</t>
  </si>
  <si>
    <t>AS9900166</t>
  </si>
  <si>
    <t>KF Merchandise Inc. ( L ) - Nuuuli</t>
  </si>
  <si>
    <t>AS9900167</t>
  </si>
  <si>
    <t>JS Mart - Aua</t>
  </si>
  <si>
    <t>AS9900168</t>
  </si>
  <si>
    <t>LM Corporation - Leone</t>
  </si>
  <si>
    <t>AS9900169</t>
  </si>
  <si>
    <t>KF Merchandise - Nuuuli</t>
  </si>
  <si>
    <t>AS9900170</t>
  </si>
  <si>
    <t>AS9900171</t>
  </si>
  <si>
    <t>ND Store - Malaeloa</t>
  </si>
  <si>
    <t>AS9900172</t>
  </si>
  <si>
    <t>AS9900173</t>
  </si>
  <si>
    <t>Faleniu Mart</t>
  </si>
  <si>
    <t>AS9900174</t>
  </si>
  <si>
    <t>H _ L Mart</t>
  </si>
  <si>
    <t>AS9900175</t>
  </si>
  <si>
    <t>Fagaalu Store</t>
  </si>
  <si>
    <t>MP0000001</t>
  </si>
  <si>
    <t>Commonwealth Utilities Corp (Saipan)</t>
  </si>
  <si>
    <t>MP0000002</t>
  </si>
  <si>
    <t>Commonwealth Utilities Corp (Tinian)</t>
  </si>
  <si>
    <t>MP0000003</t>
  </si>
  <si>
    <t>Commonwealth Utilities Corp (Rota)</t>
  </si>
  <si>
    <t>MP0000004</t>
  </si>
  <si>
    <t>Saipan Ice And Water</t>
  </si>
  <si>
    <t>MP0000005</t>
  </si>
  <si>
    <t>Winners Residence</t>
  </si>
  <si>
    <t>MP0000006</t>
  </si>
  <si>
    <t>United International Corporation</t>
  </si>
  <si>
    <t>MP0000007</t>
  </si>
  <si>
    <t>Rifu - Sam Marianas</t>
  </si>
  <si>
    <t>MP0000008</t>
  </si>
  <si>
    <t>Crown Plaza Resort Saipan</t>
  </si>
  <si>
    <t>MP0000009</t>
  </si>
  <si>
    <t>Hyatt Regency Hotel</t>
  </si>
  <si>
    <t>MP0000010</t>
  </si>
  <si>
    <t>Coral Ocean Point</t>
  </si>
  <si>
    <t>MP0000011</t>
  </si>
  <si>
    <t>Hyatt Hotel Staff Housing</t>
  </si>
  <si>
    <t>MP0000012</t>
  </si>
  <si>
    <t>Pacific Islands Club</t>
  </si>
  <si>
    <t>MP0000013</t>
  </si>
  <si>
    <t>Duty Free Shoppers</t>
  </si>
  <si>
    <t>MP0000014</t>
  </si>
  <si>
    <t>Mirage Garment</t>
  </si>
  <si>
    <t>MP0000015</t>
  </si>
  <si>
    <t>Neo Fashion Inc</t>
  </si>
  <si>
    <t>MP0000016</t>
  </si>
  <si>
    <t>HIP SHING LAUNDRY</t>
  </si>
  <si>
    <t>MP0000017</t>
  </si>
  <si>
    <t>Tropical Laundry Inc</t>
  </si>
  <si>
    <t>MP0000018</t>
  </si>
  <si>
    <t>Vienna Corp</t>
  </si>
  <si>
    <t>MP0000019</t>
  </si>
  <si>
    <t>Rifu Apparel Corporation (San Vicente)</t>
  </si>
  <si>
    <t>MP0000020</t>
  </si>
  <si>
    <t>Top Fashion Inc</t>
  </si>
  <si>
    <t>MP0000021</t>
  </si>
  <si>
    <t>Himawari</t>
  </si>
  <si>
    <t>MP0000022</t>
  </si>
  <si>
    <t>TAN HOLDINGS/ DAI-ICHI N. BARRACKS</t>
  </si>
  <si>
    <t>MP0000023</t>
  </si>
  <si>
    <t>Dai-Ichi Hotel South Barracks</t>
  </si>
  <si>
    <t>MP0000024</t>
  </si>
  <si>
    <t>Horiguchi Building</t>
  </si>
  <si>
    <t>MP0000025</t>
  </si>
  <si>
    <t>McDonalds Restaurant</t>
  </si>
  <si>
    <t>MP0000026</t>
  </si>
  <si>
    <t>Grandvrio Resort</t>
  </si>
  <si>
    <t>MP0000027</t>
  </si>
  <si>
    <t>JG Sablan Ice And Water</t>
  </si>
  <si>
    <t>MP0000028</t>
  </si>
  <si>
    <t>Sun Palace Hotel</t>
  </si>
  <si>
    <t>MP0000029</t>
  </si>
  <si>
    <t>MSV Villagomez Estate</t>
  </si>
  <si>
    <t>MP0000030</t>
  </si>
  <si>
    <t>Saipan Vegas</t>
  </si>
  <si>
    <t>MP0000031</t>
  </si>
  <si>
    <t>Micro Beach Hotel</t>
  </si>
  <si>
    <t>MP0000032</t>
  </si>
  <si>
    <t>Kae Poong Corporation</t>
  </si>
  <si>
    <t>MP0000033</t>
  </si>
  <si>
    <t>Kinpachi Restaurant</t>
  </si>
  <si>
    <t>MP0000034</t>
  </si>
  <si>
    <t>CAESAR SAUNA</t>
  </si>
  <si>
    <t>MP0000035</t>
  </si>
  <si>
    <t>Saipan Industrial Co</t>
  </si>
  <si>
    <t>MP0000036</t>
  </si>
  <si>
    <t>Onwel Garment</t>
  </si>
  <si>
    <t>MP0000037</t>
  </si>
  <si>
    <t>Stanford Resort Hotel</t>
  </si>
  <si>
    <t>MP0000038</t>
  </si>
  <si>
    <t>YAMAGISHI BUILDING</t>
  </si>
  <si>
    <t>MP0000039</t>
  </si>
  <si>
    <t>Angel House</t>
  </si>
  <si>
    <t>MP0000040</t>
  </si>
  <si>
    <t>Pacific Palms</t>
  </si>
  <si>
    <t>MP0000042</t>
  </si>
  <si>
    <t>Crystal Water</t>
  </si>
  <si>
    <t>MP0000043</t>
  </si>
  <si>
    <t>Anaks Condominium</t>
  </si>
  <si>
    <t>MP0000045</t>
  </si>
  <si>
    <t>Winners 2 Gualorai Branch</t>
  </si>
  <si>
    <t>MP0000046</t>
  </si>
  <si>
    <t>SAIPAN KORESCO HOTEL</t>
  </si>
  <si>
    <t>MP0000047</t>
  </si>
  <si>
    <t>Transamerica Corp</t>
  </si>
  <si>
    <t>MP0000048</t>
  </si>
  <si>
    <t>Tasi Tours- Managaha</t>
  </si>
  <si>
    <t>MP0000049</t>
  </si>
  <si>
    <t>Mariana Fashion</t>
  </si>
  <si>
    <t>MP0000050</t>
  </si>
  <si>
    <t>Younis Housing Complex</t>
  </si>
  <si>
    <t>MP0000051</t>
  </si>
  <si>
    <t>Rifu Apparel Garment</t>
  </si>
  <si>
    <t>MP0000053</t>
  </si>
  <si>
    <t>Modern Stationary</t>
  </si>
  <si>
    <t>MP0000054</t>
  </si>
  <si>
    <t>Tinian Crystal Clear</t>
  </si>
  <si>
    <t>MP0000055</t>
  </si>
  <si>
    <t>Michigan Garment</t>
  </si>
  <si>
    <t>MP0000056</t>
  </si>
  <si>
    <t>JAPAN ENT. BARRACKS</t>
  </si>
  <si>
    <t>MP0000057</t>
  </si>
  <si>
    <t>World Int Corp I Apartment</t>
  </si>
  <si>
    <t>MP0000058</t>
  </si>
  <si>
    <t>World Inter Corp Ii - Maytenth Bldg1</t>
  </si>
  <si>
    <t>MP0000059</t>
  </si>
  <si>
    <t>Magic International- Maytenth Ii</t>
  </si>
  <si>
    <t>MP0000061</t>
  </si>
  <si>
    <t>Aqua Best</t>
  </si>
  <si>
    <t>MP0000062</t>
  </si>
  <si>
    <t>CULLIGAN RAIN WATER</t>
  </si>
  <si>
    <t>MP0000063</t>
  </si>
  <si>
    <t>The Water Company</t>
  </si>
  <si>
    <t>MP0000064</t>
  </si>
  <si>
    <t>Diamond Ice And Water</t>
  </si>
  <si>
    <t>MP0000065</t>
  </si>
  <si>
    <t>PLS WATER/ EUCON WATER</t>
  </si>
  <si>
    <t>MP0000066</t>
  </si>
  <si>
    <t>Toms Water</t>
  </si>
  <si>
    <t>MP0000067</t>
  </si>
  <si>
    <t>SN-five Water Company</t>
  </si>
  <si>
    <t>MP0000068</t>
  </si>
  <si>
    <t>Tinian Ice And Water</t>
  </si>
  <si>
    <t>MP0000070</t>
  </si>
  <si>
    <t>Rota Resort And Country Club</t>
  </si>
  <si>
    <t>MP0000071</t>
  </si>
  <si>
    <t>Kensington Hotel</t>
  </si>
  <si>
    <t>MP0000072</t>
  </si>
  <si>
    <t>NOAH SPN./ PLUMERIA RESORT HOTEL</t>
  </si>
  <si>
    <t>MP0000073</t>
  </si>
  <si>
    <t>Aqua Resort Hotel</t>
  </si>
  <si>
    <t>MP0000074</t>
  </si>
  <si>
    <t>SAIPAN GOLD BEACH</t>
  </si>
  <si>
    <t>MP0000075</t>
  </si>
  <si>
    <t>Saipan World Resort</t>
  </si>
  <si>
    <t>MP0000076</t>
  </si>
  <si>
    <t>Kanoa Resort</t>
  </si>
  <si>
    <t>MP0000077</t>
  </si>
  <si>
    <t>Hotel Riviera Saipan</t>
  </si>
  <si>
    <t>MP0000078</t>
  </si>
  <si>
    <t>Marianas Country Club</t>
  </si>
  <si>
    <t>MP0000079</t>
  </si>
  <si>
    <t>Holiday Saipan Resort</t>
  </si>
  <si>
    <t>MP0000080</t>
  </si>
  <si>
    <t>PARADISE HOTEL</t>
  </si>
  <si>
    <t>MP0000081</t>
  </si>
  <si>
    <t>M-HOUSE/ GARDEN MOTEL/ KANG CORP</t>
  </si>
  <si>
    <t>MP0000082</t>
  </si>
  <si>
    <t>Pacific Gardenia Hotel</t>
  </si>
  <si>
    <t>MP0000083</t>
  </si>
  <si>
    <t>Kensington Dormitory</t>
  </si>
  <si>
    <t>MP0000084</t>
  </si>
  <si>
    <t>Lao Lao Bay Golf Resort</t>
  </si>
  <si>
    <t>MP0000085</t>
  </si>
  <si>
    <t>Kingfisher Golf Resort</t>
  </si>
  <si>
    <t>MP0000086</t>
  </si>
  <si>
    <t>Aqua Resort Staff Housing</t>
  </si>
  <si>
    <t>MP0000088</t>
  </si>
  <si>
    <t>CMS QUARRY</t>
  </si>
  <si>
    <t>MP0000089</t>
  </si>
  <si>
    <t>Hyun Jin Garment</t>
  </si>
  <si>
    <t>MP0000090</t>
  </si>
  <si>
    <t>Jin Apparel Garment</t>
  </si>
  <si>
    <t>MP0000091</t>
  </si>
  <si>
    <t>Tan Holdings- Transasia</t>
  </si>
  <si>
    <t>MP0000093</t>
  </si>
  <si>
    <t>Tan Holdings- Rem International</t>
  </si>
  <si>
    <t>MP0000094</t>
  </si>
  <si>
    <t>CK Townhouse</t>
  </si>
  <si>
    <t>MP0000095</t>
  </si>
  <si>
    <t>Develop Ideas</t>
  </si>
  <si>
    <t>MP0000097</t>
  </si>
  <si>
    <t>RIFU APPAREL CORPORATION (NAVY HILL)</t>
  </si>
  <si>
    <t>MP0000098</t>
  </si>
  <si>
    <t>Grace International</t>
  </si>
  <si>
    <t>MP0000099</t>
  </si>
  <si>
    <t>Marianas Garment Manufacturing</t>
  </si>
  <si>
    <t>MP0000100</t>
  </si>
  <si>
    <t>Joo Ang Apparel</t>
  </si>
  <si>
    <t>MP0000101</t>
  </si>
  <si>
    <t>J&amp;S CORPORATION</t>
  </si>
  <si>
    <t>MP0000102</t>
  </si>
  <si>
    <t>US CNMI Garment</t>
  </si>
  <si>
    <t>MP0000103</t>
  </si>
  <si>
    <t>SUNTEXT/ NET CORPORATION GARMENT</t>
  </si>
  <si>
    <t>MP0000104</t>
  </si>
  <si>
    <t>McDonalds Restaurant Garapan</t>
  </si>
  <si>
    <t>MP0000105</t>
  </si>
  <si>
    <t>Express Garment Manufacturing</t>
  </si>
  <si>
    <t>MP0000106</t>
  </si>
  <si>
    <t>American Pacific Textile</t>
  </si>
  <si>
    <t>MP0000107</t>
  </si>
  <si>
    <t>HAFADAI BAKERY</t>
  </si>
  <si>
    <t>MP0000108</t>
  </si>
  <si>
    <t>Country House Restaurant</t>
  </si>
  <si>
    <t>MP0000109</t>
  </si>
  <si>
    <t>Joeten Superstore</t>
  </si>
  <si>
    <t>MP0000110</t>
  </si>
  <si>
    <t>Tan Holdings- Umda Barracks</t>
  </si>
  <si>
    <t>MP0000111</t>
  </si>
  <si>
    <t>Jollibee- Garapan</t>
  </si>
  <si>
    <t>MP0000112</t>
  </si>
  <si>
    <t>LSG Flight Sky Chef</t>
  </si>
  <si>
    <t>MP0000113</t>
  </si>
  <si>
    <t>Finasisu Terrace Apartment</t>
  </si>
  <si>
    <t>MP0000114</t>
  </si>
  <si>
    <t>Tan Holdings- Gold Baron Barracks</t>
  </si>
  <si>
    <t>MP0000115</t>
  </si>
  <si>
    <t>Hilltop Condominium</t>
  </si>
  <si>
    <t>MP0000116</t>
  </si>
  <si>
    <t>PANG JIN/ DAVID OH BARRACKS</t>
  </si>
  <si>
    <t>MP0000117</t>
  </si>
  <si>
    <t>PACIFIC CASTLE</t>
  </si>
  <si>
    <t>MP0000118</t>
  </si>
  <si>
    <t>KINPACHI BARRACKS</t>
  </si>
  <si>
    <t>MP0000119</t>
  </si>
  <si>
    <t>ACE HARDWARE</t>
  </si>
  <si>
    <t>MP0000120</t>
  </si>
  <si>
    <t>Gualo Rai Court Apartment</t>
  </si>
  <si>
    <t>MP0000121</t>
  </si>
  <si>
    <t>UNITED CONSTRUCTION CORPORATION</t>
  </si>
  <si>
    <t>MP0000122</t>
  </si>
  <si>
    <t>MIKES JEWELRY</t>
  </si>
  <si>
    <t>MP0000123</t>
  </si>
  <si>
    <t>KIMS GENERAL</t>
  </si>
  <si>
    <t>MP0000124</t>
  </si>
  <si>
    <t>TRANSPACIFIC INTERNATIONAL, INC.</t>
  </si>
  <si>
    <t>MP0000125</t>
  </si>
  <si>
    <t>SHANNY LAUNDRY</t>
  </si>
  <si>
    <t>MP0000126</t>
  </si>
  <si>
    <t>PELLY ENT./ SY AQUA CHINA TOWN</t>
  </si>
  <si>
    <t>MP0000127</t>
  </si>
  <si>
    <t>CANTON APARTMENT</t>
  </si>
  <si>
    <t>MP0000129</t>
  </si>
  <si>
    <t>Kuang Quing Apartment</t>
  </si>
  <si>
    <t>MP0000130</t>
  </si>
  <si>
    <t>EVERGREEN PLAZA</t>
  </si>
  <si>
    <t>MP0000131</t>
  </si>
  <si>
    <t>Saipan Ocean View Hotel</t>
  </si>
  <si>
    <t>MP0000132</t>
  </si>
  <si>
    <t>Garapan Elementary School</t>
  </si>
  <si>
    <t>MP0000133</t>
  </si>
  <si>
    <t>HIGHWAY MARKET</t>
  </si>
  <si>
    <t>MP0000134</t>
  </si>
  <si>
    <t>Kannat Gardens</t>
  </si>
  <si>
    <t>MP0000135</t>
  </si>
  <si>
    <t>HYUN JIN/ LEE GUN APARTMENT</t>
  </si>
  <si>
    <t>MP0000136</t>
  </si>
  <si>
    <t>East Gain Global</t>
  </si>
  <si>
    <t>MP0000137</t>
  </si>
  <si>
    <t>Sablan Enterprise- Chalan Piao</t>
  </si>
  <si>
    <t>MP0000138</t>
  </si>
  <si>
    <t>SABLAN ENTERPRISE/ CHALAN KANOA</t>
  </si>
  <si>
    <t>MP0000139</t>
  </si>
  <si>
    <t>Sablan Enterprise- San Jose</t>
  </si>
  <si>
    <t>MP0000140</t>
  </si>
  <si>
    <t>PARADISE APARTMENT</t>
  </si>
  <si>
    <t>MP0000141</t>
  </si>
  <si>
    <t>VICKYS APARTMENT</t>
  </si>
  <si>
    <t>MP0000142</t>
  </si>
  <si>
    <t>TANAPAG ELEMENTARY SCHOOL</t>
  </si>
  <si>
    <t>MP0000143</t>
  </si>
  <si>
    <t>Marianas High School</t>
  </si>
  <si>
    <t>MP0000144</t>
  </si>
  <si>
    <t>Summer Holiday</t>
  </si>
  <si>
    <t>MP0000145</t>
  </si>
  <si>
    <t>Hermans Modern Bakery</t>
  </si>
  <si>
    <t>MP0000146</t>
  </si>
  <si>
    <t>DROP OFF LAUNDRY</t>
  </si>
  <si>
    <t>MP0000147</t>
  </si>
  <si>
    <t>SRC PACIFIC BUILDING</t>
  </si>
  <si>
    <t>MP0000148</t>
  </si>
  <si>
    <t>EAST WEST RENTAL</t>
  </si>
  <si>
    <t>MP0000149</t>
  </si>
  <si>
    <t>Hyun Jin Barracks</t>
  </si>
  <si>
    <t>MP0000150</t>
  </si>
  <si>
    <t>ADA GYMNASIUM</t>
  </si>
  <si>
    <t>MP0000151</t>
  </si>
  <si>
    <t>US CNMI Barracks</t>
  </si>
  <si>
    <t>MP0000152</t>
  </si>
  <si>
    <t>Tinian Dynasty Hotel And Casino</t>
  </si>
  <si>
    <t>MP0000154</t>
  </si>
  <si>
    <t>Pure Water System</t>
  </si>
  <si>
    <t>MP0000155</t>
  </si>
  <si>
    <t>Tudela Water</t>
  </si>
  <si>
    <t>MP0000156</t>
  </si>
  <si>
    <t>Aqua De Vie</t>
  </si>
  <si>
    <t>MP0000157</t>
  </si>
  <si>
    <t>Pizza Hut</t>
  </si>
  <si>
    <t>MP0000158</t>
  </si>
  <si>
    <t>Kentucky Fried Chicken</t>
  </si>
  <si>
    <t>MP0000159</t>
  </si>
  <si>
    <t>JOLLIBEE/ CHALAN KANOA</t>
  </si>
  <si>
    <t>MP0000160</t>
  </si>
  <si>
    <t>Star Water</t>
  </si>
  <si>
    <t>MP0000161</t>
  </si>
  <si>
    <t>YK Corp- Sunshine Laundry- Sako Corp</t>
  </si>
  <si>
    <t>MP0000162</t>
  </si>
  <si>
    <t>Swip Corporation</t>
  </si>
  <si>
    <t>MP0000163</t>
  </si>
  <si>
    <t>Marianas Ice And Water</t>
  </si>
  <si>
    <t>MP0000164</t>
  </si>
  <si>
    <t>Winchells - Garapan</t>
  </si>
  <si>
    <t>MP0000165</t>
  </si>
  <si>
    <t>Rota Crystal</t>
  </si>
  <si>
    <t>MP0000166</t>
  </si>
  <si>
    <t>Mountain Fresh Water</t>
  </si>
  <si>
    <t>MP0000167</t>
  </si>
  <si>
    <t>Transasia Garden</t>
  </si>
  <si>
    <t>MP0000168</t>
  </si>
  <si>
    <t>Tasi Tours Office And Bus Services</t>
  </si>
  <si>
    <t>MP0000169</t>
  </si>
  <si>
    <t>Winchells Susupe</t>
  </si>
  <si>
    <t>MP0000170</t>
  </si>
  <si>
    <t>Aqualite Water Company</t>
  </si>
  <si>
    <t>MP0000171</t>
  </si>
  <si>
    <t>Commonwealth Health Corporation</t>
  </si>
  <si>
    <t>MP0000172</t>
  </si>
  <si>
    <t>American Memorial Park</t>
  </si>
  <si>
    <t>MP0000173</t>
  </si>
  <si>
    <t>Twinkle Brite</t>
  </si>
  <si>
    <t>MP0000176</t>
  </si>
  <si>
    <t>3K Ice And Water Company</t>
  </si>
  <si>
    <t>MP0000177</t>
  </si>
  <si>
    <t>Aqua Water</t>
  </si>
  <si>
    <t>MP0000178</t>
  </si>
  <si>
    <t>Division Of Youth Services - JDU DCCA</t>
  </si>
  <si>
    <t>MP0000179</t>
  </si>
  <si>
    <t>SRC Building</t>
  </si>
  <si>
    <t>MP0000180</t>
  </si>
  <si>
    <t>Saipan Cool Water And Ice Inc</t>
  </si>
  <si>
    <t>MP0000205</t>
  </si>
  <si>
    <t>LSG Vip Lounge</t>
  </si>
  <si>
    <t>MP0000206</t>
  </si>
  <si>
    <t>SVES AQUACULTURE WELL</t>
  </si>
  <si>
    <t>MP0000207</t>
  </si>
  <si>
    <t>Pacific Medical Center</t>
  </si>
  <si>
    <t>MP0000208</t>
  </si>
  <si>
    <t>Microphil Ice And Water Co</t>
  </si>
  <si>
    <t>MP0000211</t>
  </si>
  <si>
    <t>MP0000212</t>
  </si>
  <si>
    <t>Springs Plaza</t>
  </si>
  <si>
    <t>MP0000213</t>
  </si>
  <si>
    <t>San Jose Mart Water</t>
  </si>
  <si>
    <t>MP0000214</t>
  </si>
  <si>
    <t>Payless Water</t>
  </si>
  <si>
    <t>MP0000215</t>
  </si>
  <si>
    <t>99 Cents Supermart Water</t>
  </si>
  <si>
    <t>MP0000216</t>
  </si>
  <si>
    <t>Kalayaan</t>
  </si>
  <si>
    <t>MP0000217</t>
  </si>
  <si>
    <t>Joeten Hafa Adai Deli</t>
  </si>
  <si>
    <t>MP0000218</t>
  </si>
  <si>
    <t>Suhana Water Co</t>
  </si>
  <si>
    <t>MP0000219</t>
  </si>
  <si>
    <t>Truongs Restaurant</t>
  </si>
  <si>
    <t>MP0000220</t>
  </si>
  <si>
    <t>Eucon Water Co</t>
  </si>
  <si>
    <t>MP0000221</t>
  </si>
  <si>
    <t>Diamond Water Gualo Rai</t>
  </si>
  <si>
    <t>MP0000222</t>
  </si>
  <si>
    <t>Mango Resort</t>
  </si>
  <si>
    <t>MP0000223</t>
  </si>
  <si>
    <t>Joeten Dandan Deli</t>
  </si>
  <si>
    <t>MP0000224</t>
  </si>
  <si>
    <t>Imperial Pacific Resort</t>
  </si>
  <si>
    <t>MP0000225</t>
  </si>
  <si>
    <t>Joeten Susupe Deli</t>
  </si>
  <si>
    <t>MP0000226</t>
  </si>
  <si>
    <t>IHOP - Ajisen</t>
  </si>
  <si>
    <t>MP0000229</t>
  </si>
  <si>
    <t>Afetna Supermarket</t>
  </si>
  <si>
    <t>MP0000232</t>
  </si>
  <si>
    <t>San Jose Apartment</t>
  </si>
  <si>
    <t>MP0000234</t>
  </si>
  <si>
    <t>Sunshine Variety</t>
  </si>
  <si>
    <t>MP0000239</t>
  </si>
  <si>
    <t>Federal Court House</t>
  </si>
  <si>
    <t>MP0000241</t>
  </si>
  <si>
    <t>Eucon International School</t>
  </si>
  <si>
    <t>MP0000242</t>
  </si>
  <si>
    <t>Tropical Drinking Water</t>
  </si>
  <si>
    <t>MP0000243</t>
  </si>
  <si>
    <t>Agape Christian School</t>
  </si>
  <si>
    <t>MP0000244</t>
  </si>
  <si>
    <t>Crystal Ice And Water</t>
  </si>
  <si>
    <t>MP0001001</t>
  </si>
  <si>
    <t>CAPITOL HILL SYSTEM</t>
  </si>
  <si>
    <t>MP0001002</t>
  </si>
  <si>
    <t>NAVY HILL SYSTEM</t>
  </si>
  <si>
    <t>MP0001003</t>
  </si>
  <si>
    <t>NAVY HILL SOUTH SYSTEM</t>
  </si>
  <si>
    <t>MP0001004</t>
  </si>
  <si>
    <t>TANAPAG WOUTH SYSTEM</t>
  </si>
  <si>
    <t>MP0001005</t>
  </si>
  <si>
    <t>TANAPAG NORTH SYSTEM</t>
  </si>
  <si>
    <t>MP0001006</t>
  </si>
  <si>
    <t>SAN VICENTE SYSTEM</t>
  </si>
  <si>
    <t>MP0001007</t>
  </si>
  <si>
    <t>ISLEY FIELD SYSTEM</t>
  </si>
  <si>
    <t>MP0001008</t>
  </si>
  <si>
    <t>ISLEY / DAN DAN SYSTEM</t>
  </si>
  <si>
    <t>MP0001009</t>
  </si>
  <si>
    <t>KAGMAN VILLAGE SYSTEM</t>
  </si>
  <si>
    <t>MP0002001</t>
  </si>
  <si>
    <t>TINIAN ISLAND WATER SUPPLY</t>
  </si>
  <si>
    <t>MP0003001</t>
  </si>
  <si>
    <t>ROTA ISLAND WATER SYSTEM</t>
  </si>
  <si>
    <t>MP0S05001</t>
  </si>
  <si>
    <t>SABLAN CONSTRUCTION BARRACKS</t>
  </si>
  <si>
    <t>MP0S05006</t>
  </si>
  <si>
    <t>NORTH PACIFIC BUILDERS SAN VICENTE</t>
  </si>
  <si>
    <t>MP0S05007</t>
  </si>
  <si>
    <t>NORTH PACIFIC BUILDERS KANAT TABLA</t>
  </si>
  <si>
    <t>MP0S05009</t>
  </si>
  <si>
    <t>AMERICAN INVESTMENT CORP.</t>
  </si>
  <si>
    <t>MP0S08012</t>
  </si>
  <si>
    <t>AMERICAN KNITTERS GARMENT FACTORY</t>
  </si>
  <si>
    <t>MP0S09002</t>
  </si>
  <si>
    <t>ABA CORPORATION OFFICE BUILDING</t>
  </si>
  <si>
    <t>MP1002000</t>
  </si>
  <si>
    <t>SAIPAN 2</t>
  </si>
  <si>
    <t>MP1003000</t>
  </si>
  <si>
    <t>DEPT OF PUBLIC WORKS</t>
  </si>
  <si>
    <t>MP1004000</t>
  </si>
  <si>
    <t>MP1005000</t>
  </si>
  <si>
    <t>MP1006000</t>
  </si>
  <si>
    <t>MP1007000</t>
  </si>
  <si>
    <t>MP1008000</t>
  </si>
  <si>
    <t>MP1009000</t>
  </si>
  <si>
    <t>NN0400124</t>
  </si>
  <si>
    <t>Bashas Chinle Vending</t>
  </si>
  <si>
    <t>NN0400125</t>
  </si>
  <si>
    <t>Bashas Window Rock Vending</t>
  </si>
  <si>
    <t>NN0400126</t>
  </si>
  <si>
    <t>Bashas Dilkon Vending</t>
  </si>
  <si>
    <t>NN0400174</t>
  </si>
  <si>
    <t>Chinle-Many Farms-Del Muerto NTUA</t>
  </si>
  <si>
    <t>NN0400181</t>
  </si>
  <si>
    <t>Tsehootsooi Middle School</t>
  </si>
  <si>
    <t>NN0400182</t>
  </si>
  <si>
    <t>Forest Lake NTUA</t>
  </si>
  <si>
    <t>NN0400206</t>
  </si>
  <si>
    <t>Tuba City NTUA</t>
  </si>
  <si>
    <t>NN0400207</t>
  </si>
  <si>
    <t>Coal Mine Mesa NTUA</t>
  </si>
  <si>
    <t>NN0400208</t>
  </si>
  <si>
    <t>Rare Metals NTUA</t>
  </si>
  <si>
    <t>NN0400209</t>
  </si>
  <si>
    <t>White Mesa NTUA</t>
  </si>
  <si>
    <t>NN0400252</t>
  </si>
  <si>
    <t>Many Farms NTUA</t>
  </si>
  <si>
    <t>NN0400253</t>
  </si>
  <si>
    <t>Kitsillie-Black Mesa NTUA</t>
  </si>
  <si>
    <t>NN0400255</t>
  </si>
  <si>
    <t>Cornfields NTUA</t>
  </si>
  <si>
    <t>NN0400256</t>
  </si>
  <si>
    <t>Tsaile-Black Pinnacle OM</t>
  </si>
  <si>
    <t>NN0400257</t>
  </si>
  <si>
    <t>Hardrock-Navajo Gospel Mission</t>
  </si>
  <si>
    <t>NN0400280</t>
  </si>
  <si>
    <t>Houck-Querino Canyon NTUA</t>
  </si>
  <si>
    <t>NN0400282</t>
  </si>
  <si>
    <t>Lupton NTUA</t>
  </si>
  <si>
    <t>NN0400283</t>
  </si>
  <si>
    <t>Inscription House-Navajo Mountain NTUA</t>
  </si>
  <si>
    <t>NN0400284</t>
  </si>
  <si>
    <t>Lupton South NTUA</t>
  </si>
  <si>
    <t>NN0400286</t>
  </si>
  <si>
    <t>White Post Mission NTUA</t>
  </si>
  <si>
    <t>NN0400287</t>
  </si>
  <si>
    <t>Peabody Western Coal Company - Black Mesa Mines</t>
  </si>
  <si>
    <t>NN0400289</t>
  </si>
  <si>
    <t>Ganado Public Schools</t>
  </si>
  <si>
    <t>NN0400290</t>
  </si>
  <si>
    <t>Chilchinbeto NTUA</t>
  </si>
  <si>
    <t>NN0400291</t>
  </si>
  <si>
    <t>Transwestern Pipeline Company - Klagetoh - 4</t>
  </si>
  <si>
    <t>NN0400293</t>
  </si>
  <si>
    <t>Transwestern Pipeline Company - Leupp - 3</t>
  </si>
  <si>
    <t>NN0400296</t>
  </si>
  <si>
    <t>Dennehotso NTUA</t>
  </si>
  <si>
    <t>NN0400299</t>
  </si>
  <si>
    <t>Red Mesa Public Schools</t>
  </si>
  <si>
    <t>NN0400308</t>
  </si>
  <si>
    <t>Black Mesa Shopping Center</t>
  </si>
  <si>
    <t>NN0400318</t>
  </si>
  <si>
    <t>Red Mesa Trading Post</t>
  </si>
  <si>
    <t>NN0400319</t>
  </si>
  <si>
    <t>Tsegi-Anasazi Inn</t>
  </si>
  <si>
    <t>NN0400320</t>
  </si>
  <si>
    <t>Ganado Mission - Sage Memorial Hospital</t>
  </si>
  <si>
    <t>NN0400321</t>
  </si>
  <si>
    <t>Kinlichee NTUA</t>
  </si>
  <si>
    <t>NN0400322</t>
  </si>
  <si>
    <t>Shonto NTUA</t>
  </si>
  <si>
    <t>NN0400323</t>
  </si>
  <si>
    <t>Sweetwater Chapter House</t>
  </si>
  <si>
    <t>NN0400325</t>
  </si>
  <si>
    <t>El Paso Natural Gas - Cornfields-Navajo Station</t>
  </si>
  <si>
    <t>NN0400326</t>
  </si>
  <si>
    <t>Shonto Junction NTUA</t>
  </si>
  <si>
    <t>NN0400327</t>
  </si>
  <si>
    <t>Shonto Headstart Preschool</t>
  </si>
  <si>
    <t>NN0400328</t>
  </si>
  <si>
    <t>Shonto Chapter House</t>
  </si>
  <si>
    <t>NN0400338</t>
  </si>
  <si>
    <t>El Paso Natural Gas - Window Rock-St Michaels</t>
  </si>
  <si>
    <t>NN0400339</t>
  </si>
  <si>
    <t>Navajo National Monument</t>
  </si>
  <si>
    <t>NN0400340</t>
  </si>
  <si>
    <t>Taliman Springs OM</t>
  </si>
  <si>
    <t>NN0400342</t>
  </si>
  <si>
    <t>Dilkon-Indian Wells-Greasewood-White Cone NTUA</t>
  </si>
  <si>
    <t>NN0400348</t>
  </si>
  <si>
    <t>Kaibeto NTUA</t>
  </si>
  <si>
    <t>NN0400349</t>
  </si>
  <si>
    <t>El Paso Natural Gas - Leupp Station</t>
  </si>
  <si>
    <t>NN0400351</t>
  </si>
  <si>
    <t>St Michaels South NTUA</t>
  </si>
  <si>
    <t>NN0400356</t>
  </si>
  <si>
    <t>Navajo Springs 3A-189A OM</t>
  </si>
  <si>
    <t>NN0400363</t>
  </si>
  <si>
    <t>Blue Gap - Tachee 4K-388 OM</t>
  </si>
  <si>
    <t>NN0400379</t>
  </si>
  <si>
    <t>Tonalea-Red Lake NTUA</t>
  </si>
  <si>
    <t>NN0400380</t>
  </si>
  <si>
    <t>St Michael Indian School</t>
  </si>
  <si>
    <t>NN0400381</t>
  </si>
  <si>
    <t>Oaksprings 12T-514 NTUA  (north of Red Valley)</t>
  </si>
  <si>
    <t>NN0400396</t>
  </si>
  <si>
    <t>Rough Rock NTUA</t>
  </si>
  <si>
    <t>NN0400397</t>
  </si>
  <si>
    <t>Nazlini NTUA</t>
  </si>
  <si>
    <t>NN0400399</t>
  </si>
  <si>
    <t>Sweetwater NTUA</t>
  </si>
  <si>
    <t>NN0400400</t>
  </si>
  <si>
    <t>Kaibeto Chapter House OM</t>
  </si>
  <si>
    <t>NN0400812</t>
  </si>
  <si>
    <t>Wheatfields NTUA</t>
  </si>
  <si>
    <t>NN0400813</t>
  </si>
  <si>
    <t>Pine Springs NTUA</t>
  </si>
  <si>
    <t>NN0400814</t>
  </si>
  <si>
    <t>Coppermine NTUA</t>
  </si>
  <si>
    <t>NN0400815</t>
  </si>
  <si>
    <t>Kayenta Sandstone Housing</t>
  </si>
  <si>
    <t>NN0400816</t>
  </si>
  <si>
    <t>White Cone High School</t>
  </si>
  <si>
    <t>NN0400818</t>
  </si>
  <si>
    <t>Antelope Point Marina</t>
  </si>
  <si>
    <t>NN0400820</t>
  </si>
  <si>
    <t>Red Valley-Cove High School</t>
  </si>
  <si>
    <t>NN0400821</t>
  </si>
  <si>
    <t>Twin Arrows Navajo Casino Internal</t>
  </si>
  <si>
    <t>NN0400822</t>
  </si>
  <si>
    <t>Twin Arrows NTUA</t>
  </si>
  <si>
    <t>NN0400823</t>
  </si>
  <si>
    <t>Teec Nos Pos Trading Post</t>
  </si>
  <si>
    <t>NN0400824</t>
  </si>
  <si>
    <t>Baby Rocks NTUA</t>
  </si>
  <si>
    <t>NN0400825</t>
  </si>
  <si>
    <t>Long House Valley NTUA</t>
  </si>
  <si>
    <t>NN0403000</t>
  </si>
  <si>
    <t>Fort Defiance-Window Rock-St Michaels NTUA</t>
  </si>
  <si>
    <t>NN0403001</t>
  </si>
  <si>
    <t>Ganado-Burnside-Cornfield-Steamboat NTUA</t>
  </si>
  <si>
    <t>NN0403003</t>
  </si>
  <si>
    <t>Kayenta NTUA</t>
  </si>
  <si>
    <t>NN0403004</t>
  </si>
  <si>
    <t>Pinon-District 4 NTUA</t>
  </si>
  <si>
    <t>NN0403005</t>
  </si>
  <si>
    <t>Tsaile-Dine College NTUA</t>
  </si>
  <si>
    <t>NN0403006</t>
  </si>
  <si>
    <t>LeChee NTUA</t>
  </si>
  <si>
    <t>NN0403008</t>
  </si>
  <si>
    <t>NN0403009</t>
  </si>
  <si>
    <t>Gap-Cedar Ridge NTUA</t>
  </si>
  <si>
    <t>NN0403010</t>
  </si>
  <si>
    <t>Cameron NTUA</t>
  </si>
  <si>
    <t>NN0403011</t>
  </si>
  <si>
    <t>NN0403012</t>
  </si>
  <si>
    <t>Tes Nez Iah Store-Motel</t>
  </si>
  <si>
    <t>NN0403014</t>
  </si>
  <si>
    <t>Mexican Water Trading Post</t>
  </si>
  <si>
    <t>NN0403015</t>
  </si>
  <si>
    <t>Oak Springs NTUA (south of Hunters Point)</t>
  </si>
  <si>
    <t>NN0403016</t>
  </si>
  <si>
    <t>Red Valley-Kinsel Camp</t>
  </si>
  <si>
    <t>NN0403021</t>
  </si>
  <si>
    <t>Cottonwood-Tselani NTUA</t>
  </si>
  <si>
    <t>NN0403022</t>
  </si>
  <si>
    <t>Canyon De Chelly National Monument</t>
  </si>
  <si>
    <t>NN0403023</t>
  </si>
  <si>
    <t>Round Rock NTUA</t>
  </si>
  <si>
    <t>NN0403024</t>
  </si>
  <si>
    <t>Round Rock Elementary School</t>
  </si>
  <si>
    <t>NN0403025</t>
  </si>
  <si>
    <t>Sawmill NTUA</t>
  </si>
  <si>
    <t>NN0403026</t>
  </si>
  <si>
    <t>Klagetoh NTUA</t>
  </si>
  <si>
    <t>NN0403027</t>
  </si>
  <si>
    <t>Cove NTUA</t>
  </si>
  <si>
    <t>NN0403033</t>
  </si>
  <si>
    <t>Leupp-Birdsprings-Tolani Lake NTUA</t>
  </si>
  <si>
    <t>NN0403034</t>
  </si>
  <si>
    <t>White Cone Chapter House</t>
  </si>
  <si>
    <t>NN0403039</t>
  </si>
  <si>
    <t>Coppermine Chapter House OM</t>
  </si>
  <si>
    <t>NN0403044</t>
  </si>
  <si>
    <t>Hunters Point NTUA</t>
  </si>
  <si>
    <t>NN0403047</t>
  </si>
  <si>
    <t>Lukachukai NTUA</t>
  </si>
  <si>
    <t>NN0403048</t>
  </si>
  <si>
    <t>Rock Point NTUA</t>
  </si>
  <si>
    <t>NN0403049</t>
  </si>
  <si>
    <t>Coppermine Chapter OM</t>
  </si>
  <si>
    <t>NN0403055</t>
  </si>
  <si>
    <t>Teec Nos Pos NTUA</t>
  </si>
  <si>
    <t>NN0403058</t>
  </si>
  <si>
    <t>Red Valley North NTUA</t>
  </si>
  <si>
    <t>NN0403060</t>
  </si>
  <si>
    <t>Chinle USD 24 Administration Center</t>
  </si>
  <si>
    <t>NN0403061</t>
  </si>
  <si>
    <t>Red Valley South NTUA</t>
  </si>
  <si>
    <t>NN0403062</t>
  </si>
  <si>
    <t>Chinle High School</t>
  </si>
  <si>
    <t>NN0403072</t>
  </si>
  <si>
    <t>Immanuel Mission-Sweetwater</t>
  </si>
  <si>
    <t>NN0403074</t>
  </si>
  <si>
    <t>Teec Nos Pos Helium Plant Community OM</t>
  </si>
  <si>
    <t>NN0403100</t>
  </si>
  <si>
    <t>Jeddito NTUA</t>
  </si>
  <si>
    <t>NN0403102</t>
  </si>
  <si>
    <t>New Lands NTUA</t>
  </si>
  <si>
    <t>NN0403811</t>
  </si>
  <si>
    <t>Hard Rock NTUA</t>
  </si>
  <si>
    <t>NN0432005</t>
  </si>
  <si>
    <t>Cove Day School BIA</t>
  </si>
  <si>
    <t>NN0432007</t>
  </si>
  <si>
    <t>Red Rock (Red Valley) Day School BIA</t>
  </si>
  <si>
    <t>NN0432010</t>
  </si>
  <si>
    <t>Teec Nos Pos Community Boarding School BIA</t>
  </si>
  <si>
    <t>NN0433001</t>
  </si>
  <si>
    <t>Tuba City Boarding School BIA</t>
  </si>
  <si>
    <t>NN0433002</t>
  </si>
  <si>
    <t>Chilchinbeto Community Day School BIA</t>
  </si>
  <si>
    <t>NN0433004</t>
  </si>
  <si>
    <t>Dennehotso Boarding School BIA</t>
  </si>
  <si>
    <t>NN0433007</t>
  </si>
  <si>
    <t>Kaibeto (Upper) Boarding School BIA</t>
  </si>
  <si>
    <t>NN0433008</t>
  </si>
  <si>
    <t>Kayenta Community Boarding School BIA</t>
  </si>
  <si>
    <t>NN0433009</t>
  </si>
  <si>
    <t>Leupp Contract Boarding School BIA</t>
  </si>
  <si>
    <t>NN0433013</t>
  </si>
  <si>
    <t>Tonalea (Red Lake) Day School BIA</t>
  </si>
  <si>
    <t>NN0433015</t>
  </si>
  <si>
    <t>Rocky Ridge Boarding School BIA</t>
  </si>
  <si>
    <t>NN0433016</t>
  </si>
  <si>
    <t>Shonto Preparatory Boarding School BIA</t>
  </si>
  <si>
    <t>NN0435004</t>
  </si>
  <si>
    <t>Cottonwood Day School BIA</t>
  </si>
  <si>
    <t>NN0435006</t>
  </si>
  <si>
    <t>Low Mountain Boarding School BIA</t>
  </si>
  <si>
    <t>NN0435007</t>
  </si>
  <si>
    <t>Lukachukai Community Boarding School BIA</t>
  </si>
  <si>
    <t>NN0435008</t>
  </si>
  <si>
    <t>Many Farms Community School BIA</t>
  </si>
  <si>
    <t>NN0435009</t>
  </si>
  <si>
    <t>Nazlini Community Boarding School BIA</t>
  </si>
  <si>
    <t>NN0435010</t>
  </si>
  <si>
    <t>Pinon Community Dormitory School BIA</t>
  </si>
  <si>
    <t>NN0435011</t>
  </si>
  <si>
    <t>Rock Point Community School BIA</t>
  </si>
  <si>
    <t>NN0435020</t>
  </si>
  <si>
    <t>Chinle Boarding School BIA</t>
  </si>
  <si>
    <t>NN0435112</t>
  </si>
  <si>
    <t>Rough Rock Demonstration School BIA</t>
  </si>
  <si>
    <t>NN0435212</t>
  </si>
  <si>
    <t>Rough Rock Community High School BIA</t>
  </si>
  <si>
    <t>NN0436006</t>
  </si>
  <si>
    <t>Dilcon Community Boarding School BIA</t>
  </si>
  <si>
    <t>NN0436008</t>
  </si>
  <si>
    <t>Greasewood Springs Community Boarding School BIA</t>
  </si>
  <si>
    <t>NN0436011</t>
  </si>
  <si>
    <t>Hunters Point Boarding School BIA</t>
  </si>
  <si>
    <t>NN0436014</t>
  </si>
  <si>
    <t>Kinlichee Staff Housing BIA</t>
  </si>
  <si>
    <t>NN0436015</t>
  </si>
  <si>
    <t>Kinlichee Community School BIA</t>
  </si>
  <si>
    <t>NN0436018</t>
  </si>
  <si>
    <t>Pine Springs Day School BIA</t>
  </si>
  <si>
    <t>NN0436019</t>
  </si>
  <si>
    <t>Seba Dalkai Boarding School BIA</t>
  </si>
  <si>
    <t>NN0436024</t>
  </si>
  <si>
    <t>Wide Ruins Community Boarding School BIA</t>
  </si>
  <si>
    <t>NN0436027</t>
  </si>
  <si>
    <t>Toyei-Toyei Industries-Police Academy</t>
  </si>
  <si>
    <t>NN3500211</t>
  </si>
  <si>
    <t>Mariano Lake-Pinedale-Church Rock NTUA</t>
  </si>
  <si>
    <t>NN3500237</t>
  </si>
  <si>
    <t>Tohatchi-Mexican Springs-Twin Lakes NTUA</t>
  </si>
  <si>
    <t>NN3500238</t>
  </si>
  <si>
    <t>Whitehorse Lake Chapter House OM</t>
  </si>
  <si>
    <t>NN3500239</t>
  </si>
  <si>
    <t>Whitehorse Lake NTUA</t>
  </si>
  <si>
    <t>NN3500245</t>
  </si>
  <si>
    <t>Farmington Rural-Shiprock-Beclabito NTUA</t>
  </si>
  <si>
    <t>NN3500248</t>
  </si>
  <si>
    <t>Shiprock-Rattlesnake-Cudei-Beclabito NTUA</t>
  </si>
  <si>
    <t>NN3500250</t>
  </si>
  <si>
    <t>Pinehill Community and School RNUA</t>
  </si>
  <si>
    <t>NN3500251</t>
  </si>
  <si>
    <t>Ramah-Ramah Rural RNUA</t>
  </si>
  <si>
    <t>NN3500254</t>
  </si>
  <si>
    <t>Baca-Haystack NTUA</t>
  </si>
  <si>
    <t>NN3500256</t>
  </si>
  <si>
    <t>Casamero Lake-Smith Lake NTUA</t>
  </si>
  <si>
    <t>NN3500257</t>
  </si>
  <si>
    <t>Thoreau Chapter House</t>
  </si>
  <si>
    <t>NN3500258</t>
  </si>
  <si>
    <t>Iyanbito NTUA</t>
  </si>
  <si>
    <t>NN3500260</t>
  </si>
  <si>
    <t>Church Rock NTUA</t>
  </si>
  <si>
    <t>NN3500261</t>
  </si>
  <si>
    <t>Twin Lakes NTUA</t>
  </si>
  <si>
    <t>NN3500262</t>
  </si>
  <si>
    <t>Mexican Springs East NTUA</t>
  </si>
  <si>
    <t>NN3500264</t>
  </si>
  <si>
    <t>Buffalo Springs NTUA</t>
  </si>
  <si>
    <t>NN3500265</t>
  </si>
  <si>
    <t>Black Springs Wash-Deer Springs NTUA</t>
  </si>
  <si>
    <t>NN3500266</t>
  </si>
  <si>
    <t>Ramona Smith Water Users Group Inc</t>
  </si>
  <si>
    <t>NN3500267</t>
  </si>
  <si>
    <t>Mexican Springs West Rural NTUA</t>
  </si>
  <si>
    <t>NN3500268</t>
  </si>
  <si>
    <t>Naschitti-Bisola NTUA</t>
  </si>
  <si>
    <t>NN3500269</t>
  </si>
  <si>
    <t>White Rock-Lake Valley NTUA</t>
  </si>
  <si>
    <t>NN3500270</t>
  </si>
  <si>
    <t>Dalton Pass OM</t>
  </si>
  <si>
    <t>NN3500271</t>
  </si>
  <si>
    <t>Chichiltah NTUA</t>
  </si>
  <si>
    <t>NN3500274</t>
  </si>
  <si>
    <t>Coyote Canyon-Bass Lake NTUA</t>
  </si>
  <si>
    <t>NN3500275</t>
  </si>
  <si>
    <t>Pinedale Chapter House</t>
  </si>
  <si>
    <t>NN3500277</t>
  </si>
  <si>
    <t>Defiance NTUA</t>
  </si>
  <si>
    <t>NN3500278</t>
  </si>
  <si>
    <t>Tsa Yah Toh NTUA</t>
  </si>
  <si>
    <t>NN3500279</t>
  </si>
  <si>
    <t>Ramah-Sunset Valley RNUA</t>
  </si>
  <si>
    <t>NN3500280</t>
  </si>
  <si>
    <t>Ramah-Mountain View RNUA</t>
  </si>
  <si>
    <t>NN3500282</t>
  </si>
  <si>
    <t>Becenti Chapter House</t>
  </si>
  <si>
    <t>NN3500283</t>
  </si>
  <si>
    <t>White Rock Chapter OM</t>
  </si>
  <si>
    <t>NN3500285</t>
  </si>
  <si>
    <t>Alamo-Alamo Community</t>
  </si>
  <si>
    <t>NN3500286</t>
  </si>
  <si>
    <t>Alamo-Alamo Springs</t>
  </si>
  <si>
    <t>NN3500287</t>
  </si>
  <si>
    <t>Canoncito</t>
  </si>
  <si>
    <t>NN3500288</t>
  </si>
  <si>
    <t>El Paso Natural Gas - Gallup-Tohatchi</t>
  </si>
  <si>
    <t>NN3500292</t>
  </si>
  <si>
    <t>Bread Springs-Chichiltah NTUA</t>
  </si>
  <si>
    <t>NN3500294</t>
  </si>
  <si>
    <t>Bass Lake OM</t>
  </si>
  <si>
    <t>NN3500295</t>
  </si>
  <si>
    <t>Manuelito Chapter House OM</t>
  </si>
  <si>
    <t>NN3500296</t>
  </si>
  <si>
    <t>Nageezi NTUA</t>
  </si>
  <si>
    <t>NN3500298</t>
  </si>
  <si>
    <t>Navajo (NM) NTUA</t>
  </si>
  <si>
    <t>NN3500299</t>
  </si>
  <si>
    <t>Tohatchi Public School</t>
  </si>
  <si>
    <t>NN3500300</t>
  </si>
  <si>
    <t>Red Rock Chapter OM</t>
  </si>
  <si>
    <t>NN3500303</t>
  </si>
  <si>
    <t>Thoreau West-John Willie Camp-Baca NTUA</t>
  </si>
  <si>
    <t>NN3500304</t>
  </si>
  <si>
    <t>Whitehorse Lake Preschool OM</t>
  </si>
  <si>
    <t>NN3500305</t>
  </si>
  <si>
    <t>Transwestern Pipeline Company - Thoreau</t>
  </si>
  <si>
    <t>NN3500321</t>
  </si>
  <si>
    <t>Twin Lakes 14T-501 OM</t>
  </si>
  <si>
    <t>NN3500323</t>
  </si>
  <si>
    <t>Kerr McGee Camp OM</t>
  </si>
  <si>
    <t>NN3500324</t>
  </si>
  <si>
    <t>Crystal-Yazzie Springs OM</t>
  </si>
  <si>
    <t>NN3500325</t>
  </si>
  <si>
    <t>Coyote Canyon Chapter House</t>
  </si>
  <si>
    <t>NN3500329</t>
  </si>
  <si>
    <t>Alamo-Chavez Springs</t>
  </si>
  <si>
    <t>NN3500330</t>
  </si>
  <si>
    <t>Two Grey Hills Chapter House</t>
  </si>
  <si>
    <t>NN3500331</t>
  </si>
  <si>
    <t>Baca NTUA</t>
  </si>
  <si>
    <t>NN3500332</t>
  </si>
  <si>
    <t>Chevron Coal Company - North Mine</t>
  </si>
  <si>
    <t>NN3500335</t>
  </si>
  <si>
    <t>Red Rock NTUA</t>
  </si>
  <si>
    <t>NN3503002</t>
  </si>
  <si>
    <t>Littlewater (San Juan County NM) NTUA</t>
  </si>
  <si>
    <t>NN3503011</t>
  </si>
  <si>
    <t>Three Mile Post NTUA</t>
  </si>
  <si>
    <t>NN3503012</t>
  </si>
  <si>
    <t>Crystal NTUA</t>
  </si>
  <si>
    <t>NN3503015</t>
  </si>
  <si>
    <t>White Rock Chapter House</t>
  </si>
  <si>
    <t>NN3503016</t>
  </si>
  <si>
    <t>Newcomb NTUA</t>
  </si>
  <si>
    <t>NN3503028</t>
  </si>
  <si>
    <t>Toadlena NTUA</t>
  </si>
  <si>
    <t>NN3503029</t>
  </si>
  <si>
    <t>Standing Rock NTUA</t>
  </si>
  <si>
    <t>NN3503030</t>
  </si>
  <si>
    <t>Burnham OM</t>
  </si>
  <si>
    <t>NN3503031</t>
  </si>
  <si>
    <t>Narbona Pass NTUA</t>
  </si>
  <si>
    <t>NN3503039</t>
  </si>
  <si>
    <t>Crownpoint-Littlewater-Three Mile Point NTUA</t>
  </si>
  <si>
    <t>NN3503040</t>
  </si>
  <si>
    <t>Mulholland Well OM</t>
  </si>
  <si>
    <t>NN3503041</t>
  </si>
  <si>
    <t>Ojo Encino North NTUA</t>
  </si>
  <si>
    <t>NN3503043</t>
  </si>
  <si>
    <t>Sheepsprings South NTUA</t>
  </si>
  <si>
    <t>NN3503045</t>
  </si>
  <si>
    <t>Dzilth-Na-O-Dith-Hle NTUA</t>
  </si>
  <si>
    <t>NN3503054</t>
  </si>
  <si>
    <t>Keyah 1 NAPI NTUA</t>
  </si>
  <si>
    <t>NN3503057</t>
  </si>
  <si>
    <t>Mittenrock NTUA</t>
  </si>
  <si>
    <t>NN3503059</t>
  </si>
  <si>
    <t>Sanostee-Tocito NTUA</t>
  </si>
  <si>
    <t>NN3503060</t>
  </si>
  <si>
    <t>Casamero Cup NTUA</t>
  </si>
  <si>
    <t>NN3503063</t>
  </si>
  <si>
    <t>Carson-Huerfano NTUA</t>
  </si>
  <si>
    <t>NN3503070</t>
  </si>
  <si>
    <t>Sheepsprings North NTUA</t>
  </si>
  <si>
    <t>NN3503076</t>
  </si>
  <si>
    <t>La Vida Mission</t>
  </si>
  <si>
    <t>NN3508450</t>
  </si>
  <si>
    <t>Twin Buttes Headstart Preschool OM</t>
  </si>
  <si>
    <t>NN3508630</t>
  </si>
  <si>
    <t>Burnham Junction Mustang</t>
  </si>
  <si>
    <t>NN3510000</t>
  </si>
  <si>
    <t>Fire Rock Navajo Casino</t>
  </si>
  <si>
    <t>NN3510001</t>
  </si>
  <si>
    <t>Ramah-Pinehill Community RNUA</t>
  </si>
  <si>
    <t>NN3510002</t>
  </si>
  <si>
    <t>Boardman Loop NTUA</t>
  </si>
  <si>
    <t>NN3510003</t>
  </si>
  <si>
    <t>Northern Edge Navajo Casino</t>
  </si>
  <si>
    <t>NN3510004</t>
  </si>
  <si>
    <t>Sanostee (New) Day School BIA</t>
  </si>
  <si>
    <t>NN3510006</t>
  </si>
  <si>
    <t>Tsé Yí Gai High School</t>
  </si>
  <si>
    <t>NN3510007</t>
  </si>
  <si>
    <t>NN3532003</t>
  </si>
  <si>
    <t>Beclabito Day School BIA</t>
  </si>
  <si>
    <t>NN3532006</t>
  </si>
  <si>
    <t>Nenahnezad Community School BIA</t>
  </si>
  <si>
    <t>NN3532009</t>
  </si>
  <si>
    <t>Sanostee (Old) Day School BIA</t>
  </si>
  <si>
    <t>NN3532011</t>
  </si>
  <si>
    <t>Toadlena Boarding School BIA</t>
  </si>
  <si>
    <t>NN3534008</t>
  </si>
  <si>
    <t>Jones Ranch School BIA</t>
  </si>
  <si>
    <t>NN3534012</t>
  </si>
  <si>
    <t>Mariano Lake Community School BIA</t>
  </si>
  <si>
    <t>NN3534015</t>
  </si>
  <si>
    <t>Former Pueblo Pintado Boarding School BIA</t>
  </si>
  <si>
    <t>NN3534016</t>
  </si>
  <si>
    <t>Tseiiahi (Standing Rock) Community School BIA</t>
  </si>
  <si>
    <t>NN3534023</t>
  </si>
  <si>
    <t>Crownpoint Boarding School BIA</t>
  </si>
  <si>
    <t>NN3534025</t>
  </si>
  <si>
    <t>Canoncito Community Day School BIA</t>
  </si>
  <si>
    <t>NN3534026</t>
  </si>
  <si>
    <t>Alamo Navajo Community School BIA</t>
  </si>
  <si>
    <t>NN3536003</t>
  </si>
  <si>
    <t>Chuska Community Boarding School BIA</t>
  </si>
  <si>
    <t>NN3536005</t>
  </si>
  <si>
    <t>Crystal Community Boarding School BIA</t>
  </si>
  <si>
    <t>NN3536022</t>
  </si>
  <si>
    <t>Tohatchi Area of Opportunity and Services Inc BIA</t>
  </si>
  <si>
    <t>NN3536023</t>
  </si>
  <si>
    <t>Camp Asaayi</t>
  </si>
  <si>
    <t>NN4900220</t>
  </si>
  <si>
    <t>Aneth NTUA</t>
  </si>
  <si>
    <t>NN4900221</t>
  </si>
  <si>
    <t>Navajo Mountain Health Clinic</t>
  </si>
  <si>
    <t>NN4900222</t>
  </si>
  <si>
    <t>Monument Valley Mission - Hospital</t>
  </si>
  <si>
    <t>NN4900223</t>
  </si>
  <si>
    <t>Rainbow Village-Navajo Mountain NTUA</t>
  </si>
  <si>
    <t>NN4900224</t>
  </si>
  <si>
    <t>Oljato NTUA</t>
  </si>
  <si>
    <t>NN4900225</t>
  </si>
  <si>
    <t>Gouldings Trading Post and Lodge</t>
  </si>
  <si>
    <t>NN4900226</t>
  </si>
  <si>
    <t>Navajo Mountain Chapter House</t>
  </si>
  <si>
    <t>NN4900227</t>
  </si>
  <si>
    <t>Monument Valley Utah Schools</t>
  </si>
  <si>
    <t>NN4903017</t>
  </si>
  <si>
    <t>Red Mesa NTUA</t>
  </si>
  <si>
    <t>NN4903018</t>
  </si>
  <si>
    <t>Montezuma Creek NTUA</t>
  </si>
  <si>
    <t>NN4903020</t>
  </si>
  <si>
    <t>Holly Village NTUA</t>
  </si>
  <si>
    <t>NN4903032</t>
  </si>
  <si>
    <t>Mexican Hat NTUA</t>
  </si>
  <si>
    <t>NN4903063</t>
  </si>
  <si>
    <t>Monument Valley Navajo Tribal Park</t>
  </si>
  <si>
    <t>NN4903071</t>
  </si>
  <si>
    <t>Todahaidekani NTUA</t>
  </si>
  <si>
    <t>NN4903072</t>
  </si>
  <si>
    <t>Mexican Water NTUA</t>
  </si>
  <si>
    <t>NN4903073</t>
  </si>
  <si>
    <t>Cane Valley NTUA</t>
  </si>
  <si>
    <t>NN4903074</t>
  </si>
  <si>
    <t>Casa Del Eco Mesa NTUA</t>
  </si>
  <si>
    <t>NN4904000</t>
  </si>
  <si>
    <t>Riverview Trailer Park</t>
  </si>
  <si>
    <t>NN4932002</t>
  </si>
  <si>
    <t>Aneth Community School BIA</t>
  </si>
  <si>
    <t>NN4933011</t>
  </si>
  <si>
    <t>Navajo Mountain Community Boarding School BIA</t>
  </si>
  <si>
    <t>NN9904007</t>
  </si>
  <si>
    <t>Fort Courage Inc</t>
  </si>
  <si>
    <t>NN9904010</t>
  </si>
  <si>
    <t>NN9935001</t>
  </si>
  <si>
    <t>Alamo-Secatero Camp Drinking Water System</t>
  </si>
  <si>
    <t>NN9935002</t>
  </si>
  <si>
    <t>Ramah-Jacobs Well RNUA</t>
  </si>
  <si>
    <t>NN9935007</t>
  </si>
  <si>
    <t>NN9935008</t>
  </si>
  <si>
    <t>Pueblo Pintado (New) Community School BIA</t>
  </si>
  <si>
    <t>PrimacyAgency</t>
  </si>
  <si>
    <t>Select From List</t>
  </si>
  <si>
    <t>PWSName</t>
  </si>
  <si>
    <t>VI0000001</t>
  </si>
  <si>
    <t>ADDELITA CANCRYN JR HIGH SCHOO</t>
  </si>
  <si>
    <t>VI0000002</t>
  </si>
  <si>
    <t>DONOE HOUSING PROJECT</t>
  </si>
  <si>
    <t>VI0000003</t>
  </si>
  <si>
    <t>V.I. HOUSING AUTHORITY</t>
  </si>
  <si>
    <t>VI0000004</t>
  </si>
  <si>
    <t>VI0000005</t>
  </si>
  <si>
    <t>CHARLOTTE AMALIE</t>
  </si>
  <si>
    <t>VI0000006</t>
  </si>
  <si>
    <t>V.I.HOUSING AUTHORITY</t>
  </si>
  <si>
    <t>VI0000007</t>
  </si>
  <si>
    <t>VI0000008</t>
  </si>
  <si>
    <t>VI0000009</t>
  </si>
  <si>
    <t>VI0000010</t>
  </si>
  <si>
    <t>VI0000011</t>
  </si>
  <si>
    <t>VI0000012</t>
  </si>
  <si>
    <t>VI0000013</t>
  </si>
  <si>
    <t>VI0000014</t>
  </si>
  <si>
    <t>VI0000015</t>
  </si>
  <si>
    <t>VI0000016</t>
  </si>
  <si>
    <t>MUSHEN</t>
  </si>
  <si>
    <t>VI0000017</t>
  </si>
  <si>
    <t>VI0000018</t>
  </si>
  <si>
    <t>VI0000019</t>
  </si>
  <si>
    <t>VI0000020</t>
  </si>
  <si>
    <t>VI0000021</t>
  </si>
  <si>
    <t>VI0000022</t>
  </si>
  <si>
    <t>VI0000023</t>
  </si>
  <si>
    <t>VI0000024</t>
  </si>
  <si>
    <t>VI0000025</t>
  </si>
  <si>
    <t>VI0000026</t>
  </si>
  <si>
    <t>VI0000027</t>
  </si>
  <si>
    <t>VI0000028</t>
  </si>
  <si>
    <t>VI0000029</t>
  </si>
  <si>
    <t>BOVONI HOUSING PROJECT I (BLDG. A,B,C)</t>
  </si>
  <si>
    <t>VI0000030</t>
  </si>
  <si>
    <t>BOVONI HOUSING PROJECT II (BLDG. D,E)</t>
  </si>
  <si>
    <t>VI0000031</t>
  </si>
  <si>
    <t>THOMASVILLE HOUSING PROJECT</t>
  </si>
  <si>
    <t>VI0000032</t>
  </si>
  <si>
    <t>VI0000033</t>
  </si>
  <si>
    <t>VI0000034</t>
  </si>
  <si>
    <t>REGATTA VILLAS SECT.1 BLDG.1</t>
  </si>
  <si>
    <t>VI0000035</t>
  </si>
  <si>
    <t>REGATTA VILLAS SECT.1 BLDG.2</t>
  </si>
  <si>
    <t>VI0000036</t>
  </si>
  <si>
    <t>REGATTA VILLAS SECT.1 BLDG.3</t>
  </si>
  <si>
    <t>VI0000037</t>
  </si>
  <si>
    <t>REGATTA VILLAS SECT.1 BLDG.4</t>
  </si>
  <si>
    <t>VI0000038</t>
  </si>
  <si>
    <t>REGATTA VILLAS SECT.1 BLDG.5</t>
  </si>
  <si>
    <t>VI0000039</t>
  </si>
  <si>
    <t>REGATTA VILLAS SECT. 2 BLDG.6</t>
  </si>
  <si>
    <t>VI0000040</t>
  </si>
  <si>
    <t>REGATTA VILLAS SECT.2 BLDG.7</t>
  </si>
  <si>
    <t>VI0000041</t>
  </si>
  <si>
    <t>REGATTA VILLAS SECT.2 BLDG.8</t>
  </si>
  <si>
    <t>VI0000042</t>
  </si>
  <si>
    <t>WATERGATE EAST (B-15,16,17)</t>
  </si>
  <si>
    <t>VI0000043</t>
  </si>
  <si>
    <t>WATER GATE VILLA T99</t>
  </si>
  <si>
    <t>VI0000044</t>
  </si>
  <si>
    <t>ANNA'S HOPE (BLDG.B), HPR</t>
  </si>
  <si>
    <t>VI0000045</t>
  </si>
  <si>
    <t>ANNA'S HOPE (BLDG.A), HPR</t>
  </si>
  <si>
    <t>VI0000046</t>
  </si>
  <si>
    <t>L.B.J. GARDENS, HPR</t>
  </si>
  <si>
    <t>VI0000047</t>
  </si>
  <si>
    <t>L B J GARDENS C-36</t>
  </si>
  <si>
    <t>VI0000048</t>
  </si>
  <si>
    <t>COAKLEY BAY F</t>
  </si>
  <si>
    <t>VI0000049</t>
  </si>
  <si>
    <t>PARADISE MILL, HPR</t>
  </si>
  <si>
    <t>VI0000050</t>
  </si>
  <si>
    <t>RODRIGUEZ GUADALOUPE, VIHA</t>
  </si>
  <si>
    <t>VI0000051</t>
  </si>
  <si>
    <t>COBLE VILLAGE</t>
  </si>
  <si>
    <t>VI0000052</t>
  </si>
  <si>
    <t>1 &amp; 1A EST. GOLDEN GROVE</t>
  </si>
  <si>
    <t>VI0000053</t>
  </si>
  <si>
    <t>DAVID H. JACKSON TERRACE, VIHA</t>
  </si>
  <si>
    <t>VI0000054</t>
  </si>
  <si>
    <t>MOUNT PLEASANT, VIHA</t>
  </si>
  <si>
    <t>VI0000055</t>
  </si>
  <si>
    <t>GENTLE WINDS RESORT A/B</t>
  </si>
  <si>
    <t>VI0000056</t>
  </si>
  <si>
    <t>BAY GARDEN/EAST</t>
  </si>
  <si>
    <t>VI0000057</t>
  </si>
  <si>
    <t>WALTER IM HODGE PAVILLION, VIH</t>
  </si>
  <si>
    <t>VI0000058</t>
  </si>
  <si>
    <t>HERBERT GRIGG KITCHEN</t>
  </si>
  <si>
    <t>VI0000059</t>
  </si>
  <si>
    <t>HESS OIL VI CORPORATION</t>
  </si>
  <si>
    <t>VI0000060</t>
  </si>
  <si>
    <t>ISLAND MOBILE HOMES</t>
  </si>
  <si>
    <t>VI0000061</t>
  </si>
  <si>
    <t>JOHN F. KENNEDY - VIHA</t>
  </si>
  <si>
    <t>VI0000062</t>
  </si>
  <si>
    <t>CROIXVILLE APARTMENTS</t>
  </si>
  <si>
    <t>VI0000063</t>
  </si>
  <si>
    <t>NICASIO NICO HOUSING</t>
  </si>
  <si>
    <t>VI0000064</t>
  </si>
  <si>
    <t>LONG REEF APARTMENTS</t>
  </si>
  <si>
    <t>VI0000065</t>
  </si>
  <si>
    <t>LOUIS E BROWN VILLAS, VIHA</t>
  </si>
  <si>
    <t>VI0000066</t>
  </si>
  <si>
    <t>LORRAINE VILLAGE</t>
  </si>
  <si>
    <t>VI0000067</t>
  </si>
  <si>
    <t>MARLEY HOUSING, VIHA</t>
  </si>
  <si>
    <t>VI0000068</t>
  </si>
  <si>
    <t>MILL HARBOUR CONDO'S</t>
  </si>
  <si>
    <t>VI0000069</t>
  </si>
  <si>
    <t>THE GOLDEN TWIN APT.'S (BAY COURT-N)</t>
  </si>
  <si>
    <t>VI0000070</t>
  </si>
  <si>
    <t>WHIM GARDENS, VIHA</t>
  </si>
  <si>
    <t>VI0000071</t>
  </si>
  <si>
    <t>QUEEN LOUISE HOME</t>
  </si>
  <si>
    <t>VI0000072</t>
  </si>
  <si>
    <t>QUESTA VERDE F</t>
  </si>
  <si>
    <t>VI0000073</t>
  </si>
  <si>
    <t>RALPH DECHABERT HOUSING, VIHA</t>
  </si>
  <si>
    <t>VI0000074</t>
  </si>
  <si>
    <t>THE REEF CONDO</t>
  </si>
  <si>
    <t>VI0000075</t>
  </si>
  <si>
    <t>ASSOCIATION OF ST.X CONDO'S</t>
  </si>
  <si>
    <t>VI0000076</t>
  </si>
  <si>
    <t>SUGAR BEACH CONDO</t>
  </si>
  <si>
    <t>VI0000077</t>
  </si>
  <si>
    <t>ST CROIX LABOR UNION MUTUAL</t>
  </si>
  <si>
    <t>VI0000078</t>
  </si>
  <si>
    <t>HARBOUR VIEW APARTMENTS</t>
  </si>
  <si>
    <t>VI0000079</t>
  </si>
  <si>
    <t>LUDVIG E. HARRIGAN, VIHA</t>
  </si>
  <si>
    <t>VI0000080</t>
  </si>
  <si>
    <t>VISTA MAR APARTMENTS (LARGE)</t>
  </si>
  <si>
    <t>VI0000081</t>
  </si>
  <si>
    <t>VISTA MAR APARTMENTS, (SMALL)</t>
  </si>
  <si>
    <t>VI0000082</t>
  </si>
  <si>
    <t>WEST INDIES</t>
  </si>
  <si>
    <t>VI0000083</t>
  </si>
  <si>
    <t>WATERGUT HOMES (BLDG 101)</t>
  </si>
  <si>
    <t>VI0000084</t>
  </si>
  <si>
    <t>WATERGUT HOMES (BLDG 103)</t>
  </si>
  <si>
    <t>VI0000085</t>
  </si>
  <si>
    <t>WATER GUT HOMES C-169C BLDG 5</t>
  </si>
  <si>
    <t>VI0000086</t>
  </si>
  <si>
    <t>WATER GUT HOMES (BLDG 7)</t>
  </si>
  <si>
    <t>VI0000087</t>
  </si>
  <si>
    <t>WATER GUT HOMES C-169E BLDG 9</t>
  </si>
  <si>
    <t>VI0000088</t>
  </si>
  <si>
    <t>WATERGUT HOMES (BLDG 10)</t>
  </si>
  <si>
    <t>VI0000089</t>
  </si>
  <si>
    <t>WATERGUT HOMES (BLDG 111)</t>
  </si>
  <si>
    <t>VI0000090</t>
  </si>
  <si>
    <t>WATERGUT HOMES (BLDG 112)</t>
  </si>
  <si>
    <t>VI0000091</t>
  </si>
  <si>
    <t>RODRIGUEZ AUTO PARTS</t>
  </si>
  <si>
    <t>VI0000092</t>
  </si>
  <si>
    <t>GENE EGLIN WATER DELIVERY T6</t>
  </si>
  <si>
    <t>VI0000093</t>
  </si>
  <si>
    <t>TILLET GARDENS</t>
  </si>
  <si>
    <t>VI0000094</t>
  </si>
  <si>
    <t>COWPET BAY VILLAGE-WEST</t>
  </si>
  <si>
    <t>VI0000095</t>
  </si>
  <si>
    <t>FRENCHMAN COVE</t>
  </si>
  <si>
    <t>VI0000096</t>
  </si>
  <si>
    <t>NADIR EMERGENCY HOUSING</t>
  </si>
  <si>
    <t>VI0000097</t>
  </si>
  <si>
    <t>WATER AND POWER AUTHORITY-STX</t>
  </si>
  <si>
    <t>VI0000098</t>
  </si>
  <si>
    <t>GOOD HOPE TOWNHOUSES</t>
  </si>
  <si>
    <t>VI0000099</t>
  </si>
  <si>
    <t>AUREO DAIZ HEIGHTS, VIHA</t>
  </si>
  <si>
    <t>VI0000100</t>
  </si>
  <si>
    <t>COLONY COVE BLDG.A</t>
  </si>
  <si>
    <t>VI0000101</t>
  </si>
  <si>
    <t>BERGS HOME HOUSING PROJECT</t>
  </si>
  <si>
    <t>VI0000102</t>
  </si>
  <si>
    <t>CHARLOTTE APARTMENTS HOUSING</t>
  </si>
  <si>
    <t>VI0000103</t>
  </si>
  <si>
    <t>CHAROLTTE APARTMENTS HOUSING</t>
  </si>
  <si>
    <t>VI0000104</t>
  </si>
  <si>
    <t>VI0000105</t>
  </si>
  <si>
    <t>VI0000106</t>
  </si>
  <si>
    <t>VI0000107</t>
  </si>
  <si>
    <t>VI0000108</t>
  </si>
  <si>
    <t>COWPET BAY VILLAGE-EAST</t>
  </si>
  <si>
    <t>VI0000109</t>
  </si>
  <si>
    <t>FORT CHRISTIAN FIRE STATION</t>
  </si>
  <si>
    <t>VI0000110</t>
  </si>
  <si>
    <t>TUTU FIRE STATION</t>
  </si>
  <si>
    <t>VI0000111</t>
  </si>
  <si>
    <t>MICHAEL J KIRWAN TERRACE HOUSI</t>
  </si>
  <si>
    <t>VI0000112</t>
  </si>
  <si>
    <t>HOSPITAL GRND. PROJ.BLDG-A</t>
  </si>
  <si>
    <t>VI0000113</t>
  </si>
  <si>
    <t>HOSPITAL GRND.PROJ.BLDG-F</t>
  </si>
  <si>
    <t>VI0000114</t>
  </si>
  <si>
    <t>HOSPITAL GRND.PROJ.BLDG-G</t>
  </si>
  <si>
    <t>VI0000115</t>
  </si>
  <si>
    <t>SAPPHIRE BAY WEST CONDOMINIUMS</t>
  </si>
  <si>
    <t>VI0000116</t>
  </si>
  <si>
    <t>THE TOWERS ASSOCIATION BLDG.A</t>
  </si>
  <si>
    <t>VI0000117</t>
  </si>
  <si>
    <t>THE TOWERS ASSOCIATION BLDG.B</t>
  </si>
  <si>
    <t>VI0000118</t>
  </si>
  <si>
    <t>THE TOWERS ASSOCIATION BLDG.C</t>
  </si>
  <si>
    <t>VI0000119</t>
  </si>
  <si>
    <t>THE TOWERS ASSOCIATION BLDG.D</t>
  </si>
  <si>
    <t>VI0000120</t>
  </si>
  <si>
    <t>THE TOWERS ASSOCIATION BLDG.E</t>
  </si>
  <si>
    <t>VI0000121</t>
  </si>
  <si>
    <t>THE TOWERS ASSOCIATION BLDG.F</t>
  </si>
  <si>
    <t>VI0000122</t>
  </si>
  <si>
    <t>BURNETT TOWERS</t>
  </si>
  <si>
    <t>VI0000123</t>
  </si>
  <si>
    <t>WARREN E. BROWN APARTMENTS</t>
  </si>
  <si>
    <t>VI0000124</t>
  </si>
  <si>
    <t>KNUD HANSEN COMPLEX</t>
  </si>
  <si>
    <t>VI0000125</t>
  </si>
  <si>
    <t>LUCINDA MILLINS HOME</t>
  </si>
  <si>
    <t>VI0000126</t>
  </si>
  <si>
    <t>PAUL M. PEARSON GARDENS HOUSIN</t>
  </si>
  <si>
    <t>VI0000127</t>
  </si>
  <si>
    <t>OSWALD HARRIS COURT</t>
  </si>
  <si>
    <t>VI0000128</t>
  </si>
  <si>
    <t>QUEEN LOUISE HOME-DHS</t>
  </si>
  <si>
    <t>VI0000129</t>
  </si>
  <si>
    <t>TAARNEBERG ROSS PROJ.BLDG.3</t>
  </si>
  <si>
    <t>VI0000130</t>
  </si>
  <si>
    <t>TAARNEBERG ROSS PROJ.BLDG.4</t>
  </si>
  <si>
    <t>VI0000131</t>
  </si>
  <si>
    <t>PUBLIC HEALTH COMPLEX T1</t>
  </si>
  <si>
    <t>VI0000132</t>
  </si>
  <si>
    <t>PUBLIC HEALTH COMPLEX T101</t>
  </si>
  <si>
    <t>VI0000133</t>
  </si>
  <si>
    <t>VI0000134</t>
  </si>
  <si>
    <t>VI0000135</t>
  </si>
  <si>
    <t>VI0000136</t>
  </si>
  <si>
    <t>VI0000137</t>
  </si>
  <si>
    <t>VI0000138</t>
  </si>
  <si>
    <t>VI0000139</t>
  </si>
  <si>
    <t>VI0000140</t>
  </si>
  <si>
    <t>TUTU HIGH RISE HOUSING PROJECT</t>
  </si>
  <si>
    <t>VI0000141</t>
  </si>
  <si>
    <t>VI0000142</t>
  </si>
  <si>
    <t>V.I. HOUSUNG AUTHORITY</t>
  </si>
  <si>
    <t>VI0000143</t>
  </si>
  <si>
    <t>VI0000144</t>
  </si>
  <si>
    <t>VI0000145</t>
  </si>
  <si>
    <t>VI0000146</t>
  </si>
  <si>
    <t>VI0000147</t>
  </si>
  <si>
    <t>TUTU HIGH RISE PROJECT - LOWER</t>
  </si>
  <si>
    <t>VI0000148</t>
  </si>
  <si>
    <t>VI0000149</t>
  </si>
  <si>
    <t>VI0000150</t>
  </si>
  <si>
    <t>VI0000151</t>
  </si>
  <si>
    <t>VI0000152</t>
  </si>
  <si>
    <t>VI0000153</t>
  </si>
  <si>
    <t>VI0000154</t>
  </si>
  <si>
    <t>VI0000155</t>
  </si>
  <si>
    <t>VI0000156</t>
  </si>
  <si>
    <t>VI0000157</t>
  </si>
  <si>
    <t>VI0000158</t>
  </si>
  <si>
    <t>VI0000159</t>
  </si>
  <si>
    <t>J ANTONIO JARVIS SCHOOL</t>
  </si>
  <si>
    <t>VI0000160</t>
  </si>
  <si>
    <t>INDEPENDENT BOAT YARD/LAVIDA MARINA</t>
  </si>
  <si>
    <t>VI0000161</t>
  </si>
  <si>
    <t>ANTILLES SCHOOL- UPPER</t>
  </si>
  <si>
    <t>VI0000162</t>
  </si>
  <si>
    <t>ALL SAINTS SCHOOL</t>
  </si>
  <si>
    <t>VI0000163</t>
  </si>
  <si>
    <t>VI0000164</t>
  </si>
  <si>
    <t>AQUI ME QUEDO T</t>
  </si>
  <si>
    <t>VI0000165</t>
  </si>
  <si>
    <t>HERVE RESTAURANT</t>
  </si>
  <si>
    <t>VI0000166</t>
  </si>
  <si>
    <t>BRYAN'S BAR NORTH DROP</t>
  </si>
  <si>
    <t>VI0000167</t>
  </si>
  <si>
    <t>BLUE BEARDS CASTLE- WEST</t>
  </si>
  <si>
    <t>VI0000168</t>
  </si>
  <si>
    <t>BOLONGO HOTEL (EAST)</t>
  </si>
  <si>
    <t>VI0000169</t>
  </si>
  <si>
    <t>BOLONGO HOTEL WEST #13</t>
  </si>
  <si>
    <t>VI0000170</t>
  </si>
  <si>
    <t>THE BIG BAMBOO BAR REST. T</t>
  </si>
  <si>
    <t>VI0000171</t>
  </si>
  <si>
    <t>BROOKMAN PROJECT HEAD START T</t>
  </si>
  <si>
    <t>VI0000172</t>
  </si>
  <si>
    <t>CHARLOTTE AMALIE HIGH</t>
  </si>
  <si>
    <t>VI0000173</t>
  </si>
  <si>
    <t>BLUEWATER BIBLE COLLEGE - KITCHEN</t>
  </si>
  <si>
    <t>VI0000174</t>
  </si>
  <si>
    <t>U.V.I. ST.THOMAS</t>
  </si>
  <si>
    <t>VI0000175</t>
  </si>
  <si>
    <t>RAMADA YACHT HAVEN HOTEL</t>
  </si>
  <si>
    <t>VI0000176</t>
  </si>
  <si>
    <t>RAMADA YACHT YAVEN HOTEL</t>
  </si>
  <si>
    <t>VI0000177</t>
  </si>
  <si>
    <t>RAMADA YACHT HAVEN HOTEL-BLDG.C</t>
  </si>
  <si>
    <t>VI0000178</t>
  </si>
  <si>
    <t>RAMADA YACHT HAVEN HOTEL-BLDG.D</t>
  </si>
  <si>
    <t>VI0000179</t>
  </si>
  <si>
    <t>RAMADA YACHT HAVEN HOTEL-BLDG.E</t>
  </si>
  <si>
    <t>VI0000180</t>
  </si>
  <si>
    <t>RAMADA YACHT HAVEN HOTEL-BLDG.F</t>
  </si>
  <si>
    <t>VI0000181</t>
  </si>
  <si>
    <t>VI0000182</t>
  </si>
  <si>
    <t>CINIMA 1 THEATER T</t>
  </si>
  <si>
    <t>VI0000183</t>
  </si>
  <si>
    <t>JANE E. TUITT ELEM. SCHOOL</t>
  </si>
  <si>
    <t>VI0000184</t>
  </si>
  <si>
    <t>DEPT OF FINANCE T</t>
  </si>
  <si>
    <t>VI0000185</t>
  </si>
  <si>
    <t>VI0000186</t>
  </si>
  <si>
    <t>DEPT OF PUBLIC SAFETY T</t>
  </si>
  <si>
    <t>VI0000187</t>
  </si>
  <si>
    <t>DADDY,S RESTUARANT T</t>
  </si>
  <si>
    <t>VI0000188</t>
  </si>
  <si>
    <t>GRAND UNION SUPERMARKET T</t>
  </si>
  <si>
    <t>VI0000189</t>
  </si>
  <si>
    <t>GALLEON HOUSE</t>
  </si>
  <si>
    <t>VI0000190</t>
  </si>
  <si>
    <t>LEONARD DOBER SCHOOL</t>
  </si>
  <si>
    <t>VI0000191</t>
  </si>
  <si>
    <t>DANISH CHALET GUEST HOUSE</t>
  </si>
  <si>
    <t>VI0000192</t>
  </si>
  <si>
    <t>VI0000193</t>
  </si>
  <si>
    <t>EVELYN E. MARCELLI SCHOOL ANNEX</t>
  </si>
  <si>
    <t>VI0000194</t>
  </si>
  <si>
    <t>DEDE'S BAR T</t>
  </si>
  <si>
    <t>VI0000195</t>
  </si>
  <si>
    <t>HILLTOP GUEST HOUSE</t>
  </si>
  <si>
    <t>VI0000196</t>
  </si>
  <si>
    <t>HOLIDAY ISLE HOTEL T</t>
  </si>
  <si>
    <t>VI0000197</t>
  </si>
  <si>
    <t>HOTEL 1829</t>
  </si>
  <si>
    <t>VI0000198</t>
  </si>
  <si>
    <t>MAGEN'S POINT RESORT/VILLAS</t>
  </si>
  <si>
    <t>VI0000199</t>
  </si>
  <si>
    <t>ISLAND BEACH COMBER</t>
  </si>
  <si>
    <t>VI0000200</t>
  </si>
  <si>
    <t>EDITH L. WILLIAMS SCHOOL</t>
  </si>
  <si>
    <t>VI0000201</t>
  </si>
  <si>
    <t>JANE E TUITT ELEMENTARY SCHOOL</t>
  </si>
  <si>
    <t>VI0000202</t>
  </si>
  <si>
    <t>JOSEPH E. GOMEZ SCHOOL - KITCHEN</t>
  </si>
  <si>
    <t>VI0000203</t>
  </si>
  <si>
    <t>JOSEPH E. GOMEZ SCHOOL - FOUNTAIN</t>
  </si>
  <si>
    <t>VI0000204</t>
  </si>
  <si>
    <t>BENJAMIN E OLIVER SCHOOL T</t>
  </si>
  <si>
    <t>VI0000205</t>
  </si>
  <si>
    <t>EMANUEL BENJAMIN OLIVER SCHOOL</t>
  </si>
  <si>
    <t>VI0000206</t>
  </si>
  <si>
    <t>BENJAMIN E OLIVER SCHOOL T4</t>
  </si>
  <si>
    <t>VI0000207</t>
  </si>
  <si>
    <t>VI0000208</t>
  </si>
  <si>
    <t>VI0000209</t>
  </si>
  <si>
    <t>VI0000210</t>
  </si>
  <si>
    <t>MICHEAL J KIRWAN TERRACE SCHOO</t>
  </si>
  <si>
    <t>VI0000211</t>
  </si>
  <si>
    <t>BLUE BEARDS BEACH CLUB &amp; VILLAS-A</t>
  </si>
  <si>
    <t>VI0000212</t>
  </si>
  <si>
    <t>BLUE BEARDS BEACH CLUB &amp; VILLAS-B</t>
  </si>
  <si>
    <t>VI0000213</t>
  </si>
  <si>
    <t>BLUE BEARDS BEACH CLUB &amp; VILLAS-C</t>
  </si>
  <si>
    <t>VI0000214</t>
  </si>
  <si>
    <t>BLUE BEARDS BEACH CLUB &amp; VILLAS-D</t>
  </si>
  <si>
    <t>VI0000215</t>
  </si>
  <si>
    <t>BLUE BEARDS BEACH CLUB &amp; VILLAS-E</t>
  </si>
  <si>
    <t>VI0000216</t>
  </si>
  <si>
    <t>BLUE BEARDS BEACH CLUB &amp; VILLAS-F</t>
  </si>
  <si>
    <t>VI0000217</t>
  </si>
  <si>
    <t>BLUE BEARDS BEACH CLUB &amp; VILLAS-G</t>
  </si>
  <si>
    <t>VI0000218</t>
  </si>
  <si>
    <t>BLUE BEARDS BCH HOTEL- KITCHEN</t>
  </si>
  <si>
    <t>VI0000219</t>
  </si>
  <si>
    <t>HULL BAY  (LARRY'S) HIDEAWAY RESTAURANT</t>
  </si>
  <si>
    <t>VI0000220</t>
  </si>
  <si>
    <t>LOCKHART ELEMENTARY SCHOOL</t>
  </si>
  <si>
    <t>VI0000221</t>
  </si>
  <si>
    <t>FREDERICK LUTHERAN SCHOOL</t>
  </si>
  <si>
    <t>VI0000222</t>
  </si>
  <si>
    <t>MAFOLIE HOTEL</t>
  </si>
  <si>
    <t>VI0000223</t>
  </si>
  <si>
    <t>MAGEN'S BAY BEACH CONCESSION</t>
  </si>
  <si>
    <t>VI0000224</t>
  </si>
  <si>
    <t>MITCHELL GUEST HOUSE</t>
  </si>
  <si>
    <t>VI0000225</t>
  </si>
  <si>
    <t>MITCHELL GUEST HOUSE - BLDG.2</t>
  </si>
  <si>
    <t>VI0000226</t>
  </si>
  <si>
    <t>MEMORIAL MORAVIAN SCHOOL</t>
  </si>
  <si>
    <t>VI0000227</t>
  </si>
  <si>
    <t>LOCHMAN'S REEF/MORNING STAR</t>
  </si>
  <si>
    <t>VI0000228</t>
  </si>
  <si>
    <t>HAPPY LARRY S BAR T59</t>
  </si>
  <si>
    <t>VI0000229</t>
  </si>
  <si>
    <t>GOLDEN PALM CLUB T</t>
  </si>
  <si>
    <t>VI0000230</t>
  </si>
  <si>
    <t>SAINTS PETER &amp; PAUL SCHOOL</t>
  </si>
  <si>
    <t>VI0000231</t>
  </si>
  <si>
    <t>SHIBUI HOTEL BAR &amp; REST T</t>
  </si>
  <si>
    <t>VI0000232</t>
  </si>
  <si>
    <t>RENAISSANCE (PAVILLION)</t>
  </si>
  <si>
    <t>VI0000233</t>
  </si>
  <si>
    <t>RENAISSANCE- ENGINEERING</t>
  </si>
  <si>
    <t>VI0000234</t>
  </si>
  <si>
    <t>PLANTATION MANOR- HIBISCUS</t>
  </si>
  <si>
    <t>VI0000235</t>
  </si>
  <si>
    <t>PLANTATION MANOR- BANANA</t>
  </si>
  <si>
    <t>VI0000236</t>
  </si>
  <si>
    <t>PLANTATION MANOR- PAPAYA</t>
  </si>
  <si>
    <t>VI0000237</t>
  </si>
  <si>
    <t>PLANTATION MANOR- POINSETTA</t>
  </si>
  <si>
    <t>VI0000238</t>
  </si>
  <si>
    <t>EL PAPAGAYO RESTAURANT T</t>
  </si>
  <si>
    <t>VI0000239</t>
  </si>
  <si>
    <t>ANDRE BAR &amp; RESTAURANT T</t>
  </si>
  <si>
    <t>VI0000240</t>
  </si>
  <si>
    <t>J ANTONIO JARVIS ANNEX</t>
  </si>
  <si>
    <t>VI0000241</t>
  </si>
  <si>
    <t>J ANTONIO JARVIS ANNEX T</t>
  </si>
  <si>
    <t>VI0000242</t>
  </si>
  <si>
    <t>FORT MYLNER VERSAILLES ASS</t>
  </si>
  <si>
    <t>VI0000243</t>
  </si>
  <si>
    <t>LORD RUMBOTTOM T</t>
  </si>
  <si>
    <t>VI0000244</t>
  </si>
  <si>
    <t>LOCKHART GARDENS SHOPPING CENT</t>
  </si>
  <si>
    <t>VI0000245</t>
  </si>
  <si>
    <t>MONTESSORI SCHOOL (VIMS-1)</t>
  </si>
  <si>
    <t>VI0000246</t>
  </si>
  <si>
    <t>KFC (FORT MYLNER)</t>
  </si>
  <si>
    <t>VI0000247</t>
  </si>
  <si>
    <t>MINIATURE GULF COURSE CLUB T</t>
  </si>
  <si>
    <t>VI0000248</t>
  </si>
  <si>
    <t>JOSEPH SIBILLY ELEMENTARY SCHO</t>
  </si>
  <si>
    <t>VI0000249</t>
  </si>
  <si>
    <t>SECRET HARBOUR BEACH RESORT T8</t>
  </si>
  <si>
    <t>VI0000250</t>
  </si>
  <si>
    <t>IVANNA EUDORA KEAN HIGH</t>
  </si>
  <si>
    <t>VI0000251</t>
  </si>
  <si>
    <t>SEVENTH DAY ADVENTIST SCHOOL</t>
  </si>
  <si>
    <t>VI0000252</t>
  </si>
  <si>
    <t>THATCH FARM</t>
  </si>
  <si>
    <t>VI0000253</t>
  </si>
  <si>
    <t>WEST INDIAN COMPANY</t>
  </si>
  <si>
    <t>VI0000254</t>
  </si>
  <si>
    <t>BANCO POPULAR</t>
  </si>
  <si>
    <t>VI0000255</t>
  </si>
  <si>
    <t>VIALET,S VILLA T9</t>
  </si>
  <si>
    <t>VI0000256</t>
  </si>
  <si>
    <t>ADMIRAL'S INN</t>
  </si>
  <si>
    <t>VI0000257</t>
  </si>
  <si>
    <t>PUEBLO SUPERMARKET</t>
  </si>
  <si>
    <t>VI0000258</t>
  </si>
  <si>
    <t>R C SPENCELY BUILDING</t>
  </si>
  <si>
    <t>VI0000259</t>
  </si>
  <si>
    <t>THE LANTERN</t>
  </si>
  <si>
    <t>VI0000260</t>
  </si>
  <si>
    <t>DEBBIE'S RESTAURANT</t>
  </si>
  <si>
    <t>VI0000261</t>
  </si>
  <si>
    <t>WESLYAN ACADEMY SCHOOL</t>
  </si>
  <si>
    <t>VI0000262</t>
  </si>
  <si>
    <t>SMITH BAY HEADSTART</t>
  </si>
  <si>
    <t>VI0000263</t>
  </si>
  <si>
    <t>STARFISH BAR &amp; RESTAURANT T1</t>
  </si>
  <si>
    <t>VI0000264</t>
  </si>
  <si>
    <t>VI PORT AUTHORITY (AIRPORT)</t>
  </si>
  <si>
    <t>VI0000265</t>
  </si>
  <si>
    <t>BLYDENS BAR &amp; REST T1</t>
  </si>
  <si>
    <t>VI0000266</t>
  </si>
  <si>
    <t>THE FISH MARKET BAR &amp; REST T1</t>
  </si>
  <si>
    <t>VI0000267</t>
  </si>
  <si>
    <t>PEACE CORP ELEM. SCHOOL</t>
  </si>
  <si>
    <t>VI0000268</t>
  </si>
  <si>
    <t>MANDAHL ELEMENTARY SCHOOL T1</t>
  </si>
  <si>
    <t>VI0000269</t>
  </si>
  <si>
    <t>VI0000270</t>
  </si>
  <si>
    <t>VI0000271</t>
  </si>
  <si>
    <t>POINT PLEASANT RESORT</t>
  </si>
  <si>
    <t>VI0000272</t>
  </si>
  <si>
    <t>UNITED NATION BAR T1</t>
  </si>
  <si>
    <t>VI0000273</t>
  </si>
  <si>
    <t>SCOTT HOTEL</t>
  </si>
  <si>
    <t>VI0000274</t>
  </si>
  <si>
    <t>CURRICULUM CTR.- LAGA</t>
  </si>
  <si>
    <t>VI0000275</t>
  </si>
  <si>
    <t>WHEATLEY SHOPPING I</t>
  </si>
  <si>
    <t>VI0000276</t>
  </si>
  <si>
    <t>UNITED STATES POSTAL SERVICE</t>
  </si>
  <si>
    <t>VI0000277</t>
  </si>
  <si>
    <t>WINDWARD PASSAGE/HOLIDAY INN</t>
  </si>
  <si>
    <t>VI0000278</t>
  </si>
  <si>
    <t>POST OFFICE (VETERAN'S DRIVE)</t>
  </si>
  <si>
    <t>VI0000279</t>
  </si>
  <si>
    <t>POST OFFICE (GENERAL)</t>
  </si>
  <si>
    <t>VI0000280</t>
  </si>
  <si>
    <t>ROLANDS PLACE</t>
  </si>
  <si>
    <t>VI0000281</t>
  </si>
  <si>
    <t>LONGTAIL LOUNGE BAR &amp; REST T1</t>
  </si>
  <si>
    <t>VI0000282</t>
  </si>
  <si>
    <t>LUCKY JORDON BAR &amp; REST T1</t>
  </si>
  <si>
    <t>VI0000283</t>
  </si>
  <si>
    <t>THE MILL RESTAURANT</t>
  </si>
  <si>
    <t>VI0000284</t>
  </si>
  <si>
    <t>NORMANDIE BAR</t>
  </si>
  <si>
    <t>VI0000285</t>
  </si>
  <si>
    <t>SEA SHANTY BAR &amp; REST T1</t>
  </si>
  <si>
    <t>VI0000286</t>
  </si>
  <si>
    <t>TASHA'S RESTARANT</t>
  </si>
  <si>
    <t>VI0000287</t>
  </si>
  <si>
    <t>WEST INDIAN KITCHEN REST T1</t>
  </si>
  <si>
    <t>VI0000288</t>
  </si>
  <si>
    <t>ARIANS'S BAR &amp; REST T1</t>
  </si>
  <si>
    <t>VI0000289</t>
  </si>
  <si>
    <t>GRAMBOKOLA HILL</t>
  </si>
  <si>
    <t>VI0000290</t>
  </si>
  <si>
    <t>BARNACLE BILLS</t>
  </si>
  <si>
    <t>VI0000291</t>
  </si>
  <si>
    <t>LESCARGOT FRENCH RESTUARANT T1</t>
  </si>
  <si>
    <t>VI0000292</t>
  </si>
  <si>
    <t>ALEJOS BAR C</t>
  </si>
  <si>
    <t>VI0000293</t>
  </si>
  <si>
    <t>THIRTEEN RESTAURANT</t>
  </si>
  <si>
    <t>VI0000294</t>
  </si>
  <si>
    <t>V I PORT AUTHORITY (GOVT)</t>
  </si>
  <si>
    <t>VI0000295</t>
  </si>
  <si>
    <t>ALEXANDER HENDERSON</t>
  </si>
  <si>
    <t>VI0000296</t>
  </si>
  <si>
    <t>ALEXANDER I WILSON ELEM SCHL C</t>
  </si>
  <si>
    <t>VI0000297</t>
  </si>
  <si>
    <t>ATLANTIC TIME PRODUCTS C</t>
  </si>
  <si>
    <t>VI0000298</t>
  </si>
  <si>
    <t>PUBLIC WORKS (CSTED) (GOVT)</t>
  </si>
  <si>
    <t>VI0000299</t>
  </si>
  <si>
    <t>ANCHOR INN HOTEL</t>
  </si>
  <si>
    <t>VI0000300</t>
  </si>
  <si>
    <t>ANTILLES AIR BOATS C-</t>
  </si>
  <si>
    <t>VI0000301</t>
  </si>
  <si>
    <t>ANTILLES INDUSTRIES INC C-</t>
  </si>
  <si>
    <t>VI0000302</t>
  </si>
  <si>
    <t>ARMSTRONG FORD C-</t>
  </si>
  <si>
    <t>VI0000303</t>
  </si>
  <si>
    <t>ANDRES BAR C-</t>
  </si>
  <si>
    <t>VI0000304</t>
  </si>
  <si>
    <t>BELAIR QUARTZ CORP.</t>
  </si>
  <si>
    <t>VI0000305</t>
  </si>
  <si>
    <t>CANE BRAKE APARTMENTS</t>
  </si>
  <si>
    <t>VI0000306</t>
  </si>
  <si>
    <t>BUCCANEER HOTEL</t>
  </si>
  <si>
    <t>VI0000307</t>
  </si>
  <si>
    <t>ESTATE CALQUHOUN C-</t>
  </si>
  <si>
    <t>VI0000308</t>
  </si>
  <si>
    <t>BROWS BAR C-</t>
  </si>
  <si>
    <t>VI0000309</t>
  </si>
  <si>
    <t>CANE BAY PLANTATION C-</t>
  </si>
  <si>
    <t>VI0000310</t>
  </si>
  <si>
    <t>CARAVELLE HOTEL</t>
  </si>
  <si>
    <t>VI0000311</t>
  </si>
  <si>
    <t>CARIBBEAN COMMUNITY PRVT/SCHL</t>
  </si>
  <si>
    <t>VI0000312</t>
  </si>
  <si>
    <t>CORMORANT BEACH CLUB HOTEL</t>
  </si>
  <si>
    <t>VI0000313</t>
  </si>
  <si>
    <t>CARIBBEAN VIEW HOTEL</t>
  </si>
  <si>
    <t>VI0000314</t>
  </si>
  <si>
    <t>CHARLES H. M. COMPLEX</t>
  </si>
  <si>
    <t>VI0000315</t>
  </si>
  <si>
    <t>CHARLES H EMANUEL SCHOOL (KITC</t>
  </si>
  <si>
    <t>VI0000316</t>
  </si>
  <si>
    <t>DANISH MANOR HOTEL</t>
  </si>
  <si>
    <t>VI0000317</t>
  </si>
  <si>
    <t>CHURCH HILL</t>
  </si>
  <si>
    <t>VI0000318</t>
  </si>
  <si>
    <t>CLAUDE O. MARKOE</t>
  </si>
  <si>
    <t>VI0000319</t>
  </si>
  <si>
    <t>COMANCHE HOTEL</t>
  </si>
  <si>
    <t>VI0000320</t>
  </si>
  <si>
    <t>UNIV. OF THE VI/ EVAN BLDG.</t>
  </si>
  <si>
    <t>VI0000321</t>
  </si>
  <si>
    <t>UVI (OLD BLDG), (COLLEGE)</t>
  </si>
  <si>
    <t>VI0000322</t>
  </si>
  <si>
    <t>BROADWAY BAR POOL C-</t>
  </si>
  <si>
    <t>VI0000323</t>
  </si>
  <si>
    <t>CORAL PRINCESS</t>
  </si>
  <si>
    <t>VI0000324</t>
  </si>
  <si>
    <t>CRUZAN PRINCESS</t>
  </si>
  <si>
    <t>VI0000325</t>
  </si>
  <si>
    <t>D.C. CANEGATA BALL PARK, HPR</t>
  </si>
  <si>
    <t>VI0000326</t>
  </si>
  <si>
    <t>BAILEY BEACH BAR C-</t>
  </si>
  <si>
    <t>VI0000327</t>
  </si>
  <si>
    <t>DEPT OF HUMAN SERVICES, DHS</t>
  </si>
  <si>
    <t>VI0000328</t>
  </si>
  <si>
    <t>DEPARTMENT OF PUBLIC SAFETY C-</t>
  </si>
  <si>
    <t>VI0000329</t>
  </si>
  <si>
    <t>DEPT PUBLIC WORKS (FSTED), (GO</t>
  </si>
  <si>
    <t>VI0000330</t>
  </si>
  <si>
    <t>BENJAMINS BAR C-</t>
  </si>
  <si>
    <t>VI0000331</t>
  </si>
  <si>
    <t>FIRE STATION DEPT (RICHMOND)</t>
  </si>
  <si>
    <t>VI0000332</t>
  </si>
  <si>
    <t>JUANITA GARDINE ELEMENTARY</t>
  </si>
  <si>
    <t>VI0000333</t>
  </si>
  <si>
    <t>EULALIE RIVERA SCHOOL</t>
  </si>
  <si>
    <t>VI0000334</t>
  </si>
  <si>
    <t>THEODORA DUNBAVIN SCHOOL</t>
  </si>
  <si>
    <t>VI0000335</t>
  </si>
  <si>
    <t>ESTATE CARLTON CONDO'S</t>
  </si>
  <si>
    <t>VI0000336</t>
  </si>
  <si>
    <t>RICARDO RICHARDS SCHOOL</t>
  </si>
  <si>
    <t>VI0000337</t>
  </si>
  <si>
    <t>PAN AM PAVILLION EXECUTIVE</t>
  </si>
  <si>
    <t>VI0000338</t>
  </si>
  <si>
    <t>BENITEZS BAR C-</t>
  </si>
  <si>
    <t>VI0000339</t>
  </si>
  <si>
    <t>FREDERIKSTED HOTEL</t>
  </si>
  <si>
    <t>VI0000340</t>
  </si>
  <si>
    <t>GOOD HOPE SCHOOL</t>
  </si>
  <si>
    <t>VI0000341</t>
  </si>
  <si>
    <t>GOVERNMENT HOUSE</t>
  </si>
  <si>
    <t>VI0000342</t>
  </si>
  <si>
    <t>GRANDA DEL MAR</t>
  </si>
  <si>
    <t>VI0000343</t>
  </si>
  <si>
    <t>GRAPE TREE BEACH HOTEL C-</t>
  </si>
  <si>
    <t>VI0000344</t>
  </si>
  <si>
    <t>HAMPDEN WATCH CO. CORP</t>
  </si>
  <si>
    <t>VI0000345</t>
  </si>
  <si>
    <t>HARBOUR BEACH VILLAGE</t>
  </si>
  <si>
    <t>VI0000346</t>
  </si>
  <si>
    <t>HOLGER DANSKE HOTEL</t>
  </si>
  <si>
    <t>VI0000347</t>
  </si>
  <si>
    <t>CARLTON GARDENS WATER</t>
  </si>
  <si>
    <t>VI0000348</t>
  </si>
  <si>
    <t>HOTEL ON THE CAY</t>
  </si>
  <si>
    <t>VI0000349</t>
  </si>
  <si>
    <t>HOVENSA</t>
  </si>
  <si>
    <t>VI0000350</t>
  </si>
  <si>
    <t>DIAMOND COMPANY</t>
  </si>
  <si>
    <t>VI0000351</t>
  </si>
  <si>
    <t>INGEBORG NESBITT CLINIC</t>
  </si>
  <si>
    <t>VI0000352</t>
  </si>
  <si>
    <t>SEA SIDE INN BAR RESTAURANT C-</t>
  </si>
  <si>
    <t>VI0000353</t>
  </si>
  <si>
    <t>COMMUNITY METHODIST SCHOOL</t>
  </si>
  <si>
    <t>VI0000354</t>
  </si>
  <si>
    <t>COMM METHODIST KINDERGARTEN C8</t>
  </si>
  <si>
    <t>VI0000355</t>
  </si>
  <si>
    <t>KINGS' ALLEY HOTEL</t>
  </si>
  <si>
    <t>VI0000356</t>
  </si>
  <si>
    <t>KINGS CHRISTIAN HOTEL</t>
  </si>
  <si>
    <t>VI0000357</t>
  </si>
  <si>
    <t>CHRISTIANSTED DAY CARE, DHS</t>
  </si>
  <si>
    <t>VI0000358</t>
  </si>
  <si>
    <t>DELICIA BAR C-</t>
  </si>
  <si>
    <t>VI0000359</t>
  </si>
  <si>
    <t>LEW MUCKLE ELEM. SCHOOL</t>
  </si>
  <si>
    <t>VI0000360</t>
  </si>
  <si>
    <t>FREDERIKSTED BOYS CLUB C-94</t>
  </si>
  <si>
    <t>VI0000361</t>
  </si>
  <si>
    <t>MOONRAKER HOTEL</t>
  </si>
  <si>
    <t>VI0000362</t>
  </si>
  <si>
    <t>FREDERIKSTED HEAD START</t>
  </si>
  <si>
    <t>VI0000363</t>
  </si>
  <si>
    <t>ALCOA</t>
  </si>
  <si>
    <t>VI0000364</t>
  </si>
  <si>
    <t>MASTER TIME CORP</t>
  </si>
  <si>
    <t>VI0000365</t>
  </si>
  <si>
    <t>BUILDERS YARD INC.</t>
  </si>
  <si>
    <t>VI0000366</t>
  </si>
  <si>
    <t>MONTESSIOR SCHOOL C-107</t>
  </si>
  <si>
    <t>VI0000367</t>
  </si>
  <si>
    <t>NATIONAL GUARD (FEDERAL FAC)</t>
  </si>
  <si>
    <t>VI0000369</t>
  </si>
  <si>
    <t>JUAN LUIS HOSPITAL</t>
  </si>
  <si>
    <t>VI0000370</t>
  </si>
  <si>
    <t>MANOR SCHOOL C-110B</t>
  </si>
  <si>
    <t>VI0000371</t>
  </si>
  <si>
    <t>MANOR (BLDG C) PRVT/SCHL</t>
  </si>
  <si>
    <t>VI0000372</t>
  </si>
  <si>
    <t>JOHN WOODSON JR. HIGH</t>
  </si>
  <si>
    <t>VI0000373</t>
  </si>
  <si>
    <t>CARAMBOLA GOLF COURSE</t>
  </si>
  <si>
    <t>VI0000374</t>
  </si>
  <si>
    <t>PEARL B LARSEN (E) SCHOOL</t>
  </si>
  <si>
    <t>VI0000375</t>
  </si>
  <si>
    <t>CATER AIR INTERNATIONAL</t>
  </si>
  <si>
    <t>VI0000376</t>
  </si>
  <si>
    <t>PROJECT HEADSTART C-115</t>
  </si>
  <si>
    <t>VI0000377</t>
  </si>
  <si>
    <t>PROJECT HEADSTART (HENDERSON A</t>
  </si>
  <si>
    <t>VI0000378</t>
  </si>
  <si>
    <t>PROJECT HEADSTART (A-20)</t>
  </si>
  <si>
    <t>VI0000379</t>
  </si>
  <si>
    <t>PROFIT HEADSTART</t>
  </si>
  <si>
    <t>VI0000380</t>
  </si>
  <si>
    <t>THE GOLDEN COW C-120</t>
  </si>
  <si>
    <t>VI0000381</t>
  </si>
  <si>
    <t>PROJECT HEAD START C-121</t>
  </si>
  <si>
    <t>VI0000382</t>
  </si>
  <si>
    <t>W V I LTD C-122</t>
  </si>
  <si>
    <t>VI0000383</t>
  </si>
  <si>
    <t>PROJECT HEADSTART (A-120)</t>
  </si>
  <si>
    <t>VI0000384</t>
  </si>
  <si>
    <t>U.S.POSTAL SERVICE (RICHMOND)</t>
  </si>
  <si>
    <t>VI0000385</t>
  </si>
  <si>
    <t>STEVE'S RESTAURANT C-126</t>
  </si>
  <si>
    <t>VI0000387</t>
  </si>
  <si>
    <t>DAVY JONES LOCKER C-131</t>
  </si>
  <si>
    <t>VI0000388</t>
  </si>
  <si>
    <t>ROYAL SCOTIA APARTMENTS</t>
  </si>
  <si>
    <t>VI0000389</t>
  </si>
  <si>
    <t>BLUE MOUNTAIN</t>
  </si>
  <si>
    <t>VI0000390</t>
  </si>
  <si>
    <t>SEVENTH DAY ADVENTIST SCHL C13</t>
  </si>
  <si>
    <t>VI0000391</t>
  </si>
  <si>
    <t>STANDARD TIME COMPANY C-135</t>
  </si>
  <si>
    <t>VI0000392</t>
  </si>
  <si>
    <t>KFC- FREDERIKSTED</t>
  </si>
  <si>
    <t>VI0000393</t>
  </si>
  <si>
    <t>THE INN C-1</t>
  </si>
  <si>
    <t>VI0000394</t>
  </si>
  <si>
    <t>SMITHFIELD MOTEL-GUESTHOUSE C1</t>
  </si>
  <si>
    <t>VI0000395</t>
  </si>
  <si>
    <t>SPRAT HALL HOTEL C-13</t>
  </si>
  <si>
    <t>VI0000396</t>
  </si>
  <si>
    <t>ARTHUR A. RICHARDS</t>
  </si>
  <si>
    <t>VI0000397</t>
  </si>
  <si>
    <t>VILLA MORALES BAR &amp; RESTAURANT</t>
  </si>
  <si>
    <t>VI0000398</t>
  </si>
  <si>
    <t>ST. DUNSTAN EPISCOPAL (WEST) P</t>
  </si>
  <si>
    <t>VI0000399</t>
  </si>
  <si>
    <t>ST CROIX DRIVE INTHEATRE C-1</t>
  </si>
  <si>
    <t>VI0000400</t>
  </si>
  <si>
    <t>ST.X CENTRAL HIGH SCHOLL 1000/300 WING</t>
  </si>
  <si>
    <t>VI0000401</t>
  </si>
  <si>
    <t>THE GOOD HOPE COUNTRY DAY SCHOOL</t>
  </si>
  <si>
    <t>VI0000402</t>
  </si>
  <si>
    <t>ST JOSEPH HIGH SCHOOL C-14</t>
  </si>
  <si>
    <t>VI0000403</t>
  </si>
  <si>
    <t>ST. MARY'S SCHOOL</t>
  </si>
  <si>
    <t>VI0000404</t>
  </si>
  <si>
    <t>ST. PATRICK'S SCHOOL</t>
  </si>
  <si>
    <t>VI0000405</t>
  </si>
  <si>
    <t>ST. CROIX BY THE SEA HOTEL</t>
  </si>
  <si>
    <t>VI0000406</t>
  </si>
  <si>
    <t>SUNNY ISLE SHOPPING CENTER</t>
  </si>
  <si>
    <t>VI0000407</t>
  </si>
  <si>
    <t>TAMARIND REEF HOTEL</t>
  </si>
  <si>
    <t>VI0000408</t>
  </si>
  <si>
    <t>TAMARIND SCHOOL</t>
  </si>
  <si>
    <t>VI0000409</t>
  </si>
  <si>
    <t>GROGRESS WATCH CO.</t>
  </si>
  <si>
    <t>VI0000410</t>
  </si>
  <si>
    <t>TORO BLDG. (PWD), (GOVT)</t>
  </si>
  <si>
    <t>VI0000411</t>
  </si>
  <si>
    <t>UNITIME INDUSTRIES</t>
  </si>
  <si>
    <t>VI0000412</t>
  </si>
  <si>
    <t>LA REINE SHOPPING CENTER C-15</t>
  </si>
  <si>
    <t>VI0000413</t>
  </si>
  <si>
    <t>VILLA LA REINE SHOPPING CENTER</t>
  </si>
  <si>
    <t>VI0000414</t>
  </si>
  <si>
    <t>PUEBLO LA REINE</t>
  </si>
  <si>
    <t>VI0000415</t>
  </si>
  <si>
    <t>VI RUM- PAVILION</t>
  </si>
  <si>
    <t>VI0000416</t>
  </si>
  <si>
    <t>VI RUM- PLANT</t>
  </si>
  <si>
    <t>VI0000417</t>
  </si>
  <si>
    <t>V.I. WATER &amp; POWER STX (PLANT)</t>
  </si>
  <si>
    <t>VI0000418</t>
  </si>
  <si>
    <t>VITRACO MALL INC.</t>
  </si>
  <si>
    <t>VI0000419</t>
  </si>
  <si>
    <t>WAY SIDE BAR C-1</t>
  </si>
  <si>
    <t>VI0000420</t>
  </si>
  <si>
    <t>WATCHES INC C-1</t>
  </si>
  <si>
    <t>VI0000421</t>
  </si>
  <si>
    <t>WAVES AT CANE BAY</t>
  </si>
  <si>
    <t>VI0000422</t>
  </si>
  <si>
    <t>KENTUCKY FRIED CHICKEN C-1</t>
  </si>
  <si>
    <t>VI0000423</t>
  </si>
  <si>
    <t>LA GRANGE BEACH-TENNIS CLUB C1</t>
  </si>
  <si>
    <t>VI0000424</t>
  </si>
  <si>
    <t>THE NEW MIDLAND</t>
  </si>
  <si>
    <t>VI0000425</t>
  </si>
  <si>
    <t>THE FAMILY TREE BAR-REST C-1</t>
  </si>
  <si>
    <t>VI0000426</t>
  </si>
  <si>
    <t>OSKAR'S BAR RESTAURANT C-1</t>
  </si>
  <si>
    <t>VI0000427</t>
  </si>
  <si>
    <t>OASIS WHOLESALE C-1</t>
  </si>
  <si>
    <t>VI0000428</t>
  </si>
  <si>
    <t>PANTRY RESTAURANT AND BAR C-1</t>
  </si>
  <si>
    <t>VI0000429</t>
  </si>
  <si>
    <t>PAQUITO'S BAR/REST</t>
  </si>
  <si>
    <t>VI0000430</t>
  </si>
  <si>
    <t>PERSIAN VIRGIN BAR-REST C-1</t>
  </si>
  <si>
    <t>VI0000431</t>
  </si>
  <si>
    <t>RHYTHMS AT RAINBOW BEACH</t>
  </si>
  <si>
    <t>VI0000432</t>
  </si>
  <si>
    <t>SAFARIS' BAR RESTAURANT C-1</t>
  </si>
  <si>
    <t>VI0000433</t>
  </si>
  <si>
    <t>STOP NO 39 BAR C-1</t>
  </si>
  <si>
    <t>VI0000434</t>
  </si>
  <si>
    <t>SAN MIGUEL BAR C-1</t>
  </si>
  <si>
    <t>VI0000435</t>
  </si>
  <si>
    <t>SANTOS SNACK BAR C-1</t>
  </si>
  <si>
    <t>VI0000436</t>
  </si>
  <si>
    <t>SOCIAL INN BAR C-1</t>
  </si>
  <si>
    <t>VI0000437</t>
  </si>
  <si>
    <t>SIDE WALK CAFE C-1</t>
  </si>
  <si>
    <t>VI0000438</t>
  </si>
  <si>
    <t>SWASHBUCKLER RESTAURANT C-1</t>
  </si>
  <si>
    <t>VI0000439</t>
  </si>
  <si>
    <t>THE SPOT C-1</t>
  </si>
  <si>
    <t>VI0000440</t>
  </si>
  <si>
    <t>VINCE'S PLACE C-1</t>
  </si>
  <si>
    <t>VI0000441</t>
  </si>
  <si>
    <t>THE SEA SIDE INN REST T1</t>
  </si>
  <si>
    <t>VI0000442</t>
  </si>
  <si>
    <t>BLUE BEARDS HOTEL</t>
  </si>
  <si>
    <t>VI0000443</t>
  </si>
  <si>
    <t>WATER AND POWER AUTHORITY-STT</t>
  </si>
  <si>
    <t>VI0000444</t>
  </si>
  <si>
    <t>VI NATIONAL PARK SERVICE</t>
  </si>
  <si>
    <t>VI0000445</t>
  </si>
  <si>
    <t>SPRAUVE GROCERY AND RESTAURANT</t>
  </si>
  <si>
    <t>VI0000446</t>
  </si>
  <si>
    <t>BETHANY HOTEL</t>
  </si>
  <si>
    <t>VI0000447</t>
  </si>
  <si>
    <t>JULIUS SPRAUVE SCHOOL BLDG 2</t>
  </si>
  <si>
    <t>VI0000449</t>
  </si>
  <si>
    <t>CANCEL BAY EMPLOYEES HOME #1</t>
  </si>
  <si>
    <t>VI0000450</t>
  </si>
  <si>
    <t>CANCEL BAY EMPLOYEES HOME #2</t>
  </si>
  <si>
    <t>VI0000451</t>
  </si>
  <si>
    <t>OSCARS LUNCHEUNETTE</t>
  </si>
  <si>
    <t>VI0000452</t>
  </si>
  <si>
    <t>THE OUT</t>
  </si>
  <si>
    <t>VI0000453</t>
  </si>
  <si>
    <t>ST JOHN WELL #10</t>
  </si>
  <si>
    <t>VI0000454</t>
  </si>
  <si>
    <t>ST JOHN WELL #6</t>
  </si>
  <si>
    <t>VI0000455</t>
  </si>
  <si>
    <t>ST JOHN WELL #4</t>
  </si>
  <si>
    <t>VI0000456</t>
  </si>
  <si>
    <t>ST JOHN WELL #3</t>
  </si>
  <si>
    <t>VI0000457</t>
  </si>
  <si>
    <t>ST JOHN WELL #1</t>
  </si>
  <si>
    <t>VI0000458</t>
  </si>
  <si>
    <t>HOLDING TANK #2</t>
  </si>
  <si>
    <t>VI0000459</t>
  </si>
  <si>
    <t>MEDAS RESTAURANT</t>
  </si>
  <si>
    <t>VI0000460</t>
  </si>
  <si>
    <t>ANTHONYS BAR</t>
  </si>
  <si>
    <t>VI0000461</t>
  </si>
  <si>
    <t>HOLDING TANK #1</t>
  </si>
  <si>
    <t>VI0000462</t>
  </si>
  <si>
    <t>GIFF HILL CATCHMENT</t>
  </si>
  <si>
    <t>VI0000463</t>
  </si>
  <si>
    <t>SERENDIP HOTEL BLDG#1</t>
  </si>
  <si>
    <t>VI0000464</t>
  </si>
  <si>
    <t>SERENDIP HOTEL BLDG#2</t>
  </si>
  <si>
    <t>VI0000465</t>
  </si>
  <si>
    <t>GALLOWS POINT RESORT</t>
  </si>
  <si>
    <t>VI0000466</t>
  </si>
  <si>
    <t>CRUZ BAY DAY CARE CENTER</t>
  </si>
  <si>
    <t>VI0000467</t>
  </si>
  <si>
    <t>YACHT CLUB</t>
  </si>
  <si>
    <t>VI0000468</t>
  </si>
  <si>
    <t>HULDA SEWERS GUEST HOUSE BLDG2</t>
  </si>
  <si>
    <t>VI0000469</t>
  </si>
  <si>
    <t>SECRET HARBOR HOUSE III</t>
  </si>
  <si>
    <t>VI0000470</t>
  </si>
  <si>
    <t>FAA HOUSING</t>
  </si>
  <si>
    <t>VI0000471</t>
  </si>
  <si>
    <t>TAARNEBERG ROSS PROJ.BLDG 1</t>
  </si>
  <si>
    <t>VI0000472</t>
  </si>
  <si>
    <t>TAARNEBERG ROSS PROJ.BLDG 2</t>
  </si>
  <si>
    <t>VI0000473</t>
  </si>
  <si>
    <t>STT DRIVE-IN THEATER T90</t>
  </si>
  <si>
    <t>VI0000474</t>
  </si>
  <si>
    <t>ULLA MULLER ELEMENTARY SCHOOL</t>
  </si>
  <si>
    <t>VI0000475</t>
  </si>
  <si>
    <t>VIALET VILLA #2,T93A</t>
  </si>
  <si>
    <t>VI0000476</t>
  </si>
  <si>
    <t>WATERGATE EAST - BLDG.10</t>
  </si>
  <si>
    <t>VI0000477</t>
  </si>
  <si>
    <t>WATERGATE EAST - BLDG.11</t>
  </si>
  <si>
    <t>VI0000478</t>
  </si>
  <si>
    <t>WATERGATE EAST - BLDG.12</t>
  </si>
  <si>
    <t>VI0000479</t>
  </si>
  <si>
    <t>WATERGATE EAST- BLDG. 14</t>
  </si>
  <si>
    <t>VI0000480</t>
  </si>
  <si>
    <t>TUTO PROJ HEAD START T11A</t>
  </si>
  <si>
    <t>VI0000481</t>
  </si>
  <si>
    <t>CHURCH OF GOD ACADEMY</t>
  </si>
  <si>
    <t>VI0000482</t>
  </si>
  <si>
    <t>VI0000483</t>
  </si>
  <si>
    <t>VI0000484</t>
  </si>
  <si>
    <t>VI0000485</t>
  </si>
  <si>
    <t>VI0000487</t>
  </si>
  <si>
    <t>HARTMAN WELL SERVICE T131A</t>
  </si>
  <si>
    <t>VI0000488</t>
  </si>
  <si>
    <t>SHANDOS DISCO T137</t>
  </si>
  <si>
    <t>VI0000489</t>
  </si>
  <si>
    <t>VI0000490</t>
  </si>
  <si>
    <t>VI HOUSING AUTHORITY</t>
  </si>
  <si>
    <t>VI0000491</t>
  </si>
  <si>
    <t>CHEATAS REST T143</t>
  </si>
  <si>
    <t>VI0000492</t>
  </si>
  <si>
    <t>COMMANDANT GADE SCHOOL</t>
  </si>
  <si>
    <t>VI0000493</t>
  </si>
  <si>
    <t>DORIS KING KITCHEN T145</t>
  </si>
  <si>
    <t>VI0000494</t>
  </si>
  <si>
    <t>GALLEY BAR&amp;RES T150</t>
  </si>
  <si>
    <t>VI0000495</t>
  </si>
  <si>
    <t>THE ROYAL MAIL INN T151</t>
  </si>
  <si>
    <t>VI0000497</t>
  </si>
  <si>
    <t>DNRM LAB CISTERN,T153</t>
  </si>
  <si>
    <t>VI0000498</t>
  </si>
  <si>
    <t>VI PORT AUTHORITY (ADMIN BLDG.)</t>
  </si>
  <si>
    <t>VI0000499</t>
  </si>
  <si>
    <t>CHINNEY BLDG T155</t>
  </si>
  <si>
    <t>VI0000500</t>
  </si>
  <si>
    <t>AMERICAN YACHT HARBOR, INC</t>
  </si>
  <si>
    <t>VI0000501</t>
  </si>
  <si>
    <t>LA VIDA MARINA/PIRATE'S COVE MARINA</t>
  </si>
  <si>
    <t>VI0000502</t>
  </si>
  <si>
    <t>VIRGIN ISLAND HOTEL T158</t>
  </si>
  <si>
    <t>VI0000503</t>
  </si>
  <si>
    <t>OPERATION SISTER UNITED T159</t>
  </si>
  <si>
    <t>VI0000504</t>
  </si>
  <si>
    <t>BRYAN WELL SERVICE T160</t>
  </si>
  <si>
    <t>VI0000505</t>
  </si>
  <si>
    <t>WINSTON RAYMO CENTER</t>
  </si>
  <si>
    <t>VI0000506</t>
  </si>
  <si>
    <t>LITTLE SCHOOL HOUSE</t>
  </si>
  <si>
    <t>VI0000507</t>
  </si>
  <si>
    <t>JOSEPH SIBILY ELEM-CAFE</t>
  </si>
  <si>
    <t>VI0000508</t>
  </si>
  <si>
    <t>JOSEPH SIBILY ELEM-ART ROOM</t>
  </si>
  <si>
    <t>VI0000509</t>
  </si>
  <si>
    <t>PLAZA ASSOSCIATES</t>
  </si>
  <si>
    <t>VI0000510</t>
  </si>
  <si>
    <t>MAHOGANY RUN GOLF COURSE</t>
  </si>
  <si>
    <t>VI0000511</t>
  </si>
  <si>
    <t>APOSTOLIC FAITH SCHOOL</t>
  </si>
  <si>
    <t>VI0000512</t>
  </si>
  <si>
    <t>ADDELITA CANCRYN JUNIOR SCHOOL</t>
  </si>
  <si>
    <t>VI0000513</t>
  </si>
  <si>
    <t>ANTILLES SCHOOL- GYM</t>
  </si>
  <si>
    <t>VI0000514</t>
  </si>
  <si>
    <t>BLUEWATER BIBLE COLLEGE OFFICE</t>
  </si>
  <si>
    <t>VI0000515</t>
  </si>
  <si>
    <t>BLUEWATER BIBLE COLLEGE DORMS</t>
  </si>
  <si>
    <t>VI0000516</t>
  </si>
  <si>
    <t>VI0000517</t>
  </si>
  <si>
    <t>DISCO EXTRA T20</t>
  </si>
  <si>
    <t>VI0000518</t>
  </si>
  <si>
    <t>DEPT OF PUBLIC SAFETY FORT</t>
  </si>
  <si>
    <t>VI0000519</t>
  </si>
  <si>
    <t>BEVERLY HILLS GUEST HOUSE</t>
  </si>
  <si>
    <t>VI0000520</t>
  </si>
  <si>
    <t>DONOE WATER SERVICE T29A</t>
  </si>
  <si>
    <t>VI0000521</t>
  </si>
  <si>
    <t>LOCKHART WELL T29B</t>
  </si>
  <si>
    <t>VI0000522</t>
  </si>
  <si>
    <t>EVELYN E MARCELLI SCHOOL</t>
  </si>
  <si>
    <t>VI0000523</t>
  </si>
  <si>
    <t>ISLAND VIEW GUEST HOUSE</t>
  </si>
  <si>
    <t>VI0000524</t>
  </si>
  <si>
    <t>JAMES MONROE-SIBILY</t>
  </si>
  <si>
    <t>VI0000525</t>
  </si>
  <si>
    <t>THOMAS JEFFERSON SCHOOL</t>
  </si>
  <si>
    <t>VI0000526</t>
  </si>
  <si>
    <t>VI0000527</t>
  </si>
  <si>
    <t>MAISON GREAUX GUEST HOUSE</t>
  </si>
  <si>
    <t>VI0000528</t>
  </si>
  <si>
    <t>MID-TOWN GUEST HOUSE</t>
  </si>
  <si>
    <t>VI0000529</t>
  </si>
  <si>
    <t>MILLER MANOR GUEST HOUSE</t>
  </si>
  <si>
    <t>VI0000530</t>
  </si>
  <si>
    <t>MILLER MANOR ANNEX 1</t>
  </si>
  <si>
    <t>VI0000531</t>
  </si>
  <si>
    <t>MILLER MANOR ANNEX 2</t>
  </si>
  <si>
    <t>VI0000532</t>
  </si>
  <si>
    <t>PELICAN BEACH CLUB T6A</t>
  </si>
  <si>
    <t>VI0000533</t>
  </si>
  <si>
    <t>VI0000534</t>
  </si>
  <si>
    <t>VI0000535</t>
  </si>
  <si>
    <t>SECRET HARBOR BEACH RESORT</t>
  </si>
  <si>
    <t>VI0000536</t>
  </si>
  <si>
    <t>KING MARKET REST T85</t>
  </si>
  <si>
    <t>VI0000550</t>
  </si>
  <si>
    <t>GALLOWS POINT HOTEL</t>
  </si>
  <si>
    <t>VI0000551</t>
  </si>
  <si>
    <t>VI0000552</t>
  </si>
  <si>
    <t>SERENDIP APTS UNIT1 T3</t>
  </si>
  <si>
    <t>VI0000553</t>
  </si>
  <si>
    <t>SERENDIP APTS UNIT 2 J4</t>
  </si>
  <si>
    <t>VI0000554</t>
  </si>
  <si>
    <t>WATER AND POWER AUTHORITY</t>
  </si>
  <si>
    <t>VI0000555</t>
  </si>
  <si>
    <t>GUY BENJAMIN ELEMENTARY</t>
  </si>
  <si>
    <t>VI0000557</t>
  </si>
  <si>
    <t>CINNAMON BAY CAMP GROUND</t>
  </si>
  <si>
    <t>VI0000558</t>
  </si>
  <si>
    <t>CANEELL BAY &amp; TURTLE RESORT</t>
  </si>
  <si>
    <t>VI0000559</t>
  </si>
  <si>
    <t>CANEEL BAY PROJECT</t>
  </si>
  <si>
    <t>VI0000560</t>
  </si>
  <si>
    <t>CANEEL BAY EMPLOYEE HOME</t>
  </si>
  <si>
    <t>VI0000561</t>
  </si>
  <si>
    <t>VI0000562</t>
  </si>
  <si>
    <t>CRUZ BAY HEADSTART</t>
  </si>
  <si>
    <t>VI0000563</t>
  </si>
  <si>
    <t>MORRIS F. DECASTRO CLINIC</t>
  </si>
  <si>
    <t>VI0000564</t>
  </si>
  <si>
    <t>NAT'L PARK VISITOR CENTER</t>
  </si>
  <si>
    <t>VI0000565</t>
  </si>
  <si>
    <t>JULIUS SPRAUVE SCHOOL</t>
  </si>
  <si>
    <t>VI0000566</t>
  </si>
  <si>
    <t>CLARISE THOMAS ANNEX</t>
  </si>
  <si>
    <t>VI0000567</t>
  </si>
  <si>
    <t>HULDA SEWER'S GUEST HOUSE</t>
  </si>
  <si>
    <t>VI0000568</t>
  </si>
  <si>
    <t>ST JOHN YACHT CLUB J16</t>
  </si>
  <si>
    <t>VI0000569</t>
  </si>
  <si>
    <t>JOHN FOLLY HEAD START J17</t>
  </si>
  <si>
    <t>VI0000570</t>
  </si>
  <si>
    <t>MOOIE'S BAR</t>
  </si>
  <si>
    <t>VI0000571</t>
  </si>
  <si>
    <t>SMITHIE'S BAR J19</t>
  </si>
  <si>
    <t>VI0000572</t>
  </si>
  <si>
    <t>SPUTNIK RESTAURANT</t>
  </si>
  <si>
    <t>VI0000573</t>
  </si>
  <si>
    <t>SEABREEZE VILLAS-CAFE</t>
  </si>
  <si>
    <t>VI0000574</t>
  </si>
  <si>
    <t>SPRAUVE'S GROCERY</t>
  </si>
  <si>
    <t>VI0000575</t>
  </si>
  <si>
    <t>ANTHONY'S BAR J23</t>
  </si>
  <si>
    <t>VI0000576</t>
  </si>
  <si>
    <t>DANIEL'S REST. J24</t>
  </si>
  <si>
    <t>VI0000577</t>
  </si>
  <si>
    <t>FRED'S RESTAURANT</t>
  </si>
  <si>
    <t>VI0000578</t>
  </si>
  <si>
    <t>THE OUT J26</t>
  </si>
  <si>
    <t>VI0000579</t>
  </si>
  <si>
    <t>OSCAR'S LUNCH J27</t>
  </si>
  <si>
    <t>VI0000580</t>
  </si>
  <si>
    <t>TAMARIND INN</t>
  </si>
  <si>
    <t>VI0000581</t>
  </si>
  <si>
    <t>SMITH'S GROCERY J29</t>
  </si>
  <si>
    <t>VI0000582</t>
  </si>
  <si>
    <t>SMITH'S POOL HALL J30</t>
  </si>
  <si>
    <t>VI0000583</t>
  </si>
  <si>
    <t>MEDA'S RESTAURANT</t>
  </si>
  <si>
    <t>VI0000584</t>
  </si>
  <si>
    <t>ERIC'S HILLTOP REST J32</t>
  </si>
  <si>
    <t>VI0000585</t>
  </si>
  <si>
    <t>MOVEABLE FEAST REST J33</t>
  </si>
  <si>
    <t>VI0000586</t>
  </si>
  <si>
    <t>DEPT. OF PUBLIC WORKS</t>
  </si>
  <si>
    <t>VI0000587</t>
  </si>
  <si>
    <t>VI0000588</t>
  </si>
  <si>
    <t>MAHO BAY CAMPS</t>
  </si>
  <si>
    <t>VI0000589</t>
  </si>
  <si>
    <t>YEEYIN CHINESE REST. J38</t>
  </si>
  <si>
    <t>VI0000590</t>
  </si>
  <si>
    <t>EAST WIND CONDOS</t>
  </si>
  <si>
    <t>VI0000591</t>
  </si>
  <si>
    <t>TRUNK BAY CONCESSION</t>
  </si>
  <si>
    <t>VI0000592</t>
  </si>
  <si>
    <t>LIND POINT HOUSING COMPLEX</t>
  </si>
  <si>
    <t>VI0000607</t>
  </si>
  <si>
    <t>SEVENTH DAY ADVENTIST- PRIMARY</t>
  </si>
  <si>
    <t>VI0000608</t>
  </si>
  <si>
    <t>ST. JOSEPH HIGH SCHOOL</t>
  </si>
  <si>
    <t>VI0000609</t>
  </si>
  <si>
    <t>VI0000610</t>
  </si>
  <si>
    <t>YOUTH REHABILITATION CENTER</t>
  </si>
  <si>
    <t>VI0000650</t>
  </si>
  <si>
    <t>JOHN WOODSON JR HIGH SCHOOL</t>
  </si>
  <si>
    <t>VI0000808</t>
  </si>
  <si>
    <t>BABYLON BAR &amp; REST</t>
  </si>
  <si>
    <t>VI0000809</t>
  </si>
  <si>
    <t>PROFIT EST (PWD)</t>
  </si>
  <si>
    <t>VI0000810</t>
  </si>
  <si>
    <t>BEACH HOTEL</t>
  </si>
  <si>
    <t>VI0000811</t>
  </si>
  <si>
    <t>LIBERTY HALL APARTMENTS</t>
  </si>
  <si>
    <t>VI0000812</t>
  </si>
  <si>
    <t>NATIONAL PARK SERVICE STX (FED</t>
  </si>
  <si>
    <t>VI0000814</t>
  </si>
  <si>
    <t>EVELYN M. WILLIAMS ELEM SCHOOL</t>
  </si>
  <si>
    <t>VI0000816</t>
  </si>
  <si>
    <t>ALFREDO ANDREWS</t>
  </si>
  <si>
    <t>VI0005396</t>
  </si>
  <si>
    <t>PRASA</t>
  </si>
  <si>
    <t>VI0005406</t>
  </si>
  <si>
    <t>VI1000001</t>
  </si>
  <si>
    <t>BARBEL PLAZA 1</t>
  </si>
  <si>
    <t>VI1000002</t>
  </si>
  <si>
    <t>CORAL WORLD</t>
  </si>
  <si>
    <t>VI1000003</t>
  </si>
  <si>
    <t>VI1000004</t>
  </si>
  <si>
    <t>FEDERAL BUILDING</t>
  </si>
  <si>
    <t>VI1000005</t>
  </si>
  <si>
    <t>KROND. MARKET (PANCHITAS)</t>
  </si>
  <si>
    <t>VI1000006</t>
  </si>
  <si>
    <t>BUCCANER MALL</t>
  </si>
  <si>
    <t>VI1000007</t>
  </si>
  <si>
    <t>VINCENT'S ON THE BAY</t>
  </si>
  <si>
    <t>VI1000009</t>
  </si>
  <si>
    <t>INN AT BLACK BEARDS CASTLE HOTEL</t>
  </si>
  <si>
    <t>VI1000012</t>
  </si>
  <si>
    <t>S &amp; S WATER SERVICES</t>
  </si>
  <si>
    <t>VI1000015</t>
  </si>
  <si>
    <t>KFC (SUBBASE)</t>
  </si>
  <si>
    <t>VI1000016</t>
  </si>
  <si>
    <t>SURDA/MUSHEN APARTMENTS</t>
  </si>
  <si>
    <t>VI1000017</t>
  </si>
  <si>
    <t>STAABILAND APTS</t>
  </si>
  <si>
    <t>VI1000018</t>
  </si>
  <si>
    <t>QUEEN LOUISE APT. I</t>
  </si>
  <si>
    <t>VI1000019</t>
  </si>
  <si>
    <t>QUEEN LOUISE APT. II</t>
  </si>
  <si>
    <t>VI1000020</t>
  </si>
  <si>
    <t>KENTUCKY FRY CHICKEN RESTAURAN</t>
  </si>
  <si>
    <t>VI1000021</t>
  </si>
  <si>
    <t>PAVILLION &amp; POOLS HOTEL</t>
  </si>
  <si>
    <t>VI1000023</t>
  </si>
  <si>
    <t>BERTHA C BOSCHULTE JUNIOR HIGH</t>
  </si>
  <si>
    <t>VI1000024</t>
  </si>
  <si>
    <t>VI1000025</t>
  </si>
  <si>
    <t>VI1000029</t>
  </si>
  <si>
    <t>SAPPHIRE BCH RESORT &amp; MARINA</t>
  </si>
  <si>
    <t>VI1000030</t>
  </si>
  <si>
    <t>SAPPHIRE VILL.CONDOS (WEST)</t>
  </si>
  <si>
    <t>VI1000034</t>
  </si>
  <si>
    <t>NATIONAL GUARD ARMORY</t>
  </si>
  <si>
    <t>VI1000035</t>
  </si>
  <si>
    <t>VI GOVT DEPARTMENT OF LABOR</t>
  </si>
  <si>
    <t>VI1000036</t>
  </si>
  <si>
    <t>YOUTH MULTI PURPOSE CENTER</t>
  </si>
  <si>
    <t>VI1000037</t>
  </si>
  <si>
    <t>NISKY CENTER</t>
  </si>
  <si>
    <t>VI1000039</t>
  </si>
  <si>
    <t>SAINT THOMAS HOSPITAL</t>
  </si>
  <si>
    <t>VI1000040</t>
  </si>
  <si>
    <t>SIBS MOUNTAIN TOP BAR</t>
  </si>
  <si>
    <t>VI1000042</t>
  </si>
  <si>
    <t>AMERICAN YACHT HARBOR</t>
  </si>
  <si>
    <t>VI1000043</t>
  </si>
  <si>
    <t>NISKY MORAVIAN SCHOOL</t>
  </si>
  <si>
    <t>VI1000044</t>
  </si>
  <si>
    <t>CRIMINAL JUSTICE COMPLEX</t>
  </si>
  <si>
    <t>VI1000045</t>
  </si>
  <si>
    <t>VILLA BLANCA HOTEL</t>
  </si>
  <si>
    <t>VI1000046</t>
  </si>
  <si>
    <t>WATERGATE WEST B-18 SEA CLIFF/VILLAS</t>
  </si>
  <si>
    <t>VI1000047</t>
  </si>
  <si>
    <t>WATERGATE WEST B-21</t>
  </si>
  <si>
    <t>VI1000048</t>
  </si>
  <si>
    <t>WATERGATE WEST B- 22 SEA CLIFF/VILLAS</t>
  </si>
  <si>
    <t>VI1000050</t>
  </si>
  <si>
    <t>REDHOOK SHOPPING CENTER</t>
  </si>
  <si>
    <t>VI1000051</t>
  </si>
  <si>
    <t>SUNRISE COVE CONDOMINIUMS</t>
  </si>
  <si>
    <t>VI1000052</t>
  </si>
  <si>
    <t>CLEARVIEW APTS</t>
  </si>
  <si>
    <t>VI1000053</t>
  </si>
  <si>
    <t>GERS BUILDING</t>
  </si>
  <si>
    <t>VI1000054</t>
  </si>
  <si>
    <t>CHASE MANHATTAN BANK</t>
  </si>
  <si>
    <t>VI1000056</t>
  </si>
  <si>
    <t>MEDICAL ART COMPLEX</t>
  </si>
  <si>
    <t>VI1000057</t>
  </si>
  <si>
    <t>VI MEDICAL FOUNDATION</t>
  </si>
  <si>
    <t>VI1000058</t>
  </si>
  <si>
    <t>DOCTORS PARK</t>
  </si>
  <si>
    <t>VI1000062</t>
  </si>
  <si>
    <t>GLADISE GABRIEL/POLYBERG KINDE</t>
  </si>
  <si>
    <t>VI1000063</t>
  </si>
  <si>
    <t>BOLONGO HOTEL</t>
  </si>
  <si>
    <t>VI1000065</t>
  </si>
  <si>
    <t>JOSEPH E. GOMEZ SCHOOL (BERNE)</t>
  </si>
  <si>
    <t>VI1000066</t>
  </si>
  <si>
    <t>JULIUS SPRAUVE SCHOOL-VOC.</t>
  </si>
  <si>
    <t>VI1000067</t>
  </si>
  <si>
    <t>DOE COMPLEX</t>
  </si>
  <si>
    <t>VI1000069</t>
  </si>
  <si>
    <t>R. WHEATLEY SKILLS CENTER</t>
  </si>
  <si>
    <t>VI1000070</t>
  </si>
  <si>
    <t>YVONNE BOWSKI ELEM.</t>
  </si>
  <si>
    <t>VI1000071</t>
  </si>
  <si>
    <t>SHIPWRECK LANDING</t>
  </si>
  <si>
    <t>VI1000072</t>
  </si>
  <si>
    <t>DORTHEA CONDO</t>
  </si>
  <si>
    <t>VI1000073</t>
  </si>
  <si>
    <t>SEASIDE INN RESTAURANT</t>
  </si>
  <si>
    <t>VI1000074</t>
  </si>
  <si>
    <t>SUNNY MOUNTAIN WATER</t>
  </si>
  <si>
    <t>VI1000075</t>
  </si>
  <si>
    <t>CROWN MOUNTAIN WATER</t>
  </si>
  <si>
    <t>VI1000076</t>
  </si>
  <si>
    <t>LUCY'S RESTAURANT</t>
  </si>
  <si>
    <t>VI1000077</t>
  </si>
  <si>
    <t>MUTUAL HOMES (BLDG 14-20)</t>
  </si>
  <si>
    <t>VI1000078</t>
  </si>
  <si>
    <t>ST. JOHN ICE</t>
  </si>
  <si>
    <t>VI1000079</t>
  </si>
  <si>
    <t>PARADISE WATER</t>
  </si>
  <si>
    <t>VI1000080</t>
  </si>
  <si>
    <t>ELYSIAN BEACH RESORT</t>
  </si>
  <si>
    <t>VI1000082</t>
  </si>
  <si>
    <t>ANCHORAGE CONDO'S</t>
  </si>
  <si>
    <t>VI1000083</t>
  </si>
  <si>
    <t>EMERALD BEACH RESORT</t>
  </si>
  <si>
    <t>VI1000084</t>
  </si>
  <si>
    <t>EMERALD BEACH RESORT II</t>
  </si>
  <si>
    <t>VI1000085</t>
  </si>
  <si>
    <t>PROFESSIONAL CENTER</t>
  </si>
  <si>
    <t>VI1000086</t>
  </si>
  <si>
    <t>COMPASS POINT MARINA</t>
  </si>
  <si>
    <t>VI1000087</t>
  </si>
  <si>
    <t>SEA HORSE COTTAGES I</t>
  </si>
  <si>
    <t>VI1000088</t>
  </si>
  <si>
    <t>SEA HORSE COTTAGES II</t>
  </si>
  <si>
    <t>VI1000089</t>
  </si>
  <si>
    <t>SEA HORSE COTTAGES III</t>
  </si>
  <si>
    <t>VI1000090</t>
  </si>
  <si>
    <t>SEA HORSE COTTAGES IV</t>
  </si>
  <si>
    <t>VI1000091</t>
  </si>
  <si>
    <t>CRUZ INN</t>
  </si>
  <si>
    <t>VI1000092</t>
  </si>
  <si>
    <t>ST. JOHN INN II</t>
  </si>
  <si>
    <t>VI1000093</t>
  </si>
  <si>
    <t>INN AT TAMARIND COURT</t>
  </si>
  <si>
    <t>VI1000094</t>
  </si>
  <si>
    <t>VI1000095</t>
  </si>
  <si>
    <t>RAINTREE INN/ FISH TRAP</t>
  </si>
  <si>
    <t>VI1000096</t>
  </si>
  <si>
    <t>MONGOOSE JUNCTION I</t>
  </si>
  <si>
    <t>VI1000097</t>
  </si>
  <si>
    <t>VI1000098</t>
  </si>
  <si>
    <t>MONGOOSE JNCT.I (REST)</t>
  </si>
  <si>
    <t>VI1000099</t>
  </si>
  <si>
    <t>MONGOOSE JNCT. II</t>
  </si>
  <si>
    <t>VI1000100</t>
  </si>
  <si>
    <t>MONGOOSE JUNCTION II - PARADISO</t>
  </si>
  <si>
    <t>VI1000101</t>
  </si>
  <si>
    <t>PUEBLO (SUBBASE)</t>
  </si>
  <si>
    <t>VI1000102</t>
  </si>
  <si>
    <t>PURE TROPICAL WATER</t>
  </si>
  <si>
    <t>VI1000103</t>
  </si>
  <si>
    <t>CROWN BAY MARINA</t>
  </si>
  <si>
    <t>VI1000104</t>
  </si>
  <si>
    <t>SUGAR BAY PLANTATION</t>
  </si>
  <si>
    <t>VI1000105</t>
  </si>
  <si>
    <t>RITZ CARLTON</t>
  </si>
  <si>
    <t>VI1000106</t>
  </si>
  <si>
    <t>RAIN MAKER (GRAND UNION)</t>
  </si>
  <si>
    <t>VI1000107</t>
  </si>
  <si>
    <t>RAIN MAKER (ALTONA)</t>
  </si>
  <si>
    <t>VI1000108</t>
  </si>
  <si>
    <t>BUNKER HILL GUEST HOUSE</t>
  </si>
  <si>
    <t>VI1000109</t>
  </si>
  <si>
    <t>DON CARLOS MEXICAN CANTINA</t>
  </si>
  <si>
    <t>VI1000110</t>
  </si>
  <si>
    <t>BUCCANEER MALL ASSOC. - UPPER</t>
  </si>
  <si>
    <t>VI1000112</t>
  </si>
  <si>
    <t>ESTATE ADRIAN HEADSTART</t>
  </si>
  <si>
    <t>VI1000113</t>
  </si>
  <si>
    <t>RAIN MAKER (RED HOOK)</t>
  </si>
  <si>
    <t>VI1000115</t>
  </si>
  <si>
    <t>PUEBLO MARKET (FOURWINDS)</t>
  </si>
  <si>
    <t>VI1000116</t>
  </si>
  <si>
    <t>ST. THOMAS CATERING</t>
  </si>
  <si>
    <t>VI1000117</t>
  </si>
  <si>
    <t>CHARTHOUSE</t>
  </si>
  <si>
    <t>VI1000118</t>
  </si>
  <si>
    <t>HERITAGE HILLS CONDOS</t>
  </si>
  <si>
    <t>VI1000119</t>
  </si>
  <si>
    <t>WATERGATE WEST B-20 SEA CLIFF/VILLAS</t>
  </si>
  <si>
    <t>VI1000120</t>
  </si>
  <si>
    <t>WATERGATE WEST B-23 SEA CLIFF/VILLAS</t>
  </si>
  <si>
    <t>VI1000121</t>
  </si>
  <si>
    <t>WATERGATE WEST B-24 SEA CLIFF/VILLAS</t>
  </si>
  <si>
    <t>VI1000122</t>
  </si>
  <si>
    <t>PIZZA HUT (FOURWINDS)</t>
  </si>
  <si>
    <t>VI1000123</t>
  </si>
  <si>
    <t>SUGAR ESTATE HEADSTART</t>
  </si>
  <si>
    <t>VI1000124</t>
  </si>
  <si>
    <t>ESTATE THOMAS (MULTIPURP)</t>
  </si>
  <si>
    <t>VI1000125</t>
  </si>
  <si>
    <t>SAVAN HEADSTART</t>
  </si>
  <si>
    <t>VI1000126</t>
  </si>
  <si>
    <t>FORT MYLNER HEADSTART</t>
  </si>
  <si>
    <t>VI1000127</t>
  </si>
  <si>
    <t>LINDBERGH BAY HEADSTART #1</t>
  </si>
  <si>
    <t>VI1000128</t>
  </si>
  <si>
    <t>MITCHELL HEADSTART</t>
  </si>
  <si>
    <t>VI1000129</t>
  </si>
  <si>
    <t>OLD TUTU HEADSTART</t>
  </si>
  <si>
    <t>VI1000130</t>
  </si>
  <si>
    <t>REGATTA VILLA'S RESTAURANT</t>
  </si>
  <si>
    <t>VI1000131</t>
  </si>
  <si>
    <t>CABRITA POINT RESORT</t>
  </si>
  <si>
    <t>VI1000132</t>
  </si>
  <si>
    <t>BRYAN'S WELL</t>
  </si>
  <si>
    <t>VI1000133</t>
  </si>
  <si>
    <t>FRIGATE EAST</t>
  </si>
  <si>
    <t>VI1000134</t>
  </si>
  <si>
    <t>REDHOOK VILLAS</t>
  </si>
  <si>
    <t>VI1000135</t>
  </si>
  <si>
    <t>FRANK'S BAKE SHOP</t>
  </si>
  <si>
    <t>VI1000136</t>
  </si>
  <si>
    <t>TEXAS COAST CAFE</t>
  </si>
  <si>
    <t>VI1000137</t>
  </si>
  <si>
    <t>WINSTON RAYCO CENTER</t>
  </si>
  <si>
    <t>VI1000138</t>
  </si>
  <si>
    <t>SEAVIEW NURSING HOME</t>
  </si>
  <si>
    <t>VI1000139</t>
  </si>
  <si>
    <t>FABIAN'S LANDING</t>
  </si>
  <si>
    <t>VI1000140</t>
  </si>
  <si>
    <t>FOR THE BIRDS</t>
  </si>
  <si>
    <t>VI1000141</t>
  </si>
  <si>
    <t>CORNER HOUSE BAR</t>
  </si>
  <si>
    <t>VI1000142</t>
  </si>
  <si>
    <t>EAST END ASSOCIATES</t>
  </si>
  <si>
    <t>VI1000143</t>
  </si>
  <si>
    <t>BERNIER'S GUEST HOUSE</t>
  </si>
  <si>
    <t>VI1000145</t>
  </si>
  <si>
    <t>MCDONALD'S-FRENCHTOWN</t>
  </si>
  <si>
    <t>VI1000146</t>
  </si>
  <si>
    <t>MOUNTAIN TOP</t>
  </si>
  <si>
    <t>VI1000147</t>
  </si>
  <si>
    <t>ST. THOMAS SKYRIDE</t>
  </si>
  <si>
    <t>VI1000148</t>
  </si>
  <si>
    <t>ROMAN'S RESTAURANT</t>
  </si>
  <si>
    <t>VI1000149</t>
  </si>
  <si>
    <t>OLD STONE FARMHOUSE</t>
  </si>
  <si>
    <t>VI1000150</t>
  </si>
  <si>
    <t>VICTOR'S HIDEOUT</t>
  </si>
  <si>
    <t>VI1000152</t>
  </si>
  <si>
    <t>LIONEL ROBERTS STADIUM</t>
  </si>
  <si>
    <t>VI1000154</t>
  </si>
  <si>
    <t>RUBY'S BY THE SEA</t>
  </si>
  <si>
    <t>VI1000155</t>
  </si>
  <si>
    <t>VIRGILIO'S RESTAURANT</t>
  </si>
  <si>
    <t>VI1000156</t>
  </si>
  <si>
    <t>SAGA HAVEN MARINA</t>
  </si>
  <si>
    <t>VI1000157</t>
  </si>
  <si>
    <t>SAGA HAVEN MARINA II</t>
  </si>
  <si>
    <t>VI1000158</t>
  </si>
  <si>
    <t>ST. PETER GREAT HOUSE</t>
  </si>
  <si>
    <t>VI1000159</t>
  </si>
  <si>
    <t>PROVENCE RESTAURANT</t>
  </si>
  <si>
    <t>VI1000160</t>
  </si>
  <si>
    <t>AL COHEN'S MALL</t>
  </si>
  <si>
    <t>VI1000161</t>
  </si>
  <si>
    <t>AL COHEN'S PLAZA B-2</t>
  </si>
  <si>
    <t>VI1000162</t>
  </si>
  <si>
    <t>AL COHEN'S PLAZA, BLDG.3</t>
  </si>
  <si>
    <t>VI1000164</t>
  </si>
  <si>
    <t>CHATEAU BORDEAUX</t>
  </si>
  <si>
    <t>VI1000165</t>
  </si>
  <si>
    <t>ASOLARE</t>
  </si>
  <si>
    <t>VI1000166</t>
  </si>
  <si>
    <t>CRUZ BAY APTS. BLDG.A &amp; C</t>
  </si>
  <si>
    <t>VI1000167</t>
  </si>
  <si>
    <t>CRUZ BAY APTS.BLDG.B</t>
  </si>
  <si>
    <t>VI1000168</t>
  </si>
  <si>
    <t>CRUZ BAY APTS. BLDG.D</t>
  </si>
  <si>
    <t>VI1000169</t>
  </si>
  <si>
    <t>BAYSIDE SPA &amp; HOTEL</t>
  </si>
  <si>
    <t>VI1000170</t>
  </si>
  <si>
    <t>RAIN MAKER (PLAZA EXTRA)</t>
  </si>
  <si>
    <t>VI1000171</t>
  </si>
  <si>
    <t>COPA COBANA</t>
  </si>
  <si>
    <t>VI1000174</t>
  </si>
  <si>
    <t>ST. THOMAS YACHT CLUB</t>
  </si>
  <si>
    <t>VI1000175</t>
  </si>
  <si>
    <t>FAIRWAY VILLAGE</t>
  </si>
  <si>
    <t>VI1000176</t>
  </si>
  <si>
    <t>CARIBBEAN MINI GOLF</t>
  </si>
  <si>
    <t>VI1000177</t>
  </si>
  <si>
    <t>VESSUP BAY MARINA</t>
  </si>
  <si>
    <t>VI1000178</t>
  </si>
  <si>
    <t>TROPICAL MARINA LITLE PORCH</t>
  </si>
  <si>
    <t>VI1000179</t>
  </si>
  <si>
    <t>GRAND HOTEL</t>
  </si>
  <si>
    <t>VI1000180</t>
  </si>
  <si>
    <t>CINEMA 1 BUILDING</t>
  </si>
  <si>
    <t>VI1000181</t>
  </si>
  <si>
    <t>ESTATE HARMONY #1</t>
  </si>
  <si>
    <t>VI1000182</t>
  </si>
  <si>
    <t>ESTATE HARMONY #2</t>
  </si>
  <si>
    <t>VI1000184</t>
  </si>
  <si>
    <t>CHASE BANK (TUTU)</t>
  </si>
  <si>
    <t>VI1000185</t>
  </si>
  <si>
    <t>LINDBERGH BAY HEADSTART #2</t>
  </si>
  <si>
    <t>VI1000186</t>
  </si>
  <si>
    <t>MAHOGONY RUN (MAINTENANCE)</t>
  </si>
  <si>
    <t>VI1000187</t>
  </si>
  <si>
    <t>MONTESSORI PARKSIDE</t>
  </si>
  <si>
    <t>VI1000188</t>
  </si>
  <si>
    <t>MAGEN'S POINT CONDOS</t>
  </si>
  <si>
    <t>VI1000189</t>
  </si>
  <si>
    <t>BARBEL PLAZA 2</t>
  </si>
  <si>
    <t>VI1000190</t>
  </si>
  <si>
    <t>BARBEL PLAZA 3</t>
  </si>
  <si>
    <t>VI1000191</t>
  </si>
  <si>
    <t>BLUE BEARDS CASTLE NORTH</t>
  </si>
  <si>
    <t>VI1000192</t>
  </si>
  <si>
    <t>TUTU PARK MALL- K-MART</t>
  </si>
  <si>
    <t>VI1000193</t>
  </si>
  <si>
    <t>ELDRA SCHULTERBRANDT CLINIC</t>
  </si>
  <si>
    <t>VI1000194</t>
  </si>
  <si>
    <t>AL COHEN'S PLAZA B-1</t>
  </si>
  <si>
    <t>VI1000195</t>
  </si>
  <si>
    <t>AL COHEN'S MALL 2</t>
  </si>
  <si>
    <t>VI1000196</t>
  </si>
  <si>
    <t>CRUZ BAY MULTI PURPOSE CENTER</t>
  </si>
  <si>
    <t>VI1000197</t>
  </si>
  <si>
    <t>CALABASH BOOM SENIOR CENTER</t>
  </si>
  <si>
    <t>VI1000198</t>
  </si>
  <si>
    <t>ANNA'S RETREAT CENTER</t>
  </si>
  <si>
    <t>VI1000199</t>
  </si>
  <si>
    <t>THE COURTYARD</t>
  </si>
  <si>
    <t>VI1000200</t>
  </si>
  <si>
    <t>FRENCHTOWN BALLFIELD</t>
  </si>
  <si>
    <t>VI1000201</t>
  </si>
  <si>
    <t>HOMETOWN CONVENIENCE STORE</t>
  </si>
  <si>
    <t>VI1000207</t>
  </si>
  <si>
    <t>TOAD &amp; TART</t>
  </si>
  <si>
    <t>VI1000208</t>
  </si>
  <si>
    <t>VIRGIN BEVERAGE</t>
  </si>
  <si>
    <t>VI1000209</t>
  </si>
  <si>
    <t>CONTANT KNOLLS</t>
  </si>
  <si>
    <t>VI1000215</t>
  </si>
  <si>
    <t>AQUARIAN SYSTEMS</t>
  </si>
  <si>
    <t>VI1000216</t>
  </si>
  <si>
    <t>SANTO'S WATER COMPANY</t>
  </si>
  <si>
    <t>VI1000219</t>
  </si>
  <si>
    <t>CINEMA ONE MARKET SQUARE EAST</t>
  </si>
  <si>
    <t>VI1000220</t>
  </si>
  <si>
    <t>EBENIZER GARDEN</t>
  </si>
  <si>
    <t>VI1000225</t>
  </si>
  <si>
    <t>VICM BOWLING CENTER</t>
  </si>
  <si>
    <t>VI1000283</t>
  </si>
  <si>
    <t>VITELCO (WAREHOUSE)</t>
  </si>
  <si>
    <t>VI1000284</t>
  </si>
  <si>
    <t>TUTU PARK MALL</t>
  </si>
  <si>
    <t>VI1000285</t>
  </si>
  <si>
    <t>VITELCO CENTRAL OFFICE</t>
  </si>
  <si>
    <t>VI1000286</t>
  </si>
  <si>
    <t>CHARLOTTE AMALIE HIGH (VOCATIONAL)</t>
  </si>
  <si>
    <t>VI1000287</t>
  </si>
  <si>
    <t>HOSPITAL GROUND PROJECT, BLDG.G2</t>
  </si>
  <si>
    <t>VI1000288</t>
  </si>
  <si>
    <t>KFC (BUCCANEER MALL)</t>
  </si>
  <si>
    <t>VI1000289</t>
  </si>
  <si>
    <t>WHEATLEY SHOPPING II</t>
  </si>
  <si>
    <t>VI1000290</t>
  </si>
  <si>
    <t>FOURWINDS THEATRE</t>
  </si>
  <si>
    <t>VI1000291</t>
  </si>
  <si>
    <t>WHARFSIDE VILLAGE LP</t>
  </si>
  <si>
    <t>VI1000292</t>
  </si>
  <si>
    <t>ST.THOMAS DAIRIES</t>
  </si>
  <si>
    <t>VI1000294</t>
  </si>
  <si>
    <t>BACHMAN'S BAKERY</t>
  </si>
  <si>
    <t>VI1000295</t>
  </si>
  <si>
    <t>DOMINO'S PIZZA (FORT MYLNER)</t>
  </si>
  <si>
    <t>VI1000299</t>
  </si>
  <si>
    <t>BERRY'S FARM RESTAURANT</t>
  </si>
  <si>
    <t>VI1000301</t>
  </si>
  <si>
    <t>COST-U-LESS</t>
  </si>
  <si>
    <t>VI1000304</t>
  </si>
  <si>
    <t>LOVENLUND APARTMENTS</t>
  </si>
  <si>
    <t>VI1000305</t>
  </si>
  <si>
    <t>MAHOGANY RUN R/O</t>
  </si>
  <si>
    <t>VI1000309</t>
  </si>
  <si>
    <t>FOOD CENTER</t>
  </si>
  <si>
    <t>VI1000327</t>
  </si>
  <si>
    <t>GIFFT HILL SCHOOL UPPER CAMPUS (6-12)</t>
  </si>
  <si>
    <t>VI1000573</t>
  </si>
  <si>
    <t>SEA BREEZE CAFE</t>
  </si>
  <si>
    <t>VI1000579</t>
  </si>
  <si>
    <t>SKINNY LEGS BAR &amp; RESTAURANT</t>
  </si>
  <si>
    <t>VI1000601</t>
  </si>
  <si>
    <t>ALFREDO ANDREWS ELEM SCHOOL C7</t>
  </si>
  <si>
    <t>VI1000603</t>
  </si>
  <si>
    <t>BEACH HOTEL C-74</t>
  </si>
  <si>
    <t>VI1000604</t>
  </si>
  <si>
    <t>MONTESSORI SCH OF ST CROIXC107</t>
  </si>
  <si>
    <t>VI1000605</t>
  </si>
  <si>
    <t>NATIONAL PARK SERVICE C108A</t>
  </si>
  <si>
    <t>VI1000606</t>
  </si>
  <si>
    <t>SEVENTH DAY ADVENTIST SCHC134A</t>
  </si>
  <si>
    <t>VI1000607</t>
  </si>
  <si>
    <t>SEVENTH DAY ADVENTIST SCHC134B</t>
  </si>
  <si>
    <t>VI1000608</t>
  </si>
  <si>
    <t>ST JOSEPHS HIGH SCHOOL C148A</t>
  </si>
  <si>
    <t>VI1000609</t>
  </si>
  <si>
    <t>ST JOSEPHS HIGH SCHOOL C148B</t>
  </si>
  <si>
    <t>VI1000610</t>
  </si>
  <si>
    <t>YOUTH REHABILITATION CENT C172</t>
  </si>
  <si>
    <t>VI1000611</t>
  </si>
  <si>
    <t>EVELYN WILLIAMS ELEM SCH C186A</t>
  </si>
  <si>
    <t>VI1000612</t>
  </si>
  <si>
    <t>VI2000019</t>
  </si>
  <si>
    <t>ST. JOHN SCHOOL ON GIFT HILL LOWER</t>
  </si>
  <si>
    <t>VI2000022</t>
  </si>
  <si>
    <t>WESTIN RESORT</t>
  </si>
  <si>
    <t>VI2000029</t>
  </si>
  <si>
    <t>PEPPERTREE TERRACE</t>
  </si>
  <si>
    <t>VI2000048</t>
  </si>
  <si>
    <t>COAKLEY BAY (BLDG F)</t>
  </si>
  <si>
    <t>VI2000077</t>
  </si>
  <si>
    <t>MUTUAL HOMES APTS (BLDG 21-26)</t>
  </si>
  <si>
    <t>VI2OOOO29</t>
  </si>
  <si>
    <t>PEPPER TREE TERRACE TRAILER PA</t>
  </si>
  <si>
    <t>VI3000001</t>
  </si>
  <si>
    <t>MYRAH KEATING SMITH CLINIC</t>
  </si>
  <si>
    <t>VI3000002</t>
  </si>
  <si>
    <t>PUEBLO GOLDEN ROCK</t>
  </si>
  <si>
    <t>VI3000003</t>
  </si>
  <si>
    <t>BRUGAL RUM CORP</t>
  </si>
  <si>
    <t>VI3000004</t>
  </si>
  <si>
    <t>COCA COLA BOTTLING PLANT</t>
  </si>
  <si>
    <t>VI3000005</t>
  </si>
  <si>
    <t>PETERS REST INDUSTRIES</t>
  </si>
  <si>
    <t>VI3000006</t>
  </si>
  <si>
    <t>FIRST PENNSYLVANIA</t>
  </si>
  <si>
    <t>VI3000007</t>
  </si>
  <si>
    <t>DEPARTMENT OF HUMAN SERVICES,</t>
  </si>
  <si>
    <t>VI3000008</t>
  </si>
  <si>
    <t>ALDERSHVILE CENTER, DHS</t>
  </si>
  <si>
    <t>VI3000009</t>
  </si>
  <si>
    <t>CARIB VILLA APARTMENTS</t>
  </si>
  <si>
    <t>VI3000010</t>
  </si>
  <si>
    <t>ST. CROIX DAIRY PRODUCTS</t>
  </si>
  <si>
    <t>VI3000011</t>
  </si>
  <si>
    <t>VI3000012</t>
  </si>
  <si>
    <t>TERRITORIAL COURT</t>
  </si>
  <si>
    <t>VI3000013</t>
  </si>
  <si>
    <t>FREE WILL BAPTIST ELEMENTARY</t>
  </si>
  <si>
    <t>VI3000014</t>
  </si>
  <si>
    <t>MCDONALD'S LA REINE</t>
  </si>
  <si>
    <t>VI3000016</t>
  </si>
  <si>
    <t>BEESTON HILL MEDICAL CN</t>
  </si>
  <si>
    <t>VI3000017</t>
  </si>
  <si>
    <t>MCDONALD'S GOLDEN ROCK</t>
  </si>
  <si>
    <t>VI3000019</t>
  </si>
  <si>
    <t>PUEBLO (LA REINE)</t>
  </si>
  <si>
    <t>VI3000020</t>
  </si>
  <si>
    <t>PETER FARM CONDO</t>
  </si>
  <si>
    <t>VI3000022</t>
  </si>
  <si>
    <t>CAMPO RICO (BLDG.I), HPR</t>
  </si>
  <si>
    <t>VI3000023</t>
  </si>
  <si>
    <t>CAMPO RICO (BLDG.II), HPR</t>
  </si>
  <si>
    <t>VI3000024</t>
  </si>
  <si>
    <t>LAGOON HOUSING PROJECT</t>
  </si>
  <si>
    <t>VI3000025</t>
  </si>
  <si>
    <t>HERBERT GRIGG LTC</t>
  </si>
  <si>
    <t>VI3000026</t>
  </si>
  <si>
    <t>CARAMBOLA BEACH RESORT</t>
  </si>
  <si>
    <t>VI3000027</t>
  </si>
  <si>
    <t>ROYAL DANE HOTEL</t>
  </si>
  <si>
    <t>VI3000028</t>
  </si>
  <si>
    <t>SAND CASTLE ON THE BEACH RESORT</t>
  </si>
  <si>
    <t>VI3000029</t>
  </si>
  <si>
    <t>PEPPERTREE TERRACE C333</t>
  </si>
  <si>
    <t>VI3000030</t>
  </si>
  <si>
    <t>PEPPERTREE TERRACE C300</t>
  </si>
  <si>
    <t>VI3000031</t>
  </si>
  <si>
    <t>SCHOONER BAY (AMERICA) CONDO</t>
  </si>
  <si>
    <t>VI3000032</t>
  </si>
  <si>
    <t>VI INDUSTRIAL PARK I</t>
  </si>
  <si>
    <t>VI3000034</t>
  </si>
  <si>
    <t>ELENA CHRISTIAN JR. HIGH SCHOOL</t>
  </si>
  <si>
    <t>VI3000035</t>
  </si>
  <si>
    <t>HAMILTON PURIFIED</t>
  </si>
  <si>
    <t>VI3000036</t>
  </si>
  <si>
    <t>JOSEPH JAMES HOMES, VIHA</t>
  </si>
  <si>
    <t>VI3000037</t>
  </si>
  <si>
    <t>CALEDONIA SPRINGS WATER</t>
  </si>
  <si>
    <t>VI3000038</t>
  </si>
  <si>
    <t>KFC ORANGE GROVE</t>
  </si>
  <si>
    <t>VI3000039</t>
  </si>
  <si>
    <t>FREE WILL BAPTIST HIGH</t>
  </si>
  <si>
    <t>VI3000041</t>
  </si>
  <si>
    <t>SCHOONER BAY CONDO (WEATHERLY)</t>
  </si>
  <si>
    <t>VI3000042</t>
  </si>
  <si>
    <t>SCHOONER BAY CONDO, (DEFENDER)</t>
  </si>
  <si>
    <t>VI3000043</t>
  </si>
  <si>
    <t>SCHOONER BAY CONDO (ENTERPRISE</t>
  </si>
  <si>
    <t>VI3000044</t>
  </si>
  <si>
    <t>THE MANOR SCHOOL</t>
  </si>
  <si>
    <t>VI3000045</t>
  </si>
  <si>
    <t>MANOR PRVT/SCHL (BLDG D)</t>
  </si>
  <si>
    <t>VI3000046</t>
  </si>
  <si>
    <t>COLONY COVE BLDG. B</t>
  </si>
  <si>
    <t>VI3000047</t>
  </si>
  <si>
    <t>COLONY COVE BLDG. C</t>
  </si>
  <si>
    <t>VI3000048</t>
  </si>
  <si>
    <t>CLUB ST. X CONDO'S</t>
  </si>
  <si>
    <t>VI3000049</t>
  </si>
  <si>
    <t>QUESTA VERDE D/B</t>
  </si>
  <si>
    <t>VI3000050</t>
  </si>
  <si>
    <t>QUESTA VERDE M/N</t>
  </si>
  <si>
    <t>VI3000051</t>
  </si>
  <si>
    <t>QUESTA VERDE K/L</t>
  </si>
  <si>
    <t>VI3000052</t>
  </si>
  <si>
    <t>GENTLE WINDS RESORT J</t>
  </si>
  <si>
    <t>VI3000053</t>
  </si>
  <si>
    <t>GENTLE WINDS RESORT I</t>
  </si>
  <si>
    <t>VI3000054</t>
  </si>
  <si>
    <t>GENTLE WINDS RESORT K</t>
  </si>
  <si>
    <t>VI3000055</t>
  </si>
  <si>
    <t>GENTLE WINDS RESORT L/C</t>
  </si>
  <si>
    <t>VI3000056</t>
  </si>
  <si>
    <t>GENTLE WINDS RESORT D/E</t>
  </si>
  <si>
    <t>VI3000057</t>
  </si>
  <si>
    <t>CLUB ST CROIX BAR/REST</t>
  </si>
  <si>
    <t>VI3000058</t>
  </si>
  <si>
    <t>LITTLE REEF CONDO</t>
  </si>
  <si>
    <t>VI3000060</t>
  </si>
  <si>
    <t>REPCO</t>
  </si>
  <si>
    <t>VI3000061</t>
  </si>
  <si>
    <t>WENDY'S (FSTED)</t>
  </si>
  <si>
    <t>VI3000062</t>
  </si>
  <si>
    <t>FORT LOUISE AUGUSTA CONDO'S</t>
  </si>
  <si>
    <t>VI3000063</t>
  </si>
  <si>
    <t>BAY COURT</t>
  </si>
  <si>
    <t>VI3000064</t>
  </si>
  <si>
    <t>CENTRAL HIGH (GYM) SCHOOL</t>
  </si>
  <si>
    <t>VI3000065</t>
  </si>
  <si>
    <t>ST. CROIX CENTRAL HIGH 1000/300</t>
  </si>
  <si>
    <t>VI3000066</t>
  </si>
  <si>
    <t>SCHOOL OF THE GOOD SHEPHERD</t>
  </si>
  <si>
    <t>VI3000067</t>
  </si>
  <si>
    <t>VI NATIONAL GUARD/ JACKSON ARMORY</t>
  </si>
  <si>
    <t>VI3000068</t>
  </si>
  <si>
    <t>PELICAN COVE CONDO- ENGLISH</t>
  </si>
  <si>
    <t>VI3000069</t>
  </si>
  <si>
    <t>PELICAN COVE CONDO- DANISH</t>
  </si>
  <si>
    <t>VI3000070</t>
  </si>
  <si>
    <t>PELICAN COVE CONDO- FRENCH</t>
  </si>
  <si>
    <t>VI3000071</t>
  </si>
  <si>
    <t>PELICAN COVE CONDO- AMERICAN</t>
  </si>
  <si>
    <t>VI3000072</t>
  </si>
  <si>
    <t>CHURCH OF GOD HOLINESS ACADEMY</t>
  </si>
  <si>
    <t>VI3000073</t>
  </si>
  <si>
    <t>BAY GARDEN/WEST</t>
  </si>
  <si>
    <t>VI3000074</t>
  </si>
  <si>
    <t>ISLAND MEDICAL</t>
  </si>
  <si>
    <t>VI3000075</t>
  </si>
  <si>
    <t>ISLAND MEDICAL CENTER- IMC/MED ISLE</t>
  </si>
  <si>
    <t>VI3000076</t>
  </si>
  <si>
    <t>MED-ISLE II</t>
  </si>
  <si>
    <t>VI3000077</t>
  </si>
  <si>
    <t>MED-ISLE III</t>
  </si>
  <si>
    <t>VI3000080</t>
  </si>
  <si>
    <t>ORANGE GROVE I APTS</t>
  </si>
  <si>
    <t>VI3000081</t>
  </si>
  <si>
    <t>V.I. WAPA - LA VALLEE - STX</t>
  </si>
  <si>
    <t>VI3000082</t>
  </si>
  <si>
    <t>UNITED CORP. SUPERMARKET</t>
  </si>
  <si>
    <t>VI3000083</t>
  </si>
  <si>
    <t>ST CROIX CHRISTIAN ACADEMY (A)</t>
  </si>
  <si>
    <t>VI3000084</t>
  </si>
  <si>
    <t>ST CROIX CHRISTIAN ACADEMY (B)</t>
  </si>
  <si>
    <t>VI3000085</t>
  </si>
  <si>
    <t>ST. CROIX MARINA</t>
  </si>
  <si>
    <t>VI3000086</t>
  </si>
  <si>
    <t>THE VILLAGE MALL</t>
  </si>
  <si>
    <t>VI3000087</t>
  </si>
  <si>
    <t>PARADISE SUNSET BEACH HOTEL</t>
  </si>
  <si>
    <t>VI3000088</t>
  </si>
  <si>
    <t>GREEN CAY MARINA</t>
  </si>
  <si>
    <t>VI3000089</t>
  </si>
  <si>
    <t>J&amp;J DELIVERS (WATER)</t>
  </si>
  <si>
    <t>VI3000090</t>
  </si>
  <si>
    <t>CAFE MADELEINE BAR/REST</t>
  </si>
  <si>
    <t>VI3000091</t>
  </si>
  <si>
    <t>CHENAY BAY BEACH RESORT</t>
  </si>
  <si>
    <t>VI3000093</t>
  </si>
  <si>
    <t>ST CROIX YACHT CLUB (MARINA)</t>
  </si>
  <si>
    <t>VI3000094</t>
  </si>
  <si>
    <t>PINK FANCY HOTEL</t>
  </si>
  <si>
    <t>VI3000095</t>
  </si>
  <si>
    <t>K.L.S. WATER</t>
  </si>
  <si>
    <t>VI3000096</t>
  </si>
  <si>
    <t>GENERAL REFRIGERATION WATER</t>
  </si>
  <si>
    <t>VI3000097</t>
  </si>
  <si>
    <t>SUNSHINE SUPERMARKET</t>
  </si>
  <si>
    <t>VI3000101</t>
  </si>
  <si>
    <t>ORANGE GROVE II APTS</t>
  </si>
  <si>
    <t>VI3000102</t>
  </si>
  <si>
    <t>ORANGE GROVE III APTS</t>
  </si>
  <si>
    <t>VI3000103</t>
  </si>
  <si>
    <t>ORANGE GROVE SHOPPING</t>
  </si>
  <si>
    <t>VI3000104</t>
  </si>
  <si>
    <t>ANNA'S HOPE HEADSTART</t>
  </si>
  <si>
    <t>VI3000105</t>
  </si>
  <si>
    <t>SION FARM COMPLEX</t>
  </si>
  <si>
    <t>VI3000106</t>
  </si>
  <si>
    <t>ANNA'S HOPE DETENTION CENTER (</t>
  </si>
  <si>
    <t>VI3000107</t>
  </si>
  <si>
    <t>CARIBBEAN CAFETERIA BAR/REST</t>
  </si>
  <si>
    <t>VI3000108</t>
  </si>
  <si>
    <t>DIMITRI PIZZERIA BAR/REST</t>
  </si>
  <si>
    <t>VI3000110</t>
  </si>
  <si>
    <t>ST. JOSEPH HIGH PRVT/SCHL (B)</t>
  </si>
  <si>
    <t>VI3000111</t>
  </si>
  <si>
    <t>JIFFY MART INC</t>
  </si>
  <si>
    <t>VI3000112</t>
  </si>
  <si>
    <t>COAKLEY BAY CONDO (BLDG F)</t>
  </si>
  <si>
    <t>VI3000113</t>
  </si>
  <si>
    <t>COAKLEY BAY G</t>
  </si>
  <si>
    <t>VI3000114</t>
  </si>
  <si>
    <t>COAKLEY BAY CONDO'S J</t>
  </si>
  <si>
    <t>VI3000115</t>
  </si>
  <si>
    <t>SEVENTH DAY ADVENTIST HIGH</t>
  </si>
  <si>
    <t>VI3000116</t>
  </si>
  <si>
    <t>VILLA MADELEINE</t>
  </si>
  <si>
    <t>VI3000117</t>
  </si>
  <si>
    <t>WE CARE CHILD DEVELOPMENT CENT</t>
  </si>
  <si>
    <t>VI3000118</t>
  </si>
  <si>
    <t>FRIEDENSTAL MORAVIAN ELEM PRVT</t>
  </si>
  <si>
    <t>VI3000119</t>
  </si>
  <si>
    <t>VI INDUSTRIAL PARK II</t>
  </si>
  <si>
    <t>VI3000220</t>
  </si>
  <si>
    <t>EMMANUEL'S SERVICE</t>
  </si>
  <si>
    <t>VI3000221</t>
  </si>
  <si>
    <t>UNIV. OF THE VI/ NORTHWEST WING</t>
  </si>
  <si>
    <t>VI3000222</t>
  </si>
  <si>
    <t>GSA/ FEDERAL BUILDING &amp; COURTHOUSE</t>
  </si>
  <si>
    <t>VI3000223</t>
  </si>
  <si>
    <t>REHABILITATION CENTER AT BEESTON HILL</t>
  </si>
  <si>
    <t>VI3000224</t>
  </si>
  <si>
    <t>CENTER ISLAND LLC.</t>
  </si>
  <si>
    <t>VI3000226</t>
  </si>
  <si>
    <t>ST. CROIX AVIS</t>
  </si>
  <si>
    <t>VI3000227</t>
  </si>
  <si>
    <t>PARADISE BOTTLING</t>
  </si>
  <si>
    <t>VI3000228</t>
  </si>
  <si>
    <t>BEATITUDES DAY CARE</t>
  </si>
  <si>
    <t>VI3000229</t>
  </si>
  <si>
    <t>LA GRANDE PRINCESSE VILLA</t>
  </si>
  <si>
    <t>VI3000330</t>
  </si>
  <si>
    <t>DIAMOND CINEMA</t>
  </si>
  <si>
    <t>VI3000331</t>
  </si>
  <si>
    <t>CARIB VILLAS IV (BLDG.A)</t>
  </si>
  <si>
    <t>VI3000332</t>
  </si>
  <si>
    <t>CARIB VILLAS IV (BLDG. B)</t>
  </si>
  <si>
    <t>VI3000333</t>
  </si>
  <si>
    <t>VI3000334</t>
  </si>
  <si>
    <t>UNIV. OF THE VI/ REC</t>
  </si>
  <si>
    <t>VI3000336</t>
  </si>
  <si>
    <t>STONY GROUND VILLAS (BLDG.A)</t>
  </si>
  <si>
    <t>VI3000337</t>
  </si>
  <si>
    <t>STONY GROUND VILLAS (BLDG.B)</t>
  </si>
  <si>
    <t>VI3000338</t>
  </si>
  <si>
    <t>GERTRUDE'S RESTAURANT</t>
  </si>
  <si>
    <t>VI3000358</t>
  </si>
  <si>
    <t>GOLDEN ROCK HEADSTART</t>
  </si>
  <si>
    <t>VI3000439</t>
  </si>
  <si>
    <t>EDEN</t>
  </si>
  <si>
    <t>VI3000441</t>
  </si>
  <si>
    <t>PIZZA HUT (CHRISTIANSTED)</t>
  </si>
  <si>
    <t>VI3000442</t>
  </si>
  <si>
    <t>SUNSHINE MALL</t>
  </si>
  <si>
    <t>VI3000443</t>
  </si>
  <si>
    <t>CHRISTIAN ACADEMY (BLDG.C)</t>
  </si>
  <si>
    <t>VI3000444</t>
  </si>
  <si>
    <t>PARADISE PURIFICATION</t>
  </si>
  <si>
    <t>VI3000445</t>
  </si>
  <si>
    <t>GALLOWAY'S DELIVERY</t>
  </si>
  <si>
    <t>VI3000448</t>
  </si>
  <si>
    <t>DEE CEE'S LEARNING CENTER</t>
  </si>
  <si>
    <t>VI3000449</t>
  </si>
  <si>
    <t>RAINBOW CHILD DEVELOPMENT CENTER</t>
  </si>
  <si>
    <t>VI3000451</t>
  </si>
  <si>
    <t>UNITED CORP. SHOPPING CENTER</t>
  </si>
  <si>
    <t>VI3000452</t>
  </si>
  <si>
    <t>SOUTHGATE GARDENS</t>
  </si>
  <si>
    <t>VI3000453</t>
  </si>
  <si>
    <t>FAST FOTO #2</t>
  </si>
  <si>
    <t>VI3000454</t>
  </si>
  <si>
    <t>FAST FOTO, INC. #1</t>
  </si>
  <si>
    <t>VI3000459</t>
  </si>
  <si>
    <t>THE VILLAGE</t>
  </si>
  <si>
    <t>VI3000461</t>
  </si>
  <si>
    <t>VI NATIONAL GUARD/ PFO</t>
  </si>
  <si>
    <t>VI3000462</t>
  </si>
  <si>
    <t>PROFIT</t>
  </si>
  <si>
    <t>VI3000463</t>
  </si>
  <si>
    <t>STX MUTUAL HOME 14/15</t>
  </si>
  <si>
    <t>VI3000464</t>
  </si>
  <si>
    <t>STX. MUTUAL HOMES 21/26</t>
  </si>
  <si>
    <t>VI3000465</t>
  </si>
  <si>
    <t>STX. MUTUAL HOMES 36</t>
  </si>
  <si>
    <t>VI3000466</t>
  </si>
  <si>
    <t>STX. MUTUAL HOMES 44/53</t>
  </si>
  <si>
    <t>VI3000467</t>
  </si>
  <si>
    <t>STX. MUTUAL HOMES 54/60</t>
  </si>
  <si>
    <t>VI3000468</t>
  </si>
  <si>
    <t>COAKLY BAY C</t>
  </si>
  <si>
    <t>VI3000469</t>
  </si>
  <si>
    <t>COAKLEY BAY D</t>
  </si>
  <si>
    <t>VI3000470</t>
  </si>
  <si>
    <t>COAKLEY BAY E</t>
  </si>
  <si>
    <t>VI3000471</t>
  </si>
  <si>
    <t>COAKLEY BAY H</t>
  </si>
  <si>
    <t>VI3000472</t>
  </si>
  <si>
    <t>COAKLEY BAY L</t>
  </si>
  <si>
    <t>VI3000473</t>
  </si>
  <si>
    <t>COAKLEY BAY M</t>
  </si>
  <si>
    <t>VI3000474</t>
  </si>
  <si>
    <t>COAKLEY BAY N</t>
  </si>
  <si>
    <t>VI3000475</t>
  </si>
  <si>
    <t>COAKLEY BAR RESTAURANT</t>
  </si>
  <si>
    <t>VI3000476</t>
  </si>
  <si>
    <t>KINGSHILL HEAD START</t>
  </si>
  <si>
    <t>VI3000477</t>
  </si>
  <si>
    <t>HERBERT GRIGG I/C</t>
  </si>
  <si>
    <t>VI3000478</t>
  </si>
  <si>
    <t>HERBERT GRIGG YDPD</t>
  </si>
  <si>
    <t>VI3000480</t>
  </si>
  <si>
    <t>ST. CROIX EDUCATIONAL COMPLEX</t>
  </si>
  <si>
    <t>VI3000481</t>
  </si>
  <si>
    <t>ST. CROIX VOCATIONAL COMPLEX</t>
  </si>
  <si>
    <t>VI3000482</t>
  </si>
  <si>
    <t>ST. CROIX YACHT CLUB</t>
  </si>
  <si>
    <t>VI3000483</t>
  </si>
  <si>
    <t>ST. CROIX CENTRAL HIGH MUSIC BLDG.</t>
  </si>
  <si>
    <t>VI3000484</t>
  </si>
  <si>
    <t>VI3000485</t>
  </si>
  <si>
    <t>TROPICAL TEN PINS</t>
  </si>
  <si>
    <t>VI3000486</t>
  </si>
  <si>
    <t>CONCORDIA MANOR I</t>
  </si>
  <si>
    <t>VI3000487</t>
  </si>
  <si>
    <t>CONCORDIA MANOR II</t>
  </si>
  <si>
    <t>VI3000488</t>
  </si>
  <si>
    <t>CONCORDIA MANOR III</t>
  </si>
  <si>
    <t>VI3000489</t>
  </si>
  <si>
    <t>GOLDEN GROCE CORRECTIONAL FACILITY (M)</t>
  </si>
  <si>
    <t>VI3000490</t>
  </si>
  <si>
    <t>GOLDEN GROVE CORRECTIONAL FACILITY (C)</t>
  </si>
  <si>
    <t>VI3000492</t>
  </si>
  <si>
    <t>COST U LESS</t>
  </si>
  <si>
    <t>VI3000500</t>
  </si>
  <si>
    <t>UNITED CORP. STANDPIPE</t>
  </si>
  <si>
    <t>VI3000501</t>
  </si>
  <si>
    <t>UNIV. OF THE VI/ DOMITORY</t>
  </si>
  <si>
    <t>VI3000504</t>
  </si>
  <si>
    <t>DIVI CARINA BAY RESORT</t>
  </si>
  <si>
    <t>VI3000513</t>
  </si>
  <si>
    <t>PLAZA EXTRA II</t>
  </si>
  <si>
    <t>VI3000522</t>
  </si>
  <si>
    <t>SAMAN VILLAS</t>
  </si>
  <si>
    <t>VI3000523</t>
  </si>
  <si>
    <t>SWEET LIME VILLAS</t>
  </si>
  <si>
    <t>VI3000524</t>
  </si>
  <si>
    <t>SWEET LIME VILLAGE</t>
  </si>
  <si>
    <t>VI3000525</t>
  </si>
  <si>
    <t>CHRIS'S HIDE AWAY</t>
  </si>
  <si>
    <t>VI3000526</t>
  </si>
  <si>
    <t>MOTHER ROSE'S RESTAURANT &amp; BAR</t>
  </si>
  <si>
    <t>VI3000527</t>
  </si>
  <si>
    <t>PENTHOUSE ROOFTOP</t>
  </si>
  <si>
    <t>VI3000532</t>
  </si>
  <si>
    <t>CHICKEN CHARLIE'S ROADHOUSE</t>
  </si>
  <si>
    <t>VI3000533</t>
  </si>
  <si>
    <t>TRACY'S RESTAURANT</t>
  </si>
  <si>
    <t>VI3000536</t>
  </si>
  <si>
    <t>CARDEN BEACH CONDOMINIUM</t>
  </si>
  <si>
    <t>VI3000546</t>
  </si>
  <si>
    <t>CARDEN BEACH STAGE III</t>
  </si>
  <si>
    <t>VI3000549</t>
  </si>
  <si>
    <t>GENIP GARDENS</t>
  </si>
  <si>
    <t>VI3000551</t>
  </si>
  <si>
    <t>FLAMBOYANT GARDENS E</t>
  </si>
  <si>
    <t>VI3000552</t>
  </si>
  <si>
    <t>FLAMBOYANT GARDENS F</t>
  </si>
  <si>
    <t>VI3000553</t>
  </si>
  <si>
    <t>FLAMBOYANT GARDENS G</t>
  </si>
  <si>
    <t>VI3000554</t>
  </si>
  <si>
    <t>FLAMBOYANT GARDENS I</t>
  </si>
  <si>
    <t>VI3000555</t>
  </si>
  <si>
    <t>FLAMBOYANT GARDENS J</t>
  </si>
  <si>
    <t>VI4000002</t>
  </si>
  <si>
    <t>CORAL WORLD VI INC.</t>
  </si>
  <si>
    <t>VI4000047</t>
  </si>
  <si>
    <t>MUTURAL HOME (BLDG 49-53)</t>
  </si>
  <si>
    <t>VI4000077</t>
  </si>
  <si>
    <t>STX LABOR UNION MUTUAL HMS</t>
  </si>
  <si>
    <t>VI5000077</t>
  </si>
  <si>
    <t>MUTURAL HOME (BLDG 54-60)</t>
  </si>
  <si>
    <t>WY5001399</t>
  </si>
  <si>
    <t>COOK ROAD WATER DISTRICT</t>
  </si>
  <si>
    <t>WY5600002</t>
  </si>
  <si>
    <t>AFTON, BOARD OF PUB UTILITIES</t>
  </si>
  <si>
    <t>WY5600003</t>
  </si>
  <si>
    <t>BAIROIL, TOWN OF</t>
  </si>
  <si>
    <t>WY5600004</t>
  </si>
  <si>
    <t>BASIN, TOWN OF</t>
  </si>
  <si>
    <t>WY5600005</t>
  </si>
  <si>
    <t>BUFFALO, CITY OF</t>
  </si>
  <si>
    <t>WY5600006</t>
  </si>
  <si>
    <t>BEDFORD WATER &amp; SEWER DISTRICT</t>
  </si>
  <si>
    <t>WY5600007</t>
  </si>
  <si>
    <t>BIG PINEY, TOWN OF</t>
  </si>
  <si>
    <t>WY5600008</t>
  </si>
  <si>
    <t>BYRON, TOWN OF</t>
  </si>
  <si>
    <t>WY5600009</t>
  </si>
  <si>
    <t>CENTRAL WY REGIONAL WATER SYSTEM JPB</t>
  </si>
  <si>
    <t>WY5600010</t>
  </si>
  <si>
    <t>PARADISE VALLEY UTIL CO</t>
  </si>
  <si>
    <t>WY5600011</t>
  </si>
  <si>
    <t>CHEYENNE BOARD OF PUBLIC UTILITIES</t>
  </si>
  <si>
    <t>WY5600012</t>
  </si>
  <si>
    <t>ORCHARD VALLEY WATER COMPANY</t>
  </si>
  <si>
    <t>WY5600013</t>
  </si>
  <si>
    <t>CLEARMONT, TOWN OF</t>
  </si>
  <si>
    <t>WY5600014</t>
  </si>
  <si>
    <t>N CODY WATER COMPANY</t>
  </si>
  <si>
    <t>WY5600015</t>
  </si>
  <si>
    <t>COKEVILLE, TOWN OF</t>
  </si>
  <si>
    <t>WY5600016</t>
  </si>
  <si>
    <t>DEAVER MUNICIPAL WATER SYSTEM</t>
  </si>
  <si>
    <t>WY5600017</t>
  </si>
  <si>
    <t>EDGERTON, TOWN OF</t>
  </si>
  <si>
    <t>WY5600018</t>
  </si>
  <si>
    <t>EVANSVILLE, TOWN OF</t>
  </si>
  <si>
    <t>WY5600019</t>
  </si>
  <si>
    <t>GILLETTE, CITY OF</t>
  </si>
  <si>
    <t>WY5600020</t>
  </si>
  <si>
    <t>GRANGER, TOWN OF</t>
  </si>
  <si>
    <t>WY5600021</t>
  </si>
  <si>
    <t>EVERGREEN MOBILE HOME PARK</t>
  </si>
  <si>
    <t>WY5600022</t>
  </si>
  <si>
    <t>GREYBULL, TOWN OF</t>
  </si>
  <si>
    <t>WY5600023</t>
  </si>
  <si>
    <t>GUERNSEY, TOWN OF</t>
  </si>
  <si>
    <t>WY5600024</t>
  </si>
  <si>
    <t>CF&amp;I STEEL CORP, SUNRISE MINE</t>
  </si>
  <si>
    <t>WY5600025</t>
  </si>
  <si>
    <t>HANNA, TOWN OF</t>
  </si>
  <si>
    <t>WY5600026</t>
  </si>
  <si>
    <t>HULETT, TOWN OF</t>
  </si>
  <si>
    <t>WY5600027</t>
  </si>
  <si>
    <t>GROS VENTRE UTILITY</t>
  </si>
  <si>
    <t>WY5600028</t>
  </si>
  <si>
    <t>KEMMERER-DIAMONDVILLE JPB</t>
  </si>
  <si>
    <t>WY5600029</t>
  </si>
  <si>
    <t>LARAMIE, CITY OF</t>
  </si>
  <si>
    <t>WY5600030</t>
  </si>
  <si>
    <t>LINGLE, TOWN OF</t>
  </si>
  <si>
    <t>WY5600031</t>
  </si>
  <si>
    <t>LOVELL, TOWN OF</t>
  </si>
  <si>
    <t>WY5600032</t>
  </si>
  <si>
    <t>LUSK, TOWN OF</t>
  </si>
  <si>
    <t>WY5600033</t>
  </si>
  <si>
    <t>LYMAN, TOWN OF</t>
  </si>
  <si>
    <t>WY5600034</t>
  </si>
  <si>
    <t>MEDICINE BOW, TOWN OF</t>
  </si>
  <si>
    <t>WY5600035</t>
  </si>
  <si>
    <t>MEETEETSE, TOWN OF</t>
  </si>
  <si>
    <t>WY5600036</t>
  </si>
  <si>
    <t>MILLS, CITY OF</t>
  </si>
  <si>
    <t>WY5600037</t>
  </si>
  <si>
    <t>MOORCROFT, TOWN OF</t>
  </si>
  <si>
    <t>WY5600038</t>
  </si>
  <si>
    <t>OSAGE WATER DISTRICT</t>
  </si>
  <si>
    <t>WY5600039</t>
  </si>
  <si>
    <t>PAVILLION, TOWN OF</t>
  </si>
  <si>
    <t>WY5600040</t>
  </si>
  <si>
    <t>PINE BLUFFS, TOWN OF</t>
  </si>
  <si>
    <t>WY5600041</t>
  </si>
  <si>
    <t>PINEDALE MUNICIPAL WS</t>
  </si>
  <si>
    <t>WY5600042</t>
  </si>
  <si>
    <t>POWELL, CITY OF</t>
  </si>
  <si>
    <t>WY5600043</t>
  </si>
  <si>
    <t>NORTH END WATER USERS</t>
  </si>
  <si>
    <t>WY5600044</t>
  </si>
  <si>
    <t>RANCHESTER, TOWN OF</t>
  </si>
  <si>
    <t>WY5600045</t>
  </si>
  <si>
    <t>RAWLINS WATER SUPPLY, CITY OF</t>
  </si>
  <si>
    <t>WY5600046</t>
  </si>
  <si>
    <t>PACIFIC POWER &amp; LIGHT CO.</t>
  </si>
  <si>
    <t>WY5600047</t>
  </si>
  <si>
    <t>RIVERTON, CITY OF</t>
  </si>
  <si>
    <t>WY5600048</t>
  </si>
  <si>
    <t>ROCK RIVER, TOWN OF</t>
  </si>
  <si>
    <t>WY5600049</t>
  </si>
  <si>
    <t>BIG PINEY,TOWN OF-NW SYSTEM</t>
  </si>
  <si>
    <t>WY5600050</t>
  </si>
  <si>
    <t>ROCK SPRINGS/GREEN RIVER JPB</t>
  </si>
  <si>
    <t>WY5600051</t>
  </si>
  <si>
    <t>MILLER LOWER MOBILE HOME PARK</t>
  </si>
  <si>
    <t>WY5600052</t>
  </si>
  <si>
    <t>SHERIDAN, CITY OF</t>
  </si>
  <si>
    <t>WY5600053</t>
  </si>
  <si>
    <t>SHOSHONI, TOWN OF</t>
  </si>
  <si>
    <t>WY5600054</t>
  </si>
  <si>
    <t>SINCLAIR, TOWN OF</t>
  </si>
  <si>
    <t>WY5600055</t>
  </si>
  <si>
    <t>SUNDANCE, CITY OF</t>
  </si>
  <si>
    <t>WY5600056</t>
  </si>
  <si>
    <t>THERMOPOLIS, TOWN OF</t>
  </si>
  <si>
    <t>WY5600057</t>
  </si>
  <si>
    <t>AFFORDABLE RES COMM/CHEYENNE</t>
  </si>
  <si>
    <t>WY5600058</t>
  </si>
  <si>
    <t>BAGGS, TOWN OF</t>
  </si>
  <si>
    <t>WY5600059</t>
  </si>
  <si>
    <t>WY5600060</t>
  </si>
  <si>
    <t>ENCAMPMENT, TOWN OF</t>
  </si>
  <si>
    <t>WY5600061</t>
  </si>
  <si>
    <t>SARATOGA, TOWN OF</t>
  </si>
  <si>
    <t>WY5600062</t>
  </si>
  <si>
    <t>STUCKEYS PECAN SHOPPE</t>
  </si>
  <si>
    <t>WY5600063</t>
  </si>
  <si>
    <t>UNITED CAMPGROUND</t>
  </si>
  <si>
    <t>WY5600064</t>
  </si>
  <si>
    <t>4-K CORPORATION</t>
  </si>
  <si>
    <t>WY5600065</t>
  </si>
  <si>
    <t>ELK MOUNTAIN, TOWN OF</t>
  </si>
  <si>
    <t>WY5600066</t>
  </si>
  <si>
    <t>WESTERN HILLS TRAILER COURT</t>
  </si>
  <si>
    <t>WY5600067</t>
  </si>
  <si>
    <t>WARDWELL WATER &amp; SEWER DISTRICT</t>
  </si>
  <si>
    <t>WY5600068</t>
  </si>
  <si>
    <t>ARLINGTON OUTPOST</t>
  </si>
  <si>
    <t>WY5600069</t>
  </si>
  <si>
    <t>VISTA WEST WATER COMPANY</t>
  </si>
  <si>
    <t>WY5600070</t>
  </si>
  <si>
    <t>BROOKS WATER &amp; SEWER DISTRICT</t>
  </si>
  <si>
    <t>WY5600071</t>
  </si>
  <si>
    <t>ALCOVA ACRES INVESTMENT CORP.</t>
  </si>
  <si>
    <t>WY5600072</t>
  </si>
  <si>
    <t>RIVERSIDE TRAILER COURT</t>
  </si>
  <si>
    <t>WY5600073</t>
  </si>
  <si>
    <t>POISON SPIDER I&amp;S DISTRICT</t>
  </si>
  <si>
    <t>WY5600074</t>
  </si>
  <si>
    <t>BROKEN WRENCH LLC</t>
  </si>
  <si>
    <t>WY5600075</t>
  </si>
  <si>
    <t>RED BUTTE VILL IMP DIST</t>
  </si>
  <si>
    <t>WY5600076</t>
  </si>
  <si>
    <t>T J S TRAILER PARK</t>
  </si>
  <si>
    <t>WY5600077</t>
  </si>
  <si>
    <t>ALCOVA BASE CAMP</t>
  </si>
  <si>
    <t>WY5600078</t>
  </si>
  <si>
    <t>SUNSET GRILL &amp; RIVER VIEW INN</t>
  </si>
  <si>
    <t>WY5600079</t>
  </si>
  <si>
    <t>NATRONA COUNTY INT'L AIRPORT</t>
  </si>
  <si>
    <t>WY5600080</t>
  </si>
  <si>
    <t>AIR BASE ACRES I&amp;S DISTRICT</t>
  </si>
  <si>
    <t>WY5600081</t>
  </si>
  <si>
    <t>NORTH PLATTE WATER &amp; SEWER DIS</t>
  </si>
  <si>
    <t>WY5600082</t>
  </si>
  <si>
    <t>PLEASANT VIEW WATER COMPANY</t>
  </si>
  <si>
    <t>WY5600083</t>
  </si>
  <si>
    <t>ARDON SUBDIVISION WATER USERS</t>
  </si>
  <si>
    <t>WY5600084</t>
  </si>
  <si>
    <t>MASEK SUBDIVISION PROP OWNERS</t>
  </si>
  <si>
    <t>WY5600085</t>
  </si>
  <si>
    <t>HILLTOP TRAILER PARK</t>
  </si>
  <si>
    <t>WY5600086</t>
  </si>
  <si>
    <t>MOUNTAIN SPRINGS TRL. CT. - B</t>
  </si>
  <si>
    <t>WY5600087</t>
  </si>
  <si>
    <t>MOUNTAIN SPRINGS TRL. CT.</t>
  </si>
  <si>
    <t>WY5600088</t>
  </si>
  <si>
    <t>HORIZON MHP</t>
  </si>
  <si>
    <t>WY5600089</t>
  </si>
  <si>
    <t>MOUNTAIN VIEW MOBILE HOME VILL</t>
  </si>
  <si>
    <t>WY5600090</t>
  </si>
  <si>
    <t>L &amp; L TRAILER COURT</t>
  </si>
  <si>
    <t>WY5600091</t>
  </si>
  <si>
    <t>CLEARVIEW I&amp;S DISTRICT</t>
  </si>
  <si>
    <t>WY5600092</t>
  </si>
  <si>
    <t>SUPERIOR, TOWN OF</t>
  </si>
  <si>
    <t>WY5600093</t>
  </si>
  <si>
    <t>POINT OF ROCKS MERCANTILE</t>
  </si>
  <si>
    <t>WY5600094</t>
  </si>
  <si>
    <t>STAGE STOP TEXACO</t>
  </si>
  <si>
    <t>WY5600095</t>
  </si>
  <si>
    <t>WHITE MOUNTAIN TRAILER COURT</t>
  </si>
  <si>
    <t>WY5600096</t>
  </si>
  <si>
    <t>ROCK SPRINGS/GREEN RIVER KOA</t>
  </si>
  <si>
    <t>WY5600097</t>
  </si>
  <si>
    <t>LITTLE AMERICA HOTELS &amp; RESORTS, INC- WY</t>
  </si>
  <si>
    <t>WY5600098</t>
  </si>
  <si>
    <t>SUNSET WEST TRAILER COURT</t>
  </si>
  <si>
    <t>WY5600099</t>
  </si>
  <si>
    <t>TABLE ROCK SERVICE</t>
  </si>
  <si>
    <t>WY5600100</t>
  </si>
  <si>
    <t>COLORADO INTERSTATE GAS CO</t>
  </si>
  <si>
    <t>WY5600101</t>
  </si>
  <si>
    <t>WY5600102</t>
  </si>
  <si>
    <t>FLYING J TRAVEL PLAZA</t>
  </si>
  <si>
    <t>WY5600103</t>
  </si>
  <si>
    <t>INCLINE RESERVES, INC.</t>
  </si>
  <si>
    <t>WY5600104</t>
  </si>
  <si>
    <t>WYOMING STATE HOSPITAL</t>
  </si>
  <si>
    <t>WY5600105</t>
  </si>
  <si>
    <t>WAMSUTTER, TOWN OF</t>
  </si>
  <si>
    <t>WY5600106</t>
  </si>
  <si>
    <t>JEFFREY CITY WATER &amp; SEWER DISTRICT</t>
  </si>
  <si>
    <t>WY5600107</t>
  </si>
  <si>
    <t>FEDERAL-AMERICAN PARTNERS</t>
  </si>
  <si>
    <t>WY5600108</t>
  </si>
  <si>
    <t>LUCKY MC MINE-PATHFINDER MINES</t>
  </si>
  <si>
    <t>WY5600109</t>
  </si>
  <si>
    <t>LANCE CREEK WATER DISTRICT</t>
  </si>
  <si>
    <t>WY5600110</t>
  </si>
  <si>
    <t>MANVILLE, TOWN OF</t>
  </si>
  <si>
    <t>WY5600111</t>
  </si>
  <si>
    <t>EDEN SALOON</t>
  </si>
  <si>
    <t>WY5600112</t>
  </si>
  <si>
    <t>FARSON MOBILE HOME COURT</t>
  </si>
  <si>
    <t>WY5600113</t>
  </si>
  <si>
    <t>FARSON EDEN SCHOOL</t>
  </si>
  <si>
    <t>WY5600114</t>
  </si>
  <si>
    <t>DOLENCE ACRES CAMPING</t>
  </si>
  <si>
    <t>WY5600115</t>
  </si>
  <si>
    <t>RIO VISTA HOMESITES WATER SERV</t>
  </si>
  <si>
    <t>WY5600116</t>
  </si>
  <si>
    <t>SUNBURST WATER &amp; SEWER DIST.</t>
  </si>
  <si>
    <t>WY5600117</t>
  </si>
  <si>
    <t>CARSON MOB HOME PK- VIP REALTY</t>
  </si>
  <si>
    <t>WY5600118</t>
  </si>
  <si>
    <t>LAKESIDE PROPERTIES INC</t>
  </si>
  <si>
    <t>WY5600119</t>
  </si>
  <si>
    <t>EAGLE RIDGE MHP, LLC</t>
  </si>
  <si>
    <t>WY5600120</t>
  </si>
  <si>
    <t>HIGHVIEW MFG MOBILE HOME COMMUNITY (MHC)</t>
  </si>
  <si>
    <t>WY5600121</t>
  </si>
  <si>
    <t>NORTH VIEW MOBILE HOME COURT</t>
  </si>
  <si>
    <t>WY5600122</t>
  </si>
  <si>
    <t>SOUTHSIDE WELL I&amp;S DISTRICT</t>
  </si>
  <si>
    <t>WY5600123</t>
  </si>
  <si>
    <t>EAGLE SPECIAL. MATS, LLC-RAWHIDE SCHOOL</t>
  </si>
  <si>
    <t>WY5600124</t>
  </si>
  <si>
    <t>RED WILLOW MOBILE HOME COURT</t>
  </si>
  <si>
    <t>WY5600125</t>
  </si>
  <si>
    <t>JONES TRAILER COURT</t>
  </si>
  <si>
    <t>WY5600126</t>
  </si>
  <si>
    <t>BIG W TRAILER COURT</t>
  </si>
  <si>
    <t>WY5600127</t>
  </si>
  <si>
    <t>BRADY-HENNING WATER SYSTEM</t>
  </si>
  <si>
    <t>WY5600128</t>
  </si>
  <si>
    <t>RAWHIDE VILLAGE</t>
  </si>
  <si>
    <t>WY5600129</t>
  </si>
  <si>
    <t>COLLINS HEIGHTS SUBDIVISION</t>
  </si>
  <si>
    <t>WY5600130</t>
  </si>
  <si>
    <t>J AND J MOBILE HOME PARK</t>
  </si>
  <si>
    <t>WY5600131</t>
  </si>
  <si>
    <t>ANTELOPE MOBILE HOME PARK</t>
  </si>
  <si>
    <t>WY5600132</t>
  </si>
  <si>
    <t>WATER UNLIMITED, INCORPORATED</t>
  </si>
  <si>
    <t>WY5600133</t>
  </si>
  <si>
    <t>SALT CREEK WATER DISTRICT</t>
  </si>
  <si>
    <t>WY5600134</t>
  </si>
  <si>
    <t>WY5600135</t>
  </si>
  <si>
    <t>BLACK HILLS POWER INCORPORATED</t>
  </si>
  <si>
    <t>WY5600136</t>
  </si>
  <si>
    <t>WRIGHT WATER &amp; SEWER DISTRICT</t>
  </si>
  <si>
    <t>WY5600137</t>
  </si>
  <si>
    <t>DOUGLAS, CITY OF</t>
  </si>
  <si>
    <t>WY5600138</t>
  </si>
  <si>
    <t>NEPSTAD TRAILER COURT</t>
  </si>
  <si>
    <t>WY5600139</t>
  </si>
  <si>
    <t>H &amp; K TRAILER COURT</t>
  </si>
  <si>
    <t>WY5600140</t>
  </si>
  <si>
    <t>UPTON, TOWN OF</t>
  </si>
  <si>
    <t>WY5600141</t>
  </si>
  <si>
    <t>HOY MOBILE HOME PARK</t>
  </si>
  <si>
    <t>WY5600142</t>
  </si>
  <si>
    <t>MORGAN TRAILER COURT</t>
  </si>
  <si>
    <t>WY5600143</t>
  </si>
  <si>
    <t>WESTERN GAS PROCESSORS</t>
  </si>
  <si>
    <t>WY5600144</t>
  </si>
  <si>
    <t>HIDDEN VALLEY HOMEOWNERS ASSOC</t>
  </si>
  <si>
    <t>WY5600145</t>
  </si>
  <si>
    <t>STROUP TRAILER COURT</t>
  </si>
  <si>
    <t>WY5600146</t>
  </si>
  <si>
    <t>WESTRIDGE WATER USERS ASSOC.</t>
  </si>
  <si>
    <t>WY5600147</t>
  </si>
  <si>
    <t>TEX'S TRAVEL CAMP</t>
  </si>
  <si>
    <t>WY5600148</t>
  </si>
  <si>
    <t>FORCE ROAD JOINT POWERS BOARD</t>
  </si>
  <si>
    <t>WY5600149</t>
  </si>
  <si>
    <t>COTTONWOOD WATER USERS ASSOC</t>
  </si>
  <si>
    <t>WY5600150</t>
  </si>
  <si>
    <t>EVANSTON, CITY OF</t>
  </si>
  <si>
    <t>WY5600151</t>
  </si>
  <si>
    <t>SCOOP SHOVEL MHP</t>
  </si>
  <si>
    <t>WY5600152</t>
  </si>
  <si>
    <t>KEMMERER COAL COMPANY</t>
  </si>
  <si>
    <t>WY5600153</t>
  </si>
  <si>
    <t>HAPPY VALLEY PIPELINE</t>
  </si>
  <si>
    <t>WY5600154</t>
  </si>
  <si>
    <t>OSMOND PIPELINE CO</t>
  </si>
  <si>
    <t>WY5600155</t>
  </si>
  <si>
    <t>NORTH AFTON WATER &amp; SEWER</t>
  </si>
  <si>
    <t>WY5600156</t>
  </si>
  <si>
    <t>ALPINE, TOWN OF</t>
  </si>
  <si>
    <t>WY5600157</t>
  </si>
  <si>
    <t>ETNA WATER &amp; SEWER DISTRICT</t>
  </si>
  <si>
    <t>WY5600158</t>
  </si>
  <si>
    <t>FREEDOM W&amp;S DISTRICT</t>
  </si>
  <si>
    <t>WY5600159</t>
  </si>
  <si>
    <t>THAYNE, TOWN OF</t>
  </si>
  <si>
    <t>WY5600160</t>
  </si>
  <si>
    <t>GROVER WATER &amp; SEWER DISTRICT</t>
  </si>
  <si>
    <t>WY5600161</t>
  </si>
  <si>
    <t>CENTENNIAL VALLEY ESTATES</t>
  </si>
  <si>
    <t>WY5600162</t>
  </si>
  <si>
    <t>CV LARAMIE MHP, LLC</t>
  </si>
  <si>
    <t>WY5600163</t>
  </si>
  <si>
    <t>GATEWAY WATER COMPANY</t>
  </si>
  <si>
    <t>WY5600164</t>
  </si>
  <si>
    <t>TORRINGTON MUNICIPAL WATER DEPT, CITY OF</t>
  </si>
  <si>
    <t>WY5600165</t>
  </si>
  <si>
    <t>SMOOT FARMERS PIPELINE</t>
  </si>
  <si>
    <t>WY5600166</t>
  </si>
  <si>
    <t>FAIRVIEW WATER &amp; SEWER DISTRICT</t>
  </si>
  <si>
    <t>WY5600167</t>
  </si>
  <si>
    <t>RAINBOW PIPELINE</t>
  </si>
  <si>
    <t>WY5600168</t>
  </si>
  <si>
    <t>SOUTH TORRINGTON WATER DISTRICT</t>
  </si>
  <si>
    <t>WY5600169</t>
  </si>
  <si>
    <t>YODER, TOWN OF</t>
  </si>
  <si>
    <t>WY5600170</t>
  </si>
  <si>
    <t>WESTWOOD TRLR CT ATT:W WERKELE</t>
  </si>
  <si>
    <t>WY5600171</t>
  </si>
  <si>
    <t>POTLATCH TRAILER COURT</t>
  </si>
  <si>
    <t>WY5600172</t>
  </si>
  <si>
    <t>DICKS SERVICE</t>
  </si>
  <si>
    <t>WY5600173</t>
  </si>
  <si>
    <t>NORTH RIVERTON WTR &amp; SWR DIST.</t>
  </si>
  <si>
    <t>WY5600174</t>
  </si>
  <si>
    <t>DICKINSON TRAILER COURT</t>
  </si>
  <si>
    <t>WY5600175</t>
  </si>
  <si>
    <t>COTTONWOOD COURT</t>
  </si>
  <si>
    <t>WY5600176</t>
  </si>
  <si>
    <t>LANDER, CITY OF</t>
  </si>
  <si>
    <t>WY5600177</t>
  </si>
  <si>
    <t>DUBOIS, TOWN OF</t>
  </si>
  <si>
    <t>WY5600178</t>
  </si>
  <si>
    <t>MIDVALE IRRIGATION DISTRICT</t>
  </si>
  <si>
    <t>WY5600179</t>
  </si>
  <si>
    <t>A &amp; J MOBILE HOME PARK</t>
  </si>
  <si>
    <t>WY5600180</t>
  </si>
  <si>
    <t>B&amp;K MOBILE HOME PARK</t>
  </si>
  <si>
    <t>WY5600181</t>
  </si>
  <si>
    <t>COZY MOBILE HOME PARK</t>
  </si>
  <si>
    <t>WY5600182</t>
  </si>
  <si>
    <t>MOUNTAIN VIEW ACRES</t>
  </si>
  <si>
    <t>WY5600183</t>
  </si>
  <si>
    <t>HUDSON, TOWN OF</t>
  </si>
  <si>
    <t>WY5600184</t>
  </si>
  <si>
    <t>SPENCER HOMESITE WATER ASSOCIATION</t>
  </si>
  <si>
    <t>WY5600185</t>
  </si>
  <si>
    <t>FORT LARAMIE, TOWN OF</t>
  </si>
  <si>
    <t>WY5600186</t>
  </si>
  <si>
    <t>HARTVILLE, TOWN OF</t>
  </si>
  <si>
    <t>WY5600187</t>
  </si>
  <si>
    <t>WHEATLAND, TOWN OF</t>
  </si>
  <si>
    <t>WY5600188</t>
  </si>
  <si>
    <t>BURNS BOARD OF PUBLIC UTILITIES</t>
  </si>
  <si>
    <t>WY5600189</t>
  </si>
  <si>
    <t>ALBIN, TOWN OF</t>
  </si>
  <si>
    <t>WY5600190</t>
  </si>
  <si>
    <t>UNION CARBIDE CORPORATION</t>
  </si>
  <si>
    <t>WY5600191</t>
  </si>
  <si>
    <t>PINE HAVEN, TOWN OF</t>
  </si>
  <si>
    <t>WY5600192</t>
  </si>
  <si>
    <t>COUNTRYSIDE WATER USERS, INC.</t>
  </si>
  <si>
    <t>WY5600193</t>
  </si>
  <si>
    <t>ANDERSON IMPRV &amp; SERVICES DIST</t>
  </si>
  <si>
    <t>WY5600194</t>
  </si>
  <si>
    <t>FIRST FIKE SUBDIVISION</t>
  </si>
  <si>
    <t>WY5600195</t>
  </si>
  <si>
    <t>SECOND FIKE SUBDIVISION</t>
  </si>
  <si>
    <t>WY5600196</t>
  </si>
  <si>
    <t>KAYCEE, TOWN OF</t>
  </si>
  <si>
    <t>WY5600197</t>
  </si>
  <si>
    <t>WORLAND UTILITIES COMMISSION</t>
  </si>
  <si>
    <t>WY5600198</t>
  </si>
  <si>
    <t>COUNTRY ESTATES WTR &amp; SWR DIST</t>
  </si>
  <si>
    <t>WY5600199</t>
  </si>
  <si>
    <t>GLENROCK, TOWN OF</t>
  </si>
  <si>
    <t>WY5600200</t>
  </si>
  <si>
    <t>CHUGWATER, TOWN OF</t>
  </si>
  <si>
    <t>WY5600201</t>
  </si>
  <si>
    <t>MIDWEST, TOWN OF</t>
  </si>
  <si>
    <t>WY5600202</t>
  </si>
  <si>
    <t>DAYTON, TOWN OF</t>
  </si>
  <si>
    <t>WY5600203</t>
  </si>
  <si>
    <t>TEN SLEEP, TOWN OF</t>
  </si>
  <si>
    <t>WY5600204</t>
  </si>
  <si>
    <t>MANDERSON, TOWN OF</t>
  </si>
  <si>
    <t>WY5600205</t>
  </si>
  <si>
    <t>SHELL TOWN WATER IMPROVEMENT DISTRICT</t>
  </si>
  <si>
    <t>WY5600206</t>
  </si>
  <si>
    <t>COWLEY, TOWN OF</t>
  </si>
  <si>
    <t>WY5600207</t>
  </si>
  <si>
    <t>CODY, CITY OF</t>
  </si>
  <si>
    <t>WY5600208</t>
  </si>
  <si>
    <t>CITY OF LARAMIE WY TECHNICAL INSTITUTE</t>
  </si>
  <si>
    <t>WY5600209</t>
  </si>
  <si>
    <t>HYATTVILLE S&amp;I DISTRICT</t>
  </si>
  <si>
    <t>WY5600210</t>
  </si>
  <si>
    <t>FRANNIE, TOWN OF</t>
  </si>
  <si>
    <t>WY5600211</t>
  </si>
  <si>
    <t>WYOMING INDUSTRIAL INSTITUTE</t>
  </si>
  <si>
    <t>WY5600212</t>
  </si>
  <si>
    <t>RIVERS BEND TRAILER COURT</t>
  </si>
  <si>
    <t>WY5600213</t>
  </si>
  <si>
    <t>JACKSON, TOWN OF</t>
  </si>
  <si>
    <t>WY5600214</t>
  </si>
  <si>
    <t>SNAKE RIVER MOBILE HOME PARK</t>
  </si>
  <si>
    <t>WY5600215</t>
  </si>
  <si>
    <t>EVANS MOBILE HOME COURT</t>
  </si>
  <si>
    <t>WY5600216</t>
  </si>
  <si>
    <t>HI-COUNTRY WATER DISTRICT</t>
  </si>
  <si>
    <t>WY5600217</t>
  </si>
  <si>
    <t>SKYLINE RANCH I&amp;S DISTRICT</t>
  </si>
  <si>
    <t>WY5600218</t>
  </si>
  <si>
    <t>TETON VILLAGE WATER &amp; SEWER DISTRICT</t>
  </si>
  <si>
    <t>WY5600219</t>
  </si>
  <si>
    <t>TETON VIEW TRAILER COURT</t>
  </si>
  <si>
    <t>WY5600220</t>
  </si>
  <si>
    <t>ASPENS PINES W&amp;S DISTRICT</t>
  </si>
  <si>
    <t>WY5600221</t>
  </si>
  <si>
    <t>MOUNTAIN VILLAGE PARKS</t>
  </si>
  <si>
    <t>WY5600222</t>
  </si>
  <si>
    <t>LA BARGE, TOWN OF</t>
  </si>
  <si>
    <t>WY5600223</t>
  </si>
  <si>
    <t>MARBLETON, TOWN OF</t>
  </si>
  <si>
    <t>WY5600224</t>
  </si>
  <si>
    <t>ELMO, TOWN OF</t>
  </si>
  <si>
    <t>WY5600225</t>
  </si>
  <si>
    <t>DEER HAVEN MOBILE HOME PARK</t>
  </si>
  <si>
    <t>WY5600226</t>
  </si>
  <si>
    <t>EAST THERMOPOLIS, TOWN OF</t>
  </si>
  <si>
    <t>WY5600227</t>
  </si>
  <si>
    <t>LAMONT VILLAGE</t>
  </si>
  <si>
    <t>WY5600228</t>
  </si>
  <si>
    <t>MARATHON OIL COMPANY</t>
  </si>
  <si>
    <t>WY5600229</t>
  </si>
  <si>
    <t>BIGHORN MOUNTAIN CAMPGROUND</t>
  </si>
  <si>
    <t>WY5600230</t>
  </si>
  <si>
    <t>GREYBULL HEIGHTS WATER USERS</t>
  </si>
  <si>
    <t>WY5600231</t>
  </si>
  <si>
    <t>GLENDO, TOWN OF</t>
  </si>
  <si>
    <t>WY5600232</t>
  </si>
  <si>
    <t>RED LANE DOMESTIC WATER, INC.</t>
  </si>
  <si>
    <t>WY5600233</t>
  </si>
  <si>
    <t>HOT SPRINGS STATE PARK</t>
  </si>
  <si>
    <t>WY5600234</t>
  </si>
  <si>
    <t>TRAILER COURT NORTH OF DOUGLAS</t>
  </si>
  <si>
    <t>WY5600235</t>
  </si>
  <si>
    <t>SOUTH WORLAND WATER USERS CORPORATION</t>
  </si>
  <si>
    <t>WY5600236</t>
  </si>
  <si>
    <t>KIRBY, TOWN OF</t>
  </si>
  <si>
    <t>WY5600237</t>
  </si>
  <si>
    <t>HUNTLEY SCHOOL WATER SYSTEM</t>
  </si>
  <si>
    <t>WY5600238</t>
  </si>
  <si>
    <t>GREEN ACRES MOBILE HOME PARK</t>
  </si>
  <si>
    <t>WY5600239</t>
  </si>
  <si>
    <t>SOUTH CHEYENNE WATER &amp; SEWER DISTRICT</t>
  </si>
  <si>
    <t>WY5600240</t>
  </si>
  <si>
    <t>LITTLE MEDICINE DEVELOPMENT CO</t>
  </si>
  <si>
    <t>WY5600241</t>
  </si>
  <si>
    <t>LINCH UTILITIES</t>
  </si>
  <si>
    <t>WY5600242</t>
  </si>
  <si>
    <t>BIGHORN MOUNTAIN KOA</t>
  </si>
  <si>
    <t>WY5600243</t>
  </si>
  <si>
    <t>WOODLAND PARK WATER SYSTEM</t>
  </si>
  <si>
    <t>WY5600244</t>
  </si>
  <si>
    <t>SOLDIER CREEK WATER COMPANY</t>
  </si>
  <si>
    <t>WY5600245</t>
  </si>
  <si>
    <t>HOME RANCH SUBDIVISION</t>
  </si>
  <si>
    <t>WY5600246</t>
  </si>
  <si>
    <t>VISTA WEST IMPROVEMENT &amp; SERV DISTRICT</t>
  </si>
  <si>
    <t>WY5600247</t>
  </si>
  <si>
    <t>DOUGLAS KOACG &amp; PINE MEADOWS MHP</t>
  </si>
  <si>
    <t>WY5600248</t>
  </si>
  <si>
    <t>BRENTWOOD SUBDIVISION</t>
  </si>
  <si>
    <t>WY5600249</t>
  </si>
  <si>
    <t>HERITAGE VILLAGE SUBDIVISION</t>
  </si>
  <si>
    <t>WY5600250</t>
  </si>
  <si>
    <t>SUN VILLAGE WATER SYSTEM</t>
  </si>
  <si>
    <t>WY5600251</t>
  </si>
  <si>
    <t>ANTELOPE VALLEY I&amp;S DISTRICT (AVISD)</t>
  </si>
  <si>
    <t>WY5600252</t>
  </si>
  <si>
    <t>PECHACEK MOBILEHOME PARK</t>
  </si>
  <si>
    <t>WY5600253</t>
  </si>
  <si>
    <t>BOTTOM'S MOBILE HOME PARK</t>
  </si>
  <si>
    <t>WY5600254</t>
  </si>
  <si>
    <t>B BAR B TRAILER RANCHES</t>
  </si>
  <si>
    <t>WY5600256</t>
  </si>
  <si>
    <t>NEWCASTLE, CITY OF</t>
  </si>
  <si>
    <t>WY5600257</t>
  </si>
  <si>
    <t>MOUNTAIN VIEW PARK</t>
  </si>
  <si>
    <t>WY5600258</t>
  </si>
  <si>
    <t>BALD MOUNTAIN TRAILER COURT</t>
  </si>
  <si>
    <t>WY5600259</t>
  </si>
  <si>
    <t>ROCKY POINT HOMEOWNERS ASSN</t>
  </si>
  <si>
    <t>WY5600260</t>
  </si>
  <si>
    <t>HIGHLAND RANCH ESTATES</t>
  </si>
  <si>
    <t>WY5600261</t>
  </si>
  <si>
    <t>TOWN &amp; COUNTRY MOBILE PARK</t>
  </si>
  <si>
    <t>WY5600262</t>
  </si>
  <si>
    <t>TRAILS END MOBILE HOME PARK</t>
  </si>
  <si>
    <t>WY5600263</t>
  </si>
  <si>
    <t>HIDE-A-WAY MOBILE VILLAGE</t>
  </si>
  <si>
    <t>WY5600264</t>
  </si>
  <si>
    <t>WY5600265</t>
  </si>
  <si>
    <t>SHANNON HEIGHTS</t>
  </si>
  <si>
    <t>WY5600266</t>
  </si>
  <si>
    <t>AVALON MOBILE MANOR</t>
  </si>
  <si>
    <t>WY5600267</t>
  </si>
  <si>
    <t>HYLAND MOBILE HOME PARK</t>
  </si>
  <si>
    <t>WY5600268</t>
  </si>
  <si>
    <t>H&amp;G MOBILE HOME PARK</t>
  </si>
  <si>
    <t>WY5600269</t>
  </si>
  <si>
    <t>SCHRANDTS MOBILE VILLA</t>
  </si>
  <si>
    <t>WY5600270</t>
  </si>
  <si>
    <t>COLES TRAILER PARK</t>
  </si>
  <si>
    <t>WY5600271</t>
  </si>
  <si>
    <t>BIG EAGLE MINE TOWNSITE</t>
  </si>
  <si>
    <t>WY5600272</t>
  </si>
  <si>
    <t>CONTINENTAL ESTATES</t>
  </si>
  <si>
    <t>WY5600273</t>
  </si>
  <si>
    <t>GRAND VIEW IMPROVEMENT ASSOC.</t>
  </si>
  <si>
    <t>WY5600274</t>
  </si>
  <si>
    <t>WESTLAND TRAILER PARK</t>
  </si>
  <si>
    <t>WY5600275</t>
  </si>
  <si>
    <t>ALTA COMMUNITY PIPELINE</t>
  </si>
  <si>
    <t>WY5600276</t>
  </si>
  <si>
    <t>WESTGATE MOBILE HOME PARK</t>
  </si>
  <si>
    <t>WY5600277</t>
  </si>
  <si>
    <t>MOUNTAIN VIEW TRAILER PARK</t>
  </si>
  <si>
    <t>WY5600278</t>
  </si>
  <si>
    <t>KINGS TRAILER COURT</t>
  </si>
  <si>
    <t>WY5600279</t>
  </si>
  <si>
    <t>GPM GAS CORP-HIGHLIGHT CAMP</t>
  </si>
  <si>
    <t>WY5600280</t>
  </si>
  <si>
    <t>MOUNTAIN VIEW VILLAGE MHP</t>
  </si>
  <si>
    <t>WY5600281</t>
  </si>
  <si>
    <t>MERRITT'S MOBILE MANORS</t>
  </si>
  <si>
    <t>WY5600282</t>
  </si>
  <si>
    <t>MOUNTAIN VIEW MOBILE PARK</t>
  </si>
  <si>
    <t>WY5600283</t>
  </si>
  <si>
    <t>BROWNIES TRAILER COURT</t>
  </si>
  <si>
    <t>WY5600284</t>
  </si>
  <si>
    <t>WY5600285</t>
  </si>
  <si>
    <t>RIDGEWATER IMPROVEMENT DISTRICT</t>
  </si>
  <si>
    <t>WY5600286</t>
  </si>
  <si>
    <t>FMC SKULL POINT MINE</t>
  </si>
  <si>
    <t>WY5600287</t>
  </si>
  <si>
    <t>STAR VALLEY RANCH, TOWN OF</t>
  </si>
  <si>
    <t>WY5600288</t>
  </si>
  <si>
    <t>TOTAL MINERALS</t>
  </si>
  <si>
    <t>WY5600289</t>
  </si>
  <si>
    <t>KOA KAMPGROUNDS</t>
  </si>
  <si>
    <t>WY5600290</t>
  </si>
  <si>
    <t>BIG EAGLE MINE</t>
  </si>
  <si>
    <t>WY5600291</t>
  </si>
  <si>
    <t>DAVE JOHNSTON POWER PLANT</t>
  </si>
  <si>
    <t>WY5600292</t>
  </si>
  <si>
    <t>ROCK CREST WATER CO.</t>
  </si>
  <si>
    <t>WY5600293</t>
  </si>
  <si>
    <t>KOA CAMPGROUND</t>
  </si>
  <si>
    <t>WY5600294</t>
  </si>
  <si>
    <t>DIAMOND HORSESHOE</t>
  </si>
  <si>
    <t>WY5600295</t>
  </si>
  <si>
    <t>COWBOY BAR</t>
  </si>
  <si>
    <t>WY5600296</t>
  </si>
  <si>
    <t>PETROTOMICS COMPANY</t>
  </si>
  <si>
    <t>WY5600297</t>
  </si>
  <si>
    <t>ARCH MINERAL-SEMINOE NO 1 MINE</t>
  </si>
  <si>
    <t>WY5600298</t>
  </si>
  <si>
    <t>SUPER PUMPER</t>
  </si>
  <si>
    <t>WY5600299</t>
  </si>
  <si>
    <t>STONEY MOUNTAIN INN</t>
  </si>
  <si>
    <t>WY5600300</t>
  </si>
  <si>
    <t>SAND CREEK TRADING POST</t>
  </si>
  <si>
    <t>WY5600301</t>
  </si>
  <si>
    <t>ALBANY COUNTY LODGE</t>
  </si>
  <si>
    <t>WY5600302</t>
  </si>
  <si>
    <t>PAT'S OLD CORRAL</t>
  </si>
  <si>
    <t>WY5600303</t>
  </si>
  <si>
    <t>SKYLINE DRIVE IN THEATRE</t>
  </si>
  <si>
    <t>WY5600304</t>
  </si>
  <si>
    <t>SAND LAKE LODGE</t>
  </si>
  <si>
    <t>WY5600305</t>
  </si>
  <si>
    <t>MOUNTAIN MEADOW GUEST RANCH</t>
  </si>
  <si>
    <t>WY5600306</t>
  </si>
  <si>
    <t>TWO BAR S LODGE</t>
  </si>
  <si>
    <t>WY5600307</t>
  </si>
  <si>
    <t>WOODS LANDING RESORT</t>
  </si>
  <si>
    <t>WY5600308</t>
  </si>
  <si>
    <t>CAVALRYMAN, THE</t>
  </si>
  <si>
    <t>WY5600309</t>
  </si>
  <si>
    <t>ROOCH'S MARINA IN GLENDO</t>
  </si>
  <si>
    <t>WY5600310</t>
  </si>
  <si>
    <t>WY DOT-SUMMIT REST AREA</t>
  </si>
  <si>
    <t>WY5600311</t>
  </si>
  <si>
    <t>WY5600312</t>
  </si>
  <si>
    <t>TWO BARS SEVEN RANCH</t>
  </si>
  <si>
    <t>WY5600313</t>
  </si>
  <si>
    <t>AKAL TRAVEL CENTER</t>
  </si>
  <si>
    <t>WY5600314</t>
  </si>
  <si>
    <t>HUDSON OIL COMPANY</t>
  </si>
  <si>
    <t>WY5600315</t>
  </si>
  <si>
    <t>SUMMIT TAVERN</t>
  </si>
  <si>
    <t>WY5600316</t>
  </si>
  <si>
    <t>BUFORD STORE AND TAVERN</t>
  </si>
  <si>
    <t>WY5600317</t>
  </si>
  <si>
    <t>LATIN AMERICAN CLUB OF LARAMIE</t>
  </si>
  <si>
    <t>WY5600318</t>
  </si>
  <si>
    <t>FIVE SISTERS LODGE</t>
  </si>
  <si>
    <t>WY5600319</t>
  </si>
  <si>
    <t>COLONY TRUCK STOP</t>
  </si>
  <si>
    <t>WY5600320</t>
  </si>
  <si>
    <t>ALPINE INN (GAYATRI, LLC)</t>
  </si>
  <si>
    <t>WY5600321</t>
  </si>
  <si>
    <t>NATURAL BRIDGE PARK-CONVERSE</t>
  </si>
  <si>
    <t>WY5600322</t>
  </si>
  <si>
    <t>WY5600323</t>
  </si>
  <si>
    <t>GRASSLANDS RESTAURANT AND SALOON</t>
  </si>
  <si>
    <t>WY5600324</t>
  </si>
  <si>
    <t>SKELLY BIG WHEEL TRUCK STOP</t>
  </si>
  <si>
    <t>WY5600325</t>
  </si>
  <si>
    <t>BILL STORE</t>
  </si>
  <si>
    <t>WY5600326</t>
  </si>
  <si>
    <t>SHAWNEE SUPPLY CO</t>
  </si>
  <si>
    <t>WY5600327</t>
  </si>
  <si>
    <t>CRESTON JUNCTION BAR</t>
  </si>
  <si>
    <t>WY5600328</t>
  </si>
  <si>
    <t>POWDER RIVER COAL-CABALLO MINE</t>
  </si>
  <si>
    <t>WY5600329</t>
  </si>
  <si>
    <t>THOMPSONS SNACK BAR</t>
  </si>
  <si>
    <t>WY5600330</t>
  </si>
  <si>
    <t>BEAR TRAP SALOON</t>
  </si>
  <si>
    <t>WY5600331</t>
  </si>
  <si>
    <t>CRESTON JCT STANDARD SERVICE</t>
  </si>
  <si>
    <t>WY5600332</t>
  </si>
  <si>
    <t>THE BRASS RAIL</t>
  </si>
  <si>
    <t>WY5600333</t>
  </si>
  <si>
    <t>MANGY MOOSE SALOON &amp; CAFE</t>
  </si>
  <si>
    <t>WY5600334</t>
  </si>
  <si>
    <t>A BAR A RANCH</t>
  </si>
  <si>
    <t>WY5600335</t>
  </si>
  <si>
    <t>SEMINOE BOAT CLUB, INC.</t>
  </si>
  <si>
    <t>WY5600336</t>
  </si>
  <si>
    <t>S R KOA KAMPGROUND</t>
  </si>
  <si>
    <t>WY5600337</t>
  </si>
  <si>
    <t>BOYER YL RANCH</t>
  </si>
  <si>
    <t>WY5600338</t>
  </si>
  <si>
    <t>EL DIABLO SUPPER CLUB</t>
  </si>
  <si>
    <t>WY5600339</t>
  </si>
  <si>
    <t>RED HILLS SERVICE</t>
  </si>
  <si>
    <t>WY5600340</t>
  </si>
  <si>
    <t>SILVER STREAM LODGE</t>
  </si>
  <si>
    <t>WY5600341</t>
  </si>
  <si>
    <t>RIVER CAMPGROUND</t>
  </si>
  <si>
    <t>WY5600342</t>
  </si>
  <si>
    <t>SWEETWATER STATION</t>
  </si>
  <si>
    <t>WY5600343</t>
  </si>
  <si>
    <t>RIM STATION</t>
  </si>
  <si>
    <t>WY5600344</t>
  </si>
  <si>
    <t>HOBACK RIVER RESORT</t>
  </si>
  <si>
    <t>WY5600345</t>
  </si>
  <si>
    <t>ARNOS SERVICE STATION</t>
  </si>
  <si>
    <t>WY5600346</t>
  </si>
  <si>
    <t>POINT BAR</t>
  </si>
  <si>
    <t>WY5600347</t>
  </si>
  <si>
    <t>HOBACK RV PARK</t>
  </si>
  <si>
    <t>WY5600348</t>
  </si>
  <si>
    <t>BALSAM ROUTE</t>
  </si>
  <si>
    <t>WY5600349</t>
  </si>
  <si>
    <t>ELK MOUNTAIN CONOCO</t>
  </si>
  <si>
    <t>WY5600350</t>
  </si>
  <si>
    <t>THREE FORKS-MUDDY GAP SERVICE</t>
  </si>
  <si>
    <t>WY5600351</t>
  </si>
  <si>
    <t>DEER CREEK CAMPGROUND</t>
  </si>
  <si>
    <t>WY5600352</t>
  </si>
  <si>
    <t>OTTO SCHOOL</t>
  </si>
  <si>
    <t>WY5600353</t>
  </si>
  <si>
    <t>BURLINGTON SCHOOL</t>
  </si>
  <si>
    <t>WY5600354</t>
  </si>
  <si>
    <t>GILLETTE COUNTRY CLUB</t>
  </si>
  <si>
    <t>WY5600355</t>
  </si>
  <si>
    <t>ROZET BAR</t>
  </si>
  <si>
    <t>WY5600356</t>
  </si>
  <si>
    <t>EAGLE SPECIALTY MATERIALS, LLC-BELLE AYR</t>
  </si>
  <si>
    <t>WY5600357</t>
  </si>
  <si>
    <t>EAGLE SPEC. MAT., LLC-EAGLE BUTTE MINE</t>
  </si>
  <si>
    <t>WY5600358</t>
  </si>
  <si>
    <t>WRIGHTS LONGBRANCH LIQUOR</t>
  </si>
  <si>
    <t>WY5600359</t>
  </si>
  <si>
    <t>SPOTTED HORSE BAR</t>
  </si>
  <si>
    <t>WY5600360</t>
  </si>
  <si>
    <t>BLACK THUNDER COAL MINE</t>
  </si>
  <si>
    <t>WY5600361</t>
  </si>
  <si>
    <t>ANTELOPE BUTTE SKI AREA</t>
  </si>
  <si>
    <t>WY5600362</t>
  </si>
  <si>
    <t>MEADOWLARK SKI RESORT</t>
  </si>
  <si>
    <t>WY5600363</t>
  </si>
  <si>
    <t>WAGON WHEEL</t>
  </si>
  <si>
    <t>WY5600364</t>
  </si>
  <si>
    <t>BEST WEST CANYON END RESORT</t>
  </si>
  <si>
    <t>WY5600365</t>
  </si>
  <si>
    <t>SHELL TOWN VILLA</t>
  </si>
  <si>
    <t>WY5600366</t>
  </si>
  <si>
    <t>BURLINGTON BAR</t>
  </si>
  <si>
    <t>WY5600367</t>
  </si>
  <si>
    <t>UNION PACIFIC RR SPRING VALLEY</t>
  </si>
  <si>
    <t>WY5600368</t>
  </si>
  <si>
    <t>UNION PACIFIC RR PT OF ROCKS</t>
  </si>
  <si>
    <t>WY5600369</t>
  </si>
  <si>
    <t>SKYLINE SKATE RANCH-OASIS GOLF</t>
  </si>
  <si>
    <t>WY5600370</t>
  </si>
  <si>
    <t>DEVILS TOWER KOA-CAMPSTOOL</t>
  </si>
  <si>
    <t>WY5600371</t>
  </si>
  <si>
    <t>ALADDIN STORE</t>
  </si>
  <si>
    <t>WY5600372</t>
  </si>
  <si>
    <t>CARLILE STORE</t>
  </si>
  <si>
    <t>WY5600373</t>
  </si>
  <si>
    <t>KEYHOLE RESORT/MARINA</t>
  </si>
  <si>
    <t>WY5600374</t>
  </si>
  <si>
    <t>NAVAJO TRANS ENRG. CO., LLC (CORDERO)</t>
  </si>
  <si>
    <t>WY5600375</t>
  </si>
  <si>
    <t>FIRST INTERSTATE INN</t>
  </si>
  <si>
    <t>WY5600376</t>
  </si>
  <si>
    <t>VILLA CAPRI MBL HM COURT</t>
  </si>
  <si>
    <t>WY5600377</t>
  </si>
  <si>
    <t>ROBERTS TRAILER PARK</t>
  </si>
  <si>
    <t>WY5600378</t>
  </si>
  <si>
    <t>BONUS BINGO GAS STATION</t>
  </si>
  <si>
    <t>WY5600379</t>
  </si>
  <si>
    <t>LYMAN KOA CAMPGROUND</t>
  </si>
  <si>
    <t>WY5600380</t>
  </si>
  <si>
    <t>MARK III TRAILER HOME PARK</t>
  </si>
  <si>
    <t>WY5600381</t>
  </si>
  <si>
    <t>ROYAL CLUB</t>
  </si>
  <si>
    <t>WY5600382</t>
  </si>
  <si>
    <t>WAGON WHEEL MOTEL</t>
  </si>
  <si>
    <t>WY5600383</t>
  </si>
  <si>
    <t>PIKES PARK</t>
  </si>
  <si>
    <t>WY5600384</t>
  </si>
  <si>
    <t>WAGON WHEEL MOBILE HOME PARK</t>
  </si>
  <si>
    <t>WY5600385</t>
  </si>
  <si>
    <t>ALL THE KINGS MEN</t>
  </si>
  <si>
    <t>WY5600386</t>
  </si>
  <si>
    <t>MOUNTAIN VIEW TRAILER COURT</t>
  </si>
  <si>
    <t>WY5600387</t>
  </si>
  <si>
    <t>A &amp; T TRAILER PARK</t>
  </si>
  <si>
    <t>WY5600388</t>
  </si>
  <si>
    <t>U S STEEL CORP-ATLANTIC CITY</t>
  </si>
  <si>
    <t>WY5600389</t>
  </si>
  <si>
    <t>FREMONT COUNTY YOUTH CAMP</t>
  </si>
  <si>
    <t>WY5600390</t>
  </si>
  <si>
    <t>MINERS DELIGHT DINING ROOM</t>
  </si>
  <si>
    <t>WY5600391</t>
  </si>
  <si>
    <t>WIND RIVER HIGH SCHOOL</t>
  </si>
  <si>
    <t>WY5600392</t>
  </si>
  <si>
    <t>WESTERN NUCLEAR INC-MILL</t>
  </si>
  <si>
    <t>WY5600393</t>
  </si>
  <si>
    <t>WESTERN NUCLEAR INC-MINE</t>
  </si>
  <si>
    <t>WY5600394</t>
  </si>
  <si>
    <t>WESTERN NUCLEAR INC-OPEN PIT</t>
  </si>
  <si>
    <t>WY5600395</t>
  </si>
  <si>
    <t>BROOKS LAKE LODGE</t>
  </si>
  <si>
    <t>WY5600396</t>
  </si>
  <si>
    <t>C M RANCH LLC</t>
  </si>
  <si>
    <t>WY5600397</t>
  </si>
  <si>
    <t>CROSS MILL IRON RANCH</t>
  </si>
  <si>
    <t>WY5600398</t>
  </si>
  <si>
    <t>LAVA CREEK RANCH</t>
  </si>
  <si>
    <t>WY5600399</t>
  </si>
  <si>
    <t>OCEAN LAKE RESORT</t>
  </si>
  <si>
    <t>WY5600400</t>
  </si>
  <si>
    <t>TRIANGLE C RANCH</t>
  </si>
  <si>
    <t>WY5600401</t>
  </si>
  <si>
    <t>WIND RIVER RANCH</t>
  </si>
  <si>
    <t>WY5600402</t>
  </si>
  <si>
    <t>K-BAR RANCH</t>
  </si>
  <si>
    <t>WY5600403</t>
  </si>
  <si>
    <t>TEEPEE BAR</t>
  </si>
  <si>
    <t>WY5600404</t>
  </si>
  <si>
    <t>RING LAKE RANCH</t>
  </si>
  <si>
    <t>WY5600405</t>
  </si>
  <si>
    <t>LAKESIDE RESORT</t>
  </si>
  <si>
    <t>WY5600406</t>
  </si>
  <si>
    <t>LOUIS LAKE LODGE</t>
  </si>
  <si>
    <t>WY5600407</t>
  </si>
  <si>
    <t>LAVA MOUNTAIN LODGE</t>
  </si>
  <si>
    <t>WY5600408</t>
  </si>
  <si>
    <t>ROCKY ACRES CAMPING</t>
  </si>
  <si>
    <t>WY5600409</t>
  </si>
  <si>
    <t>VETERAN SCHOOL</t>
  </si>
  <si>
    <t>WY5600410</t>
  </si>
  <si>
    <t>WESTERN MOTEL</t>
  </si>
  <si>
    <t>WY5600411</t>
  </si>
  <si>
    <t>JAY EM CAMPGROUND</t>
  </si>
  <si>
    <t>WY5600412</t>
  </si>
  <si>
    <t>FRONTIER SCHOOL OF THE BIBLE</t>
  </si>
  <si>
    <t>WY5600413</t>
  </si>
  <si>
    <t>VALLI HI SUPPER CLUB</t>
  </si>
  <si>
    <t>WY5600414</t>
  </si>
  <si>
    <t>SMITTY'S CAFE</t>
  </si>
  <si>
    <t>WY5600415</t>
  </si>
  <si>
    <t>ASAMERA OIL INC</t>
  </si>
  <si>
    <t>WY5600416</t>
  </si>
  <si>
    <t>GRANDMA'S INN</t>
  </si>
  <si>
    <t>WY5600417</t>
  </si>
  <si>
    <t>BOMGAARS</t>
  </si>
  <si>
    <t>WY5600418</t>
  </si>
  <si>
    <t>WY TRANS DEPT LINGLE</t>
  </si>
  <si>
    <t>WY5600419</t>
  </si>
  <si>
    <t>THE GOOD PLACE</t>
  </si>
  <si>
    <t>WY5600420</t>
  </si>
  <si>
    <t>LA GRANGE SCHOOL</t>
  </si>
  <si>
    <t>WY5600422</t>
  </si>
  <si>
    <t>OLD BALDY CLUB</t>
  </si>
  <si>
    <t>WY5600424</t>
  </si>
  <si>
    <t>WY5600425</t>
  </si>
  <si>
    <t>RADEO TRUCK STOP</t>
  </si>
  <si>
    <t>WY5600426</t>
  </si>
  <si>
    <t>NIFTY FIFTIES CAFE</t>
  </si>
  <si>
    <t>WY5600427</t>
  </si>
  <si>
    <t>WY5600428</t>
  </si>
  <si>
    <t>ANTELOPE CAFE &amp; STATION</t>
  </si>
  <si>
    <t>WY5600429</t>
  </si>
  <si>
    <t>TRAILER VILLAGE</t>
  </si>
  <si>
    <t>WY5600430</t>
  </si>
  <si>
    <t>HARMONY STATION</t>
  </si>
  <si>
    <t>WY5600431</t>
  </si>
  <si>
    <t>ZORZIKO CLUB</t>
  </si>
  <si>
    <t>WY5600432</t>
  </si>
  <si>
    <t>ATLANTIC CITY MERCANTILE</t>
  </si>
  <si>
    <t>WY5600433</t>
  </si>
  <si>
    <t>INDIAN CAMPGROUND</t>
  </si>
  <si>
    <t>WY5600434</t>
  </si>
  <si>
    <t>PARADISE GUEST RANCH</t>
  </si>
  <si>
    <t>WY5600435</t>
  </si>
  <si>
    <t>BUFFALO VALLEY WATER DISTRICT</t>
  </si>
  <si>
    <t>WY5600436</t>
  </si>
  <si>
    <t>RISING SAGE INC</t>
  </si>
  <si>
    <t>WY5600439</t>
  </si>
  <si>
    <t>PAHASKA TEPEE RESORT</t>
  </si>
  <si>
    <t>WY5600440</t>
  </si>
  <si>
    <t>MAVERICK SUPPER CLUB</t>
  </si>
  <si>
    <t>WY5600441</t>
  </si>
  <si>
    <t>FLYING L SKYTEL GUEST RANCH</t>
  </si>
  <si>
    <t>WY5600442</t>
  </si>
  <si>
    <t>WILD STEER SALOON</t>
  </si>
  <si>
    <t>WY5600443</t>
  </si>
  <si>
    <t>CROSSED SABRES GUEST RANCH</t>
  </si>
  <si>
    <t>WY5600444</t>
  </si>
  <si>
    <t>CASTLE ROCK DUDE RANCH</t>
  </si>
  <si>
    <t>WY5600445</t>
  </si>
  <si>
    <t>BROKEN H GUEST RANCH</t>
  </si>
  <si>
    <t>WY5600446</t>
  </si>
  <si>
    <t>HUNTER PEAK RANCH</t>
  </si>
  <si>
    <t>WY5600447</t>
  </si>
  <si>
    <t>WY5600448</t>
  </si>
  <si>
    <t>K BAR Z GUEST RANCH</t>
  </si>
  <si>
    <t>WY5600449</t>
  </si>
  <si>
    <t>ELKHORN RESORT CAFE &amp; BAR</t>
  </si>
  <si>
    <t>WY5600450</t>
  </si>
  <si>
    <t>RED ROCK RANCH</t>
  </si>
  <si>
    <t>WY5600451</t>
  </si>
  <si>
    <t>WYOMING CORRECTIONAL FACILITY</t>
  </si>
  <si>
    <t>WY5600452</t>
  </si>
  <si>
    <t>AMIRS BAR &amp; RESTAURANT</t>
  </si>
  <si>
    <t>WY5600453</t>
  </si>
  <si>
    <t>WIND RIVER RENDEZVOUS CMP.GRND</t>
  </si>
  <si>
    <t>WY5600454</t>
  </si>
  <si>
    <t>WYOMING INDIAN ELEM. SCHOOL</t>
  </si>
  <si>
    <t>WY5600455</t>
  </si>
  <si>
    <t>GARDNERS MARKET</t>
  </si>
  <si>
    <t>WY5600456</t>
  </si>
  <si>
    <t>RED BARN STORE</t>
  </si>
  <si>
    <t>WY5600457</t>
  </si>
  <si>
    <t>UXU RANCH LLC</t>
  </si>
  <si>
    <t>WY5600458</t>
  </si>
  <si>
    <t>ROWANS 6R RANCH</t>
  </si>
  <si>
    <t>WY5600459</t>
  </si>
  <si>
    <t>RAWHIDE RANCH CAMPS</t>
  </si>
  <si>
    <t>WY5600460</t>
  </si>
  <si>
    <t>WAPITI LODGE &amp; STEAK HOUSE</t>
  </si>
  <si>
    <t>WY5600461</t>
  </si>
  <si>
    <t>ELEPHANT HEAD LODGE</t>
  </si>
  <si>
    <t>WY5600462</t>
  </si>
  <si>
    <t>COFFEETIME</t>
  </si>
  <si>
    <t>WY5600463</t>
  </si>
  <si>
    <t>UTILITY FUELS INC-JENKINS PROJ</t>
  </si>
  <si>
    <t>WY5600464</t>
  </si>
  <si>
    <t>MOUNTAIN VIEW LODGE</t>
  </si>
  <si>
    <t>WY5600465</t>
  </si>
  <si>
    <t>BLACKWATER LODGE</t>
  </si>
  <si>
    <t>WY5600466</t>
  </si>
  <si>
    <t>VALLEY RANCH</t>
  </si>
  <si>
    <t>WY5600467</t>
  </si>
  <si>
    <t>ABSAROKA MOUNTAIN LODGE</t>
  </si>
  <si>
    <t>WY5600468</t>
  </si>
  <si>
    <t>CREEKSIDE LODGE</t>
  </si>
  <si>
    <t>WY5600469</t>
  </si>
  <si>
    <t>WY DOT-BITTER CREEK EAST RA</t>
  </si>
  <si>
    <t>WY5600470</t>
  </si>
  <si>
    <t>WY DOT-BITTER CREEK WEST RA</t>
  </si>
  <si>
    <t>WY5600471</t>
  </si>
  <si>
    <t>YELLOWSTONE VALLEY INN</t>
  </si>
  <si>
    <t>WY5600472</t>
  </si>
  <si>
    <t>BOX R RANCH</t>
  </si>
  <si>
    <t>WY5600473</t>
  </si>
  <si>
    <t>LAKEVIEW RESORT</t>
  </si>
  <si>
    <t>WY5600474</t>
  </si>
  <si>
    <t>LAKESIDE LODGE</t>
  </si>
  <si>
    <t>WY5600475</t>
  </si>
  <si>
    <t>HALF MOON LAKE LODGE</t>
  </si>
  <si>
    <t>WY5600476</t>
  </si>
  <si>
    <t>SIGGINS TRIANGLE X RANCH</t>
  </si>
  <si>
    <t>WY5600477</t>
  </si>
  <si>
    <t>BILL CODY RANCH</t>
  </si>
  <si>
    <t>WY5600478</t>
  </si>
  <si>
    <t>SHOSHONE LODGE</t>
  </si>
  <si>
    <t>WY5600479</t>
  </si>
  <si>
    <t>BEAR LODGE</t>
  </si>
  <si>
    <t>WY5600480</t>
  </si>
  <si>
    <t>ARROWHEAD LODGE WYOMING, LLC</t>
  </si>
  <si>
    <t>WY5600481</t>
  </si>
  <si>
    <t>HILLSDALE SCHOOL</t>
  </si>
  <si>
    <t>WY5600482</t>
  </si>
  <si>
    <t>ROSSMAN SCHOOL</t>
  </si>
  <si>
    <t>WY5600483</t>
  </si>
  <si>
    <t>DILDINE ELEMENTARY SCHOOL</t>
  </si>
  <si>
    <t>WY5600484</t>
  </si>
  <si>
    <t>CARPENTER ELEMENTARY SCHOOL</t>
  </si>
  <si>
    <t>WY5600485</t>
  </si>
  <si>
    <t>LITTLE AMERICA HOTELS &amp; RESORTS CHEYENNE</t>
  </si>
  <si>
    <t>WY5600486</t>
  </si>
  <si>
    <t>SUNSET DRIVE IN THEATRE</t>
  </si>
  <si>
    <t>WY5600487</t>
  </si>
  <si>
    <t>DEER PARK MHP &amp; CG</t>
  </si>
  <si>
    <t>WY5600488</t>
  </si>
  <si>
    <t>C D'S OUTPOST CHEVRON</t>
  </si>
  <si>
    <t>WY5600489</t>
  </si>
  <si>
    <t>LONGHORN CAFE</t>
  </si>
  <si>
    <t>WY5600490</t>
  </si>
  <si>
    <t>FORT MOTEL &amp; CAFE</t>
  </si>
  <si>
    <t>WY5600491</t>
  </si>
  <si>
    <t>BEAR MOUNTAIN STATION</t>
  </si>
  <si>
    <t>WY5600492</t>
  </si>
  <si>
    <t>SPOTTED HORSE RANCH</t>
  </si>
  <si>
    <t>WY5600493</t>
  </si>
  <si>
    <t>FISH CREEK RANCH</t>
  </si>
  <si>
    <t>WY5600494</t>
  </si>
  <si>
    <t>WHITE PINE RESORT &amp; LODGE</t>
  </si>
  <si>
    <t>WY5600495</t>
  </si>
  <si>
    <t>MOOSEHEAD RANCH</t>
  </si>
  <si>
    <t>WY5600496</t>
  </si>
  <si>
    <t>J CIRCLE S RANCH</t>
  </si>
  <si>
    <t>WY5600497</t>
  </si>
  <si>
    <t>WHITE GRASS RANCH</t>
  </si>
  <si>
    <t>WY5600498</t>
  </si>
  <si>
    <t>TRIANGLE X RANCH</t>
  </si>
  <si>
    <t>WY5600499</t>
  </si>
  <si>
    <t>R LAZY S RANCH</t>
  </si>
  <si>
    <t>WY5600500</t>
  </si>
  <si>
    <t>LOST CREEK RANCH</t>
  </si>
  <si>
    <t>WY5600501</t>
  </si>
  <si>
    <t>TOGWOTEE MOUNTAIN LODGE</t>
  </si>
  <si>
    <t>WY5600502</t>
  </si>
  <si>
    <t>HEART SIX GUEST RANCH</t>
  </si>
  <si>
    <t>WY5600503</t>
  </si>
  <si>
    <t>TRAIL CREEK RANCH</t>
  </si>
  <si>
    <t>WY5600504</t>
  </si>
  <si>
    <t>TURPIN MEADOW RANCH</t>
  </si>
  <si>
    <t>WY5600505</t>
  </si>
  <si>
    <t>GOOSEWING RANCH</t>
  </si>
  <si>
    <t>WY5600506</t>
  </si>
  <si>
    <t>THE RAWHIDE</t>
  </si>
  <si>
    <t>WY5600507</t>
  </si>
  <si>
    <t>LOST BAR</t>
  </si>
  <si>
    <t>WY5600508</t>
  </si>
  <si>
    <t>PAINTER ESTATES RV PARK</t>
  </si>
  <si>
    <t>WY5600509</t>
  </si>
  <si>
    <t>LAKE WATER CO., LLC.</t>
  </si>
  <si>
    <t>WY5600510</t>
  </si>
  <si>
    <t>MOUNTAIN VIEW DRIVE IN</t>
  </si>
  <si>
    <t>WY5600511</t>
  </si>
  <si>
    <t>GIRL SCOUT NATL CENTER WEST</t>
  </si>
  <si>
    <t>WY5600512</t>
  </si>
  <si>
    <t>HALLIBURTON COMPANY</t>
  </si>
  <si>
    <t>WY5600513</t>
  </si>
  <si>
    <t>STARLITE MOTEL</t>
  </si>
  <si>
    <t>WY5600514</t>
  </si>
  <si>
    <t>AMERICAN COLLOID CO UPTON PLT</t>
  </si>
  <si>
    <t>WY5600515</t>
  </si>
  <si>
    <t>WESTON COUNTY MALLO CAMP</t>
  </si>
  <si>
    <t>WY5600516</t>
  </si>
  <si>
    <t>WY5600517</t>
  </si>
  <si>
    <t>HATCHET RESORT</t>
  </si>
  <si>
    <t>WY5600518</t>
  </si>
  <si>
    <t>GROS VENTRE SLIDE IN STORE</t>
  </si>
  <si>
    <t>WY5600519</t>
  </si>
  <si>
    <t>SNAKE RIVER PARK KOA</t>
  </si>
  <si>
    <t>WY5600520</t>
  </si>
  <si>
    <t>FIRESIDE RESORT INCORPORATED</t>
  </si>
  <si>
    <t>WY5600521</t>
  </si>
  <si>
    <t>MOOSE ENTERPRISES INC</t>
  </si>
  <si>
    <t>WY5600522</t>
  </si>
  <si>
    <t>RED PEPPER CAFE</t>
  </si>
  <si>
    <t>WY5600523</t>
  </si>
  <si>
    <t>STAGECOACH BAR INCORPORATED</t>
  </si>
  <si>
    <t>WY5600524</t>
  </si>
  <si>
    <t>TETON VALLEY RANCH CAMP</t>
  </si>
  <si>
    <t>WY5600525</t>
  </si>
  <si>
    <t>CALICO ITALIAN RESTAURANT</t>
  </si>
  <si>
    <t>WY5600526</t>
  </si>
  <si>
    <t>BOULDER MERCANTILE</t>
  </si>
  <si>
    <t>WY5600527</t>
  </si>
  <si>
    <t>TEXACO INC</t>
  </si>
  <si>
    <t>WY5600528</t>
  </si>
  <si>
    <t>ELKHORN LODGE, LLC</t>
  </si>
  <si>
    <t>WY5600529</t>
  </si>
  <si>
    <t>FORT WILLIAM RECREATION AREA</t>
  </si>
  <si>
    <t>WY5600530</t>
  </si>
  <si>
    <t>THE PLACE</t>
  </si>
  <si>
    <t>WY5600531</t>
  </si>
  <si>
    <t>CANYON LODGE</t>
  </si>
  <si>
    <t>WY5600532</t>
  </si>
  <si>
    <t>COTTONWOODS MOTEL</t>
  </si>
  <si>
    <t>WY5600533</t>
  </si>
  <si>
    <t>A-1 CAMPGROUND</t>
  </si>
  <si>
    <t>WY5600534</t>
  </si>
  <si>
    <t>HOLIDAY TRAV-L PARK</t>
  </si>
  <si>
    <t>WY5600535</t>
  </si>
  <si>
    <t>ATKINSON MOTEL</t>
  </si>
  <si>
    <t>WY5600536</t>
  </si>
  <si>
    <t>FORT BUFFALO CAMPGROUND</t>
  </si>
  <si>
    <t>WY5600537</t>
  </si>
  <si>
    <t>OLD WEST TRAILER PARK</t>
  </si>
  <si>
    <t>WY5600538</t>
  </si>
  <si>
    <t>PETES ROCK-N-RYE CLUB</t>
  </si>
  <si>
    <t>WY5600539</t>
  </si>
  <si>
    <t>MOUNTAIN VIEW ELEM. SCHOOL</t>
  </si>
  <si>
    <t>WY5600540</t>
  </si>
  <si>
    <t>MOUNTAIN VIEW HIGH SCHOOL</t>
  </si>
  <si>
    <t>WY5600541</t>
  </si>
  <si>
    <t>FORT BRIDGER SCHOOL</t>
  </si>
  <si>
    <t>WY5600542</t>
  </si>
  <si>
    <t>RED DESERT STANDARD</t>
  </si>
  <si>
    <t>WY5600543</t>
  </si>
  <si>
    <t>SLEEPING INDIAN MOTEL</t>
  </si>
  <si>
    <t>WY5600544</t>
  </si>
  <si>
    <t>JACKSON HOLE CAMPGROUND</t>
  </si>
  <si>
    <t>WY5600545</t>
  </si>
  <si>
    <t>LODORE SUPPER CLUB &amp; SALOON/MOJO RISING</t>
  </si>
  <si>
    <t>WY5600546</t>
  </si>
  <si>
    <t>LUKE &amp; EVA'S CAFE</t>
  </si>
  <si>
    <t>WY5600547</t>
  </si>
  <si>
    <t>GOOSE EGG INN</t>
  </si>
  <si>
    <t>WY5600548</t>
  </si>
  <si>
    <t>HILLCREST WATER COMPANY</t>
  </si>
  <si>
    <t>WY5600549</t>
  </si>
  <si>
    <t>OASIS MOTEL COUNTRYSIDE HOSTS</t>
  </si>
  <si>
    <t>WY5600550</t>
  </si>
  <si>
    <t>VALI DRIVE IN THEATRE</t>
  </si>
  <si>
    <t>WY5600551</t>
  </si>
  <si>
    <t>EL RANCHO</t>
  </si>
  <si>
    <t>WY5600552</t>
  </si>
  <si>
    <t>PARKMAN BAR</t>
  </si>
  <si>
    <t>WY5600553</t>
  </si>
  <si>
    <t>WY5600554</t>
  </si>
  <si>
    <t>GREEN RIVER BAR</t>
  </si>
  <si>
    <t>WY5600555</t>
  </si>
  <si>
    <t>ANTONES SUPPER CLUB</t>
  </si>
  <si>
    <t>WY5600556</t>
  </si>
  <si>
    <t>JIM BRIDGER CAFE &amp; BAR</t>
  </si>
  <si>
    <t>WY5600557</t>
  </si>
  <si>
    <t>RIVER BEND RANCH</t>
  </si>
  <si>
    <t>WY5600558</t>
  </si>
  <si>
    <t>KEMMERER MINE-P&amp;M COAL MINING</t>
  </si>
  <si>
    <t>WY5600559</t>
  </si>
  <si>
    <t>MITCH`S CAFE &amp; SITZMAN'S MOTEL</t>
  </si>
  <si>
    <t>WY5600560</t>
  </si>
  <si>
    <t>MCKINNON SCHOOL</t>
  </si>
  <si>
    <t>WY5600561</t>
  </si>
  <si>
    <t>HILLSIDE BINGO TRUCK STOP</t>
  </si>
  <si>
    <t>WY5600562</t>
  </si>
  <si>
    <t>BOZEMAN TRAIL INN/KOLTISKA ENT</t>
  </si>
  <si>
    <t>WY5600563</t>
  </si>
  <si>
    <t>DILLS STORE</t>
  </si>
  <si>
    <t>WY5600564</t>
  </si>
  <si>
    <t>CAMP NEW FORK-BOY SCOUTS OF AMERICA</t>
  </si>
  <si>
    <t>WY5600565</t>
  </si>
  <si>
    <t>DEER HAVEN LODGE</t>
  </si>
  <si>
    <t>WY5600566</t>
  </si>
  <si>
    <t>7D RANCH</t>
  </si>
  <si>
    <t>WY5600567</t>
  </si>
  <si>
    <t>ELK CREEK RANCH</t>
  </si>
  <si>
    <t>WY5600568</t>
  </si>
  <si>
    <t>SHAMROCK STATION</t>
  </si>
  <si>
    <t>WY5600569</t>
  </si>
  <si>
    <t>ROMPOON SALOON &amp; STEAK HOUSE</t>
  </si>
  <si>
    <t>WY5600570</t>
  </si>
  <si>
    <t>TRAIL SHOP</t>
  </si>
  <si>
    <t>WY5600571</t>
  </si>
  <si>
    <t>WAPITI ELEMENTARY SCHOOL</t>
  </si>
  <si>
    <t>WY5600572</t>
  </si>
  <si>
    <t>WY5600573</t>
  </si>
  <si>
    <t>WY5600574</t>
  </si>
  <si>
    <t>JIMS EXXON SERVICE</t>
  </si>
  <si>
    <t>WY5600575</t>
  </si>
  <si>
    <t>WY5600576</t>
  </si>
  <si>
    <t>JOE'S PLACE</t>
  </si>
  <si>
    <t>WY5600577</t>
  </si>
  <si>
    <t>WOODLAND PARK SCHOOL</t>
  </si>
  <si>
    <t>WY5600578</t>
  </si>
  <si>
    <t>STORY ELEMENTARY SCHOOL</t>
  </si>
  <si>
    <t>WY5600579</t>
  </si>
  <si>
    <t>WAGON BOX INN</t>
  </si>
  <si>
    <t>WY5600580</t>
  </si>
  <si>
    <t>DIAMOND GUEST RANCH</t>
  </si>
  <si>
    <t>WY5600581</t>
  </si>
  <si>
    <t>ROOKIES LODGE</t>
  </si>
  <si>
    <t>WY5600582</t>
  </si>
  <si>
    <t>TEXACO BAR &amp; SERVICE</t>
  </si>
  <si>
    <t>WY5600583</t>
  </si>
  <si>
    <t>LAZY EIGHT BAR</t>
  </si>
  <si>
    <t>WY5600584</t>
  </si>
  <si>
    <t>POWDER RIVER AREA WELL</t>
  </si>
  <si>
    <t>WY5600585</t>
  </si>
  <si>
    <t>BRANDING IRON SUPPER CLUB</t>
  </si>
  <si>
    <t>WY5600586</t>
  </si>
  <si>
    <t>7 FLAGS DRIVE IN THEATRE</t>
  </si>
  <si>
    <t>WY5600587</t>
  </si>
  <si>
    <t>COUNTRY NITE CLUB</t>
  </si>
  <si>
    <t>WY5600588</t>
  </si>
  <si>
    <t>PILOT BUTTE INC</t>
  </si>
  <si>
    <t>WY5600589</t>
  </si>
  <si>
    <t>HEIDELBERG INN</t>
  </si>
  <si>
    <t>WY5600590</t>
  </si>
  <si>
    <t>BATTLE MOUNTAIN LODGE</t>
  </si>
  <si>
    <t>WY5600591</t>
  </si>
  <si>
    <t>PINKPANTHER CAMPGROUND</t>
  </si>
  <si>
    <t>WY5600592</t>
  </si>
  <si>
    <t>NORTHERN DREAM LOUNGE</t>
  </si>
  <si>
    <t>WY5600593</t>
  </si>
  <si>
    <t>BAR 13</t>
  </si>
  <si>
    <t>WY5600594</t>
  </si>
  <si>
    <t>CLUB BON RICO</t>
  </si>
  <si>
    <t>WY5600595</t>
  </si>
  <si>
    <t>BON RICO MOTEL</t>
  </si>
  <si>
    <t>WY5600597</t>
  </si>
  <si>
    <t>LAST CHANCE BAR</t>
  </si>
  <si>
    <t>WY5600598</t>
  </si>
  <si>
    <t>SOUTH FORK INN CORP</t>
  </si>
  <si>
    <t>WY5600599</t>
  </si>
  <si>
    <t>RIMROCK RANCH</t>
  </si>
  <si>
    <t>WY5600600</t>
  </si>
  <si>
    <t>BUCKHORN BAR AND GRILL</t>
  </si>
  <si>
    <t>WY5600601</t>
  </si>
  <si>
    <t>EXXON HIGHLAND-OPEN PIT MINE</t>
  </si>
  <si>
    <t>WY5600602</t>
  </si>
  <si>
    <t>EXXON HIGHLAND URANIUM MILL</t>
  </si>
  <si>
    <t>WY5600603</t>
  </si>
  <si>
    <t>WILLIAMS FIELD SERVICES-OPAL</t>
  </si>
  <si>
    <t>WY5600604</t>
  </si>
  <si>
    <t>FLYING SADDLE LODGE</t>
  </si>
  <si>
    <t>WY5600605</t>
  </si>
  <si>
    <t>COTTONWOOD CREEK CAMPGROUND</t>
  </si>
  <si>
    <t>WY5600606</t>
  </si>
  <si>
    <t>PALISPORT KOA &amp; MOTEL</t>
  </si>
  <si>
    <t>WY5600607</t>
  </si>
  <si>
    <t>WILLOW SPRINGS SERVICE</t>
  </si>
  <si>
    <t>WY5600608</t>
  </si>
  <si>
    <t>STATELINE CAFE</t>
  </si>
  <si>
    <t>WY5600609</t>
  </si>
  <si>
    <t>WYOMING POTATOES INC</t>
  </si>
  <si>
    <t>WY5600610</t>
  </si>
  <si>
    <t>WY-CON CHEMICAL</t>
  </si>
  <si>
    <t>WY5600611</t>
  </si>
  <si>
    <t>GEORGIA-PACIFIC GYPSUM LLC</t>
  </si>
  <si>
    <t>WY5600612</t>
  </si>
  <si>
    <t>MATEO VILLAGE</t>
  </si>
  <si>
    <t>WY5600613</t>
  </si>
  <si>
    <t>PETROTOMICS CO - MILL</t>
  </si>
  <si>
    <t>WY5600614</t>
  </si>
  <si>
    <t>PETROTOMICS CO - MINE</t>
  </si>
  <si>
    <t>WY5600615</t>
  </si>
  <si>
    <t>PATHFINDER MINES CORPORATION</t>
  </si>
  <si>
    <t>WY5600616</t>
  </si>
  <si>
    <t>THREE RIVERS MOTEL</t>
  </si>
  <si>
    <t>WY5600617</t>
  </si>
  <si>
    <t>WY5600618</t>
  </si>
  <si>
    <t>NORDIC STATION</t>
  </si>
  <si>
    <t>WY5600619</t>
  </si>
  <si>
    <t>NICKELSON FARMS WATER COMPANY</t>
  </si>
  <si>
    <t>WY5600620</t>
  </si>
  <si>
    <t>MOUNTAIN INN MOTEL</t>
  </si>
  <si>
    <t>WY5600621</t>
  </si>
  <si>
    <t>MAXWELLS TRADING POST</t>
  </si>
  <si>
    <t>WY5600622</t>
  </si>
  <si>
    <t>WY DOT-DRIVER SERVICES CENTER</t>
  </si>
  <si>
    <t>WY5600623</t>
  </si>
  <si>
    <t>EXXON-HIGHLAND OPEN PIT MINE</t>
  </si>
  <si>
    <t>WY5600624</t>
  </si>
  <si>
    <t>HELLS HALF ACRE</t>
  </si>
  <si>
    <t>WY5600625</t>
  </si>
  <si>
    <t>WALTMAN STORE</t>
  </si>
  <si>
    <t>WY5600626</t>
  </si>
  <si>
    <t>WILLIAMS FIELD SERVICES-BIG PINEY</t>
  </si>
  <si>
    <t>WY5600627</t>
  </si>
  <si>
    <t>CODY KOA KAMPGROUND</t>
  </si>
  <si>
    <t>WY5600628</t>
  </si>
  <si>
    <t>POISON SPIDER SCHOOL</t>
  </si>
  <si>
    <t>WY5600629</t>
  </si>
  <si>
    <t>POWDER RIVER SCHOOL</t>
  </si>
  <si>
    <t>WY5600630</t>
  </si>
  <si>
    <t>NATRONA STORE &amp; SERVICE</t>
  </si>
  <si>
    <t>WY5600631</t>
  </si>
  <si>
    <t>MILLS SPRING RANCH</t>
  </si>
  <si>
    <t>WY5600632</t>
  </si>
  <si>
    <t>ROLLING GREEN COUNTRY CLUB</t>
  </si>
  <si>
    <t>WY5600633</t>
  </si>
  <si>
    <t>RIVERSIDE ADDITION WATER CO</t>
  </si>
  <si>
    <t>WY5600634</t>
  </si>
  <si>
    <t>SISECAM WYOMING LLC</t>
  </si>
  <si>
    <t>WY5600635</t>
  </si>
  <si>
    <t>SWEETWATER COUNTY PICNIC GRNDS</t>
  </si>
  <si>
    <t>WY5600636</t>
  </si>
  <si>
    <t>TATA CHEMICALS (SODA ASH) PARTNERS</t>
  </si>
  <si>
    <t>WY5600637</t>
  </si>
  <si>
    <t>PAUL WATAHA RECREATIONAL AREA</t>
  </si>
  <si>
    <t>WY5600638</t>
  </si>
  <si>
    <t>BLACK BUTTE COAL COMPANY</t>
  </si>
  <si>
    <t>WY5600639</t>
  </si>
  <si>
    <t>JIM BRIDGER POWER PLANT</t>
  </si>
  <si>
    <t>WY5600640</t>
  </si>
  <si>
    <t>BIG HORN COAL CO</t>
  </si>
  <si>
    <t>WY5600641</t>
  </si>
  <si>
    <t>YMCA OF THE BIG HORNS CAMP ROBERTS</t>
  </si>
  <si>
    <t>WY5600642</t>
  </si>
  <si>
    <t>WY TRANS DEPT E. GUERNSEY RA</t>
  </si>
  <si>
    <t>WY5600643</t>
  </si>
  <si>
    <t>WY TRANS DEPT NB I-25 RA</t>
  </si>
  <si>
    <t>WY5600644</t>
  </si>
  <si>
    <t>WY TRANS DEPT S.B. I-25 RA</t>
  </si>
  <si>
    <t>WY5600645</t>
  </si>
  <si>
    <t>WY TRANS DEPT CASSA RA</t>
  </si>
  <si>
    <t>WY5600646</t>
  </si>
  <si>
    <t>WY DOT- LUSK REST AREA</t>
  </si>
  <si>
    <t>WY5600647</t>
  </si>
  <si>
    <t>GENESIS ALKALI WYOMING, LP</t>
  </si>
  <si>
    <t>WY5600648</t>
  </si>
  <si>
    <t>CURT GOWDY ST PK HYND LODGE</t>
  </si>
  <si>
    <t>WY5600649</t>
  </si>
  <si>
    <t>FORT BRIDGER STATE PARK</t>
  </si>
  <si>
    <t>WY5600650</t>
  </si>
  <si>
    <t>FORT BRIDGER MUSEUM</t>
  </si>
  <si>
    <t>WY5600651</t>
  </si>
  <si>
    <t>KEYHOLE ST PARK PRONGHORN</t>
  </si>
  <si>
    <t>WY5600652</t>
  </si>
  <si>
    <t>KEYHOLE ST PARK COTTONWOOD CG</t>
  </si>
  <si>
    <t>WY5600653</t>
  </si>
  <si>
    <t>SOUTH PASS HISTORIC SITE</t>
  </si>
  <si>
    <t>WY5600654</t>
  </si>
  <si>
    <t>BOYSEN ST PK HDQRTS</t>
  </si>
  <si>
    <t>WY5600655</t>
  </si>
  <si>
    <t>BOYSEN STATE PARK-UPPER WIND RIVER</t>
  </si>
  <si>
    <t>WY5600656</t>
  </si>
  <si>
    <t>BOYSEN STATE PARK-LOWER WIND RIVER</t>
  </si>
  <si>
    <t>WY5600657</t>
  </si>
  <si>
    <t>BOYSEN ST PK TOUGH CREEK #1</t>
  </si>
  <si>
    <t>WY5600658</t>
  </si>
  <si>
    <t>BSP - FREMONT BAY CG</t>
  </si>
  <si>
    <t>WY5600659</t>
  </si>
  <si>
    <t>BOYSEN ST PK COTTONWOOD</t>
  </si>
  <si>
    <t>WY5600660</t>
  </si>
  <si>
    <t>SINKS CANYON ST PARK VISIT CTR</t>
  </si>
  <si>
    <t>WY5600661</t>
  </si>
  <si>
    <t>GLENDO ST PARK HEADQUARTERS</t>
  </si>
  <si>
    <t>WY5600662</t>
  </si>
  <si>
    <t>GLENDO ST PARK-RENO COVE</t>
  </si>
  <si>
    <t>WY5600663</t>
  </si>
  <si>
    <t>GLENDO ST PARK RED HILLS</t>
  </si>
  <si>
    <t>WY5600664</t>
  </si>
  <si>
    <t>GLENDO ST PARK WHISKEY GULCH</t>
  </si>
  <si>
    <t>WY5600665</t>
  </si>
  <si>
    <t>GLENDO ST PARK COTTONWOOD</t>
  </si>
  <si>
    <t>WY5600666</t>
  </si>
  <si>
    <t>BUFFALO BILL ST PK-UPPER MARQ</t>
  </si>
  <si>
    <t>WY5600667</t>
  </si>
  <si>
    <t>BUFFALO BILL ST PK NORTH FORK</t>
  </si>
  <si>
    <t>WY5600668</t>
  </si>
  <si>
    <t>BUFFALO BILL ST PK- HQTRS</t>
  </si>
  <si>
    <t>WY5600669</t>
  </si>
  <si>
    <t>BUFFALO BILL ST PK SHEEP MTN</t>
  </si>
  <si>
    <t>WY5600670</t>
  </si>
  <si>
    <t>BUFFALO BILL ST PK-BARTLETT LN</t>
  </si>
  <si>
    <t>WY5600671</t>
  </si>
  <si>
    <t>FORT FETTERMAN</t>
  </si>
  <si>
    <t>WY5600672</t>
  </si>
  <si>
    <t>FORT PHIL KEARNEY ST HIST SITE</t>
  </si>
  <si>
    <t>WY5600673</t>
  </si>
  <si>
    <t>SEMINOE STATE PARK-NO.RED HILL</t>
  </si>
  <si>
    <t>WY5600674</t>
  </si>
  <si>
    <t>SEMINOE STATE PARK-SO.RED HILL</t>
  </si>
  <si>
    <t>WY5600675</t>
  </si>
  <si>
    <t>HUCKLEBERRY HOT SPRINGS</t>
  </si>
  <si>
    <t>WY5600676</t>
  </si>
  <si>
    <t>LA GRANGE BAR</t>
  </si>
  <si>
    <t>WY5600677</t>
  </si>
  <si>
    <t>ALCOVA LAKE PARK TRAILER VILLAGE</t>
  </si>
  <si>
    <t>WY5600678</t>
  </si>
  <si>
    <t>NATRONA COUNTY PARKS-BEARTRAP CG</t>
  </si>
  <si>
    <t>WY5600679</t>
  </si>
  <si>
    <t>AUTHENTIC HOMES CORPORATION</t>
  </si>
  <si>
    <t>WY5600680</t>
  </si>
  <si>
    <t>MONOLITH PORTLAND CEMENT CO</t>
  </si>
  <si>
    <t>WY5600681</t>
  </si>
  <si>
    <t>CATHEDRAL HOME</t>
  </si>
  <si>
    <t>WY5600682</t>
  </si>
  <si>
    <t>GRAND TETON PARK RV RESORT</t>
  </si>
  <si>
    <t>WY5600683</t>
  </si>
  <si>
    <t>Q ROADHOUSE</t>
  </si>
  <si>
    <t>WY5600684</t>
  </si>
  <si>
    <t>VIRGINIAN LODGE</t>
  </si>
  <si>
    <t>WY5600685</t>
  </si>
  <si>
    <t>CAMP WYOBA AND LIONS CLUB</t>
  </si>
  <si>
    <t>WY5600686</t>
  </si>
  <si>
    <t>CAMP BEARD</t>
  </si>
  <si>
    <t>WY5600687</t>
  </si>
  <si>
    <t>MOUNTAIN HOME RESORT</t>
  </si>
  <si>
    <t>WY5600688</t>
  </si>
  <si>
    <t>MEADOWLARK LAKE LODGE</t>
  </si>
  <si>
    <t>WY5600689</t>
  </si>
  <si>
    <t>GUERNSEY ST PARK EAST SIDE</t>
  </si>
  <si>
    <t>WY5600690</t>
  </si>
  <si>
    <t>GUERNSEY ST PARK-FISH CANYON CG</t>
  </si>
  <si>
    <t>WY5600691</t>
  </si>
  <si>
    <t>GUERNSEY ST PARK LONG CANYON</t>
  </si>
  <si>
    <t>WY5600692</t>
  </si>
  <si>
    <t>GUERNSEY ST PARK SEWER DUMP</t>
  </si>
  <si>
    <t>WY5600693</t>
  </si>
  <si>
    <t>GUERNSEY ST PARK SANDY BEACH 1</t>
  </si>
  <si>
    <t>WY5600694</t>
  </si>
  <si>
    <t>GUERNSEY ST PARK SANDY BEACH 2</t>
  </si>
  <si>
    <t>WY5600695</t>
  </si>
  <si>
    <t>HOBACK VILLAGE</t>
  </si>
  <si>
    <t>WY5600696</t>
  </si>
  <si>
    <t>LITTLE MOON SUPPER CLUB</t>
  </si>
  <si>
    <t>WY5600697</t>
  </si>
  <si>
    <t>COZY CLUB</t>
  </si>
  <si>
    <t>WY5600698</t>
  </si>
  <si>
    <t>BUNKHOUSE BAR</t>
  </si>
  <si>
    <t>WY5600699</t>
  </si>
  <si>
    <t>BUFFALO CAFE</t>
  </si>
  <si>
    <t>WY5600700</t>
  </si>
  <si>
    <t>WYOMING TRUCK PLAZA</t>
  </si>
  <si>
    <t>WY5600701</t>
  </si>
  <si>
    <t>RIMROCK BAR</t>
  </si>
  <si>
    <t>WY5600702</t>
  </si>
  <si>
    <t>OWL CREEK KAMPGROUND</t>
  </si>
  <si>
    <t>WY5600703</t>
  </si>
  <si>
    <t>SLEEPING GIANT SKI RESORT</t>
  </si>
  <si>
    <t>WY5600704</t>
  </si>
  <si>
    <t>ARVADA SCHOOL</t>
  </si>
  <si>
    <t>WY5600705</t>
  </si>
  <si>
    <t>MEDICINE BOW SKI AREA</t>
  </si>
  <si>
    <t>WY5600706</t>
  </si>
  <si>
    <t>WOOD RIVER LODGE</t>
  </si>
  <si>
    <t>WY5600707</t>
  </si>
  <si>
    <t>BRIGHT SPOT</t>
  </si>
  <si>
    <t>WY5600708</t>
  </si>
  <si>
    <t>BONNEVILLE BAR</t>
  </si>
  <si>
    <t>WY5600709</t>
  </si>
  <si>
    <t>FRONTIER STATION</t>
  </si>
  <si>
    <t>WY5600710</t>
  </si>
  <si>
    <t>SILVER SPRUCE RANCH</t>
  </si>
  <si>
    <t>WY5600711</t>
  </si>
  <si>
    <t>LONGBRANCH STEAKHOUSE &amp; SALOON</t>
  </si>
  <si>
    <t>WY5600712</t>
  </si>
  <si>
    <t>WILLOW CREEK INN</t>
  </si>
  <si>
    <t>WY5600713</t>
  </si>
  <si>
    <t>ARCH MINERAL CORP/MED BOW MINE</t>
  </si>
  <si>
    <t>WY5600714</t>
  </si>
  <si>
    <t>PARK DRIVE IN SNACK BAR</t>
  </si>
  <si>
    <t>WY5600715</t>
  </si>
  <si>
    <t>WY5600716</t>
  </si>
  <si>
    <t>BICENT PARK/SWEETWATER CNTY</t>
  </si>
  <si>
    <t>WY5600717</t>
  </si>
  <si>
    <t>WY5600718</t>
  </si>
  <si>
    <t>SILVER KING MINE</t>
  </si>
  <si>
    <t>WY5600719</t>
  </si>
  <si>
    <t>SILVER KING MINES INC.</t>
  </si>
  <si>
    <t>WY5600720</t>
  </si>
  <si>
    <t>SPEAR-O-WIGWAM MOUNTAIN CAMPUS</t>
  </si>
  <si>
    <t>WY5600721</t>
  </si>
  <si>
    <t>SMILIN S MOTEL</t>
  </si>
  <si>
    <t>WY5600722</t>
  </si>
  <si>
    <t>CLARK SCHOOL-SCHOOL DIST NO 1</t>
  </si>
  <si>
    <t>WY5600723</t>
  </si>
  <si>
    <t>WEST DRIVE IN THEATRE</t>
  </si>
  <si>
    <t>WY5600724</t>
  </si>
  <si>
    <t>TETON SHADOWS HOA</t>
  </si>
  <si>
    <t>WY5600725</t>
  </si>
  <si>
    <t>BLUE SPRUCE LODGE</t>
  </si>
  <si>
    <t>WY5600726</t>
  </si>
  <si>
    <t>SAWMILL LODGE</t>
  </si>
  <si>
    <t>WY5600727</t>
  </si>
  <si>
    <t>COWBOY BAR C/O MS. HETTINGER</t>
  </si>
  <si>
    <t>WY5600728</t>
  </si>
  <si>
    <t>GENESIS ALKALI, LLC</t>
  </si>
  <si>
    <t>WY5600729</t>
  </si>
  <si>
    <t>CARIBOU RESORT</t>
  </si>
  <si>
    <t>WY5600730</t>
  </si>
  <si>
    <t>WY TRANS DEPT MOORCROFT RA</t>
  </si>
  <si>
    <t>WY5600731</t>
  </si>
  <si>
    <t>LUSK MUNICIPAL GOLF COURSE</t>
  </si>
  <si>
    <t>WY5600732</t>
  </si>
  <si>
    <t>MULE CREEK JUNCTION</t>
  </si>
  <si>
    <t>WY5600733</t>
  </si>
  <si>
    <t>TUNNEL INN</t>
  </si>
  <si>
    <t>WY5600734</t>
  </si>
  <si>
    <t>LITTLE MAVERICK CAFE</t>
  </si>
  <si>
    <t>WY5600735</t>
  </si>
  <si>
    <t>LUSK DRIVE IN THEATRE</t>
  </si>
  <si>
    <t>WY5600736</t>
  </si>
  <si>
    <t>HOGADON SKI AREA</t>
  </si>
  <si>
    <t>WY5600737</t>
  </si>
  <si>
    <t>SQUAW CREEK WATER DISTRICT</t>
  </si>
  <si>
    <t>WY5600738</t>
  </si>
  <si>
    <t>LLOYDS DRIVE IN</t>
  </si>
  <si>
    <t>WY5600739</t>
  </si>
  <si>
    <t>ALPINE 4-H CAMP INC</t>
  </si>
  <si>
    <t>WY5600740</t>
  </si>
  <si>
    <t>LITTLE BEAR INN</t>
  </si>
  <si>
    <t>WY5600741</t>
  </si>
  <si>
    <t>LAZY L AND B RANCH</t>
  </si>
  <si>
    <t>WY5600742</t>
  </si>
  <si>
    <t>E&amp;N CAFE</t>
  </si>
  <si>
    <t>WY5600743</t>
  </si>
  <si>
    <t>RED ROCK LODGE</t>
  </si>
  <si>
    <t>WY5600744</t>
  </si>
  <si>
    <t>BIG HORN BASIN BOAT CLUB</t>
  </si>
  <si>
    <t>WY5600745</t>
  </si>
  <si>
    <t>FOX PARK SUBDIVISION</t>
  </si>
  <si>
    <t>WY5600747</t>
  </si>
  <si>
    <t>CARBON COUNTY COAL CO</t>
  </si>
  <si>
    <t>WY5600748</t>
  </si>
  <si>
    <t>WESTRIDGE II</t>
  </si>
  <si>
    <t>WY5600749</t>
  </si>
  <si>
    <t>SWEETWATER COUNTY AIRPORT</t>
  </si>
  <si>
    <t>WY5600751</t>
  </si>
  <si>
    <t>SIX K INCORPORATED</t>
  </si>
  <si>
    <t>WY5600752</t>
  </si>
  <si>
    <t>UNION PACIFIC RAILROAD</t>
  </si>
  <si>
    <t>WY5600753</t>
  </si>
  <si>
    <t>UNION PACIFIC RR BITTER CRK</t>
  </si>
  <si>
    <t>WY5600754</t>
  </si>
  <si>
    <t>JIM BRIDGER CONSTRUCTION PROJ</t>
  </si>
  <si>
    <t>WY5600755</t>
  </si>
  <si>
    <t>WY5600756</t>
  </si>
  <si>
    <t>COUNTRYSIDE COURT</t>
  </si>
  <si>
    <t>WY5600757</t>
  </si>
  <si>
    <t>BRIDGER VALLEY JOINT POWERS BOARD</t>
  </si>
  <si>
    <t>WY5600758</t>
  </si>
  <si>
    <t>INDIAN PAINTBRUSH WATER DISTRICT</t>
  </si>
  <si>
    <t>WY5600759</t>
  </si>
  <si>
    <t>CUMMINS XL INC</t>
  </si>
  <si>
    <t>WY5600760</t>
  </si>
  <si>
    <t>MEANS IMPROVEMENT &amp; SERVICE DISTRICT</t>
  </si>
  <si>
    <t>WY5600761</t>
  </si>
  <si>
    <t>MERRITT MOBILE MANORS</t>
  </si>
  <si>
    <t>WY5600762</t>
  </si>
  <si>
    <t>MERITT MOBILE MANORS</t>
  </si>
  <si>
    <t>WY5600763</t>
  </si>
  <si>
    <t>NORTON TRAILER COURT</t>
  </si>
  <si>
    <t>WY5600764</t>
  </si>
  <si>
    <t>SLEEPY HOLLOW SUBDIVISION</t>
  </si>
  <si>
    <t>WY5600765</t>
  </si>
  <si>
    <t>WEBB CREEK RANCHES</t>
  </si>
  <si>
    <t>WY5600766</t>
  </si>
  <si>
    <t>INEXCO TRAILER COURT</t>
  </si>
  <si>
    <t>WY5600767</t>
  </si>
  <si>
    <t>HAY CRK MOBIL MEADOW</t>
  </si>
  <si>
    <t>WY5600768</t>
  </si>
  <si>
    <t>NORTHLAND VILLAGE HOA</t>
  </si>
  <si>
    <t>WY5600769</t>
  </si>
  <si>
    <t>POWDER RIVER PIPELINE TR.CT.</t>
  </si>
  <si>
    <t>WY5600772</t>
  </si>
  <si>
    <t>VILLAGE PARK TRAILER COURT</t>
  </si>
  <si>
    <t>WY5600773</t>
  </si>
  <si>
    <t>RAWHIDE VILLAGE #3</t>
  </si>
  <si>
    <t>WY5600774</t>
  </si>
  <si>
    <t>GARDENS NORTH HOME OWNERS ASSOCIATION</t>
  </si>
  <si>
    <t>WY5600775</t>
  </si>
  <si>
    <t>FORT BRIDGER WATER &amp; SEWER</t>
  </si>
  <si>
    <t>WY5600776</t>
  </si>
  <si>
    <t>STAFFORD TR. CT. AND STORE</t>
  </si>
  <si>
    <t>WY5600777</t>
  </si>
  <si>
    <t>Y-O INVESTMENTS, INC.</t>
  </si>
  <si>
    <t>WY5600778</t>
  </si>
  <si>
    <t>COTTONWOOD SUBDIVISION</t>
  </si>
  <si>
    <t>WY5600779</t>
  </si>
  <si>
    <t>WINCHESTER HILLS</t>
  </si>
  <si>
    <t>WY5600780</t>
  </si>
  <si>
    <t>CEDAR HILLS WATER ASSOCIATION</t>
  </si>
  <si>
    <t>WY5600781</t>
  </si>
  <si>
    <t>CHEVRON CRTR CK BACHELOR HOUS.</t>
  </si>
  <si>
    <t>WY5600782</t>
  </si>
  <si>
    <t>ROLLING HILLS, TOWN OF</t>
  </si>
  <si>
    <t>WY5600783</t>
  </si>
  <si>
    <t>BRIDGER COAL COMPANY</t>
  </si>
  <si>
    <t>WY5600784</t>
  </si>
  <si>
    <t>AMERICAN VETS POST 2</t>
  </si>
  <si>
    <t>WY5600785</t>
  </si>
  <si>
    <t>THE DEN</t>
  </si>
  <si>
    <t>WY5600786</t>
  </si>
  <si>
    <t>RIVERMEADOWS WATER DISTRICT</t>
  </si>
  <si>
    <t>WY5600787</t>
  </si>
  <si>
    <t>TARGHEE TOWNE WATER DISTRICT</t>
  </si>
  <si>
    <t>WY5600788</t>
  </si>
  <si>
    <t>LA GRANGE, TOWN OF</t>
  </si>
  <si>
    <t>WY5600789</t>
  </si>
  <si>
    <t>FREEDOM HILLS SUBDIVISION</t>
  </si>
  <si>
    <t>WY5600790</t>
  </si>
  <si>
    <t>MERIT ENERGY COMPANY</t>
  </si>
  <si>
    <t>WY5600791</t>
  </si>
  <si>
    <t>TRADEWINDS TRAILER PARK</t>
  </si>
  <si>
    <t>WY5600792</t>
  </si>
  <si>
    <t>AMF TUBOSCOPE</t>
  </si>
  <si>
    <t>WY5600793</t>
  </si>
  <si>
    <t>TRAVEL CENTERS OF AMERICA-FT. BRIDGER</t>
  </si>
  <si>
    <t>WY5600794</t>
  </si>
  <si>
    <t>WESTERN CO. OF N. AMERICA</t>
  </si>
  <si>
    <t>WY5600795</t>
  </si>
  <si>
    <t>ANTELOPE COAL COMPANY</t>
  </si>
  <si>
    <t>WY5600796</t>
  </si>
  <si>
    <t>NAVAJO TRANS ENRG. CO., LLC (ROJO)</t>
  </si>
  <si>
    <t>WY5600797</t>
  </si>
  <si>
    <t>ARNG: CAMP GUERNSEY CANTONMENT</t>
  </si>
  <si>
    <t>WY5600798</t>
  </si>
  <si>
    <t>WYODAK MINE</t>
  </si>
  <si>
    <t>WY5600799</t>
  </si>
  <si>
    <t>ROCKING H MOBILE HOME PARK</t>
  </si>
  <si>
    <t>WY5600800</t>
  </si>
  <si>
    <t>T-JOES BAR-LOUNGE-DANCE HALL</t>
  </si>
  <si>
    <t>WY5600801</t>
  </si>
  <si>
    <t>FLYING X RANCH MOBILE HOME PK</t>
  </si>
  <si>
    <t>WY5600802</t>
  </si>
  <si>
    <t>CRESCENT H RANCH</t>
  </si>
  <si>
    <t>WY5600803</t>
  </si>
  <si>
    <t>COTTONWOOD ESTATES WTR SUPPLY</t>
  </si>
  <si>
    <t>WY5600804</t>
  </si>
  <si>
    <t>RUGER MOBILE HOME COURT</t>
  </si>
  <si>
    <t>WY5600805</t>
  </si>
  <si>
    <t>REDD FOX PARK HOA</t>
  </si>
  <si>
    <t>WY5600806</t>
  </si>
  <si>
    <t>C-V RANCHES (BOCES REG V)</t>
  </si>
  <si>
    <t>WY5600807</t>
  </si>
  <si>
    <t>TRAVEL CENTERS OF AMERICA</t>
  </si>
  <si>
    <t>WY5600808</t>
  </si>
  <si>
    <t>AFIC ETHANOL PLANT</t>
  </si>
  <si>
    <t>WY5600809</t>
  </si>
  <si>
    <t>LAKE VIVA NAUGHTON MARINA</t>
  </si>
  <si>
    <t>WY5600810</t>
  </si>
  <si>
    <t>JAMESTOWN-RIO VISTA W&amp;S DISTRICT</t>
  </si>
  <si>
    <t>WY5600811</t>
  </si>
  <si>
    <t>SPRING CREEK IMPROVEMENT DISTRICT</t>
  </si>
  <si>
    <t>WY5600812</t>
  </si>
  <si>
    <t>WESTRIDGE ESTATES, ALTHOFF CON</t>
  </si>
  <si>
    <t>WY5600813</t>
  </si>
  <si>
    <t>SUNDANCE MOUNTAIN SKI AREA</t>
  </si>
  <si>
    <t>WY5600814</t>
  </si>
  <si>
    <t>NAUGHTON POWER PLANT</t>
  </si>
  <si>
    <t>WY5600815</t>
  </si>
  <si>
    <t>POWDER RIVER COAL-RAWHIDE MINE</t>
  </si>
  <si>
    <t>WY5600816</t>
  </si>
  <si>
    <t>ROSEBUD COAL SALES COMPANY</t>
  </si>
  <si>
    <t>WY5600817</t>
  </si>
  <si>
    <t>BASIN ELECTRIC POWER CO-OP</t>
  </si>
  <si>
    <t>WY5600818</t>
  </si>
  <si>
    <t>BUCKSKIN MINING COMPANY-KIEWIT CORP</t>
  </si>
  <si>
    <t>WY5600819</t>
  </si>
  <si>
    <t>HIALEAH SUBDIVISION WATER SYS</t>
  </si>
  <si>
    <t>WY5600820</t>
  </si>
  <si>
    <t>YELLOW CREEK ESTATES MHP</t>
  </si>
  <si>
    <t>WY5600821</t>
  </si>
  <si>
    <t>SAGEBRUSH DEVELOPMENT</t>
  </si>
  <si>
    <t>WY5600822</t>
  </si>
  <si>
    <t>RAFTER J SUBDIVISION HOA</t>
  </si>
  <si>
    <t>WY5600823</t>
  </si>
  <si>
    <t>HILLTOP COMMERCIAL PARK</t>
  </si>
  <si>
    <t>WY5600824</t>
  </si>
  <si>
    <t>POWDER RIVER REST AREA-BUFFALO</t>
  </si>
  <si>
    <t>WY5600825</t>
  </si>
  <si>
    <t>WY DOT-WAGONHOUND REST AREA</t>
  </si>
  <si>
    <t>WY5600826</t>
  </si>
  <si>
    <t>WYOMING HIGHWAY DEPARTMENT</t>
  </si>
  <si>
    <t>WY5600827</t>
  </si>
  <si>
    <t>PHILLIPS CIRCLE-WINLAND IND PK</t>
  </si>
  <si>
    <t>WY5600828</t>
  </si>
  <si>
    <t>PIONEER WATER &amp; SEWER DISTRICT</t>
  </si>
  <si>
    <t>WY5600829</t>
  </si>
  <si>
    <t>EIGHT MILE SUBDIVISION</t>
  </si>
  <si>
    <t>WY5600830</t>
  </si>
  <si>
    <t>TORRINGTON BEVERAGE</t>
  </si>
  <si>
    <t>WY5600832</t>
  </si>
  <si>
    <t>SOUTHFORK ESTATES</t>
  </si>
  <si>
    <t>WY5600834</t>
  </si>
  <si>
    <t>ROYAL GROVE SUBDIVISION</t>
  </si>
  <si>
    <t>WY5600835</t>
  </si>
  <si>
    <t>OPAL, TOWN OF</t>
  </si>
  <si>
    <t>WY5600836</t>
  </si>
  <si>
    <t>SOUTH PARK VILLAGE SUBDIVISION</t>
  </si>
  <si>
    <t>WY5600837</t>
  </si>
  <si>
    <t>NORTH FORK ACRES WATER CO-OP</t>
  </si>
  <si>
    <t>WY5600838</t>
  </si>
  <si>
    <t>NETTLE CREEK LAND COMPANY</t>
  </si>
  <si>
    <t>WY5600840</t>
  </si>
  <si>
    <t>ANTELOPE HILLS MOBILE HOME PK</t>
  </si>
  <si>
    <t>WY5600841</t>
  </si>
  <si>
    <t>MILLS-WARDWELL JPB</t>
  </si>
  <si>
    <t>WY5600842</t>
  </si>
  <si>
    <t>UNION PACIFIC RR GRANITE/HARR</t>
  </si>
  <si>
    <t>WY5600843</t>
  </si>
  <si>
    <t>400 WEST FRONT STREET</t>
  </si>
  <si>
    <t>WY5600844</t>
  </si>
  <si>
    <t>JACKSON HOLE AIRPORT</t>
  </si>
  <si>
    <t>WY5600845</t>
  </si>
  <si>
    <t>WY DOT- I-80 PORT OF ENTRY</t>
  </si>
  <si>
    <t>WY5600846</t>
  </si>
  <si>
    <t>GREEN MOUNTAIN VILLAGE</t>
  </si>
  <si>
    <t>WY5600847</t>
  </si>
  <si>
    <t>MOUNTAIN VIEW, TOWN OF</t>
  </si>
  <si>
    <t>WY5600849</t>
  </si>
  <si>
    <t>FT BRIDGER MOBILE HOME ESTATES</t>
  </si>
  <si>
    <t>WY5600850</t>
  </si>
  <si>
    <t>WARD CREEK LANDOWNERS ASSOCIATION</t>
  </si>
  <si>
    <t>WY5600851</t>
  </si>
  <si>
    <t>MOORCROFT INVESTMENTS</t>
  </si>
  <si>
    <t>WY5600853</t>
  </si>
  <si>
    <t>CRESTVIEW ESTATES SUBDIVISION</t>
  </si>
  <si>
    <t>WY5600854</t>
  </si>
  <si>
    <t>BIG HORN MOTEL</t>
  </si>
  <si>
    <t>WY5600855</t>
  </si>
  <si>
    <t>LONE TREE BIBLE RANCH</t>
  </si>
  <si>
    <t>WY5600856</t>
  </si>
  <si>
    <t>CAMP SACAJAWEA</t>
  </si>
  <si>
    <t>WY5600857</t>
  </si>
  <si>
    <t>COLLIN'S CORRAL TRAILER COURT</t>
  </si>
  <si>
    <t>WY5600858</t>
  </si>
  <si>
    <t>ASTARIS PRODUCTION, LLC</t>
  </si>
  <si>
    <t>WY5600859</t>
  </si>
  <si>
    <t>RAINTREE ESTATES</t>
  </si>
  <si>
    <t>WY5600860</t>
  </si>
  <si>
    <t>EDELWEISS</t>
  </si>
  <si>
    <t>WY5600861</t>
  </si>
  <si>
    <t>WARM SPRINGS WATER DISTRICT</t>
  </si>
  <si>
    <t>WY5600862</t>
  </si>
  <si>
    <t>GREEN ACRES VILLAGE</t>
  </si>
  <si>
    <t>WY5600863</t>
  </si>
  <si>
    <t>FIELD CAMP FAC. WATER DISTB.</t>
  </si>
  <si>
    <t>WY5600864</t>
  </si>
  <si>
    <t>WESTVIEW VILLAGE</t>
  </si>
  <si>
    <t>WY5600866</t>
  </si>
  <si>
    <t>CURT GOWDY ST PK-HEADQUARTERS</t>
  </si>
  <si>
    <t>WY5600867</t>
  </si>
  <si>
    <t>CURT GOWDY ST PK N GRANITE SPR RES</t>
  </si>
  <si>
    <t>WY5600868</t>
  </si>
  <si>
    <t>CURT GOWDY ST PK S GRANITE SPR</t>
  </si>
  <si>
    <t>WY5600869</t>
  </si>
  <si>
    <t>BATES CREEK</t>
  </si>
  <si>
    <t>WY5600870</t>
  </si>
  <si>
    <t>EAGLE CREEK RV &amp; TRAILER PARK</t>
  </si>
  <si>
    <t>WY5600871</t>
  </si>
  <si>
    <t>SHORTS MOBILE HOME PARK</t>
  </si>
  <si>
    <t>WY5600872</t>
  </si>
  <si>
    <t>CHARLES BABCOCK</t>
  </si>
  <si>
    <t>WY5600873</t>
  </si>
  <si>
    <t>CASPER MEMORIAL VFW #9439</t>
  </si>
  <si>
    <t>WY5600874</t>
  </si>
  <si>
    <t>NORTH ANTELOPE COAL MINE</t>
  </si>
  <si>
    <t>WY5600875</t>
  </si>
  <si>
    <t>PUSHRAKE SUBDIVISION</t>
  </si>
  <si>
    <t>WY5600876</t>
  </si>
  <si>
    <t>J &amp; J TRAILER COURT</t>
  </si>
  <si>
    <t>WY5600877</t>
  </si>
  <si>
    <t>J-W SUBDIVISION ASSOCIATION</t>
  </si>
  <si>
    <t>WY5600878</t>
  </si>
  <si>
    <t>SAVAGETON BAR</t>
  </si>
  <si>
    <t>WY5600879</t>
  </si>
  <si>
    <t>ROCKY MOUNTAIN LODGE</t>
  </si>
  <si>
    <t>WY5600880</t>
  </si>
  <si>
    <t>WY5600881</t>
  </si>
  <si>
    <t>PAINTER ESTATES</t>
  </si>
  <si>
    <t>WY5600882</t>
  </si>
  <si>
    <t>MAVERIK STATION</t>
  </si>
  <si>
    <t>WY5600883</t>
  </si>
  <si>
    <t>WARDWELL CAMPGROUND</t>
  </si>
  <si>
    <t>WY5600884</t>
  </si>
  <si>
    <t>SAGE INDUSTRIAL PARK</t>
  </si>
  <si>
    <t>WY5600885</t>
  </si>
  <si>
    <t>PROSPECT POINT OIL COMPANY</t>
  </si>
  <si>
    <t>WY5600886</t>
  </si>
  <si>
    <t>BAR J CHUCKWAGON</t>
  </si>
  <si>
    <t>WY5600888</t>
  </si>
  <si>
    <t>HORSE CREEK STATION</t>
  </si>
  <si>
    <t>WY5600889</t>
  </si>
  <si>
    <t>DOODLES RESTAURANT</t>
  </si>
  <si>
    <t>WY5600891</t>
  </si>
  <si>
    <t>WILSON SCHOOL-TETON CTY SCH DT</t>
  </si>
  <si>
    <t>WY5600892</t>
  </si>
  <si>
    <t>SUNNYSIDE TRAILER COURT</t>
  </si>
  <si>
    <t>WY5600893</t>
  </si>
  <si>
    <t>STAR VIEW ESTATES</t>
  </si>
  <si>
    <t>WY5600894</t>
  </si>
  <si>
    <t>GREGORY PARK APARTMENTS</t>
  </si>
  <si>
    <t>WY5600895</t>
  </si>
  <si>
    <t>JACKSON HOLE HIGH SCHOOL</t>
  </si>
  <si>
    <t>WY5600896</t>
  </si>
  <si>
    <t>CAMP CREEK INN</t>
  </si>
  <si>
    <t>WY5600897</t>
  </si>
  <si>
    <t>MEADOW VISTA MOBILE HOME PARK</t>
  </si>
  <si>
    <t>WY5600898</t>
  </si>
  <si>
    <t>PEOPLE`S IMPROVEMENT &amp; SERVICE DISTRICT</t>
  </si>
  <si>
    <t>WY5600900</t>
  </si>
  <si>
    <t>LINCOLN COUNTY SCHOOL DIST. #1</t>
  </si>
  <si>
    <t>WY5600901</t>
  </si>
  <si>
    <t>BIGHORN SCHOOL WATER SYSTEM</t>
  </si>
  <si>
    <t>WY5600902</t>
  </si>
  <si>
    <t>HALLIBURTON SERVICES</t>
  </si>
  <si>
    <t>WY5600903</t>
  </si>
  <si>
    <t>NORA'S FISH CREEK INN</t>
  </si>
  <si>
    <t>WY5600904</t>
  </si>
  <si>
    <t>KELLY SCHOOL (TCSD #1)</t>
  </si>
  <si>
    <t>WY5600906</t>
  </si>
  <si>
    <t>CONTANGO RESOURCES, LLC- CLARK FORK</t>
  </si>
  <si>
    <t>WY5600908</t>
  </si>
  <si>
    <t>WY5600909</t>
  </si>
  <si>
    <t>INTERSTATE INDUSTRIAL PARK</t>
  </si>
  <si>
    <t>WY5600910</t>
  </si>
  <si>
    <t>DYNO NOBEL, INC</t>
  </si>
  <si>
    <t>WY5600912</t>
  </si>
  <si>
    <t>MEDICINE BOW NF ROB ROY FAC #5</t>
  </si>
  <si>
    <t>WY5600913</t>
  </si>
  <si>
    <t>OREGON TRAIL VETS CEMENTARY</t>
  </si>
  <si>
    <t>WY5600914</t>
  </si>
  <si>
    <t>AMERICAN SODA LLC</t>
  </si>
  <si>
    <t>WY5600915</t>
  </si>
  <si>
    <t>PONY SOLDIER RV CAMP</t>
  </si>
  <si>
    <t>WY5600917</t>
  </si>
  <si>
    <t>COLLINS HEIGHTS INDUST PARK</t>
  </si>
  <si>
    <t>WY5600918</t>
  </si>
  <si>
    <t>FAIRWAY ESTATES</t>
  </si>
  <si>
    <t>WY5600919</t>
  </si>
  <si>
    <t>EXXON MOBIL - SHUTE CREEK GAS PLANT</t>
  </si>
  <si>
    <t>WY5600920</t>
  </si>
  <si>
    <t>COAL CREEK MINE-THUNDER BASIN COAL CO</t>
  </si>
  <si>
    <t>WY5600921</t>
  </si>
  <si>
    <t>WY DOT-MERIDEN RA</t>
  </si>
  <si>
    <t>WY5600923</t>
  </si>
  <si>
    <t>BOULDER PARK CAMPGROUND</t>
  </si>
  <si>
    <t>WY5600924</t>
  </si>
  <si>
    <t>BLACK THUNDER EAST, LLC ADMIN</t>
  </si>
  <si>
    <t>WY5600925</t>
  </si>
  <si>
    <t>PARADISE PARK MOBILE HOMES</t>
  </si>
  <si>
    <t>WY5600927</t>
  </si>
  <si>
    <t>MEADOW PARK HOMEOWNERS ASSOC</t>
  </si>
  <si>
    <t>WY5600928</t>
  </si>
  <si>
    <t>COOPER SUBDIVISION WATER SYS.</t>
  </si>
  <si>
    <t>WY5600929</t>
  </si>
  <si>
    <t>EATON'S DUDE RANCH</t>
  </si>
  <si>
    <t>WY5600930</t>
  </si>
  <si>
    <t>BIG-DIEKE ESTATES - JACK SAPP</t>
  </si>
  <si>
    <t>WY5600931</t>
  </si>
  <si>
    <t>LEUCITE HILLS MINE - BLK BUTTE</t>
  </si>
  <si>
    <t>WY5600932</t>
  </si>
  <si>
    <t>ALPINE 4-H CAMP</t>
  </si>
  <si>
    <t>WY5600933</t>
  </si>
  <si>
    <t>TIMBERLINE RANCH</t>
  </si>
  <si>
    <t>WY5600934</t>
  </si>
  <si>
    <t>HILITE CONSTRUCTION TRL. CT.</t>
  </si>
  <si>
    <t>WY5600935</t>
  </si>
  <si>
    <t>LUCERNE WATER AND SEWER DIST.</t>
  </si>
  <si>
    <t>WY5600936</t>
  </si>
  <si>
    <t>RAWHIDE RANCH</t>
  </si>
  <si>
    <t>WY5600937</t>
  </si>
  <si>
    <t>LEN MOLTZAN CO. INC.</t>
  </si>
  <si>
    <t>WY5600938</t>
  </si>
  <si>
    <t>CROSSED ARROWS WATER SYSEM</t>
  </si>
  <si>
    <t>WY5600939</t>
  </si>
  <si>
    <t>COTTONWOOD CREEK ESTATES SUBD.</t>
  </si>
  <si>
    <t>WY5600940</t>
  </si>
  <si>
    <t>NAMES HILL CAFE</t>
  </si>
  <si>
    <t>WY5600941</t>
  </si>
  <si>
    <t>CAREFREE ESTATES</t>
  </si>
  <si>
    <t>WY5600942</t>
  </si>
  <si>
    <t>CLEVE'S TRAILER COURT</t>
  </si>
  <si>
    <t>WY5600943</t>
  </si>
  <si>
    <t>BURNS BROTHERS BINGO, INC.</t>
  </si>
  <si>
    <t>WY5600944</t>
  </si>
  <si>
    <t>WY TRANS DEPT I-25 PORT OF ENT</t>
  </si>
  <si>
    <t>WY5600945</t>
  </si>
  <si>
    <t>CANYON INN</t>
  </si>
  <si>
    <t>WY5600946</t>
  </si>
  <si>
    <t>SNOWY RANGE SKI AREA</t>
  </si>
  <si>
    <t>WY5600947</t>
  </si>
  <si>
    <t>COULTER'S CAMPGROUND OF DANIEL</t>
  </si>
  <si>
    <t>WY5600948</t>
  </si>
  <si>
    <t>CROSSROAD MOBILE HOME PARK</t>
  </si>
  <si>
    <t>WY5600949</t>
  </si>
  <si>
    <t>WY DOT-POWDER RIVER RA</t>
  </si>
  <si>
    <t>WY5600950</t>
  </si>
  <si>
    <t>MERIDAN REST AREA</t>
  </si>
  <si>
    <t>WY5600951</t>
  </si>
  <si>
    <t>WY DOT-MULE CREEK RA</t>
  </si>
  <si>
    <t>WY5600952</t>
  </si>
  <si>
    <t>WY DOT-STAR VALLEY REST AREA</t>
  </si>
  <si>
    <t>WY5600953</t>
  </si>
  <si>
    <t>WY DOT-FORT STEELE REST AREA</t>
  </si>
  <si>
    <t>WY5600954</t>
  </si>
  <si>
    <t>LYMAN REST AREA</t>
  </si>
  <si>
    <t>WY5600955</t>
  </si>
  <si>
    <t>TRIANGLE F LODGE</t>
  </si>
  <si>
    <t>WY5600956</t>
  </si>
  <si>
    <t>DICADON COURT</t>
  </si>
  <si>
    <t>WY5600957</t>
  </si>
  <si>
    <t>KNIGHTS TRAILER COURT</t>
  </si>
  <si>
    <t>WY5600958</t>
  </si>
  <si>
    <t>LEW'S CORNER</t>
  </si>
  <si>
    <t>WY5600959</t>
  </si>
  <si>
    <t>TETON HOMES</t>
  </si>
  <si>
    <t>WY5600960</t>
  </si>
  <si>
    <t>LINAMAN'S MOUNTAIN STORE</t>
  </si>
  <si>
    <t>WY5600961</t>
  </si>
  <si>
    <t>NORTH PLATTE WATER &amp; SEWER</t>
  </si>
  <si>
    <t>WY5600962</t>
  </si>
  <si>
    <t>RANCHO MOBILE HOME PARK</t>
  </si>
  <si>
    <t>WY5600964</t>
  </si>
  <si>
    <t>WY TRANS DEPT WALTMAN RA</t>
  </si>
  <si>
    <t>WY5600965</t>
  </si>
  <si>
    <t>WYDOT-SOUTH PASS REST AREA</t>
  </si>
  <si>
    <t>WY5600966</t>
  </si>
  <si>
    <t>RED CREEK SCHOOL</t>
  </si>
  <si>
    <t>WY5600968</t>
  </si>
  <si>
    <t>AMERICAN ROAD W&amp;S DISTRICT</t>
  </si>
  <si>
    <t>WY5600969</t>
  </si>
  <si>
    <t>GREEN VALLEY MHP</t>
  </si>
  <si>
    <t>WY5600970</t>
  </si>
  <si>
    <t>SOUTH END WATER USERS S&amp;I DISTRICT</t>
  </si>
  <si>
    <t>WY5600971</t>
  </si>
  <si>
    <t>BLM - WARREN BRIDGE CAMPGROUND</t>
  </si>
  <si>
    <t>WY5600972</t>
  </si>
  <si>
    <t>LORD OF LORDS LUTHERAN CHURCH</t>
  </si>
  <si>
    <t>WY5600976</t>
  </si>
  <si>
    <t>BAR Y ESTATES/GROS VENTRE WEST WTR DISTS</t>
  </si>
  <si>
    <t>WY5600978</t>
  </si>
  <si>
    <t>WY5600979</t>
  </si>
  <si>
    <t>MEDICINE LODGE ST HIST SITE</t>
  </si>
  <si>
    <t>WY5600980</t>
  </si>
  <si>
    <t>HILCORP CARTER CREEK GAS PLANT</t>
  </si>
  <si>
    <t>WY5600981</t>
  </si>
  <si>
    <t>BOULDER STORE/GAS STATION</t>
  </si>
  <si>
    <t>WY5600982</t>
  </si>
  <si>
    <t>EAGLE ROCK CANYON, INC.</t>
  </si>
  <si>
    <t>WY5600983</t>
  </si>
  <si>
    <t>ABSAROKA RANCH</t>
  </si>
  <si>
    <t>WY5600984</t>
  </si>
  <si>
    <t>SNOWY RANGE CAMP</t>
  </si>
  <si>
    <t>WY5600986</t>
  </si>
  <si>
    <t>MEDICINE BOW LODGE</t>
  </si>
  <si>
    <t>WY5600987</t>
  </si>
  <si>
    <t>WOODY'S TRUCK STOP INC</t>
  </si>
  <si>
    <t>WY5600988</t>
  </si>
  <si>
    <t>SVC CORPORATION</t>
  </si>
  <si>
    <t>WY5600989</t>
  </si>
  <si>
    <t>HF BAR RANCH</t>
  </si>
  <si>
    <t>WY5600990</t>
  </si>
  <si>
    <t>CHEVRON USA-PAINTER RESERVOIR</t>
  </si>
  <si>
    <t>WY5600991</t>
  </si>
  <si>
    <t>WY5600992</t>
  </si>
  <si>
    <t>MR. C'S RESTAURANT &amp; LOUNGE</t>
  </si>
  <si>
    <t>WY5600993</t>
  </si>
  <si>
    <t>TEAPOT DOME FIELD</t>
  </si>
  <si>
    <t>WY5600994</t>
  </si>
  <si>
    <t>BIG HORN NF-WILLOW PARK PICGRD</t>
  </si>
  <si>
    <t>WY5600995</t>
  </si>
  <si>
    <t>ANF-FIREHOLE RECREATION AREA</t>
  </si>
  <si>
    <t>WY5600996</t>
  </si>
  <si>
    <t>WY5600999</t>
  </si>
  <si>
    <t>ELK REFUGE INN</t>
  </si>
  <si>
    <t>WY5601001</t>
  </si>
  <si>
    <t>BROKEN WHEEL TRUCK STOP</t>
  </si>
  <si>
    <t>WY5601002</t>
  </si>
  <si>
    <t>LANDMARK RECLAMATION</t>
  </si>
  <si>
    <t>WY5601003</t>
  </si>
  <si>
    <t>BIGHORN NF LEIGH CREEK CG</t>
  </si>
  <si>
    <t>WY5601004</t>
  </si>
  <si>
    <t>SEVEN MILE WATER &amp; SEWER DISTRICT</t>
  </si>
  <si>
    <t>WY5601005</t>
  </si>
  <si>
    <t>BIG HORN NF W. TENSLEEP CPGRD</t>
  </si>
  <si>
    <t>WY5601007</t>
  </si>
  <si>
    <t>LITTLE THUNDER INN</t>
  </si>
  <si>
    <t>WY5601008</t>
  </si>
  <si>
    <t>FLYING J. INC.</t>
  </si>
  <si>
    <t>WY5601009</t>
  </si>
  <si>
    <t>BIGHORN NF-TYRRELL WORK CENTER</t>
  </si>
  <si>
    <t>WY5601011</t>
  </si>
  <si>
    <t>BP AMERICA PRODUCTION - WHITNEY CANYON</t>
  </si>
  <si>
    <t>WY5601012</t>
  </si>
  <si>
    <t>MERIT ENERGY - PAINTER RESERVOIR</t>
  </si>
  <si>
    <t>WY5601013</t>
  </si>
  <si>
    <t>BIG HORN N.F.-DEER PARK CPGRD</t>
  </si>
  <si>
    <t>WY5601014</t>
  </si>
  <si>
    <t>MEDICINE BOW NF CAMPBELL CREEK</t>
  </si>
  <si>
    <t>WY5601015</t>
  </si>
  <si>
    <t>MEDICINE BOW NF CURTIS GULCH</t>
  </si>
  <si>
    <t>WY5601016</t>
  </si>
  <si>
    <t>MEDICINE BOW NF ESTERBROOK CG</t>
  </si>
  <si>
    <t>WY5601017</t>
  </si>
  <si>
    <t>STAR VALLEY TRAILER COURT</t>
  </si>
  <si>
    <t>WY5601018</t>
  </si>
  <si>
    <t>WILLADSEN ELEMENTARY SCHOOL</t>
  </si>
  <si>
    <t>WY5601019</t>
  </si>
  <si>
    <t>BEAR RIVER REGIONAL JOINT POWERS</t>
  </si>
  <si>
    <t>WY5601020</t>
  </si>
  <si>
    <t>BREDTHAUER WEST SUBDIVISION</t>
  </si>
  <si>
    <t>WY5601021</t>
  </si>
  <si>
    <t>NORTH ALPINE I&amp;S DISTRICT</t>
  </si>
  <si>
    <t>WY5601022</t>
  </si>
  <si>
    <t>GREEN ACRES TRAILER COURT</t>
  </si>
  <si>
    <t>WY5601023</t>
  </si>
  <si>
    <t>CAMPBELL COUNTY AIRPORT</t>
  </si>
  <si>
    <t>WY5601024</t>
  </si>
  <si>
    <t>WY5601025</t>
  </si>
  <si>
    <t>GILCHRIST ELEMENTARY</t>
  </si>
  <si>
    <t>WY5601026</t>
  </si>
  <si>
    <t>UINTA COUNTY YOUTH CAMP</t>
  </si>
  <si>
    <t>WY5601027</t>
  </si>
  <si>
    <t>ANTELOPE TRUCK STOP</t>
  </si>
  <si>
    <t>WY5601028</t>
  </si>
  <si>
    <t>CAMBRIA I&amp;S DISTRICT</t>
  </si>
  <si>
    <t>WY5601029</t>
  </si>
  <si>
    <t>WY5601030</t>
  </si>
  <si>
    <t>OX YOKE RANCH</t>
  </si>
  <si>
    <t>WY5601031</t>
  </si>
  <si>
    <t>LOWER BENCH WATER &amp; SEWER DIST</t>
  </si>
  <si>
    <t>WY5601032</t>
  </si>
  <si>
    <t>WEST END WATER DISTRICT</t>
  </si>
  <si>
    <t>WY5601033</t>
  </si>
  <si>
    <t>SKINNER BROTHERS, INC.</t>
  </si>
  <si>
    <t>WY5601034</t>
  </si>
  <si>
    <t>SAPP BROTHERS TRUCK STOP</t>
  </si>
  <si>
    <t>WY5601035</t>
  </si>
  <si>
    <t>WYOMING BOYS' SCHOOL</t>
  </si>
  <si>
    <t>WY5601040</t>
  </si>
  <si>
    <t>MEDICINE BOW NF ESTERBROOK WC</t>
  </si>
  <si>
    <t>WY5601041</t>
  </si>
  <si>
    <t>MEDICINE BOW NF FRIEND PARK TH</t>
  </si>
  <si>
    <t>WY5601042</t>
  </si>
  <si>
    <t>WY5601043</t>
  </si>
  <si>
    <t>WY DOT-SWEETWATER REST AREA</t>
  </si>
  <si>
    <t>WY5601046</t>
  </si>
  <si>
    <t>BRIDGER-TETON NF BRIDGE CPGRD</t>
  </si>
  <si>
    <t>WY5601047</t>
  </si>
  <si>
    <t>BRIDGER-TETON NF WRAY SPRING</t>
  </si>
  <si>
    <t>WY5601048</t>
  </si>
  <si>
    <t>BIGHORN NF SHELL FALLS INT STE</t>
  </si>
  <si>
    <t>WY5601049</t>
  </si>
  <si>
    <t>ECUMENICAL RETREAT CENTER</t>
  </si>
  <si>
    <t>WY5601050</t>
  </si>
  <si>
    <t>WESTERN PRODUCTION COMPANY</t>
  </si>
  <si>
    <t>WY5601051</t>
  </si>
  <si>
    <t>CHEM MARK SERV - LANDMARK REC.</t>
  </si>
  <si>
    <t>WY5601052</t>
  </si>
  <si>
    <t>WYOMING HONOR FARM</t>
  </si>
  <si>
    <t>WY5601053</t>
  </si>
  <si>
    <t>ALCOVA SCHOOL-NATRONA CTY S.D.</t>
  </si>
  <si>
    <t>WY5601054</t>
  </si>
  <si>
    <t>B-L MOBILE HOME PARK</t>
  </si>
  <si>
    <t>WY5601055</t>
  </si>
  <si>
    <t>RAWHIDE SCHOOL CAMPBELL SCH DS</t>
  </si>
  <si>
    <t>WY5601056</t>
  </si>
  <si>
    <t>FOUR J SCHOOL CAMPBELL SCH DIS</t>
  </si>
  <si>
    <t>WY5601057</t>
  </si>
  <si>
    <t>RECLUSE SCHOOL #2</t>
  </si>
  <si>
    <t>WY5601058</t>
  </si>
  <si>
    <t>VALLEY VIEW SCHOOL ALBANY CNTY</t>
  </si>
  <si>
    <t>WY5601059</t>
  </si>
  <si>
    <t>CLARK ELEMENTARY SCHOOL</t>
  </si>
  <si>
    <t>WY5601060</t>
  </si>
  <si>
    <t>WY5601061</t>
  </si>
  <si>
    <t>WY DOT-CHEYENNE RIVER RA</t>
  </si>
  <si>
    <t>WY5601062</t>
  </si>
  <si>
    <t>WY DOT-SHIRLEY RIM REST AREA</t>
  </si>
  <si>
    <t>WY5601063</t>
  </si>
  <si>
    <t>GLENROCK COAL COMPANY</t>
  </si>
  <si>
    <t>WY5601066</t>
  </si>
  <si>
    <t>SLOANES GENERAL STORE</t>
  </si>
  <si>
    <t>WY5601067</t>
  </si>
  <si>
    <t>KINDER MORGAN</t>
  </si>
  <si>
    <t>WY5601068</t>
  </si>
  <si>
    <t>SOUTH FORK MOUNTAIN LODGE</t>
  </si>
  <si>
    <t>WY5601069</t>
  </si>
  <si>
    <t>GLENROCK SOUTH RECREATION COMPLEX</t>
  </si>
  <si>
    <t>WY5601070</t>
  </si>
  <si>
    <t>PRAIRIE VIEW CAMPGROUND</t>
  </si>
  <si>
    <t>WY5601071</t>
  </si>
  <si>
    <t>INDIAN SPRINGS SUBDIVISION</t>
  </si>
  <si>
    <t>WY5601072</t>
  </si>
  <si>
    <t>SOUTH RIVERSIDE ACRES WTR IMPR DIST</t>
  </si>
  <si>
    <t>WY5601081</t>
  </si>
  <si>
    <t>BROKEN ARROW RANCH</t>
  </si>
  <si>
    <t>WY5601082</t>
  </si>
  <si>
    <t>HUNTLEY SCHOOL - GOSHEN CNTY</t>
  </si>
  <si>
    <t>WY5601083</t>
  </si>
  <si>
    <t>SOUTH THERMOPOLIS W&amp;S DISTRICT</t>
  </si>
  <si>
    <t>WY5601084</t>
  </si>
  <si>
    <t>ELKHORN TRAILER PARK</t>
  </si>
  <si>
    <t>WY5601085</t>
  </si>
  <si>
    <t>WESTERN HILLS MHP</t>
  </si>
  <si>
    <t>WY5601086</t>
  </si>
  <si>
    <t>HERDT'S RED BARN</t>
  </si>
  <si>
    <t>WY5601087</t>
  </si>
  <si>
    <t>CLINGER'S RESORT</t>
  </si>
  <si>
    <t>WY5601088</t>
  </si>
  <si>
    <t>ALPEN HAUS</t>
  </si>
  <si>
    <t>WY5601089</t>
  </si>
  <si>
    <t>HIDDEN FACES</t>
  </si>
  <si>
    <t>WY5601091</t>
  </si>
  <si>
    <t>WY5601092</t>
  </si>
  <si>
    <t>WY DOT-PORT OF ENTRY 85</t>
  </si>
  <si>
    <t>WY5601094</t>
  </si>
  <si>
    <t>BLACKS FORK WATER &amp; SEWER DIST</t>
  </si>
  <si>
    <t>WY5601095</t>
  </si>
  <si>
    <t>SHERIDAN SCH DIST BUS TRAN FAC</t>
  </si>
  <si>
    <t>WY5601096</t>
  </si>
  <si>
    <t>SCOTTY'S SMALL WORLD DAYCARE</t>
  </si>
  <si>
    <t>WY5601097</t>
  </si>
  <si>
    <t>R A G SHOSHONE COAL CORP</t>
  </si>
  <si>
    <t>WY5601098</t>
  </si>
  <si>
    <t>BURLINGTON, TOWN OF</t>
  </si>
  <si>
    <t>WY5601099</t>
  </si>
  <si>
    <t>EXXON MOBIL-LABARGE SW DIVISION</t>
  </si>
  <si>
    <t>WY5601100</t>
  </si>
  <si>
    <t>WY5601101</t>
  </si>
  <si>
    <t>PAHASKA TEPEE</t>
  </si>
  <si>
    <t>WY5601102</t>
  </si>
  <si>
    <t>CHEYENNE SHRINE CLUB</t>
  </si>
  <si>
    <t>WY5601103</t>
  </si>
  <si>
    <t>WY5601104</t>
  </si>
  <si>
    <t>FLYING X RANCH MHP</t>
  </si>
  <si>
    <t>WY5601105</t>
  </si>
  <si>
    <t>MINERS GRUBSTAKE, LLC</t>
  </si>
  <si>
    <t>WY5601106</t>
  </si>
  <si>
    <t>KEYHOLE STATE PARK-MULE CRK# 1</t>
  </si>
  <si>
    <t>WY5601107</t>
  </si>
  <si>
    <t>REDMAN LODGE</t>
  </si>
  <si>
    <t>WY5601108</t>
  </si>
  <si>
    <t>POWER RES INC HIGHLAND URANIUM</t>
  </si>
  <si>
    <t>WY5601109</t>
  </si>
  <si>
    <t>UNION PACIFIC RR-WEST VACO</t>
  </si>
  <si>
    <t>WY5601110</t>
  </si>
  <si>
    <t>WY5601111</t>
  </si>
  <si>
    <t>SYLVAN BAY HOA</t>
  </si>
  <si>
    <t>WY5601113</t>
  </si>
  <si>
    <t>WYOMING DOWNS HORSE RACING</t>
  </si>
  <si>
    <t>WY5601114</t>
  </si>
  <si>
    <t>NORDIC INN</t>
  </si>
  <si>
    <t>WY5601115</t>
  </si>
  <si>
    <t>TURNERVILLE WATER AND SEWER DISTRICT</t>
  </si>
  <si>
    <t>WY5601116</t>
  </si>
  <si>
    <t>JIM BRIDGER P.P. CONSTRUC WELL</t>
  </si>
  <si>
    <t>WY5601117</t>
  </si>
  <si>
    <t>USAF EWS 28TH OSS-ELLSWORTH</t>
  </si>
  <si>
    <t>WY5601120</t>
  </si>
  <si>
    <t>ROCK SPRINGS BOTTLING COMPANY</t>
  </si>
  <si>
    <t>WY5601121</t>
  </si>
  <si>
    <t>COUNTRY VILLA BOARDING HOME</t>
  </si>
  <si>
    <t>WY5601122</t>
  </si>
  <si>
    <t>HAMILTON DOME SCHOOL</t>
  </si>
  <si>
    <t>WY5601124</t>
  </si>
  <si>
    <t>CONOCO TRUCK STOP</t>
  </si>
  <si>
    <t>WY5601128</t>
  </si>
  <si>
    <t>CANTINA</t>
  </si>
  <si>
    <t>WY5601129</t>
  </si>
  <si>
    <t>BUNKHOUSE BAR AND GRILL</t>
  </si>
  <si>
    <t>WY5601135</t>
  </si>
  <si>
    <t>ROBERTOS CAFE</t>
  </si>
  <si>
    <t>WY5601136</t>
  </si>
  <si>
    <t>HIGH MEADOWS RANCH</t>
  </si>
  <si>
    <t>WY5601137</t>
  </si>
  <si>
    <t>SOUTH PASS CITY HISTORICAL SITE</t>
  </si>
  <si>
    <t>WY5601138</t>
  </si>
  <si>
    <t>CHILDREN'S SCHOOL, THE</t>
  </si>
  <si>
    <t>WY5601139</t>
  </si>
  <si>
    <t>LUCHT RENTALS</t>
  </si>
  <si>
    <t>WY5601140</t>
  </si>
  <si>
    <t>BLM-FONTENELLE CREEK CG</t>
  </si>
  <si>
    <t>WY5601141</t>
  </si>
  <si>
    <t>STREAMSIDE INN</t>
  </si>
  <si>
    <t>WY5601142</t>
  </si>
  <si>
    <t>RIGHT LIQUOR STORE</t>
  </si>
  <si>
    <t>WY5601143</t>
  </si>
  <si>
    <t>RIVERTON COUNTRY CLUB</t>
  </si>
  <si>
    <t>WY5601144</t>
  </si>
  <si>
    <t>LOVING HANDS DAYCARE-HILLCREST</t>
  </si>
  <si>
    <t>WY5601145</t>
  </si>
  <si>
    <t>PINEY CREEK GENERAL STORE</t>
  </si>
  <si>
    <t>WY5601146</t>
  </si>
  <si>
    <t>GRANITE CANYON QUARRY</t>
  </si>
  <si>
    <t>WY5601147</t>
  </si>
  <si>
    <t>EVANSTON LODGE NO. 2588-BPOE</t>
  </si>
  <si>
    <t>WY5601149</t>
  </si>
  <si>
    <t>UCROSS GUEST RANCH</t>
  </si>
  <si>
    <t>WY5601150</t>
  </si>
  <si>
    <t>WY5601151</t>
  </si>
  <si>
    <t>RENO JUNCTION CAFE &amp; PKG STORE</t>
  </si>
  <si>
    <t>WY5601152</t>
  </si>
  <si>
    <t>TETON GABLES</t>
  </si>
  <si>
    <t>WY5601153</t>
  </si>
  <si>
    <t>PATHFINDER MINE - LUCKY MCMINE</t>
  </si>
  <si>
    <t>WY5601154</t>
  </si>
  <si>
    <t>CHEVRON USA BIRCH CREEK UNIT</t>
  </si>
  <si>
    <t>WY5601155</t>
  </si>
  <si>
    <t>LOST SECURITY RANCH-TRAILERS</t>
  </si>
  <si>
    <t>WY5601156</t>
  </si>
  <si>
    <t>BELLE FOURCHE P.L. DONKEY CRK</t>
  </si>
  <si>
    <t>WY5601157</t>
  </si>
  <si>
    <t>WY5601158</t>
  </si>
  <si>
    <t>CROWHEART ELEMENTARY SCHOOL</t>
  </si>
  <si>
    <t>WY5601159</t>
  </si>
  <si>
    <t>NORTHERN WY COMMUNITY COLLEGE</t>
  </si>
  <si>
    <t>WY5601160</t>
  </si>
  <si>
    <t>SWEETWATER CO.PIONEER TRAIL PK</t>
  </si>
  <si>
    <t>WY5601161</t>
  </si>
  <si>
    <t>EDNESS K. WILKINS STATE PARK</t>
  </si>
  <si>
    <t>WY5601162</t>
  </si>
  <si>
    <t>WY DOT-INDEPENDENCE RA</t>
  </si>
  <si>
    <t>WY5601164</t>
  </si>
  <si>
    <t>STATE LINE OASIS</t>
  </si>
  <si>
    <t>WY5601165</t>
  </si>
  <si>
    <t>CIRCLE J RANCH</t>
  </si>
  <si>
    <t>WY5601166</t>
  </si>
  <si>
    <t>ALCOVA RESORT LLC</t>
  </si>
  <si>
    <t>WY5601167</t>
  </si>
  <si>
    <t>WESTSIDE MOBILE HOME COURT</t>
  </si>
  <si>
    <t>WY5601168</t>
  </si>
  <si>
    <t>COLEMAN LANE PARK</t>
  </si>
  <si>
    <t>WY5601169</t>
  </si>
  <si>
    <t>ALBERT'S TRAILER COURT</t>
  </si>
  <si>
    <t>WY5601170</t>
  </si>
  <si>
    <t>SHELTERED VALLEY MHP</t>
  </si>
  <si>
    <t>WY5601171</t>
  </si>
  <si>
    <t>WYLIE TRAILER PARK</t>
  </si>
  <si>
    <t>WY5601172</t>
  </si>
  <si>
    <t>HUTTON HEIGHTS TRAILER PARK</t>
  </si>
  <si>
    <t>WY5601173</t>
  </si>
  <si>
    <t>PIONEER MOBILE HOME PARK</t>
  </si>
  <si>
    <t>WY5601174</t>
  </si>
  <si>
    <t>FLAMING GORGE TRAILER COURT</t>
  </si>
  <si>
    <t>WY5601175</t>
  </si>
  <si>
    <t>LEWIS MOBILE HOME PARK</t>
  </si>
  <si>
    <t>WY5601176</t>
  </si>
  <si>
    <t>SKYLINE VILLAGE MOBILE HOME PK</t>
  </si>
  <si>
    <t>WY5601177</t>
  </si>
  <si>
    <t>CANYON COURT MOBILE HOME PARK</t>
  </si>
  <si>
    <t>WY5601178</t>
  </si>
  <si>
    <t>W-K MOBILE HOME COURT</t>
  </si>
  <si>
    <t>WY5601179</t>
  </si>
  <si>
    <t>COUNTRY CLUB MOBILE VILLAGE</t>
  </si>
  <si>
    <t>WY5601180</t>
  </si>
  <si>
    <t>DESERT VILLAGE</t>
  </si>
  <si>
    <t>WY5601181</t>
  </si>
  <si>
    <t>GREEN RIVER, CITY OF</t>
  </si>
  <si>
    <t>WY5601182</t>
  </si>
  <si>
    <t>ROCK SPRINGS, CITY OF</t>
  </si>
  <si>
    <t>WY5601183</t>
  </si>
  <si>
    <t>BOULDER LAKE LODGE</t>
  </si>
  <si>
    <t>WY5601184</t>
  </si>
  <si>
    <t>ROCHELLE COAL MINE</t>
  </si>
  <si>
    <t>WY5601185</t>
  </si>
  <si>
    <t>SANTA FE SNYDER OIL CORPORATION</t>
  </si>
  <si>
    <t>WY5601186</t>
  </si>
  <si>
    <t>FLAT CREEK INN</t>
  </si>
  <si>
    <t>WY5601187</t>
  </si>
  <si>
    <t>OLD WEST CABINS</t>
  </si>
  <si>
    <t>WY5601188</t>
  </si>
  <si>
    <t>SWEETWATER COUNTY BIG SANDY PK</t>
  </si>
  <si>
    <t>WY5601189</t>
  </si>
  <si>
    <t>BOYSEN ST PK TOUGH CREEK #2</t>
  </si>
  <si>
    <t>WY5601190</t>
  </si>
  <si>
    <t>SINKS CANYON STATE PK-POPO AGIE CG</t>
  </si>
  <si>
    <t>WY5601191</t>
  </si>
  <si>
    <t>AMOCO CASPER REFINERY</t>
  </si>
  <si>
    <t>WY5601192</t>
  </si>
  <si>
    <t>XTO ENERGY - HARTZOG DRAW</t>
  </si>
  <si>
    <t>WY5601193</t>
  </si>
  <si>
    <t>BIG VALLEY &amp; CROSSED ARROWS IMP DIST</t>
  </si>
  <si>
    <t>WY5601194</t>
  </si>
  <si>
    <t>WYDOT-GOOSEBERRY RA</t>
  </si>
  <si>
    <t>WY5601195</t>
  </si>
  <si>
    <t>WESTERN HILLS CAMPGROUND</t>
  </si>
  <si>
    <t>WY5601196</t>
  </si>
  <si>
    <t>BLACK THUNDER EAST, LLC PREP PLANT</t>
  </si>
  <si>
    <t>WY5601197</t>
  </si>
  <si>
    <t>WYDOT-ORIN JUNCTION REST AREA</t>
  </si>
  <si>
    <t>WY5601198</t>
  </si>
  <si>
    <t>SHOSHONE MUNICIPAL PIPELINE</t>
  </si>
  <si>
    <t>WY5601199</t>
  </si>
  <si>
    <t>KENNINGTON SPRINGS PIPELINE</t>
  </si>
  <si>
    <t>WY5601200</t>
  </si>
  <si>
    <t>WYOMING FINANCE COMPANY</t>
  </si>
  <si>
    <t>WY5601201</t>
  </si>
  <si>
    <t>GRAND TARGHEE RESORT</t>
  </si>
  <si>
    <t>WY5601202</t>
  </si>
  <si>
    <t>FOOTHILLS VILLAGE MOBILE HOME PARK</t>
  </si>
  <si>
    <t>WY5601203</t>
  </si>
  <si>
    <t>MOBILE CORRALS/STALLS COURT</t>
  </si>
  <si>
    <t>WY5601204</t>
  </si>
  <si>
    <t>MOBILE CORRALS COURT</t>
  </si>
  <si>
    <t>WY5601206</t>
  </si>
  <si>
    <t>WHITE MOUNTAIN MOBILE HOME PARK</t>
  </si>
  <si>
    <t>WY5601207</t>
  </si>
  <si>
    <t>RAHONCE TRAILER COURT</t>
  </si>
  <si>
    <t>WY5601208</t>
  </si>
  <si>
    <t>SKYVIEW TRAILER COURT</t>
  </si>
  <si>
    <t>WY5601209</t>
  </si>
  <si>
    <t>CASPER WATER SKI CLUB</t>
  </si>
  <si>
    <t>WY5601210</t>
  </si>
  <si>
    <t>ROUTH TRAILER COURT</t>
  </si>
  <si>
    <t>WY5601211</t>
  </si>
  <si>
    <t>B&amp;R MOBILE HOME VILLAGE</t>
  </si>
  <si>
    <t>WY5601212</t>
  </si>
  <si>
    <t>EL RANCHO TRAILER COURT</t>
  </si>
  <si>
    <t>WY5601213</t>
  </si>
  <si>
    <t>MONROE TRAILER COURT</t>
  </si>
  <si>
    <t>WY5601214</t>
  </si>
  <si>
    <t>WESTERN FUELS-WYOMING INC.</t>
  </si>
  <si>
    <t>WY5601215</t>
  </si>
  <si>
    <t>MODERN TRAILER COURT</t>
  </si>
  <si>
    <t>WY5601216</t>
  </si>
  <si>
    <t>OUTLAW INN MOBILE COURT</t>
  </si>
  <si>
    <t>WY5601217</t>
  </si>
  <si>
    <t>WY DOT-EVANSTON PORT OF ENTRY</t>
  </si>
  <si>
    <t>WY5601218</t>
  </si>
  <si>
    <t>WY GAME &amp; FISH (SYBILLE CTR)</t>
  </si>
  <si>
    <t>WY5601219</t>
  </si>
  <si>
    <t>DOUBLE DIAMOND X RANCH</t>
  </si>
  <si>
    <t>WY5601220</t>
  </si>
  <si>
    <t>THE LODGE AT JUNE CREEK</t>
  </si>
  <si>
    <t>WY5601222</t>
  </si>
  <si>
    <t>CURT GOWDY ST PK-CRYSTAL DAM OVERLOOK</t>
  </si>
  <si>
    <t>WY5601223</t>
  </si>
  <si>
    <t>FORT LONE TREE</t>
  </si>
  <si>
    <t>WY5601224</t>
  </si>
  <si>
    <t>KEDESH GUEST RANCH</t>
  </si>
  <si>
    <t>WY5601225</t>
  </si>
  <si>
    <t>SUNRIDGE ESTATES</t>
  </si>
  <si>
    <t>WY5601226</t>
  </si>
  <si>
    <t>WESTERN RESEARCH INSTITUTE</t>
  </si>
  <si>
    <t>WY5601227</t>
  </si>
  <si>
    <t>GROS VENTRE GRILL</t>
  </si>
  <si>
    <t>WY5601228</t>
  </si>
  <si>
    <t>A-1ST MOBILE HOME VILLA</t>
  </si>
  <si>
    <t>WY5601229</t>
  </si>
  <si>
    <t>FORT CASPAR CAMPGROUND</t>
  </si>
  <si>
    <t>WY5601230</t>
  </si>
  <si>
    <t>BARBARA-LEE MOBILE HOME PARK</t>
  </si>
  <si>
    <t>WY5601231</t>
  </si>
  <si>
    <t>TERRACE I MHC</t>
  </si>
  <si>
    <t>WY5601232</t>
  </si>
  <si>
    <t>CENTENNIAL WATER AND SEWER</t>
  </si>
  <si>
    <t>WY5601233</t>
  </si>
  <si>
    <t>COTTONWOOD ACRES</t>
  </si>
  <si>
    <t>WY5601234</t>
  </si>
  <si>
    <t>TORRINGTON FEEDERS</t>
  </si>
  <si>
    <t>WY5601235</t>
  </si>
  <si>
    <t>AMERICAN COLLOID-COLONY EAST</t>
  </si>
  <si>
    <t>WY5601236</t>
  </si>
  <si>
    <t>AMERICAN COLLOID-COLONY WEST</t>
  </si>
  <si>
    <t>WY5601237</t>
  </si>
  <si>
    <t>CASTLE ROCK RANCH</t>
  </si>
  <si>
    <t>WY5601238</t>
  </si>
  <si>
    <t>FIRST CHURCH OF THE NAZARENE</t>
  </si>
  <si>
    <t>WY5601239</t>
  </si>
  <si>
    <t>FOOTHILLS MOBILE HOME PARK</t>
  </si>
  <si>
    <t>WY5601240</t>
  </si>
  <si>
    <t>HIDDEN VALLEY RANCH (HVR)</t>
  </si>
  <si>
    <t>WY5601241</t>
  </si>
  <si>
    <t>TETON HIGH ADVENTURE BASE</t>
  </si>
  <si>
    <t>WY5601242</t>
  </si>
  <si>
    <t>RANCHO BRIDGER MOBILE HOME PK</t>
  </si>
  <si>
    <t>WY5601243</t>
  </si>
  <si>
    <t>MCDONALD'S (PREISS CORPORATION)</t>
  </si>
  <si>
    <t>WY5601244</t>
  </si>
  <si>
    <t>SHERIDAN AREA WATER SUPPLY JPB</t>
  </si>
  <si>
    <t>WY5601245</t>
  </si>
  <si>
    <t>GREEN VALLEY ESTATES I&amp;S DISTRICT</t>
  </si>
  <si>
    <t>WY5601246</t>
  </si>
  <si>
    <t>BUFFALO BILL DAM VISITOR CENTER</t>
  </si>
  <si>
    <t>WY5601247</t>
  </si>
  <si>
    <t>RAMBLER COURT</t>
  </si>
  <si>
    <t>WY5601248</t>
  </si>
  <si>
    <t>DILLMAN ESTATES</t>
  </si>
  <si>
    <t>WY5601249</t>
  </si>
  <si>
    <t>KEYHOLE RESORT/MOTEL</t>
  </si>
  <si>
    <t>WY5601250</t>
  </si>
  <si>
    <t>FLYING V CAMBRIA INN</t>
  </si>
  <si>
    <t>WY5601251</t>
  </si>
  <si>
    <t>HIDDEN VALLEY RANCH</t>
  </si>
  <si>
    <t>WY5601252</t>
  </si>
  <si>
    <t>AMERICAN COLLOID COMPANY</t>
  </si>
  <si>
    <t>WY5601253</t>
  </si>
  <si>
    <t>JACKSON NATIONAL FISH HATCHERY</t>
  </si>
  <si>
    <t>WY5601254</t>
  </si>
  <si>
    <t>NORTHWEST RURAL WATER DISTRICT</t>
  </si>
  <si>
    <t>WY5601255</t>
  </si>
  <si>
    <t>CHURCH &amp; DWIGHT CO., INC.</t>
  </si>
  <si>
    <t>WY5601256</t>
  </si>
  <si>
    <t>CIRCLE PARK</t>
  </si>
  <si>
    <t>WY5601257</t>
  </si>
  <si>
    <t>COUNTRY LANE MOBILE HOME PARK</t>
  </si>
  <si>
    <t>WY5601258</t>
  </si>
  <si>
    <t>PUB PLACE</t>
  </si>
  <si>
    <t>WY5601259</t>
  </si>
  <si>
    <t>WYOMING CHILD &amp; FAMILY DEVEL.</t>
  </si>
  <si>
    <t>WY5601260</t>
  </si>
  <si>
    <t>WY5601261</t>
  </si>
  <si>
    <t>DORNAN`S MOOSE ENTERPRISES</t>
  </si>
  <si>
    <t>WY5601262</t>
  </si>
  <si>
    <t>CASPER LIONS CLUB</t>
  </si>
  <si>
    <t>WY5601264</t>
  </si>
  <si>
    <t>LONE EAGLE RESORT</t>
  </si>
  <si>
    <t>WY5601265</t>
  </si>
  <si>
    <t>AAA MOBILE HOME PARK</t>
  </si>
  <si>
    <t>WY5601266</t>
  </si>
  <si>
    <t>BP AMERICA PRODUCTION GRANGER  MOXA ARCH</t>
  </si>
  <si>
    <t>WY5601267</t>
  </si>
  <si>
    <t>TERRY BISON RANCH</t>
  </si>
  <si>
    <t>WY5601268</t>
  </si>
  <si>
    <t>BUFFALO BILL SP-LAKE SHORE CAMPGROUND</t>
  </si>
  <si>
    <t>WY5601269</t>
  </si>
  <si>
    <t>BUFFALO BILL ST PK SHREVE LDG</t>
  </si>
  <si>
    <t>WY5601270</t>
  </si>
  <si>
    <t>MOUNTAIN VIEW ESTATES (KNECHT INVTS)</t>
  </si>
  <si>
    <t>WY5601271</t>
  </si>
  <si>
    <t>BIG COUNTRY ESTATES</t>
  </si>
  <si>
    <t>WY5601272</t>
  </si>
  <si>
    <t>SHELL VALLEY WEST W &amp; S</t>
  </si>
  <si>
    <t>WY5601273</t>
  </si>
  <si>
    <t>FLAT CREEK RV PARK</t>
  </si>
  <si>
    <t>WY5601274</t>
  </si>
  <si>
    <t>APOLLO MOBILE VILLAGE</t>
  </si>
  <si>
    <t>WY5601275</t>
  </si>
  <si>
    <t>JUNIPER PARK WATER ASSOCIATION</t>
  </si>
  <si>
    <t>WY5601276</t>
  </si>
  <si>
    <t>B BAR B MOBILE HOME PARK</t>
  </si>
  <si>
    <t>WY5601277</t>
  </si>
  <si>
    <t>BLAKE'S MOBILE HOME RANCH</t>
  </si>
  <si>
    <t>WY5601278</t>
  </si>
  <si>
    <t>WY5601279</t>
  </si>
  <si>
    <t>BREAZEALE'S MOBILE HOME PARK</t>
  </si>
  <si>
    <t>WY5601281</t>
  </si>
  <si>
    <t>LEE'S MOBILE HOME PARK</t>
  </si>
  <si>
    <t>WY5601282</t>
  </si>
  <si>
    <t>MILLIKEN MOBILE HOME PARK</t>
  </si>
  <si>
    <t>WY5601283</t>
  </si>
  <si>
    <t>N-H TRAILER RANCH</t>
  </si>
  <si>
    <t>WY5601284</t>
  </si>
  <si>
    <t>OVERLAND TRAIL MHV</t>
  </si>
  <si>
    <t>WY5601286</t>
  </si>
  <si>
    <t>7 ACRES MOBILE HOME COMM.</t>
  </si>
  <si>
    <t>WY5601287</t>
  </si>
  <si>
    <t>SHIRLEE'S MOBILE HOME PARK</t>
  </si>
  <si>
    <t>WY5601288</t>
  </si>
  <si>
    <t>SNOWY RANGE TRAILER PARK</t>
  </si>
  <si>
    <t>WY5601289</t>
  </si>
  <si>
    <t>SUNNY MEADOWS VILLAGE</t>
  </si>
  <si>
    <t>WY5601290</t>
  </si>
  <si>
    <t>THUNDERBIRD LODGE, INC.</t>
  </si>
  <si>
    <t>WY5601291</t>
  </si>
  <si>
    <t>WYOMING CAMPGROUND</t>
  </si>
  <si>
    <t>WY5601292</t>
  </si>
  <si>
    <t>RESTWAY TRAVEL PARK</t>
  </si>
  <si>
    <t>WY5601293</t>
  </si>
  <si>
    <t>NANOOK TRAILER PARK</t>
  </si>
  <si>
    <t>WY5601294</t>
  </si>
  <si>
    <t>CASE MOBILE HOME COURT</t>
  </si>
  <si>
    <t>WY5601295</t>
  </si>
  <si>
    <t>DICK-A-DEE COURT</t>
  </si>
  <si>
    <t>WY5601296</t>
  </si>
  <si>
    <t>MILLER'S COURT</t>
  </si>
  <si>
    <t>WY5601297</t>
  </si>
  <si>
    <t>ORCHARD VALLEY TRAILER RANCH</t>
  </si>
  <si>
    <t>WY5601298</t>
  </si>
  <si>
    <t>HILLSIDE MOBILE PARK</t>
  </si>
  <si>
    <t>WY5601299</t>
  </si>
  <si>
    <t>HARTZ REAL ESTATE RENTALS</t>
  </si>
  <si>
    <t>WY5601300</t>
  </si>
  <si>
    <t>MISSILE MOBIL COURT</t>
  </si>
  <si>
    <t>WY5601301</t>
  </si>
  <si>
    <t>OSTDIEK PRIVATE MOBILE HOME SB</t>
  </si>
  <si>
    <t>WY5601302</t>
  </si>
  <si>
    <t>WY5601303</t>
  </si>
  <si>
    <t>CRIBBON TRAILER PARK</t>
  </si>
  <si>
    <t>WY5601304</t>
  </si>
  <si>
    <t>ENGLEWOOD VILLAGE MHP</t>
  </si>
  <si>
    <t>WY5601305</t>
  </si>
  <si>
    <t>SHERAR'S MOBILE HOME COURT</t>
  </si>
  <si>
    <t>WY5601306</t>
  </si>
  <si>
    <t>R &amp; C MOBILE HOME ESTATES</t>
  </si>
  <si>
    <t>WY5601307</t>
  </si>
  <si>
    <t>WY5601308</t>
  </si>
  <si>
    <t>COLLEGE DRIVE COURT</t>
  </si>
  <si>
    <t>WY5601309</t>
  </si>
  <si>
    <t>MAGEE TRAILER COURT</t>
  </si>
  <si>
    <t>WY5601310</t>
  </si>
  <si>
    <t>GREENWAY TRAILER PARK</t>
  </si>
  <si>
    <t>WY5601311</t>
  </si>
  <si>
    <t>ARTESIAN MOBILE HOME PARK</t>
  </si>
  <si>
    <t>WY5601312</t>
  </si>
  <si>
    <t>SUNNYVILLE ACRES MHP</t>
  </si>
  <si>
    <t>WY5601313</t>
  </si>
  <si>
    <t>MOBILE HOME VILLAGE</t>
  </si>
  <si>
    <t>WY5601314</t>
  </si>
  <si>
    <t>SUNNYSIDE VILLA</t>
  </si>
  <si>
    <t>WY5601315</t>
  </si>
  <si>
    <t>CIMMARON VILLAGE</t>
  </si>
  <si>
    <t>WY5601316</t>
  </si>
  <si>
    <t>COLONIAL PARK NORTH</t>
  </si>
  <si>
    <t>WY5601317</t>
  </si>
  <si>
    <t>PONDEROSA VILLAGE EAST</t>
  </si>
  <si>
    <t>WY5601318</t>
  </si>
  <si>
    <t>PONDEROSA VILLAGE NORTH</t>
  </si>
  <si>
    <t>WY5601319</t>
  </si>
  <si>
    <t>A B CAMPING</t>
  </si>
  <si>
    <t>WY5601320</t>
  </si>
  <si>
    <t>CENTRAL MOBILE HOME PARK</t>
  </si>
  <si>
    <t>WY5601321</t>
  </si>
  <si>
    <t>MEADOW'S MOBILE HOME PARK</t>
  </si>
  <si>
    <t>WY5601324</t>
  </si>
  <si>
    <t>CARY INN</t>
  </si>
  <si>
    <t>WY5601325</t>
  </si>
  <si>
    <t>NATIONAL WILDLIFE ART MUSEUM</t>
  </si>
  <si>
    <t>WY5601326</t>
  </si>
  <si>
    <t>WY5601327</t>
  </si>
  <si>
    <t>MOUNTAIN CEMENT COMPANY</t>
  </si>
  <si>
    <t>WY5601328</t>
  </si>
  <si>
    <t>LEFEBRE MOBILE HOME PARK</t>
  </si>
  <si>
    <t>WY5601329</t>
  </si>
  <si>
    <t>STONE GATE ESTATES</t>
  </si>
  <si>
    <t>WY5601330</t>
  </si>
  <si>
    <t>ASPENS MHP</t>
  </si>
  <si>
    <t>WY5601331</t>
  </si>
  <si>
    <t>EKW STATE PARK - HQ</t>
  </si>
  <si>
    <t>WY5601332</t>
  </si>
  <si>
    <t>SIERRA MADRE JPB</t>
  </si>
  <si>
    <t>WY5601333</t>
  </si>
  <si>
    <t>EL RANCHO VILLAGE RV PARK &amp; CABINS</t>
  </si>
  <si>
    <t>WY5601335</t>
  </si>
  <si>
    <t>GUERNSEY MHP</t>
  </si>
  <si>
    <t>WY5601337</t>
  </si>
  <si>
    <t>RALSTON FOOD MART</t>
  </si>
  <si>
    <t>WY5601338</t>
  </si>
  <si>
    <t>DEER CREEK VILLAGE RV PARK</t>
  </si>
  <si>
    <t>WY5601339</t>
  </si>
  <si>
    <t>HIDDEN HILLS MHP</t>
  </si>
  <si>
    <t>WY5601340</t>
  </si>
  <si>
    <t>HIGH PLAINS CAMPGROUND</t>
  </si>
  <si>
    <t>WY5601341</t>
  </si>
  <si>
    <t>HOLMES TRAILER COURT</t>
  </si>
  <si>
    <t>WY5601342</t>
  </si>
  <si>
    <t>LARIAT MHP</t>
  </si>
  <si>
    <t>WY5601343</t>
  </si>
  <si>
    <t>LONE TREE VILLAGE MHP</t>
  </si>
  <si>
    <t>WY5601344</t>
  </si>
  <si>
    <t>ANTELOPE RUN CAMPGROUND</t>
  </si>
  <si>
    <t>WY5601345</t>
  </si>
  <si>
    <t>COTTONWOOD CORNER</t>
  </si>
  <si>
    <t>WY5601346</t>
  </si>
  <si>
    <t>OFFE TRAILER COURT</t>
  </si>
  <si>
    <t>WY5601348</t>
  </si>
  <si>
    <t>PLAINVIEW MOBILE HOME CT</t>
  </si>
  <si>
    <t>WY5601349</t>
  </si>
  <si>
    <t>IDLE WHEELS TRAILER COURT</t>
  </si>
  <si>
    <t>WY5601350</t>
  </si>
  <si>
    <t>RAUZI MHP</t>
  </si>
  <si>
    <t>WY5601351</t>
  </si>
  <si>
    <t>ROLLING HILLS MHP</t>
  </si>
  <si>
    <t>WY5601353</t>
  </si>
  <si>
    <t>EASTVIEW MANUFACTURED HOME COMMUNITY</t>
  </si>
  <si>
    <t>WY5601354</t>
  </si>
  <si>
    <t>SPRINGVIEW TRAILER PARK</t>
  </si>
  <si>
    <t>WY5601355</t>
  </si>
  <si>
    <t>ARROWHEAD RV PARK</t>
  </si>
  <si>
    <t>WY5601357</t>
  </si>
  <si>
    <t>GROS VENTRE NORTH HOA</t>
  </si>
  <si>
    <t>WY5601358</t>
  </si>
  <si>
    <t>WADE'S MOBILE MANOR</t>
  </si>
  <si>
    <t>WY5601359</t>
  </si>
  <si>
    <t>CASPER KOA</t>
  </si>
  <si>
    <t>WY5601360</t>
  </si>
  <si>
    <t>WY5601362</t>
  </si>
  <si>
    <t>UNION PARK</t>
  </si>
  <si>
    <t>WY5601363</t>
  </si>
  <si>
    <t>GREENS TREES CRAZY WOMAN CG</t>
  </si>
  <si>
    <t>WY5601364</t>
  </si>
  <si>
    <t>WESTSHORE VILLAGE</t>
  </si>
  <si>
    <t>WY5601365</t>
  </si>
  <si>
    <t>WESTSIDE TRAILER PARK</t>
  </si>
  <si>
    <t>WY5601366</t>
  </si>
  <si>
    <t>SINKS CANYON CENTER</t>
  </si>
  <si>
    <t>WY5601367</t>
  </si>
  <si>
    <t>FRYE'S TRAILER COURT</t>
  </si>
  <si>
    <t>WY5601368</t>
  </si>
  <si>
    <t>SIMPLOT PHOSPHATES, LLC</t>
  </si>
  <si>
    <t>WY5601369</t>
  </si>
  <si>
    <t>TEN MILE WATER AND SEWER DISTRICT</t>
  </si>
  <si>
    <t>WY5601370</t>
  </si>
  <si>
    <t>J &amp; E INFANGER, INC.</t>
  </si>
  <si>
    <t>WY5601371</t>
  </si>
  <si>
    <t>MIDTOWN TRAILER COURT</t>
  </si>
  <si>
    <t>WY5601372</t>
  </si>
  <si>
    <t>CODY KOA</t>
  </si>
  <si>
    <t>WY5601373</t>
  </si>
  <si>
    <t>CAMP BUFFALO BILL</t>
  </si>
  <si>
    <t>WY5601374</t>
  </si>
  <si>
    <t>NAVAJO TRANS ENGR CO., LLC (ANTELOPE)</t>
  </si>
  <si>
    <t>WY5601375</t>
  </si>
  <si>
    <t>DEVIL'S TOWER TRADING POST</t>
  </si>
  <si>
    <t>WY5601376</t>
  </si>
  <si>
    <t>LARSON'S PARK</t>
  </si>
  <si>
    <t>WY5601377</t>
  </si>
  <si>
    <t>CIRCLE UP CAMPER COURT</t>
  </si>
  <si>
    <t>WY5601378</t>
  </si>
  <si>
    <t>CAMP CODY RV PARK</t>
  </si>
  <si>
    <t>WY5601379</t>
  </si>
  <si>
    <t>TRIANGLE TRAILER COURT</t>
  </si>
  <si>
    <t>WY5601380</t>
  </si>
  <si>
    <t>WEST WINDS MOBILE HOME COMM.</t>
  </si>
  <si>
    <t>WY5601381</t>
  </si>
  <si>
    <t>MILLER'S MOBILE HOME PARK</t>
  </si>
  <si>
    <t>WY5601383</t>
  </si>
  <si>
    <t>RV WORLD CAMPGROUND &amp; TC</t>
  </si>
  <si>
    <t>WY5601384</t>
  </si>
  <si>
    <t>RIVERTON MOBILE HOME VILLAGE</t>
  </si>
  <si>
    <t>WY5601385</t>
  </si>
  <si>
    <t>AIRPORT BENCH WATER &amp; SEWER DI</t>
  </si>
  <si>
    <t>WY5601386</t>
  </si>
  <si>
    <t>PARKWAY MHP &amp; RV CG</t>
  </si>
  <si>
    <t>WY5601387</t>
  </si>
  <si>
    <t>MEDICINE BOW MINE</t>
  </si>
  <si>
    <t>WY5601389</t>
  </si>
  <si>
    <t>ROYAL VILLAGE MOBILE HOME PARK</t>
  </si>
  <si>
    <t>WY5601390</t>
  </si>
  <si>
    <t>LOST SECURITY RANCH</t>
  </si>
  <si>
    <t>WY5601391</t>
  </si>
  <si>
    <t>WHITE MOUNTAIN W&amp;S DISTRICT</t>
  </si>
  <si>
    <t>WY5601392</t>
  </si>
  <si>
    <t>WHISTLING WIND MH VILLAGE</t>
  </si>
  <si>
    <t>WY5601393</t>
  </si>
  <si>
    <t>SOUTH LARAMIE W&amp;S DISTRICT</t>
  </si>
  <si>
    <t>WY5601394</t>
  </si>
  <si>
    <t>PLAINS MOTEL</t>
  </si>
  <si>
    <t>WY5601395</t>
  </si>
  <si>
    <t>MILLER'S MOBILE VILLAGE</t>
  </si>
  <si>
    <t>WY5601396</t>
  </si>
  <si>
    <t>ROCK SHOP INN, THE</t>
  </si>
  <si>
    <t>WY5601397</t>
  </si>
  <si>
    <t>GREATER SMOOT W&amp;S DISTRICT</t>
  </si>
  <si>
    <t>WY5601398</t>
  </si>
  <si>
    <t>MT. VIEW MOBILE HOME COURT</t>
  </si>
  <si>
    <t>WY5601399</t>
  </si>
  <si>
    <t>WY5601400</t>
  </si>
  <si>
    <t>WY5601401</t>
  </si>
  <si>
    <t>SADDLE BUTTE SUBDIVISION</t>
  </si>
  <si>
    <t>WY5601402</t>
  </si>
  <si>
    <t>RED TOP MEADOWS RES TREATMENT</t>
  </si>
  <si>
    <t>WY5601403</t>
  </si>
  <si>
    <t>LOWER VALLEY ENERGY</t>
  </si>
  <si>
    <t>WY5601404</t>
  </si>
  <si>
    <t>PINEY ISLAND TAVERN</t>
  </si>
  <si>
    <t>WY5601405</t>
  </si>
  <si>
    <t>LONGWELL RANCH/COUNTRY CAMPING</t>
  </si>
  <si>
    <t>WY5601406</t>
  </si>
  <si>
    <t>GROS VENTRE RIVER RANCH</t>
  </si>
  <si>
    <t>WY5601407</t>
  </si>
  <si>
    <t>TOP OF THE WORLD STORE, LC</t>
  </si>
  <si>
    <t>WY5601408</t>
  </si>
  <si>
    <t>DALLAS DOME RANCH, INC.</t>
  </si>
  <si>
    <t>WY5601409</t>
  </si>
  <si>
    <t>CENEX RESTAURANT &amp; LOUNGE</t>
  </si>
  <si>
    <t>WY5601410</t>
  </si>
  <si>
    <t>WINLAND INDUSTRIAL PARK</t>
  </si>
  <si>
    <t>WY5601411</t>
  </si>
  <si>
    <t>FORT DEVILS TOWER</t>
  </si>
  <si>
    <t>WY5601412</t>
  </si>
  <si>
    <t>FISH CREEK CENTER</t>
  </si>
  <si>
    <t>WY5601414</t>
  </si>
  <si>
    <t>RENDEZVOUS CAMPGROUND</t>
  </si>
  <si>
    <t>WY5601415</t>
  </si>
  <si>
    <t>CASPER, CITY OF</t>
  </si>
  <si>
    <t>WY5601417</t>
  </si>
  <si>
    <t>WY TRANS DEPT GREYBULL REST AR</t>
  </si>
  <si>
    <t>WY5601418</t>
  </si>
  <si>
    <t>NORDIC RANCHES WATER, LLC.</t>
  </si>
  <si>
    <t>WY5601419</t>
  </si>
  <si>
    <t>FRONTIER MART</t>
  </si>
  <si>
    <t>WY5601420</t>
  </si>
  <si>
    <t>SOUTH PARK VILLAGE</t>
  </si>
  <si>
    <t>WY5601421</t>
  </si>
  <si>
    <t>SILVER CITY TRAILER COURT</t>
  </si>
  <si>
    <t>WY5601423</t>
  </si>
  <si>
    <t>SUNDANCE MOUNTAIN RESORT</t>
  </si>
  <si>
    <t>WY5601424</t>
  </si>
  <si>
    <t>BLACKWATER CREEK RANCH</t>
  </si>
  <si>
    <t>WY5601425</t>
  </si>
  <si>
    <t>MEDICINE BOW NF-BR CRK/HAYDEN</t>
  </si>
  <si>
    <t>WY5601426</t>
  </si>
  <si>
    <t>ELK VALLEY INN</t>
  </si>
  <si>
    <t>WY5601427</t>
  </si>
  <si>
    <t>WHISTLE PIG CORPORATION</t>
  </si>
  <si>
    <t>WY5601428</t>
  </si>
  <si>
    <t>CHEYENNE KOA CG</t>
  </si>
  <si>
    <t>WY5601429</t>
  </si>
  <si>
    <t>WY5601430</t>
  </si>
  <si>
    <t>WY DOT-TORRINGTON PORT OF ENTRY</t>
  </si>
  <si>
    <t>WY5601431</t>
  </si>
  <si>
    <t>MHVC VISITORS CENTER</t>
  </si>
  <si>
    <t>WY5601432</t>
  </si>
  <si>
    <t>ARNG-GUERNSEY TRAINING CAMP</t>
  </si>
  <si>
    <t>WY5601433</t>
  </si>
  <si>
    <t>ARNG-DEERCORN SPRINGS-CAMP GUERNSEY</t>
  </si>
  <si>
    <t>WY5601434</t>
  </si>
  <si>
    <t>ARNG-RYAN SPRINGS WELL #6-CAMP GUERNSEY</t>
  </si>
  <si>
    <t>WY5601435</t>
  </si>
  <si>
    <t>FLYING "X" RANCH</t>
  </si>
  <si>
    <t>WY5601436</t>
  </si>
  <si>
    <t>PRAIRIE ROSE TRAILER PARK</t>
  </si>
  <si>
    <t>WY5601437</t>
  </si>
  <si>
    <t>WIND RIVER VIEW CAMPGROUND</t>
  </si>
  <si>
    <t>WY5601438</t>
  </si>
  <si>
    <t>ROCK CREEK HOLLOW LDS CHURCH CG</t>
  </si>
  <si>
    <t>WY5601439</t>
  </si>
  <si>
    <t>BAR-B-BAR MEADOWS</t>
  </si>
  <si>
    <t>WY5601440</t>
  </si>
  <si>
    <t>MELODY RANCH IMPROVEMENT &amp; SERVICE DIST.</t>
  </si>
  <si>
    <t>WY5601441</t>
  </si>
  <si>
    <t>HUDSON GAS, GRILL &amp; GOODS</t>
  </si>
  <si>
    <t>WY5601442</t>
  </si>
  <si>
    <t>RAM CENTER</t>
  </si>
  <si>
    <t>WY5601443</t>
  </si>
  <si>
    <t>TWIN CREEK CABINS</t>
  </si>
  <si>
    <t>WY5601444</t>
  </si>
  <si>
    <t>MHVC CHERRY CREEK CG</t>
  </si>
  <si>
    <t>WY5601445</t>
  </si>
  <si>
    <t>MHVC JACKSON CG</t>
  </si>
  <si>
    <t>WY5601446</t>
  </si>
  <si>
    <t>MHVC 66 RANCH</t>
  </si>
  <si>
    <t>WY5601447</t>
  </si>
  <si>
    <t>LAK RANCH</t>
  </si>
  <si>
    <t>WY5601448</t>
  </si>
  <si>
    <t>WEST GROS VENTRE BUTTE WTR DIS</t>
  </si>
  <si>
    <t>WY5601449</t>
  </si>
  <si>
    <t>LAKEVIEW MOBILE HOME PARK</t>
  </si>
  <si>
    <t>WY5601450</t>
  </si>
  <si>
    <t>COOPER SUBDIVISION MOBILE HOME PARK</t>
  </si>
  <si>
    <t>WY5601451</t>
  </si>
  <si>
    <t>DARBY GIRLS CAMP</t>
  </si>
  <si>
    <t>WY5601452</t>
  </si>
  <si>
    <t>PAINTBRUSH MOTEL</t>
  </si>
  <si>
    <t>WY5601453</t>
  </si>
  <si>
    <t>RED TOP FUEL STOP</t>
  </si>
  <si>
    <t>WY5601454</t>
  </si>
  <si>
    <t>SOUTH BIG HORN COUNTY JPB</t>
  </si>
  <si>
    <t>WY5601455</t>
  </si>
  <si>
    <t>DARWIN RANCH</t>
  </si>
  <si>
    <t>WY5601456</t>
  </si>
  <si>
    <t>STAR VALLEY JUNIOR HIGH SCHOOL</t>
  </si>
  <si>
    <t>WY5601457</t>
  </si>
  <si>
    <t>ANTELOPE RIDGE HOA</t>
  </si>
  <si>
    <t>WY5601458</t>
  </si>
  <si>
    <t>GEM CITY BONE &amp; JOINT</t>
  </si>
  <si>
    <t>WY5601459</t>
  </si>
  <si>
    <t>EKW STATE PARK-PLATTE RIVER RA</t>
  </si>
  <si>
    <t>WY5601460</t>
  </si>
  <si>
    <t>EKW STATE PARK-COTTONWOOD</t>
  </si>
  <si>
    <t>WY5601461</t>
  </si>
  <si>
    <t>TRAILSIDE GENERAL STORE #36</t>
  </si>
  <si>
    <t>WY5601462</t>
  </si>
  <si>
    <t>LOST CABIN GAS PLANT (CONTANGO RES, LLC)</t>
  </si>
  <si>
    <t>WY5601463</t>
  </si>
  <si>
    <t>PROGRESS RAIL SERVICES</t>
  </si>
  <si>
    <t>WY5601464</t>
  </si>
  <si>
    <t>CARPENTER W&amp;S DISTRICT</t>
  </si>
  <si>
    <t>WY5601465</t>
  </si>
  <si>
    <t>ALCOVA LAKEVIEW ESTATES I</t>
  </si>
  <si>
    <t>WY5601466</t>
  </si>
  <si>
    <t>WY5601467</t>
  </si>
  <si>
    <t>SCHOOL CREEK MINE</t>
  </si>
  <si>
    <t>WY5601468</t>
  </si>
  <si>
    <t>ANTELOPE VALLEY BUS PARK I&amp;S DIST</t>
  </si>
  <si>
    <t>WY5601469</t>
  </si>
  <si>
    <t>JOLLEY ROGERS RV SALES &amp; SERVICE</t>
  </si>
  <si>
    <t>WY5601470</t>
  </si>
  <si>
    <t>SNOWY MOUNTAIN LODGE</t>
  </si>
  <si>
    <t>WY5601471</t>
  </si>
  <si>
    <t>LEISURE VALLEY INC/ STAR VALLEY RV PARK</t>
  </si>
  <si>
    <t>WY5601472</t>
  </si>
  <si>
    <t>WYO-BEN, INC.</t>
  </si>
  <si>
    <t>WY5601473</t>
  </si>
  <si>
    <t>FISH CREEK IMPROVEMENT AND SERVICE DIST</t>
  </si>
  <si>
    <t>WY5601474</t>
  </si>
  <si>
    <t>WRANGLER ESTATES</t>
  </si>
  <si>
    <t>WY5601475</t>
  </si>
  <si>
    <t>BENTONITE PERFORMANCE MINERALS/LOVELL</t>
  </si>
  <si>
    <t>WY5601476</t>
  </si>
  <si>
    <t>BENTONITE PERFORMANCE MINERALS, LLC</t>
  </si>
  <si>
    <t>WY5601477</t>
  </si>
  <si>
    <t>BRYAN`S PLACE/PARADISE LOUNGE</t>
  </si>
  <si>
    <t>WY5601478</t>
  </si>
  <si>
    <t>CROOK COUNTY SALOON</t>
  </si>
  <si>
    <t>WY5601479</t>
  </si>
  <si>
    <t>LINE SHACK LODGE</t>
  </si>
  <si>
    <t>WY5601480</t>
  </si>
  <si>
    <t>MEADOWLARK ACADEMY</t>
  </si>
  <si>
    <t>WY5601482</t>
  </si>
  <si>
    <t>WY5601483</t>
  </si>
  <si>
    <t>GAENSSLEN RANCH WATER SYSTEM</t>
  </si>
  <si>
    <t>WY5601484</t>
  </si>
  <si>
    <t>ELK VIEW INN</t>
  </si>
  <si>
    <t>WY5601485</t>
  </si>
  <si>
    <t>DAMPIER, LLC</t>
  </si>
  <si>
    <t>WY5601486</t>
  </si>
  <si>
    <t>WHITE PINE RESORT</t>
  </si>
  <si>
    <t>WY5601487</t>
  </si>
  <si>
    <t>MHVC SIXTH CROSSING RANCH RV PARK</t>
  </si>
  <si>
    <t>WY5601488</t>
  </si>
  <si>
    <t>LUTON'S TETON CABINS</t>
  </si>
  <si>
    <t>WY5601489</t>
  </si>
  <si>
    <t>ALADDIN, TOWN OF</t>
  </si>
  <si>
    <t>WY5601490</t>
  </si>
  <si>
    <t>PINEVIEW I&amp;S DISTRICT</t>
  </si>
  <si>
    <t>WY5601491</t>
  </si>
  <si>
    <t>HILLIARD WARD</t>
  </si>
  <si>
    <t>WY5601492</t>
  </si>
  <si>
    <t>WHITETAIL CREEK OUTFITTERS</t>
  </si>
  <si>
    <t>WY5601493</t>
  </si>
  <si>
    <t>REMINGTON RIDGE WATER SYSTEM</t>
  </si>
  <si>
    <t>WY5601494</t>
  </si>
  <si>
    <t>LAKEVIEW I&amp;S DISTRICT</t>
  </si>
  <si>
    <t>WY5601495</t>
  </si>
  <si>
    <t>TREASURE MOUNTAIN SCOUT CAMP</t>
  </si>
  <si>
    <t>WY5601496</t>
  </si>
  <si>
    <t>JUBY`S MOBILE HOME PARK</t>
  </si>
  <si>
    <t>WY5601497</t>
  </si>
  <si>
    <t>WY5601498</t>
  </si>
  <si>
    <t>FIRST ENERGY</t>
  </si>
  <si>
    <t>WY5601499</t>
  </si>
  <si>
    <t>VALLEY VIEW MUTUAL WATER COMPANY</t>
  </si>
  <si>
    <t>WY5601500</t>
  </si>
  <si>
    <t>POWER RESOURCES INC/SMITH RANCH</t>
  </si>
  <si>
    <t>WY5601501</t>
  </si>
  <si>
    <t>IRON HORSE SKATEWAY</t>
  </si>
  <si>
    <t>WY5601503</t>
  </si>
  <si>
    <t>WAGONHOUND RANCH MAN CAMP</t>
  </si>
  <si>
    <t>WY5601504</t>
  </si>
  <si>
    <t>LOVE`S TRAVEL CENTER</t>
  </si>
  <si>
    <t>WY5601505</t>
  </si>
  <si>
    <t>RANCH A</t>
  </si>
  <si>
    <t>WY5601506</t>
  </si>
  <si>
    <t>ARVADA MOBILE HOME PARK</t>
  </si>
  <si>
    <t>WY5601507</t>
  </si>
  <si>
    <t>MEADOW SPRINGS IMP &amp; SERV</t>
  </si>
  <si>
    <t>WY5601508</t>
  </si>
  <si>
    <t>WY5601509</t>
  </si>
  <si>
    <t>VEE BAR GUEST RANCH</t>
  </si>
  <si>
    <t>WY5601510</t>
  </si>
  <si>
    <t>WY5601511</t>
  </si>
  <si>
    <t>BITTERROOT RANCH</t>
  </si>
  <si>
    <t>WY5601512</t>
  </si>
  <si>
    <t>PRAIRIE TRAILER COURT</t>
  </si>
  <si>
    <t>WY5601513</t>
  </si>
  <si>
    <t>CAMP PAINTROCKS</t>
  </si>
  <si>
    <t>WY5601514</t>
  </si>
  <si>
    <t>CURT GOWDY ST PK-NE GRANITE SPRINGS</t>
  </si>
  <si>
    <t>WY5601515</t>
  </si>
  <si>
    <t>BROKEN ARROW RANCH-DO NOT USE-DUPLICATE</t>
  </si>
  <si>
    <t>WY5601516</t>
  </si>
  <si>
    <t>DEVILS TOWER VIEW</t>
  </si>
  <si>
    <t>WY5601517</t>
  </si>
  <si>
    <t>DANIEL JUNCTION</t>
  </si>
  <si>
    <t>WY5601518</t>
  </si>
  <si>
    <t>LEMASTER ENTERPRISES</t>
  </si>
  <si>
    <t>WY5601519</t>
  </si>
  <si>
    <t>SECTION 4 WATER SYSTEM INCORPORATED</t>
  </si>
  <si>
    <t>WY5601520</t>
  </si>
  <si>
    <t>HUNTERS PEAK RANCH</t>
  </si>
  <si>
    <t>WY5601521</t>
  </si>
  <si>
    <t>WY5601522</t>
  </si>
  <si>
    <t>SPORT`S BAR</t>
  </si>
  <si>
    <t>WY5601523</t>
  </si>
  <si>
    <t>WASHAKIE RURAL WATER SYSTEM</t>
  </si>
  <si>
    <t>WY5601524</t>
  </si>
  <si>
    <t>HIGH PLAINS HOMEOWNERS ASSOCIATION</t>
  </si>
  <si>
    <t>WY5601525</t>
  </si>
  <si>
    <t>STATE LINE STATION</t>
  </si>
  <si>
    <t>WY5601526</t>
  </si>
  <si>
    <t>AMERICAN WILDERNESS LEADERSHIP SCHOOL</t>
  </si>
  <si>
    <t>WY5601527</t>
  </si>
  <si>
    <t>LEISURE VALLEY</t>
  </si>
  <si>
    <t>WY5601528</t>
  </si>
  <si>
    <t>LAKE STOP LLC</t>
  </si>
  <si>
    <t>WY5601529</t>
  </si>
  <si>
    <t>SNOWY MOUNTAIN ADVENTURES</t>
  </si>
  <si>
    <t>WY5601530</t>
  </si>
  <si>
    <t>WY5601531</t>
  </si>
  <si>
    <t>WILSON GAS</t>
  </si>
  <si>
    <t>WY5601532</t>
  </si>
  <si>
    <t>HOBACK STORES, INC. DBA HOBACK MARKET</t>
  </si>
  <si>
    <t>WY5601533</t>
  </si>
  <si>
    <t>NINE-MILE WATER &amp; SEWER DISTRICT</t>
  </si>
  <si>
    <t>WY5601535</t>
  </si>
  <si>
    <t>PONDEROSA RV PARK</t>
  </si>
  <si>
    <t>WY5601536</t>
  </si>
  <si>
    <t>TETON VALLEY RANCH CAMP-DUBOIS</t>
  </si>
  <si>
    <t>WY5601537</t>
  </si>
  <si>
    <t>DOWNER NEIGHBORHOOD I&amp;S DISTRICT</t>
  </si>
  <si>
    <t>WY5601538</t>
  </si>
  <si>
    <t>LONGHORN RV AND MOTEL</t>
  </si>
  <si>
    <t>WY5601539</t>
  </si>
  <si>
    <t>BIGHORN NF-LEIGH CREEK DUMP STATION</t>
  </si>
  <si>
    <t>WY5601540</t>
  </si>
  <si>
    <t>HIGHLINE TRAIL RV PARK</t>
  </si>
  <si>
    <t>WY5601541</t>
  </si>
  <si>
    <t>WHITE BUFFALO BAR</t>
  </si>
  <si>
    <t>WY5601542</t>
  </si>
  <si>
    <t>CROOKED CREEK GUEST RANCH</t>
  </si>
  <si>
    <t>WY5601543</t>
  </si>
  <si>
    <t>WY5601544</t>
  </si>
  <si>
    <t>CAMP LOLL- BOY SCOUTS OF AMERICA</t>
  </si>
  <si>
    <t>WY5601546</t>
  </si>
  <si>
    <t>FARVIEW WATER AND SEWER DISTRICT</t>
  </si>
  <si>
    <t>WY5601547</t>
  </si>
  <si>
    <t>COWBOYS, LLC</t>
  </si>
  <si>
    <t>WY5601548</t>
  </si>
  <si>
    <t>BRUSH CREEK RANCH</t>
  </si>
  <si>
    <t>WY5601549</t>
  </si>
  <si>
    <t>HIGH COUNTRY SPORTS</t>
  </si>
  <si>
    <t>WY5601550</t>
  </si>
  <si>
    <t>SINCLAIR WY REFINING COMPANY/GOLF COURSE</t>
  </si>
  <si>
    <t>WY5601551</t>
  </si>
  <si>
    <t>INTER-TRIBAL WELLNESS CENTER</t>
  </si>
  <si>
    <t>WY5601552</t>
  </si>
  <si>
    <t>CHIEF JOSEPH RV PARK (MOUNTAIN MAN, LLC)</t>
  </si>
  <si>
    <t>WY5601553</t>
  </si>
  <si>
    <t>MILL IRON RANCH</t>
  </si>
  <si>
    <t>WY5601554</t>
  </si>
  <si>
    <t>PAINTER ESTATES HOA</t>
  </si>
  <si>
    <t>WY5601555</t>
  </si>
  <si>
    <t>LEITERVILLE COUNTRY CLUB</t>
  </si>
  <si>
    <t>WY5601556</t>
  </si>
  <si>
    <t>RIVER ROCK ESTATES</t>
  </si>
  <si>
    <t>WY5601557</t>
  </si>
  <si>
    <t>TETON SCIENCE SCHOOL- WILSON CAMPUS</t>
  </si>
  <si>
    <t>WY5601558</t>
  </si>
  <si>
    <t>KNAPP'S WYCOLO LODGE</t>
  </si>
  <si>
    <t>WY5601559</t>
  </si>
  <si>
    <t>MHVC SAGE CG</t>
  </si>
  <si>
    <t>WY5601560</t>
  </si>
  <si>
    <t>CHUCK WAGON MARKET</t>
  </si>
  <si>
    <t>WY5601561</t>
  </si>
  <si>
    <t>ALTA SCHOOL</t>
  </si>
  <si>
    <t>WY5601562</t>
  </si>
  <si>
    <t>WY DEPT TRANS MULE CREEK RA</t>
  </si>
  <si>
    <t>WY5601563</t>
  </si>
  <si>
    <t>BUFFALO CREEK</t>
  </si>
  <si>
    <t>WY5601564</t>
  </si>
  <si>
    <t>ELK RIDGE LODGE</t>
  </si>
  <si>
    <t>WY5601565</t>
  </si>
  <si>
    <t>THE HIDEOUT AT FLITNER RANCH</t>
  </si>
  <si>
    <t>WY5601566</t>
  </si>
  <si>
    <t>WOLF DEN</t>
  </si>
  <si>
    <t>WY5601567</t>
  </si>
  <si>
    <t>WY DOT-HIGHWAY 339 PORT OF ENTRY</t>
  </si>
  <si>
    <t>WY5601568</t>
  </si>
  <si>
    <t>MEADOW LARK LANE</t>
  </si>
  <si>
    <t>WY5601569</t>
  </si>
  <si>
    <t>HIGH MEADOW RANCH</t>
  </si>
  <si>
    <t>WY5601570</t>
  </si>
  <si>
    <t>COUNTRY BURGERS</t>
  </si>
  <si>
    <t>WY5601571</t>
  </si>
  <si>
    <t>BUFFALO JUMP SALOON &amp; STEAKHOUSE</t>
  </si>
  <si>
    <t>WY5601572</t>
  </si>
  <si>
    <t>OVERBROOK SUBDIVISION</t>
  </si>
  <si>
    <t>WY5601573</t>
  </si>
  <si>
    <t>NORTHWEST COLLEGE FIELD STATION</t>
  </si>
  <si>
    <t>WY5601574</t>
  </si>
  <si>
    <t>GREEN CREEK INN &amp; RV</t>
  </si>
  <si>
    <t>WY5601575</t>
  </si>
  <si>
    <t>WAPITI TRADING POST</t>
  </si>
  <si>
    <t>WY5601576</t>
  </si>
  <si>
    <t>TRAIL RIDGE WATER SYSTEM</t>
  </si>
  <si>
    <t>WY5601577</t>
  </si>
  <si>
    <t>KINNEAR STORE</t>
  </si>
  <si>
    <t>WY5601578</t>
  </si>
  <si>
    <t>KIKO`S BALSAM ROOT</t>
  </si>
  <si>
    <t>WY5601579</t>
  </si>
  <si>
    <t>THIRTY-THREE MILE ROAD I &amp; SD</t>
  </si>
  <si>
    <t>WY5601580</t>
  </si>
  <si>
    <t>WAGON BOX RV PARK</t>
  </si>
  <si>
    <t>WY5601581</t>
  </si>
  <si>
    <t>SANDY LAKE ESTATES I&amp;S DISTRICT</t>
  </si>
  <si>
    <t>WY5601582</t>
  </si>
  <si>
    <t>WY DOT-DWYER JUNCTION REST AREA</t>
  </si>
  <si>
    <t>WY5601583</t>
  </si>
  <si>
    <t>EATON INVESTMENTS</t>
  </si>
  <si>
    <t>WY5601584</t>
  </si>
  <si>
    <t>PTI WYOMING LODGE</t>
  </si>
  <si>
    <t>WY5601585</t>
  </si>
  <si>
    <t>ALCOVA LAKEVIEW ESTATES II</t>
  </si>
  <si>
    <t>WY5601586</t>
  </si>
  <si>
    <t>STONE CREEK HOA</t>
  </si>
  <si>
    <t>WY5601587</t>
  </si>
  <si>
    <t>THE STATION</t>
  </si>
  <si>
    <t>WY5601588</t>
  </si>
  <si>
    <t>SNOW KING RESORT</t>
  </si>
  <si>
    <t>WY5601589</t>
  </si>
  <si>
    <t>ESS/BP MAN CAMP</t>
  </si>
  <si>
    <t>WY5601590</t>
  </si>
  <si>
    <t>CAMP GRACE</t>
  </si>
  <si>
    <t>WY5601591</t>
  </si>
  <si>
    <t>EVANS CONSTRUCTION COMPANY</t>
  </si>
  <si>
    <t>WY5601592</t>
  </si>
  <si>
    <t>ALCOVA DAM TRAILER PARK</t>
  </si>
  <si>
    <t>WY5601593</t>
  </si>
  <si>
    <t>WESTVIEW MHC</t>
  </si>
  <si>
    <t>WY5601594</t>
  </si>
  <si>
    <t>PROFESSIONAL CATERING SOLUTIONS</t>
  </si>
  <si>
    <t>WY5601595</t>
  </si>
  <si>
    <t>JONAH ENERGY (LINN) OC</t>
  </si>
  <si>
    <t>WY5601596</t>
  </si>
  <si>
    <t>BENNOR ESTATES &amp; IMPROVEMENT DISTRICT</t>
  </si>
  <si>
    <t>WY5601597</t>
  </si>
  <si>
    <t>HUNGRY JACK'S GENERAL STORE</t>
  </si>
  <si>
    <t>WY5601598</t>
  </si>
  <si>
    <t>GLENDO LAKESIDE RV PARK</t>
  </si>
  <si>
    <t>WY5601599</t>
  </si>
  <si>
    <t>GRAY ROCK CONFERENCE CENTER</t>
  </si>
  <si>
    <t>WY5601600</t>
  </si>
  <si>
    <t>HR CAMP FOUNDATION</t>
  </si>
  <si>
    <t>WY5601601</t>
  </si>
  <si>
    <t>ORIN JUNCTION TRUCK STOP</t>
  </si>
  <si>
    <t>WY5601602</t>
  </si>
  <si>
    <t>RIDGE WAY COMMUNITY WELL ASSOCIATION</t>
  </si>
  <si>
    <t>WY5601603</t>
  </si>
  <si>
    <t>ARBYS RESTAURANT #7432</t>
  </si>
  <si>
    <t>WY5601604</t>
  </si>
  <si>
    <t>BAGGS MAN CAMP</t>
  </si>
  <si>
    <t>WY5601606</t>
  </si>
  <si>
    <t>WILLOWBEND CAMPGROUND</t>
  </si>
  <si>
    <t>WY5601607</t>
  </si>
  <si>
    <t>W BAR K MOBILE HOME PARK</t>
  </si>
  <si>
    <t>WY5601608</t>
  </si>
  <si>
    <t>DESERT TRAILS MHC</t>
  </si>
  <si>
    <t>WY5601609</t>
  </si>
  <si>
    <t>RAFTER D IMPROVEMENT &amp; SERVICE DISTRICT</t>
  </si>
  <si>
    <t>WY5601610</t>
  </si>
  <si>
    <t>TRAVELODGE BY WYNDHAM BILL, WY</t>
  </si>
  <si>
    <t>WY5601611</t>
  </si>
  <si>
    <t>BUCKING HORSE STEAK HOUSE</t>
  </si>
  <si>
    <t>WY5601612</t>
  </si>
  <si>
    <t>DRY FORK POWER PLANT</t>
  </si>
  <si>
    <t>WY5601613</t>
  </si>
  <si>
    <t>NORTH STAR UTILITY</t>
  </si>
  <si>
    <t>WY5601614</t>
  </si>
  <si>
    <t>WYOMING HERFORD RANCH</t>
  </si>
  <si>
    <t>WY5601615</t>
  </si>
  <si>
    <t>FOX RIDGE WATER SYSTEM</t>
  </si>
  <si>
    <t>WY5601616</t>
  </si>
  <si>
    <t>JONAH ENERGY LLC WORKFORCE FACILITY</t>
  </si>
  <si>
    <t>WY5601617</t>
  </si>
  <si>
    <t>SNAKE RIVER SPORTING CLUB</t>
  </si>
  <si>
    <t>WY5601618</t>
  </si>
  <si>
    <t>TA GUEST RANCH</t>
  </si>
  <si>
    <t>WY5601619</t>
  </si>
  <si>
    <t>WEST WINDS</t>
  </si>
  <si>
    <t>WY5601620</t>
  </si>
  <si>
    <t>ROZET RANCHETTES I&amp;S DISTRICT</t>
  </si>
  <si>
    <t>WY5601621</t>
  </si>
  <si>
    <t>COTTONWOOD COUNTRY CLUB</t>
  </si>
  <si>
    <t>WY5601622</t>
  </si>
  <si>
    <t>TERRACE II MHC</t>
  </si>
  <si>
    <t>WY5601623</t>
  </si>
  <si>
    <t>BRIDGER RESTAURANT SUPPLY</t>
  </si>
  <si>
    <t>WY5601624</t>
  </si>
  <si>
    <t>WILSON PARK SUBDIVISION</t>
  </si>
  <si>
    <t>WY5601625</t>
  </si>
  <si>
    <t>BROKEN WHEEL RANCH ASSOCIATION</t>
  </si>
  <si>
    <t>WY5601626</t>
  </si>
  <si>
    <t>RODEO FLATS</t>
  </si>
  <si>
    <t>WY5601627</t>
  </si>
  <si>
    <t>STORY FISH HATCHERY</t>
  </si>
  <si>
    <t>WY5601628</t>
  </si>
  <si>
    <t>SLEEPING GIANT SKI AREA</t>
  </si>
  <si>
    <t>WY5601629</t>
  </si>
  <si>
    <t>GRASSLANDS/THUNDER BASIN ENTERPRISES</t>
  </si>
  <si>
    <t>WY5601630</t>
  </si>
  <si>
    <t>BIG HORN REGIONAL JPB</t>
  </si>
  <si>
    <t>WY5601631</t>
  </si>
  <si>
    <t>ECHO SPRINGS GAS PLANT</t>
  </si>
  <si>
    <t>WY5601632</t>
  </si>
  <si>
    <t>CANYON IMPROVEMENT &amp; SERVICE DISTRICT</t>
  </si>
  <si>
    <t>WY5601633</t>
  </si>
  <si>
    <t>SUNSET RANCH WATER DISTRICT</t>
  </si>
  <si>
    <t>WY5601634</t>
  </si>
  <si>
    <t>BRIDGER COAL COMPANY-ADMIN</t>
  </si>
  <si>
    <t>WY5601635</t>
  </si>
  <si>
    <t>ANTICLINE DISPOSAL</t>
  </si>
  <si>
    <t>WY5601636</t>
  </si>
  <si>
    <t>WYOMING HIGH COUNTRY, LLC</t>
  </si>
  <si>
    <t>WY5601637</t>
  </si>
  <si>
    <t>SUBLETTE COUNTY ROAD AND BRIDGE</t>
  </si>
  <si>
    <t>WY5601638</t>
  </si>
  <si>
    <t>DRY FORK STATION</t>
  </si>
  <si>
    <t>WY5601639</t>
  </si>
  <si>
    <t>SUNDANCE MEADOWS SPID</t>
  </si>
  <si>
    <t>WY5601640</t>
  </si>
  <si>
    <t>SOUTH CIRCLE IMPROVEMENT AND SERVICE DIS</t>
  </si>
  <si>
    <t>WY5601641</t>
  </si>
  <si>
    <t>RIVERSIDE T. C. (SECTIONS B, C &amp; E)</t>
  </si>
  <si>
    <t>WY5601642</t>
  </si>
  <si>
    <t>WY TRANS DEPT ALADDIN WELCOME CTR</t>
  </si>
  <si>
    <t>WY5601643</t>
  </si>
  <si>
    <t>RAND CREEK RANCH</t>
  </si>
  <si>
    <t>WY5601644</t>
  </si>
  <si>
    <t>WY5601645</t>
  </si>
  <si>
    <t>MILE-HI I&amp;S DISTRICT</t>
  </si>
  <si>
    <t>WY5601646</t>
  </si>
  <si>
    <t>LARAMIE COUNTY ARCHER COMPLEX</t>
  </si>
  <si>
    <t>WY5601647</t>
  </si>
  <si>
    <t>INDIAN SPRINGS RANCH HOA</t>
  </si>
  <si>
    <t>WY5601648</t>
  </si>
  <si>
    <t>THE CANYON INN</t>
  </si>
  <si>
    <t>WY5601649</t>
  </si>
  <si>
    <t>SPENCE FOUNDATION - THUNDERHEAD RANCH</t>
  </si>
  <si>
    <t>WY5601650</t>
  </si>
  <si>
    <t>UNIVERSITY OF MICHIGAN CAMP DAVIS</t>
  </si>
  <si>
    <t>WY5601651</t>
  </si>
  <si>
    <t>DEVILS TOWER FOREST PRODUCTS</t>
  </si>
  <si>
    <t>WY5601652</t>
  </si>
  <si>
    <t>TWIN PINES RV PARK</t>
  </si>
  <si>
    <t>WY5601653</t>
  </si>
  <si>
    <t>SIGMA-ALDRICH RTC</t>
  </si>
  <si>
    <t>WY5601654</t>
  </si>
  <si>
    <t>AILPORT PROPERTIES D/B/A ROCK HARD CEM.</t>
  </si>
  <si>
    <t>WY5601655</t>
  </si>
  <si>
    <t>SCHLUMBERGER OILFIELD SERVICES</t>
  </si>
  <si>
    <t>WY5601656</t>
  </si>
  <si>
    <t>RIATA RANCH EVENT CENTER</t>
  </si>
  <si>
    <t>WY5601657</t>
  </si>
  <si>
    <t>RED HILLS SUBDIVISON</t>
  </si>
  <si>
    <t>WY5601658</t>
  </si>
  <si>
    <t>ALL SEASONS RV PARK</t>
  </si>
  <si>
    <t>WY5601659</t>
  </si>
  <si>
    <t>BOMGAARS SUPPLY, INCORPORATED</t>
  </si>
  <si>
    <t>WY5601660</t>
  </si>
  <si>
    <t>WYOMING MEDIUM CORRECTIONAL INSTITUTION</t>
  </si>
  <si>
    <t>WY5601661</t>
  </si>
  <si>
    <t>DENBURY ONSHORE OFFICE/HOUSING</t>
  </si>
  <si>
    <t>WY5601662</t>
  </si>
  <si>
    <t>HIGH MOUNTAIN JAVA</t>
  </si>
  <si>
    <t>WY5601663</t>
  </si>
  <si>
    <t>JOHNSON COUNTY MOOSE LODGE #2675</t>
  </si>
  <si>
    <t>WY5601664</t>
  </si>
  <si>
    <t>UR-ENERGY USA, LOST CREEK ISR</t>
  </si>
  <si>
    <t>WY5601665</t>
  </si>
  <si>
    <t>NICHOLS RANCH IN-SITU RECOVERY PROJECT</t>
  </si>
  <si>
    <t>WY5601666</t>
  </si>
  <si>
    <t>SCHAREN SUBDIVISION</t>
  </si>
  <si>
    <t>WY5601667</t>
  </si>
  <si>
    <t>POWER RESOURCES INC/CAMECO-N. BUTTE ISR</t>
  </si>
  <si>
    <t>WY5601668</t>
  </si>
  <si>
    <t>JONAH ENERGY LLC FIELD OFFICE</t>
  </si>
  <si>
    <t>WY5601669</t>
  </si>
  <si>
    <t>ARNG GUERNSEY KD RANGE</t>
  </si>
  <si>
    <t>WY5601670</t>
  </si>
  <si>
    <t>ARNG GUERNSEY-MRF RANGE</t>
  </si>
  <si>
    <t>WY5601671</t>
  </si>
  <si>
    <t>ARNG GUERNSEY-QTR RANGE</t>
  </si>
  <si>
    <t>WY5601672</t>
  </si>
  <si>
    <t>NUTRI-WEST</t>
  </si>
  <si>
    <t>WY5601673</t>
  </si>
  <si>
    <t>OWL CREEK WATER DISTRICT</t>
  </si>
  <si>
    <t>WY5601674</t>
  </si>
  <si>
    <t>LITTLE POWDER SCHOOL</t>
  </si>
  <si>
    <t>WY5601675</t>
  </si>
  <si>
    <t>SWEETWATER I&amp;S DISTRICT</t>
  </si>
  <si>
    <t>WY5601676</t>
  </si>
  <si>
    <t>CAKEBREAD RANCH DAY LODGE</t>
  </si>
  <si>
    <t>WY5601677</t>
  </si>
  <si>
    <t>BRINTON MUSEUM</t>
  </si>
  <si>
    <t>WY5601678</t>
  </si>
  <si>
    <t>WY DOT-SOUTH EAST WELCOME CENTER</t>
  </si>
  <si>
    <t>WY5601680</t>
  </si>
  <si>
    <t>VORE BUFFALO JUMP FOUNDATION</t>
  </si>
  <si>
    <t>WY5601681</t>
  </si>
  <si>
    <t>LDS WHEATLAND CHURCH</t>
  </si>
  <si>
    <t>WY5601682</t>
  </si>
  <si>
    <t>LDS-BUFFALO RIDGE CHURCH</t>
  </si>
  <si>
    <t>WY5601683</t>
  </si>
  <si>
    <t>LDS LARMIE WY STAKE REC CAMP/BATEL RANCH</t>
  </si>
  <si>
    <t>WY5601684</t>
  </si>
  <si>
    <t>LDS EVANSTON WY SOUTH STAKE REC PROPERTY</t>
  </si>
  <si>
    <t>WY5601685</t>
  </si>
  <si>
    <t>PEP ENERGY PARTNERS</t>
  </si>
  <si>
    <t>WY5601686</t>
  </si>
  <si>
    <t>PLATTE RIVER CAMPGROUND</t>
  </si>
  <si>
    <t>WY5601687</t>
  </si>
  <si>
    <t>LDS TEN SLEEP MEETINGHOUSE</t>
  </si>
  <si>
    <t>WY5601688</t>
  </si>
  <si>
    <t>WILSON HARDWARE</t>
  </si>
  <si>
    <t>WY5601689</t>
  </si>
  <si>
    <t>TETON COUNTY WEED &amp; PEST DISTRICT</t>
  </si>
  <si>
    <t>WY5601690</t>
  </si>
  <si>
    <t>PRAIRIE WIND ELEMENTARY SCHOOL</t>
  </si>
  <si>
    <t>WY5601691</t>
  </si>
  <si>
    <t>BARNYARD ACRES CAMPGROUND &amp; RV PARK</t>
  </si>
  <si>
    <t>WY5601692</t>
  </si>
  <si>
    <t>BEULAH LAND WATER</t>
  </si>
  <si>
    <t>WY5601693</t>
  </si>
  <si>
    <t>O BAR B IMPROVEMENT &amp; SERVICE DISTRICT</t>
  </si>
  <si>
    <t>WY5601694</t>
  </si>
  <si>
    <t>RENDEZVOUS MEADOWS GOLF COURSE</t>
  </si>
  <si>
    <t>WY5601695</t>
  </si>
  <si>
    <t>BUCKMILLER ENTERPRISES, LLC</t>
  </si>
  <si>
    <t>WY5601696</t>
  </si>
  <si>
    <t>LDS AUBURN/GROVER/MEADOWS MEETINGHOUSE</t>
  </si>
  <si>
    <t>WY5601697</t>
  </si>
  <si>
    <t>RED CLIFF BIBLE CAMP</t>
  </si>
  <si>
    <t>WY5601698</t>
  </si>
  <si>
    <t>TRACTOR SUPPLY COMPANY-CHEYENNE</t>
  </si>
  <si>
    <t>WY5601699</t>
  </si>
  <si>
    <t>WY5601700</t>
  </si>
  <si>
    <t>EMMANUEL BIBLE CHURCH</t>
  </si>
  <si>
    <t>WY5601701</t>
  </si>
  <si>
    <t>HOLY FAMILY CATHOLIC CHURCH, INC.</t>
  </si>
  <si>
    <t>WY5601702</t>
  </si>
  <si>
    <t>SAND DRAW INN, LLC</t>
  </si>
  <si>
    <t>WY5601703</t>
  </si>
  <si>
    <t>WAPITI VILLAGE RV PARK</t>
  </si>
  <si>
    <t>WY5601706</t>
  </si>
  <si>
    <t>CHEYENNE HILLS CHURCH</t>
  </si>
  <si>
    <t>WY5601707</t>
  </si>
  <si>
    <t>WHISKEY MOUNTAIN CONSERVATION CAMP</t>
  </si>
  <si>
    <t>WY5601708</t>
  </si>
  <si>
    <t>THE MASCHHOFFS, LLC (CHAMP)</t>
  </si>
  <si>
    <t>WY5601709</t>
  </si>
  <si>
    <t>OLD WILSON SCHOOLHOUSE CMTY CTR</t>
  </si>
  <si>
    <t>WY5601710</t>
  </si>
  <si>
    <t>MOUNTAIN TOP BAPTIST ASSEMBLY</t>
  </si>
  <si>
    <t>WY5601711</t>
  </si>
  <si>
    <t>WESTMORELAND COAL CO.</t>
  </si>
  <si>
    <t>WY5601712</t>
  </si>
  <si>
    <t>BAR BC RANCH HOA</t>
  </si>
  <si>
    <t>WY5601713</t>
  </si>
  <si>
    <t>TEN SLEEP ROCK RANCH</t>
  </si>
  <si>
    <t>WY5601714</t>
  </si>
  <si>
    <t>MUNGER MOUNTAIN ELEMENTARY SCHOOL</t>
  </si>
  <si>
    <t>WY5601715</t>
  </si>
  <si>
    <t>WALCOTT SERVICE</t>
  </si>
  <si>
    <t>WY5601716</t>
  </si>
  <si>
    <t>GLENDO ST PARK-BENNETT HILL CG</t>
  </si>
  <si>
    <t>WY5601717</t>
  </si>
  <si>
    <t>LODGE &amp; SPA AT THREE FORKS RANCH</t>
  </si>
  <si>
    <t>WY5601718</t>
  </si>
  <si>
    <t>RIVER BEND RV/CAMPGROUND</t>
  </si>
  <si>
    <t>WY5601719</t>
  </si>
  <si>
    <t>NORTH FORTY SUBDIVISION</t>
  </si>
  <si>
    <t>WY5601720</t>
  </si>
  <si>
    <t>CEDAR SPRINGS MEADOWS</t>
  </si>
  <si>
    <t>WY5601721</t>
  </si>
  <si>
    <t>NORTH GURLEY MOBILE HOME PARK</t>
  </si>
  <si>
    <t>WY5601722</t>
  </si>
  <si>
    <t>RENDEZVOUS (R) PARK</t>
  </si>
  <si>
    <t>WY5601723</t>
  </si>
  <si>
    <t>TETON TEEPEE LODGE</t>
  </si>
  <si>
    <t>WY5601724</t>
  </si>
  <si>
    <t>AKAL TAVEL CENTER-TUMBLEWEED EXPRESS</t>
  </si>
  <si>
    <t>WY5601725</t>
  </si>
  <si>
    <t>HWY 390 LLC</t>
  </si>
  <si>
    <t>WY5601726</t>
  </si>
  <si>
    <t>WY5601727</t>
  </si>
  <si>
    <t>HB RENTALS-CASPER YARD</t>
  </si>
  <si>
    <t>WY5601728</t>
  </si>
  <si>
    <t>COPPERLEAF WATER SYSTEM</t>
  </si>
  <si>
    <t>WY5601729</t>
  </si>
  <si>
    <t>AKAL ENERGY-BUFORD OUTPOST</t>
  </si>
  <si>
    <t>WY5601730</t>
  </si>
  <si>
    <t>LITTLE HORSETHIEF CANYON HOA</t>
  </si>
  <si>
    <t>WY5601731</t>
  </si>
  <si>
    <t>DEVIL'S TOWER GULCH</t>
  </si>
  <si>
    <t>WY5602024</t>
  </si>
  <si>
    <t>MEDICINE BOW NF CAMPBELL CK CG</t>
  </si>
  <si>
    <t>WY5602045</t>
  </si>
  <si>
    <t>SAGE BRUSH INN</t>
  </si>
  <si>
    <t>WY5610454</t>
  </si>
  <si>
    <t>SO. BIG HORN COUNTY JPB</t>
  </si>
  <si>
    <t>WY5666666</t>
  </si>
  <si>
    <t>TEST DATA</t>
  </si>
  <si>
    <t>WY5666667</t>
  </si>
  <si>
    <t>TEST SYSTEM #2</t>
  </si>
  <si>
    <t>WY5680001</t>
  </si>
  <si>
    <t>VETERANS ADMINISTRATION MEDICAL CENTER</t>
  </si>
  <si>
    <t>WY5680002</t>
  </si>
  <si>
    <t>BIG HORN NF PINE ISLAND PICGRD</t>
  </si>
  <si>
    <t>WY5680003</t>
  </si>
  <si>
    <t>BIGHORN NF PRUNE CREEK CG</t>
  </si>
  <si>
    <t>WY5680004</t>
  </si>
  <si>
    <t>BHNF-BOULDER PARK CG</t>
  </si>
  <si>
    <t>WY5680005</t>
  </si>
  <si>
    <t>BHNF-SITTING BULL CG</t>
  </si>
  <si>
    <t>WY5680006</t>
  </si>
  <si>
    <t>BIG HORN NF LAKEVIEW CG</t>
  </si>
  <si>
    <t>WY5680007</t>
  </si>
  <si>
    <t>BIGHORN NF SHELL GRD/RANG STA</t>
  </si>
  <si>
    <t>WY5680008</t>
  </si>
  <si>
    <t>BHNF-SHELL FALLS INTERPRETIVE SITE</t>
  </si>
  <si>
    <t>WY5680009</t>
  </si>
  <si>
    <t>BIGHORN NF MIDDLE FORK CG</t>
  </si>
  <si>
    <t>WY5680010</t>
  </si>
  <si>
    <t>BLACK HILLS NF-COOK LAKE CG</t>
  </si>
  <si>
    <t>WY5680011</t>
  </si>
  <si>
    <t>BLACK HILLS NF REUTER CG</t>
  </si>
  <si>
    <t>WY5680012</t>
  </si>
  <si>
    <t>SHOSHONE NF-THREE MILE CG WEST</t>
  </si>
  <si>
    <t>WY5680013</t>
  </si>
  <si>
    <t>SHOSHONE NF-WAPITI RS</t>
  </si>
  <si>
    <t>WY5680014</t>
  </si>
  <si>
    <t>SHOSHONE NF REX HALE CG</t>
  </si>
  <si>
    <t>WY5680015</t>
  </si>
  <si>
    <t>SHOSHONE NF SINKS CANYON CG</t>
  </si>
  <si>
    <t>WY5680016</t>
  </si>
  <si>
    <t>SHOSHONE NF ISLAND LAKE CG</t>
  </si>
  <si>
    <t>WY5680017</t>
  </si>
  <si>
    <t>SHOSHONE NF-THREE MILE CG</t>
  </si>
  <si>
    <t>WY5680018</t>
  </si>
  <si>
    <t>SHOSHONE NF-THREE MILE CG MIDDLE</t>
  </si>
  <si>
    <t>WY5680019</t>
  </si>
  <si>
    <t>SHOSHONE NF-WAPITI CG &amp; RS</t>
  </si>
  <si>
    <t>WY5680020</t>
  </si>
  <si>
    <t>SHOSHONE NF HANGING ROCK CG</t>
  </si>
  <si>
    <t>WY5680021</t>
  </si>
  <si>
    <t>SHOSHONE NF FIDDLERS LAKE CG</t>
  </si>
  <si>
    <t>WY5680022</t>
  </si>
  <si>
    <t>SHOSHONE NF BEARTOOTH LAKE CG</t>
  </si>
  <si>
    <t>WY5680023</t>
  </si>
  <si>
    <t>SHOSHONE NF CRAZY CREEK CG</t>
  </si>
  <si>
    <t>WY5680024</t>
  </si>
  <si>
    <t>SHOSHONE NF FOX CREEK CG</t>
  </si>
  <si>
    <t>WY5680025</t>
  </si>
  <si>
    <t>SHOSHONE NF DOUBLE CABIN CG</t>
  </si>
  <si>
    <t>WY5680026</t>
  </si>
  <si>
    <t>SHOSHONE NF BROOKS LAKE CG</t>
  </si>
  <si>
    <t>WY5680027</t>
  </si>
  <si>
    <t>SHOSHONE NF-FALLS CG</t>
  </si>
  <si>
    <t>WY5680028</t>
  </si>
  <si>
    <t>SHOSHONE NF HORSE CREEK CG</t>
  </si>
  <si>
    <t>WY5680029</t>
  </si>
  <si>
    <t>SHOSHONE NF EAGLE CK CG EAST</t>
  </si>
  <si>
    <t>WY5680030</t>
  </si>
  <si>
    <t>SHOSHONE NF EAGLE CK CG MIDDLE</t>
  </si>
  <si>
    <t>WY5680031</t>
  </si>
  <si>
    <t>SHOSHONE NF EAGLE CK CG WEST</t>
  </si>
  <si>
    <t>WY5680032</t>
  </si>
  <si>
    <t>SHOSHONE NF CLEARWATER WELL 3</t>
  </si>
  <si>
    <t>WY5680033</t>
  </si>
  <si>
    <t>SHOSHONE NF CLEARWATER WELL 2</t>
  </si>
  <si>
    <t>WY5680034</t>
  </si>
  <si>
    <t>SHOSHONE NF CLEARWATER WELL 1</t>
  </si>
  <si>
    <t>WY5680035</t>
  </si>
  <si>
    <t>SHOSHONE NF BIG GAME CG WELL 3</t>
  </si>
  <si>
    <t>WY5680036</t>
  </si>
  <si>
    <t>SHOSHONE NF BIG GAME CG WELL 2</t>
  </si>
  <si>
    <t>WY5680037</t>
  </si>
  <si>
    <t>SHOSHONE NF BIG GAME CG WELL 1</t>
  </si>
  <si>
    <t>WY5680038</t>
  </si>
  <si>
    <t>SHOSHONE NF-ELK FORK CG WELL 2</t>
  </si>
  <si>
    <t>WY5680039</t>
  </si>
  <si>
    <t>SHOSHONE NF-ELK FORK CG WELL 1</t>
  </si>
  <si>
    <t>WY5680040</t>
  </si>
  <si>
    <t>SHOSHONE NF SLEEPING GIANT CG</t>
  </si>
  <si>
    <t>WY5680041</t>
  </si>
  <si>
    <t>SHOSHONE NF PAHASKA CG 2 EAST</t>
  </si>
  <si>
    <t>WY5680042</t>
  </si>
  <si>
    <t>SHOSHONE NF PAHASKA CG 1 WEST</t>
  </si>
  <si>
    <t>WY5680043</t>
  </si>
  <si>
    <t>SHOSHONE NF NEWTON CREEK CG 4</t>
  </si>
  <si>
    <t>WY5680044</t>
  </si>
  <si>
    <t>SHOSHONE NF NEWTON CREEK CG 3</t>
  </si>
  <si>
    <t>WY5680045</t>
  </si>
  <si>
    <t>SHOSHONE NF NEWTON CREEK CG 2</t>
  </si>
  <si>
    <t>WY5680046</t>
  </si>
  <si>
    <t>SHOSHONE NF NEWTON CREEK CG 1</t>
  </si>
  <si>
    <t>WY5680047</t>
  </si>
  <si>
    <t>MEDICINE BOW NF BOW RIVER CG</t>
  </si>
  <si>
    <t>WY5680048</t>
  </si>
  <si>
    <t>MEDICINE BOW NF DEEP CREEK CG</t>
  </si>
  <si>
    <t>WY5680049</t>
  </si>
  <si>
    <t>MEDICINE BOW NF LINCOLN PK CG</t>
  </si>
  <si>
    <t>WY5680050</t>
  </si>
  <si>
    <t>MBNF-MIRROR LAKE PG</t>
  </si>
  <si>
    <t>WY5680051</t>
  </si>
  <si>
    <t>MBNF-RYAN PARK CG</t>
  </si>
  <si>
    <t>WY5680052</t>
  </si>
  <si>
    <t>MBNF-SILVER LAKE CG</t>
  </si>
  <si>
    <t>WY5680053</t>
  </si>
  <si>
    <t>MEDICINE BOW NF FRENCH CK CG</t>
  </si>
  <si>
    <t>WY5680054</t>
  </si>
  <si>
    <t>MBNF-SOUTH BRUSH CREEK CG (OR CG LOWER)</t>
  </si>
  <si>
    <t>WY5680055</t>
  </si>
  <si>
    <t>MBNF-SOUTH BRUSH CREEK CG (OR CG-UPPER)</t>
  </si>
  <si>
    <t>WY5680056</t>
  </si>
  <si>
    <t>MEDICINE BOW NF JACK CREEK CG</t>
  </si>
  <si>
    <t>WY5680057</t>
  </si>
  <si>
    <t>MEDICINE BOW NF LAKEVIEW CG</t>
  </si>
  <si>
    <t>WY5680058</t>
  </si>
  <si>
    <t>MEDICINE BOW NF BROOKLYN LK CG</t>
  </si>
  <si>
    <t>WY5680059</t>
  </si>
  <si>
    <t>WY5680060</t>
  </si>
  <si>
    <t>MBNF-NASH FORK CG</t>
  </si>
  <si>
    <t>WY5680061</t>
  </si>
  <si>
    <t>MEDICINE BOW NF GREEN ROCK PG</t>
  </si>
  <si>
    <t>WY5680062</t>
  </si>
  <si>
    <t>MBNF-HIDDEN VALLEY PG</t>
  </si>
  <si>
    <t>WY5680063</t>
  </si>
  <si>
    <t>MEDICINE BOW NF ROB ROY CG #3</t>
  </si>
  <si>
    <t>WY5680064</t>
  </si>
  <si>
    <t>MEDICINE BOW NF CENTENNIAL WC2</t>
  </si>
  <si>
    <t>WY5680065</t>
  </si>
  <si>
    <t>MEDICINE BOW NF VEDAUWOO CENTR</t>
  </si>
  <si>
    <t>WY5680066</t>
  </si>
  <si>
    <t>MEDICINE BOW NF VEDAUWOO SOUTH</t>
  </si>
  <si>
    <t>WY5680067</t>
  </si>
  <si>
    <t>MEDICINE BOW NF VEDAUWOO NORTH</t>
  </si>
  <si>
    <t>WY5680068</t>
  </si>
  <si>
    <t>MBNF-VEDAUWOO CG</t>
  </si>
  <si>
    <t>WY5680069</t>
  </si>
  <si>
    <t>MEDICINE BOW NF VEDAUWOO GROUP</t>
  </si>
  <si>
    <t>WY5680070</t>
  </si>
  <si>
    <t>MEDICINE BOW NF L SANDSTONE CG</t>
  </si>
  <si>
    <t>WY5680071</t>
  </si>
  <si>
    <t>YELLOWSTONE NT PARK</t>
  </si>
  <si>
    <t>WY5680072</t>
  </si>
  <si>
    <t>WY5680073</t>
  </si>
  <si>
    <t>YELLOWSTONE NP BRIDGE BAY</t>
  </si>
  <si>
    <t>WY5680074</t>
  </si>
  <si>
    <t>YNP-CANYON VILLAGE</t>
  </si>
  <si>
    <t>WY5680075</t>
  </si>
  <si>
    <t>WY5680076</t>
  </si>
  <si>
    <t>WY5680077</t>
  </si>
  <si>
    <t>YNP-GRANT VILLAGE</t>
  </si>
  <si>
    <t>WY5680078</t>
  </si>
  <si>
    <t>YNP-INDIAN CREEK</t>
  </si>
  <si>
    <t>WY5680079</t>
  </si>
  <si>
    <t>YNP- LAKE VILLAGE</t>
  </si>
  <si>
    <t>WY5680080</t>
  </si>
  <si>
    <t>YNP-LAMAR RANGER STATION</t>
  </si>
  <si>
    <t>WY5680081</t>
  </si>
  <si>
    <t>YNP -LEWIS LAKE CG</t>
  </si>
  <si>
    <t>WY5680082</t>
  </si>
  <si>
    <t>YNP- MADISON WATER SYSTEM</t>
  </si>
  <si>
    <t>WY5680083</t>
  </si>
  <si>
    <t>YELLOWSTONE NP WEST THUMB</t>
  </si>
  <si>
    <t>WY5680084</t>
  </si>
  <si>
    <t>YNP-NORRIS</t>
  </si>
  <si>
    <t>WY5680085</t>
  </si>
  <si>
    <t>YNP-OLD FAITHFUL</t>
  </si>
  <si>
    <t>WY5680086</t>
  </si>
  <si>
    <t>YNP-PEBBLE CREEK CG</t>
  </si>
  <si>
    <t>WY5680087</t>
  </si>
  <si>
    <t>WY5680088</t>
  </si>
  <si>
    <t>YELLOWSTONE NP STEVENS CREEK</t>
  </si>
  <si>
    <t>WY5680089</t>
  </si>
  <si>
    <t>YNP-TOWER FALL CG</t>
  </si>
  <si>
    <t>WY5680090</t>
  </si>
  <si>
    <t>YNP-TOWER JUNCTION RANGER STATION</t>
  </si>
  <si>
    <t>WY5680091</t>
  </si>
  <si>
    <t>YELLOWSTONE NP WEST ENTRANCE</t>
  </si>
  <si>
    <t>WY5680092</t>
  </si>
  <si>
    <t>YNP-MAMMOTH HOT SPRINGS</t>
  </si>
  <si>
    <t>WY5680093</t>
  </si>
  <si>
    <t>GTNP--MOOSE/BEAVER CREEK</t>
  </si>
  <si>
    <t>WY5680094</t>
  </si>
  <si>
    <t>GTNP- CLIMBERS RANCH</t>
  </si>
  <si>
    <t>WY5680095</t>
  </si>
  <si>
    <t>GTNP-COLTER BAY VILLAGE</t>
  </si>
  <si>
    <t>WY5680096</t>
  </si>
  <si>
    <t>GTNP-JENNY LAKE</t>
  </si>
  <si>
    <t>WY5680097</t>
  </si>
  <si>
    <t>GTNP-FLAGG RANCH</t>
  </si>
  <si>
    <t>WY5680098</t>
  </si>
  <si>
    <t>GRAND TETON NP FLAGG RNCH CG</t>
  </si>
  <si>
    <t>WY5680099</t>
  </si>
  <si>
    <t>GTNP-TETON SCIENCE SCHOOL</t>
  </si>
  <si>
    <t>WY5680100</t>
  </si>
  <si>
    <t>GTNP-GROS VENTRE CG</t>
  </si>
  <si>
    <t>WY5680101</t>
  </si>
  <si>
    <t>GTNP-HIGHLANDS</t>
  </si>
  <si>
    <t>WY5680102</t>
  </si>
  <si>
    <t>GRAND TETON NP HUKLBERY HT SPR</t>
  </si>
  <si>
    <t>WY5680103</t>
  </si>
  <si>
    <t>GTNP-JACKSON LAKE LODGE</t>
  </si>
  <si>
    <t>WY5680104</t>
  </si>
  <si>
    <t>GRAND TETON NP JENNY LAKE CG</t>
  </si>
  <si>
    <t>WY5680105</t>
  </si>
  <si>
    <t>GTNP-LEEKS MARINA</t>
  </si>
  <si>
    <t>WY5680106</t>
  </si>
  <si>
    <t>GTNP-LIZARD CREEK CG</t>
  </si>
  <si>
    <t>WY5680107</t>
  </si>
  <si>
    <t>GTNP-MORAN BUFFALO RANGER STATION</t>
  </si>
  <si>
    <t>WY5680108</t>
  </si>
  <si>
    <t>GTNP-SIGNAL MTN</t>
  </si>
  <si>
    <t>WY5680109</t>
  </si>
  <si>
    <t>GTNP-SNAKE RIVER PICNIC GROUNDS</t>
  </si>
  <si>
    <t>WY5680110</t>
  </si>
  <si>
    <t>GTNP- TRIANGLE X RANCH</t>
  </si>
  <si>
    <t>WY5680111</t>
  </si>
  <si>
    <t>GTNP-AMK RANCH</t>
  </si>
  <si>
    <t>WY5680112</t>
  </si>
  <si>
    <t>GRAND TETON NP SHADOW MTN</t>
  </si>
  <si>
    <t>WY5680113</t>
  </si>
  <si>
    <t>WY5680114</t>
  </si>
  <si>
    <t>DEVILS TOWER NATIONAL MONUMENT</t>
  </si>
  <si>
    <t>WY5680115</t>
  </si>
  <si>
    <t>FORT LARAMIE NATIONAL HISTORIC SITE</t>
  </si>
  <si>
    <t>WY5680116</t>
  </si>
  <si>
    <t>TARGHEE NF-TRAIL CREEK CG</t>
  </si>
  <si>
    <t>WY5680117</t>
  </si>
  <si>
    <t>TARGHEE NF CAVE FALLS CG</t>
  </si>
  <si>
    <t>WY5680118</t>
  </si>
  <si>
    <t>TARGHEE NF-ALPINE CG</t>
  </si>
  <si>
    <t>WY5680119</t>
  </si>
  <si>
    <t>TARGHEE NF-TETON CANYON CG</t>
  </si>
  <si>
    <t>WY5680120</t>
  </si>
  <si>
    <t>ASHLEY NF-BUCKBOARD CROSSING CG</t>
  </si>
  <si>
    <t>WY5680121</t>
  </si>
  <si>
    <t>ASHLEY NF FIREHOLE C G</t>
  </si>
  <si>
    <t>WY5680122</t>
  </si>
  <si>
    <t>USAF  F.E. WARREN AFB</t>
  </si>
  <si>
    <t>WY5680124</t>
  </si>
  <si>
    <t>BTNF-FREMONT LAKE CG</t>
  </si>
  <si>
    <t>WY5680125</t>
  </si>
  <si>
    <t>BRIDGER-TETON NF ALLRED FLAT S</t>
  </si>
  <si>
    <t>WY5680126</t>
  </si>
  <si>
    <t>BRIDGER-TETON NF SWIFT CRK CG</t>
  </si>
  <si>
    <t>WY5680127</t>
  </si>
  <si>
    <t>BRIDGER-TETON NF FOREST PARK</t>
  </si>
  <si>
    <t>WY5680128</t>
  </si>
  <si>
    <t>BRIDGER-TETON NF LYNX CRK CG</t>
  </si>
  <si>
    <t>WY5680129</t>
  </si>
  <si>
    <t>BRIDGER-TETON NF BYANT FLT WRK</t>
  </si>
  <si>
    <t>WY5680130</t>
  </si>
  <si>
    <t>BTNF-EAST TABLE CREEK CG</t>
  </si>
  <si>
    <t>WY5680131</t>
  </si>
  <si>
    <t>BTNF-ELBOW CG</t>
  </si>
  <si>
    <t>WY5680132</t>
  </si>
  <si>
    <t>BRIDGER-TETON NF CABIN CK CG</t>
  </si>
  <si>
    <t>WY5680133</t>
  </si>
  <si>
    <t>BRIDGER-TETON NF LTL CTNWD CG</t>
  </si>
  <si>
    <t>WY5680134</t>
  </si>
  <si>
    <t>BRIDGER-TETON NF WOLF CRK CG</t>
  </si>
  <si>
    <t>WY5680135</t>
  </si>
  <si>
    <t>BTNF-STATION CREEK CG</t>
  </si>
  <si>
    <t>WY5680136</t>
  </si>
  <si>
    <t>BTNF-CURTIS CANYON CG</t>
  </si>
  <si>
    <t>WY5680137</t>
  </si>
  <si>
    <t>BTNF-GRANITE CREEK CG</t>
  </si>
  <si>
    <t>WY5680138</t>
  </si>
  <si>
    <t>BRIDGER-TETON NF GRANITE CR HS</t>
  </si>
  <si>
    <t>WY5680139</t>
  </si>
  <si>
    <t>BTNF-HOBACK CG</t>
  </si>
  <si>
    <t>WY5680140</t>
  </si>
  <si>
    <t>BTNF-GREEN RIVER LAKE CG</t>
  </si>
  <si>
    <t>WY5680141</t>
  </si>
  <si>
    <t>BTNF-NEW FORK (NARROWS)</t>
  </si>
  <si>
    <t>WY5680142</t>
  </si>
  <si>
    <t>BRIDGER-TETON NF BLDG LK REC</t>
  </si>
  <si>
    <t>WY5680143</t>
  </si>
  <si>
    <t>BRIDGER-TETON NF FREMONT LK 1</t>
  </si>
  <si>
    <t>WY5680144</t>
  </si>
  <si>
    <t>BRIDGER-TETON NF FREMONT LK 2</t>
  </si>
  <si>
    <t>WY5680145</t>
  </si>
  <si>
    <t>BUREAU OF LAND MGT-BIG ATL CG</t>
  </si>
  <si>
    <t>WY5680146</t>
  </si>
  <si>
    <t>BLM LODGEPOLE CAMPGROUND</t>
  </si>
  <si>
    <t>WY5680147</t>
  </si>
  <si>
    <t>BLM-WARREN BRIDGE CG</t>
  </si>
  <si>
    <t>WY5680148</t>
  </si>
  <si>
    <t>ALCOVA PWR PLANT FOREMAN</t>
  </si>
  <si>
    <t>WY5680149</t>
  </si>
  <si>
    <t>SEMINOE GOVERNMENT CAMP</t>
  </si>
  <si>
    <t>WY5680150</t>
  </si>
  <si>
    <t>LONG POINT RECREATION AREA</t>
  </si>
  <si>
    <t>WY5680151</t>
  </si>
  <si>
    <t>YELLOWSTONE NP APOLLINARIS</t>
  </si>
  <si>
    <t>WY5680152</t>
  </si>
  <si>
    <t>YNP-SLOUGH CREEK CG</t>
  </si>
  <si>
    <t>WY5680153</t>
  </si>
  <si>
    <t>BRIDGER-TETON NF COTTONWOOD CG</t>
  </si>
  <si>
    <t>WY5680154</t>
  </si>
  <si>
    <t>BRIDGER-TETON NF SACAJAWEA CG</t>
  </si>
  <si>
    <t>WY5680156</t>
  </si>
  <si>
    <t>GTNP-LUPINE MEADOWS</t>
  </si>
  <si>
    <t>WY5680157</t>
  </si>
  <si>
    <t>GTNP-JENNY LAKE LODGE</t>
  </si>
  <si>
    <t>WY5680158</t>
  </si>
  <si>
    <t>FONTELLE DAM WATER SYSTEM</t>
  </si>
  <si>
    <t>WY5680159</t>
  </si>
  <si>
    <t>SEMINOE ST PRK N. RED HILLS CG</t>
  </si>
  <si>
    <t>WY5680160</t>
  </si>
  <si>
    <t>SEMINOE ST PRK S. RED HILLS CG</t>
  </si>
  <si>
    <t>WY5680161</t>
  </si>
  <si>
    <t>U.S.B.R. PATHFINDER</t>
  </si>
  <si>
    <t>WY5680162</t>
  </si>
  <si>
    <t>U.S.B.R. FREMONT CANYON</t>
  </si>
  <si>
    <t>WY5680164</t>
  </si>
  <si>
    <t>MEDICINE BOW NF BATTLE CRK CG</t>
  </si>
  <si>
    <t>WY5680165</t>
  </si>
  <si>
    <t>MEDICINE BOW NF HASKINS CRK CG</t>
  </si>
  <si>
    <t>WY5680166</t>
  </si>
  <si>
    <t>MEDICINE BOW NF JACK CRK WR CT</t>
  </si>
  <si>
    <t>WY5680167</t>
  </si>
  <si>
    <t>BRIDGER-TETON NF ALLRED FLAT</t>
  </si>
  <si>
    <t>WY5680168</t>
  </si>
  <si>
    <t>BIGHORN NF BALD MOUNTAIN CG</t>
  </si>
  <si>
    <t>WY5680169</t>
  </si>
  <si>
    <t>MEDICINE BOW NF SIX MILE CG</t>
  </si>
  <si>
    <t>WY5680170</t>
  </si>
  <si>
    <t>MEDICINE BOW NF BOTTLE CREEK</t>
  </si>
  <si>
    <t>WY5680171</t>
  </si>
  <si>
    <t>MEDICINE BOW NF LOST CREEK</t>
  </si>
  <si>
    <t>WY5680173</t>
  </si>
  <si>
    <t>MEDICINE BOW NF SANDSTONE W.C.</t>
  </si>
  <si>
    <t>WY5680174</t>
  </si>
  <si>
    <t>FORT FETTERMAN STATE HISTORIC SITE</t>
  </si>
  <si>
    <t>WY5680175</t>
  </si>
  <si>
    <t>BIGHORN CANYON NAT'L REC. AREA</t>
  </si>
  <si>
    <t>WY5680176</t>
  </si>
  <si>
    <t>MBNF-HOG PARK CG (LAKEVIEW CG)</t>
  </si>
  <si>
    <t>WY5680177</t>
  </si>
  <si>
    <t>GUERNSEY ST PARK HEADQUARTERS</t>
  </si>
  <si>
    <t>WY5680178</t>
  </si>
  <si>
    <t>GUERNSEY ST PARK BLACK CANYON</t>
  </si>
  <si>
    <t>WY5680179</t>
  </si>
  <si>
    <t>KEYHOLE ST PARK HEADQUARTERS</t>
  </si>
  <si>
    <t>WY5680180</t>
  </si>
  <si>
    <t>KEYHOLE ST PARK PAT`S POINT</t>
  </si>
  <si>
    <t>WY5680181</t>
  </si>
  <si>
    <t>WY5680182</t>
  </si>
  <si>
    <t>BIGHORN NF LOST CABIN CG</t>
  </si>
  <si>
    <t>WY5680183</t>
  </si>
  <si>
    <t>BIGHORN NF SOUTH FORK CG</t>
  </si>
  <si>
    <t>WY5680184</t>
  </si>
  <si>
    <t>BHNF-TIE HACK CG</t>
  </si>
  <si>
    <t>WY5680186</t>
  </si>
  <si>
    <t>BIGHORN NF HETTINGER P.G.</t>
  </si>
  <si>
    <t>WY5680188</t>
  </si>
  <si>
    <t>US AIR FORCE, DET 16, CEG/CC</t>
  </si>
  <si>
    <t>WY5680200</t>
  </si>
  <si>
    <t>BIGHORN NF CIRCLE PARK CG</t>
  </si>
  <si>
    <t>WY5680201</t>
  </si>
  <si>
    <t>SINKS CANYON ST PARK POPO AGIE</t>
  </si>
  <si>
    <t>WY5680202</t>
  </si>
  <si>
    <t>NPS FOSSIL BUTTE NATL MONUMENT</t>
  </si>
  <si>
    <t>WY5680203</t>
  </si>
  <si>
    <t>ARMY NAT GRD TRNG SITE-SPRING</t>
  </si>
  <si>
    <t>WY5680204</t>
  </si>
  <si>
    <t>BIGHORN NF PORCUPINE CAMPGRND</t>
  </si>
  <si>
    <t>WY5680205</t>
  </si>
  <si>
    <t>SHOSHONE NF PAHASKA CG MIDDLE</t>
  </si>
  <si>
    <t>WY5680206</t>
  </si>
  <si>
    <t>SHOSHONE NF-PINNACLE CG</t>
  </si>
  <si>
    <t>WY5680207</t>
  </si>
  <si>
    <t>BTNF-ATHERTON CREEK CG</t>
  </si>
  <si>
    <t>WY5680208</t>
  </si>
  <si>
    <t>TARGHEE NF-REUNION FLAT CAMPGROUND</t>
  </si>
  <si>
    <t>WY5680209</t>
  </si>
  <si>
    <t>BRIDGER-TETON NF MURPHY CREEK</t>
  </si>
  <si>
    <t>WY5680210</t>
  </si>
  <si>
    <t>BTNF-TURPIN MEADOW CG</t>
  </si>
  <si>
    <t>WY5680211</t>
  </si>
  <si>
    <t>BTNF-BLACKROCK WORK CENTER</t>
  </si>
  <si>
    <t>WY5680212</t>
  </si>
  <si>
    <t>BTNF-BLACKROCK RANGER STATION</t>
  </si>
  <si>
    <t>WY5680213</t>
  </si>
  <si>
    <t>BRIDGER-TETON NF TURPIN CG</t>
  </si>
  <si>
    <t>WY5680214</t>
  </si>
  <si>
    <t>SHOSHONE NF-SLEEPING GIANT E</t>
  </si>
  <si>
    <t>WY5680215</t>
  </si>
  <si>
    <t>SHOSHONE NF-SLEEPING GIANT W</t>
  </si>
  <si>
    <t>WY5680216</t>
  </si>
  <si>
    <t>SHOSHONE NF-EAGLE CRK EAST-NOW WY5680218</t>
  </si>
  <si>
    <t>WY5680217</t>
  </si>
  <si>
    <t>SHOSHONE NF-EAGLE CRK MID-NOW WY5680218</t>
  </si>
  <si>
    <t>WY5680218</t>
  </si>
  <si>
    <t>SHOSHONE NF-EAGLE CREEK CG</t>
  </si>
  <si>
    <t>WY5680219</t>
  </si>
  <si>
    <t>SHOSHONE NF-NEWTON CREEK #10</t>
  </si>
  <si>
    <t>WY5680220</t>
  </si>
  <si>
    <t>SHOSHONE NF-NEWTON CREEK #11</t>
  </si>
  <si>
    <t>WY5680221</t>
  </si>
  <si>
    <t>SHOSHONE NF-NEWTON CREEK #12 CG</t>
  </si>
  <si>
    <t>WY5680222</t>
  </si>
  <si>
    <t>SHOSHONE NF-NEWTON CREEK #13</t>
  </si>
  <si>
    <t>WY5680223</t>
  </si>
  <si>
    <t>SHOSHONE NF-NEWTON CREEK #14</t>
  </si>
  <si>
    <t>WY5680224</t>
  </si>
  <si>
    <t>SHOSHONE NF-REX HALE CG</t>
  </si>
  <si>
    <t>WY5680225</t>
  </si>
  <si>
    <t>SHOSHONE NF-CLEARWATER WEST</t>
  </si>
  <si>
    <t>WY5680226</t>
  </si>
  <si>
    <t>SHOSHONE NF-CLEARWATER MID</t>
  </si>
  <si>
    <t>WY5680227</t>
  </si>
  <si>
    <t>SHOSHONE NF-CLEARWATER EAST</t>
  </si>
  <si>
    <t>WY5680228</t>
  </si>
  <si>
    <t>SHOSHONE NF-BIG GAME EAST</t>
  </si>
  <si>
    <t>WY5680229</t>
  </si>
  <si>
    <t>SHOSHONE NF-BIG GAME WEST</t>
  </si>
  <si>
    <t>WY5680231</t>
  </si>
  <si>
    <t>BHNF-SIBLEY LAKE CG</t>
  </si>
  <si>
    <t>WY5680232</t>
  </si>
  <si>
    <t>BHNF--BURGESS JCT VISITOR CNTR</t>
  </si>
  <si>
    <t>WY5680233</t>
  </si>
  <si>
    <t>MBNF-BR CRK/HAYDEN RS</t>
  </si>
  <si>
    <t>WY5680234</t>
  </si>
  <si>
    <t>BLM-MOSIER GULCH PICNIC AREA</t>
  </si>
  <si>
    <t>WY5680235</t>
  </si>
  <si>
    <t>SHOSHONE NF-ISLAND LAKE CG</t>
  </si>
  <si>
    <t>WY5680236</t>
  </si>
  <si>
    <t>SHOSHONE NF-FOX CREEK CG</t>
  </si>
  <si>
    <t>WY5680237</t>
  </si>
  <si>
    <t>SHOSHONE NF-BEARTOOTH LAKE CG</t>
  </si>
  <si>
    <t>WY5680238</t>
  </si>
  <si>
    <t>SHOSHONE NF-CRAZY CREEK CG</t>
  </si>
  <si>
    <t>WY5680240</t>
  </si>
  <si>
    <t>BLM - FIVE SPRINGS CAMPGROUND</t>
  </si>
  <si>
    <t>WY5680241</t>
  </si>
  <si>
    <t>BLM-MIDDLE FORK POWDER RIV CG</t>
  </si>
  <si>
    <t>WY5680242</t>
  </si>
  <si>
    <t>SEEDSKADEE NATIONAL WILDLIFE REFUGE</t>
  </si>
  <si>
    <t>WY5680243</t>
  </si>
  <si>
    <t>BHNF-RANGER CREEK CG</t>
  </si>
  <si>
    <t>WY5680244</t>
  </si>
  <si>
    <t>BHNF-BURGESS RS</t>
  </si>
  <si>
    <t>WY5680246</t>
  </si>
  <si>
    <t>MBNF-CAMPBELL CREEK CG</t>
  </si>
  <si>
    <t>WY5680248</t>
  </si>
  <si>
    <t>MBNF-ROB ROY LOWER WELL#1</t>
  </si>
  <si>
    <t>WY5680249</t>
  </si>
  <si>
    <t>MBNF-ROB ROY UPPER LOOP CG</t>
  </si>
  <si>
    <t>WY5680250</t>
  </si>
  <si>
    <t>GTNP-LAURANCE S. ROCKEFELLER PC</t>
  </si>
  <si>
    <t>WY5680251</t>
  </si>
  <si>
    <t>SINKS CANYON CAMPGROUND</t>
  </si>
  <si>
    <t>WY5680252</t>
  </si>
  <si>
    <t>MBNF-PELTON CREEK CG</t>
  </si>
  <si>
    <t>WY5680253</t>
  </si>
  <si>
    <t>MBNF-FOX PARK WC</t>
  </si>
  <si>
    <t>WY5680254</t>
  </si>
  <si>
    <t>MBNF-LAKE OWEN CG</t>
  </si>
  <si>
    <t>WY5680255</t>
  </si>
  <si>
    <t>MBNF-BOBBIE THOMPSON CG</t>
  </si>
  <si>
    <t>WY5680256</t>
  </si>
  <si>
    <t>MBNF-POLE CREEK CG</t>
  </si>
  <si>
    <t>WY5680257</t>
  </si>
  <si>
    <t>MBNF-MILLER LAKE CG</t>
  </si>
  <si>
    <t>WY5680258</t>
  </si>
  <si>
    <t>BTNF-BIG PINEY ADMIN SITE</t>
  </si>
  <si>
    <t>WY5680259</t>
  </si>
  <si>
    <t>BTNF- TRAILS END CG</t>
  </si>
  <si>
    <t>WY5680260</t>
  </si>
  <si>
    <t>BLM-ATLANTIC CITY CG</t>
  </si>
  <si>
    <t>WY5680261</t>
  </si>
  <si>
    <t>BLM-COTTONWOOD CG</t>
  </si>
  <si>
    <t>WY5680262</t>
  </si>
  <si>
    <t>BLM-BIG ATLANTIC GULCH CG</t>
  </si>
  <si>
    <t>WY5680263</t>
  </si>
  <si>
    <t>BHNF-BURGESS RV DUMP STATION</t>
  </si>
  <si>
    <t>WY5680270</t>
  </si>
  <si>
    <t>MEEKS CABIN CAMPGROUND</t>
  </si>
  <si>
    <t>WY5689999</t>
  </si>
  <si>
    <t>TTTT</t>
  </si>
  <si>
    <t>WY5690006</t>
  </si>
  <si>
    <t>ST STEVENS INDIAN SCHOOL</t>
  </si>
  <si>
    <t>Complete?</t>
  </si>
  <si>
    <t>Service Line Material</t>
  </si>
  <si>
    <t>Building Plumbing Material</t>
  </si>
  <si>
    <r>
      <rPr>
        <b/>
        <sz val="10"/>
        <color rgb="FFFF0000"/>
        <rFont val="Calibri"/>
        <family val="2"/>
        <scheme val="minor"/>
      </rPr>
      <t>INSTRUCTIONS:</t>
    </r>
    <r>
      <rPr>
        <sz val="10"/>
        <color theme="1"/>
        <rFont val="Calibri"/>
        <family val="2"/>
        <scheme val="minor"/>
      </rPr>
      <t xml:space="preserve">
If all Service Lines were originally installed after 1989, respond yes to that question and answer documentatoin quesetion then stop
If not, please complete all </t>
    </r>
    <r>
      <rPr>
        <b/>
        <sz val="10"/>
        <color rgb="FF0070C0"/>
        <rFont val="Calibri"/>
        <family val="2"/>
        <scheme val="minor"/>
      </rPr>
      <t>Blue Columns</t>
    </r>
    <r>
      <rPr>
        <sz val="10"/>
        <color theme="1"/>
        <rFont val="Calibri"/>
        <family val="2"/>
        <scheme val="minor"/>
      </rPr>
      <t xml:space="preserve"> for each service connection. 
Completing </t>
    </r>
    <r>
      <rPr>
        <b/>
        <sz val="10"/>
        <color rgb="FF00B050"/>
        <rFont val="Calibri"/>
        <family val="2"/>
        <scheme val="minor"/>
      </rPr>
      <t>Green Columns</t>
    </r>
    <r>
      <rPr>
        <sz val="10"/>
        <color theme="1"/>
        <rFont val="Calibri"/>
        <family val="2"/>
        <scheme val="minor"/>
      </rPr>
      <t xml:space="preserve"> is optional.
After completion, submit electronically as MS Excel file.</t>
    </r>
  </si>
  <si>
    <t>DO NOT EDIT - CALCULATED VALUES</t>
  </si>
  <si>
    <t>Do Not Edit Drop Down Choices</t>
  </si>
  <si>
    <t>Approval date:</t>
  </si>
  <si>
    <t>P - Plastic</t>
  </si>
  <si>
    <t>G-Galvanized</t>
  </si>
  <si>
    <t>Yes/No/Unk</t>
  </si>
  <si>
    <t>Building Type</t>
  </si>
  <si>
    <t>PWS ID:</t>
  </si>
  <si>
    <t>PWS Name:</t>
  </si>
  <si>
    <t>Type</t>
  </si>
  <si>
    <t>Total</t>
  </si>
  <si>
    <t>C - Copper</t>
  </si>
  <si>
    <t>C - Copper w/non-lead solder</t>
  </si>
  <si>
    <t>Yes</t>
  </si>
  <si>
    <t>Single Family</t>
  </si>
  <si>
    <t>Submission Date:</t>
  </si>
  <si>
    <t>Non-Lead</t>
  </si>
  <si>
    <t>UNK - Unknown</t>
  </si>
  <si>
    <t>CLS - Copper with lead solder</t>
  </si>
  <si>
    <t>No</t>
  </si>
  <si>
    <t>Multi-family</t>
  </si>
  <si>
    <t>Person Filling Out Inventory:</t>
  </si>
  <si>
    <t>Email:</t>
  </si>
  <si>
    <t>Lead</t>
  </si>
  <si>
    <t>UNK-NOLG - Unknown - Unlikely to contain lead or galvanized</t>
  </si>
  <si>
    <t>O - does not contain Pb solder-Cu-galvanized</t>
  </si>
  <si>
    <t>Unknown</t>
  </si>
  <si>
    <t>School/child care</t>
  </si>
  <si>
    <t>Total Number of Service Lines:</t>
  </si>
  <si>
    <t>(active and inactive)</t>
  </si>
  <si>
    <t>GRR</t>
  </si>
  <si>
    <t>UNK-LG - Unknown - May contain lead and/or galvanized</t>
  </si>
  <si>
    <t>Premise Plumbing</t>
  </si>
  <si>
    <t>Residential &amp; in-home child care</t>
  </si>
  <si>
    <t>Ownership of Service Lines:</t>
  </si>
  <si>
    <t>G - Galvanized</t>
  </si>
  <si>
    <t>&lt; 1960</t>
  </si>
  <si>
    <t>Nonresidential, Non-school/day care</t>
  </si>
  <si>
    <t>If Ownership mixed, where is split?</t>
  </si>
  <si>
    <t>If Other, Explain:</t>
  </si>
  <si>
    <t>Pb Connectors</t>
  </si>
  <si>
    <t>1960-1989</t>
  </si>
  <si>
    <t>Mixed residential &amp; Non-residential</t>
  </si>
  <si>
    <t>If 'Yes', no further responses required</t>
  </si>
  <si>
    <t>DI - Ductile Iron</t>
  </si>
  <si>
    <t>1990-2014</t>
  </si>
  <si>
    <t>Vacant</t>
  </si>
  <si>
    <t>If "yes", documentation source:</t>
  </si>
  <si>
    <t>CI-L - Lined Cast Iron</t>
  </si>
  <si>
    <t>&gt; 2014</t>
  </si>
  <si>
    <t>Other</t>
  </si>
  <si>
    <t>Use at least one of these two columns</t>
  </si>
  <si>
    <t>If, 'No', ALL Blue Columns are Required</t>
  </si>
  <si>
    <t>CI-U - Unlined Cast Iron</t>
  </si>
  <si>
    <t>All Green Columns are Optional</t>
  </si>
  <si>
    <t>Service Line</t>
  </si>
  <si>
    <t>Verification</t>
  </si>
  <si>
    <t>Street Address
(separate entry for each service connection)</t>
  </si>
  <si>
    <t>Site ID 
(other unique identifier)</t>
  </si>
  <si>
    <t>Lead Connector Currently Present?  (e.g., Gooseneck, Pigtail, Other)</t>
  </si>
  <si>
    <r>
      <t xml:space="preserve">Current Public Service Line Material 
(PWS Owned)
</t>
    </r>
    <r>
      <rPr>
        <b/>
        <sz val="10"/>
        <color theme="4" tint="-0.249977111117893"/>
        <rFont val="Calibri"/>
        <family val="2"/>
        <scheme val="minor"/>
      </rPr>
      <t>(if 2 different materials fill out both columns)</t>
    </r>
  </si>
  <si>
    <t>Was Public Service Line Material Ever Previously Lead?</t>
  </si>
  <si>
    <t>Public Side Verification Source</t>
  </si>
  <si>
    <r>
      <t xml:space="preserve">Current Customer Service Line Material </t>
    </r>
    <r>
      <rPr>
        <b/>
        <sz val="10"/>
        <color theme="4" tint="-0.249977111117893"/>
        <rFont val="Calibri"/>
        <family val="2"/>
        <scheme val="minor"/>
      </rPr>
      <t xml:space="preserve"> 
(if 2 different materials fill out both columns)</t>
    </r>
  </si>
  <si>
    <t>Customer Side Verification Source</t>
  </si>
  <si>
    <t>Year Service Line Installed/Year Structure Built (enter oldest possible year if exact year not known)</t>
  </si>
  <si>
    <t>How many Service Lines does this Row Represent?</t>
  </si>
  <si>
    <t>Comments
(Include Record Number)</t>
  </si>
  <si>
    <t>Alternative Location Identifier</t>
  </si>
  <si>
    <t>Current Building Plumbing Material 1</t>
  </si>
  <si>
    <t>Current Building Plumbing Material 2</t>
  </si>
  <si>
    <t>Current Building Plumbing Material Install Date</t>
  </si>
  <si>
    <t>LCR Sample Site?
(mark X if yes)</t>
  </si>
  <si>
    <t>P</t>
  </si>
  <si>
    <t>Records</t>
  </si>
  <si>
    <t>Material 1</t>
  </si>
  <si>
    <t>Material 2</t>
  </si>
  <si>
    <t>Pb Conn.</t>
  </si>
  <si>
    <t>Overall</t>
  </si>
  <si>
    <t>C</t>
  </si>
  <si>
    <t>Field Inspection</t>
  </si>
  <si>
    <t>UNK</t>
  </si>
  <si>
    <t>Statistical Analysis</t>
  </si>
  <si>
    <t>UNK-NOLG</t>
  </si>
  <si>
    <t>Records and Field Inspection</t>
  </si>
  <si>
    <t>UNK-LG</t>
  </si>
  <si>
    <t>Dated Satellite Image</t>
  </si>
  <si>
    <t>G</t>
  </si>
  <si>
    <t>Dated Satellite Image and Records</t>
  </si>
  <si>
    <t>Line Ownership</t>
  </si>
  <si>
    <t>DI</t>
  </si>
  <si>
    <t>Public (PWS owned)</t>
  </si>
  <si>
    <t>CI-L</t>
  </si>
  <si>
    <t>Private (customer owned)</t>
  </si>
  <si>
    <t>CI-U</t>
  </si>
  <si>
    <t>Public and Private</t>
  </si>
  <si>
    <t>Building Plumbing</t>
  </si>
  <si>
    <t>Ownership Split</t>
  </si>
  <si>
    <t>At Meter</t>
  </si>
  <si>
    <t>At Valve Pit/Curb Stop</t>
  </si>
  <si>
    <t>CLS</t>
  </si>
  <si>
    <t>Other location</t>
  </si>
  <si>
    <t>O</t>
  </si>
  <si>
    <t>Ownership of Lines</t>
  </si>
  <si>
    <t>Public (PWS-owned)</t>
  </si>
  <si>
    <t>Split Ownership</t>
  </si>
  <si>
    <t>Private (customer-owned)</t>
  </si>
  <si>
    <t>Meter</t>
  </si>
  <si>
    <t>Combination</t>
  </si>
  <si>
    <t>Valve pit/curb stop</t>
  </si>
  <si>
    <t>LCR site</t>
  </si>
  <si>
    <t>X</t>
  </si>
  <si>
    <t>Primacy Agency Cutoff</t>
  </si>
  <si>
    <t>(Dates after Cutoff OK)</t>
  </si>
  <si>
    <t>System Age Documentation</t>
  </si>
  <si>
    <t>Primacy Agency Code</t>
  </si>
  <si>
    <t>As-Builts</t>
  </si>
  <si>
    <t>Construction Documents</t>
  </si>
  <si>
    <t>HUD records</t>
  </si>
  <si>
    <t>IHS records</t>
  </si>
  <si>
    <t>BIA records</t>
  </si>
  <si>
    <t>Land Acquisition Documents</t>
  </si>
  <si>
    <t>End of Records - Copy Blank Rows from Above and Insert New Rows above this line as needed</t>
  </si>
  <si>
    <t>Documentation Summary</t>
  </si>
  <si>
    <t>Step 1:</t>
  </si>
  <si>
    <t>List all documents used to support service line identification</t>
  </si>
  <si>
    <t>Step 2:</t>
  </si>
  <si>
    <t>Include information such as document name, type, details, year created, who created it and what area of distribution system does it represent</t>
  </si>
  <si>
    <t>Step 3:</t>
  </si>
  <si>
    <t>Assign each document a number</t>
  </si>
  <si>
    <t>Step 4:</t>
  </si>
  <si>
    <t>When using one of the listed documents to identify a line, list that number in the comments column on the inventory tab on the corresponding row</t>
  </si>
  <si>
    <t>If different records were used for public and private side, list 2 numbers in comments column</t>
  </si>
  <si>
    <t>Example:</t>
  </si>
  <si>
    <t>Document #</t>
  </si>
  <si>
    <t>Document Type</t>
  </si>
  <si>
    <t>Document details</t>
  </si>
  <si>
    <t>Year created</t>
  </si>
  <si>
    <t>Creator</t>
  </si>
  <si>
    <t>Area of system</t>
  </si>
  <si>
    <t>As-built</t>
  </si>
  <si>
    <t>Drawings of service line showing material type</t>
  </si>
  <si>
    <t>IHS</t>
  </si>
  <si>
    <t>Covers entire system</t>
  </si>
  <si>
    <r>
      <rPr>
        <b/>
        <sz val="11"/>
        <color rgb="FFFF0000"/>
        <rFont val="Calibri"/>
        <family val="2"/>
        <scheme val="minor"/>
      </rPr>
      <t>EXAMPLE</t>
    </r>
    <r>
      <rPr>
        <b/>
        <sz val="11"/>
        <color theme="1"/>
        <rFont val="Calibri"/>
        <family val="2"/>
        <scheme val="minor"/>
      </rPr>
      <t xml:space="preserve"> From inventory tab:</t>
    </r>
  </si>
  <si>
    <t>List of Records used in inventory identification</t>
  </si>
  <si>
    <t>Public Water System Service Line Inventory Form-version 6.0</t>
  </si>
  <si>
    <t>As built</t>
  </si>
  <si>
    <t>1, 2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</si>
</sst>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1"/>
      <color rgb="FF00B05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4" tint="-0.249977111117893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9"/>
      <color rgb="FF0070C0"/>
      <name val="Calibri"/>
      <family val="2"/>
      <scheme val="minor"/>
    </font>
    <font>
      <sz val="9"/>
      <color rgb="FF0070C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8"/>
      <color theme="5" tint="-0.249977111117893"/>
      <name val="Calibri"/>
      <family val="2"/>
      <scheme val="minor"/>
    </font>
    <font>
      <sz val="18"/>
      <color theme="5" tint="-0.249977111117893"/>
      <name val="Calibri"/>
      <family val="2"/>
      <scheme val="minor"/>
    </font>
    <font>
      <b/>
      <sz val="20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theme="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7CE"/>
      </patternFill>
    </fill>
  </fills>
  <borders count="5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auto="1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1" applyNumberFormat="0" applyFill="0" applyAlignment="0" applyProtection="0"/>
    <xf numFmtId="0" fontId="31" fillId="13" borderId="0" applyNumberFormat="0" applyBorder="0" applyAlignment="0" applyProtection="0"/>
  </cellStyleXfs>
  <cellXfs count="198">
    <xf numFmtId="0" fontId="0" fillId="0" borderId="0" xfId="0"/>
    <xf numFmtId="0" fontId="5" fillId="0" borderId="0" xfId="0" applyFont="1"/>
    <xf numFmtId="0" fontId="9" fillId="0" borderId="0" xfId="0" applyFont="1"/>
    <xf numFmtId="0" fontId="6" fillId="7" borderId="31" xfId="0" applyFont="1" applyFill="1" applyBorder="1" applyAlignment="1">
      <alignment vertical="center"/>
    </xf>
    <xf numFmtId="0" fontId="6" fillId="7" borderId="7" xfId="0" applyFont="1" applyFill="1" applyBorder="1" applyAlignment="1">
      <alignment vertical="center"/>
    </xf>
    <xf numFmtId="0" fontId="0" fillId="0" borderId="27" xfId="0" applyBorder="1"/>
    <xf numFmtId="0" fontId="0" fillId="0" borderId="0" xfId="0" applyBorder="1"/>
    <xf numFmtId="0" fontId="14" fillId="10" borderId="41" xfId="0" applyFont="1" applyFill="1" applyBorder="1" applyAlignment="1">
      <alignment horizontal="right"/>
    </xf>
    <xf numFmtId="0" fontId="14" fillId="10" borderId="42" xfId="0" applyFont="1" applyFill="1" applyBorder="1" applyAlignment="1">
      <alignment horizontal="right"/>
    </xf>
    <xf numFmtId="0" fontId="0" fillId="4" borderId="0" xfId="0" applyFill="1"/>
    <xf numFmtId="0" fontId="14" fillId="4" borderId="0" xfId="0" applyFont="1" applyFill="1"/>
    <xf numFmtId="0" fontId="0" fillId="0" borderId="0" xfId="0" applyProtection="1"/>
    <xf numFmtId="0" fontId="2" fillId="5" borderId="14" xfId="0" applyFont="1" applyFill="1" applyBorder="1" applyAlignment="1" applyProtection="1">
      <alignment horizontal="center" wrapText="1"/>
    </xf>
    <xf numFmtId="0" fontId="2" fillId="5" borderId="15" xfId="0" applyFont="1" applyFill="1" applyBorder="1" applyAlignment="1" applyProtection="1">
      <alignment horizontal="center" wrapText="1"/>
    </xf>
    <xf numFmtId="0" fontId="12" fillId="6" borderId="16" xfId="0" applyFont="1" applyFill="1" applyBorder="1" applyAlignment="1" applyProtection="1">
      <alignment vertical="center" wrapText="1"/>
    </xf>
    <xf numFmtId="0" fontId="0" fillId="6" borderId="17" xfId="0" applyFill="1" applyBorder="1" applyProtection="1"/>
    <xf numFmtId="0" fontId="0" fillId="6" borderId="18" xfId="0" applyFill="1" applyBorder="1" applyAlignment="1" applyProtection="1">
      <alignment vertical="center" wrapText="1"/>
    </xf>
    <xf numFmtId="0" fontId="0" fillId="6" borderId="19" xfId="0" applyFill="1" applyBorder="1" applyProtection="1"/>
    <xf numFmtId="0" fontId="0" fillId="6" borderId="20" xfId="0" applyFill="1" applyBorder="1" applyAlignment="1" applyProtection="1">
      <alignment vertical="center" wrapText="1"/>
    </xf>
    <xf numFmtId="0" fontId="2" fillId="6" borderId="14" xfId="0" applyFont="1" applyFill="1" applyBorder="1" applyAlignment="1" applyProtection="1">
      <alignment horizontal="center"/>
    </xf>
    <xf numFmtId="0" fontId="0" fillId="6" borderId="21" xfId="0" applyFill="1" applyBorder="1" applyProtection="1"/>
    <xf numFmtId="0" fontId="0" fillId="6" borderId="16" xfId="0" applyFill="1" applyBorder="1" applyProtection="1"/>
    <xf numFmtId="0" fontId="0" fillId="6" borderId="22" xfId="0" applyFill="1" applyBorder="1" applyProtection="1"/>
    <xf numFmtId="0" fontId="0" fillId="6" borderId="18" xfId="0" applyFill="1" applyBorder="1" applyProtection="1"/>
    <xf numFmtId="0" fontId="0" fillId="6" borderId="19" xfId="0" applyFill="1" applyBorder="1" applyAlignment="1" applyProtection="1">
      <alignment wrapText="1"/>
    </xf>
    <xf numFmtId="0" fontId="0" fillId="6" borderId="20" xfId="0" applyFill="1" applyBorder="1" applyProtection="1"/>
    <xf numFmtId="0" fontId="0" fillId="6" borderId="13" xfId="0" applyFill="1" applyBorder="1" applyProtection="1"/>
    <xf numFmtId="0" fontId="2" fillId="6" borderId="14" xfId="0" applyFont="1" applyFill="1" applyBorder="1" applyProtection="1"/>
    <xf numFmtId="0" fontId="2" fillId="6" borderId="8" xfId="0" applyFont="1" applyFill="1" applyBorder="1" applyAlignment="1" applyProtection="1">
      <alignment horizontal="center"/>
    </xf>
    <xf numFmtId="0" fontId="0" fillId="0" borderId="0" xfId="0" applyBorder="1" applyProtection="1"/>
    <xf numFmtId="0" fontId="0" fillId="6" borderId="23" xfId="0" applyFill="1" applyBorder="1" applyProtection="1"/>
    <xf numFmtId="0" fontId="17" fillId="10" borderId="40" xfId="0" applyFont="1" applyFill="1" applyBorder="1" applyAlignment="1" applyProtection="1">
      <alignment wrapText="1"/>
    </xf>
    <xf numFmtId="0" fontId="0" fillId="6" borderId="24" xfId="0" applyFill="1" applyBorder="1" applyProtection="1"/>
    <xf numFmtId="0" fontId="15" fillId="10" borderId="40" xfId="0" applyFont="1" applyFill="1" applyBorder="1" applyProtection="1"/>
    <xf numFmtId="0" fontId="14" fillId="10" borderId="40" xfId="0" applyFont="1" applyFill="1" applyBorder="1" applyProtection="1"/>
    <xf numFmtId="0" fontId="0" fillId="6" borderId="25" xfId="0" applyFill="1" applyBorder="1" applyProtection="1"/>
    <xf numFmtId="0" fontId="0" fillId="6" borderId="26" xfId="0" applyFill="1" applyBorder="1" applyProtection="1"/>
    <xf numFmtId="0" fontId="2" fillId="6" borderId="16" xfId="0" applyFont="1" applyFill="1" applyBorder="1" applyAlignment="1" applyProtection="1">
      <alignment horizontal="center"/>
    </xf>
    <xf numFmtId="0" fontId="0" fillId="6" borderId="27" xfId="0" applyFill="1" applyBorder="1" applyProtection="1"/>
    <xf numFmtId="0" fontId="2" fillId="6" borderId="28" xfId="0" applyFont="1" applyFill="1" applyBorder="1" applyAlignment="1" applyProtection="1">
      <alignment horizontal="center"/>
    </xf>
    <xf numFmtId="0" fontId="4" fillId="6" borderId="23" xfId="0" applyFont="1" applyFill="1" applyBorder="1" applyAlignment="1" applyProtection="1">
      <alignment horizontal="center"/>
    </xf>
    <xf numFmtId="0" fontId="10" fillId="0" borderId="0" xfId="0" applyFont="1" applyProtection="1"/>
    <xf numFmtId="0" fontId="0" fillId="4" borderId="0" xfId="0" applyFill="1" applyProtection="1"/>
    <xf numFmtId="0" fontId="0" fillId="10" borderId="0" xfId="0" applyFill="1" applyProtection="1"/>
    <xf numFmtId="0" fontId="5" fillId="0" borderId="0" xfId="0" applyFont="1" applyProtection="1">
      <protection locked="0"/>
    </xf>
    <xf numFmtId="0" fontId="5" fillId="3" borderId="4" xfId="0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5" fillId="3" borderId="5" xfId="0" applyFont="1" applyFill="1" applyBorder="1" applyProtection="1">
      <protection locked="0"/>
    </xf>
    <xf numFmtId="0" fontId="5" fillId="0" borderId="0" xfId="0" applyFont="1" applyAlignment="1" applyProtection="1">
      <alignment wrapText="1"/>
      <protection locked="0"/>
    </xf>
    <xf numFmtId="0" fontId="9" fillId="0" borderId="0" xfId="0" applyFont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0" fontId="18" fillId="0" borderId="0" xfId="0" applyFont="1"/>
    <xf numFmtId="0" fontId="19" fillId="0" borderId="0" xfId="0" applyFont="1" applyAlignment="1">
      <alignment horizontal="right"/>
    </xf>
    <xf numFmtId="0" fontId="14" fillId="10" borderId="12" xfId="0" applyFont="1" applyFill="1" applyBorder="1" applyAlignment="1">
      <alignment horizontal="center"/>
    </xf>
    <xf numFmtId="0" fontId="7" fillId="10" borderId="45" xfId="0" applyFont="1" applyFill="1" applyBorder="1"/>
    <xf numFmtId="0" fontId="14" fillId="10" borderId="46" xfId="0" applyFont="1" applyFill="1" applyBorder="1" applyAlignment="1">
      <alignment horizontal="center"/>
    </xf>
    <xf numFmtId="0" fontId="14" fillId="10" borderId="5" xfId="0" applyFont="1" applyFill="1" applyBorder="1" applyAlignment="1">
      <alignment horizontal="center"/>
    </xf>
    <xf numFmtId="0" fontId="14" fillId="10" borderId="47" xfId="0" applyFont="1" applyFill="1" applyBorder="1" applyAlignment="1">
      <alignment horizontal="center"/>
    </xf>
    <xf numFmtId="0" fontId="0" fillId="0" borderId="43" xfId="0" applyBorder="1"/>
    <xf numFmtId="0" fontId="0" fillId="0" borderId="36" xfId="0" applyBorder="1"/>
    <xf numFmtId="0" fontId="10" fillId="0" borderId="43" xfId="0" applyFont="1" applyBorder="1" applyAlignment="1">
      <alignment horizontal="left"/>
    </xf>
    <xf numFmtId="0" fontId="0" fillId="0" borderId="12" xfId="0" applyBorder="1"/>
    <xf numFmtId="0" fontId="0" fillId="0" borderId="43" xfId="0" applyBorder="1" applyAlignment="1">
      <alignment horizontal="left"/>
    </xf>
    <xf numFmtId="0" fontId="10" fillId="0" borderId="43" xfId="0" applyFont="1" applyBorder="1" applyAlignment="1">
      <alignment horizontal="left" vertical="center"/>
    </xf>
    <xf numFmtId="0" fontId="10" fillId="0" borderId="0" xfId="0" applyFont="1" applyBorder="1" applyAlignment="1"/>
    <xf numFmtId="0" fontId="10" fillId="0" borderId="0" xfId="0" applyFont="1" applyBorder="1" applyAlignment="1" applyProtection="1"/>
    <xf numFmtId="0" fontId="10" fillId="6" borderId="23" xfId="0" applyFont="1" applyFill="1" applyBorder="1" applyAlignment="1" applyProtection="1"/>
    <xf numFmtId="0" fontId="10" fillId="6" borderId="36" xfId="0" applyFont="1" applyFill="1" applyBorder="1" applyAlignment="1" applyProtection="1"/>
    <xf numFmtId="0" fontId="5" fillId="10" borderId="48" xfId="0" applyFont="1" applyFill="1" applyBorder="1"/>
    <xf numFmtId="0" fontId="20" fillId="3" borderId="4" xfId="0" applyFont="1" applyFill="1" applyBorder="1" applyProtection="1">
      <protection locked="0"/>
    </xf>
    <xf numFmtId="0" fontId="0" fillId="0" borderId="0" xfId="0" applyBorder="1" applyAlignment="1">
      <alignment horizontal="left"/>
    </xf>
    <xf numFmtId="0" fontId="10" fillId="0" borderId="0" xfId="0" applyFont="1" applyBorder="1" applyAlignment="1">
      <alignment horizontal="left" vertical="center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10" fillId="0" borderId="13" xfId="0" applyFont="1" applyFill="1" applyBorder="1" applyAlignment="1">
      <alignment wrapText="1"/>
    </xf>
    <xf numFmtId="0" fontId="0" fillId="0" borderId="12" xfId="0" applyBorder="1" applyAlignment="1">
      <alignment horizontal="left"/>
    </xf>
    <xf numFmtId="0" fontId="0" fillId="0" borderId="30" xfId="0" applyBorder="1" applyAlignment="1">
      <alignment horizontal="left" wrapText="1"/>
    </xf>
    <xf numFmtId="0" fontId="0" fillId="0" borderId="30" xfId="0" applyBorder="1"/>
    <xf numFmtId="0" fontId="15" fillId="10" borderId="10" xfId="0" applyFont="1" applyFill="1" applyBorder="1" applyAlignment="1">
      <alignment horizontal="center"/>
    </xf>
    <xf numFmtId="0" fontId="15" fillId="10" borderId="50" xfId="0" applyFont="1" applyFill="1" applyBorder="1" applyAlignment="1">
      <alignment horizontal="right"/>
    </xf>
    <xf numFmtId="0" fontId="2" fillId="11" borderId="28" xfId="0" applyFont="1" applyFill="1" applyBorder="1" applyAlignment="1" applyProtection="1">
      <alignment horizontal="center"/>
    </xf>
    <xf numFmtId="0" fontId="24" fillId="11" borderId="28" xfId="0" applyFont="1" applyFill="1" applyBorder="1" applyAlignment="1" applyProtection="1">
      <alignment horizontal="center"/>
    </xf>
    <xf numFmtId="0" fontId="0" fillId="11" borderId="26" xfId="0" applyFill="1" applyBorder="1" applyAlignment="1" applyProtection="1">
      <alignment horizontal="center"/>
    </xf>
    <xf numFmtId="1" fontId="0" fillId="0" borderId="0" xfId="0" applyNumberFormat="1" applyBorder="1"/>
    <xf numFmtId="1" fontId="9" fillId="0" borderId="0" xfId="0" applyNumberFormat="1" applyFont="1" applyBorder="1"/>
    <xf numFmtId="1" fontId="9" fillId="0" borderId="30" xfId="0" applyNumberFormat="1" applyFont="1" applyBorder="1"/>
    <xf numFmtId="1" fontId="0" fillId="4" borderId="0" xfId="0" applyNumberFormat="1" applyFill="1"/>
    <xf numFmtId="1" fontId="0" fillId="0" borderId="0" xfId="0" applyNumberFormat="1"/>
    <xf numFmtId="1" fontId="5" fillId="0" borderId="0" xfId="0" applyNumberFormat="1" applyFont="1" applyAlignment="1" applyProtection="1">
      <alignment horizontal="center"/>
      <protection locked="0"/>
    </xf>
    <xf numFmtId="0" fontId="25" fillId="0" borderId="0" xfId="0" applyFont="1"/>
    <xf numFmtId="0" fontId="3" fillId="0" borderId="0" xfId="0" applyFont="1" applyAlignment="1">
      <alignment horizontal="right"/>
    </xf>
    <xf numFmtId="0" fontId="9" fillId="4" borderId="0" xfId="0" applyFont="1" applyFill="1" applyProtection="1">
      <protection locked="0"/>
    </xf>
    <xf numFmtId="0" fontId="0" fillId="0" borderId="51" xfId="0" applyBorder="1"/>
    <xf numFmtId="0" fontId="0" fillId="2" borderId="43" xfId="0" applyFill="1" applyBorder="1"/>
    <xf numFmtId="0" fontId="0" fillId="2" borderId="0" xfId="0" applyFill="1" applyBorder="1"/>
    <xf numFmtId="0" fontId="0" fillId="2" borderId="36" xfId="0" applyFill="1" applyBorder="1"/>
    <xf numFmtId="0" fontId="0" fillId="2" borderId="12" xfId="0" applyFill="1" applyBorder="1"/>
    <xf numFmtId="0" fontId="0" fillId="2" borderId="30" xfId="0" applyFill="1" applyBorder="1"/>
    <xf numFmtId="0" fontId="0" fillId="2" borderId="13" xfId="0" applyFill="1" applyBorder="1"/>
    <xf numFmtId="0" fontId="3" fillId="12" borderId="10" xfId="0" applyFont="1" applyFill="1" applyBorder="1" applyAlignment="1">
      <alignment horizontal="center"/>
    </xf>
    <xf numFmtId="0" fontId="3" fillId="12" borderId="9" xfId="0" applyFont="1" applyFill="1" applyBorder="1" applyAlignment="1">
      <alignment horizontal="center"/>
    </xf>
    <xf numFmtId="0" fontId="0" fillId="12" borderId="9" xfId="0" applyFill="1" applyBorder="1"/>
    <xf numFmtId="0" fontId="0" fillId="12" borderId="11" xfId="0" applyFill="1" applyBorder="1"/>
    <xf numFmtId="0" fontId="0" fillId="12" borderId="43" xfId="0" applyFill="1" applyBorder="1"/>
    <xf numFmtId="0" fontId="0" fillId="12" borderId="0" xfId="0" applyFill="1" applyBorder="1"/>
    <xf numFmtId="0" fontId="0" fillId="12" borderId="0" xfId="0" applyFill="1" applyBorder="1" applyAlignment="1">
      <alignment horizontal="left"/>
    </xf>
    <xf numFmtId="0" fontId="0" fillId="12" borderId="36" xfId="0" applyFill="1" applyBorder="1"/>
    <xf numFmtId="0" fontId="3" fillId="2" borderId="43" xfId="0" applyFont="1" applyFill="1" applyBorder="1"/>
    <xf numFmtId="0" fontId="0" fillId="0" borderId="0" xfId="0" applyAlignment="1">
      <alignment horizontal="center"/>
    </xf>
    <xf numFmtId="0" fontId="0" fillId="4" borderId="43" xfId="0" applyFill="1" applyBorder="1" applyAlignment="1">
      <alignment horizontal="center"/>
    </xf>
    <xf numFmtId="0" fontId="26" fillId="0" borderId="0" xfId="0" applyFont="1"/>
    <xf numFmtId="0" fontId="0" fillId="8" borderId="4" xfId="0" applyFill="1" applyBorder="1" applyAlignment="1">
      <alignment horizontal="center"/>
    </xf>
    <xf numFmtId="0" fontId="0" fillId="8" borderId="4" xfId="0" applyFill="1" applyBorder="1"/>
    <xf numFmtId="0" fontId="0" fillId="8" borderId="40" xfId="0" applyFill="1" applyBorder="1" applyAlignment="1">
      <alignment horizontal="center"/>
    </xf>
    <xf numFmtId="0" fontId="0" fillId="8" borderId="40" xfId="0" applyFill="1" applyBorder="1"/>
    <xf numFmtId="0" fontId="6" fillId="0" borderId="51" xfId="0" applyFont="1" applyBorder="1" applyAlignment="1">
      <alignment horizontal="center"/>
    </xf>
    <xf numFmtId="0" fontId="0" fillId="12" borderId="0" xfId="0" applyFill="1" applyBorder="1" applyAlignment="1">
      <alignment horizontal="center"/>
    </xf>
    <xf numFmtId="0" fontId="32" fillId="13" borderId="5" xfId="2" applyFont="1" applyBorder="1" applyAlignment="1">
      <alignment horizontal="right"/>
    </xf>
    <xf numFmtId="0" fontId="31" fillId="13" borderId="44" xfId="2" applyBorder="1"/>
    <xf numFmtId="49" fontId="0" fillId="0" borderId="0" xfId="0" applyNumberFormat="1"/>
    <xf numFmtId="14" fontId="5" fillId="3" borderId="4" xfId="0" applyNumberFormat="1" applyFont="1" applyFill="1" applyBorder="1" applyProtection="1">
      <protection locked="0"/>
    </xf>
    <xf numFmtId="0" fontId="21" fillId="3" borderId="5" xfId="0" applyFont="1" applyFill="1" applyBorder="1" applyAlignment="1" applyProtection="1">
      <alignment horizontal="left"/>
      <protection locked="0"/>
    </xf>
    <xf numFmtId="49" fontId="0" fillId="11" borderId="26" xfId="0" quotePrefix="1" applyNumberFormat="1" applyFill="1" applyBorder="1" applyAlignment="1" applyProtection="1">
      <alignment horizontal="center"/>
    </xf>
    <xf numFmtId="0" fontId="5" fillId="3" borderId="4" xfId="0" applyFont="1" applyFill="1" applyBorder="1" applyAlignment="1" applyProtection="1">
      <protection locked="0"/>
    </xf>
    <xf numFmtId="49" fontId="0" fillId="0" borderId="0" xfId="0" quotePrefix="1" applyNumberFormat="1"/>
    <xf numFmtId="49" fontId="14" fillId="0" borderId="0" xfId="0" applyNumberFormat="1" applyFont="1"/>
    <xf numFmtId="0" fontId="14" fillId="0" borderId="0" xfId="0" applyFont="1"/>
    <xf numFmtId="0" fontId="7" fillId="10" borderId="52" xfId="0" applyFont="1" applyFill="1" applyBorder="1" applyAlignment="1">
      <alignment horizontal="right"/>
    </xf>
    <xf numFmtId="0" fontId="15" fillId="10" borderId="53" xfId="0" applyFont="1" applyFill="1" applyBorder="1" applyAlignment="1">
      <alignment horizontal="right"/>
    </xf>
    <xf numFmtId="0" fontId="6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3" fillId="4" borderId="2" xfId="0" applyFont="1" applyFill="1" applyBorder="1" applyAlignment="1" applyProtection="1">
      <alignment horizontal="center" vertical="center" readingOrder="1"/>
    </xf>
    <xf numFmtId="0" fontId="3" fillId="4" borderId="8" xfId="0" applyFont="1" applyFill="1" applyBorder="1" applyAlignment="1" applyProtection="1">
      <alignment horizontal="center" vertical="center" readingOrder="1"/>
    </xf>
    <xf numFmtId="0" fontId="21" fillId="8" borderId="38" xfId="0" applyFont="1" applyFill="1" applyBorder="1" applyAlignment="1" applyProtection="1">
      <alignment horizontal="center" wrapText="1"/>
      <protection locked="0"/>
    </xf>
    <xf numFmtId="0" fontId="21" fillId="8" borderId="39" xfId="0" applyFont="1" applyFill="1" applyBorder="1" applyAlignment="1">
      <alignment horizontal="center" wrapText="1"/>
    </xf>
    <xf numFmtId="0" fontId="22" fillId="9" borderId="37" xfId="0" applyFont="1" applyFill="1" applyBorder="1" applyAlignment="1" applyProtection="1">
      <alignment horizontal="center" vertical="center" wrapText="1"/>
      <protection locked="0"/>
    </xf>
    <xf numFmtId="0" fontId="22" fillId="9" borderId="34" xfId="0" applyFont="1" applyFill="1" applyBorder="1" applyAlignment="1" applyProtection="1">
      <alignment horizontal="center" vertical="center" wrapText="1"/>
      <protection locked="0"/>
    </xf>
    <xf numFmtId="0" fontId="22" fillId="9" borderId="49" xfId="0" applyFont="1" applyFill="1" applyBorder="1" applyAlignment="1" applyProtection="1">
      <alignment horizontal="center" vertical="center" wrapText="1"/>
      <protection locked="0"/>
    </xf>
    <xf numFmtId="0" fontId="22" fillId="9" borderId="6" xfId="0" applyFont="1" applyFill="1" applyBorder="1" applyAlignment="1" applyProtection="1">
      <alignment horizontal="center" vertical="center" wrapText="1"/>
      <protection locked="0"/>
    </xf>
    <xf numFmtId="0" fontId="22" fillId="9" borderId="35" xfId="0" applyFont="1" applyFill="1" applyBorder="1" applyAlignment="1" applyProtection="1">
      <alignment horizontal="center" vertical="center" wrapText="1"/>
      <protection locked="0"/>
    </xf>
    <xf numFmtId="0" fontId="21" fillId="8" borderId="49" xfId="0" applyFont="1" applyFill="1" applyBorder="1" applyAlignment="1" applyProtection="1">
      <alignment horizontal="center" vertical="center" wrapText="1"/>
      <protection locked="0"/>
    </xf>
    <xf numFmtId="0" fontId="21" fillId="8" borderId="34" xfId="0" applyFont="1" applyFill="1" applyBorder="1" applyAlignment="1" applyProtection="1">
      <alignment horizontal="center" vertical="center" wrapText="1"/>
      <protection locked="0"/>
    </xf>
    <xf numFmtId="0" fontId="21" fillId="8" borderId="37" xfId="0" applyFont="1" applyFill="1" applyBorder="1" applyAlignment="1" applyProtection="1">
      <alignment horizontal="center" vertical="center" wrapText="1"/>
      <protection locked="0"/>
    </xf>
    <xf numFmtId="0" fontId="20" fillId="3" borderId="33" xfId="0" applyFont="1" applyFill="1" applyBorder="1" applyAlignment="1" applyProtection="1">
      <alignment horizontal="left"/>
      <protection locked="0"/>
    </xf>
    <xf numFmtId="0" fontId="20" fillId="3" borderId="32" xfId="0" applyFont="1" applyFill="1" applyBorder="1" applyAlignment="1" applyProtection="1">
      <alignment horizontal="left"/>
      <protection locked="0"/>
    </xf>
    <xf numFmtId="0" fontId="16" fillId="10" borderId="10" xfId="0" applyFont="1" applyFill="1" applyBorder="1" applyAlignment="1" applyProtection="1">
      <alignment horizontal="center" wrapText="1"/>
    </xf>
    <xf numFmtId="0" fontId="16" fillId="10" borderId="9" xfId="0" applyFont="1" applyFill="1" applyBorder="1" applyAlignment="1" applyProtection="1">
      <alignment horizontal="center" wrapText="1"/>
    </xf>
    <xf numFmtId="0" fontId="16" fillId="10" borderId="11" xfId="0" applyFont="1" applyFill="1" applyBorder="1" applyAlignment="1" applyProtection="1">
      <alignment horizontal="center" wrapText="1"/>
    </xf>
    <xf numFmtId="0" fontId="16" fillId="10" borderId="43" xfId="0" applyFont="1" applyFill="1" applyBorder="1" applyAlignment="1" applyProtection="1">
      <alignment horizontal="center" wrapText="1"/>
    </xf>
    <xf numFmtId="0" fontId="16" fillId="10" borderId="0" xfId="0" applyFont="1" applyFill="1" applyBorder="1" applyAlignment="1" applyProtection="1">
      <alignment horizontal="center" wrapText="1"/>
    </xf>
    <xf numFmtId="0" fontId="16" fillId="10" borderId="36" xfId="0" applyFont="1" applyFill="1" applyBorder="1" applyAlignment="1" applyProtection="1">
      <alignment horizontal="center" wrapText="1"/>
    </xf>
    <xf numFmtId="0" fontId="16" fillId="10" borderId="12" xfId="0" applyFont="1" applyFill="1" applyBorder="1" applyAlignment="1" applyProtection="1">
      <alignment horizontal="center" wrapText="1"/>
    </xf>
    <xf numFmtId="0" fontId="16" fillId="10" borderId="30" xfId="0" applyFont="1" applyFill="1" applyBorder="1" applyAlignment="1" applyProtection="1">
      <alignment horizontal="center" wrapText="1"/>
    </xf>
    <xf numFmtId="0" fontId="16" fillId="10" borderId="13" xfId="0" applyFont="1" applyFill="1" applyBorder="1" applyAlignment="1" applyProtection="1">
      <alignment horizontal="center" wrapText="1"/>
    </xf>
    <xf numFmtId="0" fontId="10" fillId="4" borderId="10" xfId="0" applyFont="1" applyFill="1" applyBorder="1" applyAlignment="1">
      <alignment horizontal="center" wrapText="1"/>
    </xf>
    <xf numFmtId="0" fontId="10" fillId="4" borderId="9" xfId="0" applyFont="1" applyFill="1" applyBorder="1" applyAlignment="1">
      <alignment horizontal="center" wrapText="1"/>
    </xf>
    <xf numFmtId="0" fontId="10" fillId="4" borderId="11" xfId="0" applyFont="1" applyFill="1" applyBorder="1" applyAlignment="1">
      <alignment horizontal="center" wrapText="1"/>
    </xf>
    <xf numFmtId="0" fontId="10" fillId="4" borderId="43" xfId="0" applyFont="1" applyFill="1" applyBorder="1" applyAlignment="1">
      <alignment horizontal="center" wrapText="1"/>
    </xf>
    <xf numFmtId="0" fontId="10" fillId="4" borderId="0" xfId="0" applyFont="1" applyFill="1" applyBorder="1" applyAlignment="1">
      <alignment horizontal="center" wrapText="1"/>
    </xf>
    <xf numFmtId="0" fontId="10" fillId="4" borderId="36" xfId="0" applyFont="1" applyFill="1" applyBorder="1" applyAlignment="1">
      <alignment horizontal="center" wrapText="1"/>
    </xf>
    <xf numFmtId="0" fontId="10" fillId="4" borderId="12" xfId="0" applyFont="1" applyFill="1" applyBorder="1" applyAlignment="1">
      <alignment horizontal="center" wrapText="1"/>
    </xf>
    <xf numFmtId="0" fontId="10" fillId="4" borderId="30" xfId="0" applyFont="1" applyFill="1" applyBorder="1" applyAlignment="1">
      <alignment horizontal="center" wrapText="1"/>
    </xf>
    <xf numFmtId="0" fontId="10" fillId="4" borderId="13" xfId="0" applyFont="1" applyFill="1" applyBorder="1" applyAlignment="1">
      <alignment horizontal="center" wrapText="1"/>
    </xf>
    <xf numFmtId="0" fontId="23" fillId="0" borderId="2" xfId="1" applyFont="1" applyFill="1" applyBorder="1" applyAlignment="1">
      <alignment horizontal="center" wrapText="1"/>
    </xf>
    <xf numFmtId="0" fontId="23" fillId="0" borderId="3" xfId="1" applyFont="1" applyFill="1" applyBorder="1" applyAlignment="1">
      <alignment horizontal="center" wrapText="1"/>
    </xf>
    <xf numFmtId="0" fontId="23" fillId="0" borderId="8" xfId="1" applyFont="1" applyFill="1" applyBorder="1" applyAlignment="1">
      <alignment horizontal="center" wrapText="1"/>
    </xf>
    <xf numFmtId="0" fontId="11" fillId="4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29" fillId="2" borderId="2" xfId="0" applyFont="1" applyFill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6" xfId="0" applyFont="1" applyBorder="1" applyAlignment="1">
      <alignment horizontal="right"/>
    </xf>
    <xf numFmtId="0" fontId="7" fillId="4" borderId="10" xfId="0" applyFont="1" applyFill="1" applyBorder="1" applyAlignment="1">
      <alignment horizontal="left"/>
    </xf>
    <xf numFmtId="0" fontId="7" fillId="4" borderId="9" xfId="0" applyFont="1" applyFill="1" applyBorder="1" applyAlignment="1">
      <alignment horizontal="left"/>
    </xf>
    <xf numFmtId="0" fontId="7" fillId="4" borderId="11" xfId="0" applyFont="1" applyFill="1" applyBorder="1" applyAlignment="1">
      <alignment horizontal="left"/>
    </xf>
    <xf numFmtId="0" fontId="7" fillId="4" borderId="12" xfId="0" applyFont="1" applyFill="1" applyBorder="1" applyAlignment="1">
      <alignment horizontal="left"/>
    </xf>
    <xf numFmtId="0" fontId="7" fillId="4" borderId="30" xfId="0" applyFont="1" applyFill="1" applyBorder="1" applyAlignment="1">
      <alignment horizontal="left"/>
    </xf>
    <xf numFmtId="0" fontId="7" fillId="4" borderId="13" xfId="0" applyFont="1" applyFill="1" applyBorder="1" applyAlignment="1">
      <alignment horizontal="left"/>
    </xf>
    <xf numFmtId="0" fontId="8" fillId="4" borderId="2" xfId="0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0" fillId="0" borderId="0" xfId="0" applyAlignment="1">
      <alignment horizontal="right"/>
    </xf>
    <xf numFmtId="0" fontId="5" fillId="3" borderId="5" xfId="0" applyFont="1" applyFill="1" applyBorder="1" applyAlignment="1" applyProtection="1">
      <alignment horizontal="left"/>
      <protection locked="0"/>
    </xf>
    <xf numFmtId="0" fontId="5" fillId="3" borderId="54" xfId="0" applyFont="1" applyFill="1" applyBorder="1" applyAlignment="1" applyProtection="1">
      <alignment horizontal="left"/>
      <protection locked="0"/>
    </xf>
    <xf numFmtId="0" fontId="5" fillId="3" borderId="44" xfId="0" applyFont="1" applyFill="1" applyBorder="1" applyAlignment="1" applyProtection="1">
      <alignment horizontal="left"/>
      <protection locked="0"/>
    </xf>
    <xf numFmtId="0" fontId="6" fillId="4" borderId="29" xfId="0" applyFont="1" applyFill="1" applyBorder="1" applyAlignment="1">
      <alignment horizontal="center"/>
    </xf>
    <xf numFmtId="0" fontId="5" fillId="4" borderId="32" xfId="0" applyFont="1" applyFill="1" applyBorder="1" applyAlignment="1">
      <alignment horizontal="center"/>
    </xf>
    <xf numFmtId="1" fontId="21" fillId="8" borderId="49" xfId="0" applyNumberFormat="1" applyFont="1" applyFill="1" applyBorder="1" applyAlignment="1" applyProtection="1">
      <alignment horizontal="center" vertical="center" wrapText="1"/>
      <protection locked="0"/>
    </xf>
    <xf numFmtId="1" fontId="21" fillId="8" borderId="34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5" xfId="0" applyFont="1" applyFill="1" applyBorder="1" applyAlignment="1" applyProtection="1">
      <alignment horizontal="center"/>
      <protection locked="0"/>
    </xf>
    <xf numFmtId="0" fontId="5" fillId="3" borderId="44" xfId="0" applyFont="1" applyFill="1" applyBorder="1" applyAlignment="1" applyProtection="1">
      <alignment horizontal="center"/>
      <protection locked="0"/>
    </xf>
    <xf numFmtId="0" fontId="10" fillId="8" borderId="34" xfId="0" applyFont="1" applyFill="1" applyBorder="1" applyAlignment="1">
      <alignment vertical="center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6" fillId="0" borderId="0" xfId="0" applyFont="1" applyFill="1" applyBorder="1" applyAlignment="1">
      <alignment horizontal="left"/>
    </xf>
  </cellXfs>
  <cellStyles count="3">
    <cellStyle name="Bad" xfId="2" builtinId="27"/>
    <cellStyle name="Heading 1" xfId="1" builtinId="16"/>
    <cellStyle name="Normal" xfId="0" builtinId="0"/>
  </cellStyles>
  <dxfs count="40"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Relationship Id="rId14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ustomXml" Target="../ink/ink1.xml"/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emf"/><Relationship Id="rId1" Type="http://schemas.openxmlformats.org/officeDocument/2006/relationships/image" Target="../media/image2.emf"/><Relationship Id="rId5" Type="http://schemas.openxmlformats.org/officeDocument/2006/relationships/image" Target="../media/image6.emf"/><Relationship Id="rId4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</xdr:row>
      <xdr:rowOff>0</xdr:rowOff>
    </xdr:from>
    <xdr:to>
      <xdr:col>11</xdr:col>
      <xdr:colOff>106659</xdr:colOff>
      <xdr:row>19</xdr:row>
      <xdr:rowOff>47818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476500"/>
          <a:ext cx="13498809" cy="1381318"/>
        </a:xfrm>
        <a:prstGeom prst="rect">
          <a:avLst/>
        </a:prstGeom>
      </xdr:spPr>
    </xdr:pic>
    <xdr:clientData/>
  </xdr:twoCellAnchor>
  <xdr:twoCellAnchor editAs="oneCell">
    <xdr:from>
      <xdr:col>9</xdr:col>
      <xdr:colOff>123630</xdr:colOff>
      <xdr:row>18</xdr:row>
      <xdr:rowOff>93150</xdr:rowOff>
    </xdr:from>
    <xdr:to>
      <xdr:col>11</xdr:col>
      <xdr:colOff>12510</xdr:colOff>
      <xdr:row>18</xdr:row>
      <xdr:rowOff>114390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">
          <xdr14:nvContentPartPr>
            <xdr14:cNvPr id="3" name="Ink 2">
              <a:extLst>
                <a:ext uri="{FF2B5EF4-FFF2-40B4-BE49-F238E27FC236}">
                  <a16:creationId xmlns:a16="http://schemas.microsoft.com/office/drawing/2014/main" id="{00000000-0008-0000-0200-000003000000}"/>
                </a:ext>
              </a:extLst>
            </xdr14:cNvPr>
            <xdr14:cNvContentPartPr/>
          </xdr14:nvContentPartPr>
          <xdr14:nvPr macro=""/>
          <xdr14:xfrm>
            <a:off x="12296580" y="3712650"/>
            <a:ext cx="1108080" cy="21240"/>
          </xdr14:xfrm>
        </xdr:contentPart>
      </mc:Choice>
      <mc:Fallback xmlns="">
        <xdr:pic>
          <xdr:nvPicPr>
            <xdr:cNvPr id="3" name="Ink 2">
              <a:extLst>
                <a:ext uri="{FF2B5EF4-FFF2-40B4-BE49-F238E27FC236}">
                  <a16:creationId xmlns:a16="http://schemas.microsoft.com/office/drawing/2014/main" id="{7644DADA-D503-8E95-B5F3-B43018643CC1}"/>
                </a:ext>
              </a:extLst>
            </xdr:cNvPr>
            <xdr:cNvPicPr/>
          </xdr:nvPicPr>
          <xdr:blipFill>
            <a:blip xmlns:r="http://schemas.openxmlformats.org/officeDocument/2006/relationships" r:embed="rId3"/>
            <a:stretch>
              <a:fillRect/>
            </a:stretch>
          </xdr:blipFill>
          <xdr:spPr>
            <a:xfrm>
              <a:off x="12281040" y="3585960"/>
              <a:ext cx="1215720" cy="236880"/>
            </a:xfrm>
            <a:prstGeom prst="rect">
              <a:avLst/>
            </a:prstGeom>
          </xdr:spPr>
        </xdr:pic>
      </mc:Fallback>
    </mc:AlternateContent>
    <xdr:clientData/>
  </xdr:twoCellAnchor>
  <xdr:twoCellAnchor>
    <xdr:from>
      <xdr:col>0</xdr:col>
      <xdr:colOff>9526</xdr:colOff>
      <xdr:row>8</xdr:row>
      <xdr:rowOff>161925</xdr:rowOff>
    </xdr:from>
    <xdr:to>
      <xdr:col>0</xdr:col>
      <xdr:colOff>790576</xdr:colOff>
      <xdr:row>10</xdr:row>
      <xdr:rowOff>38099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9526" y="1847850"/>
          <a:ext cx="781050" cy="257174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8</xdr:col>
      <xdr:colOff>381000</xdr:colOff>
      <xdr:row>17</xdr:row>
      <xdr:rowOff>123825</xdr:rowOff>
    </xdr:from>
    <xdr:to>
      <xdr:col>11</xdr:col>
      <xdr:colOff>257175</xdr:colOff>
      <xdr:row>19</xdr:row>
      <xdr:rowOff>190500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11944350" y="3552825"/>
          <a:ext cx="1704975" cy="447675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11</xdr:col>
          <xdr:colOff>209550</xdr:colOff>
          <xdr:row>47</xdr:row>
          <xdr:rowOff>0</xdr:rowOff>
        </xdr:to>
        <xdr:sp macro="" textlink="">
          <xdr:nvSpPr>
            <xdr:cNvPr id="2057" name="Object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3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47</xdr:row>
          <xdr:rowOff>9525</xdr:rowOff>
        </xdr:from>
        <xdr:to>
          <xdr:col>11</xdr:col>
          <xdr:colOff>247650</xdr:colOff>
          <xdr:row>94</xdr:row>
          <xdr:rowOff>47625</xdr:rowOff>
        </xdr:to>
        <xdr:sp macro="" textlink="">
          <xdr:nvSpPr>
            <xdr:cNvPr id="2058" name="Object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3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94</xdr:row>
          <xdr:rowOff>38100</xdr:rowOff>
        </xdr:from>
        <xdr:to>
          <xdr:col>11</xdr:col>
          <xdr:colOff>238125</xdr:colOff>
          <xdr:row>141</xdr:row>
          <xdr:rowOff>66675</xdr:rowOff>
        </xdr:to>
        <xdr:sp macro="" textlink="">
          <xdr:nvSpPr>
            <xdr:cNvPr id="2059" name="Object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3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141</xdr:row>
          <xdr:rowOff>57150</xdr:rowOff>
        </xdr:from>
        <xdr:to>
          <xdr:col>11</xdr:col>
          <xdr:colOff>200025</xdr:colOff>
          <xdr:row>188</xdr:row>
          <xdr:rowOff>47625</xdr:rowOff>
        </xdr:to>
        <xdr:sp macro="" textlink="">
          <xdr:nvSpPr>
            <xdr:cNvPr id="2060" name="Object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3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188</xdr:row>
          <xdr:rowOff>57150</xdr:rowOff>
        </xdr:from>
        <xdr:to>
          <xdr:col>11</xdr:col>
          <xdr:colOff>228600</xdr:colOff>
          <xdr:row>235</xdr:row>
          <xdr:rowOff>76200</xdr:rowOff>
        </xdr:to>
        <xdr:sp macro="" textlink="">
          <xdr:nvSpPr>
            <xdr:cNvPr id="2061" name="Object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3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ink/ink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1-30T17:41:33.530"/>
    </inkml:context>
    <inkml:brush xml:id="br0">
      <inkml:brushProperty name="width" value="0.3" units="cm"/>
      <inkml:brushProperty name="height" value="0.6" units="cm"/>
      <inkml:brushProperty name="color" value="#FFFC00"/>
      <inkml:brushProperty name="tip" value="rectangle"/>
      <inkml:brushProperty name="rasterOp" value="maskPen"/>
      <inkml:brushProperty name="ignorePressure" value="1"/>
    </inkml:brush>
  </inkml:definitions>
  <inkml:trace contextRef="#ctx0" brushRef="#br0">1 58,'5'-3,"0"1,1-1,-1 1,1 0,0 0,-1 0,1 1,0 0,0 0,0 1,0-1,11 2,2-2,590-8,-351 12,-182-2,138-18,-126 7,1 5,124 7,-63 0,1108-2,-1241 0</inkml:trace>
</inkml: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13" Type="http://schemas.openxmlformats.org/officeDocument/2006/relationships/image" Target="../media/image6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3.emf"/><Relationship Id="rId12" Type="http://schemas.openxmlformats.org/officeDocument/2006/relationships/oleObject" Target="../embeddings/oleObject5.bin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5.emf"/><Relationship Id="rId5" Type="http://schemas.openxmlformats.org/officeDocument/2006/relationships/image" Target="../media/image2.emf"/><Relationship Id="rId10" Type="http://schemas.openxmlformats.org/officeDocument/2006/relationships/oleObject" Target="../embeddings/oleObject4.bin"/><Relationship Id="rId4" Type="http://schemas.openxmlformats.org/officeDocument/2006/relationships/oleObject" Target="../embeddings/oleObject1.bin"/><Relationship Id="rId9" Type="http://schemas.openxmlformats.org/officeDocument/2006/relationships/image" Target="../media/image4.emf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4ED9D-FCC3-422D-97D7-0E58A47D23A5}">
  <dimension ref="A1:X11981"/>
  <sheetViews>
    <sheetView topLeftCell="H2" workbookViewId="0">
      <selection activeCell="N2" sqref="N2:P10032"/>
    </sheetView>
  </sheetViews>
  <sheetFormatPr defaultRowHeight="15" x14ac:dyDescent="0.25"/>
  <cols>
    <col min="1" max="1" width="12.140625" bestFit="1" customWidth="1"/>
    <col min="2" max="2" width="20.85546875" bestFit="1" customWidth="1"/>
    <col min="10" max="10" width="9.140625" style="119"/>
    <col min="14" max="14" width="9.140625" style="119"/>
    <col min="15" max="15" width="10" style="119" bestFit="1" customWidth="1"/>
    <col min="16" max="16" width="50.85546875" style="119" bestFit="1" customWidth="1"/>
    <col min="17" max="17" width="9.140625" style="126"/>
    <col min="19" max="19" width="3" style="126" bestFit="1" customWidth="1"/>
    <col min="20" max="20" width="10" style="126" bestFit="1" customWidth="1"/>
    <col min="21" max="21" width="41" style="126" bestFit="1" customWidth="1"/>
    <col min="23" max="23" width="10" style="126" bestFit="1" customWidth="1"/>
    <col min="24" max="24" width="9.140625" style="126"/>
  </cols>
  <sheetData>
    <row r="1" spans="1:24" x14ac:dyDescent="0.25">
      <c r="A1" s="117" t="s">
        <v>0</v>
      </c>
      <c r="B1" s="118" t="s">
        <v>1</v>
      </c>
      <c r="J1" s="119" t="s">
        <v>2</v>
      </c>
      <c r="N1" s="119" t="s">
        <v>3</v>
      </c>
      <c r="O1" s="119" t="s">
        <v>4</v>
      </c>
      <c r="P1" s="119" t="s">
        <v>5</v>
      </c>
      <c r="Q1" s="126">
        <f>COUNTIF(N1,'Service Line Inventory'!$AE$36)</f>
        <v>0</v>
      </c>
      <c r="S1" s="126" t="str" cm="1">
        <f t="array" ref="S1:U601">_xlfn._xlws.FILTER(N1:P11000,Q1:Q11000=1)</f>
        <v>09</v>
      </c>
      <c r="T1" s="125" t="str">
        <v>090300009</v>
      </c>
      <c r="U1" s="125" t="str">
        <v>PTUA, HAVANA NAKYA</v>
      </c>
      <c r="W1" s="125" t="str">
        <f t="shared" ref="W1:W64" si="0">T1</f>
        <v>090300009</v>
      </c>
      <c r="X1" s="126" t="str">
        <f t="shared" ref="X1:X64" si="1">IF(W1=0,"",W1)</f>
        <v>090300009</v>
      </c>
    </row>
    <row r="2" spans="1:24" x14ac:dyDescent="0.25">
      <c r="A2" s="117" t="s">
        <v>6</v>
      </c>
      <c r="B2" s="118">
        <v>19</v>
      </c>
      <c r="J2" s="124" t="s">
        <v>3</v>
      </c>
      <c r="N2" s="119" t="s">
        <v>3</v>
      </c>
      <c r="O2" s="119" t="s">
        <v>7</v>
      </c>
      <c r="P2" s="119" t="s">
        <v>8</v>
      </c>
      <c r="Q2" s="126">
        <f>COUNTIF(N2,'Service Line Inventory'!$AE$36)</f>
        <v>0</v>
      </c>
      <c r="S2" s="126" t="str">
        <v>09</v>
      </c>
      <c r="T2" s="126" t="str">
        <v>090400001</v>
      </c>
      <c r="U2" s="126" t="str">
        <v>Topawa Intertie</v>
      </c>
      <c r="W2" s="125" t="str">
        <f t="shared" si="0"/>
        <v>090400001</v>
      </c>
      <c r="X2" s="126" t="str">
        <f t="shared" si="1"/>
        <v>090400001</v>
      </c>
    </row>
    <row r="3" spans="1:24" x14ac:dyDescent="0.25">
      <c r="A3" s="117" t="s">
        <v>9</v>
      </c>
      <c r="B3" s="118">
        <v>1</v>
      </c>
      <c r="J3" s="124" t="s">
        <v>10</v>
      </c>
      <c r="N3" s="119" t="s">
        <v>3</v>
      </c>
      <c r="O3" s="119" t="s">
        <v>11</v>
      </c>
      <c r="P3" s="119" t="s">
        <v>12</v>
      </c>
      <c r="Q3" s="126">
        <f>COUNTIF(N3,'Service Line Inventory'!$AE$36)</f>
        <v>0</v>
      </c>
      <c r="S3" s="126" t="str">
        <v>09</v>
      </c>
      <c r="T3" s="126" t="str">
        <v>090400002</v>
      </c>
      <c r="U3" s="126" t="str">
        <v>Nolic Intertie</v>
      </c>
      <c r="W3" s="125" t="str">
        <f t="shared" si="0"/>
        <v>090400002</v>
      </c>
      <c r="X3" s="126" t="str">
        <f t="shared" si="1"/>
        <v>090400002</v>
      </c>
    </row>
    <row r="4" spans="1:24" x14ac:dyDescent="0.25">
      <c r="A4" s="117" t="s">
        <v>13</v>
      </c>
      <c r="B4" s="118"/>
      <c r="J4" s="124" t="s">
        <v>14</v>
      </c>
      <c r="N4" s="119" t="s">
        <v>3</v>
      </c>
      <c r="O4" s="119" t="s">
        <v>15</v>
      </c>
      <c r="P4" s="119" t="s">
        <v>16</v>
      </c>
      <c r="Q4" s="126">
        <f>COUNTIF(N4,'Service Line Inventory'!$AE$36)</f>
        <v>0</v>
      </c>
      <c r="S4" s="126" t="str">
        <v>09</v>
      </c>
      <c r="T4" s="126" t="str">
        <v>090400003</v>
      </c>
      <c r="U4" s="126" t="str">
        <v>Chui Chu</v>
      </c>
      <c r="W4" s="125" t="str">
        <f t="shared" si="0"/>
        <v>090400003</v>
      </c>
      <c r="X4" s="126" t="str">
        <f t="shared" si="1"/>
        <v>090400003</v>
      </c>
    </row>
    <row r="5" spans="1:24" x14ac:dyDescent="0.25">
      <c r="A5" s="117" t="s">
        <v>17</v>
      </c>
      <c r="B5" s="118"/>
      <c r="J5" s="124" t="s">
        <v>18</v>
      </c>
      <c r="N5" s="119" t="s">
        <v>3</v>
      </c>
      <c r="O5" s="119" t="s">
        <v>19</v>
      </c>
      <c r="P5" s="119" t="s">
        <v>20</v>
      </c>
      <c r="Q5" s="126">
        <f>COUNTIF(N5,'Service Line Inventory'!$AE$36)</f>
        <v>0</v>
      </c>
      <c r="S5" s="126" t="str">
        <v>09</v>
      </c>
      <c r="T5" s="126" t="str">
        <v>090400004</v>
      </c>
      <c r="U5" s="126" t="str">
        <v>Fresnal</v>
      </c>
      <c r="W5" s="125" t="str">
        <f t="shared" si="0"/>
        <v>090400004</v>
      </c>
      <c r="X5" s="126" t="str">
        <f t="shared" si="1"/>
        <v>090400004</v>
      </c>
    </row>
    <row r="6" spans="1:24" x14ac:dyDescent="0.25">
      <c r="A6" s="117"/>
      <c r="B6" s="118"/>
      <c r="J6" s="124" t="s">
        <v>21</v>
      </c>
      <c r="N6" s="119" t="s">
        <v>3</v>
      </c>
      <c r="O6" s="119" t="s">
        <v>22</v>
      </c>
      <c r="P6" s="119" t="s">
        <v>23</v>
      </c>
      <c r="Q6" s="126">
        <f>COUNTIF(N6,'Service Line Inventory'!$AE$36)</f>
        <v>0</v>
      </c>
      <c r="S6" s="126" t="str">
        <v>09</v>
      </c>
      <c r="T6" s="126" t="str">
        <v>090400005</v>
      </c>
      <c r="U6" s="126" t="str">
        <v>Queens Well</v>
      </c>
      <c r="W6" s="125" t="str">
        <f t="shared" si="0"/>
        <v>090400005</v>
      </c>
      <c r="X6" s="126" t="str">
        <f t="shared" si="1"/>
        <v>090400005</v>
      </c>
    </row>
    <row r="7" spans="1:24" x14ac:dyDescent="0.25">
      <c r="A7" s="117"/>
      <c r="B7" s="118"/>
      <c r="J7" s="124" t="s">
        <v>24</v>
      </c>
      <c r="N7" s="119" t="s">
        <v>3</v>
      </c>
      <c r="O7" s="119" t="s">
        <v>25</v>
      </c>
      <c r="P7" s="119" t="s">
        <v>26</v>
      </c>
      <c r="Q7" s="126">
        <f>COUNTIF(N7,'Service Line Inventory'!$AE$36)</f>
        <v>0</v>
      </c>
      <c r="S7" s="126" t="str">
        <v>09</v>
      </c>
      <c r="T7" s="126" t="str">
        <v>090400006</v>
      </c>
      <c r="U7" s="126" t="str">
        <v>Covered Wells Regional</v>
      </c>
      <c r="W7" s="125" t="str">
        <f t="shared" si="0"/>
        <v>090400006</v>
      </c>
      <c r="X7" s="126" t="str">
        <f t="shared" si="1"/>
        <v>090400006</v>
      </c>
    </row>
    <row r="8" spans="1:24" x14ac:dyDescent="0.25">
      <c r="A8" s="117"/>
      <c r="B8" s="118"/>
      <c r="J8" s="124" t="s">
        <v>27</v>
      </c>
      <c r="N8" s="119" t="s">
        <v>3</v>
      </c>
      <c r="O8" s="119" t="s">
        <v>28</v>
      </c>
      <c r="P8" s="119" t="s">
        <v>29</v>
      </c>
      <c r="Q8" s="126">
        <f>COUNTIF(N8,'Service Line Inventory'!$AE$36)</f>
        <v>0</v>
      </c>
      <c r="S8" s="126" t="str">
        <v>09</v>
      </c>
      <c r="T8" s="126" t="str">
        <v>090400007</v>
      </c>
      <c r="U8" s="126" t="str">
        <v>SIL NAKYA COMMUNITY - PTUA</v>
      </c>
      <c r="W8" s="125" t="str">
        <f t="shared" si="0"/>
        <v>090400007</v>
      </c>
      <c r="X8" s="126" t="str">
        <f t="shared" si="1"/>
        <v>090400007</v>
      </c>
    </row>
    <row r="9" spans="1:24" x14ac:dyDescent="0.25">
      <c r="A9" s="117"/>
      <c r="B9" s="118"/>
      <c r="J9" s="124" t="s">
        <v>30</v>
      </c>
      <c r="N9" s="119" t="s">
        <v>10</v>
      </c>
      <c r="O9" s="119" t="s">
        <v>31</v>
      </c>
      <c r="P9" s="119" t="s">
        <v>32</v>
      </c>
      <c r="Q9" s="126">
        <f>COUNTIF(N9,'Service Line Inventory'!$AE$36)</f>
        <v>0</v>
      </c>
      <c r="S9" s="126" t="str">
        <v>09</v>
      </c>
      <c r="T9" s="126" t="str">
        <v>090400008</v>
      </c>
      <c r="U9" s="126" t="str">
        <v>Charco 27</v>
      </c>
      <c r="W9" s="125" t="str">
        <f t="shared" si="0"/>
        <v>090400008</v>
      </c>
      <c r="X9" s="126" t="str">
        <f t="shared" si="1"/>
        <v>090400008</v>
      </c>
    </row>
    <row r="10" spans="1:24" x14ac:dyDescent="0.25">
      <c r="J10" s="124" t="s">
        <v>33</v>
      </c>
      <c r="N10" s="119" t="s">
        <v>10</v>
      </c>
      <c r="O10" s="119" t="s">
        <v>34</v>
      </c>
      <c r="P10" s="119" t="s">
        <v>35</v>
      </c>
      <c r="Q10" s="126">
        <f>COUNTIF(N10,'Service Line Inventory'!$AE$36)</f>
        <v>0</v>
      </c>
      <c r="S10" s="126" t="str">
        <v>09</v>
      </c>
      <c r="T10" s="126" t="str">
        <v>090400009</v>
      </c>
      <c r="U10" s="126" t="str">
        <v>Crowhang</v>
      </c>
      <c r="W10" s="125" t="str">
        <f t="shared" si="0"/>
        <v>090400009</v>
      </c>
      <c r="X10" s="126" t="str">
        <f t="shared" si="1"/>
        <v>090400009</v>
      </c>
    </row>
    <row r="11" spans="1:24" x14ac:dyDescent="0.25">
      <c r="J11" s="124" t="s">
        <v>36</v>
      </c>
      <c r="N11" s="119" t="s">
        <v>10</v>
      </c>
      <c r="O11" s="119" t="s">
        <v>37</v>
      </c>
      <c r="P11" s="119" t="s">
        <v>38</v>
      </c>
      <c r="Q11" s="126">
        <f>COUNTIF(N11,'Service Line Inventory'!$AE$36)</f>
        <v>0</v>
      </c>
      <c r="S11" s="126" t="str">
        <v>09</v>
      </c>
      <c r="T11" s="126" t="str">
        <v>090400010</v>
      </c>
      <c r="U11" s="126" t="str">
        <v>Santa Rosa Village</v>
      </c>
      <c r="W11" s="125" t="str">
        <f t="shared" si="0"/>
        <v>090400010</v>
      </c>
      <c r="X11" s="126" t="str">
        <f t="shared" si="1"/>
        <v>090400010</v>
      </c>
    </row>
    <row r="12" spans="1:24" x14ac:dyDescent="0.25">
      <c r="J12" s="119" t="s">
        <v>39</v>
      </c>
      <c r="N12" s="119" t="s">
        <v>10</v>
      </c>
      <c r="O12" s="119" t="s">
        <v>40</v>
      </c>
      <c r="P12" s="119" t="s">
        <v>41</v>
      </c>
      <c r="Q12" s="126">
        <f>COUNTIF(N12,'Service Line Inventory'!$AE$36)</f>
        <v>0</v>
      </c>
      <c r="S12" s="126" t="str">
        <v>09</v>
      </c>
      <c r="T12" s="126" t="str">
        <v>090400011</v>
      </c>
      <c r="U12" s="126" t="str">
        <v>Santa Cruz</v>
      </c>
      <c r="W12" s="125" t="str">
        <f t="shared" si="0"/>
        <v>090400011</v>
      </c>
      <c r="X12" s="126" t="str">
        <f t="shared" si="1"/>
        <v>090400011</v>
      </c>
    </row>
    <row r="13" spans="1:24" x14ac:dyDescent="0.25">
      <c r="J13" s="119" t="s">
        <v>42</v>
      </c>
      <c r="N13" s="119" t="s">
        <v>10</v>
      </c>
      <c r="O13" s="119" t="s">
        <v>43</v>
      </c>
      <c r="P13" s="119" t="s">
        <v>44</v>
      </c>
      <c r="Q13" s="126">
        <f>COUNTIF(N13,'Service Line Inventory'!$AE$36)</f>
        <v>0</v>
      </c>
      <c r="S13" s="126" t="str">
        <v>09</v>
      </c>
      <c r="T13" s="126" t="str">
        <v>090400012</v>
      </c>
      <c r="U13" s="126" t="str">
        <v>Palo Verde Stand</v>
      </c>
      <c r="W13" s="125" t="str">
        <f t="shared" si="0"/>
        <v>090400012</v>
      </c>
      <c r="X13" s="126" t="str">
        <f t="shared" si="1"/>
        <v>090400012</v>
      </c>
    </row>
    <row r="14" spans="1:24" x14ac:dyDescent="0.25">
      <c r="J14" s="119" t="s">
        <v>45</v>
      </c>
      <c r="N14" s="119" t="s">
        <v>10</v>
      </c>
      <c r="O14" s="119" t="s">
        <v>46</v>
      </c>
      <c r="P14" s="119" t="s">
        <v>47</v>
      </c>
      <c r="Q14" s="126">
        <f>COUNTIF(N14,'Service Line Inventory'!$AE$36)</f>
        <v>0</v>
      </c>
      <c r="S14" s="126" t="str">
        <v>09</v>
      </c>
      <c r="T14" s="126" t="str">
        <v>090400013</v>
      </c>
      <c r="U14" s="126" t="str">
        <v>Whitehorse Pass (Shopishk)</v>
      </c>
      <c r="W14" s="125" t="str">
        <f t="shared" si="0"/>
        <v>090400013</v>
      </c>
      <c r="X14" s="126" t="str">
        <f t="shared" si="1"/>
        <v>090400013</v>
      </c>
    </row>
    <row r="15" spans="1:24" x14ac:dyDescent="0.25">
      <c r="J15" s="119" t="s">
        <v>48</v>
      </c>
      <c r="N15" s="119" t="s">
        <v>10</v>
      </c>
      <c r="O15" s="119" t="s">
        <v>49</v>
      </c>
      <c r="P15" s="119" t="s">
        <v>50</v>
      </c>
      <c r="Q15" s="126">
        <f>COUNTIF(N15,'Service Line Inventory'!$AE$36)</f>
        <v>0</v>
      </c>
      <c r="S15" s="126" t="str">
        <v>09</v>
      </c>
      <c r="T15" s="126" t="str">
        <v>090400014</v>
      </c>
      <c r="U15" s="126" t="str">
        <v>South Komelic</v>
      </c>
      <c r="W15" s="125" t="str">
        <f t="shared" si="0"/>
        <v>090400014</v>
      </c>
      <c r="X15" s="126" t="str">
        <f t="shared" si="1"/>
        <v>090400014</v>
      </c>
    </row>
    <row r="16" spans="1:24" x14ac:dyDescent="0.25">
      <c r="J16" s="119" t="s">
        <v>51</v>
      </c>
      <c r="N16" s="119" t="s">
        <v>10</v>
      </c>
      <c r="O16" s="119" t="s">
        <v>52</v>
      </c>
      <c r="P16" s="119" t="s">
        <v>53</v>
      </c>
      <c r="Q16" s="126">
        <f>COUNTIF(N16,'Service Line Inventory'!$AE$36)</f>
        <v>0</v>
      </c>
      <c r="S16" s="126" t="str">
        <v>09</v>
      </c>
      <c r="T16" s="126" t="str">
        <v>090400015</v>
      </c>
      <c r="U16" s="126" t="str">
        <v>Pan Tak</v>
      </c>
      <c r="W16" s="125" t="str">
        <f t="shared" si="0"/>
        <v>090400015</v>
      </c>
      <c r="X16" s="126" t="str">
        <f t="shared" si="1"/>
        <v>090400015</v>
      </c>
    </row>
    <row r="17" spans="10:24" x14ac:dyDescent="0.25">
      <c r="J17" s="119" t="s">
        <v>54</v>
      </c>
      <c r="N17" s="119" t="s">
        <v>10</v>
      </c>
      <c r="O17" s="119" t="s">
        <v>55</v>
      </c>
      <c r="P17" s="119" t="s">
        <v>50</v>
      </c>
      <c r="Q17" s="126">
        <f>COUNTIF(N17,'Service Line Inventory'!$AE$36)</f>
        <v>0</v>
      </c>
      <c r="S17" s="126" t="str">
        <v>09</v>
      </c>
      <c r="T17" s="126" t="str">
        <v>090400016</v>
      </c>
      <c r="U17" s="126" t="str">
        <v>Kohatk</v>
      </c>
      <c r="W17" s="125" t="str">
        <f t="shared" si="0"/>
        <v>090400016</v>
      </c>
      <c r="X17" s="126" t="str">
        <f t="shared" si="1"/>
        <v>090400016</v>
      </c>
    </row>
    <row r="18" spans="10:24" x14ac:dyDescent="0.25">
      <c r="N18" s="119" t="s">
        <v>10</v>
      </c>
      <c r="O18" s="119" t="s">
        <v>56</v>
      </c>
      <c r="P18" s="119" t="s">
        <v>50</v>
      </c>
      <c r="Q18" s="126">
        <f>COUNTIF(N18,'Service Line Inventory'!$AE$36)</f>
        <v>0</v>
      </c>
      <c r="S18" s="126" t="str">
        <v>09</v>
      </c>
      <c r="T18" s="126" t="str">
        <v>090400017</v>
      </c>
      <c r="U18" s="126" t="str">
        <v>San Luis</v>
      </c>
      <c r="W18" s="125" t="str">
        <f t="shared" si="0"/>
        <v>090400017</v>
      </c>
      <c r="X18" s="126" t="str">
        <f t="shared" si="1"/>
        <v>090400017</v>
      </c>
    </row>
    <row r="19" spans="10:24" x14ac:dyDescent="0.25">
      <c r="N19" s="119" t="s">
        <v>10</v>
      </c>
      <c r="O19" s="119" t="s">
        <v>57</v>
      </c>
      <c r="P19" s="119" t="s">
        <v>58</v>
      </c>
      <c r="Q19" s="126">
        <f>COUNTIF(N19,'Service Line Inventory'!$AE$36)</f>
        <v>0</v>
      </c>
      <c r="S19" s="126" t="str">
        <v>09</v>
      </c>
      <c r="T19" s="126" t="str">
        <v>090400018</v>
      </c>
      <c r="U19" s="126" t="str">
        <v>Santa Rosa Ranch Intertie</v>
      </c>
      <c r="W19" s="125" t="str">
        <f t="shared" si="0"/>
        <v>090400018</v>
      </c>
      <c r="X19" s="126" t="str">
        <f t="shared" si="1"/>
        <v>090400018</v>
      </c>
    </row>
    <row r="20" spans="10:24" x14ac:dyDescent="0.25">
      <c r="N20" s="119" t="s">
        <v>10</v>
      </c>
      <c r="O20" s="119" t="s">
        <v>59</v>
      </c>
      <c r="P20" s="119" t="s">
        <v>60</v>
      </c>
      <c r="Q20" s="126">
        <f>COUNTIF(N20,'Service Line Inventory'!$AE$36)</f>
        <v>0</v>
      </c>
      <c r="S20" s="126" t="str">
        <v>09</v>
      </c>
      <c r="T20" s="126" t="str">
        <v>090400019</v>
      </c>
      <c r="U20" s="126" t="str">
        <v>New Fields</v>
      </c>
      <c r="W20" s="125" t="str">
        <f t="shared" si="0"/>
        <v>090400019</v>
      </c>
      <c r="X20" s="126" t="str">
        <f t="shared" si="1"/>
        <v>090400019</v>
      </c>
    </row>
    <row r="21" spans="10:24" x14ac:dyDescent="0.25">
      <c r="N21" s="119" t="s">
        <v>10</v>
      </c>
      <c r="O21" s="119" t="s">
        <v>61</v>
      </c>
      <c r="P21" s="119" t="s">
        <v>62</v>
      </c>
      <c r="Q21" s="126">
        <f>COUNTIF(N21,'Service Line Inventory'!$AE$36)</f>
        <v>0</v>
      </c>
      <c r="S21" s="126" t="str">
        <v>09</v>
      </c>
      <c r="T21" s="126" t="str">
        <v>090400020</v>
      </c>
      <c r="U21" s="126" t="str">
        <v>Vaya Chin Intertie</v>
      </c>
      <c r="W21" s="125" t="str">
        <f t="shared" si="0"/>
        <v>090400020</v>
      </c>
      <c r="X21" s="126" t="str">
        <f t="shared" si="1"/>
        <v>090400020</v>
      </c>
    </row>
    <row r="22" spans="10:24" x14ac:dyDescent="0.25">
      <c r="N22" s="119" t="s">
        <v>10</v>
      </c>
      <c r="O22" s="119" t="s">
        <v>63</v>
      </c>
      <c r="P22" s="119" t="s">
        <v>64</v>
      </c>
      <c r="Q22" s="126">
        <f>COUNTIF(N22,'Service Line Inventory'!$AE$36)</f>
        <v>0</v>
      </c>
      <c r="S22" s="126" t="str">
        <v>09</v>
      </c>
      <c r="T22" s="126" t="str">
        <v>090400021</v>
      </c>
      <c r="U22" s="126" t="str">
        <v>Pia Oik</v>
      </c>
      <c r="W22" s="125" t="str">
        <f t="shared" si="0"/>
        <v>090400021</v>
      </c>
      <c r="X22" s="126" t="str">
        <f t="shared" si="1"/>
        <v>090400021</v>
      </c>
    </row>
    <row r="23" spans="10:24" x14ac:dyDescent="0.25">
      <c r="N23" s="119" t="s">
        <v>10</v>
      </c>
      <c r="O23" s="119" t="s">
        <v>65</v>
      </c>
      <c r="P23" s="119" t="s">
        <v>66</v>
      </c>
      <c r="Q23" s="126">
        <f>COUNTIF(N23,'Service Line Inventory'!$AE$36)</f>
        <v>0</v>
      </c>
      <c r="S23" s="126" t="str">
        <v>09</v>
      </c>
      <c r="T23" s="126" t="str">
        <v>090400022</v>
      </c>
      <c r="U23" s="126" t="str">
        <v>Ak Chin</v>
      </c>
      <c r="W23" s="125" t="str">
        <f t="shared" si="0"/>
        <v>090400022</v>
      </c>
      <c r="X23" s="126" t="str">
        <f t="shared" si="1"/>
        <v>090400022</v>
      </c>
    </row>
    <row r="24" spans="10:24" x14ac:dyDescent="0.25">
      <c r="N24" s="119" t="s">
        <v>10</v>
      </c>
      <c r="O24" s="119" t="s">
        <v>67</v>
      </c>
      <c r="P24" s="119" t="s">
        <v>68</v>
      </c>
      <c r="Q24" s="126">
        <f>COUNTIF(N24,'Service Line Inventory'!$AE$36)</f>
        <v>0</v>
      </c>
      <c r="S24" s="126" t="str">
        <v>09</v>
      </c>
      <c r="T24" s="126" t="str">
        <v>090400023</v>
      </c>
      <c r="U24" s="126" t="str">
        <v>Menager's Dam (Ali Chuk)</v>
      </c>
      <c r="W24" s="125" t="str">
        <f t="shared" si="0"/>
        <v>090400023</v>
      </c>
      <c r="X24" s="126" t="str">
        <f t="shared" si="1"/>
        <v>090400023</v>
      </c>
    </row>
    <row r="25" spans="10:24" x14ac:dyDescent="0.25">
      <c r="N25" s="119" t="s">
        <v>10</v>
      </c>
      <c r="O25" s="119" t="s">
        <v>69</v>
      </c>
      <c r="P25" s="119" t="s">
        <v>70</v>
      </c>
      <c r="Q25" s="126">
        <f>COUNTIF(N25,'Service Line Inventory'!$AE$36)</f>
        <v>0</v>
      </c>
      <c r="S25" s="126" t="str">
        <v>09</v>
      </c>
      <c r="T25" s="126" t="str">
        <v>090400024</v>
      </c>
      <c r="U25" s="126" t="str">
        <v>Choulic</v>
      </c>
      <c r="W25" s="125" t="str">
        <f t="shared" si="0"/>
        <v>090400024</v>
      </c>
      <c r="X25" s="126" t="str">
        <f t="shared" si="1"/>
        <v>090400024</v>
      </c>
    </row>
    <row r="26" spans="10:24" x14ac:dyDescent="0.25">
      <c r="N26" s="119" t="s">
        <v>10</v>
      </c>
      <c r="O26" s="119" t="s">
        <v>71</v>
      </c>
      <c r="P26" s="119" t="s">
        <v>72</v>
      </c>
      <c r="Q26" s="126">
        <f>COUNTIF(N26,'Service Line Inventory'!$AE$36)</f>
        <v>0</v>
      </c>
      <c r="S26" s="126" t="str">
        <v>09</v>
      </c>
      <c r="T26" s="126" t="str">
        <v>090400025</v>
      </c>
      <c r="U26" s="126" t="str">
        <v>Big Fields</v>
      </c>
      <c r="W26" s="125" t="str">
        <f t="shared" si="0"/>
        <v>090400025</v>
      </c>
      <c r="X26" s="126" t="str">
        <f t="shared" si="1"/>
        <v>090400025</v>
      </c>
    </row>
    <row r="27" spans="10:24" x14ac:dyDescent="0.25">
      <c r="N27" s="119" t="s">
        <v>10</v>
      </c>
      <c r="O27" s="119" t="s">
        <v>73</v>
      </c>
      <c r="P27" s="119" t="s">
        <v>68</v>
      </c>
      <c r="Q27" s="126">
        <f>COUNTIF(N27,'Service Line Inventory'!$AE$36)</f>
        <v>0</v>
      </c>
      <c r="S27" s="126" t="str">
        <v>09</v>
      </c>
      <c r="T27" s="126" t="str">
        <v>090400026</v>
      </c>
      <c r="U27" s="126" t="str">
        <v>San Miguel</v>
      </c>
      <c r="W27" s="125" t="str">
        <f t="shared" si="0"/>
        <v>090400026</v>
      </c>
      <c r="X27" s="126" t="str">
        <f t="shared" si="1"/>
        <v>090400026</v>
      </c>
    </row>
    <row r="28" spans="10:24" x14ac:dyDescent="0.25">
      <c r="N28" s="119" t="s">
        <v>18</v>
      </c>
      <c r="O28" s="119" t="s">
        <v>74</v>
      </c>
      <c r="P28" s="119" t="s">
        <v>75</v>
      </c>
      <c r="Q28" s="126">
        <f>COUNTIF(N28,'Service Line Inventory'!$AE$36)</f>
        <v>0</v>
      </c>
      <c r="S28" s="126" t="str">
        <v>09</v>
      </c>
      <c r="T28" s="126" t="str">
        <v>090400027</v>
      </c>
      <c r="U28" s="126" t="str">
        <v>Ventana</v>
      </c>
      <c r="W28" s="125" t="str">
        <f t="shared" si="0"/>
        <v>090400027</v>
      </c>
      <c r="X28" s="126" t="str">
        <f t="shared" si="1"/>
        <v>090400027</v>
      </c>
    </row>
    <row r="29" spans="10:24" x14ac:dyDescent="0.25">
      <c r="N29" s="119" t="s">
        <v>18</v>
      </c>
      <c r="O29" s="119" t="s">
        <v>76</v>
      </c>
      <c r="P29" s="119" t="s">
        <v>77</v>
      </c>
      <c r="Q29" s="126">
        <f>COUNTIF(N29,'Service Line Inventory'!$AE$36)</f>
        <v>0</v>
      </c>
      <c r="S29" s="126" t="str">
        <v>09</v>
      </c>
      <c r="T29" s="126" t="str">
        <v>090400028</v>
      </c>
      <c r="U29" s="126" t="str">
        <v>North Komelic</v>
      </c>
      <c r="W29" s="125" t="str">
        <f t="shared" si="0"/>
        <v>090400028</v>
      </c>
      <c r="X29" s="126" t="str">
        <f t="shared" si="1"/>
        <v>090400028</v>
      </c>
    </row>
    <row r="30" spans="10:24" x14ac:dyDescent="0.25">
      <c r="N30" s="119" t="s">
        <v>18</v>
      </c>
      <c r="O30" s="119" t="s">
        <v>78</v>
      </c>
      <c r="P30" s="119" t="s">
        <v>79</v>
      </c>
      <c r="Q30" s="126">
        <f>COUNTIF(N30,'Service Line Inventory'!$AE$36)</f>
        <v>0</v>
      </c>
      <c r="S30" s="126" t="str">
        <v>09</v>
      </c>
      <c r="T30" s="126" t="str">
        <v>090400029</v>
      </c>
      <c r="U30" s="126" t="str">
        <v>Cowlic</v>
      </c>
      <c r="W30" s="125" t="str">
        <f t="shared" si="0"/>
        <v>090400029</v>
      </c>
      <c r="X30" s="126" t="str">
        <f t="shared" si="1"/>
        <v>090400029</v>
      </c>
    </row>
    <row r="31" spans="10:24" x14ac:dyDescent="0.25">
      <c r="N31" s="119" t="s">
        <v>18</v>
      </c>
      <c r="O31" s="119" t="s">
        <v>80</v>
      </c>
      <c r="P31" s="119" t="s">
        <v>81</v>
      </c>
      <c r="Q31" s="126">
        <f>COUNTIF(N31,'Service Line Inventory'!$AE$36)</f>
        <v>0</v>
      </c>
      <c r="S31" s="126" t="str">
        <v>09</v>
      </c>
      <c r="T31" s="126" t="str">
        <v>090400030</v>
      </c>
      <c r="U31" s="126" t="str">
        <v>Pisinemo Intertie</v>
      </c>
      <c r="W31" s="125" t="str">
        <f t="shared" si="0"/>
        <v>090400030</v>
      </c>
      <c r="X31" s="126" t="str">
        <f t="shared" si="1"/>
        <v>090400030</v>
      </c>
    </row>
    <row r="32" spans="10:24" x14ac:dyDescent="0.25">
      <c r="N32" s="119" t="s">
        <v>18</v>
      </c>
      <c r="O32" s="119" t="s">
        <v>82</v>
      </c>
      <c r="P32" s="119" t="s">
        <v>83</v>
      </c>
      <c r="Q32" s="126">
        <f>COUNTIF(N32,'Service Line Inventory'!$AE$36)</f>
        <v>0</v>
      </c>
      <c r="S32" s="126" t="str">
        <v>09</v>
      </c>
      <c r="T32" s="126" t="str">
        <v>090400031</v>
      </c>
      <c r="U32" s="126" t="str">
        <v>San Simon</v>
      </c>
      <c r="W32" s="125" t="str">
        <f t="shared" si="0"/>
        <v>090400031</v>
      </c>
      <c r="X32" s="126" t="str">
        <f t="shared" si="1"/>
        <v>090400031</v>
      </c>
    </row>
    <row r="33" spans="14:24" x14ac:dyDescent="0.25">
      <c r="N33" s="119" t="s">
        <v>18</v>
      </c>
      <c r="O33" s="119" t="s">
        <v>84</v>
      </c>
      <c r="P33" s="119" t="s">
        <v>85</v>
      </c>
      <c r="Q33" s="126">
        <f>COUNTIF(N33,'Service Line Inventory'!$AE$36)</f>
        <v>0</v>
      </c>
      <c r="S33" s="126" t="str">
        <v>09</v>
      </c>
      <c r="T33" s="126" t="str">
        <v>090400032</v>
      </c>
      <c r="U33" s="126" t="str">
        <v>Gunsight (Schuchuligk)</v>
      </c>
      <c r="W33" s="125" t="str">
        <f t="shared" si="0"/>
        <v>090400032</v>
      </c>
      <c r="X33" s="126" t="str">
        <f t="shared" si="1"/>
        <v>090400032</v>
      </c>
    </row>
    <row r="34" spans="14:24" x14ac:dyDescent="0.25">
      <c r="N34" s="119" t="s">
        <v>18</v>
      </c>
      <c r="O34" s="119" t="s">
        <v>86</v>
      </c>
      <c r="P34" s="119" t="s">
        <v>87</v>
      </c>
      <c r="Q34" s="126">
        <f>COUNTIF(N34,'Service Line Inventory'!$AE$36)</f>
        <v>0</v>
      </c>
      <c r="S34" s="126" t="str">
        <v>09</v>
      </c>
      <c r="T34" s="126" t="str">
        <v>090400033</v>
      </c>
      <c r="U34" s="126" t="str">
        <v>Hickiwan</v>
      </c>
      <c r="W34" s="125" t="str">
        <f t="shared" si="0"/>
        <v>090400033</v>
      </c>
      <c r="X34" s="126" t="str">
        <f t="shared" si="1"/>
        <v>090400033</v>
      </c>
    </row>
    <row r="35" spans="14:24" x14ac:dyDescent="0.25">
      <c r="N35" s="119" t="s">
        <v>18</v>
      </c>
      <c r="O35" s="119" t="s">
        <v>88</v>
      </c>
      <c r="P35" s="119" t="s">
        <v>89</v>
      </c>
      <c r="Q35" s="126">
        <f>COUNTIF(N35,'Service Line Inventory'!$AE$36)</f>
        <v>0</v>
      </c>
      <c r="S35" s="126" t="str">
        <v>09</v>
      </c>
      <c r="T35" s="126" t="str">
        <v>090400034</v>
      </c>
      <c r="U35" s="126" t="str">
        <v>Cockleburr</v>
      </c>
      <c r="W35" s="125" t="str">
        <f t="shared" si="0"/>
        <v>090400034</v>
      </c>
      <c r="X35" s="126" t="str">
        <f t="shared" si="1"/>
        <v>090400034</v>
      </c>
    </row>
    <row r="36" spans="14:24" x14ac:dyDescent="0.25">
      <c r="N36" s="119" t="s">
        <v>18</v>
      </c>
      <c r="O36" s="119" t="s">
        <v>90</v>
      </c>
      <c r="P36" s="119" t="s">
        <v>91</v>
      </c>
      <c r="Q36" s="126">
        <f>COUNTIF(N36,'Service Line Inventory'!$AE$36)</f>
        <v>0</v>
      </c>
      <c r="S36" s="126" t="str">
        <v>09</v>
      </c>
      <c r="T36" s="126" t="str">
        <v>090400035</v>
      </c>
      <c r="U36" s="126" t="str">
        <v>San Xavier West</v>
      </c>
      <c r="W36" s="125" t="str">
        <f t="shared" si="0"/>
        <v>090400035</v>
      </c>
      <c r="X36" s="126" t="str">
        <f t="shared" si="1"/>
        <v>090400035</v>
      </c>
    </row>
    <row r="37" spans="14:24" x14ac:dyDescent="0.25">
      <c r="N37" s="119" t="s">
        <v>18</v>
      </c>
      <c r="O37" s="119" t="s">
        <v>92</v>
      </c>
      <c r="P37" s="119" t="s">
        <v>93</v>
      </c>
      <c r="Q37" s="126">
        <f>COUNTIF(N37,'Service Line Inventory'!$AE$36)</f>
        <v>0</v>
      </c>
      <c r="S37" s="126" t="str">
        <v>09</v>
      </c>
      <c r="T37" s="126" t="str">
        <v>090400036</v>
      </c>
      <c r="U37" s="126" t="str">
        <v>San Pedro</v>
      </c>
      <c r="W37" s="125" t="str">
        <f t="shared" si="0"/>
        <v>090400036</v>
      </c>
      <c r="X37" s="126" t="str">
        <f t="shared" si="1"/>
        <v>090400036</v>
      </c>
    </row>
    <row r="38" spans="14:24" x14ac:dyDescent="0.25">
      <c r="N38" s="119" t="s">
        <v>18</v>
      </c>
      <c r="O38" s="119" t="s">
        <v>94</v>
      </c>
      <c r="P38" s="119" t="s">
        <v>95</v>
      </c>
      <c r="Q38" s="126">
        <f>COUNTIF(N38,'Service Line Inventory'!$AE$36)</f>
        <v>0</v>
      </c>
      <c r="S38" s="126" t="str">
        <v>09</v>
      </c>
      <c r="T38" s="126" t="str">
        <v>090400037</v>
      </c>
      <c r="U38" s="126" t="str">
        <v>Kaka</v>
      </c>
      <c r="W38" s="125" t="str">
        <f t="shared" si="0"/>
        <v>090400037</v>
      </c>
      <c r="X38" s="126" t="str">
        <f t="shared" si="1"/>
        <v>090400037</v>
      </c>
    </row>
    <row r="39" spans="14:24" x14ac:dyDescent="0.25">
      <c r="N39" s="119" t="s">
        <v>18</v>
      </c>
      <c r="O39" s="119" t="s">
        <v>96</v>
      </c>
      <c r="P39" s="119" t="s">
        <v>97</v>
      </c>
      <c r="Q39" s="126">
        <f>COUNTIF(N39,'Service Line Inventory'!$AE$36)</f>
        <v>0</v>
      </c>
      <c r="S39" s="126" t="str">
        <v>09</v>
      </c>
      <c r="T39" s="126" t="str">
        <v>090400038</v>
      </c>
      <c r="U39" s="126" t="str">
        <v>Vamori</v>
      </c>
      <c r="W39" s="125" t="str">
        <f t="shared" si="0"/>
        <v>090400038</v>
      </c>
      <c r="X39" s="126" t="str">
        <f t="shared" si="1"/>
        <v>090400038</v>
      </c>
    </row>
    <row r="40" spans="14:24" x14ac:dyDescent="0.25">
      <c r="N40" s="119" t="s">
        <v>18</v>
      </c>
      <c r="O40" s="119" t="s">
        <v>98</v>
      </c>
      <c r="P40" s="119" t="s">
        <v>97</v>
      </c>
      <c r="Q40" s="126">
        <f>COUNTIF(N40,'Service Line Inventory'!$AE$36)</f>
        <v>0</v>
      </c>
      <c r="S40" s="126" t="str">
        <v>09</v>
      </c>
      <c r="T40" s="126" t="str">
        <v>090400039</v>
      </c>
      <c r="U40" s="126" t="str">
        <v>Anegam</v>
      </c>
      <c r="W40" s="125" t="str">
        <f t="shared" si="0"/>
        <v>090400039</v>
      </c>
      <c r="X40" s="126" t="str">
        <f t="shared" si="1"/>
        <v>090400039</v>
      </c>
    </row>
    <row r="41" spans="14:24" x14ac:dyDescent="0.25">
      <c r="N41" s="119" t="s">
        <v>18</v>
      </c>
      <c r="O41" s="119" t="s">
        <v>99</v>
      </c>
      <c r="P41" s="119" t="s">
        <v>100</v>
      </c>
      <c r="Q41" s="126">
        <f>COUNTIF(N41,'Service Line Inventory'!$AE$36)</f>
        <v>0</v>
      </c>
      <c r="S41" s="126" t="str">
        <v>09</v>
      </c>
      <c r="T41" s="126" t="str">
        <v>090400040</v>
      </c>
      <c r="U41" s="126" t="str">
        <v>Little Tucson</v>
      </c>
      <c r="W41" s="125" t="str">
        <f t="shared" si="0"/>
        <v>090400040</v>
      </c>
      <c r="X41" s="126" t="str">
        <f t="shared" si="1"/>
        <v>090400040</v>
      </c>
    </row>
    <row r="42" spans="14:24" x14ac:dyDescent="0.25">
      <c r="N42" s="119" t="s">
        <v>18</v>
      </c>
      <c r="O42" s="119" t="s">
        <v>101</v>
      </c>
      <c r="P42" s="119" t="s">
        <v>102</v>
      </c>
      <c r="Q42" s="126">
        <f>COUNTIF(N42,'Service Line Inventory'!$AE$36)</f>
        <v>0</v>
      </c>
      <c r="S42" s="126" t="str">
        <v>09</v>
      </c>
      <c r="T42" s="126" t="str">
        <v>090400041</v>
      </c>
      <c r="U42" s="126" t="str">
        <v>Kerwo Intertie</v>
      </c>
      <c r="W42" s="125" t="str">
        <f t="shared" si="0"/>
        <v>090400041</v>
      </c>
      <c r="X42" s="126" t="str">
        <f t="shared" si="1"/>
        <v>090400041</v>
      </c>
    </row>
    <row r="43" spans="14:24" x14ac:dyDescent="0.25">
      <c r="N43" s="119" t="s">
        <v>18</v>
      </c>
      <c r="O43" s="119" t="s">
        <v>103</v>
      </c>
      <c r="P43" s="119" t="s">
        <v>104</v>
      </c>
      <c r="Q43" s="126">
        <f>COUNTIF(N43,'Service Line Inventory'!$AE$36)</f>
        <v>0</v>
      </c>
      <c r="S43" s="126" t="str">
        <v>09</v>
      </c>
      <c r="T43" s="126" t="str">
        <v>090400042</v>
      </c>
      <c r="U43" s="126" t="str">
        <v>Sells Intertie</v>
      </c>
      <c r="W43" s="125" t="str">
        <f t="shared" si="0"/>
        <v>090400042</v>
      </c>
      <c r="X43" s="126" t="str">
        <f t="shared" si="1"/>
        <v>090400042</v>
      </c>
    </row>
    <row r="44" spans="14:24" x14ac:dyDescent="0.25">
      <c r="N44" s="119" t="s">
        <v>18</v>
      </c>
      <c r="O44" s="119" t="s">
        <v>105</v>
      </c>
      <c r="P44" s="119" t="s">
        <v>106</v>
      </c>
      <c r="Q44" s="126">
        <f>COUNTIF(N44,'Service Line Inventory'!$AE$36)</f>
        <v>0</v>
      </c>
      <c r="S44" s="126" t="str">
        <v>09</v>
      </c>
      <c r="T44" s="126" t="str">
        <v>090400043</v>
      </c>
      <c r="U44" s="126" t="str">
        <v>Santa Rosa Subdivision</v>
      </c>
      <c r="W44" s="125" t="str">
        <f t="shared" si="0"/>
        <v>090400043</v>
      </c>
      <c r="X44" s="126" t="str">
        <f t="shared" si="1"/>
        <v>090400043</v>
      </c>
    </row>
    <row r="45" spans="14:24" x14ac:dyDescent="0.25">
      <c r="N45" s="119" t="s">
        <v>18</v>
      </c>
      <c r="O45" s="119" t="s">
        <v>107</v>
      </c>
      <c r="P45" s="119" t="s">
        <v>108</v>
      </c>
      <c r="Q45" s="126">
        <f>COUNTIF(N45,'Service Line Inventory'!$AE$36)</f>
        <v>0</v>
      </c>
      <c r="S45" s="126" t="str">
        <v>09</v>
      </c>
      <c r="T45" s="126" t="str">
        <v>090400045</v>
      </c>
      <c r="U45" s="126" t="str">
        <v>BIA Casa Blanca School</v>
      </c>
      <c r="W45" s="125" t="str">
        <f t="shared" si="0"/>
        <v>090400045</v>
      </c>
      <c r="X45" s="126" t="str">
        <f t="shared" si="1"/>
        <v>090400045</v>
      </c>
    </row>
    <row r="46" spans="14:24" x14ac:dyDescent="0.25">
      <c r="N46" s="119" t="s">
        <v>18</v>
      </c>
      <c r="O46" s="119" t="s">
        <v>109</v>
      </c>
      <c r="P46" s="119" t="s">
        <v>110</v>
      </c>
      <c r="Q46" s="126">
        <f>COUNTIF(N46,'Service Line Inventory'!$AE$36)</f>
        <v>0</v>
      </c>
      <c r="S46" s="126" t="str">
        <v>09</v>
      </c>
      <c r="T46" s="126" t="str">
        <v>090400046</v>
      </c>
      <c r="U46" s="126" t="str">
        <v>BIA GILA CROSSING SCHOOL</v>
      </c>
      <c r="W46" s="125" t="str">
        <f t="shared" si="0"/>
        <v>090400046</v>
      </c>
      <c r="X46" s="126" t="str">
        <f t="shared" si="1"/>
        <v>090400046</v>
      </c>
    </row>
    <row r="47" spans="14:24" x14ac:dyDescent="0.25">
      <c r="N47" s="119" t="s">
        <v>18</v>
      </c>
      <c r="O47" s="119" t="s">
        <v>111</v>
      </c>
      <c r="P47" s="119" t="s">
        <v>112</v>
      </c>
      <c r="Q47" s="126">
        <f>COUNTIF(N47,'Service Line Inventory'!$AE$36)</f>
        <v>0</v>
      </c>
      <c r="S47" s="126" t="str">
        <v>09</v>
      </c>
      <c r="T47" s="126" t="str">
        <v>090400047</v>
      </c>
      <c r="U47" s="126" t="str">
        <v>GRIC DPW Sacaton</v>
      </c>
      <c r="W47" s="125" t="str">
        <f t="shared" si="0"/>
        <v>090400047</v>
      </c>
      <c r="X47" s="126" t="str">
        <f t="shared" si="1"/>
        <v>090400047</v>
      </c>
    </row>
    <row r="48" spans="14:24" x14ac:dyDescent="0.25">
      <c r="N48" s="119" t="s">
        <v>18</v>
      </c>
      <c r="O48" s="119" t="s">
        <v>113</v>
      </c>
      <c r="P48" s="119" t="s">
        <v>114</v>
      </c>
      <c r="Q48" s="126">
        <f>COUNTIF(N48,'Service Line Inventory'!$AE$36)</f>
        <v>0</v>
      </c>
      <c r="S48" s="126" t="str">
        <v>09</v>
      </c>
      <c r="T48" s="126" t="str">
        <v>090400049</v>
      </c>
      <c r="U48" s="126" t="str">
        <v>Dishchii Bikoh Community School - BIA Charter</v>
      </c>
      <c r="W48" s="125" t="str">
        <f t="shared" si="0"/>
        <v>090400049</v>
      </c>
      <c r="X48" s="126" t="str">
        <f t="shared" si="1"/>
        <v>090400049</v>
      </c>
    </row>
    <row r="49" spans="14:24" x14ac:dyDescent="0.25">
      <c r="N49" s="119" t="s">
        <v>18</v>
      </c>
      <c r="O49" s="119" t="s">
        <v>115</v>
      </c>
      <c r="P49" s="119" t="s">
        <v>116</v>
      </c>
      <c r="Q49" s="126">
        <f>COUNTIF(N49,'Service Line Inventory'!$AE$36)</f>
        <v>0</v>
      </c>
      <c r="S49" s="126" t="str">
        <v>09</v>
      </c>
      <c r="T49" s="126" t="str">
        <v>090400050</v>
      </c>
      <c r="U49" s="126" t="str">
        <v>B.I.A. COLORADO RIV</v>
      </c>
      <c r="W49" s="125" t="str">
        <f t="shared" si="0"/>
        <v>090400050</v>
      </c>
      <c r="X49" s="126" t="str">
        <f t="shared" si="1"/>
        <v>090400050</v>
      </c>
    </row>
    <row r="50" spans="14:24" x14ac:dyDescent="0.25">
      <c r="N50" s="119" t="s">
        <v>18</v>
      </c>
      <c r="O50" s="119" t="s">
        <v>117</v>
      </c>
      <c r="P50" s="119" t="s">
        <v>118</v>
      </c>
      <c r="Q50" s="126">
        <f>COUNTIF(N50,'Service Line Inventory'!$AE$36)</f>
        <v>0</v>
      </c>
      <c r="S50" s="126" t="str">
        <v>09</v>
      </c>
      <c r="T50" s="126" t="str">
        <v>090400051</v>
      </c>
      <c r="U50" s="126" t="str">
        <v>Colorado River Regional Water System</v>
      </c>
      <c r="W50" s="125" t="str">
        <f t="shared" si="0"/>
        <v>090400051</v>
      </c>
      <c r="X50" s="126" t="str">
        <f t="shared" si="1"/>
        <v>090400051</v>
      </c>
    </row>
    <row r="51" spans="14:24" x14ac:dyDescent="0.25">
      <c r="N51" s="119" t="s">
        <v>18</v>
      </c>
      <c r="O51" s="119" t="s">
        <v>119</v>
      </c>
      <c r="P51" s="119" t="s">
        <v>120</v>
      </c>
      <c r="Q51" s="126">
        <f>COUNTIF(N51,'Service Line Inventory'!$AE$36)</f>
        <v>0</v>
      </c>
      <c r="S51" s="126" t="str">
        <v>09</v>
      </c>
      <c r="T51" s="126" t="str">
        <v>090400052</v>
      </c>
      <c r="U51" s="126" t="str">
        <v>Hotevilla/Bacavi Community School</v>
      </c>
      <c r="W51" s="125" t="str">
        <f t="shared" si="0"/>
        <v>090400052</v>
      </c>
      <c r="X51" s="126" t="str">
        <f t="shared" si="1"/>
        <v>090400052</v>
      </c>
    </row>
    <row r="52" spans="14:24" x14ac:dyDescent="0.25">
      <c r="N52" s="119" t="s">
        <v>18</v>
      </c>
      <c r="O52" s="119" t="s">
        <v>121</v>
      </c>
      <c r="P52" s="119" t="s">
        <v>122</v>
      </c>
      <c r="Q52" s="126">
        <f>COUNTIF(N52,'Service Line Inventory'!$AE$36)</f>
        <v>0</v>
      </c>
      <c r="S52" s="126" t="str">
        <v>09</v>
      </c>
      <c r="T52" s="126" t="str">
        <v>090400053</v>
      </c>
      <c r="U52" s="126" t="str">
        <v>BIA JFK School</v>
      </c>
      <c r="W52" s="125" t="str">
        <f t="shared" si="0"/>
        <v>090400053</v>
      </c>
      <c r="X52" s="126" t="str">
        <f t="shared" si="1"/>
        <v>090400053</v>
      </c>
    </row>
    <row r="53" spans="14:24" x14ac:dyDescent="0.25">
      <c r="N53" s="119" t="s">
        <v>18</v>
      </c>
      <c r="O53" s="119" t="s">
        <v>123</v>
      </c>
      <c r="P53" s="119" t="s">
        <v>124</v>
      </c>
      <c r="Q53" s="126">
        <f>COUNTIF(N53,'Service Line Inventory'!$AE$36)</f>
        <v>0</v>
      </c>
      <c r="S53" s="126" t="str">
        <v>09</v>
      </c>
      <c r="T53" s="126" t="str">
        <v>090400054</v>
      </c>
      <c r="U53" s="126" t="str">
        <v>BIA Keams Canyon</v>
      </c>
      <c r="W53" s="125" t="str">
        <f t="shared" si="0"/>
        <v>090400054</v>
      </c>
      <c r="X53" s="126" t="str">
        <f t="shared" si="1"/>
        <v>090400054</v>
      </c>
    </row>
    <row r="54" spans="14:24" x14ac:dyDescent="0.25">
      <c r="N54" s="119" t="s">
        <v>18</v>
      </c>
      <c r="O54" s="119" t="s">
        <v>125</v>
      </c>
      <c r="P54" s="119" t="s">
        <v>126</v>
      </c>
      <c r="Q54" s="126">
        <f>COUNTIF(N54,'Service Line Inventory'!$AE$36)</f>
        <v>0</v>
      </c>
      <c r="S54" s="126" t="str">
        <v>09</v>
      </c>
      <c r="T54" s="126" t="str">
        <v>090400055</v>
      </c>
      <c r="U54" s="126" t="str">
        <v>Toreva</v>
      </c>
      <c r="W54" s="125" t="str">
        <f t="shared" si="0"/>
        <v>090400055</v>
      </c>
      <c r="X54" s="126" t="str">
        <f t="shared" si="1"/>
        <v>090400055</v>
      </c>
    </row>
    <row r="55" spans="14:24" x14ac:dyDescent="0.25">
      <c r="N55" s="119" t="s">
        <v>18</v>
      </c>
      <c r="O55" s="119" t="s">
        <v>127</v>
      </c>
      <c r="P55" s="119" t="s">
        <v>128</v>
      </c>
      <c r="Q55" s="126">
        <f>COUNTIF(N55,'Service Line Inventory'!$AE$36)</f>
        <v>0</v>
      </c>
      <c r="S55" s="126" t="str">
        <v>09</v>
      </c>
      <c r="T55" s="126" t="str">
        <v>090400056</v>
      </c>
      <c r="U55" s="126" t="str">
        <v>Dirt Burn / Kupk</v>
      </c>
      <c r="W55" s="125" t="str">
        <f t="shared" si="0"/>
        <v>090400056</v>
      </c>
      <c r="X55" s="126" t="str">
        <f t="shared" si="1"/>
        <v>090400056</v>
      </c>
    </row>
    <row r="56" spans="14:24" x14ac:dyDescent="0.25">
      <c r="N56" s="119" t="s">
        <v>18</v>
      </c>
      <c r="O56" s="119" t="s">
        <v>129</v>
      </c>
      <c r="P56" s="119" t="s">
        <v>130</v>
      </c>
      <c r="Q56" s="126">
        <f>COUNTIF(N56,'Service Line Inventory'!$AE$36)</f>
        <v>0</v>
      </c>
      <c r="S56" s="126" t="str">
        <v>09</v>
      </c>
      <c r="T56" s="126" t="str">
        <v>090400057</v>
      </c>
      <c r="U56" s="126" t="str">
        <v>Second Mesa Day School - BIA</v>
      </c>
      <c r="W56" s="125" t="str">
        <f t="shared" si="0"/>
        <v>090400057</v>
      </c>
      <c r="X56" s="126" t="str">
        <f t="shared" si="1"/>
        <v>090400057</v>
      </c>
    </row>
    <row r="57" spans="14:24" x14ac:dyDescent="0.25">
      <c r="N57" s="119" t="s">
        <v>18</v>
      </c>
      <c r="O57" s="119" t="s">
        <v>131</v>
      </c>
      <c r="P57" s="119" t="s">
        <v>132</v>
      </c>
      <c r="Q57" s="126">
        <f>COUNTIF(N57,'Service Line Inventory'!$AE$36)</f>
        <v>0</v>
      </c>
      <c r="S57" s="126" t="str">
        <v>09</v>
      </c>
      <c r="T57" s="126" t="str">
        <v>090400058</v>
      </c>
      <c r="U57" s="126" t="str">
        <v>Lower Moencopi - Consecutive System</v>
      </c>
      <c r="W57" s="125" t="str">
        <f t="shared" si="0"/>
        <v>090400058</v>
      </c>
      <c r="X57" s="126" t="str">
        <f t="shared" si="1"/>
        <v>090400058</v>
      </c>
    </row>
    <row r="58" spans="14:24" x14ac:dyDescent="0.25">
      <c r="N58" s="119" t="s">
        <v>18</v>
      </c>
      <c r="O58" s="119" t="s">
        <v>133</v>
      </c>
      <c r="P58" s="119" t="s">
        <v>134</v>
      </c>
      <c r="Q58" s="126">
        <f>COUNTIF(N58,'Service Line Inventory'!$AE$36)</f>
        <v>0</v>
      </c>
      <c r="S58" s="126" t="str">
        <v>09</v>
      </c>
      <c r="T58" s="126" t="str">
        <v>090400059</v>
      </c>
      <c r="U58" s="126" t="str">
        <v>B.I.A. POLACCA SCH.</v>
      </c>
      <c r="W58" s="125" t="str">
        <f t="shared" si="0"/>
        <v>090400059</v>
      </c>
      <c r="X58" s="126" t="str">
        <f t="shared" si="1"/>
        <v>090400059</v>
      </c>
    </row>
    <row r="59" spans="14:24" x14ac:dyDescent="0.25">
      <c r="N59" s="119" t="s">
        <v>18</v>
      </c>
      <c r="O59" s="119" t="s">
        <v>135</v>
      </c>
      <c r="P59" s="119" t="s">
        <v>136</v>
      </c>
      <c r="Q59" s="126">
        <f>COUNTIF(N59,'Service Line Inventory'!$AE$36)</f>
        <v>0</v>
      </c>
      <c r="S59" s="126" t="str">
        <v>09</v>
      </c>
      <c r="T59" s="126" t="str">
        <v>090400060</v>
      </c>
      <c r="U59" s="126" t="str">
        <v>BIA San Carlos</v>
      </c>
      <c r="W59" s="125" t="str">
        <f t="shared" si="0"/>
        <v>090400060</v>
      </c>
      <c r="X59" s="126" t="str">
        <f t="shared" si="1"/>
        <v>090400060</v>
      </c>
    </row>
    <row r="60" spans="14:24" x14ac:dyDescent="0.25">
      <c r="N60" s="119" t="s">
        <v>18</v>
      </c>
      <c r="O60" s="119" t="s">
        <v>137</v>
      </c>
      <c r="P60" s="119" t="s">
        <v>138</v>
      </c>
      <c r="Q60" s="126">
        <f>COUNTIF(N60,'Service Line Inventory'!$AE$36)</f>
        <v>0</v>
      </c>
      <c r="S60" s="126" t="str">
        <v>09</v>
      </c>
      <c r="T60" s="126" t="str">
        <v>090400061</v>
      </c>
      <c r="U60" s="126" t="str">
        <v>Second Mesa Day School (old)</v>
      </c>
      <c r="W60" s="125" t="str">
        <f t="shared" si="0"/>
        <v>090400061</v>
      </c>
      <c r="X60" s="126" t="str">
        <f t="shared" si="1"/>
        <v>090400061</v>
      </c>
    </row>
    <row r="61" spans="14:24" x14ac:dyDescent="0.25">
      <c r="N61" s="119" t="s">
        <v>18</v>
      </c>
      <c r="O61" s="119" t="s">
        <v>139</v>
      </c>
      <c r="P61" s="119" t="s">
        <v>140</v>
      </c>
      <c r="Q61" s="126">
        <f>COUNTIF(N61,'Service Line Inventory'!$AE$36)</f>
        <v>0</v>
      </c>
      <c r="S61" s="126" t="str">
        <v>09</v>
      </c>
      <c r="T61" s="126" t="str">
        <v>090400063</v>
      </c>
      <c r="U61" s="126" t="str">
        <v>BIA Truxton Agency</v>
      </c>
      <c r="W61" s="125" t="str">
        <f t="shared" si="0"/>
        <v>090400063</v>
      </c>
      <c r="X61" s="126" t="str">
        <f t="shared" si="1"/>
        <v>090400063</v>
      </c>
    </row>
    <row r="62" spans="14:24" x14ac:dyDescent="0.25">
      <c r="N62" s="119" t="s">
        <v>18</v>
      </c>
      <c r="O62" s="119" t="s">
        <v>141</v>
      </c>
      <c r="P62" s="119" t="s">
        <v>142</v>
      </c>
      <c r="Q62" s="126">
        <f>COUNTIF(N62,'Service Line Inventory'!$AE$36)</f>
        <v>0</v>
      </c>
      <c r="S62" s="126" t="str">
        <v>09</v>
      </c>
      <c r="T62" s="126" t="str">
        <v>090400064</v>
      </c>
      <c r="U62" s="126" t="str">
        <v>Hualapai Youth Camp</v>
      </c>
      <c r="W62" s="125" t="str">
        <f t="shared" si="0"/>
        <v>090400064</v>
      </c>
      <c r="X62" s="126" t="str">
        <f t="shared" si="1"/>
        <v>090400064</v>
      </c>
    </row>
    <row r="63" spans="14:24" x14ac:dyDescent="0.25">
      <c r="N63" s="119" t="s">
        <v>18</v>
      </c>
      <c r="O63" s="119" t="s">
        <v>143</v>
      </c>
      <c r="P63" s="119" t="s">
        <v>144</v>
      </c>
      <c r="Q63" s="126">
        <f>COUNTIF(N63,'Service Line Inventory'!$AE$36)</f>
        <v>0</v>
      </c>
      <c r="S63" s="126" t="str">
        <v>09</v>
      </c>
      <c r="T63" s="126" t="str">
        <v>090400068</v>
      </c>
      <c r="U63" s="126" t="str">
        <v>Cowboy Spring  L.B./B.B. Campground</v>
      </c>
      <c r="W63" s="125" t="str">
        <f t="shared" si="0"/>
        <v>090400068</v>
      </c>
      <c r="X63" s="126" t="str">
        <f t="shared" si="1"/>
        <v>090400068</v>
      </c>
    </row>
    <row r="64" spans="14:24" x14ac:dyDescent="0.25">
      <c r="N64" s="119" t="s">
        <v>18</v>
      </c>
      <c r="O64" s="119" t="s">
        <v>145</v>
      </c>
      <c r="P64" s="119" t="s">
        <v>146</v>
      </c>
      <c r="Q64" s="126">
        <f>COUNTIF(N64,'Service Line Inventory'!$AE$36)</f>
        <v>0</v>
      </c>
      <c r="S64" s="126" t="str">
        <v>09</v>
      </c>
      <c r="T64" s="126" t="str">
        <v>090400069</v>
      </c>
      <c r="U64" s="126" t="str">
        <v>HAWLEY LAKE CAMPGROUND</v>
      </c>
      <c r="W64" s="125" t="str">
        <f t="shared" si="0"/>
        <v>090400069</v>
      </c>
      <c r="X64" s="126" t="str">
        <f t="shared" si="1"/>
        <v>090400069</v>
      </c>
    </row>
    <row r="65" spans="14:24" x14ac:dyDescent="0.25">
      <c r="N65" s="119" t="s">
        <v>18</v>
      </c>
      <c r="O65" s="119" t="s">
        <v>147</v>
      </c>
      <c r="P65" s="119" t="s">
        <v>148</v>
      </c>
      <c r="Q65" s="126">
        <f>COUNTIF(N65,'Service Line Inventory'!$AE$36)</f>
        <v>0</v>
      </c>
      <c r="S65" s="126" t="str">
        <v>09</v>
      </c>
      <c r="T65" s="126" t="str">
        <v>090400070</v>
      </c>
      <c r="U65" s="126" t="str">
        <v>Cocopah Tribal Headquarters Hauled Water</v>
      </c>
      <c r="W65" s="125" t="str">
        <f t="shared" ref="W65:W128" si="2">T65</f>
        <v>090400070</v>
      </c>
      <c r="X65" s="126" t="str">
        <f t="shared" ref="X65:X128" si="3">IF(W65=0,"",W65)</f>
        <v>090400070</v>
      </c>
    </row>
    <row r="66" spans="14:24" x14ac:dyDescent="0.25">
      <c r="N66" s="119" t="s">
        <v>18</v>
      </c>
      <c r="O66" s="119" t="s">
        <v>149</v>
      </c>
      <c r="P66" s="119" t="s">
        <v>150</v>
      </c>
      <c r="Q66" s="126">
        <f>COUNTIF(N66,'Service Line Inventory'!$AE$36)</f>
        <v>0</v>
      </c>
      <c r="S66" s="126" t="str">
        <v>09</v>
      </c>
      <c r="T66" s="126" t="str">
        <v>090400071</v>
      </c>
      <c r="U66" s="126" t="str">
        <v>Cocopah West</v>
      </c>
      <c r="W66" s="125" t="str">
        <f t="shared" si="2"/>
        <v>090400071</v>
      </c>
      <c r="X66" s="126" t="str">
        <f t="shared" si="3"/>
        <v>090400071</v>
      </c>
    </row>
    <row r="67" spans="14:24" x14ac:dyDescent="0.25">
      <c r="N67" s="119" t="s">
        <v>18</v>
      </c>
      <c r="O67" s="119" t="s">
        <v>151</v>
      </c>
      <c r="P67" s="119" t="s">
        <v>152</v>
      </c>
      <c r="Q67" s="126">
        <f>COUNTIF(N67,'Service Line Inventory'!$AE$36)</f>
        <v>0</v>
      </c>
      <c r="S67" s="126" t="str">
        <v>09</v>
      </c>
      <c r="T67" s="126" t="str">
        <v>090400072</v>
      </c>
      <c r="U67" s="126" t="str">
        <v>Cocopah North</v>
      </c>
      <c r="W67" s="125" t="str">
        <f t="shared" si="2"/>
        <v>090400072</v>
      </c>
      <c r="X67" s="126" t="str">
        <f t="shared" si="3"/>
        <v>090400072</v>
      </c>
    </row>
    <row r="68" spans="14:24" x14ac:dyDescent="0.25">
      <c r="N68" s="119" t="s">
        <v>18</v>
      </c>
      <c r="O68" s="119" t="s">
        <v>153</v>
      </c>
      <c r="P68" s="119" t="s">
        <v>154</v>
      </c>
      <c r="Q68" s="126">
        <f>COUNTIF(N68,'Service Line Inventory'!$AE$36)</f>
        <v>0</v>
      </c>
      <c r="S68" s="126" t="str">
        <v>09</v>
      </c>
      <c r="T68" s="126" t="str">
        <v>090400073</v>
      </c>
      <c r="U68" s="126" t="str">
        <v>Cocopah East</v>
      </c>
      <c r="W68" s="125" t="str">
        <f t="shared" si="2"/>
        <v>090400073</v>
      </c>
      <c r="X68" s="126" t="str">
        <f t="shared" si="3"/>
        <v>090400073</v>
      </c>
    </row>
    <row r="69" spans="14:24" x14ac:dyDescent="0.25">
      <c r="N69" s="119" t="s">
        <v>18</v>
      </c>
      <c r="O69" s="119" t="s">
        <v>155</v>
      </c>
      <c r="P69" s="119" t="s">
        <v>156</v>
      </c>
      <c r="Q69" s="126">
        <f>COUNTIF(N69,'Service Line Inventory'!$AE$36)</f>
        <v>0</v>
      </c>
      <c r="S69" s="126" t="str">
        <v>09</v>
      </c>
      <c r="T69" s="126" t="str">
        <v>090400074</v>
      </c>
      <c r="U69" s="126" t="str">
        <v>Cocopah Korner Hauled Water</v>
      </c>
      <c r="W69" s="125" t="str">
        <f t="shared" si="2"/>
        <v>090400074</v>
      </c>
      <c r="X69" s="126" t="str">
        <f t="shared" si="3"/>
        <v>090400074</v>
      </c>
    </row>
    <row r="70" spans="14:24" x14ac:dyDescent="0.25">
      <c r="N70" s="119" t="s">
        <v>18</v>
      </c>
      <c r="O70" s="119" t="s">
        <v>157</v>
      </c>
      <c r="P70" s="119" t="s">
        <v>158</v>
      </c>
      <c r="Q70" s="126">
        <f>COUNTIF(N70,'Service Line Inventory'!$AE$36)</f>
        <v>0</v>
      </c>
      <c r="S70" s="126" t="str">
        <v>09</v>
      </c>
      <c r="T70" s="126" t="str">
        <v>090400075</v>
      </c>
      <c r="U70" s="126" t="str">
        <v>FATCO</v>
      </c>
      <c r="W70" s="125" t="str">
        <f t="shared" si="2"/>
        <v>090400075</v>
      </c>
      <c r="X70" s="126" t="str">
        <f t="shared" si="3"/>
        <v>090400075</v>
      </c>
    </row>
    <row r="71" spans="14:24" x14ac:dyDescent="0.25">
      <c r="N71" s="119" t="s">
        <v>18</v>
      </c>
      <c r="O71" s="119" t="s">
        <v>159</v>
      </c>
      <c r="P71" s="119" t="s">
        <v>160</v>
      </c>
      <c r="Q71" s="126">
        <f>COUNTIF(N71,'Service Line Inventory'!$AE$36)</f>
        <v>0</v>
      </c>
      <c r="S71" s="126" t="str">
        <v>09</v>
      </c>
      <c r="T71" s="126" t="str">
        <v>090400076</v>
      </c>
      <c r="U71" s="126" t="str">
        <v>WMATUA Hondah-McNary</v>
      </c>
      <c r="W71" s="125" t="str">
        <f t="shared" si="2"/>
        <v>090400076</v>
      </c>
      <c r="X71" s="126" t="str">
        <f t="shared" si="3"/>
        <v>090400076</v>
      </c>
    </row>
    <row r="72" spans="14:24" x14ac:dyDescent="0.25">
      <c r="N72" s="119" t="s">
        <v>18</v>
      </c>
      <c r="O72" s="119" t="s">
        <v>161</v>
      </c>
      <c r="P72" s="119" t="s">
        <v>162</v>
      </c>
      <c r="Q72" s="126">
        <f>COUNTIF(N72,'Service Line Inventory'!$AE$36)</f>
        <v>0</v>
      </c>
      <c r="S72" s="126" t="str">
        <v>09</v>
      </c>
      <c r="T72" s="126" t="str">
        <v>090400077</v>
      </c>
      <c r="U72" s="126" t="str">
        <v>LOWER LOGGING ROAD CAMPGROUND</v>
      </c>
      <c r="W72" s="125" t="str">
        <f t="shared" si="2"/>
        <v>090400077</v>
      </c>
      <c r="X72" s="126" t="str">
        <f t="shared" si="3"/>
        <v>090400077</v>
      </c>
    </row>
    <row r="73" spans="14:24" x14ac:dyDescent="0.25">
      <c r="N73" s="119" t="s">
        <v>18</v>
      </c>
      <c r="O73" s="119" t="s">
        <v>163</v>
      </c>
      <c r="P73" s="119" t="s">
        <v>164</v>
      </c>
      <c r="Q73" s="126">
        <f>COUNTIF(N73,'Service Line Inventory'!$AE$36)</f>
        <v>0</v>
      </c>
      <c r="S73" s="126" t="str">
        <v>09</v>
      </c>
      <c r="T73" s="126" t="str">
        <v>090400078</v>
      </c>
      <c r="U73" s="126" t="str">
        <v>WMATUA East Fork/7 Mile</v>
      </c>
      <c r="W73" s="125" t="str">
        <f t="shared" si="2"/>
        <v>090400078</v>
      </c>
      <c r="X73" s="126" t="str">
        <f t="shared" si="3"/>
        <v>090400078</v>
      </c>
    </row>
    <row r="74" spans="14:24" x14ac:dyDescent="0.25">
      <c r="N74" s="119" t="s">
        <v>18</v>
      </c>
      <c r="O74" s="119" t="s">
        <v>165</v>
      </c>
      <c r="P74" s="119" t="s">
        <v>166</v>
      </c>
      <c r="Q74" s="126">
        <f>COUNTIF(N74,'Service Line Inventory'!$AE$36)</f>
        <v>0</v>
      </c>
      <c r="S74" s="126" t="str">
        <v>09</v>
      </c>
      <c r="T74" s="126" t="str">
        <v>090400079</v>
      </c>
      <c r="U74" s="126" t="str">
        <v>WMATUA Whiteriver</v>
      </c>
      <c r="W74" s="125" t="str">
        <f t="shared" si="2"/>
        <v>090400079</v>
      </c>
      <c r="X74" s="126" t="str">
        <f t="shared" si="3"/>
        <v>090400079</v>
      </c>
    </row>
    <row r="75" spans="14:24" x14ac:dyDescent="0.25">
      <c r="N75" s="119" t="s">
        <v>18</v>
      </c>
      <c r="O75" s="119" t="s">
        <v>167</v>
      </c>
      <c r="P75" s="119" t="s">
        <v>168</v>
      </c>
      <c r="Q75" s="126">
        <f>COUNTIF(N75,'Service Line Inventory'!$AE$36)</f>
        <v>0</v>
      </c>
      <c r="S75" s="126" t="str">
        <v>09</v>
      </c>
      <c r="T75" s="126" t="str">
        <v>090400080</v>
      </c>
      <c r="U75" s="126" t="str">
        <v>WMATUA Canyon Day</v>
      </c>
      <c r="W75" s="125" t="str">
        <f t="shared" si="2"/>
        <v>090400080</v>
      </c>
      <c r="X75" s="126" t="str">
        <f t="shared" si="3"/>
        <v>090400080</v>
      </c>
    </row>
    <row r="76" spans="14:24" x14ac:dyDescent="0.25">
      <c r="N76" s="119" t="s">
        <v>18</v>
      </c>
      <c r="O76" s="119" t="s">
        <v>169</v>
      </c>
      <c r="P76" s="119" t="s">
        <v>170</v>
      </c>
      <c r="Q76" s="126">
        <f>COUNTIF(N76,'Service Line Inventory'!$AE$36)</f>
        <v>0</v>
      </c>
      <c r="S76" s="126" t="str">
        <v>09</v>
      </c>
      <c r="T76" s="126" t="str">
        <v>090400081</v>
      </c>
      <c r="U76" s="126" t="str">
        <v>WMATUA Cedar Creek</v>
      </c>
      <c r="W76" s="125" t="str">
        <f t="shared" si="2"/>
        <v>090400081</v>
      </c>
      <c r="X76" s="126" t="str">
        <f t="shared" si="3"/>
        <v>090400081</v>
      </c>
    </row>
    <row r="77" spans="14:24" x14ac:dyDescent="0.25">
      <c r="N77" s="119" t="s">
        <v>18</v>
      </c>
      <c r="O77" s="119" t="s">
        <v>171</v>
      </c>
      <c r="P77" s="119" t="s">
        <v>172</v>
      </c>
      <c r="Q77" s="126">
        <f>COUNTIF(N77,'Service Line Inventory'!$AE$36)</f>
        <v>0</v>
      </c>
      <c r="S77" s="126" t="str">
        <v>09</v>
      </c>
      <c r="T77" s="126" t="str">
        <v>090400082</v>
      </c>
      <c r="U77" s="126" t="str">
        <v>MAVERICK FIRE CAMP</v>
      </c>
      <c r="W77" s="125" t="str">
        <f t="shared" si="2"/>
        <v>090400082</v>
      </c>
      <c r="X77" s="126" t="str">
        <f t="shared" si="3"/>
        <v>090400082</v>
      </c>
    </row>
    <row r="78" spans="14:24" x14ac:dyDescent="0.25">
      <c r="N78" s="119" t="s">
        <v>18</v>
      </c>
      <c r="O78" s="119" t="s">
        <v>173</v>
      </c>
      <c r="P78" s="119" t="s">
        <v>174</v>
      </c>
      <c r="Q78" s="126">
        <f>COUNTIF(N78,'Service Line Inventory'!$AE$36)</f>
        <v>0</v>
      </c>
      <c r="S78" s="126" t="str">
        <v>09</v>
      </c>
      <c r="T78" s="126" t="str">
        <v>090400083</v>
      </c>
      <c r="U78" s="126" t="str">
        <v>Sunrise Base Lodge</v>
      </c>
      <c r="W78" s="125" t="str">
        <f t="shared" si="2"/>
        <v>090400083</v>
      </c>
      <c r="X78" s="126" t="str">
        <f t="shared" si="3"/>
        <v>090400083</v>
      </c>
    </row>
    <row r="79" spans="14:24" x14ac:dyDescent="0.25">
      <c r="N79" s="119" t="s">
        <v>18</v>
      </c>
      <c r="O79" s="119" t="s">
        <v>175</v>
      </c>
      <c r="P79" s="119" t="s">
        <v>176</v>
      </c>
      <c r="Q79" s="126">
        <f>COUNTIF(N79,'Service Line Inventory'!$AE$36)</f>
        <v>0</v>
      </c>
      <c r="S79" s="126" t="str">
        <v>09</v>
      </c>
      <c r="T79" s="126" t="str">
        <v>090400085</v>
      </c>
      <c r="U79" s="126" t="str">
        <v>Sunrise Sports Center</v>
      </c>
      <c r="W79" s="125" t="str">
        <f t="shared" si="2"/>
        <v>090400085</v>
      </c>
      <c r="X79" s="126" t="str">
        <f t="shared" si="3"/>
        <v>090400085</v>
      </c>
    </row>
    <row r="80" spans="14:24" x14ac:dyDescent="0.25">
      <c r="N80" s="119" t="s">
        <v>18</v>
      </c>
      <c r="O80" s="119" t="s">
        <v>177</v>
      </c>
      <c r="P80" s="119" t="s">
        <v>178</v>
      </c>
      <c r="Q80" s="126">
        <f>COUNTIF(N80,'Service Line Inventory'!$AE$36)</f>
        <v>0</v>
      </c>
      <c r="S80" s="126" t="str">
        <v>09</v>
      </c>
      <c r="T80" s="126" t="str">
        <v>090400086</v>
      </c>
      <c r="U80" s="126" t="str">
        <v>Hondah Casino</v>
      </c>
      <c r="W80" s="125" t="str">
        <f t="shared" si="2"/>
        <v>090400086</v>
      </c>
      <c r="X80" s="126" t="str">
        <f t="shared" si="3"/>
        <v>090400086</v>
      </c>
    </row>
    <row r="81" spans="14:24" x14ac:dyDescent="0.25">
      <c r="N81" s="119" t="s">
        <v>18</v>
      </c>
      <c r="O81" s="119" t="s">
        <v>179</v>
      </c>
      <c r="P81" s="119" t="s">
        <v>180</v>
      </c>
      <c r="Q81" s="126">
        <f>COUNTIF(N81,'Service Line Inventory'!$AE$36)</f>
        <v>0</v>
      </c>
      <c r="S81" s="126" t="str">
        <v>09</v>
      </c>
      <c r="T81" s="126" t="str">
        <v>090400087</v>
      </c>
      <c r="U81" s="126" t="str">
        <v>WMATUA N. Fork/Diamond Creek</v>
      </c>
      <c r="W81" s="125" t="str">
        <f t="shared" si="2"/>
        <v>090400087</v>
      </c>
      <c r="X81" s="126" t="str">
        <f t="shared" si="3"/>
        <v>090400087</v>
      </c>
    </row>
    <row r="82" spans="14:24" x14ac:dyDescent="0.25">
      <c r="N82" s="119" t="s">
        <v>18</v>
      </c>
      <c r="O82" s="119" t="s">
        <v>181</v>
      </c>
      <c r="P82" s="119" t="s">
        <v>182</v>
      </c>
      <c r="Q82" s="126">
        <f>COUNTIF(N82,'Service Line Inventory'!$AE$36)</f>
        <v>0</v>
      </c>
      <c r="S82" s="126" t="str">
        <v>09</v>
      </c>
      <c r="T82" s="126" t="str">
        <v>090400088</v>
      </c>
      <c r="U82" s="126" t="str">
        <v>Fort McDowell Community</v>
      </c>
      <c r="W82" s="125" t="str">
        <f t="shared" si="2"/>
        <v>090400088</v>
      </c>
      <c r="X82" s="126" t="str">
        <f t="shared" si="3"/>
        <v>090400088</v>
      </c>
    </row>
    <row r="83" spans="14:24" x14ac:dyDescent="0.25">
      <c r="N83" s="119" t="s">
        <v>18</v>
      </c>
      <c r="O83" s="119" t="s">
        <v>183</v>
      </c>
      <c r="P83" s="119" t="s">
        <v>184</v>
      </c>
      <c r="Q83" s="126">
        <f>COUNTIF(N83,'Service Line Inventory'!$AE$36)</f>
        <v>0</v>
      </c>
      <c r="S83" s="126" t="str">
        <v>09</v>
      </c>
      <c r="T83" s="126" t="str">
        <v>090400089</v>
      </c>
      <c r="U83" s="126" t="str">
        <v>Quechan Utility</v>
      </c>
      <c r="W83" s="125" t="str">
        <f t="shared" si="2"/>
        <v>090400089</v>
      </c>
      <c r="X83" s="126" t="str">
        <f t="shared" si="3"/>
        <v>090400089</v>
      </c>
    </row>
    <row r="84" spans="14:24" x14ac:dyDescent="0.25">
      <c r="N84" s="119" t="s">
        <v>18</v>
      </c>
      <c r="O84" s="119" t="s">
        <v>185</v>
      </c>
      <c r="P84" s="119" t="s">
        <v>186</v>
      </c>
      <c r="Q84" s="126">
        <f>COUNTIF(N84,'Service Line Inventory'!$AE$36)</f>
        <v>0</v>
      </c>
      <c r="S84" s="126" t="str">
        <v>09</v>
      </c>
      <c r="T84" s="126" t="str">
        <v>090400090</v>
      </c>
      <c r="U84" s="126" t="str">
        <v>Ak Chin Village</v>
      </c>
      <c r="W84" s="125" t="str">
        <f t="shared" si="2"/>
        <v>090400090</v>
      </c>
      <c r="X84" s="126" t="str">
        <f t="shared" si="3"/>
        <v>090400090</v>
      </c>
    </row>
    <row r="85" spans="14:24" x14ac:dyDescent="0.25">
      <c r="N85" s="119" t="s">
        <v>18</v>
      </c>
      <c r="O85" s="119" t="s">
        <v>187</v>
      </c>
      <c r="P85" s="119" t="s">
        <v>188</v>
      </c>
      <c r="Q85" s="126">
        <f>COUNTIF(N85,'Service Line Inventory'!$AE$36)</f>
        <v>0</v>
      </c>
      <c r="S85" s="126" t="str">
        <v>09</v>
      </c>
      <c r="T85" s="126" t="str">
        <v>090400091</v>
      </c>
      <c r="U85" s="126" t="str">
        <v>GRIC Blackwater</v>
      </c>
      <c r="W85" s="125" t="str">
        <f t="shared" si="2"/>
        <v>090400091</v>
      </c>
      <c r="X85" s="126" t="str">
        <f t="shared" si="3"/>
        <v>090400091</v>
      </c>
    </row>
    <row r="86" spans="14:24" x14ac:dyDescent="0.25">
      <c r="N86" s="119" t="s">
        <v>18</v>
      </c>
      <c r="O86" s="119" t="s">
        <v>189</v>
      </c>
      <c r="P86" s="119" t="s">
        <v>190</v>
      </c>
      <c r="Q86" s="126">
        <f>COUNTIF(N86,'Service Line Inventory'!$AE$36)</f>
        <v>0</v>
      </c>
      <c r="S86" s="126" t="str">
        <v>09</v>
      </c>
      <c r="T86" s="126" t="str">
        <v>090400092</v>
      </c>
      <c r="U86" s="126" t="str">
        <v>GRIC DPW Casa Blanca_Bapchule</v>
      </c>
      <c r="W86" s="125" t="str">
        <f t="shared" si="2"/>
        <v>090400092</v>
      </c>
      <c r="X86" s="126" t="str">
        <f t="shared" si="3"/>
        <v>090400092</v>
      </c>
    </row>
    <row r="87" spans="14:24" x14ac:dyDescent="0.25">
      <c r="N87" s="119" t="s">
        <v>18</v>
      </c>
      <c r="O87" s="119" t="s">
        <v>191</v>
      </c>
      <c r="P87" s="119" t="s">
        <v>192</v>
      </c>
      <c r="Q87" s="126">
        <f>COUNTIF(N87,'Service Line Inventory'!$AE$36)</f>
        <v>0</v>
      </c>
      <c r="S87" s="126" t="str">
        <v>09</v>
      </c>
      <c r="T87" s="126" t="str">
        <v>090400093</v>
      </c>
      <c r="U87" s="126" t="str">
        <v>GRIC St. Johns - DPW</v>
      </c>
      <c r="W87" s="125" t="str">
        <f t="shared" si="2"/>
        <v>090400093</v>
      </c>
      <c r="X87" s="126" t="str">
        <f t="shared" si="3"/>
        <v>090400093</v>
      </c>
    </row>
    <row r="88" spans="14:24" x14ac:dyDescent="0.25">
      <c r="N88" s="119" t="s">
        <v>18</v>
      </c>
      <c r="O88" s="119" t="s">
        <v>193</v>
      </c>
      <c r="P88" s="119" t="s">
        <v>194</v>
      </c>
      <c r="Q88" s="126">
        <f>COUNTIF(N88,'Service Line Inventory'!$AE$36)</f>
        <v>0</v>
      </c>
      <c r="S88" s="126" t="str">
        <v>09</v>
      </c>
      <c r="T88" s="126" t="str">
        <v>090400094</v>
      </c>
      <c r="U88" s="126" t="str">
        <v>Ak Chin Santa Cruz Commerce Center</v>
      </c>
      <c r="W88" s="125" t="str">
        <f t="shared" si="2"/>
        <v>090400094</v>
      </c>
      <c r="X88" s="126" t="str">
        <f t="shared" si="3"/>
        <v>090400094</v>
      </c>
    </row>
    <row r="89" spans="14:24" x14ac:dyDescent="0.25">
      <c r="N89" s="119" t="s">
        <v>18</v>
      </c>
      <c r="O89" s="119" t="s">
        <v>195</v>
      </c>
      <c r="P89" s="119" t="s">
        <v>196</v>
      </c>
      <c r="Q89" s="126">
        <f>COUNTIF(N89,'Service Line Inventory'!$AE$36)</f>
        <v>0</v>
      </c>
      <c r="S89" s="126" t="str">
        <v>09</v>
      </c>
      <c r="T89" s="126" t="str">
        <v>090400095</v>
      </c>
      <c r="U89" s="126" t="str">
        <v>GRIC Lone Butte - DPW</v>
      </c>
      <c r="W89" s="125" t="str">
        <f t="shared" si="2"/>
        <v>090400095</v>
      </c>
      <c r="X89" s="126" t="str">
        <f t="shared" si="3"/>
        <v>090400095</v>
      </c>
    </row>
    <row r="90" spans="14:24" x14ac:dyDescent="0.25">
      <c r="N90" s="119" t="s">
        <v>18</v>
      </c>
      <c r="O90" s="119" t="s">
        <v>197</v>
      </c>
      <c r="P90" s="119" t="s">
        <v>198</v>
      </c>
      <c r="Q90" s="126">
        <f>COUNTIF(N90,'Service Line Inventory'!$AE$36)</f>
        <v>0</v>
      </c>
      <c r="S90" s="126" t="str">
        <v>09</v>
      </c>
      <c r="T90" s="126" t="str">
        <v>090400096</v>
      </c>
      <c r="U90" s="126" t="str">
        <v>GRIC DPW Stotonic</v>
      </c>
      <c r="W90" s="125" t="str">
        <f t="shared" si="2"/>
        <v>090400096</v>
      </c>
      <c r="X90" s="126" t="str">
        <f t="shared" si="3"/>
        <v>090400096</v>
      </c>
    </row>
    <row r="91" spans="14:24" x14ac:dyDescent="0.25">
      <c r="N91" s="119" t="s">
        <v>18</v>
      </c>
      <c r="O91" s="119" t="s">
        <v>199</v>
      </c>
      <c r="P91" s="119" t="s">
        <v>200</v>
      </c>
      <c r="Q91" s="126">
        <f>COUNTIF(N91,'Service Line Inventory'!$AE$36)</f>
        <v>0</v>
      </c>
      <c r="S91" s="126" t="str">
        <v>09</v>
      </c>
      <c r="T91" s="126" t="str">
        <v>090400097</v>
      </c>
      <c r="U91" s="126" t="str">
        <v>GRIC Pee Posh Water (Maricopa Colony) - DPW</v>
      </c>
      <c r="W91" s="125" t="str">
        <f t="shared" si="2"/>
        <v>090400097</v>
      </c>
      <c r="X91" s="126" t="str">
        <f t="shared" si="3"/>
        <v>090400097</v>
      </c>
    </row>
    <row r="92" spans="14:24" x14ac:dyDescent="0.25">
      <c r="N92" s="119" t="s">
        <v>18</v>
      </c>
      <c r="O92" s="119" t="s">
        <v>201</v>
      </c>
      <c r="P92" s="119" t="s">
        <v>202</v>
      </c>
      <c r="Q92" s="126">
        <f>COUNTIF(N92,'Service Line Inventory'!$AE$36)</f>
        <v>0</v>
      </c>
      <c r="S92" s="126" t="str">
        <v>09</v>
      </c>
      <c r="T92" s="126" t="str">
        <v>090400098</v>
      </c>
      <c r="U92" s="126" t="str">
        <v>Ak-Chin Southern Dunes Golf Club</v>
      </c>
      <c r="W92" s="125" t="str">
        <f t="shared" si="2"/>
        <v>090400098</v>
      </c>
      <c r="X92" s="126" t="str">
        <f t="shared" si="3"/>
        <v>090400098</v>
      </c>
    </row>
    <row r="93" spans="14:24" x14ac:dyDescent="0.25">
      <c r="N93" s="119" t="s">
        <v>18</v>
      </c>
      <c r="O93" s="119" t="s">
        <v>203</v>
      </c>
      <c r="P93" s="119" t="s">
        <v>204</v>
      </c>
      <c r="Q93" s="126">
        <f>COUNTIF(N93,'Service Line Inventory'!$AE$36)</f>
        <v>0</v>
      </c>
      <c r="S93" s="126" t="str">
        <v>09</v>
      </c>
      <c r="T93" s="126" t="str">
        <v>090400099</v>
      </c>
      <c r="U93" s="126" t="str">
        <v>Scottsdale Pavilions</v>
      </c>
      <c r="W93" s="125" t="str">
        <f t="shared" si="2"/>
        <v>090400099</v>
      </c>
      <c r="X93" s="126" t="str">
        <f t="shared" si="3"/>
        <v>090400099</v>
      </c>
    </row>
    <row r="94" spans="14:24" x14ac:dyDescent="0.25">
      <c r="N94" s="119" t="s">
        <v>18</v>
      </c>
      <c r="O94" s="119" t="s">
        <v>205</v>
      </c>
      <c r="P94" s="119" t="s">
        <v>206</v>
      </c>
      <c r="Q94" s="126">
        <f>COUNTIF(N94,'Service Line Inventory'!$AE$36)</f>
        <v>0</v>
      </c>
      <c r="S94" s="126" t="str">
        <v>09</v>
      </c>
      <c r="T94" s="126" t="str">
        <v>090400100</v>
      </c>
      <c r="U94" s="126" t="str">
        <v>GRIC Sweetwater - DPW</v>
      </c>
      <c r="W94" s="125" t="str">
        <f t="shared" si="2"/>
        <v>090400100</v>
      </c>
      <c r="X94" s="126" t="str">
        <f t="shared" si="3"/>
        <v>090400100</v>
      </c>
    </row>
    <row r="95" spans="14:24" x14ac:dyDescent="0.25">
      <c r="N95" s="119" t="s">
        <v>18</v>
      </c>
      <c r="O95" s="119" t="s">
        <v>207</v>
      </c>
      <c r="P95" s="119" t="s">
        <v>208</v>
      </c>
      <c r="Q95" s="126">
        <f>COUNTIF(N95,'Service Line Inventory'!$AE$36)</f>
        <v>0</v>
      </c>
      <c r="S95" s="126" t="str">
        <v>09</v>
      </c>
      <c r="T95" s="126" t="str">
        <v>090400101</v>
      </c>
      <c r="U95" s="126" t="str">
        <v>Grand Canyon West</v>
      </c>
      <c r="W95" s="125" t="str">
        <f t="shared" si="2"/>
        <v>090400101</v>
      </c>
      <c r="X95" s="126" t="str">
        <f t="shared" si="3"/>
        <v>090400101</v>
      </c>
    </row>
    <row r="96" spans="14:24" x14ac:dyDescent="0.25">
      <c r="N96" s="119" t="s">
        <v>18</v>
      </c>
      <c r="O96" s="119" t="s">
        <v>209</v>
      </c>
      <c r="P96" s="119" t="s">
        <v>210</v>
      </c>
      <c r="Q96" s="126">
        <f>COUNTIF(N96,'Service Line Inventory'!$AE$36)</f>
        <v>0</v>
      </c>
      <c r="S96" s="126" t="str">
        <v>09</v>
      </c>
      <c r="T96" s="126" t="str">
        <v>090400102</v>
      </c>
      <c r="U96" s="126" t="str">
        <v>Havasupai Village</v>
      </c>
      <c r="W96" s="125" t="str">
        <f t="shared" si="2"/>
        <v>090400102</v>
      </c>
      <c r="X96" s="126" t="str">
        <f t="shared" si="3"/>
        <v>090400102</v>
      </c>
    </row>
    <row r="97" spans="14:24" x14ac:dyDescent="0.25">
      <c r="N97" s="119" t="s">
        <v>18</v>
      </c>
      <c r="O97" s="119" t="s">
        <v>211</v>
      </c>
      <c r="P97" s="119" t="s">
        <v>212</v>
      </c>
      <c r="Q97" s="126">
        <f>COUNTIF(N97,'Service Line Inventory'!$AE$36)</f>
        <v>0</v>
      </c>
      <c r="S97" s="126" t="str">
        <v>09</v>
      </c>
      <c r="T97" s="126" t="str">
        <v>090400103</v>
      </c>
      <c r="U97" s="126" t="str">
        <v>Havasupai Campground</v>
      </c>
      <c r="W97" s="125" t="str">
        <f t="shared" si="2"/>
        <v>090400103</v>
      </c>
      <c r="X97" s="126" t="str">
        <f t="shared" si="3"/>
        <v>090400103</v>
      </c>
    </row>
    <row r="98" spans="14:24" x14ac:dyDescent="0.25">
      <c r="N98" s="119" t="s">
        <v>18</v>
      </c>
      <c r="O98" s="119" t="s">
        <v>213</v>
      </c>
      <c r="P98" s="119" t="s">
        <v>214</v>
      </c>
      <c r="Q98" s="126">
        <f>COUNTIF(N98,'Service Line Inventory'!$AE$36)</f>
        <v>0</v>
      </c>
      <c r="S98" s="126" t="str">
        <v>09</v>
      </c>
      <c r="T98" s="126" t="str">
        <v>090400104</v>
      </c>
      <c r="U98" s="126" t="str">
        <v>Upper Moenkopi</v>
      </c>
      <c r="W98" s="125" t="str">
        <f t="shared" si="2"/>
        <v>090400104</v>
      </c>
      <c r="X98" s="126" t="str">
        <f t="shared" si="3"/>
        <v>090400104</v>
      </c>
    </row>
    <row r="99" spans="14:24" x14ac:dyDescent="0.25">
      <c r="N99" s="119" t="s">
        <v>18</v>
      </c>
      <c r="O99" s="119" t="s">
        <v>215</v>
      </c>
      <c r="P99" s="119" t="s">
        <v>216</v>
      </c>
      <c r="Q99" s="126">
        <f>COUNTIF(N99,'Service Line Inventory'!$AE$36)</f>
        <v>0</v>
      </c>
      <c r="S99" s="126" t="str">
        <v>09</v>
      </c>
      <c r="T99" s="126" t="str">
        <v>090400105</v>
      </c>
      <c r="U99" s="126" t="str">
        <v>Kykotsmovi</v>
      </c>
      <c r="W99" s="125" t="str">
        <f t="shared" si="2"/>
        <v>090400105</v>
      </c>
      <c r="X99" s="126" t="str">
        <f t="shared" si="3"/>
        <v>090400105</v>
      </c>
    </row>
    <row r="100" spans="14:24" x14ac:dyDescent="0.25">
      <c r="N100" s="119" t="s">
        <v>18</v>
      </c>
      <c r="O100" s="119" t="s">
        <v>217</v>
      </c>
      <c r="P100" s="119" t="s">
        <v>218</v>
      </c>
      <c r="Q100" s="126">
        <f>COUNTIF(N100,'Service Line Inventory'!$AE$36)</f>
        <v>0</v>
      </c>
      <c r="S100" s="126" t="str">
        <v>09</v>
      </c>
      <c r="T100" s="126" t="str">
        <v>090400106</v>
      </c>
      <c r="U100" s="126" t="str">
        <v>Polacca</v>
      </c>
      <c r="W100" s="125" t="str">
        <f t="shared" si="2"/>
        <v>090400106</v>
      </c>
      <c r="X100" s="126" t="str">
        <f t="shared" si="3"/>
        <v>090400106</v>
      </c>
    </row>
    <row r="101" spans="14:24" x14ac:dyDescent="0.25">
      <c r="N101" s="119" t="s">
        <v>18</v>
      </c>
      <c r="O101" s="119" t="s">
        <v>219</v>
      </c>
      <c r="P101" s="119" t="s">
        <v>220</v>
      </c>
      <c r="Q101" s="126">
        <f>COUNTIF(N101,'Service Line Inventory'!$AE$36)</f>
        <v>0</v>
      </c>
      <c r="S101" s="126" t="str">
        <v>09</v>
      </c>
      <c r="T101" s="126" t="str">
        <v>090400107</v>
      </c>
      <c r="U101" s="126" t="str">
        <v>Sipaulovi (Lower Sipaulovi/Lower Mishongnovi)</v>
      </c>
      <c r="W101" s="125" t="str">
        <f t="shared" si="2"/>
        <v>090400107</v>
      </c>
      <c r="X101" s="126" t="str">
        <f t="shared" si="3"/>
        <v>090400107</v>
      </c>
    </row>
    <row r="102" spans="14:24" x14ac:dyDescent="0.25">
      <c r="N102" s="119" t="s">
        <v>18</v>
      </c>
      <c r="O102" s="119" t="s">
        <v>221</v>
      </c>
      <c r="P102" s="119" t="s">
        <v>222</v>
      </c>
      <c r="Q102" s="126">
        <f>COUNTIF(N102,'Service Line Inventory'!$AE$36)</f>
        <v>0</v>
      </c>
      <c r="S102" s="126" t="str">
        <v>09</v>
      </c>
      <c r="T102" s="126" t="str">
        <v>090400108</v>
      </c>
      <c r="U102" s="126" t="str">
        <v>Peach Springs</v>
      </c>
      <c r="W102" s="125" t="str">
        <f t="shared" si="2"/>
        <v>090400108</v>
      </c>
      <c r="X102" s="126" t="str">
        <f t="shared" si="3"/>
        <v>090400108</v>
      </c>
    </row>
    <row r="103" spans="14:24" x14ac:dyDescent="0.25">
      <c r="N103" s="119" t="s">
        <v>18</v>
      </c>
      <c r="O103" s="119" t="s">
        <v>223</v>
      </c>
      <c r="P103" s="119" t="s">
        <v>224</v>
      </c>
      <c r="Q103" s="126">
        <f>COUNTIF(N103,'Service Line Inventory'!$AE$36)</f>
        <v>0</v>
      </c>
      <c r="S103" s="126" t="str">
        <v>09</v>
      </c>
      <c r="T103" s="126" t="str">
        <v>090400109</v>
      </c>
      <c r="U103" s="126" t="str">
        <v>Salt River Public Works</v>
      </c>
      <c r="W103" s="125" t="str">
        <f t="shared" si="2"/>
        <v>090400109</v>
      </c>
      <c r="X103" s="126" t="str">
        <f t="shared" si="3"/>
        <v>090400109</v>
      </c>
    </row>
    <row r="104" spans="14:24" x14ac:dyDescent="0.25">
      <c r="N104" s="119" t="s">
        <v>18</v>
      </c>
      <c r="O104" s="119" t="s">
        <v>225</v>
      </c>
      <c r="P104" s="119" t="s">
        <v>226</v>
      </c>
      <c r="Q104" s="126">
        <f>COUNTIF(N104,'Service Line Inventory'!$AE$36)</f>
        <v>0</v>
      </c>
      <c r="S104" s="126" t="str">
        <v>09</v>
      </c>
      <c r="T104" s="126" t="str">
        <v>090400110</v>
      </c>
      <c r="U104" s="126" t="str">
        <v>SCUA Bylas</v>
      </c>
      <c r="W104" s="125" t="str">
        <f t="shared" si="2"/>
        <v>090400110</v>
      </c>
      <c r="X104" s="126" t="str">
        <f t="shared" si="3"/>
        <v>090400110</v>
      </c>
    </row>
    <row r="105" spans="14:24" x14ac:dyDescent="0.25">
      <c r="N105" s="119" t="s">
        <v>18</v>
      </c>
      <c r="O105" s="119" t="s">
        <v>227</v>
      </c>
      <c r="P105" s="119" t="s">
        <v>228</v>
      </c>
      <c r="Q105" s="126">
        <f>COUNTIF(N105,'Service Line Inventory'!$AE$36)</f>
        <v>0</v>
      </c>
      <c r="S105" s="126" t="str">
        <v>09</v>
      </c>
      <c r="T105" s="126" t="str">
        <v>090400111</v>
      </c>
      <c r="U105" s="126" t="str">
        <v>SCUA Lower Peridot Bush</v>
      </c>
      <c r="W105" s="125" t="str">
        <f t="shared" si="2"/>
        <v>090400111</v>
      </c>
      <c r="X105" s="126" t="str">
        <f t="shared" si="3"/>
        <v>090400111</v>
      </c>
    </row>
    <row r="106" spans="14:24" x14ac:dyDescent="0.25">
      <c r="N106" s="119" t="s">
        <v>18</v>
      </c>
      <c r="O106" s="119" t="s">
        <v>229</v>
      </c>
      <c r="P106" s="119" t="s">
        <v>230</v>
      </c>
      <c r="Q106" s="126">
        <f>COUNTIF(N106,'Service Line Inventory'!$AE$36)</f>
        <v>0</v>
      </c>
      <c r="S106" s="126" t="str">
        <v>09</v>
      </c>
      <c r="T106" s="126" t="str">
        <v>090400112</v>
      </c>
      <c r="U106" s="126" t="str">
        <v>SCUA Lower Peridot</v>
      </c>
      <c r="W106" s="125" t="str">
        <f t="shared" si="2"/>
        <v>090400112</v>
      </c>
      <c r="X106" s="126" t="str">
        <f t="shared" si="3"/>
        <v>090400112</v>
      </c>
    </row>
    <row r="107" spans="14:24" x14ac:dyDescent="0.25">
      <c r="N107" s="119" t="s">
        <v>18</v>
      </c>
      <c r="O107" s="119" t="s">
        <v>231</v>
      </c>
      <c r="P107" s="119" t="s">
        <v>232</v>
      </c>
      <c r="Q107" s="126">
        <f>COUNTIF(N107,'Service Line Inventory'!$AE$36)</f>
        <v>0</v>
      </c>
      <c r="S107" s="126" t="str">
        <v>09</v>
      </c>
      <c r="T107" s="126" t="str">
        <v>090400113</v>
      </c>
      <c r="U107" s="126" t="str">
        <v>SCUA Peridot Heights</v>
      </c>
      <c r="W107" s="125" t="str">
        <f t="shared" si="2"/>
        <v>090400113</v>
      </c>
      <c r="X107" s="126" t="str">
        <f t="shared" si="3"/>
        <v>090400113</v>
      </c>
    </row>
    <row r="108" spans="14:24" x14ac:dyDescent="0.25">
      <c r="N108" s="119" t="s">
        <v>18</v>
      </c>
      <c r="O108" s="119" t="s">
        <v>233</v>
      </c>
      <c r="P108" s="119" t="s">
        <v>234</v>
      </c>
      <c r="Q108" s="126">
        <f>COUNTIF(N108,'Service Line Inventory'!$AE$36)</f>
        <v>0</v>
      </c>
      <c r="S108" s="126" t="str">
        <v>09</v>
      </c>
      <c r="T108" s="126" t="str">
        <v>090400114</v>
      </c>
      <c r="U108" s="126" t="str">
        <v>SCUA Upper Seven Mile</v>
      </c>
      <c r="W108" s="125" t="str">
        <f t="shared" si="2"/>
        <v>090400114</v>
      </c>
      <c r="X108" s="126" t="str">
        <f t="shared" si="3"/>
        <v>090400114</v>
      </c>
    </row>
    <row r="109" spans="14:24" x14ac:dyDescent="0.25">
      <c r="N109" s="119" t="s">
        <v>18</v>
      </c>
      <c r="O109" s="119" t="s">
        <v>235</v>
      </c>
      <c r="P109" s="119" t="s">
        <v>236</v>
      </c>
      <c r="Q109" s="126">
        <f>COUNTIF(N109,'Service Line Inventory'!$AE$36)</f>
        <v>0</v>
      </c>
      <c r="S109" s="126" t="str">
        <v>09</v>
      </c>
      <c r="T109" s="126" t="str">
        <v>090400115</v>
      </c>
      <c r="U109" s="126" t="str">
        <v>Yavapai Apache Village Shopping Center</v>
      </c>
      <c r="W109" s="125" t="str">
        <f t="shared" si="2"/>
        <v>090400115</v>
      </c>
      <c r="X109" s="126" t="str">
        <f t="shared" si="3"/>
        <v>090400115</v>
      </c>
    </row>
    <row r="110" spans="14:24" x14ac:dyDescent="0.25">
      <c r="N110" s="119" t="s">
        <v>18</v>
      </c>
      <c r="O110" s="119" t="s">
        <v>237</v>
      </c>
      <c r="P110" s="119" t="s">
        <v>238</v>
      </c>
      <c r="Q110" s="126">
        <f>COUNTIF(N110,'Service Line Inventory'!$AE$36)</f>
        <v>0</v>
      </c>
      <c r="S110" s="126" t="str">
        <v>09</v>
      </c>
      <c r="T110" s="126" t="str">
        <v>090400116</v>
      </c>
      <c r="U110" s="126" t="str">
        <v>Yavapai Apache - Middle Verde</v>
      </c>
      <c r="W110" s="125" t="str">
        <f t="shared" si="2"/>
        <v>090400116</v>
      </c>
      <c r="X110" s="126" t="str">
        <f t="shared" si="3"/>
        <v>090400116</v>
      </c>
    </row>
    <row r="111" spans="14:24" x14ac:dyDescent="0.25">
      <c r="N111" s="119" t="s">
        <v>18</v>
      </c>
      <c r="O111" s="119" t="s">
        <v>239</v>
      </c>
      <c r="P111" s="119" t="s">
        <v>240</v>
      </c>
      <c r="Q111" s="126">
        <f>COUNTIF(N111,'Service Line Inventory'!$AE$36)</f>
        <v>0</v>
      </c>
      <c r="S111" s="126" t="str">
        <v>09</v>
      </c>
      <c r="T111" s="126" t="str">
        <v>090400117</v>
      </c>
      <c r="U111" s="126" t="str">
        <v>Yavapai Apache - Cliff Castle</v>
      </c>
      <c r="W111" s="125" t="str">
        <f t="shared" si="2"/>
        <v>090400117</v>
      </c>
      <c r="X111" s="126" t="str">
        <f t="shared" si="3"/>
        <v>090400117</v>
      </c>
    </row>
    <row r="112" spans="14:24" x14ac:dyDescent="0.25">
      <c r="N112" s="119" t="s">
        <v>18</v>
      </c>
      <c r="O112" s="119" t="s">
        <v>241</v>
      </c>
      <c r="P112" s="119" t="s">
        <v>242</v>
      </c>
      <c r="Q112" s="126">
        <f>COUNTIF(N112,'Service Line Inventory'!$AE$36)</f>
        <v>0</v>
      </c>
      <c r="S112" s="126" t="str">
        <v>09</v>
      </c>
      <c r="T112" s="126" t="str">
        <v>090400118</v>
      </c>
      <c r="U112" s="126" t="str">
        <v>Yavapai Apache - Camp Verde</v>
      </c>
      <c r="W112" s="125" t="str">
        <f t="shared" si="2"/>
        <v>090400118</v>
      </c>
      <c r="X112" s="126" t="str">
        <f t="shared" si="3"/>
        <v>090400118</v>
      </c>
    </row>
    <row r="113" spans="14:24" x14ac:dyDescent="0.25">
      <c r="N113" s="119" t="s">
        <v>18</v>
      </c>
      <c r="O113" s="119" t="s">
        <v>243</v>
      </c>
      <c r="P113" s="119" t="s">
        <v>244</v>
      </c>
      <c r="Q113" s="126">
        <f>COUNTIF(N113,'Service Line Inventory'!$AE$36)</f>
        <v>0</v>
      </c>
      <c r="S113" s="126" t="str">
        <v>09</v>
      </c>
      <c r="T113" s="126" t="str">
        <v>090400119</v>
      </c>
      <c r="U113" s="126" t="str">
        <v>Yavapai Apache - Clarkdale</v>
      </c>
      <c r="W113" s="125" t="str">
        <f t="shared" si="2"/>
        <v>090400119</v>
      </c>
      <c r="X113" s="126" t="str">
        <f t="shared" si="3"/>
        <v>090400119</v>
      </c>
    </row>
    <row r="114" spans="14:24" x14ac:dyDescent="0.25">
      <c r="N114" s="119" t="s">
        <v>18</v>
      </c>
      <c r="O114" s="119" t="s">
        <v>245</v>
      </c>
      <c r="P114" s="119" t="s">
        <v>246</v>
      </c>
      <c r="Q114" s="126">
        <f>COUNTIF(N114,'Service Line Inventory'!$AE$36)</f>
        <v>0</v>
      </c>
      <c r="S114" s="126" t="str">
        <v>09</v>
      </c>
      <c r="T114" s="126" t="str">
        <v>090400120</v>
      </c>
      <c r="U114" s="126" t="str">
        <v>Yavapai Apache - Tunlii</v>
      </c>
      <c r="W114" s="125" t="str">
        <f t="shared" si="2"/>
        <v>090400120</v>
      </c>
      <c r="X114" s="126" t="str">
        <f t="shared" si="3"/>
        <v>090400120</v>
      </c>
    </row>
    <row r="115" spans="14:24" x14ac:dyDescent="0.25">
      <c r="N115" s="119" t="s">
        <v>18</v>
      </c>
      <c r="O115" s="119" t="s">
        <v>247</v>
      </c>
      <c r="P115" s="119" t="s">
        <v>248</v>
      </c>
      <c r="Q115" s="126">
        <f>COUNTIF(N115,'Service Line Inventory'!$AE$36)</f>
        <v>0</v>
      </c>
      <c r="S115" s="126" t="str">
        <v>09</v>
      </c>
      <c r="T115" s="126" t="str">
        <v>090400122</v>
      </c>
      <c r="U115" s="126" t="str">
        <v>J &amp; E Farms</v>
      </c>
      <c r="W115" s="125" t="str">
        <f t="shared" si="2"/>
        <v>090400122</v>
      </c>
      <c r="X115" s="126" t="str">
        <f t="shared" si="3"/>
        <v>090400122</v>
      </c>
    </row>
    <row r="116" spans="14:24" x14ac:dyDescent="0.25">
      <c r="N116" s="119" t="s">
        <v>18</v>
      </c>
      <c r="O116" s="119" t="s">
        <v>249</v>
      </c>
      <c r="P116" s="119" t="s">
        <v>250</v>
      </c>
      <c r="Q116" s="126">
        <f>COUNTIF(N116,'Service Line Inventory'!$AE$36)</f>
        <v>0</v>
      </c>
      <c r="S116" s="126" t="str">
        <v>09</v>
      </c>
      <c r="T116" s="126" t="str">
        <v>090400123</v>
      </c>
      <c r="U116" s="126" t="str">
        <v>Quail Mesa Trailer Park</v>
      </c>
      <c r="W116" s="125" t="str">
        <f t="shared" si="2"/>
        <v>090400123</v>
      </c>
      <c r="X116" s="126" t="str">
        <f t="shared" si="3"/>
        <v>090400123</v>
      </c>
    </row>
    <row r="117" spans="14:24" x14ac:dyDescent="0.25">
      <c r="N117" s="119" t="s">
        <v>18</v>
      </c>
      <c r="O117" s="119" t="s">
        <v>251</v>
      </c>
      <c r="P117" s="119" t="s">
        <v>252</v>
      </c>
      <c r="Q117" s="126">
        <f>COUNTIF(N117,'Service Line Inventory'!$AE$36)</f>
        <v>0</v>
      </c>
      <c r="S117" s="126" t="str">
        <v>09</v>
      </c>
      <c r="T117" s="126" t="str">
        <v>090400124</v>
      </c>
      <c r="U117" s="126" t="str">
        <v>Bashas’ Chinle Vending</v>
      </c>
      <c r="W117" s="125" t="str">
        <f t="shared" si="2"/>
        <v>090400124</v>
      </c>
      <c r="X117" s="126" t="str">
        <f t="shared" si="3"/>
        <v>090400124</v>
      </c>
    </row>
    <row r="118" spans="14:24" x14ac:dyDescent="0.25">
      <c r="N118" s="119" t="s">
        <v>18</v>
      </c>
      <c r="O118" s="119" t="s">
        <v>253</v>
      </c>
      <c r="P118" s="119" t="s">
        <v>254</v>
      </c>
      <c r="Q118" s="126">
        <f>COUNTIF(N118,'Service Line Inventory'!$AE$36)</f>
        <v>0</v>
      </c>
      <c r="S118" s="126" t="str">
        <v>09</v>
      </c>
      <c r="T118" s="126" t="str">
        <v>090400125</v>
      </c>
      <c r="U118" s="126" t="str">
        <v>Bashas’ Window Rock Vending</v>
      </c>
      <c r="W118" s="125" t="str">
        <f t="shared" si="2"/>
        <v>090400125</v>
      </c>
      <c r="X118" s="126" t="str">
        <f t="shared" si="3"/>
        <v>090400125</v>
      </c>
    </row>
    <row r="119" spans="14:24" x14ac:dyDescent="0.25">
      <c r="N119" s="119" t="s">
        <v>18</v>
      </c>
      <c r="O119" s="119" t="s">
        <v>255</v>
      </c>
      <c r="P119" s="119" t="s">
        <v>148</v>
      </c>
      <c r="Q119" s="126">
        <f>COUNTIF(N119,'Service Line Inventory'!$AE$36)</f>
        <v>0</v>
      </c>
      <c r="S119" s="126" t="str">
        <v>09</v>
      </c>
      <c r="T119" s="126" t="str">
        <v>090400126</v>
      </c>
      <c r="U119" s="126" t="str">
        <v>Bashas’ Dilkon Vending</v>
      </c>
      <c r="W119" s="125" t="str">
        <f t="shared" si="2"/>
        <v>090400126</v>
      </c>
      <c r="X119" s="126" t="str">
        <f t="shared" si="3"/>
        <v>090400126</v>
      </c>
    </row>
    <row r="120" spans="14:24" x14ac:dyDescent="0.25">
      <c r="N120" s="119" t="s">
        <v>18</v>
      </c>
      <c r="O120" s="119" t="s">
        <v>256</v>
      </c>
      <c r="P120" s="119" t="s">
        <v>257</v>
      </c>
      <c r="Q120" s="126">
        <f>COUNTIF(N120,'Service Line Inventory'!$AE$36)</f>
        <v>0</v>
      </c>
      <c r="S120" s="126" t="str">
        <v>09</v>
      </c>
      <c r="T120" s="126" t="str">
        <v>090400127</v>
      </c>
      <c r="U120" s="126" t="str">
        <v>Cocopah Bend &amp; RV Vending</v>
      </c>
      <c r="W120" s="125" t="str">
        <f t="shared" si="2"/>
        <v>090400127</v>
      </c>
      <c r="X120" s="126" t="str">
        <f t="shared" si="3"/>
        <v>090400127</v>
      </c>
    </row>
    <row r="121" spans="14:24" x14ac:dyDescent="0.25">
      <c r="N121" s="119" t="s">
        <v>18</v>
      </c>
      <c r="O121" s="119" t="s">
        <v>258</v>
      </c>
      <c r="P121" s="119" t="s">
        <v>152</v>
      </c>
      <c r="Q121" s="126">
        <f>COUNTIF(N121,'Service Line Inventory'!$AE$36)</f>
        <v>0</v>
      </c>
      <c r="S121" s="126" t="str">
        <v>09</v>
      </c>
      <c r="T121" s="126" t="str">
        <v>090400128</v>
      </c>
      <c r="U121" s="126" t="str">
        <v>Cocopah Korner Vending</v>
      </c>
      <c r="W121" s="125" t="str">
        <f t="shared" si="2"/>
        <v>090400128</v>
      </c>
      <c r="X121" s="126" t="str">
        <f t="shared" si="3"/>
        <v>090400128</v>
      </c>
    </row>
    <row r="122" spans="14:24" x14ac:dyDescent="0.25">
      <c r="N122" s="119" t="s">
        <v>18</v>
      </c>
      <c r="O122" s="119" t="s">
        <v>259</v>
      </c>
      <c r="P122" s="119" t="s">
        <v>260</v>
      </c>
      <c r="Q122" s="126">
        <f>COUNTIF(N122,'Service Line Inventory'!$AE$36)</f>
        <v>0</v>
      </c>
      <c r="S122" s="126" t="str">
        <v>09</v>
      </c>
      <c r="T122" s="126" t="str">
        <v>090400206</v>
      </c>
      <c r="U122" s="126" t="str">
        <v>Tuba City Community - NTUA</v>
      </c>
      <c r="W122" s="125" t="str">
        <f t="shared" si="2"/>
        <v>090400206</v>
      </c>
      <c r="X122" s="126" t="str">
        <f t="shared" si="3"/>
        <v>090400206</v>
      </c>
    </row>
    <row r="123" spans="14:24" x14ac:dyDescent="0.25">
      <c r="N123" s="119" t="s">
        <v>18</v>
      </c>
      <c r="O123" s="119" t="s">
        <v>261</v>
      </c>
      <c r="P123" s="119" t="s">
        <v>262</v>
      </c>
      <c r="Q123" s="126">
        <f>COUNTIF(N123,'Service Line Inventory'!$AE$36)</f>
        <v>0</v>
      </c>
      <c r="S123" s="126" t="str">
        <v>09</v>
      </c>
      <c r="T123" s="126" t="str">
        <v>090400207</v>
      </c>
      <c r="U123" s="126" t="str">
        <v>Coal Mine Mesa - NTUA</v>
      </c>
      <c r="W123" s="125" t="str">
        <f t="shared" si="2"/>
        <v>090400207</v>
      </c>
      <c r="X123" s="126" t="str">
        <f t="shared" si="3"/>
        <v>090400207</v>
      </c>
    </row>
    <row r="124" spans="14:24" x14ac:dyDescent="0.25">
      <c r="N124" s="119" t="s">
        <v>18</v>
      </c>
      <c r="O124" s="119" t="s">
        <v>263</v>
      </c>
      <c r="P124" s="119" t="s">
        <v>158</v>
      </c>
      <c r="Q124" s="126">
        <f>COUNTIF(N124,'Service Line Inventory'!$AE$36)</f>
        <v>0</v>
      </c>
      <c r="S124" s="126" t="str">
        <v>09</v>
      </c>
      <c r="T124" s="126" t="str">
        <v>090400208</v>
      </c>
      <c r="U124" s="126" t="str">
        <v>Rare Metals - NTUA</v>
      </c>
      <c r="W124" s="125" t="str">
        <f t="shared" si="2"/>
        <v>090400208</v>
      </c>
      <c r="X124" s="126" t="str">
        <f t="shared" si="3"/>
        <v>090400208</v>
      </c>
    </row>
    <row r="125" spans="14:24" x14ac:dyDescent="0.25">
      <c r="N125" s="119" t="s">
        <v>18</v>
      </c>
      <c r="O125" s="119" t="s">
        <v>264</v>
      </c>
      <c r="P125" s="119" t="s">
        <v>265</v>
      </c>
      <c r="Q125" s="126">
        <f>COUNTIF(N125,'Service Line Inventory'!$AE$36)</f>
        <v>0</v>
      </c>
      <c r="S125" s="126" t="str">
        <v>09</v>
      </c>
      <c r="T125" s="126" t="str">
        <v>090400209</v>
      </c>
      <c r="U125" s="126" t="str">
        <v>White Mesa - NTUA</v>
      </c>
      <c r="W125" s="125" t="str">
        <f t="shared" si="2"/>
        <v>090400209</v>
      </c>
      <c r="X125" s="126" t="str">
        <f t="shared" si="3"/>
        <v>090400209</v>
      </c>
    </row>
    <row r="126" spans="14:24" x14ac:dyDescent="0.25">
      <c r="N126" s="119" t="s">
        <v>18</v>
      </c>
      <c r="O126" s="119" t="s">
        <v>266</v>
      </c>
      <c r="P126" s="119" t="s">
        <v>267</v>
      </c>
      <c r="Q126" s="126">
        <f>COUNTIF(N126,'Service Line Inventory'!$AE$36)</f>
        <v>0</v>
      </c>
      <c r="S126" s="126" t="str">
        <v>09</v>
      </c>
      <c r="T126" s="126" t="str">
        <v>090400215</v>
      </c>
      <c r="U126" s="126" t="str">
        <v>TOCC</v>
      </c>
      <c r="W126" s="125" t="str">
        <f t="shared" si="2"/>
        <v>090400215</v>
      </c>
      <c r="X126" s="126" t="str">
        <f t="shared" si="3"/>
        <v>090400215</v>
      </c>
    </row>
    <row r="127" spans="14:24" x14ac:dyDescent="0.25">
      <c r="N127" s="119" t="s">
        <v>18</v>
      </c>
      <c r="O127" s="119" t="s">
        <v>268</v>
      </c>
      <c r="P127" s="119" t="s">
        <v>269</v>
      </c>
      <c r="Q127" s="126">
        <f>COUNTIF(N127,'Service Line Inventory'!$AE$36)</f>
        <v>0</v>
      </c>
      <c r="S127" s="126" t="str">
        <v>09</v>
      </c>
      <c r="T127" s="126" t="str">
        <v>090400216</v>
      </c>
      <c r="U127" s="126" t="str">
        <v>Papago Farms Housing CBP</v>
      </c>
      <c r="W127" s="125" t="str">
        <f t="shared" si="2"/>
        <v>090400216</v>
      </c>
      <c r="X127" s="126" t="str">
        <f t="shared" si="3"/>
        <v>090400216</v>
      </c>
    </row>
    <row r="128" spans="14:24" x14ac:dyDescent="0.25">
      <c r="N128" s="119" t="s">
        <v>18</v>
      </c>
      <c r="O128" s="119" t="s">
        <v>270</v>
      </c>
      <c r="P128" s="119" t="s">
        <v>271</v>
      </c>
      <c r="Q128" s="126">
        <f>COUNTIF(N128,'Service Line Inventory'!$AE$36)</f>
        <v>0</v>
      </c>
      <c r="S128" s="126" t="str">
        <v>09</v>
      </c>
      <c r="T128" s="126" t="str">
        <v>090400217</v>
      </c>
      <c r="U128" s="126" t="str">
        <v>Papago Farms CBP</v>
      </c>
      <c r="W128" s="125" t="str">
        <f t="shared" si="2"/>
        <v>090400217</v>
      </c>
      <c r="X128" s="126" t="str">
        <f t="shared" si="3"/>
        <v>090400217</v>
      </c>
    </row>
    <row r="129" spans="14:24" x14ac:dyDescent="0.25">
      <c r="N129" s="119" t="s">
        <v>18</v>
      </c>
      <c r="O129" s="119" t="s">
        <v>272</v>
      </c>
      <c r="P129" s="119" t="s">
        <v>273</v>
      </c>
      <c r="Q129" s="126">
        <f>COUNTIF(N129,'Service Line Inventory'!$AE$36)</f>
        <v>0</v>
      </c>
      <c r="S129" s="126" t="str">
        <v>09</v>
      </c>
      <c r="T129" s="126" t="str">
        <v>090400218</v>
      </c>
      <c r="U129" s="126" t="str">
        <v>San Miguel CBP</v>
      </c>
      <c r="W129" s="125" t="str">
        <f t="shared" ref="W129:W192" si="4">T129</f>
        <v>090400218</v>
      </c>
      <c r="X129" s="126" t="str">
        <f t="shared" ref="X129:X192" si="5">IF(W129=0,"",W129)</f>
        <v>090400218</v>
      </c>
    </row>
    <row r="130" spans="14:24" x14ac:dyDescent="0.25">
      <c r="N130" s="119" t="s">
        <v>18</v>
      </c>
      <c r="O130" s="119" t="s">
        <v>274</v>
      </c>
      <c r="P130" s="119" t="s">
        <v>275</v>
      </c>
      <c r="Q130" s="126">
        <f>COUNTIF(N130,'Service Line Inventory'!$AE$36)</f>
        <v>0</v>
      </c>
      <c r="S130" s="126" t="str">
        <v>09</v>
      </c>
      <c r="T130" s="126" t="str">
        <v>090400220</v>
      </c>
      <c r="U130" s="126" t="str">
        <v>Comobabi Intertie</v>
      </c>
      <c r="W130" s="125" t="str">
        <f t="shared" si="4"/>
        <v>090400220</v>
      </c>
      <c r="X130" s="126" t="str">
        <f t="shared" si="5"/>
        <v>090400220</v>
      </c>
    </row>
    <row r="131" spans="14:24" x14ac:dyDescent="0.25">
      <c r="N131" s="119" t="s">
        <v>18</v>
      </c>
      <c r="O131" s="119" t="s">
        <v>276</v>
      </c>
      <c r="P131" s="119" t="s">
        <v>277</v>
      </c>
      <c r="Q131" s="126">
        <f>COUNTIF(N131,'Service Line Inventory'!$AE$36)</f>
        <v>0</v>
      </c>
      <c r="S131" s="126" t="str">
        <v>09</v>
      </c>
      <c r="T131" s="126" t="str">
        <v>090400222</v>
      </c>
      <c r="U131" s="126" t="str">
        <v>Upper Covered Wells</v>
      </c>
      <c r="W131" s="125" t="str">
        <f t="shared" si="4"/>
        <v>090400222</v>
      </c>
      <c r="X131" s="126" t="str">
        <f t="shared" si="5"/>
        <v>090400222</v>
      </c>
    </row>
    <row r="132" spans="14:24" x14ac:dyDescent="0.25">
      <c r="N132" s="119" t="s">
        <v>18</v>
      </c>
      <c r="O132" s="119" t="s">
        <v>278</v>
      </c>
      <c r="P132" s="119" t="s">
        <v>279</v>
      </c>
      <c r="Q132" s="126">
        <f>COUNTIF(N132,'Service Line Inventory'!$AE$36)</f>
        <v>0</v>
      </c>
      <c r="S132" s="126" t="str">
        <v>09</v>
      </c>
      <c r="T132" s="126" t="str">
        <v>090400224</v>
      </c>
      <c r="U132" s="126" t="str">
        <v>Cababi</v>
      </c>
      <c r="W132" s="125" t="str">
        <f t="shared" si="4"/>
        <v>090400224</v>
      </c>
      <c r="X132" s="126" t="str">
        <f t="shared" si="5"/>
        <v>090400224</v>
      </c>
    </row>
    <row r="133" spans="14:24" x14ac:dyDescent="0.25">
      <c r="N133" s="119" t="s">
        <v>18</v>
      </c>
      <c r="O133" s="119" t="s">
        <v>280</v>
      </c>
      <c r="P133" s="119" t="s">
        <v>281</v>
      </c>
      <c r="Q133" s="126">
        <f>COUNTIF(N133,'Service Line Inventory'!$AE$36)</f>
        <v>0</v>
      </c>
      <c r="S133" s="126" t="str">
        <v>09</v>
      </c>
      <c r="T133" s="126" t="str">
        <v>090400226</v>
      </c>
      <c r="U133" s="126" t="str">
        <v>Greater Santa Rosa Regional</v>
      </c>
      <c r="W133" s="125" t="str">
        <f t="shared" si="4"/>
        <v>090400226</v>
      </c>
      <c r="X133" s="126" t="str">
        <f t="shared" si="5"/>
        <v>090400226</v>
      </c>
    </row>
    <row r="134" spans="14:24" x14ac:dyDescent="0.25">
      <c r="N134" s="119" t="s">
        <v>18</v>
      </c>
      <c r="O134" s="119" t="s">
        <v>282</v>
      </c>
      <c r="P134" s="119" t="s">
        <v>283</v>
      </c>
      <c r="Q134" s="126">
        <f>COUNTIF(N134,'Service Line Inventory'!$AE$36)</f>
        <v>0</v>
      </c>
      <c r="S134" s="126" t="str">
        <v>09</v>
      </c>
      <c r="T134" s="126" t="str">
        <v>090400227</v>
      </c>
      <c r="U134" s="126" t="str">
        <v>San Xavier Ord (East)</v>
      </c>
      <c r="W134" s="125" t="str">
        <f t="shared" si="4"/>
        <v>090400227</v>
      </c>
      <c r="X134" s="126" t="str">
        <f t="shared" si="5"/>
        <v>090400227</v>
      </c>
    </row>
    <row r="135" spans="14:24" x14ac:dyDescent="0.25">
      <c r="N135" s="119" t="s">
        <v>18</v>
      </c>
      <c r="O135" s="119" t="s">
        <v>284</v>
      </c>
      <c r="P135" s="119" t="s">
        <v>285</v>
      </c>
      <c r="Q135" s="126">
        <f>COUNTIF(N135,'Service Line Inventory'!$AE$36)</f>
        <v>0</v>
      </c>
      <c r="S135" s="126" t="str">
        <v>09</v>
      </c>
      <c r="T135" s="126" t="str">
        <v>090400228</v>
      </c>
      <c r="U135" s="126" t="str">
        <v>Mission View Mobile Home Park (Tucson Water Consec</v>
      </c>
      <c r="W135" s="125" t="str">
        <f t="shared" si="4"/>
        <v>090400228</v>
      </c>
      <c r="X135" s="126" t="str">
        <f t="shared" si="5"/>
        <v>090400228</v>
      </c>
    </row>
    <row r="136" spans="14:24" x14ac:dyDescent="0.25">
      <c r="N136" s="119" t="s">
        <v>18</v>
      </c>
      <c r="O136" s="119" t="s">
        <v>286</v>
      </c>
      <c r="P136" s="119" t="s">
        <v>287</v>
      </c>
      <c r="Q136" s="126">
        <f>COUNTIF(N136,'Service Line Inventory'!$AE$36)</f>
        <v>0</v>
      </c>
      <c r="S136" s="126" t="str">
        <v>09</v>
      </c>
      <c r="T136" s="126" t="str">
        <v>090400229</v>
      </c>
      <c r="U136" s="126" t="str">
        <v>San Simon School and Village</v>
      </c>
      <c r="W136" s="125" t="str">
        <f t="shared" si="4"/>
        <v>090400229</v>
      </c>
      <c r="X136" s="126" t="str">
        <f t="shared" si="5"/>
        <v>090400229</v>
      </c>
    </row>
    <row r="137" spans="14:24" x14ac:dyDescent="0.25">
      <c r="N137" s="119" t="s">
        <v>18</v>
      </c>
      <c r="O137" s="119" t="s">
        <v>288</v>
      </c>
      <c r="P137" s="119" t="s">
        <v>289</v>
      </c>
      <c r="Q137" s="126">
        <f>COUNTIF(N137,'Service Line Inventory'!$AE$36)</f>
        <v>0</v>
      </c>
      <c r="S137" s="126" t="str">
        <v>09</v>
      </c>
      <c r="T137" s="126" t="str">
        <v>090400231</v>
      </c>
      <c r="U137" s="126" t="str">
        <v>Jackrabbit</v>
      </c>
      <c r="W137" s="125" t="str">
        <f t="shared" si="4"/>
        <v>090400231</v>
      </c>
      <c r="X137" s="126" t="str">
        <f t="shared" si="5"/>
        <v>090400231</v>
      </c>
    </row>
    <row r="138" spans="14:24" x14ac:dyDescent="0.25">
      <c r="N138" s="119" t="s">
        <v>18</v>
      </c>
      <c r="O138" s="119" t="s">
        <v>290</v>
      </c>
      <c r="P138" s="119" t="s">
        <v>291</v>
      </c>
      <c r="Q138" s="126">
        <f>COUNTIF(N138,'Service Line Inventory'!$AE$36)</f>
        <v>0</v>
      </c>
      <c r="S138" s="126" t="str">
        <v>09</v>
      </c>
      <c r="T138" s="126" t="str">
        <v>090400232</v>
      </c>
      <c r="U138" s="126" t="str">
        <v>Ak Chin Nursing Home</v>
      </c>
      <c r="W138" s="125" t="str">
        <f t="shared" si="4"/>
        <v>090400232</v>
      </c>
      <c r="X138" s="126" t="str">
        <f t="shared" si="5"/>
        <v>090400232</v>
      </c>
    </row>
    <row r="139" spans="14:24" x14ac:dyDescent="0.25">
      <c r="N139" s="119" t="s">
        <v>18</v>
      </c>
      <c r="O139" s="119" t="s">
        <v>292</v>
      </c>
      <c r="P139" s="119" t="s">
        <v>293</v>
      </c>
      <c r="Q139" s="126">
        <f>COUNTIF(N139,'Service Line Inventory'!$AE$36)</f>
        <v>0</v>
      </c>
      <c r="S139" s="126" t="str">
        <v>09</v>
      </c>
      <c r="T139" s="126" t="str">
        <v>090400233</v>
      </c>
      <c r="U139" s="126" t="str">
        <v>Desert Diamond Sahuarita</v>
      </c>
      <c r="W139" s="125" t="str">
        <f t="shared" si="4"/>
        <v>090400233</v>
      </c>
      <c r="X139" s="126" t="str">
        <f t="shared" si="5"/>
        <v>090400233</v>
      </c>
    </row>
    <row r="140" spans="14:24" x14ac:dyDescent="0.25">
      <c r="N140" s="119" t="s">
        <v>18</v>
      </c>
      <c r="O140" s="119" t="s">
        <v>294</v>
      </c>
      <c r="P140" s="119" t="s">
        <v>295</v>
      </c>
      <c r="Q140" s="126">
        <f>COUNTIF(N140,'Service Line Inventory'!$AE$36)</f>
        <v>0</v>
      </c>
      <c r="S140" s="126" t="str">
        <v>09</v>
      </c>
      <c r="T140" s="126" t="str">
        <v>090400234</v>
      </c>
      <c r="U140" s="126" t="str">
        <v>Desert Diamond Why</v>
      </c>
      <c r="W140" s="125" t="str">
        <f t="shared" si="4"/>
        <v>090400234</v>
      </c>
      <c r="X140" s="126" t="str">
        <f t="shared" si="5"/>
        <v>090400234</v>
      </c>
    </row>
    <row r="141" spans="14:24" x14ac:dyDescent="0.25">
      <c r="N141" s="119" t="s">
        <v>18</v>
      </c>
      <c r="O141" s="119" t="s">
        <v>296</v>
      </c>
      <c r="P141" s="119" t="s">
        <v>297</v>
      </c>
      <c r="Q141" s="126">
        <f>COUNTIF(N141,'Service Line Inventory'!$AE$36)</f>
        <v>0</v>
      </c>
      <c r="S141" s="126" t="str">
        <v>09</v>
      </c>
      <c r="T141" s="126" t="str">
        <v>090400236</v>
      </c>
      <c r="U141" s="126" t="str">
        <v>SCUA Gilson Wash</v>
      </c>
      <c r="W141" s="125" t="str">
        <f t="shared" si="4"/>
        <v>090400236</v>
      </c>
      <c r="X141" s="126" t="str">
        <f t="shared" si="5"/>
        <v>090400236</v>
      </c>
    </row>
    <row r="142" spans="14:24" x14ac:dyDescent="0.25">
      <c r="N142" s="119" t="s">
        <v>18</v>
      </c>
      <c r="O142" s="119" t="s">
        <v>298</v>
      </c>
      <c r="P142" s="119" t="s">
        <v>299</v>
      </c>
      <c r="Q142" s="126">
        <f>COUNTIF(N142,'Service Line Inventory'!$AE$36)</f>
        <v>0</v>
      </c>
      <c r="S142" s="126" t="str">
        <v>09</v>
      </c>
      <c r="T142" s="126" t="str">
        <v>090400237</v>
      </c>
      <c r="U142" s="126" t="str">
        <v>SCUA Soda Canyon</v>
      </c>
      <c r="W142" s="125" t="str">
        <f t="shared" si="4"/>
        <v>090400237</v>
      </c>
      <c r="X142" s="126" t="str">
        <f t="shared" si="5"/>
        <v>090400237</v>
      </c>
    </row>
    <row r="143" spans="14:24" x14ac:dyDescent="0.25">
      <c r="N143" s="119" t="s">
        <v>18</v>
      </c>
      <c r="O143" s="119" t="s">
        <v>300</v>
      </c>
      <c r="P143" s="119" t="s">
        <v>301</v>
      </c>
      <c r="Q143" s="126">
        <f>COUNTIF(N143,'Service Line Inventory'!$AE$36)</f>
        <v>0</v>
      </c>
      <c r="S143" s="126" t="str">
        <v>09</v>
      </c>
      <c r="T143" s="126" t="str">
        <v>090400239</v>
      </c>
      <c r="U143" s="126" t="str">
        <v>SCUA Cutter</v>
      </c>
      <c r="W143" s="125" t="str">
        <f t="shared" si="4"/>
        <v>090400239</v>
      </c>
      <c r="X143" s="126" t="str">
        <f t="shared" si="5"/>
        <v>090400239</v>
      </c>
    </row>
    <row r="144" spans="14:24" x14ac:dyDescent="0.25">
      <c r="N144" s="119" t="s">
        <v>18</v>
      </c>
      <c r="O144" s="119" t="s">
        <v>302</v>
      </c>
      <c r="P144" s="119" t="s">
        <v>303</v>
      </c>
      <c r="Q144" s="126">
        <f>COUNTIF(N144,'Service Line Inventory'!$AE$36)</f>
        <v>0</v>
      </c>
      <c r="S144" s="126" t="str">
        <v>09</v>
      </c>
      <c r="T144" s="126" t="str">
        <v>090400240</v>
      </c>
      <c r="U144" s="126" t="str">
        <v>SENECA LAKE</v>
      </c>
      <c r="W144" s="125" t="str">
        <f t="shared" si="4"/>
        <v>090400240</v>
      </c>
      <c r="X144" s="126" t="str">
        <f t="shared" si="5"/>
        <v>090400240</v>
      </c>
    </row>
    <row r="145" spans="14:24" x14ac:dyDescent="0.25">
      <c r="N145" s="119" t="s">
        <v>18</v>
      </c>
      <c r="O145" s="119" t="s">
        <v>304</v>
      </c>
      <c r="P145" s="119" t="s">
        <v>305</v>
      </c>
      <c r="Q145" s="126">
        <f>COUNTIF(N145,'Service Line Inventory'!$AE$36)</f>
        <v>0</v>
      </c>
      <c r="S145" s="126" t="str">
        <v>09</v>
      </c>
      <c r="T145" s="126" t="str">
        <v>090400242</v>
      </c>
      <c r="U145" s="126" t="str">
        <v>SCUA Upper Peridot</v>
      </c>
      <c r="W145" s="125" t="str">
        <f t="shared" si="4"/>
        <v>090400242</v>
      </c>
      <c r="X145" s="126" t="str">
        <f t="shared" si="5"/>
        <v>090400242</v>
      </c>
    </row>
    <row r="146" spans="14:24" x14ac:dyDescent="0.25">
      <c r="N146" s="119" t="s">
        <v>18</v>
      </c>
      <c r="O146" s="119" t="s">
        <v>306</v>
      </c>
      <c r="P146" s="119" t="s">
        <v>307</v>
      </c>
      <c r="Q146" s="126">
        <f>COUNTIF(N146,'Service Line Inventory'!$AE$36)</f>
        <v>0</v>
      </c>
      <c r="S146" s="126" t="str">
        <v>09</v>
      </c>
      <c r="T146" s="126" t="str">
        <v>090400243</v>
      </c>
      <c r="U146" s="126" t="str">
        <v>WMATUA Cibecue</v>
      </c>
      <c r="W146" s="125" t="str">
        <f t="shared" si="4"/>
        <v>090400243</v>
      </c>
      <c r="X146" s="126" t="str">
        <f t="shared" si="5"/>
        <v>090400243</v>
      </c>
    </row>
    <row r="147" spans="14:24" x14ac:dyDescent="0.25">
      <c r="N147" s="119" t="s">
        <v>18</v>
      </c>
      <c r="O147" s="119" t="s">
        <v>308</v>
      </c>
      <c r="P147" s="119" t="s">
        <v>309</v>
      </c>
      <c r="Q147" s="126">
        <f>COUNTIF(N147,'Service Line Inventory'!$AE$36)</f>
        <v>0</v>
      </c>
      <c r="S147" s="126" t="str">
        <v>09</v>
      </c>
      <c r="T147" s="126" t="str">
        <v>090400244</v>
      </c>
      <c r="U147" s="126" t="str">
        <v>WMATUA Carrizo</v>
      </c>
      <c r="W147" s="125" t="str">
        <f t="shared" si="4"/>
        <v>090400244</v>
      </c>
      <c r="X147" s="126" t="str">
        <f t="shared" si="5"/>
        <v>090400244</v>
      </c>
    </row>
    <row r="148" spans="14:24" x14ac:dyDescent="0.25">
      <c r="N148" s="119" t="s">
        <v>18</v>
      </c>
      <c r="O148" s="119" t="s">
        <v>310</v>
      </c>
      <c r="P148" s="119" t="s">
        <v>311</v>
      </c>
      <c r="Q148" s="126">
        <f>COUNTIF(N148,'Service Line Inventory'!$AE$36)</f>
        <v>0</v>
      </c>
      <c r="S148" s="126" t="str">
        <v>09</v>
      </c>
      <c r="T148" s="126" t="str">
        <v>090400245</v>
      </c>
      <c r="U148" s="126" t="str">
        <v>WMATUA Ft. Apache</v>
      </c>
      <c r="W148" s="125" t="str">
        <f t="shared" si="4"/>
        <v>090400245</v>
      </c>
      <c r="X148" s="126" t="str">
        <f t="shared" si="5"/>
        <v>090400245</v>
      </c>
    </row>
    <row r="149" spans="14:24" x14ac:dyDescent="0.25">
      <c r="N149" s="119" t="s">
        <v>21</v>
      </c>
      <c r="O149" s="119" t="s">
        <v>312</v>
      </c>
      <c r="P149" s="119" t="s">
        <v>313</v>
      </c>
      <c r="Q149" s="126">
        <f>COUNTIF(N149,'Service Line Inventory'!$AE$36)</f>
        <v>0</v>
      </c>
      <c r="S149" s="126" t="str">
        <v>09</v>
      </c>
      <c r="T149" s="126" t="str">
        <v>090400246</v>
      </c>
      <c r="U149" s="126" t="str">
        <v>WMATUA Upper East Fork</v>
      </c>
      <c r="W149" s="125" t="str">
        <f t="shared" si="4"/>
        <v>090400246</v>
      </c>
      <c r="X149" s="126" t="str">
        <f t="shared" si="5"/>
        <v>090400246</v>
      </c>
    </row>
    <row r="150" spans="14:24" x14ac:dyDescent="0.25">
      <c r="N150" s="119" t="s">
        <v>21</v>
      </c>
      <c r="O150" s="119" t="s">
        <v>314</v>
      </c>
      <c r="P150" s="119" t="s">
        <v>315</v>
      </c>
      <c r="Q150" s="126">
        <f>COUNTIF(N150,'Service Line Inventory'!$AE$36)</f>
        <v>0</v>
      </c>
      <c r="S150" s="126" t="str">
        <v>09</v>
      </c>
      <c r="T150" s="126" t="str">
        <v>090400248</v>
      </c>
      <c r="U150" s="126" t="str">
        <v>East Fork Lutheran</v>
      </c>
      <c r="W150" s="125" t="str">
        <f t="shared" si="4"/>
        <v>090400248</v>
      </c>
      <c r="X150" s="126" t="str">
        <f t="shared" si="5"/>
        <v>090400248</v>
      </c>
    </row>
    <row r="151" spans="14:24" x14ac:dyDescent="0.25">
      <c r="N151" s="119" t="s">
        <v>21</v>
      </c>
      <c r="O151" s="119" t="s">
        <v>316</v>
      </c>
      <c r="P151" s="119" t="s">
        <v>317</v>
      </c>
      <c r="Q151" s="126">
        <f>COUNTIF(N151,'Service Line Inventory'!$AE$36)</f>
        <v>0</v>
      </c>
      <c r="S151" s="126" t="str">
        <v>09</v>
      </c>
      <c r="T151" s="126" t="str">
        <v>090400249</v>
      </c>
      <c r="U151" s="126" t="str">
        <v>BIA T. Roosevelt School</v>
      </c>
      <c r="W151" s="125" t="str">
        <f t="shared" si="4"/>
        <v>090400249</v>
      </c>
      <c r="X151" s="126" t="str">
        <f t="shared" si="5"/>
        <v>090400249</v>
      </c>
    </row>
    <row r="152" spans="14:24" x14ac:dyDescent="0.25">
      <c r="N152" s="119" t="s">
        <v>21</v>
      </c>
      <c r="O152" s="119" t="s">
        <v>318</v>
      </c>
      <c r="P152" s="119" t="s">
        <v>319</v>
      </c>
      <c r="Q152" s="126">
        <f>COUNTIF(N152,'Service Line Inventory'!$AE$36)</f>
        <v>0</v>
      </c>
      <c r="S152" s="126" t="str">
        <v>09</v>
      </c>
      <c r="T152" s="126" t="str">
        <v>090400250</v>
      </c>
      <c r="U152" s="126" t="str">
        <v>WMATUA SUNRISE COMP</v>
      </c>
      <c r="W152" s="125" t="str">
        <f t="shared" si="4"/>
        <v>090400250</v>
      </c>
      <c r="X152" s="126" t="str">
        <f t="shared" si="5"/>
        <v>090400250</v>
      </c>
    </row>
    <row r="153" spans="14:24" x14ac:dyDescent="0.25">
      <c r="N153" s="119" t="s">
        <v>21</v>
      </c>
      <c r="O153" s="119" t="s">
        <v>320</v>
      </c>
      <c r="P153" s="119" t="s">
        <v>321</v>
      </c>
      <c r="Q153" s="126">
        <f>COUNTIF(N153,'Service Line Inventory'!$AE$36)</f>
        <v>0</v>
      </c>
      <c r="S153" s="126" t="str">
        <v>09</v>
      </c>
      <c r="T153" s="126" t="str">
        <v>090400251</v>
      </c>
      <c r="U153" s="126" t="str">
        <v>Sunrise Apache Peak</v>
      </c>
      <c r="W153" s="125" t="str">
        <f t="shared" si="4"/>
        <v>090400251</v>
      </c>
      <c r="X153" s="126" t="str">
        <f t="shared" si="5"/>
        <v>090400251</v>
      </c>
    </row>
    <row r="154" spans="14:24" x14ac:dyDescent="0.25">
      <c r="N154" s="119" t="s">
        <v>21</v>
      </c>
      <c r="O154" s="119" t="s">
        <v>322</v>
      </c>
      <c r="P154" s="119" t="s">
        <v>323</v>
      </c>
      <c r="Q154" s="126">
        <f>COUNTIF(N154,'Service Line Inventory'!$AE$36)</f>
        <v>0</v>
      </c>
      <c r="S154" s="126" t="str">
        <v>09</v>
      </c>
      <c r="T154" s="126" t="str">
        <v>090400252</v>
      </c>
      <c r="U154" s="126" t="str">
        <v>MANY FARMS COMM - NTUA</v>
      </c>
      <c r="W154" s="125" t="str">
        <f t="shared" si="4"/>
        <v>090400252</v>
      </c>
      <c r="X154" s="126" t="str">
        <f t="shared" si="5"/>
        <v>090400252</v>
      </c>
    </row>
    <row r="155" spans="14:24" x14ac:dyDescent="0.25">
      <c r="N155" s="119" t="s">
        <v>21</v>
      </c>
      <c r="O155" s="119" t="s">
        <v>324</v>
      </c>
      <c r="P155" s="119" t="s">
        <v>325</v>
      </c>
      <c r="Q155" s="126">
        <f>COUNTIF(N155,'Service Line Inventory'!$AE$36)</f>
        <v>0</v>
      </c>
      <c r="S155" s="126" t="str">
        <v>09</v>
      </c>
      <c r="T155" s="126" t="str">
        <v>090400255</v>
      </c>
      <c r="U155" s="126" t="str">
        <v>CORNFIELDS COMM - NTUA</v>
      </c>
      <c r="W155" s="125" t="str">
        <f t="shared" si="4"/>
        <v>090400255</v>
      </c>
      <c r="X155" s="126" t="str">
        <f t="shared" si="5"/>
        <v>090400255</v>
      </c>
    </row>
    <row r="156" spans="14:24" x14ac:dyDescent="0.25">
      <c r="N156" s="119" t="s">
        <v>21</v>
      </c>
      <c r="O156" s="119" t="s">
        <v>326</v>
      </c>
      <c r="P156" s="119" t="s">
        <v>327</v>
      </c>
      <c r="Q156" s="126">
        <f>COUNTIF(N156,'Service Line Inventory'!$AE$36)</f>
        <v>0</v>
      </c>
      <c r="S156" s="126" t="str">
        <v>09</v>
      </c>
      <c r="T156" s="126" t="str">
        <v>090400257</v>
      </c>
      <c r="U156" s="126" t="str">
        <v>NAVAJO GOSPEL MISSION  (SU81)</v>
      </c>
      <c r="W156" s="125" t="str">
        <f t="shared" si="4"/>
        <v>090400257</v>
      </c>
      <c r="X156" s="126" t="str">
        <f t="shared" si="5"/>
        <v>090400257</v>
      </c>
    </row>
    <row r="157" spans="14:24" x14ac:dyDescent="0.25">
      <c r="N157" s="119" t="s">
        <v>21</v>
      </c>
      <c r="O157" s="119" t="s">
        <v>328</v>
      </c>
      <c r="P157" s="119" t="s">
        <v>329</v>
      </c>
      <c r="Q157" s="126">
        <f>COUNTIF(N157,'Service Line Inventory'!$AE$36)</f>
        <v>0</v>
      </c>
      <c r="S157" s="126" t="str">
        <v>09</v>
      </c>
      <c r="T157" s="126" t="str">
        <v>090400259</v>
      </c>
      <c r="U157" s="126" t="str">
        <v>Shungopavi</v>
      </c>
      <c r="W157" s="125" t="str">
        <f t="shared" si="4"/>
        <v>090400259</v>
      </c>
      <c r="X157" s="126" t="str">
        <f t="shared" si="5"/>
        <v>090400259</v>
      </c>
    </row>
    <row r="158" spans="14:24" x14ac:dyDescent="0.25">
      <c r="N158" s="119" t="s">
        <v>21</v>
      </c>
      <c r="O158" s="119" t="s">
        <v>330</v>
      </c>
      <c r="P158" s="119" t="s">
        <v>331</v>
      </c>
      <c r="Q158" s="126">
        <f>COUNTIF(N158,'Service Line Inventory'!$AE$36)</f>
        <v>0</v>
      </c>
      <c r="S158" s="126" t="str">
        <v>09</v>
      </c>
      <c r="T158" s="126" t="str">
        <v>090400260</v>
      </c>
      <c r="U158" s="126" t="str">
        <v>Hopi Cultural Center</v>
      </c>
      <c r="W158" s="125" t="str">
        <f t="shared" si="4"/>
        <v>090400260</v>
      </c>
      <c r="X158" s="126" t="str">
        <f t="shared" si="5"/>
        <v>090400260</v>
      </c>
    </row>
    <row r="159" spans="14:24" x14ac:dyDescent="0.25">
      <c r="N159" s="119" t="s">
        <v>21</v>
      </c>
      <c r="O159" s="119" t="s">
        <v>332</v>
      </c>
      <c r="P159" s="119" t="s">
        <v>333</v>
      </c>
      <c r="Q159" s="126">
        <f>COUNTIF(N159,'Service Line Inventory'!$AE$36)</f>
        <v>0</v>
      </c>
      <c r="S159" s="126" t="str">
        <v>09</v>
      </c>
      <c r="T159" s="126" t="str">
        <v>090400264</v>
      </c>
      <c r="U159" s="126" t="str">
        <v>Ak Chin Village</v>
      </c>
      <c r="W159" s="125" t="str">
        <f t="shared" si="4"/>
        <v>090400264</v>
      </c>
      <c r="X159" s="126" t="str">
        <f t="shared" si="5"/>
        <v>090400264</v>
      </c>
    </row>
    <row r="160" spans="14:24" x14ac:dyDescent="0.25">
      <c r="N160" s="119" t="s">
        <v>21</v>
      </c>
      <c r="O160" s="119" t="s">
        <v>334</v>
      </c>
      <c r="P160" s="119" t="s">
        <v>333</v>
      </c>
      <c r="Q160" s="126">
        <f>COUNTIF(N160,'Service Line Inventory'!$AE$36)</f>
        <v>0</v>
      </c>
      <c r="S160" s="126" t="str">
        <v>09</v>
      </c>
      <c r="T160" s="126" t="str">
        <v>090400267</v>
      </c>
      <c r="U160" s="126" t="str">
        <v>Firebird Raceway</v>
      </c>
      <c r="W160" s="125" t="str">
        <f t="shared" si="4"/>
        <v>090400267</v>
      </c>
      <c r="X160" s="126" t="str">
        <f t="shared" si="5"/>
        <v>090400267</v>
      </c>
    </row>
    <row r="161" spans="14:24" x14ac:dyDescent="0.25">
      <c r="N161" s="119" t="s">
        <v>21</v>
      </c>
      <c r="O161" s="119" t="s">
        <v>335</v>
      </c>
      <c r="P161" s="119" t="s">
        <v>336</v>
      </c>
      <c r="Q161" s="126">
        <f>COUNTIF(N161,'Service Line Inventory'!$AE$36)</f>
        <v>0</v>
      </c>
      <c r="S161" s="126" t="str">
        <v>09</v>
      </c>
      <c r="T161" s="126" t="str">
        <v>090400270</v>
      </c>
      <c r="U161" s="126" t="str">
        <v>Turquoise Well Water System</v>
      </c>
      <c r="W161" s="125" t="str">
        <f t="shared" si="4"/>
        <v>090400270</v>
      </c>
      <c r="X161" s="126" t="str">
        <f t="shared" si="5"/>
        <v>090400270</v>
      </c>
    </row>
    <row r="162" spans="14:24" x14ac:dyDescent="0.25">
      <c r="N162" s="119" t="s">
        <v>21</v>
      </c>
      <c r="O162" s="119" t="s">
        <v>337</v>
      </c>
      <c r="P162" s="119" t="s">
        <v>338</v>
      </c>
      <c r="Q162" s="126">
        <f>COUNTIF(N162,'Service Line Inventory'!$AE$36)</f>
        <v>0</v>
      </c>
      <c r="S162" s="126" t="str">
        <v>09</v>
      </c>
      <c r="T162" s="126" t="str">
        <v>090400271</v>
      </c>
      <c r="U162" s="126" t="str">
        <v>BLUEWATER MARINA</v>
      </c>
      <c r="W162" s="125" t="str">
        <f t="shared" si="4"/>
        <v>090400271</v>
      </c>
      <c r="X162" s="126" t="str">
        <f t="shared" si="5"/>
        <v>090400271</v>
      </c>
    </row>
    <row r="163" spans="14:24" x14ac:dyDescent="0.25">
      <c r="N163" s="119" t="s">
        <v>21</v>
      </c>
      <c r="O163" s="119" t="s">
        <v>339</v>
      </c>
      <c r="P163" s="119" t="s">
        <v>340</v>
      </c>
      <c r="Q163" s="126">
        <f>COUNTIF(N163,'Service Line Inventory'!$AE$36)</f>
        <v>0</v>
      </c>
      <c r="S163" s="126" t="str">
        <v>09</v>
      </c>
      <c r="T163" s="126" t="str">
        <v>090400273</v>
      </c>
      <c r="U163" s="126" t="str">
        <v>SCUA Skill Center</v>
      </c>
      <c r="W163" s="125" t="str">
        <f t="shared" si="4"/>
        <v>090400273</v>
      </c>
      <c r="X163" s="126" t="str">
        <f t="shared" si="5"/>
        <v>090400273</v>
      </c>
    </row>
    <row r="164" spans="14:24" x14ac:dyDescent="0.25">
      <c r="N164" s="119" t="s">
        <v>21</v>
      </c>
      <c r="O164" s="119" t="s">
        <v>341</v>
      </c>
      <c r="P164" s="119" t="s">
        <v>342</v>
      </c>
      <c r="Q164" s="126">
        <f>COUNTIF(N164,'Service Line Inventory'!$AE$36)</f>
        <v>0</v>
      </c>
      <c r="S164" s="126" t="str">
        <v>09</v>
      </c>
      <c r="T164" s="126" t="str">
        <v>090400274</v>
      </c>
      <c r="U164" s="126" t="str">
        <v>Kaibab Village</v>
      </c>
      <c r="W164" s="125" t="str">
        <f t="shared" si="4"/>
        <v>090400274</v>
      </c>
      <c r="X164" s="126" t="str">
        <f t="shared" si="5"/>
        <v>090400274</v>
      </c>
    </row>
    <row r="165" spans="14:24" x14ac:dyDescent="0.25">
      <c r="N165" s="119" t="s">
        <v>21</v>
      </c>
      <c r="O165" s="119" t="s">
        <v>343</v>
      </c>
      <c r="P165" s="119" t="s">
        <v>344</v>
      </c>
      <c r="Q165" s="126">
        <f>COUNTIF(N165,'Service Line Inventory'!$AE$36)</f>
        <v>0</v>
      </c>
      <c r="S165" s="126" t="str">
        <v>09</v>
      </c>
      <c r="T165" s="126" t="str">
        <v>090400275</v>
      </c>
      <c r="U165" s="126" t="str">
        <v>Ft. McDowell Subdivision</v>
      </c>
      <c r="W165" s="125" t="str">
        <f t="shared" si="4"/>
        <v>090400275</v>
      </c>
      <c r="X165" s="126" t="str">
        <f t="shared" si="5"/>
        <v>090400275</v>
      </c>
    </row>
    <row r="166" spans="14:24" x14ac:dyDescent="0.25">
      <c r="N166" s="119" t="s">
        <v>21</v>
      </c>
      <c r="O166" s="119" t="s">
        <v>345</v>
      </c>
      <c r="P166" s="119" t="s">
        <v>346</v>
      </c>
      <c r="Q166" s="126">
        <f>COUNTIF(N166,'Service Line Inventory'!$AE$36)</f>
        <v>0</v>
      </c>
      <c r="S166" s="126" t="str">
        <v>09</v>
      </c>
      <c r="T166" s="126" t="str">
        <v>090400276</v>
      </c>
      <c r="U166" s="126" t="str">
        <v>Pipe Springs National Monument</v>
      </c>
      <c r="W166" s="125" t="str">
        <f t="shared" si="4"/>
        <v>090400276</v>
      </c>
      <c r="X166" s="126" t="str">
        <f t="shared" si="5"/>
        <v>090400276</v>
      </c>
    </row>
    <row r="167" spans="14:24" x14ac:dyDescent="0.25">
      <c r="N167" s="119" t="s">
        <v>21</v>
      </c>
      <c r="O167" s="119" t="s">
        <v>347</v>
      </c>
      <c r="P167" s="119" t="s">
        <v>348</v>
      </c>
      <c r="Q167" s="126">
        <f>COUNTIF(N167,'Service Line Inventory'!$AE$36)</f>
        <v>0</v>
      </c>
      <c r="S167" s="126" t="str">
        <v>09</v>
      </c>
      <c r="T167" s="126" t="str">
        <v>090400277</v>
      </c>
      <c r="U167" s="126" t="str">
        <v>Six Mile and Steamboat Village</v>
      </c>
      <c r="W167" s="125" t="str">
        <f t="shared" si="4"/>
        <v>090400277</v>
      </c>
      <c r="X167" s="126" t="str">
        <f t="shared" si="5"/>
        <v>090400277</v>
      </c>
    </row>
    <row r="168" spans="14:24" x14ac:dyDescent="0.25">
      <c r="N168" s="119" t="s">
        <v>21</v>
      </c>
      <c r="O168" s="119" t="s">
        <v>349</v>
      </c>
      <c r="P168" s="119" t="s">
        <v>350</v>
      </c>
      <c r="Q168" s="126">
        <f>COUNTIF(N168,'Service Line Inventory'!$AE$36)</f>
        <v>0</v>
      </c>
      <c r="S168" s="126" t="str">
        <v>09</v>
      </c>
      <c r="T168" s="126" t="str">
        <v>090400278</v>
      </c>
      <c r="U168" s="126" t="str">
        <v>Juniper Village and Red Hills</v>
      </c>
      <c r="W168" s="125" t="str">
        <f t="shared" si="4"/>
        <v>090400278</v>
      </c>
      <c r="X168" s="126" t="str">
        <f t="shared" si="5"/>
        <v>090400278</v>
      </c>
    </row>
    <row r="169" spans="14:24" x14ac:dyDescent="0.25">
      <c r="N169" s="119" t="s">
        <v>21</v>
      </c>
      <c r="O169" s="119" t="s">
        <v>351</v>
      </c>
      <c r="P169" s="119" t="s">
        <v>352</v>
      </c>
      <c r="Q169" s="126">
        <f>COUNTIF(N169,'Service Line Inventory'!$AE$36)</f>
        <v>0</v>
      </c>
      <c r="S169" s="126" t="str">
        <v>09</v>
      </c>
      <c r="T169" s="126" t="str">
        <v>090400284</v>
      </c>
      <c r="U169" s="126" t="str">
        <v>LUPTON SOUTH - NTUA</v>
      </c>
      <c r="W169" s="125" t="str">
        <f t="shared" si="4"/>
        <v>090400284</v>
      </c>
      <c r="X169" s="126" t="str">
        <f t="shared" si="5"/>
        <v>090400284</v>
      </c>
    </row>
    <row r="170" spans="14:24" x14ac:dyDescent="0.25">
      <c r="N170" s="119" t="s">
        <v>21</v>
      </c>
      <c r="O170" s="119" t="s">
        <v>353</v>
      </c>
      <c r="P170" s="119" t="s">
        <v>354</v>
      </c>
      <c r="Q170" s="126">
        <f>COUNTIF(N170,'Service Line Inventory'!$AE$36)</f>
        <v>0</v>
      </c>
      <c r="S170" s="126" t="str">
        <v>09</v>
      </c>
      <c r="T170" s="126" t="str">
        <v>090400285</v>
      </c>
      <c r="U170" s="126" t="str">
        <v>SHONTO TRADING POST</v>
      </c>
      <c r="W170" s="125" t="str">
        <f t="shared" si="4"/>
        <v>090400285</v>
      </c>
      <c r="X170" s="126" t="str">
        <f t="shared" si="5"/>
        <v>090400285</v>
      </c>
    </row>
    <row r="171" spans="14:24" x14ac:dyDescent="0.25">
      <c r="N171" s="119" t="s">
        <v>21</v>
      </c>
      <c r="O171" s="119" t="s">
        <v>355</v>
      </c>
      <c r="P171" s="119" t="s">
        <v>356</v>
      </c>
      <c r="Q171" s="126">
        <f>COUNTIF(N171,'Service Line Inventory'!$AE$36)</f>
        <v>0</v>
      </c>
      <c r="S171" s="126" t="str">
        <v>09</v>
      </c>
      <c r="T171" s="126" t="str">
        <v>090400297</v>
      </c>
      <c r="U171" s="126" t="str">
        <v>BABY ROCKS TRADING POST</v>
      </c>
      <c r="W171" s="125" t="str">
        <f t="shared" si="4"/>
        <v>090400297</v>
      </c>
      <c r="X171" s="126" t="str">
        <f t="shared" si="5"/>
        <v>090400297</v>
      </c>
    </row>
    <row r="172" spans="14:24" x14ac:dyDescent="0.25">
      <c r="N172" s="119" t="s">
        <v>21</v>
      </c>
      <c r="O172" s="119" t="s">
        <v>357</v>
      </c>
      <c r="P172" s="119" t="s">
        <v>358</v>
      </c>
      <c r="Q172" s="126">
        <f>COUNTIF(N172,'Service Line Inventory'!$AE$36)</f>
        <v>0</v>
      </c>
      <c r="S172" s="126" t="str">
        <v>09</v>
      </c>
      <c r="T172" s="126" t="str">
        <v>090400298</v>
      </c>
      <c r="U172" s="126" t="str">
        <v>COALMINE CHAPTER</v>
      </c>
      <c r="W172" s="125" t="str">
        <f t="shared" si="4"/>
        <v>090400298</v>
      </c>
      <c r="X172" s="126" t="str">
        <f t="shared" si="5"/>
        <v>090400298</v>
      </c>
    </row>
    <row r="173" spans="14:24" x14ac:dyDescent="0.25">
      <c r="N173" s="119" t="s">
        <v>21</v>
      </c>
      <c r="O173" s="119" t="s">
        <v>359</v>
      </c>
      <c r="P173" s="119" t="s">
        <v>360</v>
      </c>
      <c r="Q173" s="126">
        <f>COUNTIF(N173,'Service Line Inventory'!$AE$36)</f>
        <v>0</v>
      </c>
      <c r="S173" s="126" t="str">
        <v>09</v>
      </c>
      <c r="T173" s="126" t="str">
        <v>090400300</v>
      </c>
      <c r="U173" s="126" t="str">
        <v>Arizona Village</v>
      </c>
      <c r="W173" s="125" t="str">
        <f t="shared" si="4"/>
        <v>090400300</v>
      </c>
      <c r="X173" s="126" t="str">
        <f t="shared" si="5"/>
        <v>090400300</v>
      </c>
    </row>
    <row r="174" spans="14:24" x14ac:dyDescent="0.25">
      <c r="N174" s="119" t="s">
        <v>21</v>
      </c>
      <c r="O174" s="119" t="s">
        <v>361</v>
      </c>
      <c r="P174" s="119" t="s">
        <v>362</v>
      </c>
      <c r="Q174" s="126">
        <f>COUNTIF(N174,'Service Line Inventory'!$AE$36)</f>
        <v>0</v>
      </c>
      <c r="S174" s="126" t="str">
        <v>09</v>
      </c>
      <c r="T174" s="126" t="str">
        <v>090400301</v>
      </c>
      <c r="U174" s="126" t="str">
        <v>Mesquite Creek</v>
      </c>
      <c r="W174" s="125" t="str">
        <f t="shared" si="4"/>
        <v>090400301</v>
      </c>
      <c r="X174" s="126" t="str">
        <f t="shared" si="5"/>
        <v>090400301</v>
      </c>
    </row>
    <row r="175" spans="14:24" x14ac:dyDescent="0.25">
      <c r="N175" s="119" t="s">
        <v>21</v>
      </c>
      <c r="O175" s="119" t="s">
        <v>363</v>
      </c>
      <c r="P175" s="119" t="s">
        <v>364</v>
      </c>
      <c r="Q175" s="126">
        <f>COUNTIF(N175,'Service Line Inventory'!$AE$36)</f>
        <v>0</v>
      </c>
      <c r="S175" s="126" t="str">
        <v>09</v>
      </c>
      <c r="T175" s="126" t="str">
        <v>090400302</v>
      </c>
      <c r="U175" s="126" t="str">
        <v>Avi Casino</v>
      </c>
      <c r="W175" s="125" t="str">
        <f t="shared" si="4"/>
        <v>090400302</v>
      </c>
      <c r="X175" s="126" t="str">
        <f t="shared" si="5"/>
        <v>090400302</v>
      </c>
    </row>
    <row r="176" spans="14:24" x14ac:dyDescent="0.25">
      <c r="N176" s="119" t="s">
        <v>21</v>
      </c>
      <c r="O176" s="119" t="s">
        <v>365</v>
      </c>
      <c r="P176" s="119" t="s">
        <v>366</v>
      </c>
      <c r="Q176" s="126">
        <f>COUNTIF(N176,'Service Line Inventory'!$AE$36)</f>
        <v>0</v>
      </c>
      <c r="S176" s="126" t="str">
        <v>09</v>
      </c>
      <c r="T176" s="126" t="str">
        <v>090400303</v>
      </c>
      <c r="U176" s="126" t="str">
        <v>Hunters Grill and Lounge</v>
      </c>
      <c r="W176" s="125" t="str">
        <f t="shared" si="4"/>
        <v>090400303</v>
      </c>
      <c r="X176" s="126" t="str">
        <f t="shared" si="5"/>
        <v>090400303</v>
      </c>
    </row>
    <row r="177" spans="14:24" x14ac:dyDescent="0.25">
      <c r="N177" s="119" t="s">
        <v>21</v>
      </c>
      <c r="O177" s="119" t="s">
        <v>367</v>
      </c>
      <c r="P177" s="119" t="s">
        <v>368</v>
      </c>
      <c r="Q177" s="126">
        <f>COUNTIF(N177,'Service Line Inventory'!$AE$36)</f>
        <v>0</v>
      </c>
      <c r="S177" s="126" t="str">
        <v>09</v>
      </c>
      <c r="T177" s="126" t="str">
        <v>090400304</v>
      </c>
      <c r="U177" s="126" t="str">
        <v>Avi Kwa Ame Farms North</v>
      </c>
      <c r="W177" s="125" t="str">
        <f t="shared" si="4"/>
        <v>090400304</v>
      </c>
      <c r="X177" s="126" t="str">
        <f t="shared" si="5"/>
        <v>090400304</v>
      </c>
    </row>
    <row r="178" spans="14:24" x14ac:dyDescent="0.25">
      <c r="N178" s="119" t="s">
        <v>21</v>
      </c>
      <c r="O178" s="119" t="s">
        <v>369</v>
      </c>
      <c r="P178" s="119" t="s">
        <v>370</v>
      </c>
      <c r="Q178" s="126">
        <f>COUNTIF(N178,'Service Line Inventory'!$AE$36)</f>
        <v>0</v>
      </c>
      <c r="S178" s="126" t="str">
        <v>09</v>
      </c>
      <c r="T178" s="126" t="str">
        <v>090400306</v>
      </c>
      <c r="U178" s="126" t="str">
        <v>LAVEEN INDIAN CHILD.</v>
      </c>
      <c r="W178" s="125" t="str">
        <f t="shared" si="4"/>
        <v>090400306</v>
      </c>
      <c r="X178" s="126" t="str">
        <f t="shared" si="5"/>
        <v>090400306</v>
      </c>
    </row>
    <row r="179" spans="14:24" x14ac:dyDescent="0.25">
      <c r="N179" s="119" t="s">
        <v>21</v>
      </c>
      <c r="O179" s="119" t="s">
        <v>371</v>
      </c>
      <c r="P179" s="119" t="s">
        <v>370</v>
      </c>
      <c r="Q179" s="126">
        <f>COUNTIF(N179,'Service Line Inventory'!$AE$36)</f>
        <v>0</v>
      </c>
      <c r="S179" s="126" t="str">
        <v>09</v>
      </c>
      <c r="T179" s="126" t="str">
        <v>090400310</v>
      </c>
      <c r="U179" s="126" t="str">
        <v>SAN LUIS (GU ACHI)</v>
      </c>
      <c r="W179" s="125" t="str">
        <f t="shared" si="4"/>
        <v>090400310</v>
      </c>
      <c r="X179" s="126" t="str">
        <f t="shared" si="5"/>
        <v>090400310</v>
      </c>
    </row>
    <row r="180" spans="14:24" x14ac:dyDescent="0.25">
      <c r="N180" s="119" t="s">
        <v>21</v>
      </c>
      <c r="O180" s="119" t="s">
        <v>372</v>
      </c>
      <c r="P180" s="119" t="s">
        <v>373</v>
      </c>
      <c r="Q180" s="126">
        <f>COUNTIF(N180,'Service Line Inventory'!$AE$36)</f>
        <v>0</v>
      </c>
      <c r="S180" s="126" t="str">
        <v>09</v>
      </c>
      <c r="T180" s="126" t="str">
        <v>090400315</v>
      </c>
      <c r="U180" s="126" t="str">
        <v>HUC Regional Water System</v>
      </c>
      <c r="W180" s="125" t="str">
        <f t="shared" si="4"/>
        <v>090400315</v>
      </c>
      <c r="X180" s="126" t="str">
        <f t="shared" si="5"/>
        <v>090400315</v>
      </c>
    </row>
    <row r="181" spans="14:24" x14ac:dyDescent="0.25">
      <c r="N181" s="119" t="s">
        <v>21</v>
      </c>
      <c r="O181" s="119" t="s">
        <v>374</v>
      </c>
      <c r="P181" s="119" t="s">
        <v>375</v>
      </c>
      <c r="Q181" s="126">
        <f>COUNTIF(N181,'Service Line Inventory'!$AE$36)</f>
        <v>0</v>
      </c>
      <c r="S181" s="126" t="str">
        <v>09</v>
      </c>
      <c r="T181" s="126" t="str">
        <v>090400316</v>
      </c>
      <c r="U181" s="126" t="str">
        <v>Hopi Veterans Center</v>
      </c>
      <c r="W181" s="125" t="str">
        <f t="shared" si="4"/>
        <v>090400316</v>
      </c>
      <c r="X181" s="126" t="str">
        <f t="shared" si="5"/>
        <v>090400316</v>
      </c>
    </row>
    <row r="182" spans="14:24" x14ac:dyDescent="0.25">
      <c r="N182" s="119" t="s">
        <v>21</v>
      </c>
      <c r="O182" s="119" t="s">
        <v>376</v>
      </c>
      <c r="P182" s="119" t="s">
        <v>377</v>
      </c>
      <c r="Q182" s="126">
        <f>COUNTIF(N182,'Service Line Inventory'!$AE$36)</f>
        <v>0</v>
      </c>
      <c r="S182" s="126" t="str">
        <v>09</v>
      </c>
      <c r="T182" s="126" t="str">
        <v>090400320</v>
      </c>
      <c r="U182" s="126" t="str">
        <v>Sage Memorial Hospital</v>
      </c>
      <c r="W182" s="125" t="str">
        <f t="shared" si="4"/>
        <v>090400320</v>
      </c>
      <c r="X182" s="126" t="str">
        <f t="shared" si="5"/>
        <v>090400320</v>
      </c>
    </row>
    <row r="183" spans="14:24" x14ac:dyDescent="0.25">
      <c r="N183" s="119" t="s">
        <v>21</v>
      </c>
      <c r="O183" s="119" t="s">
        <v>378</v>
      </c>
      <c r="P183" s="119" t="s">
        <v>379</v>
      </c>
      <c r="Q183" s="126">
        <f>COUNTIF(N183,'Service Line Inventory'!$AE$36)</f>
        <v>0</v>
      </c>
      <c r="S183" s="126" t="str">
        <v>09</v>
      </c>
      <c r="T183" s="126" t="str">
        <v>090400323</v>
      </c>
      <c r="U183" s="126" t="str">
        <v>SWEETWATER CHAPTER HOUSE</v>
      </c>
      <c r="W183" s="125" t="str">
        <f t="shared" si="4"/>
        <v>090400323</v>
      </c>
      <c r="X183" s="126" t="str">
        <f t="shared" si="5"/>
        <v>090400323</v>
      </c>
    </row>
    <row r="184" spans="14:24" x14ac:dyDescent="0.25">
      <c r="N184" s="119" t="s">
        <v>21</v>
      </c>
      <c r="O184" s="119" t="s">
        <v>380</v>
      </c>
      <c r="P184" s="119" t="s">
        <v>381</v>
      </c>
      <c r="Q184" s="126">
        <f>COUNTIF(N184,'Service Line Inventory'!$AE$36)</f>
        <v>0</v>
      </c>
      <c r="S184" s="126" t="str">
        <v>09</v>
      </c>
      <c r="T184" s="126" t="str">
        <v>090400327</v>
      </c>
      <c r="U184" s="126" t="str">
        <v>SHONTO CHAPTER/HEADSTART SCH.</v>
      </c>
      <c r="W184" s="125" t="str">
        <f t="shared" si="4"/>
        <v>090400327</v>
      </c>
      <c r="X184" s="126" t="str">
        <f t="shared" si="5"/>
        <v>090400327</v>
      </c>
    </row>
    <row r="185" spans="14:24" x14ac:dyDescent="0.25">
      <c r="N185" s="119" t="s">
        <v>21</v>
      </c>
      <c r="O185" s="119" t="s">
        <v>382</v>
      </c>
      <c r="P185" s="119" t="s">
        <v>383</v>
      </c>
      <c r="Q185" s="126">
        <f>COUNTIF(N185,'Service Line Inventory'!$AE$36)</f>
        <v>0</v>
      </c>
      <c r="S185" s="126" t="str">
        <v>09</v>
      </c>
      <c r="T185" s="126" t="str">
        <v>090400338</v>
      </c>
      <c r="U185" s="126" t="str">
        <v>EL PASO N G-W.ROCK/ST.MICHAELS</v>
      </c>
      <c r="W185" s="125" t="str">
        <f t="shared" si="4"/>
        <v>090400338</v>
      </c>
      <c r="X185" s="126" t="str">
        <f t="shared" si="5"/>
        <v>090400338</v>
      </c>
    </row>
    <row r="186" spans="14:24" x14ac:dyDescent="0.25">
      <c r="N186" s="119" t="s">
        <v>21</v>
      </c>
      <c r="O186" s="119" t="s">
        <v>384</v>
      </c>
      <c r="P186" s="119" t="s">
        <v>385</v>
      </c>
      <c r="Q186" s="126">
        <f>COUNTIF(N186,'Service Line Inventory'!$AE$36)</f>
        <v>0</v>
      </c>
      <c r="S186" s="126" t="str">
        <v>09</v>
      </c>
      <c r="T186" s="126" t="str">
        <v>090400340</v>
      </c>
      <c r="U186" s="126" t="str">
        <v>TALIMAN SPRING</v>
      </c>
      <c r="W186" s="125" t="str">
        <f t="shared" si="4"/>
        <v>090400340</v>
      </c>
      <c r="X186" s="126" t="str">
        <f t="shared" si="5"/>
        <v>090400340</v>
      </c>
    </row>
    <row r="187" spans="14:24" x14ac:dyDescent="0.25">
      <c r="N187" s="119" t="s">
        <v>21</v>
      </c>
      <c r="O187" s="119" t="s">
        <v>386</v>
      </c>
      <c r="P187" s="119" t="s">
        <v>387</v>
      </c>
      <c r="Q187" s="126">
        <f>COUNTIF(N187,'Service Line Inventory'!$AE$36)</f>
        <v>0</v>
      </c>
      <c r="S187" s="126" t="str">
        <v>09</v>
      </c>
      <c r="T187" s="126" t="str">
        <v>090400343</v>
      </c>
      <c r="U187" s="126" t="str">
        <v>Tonto Apache</v>
      </c>
      <c r="W187" s="125" t="str">
        <f t="shared" si="4"/>
        <v>090400343</v>
      </c>
      <c r="X187" s="126" t="str">
        <f t="shared" si="5"/>
        <v>090400343</v>
      </c>
    </row>
    <row r="188" spans="14:24" x14ac:dyDescent="0.25">
      <c r="N188" s="119" t="s">
        <v>21</v>
      </c>
      <c r="O188" s="119" t="s">
        <v>388</v>
      </c>
      <c r="P188" s="119" t="s">
        <v>389</v>
      </c>
      <c r="Q188" s="126">
        <f>COUNTIF(N188,'Service Line Inventory'!$AE$36)</f>
        <v>0</v>
      </c>
      <c r="S188" s="126" t="str">
        <v>09</v>
      </c>
      <c r="T188" s="126" t="str">
        <v>090400344</v>
      </c>
      <c r="U188" s="126" t="str">
        <v>Gila R. Arts &amp; Crafts</v>
      </c>
      <c r="W188" s="125" t="str">
        <f t="shared" si="4"/>
        <v>090400344</v>
      </c>
      <c r="X188" s="126" t="str">
        <f t="shared" si="5"/>
        <v>090400344</v>
      </c>
    </row>
    <row r="189" spans="14:24" x14ac:dyDescent="0.25">
      <c r="N189" s="119" t="s">
        <v>21</v>
      </c>
      <c r="O189" s="119" t="s">
        <v>390</v>
      </c>
      <c r="P189" s="119" t="s">
        <v>391</v>
      </c>
      <c r="Q189" s="126">
        <f>COUNTIF(N189,'Service Line Inventory'!$AE$36)</f>
        <v>0</v>
      </c>
      <c r="S189" s="126" t="str">
        <v>09</v>
      </c>
      <c r="T189" s="126" t="str">
        <v>090400345</v>
      </c>
      <c r="U189" s="126" t="str">
        <v>Lone Butte Industrial</v>
      </c>
      <c r="W189" s="125" t="str">
        <f t="shared" si="4"/>
        <v>090400345</v>
      </c>
      <c r="X189" s="126" t="str">
        <f t="shared" si="5"/>
        <v>090400345</v>
      </c>
    </row>
    <row r="190" spans="14:24" x14ac:dyDescent="0.25">
      <c r="N190" s="119" t="s">
        <v>21</v>
      </c>
      <c r="O190" s="119" t="s">
        <v>392</v>
      </c>
      <c r="P190" s="119" t="s">
        <v>393</v>
      </c>
      <c r="Q190" s="126">
        <f>COUNTIF(N190,'Service Line Inventory'!$AE$36)</f>
        <v>0</v>
      </c>
      <c r="S190" s="126" t="str">
        <v>09</v>
      </c>
      <c r="T190" s="126" t="str">
        <v>090400346</v>
      </c>
      <c r="U190" s="126" t="str">
        <v>Red Tail Hawk Health Center</v>
      </c>
      <c r="W190" s="125" t="str">
        <f t="shared" si="4"/>
        <v>090400346</v>
      </c>
      <c r="X190" s="126" t="str">
        <f t="shared" si="5"/>
        <v>090400346</v>
      </c>
    </row>
    <row r="191" spans="14:24" x14ac:dyDescent="0.25">
      <c r="N191" s="119" t="s">
        <v>21</v>
      </c>
      <c r="O191" s="119" t="s">
        <v>394</v>
      </c>
      <c r="P191" s="119" t="s">
        <v>395</v>
      </c>
      <c r="Q191" s="126">
        <f>COUNTIF(N191,'Service Line Inventory'!$AE$36)</f>
        <v>0</v>
      </c>
      <c r="S191" s="126" t="str">
        <v>09</v>
      </c>
      <c r="T191" s="126" t="str">
        <v>090400347</v>
      </c>
      <c r="U191" s="126" t="str">
        <v>San Tan Economic</v>
      </c>
      <c r="W191" s="125" t="str">
        <f t="shared" si="4"/>
        <v>090400347</v>
      </c>
      <c r="X191" s="126" t="str">
        <f t="shared" si="5"/>
        <v>090400347</v>
      </c>
    </row>
    <row r="192" spans="14:24" x14ac:dyDescent="0.25">
      <c r="N192" s="119" t="s">
        <v>21</v>
      </c>
      <c r="O192" s="119" t="s">
        <v>396</v>
      </c>
      <c r="P192" s="119" t="s">
        <v>397</v>
      </c>
      <c r="Q192" s="126">
        <f>COUNTIF(N192,'Service Line Inventory'!$AE$36)</f>
        <v>0</v>
      </c>
      <c r="S192" s="126" t="str">
        <v>09</v>
      </c>
      <c r="T192" s="126" t="str">
        <v>090400349</v>
      </c>
      <c r="U192" s="126" t="str">
        <v>EL PASO NG-LEUPP STATION</v>
      </c>
      <c r="W192" s="125" t="str">
        <f t="shared" si="4"/>
        <v>090400349</v>
      </c>
      <c r="X192" s="126" t="str">
        <f t="shared" si="5"/>
        <v>090400349</v>
      </c>
    </row>
    <row r="193" spans="14:24" x14ac:dyDescent="0.25">
      <c r="N193" s="119" t="s">
        <v>21</v>
      </c>
      <c r="O193" s="119" t="s">
        <v>398</v>
      </c>
      <c r="P193" s="119" t="s">
        <v>399</v>
      </c>
      <c r="Q193" s="126">
        <f>COUNTIF(N193,'Service Line Inventory'!$AE$36)</f>
        <v>0</v>
      </c>
      <c r="S193" s="126" t="str">
        <v>09</v>
      </c>
      <c r="T193" s="126" t="str">
        <v>090400363</v>
      </c>
      <c r="U193" s="126" t="str">
        <v>BLUE GAP/TACHEE-O&amp;M (SU81)</v>
      </c>
      <c r="W193" s="125" t="str">
        <f t="shared" ref="W193:W256" si="6">T193</f>
        <v>090400363</v>
      </c>
      <c r="X193" s="126" t="str">
        <f t="shared" ref="X193:X256" si="7">IF(W193=0,"",W193)</f>
        <v>090400363</v>
      </c>
    </row>
    <row r="194" spans="14:24" x14ac:dyDescent="0.25">
      <c r="N194" s="119" t="s">
        <v>21</v>
      </c>
      <c r="O194" s="119" t="s">
        <v>400</v>
      </c>
      <c r="P194" s="119" t="s">
        <v>401</v>
      </c>
      <c r="Q194" s="126">
        <f>COUNTIF(N194,'Service Line Inventory'!$AE$36)</f>
        <v>0</v>
      </c>
      <c r="S194" s="126" t="str">
        <v>09</v>
      </c>
      <c r="T194" s="126" t="str">
        <v>090400378</v>
      </c>
      <c r="U194" s="126" t="str">
        <v>Alchesay Fish Hatchery</v>
      </c>
      <c r="W194" s="125" t="str">
        <f t="shared" si="6"/>
        <v>090400378</v>
      </c>
      <c r="X194" s="126" t="str">
        <f t="shared" si="7"/>
        <v>090400378</v>
      </c>
    </row>
    <row r="195" spans="14:24" x14ac:dyDescent="0.25">
      <c r="N195" s="119" t="s">
        <v>21</v>
      </c>
      <c r="O195" s="119" t="s">
        <v>402</v>
      </c>
      <c r="P195" s="119" t="s">
        <v>403</v>
      </c>
      <c r="Q195" s="126">
        <f>COUNTIF(N195,'Service Line Inventory'!$AE$36)</f>
        <v>0</v>
      </c>
      <c r="S195" s="126" t="str">
        <v>09</v>
      </c>
      <c r="T195" s="126" t="str">
        <v>090400382</v>
      </c>
      <c r="U195" s="126" t="str">
        <v>Hondah Homesites</v>
      </c>
      <c r="W195" s="125" t="str">
        <f t="shared" si="6"/>
        <v>090400382</v>
      </c>
      <c r="X195" s="126" t="str">
        <f t="shared" si="7"/>
        <v>090400382</v>
      </c>
    </row>
    <row r="196" spans="14:24" x14ac:dyDescent="0.25">
      <c r="N196" s="119" t="s">
        <v>21</v>
      </c>
      <c r="O196" s="119" t="s">
        <v>404</v>
      </c>
      <c r="P196" s="119" t="s">
        <v>405</v>
      </c>
      <c r="Q196" s="126">
        <f>COUNTIF(N196,'Service Line Inventory'!$AE$36)</f>
        <v>0</v>
      </c>
      <c r="S196" s="126" t="str">
        <v>09</v>
      </c>
      <c r="T196" s="126" t="str">
        <v>090400383</v>
      </c>
      <c r="U196" s="126" t="str">
        <v>Hawley Lake Homes</v>
      </c>
      <c r="W196" s="125" t="str">
        <f t="shared" si="6"/>
        <v>090400383</v>
      </c>
      <c r="X196" s="126" t="str">
        <f t="shared" si="7"/>
        <v>090400383</v>
      </c>
    </row>
    <row r="197" spans="14:24" x14ac:dyDescent="0.25">
      <c r="N197" s="119" t="s">
        <v>21</v>
      </c>
      <c r="O197" s="119" t="s">
        <v>406</v>
      </c>
      <c r="P197" s="119" t="s">
        <v>407</v>
      </c>
      <c r="Q197" s="126">
        <f>COUNTIF(N197,'Service Line Inventory'!$AE$36)</f>
        <v>0</v>
      </c>
      <c r="S197" s="126" t="str">
        <v>09</v>
      </c>
      <c r="T197" s="126" t="str">
        <v>090400384</v>
      </c>
      <c r="U197" s="126" t="str">
        <v>EAST WHITERIVER</v>
      </c>
      <c r="W197" s="125" t="str">
        <f t="shared" si="6"/>
        <v>090400384</v>
      </c>
      <c r="X197" s="126" t="str">
        <f t="shared" si="7"/>
        <v>090400384</v>
      </c>
    </row>
    <row r="198" spans="14:24" x14ac:dyDescent="0.25">
      <c r="N198" s="119" t="s">
        <v>21</v>
      </c>
      <c r="O198" s="119" t="s">
        <v>408</v>
      </c>
      <c r="P198" s="119" t="s">
        <v>409</v>
      </c>
      <c r="Q198" s="126">
        <f>COUNTIF(N198,'Service Line Inventory'!$AE$36)</f>
        <v>0</v>
      </c>
      <c r="S198" s="126" t="str">
        <v>09</v>
      </c>
      <c r="T198" s="126" t="str">
        <v>090400385</v>
      </c>
      <c r="U198" s="126" t="str">
        <v>Sunrise Motel</v>
      </c>
      <c r="W198" s="125" t="str">
        <f t="shared" si="6"/>
        <v>090400385</v>
      </c>
      <c r="X198" s="126" t="str">
        <f t="shared" si="7"/>
        <v>090400385</v>
      </c>
    </row>
    <row r="199" spans="14:24" x14ac:dyDescent="0.25">
      <c r="N199" s="119" t="s">
        <v>21</v>
      </c>
      <c r="O199" s="119" t="s">
        <v>410</v>
      </c>
      <c r="P199" s="119" t="s">
        <v>411</v>
      </c>
      <c r="Q199" s="126">
        <f>COUNTIF(N199,'Service Line Inventory'!$AE$36)</f>
        <v>0</v>
      </c>
      <c r="S199" s="126" t="str">
        <v>09</v>
      </c>
      <c r="T199" s="126" t="str">
        <v>090400386</v>
      </c>
      <c r="U199" s="126" t="str">
        <v>Sunrise Employee Housing</v>
      </c>
      <c r="W199" s="125" t="str">
        <f t="shared" si="6"/>
        <v>090400386</v>
      </c>
      <c r="X199" s="126" t="str">
        <f t="shared" si="7"/>
        <v>090400386</v>
      </c>
    </row>
    <row r="200" spans="14:24" x14ac:dyDescent="0.25">
      <c r="N200" s="119" t="s">
        <v>21</v>
      </c>
      <c r="O200" s="119" t="s">
        <v>412</v>
      </c>
      <c r="P200" s="119" t="s">
        <v>413</v>
      </c>
      <c r="Q200" s="126">
        <f>COUNTIF(N200,'Service Line Inventory'!$AE$36)</f>
        <v>0</v>
      </c>
      <c r="S200" s="126" t="str">
        <v>09</v>
      </c>
      <c r="T200" s="126" t="str">
        <v>090400387</v>
      </c>
      <c r="U200" s="126" t="str">
        <v>HAWLEY LAKE HOMES</v>
      </c>
      <c r="W200" s="125" t="str">
        <f t="shared" si="6"/>
        <v>090400387</v>
      </c>
      <c r="X200" s="126" t="str">
        <f t="shared" si="7"/>
        <v>090400387</v>
      </c>
    </row>
    <row r="201" spans="14:24" x14ac:dyDescent="0.25">
      <c r="N201" s="119" t="s">
        <v>21</v>
      </c>
      <c r="O201" s="119" t="s">
        <v>414</v>
      </c>
      <c r="P201" s="119" t="s">
        <v>415</v>
      </c>
      <c r="Q201" s="126">
        <f>COUNTIF(N201,'Service Line Inventory'!$AE$36)</f>
        <v>0</v>
      </c>
      <c r="S201" s="126" t="str">
        <v>09</v>
      </c>
      <c r="T201" s="126" t="str">
        <v>090400388</v>
      </c>
      <c r="U201" s="126" t="str">
        <v>Williams Creek Fish Hatchery</v>
      </c>
      <c r="W201" s="125" t="str">
        <f t="shared" si="6"/>
        <v>090400388</v>
      </c>
      <c r="X201" s="126" t="str">
        <f t="shared" si="7"/>
        <v>090400388</v>
      </c>
    </row>
    <row r="202" spans="14:24" x14ac:dyDescent="0.25">
      <c r="N202" s="119" t="s">
        <v>21</v>
      </c>
      <c r="O202" s="119" t="s">
        <v>416</v>
      </c>
      <c r="P202" s="119" t="s">
        <v>417</v>
      </c>
      <c r="Q202" s="126">
        <f>COUNTIF(N202,'Service Line Inventory'!$AE$36)</f>
        <v>0</v>
      </c>
      <c r="S202" s="126" t="str">
        <v>09</v>
      </c>
      <c r="T202" s="126" t="str">
        <v>090400389</v>
      </c>
      <c r="U202" s="126" t="str">
        <v>PARADISE YOUTH CAMP</v>
      </c>
      <c r="W202" s="125" t="str">
        <f t="shared" si="6"/>
        <v>090400389</v>
      </c>
      <c r="X202" s="126" t="str">
        <f t="shared" si="7"/>
        <v>090400389</v>
      </c>
    </row>
    <row r="203" spans="14:24" x14ac:dyDescent="0.25">
      <c r="N203" s="119" t="s">
        <v>21</v>
      </c>
      <c r="O203" s="119" t="s">
        <v>418</v>
      </c>
      <c r="P203" s="119" t="s">
        <v>419</v>
      </c>
      <c r="Q203" s="126">
        <f>COUNTIF(N203,'Service Line Inventory'!$AE$36)</f>
        <v>0</v>
      </c>
      <c r="S203" s="126" t="str">
        <v>09</v>
      </c>
      <c r="T203" s="126" t="str">
        <v>090400390</v>
      </c>
      <c r="U203" s="126" t="str">
        <v>Sunrise Campground</v>
      </c>
      <c r="W203" s="125" t="str">
        <f t="shared" si="6"/>
        <v>090400390</v>
      </c>
      <c r="X203" s="126" t="str">
        <f t="shared" si="7"/>
        <v>090400390</v>
      </c>
    </row>
    <row r="204" spans="14:24" x14ac:dyDescent="0.25">
      <c r="N204" s="119" t="s">
        <v>21</v>
      </c>
      <c r="O204" s="119" t="s">
        <v>420</v>
      </c>
      <c r="P204" s="119" t="s">
        <v>419</v>
      </c>
      <c r="Q204" s="126">
        <f>COUNTIF(N204,'Service Line Inventory'!$AE$36)</f>
        <v>0</v>
      </c>
      <c r="S204" s="126" t="str">
        <v>09</v>
      </c>
      <c r="T204" s="126" t="str">
        <v>090400391</v>
      </c>
      <c r="U204" s="126" t="str">
        <v>Horseshoe Lake Campground</v>
      </c>
      <c r="W204" s="125" t="str">
        <f t="shared" si="6"/>
        <v>090400391</v>
      </c>
      <c r="X204" s="126" t="str">
        <f t="shared" si="7"/>
        <v>090400391</v>
      </c>
    </row>
    <row r="205" spans="14:24" x14ac:dyDescent="0.25">
      <c r="N205" s="119" t="s">
        <v>21</v>
      </c>
      <c r="O205" s="119" t="s">
        <v>421</v>
      </c>
      <c r="P205" s="119" t="s">
        <v>422</v>
      </c>
      <c r="Q205" s="126">
        <f>COUNTIF(N205,'Service Line Inventory'!$AE$36)</f>
        <v>0</v>
      </c>
      <c r="S205" s="126" t="str">
        <v>09</v>
      </c>
      <c r="T205" s="126" t="str">
        <v>090400392</v>
      </c>
      <c r="U205" s="126" t="str">
        <v>Reservation Lake Campground</v>
      </c>
      <c r="W205" s="125" t="str">
        <f t="shared" si="6"/>
        <v>090400392</v>
      </c>
      <c r="X205" s="126" t="str">
        <f t="shared" si="7"/>
        <v>090400392</v>
      </c>
    </row>
    <row r="206" spans="14:24" x14ac:dyDescent="0.25">
      <c r="N206" s="119" t="s">
        <v>21</v>
      </c>
      <c r="O206" s="119" t="s">
        <v>423</v>
      </c>
      <c r="P206" s="119" t="s">
        <v>424</v>
      </c>
      <c r="Q206" s="126">
        <f>COUNTIF(N206,'Service Line Inventory'!$AE$36)</f>
        <v>0</v>
      </c>
      <c r="S206" s="126" t="str">
        <v>09</v>
      </c>
      <c r="T206" s="126" t="str">
        <v>090400393</v>
      </c>
      <c r="U206" s="126" t="str">
        <v>Lower Moencopi -  Spring Source</v>
      </c>
      <c r="W206" s="125" t="str">
        <f t="shared" si="6"/>
        <v>090400393</v>
      </c>
      <c r="X206" s="126" t="str">
        <f t="shared" si="7"/>
        <v>090400393</v>
      </c>
    </row>
    <row r="207" spans="14:24" x14ac:dyDescent="0.25">
      <c r="N207" s="119" t="s">
        <v>21</v>
      </c>
      <c r="O207" s="119" t="s">
        <v>425</v>
      </c>
      <c r="P207" s="119" t="s">
        <v>426</v>
      </c>
      <c r="Q207" s="126">
        <f>COUNTIF(N207,'Service Line Inventory'!$AE$36)</f>
        <v>0</v>
      </c>
      <c r="S207" s="126" t="str">
        <v>09</v>
      </c>
      <c r="T207" s="126" t="str">
        <v>090400394</v>
      </c>
      <c r="U207" s="126" t="str">
        <v>Mishongnovi (Upper Sipaulovi/Upper Mishongnovi)</v>
      </c>
      <c r="W207" s="125" t="str">
        <f t="shared" si="6"/>
        <v>090400394</v>
      </c>
      <c r="X207" s="126" t="str">
        <f t="shared" si="7"/>
        <v>090400394</v>
      </c>
    </row>
    <row r="208" spans="14:24" x14ac:dyDescent="0.25">
      <c r="N208" s="119" t="s">
        <v>21</v>
      </c>
      <c r="O208" s="119" t="s">
        <v>427</v>
      </c>
      <c r="P208" s="119" t="s">
        <v>428</v>
      </c>
      <c r="Q208" s="126">
        <f>COUNTIF(N208,'Service Line Inventory'!$AE$36)</f>
        <v>0</v>
      </c>
      <c r="S208" s="126" t="str">
        <v>09</v>
      </c>
      <c r="T208" s="126" t="str">
        <v>090400395</v>
      </c>
      <c r="U208" s="126" t="str">
        <v>Hopi High School - BIA</v>
      </c>
      <c r="W208" s="125" t="str">
        <f t="shared" si="6"/>
        <v>090400395</v>
      </c>
      <c r="X208" s="126" t="str">
        <f t="shared" si="7"/>
        <v>090400395</v>
      </c>
    </row>
    <row r="209" spans="14:24" x14ac:dyDescent="0.25">
      <c r="N209" s="119" t="s">
        <v>21</v>
      </c>
      <c r="O209" s="119" t="s">
        <v>429</v>
      </c>
      <c r="P209" s="119" t="s">
        <v>430</v>
      </c>
      <c r="Q209" s="126">
        <f>COUNTIF(N209,'Service Line Inventory'!$AE$36)</f>
        <v>0</v>
      </c>
      <c r="S209" s="126" t="str">
        <v>09</v>
      </c>
      <c r="T209" s="126" t="str">
        <v>090400400</v>
      </c>
      <c r="U209" s="126" t="str">
        <v>KAIBETO CHAPTER - O&amp;M</v>
      </c>
      <c r="W209" s="125" t="str">
        <f t="shared" si="6"/>
        <v>090400400</v>
      </c>
      <c r="X209" s="126" t="str">
        <f t="shared" si="7"/>
        <v>090400400</v>
      </c>
    </row>
    <row r="210" spans="14:24" x14ac:dyDescent="0.25">
      <c r="N210" s="119" t="s">
        <v>21</v>
      </c>
      <c r="O210" s="119" t="s">
        <v>431</v>
      </c>
      <c r="P210" s="119" t="s">
        <v>432</v>
      </c>
      <c r="Q210" s="126">
        <f>COUNTIF(N210,'Service Line Inventory'!$AE$36)</f>
        <v>0</v>
      </c>
      <c r="S210" s="126" t="str">
        <v>09</v>
      </c>
      <c r="T210" s="126" t="str">
        <v>090400402</v>
      </c>
      <c r="U210" s="126" t="str">
        <v>Navajo Generating Station</v>
      </c>
      <c r="W210" s="125" t="str">
        <f t="shared" si="6"/>
        <v>090400402</v>
      </c>
      <c r="X210" s="126" t="str">
        <f t="shared" si="7"/>
        <v>090400402</v>
      </c>
    </row>
    <row r="211" spans="14:24" x14ac:dyDescent="0.25">
      <c r="N211" s="119" t="s">
        <v>21</v>
      </c>
      <c r="O211" s="119" t="s">
        <v>433</v>
      </c>
      <c r="P211" s="119" t="s">
        <v>434</v>
      </c>
      <c r="Q211" s="126">
        <f>COUNTIF(N211,'Service Line Inventory'!$AE$36)</f>
        <v>0</v>
      </c>
      <c r="S211" s="126" t="str">
        <v>09</v>
      </c>
      <c r="T211" s="126" t="str">
        <v>090400470</v>
      </c>
      <c r="U211" s="126" t="str">
        <v>CRIT Farms</v>
      </c>
      <c r="W211" s="125" t="str">
        <f t="shared" si="6"/>
        <v>090400470</v>
      </c>
      <c r="X211" s="126" t="str">
        <f t="shared" si="7"/>
        <v>090400470</v>
      </c>
    </row>
    <row r="212" spans="14:24" x14ac:dyDescent="0.25">
      <c r="N212" s="119" t="s">
        <v>21</v>
      </c>
      <c r="O212" s="119" t="s">
        <v>435</v>
      </c>
      <c r="P212" s="119" t="s">
        <v>436</v>
      </c>
      <c r="Q212" s="126">
        <f>COUNTIF(N212,'Service Line Inventory'!$AE$36)</f>
        <v>0</v>
      </c>
      <c r="S212" s="126" t="str">
        <v>09</v>
      </c>
      <c r="T212" s="126" t="str">
        <v>090400661</v>
      </c>
      <c r="U212" s="126" t="str">
        <v>BIA Point of Pines</v>
      </c>
      <c r="W212" s="125" t="str">
        <f t="shared" si="6"/>
        <v>090400661</v>
      </c>
      <c r="X212" s="126" t="str">
        <f t="shared" si="7"/>
        <v>090400661</v>
      </c>
    </row>
    <row r="213" spans="14:24" x14ac:dyDescent="0.25">
      <c r="N213" s="119" t="s">
        <v>21</v>
      </c>
      <c r="O213" s="119" t="s">
        <v>437</v>
      </c>
      <c r="P213" s="119" t="s">
        <v>438</v>
      </c>
      <c r="Q213" s="126">
        <f>COUNTIF(N213,'Service Line Inventory'!$AE$36)</f>
        <v>0</v>
      </c>
      <c r="S213" s="126" t="str">
        <v>09</v>
      </c>
      <c r="T213" s="126" t="str">
        <v>090400662</v>
      </c>
      <c r="U213" s="126" t="str">
        <v>BIA San Carlos Forestry</v>
      </c>
      <c r="W213" s="125" t="str">
        <f t="shared" si="6"/>
        <v>090400662</v>
      </c>
      <c r="X213" s="126" t="str">
        <f t="shared" si="7"/>
        <v>090400662</v>
      </c>
    </row>
    <row r="214" spans="14:24" x14ac:dyDescent="0.25">
      <c r="N214" s="119" t="s">
        <v>21</v>
      </c>
      <c r="O214" s="119" t="s">
        <v>439</v>
      </c>
      <c r="P214" s="119" t="s">
        <v>440</v>
      </c>
      <c r="Q214" s="126">
        <f>COUNTIF(N214,'Service Line Inventory'!$AE$36)</f>
        <v>0</v>
      </c>
      <c r="S214" s="126" t="str">
        <v>09</v>
      </c>
      <c r="T214" s="126" t="str">
        <v>090400667</v>
      </c>
      <c r="U214" s="126" t="str">
        <v>Apache Sky Casino</v>
      </c>
      <c r="W214" s="125" t="str">
        <f t="shared" si="6"/>
        <v>090400667</v>
      </c>
      <c r="X214" s="126" t="str">
        <f t="shared" si="7"/>
        <v>090400667</v>
      </c>
    </row>
    <row r="215" spans="14:24" x14ac:dyDescent="0.25">
      <c r="N215" s="119" t="s">
        <v>21</v>
      </c>
      <c r="O215" s="119" t="s">
        <v>441</v>
      </c>
      <c r="P215" s="119" t="s">
        <v>313</v>
      </c>
      <c r="Q215" s="126">
        <f>COUNTIF(N215,'Service Line Inventory'!$AE$36)</f>
        <v>0</v>
      </c>
      <c r="S215" s="126" t="str">
        <v>09</v>
      </c>
      <c r="T215" s="126" t="str">
        <v>090400673</v>
      </c>
      <c r="U215" s="126" t="str">
        <v>Cocopah Casino</v>
      </c>
      <c r="W215" s="125" t="str">
        <f t="shared" si="6"/>
        <v>090400673</v>
      </c>
      <c r="X215" s="126" t="str">
        <f t="shared" si="7"/>
        <v>090400673</v>
      </c>
    </row>
    <row r="216" spans="14:24" x14ac:dyDescent="0.25">
      <c r="N216" s="119" t="s">
        <v>21</v>
      </c>
      <c r="O216" s="119" t="s">
        <v>442</v>
      </c>
      <c r="P216" s="119" t="s">
        <v>443</v>
      </c>
      <c r="Q216" s="126">
        <f>COUNTIF(N216,'Service Line Inventory'!$AE$36)</f>
        <v>0</v>
      </c>
      <c r="S216" s="126" t="str">
        <v>09</v>
      </c>
      <c r="T216" s="126" t="str">
        <v>090400674</v>
      </c>
      <c r="U216" s="126" t="str">
        <v>Cocopah Bingo Hall</v>
      </c>
      <c r="W216" s="125" t="str">
        <f t="shared" si="6"/>
        <v>090400674</v>
      </c>
      <c r="X216" s="126" t="str">
        <f t="shared" si="7"/>
        <v>090400674</v>
      </c>
    </row>
    <row r="217" spans="14:24" x14ac:dyDescent="0.25">
      <c r="N217" s="119" t="s">
        <v>21</v>
      </c>
      <c r="O217" s="119" t="s">
        <v>444</v>
      </c>
      <c r="P217" s="119" t="s">
        <v>445</v>
      </c>
      <c r="Q217" s="126">
        <f>COUNTIF(N217,'Service Line Inventory'!$AE$36)</f>
        <v>0</v>
      </c>
      <c r="S217" s="126" t="str">
        <v>09</v>
      </c>
      <c r="T217" s="126" t="str">
        <v>090400675</v>
      </c>
      <c r="U217" s="126" t="str">
        <v>Cocopah Korner</v>
      </c>
      <c r="W217" s="125" t="str">
        <f t="shared" si="6"/>
        <v>090400675</v>
      </c>
      <c r="X217" s="126" t="str">
        <f t="shared" si="7"/>
        <v>090400675</v>
      </c>
    </row>
    <row r="218" spans="14:24" x14ac:dyDescent="0.25">
      <c r="N218" s="119" t="s">
        <v>21</v>
      </c>
      <c r="O218" s="119" t="s">
        <v>446</v>
      </c>
      <c r="P218" s="119" t="s">
        <v>447</v>
      </c>
      <c r="Q218" s="126">
        <f>COUNTIF(N218,'Service Line Inventory'!$AE$36)</f>
        <v>0</v>
      </c>
      <c r="S218" s="126" t="str">
        <v>09</v>
      </c>
      <c r="T218" s="126" t="str">
        <v>090400676</v>
      </c>
      <c r="U218" s="126" t="str">
        <v>Cocopah Bend RV &amp; Golf Resort</v>
      </c>
      <c r="W218" s="125" t="str">
        <f t="shared" si="6"/>
        <v>090400676</v>
      </c>
      <c r="X218" s="126" t="str">
        <f t="shared" si="7"/>
        <v>090400676</v>
      </c>
    </row>
    <row r="219" spans="14:24" x14ac:dyDescent="0.25">
      <c r="N219" s="119" t="s">
        <v>21</v>
      </c>
      <c r="O219" s="119" t="s">
        <v>448</v>
      </c>
      <c r="P219" s="119" t="s">
        <v>449</v>
      </c>
      <c r="Q219" s="126">
        <f>COUNTIF(N219,'Service Line Inventory'!$AE$36)</f>
        <v>0</v>
      </c>
      <c r="S219" s="126" t="str">
        <v>09</v>
      </c>
      <c r="T219" s="126" t="str">
        <v>090400677</v>
      </c>
      <c r="U219" s="126" t="str">
        <v>Sans End RV Park</v>
      </c>
      <c r="W219" s="125" t="str">
        <f t="shared" si="6"/>
        <v>090400677</v>
      </c>
      <c r="X219" s="126" t="str">
        <f t="shared" si="7"/>
        <v>090400677</v>
      </c>
    </row>
    <row r="220" spans="14:24" x14ac:dyDescent="0.25">
      <c r="N220" s="119" t="s">
        <v>21</v>
      </c>
      <c r="O220" s="119" t="s">
        <v>450</v>
      </c>
      <c r="P220" s="119" t="s">
        <v>451</v>
      </c>
      <c r="Q220" s="126">
        <f>COUNTIF(N220,'Service Line Inventory'!$AE$36)</f>
        <v>0</v>
      </c>
      <c r="S220" s="126" t="str">
        <v>09</v>
      </c>
      <c r="T220" s="126" t="str">
        <v>090400678</v>
      </c>
      <c r="U220" s="126" t="str">
        <v>Andrade Border Station</v>
      </c>
      <c r="W220" s="125" t="str">
        <f t="shared" si="6"/>
        <v>090400678</v>
      </c>
      <c r="X220" s="126" t="str">
        <f t="shared" si="7"/>
        <v>090400678</v>
      </c>
    </row>
    <row r="221" spans="14:24" x14ac:dyDescent="0.25">
      <c r="N221" s="119" t="s">
        <v>21</v>
      </c>
      <c r="O221" s="119" t="s">
        <v>452</v>
      </c>
      <c r="P221" s="119" t="s">
        <v>453</v>
      </c>
      <c r="Q221" s="126">
        <f>COUNTIF(N221,'Service Line Inventory'!$AE$36)</f>
        <v>0</v>
      </c>
      <c r="S221" s="126" t="str">
        <v>09</v>
      </c>
      <c r="T221" s="126" t="str">
        <v>090400679</v>
      </c>
      <c r="U221" s="126" t="str">
        <v>Quechan Casino Resort</v>
      </c>
      <c r="W221" s="125" t="str">
        <f t="shared" si="6"/>
        <v>090400679</v>
      </c>
      <c r="X221" s="126" t="str">
        <f t="shared" si="7"/>
        <v>090400679</v>
      </c>
    </row>
    <row r="222" spans="14:24" x14ac:dyDescent="0.25">
      <c r="N222" s="119" t="s">
        <v>21</v>
      </c>
      <c r="O222" s="119" t="s">
        <v>454</v>
      </c>
      <c r="P222" s="119" t="s">
        <v>455</v>
      </c>
      <c r="Q222" s="126">
        <f>COUNTIF(N222,'Service Line Inventory'!$AE$36)</f>
        <v>0</v>
      </c>
      <c r="S222" s="126" t="str">
        <v>09</v>
      </c>
      <c r="T222" s="126" t="str">
        <v>090400680</v>
      </c>
      <c r="U222" s="126" t="str">
        <v>Sleepy Hollow RV</v>
      </c>
      <c r="W222" s="125" t="str">
        <f t="shared" si="6"/>
        <v>090400680</v>
      </c>
      <c r="X222" s="126" t="str">
        <f t="shared" si="7"/>
        <v>090400680</v>
      </c>
    </row>
    <row r="223" spans="14:24" x14ac:dyDescent="0.25">
      <c r="N223" s="119" t="s">
        <v>21</v>
      </c>
      <c r="O223" s="119" t="s">
        <v>456</v>
      </c>
      <c r="P223" s="119" t="s">
        <v>457</v>
      </c>
      <c r="Q223" s="126">
        <f>COUNTIF(N223,'Service Line Inventory'!$AE$36)</f>
        <v>0</v>
      </c>
      <c r="S223" s="126" t="str">
        <v>09</v>
      </c>
      <c r="T223" s="126" t="str">
        <v>090400681</v>
      </c>
      <c r="U223" s="126" t="str">
        <v>Riverfront RV Park</v>
      </c>
      <c r="W223" s="125" t="str">
        <f t="shared" si="6"/>
        <v>090400681</v>
      </c>
      <c r="X223" s="126" t="str">
        <f t="shared" si="7"/>
        <v>090400681</v>
      </c>
    </row>
    <row r="224" spans="14:24" x14ac:dyDescent="0.25">
      <c r="N224" s="119" t="s">
        <v>21</v>
      </c>
      <c r="O224" s="119" t="s">
        <v>458</v>
      </c>
      <c r="P224" s="119" t="s">
        <v>459</v>
      </c>
      <c r="Q224" s="126">
        <f>COUNTIF(N224,'Service Line Inventory'!$AE$36)</f>
        <v>0</v>
      </c>
      <c r="S224" s="126" t="str">
        <v>09</v>
      </c>
      <c r="T224" s="126" t="str">
        <v>090400682</v>
      </c>
      <c r="U224" s="126" t="str">
        <v>Laguna Dam South RV</v>
      </c>
      <c r="W224" s="125" t="str">
        <f t="shared" si="6"/>
        <v>090400682</v>
      </c>
      <c r="X224" s="126" t="str">
        <f t="shared" si="7"/>
        <v>090400682</v>
      </c>
    </row>
    <row r="225" spans="14:24" x14ac:dyDescent="0.25">
      <c r="N225" s="119" t="s">
        <v>21</v>
      </c>
      <c r="O225" s="119" t="s">
        <v>460</v>
      </c>
      <c r="P225" s="119" t="s">
        <v>461</v>
      </c>
      <c r="Q225" s="126">
        <f>COUNTIF(N225,'Service Line Inventory'!$AE$36)</f>
        <v>0</v>
      </c>
      <c r="S225" s="126" t="str">
        <v>09</v>
      </c>
      <c r="T225" s="126" t="str">
        <v>090400683</v>
      </c>
      <c r="U225" s="126" t="str">
        <v>Arizona Processing</v>
      </c>
      <c r="W225" s="125" t="str">
        <f t="shared" si="6"/>
        <v>090400683</v>
      </c>
      <c r="X225" s="126" t="str">
        <f t="shared" si="7"/>
        <v>090400683</v>
      </c>
    </row>
    <row r="226" spans="14:24" x14ac:dyDescent="0.25">
      <c r="N226" s="119" t="s">
        <v>21</v>
      </c>
      <c r="O226" s="119" t="s">
        <v>462</v>
      </c>
      <c r="P226" s="119" t="s">
        <v>463</v>
      </c>
      <c r="Q226" s="126">
        <f>COUNTIF(N226,'Service Line Inventory'!$AE$36)</f>
        <v>0</v>
      </c>
      <c r="S226" s="126" t="str">
        <v>09</v>
      </c>
      <c r="T226" s="126" t="str">
        <v>090400684</v>
      </c>
      <c r="U226" s="126" t="str">
        <v>Akimel Smoke Shop</v>
      </c>
      <c r="W226" s="125" t="str">
        <f t="shared" si="6"/>
        <v>090400684</v>
      </c>
      <c r="X226" s="126" t="str">
        <f t="shared" si="7"/>
        <v>090400684</v>
      </c>
    </row>
    <row r="227" spans="14:24" x14ac:dyDescent="0.25">
      <c r="N227" s="119" t="s">
        <v>21</v>
      </c>
      <c r="O227" s="119" t="s">
        <v>464</v>
      </c>
      <c r="P227" s="119" t="s">
        <v>445</v>
      </c>
      <c r="Q227" s="126">
        <f>COUNTIF(N227,'Service Line Inventory'!$AE$36)</f>
        <v>0</v>
      </c>
      <c r="S227" s="126" t="str">
        <v>09</v>
      </c>
      <c r="T227" s="126" t="str">
        <v>090400685</v>
      </c>
      <c r="U227" s="126" t="str">
        <v>Apache Burger Travel Center</v>
      </c>
      <c r="W227" s="125" t="str">
        <f t="shared" si="6"/>
        <v>090400685</v>
      </c>
      <c r="X227" s="126" t="str">
        <f t="shared" si="7"/>
        <v>090400685</v>
      </c>
    </row>
    <row r="228" spans="14:24" x14ac:dyDescent="0.25">
      <c r="N228" s="119" t="s">
        <v>21</v>
      </c>
      <c r="O228" s="119" t="s">
        <v>465</v>
      </c>
      <c r="P228" s="119" t="s">
        <v>466</v>
      </c>
      <c r="Q228" s="126">
        <f>COUNTIF(N228,'Service Line Inventory'!$AE$36)</f>
        <v>0</v>
      </c>
      <c r="S228" s="126" t="str">
        <v>09</v>
      </c>
      <c r="T228" s="126" t="str">
        <v>090400686</v>
      </c>
      <c r="U228" s="126" t="str">
        <v>Fort McDowell Casino</v>
      </c>
      <c r="W228" s="125" t="str">
        <f t="shared" si="6"/>
        <v>090400686</v>
      </c>
      <c r="X228" s="126" t="str">
        <f t="shared" si="7"/>
        <v>090400686</v>
      </c>
    </row>
    <row r="229" spans="14:24" x14ac:dyDescent="0.25">
      <c r="N229" s="119" t="s">
        <v>21</v>
      </c>
      <c r="O229" s="119" t="s">
        <v>467</v>
      </c>
      <c r="P229" s="119" t="s">
        <v>468</v>
      </c>
      <c r="Q229" s="126">
        <f>COUNTIF(N229,'Service Line Inventory'!$AE$36)</f>
        <v>0</v>
      </c>
      <c r="S229" s="126" t="str">
        <v>09</v>
      </c>
      <c r="T229" s="126" t="str">
        <v>090400687</v>
      </c>
      <c r="U229" s="126" t="str">
        <v>Bacavi Village</v>
      </c>
      <c r="W229" s="125" t="str">
        <f t="shared" si="6"/>
        <v>090400687</v>
      </c>
      <c r="X229" s="126" t="str">
        <f t="shared" si="7"/>
        <v>090400687</v>
      </c>
    </row>
    <row r="230" spans="14:24" x14ac:dyDescent="0.25">
      <c r="N230" s="119" t="s">
        <v>21</v>
      </c>
      <c r="O230" s="119" t="s">
        <v>469</v>
      </c>
      <c r="P230" s="119" t="s">
        <v>470</v>
      </c>
      <c r="Q230" s="126">
        <f>COUNTIF(N230,'Service Line Inventory'!$AE$36)</f>
        <v>0</v>
      </c>
      <c r="S230" s="126" t="str">
        <v>09</v>
      </c>
      <c r="T230" s="126" t="str">
        <v>090400688</v>
      </c>
      <c r="U230" s="126" t="str">
        <v>Spider Mound</v>
      </c>
      <c r="W230" s="125" t="str">
        <f t="shared" si="6"/>
        <v>090400688</v>
      </c>
      <c r="X230" s="126" t="str">
        <f t="shared" si="7"/>
        <v>090400688</v>
      </c>
    </row>
    <row r="231" spans="14:24" x14ac:dyDescent="0.25">
      <c r="N231" s="119" t="s">
        <v>21</v>
      </c>
      <c r="O231" s="119" t="s">
        <v>471</v>
      </c>
      <c r="P231" s="119" t="s">
        <v>472</v>
      </c>
      <c r="Q231" s="126">
        <f>COUNTIF(N231,'Service Line Inventory'!$AE$36)</f>
        <v>0</v>
      </c>
      <c r="S231" s="126" t="str">
        <v>09</v>
      </c>
      <c r="T231" s="126" t="str">
        <v>090400689</v>
      </c>
      <c r="U231" s="126" t="str">
        <v>Hidden Valley Development</v>
      </c>
      <c r="W231" s="125" t="str">
        <f t="shared" si="6"/>
        <v>090400689</v>
      </c>
      <c r="X231" s="126" t="str">
        <f t="shared" si="7"/>
        <v>090400689</v>
      </c>
    </row>
    <row r="232" spans="14:24" x14ac:dyDescent="0.25">
      <c r="N232" s="119" t="s">
        <v>21</v>
      </c>
      <c r="O232" s="119" t="s">
        <v>473</v>
      </c>
      <c r="P232" s="119" t="s">
        <v>472</v>
      </c>
      <c r="Q232" s="126">
        <f>COUNTIF(N232,'Service Line Inventory'!$AE$36)</f>
        <v>0</v>
      </c>
      <c r="S232" s="126" t="str">
        <v>09</v>
      </c>
      <c r="T232" s="126" t="str">
        <v>090400690</v>
      </c>
      <c r="U232" s="126" t="str">
        <v>Out of Africa Wildlife Park</v>
      </c>
      <c r="W232" s="125" t="str">
        <f t="shared" si="6"/>
        <v>090400690</v>
      </c>
      <c r="X232" s="126" t="str">
        <f t="shared" si="7"/>
        <v>090400690</v>
      </c>
    </row>
    <row r="233" spans="14:24" x14ac:dyDescent="0.25">
      <c r="N233" s="119" t="s">
        <v>21</v>
      </c>
      <c r="O233" s="119" t="s">
        <v>474</v>
      </c>
      <c r="P233" s="119" t="s">
        <v>475</v>
      </c>
      <c r="Q233" s="126">
        <f>COUNTIF(N233,'Service Line Inventory'!$AE$36)</f>
        <v>0</v>
      </c>
      <c r="S233" s="126" t="str">
        <v>09</v>
      </c>
      <c r="T233" s="126" t="str">
        <v>090400691</v>
      </c>
      <c r="U233" s="126" t="str">
        <v>GRIC DPW Aerodyne</v>
      </c>
      <c r="W233" s="125" t="str">
        <f t="shared" si="6"/>
        <v>090400691</v>
      </c>
      <c r="X233" s="126" t="str">
        <f t="shared" si="7"/>
        <v>090400691</v>
      </c>
    </row>
    <row r="234" spans="14:24" x14ac:dyDescent="0.25">
      <c r="N234" s="119" t="s">
        <v>21</v>
      </c>
      <c r="O234" s="119" t="s">
        <v>476</v>
      </c>
      <c r="P234" s="119" t="s">
        <v>477</v>
      </c>
      <c r="Q234" s="126">
        <f>COUNTIF(N234,'Service Line Inventory'!$AE$36)</f>
        <v>0</v>
      </c>
      <c r="S234" s="126" t="str">
        <v>09</v>
      </c>
      <c r="T234" s="126" t="str">
        <v>090400692</v>
      </c>
      <c r="U234" s="126" t="str">
        <v>GRIC DPW Wild Horse Pass</v>
      </c>
      <c r="W234" s="125" t="str">
        <f t="shared" si="6"/>
        <v>090400692</v>
      </c>
      <c r="X234" s="126" t="str">
        <f t="shared" si="7"/>
        <v>090400692</v>
      </c>
    </row>
    <row r="235" spans="14:24" x14ac:dyDescent="0.25">
      <c r="N235" s="119" t="s">
        <v>21</v>
      </c>
      <c r="O235" s="119" t="s">
        <v>478</v>
      </c>
      <c r="P235" s="119" t="s">
        <v>479</v>
      </c>
      <c r="Q235" s="126">
        <f>COUNTIF(N235,'Service Line Inventory'!$AE$36)</f>
        <v>0</v>
      </c>
      <c r="S235" s="126" t="str">
        <v>09</v>
      </c>
      <c r="T235" s="126" t="str">
        <v>090400693</v>
      </c>
      <c r="U235" s="126" t="str">
        <v>WMATUA Miner Flat</v>
      </c>
      <c r="W235" s="125" t="str">
        <f t="shared" si="6"/>
        <v>090400693</v>
      </c>
      <c r="X235" s="126" t="str">
        <f t="shared" si="7"/>
        <v>090400693</v>
      </c>
    </row>
    <row r="236" spans="14:24" x14ac:dyDescent="0.25">
      <c r="N236" s="119" t="s">
        <v>21</v>
      </c>
      <c r="O236" s="119" t="s">
        <v>480</v>
      </c>
      <c r="P236" s="119" t="s">
        <v>481</v>
      </c>
      <c r="Q236" s="126">
        <f>COUNTIF(N236,'Service Line Inventory'!$AE$36)</f>
        <v>0</v>
      </c>
      <c r="S236" s="126" t="str">
        <v>09</v>
      </c>
      <c r="T236" s="126" t="str">
        <v>090400694</v>
      </c>
      <c r="U236" s="126" t="str">
        <v>Salt River Landfill</v>
      </c>
      <c r="W236" s="125" t="str">
        <f t="shared" si="6"/>
        <v>090400694</v>
      </c>
      <c r="X236" s="126" t="str">
        <f t="shared" si="7"/>
        <v>090400694</v>
      </c>
    </row>
    <row r="237" spans="14:24" x14ac:dyDescent="0.25">
      <c r="N237" s="119" t="s">
        <v>21</v>
      </c>
      <c r="O237" s="119" t="s">
        <v>482</v>
      </c>
      <c r="P237" s="119" t="s">
        <v>483</v>
      </c>
      <c r="Q237" s="126">
        <f>COUNTIF(N237,'Service Line Inventory'!$AE$36)</f>
        <v>0</v>
      </c>
      <c r="S237" s="126" t="str">
        <v>09</v>
      </c>
      <c r="T237" s="126" t="str">
        <v>090400695</v>
      </c>
      <c r="U237" s="126" t="str">
        <v>Salt River North Mesa</v>
      </c>
      <c r="W237" s="125" t="str">
        <f t="shared" si="6"/>
        <v>090400695</v>
      </c>
      <c r="X237" s="126" t="str">
        <f t="shared" si="7"/>
        <v>090400695</v>
      </c>
    </row>
    <row r="238" spans="14:24" x14ac:dyDescent="0.25">
      <c r="N238" s="119" t="s">
        <v>21</v>
      </c>
      <c r="O238" s="119" t="s">
        <v>484</v>
      </c>
      <c r="P238" s="119" t="s">
        <v>485</v>
      </c>
      <c r="Q238" s="126">
        <f>COUNTIF(N238,'Service Line Inventory'!$AE$36)</f>
        <v>0</v>
      </c>
      <c r="S238" s="126" t="str">
        <v>09</v>
      </c>
      <c r="T238" s="126" t="str">
        <v>090400696</v>
      </c>
      <c r="U238" s="126" t="str">
        <v>Pacific Livestock</v>
      </c>
      <c r="W238" s="125" t="str">
        <f t="shared" si="6"/>
        <v>090400696</v>
      </c>
      <c r="X238" s="126" t="str">
        <f t="shared" si="7"/>
        <v>090400696</v>
      </c>
    </row>
    <row r="239" spans="14:24" x14ac:dyDescent="0.25">
      <c r="N239" s="119" t="s">
        <v>21</v>
      </c>
      <c r="O239" s="119" t="s">
        <v>486</v>
      </c>
      <c r="P239" s="119" t="s">
        <v>487</v>
      </c>
      <c r="Q239" s="126">
        <f>COUNTIF(N239,'Service Line Inventory'!$AE$36)</f>
        <v>0</v>
      </c>
      <c r="S239" s="126" t="str">
        <v>09</v>
      </c>
      <c r="T239" s="126" t="str">
        <v>090400697</v>
      </c>
      <c r="U239" s="126" t="str">
        <v>Sunrise Midway (McNary/Sunrise</v>
      </c>
      <c r="W239" s="125" t="str">
        <f t="shared" si="6"/>
        <v>090400697</v>
      </c>
      <c r="X239" s="126" t="str">
        <f t="shared" si="7"/>
        <v>090400697</v>
      </c>
    </row>
    <row r="240" spans="14:24" x14ac:dyDescent="0.25">
      <c r="N240" s="119" t="s">
        <v>21</v>
      </c>
      <c r="O240" s="119" t="s">
        <v>488</v>
      </c>
      <c r="P240" s="119" t="s">
        <v>489</v>
      </c>
      <c r="Q240" s="126">
        <f>COUNTIF(N240,'Service Line Inventory'!$AE$36)</f>
        <v>0</v>
      </c>
      <c r="S240" s="126" t="str">
        <v>09</v>
      </c>
      <c r="T240" s="126" t="str">
        <v>090400698</v>
      </c>
      <c r="U240" s="126" t="str">
        <v>Apache Gold Casino</v>
      </c>
      <c r="W240" s="125" t="str">
        <f t="shared" si="6"/>
        <v>090400698</v>
      </c>
      <c r="X240" s="126" t="str">
        <f t="shared" si="7"/>
        <v>090400698</v>
      </c>
    </row>
    <row r="241" spans="14:24" x14ac:dyDescent="0.25">
      <c r="N241" s="119" t="s">
        <v>21</v>
      </c>
      <c r="O241" s="119" t="s">
        <v>490</v>
      </c>
      <c r="P241" s="119" t="s">
        <v>491</v>
      </c>
      <c r="Q241" s="126">
        <f>COUNTIF(N241,'Service Line Inventory'!$AE$36)</f>
        <v>0</v>
      </c>
      <c r="S241" s="126" t="str">
        <v>09</v>
      </c>
      <c r="T241" s="126" t="str">
        <v>090400699</v>
      </c>
      <c r="U241" s="126" t="str">
        <v>SCUA Beverly Hills</v>
      </c>
      <c r="W241" s="125" t="str">
        <f t="shared" si="6"/>
        <v>090400699</v>
      </c>
      <c r="X241" s="126" t="str">
        <f t="shared" si="7"/>
        <v>090400699</v>
      </c>
    </row>
    <row r="242" spans="14:24" x14ac:dyDescent="0.25">
      <c r="N242" s="119" t="s">
        <v>21</v>
      </c>
      <c r="O242" s="119" t="s">
        <v>492</v>
      </c>
      <c r="P242" s="119" t="s">
        <v>493</v>
      </c>
      <c r="Q242" s="126">
        <f>COUNTIF(N242,'Service Line Inventory'!$AE$36)</f>
        <v>0</v>
      </c>
      <c r="S242" s="126" t="str">
        <v>09</v>
      </c>
      <c r="T242" s="126" t="str">
        <v>090400700</v>
      </c>
      <c r="U242" s="126" t="str">
        <v>Hotevilla Village</v>
      </c>
      <c r="W242" s="125" t="str">
        <f t="shared" si="6"/>
        <v>090400700</v>
      </c>
      <c r="X242" s="126" t="str">
        <f t="shared" si="7"/>
        <v>090400700</v>
      </c>
    </row>
    <row r="243" spans="14:24" x14ac:dyDescent="0.25">
      <c r="N243" s="119" t="s">
        <v>21</v>
      </c>
      <c r="O243" s="119" t="s">
        <v>494</v>
      </c>
      <c r="P243" s="119" t="s">
        <v>495</v>
      </c>
      <c r="Q243" s="126">
        <f>COUNTIF(N243,'Service Line Inventory'!$AE$36)</f>
        <v>0</v>
      </c>
      <c r="S243" s="126" t="str">
        <v>09</v>
      </c>
      <c r="T243" s="126" t="str">
        <v>090400701</v>
      </c>
      <c r="U243" s="126" t="str">
        <v>San Carlos High School</v>
      </c>
      <c r="W243" s="125" t="str">
        <f t="shared" si="6"/>
        <v>090400701</v>
      </c>
      <c r="X243" s="126" t="str">
        <f t="shared" si="7"/>
        <v>090400701</v>
      </c>
    </row>
    <row r="244" spans="14:24" x14ac:dyDescent="0.25">
      <c r="N244" s="119" t="s">
        <v>21</v>
      </c>
      <c r="O244" s="119" t="s">
        <v>496</v>
      </c>
      <c r="P244" s="119" t="s">
        <v>497</v>
      </c>
      <c r="Q244" s="126">
        <f>COUNTIF(N244,'Service Line Inventory'!$AE$36)</f>
        <v>0</v>
      </c>
      <c r="S244" s="126" t="str">
        <v>09</v>
      </c>
      <c r="T244" s="126" t="str">
        <v>090400702</v>
      </c>
      <c r="U244" s="126" t="str">
        <v>Carrizo Store</v>
      </c>
      <c r="W244" s="125" t="str">
        <f t="shared" si="6"/>
        <v>090400702</v>
      </c>
      <c r="X244" s="126" t="str">
        <f t="shared" si="7"/>
        <v>090400702</v>
      </c>
    </row>
    <row r="245" spans="14:24" x14ac:dyDescent="0.25">
      <c r="N245" s="119" t="s">
        <v>21</v>
      </c>
      <c r="O245" s="119" t="s">
        <v>498</v>
      </c>
      <c r="P245" s="119" t="s">
        <v>499</v>
      </c>
      <c r="Q245" s="126">
        <f>COUNTIF(N245,'Service Line Inventory'!$AE$36)</f>
        <v>0</v>
      </c>
      <c r="S245" s="126" t="str">
        <v>09</v>
      </c>
      <c r="T245" s="126" t="str">
        <v>090400703</v>
      </c>
      <c r="U245" s="126" t="str">
        <v>Casino Arizona Talking Stick (CATS)</v>
      </c>
      <c r="W245" s="125" t="str">
        <f t="shared" si="6"/>
        <v>090400703</v>
      </c>
      <c r="X245" s="126" t="str">
        <f t="shared" si="7"/>
        <v>090400703</v>
      </c>
    </row>
    <row r="246" spans="14:24" x14ac:dyDescent="0.25">
      <c r="N246" s="119" t="s">
        <v>21</v>
      </c>
      <c r="O246" s="119" t="s">
        <v>500</v>
      </c>
      <c r="P246" s="119" t="s">
        <v>501</v>
      </c>
      <c r="Q246" s="126">
        <f>COUNTIF(N246,'Service Line Inventory'!$AE$36)</f>
        <v>0</v>
      </c>
      <c r="S246" s="126" t="str">
        <v>09</v>
      </c>
      <c r="T246" s="126" t="str">
        <v>090400704</v>
      </c>
      <c r="U246" s="126" t="str">
        <v>Salt River Store</v>
      </c>
      <c r="W246" s="125" t="str">
        <f t="shared" si="6"/>
        <v>090400704</v>
      </c>
      <c r="X246" s="126" t="str">
        <f t="shared" si="7"/>
        <v>090400704</v>
      </c>
    </row>
    <row r="247" spans="14:24" x14ac:dyDescent="0.25">
      <c r="N247" s="119" t="s">
        <v>21</v>
      </c>
      <c r="O247" s="119" t="s">
        <v>502</v>
      </c>
      <c r="P247" s="119" t="s">
        <v>503</v>
      </c>
      <c r="Q247" s="126">
        <f>COUNTIF(N247,'Service Line Inventory'!$AE$36)</f>
        <v>0</v>
      </c>
      <c r="S247" s="126" t="str">
        <v>09</v>
      </c>
      <c r="T247" s="126" t="str">
        <v>090400705</v>
      </c>
      <c r="U247" s="126" t="str">
        <v>Fort McDowell Adventures</v>
      </c>
      <c r="W247" s="125" t="str">
        <f t="shared" si="6"/>
        <v>090400705</v>
      </c>
      <c r="X247" s="126" t="str">
        <f t="shared" si="7"/>
        <v>090400705</v>
      </c>
    </row>
    <row r="248" spans="14:24" x14ac:dyDescent="0.25">
      <c r="N248" s="119" t="s">
        <v>21</v>
      </c>
      <c r="O248" s="119" t="s">
        <v>504</v>
      </c>
      <c r="P248" s="119" t="s">
        <v>505</v>
      </c>
      <c r="Q248" s="126">
        <f>COUNTIF(N248,'Service Line Inventory'!$AE$36)</f>
        <v>0</v>
      </c>
      <c r="S248" s="126" t="str">
        <v>09</v>
      </c>
      <c r="T248" s="126" t="str">
        <v>090400706</v>
      </c>
      <c r="U248" s="126" t="str">
        <v>Salt River Lehi</v>
      </c>
      <c r="W248" s="125" t="str">
        <f t="shared" si="6"/>
        <v>090400706</v>
      </c>
      <c r="X248" s="126" t="str">
        <f t="shared" si="7"/>
        <v>090400706</v>
      </c>
    </row>
    <row r="249" spans="14:24" x14ac:dyDescent="0.25">
      <c r="N249" s="119" t="s">
        <v>21</v>
      </c>
      <c r="O249" s="119" t="s">
        <v>506</v>
      </c>
      <c r="P249" s="119" t="s">
        <v>507</v>
      </c>
      <c r="Q249" s="126">
        <f>COUNTIF(N249,'Service Line Inventory'!$AE$36)</f>
        <v>0</v>
      </c>
      <c r="S249" s="126" t="str">
        <v>09</v>
      </c>
      <c r="T249" s="126" t="str">
        <v>090400707</v>
      </c>
      <c r="U249" s="126" t="str">
        <v>Talking Stick Resort</v>
      </c>
      <c r="W249" s="125" t="str">
        <f t="shared" si="6"/>
        <v>090400707</v>
      </c>
      <c r="X249" s="126" t="str">
        <f t="shared" si="7"/>
        <v>090400707</v>
      </c>
    </row>
    <row r="250" spans="14:24" x14ac:dyDescent="0.25">
      <c r="N250" s="119" t="s">
        <v>21</v>
      </c>
      <c r="O250" s="119" t="s">
        <v>508</v>
      </c>
      <c r="P250" s="119" t="s">
        <v>509</v>
      </c>
      <c r="Q250" s="126">
        <f>COUNTIF(N250,'Service Line Inventory'!$AE$36)</f>
        <v>0</v>
      </c>
      <c r="S250" s="126" t="str">
        <v>09</v>
      </c>
      <c r="T250" s="126" t="str">
        <v>090400708</v>
      </c>
      <c r="U250" s="126" t="str">
        <v>Casino Arizona</v>
      </c>
      <c r="W250" s="125" t="str">
        <f t="shared" si="6"/>
        <v>090400708</v>
      </c>
      <c r="X250" s="126" t="str">
        <f t="shared" si="7"/>
        <v>090400708</v>
      </c>
    </row>
    <row r="251" spans="14:24" x14ac:dyDescent="0.25">
      <c r="N251" s="119" t="s">
        <v>21</v>
      </c>
      <c r="O251" s="119" t="s">
        <v>510</v>
      </c>
      <c r="P251" s="119" t="s">
        <v>511</v>
      </c>
      <c r="Q251" s="126">
        <f>COUNTIF(N251,'Service Line Inventory'!$AE$36)</f>
        <v>0</v>
      </c>
      <c r="S251" s="126" t="str">
        <v>09</v>
      </c>
      <c r="T251" s="126" t="str">
        <v>090400710</v>
      </c>
      <c r="U251" s="126" t="str">
        <v>Fort McDowell Yavapai Materials</v>
      </c>
      <c r="W251" s="125" t="str">
        <f t="shared" si="6"/>
        <v>090400710</v>
      </c>
      <c r="X251" s="126" t="str">
        <f t="shared" si="7"/>
        <v>090400710</v>
      </c>
    </row>
    <row r="252" spans="14:24" x14ac:dyDescent="0.25">
      <c r="N252" s="119" t="s">
        <v>21</v>
      </c>
      <c r="O252" s="119" t="s">
        <v>512</v>
      </c>
      <c r="P252" s="119" t="s">
        <v>513</v>
      </c>
      <c r="Q252" s="126">
        <f>COUNTIF(N252,'Service Line Inventory'!$AE$36)</f>
        <v>0</v>
      </c>
      <c r="S252" s="126" t="str">
        <v>09</v>
      </c>
      <c r="T252" s="126" t="str">
        <v>090400740</v>
      </c>
      <c r="U252" s="126" t="str">
        <v>San Carlos Apache Health Center</v>
      </c>
      <c r="W252" s="125" t="str">
        <f t="shared" si="6"/>
        <v>090400740</v>
      </c>
      <c r="X252" s="126" t="str">
        <f t="shared" si="7"/>
        <v>090400740</v>
      </c>
    </row>
    <row r="253" spans="14:24" x14ac:dyDescent="0.25">
      <c r="N253" s="119" t="s">
        <v>21</v>
      </c>
      <c r="O253" s="119" t="s">
        <v>514</v>
      </c>
      <c r="P253" s="119" t="s">
        <v>515</v>
      </c>
      <c r="Q253" s="126">
        <f>COUNTIF(N253,'Service Line Inventory'!$AE$36)</f>
        <v>0</v>
      </c>
      <c r="S253" s="126" t="str">
        <v>09</v>
      </c>
      <c r="T253" s="126" t="str">
        <v>090400800</v>
      </c>
      <c r="U253" s="126" t="str">
        <v>Spider Mound Intertie</v>
      </c>
      <c r="W253" s="125" t="str">
        <f t="shared" si="6"/>
        <v>090400800</v>
      </c>
      <c r="X253" s="126" t="str">
        <f t="shared" si="7"/>
        <v>090400800</v>
      </c>
    </row>
    <row r="254" spans="14:24" x14ac:dyDescent="0.25">
      <c r="N254" s="119" t="s">
        <v>21</v>
      </c>
      <c r="O254" s="119" t="s">
        <v>516</v>
      </c>
      <c r="P254" s="119" t="s">
        <v>517</v>
      </c>
      <c r="Q254" s="126">
        <f>COUNTIF(N254,'Service Line Inventory'!$AE$36)</f>
        <v>0</v>
      </c>
      <c r="S254" s="126" t="str">
        <v>09</v>
      </c>
      <c r="T254" s="126" t="str">
        <v>090400814</v>
      </c>
      <c r="U254" s="126" t="str">
        <v>COPPERMINE - NTUA (SU87)</v>
      </c>
      <c r="W254" s="125" t="str">
        <f t="shared" si="6"/>
        <v>090400814</v>
      </c>
      <c r="X254" s="126" t="str">
        <f t="shared" si="7"/>
        <v>090400814</v>
      </c>
    </row>
    <row r="255" spans="14:24" x14ac:dyDescent="0.25">
      <c r="N255" s="119" t="s">
        <v>21</v>
      </c>
      <c r="O255" s="119" t="s">
        <v>518</v>
      </c>
      <c r="P255" s="119" t="s">
        <v>519</v>
      </c>
      <c r="Q255" s="126">
        <f>COUNTIF(N255,'Service Line Inventory'!$AE$36)</f>
        <v>0</v>
      </c>
      <c r="S255" s="126" t="str">
        <v>09</v>
      </c>
      <c r="T255" s="126" t="str">
        <v>090401323</v>
      </c>
      <c r="U255" s="126" t="str">
        <v>Speedy's Truck Stop</v>
      </c>
      <c r="W255" s="125" t="str">
        <f t="shared" si="6"/>
        <v>090401323</v>
      </c>
      <c r="X255" s="126" t="str">
        <f t="shared" si="7"/>
        <v>090401323</v>
      </c>
    </row>
    <row r="256" spans="14:24" x14ac:dyDescent="0.25">
      <c r="N256" s="119" t="s">
        <v>21</v>
      </c>
      <c r="O256" s="119" t="s">
        <v>520</v>
      </c>
      <c r="P256" s="119" t="s">
        <v>521</v>
      </c>
      <c r="Q256" s="126">
        <f>COUNTIF(N256,'Service Line Inventory'!$AE$36)</f>
        <v>0</v>
      </c>
      <c r="S256" s="126" t="str">
        <v>09</v>
      </c>
      <c r="T256" s="126" t="str">
        <v>090402014</v>
      </c>
      <c r="U256" s="126" t="str">
        <v>Cold Fields</v>
      </c>
      <c r="W256" s="125" t="str">
        <f t="shared" si="6"/>
        <v>090402014</v>
      </c>
      <c r="X256" s="126" t="str">
        <f t="shared" si="7"/>
        <v>090402014</v>
      </c>
    </row>
    <row r="257" spans="14:24" x14ac:dyDescent="0.25">
      <c r="N257" s="119" t="s">
        <v>21</v>
      </c>
      <c r="O257" s="119" t="s">
        <v>522</v>
      </c>
      <c r="P257" s="119" t="s">
        <v>523</v>
      </c>
      <c r="Q257" s="126">
        <f>COUNTIF(N257,'Service Line Inventory'!$AE$36)</f>
        <v>0</v>
      </c>
      <c r="S257" s="126" t="str">
        <v>09</v>
      </c>
      <c r="T257" s="126" t="str">
        <v>090402015</v>
      </c>
      <c r="U257" s="126" t="str">
        <v>Sikul Himatk</v>
      </c>
      <c r="W257" s="125" t="str">
        <f t="shared" ref="W257:W320" si="8">T257</f>
        <v>090402015</v>
      </c>
      <c r="X257" s="126" t="str">
        <f t="shared" ref="X257:X320" si="9">IF(W257=0,"",W257)</f>
        <v>090402015</v>
      </c>
    </row>
    <row r="258" spans="14:24" x14ac:dyDescent="0.25">
      <c r="N258" s="119" t="s">
        <v>21</v>
      </c>
      <c r="O258" s="119" t="s">
        <v>524</v>
      </c>
      <c r="P258" s="119" t="s">
        <v>525</v>
      </c>
      <c r="Q258" s="126">
        <f>COUNTIF(N258,'Service Line Inventory'!$AE$36)</f>
        <v>0</v>
      </c>
      <c r="S258" s="126" t="str">
        <v>09</v>
      </c>
      <c r="T258" s="126" t="str">
        <v>090402057</v>
      </c>
      <c r="U258" s="126" t="str">
        <v>Kitt Peak National Observatory</v>
      </c>
      <c r="W258" s="125" t="str">
        <f t="shared" si="8"/>
        <v>090402057</v>
      </c>
      <c r="X258" s="126" t="str">
        <f t="shared" si="9"/>
        <v>090402057</v>
      </c>
    </row>
    <row r="259" spans="14:24" x14ac:dyDescent="0.25">
      <c r="N259" s="119" t="s">
        <v>21</v>
      </c>
      <c r="O259" s="119" t="s">
        <v>526</v>
      </c>
      <c r="P259" s="119" t="s">
        <v>527</v>
      </c>
      <c r="Q259" s="126">
        <f>COUNTIF(N259,'Service Line Inventory'!$AE$36)</f>
        <v>0</v>
      </c>
      <c r="S259" s="126" t="str">
        <v>09</v>
      </c>
      <c r="T259" s="126" t="str">
        <v>090403007</v>
      </c>
      <c r="U259" s="126" t="str">
        <v>VAN ZEE COMM.-O&amp;M (SU87)</v>
      </c>
      <c r="W259" s="125" t="str">
        <f t="shared" si="8"/>
        <v>090403007</v>
      </c>
      <c r="X259" s="126" t="str">
        <f t="shared" si="9"/>
        <v>090403007</v>
      </c>
    </row>
    <row r="260" spans="14:24" x14ac:dyDescent="0.25">
      <c r="N260" s="119" t="s">
        <v>21</v>
      </c>
      <c r="O260" s="119" t="s">
        <v>528</v>
      </c>
      <c r="P260" s="119" t="s">
        <v>529</v>
      </c>
      <c r="Q260" s="126">
        <f>COUNTIF(N260,'Service Line Inventory'!$AE$36)</f>
        <v>0</v>
      </c>
      <c r="S260" s="126" t="str">
        <v>09</v>
      </c>
      <c r="T260" s="126" t="str">
        <v>090403008</v>
      </c>
      <c r="U260" s="126" t="str">
        <v>Moenave Community</v>
      </c>
      <c r="W260" s="125" t="str">
        <f t="shared" si="8"/>
        <v>090403008</v>
      </c>
      <c r="X260" s="126" t="str">
        <f t="shared" si="9"/>
        <v>090403008</v>
      </c>
    </row>
    <row r="261" spans="14:24" x14ac:dyDescent="0.25">
      <c r="N261" s="119" t="s">
        <v>21</v>
      </c>
      <c r="O261" s="119" t="s">
        <v>530</v>
      </c>
      <c r="P261" s="119" t="s">
        <v>531</v>
      </c>
      <c r="Q261" s="126">
        <f>COUNTIF(N261,'Service Line Inventory'!$AE$36)</f>
        <v>0</v>
      </c>
      <c r="S261" s="126" t="str">
        <v>09</v>
      </c>
      <c r="T261" s="126" t="str">
        <v>090403009</v>
      </c>
      <c r="U261" s="126" t="str">
        <v>Gap / Cedar Ridge - NTUA</v>
      </c>
      <c r="W261" s="125" t="str">
        <f t="shared" si="8"/>
        <v>090403009</v>
      </c>
      <c r="X261" s="126" t="str">
        <f t="shared" si="9"/>
        <v>090403009</v>
      </c>
    </row>
    <row r="262" spans="14:24" x14ac:dyDescent="0.25">
      <c r="N262" s="119" t="s">
        <v>21</v>
      </c>
      <c r="O262" s="119" t="s">
        <v>532</v>
      </c>
      <c r="P262" s="119" t="s">
        <v>533</v>
      </c>
      <c r="Q262" s="126">
        <f>COUNTIF(N262,'Service Line Inventory'!$AE$36)</f>
        <v>0</v>
      </c>
      <c r="S262" s="126" t="str">
        <v>09</v>
      </c>
      <c r="T262" s="126" t="str">
        <v>090403010</v>
      </c>
      <c r="U262" s="126" t="str">
        <v>Cameron Community - NTUA</v>
      </c>
      <c r="W262" s="125" t="str">
        <f t="shared" si="8"/>
        <v>090403010</v>
      </c>
      <c r="X262" s="126" t="str">
        <f t="shared" si="9"/>
        <v>090403010</v>
      </c>
    </row>
    <row r="263" spans="14:24" x14ac:dyDescent="0.25">
      <c r="N263" s="119" t="s">
        <v>21</v>
      </c>
      <c r="O263" s="119" t="s">
        <v>534</v>
      </c>
      <c r="P263" s="119" t="s">
        <v>535</v>
      </c>
      <c r="Q263" s="126">
        <f>COUNTIF(N263,'Service Line Inventory'!$AE$36)</f>
        <v>0</v>
      </c>
      <c r="S263" s="126" t="str">
        <v>09</v>
      </c>
      <c r="T263" s="126" t="str">
        <v>090403011</v>
      </c>
      <c r="U263" s="126" t="str">
        <v>Dzil Libei (Cameron) Elementary School</v>
      </c>
      <c r="W263" s="125" t="str">
        <f t="shared" si="8"/>
        <v>090403011</v>
      </c>
      <c r="X263" s="126" t="str">
        <f t="shared" si="9"/>
        <v>090403011</v>
      </c>
    </row>
    <row r="264" spans="14:24" x14ac:dyDescent="0.25">
      <c r="N264" s="119" t="s">
        <v>21</v>
      </c>
      <c r="O264" s="119" t="s">
        <v>536</v>
      </c>
      <c r="P264" s="119" t="s">
        <v>537</v>
      </c>
      <c r="Q264" s="126">
        <f>COUNTIF(N264,'Service Line Inventory'!$AE$36)</f>
        <v>0</v>
      </c>
      <c r="S264" s="126" t="str">
        <v>09</v>
      </c>
      <c r="T264" s="126" t="str">
        <v>090403017</v>
      </c>
      <c r="U264" s="126" t="str">
        <v>RED MESA COMM, NTUA</v>
      </c>
      <c r="W264" s="125" t="str">
        <f t="shared" si="8"/>
        <v>090403017</v>
      </c>
      <c r="X264" s="126" t="str">
        <f t="shared" si="9"/>
        <v>090403017</v>
      </c>
    </row>
    <row r="265" spans="14:24" x14ac:dyDescent="0.25">
      <c r="N265" s="119" t="s">
        <v>21</v>
      </c>
      <c r="O265" s="119" t="s">
        <v>538</v>
      </c>
      <c r="P265" s="119" t="s">
        <v>539</v>
      </c>
      <c r="Q265" s="126">
        <f>COUNTIF(N265,'Service Line Inventory'!$AE$36)</f>
        <v>0</v>
      </c>
      <c r="S265" s="126" t="str">
        <v>09</v>
      </c>
      <c r="T265" s="126" t="str">
        <v>090403044</v>
      </c>
      <c r="U265" s="126" t="str">
        <v>HUNTERS POINT COMM.-NTUA(SU83</v>
      </c>
      <c r="W265" s="125" t="str">
        <f t="shared" si="8"/>
        <v>090403044</v>
      </c>
      <c r="X265" s="126" t="str">
        <f t="shared" si="9"/>
        <v>090403044</v>
      </c>
    </row>
    <row r="266" spans="14:24" x14ac:dyDescent="0.25">
      <c r="N266" s="119" t="s">
        <v>21</v>
      </c>
      <c r="O266" s="119" t="s">
        <v>540</v>
      </c>
      <c r="P266" s="119" t="s">
        <v>541</v>
      </c>
      <c r="Q266" s="126">
        <f>COUNTIF(N266,'Service Line Inventory'!$AE$36)</f>
        <v>0</v>
      </c>
      <c r="S266" s="126" t="str">
        <v>09</v>
      </c>
      <c r="T266" s="126" t="str">
        <v>090403049</v>
      </c>
      <c r="U266" s="126" t="str">
        <v>COPPERMINE CHAPTER - O&amp;M</v>
      </c>
      <c r="W266" s="125" t="str">
        <f t="shared" si="8"/>
        <v>090403049</v>
      </c>
      <c r="X266" s="126" t="str">
        <f t="shared" si="9"/>
        <v>090403049</v>
      </c>
    </row>
    <row r="267" spans="14:24" x14ac:dyDescent="0.25">
      <c r="N267" s="119" t="s">
        <v>21</v>
      </c>
      <c r="O267" s="119" t="s">
        <v>542</v>
      </c>
      <c r="P267" s="119" t="s">
        <v>543</v>
      </c>
      <c r="Q267" s="126">
        <f>COUNTIF(N267,'Service Line Inventory'!$AE$36)</f>
        <v>0</v>
      </c>
      <c r="S267" s="126" t="str">
        <v>09</v>
      </c>
      <c r="T267" s="126" t="str">
        <v>090403051</v>
      </c>
      <c r="U267" s="126" t="str">
        <v>Black Mesa Pipeline</v>
      </c>
      <c r="W267" s="125" t="str">
        <f t="shared" si="8"/>
        <v>090403051</v>
      </c>
      <c r="X267" s="126" t="str">
        <f t="shared" si="9"/>
        <v>090403051</v>
      </c>
    </row>
    <row r="268" spans="14:24" x14ac:dyDescent="0.25">
      <c r="N268" s="119" t="s">
        <v>21</v>
      </c>
      <c r="O268" s="119" t="s">
        <v>544</v>
      </c>
      <c r="P268" s="119" t="s">
        <v>545</v>
      </c>
      <c r="Q268" s="126">
        <f>COUNTIF(N268,'Service Line Inventory'!$AE$36)</f>
        <v>0</v>
      </c>
      <c r="S268" s="126" t="str">
        <v>09</v>
      </c>
      <c r="T268" s="126" t="str">
        <v>090407149</v>
      </c>
      <c r="U268" s="126" t="str">
        <v>Scottsdale Community College</v>
      </c>
      <c r="W268" s="125" t="str">
        <f t="shared" si="8"/>
        <v>090407149</v>
      </c>
      <c r="X268" s="126" t="str">
        <f t="shared" si="9"/>
        <v>090407149</v>
      </c>
    </row>
    <row r="269" spans="14:24" x14ac:dyDescent="0.25">
      <c r="N269" s="119" t="s">
        <v>21</v>
      </c>
      <c r="O269" s="119" t="s">
        <v>546</v>
      </c>
      <c r="P269" s="119" t="s">
        <v>547</v>
      </c>
      <c r="Q269" s="126">
        <f>COUNTIF(N269,'Service Line Inventory'!$AE$36)</f>
        <v>0</v>
      </c>
      <c r="S269" s="126" t="str">
        <v>09</v>
      </c>
      <c r="T269" s="126" t="str">
        <v>090408027</v>
      </c>
      <c r="U269" s="126" t="str">
        <v>Moccasin Domestic Water Improvement District</v>
      </c>
      <c r="W269" s="125" t="str">
        <f t="shared" si="8"/>
        <v>090408027</v>
      </c>
      <c r="X269" s="126" t="str">
        <f t="shared" si="9"/>
        <v>090408027</v>
      </c>
    </row>
    <row r="270" spans="14:24" x14ac:dyDescent="0.25">
      <c r="N270" s="119" t="s">
        <v>21</v>
      </c>
      <c r="O270" s="119" t="s">
        <v>548</v>
      </c>
      <c r="P270" s="119" t="s">
        <v>549</v>
      </c>
      <c r="Q270" s="126">
        <f>COUNTIF(N270,'Service Line Inventory'!$AE$36)</f>
        <v>0</v>
      </c>
      <c r="S270" s="126" t="str">
        <v>09</v>
      </c>
      <c r="T270" s="126" t="str">
        <v>090411311</v>
      </c>
      <c r="U270" s="126" t="str">
        <v>Cyprus Tohono Corporation</v>
      </c>
      <c r="W270" s="125" t="str">
        <f t="shared" si="8"/>
        <v>090411311</v>
      </c>
      <c r="X270" s="126" t="str">
        <f t="shared" si="9"/>
        <v>090411311</v>
      </c>
    </row>
    <row r="271" spans="14:24" x14ac:dyDescent="0.25">
      <c r="N271" s="119" t="s">
        <v>21</v>
      </c>
      <c r="O271" s="119" t="s">
        <v>550</v>
      </c>
      <c r="P271" s="119" t="s">
        <v>551</v>
      </c>
      <c r="Q271" s="126">
        <f>COUNTIF(N271,'Service Line Inventory'!$AE$36)</f>
        <v>0</v>
      </c>
      <c r="S271" s="126" t="str">
        <v>09</v>
      </c>
      <c r="T271" s="126" t="str">
        <v>090415013</v>
      </c>
      <c r="U271" s="126" t="str">
        <v>Town of Parker</v>
      </c>
      <c r="W271" s="125" t="str">
        <f t="shared" si="8"/>
        <v>090415013</v>
      </c>
      <c r="X271" s="126" t="str">
        <f t="shared" si="9"/>
        <v>090415013</v>
      </c>
    </row>
    <row r="272" spans="14:24" x14ac:dyDescent="0.25">
      <c r="N272" s="119" t="s">
        <v>21</v>
      </c>
      <c r="O272" s="119" t="s">
        <v>552</v>
      </c>
      <c r="P272" s="119" t="s">
        <v>553</v>
      </c>
      <c r="Q272" s="126">
        <f>COUNTIF(N272,'Service Line Inventory'!$AE$36)</f>
        <v>0</v>
      </c>
      <c r="S272" s="126" t="str">
        <v>09</v>
      </c>
      <c r="T272" s="126" t="str">
        <v>090433001</v>
      </c>
      <c r="U272" s="126" t="str">
        <v>Tuba City Boarding School -  BIA</v>
      </c>
      <c r="W272" s="125" t="str">
        <f t="shared" si="8"/>
        <v>090433001</v>
      </c>
      <c r="X272" s="126" t="str">
        <f t="shared" si="9"/>
        <v>090433001</v>
      </c>
    </row>
    <row r="273" spans="14:24" x14ac:dyDescent="0.25">
      <c r="N273" s="119" t="s">
        <v>21</v>
      </c>
      <c r="O273" s="119" t="s">
        <v>554</v>
      </c>
      <c r="P273" s="119" t="s">
        <v>555</v>
      </c>
      <c r="Q273" s="126">
        <f>COUNTIF(N273,'Service Line Inventory'!$AE$36)</f>
        <v>0</v>
      </c>
      <c r="S273" s="126" t="str">
        <v>09</v>
      </c>
      <c r="T273" s="126" t="str">
        <v>090500066</v>
      </c>
      <c r="U273" s="126" t="str">
        <v>MADERA EMPLOYT CTR</v>
      </c>
      <c r="W273" s="125" t="str">
        <f t="shared" si="8"/>
        <v>090500066</v>
      </c>
      <c r="X273" s="126" t="str">
        <f t="shared" si="9"/>
        <v>090500066</v>
      </c>
    </row>
    <row r="274" spans="14:24" x14ac:dyDescent="0.25">
      <c r="N274" s="119" t="s">
        <v>21</v>
      </c>
      <c r="O274" s="119" t="s">
        <v>556</v>
      </c>
      <c r="P274" s="119" t="s">
        <v>557</v>
      </c>
      <c r="Q274" s="126">
        <f>COUNTIF(N274,'Service Line Inventory'!$AE$36)</f>
        <v>0</v>
      </c>
      <c r="S274" s="126" t="str">
        <v>09</v>
      </c>
      <c r="T274" s="126" t="str">
        <v>090500069</v>
      </c>
      <c r="U274" s="126" t="str">
        <v>SHERMAN IND HI SCHL</v>
      </c>
      <c r="W274" s="125" t="str">
        <f t="shared" si="8"/>
        <v>090500069</v>
      </c>
      <c r="X274" s="126" t="str">
        <f t="shared" si="9"/>
        <v>090500069</v>
      </c>
    </row>
    <row r="275" spans="14:24" x14ac:dyDescent="0.25">
      <c r="N275" s="119" t="s">
        <v>21</v>
      </c>
      <c r="O275" s="119" t="s">
        <v>558</v>
      </c>
      <c r="P275" s="119" t="s">
        <v>559</v>
      </c>
      <c r="Q275" s="126">
        <f>COUNTIF(N275,'Service Line Inventory'!$AE$36)</f>
        <v>0</v>
      </c>
      <c r="S275" s="126" t="str">
        <v>09</v>
      </c>
      <c r="T275" s="126" t="str">
        <v>090500070</v>
      </c>
      <c r="U275" s="126" t="str">
        <v>STEWART BOARDING SCH</v>
      </c>
      <c r="W275" s="125" t="str">
        <f t="shared" si="8"/>
        <v>090500070</v>
      </c>
      <c r="X275" s="126" t="str">
        <f t="shared" si="9"/>
        <v>090500070</v>
      </c>
    </row>
    <row r="276" spans="14:24" x14ac:dyDescent="0.25">
      <c r="N276" s="119" t="s">
        <v>21</v>
      </c>
      <c r="O276" s="119" t="s">
        <v>560</v>
      </c>
      <c r="P276" s="119" t="s">
        <v>561</v>
      </c>
      <c r="Q276" s="126">
        <f>COUNTIF(N276,'Service Line Inventory'!$AE$36)</f>
        <v>0</v>
      </c>
      <c r="S276" s="126" t="str">
        <v>09</v>
      </c>
      <c r="T276" s="126" t="str">
        <v>090600021</v>
      </c>
      <c r="U276" s="126" t="str">
        <v>Toledo MHP</v>
      </c>
      <c r="W276" s="125" t="str">
        <f t="shared" si="8"/>
        <v>090600021</v>
      </c>
      <c r="X276" s="126" t="str">
        <f t="shared" si="9"/>
        <v>090600021</v>
      </c>
    </row>
    <row r="277" spans="14:24" x14ac:dyDescent="0.25">
      <c r="N277" s="119" t="s">
        <v>21</v>
      </c>
      <c r="O277" s="119" t="s">
        <v>562</v>
      </c>
      <c r="P277" s="119" t="s">
        <v>563</v>
      </c>
      <c r="Q277" s="126">
        <f>COUNTIF(N277,'Service Line Inventory'!$AE$36)</f>
        <v>0</v>
      </c>
      <c r="S277" s="126" t="str">
        <v>09</v>
      </c>
      <c r="T277" s="126" t="str">
        <v>090600022</v>
      </c>
      <c r="U277" s="126" t="str">
        <v>Gonzalez MHP</v>
      </c>
      <c r="W277" s="125" t="str">
        <f t="shared" si="8"/>
        <v>090600022</v>
      </c>
      <c r="X277" s="126" t="str">
        <f t="shared" si="9"/>
        <v>090600022</v>
      </c>
    </row>
    <row r="278" spans="14:24" x14ac:dyDescent="0.25">
      <c r="N278" s="119" t="s">
        <v>21</v>
      </c>
      <c r="O278" s="119" t="s">
        <v>564</v>
      </c>
      <c r="P278" s="119" t="s">
        <v>565</v>
      </c>
      <c r="Q278" s="126">
        <f>COUNTIF(N278,'Service Line Inventory'!$AE$36)</f>
        <v>0</v>
      </c>
      <c r="S278" s="126" t="str">
        <v>09</v>
      </c>
      <c r="T278" s="126" t="str">
        <v>090600023</v>
      </c>
      <c r="U278" s="126" t="str">
        <v>Arellano MHP</v>
      </c>
      <c r="W278" s="125" t="str">
        <f t="shared" si="8"/>
        <v>090600023</v>
      </c>
      <c r="X278" s="126" t="str">
        <f t="shared" si="9"/>
        <v>090600023</v>
      </c>
    </row>
    <row r="279" spans="14:24" x14ac:dyDescent="0.25">
      <c r="N279" s="119" t="s">
        <v>21</v>
      </c>
      <c r="O279" s="119" t="s">
        <v>566</v>
      </c>
      <c r="P279" s="119" t="s">
        <v>567</v>
      </c>
      <c r="Q279" s="126">
        <f>COUNTIF(N279,'Service Line Inventory'!$AE$36)</f>
        <v>0</v>
      </c>
      <c r="S279" s="126" t="str">
        <v>09</v>
      </c>
      <c r="T279" s="126" t="str">
        <v>090600024</v>
      </c>
      <c r="U279" s="126" t="str">
        <v>Valadores MHP</v>
      </c>
      <c r="W279" s="125" t="str">
        <f t="shared" si="8"/>
        <v>090600024</v>
      </c>
      <c r="X279" s="126" t="str">
        <f t="shared" si="9"/>
        <v>090600024</v>
      </c>
    </row>
    <row r="280" spans="14:24" x14ac:dyDescent="0.25">
      <c r="N280" s="119" t="s">
        <v>21</v>
      </c>
      <c r="O280" s="119" t="s">
        <v>568</v>
      </c>
      <c r="P280" s="119" t="s">
        <v>569</v>
      </c>
      <c r="Q280" s="126">
        <f>COUNTIF(N280,'Service Line Inventory'!$AE$36)</f>
        <v>0</v>
      </c>
      <c r="S280" s="126" t="str">
        <v>09</v>
      </c>
      <c r="T280" s="126" t="str">
        <v>090600025</v>
      </c>
      <c r="U280" s="126" t="str">
        <v>Mora MHP</v>
      </c>
      <c r="W280" s="125" t="str">
        <f t="shared" si="8"/>
        <v>090600025</v>
      </c>
      <c r="X280" s="126" t="str">
        <f t="shared" si="9"/>
        <v>090600025</v>
      </c>
    </row>
    <row r="281" spans="14:24" x14ac:dyDescent="0.25">
      <c r="N281" s="119" t="s">
        <v>21</v>
      </c>
      <c r="O281" s="119" t="s">
        <v>570</v>
      </c>
      <c r="P281" s="119" t="s">
        <v>571</v>
      </c>
      <c r="Q281" s="126">
        <f>COUNTIF(N281,'Service Line Inventory'!$AE$36)</f>
        <v>0</v>
      </c>
      <c r="S281" s="126" t="str">
        <v>09</v>
      </c>
      <c r="T281" s="126" t="str">
        <v>090600026</v>
      </c>
      <c r="U281" s="126" t="str">
        <v>Sandoval MHP</v>
      </c>
      <c r="W281" s="125" t="str">
        <f t="shared" si="8"/>
        <v>090600026</v>
      </c>
      <c r="X281" s="126" t="str">
        <f t="shared" si="9"/>
        <v>090600026</v>
      </c>
    </row>
    <row r="282" spans="14:24" x14ac:dyDescent="0.25">
      <c r="N282" s="119" t="s">
        <v>21</v>
      </c>
      <c r="O282" s="119" t="s">
        <v>572</v>
      </c>
      <c r="P282" s="119" t="s">
        <v>573</v>
      </c>
      <c r="Q282" s="126">
        <f>COUNTIF(N282,'Service Line Inventory'!$AE$36)</f>
        <v>0</v>
      </c>
      <c r="S282" s="126" t="str">
        <v>09</v>
      </c>
      <c r="T282" s="126" t="str">
        <v>090600027</v>
      </c>
      <c r="U282" s="126" t="str">
        <v>Castro Ranch</v>
      </c>
      <c r="W282" s="125" t="str">
        <f t="shared" si="8"/>
        <v>090600027</v>
      </c>
      <c r="X282" s="126" t="str">
        <f t="shared" si="9"/>
        <v>090600027</v>
      </c>
    </row>
    <row r="283" spans="14:24" x14ac:dyDescent="0.25">
      <c r="N283" s="119" t="s">
        <v>21</v>
      </c>
      <c r="O283" s="119" t="s">
        <v>574</v>
      </c>
      <c r="P283" s="119" t="s">
        <v>575</v>
      </c>
      <c r="Q283" s="126">
        <f>COUNTIF(N283,'Service Line Inventory'!$AE$36)</f>
        <v>0</v>
      </c>
      <c r="S283" s="126" t="str">
        <v>09</v>
      </c>
      <c r="T283" s="126" t="str">
        <v>090600029</v>
      </c>
      <c r="U283" s="126" t="str">
        <v>Gamez MHP</v>
      </c>
      <c r="W283" s="125" t="str">
        <f t="shared" si="8"/>
        <v>090600029</v>
      </c>
      <c r="X283" s="126" t="str">
        <f t="shared" si="9"/>
        <v>090600029</v>
      </c>
    </row>
    <row r="284" spans="14:24" x14ac:dyDescent="0.25">
      <c r="N284" s="119" t="s">
        <v>21</v>
      </c>
      <c r="O284" s="119" t="s">
        <v>576</v>
      </c>
      <c r="P284" s="119" t="s">
        <v>577</v>
      </c>
      <c r="Q284" s="126">
        <f>COUNTIF(N284,'Service Line Inventory'!$AE$36)</f>
        <v>0</v>
      </c>
      <c r="S284" s="126" t="str">
        <v>09</v>
      </c>
      <c r="T284" s="126" t="str">
        <v>090600030</v>
      </c>
      <c r="U284" s="126" t="str">
        <v>Coyote Valley System</v>
      </c>
      <c r="W284" s="125" t="str">
        <f t="shared" si="8"/>
        <v>090600030</v>
      </c>
      <c r="X284" s="126" t="str">
        <f t="shared" si="9"/>
        <v>090600030</v>
      </c>
    </row>
    <row r="285" spans="14:24" x14ac:dyDescent="0.25">
      <c r="N285" s="119" t="s">
        <v>21</v>
      </c>
      <c r="O285" s="119" t="s">
        <v>578</v>
      </c>
      <c r="P285" s="119" t="s">
        <v>579</v>
      </c>
      <c r="Q285" s="126">
        <f>COUNTIF(N285,'Service Line Inventory'!$AE$36)</f>
        <v>0</v>
      </c>
      <c r="S285" s="126" t="str">
        <v>09</v>
      </c>
      <c r="T285" s="126" t="str">
        <v>090600031</v>
      </c>
      <c r="U285" s="126" t="str">
        <v>Barajas MHP</v>
      </c>
      <c r="W285" s="125" t="str">
        <f t="shared" si="8"/>
        <v>090600031</v>
      </c>
      <c r="X285" s="126" t="str">
        <f t="shared" si="9"/>
        <v>090600031</v>
      </c>
    </row>
    <row r="286" spans="14:24" x14ac:dyDescent="0.25">
      <c r="N286" s="119" t="s">
        <v>21</v>
      </c>
      <c r="O286" s="119" t="s">
        <v>580</v>
      </c>
      <c r="P286" s="119" t="s">
        <v>581</v>
      </c>
      <c r="Q286" s="126">
        <f>COUNTIF(N286,'Service Line Inventory'!$AE$36)</f>
        <v>0</v>
      </c>
      <c r="S286" s="126" t="str">
        <v>09</v>
      </c>
      <c r="T286" s="126" t="str">
        <v>090600032</v>
      </c>
      <c r="U286" s="126" t="str">
        <v>Ranchos Los Ferro MHP</v>
      </c>
      <c r="W286" s="125" t="str">
        <f t="shared" si="8"/>
        <v>090600032</v>
      </c>
      <c r="X286" s="126" t="str">
        <f t="shared" si="9"/>
        <v>090600032</v>
      </c>
    </row>
    <row r="287" spans="14:24" x14ac:dyDescent="0.25">
      <c r="N287" s="119" t="s">
        <v>21</v>
      </c>
      <c r="O287" s="119" t="s">
        <v>582</v>
      </c>
      <c r="P287" s="119" t="s">
        <v>583</v>
      </c>
      <c r="Q287" s="126">
        <f>COUNTIF(N287,'Service Line Inventory'!$AE$36)</f>
        <v>0</v>
      </c>
      <c r="S287" s="126" t="str">
        <v>09</v>
      </c>
      <c r="T287" s="126" t="str">
        <v>090600033</v>
      </c>
      <c r="U287" s="126" t="str">
        <v>Aguirre MHP</v>
      </c>
      <c r="W287" s="125" t="str">
        <f t="shared" si="8"/>
        <v>090600033</v>
      </c>
      <c r="X287" s="126" t="str">
        <f t="shared" si="9"/>
        <v>090600033</v>
      </c>
    </row>
    <row r="288" spans="14:24" x14ac:dyDescent="0.25">
      <c r="N288" s="119" t="s">
        <v>21</v>
      </c>
      <c r="O288" s="119" t="s">
        <v>584</v>
      </c>
      <c r="P288" s="119" t="s">
        <v>585</v>
      </c>
      <c r="Q288" s="126">
        <f>COUNTIF(N288,'Service Line Inventory'!$AE$36)</f>
        <v>0</v>
      </c>
      <c r="S288" s="126" t="str">
        <v>09</v>
      </c>
      <c r="T288" s="126" t="str">
        <v>090600034</v>
      </c>
      <c r="U288" s="126" t="str">
        <v>El Mesquite MHP</v>
      </c>
      <c r="W288" s="125" t="str">
        <f t="shared" si="8"/>
        <v>090600034</v>
      </c>
      <c r="X288" s="126" t="str">
        <f t="shared" si="9"/>
        <v>090600034</v>
      </c>
    </row>
    <row r="289" spans="14:24" x14ac:dyDescent="0.25">
      <c r="N289" s="119" t="s">
        <v>21</v>
      </c>
      <c r="O289" s="119" t="s">
        <v>586</v>
      </c>
      <c r="P289" s="119" t="s">
        <v>587</v>
      </c>
      <c r="Q289" s="126">
        <f>COUNTIF(N289,'Service Line Inventory'!$AE$36)</f>
        <v>0</v>
      </c>
      <c r="S289" s="126" t="str">
        <v>09</v>
      </c>
      <c r="T289" s="126" t="str">
        <v>090600035</v>
      </c>
      <c r="U289" s="126" t="str">
        <v>Ruiz MHP</v>
      </c>
      <c r="W289" s="125" t="str">
        <f t="shared" si="8"/>
        <v>090600035</v>
      </c>
      <c r="X289" s="126" t="str">
        <f t="shared" si="9"/>
        <v>090600035</v>
      </c>
    </row>
    <row r="290" spans="14:24" x14ac:dyDescent="0.25">
      <c r="N290" s="119" t="s">
        <v>21</v>
      </c>
      <c r="O290" s="119" t="s">
        <v>588</v>
      </c>
      <c r="P290" s="119" t="s">
        <v>589</v>
      </c>
      <c r="Q290" s="126">
        <f>COUNTIF(N290,'Service Line Inventory'!$AE$36)</f>
        <v>0</v>
      </c>
      <c r="S290" s="126" t="str">
        <v>09</v>
      </c>
      <c r="T290" s="126" t="str">
        <v>090600036</v>
      </c>
      <c r="U290" s="126" t="str">
        <v>Ramon Zaragoza Water</v>
      </c>
      <c r="W290" s="125" t="str">
        <f t="shared" si="8"/>
        <v>090600036</v>
      </c>
      <c r="X290" s="126" t="str">
        <f t="shared" si="9"/>
        <v>090600036</v>
      </c>
    </row>
    <row r="291" spans="14:24" x14ac:dyDescent="0.25">
      <c r="N291" s="119" t="s">
        <v>21</v>
      </c>
      <c r="O291" s="119" t="s">
        <v>590</v>
      </c>
      <c r="P291" s="119" t="s">
        <v>591</v>
      </c>
      <c r="Q291" s="126">
        <f>COUNTIF(N291,'Service Line Inventory'!$AE$36)</f>
        <v>0</v>
      </c>
      <c r="S291" s="126" t="str">
        <v>09</v>
      </c>
      <c r="T291" s="126" t="str">
        <v>090600037</v>
      </c>
      <c r="U291" s="126" t="str">
        <v>Garcia MHP</v>
      </c>
      <c r="W291" s="125" t="str">
        <f t="shared" si="8"/>
        <v>090600037</v>
      </c>
      <c r="X291" s="126" t="str">
        <f t="shared" si="9"/>
        <v>090600037</v>
      </c>
    </row>
    <row r="292" spans="14:24" x14ac:dyDescent="0.25">
      <c r="N292" s="119" t="s">
        <v>21</v>
      </c>
      <c r="O292" s="119" t="s">
        <v>592</v>
      </c>
      <c r="P292" s="119" t="s">
        <v>593</v>
      </c>
      <c r="Q292" s="126">
        <f>COUNTIF(N292,'Service Line Inventory'!$AE$36)</f>
        <v>0</v>
      </c>
      <c r="S292" s="126" t="str">
        <v>09</v>
      </c>
      <c r="T292" s="126" t="str">
        <v>090600038</v>
      </c>
      <c r="U292" s="126" t="str">
        <v>Montano Ranch</v>
      </c>
      <c r="W292" s="125" t="str">
        <f t="shared" si="8"/>
        <v>090600038</v>
      </c>
      <c r="X292" s="126" t="str">
        <f t="shared" si="9"/>
        <v>090600038</v>
      </c>
    </row>
    <row r="293" spans="14:24" x14ac:dyDescent="0.25">
      <c r="N293" s="119" t="s">
        <v>21</v>
      </c>
      <c r="O293" s="119" t="s">
        <v>594</v>
      </c>
      <c r="P293" s="119" t="s">
        <v>595</v>
      </c>
      <c r="Q293" s="126">
        <f>COUNTIF(N293,'Service Line Inventory'!$AE$36)</f>
        <v>0</v>
      </c>
      <c r="S293" s="126" t="str">
        <v>09</v>
      </c>
      <c r="T293" s="126" t="str">
        <v>090600039</v>
      </c>
      <c r="U293" s="126" t="str">
        <v>Desert Rose MHP</v>
      </c>
      <c r="W293" s="125" t="str">
        <f t="shared" si="8"/>
        <v>090600039</v>
      </c>
      <c r="X293" s="126" t="str">
        <f t="shared" si="9"/>
        <v>090600039</v>
      </c>
    </row>
    <row r="294" spans="14:24" x14ac:dyDescent="0.25">
      <c r="N294" s="119" t="s">
        <v>21</v>
      </c>
      <c r="O294" s="119" t="s">
        <v>596</v>
      </c>
      <c r="P294" s="119" t="s">
        <v>597</v>
      </c>
      <c r="Q294" s="126">
        <f>COUNTIF(N294,'Service Line Inventory'!$AE$36)</f>
        <v>0</v>
      </c>
      <c r="S294" s="126" t="str">
        <v>09</v>
      </c>
      <c r="T294" s="126" t="str">
        <v>090600040</v>
      </c>
      <c r="U294" s="126" t="str">
        <v>Rodriguez MHP</v>
      </c>
      <c r="W294" s="125" t="str">
        <f t="shared" si="8"/>
        <v>090600040</v>
      </c>
      <c r="X294" s="126" t="str">
        <f t="shared" si="9"/>
        <v>090600040</v>
      </c>
    </row>
    <row r="295" spans="14:24" x14ac:dyDescent="0.25">
      <c r="N295" s="119" t="s">
        <v>21</v>
      </c>
      <c r="O295" s="119" t="s">
        <v>598</v>
      </c>
      <c r="P295" s="119" t="s">
        <v>599</v>
      </c>
      <c r="Q295" s="126">
        <f>COUNTIF(N295,'Service Line Inventory'!$AE$36)</f>
        <v>0</v>
      </c>
      <c r="S295" s="126" t="str">
        <v>09</v>
      </c>
      <c r="T295" s="126" t="str">
        <v>090600041</v>
      </c>
      <c r="U295" s="126" t="str">
        <v>La Cienega MHP</v>
      </c>
      <c r="W295" s="125" t="str">
        <f t="shared" si="8"/>
        <v>090600041</v>
      </c>
      <c r="X295" s="126" t="str">
        <f t="shared" si="9"/>
        <v>090600041</v>
      </c>
    </row>
    <row r="296" spans="14:24" x14ac:dyDescent="0.25">
      <c r="N296" s="119" t="s">
        <v>21</v>
      </c>
      <c r="O296" s="119" t="s">
        <v>600</v>
      </c>
      <c r="P296" s="119" t="s">
        <v>601</v>
      </c>
      <c r="Q296" s="126">
        <f>COUNTIF(N296,'Service Line Inventory'!$AE$36)</f>
        <v>0</v>
      </c>
      <c r="S296" s="126" t="str">
        <v>09</v>
      </c>
      <c r="T296" s="126" t="str">
        <v>090600042</v>
      </c>
      <c r="U296" s="126" t="str">
        <v>Vargas MHP</v>
      </c>
      <c r="W296" s="125" t="str">
        <f t="shared" si="8"/>
        <v>090600042</v>
      </c>
      <c r="X296" s="126" t="str">
        <f t="shared" si="9"/>
        <v>090600042</v>
      </c>
    </row>
    <row r="297" spans="14:24" x14ac:dyDescent="0.25">
      <c r="N297" s="119" t="s">
        <v>21</v>
      </c>
      <c r="O297" s="119" t="s">
        <v>602</v>
      </c>
      <c r="P297" s="119" t="s">
        <v>603</v>
      </c>
      <c r="Q297" s="126">
        <f>COUNTIF(N297,'Service Line Inventory'!$AE$36)</f>
        <v>0</v>
      </c>
      <c r="S297" s="126" t="str">
        <v>09</v>
      </c>
      <c r="T297" s="126" t="str">
        <v>090600046</v>
      </c>
      <c r="U297" s="126" t="str">
        <v>Quartz Valley Indian Community</v>
      </c>
      <c r="W297" s="125" t="str">
        <f t="shared" si="8"/>
        <v>090600046</v>
      </c>
      <c r="X297" s="126" t="str">
        <f t="shared" si="9"/>
        <v>090600046</v>
      </c>
    </row>
    <row r="298" spans="14:24" x14ac:dyDescent="0.25">
      <c r="N298" s="119" t="s">
        <v>21</v>
      </c>
      <c r="O298" s="119" t="s">
        <v>604</v>
      </c>
      <c r="P298" s="119" t="s">
        <v>605</v>
      </c>
      <c r="Q298" s="126">
        <f>COUNTIF(N298,'Service Line Inventory'!$AE$36)</f>
        <v>0</v>
      </c>
      <c r="S298" s="126" t="str">
        <v>09</v>
      </c>
      <c r="T298" s="126" t="str">
        <v>090600051</v>
      </c>
      <c r="U298" s="126" t="str">
        <v>Rolling Hills Casino</v>
      </c>
      <c r="W298" s="125" t="str">
        <f t="shared" si="8"/>
        <v>090600051</v>
      </c>
      <c r="X298" s="126" t="str">
        <f t="shared" si="9"/>
        <v>090600051</v>
      </c>
    </row>
    <row r="299" spans="14:24" x14ac:dyDescent="0.25">
      <c r="N299" s="119" t="s">
        <v>21</v>
      </c>
      <c r="O299" s="119" t="s">
        <v>606</v>
      </c>
      <c r="P299" s="119" t="s">
        <v>607</v>
      </c>
      <c r="Q299" s="126">
        <f>COUNTIF(N299,'Service Line Inventory'!$AE$36)</f>
        <v>0</v>
      </c>
      <c r="S299" s="126" t="str">
        <v>09</v>
      </c>
      <c r="T299" s="126" t="str">
        <v>090600052</v>
      </c>
      <c r="U299" s="126" t="str">
        <v>Rolling Hills Casino</v>
      </c>
      <c r="W299" s="125" t="str">
        <f t="shared" si="8"/>
        <v>090600052</v>
      </c>
      <c r="X299" s="126" t="str">
        <f t="shared" si="9"/>
        <v>090600052</v>
      </c>
    </row>
    <row r="300" spans="14:24" x14ac:dyDescent="0.25">
      <c r="N300" s="119" t="s">
        <v>21</v>
      </c>
      <c r="O300" s="119" t="s">
        <v>608</v>
      </c>
      <c r="P300" s="119" t="s">
        <v>609</v>
      </c>
      <c r="Q300" s="126">
        <f>COUNTIF(N300,'Service Line Inventory'!$AE$36)</f>
        <v>0</v>
      </c>
      <c r="S300" s="126" t="str">
        <v>09</v>
      </c>
      <c r="T300" s="126" t="str">
        <v>090600053</v>
      </c>
      <c r="U300" s="126" t="str">
        <v>La Posta Casino</v>
      </c>
      <c r="W300" s="125" t="str">
        <f t="shared" si="8"/>
        <v>090600053</v>
      </c>
      <c r="X300" s="126" t="str">
        <f t="shared" si="9"/>
        <v>090600053</v>
      </c>
    </row>
    <row r="301" spans="14:24" x14ac:dyDescent="0.25">
      <c r="N301" s="119" t="s">
        <v>21</v>
      </c>
      <c r="O301" s="119" t="s">
        <v>610</v>
      </c>
      <c r="P301" s="119" t="s">
        <v>611</v>
      </c>
      <c r="Q301" s="126">
        <f>COUNTIF(N301,'Service Line Inventory'!$AE$36)</f>
        <v>0</v>
      </c>
      <c r="S301" s="126" t="str">
        <v>09</v>
      </c>
      <c r="T301" s="126" t="str">
        <v>090600054</v>
      </c>
      <c r="U301" s="126" t="str">
        <v>Santa Ysabel Casino</v>
      </c>
      <c r="W301" s="125" t="str">
        <f t="shared" si="8"/>
        <v>090600054</v>
      </c>
      <c r="X301" s="126" t="str">
        <f t="shared" si="9"/>
        <v>090600054</v>
      </c>
    </row>
    <row r="302" spans="14:24" x14ac:dyDescent="0.25">
      <c r="N302" s="119" t="s">
        <v>21</v>
      </c>
      <c r="O302" s="119" t="s">
        <v>612</v>
      </c>
      <c r="P302" s="119" t="s">
        <v>613</v>
      </c>
      <c r="Q302" s="126">
        <f>COUNTIF(N302,'Service Line Inventory'!$AE$36)</f>
        <v>0</v>
      </c>
      <c r="S302" s="126" t="str">
        <v>09</v>
      </c>
      <c r="T302" s="126" t="str">
        <v>090600055</v>
      </c>
      <c r="U302" s="126" t="str">
        <v>Soboba Oaks</v>
      </c>
      <c r="W302" s="125" t="str">
        <f t="shared" si="8"/>
        <v>090600055</v>
      </c>
      <c r="X302" s="126" t="str">
        <f t="shared" si="9"/>
        <v>090600055</v>
      </c>
    </row>
    <row r="303" spans="14:24" x14ac:dyDescent="0.25">
      <c r="N303" s="119" t="s">
        <v>21</v>
      </c>
      <c r="O303" s="119" t="s">
        <v>614</v>
      </c>
      <c r="P303" s="119" t="s">
        <v>615</v>
      </c>
      <c r="Q303" s="126">
        <f>COUNTIF(N303,'Service Line Inventory'!$AE$36)</f>
        <v>0</v>
      </c>
      <c r="S303" s="126" t="str">
        <v>09</v>
      </c>
      <c r="T303" s="126" t="str">
        <v>090600056</v>
      </c>
      <c r="U303" s="126" t="str">
        <v>La Posta Lower Community</v>
      </c>
      <c r="W303" s="125" t="str">
        <f t="shared" si="8"/>
        <v>090600056</v>
      </c>
      <c r="X303" s="126" t="str">
        <f t="shared" si="9"/>
        <v>090600056</v>
      </c>
    </row>
    <row r="304" spans="14:24" x14ac:dyDescent="0.25">
      <c r="N304" s="119" t="s">
        <v>21</v>
      </c>
      <c r="O304" s="119" t="s">
        <v>616</v>
      </c>
      <c r="P304" s="119" t="s">
        <v>617</v>
      </c>
      <c r="Q304" s="126">
        <f>COUNTIF(N304,'Service Line Inventory'!$AE$36)</f>
        <v>0</v>
      </c>
      <c r="S304" s="126" t="str">
        <v>09</v>
      </c>
      <c r="T304" s="126" t="str">
        <v>090600057</v>
      </c>
      <c r="U304" s="126" t="str">
        <v>Old Campo</v>
      </c>
      <c r="W304" s="125" t="str">
        <f t="shared" si="8"/>
        <v>090600057</v>
      </c>
      <c r="X304" s="126" t="str">
        <f t="shared" si="9"/>
        <v>090600057</v>
      </c>
    </row>
    <row r="305" spans="14:24" x14ac:dyDescent="0.25">
      <c r="N305" s="119" t="s">
        <v>21</v>
      </c>
      <c r="O305" s="119" t="s">
        <v>618</v>
      </c>
      <c r="P305" s="119" t="s">
        <v>619</v>
      </c>
      <c r="Q305" s="126">
        <f>COUNTIF(N305,'Service Line Inventory'!$AE$36)</f>
        <v>0</v>
      </c>
      <c r="S305" s="126" t="str">
        <v>09</v>
      </c>
      <c r="T305" s="126" t="str">
        <v>090600058</v>
      </c>
      <c r="U305" s="126" t="str">
        <v>Red Hawk Casino - Shingle Springs</v>
      </c>
      <c r="W305" s="125" t="str">
        <f t="shared" si="8"/>
        <v>090600058</v>
      </c>
      <c r="X305" s="126" t="str">
        <f t="shared" si="9"/>
        <v>090600058</v>
      </c>
    </row>
    <row r="306" spans="14:24" x14ac:dyDescent="0.25">
      <c r="N306" s="119" t="s">
        <v>21</v>
      </c>
      <c r="O306" s="119" t="s">
        <v>620</v>
      </c>
      <c r="P306" s="119" t="s">
        <v>621</v>
      </c>
      <c r="Q306" s="126">
        <f>COUNTIF(N306,'Service Line Inventory'!$AE$36)</f>
        <v>0</v>
      </c>
      <c r="S306" s="126" t="str">
        <v>09</v>
      </c>
      <c r="T306" s="126" t="str">
        <v>090600059</v>
      </c>
      <c r="U306" s="126" t="str">
        <v>South Campo</v>
      </c>
      <c r="W306" s="125" t="str">
        <f t="shared" si="8"/>
        <v>090600059</v>
      </c>
      <c r="X306" s="126" t="str">
        <f t="shared" si="9"/>
        <v>090600059</v>
      </c>
    </row>
    <row r="307" spans="14:24" x14ac:dyDescent="0.25">
      <c r="N307" s="119" t="s">
        <v>21</v>
      </c>
      <c r="O307" s="119" t="s">
        <v>622</v>
      </c>
      <c r="P307" s="119" t="s">
        <v>623</v>
      </c>
      <c r="Q307" s="126">
        <f>COUNTIF(N307,'Service Line Inventory'!$AE$36)</f>
        <v>0</v>
      </c>
      <c r="S307" s="126" t="str">
        <v>09</v>
      </c>
      <c r="T307" s="126" t="str">
        <v>090600060</v>
      </c>
      <c r="U307" s="126" t="str">
        <v>Santillanes Mobile Home Park</v>
      </c>
      <c r="W307" s="125" t="str">
        <f t="shared" si="8"/>
        <v>090600060</v>
      </c>
      <c r="X307" s="126" t="str">
        <f t="shared" si="9"/>
        <v>090600060</v>
      </c>
    </row>
    <row r="308" spans="14:24" x14ac:dyDescent="0.25">
      <c r="N308" s="119" t="s">
        <v>21</v>
      </c>
      <c r="O308" s="119" t="s">
        <v>624</v>
      </c>
      <c r="P308" s="119" t="s">
        <v>625</v>
      </c>
      <c r="Q308" s="126">
        <f>COUNTIF(N308,'Service Line Inventory'!$AE$36)</f>
        <v>0</v>
      </c>
      <c r="S308" s="126" t="str">
        <v>09</v>
      </c>
      <c r="T308" s="126" t="str">
        <v>090600061</v>
      </c>
      <c r="U308" s="126" t="str">
        <v>BlueTriton Brands Morongo</v>
      </c>
      <c r="W308" s="125" t="str">
        <f t="shared" si="8"/>
        <v>090600061</v>
      </c>
      <c r="X308" s="126" t="str">
        <f t="shared" si="9"/>
        <v>090600061</v>
      </c>
    </row>
    <row r="309" spans="14:24" x14ac:dyDescent="0.25">
      <c r="N309" s="119" t="s">
        <v>21</v>
      </c>
      <c r="O309" s="119" t="s">
        <v>626</v>
      </c>
      <c r="P309" s="119" t="s">
        <v>627</v>
      </c>
      <c r="Q309" s="126">
        <f>COUNTIF(N309,'Service Line Inventory'!$AE$36)</f>
        <v>0</v>
      </c>
      <c r="S309" s="126" t="str">
        <v>09</v>
      </c>
      <c r="T309" s="126" t="str">
        <v>090600065</v>
      </c>
      <c r="U309" s="126" t="str">
        <v>BIA HOOPA SYSTEM</v>
      </c>
      <c r="W309" s="125" t="str">
        <f t="shared" si="8"/>
        <v>090600065</v>
      </c>
      <c r="X309" s="126" t="str">
        <f t="shared" si="9"/>
        <v>090600065</v>
      </c>
    </row>
    <row r="310" spans="14:24" x14ac:dyDescent="0.25">
      <c r="N310" s="119" t="s">
        <v>21</v>
      </c>
      <c r="O310" s="119" t="s">
        <v>628</v>
      </c>
      <c r="P310" s="119" t="s">
        <v>629</v>
      </c>
      <c r="Q310" s="126">
        <f>COUNTIF(N310,'Service Line Inventory'!$AE$36)</f>
        <v>0</v>
      </c>
      <c r="S310" s="126" t="str">
        <v>09</v>
      </c>
      <c r="T310" s="126" t="str">
        <v>090600070</v>
      </c>
      <c r="U310" s="126" t="str">
        <v>Nomlaki Tribal Community Complex</v>
      </c>
      <c r="W310" s="125" t="str">
        <f t="shared" si="8"/>
        <v>090600070</v>
      </c>
      <c r="X310" s="126" t="str">
        <f t="shared" si="9"/>
        <v>090600070</v>
      </c>
    </row>
    <row r="311" spans="14:24" x14ac:dyDescent="0.25">
      <c r="N311" s="119" t="s">
        <v>21</v>
      </c>
      <c r="O311" s="119" t="s">
        <v>630</v>
      </c>
      <c r="P311" s="119" t="s">
        <v>631</v>
      </c>
      <c r="Q311" s="126">
        <f>COUNTIF(N311,'Service Line Inventory'!$AE$36)</f>
        <v>0</v>
      </c>
      <c r="S311" s="126" t="str">
        <v>09</v>
      </c>
      <c r="T311" s="126" t="str">
        <v>090600078</v>
      </c>
      <c r="U311" s="126" t="str">
        <v>Lee Bar Ranch</v>
      </c>
      <c r="W311" s="125" t="str">
        <f t="shared" si="8"/>
        <v>090600078</v>
      </c>
      <c r="X311" s="126" t="str">
        <f t="shared" si="9"/>
        <v>090600078</v>
      </c>
    </row>
    <row r="312" spans="14:24" x14ac:dyDescent="0.25">
      <c r="N312" s="119" t="s">
        <v>21</v>
      </c>
      <c r="O312" s="119" t="s">
        <v>632</v>
      </c>
      <c r="P312" s="119" t="s">
        <v>633</v>
      </c>
      <c r="Q312" s="126">
        <f>COUNTIF(N312,'Service Line Inventory'!$AE$36)</f>
        <v>0</v>
      </c>
      <c r="S312" s="126" t="str">
        <v>09</v>
      </c>
      <c r="T312" s="126" t="str">
        <v>090600118</v>
      </c>
      <c r="U312" s="126" t="str">
        <v>Barona North</v>
      </c>
      <c r="W312" s="125" t="str">
        <f t="shared" si="8"/>
        <v>090600118</v>
      </c>
      <c r="X312" s="126" t="str">
        <f t="shared" si="9"/>
        <v>090600118</v>
      </c>
    </row>
    <row r="313" spans="14:24" x14ac:dyDescent="0.25">
      <c r="N313" s="119" t="s">
        <v>21</v>
      </c>
      <c r="O313" s="119" t="s">
        <v>634</v>
      </c>
      <c r="P313" s="119" t="s">
        <v>635</v>
      </c>
      <c r="Q313" s="126">
        <f>COUNTIF(N313,'Service Line Inventory'!$AE$36)</f>
        <v>0</v>
      </c>
      <c r="S313" s="126" t="str">
        <v>09</v>
      </c>
      <c r="T313" s="126" t="str">
        <v>090600119</v>
      </c>
      <c r="U313" s="126" t="str">
        <v>Barona</v>
      </c>
      <c r="W313" s="125" t="str">
        <f t="shared" si="8"/>
        <v>090600119</v>
      </c>
      <c r="X313" s="126" t="str">
        <f t="shared" si="9"/>
        <v>090600119</v>
      </c>
    </row>
    <row r="314" spans="14:24" x14ac:dyDescent="0.25">
      <c r="N314" s="119" t="s">
        <v>21</v>
      </c>
      <c r="O314" s="119" t="s">
        <v>636</v>
      </c>
      <c r="P314" s="119" t="s">
        <v>637</v>
      </c>
      <c r="Q314" s="126">
        <f>COUNTIF(N314,'Service Line Inventory'!$AE$36)</f>
        <v>0</v>
      </c>
      <c r="S314" s="126" t="str">
        <v>09</v>
      </c>
      <c r="T314" s="126" t="str">
        <v>090600120</v>
      </c>
      <c r="U314" s="126" t="str">
        <v>Big Pine Paiute Band</v>
      </c>
      <c r="W314" s="125" t="str">
        <f t="shared" si="8"/>
        <v>090600120</v>
      </c>
      <c r="X314" s="126" t="str">
        <f t="shared" si="9"/>
        <v>090600120</v>
      </c>
    </row>
    <row r="315" spans="14:24" x14ac:dyDescent="0.25">
      <c r="N315" s="119" t="s">
        <v>21</v>
      </c>
      <c r="O315" s="119" t="s">
        <v>638</v>
      </c>
      <c r="P315" s="119" t="s">
        <v>639</v>
      </c>
      <c r="Q315" s="126">
        <f>COUNTIF(N315,'Service Line Inventory'!$AE$36)</f>
        <v>0</v>
      </c>
      <c r="S315" s="126" t="str">
        <v>09</v>
      </c>
      <c r="T315" s="126" t="str">
        <v>090600121</v>
      </c>
      <c r="U315" s="126" t="str">
        <v>Big Sandy Rancheria</v>
      </c>
      <c r="W315" s="125" t="str">
        <f t="shared" si="8"/>
        <v>090600121</v>
      </c>
      <c r="X315" s="126" t="str">
        <f t="shared" si="9"/>
        <v>090600121</v>
      </c>
    </row>
    <row r="316" spans="14:24" x14ac:dyDescent="0.25">
      <c r="N316" s="119" t="s">
        <v>21</v>
      </c>
      <c r="O316" s="119" t="s">
        <v>640</v>
      </c>
      <c r="P316" s="119" t="s">
        <v>641</v>
      </c>
      <c r="Q316" s="126">
        <f>COUNTIF(N316,'Service Line Inventory'!$AE$36)</f>
        <v>0</v>
      </c>
      <c r="S316" s="126" t="str">
        <v>09</v>
      </c>
      <c r="T316" s="126" t="str">
        <v>090600122</v>
      </c>
      <c r="U316" s="126" t="str">
        <v>Bishop Paiute-Shoshone Tribe</v>
      </c>
      <c r="W316" s="125" t="str">
        <f t="shared" si="8"/>
        <v>090600122</v>
      </c>
      <c r="X316" s="126" t="str">
        <f t="shared" si="9"/>
        <v>090600122</v>
      </c>
    </row>
    <row r="317" spans="14:24" x14ac:dyDescent="0.25">
      <c r="N317" s="119" t="s">
        <v>21</v>
      </c>
      <c r="O317" s="119" t="s">
        <v>642</v>
      </c>
      <c r="P317" s="119" t="s">
        <v>643</v>
      </c>
      <c r="Q317" s="126">
        <f>COUNTIF(N317,'Service Line Inventory'!$AE$36)</f>
        <v>0</v>
      </c>
      <c r="S317" s="126" t="str">
        <v>09</v>
      </c>
      <c r="T317" s="126" t="str">
        <v>090600123</v>
      </c>
      <c r="U317" s="126" t="str">
        <v>WEST HOOPA VALLY SYSTEM</v>
      </c>
      <c r="W317" s="125" t="str">
        <f t="shared" si="8"/>
        <v>090600123</v>
      </c>
      <c r="X317" s="126" t="str">
        <f t="shared" si="9"/>
        <v>090600123</v>
      </c>
    </row>
    <row r="318" spans="14:24" x14ac:dyDescent="0.25">
      <c r="N318" s="119" t="s">
        <v>21</v>
      </c>
      <c r="O318" s="119" t="s">
        <v>644</v>
      </c>
      <c r="P318" s="119" t="s">
        <v>645</v>
      </c>
      <c r="Q318" s="126">
        <f>COUNTIF(N318,'Service Line Inventory'!$AE$36)</f>
        <v>0</v>
      </c>
      <c r="S318" s="126" t="str">
        <v>09</v>
      </c>
      <c r="T318" s="126" t="str">
        <v>090600124</v>
      </c>
      <c r="U318" s="126" t="str">
        <v>Chemeheuvi Homesite #1</v>
      </c>
      <c r="W318" s="125" t="str">
        <f t="shared" si="8"/>
        <v>090600124</v>
      </c>
      <c r="X318" s="126" t="str">
        <f t="shared" si="9"/>
        <v>090600124</v>
      </c>
    </row>
    <row r="319" spans="14:24" x14ac:dyDescent="0.25">
      <c r="N319" s="119" t="s">
        <v>21</v>
      </c>
      <c r="O319" s="119" t="s">
        <v>646</v>
      </c>
      <c r="P319" s="119" t="s">
        <v>647</v>
      </c>
      <c r="Q319" s="126">
        <f>COUNTIF(N319,'Service Line Inventory'!$AE$36)</f>
        <v>0</v>
      </c>
      <c r="S319" s="126" t="str">
        <v>09</v>
      </c>
      <c r="T319" s="126" t="str">
        <v>090600125</v>
      </c>
      <c r="U319" s="126" t="str">
        <v>Chemehuevi Water</v>
      </c>
      <c r="W319" s="125" t="str">
        <f t="shared" si="8"/>
        <v>090600125</v>
      </c>
      <c r="X319" s="126" t="str">
        <f t="shared" si="9"/>
        <v>090600125</v>
      </c>
    </row>
    <row r="320" spans="14:24" x14ac:dyDescent="0.25">
      <c r="N320" s="119" t="s">
        <v>21</v>
      </c>
      <c r="O320" s="119" t="s">
        <v>648</v>
      </c>
      <c r="P320" s="119" t="s">
        <v>649</v>
      </c>
      <c r="Q320" s="126">
        <f>COUNTIF(N320,'Service Line Inventory'!$AE$36)</f>
        <v>0</v>
      </c>
      <c r="S320" s="126" t="str">
        <v>09</v>
      </c>
      <c r="T320" s="126" t="str">
        <v>090600126</v>
      </c>
      <c r="U320" s="126" t="str">
        <v>Cold Springs Main</v>
      </c>
      <c r="W320" s="125" t="str">
        <f t="shared" si="8"/>
        <v>090600126</v>
      </c>
      <c r="X320" s="126" t="str">
        <f t="shared" si="9"/>
        <v>090600126</v>
      </c>
    </row>
    <row r="321" spans="14:24" x14ac:dyDescent="0.25">
      <c r="N321" s="119" t="s">
        <v>21</v>
      </c>
      <c r="O321" s="119" t="s">
        <v>650</v>
      </c>
      <c r="P321" s="119" t="s">
        <v>651</v>
      </c>
      <c r="Q321" s="126">
        <f>COUNTIF(N321,'Service Line Inventory'!$AE$36)</f>
        <v>0</v>
      </c>
      <c r="S321" s="126" t="str">
        <v>09</v>
      </c>
      <c r="T321" s="126" t="str">
        <v>090600127</v>
      </c>
      <c r="U321" s="126" t="str">
        <v>Dry Creek Rancheria</v>
      </c>
      <c r="W321" s="125" t="str">
        <f t="shared" ref="W321:W384" si="10">T321</f>
        <v>090600127</v>
      </c>
      <c r="X321" s="126" t="str">
        <f t="shared" ref="X321:X384" si="11">IF(W321=0,"",W321)</f>
        <v>090600127</v>
      </c>
    </row>
    <row r="322" spans="14:24" x14ac:dyDescent="0.25">
      <c r="N322" s="119" t="s">
        <v>21</v>
      </c>
      <c r="O322" s="119" t="s">
        <v>652</v>
      </c>
      <c r="P322" s="119" t="s">
        <v>653</v>
      </c>
      <c r="Q322" s="126">
        <f>COUNTIF(N322,'Service Line Inventory'!$AE$36)</f>
        <v>0</v>
      </c>
      <c r="S322" s="126" t="str">
        <v>09</v>
      </c>
      <c r="T322" s="126" t="str">
        <v>090600128</v>
      </c>
      <c r="U322" s="126" t="str">
        <v>Fort Bidwell Reservation</v>
      </c>
      <c r="W322" s="125" t="str">
        <f t="shared" si="10"/>
        <v>090600128</v>
      </c>
      <c r="X322" s="126" t="str">
        <f t="shared" si="11"/>
        <v>090600128</v>
      </c>
    </row>
    <row r="323" spans="14:24" x14ac:dyDescent="0.25">
      <c r="N323" s="119" t="s">
        <v>21</v>
      </c>
      <c r="O323" s="119" t="s">
        <v>654</v>
      </c>
      <c r="P323" s="119" t="s">
        <v>655</v>
      </c>
      <c r="Q323" s="126">
        <f>COUNTIF(N323,'Service Line Inventory'!$AE$36)</f>
        <v>0</v>
      </c>
      <c r="S323" s="126" t="str">
        <v>09</v>
      </c>
      <c r="T323" s="126" t="str">
        <v>090600129</v>
      </c>
      <c r="U323" s="126" t="str">
        <v>Fort Independence</v>
      </c>
      <c r="W323" s="125" t="str">
        <f t="shared" si="10"/>
        <v>090600129</v>
      </c>
      <c r="X323" s="126" t="str">
        <f t="shared" si="11"/>
        <v>090600129</v>
      </c>
    </row>
    <row r="324" spans="14:24" x14ac:dyDescent="0.25">
      <c r="N324" s="119" t="s">
        <v>21</v>
      </c>
      <c r="O324" s="119" t="s">
        <v>656</v>
      </c>
      <c r="P324" s="119" t="s">
        <v>657</v>
      </c>
      <c r="Q324" s="126">
        <f>COUNTIF(N324,'Service Line Inventory'!$AE$36)</f>
        <v>0</v>
      </c>
      <c r="S324" s="126" t="str">
        <v>09</v>
      </c>
      <c r="T324" s="126" t="str">
        <v>090600130</v>
      </c>
      <c r="U324" s="126" t="str">
        <v>Bermuda Palms</v>
      </c>
      <c r="W324" s="125" t="str">
        <f t="shared" si="10"/>
        <v>090600130</v>
      </c>
      <c r="X324" s="126" t="str">
        <f t="shared" si="11"/>
        <v>090600130</v>
      </c>
    </row>
    <row r="325" spans="14:24" x14ac:dyDescent="0.25">
      <c r="N325" s="119" t="s">
        <v>21</v>
      </c>
      <c r="O325" s="119" t="s">
        <v>658</v>
      </c>
      <c r="P325" s="119" t="s">
        <v>659</v>
      </c>
      <c r="Q325" s="126">
        <f>COUNTIF(N325,'Service Line Inventory'!$AE$36)</f>
        <v>0</v>
      </c>
      <c r="S325" s="126" t="str">
        <v>09</v>
      </c>
      <c r="T325" s="126" t="str">
        <v>090600131</v>
      </c>
      <c r="U325" s="126" t="str">
        <v>Wheel-er In Family</v>
      </c>
      <c r="W325" s="125" t="str">
        <f t="shared" si="10"/>
        <v>090600131</v>
      </c>
      <c r="X325" s="126" t="str">
        <f t="shared" si="11"/>
        <v>090600131</v>
      </c>
    </row>
    <row r="326" spans="14:24" x14ac:dyDescent="0.25">
      <c r="N326" s="119" t="s">
        <v>21</v>
      </c>
      <c r="O326" s="119" t="s">
        <v>660</v>
      </c>
      <c r="P326" s="119" t="s">
        <v>661</v>
      </c>
      <c r="Q326" s="126">
        <f>COUNTIF(N326,'Service Line Inventory'!$AE$36)</f>
        <v>0</v>
      </c>
      <c r="S326" s="126" t="str">
        <v>09</v>
      </c>
      <c r="T326" s="126" t="str">
        <v>090600132</v>
      </c>
      <c r="U326" s="126" t="str">
        <v>Water Wheel Resort</v>
      </c>
      <c r="W326" s="125" t="str">
        <f t="shared" si="10"/>
        <v>090600132</v>
      </c>
      <c r="X326" s="126" t="str">
        <f t="shared" si="11"/>
        <v>090600132</v>
      </c>
    </row>
    <row r="327" spans="14:24" x14ac:dyDescent="0.25">
      <c r="N327" s="119" t="s">
        <v>21</v>
      </c>
      <c r="O327" s="119" t="s">
        <v>662</v>
      </c>
      <c r="P327" s="119" t="s">
        <v>663</v>
      </c>
      <c r="Q327" s="126">
        <f>COUNTIF(N327,'Service Line Inventory'!$AE$36)</f>
        <v>0</v>
      </c>
      <c r="S327" s="126" t="str">
        <v>09</v>
      </c>
      <c r="T327" s="126" t="str">
        <v>090600133</v>
      </c>
      <c r="U327" s="126" t="str">
        <v>Shanel Tribal Utility District</v>
      </c>
      <c r="W327" s="125" t="str">
        <f t="shared" si="10"/>
        <v>090600133</v>
      </c>
      <c r="X327" s="126" t="str">
        <f t="shared" si="11"/>
        <v>090600133</v>
      </c>
    </row>
    <row r="328" spans="14:24" x14ac:dyDescent="0.25">
      <c r="N328" s="119" t="s">
        <v>21</v>
      </c>
      <c r="O328" s="119" t="s">
        <v>664</v>
      </c>
      <c r="P328" s="119" t="s">
        <v>665</v>
      </c>
      <c r="Q328" s="126">
        <f>COUNTIF(N328,'Service Line Inventory'!$AE$36)</f>
        <v>0</v>
      </c>
      <c r="S328" s="126" t="str">
        <v>09</v>
      </c>
      <c r="T328" s="126" t="str">
        <v>090600134</v>
      </c>
      <c r="U328" s="126" t="str">
        <v>Yurok - Wautec</v>
      </c>
      <c r="W328" s="125" t="str">
        <f t="shared" si="10"/>
        <v>090600134</v>
      </c>
      <c r="X328" s="126" t="str">
        <f t="shared" si="11"/>
        <v>090600134</v>
      </c>
    </row>
    <row r="329" spans="14:24" x14ac:dyDescent="0.25">
      <c r="N329" s="119" t="s">
        <v>21</v>
      </c>
      <c r="O329" s="119" t="s">
        <v>666</v>
      </c>
      <c r="P329" s="119" t="s">
        <v>667</v>
      </c>
      <c r="Q329" s="126">
        <f>COUNTIF(N329,'Service Line Inventory'!$AE$36)</f>
        <v>0</v>
      </c>
      <c r="S329" s="126" t="str">
        <v>09</v>
      </c>
      <c r="T329" s="126" t="str">
        <v>090600135</v>
      </c>
      <c r="U329" s="126" t="str">
        <v>Kashia</v>
      </c>
      <c r="W329" s="125" t="str">
        <f t="shared" si="10"/>
        <v>090600135</v>
      </c>
      <c r="X329" s="126" t="str">
        <f t="shared" si="11"/>
        <v>090600135</v>
      </c>
    </row>
    <row r="330" spans="14:24" x14ac:dyDescent="0.25">
      <c r="N330" s="119" t="s">
        <v>21</v>
      </c>
      <c r="O330" s="119" t="s">
        <v>668</v>
      </c>
      <c r="P330" s="119" t="s">
        <v>669</v>
      </c>
      <c r="Q330" s="126">
        <f>COUNTIF(N330,'Service Line Inventory'!$AE$36)</f>
        <v>0</v>
      </c>
      <c r="S330" s="126" t="str">
        <v>09</v>
      </c>
      <c r="T330" s="126" t="str">
        <v>090600136</v>
      </c>
      <c r="U330" s="126" t="str">
        <v>La Jolla - Upper</v>
      </c>
      <c r="W330" s="125" t="str">
        <f t="shared" si="10"/>
        <v>090600136</v>
      </c>
      <c r="X330" s="126" t="str">
        <f t="shared" si="11"/>
        <v>090600136</v>
      </c>
    </row>
    <row r="331" spans="14:24" x14ac:dyDescent="0.25">
      <c r="N331" s="119" t="s">
        <v>21</v>
      </c>
      <c r="O331" s="119" t="s">
        <v>670</v>
      </c>
      <c r="P331" s="119" t="s">
        <v>669</v>
      </c>
      <c r="Q331" s="126">
        <f>COUNTIF(N331,'Service Line Inventory'!$AE$36)</f>
        <v>0</v>
      </c>
      <c r="S331" s="126" t="str">
        <v>09</v>
      </c>
      <c r="T331" s="126" t="str">
        <v>090600137</v>
      </c>
      <c r="U331" s="126" t="str">
        <v>Twin Palms</v>
      </c>
      <c r="W331" s="125" t="str">
        <f t="shared" si="10"/>
        <v>090600137</v>
      </c>
      <c r="X331" s="126" t="str">
        <f t="shared" si="11"/>
        <v>090600137</v>
      </c>
    </row>
    <row r="332" spans="14:24" x14ac:dyDescent="0.25">
      <c r="N332" s="119" t="s">
        <v>21</v>
      </c>
      <c r="O332" s="119" t="s">
        <v>671</v>
      </c>
      <c r="P332" s="119" t="s">
        <v>391</v>
      </c>
      <c r="Q332" s="126">
        <f>COUNTIF(N332,'Service Line Inventory'!$AE$36)</f>
        <v>0</v>
      </c>
      <c r="S332" s="126" t="str">
        <v>09</v>
      </c>
      <c r="T332" s="126" t="str">
        <v>090600138</v>
      </c>
      <c r="U332" s="126" t="str">
        <v>Lone Pine</v>
      </c>
      <c r="W332" s="125" t="str">
        <f t="shared" si="10"/>
        <v>090600138</v>
      </c>
      <c r="X332" s="126" t="str">
        <f t="shared" si="11"/>
        <v>090600138</v>
      </c>
    </row>
    <row r="333" spans="14:24" x14ac:dyDescent="0.25">
      <c r="N333" s="119" t="s">
        <v>21</v>
      </c>
      <c r="O333" s="119" t="s">
        <v>672</v>
      </c>
      <c r="P333" s="119" t="s">
        <v>673</v>
      </c>
      <c r="Q333" s="126">
        <f>COUNTIF(N333,'Service Line Inventory'!$AE$36)</f>
        <v>0</v>
      </c>
      <c r="S333" s="126" t="str">
        <v>09</v>
      </c>
      <c r="T333" s="126" t="str">
        <v>090600139</v>
      </c>
      <c r="U333" s="126" t="str">
        <v>Manchester Rancheria</v>
      </c>
      <c r="W333" s="125" t="str">
        <f t="shared" si="10"/>
        <v>090600139</v>
      </c>
      <c r="X333" s="126" t="str">
        <f t="shared" si="11"/>
        <v>090600139</v>
      </c>
    </row>
    <row r="334" spans="14:24" x14ac:dyDescent="0.25">
      <c r="N334" s="119" t="s">
        <v>21</v>
      </c>
      <c r="O334" s="119" t="s">
        <v>674</v>
      </c>
      <c r="P334" s="119" t="s">
        <v>675</v>
      </c>
      <c r="Q334" s="126">
        <f>COUNTIF(N334,'Service Line Inventory'!$AE$36)</f>
        <v>0</v>
      </c>
      <c r="S334" s="126" t="str">
        <v>09</v>
      </c>
      <c r="T334" s="126" t="str">
        <v>090600140</v>
      </c>
      <c r="U334" s="126" t="str">
        <v>EAST HOOPA VALLEY SYSTEM</v>
      </c>
      <c r="W334" s="125" t="str">
        <f t="shared" si="10"/>
        <v>090600140</v>
      </c>
      <c r="X334" s="126" t="str">
        <f t="shared" si="11"/>
        <v>090600140</v>
      </c>
    </row>
    <row r="335" spans="14:24" x14ac:dyDescent="0.25">
      <c r="N335" s="119" t="s">
        <v>21</v>
      </c>
      <c r="O335" s="119" t="s">
        <v>676</v>
      </c>
      <c r="P335" s="119" t="s">
        <v>677</v>
      </c>
      <c r="Q335" s="126">
        <f>COUNTIF(N335,'Service Line Inventory'!$AE$36)</f>
        <v>0</v>
      </c>
      <c r="S335" s="126" t="str">
        <v>09</v>
      </c>
      <c r="T335" s="126" t="str">
        <v>090600141</v>
      </c>
      <c r="U335" s="126" t="str">
        <v>Middletown Rancheria Community Water System</v>
      </c>
      <c r="W335" s="125" t="str">
        <f t="shared" si="10"/>
        <v>090600141</v>
      </c>
      <c r="X335" s="126" t="str">
        <f t="shared" si="11"/>
        <v>090600141</v>
      </c>
    </row>
    <row r="336" spans="14:24" x14ac:dyDescent="0.25">
      <c r="N336" s="119" t="s">
        <v>21</v>
      </c>
      <c r="O336" s="119" t="s">
        <v>678</v>
      </c>
      <c r="P336" s="119" t="s">
        <v>679</v>
      </c>
      <c r="Q336" s="126">
        <f>COUNTIF(N336,'Service Line Inventory'!$AE$36)</f>
        <v>0</v>
      </c>
      <c r="S336" s="126" t="str">
        <v>09</v>
      </c>
      <c r="T336" s="126" t="str">
        <v>090600142</v>
      </c>
      <c r="U336" s="126" t="str">
        <v>Morongo</v>
      </c>
      <c r="W336" s="125" t="str">
        <f t="shared" si="10"/>
        <v>090600142</v>
      </c>
      <c r="X336" s="126" t="str">
        <f t="shared" si="11"/>
        <v>090600142</v>
      </c>
    </row>
    <row r="337" spans="14:24" x14ac:dyDescent="0.25">
      <c r="N337" s="119" t="s">
        <v>21</v>
      </c>
      <c r="O337" s="119" t="s">
        <v>680</v>
      </c>
      <c r="P337" s="119" t="s">
        <v>681</v>
      </c>
      <c r="Q337" s="126">
        <f>COUNTIF(N337,'Service Line Inventory'!$AE$36)</f>
        <v>0</v>
      </c>
      <c r="S337" s="126" t="str">
        <v>09</v>
      </c>
      <c r="T337" s="126" t="str">
        <v>090600144</v>
      </c>
      <c r="U337" s="126" t="str">
        <v>Pala South</v>
      </c>
      <c r="W337" s="125" t="str">
        <f t="shared" si="10"/>
        <v>090600144</v>
      </c>
      <c r="X337" s="126" t="str">
        <f t="shared" si="11"/>
        <v>090600144</v>
      </c>
    </row>
    <row r="338" spans="14:24" x14ac:dyDescent="0.25">
      <c r="N338" s="119" t="s">
        <v>21</v>
      </c>
      <c r="O338" s="119" t="s">
        <v>682</v>
      </c>
      <c r="P338" s="119" t="s">
        <v>683</v>
      </c>
      <c r="Q338" s="126">
        <f>COUNTIF(N338,'Service Line Inventory'!$AE$36)</f>
        <v>0</v>
      </c>
      <c r="S338" s="126" t="str">
        <v>09</v>
      </c>
      <c r="T338" s="126" t="str">
        <v>090600145</v>
      </c>
      <c r="U338" s="126" t="str">
        <v>Point Arena Rancheria</v>
      </c>
      <c r="W338" s="125" t="str">
        <f t="shared" si="10"/>
        <v>090600145</v>
      </c>
      <c r="X338" s="126" t="str">
        <f t="shared" si="11"/>
        <v>090600145</v>
      </c>
    </row>
    <row r="339" spans="14:24" x14ac:dyDescent="0.25">
      <c r="N339" s="119" t="s">
        <v>21</v>
      </c>
      <c r="O339" s="119" t="s">
        <v>684</v>
      </c>
      <c r="P339" s="119" t="s">
        <v>685</v>
      </c>
      <c r="Q339" s="126">
        <f>COUNTIF(N339,'Service Line Inventory'!$AE$36)</f>
        <v>0</v>
      </c>
      <c r="S339" s="126" t="str">
        <v>09</v>
      </c>
      <c r="T339" s="126" t="str">
        <v>090600146</v>
      </c>
      <c r="U339" s="126" t="str">
        <v>Rincon Paradise Creek</v>
      </c>
      <c r="W339" s="125" t="str">
        <f t="shared" si="10"/>
        <v>090600146</v>
      </c>
      <c r="X339" s="126" t="str">
        <f t="shared" si="11"/>
        <v>090600146</v>
      </c>
    </row>
    <row r="340" spans="14:24" x14ac:dyDescent="0.25">
      <c r="N340" s="119" t="s">
        <v>21</v>
      </c>
      <c r="O340" s="119" t="s">
        <v>686</v>
      </c>
      <c r="P340" s="119" t="s">
        <v>687</v>
      </c>
      <c r="Q340" s="126">
        <f>COUNTIF(N340,'Service Line Inventory'!$AE$36)</f>
        <v>0</v>
      </c>
      <c r="S340" s="126" t="str">
        <v>09</v>
      </c>
      <c r="T340" s="126" t="str">
        <v>090600147</v>
      </c>
      <c r="U340" s="126" t="str">
        <v>Rincon Northern</v>
      </c>
      <c r="W340" s="125" t="str">
        <f t="shared" si="10"/>
        <v>090600147</v>
      </c>
      <c r="X340" s="126" t="str">
        <f t="shared" si="11"/>
        <v>090600147</v>
      </c>
    </row>
    <row r="341" spans="14:24" x14ac:dyDescent="0.25">
      <c r="N341" s="119" t="s">
        <v>21</v>
      </c>
      <c r="O341" s="119" t="s">
        <v>688</v>
      </c>
      <c r="P341" s="119" t="s">
        <v>689</v>
      </c>
      <c r="Q341" s="126">
        <f>COUNTIF(N341,'Service Line Inventory'!$AE$36)</f>
        <v>0</v>
      </c>
      <c r="S341" s="126" t="str">
        <v>09</v>
      </c>
      <c r="T341" s="126" t="str">
        <v>090600148</v>
      </c>
      <c r="U341" s="126" t="str">
        <v>Santa Rosa Rancheria</v>
      </c>
      <c r="W341" s="125" t="str">
        <f t="shared" si="10"/>
        <v>090600148</v>
      </c>
      <c r="X341" s="126" t="str">
        <f t="shared" si="11"/>
        <v>090600148</v>
      </c>
    </row>
    <row r="342" spans="14:24" x14ac:dyDescent="0.25">
      <c r="N342" s="119" t="s">
        <v>21</v>
      </c>
      <c r="O342" s="119" t="s">
        <v>690</v>
      </c>
      <c r="P342" s="119" t="s">
        <v>691</v>
      </c>
      <c r="Q342" s="126">
        <f>COUNTIF(N342,'Service Line Inventory'!$AE$36)</f>
        <v>0</v>
      </c>
      <c r="S342" s="126" t="str">
        <v>09</v>
      </c>
      <c r="T342" s="126" t="str">
        <v>090600150</v>
      </c>
      <c r="U342" s="126" t="str">
        <v>Santa Ysabel Main</v>
      </c>
      <c r="W342" s="125" t="str">
        <f t="shared" si="10"/>
        <v>090600150</v>
      </c>
      <c r="X342" s="126" t="str">
        <f t="shared" si="11"/>
        <v>090600150</v>
      </c>
    </row>
    <row r="343" spans="14:24" x14ac:dyDescent="0.25">
      <c r="N343" s="119" t="s">
        <v>21</v>
      </c>
      <c r="O343" s="119" t="s">
        <v>692</v>
      </c>
      <c r="P343" s="119" t="s">
        <v>693</v>
      </c>
      <c r="Q343" s="126">
        <f>COUNTIF(N343,'Service Line Inventory'!$AE$36)</f>
        <v>0</v>
      </c>
      <c r="S343" s="126" t="str">
        <v>09</v>
      </c>
      <c r="T343" s="126" t="str">
        <v>090600151</v>
      </c>
      <c r="U343" s="126" t="str">
        <v>Soboba</v>
      </c>
      <c r="W343" s="125" t="str">
        <f t="shared" si="10"/>
        <v>090600151</v>
      </c>
      <c r="X343" s="126" t="str">
        <f t="shared" si="11"/>
        <v>090600151</v>
      </c>
    </row>
    <row r="344" spans="14:24" x14ac:dyDescent="0.25">
      <c r="N344" s="119" t="s">
        <v>21</v>
      </c>
      <c r="O344" s="119" t="s">
        <v>694</v>
      </c>
      <c r="P344" s="119" t="s">
        <v>695</v>
      </c>
      <c r="Q344" s="126">
        <f>COUNTIF(N344,'Service Line Inventory'!$AE$36)</f>
        <v>0</v>
      </c>
      <c r="S344" s="126" t="str">
        <v>09</v>
      </c>
      <c r="T344" s="126" t="str">
        <v>090600152</v>
      </c>
      <c r="U344" s="126" t="str">
        <v>SOCTISH-CHENONE DIST</v>
      </c>
      <c r="W344" s="125" t="str">
        <f t="shared" si="10"/>
        <v>090600152</v>
      </c>
      <c r="X344" s="126" t="str">
        <f t="shared" si="11"/>
        <v>090600152</v>
      </c>
    </row>
    <row r="345" spans="14:24" x14ac:dyDescent="0.25">
      <c r="N345" s="119" t="s">
        <v>21</v>
      </c>
      <c r="O345" s="119" t="s">
        <v>696</v>
      </c>
      <c r="P345" s="119" t="s">
        <v>697</v>
      </c>
      <c r="Q345" s="126">
        <f>COUNTIF(N345,'Service Line Inventory'!$AE$36)</f>
        <v>0</v>
      </c>
      <c r="S345" s="126" t="str">
        <v>09</v>
      </c>
      <c r="T345" s="126" t="str">
        <v>090600154</v>
      </c>
      <c r="U345" s="126" t="str">
        <v>Table Mountain Rancheria</v>
      </c>
      <c r="W345" s="125" t="str">
        <f t="shared" si="10"/>
        <v>090600154</v>
      </c>
      <c r="X345" s="126" t="str">
        <f t="shared" si="11"/>
        <v>090600154</v>
      </c>
    </row>
    <row r="346" spans="14:24" x14ac:dyDescent="0.25">
      <c r="N346" s="119" t="s">
        <v>21</v>
      </c>
      <c r="O346" s="119" t="s">
        <v>698</v>
      </c>
      <c r="P346" s="119" t="s">
        <v>699</v>
      </c>
      <c r="Q346" s="126">
        <f>COUNTIF(N346,'Service Line Inventory'!$AE$36)</f>
        <v>0</v>
      </c>
      <c r="S346" s="126" t="str">
        <v>09</v>
      </c>
      <c r="T346" s="126" t="str">
        <v>090600156</v>
      </c>
      <c r="U346" s="126" t="str">
        <v>Tule River Reservation Main</v>
      </c>
      <c r="W346" s="125" t="str">
        <f t="shared" si="10"/>
        <v>090600156</v>
      </c>
      <c r="X346" s="126" t="str">
        <f t="shared" si="11"/>
        <v>090600156</v>
      </c>
    </row>
    <row r="347" spans="14:24" x14ac:dyDescent="0.25">
      <c r="N347" s="119" t="s">
        <v>21</v>
      </c>
      <c r="O347" s="119" t="s">
        <v>700</v>
      </c>
      <c r="P347" s="119" t="s">
        <v>701</v>
      </c>
      <c r="Q347" s="126">
        <f>COUNTIF(N347,'Service Line Inventory'!$AE$36)</f>
        <v>0</v>
      </c>
      <c r="S347" s="126" t="str">
        <v>09</v>
      </c>
      <c r="T347" s="126" t="str">
        <v>090600158</v>
      </c>
      <c r="U347" s="126" t="str">
        <v>Viejas Community System</v>
      </c>
      <c r="W347" s="125" t="str">
        <f t="shared" si="10"/>
        <v>090600158</v>
      </c>
      <c r="X347" s="126" t="str">
        <f t="shared" si="11"/>
        <v>090600158</v>
      </c>
    </row>
    <row r="348" spans="14:24" x14ac:dyDescent="0.25">
      <c r="N348" s="119" t="s">
        <v>21</v>
      </c>
      <c r="O348" s="119" t="s">
        <v>702</v>
      </c>
      <c r="P348" s="119" t="s">
        <v>703</v>
      </c>
      <c r="Q348" s="126">
        <f>COUNTIF(N348,'Service Line Inventory'!$AE$36)</f>
        <v>0</v>
      </c>
      <c r="S348" s="126" t="str">
        <v>09</v>
      </c>
      <c r="T348" s="126" t="str">
        <v>090600159</v>
      </c>
      <c r="U348" s="126" t="str">
        <v>Benton Paiute Tribe</v>
      </c>
      <c r="W348" s="125" t="str">
        <f t="shared" si="10"/>
        <v>090600159</v>
      </c>
      <c r="X348" s="126" t="str">
        <f t="shared" si="11"/>
        <v>090600159</v>
      </c>
    </row>
    <row r="349" spans="14:24" x14ac:dyDescent="0.25">
      <c r="N349" s="119" t="s">
        <v>21</v>
      </c>
      <c r="O349" s="119" t="s">
        <v>704</v>
      </c>
      <c r="P349" s="119" t="s">
        <v>705</v>
      </c>
      <c r="Q349" s="126">
        <f>COUNTIF(N349,'Service Line Inventory'!$AE$36)</f>
        <v>0</v>
      </c>
      <c r="S349" s="126" t="str">
        <v>09</v>
      </c>
      <c r="T349" s="126" t="str">
        <v>090600160</v>
      </c>
      <c r="U349" s="126" t="str">
        <v>Stewart Village</v>
      </c>
      <c r="W349" s="125" t="str">
        <f t="shared" si="10"/>
        <v>090600160</v>
      </c>
      <c r="X349" s="126" t="str">
        <f t="shared" si="11"/>
        <v>090600160</v>
      </c>
    </row>
    <row r="350" spans="14:24" x14ac:dyDescent="0.25">
      <c r="N350" s="119" t="s">
        <v>21</v>
      </c>
      <c r="O350" s="119" t="s">
        <v>706</v>
      </c>
      <c r="P350" s="119" t="s">
        <v>707</v>
      </c>
      <c r="Q350" s="126">
        <f>COUNTIF(N350,'Service Line Inventory'!$AE$36)</f>
        <v>0</v>
      </c>
      <c r="S350" s="126" t="str">
        <v>09</v>
      </c>
      <c r="T350" s="126" t="str">
        <v>090600161</v>
      </c>
      <c r="U350" s="126" t="str">
        <v>Yurok - McCoy - Kenek</v>
      </c>
      <c r="W350" s="125" t="str">
        <f t="shared" si="10"/>
        <v>090600161</v>
      </c>
      <c r="X350" s="126" t="str">
        <f t="shared" si="11"/>
        <v>090600161</v>
      </c>
    </row>
    <row r="351" spans="14:24" x14ac:dyDescent="0.25">
      <c r="N351" s="119" t="s">
        <v>21</v>
      </c>
      <c r="O351" s="119" t="s">
        <v>708</v>
      </c>
      <c r="P351" s="119" t="s">
        <v>709</v>
      </c>
      <c r="Q351" s="126">
        <f>COUNTIF(N351,'Service Line Inventory'!$AE$36)</f>
        <v>0</v>
      </c>
      <c r="S351" s="126" t="str">
        <v>09</v>
      </c>
      <c r="T351" s="126" t="str">
        <v>090600163</v>
      </c>
      <c r="U351" s="126" t="str">
        <v>Hopland Reservation Sho-Ka-Wah Casino</v>
      </c>
      <c r="W351" s="125" t="str">
        <f t="shared" si="10"/>
        <v>090600163</v>
      </c>
      <c r="X351" s="126" t="str">
        <f t="shared" si="11"/>
        <v>090600163</v>
      </c>
    </row>
    <row r="352" spans="14:24" x14ac:dyDescent="0.25">
      <c r="N352" s="119" t="s">
        <v>21</v>
      </c>
      <c r="O352" s="119" t="s">
        <v>710</v>
      </c>
      <c r="P352" s="119" t="s">
        <v>711</v>
      </c>
      <c r="Q352" s="126">
        <f>COUNTIF(N352,'Service Line Inventory'!$AE$36)</f>
        <v>0</v>
      </c>
      <c r="S352" s="126" t="str">
        <v>09</v>
      </c>
      <c r="T352" s="126" t="str">
        <v>090600165</v>
      </c>
      <c r="U352" s="126" t="str">
        <v>Tule River Cow Mountain</v>
      </c>
      <c r="W352" s="125" t="str">
        <f t="shared" si="10"/>
        <v>090600165</v>
      </c>
      <c r="X352" s="126" t="str">
        <f t="shared" si="11"/>
        <v>090600165</v>
      </c>
    </row>
    <row r="353" spans="14:24" x14ac:dyDescent="0.25">
      <c r="N353" s="119" t="s">
        <v>21</v>
      </c>
      <c r="O353" s="119" t="s">
        <v>712</v>
      </c>
      <c r="P353" s="119" t="s">
        <v>713</v>
      </c>
      <c r="Q353" s="126">
        <f>COUNTIF(N353,'Service Line Inventory'!$AE$36)</f>
        <v>0</v>
      </c>
      <c r="S353" s="126" t="str">
        <v>09</v>
      </c>
      <c r="T353" s="126" t="str">
        <v>090600166</v>
      </c>
      <c r="U353" s="126" t="str">
        <v>Tule River Apple Valley</v>
      </c>
      <c r="W353" s="125" t="str">
        <f t="shared" si="10"/>
        <v>090600166</v>
      </c>
      <c r="X353" s="126" t="str">
        <f t="shared" si="11"/>
        <v>090600166</v>
      </c>
    </row>
    <row r="354" spans="14:24" x14ac:dyDescent="0.25">
      <c r="N354" s="119" t="s">
        <v>21</v>
      </c>
      <c r="O354" s="119" t="s">
        <v>714</v>
      </c>
      <c r="P354" s="119" t="s">
        <v>715</v>
      </c>
      <c r="Q354" s="126">
        <f>COUNTIF(N354,'Service Line Inventory'!$AE$36)</f>
        <v>0</v>
      </c>
      <c r="S354" s="126" t="str">
        <v>09</v>
      </c>
      <c r="T354" s="126" t="str">
        <v>090600167</v>
      </c>
      <c r="U354" s="126" t="str">
        <v>Pala Raceway</v>
      </c>
      <c r="W354" s="125" t="str">
        <f t="shared" si="10"/>
        <v>090600167</v>
      </c>
      <c r="X354" s="126" t="str">
        <f t="shared" si="11"/>
        <v>090600167</v>
      </c>
    </row>
    <row r="355" spans="14:24" x14ac:dyDescent="0.25">
      <c r="N355" s="119" t="s">
        <v>21</v>
      </c>
      <c r="O355" s="119" t="s">
        <v>716</v>
      </c>
      <c r="P355" s="119" t="s">
        <v>717</v>
      </c>
      <c r="Q355" s="126">
        <f>COUNTIF(N355,'Service Line Inventory'!$AE$36)</f>
        <v>0</v>
      </c>
      <c r="S355" s="126" t="str">
        <v>09</v>
      </c>
      <c r="T355" s="126" t="str">
        <v>090600168</v>
      </c>
      <c r="U355" s="126" t="str">
        <v>Alexander Valley Campground</v>
      </c>
      <c r="W355" s="125" t="str">
        <f t="shared" si="10"/>
        <v>090600168</v>
      </c>
      <c r="X355" s="126" t="str">
        <f t="shared" si="11"/>
        <v>090600168</v>
      </c>
    </row>
    <row r="356" spans="14:24" x14ac:dyDescent="0.25">
      <c r="N356" s="119" t="s">
        <v>21</v>
      </c>
      <c r="O356" s="119" t="s">
        <v>718</v>
      </c>
      <c r="P356" s="119" t="s">
        <v>719</v>
      </c>
      <c r="Q356" s="126">
        <f>COUNTIF(N356,'Service Line Inventory'!$AE$36)</f>
        <v>0</v>
      </c>
      <c r="S356" s="126" t="str">
        <v>09</v>
      </c>
      <c r="T356" s="126" t="str">
        <v>090600180</v>
      </c>
      <c r="U356" s="126" t="str">
        <v>Middletown Rancheria Twin Pines Casino</v>
      </c>
      <c r="W356" s="125" t="str">
        <f t="shared" si="10"/>
        <v>090600180</v>
      </c>
      <c r="X356" s="126" t="str">
        <f t="shared" si="11"/>
        <v>090600180</v>
      </c>
    </row>
    <row r="357" spans="14:24" x14ac:dyDescent="0.25">
      <c r="N357" s="119" t="s">
        <v>21</v>
      </c>
      <c r="O357" s="119" t="s">
        <v>720</v>
      </c>
      <c r="P357" s="119" t="s">
        <v>721</v>
      </c>
      <c r="Q357" s="126">
        <f>COUNTIF(N357,'Service Line Inventory'!$AE$36)</f>
        <v>0</v>
      </c>
      <c r="S357" s="126" t="str">
        <v>09</v>
      </c>
      <c r="T357" s="126" t="str">
        <v>090600183</v>
      </c>
      <c r="U357" s="126" t="str">
        <v>Rio Loco</v>
      </c>
      <c r="W357" s="125" t="str">
        <f t="shared" si="10"/>
        <v>090600183</v>
      </c>
      <c r="X357" s="126" t="str">
        <f t="shared" si="11"/>
        <v>090600183</v>
      </c>
    </row>
    <row r="358" spans="14:24" x14ac:dyDescent="0.25">
      <c r="N358" s="119" t="s">
        <v>21</v>
      </c>
      <c r="O358" s="119" t="s">
        <v>722</v>
      </c>
      <c r="P358" s="119" t="s">
        <v>723</v>
      </c>
      <c r="Q358" s="126">
        <f>COUNTIF(N358,'Service Line Inventory'!$AE$36)</f>
        <v>0</v>
      </c>
      <c r="S358" s="126" t="str">
        <v>09</v>
      </c>
      <c r="T358" s="126" t="str">
        <v>090600184</v>
      </c>
      <c r="U358" s="126" t="str">
        <v>Water Wheel Hauled Water</v>
      </c>
      <c r="W358" s="125" t="str">
        <f t="shared" si="10"/>
        <v>090600184</v>
      </c>
      <c r="X358" s="126" t="str">
        <f t="shared" si="11"/>
        <v>090600184</v>
      </c>
    </row>
    <row r="359" spans="14:24" x14ac:dyDescent="0.25">
      <c r="N359" s="119" t="s">
        <v>21</v>
      </c>
      <c r="O359" s="119" t="s">
        <v>724</v>
      </c>
      <c r="P359" s="119" t="s">
        <v>725</v>
      </c>
      <c r="Q359" s="126">
        <f>COUNTIF(N359,'Service Line Inventory'!$AE$36)</f>
        <v>0</v>
      </c>
      <c r="S359" s="126" t="str">
        <v>09</v>
      </c>
      <c r="T359" s="126" t="str">
        <v>090600190</v>
      </c>
      <c r="U359" s="126" t="str">
        <v>Riverview Mobile and RV Park</v>
      </c>
      <c r="W359" s="125" t="str">
        <f t="shared" si="10"/>
        <v>090600190</v>
      </c>
      <c r="X359" s="126" t="str">
        <f t="shared" si="11"/>
        <v>090600190</v>
      </c>
    </row>
    <row r="360" spans="14:24" x14ac:dyDescent="0.25">
      <c r="N360" s="119" t="s">
        <v>21</v>
      </c>
      <c r="O360" s="119" t="s">
        <v>726</v>
      </c>
      <c r="P360" s="119" t="s">
        <v>723</v>
      </c>
      <c r="Q360" s="126">
        <f>COUNTIF(N360,'Service Line Inventory'!$AE$36)</f>
        <v>0</v>
      </c>
      <c r="S360" s="126" t="str">
        <v>09</v>
      </c>
      <c r="T360" s="126" t="str">
        <v>090600193</v>
      </c>
      <c r="U360" s="126" t="str">
        <v>Aha Quin</v>
      </c>
      <c r="W360" s="125" t="str">
        <f t="shared" si="10"/>
        <v>090600193</v>
      </c>
      <c r="X360" s="126" t="str">
        <f t="shared" si="11"/>
        <v>090600193</v>
      </c>
    </row>
    <row r="361" spans="14:24" x14ac:dyDescent="0.25">
      <c r="N361" s="119" t="s">
        <v>21</v>
      </c>
      <c r="O361" s="119" t="s">
        <v>727</v>
      </c>
      <c r="P361" s="119" t="s">
        <v>728</v>
      </c>
      <c r="Q361" s="126">
        <f>COUNTIF(N361,'Service Line Inventory'!$AE$36)</f>
        <v>0</v>
      </c>
      <c r="S361" s="126" t="str">
        <v>09</v>
      </c>
      <c r="T361" s="126" t="str">
        <v>090600194</v>
      </c>
      <c r="U361" s="126" t="str">
        <v>River Reflections Estates</v>
      </c>
      <c r="W361" s="125" t="str">
        <f t="shared" si="10"/>
        <v>090600194</v>
      </c>
      <c r="X361" s="126" t="str">
        <f t="shared" si="11"/>
        <v>090600194</v>
      </c>
    </row>
    <row r="362" spans="14:24" x14ac:dyDescent="0.25">
      <c r="N362" s="119" t="s">
        <v>21</v>
      </c>
      <c r="O362" s="119" t="s">
        <v>729</v>
      </c>
      <c r="P362" s="119" t="s">
        <v>730</v>
      </c>
      <c r="Q362" s="126">
        <f>COUNTIF(N362,'Service Line Inventory'!$AE$36)</f>
        <v>0</v>
      </c>
      <c r="S362" s="126" t="str">
        <v>09</v>
      </c>
      <c r="T362" s="126" t="str">
        <v>090600201</v>
      </c>
      <c r="U362" s="126" t="str">
        <v>Havasu Palms</v>
      </c>
      <c r="W362" s="125" t="str">
        <f t="shared" si="10"/>
        <v>090600201</v>
      </c>
      <c r="X362" s="126" t="str">
        <f t="shared" si="11"/>
        <v>090600201</v>
      </c>
    </row>
    <row r="363" spans="14:24" x14ac:dyDescent="0.25">
      <c r="N363" s="119" t="s">
        <v>21</v>
      </c>
      <c r="O363" s="119" t="s">
        <v>731</v>
      </c>
      <c r="P363" s="119" t="s">
        <v>732</v>
      </c>
      <c r="Q363" s="126">
        <f>COUNTIF(N363,'Service Line Inventory'!$AE$36)</f>
        <v>0</v>
      </c>
      <c r="S363" s="126" t="str">
        <v>09</v>
      </c>
      <c r="T363" s="126" t="str">
        <v>090600205</v>
      </c>
      <c r="U363" s="126" t="str">
        <v>Camp Antelope Water System</v>
      </c>
      <c r="W363" s="125" t="str">
        <f t="shared" si="10"/>
        <v>090600205</v>
      </c>
      <c r="X363" s="126" t="str">
        <f t="shared" si="11"/>
        <v>090600205</v>
      </c>
    </row>
    <row r="364" spans="14:24" x14ac:dyDescent="0.25">
      <c r="N364" s="119" t="s">
        <v>21</v>
      </c>
      <c r="O364" s="119" t="s">
        <v>733</v>
      </c>
      <c r="P364" s="119" t="s">
        <v>734</v>
      </c>
      <c r="Q364" s="126">
        <f>COUNTIF(N364,'Service Line Inventory'!$AE$36)</f>
        <v>0</v>
      </c>
      <c r="S364" s="126" t="str">
        <v>09</v>
      </c>
      <c r="T364" s="126" t="str">
        <v>090600206</v>
      </c>
      <c r="U364" s="126" t="str">
        <v>Chemehuevi Homesite #2</v>
      </c>
      <c r="W364" s="125" t="str">
        <f t="shared" si="10"/>
        <v>090600206</v>
      </c>
      <c r="X364" s="126" t="str">
        <f t="shared" si="11"/>
        <v>090600206</v>
      </c>
    </row>
    <row r="365" spans="14:24" x14ac:dyDescent="0.25">
      <c r="N365" s="119" t="s">
        <v>21</v>
      </c>
      <c r="O365" s="119" t="s">
        <v>735</v>
      </c>
      <c r="P365" s="119" t="s">
        <v>736</v>
      </c>
      <c r="Q365" s="126">
        <f>COUNTIF(N365,'Service Line Inventory'!$AE$36)</f>
        <v>0</v>
      </c>
      <c r="S365" s="126" t="str">
        <v>09</v>
      </c>
      <c r="T365" s="126" t="str">
        <v>090600226</v>
      </c>
      <c r="U365" s="126" t="str">
        <v>Big River Development</v>
      </c>
      <c r="W365" s="125" t="str">
        <f t="shared" si="10"/>
        <v>090600226</v>
      </c>
      <c r="X365" s="126" t="str">
        <f t="shared" si="11"/>
        <v>090600226</v>
      </c>
    </row>
    <row r="366" spans="14:24" x14ac:dyDescent="0.25">
      <c r="N366" s="119" t="s">
        <v>21</v>
      </c>
      <c r="O366" s="119" t="s">
        <v>737</v>
      </c>
      <c r="P366" s="119" t="s">
        <v>738</v>
      </c>
      <c r="Q366" s="126">
        <f>COUNTIF(N366,'Service Line Inventory'!$AE$36)</f>
        <v>0</v>
      </c>
      <c r="S366" s="126" t="str">
        <v>09</v>
      </c>
      <c r="T366" s="126" t="str">
        <v>090600227</v>
      </c>
      <c r="U366" s="126" t="str">
        <v>Lost Lake Resort</v>
      </c>
      <c r="W366" s="125" t="str">
        <f t="shared" si="10"/>
        <v>090600227</v>
      </c>
      <c r="X366" s="126" t="str">
        <f t="shared" si="11"/>
        <v>090600227</v>
      </c>
    </row>
    <row r="367" spans="14:24" x14ac:dyDescent="0.25">
      <c r="N367" s="119" t="s">
        <v>21</v>
      </c>
      <c r="O367" s="119" t="s">
        <v>739</v>
      </c>
      <c r="P367" s="119" t="s">
        <v>740</v>
      </c>
      <c r="Q367" s="126">
        <f>COUNTIF(N367,'Service Line Inventory'!$AE$36)</f>
        <v>0</v>
      </c>
      <c r="S367" s="126" t="str">
        <v>09</v>
      </c>
      <c r="T367" s="126" t="str">
        <v>090600228</v>
      </c>
      <c r="U367" s="126" t="str">
        <v>Paradise Point</v>
      </c>
      <c r="W367" s="125" t="str">
        <f t="shared" si="10"/>
        <v>090600228</v>
      </c>
      <c r="X367" s="126" t="str">
        <f t="shared" si="11"/>
        <v>090600228</v>
      </c>
    </row>
    <row r="368" spans="14:24" x14ac:dyDescent="0.25">
      <c r="N368" s="119" t="s">
        <v>21</v>
      </c>
      <c r="O368" s="119" t="s">
        <v>741</v>
      </c>
      <c r="P368" s="119" t="s">
        <v>742</v>
      </c>
      <c r="Q368" s="126">
        <f>COUNTIF(N368,'Service Line Inventory'!$AE$36)</f>
        <v>0</v>
      </c>
      <c r="S368" s="126" t="str">
        <v>09</v>
      </c>
      <c r="T368" s="126" t="str">
        <v>090600233</v>
      </c>
      <c r="U368" s="126" t="str">
        <v>River Shore Estates</v>
      </c>
      <c r="W368" s="125" t="str">
        <f t="shared" si="10"/>
        <v>090600233</v>
      </c>
      <c r="X368" s="126" t="str">
        <f t="shared" si="11"/>
        <v>090600233</v>
      </c>
    </row>
    <row r="369" spans="14:24" x14ac:dyDescent="0.25">
      <c r="N369" s="119" t="s">
        <v>21</v>
      </c>
      <c r="O369" s="119" t="s">
        <v>743</v>
      </c>
      <c r="P369" s="119" t="s">
        <v>744</v>
      </c>
      <c r="Q369" s="126">
        <f>COUNTIF(N369,'Service Line Inventory'!$AE$36)</f>
        <v>0</v>
      </c>
      <c r="S369" s="126" t="str">
        <v>09</v>
      </c>
      <c r="T369" s="126" t="str">
        <v>090600235</v>
      </c>
      <c r="U369" s="126" t="str">
        <v>Red Rooster Resort</v>
      </c>
      <c r="W369" s="125" t="str">
        <f t="shared" si="10"/>
        <v>090600235</v>
      </c>
      <c r="X369" s="126" t="str">
        <f t="shared" si="11"/>
        <v>090600235</v>
      </c>
    </row>
    <row r="370" spans="14:24" x14ac:dyDescent="0.25">
      <c r="N370" s="119" t="s">
        <v>21</v>
      </c>
      <c r="O370" s="119" t="s">
        <v>745</v>
      </c>
      <c r="P370" s="119" t="s">
        <v>746</v>
      </c>
      <c r="Q370" s="126">
        <f>COUNTIF(N370,'Service Line Inventory'!$AE$36)</f>
        <v>0</v>
      </c>
      <c r="S370" s="126" t="str">
        <v>09</v>
      </c>
      <c r="T370" s="126" t="str">
        <v>090600236</v>
      </c>
      <c r="U370" s="126" t="str">
        <v>Villa Shores</v>
      </c>
      <c r="W370" s="125" t="str">
        <f t="shared" si="10"/>
        <v>090600236</v>
      </c>
      <c r="X370" s="126" t="str">
        <f t="shared" si="11"/>
        <v>090600236</v>
      </c>
    </row>
    <row r="371" spans="14:24" x14ac:dyDescent="0.25">
      <c r="N371" s="119" t="s">
        <v>21</v>
      </c>
      <c r="O371" s="119" t="s">
        <v>747</v>
      </c>
      <c r="P371" s="119" t="s">
        <v>748</v>
      </c>
      <c r="Q371" s="126">
        <f>COUNTIF(N371,'Service Line Inventory'!$AE$36)</f>
        <v>0</v>
      </c>
      <c r="S371" s="126" t="str">
        <v>09</v>
      </c>
      <c r="T371" s="126" t="str">
        <v>090600237</v>
      </c>
      <c r="U371" s="126" t="str">
        <v>California Village</v>
      </c>
      <c r="W371" s="125" t="str">
        <f t="shared" si="10"/>
        <v>090600237</v>
      </c>
      <c r="X371" s="126" t="str">
        <f t="shared" si="11"/>
        <v>090600237</v>
      </c>
    </row>
    <row r="372" spans="14:24" x14ac:dyDescent="0.25">
      <c r="N372" s="119" t="s">
        <v>21</v>
      </c>
      <c r="O372" s="119" t="s">
        <v>749</v>
      </c>
      <c r="P372" s="119" t="s">
        <v>750</v>
      </c>
      <c r="Q372" s="126">
        <f>COUNTIF(N372,'Service Line Inventory'!$AE$36)</f>
        <v>0</v>
      </c>
      <c r="S372" s="126" t="str">
        <v>09</v>
      </c>
      <c r="T372" s="126" t="str">
        <v>090600238</v>
      </c>
      <c r="U372" s="126" t="str">
        <v>Vee's Trailer Park</v>
      </c>
      <c r="W372" s="125" t="str">
        <f t="shared" si="10"/>
        <v>090600238</v>
      </c>
      <c r="X372" s="126" t="str">
        <f t="shared" si="11"/>
        <v>090600238</v>
      </c>
    </row>
    <row r="373" spans="14:24" x14ac:dyDescent="0.25">
      <c r="N373" s="119" t="s">
        <v>21</v>
      </c>
      <c r="O373" s="119" t="s">
        <v>751</v>
      </c>
      <c r="P373" s="119" t="s">
        <v>752</v>
      </c>
      <c r="Q373" s="126">
        <f>COUNTIF(N373,'Service Line Inventory'!$AE$36)</f>
        <v>0</v>
      </c>
      <c r="S373" s="126" t="str">
        <v>09</v>
      </c>
      <c r="T373" s="126" t="str">
        <v>090600247</v>
      </c>
      <c r="U373" s="126" t="str">
        <v>Chukchansi Crossing</v>
      </c>
      <c r="W373" s="125" t="str">
        <f t="shared" si="10"/>
        <v>090600247</v>
      </c>
      <c r="X373" s="126" t="str">
        <f t="shared" si="11"/>
        <v>090600247</v>
      </c>
    </row>
    <row r="374" spans="14:24" x14ac:dyDescent="0.25">
      <c r="N374" s="119" t="s">
        <v>21</v>
      </c>
      <c r="O374" s="119" t="s">
        <v>753</v>
      </c>
      <c r="P374" s="119" t="s">
        <v>754</v>
      </c>
      <c r="Q374" s="126">
        <f>COUNTIF(N374,'Service Line Inventory'!$AE$36)</f>
        <v>0</v>
      </c>
      <c r="S374" s="126" t="str">
        <v>09</v>
      </c>
      <c r="T374" s="126" t="str">
        <v>090600250</v>
      </c>
      <c r="U374" s="126" t="str">
        <v>Camp Antelope</v>
      </c>
      <c r="W374" s="125" t="str">
        <f t="shared" si="10"/>
        <v>090600250</v>
      </c>
      <c r="X374" s="126" t="str">
        <f t="shared" si="11"/>
        <v>090600250</v>
      </c>
    </row>
    <row r="375" spans="14:24" x14ac:dyDescent="0.25">
      <c r="N375" s="119" t="s">
        <v>21</v>
      </c>
      <c r="O375" s="119" t="s">
        <v>755</v>
      </c>
      <c r="P375" s="119" t="s">
        <v>756</v>
      </c>
      <c r="Q375" s="126">
        <f>COUNTIF(N375,'Service Line Inventory'!$AE$36)</f>
        <v>0</v>
      </c>
      <c r="S375" s="126" t="str">
        <v>09</v>
      </c>
      <c r="T375" s="126" t="str">
        <v>090600362</v>
      </c>
      <c r="U375" s="126" t="str">
        <v>Washoe Tribe Woodfords</v>
      </c>
      <c r="W375" s="125" t="str">
        <f t="shared" si="10"/>
        <v>090600362</v>
      </c>
      <c r="X375" s="126" t="str">
        <f t="shared" si="11"/>
        <v>090600362</v>
      </c>
    </row>
    <row r="376" spans="14:24" x14ac:dyDescent="0.25">
      <c r="N376" s="119" t="s">
        <v>21</v>
      </c>
      <c r="O376" s="119" t="s">
        <v>757</v>
      </c>
      <c r="P376" s="119" t="s">
        <v>758</v>
      </c>
      <c r="Q376" s="126">
        <f>COUNTIF(N376,'Service Line Inventory'!$AE$36)</f>
        <v>0</v>
      </c>
      <c r="S376" s="126" t="str">
        <v>09</v>
      </c>
      <c r="T376" s="126" t="str">
        <v>090600399</v>
      </c>
      <c r="U376" s="126" t="str">
        <v>Pit River Chimney Rock</v>
      </c>
      <c r="W376" s="125" t="str">
        <f t="shared" si="10"/>
        <v>090600399</v>
      </c>
      <c r="X376" s="126" t="str">
        <f t="shared" si="11"/>
        <v>090600399</v>
      </c>
    </row>
    <row r="377" spans="14:24" x14ac:dyDescent="0.25">
      <c r="N377" s="119" t="s">
        <v>21</v>
      </c>
      <c r="O377" s="119" t="s">
        <v>759</v>
      </c>
      <c r="P377" s="119" t="s">
        <v>760</v>
      </c>
      <c r="Q377" s="126">
        <f>COUNTIF(N377,'Service Line Inventory'!$AE$36)</f>
        <v>0</v>
      </c>
      <c r="S377" s="126" t="str">
        <v>09</v>
      </c>
      <c r="T377" s="126" t="str">
        <v>090600400</v>
      </c>
      <c r="U377" s="126" t="str">
        <v>Juaneno (San Pascual Res)</v>
      </c>
      <c r="W377" s="125" t="str">
        <f t="shared" si="10"/>
        <v>090600400</v>
      </c>
      <c r="X377" s="126" t="str">
        <f t="shared" si="11"/>
        <v>090600400</v>
      </c>
    </row>
    <row r="378" spans="14:24" x14ac:dyDescent="0.25">
      <c r="N378" s="119" t="s">
        <v>21</v>
      </c>
      <c r="O378" s="119" t="s">
        <v>761</v>
      </c>
      <c r="P378" s="119" t="s">
        <v>762</v>
      </c>
      <c r="Q378" s="126">
        <f>COUNTIF(N378,'Service Line Inventory'!$AE$36)</f>
        <v>0</v>
      </c>
      <c r="S378" s="126" t="str">
        <v>09</v>
      </c>
      <c r="T378" s="126" t="str">
        <v>090600601</v>
      </c>
      <c r="U378" s="126" t="str">
        <v>Alturas Desert Rose Casino</v>
      </c>
      <c r="W378" s="125" t="str">
        <f t="shared" si="10"/>
        <v>090600601</v>
      </c>
      <c r="X378" s="126" t="str">
        <f t="shared" si="11"/>
        <v>090600601</v>
      </c>
    </row>
    <row r="379" spans="14:24" x14ac:dyDescent="0.25">
      <c r="N379" s="119" t="s">
        <v>21</v>
      </c>
      <c r="O379" s="119" t="s">
        <v>763</v>
      </c>
      <c r="P379" s="119" t="s">
        <v>764</v>
      </c>
      <c r="Q379" s="126">
        <f>COUNTIF(N379,'Service Line Inventory'!$AE$36)</f>
        <v>0</v>
      </c>
      <c r="S379" s="126" t="str">
        <v>09</v>
      </c>
      <c r="T379" s="126" t="str">
        <v>090600741</v>
      </c>
      <c r="U379" s="126" t="str">
        <v>Jack Norton School</v>
      </c>
      <c r="W379" s="125" t="str">
        <f t="shared" si="10"/>
        <v>090600741</v>
      </c>
      <c r="X379" s="126" t="str">
        <f t="shared" si="11"/>
        <v>090600741</v>
      </c>
    </row>
    <row r="380" spans="14:24" x14ac:dyDescent="0.25">
      <c r="N380" s="119" t="s">
        <v>21</v>
      </c>
      <c r="O380" s="119" t="s">
        <v>765</v>
      </c>
      <c r="P380" s="119" t="s">
        <v>766</v>
      </c>
      <c r="Q380" s="126">
        <f>COUNTIF(N380,'Service Line Inventory'!$AE$36)</f>
        <v>0</v>
      </c>
      <c r="S380" s="126" t="str">
        <v>09</v>
      </c>
      <c r="T380" s="126" t="str">
        <v>090605000</v>
      </c>
      <c r="U380" s="126" t="str">
        <v>Running Creek Casino Water System (Habematolel)</v>
      </c>
      <c r="W380" s="125" t="str">
        <f t="shared" si="10"/>
        <v>090605000</v>
      </c>
      <c r="X380" s="126" t="str">
        <f t="shared" si="11"/>
        <v>090605000</v>
      </c>
    </row>
    <row r="381" spans="14:24" x14ac:dyDescent="0.25">
      <c r="N381" s="119" t="s">
        <v>21</v>
      </c>
      <c r="O381" s="119" t="s">
        <v>767</v>
      </c>
      <c r="P381" s="119" t="s">
        <v>768</v>
      </c>
      <c r="Q381" s="126">
        <f>COUNTIF(N381,'Service Line Inventory'!$AE$36)</f>
        <v>0</v>
      </c>
      <c r="S381" s="126" t="str">
        <v>09</v>
      </c>
      <c r="T381" s="126" t="str">
        <v>090605004</v>
      </c>
      <c r="U381" s="126" t="str">
        <v>Grindstone Rancheria</v>
      </c>
      <c r="W381" s="125" t="str">
        <f t="shared" si="10"/>
        <v>090605004</v>
      </c>
      <c r="X381" s="126" t="str">
        <f t="shared" si="11"/>
        <v>090605004</v>
      </c>
    </row>
    <row r="382" spans="14:24" x14ac:dyDescent="0.25">
      <c r="N382" s="119" t="s">
        <v>21</v>
      </c>
      <c r="O382" s="119" t="s">
        <v>769</v>
      </c>
      <c r="P382" s="119" t="s">
        <v>770</v>
      </c>
      <c r="Q382" s="126">
        <f>COUNTIF(N382,'Service Line Inventory'!$AE$36)</f>
        <v>0</v>
      </c>
      <c r="S382" s="126" t="str">
        <v>09</v>
      </c>
      <c r="T382" s="126" t="str">
        <v>090605006</v>
      </c>
      <c r="U382" s="126" t="str">
        <v>Yurok - Weitchpec</v>
      </c>
      <c r="W382" s="125" t="str">
        <f t="shared" si="10"/>
        <v>090605006</v>
      </c>
      <c r="X382" s="126" t="str">
        <f t="shared" si="11"/>
        <v>090605006</v>
      </c>
    </row>
    <row r="383" spans="14:24" x14ac:dyDescent="0.25">
      <c r="N383" s="119" t="s">
        <v>21</v>
      </c>
      <c r="O383" s="119" t="s">
        <v>771</v>
      </c>
      <c r="P383" s="119" t="s">
        <v>772</v>
      </c>
      <c r="Q383" s="126">
        <f>COUNTIF(N383,'Service Line Inventory'!$AE$36)</f>
        <v>0</v>
      </c>
      <c r="S383" s="126" t="str">
        <v>09</v>
      </c>
      <c r="T383" s="126" t="str">
        <v>090605007</v>
      </c>
      <c r="U383" s="126" t="str">
        <v>La Jolla Eastern</v>
      </c>
      <c r="W383" s="125" t="str">
        <f t="shared" si="10"/>
        <v>090605007</v>
      </c>
      <c r="X383" s="126" t="str">
        <f t="shared" si="11"/>
        <v>090605007</v>
      </c>
    </row>
    <row r="384" spans="14:24" x14ac:dyDescent="0.25">
      <c r="N384" s="119" t="s">
        <v>21</v>
      </c>
      <c r="O384" s="119" t="s">
        <v>773</v>
      </c>
      <c r="P384" s="119" t="s">
        <v>772</v>
      </c>
      <c r="Q384" s="126">
        <f>COUNTIF(N384,'Service Line Inventory'!$AE$36)</f>
        <v>0</v>
      </c>
      <c r="S384" s="126" t="str">
        <v>09</v>
      </c>
      <c r="T384" s="126" t="str">
        <v>090605008</v>
      </c>
      <c r="U384" s="126" t="str">
        <v>La Jolla Western</v>
      </c>
      <c r="W384" s="125" t="str">
        <f t="shared" si="10"/>
        <v>090605008</v>
      </c>
      <c r="X384" s="126" t="str">
        <f t="shared" si="11"/>
        <v>090605008</v>
      </c>
    </row>
    <row r="385" spans="14:24" x14ac:dyDescent="0.25">
      <c r="N385" s="119" t="s">
        <v>21</v>
      </c>
      <c r="O385" s="119" t="s">
        <v>774</v>
      </c>
      <c r="P385" s="119" t="s">
        <v>775</v>
      </c>
      <c r="Q385" s="126">
        <f>COUNTIF(N385,'Service Line Inventory'!$AE$36)</f>
        <v>0</v>
      </c>
      <c r="S385" s="126" t="str">
        <v>09</v>
      </c>
      <c r="T385" s="126" t="str">
        <v>090605009</v>
      </c>
      <c r="U385" s="126" t="str">
        <v>LOS TULES SYSTEM</v>
      </c>
      <c r="W385" s="125" t="str">
        <f t="shared" ref="W385:W448" si="12">T385</f>
        <v>090605009</v>
      </c>
      <c r="X385" s="126" t="str">
        <f t="shared" ref="X385:X448" si="13">IF(W385=0,"",W385)</f>
        <v>090605009</v>
      </c>
    </row>
    <row r="386" spans="14:24" x14ac:dyDescent="0.25">
      <c r="N386" s="119" t="s">
        <v>21</v>
      </c>
      <c r="O386" s="119" t="s">
        <v>776</v>
      </c>
      <c r="P386" s="119" t="s">
        <v>777</v>
      </c>
      <c r="Q386" s="126">
        <f>COUNTIF(N386,'Service Line Inventory'!$AE$36)</f>
        <v>0</v>
      </c>
      <c r="S386" s="126" t="str">
        <v>09</v>
      </c>
      <c r="T386" s="126" t="str">
        <v>090605010</v>
      </c>
      <c r="U386" s="126" t="str">
        <v>SAN YSIDRO SYSTEM</v>
      </c>
      <c r="W386" s="125" t="str">
        <f t="shared" si="12"/>
        <v>090605010</v>
      </c>
      <c r="X386" s="126" t="str">
        <f t="shared" si="13"/>
        <v>090605010</v>
      </c>
    </row>
    <row r="387" spans="14:24" x14ac:dyDescent="0.25">
      <c r="N387" s="119" t="s">
        <v>21</v>
      </c>
      <c r="O387" s="119" t="s">
        <v>778</v>
      </c>
      <c r="P387" s="119" t="s">
        <v>779</v>
      </c>
      <c r="Q387" s="126">
        <f>COUNTIF(N387,'Service Line Inventory'!$AE$36)</f>
        <v>0</v>
      </c>
      <c r="S387" s="126" t="str">
        <v>09</v>
      </c>
      <c r="T387" s="126" t="str">
        <v>090605011</v>
      </c>
      <c r="U387" s="126" t="str">
        <v>Mesa Grande (Tract 2)</v>
      </c>
      <c r="W387" s="125" t="str">
        <f t="shared" si="12"/>
        <v>090605011</v>
      </c>
      <c r="X387" s="126" t="str">
        <f t="shared" si="13"/>
        <v>090605011</v>
      </c>
    </row>
    <row r="388" spans="14:24" x14ac:dyDescent="0.25">
      <c r="N388" s="119" t="s">
        <v>21</v>
      </c>
      <c r="O388" s="119" t="s">
        <v>780</v>
      </c>
      <c r="P388" s="119" t="s">
        <v>781</v>
      </c>
      <c r="Q388" s="126">
        <f>COUNTIF(N388,'Service Line Inventory'!$AE$36)</f>
        <v>0</v>
      </c>
      <c r="S388" s="126" t="str">
        <v>09</v>
      </c>
      <c r="T388" s="126" t="str">
        <v>090605012</v>
      </c>
      <c r="U388" s="126" t="str">
        <v>Pauma</v>
      </c>
      <c r="W388" s="125" t="str">
        <f t="shared" si="12"/>
        <v>090605012</v>
      </c>
      <c r="X388" s="126" t="str">
        <f t="shared" si="13"/>
        <v>090605012</v>
      </c>
    </row>
    <row r="389" spans="14:24" x14ac:dyDescent="0.25">
      <c r="N389" s="119" t="s">
        <v>21</v>
      </c>
      <c r="O389" s="119" t="s">
        <v>782</v>
      </c>
      <c r="P389" s="119" t="s">
        <v>783</v>
      </c>
      <c r="Q389" s="126">
        <f>COUNTIF(N389,'Service Line Inventory'!$AE$36)</f>
        <v>0</v>
      </c>
      <c r="S389" s="126" t="str">
        <v>09</v>
      </c>
      <c r="T389" s="126" t="str">
        <v>090605013</v>
      </c>
      <c r="U389" s="126" t="str">
        <v>Pechanga</v>
      </c>
      <c r="W389" s="125" t="str">
        <f t="shared" si="12"/>
        <v>090605013</v>
      </c>
      <c r="X389" s="126" t="str">
        <f t="shared" si="13"/>
        <v>090605013</v>
      </c>
    </row>
    <row r="390" spans="14:24" x14ac:dyDescent="0.25">
      <c r="N390" s="119" t="s">
        <v>21</v>
      </c>
      <c r="O390" s="119" t="s">
        <v>784</v>
      </c>
      <c r="P390" s="119" t="s">
        <v>785</v>
      </c>
      <c r="Q390" s="126">
        <f>COUNTIF(N390,'Service Line Inventory'!$AE$36)</f>
        <v>0</v>
      </c>
      <c r="S390" s="126" t="str">
        <v>09</v>
      </c>
      <c r="T390" s="126" t="str">
        <v>090605014</v>
      </c>
      <c r="U390" s="126" t="str">
        <v>Yurok - Requa</v>
      </c>
      <c r="W390" s="125" t="str">
        <f t="shared" si="12"/>
        <v>090605014</v>
      </c>
      <c r="X390" s="126" t="str">
        <f t="shared" si="13"/>
        <v>090605014</v>
      </c>
    </row>
    <row r="391" spans="14:24" x14ac:dyDescent="0.25">
      <c r="N391" s="119" t="s">
        <v>21</v>
      </c>
      <c r="O391" s="119" t="s">
        <v>786</v>
      </c>
      <c r="P391" s="119" t="s">
        <v>787</v>
      </c>
      <c r="Q391" s="126">
        <f>COUNTIF(N391,'Service Line Inventory'!$AE$36)</f>
        <v>0</v>
      </c>
      <c r="S391" s="126" t="str">
        <v>09</v>
      </c>
      <c r="T391" s="126" t="str">
        <v>090605015</v>
      </c>
      <c r="U391" s="126" t="str">
        <v>Round Valley Piner</v>
      </c>
      <c r="W391" s="125" t="str">
        <f t="shared" si="12"/>
        <v>090605015</v>
      </c>
      <c r="X391" s="126" t="str">
        <f t="shared" si="13"/>
        <v>090605015</v>
      </c>
    </row>
    <row r="392" spans="14:24" x14ac:dyDescent="0.25">
      <c r="N392" s="119" t="s">
        <v>21</v>
      </c>
      <c r="O392" s="119" t="s">
        <v>788</v>
      </c>
      <c r="P392" s="119" t="s">
        <v>789</v>
      </c>
      <c r="Q392" s="126">
        <f>COUNTIF(N392,'Service Line Inventory'!$AE$36)</f>
        <v>0</v>
      </c>
      <c r="S392" s="126" t="str">
        <v>09</v>
      </c>
      <c r="T392" s="126" t="str">
        <v>090605017</v>
      </c>
      <c r="U392" s="126" t="str">
        <v>San Pasqual District A</v>
      </c>
      <c r="W392" s="125" t="str">
        <f t="shared" si="12"/>
        <v>090605017</v>
      </c>
      <c r="X392" s="126" t="str">
        <f t="shared" si="13"/>
        <v>090605017</v>
      </c>
    </row>
    <row r="393" spans="14:24" x14ac:dyDescent="0.25">
      <c r="N393" s="119" t="s">
        <v>21</v>
      </c>
      <c r="O393" s="119" t="s">
        <v>790</v>
      </c>
      <c r="P393" s="119" t="s">
        <v>791</v>
      </c>
      <c r="Q393" s="126">
        <f>COUNTIF(N393,'Service Line Inventory'!$AE$36)</f>
        <v>0</v>
      </c>
      <c r="S393" s="126" t="str">
        <v>09</v>
      </c>
      <c r="T393" s="126" t="str">
        <v>090605019</v>
      </c>
      <c r="U393" s="126" t="str">
        <v>Santa Rosa Reservation</v>
      </c>
      <c r="W393" s="125" t="str">
        <f t="shared" si="12"/>
        <v>090605019</v>
      </c>
      <c r="X393" s="126" t="str">
        <f t="shared" si="13"/>
        <v>090605019</v>
      </c>
    </row>
    <row r="394" spans="14:24" x14ac:dyDescent="0.25">
      <c r="N394" s="119" t="s">
        <v>21</v>
      </c>
      <c r="O394" s="119" t="s">
        <v>792</v>
      </c>
      <c r="P394" s="119" t="s">
        <v>793</v>
      </c>
      <c r="Q394" s="126">
        <f>COUNTIF(N394,'Service Line Inventory'!$AE$36)</f>
        <v>0</v>
      </c>
      <c r="S394" s="126" t="str">
        <v>09</v>
      </c>
      <c r="T394" s="126" t="str">
        <v>090605020</v>
      </c>
      <c r="U394" s="126" t="str">
        <v>Santa Ysabel Canyon</v>
      </c>
      <c r="W394" s="125" t="str">
        <f t="shared" si="12"/>
        <v>090605020</v>
      </c>
      <c r="X394" s="126" t="str">
        <f t="shared" si="13"/>
        <v>090605020</v>
      </c>
    </row>
    <row r="395" spans="14:24" x14ac:dyDescent="0.25">
      <c r="N395" s="119" t="s">
        <v>21</v>
      </c>
      <c r="O395" s="119" t="s">
        <v>794</v>
      </c>
      <c r="P395" s="119" t="s">
        <v>795</v>
      </c>
      <c r="Q395" s="126">
        <f>COUNTIF(N395,'Service Line Inventory'!$AE$36)</f>
        <v>0</v>
      </c>
      <c r="S395" s="126" t="str">
        <v>09</v>
      </c>
      <c r="T395" s="126" t="str">
        <v>090605021</v>
      </c>
      <c r="U395" s="126" t="str">
        <v>Original Sherwood Valley Rancheria</v>
      </c>
      <c r="W395" s="125" t="str">
        <f t="shared" si="12"/>
        <v>090605021</v>
      </c>
      <c r="X395" s="126" t="str">
        <f t="shared" si="13"/>
        <v>090605021</v>
      </c>
    </row>
    <row r="396" spans="14:24" x14ac:dyDescent="0.25">
      <c r="N396" s="119" t="s">
        <v>21</v>
      </c>
      <c r="O396" s="119" t="s">
        <v>796</v>
      </c>
      <c r="P396" s="119" t="s">
        <v>797</v>
      </c>
      <c r="Q396" s="126">
        <f>COUNTIF(N396,'Service Line Inventory'!$AE$36)</f>
        <v>0</v>
      </c>
      <c r="S396" s="126" t="str">
        <v>09</v>
      </c>
      <c r="T396" s="126" t="str">
        <v>090605024</v>
      </c>
      <c r="U396" s="126" t="str">
        <v>Sycuan</v>
      </c>
      <c r="W396" s="125" t="str">
        <f t="shared" si="12"/>
        <v>090605024</v>
      </c>
      <c r="X396" s="126" t="str">
        <f t="shared" si="13"/>
        <v>090605024</v>
      </c>
    </row>
    <row r="397" spans="14:24" x14ac:dyDescent="0.25">
      <c r="N397" s="119" t="s">
        <v>21</v>
      </c>
      <c r="O397" s="119" t="s">
        <v>798</v>
      </c>
      <c r="P397" s="119" t="s">
        <v>799</v>
      </c>
      <c r="Q397" s="126">
        <f>COUNTIF(N397,'Service Line Inventory'!$AE$36)</f>
        <v>0</v>
      </c>
      <c r="S397" s="126" t="str">
        <v>09</v>
      </c>
      <c r="T397" s="126" t="str">
        <v>090605025</v>
      </c>
      <c r="U397" s="126" t="str">
        <v>Upper Lake Hardisty System</v>
      </c>
      <c r="W397" s="125" t="str">
        <f t="shared" si="12"/>
        <v>090605025</v>
      </c>
      <c r="X397" s="126" t="str">
        <f t="shared" si="13"/>
        <v>090605025</v>
      </c>
    </row>
    <row r="398" spans="14:24" x14ac:dyDescent="0.25">
      <c r="N398" s="119" t="s">
        <v>21</v>
      </c>
      <c r="O398" s="119" t="s">
        <v>800</v>
      </c>
      <c r="P398" s="119" t="s">
        <v>801</v>
      </c>
      <c r="Q398" s="126">
        <f>COUNTIF(N398,'Service Line Inventory'!$AE$36)</f>
        <v>0</v>
      </c>
      <c r="S398" s="126" t="str">
        <v>09</v>
      </c>
      <c r="T398" s="126" t="str">
        <v>090605026</v>
      </c>
      <c r="U398" s="126" t="str">
        <v>Upper Lake Dewell System</v>
      </c>
      <c r="W398" s="125" t="str">
        <f t="shared" si="12"/>
        <v>090605026</v>
      </c>
      <c r="X398" s="126" t="str">
        <f t="shared" si="13"/>
        <v>090605026</v>
      </c>
    </row>
    <row r="399" spans="14:24" x14ac:dyDescent="0.25">
      <c r="N399" s="119" t="s">
        <v>21</v>
      </c>
      <c r="O399" s="119" t="s">
        <v>802</v>
      </c>
      <c r="P399" s="119" t="s">
        <v>803</v>
      </c>
      <c r="Q399" s="126">
        <f>COUNTIF(N399,'Service Line Inventory'!$AE$36)</f>
        <v>0</v>
      </c>
      <c r="S399" s="126" t="str">
        <v>09</v>
      </c>
      <c r="T399" s="126" t="str">
        <v>090605027</v>
      </c>
      <c r="U399" s="126" t="str">
        <v>IONE INDIAN COMM.</v>
      </c>
      <c r="W399" s="125" t="str">
        <f t="shared" si="12"/>
        <v>090605027</v>
      </c>
      <c r="X399" s="126" t="str">
        <f t="shared" si="13"/>
        <v>090605027</v>
      </c>
    </row>
    <row r="400" spans="14:24" x14ac:dyDescent="0.25">
      <c r="N400" s="119" t="s">
        <v>21</v>
      </c>
      <c r="O400" s="119" t="s">
        <v>804</v>
      </c>
      <c r="P400" s="119" t="s">
        <v>805</v>
      </c>
      <c r="Q400" s="126">
        <f>COUNTIF(N400,'Service Line Inventory'!$AE$36)</f>
        <v>0</v>
      </c>
      <c r="S400" s="126" t="str">
        <v>09</v>
      </c>
      <c r="T400" s="126" t="str">
        <v>090605028</v>
      </c>
      <c r="U400" s="126" t="str">
        <v>Tubatulabal - Miranda</v>
      </c>
      <c r="W400" s="125" t="str">
        <f t="shared" si="12"/>
        <v>090605028</v>
      </c>
      <c r="X400" s="126" t="str">
        <f t="shared" si="13"/>
        <v>090605028</v>
      </c>
    </row>
    <row r="401" spans="14:24" x14ac:dyDescent="0.25">
      <c r="N401" s="119" t="s">
        <v>21</v>
      </c>
      <c r="O401" s="119" t="s">
        <v>806</v>
      </c>
      <c r="P401" s="119" t="s">
        <v>807</v>
      </c>
      <c r="Q401" s="126">
        <f>COUNTIF(N401,'Service Line Inventory'!$AE$36)</f>
        <v>0</v>
      </c>
      <c r="S401" s="126" t="str">
        <v>09</v>
      </c>
      <c r="T401" s="126" t="str">
        <v>090605029</v>
      </c>
      <c r="U401" s="126" t="str">
        <v>Yurok - Blake</v>
      </c>
      <c r="W401" s="125" t="str">
        <f t="shared" si="12"/>
        <v>090605029</v>
      </c>
      <c r="X401" s="126" t="str">
        <f t="shared" si="13"/>
        <v>090605029</v>
      </c>
    </row>
    <row r="402" spans="14:24" x14ac:dyDescent="0.25">
      <c r="N402" s="119" t="s">
        <v>21</v>
      </c>
      <c r="O402" s="119" t="s">
        <v>808</v>
      </c>
      <c r="P402" s="119" t="s">
        <v>809</v>
      </c>
      <c r="Q402" s="126">
        <f>COUNTIF(N402,'Service Line Inventory'!$AE$36)</f>
        <v>0</v>
      </c>
      <c r="S402" s="126" t="str">
        <v>09</v>
      </c>
      <c r="T402" s="126" t="str">
        <v>090605030</v>
      </c>
      <c r="U402" s="126" t="str">
        <v>TABLE BLUFF RANCHERIA</v>
      </c>
      <c r="W402" s="125" t="str">
        <f t="shared" si="12"/>
        <v>090605030</v>
      </c>
      <c r="X402" s="126" t="str">
        <f t="shared" si="13"/>
        <v>090605030</v>
      </c>
    </row>
    <row r="403" spans="14:24" x14ac:dyDescent="0.25">
      <c r="N403" s="119" t="s">
        <v>21</v>
      </c>
      <c r="O403" s="119" t="s">
        <v>810</v>
      </c>
      <c r="P403" s="119" t="s">
        <v>811</v>
      </c>
      <c r="Q403" s="126">
        <f>COUNTIF(N403,'Service Line Inventory'!$AE$36)</f>
        <v>0</v>
      </c>
      <c r="S403" s="126" t="str">
        <v>09</v>
      </c>
      <c r="T403" s="126" t="str">
        <v>090605033</v>
      </c>
      <c r="U403" s="126" t="str">
        <v>Yurok - Kepel</v>
      </c>
      <c r="W403" s="125" t="str">
        <f t="shared" si="12"/>
        <v>090605033</v>
      </c>
      <c r="X403" s="126" t="str">
        <f t="shared" si="13"/>
        <v>090605033</v>
      </c>
    </row>
    <row r="404" spans="14:24" x14ac:dyDescent="0.25">
      <c r="N404" s="119" t="s">
        <v>21</v>
      </c>
      <c r="O404" s="119" t="s">
        <v>812</v>
      </c>
      <c r="P404" s="119" t="s">
        <v>813</v>
      </c>
      <c r="Q404" s="126">
        <f>COUNTIF(N404,'Service Line Inventory'!$AE$36)</f>
        <v>0</v>
      </c>
      <c r="S404" s="126" t="str">
        <v>09</v>
      </c>
      <c r="T404" s="126" t="str">
        <v>090605034</v>
      </c>
      <c r="U404" s="126" t="str">
        <v>UPPER PECWAN SYSTEM</v>
      </c>
      <c r="W404" s="125" t="str">
        <f t="shared" si="12"/>
        <v>090605034</v>
      </c>
      <c r="X404" s="126" t="str">
        <f t="shared" si="13"/>
        <v>090605034</v>
      </c>
    </row>
    <row r="405" spans="14:24" x14ac:dyDescent="0.25">
      <c r="N405" s="119" t="s">
        <v>21</v>
      </c>
      <c r="O405" s="119" t="s">
        <v>814</v>
      </c>
      <c r="P405" s="119" t="s">
        <v>815</v>
      </c>
      <c r="Q405" s="126">
        <f>COUNTIF(N405,'Service Line Inventory'!$AE$36)</f>
        <v>0</v>
      </c>
      <c r="S405" s="126" t="str">
        <v>09</v>
      </c>
      <c r="T405" s="126" t="str">
        <v>090605035</v>
      </c>
      <c r="U405" s="126" t="str">
        <v>HAT CREEK - WILSON</v>
      </c>
      <c r="W405" s="125" t="str">
        <f t="shared" si="12"/>
        <v>090605035</v>
      </c>
      <c r="X405" s="126" t="str">
        <f t="shared" si="13"/>
        <v>090605035</v>
      </c>
    </row>
    <row r="406" spans="14:24" x14ac:dyDescent="0.25">
      <c r="N406" s="119" t="s">
        <v>21</v>
      </c>
      <c r="O406" s="119" t="s">
        <v>816</v>
      </c>
      <c r="P406" s="119" t="s">
        <v>817</v>
      </c>
      <c r="Q406" s="126">
        <f>COUNTIF(N406,'Service Line Inventory'!$AE$36)</f>
        <v>0</v>
      </c>
      <c r="S406" s="126" t="str">
        <v>09</v>
      </c>
      <c r="T406" s="126" t="str">
        <v>090605036</v>
      </c>
      <c r="U406" s="126" t="str">
        <v>HAT CREEK - JENKINS</v>
      </c>
      <c r="W406" s="125" t="str">
        <f t="shared" si="12"/>
        <v>090605036</v>
      </c>
      <c r="X406" s="126" t="str">
        <f t="shared" si="13"/>
        <v>090605036</v>
      </c>
    </row>
    <row r="407" spans="14:24" x14ac:dyDescent="0.25">
      <c r="N407" s="119" t="s">
        <v>21</v>
      </c>
      <c r="O407" s="119" t="s">
        <v>818</v>
      </c>
      <c r="P407" s="119" t="s">
        <v>819</v>
      </c>
      <c r="Q407" s="126">
        <f>COUNTIF(N407,'Service Line Inventory'!$AE$36)</f>
        <v>0</v>
      </c>
      <c r="S407" s="126" t="str">
        <v>09</v>
      </c>
      <c r="T407" s="126" t="str">
        <v>090605037</v>
      </c>
      <c r="U407" s="126" t="str">
        <v>HAT CK-CHRISTIE SYST</v>
      </c>
      <c r="W407" s="125" t="str">
        <f t="shared" si="12"/>
        <v>090605037</v>
      </c>
      <c r="X407" s="126" t="str">
        <f t="shared" si="13"/>
        <v>090605037</v>
      </c>
    </row>
    <row r="408" spans="14:24" x14ac:dyDescent="0.25">
      <c r="N408" s="119" t="s">
        <v>21</v>
      </c>
      <c r="O408" s="119" t="s">
        <v>820</v>
      </c>
      <c r="P408" s="119" t="s">
        <v>817</v>
      </c>
      <c r="Q408" s="126">
        <f>COUNTIF(N408,'Service Line Inventory'!$AE$36)</f>
        <v>0</v>
      </c>
      <c r="S408" s="126" t="str">
        <v>09</v>
      </c>
      <c r="T408" s="126" t="str">
        <v>090605038</v>
      </c>
      <c r="U408" s="126" t="str">
        <v>HAT CK CHURCH AREA S</v>
      </c>
      <c r="W408" s="125" t="str">
        <f t="shared" si="12"/>
        <v>090605038</v>
      </c>
      <c r="X408" s="126" t="str">
        <f t="shared" si="13"/>
        <v>090605038</v>
      </c>
    </row>
    <row r="409" spans="14:24" x14ac:dyDescent="0.25">
      <c r="N409" s="119" t="s">
        <v>21</v>
      </c>
      <c r="O409" s="119" t="s">
        <v>821</v>
      </c>
      <c r="P409" s="119" t="s">
        <v>822</v>
      </c>
      <c r="Q409" s="126">
        <f>COUNTIF(N409,'Service Line Inventory'!$AE$36)</f>
        <v>0</v>
      </c>
      <c r="S409" s="126" t="str">
        <v>09</v>
      </c>
      <c r="T409" s="126" t="str">
        <v>090605041</v>
      </c>
      <c r="U409" s="126" t="str">
        <v>Pit River XL Rancheria</v>
      </c>
      <c r="W409" s="125" t="str">
        <f t="shared" si="12"/>
        <v>090605041</v>
      </c>
      <c r="X409" s="126" t="str">
        <f t="shared" si="13"/>
        <v>090605041</v>
      </c>
    </row>
    <row r="410" spans="14:24" x14ac:dyDescent="0.25">
      <c r="N410" s="119" t="s">
        <v>21</v>
      </c>
      <c r="O410" s="119" t="s">
        <v>823</v>
      </c>
      <c r="P410" s="119" t="s">
        <v>824</v>
      </c>
      <c r="Q410" s="126">
        <f>COUNTIF(N410,'Service Line Inventory'!$AE$36)</f>
        <v>0</v>
      </c>
      <c r="S410" s="126" t="str">
        <v>09</v>
      </c>
      <c r="T410" s="126" t="str">
        <v>090605043</v>
      </c>
      <c r="U410" s="126" t="str">
        <v>Big Lagoon Rancheria</v>
      </c>
      <c r="W410" s="125" t="str">
        <f t="shared" si="12"/>
        <v>090605043</v>
      </c>
      <c r="X410" s="126" t="str">
        <f t="shared" si="13"/>
        <v>090605043</v>
      </c>
    </row>
    <row r="411" spans="14:24" x14ac:dyDescent="0.25">
      <c r="N411" s="119" t="s">
        <v>21</v>
      </c>
      <c r="O411" s="119" t="s">
        <v>825</v>
      </c>
      <c r="P411" s="119" t="s">
        <v>826</v>
      </c>
      <c r="Q411" s="126">
        <f>COUNTIF(N411,'Service Line Inventory'!$AE$36)</f>
        <v>0</v>
      </c>
      <c r="S411" s="126" t="str">
        <v>09</v>
      </c>
      <c r="T411" s="126" t="str">
        <v>090605045</v>
      </c>
      <c r="U411" s="126" t="str">
        <v>Campo Church Road System (HUD Homes)</v>
      </c>
      <c r="W411" s="125" t="str">
        <f t="shared" si="12"/>
        <v>090605045</v>
      </c>
      <c r="X411" s="126" t="str">
        <f t="shared" si="13"/>
        <v>090605045</v>
      </c>
    </row>
    <row r="412" spans="14:24" x14ac:dyDescent="0.25">
      <c r="N412" s="119" t="s">
        <v>21</v>
      </c>
      <c r="O412" s="119" t="s">
        <v>827</v>
      </c>
      <c r="P412" s="119" t="s">
        <v>817</v>
      </c>
      <c r="Q412" s="126">
        <f>COUNTIF(N412,'Service Line Inventory'!$AE$36)</f>
        <v>0</v>
      </c>
      <c r="S412" s="126" t="str">
        <v>09</v>
      </c>
      <c r="T412" s="126" t="str">
        <v>090605046</v>
      </c>
      <c r="U412" s="126" t="str">
        <v>Colusa Northern System</v>
      </c>
      <c r="W412" s="125" t="str">
        <f t="shared" si="12"/>
        <v>090605046</v>
      </c>
      <c r="X412" s="126" t="str">
        <f t="shared" si="13"/>
        <v>090605046</v>
      </c>
    </row>
    <row r="413" spans="14:24" x14ac:dyDescent="0.25">
      <c r="N413" s="119" t="s">
        <v>21</v>
      </c>
      <c r="O413" s="119" t="s">
        <v>828</v>
      </c>
      <c r="P413" s="119" t="s">
        <v>829</v>
      </c>
      <c r="Q413" s="126">
        <f>COUNTIF(N413,'Service Line Inventory'!$AE$36)</f>
        <v>0</v>
      </c>
      <c r="S413" s="126" t="str">
        <v>09</v>
      </c>
      <c r="T413" s="126" t="str">
        <v>090605047</v>
      </c>
      <c r="U413" s="126" t="str">
        <v>Colusa Southern System</v>
      </c>
      <c r="W413" s="125" t="str">
        <f t="shared" si="12"/>
        <v>090605047</v>
      </c>
      <c r="X413" s="126" t="str">
        <f t="shared" si="13"/>
        <v>090605047</v>
      </c>
    </row>
    <row r="414" spans="14:24" x14ac:dyDescent="0.25">
      <c r="N414" s="119" t="s">
        <v>21</v>
      </c>
      <c r="O414" s="119" t="s">
        <v>830</v>
      </c>
      <c r="P414" s="119" t="s">
        <v>831</v>
      </c>
      <c r="Q414" s="126">
        <f>COUNTIF(N414,'Service Line Inventory'!$AE$36)</f>
        <v>0</v>
      </c>
      <c r="S414" s="126" t="str">
        <v>09</v>
      </c>
      <c r="T414" s="126" t="str">
        <v>090605055</v>
      </c>
      <c r="U414" s="126" t="str">
        <v>Cortina Rancheria</v>
      </c>
      <c r="W414" s="125" t="str">
        <f t="shared" si="12"/>
        <v>090605055</v>
      </c>
      <c r="X414" s="126" t="str">
        <f t="shared" si="13"/>
        <v>090605055</v>
      </c>
    </row>
    <row r="415" spans="14:24" x14ac:dyDescent="0.25">
      <c r="N415" s="119" t="s">
        <v>21</v>
      </c>
      <c r="O415" s="119" t="s">
        <v>832</v>
      </c>
      <c r="P415" s="119" t="s">
        <v>833</v>
      </c>
      <c r="Q415" s="126">
        <f>COUNTIF(N415,'Service Line Inventory'!$AE$36)</f>
        <v>0</v>
      </c>
      <c r="S415" s="126" t="str">
        <v>09</v>
      </c>
      <c r="T415" s="126" t="str">
        <v>090605057</v>
      </c>
      <c r="U415" s="126" t="str">
        <v>Resighini Rancheria</v>
      </c>
      <c r="W415" s="125" t="str">
        <f t="shared" si="12"/>
        <v>090605057</v>
      </c>
      <c r="X415" s="126" t="str">
        <f t="shared" si="13"/>
        <v>090605057</v>
      </c>
    </row>
    <row r="416" spans="14:24" x14ac:dyDescent="0.25">
      <c r="N416" s="119" t="s">
        <v>21</v>
      </c>
      <c r="O416" s="119" t="s">
        <v>834</v>
      </c>
      <c r="P416" s="119" t="s">
        <v>835</v>
      </c>
      <c r="Q416" s="126">
        <f>COUNTIF(N416,'Service Line Inventory'!$AE$36)</f>
        <v>0</v>
      </c>
      <c r="S416" s="126" t="str">
        <v>09</v>
      </c>
      <c r="T416" s="126" t="str">
        <v>090605060</v>
      </c>
      <c r="U416" s="126" t="str">
        <v>Howonquet Community(Smith River)</v>
      </c>
      <c r="W416" s="125" t="str">
        <f t="shared" si="12"/>
        <v>090605060</v>
      </c>
      <c r="X416" s="126" t="str">
        <f t="shared" si="13"/>
        <v>090605060</v>
      </c>
    </row>
    <row r="417" spans="14:24" x14ac:dyDescent="0.25">
      <c r="N417" s="119" t="s">
        <v>21</v>
      </c>
      <c r="O417" s="119" t="s">
        <v>836</v>
      </c>
      <c r="P417" s="119" t="s">
        <v>837</v>
      </c>
      <c r="Q417" s="126">
        <f>COUNTIF(N417,'Service Line Inventory'!$AE$36)</f>
        <v>0</v>
      </c>
      <c r="S417" s="126" t="str">
        <v>09</v>
      </c>
      <c r="T417" s="126" t="str">
        <v>090605062</v>
      </c>
      <c r="U417" s="126" t="str">
        <v>Pit River Montgomery Creek Rancheria</v>
      </c>
      <c r="W417" s="125" t="str">
        <f t="shared" si="12"/>
        <v>090605062</v>
      </c>
      <c r="X417" s="126" t="str">
        <f t="shared" si="13"/>
        <v>090605062</v>
      </c>
    </row>
    <row r="418" spans="14:24" x14ac:dyDescent="0.25">
      <c r="N418" s="119" t="s">
        <v>21</v>
      </c>
      <c r="O418" s="119" t="s">
        <v>838</v>
      </c>
      <c r="P418" s="119" t="s">
        <v>839</v>
      </c>
      <c r="Q418" s="126">
        <f>COUNTIF(N418,'Service Line Inventory'!$AE$36)</f>
        <v>0</v>
      </c>
      <c r="S418" s="126" t="str">
        <v>09</v>
      </c>
      <c r="T418" s="126" t="str">
        <v>090605065</v>
      </c>
      <c r="U418" s="126" t="str">
        <v>COYOTE VALLEY RANCH.</v>
      </c>
      <c r="W418" s="125" t="str">
        <f t="shared" si="12"/>
        <v>090605065</v>
      </c>
      <c r="X418" s="126" t="str">
        <f t="shared" si="13"/>
        <v>090605065</v>
      </c>
    </row>
    <row r="419" spans="14:24" x14ac:dyDescent="0.25">
      <c r="N419" s="119" t="s">
        <v>21</v>
      </c>
      <c r="O419" s="119" t="s">
        <v>840</v>
      </c>
      <c r="P419" s="119" t="s">
        <v>841</v>
      </c>
      <c r="Q419" s="126">
        <f>COUNTIF(N419,'Service Line Inventory'!$AE$36)</f>
        <v>0</v>
      </c>
      <c r="S419" s="126" t="str">
        <v>09</v>
      </c>
      <c r="T419" s="126" t="str">
        <v>090605066</v>
      </c>
      <c r="U419" s="126" t="str">
        <v>Matarawa RV Park</v>
      </c>
      <c r="W419" s="125" t="str">
        <f t="shared" si="12"/>
        <v>090605066</v>
      </c>
      <c r="X419" s="126" t="str">
        <f t="shared" si="13"/>
        <v>090605066</v>
      </c>
    </row>
    <row r="420" spans="14:24" x14ac:dyDescent="0.25">
      <c r="N420" s="119" t="s">
        <v>21</v>
      </c>
      <c r="O420" s="119" t="s">
        <v>842</v>
      </c>
      <c r="P420" s="119" t="s">
        <v>843</v>
      </c>
      <c r="Q420" s="126">
        <f>COUNTIF(N420,'Service Line Inventory'!$AE$36)</f>
        <v>0</v>
      </c>
      <c r="S420" s="126" t="str">
        <v>09</v>
      </c>
      <c r="T420" s="126" t="str">
        <v>090605067</v>
      </c>
      <c r="U420" s="126" t="str">
        <v>Hoopa Telescope Spring System</v>
      </c>
      <c r="W420" s="125" t="str">
        <f t="shared" si="12"/>
        <v>090605067</v>
      </c>
      <c r="X420" s="126" t="str">
        <f t="shared" si="13"/>
        <v>090605067</v>
      </c>
    </row>
    <row r="421" spans="14:24" x14ac:dyDescent="0.25">
      <c r="N421" s="119" t="s">
        <v>21</v>
      </c>
      <c r="O421" s="119" t="s">
        <v>844</v>
      </c>
      <c r="P421" s="119" t="s">
        <v>845</v>
      </c>
      <c r="Q421" s="126">
        <f>COUNTIF(N421,'Service Line Inventory'!$AE$36)</f>
        <v>0</v>
      </c>
      <c r="S421" s="126" t="str">
        <v>09</v>
      </c>
      <c r="T421" s="126" t="str">
        <v>090605068</v>
      </c>
      <c r="U421" s="126" t="str">
        <v>WELK WAU TRAILER PK</v>
      </c>
      <c r="W421" s="125" t="str">
        <f t="shared" si="12"/>
        <v>090605068</v>
      </c>
      <c r="X421" s="126" t="str">
        <f t="shared" si="13"/>
        <v>090605068</v>
      </c>
    </row>
    <row r="422" spans="14:24" x14ac:dyDescent="0.25">
      <c r="N422" s="119" t="s">
        <v>21</v>
      </c>
      <c r="O422" s="119" t="s">
        <v>846</v>
      </c>
      <c r="P422" s="119" t="s">
        <v>847</v>
      </c>
      <c r="Q422" s="126">
        <f>COUNTIF(N422,'Service Line Inventory'!$AE$36)</f>
        <v>0</v>
      </c>
      <c r="S422" s="126" t="str">
        <v>09</v>
      </c>
      <c r="T422" s="126" t="str">
        <v>090605069</v>
      </c>
      <c r="U422" s="126" t="str">
        <v>HUPA CAMPGROUND</v>
      </c>
      <c r="W422" s="125" t="str">
        <f t="shared" si="12"/>
        <v>090605069</v>
      </c>
      <c r="X422" s="126" t="str">
        <f t="shared" si="13"/>
        <v>090605069</v>
      </c>
    </row>
    <row r="423" spans="14:24" x14ac:dyDescent="0.25">
      <c r="N423" s="119" t="s">
        <v>21</v>
      </c>
      <c r="O423" s="119" t="s">
        <v>848</v>
      </c>
      <c r="P423" s="119" t="s">
        <v>849</v>
      </c>
      <c r="Q423" s="126">
        <f>COUNTIF(N423,'Service Line Inventory'!$AE$36)</f>
        <v>0</v>
      </c>
      <c r="S423" s="126" t="str">
        <v>09</v>
      </c>
      <c r="T423" s="126" t="str">
        <v>090605070</v>
      </c>
      <c r="U423" s="126" t="str">
        <v>CUYAPAIPE COMMUNITY</v>
      </c>
      <c r="W423" s="125" t="str">
        <f t="shared" si="12"/>
        <v>090605070</v>
      </c>
      <c r="X423" s="126" t="str">
        <f t="shared" si="13"/>
        <v>090605070</v>
      </c>
    </row>
    <row r="424" spans="14:24" x14ac:dyDescent="0.25">
      <c r="N424" s="119" t="s">
        <v>21</v>
      </c>
      <c r="O424" s="119" t="s">
        <v>850</v>
      </c>
      <c r="P424" s="119" t="s">
        <v>851</v>
      </c>
      <c r="Q424" s="126">
        <f>COUNTIF(N424,'Service Line Inventory'!$AE$36)</f>
        <v>0</v>
      </c>
      <c r="S424" s="126" t="str">
        <v>09</v>
      </c>
      <c r="T424" s="126" t="str">
        <v>090605072</v>
      </c>
      <c r="U424" s="126" t="str">
        <v>Round Valley Della Davis</v>
      </c>
      <c r="W424" s="125" t="str">
        <f t="shared" si="12"/>
        <v>090605072</v>
      </c>
      <c r="X424" s="126" t="str">
        <f t="shared" si="13"/>
        <v>090605072</v>
      </c>
    </row>
    <row r="425" spans="14:24" x14ac:dyDescent="0.25">
      <c r="N425" s="119" t="s">
        <v>21</v>
      </c>
      <c r="O425" s="119" t="s">
        <v>852</v>
      </c>
      <c r="P425" s="119" t="s">
        <v>853</v>
      </c>
      <c r="Q425" s="126">
        <f>COUNTIF(N425,'Service Line Inventory'!$AE$36)</f>
        <v>0</v>
      </c>
      <c r="S425" s="126" t="str">
        <v>09</v>
      </c>
      <c r="T425" s="126" t="str">
        <v>090605073</v>
      </c>
      <c r="U425" s="126" t="str">
        <v>Round Valley Agency</v>
      </c>
      <c r="W425" s="125" t="str">
        <f t="shared" si="12"/>
        <v>090605073</v>
      </c>
      <c r="X425" s="126" t="str">
        <f t="shared" si="13"/>
        <v>090605073</v>
      </c>
    </row>
    <row r="426" spans="14:24" x14ac:dyDescent="0.25">
      <c r="N426" s="119" t="s">
        <v>21</v>
      </c>
      <c r="O426" s="119" t="s">
        <v>854</v>
      </c>
      <c r="P426" s="119" t="s">
        <v>843</v>
      </c>
      <c r="Q426" s="126">
        <f>COUNTIF(N426,'Service Line Inventory'!$AE$36)</f>
        <v>0</v>
      </c>
      <c r="S426" s="126" t="str">
        <v>09</v>
      </c>
      <c r="T426" s="126" t="str">
        <v>090605074</v>
      </c>
      <c r="U426" s="126" t="str">
        <v>Tule River Apple Valley</v>
      </c>
      <c r="W426" s="125" t="str">
        <f t="shared" si="12"/>
        <v>090605074</v>
      </c>
      <c r="X426" s="126" t="str">
        <f t="shared" si="13"/>
        <v>090605074</v>
      </c>
    </row>
    <row r="427" spans="14:24" x14ac:dyDescent="0.25">
      <c r="N427" s="119" t="s">
        <v>21</v>
      </c>
      <c r="O427" s="119" t="s">
        <v>855</v>
      </c>
      <c r="P427" s="119" t="s">
        <v>841</v>
      </c>
      <c r="Q427" s="126">
        <f>COUNTIF(N427,'Service Line Inventory'!$AE$36)</f>
        <v>0</v>
      </c>
      <c r="S427" s="126" t="str">
        <v>09</v>
      </c>
      <c r="T427" s="126" t="str">
        <v>090605075</v>
      </c>
      <c r="U427" s="126" t="str">
        <v>ROBINSON RANCH.</v>
      </c>
      <c r="W427" s="125" t="str">
        <f t="shared" si="12"/>
        <v>090605075</v>
      </c>
      <c r="X427" s="126" t="str">
        <f t="shared" si="13"/>
        <v>090605075</v>
      </c>
    </row>
    <row r="428" spans="14:24" x14ac:dyDescent="0.25">
      <c r="N428" s="119" t="s">
        <v>21</v>
      </c>
      <c r="O428" s="119" t="s">
        <v>856</v>
      </c>
      <c r="P428" s="119" t="s">
        <v>845</v>
      </c>
      <c r="Q428" s="126">
        <f>COUNTIF(N428,'Service Line Inventory'!$AE$36)</f>
        <v>0</v>
      </c>
      <c r="S428" s="126" t="str">
        <v>09</v>
      </c>
      <c r="T428" s="126" t="str">
        <v>090605077</v>
      </c>
      <c r="U428" s="126" t="str">
        <v>Cold Springs Subdivision</v>
      </c>
      <c r="W428" s="125" t="str">
        <f t="shared" si="12"/>
        <v>090605077</v>
      </c>
      <c r="X428" s="126" t="str">
        <f t="shared" si="13"/>
        <v>090605077</v>
      </c>
    </row>
    <row r="429" spans="14:24" x14ac:dyDescent="0.25">
      <c r="N429" s="119" t="s">
        <v>21</v>
      </c>
      <c r="O429" s="119" t="s">
        <v>857</v>
      </c>
      <c r="P429" s="119" t="s">
        <v>858</v>
      </c>
      <c r="Q429" s="126">
        <f>COUNTIF(N429,'Service Line Inventory'!$AE$36)</f>
        <v>0</v>
      </c>
      <c r="S429" s="126" t="str">
        <v>09</v>
      </c>
      <c r="T429" s="126" t="str">
        <v>090605078</v>
      </c>
      <c r="U429" s="126" t="str">
        <v>PEARSONS GROCERY STORE</v>
      </c>
      <c r="W429" s="125" t="str">
        <f t="shared" si="12"/>
        <v>090605078</v>
      </c>
      <c r="X429" s="126" t="str">
        <f t="shared" si="13"/>
        <v>090605078</v>
      </c>
    </row>
    <row r="430" spans="14:24" x14ac:dyDescent="0.25">
      <c r="N430" s="119" t="s">
        <v>21</v>
      </c>
      <c r="O430" s="119" t="s">
        <v>859</v>
      </c>
      <c r="P430" s="119" t="s">
        <v>860</v>
      </c>
      <c r="Q430" s="126">
        <f>COUNTIF(N430,'Service Line Inventory'!$AE$36)</f>
        <v>0</v>
      </c>
      <c r="S430" s="126" t="str">
        <v>09</v>
      </c>
      <c r="T430" s="126" t="str">
        <v>090605080</v>
      </c>
      <c r="U430" s="126" t="str">
        <v>San Pasqual District B</v>
      </c>
      <c r="W430" s="125" t="str">
        <f t="shared" si="12"/>
        <v>090605080</v>
      </c>
      <c r="X430" s="126" t="str">
        <f t="shared" si="13"/>
        <v>090605080</v>
      </c>
    </row>
    <row r="431" spans="14:24" x14ac:dyDescent="0.25">
      <c r="N431" s="119" t="s">
        <v>21</v>
      </c>
      <c r="O431" s="119" t="s">
        <v>861</v>
      </c>
      <c r="P431" s="119" t="s">
        <v>862</v>
      </c>
      <c r="Q431" s="126">
        <f>COUNTIF(N431,'Service Line Inventory'!$AE$36)</f>
        <v>0</v>
      </c>
      <c r="S431" s="126" t="str">
        <v>09</v>
      </c>
      <c r="T431" s="126" t="str">
        <v>090605083</v>
      </c>
      <c r="U431" s="126" t="str">
        <v>Redding Rancheria</v>
      </c>
      <c r="W431" s="125" t="str">
        <f t="shared" si="12"/>
        <v>090605083</v>
      </c>
      <c r="X431" s="126" t="str">
        <f t="shared" si="13"/>
        <v>090605083</v>
      </c>
    </row>
    <row r="432" spans="14:24" x14ac:dyDescent="0.25">
      <c r="N432" s="119" t="s">
        <v>21</v>
      </c>
      <c r="O432" s="119" t="s">
        <v>863</v>
      </c>
      <c r="P432" s="119" t="s">
        <v>864</v>
      </c>
      <c r="Q432" s="126">
        <f>COUNTIF(N432,'Service Line Inventory'!$AE$36)</f>
        <v>0</v>
      </c>
      <c r="S432" s="126" t="str">
        <v>09</v>
      </c>
      <c r="T432" s="126" t="str">
        <v>090605100</v>
      </c>
      <c r="U432" s="126" t="str">
        <v>Cache Creek Indian Bingo Casino</v>
      </c>
      <c r="W432" s="125" t="str">
        <f t="shared" si="12"/>
        <v>090605100</v>
      </c>
      <c r="X432" s="126" t="str">
        <f t="shared" si="13"/>
        <v>090605100</v>
      </c>
    </row>
    <row r="433" spans="14:24" x14ac:dyDescent="0.25">
      <c r="N433" s="119" t="s">
        <v>21</v>
      </c>
      <c r="O433" s="119" t="s">
        <v>865</v>
      </c>
      <c r="P433" s="119" t="s">
        <v>866</v>
      </c>
      <c r="Q433" s="126">
        <f>COUNTIF(N433,'Service Line Inventory'!$AE$36)</f>
        <v>0</v>
      </c>
      <c r="S433" s="126" t="str">
        <v>09</v>
      </c>
      <c r="T433" s="126" t="str">
        <v>090605102</v>
      </c>
      <c r="U433" s="126" t="str">
        <v>Shackleford Creek Community Water System</v>
      </c>
      <c r="W433" s="125" t="str">
        <f t="shared" si="12"/>
        <v>090605102</v>
      </c>
      <c r="X433" s="126" t="str">
        <f t="shared" si="13"/>
        <v>090605102</v>
      </c>
    </row>
    <row r="434" spans="14:24" x14ac:dyDescent="0.25">
      <c r="N434" s="119" t="s">
        <v>21</v>
      </c>
      <c r="O434" s="119" t="s">
        <v>867</v>
      </c>
      <c r="P434" s="119" t="s">
        <v>868</v>
      </c>
      <c r="Q434" s="126">
        <f>COUNTIF(N434,'Service Line Inventory'!$AE$36)</f>
        <v>0</v>
      </c>
      <c r="S434" s="126" t="str">
        <v>09</v>
      </c>
      <c r="T434" s="126" t="str">
        <v>090605105</v>
      </c>
      <c r="U434" s="126" t="str">
        <v>Manzanita Horse Park</v>
      </c>
      <c r="W434" s="125" t="str">
        <f t="shared" si="12"/>
        <v>090605105</v>
      </c>
      <c r="X434" s="126" t="str">
        <f t="shared" si="13"/>
        <v>090605105</v>
      </c>
    </row>
    <row r="435" spans="14:24" x14ac:dyDescent="0.25">
      <c r="N435" s="119" t="s">
        <v>21</v>
      </c>
      <c r="O435" s="119" t="s">
        <v>869</v>
      </c>
      <c r="P435" s="119" t="s">
        <v>870</v>
      </c>
      <c r="Q435" s="126">
        <f>COUNTIF(N435,'Service Line Inventory'!$AE$36)</f>
        <v>0</v>
      </c>
      <c r="S435" s="126" t="str">
        <v>09</v>
      </c>
      <c r="T435" s="126" t="str">
        <v>090605106</v>
      </c>
      <c r="U435" s="126" t="str">
        <v>Chicken Ranch Bingo</v>
      </c>
      <c r="W435" s="125" t="str">
        <f t="shared" si="12"/>
        <v>090605106</v>
      </c>
      <c r="X435" s="126" t="str">
        <f t="shared" si="13"/>
        <v>090605106</v>
      </c>
    </row>
    <row r="436" spans="14:24" x14ac:dyDescent="0.25">
      <c r="N436" s="119" t="s">
        <v>21</v>
      </c>
      <c r="O436" s="119" t="s">
        <v>871</v>
      </c>
      <c r="P436" s="119" t="s">
        <v>872</v>
      </c>
      <c r="Q436" s="126">
        <f>COUNTIF(N436,'Service Line Inventory'!$AE$36)</f>
        <v>0</v>
      </c>
      <c r="S436" s="126" t="str">
        <v>09</v>
      </c>
      <c r="T436" s="126" t="str">
        <v>090605107</v>
      </c>
      <c r="U436" s="126" t="str">
        <v>Yocha Dehe Potable Water System</v>
      </c>
      <c r="W436" s="125" t="str">
        <f t="shared" si="12"/>
        <v>090605107</v>
      </c>
      <c r="X436" s="126" t="str">
        <f t="shared" si="13"/>
        <v>090605107</v>
      </c>
    </row>
    <row r="437" spans="14:24" x14ac:dyDescent="0.25">
      <c r="N437" s="119" t="s">
        <v>21</v>
      </c>
      <c r="O437" s="119" t="s">
        <v>873</v>
      </c>
      <c r="P437" s="119" t="s">
        <v>874</v>
      </c>
      <c r="Q437" s="126">
        <f>COUNTIF(N437,'Service Line Inventory'!$AE$36)</f>
        <v>0</v>
      </c>
      <c r="S437" s="126" t="str">
        <v>09</v>
      </c>
      <c r="T437" s="126" t="str">
        <v>090605108</v>
      </c>
      <c r="U437" s="126" t="str">
        <v>Colusa Indian Bingo Casino</v>
      </c>
      <c r="W437" s="125" t="str">
        <f t="shared" si="12"/>
        <v>090605108</v>
      </c>
      <c r="X437" s="126" t="str">
        <f t="shared" si="13"/>
        <v>090605108</v>
      </c>
    </row>
    <row r="438" spans="14:24" x14ac:dyDescent="0.25">
      <c r="N438" s="119" t="s">
        <v>21</v>
      </c>
      <c r="O438" s="119" t="s">
        <v>875</v>
      </c>
      <c r="P438" s="119" t="s">
        <v>876</v>
      </c>
      <c r="Q438" s="126">
        <f>COUNTIF(N438,'Service Line Inventory'!$AE$36)</f>
        <v>0</v>
      </c>
      <c r="S438" s="126" t="str">
        <v>09</v>
      </c>
      <c r="T438" s="126" t="str">
        <v>090605109</v>
      </c>
      <c r="U438" s="126" t="str">
        <v>Jackson Rancheria Casino &amp; Hotel</v>
      </c>
      <c r="W438" s="125" t="str">
        <f t="shared" si="12"/>
        <v>090605109</v>
      </c>
      <c r="X438" s="126" t="str">
        <f t="shared" si="13"/>
        <v>090605109</v>
      </c>
    </row>
    <row r="439" spans="14:24" x14ac:dyDescent="0.25">
      <c r="N439" s="119" t="s">
        <v>21</v>
      </c>
      <c r="O439" s="119" t="s">
        <v>877</v>
      </c>
      <c r="P439" s="119" t="s">
        <v>878</v>
      </c>
      <c r="Q439" s="126">
        <f>COUNTIF(N439,'Service Line Inventory'!$AE$36)</f>
        <v>0</v>
      </c>
      <c r="S439" s="126" t="str">
        <v>09</v>
      </c>
      <c r="T439" s="126" t="str">
        <v>090605110</v>
      </c>
      <c r="U439" s="126" t="str">
        <v>BARONA BINGO HALL</v>
      </c>
      <c r="W439" s="125" t="str">
        <f t="shared" si="12"/>
        <v>090605110</v>
      </c>
      <c r="X439" s="126" t="str">
        <f t="shared" si="13"/>
        <v>090605110</v>
      </c>
    </row>
    <row r="440" spans="14:24" x14ac:dyDescent="0.25">
      <c r="N440" s="119" t="s">
        <v>21</v>
      </c>
      <c r="O440" s="119" t="s">
        <v>879</v>
      </c>
      <c r="P440" s="119" t="s">
        <v>880</v>
      </c>
      <c r="Q440" s="126">
        <f>COUNTIF(N440,'Service Line Inventory'!$AE$36)</f>
        <v>0</v>
      </c>
      <c r="S440" s="126" t="str">
        <v>09</v>
      </c>
      <c r="T440" s="126" t="str">
        <v>090605111</v>
      </c>
      <c r="U440" s="126" t="str">
        <v>La Jolla, Water Slide</v>
      </c>
      <c r="W440" s="125" t="str">
        <f t="shared" si="12"/>
        <v>090605111</v>
      </c>
      <c r="X440" s="126" t="str">
        <f t="shared" si="13"/>
        <v>090605111</v>
      </c>
    </row>
    <row r="441" spans="14:24" x14ac:dyDescent="0.25">
      <c r="N441" s="119" t="s">
        <v>21</v>
      </c>
      <c r="O441" s="119" t="s">
        <v>881</v>
      </c>
      <c r="P441" s="119" t="s">
        <v>882</v>
      </c>
      <c r="Q441" s="126">
        <f>COUNTIF(N441,'Service Line Inventory'!$AE$36)</f>
        <v>0</v>
      </c>
      <c r="S441" s="126" t="str">
        <v>09</v>
      </c>
      <c r="T441" s="126" t="str">
        <v>090605112</v>
      </c>
      <c r="U441" s="126" t="str">
        <v>Campo Clinic</v>
      </c>
      <c r="W441" s="125" t="str">
        <f t="shared" si="12"/>
        <v>090605112</v>
      </c>
      <c r="X441" s="126" t="str">
        <f t="shared" si="13"/>
        <v>090605112</v>
      </c>
    </row>
    <row r="442" spans="14:24" x14ac:dyDescent="0.25">
      <c r="N442" s="119" t="s">
        <v>24</v>
      </c>
      <c r="O442" s="119" t="s">
        <v>883</v>
      </c>
      <c r="P442" s="119" t="s">
        <v>884</v>
      </c>
      <c r="Q442" s="126">
        <f>COUNTIF(N442,'Service Line Inventory'!$AE$36)</f>
        <v>0</v>
      </c>
      <c r="S442" s="126" t="str">
        <v>09</v>
      </c>
      <c r="T442" s="126" t="str">
        <v>090605113</v>
      </c>
      <c r="U442" s="126" t="str">
        <v>Round Valley Health Clinic</v>
      </c>
      <c r="W442" s="125" t="str">
        <f t="shared" si="12"/>
        <v>090605113</v>
      </c>
      <c r="X442" s="126" t="str">
        <f t="shared" si="13"/>
        <v>090605113</v>
      </c>
    </row>
    <row r="443" spans="14:24" x14ac:dyDescent="0.25">
      <c r="N443" s="119" t="s">
        <v>24</v>
      </c>
      <c r="O443" s="119" t="s">
        <v>885</v>
      </c>
      <c r="P443" s="119" t="s">
        <v>886</v>
      </c>
      <c r="Q443" s="126">
        <f>COUNTIF(N443,'Service Line Inventory'!$AE$36)</f>
        <v>0</v>
      </c>
      <c r="S443" s="126" t="str">
        <v>09</v>
      </c>
      <c r="T443" s="126" t="str">
        <v>090605114</v>
      </c>
      <c r="U443" s="126" t="str">
        <v>MANZANITA BOYS' CAMP</v>
      </c>
      <c r="W443" s="125" t="str">
        <f t="shared" si="12"/>
        <v>090605114</v>
      </c>
      <c r="X443" s="126" t="str">
        <f t="shared" si="13"/>
        <v>090605114</v>
      </c>
    </row>
    <row r="444" spans="14:24" x14ac:dyDescent="0.25">
      <c r="N444" s="119" t="s">
        <v>24</v>
      </c>
      <c r="O444" s="119" t="s">
        <v>887</v>
      </c>
      <c r="P444" s="119" t="s">
        <v>888</v>
      </c>
      <c r="Q444" s="126">
        <f>COUNTIF(N444,'Service Line Inventory'!$AE$36)</f>
        <v>0</v>
      </c>
      <c r="S444" s="126" t="str">
        <v>09</v>
      </c>
      <c r="T444" s="126" t="str">
        <v>090605115</v>
      </c>
      <c r="U444" s="126" t="str">
        <v>Alpine Clinic (SIHC)</v>
      </c>
      <c r="W444" s="125" t="str">
        <f t="shared" si="12"/>
        <v>090605115</v>
      </c>
      <c r="X444" s="126" t="str">
        <f t="shared" si="13"/>
        <v>090605115</v>
      </c>
    </row>
    <row r="445" spans="14:24" x14ac:dyDescent="0.25">
      <c r="N445" s="119" t="s">
        <v>24</v>
      </c>
      <c r="O445" s="119" t="s">
        <v>889</v>
      </c>
      <c r="P445" s="119" t="s">
        <v>890</v>
      </c>
      <c r="Q445" s="126">
        <f>COUNTIF(N445,'Service Line Inventory'!$AE$36)</f>
        <v>0</v>
      </c>
      <c r="S445" s="126" t="str">
        <v>09</v>
      </c>
      <c r="T445" s="126" t="str">
        <v>090605116</v>
      </c>
      <c r="U445" s="126" t="str">
        <v>Torres-Martinez Avenue 64</v>
      </c>
      <c r="W445" s="125" t="str">
        <f t="shared" si="12"/>
        <v>090605116</v>
      </c>
      <c r="X445" s="126" t="str">
        <f t="shared" si="13"/>
        <v>090605116</v>
      </c>
    </row>
    <row r="446" spans="14:24" x14ac:dyDescent="0.25">
      <c r="N446" s="119" t="s">
        <v>24</v>
      </c>
      <c r="O446" s="119" t="s">
        <v>891</v>
      </c>
      <c r="P446" s="119" t="s">
        <v>892</v>
      </c>
      <c r="Q446" s="126">
        <f>COUNTIF(N446,'Service Line Inventory'!$AE$36)</f>
        <v>0</v>
      </c>
      <c r="S446" s="126" t="str">
        <v>09</v>
      </c>
      <c r="T446" s="126" t="str">
        <v>090605117</v>
      </c>
      <c r="U446" s="126" t="str">
        <v>Buena Vue Casino</v>
      </c>
      <c r="W446" s="125" t="str">
        <f t="shared" si="12"/>
        <v>090605117</v>
      </c>
      <c r="X446" s="126" t="str">
        <f t="shared" si="13"/>
        <v>090605117</v>
      </c>
    </row>
    <row r="447" spans="14:24" x14ac:dyDescent="0.25">
      <c r="N447" s="119" t="s">
        <v>24</v>
      </c>
      <c r="O447" s="119" t="s">
        <v>893</v>
      </c>
      <c r="P447" s="119" t="s">
        <v>894</v>
      </c>
      <c r="Q447" s="126">
        <f>COUNTIF(N447,'Service Line Inventory'!$AE$36)</f>
        <v>0</v>
      </c>
      <c r="S447" s="126" t="str">
        <v>09</v>
      </c>
      <c r="T447" s="126" t="str">
        <v>090605118</v>
      </c>
      <c r="U447" s="126" t="str">
        <v>Redwood Valley Rancheria</v>
      </c>
      <c r="W447" s="125" t="str">
        <f t="shared" si="12"/>
        <v>090605118</v>
      </c>
      <c r="X447" s="126" t="str">
        <f t="shared" si="13"/>
        <v>090605118</v>
      </c>
    </row>
    <row r="448" spans="14:24" x14ac:dyDescent="0.25">
      <c r="N448" s="119" t="s">
        <v>24</v>
      </c>
      <c r="O448" s="119" t="s">
        <v>895</v>
      </c>
      <c r="P448" s="119" t="s">
        <v>896</v>
      </c>
      <c r="Q448" s="126">
        <f>COUNTIF(N448,'Service Line Inventory'!$AE$36)</f>
        <v>0</v>
      </c>
      <c r="S448" s="126" t="str">
        <v>09</v>
      </c>
      <c r="T448" s="126" t="str">
        <v>090605119</v>
      </c>
      <c r="U448" s="126" t="str">
        <v>Bear River - Tish Non Village</v>
      </c>
      <c r="W448" s="125" t="str">
        <f t="shared" si="12"/>
        <v>090605119</v>
      </c>
      <c r="X448" s="126" t="str">
        <f t="shared" si="13"/>
        <v>090605119</v>
      </c>
    </row>
    <row r="449" spans="14:24" x14ac:dyDescent="0.25">
      <c r="N449" s="119" t="s">
        <v>24</v>
      </c>
      <c r="O449" s="119" t="s">
        <v>897</v>
      </c>
      <c r="P449" s="119" t="s">
        <v>898</v>
      </c>
      <c r="Q449" s="126">
        <f>COUNTIF(N449,'Service Line Inventory'!$AE$36)</f>
        <v>0</v>
      </c>
      <c r="S449" s="126" t="str">
        <v>09</v>
      </c>
      <c r="T449" s="126" t="str">
        <v>090605120</v>
      </c>
      <c r="U449" s="126" t="str">
        <v>Mitomkai Tribal Water System</v>
      </c>
      <c r="W449" s="125" t="str">
        <f t="shared" ref="W449:W512" si="14">T449</f>
        <v>090605120</v>
      </c>
      <c r="X449" s="126" t="str">
        <f t="shared" ref="X449:X512" si="15">IF(W449=0,"",W449)</f>
        <v>090605120</v>
      </c>
    </row>
    <row r="450" spans="14:24" x14ac:dyDescent="0.25">
      <c r="N450" s="119" t="s">
        <v>24</v>
      </c>
      <c r="O450" s="119" t="s">
        <v>899</v>
      </c>
      <c r="P450" s="119" t="s">
        <v>900</v>
      </c>
      <c r="Q450" s="126">
        <f>COUNTIF(N450,'Service Line Inventory'!$AE$36)</f>
        <v>0</v>
      </c>
      <c r="S450" s="126" t="str">
        <v>09</v>
      </c>
      <c r="T450" s="126" t="str">
        <v>090605121</v>
      </c>
      <c r="U450" s="126" t="str">
        <v>Arviso - Mobile Home Park</v>
      </c>
      <c r="W450" s="125" t="str">
        <f t="shared" si="14"/>
        <v>090605121</v>
      </c>
      <c r="X450" s="126" t="str">
        <f t="shared" si="15"/>
        <v>090605121</v>
      </c>
    </row>
    <row r="451" spans="14:24" x14ac:dyDescent="0.25">
      <c r="N451" s="119" t="s">
        <v>24</v>
      </c>
      <c r="O451" s="119" t="s">
        <v>901</v>
      </c>
      <c r="P451" s="119" t="s">
        <v>902</v>
      </c>
      <c r="Q451" s="126">
        <f>COUNTIF(N451,'Service Line Inventory'!$AE$36)</f>
        <v>0</v>
      </c>
      <c r="S451" s="126" t="str">
        <v>09</v>
      </c>
      <c r="T451" s="126" t="str">
        <v>090605122</v>
      </c>
      <c r="U451" s="126" t="str">
        <v>Turner Trailer Park</v>
      </c>
      <c r="W451" s="125" t="str">
        <f t="shared" si="14"/>
        <v>090605122</v>
      </c>
      <c r="X451" s="126" t="str">
        <f t="shared" si="15"/>
        <v>090605122</v>
      </c>
    </row>
    <row r="452" spans="14:24" x14ac:dyDescent="0.25">
      <c r="N452" s="119" t="s">
        <v>24</v>
      </c>
      <c r="O452" s="119" t="s">
        <v>903</v>
      </c>
      <c r="P452" s="119" t="s">
        <v>904</v>
      </c>
      <c r="Q452" s="126">
        <f>COUNTIF(N452,'Service Line Inventory'!$AE$36)</f>
        <v>0</v>
      </c>
      <c r="S452" s="126" t="str">
        <v>09</v>
      </c>
      <c r="T452" s="126" t="str">
        <v>090605123</v>
      </c>
      <c r="U452" s="126" t="str">
        <v>Mazzetti Trailer Park</v>
      </c>
      <c r="W452" s="125" t="str">
        <f t="shared" si="14"/>
        <v>090605123</v>
      </c>
      <c r="X452" s="126" t="str">
        <f t="shared" si="15"/>
        <v>090605123</v>
      </c>
    </row>
    <row r="453" spans="14:24" x14ac:dyDescent="0.25">
      <c r="N453" s="119" t="s">
        <v>24</v>
      </c>
      <c r="O453" s="119" t="s">
        <v>905</v>
      </c>
      <c r="P453" s="119" t="s">
        <v>906</v>
      </c>
      <c r="Q453" s="126">
        <f>COUNTIF(N453,'Service Line Inventory'!$AE$36)</f>
        <v>0</v>
      </c>
      <c r="S453" s="126" t="str">
        <v>09</v>
      </c>
      <c r="T453" s="126" t="str">
        <v>090605124</v>
      </c>
      <c r="U453" s="126" t="str">
        <v>Table Bluff (New) Rancheria</v>
      </c>
      <c r="W453" s="125" t="str">
        <f t="shared" si="14"/>
        <v>090605124</v>
      </c>
      <c r="X453" s="126" t="str">
        <f t="shared" si="15"/>
        <v>090605124</v>
      </c>
    </row>
    <row r="454" spans="14:24" x14ac:dyDescent="0.25">
      <c r="N454" s="119" t="s">
        <v>24</v>
      </c>
      <c r="O454" s="119" t="s">
        <v>907</v>
      </c>
      <c r="P454" s="119" t="s">
        <v>908</v>
      </c>
      <c r="Q454" s="126">
        <f>COUNTIF(N454,'Service Line Inventory'!$AE$36)</f>
        <v>0</v>
      </c>
      <c r="S454" s="126" t="str">
        <v>09</v>
      </c>
      <c r="T454" s="126" t="str">
        <v>090605125</v>
      </c>
      <c r="U454" s="126" t="str">
        <v>Bear River/Singley Hill</v>
      </c>
      <c r="W454" s="125" t="str">
        <f t="shared" si="14"/>
        <v>090605125</v>
      </c>
      <c r="X454" s="126" t="str">
        <f t="shared" si="15"/>
        <v>090605125</v>
      </c>
    </row>
    <row r="455" spans="14:24" x14ac:dyDescent="0.25">
      <c r="N455" s="119" t="s">
        <v>24</v>
      </c>
      <c r="O455" s="119" t="s">
        <v>909</v>
      </c>
      <c r="P455" s="119" t="s">
        <v>910</v>
      </c>
      <c r="Q455" s="126">
        <f>COUNTIF(N455,'Service Line Inventory'!$AE$36)</f>
        <v>0</v>
      </c>
      <c r="S455" s="126" t="str">
        <v>09</v>
      </c>
      <c r="T455" s="126" t="str">
        <v>090605126</v>
      </c>
      <c r="U455" s="126" t="str">
        <v>Hoopa Valley-Wide System</v>
      </c>
      <c r="W455" s="125" t="str">
        <f t="shared" si="14"/>
        <v>090605126</v>
      </c>
      <c r="X455" s="126" t="str">
        <f t="shared" si="15"/>
        <v>090605126</v>
      </c>
    </row>
    <row r="456" spans="14:24" x14ac:dyDescent="0.25">
      <c r="N456" s="119" t="s">
        <v>24</v>
      </c>
      <c r="O456" s="119" t="s">
        <v>911</v>
      </c>
      <c r="P456" s="119" t="s">
        <v>912</v>
      </c>
      <c r="Q456" s="126">
        <f>COUNTIF(N456,'Service Line Inventory'!$AE$36)</f>
        <v>0</v>
      </c>
      <c r="S456" s="126" t="str">
        <v>09</v>
      </c>
      <c r="T456" s="126" t="str">
        <v>090605127</v>
      </c>
      <c r="U456" s="126" t="str">
        <v>Round Valley Headstart</v>
      </c>
      <c r="W456" s="125" t="str">
        <f t="shared" si="14"/>
        <v>090605127</v>
      </c>
      <c r="X456" s="126" t="str">
        <f t="shared" si="15"/>
        <v>090605127</v>
      </c>
    </row>
    <row r="457" spans="14:24" x14ac:dyDescent="0.25">
      <c r="N457" s="119" t="s">
        <v>24</v>
      </c>
      <c r="O457" s="119" t="s">
        <v>913</v>
      </c>
      <c r="P457" s="119" t="s">
        <v>914</v>
      </c>
      <c r="Q457" s="126">
        <f>COUNTIF(N457,'Service Line Inventory'!$AE$36)</f>
        <v>0</v>
      </c>
      <c r="S457" s="126" t="str">
        <v>09</v>
      </c>
      <c r="T457" s="126" t="str">
        <v>090605128</v>
      </c>
      <c r="U457" s="126" t="str">
        <v>Round Valley Admin. Complex</v>
      </c>
      <c r="W457" s="125" t="str">
        <f t="shared" si="14"/>
        <v>090605128</v>
      </c>
      <c r="X457" s="126" t="str">
        <f t="shared" si="15"/>
        <v>090605128</v>
      </c>
    </row>
    <row r="458" spans="14:24" x14ac:dyDescent="0.25">
      <c r="N458" s="119" t="s">
        <v>24</v>
      </c>
      <c r="O458" s="119" t="s">
        <v>915</v>
      </c>
      <c r="P458" s="119" t="s">
        <v>916</v>
      </c>
      <c r="Q458" s="126">
        <f>COUNTIF(N458,'Service Line Inventory'!$AE$36)</f>
        <v>0</v>
      </c>
      <c r="S458" s="126" t="str">
        <v>09</v>
      </c>
      <c r="T458" s="126" t="str">
        <v>090605129</v>
      </c>
      <c r="U458" s="126" t="str">
        <v>Oasis Mobile Home Park</v>
      </c>
      <c r="W458" s="125" t="str">
        <f t="shared" si="14"/>
        <v>090605129</v>
      </c>
      <c r="X458" s="126" t="str">
        <f t="shared" si="15"/>
        <v>090605129</v>
      </c>
    </row>
    <row r="459" spans="14:24" x14ac:dyDescent="0.25">
      <c r="N459" s="119" t="s">
        <v>24</v>
      </c>
      <c r="O459" s="119" t="s">
        <v>917</v>
      </c>
      <c r="P459" s="119" t="s">
        <v>918</v>
      </c>
      <c r="Q459" s="126">
        <f>COUNTIF(N459,'Service Line Inventory'!$AE$36)</f>
        <v>0</v>
      </c>
      <c r="S459" s="126" t="str">
        <v>09</v>
      </c>
      <c r="T459" s="126" t="str">
        <v>090605130</v>
      </c>
      <c r="U459" s="126" t="str">
        <v>Torres-Martinez Clinic</v>
      </c>
      <c r="W459" s="125" t="str">
        <f t="shared" si="14"/>
        <v>090605130</v>
      </c>
      <c r="X459" s="126" t="str">
        <f t="shared" si="15"/>
        <v>090605130</v>
      </c>
    </row>
    <row r="460" spans="14:24" x14ac:dyDescent="0.25">
      <c r="N460" s="119" t="s">
        <v>24</v>
      </c>
      <c r="O460" s="119" t="s">
        <v>919</v>
      </c>
      <c r="P460" s="119" t="s">
        <v>920</v>
      </c>
      <c r="Q460" s="126">
        <f>COUNTIF(N460,'Service Line Inventory'!$AE$36)</f>
        <v>0</v>
      </c>
      <c r="S460" s="126" t="str">
        <v>09</v>
      </c>
      <c r="T460" s="126" t="str">
        <v>090605131</v>
      </c>
      <c r="U460" s="126" t="str">
        <v>Rincon Survival Systems</v>
      </c>
      <c r="W460" s="125" t="str">
        <f t="shared" si="14"/>
        <v>090605131</v>
      </c>
      <c r="X460" s="126" t="str">
        <f t="shared" si="15"/>
        <v>090605131</v>
      </c>
    </row>
    <row r="461" spans="14:24" x14ac:dyDescent="0.25">
      <c r="N461" s="119" t="s">
        <v>24</v>
      </c>
      <c r="O461" s="119" t="s">
        <v>921</v>
      </c>
      <c r="P461" s="119" t="s">
        <v>922</v>
      </c>
      <c r="Q461" s="126">
        <f>COUNTIF(N461,'Service Line Inventory'!$AE$36)</f>
        <v>0</v>
      </c>
      <c r="S461" s="126" t="str">
        <v>09</v>
      </c>
      <c r="T461" s="126" t="str">
        <v>090605132</v>
      </c>
      <c r="U461" s="126" t="str">
        <v>Mesa Grande - Black Canyon</v>
      </c>
      <c r="W461" s="125" t="str">
        <f t="shared" si="14"/>
        <v>090605132</v>
      </c>
      <c r="X461" s="126" t="str">
        <f t="shared" si="15"/>
        <v>090605132</v>
      </c>
    </row>
    <row r="462" spans="14:24" x14ac:dyDescent="0.25">
      <c r="N462" s="119" t="s">
        <v>24</v>
      </c>
      <c r="O462" s="119" t="s">
        <v>923</v>
      </c>
      <c r="P462" s="119" t="s">
        <v>924</v>
      </c>
      <c r="Q462" s="126">
        <f>COUNTIF(N462,'Service Line Inventory'!$AE$36)</f>
        <v>0</v>
      </c>
      <c r="S462" s="126" t="str">
        <v>09</v>
      </c>
      <c r="T462" s="126" t="str">
        <v>090605133</v>
      </c>
      <c r="U462" s="126" t="str">
        <v>Table Mountain Upper</v>
      </c>
      <c r="W462" s="125" t="str">
        <f t="shared" si="14"/>
        <v>090605133</v>
      </c>
      <c r="X462" s="126" t="str">
        <f t="shared" si="15"/>
        <v>090605133</v>
      </c>
    </row>
    <row r="463" spans="14:24" x14ac:dyDescent="0.25">
      <c r="N463" s="119" t="s">
        <v>24</v>
      </c>
      <c r="O463" s="119" t="s">
        <v>925</v>
      </c>
      <c r="P463" s="119" t="s">
        <v>926</v>
      </c>
      <c r="Q463" s="126">
        <f>COUNTIF(N463,'Service Line Inventory'!$AE$36)</f>
        <v>0</v>
      </c>
      <c r="S463" s="126" t="str">
        <v>09</v>
      </c>
      <c r="T463" s="126" t="str">
        <v>090605134</v>
      </c>
      <c r="U463" s="126" t="str">
        <v>Table Mountain Housing</v>
      </c>
      <c r="W463" s="125" t="str">
        <f t="shared" si="14"/>
        <v>090605134</v>
      </c>
      <c r="X463" s="126" t="str">
        <f t="shared" si="15"/>
        <v>090605134</v>
      </c>
    </row>
    <row r="464" spans="14:24" x14ac:dyDescent="0.25">
      <c r="N464" s="119" t="s">
        <v>24</v>
      </c>
      <c r="O464" s="119" t="s">
        <v>927</v>
      </c>
      <c r="P464" s="119" t="s">
        <v>928</v>
      </c>
      <c r="Q464" s="126">
        <f>COUNTIF(N464,'Service Line Inventory'!$AE$36)</f>
        <v>0</v>
      </c>
      <c r="S464" s="126" t="str">
        <v>09</v>
      </c>
      <c r="T464" s="126" t="str">
        <v>090605135</v>
      </c>
      <c r="U464" s="126" t="str">
        <v>Colorado River Senior Center</v>
      </c>
      <c r="W464" s="125" t="str">
        <f t="shared" si="14"/>
        <v>090605135</v>
      </c>
      <c r="X464" s="126" t="str">
        <f t="shared" si="15"/>
        <v>090605135</v>
      </c>
    </row>
    <row r="465" spans="14:24" x14ac:dyDescent="0.25">
      <c r="N465" s="119" t="s">
        <v>24</v>
      </c>
      <c r="O465" s="119" t="s">
        <v>929</v>
      </c>
      <c r="P465" s="119" t="s">
        <v>930</v>
      </c>
      <c r="Q465" s="126">
        <f>COUNTIF(N465,'Service Line Inventory'!$AE$36)</f>
        <v>0</v>
      </c>
      <c r="S465" s="126" t="str">
        <v>09</v>
      </c>
      <c r="T465" s="126" t="str">
        <v>090605136</v>
      </c>
      <c r="U465" s="126" t="str">
        <v>Santa Rosa Tachi Palace</v>
      </c>
      <c r="W465" s="125" t="str">
        <f t="shared" si="14"/>
        <v>090605136</v>
      </c>
      <c r="X465" s="126" t="str">
        <f t="shared" si="15"/>
        <v>090605136</v>
      </c>
    </row>
    <row r="466" spans="14:24" x14ac:dyDescent="0.25">
      <c r="N466" s="119" t="s">
        <v>24</v>
      </c>
      <c r="O466" s="119" t="s">
        <v>931</v>
      </c>
      <c r="P466" s="119" t="s">
        <v>932</v>
      </c>
      <c r="Q466" s="126">
        <f>COUNTIF(N466,'Service Line Inventory'!$AE$36)</f>
        <v>0</v>
      </c>
      <c r="S466" s="126" t="str">
        <v>09</v>
      </c>
      <c r="T466" s="126" t="str">
        <v>090605137</v>
      </c>
      <c r="U466" s="126" t="str">
        <v>Viejas Casino</v>
      </c>
      <c r="W466" s="125" t="str">
        <f t="shared" si="14"/>
        <v>090605137</v>
      </c>
      <c r="X466" s="126" t="str">
        <f t="shared" si="15"/>
        <v>090605137</v>
      </c>
    </row>
    <row r="467" spans="14:24" x14ac:dyDescent="0.25">
      <c r="N467" s="119" t="s">
        <v>24</v>
      </c>
      <c r="O467" s="119" t="s">
        <v>933</v>
      </c>
      <c r="P467" s="119" t="s">
        <v>934</v>
      </c>
      <c r="Q467" s="126">
        <f>COUNTIF(N467,'Service Line Inventory'!$AE$36)</f>
        <v>0</v>
      </c>
      <c r="S467" s="126" t="str">
        <v>09</v>
      </c>
      <c r="T467" s="126" t="str">
        <v>090605138</v>
      </c>
      <c r="U467" s="126" t="str">
        <v>Consolidated Tribal Health</v>
      </c>
      <c r="W467" s="125" t="str">
        <f t="shared" si="14"/>
        <v>090605138</v>
      </c>
      <c r="X467" s="126" t="str">
        <f t="shared" si="15"/>
        <v>090605138</v>
      </c>
    </row>
    <row r="468" spans="14:24" x14ac:dyDescent="0.25">
      <c r="N468" s="119" t="s">
        <v>24</v>
      </c>
      <c r="O468" s="119" t="s">
        <v>935</v>
      </c>
      <c r="P468" s="119" t="s">
        <v>936</v>
      </c>
      <c r="Q468" s="126">
        <f>COUNTIF(N468,'Service Line Inventory'!$AE$36)</f>
        <v>0</v>
      </c>
      <c r="S468" s="126" t="str">
        <v>09</v>
      </c>
      <c r="T468" s="126" t="str">
        <v>090605139</v>
      </c>
      <c r="U468" s="126" t="str">
        <v>Jackson Rancheria</v>
      </c>
      <c r="W468" s="125" t="str">
        <f t="shared" si="14"/>
        <v>090605139</v>
      </c>
      <c r="X468" s="126" t="str">
        <f t="shared" si="15"/>
        <v>090605139</v>
      </c>
    </row>
    <row r="469" spans="14:24" x14ac:dyDescent="0.25">
      <c r="N469" s="119" t="s">
        <v>24</v>
      </c>
      <c r="O469" s="119" t="s">
        <v>937</v>
      </c>
      <c r="P469" s="119" t="s">
        <v>938</v>
      </c>
      <c r="Q469" s="126">
        <f>COUNTIF(N469,'Service Line Inventory'!$AE$36)</f>
        <v>0</v>
      </c>
      <c r="S469" s="126" t="str">
        <v>09</v>
      </c>
      <c r="T469" s="126" t="str">
        <v>090605140</v>
      </c>
      <c r="U469" s="126" t="str">
        <v>Robin Lawson Trailer Park</v>
      </c>
      <c r="W469" s="125" t="str">
        <f t="shared" si="14"/>
        <v>090605140</v>
      </c>
      <c r="X469" s="126" t="str">
        <f t="shared" si="15"/>
        <v>090605140</v>
      </c>
    </row>
    <row r="470" spans="14:24" x14ac:dyDescent="0.25">
      <c r="N470" s="119" t="s">
        <v>24</v>
      </c>
      <c r="O470" s="119" t="s">
        <v>939</v>
      </c>
      <c r="P470" s="119" t="s">
        <v>940</v>
      </c>
      <c r="Q470" s="126">
        <f>COUNTIF(N470,'Service Line Inventory'!$AE$36)</f>
        <v>0</v>
      </c>
      <c r="S470" s="126" t="str">
        <v>09</v>
      </c>
      <c r="T470" s="126" t="str">
        <v>090605141</v>
      </c>
      <c r="U470" s="126" t="str">
        <v>Torres-Martinez - Allotment 135</v>
      </c>
      <c r="W470" s="125" t="str">
        <f t="shared" si="14"/>
        <v>090605141</v>
      </c>
      <c r="X470" s="126" t="str">
        <f t="shared" si="15"/>
        <v>090605141</v>
      </c>
    </row>
    <row r="471" spans="14:24" x14ac:dyDescent="0.25">
      <c r="N471" s="119" t="s">
        <v>24</v>
      </c>
      <c r="O471" s="119" t="s">
        <v>941</v>
      </c>
      <c r="P471" s="119" t="s">
        <v>942</v>
      </c>
      <c r="Q471" s="126">
        <f>COUNTIF(N471,'Service Line Inventory'!$AE$36)</f>
        <v>0</v>
      </c>
      <c r="S471" s="126" t="str">
        <v>09</v>
      </c>
      <c r="T471" s="126" t="str">
        <v>090605142</v>
      </c>
      <c r="U471" s="126" t="str">
        <v>Augustine Casino</v>
      </c>
      <c r="W471" s="125" t="str">
        <f t="shared" si="14"/>
        <v>090605142</v>
      </c>
      <c r="X471" s="126" t="str">
        <f t="shared" si="15"/>
        <v>090605142</v>
      </c>
    </row>
    <row r="472" spans="14:24" x14ac:dyDescent="0.25">
      <c r="N472" s="119" t="s">
        <v>24</v>
      </c>
      <c r="O472" s="119" t="s">
        <v>943</v>
      </c>
      <c r="P472" s="119" t="s">
        <v>944</v>
      </c>
      <c r="Q472" s="126">
        <f>COUNTIF(N472,'Service Line Inventory'!$AE$36)</f>
        <v>0</v>
      </c>
      <c r="S472" s="126" t="str">
        <v>09</v>
      </c>
      <c r="T472" s="126" t="str">
        <v>090605143</v>
      </c>
      <c r="U472" s="126" t="str">
        <v>Yurok - Terwer Water System</v>
      </c>
      <c r="W472" s="125" t="str">
        <f t="shared" si="14"/>
        <v>090605143</v>
      </c>
      <c r="X472" s="126" t="str">
        <f t="shared" si="15"/>
        <v>090605143</v>
      </c>
    </row>
    <row r="473" spans="14:24" x14ac:dyDescent="0.25">
      <c r="N473" s="119" t="s">
        <v>24</v>
      </c>
      <c r="O473" s="119" t="s">
        <v>945</v>
      </c>
      <c r="P473" s="119" t="s">
        <v>946</v>
      </c>
      <c r="Q473" s="126">
        <f>COUNTIF(N473,'Service Line Inventory'!$AE$36)</f>
        <v>0</v>
      </c>
      <c r="S473" s="126" t="str">
        <v>09</v>
      </c>
      <c r="T473" s="126" t="str">
        <v>090605144</v>
      </c>
      <c r="U473" s="126" t="str">
        <v>Cahuilla Casino</v>
      </c>
      <c r="W473" s="125" t="str">
        <f t="shared" si="14"/>
        <v>090605144</v>
      </c>
      <c r="X473" s="126" t="str">
        <f t="shared" si="15"/>
        <v>090605144</v>
      </c>
    </row>
    <row r="474" spans="14:24" x14ac:dyDescent="0.25">
      <c r="N474" s="119" t="s">
        <v>24</v>
      </c>
      <c r="O474" s="119" t="s">
        <v>947</v>
      </c>
      <c r="P474" s="119" t="s">
        <v>948</v>
      </c>
      <c r="Q474" s="126">
        <f>COUNTIF(N474,'Service Line Inventory'!$AE$36)</f>
        <v>0</v>
      </c>
      <c r="S474" s="126" t="str">
        <v>09</v>
      </c>
      <c r="T474" s="126" t="str">
        <v>090605145</v>
      </c>
      <c r="U474" s="126" t="str">
        <v>Muro Trailer Park - Pala</v>
      </c>
      <c r="W474" s="125" t="str">
        <f t="shared" si="14"/>
        <v>090605145</v>
      </c>
      <c r="X474" s="126" t="str">
        <f t="shared" si="15"/>
        <v>090605145</v>
      </c>
    </row>
    <row r="475" spans="14:24" x14ac:dyDescent="0.25">
      <c r="N475" s="119" t="s">
        <v>24</v>
      </c>
      <c r="O475" s="119" t="s">
        <v>949</v>
      </c>
      <c r="P475" s="119" t="s">
        <v>950</v>
      </c>
      <c r="Q475" s="126">
        <f>COUNTIF(N475,'Service Line Inventory'!$AE$36)</f>
        <v>0</v>
      </c>
      <c r="S475" s="126" t="str">
        <v>09</v>
      </c>
      <c r="T475" s="126" t="str">
        <v>090605146</v>
      </c>
      <c r="U475" s="126" t="str">
        <v>La Posta Upper</v>
      </c>
      <c r="W475" s="125" t="str">
        <f t="shared" si="14"/>
        <v>090605146</v>
      </c>
      <c r="X475" s="126" t="str">
        <f t="shared" si="15"/>
        <v>090605146</v>
      </c>
    </row>
    <row r="476" spans="14:24" x14ac:dyDescent="0.25">
      <c r="N476" s="119" t="s">
        <v>24</v>
      </c>
      <c r="O476" s="119" t="s">
        <v>951</v>
      </c>
      <c r="P476" s="119" t="s">
        <v>952</v>
      </c>
      <c r="Q476" s="126">
        <f>COUNTIF(N476,'Service Line Inventory'!$AE$36)</f>
        <v>0</v>
      </c>
      <c r="S476" s="126" t="str">
        <v>09</v>
      </c>
      <c r="T476" s="126" t="str">
        <v>090605147</v>
      </c>
      <c r="U476" s="126" t="str">
        <v>Los Coyotes</v>
      </c>
      <c r="W476" s="125" t="str">
        <f t="shared" si="14"/>
        <v>090605147</v>
      </c>
      <c r="X476" s="126" t="str">
        <f t="shared" si="15"/>
        <v>090605147</v>
      </c>
    </row>
    <row r="477" spans="14:24" x14ac:dyDescent="0.25">
      <c r="N477" s="119" t="s">
        <v>24</v>
      </c>
      <c r="O477" s="119" t="s">
        <v>953</v>
      </c>
      <c r="P477" s="119" t="s">
        <v>954</v>
      </c>
      <c r="Q477" s="126">
        <f>COUNTIF(N477,'Service Line Inventory'!$AE$36)</f>
        <v>0</v>
      </c>
      <c r="S477" s="126" t="str">
        <v>09</v>
      </c>
      <c r="T477" s="126" t="str">
        <v>090605148</v>
      </c>
      <c r="U477" s="126" t="str">
        <v>HV Tish Tang Campground</v>
      </c>
      <c r="W477" s="125" t="str">
        <f t="shared" si="14"/>
        <v>090605148</v>
      </c>
      <c r="X477" s="126" t="str">
        <f t="shared" si="15"/>
        <v>090605148</v>
      </c>
    </row>
    <row r="478" spans="14:24" x14ac:dyDescent="0.25">
      <c r="N478" s="119" t="s">
        <v>24</v>
      </c>
      <c r="O478" s="119" t="s">
        <v>955</v>
      </c>
      <c r="P478" s="119" t="s">
        <v>956</v>
      </c>
      <c r="Q478" s="126">
        <f>COUNTIF(N478,'Service Line Inventory'!$AE$36)</f>
        <v>0</v>
      </c>
      <c r="S478" s="126" t="str">
        <v>09</v>
      </c>
      <c r="T478" s="126" t="str">
        <v>090605149</v>
      </c>
      <c r="U478" s="126" t="str">
        <v>Tuolumne - Black Oak Casino</v>
      </c>
      <c r="W478" s="125" t="str">
        <f t="shared" si="14"/>
        <v>090605149</v>
      </c>
      <c r="X478" s="126" t="str">
        <f t="shared" si="15"/>
        <v>090605149</v>
      </c>
    </row>
    <row r="479" spans="14:24" x14ac:dyDescent="0.25">
      <c r="N479" s="119" t="s">
        <v>24</v>
      </c>
      <c r="O479" s="119" t="s">
        <v>957</v>
      </c>
      <c r="P479" s="119" t="s">
        <v>958</v>
      </c>
      <c r="Q479" s="126">
        <f>COUNTIF(N479,'Service Line Inventory'!$AE$36)</f>
        <v>0</v>
      </c>
      <c r="S479" s="126" t="str">
        <v>09</v>
      </c>
      <c r="T479" s="126" t="str">
        <v>090605150</v>
      </c>
      <c r="U479" s="126" t="str">
        <v>Susanville Upper Rancheria</v>
      </c>
      <c r="W479" s="125" t="str">
        <f t="shared" si="14"/>
        <v>090605150</v>
      </c>
      <c r="X479" s="126" t="str">
        <f t="shared" si="15"/>
        <v>090605150</v>
      </c>
    </row>
    <row r="480" spans="14:24" x14ac:dyDescent="0.25">
      <c r="N480" s="119" t="s">
        <v>24</v>
      </c>
      <c r="O480" s="119" t="s">
        <v>959</v>
      </c>
      <c r="P480" s="119" t="s">
        <v>960</v>
      </c>
      <c r="Q480" s="126">
        <f>COUNTIF(N480,'Service Line Inventory'!$AE$36)</f>
        <v>0</v>
      </c>
      <c r="S480" s="126" t="str">
        <v>09</v>
      </c>
      <c r="T480" s="126" t="str">
        <v>090605151</v>
      </c>
      <c r="U480" s="126" t="str">
        <v>La Jolla - Third Gate Campground</v>
      </c>
      <c r="W480" s="125" t="str">
        <f t="shared" si="14"/>
        <v>090605151</v>
      </c>
      <c r="X480" s="126" t="str">
        <f t="shared" si="15"/>
        <v>090605151</v>
      </c>
    </row>
    <row r="481" spans="14:24" x14ac:dyDescent="0.25">
      <c r="N481" s="119" t="s">
        <v>24</v>
      </c>
      <c r="O481" s="119" t="s">
        <v>961</v>
      </c>
      <c r="P481" s="119" t="s">
        <v>962</v>
      </c>
      <c r="Q481" s="126">
        <f>COUNTIF(N481,'Service Line Inventory'!$AE$36)</f>
        <v>0</v>
      </c>
      <c r="S481" s="126" t="str">
        <v>09</v>
      </c>
      <c r="T481" s="126" t="str">
        <v>090605152</v>
      </c>
      <c r="U481" s="126" t="str">
        <v>Big Valley Community Center</v>
      </c>
      <c r="W481" s="125" t="str">
        <f t="shared" si="14"/>
        <v>090605152</v>
      </c>
      <c r="X481" s="126" t="str">
        <f t="shared" si="15"/>
        <v>090605152</v>
      </c>
    </row>
    <row r="482" spans="14:24" x14ac:dyDescent="0.25">
      <c r="N482" s="119" t="s">
        <v>24</v>
      </c>
      <c r="O482" s="119" t="s">
        <v>963</v>
      </c>
      <c r="P482" s="119" t="s">
        <v>964</v>
      </c>
      <c r="Q482" s="126">
        <f>COUNTIF(N482,'Service Line Inventory'!$AE$36)</f>
        <v>0</v>
      </c>
      <c r="S482" s="126" t="str">
        <v>09</v>
      </c>
      <c r="T482" s="126" t="str">
        <v>090605153</v>
      </c>
      <c r="U482" s="126" t="str">
        <v>Pala North</v>
      </c>
      <c r="W482" s="125" t="str">
        <f t="shared" si="14"/>
        <v>090605153</v>
      </c>
      <c r="X482" s="126" t="str">
        <f t="shared" si="15"/>
        <v>090605153</v>
      </c>
    </row>
    <row r="483" spans="14:24" x14ac:dyDescent="0.25">
      <c r="N483" s="119" t="s">
        <v>24</v>
      </c>
      <c r="O483" s="119" t="s">
        <v>965</v>
      </c>
      <c r="P483" s="119" t="s">
        <v>966</v>
      </c>
      <c r="Q483" s="126">
        <f>COUNTIF(N483,'Service Line Inventory'!$AE$36)</f>
        <v>0</v>
      </c>
      <c r="S483" s="126" t="str">
        <v>09</v>
      </c>
      <c r="T483" s="126" t="str">
        <v>090605154</v>
      </c>
      <c r="U483" s="126" t="str">
        <v>Indian Village</v>
      </c>
      <c r="W483" s="125" t="str">
        <f t="shared" si="14"/>
        <v>090605154</v>
      </c>
      <c r="X483" s="126" t="str">
        <f t="shared" si="15"/>
        <v>090605154</v>
      </c>
    </row>
    <row r="484" spans="14:24" x14ac:dyDescent="0.25">
      <c r="N484" s="119" t="s">
        <v>24</v>
      </c>
      <c r="O484" s="119" t="s">
        <v>967</v>
      </c>
      <c r="P484" s="119" t="s">
        <v>968</v>
      </c>
      <c r="Q484" s="126">
        <f>COUNTIF(N484,'Service Line Inventory'!$AE$36)</f>
        <v>0</v>
      </c>
      <c r="S484" s="126" t="str">
        <v>09</v>
      </c>
      <c r="T484" s="126" t="str">
        <v>090605155</v>
      </c>
      <c r="U484" s="126" t="str">
        <v>Yocha Dehe Community Area</v>
      </c>
      <c r="W484" s="125" t="str">
        <f t="shared" si="14"/>
        <v>090605155</v>
      </c>
      <c r="X484" s="126" t="str">
        <f t="shared" si="15"/>
        <v>090605155</v>
      </c>
    </row>
    <row r="485" spans="14:24" x14ac:dyDescent="0.25">
      <c r="N485" s="119" t="s">
        <v>24</v>
      </c>
      <c r="O485" s="119" t="s">
        <v>969</v>
      </c>
      <c r="P485" s="119" t="s">
        <v>970</v>
      </c>
      <c r="Q485" s="126">
        <f>COUNTIF(N485,'Service Line Inventory'!$AE$36)</f>
        <v>0</v>
      </c>
      <c r="S485" s="126" t="str">
        <v>09</v>
      </c>
      <c r="T485" s="126" t="str">
        <v>090605156</v>
      </c>
      <c r="U485" s="126" t="str">
        <v>Cold Springs Flats</v>
      </c>
      <c r="W485" s="125" t="str">
        <f t="shared" si="14"/>
        <v>090605156</v>
      </c>
      <c r="X485" s="126" t="str">
        <f t="shared" si="15"/>
        <v>090605156</v>
      </c>
    </row>
    <row r="486" spans="14:24" x14ac:dyDescent="0.25">
      <c r="N486" s="119" t="s">
        <v>24</v>
      </c>
      <c r="O486" s="119" t="s">
        <v>971</v>
      </c>
      <c r="P486" s="119" t="s">
        <v>972</v>
      </c>
      <c r="Q486" s="126">
        <f>COUNTIF(N486,'Service Line Inventory'!$AE$36)</f>
        <v>0</v>
      </c>
      <c r="S486" s="126" t="str">
        <v>09</v>
      </c>
      <c r="T486" s="126" t="str">
        <v>090605157</v>
      </c>
      <c r="U486" s="126" t="str">
        <v>Coyote Valley Complex</v>
      </c>
      <c r="W486" s="125" t="str">
        <f t="shared" si="14"/>
        <v>090605157</v>
      </c>
      <c r="X486" s="126" t="str">
        <f t="shared" si="15"/>
        <v>090605157</v>
      </c>
    </row>
    <row r="487" spans="14:24" x14ac:dyDescent="0.25">
      <c r="N487" s="119" t="s">
        <v>24</v>
      </c>
      <c r="O487" s="119" t="s">
        <v>973</v>
      </c>
      <c r="P487" s="119" t="s">
        <v>974</v>
      </c>
      <c r="Q487" s="126">
        <f>COUNTIF(N487,'Service Line Inventory'!$AE$36)</f>
        <v>0</v>
      </c>
      <c r="S487" s="126" t="str">
        <v>09</v>
      </c>
      <c r="T487" s="126" t="str">
        <v>090605158</v>
      </c>
      <c r="U487" s="126" t="str">
        <v>Campo Casino (Golden Acorn Casino)</v>
      </c>
      <c r="W487" s="125" t="str">
        <f t="shared" si="14"/>
        <v>090605158</v>
      </c>
      <c r="X487" s="126" t="str">
        <f t="shared" si="15"/>
        <v>090605158</v>
      </c>
    </row>
    <row r="488" spans="14:24" x14ac:dyDescent="0.25">
      <c r="N488" s="119" t="s">
        <v>24</v>
      </c>
      <c r="O488" s="119" t="s">
        <v>975</v>
      </c>
      <c r="P488" s="119" t="s">
        <v>966</v>
      </c>
      <c r="Q488" s="126">
        <f>COUNTIF(N488,'Service Line Inventory'!$AE$36)</f>
        <v>0</v>
      </c>
      <c r="S488" s="126" t="str">
        <v>09</v>
      </c>
      <c r="T488" s="126" t="str">
        <v>090605159</v>
      </c>
      <c r="U488" s="126" t="str">
        <v>Duro Mobile Home Park (Desert)</v>
      </c>
      <c r="W488" s="125" t="str">
        <f t="shared" si="14"/>
        <v>090605159</v>
      </c>
      <c r="X488" s="126" t="str">
        <f t="shared" si="15"/>
        <v>090605159</v>
      </c>
    </row>
    <row r="489" spans="14:24" x14ac:dyDescent="0.25">
      <c r="N489" s="119" t="s">
        <v>24</v>
      </c>
      <c r="O489" s="119" t="s">
        <v>976</v>
      </c>
      <c r="P489" s="119" t="s">
        <v>977</v>
      </c>
      <c r="Q489" s="126">
        <f>COUNTIF(N489,'Service Line Inventory'!$AE$36)</f>
        <v>0</v>
      </c>
      <c r="S489" s="126" t="str">
        <v>09</v>
      </c>
      <c r="T489" s="126" t="str">
        <v>090605160</v>
      </c>
      <c r="U489" s="126" t="str">
        <v>DD Mobile Home Park</v>
      </c>
      <c r="W489" s="125" t="str">
        <f t="shared" si="14"/>
        <v>090605160</v>
      </c>
      <c r="X489" s="126" t="str">
        <f t="shared" si="15"/>
        <v>090605160</v>
      </c>
    </row>
    <row r="490" spans="14:24" x14ac:dyDescent="0.25">
      <c r="N490" s="119" t="s">
        <v>24</v>
      </c>
      <c r="O490" s="119" t="s">
        <v>978</v>
      </c>
      <c r="P490" s="119" t="s">
        <v>979</v>
      </c>
      <c r="Q490" s="126">
        <f>COUNTIF(N490,'Service Line Inventory'!$AE$36)</f>
        <v>0</v>
      </c>
      <c r="S490" s="126" t="str">
        <v>09</v>
      </c>
      <c r="T490" s="126" t="str">
        <v>090605161</v>
      </c>
      <c r="U490" s="126" t="str">
        <v>Thunder Valley Casino</v>
      </c>
      <c r="W490" s="125" t="str">
        <f t="shared" si="14"/>
        <v>090605161</v>
      </c>
      <c r="X490" s="126" t="str">
        <f t="shared" si="15"/>
        <v>090605161</v>
      </c>
    </row>
    <row r="491" spans="14:24" x14ac:dyDescent="0.25">
      <c r="N491" s="119" t="s">
        <v>24</v>
      </c>
      <c r="O491" s="119" t="s">
        <v>980</v>
      </c>
      <c r="P491" s="119" t="s">
        <v>981</v>
      </c>
      <c r="Q491" s="126">
        <f>COUNTIF(N491,'Service Line Inventory'!$AE$36)</f>
        <v>0</v>
      </c>
      <c r="S491" s="126" t="str">
        <v>09</v>
      </c>
      <c r="T491" s="126" t="str">
        <v>090605162</v>
      </c>
      <c r="U491" s="126" t="str">
        <v>Colusa Village</v>
      </c>
      <c r="W491" s="125" t="str">
        <f t="shared" si="14"/>
        <v>090605162</v>
      </c>
      <c r="X491" s="126" t="str">
        <f t="shared" si="15"/>
        <v>090605162</v>
      </c>
    </row>
    <row r="492" spans="14:24" x14ac:dyDescent="0.25">
      <c r="N492" s="119" t="s">
        <v>24</v>
      </c>
      <c r="O492" s="119" t="s">
        <v>982</v>
      </c>
      <c r="P492" s="119" t="s">
        <v>983</v>
      </c>
      <c r="Q492" s="126">
        <f>COUNTIF(N492,'Service Line Inventory'!$AE$36)</f>
        <v>0</v>
      </c>
      <c r="S492" s="126" t="str">
        <v>09</v>
      </c>
      <c r="T492" s="126" t="str">
        <v>090605163</v>
      </c>
      <c r="U492" s="126" t="str">
        <v>Chukchansi Gold Resort</v>
      </c>
      <c r="W492" s="125" t="str">
        <f t="shared" si="14"/>
        <v>090605163</v>
      </c>
      <c r="X492" s="126" t="str">
        <f t="shared" si="15"/>
        <v>090605163</v>
      </c>
    </row>
    <row r="493" spans="14:24" x14ac:dyDescent="0.25">
      <c r="N493" s="119" t="s">
        <v>24</v>
      </c>
      <c r="O493" s="119" t="s">
        <v>984</v>
      </c>
      <c r="P493" s="119" t="s">
        <v>985</v>
      </c>
      <c r="Q493" s="126">
        <f>COUNTIF(N493,'Service Line Inventory'!$AE$36)</f>
        <v>0</v>
      </c>
      <c r="S493" s="126" t="str">
        <v>09</v>
      </c>
      <c r="T493" s="126" t="str">
        <v>090605164</v>
      </c>
      <c r="U493" s="126" t="str">
        <v>Big Valley Rancheria Water District</v>
      </c>
      <c r="W493" s="125" t="str">
        <f t="shared" si="14"/>
        <v>090605164</v>
      </c>
      <c r="X493" s="126" t="str">
        <f t="shared" si="15"/>
        <v>090605164</v>
      </c>
    </row>
    <row r="494" spans="14:24" x14ac:dyDescent="0.25">
      <c r="N494" s="119" t="s">
        <v>24</v>
      </c>
      <c r="O494" s="119" t="s">
        <v>986</v>
      </c>
      <c r="P494" s="119" t="s">
        <v>987</v>
      </c>
      <c r="Q494" s="126">
        <f>COUNTIF(N494,'Service Line Inventory'!$AE$36)</f>
        <v>0</v>
      </c>
      <c r="S494" s="126" t="str">
        <v>09</v>
      </c>
      <c r="T494" s="126" t="str">
        <v>090605165</v>
      </c>
      <c r="U494" s="126" t="str">
        <v>Picayune Tribal Office System</v>
      </c>
      <c r="W494" s="125" t="str">
        <f t="shared" si="14"/>
        <v>090605165</v>
      </c>
      <c r="X494" s="126" t="str">
        <f t="shared" si="15"/>
        <v>090605165</v>
      </c>
    </row>
    <row r="495" spans="14:24" x14ac:dyDescent="0.25">
      <c r="N495" s="119" t="s">
        <v>24</v>
      </c>
      <c r="O495" s="119" t="s">
        <v>988</v>
      </c>
      <c r="P495" s="119" t="s">
        <v>989</v>
      </c>
      <c r="Q495" s="126">
        <f>COUNTIF(N495,'Service Line Inventory'!$AE$36)</f>
        <v>0</v>
      </c>
      <c r="S495" s="126" t="str">
        <v>09</v>
      </c>
      <c r="T495" s="126" t="str">
        <v>090605166</v>
      </c>
      <c r="U495" s="126" t="str">
        <v>C-store</v>
      </c>
      <c r="W495" s="125" t="str">
        <f t="shared" si="14"/>
        <v>090605166</v>
      </c>
      <c r="X495" s="126" t="str">
        <f t="shared" si="15"/>
        <v>090605166</v>
      </c>
    </row>
    <row r="496" spans="14:24" x14ac:dyDescent="0.25">
      <c r="N496" s="119" t="s">
        <v>24</v>
      </c>
      <c r="O496" s="119" t="s">
        <v>990</v>
      </c>
      <c r="P496" s="119" t="s">
        <v>991</v>
      </c>
      <c r="Q496" s="126">
        <f>COUNTIF(N496,'Service Line Inventory'!$AE$36)</f>
        <v>0</v>
      </c>
      <c r="S496" s="126" t="str">
        <v>09</v>
      </c>
      <c r="T496" s="126" t="str">
        <v>090605167</v>
      </c>
      <c r="U496" s="126" t="str">
        <v>Temalpakh Farm</v>
      </c>
      <c r="W496" s="125" t="str">
        <f t="shared" si="14"/>
        <v>090605167</v>
      </c>
      <c r="X496" s="126" t="str">
        <f t="shared" si="15"/>
        <v>090605167</v>
      </c>
    </row>
    <row r="497" spans="14:24" x14ac:dyDescent="0.25">
      <c r="N497" s="119" t="s">
        <v>24</v>
      </c>
      <c r="O497" s="119" t="s">
        <v>992</v>
      </c>
      <c r="P497" s="119" t="s">
        <v>993</v>
      </c>
      <c r="Q497" s="126">
        <f>COUNTIF(N497,'Service Line Inventory'!$AE$36)</f>
        <v>0</v>
      </c>
      <c r="S497" s="126" t="str">
        <v>09</v>
      </c>
      <c r="T497" s="126" t="str">
        <v>090605168</v>
      </c>
      <c r="U497" s="126" t="str">
        <v>Duro Water System</v>
      </c>
      <c r="W497" s="125" t="str">
        <f t="shared" si="14"/>
        <v>090605168</v>
      </c>
      <c r="X497" s="126" t="str">
        <f t="shared" si="15"/>
        <v>090605168</v>
      </c>
    </row>
    <row r="498" spans="14:24" x14ac:dyDescent="0.25">
      <c r="N498" s="119" t="s">
        <v>24</v>
      </c>
      <c r="O498" s="119" t="s">
        <v>994</v>
      </c>
      <c r="P498" s="119" t="s">
        <v>995</v>
      </c>
      <c r="Q498" s="126">
        <f>COUNTIF(N498,'Service Line Inventory'!$AE$36)</f>
        <v>0</v>
      </c>
      <c r="S498" s="126" t="str">
        <v>09</v>
      </c>
      <c r="T498" s="126" t="str">
        <v>090605169</v>
      </c>
      <c r="U498" s="126" t="str">
        <v>Tuolumne Me-Wuk Ridgeline</v>
      </c>
      <c r="W498" s="125" t="str">
        <f t="shared" si="14"/>
        <v>090605169</v>
      </c>
      <c r="X498" s="126" t="str">
        <f t="shared" si="15"/>
        <v>090605169</v>
      </c>
    </row>
    <row r="499" spans="14:24" x14ac:dyDescent="0.25">
      <c r="N499" s="119" t="s">
        <v>24</v>
      </c>
      <c r="O499" s="119" t="s">
        <v>996</v>
      </c>
      <c r="P499" s="119" t="s">
        <v>997</v>
      </c>
      <c r="Q499" s="126">
        <f>COUNTIF(N499,'Service Line Inventory'!$AE$36)</f>
        <v>0</v>
      </c>
      <c r="S499" s="126" t="str">
        <v>09</v>
      </c>
      <c r="T499" s="126" t="str">
        <v>090605170</v>
      </c>
      <c r="U499" s="126" t="str">
        <v>Pinoleville Pomo Nation</v>
      </c>
      <c r="W499" s="125" t="str">
        <f t="shared" si="14"/>
        <v>090605170</v>
      </c>
      <c r="X499" s="126" t="str">
        <f t="shared" si="15"/>
        <v>090605170</v>
      </c>
    </row>
    <row r="500" spans="14:24" x14ac:dyDescent="0.25">
      <c r="N500" s="119" t="s">
        <v>24</v>
      </c>
      <c r="O500" s="119" t="s">
        <v>998</v>
      </c>
      <c r="P500" s="119" t="s">
        <v>999</v>
      </c>
      <c r="Q500" s="126">
        <f>COUNTIF(N500,'Service Line Inventory'!$AE$36)</f>
        <v>0</v>
      </c>
      <c r="S500" s="126" t="str">
        <v>09</v>
      </c>
      <c r="T500" s="126" t="str">
        <v>090605171</v>
      </c>
      <c r="U500" s="126" t="str">
        <v>Robinson Rancheria Gas Station</v>
      </c>
      <c r="W500" s="125" t="str">
        <f t="shared" si="14"/>
        <v>090605171</v>
      </c>
      <c r="X500" s="126" t="str">
        <f t="shared" si="15"/>
        <v>090605171</v>
      </c>
    </row>
    <row r="501" spans="14:24" x14ac:dyDescent="0.25">
      <c r="N501" s="119" t="s">
        <v>24</v>
      </c>
      <c r="O501" s="119" t="s">
        <v>1000</v>
      </c>
      <c r="P501" s="119" t="s">
        <v>1001</v>
      </c>
      <c r="Q501" s="126">
        <f>COUNTIF(N501,'Service Line Inventory'!$AE$36)</f>
        <v>0</v>
      </c>
      <c r="S501" s="126" t="str">
        <v>09</v>
      </c>
      <c r="T501" s="126" t="str">
        <v>090605172</v>
      </c>
      <c r="U501" s="126" t="str">
        <v>Hard Rock Fire Mountain Water System</v>
      </c>
      <c r="W501" s="125" t="str">
        <f t="shared" si="14"/>
        <v>090605172</v>
      </c>
      <c r="X501" s="126" t="str">
        <f t="shared" si="15"/>
        <v>090605172</v>
      </c>
    </row>
    <row r="502" spans="14:24" x14ac:dyDescent="0.25">
      <c r="N502" s="119" t="s">
        <v>24</v>
      </c>
      <c r="O502" s="119" t="s">
        <v>1002</v>
      </c>
      <c r="P502" s="119" t="s">
        <v>1003</v>
      </c>
      <c r="Q502" s="126">
        <f>COUNTIF(N502,'Service Line Inventory'!$AE$36)</f>
        <v>0</v>
      </c>
      <c r="S502" s="126" t="str">
        <v>09</v>
      </c>
      <c r="T502" s="126" t="str">
        <v>090605173</v>
      </c>
      <c r="U502" s="126" t="str">
        <v>Pit Stop</v>
      </c>
      <c r="W502" s="125" t="str">
        <f t="shared" si="14"/>
        <v>090605173</v>
      </c>
      <c r="X502" s="126" t="str">
        <f t="shared" si="15"/>
        <v>090605173</v>
      </c>
    </row>
    <row r="503" spans="14:24" x14ac:dyDescent="0.25">
      <c r="N503" s="119" t="s">
        <v>24</v>
      </c>
      <c r="O503" s="119" t="s">
        <v>1004</v>
      </c>
      <c r="P503" s="119" t="s">
        <v>1005</v>
      </c>
      <c r="Q503" s="126">
        <f>COUNTIF(N503,'Service Line Inventory'!$AE$36)</f>
        <v>0</v>
      </c>
      <c r="S503" s="126" t="str">
        <v>09</v>
      </c>
      <c r="T503" s="126" t="str">
        <v>090605174</v>
      </c>
      <c r="U503" s="126" t="str">
        <v>Graton Resort and Casino</v>
      </c>
      <c r="W503" s="125" t="str">
        <f t="shared" si="14"/>
        <v>090605174</v>
      </c>
      <c r="X503" s="126" t="str">
        <f t="shared" si="15"/>
        <v>090605174</v>
      </c>
    </row>
    <row r="504" spans="14:24" x14ac:dyDescent="0.25">
      <c r="N504" s="119" t="s">
        <v>24</v>
      </c>
      <c r="O504" s="119" t="s">
        <v>1006</v>
      </c>
      <c r="P504" s="119" t="s">
        <v>1007</v>
      </c>
      <c r="Q504" s="126">
        <f>COUNTIF(N504,'Service Line Inventory'!$AE$36)</f>
        <v>0</v>
      </c>
      <c r="S504" s="126" t="str">
        <v>09</v>
      </c>
      <c r="T504" s="126" t="str">
        <v>090605177</v>
      </c>
      <c r="U504" s="126" t="str">
        <v>Round Valley Hidden Oaks Casino and Restaurant</v>
      </c>
      <c r="W504" s="125" t="str">
        <f t="shared" si="14"/>
        <v>090605177</v>
      </c>
      <c r="X504" s="126" t="str">
        <f t="shared" si="15"/>
        <v>090605177</v>
      </c>
    </row>
    <row r="505" spans="14:24" x14ac:dyDescent="0.25">
      <c r="N505" s="119" t="s">
        <v>24</v>
      </c>
      <c r="O505" s="119" t="s">
        <v>1008</v>
      </c>
      <c r="P505" s="119" t="s">
        <v>1009</v>
      </c>
      <c r="Q505" s="126">
        <f>COUNTIF(N505,'Service Line Inventory'!$AE$36)</f>
        <v>0</v>
      </c>
      <c r="S505" s="126" t="str">
        <v>09</v>
      </c>
      <c r="T505" s="126" t="str">
        <v>092900067</v>
      </c>
      <c r="U505" s="126" t="str">
        <v>B.I.A. DUCK VALLEY</v>
      </c>
      <c r="W505" s="125" t="str">
        <f t="shared" si="14"/>
        <v>092900067</v>
      </c>
      <c r="X505" s="126" t="str">
        <f t="shared" si="15"/>
        <v>092900067</v>
      </c>
    </row>
    <row r="506" spans="14:24" x14ac:dyDescent="0.25">
      <c r="N506" s="119" t="s">
        <v>24</v>
      </c>
      <c r="O506" s="119" t="s">
        <v>1010</v>
      </c>
      <c r="P506" s="119" t="s">
        <v>1011</v>
      </c>
      <c r="Q506" s="126">
        <f>COUNTIF(N506,'Service Line Inventory'!$AE$36)</f>
        <v>0</v>
      </c>
      <c r="S506" s="126" t="str">
        <v>09</v>
      </c>
      <c r="T506" s="126" t="str">
        <v>092900068</v>
      </c>
      <c r="U506" s="126" t="str">
        <v>B.I.A. STEWART H.S.</v>
      </c>
      <c r="W506" s="125" t="str">
        <f t="shared" si="14"/>
        <v>092900068</v>
      </c>
      <c r="X506" s="126" t="str">
        <f t="shared" si="15"/>
        <v>092900068</v>
      </c>
    </row>
    <row r="507" spans="14:24" x14ac:dyDescent="0.25">
      <c r="N507" s="119" t="s">
        <v>24</v>
      </c>
      <c r="O507" s="119" t="s">
        <v>1012</v>
      </c>
      <c r="P507" s="119" t="s">
        <v>1013</v>
      </c>
      <c r="Q507" s="126">
        <f>COUNTIF(N507,'Service Line Inventory'!$AE$36)</f>
        <v>0</v>
      </c>
      <c r="S507" s="126" t="str">
        <v>09</v>
      </c>
      <c r="T507" s="126" t="str">
        <v>093200067</v>
      </c>
      <c r="U507" s="126" t="str">
        <v>Duck Valley Owyhee</v>
      </c>
      <c r="W507" s="125" t="str">
        <f t="shared" si="14"/>
        <v>093200067</v>
      </c>
      <c r="X507" s="126" t="str">
        <f t="shared" si="15"/>
        <v>093200067</v>
      </c>
    </row>
    <row r="508" spans="14:24" x14ac:dyDescent="0.25">
      <c r="N508" s="119" t="s">
        <v>24</v>
      </c>
      <c r="O508" s="119" t="s">
        <v>1014</v>
      </c>
      <c r="P508" s="119" t="s">
        <v>1015</v>
      </c>
      <c r="Q508" s="126">
        <f>COUNTIF(N508,'Service Line Inventory'!$AE$36)</f>
        <v>0</v>
      </c>
      <c r="S508" s="126" t="str">
        <v>09</v>
      </c>
      <c r="T508" s="126" t="str">
        <v>093200160</v>
      </c>
      <c r="U508" s="126" t="str">
        <v>Battle Mountain (Old)</v>
      </c>
      <c r="W508" s="125" t="str">
        <f t="shared" si="14"/>
        <v>093200160</v>
      </c>
      <c r="X508" s="126" t="str">
        <f t="shared" si="15"/>
        <v>093200160</v>
      </c>
    </row>
    <row r="509" spans="14:24" x14ac:dyDescent="0.25">
      <c r="N509" s="119" t="s">
        <v>24</v>
      </c>
      <c r="O509" s="119" t="s">
        <v>1016</v>
      </c>
      <c r="P509" s="119" t="s">
        <v>1017</v>
      </c>
      <c r="Q509" s="126">
        <f>COUNTIF(N509,'Service Line Inventory'!$AE$36)</f>
        <v>0</v>
      </c>
      <c r="S509" s="126" t="str">
        <v>09</v>
      </c>
      <c r="T509" s="126" t="str">
        <v>093200161</v>
      </c>
      <c r="U509" s="126" t="str">
        <v>Washoe Tribe Carson Colony</v>
      </c>
      <c r="W509" s="125" t="str">
        <f t="shared" si="14"/>
        <v>093200161</v>
      </c>
      <c r="X509" s="126" t="str">
        <f t="shared" si="15"/>
        <v>093200161</v>
      </c>
    </row>
    <row r="510" spans="14:24" x14ac:dyDescent="0.25">
      <c r="N510" s="119" t="s">
        <v>24</v>
      </c>
      <c r="O510" s="119" t="s">
        <v>1018</v>
      </c>
      <c r="P510" s="119" t="s">
        <v>1019</v>
      </c>
      <c r="Q510" s="126">
        <f>COUNTIF(N510,'Service Line Inventory'!$AE$36)</f>
        <v>0</v>
      </c>
      <c r="S510" s="126" t="str">
        <v>09</v>
      </c>
      <c r="T510" s="126" t="str">
        <v>093200162</v>
      </c>
      <c r="U510" s="126" t="str">
        <v>Washoe Tribe Dresslerville Community</v>
      </c>
      <c r="W510" s="125" t="str">
        <f t="shared" si="14"/>
        <v>093200162</v>
      </c>
      <c r="X510" s="126" t="str">
        <f t="shared" si="15"/>
        <v>093200162</v>
      </c>
    </row>
    <row r="511" spans="14:24" x14ac:dyDescent="0.25">
      <c r="N511" s="119" t="s">
        <v>24</v>
      </c>
      <c r="O511" s="119" t="s">
        <v>1020</v>
      </c>
      <c r="P511" s="119" t="s">
        <v>1021</v>
      </c>
      <c r="Q511" s="126">
        <f>COUNTIF(N511,'Service Line Inventory'!$AE$36)</f>
        <v>0</v>
      </c>
      <c r="S511" s="126" t="str">
        <v>09</v>
      </c>
      <c r="T511" s="126" t="str">
        <v>093200163</v>
      </c>
      <c r="U511" s="126" t="str">
        <v>Duckwater</v>
      </c>
      <c r="W511" s="125" t="str">
        <f t="shared" si="14"/>
        <v>093200163</v>
      </c>
      <c r="X511" s="126" t="str">
        <f t="shared" si="15"/>
        <v>093200163</v>
      </c>
    </row>
    <row r="512" spans="14:24" x14ac:dyDescent="0.25">
      <c r="N512" s="119" t="s">
        <v>24</v>
      </c>
      <c r="O512" s="119" t="s">
        <v>1022</v>
      </c>
      <c r="P512" s="119" t="s">
        <v>970</v>
      </c>
      <c r="Q512" s="126">
        <f>COUNTIF(N512,'Service Line Inventory'!$AE$36)</f>
        <v>0</v>
      </c>
      <c r="S512" s="126" t="str">
        <v>09</v>
      </c>
      <c r="T512" s="126" t="str">
        <v>093200164</v>
      </c>
      <c r="U512" s="126" t="str">
        <v>Ft. McDermitt Paiute-Shoshone - Upper</v>
      </c>
      <c r="W512" s="125" t="str">
        <f t="shared" si="14"/>
        <v>093200164</v>
      </c>
      <c r="X512" s="126" t="str">
        <f t="shared" si="15"/>
        <v>093200164</v>
      </c>
    </row>
    <row r="513" spans="14:24" x14ac:dyDescent="0.25">
      <c r="N513" s="119" t="s">
        <v>24</v>
      </c>
      <c r="O513" s="119" t="s">
        <v>1023</v>
      </c>
      <c r="P513" s="119" t="s">
        <v>1024</v>
      </c>
      <c r="Q513" s="126">
        <f>COUNTIF(N513,'Service Line Inventory'!$AE$36)</f>
        <v>0</v>
      </c>
      <c r="S513" s="126" t="str">
        <v>09</v>
      </c>
      <c r="T513" s="126" t="str">
        <v>093200165</v>
      </c>
      <c r="U513" s="126" t="str">
        <v>Ft. McDermitt Paiute-Shoshone - Lower</v>
      </c>
      <c r="W513" s="125" t="str">
        <f t="shared" ref="W513:W576" si="16">T513</f>
        <v>093200165</v>
      </c>
      <c r="X513" s="126" t="str">
        <f t="shared" ref="X513:X576" si="17">IF(W513=0,"",W513)</f>
        <v>093200165</v>
      </c>
    </row>
    <row r="514" spans="14:24" x14ac:dyDescent="0.25">
      <c r="N514" s="119" t="s">
        <v>24</v>
      </c>
      <c r="O514" s="119" t="s">
        <v>1025</v>
      </c>
      <c r="P514" s="119" t="s">
        <v>1026</v>
      </c>
      <c r="Q514" s="126">
        <f>COUNTIF(N514,'Service Line Inventory'!$AE$36)</f>
        <v>0</v>
      </c>
      <c r="S514" s="126" t="str">
        <v>09</v>
      </c>
      <c r="T514" s="126" t="str">
        <v>093200166</v>
      </c>
      <c r="U514" s="126" t="str">
        <v>Fallon-Paiute Shoshone Tribe Community System</v>
      </c>
      <c r="W514" s="125" t="str">
        <f t="shared" si="16"/>
        <v>093200166</v>
      </c>
      <c r="X514" s="126" t="str">
        <f t="shared" si="17"/>
        <v>093200166</v>
      </c>
    </row>
    <row r="515" spans="14:24" x14ac:dyDescent="0.25">
      <c r="N515" s="119" t="s">
        <v>24</v>
      </c>
      <c r="O515" s="119" t="s">
        <v>1027</v>
      </c>
      <c r="P515" s="119" t="s">
        <v>1028</v>
      </c>
      <c r="Q515" s="126">
        <f>COUNTIF(N515,'Service Line Inventory'!$AE$36)</f>
        <v>0</v>
      </c>
      <c r="S515" s="126" t="str">
        <v>09</v>
      </c>
      <c r="T515" s="126" t="str">
        <v>093200167</v>
      </c>
      <c r="U515" s="126" t="str">
        <v>Big Bend</v>
      </c>
      <c r="W515" s="125" t="str">
        <f t="shared" si="16"/>
        <v>093200167</v>
      </c>
      <c r="X515" s="126" t="str">
        <f t="shared" si="17"/>
        <v>093200167</v>
      </c>
    </row>
    <row r="516" spans="14:24" x14ac:dyDescent="0.25">
      <c r="N516" s="119" t="s">
        <v>24</v>
      </c>
      <c r="O516" s="119" t="s">
        <v>1029</v>
      </c>
      <c r="P516" s="119" t="s">
        <v>1030</v>
      </c>
      <c r="Q516" s="126">
        <f>COUNTIF(N516,'Service Line Inventory'!$AE$36)</f>
        <v>0</v>
      </c>
      <c r="S516" s="126" t="str">
        <v>09</v>
      </c>
      <c r="T516" s="126" t="str">
        <v>093200168</v>
      </c>
      <c r="U516" s="126" t="str">
        <v>Nixon</v>
      </c>
      <c r="W516" s="125" t="str">
        <f t="shared" si="16"/>
        <v>093200168</v>
      </c>
      <c r="X516" s="126" t="str">
        <f t="shared" si="17"/>
        <v>093200168</v>
      </c>
    </row>
    <row r="517" spans="14:24" x14ac:dyDescent="0.25">
      <c r="N517" s="119" t="s">
        <v>24</v>
      </c>
      <c r="O517" s="119" t="s">
        <v>1031</v>
      </c>
      <c r="P517" s="119" t="s">
        <v>1032</v>
      </c>
      <c r="Q517" s="126">
        <f>COUNTIF(N517,'Service Line Inventory'!$AE$36)</f>
        <v>0</v>
      </c>
      <c r="S517" s="126" t="str">
        <v>09</v>
      </c>
      <c r="T517" s="126" t="str">
        <v>093200169</v>
      </c>
      <c r="U517" s="126" t="str">
        <v>Wadsworth</v>
      </c>
      <c r="W517" s="125" t="str">
        <f t="shared" si="16"/>
        <v>093200169</v>
      </c>
      <c r="X517" s="126" t="str">
        <f t="shared" si="17"/>
        <v>093200169</v>
      </c>
    </row>
    <row r="518" spans="14:24" x14ac:dyDescent="0.25">
      <c r="N518" s="119" t="s">
        <v>24</v>
      </c>
      <c r="O518" s="119" t="s">
        <v>1033</v>
      </c>
      <c r="P518" s="119" t="s">
        <v>1034</v>
      </c>
      <c r="Q518" s="126">
        <f>COUNTIF(N518,'Service Line Inventory'!$AE$36)</f>
        <v>0</v>
      </c>
      <c r="S518" s="126" t="str">
        <v>09</v>
      </c>
      <c r="T518" s="126" t="str">
        <v>093200170</v>
      </c>
      <c r="U518" s="126" t="str">
        <v>Rite of Passage</v>
      </c>
      <c r="W518" s="125" t="str">
        <f t="shared" si="16"/>
        <v>093200170</v>
      </c>
      <c r="X518" s="126" t="str">
        <f t="shared" si="17"/>
        <v>093200170</v>
      </c>
    </row>
    <row r="519" spans="14:24" x14ac:dyDescent="0.25">
      <c r="N519" s="119" t="s">
        <v>24</v>
      </c>
      <c r="O519" s="119" t="s">
        <v>1035</v>
      </c>
      <c r="P519" s="119" t="s">
        <v>1036</v>
      </c>
      <c r="Q519" s="126">
        <f>COUNTIF(N519,'Service Line Inventory'!$AE$36)</f>
        <v>0</v>
      </c>
      <c r="S519" s="126" t="str">
        <v>09</v>
      </c>
      <c r="T519" s="126" t="str">
        <v>093200171</v>
      </c>
      <c r="U519" s="126" t="str">
        <v>Yerington (Campbell Ranch)</v>
      </c>
      <c r="W519" s="125" t="str">
        <f t="shared" si="16"/>
        <v>093200171</v>
      </c>
      <c r="X519" s="126" t="str">
        <f t="shared" si="17"/>
        <v>093200171</v>
      </c>
    </row>
    <row r="520" spans="14:24" x14ac:dyDescent="0.25">
      <c r="N520" s="119" t="s">
        <v>24</v>
      </c>
      <c r="O520" s="119" t="s">
        <v>1037</v>
      </c>
      <c r="P520" s="119" t="s">
        <v>1038</v>
      </c>
      <c r="Q520" s="126">
        <f>COUNTIF(N520,'Service Line Inventory'!$AE$36)</f>
        <v>0</v>
      </c>
      <c r="S520" s="126" t="str">
        <v>09</v>
      </c>
      <c r="T520" s="126" t="str">
        <v>093200172</v>
      </c>
      <c r="U520" s="126" t="str">
        <v>Yomba Indian Reservation</v>
      </c>
      <c r="W520" s="125" t="str">
        <f t="shared" si="16"/>
        <v>093200172</v>
      </c>
      <c r="X520" s="126" t="str">
        <f t="shared" si="17"/>
        <v>093200172</v>
      </c>
    </row>
    <row r="521" spans="14:24" x14ac:dyDescent="0.25">
      <c r="N521" s="119" t="s">
        <v>24</v>
      </c>
      <c r="O521" s="119" t="s">
        <v>1039</v>
      </c>
      <c r="P521" s="119" t="s">
        <v>1040</v>
      </c>
      <c r="Q521" s="126">
        <f>COUNTIF(N521,'Service Line Inventory'!$AE$36)</f>
        <v>0</v>
      </c>
      <c r="S521" s="126" t="str">
        <v>09</v>
      </c>
      <c r="T521" s="126" t="str">
        <v>093200173</v>
      </c>
      <c r="U521" s="126" t="str">
        <v>Goshute (Lower)</v>
      </c>
      <c r="W521" s="125" t="str">
        <f t="shared" si="16"/>
        <v>093200173</v>
      </c>
      <c r="X521" s="126" t="str">
        <f t="shared" si="17"/>
        <v>093200173</v>
      </c>
    </row>
    <row r="522" spans="14:24" x14ac:dyDescent="0.25">
      <c r="N522" s="119" t="s">
        <v>24</v>
      </c>
      <c r="O522" s="119" t="s">
        <v>1041</v>
      </c>
      <c r="P522" s="119" t="s">
        <v>1042</v>
      </c>
      <c r="Q522" s="126">
        <f>COUNTIF(N522,'Service Line Inventory'!$AE$36)</f>
        <v>0</v>
      </c>
      <c r="S522" s="126" t="str">
        <v>09</v>
      </c>
      <c r="T522" s="126" t="str">
        <v>093200174</v>
      </c>
      <c r="U522" s="126" t="str">
        <v>Washoe Campground</v>
      </c>
      <c r="W522" s="125" t="str">
        <f t="shared" si="16"/>
        <v>093200174</v>
      </c>
      <c r="X522" s="126" t="str">
        <f t="shared" si="17"/>
        <v>093200174</v>
      </c>
    </row>
    <row r="523" spans="14:24" x14ac:dyDescent="0.25">
      <c r="N523" s="119" t="s">
        <v>24</v>
      </c>
      <c r="O523" s="119" t="s">
        <v>1043</v>
      </c>
      <c r="P523" s="119" t="s">
        <v>1044</v>
      </c>
      <c r="Q523" s="126">
        <f>COUNTIF(N523,'Service Line Inventory'!$AE$36)</f>
        <v>0</v>
      </c>
      <c r="S523" s="126" t="str">
        <v>09</v>
      </c>
      <c r="T523" s="126" t="str">
        <v>093200175</v>
      </c>
      <c r="U523" s="126" t="str">
        <v>Duckwater School</v>
      </c>
      <c r="W523" s="125" t="str">
        <f t="shared" si="16"/>
        <v>093200175</v>
      </c>
      <c r="X523" s="126" t="str">
        <f t="shared" si="17"/>
        <v>093200175</v>
      </c>
    </row>
    <row r="524" spans="14:24" x14ac:dyDescent="0.25">
      <c r="N524" s="119" t="s">
        <v>24</v>
      </c>
      <c r="O524" s="119" t="s">
        <v>1045</v>
      </c>
      <c r="P524" s="119" t="s">
        <v>1046</v>
      </c>
      <c r="Q524" s="126">
        <f>COUNTIF(N524,'Service Line Inventory'!$AE$36)</f>
        <v>0</v>
      </c>
      <c r="S524" s="126" t="str">
        <v>09</v>
      </c>
      <c r="T524" s="126" t="str">
        <v>093200177</v>
      </c>
      <c r="U524" s="126" t="str">
        <v>Goshute (Upper)</v>
      </c>
      <c r="W524" s="125" t="str">
        <f t="shared" si="16"/>
        <v>093200177</v>
      </c>
      <c r="X524" s="126" t="str">
        <f t="shared" si="17"/>
        <v>093200177</v>
      </c>
    </row>
    <row r="525" spans="14:24" x14ac:dyDescent="0.25">
      <c r="N525" s="119" t="s">
        <v>24</v>
      </c>
      <c r="O525" s="119" t="s">
        <v>1047</v>
      </c>
      <c r="P525" s="119" t="s">
        <v>1048</v>
      </c>
      <c r="Q525" s="126">
        <f>COUNTIF(N525,'Service Line Inventory'!$AE$36)</f>
        <v>0</v>
      </c>
      <c r="S525" s="126" t="str">
        <v>09</v>
      </c>
      <c r="T525" s="126" t="str">
        <v>093200178</v>
      </c>
      <c r="U525" s="126" t="str">
        <v>Goshute (8-Mile)</v>
      </c>
      <c r="W525" s="125" t="str">
        <f t="shared" si="16"/>
        <v>093200178</v>
      </c>
      <c r="X525" s="126" t="str">
        <f t="shared" si="17"/>
        <v>093200178</v>
      </c>
    </row>
    <row r="526" spans="14:24" x14ac:dyDescent="0.25">
      <c r="N526" s="119" t="s">
        <v>24</v>
      </c>
      <c r="O526" s="119" t="s">
        <v>1049</v>
      </c>
      <c r="P526" s="119" t="s">
        <v>1050</v>
      </c>
      <c r="Q526" s="126">
        <f>COUNTIF(N526,'Service Line Inventory'!$AE$36)</f>
        <v>0</v>
      </c>
      <c r="S526" s="126" t="str">
        <v>09</v>
      </c>
      <c r="T526" s="126" t="str">
        <v>093200200</v>
      </c>
      <c r="U526" s="126" t="str">
        <v>Moapa Paiute Travel Plaza</v>
      </c>
      <c r="W526" s="125" t="str">
        <f t="shared" si="16"/>
        <v>093200200</v>
      </c>
      <c r="X526" s="126" t="str">
        <f t="shared" si="17"/>
        <v>093200200</v>
      </c>
    </row>
    <row r="527" spans="14:24" x14ac:dyDescent="0.25">
      <c r="N527" s="119" t="s">
        <v>24</v>
      </c>
      <c r="O527" s="119" t="s">
        <v>1051</v>
      </c>
      <c r="P527" s="119" t="s">
        <v>1052</v>
      </c>
      <c r="Q527" s="126">
        <f>COUNTIF(N527,'Service Line Inventory'!$AE$36)</f>
        <v>0</v>
      </c>
      <c r="S527" s="126" t="str">
        <v>09</v>
      </c>
      <c r="T527" s="126" t="str">
        <v>093200266</v>
      </c>
      <c r="U527" s="126" t="str">
        <v>Fallon-Paiute Shoshone Tribe Fox Peak Station</v>
      </c>
      <c r="W527" s="125" t="str">
        <f t="shared" si="16"/>
        <v>093200266</v>
      </c>
      <c r="X527" s="126" t="str">
        <f t="shared" si="17"/>
        <v>093200266</v>
      </c>
    </row>
    <row r="528" spans="14:24" x14ac:dyDescent="0.25">
      <c r="N528" s="119" t="s">
        <v>24</v>
      </c>
      <c r="O528" s="119" t="s">
        <v>1053</v>
      </c>
      <c r="P528" s="119" t="s">
        <v>1054</v>
      </c>
      <c r="Q528" s="126">
        <f>COUNTIF(N528,'Service Line Inventory'!$AE$36)</f>
        <v>0</v>
      </c>
      <c r="S528" s="126" t="str">
        <v>09</v>
      </c>
      <c r="T528" s="126" t="str">
        <v>093200293</v>
      </c>
      <c r="U528" s="126" t="str">
        <v>TOCITO</v>
      </c>
      <c r="W528" s="125" t="str">
        <f t="shared" si="16"/>
        <v>093200293</v>
      </c>
      <c r="X528" s="126" t="str">
        <f t="shared" si="17"/>
        <v>093200293</v>
      </c>
    </row>
    <row r="529" spans="14:24" x14ac:dyDescent="0.25">
      <c r="N529" s="119" t="s">
        <v>24</v>
      </c>
      <c r="O529" s="119" t="s">
        <v>1055</v>
      </c>
      <c r="P529" s="119" t="s">
        <v>1056</v>
      </c>
      <c r="Q529" s="126">
        <f>COUNTIF(N529,'Service Line Inventory'!$AE$36)</f>
        <v>0</v>
      </c>
      <c r="S529" s="126" t="str">
        <v>09</v>
      </c>
      <c r="T529" s="126" t="str">
        <v>093200359</v>
      </c>
      <c r="U529" s="126" t="str">
        <v>Washoe Tribe Stewart</v>
      </c>
      <c r="W529" s="125" t="str">
        <f t="shared" si="16"/>
        <v>093200359</v>
      </c>
      <c r="X529" s="126" t="str">
        <f t="shared" si="17"/>
        <v>093200359</v>
      </c>
    </row>
    <row r="530" spans="14:24" x14ac:dyDescent="0.25">
      <c r="N530" s="119" t="s">
        <v>24</v>
      </c>
      <c r="O530" s="119" t="s">
        <v>1057</v>
      </c>
      <c r="P530" s="119" t="s">
        <v>1058</v>
      </c>
      <c r="Q530" s="126">
        <f>COUNTIF(N530,'Service Line Inventory'!$AE$36)</f>
        <v>0</v>
      </c>
      <c r="S530" s="126" t="str">
        <v>09</v>
      </c>
      <c r="T530" s="126" t="str">
        <v>093200360</v>
      </c>
      <c r="U530" s="126" t="str">
        <v>Walker River Paiute Tribe</v>
      </c>
      <c r="W530" s="125" t="str">
        <f t="shared" si="16"/>
        <v>093200360</v>
      </c>
      <c r="X530" s="126" t="str">
        <f t="shared" si="17"/>
        <v>093200360</v>
      </c>
    </row>
    <row r="531" spans="14:24" x14ac:dyDescent="0.25">
      <c r="N531" s="119" t="s">
        <v>24</v>
      </c>
      <c r="O531" s="119" t="s">
        <v>1059</v>
      </c>
      <c r="P531" s="119" t="s">
        <v>1060</v>
      </c>
      <c r="Q531" s="126">
        <f>COUNTIF(N531,'Service Line Inventory'!$AE$36)</f>
        <v>0</v>
      </c>
      <c r="S531" s="126" t="str">
        <v>09</v>
      </c>
      <c r="T531" s="126" t="str">
        <v>093200362</v>
      </c>
      <c r="U531" s="126" t="str">
        <v>Sutcliffe</v>
      </c>
      <c r="W531" s="125" t="str">
        <f t="shared" si="16"/>
        <v>093200362</v>
      </c>
      <c r="X531" s="126" t="str">
        <f t="shared" si="17"/>
        <v>093200362</v>
      </c>
    </row>
    <row r="532" spans="14:24" x14ac:dyDescent="0.25">
      <c r="N532" s="119" t="s">
        <v>24</v>
      </c>
      <c r="O532" s="119" t="s">
        <v>1061</v>
      </c>
      <c r="P532" s="119" t="s">
        <v>1062</v>
      </c>
      <c r="Q532" s="126">
        <f>COUNTIF(N532,'Service Line Inventory'!$AE$36)</f>
        <v>0</v>
      </c>
      <c r="S532" s="126" t="str">
        <v>09</v>
      </c>
      <c r="T532" s="126" t="str">
        <v>093200363</v>
      </c>
      <c r="U532" s="126" t="str">
        <v>Washoe Admin Building</v>
      </c>
      <c r="W532" s="125" t="str">
        <f t="shared" si="16"/>
        <v>093200363</v>
      </c>
      <c r="X532" s="126" t="str">
        <f t="shared" si="17"/>
        <v>093200363</v>
      </c>
    </row>
    <row r="533" spans="14:24" x14ac:dyDescent="0.25">
      <c r="N533" s="119" t="s">
        <v>24</v>
      </c>
      <c r="O533" s="119" t="s">
        <v>1063</v>
      </c>
      <c r="P533" s="119" t="s">
        <v>970</v>
      </c>
      <c r="Q533" s="126">
        <f>COUNTIF(N533,'Service Line Inventory'!$AE$36)</f>
        <v>0</v>
      </c>
      <c r="S533" s="126" t="str">
        <v>09</v>
      </c>
      <c r="T533" s="126" t="str">
        <v>093200364</v>
      </c>
      <c r="U533" s="126" t="str">
        <v>Battle Mountain</v>
      </c>
      <c r="W533" s="125" t="str">
        <f t="shared" si="16"/>
        <v>093200364</v>
      </c>
      <c r="X533" s="126" t="str">
        <f t="shared" si="17"/>
        <v>093200364</v>
      </c>
    </row>
    <row r="534" spans="14:24" x14ac:dyDescent="0.25">
      <c r="N534" s="119" t="s">
        <v>24</v>
      </c>
      <c r="O534" s="119" t="s">
        <v>1064</v>
      </c>
      <c r="P534" s="119" t="s">
        <v>974</v>
      </c>
      <c r="Q534" s="126">
        <f>COUNTIF(N534,'Service Line Inventory'!$AE$36)</f>
        <v>0</v>
      </c>
      <c r="S534" s="126" t="str">
        <v>09</v>
      </c>
      <c r="T534" s="126" t="str">
        <v>093200365</v>
      </c>
      <c r="U534" s="126" t="str">
        <v>Washoe Court and Environmental</v>
      </c>
      <c r="W534" s="125" t="str">
        <f t="shared" si="16"/>
        <v>093200365</v>
      </c>
      <c r="X534" s="126" t="str">
        <f t="shared" si="17"/>
        <v>093200365</v>
      </c>
    </row>
    <row r="535" spans="14:24" x14ac:dyDescent="0.25">
      <c r="N535" s="119" t="s">
        <v>24</v>
      </c>
      <c r="O535" s="119" t="s">
        <v>1065</v>
      </c>
      <c r="P535" s="119" t="s">
        <v>1066</v>
      </c>
      <c r="Q535" s="126">
        <f>COUNTIF(N535,'Service Line Inventory'!$AE$36)</f>
        <v>0</v>
      </c>
      <c r="S535" s="126" t="str">
        <v>09</v>
      </c>
      <c r="T535" s="126" t="str">
        <v>093200366</v>
      </c>
      <c r="U535" s="126" t="str">
        <v>South Fork (Te-Moak)</v>
      </c>
      <c r="W535" s="125" t="str">
        <f t="shared" si="16"/>
        <v>093200366</v>
      </c>
      <c r="X535" s="126" t="str">
        <f t="shared" si="17"/>
        <v>093200366</v>
      </c>
    </row>
    <row r="536" spans="14:24" x14ac:dyDescent="0.25">
      <c r="N536" s="119" t="s">
        <v>24</v>
      </c>
      <c r="O536" s="119" t="s">
        <v>1067</v>
      </c>
      <c r="P536" s="119" t="s">
        <v>1068</v>
      </c>
      <c r="Q536" s="126">
        <f>COUNTIF(N536,'Service Line Inventory'!$AE$36)</f>
        <v>0</v>
      </c>
      <c r="S536" s="126" t="str">
        <v>09</v>
      </c>
      <c r="T536" s="126" t="str">
        <v>093200367</v>
      </c>
      <c r="U536" s="126" t="str">
        <v>PLPT I80 Smoke Shop Mini Mart</v>
      </c>
      <c r="W536" s="125" t="str">
        <f t="shared" si="16"/>
        <v>093200367</v>
      </c>
      <c r="X536" s="126" t="str">
        <f t="shared" si="17"/>
        <v>093200367</v>
      </c>
    </row>
    <row r="537" spans="14:24" x14ac:dyDescent="0.25">
      <c r="N537" s="119" t="s">
        <v>24</v>
      </c>
      <c r="O537" s="119" t="s">
        <v>1069</v>
      </c>
      <c r="P537" s="119" t="s">
        <v>1070</v>
      </c>
      <c r="Q537" s="126">
        <f>COUNTIF(N537,'Service Line Inventory'!$AE$36)</f>
        <v>0</v>
      </c>
      <c r="S537" s="126" t="str">
        <v>09</v>
      </c>
      <c r="T537" s="126" t="str">
        <v>093200368</v>
      </c>
      <c r="U537" s="126" t="str">
        <v>Bodie Flats Mobile Home Park</v>
      </c>
      <c r="W537" s="125" t="str">
        <f t="shared" si="16"/>
        <v>093200368</v>
      </c>
      <c r="X537" s="126" t="str">
        <f t="shared" si="17"/>
        <v>093200368</v>
      </c>
    </row>
    <row r="538" spans="14:24" x14ac:dyDescent="0.25">
      <c r="N538" s="119" t="s">
        <v>24</v>
      </c>
      <c r="O538" s="119" t="s">
        <v>1071</v>
      </c>
      <c r="P538" s="119" t="s">
        <v>1072</v>
      </c>
      <c r="Q538" s="126">
        <f>COUNTIF(N538,'Service Line Inventory'!$AE$36)</f>
        <v>0</v>
      </c>
      <c r="S538" s="126" t="str">
        <v>09</v>
      </c>
      <c r="T538" s="126" t="str">
        <v>093200369</v>
      </c>
      <c r="U538" s="126" t="str">
        <v>Hungry Valley (Reno-Sparks)</v>
      </c>
      <c r="W538" s="125" t="str">
        <f t="shared" si="16"/>
        <v>093200369</v>
      </c>
      <c r="X538" s="126" t="str">
        <f t="shared" si="17"/>
        <v>093200369</v>
      </c>
    </row>
    <row r="539" spans="14:24" x14ac:dyDescent="0.25">
      <c r="N539" s="119" t="s">
        <v>24</v>
      </c>
      <c r="O539" s="119" t="s">
        <v>1073</v>
      </c>
      <c r="P539" s="119" t="s">
        <v>1074</v>
      </c>
      <c r="Q539" s="126">
        <f>COUNTIF(N539,'Service Line Inventory'!$AE$36)</f>
        <v>0</v>
      </c>
      <c r="S539" s="126" t="str">
        <v>09</v>
      </c>
      <c r="T539" s="126" t="str">
        <v>093200370</v>
      </c>
      <c r="U539" s="126" t="str">
        <v>Washoe Tribe Lower Ranch</v>
      </c>
      <c r="W539" s="125" t="str">
        <f t="shared" si="16"/>
        <v>093200370</v>
      </c>
      <c r="X539" s="126" t="str">
        <f t="shared" si="17"/>
        <v>093200370</v>
      </c>
    </row>
    <row r="540" spans="14:24" x14ac:dyDescent="0.25">
      <c r="N540" s="119" t="s">
        <v>24</v>
      </c>
      <c r="O540" s="119" t="s">
        <v>1075</v>
      </c>
      <c r="P540" s="119" t="s">
        <v>1076</v>
      </c>
      <c r="Q540" s="126">
        <f>COUNTIF(N540,'Service Line Inventory'!$AE$36)</f>
        <v>0</v>
      </c>
      <c r="S540" s="126" t="str">
        <v>09</v>
      </c>
      <c r="T540" s="126" t="str">
        <v>093200371</v>
      </c>
      <c r="U540" s="126" t="str">
        <v>Rite of Passage - ATC</v>
      </c>
      <c r="W540" s="125" t="str">
        <f t="shared" si="16"/>
        <v>093200371</v>
      </c>
      <c r="X540" s="126" t="str">
        <f t="shared" si="17"/>
        <v>093200371</v>
      </c>
    </row>
    <row r="541" spans="14:24" x14ac:dyDescent="0.25">
      <c r="N541" s="119" t="s">
        <v>24</v>
      </c>
      <c r="O541" s="119" t="s">
        <v>1077</v>
      </c>
      <c r="P541" s="119" t="s">
        <v>1078</v>
      </c>
      <c r="Q541" s="126">
        <f>COUNTIF(N541,'Service Line Inventory'!$AE$36)</f>
        <v>0</v>
      </c>
      <c r="S541" s="126" t="str">
        <v>09</v>
      </c>
      <c r="T541" s="126" t="str">
        <v>093200372</v>
      </c>
      <c r="U541" s="126" t="str">
        <v>Duck Valley Newtown</v>
      </c>
      <c r="W541" s="125" t="str">
        <f t="shared" si="16"/>
        <v>093200372</v>
      </c>
      <c r="X541" s="126" t="str">
        <f t="shared" si="17"/>
        <v>093200372</v>
      </c>
    </row>
    <row r="542" spans="14:24" x14ac:dyDescent="0.25">
      <c r="N542" s="119" t="s">
        <v>24</v>
      </c>
      <c r="O542" s="119" t="s">
        <v>1079</v>
      </c>
      <c r="P542" s="119" t="s">
        <v>1080</v>
      </c>
      <c r="Q542" s="126">
        <f>COUNTIF(N542,'Service Line Inventory'!$AE$36)</f>
        <v>0</v>
      </c>
      <c r="S542" s="126" t="str">
        <v>09</v>
      </c>
      <c r="T542" s="126" t="str">
        <v>093200373</v>
      </c>
      <c r="U542" s="126" t="str">
        <v>Las Vegas Paiute Snow Mountain</v>
      </c>
      <c r="W542" s="125" t="str">
        <f t="shared" si="16"/>
        <v>093200373</v>
      </c>
      <c r="X542" s="126" t="str">
        <f t="shared" si="17"/>
        <v>093200373</v>
      </c>
    </row>
    <row r="543" spans="14:24" x14ac:dyDescent="0.25">
      <c r="N543" s="119" t="s">
        <v>24</v>
      </c>
      <c r="O543" s="119" t="s">
        <v>1081</v>
      </c>
      <c r="P543" s="119" t="s">
        <v>1082</v>
      </c>
      <c r="Q543" s="126">
        <f>COUNTIF(N543,'Service Line Inventory'!$AE$36)</f>
        <v>0</v>
      </c>
      <c r="S543" s="126" t="str">
        <v>09</v>
      </c>
      <c r="T543" s="126" t="str">
        <v>093200374</v>
      </c>
      <c r="U543" s="126" t="str">
        <v>Pine View Estates</v>
      </c>
      <c r="W543" s="125" t="str">
        <f t="shared" si="16"/>
        <v>093200374</v>
      </c>
      <c r="X543" s="126" t="str">
        <f t="shared" si="17"/>
        <v>093200374</v>
      </c>
    </row>
    <row r="544" spans="14:24" x14ac:dyDescent="0.25">
      <c r="N544" s="119" t="s">
        <v>24</v>
      </c>
      <c r="O544" s="119" t="s">
        <v>1083</v>
      </c>
      <c r="P544" s="119" t="s">
        <v>1084</v>
      </c>
      <c r="Q544" s="126">
        <f>COUNTIF(N544,'Service Line Inventory'!$AE$36)</f>
        <v>0</v>
      </c>
      <c r="S544" s="126" t="str">
        <v>09</v>
      </c>
      <c r="T544" s="126" t="str">
        <v>093200375</v>
      </c>
      <c r="U544" s="126" t="str">
        <v>Nevada Skies Youth Wellness Center</v>
      </c>
      <c r="W544" s="125" t="str">
        <f t="shared" si="16"/>
        <v>093200375</v>
      </c>
      <c r="X544" s="126" t="str">
        <f t="shared" si="17"/>
        <v>093200375</v>
      </c>
    </row>
    <row r="545" spans="14:24" x14ac:dyDescent="0.25">
      <c r="N545" s="119" t="s">
        <v>24</v>
      </c>
      <c r="O545" s="119" t="s">
        <v>1085</v>
      </c>
      <c r="P545" s="119" t="s">
        <v>1086</v>
      </c>
      <c r="Q545" s="126">
        <f>COUNTIF(N545,'Service Line Inventory'!$AE$36)</f>
        <v>0</v>
      </c>
      <c r="S545" s="126" t="str">
        <v>09</v>
      </c>
      <c r="T545" s="126" t="str">
        <v>093200376</v>
      </c>
      <c r="U545" s="126" t="str">
        <v>Las Vegas Paiute Colony</v>
      </c>
      <c r="W545" s="125" t="str">
        <f t="shared" si="16"/>
        <v>093200376</v>
      </c>
      <c r="X545" s="126" t="str">
        <f t="shared" si="17"/>
        <v>093200376</v>
      </c>
    </row>
    <row r="546" spans="14:24" x14ac:dyDescent="0.25">
      <c r="N546" s="119" t="s">
        <v>24</v>
      </c>
      <c r="O546" s="119" t="s">
        <v>1087</v>
      </c>
      <c r="P546" s="119" t="s">
        <v>1088</v>
      </c>
      <c r="Q546" s="126">
        <f>COUNTIF(N546,'Service Line Inventory'!$AE$36)</f>
        <v>0</v>
      </c>
      <c r="S546" s="126" t="str">
        <v>09</v>
      </c>
      <c r="T546" s="126" t="str">
        <v>093200379</v>
      </c>
      <c r="U546" s="126" t="str">
        <v>Reno Sparks Indian Colony</v>
      </c>
      <c r="W546" s="125" t="str">
        <f t="shared" si="16"/>
        <v>093200379</v>
      </c>
      <c r="X546" s="126" t="str">
        <f t="shared" si="17"/>
        <v>093200379</v>
      </c>
    </row>
    <row r="547" spans="14:24" x14ac:dyDescent="0.25">
      <c r="N547" s="119" t="s">
        <v>24</v>
      </c>
      <c r="O547" s="119" t="s">
        <v>1089</v>
      </c>
      <c r="P547" s="119" t="s">
        <v>1090</v>
      </c>
      <c r="Q547" s="126">
        <f>COUNTIF(N547,'Service Line Inventory'!$AE$36)</f>
        <v>0</v>
      </c>
      <c r="S547" s="126" t="str">
        <v>09</v>
      </c>
      <c r="T547" s="126" t="str">
        <v>093200380</v>
      </c>
      <c r="U547" s="126" t="str">
        <v>Verdi Smoke Shop</v>
      </c>
      <c r="W547" s="125" t="str">
        <f t="shared" si="16"/>
        <v>093200380</v>
      </c>
      <c r="X547" s="126" t="str">
        <f t="shared" si="17"/>
        <v>093200380</v>
      </c>
    </row>
    <row r="548" spans="14:24" x14ac:dyDescent="0.25">
      <c r="N548" s="119" t="s">
        <v>24</v>
      </c>
      <c r="O548" s="119" t="s">
        <v>1091</v>
      </c>
      <c r="P548" s="119" t="s">
        <v>1092</v>
      </c>
      <c r="Q548" s="126">
        <f>COUNTIF(N548,'Service Line Inventory'!$AE$36)</f>
        <v>0</v>
      </c>
      <c r="S548" s="126" t="str">
        <v>09</v>
      </c>
      <c r="T548" s="126" t="str">
        <v>093234010</v>
      </c>
      <c r="U548" s="126" t="str">
        <v>B.I.A. LAKE VALLEY</v>
      </c>
      <c r="W548" s="125" t="str">
        <f t="shared" si="16"/>
        <v>093234010</v>
      </c>
      <c r="X548" s="126" t="str">
        <f t="shared" si="17"/>
        <v>093234010</v>
      </c>
    </row>
    <row r="549" spans="14:24" x14ac:dyDescent="0.25">
      <c r="N549" s="119" t="s">
        <v>24</v>
      </c>
      <c r="O549" s="119" t="s">
        <v>1093</v>
      </c>
      <c r="P549" s="119" t="s">
        <v>970</v>
      </c>
      <c r="Q549" s="126">
        <f>COUNTIF(N549,'Service Line Inventory'!$AE$36)</f>
        <v>0</v>
      </c>
      <c r="S549" s="126" t="str">
        <v>09</v>
      </c>
      <c r="T549" s="126" t="str">
        <v>093500238</v>
      </c>
      <c r="U549" s="126" t="str">
        <v>WHITEHORSE LAKE CHAPTER - O&amp;M</v>
      </c>
      <c r="W549" s="125" t="str">
        <f t="shared" si="16"/>
        <v>093500238</v>
      </c>
      <c r="X549" s="126" t="str">
        <f t="shared" si="17"/>
        <v>093500238</v>
      </c>
    </row>
    <row r="550" spans="14:24" x14ac:dyDescent="0.25">
      <c r="N550" s="119" t="s">
        <v>24</v>
      </c>
      <c r="O550" s="119" t="s">
        <v>1094</v>
      </c>
      <c r="P550" s="119" t="s">
        <v>1095</v>
      </c>
      <c r="Q550" s="126">
        <f>COUNTIF(N550,'Service Line Inventory'!$AE$36)</f>
        <v>0</v>
      </c>
      <c r="S550" s="126" t="str">
        <v>09</v>
      </c>
      <c r="T550" s="126" t="str">
        <v>093500260</v>
      </c>
      <c r="U550" s="126" t="str">
        <v>CHURCH ROCK COMM.-NTUA (84)</v>
      </c>
      <c r="W550" s="125" t="str">
        <f t="shared" si="16"/>
        <v>093500260</v>
      </c>
      <c r="X550" s="126" t="str">
        <f t="shared" si="17"/>
        <v>093500260</v>
      </c>
    </row>
    <row r="551" spans="14:24" x14ac:dyDescent="0.25">
      <c r="N551" s="119" t="s">
        <v>24</v>
      </c>
      <c r="O551" s="119" t="s">
        <v>1096</v>
      </c>
      <c r="P551" s="119" t="s">
        <v>1097</v>
      </c>
      <c r="Q551" s="126">
        <f>COUNTIF(N551,'Service Line Inventory'!$AE$36)</f>
        <v>0</v>
      </c>
      <c r="S551" s="126" t="str">
        <v>09</v>
      </c>
      <c r="T551" s="126" t="str">
        <v>093500262</v>
      </c>
      <c r="U551" s="126" t="str">
        <v>MEXICAN SPRING COMM. NTUA</v>
      </c>
      <c r="W551" s="125" t="str">
        <f t="shared" si="16"/>
        <v>093500262</v>
      </c>
      <c r="X551" s="126" t="str">
        <f t="shared" si="17"/>
        <v>093500262</v>
      </c>
    </row>
    <row r="552" spans="14:24" x14ac:dyDescent="0.25">
      <c r="N552" s="119" t="s">
        <v>24</v>
      </c>
      <c r="O552" s="119" t="s">
        <v>1098</v>
      </c>
      <c r="P552" s="119" t="s">
        <v>1099</v>
      </c>
      <c r="Q552" s="126">
        <f>COUNTIF(N552,'Service Line Inventory'!$AE$36)</f>
        <v>0</v>
      </c>
      <c r="S552" s="126" t="str">
        <v>09</v>
      </c>
      <c r="T552" s="126" t="str">
        <v>093500270</v>
      </c>
      <c r="U552" s="126" t="str">
        <v>DALTON PASS CHAP.-O&amp;M</v>
      </c>
      <c r="W552" s="125" t="str">
        <f t="shared" si="16"/>
        <v>093500270</v>
      </c>
      <c r="X552" s="126" t="str">
        <f t="shared" si="17"/>
        <v>093500270</v>
      </c>
    </row>
    <row r="553" spans="14:24" x14ac:dyDescent="0.25">
      <c r="N553" s="119" t="s">
        <v>24</v>
      </c>
      <c r="O553" s="119" t="s">
        <v>1100</v>
      </c>
      <c r="P553" s="119" t="s">
        <v>1101</v>
      </c>
      <c r="Q553" s="126">
        <f>COUNTIF(N553,'Service Line Inventory'!$AE$36)</f>
        <v>0</v>
      </c>
      <c r="S553" s="126" t="str">
        <v>09</v>
      </c>
      <c r="T553" s="126" t="str">
        <v>093500282</v>
      </c>
      <c r="U553" s="126" t="str">
        <v>BECENTI CHAPTER - O&amp;M</v>
      </c>
      <c r="W553" s="125" t="str">
        <f t="shared" si="16"/>
        <v>093500282</v>
      </c>
      <c r="X553" s="126" t="str">
        <f t="shared" si="17"/>
        <v>093500282</v>
      </c>
    </row>
    <row r="554" spans="14:24" x14ac:dyDescent="0.25">
      <c r="N554" s="119" t="s">
        <v>24</v>
      </c>
      <c r="O554" s="119" t="s">
        <v>1102</v>
      </c>
      <c r="P554" s="119" t="s">
        <v>1103</v>
      </c>
      <c r="Q554" s="126">
        <f>COUNTIF(N554,'Service Line Inventory'!$AE$36)</f>
        <v>0</v>
      </c>
      <c r="S554" s="126" t="str">
        <v>09</v>
      </c>
      <c r="T554" s="126" t="str">
        <v>093500298</v>
      </c>
      <c r="U554" s="126" t="str">
        <v>NAVAJO COMMUNITY-NTUA (SU83)</v>
      </c>
      <c r="W554" s="125" t="str">
        <f t="shared" si="16"/>
        <v>093500298</v>
      </c>
      <c r="X554" s="126" t="str">
        <f t="shared" si="17"/>
        <v>093500298</v>
      </c>
    </row>
    <row r="555" spans="14:24" x14ac:dyDescent="0.25">
      <c r="N555" s="119" t="s">
        <v>24</v>
      </c>
      <c r="O555" s="119" t="s">
        <v>1104</v>
      </c>
      <c r="P555" s="119" t="s">
        <v>1105</v>
      </c>
      <c r="Q555" s="126">
        <f>COUNTIF(N555,'Service Line Inventory'!$AE$36)</f>
        <v>0</v>
      </c>
      <c r="S555" s="126" t="str">
        <v>09</v>
      </c>
      <c r="T555" s="126" t="str">
        <v>093500300</v>
      </c>
      <c r="U555" s="126" t="str">
        <v>RED ROCK - O&amp;M</v>
      </c>
      <c r="W555" s="125" t="str">
        <f t="shared" si="16"/>
        <v>093500300</v>
      </c>
      <c r="X555" s="126" t="str">
        <f t="shared" si="17"/>
        <v>093500300</v>
      </c>
    </row>
    <row r="556" spans="14:24" x14ac:dyDescent="0.25">
      <c r="N556" s="119" t="s">
        <v>24</v>
      </c>
      <c r="O556" s="119" t="s">
        <v>1106</v>
      </c>
      <c r="P556" s="119" t="s">
        <v>1107</v>
      </c>
      <c r="Q556" s="126">
        <f>COUNTIF(N556,'Service Line Inventory'!$AE$36)</f>
        <v>0</v>
      </c>
      <c r="S556" s="126" t="str">
        <v>09</v>
      </c>
      <c r="T556" s="126" t="str">
        <v>093500302</v>
      </c>
      <c r="U556" s="126" t="str">
        <v>Rock Springs Community - NTUA</v>
      </c>
      <c r="W556" s="125" t="str">
        <f t="shared" si="16"/>
        <v>093500302</v>
      </c>
      <c r="X556" s="126" t="str">
        <f t="shared" si="17"/>
        <v>093500302</v>
      </c>
    </row>
    <row r="557" spans="14:24" x14ac:dyDescent="0.25">
      <c r="N557" s="119" t="s">
        <v>24</v>
      </c>
      <c r="O557" s="119" t="s">
        <v>1108</v>
      </c>
      <c r="P557" s="119" t="s">
        <v>1109</v>
      </c>
      <c r="Q557" s="126">
        <f>COUNTIF(N557,'Service Line Inventory'!$AE$36)</f>
        <v>0</v>
      </c>
      <c r="S557" s="126" t="str">
        <v>09</v>
      </c>
      <c r="T557" s="126" t="str">
        <v>093500304</v>
      </c>
      <c r="U557" s="126" t="str">
        <v>WHITEHORSE LAKE PRESCH-O&amp;M(82)</v>
      </c>
      <c r="W557" s="125" t="str">
        <f t="shared" si="16"/>
        <v>093500304</v>
      </c>
      <c r="X557" s="126" t="str">
        <f t="shared" si="17"/>
        <v>093500304</v>
      </c>
    </row>
    <row r="558" spans="14:24" x14ac:dyDescent="0.25">
      <c r="N558" s="119" t="s">
        <v>24</v>
      </c>
      <c r="O558" s="119" t="s">
        <v>1110</v>
      </c>
      <c r="P558" s="119" t="s">
        <v>1111</v>
      </c>
      <c r="Q558" s="126">
        <f>COUNTIF(N558,'Service Line Inventory'!$AE$36)</f>
        <v>0</v>
      </c>
      <c r="S558" s="126" t="str">
        <v>09</v>
      </c>
      <c r="T558" s="126" t="str">
        <v>093500324</v>
      </c>
      <c r="U558" s="126" t="str">
        <v>CRYSTAL/YAZZIE SPRING - O&amp;M</v>
      </c>
      <c r="W558" s="125" t="str">
        <f t="shared" si="16"/>
        <v>093500324</v>
      </c>
      <c r="X558" s="126" t="str">
        <f t="shared" si="17"/>
        <v>093500324</v>
      </c>
    </row>
    <row r="559" spans="14:24" x14ac:dyDescent="0.25">
      <c r="N559" s="119" t="s">
        <v>24</v>
      </c>
      <c r="O559" s="119" t="s">
        <v>1112</v>
      </c>
      <c r="P559" s="119" t="s">
        <v>1113</v>
      </c>
      <c r="Q559" s="126">
        <f>COUNTIF(N559,'Service Line Inventory'!$AE$36)</f>
        <v>0</v>
      </c>
      <c r="S559" s="126" t="str">
        <v>09</v>
      </c>
      <c r="T559" s="126" t="str">
        <v>093500325</v>
      </c>
      <c r="U559" s="126" t="str">
        <v>COYOTE CANYON CHAPTER (SU84)</v>
      </c>
      <c r="W559" s="125" t="str">
        <f t="shared" si="16"/>
        <v>093500325</v>
      </c>
      <c r="X559" s="126" t="str">
        <f t="shared" si="17"/>
        <v>093500325</v>
      </c>
    </row>
    <row r="560" spans="14:24" x14ac:dyDescent="0.25">
      <c r="N560" s="119" t="s">
        <v>24</v>
      </c>
      <c r="O560" s="119" t="s">
        <v>1114</v>
      </c>
      <c r="P560" s="119" t="s">
        <v>970</v>
      </c>
      <c r="Q560" s="126">
        <f>COUNTIF(N560,'Service Line Inventory'!$AE$36)</f>
        <v>0</v>
      </c>
      <c r="S560" s="126" t="str">
        <v>09</v>
      </c>
      <c r="T560" s="126" t="str">
        <v>093500330</v>
      </c>
      <c r="U560" s="126" t="str">
        <v>TWO GREYHILLS CHAPTER</v>
      </c>
      <c r="W560" s="125" t="str">
        <f t="shared" si="16"/>
        <v>093500330</v>
      </c>
      <c r="X560" s="126" t="str">
        <f t="shared" si="17"/>
        <v>093500330</v>
      </c>
    </row>
    <row r="561" spans="14:24" x14ac:dyDescent="0.25">
      <c r="N561" s="119" t="s">
        <v>24</v>
      </c>
      <c r="O561" s="119" t="s">
        <v>1115</v>
      </c>
      <c r="P561" s="119" t="s">
        <v>1116</v>
      </c>
      <c r="Q561" s="126">
        <f>COUNTIF(N561,'Service Line Inventory'!$AE$36)</f>
        <v>0</v>
      </c>
      <c r="S561" s="126" t="str">
        <v>09</v>
      </c>
      <c r="T561" s="126" t="str">
        <v>093500331</v>
      </c>
      <c r="U561" s="126" t="str">
        <v>BACA COMMUNITY - NTUA</v>
      </c>
      <c r="W561" s="125" t="str">
        <f t="shared" si="16"/>
        <v>093500331</v>
      </c>
      <c r="X561" s="126" t="str">
        <f t="shared" si="17"/>
        <v>093500331</v>
      </c>
    </row>
    <row r="562" spans="14:24" x14ac:dyDescent="0.25">
      <c r="N562" s="119" t="s">
        <v>24</v>
      </c>
      <c r="O562" s="119" t="s">
        <v>1117</v>
      </c>
      <c r="P562" s="119" t="s">
        <v>1118</v>
      </c>
      <c r="Q562" s="126">
        <f>COUNTIF(N562,'Service Line Inventory'!$AE$36)</f>
        <v>0</v>
      </c>
      <c r="S562" s="126" t="str">
        <v>09</v>
      </c>
      <c r="T562" s="126" t="str">
        <v>093500333</v>
      </c>
      <c r="U562" s="126" t="str">
        <v>Four Corners Power - APS</v>
      </c>
      <c r="W562" s="125" t="str">
        <f t="shared" si="16"/>
        <v>093500333</v>
      </c>
      <c r="X562" s="126" t="str">
        <f t="shared" si="17"/>
        <v>093500333</v>
      </c>
    </row>
    <row r="563" spans="14:24" x14ac:dyDescent="0.25">
      <c r="N563" s="119" t="s">
        <v>24</v>
      </c>
      <c r="O563" s="119" t="s">
        <v>1119</v>
      </c>
      <c r="P563" s="119" t="s">
        <v>1120</v>
      </c>
      <c r="Q563" s="126">
        <f>COUNTIF(N563,'Service Line Inventory'!$AE$36)</f>
        <v>0</v>
      </c>
      <c r="S563" s="126" t="str">
        <v>09</v>
      </c>
      <c r="T563" s="126" t="str">
        <v>093503002</v>
      </c>
      <c r="U563" s="126" t="str">
        <v>LITTLEWATER-NTUA</v>
      </c>
      <c r="W563" s="125" t="str">
        <f t="shared" si="16"/>
        <v>093503002</v>
      </c>
      <c r="X563" s="126" t="str">
        <f t="shared" si="17"/>
        <v>093503002</v>
      </c>
    </row>
    <row r="564" spans="14:24" x14ac:dyDescent="0.25">
      <c r="N564" s="119" t="s">
        <v>24</v>
      </c>
      <c r="O564" s="119" t="s">
        <v>1121</v>
      </c>
      <c r="P564" s="119" t="s">
        <v>1122</v>
      </c>
      <c r="Q564" s="126">
        <f>COUNTIF(N564,'Service Line Inventory'!$AE$36)</f>
        <v>0</v>
      </c>
      <c r="S564" s="126" t="str">
        <v>09</v>
      </c>
      <c r="T564" s="126" t="str">
        <v>093503036</v>
      </c>
      <c r="U564" s="126" t="str">
        <v>Baca Prewitt Watering Point</v>
      </c>
      <c r="W564" s="125" t="str">
        <f t="shared" si="16"/>
        <v>093503036</v>
      </c>
      <c r="X564" s="126" t="str">
        <f t="shared" si="17"/>
        <v>093503036</v>
      </c>
    </row>
    <row r="565" spans="14:24" x14ac:dyDescent="0.25">
      <c r="N565" s="119" t="s">
        <v>24</v>
      </c>
      <c r="O565" s="119" t="s">
        <v>1123</v>
      </c>
      <c r="P565" s="119" t="s">
        <v>1124</v>
      </c>
      <c r="Q565" s="126">
        <f>COUNTIF(N565,'Service Line Inventory'!$AE$36)</f>
        <v>0</v>
      </c>
      <c r="S565" s="126" t="str">
        <v>09</v>
      </c>
      <c r="T565" s="126" t="str">
        <v>093503040</v>
      </c>
      <c r="U565" s="126" t="str">
        <v>MULHOLLAND WELL COMM-O&amp;M(SU82</v>
      </c>
      <c r="W565" s="125" t="str">
        <f t="shared" si="16"/>
        <v>093503040</v>
      </c>
      <c r="X565" s="126" t="str">
        <f t="shared" si="17"/>
        <v>093503040</v>
      </c>
    </row>
    <row r="566" spans="14:24" x14ac:dyDescent="0.25">
      <c r="N566" s="119" t="s">
        <v>24</v>
      </c>
      <c r="O566" s="119" t="s">
        <v>1125</v>
      </c>
      <c r="P566" s="119" t="s">
        <v>1126</v>
      </c>
      <c r="Q566" s="126">
        <f>COUNTIF(N566,'Service Line Inventory'!$AE$36)</f>
        <v>0</v>
      </c>
      <c r="S566" s="126" t="str">
        <v>09</v>
      </c>
      <c r="T566" s="126" t="str">
        <v>093503042</v>
      </c>
      <c r="U566" s="126" t="str">
        <v>Torreon-Ojo Encino East - NTUA</v>
      </c>
      <c r="W566" s="125" t="str">
        <f t="shared" si="16"/>
        <v>093503042</v>
      </c>
      <c r="X566" s="126" t="str">
        <f t="shared" si="17"/>
        <v>093503042</v>
      </c>
    </row>
    <row r="567" spans="14:24" x14ac:dyDescent="0.25">
      <c r="N567" s="119" t="s">
        <v>24</v>
      </c>
      <c r="O567" s="119" t="s">
        <v>1127</v>
      </c>
      <c r="P567" s="119" t="s">
        <v>1128</v>
      </c>
      <c r="Q567" s="126">
        <f>COUNTIF(N567,'Service Line Inventory'!$AE$36)</f>
        <v>0</v>
      </c>
      <c r="S567" s="126" t="str">
        <v>09</v>
      </c>
      <c r="T567" s="126" t="str">
        <v>093503043</v>
      </c>
      <c r="U567" s="126" t="str">
        <v>SHEEPSPRINGS SOUTH-NTUA</v>
      </c>
      <c r="W567" s="125" t="str">
        <f t="shared" si="16"/>
        <v>093503043</v>
      </c>
      <c r="X567" s="126" t="str">
        <f t="shared" si="17"/>
        <v>093503043</v>
      </c>
    </row>
    <row r="568" spans="14:24" x14ac:dyDescent="0.25">
      <c r="N568" s="119" t="s">
        <v>24</v>
      </c>
      <c r="O568" s="119" t="s">
        <v>1129</v>
      </c>
      <c r="P568" s="119" t="s">
        <v>1130</v>
      </c>
      <c r="Q568" s="126">
        <f>COUNTIF(N568,'Service Line Inventory'!$AE$36)</f>
        <v>0</v>
      </c>
      <c r="S568" s="126" t="str">
        <v>09</v>
      </c>
      <c r="T568" s="126" t="str">
        <v>093503076</v>
      </c>
      <c r="U568" s="126" t="str">
        <v>LA VIDA MISSION</v>
      </c>
      <c r="W568" s="125" t="str">
        <f t="shared" si="16"/>
        <v>093503076</v>
      </c>
      <c r="X568" s="126" t="str">
        <f t="shared" si="17"/>
        <v>093503076</v>
      </c>
    </row>
    <row r="569" spans="14:24" x14ac:dyDescent="0.25">
      <c r="N569" s="119" t="s">
        <v>24</v>
      </c>
      <c r="O569" s="119" t="s">
        <v>1131</v>
      </c>
      <c r="P569" s="119" t="s">
        <v>970</v>
      </c>
      <c r="Q569" s="126">
        <f>COUNTIF(N569,'Service Line Inventory'!$AE$36)</f>
        <v>0</v>
      </c>
      <c r="S569" s="126" t="str">
        <v>09</v>
      </c>
      <c r="T569" s="126" t="str">
        <v>093508450</v>
      </c>
      <c r="U569" s="126" t="str">
        <v>TWIN BUTTES COMM.-O&amp;M (SU84)</v>
      </c>
      <c r="W569" s="125" t="str">
        <f t="shared" si="16"/>
        <v>093508450</v>
      </c>
      <c r="X569" s="126" t="str">
        <f t="shared" si="17"/>
        <v>093508450</v>
      </c>
    </row>
    <row r="570" spans="14:24" x14ac:dyDescent="0.25">
      <c r="N570" s="119" t="s">
        <v>24</v>
      </c>
      <c r="O570" s="119" t="s">
        <v>1132</v>
      </c>
      <c r="P570" s="119" t="s">
        <v>1133</v>
      </c>
      <c r="Q570" s="126">
        <f>COUNTIF(N570,'Service Line Inventory'!$AE$36)</f>
        <v>0</v>
      </c>
      <c r="S570" s="126" t="str">
        <v>09</v>
      </c>
      <c r="T570" s="126" t="str">
        <v>093534001</v>
      </c>
      <c r="U570" s="126" t="str">
        <v>Eastern Navajo Agency (BIE) Headquarters - BIA</v>
      </c>
      <c r="W570" s="125" t="str">
        <f t="shared" si="16"/>
        <v>093534001</v>
      </c>
      <c r="X570" s="126" t="str">
        <f t="shared" si="17"/>
        <v>093534001</v>
      </c>
    </row>
    <row r="571" spans="14:24" x14ac:dyDescent="0.25">
      <c r="N571" s="119" t="s">
        <v>24</v>
      </c>
      <c r="O571" s="119" t="s">
        <v>1134</v>
      </c>
      <c r="P571" s="119" t="s">
        <v>1135</v>
      </c>
      <c r="Q571" s="126">
        <f>COUNTIF(N571,'Service Line Inventory'!$AE$36)</f>
        <v>0</v>
      </c>
      <c r="S571" s="126" t="str">
        <v>09</v>
      </c>
      <c r="T571" s="126" t="str">
        <v>093534002</v>
      </c>
      <c r="U571" s="126" t="str">
        <v>Baca (Dlo-ay Azhi) Community School - BIA</v>
      </c>
      <c r="W571" s="125" t="str">
        <f t="shared" si="16"/>
        <v>093534002</v>
      </c>
      <c r="X571" s="126" t="str">
        <f t="shared" si="17"/>
        <v>093534002</v>
      </c>
    </row>
    <row r="572" spans="14:24" x14ac:dyDescent="0.25">
      <c r="N572" s="119" t="s">
        <v>24</v>
      </c>
      <c r="O572" s="119" t="s">
        <v>1136</v>
      </c>
      <c r="P572" s="119" t="s">
        <v>1137</v>
      </c>
      <c r="Q572" s="126">
        <f>COUNTIF(N572,'Service Line Inventory'!$AE$36)</f>
        <v>0</v>
      </c>
      <c r="S572" s="126" t="str">
        <v>09</v>
      </c>
      <c r="T572" s="126" t="str">
        <v>093534003</v>
      </c>
      <c r="U572" s="126" t="str">
        <v>Borrego Pass School - BIA</v>
      </c>
      <c r="W572" s="125" t="str">
        <f t="shared" si="16"/>
        <v>093534003</v>
      </c>
      <c r="X572" s="126" t="str">
        <f t="shared" si="17"/>
        <v>093534003</v>
      </c>
    </row>
    <row r="573" spans="14:24" x14ac:dyDescent="0.25">
      <c r="N573" s="119" t="s">
        <v>24</v>
      </c>
      <c r="O573" s="119" t="s">
        <v>1138</v>
      </c>
      <c r="P573" s="119" t="s">
        <v>1139</v>
      </c>
      <c r="Q573" s="126">
        <f>COUNTIF(N573,'Service Line Inventory'!$AE$36)</f>
        <v>0</v>
      </c>
      <c r="S573" s="126" t="str">
        <v>09</v>
      </c>
      <c r="T573" s="126" t="str">
        <v>093534004</v>
      </c>
      <c r="U573" s="126" t="str">
        <v>Bread Springs Day School (Present) - BIA</v>
      </c>
      <c r="W573" s="125" t="str">
        <f t="shared" si="16"/>
        <v>093534004</v>
      </c>
      <c r="X573" s="126" t="str">
        <f t="shared" si="17"/>
        <v>093534004</v>
      </c>
    </row>
    <row r="574" spans="14:24" x14ac:dyDescent="0.25">
      <c r="N574" s="119" t="s">
        <v>24</v>
      </c>
      <c r="O574" s="119" t="s">
        <v>1140</v>
      </c>
      <c r="P574" s="119" t="s">
        <v>1141</v>
      </c>
      <c r="Q574" s="126">
        <f>COUNTIF(N574,'Service Line Inventory'!$AE$36)</f>
        <v>0</v>
      </c>
      <c r="S574" s="126" t="str">
        <v>09</v>
      </c>
      <c r="T574" s="126" t="str">
        <v>093534005</v>
      </c>
      <c r="U574" s="126" t="str">
        <v>Chi Chil Tah Boarding School - BIA</v>
      </c>
      <c r="W574" s="125" t="str">
        <f t="shared" si="16"/>
        <v>093534005</v>
      </c>
      <c r="X574" s="126" t="str">
        <f t="shared" si="17"/>
        <v>093534005</v>
      </c>
    </row>
    <row r="575" spans="14:24" x14ac:dyDescent="0.25">
      <c r="N575" s="119" t="s">
        <v>24</v>
      </c>
      <c r="O575" s="119" t="s">
        <v>1142</v>
      </c>
      <c r="P575" s="119" t="s">
        <v>1143</v>
      </c>
      <c r="Q575" s="126">
        <f>COUNTIF(N575,'Service Line Inventory'!$AE$36)</f>
        <v>0</v>
      </c>
      <c r="S575" s="126" t="str">
        <v>09</v>
      </c>
      <c r="T575" s="126" t="str">
        <v>093534006</v>
      </c>
      <c r="U575" s="126" t="str">
        <v>Huerfano Boarding School - BIA</v>
      </c>
      <c r="W575" s="125" t="str">
        <f t="shared" si="16"/>
        <v>093534006</v>
      </c>
      <c r="X575" s="126" t="str">
        <f t="shared" si="17"/>
        <v>093534006</v>
      </c>
    </row>
    <row r="576" spans="14:24" x14ac:dyDescent="0.25">
      <c r="N576" s="119" t="s">
        <v>24</v>
      </c>
      <c r="O576" s="119" t="s">
        <v>1144</v>
      </c>
      <c r="P576" s="119" t="s">
        <v>1145</v>
      </c>
      <c r="Q576" s="126">
        <f>COUNTIF(N576,'Service Line Inventory'!$AE$36)</f>
        <v>0</v>
      </c>
      <c r="S576" s="126" t="str">
        <v>09</v>
      </c>
      <c r="T576" s="126" t="str">
        <v>093534007</v>
      </c>
      <c r="U576" s="126" t="str">
        <v>Bread Springs Day School (New) - BIA</v>
      </c>
      <c r="W576" s="125" t="str">
        <f t="shared" si="16"/>
        <v>093534007</v>
      </c>
      <c r="X576" s="126" t="str">
        <f t="shared" si="17"/>
        <v>093534007</v>
      </c>
    </row>
    <row r="577" spans="14:24" x14ac:dyDescent="0.25">
      <c r="N577" s="119" t="s">
        <v>24</v>
      </c>
      <c r="O577" s="119" t="s">
        <v>1146</v>
      </c>
      <c r="P577" s="119" t="s">
        <v>1147</v>
      </c>
      <c r="Q577" s="126">
        <f>COUNTIF(N577,'Service Line Inventory'!$AE$36)</f>
        <v>0</v>
      </c>
      <c r="S577" s="126" t="str">
        <v>09</v>
      </c>
      <c r="T577" s="126" t="str">
        <v>093534008</v>
      </c>
      <c r="U577" s="126" t="str">
        <v>Bread Springs Day School (New) - BIA</v>
      </c>
      <c r="W577" s="125" t="str">
        <f t="shared" ref="W577:W640" si="18">T577</f>
        <v>093534008</v>
      </c>
      <c r="X577" s="126" t="str">
        <f t="shared" ref="X577:X640" si="19">IF(W577=0,"",W577)</f>
        <v>093534008</v>
      </c>
    </row>
    <row r="578" spans="14:24" x14ac:dyDescent="0.25">
      <c r="N578" s="119" t="s">
        <v>24</v>
      </c>
      <c r="O578" s="119" t="s">
        <v>1148</v>
      </c>
      <c r="P578" s="119" t="s">
        <v>1149</v>
      </c>
      <c r="Q578" s="126">
        <f>COUNTIF(N578,'Service Line Inventory'!$AE$36)</f>
        <v>0</v>
      </c>
      <c r="S578" s="126" t="str">
        <v>09</v>
      </c>
      <c r="T578" s="126" t="str">
        <v>093534009</v>
      </c>
      <c r="U578" s="126" t="str">
        <v>Tse' Yi' Gai High School</v>
      </c>
      <c r="W578" s="125" t="str">
        <f t="shared" si="18"/>
        <v>093534009</v>
      </c>
      <c r="X578" s="126" t="str">
        <f t="shared" si="19"/>
        <v>093534009</v>
      </c>
    </row>
    <row r="579" spans="14:24" x14ac:dyDescent="0.25">
      <c r="N579" s="119" t="s">
        <v>24</v>
      </c>
      <c r="O579" s="119" t="s">
        <v>1150</v>
      </c>
      <c r="P579" s="119" t="s">
        <v>1151</v>
      </c>
      <c r="Q579" s="126">
        <f>COUNTIF(N579,'Service Line Inventory'!$AE$36)</f>
        <v>0</v>
      </c>
      <c r="S579" s="126" t="str">
        <v>09</v>
      </c>
      <c r="T579" s="126" t="str">
        <v>093534010</v>
      </c>
      <c r="U579" s="126" t="str">
        <v>Lake Valley Boarding School - BIA</v>
      </c>
      <c r="W579" s="125" t="str">
        <f t="shared" si="18"/>
        <v>093534010</v>
      </c>
      <c r="X579" s="126" t="str">
        <f t="shared" si="19"/>
        <v>093534010</v>
      </c>
    </row>
    <row r="580" spans="14:24" x14ac:dyDescent="0.25">
      <c r="N580" s="119" t="s">
        <v>24</v>
      </c>
      <c r="O580" s="119" t="s">
        <v>1152</v>
      </c>
      <c r="P580" s="119" t="s">
        <v>1153</v>
      </c>
      <c r="Q580" s="126">
        <f>COUNTIF(N580,'Service Line Inventory'!$AE$36)</f>
        <v>0</v>
      </c>
      <c r="S580" s="126" t="str">
        <v>09</v>
      </c>
      <c r="T580" s="126" t="str">
        <v>093534011</v>
      </c>
      <c r="U580" s="126" t="str">
        <v>Pueblo Pintado Community School (New) - BIA</v>
      </c>
      <c r="W580" s="125" t="str">
        <f t="shared" si="18"/>
        <v>093534011</v>
      </c>
      <c r="X580" s="126" t="str">
        <f t="shared" si="19"/>
        <v>093534011</v>
      </c>
    </row>
    <row r="581" spans="14:24" x14ac:dyDescent="0.25">
      <c r="N581" s="119" t="s">
        <v>24</v>
      </c>
      <c r="O581" s="119" t="s">
        <v>1154</v>
      </c>
      <c r="P581" s="119" t="s">
        <v>1155</v>
      </c>
      <c r="Q581" s="126">
        <f>COUNTIF(N581,'Service Line Inventory'!$AE$36)</f>
        <v>0</v>
      </c>
      <c r="S581" s="126" t="str">
        <v>09</v>
      </c>
      <c r="T581" s="126" t="str">
        <v>093534012</v>
      </c>
      <c r="U581" s="126" t="str">
        <v>Mariano Lake Community School - BIA</v>
      </c>
      <c r="W581" s="125" t="str">
        <f t="shared" si="18"/>
        <v>093534012</v>
      </c>
      <c r="X581" s="126" t="str">
        <f t="shared" si="19"/>
        <v>093534012</v>
      </c>
    </row>
    <row r="582" spans="14:24" x14ac:dyDescent="0.25">
      <c r="N582" s="119" t="s">
        <v>24</v>
      </c>
      <c r="O582" s="119" t="s">
        <v>1156</v>
      </c>
      <c r="P582" s="119" t="s">
        <v>1157</v>
      </c>
      <c r="Q582" s="126">
        <f>COUNTIF(N582,'Service Line Inventory'!$AE$36)</f>
        <v>0</v>
      </c>
      <c r="S582" s="126" t="str">
        <v>09</v>
      </c>
      <c r="T582" s="126" t="str">
        <v>093534013</v>
      </c>
      <c r="U582" s="126" t="str">
        <v>Ojo Encino Day School Housing - BIA</v>
      </c>
      <c r="W582" s="125" t="str">
        <f t="shared" si="18"/>
        <v>093534013</v>
      </c>
      <c r="X582" s="126" t="str">
        <f t="shared" si="19"/>
        <v>093534013</v>
      </c>
    </row>
    <row r="583" spans="14:24" x14ac:dyDescent="0.25">
      <c r="N583" s="119" t="s">
        <v>24</v>
      </c>
      <c r="O583" s="119" t="s">
        <v>1158</v>
      </c>
      <c r="P583" s="119" t="s">
        <v>1159</v>
      </c>
      <c r="Q583" s="126">
        <f>COUNTIF(N583,'Service Line Inventory'!$AE$36)</f>
        <v>0</v>
      </c>
      <c r="S583" s="126" t="str">
        <v>09</v>
      </c>
      <c r="T583" s="126" t="str">
        <v>093534014</v>
      </c>
      <c r="U583" s="126" t="str">
        <v>Ojo Encino Day School (New) - BIA</v>
      </c>
      <c r="W583" s="125" t="str">
        <f t="shared" si="18"/>
        <v>093534014</v>
      </c>
      <c r="X583" s="126" t="str">
        <f t="shared" si="19"/>
        <v>093534014</v>
      </c>
    </row>
    <row r="584" spans="14:24" x14ac:dyDescent="0.25">
      <c r="N584" s="119" t="s">
        <v>24</v>
      </c>
      <c r="O584" s="119" t="s">
        <v>1160</v>
      </c>
      <c r="P584" s="119" t="s">
        <v>1161</v>
      </c>
      <c r="Q584" s="126">
        <f>COUNTIF(N584,'Service Line Inventory'!$AE$36)</f>
        <v>0</v>
      </c>
      <c r="S584" s="126" t="str">
        <v>09</v>
      </c>
      <c r="T584" s="126" t="str">
        <v>093534015</v>
      </c>
      <c r="U584" s="126" t="str">
        <v>Former Pueblo Pintado Boarding School - BIA</v>
      </c>
      <c r="W584" s="125" t="str">
        <f t="shared" si="18"/>
        <v>093534015</v>
      </c>
      <c r="X584" s="126" t="str">
        <f t="shared" si="19"/>
        <v>093534015</v>
      </c>
    </row>
    <row r="585" spans="14:24" x14ac:dyDescent="0.25">
      <c r="N585" s="119" t="s">
        <v>24</v>
      </c>
      <c r="O585" s="119" t="s">
        <v>1162</v>
      </c>
      <c r="P585" s="119" t="s">
        <v>1163</v>
      </c>
      <c r="Q585" s="126">
        <f>COUNTIF(N585,'Service Line Inventory'!$AE$36)</f>
        <v>0</v>
      </c>
      <c r="S585" s="126" t="str">
        <v>09</v>
      </c>
      <c r="T585" s="126" t="str">
        <v>093534016</v>
      </c>
      <c r="U585" s="126" t="str">
        <v>Tseiiahi (Standing Rock) Community School - BIA</v>
      </c>
      <c r="W585" s="125" t="str">
        <f t="shared" si="18"/>
        <v>093534016</v>
      </c>
      <c r="X585" s="126" t="str">
        <f t="shared" si="19"/>
        <v>093534016</v>
      </c>
    </row>
    <row r="586" spans="14:24" x14ac:dyDescent="0.25">
      <c r="N586" s="119" t="s">
        <v>24</v>
      </c>
      <c r="O586" s="119" t="s">
        <v>1164</v>
      </c>
      <c r="P586" s="119" t="s">
        <v>970</v>
      </c>
      <c r="Q586" s="126">
        <f>COUNTIF(N586,'Service Line Inventory'!$AE$36)</f>
        <v>0</v>
      </c>
      <c r="S586" s="126" t="str">
        <v>09</v>
      </c>
      <c r="T586" s="126" t="str">
        <v>093534017</v>
      </c>
      <c r="U586" s="126" t="str">
        <v>THOREAU BOARDING SCH-BIA (SU82</v>
      </c>
      <c r="W586" s="125" t="str">
        <f t="shared" si="18"/>
        <v>093534017</v>
      </c>
      <c r="X586" s="126" t="str">
        <f t="shared" si="19"/>
        <v>093534017</v>
      </c>
    </row>
    <row r="587" spans="14:24" x14ac:dyDescent="0.25">
      <c r="N587" s="119" t="s">
        <v>24</v>
      </c>
      <c r="O587" s="119" t="s">
        <v>1165</v>
      </c>
      <c r="P587" s="119" t="s">
        <v>1166</v>
      </c>
      <c r="Q587" s="126">
        <f>COUNTIF(N587,'Service Line Inventory'!$AE$36)</f>
        <v>0</v>
      </c>
      <c r="S587" s="126" t="str">
        <v>09</v>
      </c>
      <c r="T587" s="126" t="str">
        <v>093534018</v>
      </c>
      <c r="U587" s="126" t="str">
        <v>Former Torreon Day School - BIA</v>
      </c>
      <c r="W587" s="125" t="str">
        <f t="shared" si="18"/>
        <v>093534018</v>
      </c>
      <c r="X587" s="126" t="str">
        <f t="shared" si="19"/>
        <v>093534018</v>
      </c>
    </row>
    <row r="588" spans="14:24" x14ac:dyDescent="0.25">
      <c r="N588" s="119" t="s">
        <v>24</v>
      </c>
      <c r="O588" s="119" t="s">
        <v>1167</v>
      </c>
      <c r="P588" s="119" t="s">
        <v>1168</v>
      </c>
      <c r="Q588" s="126">
        <f>COUNTIF(N588,'Service Line Inventory'!$AE$36)</f>
        <v>0</v>
      </c>
      <c r="S588" s="126" t="str">
        <v>09</v>
      </c>
      <c r="T588" s="126" t="str">
        <v>093534019</v>
      </c>
      <c r="U588" s="126" t="str">
        <v>Torreon Day School (New) - BIA</v>
      </c>
      <c r="W588" s="125" t="str">
        <f t="shared" si="18"/>
        <v>093534019</v>
      </c>
      <c r="X588" s="126" t="str">
        <f t="shared" si="19"/>
        <v>093534019</v>
      </c>
    </row>
    <row r="589" spans="14:24" x14ac:dyDescent="0.25">
      <c r="N589" s="119" t="s">
        <v>24</v>
      </c>
      <c r="O589" s="119" t="s">
        <v>1169</v>
      </c>
      <c r="P589" s="119" t="s">
        <v>1170</v>
      </c>
      <c r="Q589" s="126">
        <f>COUNTIF(N589,'Service Line Inventory'!$AE$36)</f>
        <v>0</v>
      </c>
      <c r="S589" s="126" t="str">
        <v>09</v>
      </c>
      <c r="T589" s="126" t="str">
        <v>093534020</v>
      </c>
      <c r="U589" s="126" t="str">
        <v>Fort Wingate Community - BIA</v>
      </c>
      <c r="W589" s="125" t="str">
        <f t="shared" si="18"/>
        <v>093534020</v>
      </c>
      <c r="X589" s="126" t="str">
        <f t="shared" si="19"/>
        <v>093534020</v>
      </c>
    </row>
    <row r="590" spans="14:24" x14ac:dyDescent="0.25">
      <c r="N590" s="119" t="s">
        <v>24</v>
      </c>
      <c r="O590" s="119" t="s">
        <v>1171</v>
      </c>
      <c r="P590" s="119" t="s">
        <v>1172</v>
      </c>
      <c r="Q590" s="126">
        <f>COUNTIF(N590,'Service Line Inventory'!$AE$36)</f>
        <v>0</v>
      </c>
      <c r="S590" s="126" t="str">
        <v>09</v>
      </c>
      <c r="T590" s="126" t="str">
        <v>093534021</v>
      </c>
      <c r="U590" s="126" t="str">
        <v>Wingate High School - BIA</v>
      </c>
      <c r="W590" s="125" t="str">
        <f t="shared" si="18"/>
        <v>093534021</v>
      </c>
      <c r="X590" s="126" t="str">
        <f t="shared" si="19"/>
        <v>093534021</v>
      </c>
    </row>
    <row r="591" spans="14:24" x14ac:dyDescent="0.25">
      <c r="N591" s="119" t="s">
        <v>24</v>
      </c>
      <c r="O591" s="119" t="s">
        <v>1173</v>
      </c>
      <c r="P591" s="119" t="s">
        <v>1174</v>
      </c>
      <c r="Q591" s="126">
        <f>COUNTIF(N591,'Service Line Inventory'!$AE$36)</f>
        <v>0</v>
      </c>
      <c r="S591" s="126" t="str">
        <v>09</v>
      </c>
      <c r="T591" s="126" t="str">
        <v>093534022</v>
      </c>
      <c r="U591" s="126" t="str">
        <v>Wingate Elementary School (New) - BIA</v>
      </c>
      <c r="W591" s="125" t="str">
        <f t="shared" si="18"/>
        <v>093534022</v>
      </c>
      <c r="X591" s="126" t="str">
        <f t="shared" si="19"/>
        <v>093534022</v>
      </c>
    </row>
    <row r="592" spans="14:24" x14ac:dyDescent="0.25">
      <c r="N592" s="119" t="s">
        <v>24</v>
      </c>
      <c r="O592" s="119" t="s">
        <v>1175</v>
      </c>
      <c r="P592" s="119" t="s">
        <v>1176</v>
      </c>
      <c r="Q592" s="126">
        <f>COUNTIF(N592,'Service Line Inventory'!$AE$36)</f>
        <v>0</v>
      </c>
      <c r="S592" s="126" t="str">
        <v>09</v>
      </c>
      <c r="T592" s="126" t="str">
        <v>093534023</v>
      </c>
      <c r="U592" s="126" t="str">
        <v>Crownpoint Boarding School - BIA</v>
      </c>
      <c r="W592" s="125" t="str">
        <f t="shared" si="18"/>
        <v>093534023</v>
      </c>
      <c r="X592" s="126" t="str">
        <f t="shared" si="19"/>
        <v>093534023</v>
      </c>
    </row>
    <row r="593" spans="14:24" x14ac:dyDescent="0.25">
      <c r="N593" s="119" t="s">
        <v>24</v>
      </c>
      <c r="O593" s="119" t="s">
        <v>1177</v>
      </c>
      <c r="P593" s="119" t="s">
        <v>1178</v>
      </c>
      <c r="Q593" s="126">
        <f>COUNTIF(N593,'Service Line Inventory'!$AE$36)</f>
        <v>0</v>
      </c>
      <c r="S593" s="126" t="str">
        <v>09</v>
      </c>
      <c r="T593" s="126" t="str">
        <v>093534024</v>
      </c>
      <c r="U593" s="126" t="str">
        <v>Dzilthnaodithhle Boarding School - BIA</v>
      </c>
      <c r="W593" s="125" t="str">
        <f t="shared" si="18"/>
        <v>093534024</v>
      </c>
      <c r="X593" s="126" t="str">
        <f t="shared" si="19"/>
        <v>093534024</v>
      </c>
    </row>
    <row r="594" spans="14:24" x14ac:dyDescent="0.25">
      <c r="N594" s="119" t="s">
        <v>24</v>
      </c>
      <c r="O594" s="119" t="s">
        <v>1179</v>
      </c>
      <c r="P594" s="119" t="s">
        <v>1180</v>
      </c>
      <c r="Q594" s="126">
        <f>COUNTIF(N594,'Service Line Inventory'!$AE$36)</f>
        <v>0</v>
      </c>
      <c r="S594" s="126" t="str">
        <v>09</v>
      </c>
      <c r="T594" s="126" t="str">
        <v>093534025</v>
      </c>
      <c r="U594" s="126" t="str">
        <v>Thoreau High School</v>
      </c>
      <c r="W594" s="125" t="str">
        <f t="shared" si="18"/>
        <v>093534025</v>
      </c>
      <c r="X594" s="126" t="str">
        <f t="shared" si="19"/>
        <v>093534025</v>
      </c>
    </row>
    <row r="595" spans="14:24" x14ac:dyDescent="0.25">
      <c r="N595" s="119" t="s">
        <v>24</v>
      </c>
      <c r="O595" s="119" t="s">
        <v>1181</v>
      </c>
      <c r="P595" s="119" t="s">
        <v>1182</v>
      </c>
      <c r="Q595" s="126">
        <f>COUNTIF(N595,'Service Line Inventory'!$AE$36)</f>
        <v>0</v>
      </c>
      <c r="S595" s="126" t="str">
        <v>09</v>
      </c>
      <c r="T595" s="126" t="str">
        <v>094600222</v>
      </c>
      <c r="U595" s="126" t="str">
        <v>MONUMENT VALLEY MIS</v>
      </c>
      <c r="W595" s="125" t="str">
        <f t="shared" si="18"/>
        <v>094600222</v>
      </c>
      <c r="X595" s="126" t="str">
        <f t="shared" si="19"/>
        <v>094600222</v>
      </c>
    </row>
    <row r="596" spans="14:24" x14ac:dyDescent="0.25">
      <c r="N596" s="119" t="s">
        <v>24</v>
      </c>
      <c r="O596" s="119" t="s">
        <v>1183</v>
      </c>
      <c r="P596" s="119" t="s">
        <v>1184</v>
      </c>
      <c r="Q596" s="126">
        <f>COUNTIF(N596,'Service Line Inventory'!$AE$36)</f>
        <v>0</v>
      </c>
      <c r="S596" s="126" t="str">
        <v>09</v>
      </c>
      <c r="T596" s="126" t="str">
        <v>094600223</v>
      </c>
      <c r="U596" s="126" t="str">
        <v>RAINBOW VILLAGE</v>
      </c>
      <c r="W596" s="125" t="str">
        <f t="shared" si="18"/>
        <v>094600223</v>
      </c>
      <c r="X596" s="126" t="str">
        <f t="shared" si="19"/>
        <v>094600223</v>
      </c>
    </row>
    <row r="597" spans="14:24" x14ac:dyDescent="0.25">
      <c r="N597" s="119" t="s">
        <v>24</v>
      </c>
      <c r="O597" s="119" t="s">
        <v>1185</v>
      </c>
      <c r="P597" s="119" t="s">
        <v>1186</v>
      </c>
      <c r="Q597" s="126">
        <f>COUNTIF(N597,'Service Line Inventory'!$AE$36)</f>
        <v>0</v>
      </c>
      <c r="S597" s="126" t="str">
        <v>09</v>
      </c>
      <c r="T597" s="126" t="str">
        <v>094600224</v>
      </c>
      <c r="U597" s="126" t="str">
        <v>OLJATO COMMUNITY</v>
      </c>
      <c r="W597" s="125" t="str">
        <f t="shared" si="18"/>
        <v>094600224</v>
      </c>
      <c r="X597" s="126" t="str">
        <f t="shared" si="19"/>
        <v>094600224</v>
      </c>
    </row>
    <row r="598" spans="14:24" x14ac:dyDescent="0.25">
      <c r="N598" s="119" t="s">
        <v>24</v>
      </c>
      <c r="O598" s="119" t="s">
        <v>1187</v>
      </c>
      <c r="P598" s="119" t="s">
        <v>1188</v>
      </c>
      <c r="Q598" s="126">
        <f>COUNTIF(N598,'Service Line Inventory'!$AE$36)</f>
        <v>0</v>
      </c>
      <c r="S598" s="126" t="str">
        <v>09</v>
      </c>
      <c r="T598" s="126" t="str">
        <v>094600225</v>
      </c>
      <c r="U598" s="126" t="str">
        <v>GOULDINGS WATER SYS</v>
      </c>
      <c r="W598" s="125" t="str">
        <f t="shared" si="18"/>
        <v>094600225</v>
      </c>
      <c r="X598" s="126" t="str">
        <f t="shared" si="19"/>
        <v>094600225</v>
      </c>
    </row>
    <row r="599" spans="14:24" x14ac:dyDescent="0.25">
      <c r="N599" s="119" t="s">
        <v>27</v>
      </c>
      <c r="O599" s="119" t="s">
        <v>1189</v>
      </c>
      <c r="P599" s="119" t="s">
        <v>1190</v>
      </c>
      <c r="Q599" s="126">
        <f>COUNTIF(N599,'Service Line Inventory'!$AE$36)</f>
        <v>0</v>
      </c>
      <c r="S599" s="126" t="str">
        <v>09</v>
      </c>
      <c r="T599" s="126" t="str">
        <v>094632002</v>
      </c>
      <c r="U599" s="126" t="str">
        <v>B.I.A. ANETH BRD SC</v>
      </c>
      <c r="W599" s="125" t="str">
        <f t="shared" si="18"/>
        <v>094632002</v>
      </c>
      <c r="X599" s="126" t="str">
        <f t="shared" si="19"/>
        <v>094632002</v>
      </c>
    </row>
    <row r="600" spans="14:24" x14ac:dyDescent="0.25">
      <c r="N600" s="119" t="s">
        <v>27</v>
      </c>
      <c r="O600" s="119" t="s">
        <v>1191</v>
      </c>
      <c r="P600" s="119" t="s">
        <v>1192</v>
      </c>
      <c r="Q600" s="126">
        <f>COUNTIF(N600,'Service Line Inventory'!$AE$36)</f>
        <v>0</v>
      </c>
      <c r="S600" s="126" t="str">
        <v>09</v>
      </c>
      <c r="T600" s="126" t="str">
        <v>094633011</v>
      </c>
      <c r="U600" s="126" t="str">
        <v>B.I.A. NAVAJO MTN.</v>
      </c>
      <c r="W600" s="125" t="str">
        <f t="shared" si="18"/>
        <v>094633011</v>
      </c>
      <c r="X600" s="126" t="str">
        <f t="shared" si="19"/>
        <v>094633011</v>
      </c>
    </row>
    <row r="601" spans="14:24" x14ac:dyDescent="0.25">
      <c r="N601" s="119" t="s">
        <v>27</v>
      </c>
      <c r="O601" s="119" t="s">
        <v>1193</v>
      </c>
      <c r="P601" s="119" t="s">
        <v>1194</v>
      </c>
      <c r="Q601" s="126">
        <f>COUNTIF(N601,'Service Line Inventory'!$AE$36)</f>
        <v>0</v>
      </c>
      <c r="S601" s="126" t="str">
        <v>09</v>
      </c>
      <c r="T601" s="126" t="str">
        <v>094902226</v>
      </c>
      <c r="U601" s="126" t="str">
        <v>Montezuma Creek Trailer Park</v>
      </c>
      <c r="W601" s="125" t="str">
        <f t="shared" si="18"/>
        <v>094902226</v>
      </c>
      <c r="X601" s="126" t="str">
        <f t="shared" si="19"/>
        <v>094902226</v>
      </c>
    </row>
    <row r="602" spans="14:24" x14ac:dyDescent="0.25">
      <c r="N602" s="119" t="s">
        <v>27</v>
      </c>
      <c r="O602" s="119" t="s">
        <v>1195</v>
      </c>
      <c r="P602" s="119" t="s">
        <v>1196</v>
      </c>
      <c r="Q602" s="126">
        <f>COUNTIF(N602,'Service Line Inventory'!$AE$36)</f>
        <v>0</v>
      </c>
      <c r="W602" s="125">
        <f t="shared" si="18"/>
        <v>0</v>
      </c>
      <c r="X602" s="126" t="str">
        <f t="shared" si="19"/>
        <v/>
      </c>
    </row>
    <row r="603" spans="14:24" x14ac:dyDescent="0.25">
      <c r="N603" s="119" t="s">
        <v>27</v>
      </c>
      <c r="O603" s="119" t="s">
        <v>1197</v>
      </c>
      <c r="P603" s="119" t="s">
        <v>1198</v>
      </c>
      <c r="Q603" s="126">
        <f>COUNTIF(N603,'Service Line Inventory'!$AE$36)</f>
        <v>0</v>
      </c>
      <c r="W603" s="125">
        <f t="shared" si="18"/>
        <v>0</v>
      </c>
      <c r="X603" s="126" t="str">
        <f t="shared" si="19"/>
        <v/>
      </c>
    </row>
    <row r="604" spans="14:24" x14ac:dyDescent="0.25">
      <c r="N604" s="119" t="s">
        <v>27</v>
      </c>
      <c r="O604" s="119" t="s">
        <v>1199</v>
      </c>
      <c r="P604" s="119" t="s">
        <v>1200</v>
      </c>
      <c r="Q604" s="126">
        <f>COUNTIF(N604,'Service Line Inventory'!$AE$36)</f>
        <v>0</v>
      </c>
      <c r="W604" s="125">
        <f t="shared" si="18"/>
        <v>0</v>
      </c>
      <c r="X604" s="126" t="str">
        <f t="shared" si="19"/>
        <v/>
      </c>
    </row>
    <row r="605" spans="14:24" x14ac:dyDescent="0.25">
      <c r="N605" s="119" t="s">
        <v>27</v>
      </c>
      <c r="O605" s="119" t="s">
        <v>1201</v>
      </c>
      <c r="P605" s="119" t="s">
        <v>1202</v>
      </c>
      <c r="Q605" s="126">
        <f>COUNTIF(N605,'Service Line Inventory'!$AE$36)</f>
        <v>0</v>
      </c>
      <c r="W605" s="125">
        <f t="shared" si="18"/>
        <v>0</v>
      </c>
      <c r="X605" s="126" t="str">
        <f t="shared" si="19"/>
        <v/>
      </c>
    </row>
    <row r="606" spans="14:24" x14ac:dyDescent="0.25">
      <c r="N606" s="119" t="s">
        <v>27</v>
      </c>
      <c r="O606" s="119" t="s">
        <v>1203</v>
      </c>
      <c r="P606" s="119" t="s">
        <v>1204</v>
      </c>
      <c r="Q606" s="126">
        <f>COUNTIF(N606,'Service Line Inventory'!$AE$36)</f>
        <v>0</v>
      </c>
      <c r="W606" s="125">
        <f t="shared" si="18"/>
        <v>0</v>
      </c>
      <c r="X606" s="126" t="str">
        <f t="shared" si="19"/>
        <v/>
      </c>
    </row>
    <row r="607" spans="14:24" x14ac:dyDescent="0.25">
      <c r="N607" s="119" t="s">
        <v>27</v>
      </c>
      <c r="O607" s="119" t="s">
        <v>1205</v>
      </c>
      <c r="P607" s="119" t="s">
        <v>1206</v>
      </c>
      <c r="Q607" s="126">
        <f>COUNTIF(N607,'Service Line Inventory'!$AE$36)</f>
        <v>0</v>
      </c>
      <c r="W607" s="125">
        <f t="shared" si="18"/>
        <v>0</v>
      </c>
      <c r="X607" s="126" t="str">
        <f t="shared" si="19"/>
        <v/>
      </c>
    </row>
    <row r="608" spans="14:24" x14ac:dyDescent="0.25">
      <c r="N608" s="119" t="s">
        <v>27</v>
      </c>
      <c r="O608" s="119" t="s">
        <v>1207</v>
      </c>
      <c r="P608" s="119" t="s">
        <v>1208</v>
      </c>
      <c r="Q608" s="126">
        <f>COUNTIF(N608,'Service Line Inventory'!$AE$36)</f>
        <v>0</v>
      </c>
      <c r="W608" s="125">
        <f t="shared" si="18"/>
        <v>0</v>
      </c>
      <c r="X608" s="126" t="str">
        <f t="shared" si="19"/>
        <v/>
      </c>
    </row>
    <row r="609" spans="14:24" x14ac:dyDescent="0.25">
      <c r="N609" s="119" t="s">
        <v>27</v>
      </c>
      <c r="O609" s="119" t="s">
        <v>1209</v>
      </c>
      <c r="P609" s="119" t="s">
        <v>1210</v>
      </c>
      <c r="Q609" s="126">
        <f>COUNTIF(N609,'Service Line Inventory'!$AE$36)</f>
        <v>0</v>
      </c>
      <c r="W609" s="125">
        <f t="shared" si="18"/>
        <v>0</v>
      </c>
      <c r="X609" s="126" t="str">
        <f t="shared" si="19"/>
        <v/>
      </c>
    </row>
    <row r="610" spans="14:24" x14ac:dyDescent="0.25">
      <c r="N610" s="119" t="s">
        <v>27</v>
      </c>
      <c r="O610" s="119" t="s">
        <v>1211</v>
      </c>
      <c r="P610" s="119" t="s">
        <v>1212</v>
      </c>
      <c r="Q610" s="126">
        <f>COUNTIF(N610,'Service Line Inventory'!$AE$36)</f>
        <v>0</v>
      </c>
      <c r="W610" s="125">
        <f t="shared" si="18"/>
        <v>0</v>
      </c>
      <c r="X610" s="126" t="str">
        <f t="shared" si="19"/>
        <v/>
      </c>
    </row>
    <row r="611" spans="14:24" x14ac:dyDescent="0.25">
      <c r="N611" s="119" t="s">
        <v>27</v>
      </c>
      <c r="O611" s="119" t="s">
        <v>1213</v>
      </c>
      <c r="P611" s="119" t="s">
        <v>1214</v>
      </c>
      <c r="Q611" s="126">
        <f>COUNTIF(N611,'Service Line Inventory'!$AE$36)</f>
        <v>0</v>
      </c>
      <c r="W611" s="125">
        <f t="shared" si="18"/>
        <v>0</v>
      </c>
      <c r="X611" s="126" t="str">
        <f t="shared" si="19"/>
        <v/>
      </c>
    </row>
    <row r="612" spans="14:24" x14ac:dyDescent="0.25">
      <c r="N612" s="119" t="s">
        <v>27</v>
      </c>
      <c r="O612" s="119" t="s">
        <v>1215</v>
      </c>
      <c r="P612" s="119" t="s">
        <v>1216</v>
      </c>
      <c r="Q612" s="126">
        <f>COUNTIF(N612,'Service Line Inventory'!$AE$36)</f>
        <v>0</v>
      </c>
      <c r="W612" s="125">
        <f t="shared" si="18"/>
        <v>0</v>
      </c>
      <c r="X612" s="126" t="str">
        <f t="shared" si="19"/>
        <v/>
      </c>
    </row>
    <row r="613" spans="14:24" x14ac:dyDescent="0.25">
      <c r="N613" s="119" t="s">
        <v>27</v>
      </c>
      <c r="O613" s="119" t="s">
        <v>1217</v>
      </c>
      <c r="P613" s="119" t="s">
        <v>1218</v>
      </c>
      <c r="Q613" s="126">
        <f>COUNTIF(N613,'Service Line Inventory'!$AE$36)</f>
        <v>0</v>
      </c>
      <c r="W613" s="125">
        <f t="shared" si="18"/>
        <v>0</v>
      </c>
      <c r="X613" s="126" t="str">
        <f t="shared" si="19"/>
        <v/>
      </c>
    </row>
    <row r="614" spans="14:24" x14ac:dyDescent="0.25">
      <c r="N614" s="119" t="s">
        <v>27</v>
      </c>
      <c r="O614" s="119" t="s">
        <v>1219</v>
      </c>
      <c r="P614" s="119" t="s">
        <v>1220</v>
      </c>
      <c r="Q614" s="126">
        <f>COUNTIF(N614,'Service Line Inventory'!$AE$36)</f>
        <v>0</v>
      </c>
      <c r="W614" s="125">
        <f t="shared" si="18"/>
        <v>0</v>
      </c>
      <c r="X614" s="126" t="str">
        <f t="shared" si="19"/>
        <v/>
      </c>
    </row>
    <row r="615" spans="14:24" x14ac:dyDescent="0.25">
      <c r="N615" s="119" t="s">
        <v>27</v>
      </c>
      <c r="O615" s="119" t="s">
        <v>1221</v>
      </c>
      <c r="P615" s="119" t="s">
        <v>1222</v>
      </c>
      <c r="Q615" s="126">
        <f>COUNTIF(N615,'Service Line Inventory'!$AE$36)</f>
        <v>0</v>
      </c>
      <c r="W615" s="125">
        <f t="shared" si="18"/>
        <v>0</v>
      </c>
      <c r="X615" s="126" t="str">
        <f t="shared" si="19"/>
        <v/>
      </c>
    </row>
    <row r="616" spans="14:24" x14ac:dyDescent="0.25">
      <c r="N616" s="119" t="s">
        <v>27</v>
      </c>
      <c r="O616" s="119" t="s">
        <v>1223</v>
      </c>
      <c r="P616" s="119" t="s">
        <v>1224</v>
      </c>
      <c r="Q616" s="126">
        <f>COUNTIF(N616,'Service Line Inventory'!$AE$36)</f>
        <v>0</v>
      </c>
      <c r="W616" s="125">
        <f t="shared" si="18"/>
        <v>0</v>
      </c>
      <c r="X616" s="126" t="str">
        <f t="shared" si="19"/>
        <v/>
      </c>
    </row>
    <row r="617" spans="14:24" x14ac:dyDescent="0.25">
      <c r="N617" s="119" t="s">
        <v>27</v>
      </c>
      <c r="O617" s="119" t="s">
        <v>1225</v>
      </c>
      <c r="P617" s="119" t="s">
        <v>1226</v>
      </c>
      <c r="Q617" s="126">
        <f>COUNTIF(N617,'Service Line Inventory'!$AE$36)</f>
        <v>0</v>
      </c>
      <c r="W617" s="125">
        <f t="shared" si="18"/>
        <v>0</v>
      </c>
      <c r="X617" s="126" t="str">
        <f t="shared" si="19"/>
        <v/>
      </c>
    </row>
    <row r="618" spans="14:24" x14ac:dyDescent="0.25">
      <c r="N618" s="119" t="s">
        <v>27</v>
      </c>
      <c r="O618" s="119" t="s">
        <v>1227</v>
      </c>
      <c r="P618" s="119" t="s">
        <v>1228</v>
      </c>
      <c r="Q618" s="126">
        <f>COUNTIF(N618,'Service Line Inventory'!$AE$36)</f>
        <v>0</v>
      </c>
      <c r="W618" s="125">
        <f t="shared" si="18"/>
        <v>0</v>
      </c>
      <c r="X618" s="126" t="str">
        <f t="shared" si="19"/>
        <v/>
      </c>
    </row>
    <row r="619" spans="14:24" x14ac:dyDescent="0.25">
      <c r="N619" s="119" t="s">
        <v>27</v>
      </c>
      <c r="O619" s="119" t="s">
        <v>1229</v>
      </c>
      <c r="P619" s="119" t="s">
        <v>1230</v>
      </c>
      <c r="Q619" s="126">
        <f>COUNTIF(N619,'Service Line Inventory'!$AE$36)</f>
        <v>0</v>
      </c>
      <c r="W619" s="125">
        <f t="shared" si="18"/>
        <v>0</v>
      </c>
      <c r="X619" s="126" t="str">
        <f t="shared" si="19"/>
        <v/>
      </c>
    </row>
    <row r="620" spans="14:24" x14ac:dyDescent="0.25">
      <c r="N620" s="119" t="s">
        <v>27</v>
      </c>
      <c r="O620" s="119" t="s">
        <v>1231</v>
      </c>
      <c r="P620" s="119" t="s">
        <v>1232</v>
      </c>
      <c r="Q620" s="126">
        <f>COUNTIF(N620,'Service Line Inventory'!$AE$36)</f>
        <v>0</v>
      </c>
      <c r="W620" s="125">
        <f t="shared" si="18"/>
        <v>0</v>
      </c>
      <c r="X620" s="126" t="str">
        <f t="shared" si="19"/>
        <v/>
      </c>
    </row>
    <row r="621" spans="14:24" x14ac:dyDescent="0.25">
      <c r="N621" s="119" t="s">
        <v>27</v>
      </c>
      <c r="O621" s="119" t="s">
        <v>1233</v>
      </c>
      <c r="P621" s="119" t="s">
        <v>1234</v>
      </c>
      <c r="Q621" s="126">
        <f>COUNTIF(N621,'Service Line Inventory'!$AE$36)</f>
        <v>0</v>
      </c>
      <c r="W621" s="125">
        <f t="shared" si="18"/>
        <v>0</v>
      </c>
      <c r="X621" s="126" t="str">
        <f t="shared" si="19"/>
        <v/>
      </c>
    </row>
    <row r="622" spans="14:24" x14ac:dyDescent="0.25">
      <c r="N622" s="119" t="s">
        <v>27</v>
      </c>
      <c r="O622" s="119" t="s">
        <v>1235</v>
      </c>
      <c r="P622" s="119" t="s">
        <v>1236</v>
      </c>
      <c r="Q622" s="126">
        <f>COUNTIF(N622,'Service Line Inventory'!$AE$36)</f>
        <v>0</v>
      </c>
      <c r="W622" s="125">
        <f t="shared" si="18"/>
        <v>0</v>
      </c>
      <c r="X622" s="126" t="str">
        <f t="shared" si="19"/>
        <v/>
      </c>
    </row>
    <row r="623" spans="14:24" x14ac:dyDescent="0.25">
      <c r="N623" s="119" t="s">
        <v>30</v>
      </c>
      <c r="O623" s="119" t="s">
        <v>1237</v>
      </c>
      <c r="P623" s="119" t="s">
        <v>1238</v>
      </c>
      <c r="Q623" s="126">
        <f>COUNTIF(N623,'Service Line Inventory'!$AE$36)</f>
        <v>0</v>
      </c>
      <c r="W623" s="125">
        <f t="shared" si="18"/>
        <v>0</v>
      </c>
      <c r="X623" s="126" t="str">
        <f t="shared" si="19"/>
        <v/>
      </c>
    </row>
    <row r="624" spans="14:24" x14ac:dyDescent="0.25">
      <c r="N624" s="119" t="s">
        <v>30</v>
      </c>
      <c r="O624" s="119" t="s">
        <v>1239</v>
      </c>
      <c r="P624" s="119" t="s">
        <v>1240</v>
      </c>
      <c r="Q624" s="126">
        <f>COUNTIF(N624,'Service Line Inventory'!$AE$36)</f>
        <v>0</v>
      </c>
      <c r="W624" s="125">
        <f t="shared" si="18"/>
        <v>0</v>
      </c>
      <c r="X624" s="126" t="str">
        <f t="shared" si="19"/>
        <v/>
      </c>
    </row>
    <row r="625" spans="14:24" x14ac:dyDescent="0.25">
      <c r="N625" s="119" t="s">
        <v>30</v>
      </c>
      <c r="O625" s="119" t="s">
        <v>1241</v>
      </c>
      <c r="P625" s="119" t="s">
        <v>1242</v>
      </c>
      <c r="Q625" s="126">
        <f>COUNTIF(N625,'Service Line Inventory'!$AE$36)</f>
        <v>0</v>
      </c>
      <c r="W625" s="125">
        <f t="shared" si="18"/>
        <v>0</v>
      </c>
      <c r="X625" s="126" t="str">
        <f t="shared" si="19"/>
        <v/>
      </c>
    </row>
    <row r="626" spans="14:24" x14ac:dyDescent="0.25">
      <c r="N626" s="119" t="s">
        <v>30</v>
      </c>
      <c r="O626" s="119" t="s">
        <v>1243</v>
      </c>
      <c r="P626" s="119" t="s">
        <v>1244</v>
      </c>
      <c r="Q626" s="126">
        <f>COUNTIF(N626,'Service Line Inventory'!$AE$36)</f>
        <v>0</v>
      </c>
      <c r="W626" s="125">
        <f t="shared" si="18"/>
        <v>0</v>
      </c>
      <c r="X626" s="126" t="str">
        <f t="shared" si="19"/>
        <v/>
      </c>
    </row>
    <row r="627" spans="14:24" x14ac:dyDescent="0.25">
      <c r="N627" s="119" t="s">
        <v>30</v>
      </c>
      <c r="O627" s="119" t="s">
        <v>1245</v>
      </c>
      <c r="P627" s="119" t="s">
        <v>1246</v>
      </c>
      <c r="Q627" s="126">
        <f>COUNTIF(N627,'Service Line Inventory'!$AE$36)</f>
        <v>0</v>
      </c>
      <c r="W627" s="125">
        <f t="shared" si="18"/>
        <v>0</v>
      </c>
      <c r="X627" s="126" t="str">
        <f t="shared" si="19"/>
        <v/>
      </c>
    </row>
    <row r="628" spans="14:24" x14ac:dyDescent="0.25">
      <c r="N628" s="119" t="s">
        <v>30</v>
      </c>
      <c r="O628" s="119" t="s">
        <v>1247</v>
      </c>
      <c r="P628" s="119" t="s">
        <v>1248</v>
      </c>
      <c r="Q628" s="126">
        <f>COUNTIF(N628,'Service Line Inventory'!$AE$36)</f>
        <v>0</v>
      </c>
      <c r="W628" s="125">
        <f t="shared" si="18"/>
        <v>0</v>
      </c>
      <c r="X628" s="126" t="str">
        <f t="shared" si="19"/>
        <v/>
      </c>
    </row>
    <row r="629" spans="14:24" x14ac:dyDescent="0.25">
      <c r="N629" s="119" t="s">
        <v>30</v>
      </c>
      <c r="O629" s="119" t="s">
        <v>1249</v>
      </c>
      <c r="P629" s="119" t="s">
        <v>1250</v>
      </c>
      <c r="Q629" s="126">
        <f>COUNTIF(N629,'Service Line Inventory'!$AE$36)</f>
        <v>0</v>
      </c>
      <c r="W629" s="125">
        <f t="shared" si="18"/>
        <v>0</v>
      </c>
      <c r="X629" s="126" t="str">
        <f t="shared" si="19"/>
        <v/>
      </c>
    </row>
    <row r="630" spans="14:24" x14ac:dyDescent="0.25">
      <c r="N630" s="119" t="s">
        <v>30</v>
      </c>
      <c r="O630" s="119" t="s">
        <v>1251</v>
      </c>
      <c r="P630" s="119" t="s">
        <v>1252</v>
      </c>
      <c r="Q630" s="126">
        <f>COUNTIF(N630,'Service Line Inventory'!$AE$36)</f>
        <v>0</v>
      </c>
      <c r="W630" s="125">
        <f t="shared" si="18"/>
        <v>0</v>
      </c>
      <c r="X630" s="126" t="str">
        <f t="shared" si="19"/>
        <v/>
      </c>
    </row>
    <row r="631" spans="14:24" x14ac:dyDescent="0.25">
      <c r="N631" s="119" t="s">
        <v>30</v>
      </c>
      <c r="O631" s="119" t="s">
        <v>1253</v>
      </c>
      <c r="P631" s="119" t="s">
        <v>1254</v>
      </c>
      <c r="Q631" s="126">
        <f>COUNTIF(N631,'Service Line Inventory'!$AE$36)</f>
        <v>0</v>
      </c>
      <c r="W631" s="125">
        <f t="shared" si="18"/>
        <v>0</v>
      </c>
      <c r="X631" s="126" t="str">
        <f t="shared" si="19"/>
        <v/>
      </c>
    </row>
    <row r="632" spans="14:24" x14ac:dyDescent="0.25">
      <c r="N632" s="119" t="s">
        <v>30</v>
      </c>
      <c r="O632" s="119" t="s">
        <v>1255</v>
      </c>
      <c r="P632" s="119" t="s">
        <v>1256</v>
      </c>
      <c r="Q632" s="126">
        <f>COUNTIF(N632,'Service Line Inventory'!$AE$36)</f>
        <v>0</v>
      </c>
      <c r="W632" s="125">
        <f t="shared" si="18"/>
        <v>0</v>
      </c>
      <c r="X632" s="126" t="str">
        <f t="shared" si="19"/>
        <v/>
      </c>
    </row>
    <row r="633" spans="14:24" x14ac:dyDescent="0.25">
      <c r="N633" s="119" t="s">
        <v>30</v>
      </c>
      <c r="O633" s="119" t="s">
        <v>1257</v>
      </c>
      <c r="P633" s="119" t="s">
        <v>1258</v>
      </c>
      <c r="Q633" s="126">
        <f>COUNTIF(N633,'Service Line Inventory'!$AE$36)</f>
        <v>0</v>
      </c>
      <c r="W633" s="125">
        <f t="shared" si="18"/>
        <v>0</v>
      </c>
      <c r="X633" s="126" t="str">
        <f t="shared" si="19"/>
        <v/>
      </c>
    </row>
    <row r="634" spans="14:24" x14ac:dyDescent="0.25">
      <c r="N634" s="119" t="s">
        <v>30</v>
      </c>
      <c r="O634" s="119" t="s">
        <v>1259</v>
      </c>
      <c r="P634" s="119" t="s">
        <v>1260</v>
      </c>
      <c r="Q634" s="126">
        <f>COUNTIF(N634,'Service Line Inventory'!$AE$36)</f>
        <v>0</v>
      </c>
      <c r="W634" s="125">
        <f t="shared" si="18"/>
        <v>0</v>
      </c>
      <c r="X634" s="126" t="str">
        <f t="shared" si="19"/>
        <v/>
      </c>
    </row>
    <row r="635" spans="14:24" x14ac:dyDescent="0.25">
      <c r="N635" s="119" t="s">
        <v>30</v>
      </c>
      <c r="O635" s="119" t="s">
        <v>1261</v>
      </c>
      <c r="P635" s="119" t="s">
        <v>1262</v>
      </c>
      <c r="Q635" s="126">
        <f>COUNTIF(N635,'Service Line Inventory'!$AE$36)</f>
        <v>0</v>
      </c>
      <c r="W635" s="125">
        <f t="shared" si="18"/>
        <v>0</v>
      </c>
      <c r="X635" s="126" t="str">
        <f t="shared" si="19"/>
        <v/>
      </c>
    </row>
    <row r="636" spans="14:24" x14ac:dyDescent="0.25">
      <c r="N636" s="119" t="s">
        <v>30</v>
      </c>
      <c r="O636" s="119" t="s">
        <v>1263</v>
      </c>
      <c r="P636" s="119" t="s">
        <v>1264</v>
      </c>
      <c r="Q636" s="126">
        <f>COUNTIF(N636,'Service Line Inventory'!$AE$36)</f>
        <v>0</v>
      </c>
      <c r="W636" s="125">
        <f t="shared" si="18"/>
        <v>0</v>
      </c>
      <c r="X636" s="126" t="str">
        <f t="shared" si="19"/>
        <v/>
      </c>
    </row>
    <row r="637" spans="14:24" x14ac:dyDescent="0.25">
      <c r="N637" s="119" t="s">
        <v>30</v>
      </c>
      <c r="O637" s="119" t="s">
        <v>1265</v>
      </c>
      <c r="P637" s="119" t="s">
        <v>1266</v>
      </c>
      <c r="Q637" s="126">
        <f>COUNTIF(N637,'Service Line Inventory'!$AE$36)</f>
        <v>0</v>
      </c>
      <c r="W637" s="125">
        <f t="shared" si="18"/>
        <v>0</v>
      </c>
      <c r="X637" s="126" t="str">
        <f t="shared" si="19"/>
        <v/>
      </c>
    </row>
    <row r="638" spans="14:24" x14ac:dyDescent="0.25">
      <c r="N638" s="119" t="s">
        <v>30</v>
      </c>
      <c r="O638" s="119" t="s">
        <v>1267</v>
      </c>
      <c r="P638" s="119" t="s">
        <v>1268</v>
      </c>
      <c r="Q638" s="126">
        <f>COUNTIF(N638,'Service Line Inventory'!$AE$36)</f>
        <v>0</v>
      </c>
      <c r="W638" s="125">
        <f t="shared" si="18"/>
        <v>0</v>
      </c>
      <c r="X638" s="126" t="str">
        <f t="shared" si="19"/>
        <v/>
      </c>
    </row>
    <row r="639" spans="14:24" x14ac:dyDescent="0.25">
      <c r="N639" s="119" t="s">
        <v>30</v>
      </c>
      <c r="O639" s="119" t="s">
        <v>1269</v>
      </c>
      <c r="P639" s="119" t="s">
        <v>1270</v>
      </c>
      <c r="Q639" s="126">
        <f>COUNTIF(N639,'Service Line Inventory'!$AE$36)</f>
        <v>0</v>
      </c>
      <c r="W639" s="125">
        <f t="shared" si="18"/>
        <v>0</v>
      </c>
      <c r="X639" s="126" t="str">
        <f t="shared" si="19"/>
        <v/>
      </c>
    </row>
    <row r="640" spans="14:24" x14ac:dyDescent="0.25">
      <c r="N640" s="119" t="s">
        <v>30</v>
      </c>
      <c r="O640" s="119" t="s">
        <v>1271</v>
      </c>
      <c r="P640" s="119" t="s">
        <v>1272</v>
      </c>
      <c r="Q640" s="126">
        <f>COUNTIF(N640,'Service Line Inventory'!$AE$36)</f>
        <v>0</v>
      </c>
      <c r="W640" s="125">
        <f t="shared" si="18"/>
        <v>0</v>
      </c>
      <c r="X640" s="126" t="str">
        <f t="shared" si="19"/>
        <v/>
      </c>
    </row>
    <row r="641" spans="14:24" x14ac:dyDescent="0.25">
      <c r="N641" s="119" t="s">
        <v>30</v>
      </c>
      <c r="O641" s="119" t="s">
        <v>1273</v>
      </c>
      <c r="P641" s="119" t="s">
        <v>1268</v>
      </c>
      <c r="Q641" s="126">
        <f>COUNTIF(N641,'Service Line Inventory'!$AE$36)</f>
        <v>0</v>
      </c>
      <c r="W641" s="125">
        <f t="shared" ref="W641:W704" si="20">T641</f>
        <v>0</v>
      </c>
      <c r="X641" s="126" t="str">
        <f t="shared" ref="X641:X704" si="21">IF(W641=0,"",W641)</f>
        <v/>
      </c>
    </row>
    <row r="642" spans="14:24" x14ac:dyDescent="0.25">
      <c r="N642" s="119" t="s">
        <v>30</v>
      </c>
      <c r="O642" s="119" t="s">
        <v>1274</v>
      </c>
      <c r="P642" s="119" t="s">
        <v>1275</v>
      </c>
      <c r="Q642" s="126">
        <f>COUNTIF(N642,'Service Line Inventory'!$AE$36)</f>
        <v>0</v>
      </c>
      <c r="W642" s="125">
        <f t="shared" si="20"/>
        <v>0</v>
      </c>
      <c r="X642" s="126" t="str">
        <f t="shared" si="21"/>
        <v/>
      </c>
    </row>
    <row r="643" spans="14:24" x14ac:dyDescent="0.25">
      <c r="N643" s="119" t="s">
        <v>30</v>
      </c>
      <c r="O643" s="119" t="s">
        <v>1276</v>
      </c>
      <c r="P643" s="119" t="s">
        <v>1277</v>
      </c>
      <c r="Q643" s="126">
        <f>COUNTIF(N643,'Service Line Inventory'!$AE$36)</f>
        <v>0</v>
      </c>
      <c r="W643" s="125">
        <f t="shared" si="20"/>
        <v>0</v>
      </c>
      <c r="X643" s="126" t="str">
        <f t="shared" si="21"/>
        <v/>
      </c>
    </row>
    <row r="644" spans="14:24" x14ac:dyDescent="0.25">
      <c r="N644" s="119" t="s">
        <v>30</v>
      </c>
      <c r="O644" s="119" t="s">
        <v>1278</v>
      </c>
      <c r="P644" s="119" t="s">
        <v>1279</v>
      </c>
      <c r="Q644" s="126">
        <f>COUNTIF(N644,'Service Line Inventory'!$AE$36)</f>
        <v>0</v>
      </c>
      <c r="W644" s="125">
        <f t="shared" si="20"/>
        <v>0</v>
      </c>
      <c r="X644" s="126" t="str">
        <f t="shared" si="21"/>
        <v/>
      </c>
    </row>
    <row r="645" spans="14:24" x14ac:dyDescent="0.25">
      <c r="N645" s="119" t="s">
        <v>30</v>
      </c>
      <c r="O645" s="119" t="s">
        <v>1280</v>
      </c>
      <c r="P645" s="119" t="s">
        <v>1281</v>
      </c>
      <c r="Q645" s="126">
        <f>COUNTIF(N645,'Service Line Inventory'!$AE$36)</f>
        <v>0</v>
      </c>
      <c r="W645" s="125">
        <f t="shared" si="20"/>
        <v>0</v>
      </c>
      <c r="X645" s="126" t="str">
        <f t="shared" si="21"/>
        <v/>
      </c>
    </row>
    <row r="646" spans="14:24" x14ac:dyDescent="0.25">
      <c r="N646" s="119" t="s">
        <v>30</v>
      </c>
      <c r="O646" s="119" t="s">
        <v>1282</v>
      </c>
      <c r="P646" s="119" t="s">
        <v>1283</v>
      </c>
      <c r="Q646" s="126">
        <f>COUNTIF(N646,'Service Line Inventory'!$AE$36)</f>
        <v>0</v>
      </c>
      <c r="W646" s="125">
        <f t="shared" si="20"/>
        <v>0</v>
      </c>
      <c r="X646" s="126" t="str">
        <f t="shared" si="21"/>
        <v/>
      </c>
    </row>
    <row r="647" spans="14:24" x14ac:dyDescent="0.25">
      <c r="N647" s="119" t="s">
        <v>30</v>
      </c>
      <c r="O647" s="119" t="s">
        <v>1284</v>
      </c>
      <c r="P647" s="119" t="s">
        <v>1285</v>
      </c>
      <c r="Q647" s="126">
        <f>COUNTIF(N647,'Service Line Inventory'!$AE$36)</f>
        <v>0</v>
      </c>
      <c r="W647" s="125">
        <f t="shared" si="20"/>
        <v>0</v>
      </c>
      <c r="X647" s="126" t="str">
        <f t="shared" si="21"/>
        <v/>
      </c>
    </row>
    <row r="648" spans="14:24" x14ac:dyDescent="0.25">
      <c r="N648" s="119" t="s">
        <v>30</v>
      </c>
      <c r="O648" s="119" t="s">
        <v>1286</v>
      </c>
      <c r="P648" s="119" t="s">
        <v>1287</v>
      </c>
      <c r="Q648" s="126">
        <f>COUNTIF(N648,'Service Line Inventory'!$AE$36)</f>
        <v>0</v>
      </c>
      <c r="W648" s="125">
        <f t="shared" si="20"/>
        <v>0</v>
      </c>
      <c r="X648" s="126" t="str">
        <f t="shared" si="21"/>
        <v/>
      </c>
    </row>
    <row r="649" spans="14:24" x14ac:dyDescent="0.25">
      <c r="N649" s="119" t="s">
        <v>30</v>
      </c>
      <c r="O649" s="119" t="s">
        <v>1288</v>
      </c>
      <c r="P649" s="119" t="s">
        <v>1289</v>
      </c>
      <c r="Q649" s="126">
        <f>COUNTIF(N649,'Service Line Inventory'!$AE$36)</f>
        <v>0</v>
      </c>
      <c r="W649" s="125">
        <f t="shared" si="20"/>
        <v>0</v>
      </c>
      <c r="X649" s="126" t="str">
        <f t="shared" si="21"/>
        <v/>
      </c>
    </row>
    <row r="650" spans="14:24" x14ac:dyDescent="0.25">
      <c r="N650" s="119" t="s">
        <v>30</v>
      </c>
      <c r="O650" s="119" t="s">
        <v>1290</v>
      </c>
      <c r="P650" s="119" t="s">
        <v>1291</v>
      </c>
      <c r="Q650" s="126">
        <f>COUNTIF(N650,'Service Line Inventory'!$AE$36)</f>
        <v>0</v>
      </c>
      <c r="W650" s="125">
        <f t="shared" si="20"/>
        <v>0</v>
      </c>
      <c r="X650" s="126" t="str">
        <f t="shared" si="21"/>
        <v/>
      </c>
    </row>
    <row r="651" spans="14:24" x14ac:dyDescent="0.25">
      <c r="N651" s="119" t="s">
        <v>30</v>
      </c>
      <c r="O651" s="119" t="s">
        <v>1292</v>
      </c>
      <c r="P651" s="119" t="s">
        <v>1293</v>
      </c>
      <c r="Q651" s="126">
        <f>COUNTIF(N651,'Service Line Inventory'!$AE$36)</f>
        <v>0</v>
      </c>
      <c r="W651" s="125">
        <f t="shared" si="20"/>
        <v>0</v>
      </c>
      <c r="X651" s="126" t="str">
        <f t="shared" si="21"/>
        <v/>
      </c>
    </row>
    <row r="652" spans="14:24" x14ac:dyDescent="0.25">
      <c r="N652" s="119" t="s">
        <v>30</v>
      </c>
      <c r="O652" s="119" t="s">
        <v>1294</v>
      </c>
      <c r="P652" s="119" t="s">
        <v>1295</v>
      </c>
      <c r="Q652" s="126">
        <f>COUNTIF(N652,'Service Line Inventory'!$AE$36)</f>
        <v>0</v>
      </c>
      <c r="W652" s="125">
        <f t="shared" si="20"/>
        <v>0</v>
      </c>
      <c r="X652" s="126" t="str">
        <f t="shared" si="21"/>
        <v/>
      </c>
    </row>
    <row r="653" spans="14:24" x14ac:dyDescent="0.25">
      <c r="N653" s="119" t="s">
        <v>30</v>
      </c>
      <c r="O653" s="119" t="s">
        <v>1296</v>
      </c>
      <c r="P653" s="119" t="s">
        <v>1297</v>
      </c>
      <c r="Q653" s="126">
        <f>COUNTIF(N653,'Service Line Inventory'!$AE$36)</f>
        <v>0</v>
      </c>
      <c r="W653" s="125">
        <f t="shared" si="20"/>
        <v>0</v>
      </c>
      <c r="X653" s="126" t="str">
        <f t="shared" si="21"/>
        <v/>
      </c>
    </row>
    <row r="654" spans="14:24" x14ac:dyDescent="0.25">
      <c r="N654" s="119" t="s">
        <v>30</v>
      </c>
      <c r="O654" s="119" t="s">
        <v>1298</v>
      </c>
      <c r="P654" s="119" t="s">
        <v>1299</v>
      </c>
      <c r="Q654" s="126">
        <f>COUNTIF(N654,'Service Line Inventory'!$AE$36)</f>
        <v>0</v>
      </c>
      <c r="W654" s="125">
        <f t="shared" si="20"/>
        <v>0</v>
      </c>
      <c r="X654" s="126" t="str">
        <f t="shared" si="21"/>
        <v/>
      </c>
    </row>
    <row r="655" spans="14:24" x14ac:dyDescent="0.25">
      <c r="N655" s="119" t="s">
        <v>30</v>
      </c>
      <c r="O655" s="119" t="s">
        <v>1300</v>
      </c>
      <c r="P655" s="119" t="s">
        <v>1301</v>
      </c>
      <c r="Q655" s="126">
        <f>COUNTIF(N655,'Service Line Inventory'!$AE$36)</f>
        <v>0</v>
      </c>
      <c r="W655" s="125">
        <f t="shared" si="20"/>
        <v>0</v>
      </c>
      <c r="X655" s="126" t="str">
        <f t="shared" si="21"/>
        <v/>
      </c>
    </row>
    <row r="656" spans="14:24" x14ac:dyDescent="0.25">
      <c r="N656" s="119" t="s">
        <v>30</v>
      </c>
      <c r="O656" s="119" t="s">
        <v>1302</v>
      </c>
      <c r="P656" s="119" t="s">
        <v>1303</v>
      </c>
      <c r="Q656" s="126">
        <f>COUNTIF(N656,'Service Line Inventory'!$AE$36)</f>
        <v>0</v>
      </c>
      <c r="W656" s="125">
        <f t="shared" si="20"/>
        <v>0</v>
      </c>
      <c r="X656" s="126" t="str">
        <f t="shared" si="21"/>
        <v/>
      </c>
    </row>
    <row r="657" spans="14:24" x14ac:dyDescent="0.25">
      <c r="N657" s="119" t="s">
        <v>30</v>
      </c>
      <c r="O657" s="119" t="s">
        <v>1304</v>
      </c>
      <c r="P657" s="119" t="s">
        <v>1305</v>
      </c>
      <c r="Q657" s="126">
        <f>COUNTIF(N657,'Service Line Inventory'!$AE$36)</f>
        <v>0</v>
      </c>
      <c r="W657" s="125">
        <f t="shared" si="20"/>
        <v>0</v>
      </c>
      <c r="X657" s="126" t="str">
        <f t="shared" si="21"/>
        <v/>
      </c>
    </row>
    <row r="658" spans="14:24" x14ac:dyDescent="0.25">
      <c r="N658" s="119" t="s">
        <v>30</v>
      </c>
      <c r="O658" s="119" t="s">
        <v>1306</v>
      </c>
      <c r="P658" s="119" t="s">
        <v>1307</v>
      </c>
      <c r="Q658" s="126">
        <f>COUNTIF(N658,'Service Line Inventory'!$AE$36)</f>
        <v>0</v>
      </c>
      <c r="W658" s="125">
        <f t="shared" si="20"/>
        <v>0</v>
      </c>
      <c r="X658" s="126" t="str">
        <f t="shared" si="21"/>
        <v/>
      </c>
    </row>
    <row r="659" spans="14:24" x14ac:dyDescent="0.25">
      <c r="N659" s="119" t="s">
        <v>30</v>
      </c>
      <c r="O659" s="119" t="s">
        <v>1308</v>
      </c>
      <c r="P659" s="119" t="s">
        <v>1309</v>
      </c>
      <c r="Q659" s="126">
        <f>COUNTIF(N659,'Service Line Inventory'!$AE$36)</f>
        <v>0</v>
      </c>
      <c r="W659" s="125">
        <f t="shared" si="20"/>
        <v>0</v>
      </c>
      <c r="X659" s="126" t="str">
        <f t="shared" si="21"/>
        <v/>
      </c>
    </row>
    <row r="660" spans="14:24" x14ac:dyDescent="0.25">
      <c r="N660" s="119" t="s">
        <v>30</v>
      </c>
      <c r="O660" s="119" t="s">
        <v>1310</v>
      </c>
      <c r="P660" s="119" t="s">
        <v>1311</v>
      </c>
      <c r="Q660" s="126">
        <f>COUNTIF(N660,'Service Line Inventory'!$AE$36)</f>
        <v>0</v>
      </c>
      <c r="W660" s="125">
        <f t="shared" si="20"/>
        <v>0</v>
      </c>
      <c r="X660" s="126" t="str">
        <f t="shared" si="21"/>
        <v/>
      </c>
    </row>
    <row r="661" spans="14:24" x14ac:dyDescent="0.25">
      <c r="N661" s="119" t="s">
        <v>30</v>
      </c>
      <c r="O661" s="119" t="s">
        <v>1312</v>
      </c>
      <c r="P661" s="119" t="s">
        <v>1313</v>
      </c>
      <c r="Q661" s="126">
        <f>COUNTIF(N661,'Service Line Inventory'!$AE$36)</f>
        <v>0</v>
      </c>
      <c r="W661" s="125">
        <f t="shared" si="20"/>
        <v>0</v>
      </c>
      <c r="X661" s="126" t="str">
        <f t="shared" si="21"/>
        <v/>
      </c>
    </row>
    <row r="662" spans="14:24" x14ac:dyDescent="0.25">
      <c r="N662" s="119" t="s">
        <v>30</v>
      </c>
      <c r="O662" s="119" t="s">
        <v>1314</v>
      </c>
      <c r="P662" s="119" t="s">
        <v>1315</v>
      </c>
      <c r="Q662" s="126">
        <f>COUNTIF(N662,'Service Line Inventory'!$AE$36)</f>
        <v>0</v>
      </c>
      <c r="W662" s="125">
        <f t="shared" si="20"/>
        <v>0</v>
      </c>
      <c r="X662" s="126" t="str">
        <f t="shared" si="21"/>
        <v/>
      </c>
    </row>
    <row r="663" spans="14:24" x14ac:dyDescent="0.25">
      <c r="N663" s="119" t="s">
        <v>30</v>
      </c>
      <c r="O663" s="119" t="s">
        <v>1316</v>
      </c>
      <c r="P663" s="119" t="s">
        <v>1317</v>
      </c>
      <c r="Q663" s="126">
        <f>COUNTIF(N663,'Service Line Inventory'!$AE$36)</f>
        <v>0</v>
      </c>
      <c r="W663" s="125">
        <f t="shared" si="20"/>
        <v>0</v>
      </c>
      <c r="X663" s="126" t="str">
        <f t="shared" si="21"/>
        <v/>
      </c>
    </row>
    <row r="664" spans="14:24" x14ac:dyDescent="0.25">
      <c r="N664" s="119" t="s">
        <v>30</v>
      </c>
      <c r="O664" s="119" t="s">
        <v>1318</v>
      </c>
      <c r="P664" s="119" t="s">
        <v>1319</v>
      </c>
      <c r="Q664" s="126">
        <f>COUNTIF(N664,'Service Line Inventory'!$AE$36)</f>
        <v>0</v>
      </c>
      <c r="W664" s="125">
        <f t="shared" si="20"/>
        <v>0</v>
      </c>
      <c r="X664" s="126" t="str">
        <f t="shared" si="21"/>
        <v/>
      </c>
    </row>
    <row r="665" spans="14:24" x14ac:dyDescent="0.25">
      <c r="N665" s="119" t="s">
        <v>30</v>
      </c>
      <c r="O665" s="119" t="s">
        <v>1320</v>
      </c>
      <c r="P665" s="119" t="s">
        <v>1321</v>
      </c>
      <c r="Q665" s="126">
        <f>COUNTIF(N665,'Service Line Inventory'!$AE$36)</f>
        <v>0</v>
      </c>
      <c r="W665" s="125">
        <f t="shared" si="20"/>
        <v>0</v>
      </c>
      <c r="X665" s="126" t="str">
        <f t="shared" si="21"/>
        <v/>
      </c>
    </row>
    <row r="666" spans="14:24" x14ac:dyDescent="0.25">
      <c r="N666" s="119" t="s">
        <v>30</v>
      </c>
      <c r="O666" s="119" t="s">
        <v>1322</v>
      </c>
      <c r="P666" s="119" t="s">
        <v>1323</v>
      </c>
      <c r="Q666" s="126">
        <f>COUNTIF(N666,'Service Line Inventory'!$AE$36)</f>
        <v>0</v>
      </c>
      <c r="W666" s="125">
        <f t="shared" si="20"/>
        <v>0</v>
      </c>
      <c r="X666" s="126" t="str">
        <f t="shared" si="21"/>
        <v/>
      </c>
    </row>
    <row r="667" spans="14:24" x14ac:dyDescent="0.25">
      <c r="N667" s="119" t="s">
        <v>30</v>
      </c>
      <c r="O667" s="119" t="s">
        <v>1324</v>
      </c>
      <c r="P667" s="119" t="s">
        <v>1325</v>
      </c>
      <c r="Q667" s="126">
        <f>COUNTIF(N667,'Service Line Inventory'!$AE$36)</f>
        <v>0</v>
      </c>
      <c r="W667" s="125">
        <f t="shared" si="20"/>
        <v>0</v>
      </c>
      <c r="X667" s="126" t="str">
        <f t="shared" si="21"/>
        <v/>
      </c>
    </row>
    <row r="668" spans="14:24" x14ac:dyDescent="0.25">
      <c r="N668" s="119" t="s">
        <v>30</v>
      </c>
      <c r="O668" s="119" t="s">
        <v>1326</v>
      </c>
      <c r="P668" s="119" t="s">
        <v>1327</v>
      </c>
      <c r="Q668" s="126">
        <f>COUNTIF(N668,'Service Line Inventory'!$AE$36)</f>
        <v>0</v>
      </c>
      <c r="W668" s="125">
        <f t="shared" si="20"/>
        <v>0</v>
      </c>
      <c r="X668" s="126" t="str">
        <f t="shared" si="21"/>
        <v/>
      </c>
    </row>
    <row r="669" spans="14:24" x14ac:dyDescent="0.25">
      <c r="N669" s="119" t="s">
        <v>30</v>
      </c>
      <c r="O669" s="119" t="s">
        <v>1328</v>
      </c>
      <c r="P669" s="119" t="s">
        <v>1329</v>
      </c>
      <c r="Q669" s="126">
        <f>COUNTIF(N669,'Service Line Inventory'!$AE$36)</f>
        <v>0</v>
      </c>
      <c r="W669" s="125">
        <f t="shared" si="20"/>
        <v>0</v>
      </c>
      <c r="X669" s="126" t="str">
        <f t="shared" si="21"/>
        <v/>
      </c>
    </row>
    <row r="670" spans="14:24" x14ac:dyDescent="0.25">
      <c r="N670" s="119" t="s">
        <v>30</v>
      </c>
      <c r="O670" s="119" t="s">
        <v>1330</v>
      </c>
      <c r="P670" s="119" t="s">
        <v>1331</v>
      </c>
      <c r="Q670" s="126">
        <f>COUNTIF(N670,'Service Line Inventory'!$AE$36)</f>
        <v>0</v>
      </c>
      <c r="W670" s="125">
        <f t="shared" si="20"/>
        <v>0</v>
      </c>
      <c r="X670" s="126" t="str">
        <f t="shared" si="21"/>
        <v/>
      </c>
    </row>
    <row r="671" spans="14:24" x14ac:dyDescent="0.25">
      <c r="N671" s="119" t="s">
        <v>30</v>
      </c>
      <c r="O671" s="119" t="s">
        <v>1332</v>
      </c>
      <c r="P671" s="119" t="s">
        <v>1333</v>
      </c>
      <c r="Q671" s="126">
        <f>COUNTIF(N671,'Service Line Inventory'!$AE$36)</f>
        <v>0</v>
      </c>
      <c r="W671" s="125">
        <f t="shared" si="20"/>
        <v>0</v>
      </c>
      <c r="X671" s="126" t="str">
        <f t="shared" si="21"/>
        <v/>
      </c>
    </row>
    <row r="672" spans="14:24" x14ac:dyDescent="0.25">
      <c r="N672" s="119" t="s">
        <v>30</v>
      </c>
      <c r="O672" s="119" t="s">
        <v>1334</v>
      </c>
      <c r="P672" s="119" t="s">
        <v>1335</v>
      </c>
      <c r="Q672" s="126">
        <f>COUNTIF(N672,'Service Line Inventory'!$AE$36)</f>
        <v>0</v>
      </c>
      <c r="W672" s="125">
        <f t="shared" si="20"/>
        <v>0</v>
      </c>
      <c r="X672" s="126" t="str">
        <f t="shared" si="21"/>
        <v/>
      </c>
    </row>
    <row r="673" spans="14:24" x14ac:dyDescent="0.25">
      <c r="N673" s="119" t="s">
        <v>30</v>
      </c>
      <c r="O673" s="119" t="s">
        <v>1336</v>
      </c>
      <c r="P673" s="119" t="s">
        <v>1337</v>
      </c>
      <c r="Q673" s="126">
        <f>COUNTIF(N673,'Service Line Inventory'!$AE$36)</f>
        <v>0</v>
      </c>
      <c r="W673" s="125">
        <f t="shared" si="20"/>
        <v>0</v>
      </c>
      <c r="X673" s="126" t="str">
        <f t="shared" si="21"/>
        <v/>
      </c>
    </row>
    <row r="674" spans="14:24" x14ac:dyDescent="0.25">
      <c r="N674" s="119" t="s">
        <v>30</v>
      </c>
      <c r="O674" s="119" t="s">
        <v>1338</v>
      </c>
      <c r="P674" s="119" t="s">
        <v>1339</v>
      </c>
      <c r="Q674" s="126">
        <f>COUNTIF(N674,'Service Line Inventory'!$AE$36)</f>
        <v>0</v>
      </c>
      <c r="W674" s="125">
        <f t="shared" si="20"/>
        <v>0</v>
      </c>
      <c r="X674" s="126" t="str">
        <f t="shared" si="21"/>
        <v/>
      </c>
    </row>
    <row r="675" spans="14:24" x14ac:dyDescent="0.25">
      <c r="N675" s="119" t="s">
        <v>30</v>
      </c>
      <c r="O675" s="119" t="s">
        <v>1340</v>
      </c>
      <c r="P675" s="119" t="s">
        <v>1341</v>
      </c>
      <c r="Q675" s="126">
        <f>COUNTIF(N675,'Service Line Inventory'!$AE$36)</f>
        <v>0</v>
      </c>
      <c r="W675" s="125">
        <f t="shared" si="20"/>
        <v>0</v>
      </c>
      <c r="X675" s="126" t="str">
        <f t="shared" si="21"/>
        <v/>
      </c>
    </row>
    <row r="676" spans="14:24" x14ac:dyDescent="0.25">
      <c r="N676" s="119" t="s">
        <v>30</v>
      </c>
      <c r="O676" s="119" t="s">
        <v>1342</v>
      </c>
      <c r="P676" s="119" t="s">
        <v>1343</v>
      </c>
      <c r="Q676" s="126">
        <f>COUNTIF(N676,'Service Line Inventory'!$AE$36)</f>
        <v>0</v>
      </c>
      <c r="W676" s="125">
        <f t="shared" si="20"/>
        <v>0</v>
      </c>
      <c r="X676" s="126" t="str">
        <f t="shared" si="21"/>
        <v/>
      </c>
    </row>
    <row r="677" spans="14:24" x14ac:dyDescent="0.25">
      <c r="N677" s="119" t="s">
        <v>30</v>
      </c>
      <c r="O677" s="119" t="s">
        <v>1344</v>
      </c>
      <c r="P677" s="119" t="s">
        <v>1345</v>
      </c>
      <c r="Q677" s="126">
        <f>COUNTIF(N677,'Service Line Inventory'!$AE$36)</f>
        <v>0</v>
      </c>
      <c r="W677" s="125">
        <f t="shared" si="20"/>
        <v>0</v>
      </c>
      <c r="X677" s="126" t="str">
        <f t="shared" si="21"/>
        <v/>
      </c>
    </row>
    <row r="678" spans="14:24" x14ac:dyDescent="0.25">
      <c r="N678" s="119" t="s">
        <v>30</v>
      </c>
      <c r="O678" s="119" t="s">
        <v>1346</v>
      </c>
      <c r="P678" s="119" t="s">
        <v>1347</v>
      </c>
      <c r="Q678" s="126">
        <f>COUNTIF(N678,'Service Line Inventory'!$AE$36)</f>
        <v>0</v>
      </c>
      <c r="W678" s="125">
        <f t="shared" si="20"/>
        <v>0</v>
      </c>
      <c r="X678" s="126" t="str">
        <f t="shared" si="21"/>
        <v/>
      </c>
    </row>
    <row r="679" spans="14:24" x14ac:dyDescent="0.25">
      <c r="N679" s="119" t="s">
        <v>30</v>
      </c>
      <c r="O679" s="119" t="s">
        <v>1348</v>
      </c>
      <c r="P679" s="119" t="s">
        <v>1349</v>
      </c>
      <c r="Q679" s="126">
        <f>COUNTIF(N679,'Service Line Inventory'!$AE$36)</f>
        <v>0</v>
      </c>
      <c r="W679" s="125">
        <f t="shared" si="20"/>
        <v>0</v>
      </c>
      <c r="X679" s="126" t="str">
        <f t="shared" si="21"/>
        <v/>
      </c>
    </row>
    <row r="680" spans="14:24" x14ac:dyDescent="0.25">
      <c r="N680" s="119" t="s">
        <v>30</v>
      </c>
      <c r="O680" s="119" t="s">
        <v>1350</v>
      </c>
      <c r="P680" s="119" t="s">
        <v>1351</v>
      </c>
      <c r="Q680" s="126">
        <f>COUNTIF(N680,'Service Line Inventory'!$AE$36)</f>
        <v>0</v>
      </c>
      <c r="W680" s="125">
        <f t="shared" si="20"/>
        <v>0</v>
      </c>
      <c r="X680" s="126" t="str">
        <f t="shared" si="21"/>
        <v/>
      </c>
    </row>
    <row r="681" spans="14:24" x14ac:dyDescent="0.25">
      <c r="N681" s="119" t="s">
        <v>30</v>
      </c>
      <c r="O681" s="119" t="s">
        <v>1352</v>
      </c>
      <c r="P681" s="119" t="s">
        <v>1353</v>
      </c>
      <c r="Q681" s="126">
        <f>COUNTIF(N681,'Service Line Inventory'!$AE$36)</f>
        <v>0</v>
      </c>
      <c r="W681" s="125">
        <f t="shared" si="20"/>
        <v>0</v>
      </c>
      <c r="X681" s="126" t="str">
        <f t="shared" si="21"/>
        <v/>
      </c>
    </row>
    <row r="682" spans="14:24" x14ac:dyDescent="0.25">
      <c r="N682" s="119" t="s">
        <v>30</v>
      </c>
      <c r="O682" s="119" t="s">
        <v>1354</v>
      </c>
      <c r="P682" s="119" t="s">
        <v>1355</v>
      </c>
      <c r="Q682" s="126">
        <f>COUNTIF(N682,'Service Line Inventory'!$AE$36)</f>
        <v>0</v>
      </c>
      <c r="W682" s="125">
        <f t="shared" si="20"/>
        <v>0</v>
      </c>
      <c r="X682" s="126" t="str">
        <f t="shared" si="21"/>
        <v/>
      </c>
    </row>
    <row r="683" spans="14:24" x14ac:dyDescent="0.25">
      <c r="N683" s="119" t="s">
        <v>30</v>
      </c>
      <c r="O683" s="119" t="s">
        <v>1356</v>
      </c>
      <c r="P683" s="119" t="s">
        <v>1357</v>
      </c>
      <c r="Q683" s="126">
        <f>COUNTIF(N683,'Service Line Inventory'!$AE$36)</f>
        <v>0</v>
      </c>
      <c r="W683" s="125">
        <f t="shared" si="20"/>
        <v>0</v>
      </c>
      <c r="X683" s="126" t="str">
        <f t="shared" si="21"/>
        <v/>
      </c>
    </row>
    <row r="684" spans="14:24" x14ac:dyDescent="0.25">
      <c r="N684" s="119" t="s">
        <v>30</v>
      </c>
      <c r="O684" s="119" t="s">
        <v>1358</v>
      </c>
      <c r="P684" s="119" t="s">
        <v>1359</v>
      </c>
      <c r="Q684" s="126">
        <f>COUNTIF(N684,'Service Line Inventory'!$AE$36)</f>
        <v>0</v>
      </c>
      <c r="W684" s="125">
        <f t="shared" si="20"/>
        <v>0</v>
      </c>
      <c r="X684" s="126" t="str">
        <f t="shared" si="21"/>
        <v/>
      </c>
    </row>
    <row r="685" spans="14:24" x14ac:dyDescent="0.25">
      <c r="N685" s="119" t="s">
        <v>30</v>
      </c>
      <c r="O685" s="119" t="s">
        <v>1360</v>
      </c>
      <c r="P685" s="119" t="s">
        <v>1361</v>
      </c>
      <c r="Q685" s="126">
        <f>COUNTIF(N685,'Service Line Inventory'!$AE$36)</f>
        <v>0</v>
      </c>
      <c r="W685" s="125">
        <f t="shared" si="20"/>
        <v>0</v>
      </c>
      <c r="X685" s="126" t="str">
        <f t="shared" si="21"/>
        <v/>
      </c>
    </row>
    <row r="686" spans="14:24" x14ac:dyDescent="0.25">
      <c r="N686" s="119" t="s">
        <v>30</v>
      </c>
      <c r="O686" s="119" t="s">
        <v>1362</v>
      </c>
      <c r="P686" s="119" t="s">
        <v>1363</v>
      </c>
      <c r="Q686" s="126">
        <f>COUNTIF(N686,'Service Line Inventory'!$AE$36)</f>
        <v>0</v>
      </c>
      <c r="W686" s="125">
        <f t="shared" si="20"/>
        <v>0</v>
      </c>
      <c r="X686" s="126" t="str">
        <f t="shared" si="21"/>
        <v/>
      </c>
    </row>
    <row r="687" spans="14:24" x14ac:dyDescent="0.25">
      <c r="N687" s="119" t="s">
        <v>30</v>
      </c>
      <c r="O687" s="119" t="s">
        <v>1364</v>
      </c>
      <c r="P687" s="119" t="s">
        <v>1365</v>
      </c>
      <c r="Q687" s="126">
        <f>COUNTIF(N687,'Service Line Inventory'!$AE$36)</f>
        <v>0</v>
      </c>
      <c r="W687" s="125">
        <f t="shared" si="20"/>
        <v>0</v>
      </c>
      <c r="X687" s="126" t="str">
        <f t="shared" si="21"/>
        <v/>
      </c>
    </row>
    <row r="688" spans="14:24" x14ac:dyDescent="0.25">
      <c r="N688" s="119" t="s">
        <v>30</v>
      </c>
      <c r="O688" s="119" t="s">
        <v>1366</v>
      </c>
      <c r="P688" s="119" t="s">
        <v>1367</v>
      </c>
      <c r="Q688" s="126">
        <f>COUNTIF(N688,'Service Line Inventory'!$AE$36)</f>
        <v>0</v>
      </c>
      <c r="W688" s="125">
        <f t="shared" si="20"/>
        <v>0</v>
      </c>
      <c r="X688" s="126" t="str">
        <f t="shared" si="21"/>
        <v/>
      </c>
    </row>
    <row r="689" spans="14:24" x14ac:dyDescent="0.25">
      <c r="N689" s="119" t="s">
        <v>30</v>
      </c>
      <c r="O689" s="119" t="s">
        <v>1368</v>
      </c>
      <c r="P689" s="119" t="s">
        <v>1369</v>
      </c>
      <c r="Q689" s="126">
        <f>COUNTIF(N689,'Service Line Inventory'!$AE$36)</f>
        <v>0</v>
      </c>
      <c r="W689" s="125">
        <f t="shared" si="20"/>
        <v>0</v>
      </c>
      <c r="X689" s="126" t="str">
        <f t="shared" si="21"/>
        <v/>
      </c>
    </row>
    <row r="690" spans="14:24" x14ac:dyDescent="0.25">
      <c r="N690" s="119" t="s">
        <v>30</v>
      </c>
      <c r="O690" s="119" t="s">
        <v>1370</v>
      </c>
      <c r="P690" s="119" t="s">
        <v>1371</v>
      </c>
      <c r="Q690" s="126">
        <f>COUNTIF(N690,'Service Line Inventory'!$AE$36)</f>
        <v>0</v>
      </c>
      <c r="W690" s="125">
        <f t="shared" si="20"/>
        <v>0</v>
      </c>
      <c r="X690" s="126" t="str">
        <f t="shared" si="21"/>
        <v/>
      </c>
    </row>
    <row r="691" spans="14:24" x14ac:dyDescent="0.25">
      <c r="N691" s="119" t="s">
        <v>30</v>
      </c>
      <c r="O691" s="119" t="s">
        <v>1372</v>
      </c>
      <c r="P691" s="119" t="s">
        <v>1373</v>
      </c>
      <c r="Q691" s="126">
        <f>COUNTIF(N691,'Service Line Inventory'!$AE$36)</f>
        <v>0</v>
      </c>
      <c r="W691" s="125">
        <f t="shared" si="20"/>
        <v>0</v>
      </c>
      <c r="X691" s="126" t="str">
        <f t="shared" si="21"/>
        <v/>
      </c>
    </row>
    <row r="692" spans="14:24" x14ac:dyDescent="0.25">
      <c r="N692" s="119" t="s">
        <v>30</v>
      </c>
      <c r="O692" s="119" t="s">
        <v>1374</v>
      </c>
      <c r="P692" s="119" t="s">
        <v>1375</v>
      </c>
      <c r="Q692" s="126">
        <f>COUNTIF(N692,'Service Line Inventory'!$AE$36)</f>
        <v>0</v>
      </c>
      <c r="W692" s="125">
        <f t="shared" si="20"/>
        <v>0</v>
      </c>
      <c r="X692" s="126" t="str">
        <f t="shared" si="21"/>
        <v/>
      </c>
    </row>
    <row r="693" spans="14:24" x14ac:dyDescent="0.25">
      <c r="N693" s="119" t="s">
        <v>30</v>
      </c>
      <c r="O693" s="119" t="s">
        <v>1376</v>
      </c>
      <c r="P693" s="119" t="s">
        <v>1377</v>
      </c>
      <c r="Q693" s="126">
        <f>COUNTIF(N693,'Service Line Inventory'!$AE$36)</f>
        <v>0</v>
      </c>
      <c r="W693" s="125">
        <f t="shared" si="20"/>
        <v>0</v>
      </c>
      <c r="X693" s="126" t="str">
        <f t="shared" si="21"/>
        <v/>
      </c>
    </row>
    <row r="694" spans="14:24" x14ac:dyDescent="0.25">
      <c r="N694" s="119" t="s">
        <v>30</v>
      </c>
      <c r="O694" s="119" t="s">
        <v>1378</v>
      </c>
      <c r="P694" s="119" t="s">
        <v>1379</v>
      </c>
      <c r="Q694" s="126">
        <f>COUNTIF(N694,'Service Line Inventory'!$AE$36)</f>
        <v>0</v>
      </c>
      <c r="W694" s="125">
        <f t="shared" si="20"/>
        <v>0</v>
      </c>
      <c r="X694" s="126" t="str">
        <f t="shared" si="21"/>
        <v/>
      </c>
    </row>
    <row r="695" spans="14:24" x14ac:dyDescent="0.25">
      <c r="N695" s="119" t="s">
        <v>30</v>
      </c>
      <c r="O695" s="119" t="s">
        <v>1380</v>
      </c>
      <c r="P695" s="119" t="s">
        <v>1381</v>
      </c>
      <c r="Q695" s="126">
        <f>COUNTIF(N695,'Service Line Inventory'!$AE$36)</f>
        <v>0</v>
      </c>
      <c r="W695" s="125">
        <f t="shared" si="20"/>
        <v>0</v>
      </c>
      <c r="X695" s="126" t="str">
        <f t="shared" si="21"/>
        <v/>
      </c>
    </row>
    <row r="696" spans="14:24" x14ac:dyDescent="0.25">
      <c r="N696" s="119" t="s">
        <v>30</v>
      </c>
      <c r="O696" s="119" t="s">
        <v>1382</v>
      </c>
      <c r="P696" s="119" t="s">
        <v>1383</v>
      </c>
      <c r="Q696" s="126">
        <f>COUNTIF(N696,'Service Line Inventory'!$AE$36)</f>
        <v>0</v>
      </c>
      <c r="W696" s="125">
        <f t="shared" si="20"/>
        <v>0</v>
      </c>
      <c r="X696" s="126" t="str">
        <f t="shared" si="21"/>
        <v/>
      </c>
    </row>
    <row r="697" spans="14:24" x14ac:dyDescent="0.25">
      <c r="N697" s="119" t="s">
        <v>30</v>
      </c>
      <c r="O697" s="119" t="s">
        <v>1384</v>
      </c>
      <c r="P697" s="119" t="s">
        <v>1385</v>
      </c>
      <c r="Q697" s="126">
        <f>COUNTIF(N697,'Service Line Inventory'!$AE$36)</f>
        <v>0</v>
      </c>
      <c r="W697" s="125">
        <f t="shared" si="20"/>
        <v>0</v>
      </c>
      <c r="X697" s="126" t="str">
        <f t="shared" si="21"/>
        <v/>
      </c>
    </row>
    <row r="698" spans="14:24" x14ac:dyDescent="0.25">
      <c r="N698" s="119" t="s">
        <v>30</v>
      </c>
      <c r="O698" s="119" t="s">
        <v>1386</v>
      </c>
      <c r="P698" s="119" t="s">
        <v>1383</v>
      </c>
      <c r="Q698" s="126">
        <f>COUNTIF(N698,'Service Line Inventory'!$AE$36)</f>
        <v>0</v>
      </c>
      <c r="W698" s="125">
        <f t="shared" si="20"/>
        <v>0</v>
      </c>
      <c r="X698" s="126" t="str">
        <f t="shared" si="21"/>
        <v/>
      </c>
    </row>
    <row r="699" spans="14:24" x14ac:dyDescent="0.25">
      <c r="N699" s="119" t="s">
        <v>30</v>
      </c>
      <c r="O699" s="119" t="s">
        <v>1387</v>
      </c>
      <c r="P699" s="119" t="s">
        <v>1388</v>
      </c>
      <c r="Q699" s="126">
        <f>COUNTIF(N699,'Service Line Inventory'!$AE$36)</f>
        <v>0</v>
      </c>
      <c r="W699" s="125">
        <f t="shared" si="20"/>
        <v>0</v>
      </c>
      <c r="X699" s="126" t="str">
        <f t="shared" si="21"/>
        <v/>
      </c>
    </row>
    <row r="700" spans="14:24" x14ac:dyDescent="0.25">
      <c r="N700" s="119" t="s">
        <v>30</v>
      </c>
      <c r="O700" s="119" t="s">
        <v>1389</v>
      </c>
      <c r="P700" s="119" t="s">
        <v>1390</v>
      </c>
      <c r="Q700" s="126">
        <f>COUNTIF(N700,'Service Line Inventory'!$AE$36)</f>
        <v>0</v>
      </c>
      <c r="W700" s="125">
        <f t="shared" si="20"/>
        <v>0</v>
      </c>
      <c r="X700" s="126" t="str">
        <f t="shared" si="21"/>
        <v/>
      </c>
    </row>
    <row r="701" spans="14:24" x14ac:dyDescent="0.25">
      <c r="N701" s="119" t="s">
        <v>30</v>
      </c>
      <c r="O701" s="119" t="s">
        <v>1391</v>
      </c>
      <c r="P701" s="119" t="s">
        <v>1392</v>
      </c>
      <c r="Q701" s="126">
        <f>COUNTIF(N701,'Service Line Inventory'!$AE$36)</f>
        <v>0</v>
      </c>
      <c r="W701" s="125">
        <f t="shared" si="20"/>
        <v>0</v>
      </c>
      <c r="X701" s="126" t="str">
        <f t="shared" si="21"/>
        <v/>
      </c>
    </row>
    <row r="702" spans="14:24" x14ac:dyDescent="0.25">
      <c r="N702" s="119" t="s">
        <v>30</v>
      </c>
      <c r="O702" s="119" t="s">
        <v>1393</v>
      </c>
      <c r="P702" s="119" t="s">
        <v>1394</v>
      </c>
      <c r="Q702" s="126">
        <f>COUNTIF(N702,'Service Line Inventory'!$AE$36)</f>
        <v>0</v>
      </c>
      <c r="W702" s="125">
        <f t="shared" si="20"/>
        <v>0</v>
      </c>
      <c r="X702" s="126" t="str">
        <f t="shared" si="21"/>
        <v/>
      </c>
    </row>
    <row r="703" spans="14:24" x14ac:dyDescent="0.25">
      <c r="N703" s="119" t="s">
        <v>30</v>
      </c>
      <c r="O703" s="119" t="s">
        <v>1395</v>
      </c>
      <c r="P703" s="119" t="s">
        <v>1396</v>
      </c>
      <c r="Q703" s="126">
        <f>COUNTIF(N703,'Service Line Inventory'!$AE$36)</f>
        <v>0</v>
      </c>
      <c r="W703" s="125">
        <f t="shared" si="20"/>
        <v>0</v>
      </c>
      <c r="X703" s="126" t="str">
        <f t="shared" si="21"/>
        <v/>
      </c>
    </row>
    <row r="704" spans="14:24" x14ac:dyDescent="0.25">
      <c r="N704" s="119" t="s">
        <v>30</v>
      </c>
      <c r="O704" s="119" t="s">
        <v>1397</v>
      </c>
      <c r="P704" s="119" t="s">
        <v>1398</v>
      </c>
      <c r="Q704" s="126">
        <f>COUNTIF(N704,'Service Line Inventory'!$AE$36)</f>
        <v>0</v>
      </c>
      <c r="W704" s="125">
        <f t="shared" si="20"/>
        <v>0</v>
      </c>
      <c r="X704" s="126" t="str">
        <f t="shared" si="21"/>
        <v/>
      </c>
    </row>
    <row r="705" spans="14:24" x14ac:dyDescent="0.25">
      <c r="N705" s="119" t="s">
        <v>30</v>
      </c>
      <c r="O705" s="119" t="s">
        <v>1399</v>
      </c>
      <c r="P705" s="119" t="s">
        <v>1400</v>
      </c>
      <c r="Q705" s="126">
        <f>COUNTIF(N705,'Service Line Inventory'!$AE$36)</f>
        <v>0</v>
      </c>
      <c r="W705" s="125">
        <f t="shared" ref="W705:W768" si="22">T705</f>
        <v>0</v>
      </c>
      <c r="X705" s="126" t="str">
        <f t="shared" ref="X705:X768" si="23">IF(W705=0,"",W705)</f>
        <v/>
      </c>
    </row>
    <row r="706" spans="14:24" x14ac:dyDescent="0.25">
      <c r="N706" s="119" t="s">
        <v>30</v>
      </c>
      <c r="O706" s="119" t="s">
        <v>1401</v>
      </c>
      <c r="P706" s="119" t="s">
        <v>1402</v>
      </c>
      <c r="Q706" s="126">
        <f>COUNTIF(N706,'Service Line Inventory'!$AE$36)</f>
        <v>0</v>
      </c>
      <c r="W706" s="125">
        <f t="shared" si="22"/>
        <v>0</v>
      </c>
      <c r="X706" s="126" t="str">
        <f t="shared" si="23"/>
        <v/>
      </c>
    </row>
    <row r="707" spans="14:24" x14ac:dyDescent="0.25">
      <c r="N707" s="119" t="s">
        <v>30</v>
      </c>
      <c r="O707" s="119" t="s">
        <v>1403</v>
      </c>
      <c r="P707" s="119" t="s">
        <v>1404</v>
      </c>
      <c r="Q707" s="126">
        <f>COUNTIF(N707,'Service Line Inventory'!$AE$36)</f>
        <v>0</v>
      </c>
      <c r="W707" s="125">
        <f t="shared" si="22"/>
        <v>0</v>
      </c>
      <c r="X707" s="126" t="str">
        <f t="shared" si="23"/>
        <v/>
      </c>
    </row>
    <row r="708" spans="14:24" x14ac:dyDescent="0.25">
      <c r="N708" s="119" t="s">
        <v>30</v>
      </c>
      <c r="O708" s="119" t="s">
        <v>1405</v>
      </c>
      <c r="P708" s="119" t="s">
        <v>1406</v>
      </c>
      <c r="Q708" s="126">
        <f>COUNTIF(N708,'Service Line Inventory'!$AE$36)</f>
        <v>0</v>
      </c>
      <c r="W708" s="125">
        <f t="shared" si="22"/>
        <v>0</v>
      </c>
      <c r="X708" s="126" t="str">
        <f t="shared" si="23"/>
        <v/>
      </c>
    </row>
    <row r="709" spans="14:24" x14ac:dyDescent="0.25">
      <c r="N709" s="119" t="s">
        <v>30</v>
      </c>
      <c r="O709" s="119" t="s">
        <v>1407</v>
      </c>
      <c r="P709" s="119" t="s">
        <v>1408</v>
      </c>
      <c r="Q709" s="126">
        <f>COUNTIF(N709,'Service Line Inventory'!$AE$36)</f>
        <v>0</v>
      </c>
      <c r="W709" s="125">
        <f t="shared" si="22"/>
        <v>0</v>
      </c>
      <c r="X709" s="126" t="str">
        <f t="shared" si="23"/>
        <v/>
      </c>
    </row>
    <row r="710" spans="14:24" x14ac:dyDescent="0.25">
      <c r="N710" s="119" t="s">
        <v>30</v>
      </c>
      <c r="O710" s="119" t="s">
        <v>1409</v>
      </c>
      <c r="P710" s="119" t="s">
        <v>1410</v>
      </c>
      <c r="Q710" s="126">
        <f>COUNTIF(N710,'Service Line Inventory'!$AE$36)</f>
        <v>0</v>
      </c>
      <c r="W710" s="125">
        <f t="shared" si="22"/>
        <v>0</v>
      </c>
      <c r="X710" s="126" t="str">
        <f t="shared" si="23"/>
        <v/>
      </c>
    </row>
    <row r="711" spans="14:24" x14ac:dyDescent="0.25">
      <c r="N711" s="119" t="s">
        <v>30</v>
      </c>
      <c r="O711" s="119" t="s">
        <v>1411</v>
      </c>
      <c r="P711" s="119" t="s">
        <v>1412</v>
      </c>
      <c r="Q711" s="126">
        <f>COUNTIF(N711,'Service Line Inventory'!$AE$36)</f>
        <v>0</v>
      </c>
      <c r="W711" s="125">
        <f t="shared" si="22"/>
        <v>0</v>
      </c>
      <c r="X711" s="126" t="str">
        <f t="shared" si="23"/>
        <v/>
      </c>
    </row>
    <row r="712" spans="14:24" x14ac:dyDescent="0.25">
      <c r="N712" s="119" t="s">
        <v>30</v>
      </c>
      <c r="O712" s="119" t="s">
        <v>1413</v>
      </c>
      <c r="P712" s="119" t="s">
        <v>1414</v>
      </c>
      <c r="Q712" s="126">
        <f>COUNTIF(N712,'Service Line Inventory'!$AE$36)</f>
        <v>0</v>
      </c>
      <c r="W712" s="125">
        <f t="shared" si="22"/>
        <v>0</v>
      </c>
      <c r="X712" s="126" t="str">
        <f t="shared" si="23"/>
        <v/>
      </c>
    </row>
    <row r="713" spans="14:24" x14ac:dyDescent="0.25">
      <c r="N713" s="119" t="s">
        <v>30</v>
      </c>
      <c r="O713" s="119" t="s">
        <v>1415</v>
      </c>
      <c r="P713" s="119" t="s">
        <v>1416</v>
      </c>
      <c r="Q713" s="126">
        <f>COUNTIF(N713,'Service Line Inventory'!$AE$36)</f>
        <v>0</v>
      </c>
      <c r="W713" s="125">
        <f t="shared" si="22"/>
        <v>0</v>
      </c>
      <c r="X713" s="126" t="str">
        <f t="shared" si="23"/>
        <v/>
      </c>
    </row>
    <row r="714" spans="14:24" x14ac:dyDescent="0.25">
      <c r="N714" s="119" t="s">
        <v>30</v>
      </c>
      <c r="O714" s="119" t="s">
        <v>1417</v>
      </c>
      <c r="P714" s="119" t="s">
        <v>1418</v>
      </c>
      <c r="Q714" s="126">
        <f>COUNTIF(N714,'Service Line Inventory'!$AE$36)</f>
        <v>0</v>
      </c>
      <c r="W714" s="125">
        <f t="shared" si="22"/>
        <v>0</v>
      </c>
      <c r="X714" s="126" t="str">
        <f t="shared" si="23"/>
        <v/>
      </c>
    </row>
    <row r="715" spans="14:24" x14ac:dyDescent="0.25">
      <c r="N715" s="119" t="s">
        <v>30</v>
      </c>
      <c r="O715" s="119" t="s">
        <v>1419</v>
      </c>
      <c r="P715" s="119" t="s">
        <v>1420</v>
      </c>
      <c r="Q715" s="126">
        <f>COUNTIF(N715,'Service Line Inventory'!$AE$36)</f>
        <v>0</v>
      </c>
      <c r="W715" s="125">
        <f t="shared" si="22"/>
        <v>0</v>
      </c>
      <c r="X715" s="126" t="str">
        <f t="shared" si="23"/>
        <v/>
      </c>
    </row>
    <row r="716" spans="14:24" x14ac:dyDescent="0.25">
      <c r="N716" s="119" t="s">
        <v>30</v>
      </c>
      <c r="O716" s="119" t="s">
        <v>1421</v>
      </c>
      <c r="P716" s="119" t="s">
        <v>1422</v>
      </c>
      <c r="Q716" s="126">
        <f>COUNTIF(N716,'Service Line Inventory'!$AE$36)</f>
        <v>0</v>
      </c>
      <c r="W716" s="125">
        <f t="shared" si="22"/>
        <v>0</v>
      </c>
      <c r="X716" s="126" t="str">
        <f t="shared" si="23"/>
        <v/>
      </c>
    </row>
    <row r="717" spans="14:24" x14ac:dyDescent="0.25">
      <c r="N717" s="119" t="s">
        <v>30</v>
      </c>
      <c r="O717" s="119" t="s">
        <v>1423</v>
      </c>
      <c r="P717" s="119" t="s">
        <v>1424</v>
      </c>
      <c r="Q717" s="126">
        <f>COUNTIF(N717,'Service Line Inventory'!$AE$36)</f>
        <v>0</v>
      </c>
      <c r="W717" s="125">
        <f t="shared" si="22"/>
        <v>0</v>
      </c>
      <c r="X717" s="126" t="str">
        <f t="shared" si="23"/>
        <v/>
      </c>
    </row>
    <row r="718" spans="14:24" x14ac:dyDescent="0.25">
      <c r="N718" s="119" t="s">
        <v>30</v>
      </c>
      <c r="O718" s="119" t="s">
        <v>1425</v>
      </c>
      <c r="P718" s="119" t="s">
        <v>1426</v>
      </c>
      <c r="Q718" s="126">
        <f>COUNTIF(N718,'Service Line Inventory'!$AE$36)</f>
        <v>0</v>
      </c>
      <c r="W718" s="125">
        <f t="shared" si="22"/>
        <v>0</v>
      </c>
      <c r="X718" s="126" t="str">
        <f t="shared" si="23"/>
        <v/>
      </c>
    </row>
    <row r="719" spans="14:24" x14ac:dyDescent="0.25">
      <c r="N719" s="119" t="s">
        <v>30</v>
      </c>
      <c r="O719" s="119" t="s">
        <v>1427</v>
      </c>
      <c r="P719" s="119" t="s">
        <v>1428</v>
      </c>
      <c r="Q719" s="126">
        <f>COUNTIF(N719,'Service Line Inventory'!$AE$36)</f>
        <v>0</v>
      </c>
      <c r="W719" s="125">
        <f t="shared" si="22"/>
        <v>0</v>
      </c>
      <c r="X719" s="126" t="str">
        <f t="shared" si="23"/>
        <v/>
      </c>
    </row>
    <row r="720" spans="14:24" x14ac:dyDescent="0.25">
      <c r="N720" s="119" t="s">
        <v>30</v>
      </c>
      <c r="O720" s="119" t="s">
        <v>1429</v>
      </c>
      <c r="P720" s="119" t="s">
        <v>1430</v>
      </c>
      <c r="Q720" s="126">
        <f>COUNTIF(N720,'Service Line Inventory'!$AE$36)</f>
        <v>0</v>
      </c>
      <c r="W720" s="125">
        <f t="shared" si="22"/>
        <v>0</v>
      </c>
      <c r="X720" s="126" t="str">
        <f t="shared" si="23"/>
        <v/>
      </c>
    </row>
    <row r="721" spans="14:24" x14ac:dyDescent="0.25">
      <c r="N721" s="119" t="s">
        <v>30</v>
      </c>
      <c r="O721" s="119" t="s">
        <v>1431</v>
      </c>
      <c r="P721" s="119" t="s">
        <v>1432</v>
      </c>
      <c r="Q721" s="126">
        <f>COUNTIF(N721,'Service Line Inventory'!$AE$36)</f>
        <v>0</v>
      </c>
      <c r="W721" s="125">
        <f t="shared" si="22"/>
        <v>0</v>
      </c>
      <c r="X721" s="126" t="str">
        <f t="shared" si="23"/>
        <v/>
      </c>
    </row>
    <row r="722" spans="14:24" x14ac:dyDescent="0.25">
      <c r="N722" s="119" t="s">
        <v>30</v>
      </c>
      <c r="O722" s="119" t="s">
        <v>1433</v>
      </c>
      <c r="P722" s="119" t="s">
        <v>1434</v>
      </c>
      <c r="Q722" s="126">
        <f>COUNTIF(N722,'Service Line Inventory'!$AE$36)</f>
        <v>0</v>
      </c>
      <c r="W722" s="125">
        <f t="shared" si="22"/>
        <v>0</v>
      </c>
      <c r="X722" s="126" t="str">
        <f t="shared" si="23"/>
        <v/>
      </c>
    </row>
    <row r="723" spans="14:24" x14ac:dyDescent="0.25">
      <c r="N723" s="119" t="s">
        <v>30</v>
      </c>
      <c r="O723" s="119" t="s">
        <v>1435</v>
      </c>
      <c r="P723" s="119" t="s">
        <v>1436</v>
      </c>
      <c r="Q723" s="126">
        <f>COUNTIF(N723,'Service Line Inventory'!$AE$36)</f>
        <v>0</v>
      </c>
      <c r="W723" s="125">
        <f t="shared" si="22"/>
        <v>0</v>
      </c>
      <c r="X723" s="126" t="str">
        <f t="shared" si="23"/>
        <v/>
      </c>
    </row>
    <row r="724" spans="14:24" x14ac:dyDescent="0.25">
      <c r="N724" s="119" t="s">
        <v>30</v>
      </c>
      <c r="O724" s="119" t="s">
        <v>1437</v>
      </c>
      <c r="P724" s="119" t="s">
        <v>1438</v>
      </c>
      <c r="Q724" s="126">
        <f>COUNTIF(N724,'Service Line Inventory'!$AE$36)</f>
        <v>0</v>
      </c>
      <c r="W724" s="125">
        <f t="shared" si="22"/>
        <v>0</v>
      </c>
      <c r="X724" s="126" t="str">
        <f t="shared" si="23"/>
        <v/>
      </c>
    </row>
    <row r="725" spans="14:24" x14ac:dyDescent="0.25">
      <c r="N725" s="119" t="s">
        <v>30</v>
      </c>
      <c r="O725" s="119" t="s">
        <v>1439</v>
      </c>
      <c r="P725" s="119" t="s">
        <v>1440</v>
      </c>
      <c r="Q725" s="126">
        <f>COUNTIF(N725,'Service Line Inventory'!$AE$36)</f>
        <v>0</v>
      </c>
      <c r="W725" s="125">
        <f t="shared" si="22"/>
        <v>0</v>
      </c>
      <c r="X725" s="126" t="str">
        <f t="shared" si="23"/>
        <v/>
      </c>
    </row>
    <row r="726" spans="14:24" x14ac:dyDescent="0.25">
      <c r="N726" s="119" t="s">
        <v>30</v>
      </c>
      <c r="O726" s="119" t="s">
        <v>1441</v>
      </c>
      <c r="P726" s="119" t="s">
        <v>1442</v>
      </c>
      <c r="Q726" s="126">
        <f>COUNTIF(N726,'Service Line Inventory'!$AE$36)</f>
        <v>0</v>
      </c>
      <c r="W726" s="125">
        <f t="shared" si="22"/>
        <v>0</v>
      </c>
      <c r="X726" s="126" t="str">
        <f t="shared" si="23"/>
        <v/>
      </c>
    </row>
    <row r="727" spans="14:24" x14ac:dyDescent="0.25">
      <c r="N727" s="119" t="s">
        <v>30</v>
      </c>
      <c r="O727" s="119" t="s">
        <v>1443</v>
      </c>
      <c r="P727" s="119" t="s">
        <v>1444</v>
      </c>
      <c r="Q727" s="126">
        <f>COUNTIF(N727,'Service Line Inventory'!$AE$36)</f>
        <v>0</v>
      </c>
      <c r="W727" s="125">
        <f t="shared" si="22"/>
        <v>0</v>
      </c>
      <c r="X727" s="126" t="str">
        <f t="shared" si="23"/>
        <v/>
      </c>
    </row>
    <row r="728" spans="14:24" x14ac:dyDescent="0.25">
      <c r="N728" s="119" t="s">
        <v>30</v>
      </c>
      <c r="O728" s="119" t="s">
        <v>1445</v>
      </c>
      <c r="P728" s="119" t="s">
        <v>1446</v>
      </c>
      <c r="Q728" s="126">
        <f>COUNTIF(N728,'Service Line Inventory'!$AE$36)</f>
        <v>0</v>
      </c>
      <c r="W728" s="125">
        <f t="shared" si="22"/>
        <v>0</v>
      </c>
      <c r="X728" s="126" t="str">
        <f t="shared" si="23"/>
        <v/>
      </c>
    </row>
    <row r="729" spans="14:24" x14ac:dyDescent="0.25">
      <c r="N729" s="119" t="s">
        <v>30</v>
      </c>
      <c r="O729" s="119" t="s">
        <v>1447</v>
      </c>
      <c r="P729" s="119" t="s">
        <v>1448</v>
      </c>
      <c r="Q729" s="126">
        <f>COUNTIF(N729,'Service Line Inventory'!$AE$36)</f>
        <v>0</v>
      </c>
      <c r="W729" s="125">
        <f t="shared" si="22"/>
        <v>0</v>
      </c>
      <c r="X729" s="126" t="str">
        <f t="shared" si="23"/>
        <v/>
      </c>
    </row>
    <row r="730" spans="14:24" x14ac:dyDescent="0.25">
      <c r="N730" s="119" t="s">
        <v>30</v>
      </c>
      <c r="O730" s="119" t="s">
        <v>1449</v>
      </c>
      <c r="P730" s="119" t="s">
        <v>1450</v>
      </c>
      <c r="Q730" s="126">
        <f>COUNTIF(N730,'Service Line Inventory'!$AE$36)</f>
        <v>0</v>
      </c>
      <c r="W730" s="125">
        <f t="shared" si="22"/>
        <v>0</v>
      </c>
      <c r="X730" s="126" t="str">
        <f t="shared" si="23"/>
        <v/>
      </c>
    </row>
    <row r="731" spans="14:24" x14ac:dyDescent="0.25">
      <c r="N731" s="119" t="s">
        <v>30</v>
      </c>
      <c r="O731" s="119" t="s">
        <v>1451</v>
      </c>
      <c r="P731" s="119" t="s">
        <v>1452</v>
      </c>
      <c r="Q731" s="126">
        <f>COUNTIF(N731,'Service Line Inventory'!$AE$36)</f>
        <v>0</v>
      </c>
      <c r="W731" s="125">
        <f t="shared" si="22"/>
        <v>0</v>
      </c>
      <c r="X731" s="126" t="str">
        <f t="shared" si="23"/>
        <v/>
      </c>
    </row>
    <row r="732" spans="14:24" x14ac:dyDescent="0.25">
      <c r="N732" s="119" t="s">
        <v>30</v>
      </c>
      <c r="O732" s="119" t="s">
        <v>1453</v>
      </c>
      <c r="P732" s="119" t="s">
        <v>1454</v>
      </c>
      <c r="Q732" s="126">
        <f>COUNTIF(N732,'Service Line Inventory'!$AE$36)</f>
        <v>0</v>
      </c>
      <c r="W732" s="125">
        <f t="shared" si="22"/>
        <v>0</v>
      </c>
      <c r="X732" s="126" t="str">
        <f t="shared" si="23"/>
        <v/>
      </c>
    </row>
    <row r="733" spans="14:24" x14ac:dyDescent="0.25">
      <c r="N733" s="119" t="s">
        <v>30</v>
      </c>
      <c r="O733" s="119" t="s">
        <v>1455</v>
      </c>
      <c r="P733" s="119" t="s">
        <v>1456</v>
      </c>
      <c r="Q733" s="126">
        <f>COUNTIF(N733,'Service Line Inventory'!$AE$36)</f>
        <v>0</v>
      </c>
      <c r="W733" s="125">
        <f t="shared" si="22"/>
        <v>0</v>
      </c>
      <c r="X733" s="126" t="str">
        <f t="shared" si="23"/>
        <v/>
      </c>
    </row>
    <row r="734" spans="14:24" x14ac:dyDescent="0.25">
      <c r="N734" s="119" t="s">
        <v>30</v>
      </c>
      <c r="O734" s="119" t="s">
        <v>1457</v>
      </c>
      <c r="P734" s="119" t="s">
        <v>1458</v>
      </c>
      <c r="Q734" s="126">
        <f>COUNTIF(N734,'Service Line Inventory'!$AE$36)</f>
        <v>0</v>
      </c>
      <c r="W734" s="125">
        <f t="shared" si="22"/>
        <v>0</v>
      </c>
      <c r="X734" s="126" t="str">
        <f t="shared" si="23"/>
        <v/>
      </c>
    </row>
    <row r="735" spans="14:24" x14ac:dyDescent="0.25">
      <c r="N735" s="119" t="s">
        <v>30</v>
      </c>
      <c r="O735" s="119" t="s">
        <v>1459</v>
      </c>
      <c r="P735" s="119" t="s">
        <v>1460</v>
      </c>
      <c r="Q735" s="126">
        <f>COUNTIF(N735,'Service Line Inventory'!$AE$36)</f>
        <v>0</v>
      </c>
      <c r="W735" s="125">
        <f t="shared" si="22"/>
        <v>0</v>
      </c>
      <c r="X735" s="126" t="str">
        <f t="shared" si="23"/>
        <v/>
      </c>
    </row>
    <row r="736" spans="14:24" x14ac:dyDescent="0.25">
      <c r="N736" s="119" t="s">
        <v>30</v>
      </c>
      <c r="O736" s="119" t="s">
        <v>1461</v>
      </c>
      <c r="P736" s="119" t="s">
        <v>1462</v>
      </c>
      <c r="Q736" s="126">
        <f>COUNTIF(N736,'Service Line Inventory'!$AE$36)</f>
        <v>0</v>
      </c>
      <c r="W736" s="125">
        <f t="shared" si="22"/>
        <v>0</v>
      </c>
      <c r="X736" s="126" t="str">
        <f t="shared" si="23"/>
        <v/>
      </c>
    </row>
    <row r="737" spans="14:24" x14ac:dyDescent="0.25">
      <c r="N737" s="119" t="s">
        <v>30</v>
      </c>
      <c r="O737" s="119" t="s">
        <v>1463</v>
      </c>
      <c r="P737" s="119" t="s">
        <v>1464</v>
      </c>
      <c r="Q737" s="126">
        <f>COUNTIF(N737,'Service Line Inventory'!$AE$36)</f>
        <v>0</v>
      </c>
      <c r="W737" s="125">
        <f t="shared" si="22"/>
        <v>0</v>
      </c>
      <c r="X737" s="126" t="str">
        <f t="shared" si="23"/>
        <v/>
      </c>
    </row>
    <row r="738" spans="14:24" x14ac:dyDescent="0.25">
      <c r="N738" s="119" t="s">
        <v>30</v>
      </c>
      <c r="O738" s="119" t="s">
        <v>1465</v>
      </c>
      <c r="P738" s="119" t="s">
        <v>1466</v>
      </c>
      <c r="Q738" s="126">
        <f>COUNTIF(N738,'Service Line Inventory'!$AE$36)</f>
        <v>0</v>
      </c>
      <c r="W738" s="125">
        <f t="shared" si="22"/>
        <v>0</v>
      </c>
      <c r="X738" s="126" t="str">
        <f t="shared" si="23"/>
        <v/>
      </c>
    </row>
    <row r="739" spans="14:24" x14ac:dyDescent="0.25">
      <c r="N739" s="119" t="s">
        <v>30</v>
      </c>
      <c r="O739" s="119" t="s">
        <v>1467</v>
      </c>
      <c r="P739" s="119" t="s">
        <v>1468</v>
      </c>
      <c r="Q739" s="126">
        <f>COUNTIF(N739,'Service Line Inventory'!$AE$36)</f>
        <v>0</v>
      </c>
      <c r="W739" s="125">
        <f t="shared" si="22"/>
        <v>0</v>
      </c>
      <c r="X739" s="126" t="str">
        <f t="shared" si="23"/>
        <v/>
      </c>
    </row>
    <row r="740" spans="14:24" x14ac:dyDescent="0.25">
      <c r="N740" s="119" t="s">
        <v>30</v>
      </c>
      <c r="O740" s="119" t="s">
        <v>1469</v>
      </c>
      <c r="P740" s="119" t="s">
        <v>1470</v>
      </c>
      <c r="Q740" s="126">
        <f>COUNTIF(N740,'Service Line Inventory'!$AE$36)</f>
        <v>0</v>
      </c>
      <c r="W740" s="125">
        <f t="shared" si="22"/>
        <v>0</v>
      </c>
      <c r="X740" s="126" t="str">
        <f t="shared" si="23"/>
        <v/>
      </c>
    </row>
    <row r="741" spans="14:24" x14ac:dyDescent="0.25">
      <c r="N741" s="119" t="s">
        <v>30</v>
      </c>
      <c r="O741" s="119" t="s">
        <v>1471</v>
      </c>
      <c r="P741" s="119" t="s">
        <v>1472</v>
      </c>
      <c r="Q741" s="126">
        <f>COUNTIF(N741,'Service Line Inventory'!$AE$36)</f>
        <v>0</v>
      </c>
      <c r="W741" s="125">
        <f t="shared" si="22"/>
        <v>0</v>
      </c>
      <c r="X741" s="126" t="str">
        <f t="shared" si="23"/>
        <v/>
      </c>
    </row>
    <row r="742" spans="14:24" x14ac:dyDescent="0.25">
      <c r="N742" s="119" t="s">
        <v>30</v>
      </c>
      <c r="O742" s="119" t="s">
        <v>1473</v>
      </c>
      <c r="P742" s="119" t="s">
        <v>1474</v>
      </c>
      <c r="Q742" s="126">
        <f>COUNTIF(N742,'Service Line Inventory'!$AE$36)</f>
        <v>0</v>
      </c>
      <c r="W742" s="125">
        <f t="shared" si="22"/>
        <v>0</v>
      </c>
      <c r="X742" s="126" t="str">
        <f t="shared" si="23"/>
        <v/>
      </c>
    </row>
    <row r="743" spans="14:24" x14ac:dyDescent="0.25">
      <c r="N743" s="119" t="s">
        <v>30</v>
      </c>
      <c r="O743" s="119" t="s">
        <v>1475</v>
      </c>
      <c r="P743" s="119" t="s">
        <v>1476</v>
      </c>
      <c r="Q743" s="126">
        <f>COUNTIF(N743,'Service Line Inventory'!$AE$36)</f>
        <v>0</v>
      </c>
      <c r="W743" s="125">
        <f t="shared" si="22"/>
        <v>0</v>
      </c>
      <c r="X743" s="126" t="str">
        <f t="shared" si="23"/>
        <v/>
      </c>
    </row>
    <row r="744" spans="14:24" x14ac:dyDescent="0.25">
      <c r="N744" s="119" t="s">
        <v>30</v>
      </c>
      <c r="O744" s="119" t="s">
        <v>1477</v>
      </c>
      <c r="P744" s="119" t="s">
        <v>1478</v>
      </c>
      <c r="Q744" s="126">
        <f>COUNTIF(N744,'Service Line Inventory'!$AE$36)</f>
        <v>0</v>
      </c>
      <c r="W744" s="125">
        <f t="shared" si="22"/>
        <v>0</v>
      </c>
      <c r="X744" s="126" t="str">
        <f t="shared" si="23"/>
        <v/>
      </c>
    </row>
    <row r="745" spans="14:24" x14ac:dyDescent="0.25">
      <c r="N745" s="119" t="s">
        <v>30</v>
      </c>
      <c r="O745" s="119" t="s">
        <v>1479</v>
      </c>
      <c r="P745" s="119" t="s">
        <v>1480</v>
      </c>
      <c r="Q745" s="126">
        <f>COUNTIF(N745,'Service Line Inventory'!$AE$36)</f>
        <v>0</v>
      </c>
      <c r="W745" s="125">
        <f t="shared" si="22"/>
        <v>0</v>
      </c>
      <c r="X745" s="126" t="str">
        <f t="shared" si="23"/>
        <v/>
      </c>
    </row>
    <row r="746" spans="14:24" x14ac:dyDescent="0.25">
      <c r="N746" s="119" t="s">
        <v>30</v>
      </c>
      <c r="O746" s="119" t="s">
        <v>1481</v>
      </c>
      <c r="P746" s="119" t="s">
        <v>1482</v>
      </c>
      <c r="Q746" s="126">
        <f>COUNTIF(N746,'Service Line Inventory'!$AE$36)</f>
        <v>0</v>
      </c>
      <c r="W746" s="125">
        <f t="shared" si="22"/>
        <v>0</v>
      </c>
      <c r="X746" s="126" t="str">
        <f t="shared" si="23"/>
        <v/>
      </c>
    </row>
    <row r="747" spans="14:24" x14ac:dyDescent="0.25">
      <c r="N747" s="119" t="s">
        <v>30</v>
      </c>
      <c r="O747" s="119" t="s">
        <v>1483</v>
      </c>
      <c r="P747" s="119" t="s">
        <v>1484</v>
      </c>
      <c r="Q747" s="126">
        <f>COUNTIF(N747,'Service Line Inventory'!$AE$36)</f>
        <v>0</v>
      </c>
      <c r="W747" s="125">
        <f t="shared" si="22"/>
        <v>0</v>
      </c>
      <c r="X747" s="126" t="str">
        <f t="shared" si="23"/>
        <v/>
      </c>
    </row>
    <row r="748" spans="14:24" x14ac:dyDescent="0.25">
      <c r="N748" s="119" t="s">
        <v>30</v>
      </c>
      <c r="O748" s="119" t="s">
        <v>1485</v>
      </c>
      <c r="P748" s="119" t="s">
        <v>1486</v>
      </c>
      <c r="Q748" s="126">
        <f>COUNTIF(N748,'Service Line Inventory'!$AE$36)</f>
        <v>0</v>
      </c>
      <c r="W748" s="125">
        <f t="shared" si="22"/>
        <v>0</v>
      </c>
      <c r="X748" s="126" t="str">
        <f t="shared" si="23"/>
        <v/>
      </c>
    </row>
    <row r="749" spans="14:24" x14ac:dyDescent="0.25">
      <c r="N749" s="119" t="s">
        <v>30</v>
      </c>
      <c r="O749" s="119" t="s">
        <v>1487</v>
      </c>
      <c r="P749" s="119" t="s">
        <v>1488</v>
      </c>
      <c r="Q749" s="126">
        <f>COUNTIF(N749,'Service Line Inventory'!$AE$36)</f>
        <v>0</v>
      </c>
      <c r="W749" s="125">
        <f t="shared" si="22"/>
        <v>0</v>
      </c>
      <c r="X749" s="126" t="str">
        <f t="shared" si="23"/>
        <v/>
      </c>
    </row>
    <row r="750" spans="14:24" x14ac:dyDescent="0.25">
      <c r="N750" s="119" t="s">
        <v>30</v>
      </c>
      <c r="O750" s="119" t="s">
        <v>1489</v>
      </c>
      <c r="P750" s="119" t="s">
        <v>1490</v>
      </c>
      <c r="Q750" s="126">
        <f>COUNTIF(N750,'Service Line Inventory'!$AE$36)</f>
        <v>0</v>
      </c>
      <c r="W750" s="125">
        <f t="shared" si="22"/>
        <v>0</v>
      </c>
      <c r="X750" s="126" t="str">
        <f t="shared" si="23"/>
        <v/>
      </c>
    </row>
    <row r="751" spans="14:24" x14ac:dyDescent="0.25">
      <c r="N751" s="119" t="s">
        <v>30</v>
      </c>
      <c r="O751" s="119" t="s">
        <v>1491</v>
      </c>
      <c r="P751" s="119" t="s">
        <v>1492</v>
      </c>
      <c r="Q751" s="126">
        <f>COUNTIF(N751,'Service Line Inventory'!$AE$36)</f>
        <v>0</v>
      </c>
      <c r="W751" s="125">
        <f t="shared" si="22"/>
        <v>0</v>
      </c>
      <c r="X751" s="126" t="str">
        <f t="shared" si="23"/>
        <v/>
      </c>
    </row>
    <row r="752" spans="14:24" x14ac:dyDescent="0.25">
      <c r="N752" s="119" t="s">
        <v>30</v>
      </c>
      <c r="O752" s="119" t="s">
        <v>1493</v>
      </c>
      <c r="P752" s="119" t="s">
        <v>1494</v>
      </c>
      <c r="Q752" s="126">
        <f>COUNTIF(N752,'Service Line Inventory'!$AE$36)</f>
        <v>0</v>
      </c>
      <c r="W752" s="125">
        <f t="shared" si="22"/>
        <v>0</v>
      </c>
      <c r="X752" s="126" t="str">
        <f t="shared" si="23"/>
        <v/>
      </c>
    </row>
    <row r="753" spans="14:24" x14ac:dyDescent="0.25">
      <c r="N753" s="119" t="s">
        <v>30</v>
      </c>
      <c r="O753" s="119" t="s">
        <v>1495</v>
      </c>
      <c r="P753" s="119" t="s">
        <v>1496</v>
      </c>
      <c r="Q753" s="126">
        <f>COUNTIF(N753,'Service Line Inventory'!$AE$36)</f>
        <v>0</v>
      </c>
      <c r="W753" s="125">
        <f t="shared" si="22"/>
        <v>0</v>
      </c>
      <c r="X753" s="126" t="str">
        <f t="shared" si="23"/>
        <v/>
      </c>
    </row>
    <row r="754" spans="14:24" x14ac:dyDescent="0.25">
      <c r="N754" s="119" t="s">
        <v>30</v>
      </c>
      <c r="O754" s="119" t="s">
        <v>1497</v>
      </c>
      <c r="P754" s="119" t="s">
        <v>1498</v>
      </c>
      <c r="Q754" s="126">
        <f>COUNTIF(N754,'Service Line Inventory'!$AE$36)</f>
        <v>0</v>
      </c>
      <c r="W754" s="125">
        <f t="shared" si="22"/>
        <v>0</v>
      </c>
      <c r="X754" s="126" t="str">
        <f t="shared" si="23"/>
        <v/>
      </c>
    </row>
    <row r="755" spans="14:24" x14ac:dyDescent="0.25">
      <c r="N755" s="119" t="s">
        <v>30</v>
      </c>
      <c r="O755" s="119" t="s">
        <v>1499</v>
      </c>
      <c r="P755" s="119" t="s">
        <v>1500</v>
      </c>
      <c r="Q755" s="126">
        <f>COUNTIF(N755,'Service Line Inventory'!$AE$36)</f>
        <v>0</v>
      </c>
      <c r="W755" s="125">
        <f t="shared" si="22"/>
        <v>0</v>
      </c>
      <c r="X755" s="126" t="str">
        <f t="shared" si="23"/>
        <v/>
      </c>
    </row>
    <row r="756" spans="14:24" x14ac:dyDescent="0.25">
      <c r="N756" s="119" t="s">
        <v>30</v>
      </c>
      <c r="O756" s="119" t="s">
        <v>1501</v>
      </c>
      <c r="P756" s="119" t="s">
        <v>1502</v>
      </c>
      <c r="Q756" s="126">
        <f>COUNTIF(N756,'Service Line Inventory'!$AE$36)</f>
        <v>0</v>
      </c>
      <c r="W756" s="125">
        <f t="shared" si="22"/>
        <v>0</v>
      </c>
      <c r="X756" s="126" t="str">
        <f t="shared" si="23"/>
        <v/>
      </c>
    </row>
    <row r="757" spans="14:24" x14ac:dyDescent="0.25">
      <c r="N757" s="119" t="s">
        <v>30</v>
      </c>
      <c r="O757" s="119" t="s">
        <v>1503</v>
      </c>
      <c r="P757" s="119" t="s">
        <v>1504</v>
      </c>
      <c r="Q757" s="126">
        <f>COUNTIF(N757,'Service Line Inventory'!$AE$36)</f>
        <v>0</v>
      </c>
      <c r="W757" s="125">
        <f t="shared" si="22"/>
        <v>0</v>
      </c>
      <c r="X757" s="126" t="str">
        <f t="shared" si="23"/>
        <v/>
      </c>
    </row>
    <row r="758" spans="14:24" x14ac:dyDescent="0.25">
      <c r="N758" s="119" t="s">
        <v>30</v>
      </c>
      <c r="O758" s="119" t="s">
        <v>1505</v>
      </c>
      <c r="P758" s="119" t="s">
        <v>1506</v>
      </c>
      <c r="Q758" s="126">
        <f>COUNTIF(N758,'Service Line Inventory'!$AE$36)</f>
        <v>0</v>
      </c>
      <c r="W758" s="125">
        <f t="shared" si="22"/>
        <v>0</v>
      </c>
      <c r="X758" s="126" t="str">
        <f t="shared" si="23"/>
        <v/>
      </c>
    </row>
    <row r="759" spans="14:24" x14ac:dyDescent="0.25">
      <c r="N759" s="119" t="s">
        <v>30</v>
      </c>
      <c r="O759" s="119" t="s">
        <v>1507</v>
      </c>
      <c r="P759" s="119" t="s">
        <v>1508</v>
      </c>
      <c r="Q759" s="126">
        <f>COUNTIF(N759,'Service Line Inventory'!$AE$36)</f>
        <v>0</v>
      </c>
      <c r="W759" s="125">
        <f t="shared" si="22"/>
        <v>0</v>
      </c>
      <c r="X759" s="126" t="str">
        <f t="shared" si="23"/>
        <v/>
      </c>
    </row>
    <row r="760" spans="14:24" x14ac:dyDescent="0.25">
      <c r="N760" s="119" t="s">
        <v>30</v>
      </c>
      <c r="O760" s="119" t="s">
        <v>1509</v>
      </c>
      <c r="P760" s="119" t="s">
        <v>1510</v>
      </c>
      <c r="Q760" s="126">
        <f>COUNTIF(N760,'Service Line Inventory'!$AE$36)</f>
        <v>0</v>
      </c>
      <c r="W760" s="125">
        <f t="shared" si="22"/>
        <v>0</v>
      </c>
      <c r="X760" s="126" t="str">
        <f t="shared" si="23"/>
        <v/>
      </c>
    </row>
    <row r="761" spans="14:24" x14ac:dyDescent="0.25">
      <c r="N761" s="119" t="s">
        <v>30</v>
      </c>
      <c r="O761" s="119" t="s">
        <v>1511</v>
      </c>
      <c r="P761" s="119" t="s">
        <v>1512</v>
      </c>
      <c r="Q761" s="126">
        <f>COUNTIF(N761,'Service Line Inventory'!$AE$36)</f>
        <v>0</v>
      </c>
      <c r="W761" s="125">
        <f t="shared" si="22"/>
        <v>0</v>
      </c>
      <c r="X761" s="126" t="str">
        <f t="shared" si="23"/>
        <v/>
      </c>
    </row>
    <row r="762" spans="14:24" x14ac:dyDescent="0.25">
      <c r="N762" s="119" t="s">
        <v>30</v>
      </c>
      <c r="O762" s="119" t="s">
        <v>1513</v>
      </c>
      <c r="P762" s="119" t="s">
        <v>1514</v>
      </c>
      <c r="Q762" s="126">
        <f>COUNTIF(N762,'Service Line Inventory'!$AE$36)</f>
        <v>0</v>
      </c>
      <c r="W762" s="125">
        <f t="shared" si="22"/>
        <v>0</v>
      </c>
      <c r="X762" s="126" t="str">
        <f t="shared" si="23"/>
        <v/>
      </c>
    </row>
    <row r="763" spans="14:24" x14ac:dyDescent="0.25">
      <c r="N763" s="119" t="s">
        <v>30</v>
      </c>
      <c r="O763" s="119" t="s">
        <v>1515</v>
      </c>
      <c r="P763" s="119" t="s">
        <v>1516</v>
      </c>
      <c r="Q763" s="126">
        <f>COUNTIF(N763,'Service Line Inventory'!$AE$36)</f>
        <v>0</v>
      </c>
      <c r="W763" s="125">
        <f t="shared" si="22"/>
        <v>0</v>
      </c>
      <c r="X763" s="126" t="str">
        <f t="shared" si="23"/>
        <v/>
      </c>
    </row>
    <row r="764" spans="14:24" x14ac:dyDescent="0.25">
      <c r="N764" s="119" t="s">
        <v>30</v>
      </c>
      <c r="O764" s="119" t="s">
        <v>1517</v>
      </c>
      <c r="P764" s="119" t="s">
        <v>1450</v>
      </c>
      <c r="Q764" s="126">
        <f>COUNTIF(N764,'Service Line Inventory'!$AE$36)</f>
        <v>0</v>
      </c>
      <c r="W764" s="125">
        <f t="shared" si="22"/>
        <v>0</v>
      </c>
      <c r="X764" s="126" t="str">
        <f t="shared" si="23"/>
        <v/>
      </c>
    </row>
    <row r="765" spans="14:24" x14ac:dyDescent="0.25">
      <c r="N765" s="119" t="s">
        <v>30</v>
      </c>
      <c r="O765" s="119" t="s">
        <v>1518</v>
      </c>
      <c r="P765" s="119" t="s">
        <v>1519</v>
      </c>
      <c r="Q765" s="126">
        <f>COUNTIF(N765,'Service Line Inventory'!$AE$36)</f>
        <v>0</v>
      </c>
      <c r="W765" s="125">
        <f t="shared" si="22"/>
        <v>0</v>
      </c>
      <c r="X765" s="126" t="str">
        <f t="shared" si="23"/>
        <v/>
      </c>
    </row>
    <row r="766" spans="14:24" x14ac:dyDescent="0.25">
      <c r="N766" s="119" t="s">
        <v>30</v>
      </c>
      <c r="O766" s="119" t="s">
        <v>1520</v>
      </c>
      <c r="P766" s="119" t="s">
        <v>1521</v>
      </c>
      <c r="Q766" s="126">
        <f>COUNTIF(N766,'Service Line Inventory'!$AE$36)</f>
        <v>0</v>
      </c>
      <c r="W766" s="125">
        <f t="shared" si="22"/>
        <v>0</v>
      </c>
      <c r="X766" s="126" t="str">
        <f t="shared" si="23"/>
        <v/>
      </c>
    </row>
    <row r="767" spans="14:24" x14ac:dyDescent="0.25">
      <c r="N767" s="119" t="s">
        <v>30</v>
      </c>
      <c r="O767" s="119" t="s">
        <v>1522</v>
      </c>
      <c r="P767" s="119" t="s">
        <v>1523</v>
      </c>
      <c r="Q767" s="126">
        <f>COUNTIF(N767,'Service Line Inventory'!$AE$36)</f>
        <v>0</v>
      </c>
      <c r="W767" s="125">
        <f t="shared" si="22"/>
        <v>0</v>
      </c>
      <c r="X767" s="126" t="str">
        <f t="shared" si="23"/>
        <v/>
      </c>
    </row>
    <row r="768" spans="14:24" x14ac:dyDescent="0.25">
      <c r="N768" s="119" t="s">
        <v>30</v>
      </c>
      <c r="O768" s="119" t="s">
        <v>1524</v>
      </c>
      <c r="P768" s="119" t="s">
        <v>1525</v>
      </c>
      <c r="Q768" s="126">
        <f>COUNTIF(N768,'Service Line Inventory'!$AE$36)</f>
        <v>0</v>
      </c>
      <c r="W768" s="125">
        <f t="shared" si="22"/>
        <v>0</v>
      </c>
      <c r="X768" s="126" t="str">
        <f t="shared" si="23"/>
        <v/>
      </c>
    </row>
    <row r="769" spans="14:24" x14ac:dyDescent="0.25">
      <c r="N769" s="119" t="s">
        <v>30</v>
      </c>
      <c r="O769" s="119" t="s">
        <v>1526</v>
      </c>
      <c r="P769" s="119" t="s">
        <v>1527</v>
      </c>
      <c r="Q769" s="126">
        <f>COUNTIF(N769,'Service Line Inventory'!$AE$36)</f>
        <v>0</v>
      </c>
      <c r="W769" s="125">
        <f t="shared" ref="W769:W832" si="24">T769</f>
        <v>0</v>
      </c>
      <c r="X769" s="126" t="str">
        <f t="shared" ref="X769:X832" si="25">IF(W769=0,"",W769)</f>
        <v/>
      </c>
    </row>
    <row r="770" spans="14:24" x14ac:dyDescent="0.25">
      <c r="N770" s="119" t="s">
        <v>30</v>
      </c>
      <c r="O770" s="119" t="s">
        <v>1528</v>
      </c>
      <c r="P770" s="119" t="s">
        <v>1529</v>
      </c>
      <c r="Q770" s="126">
        <f>COUNTIF(N770,'Service Line Inventory'!$AE$36)</f>
        <v>0</v>
      </c>
      <c r="W770" s="125">
        <f t="shared" si="24"/>
        <v>0</v>
      </c>
      <c r="X770" s="126" t="str">
        <f t="shared" si="25"/>
        <v/>
      </c>
    </row>
    <row r="771" spans="14:24" x14ac:dyDescent="0.25">
      <c r="N771" s="119" t="s">
        <v>30</v>
      </c>
      <c r="O771" s="119" t="s">
        <v>1530</v>
      </c>
      <c r="P771" s="119" t="s">
        <v>1531</v>
      </c>
      <c r="Q771" s="126">
        <f>COUNTIF(N771,'Service Line Inventory'!$AE$36)</f>
        <v>0</v>
      </c>
      <c r="W771" s="125">
        <f t="shared" si="24"/>
        <v>0</v>
      </c>
      <c r="X771" s="126" t="str">
        <f t="shared" si="25"/>
        <v/>
      </c>
    </row>
    <row r="772" spans="14:24" x14ac:dyDescent="0.25">
      <c r="N772" s="119" t="s">
        <v>30</v>
      </c>
      <c r="O772" s="119" t="s">
        <v>1532</v>
      </c>
      <c r="P772" s="119" t="s">
        <v>1533</v>
      </c>
      <c r="Q772" s="126">
        <f>COUNTIF(N772,'Service Line Inventory'!$AE$36)</f>
        <v>0</v>
      </c>
      <c r="W772" s="125">
        <f t="shared" si="24"/>
        <v>0</v>
      </c>
      <c r="X772" s="126" t="str">
        <f t="shared" si="25"/>
        <v/>
      </c>
    </row>
    <row r="773" spans="14:24" x14ac:dyDescent="0.25">
      <c r="N773" s="119" t="s">
        <v>30</v>
      </c>
      <c r="O773" s="119" t="s">
        <v>1534</v>
      </c>
      <c r="P773" s="119" t="s">
        <v>1535</v>
      </c>
      <c r="Q773" s="126">
        <f>COUNTIF(N773,'Service Line Inventory'!$AE$36)</f>
        <v>0</v>
      </c>
      <c r="W773" s="125">
        <f t="shared" si="24"/>
        <v>0</v>
      </c>
      <c r="X773" s="126" t="str">
        <f t="shared" si="25"/>
        <v/>
      </c>
    </row>
    <row r="774" spans="14:24" x14ac:dyDescent="0.25">
      <c r="N774" s="119" t="s">
        <v>30</v>
      </c>
      <c r="O774" s="119" t="s">
        <v>1536</v>
      </c>
      <c r="P774" s="119" t="s">
        <v>1537</v>
      </c>
      <c r="Q774" s="126">
        <f>COUNTIF(N774,'Service Line Inventory'!$AE$36)</f>
        <v>0</v>
      </c>
      <c r="W774" s="125">
        <f t="shared" si="24"/>
        <v>0</v>
      </c>
      <c r="X774" s="126" t="str">
        <f t="shared" si="25"/>
        <v/>
      </c>
    </row>
    <row r="775" spans="14:24" x14ac:dyDescent="0.25">
      <c r="N775" s="119" t="s">
        <v>30</v>
      </c>
      <c r="O775" s="119" t="s">
        <v>1538</v>
      </c>
      <c r="P775" s="119" t="s">
        <v>1539</v>
      </c>
      <c r="Q775" s="126">
        <f>COUNTIF(N775,'Service Line Inventory'!$AE$36)</f>
        <v>0</v>
      </c>
      <c r="W775" s="125">
        <f t="shared" si="24"/>
        <v>0</v>
      </c>
      <c r="X775" s="126" t="str">
        <f t="shared" si="25"/>
        <v/>
      </c>
    </row>
    <row r="776" spans="14:24" x14ac:dyDescent="0.25">
      <c r="N776" s="119" t="s">
        <v>30</v>
      </c>
      <c r="O776" s="119" t="s">
        <v>1540</v>
      </c>
      <c r="P776" s="119" t="s">
        <v>1541</v>
      </c>
      <c r="Q776" s="126">
        <f>COUNTIF(N776,'Service Line Inventory'!$AE$36)</f>
        <v>0</v>
      </c>
      <c r="W776" s="125">
        <f t="shared" si="24"/>
        <v>0</v>
      </c>
      <c r="X776" s="126" t="str">
        <f t="shared" si="25"/>
        <v/>
      </c>
    </row>
    <row r="777" spans="14:24" x14ac:dyDescent="0.25">
      <c r="N777" s="119" t="s">
        <v>30</v>
      </c>
      <c r="O777" s="119" t="s">
        <v>1542</v>
      </c>
      <c r="P777" s="119" t="s">
        <v>1543</v>
      </c>
      <c r="Q777" s="126">
        <f>COUNTIF(N777,'Service Line Inventory'!$AE$36)</f>
        <v>0</v>
      </c>
      <c r="W777" s="125">
        <f t="shared" si="24"/>
        <v>0</v>
      </c>
      <c r="X777" s="126" t="str">
        <f t="shared" si="25"/>
        <v/>
      </c>
    </row>
    <row r="778" spans="14:24" x14ac:dyDescent="0.25">
      <c r="N778" s="119" t="s">
        <v>30</v>
      </c>
      <c r="O778" s="119" t="s">
        <v>1544</v>
      </c>
      <c r="P778" s="119" t="s">
        <v>1545</v>
      </c>
      <c r="Q778" s="126">
        <f>COUNTIF(N778,'Service Line Inventory'!$AE$36)</f>
        <v>0</v>
      </c>
      <c r="W778" s="125">
        <f t="shared" si="24"/>
        <v>0</v>
      </c>
      <c r="X778" s="126" t="str">
        <f t="shared" si="25"/>
        <v/>
      </c>
    </row>
    <row r="779" spans="14:24" x14ac:dyDescent="0.25">
      <c r="N779" s="119" t="s">
        <v>30</v>
      </c>
      <c r="O779" s="119" t="s">
        <v>1546</v>
      </c>
      <c r="P779" s="119" t="s">
        <v>1547</v>
      </c>
      <c r="Q779" s="126">
        <f>COUNTIF(N779,'Service Line Inventory'!$AE$36)</f>
        <v>0</v>
      </c>
      <c r="W779" s="125">
        <f t="shared" si="24"/>
        <v>0</v>
      </c>
      <c r="X779" s="126" t="str">
        <f t="shared" si="25"/>
        <v/>
      </c>
    </row>
    <row r="780" spans="14:24" x14ac:dyDescent="0.25">
      <c r="N780" s="119" t="s">
        <v>30</v>
      </c>
      <c r="O780" s="119" t="s">
        <v>1548</v>
      </c>
      <c r="P780" s="119" t="s">
        <v>1549</v>
      </c>
      <c r="Q780" s="126">
        <f>COUNTIF(N780,'Service Line Inventory'!$AE$36)</f>
        <v>0</v>
      </c>
      <c r="W780" s="125">
        <f t="shared" si="24"/>
        <v>0</v>
      </c>
      <c r="X780" s="126" t="str">
        <f t="shared" si="25"/>
        <v/>
      </c>
    </row>
    <row r="781" spans="14:24" x14ac:dyDescent="0.25">
      <c r="N781" s="119" t="s">
        <v>30</v>
      </c>
      <c r="O781" s="119" t="s">
        <v>1550</v>
      </c>
      <c r="P781" s="119" t="s">
        <v>1551</v>
      </c>
      <c r="Q781" s="126">
        <f>COUNTIF(N781,'Service Line Inventory'!$AE$36)</f>
        <v>0</v>
      </c>
      <c r="W781" s="125">
        <f t="shared" si="24"/>
        <v>0</v>
      </c>
      <c r="X781" s="126" t="str">
        <f t="shared" si="25"/>
        <v/>
      </c>
    </row>
    <row r="782" spans="14:24" x14ac:dyDescent="0.25">
      <c r="N782" s="119" t="s">
        <v>30</v>
      </c>
      <c r="O782" s="119" t="s">
        <v>1552</v>
      </c>
      <c r="P782" s="119" t="s">
        <v>1553</v>
      </c>
      <c r="Q782" s="126">
        <f>COUNTIF(N782,'Service Line Inventory'!$AE$36)</f>
        <v>0</v>
      </c>
      <c r="W782" s="125">
        <f t="shared" si="24"/>
        <v>0</v>
      </c>
      <c r="X782" s="126" t="str">
        <f t="shared" si="25"/>
        <v/>
      </c>
    </row>
    <row r="783" spans="14:24" x14ac:dyDescent="0.25">
      <c r="N783" s="119" t="s">
        <v>30</v>
      </c>
      <c r="O783" s="119" t="s">
        <v>1554</v>
      </c>
      <c r="P783" s="119" t="s">
        <v>1555</v>
      </c>
      <c r="Q783" s="126">
        <f>COUNTIF(N783,'Service Line Inventory'!$AE$36)</f>
        <v>0</v>
      </c>
      <c r="W783" s="125">
        <f t="shared" si="24"/>
        <v>0</v>
      </c>
      <c r="X783" s="126" t="str">
        <f t="shared" si="25"/>
        <v/>
      </c>
    </row>
    <row r="784" spans="14:24" x14ac:dyDescent="0.25">
      <c r="N784" s="119" t="s">
        <v>30</v>
      </c>
      <c r="O784" s="119" t="s">
        <v>1556</v>
      </c>
      <c r="P784" s="119" t="s">
        <v>1557</v>
      </c>
      <c r="Q784" s="126">
        <f>COUNTIF(N784,'Service Line Inventory'!$AE$36)</f>
        <v>0</v>
      </c>
      <c r="W784" s="125">
        <f t="shared" si="24"/>
        <v>0</v>
      </c>
      <c r="X784" s="126" t="str">
        <f t="shared" si="25"/>
        <v/>
      </c>
    </row>
    <row r="785" spans="14:24" x14ac:dyDescent="0.25">
      <c r="N785" s="119" t="s">
        <v>30</v>
      </c>
      <c r="O785" s="119" t="s">
        <v>1558</v>
      </c>
      <c r="P785" s="119" t="s">
        <v>1559</v>
      </c>
      <c r="Q785" s="126">
        <f>COUNTIF(N785,'Service Line Inventory'!$AE$36)</f>
        <v>0</v>
      </c>
      <c r="W785" s="125">
        <f t="shared" si="24"/>
        <v>0</v>
      </c>
      <c r="X785" s="126" t="str">
        <f t="shared" si="25"/>
        <v/>
      </c>
    </row>
    <row r="786" spans="14:24" x14ac:dyDescent="0.25">
      <c r="N786" s="119" t="s">
        <v>30</v>
      </c>
      <c r="O786" s="119" t="s">
        <v>1560</v>
      </c>
      <c r="P786" s="119" t="s">
        <v>1561</v>
      </c>
      <c r="Q786" s="126">
        <f>COUNTIF(N786,'Service Line Inventory'!$AE$36)</f>
        <v>0</v>
      </c>
      <c r="W786" s="125">
        <f t="shared" si="24"/>
        <v>0</v>
      </c>
      <c r="X786" s="126" t="str">
        <f t="shared" si="25"/>
        <v/>
      </c>
    </row>
    <row r="787" spans="14:24" x14ac:dyDescent="0.25">
      <c r="N787" s="119" t="s">
        <v>30</v>
      </c>
      <c r="O787" s="119" t="s">
        <v>1562</v>
      </c>
      <c r="P787" s="119" t="s">
        <v>1563</v>
      </c>
      <c r="Q787" s="126">
        <f>COUNTIF(N787,'Service Line Inventory'!$AE$36)</f>
        <v>0</v>
      </c>
      <c r="W787" s="125">
        <f t="shared" si="24"/>
        <v>0</v>
      </c>
      <c r="X787" s="126" t="str">
        <f t="shared" si="25"/>
        <v/>
      </c>
    </row>
    <row r="788" spans="14:24" x14ac:dyDescent="0.25">
      <c r="N788" s="119" t="s">
        <v>30</v>
      </c>
      <c r="O788" s="119" t="s">
        <v>1564</v>
      </c>
      <c r="P788" s="119" t="s">
        <v>1565</v>
      </c>
      <c r="Q788" s="126">
        <f>COUNTIF(N788,'Service Line Inventory'!$AE$36)</f>
        <v>0</v>
      </c>
      <c r="W788" s="125">
        <f t="shared" si="24"/>
        <v>0</v>
      </c>
      <c r="X788" s="126" t="str">
        <f t="shared" si="25"/>
        <v/>
      </c>
    </row>
    <row r="789" spans="14:24" x14ac:dyDescent="0.25">
      <c r="N789" s="119" t="s">
        <v>30</v>
      </c>
      <c r="O789" s="119" t="s">
        <v>1566</v>
      </c>
      <c r="P789" s="119" t="s">
        <v>1567</v>
      </c>
      <c r="Q789" s="126">
        <f>COUNTIF(N789,'Service Line Inventory'!$AE$36)</f>
        <v>0</v>
      </c>
      <c r="W789" s="125">
        <f t="shared" si="24"/>
        <v>0</v>
      </c>
      <c r="X789" s="126" t="str">
        <f t="shared" si="25"/>
        <v/>
      </c>
    </row>
    <row r="790" spans="14:24" x14ac:dyDescent="0.25">
      <c r="N790" s="119" t="s">
        <v>30</v>
      </c>
      <c r="O790" s="119" t="s">
        <v>1568</v>
      </c>
      <c r="P790" s="119" t="s">
        <v>1569</v>
      </c>
      <c r="Q790" s="126">
        <f>COUNTIF(N790,'Service Line Inventory'!$AE$36)</f>
        <v>0</v>
      </c>
      <c r="W790" s="125">
        <f t="shared" si="24"/>
        <v>0</v>
      </c>
      <c r="X790" s="126" t="str">
        <f t="shared" si="25"/>
        <v/>
      </c>
    </row>
    <row r="791" spans="14:24" x14ac:dyDescent="0.25">
      <c r="N791" s="119" t="s">
        <v>30</v>
      </c>
      <c r="O791" s="119" t="s">
        <v>1570</v>
      </c>
      <c r="P791" s="119" t="s">
        <v>1571</v>
      </c>
      <c r="Q791" s="126">
        <f>COUNTIF(N791,'Service Line Inventory'!$AE$36)</f>
        <v>0</v>
      </c>
      <c r="W791" s="125">
        <f t="shared" si="24"/>
        <v>0</v>
      </c>
      <c r="X791" s="126" t="str">
        <f t="shared" si="25"/>
        <v/>
      </c>
    </row>
    <row r="792" spans="14:24" x14ac:dyDescent="0.25">
      <c r="N792" s="119" t="s">
        <v>30</v>
      </c>
      <c r="O792" s="119" t="s">
        <v>1572</v>
      </c>
      <c r="P792" s="119" t="s">
        <v>1248</v>
      </c>
      <c r="Q792" s="126">
        <f>COUNTIF(N792,'Service Line Inventory'!$AE$36)</f>
        <v>0</v>
      </c>
      <c r="W792" s="125">
        <f t="shared" si="24"/>
        <v>0</v>
      </c>
      <c r="X792" s="126" t="str">
        <f t="shared" si="25"/>
        <v/>
      </c>
    </row>
    <row r="793" spans="14:24" x14ac:dyDescent="0.25">
      <c r="N793" s="119" t="s">
        <v>30</v>
      </c>
      <c r="O793" s="119" t="s">
        <v>1573</v>
      </c>
      <c r="P793" s="119" t="s">
        <v>1574</v>
      </c>
      <c r="Q793" s="126">
        <f>COUNTIF(N793,'Service Line Inventory'!$AE$36)</f>
        <v>0</v>
      </c>
      <c r="W793" s="125">
        <f t="shared" si="24"/>
        <v>0</v>
      </c>
      <c r="X793" s="126" t="str">
        <f t="shared" si="25"/>
        <v/>
      </c>
    </row>
    <row r="794" spans="14:24" x14ac:dyDescent="0.25">
      <c r="N794" s="119" t="s">
        <v>30</v>
      </c>
      <c r="O794" s="119" t="s">
        <v>1575</v>
      </c>
      <c r="P794" s="119" t="s">
        <v>1576</v>
      </c>
      <c r="Q794" s="126">
        <f>COUNTIF(N794,'Service Line Inventory'!$AE$36)</f>
        <v>0</v>
      </c>
      <c r="W794" s="125">
        <f t="shared" si="24"/>
        <v>0</v>
      </c>
      <c r="X794" s="126" t="str">
        <f t="shared" si="25"/>
        <v/>
      </c>
    </row>
    <row r="795" spans="14:24" x14ac:dyDescent="0.25">
      <c r="N795" s="119" t="s">
        <v>30</v>
      </c>
      <c r="O795" s="119" t="s">
        <v>1577</v>
      </c>
      <c r="P795" s="119" t="s">
        <v>1578</v>
      </c>
      <c r="Q795" s="126">
        <f>COUNTIF(N795,'Service Line Inventory'!$AE$36)</f>
        <v>0</v>
      </c>
      <c r="W795" s="125">
        <f t="shared" si="24"/>
        <v>0</v>
      </c>
      <c r="X795" s="126" t="str">
        <f t="shared" si="25"/>
        <v/>
      </c>
    </row>
    <row r="796" spans="14:24" x14ac:dyDescent="0.25">
      <c r="N796" s="119" t="s">
        <v>30</v>
      </c>
      <c r="O796" s="119" t="s">
        <v>1579</v>
      </c>
      <c r="P796" s="119" t="s">
        <v>1580</v>
      </c>
      <c r="Q796" s="126">
        <f>COUNTIF(N796,'Service Line Inventory'!$AE$36)</f>
        <v>0</v>
      </c>
      <c r="W796" s="125">
        <f t="shared" si="24"/>
        <v>0</v>
      </c>
      <c r="X796" s="126" t="str">
        <f t="shared" si="25"/>
        <v/>
      </c>
    </row>
    <row r="797" spans="14:24" x14ac:dyDescent="0.25">
      <c r="N797" s="119" t="s">
        <v>30</v>
      </c>
      <c r="O797" s="119" t="s">
        <v>1581</v>
      </c>
      <c r="P797" s="119" t="s">
        <v>1582</v>
      </c>
      <c r="Q797" s="126">
        <f>COUNTIF(N797,'Service Line Inventory'!$AE$36)</f>
        <v>0</v>
      </c>
      <c r="W797" s="125">
        <f t="shared" si="24"/>
        <v>0</v>
      </c>
      <c r="X797" s="126" t="str">
        <f t="shared" si="25"/>
        <v/>
      </c>
    </row>
    <row r="798" spans="14:24" x14ac:dyDescent="0.25">
      <c r="N798" s="119" t="s">
        <v>30</v>
      </c>
      <c r="O798" s="119" t="s">
        <v>1583</v>
      </c>
      <c r="P798" s="119" t="s">
        <v>1584</v>
      </c>
      <c r="Q798" s="126">
        <f>COUNTIF(N798,'Service Line Inventory'!$AE$36)</f>
        <v>0</v>
      </c>
      <c r="W798" s="125">
        <f t="shared" si="24"/>
        <v>0</v>
      </c>
      <c r="X798" s="126" t="str">
        <f t="shared" si="25"/>
        <v/>
      </c>
    </row>
    <row r="799" spans="14:24" x14ac:dyDescent="0.25">
      <c r="N799" s="119" t="s">
        <v>30</v>
      </c>
      <c r="O799" s="119" t="s">
        <v>1585</v>
      </c>
      <c r="P799" s="119" t="s">
        <v>1586</v>
      </c>
      <c r="Q799" s="126">
        <f>COUNTIF(N799,'Service Line Inventory'!$AE$36)</f>
        <v>0</v>
      </c>
      <c r="W799" s="125">
        <f t="shared" si="24"/>
        <v>0</v>
      </c>
      <c r="X799" s="126" t="str">
        <f t="shared" si="25"/>
        <v/>
      </c>
    </row>
    <row r="800" spans="14:24" x14ac:dyDescent="0.25">
      <c r="N800" s="119" t="s">
        <v>30</v>
      </c>
      <c r="O800" s="119" t="s">
        <v>1587</v>
      </c>
      <c r="P800" s="119" t="s">
        <v>1588</v>
      </c>
      <c r="Q800" s="126">
        <f>COUNTIF(N800,'Service Line Inventory'!$AE$36)</f>
        <v>0</v>
      </c>
      <c r="W800" s="125">
        <f t="shared" si="24"/>
        <v>0</v>
      </c>
      <c r="X800" s="126" t="str">
        <f t="shared" si="25"/>
        <v/>
      </c>
    </row>
    <row r="801" spans="14:24" x14ac:dyDescent="0.25">
      <c r="N801" s="119" t="s">
        <v>30</v>
      </c>
      <c r="O801" s="119" t="s">
        <v>1589</v>
      </c>
      <c r="P801" s="119" t="s">
        <v>1590</v>
      </c>
      <c r="Q801" s="126">
        <f>COUNTIF(N801,'Service Line Inventory'!$AE$36)</f>
        <v>0</v>
      </c>
      <c r="W801" s="125">
        <f t="shared" si="24"/>
        <v>0</v>
      </c>
      <c r="X801" s="126" t="str">
        <f t="shared" si="25"/>
        <v/>
      </c>
    </row>
    <row r="802" spans="14:24" x14ac:dyDescent="0.25">
      <c r="N802" s="119" t="s">
        <v>30</v>
      </c>
      <c r="O802" s="119" t="s">
        <v>1591</v>
      </c>
      <c r="P802" s="119" t="s">
        <v>1592</v>
      </c>
      <c r="Q802" s="126">
        <f>COUNTIF(N802,'Service Line Inventory'!$AE$36)</f>
        <v>0</v>
      </c>
      <c r="W802" s="125">
        <f t="shared" si="24"/>
        <v>0</v>
      </c>
      <c r="X802" s="126" t="str">
        <f t="shared" si="25"/>
        <v/>
      </c>
    </row>
    <row r="803" spans="14:24" x14ac:dyDescent="0.25">
      <c r="N803" s="119" t="s">
        <v>30</v>
      </c>
      <c r="O803" s="119" t="s">
        <v>1593</v>
      </c>
      <c r="P803" s="119" t="s">
        <v>1594</v>
      </c>
      <c r="Q803" s="126">
        <f>COUNTIF(N803,'Service Line Inventory'!$AE$36)</f>
        <v>0</v>
      </c>
      <c r="W803" s="125">
        <f t="shared" si="24"/>
        <v>0</v>
      </c>
      <c r="X803" s="126" t="str">
        <f t="shared" si="25"/>
        <v/>
      </c>
    </row>
    <row r="804" spans="14:24" x14ac:dyDescent="0.25">
      <c r="N804" s="119" t="s">
        <v>30</v>
      </c>
      <c r="O804" s="119" t="s">
        <v>1595</v>
      </c>
      <c r="P804" s="119" t="s">
        <v>1596</v>
      </c>
      <c r="Q804" s="126">
        <f>COUNTIF(N804,'Service Line Inventory'!$AE$36)</f>
        <v>0</v>
      </c>
      <c r="W804" s="125">
        <f t="shared" si="24"/>
        <v>0</v>
      </c>
      <c r="X804" s="126" t="str">
        <f t="shared" si="25"/>
        <v/>
      </c>
    </row>
    <row r="805" spans="14:24" x14ac:dyDescent="0.25">
      <c r="N805" s="119" t="s">
        <v>30</v>
      </c>
      <c r="O805" s="119" t="s">
        <v>1597</v>
      </c>
      <c r="P805" s="119" t="s">
        <v>1598</v>
      </c>
      <c r="Q805" s="126">
        <f>COUNTIF(N805,'Service Line Inventory'!$AE$36)</f>
        <v>0</v>
      </c>
      <c r="W805" s="125">
        <f t="shared" si="24"/>
        <v>0</v>
      </c>
      <c r="X805" s="126" t="str">
        <f t="shared" si="25"/>
        <v/>
      </c>
    </row>
    <row r="806" spans="14:24" x14ac:dyDescent="0.25">
      <c r="N806" s="119" t="s">
        <v>30</v>
      </c>
      <c r="O806" s="119" t="s">
        <v>1599</v>
      </c>
      <c r="P806" s="119" t="s">
        <v>1600</v>
      </c>
      <c r="Q806" s="126">
        <f>COUNTIF(N806,'Service Line Inventory'!$AE$36)</f>
        <v>0</v>
      </c>
      <c r="W806" s="125">
        <f t="shared" si="24"/>
        <v>0</v>
      </c>
      <c r="X806" s="126" t="str">
        <f t="shared" si="25"/>
        <v/>
      </c>
    </row>
    <row r="807" spans="14:24" x14ac:dyDescent="0.25">
      <c r="N807" s="119" t="s">
        <v>30</v>
      </c>
      <c r="O807" s="119" t="s">
        <v>1601</v>
      </c>
      <c r="P807" s="119" t="s">
        <v>1602</v>
      </c>
      <c r="Q807" s="126">
        <f>COUNTIF(N807,'Service Line Inventory'!$AE$36)</f>
        <v>0</v>
      </c>
      <c r="W807" s="125">
        <f t="shared" si="24"/>
        <v>0</v>
      </c>
      <c r="X807" s="126" t="str">
        <f t="shared" si="25"/>
        <v/>
      </c>
    </row>
    <row r="808" spans="14:24" x14ac:dyDescent="0.25">
      <c r="N808" s="119" t="s">
        <v>30</v>
      </c>
      <c r="O808" s="119" t="s">
        <v>1603</v>
      </c>
      <c r="P808" s="119" t="s">
        <v>1604</v>
      </c>
      <c r="Q808" s="126">
        <f>COUNTIF(N808,'Service Line Inventory'!$AE$36)</f>
        <v>0</v>
      </c>
      <c r="W808" s="125">
        <f t="shared" si="24"/>
        <v>0</v>
      </c>
      <c r="X808" s="126" t="str">
        <f t="shared" si="25"/>
        <v/>
      </c>
    </row>
    <row r="809" spans="14:24" x14ac:dyDescent="0.25">
      <c r="N809" s="119" t="s">
        <v>30</v>
      </c>
      <c r="O809" s="119" t="s">
        <v>1605</v>
      </c>
      <c r="P809" s="119" t="s">
        <v>1606</v>
      </c>
      <c r="Q809" s="126">
        <f>COUNTIF(N809,'Service Line Inventory'!$AE$36)</f>
        <v>0</v>
      </c>
      <c r="W809" s="125">
        <f t="shared" si="24"/>
        <v>0</v>
      </c>
      <c r="X809" s="126" t="str">
        <f t="shared" si="25"/>
        <v/>
      </c>
    </row>
    <row r="810" spans="14:24" x14ac:dyDescent="0.25">
      <c r="N810" s="119" t="s">
        <v>30</v>
      </c>
      <c r="O810" s="119" t="s">
        <v>1607</v>
      </c>
      <c r="P810" s="119" t="s">
        <v>1608</v>
      </c>
      <c r="Q810" s="126">
        <f>COUNTIF(N810,'Service Line Inventory'!$AE$36)</f>
        <v>0</v>
      </c>
      <c r="W810" s="125">
        <f t="shared" si="24"/>
        <v>0</v>
      </c>
      <c r="X810" s="126" t="str">
        <f t="shared" si="25"/>
        <v/>
      </c>
    </row>
    <row r="811" spans="14:24" x14ac:dyDescent="0.25">
      <c r="N811" s="119" t="s">
        <v>30</v>
      </c>
      <c r="O811" s="119" t="s">
        <v>1609</v>
      </c>
      <c r="P811" s="119" t="s">
        <v>1610</v>
      </c>
      <c r="Q811" s="126">
        <f>COUNTIF(N811,'Service Line Inventory'!$AE$36)</f>
        <v>0</v>
      </c>
      <c r="W811" s="125">
        <f t="shared" si="24"/>
        <v>0</v>
      </c>
      <c r="X811" s="126" t="str">
        <f t="shared" si="25"/>
        <v/>
      </c>
    </row>
    <row r="812" spans="14:24" x14ac:dyDescent="0.25">
      <c r="N812" s="119" t="s">
        <v>30</v>
      </c>
      <c r="O812" s="119" t="s">
        <v>1611</v>
      </c>
      <c r="P812" s="119" t="s">
        <v>1612</v>
      </c>
      <c r="Q812" s="126">
        <f>COUNTIF(N812,'Service Line Inventory'!$AE$36)</f>
        <v>0</v>
      </c>
      <c r="W812" s="125">
        <f t="shared" si="24"/>
        <v>0</v>
      </c>
      <c r="X812" s="126" t="str">
        <f t="shared" si="25"/>
        <v/>
      </c>
    </row>
    <row r="813" spans="14:24" x14ac:dyDescent="0.25">
      <c r="N813" s="119" t="s">
        <v>30</v>
      </c>
      <c r="O813" s="119" t="s">
        <v>1613</v>
      </c>
      <c r="P813" s="119" t="s">
        <v>1614</v>
      </c>
      <c r="Q813" s="126">
        <f>COUNTIF(N813,'Service Line Inventory'!$AE$36)</f>
        <v>0</v>
      </c>
      <c r="W813" s="125">
        <f t="shared" si="24"/>
        <v>0</v>
      </c>
      <c r="X813" s="126" t="str">
        <f t="shared" si="25"/>
        <v/>
      </c>
    </row>
    <row r="814" spans="14:24" x14ac:dyDescent="0.25">
      <c r="N814" s="119" t="s">
        <v>30</v>
      </c>
      <c r="O814" s="119" t="s">
        <v>1615</v>
      </c>
      <c r="P814" s="119" t="s">
        <v>1616</v>
      </c>
      <c r="Q814" s="126">
        <f>COUNTIF(N814,'Service Line Inventory'!$AE$36)</f>
        <v>0</v>
      </c>
      <c r="W814" s="125">
        <f t="shared" si="24"/>
        <v>0</v>
      </c>
      <c r="X814" s="126" t="str">
        <f t="shared" si="25"/>
        <v/>
      </c>
    </row>
    <row r="815" spans="14:24" x14ac:dyDescent="0.25">
      <c r="N815" s="119" t="s">
        <v>30</v>
      </c>
      <c r="O815" s="119" t="s">
        <v>1617</v>
      </c>
      <c r="P815" s="119" t="s">
        <v>1618</v>
      </c>
      <c r="Q815" s="126">
        <f>COUNTIF(N815,'Service Line Inventory'!$AE$36)</f>
        <v>0</v>
      </c>
      <c r="W815" s="125">
        <f t="shared" si="24"/>
        <v>0</v>
      </c>
      <c r="X815" s="126" t="str">
        <f t="shared" si="25"/>
        <v/>
      </c>
    </row>
    <row r="816" spans="14:24" x14ac:dyDescent="0.25">
      <c r="N816" s="119" t="s">
        <v>30</v>
      </c>
      <c r="O816" s="119" t="s">
        <v>1619</v>
      </c>
      <c r="P816" s="119" t="s">
        <v>1620</v>
      </c>
      <c r="Q816" s="126">
        <f>COUNTIF(N816,'Service Line Inventory'!$AE$36)</f>
        <v>0</v>
      </c>
      <c r="W816" s="125">
        <f t="shared" si="24"/>
        <v>0</v>
      </c>
      <c r="X816" s="126" t="str">
        <f t="shared" si="25"/>
        <v/>
      </c>
    </row>
    <row r="817" spans="14:24" x14ac:dyDescent="0.25">
      <c r="N817" s="119" t="s">
        <v>30</v>
      </c>
      <c r="O817" s="119" t="s">
        <v>1621</v>
      </c>
      <c r="P817" s="119" t="s">
        <v>1622</v>
      </c>
      <c r="Q817" s="126">
        <f>COUNTIF(N817,'Service Line Inventory'!$AE$36)</f>
        <v>0</v>
      </c>
      <c r="W817" s="125">
        <f t="shared" si="24"/>
        <v>0</v>
      </c>
      <c r="X817" s="126" t="str">
        <f t="shared" si="25"/>
        <v/>
      </c>
    </row>
    <row r="818" spans="14:24" x14ac:dyDescent="0.25">
      <c r="N818" s="119" t="s">
        <v>30</v>
      </c>
      <c r="O818" s="119" t="s">
        <v>1623</v>
      </c>
      <c r="P818" s="119" t="s">
        <v>1624</v>
      </c>
      <c r="Q818" s="126">
        <f>COUNTIF(N818,'Service Line Inventory'!$AE$36)</f>
        <v>0</v>
      </c>
      <c r="W818" s="125">
        <f t="shared" si="24"/>
        <v>0</v>
      </c>
      <c r="X818" s="126" t="str">
        <f t="shared" si="25"/>
        <v/>
      </c>
    </row>
    <row r="819" spans="14:24" x14ac:dyDescent="0.25">
      <c r="N819" s="119" t="s">
        <v>30</v>
      </c>
      <c r="O819" s="119" t="s">
        <v>1625</v>
      </c>
      <c r="P819" s="119" t="s">
        <v>1626</v>
      </c>
      <c r="Q819" s="126">
        <f>COUNTIF(N819,'Service Line Inventory'!$AE$36)</f>
        <v>0</v>
      </c>
      <c r="W819" s="125">
        <f t="shared" si="24"/>
        <v>0</v>
      </c>
      <c r="X819" s="126" t="str">
        <f t="shared" si="25"/>
        <v/>
      </c>
    </row>
    <row r="820" spans="14:24" x14ac:dyDescent="0.25">
      <c r="N820" s="119" t="s">
        <v>30</v>
      </c>
      <c r="O820" s="119" t="s">
        <v>1627</v>
      </c>
      <c r="P820" s="119" t="s">
        <v>1628</v>
      </c>
      <c r="Q820" s="126">
        <f>COUNTIF(N820,'Service Line Inventory'!$AE$36)</f>
        <v>0</v>
      </c>
      <c r="W820" s="125">
        <f t="shared" si="24"/>
        <v>0</v>
      </c>
      <c r="X820" s="126" t="str">
        <f t="shared" si="25"/>
        <v/>
      </c>
    </row>
    <row r="821" spans="14:24" x14ac:dyDescent="0.25">
      <c r="N821" s="119" t="s">
        <v>30</v>
      </c>
      <c r="O821" s="119" t="s">
        <v>1629</v>
      </c>
      <c r="P821" s="119" t="s">
        <v>1630</v>
      </c>
      <c r="Q821" s="126">
        <f>COUNTIF(N821,'Service Line Inventory'!$AE$36)</f>
        <v>0</v>
      </c>
      <c r="W821" s="125">
        <f t="shared" si="24"/>
        <v>0</v>
      </c>
      <c r="X821" s="126" t="str">
        <f t="shared" si="25"/>
        <v/>
      </c>
    </row>
    <row r="822" spans="14:24" x14ac:dyDescent="0.25">
      <c r="N822" s="119" t="s">
        <v>30</v>
      </c>
      <c r="O822" s="119" t="s">
        <v>1631</v>
      </c>
      <c r="P822" s="119" t="s">
        <v>1632</v>
      </c>
      <c r="Q822" s="126">
        <f>COUNTIF(N822,'Service Line Inventory'!$AE$36)</f>
        <v>0</v>
      </c>
      <c r="W822" s="125">
        <f t="shared" si="24"/>
        <v>0</v>
      </c>
      <c r="X822" s="126" t="str">
        <f t="shared" si="25"/>
        <v/>
      </c>
    </row>
    <row r="823" spans="14:24" x14ac:dyDescent="0.25">
      <c r="N823" s="119" t="s">
        <v>30</v>
      </c>
      <c r="O823" s="119" t="s">
        <v>1633</v>
      </c>
      <c r="P823" s="119" t="s">
        <v>1634</v>
      </c>
      <c r="Q823" s="126">
        <f>COUNTIF(N823,'Service Line Inventory'!$AE$36)</f>
        <v>0</v>
      </c>
      <c r="W823" s="125">
        <f t="shared" si="24"/>
        <v>0</v>
      </c>
      <c r="X823" s="126" t="str">
        <f t="shared" si="25"/>
        <v/>
      </c>
    </row>
    <row r="824" spans="14:24" x14ac:dyDescent="0.25">
      <c r="N824" s="119" t="s">
        <v>30</v>
      </c>
      <c r="O824" s="119" t="s">
        <v>1635</v>
      </c>
      <c r="P824" s="119" t="s">
        <v>1636</v>
      </c>
      <c r="Q824" s="126">
        <f>COUNTIF(N824,'Service Line Inventory'!$AE$36)</f>
        <v>0</v>
      </c>
      <c r="W824" s="125">
        <f t="shared" si="24"/>
        <v>0</v>
      </c>
      <c r="X824" s="126" t="str">
        <f t="shared" si="25"/>
        <v/>
      </c>
    </row>
    <row r="825" spans="14:24" x14ac:dyDescent="0.25">
      <c r="N825" s="119" t="s">
        <v>30</v>
      </c>
      <c r="O825" s="119" t="s">
        <v>1637</v>
      </c>
      <c r="P825" s="119" t="s">
        <v>1638</v>
      </c>
      <c r="Q825" s="126">
        <f>COUNTIF(N825,'Service Line Inventory'!$AE$36)</f>
        <v>0</v>
      </c>
      <c r="W825" s="125">
        <f t="shared" si="24"/>
        <v>0</v>
      </c>
      <c r="X825" s="126" t="str">
        <f t="shared" si="25"/>
        <v/>
      </c>
    </row>
    <row r="826" spans="14:24" x14ac:dyDescent="0.25">
      <c r="N826" s="119" t="s">
        <v>30</v>
      </c>
      <c r="O826" s="119" t="s">
        <v>1639</v>
      </c>
      <c r="P826" s="119" t="s">
        <v>1640</v>
      </c>
      <c r="Q826" s="126">
        <f>COUNTIF(N826,'Service Line Inventory'!$AE$36)</f>
        <v>0</v>
      </c>
      <c r="W826" s="125">
        <f t="shared" si="24"/>
        <v>0</v>
      </c>
      <c r="X826" s="126" t="str">
        <f t="shared" si="25"/>
        <v/>
      </c>
    </row>
    <row r="827" spans="14:24" x14ac:dyDescent="0.25">
      <c r="N827" s="119" t="s">
        <v>30</v>
      </c>
      <c r="O827" s="119" t="s">
        <v>1641</v>
      </c>
      <c r="P827" s="119" t="s">
        <v>1642</v>
      </c>
      <c r="Q827" s="126">
        <f>COUNTIF(N827,'Service Line Inventory'!$AE$36)</f>
        <v>0</v>
      </c>
      <c r="W827" s="125">
        <f t="shared" si="24"/>
        <v>0</v>
      </c>
      <c r="X827" s="126" t="str">
        <f t="shared" si="25"/>
        <v/>
      </c>
    </row>
    <row r="828" spans="14:24" x14ac:dyDescent="0.25">
      <c r="N828" s="119" t="s">
        <v>30</v>
      </c>
      <c r="O828" s="119" t="s">
        <v>1643</v>
      </c>
      <c r="P828" s="119" t="s">
        <v>1644</v>
      </c>
      <c r="Q828" s="126">
        <f>COUNTIF(N828,'Service Line Inventory'!$AE$36)</f>
        <v>0</v>
      </c>
      <c r="W828" s="125">
        <f t="shared" si="24"/>
        <v>0</v>
      </c>
      <c r="X828" s="126" t="str">
        <f t="shared" si="25"/>
        <v/>
      </c>
    </row>
    <row r="829" spans="14:24" x14ac:dyDescent="0.25">
      <c r="N829" s="119" t="s">
        <v>30</v>
      </c>
      <c r="O829" s="119" t="s">
        <v>1645</v>
      </c>
      <c r="P829" s="119" t="s">
        <v>1646</v>
      </c>
      <c r="Q829" s="126">
        <f>COUNTIF(N829,'Service Line Inventory'!$AE$36)</f>
        <v>0</v>
      </c>
      <c r="W829" s="125">
        <f t="shared" si="24"/>
        <v>0</v>
      </c>
      <c r="X829" s="126" t="str">
        <f t="shared" si="25"/>
        <v/>
      </c>
    </row>
    <row r="830" spans="14:24" x14ac:dyDescent="0.25">
      <c r="N830" s="119" t="s">
        <v>30</v>
      </c>
      <c r="O830" s="119" t="s">
        <v>1647</v>
      </c>
      <c r="P830" s="119" t="s">
        <v>1648</v>
      </c>
      <c r="Q830" s="126">
        <f>COUNTIF(N830,'Service Line Inventory'!$AE$36)</f>
        <v>0</v>
      </c>
      <c r="W830" s="125">
        <f t="shared" si="24"/>
        <v>0</v>
      </c>
      <c r="X830" s="126" t="str">
        <f t="shared" si="25"/>
        <v/>
      </c>
    </row>
    <row r="831" spans="14:24" x14ac:dyDescent="0.25">
      <c r="N831" s="119" t="s">
        <v>30</v>
      </c>
      <c r="O831" s="119" t="s">
        <v>1649</v>
      </c>
      <c r="P831" s="119" t="s">
        <v>1650</v>
      </c>
      <c r="Q831" s="126">
        <f>COUNTIF(N831,'Service Line Inventory'!$AE$36)</f>
        <v>0</v>
      </c>
      <c r="W831" s="125">
        <f t="shared" si="24"/>
        <v>0</v>
      </c>
      <c r="X831" s="126" t="str">
        <f t="shared" si="25"/>
        <v/>
      </c>
    </row>
    <row r="832" spans="14:24" x14ac:dyDescent="0.25">
      <c r="N832" s="119" t="s">
        <v>30</v>
      </c>
      <c r="O832" s="119" t="s">
        <v>1651</v>
      </c>
      <c r="P832" s="119" t="s">
        <v>1652</v>
      </c>
      <c r="Q832" s="126">
        <f>COUNTIF(N832,'Service Line Inventory'!$AE$36)</f>
        <v>0</v>
      </c>
      <c r="W832" s="125">
        <f t="shared" si="24"/>
        <v>0</v>
      </c>
      <c r="X832" s="126" t="str">
        <f t="shared" si="25"/>
        <v/>
      </c>
    </row>
    <row r="833" spans="14:24" x14ac:dyDescent="0.25">
      <c r="N833" s="119" t="s">
        <v>30</v>
      </c>
      <c r="O833" s="119" t="s">
        <v>1653</v>
      </c>
      <c r="P833" s="119" t="s">
        <v>1654</v>
      </c>
      <c r="Q833" s="126">
        <f>COUNTIF(N833,'Service Line Inventory'!$AE$36)</f>
        <v>0</v>
      </c>
      <c r="W833" s="125">
        <f t="shared" ref="W833:W896" si="26">T833</f>
        <v>0</v>
      </c>
      <c r="X833" s="126" t="str">
        <f t="shared" ref="X833:X896" si="27">IF(W833=0,"",W833)</f>
        <v/>
      </c>
    </row>
    <row r="834" spans="14:24" x14ac:dyDescent="0.25">
      <c r="N834" s="119" t="s">
        <v>30</v>
      </c>
      <c r="O834" s="119" t="s">
        <v>1655</v>
      </c>
      <c r="P834" s="119" t="s">
        <v>1656</v>
      </c>
      <c r="Q834" s="126">
        <f>COUNTIF(N834,'Service Line Inventory'!$AE$36)</f>
        <v>0</v>
      </c>
      <c r="W834" s="125">
        <f t="shared" si="26"/>
        <v>0</v>
      </c>
      <c r="X834" s="126" t="str">
        <f t="shared" si="27"/>
        <v/>
      </c>
    </row>
    <row r="835" spans="14:24" x14ac:dyDescent="0.25">
      <c r="N835" s="119" t="s">
        <v>30</v>
      </c>
      <c r="O835" s="119" t="s">
        <v>1657</v>
      </c>
      <c r="P835" s="119" t="s">
        <v>1658</v>
      </c>
      <c r="Q835" s="126">
        <f>COUNTIF(N835,'Service Line Inventory'!$AE$36)</f>
        <v>0</v>
      </c>
      <c r="W835" s="125">
        <f t="shared" si="26"/>
        <v>0</v>
      </c>
      <c r="X835" s="126" t="str">
        <f t="shared" si="27"/>
        <v/>
      </c>
    </row>
    <row r="836" spans="14:24" x14ac:dyDescent="0.25">
      <c r="N836" s="119" t="s">
        <v>30</v>
      </c>
      <c r="O836" s="119" t="s">
        <v>1659</v>
      </c>
      <c r="P836" s="119" t="s">
        <v>1660</v>
      </c>
      <c r="Q836" s="126">
        <f>COUNTIF(N836,'Service Line Inventory'!$AE$36)</f>
        <v>0</v>
      </c>
      <c r="W836" s="125">
        <f t="shared" si="26"/>
        <v>0</v>
      </c>
      <c r="X836" s="126" t="str">
        <f t="shared" si="27"/>
        <v/>
      </c>
    </row>
    <row r="837" spans="14:24" x14ac:dyDescent="0.25">
      <c r="N837" s="119" t="s">
        <v>30</v>
      </c>
      <c r="O837" s="119" t="s">
        <v>1661</v>
      </c>
      <c r="P837" s="119" t="s">
        <v>1662</v>
      </c>
      <c r="Q837" s="126">
        <f>COUNTIF(N837,'Service Line Inventory'!$AE$36)</f>
        <v>0</v>
      </c>
      <c r="W837" s="125">
        <f t="shared" si="26"/>
        <v>0</v>
      </c>
      <c r="X837" s="126" t="str">
        <f t="shared" si="27"/>
        <v/>
      </c>
    </row>
    <row r="838" spans="14:24" x14ac:dyDescent="0.25">
      <c r="N838" s="119" t="s">
        <v>30</v>
      </c>
      <c r="O838" s="119" t="s">
        <v>1663</v>
      </c>
      <c r="P838" s="119" t="s">
        <v>1664</v>
      </c>
      <c r="Q838" s="126">
        <f>COUNTIF(N838,'Service Line Inventory'!$AE$36)</f>
        <v>0</v>
      </c>
      <c r="W838" s="125">
        <f t="shared" si="26"/>
        <v>0</v>
      </c>
      <c r="X838" s="126" t="str">
        <f t="shared" si="27"/>
        <v/>
      </c>
    </row>
    <row r="839" spans="14:24" x14ac:dyDescent="0.25">
      <c r="N839" s="119" t="s">
        <v>30</v>
      </c>
      <c r="O839" s="119" t="s">
        <v>1665</v>
      </c>
      <c r="P839" s="119" t="s">
        <v>1666</v>
      </c>
      <c r="Q839" s="126">
        <f>COUNTIF(N839,'Service Line Inventory'!$AE$36)</f>
        <v>0</v>
      </c>
      <c r="W839" s="125">
        <f t="shared" si="26"/>
        <v>0</v>
      </c>
      <c r="X839" s="126" t="str">
        <f t="shared" si="27"/>
        <v/>
      </c>
    </row>
    <row r="840" spans="14:24" x14ac:dyDescent="0.25">
      <c r="N840" s="119" t="s">
        <v>30</v>
      </c>
      <c r="O840" s="119" t="s">
        <v>1667</v>
      </c>
      <c r="P840" s="119" t="s">
        <v>1668</v>
      </c>
      <c r="Q840" s="126">
        <f>COUNTIF(N840,'Service Line Inventory'!$AE$36)</f>
        <v>0</v>
      </c>
      <c r="W840" s="125">
        <f t="shared" si="26"/>
        <v>0</v>
      </c>
      <c r="X840" s="126" t="str">
        <f t="shared" si="27"/>
        <v/>
      </c>
    </row>
    <row r="841" spans="14:24" x14ac:dyDescent="0.25">
      <c r="N841" s="119" t="s">
        <v>30</v>
      </c>
      <c r="O841" s="119" t="s">
        <v>1669</v>
      </c>
      <c r="P841" s="119" t="s">
        <v>1670</v>
      </c>
      <c r="Q841" s="126">
        <f>COUNTIF(N841,'Service Line Inventory'!$AE$36)</f>
        <v>0</v>
      </c>
      <c r="W841" s="125">
        <f t="shared" si="26"/>
        <v>0</v>
      </c>
      <c r="X841" s="126" t="str">
        <f t="shared" si="27"/>
        <v/>
      </c>
    </row>
    <row r="842" spans="14:24" x14ac:dyDescent="0.25">
      <c r="N842" s="119" t="s">
        <v>30</v>
      </c>
      <c r="O842" s="119" t="s">
        <v>1671</v>
      </c>
      <c r="P842" s="119" t="s">
        <v>1672</v>
      </c>
      <c r="Q842" s="126">
        <f>COUNTIF(N842,'Service Line Inventory'!$AE$36)</f>
        <v>0</v>
      </c>
      <c r="W842" s="125">
        <f t="shared" si="26"/>
        <v>0</v>
      </c>
      <c r="X842" s="126" t="str">
        <f t="shared" si="27"/>
        <v/>
      </c>
    </row>
    <row r="843" spans="14:24" x14ac:dyDescent="0.25">
      <c r="N843" s="119" t="s">
        <v>30</v>
      </c>
      <c r="O843" s="119" t="s">
        <v>1673</v>
      </c>
      <c r="P843" s="119" t="s">
        <v>1521</v>
      </c>
      <c r="Q843" s="126">
        <f>COUNTIF(N843,'Service Line Inventory'!$AE$36)</f>
        <v>0</v>
      </c>
      <c r="W843" s="125">
        <f t="shared" si="26"/>
        <v>0</v>
      </c>
      <c r="X843" s="126" t="str">
        <f t="shared" si="27"/>
        <v/>
      </c>
    </row>
    <row r="844" spans="14:24" x14ac:dyDescent="0.25">
      <c r="N844" s="119" t="s">
        <v>30</v>
      </c>
      <c r="O844" s="119" t="s">
        <v>1674</v>
      </c>
      <c r="P844" s="119" t="s">
        <v>1675</v>
      </c>
      <c r="Q844" s="126">
        <f>COUNTIF(N844,'Service Line Inventory'!$AE$36)</f>
        <v>0</v>
      </c>
      <c r="W844" s="125">
        <f t="shared" si="26"/>
        <v>0</v>
      </c>
      <c r="X844" s="126" t="str">
        <f t="shared" si="27"/>
        <v/>
      </c>
    </row>
    <row r="845" spans="14:24" x14ac:dyDescent="0.25">
      <c r="N845" s="119" t="s">
        <v>30</v>
      </c>
      <c r="O845" s="119" t="s">
        <v>1676</v>
      </c>
      <c r="P845" s="119" t="s">
        <v>1450</v>
      </c>
      <c r="Q845" s="126">
        <f>COUNTIF(N845,'Service Line Inventory'!$AE$36)</f>
        <v>0</v>
      </c>
      <c r="W845" s="125">
        <f t="shared" si="26"/>
        <v>0</v>
      </c>
      <c r="X845" s="126" t="str">
        <f t="shared" si="27"/>
        <v/>
      </c>
    </row>
    <row r="846" spans="14:24" x14ac:dyDescent="0.25">
      <c r="N846" s="119" t="s">
        <v>30</v>
      </c>
      <c r="O846" s="119" t="s">
        <v>1677</v>
      </c>
      <c r="P846" s="119" t="s">
        <v>1678</v>
      </c>
      <c r="Q846" s="126">
        <f>COUNTIF(N846,'Service Line Inventory'!$AE$36)</f>
        <v>0</v>
      </c>
      <c r="W846" s="125">
        <f t="shared" si="26"/>
        <v>0</v>
      </c>
      <c r="X846" s="126" t="str">
        <f t="shared" si="27"/>
        <v/>
      </c>
    </row>
    <row r="847" spans="14:24" x14ac:dyDescent="0.25">
      <c r="N847" s="119" t="s">
        <v>30</v>
      </c>
      <c r="O847" s="119" t="s">
        <v>1679</v>
      </c>
      <c r="P847" s="119" t="s">
        <v>1680</v>
      </c>
      <c r="Q847" s="126">
        <f>COUNTIF(N847,'Service Line Inventory'!$AE$36)</f>
        <v>0</v>
      </c>
      <c r="W847" s="125">
        <f t="shared" si="26"/>
        <v>0</v>
      </c>
      <c r="X847" s="126" t="str">
        <f t="shared" si="27"/>
        <v/>
      </c>
    </row>
    <row r="848" spans="14:24" x14ac:dyDescent="0.25">
      <c r="N848" s="119" t="s">
        <v>30</v>
      </c>
      <c r="O848" s="119" t="s">
        <v>1681</v>
      </c>
      <c r="P848" s="119" t="s">
        <v>1682</v>
      </c>
      <c r="Q848" s="126">
        <f>COUNTIF(N848,'Service Line Inventory'!$AE$36)</f>
        <v>0</v>
      </c>
      <c r="W848" s="125">
        <f t="shared" si="26"/>
        <v>0</v>
      </c>
      <c r="X848" s="126" t="str">
        <f t="shared" si="27"/>
        <v/>
      </c>
    </row>
    <row r="849" spans="14:24" x14ac:dyDescent="0.25">
      <c r="N849" s="119" t="s">
        <v>30</v>
      </c>
      <c r="O849" s="119" t="s">
        <v>1683</v>
      </c>
      <c r="P849" s="119" t="s">
        <v>1684</v>
      </c>
      <c r="Q849" s="126">
        <f>COUNTIF(N849,'Service Line Inventory'!$AE$36)</f>
        <v>0</v>
      </c>
      <c r="W849" s="125">
        <f t="shared" si="26"/>
        <v>0</v>
      </c>
      <c r="X849" s="126" t="str">
        <f t="shared" si="27"/>
        <v/>
      </c>
    </row>
    <row r="850" spans="14:24" x14ac:dyDescent="0.25">
      <c r="N850" s="119" t="s">
        <v>30</v>
      </c>
      <c r="O850" s="119" t="s">
        <v>1685</v>
      </c>
      <c r="P850" s="119" t="s">
        <v>1686</v>
      </c>
      <c r="Q850" s="126">
        <f>COUNTIF(N850,'Service Line Inventory'!$AE$36)</f>
        <v>0</v>
      </c>
      <c r="W850" s="125">
        <f t="shared" si="26"/>
        <v>0</v>
      </c>
      <c r="X850" s="126" t="str">
        <f t="shared" si="27"/>
        <v/>
      </c>
    </row>
    <row r="851" spans="14:24" x14ac:dyDescent="0.25">
      <c r="N851" s="119" t="s">
        <v>30</v>
      </c>
      <c r="O851" s="119" t="s">
        <v>1687</v>
      </c>
      <c r="P851" s="119" t="s">
        <v>1688</v>
      </c>
      <c r="Q851" s="126">
        <f>COUNTIF(N851,'Service Line Inventory'!$AE$36)</f>
        <v>0</v>
      </c>
      <c r="W851" s="125">
        <f t="shared" si="26"/>
        <v>0</v>
      </c>
      <c r="X851" s="126" t="str">
        <f t="shared" si="27"/>
        <v/>
      </c>
    </row>
    <row r="852" spans="14:24" x14ac:dyDescent="0.25">
      <c r="N852" s="119" t="s">
        <v>30</v>
      </c>
      <c r="O852" s="119" t="s">
        <v>1689</v>
      </c>
      <c r="P852" s="119" t="s">
        <v>1690</v>
      </c>
      <c r="Q852" s="126">
        <f>COUNTIF(N852,'Service Line Inventory'!$AE$36)</f>
        <v>0</v>
      </c>
      <c r="W852" s="125">
        <f t="shared" si="26"/>
        <v>0</v>
      </c>
      <c r="X852" s="126" t="str">
        <f t="shared" si="27"/>
        <v/>
      </c>
    </row>
    <row r="853" spans="14:24" x14ac:dyDescent="0.25">
      <c r="N853" s="119" t="s">
        <v>30</v>
      </c>
      <c r="O853" s="119" t="s">
        <v>1691</v>
      </c>
      <c r="P853" s="119" t="s">
        <v>1450</v>
      </c>
      <c r="Q853" s="126">
        <f>COUNTIF(N853,'Service Line Inventory'!$AE$36)</f>
        <v>0</v>
      </c>
      <c r="W853" s="125">
        <f t="shared" si="26"/>
        <v>0</v>
      </c>
      <c r="X853" s="126" t="str">
        <f t="shared" si="27"/>
        <v/>
      </c>
    </row>
    <row r="854" spans="14:24" x14ac:dyDescent="0.25">
      <c r="N854" s="119" t="s">
        <v>30</v>
      </c>
      <c r="O854" s="119" t="s">
        <v>1692</v>
      </c>
      <c r="P854" s="119" t="s">
        <v>1693</v>
      </c>
      <c r="Q854" s="126">
        <f>COUNTIF(N854,'Service Line Inventory'!$AE$36)</f>
        <v>0</v>
      </c>
      <c r="W854" s="125">
        <f t="shared" si="26"/>
        <v>0</v>
      </c>
      <c r="X854" s="126" t="str">
        <f t="shared" si="27"/>
        <v/>
      </c>
    </row>
    <row r="855" spans="14:24" x14ac:dyDescent="0.25">
      <c r="N855" s="119" t="s">
        <v>30</v>
      </c>
      <c r="O855" s="119" t="s">
        <v>1694</v>
      </c>
      <c r="P855" s="119" t="s">
        <v>1695</v>
      </c>
      <c r="Q855" s="126">
        <f>COUNTIF(N855,'Service Line Inventory'!$AE$36)</f>
        <v>0</v>
      </c>
      <c r="W855" s="125">
        <f t="shared" si="26"/>
        <v>0</v>
      </c>
      <c r="X855" s="126" t="str">
        <f t="shared" si="27"/>
        <v/>
      </c>
    </row>
    <row r="856" spans="14:24" x14ac:dyDescent="0.25">
      <c r="N856" s="119" t="s">
        <v>30</v>
      </c>
      <c r="O856" s="119" t="s">
        <v>1696</v>
      </c>
      <c r="P856" s="119" t="s">
        <v>1697</v>
      </c>
      <c r="Q856" s="126">
        <f>COUNTIF(N856,'Service Line Inventory'!$AE$36)</f>
        <v>0</v>
      </c>
      <c r="W856" s="125">
        <f t="shared" si="26"/>
        <v>0</v>
      </c>
      <c r="X856" s="126" t="str">
        <f t="shared" si="27"/>
        <v/>
      </c>
    </row>
    <row r="857" spans="14:24" x14ac:dyDescent="0.25">
      <c r="N857" s="119" t="s">
        <v>30</v>
      </c>
      <c r="O857" s="119" t="s">
        <v>1698</v>
      </c>
      <c r="P857" s="119" t="s">
        <v>1699</v>
      </c>
      <c r="Q857" s="126">
        <f>COUNTIF(N857,'Service Line Inventory'!$AE$36)</f>
        <v>0</v>
      </c>
      <c r="W857" s="125">
        <f t="shared" si="26"/>
        <v>0</v>
      </c>
      <c r="X857" s="126" t="str">
        <f t="shared" si="27"/>
        <v/>
      </c>
    </row>
    <row r="858" spans="14:24" x14ac:dyDescent="0.25">
      <c r="N858" s="119" t="s">
        <v>30</v>
      </c>
      <c r="O858" s="119" t="s">
        <v>1700</v>
      </c>
      <c r="P858" s="119" t="s">
        <v>1701</v>
      </c>
      <c r="Q858" s="126">
        <f>COUNTIF(N858,'Service Line Inventory'!$AE$36)</f>
        <v>0</v>
      </c>
      <c r="W858" s="125">
        <f t="shared" si="26"/>
        <v>0</v>
      </c>
      <c r="X858" s="126" t="str">
        <f t="shared" si="27"/>
        <v/>
      </c>
    </row>
    <row r="859" spans="14:24" x14ac:dyDescent="0.25">
      <c r="N859" s="119" t="s">
        <v>30</v>
      </c>
      <c r="O859" s="119" t="s">
        <v>1702</v>
      </c>
      <c r="P859" s="119" t="s">
        <v>1703</v>
      </c>
      <c r="Q859" s="126">
        <f>COUNTIF(N859,'Service Line Inventory'!$AE$36)</f>
        <v>0</v>
      </c>
      <c r="W859" s="125">
        <f t="shared" si="26"/>
        <v>0</v>
      </c>
      <c r="X859" s="126" t="str">
        <f t="shared" si="27"/>
        <v/>
      </c>
    </row>
    <row r="860" spans="14:24" x14ac:dyDescent="0.25">
      <c r="N860" s="119" t="s">
        <v>30</v>
      </c>
      <c r="O860" s="119" t="s">
        <v>1704</v>
      </c>
      <c r="P860" s="119" t="s">
        <v>1705</v>
      </c>
      <c r="Q860" s="126">
        <f>COUNTIF(N860,'Service Line Inventory'!$AE$36)</f>
        <v>0</v>
      </c>
      <c r="W860" s="125">
        <f t="shared" si="26"/>
        <v>0</v>
      </c>
      <c r="X860" s="126" t="str">
        <f t="shared" si="27"/>
        <v/>
      </c>
    </row>
    <row r="861" spans="14:24" x14ac:dyDescent="0.25">
      <c r="N861" s="119" t="s">
        <v>30</v>
      </c>
      <c r="O861" s="119" t="s">
        <v>1706</v>
      </c>
      <c r="P861" s="119" t="s">
        <v>1707</v>
      </c>
      <c r="Q861" s="126">
        <f>COUNTIF(N861,'Service Line Inventory'!$AE$36)</f>
        <v>0</v>
      </c>
      <c r="W861" s="125">
        <f t="shared" si="26"/>
        <v>0</v>
      </c>
      <c r="X861" s="126" t="str">
        <f t="shared" si="27"/>
        <v/>
      </c>
    </row>
    <row r="862" spans="14:24" x14ac:dyDescent="0.25">
      <c r="N862" s="119" t="s">
        <v>30</v>
      </c>
      <c r="O862" s="119" t="s">
        <v>1708</v>
      </c>
      <c r="P862" s="119" t="s">
        <v>1709</v>
      </c>
      <c r="Q862" s="126">
        <f>COUNTIF(N862,'Service Line Inventory'!$AE$36)</f>
        <v>0</v>
      </c>
      <c r="W862" s="125">
        <f t="shared" si="26"/>
        <v>0</v>
      </c>
      <c r="X862" s="126" t="str">
        <f t="shared" si="27"/>
        <v/>
      </c>
    </row>
    <row r="863" spans="14:24" x14ac:dyDescent="0.25">
      <c r="N863" s="119" t="s">
        <v>30</v>
      </c>
      <c r="O863" s="119" t="s">
        <v>1710</v>
      </c>
      <c r="P863" s="119" t="s">
        <v>1711</v>
      </c>
      <c r="Q863" s="126">
        <f>COUNTIF(N863,'Service Line Inventory'!$AE$36)</f>
        <v>0</v>
      </c>
      <c r="W863" s="125">
        <f t="shared" si="26"/>
        <v>0</v>
      </c>
      <c r="X863" s="126" t="str">
        <f t="shared" si="27"/>
        <v/>
      </c>
    </row>
    <row r="864" spans="14:24" x14ac:dyDescent="0.25">
      <c r="N864" s="119" t="s">
        <v>30</v>
      </c>
      <c r="O864" s="119" t="s">
        <v>1712</v>
      </c>
      <c r="P864" s="119" t="s">
        <v>1713</v>
      </c>
      <c r="Q864" s="126">
        <f>COUNTIF(N864,'Service Line Inventory'!$AE$36)</f>
        <v>0</v>
      </c>
      <c r="W864" s="125">
        <f t="shared" si="26"/>
        <v>0</v>
      </c>
      <c r="X864" s="126" t="str">
        <f t="shared" si="27"/>
        <v/>
      </c>
    </row>
    <row r="865" spans="14:24" x14ac:dyDescent="0.25">
      <c r="N865" s="119" t="s">
        <v>30</v>
      </c>
      <c r="O865" s="119" t="s">
        <v>1714</v>
      </c>
      <c r="P865" s="119" t="s">
        <v>1715</v>
      </c>
      <c r="Q865" s="126">
        <f>COUNTIF(N865,'Service Line Inventory'!$AE$36)</f>
        <v>0</v>
      </c>
      <c r="W865" s="125">
        <f t="shared" si="26"/>
        <v>0</v>
      </c>
      <c r="X865" s="126" t="str">
        <f t="shared" si="27"/>
        <v/>
      </c>
    </row>
    <row r="866" spans="14:24" x14ac:dyDescent="0.25">
      <c r="N866" s="119" t="s">
        <v>30</v>
      </c>
      <c r="O866" s="119" t="s">
        <v>1716</v>
      </c>
      <c r="P866" s="119" t="s">
        <v>1717</v>
      </c>
      <c r="Q866" s="126">
        <f>COUNTIF(N866,'Service Line Inventory'!$AE$36)</f>
        <v>0</v>
      </c>
      <c r="W866" s="125">
        <f t="shared" si="26"/>
        <v>0</v>
      </c>
      <c r="X866" s="126" t="str">
        <f t="shared" si="27"/>
        <v/>
      </c>
    </row>
    <row r="867" spans="14:24" x14ac:dyDescent="0.25">
      <c r="N867" s="119" t="s">
        <v>30</v>
      </c>
      <c r="O867" s="119" t="s">
        <v>1718</v>
      </c>
      <c r="P867" s="119" t="s">
        <v>1719</v>
      </c>
      <c r="Q867" s="126">
        <f>COUNTIF(N867,'Service Line Inventory'!$AE$36)</f>
        <v>0</v>
      </c>
      <c r="W867" s="125">
        <f t="shared" si="26"/>
        <v>0</v>
      </c>
      <c r="X867" s="126" t="str">
        <f t="shared" si="27"/>
        <v/>
      </c>
    </row>
    <row r="868" spans="14:24" x14ac:dyDescent="0.25">
      <c r="N868" s="119" t="s">
        <v>30</v>
      </c>
      <c r="O868" s="119" t="s">
        <v>1720</v>
      </c>
      <c r="P868" s="119" t="s">
        <v>1721</v>
      </c>
      <c r="Q868" s="126">
        <f>COUNTIF(N868,'Service Line Inventory'!$AE$36)</f>
        <v>0</v>
      </c>
      <c r="W868" s="125">
        <f t="shared" si="26"/>
        <v>0</v>
      </c>
      <c r="X868" s="126" t="str">
        <f t="shared" si="27"/>
        <v/>
      </c>
    </row>
    <row r="869" spans="14:24" x14ac:dyDescent="0.25">
      <c r="N869" s="119" t="s">
        <v>30</v>
      </c>
      <c r="O869" s="119" t="s">
        <v>1722</v>
      </c>
      <c r="P869" s="119" t="s">
        <v>1723</v>
      </c>
      <c r="Q869" s="126">
        <f>COUNTIF(N869,'Service Line Inventory'!$AE$36)</f>
        <v>0</v>
      </c>
      <c r="W869" s="125">
        <f t="shared" si="26"/>
        <v>0</v>
      </c>
      <c r="X869" s="126" t="str">
        <f t="shared" si="27"/>
        <v/>
      </c>
    </row>
    <row r="870" spans="14:24" x14ac:dyDescent="0.25">
      <c r="N870" s="119" t="s">
        <v>30</v>
      </c>
      <c r="O870" s="119" t="s">
        <v>1724</v>
      </c>
      <c r="P870" s="119" t="s">
        <v>1725</v>
      </c>
      <c r="Q870" s="126">
        <f>COUNTIF(N870,'Service Line Inventory'!$AE$36)</f>
        <v>0</v>
      </c>
      <c r="W870" s="125">
        <f t="shared" si="26"/>
        <v>0</v>
      </c>
      <c r="X870" s="126" t="str">
        <f t="shared" si="27"/>
        <v/>
      </c>
    </row>
    <row r="871" spans="14:24" x14ac:dyDescent="0.25">
      <c r="N871" s="119" t="s">
        <v>30</v>
      </c>
      <c r="O871" s="119" t="s">
        <v>1726</v>
      </c>
      <c r="P871" s="119" t="s">
        <v>1727</v>
      </c>
      <c r="Q871" s="126">
        <f>COUNTIF(N871,'Service Line Inventory'!$AE$36)</f>
        <v>0</v>
      </c>
      <c r="W871" s="125">
        <f t="shared" si="26"/>
        <v>0</v>
      </c>
      <c r="X871" s="126" t="str">
        <f t="shared" si="27"/>
        <v/>
      </c>
    </row>
    <row r="872" spans="14:24" x14ac:dyDescent="0.25">
      <c r="N872" s="119" t="s">
        <v>30</v>
      </c>
      <c r="O872" s="119" t="s">
        <v>1728</v>
      </c>
      <c r="P872" s="119" t="s">
        <v>1729</v>
      </c>
      <c r="Q872" s="126">
        <f>COUNTIF(N872,'Service Line Inventory'!$AE$36)</f>
        <v>0</v>
      </c>
      <c r="W872" s="125">
        <f t="shared" si="26"/>
        <v>0</v>
      </c>
      <c r="X872" s="126" t="str">
        <f t="shared" si="27"/>
        <v/>
      </c>
    </row>
    <row r="873" spans="14:24" x14ac:dyDescent="0.25">
      <c r="N873" s="119" t="s">
        <v>30</v>
      </c>
      <c r="O873" s="119" t="s">
        <v>1730</v>
      </c>
      <c r="P873" s="119" t="s">
        <v>1731</v>
      </c>
      <c r="Q873" s="126">
        <f>COUNTIF(N873,'Service Line Inventory'!$AE$36)</f>
        <v>0</v>
      </c>
      <c r="W873" s="125">
        <f t="shared" si="26"/>
        <v>0</v>
      </c>
      <c r="X873" s="126" t="str">
        <f t="shared" si="27"/>
        <v/>
      </c>
    </row>
    <row r="874" spans="14:24" x14ac:dyDescent="0.25">
      <c r="N874" s="119" t="s">
        <v>30</v>
      </c>
      <c r="O874" s="119" t="s">
        <v>1732</v>
      </c>
      <c r="P874" s="119" t="s">
        <v>1733</v>
      </c>
      <c r="Q874" s="126">
        <f>COUNTIF(N874,'Service Line Inventory'!$AE$36)</f>
        <v>0</v>
      </c>
      <c r="W874" s="125">
        <f t="shared" si="26"/>
        <v>0</v>
      </c>
      <c r="X874" s="126" t="str">
        <f t="shared" si="27"/>
        <v/>
      </c>
    </row>
    <row r="875" spans="14:24" x14ac:dyDescent="0.25">
      <c r="N875" s="119" t="s">
        <v>30</v>
      </c>
      <c r="O875" s="119" t="s">
        <v>1734</v>
      </c>
      <c r="P875" s="119" t="s">
        <v>1735</v>
      </c>
      <c r="Q875" s="126">
        <f>COUNTIF(N875,'Service Line Inventory'!$AE$36)</f>
        <v>0</v>
      </c>
      <c r="W875" s="125">
        <f t="shared" si="26"/>
        <v>0</v>
      </c>
      <c r="X875" s="126" t="str">
        <f t="shared" si="27"/>
        <v/>
      </c>
    </row>
    <row r="876" spans="14:24" x14ac:dyDescent="0.25">
      <c r="N876" s="119" t="s">
        <v>30</v>
      </c>
      <c r="O876" s="119" t="s">
        <v>1736</v>
      </c>
      <c r="P876" s="119" t="s">
        <v>1737</v>
      </c>
      <c r="Q876" s="126">
        <f>COUNTIF(N876,'Service Line Inventory'!$AE$36)</f>
        <v>0</v>
      </c>
      <c r="W876" s="125">
        <f t="shared" si="26"/>
        <v>0</v>
      </c>
      <c r="X876" s="126" t="str">
        <f t="shared" si="27"/>
        <v/>
      </c>
    </row>
    <row r="877" spans="14:24" x14ac:dyDescent="0.25">
      <c r="N877" s="119" t="s">
        <v>30</v>
      </c>
      <c r="O877" s="119" t="s">
        <v>1738</v>
      </c>
      <c r="P877" s="119" t="s">
        <v>1739</v>
      </c>
      <c r="Q877" s="126">
        <f>COUNTIF(N877,'Service Line Inventory'!$AE$36)</f>
        <v>0</v>
      </c>
      <c r="W877" s="125">
        <f t="shared" si="26"/>
        <v>0</v>
      </c>
      <c r="X877" s="126" t="str">
        <f t="shared" si="27"/>
        <v/>
      </c>
    </row>
    <row r="878" spans="14:24" x14ac:dyDescent="0.25">
      <c r="N878" s="119" t="s">
        <v>30</v>
      </c>
      <c r="O878" s="119" t="s">
        <v>1740</v>
      </c>
      <c r="P878" s="119" t="s">
        <v>1735</v>
      </c>
      <c r="Q878" s="126">
        <f>COUNTIF(N878,'Service Line Inventory'!$AE$36)</f>
        <v>0</v>
      </c>
      <c r="W878" s="125">
        <f t="shared" si="26"/>
        <v>0</v>
      </c>
      <c r="X878" s="126" t="str">
        <f t="shared" si="27"/>
        <v/>
      </c>
    </row>
    <row r="879" spans="14:24" x14ac:dyDescent="0.25">
      <c r="N879" s="119" t="s">
        <v>30</v>
      </c>
      <c r="O879" s="119" t="s">
        <v>1741</v>
      </c>
      <c r="P879" s="119" t="s">
        <v>1742</v>
      </c>
      <c r="Q879" s="126">
        <f>COUNTIF(N879,'Service Line Inventory'!$AE$36)</f>
        <v>0</v>
      </c>
      <c r="W879" s="125">
        <f t="shared" si="26"/>
        <v>0</v>
      </c>
      <c r="X879" s="126" t="str">
        <f t="shared" si="27"/>
        <v/>
      </c>
    </row>
    <row r="880" spans="14:24" x14ac:dyDescent="0.25">
      <c r="N880" s="119" t="s">
        <v>30</v>
      </c>
      <c r="O880" s="119" t="s">
        <v>1743</v>
      </c>
      <c r="P880" s="119" t="s">
        <v>1744</v>
      </c>
      <c r="Q880" s="126">
        <f>COUNTIF(N880,'Service Line Inventory'!$AE$36)</f>
        <v>0</v>
      </c>
      <c r="W880" s="125">
        <f t="shared" si="26"/>
        <v>0</v>
      </c>
      <c r="X880" s="126" t="str">
        <f t="shared" si="27"/>
        <v/>
      </c>
    </row>
    <row r="881" spans="14:24" x14ac:dyDescent="0.25">
      <c r="N881" s="119" t="s">
        <v>30</v>
      </c>
      <c r="O881" s="119" t="s">
        <v>1745</v>
      </c>
      <c r="P881" s="119" t="s">
        <v>1746</v>
      </c>
      <c r="Q881" s="126">
        <f>COUNTIF(N881,'Service Line Inventory'!$AE$36)</f>
        <v>0</v>
      </c>
      <c r="W881" s="125">
        <f t="shared" si="26"/>
        <v>0</v>
      </c>
      <c r="X881" s="126" t="str">
        <f t="shared" si="27"/>
        <v/>
      </c>
    </row>
    <row r="882" spans="14:24" x14ac:dyDescent="0.25">
      <c r="N882" s="119" t="s">
        <v>30</v>
      </c>
      <c r="O882" s="119" t="s">
        <v>1747</v>
      </c>
      <c r="P882" s="119" t="s">
        <v>1748</v>
      </c>
      <c r="Q882" s="126">
        <f>COUNTIF(N882,'Service Line Inventory'!$AE$36)</f>
        <v>0</v>
      </c>
      <c r="W882" s="125">
        <f t="shared" si="26"/>
        <v>0</v>
      </c>
      <c r="X882" s="126" t="str">
        <f t="shared" si="27"/>
        <v/>
      </c>
    </row>
    <row r="883" spans="14:24" x14ac:dyDescent="0.25">
      <c r="N883" s="119" t="s">
        <v>30</v>
      </c>
      <c r="O883" s="119" t="s">
        <v>1749</v>
      </c>
      <c r="P883" s="119" t="s">
        <v>1750</v>
      </c>
      <c r="Q883" s="126">
        <f>COUNTIF(N883,'Service Line Inventory'!$AE$36)</f>
        <v>0</v>
      </c>
      <c r="W883" s="125">
        <f t="shared" si="26"/>
        <v>0</v>
      </c>
      <c r="X883" s="126" t="str">
        <f t="shared" si="27"/>
        <v/>
      </c>
    </row>
    <row r="884" spans="14:24" x14ac:dyDescent="0.25">
      <c r="N884" s="119" t="s">
        <v>30</v>
      </c>
      <c r="O884" s="119" t="s">
        <v>1751</v>
      </c>
      <c r="P884" s="119" t="s">
        <v>1752</v>
      </c>
      <c r="Q884" s="126">
        <f>COUNTIF(N884,'Service Line Inventory'!$AE$36)</f>
        <v>0</v>
      </c>
      <c r="W884" s="125">
        <f t="shared" si="26"/>
        <v>0</v>
      </c>
      <c r="X884" s="126" t="str">
        <f t="shared" si="27"/>
        <v/>
      </c>
    </row>
    <row r="885" spans="14:24" x14ac:dyDescent="0.25">
      <c r="N885" s="119" t="s">
        <v>30</v>
      </c>
      <c r="O885" s="119" t="s">
        <v>1753</v>
      </c>
      <c r="P885" s="119" t="s">
        <v>1754</v>
      </c>
      <c r="Q885" s="126">
        <f>COUNTIF(N885,'Service Line Inventory'!$AE$36)</f>
        <v>0</v>
      </c>
      <c r="W885" s="125">
        <f t="shared" si="26"/>
        <v>0</v>
      </c>
      <c r="X885" s="126" t="str">
        <f t="shared" si="27"/>
        <v/>
      </c>
    </row>
    <row r="886" spans="14:24" x14ac:dyDescent="0.25">
      <c r="N886" s="119" t="s">
        <v>30</v>
      </c>
      <c r="O886" s="119" t="s">
        <v>1755</v>
      </c>
      <c r="P886" s="119" t="s">
        <v>1756</v>
      </c>
      <c r="Q886" s="126">
        <f>COUNTIF(N886,'Service Line Inventory'!$AE$36)</f>
        <v>0</v>
      </c>
      <c r="W886" s="125">
        <f t="shared" si="26"/>
        <v>0</v>
      </c>
      <c r="X886" s="126" t="str">
        <f t="shared" si="27"/>
        <v/>
      </c>
    </row>
    <row r="887" spans="14:24" x14ac:dyDescent="0.25">
      <c r="N887" s="119" t="s">
        <v>30</v>
      </c>
      <c r="O887" s="119" t="s">
        <v>1757</v>
      </c>
      <c r="P887" s="119" t="s">
        <v>1758</v>
      </c>
      <c r="Q887" s="126">
        <f>COUNTIF(N887,'Service Line Inventory'!$AE$36)</f>
        <v>0</v>
      </c>
      <c r="W887" s="125">
        <f t="shared" si="26"/>
        <v>0</v>
      </c>
      <c r="X887" s="126" t="str">
        <f t="shared" si="27"/>
        <v/>
      </c>
    </row>
    <row r="888" spans="14:24" x14ac:dyDescent="0.25">
      <c r="N888" s="119" t="s">
        <v>30</v>
      </c>
      <c r="O888" s="119" t="s">
        <v>1759</v>
      </c>
      <c r="P888" s="119" t="s">
        <v>1760</v>
      </c>
      <c r="Q888" s="126">
        <f>COUNTIF(N888,'Service Line Inventory'!$AE$36)</f>
        <v>0</v>
      </c>
      <c r="W888" s="125">
        <f t="shared" si="26"/>
        <v>0</v>
      </c>
      <c r="X888" s="126" t="str">
        <f t="shared" si="27"/>
        <v/>
      </c>
    </row>
    <row r="889" spans="14:24" x14ac:dyDescent="0.25">
      <c r="N889" s="119" t="s">
        <v>30</v>
      </c>
      <c r="O889" s="119" t="s">
        <v>1761</v>
      </c>
      <c r="P889" s="119" t="s">
        <v>1762</v>
      </c>
      <c r="Q889" s="126">
        <f>COUNTIF(N889,'Service Line Inventory'!$AE$36)</f>
        <v>0</v>
      </c>
      <c r="W889" s="125">
        <f t="shared" si="26"/>
        <v>0</v>
      </c>
      <c r="X889" s="126" t="str">
        <f t="shared" si="27"/>
        <v/>
      </c>
    </row>
    <row r="890" spans="14:24" x14ac:dyDescent="0.25">
      <c r="N890" s="119" t="s">
        <v>30</v>
      </c>
      <c r="O890" s="119" t="s">
        <v>1763</v>
      </c>
      <c r="P890" s="119" t="s">
        <v>1492</v>
      </c>
      <c r="Q890" s="126">
        <f>COUNTIF(N890,'Service Line Inventory'!$AE$36)</f>
        <v>0</v>
      </c>
      <c r="W890" s="125">
        <f t="shared" si="26"/>
        <v>0</v>
      </c>
      <c r="X890" s="126" t="str">
        <f t="shared" si="27"/>
        <v/>
      </c>
    </row>
    <row r="891" spans="14:24" x14ac:dyDescent="0.25">
      <c r="N891" s="119" t="s">
        <v>30</v>
      </c>
      <c r="O891" s="119" t="s">
        <v>1764</v>
      </c>
      <c r="P891" s="119" t="s">
        <v>1494</v>
      </c>
      <c r="Q891" s="126">
        <f>COUNTIF(N891,'Service Line Inventory'!$AE$36)</f>
        <v>0</v>
      </c>
      <c r="W891" s="125">
        <f t="shared" si="26"/>
        <v>0</v>
      </c>
      <c r="X891" s="126" t="str">
        <f t="shared" si="27"/>
        <v/>
      </c>
    </row>
    <row r="892" spans="14:24" x14ac:dyDescent="0.25">
      <c r="N892" s="119" t="s">
        <v>30</v>
      </c>
      <c r="O892" s="119" t="s">
        <v>1765</v>
      </c>
      <c r="P892" s="119" t="s">
        <v>1766</v>
      </c>
      <c r="Q892" s="126">
        <f>COUNTIF(N892,'Service Line Inventory'!$AE$36)</f>
        <v>0</v>
      </c>
      <c r="W892" s="125">
        <f t="shared" si="26"/>
        <v>0</v>
      </c>
      <c r="X892" s="126" t="str">
        <f t="shared" si="27"/>
        <v/>
      </c>
    </row>
    <row r="893" spans="14:24" x14ac:dyDescent="0.25">
      <c r="N893" s="119" t="s">
        <v>30</v>
      </c>
      <c r="O893" s="119" t="s">
        <v>1767</v>
      </c>
      <c r="P893" s="119" t="s">
        <v>1768</v>
      </c>
      <c r="Q893" s="126">
        <f>COUNTIF(N893,'Service Line Inventory'!$AE$36)</f>
        <v>0</v>
      </c>
      <c r="W893" s="125">
        <f t="shared" si="26"/>
        <v>0</v>
      </c>
      <c r="X893" s="126" t="str">
        <f t="shared" si="27"/>
        <v/>
      </c>
    </row>
    <row r="894" spans="14:24" x14ac:dyDescent="0.25">
      <c r="N894" s="119" t="s">
        <v>33</v>
      </c>
      <c r="O894" s="119" t="s">
        <v>1769</v>
      </c>
      <c r="P894" s="119" t="s">
        <v>1770</v>
      </c>
      <c r="Q894" s="126">
        <f>COUNTIF(N894,'Service Line Inventory'!$AE$36)</f>
        <v>1</v>
      </c>
      <c r="W894" s="125">
        <f t="shared" si="26"/>
        <v>0</v>
      </c>
      <c r="X894" s="126" t="str">
        <f t="shared" si="27"/>
        <v/>
      </c>
    </row>
    <row r="895" spans="14:24" x14ac:dyDescent="0.25">
      <c r="N895" s="119" t="s">
        <v>33</v>
      </c>
      <c r="O895" s="119" t="s">
        <v>1771</v>
      </c>
      <c r="P895" s="119" t="s">
        <v>1772</v>
      </c>
      <c r="Q895" s="126">
        <f>COUNTIF(N895,'Service Line Inventory'!$AE$36)</f>
        <v>1</v>
      </c>
      <c r="W895" s="125">
        <f t="shared" si="26"/>
        <v>0</v>
      </c>
      <c r="X895" s="126" t="str">
        <f t="shared" si="27"/>
        <v/>
      </c>
    </row>
    <row r="896" spans="14:24" x14ac:dyDescent="0.25">
      <c r="N896" s="119" t="s">
        <v>33</v>
      </c>
      <c r="O896" s="119" t="s">
        <v>1773</v>
      </c>
      <c r="P896" s="119" t="s">
        <v>1774</v>
      </c>
      <c r="Q896" s="126">
        <f>COUNTIF(N896,'Service Line Inventory'!$AE$36)</f>
        <v>1</v>
      </c>
      <c r="W896" s="125">
        <f t="shared" si="26"/>
        <v>0</v>
      </c>
      <c r="X896" s="126" t="str">
        <f t="shared" si="27"/>
        <v/>
      </c>
    </row>
    <row r="897" spans="14:24" x14ac:dyDescent="0.25">
      <c r="N897" s="119" t="s">
        <v>33</v>
      </c>
      <c r="O897" s="119" t="s">
        <v>1775</v>
      </c>
      <c r="P897" s="119" t="s">
        <v>1776</v>
      </c>
      <c r="Q897" s="126">
        <f>COUNTIF(N897,'Service Line Inventory'!$AE$36)</f>
        <v>1</v>
      </c>
      <c r="W897" s="125">
        <f t="shared" ref="W897:W960" si="28">T897</f>
        <v>0</v>
      </c>
      <c r="X897" s="126" t="str">
        <f t="shared" ref="X897:X960" si="29">IF(W897=0,"",W897)</f>
        <v/>
      </c>
    </row>
    <row r="898" spans="14:24" x14ac:dyDescent="0.25">
      <c r="N898" s="119" t="s">
        <v>33</v>
      </c>
      <c r="O898" s="119" t="s">
        <v>1777</v>
      </c>
      <c r="P898" s="119" t="s">
        <v>1778</v>
      </c>
      <c r="Q898" s="126">
        <f>COUNTIF(N898,'Service Line Inventory'!$AE$36)</f>
        <v>1</v>
      </c>
      <c r="W898" s="125">
        <f t="shared" si="28"/>
        <v>0</v>
      </c>
      <c r="X898" s="126" t="str">
        <f t="shared" si="29"/>
        <v/>
      </c>
    </row>
    <row r="899" spans="14:24" x14ac:dyDescent="0.25">
      <c r="N899" s="119" t="s">
        <v>33</v>
      </c>
      <c r="O899" s="119" t="s">
        <v>1779</v>
      </c>
      <c r="P899" s="119" t="s">
        <v>1780</v>
      </c>
      <c r="Q899" s="126">
        <f>COUNTIF(N899,'Service Line Inventory'!$AE$36)</f>
        <v>1</v>
      </c>
      <c r="W899" s="125">
        <f t="shared" si="28"/>
        <v>0</v>
      </c>
      <c r="X899" s="126" t="str">
        <f t="shared" si="29"/>
        <v/>
      </c>
    </row>
    <row r="900" spans="14:24" x14ac:dyDescent="0.25">
      <c r="N900" s="119" t="s">
        <v>33</v>
      </c>
      <c r="O900" s="119" t="s">
        <v>1781</v>
      </c>
      <c r="P900" s="119" t="s">
        <v>1782</v>
      </c>
      <c r="Q900" s="126">
        <f>COUNTIF(N900,'Service Line Inventory'!$AE$36)</f>
        <v>1</v>
      </c>
      <c r="W900" s="125">
        <f t="shared" si="28"/>
        <v>0</v>
      </c>
      <c r="X900" s="126" t="str">
        <f t="shared" si="29"/>
        <v/>
      </c>
    </row>
    <row r="901" spans="14:24" x14ac:dyDescent="0.25">
      <c r="N901" s="119" t="s">
        <v>33</v>
      </c>
      <c r="O901" s="119" t="s">
        <v>1783</v>
      </c>
      <c r="P901" s="119" t="s">
        <v>1784</v>
      </c>
      <c r="Q901" s="126">
        <f>COUNTIF(N901,'Service Line Inventory'!$AE$36)</f>
        <v>1</v>
      </c>
      <c r="W901" s="125">
        <f t="shared" si="28"/>
        <v>0</v>
      </c>
      <c r="X901" s="126" t="str">
        <f t="shared" si="29"/>
        <v/>
      </c>
    </row>
    <row r="902" spans="14:24" x14ac:dyDescent="0.25">
      <c r="N902" s="119" t="s">
        <v>33</v>
      </c>
      <c r="O902" s="119" t="s">
        <v>1785</v>
      </c>
      <c r="P902" s="119" t="s">
        <v>1786</v>
      </c>
      <c r="Q902" s="126">
        <f>COUNTIF(N902,'Service Line Inventory'!$AE$36)</f>
        <v>1</v>
      </c>
      <c r="W902" s="125">
        <f t="shared" si="28"/>
        <v>0</v>
      </c>
      <c r="X902" s="126" t="str">
        <f t="shared" si="29"/>
        <v/>
      </c>
    </row>
    <row r="903" spans="14:24" x14ac:dyDescent="0.25">
      <c r="N903" s="119" t="s">
        <v>33</v>
      </c>
      <c r="O903" s="119" t="s">
        <v>1787</v>
      </c>
      <c r="P903" s="119" t="s">
        <v>1788</v>
      </c>
      <c r="Q903" s="126">
        <f>COUNTIF(N903,'Service Line Inventory'!$AE$36)</f>
        <v>1</v>
      </c>
      <c r="W903" s="125">
        <f t="shared" si="28"/>
        <v>0</v>
      </c>
      <c r="X903" s="126" t="str">
        <f t="shared" si="29"/>
        <v/>
      </c>
    </row>
    <row r="904" spans="14:24" x14ac:dyDescent="0.25">
      <c r="N904" s="119" t="s">
        <v>33</v>
      </c>
      <c r="O904" s="119" t="s">
        <v>1789</v>
      </c>
      <c r="P904" s="119" t="s">
        <v>1790</v>
      </c>
      <c r="Q904" s="126">
        <f>COUNTIF(N904,'Service Line Inventory'!$AE$36)</f>
        <v>1</v>
      </c>
      <c r="W904" s="125">
        <f t="shared" si="28"/>
        <v>0</v>
      </c>
      <c r="X904" s="126" t="str">
        <f t="shared" si="29"/>
        <v/>
      </c>
    </row>
    <row r="905" spans="14:24" x14ac:dyDescent="0.25">
      <c r="N905" s="119" t="s">
        <v>33</v>
      </c>
      <c r="O905" s="119" t="s">
        <v>1791</v>
      </c>
      <c r="P905" s="119" t="s">
        <v>1792</v>
      </c>
      <c r="Q905" s="126">
        <f>COUNTIF(N905,'Service Line Inventory'!$AE$36)</f>
        <v>1</v>
      </c>
      <c r="W905" s="125">
        <f t="shared" si="28"/>
        <v>0</v>
      </c>
      <c r="X905" s="126" t="str">
        <f t="shared" si="29"/>
        <v/>
      </c>
    </row>
    <row r="906" spans="14:24" x14ac:dyDescent="0.25">
      <c r="N906" s="119" t="s">
        <v>33</v>
      </c>
      <c r="O906" s="119" t="s">
        <v>1793</v>
      </c>
      <c r="P906" s="119" t="s">
        <v>1794</v>
      </c>
      <c r="Q906" s="126">
        <f>COUNTIF(N906,'Service Line Inventory'!$AE$36)</f>
        <v>1</v>
      </c>
      <c r="W906" s="125">
        <f t="shared" si="28"/>
        <v>0</v>
      </c>
      <c r="X906" s="126" t="str">
        <f t="shared" si="29"/>
        <v/>
      </c>
    </row>
    <row r="907" spans="14:24" x14ac:dyDescent="0.25">
      <c r="N907" s="119" t="s">
        <v>33</v>
      </c>
      <c r="O907" s="119" t="s">
        <v>1795</v>
      </c>
      <c r="P907" s="119" t="s">
        <v>1796</v>
      </c>
      <c r="Q907" s="126">
        <f>COUNTIF(N907,'Service Line Inventory'!$AE$36)</f>
        <v>1</v>
      </c>
      <c r="W907" s="125">
        <f t="shared" si="28"/>
        <v>0</v>
      </c>
      <c r="X907" s="126" t="str">
        <f t="shared" si="29"/>
        <v/>
      </c>
    </row>
    <row r="908" spans="14:24" x14ac:dyDescent="0.25">
      <c r="N908" s="119" t="s">
        <v>33</v>
      </c>
      <c r="O908" s="119" t="s">
        <v>1797</v>
      </c>
      <c r="P908" s="119" t="s">
        <v>1798</v>
      </c>
      <c r="Q908" s="126">
        <f>COUNTIF(N908,'Service Line Inventory'!$AE$36)</f>
        <v>1</v>
      </c>
      <c r="W908" s="125">
        <f t="shared" si="28"/>
        <v>0</v>
      </c>
      <c r="X908" s="126" t="str">
        <f t="shared" si="29"/>
        <v/>
      </c>
    </row>
    <row r="909" spans="14:24" x14ac:dyDescent="0.25">
      <c r="N909" s="119" t="s">
        <v>33</v>
      </c>
      <c r="O909" s="119" t="s">
        <v>1799</v>
      </c>
      <c r="P909" s="119" t="s">
        <v>1800</v>
      </c>
      <c r="Q909" s="126">
        <f>COUNTIF(N909,'Service Line Inventory'!$AE$36)</f>
        <v>1</v>
      </c>
      <c r="W909" s="125">
        <f t="shared" si="28"/>
        <v>0</v>
      </c>
      <c r="X909" s="126" t="str">
        <f t="shared" si="29"/>
        <v/>
      </c>
    </row>
    <row r="910" spans="14:24" x14ac:dyDescent="0.25">
      <c r="N910" s="119" t="s">
        <v>33</v>
      </c>
      <c r="O910" s="119" t="s">
        <v>1801</v>
      </c>
      <c r="P910" s="119" t="s">
        <v>1802</v>
      </c>
      <c r="Q910" s="126">
        <f>COUNTIF(N910,'Service Line Inventory'!$AE$36)</f>
        <v>1</v>
      </c>
      <c r="W910" s="125">
        <f t="shared" si="28"/>
        <v>0</v>
      </c>
      <c r="X910" s="126" t="str">
        <f t="shared" si="29"/>
        <v/>
      </c>
    </row>
    <row r="911" spans="14:24" x14ac:dyDescent="0.25">
      <c r="N911" s="119" t="s">
        <v>33</v>
      </c>
      <c r="O911" s="119" t="s">
        <v>1803</v>
      </c>
      <c r="P911" s="119" t="s">
        <v>1804</v>
      </c>
      <c r="Q911" s="126">
        <f>COUNTIF(N911,'Service Line Inventory'!$AE$36)</f>
        <v>1</v>
      </c>
      <c r="W911" s="125">
        <f t="shared" si="28"/>
        <v>0</v>
      </c>
      <c r="X911" s="126" t="str">
        <f t="shared" si="29"/>
        <v/>
      </c>
    </row>
    <row r="912" spans="14:24" x14ac:dyDescent="0.25">
      <c r="N912" s="119" t="s">
        <v>33</v>
      </c>
      <c r="O912" s="119" t="s">
        <v>1805</v>
      </c>
      <c r="P912" s="119" t="s">
        <v>1806</v>
      </c>
      <c r="Q912" s="126">
        <f>COUNTIF(N912,'Service Line Inventory'!$AE$36)</f>
        <v>1</v>
      </c>
      <c r="W912" s="125">
        <f t="shared" si="28"/>
        <v>0</v>
      </c>
      <c r="X912" s="126" t="str">
        <f t="shared" si="29"/>
        <v/>
      </c>
    </row>
    <row r="913" spans="14:24" x14ac:dyDescent="0.25">
      <c r="N913" s="119" t="s">
        <v>33</v>
      </c>
      <c r="O913" s="119" t="s">
        <v>1807</v>
      </c>
      <c r="P913" s="119" t="s">
        <v>1808</v>
      </c>
      <c r="Q913" s="126">
        <f>COUNTIF(N913,'Service Line Inventory'!$AE$36)</f>
        <v>1</v>
      </c>
      <c r="W913" s="125">
        <f t="shared" si="28"/>
        <v>0</v>
      </c>
      <c r="X913" s="126" t="str">
        <f t="shared" si="29"/>
        <v/>
      </c>
    </row>
    <row r="914" spans="14:24" x14ac:dyDescent="0.25">
      <c r="N914" s="119" t="s">
        <v>33</v>
      </c>
      <c r="O914" s="119" t="s">
        <v>1809</v>
      </c>
      <c r="P914" s="119" t="s">
        <v>1810</v>
      </c>
      <c r="Q914" s="126">
        <f>COUNTIF(N914,'Service Line Inventory'!$AE$36)</f>
        <v>1</v>
      </c>
      <c r="W914" s="125">
        <f t="shared" si="28"/>
        <v>0</v>
      </c>
      <c r="X914" s="126" t="str">
        <f t="shared" si="29"/>
        <v/>
      </c>
    </row>
    <row r="915" spans="14:24" x14ac:dyDescent="0.25">
      <c r="N915" s="119" t="s">
        <v>33</v>
      </c>
      <c r="O915" s="119" t="s">
        <v>1811</v>
      </c>
      <c r="P915" s="119" t="s">
        <v>1812</v>
      </c>
      <c r="Q915" s="126">
        <f>COUNTIF(N915,'Service Line Inventory'!$AE$36)</f>
        <v>1</v>
      </c>
      <c r="W915" s="125">
        <f t="shared" si="28"/>
        <v>0</v>
      </c>
      <c r="X915" s="126" t="str">
        <f t="shared" si="29"/>
        <v/>
      </c>
    </row>
    <row r="916" spans="14:24" x14ac:dyDescent="0.25">
      <c r="N916" s="119" t="s">
        <v>33</v>
      </c>
      <c r="O916" s="119" t="s">
        <v>1813</v>
      </c>
      <c r="P916" s="119" t="s">
        <v>1814</v>
      </c>
      <c r="Q916" s="126">
        <f>COUNTIF(N916,'Service Line Inventory'!$AE$36)</f>
        <v>1</v>
      </c>
      <c r="W916" s="125">
        <f t="shared" si="28"/>
        <v>0</v>
      </c>
      <c r="X916" s="126" t="str">
        <f t="shared" si="29"/>
        <v/>
      </c>
    </row>
    <row r="917" spans="14:24" x14ac:dyDescent="0.25">
      <c r="N917" s="119" t="s">
        <v>33</v>
      </c>
      <c r="O917" s="119" t="s">
        <v>1815</v>
      </c>
      <c r="P917" s="119" t="s">
        <v>1816</v>
      </c>
      <c r="Q917" s="126">
        <f>COUNTIF(N917,'Service Line Inventory'!$AE$36)</f>
        <v>1</v>
      </c>
      <c r="W917" s="125">
        <f t="shared" si="28"/>
        <v>0</v>
      </c>
      <c r="X917" s="126" t="str">
        <f t="shared" si="29"/>
        <v/>
      </c>
    </row>
    <row r="918" spans="14:24" x14ac:dyDescent="0.25">
      <c r="N918" s="119" t="s">
        <v>33</v>
      </c>
      <c r="O918" s="119" t="s">
        <v>1817</v>
      </c>
      <c r="P918" s="119" t="s">
        <v>1818</v>
      </c>
      <c r="Q918" s="126">
        <f>COUNTIF(N918,'Service Line Inventory'!$AE$36)</f>
        <v>1</v>
      </c>
      <c r="W918" s="125">
        <f t="shared" si="28"/>
        <v>0</v>
      </c>
      <c r="X918" s="126" t="str">
        <f t="shared" si="29"/>
        <v/>
      </c>
    </row>
    <row r="919" spans="14:24" x14ac:dyDescent="0.25">
      <c r="N919" s="119" t="s">
        <v>33</v>
      </c>
      <c r="O919" s="119" t="s">
        <v>1819</v>
      </c>
      <c r="P919" s="119" t="s">
        <v>1820</v>
      </c>
      <c r="Q919" s="126">
        <f>COUNTIF(N919,'Service Line Inventory'!$AE$36)</f>
        <v>1</v>
      </c>
      <c r="W919" s="125">
        <f t="shared" si="28"/>
        <v>0</v>
      </c>
      <c r="X919" s="126" t="str">
        <f t="shared" si="29"/>
        <v/>
      </c>
    </row>
    <row r="920" spans="14:24" x14ac:dyDescent="0.25">
      <c r="N920" s="119" t="s">
        <v>33</v>
      </c>
      <c r="O920" s="119" t="s">
        <v>1821</v>
      </c>
      <c r="P920" s="119" t="s">
        <v>1822</v>
      </c>
      <c r="Q920" s="126">
        <f>COUNTIF(N920,'Service Line Inventory'!$AE$36)</f>
        <v>1</v>
      </c>
      <c r="W920" s="125">
        <f t="shared" si="28"/>
        <v>0</v>
      </c>
      <c r="X920" s="126" t="str">
        <f t="shared" si="29"/>
        <v/>
      </c>
    </row>
    <row r="921" spans="14:24" x14ac:dyDescent="0.25">
      <c r="N921" s="119" t="s">
        <v>33</v>
      </c>
      <c r="O921" s="119" t="s">
        <v>1823</v>
      </c>
      <c r="P921" s="119" t="s">
        <v>1824</v>
      </c>
      <c r="Q921" s="126">
        <f>COUNTIF(N921,'Service Line Inventory'!$AE$36)</f>
        <v>1</v>
      </c>
      <c r="W921" s="125">
        <f t="shared" si="28"/>
        <v>0</v>
      </c>
      <c r="X921" s="126" t="str">
        <f t="shared" si="29"/>
        <v/>
      </c>
    </row>
    <row r="922" spans="14:24" x14ac:dyDescent="0.25">
      <c r="N922" s="119" t="s">
        <v>33</v>
      </c>
      <c r="O922" s="119" t="s">
        <v>1825</v>
      </c>
      <c r="P922" s="119" t="s">
        <v>1826</v>
      </c>
      <c r="Q922" s="126">
        <f>COUNTIF(N922,'Service Line Inventory'!$AE$36)</f>
        <v>1</v>
      </c>
      <c r="W922" s="125">
        <f t="shared" si="28"/>
        <v>0</v>
      </c>
      <c r="X922" s="126" t="str">
        <f t="shared" si="29"/>
        <v/>
      </c>
    </row>
    <row r="923" spans="14:24" x14ac:dyDescent="0.25">
      <c r="N923" s="119" t="s">
        <v>33</v>
      </c>
      <c r="O923" s="119" t="s">
        <v>1827</v>
      </c>
      <c r="P923" s="119" t="s">
        <v>1828</v>
      </c>
      <c r="Q923" s="126">
        <f>COUNTIF(N923,'Service Line Inventory'!$AE$36)</f>
        <v>1</v>
      </c>
      <c r="W923" s="125">
        <f t="shared" si="28"/>
        <v>0</v>
      </c>
      <c r="X923" s="126" t="str">
        <f t="shared" si="29"/>
        <v/>
      </c>
    </row>
    <row r="924" spans="14:24" x14ac:dyDescent="0.25">
      <c r="N924" s="119" t="s">
        <v>33</v>
      </c>
      <c r="O924" s="119" t="s">
        <v>1829</v>
      </c>
      <c r="P924" s="119" t="s">
        <v>1830</v>
      </c>
      <c r="Q924" s="126">
        <f>COUNTIF(N924,'Service Line Inventory'!$AE$36)</f>
        <v>1</v>
      </c>
      <c r="W924" s="125">
        <f t="shared" si="28"/>
        <v>0</v>
      </c>
      <c r="X924" s="126" t="str">
        <f t="shared" si="29"/>
        <v/>
      </c>
    </row>
    <row r="925" spans="14:24" x14ac:dyDescent="0.25">
      <c r="N925" s="119" t="s">
        <v>33</v>
      </c>
      <c r="O925" s="119" t="s">
        <v>1831</v>
      </c>
      <c r="P925" s="119" t="s">
        <v>1832</v>
      </c>
      <c r="Q925" s="126">
        <f>COUNTIF(N925,'Service Line Inventory'!$AE$36)</f>
        <v>1</v>
      </c>
      <c r="W925" s="125">
        <f t="shared" si="28"/>
        <v>0</v>
      </c>
      <c r="X925" s="126" t="str">
        <f t="shared" si="29"/>
        <v/>
      </c>
    </row>
    <row r="926" spans="14:24" x14ac:dyDescent="0.25">
      <c r="N926" s="119" t="s">
        <v>33</v>
      </c>
      <c r="O926" s="119" t="s">
        <v>1833</v>
      </c>
      <c r="P926" s="119" t="s">
        <v>1834</v>
      </c>
      <c r="Q926" s="126">
        <f>COUNTIF(N926,'Service Line Inventory'!$AE$36)</f>
        <v>1</v>
      </c>
      <c r="W926" s="125">
        <f t="shared" si="28"/>
        <v>0</v>
      </c>
      <c r="X926" s="126" t="str">
        <f t="shared" si="29"/>
        <v/>
      </c>
    </row>
    <row r="927" spans="14:24" x14ac:dyDescent="0.25">
      <c r="N927" s="119" t="s">
        <v>33</v>
      </c>
      <c r="O927" s="119" t="s">
        <v>1835</v>
      </c>
      <c r="P927" s="119" t="s">
        <v>1836</v>
      </c>
      <c r="Q927" s="126">
        <f>COUNTIF(N927,'Service Line Inventory'!$AE$36)</f>
        <v>1</v>
      </c>
      <c r="W927" s="125">
        <f t="shared" si="28"/>
        <v>0</v>
      </c>
      <c r="X927" s="126" t="str">
        <f t="shared" si="29"/>
        <v/>
      </c>
    </row>
    <row r="928" spans="14:24" x14ac:dyDescent="0.25">
      <c r="N928" s="119" t="s">
        <v>33</v>
      </c>
      <c r="O928" s="119" t="s">
        <v>1837</v>
      </c>
      <c r="P928" s="119" t="s">
        <v>1838</v>
      </c>
      <c r="Q928" s="126">
        <f>COUNTIF(N928,'Service Line Inventory'!$AE$36)</f>
        <v>1</v>
      </c>
      <c r="W928" s="125">
        <f t="shared" si="28"/>
        <v>0</v>
      </c>
      <c r="X928" s="126" t="str">
        <f t="shared" si="29"/>
        <v/>
      </c>
    </row>
    <row r="929" spans="14:24" x14ac:dyDescent="0.25">
      <c r="N929" s="119" t="s">
        <v>33</v>
      </c>
      <c r="O929" s="119" t="s">
        <v>1839</v>
      </c>
      <c r="P929" s="119" t="s">
        <v>1840</v>
      </c>
      <c r="Q929" s="126">
        <f>COUNTIF(N929,'Service Line Inventory'!$AE$36)</f>
        <v>1</v>
      </c>
      <c r="W929" s="125">
        <f t="shared" si="28"/>
        <v>0</v>
      </c>
      <c r="X929" s="126" t="str">
        <f t="shared" si="29"/>
        <v/>
      </c>
    </row>
    <row r="930" spans="14:24" x14ac:dyDescent="0.25">
      <c r="N930" s="119" t="s">
        <v>33</v>
      </c>
      <c r="O930" s="119" t="s">
        <v>1841</v>
      </c>
      <c r="P930" s="119" t="s">
        <v>1842</v>
      </c>
      <c r="Q930" s="126">
        <f>COUNTIF(N930,'Service Line Inventory'!$AE$36)</f>
        <v>1</v>
      </c>
      <c r="W930" s="125">
        <f t="shared" si="28"/>
        <v>0</v>
      </c>
      <c r="X930" s="126" t="str">
        <f t="shared" si="29"/>
        <v/>
      </c>
    </row>
    <row r="931" spans="14:24" x14ac:dyDescent="0.25">
      <c r="N931" s="119" t="s">
        <v>33</v>
      </c>
      <c r="O931" s="119" t="s">
        <v>1843</v>
      </c>
      <c r="P931" s="119" t="s">
        <v>1844</v>
      </c>
      <c r="Q931" s="126">
        <f>COUNTIF(N931,'Service Line Inventory'!$AE$36)</f>
        <v>1</v>
      </c>
      <c r="W931" s="125">
        <f t="shared" si="28"/>
        <v>0</v>
      </c>
      <c r="X931" s="126" t="str">
        <f t="shared" si="29"/>
        <v/>
      </c>
    </row>
    <row r="932" spans="14:24" x14ac:dyDescent="0.25">
      <c r="N932" s="119" t="s">
        <v>33</v>
      </c>
      <c r="O932" s="119" t="s">
        <v>1845</v>
      </c>
      <c r="P932" s="119" t="s">
        <v>1846</v>
      </c>
      <c r="Q932" s="126">
        <f>COUNTIF(N932,'Service Line Inventory'!$AE$36)</f>
        <v>1</v>
      </c>
      <c r="W932" s="125">
        <f t="shared" si="28"/>
        <v>0</v>
      </c>
      <c r="X932" s="126" t="str">
        <f t="shared" si="29"/>
        <v/>
      </c>
    </row>
    <row r="933" spans="14:24" x14ac:dyDescent="0.25">
      <c r="N933" s="119" t="s">
        <v>33</v>
      </c>
      <c r="O933" s="119" t="s">
        <v>1847</v>
      </c>
      <c r="P933" s="119" t="s">
        <v>1848</v>
      </c>
      <c r="Q933" s="126">
        <f>COUNTIF(N933,'Service Line Inventory'!$AE$36)</f>
        <v>1</v>
      </c>
      <c r="W933" s="125">
        <f t="shared" si="28"/>
        <v>0</v>
      </c>
      <c r="X933" s="126" t="str">
        <f t="shared" si="29"/>
        <v/>
      </c>
    </row>
    <row r="934" spans="14:24" x14ac:dyDescent="0.25">
      <c r="N934" s="119" t="s">
        <v>33</v>
      </c>
      <c r="O934" s="119" t="s">
        <v>1849</v>
      </c>
      <c r="P934" s="119" t="s">
        <v>1850</v>
      </c>
      <c r="Q934" s="126">
        <f>COUNTIF(N934,'Service Line Inventory'!$AE$36)</f>
        <v>1</v>
      </c>
      <c r="W934" s="125">
        <f t="shared" si="28"/>
        <v>0</v>
      </c>
      <c r="X934" s="126" t="str">
        <f t="shared" si="29"/>
        <v/>
      </c>
    </row>
    <row r="935" spans="14:24" x14ac:dyDescent="0.25">
      <c r="N935" s="119" t="s">
        <v>33</v>
      </c>
      <c r="O935" s="119" t="s">
        <v>1851</v>
      </c>
      <c r="P935" s="119" t="s">
        <v>1852</v>
      </c>
      <c r="Q935" s="126">
        <f>COUNTIF(N935,'Service Line Inventory'!$AE$36)</f>
        <v>1</v>
      </c>
      <c r="W935" s="125">
        <f t="shared" si="28"/>
        <v>0</v>
      </c>
      <c r="X935" s="126" t="str">
        <f t="shared" si="29"/>
        <v/>
      </c>
    </row>
    <row r="936" spans="14:24" x14ac:dyDescent="0.25">
      <c r="N936" s="119" t="s">
        <v>33</v>
      </c>
      <c r="O936" s="119" t="s">
        <v>1853</v>
      </c>
      <c r="P936" s="119" t="s">
        <v>1854</v>
      </c>
      <c r="Q936" s="126">
        <f>COUNTIF(N936,'Service Line Inventory'!$AE$36)</f>
        <v>1</v>
      </c>
      <c r="W936" s="125">
        <f t="shared" si="28"/>
        <v>0</v>
      </c>
      <c r="X936" s="126" t="str">
        <f t="shared" si="29"/>
        <v/>
      </c>
    </row>
    <row r="937" spans="14:24" x14ac:dyDescent="0.25">
      <c r="N937" s="119" t="s">
        <v>33</v>
      </c>
      <c r="O937" s="119" t="s">
        <v>1855</v>
      </c>
      <c r="P937" s="119" t="s">
        <v>1856</v>
      </c>
      <c r="Q937" s="126">
        <f>COUNTIF(N937,'Service Line Inventory'!$AE$36)</f>
        <v>1</v>
      </c>
      <c r="W937" s="125">
        <f t="shared" si="28"/>
        <v>0</v>
      </c>
      <c r="X937" s="126" t="str">
        <f t="shared" si="29"/>
        <v/>
      </c>
    </row>
    <row r="938" spans="14:24" x14ac:dyDescent="0.25">
      <c r="N938" s="119" t="s">
        <v>33</v>
      </c>
      <c r="O938" s="119" t="s">
        <v>1857</v>
      </c>
      <c r="P938" s="119" t="s">
        <v>1858</v>
      </c>
      <c r="Q938" s="126">
        <f>COUNTIF(N938,'Service Line Inventory'!$AE$36)</f>
        <v>1</v>
      </c>
      <c r="W938" s="125">
        <f t="shared" si="28"/>
        <v>0</v>
      </c>
      <c r="X938" s="126" t="str">
        <f t="shared" si="29"/>
        <v/>
      </c>
    </row>
    <row r="939" spans="14:24" x14ac:dyDescent="0.25">
      <c r="N939" s="119" t="s">
        <v>33</v>
      </c>
      <c r="O939" s="119" t="s">
        <v>1859</v>
      </c>
      <c r="P939" s="119" t="s">
        <v>1860</v>
      </c>
      <c r="Q939" s="126">
        <f>COUNTIF(N939,'Service Line Inventory'!$AE$36)</f>
        <v>1</v>
      </c>
      <c r="W939" s="125">
        <f t="shared" si="28"/>
        <v>0</v>
      </c>
      <c r="X939" s="126" t="str">
        <f t="shared" si="29"/>
        <v/>
      </c>
    </row>
    <row r="940" spans="14:24" x14ac:dyDescent="0.25">
      <c r="N940" s="119" t="s">
        <v>33</v>
      </c>
      <c r="O940" s="119" t="s">
        <v>1861</v>
      </c>
      <c r="P940" s="119" t="s">
        <v>1862</v>
      </c>
      <c r="Q940" s="126">
        <f>COUNTIF(N940,'Service Line Inventory'!$AE$36)</f>
        <v>1</v>
      </c>
      <c r="W940" s="125">
        <f t="shared" si="28"/>
        <v>0</v>
      </c>
      <c r="X940" s="126" t="str">
        <f t="shared" si="29"/>
        <v/>
      </c>
    </row>
    <row r="941" spans="14:24" x14ac:dyDescent="0.25">
      <c r="N941" s="119" t="s">
        <v>33</v>
      </c>
      <c r="O941" s="119" t="s">
        <v>1863</v>
      </c>
      <c r="P941" s="119" t="s">
        <v>1864</v>
      </c>
      <c r="Q941" s="126">
        <f>COUNTIF(N941,'Service Line Inventory'!$AE$36)</f>
        <v>1</v>
      </c>
      <c r="W941" s="125">
        <f t="shared" si="28"/>
        <v>0</v>
      </c>
      <c r="X941" s="126" t="str">
        <f t="shared" si="29"/>
        <v/>
      </c>
    </row>
    <row r="942" spans="14:24" x14ac:dyDescent="0.25">
      <c r="N942" s="119" t="s">
        <v>33</v>
      </c>
      <c r="O942" s="119" t="s">
        <v>1865</v>
      </c>
      <c r="P942" s="119" t="s">
        <v>1866</v>
      </c>
      <c r="Q942" s="126">
        <f>COUNTIF(N942,'Service Line Inventory'!$AE$36)</f>
        <v>1</v>
      </c>
      <c r="W942" s="125">
        <f t="shared" si="28"/>
        <v>0</v>
      </c>
      <c r="X942" s="126" t="str">
        <f t="shared" si="29"/>
        <v/>
      </c>
    </row>
    <row r="943" spans="14:24" x14ac:dyDescent="0.25">
      <c r="N943" s="119" t="s">
        <v>33</v>
      </c>
      <c r="O943" s="119" t="s">
        <v>1867</v>
      </c>
      <c r="P943" s="119" t="s">
        <v>1868</v>
      </c>
      <c r="Q943" s="126">
        <f>COUNTIF(N943,'Service Line Inventory'!$AE$36)</f>
        <v>1</v>
      </c>
      <c r="W943" s="125">
        <f t="shared" si="28"/>
        <v>0</v>
      </c>
      <c r="X943" s="126" t="str">
        <f t="shared" si="29"/>
        <v/>
      </c>
    </row>
    <row r="944" spans="14:24" x14ac:dyDescent="0.25">
      <c r="N944" s="119" t="s">
        <v>33</v>
      </c>
      <c r="O944" s="119" t="s">
        <v>1869</v>
      </c>
      <c r="P944" s="119" t="s">
        <v>1870</v>
      </c>
      <c r="Q944" s="126">
        <f>COUNTIF(N944,'Service Line Inventory'!$AE$36)</f>
        <v>1</v>
      </c>
      <c r="W944" s="125">
        <f t="shared" si="28"/>
        <v>0</v>
      </c>
      <c r="X944" s="126" t="str">
        <f t="shared" si="29"/>
        <v/>
      </c>
    </row>
    <row r="945" spans="14:24" x14ac:dyDescent="0.25">
      <c r="N945" s="119" t="s">
        <v>33</v>
      </c>
      <c r="O945" s="119" t="s">
        <v>1871</v>
      </c>
      <c r="P945" s="119" t="s">
        <v>1872</v>
      </c>
      <c r="Q945" s="126">
        <f>COUNTIF(N945,'Service Line Inventory'!$AE$36)</f>
        <v>1</v>
      </c>
      <c r="W945" s="125">
        <f t="shared" si="28"/>
        <v>0</v>
      </c>
      <c r="X945" s="126" t="str">
        <f t="shared" si="29"/>
        <v/>
      </c>
    </row>
    <row r="946" spans="14:24" x14ac:dyDescent="0.25">
      <c r="N946" s="119" t="s">
        <v>33</v>
      </c>
      <c r="O946" s="119" t="s">
        <v>1873</v>
      </c>
      <c r="P946" s="119" t="s">
        <v>1874</v>
      </c>
      <c r="Q946" s="126">
        <f>COUNTIF(N946,'Service Line Inventory'!$AE$36)</f>
        <v>1</v>
      </c>
      <c r="W946" s="125">
        <f t="shared" si="28"/>
        <v>0</v>
      </c>
      <c r="X946" s="126" t="str">
        <f t="shared" si="29"/>
        <v/>
      </c>
    </row>
    <row r="947" spans="14:24" x14ac:dyDescent="0.25">
      <c r="N947" s="119" t="s">
        <v>33</v>
      </c>
      <c r="O947" s="119" t="s">
        <v>1875</v>
      </c>
      <c r="P947" s="119" t="s">
        <v>1876</v>
      </c>
      <c r="Q947" s="126">
        <f>COUNTIF(N947,'Service Line Inventory'!$AE$36)</f>
        <v>1</v>
      </c>
      <c r="W947" s="125">
        <f t="shared" si="28"/>
        <v>0</v>
      </c>
      <c r="X947" s="126" t="str">
        <f t="shared" si="29"/>
        <v/>
      </c>
    </row>
    <row r="948" spans="14:24" x14ac:dyDescent="0.25">
      <c r="N948" s="119" t="s">
        <v>33</v>
      </c>
      <c r="O948" s="119" t="s">
        <v>1877</v>
      </c>
      <c r="P948" s="119" t="s">
        <v>1878</v>
      </c>
      <c r="Q948" s="126">
        <f>COUNTIF(N948,'Service Line Inventory'!$AE$36)</f>
        <v>1</v>
      </c>
      <c r="W948" s="125">
        <f t="shared" si="28"/>
        <v>0</v>
      </c>
      <c r="X948" s="126" t="str">
        <f t="shared" si="29"/>
        <v/>
      </c>
    </row>
    <row r="949" spans="14:24" x14ac:dyDescent="0.25">
      <c r="N949" s="119" t="s">
        <v>33</v>
      </c>
      <c r="O949" s="119" t="s">
        <v>1879</v>
      </c>
      <c r="P949" s="119" t="s">
        <v>1880</v>
      </c>
      <c r="Q949" s="126">
        <f>COUNTIF(N949,'Service Line Inventory'!$AE$36)</f>
        <v>1</v>
      </c>
      <c r="W949" s="125">
        <f t="shared" si="28"/>
        <v>0</v>
      </c>
      <c r="X949" s="126" t="str">
        <f t="shared" si="29"/>
        <v/>
      </c>
    </row>
    <row r="950" spans="14:24" x14ac:dyDescent="0.25">
      <c r="N950" s="119" t="s">
        <v>33</v>
      </c>
      <c r="O950" s="119" t="s">
        <v>1881</v>
      </c>
      <c r="P950" s="119" t="s">
        <v>1882</v>
      </c>
      <c r="Q950" s="126">
        <f>COUNTIF(N950,'Service Line Inventory'!$AE$36)</f>
        <v>1</v>
      </c>
      <c r="W950" s="125">
        <f t="shared" si="28"/>
        <v>0</v>
      </c>
      <c r="X950" s="126" t="str">
        <f t="shared" si="29"/>
        <v/>
      </c>
    </row>
    <row r="951" spans="14:24" x14ac:dyDescent="0.25">
      <c r="N951" s="119" t="s">
        <v>33</v>
      </c>
      <c r="O951" s="119" t="s">
        <v>1883</v>
      </c>
      <c r="P951" s="119" t="s">
        <v>1884</v>
      </c>
      <c r="Q951" s="126">
        <f>COUNTIF(N951,'Service Line Inventory'!$AE$36)</f>
        <v>1</v>
      </c>
      <c r="W951" s="125">
        <f t="shared" si="28"/>
        <v>0</v>
      </c>
      <c r="X951" s="126" t="str">
        <f t="shared" si="29"/>
        <v/>
      </c>
    </row>
    <row r="952" spans="14:24" x14ac:dyDescent="0.25">
      <c r="N952" s="119" t="s">
        <v>33</v>
      </c>
      <c r="O952" s="119" t="s">
        <v>1885</v>
      </c>
      <c r="P952" s="119" t="s">
        <v>1886</v>
      </c>
      <c r="Q952" s="126">
        <f>COUNTIF(N952,'Service Line Inventory'!$AE$36)</f>
        <v>1</v>
      </c>
      <c r="W952" s="125">
        <f t="shared" si="28"/>
        <v>0</v>
      </c>
      <c r="X952" s="126" t="str">
        <f t="shared" si="29"/>
        <v/>
      </c>
    </row>
    <row r="953" spans="14:24" x14ac:dyDescent="0.25">
      <c r="N953" s="119" t="s">
        <v>33</v>
      </c>
      <c r="O953" s="119" t="s">
        <v>1887</v>
      </c>
      <c r="P953" s="119" t="s">
        <v>1888</v>
      </c>
      <c r="Q953" s="126">
        <f>COUNTIF(N953,'Service Line Inventory'!$AE$36)</f>
        <v>1</v>
      </c>
      <c r="W953" s="125">
        <f t="shared" si="28"/>
        <v>0</v>
      </c>
      <c r="X953" s="126" t="str">
        <f t="shared" si="29"/>
        <v/>
      </c>
    </row>
    <row r="954" spans="14:24" x14ac:dyDescent="0.25">
      <c r="N954" s="119" t="s">
        <v>33</v>
      </c>
      <c r="O954" s="119" t="s">
        <v>1889</v>
      </c>
      <c r="P954" s="119" t="s">
        <v>1890</v>
      </c>
      <c r="Q954" s="126">
        <f>COUNTIF(N954,'Service Line Inventory'!$AE$36)</f>
        <v>1</v>
      </c>
      <c r="W954" s="125">
        <f t="shared" si="28"/>
        <v>0</v>
      </c>
      <c r="X954" s="126" t="str">
        <f t="shared" si="29"/>
        <v/>
      </c>
    </row>
    <row r="955" spans="14:24" x14ac:dyDescent="0.25">
      <c r="N955" s="119" t="s">
        <v>33</v>
      </c>
      <c r="O955" s="119" t="s">
        <v>1891</v>
      </c>
      <c r="P955" s="119" t="s">
        <v>1892</v>
      </c>
      <c r="Q955" s="126">
        <f>COUNTIF(N955,'Service Line Inventory'!$AE$36)</f>
        <v>1</v>
      </c>
      <c r="W955" s="125">
        <f t="shared" si="28"/>
        <v>0</v>
      </c>
      <c r="X955" s="126" t="str">
        <f t="shared" si="29"/>
        <v/>
      </c>
    </row>
    <row r="956" spans="14:24" x14ac:dyDescent="0.25">
      <c r="N956" s="119" t="s">
        <v>33</v>
      </c>
      <c r="O956" s="119" t="s">
        <v>1893</v>
      </c>
      <c r="P956" s="119" t="s">
        <v>1894</v>
      </c>
      <c r="Q956" s="126">
        <f>COUNTIF(N956,'Service Line Inventory'!$AE$36)</f>
        <v>1</v>
      </c>
      <c r="W956" s="125">
        <f t="shared" si="28"/>
        <v>0</v>
      </c>
      <c r="X956" s="126" t="str">
        <f t="shared" si="29"/>
        <v/>
      </c>
    </row>
    <row r="957" spans="14:24" x14ac:dyDescent="0.25">
      <c r="N957" s="119" t="s">
        <v>33</v>
      </c>
      <c r="O957" s="119" t="s">
        <v>1895</v>
      </c>
      <c r="P957" s="119" t="s">
        <v>1896</v>
      </c>
      <c r="Q957" s="126">
        <f>COUNTIF(N957,'Service Line Inventory'!$AE$36)</f>
        <v>1</v>
      </c>
      <c r="W957" s="125">
        <f t="shared" si="28"/>
        <v>0</v>
      </c>
      <c r="X957" s="126" t="str">
        <f t="shared" si="29"/>
        <v/>
      </c>
    </row>
    <row r="958" spans="14:24" x14ac:dyDescent="0.25">
      <c r="N958" s="119" t="s">
        <v>33</v>
      </c>
      <c r="O958" s="119" t="s">
        <v>1897</v>
      </c>
      <c r="P958" s="119" t="s">
        <v>1898</v>
      </c>
      <c r="Q958" s="126">
        <f>COUNTIF(N958,'Service Line Inventory'!$AE$36)</f>
        <v>1</v>
      </c>
      <c r="W958" s="125">
        <f t="shared" si="28"/>
        <v>0</v>
      </c>
      <c r="X958" s="126" t="str">
        <f t="shared" si="29"/>
        <v/>
      </c>
    </row>
    <row r="959" spans="14:24" x14ac:dyDescent="0.25">
      <c r="N959" s="119" t="s">
        <v>33</v>
      </c>
      <c r="O959" s="119" t="s">
        <v>1899</v>
      </c>
      <c r="P959" s="119" t="s">
        <v>1900</v>
      </c>
      <c r="Q959" s="126">
        <f>COUNTIF(N959,'Service Line Inventory'!$AE$36)</f>
        <v>1</v>
      </c>
      <c r="W959" s="125">
        <f t="shared" si="28"/>
        <v>0</v>
      </c>
      <c r="X959" s="126" t="str">
        <f t="shared" si="29"/>
        <v/>
      </c>
    </row>
    <row r="960" spans="14:24" x14ac:dyDescent="0.25">
      <c r="N960" s="119" t="s">
        <v>33</v>
      </c>
      <c r="O960" s="119" t="s">
        <v>1901</v>
      </c>
      <c r="P960" s="119" t="s">
        <v>1902</v>
      </c>
      <c r="Q960" s="126">
        <f>COUNTIF(N960,'Service Line Inventory'!$AE$36)</f>
        <v>1</v>
      </c>
      <c r="W960" s="125">
        <f t="shared" si="28"/>
        <v>0</v>
      </c>
      <c r="X960" s="126" t="str">
        <f t="shared" si="29"/>
        <v/>
      </c>
    </row>
    <row r="961" spans="14:24" x14ac:dyDescent="0.25">
      <c r="N961" s="119" t="s">
        <v>33</v>
      </c>
      <c r="O961" s="119" t="s">
        <v>1903</v>
      </c>
      <c r="P961" s="119" t="s">
        <v>1904</v>
      </c>
      <c r="Q961" s="126">
        <f>COUNTIF(N961,'Service Line Inventory'!$AE$36)</f>
        <v>1</v>
      </c>
      <c r="W961" s="125">
        <f t="shared" ref="W961:W1024" si="30">T961</f>
        <v>0</v>
      </c>
      <c r="X961" s="126" t="str">
        <f t="shared" ref="X961:X1024" si="31">IF(W961=0,"",W961)</f>
        <v/>
      </c>
    </row>
    <row r="962" spans="14:24" x14ac:dyDescent="0.25">
      <c r="N962" s="119" t="s">
        <v>33</v>
      </c>
      <c r="O962" s="119" t="s">
        <v>1905</v>
      </c>
      <c r="P962" s="119" t="s">
        <v>1906</v>
      </c>
      <c r="Q962" s="126">
        <f>COUNTIF(N962,'Service Line Inventory'!$AE$36)</f>
        <v>1</v>
      </c>
      <c r="W962" s="125">
        <f t="shared" si="30"/>
        <v>0</v>
      </c>
      <c r="X962" s="126" t="str">
        <f t="shared" si="31"/>
        <v/>
      </c>
    </row>
    <row r="963" spans="14:24" x14ac:dyDescent="0.25">
      <c r="N963" s="119" t="s">
        <v>33</v>
      </c>
      <c r="O963" s="119" t="s">
        <v>1907</v>
      </c>
      <c r="P963" s="119" t="s">
        <v>1908</v>
      </c>
      <c r="Q963" s="126">
        <f>COUNTIF(N963,'Service Line Inventory'!$AE$36)</f>
        <v>1</v>
      </c>
      <c r="W963" s="125">
        <f t="shared" si="30"/>
        <v>0</v>
      </c>
      <c r="X963" s="126" t="str">
        <f t="shared" si="31"/>
        <v/>
      </c>
    </row>
    <row r="964" spans="14:24" x14ac:dyDescent="0.25">
      <c r="N964" s="119" t="s">
        <v>33</v>
      </c>
      <c r="O964" s="119" t="s">
        <v>1909</v>
      </c>
      <c r="P964" s="119" t="s">
        <v>1910</v>
      </c>
      <c r="Q964" s="126">
        <f>COUNTIF(N964,'Service Line Inventory'!$AE$36)</f>
        <v>1</v>
      </c>
      <c r="W964" s="125">
        <f t="shared" si="30"/>
        <v>0</v>
      </c>
      <c r="X964" s="126" t="str">
        <f t="shared" si="31"/>
        <v/>
      </c>
    </row>
    <row r="965" spans="14:24" x14ac:dyDescent="0.25">
      <c r="N965" s="119" t="s">
        <v>33</v>
      </c>
      <c r="O965" s="119" t="s">
        <v>1911</v>
      </c>
      <c r="P965" s="119" t="s">
        <v>1912</v>
      </c>
      <c r="Q965" s="126">
        <f>COUNTIF(N965,'Service Line Inventory'!$AE$36)</f>
        <v>1</v>
      </c>
      <c r="W965" s="125">
        <f t="shared" si="30"/>
        <v>0</v>
      </c>
      <c r="X965" s="126" t="str">
        <f t="shared" si="31"/>
        <v/>
      </c>
    </row>
    <row r="966" spans="14:24" x14ac:dyDescent="0.25">
      <c r="N966" s="119" t="s">
        <v>33</v>
      </c>
      <c r="O966" s="119" t="s">
        <v>1913</v>
      </c>
      <c r="P966" s="119" t="s">
        <v>1914</v>
      </c>
      <c r="Q966" s="126">
        <f>COUNTIF(N966,'Service Line Inventory'!$AE$36)</f>
        <v>1</v>
      </c>
      <c r="W966" s="125">
        <f t="shared" si="30"/>
        <v>0</v>
      </c>
      <c r="X966" s="126" t="str">
        <f t="shared" si="31"/>
        <v/>
      </c>
    </row>
    <row r="967" spans="14:24" x14ac:dyDescent="0.25">
      <c r="N967" s="119" t="s">
        <v>33</v>
      </c>
      <c r="O967" s="119" t="s">
        <v>1915</v>
      </c>
      <c r="P967" s="119" t="s">
        <v>1916</v>
      </c>
      <c r="Q967" s="126">
        <f>COUNTIF(N967,'Service Line Inventory'!$AE$36)</f>
        <v>1</v>
      </c>
      <c r="W967" s="125">
        <f t="shared" si="30"/>
        <v>0</v>
      </c>
      <c r="X967" s="126" t="str">
        <f t="shared" si="31"/>
        <v/>
      </c>
    </row>
    <row r="968" spans="14:24" x14ac:dyDescent="0.25">
      <c r="N968" s="119" t="s">
        <v>33</v>
      </c>
      <c r="O968" s="119" t="s">
        <v>1917</v>
      </c>
      <c r="P968" s="119" t="s">
        <v>1918</v>
      </c>
      <c r="Q968" s="126">
        <f>COUNTIF(N968,'Service Line Inventory'!$AE$36)</f>
        <v>1</v>
      </c>
      <c r="W968" s="125">
        <f t="shared" si="30"/>
        <v>0</v>
      </c>
      <c r="X968" s="126" t="str">
        <f t="shared" si="31"/>
        <v/>
      </c>
    </row>
    <row r="969" spans="14:24" x14ac:dyDescent="0.25">
      <c r="N969" s="119" t="s">
        <v>33</v>
      </c>
      <c r="O969" s="119" t="s">
        <v>1919</v>
      </c>
      <c r="P969" s="119" t="s">
        <v>1920</v>
      </c>
      <c r="Q969" s="126">
        <f>COUNTIF(N969,'Service Line Inventory'!$AE$36)</f>
        <v>1</v>
      </c>
      <c r="W969" s="125">
        <f t="shared" si="30"/>
        <v>0</v>
      </c>
      <c r="X969" s="126" t="str">
        <f t="shared" si="31"/>
        <v/>
      </c>
    </row>
    <row r="970" spans="14:24" x14ac:dyDescent="0.25">
      <c r="N970" s="119" t="s">
        <v>33</v>
      </c>
      <c r="O970" s="119" t="s">
        <v>1921</v>
      </c>
      <c r="P970" s="119" t="s">
        <v>1922</v>
      </c>
      <c r="Q970" s="126">
        <f>COUNTIF(N970,'Service Line Inventory'!$AE$36)</f>
        <v>1</v>
      </c>
      <c r="W970" s="125">
        <f t="shared" si="30"/>
        <v>0</v>
      </c>
      <c r="X970" s="126" t="str">
        <f t="shared" si="31"/>
        <v/>
      </c>
    </row>
    <row r="971" spans="14:24" x14ac:dyDescent="0.25">
      <c r="N971" s="119" t="s">
        <v>33</v>
      </c>
      <c r="O971" s="119" t="s">
        <v>1923</v>
      </c>
      <c r="P971" s="119" t="s">
        <v>1924</v>
      </c>
      <c r="Q971" s="126">
        <f>COUNTIF(N971,'Service Line Inventory'!$AE$36)</f>
        <v>1</v>
      </c>
      <c r="W971" s="125">
        <f t="shared" si="30"/>
        <v>0</v>
      </c>
      <c r="X971" s="126" t="str">
        <f t="shared" si="31"/>
        <v/>
      </c>
    </row>
    <row r="972" spans="14:24" x14ac:dyDescent="0.25">
      <c r="N972" s="119" t="s">
        <v>33</v>
      </c>
      <c r="O972" s="119" t="s">
        <v>1925</v>
      </c>
      <c r="P972" s="119" t="s">
        <v>1926</v>
      </c>
      <c r="Q972" s="126">
        <f>COUNTIF(N972,'Service Line Inventory'!$AE$36)</f>
        <v>1</v>
      </c>
      <c r="W972" s="125">
        <f t="shared" si="30"/>
        <v>0</v>
      </c>
      <c r="X972" s="126" t="str">
        <f t="shared" si="31"/>
        <v/>
      </c>
    </row>
    <row r="973" spans="14:24" x14ac:dyDescent="0.25">
      <c r="N973" s="119" t="s">
        <v>33</v>
      </c>
      <c r="O973" s="119" t="s">
        <v>1927</v>
      </c>
      <c r="P973" s="119" t="s">
        <v>1928</v>
      </c>
      <c r="Q973" s="126">
        <f>COUNTIF(N973,'Service Line Inventory'!$AE$36)</f>
        <v>1</v>
      </c>
      <c r="W973" s="125">
        <f t="shared" si="30"/>
        <v>0</v>
      </c>
      <c r="X973" s="126" t="str">
        <f t="shared" si="31"/>
        <v/>
      </c>
    </row>
    <row r="974" spans="14:24" x14ac:dyDescent="0.25">
      <c r="N974" s="119" t="s">
        <v>33</v>
      </c>
      <c r="O974" s="119" t="s">
        <v>1929</v>
      </c>
      <c r="P974" s="119" t="s">
        <v>1930</v>
      </c>
      <c r="Q974" s="126">
        <f>COUNTIF(N974,'Service Line Inventory'!$AE$36)</f>
        <v>1</v>
      </c>
      <c r="W974" s="125">
        <f t="shared" si="30"/>
        <v>0</v>
      </c>
      <c r="X974" s="126" t="str">
        <f t="shared" si="31"/>
        <v/>
      </c>
    </row>
    <row r="975" spans="14:24" x14ac:dyDescent="0.25">
      <c r="N975" s="119" t="s">
        <v>33</v>
      </c>
      <c r="O975" s="119" t="s">
        <v>1931</v>
      </c>
      <c r="P975" s="119" t="s">
        <v>1932</v>
      </c>
      <c r="Q975" s="126">
        <f>COUNTIF(N975,'Service Line Inventory'!$AE$36)</f>
        <v>1</v>
      </c>
      <c r="W975" s="125">
        <f t="shared" si="30"/>
        <v>0</v>
      </c>
      <c r="X975" s="126" t="str">
        <f t="shared" si="31"/>
        <v/>
      </c>
    </row>
    <row r="976" spans="14:24" x14ac:dyDescent="0.25">
      <c r="N976" s="119" t="s">
        <v>33</v>
      </c>
      <c r="O976" s="119" t="s">
        <v>1933</v>
      </c>
      <c r="P976" s="119" t="s">
        <v>1934</v>
      </c>
      <c r="Q976" s="126">
        <f>COUNTIF(N976,'Service Line Inventory'!$AE$36)</f>
        <v>1</v>
      </c>
      <c r="W976" s="125">
        <f t="shared" si="30"/>
        <v>0</v>
      </c>
      <c r="X976" s="126" t="str">
        <f t="shared" si="31"/>
        <v/>
      </c>
    </row>
    <row r="977" spans="14:24" x14ac:dyDescent="0.25">
      <c r="N977" s="119" t="s">
        <v>33</v>
      </c>
      <c r="O977" s="119" t="s">
        <v>1935</v>
      </c>
      <c r="P977" s="119" t="s">
        <v>1936</v>
      </c>
      <c r="Q977" s="126">
        <f>COUNTIF(N977,'Service Line Inventory'!$AE$36)</f>
        <v>1</v>
      </c>
      <c r="W977" s="125">
        <f t="shared" si="30"/>
        <v>0</v>
      </c>
      <c r="X977" s="126" t="str">
        <f t="shared" si="31"/>
        <v/>
      </c>
    </row>
    <row r="978" spans="14:24" x14ac:dyDescent="0.25">
      <c r="N978" s="119" t="s">
        <v>33</v>
      </c>
      <c r="O978" s="119" t="s">
        <v>1937</v>
      </c>
      <c r="P978" s="119" t="s">
        <v>1938</v>
      </c>
      <c r="Q978" s="126">
        <f>COUNTIF(N978,'Service Line Inventory'!$AE$36)</f>
        <v>1</v>
      </c>
      <c r="W978" s="125">
        <f t="shared" si="30"/>
        <v>0</v>
      </c>
      <c r="X978" s="126" t="str">
        <f t="shared" si="31"/>
        <v/>
      </c>
    </row>
    <row r="979" spans="14:24" x14ac:dyDescent="0.25">
      <c r="N979" s="119" t="s">
        <v>33</v>
      </c>
      <c r="O979" s="119" t="s">
        <v>1939</v>
      </c>
      <c r="P979" s="119" t="s">
        <v>1940</v>
      </c>
      <c r="Q979" s="126">
        <f>COUNTIF(N979,'Service Line Inventory'!$AE$36)</f>
        <v>1</v>
      </c>
      <c r="W979" s="125">
        <f t="shared" si="30"/>
        <v>0</v>
      </c>
      <c r="X979" s="126" t="str">
        <f t="shared" si="31"/>
        <v/>
      </c>
    </row>
    <row r="980" spans="14:24" x14ac:dyDescent="0.25">
      <c r="N980" s="119" t="s">
        <v>33</v>
      </c>
      <c r="O980" s="119" t="s">
        <v>1941</v>
      </c>
      <c r="P980" s="119" t="s">
        <v>1942</v>
      </c>
      <c r="Q980" s="126">
        <f>COUNTIF(N980,'Service Line Inventory'!$AE$36)</f>
        <v>1</v>
      </c>
      <c r="W980" s="125">
        <f t="shared" si="30"/>
        <v>0</v>
      </c>
      <c r="X980" s="126" t="str">
        <f t="shared" si="31"/>
        <v/>
      </c>
    </row>
    <row r="981" spans="14:24" x14ac:dyDescent="0.25">
      <c r="N981" s="119" t="s">
        <v>33</v>
      </c>
      <c r="O981" s="119" t="s">
        <v>1943</v>
      </c>
      <c r="P981" s="119" t="s">
        <v>1944</v>
      </c>
      <c r="Q981" s="126">
        <f>COUNTIF(N981,'Service Line Inventory'!$AE$36)</f>
        <v>1</v>
      </c>
      <c r="W981" s="125">
        <f t="shared" si="30"/>
        <v>0</v>
      </c>
      <c r="X981" s="126" t="str">
        <f t="shared" si="31"/>
        <v/>
      </c>
    </row>
    <row r="982" spans="14:24" x14ac:dyDescent="0.25">
      <c r="N982" s="119" t="s">
        <v>33</v>
      </c>
      <c r="O982" s="119" t="s">
        <v>1945</v>
      </c>
      <c r="P982" s="119" t="s">
        <v>1946</v>
      </c>
      <c r="Q982" s="126">
        <f>COUNTIF(N982,'Service Line Inventory'!$AE$36)</f>
        <v>1</v>
      </c>
      <c r="W982" s="125">
        <f t="shared" si="30"/>
        <v>0</v>
      </c>
      <c r="X982" s="126" t="str">
        <f t="shared" si="31"/>
        <v/>
      </c>
    </row>
    <row r="983" spans="14:24" x14ac:dyDescent="0.25">
      <c r="N983" s="119" t="s">
        <v>33</v>
      </c>
      <c r="O983" s="119" t="s">
        <v>1947</v>
      </c>
      <c r="P983" s="119" t="s">
        <v>1948</v>
      </c>
      <c r="Q983" s="126">
        <f>COUNTIF(N983,'Service Line Inventory'!$AE$36)</f>
        <v>1</v>
      </c>
      <c r="W983" s="125">
        <f t="shared" si="30"/>
        <v>0</v>
      </c>
      <c r="X983" s="126" t="str">
        <f t="shared" si="31"/>
        <v/>
      </c>
    </row>
    <row r="984" spans="14:24" x14ac:dyDescent="0.25">
      <c r="N984" s="119" t="s">
        <v>33</v>
      </c>
      <c r="O984" s="119" t="s">
        <v>1949</v>
      </c>
      <c r="P984" s="119" t="s">
        <v>1950</v>
      </c>
      <c r="Q984" s="126">
        <f>COUNTIF(N984,'Service Line Inventory'!$AE$36)</f>
        <v>1</v>
      </c>
      <c r="W984" s="125">
        <f t="shared" si="30"/>
        <v>0</v>
      </c>
      <c r="X984" s="126" t="str">
        <f t="shared" si="31"/>
        <v/>
      </c>
    </row>
    <row r="985" spans="14:24" x14ac:dyDescent="0.25">
      <c r="N985" s="119" t="s">
        <v>33</v>
      </c>
      <c r="O985" s="119" t="s">
        <v>1951</v>
      </c>
      <c r="P985" s="119" t="s">
        <v>1952</v>
      </c>
      <c r="Q985" s="126">
        <f>COUNTIF(N985,'Service Line Inventory'!$AE$36)</f>
        <v>1</v>
      </c>
      <c r="W985" s="125">
        <f t="shared" si="30"/>
        <v>0</v>
      </c>
      <c r="X985" s="126" t="str">
        <f t="shared" si="31"/>
        <v/>
      </c>
    </row>
    <row r="986" spans="14:24" x14ac:dyDescent="0.25">
      <c r="N986" s="119" t="s">
        <v>33</v>
      </c>
      <c r="O986" s="119" t="s">
        <v>1953</v>
      </c>
      <c r="P986" s="119" t="s">
        <v>1954</v>
      </c>
      <c r="Q986" s="126">
        <f>COUNTIF(N986,'Service Line Inventory'!$AE$36)</f>
        <v>1</v>
      </c>
      <c r="W986" s="125">
        <f t="shared" si="30"/>
        <v>0</v>
      </c>
      <c r="X986" s="126" t="str">
        <f t="shared" si="31"/>
        <v/>
      </c>
    </row>
    <row r="987" spans="14:24" x14ac:dyDescent="0.25">
      <c r="N987" s="119" t="s">
        <v>33</v>
      </c>
      <c r="O987" s="119" t="s">
        <v>1955</v>
      </c>
      <c r="P987" s="119" t="s">
        <v>1956</v>
      </c>
      <c r="Q987" s="126">
        <f>COUNTIF(N987,'Service Line Inventory'!$AE$36)</f>
        <v>1</v>
      </c>
      <c r="W987" s="125">
        <f t="shared" si="30"/>
        <v>0</v>
      </c>
      <c r="X987" s="126" t="str">
        <f t="shared" si="31"/>
        <v/>
      </c>
    </row>
    <row r="988" spans="14:24" x14ac:dyDescent="0.25">
      <c r="N988" s="119" t="s">
        <v>33</v>
      </c>
      <c r="O988" s="119" t="s">
        <v>1957</v>
      </c>
      <c r="P988" s="119" t="s">
        <v>1958</v>
      </c>
      <c r="Q988" s="126">
        <f>COUNTIF(N988,'Service Line Inventory'!$AE$36)</f>
        <v>1</v>
      </c>
      <c r="W988" s="125">
        <f t="shared" si="30"/>
        <v>0</v>
      </c>
      <c r="X988" s="126" t="str">
        <f t="shared" si="31"/>
        <v/>
      </c>
    </row>
    <row r="989" spans="14:24" x14ac:dyDescent="0.25">
      <c r="N989" s="119" t="s">
        <v>33</v>
      </c>
      <c r="O989" s="119" t="s">
        <v>1959</v>
      </c>
      <c r="P989" s="119" t="s">
        <v>1960</v>
      </c>
      <c r="Q989" s="126">
        <f>COUNTIF(N989,'Service Line Inventory'!$AE$36)</f>
        <v>1</v>
      </c>
      <c r="W989" s="125">
        <f t="shared" si="30"/>
        <v>0</v>
      </c>
      <c r="X989" s="126" t="str">
        <f t="shared" si="31"/>
        <v/>
      </c>
    </row>
    <row r="990" spans="14:24" x14ac:dyDescent="0.25">
      <c r="N990" s="119" t="s">
        <v>33</v>
      </c>
      <c r="O990" s="119" t="s">
        <v>1961</v>
      </c>
      <c r="P990" s="119" t="s">
        <v>1962</v>
      </c>
      <c r="Q990" s="126">
        <f>COUNTIF(N990,'Service Line Inventory'!$AE$36)</f>
        <v>1</v>
      </c>
      <c r="W990" s="125">
        <f t="shared" si="30"/>
        <v>0</v>
      </c>
      <c r="X990" s="126" t="str">
        <f t="shared" si="31"/>
        <v/>
      </c>
    </row>
    <row r="991" spans="14:24" x14ac:dyDescent="0.25">
      <c r="N991" s="119" t="s">
        <v>33</v>
      </c>
      <c r="O991" s="119" t="s">
        <v>1963</v>
      </c>
      <c r="P991" s="119" t="s">
        <v>1964</v>
      </c>
      <c r="Q991" s="126">
        <f>COUNTIF(N991,'Service Line Inventory'!$AE$36)</f>
        <v>1</v>
      </c>
      <c r="W991" s="125">
        <f t="shared" si="30"/>
        <v>0</v>
      </c>
      <c r="X991" s="126" t="str">
        <f t="shared" si="31"/>
        <v/>
      </c>
    </row>
    <row r="992" spans="14:24" x14ac:dyDescent="0.25">
      <c r="N992" s="119" t="s">
        <v>33</v>
      </c>
      <c r="O992" s="119" t="s">
        <v>1965</v>
      </c>
      <c r="P992" s="119" t="s">
        <v>1966</v>
      </c>
      <c r="Q992" s="126">
        <f>COUNTIF(N992,'Service Line Inventory'!$AE$36)</f>
        <v>1</v>
      </c>
      <c r="W992" s="125">
        <f t="shared" si="30"/>
        <v>0</v>
      </c>
      <c r="X992" s="126" t="str">
        <f t="shared" si="31"/>
        <v/>
      </c>
    </row>
    <row r="993" spans="14:24" x14ac:dyDescent="0.25">
      <c r="N993" s="119" t="s">
        <v>33</v>
      </c>
      <c r="O993" s="119" t="s">
        <v>1967</v>
      </c>
      <c r="P993" s="119" t="s">
        <v>1968</v>
      </c>
      <c r="Q993" s="126">
        <f>COUNTIF(N993,'Service Line Inventory'!$AE$36)</f>
        <v>1</v>
      </c>
      <c r="W993" s="125">
        <f t="shared" si="30"/>
        <v>0</v>
      </c>
      <c r="X993" s="126" t="str">
        <f t="shared" si="31"/>
        <v/>
      </c>
    </row>
    <row r="994" spans="14:24" x14ac:dyDescent="0.25">
      <c r="N994" s="119" t="s">
        <v>33</v>
      </c>
      <c r="O994" s="119" t="s">
        <v>1969</v>
      </c>
      <c r="P994" s="119" t="s">
        <v>1970</v>
      </c>
      <c r="Q994" s="126">
        <f>COUNTIF(N994,'Service Line Inventory'!$AE$36)</f>
        <v>1</v>
      </c>
      <c r="W994" s="125">
        <f t="shared" si="30"/>
        <v>0</v>
      </c>
      <c r="X994" s="126" t="str">
        <f t="shared" si="31"/>
        <v/>
      </c>
    </row>
    <row r="995" spans="14:24" x14ac:dyDescent="0.25">
      <c r="N995" s="119" t="s">
        <v>33</v>
      </c>
      <c r="O995" s="119" t="s">
        <v>1971</v>
      </c>
      <c r="P995" s="119" t="s">
        <v>1972</v>
      </c>
      <c r="Q995" s="126">
        <f>COUNTIF(N995,'Service Line Inventory'!$AE$36)</f>
        <v>1</v>
      </c>
      <c r="W995" s="125">
        <f t="shared" si="30"/>
        <v>0</v>
      </c>
      <c r="X995" s="126" t="str">
        <f t="shared" si="31"/>
        <v/>
      </c>
    </row>
    <row r="996" spans="14:24" x14ac:dyDescent="0.25">
      <c r="N996" s="119" t="s">
        <v>33</v>
      </c>
      <c r="O996" s="119" t="s">
        <v>1973</v>
      </c>
      <c r="P996" s="119" t="s">
        <v>1974</v>
      </c>
      <c r="Q996" s="126">
        <f>COUNTIF(N996,'Service Line Inventory'!$AE$36)</f>
        <v>1</v>
      </c>
      <c r="W996" s="125">
        <f t="shared" si="30"/>
        <v>0</v>
      </c>
      <c r="X996" s="126" t="str">
        <f t="shared" si="31"/>
        <v/>
      </c>
    </row>
    <row r="997" spans="14:24" x14ac:dyDescent="0.25">
      <c r="N997" s="119" t="s">
        <v>33</v>
      </c>
      <c r="O997" s="119" t="s">
        <v>1975</v>
      </c>
      <c r="P997" s="119" t="s">
        <v>1976</v>
      </c>
      <c r="Q997" s="126">
        <f>COUNTIF(N997,'Service Line Inventory'!$AE$36)</f>
        <v>1</v>
      </c>
      <c r="W997" s="125">
        <f t="shared" si="30"/>
        <v>0</v>
      </c>
      <c r="X997" s="126" t="str">
        <f t="shared" si="31"/>
        <v/>
      </c>
    </row>
    <row r="998" spans="14:24" x14ac:dyDescent="0.25">
      <c r="N998" s="119" t="s">
        <v>33</v>
      </c>
      <c r="O998" s="119" t="s">
        <v>1977</v>
      </c>
      <c r="P998" s="119" t="s">
        <v>1978</v>
      </c>
      <c r="Q998" s="126">
        <f>COUNTIF(N998,'Service Line Inventory'!$AE$36)</f>
        <v>1</v>
      </c>
      <c r="W998" s="125">
        <f t="shared" si="30"/>
        <v>0</v>
      </c>
      <c r="X998" s="126" t="str">
        <f t="shared" si="31"/>
        <v/>
      </c>
    </row>
    <row r="999" spans="14:24" x14ac:dyDescent="0.25">
      <c r="N999" s="119" t="s">
        <v>33</v>
      </c>
      <c r="O999" s="119" t="s">
        <v>1979</v>
      </c>
      <c r="P999" s="119" t="s">
        <v>1980</v>
      </c>
      <c r="Q999" s="126">
        <f>COUNTIF(N999,'Service Line Inventory'!$AE$36)</f>
        <v>1</v>
      </c>
      <c r="W999" s="125">
        <f t="shared" si="30"/>
        <v>0</v>
      </c>
      <c r="X999" s="126" t="str">
        <f t="shared" si="31"/>
        <v/>
      </c>
    </row>
    <row r="1000" spans="14:24" x14ac:dyDescent="0.25">
      <c r="N1000" s="119" t="s">
        <v>33</v>
      </c>
      <c r="O1000" s="119" t="s">
        <v>1981</v>
      </c>
      <c r="P1000" s="119" t="s">
        <v>1982</v>
      </c>
      <c r="Q1000" s="126">
        <f>COUNTIF(N1000,'Service Line Inventory'!$AE$36)</f>
        <v>1</v>
      </c>
      <c r="W1000" s="125">
        <f t="shared" si="30"/>
        <v>0</v>
      </c>
      <c r="X1000" s="126" t="str">
        <f t="shared" si="31"/>
        <v/>
      </c>
    </row>
    <row r="1001" spans="14:24" x14ac:dyDescent="0.25">
      <c r="N1001" s="119" t="s">
        <v>33</v>
      </c>
      <c r="O1001" s="119" t="s">
        <v>1983</v>
      </c>
      <c r="P1001" s="119" t="s">
        <v>1984</v>
      </c>
      <c r="Q1001" s="126">
        <f>COUNTIF(N1001,'Service Line Inventory'!$AE$36)</f>
        <v>1</v>
      </c>
      <c r="W1001" s="125">
        <f t="shared" si="30"/>
        <v>0</v>
      </c>
      <c r="X1001" s="126" t="str">
        <f t="shared" si="31"/>
        <v/>
      </c>
    </row>
    <row r="1002" spans="14:24" x14ac:dyDescent="0.25">
      <c r="N1002" s="119" t="s">
        <v>33</v>
      </c>
      <c r="O1002" s="119" t="s">
        <v>1985</v>
      </c>
      <c r="P1002" s="119" t="s">
        <v>1986</v>
      </c>
      <c r="Q1002" s="126">
        <f>COUNTIF(N1002,'Service Line Inventory'!$AE$36)</f>
        <v>1</v>
      </c>
      <c r="W1002" s="125">
        <f t="shared" si="30"/>
        <v>0</v>
      </c>
      <c r="X1002" s="126" t="str">
        <f t="shared" si="31"/>
        <v/>
      </c>
    </row>
    <row r="1003" spans="14:24" x14ac:dyDescent="0.25">
      <c r="N1003" s="119" t="s">
        <v>33</v>
      </c>
      <c r="O1003" s="119" t="s">
        <v>1987</v>
      </c>
      <c r="P1003" s="119" t="s">
        <v>1988</v>
      </c>
      <c r="Q1003" s="126">
        <f>COUNTIF(N1003,'Service Line Inventory'!$AE$36)</f>
        <v>1</v>
      </c>
      <c r="W1003" s="125">
        <f t="shared" si="30"/>
        <v>0</v>
      </c>
      <c r="X1003" s="126" t="str">
        <f t="shared" si="31"/>
        <v/>
      </c>
    </row>
    <row r="1004" spans="14:24" x14ac:dyDescent="0.25">
      <c r="N1004" s="119" t="s">
        <v>33</v>
      </c>
      <c r="O1004" s="119" t="s">
        <v>1989</v>
      </c>
      <c r="P1004" s="119" t="s">
        <v>1990</v>
      </c>
      <c r="Q1004" s="126">
        <f>COUNTIF(N1004,'Service Line Inventory'!$AE$36)</f>
        <v>1</v>
      </c>
      <c r="W1004" s="125">
        <f t="shared" si="30"/>
        <v>0</v>
      </c>
      <c r="X1004" s="126" t="str">
        <f t="shared" si="31"/>
        <v/>
      </c>
    </row>
    <row r="1005" spans="14:24" x14ac:dyDescent="0.25">
      <c r="N1005" s="119" t="s">
        <v>33</v>
      </c>
      <c r="O1005" s="119" t="s">
        <v>1991</v>
      </c>
      <c r="P1005" s="119" t="s">
        <v>1992</v>
      </c>
      <c r="Q1005" s="126">
        <f>COUNTIF(N1005,'Service Line Inventory'!$AE$36)</f>
        <v>1</v>
      </c>
      <c r="W1005" s="125">
        <f t="shared" si="30"/>
        <v>0</v>
      </c>
      <c r="X1005" s="126" t="str">
        <f t="shared" si="31"/>
        <v/>
      </c>
    </row>
    <row r="1006" spans="14:24" x14ac:dyDescent="0.25">
      <c r="N1006" s="119" t="s">
        <v>33</v>
      </c>
      <c r="O1006" s="119" t="s">
        <v>1993</v>
      </c>
      <c r="P1006" s="119" t="s">
        <v>1994</v>
      </c>
      <c r="Q1006" s="126">
        <f>COUNTIF(N1006,'Service Line Inventory'!$AE$36)</f>
        <v>1</v>
      </c>
      <c r="W1006" s="125">
        <f t="shared" si="30"/>
        <v>0</v>
      </c>
      <c r="X1006" s="126" t="str">
        <f t="shared" si="31"/>
        <v/>
      </c>
    </row>
    <row r="1007" spans="14:24" x14ac:dyDescent="0.25">
      <c r="N1007" s="119" t="s">
        <v>33</v>
      </c>
      <c r="O1007" s="119" t="s">
        <v>1995</v>
      </c>
      <c r="P1007" s="119" t="s">
        <v>1996</v>
      </c>
      <c r="Q1007" s="126">
        <f>COUNTIF(N1007,'Service Line Inventory'!$AE$36)</f>
        <v>1</v>
      </c>
      <c r="W1007" s="125">
        <f t="shared" si="30"/>
        <v>0</v>
      </c>
      <c r="X1007" s="126" t="str">
        <f t="shared" si="31"/>
        <v/>
      </c>
    </row>
    <row r="1008" spans="14:24" x14ac:dyDescent="0.25">
      <c r="N1008" s="119" t="s">
        <v>33</v>
      </c>
      <c r="O1008" s="119" t="s">
        <v>1997</v>
      </c>
      <c r="P1008" s="119" t="s">
        <v>1998</v>
      </c>
      <c r="Q1008" s="126">
        <f>COUNTIF(N1008,'Service Line Inventory'!$AE$36)</f>
        <v>1</v>
      </c>
      <c r="W1008" s="125">
        <f t="shared" si="30"/>
        <v>0</v>
      </c>
      <c r="X1008" s="126" t="str">
        <f t="shared" si="31"/>
        <v/>
      </c>
    </row>
    <row r="1009" spans="14:24" x14ac:dyDescent="0.25">
      <c r="N1009" s="119" t="s">
        <v>33</v>
      </c>
      <c r="O1009" s="119" t="s">
        <v>1999</v>
      </c>
      <c r="P1009" s="119" t="s">
        <v>2000</v>
      </c>
      <c r="Q1009" s="126">
        <f>COUNTIF(N1009,'Service Line Inventory'!$AE$36)</f>
        <v>1</v>
      </c>
      <c r="W1009" s="125">
        <f t="shared" si="30"/>
        <v>0</v>
      </c>
      <c r="X1009" s="126" t="str">
        <f t="shared" si="31"/>
        <v/>
      </c>
    </row>
    <row r="1010" spans="14:24" x14ac:dyDescent="0.25">
      <c r="N1010" s="119" t="s">
        <v>33</v>
      </c>
      <c r="O1010" s="119" t="s">
        <v>2001</v>
      </c>
      <c r="P1010" s="119" t="s">
        <v>2002</v>
      </c>
      <c r="Q1010" s="126">
        <f>COUNTIF(N1010,'Service Line Inventory'!$AE$36)</f>
        <v>1</v>
      </c>
      <c r="W1010" s="125">
        <f t="shared" si="30"/>
        <v>0</v>
      </c>
      <c r="X1010" s="126" t="str">
        <f t="shared" si="31"/>
        <v/>
      </c>
    </row>
    <row r="1011" spans="14:24" x14ac:dyDescent="0.25">
      <c r="N1011" s="119" t="s">
        <v>33</v>
      </c>
      <c r="O1011" s="119" t="s">
        <v>2003</v>
      </c>
      <c r="P1011" s="119" t="s">
        <v>2004</v>
      </c>
      <c r="Q1011" s="126">
        <f>COUNTIF(N1011,'Service Line Inventory'!$AE$36)</f>
        <v>1</v>
      </c>
      <c r="W1011" s="125">
        <f t="shared" si="30"/>
        <v>0</v>
      </c>
      <c r="X1011" s="126" t="str">
        <f t="shared" si="31"/>
        <v/>
      </c>
    </row>
    <row r="1012" spans="14:24" x14ac:dyDescent="0.25">
      <c r="N1012" s="119" t="s">
        <v>33</v>
      </c>
      <c r="O1012" s="119" t="s">
        <v>2005</v>
      </c>
      <c r="P1012" s="119" t="s">
        <v>2006</v>
      </c>
      <c r="Q1012" s="126">
        <f>COUNTIF(N1012,'Service Line Inventory'!$AE$36)</f>
        <v>1</v>
      </c>
      <c r="W1012" s="125">
        <f t="shared" si="30"/>
        <v>0</v>
      </c>
      <c r="X1012" s="126" t="str">
        <f t="shared" si="31"/>
        <v/>
      </c>
    </row>
    <row r="1013" spans="14:24" x14ac:dyDescent="0.25">
      <c r="N1013" s="119" t="s">
        <v>33</v>
      </c>
      <c r="O1013" s="119" t="s">
        <v>2007</v>
      </c>
      <c r="P1013" s="119" t="s">
        <v>2008</v>
      </c>
      <c r="Q1013" s="126">
        <f>COUNTIF(N1013,'Service Line Inventory'!$AE$36)</f>
        <v>1</v>
      </c>
      <c r="W1013" s="125">
        <f t="shared" si="30"/>
        <v>0</v>
      </c>
      <c r="X1013" s="126" t="str">
        <f t="shared" si="31"/>
        <v/>
      </c>
    </row>
    <row r="1014" spans="14:24" x14ac:dyDescent="0.25">
      <c r="N1014" s="119" t="s">
        <v>33</v>
      </c>
      <c r="O1014" s="119" t="s">
        <v>2009</v>
      </c>
      <c r="P1014" s="119" t="s">
        <v>2010</v>
      </c>
      <c r="Q1014" s="126">
        <f>COUNTIF(N1014,'Service Line Inventory'!$AE$36)</f>
        <v>1</v>
      </c>
      <c r="W1014" s="125">
        <f t="shared" si="30"/>
        <v>0</v>
      </c>
      <c r="X1014" s="126" t="str">
        <f t="shared" si="31"/>
        <v/>
      </c>
    </row>
    <row r="1015" spans="14:24" x14ac:dyDescent="0.25">
      <c r="N1015" s="119" t="s">
        <v>33</v>
      </c>
      <c r="O1015" s="119" t="s">
        <v>2011</v>
      </c>
      <c r="P1015" s="119" t="s">
        <v>2012</v>
      </c>
      <c r="Q1015" s="126">
        <f>COUNTIF(N1015,'Service Line Inventory'!$AE$36)</f>
        <v>1</v>
      </c>
      <c r="W1015" s="125">
        <f t="shared" si="30"/>
        <v>0</v>
      </c>
      <c r="X1015" s="126" t="str">
        <f t="shared" si="31"/>
        <v/>
      </c>
    </row>
    <row r="1016" spans="14:24" x14ac:dyDescent="0.25">
      <c r="N1016" s="119" t="s">
        <v>33</v>
      </c>
      <c r="O1016" s="119" t="s">
        <v>2013</v>
      </c>
      <c r="P1016" s="119" t="s">
        <v>2014</v>
      </c>
      <c r="Q1016" s="126">
        <f>COUNTIF(N1016,'Service Line Inventory'!$AE$36)</f>
        <v>1</v>
      </c>
      <c r="W1016" s="125">
        <f t="shared" si="30"/>
        <v>0</v>
      </c>
      <c r="X1016" s="126" t="str">
        <f t="shared" si="31"/>
        <v/>
      </c>
    </row>
    <row r="1017" spans="14:24" x14ac:dyDescent="0.25">
      <c r="N1017" s="119" t="s">
        <v>33</v>
      </c>
      <c r="O1017" s="119" t="s">
        <v>2015</v>
      </c>
      <c r="P1017" s="119" t="s">
        <v>2016</v>
      </c>
      <c r="Q1017" s="126">
        <f>COUNTIF(N1017,'Service Line Inventory'!$AE$36)</f>
        <v>1</v>
      </c>
      <c r="W1017" s="125">
        <f t="shared" si="30"/>
        <v>0</v>
      </c>
      <c r="X1017" s="126" t="str">
        <f t="shared" si="31"/>
        <v/>
      </c>
    </row>
    <row r="1018" spans="14:24" x14ac:dyDescent="0.25">
      <c r="N1018" s="119" t="s">
        <v>33</v>
      </c>
      <c r="O1018" s="119" t="s">
        <v>2017</v>
      </c>
      <c r="P1018" s="119" t="s">
        <v>2018</v>
      </c>
      <c r="Q1018" s="126">
        <f>COUNTIF(N1018,'Service Line Inventory'!$AE$36)</f>
        <v>1</v>
      </c>
      <c r="W1018" s="125">
        <f t="shared" si="30"/>
        <v>0</v>
      </c>
      <c r="X1018" s="126" t="str">
        <f t="shared" si="31"/>
        <v/>
      </c>
    </row>
    <row r="1019" spans="14:24" x14ac:dyDescent="0.25">
      <c r="N1019" s="119" t="s">
        <v>33</v>
      </c>
      <c r="O1019" s="119" t="s">
        <v>2019</v>
      </c>
      <c r="P1019" s="119" t="s">
        <v>2020</v>
      </c>
      <c r="Q1019" s="126">
        <f>COUNTIF(N1019,'Service Line Inventory'!$AE$36)</f>
        <v>1</v>
      </c>
      <c r="W1019" s="125">
        <f t="shared" si="30"/>
        <v>0</v>
      </c>
      <c r="X1019" s="126" t="str">
        <f t="shared" si="31"/>
        <v/>
      </c>
    </row>
    <row r="1020" spans="14:24" x14ac:dyDescent="0.25">
      <c r="N1020" s="119" t="s">
        <v>33</v>
      </c>
      <c r="O1020" s="119" t="s">
        <v>2021</v>
      </c>
      <c r="P1020" s="119" t="s">
        <v>2022</v>
      </c>
      <c r="Q1020" s="126">
        <f>COUNTIF(N1020,'Service Line Inventory'!$AE$36)</f>
        <v>1</v>
      </c>
      <c r="W1020" s="125">
        <f t="shared" si="30"/>
        <v>0</v>
      </c>
      <c r="X1020" s="126" t="str">
        <f t="shared" si="31"/>
        <v/>
      </c>
    </row>
    <row r="1021" spans="14:24" x14ac:dyDescent="0.25">
      <c r="N1021" s="119" t="s">
        <v>33</v>
      </c>
      <c r="O1021" s="119" t="s">
        <v>2023</v>
      </c>
      <c r="P1021" s="119" t="s">
        <v>2024</v>
      </c>
      <c r="Q1021" s="126">
        <f>COUNTIF(N1021,'Service Line Inventory'!$AE$36)</f>
        <v>1</v>
      </c>
      <c r="W1021" s="125">
        <f t="shared" si="30"/>
        <v>0</v>
      </c>
      <c r="X1021" s="126" t="str">
        <f t="shared" si="31"/>
        <v/>
      </c>
    </row>
    <row r="1022" spans="14:24" x14ac:dyDescent="0.25">
      <c r="N1022" s="119" t="s">
        <v>33</v>
      </c>
      <c r="O1022" s="119" t="s">
        <v>2025</v>
      </c>
      <c r="P1022" s="119" t="s">
        <v>2026</v>
      </c>
      <c r="Q1022" s="126">
        <f>COUNTIF(N1022,'Service Line Inventory'!$AE$36)</f>
        <v>1</v>
      </c>
      <c r="W1022" s="125">
        <f t="shared" si="30"/>
        <v>0</v>
      </c>
      <c r="X1022" s="126" t="str">
        <f t="shared" si="31"/>
        <v/>
      </c>
    </row>
    <row r="1023" spans="14:24" x14ac:dyDescent="0.25">
      <c r="N1023" s="119" t="s">
        <v>33</v>
      </c>
      <c r="O1023" s="119" t="s">
        <v>2027</v>
      </c>
      <c r="P1023" s="119" t="s">
        <v>2028</v>
      </c>
      <c r="Q1023" s="126">
        <f>COUNTIF(N1023,'Service Line Inventory'!$AE$36)</f>
        <v>1</v>
      </c>
      <c r="W1023" s="125">
        <f t="shared" si="30"/>
        <v>0</v>
      </c>
      <c r="X1023" s="126" t="str">
        <f t="shared" si="31"/>
        <v/>
      </c>
    </row>
    <row r="1024" spans="14:24" x14ac:dyDescent="0.25">
      <c r="N1024" s="119" t="s">
        <v>33</v>
      </c>
      <c r="O1024" s="119" t="s">
        <v>2029</v>
      </c>
      <c r="P1024" s="119" t="s">
        <v>2030</v>
      </c>
      <c r="Q1024" s="126">
        <f>COUNTIF(N1024,'Service Line Inventory'!$AE$36)</f>
        <v>1</v>
      </c>
      <c r="W1024" s="125">
        <f t="shared" si="30"/>
        <v>0</v>
      </c>
      <c r="X1024" s="126" t="str">
        <f t="shared" si="31"/>
        <v/>
      </c>
    </row>
    <row r="1025" spans="14:24" x14ac:dyDescent="0.25">
      <c r="N1025" s="119" t="s">
        <v>33</v>
      </c>
      <c r="O1025" s="119" t="s">
        <v>2031</v>
      </c>
      <c r="P1025" s="119" t="s">
        <v>2032</v>
      </c>
      <c r="Q1025" s="126">
        <f>COUNTIF(N1025,'Service Line Inventory'!$AE$36)</f>
        <v>1</v>
      </c>
      <c r="W1025" s="125">
        <f t="shared" ref="W1025:W1088" si="32">T1025</f>
        <v>0</v>
      </c>
      <c r="X1025" s="126" t="str">
        <f t="shared" ref="X1025:X1088" si="33">IF(W1025=0,"",W1025)</f>
        <v/>
      </c>
    </row>
    <row r="1026" spans="14:24" x14ac:dyDescent="0.25">
      <c r="N1026" s="119" t="s">
        <v>33</v>
      </c>
      <c r="O1026" s="119" t="s">
        <v>2033</v>
      </c>
      <c r="P1026" s="119" t="s">
        <v>2034</v>
      </c>
      <c r="Q1026" s="126">
        <f>COUNTIF(N1026,'Service Line Inventory'!$AE$36)</f>
        <v>1</v>
      </c>
      <c r="W1026" s="125">
        <f t="shared" si="32"/>
        <v>0</v>
      </c>
      <c r="X1026" s="126" t="str">
        <f t="shared" si="33"/>
        <v/>
      </c>
    </row>
    <row r="1027" spans="14:24" x14ac:dyDescent="0.25">
      <c r="N1027" s="119" t="s">
        <v>33</v>
      </c>
      <c r="O1027" s="119" t="s">
        <v>2035</v>
      </c>
      <c r="P1027" s="119" t="s">
        <v>2036</v>
      </c>
      <c r="Q1027" s="126">
        <f>COUNTIF(N1027,'Service Line Inventory'!$AE$36)</f>
        <v>1</v>
      </c>
      <c r="W1027" s="125">
        <f t="shared" si="32"/>
        <v>0</v>
      </c>
      <c r="X1027" s="126" t="str">
        <f t="shared" si="33"/>
        <v/>
      </c>
    </row>
    <row r="1028" spans="14:24" x14ac:dyDescent="0.25">
      <c r="N1028" s="119" t="s">
        <v>33</v>
      </c>
      <c r="O1028" s="119" t="s">
        <v>2037</v>
      </c>
      <c r="P1028" s="119" t="s">
        <v>2038</v>
      </c>
      <c r="Q1028" s="126">
        <f>COUNTIF(N1028,'Service Line Inventory'!$AE$36)</f>
        <v>1</v>
      </c>
      <c r="W1028" s="125">
        <f t="shared" si="32"/>
        <v>0</v>
      </c>
      <c r="X1028" s="126" t="str">
        <f t="shared" si="33"/>
        <v/>
      </c>
    </row>
    <row r="1029" spans="14:24" x14ac:dyDescent="0.25">
      <c r="N1029" s="119" t="s">
        <v>33</v>
      </c>
      <c r="O1029" s="119" t="s">
        <v>2039</v>
      </c>
      <c r="P1029" s="119" t="s">
        <v>2040</v>
      </c>
      <c r="Q1029" s="126">
        <f>COUNTIF(N1029,'Service Line Inventory'!$AE$36)</f>
        <v>1</v>
      </c>
      <c r="W1029" s="125">
        <f t="shared" si="32"/>
        <v>0</v>
      </c>
      <c r="X1029" s="126" t="str">
        <f t="shared" si="33"/>
        <v/>
      </c>
    </row>
    <row r="1030" spans="14:24" x14ac:dyDescent="0.25">
      <c r="N1030" s="119" t="s">
        <v>33</v>
      </c>
      <c r="O1030" s="119" t="s">
        <v>2041</v>
      </c>
      <c r="P1030" s="119" t="s">
        <v>2042</v>
      </c>
      <c r="Q1030" s="126">
        <f>COUNTIF(N1030,'Service Line Inventory'!$AE$36)</f>
        <v>1</v>
      </c>
      <c r="W1030" s="125">
        <f t="shared" si="32"/>
        <v>0</v>
      </c>
      <c r="X1030" s="126" t="str">
        <f t="shared" si="33"/>
        <v/>
      </c>
    </row>
    <row r="1031" spans="14:24" x14ac:dyDescent="0.25">
      <c r="N1031" s="119" t="s">
        <v>33</v>
      </c>
      <c r="O1031" s="119" t="s">
        <v>2043</v>
      </c>
      <c r="P1031" s="119" t="s">
        <v>2044</v>
      </c>
      <c r="Q1031" s="126">
        <f>COUNTIF(N1031,'Service Line Inventory'!$AE$36)</f>
        <v>1</v>
      </c>
      <c r="W1031" s="125">
        <f t="shared" si="32"/>
        <v>0</v>
      </c>
      <c r="X1031" s="126" t="str">
        <f t="shared" si="33"/>
        <v/>
      </c>
    </row>
    <row r="1032" spans="14:24" x14ac:dyDescent="0.25">
      <c r="N1032" s="119" t="s">
        <v>33</v>
      </c>
      <c r="O1032" s="119" t="s">
        <v>2045</v>
      </c>
      <c r="P1032" s="119" t="s">
        <v>2046</v>
      </c>
      <c r="Q1032" s="126">
        <f>COUNTIF(N1032,'Service Line Inventory'!$AE$36)</f>
        <v>1</v>
      </c>
      <c r="W1032" s="125">
        <f t="shared" si="32"/>
        <v>0</v>
      </c>
      <c r="X1032" s="126" t="str">
        <f t="shared" si="33"/>
        <v/>
      </c>
    </row>
    <row r="1033" spans="14:24" x14ac:dyDescent="0.25">
      <c r="N1033" s="119" t="s">
        <v>33</v>
      </c>
      <c r="O1033" s="119" t="s">
        <v>2047</v>
      </c>
      <c r="P1033" s="119" t="s">
        <v>2048</v>
      </c>
      <c r="Q1033" s="126">
        <f>COUNTIF(N1033,'Service Line Inventory'!$AE$36)</f>
        <v>1</v>
      </c>
      <c r="W1033" s="125">
        <f t="shared" si="32"/>
        <v>0</v>
      </c>
      <c r="X1033" s="126" t="str">
        <f t="shared" si="33"/>
        <v/>
      </c>
    </row>
    <row r="1034" spans="14:24" x14ac:dyDescent="0.25">
      <c r="N1034" s="119" t="s">
        <v>33</v>
      </c>
      <c r="O1034" s="119" t="s">
        <v>2049</v>
      </c>
      <c r="P1034" s="119" t="s">
        <v>2050</v>
      </c>
      <c r="Q1034" s="126">
        <f>COUNTIF(N1034,'Service Line Inventory'!$AE$36)</f>
        <v>1</v>
      </c>
      <c r="W1034" s="125">
        <f t="shared" si="32"/>
        <v>0</v>
      </c>
      <c r="X1034" s="126" t="str">
        <f t="shared" si="33"/>
        <v/>
      </c>
    </row>
    <row r="1035" spans="14:24" x14ac:dyDescent="0.25">
      <c r="N1035" s="119" t="s">
        <v>33</v>
      </c>
      <c r="O1035" s="119" t="s">
        <v>2051</v>
      </c>
      <c r="P1035" s="119" t="s">
        <v>2052</v>
      </c>
      <c r="Q1035" s="126">
        <f>COUNTIF(N1035,'Service Line Inventory'!$AE$36)</f>
        <v>1</v>
      </c>
      <c r="W1035" s="125">
        <f t="shared" si="32"/>
        <v>0</v>
      </c>
      <c r="X1035" s="126" t="str">
        <f t="shared" si="33"/>
        <v/>
      </c>
    </row>
    <row r="1036" spans="14:24" x14ac:dyDescent="0.25">
      <c r="N1036" s="119" t="s">
        <v>33</v>
      </c>
      <c r="O1036" s="119" t="s">
        <v>2053</v>
      </c>
      <c r="P1036" s="119" t="s">
        <v>2054</v>
      </c>
      <c r="Q1036" s="126">
        <f>COUNTIF(N1036,'Service Line Inventory'!$AE$36)</f>
        <v>1</v>
      </c>
      <c r="W1036" s="125">
        <f t="shared" si="32"/>
        <v>0</v>
      </c>
      <c r="X1036" s="126" t="str">
        <f t="shared" si="33"/>
        <v/>
      </c>
    </row>
    <row r="1037" spans="14:24" x14ac:dyDescent="0.25">
      <c r="N1037" s="119" t="s">
        <v>33</v>
      </c>
      <c r="O1037" s="119" t="s">
        <v>2055</v>
      </c>
      <c r="P1037" s="119" t="s">
        <v>2056</v>
      </c>
      <c r="Q1037" s="126">
        <f>COUNTIF(N1037,'Service Line Inventory'!$AE$36)</f>
        <v>1</v>
      </c>
      <c r="W1037" s="125">
        <f t="shared" si="32"/>
        <v>0</v>
      </c>
      <c r="X1037" s="126" t="str">
        <f t="shared" si="33"/>
        <v/>
      </c>
    </row>
    <row r="1038" spans="14:24" x14ac:dyDescent="0.25">
      <c r="N1038" s="119" t="s">
        <v>33</v>
      </c>
      <c r="O1038" s="119" t="s">
        <v>2057</v>
      </c>
      <c r="P1038" s="119" t="s">
        <v>2058</v>
      </c>
      <c r="Q1038" s="126">
        <f>COUNTIF(N1038,'Service Line Inventory'!$AE$36)</f>
        <v>1</v>
      </c>
      <c r="W1038" s="125">
        <f t="shared" si="32"/>
        <v>0</v>
      </c>
      <c r="X1038" s="126" t="str">
        <f t="shared" si="33"/>
        <v/>
      </c>
    </row>
    <row r="1039" spans="14:24" x14ac:dyDescent="0.25">
      <c r="N1039" s="119" t="s">
        <v>33</v>
      </c>
      <c r="O1039" s="119" t="s">
        <v>2059</v>
      </c>
      <c r="P1039" s="119" t="s">
        <v>2060</v>
      </c>
      <c r="Q1039" s="126">
        <f>COUNTIF(N1039,'Service Line Inventory'!$AE$36)</f>
        <v>1</v>
      </c>
      <c r="W1039" s="125">
        <f t="shared" si="32"/>
        <v>0</v>
      </c>
      <c r="X1039" s="126" t="str">
        <f t="shared" si="33"/>
        <v/>
      </c>
    </row>
    <row r="1040" spans="14:24" x14ac:dyDescent="0.25">
      <c r="N1040" s="119" t="s">
        <v>33</v>
      </c>
      <c r="O1040" s="119" t="s">
        <v>2061</v>
      </c>
      <c r="P1040" s="119" t="s">
        <v>2062</v>
      </c>
      <c r="Q1040" s="126">
        <f>COUNTIF(N1040,'Service Line Inventory'!$AE$36)</f>
        <v>1</v>
      </c>
      <c r="W1040" s="125">
        <f t="shared" si="32"/>
        <v>0</v>
      </c>
      <c r="X1040" s="126" t="str">
        <f t="shared" si="33"/>
        <v/>
      </c>
    </row>
    <row r="1041" spans="14:24" x14ac:dyDescent="0.25">
      <c r="N1041" s="119" t="s">
        <v>33</v>
      </c>
      <c r="O1041" s="119" t="s">
        <v>2063</v>
      </c>
      <c r="P1041" s="119" t="s">
        <v>2064</v>
      </c>
      <c r="Q1041" s="126">
        <f>COUNTIF(N1041,'Service Line Inventory'!$AE$36)</f>
        <v>1</v>
      </c>
      <c r="W1041" s="125">
        <f t="shared" si="32"/>
        <v>0</v>
      </c>
      <c r="X1041" s="126" t="str">
        <f t="shared" si="33"/>
        <v/>
      </c>
    </row>
    <row r="1042" spans="14:24" x14ac:dyDescent="0.25">
      <c r="N1042" s="119" t="s">
        <v>33</v>
      </c>
      <c r="O1042" s="119" t="s">
        <v>2065</v>
      </c>
      <c r="P1042" s="119" t="s">
        <v>2066</v>
      </c>
      <c r="Q1042" s="126">
        <f>COUNTIF(N1042,'Service Line Inventory'!$AE$36)</f>
        <v>1</v>
      </c>
      <c r="W1042" s="125">
        <f t="shared" si="32"/>
        <v>0</v>
      </c>
      <c r="X1042" s="126" t="str">
        <f t="shared" si="33"/>
        <v/>
      </c>
    </row>
    <row r="1043" spans="14:24" x14ac:dyDescent="0.25">
      <c r="N1043" s="119" t="s">
        <v>33</v>
      </c>
      <c r="O1043" s="119" t="s">
        <v>2067</v>
      </c>
      <c r="P1043" s="119" t="s">
        <v>2068</v>
      </c>
      <c r="Q1043" s="126">
        <f>COUNTIF(N1043,'Service Line Inventory'!$AE$36)</f>
        <v>1</v>
      </c>
      <c r="W1043" s="125">
        <f t="shared" si="32"/>
        <v>0</v>
      </c>
      <c r="X1043" s="126" t="str">
        <f t="shared" si="33"/>
        <v/>
      </c>
    </row>
    <row r="1044" spans="14:24" x14ac:dyDescent="0.25">
      <c r="N1044" s="119" t="s">
        <v>33</v>
      </c>
      <c r="O1044" s="119" t="s">
        <v>2069</v>
      </c>
      <c r="P1044" s="119" t="s">
        <v>2070</v>
      </c>
      <c r="Q1044" s="126">
        <f>COUNTIF(N1044,'Service Line Inventory'!$AE$36)</f>
        <v>1</v>
      </c>
      <c r="W1044" s="125">
        <f t="shared" si="32"/>
        <v>0</v>
      </c>
      <c r="X1044" s="126" t="str">
        <f t="shared" si="33"/>
        <v/>
      </c>
    </row>
    <row r="1045" spans="14:24" x14ac:dyDescent="0.25">
      <c r="N1045" s="119" t="s">
        <v>33</v>
      </c>
      <c r="O1045" s="119" t="s">
        <v>2071</v>
      </c>
      <c r="P1045" s="119" t="s">
        <v>2072</v>
      </c>
      <c r="Q1045" s="126">
        <f>COUNTIF(N1045,'Service Line Inventory'!$AE$36)</f>
        <v>1</v>
      </c>
      <c r="W1045" s="125">
        <f t="shared" si="32"/>
        <v>0</v>
      </c>
      <c r="X1045" s="126" t="str">
        <f t="shared" si="33"/>
        <v/>
      </c>
    </row>
    <row r="1046" spans="14:24" x14ac:dyDescent="0.25">
      <c r="N1046" s="119" t="s">
        <v>33</v>
      </c>
      <c r="O1046" s="119" t="s">
        <v>2073</v>
      </c>
      <c r="P1046" s="119" t="s">
        <v>2074</v>
      </c>
      <c r="Q1046" s="126">
        <f>COUNTIF(N1046,'Service Line Inventory'!$AE$36)</f>
        <v>1</v>
      </c>
      <c r="W1046" s="125">
        <f t="shared" si="32"/>
        <v>0</v>
      </c>
      <c r="X1046" s="126" t="str">
        <f t="shared" si="33"/>
        <v/>
      </c>
    </row>
    <row r="1047" spans="14:24" x14ac:dyDescent="0.25">
      <c r="N1047" s="119" t="s">
        <v>33</v>
      </c>
      <c r="O1047" s="119" t="s">
        <v>2075</v>
      </c>
      <c r="P1047" s="119" t="s">
        <v>2076</v>
      </c>
      <c r="Q1047" s="126">
        <f>COUNTIF(N1047,'Service Line Inventory'!$AE$36)</f>
        <v>1</v>
      </c>
      <c r="W1047" s="125">
        <f t="shared" si="32"/>
        <v>0</v>
      </c>
      <c r="X1047" s="126" t="str">
        <f t="shared" si="33"/>
        <v/>
      </c>
    </row>
    <row r="1048" spans="14:24" x14ac:dyDescent="0.25">
      <c r="N1048" s="119" t="s">
        <v>33</v>
      </c>
      <c r="O1048" s="119" t="s">
        <v>2077</v>
      </c>
      <c r="P1048" s="119" t="s">
        <v>2078</v>
      </c>
      <c r="Q1048" s="126">
        <f>COUNTIF(N1048,'Service Line Inventory'!$AE$36)</f>
        <v>1</v>
      </c>
      <c r="W1048" s="125">
        <f t="shared" si="32"/>
        <v>0</v>
      </c>
      <c r="X1048" s="126" t="str">
        <f t="shared" si="33"/>
        <v/>
      </c>
    </row>
    <row r="1049" spans="14:24" x14ac:dyDescent="0.25">
      <c r="N1049" s="119" t="s">
        <v>33</v>
      </c>
      <c r="O1049" s="119" t="s">
        <v>2079</v>
      </c>
      <c r="P1049" s="119" t="s">
        <v>2080</v>
      </c>
      <c r="Q1049" s="126">
        <f>COUNTIF(N1049,'Service Line Inventory'!$AE$36)</f>
        <v>1</v>
      </c>
      <c r="W1049" s="125">
        <f t="shared" si="32"/>
        <v>0</v>
      </c>
      <c r="X1049" s="126" t="str">
        <f t="shared" si="33"/>
        <v/>
      </c>
    </row>
    <row r="1050" spans="14:24" x14ac:dyDescent="0.25">
      <c r="N1050" s="119" t="s">
        <v>33</v>
      </c>
      <c r="O1050" s="119" t="s">
        <v>2081</v>
      </c>
      <c r="P1050" s="119" t="s">
        <v>2082</v>
      </c>
      <c r="Q1050" s="126">
        <f>COUNTIF(N1050,'Service Line Inventory'!$AE$36)</f>
        <v>1</v>
      </c>
      <c r="W1050" s="125">
        <f t="shared" si="32"/>
        <v>0</v>
      </c>
      <c r="X1050" s="126" t="str">
        <f t="shared" si="33"/>
        <v/>
      </c>
    </row>
    <row r="1051" spans="14:24" x14ac:dyDescent="0.25">
      <c r="N1051" s="119" t="s">
        <v>33</v>
      </c>
      <c r="O1051" s="119" t="s">
        <v>2083</v>
      </c>
      <c r="P1051" s="119" t="s">
        <v>2084</v>
      </c>
      <c r="Q1051" s="126">
        <f>COUNTIF(N1051,'Service Line Inventory'!$AE$36)</f>
        <v>1</v>
      </c>
      <c r="W1051" s="125">
        <f t="shared" si="32"/>
        <v>0</v>
      </c>
      <c r="X1051" s="126" t="str">
        <f t="shared" si="33"/>
        <v/>
      </c>
    </row>
    <row r="1052" spans="14:24" x14ac:dyDescent="0.25">
      <c r="N1052" s="119" t="s">
        <v>33</v>
      </c>
      <c r="O1052" s="119" t="s">
        <v>2085</v>
      </c>
      <c r="P1052" s="119" t="s">
        <v>1936</v>
      </c>
      <c r="Q1052" s="126">
        <f>COUNTIF(N1052,'Service Line Inventory'!$AE$36)</f>
        <v>1</v>
      </c>
      <c r="W1052" s="125">
        <f t="shared" si="32"/>
        <v>0</v>
      </c>
      <c r="X1052" s="126" t="str">
        <f t="shared" si="33"/>
        <v/>
      </c>
    </row>
    <row r="1053" spans="14:24" x14ac:dyDescent="0.25">
      <c r="N1053" s="119" t="s">
        <v>33</v>
      </c>
      <c r="O1053" s="119" t="s">
        <v>2086</v>
      </c>
      <c r="P1053" s="119" t="s">
        <v>2087</v>
      </c>
      <c r="Q1053" s="126">
        <f>COUNTIF(N1053,'Service Line Inventory'!$AE$36)</f>
        <v>1</v>
      </c>
      <c r="W1053" s="125">
        <f t="shared" si="32"/>
        <v>0</v>
      </c>
      <c r="X1053" s="126" t="str">
        <f t="shared" si="33"/>
        <v/>
      </c>
    </row>
    <row r="1054" spans="14:24" x14ac:dyDescent="0.25">
      <c r="N1054" s="119" t="s">
        <v>33</v>
      </c>
      <c r="O1054" s="119" t="s">
        <v>2088</v>
      </c>
      <c r="P1054" s="119" t="s">
        <v>2089</v>
      </c>
      <c r="Q1054" s="126">
        <f>COUNTIF(N1054,'Service Line Inventory'!$AE$36)</f>
        <v>1</v>
      </c>
      <c r="W1054" s="125">
        <f t="shared" si="32"/>
        <v>0</v>
      </c>
      <c r="X1054" s="126" t="str">
        <f t="shared" si="33"/>
        <v/>
      </c>
    </row>
    <row r="1055" spans="14:24" x14ac:dyDescent="0.25">
      <c r="N1055" s="119" t="s">
        <v>33</v>
      </c>
      <c r="O1055" s="119" t="s">
        <v>2090</v>
      </c>
      <c r="P1055" s="119" t="s">
        <v>2091</v>
      </c>
      <c r="Q1055" s="126">
        <f>COUNTIF(N1055,'Service Line Inventory'!$AE$36)</f>
        <v>1</v>
      </c>
      <c r="W1055" s="125">
        <f t="shared" si="32"/>
        <v>0</v>
      </c>
      <c r="X1055" s="126" t="str">
        <f t="shared" si="33"/>
        <v/>
      </c>
    </row>
    <row r="1056" spans="14:24" x14ac:dyDescent="0.25">
      <c r="N1056" s="119" t="s">
        <v>33</v>
      </c>
      <c r="O1056" s="119" t="s">
        <v>2092</v>
      </c>
      <c r="P1056" s="119" t="s">
        <v>2093</v>
      </c>
      <c r="Q1056" s="126">
        <f>COUNTIF(N1056,'Service Line Inventory'!$AE$36)</f>
        <v>1</v>
      </c>
      <c r="W1056" s="125">
        <f t="shared" si="32"/>
        <v>0</v>
      </c>
      <c r="X1056" s="126" t="str">
        <f t="shared" si="33"/>
        <v/>
      </c>
    </row>
    <row r="1057" spans="14:24" x14ac:dyDescent="0.25">
      <c r="N1057" s="119" t="s">
        <v>33</v>
      </c>
      <c r="O1057" s="119" t="s">
        <v>2094</v>
      </c>
      <c r="P1057" s="119" t="s">
        <v>2095</v>
      </c>
      <c r="Q1057" s="126">
        <f>COUNTIF(N1057,'Service Line Inventory'!$AE$36)</f>
        <v>1</v>
      </c>
      <c r="W1057" s="125">
        <f t="shared" si="32"/>
        <v>0</v>
      </c>
      <c r="X1057" s="126" t="str">
        <f t="shared" si="33"/>
        <v/>
      </c>
    </row>
    <row r="1058" spans="14:24" x14ac:dyDescent="0.25">
      <c r="N1058" s="119" t="s">
        <v>33</v>
      </c>
      <c r="O1058" s="119" t="s">
        <v>2096</v>
      </c>
      <c r="P1058" s="119" t="s">
        <v>2097</v>
      </c>
      <c r="Q1058" s="126">
        <f>COUNTIF(N1058,'Service Line Inventory'!$AE$36)</f>
        <v>1</v>
      </c>
      <c r="W1058" s="125">
        <f t="shared" si="32"/>
        <v>0</v>
      </c>
      <c r="X1058" s="126" t="str">
        <f t="shared" si="33"/>
        <v/>
      </c>
    </row>
    <row r="1059" spans="14:24" x14ac:dyDescent="0.25">
      <c r="N1059" s="119" t="s">
        <v>33</v>
      </c>
      <c r="O1059" s="119" t="s">
        <v>2098</v>
      </c>
      <c r="P1059" s="119" t="s">
        <v>2099</v>
      </c>
      <c r="Q1059" s="126">
        <f>COUNTIF(N1059,'Service Line Inventory'!$AE$36)</f>
        <v>1</v>
      </c>
      <c r="W1059" s="125">
        <f t="shared" si="32"/>
        <v>0</v>
      </c>
      <c r="X1059" s="126" t="str">
        <f t="shared" si="33"/>
        <v/>
      </c>
    </row>
    <row r="1060" spans="14:24" x14ac:dyDescent="0.25">
      <c r="N1060" s="119" t="s">
        <v>33</v>
      </c>
      <c r="O1060" s="119" t="s">
        <v>2100</v>
      </c>
      <c r="P1060" s="119" t="s">
        <v>2101</v>
      </c>
      <c r="Q1060" s="126">
        <f>COUNTIF(N1060,'Service Line Inventory'!$AE$36)</f>
        <v>1</v>
      </c>
      <c r="W1060" s="125">
        <f t="shared" si="32"/>
        <v>0</v>
      </c>
      <c r="X1060" s="126" t="str">
        <f t="shared" si="33"/>
        <v/>
      </c>
    </row>
    <row r="1061" spans="14:24" x14ac:dyDescent="0.25">
      <c r="N1061" s="119" t="s">
        <v>33</v>
      </c>
      <c r="O1061" s="119" t="s">
        <v>2102</v>
      </c>
      <c r="P1061" s="119" t="s">
        <v>2103</v>
      </c>
      <c r="Q1061" s="126">
        <f>COUNTIF(N1061,'Service Line Inventory'!$AE$36)</f>
        <v>1</v>
      </c>
      <c r="W1061" s="125">
        <f t="shared" si="32"/>
        <v>0</v>
      </c>
      <c r="X1061" s="126" t="str">
        <f t="shared" si="33"/>
        <v/>
      </c>
    </row>
    <row r="1062" spans="14:24" x14ac:dyDescent="0.25">
      <c r="N1062" s="119" t="s">
        <v>33</v>
      </c>
      <c r="O1062" s="119" t="s">
        <v>2104</v>
      </c>
      <c r="P1062" s="119" t="s">
        <v>2105</v>
      </c>
      <c r="Q1062" s="126">
        <f>COUNTIF(N1062,'Service Line Inventory'!$AE$36)</f>
        <v>1</v>
      </c>
      <c r="W1062" s="125">
        <f t="shared" si="32"/>
        <v>0</v>
      </c>
      <c r="X1062" s="126" t="str">
        <f t="shared" si="33"/>
        <v/>
      </c>
    </row>
    <row r="1063" spans="14:24" x14ac:dyDescent="0.25">
      <c r="N1063" s="119" t="s">
        <v>33</v>
      </c>
      <c r="O1063" s="119" t="s">
        <v>2106</v>
      </c>
      <c r="P1063" s="119" t="s">
        <v>2107</v>
      </c>
      <c r="Q1063" s="126">
        <f>COUNTIF(N1063,'Service Line Inventory'!$AE$36)</f>
        <v>1</v>
      </c>
      <c r="W1063" s="125">
        <f t="shared" si="32"/>
        <v>0</v>
      </c>
      <c r="X1063" s="126" t="str">
        <f t="shared" si="33"/>
        <v/>
      </c>
    </row>
    <row r="1064" spans="14:24" x14ac:dyDescent="0.25">
      <c r="N1064" s="119" t="s">
        <v>33</v>
      </c>
      <c r="O1064" s="119" t="s">
        <v>2108</v>
      </c>
      <c r="P1064" s="119" t="s">
        <v>2109</v>
      </c>
      <c r="Q1064" s="126">
        <f>COUNTIF(N1064,'Service Line Inventory'!$AE$36)</f>
        <v>1</v>
      </c>
      <c r="W1064" s="125">
        <f t="shared" si="32"/>
        <v>0</v>
      </c>
      <c r="X1064" s="126" t="str">
        <f t="shared" si="33"/>
        <v/>
      </c>
    </row>
    <row r="1065" spans="14:24" x14ac:dyDescent="0.25">
      <c r="N1065" s="119" t="s">
        <v>33</v>
      </c>
      <c r="O1065" s="119" t="s">
        <v>2110</v>
      </c>
      <c r="P1065" s="119" t="s">
        <v>2111</v>
      </c>
      <c r="Q1065" s="126">
        <f>COUNTIF(N1065,'Service Line Inventory'!$AE$36)</f>
        <v>1</v>
      </c>
      <c r="W1065" s="125">
        <f t="shared" si="32"/>
        <v>0</v>
      </c>
      <c r="X1065" s="126" t="str">
        <f t="shared" si="33"/>
        <v/>
      </c>
    </row>
    <row r="1066" spans="14:24" x14ac:dyDescent="0.25">
      <c r="N1066" s="119" t="s">
        <v>33</v>
      </c>
      <c r="O1066" s="119" t="s">
        <v>2112</v>
      </c>
      <c r="P1066" s="119" t="s">
        <v>2113</v>
      </c>
      <c r="Q1066" s="126">
        <f>COUNTIF(N1066,'Service Line Inventory'!$AE$36)</f>
        <v>1</v>
      </c>
      <c r="W1066" s="125">
        <f t="shared" si="32"/>
        <v>0</v>
      </c>
      <c r="X1066" s="126" t="str">
        <f t="shared" si="33"/>
        <v/>
      </c>
    </row>
    <row r="1067" spans="14:24" x14ac:dyDescent="0.25">
      <c r="N1067" s="119" t="s">
        <v>33</v>
      </c>
      <c r="O1067" s="119" t="s">
        <v>2114</v>
      </c>
      <c r="P1067" s="119" t="s">
        <v>2115</v>
      </c>
      <c r="Q1067" s="126">
        <f>COUNTIF(N1067,'Service Line Inventory'!$AE$36)</f>
        <v>1</v>
      </c>
      <c r="W1067" s="125">
        <f t="shared" si="32"/>
        <v>0</v>
      </c>
      <c r="X1067" s="126" t="str">
        <f t="shared" si="33"/>
        <v/>
      </c>
    </row>
    <row r="1068" spans="14:24" x14ac:dyDescent="0.25">
      <c r="N1068" s="119" t="s">
        <v>33</v>
      </c>
      <c r="O1068" s="119" t="s">
        <v>2116</v>
      </c>
      <c r="P1068" s="119" t="s">
        <v>2117</v>
      </c>
      <c r="Q1068" s="126">
        <f>COUNTIF(N1068,'Service Line Inventory'!$AE$36)</f>
        <v>1</v>
      </c>
      <c r="W1068" s="125">
        <f t="shared" si="32"/>
        <v>0</v>
      </c>
      <c r="X1068" s="126" t="str">
        <f t="shared" si="33"/>
        <v/>
      </c>
    </row>
    <row r="1069" spans="14:24" x14ac:dyDescent="0.25">
      <c r="N1069" s="119" t="s">
        <v>33</v>
      </c>
      <c r="O1069" s="119" t="s">
        <v>2118</v>
      </c>
      <c r="P1069" s="119" t="s">
        <v>2119</v>
      </c>
      <c r="Q1069" s="126">
        <f>COUNTIF(N1069,'Service Line Inventory'!$AE$36)</f>
        <v>1</v>
      </c>
      <c r="W1069" s="125">
        <f t="shared" si="32"/>
        <v>0</v>
      </c>
      <c r="X1069" s="126" t="str">
        <f t="shared" si="33"/>
        <v/>
      </c>
    </row>
    <row r="1070" spans="14:24" x14ac:dyDescent="0.25">
      <c r="N1070" s="119" t="s">
        <v>33</v>
      </c>
      <c r="O1070" s="119" t="s">
        <v>2120</v>
      </c>
      <c r="P1070" s="119" t="s">
        <v>2121</v>
      </c>
      <c r="Q1070" s="126">
        <f>COUNTIF(N1070,'Service Line Inventory'!$AE$36)</f>
        <v>1</v>
      </c>
      <c r="W1070" s="125">
        <f t="shared" si="32"/>
        <v>0</v>
      </c>
      <c r="X1070" s="126" t="str">
        <f t="shared" si="33"/>
        <v/>
      </c>
    </row>
    <row r="1071" spans="14:24" x14ac:dyDescent="0.25">
      <c r="N1071" s="119" t="s">
        <v>33</v>
      </c>
      <c r="O1071" s="119" t="s">
        <v>2122</v>
      </c>
      <c r="P1071" s="119" t="s">
        <v>2123</v>
      </c>
      <c r="Q1071" s="126">
        <f>COUNTIF(N1071,'Service Line Inventory'!$AE$36)</f>
        <v>1</v>
      </c>
      <c r="W1071" s="125">
        <f t="shared" si="32"/>
        <v>0</v>
      </c>
      <c r="X1071" s="126" t="str">
        <f t="shared" si="33"/>
        <v/>
      </c>
    </row>
    <row r="1072" spans="14:24" x14ac:dyDescent="0.25">
      <c r="N1072" s="119" t="s">
        <v>33</v>
      </c>
      <c r="O1072" s="119" t="s">
        <v>2124</v>
      </c>
      <c r="P1072" s="119" t="s">
        <v>2125</v>
      </c>
      <c r="Q1072" s="126">
        <f>COUNTIF(N1072,'Service Line Inventory'!$AE$36)</f>
        <v>1</v>
      </c>
      <c r="W1072" s="125">
        <f t="shared" si="32"/>
        <v>0</v>
      </c>
      <c r="X1072" s="126" t="str">
        <f t="shared" si="33"/>
        <v/>
      </c>
    </row>
    <row r="1073" spans="14:24" x14ac:dyDescent="0.25">
      <c r="N1073" s="119" t="s">
        <v>33</v>
      </c>
      <c r="O1073" s="119" t="s">
        <v>2126</v>
      </c>
      <c r="P1073" s="119" t="s">
        <v>2127</v>
      </c>
      <c r="Q1073" s="126">
        <f>COUNTIF(N1073,'Service Line Inventory'!$AE$36)</f>
        <v>1</v>
      </c>
      <c r="W1073" s="125">
        <f t="shared" si="32"/>
        <v>0</v>
      </c>
      <c r="X1073" s="126" t="str">
        <f t="shared" si="33"/>
        <v/>
      </c>
    </row>
    <row r="1074" spans="14:24" x14ac:dyDescent="0.25">
      <c r="N1074" s="119" t="s">
        <v>33</v>
      </c>
      <c r="O1074" s="119" t="s">
        <v>2128</v>
      </c>
      <c r="P1074" s="119" t="s">
        <v>2129</v>
      </c>
      <c r="Q1074" s="126">
        <f>COUNTIF(N1074,'Service Line Inventory'!$AE$36)</f>
        <v>1</v>
      </c>
      <c r="W1074" s="125">
        <f t="shared" si="32"/>
        <v>0</v>
      </c>
      <c r="X1074" s="126" t="str">
        <f t="shared" si="33"/>
        <v/>
      </c>
    </row>
    <row r="1075" spans="14:24" x14ac:dyDescent="0.25">
      <c r="N1075" s="119" t="s">
        <v>33</v>
      </c>
      <c r="O1075" s="119" t="s">
        <v>2130</v>
      </c>
      <c r="P1075" s="119" t="s">
        <v>2131</v>
      </c>
      <c r="Q1075" s="126">
        <f>COUNTIF(N1075,'Service Line Inventory'!$AE$36)</f>
        <v>1</v>
      </c>
      <c r="W1075" s="125">
        <f t="shared" si="32"/>
        <v>0</v>
      </c>
      <c r="X1075" s="126" t="str">
        <f t="shared" si="33"/>
        <v/>
      </c>
    </row>
    <row r="1076" spans="14:24" x14ac:dyDescent="0.25">
      <c r="N1076" s="119" t="s">
        <v>33</v>
      </c>
      <c r="O1076" s="119" t="s">
        <v>2132</v>
      </c>
      <c r="P1076" s="119" t="s">
        <v>2133</v>
      </c>
      <c r="Q1076" s="126">
        <f>COUNTIF(N1076,'Service Line Inventory'!$AE$36)</f>
        <v>1</v>
      </c>
      <c r="W1076" s="125">
        <f t="shared" si="32"/>
        <v>0</v>
      </c>
      <c r="X1076" s="126" t="str">
        <f t="shared" si="33"/>
        <v/>
      </c>
    </row>
    <row r="1077" spans="14:24" x14ac:dyDescent="0.25">
      <c r="N1077" s="119" t="s">
        <v>33</v>
      </c>
      <c r="O1077" s="119" t="s">
        <v>2134</v>
      </c>
      <c r="P1077" s="119" t="s">
        <v>2135</v>
      </c>
      <c r="Q1077" s="126">
        <f>COUNTIF(N1077,'Service Line Inventory'!$AE$36)</f>
        <v>1</v>
      </c>
      <c r="W1077" s="125">
        <f t="shared" si="32"/>
        <v>0</v>
      </c>
      <c r="X1077" s="126" t="str">
        <f t="shared" si="33"/>
        <v/>
      </c>
    </row>
    <row r="1078" spans="14:24" x14ac:dyDescent="0.25">
      <c r="N1078" s="119" t="s">
        <v>33</v>
      </c>
      <c r="O1078" s="119" t="s">
        <v>2136</v>
      </c>
      <c r="P1078" s="119" t="s">
        <v>2137</v>
      </c>
      <c r="Q1078" s="126">
        <f>COUNTIF(N1078,'Service Line Inventory'!$AE$36)</f>
        <v>1</v>
      </c>
      <c r="W1078" s="125">
        <f t="shared" si="32"/>
        <v>0</v>
      </c>
      <c r="X1078" s="126" t="str">
        <f t="shared" si="33"/>
        <v/>
      </c>
    </row>
    <row r="1079" spans="14:24" x14ac:dyDescent="0.25">
      <c r="N1079" s="119" t="s">
        <v>33</v>
      </c>
      <c r="O1079" s="119" t="s">
        <v>2138</v>
      </c>
      <c r="P1079" s="119" t="s">
        <v>2139</v>
      </c>
      <c r="Q1079" s="126">
        <f>COUNTIF(N1079,'Service Line Inventory'!$AE$36)</f>
        <v>1</v>
      </c>
      <c r="W1079" s="125">
        <f t="shared" si="32"/>
        <v>0</v>
      </c>
      <c r="X1079" s="126" t="str">
        <f t="shared" si="33"/>
        <v/>
      </c>
    </row>
    <row r="1080" spans="14:24" x14ac:dyDescent="0.25">
      <c r="N1080" s="119" t="s">
        <v>33</v>
      </c>
      <c r="O1080" s="119" t="s">
        <v>2140</v>
      </c>
      <c r="P1080" s="119" t="s">
        <v>2141</v>
      </c>
      <c r="Q1080" s="126">
        <f>COUNTIF(N1080,'Service Line Inventory'!$AE$36)</f>
        <v>1</v>
      </c>
      <c r="W1080" s="125">
        <f t="shared" si="32"/>
        <v>0</v>
      </c>
      <c r="X1080" s="126" t="str">
        <f t="shared" si="33"/>
        <v/>
      </c>
    </row>
    <row r="1081" spans="14:24" x14ac:dyDescent="0.25">
      <c r="N1081" s="119" t="s">
        <v>33</v>
      </c>
      <c r="O1081" s="119" t="s">
        <v>2142</v>
      </c>
      <c r="P1081" s="119" t="s">
        <v>2143</v>
      </c>
      <c r="Q1081" s="126">
        <f>COUNTIF(N1081,'Service Line Inventory'!$AE$36)</f>
        <v>1</v>
      </c>
      <c r="W1081" s="125">
        <f t="shared" si="32"/>
        <v>0</v>
      </c>
      <c r="X1081" s="126" t="str">
        <f t="shared" si="33"/>
        <v/>
      </c>
    </row>
    <row r="1082" spans="14:24" x14ac:dyDescent="0.25">
      <c r="N1082" s="119" t="s">
        <v>33</v>
      </c>
      <c r="O1082" s="119" t="s">
        <v>2144</v>
      </c>
      <c r="P1082" s="119" t="s">
        <v>2145</v>
      </c>
      <c r="Q1082" s="126">
        <f>COUNTIF(N1082,'Service Line Inventory'!$AE$36)</f>
        <v>1</v>
      </c>
      <c r="W1082" s="125">
        <f t="shared" si="32"/>
        <v>0</v>
      </c>
      <c r="X1082" s="126" t="str">
        <f t="shared" si="33"/>
        <v/>
      </c>
    </row>
    <row r="1083" spans="14:24" x14ac:dyDescent="0.25">
      <c r="N1083" s="119" t="s">
        <v>33</v>
      </c>
      <c r="O1083" s="119" t="s">
        <v>2146</v>
      </c>
      <c r="P1083" s="119" t="s">
        <v>2147</v>
      </c>
      <c r="Q1083" s="126">
        <f>COUNTIF(N1083,'Service Line Inventory'!$AE$36)</f>
        <v>1</v>
      </c>
      <c r="W1083" s="125">
        <f t="shared" si="32"/>
        <v>0</v>
      </c>
      <c r="X1083" s="126" t="str">
        <f t="shared" si="33"/>
        <v/>
      </c>
    </row>
    <row r="1084" spans="14:24" x14ac:dyDescent="0.25">
      <c r="N1084" s="119" t="s">
        <v>33</v>
      </c>
      <c r="O1084" s="119" t="s">
        <v>2148</v>
      </c>
      <c r="P1084" s="119" t="s">
        <v>2149</v>
      </c>
      <c r="Q1084" s="126">
        <f>COUNTIF(N1084,'Service Line Inventory'!$AE$36)</f>
        <v>1</v>
      </c>
      <c r="W1084" s="125">
        <f t="shared" si="32"/>
        <v>0</v>
      </c>
      <c r="X1084" s="126" t="str">
        <f t="shared" si="33"/>
        <v/>
      </c>
    </row>
    <row r="1085" spans="14:24" x14ac:dyDescent="0.25">
      <c r="N1085" s="119" t="s">
        <v>33</v>
      </c>
      <c r="O1085" s="119" t="s">
        <v>2150</v>
      </c>
      <c r="P1085" s="119" t="s">
        <v>2151</v>
      </c>
      <c r="Q1085" s="126">
        <f>COUNTIF(N1085,'Service Line Inventory'!$AE$36)</f>
        <v>1</v>
      </c>
      <c r="W1085" s="125">
        <f t="shared" si="32"/>
        <v>0</v>
      </c>
      <c r="X1085" s="126" t="str">
        <f t="shared" si="33"/>
        <v/>
      </c>
    </row>
    <row r="1086" spans="14:24" x14ac:dyDescent="0.25">
      <c r="N1086" s="119" t="s">
        <v>33</v>
      </c>
      <c r="O1086" s="119" t="s">
        <v>2152</v>
      </c>
      <c r="P1086" s="119" t="s">
        <v>2153</v>
      </c>
      <c r="Q1086" s="126">
        <f>COUNTIF(N1086,'Service Line Inventory'!$AE$36)</f>
        <v>1</v>
      </c>
      <c r="W1086" s="125">
        <f t="shared" si="32"/>
        <v>0</v>
      </c>
      <c r="X1086" s="126" t="str">
        <f t="shared" si="33"/>
        <v/>
      </c>
    </row>
    <row r="1087" spans="14:24" x14ac:dyDescent="0.25">
      <c r="N1087" s="119" t="s">
        <v>33</v>
      </c>
      <c r="O1087" s="119" t="s">
        <v>2154</v>
      </c>
      <c r="P1087" s="119" t="s">
        <v>2155</v>
      </c>
      <c r="Q1087" s="126">
        <f>COUNTIF(N1087,'Service Line Inventory'!$AE$36)</f>
        <v>1</v>
      </c>
      <c r="W1087" s="125">
        <f t="shared" si="32"/>
        <v>0</v>
      </c>
      <c r="X1087" s="126" t="str">
        <f t="shared" si="33"/>
        <v/>
      </c>
    </row>
    <row r="1088" spans="14:24" x14ac:dyDescent="0.25">
      <c r="N1088" s="119" t="s">
        <v>33</v>
      </c>
      <c r="O1088" s="119" t="s">
        <v>2156</v>
      </c>
      <c r="P1088" s="119" t="s">
        <v>2157</v>
      </c>
      <c r="Q1088" s="126">
        <f>COUNTIF(N1088,'Service Line Inventory'!$AE$36)</f>
        <v>1</v>
      </c>
      <c r="W1088" s="125">
        <f t="shared" si="32"/>
        <v>0</v>
      </c>
      <c r="X1088" s="126" t="str">
        <f t="shared" si="33"/>
        <v/>
      </c>
    </row>
    <row r="1089" spans="14:24" x14ac:dyDescent="0.25">
      <c r="N1089" s="119" t="s">
        <v>33</v>
      </c>
      <c r="O1089" s="119" t="s">
        <v>2158</v>
      </c>
      <c r="P1089" s="119" t="s">
        <v>2159</v>
      </c>
      <c r="Q1089" s="126">
        <f>COUNTIF(N1089,'Service Line Inventory'!$AE$36)</f>
        <v>1</v>
      </c>
      <c r="W1089" s="125">
        <f t="shared" ref="W1089:W1152" si="34">T1089</f>
        <v>0</v>
      </c>
      <c r="X1089" s="126" t="str">
        <f t="shared" ref="X1089:X1152" si="35">IF(W1089=0,"",W1089)</f>
        <v/>
      </c>
    </row>
    <row r="1090" spans="14:24" x14ac:dyDescent="0.25">
      <c r="N1090" s="119" t="s">
        <v>33</v>
      </c>
      <c r="O1090" s="119" t="s">
        <v>2160</v>
      </c>
      <c r="P1090" s="119" t="s">
        <v>2161</v>
      </c>
      <c r="Q1090" s="126">
        <f>COUNTIF(N1090,'Service Line Inventory'!$AE$36)</f>
        <v>1</v>
      </c>
      <c r="W1090" s="125">
        <f t="shared" si="34"/>
        <v>0</v>
      </c>
      <c r="X1090" s="126" t="str">
        <f t="shared" si="35"/>
        <v/>
      </c>
    </row>
    <row r="1091" spans="14:24" x14ac:dyDescent="0.25">
      <c r="N1091" s="119" t="s">
        <v>33</v>
      </c>
      <c r="O1091" s="119" t="s">
        <v>2162</v>
      </c>
      <c r="P1091" s="119" t="s">
        <v>2163</v>
      </c>
      <c r="Q1091" s="126">
        <f>COUNTIF(N1091,'Service Line Inventory'!$AE$36)</f>
        <v>1</v>
      </c>
      <c r="W1091" s="125">
        <f t="shared" si="34"/>
        <v>0</v>
      </c>
      <c r="X1091" s="126" t="str">
        <f t="shared" si="35"/>
        <v/>
      </c>
    </row>
    <row r="1092" spans="14:24" x14ac:dyDescent="0.25">
      <c r="N1092" s="119" t="s">
        <v>33</v>
      </c>
      <c r="O1092" s="119" t="s">
        <v>2164</v>
      </c>
      <c r="P1092" s="119" t="s">
        <v>2165</v>
      </c>
      <c r="Q1092" s="126">
        <f>COUNTIF(N1092,'Service Line Inventory'!$AE$36)</f>
        <v>1</v>
      </c>
      <c r="W1092" s="125">
        <f t="shared" si="34"/>
        <v>0</v>
      </c>
      <c r="X1092" s="126" t="str">
        <f t="shared" si="35"/>
        <v/>
      </c>
    </row>
    <row r="1093" spans="14:24" x14ac:dyDescent="0.25">
      <c r="N1093" s="119" t="s">
        <v>33</v>
      </c>
      <c r="O1093" s="119" t="s">
        <v>2166</v>
      </c>
      <c r="P1093" s="119" t="s">
        <v>2167</v>
      </c>
      <c r="Q1093" s="126">
        <f>COUNTIF(N1093,'Service Line Inventory'!$AE$36)</f>
        <v>1</v>
      </c>
      <c r="W1093" s="125">
        <f t="shared" si="34"/>
        <v>0</v>
      </c>
      <c r="X1093" s="126" t="str">
        <f t="shared" si="35"/>
        <v/>
      </c>
    </row>
    <row r="1094" spans="14:24" x14ac:dyDescent="0.25">
      <c r="N1094" s="119" t="s">
        <v>33</v>
      </c>
      <c r="O1094" s="119" t="s">
        <v>2168</v>
      </c>
      <c r="P1094" s="119" t="s">
        <v>2169</v>
      </c>
      <c r="Q1094" s="126">
        <f>COUNTIF(N1094,'Service Line Inventory'!$AE$36)</f>
        <v>1</v>
      </c>
      <c r="W1094" s="125">
        <f t="shared" si="34"/>
        <v>0</v>
      </c>
      <c r="X1094" s="126" t="str">
        <f t="shared" si="35"/>
        <v/>
      </c>
    </row>
    <row r="1095" spans="14:24" x14ac:dyDescent="0.25">
      <c r="N1095" s="119" t="s">
        <v>33</v>
      </c>
      <c r="O1095" s="119" t="s">
        <v>2170</v>
      </c>
      <c r="P1095" s="119" t="s">
        <v>2171</v>
      </c>
      <c r="Q1095" s="126">
        <f>COUNTIF(N1095,'Service Line Inventory'!$AE$36)</f>
        <v>1</v>
      </c>
      <c r="W1095" s="125">
        <f t="shared" si="34"/>
        <v>0</v>
      </c>
      <c r="X1095" s="126" t="str">
        <f t="shared" si="35"/>
        <v/>
      </c>
    </row>
    <row r="1096" spans="14:24" x14ac:dyDescent="0.25">
      <c r="N1096" s="119" t="s">
        <v>33</v>
      </c>
      <c r="O1096" s="119" t="s">
        <v>2172</v>
      </c>
      <c r="P1096" s="119" t="s">
        <v>2173</v>
      </c>
      <c r="Q1096" s="126">
        <f>COUNTIF(N1096,'Service Line Inventory'!$AE$36)</f>
        <v>1</v>
      </c>
      <c r="W1096" s="125">
        <f t="shared" si="34"/>
        <v>0</v>
      </c>
      <c r="X1096" s="126" t="str">
        <f t="shared" si="35"/>
        <v/>
      </c>
    </row>
    <row r="1097" spans="14:24" x14ac:dyDescent="0.25">
      <c r="N1097" s="119" t="s">
        <v>33</v>
      </c>
      <c r="O1097" s="119" t="s">
        <v>2174</v>
      </c>
      <c r="P1097" s="119" t="s">
        <v>2175</v>
      </c>
      <c r="Q1097" s="126">
        <f>COUNTIF(N1097,'Service Line Inventory'!$AE$36)</f>
        <v>1</v>
      </c>
      <c r="W1097" s="125">
        <f t="shared" si="34"/>
        <v>0</v>
      </c>
      <c r="X1097" s="126" t="str">
        <f t="shared" si="35"/>
        <v/>
      </c>
    </row>
    <row r="1098" spans="14:24" x14ac:dyDescent="0.25">
      <c r="N1098" s="119" t="s">
        <v>33</v>
      </c>
      <c r="O1098" s="119" t="s">
        <v>2176</v>
      </c>
      <c r="P1098" s="119" t="s">
        <v>2177</v>
      </c>
      <c r="Q1098" s="126">
        <f>COUNTIF(N1098,'Service Line Inventory'!$AE$36)</f>
        <v>1</v>
      </c>
      <c r="W1098" s="125">
        <f t="shared" si="34"/>
        <v>0</v>
      </c>
      <c r="X1098" s="126" t="str">
        <f t="shared" si="35"/>
        <v/>
      </c>
    </row>
    <row r="1099" spans="14:24" x14ac:dyDescent="0.25">
      <c r="N1099" s="119" t="s">
        <v>33</v>
      </c>
      <c r="O1099" s="119" t="s">
        <v>2178</v>
      </c>
      <c r="P1099" s="119" t="s">
        <v>2179</v>
      </c>
      <c r="Q1099" s="126">
        <f>COUNTIF(N1099,'Service Line Inventory'!$AE$36)</f>
        <v>1</v>
      </c>
      <c r="W1099" s="125">
        <f t="shared" si="34"/>
        <v>0</v>
      </c>
      <c r="X1099" s="126" t="str">
        <f t="shared" si="35"/>
        <v/>
      </c>
    </row>
    <row r="1100" spans="14:24" x14ac:dyDescent="0.25">
      <c r="N1100" s="119" t="s">
        <v>33</v>
      </c>
      <c r="O1100" s="119" t="s">
        <v>2180</v>
      </c>
      <c r="P1100" s="119" t="s">
        <v>2181</v>
      </c>
      <c r="Q1100" s="126">
        <f>COUNTIF(N1100,'Service Line Inventory'!$AE$36)</f>
        <v>1</v>
      </c>
      <c r="W1100" s="125">
        <f t="shared" si="34"/>
        <v>0</v>
      </c>
      <c r="X1100" s="126" t="str">
        <f t="shared" si="35"/>
        <v/>
      </c>
    </row>
    <row r="1101" spans="14:24" x14ac:dyDescent="0.25">
      <c r="N1101" s="119" t="s">
        <v>33</v>
      </c>
      <c r="O1101" s="119" t="s">
        <v>2182</v>
      </c>
      <c r="P1101" s="119" t="s">
        <v>2183</v>
      </c>
      <c r="Q1101" s="126">
        <f>COUNTIF(N1101,'Service Line Inventory'!$AE$36)</f>
        <v>1</v>
      </c>
      <c r="W1101" s="125">
        <f t="shared" si="34"/>
        <v>0</v>
      </c>
      <c r="X1101" s="126" t="str">
        <f t="shared" si="35"/>
        <v/>
      </c>
    </row>
    <row r="1102" spans="14:24" x14ac:dyDescent="0.25">
      <c r="N1102" s="119" t="s">
        <v>33</v>
      </c>
      <c r="O1102" s="119" t="s">
        <v>2184</v>
      </c>
      <c r="P1102" s="119" t="s">
        <v>2185</v>
      </c>
      <c r="Q1102" s="126">
        <f>COUNTIF(N1102,'Service Line Inventory'!$AE$36)</f>
        <v>1</v>
      </c>
      <c r="W1102" s="125">
        <f t="shared" si="34"/>
        <v>0</v>
      </c>
      <c r="X1102" s="126" t="str">
        <f t="shared" si="35"/>
        <v/>
      </c>
    </row>
    <row r="1103" spans="14:24" x14ac:dyDescent="0.25">
      <c r="N1103" s="119" t="s">
        <v>33</v>
      </c>
      <c r="O1103" s="119" t="s">
        <v>2186</v>
      </c>
      <c r="P1103" s="119" t="s">
        <v>2187</v>
      </c>
      <c r="Q1103" s="126">
        <f>COUNTIF(N1103,'Service Line Inventory'!$AE$36)</f>
        <v>1</v>
      </c>
      <c r="W1103" s="125">
        <f t="shared" si="34"/>
        <v>0</v>
      </c>
      <c r="X1103" s="126" t="str">
        <f t="shared" si="35"/>
        <v/>
      </c>
    </row>
    <row r="1104" spans="14:24" x14ac:dyDescent="0.25">
      <c r="N1104" s="119" t="s">
        <v>33</v>
      </c>
      <c r="O1104" s="119" t="s">
        <v>2188</v>
      </c>
      <c r="P1104" s="119" t="s">
        <v>2189</v>
      </c>
      <c r="Q1104" s="126">
        <f>COUNTIF(N1104,'Service Line Inventory'!$AE$36)</f>
        <v>1</v>
      </c>
      <c r="W1104" s="125">
        <f t="shared" si="34"/>
        <v>0</v>
      </c>
      <c r="X1104" s="126" t="str">
        <f t="shared" si="35"/>
        <v/>
      </c>
    </row>
    <row r="1105" spans="14:24" x14ac:dyDescent="0.25">
      <c r="N1105" s="119" t="s">
        <v>33</v>
      </c>
      <c r="O1105" s="119" t="s">
        <v>2190</v>
      </c>
      <c r="P1105" s="119" t="s">
        <v>2191</v>
      </c>
      <c r="Q1105" s="126">
        <f>COUNTIF(N1105,'Service Line Inventory'!$AE$36)</f>
        <v>1</v>
      </c>
      <c r="W1105" s="125">
        <f t="shared" si="34"/>
        <v>0</v>
      </c>
      <c r="X1105" s="126" t="str">
        <f t="shared" si="35"/>
        <v/>
      </c>
    </row>
    <row r="1106" spans="14:24" x14ac:dyDescent="0.25">
      <c r="N1106" s="119" t="s">
        <v>33</v>
      </c>
      <c r="O1106" s="119" t="s">
        <v>2192</v>
      </c>
      <c r="P1106" s="119" t="s">
        <v>2193</v>
      </c>
      <c r="Q1106" s="126">
        <f>COUNTIF(N1106,'Service Line Inventory'!$AE$36)</f>
        <v>1</v>
      </c>
      <c r="W1106" s="125">
        <f t="shared" si="34"/>
        <v>0</v>
      </c>
      <c r="X1106" s="126" t="str">
        <f t="shared" si="35"/>
        <v/>
      </c>
    </row>
    <row r="1107" spans="14:24" x14ac:dyDescent="0.25">
      <c r="N1107" s="119" t="s">
        <v>33</v>
      </c>
      <c r="O1107" s="119" t="s">
        <v>2194</v>
      </c>
      <c r="P1107" s="119" t="s">
        <v>2195</v>
      </c>
      <c r="Q1107" s="126">
        <f>COUNTIF(N1107,'Service Line Inventory'!$AE$36)</f>
        <v>1</v>
      </c>
      <c r="W1107" s="125">
        <f t="shared" si="34"/>
        <v>0</v>
      </c>
      <c r="X1107" s="126" t="str">
        <f t="shared" si="35"/>
        <v/>
      </c>
    </row>
    <row r="1108" spans="14:24" x14ac:dyDescent="0.25">
      <c r="N1108" s="119" t="s">
        <v>33</v>
      </c>
      <c r="O1108" s="119" t="s">
        <v>2196</v>
      </c>
      <c r="P1108" s="119" t="s">
        <v>2197</v>
      </c>
      <c r="Q1108" s="126">
        <f>COUNTIF(N1108,'Service Line Inventory'!$AE$36)</f>
        <v>1</v>
      </c>
      <c r="W1108" s="125">
        <f t="shared" si="34"/>
        <v>0</v>
      </c>
      <c r="X1108" s="126" t="str">
        <f t="shared" si="35"/>
        <v/>
      </c>
    </row>
    <row r="1109" spans="14:24" x14ac:dyDescent="0.25">
      <c r="N1109" s="119" t="s">
        <v>33</v>
      </c>
      <c r="O1109" s="119" t="s">
        <v>2198</v>
      </c>
      <c r="P1109" s="119" t="s">
        <v>2199</v>
      </c>
      <c r="Q1109" s="126">
        <f>COUNTIF(N1109,'Service Line Inventory'!$AE$36)</f>
        <v>1</v>
      </c>
      <c r="W1109" s="125">
        <f t="shared" si="34"/>
        <v>0</v>
      </c>
      <c r="X1109" s="126" t="str">
        <f t="shared" si="35"/>
        <v/>
      </c>
    </row>
    <row r="1110" spans="14:24" x14ac:dyDescent="0.25">
      <c r="N1110" s="119" t="s">
        <v>33</v>
      </c>
      <c r="O1110" s="119" t="s">
        <v>2200</v>
      </c>
      <c r="P1110" s="119" t="s">
        <v>2201</v>
      </c>
      <c r="Q1110" s="126">
        <f>COUNTIF(N1110,'Service Line Inventory'!$AE$36)</f>
        <v>1</v>
      </c>
      <c r="W1110" s="125">
        <f t="shared" si="34"/>
        <v>0</v>
      </c>
      <c r="X1110" s="126" t="str">
        <f t="shared" si="35"/>
        <v/>
      </c>
    </row>
    <row r="1111" spans="14:24" x14ac:dyDescent="0.25">
      <c r="N1111" s="119" t="s">
        <v>33</v>
      </c>
      <c r="O1111" s="119" t="s">
        <v>2202</v>
      </c>
      <c r="P1111" s="119" t="s">
        <v>2203</v>
      </c>
      <c r="Q1111" s="126">
        <f>COUNTIF(N1111,'Service Line Inventory'!$AE$36)</f>
        <v>1</v>
      </c>
      <c r="W1111" s="125">
        <f t="shared" si="34"/>
        <v>0</v>
      </c>
      <c r="X1111" s="126" t="str">
        <f t="shared" si="35"/>
        <v/>
      </c>
    </row>
    <row r="1112" spans="14:24" x14ac:dyDescent="0.25">
      <c r="N1112" s="119" t="s">
        <v>33</v>
      </c>
      <c r="O1112" s="119" t="s">
        <v>2204</v>
      </c>
      <c r="P1112" s="119" t="s">
        <v>2205</v>
      </c>
      <c r="Q1112" s="126">
        <f>COUNTIF(N1112,'Service Line Inventory'!$AE$36)</f>
        <v>1</v>
      </c>
      <c r="W1112" s="125">
        <f t="shared" si="34"/>
        <v>0</v>
      </c>
      <c r="X1112" s="126" t="str">
        <f t="shared" si="35"/>
        <v/>
      </c>
    </row>
    <row r="1113" spans="14:24" x14ac:dyDescent="0.25">
      <c r="N1113" s="119" t="s">
        <v>33</v>
      </c>
      <c r="O1113" s="119" t="s">
        <v>2206</v>
      </c>
      <c r="P1113" s="119" t="s">
        <v>2207</v>
      </c>
      <c r="Q1113" s="126">
        <f>COUNTIF(N1113,'Service Line Inventory'!$AE$36)</f>
        <v>1</v>
      </c>
      <c r="W1113" s="125">
        <f t="shared" si="34"/>
        <v>0</v>
      </c>
      <c r="X1113" s="126" t="str">
        <f t="shared" si="35"/>
        <v/>
      </c>
    </row>
    <row r="1114" spans="14:24" x14ac:dyDescent="0.25">
      <c r="N1114" s="119" t="s">
        <v>33</v>
      </c>
      <c r="O1114" s="119" t="s">
        <v>2208</v>
      </c>
      <c r="P1114" s="119" t="s">
        <v>2209</v>
      </c>
      <c r="Q1114" s="126">
        <f>COUNTIF(N1114,'Service Line Inventory'!$AE$36)</f>
        <v>1</v>
      </c>
      <c r="W1114" s="125">
        <f t="shared" si="34"/>
        <v>0</v>
      </c>
      <c r="X1114" s="126" t="str">
        <f t="shared" si="35"/>
        <v/>
      </c>
    </row>
    <row r="1115" spans="14:24" x14ac:dyDescent="0.25">
      <c r="N1115" s="119" t="s">
        <v>33</v>
      </c>
      <c r="O1115" s="119" t="s">
        <v>2210</v>
      </c>
      <c r="P1115" s="119" t="s">
        <v>2211</v>
      </c>
      <c r="Q1115" s="126">
        <f>COUNTIF(N1115,'Service Line Inventory'!$AE$36)</f>
        <v>1</v>
      </c>
      <c r="W1115" s="125">
        <f t="shared" si="34"/>
        <v>0</v>
      </c>
      <c r="X1115" s="126" t="str">
        <f t="shared" si="35"/>
        <v/>
      </c>
    </row>
    <row r="1116" spans="14:24" x14ac:dyDescent="0.25">
      <c r="N1116" s="119" t="s">
        <v>33</v>
      </c>
      <c r="O1116" s="119" t="s">
        <v>2212</v>
      </c>
      <c r="P1116" s="119" t="s">
        <v>2213</v>
      </c>
      <c r="Q1116" s="126">
        <f>COUNTIF(N1116,'Service Line Inventory'!$AE$36)</f>
        <v>1</v>
      </c>
      <c r="W1116" s="125">
        <f t="shared" si="34"/>
        <v>0</v>
      </c>
      <c r="X1116" s="126" t="str">
        <f t="shared" si="35"/>
        <v/>
      </c>
    </row>
    <row r="1117" spans="14:24" x14ac:dyDescent="0.25">
      <c r="N1117" s="119" t="s">
        <v>33</v>
      </c>
      <c r="O1117" s="119" t="s">
        <v>2214</v>
      </c>
      <c r="P1117" s="119" t="s">
        <v>2215</v>
      </c>
      <c r="Q1117" s="126">
        <f>COUNTIF(N1117,'Service Line Inventory'!$AE$36)</f>
        <v>1</v>
      </c>
      <c r="W1117" s="125">
        <f t="shared" si="34"/>
        <v>0</v>
      </c>
      <c r="X1117" s="126" t="str">
        <f t="shared" si="35"/>
        <v/>
      </c>
    </row>
    <row r="1118" spans="14:24" x14ac:dyDescent="0.25">
      <c r="N1118" s="119" t="s">
        <v>33</v>
      </c>
      <c r="O1118" s="119" t="s">
        <v>2216</v>
      </c>
      <c r="P1118" s="119" t="s">
        <v>2217</v>
      </c>
      <c r="Q1118" s="126">
        <f>COUNTIF(N1118,'Service Line Inventory'!$AE$36)</f>
        <v>1</v>
      </c>
      <c r="W1118" s="125">
        <f t="shared" si="34"/>
        <v>0</v>
      </c>
      <c r="X1118" s="126" t="str">
        <f t="shared" si="35"/>
        <v/>
      </c>
    </row>
    <row r="1119" spans="14:24" x14ac:dyDescent="0.25">
      <c r="N1119" s="119" t="s">
        <v>33</v>
      </c>
      <c r="O1119" s="119" t="s">
        <v>2218</v>
      </c>
      <c r="P1119" s="119" t="s">
        <v>2219</v>
      </c>
      <c r="Q1119" s="126">
        <f>COUNTIF(N1119,'Service Line Inventory'!$AE$36)</f>
        <v>1</v>
      </c>
      <c r="W1119" s="125">
        <f t="shared" si="34"/>
        <v>0</v>
      </c>
      <c r="X1119" s="126" t="str">
        <f t="shared" si="35"/>
        <v/>
      </c>
    </row>
    <row r="1120" spans="14:24" x14ac:dyDescent="0.25">
      <c r="N1120" s="119" t="s">
        <v>33</v>
      </c>
      <c r="O1120" s="119" t="s">
        <v>2220</v>
      </c>
      <c r="P1120" s="119" t="s">
        <v>2221</v>
      </c>
      <c r="Q1120" s="126">
        <f>COUNTIF(N1120,'Service Line Inventory'!$AE$36)</f>
        <v>1</v>
      </c>
      <c r="W1120" s="125">
        <f t="shared" si="34"/>
        <v>0</v>
      </c>
      <c r="X1120" s="126" t="str">
        <f t="shared" si="35"/>
        <v/>
      </c>
    </row>
    <row r="1121" spans="14:24" x14ac:dyDescent="0.25">
      <c r="N1121" s="119" t="s">
        <v>33</v>
      </c>
      <c r="O1121" s="119" t="s">
        <v>2222</v>
      </c>
      <c r="P1121" s="119" t="s">
        <v>2223</v>
      </c>
      <c r="Q1121" s="126">
        <f>COUNTIF(N1121,'Service Line Inventory'!$AE$36)</f>
        <v>1</v>
      </c>
      <c r="W1121" s="125">
        <f t="shared" si="34"/>
        <v>0</v>
      </c>
      <c r="X1121" s="126" t="str">
        <f t="shared" si="35"/>
        <v/>
      </c>
    </row>
    <row r="1122" spans="14:24" x14ac:dyDescent="0.25">
      <c r="N1122" s="119" t="s">
        <v>33</v>
      </c>
      <c r="O1122" s="119" t="s">
        <v>2224</v>
      </c>
      <c r="P1122" s="119" t="s">
        <v>2225</v>
      </c>
      <c r="Q1122" s="126">
        <f>COUNTIF(N1122,'Service Line Inventory'!$AE$36)</f>
        <v>1</v>
      </c>
      <c r="W1122" s="125">
        <f t="shared" si="34"/>
        <v>0</v>
      </c>
      <c r="X1122" s="126" t="str">
        <f t="shared" si="35"/>
        <v/>
      </c>
    </row>
    <row r="1123" spans="14:24" x14ac:dyDescent="0.25">
      <c r="N1123" s="119" t="s">
        <v>33</v>
      </c>
      <c r="O1123" s="119" t="s">
        <v>2226</v>
      </c>
      <c r="P1123" s="119" t="s">
        <v>2227</v>
      </c>
      <c r="Q1123" s="126">
        <f>COUNTIF(N1123,'Service Line Inventory'!$AE$36)</f>
        <v>1</v>
      </c>
      <c r="W1123" s="125">
        <f t="shared" si="34"/>
        <v>0</v>
      </c>
      <c r="X1123" s="126" t="str">
        <f t="shared" si="35"/>
        <v/>
      </c>
    </row>
    <row r="1124" spans="14:24" x14ac:dyDescent="0.25">
      <c r="N1124" s="119" t="s">
        <v>33</v>
      </c>
      <c r="O1124" s="119" t="s">
        <v>2228</v>
      </c>
      <c r="P1124" s="119" t="s">
        <v>2229</v>
      </c>
      <c r="Q1124" s="126">
        <f>COUNTIF(N1124,'Service Line Inventory'!$AE$36)</f>
        <v>1</v>
      </c>
      <c r="W1124" s="125">
        <f t="shared" si="34"/>
        <v>0</v>
      </c>
      <c r="X1124" s="126" t="str">
        <f t="shared" si="35"/>
        <v/>
      </c>
    </row>
    <row r="1125" spans="14:24" x14ac:dyDescent="0.25">
      <c r="N1125" s="119" t="s">
        <v>33</v>
      </c>
      <c r="O1125" s="119" t="s">
        <v>2230</v>
      </c>
      <c r="P1125" s="119" t="s">
        <v>2231</v>
      </c>
      <c r="Q1125" s="126">
        <f>COUNTIF(N1125,'Service Line Inventory'!$AE$36)</f>
        <v>1</v>
      </c>
      <c r="W1125" s="125">
        <f t="shared" si="34"/>
        <v>0</v>
      </c>
      <c r="X1125" s="126" t="str">
        <f t="shared" si="35"/>
        <v/>
      </c>
    </row>
    <row r="1126" spans="14:24" x14ac:dyDescent="0.25">
      <c r="N1126" s="119" t="s">
        <v>33</v>
      </c>
      <c r="O1126" s="119" t="s">
        <v>2232</v>
      </c>
      <c r="P1126" s="119" t="s">
        <v>2233</v>
      </c>
      <c r="Q1126" s="126">
        <f>COUNTIF(N1126,'Service Line Inventory'!$AE$36)</f>
        <v>1</v>
      </c>
      <c r="W1126" s="125">
        <f t="shared" si="34"/>
        <v>0</v>
      </c>
      <c r="X1126" s="126" t="str">
        <f t="shared" si="35"/>
        <v/>
      </c>
    </row>
    <row r="1127" spans="14:24" x14ac:dyDescent="0.25">
      <c r="N1127" s="119" t="s">
        <v>33</v>
      </c>
      <c r="O1127" s="119" t="s">
        <v>2234</v>
      </c>
      <c r="P1127" s="119" t="s">
        <v>2235</v>
      </c>
      <c r="Q1127" s="126">
        <f>COUNTIF(N1127,'Service Line Inventory'!$AE$36)</f>
        <v>1</v>
      </c>
      <c r="W1127" s="125">
        <f t="shared" si="34"/>
        <v>0</v>
      </c>
      <c r="X1127" s="126" t="str">
        <f t="shared" si="35"/>
        <v/>
      </c>
    </row>
    <row r="1128" spans="14:24" x14ac:dyDescent="0.25">
      <c r="N1128" s="119" t="s">
        <v>33</v>
      </c>
      <c r="O1128" s="119" t="s">
        <v>2236</v>
      </c>
      <c r="P1128" s="119" t="s">
        <v>2237</v>
      </c>
      <c r="Q1128" s="126">
        <f>COUNTIF(N1128,'Service Line Inventory'!$AE$36)</f>
        <v>1</v>
      </c>
      <c r="W1128" s="125">
        <f t="shared" si="34"/>
        <v>0</v>
      </c>
      <c r="X1128" s="126" t="str">
        <f t="shared" si="35"/>
        <v/>
      </c>
    </row>
    <row r="1129" spans="14:24" x14ac:dyDescent="0.25">
      <c r="N1129" s="119" t="s">
        <v>33</v>
      </c>
      <c r="O1129" s="119" t="s">
        <v>2238</v>
      </c>
      <c r="P1129" s="119" t="s">
        <v>2239</v>
      </c>
      <c r="Q1129" s="126">
        <f>COUNTIF(N1129,'Service Line Inventory'!$AE$36)</f>
        <v>1</v>
      </c>
      <c r="W1129" s="125">
        <f t="shared" si="34"/>
        <v>0</v>
      </c>
      <c r="X1129" s="126" t="str">
        <f t="shared" si="35"/>
        <v/>
      </c>
    </row>
    <row r="1130" spans="14:24" x14ac:dyDescent="0.25">
      <c r="N1130" s="119" t="s">
        <v>33</v>
      </c>
      <c r="O1130" s="119" t="s">
        <v>2240</v>
      </c>
      <c r="P1130" s="119" t="s">
        <v>2241</v>
      </c>
      <c r="Q1130" s="126">
        <f>COUNTIF(N1130,'Service Line Inventory'!$AE$36)</f>
        <v>1</v>
      </c>
      <c r="W1130" s="125">
        <f t="shared" si="34"/>
        <v>0</v>
      </c>
      <c r="X1130" s="126" t="str">
        <f t="shared" si="35"/>
        <v/>
      </c>
    </row>
    <row r="1131" spans="14:24" x14ac:dyDescent="0.25">
      <c r="N1131" s="119" t="s">
        <v>33</v>
      </c>
      <c r="O1131" s="119" t="s">
        <v>2242</v>
      </c>
      <c r="P1131" s="119" t="s">
        <v>2243</v>
      </c>
      <c r="Q1131" s="126">
        <f>COUNTIF(N1131,'Service Line Inventory'!$AE$36)</f>
        <v>1</v>
      </c>
      <c r="W1131" s="125">
        <f t="shared" si="34"/>
        <v>0</v>
      </c>
      <c r="X1131" s="126" t="str">
        <f t="shared" si="35"/>
        <v/>
      </c>
    </row>
    <row r="1132" spans="14:24" x14ac:dyDescent="0.25">
      <c r="N1132" s="119" t="s">
        <v>33</v>
      </c>
      <c r="O1132" s="119" t="s">
        <v>2244</v>
      </c>
      <c r="P1132" s="119" t="s">
        <v>2245</v>
      </c>
      <c r="Q1132" s="126">
        <f>COUNTIF(N1132,'Service Line Inventory'!$AE$36)</f>
        <v>1</v>
      </c>
      <c r="W1132" s="125">
        <f t="shared" si="34"/>
        <v>0</v>
      </c>
      <c r="X1132" s="126" t="str">
        <f t="shared" si="35"/>
        <v/>
      </c>
    </row>
    <row r="1133" spans="14:24" x14ac:dyDescent="0.25">
      <c r="N1133" s="119" t="s">
        <v>33</v>
      </c>
      <c r="O1133" s="119" t="s">
        <v>2246</v>
      </c>
      <c r="P1133" s="119" t="s">
        <v>2247</v>
      </c>
      <c r="Q1133" s="126">
        <f>COUNTIF(N1133,'Service Line Inventory'!$AE$36)</f>
        <v>1</v>
      </c>
      <c r="W1133" s="125">
        <f t="shared" si="34"/>
        <v>0</v>
      </c>
      <c r="X1133" s="126" t="str">
        <f t="shared" si="35"/>
        <v/>
      </c>
    </row>
    <row r="1134" spans="14:24" x14ac:dyDescent="0.25">
      <c r="N1134" s="119" t="s">
        <v>33</v>
      </c>
      <c r="O1134" s="119" t="s">
        <v>2248</v>
      </c>
      <c r="P1134" s="119" t="s">
        <v>2249</v>
      </c>
      <c r="Q1134" s="126">
        <f>COUNTIF(N1134,'Service Line Inventory'!$AE$36)</f>
        <v>1</v>
      </c>
      <c r="W1134" s="125">
        <f t="shared" si="34"/>
        <v>0</v>
      </c>
      <c r="X1134" s="126" t="str">
        <f t="shared" si="35"/>
        <v/>
      </c>
    </row>
    <row r="1135" spans="14:24" x14ac:dyDescent="0.25">
      <c r="N1135" s="119" t="s">
        <v>33</v>
      </c>
      <c r="O1135" s="119" t="s">
        <v>2250</v>
      </c>
      <c r="P1135" s="119" t="s">
        <v>2251</v>
      </c>
      <c r="Q1135" s="126">
        <f>COUNTIF(N1135,'Service Line Inventory'!$AE$36)</f>
        <v>1</v>
      </c>
      <c r="W1135" s="125">
        <f t="shared" si="34"/>
        <v>0</v>
      </c>
      <c r="X1135" s="126" t="str">
        <f t="shared" si="35"/>
        <v/>
      </c>
    </row>
    <row r="1136" spans="14:24" x14ac:dyDescent="0.25">
      <c r="N1136" s="119" t="s">
        <v>33</v>
      </c>
      <c r="O1136" s="119" t="s">
        <v>2252</v>
      </c>
      <c r="P1136" s="119" t="s">
        <v>2253</v>
      </c>
      <c r="Q1136" s="126">
        <f>COUNTIF(N1136,'Service Line Inventory'!$AE$36)</f>
        <v>1</v>
      </c>
      <c r="W1136" s="125">
        <f t="shared" si="34"/>
        <v>0</v>
      </c>
      <c r="X1136" s="126" t="str">
        <f t="shared" si="35"/>
        <v/>
      </c>
    </row>
    <row r="1137" spans="14:24" x14ac:dyDescent="0.25">
      <c r="N1137" s="119" t="s">
        <v>33</v>
      </c>
      <c r="O1137" s="119" t="s">
        <v>2254</v>
      </c>
      <c r="P1137" s="119" t="s">
        <v>2255</v>
      </c>
      <c r="Q1137" s="126">
        <f>COUNTIF(N1137,'Service Line Inventory'!$AE$36)</f>
        <v>1</v>
      </c>
      <c r="W1137" s="125">
        <f t="shared" si="34"/>
        <v>0</v>
      </c>
      <c r="X1137" s="126" t="str">
        <f t="shared" si="35"/>
        <v/>
      </c>
    </row>
    <row r="1138" spans="14:24" x14ac:dyDescent="0.25">
      <c r="N1138" s="119" t="s">
        <v>33</v>
      </c>
      <c r="O1138" s="119" t="s">
        <v>2256</v>
      </c>
      <c r="P1138" s="119" t="s">
        <v>2257</v>
      </c>
      <c r="Q1138" s="126">
        <f>COUNTIF(N1138,'Service Line Inventory'!$AE$36)</f>
        <v>1</v>
      </c>
      <c r="W1138" s="125">
        <f t="shared" si="34"/>
        <v>0</v>
      </c>
      <c r="X1138" s="126" t="str">
        <f t="shared" si="35"/>
        <v/>
      </c>
    </row>
    <row r="1139" spans="14:24" x14ac:dyDescent="0.25">
      <c r="N1139" s="119" t="s">
        <v>33</v>
      </c>
      <c r="O1139" s="119" t="s">
        <v>2258</v>
      </c>
      <c r="P1139" s="119" t="s">
        <v>2259</v>
      </c>
      <c r="Q1139" s="126">
        <f>COUNTIF(N1139,'Service Line Inventory'!$AE$36)</f>
        <v>1</v>
      </c>
      <c r="W1139" s="125">
        <f t="shared" si="34"/>
        <v>0</v>
      </c>
      <c r="X1139" s="126" t="str">
        <f t="shared" si="35"/>
        <v/>
      </c>
    </row>
    <row r="1140" spans="14:24" x14ac:dyDescent="0.25">
      <c r="N1140" s="119" t="s">
        <v>33</v>
      </c>
      <c r="O1140" s="119" t="s">
        <v>2260</v>
      </c>
      <c r="P1140" s="119" t="s">
        <v>2261</v>
      </c>
      <c r="Q1140" s="126">
        <f>COUNTIF(N1140,'Service Line Inventory'!$AE$36)</f>
        <v>1</v>
      </c>
      <c r="W1140" s="125">
        <f t="shared" si="34"/>
        <v>0</v>
      </c>
      <c r="X1140" s="126" t="str">
        <f t="shared" si="35"/>
        <v/>
      </c>
    </row>
    <row r="1141" spans="14:24" x14ac:dyDescent="0.25">
      <c r="N1141" s="119" t="s">
        <v>33</v>
      </c>
      <c r="O1141" s="119" t="s">
        <v>2262</v>
      </c>
      <c r="P1141" s="119" t="s">
        <v>2263</v>
      </c>
      <c r="Q1141" s="126">
        <f>COUNTIF(N1141,'Service Line Inventory'!$AE$36)</f>
        <v>1</v>
      </c>
      <c r="W1141" s="125">
        <f t="shared" si="34"/>
        <v>0</v>
      </c>
      <c r="X1141" s="126" t="str">
        <f t="shared" si="35"/>
        <v/>
      </c>
    </row>
    <row r="1142" spans="14:24" x14ac:dyDescent="0.25">
      <c r="N1142" s="119" t="s">
        <v>33</v>
      </c>
      <c r="O1142" s="119" t="s">
        <v>2264</v>
      </c>
      <c r="P1142" s="119" t="s">
        <v>2265</v>
      </c>
      <c r="Q1142" s="126">
        <f>COUNTIF(N1142,'Service Line Inventory'!$AE$36)</f>
        <v>1</v>
      </c>
      <c r="W1142" s="125">
        <f t="shared" si="34"/>
        <v>0</v>
      </c>
      <c r="X1142" s="126" t="str">
        <f t="shared" si="35"/>
        <v/>
      </c>
    </row>
    <row r="1143" spans="14:24" x14ac:dyDescent="0.25">
      <c r="N1143" s="119" t="s">
        <v>33</v>
      </c>
      <c r="O1143" s="119" t="s">
        <v>2266</v>
      </c>
      <c r="P1143" s="119" t="s">
        <v>2267</v>
      </c>
      <c r="Q1143" s="126">
        <f>COUNTIF(N1143,'Service Line Inventory'!$AE$36)</f>
        <v>1</v>
      </c>
      <c r="W1143" s="125">
        <f t="shared" si="34"/>
        <v>0</v>
      </c>
      <c r="X1143" s="126" t="str">
        <f t="shared" si="35"/>
        <v/>
      </c>
    </row>
    <row r="1144" spans="14:24" x14ac:dyDescent="0.25">
      <c r="N1144" s="119" t="s">
        <v>33</v>
      </c>
      <c r="O1144" s="119" t="s">
        <v>2268</v>
      </c>
      <c r="P1144" s="119" t="s">
        <v>2269</v>
      </c>
      <c r="Q1144" s="126">
        <f>COUNTIF(N1144,'Service Line Inventory'!$AE$36)</f>
        <v>1</v>
      </c>
      <c r="W1144" s="125">
        <f t="shared" si="34"/>
        <v>0</v>
      </c>
      <c r="X1144" s="126" t="str">
        <f t="shared" si="35"/>
        <v/>
      </c>
    </row>
    <row r="1145" spans="14:24" x14ac:dyDescent="0.25">
      <c r="N1145" s="119" t="s">
        <v>33</v>
      </c>
      <c r="O1145" s="119" t="s">
        <v>2270</v>
      </c>
      <c r="P1145" s="119" t="s">
        <v>2271</v>
      </c>
      <c r="Q1145" s="126">
        <f>COUNTIF(N1145,'Service Line Inventory'!$AE$36)</f>
        <v>1</v>
      </c>
      <c r="W1145" s="125">
        <f t="shared" si="34"/>
        <v>0</v>
      </c>
      <c r="X1145" s="126" t="str">
        <f t="shared" si="35"/>
        <v/>
      </c>
    </row>
    <row r="1146" spans="14:24" x14ac:dyDescent="0.25">
      <c r="N1146" s="119" t="s">
        <v>33</v>
      </c>
      <c r="O1146" s="119" t="s">
        <v>2272</v>
      </c>
      <c r="P1146" s="119" t="s">
        <v>2273</v>
      </c>
      <c r="Q1146" s="126">
        <f>COUNTIF(N1146,'Service Line Inventory'!$AE$36)</f>
        <v>1</v>
      </c>
      <c r="W1146" s="125">
        <f t="shared" si="34"/>
        <v>0</v>
      </c>
      <c r="X1146" s="126" t="str">
        <f t="shared" si="35"/>
        <v/>
      </c>
    </row>
    <row r="1147" spans="14:24" x14ac:dyDescent="0.25">
      <c r="N1147" s="119" t="s">
        <v>33</v>
      </c>
      <c r="O1147" s="119" t="s">
        <v>2274</v>
      </c>
      <c r="P1147" s="119" t="s">
        <v>2275</v>
      </c>
      <c r="Q1147" s="126">
        <f>COUNTIF(N1147,'Service Line Inventory'!$AE$36)</f>
        <v>1</v>
      </c>
      <c r="W1147" s="125">
        <f t="shared" si="34"/>
        <v>0</v>
      </c>
      <c r="X1147" s="126" t="str">
        <f t="shared" si="35"/>
        <v/>
      </c>
    </row>
    <row r="1148" spans="14:24" x14ac:dyDescent="0.25">
      <c r="N1148" s="119" t="s">
        <v>33</v>
      </c>
      <c r="O1148" s="119" t="s">
        <v>2276</v>
      </c>
      <c r="P1148" s="119" t="s">
        <v>2277</v>
      </c>
      <c r="Q1148" s="126">
        <f>COUNTIF(N1148,'Service Line Inventory'!$AE$36)</f>
        <v>1</v>
      </c>
      <c r="W1148" s="125">
        <f t="shared" si="34"/>
        <v>0</v>
      </c>
      <c r="X1148" s="126" t="str">
        <f t="shared" si="35"/>
        <v/>
      </c>
    </row>
    <row r="1149" spans="14:24" x14ac:dyDescent="0.25">
      <c r="N1149" s="119" t="s">
        <v>33</v>
      </c>
      <c r="O1149" s="119" t="s">
        <v>2278</v>
      </c>
      <c r="P1149" s="119" t="s">
        <v>2279</v>
      </c>
      <c r="Q1149" s="126">
        <f>COUNTIF(N1149,'Service Line Inventory'!$AE$36)</f>
        <v>1</v>
      </c>
      <c r="W1149" s="125">
        <f t="shared" si="34"/>
        <v>0</v>
      </c>
      <c r="X1149" s="126" t="str">
        <f t="shared" si="35"/>
        <v/>
      </c>
    </row>
    <row r="1150" spans="14:24" x14ac:dyDescent="0.25">
      <c r="N1150" s="119" t="s">
        <v>33</v>
      </c>
      <c r="O1150" s="119" t="s">
        <v>2280</v>
      </c>
      <c r="P1150" s="119" t="s">
        <v>2281</v>
      </c>
      <c r="Q1150" s="126">
        <f>COUNTIF(N1150,'Service Line Inventory'!$AE$36)</f>
        <v>1</v>
      </c>
      <c r="W1150" s="125">
        <f t="shared" si="34"/>
        <v>0</v>
      </c>
      <c r="X1150" s="126" t="str">
        <f t="shared" si="35"/>
        <v/>
      </c>
    </row>
    <row r="1151" spans="14:24" x14ac:dyDescent="0.25">
      <c r="N1151" s="119" t="s">
        <v>33</v>
      </c>
      <c r="O1151" s="119" t="s">
        <v>2282</v>
      </c>
      <c r="P1151" s="119" t="s">
        <v>2283</v>
      </c>
      <c r="Q1151" s="126">
        <f>COUNTIF(N1151,'Service Line Inventory'!$AE$36)</f>
        <v>1</v>
      </c>
      <c r="W1151" s="125">
        <f t="shared" si="34"/>
        <v>0</v>
      </c>
      <c r="X1151" s="126" t="str">
        <f t="shared" si="35"/>
        <v/>
      </c>
    </row>
    <row r="1152" spans="14:24" x14ac:dyDescent="0.25">
      <c r="N1152" s="119" t="s">
        <v>33</v>
      </c>
      <c r="O1152" s="119" t="s">
        <v>2284</v>
      </c>
      <c r="P1152" s="119" t="s">
        <v>2285</v>
      </c>
      <c r="Q1152" s="126">
        <f>COUNTIF(N1152,'Service Line Inventory'!$AE$36)</f>
        <v>1</v>
      </c>
      <c r="W1152" s="125">
        <f t="shared" si="34"/>
        <v>0</v>
      </c>
      <c r="X1152" s="126" t="str">
        <f t="shared" si="35"/>
        <v/>
      </c>
    </row>
    <row r="1153" spans="14:24" x14ac:dyDescent="0.25">
      <c r="N1153" s="119" t="s">
        <v>33</v>
      </c>
      <c r="O1153" s="119" t="s">
        <v>2286</v>
      </c>
      <c r="P1153" s="119" t="s">
        <v>2287</v>
      </c>
      <c r="Q1153" s="126">
        <f>COUNTIF(N1153,'Service Line Inventory'!$AE$36)</f>
        <v>1</v>
      </c>
      <c r="W1153" s="125">
        <f t="shared" ref="W1153:W1216" si="36">T1153</f>
        <v>0</v>
      </c>
      <c r="X1153" s="126" t="str">
        <f t="shared" ref="X1153:X1216" si="37">IF(W1153=0,"",W1153)</f>
        <v/>
      </c>
    </row>
    <row r="1154" spans="14:24" x14ac:dyDescent="0.25">
      <c r="N1154" s="119" t="s">
        <v>33</v>
      </c>
      <c r="O1154" s="119" t="s">
        <v>2288</v>
      </c>
      <c r="P1154" s="119" t="s">
        <v>2289</v>
      </c>
      <c r="Q1154" s="126">
        <f>COUNTIF(N1154,'Service Line Inventory'!$AE$36)</f>
        <v>1</v>
      </c>
      <c r="W1154" s="125">
        <f t="shared" si="36"/>
        <v>0</v>
      </c>
      <c r="X1154" s="126" t="str">
        <f t="shared" si="37"/>
        <v/>
      </c>
    </row>
    <row r="1155" spans="14:24" x14ac:dyDescent="0.25">
      <c r="N1155" s="119" t="s">
        <v>33</v>
      </c>
      <c r="O1155" s="119" t="s">
        <v>2290</v>
      </c>
      <c r="P1155" s="119" t="s">
        <v>2291</v>
      </c>
      <c r="Q1155" s="126">
        <f>COUNTIF(N1155,'Service Line Inventory'!$AE$36)</f>
        <v>1</v>
      </c>
      <c r="W1155" s="125">
        <f t="shared" si="36"/>
        <v>0</v>
      </c>
      <c r="X1155" s="126" t="str">
        <f t="shared" si="37"/>
        <v/>
      </c>
    </row>
    <row r="1156" spans="14:24" x14ac:dyDescent="0.25">
      <c r="N1156" s="119" t="s">
        <v>33</v>
      </c>
      <c r="O1156" s="119" t="s">
        <v>2292</v>
      </c>
      <c r="P1156" s="119" t="s">
        <v>2293</v>
      </c>
      <c r="Q1156" s="126">
        <f>COUNTIF(N1156,'Service Line Inventory'!$AE$36)</f>
        <v>1</v>
      </c>
      <c r="W1156" s="125">
        <f t="shared" si="36"/>
        <v>0</v>
      </c>
      <c r="X1156" s="126" t="str">
        <f t="shared" si="37"/>
        <v/>
      </c>
    </row>
    <row r="1157" spans="14:24" x14ac:dyDescent="0.25">
      <c r="N1157" s="119" t="s">
        <v>33</v>
      </c>
      <c r="O1157" s="119" t="s">
        <v>2294</v>
      </c>
      <c r="P1157" s="119" t="s">
        <v>2295</v>
      </c>
      <c r="Q1157" s="126">
        <f>COUNTIF(N1157,'Service Line Inventory'!$AE$36)</f>
        <v>1</v>
      </c>
      <c r="W1157" s="125">
        <f t="shared" si="36"/>
        <v>0</v>
      </c>
      <c r="X1157" s="126" t="str">
        <f t="shared" si="37"/>
        <v/>
      </c>
    </row>
    <row r="1158" spans="14:24" x14ac:dyDescent="0.25">
      <c r="N1158" s="119" t="s">
        <v>33</v>
      </c>
      <c r="O1158" s="119" t="s">
        <v>2296</v>
      </c>
      <c r="P1158" s="119" t="s">
        <v>2297</v>
      </c>
      <c r="Q1158" s="126">
        <f>COUNTIF(N1158,'Service Line Inventory'!$AE$36)</f>
        <v>1</v>
      </c>
      <c r="W1158" s="125">
        <f t="shared" si="36"/>
        <v>0</v>
      </c>
      <c r="X1158" s="126" t="str">
        <f t="shared" si="37"/>
        <v/>
      </c>
    </row>
    <row r="1159" spans="14:24" x14ac:dyDescent="0.25">
      <c r="N1159" s="119" t="s">
        <v>33</v>
      </c>
      <c r="O1159" s="119" t="s">
        <v>2298</v>
      </c>
      <c r="P1159" s="119" t="s">
        <v>2299</v>
      </c>
      <c r="Q1159" s="126">
        <f>COUNTIF(N1159,'Service Line Inventory'!$AE$36)</f>
        <v>1</v>
      </c>
      <c r="W1159" s="125">
        <f t="shared" si="36"/>
        <v>0</v>
      </c>
      <c r="X1159" s="126" t="str">
        <f t="shared" si="37"/>
        <v/>
      </c>
    </row>
    <row r="1160" spans="14:24" x14ac:dyDescent="0.25">
      <c r="N1160" s="119" t="s">
        <v>33</v>
      </c>
      <c r="O1160" s="119" t="s">
        <v>2300</v>
      </c>
      <c r="P1160" s="119" t="s">
        <v>2301</v>
      </c>
      <c r="Q1160" s="126">
        <f>COUNTIF(N1160,'Service Line Inventory'!$AE$36)</f>
        <v>1</v>
      </c>
      <c r="W1160" s="125">
        <f t="shared" si="36"/>
        <v>0</v>
      </c>
      <c r="X1160" s="126" t="str">
        <f t="shared" si="37"/>
        <v/>
      </c>
    </row>
    <row r="1161" spans="14:24" x14ac:dyDescent="0.25">
      <c r="N1161" s="119" t="s">
        <v>33</v>
      </c>
      <c r="O1161" s="119" t="s">
        <v>2302</v>
      </c>
      <c r="P1161" s="119" t="s">
        <v>2303</v>
      </c>
      <c r="Q1161" s="126">
        <f>COUNTIF(N1161,'Service Line Inventory'!$AE$36)</f>
        <v>1</v>
      </c>
      <c r="W1161" s="125">
        <f t="shared" si="36"/>
        <v>0</v>
      </c>
      <c r="X1161" s="126" t="str">
        <f t="shared" si="37"/>
        <v/>
      </c>
    </row>
    <row r="1162" spans="14:24" x14ac:dyDescent="0.25">
      <c r="N1162" s="119" t="s">
        <v>33</v>
      </c>
      <c r="O1162" s="119" t="s">
        <v>2304</v>
      </c>
      <c r="P1162" s="119" t="s">
        <v>2305</v>
      </c>
      <c r="Q1162" s="126">
        <f>COUNTIF(N1162,'Service Line Inventory'!$AE$36)</f>
        <v>1</v>
      </c>
      <c r="W1162" s="125">
        <f t="shared" si="36"/>
        <v>0</v>
      </c>
      <c r="X1162" s="126" t="str">
        <f t="shared" si="37"/>
        <v/>
      </c>
    </row>
    <row r="1163" spans="14:24" x14ac:dyDescent="0.25">
      <c r="N1163" s="119" t="s">
        <v>33</v>
      </c>
      <c r="O1163" s="119" t="s">
        <v>2306</v>
      </c>
      <c r="P1163" s="119" t="s">
        <v>2307</v>
      </c>
      <c r="Q1163" s="126">
        <f>COUNTIF(N1163,'Service Line Inventory'!$AE$36)</f>
        <v>1</v>
      </c>
      <c r="W1163" s="125">
        <f t="shared" si="36"/>
        <v>0</v>
      </c>
      <c r="X1163" s="126" t="str">
        <f t="shared" si="37"/>
        <v/>
      </c>
    </row>
    <row r="1164" spans="14:24" x14ac:dyDescent="0.25">
      <c r="N1164" s="119" t="s">
        <v>33</v>
      </c>
      <c r="O1164" s="119" t="s">
        <v>2308</v>
      </c>
      <c r="P1164" s="119" t="s">
        <v>2309</v>
      </c>
      <c r="Q1164" s="126">
        <f>COUNTIF(N1164,'Service Line Inventory'!$AE$36)</f>
        <v>1</v>
      </c>
      <c r="W1164" s="125">
        <f t="shared" si="36"/>
        <v>0</v>
      </c>
      <c r="X1164" s="126" t="str">
        <f t="shared" si="37"/>
        <v/>
      </c>
    </row>
    <row r="1165" spans="14:24" x14ac:dyDescent="0.25">
      <c r="N1165" s="119" t="s">
        <v>33</v>
      </c>
      <c r="O1165" s="119" t="s">
        <v>2310</v>
      </c>
      <c r="P1165" s="119" t="s">
        <v>2311</v>
      </c>
      <c r="Q1165" s="126">
        <f>COUNTIF(N1165,'Service Line Inventory'!$AE$36)</f>
        <v>1</v>
      </c>
      <c r="W1165" s="125">
        <f t="shared" si="36"/>
        <v>0</v>
      </c>
      <c r="X1165" s="126" t="str">
        <f t="shared" si="37"/>
        <v/>
      </c>
    </row>
    <row r="1166" spans="14:24" x14ac:dyDescent="0.25">
      <c r="N1166" s="119" t="s">
        <v>33</v>
      </c>
      <c r="O1166" s="119" t="s">
        <v>2312</v>
      </c>
      <c r="P1166" s="119" t="s">
        <v>2313</v>
      </c>
      <c r="Q1166" s="126">
        <f>COUNTIF(N1166,'Service Line Inventory'!$AE$36)</f>
        <v>1</v>
      </c>
      <c r="W1166" s="125">
        <f t="shared" si="36"/>
        <v>0</v>
      </c>
      <c r="X1166" s="126" t="str">
        <f t="shared" si="37"/>
        <v/>
      </c>
    </row>
    <row r="1167" spans="14:24" x14ac:dyDescent="0.25">
      <c r="N1167" s="119" t="s">
        <v>33</v>
      </c>
      <c r="O1167" s="119" t="s">
        <v>2314</v>
      </c>
      <c r="P1167" s="119" t="s">
        <v>2315</v>
      </c>
      <c r="Q1167" s="126">
        <f>COUNTIF(N1167,'Service Line Inventory'!$AE$36)</f>
        <v>1</v>
      </c>
      <c r="W1167" s="125">
        <f t="shared" si="36"/>
        <v>0</v>
      </c>
      <c r="X1167" s="126" t="str">
        <f t="shared" si="37"/>
        <v/>
      </c>
    </row>
    <row r="1168" spans="14:24" x14ac:dyDescent="0.25">
      <c r="N1168" s="119" t="s">
        <v>33</v>
      </c>
      <c r="O1168" s="119" t="s">
        <v>2316</v>
      </c>
      <c r="P1168" s="119" t="s">
        <v>2317</v>
      </c>
      <c r="Q1168" s="126">
        <f>COUNTIF(N1168,'Service Line Inventory'!$AE$36)</f>
        <v>1</v>
      </c>
      <c r="W1168" s="125">
        <f t="shared" si="36"/>
        <v>0</v>
      </c>
      <c r="X1168" s="126" t="str">
        <f t="shared" si="37"/>
        <v/>
      </c>
    </row>
    <row r="1169" spans="14:24" x14ac:dyDescent="0.25">
      <c r="N1169" s="119" t="s">
        <v>33</v>
      </c>
      <c r="O1169" s="119" t="s">
        <v>2318</v>
      </c>
      <c r="P1169" s="119" t="s">
        <v>2319</v>
      </c>
      <c r="Q1169" s="126">
        <f>COUNTIF(N1169,'Service Line Inventory'!$AE$36)</f>
        <v>1</v>
      </c>
      <c r="W1169" s="125">
        <f t="shared" si="36"/>
        <v>0</v>
      </c>
      <c r="X1169" s="126" t="str">
        <f t="shared" si="37"/>
        <v/>
      </c>
    </row>
    <row r="1170" spans="14:24" x14ac:dyDescent="0.25">
      <c r="N1170" s="119" t="s">
        <v>33</v>
      </c>
      <c r="O1170" s="119" t="s">
        <v>2320</v>
      </c>
      <c r="P1170" s="119" t="s">
        <v>2321</v>
      </c>
      <c r="Q1170" s="126">
        <f>COUNTIF(N1170,'Service Line Inventory'!$AE$36)</f>
        <v>1</v>
      </c>
      <c r="W1170" s="125">
        <f t="shared" si="36"/>
        <v>0</v>
      </c>
      <c r="X1170" s="126" t="str">
        <f t="shared" si="37"/>
        <v/>
      </c>
    </row>
    <row r="1171" spans="14:24" x14ac:dyDescent="0.25">
      <c r="N1171" s="119" t="s">
        <v>33</v>
      </c>
      <c r="O1171" s="119" t="s">
        <v>2322</v>
      </c>
      <c r="P1171" s="119" t="s">
        <v>2323</v>
      </c>
      <c r="Q1171" s="126">
        <f>COUNTIF(N1171,'Service Line Inventory'!$AE$36)</f>
        <v>1</v>
      </c>
      <c r="W1171" s="125">
        <f t="shared" si="36"/>
        <v>0</v>
      </c>
      <c r="X1171" s="126" t="str">
        <f t="shared" si="37"/>
        <v/>
      </c>
    </row>
    <row r="1172" spans="14:24" x14ac:dyDescent="0.25">
      <c r="N1172" s="119" t="s">
        <v>33</v>
      </c>
      <c r="O1172" s="119" t="s">
        <v>2324</v>
      </c>
      <c r="P1172" s="119" t="s">
        <v>2325</v>
      </c>
      <c r="Q1172" s="126">
        <f>COUNTIF(N1172,'Service Line Inventory'!$AE$36)</f>
        <v>1</v>
      </c>
      <c r="W1172" s="125">
        <f t="shared" si="36"/>
        <v>0</v>
      </c>
      <c r="X1172" s="126" t="str">
        <f t="shared" si="37"/>
        <v/>
      </c>
    </row>
    <row r="1173" spans="14:24" x14ac:dyDescent="0.25">
      <c r="N1173" s="119" t="s">
        <v>33</v>
      </c>
      <c r="O1173" s="119" t="s">
        <v>2326</v>
      </c>
      <c r="P1173" s="119" t="s">
        <v>2327</v>
      </c>
      <c r="Q1173" s="126">
        <f>COUNTIF(N1173,'Service Line Inventory'!$AE$36)</f>
        <v>1</v>
      </c>
      <c r="W1173" s="125">
        <f t="shared" si="36"/>
        <v>0</v>
      </c>
      <c r="X1173" s="126" t="str">
        <f t="shared" si="37"/>
        <v/>
      </c>
    </row>
    <row r="1174" spans="14:24" x14ac:dyDescent="0.25">
      <c r="N1174" s="119" t="s">
        <v>33</v>
      </c>
      <c r="O1174" s="119" t="s">
        <v>2328</v>
      </c>
      <c r="P1174" s="119" t="s">
        <v>2329</v>
      </c>
      <c r="Q1174" s="126">
        <f>COUNTIF(N1174,'Service Line Inventory'!$AE$36)</f>
        <v>1</v>
      </c>
      <c r="W1174" s="125">
        <f t="shared" si="36"/>
        <v>0</v>
      </c>
      <c r="X1174" s="126" t="str">
        <f t="shared" si="37"/>
        <v/>
      </c>
    </row>
    <row r="1175" spans="14:24" x14ac:dyDescent="0.25">
      <c r="N1175" s="119" t="s">
        <v>33</v>
      </c>
      <c r="O1175" s="119" t="s">
        <v>2330</v>
      </c>
      <c r="P1175" s="119" t="s">
        <v>2331</v>
      </c>
      <c r="Q1175" s="126">
        <f>COUNTIF(N1175,'Service Line Inventory'!$AE$36)</f>
        <v>1</v>
      </c>
      <c r="W1175" s="125">
        <f t="shared" si="36"/>
        <v>0</v>
      </c>
      <c r="X1175" s="126" t="str">
        <f t="shared" si="37"/>
        <v/>
      </c>
    </row>
    <row r="1176" spans="14:24" x14ac:dyDescent="0.25">
      <c r="N1176" s="119" t="s">
        <v>33</v>
      </c>
      <c r="O1176" s="119" t="s">
        <v>2332</v>
      </c>
      <c r="P1176" s="119" t="s">
        <v>2333</v>
      </c>
      <c r="Q1176" s="126">
        <f>COUNTIF(N1176,'Service Line Inventory'!$AE$36)</f>
        <v>1</v>
      </c>
      <c r="W1176" s="125">
        <f t="shared" si="36"/>
        <v>0</v>
      </c>
      <c r="X1176" s="126" t="str">
        <f t="shared" si="37"/>
        <v/>
      </c>
    </row>
    <row r="1177" spans="14:24" x14ac:dyDescent="0.25">
      <c r="N1177" s="119" t="s">
        <v>33</v>
      </c>
      <c r="O1177" s="119" t="s">
        <v>2334</v>
      </c>
      <c r="P1177" s="119" t="s">
        <v>2335</v>
      </c>
      <c r="Q1177" s="126">
        <f>COUNTIF(N1177,'Service Line Inventory'!$AE$36)</f>
        <v>1</v>
      </c>
      <c r="W1177" s="125">
        <f t="shared" si="36"/>
        <v>0</v>
      </c>
      <c r="X1177" s="126" t="str">
        <f t="shared" si="37"/>
        <v/>
      </c>
    </row>
    <row r="1178" spans="14:24" x14ac:dyDescent="0.25">
      <c r="N1178" s="119" t="s">
        <v>33</v>
      </c>
      <c r="O1178" s="119" t="s">
        <v>2336</v>
      </c>
      <c r="P1178" s="119" t="s">
        <v>2337</v>
      </c>
      <c r="Q1178" s="126">
        <f>COUNTIF(N1178,'Service Line Inventory'!$AE$36)</f>
        <v>1</v>
      </c>
      <c r="W1178" s="125">
        <f t="shared" si="36"/>
        <v>0</v>
      </c>
      <c r="X1178" s="126" t="str">
        <f t="shared" si="37"/>
        <v/>
      </c>
    </row>
    <row r="1179" spans="14:24" x14ac:dyDescent="0.25">
      <c r="N1179" s="119" t="s">
        <v>33</v>
      </c>
      <c r="O1179" s="119" t="s">
        <v>2338</v>
      </c>
      <c r="P1179" s="119" t="s">
        <v>2339</v>
      </c>
      <c r="Q1179" s="126">
        <f>COUNTIF(N1179,'Service Line Inventory'!$AE$36)</f>
        <v>1</v>
      </c>
      <c r="W1179" s="125">
        <f t="shared" si="36"/>
        <v>0</v>
      </c>
      <c r="X1179" s="126" t="str">
        <f t="shared" si="37"/>
        <v/>
      </c>
    </row>
    <row r="1180" spans="14:24" x14ac:dyDescent="0.25">
      <c r="N1180" s="119" t="s">
        <v>33</v>
      </c>
      <c r="O1180" s="119" t="s">
        <v>2340</v>
      </c>
      <c r="P1180" s="119" t="s">
        <v>2341</v>
      </c>
      <c r="Q1180" s="126">
        <f>COUNTIF(N1180,'Service Line Inventory'!$AE$36)</f>
        <v>1</v>
      </c>
      <c r="W1180" s="125">
        <f t="shared" si="36"/>
        <v>0</v>
      </c>
      <c r="X1180" s="126" t="str">
        <f t="shared" si="37"/>
        <v/>
      </c>
    </row>
    <row r="1181" spans="14:24" x14ac:dyDescent="0.25">
      <c r="N1181" s="119" t="s">
        <v>33</v>
      </c>
      <c r="O1181" s="119" t="s">
        <v>2342</v>
      </c>
      <c r="P1181" s="119" t="s">
        <v>2343</v>
      </c>
      <c r="Q1181" s="126">
        <f>COUNTIF(N1181,'Service Line Inventory'!$AE$36)</f>
        <v>1</v>
      </c>
      <c r="W1181" s="125">
        <f t="shared" si="36"/>
        <v>0</v>
      </c>
      <c r="X1181" s="126" t="str">
        <f t="shared" si="37"/>
        <v/>
      </c>
    </row>
    <row r="1182" spans="14:24" x14ac:dyDescent="0.25">
      <c r="N1182" s="119" t="s">
        <v>33</v>
      </c>
      <c r="O1182" s="119" t="s">
        <v>2344</v>
      </c>
      <c r="P1182" s="119" t="s">
        <v>2345</v>
      </c>
      <c r="Q1182" s="126">
        <f>COUNTIF(N1182,'Service Line Inventory'!$AE$36)</f>
        <v>1</v>
      </c>
      <c r="W1182" s="125">
        <f t="shared" si="36"/>
        <v>0</v>
      </c>
      <c r="X1182" s="126" t="str">
        <f t="shared" si="37"/>
        <v/>
      </c>
    </row>
    <row r="1183" spans="14:24" x14ac:dyDescent="0.25">
      <c r="N1183" s="119" t="s">
        <v>33</v>
      </c>
      <c r="O1183" s="119" t="s">
        <v>2346</v>
      </c>
      <c r="P1183" s="119" t="s">
        <v>2347</v>
      </c>
      <c r="Q1183" s="126">
        <f>COUNTIF(N1183,'Service Line Inventory'!$AE$36)</f>
        <v>1</v>
      </c>
      <c r="W1183" s="125">
        <f t="shared" si="36"/>
        <v>0</v>
      </c>
      <c r="X1183" s="126" t="str">
        <f t="shared" si="37"/>
        <v/>
      </c>
    </row>
    <row r="1184" spans="14:24" x14ac:dyDescent="0.25">
      <c r="N1184" s="119" t="s">
        <v>33</v>
      </c>
      <c r="O1184" s="119" t="s">
        <v>2348</v>
      </c>
      <c r="P1184" s="119" t="s">
        <v>2349</v>
      </c>
      <c r="Q1184" s="126">
        <f>COUNTIF(N1184,'Service Line Inventory'!$AE$36)</f>
        <v>1</v>
      </c>
      <c r="W1184" s="125">
        <f t="shared" si="36"/>
        <v>0</v>
      </c>
      <c r="X1184" s="126" t="str">
        <f t="shared" si="37"/>
        <v/>
      </c>
    </row>
    <row r="1185" spans="14:24" x14ac:dyDescent="0.25">
      <c r="N1185" s="119" t="s">
        <v>33</v>
      </c>
      <c r="O1185" s="119" t="s">
        <v>2350</v>
      </c>
      <c r="P1185" s="119" t="s">
        <v>2351</v>
      </c>
      <c r="Q1185" s="126">
        <f>COUNTIF(N1185,'Service Line Inventory'!$AE$36)</f>
        <v>1</v>
      </c>
      <c r="W1185" s="125">
        <f t="shared" si="36"/>
        <v>0</v>
      </c>
      <c r="X1185" s="126" t="str">
        <f t="shared" si="37"/>
        <v/>
      </c>
    </row>
    <row r="1186" spans="14:24" x14ac:dyDescent="0.25">
      <c r="N1186" s="119" t="s">
        <v>33</v>
      </c>
      <c r="O1186" s="119" t="s">
        <v>2352</v>
      </c>
      <c r="P1186" s="119" t="s">
        <v>2353</v>
      </c>
      <c r="Q1186" s="126">
        <f>COUNTIF(N1186,'Service Line Inventory'!$AE$36)</f>
        <v>1</v>
      </c>
      <c r="W1186" s="125">
        <f t="shared" si="36"/>
        <v>0</v>
      </c>
      <c r="X1186" s="126" t="str">
        <f t="shared" si="37"/>
        <v/>
      </c>
    </row>
    <row r="1187" spans="14:24" x14ac:dyDescent="0.25">
      <c r="N1187" s="119" t="s">
        <v>33</v>
      </c>
      <c r="O1187" s="119" t="s">
        <v>2354</v>
      </c>
      <c r="P1187" s="119" t="s">
        <v>2355</v>
      </c>
      <c r="Q1187" s="126">
        <f>COUNTIF(N1187,'Service Line Inventory'!$AE$36)</f>
        <v>1</v>
      </c>
      <c r="W1187" s="125">
        <f t="shared" si="36"/>
        <v>0</v>
      </c>
      <c r="X1187" s="126" t="str">
        <f t="shared" si="37"/>
        <v/>
      </c>
    </row>
    <row r="1188" spans="14:24" x14ac:dyDescent="0.25">
      <c r="N1188" s="119" t="s">
        <v>33</v>
      </c>
      <c r="O1188" s="119" t="s">
        <v>2356</v>
      </c>
      <c r="P1188" s="119" t="s">
        <v>2357</v>
      </c>
      <c r="Q1188" s="126">
        <f>COUNTIF(N1188,'Service Line Inventory'!$AE$36)</f>
        <v>1</v>
      </c>
      <c r="W1188" s="125">
        <f t="shared" si="36"/>
        <v>0</v>
      </c>
      <c r="X1188" s="126" t="str">
        <f t="shared" si="37"/>
        <v/>
      </c>
    </row>
    <row r="1189" spans="14:24" x14ac:dyDescent="0.25">
      <c r="N1189" s="119" t="s">
        <v>33</v>
      </c>
      <c r="O1189" s="119" t="s">
        <v>2358</v>
      </c>
      <c r="P1189" s="119" t="s">
        <v>2359</v>
      </c>
      <c r="Q1189" s="126">
        <f>COUNTIF(N1189,'Service Line Inventory'!$AE$36)</f>
        <v>1</v>
      </c>
      <c r="W1189" s="125">
        <f t="shared" si="36"/>
        <v>0</v>
      </c>
      <c r="X1189" s="126" t="str">
        <f t="shared" si="37"/>
        <v/>
      </c>
    </row>
    <row r="1190" spans="14:24" x14ac:dyDescent="0.25">
      <c r="N1190" s="119" t="s">
        <v>33</v>
      </c>
      <c r="O1190" s="119" t="s">
        <v>2360</v>
      </c>
      <c r="P1190" s="119" t="s">
        <v>2361</v>
      </c>
      <c r="Q1190" s="126">
        <f>COUNTIF(N1190,'Service Line Inventory'!$AE$36)</f>
        <v>1</v>
      </c>
      <c r="W1190" s="125">
        <f t="shared" si="36"/>
        <v>0</v>
      </c>
      <c r="X1190" s="126" t="str">
        <f t="shared" si="37"/>
        <v/>
      </c>
    </row>
    <row r="1191" spans="14:24" x14ac:dyDescent="0.25">
      <c r="N1191" s="119" t="s">
        <v>33</v>
      </c>
      <c r="O1191" s="119" t="s">
        <v>2362</v>
      </c>
      <c r="P1191" s="119" t="s">
        <v>2363</v>
      </c>
      <c r="Q1191" s="126">
        <f>COUNTIF(N1191,'Service Line Inventory'!$AE$36)</f>
        <v>1</v>
      </c>
      <c r="W1191" s="125">
        <f t="shared" si="36"/>
        <v>0</v>
      </c>
      <c r="X1191" s="126" t="str">
        <f t="shared" si="37"/>
        <v/>
      </c>
    </row>
    <row r="1192" spans="14:24" x14ac:dyDescent="0.25">
      <c r="N1192" s="119" t="s">
        <v>33</v>
      </c>
      <c r="O1192" s="119" t="s">
        <v>2364</v>
      </c>
      <c r="P1192" s="119" t="s">
        <v>2363</v>
      </c>
      <c r="Q1192" s="126">
        <f>COUNTIF(N1192,'Service Line Inventory'!$AE$36)</f>
        <v>1</v>
      </c>
      <c r="W1192" s="125">
        <f t="shared" si="36"/>
        <v>0</v>
      </c>
      <c r="X1192" s="126" t="str">
        <f t="shared" si="37"/>
        <v/>
      </c>
    </row>
    <row r="1193" spans="14:24" x14ac:dyDescent="0.25">
      <c r="N1193" s="119" t="s">
        <v>33</v>
      </c>
      <c r="O1193" s="119" t="s">
        <v>2365</v>
      </c>
      <c r="P1193" s="119" t="s">
        <v>2366</v>
      </c>
      <c r="Q1193" s="126">
        <f>COUNTIF(N1193,'Service Line Inventory'!$AE$36)</f>
        <v>1</v>
      </c>
      <c r="W1193" s="125">
        <f t="shared" si="36"/>
        <v>0</v>
      </c>
      <c r="X1193" s="126" t="str">
        <f t="shared" si="37"/>
        <v/>
      </c>
    </row>
    <row r="1194" spans="14:24" x14ac:dyDescent="0.25">
      <c r="N1194" s="119" t="s">
        <v>33</v>
      </c>
      <c r="O1194" s="119" t="s">
        <v>2367</v>
      </c>
      <c r="P1194" s="119" t="s">
        <v>2368</v>
      </c>
      <c r="Q1194" s="126">
        <f>COUNTIF(N1194,'Service Line Inventory'!$AE$36)</f>
        <v>1</v>
      </c>
      <c r="W1194" s="125">
        <f t="shared" si="36"/>
        <v>0</v>
      </c>
      <c r="X1194" s="126" t="str">
        <f t="shared" si="37"/>
        <v/>
      </c>
    </row>
    <row r="1195" spans="14:24" x14ac:dyDescent="0.25">
      <c r="N1195" s="119" t="s">
        <v>33</v>
      </c>
      <c r="O1195" s="119" t="s">
        <v>2369</v>
      </c>
      <c r="P1195" s="119" t="s">
        <v>2370</v>
      </c>
      <c r="Q1195" s="126">
        <f>COUNTIF(N1195,'Service Line Inventory'!$AE$36)</f>
        <v>1</v>
      </c>
      <c r="W1195" s="125">
        <f t="shared" si="36"/>
        <v>0</v>
      </c>
      <c r="X1195" s="126" t="str">
        <f t="shared" si="37"/>
        <v/>
      </c>
    </row>
    <row r="1196" spans="14:24" x14ac:dyDescent="0.25">
      <c r="N1196" s="119" t="s">
        <v>33</v>
      </c>
      <c r="O1196" s="119" t="s">
        <v>2371</v>
      </c>
      <c r="P1196" s="119" t="s">
        <v>2372</v>
      </c>
      <c r="Q1196" s="126">
        <f>COUNTIF(N1196,'Service Line Inventory'!$AE$36)</f>
        <v>1</v>
      </c>
      <c r="W1196" s="125">
        <f t="shared" si="36"/>
        <v>0</v>
      </c>
      <c r="X1196" s="126" t="str">
        <f t="shared" si="37"/>
        <v/>
      </c>
    </row>
    <row r="1197" spans="14:24" x14ac:dyDescent="0.25">
      <c r="N1197" s="119" t="s">
        <v>33</v>
      </c>
      <c r="O1197" s="119" t="s">
        <v>2373</v>
      </c>
      <c r="P1197" s="119" t="s">
        <v>2374</v>
      </c>
      <c r="Q1197" s="126">
        <f>COUNTIF(N1197,'Service Line Inventory'!$AE$36)</f>
        <v>1</v>
      </c>
      <c r="W1197" s="125">
        <f t="shared" si="36"/>
        <v>0</v>
      </c>
      <c r="X1197" s="126" t="str">
        <f t="shared" si="37"/>
        <v/>
      </c>
    </row>
    <row r="1198" spans="14:24" x14ac:dyDescent="0.25">
      <c r="N1198" s="119" t="s">
        <v>33</v>
      </c>
      <c r="O1198" s="119" t="s">
        <v>2375</v>
      </c>
      <c r="P1198" s="119" t="s">
        <v>2376</v>
      </c>
      <c r="Q1198" s="126">
        <f>COUNTIF(N1198,'Service Line Inventory'!$AE$36)</f>
        <v>1</v>
      </c>
      <c r="W1198" s="125">
        <f t="shared" si="36"/>
        <v>0</v>
      </c>
      <c r="X1198" s="126" t="str">
        <f t="shared" si="37"/>
        <v/>
      </c>
    </row>
    <row r="1199" spans="14:24" x14ac:dyDescent="0.25">
      <c r="N1199" s="119" t="s">
        <v>33</v>
      </c>
      <c r="O1199" s="119" t="s">
        <v>2377</v>
      </c>
      <c r="P1199" s="119" t="s">
        <v>2378</v>
      </c>
      <c r="Q1199" s="126">
        <f>COUNTIF(N1199,'Service Line Inventory'!$AE$36)</f>
        <v>1</v>
      </c>
      <c r="W1199" s="125">
        <f t="shared" si="36"/>
        <v>0</v>
      </c>
      <c r="X1199" s="126" t="str">
        <f t="shared" si="37"/>
        <v/>
      </c>
    </row>
    <row r="1200" spans="14:24" x14ac:dyDescent="0.25">
      <c r="N1200" s="119" t="s">
        <v>33</v>
      </c>
      <c r="O1200" s="119" t="s">
        <v>2379</v>
      </c>
      <c r="P1200" s="119" t="s">
        <v>2380</v>
      </c>
      <c r="Q1200" s="126">
        <f>COUNTIF(N1200,'Service Line Inventory'!$AE$36)</f>
        <v>1</v>
      </c>
      <c r="W1200" s="125">
        <f t="shared" si="36"/>
        <v>0</v>
      </c>
      <c r="X1200" s="126" t="str">
        <f t="shared" si="37"/>
        <v/>
      </c>
    </row>
    <row r="1201" spans="14:24" x14ac:dyDescent="0.25">
      <c r="N1201" s="119" t="s">
        <v>33</v>
      </c>
      <c r="O1201" s="119" t="s">
        <v>2381</v>
      </c>
      <c r="P1201" s="119" t="s">
        <v>2382</v>
      </c>
      <c r="Q1201" s="126">
        <f>COUNTIF(N1201,'Service Line Inventory'!$AE$36)</f>
        <v>1</v>
      </c>
      <c r="W1201" s="125">
        <f t="shared" si="36"/>
        <v>0</v>
      </c>
      <c r="X1201" s="126" t="str">
        <f t="shared" si="37"/>
        <v/>
      </c>
    </row>
    <row r="1202" spans="14:24" x14ac:dyDescent="0.25">
      <c r="N1202" s="119" t="s">
        <v>33</v>
      </c>
      <c r="O1202" s="119" t="s">
        <v>2383</v>
      </c>
      <c r="P1202" s="119" t="s">
        <v>2384</v>
      </c>
      <c r="Q1202" s="126">
        <f>COUNTIF(N1202,'Service Line Inventory'!$AE$36)</f>
        <v>1</v>
      </c>
      <c r="W1202" s="125">
        <f t="shared" si="36"/>
        <v>0</v>
      </c>
      <c r="X1202" s="126" t="str">
        <f t="shared" si="37"/>
        <v/>
      </c>
    </row>
    <row r="1203" spans="14:24" x14ac:dyDescent="0.25">
      <c r="N1203" s="119" t="s">
        <v>33</v>
      </c>
      <c r="O1203" s="119" t="s">
        <v>2385</v>
      </c>
      <c r="P1203" s="119" t="s">
        <v>2386</v>
      </c>
      <c r="Q1203" s="126">
        <f>COUNTIF(N1203,'Service Line Inventory'!$AE$36)</f>
        <v>1</v>
      </c>
      <c r="W1203" s="125">
        <f t="shared" si="36"/>
        <v>0</v>
      </c>
      <c r="X1203" s="126" t="str">
        <f t="shared" si="37"/>
        <v/>
      </c>
    </row>
    <row r="1204" spans="14:24" x14ac:dyDescent="0.25">
      <c r="N1204" s="119" t="s">
        <v>33</v>
      </c>
      <c r="O1204" s="119" t="s">
        <v>2387</v>
      </c>
      <c r="P1204" s="119" t="s">
        <v>2388</v>
      </c>
      <c r="Q1204" s="126">
        <f>COUNTIF(N1204,'Service Line Inventory'!$AE$36)</f>
        <v>1</v>
      </c>
      <c r="W1204" s="125">
        <f t="shared" si="36"/>
        <v>0</v>
      </c>
      <c r="X1204" s="126" t="str">
        <f t="shared" si="37"/>
        <v/>
      </c>
    </row>
    <row r="1205" spans="14:24" x14ac:dyDescent="0.25">
      <c r="N1205" s="119" t="s">
        <v>33</v>
      </c>
      <c r="O1205" s="119" t="s">
        <v>2389</v>
      </c>
      <c r="P1205" s="119" t="s">
        <v>2390</v>
      </c>
      <c r="Q1205" s="126">
        <f>COUNTIF(N1205,'Service Line Inventory'!$AE$36)</f>
        <v>1</v>
      </c>
      <c r="W1205" s="125">
        <f t="shared" si="36"/>
        <v>0</v>
      </c>
      <c r="X1205" s="126" t="str">
        <f t="shared" si="37"/>
        <v/>
      </c>
    </row>
    <row r="1206" spans="14:24" x14ac:dyDescent="0.25">
      <c r="N1206" s="119" t="s">
        <v>33</v>
      </c>
      <c r="O1206" s="119" t="s">
        <v>2391</v>
      </c>
      <c r="P1206" s="119" t="s">
        <v>2392</v>
      </c>
      <c r="Q1206" s="126">
        <f>COUNTIF(N1206,'Service Line Inventory'!$AE$36)</f>
        <v>1</v>
      </c>
      <c r="W1206" s="125">
        <f t="shared" si="36"/>
        <v>0</v>
      </c>
      <c r="X1206" s="126" t="str">
        <f t="shared" si="37"/>
        <v/>
      </c>
    </row>
    <row r="1207" spans="14:24" x14ac:dyDescent="0.25">
      <c r="N1207" s="119" t="s">
        <v>33</v>
      </c>
      <c r="O1207" s="119" t="s">
        <v>2393</v>
      </c>
      <c r="P1207" s="119" t="s">
        <v>2394</v>
      </c>
      <c r="Q1207" s="126">
        <f>COUNTIF(N1207,'Service Line Inventory'!$AE$36)</f>
        <v>1</v>
      </c>
      <c r="W1207" s="125">
        <f t="shared" si="36"/>
        <v>0</v>
      </c>
      <c r="X1207" s="126" t="str">
        <f t="shared" si="37"/>
        <v/>
      </c>
    </row>
    <row r="1208" spans="14:24" x14ac:dyDescent="0.25">
      <c r="N1208" s="119" t="s">
        <v>33</v>
      </c>
      <c r="O1208" s="119" t="s">
        <v>2395</v>
      </c>
      <c r="P1208" s="119" t="s">
        <v>2396</v>
      </c>
      <c r="Q1208" s="126">
        <f>COUNTIF(N1208,'Service Line Inventory'!$AE$36)</f>
        <v>1</v>
      </c>
      <c r="W1208" s="125">
        <f t="shared" si="36"/>
        <v>0</v>
      </c>
      <c r="X1208" s="126" t="str">
        <f t="shared" si="37"/>
        <v/>
      </c>
    </row>
    <row r="1209" spans="14:24" x14ac:dyDescent="0.25">
      <c r="N1209" s="119" t="s">
        <v>33</v>
      </c>
      <c r="O1209" s="119" t="s">
        <v>2397</v>
      </c>
      <c r="P1209" s="119" t="s">
        <v>2398</v>
      </c>
      <c r="Q1209" s="126">
        <f>COUNTIF(N1209,'Service Line Inventory'!$AE$36)</f>
        <v>1</v>
      </c>
      <c r="W1209" s="125">
        <f t="shared" si="36"/>
        <v>0</v>
      </c>
      <c r="X1209" s="126" t="str">
        <f t="shared" si="37"/>
        <v/>
      </c>
    </row>
    <row r="1210" spans="14:24" x14ac:dyDescent="0.25">
      <c r="N1210" s="119" t="s">
        <v>33</v>
      </c>
      <c r="O1210" s="119" t="s">
        <v>2399</v>
      </c>
      <c r="P1210" s="119" t="s">
        <v>2400</v>
      </c>
      <c r="Q1210" s="126">
        <f>COUNTIF(N1210,'Service Line Inventory'!$AE$36)</f>
        <v>1</v>
      </c>
      <c r="W1210" s="125">
        <f t="shared" si="36"/>
        <v>0</v>
      </c>
      <c r="X1210" s="126" t="str">
        <f t="shared" si="37"/>
        <v/>
      </c>
    </row>
    <row r="1211" spans="14:24" x14ac:dyDescent="0.25">
      <c r="N1211" s="119" t="s">
        <v>33</v>
      </c>
      <c r="O1211" s="119" t="s">
        <v>2401</v>
      </c>
      <c r="P1211" s="119" t="s">
        <v>2402</v>
      </c>
      <c r="Q1211" s="126">
        <f>COUNTIF(N1211,'Service Line Inventory'!$AE$36)</f>
        <v>1</v>
      </c>
      <c r="W1211" s="125">
        <f t="shared" si="36"/>
        <v>0</v>
      </c>
      <c r="X1211" s="126" t="str">
        <f t="shared" si="37"/>
        <v/>
      </c>
    </row>
    <row r="1212" spans="14:24" x14ac:dyDescent="0.25">
      <c r="N1212" s="119" t="s">
        <v>33</v>
      </c>
      <c r="O1212" s="119" t="s">
        <v>2403</v>
      </c>
      <c r="P1212" s="119" t="s">
        <v>2404</v>
      </c>
      <c r="Q1212" s="126">
        <f>COUNTIF(N1212,'Service Line Inventory'!$AE$36)</f>
        <v>1</v>
      </c>
      <c r="W1212" s="125">
        <f t="shared" si="36"/>
        <v>0</v>
      </c>
      <c r="X1212" s="126" t="str">
        <f t="shared" si="37"/>
        <v/>
      </c>
    </row>
    <row r="1213" spans="14:24" x14ac:dyDescent="0.25">
      <c r="N1213" s="119" t="s">
        <v>33</v>
      </c>
      <c r="O1213" s="119" t="s">
        <v>2405</v>
      </c>
      <c r="P1213" s="119" t="s">
        <v>2406</v>
      </c>
      <c r="Q1213" s="126">
        <f>COUNTIF(N1213,'Service Line Inventory'!$AE$36)</f>
        <v>1</v>
      </c>
      <c r="W1213" s="125">
        <f t="shared" si="36"/>
        <v>0</v>
      </c>
      <c r="X1213" s="126" t="str">
        <f t="shared" si="37"/>
        <v/>
      </c>
    </row>
    <row r="1214" spans="14:24" x14ac:dyDescent="0.25">
      <c r="N1214" s="119" t="s">
        <v>33</v>
      </c>
      <c r="O1214" s="119" t="s">
        <v>2407</v>
      </c>
      <c r="P1214" s="119" t="s">
        <v>2408</v>
      </c>
      <c r="Q1214" s="126">
        <f>COUNTIF(N1214,'Service Line Inventory'!$AE$36)</f>
        <v>1</v>
      </c>
      <c r="W1214" s="125">
        <f t="shared" si="36"/>
        <v>0</v>
      </c>
      <c r="X1214" s="126" t="str">
        <f t="shared" si="37"/>
        <v/>
      </c>
    </row>
    <row r="1215" spans="14:24" x14ac:dyDescent="0.25">
      <c r="N1215" s="119" t="s">
        <v>33</v>
      </c>
      <c r="O1215" s="119" t="s">
        <v>2409</v>
      </c>
      <c r="P1215" s="119" t="s">
        <v>2410</v>
      </c>
      <c r="Q1215" s="126">
        <f>COUNTIF(N1215,'Service Line Inventory'!$AE$36)</f>
        <v>1</v>
      </c>
      <c r="W1215" s="125">
        <f t="shared" si="36"/>
        <v>0</v>
      </c>
      <c r="X1215" s="126" t="str">
        <f t="shared" si="37"/>
        <v/>
      </c>
    </row>
    <row r="1216" spans="14:24" x14ac:dyDescent="0.25">
      <c r="N1216" s="119" t="s">
        <v>33</v>
      </c>
      <c r="O1216" s="119" t="s">
        <v>2411</v>
      </c>
      <c r="P1216" s="119" t="s">
        <v>2412</v>
      </c>
      <c r="Q1216" s="126">
        <f>COUNTIF(N1216,'Service Line Inventory'!$AE$36)</f>
        <v>1</v>
      </c>
      <c r="W1216" s="125">
        <f t="shared" si="36"/>
        <v>0</v>
      </c>
      <c r="X1216" s="126" t="str">
        <f t="shared" si="37"/>
        <v/>
      </c>
    </row>
    <row r="1217" spans="14:24" x14ac:dyDescent="0.25">
      <c r="N1217" s="119" t="s">
        <v>33</v>
      </c>
      <c r="O1217" s="119" t="s">
        <v>2413</v>
      </c>
      <c r="P1217" s="119" t="s">
        <v>2414</v>
      </c>
      <c r="Q1217" s="126">
        <f>COUNTIF(N1217,'Service Line Inventory'!$AE$36)</f>
        <v>1</v>
      </c>
      <c r="W1217" s="125">
        <f t="shared" ref="W1217:W1280" si="38">T1217</f>
        <v>0</v>
      </c>
      <c r="X1217" s="126" t="str">
        <f t="shared" ref="X1217:X1280" si="39">IF(W1217=0,"",W1217)</f>
        <v/>
      </c>
    </row>
    <row r="1218" spans="14:24" x14ac:dyDescent="0.25">
      <c r="N1218" s="119" t="s">
        <v>33</v>
      </c>
      <c r="O1218" s="119" t="s">
        <v>2415</v>
      </c>
      <c r="P1218" s="119" t="s">
        <v>2416</v>
      </c>
      <c r="Q1218" s="126">
        <f>COUNTIF(N1218,'Service Line Inventory'!$AE$36)</f>
        <v>1</v>
      </c>
      <c r="W1218" s="125">
        <f t="shared" si="38"/>
        <v>0</v>
      </c>
      <c r="X1218" s="126" t="str">
        <f t="shared" si="39"/>
        <v/>
      </c>
    </row>
    <row r="1219" spans="14:24" x14ac:dyDescent="0.25">
      <c r="N1219" s="119" t="s">
        <v>33</v>
      </c>
      <c r="O1219" s="119" t="s">
        <v>2417</v>
      </c>
      <c r="P1219" s="119" t="s">
        <v>2418</v>
      </c>
      <c r="Q1219" s="126">
        <f>COUNTIF(N1219,'Service Line Inventory'!$AE$36)</f>
        <v>1</v>
      </c>
      <c r="W1219" s="125">
        <f t="shared" si="38"/>
        <v>0</v>
      </c>
      <c r="X1219" s="126" t="str">
        <f t="shared" si="39"/>
        <v/>
      </c>
    </row>
    <row r="1220" spans="14:24" x14ac:dyDescent="0.25">
      <c r="N1220" s="119" t="s">
        <v>33</v>
      </c>
      <c r="O1220" s="119" t="s">
        <v>2419</v>
      </c>
      <c r="P1220" s="119" t="s">
        <v>2420</v>
      </c>
      <c r="Q1220" s="126">
        <f>COUNTIF(N1220,'Service Line Inventory'!$AE$36)</f>
        <v>1</v>
      </c>
      <c r="W1220" s="125">
        <f t="shared" si="38"/>
        <v>0</v>
      </c>
      <c r="X1220" s="126" t="str">
        <f t="shared" si="39"/>
        <v/>
      </c>
    </row>
    <row r="1221" spans="14:24" x14ac:dyDescent="0.25">
      <c r="N1221" s="119" t="s">
        <v>33</v>
      </c>
      <c r="O1221" s="119" t="s">
        <v>2421</v>
      </c>
      <c r="P1221" s="119" t="s">
        <v>2422</v>
      </c>
      <c r="Q1221" s="126">
        <f>COUNTIF(N1221,'Service Line Inventory'!$AE$36)</f>
        <v>1</v>
      </c>
      <c r="W1221" s="125">
        <f t="shared" si="38"/>
        <v>0</v>
      </c>
      <c r="X1221" s="126" t="str">
        <f t="shared" si="39"/>
        <v/>
      </c>
    </row>
    <row r="1222" spans="14:24" x14ac:dyDescent="0.25">
      <c r="N1222" s="119" t="s">
        <v>33</v>
      </c>
      <c r="O1222" s="119" t="s">
        <v>2423</v>
      </c>
      <c r="P1222" s="119" t="s">
        <v>2424</v>
      </c>
      <c r="Q1222" s="126">
        <f>COUNTIF(N1222,'Service Line Inventory'!$AE$36)</f>
        <v>1</v>
      </c>
      <c r="W1222" s="125">
        <f t="shared" si="38"/>
        <v>0</v>
      </c>
      <c r="X1222" s="126" t="str">
        <f t="shared" si="39"/>
        <v/>
      </c>
    </row>
    <row r="1223" spans="14:24" x14ac:dyDescent="0.25">
      <c r="N1223" s="119" t="s">
        <v>33</v>
      </c>
      <c r="O1223" s="119" t="s">
        <v>2425</v>
      </c>
      <c r="P1223" s="119" t="s">
        <v>2426</v>
      </c>
      <c r="Q1223" s="126">
        <f>COUNTIF(N1223,'Service Line Inventory'!$AE$36)</f>
        <v>1</v>
      </c>
      <c r="W1223" s="125">
        <f t="shared" si="38"/>
        <v>0</v>
      </c>
      <c r="X1223" s="126" t="str">
        <f t="shared" si="39"/>
        <v/>
      </c>
    </row>
    <row r="1224" spans="14:24" x14ac:dyDescent="0.25">
      <c r="N1224" s="119" t="s">
        <v>33</v>
      </c>
      <c r="O1224" s="119" t="s">
        <v>2427</v>
      </c>
      <c r="P1224" s="119" t="s">
        <v>2428</v>
      </c>
      <c r="Q1224" s="126">
        <f>COUNTIF(N1224,'Service Line Inventory'!$AE$36)</f>
        <v>1</v>
      </c>
      <c r="W1224" s="125">
        <f t="shared" si="38"/>
        <v>0</v>
      </c>
      <c r="X1224" s="126" t="str">
        <f t="shared" si="39"/>
        <v/>
      </c>
    </row>
    <row r="1225" spans="14:24" x14ac:dyDescent="0.25">
      <c r="N1225" s="119" t="s">
        <v>33</v>
      </c>
      <c r="O1225" s="119" t="s">
        <v>2429</v>
      </c>
      <c r="P1225" s="119" t="s">
        <v>2430</v>
      </c>
      <c r="Q1225" s="126">
        <f>COUNTIF(N1225,'Service Line Inventory'!$AE$36)</f>
        <v>1</v>
      </c>
      <c r="W1225" s="125">
        <f t="shared" si="38"/>
        <v>0</v>
      </c>
      <c r="X1225" s="126" t="str">
        <f t="shared" si="39"/>
        <v/>
      </c>
    </row>
    <row r="1226" spans="14:24" x14ac:dyDescent="0.25">
      <c r="N1226" s="119" t="s">
        <v>33</v>
      </c>
      <c r="O1226" s="119" t="s">
        <v>2431</v>
      </c>
      <c r="P1226" s="119" t="s">
        <v>2432</v>
      </c>
      <c r="Q1226" s="126">
        <f>COUNTIF(N1226,'Service Line Inventory'!$AE$36)</f>
        <v>1</v>
      </c>
      <c r="W1226" s="125">
        <f t="shared" si="38"/>
        <v>0</v>
      </c>
      <c r="X1226" s="126" t="str">
        <f t="shared" si="39"/>
        <v/>
      </c>
    </row>
    <row r="1227" spans="14:24" x14ac:dyDescent="0.25">
      <c r="N1227" s="119" t="s">
        <v>33</v>
      </c>
      <c r="O1227" s="119" t="s">
        <v>2433</v>
      </c>
      <c r="P1227" s="119" t="s">
        <v>2434</v>
      </c>
      <c r="Q1227" s="126">
        <f>COUNTIF(N1227,'Service Line Inventory'!$AE$36)</f>
        <v>1</v>
      </c>
      <c r="W1227" s="125">
        <f t="shared" si="38"/>
        <v>0</v>
      </c>
      <c r="X1227" s="126" t="str">
        <f t="shared" si="39"/>
        <v/>
      </c>
    </row>
    <row r="1228" spans="14:24" x14ac:dyDescent="0.25">
      <c r="N1228" s="119" t="s">
        <v>33</v>
      </c>
      <c r="O1228" s="119" t="s">
        <v>2435</v>
      </c>
      <c r="P1228" s="119" t="s">
        <v>2436</v>
      </c>
      <c r="Q1228" s="126">
        <f>COUNTIF(N1228,'Service Line Inventory'!$AE$36)</f>
        <v>1</v>
      </c>
      <c r="W1228" s="125">
        <f t="shared" si="38"/>
        <v>0</v>
      </c>
      <c r="X1228" s="126" t="str">
        <f t="shared" si="39"/>
        <v/>
      </c>
    </row>
    <row r="1229" spans="14:24" x14ac:dyDescent="0.25">
      <c r="N1229" s="119" t="s">
        <v>33</v>
      </c>
      <c r="O1229" s="119" t="s">
        <v>2437</v>
      </c>
      <c r="P1229" s="119" t="s">
        <v>2438</v>
      </c>
      <c r="Q1229" s="126">
        <f>COUNTIF(N1229,'Service Line Inventory'!$AE$36)</f>
        <v>1</v>
      </c>
      <c r="W1229" s="125">
        <f t="shared" si="38"/>
        <v>0</v>
      </c>
      <c r="X1229" s="126" t="str">
        <f t="shared" si="39"/>
        <v/>
      </c>
    </row>
    <row r="1230" spans="14:24" x14ac:dyDescent="0.25">
      <c r="N1230" s="119" t="s">
        <v>33</v>
      </c>
      <c r="O1230" s="119" t="s">
        <v>2439</v>
      </c>
      <c r="P1230" s="119" t="s">
        <v>2440</v>
      </c>
      <c r="Q1230" s="126">
        <f>COUNTIF(N1230,'Service Line Inventory'!$AE$36)</f>
        <v>1</v>
      </c>
      <c r="W1230" s="125">
        <f t="shared" si="38"/>
        <v>0</v>
      </c>
      <c r="X1230" s="126" t="str">
        <f t="shared" si="39"/>
        <v/>
      </c>
    </row>
    <row r="1231" spans="14:24" x14ac:dyDescent="0.25">
      <c r="N1231" s="119" t="s">
        <v>33</v>
      </c>
      <c r="O1231" s="119" t="s">
        <v>2441</v>
      </c>
      <c r="P1231" s="119" t="s">
        <v>2442</v>
      </c>
      <c r="Q1231" s="126">
        <f>COUNTIF(N1231,'Service Line Inventory'!$AE$36)</f>
        <v>1</v>
      </c>
      <c r="W1231" s="125">
        <f t="shared" si="38"/>
        <v>0</v>
      </c>
      <c r="X1231" s="126" t="str">
        <f t="shared" si="39"/>
        <v/>
      </c>
    </row>
    <row r="1232" spans="14:24" x14ac:dyDescent="0.25">
      <c r="N1232" s="119" t="s">
        <v>33</v>
      </c>
      <c r="O1232" s="119" t="s">
        <v>2443</v>
      </c>
      <c r="P1232" s="119" t="s">
        <v>2444</v>
      </c>
      <c r="Q1232" s="126">
        <f>COUNTIF(N1232,'Service Line Inventory'!$AE$36)</f>
        <v>1</v>
      </c>
      <c r="W1232" s="125">
        <f t="shared" si="38"/>
        <v>0</v>
      </c>
      <c r="X1232" s="126" t="str">
        <f t="shared" si="39"/>
        <v/>
      </c>
    </row>
    <row r="1233" spans="14:24" x14ac:dyDescent="0.25">
      <c r="N1233" s="119" t="s">
        <v>33</v>
      </c>
      <c r="O1233" s="119" t="s">
        <v>2445</v>
      </c>
      <c r="P1233" s="119" t="s">
        <v>2446</v>
      </c>
      <c r="Q1233" s="126">
        <f>COUNTIF(N1233,'Service Line Inventory'!$AE$36)</f>
        <v>1</v>
      </c>
      <c r="W1233" s="125">
        <f t="shared" si="38"/>
        <v>0</v>
      </c>
      <c r="X1233" s="126" t="str">
        <f t="shared" si="39"/>
        <v/>
      </c>
    </row>
    <row r="1234" spans="14:24" x14ac:dyDescent="0.25">
      <c r="N1234" s="119" t="s">
        <v>33</v>
      </c>
      <c r="O1234" s="119" t="s">
        <v>2447</v>
      </c>
      <c r="P1234" s="119" t="s">
        <v>2448</v>
      </c>
      <c r="Q1234" s="126">
        <f>COUNTIF(N1234,'Service Line Inventory'!$AE$36)</f>
        <v>1</v>
      </c>
      <c r="W1234" s="125">
        <f t="shared" si="38"/>
        <v>0</v>
      </c>
      <c r="X1234" s="126" t="str">
        <f t="shared" si="39"/>
        <v/>
      </c>
    </row>
    <row r="1235" spans="14:24" x14ac:dyDescent="0.25">
      <c r="N1235" s="119" t="s">
        <v>33</v>
      </c>
      <c r="O1235" s="119" t="s">
        <v>2449</v>
      </c>
      <c r="P1235" s="119" t="s">
        <v>2450</v>
      </c>
      <c r="Q1235" s="126">
        <f>COUNTIF(N1235,'Service Line Inventory'!$AE$36)</f>
        <v>1</v>
      </c>
      <c r="W1235" s="125">
        <f t="shared" si="38"/>
        <v>0</v>
      </c>
      <c r="X1235" s="126" t="str">
        <f t="shared" si="39"/>
        <v/>
      </c>
    </row>
    <row r="1236" spans="14:24" x14ac:dyDescent="0.25">
      <c r="N1236" s="119" t="s">
        <v>33</v>
      </c>
      <c r="O1236" s="119" t="s">
        <v>2451</v>
      </c>
      <c r="P1236" s="119" t="s">
        <v>2452</v>
      </c>
      <c r="Q1236" s="126">
        <f>COUNTIF(N1236,'Service Line Inventory'!$AE$36)</f>
        <v>1</v>
      </c>
      <c r="W1236" s="125">
        <f t="shared" si="38"/>
        <v>0</v>
      </c>
      <c r="X1236" s="126" t="str">
        <f t="shared" si="39"/>
        <v/>
      </c>
    </row>
    <row r="1237" spans="14:24" x14ac:dyDescent="0.25">
      <c r="N1237" s="119" t="s">
        <v>33</v>
      </c>
      <c r="O1237" s="119" t="s">
        <v>2453</v>
      </c>
      <c r="P1237" s="119" t="s">
        <v>2454</v>
      </c>
      <c r="Q1237" s="126">
        <f>COUNTIF(N1237,'Service Line Inventory'!$AE$36)</f>
        <v>1</v>
      </c>
      <c r="W1237" s="125">
        <f t="shared" si="38"/>
        <v>0</v>
      </c>
      <c r="X1237" s="126" t="str">
        <f t="shared" si="39"/>
        <v/>
      </c>
    </row>
    <row r="1238" spans="14:24" x14ac:dyDescent="0.25">
      <c r="N1238" s="119" t="s">
        <v>33</v>
      </c>
      <c r="O1238" s="119" t="s">
        <v>2455</v>
      </c>
      <c r="P1238" s="119" t="s">
        <v>2456</v>
      </c>
      <c r="Q1238" s="126">
        <f>COUNTIF(N1238,'Service Line Inventory'!$AE$36)</f>
        <v>1</v>
      </c>
      <c r="W1238" s="125">
        <f t="shared" si="38"/>
        <v>0</v>
      </c>
      <c r="X1238" s="126" t="str">
        <f t="shared" si="39"/>
        <v/>
      </c>
    </row>
    <row r="1239" spans="14:24" x14ac:dyDescent="0.25">
      <c r="N1239" s="119" t="s">
        <v>33</v>
      </c>
      <c r="O1239" s="119" t="s">
        <v>2457</v>
      </c>
      <c r="P1239" s="119" t="s">
        <v>2458</v>
      </c>
      <c r="Q1239" s="126">
        <f>COUNTIF(N1239,'Service Line Inventory'!$AE$36)</f>
        <v>1</v>
      </c>
      <c r="W1239" s="125">
        <f t="shared" si="38"/>
        <v>0</v>
      </c>
      <c r="X1239" s="126" t="str">
        <f t="shared" si="39"/>
        <v/>
      </c>
    </row>
    <row r="1240" spans="14:24" x14ac:dyDescent="0.25">
      <c r="N1240" s="119" t="s">
        <v>33</v>
      </c>
      <c r="O1240" s="119" t="s">
        <v>2459</v>
      </c>
      <c r="P1240" s="119" t="s">
        <v>2460</v>
      </c>
      <c r="Q1240" s="126">
        <f>COUNTIF(N1240,'Service Line Inventory'!$AE$36)</f>
        <v>1</v>
      </c>
      <c r="W1240" s="125">
        <f t="shared" si="38"/>
        <v>0</v>
      </c>
      <c r="X1240" s="126" t="str">
        <f t="shared" si="39"/>
        <v/>
      </c>
    </row>
    <row r="1241" spans="14:24" x14ac:dyDescent="0.25">
      <c r="N1241" s="119" t="s">
        <v>33</v>
      </c>
      <c r="O1241" s="119" t="s">
        <v>2461</v>
      </c>
      <c r="P1241" s="119" t="s">
        <v>2462</v>
      </c>
      <c r="Q1241" s="126">
        <f>COUNTIF(N1241,'Service Line Inventory'!$AE$36)</f>
        <v>1</v>
      </c>
      <c r="W1241" s="125">
        <f t="shared" si="38"/>
        <v>0</v>
      </c>
      <c r="X1241" s="126" t="str">
        <f t="shared" si="39"/>
        <v/>
      </c>
    </row>
    <row r="1242" spans="14:24" x14ac:dyDescent="0.25">
      <c r="N1242" s="119" t="s">
        <v>33</v>
      </c>
      <c r="O1242" s="119" t="s">
        <v>2463</v>
      </c>
      <c r="P1242" s="119" t="s">
        <v>2464</v>
      </c>
      <c r="Q1242" s="126">
        <f>COUNTIF(N1242,'Service Line Inventory'!$AE$36)</f>
        <v>1</v>
      </c>
      <c r="W1242" s="125">
        <f t="shared" si="38"/>
        <v>0</v>
      </c>
      <c r="X1242" s="126" t="str">
        <f t="shared" si="39"/>
        <v/>
      </c>
    </row>
    <row r="1243" spans="14:24" x14ac:dyDescent="0.25">
      <c r="N1243" s="119" t="s">
        <v>33</v>
      </c>
      <c r="O1243" s="119" t="s">
        <v>2465</v>
      </c>
      <c r="P1243" s="119" t="s">
        <v>2466</v>
      </c>
      <c r="Q1243" s="126">
        <f>COUNTIF(N1243,'Service Line Inventory'!$AE$36)</f>
        <v>1</v>
      </c>
      <c r="W1243" s="125">
        <f t="shared" si="38"/>
        <v>0</v>
      </c>
      <c r="X1243" s="126" t="str">
        <f t="shared" si="39"/>
        <v/>
      </c>
    </row>
    <row r="1244" spans="14:24" x14ac:dyDescent="0.25">
      <c r="N1244" s="119" t="s">
        <v>33</v>
      </c>
      <c r="O1244" s="119" t="s">
        <v>2467</v>
      </c>
      <c r="P1244" s="119" t="s">
        <v>2468</v>
      </c>
      <c r="Q1244" s="126">
        <f>COUNTIF(N1244,'Service Line Inventory'!$AE$36)</f>
        <v>1</v>
      </c>
      <c r="W1244" s="125">
        <f t="shared" si="38"/>
        <v>0</v>
      </c>
      <c r="X1244" s="126" t="str">
        <f t="shared" si="39"/>
        <v/>
      </c>
    </row>
    <row r="1245" spans="14:24" x14ac:dyDescent="0.25">
      <c r="N1245" s="119" t="s">
        <v>33</v>
      </c>
      <c r="O1245" s="119" t="s">
        <v>2469</v>
      </c>
      <c r="P1245" s="119" t="s">
        <v>2470</v>
      </c>
      <c r="Q1245" s="126">
        <f>COUNTIF(N1245,'Service Line Inventory'!$AE$36)</f>
        <v>1</v>
      </c>
      <c r="W1245" s="125">
        <f t="shared" si="38"/>
        <v>0</v>
      </c>
      <c r="X1245" s="126" t="str">
        <f t="shared" si="39"/>
        <v/>
      </c>
    </row>
    <row r="1246" spans="14:24" x14ac:dyDescent="0.25">
      <c r="N1246" s="119" t="s">
        <v>33</v>
      </c>
      <c r="O1246" s="119" t="s">
        <v>2471</v>
      </c>
      <c r="P1246" s="119" t="s">
        <v>2472</v>
      </c>
      <c r="Q1246" s="126">
        <f>COUNTIF(N1246,'Service Line Inventory'!$AE$36)</f>
        <v>1</v>
      </c>
      <c r="W1246" s="125">
        <f t="shared" si="38"/>
        <v>0</v>
      </c>
      <c r="X1246" s="126" t="str">
        <f t="shared" si="39"/>
        <v/>
      </c>
    </row>
    <row r="1247" spans="14:24" x14ac:dyDescent="0.25">
      <c r="N1247" s="119" t="s">
        <v>33</v>
      </c>
      <c r="O1247" s="119" t="s">
        <v>2473</v>
      </c>
      <c r="P1247" s="119" t="s">
        <v>2474</v>
      </c>
      <c r="Q1247" s="126">
        <f>COUNTIF(N1247,'Service Line Inventory'!$AE$36)</f>
        <v>1</v>
      </c>
      <c r="W1247" s="125">
        <f t="shared" si="38"/>
        <v>0</v>
      </c>
      <c r="X1247" s="126" t="str">
        <f t="shared" si="39"/>
        <v/>
      </c>
    </row>
    <row r="1248" spans="14:24" x14ac:dyDescent="0.25">
      <c r="N1248" s="119" t="s">
        <v>33</v>
      </c>
      <c r="O1248" s="119" t="s">
        <v>2475</v>
      </c>
      <c r="P1248" s="119" t="s">
        <v>2476</v>
      </c>
      <c r="Q1248" s="126">
        <f>COUNTIF(N1248,'Service Line Inventory'!$AE$36)</f>
        <v>1</v>
      </c>
      <c r="W1248" s="125">
        <f t="shared" si="38"/>
        <v>0</v>
      </c>
      <c r="X1248" s="126" t="str">
        <f t="shared" si="39"/>
        <v/>
      </c>
    </row>
    <row r="1249" spans="14:24" x14ac:dyDescent="0.25">
      <c r="N1249" s="119" t="s">
        <v>33</v>
      </c>
      <c r="O1249" s="119" t="s">
        <v>2477</v>
      </c>
      <c r="P1249" s="119" t="s">
        <v>2478</v>
      </c>
      <c r="Q1249" s="126">
        <f>COUNTIF(N1249,'Service Line Inventory'!$AE$36)</f>
        <v>1</v>
      </c>
      <c r="W1249" s="125">
        <f t="shared" si="38"/>
        <v>0</v>
      </c>
      <c r="X1249" s="126" t="str">
        <f t="shared" si="39"/>
        <v/>
      </c>
    </row>
    <row r="1250" spans="14:24" x14ac:dyDescent="0.25">
      <c r="N1250" s="119" t="s">
        <v>33</v>
      </c>
      <c r="O1250" s="119" t="s">
        <v>2479</v>
      </c>
      <c r="P1250" s="119" t="s">
        <v>2480</v>
      </c>
      <c r="Q1250" s="126">
        <f>COUNTIF(N1250,'Service Line Inventory'!$AE$36)</f>
        <v>1</v>
      </c>
      <c r="W1250" s="125">
        <f t="shared" si="38"/>
        <v>0</v>
      </c>
      <c r="X1250" s="126" t="str">
        <f t="shared" si="39"/>
        <v/>
      </c>
    </row>
    <row r="1251" spans="14:24" x14ac:dyDescent="0.25">
      <c r="N1251" s="119" t="s">
        <v>33</v>
      </c>
      <c r="O1251" s="119" t="s">
        <v>2481</v>
      </c>
      <c r="P1251" s="119" t="s">
        <v>2482</v>
      </c>
      <c r="Q1251" s="126">
        <f>COUNTIF(N1251,'Service Line Inventory'!$AE$36)</f>
        <v>1</v>
      </c>
      <c r="W1251" s="125">
        <f t="shared" si="38"/>
        <v>0</v>
      </c>
      <c r="X1251" s="126" t="str">
        <f t="shared" si="39"/>
        <v/>
      </c>
    </row>
    <row r="1252" spans="14:24" x14ac:dyDescent="0.25">
      <c r="N1252" s="119" t="s">
        <v>33</v>
      </c>
      <c r="O1252" s="119" t="s">
        <v>2483</v>
      </c>
      <c r="P1252" s="119" t="s">
        <v>2484</v>
      </c>
      <c r="Q1252" s="126">
        <f>COUNTIF(N1252,'Service Line Inventory'!$AE$36)</f>
        <v>1</v>
      </c>
      <c r="W1252" s="125">
        <f t="shared" si="38"/>
        <v>0</v>
      </c>
      <c r="X1252" s="126" t="str">
        <f t="shared" si="39"/>
        <v/>
      </c>
    </row>
    <row r="1253" spans="14:24" x14ac:dyDescent="0.25">
      <c r="N1253" s="119" t="s">
        <v>33</v>
      </c>
      <c r="O1253" s="119" t="s">
        <v>2485</v>
      </c>
      <c r="P1253" s="119" t="s">
        <v>2486</v>
      </c>
      <c r="Q1253" s="126">
        <f>COUNTIF(N1253,'Service Line Inventory'!$AE$36)</f>
        <v>1</v>
      </c>
      <c r="W1253" s="125">
        <f t="shared" si="38"/>
        <v>0</v>
      </c>
      <c r="X1253" s="126" t="str">
        <f t="shared" si="39"/>
        <v/>
      </c>
    </row>
    <row r="1254" spans="14:24" x14ac:dyDescent="0.25">
      <c r="N1254" s="119" t="s">
        <v>33</v>
      </c>
      <c r="O1254" s="119" t="s">
        <v>2487</v>
      </c>
      <c r="P1254" s="119" t="s">
        <v>2488</v>
      </c>
      <c r="Q1254" s="126">
        <f>COUNTIF(N1254,'Service Line Inventory'!$AE$36)</f>
        <v>1</v>
      </c>
      <c r="W1254" s="125">
        <f t="shared" si="38"/>
        <v>0</v>
      </c>
      <c r="X1254" s="126" t="str">
        <f t="shared" si="39"/>
        <v/>
      </c>
    </row>
    <row r="1255" spans="14:24" x14ac:dyDescent="0.25">
      <c r="N1255" s="119" t="s">
        <v>33</v>
      </c>
      <c r="O1255" s="119" t="s">
        <v>2489</v>
      </c>
      <c r="P1255" s="119" t="s">
        <v>2490</v>
      </c>
      <c r="Q1255" s="126">
        <f>COUNTIF(N1255,'Service Line Inventory'!$AE$36)</f>
        <v>1</v>
      </c>
      <c r="W1255" s="125">
        <f t="shared" si="38"/>
        <v>0</v>
      </c>
      <c r="X1255" s="126" t="str">
        <f t="shared" si="39"/>
        <v/>
      </c>
    </row>
    <row r="1256" spans="14:24" x14ac:dyDescent="0.25">
      <c r="N1256" s="119" t="s">
        <v>33</v>
      </c>
      <c r="O1256" s="119" t="s">
        <v>2491</v>
      </c>
      <c r="P1256" s="119" t="s">
        <v>2492</v>
      </c>
      <c r="Q1256" s="126">
        <f>COUNTIF(N1256,'Service Line Inventory'!$AE$36)</f>
        <v>1</v>
      </c>
      <c r="W1256" s="125">
        <f t="shared" si="38"/>
        <v>0</v>
      </c>
      <c r="X1256" s="126" t="str">
        <f t="shared" si="39"/>
        <v/>
      </c>
    </row>
    <row r="1257" spans="14:24" x14ac:dyDescent="0.25">
      <c r="N1257" s="119" t="s">
        <v>33</v>
      </c>
      <c r="O1257" s="119" t="s">
        <v>2493</v>
      </c>
      <c r="P1257" s="119" t="s">
        <v>2494</v>
      </c>
      <c r="Q1257" s="126">
        <f>COUNTIF(N1257,'Service Line Inventory'!$AE$36)</f>
        <v>1</v>
      </c>
      <c r="W1257" s="125">
        <f t="shared" si="38"/>
        <v>0</v>
      </c>
      <c r="X1257" s="126" t="str">
        <f t="shared" si="39"/>
        <v/>
      </c>
    </row>
    <row r="1258" spans="14:24" x14ac:dyDescent="0.25">
      <c r="N1258" s="119" t="s">
        <v>33</v>
      </c>
      <c r="O1258" s="119" t="s">
        <v>2495</v>
      </c>
      <c r="P1258" s="119" t="s">
        <v>2496</v>
      </c>
      <c r="Q1258" s="126">
        <f>COUNTIF(N1258,'Service Line Inventory'!$AE$36)</f>
        <v>1</v>
      </c>
      <c r="W1258" s="125">
        <f t="shared" si="38"/>
        <v>0</v>
      </c>
      <c r="X1258" s="126" t="str">
        <f t="shared" si="39"/>
        <v/>
      </c>
    </row>
    <row r="1259" spans="14:24" x14ac:dyDescent="0.25">
      <c r="N1259" s="119" t="s">
        <v>33</v>
      </c>
      <c r="O1259" s="119" t="s">
        <v>2497</v>
      </c>
      <c r="P1259" s="119" t="s">
        <v>2498</v>
      </c>
      <c r="Q1259" s="126">
        <f>COUNTIF(N1259,'Service Line Inventory'!$AE$36)</f>
        <v>1</v>
      </c>
      <c r="W1259" s="125">
        <f t="shared" si="38"/>
        <v>0</v>
      </c>
      <c r="X1259" s="126" t="str">
        <f t="shared" si="39"/>
        <v/>
      </c>
    </row>
    <row r="1260" spans="14:24" x14ac:dyDescent="0.25">
      <c r="N1260" s="119" t="s">
        <v>33</v>
      </c>
      <c r="O1260" s="119" t="s">
        <v>2499</v>
      </c>
      <c r="P1260" s="119" t="s">
        <v>2500</v>
      </c>
      <c r="Q1260" s="126">
        <f>COUNTIF(N1260,'Service Line Inventory'!$AE$36)</f>
        <v>1</v>
      </c>
      <c r="W1260" s="125">
        <f t="shared" si="38"/>
        <v>0</v>
      </c>
      <c r="X1260" s="126" t="str">
        <f t="shared" si="39"/>
        <v/>
      </c>
    </row>
    <row r="1261" spans="14:24" x14ac:dyDescent="0.25">
      <c r="N1261" s="119" t="s">
        <v>33</v>
      </c>
      <c r="O1261" s="119" t="s">
        <v>2501</v>
      </c>
      <c r="P1261" s="119" t="s">
        <v>2502</v>
      </c>
      <c r="Q1261" s="126">
        <f>COUNTIF(N1261,'Service Line Inventory'!$AE$36)</f>
        <v>1</v>
      </c>
      <c r="W1261" s="125">
        <f t="shared" si="38"/>
        <v>0</v>
      </c>
      <c r="X1261" s="126" t="str">
        <f t="shared" si="39"/>
        <v/>
      </c>
    </row>
    <row r="1262" spans="14:24" x14ac:dyDescent="0.25">
      <c r="N1262" s="119" t="s">
        <v>33</v>
      </c>
      <c r="O1262" s="119" t="s">
        <v>2503</v>
      </c>
      <c r="P1262" s="119" t="s">
        <v>2504</v>
      </c>
      <c r="Q1262" s="126">
        <f>COUNTIF(N1262,'Service Line Inventory'!$AE$36)</f>
        <v>1</v>
      </c>
      <c r="W1262" s="125">
        <f t="shared" si="38"/>
        <v>0</v>
      </c>
      <c r="X1262" s="126" t="str">
        <f t="shared" si="39"/>
        <v/>
      </c>
    </row>
    <row r="1263" spans="14:24" x14ac:dyDescent="0.25">
      <c r="N1263" s="119" t="s">
        <v>33</v>
      </c>
      <c r="O1263" s="119" t="s">
        <v>2505</v>
      </c>
      <c r="P1263" s="119" t="s">
        <v>2506</v>
      </c>
      <c r="Q1263" s="126">
        <f>COUNTIF(N1263,'Service Line Inventory'!$AE$36)</f>
        <v>1</v>
      </c>
      <c r="W1263" s="125">
        <f t="shared" si="38"/>
        <v>0</v>
      </c>
      <c r="X1263" s="126" t="str">
        <f t="shared" si="39"/>
        <v/>
      </c>
    </row>
    <row r="1264" spans="14:24" x14ac:dyDescent="0.25">
      <c r="N1264" s="119" t="s">
        <v>33</v>
      </c>
      <c r="O1264" s="119" t="s">
        <v>2507</v>
      </c>
      <c r="P1264" s="119" t="s">
        <v>2508</v>
      </c>
      <c r="Q1264" s="126">
        <f>COUNTIF(N1264,'Service Line Inventory'!$AE$36)</f>
        <v>1</v>
      </c>
      <c r="W1264" s="125">
        <f t="shared" si="38"/>
        <v>0</v>
      </c>
      <c r="X1264" s="126" t="str">
        <f t="shared" si="39"/>
        <v/>
      </c>
    </row>
    <row r="1265" spans="14:24" x14ac:dyDescent="0.25">
      <c r="N1265" s="119" t="s">
        <v>33</v>
      </c>
      <c r="O1265" s="119" t="s">
        <v>2509</v>
      </c>
      <c r="P1265" s="119" t="s">
        <v>2510</v>
      </c>
      <c r="Q1265" s="126">
        <f>COUNTIF(N1265,'Service Line Inventory'!$AE$36)</f>
        <v>1</v>
      </c>
      <c r="W1265" s="125">
        <f t="shared" si="38"/>
        <v>0</v>
      </c>
      <c r="X1265" s="126" t="str">
        <f t="shared" si="39"/>
        <v/>
      </c>
    </row>
    <row r="1266" spans="14:24" x14ac:dyDescent="0.25">
      <c r="N1266" s="119" t="s">
        <v>33</v>
      </c>
      <c r="O1266" s="119" t="s">
        <v>2511</v>
      </c>
      <c r="P1266" s="119" t="s">
        <v>2512</v>
      </c>
      <c r="Q1266" s="126">
        <f>COUNTIF(N1266,'Service Line Inventory'!$AE$36)</f>
        <v>1</v>
      </c>
      <c r="W1266" s="125">
        <f t="shared" si="38"/>
        <v>0</v>
      </c>
      <c r="X1266" s="126" t="str">
        <f t="shared" si="39"/>
        <v/>
      </c>
    </row>
    <row r="1267" spans="14:24" x14ac:dyDescent="0.25">
      <c r="N1267" s="119" t="s">
        <v>33</v>
      </c>
      <c r="O1267" s="119" t="s">
        <v>2513</v>
      </c>
      <c r="P1267" s="119" t="s">
        <v>2514</v>
      </c>
      <c r="Q1267" s="126">
        <f>COUNTIF(N1267,'Service Line Inventory'!$AE$36)</f>
        <v>1</v>
      </c>
      <c r="W1267" s="125">
        <f t="shared" si="38"/>
        <v>0</v>
      </c>
      <c r="X1267" s="126" t="str">
        <f t="shared" si="39"/>
        <v/>
      </c>
    </row>
    <row r="1268" spans="14:24" x14ac:dyDescent="0.25">
      <c r="N1268" s="119" t="s">
        <v>33</v>
      </c>
      <c r="O1268" s="119" t="s">
        <v>2515</v>
      </c>
      <c r="P1268" s="119" t="s">
        <v>2516</v>
      </c>
      <c r="Q1268" s="126">
        <f>COUNTIF(N1268,'Service Line Inventory'!$AE$36)</f>
        <v>1</v>
      </c>
      <c r="W1268" s="125">
        <f t="shared" si="38"/>
        <v>0</v>
      </c>
      <c r="X1268" s="126" t="str">
        <f t="shared" si="39"/>
        <v/>
      </c>
    </row>
    <row r="1269" spans="14:24" x14ac:dyDescent="0.25">
      <c r="N1269" s="119" t="s">
        <v>33</v>
      </c>
      <c r="O1269" s="119" t="s">
        <v>2517</v>
      </c>
      <c r="P1269" s="119" t="s">
        <v>2518</v>
      </c>
      <c r="Q1269" s="126">
        <f>COUNTIF(N1269,'Service Line Inventory'!$AE$36)</f>
        <v>1</v>
      </c>
      <c r="W1269" s="125">
        <f t="shared" si="38"/>
        <v>0</v>
      </c>
      <c r="X1269" s="126" t="str">
        <f t="shared" si="39"/>
        <v/>
      </c>
    </row>
    <row r="1270" spans="14:24" x14ac:dyDescent="0.25">
      <c r="N1270" s="119" t="s">
        <v>33</v>
      </c>
      <c r="O1270" s="119" t="s">
        <v>2519</v>
      </c>
      <c r="P1270" s="119" t="s">
        <v>2520</v>
      </c>
      <c r="Q1270" s="126">
        <f>COUNTIF(N1270,'Service Line Inventory'!$AE$36)</f>
        <v>1</v>
      </c>
      <c r="W1270" s="125">
        <f t="shared" si="38"/>
        <v>0</v>
      </c>
      <c r="X1270" s="126" t="str">
        <f t="shared" si="39"/>
        <v/>
      </c>
    </row>
    <row r="1271" spans="14:24" x14ac:dyDescent="0.25">
      <c r="N1271" s="119" t="s">
        <v>33</v>
      </c>
      <c r="O1271" s="119" t="s">
        <v>2521</v>
      </c>
      <c r="P1271" s="119" t="s">
        <v>2522</v>
      </c>
      <c r="Q1271" s="126">
        <f>COUNTIF(N1271,'Service Line Inventory'!$AE$36)</f>
        <v>1</v>
      </c>
      <c r="W1271" s="125">
        <f t="shared" si="38"/>
        <v>0</v>
      </c>
      <c r="X1271" s="126" t="str">
        <f t="shared" si="39"/>
        <v/>
      </c>
    </row>
    <row r="1272" spans="14:24" x14ac:dyDescent="0.25">
      <c r="N1272" s="119" t="s">
        <v>33</v>
      </c>
      <c r="O1272" s="119" t="s">
        <v>2523</v>
      </c>
      <c r="P1272" s="119" t="s">
        <v>2524</v>
      </c>
      <c r="Q1272" s="126">
        <f>COUNTIF(N1272,'Service Line Inventory'!$AE$36)</f>
        <v>1</v>
      </c>
      <c r="W1272" s="125">
        <f t="shared" si="38"/>
        <v>0</v>
      </c>
      <c r="X1272" s="126" t="str">
        <f t="shared" si="39"/>
        <v/>
      </c>
    </row>
    <row r="1273" spans="14:24" x14ac:dyDescent="0.25">
      <c r="N1273" s="119" t="s">
        <v>33</v>
      </c>
      <c r="O1273" s="119" t="s">
        <v>2525</v>
      </c>
      <c r="P1273" s="119" t="s">
        <v>2526</v>
      </c>
      <c r="Q1273" s="126">
        <f>COUNTIF(N1273,'Service Line Inventory'!$AE$36)</f>
        <v>1</v>
      </c>
      <c r="W1273" s="125">
        <f t="shared" si="38"/>
        <v>0</v>
      </c>
      <c r="X1273" s="126" t="str">
        <f t="shared" si="39"/>
        <v/>
      </c>
    </row>
    <row r="1274" spans="14:24" x14ac:dyDescent="0.25">
      <c r="N1274" s="119" t="s">
        <v>33</v>
      </c>
      <c r="O1274" s="119" t="s">
        <v>2527</v>
      </c>
      <c r="P1274" s="119" t="s">
        <v>2528</v>
      </c>
      <c r="Q1274" s="126">
        <f>COUNTIF(N1274,'Service Line Inventory'!$AE$36)</f>
        <v>1</v>
      </c>
      <c r="W1274" s="125">
        <f t="shared" si="38"/>
        <v>0</v>
      </c>
      <c r="X1274" s="126" t="str">
        <f t="shared" si="39"/>
        <v/>
      </c>
    </row>
    <row r="1275" spans="14:24" x14ac:dyDescent="0.25">
      <c r="N1275" s="119" t="s">
        <v>33</v>
      </c>
      <c r="O1275" s="119" t="s">
        <v>2529</v>
      </c>
      <c r="P1275" s="119" t="s">
        <v>2530</v>
      </c>
      <c r="Q1275" s="126">
        <f>COUNTIF(N1275,'Service Line Inventory'!$AE$36)</f>
        <v>1</v>
      </c>
      <c r="W1275" s="125">
        <f t="shared" si="38"/>
        <v>0</v>
      </c>
      <c r="X1275" s="126" t="str">
        <f t="shared" si="39"/>
        <v/>
      </c>
    </row>
    <row r="1276" spans="14:24" x14ac:dyDescent="0.25">
      <c r="N1276" s="119" t="s">
        <v>33</v>
      </c>
      <c r="O1276" s="119" t="s">
        <v>2531</v>
      </c>
      <c r="P1276" s="119" t="s">
        <v>2532</v>
      </c>
      <c r="Q1276" s="126">
        <f>COUNTIF(N1276,'Service Line Inventory'!$AE$36)</f>
        <v>1</v>
      </c>
      <c r="W1276" s="125">
        <f t="shared" si="38"/>
        <v>0</v>
      </c>
      <c r="X1276" s="126" t="str">
        <f t="shared" si="39"/>
        <v/>
      </c>
    </row>
    <row r="1277" spans="14:24" x14ac:dyDescent="0.25">
      <c r="N1277" s="119" t="s">
        <v>33</v>
      </c>
      <c r="O1277" s="119" t="s">
        <v>2533</v>
      </c>
      <c r="P1277" s="119" t="s">
        <v>2534</v>
      </c>
      <c r="Q1277" s="126">
        <f>COUNTIF(N1277,'Service Line Inventory'!$AE$36)</f>
        <v>1</v>
      </c>
      <c r="W1277" s="125">
        <f t="shared" si="38"/>
        <v>0</v>
      </c>
      <c r="X1277" s="126" t="str">
        <f t="shared" si="39"/>
        <v/>
      </c>
    </row>
    <row r="1278" spans="14:24" x14ac:dyDescent="0.25">
      <c r="N1278" s="119" t="s">
        <v>33</v>
      </c>
      <c r="O1278" s="119" t="s">
        <v>2535</v>
      </c>
      <c r="P1278" s="119" t="s">
        <v>2536</v>
      </c>
      <c r="Q1278" s="126">
        <f>COUNTIF(N1278,'Service Line Inventory'!$AE$36)</f>
        <v>1</v>
      </c>
      <c r="W1278" s="125">
        <f t="shared" si="38"/>
        <v>0</v>
      </c>
      <c r="X1278" s="126" t="str">
        <f t="shared" si="39"/>
        <v/>
      </c>
    </row>
    <row r="1279" spans="14:24" x14ac:dyDescent="0.25">
      <c r="N1279" s="119" t="s">
        <v>33</v>
      </c>
      <c r="O1279" s="119" t="s">
        <v>2537</v>
      </c>
      <c r="P1279" s="119" t="s">
        <v>2538</v>
      </c>
      <c r="Q1279" s="126">
        <f>COUNTIF(N1279,'Service Line Inventory'!$AE$36)</f>
        <v>1</v>
      </c>
      <c r="W1279" s="125">
        <f t="shared" si="38"/>
        <v>0</v>
      </c>
      <c r="X1279" s="126" t="str">
        <f t="shared" si="39"/>
        <v/>
      </c>
    </row>
    <row r="1280" spans="14:24" x14ac:dyDescent="0.25">
      <c r="N1280" s="119" t="s">
        <v>33</v>
      </c>
      <c r="O1280" s="119" t="s">
        <v>2539</v>
      </c>
      <c r="P1280" s="119" t="s">
        <v>2540</v>
      </c>
      <c r="Q1280" s="126">
        <f>COUNTIF(N1280,'Service Line Inventory'!$AE$36)</f>
        <v>1</v>
      </c>
      <c r="W1280" s="125">
        <f t="shared" si="38"/>
        <v>0</v>
      </c>
      <c r="X1280" s="126" t="str">
        <f t="shared" si="39"/>
        <v/>
      </c>
    </row>
    <row r="1281" spans="14:24" x14ac:dyDescent="0.25">
      <c r="N1281" s="119" t="s">
        <v>33</v>
      </c>
      <c r="O1281" s="119" t="s">
        <v>2541</v>
      </c>
      <c r="P1281" s="119" t="s">
        <v>2542</v>
      </c>
      <c r="Q1281" s="126">
        <f>COUNTIF(N1281,'Service Line Inventory'!$AE$36)</f>
        <v>1</v>
      </c>
      <c r="W1281" s="125">
        <f t="shared" ref="W1281:W1344" si="40">T1281</f>
        <v>0</v>
      </c>
      <c r="X1281" s="126" t="str">
        <f t="shared" ref="X1281:X1344" si="41">IF(W1281=0,"",W1281)</f>
        <v/>
      </c>
    </row>
    <row r="1282" spans="14:24" x14ac:dyDescent="0.25">
      <c r="N1282" s="119" t="s">
        <v>33</v>
      </c>
      <c r="O1282" s="119" t="s">
        <v>2543</v>
      </c>
      <c r="P1282" s="119" t="s">
        <v>2544</v>
      </c>
      <c r="Q1282" s="126">
        <f>COUNTIF(N1282,'Service Line Inventory'!$AE$36)</f>
        <v>1</v>
      </c>
      <c r="W1282" s="125">
        <f t="shared" si="40"/>
        <v>0</v>
      </c>
      <c r="X1282" s="126" t="str">
        <f t="shared" si="41"/>
        <v/>
      </c>
    </row>
    <row r="1283" spans="14:24" x14ac:dyDescent="0.25">
      <c r="N1283" s="119" t="s">
        <v>33</v>
      </c>
      <c r="O1283" s="119" t="s">
        <v>2545</v>
      </c>
      <c r="P1283" s="119" t="s">
        <v>2546</v>
      </c>
      <c r="Q1283" s="126">
        <f>COUNTIF(N1283,'Service Line Inventory'!$AE$36)</f>
        <v>1</v>
      </c>
      <c r="W1283" s="125">
        <f t="shared" si="40"/>
        <v>0</v>
      </c>
      <c r="X1283" s="126" t="str">
        <f t="shared" si="41"/>
        <v/>
      </c>
    </row>
    <row r="1284" spans="14:24" x14ac:dyDescent="0.25">
      <c r="N1284" s="119" t="s">
        <v>33</v>
      </c>
      <c r="O1284" s="119" t="s">
        <v>2547</v>
      </c>
      <c r="P1284" s="119" t="s">
        <v>2548</v>
      </c>
      <c r="Q1284" s="126">
        <f>COUNTIF(N1284,'Service Line Inventory'!$AE$36)</f>
        <v>1</v>
      </c>
      <c r="W1284" s="125">
        <f t="shared" si="40"/>
        <v>0</v>
      </c>
      <c r="X1284" s="126" t="str">
        <f t="shared" si="41"/>
        <v/>
      </c>
    </row>
    <row r="1285" spans="14:24" x14ac:dyDescent="0.25">
      <c r="N1285" s="119" t="s">
        <v>33</v>
      </c>
      <c r="O1285" s="119" t="s">
        <v>2549</v>
      </c>
      <c r="P1285" s="119" t="s">
        <v>2550</v>
      </c>
      <c r="Q1285" s="126">
        <f>COUNTIF(N1285,'Service Line Inventory'!$AE$36)</f>
        <v>1</v>
      </c>
      <c r="W1285" s="125">
        <f t="shared" si="40"/>
        <v>0</v>
      </c>
      <c r="X1285" s="126" t="str">
        <f t="shared" si="41"/>
        <v/>
      </c>
    </row>
    <row r="1286" spans="14:24" x14ac:dyDescent="0.25">
      <c r="N1286" s="119" t="s">
        <v>33</v>
      </c>
      <c r="O1286" s="119" t="s">
        <v>2551</v>
      </c>
      <c r="P1286" s="119" t="s">
        <v>2552</v>
      </c>
      <c r="Q1286" s="126">
        <f>COUNTIF(N1286,'Service Line Inventory'!$AE$36)</f>
        <v>1</v>
      </c>
      <c r="W1286" s="125">
        <f t="shared" si="40"/>
        <v>0</v>
      </c>
      <c r="X1286" s="126" t="str">
        <f t="shared" si="41"/>
        <v/>
      </c>
    </row>
    <row r="1287" spans="14:24" x14ac:dyDescent="0.25">
      <c r="N1287" s="119" t="s">
        <v>33</v>
      </c>
      <c r="O1287" s="119" t="s">
        <v>2553</v>
      </c>
      <c r="P1287" s="119" t="s">
        <v>2554</v>
      </c>
      <c r="Q1287" s="126">
        <f>COUNTIF(N1287,'Service Line Inventory'!$AE$36)</f>
        <v>1</v>
      </c>
      <c r="W1287" s="125">
        <f t="shared" si="40"/>
        <v>0</v>
      </c>
      <c r="X1287" s="126" t="str">
        <f t="shared" si="41"/>
        <v/>
      </c>
    </row>
    <row r="1288" spans="14:24" x14ac:dyDescent="0.25">
      <c r="N1288" s="119" t="s">
        <v>33</v>
      </c>
      <c r="O1288" s="119" t="s">
        <v>2555</v>
      </c>
      <c r="P1288" s="119" t="s">
        <v>2556</v>
      </c>
      <c r="Q1288" s="126">
        <f>COUNTIF(N1288,'Service Line Inventory'!$AE$36)</f>
        <v>1</v>
      </c>
      <c r="W1288" s="125">
        <f t="shared" si="40"/>
        <v>0</v>
      </c>
      <c r="X1288" s="126" t="str">
        <f t="shared" si="41"/>
        <v/>
      </c>
    </row>
    <row r="1289" spans="14:24" x14ac:dyDescent="0.25">
      <c r="N1289" s="119" t="s">
        <v>33</v>
      </c>
      <c r="O1289" s="119" t="s">
        <v>2557</v>
      </c>
      <c r="P1289" s="119" t="s">
        <v>2558</v>
      </c>
      <c r="Q1289" s="126">
        <f>COUNTIF(N1289,'Service Line Inventory'!$AE$36)</f>
        <v>1</v>
      </c>
      <c r="W1289" s="125">
        <f t="shared" si="40"/>
        <v>0</v>
      </c>
      <c r="X1289" s="126" t="str">
        <f t="shared" si="41"/>
        <v/>
      </c>
    </row>
    <row r="1290" spans="14:24" x14ac:dyDescent="0.25">
      <c r="N1290" s="119" t="s">
        <v>33</v>
      </c>
      <c r="O1290" s="119" t="s">
        <v>2559</v>
      </c>
      <c r="P1290" s="119" t="s">
        <v>2560</v>
      </c>
      <c r="Q1290" s="126">
        <f>COUNTIF(N1290,'Service Line Inventory'!$AE$36)</f>
        <v>1</v>
      </c>
      <c r="W1290" s="125">
        <f t="shared" si="40"/>
        <v>0</v>
      </c>
      <c r="X1290" s="126" t="str">
        <f t="shared" si="41"/>
        <v/>
      </c>
    </row>
    <row r="1291" spans="14:24" x14ac:dyDescent="0.25">
      <c r="N1291" s="119" t="s">
        <v>33</v>
      </c>
      <c r="O1291" s="119" t="s">
        <v>2561</v>
      </c>
      <c r="P1291" s="119" t="s">
        <v>2562</v>
      </c>
      <c r="Q1291" s="126">
        <f>COUNTIF(N1291,'Service Line Inventory'!$AE$36)</f>
        <v>1</v>
      </c>
      <c r="W1291" s="125">
        <f t="shared" si="40"/>
        <v>0</v>
      </c>
      <c r="X1291" s="126" t="str">
        <f t="shared" si="41"/>
        <v/>
      </c>
    </row>
    <row r="1292" spans="14:24" x14ac:dyDescent="0.25">
      <c r="N1292" s="119" t="s">
        <v>33</v>
      </c>
      <c r="O1292" s="119" t="s">
        <v>2563</v>
      </c>
      <c r="P1292" s="119" t="s">
        <v>2564</v>
      </c>
      <c r="Q1292" s="126">
        <f>COUNTIF(N1292,'Service Line Inventory'!$AE$36)</f>
        <v>1</v>
      </c>
      <c r="W1292" s="125">
        <f t="shared" si="40"/>
        <v>0</v>
      </c>
      <c r="X1292" s="126" t="str">
        <f t="shared" si="41"/>
        <v/>
      </c>
    </row>
    <row r="1293" spans="14:24" x14ac:dyDescent="0.25">
      <c r="N1293" s="119" t="s">
        <v>33</v>
      </c>
      <c r="O1293" s="119" t="s">
        <v>2565</v>
      </c>
      <c r="P1293" s="119" t="s">
        <v>2566</v>
      </c>
      <c r="Q1293" s="126">
        <f>COUNTIF(N1293,'Service Line Inventory'!$AE$36)</f>
        <v>1</v>
      </c>
      <c r="W1293" s="125">
        <f t="shared" si="40"/>
        <v>0</v>
      </c>
      <c r="X1293" s="126" t="str">
        <f t="shared" si="41"/>
        <v/>
      </c>
    </row>
    <row r="1294" spans="14:24" x14ac:dyDescent="0.25">
      <c r="N1294" s="119" t="s">
        <v>33</v>
      </c>
      <c r="O1294" s="119" t="s">
        <v>2567</v>
      </c>
      <c r="P1294" s="119" t="s">
        <v>2568</v>
      </c>
      <c r="Q1294" s="126">
        <f>COUNTIF(N1294,'Service Line Inventory'!$AE$36)</f>
        <v>1</v>
      </c>
      <c r="W1294" s="125">
        <f t="shared" si="40"/>
        <v>0</v>
      </c>
      <c r="X1294" s="126" t="str">
        <f t="shared" si="41"/>
        <v/>
      </c>
    </row>
    <row r="1295" spans="14:24" x14ac:dyDescent="0.25">
      <c r="N1295" s="119" t="s">
        <v>33</v>
      </c>
      <c r="O1295" s="119" t="s">
        <v>2569</v>
      </c>
      <c r="P1295" s="119" t="s">
        <v>2570</v>
      </c>
      <c r="Q1295" s="126">
        <f>COUNTIF(N1295,'Service Line Inventory'!$AE$36)</f>
        <v>1</v>
      </c>
      <c r="W1295" s="125">
        <f t="shared" si="40"/>
        <v>0</v>
      </c>
      <c r="X1295" s="126" t="str">
        <f t="shared" si="41"/>
        <v/>
      </c>
    </row>
    <row r="1296" spans="14:24" x14ac:dyDescent="0.25">
      <c r="N1296" s="119" t="s">
        <v>33</v>
      </c>
      <c r="O1296" s="119" t="s">
        <v>2571</v>
      </c>
      <c r="P1296" s="119" t="s">
        <v>2572</v>
      </c>
      <c r="Q1296" s="126">
        <f>COUNTIF(N1296,'Service Line Inventory'!$AE$36)</f>
        <v>1</v>
      </c>
      <c r="W1296" s="125">
        <f t="shared" si="40"/>
        <v>0</v>
      </c>
      <c r="X1296" s="126" t="str">
        <f t="shared" si="41"/>
        <v/>
      </c>
    </row>
    <row r="1297" spans="14:24" x14ac:dyDescent="0.25">
      <c r="N1297" s="119" t="s">
        <v>33</v>
      </c>
      <c r="O1297" s="119" t="s">
        <v>2573</v>
      </c>
      <c r="P1297" s="119" t="s">
        <v>2574</v>
      </c>
      <c r="Q1297" s="126">
        <f>COUNTIF(N1297,'Service Line Inventory'!$AE$36)</f>
        <v>1</v>
      </c>
      <c r="W1297" s="125">
        <f t="shared" si="40"/>
        <v>0</v>
      </c>
      <c r="X1297" s="126" t="str">
        <f t="shared" si="41"/>
        <v/>
      </c>
    </row>
    <row r="1298" spans="14:24" x14ac:dyDescent="0.25">
      <c r="N1298" s="119" t="s">
        <v>33</v>
      </c>
      <c r="O1298" s="119" t="s">
        <v>2575</v>
      </c>
      <c r="P1298" s="119" t="s">
        <v>2576</v>
      </c>
      <c r="Q1298" s="126">
        <f>COUNTIF(N1298,'Service Line Inventory'!$AE$36)</f>
        <v>1</v>
      </c>
      <c r="W1298" s="125">
        <f t="shared" si="40"/>
        <v>0</v>
      </c>
      <c r="X1298" s="126" t="str">
        <f t="shared" si="41"/>
        <v/>
      </c>
    </row>
    <row r="1299" spans="14:24" x14ac:dyDescent="0.25">
      <c r="N1299" s="119" t="s">
        <v>33</v>
      </c>
      <c r="O1299" s="119" t="s">
        <v>2577</v>
      </c>
      <c r="P1299" s="119" t="s">
        <v>2578</v>
      </c>
      <c r="Q1299" s="126">
        <f>COUNTIF(N1299,'Service Line Inventory'!$AE$36)</f>
        <v>1</v>
      </c>
      <c r="W1299" s="125">
        <f t="shared" si="40"/>
        <v>0</v>
      </c>
      <c r="X1299" s="126" t="str">
        <f t="shared" si="41"/>
        <v/>
      </c>
    </row>
    <row r="1300" spans="14:24" x14ac:dyDescent="0.25">
      <c r="N1300" s="119" t="s">
        <v>33</v>
      </c>
      <c r="O1300" s="119" t="s">
        <v>2579</v>
      </c>
      <c r="P1300" s="119" t="s">
        <v>2580</v>
      </c>
      <c r="Q1300" s="126">
        <f>COUNTIF(N1300,'Service Line Inventory'!$AE$36)</f>
        <v>1</v>
      </c>
      <c r="W1300" s="125">
        <f t="shared" si="40"/>
        <v>0</v>
      </c>
      <c r="X1300" s="126" t="str">
        <f t="shared" si="41"/>
        <v/>
      </c>
    </row>
    <row r="1301" spans="14:24" x14ac:dyDescent="0.25">
      <c r="N1301" s="119" t="s">
        <v>33</v>
      </c>
      <c r="O1301" s="119" t="s">
        <v>2581</v>
      </c>
      <c r="P1301" s="119" t="s">
        <v>2582</v>
      </c>
      <c r="Q1301" s="126">
        <f>COUNTIF(N1301,'Service Line Inventory'!$AE$36)</f>
        <v>1</v>
      </c>
      <c r="W1301" s="125">
        <f t="shared" si="40"/>
        <v>0</v>
      </c>
      <c r="X1301" s="126" t="str">
        <f t="shared" si="41"/>
        <v/>
      </c>
    </row>
    <row r="1302" spans="14:24" x14ac:dyDescent="0.25">
      <c r="N1302" s="119" t="s">
        <v>33</v>
      </c>
      <c r="O1302" s="119" t="s">
        <v>2583</v>
      </c>
      <c r="P1302" s="119" t="s">
        <v>2584</v>
      </c>
      <c r="Q1302" s="126">
        <f>COUNTIF(N1302,'Service Line Inventory'!$AE$36)</f>
        <v>1</v>
      </c>
      <c r="W1302" s="125">
        <f t="shared" si="40"/>
        <v>0</v>
      </c>
      <c r="X1302" s="126" t="str">
        <f t="shared" si="41"/>
        <v/>
      </c>
    </row>
    <row r="1303" spans="14:24" x14ac:dyDescent="0.25">
      <c r="N1303" s="119" t="s">
        <v>33</v>
      </c>
      <c r="O1303" s="119" t="s">
        <v>2585</v>
      </c>
      <c r="P1303" s="119" t="s">
        <v>2586</v>
      </c>
      <c r="Q1303" s="126">
        <f>COUNTIF(N1303,'Service Line Inventory'!$AE$36)</f>
        <v>1</v>
      </c>
      <c r="W1303" s="125">
        <f t="shared" si="40"/>
        <v>0</v>
      </c>
      <c r="X1303" s="126" t="str">
        <f t="shared" si="41"/>
        <v/>
      </c>
    </row>
    <row r="1304" spans="14:24" x14ac:dyDescent="0.25">
      <c r="N1304" s="119" t="s">
        <v>33</v>
      </c>
      <c r="O1304" s="119" t="s">
        <v>2587</v>
      </c>
      <c r="P1304" s="119" t="s">
        <v>2588</v>
      </c>
      <c r="Q1304" s="126">
        <f>COUNTIF(N1304,'Service Line Inventory'!$AE$36)</f>
        <v>1</v>
      </c>
      <c r="W1304" s="125">
        <f t="shared" si="40"/>
        <v>0</v>
      </c>
      <c r="X1304" s="126" t="str">
        <f t="shared" si="41"/>
        <v/>
      </c>
    </row>
    <row r="1305" spans="14:24" x14ac:dyDescent="0.25">
      <c r="N1305" s="119" t="s">
        <v>33</v>
      </c>
      <c r="O1305" s="119" t="s">
        <v>2589</v>
      </c>
      <c r="P1305" s="119" t="s">
        <v>2590</v>
      </c>
      <c r="Q1305" s="126">
        <f>COUNTIF(N1305,'Service Line Inventory'!$AE$36)</f>
        <v>1</v>
      </c>
      <c r="W1305" s="125">
        <f t="shared" si="40"/>
        <v>0</v>
      </c>
      <c r="X1305" s="126" t="str">
        <f t="shared" si="41"/>
        <v/>
      </c>
    </row>
    <row r="1306" spans="14:24" x14ac:dyDescent="0.25">
      <c r="N1306" s="119" t="s">
        <v>33</v>
      </c>
      <c r="O1306" s="119" t="s">
        <v>2591</v>
      </c>
      <c r="P1306" s="119" t="s">
        <v>2592</v>
      </c>
      <c r="Q1306" s="126">
        <f>COUNTIF(N1306,'Service Line Inventory'!$AE$36)</f>
        <v>1</v>
      </c>
      <c r="W1306" s="125">
        <f t="shared" si="40"/>
        <v>0</v>
      </c>
      <c r="X1306" s="126" t="str">
        <f t="shared" si="41"/>
        <v/>
      </c>
    </row>
    <row r="1307" spans="14:24" x14ac:dyDescent="0.25">
      <c r="N1307" s="119" t="s">
        <v>33</v>
      </c>
      <c r="O1307" s="119" t="s">
        <v>2593</v>
      </c>
      <c r="P1307" s="119" t="s">
        <v>2594</v>
      </c>
      <c r="Q1307" s="126">
        <f>COUNTIF(N1307,'Service Line Inventory'!$AE$36)</f>
        <v>1</v>
      </c>
      <c r="W1307" s="125">
        <f t="shared" si="40"/>
        <v>0</v>
      </c>
      <c r="X1307" s="126" t="str">
        <f t="shared" si="41"/>
        <v/>
      </c>
    </row>
    <row r="1308" spans="14:24" x14ac:dyDescent="0.25">
      <c r="N1308" s="119" t="s">
        <v>33</v>
      </c>
      <c r="O1308" s="119" t="s">
        <v>2595</v>
      </c>
      <c r="P1308" s="119" t="s">
        <v>2596</v>
      </c>
      <c r="Q1308" s="126">
        <f>COUNTIF(N1308,'Service Line Inventory'!$AE$36)</f>
        <v>1</v>
      </c>
      <c r="W1308" s="125">
        <f t="shared" si="40"/>
        <v>0</v>
      </c>
      <c r="X1308" s="126" t="str">
        <f t="shared" si="41"/>
        <v/>
      </c>
    </row>
    <row r="1309" spans="14:24" x14ac:dyDescent="0.25">
      <c r="N1309" s="119" t="s">
        <v>33</v>
      </c>
      <c r="O1309" s="119" t="s">
        <v>2597</v>
      </c>
      <c r="P1309" s="119" t="s">
        <v>2598</v>
      </c>
      <c r="Q1309" s="126">
        <f>COUNTIF(N1309,'Service Line Inventory'!$AE$36)</f>
        <v>1</v>
      </c>
      <c r="W1309" s="125">
        <f t="shared" si="40"/>
        <v>0</v>
      </c>
      <c r="X1309" s="126" t="str">
        <f t="shared" si="41"/>
        <v/>
      </c>
    </row>
    <row r="1310" spans="14:24" x14ac:dyDescent="0.25">
      <c r="N1310" s="119" t="s">
        <v>33</v>
      </c>
      <c r="O1310" s="119" t="s">
        <v>2599</v>
      </c>
      <c r="P1310" s="119" t="s">
        <v>2600</v>
      </c>
      <c r="Q1310" s="126">
        <f>COUNTIF(N1310,'Service Line Inventory'!$AE$36)</f>
        <v>1</v>
      </c>
      <c r="W1310" s="125">
        <f t="shared" si="40"/>
        <v>0</v>
      </c>
      <c r="X1310" s="126" t="str">
        <f t="shared" si="41"/>
        <v/>
      </c>
    </row>
    <row r="1311" spans="14:24" x14ac:dyDescent="0.25">
      <c r="N1311" s="119" t="s">
        <v>33</v>
      </c>
      <c r="O1311" s="119" t="s">
        <v>2601</v>
      </c>
      <c r="P1311" s="119" t="s">
        <v>2602</v>
      </c>
      <c r="Q1311" s="126">
        <f>COUNTIF(N1311,'Service Line Inventory'!$AE$36)</f>
        <v>1</v>
      </c>
      <c r="W1311" s="125">
        <f t="shared" si="40"/>
        <v>0</v>
      </c>
      <c r="X1311" s="126" t="str">
        <f t="shared" si="41"/>
        <v/>
      </c>
    </row>
    <row r="1312" spans="14:24" x14ac:dyDescent="0.25">
      <c r="N1312" s="119" t="s">
        <v>33</v>
      </c>
      <c r="O1312" s="119" t="s">
        <v>2603</v>
      </c>
      <c r="P1312" s="119" t="s">
        <v>2604</v>
      </c>
      <c r="Q1312" s="126">
        <f>COUNTIF(N1312,'Service Line Inventory'!$AE$36)</f>
        <v>1</v>
      </c>
      <c r="W1312" s="125">
        <f t="shared" si="40"/>
        <v>0</v>
      </c>
      <c r="X1312" s="126" t="str">
        <f t="shared" si="41"/>
        <v/>
      </c>
    </row>
    <row r="1313" spans="14:24" x14ac:dyDescent="0.25">
      <c r="N1313" s="119" t="s">
        <v>33</v>
      </c>
      <c r="O1313" s="119" t="s">
        <v>2605</v>
      </c>
      <c r="P1313" s="119" t="s">
        <v>2606</v>
      </c>
      <c r="Q1313" s="126">
        <f>COUNTIF(N1313,'Service Line Inventory'!$AE$36)</f>
        <v>1</v>
      </c>
      <c r="W1313" s="125">
        <f t="shared" si="40"/>
        <v>0</v>
      </c>
      <c r="X1313" s="126" t="str">
        <f t="shared" si="41"/>
        <v/>
      </c>
    </row>
    <row r="1314" spans="14:24" x14ac:dyDescent="0.25">
      <c r="N1314" s="119" t="s">
        <v>33</v>
      </c>
      <c r="O1314" s="119" t="s">
        <v>2607</v>
      </c>
      <c r="P1314" s="119" t="s">
        <v>2608</v>
      </c>
      <c r="Q1314" s="126">
        <f>COUNTIF(N1314,'Service Line Inventory'!$AE$36)</f>
        <v>1</v>
      </c>
      <c r="W1314" s="125">
        <f t="shared" si="40"/>
        <v>0</v>
      </c>
      <c r="X1314" s="126" t="str">
        <f t="shared" si="41"/>
        <v/>
      </c>
    </row>
    <row r="1315" spans="14:24" x14ac:dyDescent="0.25">
      <c r="N1315" s="119" t="s">
        <v>33</v>
      </c>
      <c r="O1315" s="119" t="s">
        <v>2609</v>
      </c>
      <c r="P1315" s="119" t="s">
        <v>2610</v>
      </c>
      <c r="Q1315" s="126">
        <f>COUNTIF(N1315,'Service Line Inventory'!$AE$36)</f>
        <v>1</v>
      </c>
      <c r="W1315" s="125">
        <f t="shared" si="40"/>
        <v>0</v>
      </c>
      <c r="X1315" s="126" t="str">
        <f t="shared" si="41"/>
        <v/>
      </c>
    </row>
    <row r="1316" spans="14:24" x14ac:dyDescent="0.25">
      <c r="N1316" s="119" t="s">
        <v>33</v>
      </c>
      <c r="O1316" s="119" t="s">
        <v>2611</v>
      </c>
      <c r="P1316" s="119" t="s">
        <v>2612</v>
      </c>
      <c r="Q1316" s="126">
        <f>COUNTIF(N1316,'Service Line Inventory'!$AE$36)</f>
        <v>1</v>
      </c>
      <c r="W1316" s="125">
        <f t="shared" si="40"/>
        <v>0</v>
      </c>
      <c r="X1316" s="126" t="str">
        <f t="shared" si="41"/>
        <v/>
      </c>
    </row>
    <row r="1317" spans="14:24" x14ac:dyDescent="0.25">
      <c r="N1317" s="119" t="s">
        <v>33</v>
      </c>
      <c r="O1317" s="119" t="s">
        <v>2613</v>
      </c>
      <c r="P1317" s="119" t="s">
        <v>2614</v>
      </c>
      <c r="Q1317" s="126">
        <f>COUNTIF(N1317,'Service Line Inventory'!$AE$36)</f>
        <v>1</v>
      </c>
      <c r="W1317" s="125">
        <f t="shared" si="40"/>
        <v>0</v>
      </c>
      <c r="X1317" s="126" t="str">
        <f t="shared" si="41"/>
        <v/>
      </c>
    </row>
    <row r="1318" spans="14:24" x14ac:dyDescent="0.25">
      <c r="N1318" s="119" t="s">
        <v>33</v>
      </c>
      <c r="O1318" s="119" t="s">
        <v>2615</v>
      </c>
      <c r="P1318" s="119" t="s">
        <v>2616</v>
      </c>
      <c r="Q1318" s="126">
        <f>COUNTIF(N1318,'Service Line Inventory'!$AE$36)</f>
        <v>1</v>
      </c>
      <c r="W1318" s="125">
        <f t="shared" si="40"/>
        <v>0</v>
      </c>
      <c r="X1318" s="126" t="str">
        <f t="shared" si="41"/>
        <v/>
      </c>
    </row>
    <row r="1319" spans="14:24" x14ac:dyDescent="0.25">
      <c r="N1319" s="119" t="s">
        <v>33</v>
      </c>
      <c r="O1319" s="119" t="s">
        <v>2617</v>
      </c>
      <c r="P1319" s="119" t="s">
        <v>2472</v>
      </c>
      <c r="Q1319" s="126">
        <f>COUNTIF(N1319,'Service Line Inventory'!$AE$36)</f>
        <v>1</v>
      </c>
      <c r="W1319" s="125">
        <f t="shared" si="40"/>
        <v>0</v>
      </c>
      <c r="X1319" s="126" t="str">
        <f t="shared" si="41"/>
        <v/>
      </c>
    </row>
    <row r="1320" spans="14:24" x14ac:dyDescent="0.25">
      <c r="N1320" s="119" t="s">
        <v>33</v>
      </c>
      <c r="O1320" s="119" t="s">
        <v>2618</v>
      </c>
      <c r="P1320" s="119" t="s">
        <v>2619</v>
      </c>
      <c r="Q1320" s="126">
        <f>COUNTIF(N1320,'Service Line Inventory'!$AE$36)</f>
        <v>1</v>
      </c>
      <c r="W1320" s="125">
        <f t="shared" si="40"/>
        <v>0</v>
      </c>
      <c r="X1320" s="126" t="str">
        <f t="shared" si="41"/>
        <v/>
      </c>
    </row>
    <row r="1321" spans="14:24" x14ac:dyDescent="0.25">
      <c r="N1321" s="119" t="s">
        <v>33</v>
      </c>
      <c r="O1321" s="119" t="s">
        <v>2620</v>
      </c>
      <c r="P1321" s="119" t="s">
        <v>2621</v>
      </c>
      <c r="Q1321" s="126">
        <f>COUNTIF(N1321,'Service Line Inventory'!$AE$36)</f>
        <v>1</v>
      </c>
      <c r="W1321" s="125">
        <f t="shared" si="40"/>
        <v>0</v>
      </c>
      <c r="X1321" s="126" t="str">
        <f t="shared" si="41"/>
        <v/>
      </c>
    </row>
    <row r="1322" spans="14:24" x14ac:dyDescent="0.25">
      <c r="N1322" s="119" t="s">
        <v>33</v>
      </c>
      <c r="O1322" s="119" t="s">
        <v>2622</v>
      </c>
      <c r="P1322" s="119" t="s">
        <v>2623</v>
      </c>
      <c r="Q1322" s="126">
        <f>COUNTIF(N1322,'Service Line Inventory'!$AE$36)</f>
        <v>1</v>
      </c>
      <c r="W1322" s="125">
        <f t="shared" si="40"/>
        <v>0</v>
      </c>
      <c r="X1322" s="126" t="str">
        <f t="shared" si="41"/>
        <v/>
      </c>
    </row>
    <row r="1323" spans="14:24" x14ac:dyDescent="0.25">
      <c r="N1323" s="119" t="s">
        <v>33</v>
      </c>
      <c r="O1323" s="119" t="s">
        <v>2624</v>
      </c>
      <c r="P1323" s="119" t="s">
        <v>2625</v>
      </c>
      <c r="Q1323" s="126">
        <f>COUNTIF(N1323,'Service Line Inventory'!$AE$36)</f>
        <v>1</v>
      </c>
      <c r="W1323" s="125">
        <f t="shared" si="40"/>
        <v>0</v>
      </c>
      <c r="X1323" s="126" t="str">
        <f t="shared" si="41"/>
        <v/>
      </c>
    </row>
    <row r="1324" spans="14:24" x14ac:dyDescent="0.25">
      <c r="N1324" s="119" t="s">
        <v>33</v>
      </c>
      <c r="O1324" s="119" t="s">
        <v>2626</v>
      </c>
      <c r="P1324" s="119" t="s">
        <v>2627</v>
      </c>
      <c r="Q1324" s="126">
        <f>COUNTIF(N1324,'Service Line Inventory'!$AE$36)</f>
        <v>1</v>
      </c>
      <c r="W1324" s="125">
        <f t="shared" si="40"/>
        <v>0</v>
      </c>
      <c r="X1324" s="126" t="str">
        <f t="shared" si="41"/>
        <v/>
      </c>
    </row>
    <row r="1325" spans="14:24" x14ac:dyDescent="0.25">
      <c r="N1325" s="119" t="s">
        <v>33</v>
      </c>
      <c r="O1325" s="119" t="s">
        <v>2628</v>
      </c>
      <c r="P1325" s="119" t="s">
        <v>2629</v>
      </c>
      <c r="Q1325" s="126">
        <f>COUNTIF(N1325,'Service Line Inventory'!$AE$36)</f>
        <v>1</v>
      </c>
      <c r="W1325" s="125">
        <f t="shared" si="40"/>
        <v>0</v>
      </c>
      <c r="X1325" s="126" t="str">
        <f t="shared" si="41"/>
        <v/>
      </c>
    </row>
    <row r="1326" spans="14:24" x14ac:dyDescent="0.25">
      <c r="N1326" s="119" t="s">
        <v>33</v>
      </c>
      <c r="O1326" s="119" t="s">
        <v>2630</v>
      </c>
      <c r="P1326" s="119" t="s">
        <v>2631</v>
      </c>
      <c r="Q1326" s="126">
        <f>COUNTIF(N1326,'Service Line Inventory'!$AE$36)</f>
        <v>1</v>
      </c>
      <c r="W1326" s="125">
        <f t="shared" si="40"/>
        <v>0</v>
      </c>
      <c r="X1326" s="126" t="str">
        <f t="shared" si="41"/>
        <v/>
      </c>
    </row>
    <row r="1327" spans="14:24" x14ac:dyDescent="0.25">
      <c r="N1327" s="119" t="s">
        <v>33</v>
      </c>
      <c r="O1327" s="119" t="s">
        <v>2632</v>
      </c>
      <c r="P1327" s="119" t="s">
        <v>2633</v>
      </c>
      <c r="Q1327" s="126">
        <f>COUNTIF(N1327,'Service Line Inventory'!$AE$36)</f>
        <v>1</v>
      </c>
      <c r="W1327" s="125">
        <f t="shared" si="40"/>
        <v>0</v>
      </c>
      <c r="X1327" s="126" t="str">
        <f t="shared" si="41"/>
        <v/>
      </c>
    </row>
    <row r="1328" spans="14:24" x14ac:dyDescent="0.25">
      <c r="N1328" s="119" t="s">
        <v>33</v>
      </c>
      <c r="O1328" s="119" t="s">
        <v>2634</v>
      </c>
      <c r="P1328" s="119" t="s">
        <v>2635</v>
      </c>
      <c r="Q1328" s="126">
        <f>COUNTIF(N1328,'Service Line Inventory'!$AE$36)</f>
        <v>1</v>
      </c>
      <c r="W1328" s="125">
        <f t="shared" si="40"/>
        <v>0</v>
      </c>
      <c r="X1328" s="126" t="str">
        <f t="shared" si="41"/>
        <v/>
      </c>
    </row>
    <row r="1329" spans="14:24" x14ac:dyDescent="0.25">
      <c r="N1329" s="119" t="s">
        <v>33</v>
      </c>
      <c r="O1329" s="119" t="s">
        <v>2636</v>
      </c>
      <c r="P1329" s="119" t="s">
        <v>2637</v>
      </c>
      <c r="Q1329" s="126">
        <f>COUNTIF(N1329,'Service Line Inventory'!$AE$36)</f>
        <v>1</v>
      </c>
      <c r="W1329" s="125">
        <f t="shared" si="40"/>
        <v>0</v>
      </c>
      <c r="X1329" s="126" t="str">
        <f t="shared" si="41"/>
        <v/>
      </c>
    </row>
    <row r="1330" spans="14:24" x14ac:dyDescent="0.25">
      <c r="N1330" s="119" t="s">
        <v>33</v>
      </c>
      <c r="O1330" s="119" t="s">
        <v>2638</v>
      </c>
      <c r="P1330" s="119" t="s">
        <v>2639</v>
      </c>
      <c r="Q1330" s="126">
        <f>COUNTIF(N1330,'Service Line Inventory'!$AE$36)</f>
        <v>1</v>
      </c>
      <c r="W1330" s="125">
        <f t="shared" si="40"/>
        <v>0</v>
      </c>
      <c r="X1330" s="126" t="str">
        <f t="shared" si="41"/>
        <v/>
      </c>
    </row>
    <row r="1331" spans="14:24" x14ac:dyDescent="0.25">
      <c r="N1331" s="119" t="s">
        <v>33</v>
      </c>
      <c r="O1331" s="119" t="s">
        <v>2640</v>
      </c>
      <c r="P1331" s="119" t="s">
        <v>2641</v>
      </c>
      <c r="Q1331" s="126">
        <f>COUNTIF(N1331,'Service Line Inventory'!$AE$36)</f>
        <v>1</v>
      </c>
      <c r="W1331" s="125">
        <f t="shared" si="40"/>
        <v>0</v>
      </c>
      <c r="X1331" s="126" t="str">
        <f t="shared" si="41"/>
        <v/>
      </c>
    </row>
    <row r="1332" spans="14:24" x14ac:dyDescent="0.25">
      <c r="N1332" s="119" t="s">
        <v>33</v>
      </c>
      <c r="O1332" s="119" t="s">
        <v>2642</v>
      </c>
      <c r="P1332" s="119" t="s">
        <v>2643</v>
      </c>
      <c r="Q1332" s="126">
        <f>COUNTIF(N1332,'Service Line Inventory'!$AE$36)</f>
        <v>1</v>
      </c>
      <c r="W1332" s="125">
        <f t="shared" si="40"/>
        <v>0</v>
      </c>
      <c r="X1332" s="126" t="str">
        <f t="shared" si="41"/>
        <v/>
      </c>
    </row>
    <row r="1333" spans="14:24" x14ac:dyDescent="0.25">
      <c r="N1333" s="119" t="s">
        <v>33</v>
      </c>
      <c r="O1333" s="119" t="s">
        <v>2644</v>
      </c>
      <c r="P1333" s="119" t="s">
        <v>2645</v>
      </c>
      <c r="Q1333" s="126">
        <f>COUNTIF(N1333,'Service Line Inventory'!$AE$36)</f>
        <v>1</v>
      </c>
      <c r="W1333" s="125">
        <f t="shared" si="40"/>
        <v>0</v>
      </c>
      <c r="X1333" s="126" t="str">
        <f t="shared" si="41"/>
        <v/>
      </c>
    </row>
    <row r="1334" spans="14:24" x14ac:dyDescent="0.25">
      <c r="N1334" s="119" t="s">
        <v>33</v>
      </c>
      <c r="O1334" s="119" t="s">
        <v>2646</v>
      </c>
      <c r="P1334" s="119" t="s">
        <v>2647</v>
      </c>
      <c r="Q1334" s="126">
        <f>COUNTIF(N1334,'Service Line Inventory'!$AE$36)</f>
        <v>1</v>
      </c>
      <c r="W1334" s="125">
        <f t="shared" si="40"/>
        <v>0</v>
      </c>
      <c r="X1334" s="126" t="str">
        <f t="shared" si="41"/>
        <v/>
      </c>
    </row>
    <row r="1335" spans="14:24" x14ac:dyDescent="0.25">
      <c r="N1335" s="119" t="s">
        <v>33</v>
      </c>
      <c r="O1335" s="119" t="s">
        <v>2648</v>
      </c>
      <c r="P1335" s="119" t="s">
        <v>2649</v>
      </c>
      <c r="Q1335" s="126">
        <f>COUNTIF(N1335,'Service Line Inventory'!$AE$36)</f>
        <v>1</v>
      </c>
      <c r="W1335" s="125">
        <f t="shared" si="40"/>
        <v>0</v>
      </c>
      <c r="X1335" s="126" t="str">
        <f t="shared" si="41"/>
        <v/>
      </c>
    </row>
    <row r="1336" spans="14:24" x14ac:dyDescent="0.25">
      <c r="N1336" s="119" t="s">
        <v>33</v>
      </c>
      <c r="O1336" s="119" t="s">
        <v>2650</v>
      </c>
      <c r="P1336" s="119" t="s">
        <v>2651</v>
      </c>
      <c r="Q1336" s="126">
        <f>COUNTIF(N1336,'Service Line Inventory'!$AE$36)</f>
        <v>1</v>
      </c>
      <c r="W1336" s="125">
        <f t="shared" si="40"/>
        <v>0</v>
      </c>
      <c r="X1336" s="126" t="str">
        <f t="shared" si="41"/>
        <v/>
      </c>
    </row>
    <row r="1337" spans="14:24" x14ac:dyDescent="0.25">
      <c r="N1337" s="119" t="s">
        <v>33</v>
      </c>
      <c r="O1337" s="119" t="s">
        <v>2652</v>
      </c>
      <c r="P1337" s="119" t="s">
        <v>2653</v>
      </c>
      <c r="Q1337" s="126">
        <f>COUNTIF(N1337,'Service Line Inventory'!$AE$36)</f>
        <v>1</v>
      </c>
      <c r="W1337" s="125">
        <f t="shared" si="40"/>
        <v>0</v>
      </c>
      <c r="X1337" s="126" t="str">
        <f t="shared" si="41"/>
        <v/>
      </c>
    </row>
    <row r="1338" spans="14:24" x14ac:dyDescent="0.25">
      <c r="N1338" s="119" t="s">
        <v>33</v>
      </c>
      <c r="O1338" s="119" t="s">
        <v>2654</v>
      </c>
      <c r="P1338" s="119" t="s">
        <v>2655</v>
      </c>
      <c r="Q1338" s="126">
        <f>COUNTIF(N1338,'Service Line Inventory'!$AE$36)</f>
        <v>1</v>
      </c>
      <c r="W1338" s="125">
        <f t="shared" si="40"/>
        <v>0</v>
      </c>
      <c r="X1338" s="126" t="str">
        <f t="shared" si="41"/>
        <v/>
      </c>
    </row>
    <row r="1339" spans="14:24" x14ac:dyDescent="0.25">
      <c r="N1339" s="119" t="s">
        <v>33</v>
      </c>
      <c r="O1339" s="119" t="s">
        <v>2656</v>
      </c>
      <c r="P1339" s="119" t="s">
        <v>2657</v>
      </c>
      <c r="Q1339" s="126">
        <f>COUNTIF(N1339,'Service Line Inventory'!$AE$36)</f>
        <v>1</v>
      </c>
      <c r="W1339" s="125">
        <f t="shared" si="40"/>
        <v>0</v>
      </c>
      <c r="X1339" s="126" t="str">
        <f t="shared" si="41"/>
        <v/>
      </c>
    </row>
    <row r="1340" spans="14:24" x14ac:dyDescent="0.25">
      <c r="N1340" s="119" t="s">
        <v>33</v>
      </c>
      <c r="O1340" s="119" t="s">
        <v>2658</v>
      </c>
      <c r="P1340" s="119" t="s">
        <v>2659</v>
      </c>
      <c r="Q1340" s="126">
        <f>COUNTIF(N1340,'Service Line Inventory'!$AE$36)</f>
        <v>1</v>
      </c>
      <c r="W1340" s="125">
        <f t="shared" si="40"/>
        <v>0</v>
      </c>
      <c r="X1340" s="126" t="str">
        <f t="shared" si="41"/>
        <v/>
      </c>
    </row>
    <row r="1341" spans="14:24" x14ac:dyDescent="0.25">
      <c r="N1341" s="119" t="s">
        <v>33</v>
      </c>
      <c r="O1341" s="119" t="s">
        <v>2660</v>
      </c>
      <c r="P1341" s="119" t="s">
        <v>2661</v>
      </c>
      <c r="Q1341" s="126">
        <f>COUNTIF(N1341,'Service Line Inventory'!$AE$36)</f>
        <v>1</v>
      </c>
      <c r="W1341" s="125">
        <f t="shared" si="40"/>
        <v>0</v>
      </c>
      <c r="X1341" s="126" t="str">
        <f t="shared" si="41"/>
        <v/>
      </c>
    </row>
    <row r="1342" spans="14:24" x14ac:dyDescent="0.25">
      <c r="N1342" s="119" t="s">
        <v>33</v>
      </c>
      <c r="O1342" s="119" t="s">
        <v>2662</v>
      </c>
      <c r="P1342" s="119" t="s">
        <v>2663</v>
      </c>
      <c r="Q1342" s="126">
        <f>COUNTIF(N1342,'Service Line Inventory'!$AE$36)</f>
        <v>1</v>
      </c>
      <c r="W1342" s="125">
        <f t="shared" si="40"/>
        <v>0</v>
      </c>
      <c r="X1342" s="126" t="str">
        <f t="shared" si="41"/>
        <v/>
      </c>
    </row>
    <row r="1343" spans="14:24" x14ac:dyDescent="0.25">
      <c r="N1343" s="119" t="s">
        <v>33</v>
      </c>
      <c r="O1343" s="119" t="s">
        <v>2664</v>
      </c>
      <c r="P1343" s="119" t="s">
        <v>2665</v>
      </c>
      <c r="Q1343" s="126">
        <f>COUNTIF(N1343,'Service Line Inventory'!$AE$36)</f>
        <v>1</v>
      </c>
      <c r="W1343" s="125">
        <f t="shared" si="40"/>
        <v>0</v>
      </c>
      <c r="X1343" s="126" t="str">
        <f t="shared" si="41"/>
        <v/>
      </c>
    </row>
    <row r="1344" spans="14:24" x14ac:dyDescent="0.25">
      <c r="N1344" s="119" t="s">
        <v>33</v>
      </c>
      <c r="O1344" s="119" t="s">
        <v>2666</v>
      </c>
      <c r="P1344" s="119" t="s">
        <v>2667</v>
      </c>
      <c r="Q1344" s="126">
        <f>COUNTIF(N1344,'Service Line Inventory'!$AE$36)</f>
        <v>1</v>
      </c>
      <c r="W1344" s="125">
        <f t="shared" si="40"/>
        <v>0</v>
      </c>
      <c r="X1344" s="126" t="str">
        <f t="shared" si="41"/>
        <v/>
      </c>
    </row>
    <row r="1345" spans="14:24" x14ac:dyDescent="0.25">
      <c r="N1345" s="119" t="s">
        <v>33</v>
      </c>
      <c r="O1345" s="119" t="s">
        <v>2668</v>
      </c>
      <c r="P1345" s="119" t="s">
        <v>2669</v>
      </c>
      <c r="Q1345" s="126">
        <f>COUNTIF(N1345,'Service Line Inventory'!$AE$36)</f>
        <v>1</v>
      </c>
      <c r="W1345" s="125">
        <f t="shared" ref="W1345:W1408" si="42">T1345</f>
        <v>0</v>
      </c>
      <c r="X1345" s="126" t="str">
        <f t="shared" ref="X1345:X1408" si="43">IF(W1345=0,"",W1345)</f>
        <v/>
      </c>
    </row>
    <row r="1346" spans="14:24" x14ac:dyDescent="0.25">
      <c r="N1346" s="119" t="s">
        <v>33</v>
      </c>
      <c r="O1346" s="119" t="s">
        <v>2670</v>
      </c>
      <c r="P1346" s="119" t="s">
        <v>2671</v>
      </c>
      <c r="Q1346" s="126">
        <f>COUNTIF(N1346,'Service Line Inventory'!$AE$36)</f>
        <v>1</v>
      </c>
      <c r="W1346" s="125">
        <f t="shared" si="42"/>
        <v>0</v>
      </c>
      <c r="X1346" s="126" t="str">
        <f t="shared" si="43"/>
        <v/>
      </c>
    </row>
    <row r="1347" spans="14:24" x14ac:dyDescent="0.25">
      <c r="N1347" s="119" t="s">
        <v>33</v>
      </c>
      <c r="O1347" s="119" t="s">
        <v>2672</v>
      </c>
      <c r="P1347" s="119" t="s">
        <v>2673</v>
      </c>
      <c r="Q1347" s="126">
        <f>COUNTIF(N1347,'Service Line Inventory'!$AE$36)</f>
        <v>1</v>
      </c>
      <c r="W1347" s="125">
        <f t="shared" si="42"/>
        <v>0</v>
      </c>
      <c r="X1347" s="126" t="str">
        <f t="shared" si="43"/>
        <v/>
      </c>
    </row>
    <row r="1348" spans="14:24" x14ac:dyDescent="0.25">
      <c r="N1348" s="119" t="s">
        <v>33</v>
      </c>
      <c r="O1348" s="119" t="s">
        <v>2674</v>
      </c>
      <c r="P1348" s="119" t="s">
        <v>2675</v>
      </c>
      <c r="Q1348" s="126">
        <f>COUNTIF(N1348,'Service Line Inventory'!$AE$36)</f>
        <v>1</v>
      </c>
      <c r="W1348" s="125">
        <f t="shared" si="42"/>
        <v>0</v>
      </c>
      <c r="X1348" s="126" t="str">
        <f t="shared" si="43"/>
        <v/>
      </c>
    </row>
    <row r="1349" spans="14:24" x14ac:dyDescent="0.25">
      <c r="N1349" s="119" t="s">
        <v>33</v>
      </c>
      <c r="O1349" s="119" t="s">
        <v>2676</v>
      </c>
      <c r="P1349" s="119" t="s">
        <v>2677</v>
      </c>
      <c r="Q1349" s="126">
        <f>COUNTIF(N1349,'Service Line Inventory'!$AE$36)</f>
        <v>1</v>
      </c>
      <c r="W1349" s="125">
        <f t="shared" si="42"/>
        <v>0</v>
      </c>
      <c r="X1349" s="126" t="str">
        <f t="shared" si="43"/>
        <v/>
      </c>
    </row>
    <row r="1350" spans="14:24" x14ac:dyDescent="0.25">
      <c r="N1350" s="119" t="s">
        <v>33</v>
      </c>
      <c r="O1350" s="119" t="s">
        <v>2678</v>
      </c>
      <c r="P1350" s="119" t="s">
        <v>2679</v>
      </c>
      <c r="Q1350" s="126">
        <f>COUNTIF(N1350,'Service Line Inventory'!$AE$36)</f>
        <v>1</v>
      </c>
      <c r="W1350" s="125">
        <f t="shared" si="42"/>
        <v>0</v>
      </c>
      <c r="X1350" s="126" t="str">
        <f t="shared" si="43"/>
        <v/>
      </c>
    </row>
    <row r="1351" spans="14:24" x14ac:dyDescent="0.25">
      <c r="N1351" s="119" t="s">
        <v>33</v>
      </c>
      <c r="O1351" s="119" t="s">
        <v>2680</v>
      </c>
      <c r="P1351" s="119" t="s">
        <v>2681</v>
      </c>
      <c r="Q1351" s="126">
        <f>COUNTIF(N1351,'Service Line Inventory'!$AE$36)</f>
        <v>1</v>
      </c>
      <c r="W1351" s="125">
        <f t="shared" si="42"/>
        <v>0</v>
      </c>
      <c r="X1351" s="126" t="str">
        <f t="shared" si="43"/>
        <v/>
      </c>
    </row>
    <row r="1352" spans="14:24" x14ac:dyDescent="0.25">
      <c r="N1352" s="119" t="s">
        <v>33</v>
      </c>
      <c r="O1352" s="119" t="s">
        <v>2682</v>
      </c>
      <c r="P1352" s="119" t="s">
        <v>2683</v>
      </c>
      <c r="Q1352" s="126">
        <f>COUNTIF(N1352,'Service Line Inventory'!$AE$36)</f>
        <v>1</v>
      </c>
      <c r="W1352" s="125">
        <f t="shared" si="42"/>
        <v>0</v>
      </c>
      <c r="X1352" s="126" t="str">
        <f t="shared" si="43"/>
        <v/>
      </c>
    </row>
    <row r="1353" spans="14:24" x14ac:dyDescent="0.25">
      <c r="N1353" s="119" t="s">
        <v>33</v>
      </c>
      <c r="O1353" s="119" t="s">
        <v>2684</v>
      </c>
      <c r="P1353" s="119" t="s">
        <v>2685</v>
      </c>
      <c r="Q1353" s="126">
        <f>COUNTIF(N1353,'Service Line Inventory'!$AE$36)</f>
        <v>1</v>
      </c>
      <c r="W1353" s="125">
        <f t="shared" si="42"/>
        <v>0</v>
      </c>
      <c r="X1353" s="126" t="str">
        <f t="shared" si="43"/>
        <v/>
      </c>
    </row>
    <row r="1354" spans="14:24" x14ac:dyDescent="0.25">
      <c r="N1354" s="119" t="s">
        <v>33</v>
      </c>
      <c r="O1354" s="119" t="s">
        <v>2686</v>
      </c>
      <c r="P1354" s="119" t="s">
        <v>2687</v>
      </c>
      <c r="Q1354" s="126">
        <f>COUNTIF(N1354,'Service Line Inventory'!$AE$36)</f>
        <v>1</v>
      </c>
      <c r="W1354" s="125">
        <f t="shared" si="42"/>
        <v>0</v>
      </c>
      <c r="X1354" s="126" t="str">
        <f t="shared" si="43"/>
        <v/>
      </c>
    </row>
    <row r="1355" spans="14:24" x14ac:dyDescent="0.25">
      <c r="N1355" s="119" t="s">
        <v>33</v>
      </c>
      <c r="O1355" s="119" t="s">
        <v>2688</v>
      </c>
      <c r="P1355" s="119" t="s">
        <v>2689</v>
      </c>
      <c r="Q1355" s="126">
        <f>COUNTIF(N1355,'Service Line Inventory'!$AE$36)</f>
        <v>1</v>
      </c>
      <c r="W1355" s="125">
        <f t="shared" si="42"/>
        <v>0</v>
      </c>
      <c r="X1355" s="126" t="str">
        <f t="shared" si="43"/>
        <v/>
      </c>
    </row>
    <row r="1356" spans="14:24" x14ac:dyDescent="0.25">
      <c r="N1356" s="119" t="s">
        <v>33</v>
      </c>
      <c r="O1356" s="119" t="s">
        <v>2690</v>
      </c>
      <c r="P1356" s="119" t="s">
        <v>2691</v>
      </c>
      <c r="Q1356" s="126">
        <f>COUNTIF(N1356,'Service Line Inventory'!$AE$36)</f>
        <v>1</v>
      </c>
      <c r="W1356" s="125">
        <f t="shared" si="42"/>
        <v>0</v>
      </c>
      <c r="X1356" s="126" t="str">
        <f t="shared" si="43"/>
        <v/>
      </c>
    </row>
    <row r="1357" spans="14:24" x14ac:dyDescent="0.25">
      <c r="N1357" s="119" t="s">
        <v>33</v>
      </c>
      <c r="O1357" s="119" t="s">
        <v>2692</v>
      </c>
      <c r="P1357" s="119" t="s">
        <v>2693</v>
      </c>
      <c r="Q1357" s="126">
        <f>COUNTIF(N1357,'Service Line Inventory'!$AE$36)</f>
        <v>1</v>
      </c>
      <c r="W1357" s="125">
        <f t="shared" si="42"/>
        <v>0</v>
      </c>
      <c r="X1357" s="126" t="str">
        <f t="shared" si="43"/>
        <v/>
      </c>
    </row>
    <row r="1358" spans="14:24" x14ac:dyDescent="0.25">
      <c r="N1358" s="119" t="s">
        <v>33</v>
      </c>
      <c r="O1358" s="119" t="s">
        <v>2694</v>
      </c>
      <c r="P1358" s="119" t="s">
        <v>2695</v>
      </c>
      <c r="Q1358" s="126">
        <f>COUNTIF(N1358,'Service Line Inventory'!$AE$36)</f>
        <v>1</v>
      </c>
      <c r="W1358" s="125">
        <f t="shared" si="42"/>
        <v>0</v>
      </c>
      <c r="X1358" s="126" t="str">
        <f t="shared" si="43"/>
        <v/>
      </c>
    </row>
    <row r="1359" spans="14:24" x14ac:dyDescent="0.25">
      <c r="N1359" s="119" t="s">
        <v>33</v>
      </c>
      <c r="O1359" s="119" t="s">
        <v>2696</v>
      </c>
      <c r="P1359" s="119" t="s">
        <v>2697</v>
      </c>
      <c r="Q1359" s="126">
        <f>COUNTIF(N1359,'Service Line Inventory'!$AE$36)</f>
        <v>1</v>
      </c>
      <c r="W1359" s="125">
        <f t="shared" si="42"/>
        <v>0</v>
      </c>
      <c r="X1359" s="126" t="str">
        <f t="shared" si="43"/>
        <v/>
      </c>
    </row>
    <row r="1360" spans="14:24" x14ac:dyDescent="0.25">
      <c r="N1360" s="119" t="s">
        <v>33</v>
      </c>
      <c r="O1360" s="119" t="s">
        <v>2698</v>
      </c>
      <c r="P1360" s="119" t="s">
        <v>2699</v>
      </c>
      <c r="Q1360" s="126">
        <f>COUNTIF(N1360,'Service Line Inventory'!$AE$36)</f>
        <v>1</v>
      </c>
      <c r="W1360" s="125">
        <f t="shared" si="42"/>
        <v>0</v>
      </c>
      <c r="X1360" s="126" t="str">
        <f t="shared" si="43"/>
        <v/>
      </c>
    </row>
    <row r="1361" spans="14:24" x14ac:dyDescent="0.25">
      <c r="N1361" s="119" t="s">
        <v>33</v>
      </c>
      <c r="O1361" s="119" t="s">
        <v>2700</v>
      </c>
      <c r="P1361" s="119" t="s">
        <v>2701</v>
      </c>
      <c r="Q1361" s="126">
        <f>COUNTIF(N1361,'Service Line Inventory'!$AE$36)</f>
        <v>1</v>
      </c>
      <c r="W1361" s="125">
        <f t="shared" si="42"/>
        <v>0</v>
      </c>
      <c r="X1361" s="126" t="str">
        <f t="shared" si="43"/>
        <v/>
      </c>
    </row>
    <row r="1362" spans="14:24" x14ac:dyDescent="0.25">
      <c r="N1362" s="119" t="s">
        <v>33</v>
      </c>
      <c r="O1362" s="119" t="s">
        <v>2702</v>
      </c>
      <c r="P1362" s="119" t="s">
        <v>2703</v>
      </c>
      <c r="Q1362" s="126">
        <f>COUNTIF(N1362,'Service Line Inventory'!$AE$36)</f>
        <v>1</v>
      </c>
      <c r="W1362" s="125">
        <f t="shared" si="42"/>
        <v>0</v>
      </c>
      <c r="X1362" s="126" t="str">
        <f t="shared" si="43"/>
        <v/>
      </c>
    </row>
    <row r="1363" spans="14:24" x14ac:dyDescent="0.25">
      <c r="N1363" s="119" t="s">
        <v>33</v>
      </c>
      <c r="O1363" s="119" t="s">
        <v>2704</v>
      </c>
      <c r="P1363" s="119" t="s">
        <v>2705</v>
      </c>
      <c r="Q1363" s="126">
        <f>COUNTIF(N1363,'Service Line Inventory'!$AE$36)</f>
        <v>1</v>
      </c>
      <c r="W1363" s="125">
        <f t="shared" si="42"/>
        <v>0</v>
      </c>
      <c r="X1363" s="126" t="str">
        <f t="shared" si="43"/>
        <v/>
      </c>
    </row>
    <row r="1364" spans="14:24" x14ac:dyDescent="0.25">
      <c r="N1364" s="119" t="s">
        <v>33</v>
      </c>
      <c r="O1364" s="119" t="s">
        <v>2706</v>
      </c>
      <c r="P1364" s="119" t="s">
        <v>2707</v>
      </c>
      <c r="Q1364" s="126">
        <f>COUNTIF(N1364,'Service Line Inventory'!$AE$36)</f>
        <v>1</v>
      </c>
      <c r="W1364" s="125">
        <f t="shared" si="42"/>
        <v>0</v>
      </c>
      <c r="X1364" s="126" t="str">
        <f t="shared" si="43"/>
        <v/>
      </c>
    </row>
    <row r="1365" spans="14:24" x14ac:dyDescent="0.25">
      <c r="N1365" s="119" t="s">
        <v>33</v>
      </c>
      <c r="O1365" s="119" t="s">
        <v>2708</v>
      </c>
      <c r="P1365" s="119" t="s">
        <v>2709</v>
      </c>
      <c r="Q1365" s="126">
        <f>COUNTIF(N1365,'Service Line Inventory'!$AE$36)</f>
        <v>1</v>
      </c>
      <c r="W1365" s="125">
        <f t="shared" si="42"/>
        <v>0</v>
      </c>
      <c r="X1365" s="126" t="str">
        <f t="shared" si="43"/>
        <v/>
      </c>
    </row>
    <row r="1366" spans="14:24" x14ac:dyDescent="0.25">
      <c r="N1366" s="119" t="s">
        <v>33</v>
      </c>
      <c r="O1366" s="119" t="s">
        <v>2710</v>
      </c>
      <c r="P1366" s="119" t="s">
        <v>2711</v>
      </c>
      <c r="Q1366" s="126">
        <f>COUNTIF(N1366,'Service Line Inventory'!$AE$36)</f>
        <v>1</v>
      </c>
      <c r="W1366" s="125">
        <f t="shared" si="42"/>
        <v>0</v>
      </c>
      <c r="X1366" s="126" t="str">
        <f t="shared" si="43"/>
        <v/>
      </c>
    </row>
    <row r="1367" spans="14:24" x14ac:dyDescent="0.25">
      <c r="N1367" s="119" t="s">
        <v>33</v>
      </c>
      <c r="O1367" s="119" t="s">
        <v>2712</v>
      </c>
      <c r="P1367" s="119" t="s">
        <v>2713</v>
      </c>
      <c r="Q1367" s="126">
        <f>COUNTIF(N1367,'Service Line Inventory'!$AE$36)</f>
        <v>1</v>
      </c>
      <c r="W1367" s="125">
        <f t="shared" si="42"/>
        <v>0</v>
      </c>
      <c r="X1367" s="126" t="str">
        <f t="shared" si="43"/>
        <v/>
      </c>
    </row>
    <row r="1368" spans="14:24" x14ac:dyDescent="0.25">
      <c r="N1368" s="119" t="s">
        <v>33</v>
      </c>
      <c r="O1368" s="119" t="s">
        <v>2714</v>
      </c>
      <c r="P1368" s="119" t="s">
        <v>2715</v>
      </c>
      <c r="Q1368" s="126">
        <f>COUNTIF(N1368,'Service Line Inventory'!$AE$36)</f>
        <v>1</v>
      </c>
      <c r="W1368" s="125">
        <f t="shared" si="42"/>
        <v>0</v>
      </c>
      <c r="X1368" s="126" t="str">
        <f t="shared" si="43"/>
        <v/>
      </c>
    </row>
    <row r="1369" spans="14:24" x14ac:dyDescent="0.25">
      <c r="N1369" s="119" t="s">
        <v>33</v>
      </c>
      <c r="O1369" s="119" t="s">
        <v>2716</v>
      </c>
      <c r="P1369" s="119" t="s">
        <v>2717</v>
      </c>
      <c r="Q1369" s="126">
        <f>COUNTIF(N1369,'Service Line Inventory'!$AE$36)</f>
        <v>1</v>
      </c>
      <c r="W1369" s="125">
        <f t="shared" si="42"/>
        <v>0</v>
      </c>
      <c r="X1369" s="126" t="str">
        <f t="shared" si="43"/>
        <v/>
      </c>
    </row>
    <row r="1370" spans="14:24" x14ac:dyDescent="0.25">
      <c r="N1370" s="119" t="s">
        <v>33</v>
      </c>
      <c r="O1370" s="119" t="s">
        <v>2718</v>
      </c>
      <c r="P1370" s="119" t="s">
        <v>2719</v>
      </c>
      <c r="Q1370" s="126">
        <f>COUNTIF(N1370,'Service Line Inventory'!$AE$36)</f>
        <v>1</v>
      </c>
      <c r="W1370" s="125">
        <f t="shared" si="42"/>
        <v>0</v>
      </c>
      <c r="X1370" s="126" t="str">
        <f t="shared" si="43"/>
        <v/>
      </c>
    </row>
    <row r="1371" spans="14:24" x14ac:dyDescent="0.25">
      <c r="N1371" s="119" t="s">
        <v>33</v>
      </c>
      <c r="O1371" s="119" t="s">
        <v>2720</v>
      </c>
      <c r="P1371" s="119" t="s">
        <v>2721</v>
      </c>
      <c r="Q1371" s="126">
        <f>COUNTIF(N1371,'Service Line Inventory'!$AE$36)</f>
        <v>1</v>
      </c>
      <c r="W1371" s="125">
        <f t="shared" si="42"/>
        <v>0</v>
      </c>
      <c r="X1371" s="126" t="str">
        <f t="shared" si="43"/>
        <v/>
      </c>
    </row>
    <row r="1372" spans="14:24" x14ac:dyDescent="0.25">
      <c r="N1372" s="119" t="s">
        <v>33</v>
      </c>
      <c r="O1372" s="119" t="s">
        <v>2722</v>
      </c>
      <c r="P1372" s="119" t="s">
        <v>2723</v>
      </c>
      <c r="Q1372" s="126">
        <f>COUNTIF(N1372,'Service Line Inventory'!$AE$36)</f>
        <v>1</v>
      </c>
      <c r="W1372" s="125">
        <f t="shared" si="42"/>
        <v>0</v>
      </c>
      <c r="X1372" s="126" t="str">
        <f t="shared" si="43"/>
        <v/>
      </c>
    </row>
    <row r="1373" spans="14:24" x14ac:dyDescent="0.25">
      <c r="N1373" s="119" t="s">
        <v>33</v>
      </c>
      <c r="O1373" s="119" t="s">
        <v>2724</v>
      </c>
      <c r="P1373" s="119" t="s">
        <v>2725</v>
      </c>
      <c r="Q1373" s="126">
        <f>COUNTIF(N1373,'Service Line Inventory'!$AE$36)</f>
        <v>1</v>
      </c>
      <c r="W1373" s="125">
        <f t="shared" si="42"/>
        <v>0</v>
      </c>
      <c r="X1373" s="126" t="str">
        <f t="shared" si="43"/>
        <v/>
      </c>
    </row>
    <row r="1374" spans="14:24" x14ac:dyDescent="0.25">
      <c r="N1374" s="119" t="s">
        <v>33</v>
      </c>
      <c r="O1374" s="119" t="s">
        <v>2726</v>
      </c>
      <c r="P1374" s="119" t="s">
        <v>2727</v>
      </c>
      <c r="Q1374" s="126">
        <f>COUNTIF(N1374,'Service Line Inventory'!$AE$36)</f>
        <v>1</v>
      </c>
      <c r="W1374" s="125">
        <f t="shared" si="42"/>
        <v>0</v>
      </c>
      <c r="X1374" s="126" t="str">
        <f t="shared" si="43"/>
        <v/>
      </c>
    </row>
    <row r="1375" spans="14:24" x14ac:dyDescent="0.25">
      <c r="N1375" s="119" t="s">
        <v>33</v>
      </c>
      <c r="O1375" s="119" t="s">
        <v>2728</v>
      </c>
      <c r="P1375" s="119" t="s">
        <v>2729</v>
      </c>
      <c r="Q1375" s="126">
        <f>COUNTIF(N1375,'Service Line Inventory'!$AE$36)</f>
        <v>1</v>
      </c>
      <c r="W1375" s="125">
        <f t="shared" si="42"/>
        <v>0</v>
      </c>
      <c r="X1375" s="126" t="str">
        <f t="shared" si="43"/>
        <v/>
      </c>
    </row>
    <row r="1376" spans="14:24" x14ac:dyDescent="0.25">
      <c r="N1376" s="119" t="s">
        <v>33</v>
      </c>
      <c r="O1376" s="119" t="s">
        <v>2730</v>
      </c>
      <c r="P1376" s="119" t="s">
        <v>2731</v>
      </c>
      <c r="Q1376" s="126">
        <f>COUNTIF(N1376,'Service Line Inventory'!$AE$36)</f>
        <v>1</v>
      </c>
      <c r="W1376" s="125">
        <f t="shared" si="42"/>
        <v>0</v>
      </c>
      <c r="X1376" s="126" t="str">
        <f t="shared" si="43"/>
        <v/>
      </c>
    </row>
    <row r="1377" spans="14:24" x14ac:dyDescent="0.25">
      <c r="N1377" s="119" t="s">
        <v>33</v>
      </c>
      <c r="O1377" s="119" t="s">
        <v>2732</v>
      </c>
      <c r="P1377" s="119" t="s">
        <v>2733</v>
      </c>
      <c r="Q1377" s="126">
        <f>COUNTIF(N1377,'Service Line Inventory'!$AE$36)</f>
        <v>1</v>
      </c>
      <c r="W1377" s="125">
        <f t="shared" si="42"/>
        <v>0</v>
      </c>
      <c r="X1377" s="126" t="str">
        <f t="shared" si="43"/>
        <v/>
      </c>
    </row>
    <row r="1378" spans="14:24" x14ac:dyDescent="0.25">
      <c r="N1378" s="119" t="s">
        <v>33</v>
      </c>
      <c r="O1378" s="119" t="s">
        <v>2734</v>
      </c>
      <c r="P1378" s="119" t="s">
        <v>2735</v>
      </c>
      <c r="Q1378" s="126">
        <f>COUNTIF(N1378,'Service Line Inventory'!$AE$36)</f>
        <v>1</v>
      </c>
      <c r="W1378" s="125">
        <f t="shared" si="42"/>
        <v>0</v>
      </c>
      <c r="X1378" s="126" t="str">
        <f t="shared" si="43"/>
        <v/>
      </c>
    </row>
    <row r="1379" spans="14:24" x14ac:dyDescent="0.25">
      <c r="N1379" s="119" t="s">
        <v>33</v>
      </c>
      <c r="O1379" s="119" t="s">
        <v>2736</v>
      </c>
      <c r="P1379" s="119" t="s">
        <v>2737</v>
      </c>
      <c r="Q1379" s="126">
        <f>COUNTIF(N1379,'Service Line Inventory'!$AE$36)</f>
        <v>1</v>
      </c>
      <c r="W1379" s="125">
        <f t="shared" si="42"/>
        <v>0</v>
      </c>
      <c r="X1379" s="126" t="str">
        <f t="shared" si="43"/>
        <v/>
      </c>
    </row>
    <row r="1380" spans="14:24" x14ac:dyDescent="0.25">
      <c r="N1380" s="119" t="s">
        <v>33</v>
      </c>
      <c r="O1380" s="119" t="s">
        <v>2738</v>
      </c>
      <c r="P1380" s="119" t="s">
        <v>2739</v>
      </c>
      <c r="Q1380" s="126">
        <f>COUNTIF(N1380,'Service Line Inventory'!$AE$36)</f>
        <v>1</v>
      </c>
      <c r="W1380" s="125">
        <f t="shared" si="42"/>
        <v>0</v>
      </c>
      <c r="X1380" s="126" t="str">
        <f t="shared" si="43"/>
        <v/>
      </c>
    </row>
    <row r="1381" spans="14:24" x14ac:dyDescent="0.25">
      <c r="N1381" s="119" t="s">
        <v>33</v>
      </c>
      <c r="O1381" s="119" t="s">
        <v>2740</v>
      </c>
      <c r="P1381" s="119" t="s">
        <v>2741</v>
      </c>
      <c r="Q1381" s="126">
        <f>COUNTIF(N1381,'Service Line Inventory'!$AE$36)</f>
        <v>1</v>
      </c>
      <c r="W1381" s="125">
        <f t="shared" si="42"/>
        <v>0</v>
      </c>
      <c r="X1381" s="126" t="str">
        <f t="shared" si="43"/>
        <v/>
      </c>
    </row>
    <row r="1382" spans="14:24" x14ac:dyDescent="0.25">
      <c r="N1382" s="119" t="s">
        <v>33</v>
      </c>
      <c r="O1382" s="119" t="s">
        <v>2742</v>
      </c>
      <c r="P1382" s="119" t="s">
        <v>2743</v>
      </c>
      <c r="Q1382" s="126">
        <f>COUNTIF(N1382,'Service Line Inventory'!$AE$36)</f>
        <v>1</v>
      </c>
      <c r="W1382" s="125">
        <f t="shared" si="42"/>
        <v>0</v>
      </c>
      <c r="X1382" s="126" t="str">
        <f t="shared" si="43"/>
        <v/>
      </c>
    </row>
    <row r="1383" spans="14:24" x14ac:dyDescent="0.25">
      <c r="N1383" s="119" t="s">
        <v>33</v>
      </c>
      <c r="O1383" s="119" t="s">
        <v>2744</v>
      </c>
      <c r="P1383" s="119" t="s">
        <v>2745</v>
      </c>
      <c r="Q1383" s="126">
        <f>COUNTIF(N1383,'Service Line Inventory'!$AE$36)</f>
        <v>1</v>
      </c>
      <c r="W1383" s="125">
        <f t="shared" si="42"/>
        <v>0</v>
      </c>
      <c r="X1383" s="126" t="str">
        <f t="shared" si="43"/>
        <v/>
      </c>
    </row>
    <row r="1384" spans="14:24" x14ac:dyDescent="0.25">
      <c r="N1384" s="119" t="s">
        <v>33</v>
      </c>
      <c r="O1384" s="119" t="s">
        <v>2746</v>
      </c>
      <c r="P1384" s="119" t="s">
        <v>2747</v>
      </c>
      <c r="Q1384" s="126">
        <f>COUNTIF(N1384,'Service Line Inventory'!$AE$36)</f>
        <v>1</v>
      </c>
      <c r="W1384" s="125">
        <f t="shared" si="42"/>
        <v>0</v>
      </c>
      <c r="X1384" s="126" t="str">
        <f t="shared" si="43"/>
        <v/>
      </c>
    </row>
    <row r="1385" spans="14:24" x14ac:dyDescent="0.25">
      <c r="N1385" s="119" t="s">
        <v>33</v>
      </c>
      <c r="O1385" s="119" t="s">
        <v>2748</v>
      </c>
      <c r="P1385" s="119" t="s">
        <v>2749</v>
      </c>
      <c r="Q1385" s="126">
        <f>COUNTIF(N1385,'Service Line Inventory'!$AE$36)</f>
        <v>1</v>
      </c>
      <c r="W1385" s="125">
        <f t="shared" si="42"/>
        <v>0</v>
      </c>
      <c r="X1385" s="126" t="str">
        <f t="shared" si="43"/>
        <v/>
      </c>
    </row>
    <row r="1386" spans="14:24" x14ac:dyDescent="0.25">
      <c r="N1386" s="119" t="s">
        <v>33</v>
      </c>
      <c r="O1386" s="119" t="s">
        <v>2750</v>
      </c>
      <c r="P1386" s="119" t="s">
        <v>2751</v>
      </c>
      <c r="Q1386" s="126">
        <f>COUNTIF(N1386,'Service Line Inventory'!$AE$36)</f>
        <v>1</v>
      </c>
      <c r="W1386" s="125">
        <f t="shared" si="42"/>
        <v>0</v>
      </c>
      <c r="X1386" s="126" t="str">
        <f t="shared" si="43"/>
        <v/>
      </c>
    </row>
    <row r="1387" spans="14:24" x14ac:dyDescent="0.25">
      <c r="N1387" s="119" t="s">
        <v>33</v>
      </c>
      <c r="O1387" s="119" t="s">
        <v>2752</v>
      </c>
      <c r="P1387" s="119" t="s">
        <v>2753</v>
      </c>
      <c r="Q1387" s="126">
        <f>COUNTIF(N1387,'Service Line Inventory'!$AE$36)</f>
        <v>1</v>
      </c>
      <c r="W1387" s="125">
        <f t="shared" si="42"/>
        <v>0</v>
      </c>
      <c r="X1387" s="126" t="str">
        <f t="shared" si="43"/>
        <v/>
      </c>
    </row>
    <row r="1388" spans="14:24" x14ac:dyDescent="0.25">
      <c r="N1388" s="119" t="s">
        <v>33</v>
      </c>
      <c r="O1388" s="119" t="s">
        <v>2754</v>
      </c>
      <c r="P1388" s="119" t="s">
        <v>2755</v>
      </c>
      <c r="Q1388" s="126">
        <f>COUNTIF(N1388,'Service Line Inventory'!$AE$36)</f>
        <v>1</v>
      </c>
      <c r="W1388" s="125">
        <f t="shared" si="42"/>
        <v>0</v>
      </c>
      <c r="X1388" s="126" t="str">
        <f t="shared" si="43"/>
        <v/>
      </c>
    </row>
    <row r="1389" spans="14:24" x14ac:dyDescent="0.25">
      <c r="N1389" s="119" t="s">
        <v>33</v>
      </c>
      <c r="O1389" s="119" t="s">
        <v>2756</v>
      </c>
      <c r="P1389" s="119" t="s">
        <v>2757</v>
      </c>
      <c r="Q1389" s="126">
        <f>COUNTIF(N1389,'Service Line Inventory'!$AE$36)</f>
        <v>1</v>
      </c>
      <c r="W1389" s="125">
        <f t="shared" si="42"/>
        <v>0</v>
      </c>
      <c r="X1389" s="126" t="str">
        <f t="shared" si="43"/>
        <v/>
      </c>
    </row>
    <row r="1390" spans="14:24" x14ac:dyDescent="0.25">
      <c r="N1390" s="119" t="s">
        <v>33</v>
      </c>
      <c r="O1390" s="119" t="s">
        <v>2758</v>
      </c>
      <c r="P1390" s="119" t="s">
        <v>2759</v>
      </c>
      <c r="Q1390" s="126">
        <f>COUNTIF(N1390,'Service Line Inventory'!$AE$36)</f>
        <v>1</v>
      </c>
      <c r="W1390" s="125">
        <f t="shared" si="42"/>
        <v>0</v>
      </c>
      <c r="X1390" s="126" t="str">
        <f t="shared" si="43"/>
        <v/>
      </c>
    </row>
    <row r="1391" spans="14:24" x14ac:dyDescent="0.25">
      <c r="N1391" s="119" t="s">
        <v>33</v>
      </c>
      <c r="O1391" s="119" t="s">
        <v>2760</v>
      </c>
      <c r="P1391" s="119" t="s">
        <v>2761</v>
      </c>
      <c r="Q1391" s="126">
        <f>COUNTIF(N1391,'Service Line Inventory'!$AE$36)</f>
        <v>1</v>
      </c>
      <c r="W1391" s="125">
        <f t="shared" si="42"/>
        <v>0</v>
      </c>
      <c r="X1391" s="126" t="str">
        <f t="shared" si="43"/>
        <v/>
      </c>
    </row>
    <row r="1392" spans="14:24" x14ac:dyDescent="0.25">
      <c r="N1392" s="119" t="s">
        <v>33</v>
      </c>
      <c r="O1392" s="119" t="s">
        <v>2762</v>
      </c>
      <c r="P1392" s="119" t="s">
        <v>2763</v>
      </c>
      <c r="Q1392" s="126">
        <f>COUNTIF(N1392,'Service Line Inventory'!$AE$36)</f>
        <v>1</v>
      </c>
      <c r="W1392" s="125">
        <f t="shared" si="42"/>
        <v>0</v>
      </c>
      <c r="X1392" s="126" t="str">
        <f t="shared" si="43"/>
        <v/>
      </c>
    </row>
    <row r="1393" spans="14:24" x14ac:dyDescent="0.25">
      <c r="N1393" s="119" t="s">
        <v>33</v>
      </c>
      <c r="O1393" s="119" t="s">
        <v>2764</v>
      </c>
      <c r="P1393" s="119" t="s">
        <v>2765</v>
      </c>
      <c r="Q1393" s="126">
        <f>COUNTIF(N1393,'Service Line Inventory'!$AE$36)</f>
        <v>1</v>
      </c>
      <c r="W1393" s="125">
        <f t="shared" si="42"/>
        <v>0</v>
      </c>
      <c r="X1393" s="126" t="str">
        <f t="shared" si="43"/>
        <v/>
      </c>
    </row>
    <row r="1394" spans="14:24" x14ac:dyDescent="0.25">
      <c r="N1394" s="119" t="s">
        <v>33</v>
      </c>
      <c r="O1394" s="119" t="s">
        <v>2766</v>
      </c>
      <c r="P1394" s="119" t="s">
        <v>2767</v>
      </c>
      <c r="Q1394" s="126">
        <f>COUNTIF(N1394,'Service Line Inventory'!$AE$36)</f>
        <v>1</v>
      </c>
      <c r="W1394" s="125">
        <f t="shared" si="42"/>
        <v>0</v>
      </c>
      <c r="X1394" s="126" t="str">
        <f t="shared" si="43"/>
        <v/>
      </c>
    </row>
    <row r="1395" spans="14:24" x14ac:dyDescent="0.25">
      <c r="N1395" s="119" t="s">
        <v>33</v>
      </c>
      <c r="O1395" s="119" t="s">
        <v>2768</v>
      </c>
      <c r="P1395" s="119" t="s">
        <v>2769</v>
      </c>
      <c r="Q1395" s="126">
        <f>COUNTIF(N1395,'Service Line Inventory'!$AE$36)</f>
        <v>1</v>
      </c>
      <c r="W1395" s="125">
        <f t="shared" si="42"/>
        <v>0</v>
      </c>
      <c r="X1395" s="126" t="str">
        <f t="shared" si="43"/>
        <v/>
      </c>
    </row>
    <row r="1396" spans="14:24" x14ac:dyDescent="0.25">
      <c r="N1396" s="119" t="s">
        <v>33</v>
      </c>
      <c r="O1396" s="119" t="s">
        <v>2770</v>
      </c>
      <c r="P1396" s="119" t="s">
        <v>2771</v>
      </c>
      <c r="Q1396" s="126">
        <f>COUNTIF(N1396,'Service Line Inventory'!$AE$36)</f>
        <v>1</v>
      </c>
      <c r="W1396" s="125">
        <f t="shared" si="42"/>
        <v>0</v>
      </c>
      <c r="X1396" s="126" t="str">
        <f t="shared" si="43"/>
        <v/>
      </c>
    </row>
    <row r="1397" spans="14:24" x14ac:dyDescent="0.25">
      <c r="N1397" s="119" t="s">
        <v>33</v>
      </c>
      <c r="O1397" s="119" t="s">
        <v>2772</v>
      </c>
      <c r="P1397" s="119" t="s">
        <v>2773</v>
      </c>
      <c r="Q1397" s="126">
        <f>COUNTIF(N1397,'Service Line Inventory'!$AE$36)</f>
        <v>1</v>
      </c>
      <c r="W1397" s="125">
        <f t="shared" si="42"/>
        <v>0</v>
      </c>
      <c r="X1397" s="126" t="str">
        <f t="shared" si="43"/>
        <v/>
      </c>
    </row>
    <row r="1398" spans="14:24" x14ac:dyDescent="0.25">
      <c r="N1398" s="119" t="s">
        <v>33</v>
      </c>
      <c r="O1398" s="119" t="s">
        <v>2774</v>
      </c>
      <c r="P1398" s="119" t="s">
        <v>2775</v>
      </c>
      <c r="Q1398" s="126">
        <f>COUNTIF(N1398,'Service Line Inventory'!$AE$36)</f>
        <v>1</v>
      </c>
      <c r="W1398" s="125">
        <f t="shared" si="42"/>
        <v>0</v>
      </c>
      <c r="X1398" s="126" t="str">
        <f t="shared" si="43"/>
        <v/>
      </c>
    </row>
    <row r="1399" spans="14:24" x14ac:dyDescent="0.25">
      <c r="N1399" s="119" t="s">
        <v>33</v>
      </c>
      <c r="O1399" s="119" t="s">
        <v>2776</v>
      </c>
      <c r="P1399" s="119" t="s">
        <v>2777</v>
      </c>
      <c r="Q1399" s="126">
        <f>COUNTIF(N1399,'Service Line Inventory'!$AE$36)</f>
        <v>1</v>
      </c>
      <c r="W1399" s="125">
        <f t="shared" si="42"/>
        <v>0</v>
      </c>
      <c r="X1399" s="126" t="str">
        <f t="shared" si="43"/>
        <v/>
      </c>
    </row>
    <row r="1400" spans="14:24" x14ac:dyDescent="0.25">
      <c r="N1400" s="119" t="s">
        <v>33</v>
      </c>
      <c r="O1400" s="119" t="s">
        <v>2778</v>
      </c>
      <c r="P1400" s="119" t="s">
        <v>2779</v>
      </c>
      <c r="Q1400" s="126">
        <f>COUNTIF(N1400,'Service Line Inventory'!$AE$36)</f>
        <v>1</v>
      </c>
      <c r="W1400" s="125">
        <f t="shared" si="42"/>
        <v>0</v>
      </c>
      <c r="X1400" s="126" t="str">
        <f t="shared" si="43"/>
        <v/>
      </c>
    </row>
    <row r="1401" spans="14:24" x14ac:dyDescent="0.25">
      <c r="N1401" s="119" t="s">
        <v>33</v>
      </c>
      <c r="O1401" s="119" t="s">
        <v>2780</v>
      </c>
      <c r="P1401" s="119" t="s">
        <v>2781</v>
      </c>
      <c r="Q1401" s="126">
        <f>COUNTIF(N1401,'Service Line Inventory'!$AE$36)</f>
        <v>1</v>
      </c>
      <c r="W1401" s="125">
        <f t="shared" si="42"/>
        <v>0</v>
      </c>
      <c r="X1401" s="126" t="str">
        <f t="shared" si="43"/>
        <v/>
      </c>
    </row>
    <row r="1402" spans="14:24" x14ac:dyDescent="0.25">
      <c r="N1402" s="119" t="s">
        <v>33</v>
      </c>
      <c r="O1402" s="119" t="s">
        <v>2782</v>
      </c>
      <c r="P1402" s="119" t="s">
        <v>2783</v>
      </c>
      <c r="Q1402" s="126">
        <f>COUNTIF(N1402,'Service Line Inventory'!$AE$36)</f>
        <v>1</v>
      </c>
      <c r="W1402" s="125">
        <f t="shared" si="42"/>
        <v>0</v>
      </c>
      <c r="X1402" s="126" t="str">
        <f t="shared" si="43"/>
        <v/>
      </c>
    </row>
    <row r="1403" spans="14:24" x14ac:dyDescent="0.25">
      <c r="N1403" s="119" t="s">
        <v>33</v>
      </c>
      <c r="O1403" s="119" t="s">
        <v>2784</v>
      </c>
      <c r="P1403" s="119" t="s">
        <v>2785</v>
      </c>
      <c r="Q1403" s="126">
        <f>COUNTIF(N1403,'Service Line Inventory'!$AE$36)</f>
        <v>1</v>
      </c>
      <c r="W1403" s="125">
        <f t="shared" si="42"/>
        <v>0</v>
      </c>
      <c r="X1403" s="126" t="str">
        <f t="shared" si="43"/>
        <v/>
      </c>
    </row>
    <row r="1404" spans="14:24" x14ac:dyDescent="0.25">
      <c r="N1404" s="119" t="s">
        <v>33</v>
      </c>
      <c r="O1404" s="119" t="s">
        <v>2786</v>
      </c>
      <c r="P1404" s="119" t="s">
        <v>2787</v>
      </c>
      <c r="Q1404" s="126">
        <f>COUNTIF(N1404,'Service Line Inventory'!$AE$36)</f>
        <v>1</v>
      </c>
      <c r="W1404" s="125">
        <f t="shared" si="42"/>
        <v>0</v>
      </c>
      <c r="X1404" s="126" t="str">
        <f t="shared" si="43"/>
        <v/>
      </c>
    </row>
    <row r="1405" spans="14:24" x14ac:dyDescent="0.25">
      <c r="N1405" s="119" t="s">
        <v>33</v>
      </c>
      <c r="O1405" s="119" t="s">
        <v>2788</v>
      </c>
      <c r="P1405" s="119" t="s">
        <v>2789</v>
      </c>
      <c r="Q1405" s="126">
        <f>COUNTIF(N1405,'Service Line Inventory'!$AE$36)</f>
        <v>1</v>
      </c>
      <c r="W1405" s="125">
        <f t="shared" si="42"/>
        <v>0</v>
      </c>
      <c r="X1405" s="126" t="str">
        <f t="shared" si="43"/>
        <v/>
      </c>
    </row>
    <row r="1406" spans="14:24" x14ac:dyDescent="0.25">
      <c r="N1406" s="119" t="s">
        <v>33</v>
      </c>
      <c r="O1406" s="119" t="s">
        <v>2790</v>
      </c>
      <c r="P1406" s="119" t="s">
        <v>2791</v>
      </c>
      <c r="Q1406" s="126">
        <f>COUNTIF(N1406,'Service Line Inventory'!$AE$36)</f>
        <v>1</v>
      </c>
      <c r="W1406" s="125">
        <f t="shared" si="42"/>
        <v>0</v>
      </c>
      <c r="X1406" s="126" t="str">
        <f t="shared" si="43"/>
        <v/>
      </c>
    </row>
    <row r="1407" spans="14:24" x14ac:dyDescent="0.25">
      <c r="N1407" s="119" t="s">
        <v>33</v>
      </c>
      <c r="O1407" s="119" t="s">
        <v>2792</v>
      </c>
      <c r="P1407" s="119" t="s">
        <v>2793</v>
      </c>
      <c r="Q1407" s="126">
        <f>COUNTIF(N1407,'Service Line Inventory'!$AE$36)</f>
        <v>1</v>
      </c>
      <c r="W1407" s="125">
        <f t="shared" si="42"/>
        <v>0</v>
      </c>
      <c r="X1407" s="126" t="str">
        <f t="shared" si="43"/>
        <v/>
      </c>
    </row>
    <row r="1408" spans="14:24" x14ac:dyDescent="0.25">
      <c r="N1408" s="119" t="s">
        <v>33</v>
      </c>
      <c r="O1408" s="119" t="s">
        <v>2794</v>
      </c>
      <c r="P1408" s="119" t="s">
        <v>2795</v>
      </c>
      <c r="Q1408" s="126">
        <f>COUNTIF(N1408,'Service Line Inventory'!$AE$36)</f>
        <v>1</v>
      </c>
      <c r="W1408" s="125">
        <f t="shared" si="42"/>
        <v>0</v>
      </c>
      <c r="X1408" s="126" t="str">
        <f t="shared" si="43"/>
        <v/>
      </c>
    </row>
    <row r="1409" spans="14:24" x14ac:dyDescent="0.25">
      <c r="N1409" s="119" t="s">
        <v>33</v>
      </c>
      <c r="O1409" s="119" t="s">
        <v>2796</v>
      </c>
      <c r="P1409" s="119" t="s">
        <v>2797</v>
      </c>
      <c r="Q1409" s="126">
        <f>COUNTIF(N1409,'Service Line Inventory'!$AE$36)</f>
        <v>1</v>
      </c>
      <c r="W1409" s="125">
        <f t="shared" ref="W1409:W1472" si="44">T1409</f>
        <v>0</v>
      </c>
      <c r="X1409" s="126" t="str">
        <f t="shared" ref="X1409:X1472" si="45">IF(W1409=0,"",W1409)</f>
        <v/>
      </c>
    </row>
    <row r="1410" spans="14:24" x14ac:dyDescent="0.25">
      <c r="N1410" s="119" t="s">
        <v>33</v>
      </c>
      <c r="O1410" s="119" t="s">
        <v>2798</v>
      </c>
      <c r="P1410" s="119" t="s">
        <v>2799</v>
      </c>
      <c r="Q1410" s="126">
        <f>COUNTIF(N1410,'Service Line Inventory'!$AE$36)</f>
        <v>1</v>
      </c>
      <c r="W1410" s="125">
        <f t="shared" si="44"/>
        <v>0</v>
      </c>
      <c r="X1410" s="126" t="str">
        <f t="shared" si="45"/>
        <v/>
      </c>
    </row>
    <row r="1411" spans="14:24" x14ac:dyDescent="0.25">
      <c r="N1411" s="119" t="s">
        <v>33</v>
      </c>
      <c r="O1411" s="119" t="s">
        <v>2800</v>
      </c>
      <c r="P1411" s="119" t="s">
        <v>2801</v>
      </c>
      <c r="Q1411" s="126">
        <f>COUNTIF(N1411,'Service Line Inventory'!$AE$36)</f>
        <v>1</v>
      </c>
      <c r="W1411" s="125">
        <f t="shared" si="44"/>
        <v>0</v>
      </c>
      <c r="X1411" s="126" t="str">
        <f t="shared" si="45"/>
        <v/>
      </c>
    </row>
    <row r="1412" spans="14:24" x14ac:dyDescent="0.25">
      <c r="N1412" s="119" t="s">
        <v>33</v>
      </c>
      <c r="O1412" s="119" t="s">
        <v>2802</v>
      </c>
      <c r="P1412" s="119" t="s">
        <v>2803</v>
      </c>
      <c r="Q1412" s="126">
        <f>COUNTIF(N1412,'Service Line Inventory'!$AE$36)</f>
        <v>1</v>
      </c>
      <c r="W1412" s="125">
        <f t="shared" si="44"/>
        <v>0</v>
      </c>
      <c r="X1412" s="126" t="str">
        <f t="shared" si="45"/>
        <v/>
      </c>
    </row>
    <row r="1413" spans="14:24" x14ac:dyDescent="0.25">
      <c r="N1413" s="119" t="s">
        <v>33</v>
      </c>
      <c r="O1413" s="119" t="s">
        <v>2804</v>
      </c>
      <c r="P1413" s="119" t="s">
        <v>2805</v>
      </c>
      <c r="Q1413" s="126">
        <f>COUNTIF(N1413,'Service Line Inventory'!$AE$36)</f>
        <v>1</v>
      </c>
      <c r="W1413" s="125">
        <f t="shared" si="44"/>
        <v>0</v>
      </c>
      <c r="X1413" s="126" t="str">
        <f t="shared" si="45"/>
        <v/>
      </c>
    </row>
    <row r="1414" spans="14:24" x14ac:dyDescent="0.25">
      <c r="N1414" s="119" t="s">
        <v>33</v>
      </c>
      <c r="O1414" s="119" t="s">
        <v>2806</v>
      </c>
      <c r="P1414" s="119" t="s">
        <v>2807</v>
      </c>
      <c r="Q1414" s="126">
        <f>COUNTIF(N1414,'Service Line Inventory'!$AE$36)</f>
        <v>1</v>
      </c>
      <c r="W1414" s="125">
        <f t="shared" si="44"/>
        <v>0</v>
      </c>
      <c r="X1414" s="126" t="str">
        <f t="shared" si="45"/>
        <v/>
      </c>
    </row>
    <row r="1415" spans="14:24" x14ac:dyDescent="0.25">
      <c r="N1415" s="119" t="s">
        <v>33</v>
      </c>
      <c r="O1415" s="119" t="s">
        <v>2808</v>
      </c>
      <c r="P1415" s="119" t="s">
        <v>2809</v>
      </c>
      <c r="Q1415" s="126">
        <f>COUNTIF(N1415,'Service Line Inventory'!$AE$36)</f>
        <v>1</v>
      </c>
      <c r="W1415" s="125">
        <f t="shared" si="44"/>
        <v>0</v>
      </c>
      <c r="X1415" s="126" t="str">
        <f t="shared" si="45"/>
        <v/>
      </c>
    </row>
    <row r="1416" spans="14:24" x14ac:dyDescent="0.25">
      <c r="N1416" s="119" t="s">
        <v>33</v>
      </c>
      <c r="O1416" s="119" t="s">
        <v>2810</v>
      </c>
      <c r="P1416" s="119" t="s">
        <v>2811</v>
      </c>
      <c r="Q1416" s="126">
        <f>COUNTIF(N1416,'Service Line Inventory'!$AE$36)</f>
        <v>1</v>
      </c>
      <c r="W1416" s="125">
        <f t="shared" si="44"/>
        <v>0</v>
      </c>
      <c r="X1416" s="126" t="str">
        <f t="shared" si="45"/>
        <v/>
      </c>
    </row>
    <row r="1417" spans="14:24" x14ac:dyDescent="0.25">
      <c r="N1417" s="119" t="s">
        <v>33</v>
      </c>
      <c r="O1417" s="119" t="s">
        <v>2812</v>
      </c>
      <c r="P1417" s="119" t="s">
        <v>2813</v>
      </c>
      <c r="Q1417" s="126">
        <f>COUNTIF(N1417,'Service Line Inventory'!$AE$36)</f>
        <v>1</v>
      </c>
      <c r="W1417" s="125">
        <f t="shared" si="44"/>
        <v>0</v>
      </c>
      <c r="X1417" s="126" t="str">
        <f t="shared" si="45"/>
        <v/>
      </c>
    </row>
    <row r="1418" spans="14:24" x14ac:dyDescent="0.25">
      <c r="N1418" s="119" t="s">
        <v>33</v>
      </c>
      <c r="O1418" s="119" t="s">
        <v>2814</v>
      </c>
      <c r="P1418" s="119" t="s">
        <v>2815</v>
      </c>
      <c r="Q1418" s="126">
        <f>COUNTIF(N1418,'Service Line Inventory'!$AE$36)</f>
        <v>1</v>
      </c>
      <c r="W1418" s="125">
        <f t="shared" si="44"/>
        <v>0</v>
      </c>
      <c r="X1418" s="126" t="str">
        <f t="shared" si="45"/>
        <v/>
      </c>
    </row>
    <row r="1419" spans="14:24" x14ac:dyDescent="0.25">
      <c r="N1419" s="119" t="s">
        <v>33</v>
      </c>
      <c r="O1419" s="119" t="s">
        <v>2816</v>
      </c>
      <c r="P1419" s="119" t="s">
        <v>2817</v>
      </c>
      <c r="Q1419" s="126">
        <f>COUNTIF(N1419,'Service Line Inventory'!$AE$36)</f>
        <v>1</v>
      </c>
      <c r="W1419" s="125">
        <f t="shared" si="44"/>
        <v>0</v>
      </c>
      <c r="X1419" s="126" t="str">
        <f t="shared" si="45"/>
        <v/>
      </c>
    </row>
    <row r="1420" spans="14:24" x14ac:dyDescent="0.25">
      <c r="N1420" s="119" t="s">
        <v>33</v>
      </c>
      <c r="O1420" s="119" t="s">
        <v>2818</v>
      </c>
      <c r="P1420" s="119" t="s">
        <v>2819</v>
      </c>
      <c r="Q1420" s="126">
        <f>COUNTIF(N1420,'Service Line Inventory'!$AE$36)</f>
        <v>1</v>
      </c>
      <c r="W1420" s="125">
        <f t="shared" si="44"/>
        <v>0</v>
      </c>
      <c r="X1420" s="126" t="str">
        <f t="shared" si="45"/>
        <v/>
      </c>
    </row>
    <row r="1421" spans="14:24" x14ac:dyDescent="0.25">
      <c r="N1421" s="119" t="s">
        <v>33</v>
      </c>
      <c r="O1421" s="119" t="s">
        <v>2820</v>
      </c>
      <c r="P1421" s="119" t="s">
        <v>2821</v>
      </c>
      <c r="Q1421" s="126">
        <f>COUNTIF(N1421,'Service Line Inventory'!$AE$36)</f>
        <v>1</v>
      </c>
      <c r="W1421" s="125">
        <f t="shared" si="44"/>
        <v>0</v>
      </c>
      <c r="X1421" s="126" t="str">
        <f t="shared" si="45"/>
        <v/>
      </c>
    </row>
    <row r="1422" spans="14:24" x14ac:dyDescent="0.25">
      <c r="N1422" s="119" t="s">
        <v>33</v>
      </c>
      <c r="O1422" s="119" t="s">
        <v>2822</v>
      </c>
      <c r="P1422" s="119" t="s">
        <v>2823</v>
      </c>
      <c r="Q1422" s="126">
        <f>COUNTIF(N1422,'Service Line Inventory'!$AE$36)</f>
        <v>1</v>
      </c>
      <c r="W1422" s="125">
        <f t="shared" si="44"/>
        <v>0</v>
      </c>
      <c r="X1422" s="126" t="str">
        <f t="shared" si="45"/>
        <v/>
      </c>
    </row>
    <row r="1423" spans="14:24" x14ac:dyDescent="0.25">
      <c r="N1423" s="119" t="s">
        <v>33</v>
      </c>
      <c r="O1423" s="119" t="s">
        <v>2824</v>
      </c>
      <c r="P1423" s="119" t="s">
        <v>2825</v>
      </c>
      <c r="Q1423" s="126">
        <f>COUNTIF(N1423,'Service Line Inventory'!$AE$36)</f>
        <v>1</v>
      </c>
      <c r="W1423" s="125">
        <f t="shared" si="44"/>
        <v>0</v>
      </c>
      <c r="X1423" s="126" t="str">
        <f t="shared" si="45"/>
        <v/>
      </c>
    </row>
    <row r="1424" spans="14:24" x14ac:dyDescent="0.25">
      <c r="N1424" s="119" t="s">
        <v>33</v>
      </c>
      <c r="O1424" s="119" t="s">
        <v>2826</v>
      </c>
      <c r="P1424" s="119" t="s">
        <v>2827</v>
      </c>
      <c r="Q1424" s="126">
        <f>COUNTIF(N1424,'Service Line Inventory'!$AE$36)</f>
        <v>1</v>
      </c>
      <c r="W1424" s="125">
        <f t="shared" si="44"/>
        <v>0</v>
      </c>
      <c r="X1424" s="126" t="str">
        <f t="shared" si="45"/>
        <v/>
      </c>
    </row>
    <row r="1425" spans="14:24" x14ac:dyDescent="0.25">
      <c r="N1425" s="119" t="s">
        <v>33</v>
      </c>
      <c r="O1425" s="119" t="s">
        <v>2828</v>
      </c>
      <c r="P1425" s="119" t="s">
        <v>2829</v>
      </c>
      <c r="Q1425" s="126">
        <f>COUNTIF(N1425,'Service Line Inventory'!$AE$36)</f>
        <v>1</v>
      </c>
      <c r="W1425" s="125">
        <f t="shared" si="44"/>
        <v>0</v>
      </c>
      <c r="X1425" s="126" t="str">
        <f t="shared" si="45"/>
        <v/>
      </c>
    </row>
    <row r="1426" spans="14:24" x14ac:dyDescent="0.25">
      <c r="N1426" s="119" t="s">
        <v>33</v>
      </c>
      <c r="O1426" s="119" t="s">
        <v>2830</v>
      </c>
      <c r="P1426" s="119" t="s">
        <v>2831</v>
      </c>
      <c r="Q1426" s="126">
        <f>COUNTIF(N1426,'Service Line Inventory'!$AE$36)</f>
        <v>1</v>
      </c>
      <c r="W1426" s="125">
        <f t="shared" si="44"/>
        <v>0</v>
      </c>
      <c r="X1426" s="126" t="str">
        <f t="shared" si="45"/>
        <v/>
      </c>
    </row>
    <row r="1427" spans="14:24" x14ac:dyDescent="0.25">
      <c r="N1427" s="119" t="s">
        <v>33</v>
      </c>
      <c r="O1427" s="119" t="s">
        <v>2832</v>
      </c>
      <c r="P1427" s="119" t="s">
        <v>2833</v>
      </c>
      <c r="Q1427" s="126">
        <f>COUNTIF(N1427,'Service Line Inventory'!$AE$36)</f>
        <v>1</v>
      </c>
      <c r="W1427" s="125">
        <f t="shared" si="44"/>
        <v>0</v>
      </c>
      <c r="X1427" s="126" t="str">
        <f t="shared" si="45"/>
        <v/>
      </c>
    </row>
    <row r="1428" spans="14:24" x14ac:dyDescent="0.25">
      <c r="N1428" s="119" t="s">
        <v>33</v>
      </c>
      <c r="O1428" s="119" t="s">
        <v>2834</v>
      </c>
      <c r="P1428" s="119" t="s">
        <v>2835</v>
      </c>
      <c r="Q1428" s="126">
        <f>COUNTIF(N1428,'Service Line Inventory'!$AE$36)</f>
        <v>1</v>
      </c>
      <c r="W1428" s="125">
        <f t="shared" si="44"/>
        <v>0</v>
      </c>
      <c r="X1428" s="126" t="str">
        <f t="shared" si="45"/>
        <v/>
      </c>
    </row>
    <row r="1429" spans="14:24" x14ac:dyDescent="0.25">
      <c r="N1429" s="119" t="s">
        <v>33</v>
      </c>
      <c r="O1429" s="119" t="s">
        <v>2836</v>
      </c>
      <c r="P1429" s="119" t="s">
        <v>2837</v>
      </c>
      <c r="Q1429" s="126">
        <f>COUNTIF(N1429,'Service Line Inventory'!$AE$36)</f>
        <v>1</v>
      </c>
      <c r="W1429" s="125">
        <f t="shared" si="44"/>
        <v>0</v>
      </c>
      <c r="X1429" s="126" t="str">
        <f t="shared" si="45"/>
        <v/>
      </c>
    </row>
    <row r="1430" spans="14:24" x14ac:dyDescent="0.25">
      <c r="N1430" s="119" t="s">
        <v>33</v>
      </c>
      <c r="O1430" s="119" t="s">
        <v>2838</v>
      </c>
      <c r="P1430" s="119" t="s">
        <v>2839</v>
      </c>
      <c r="Q1430" s="126">
        <f>COUNTIF(N1430,'Service Line Inventory'!$AE$36)</f>
        <v>1</v>
      </c>
      <c r="W1430" s="125">
        <f t="shared" si="44"/>
        <v>0</v>
      </c>
      <c r="X1430" s="126" t="str">
        <f t="shared" si="45"/>
        <v/>
      </c>
    </row>
    <row r="1431" spans="14:24" x14ac:dyDescent="0.25">
      <c r="N1431" s="119" t="s">
        <v>33</v>
      </c>
      <c r="O1431" s="119" t="s">
        <v>2840</v>
      </c>
      <c r="P1431" s="119" t="s">
        <v>2841</v>
      </c>
      <c r="Q1431" s="126">
        <f>COUNTIF(N1431,'Service Line Inventory'!$AE$36)</f>
        <v>1</v>
      </c>
      <c r="W1431" s="125">
        <f t="shared" si="44"/>
        <v>0</v>
      </c>
      <c r="X1431" s="126" t="str">
        <f t="shared" si="45"/>
        <v/>
      </c>
    </row>
    <row r="1432" spans="14:24" x14ac:dyDescent="0.25">
      <c r="N1432" s="119" t="s">
        <v>33</v>
      </c>
      <c r="O1432" s="119" t="s">
        <v>2842</v>
      </c>
      <c r="P1432" s="119" t="s">
        <v>2843</v>
      </c>
      <c r="Q1432" s="126">
        <f>COUNTIF(N1432,'Service Line Inventory'!$AE$36)</f>
        <v>1</v>
      </c>
      <c r="W1432" s="125">
        <f t="shared" si="44"/>
        <v>0</v>
      </c>
      <c r="X1432" s="126" t="str">
        <f t="shared" si="45"/>
        <v/>
      </c>
    </row>
    <row r="1433" spans="14:24" x14ac:dyDescent="0.25">
      <c r="N1433" s="119" t="s">
        <v>33</v>
      </c>
      <c r="O1433" s="119" t="s">
        <v>2844</v>
      </c>
      <c r="P1433" s="119" t="s">
        <v>2845</v>
      </c>
      <c r="Q1433" s="126">
        <f>COUNTIF(N1433,'Service Line Inventory'!$AE$36)</f>
        <v>1</v>
      </c>
      <c r="W1433" s="125">
        <f t="shared" si="44"/>
        <v>0</v>
      </c>
      <c r="X1433" s="126" t="str">
        <f t="shared" si="45"/>
        <v/>
      </c>
    </row>
    <row r="1434" spans="14:24" x14ac:dyDescent="0.25">
      <c r="N1434" s="119" t="s">
        <v>33</v>
      </c>
      <c r="O1434" s="119" t="s">
        <v>2846</v>
      </c>
      <c r="P1434" s="119" t="s">
        <v>2847</v>
      </c>
      <c r="Q1434" s="126">
        <f>COUNTIF(N1434,'Service Line Inventory'!$AE$36)</f>
        <v>1</v>
      </c>
      <c r="W1434" s="125">
        <f t="shared" si="44"/>
        <v>0</v>
      </c>
      <c r="X1434" s="126" t="str">
        <f t="shared" si="45"/>
        <v/>
      </c>
    </row>
    <row r="1435" spans="14:24" x14ac:dyDescent="0.25">
      <c r="N1435" s="119" t="s">
        <v>33</v>
      </c>
      <c r="O1435" s="119" t="s">
        <v>2848</v>
      </c>
      <c r="P1435" s="119" t="s">
        <v>2849</v>
      </c>
      <c r="Q1435" s="126">
        <f>COUNTIF(N1435,'Service Line Inventory'!$AE$36)</f>
        <v>1</v>
      </c>
      <c r="W1435" s="125">
        <f t="shared" si="44"/>
        <v>0</v>
      </c>
      <c r="X1435" s="126" t="str">
        <f t="shared" si="45"/>
        <v/>
      </c>
    </row>
    <row r="1436" spans="14:24" x14ac:dyDescent="0.25">
      <c r="N1436" s="119" t="s">
        <v>33</v>
      </c>
      <c r="O1436" s="119" t="s">
        <v>2850</v>
      </c>
      <c r="P1436" s="119" t="s">
        <v>2851</v>
      </c>
      <c r="Q1436" s="126">
        <f>COUNTIF(N1436,'Service Line Inventory'!$AE$36)</f>
        <v>1</v>
      </c>
      <c r="W1436" s="125">
        <f t="shared" si="44"/>
        <v>0</v>
      </c>
      <c r="X1436" s="126" t="str">
        <f t="shared" si="45"/>
        <v/>
      </c>
    </row>
    <row r="1437" spans="14:24" x14ac:dyDescent="0.25">
      <c r="N1437" s="119" t="s">
        <v>33</v>
      </c>
      <c r="O1437" s="119" t="s">
        <v>2852</v>
      </c>
      <c r="P1437" s="119" t="s">
        <v>2853</v>
      </c>
      <c r="Q1437" s="126">
        <f>COUNTIF(N1437,'Service Line Inventory'!$AE$36)</f>
        <v>1</v>
      </c>
      <c r="W1437" s="125">
        <f t="shared" si="44"/>
        <v>0</v>
      </c>
      <c r="X1437" s="126" t="str">
        <f t="shared" si="45"/>
        <v/>
      </c>
    </row>
    <row r="1438" spans="14:24" x14ac:dyDescent="0.25">
      <c r="N1438" s="119" t="s">
        <v>33</v>
      </c>
      <c r="O1438" s="119" t="s">
        <v>2854</v>
      </c>
      <c r="P1438" s="119" t="s">
        <v>2855</v>
      </c>
      <c r="Q1438" s="126">
        <f>COUNTIF(N1438,'Service Line Inventory'!$AE$36)</f>
        <v>1</v>
      </c>
      <c r="W1438" s="125">
        <f t="shared" si="44"/>
        <v>0</v>
      </c>
      <c r="X1438" s="126" t="str">
        <f t="shared" si="45"/>
        <v/>
      </c>
    </row>
    <row r="1439" spans="14:24" x14ac:dyDescent="0.25">
      <c r="N1439" s="119" t="s">
        <v>33</v>
      </c>
      <c r="O1439" s="119" t="s">
        <v>2856</v>
      </c>
      <c r="P1439" s="119" t="s">
        <v>2857</v>
      </c>
      <c r="Q1439" s="126">
        <f>COUNTIF(N1439,'Service Line Inventory'!$AE$36)</f>
        <v>1</v>
      </c>
      <c r="W1439" s="125">
        <f t="shared" si="44"/>
        <v>0</v>
      </c>
      <c r="X1439" s="126" t="str">
        <f t="shared" si="45"/>
        <v/>
      </c>
    </row>
    <row r="1440" spans="14:24" x14ac:dyDescent="0.25">
      <c r="N1440" s="119" t="s">
        <v>33</v>
      </c>
      <c r="O1440" s="119" t="s">
        <v>2858</v>
      </c>
      <c r="P1440" s="119" t="s">
        <v>2859</v>
      </c>
      <c r="Q1440" s="126">
        <f>COUNTIF(N1440,'Service Line Inventory'!$AE$36)</f>
        <v>1</v>
      </c>
      <c r="W1440" s="125">
        <f t="shared" si="44"/>
        <v>0</v>
      </c>
      <c r="X1440" s="126" t="str">
        <f t="shared" si="45"/>
        <v/>
      </c>
    </row>
    <row r="1441" spans="14:24" x14ac:dyDescent="0.25">
      <c r="N1441" s="119" t="s">
        <v>33</v>
      </c>
      <c r="O1441" s="119" t="s">
        <v>2860</v>
      </c>
      <c r="P1441" s="119" t="s">
        <v>2861</v>
      </c>
      <c r="Q1441" s="126">
        <f>COUNTIF(N1441,'Service Line Inventory'!$AE$36)</f>
        <v>1</v>
      </c>
      <c r="W1441" s="125">
        <f t="shared" si="44"/>
        <v>0</v>
      </c>
      <c r="X1441" s="126" t="str">
        <f t="shared" si="45"/>
        <v/>
      </c>
    </row>
    <row r="1442" spans="14:24" x14ac:dyDescent="0.25">
      <c r="N1442" s="119" t="s">
        <v>33</v>
      </c>
      <c r="O1442" s="119" t="s">
        <v>2862</v>
      </c>
      <c r="P1442" s="119" t="s">
        <v>2863</v>
      </c>
      <c r="Q1442" s="126">
        <f>COUNTIF(N1442,'Service Line Inventory'!$AE$36)</f>
        <v>1</v>
      </c>
      <c r="W1442" s="125">
        <f t="shared" si="44"/>
        <v>0</v>
      </c>
      <c r="X1442" s="126" t="str">
        <f t="shared" si="45"/>
        <v/>
      </c>
    </row>
    <row r="1443" spans="14:24" x14ac:dyDescent="0.25">
      <c r="N1443" s="119" t="s">
        <v>33</v>
      </c>
      <c r="O1443" s="119" t="s">
        <v>2864</v>
      </c>
      <c r="P1443" s="119" t="s">
        <v>2865</v>
      </c>
      <c r="Q1443" s="126">
        <f>COUNTIF(N1443,'Service Line Inventory'!$AE$36)</f>
        <v>1</v>
      </c>
      <c r="W1443" s="125">
        <f t="shared" si="44"/>
        <v>0</v>
      </c>
      <c r="X1443" s="126" t="str">
        <f t="shared" si="45"/>
        <v/>
      </c>
    </row>
    <row r="1444" spans="14:24" x14ac:dyDescent="0.25">
      <c r="N1444" s="119" t="s">
        <v>33</v>
      </c>
      <c r="O1444" s="119" t="s">
        <v>2866</v>
      </c>
      <c r="P1444" s="119" t="s">
        <v>2867</v>
      </c>
      <c r="Q1444" s="126">
        <f>COUNTIF(N1444,'Service Line Inventory'!$AE$36)</f>
        <v>1</v>
      </c>
      <c r="W1444" s="125">
        <f t="shared" si="44"/>
        <v>0</v>
      </c>
      <c r="X1444" s="126" t="str">
        <f t="shared" si="45"/>
        <v/>
      </c>
    </row>
    <row r="1445" spans="14:24" x14ac:dyDescent="0.25">
      <c r="N1445" s="119" t="s">
        <v>33</v>
      </c>
      <c r="O1445" s="119" t="s">
        <v>2868</v>
      </c>
      <c r="P1445" s="119" t="s">
        <v>2869</v>
      </c>
      <c r="Q1445" s="126">
        <f>COUNTIF(N1445,'Service Line Inventory'!$AE$36)</f>
        <v>1</v>
      </c>
      <c r="W1445" s="125">
        <f t="shared" si="44"/>
        <v>0</v>
      </c>
      <c r="X1445" s="126" t="str">
        <f t="shared" si="45"/>
        <v/>
      </c>
    </row>
    <row r="1446" spans="14:24" x14ac:dyDescent="0.25">
      <c r="N1446" s="119" t="s">
        <v>33</v>
      </c>
      <c r="O1446" s="119" t="s">
        <v>2870</v>
      </c>
      <c r="P1446" s="119" t="s">
        <v>2871</v>
      </c>
      <c r="Q1446" s="126">
        <f>COUNTIF(N1446,'Service Line Inventory'!$AE$36)</f>
        <v>1</v>
      </c>
      <c r="W1446" s="125">
        <f t="shared" si="44"/>
        <v>0</v>
      </c>
      <c r="X1446" s="126" t="str">
        <f t="shared" si="45"/>
        <v/>
      </c>
    </row>
    <row r="1447" spans="14:24" x14ac:dyDescent="0.25">
      <c r="N1447" s="119" t="s">
        <v>33</v>
      </c>
      <c r="O1447" s="119" t="s">
        <v>2872</v>
      </c>
      <c r="P1447" s="119" t="s">
        <v>2873</v>
      </c>
      <c r="Q1447" s="126">
        <f>COUNTIF(N1447,'Service Line Inventory'!$AE$36)</f>
        <v>1</v>
      </c>
      <c r="W1447" s="125">
        <f t="shared" si="44"/>
        <v>0</v>
      </c>
      <c r="X1447" s="126" t="str">
        <f t="shared" si="45"/>
        <v/>
      </c>
    </row>
    <row r="1448" spans="14:24" x14ac:dyDescent="0.25">
      <c r="N1448" s="119" t="s">
        <v>33</v>
      </c>
      <c r="O1448" s="119" t="s">
        <v>2874</v>
      </c>
      <c r="P1448" s="119" t="s">
        <v>2875</v>
      </c>
      <c r="Q1448" s="126">
        <f>COUNTIF(N1448,'Service Line Inventory'!$AE$36)</f>
        <v>1</v>
      </c>
      <c r="W1448" s="125">
        <f t="shared" si="44"/>
        <v>0</v>
      </c>
      <c r="X1448" s="126" t="str">
        <f t="shared" si="45"/>
        <v/>
      </c>
    </row>
    <row r="1449" spans="14:24" x14ac:dyDescent="0.25">
      <c r="N1449" s="119" t="s">
        <v>33</v>
      </c>
      <c r="O1449" s="119" t="s">
        <v>2876</v>
      </c>
      <c r="P1449" s="119" t="s">
        <v>2877</v>
      </c>
      <c r="Q1449" s="126">
        <f>COUNTIF(N1449,'Service Line Inventory'!$AE$36)</f>
        <v>1</v>
      </c>
      <c r="W1449" s="125">
        <f t="shared" si="44"/>
        <v>0</v>
      </c>
      <c r="X1449" s="126" t="str">
        <f t="shared" si="45"/>
        <v/>
      </c>
    </row>
    <row r="1450" spans="14:24" x14ac:dyDescent="0.25">
      <c r="N1450" s="119" t="s">
        <v>33</v>
      </c>
      <c r="O1450" s="119" t="s">
        <v>2878</v>
      </c>
      <c r="P1450" s="119" t="s">
        <v>2879</v>
      </c>
      <c r="Q1450" s="126">
        <f>COUNTIF(N1450,'Service Line Inventory'!$AE$36)</f>
        <v>1</v>
      </c>
      <c r="W1450" s="125">
        <f t="shared" si="44"/>
        <v>0</v>
      </c>
      <c r="X1450" s="126" t="str">
        <f t="shared" si="45"/>
        <v/>
      </c>
    </row>
    <row r="1451" spans="14:24" x14ac:dyDescent="0.25">
      <c r="N1451" s="119" t="s">
        <v>33</v>
      </c>
      <c r="O1451" s="119" t="s">
        <v>2880</v>
      </c>
      <c r="P1451" s="119" t="s">
        <v>2881</v>
      </c>
      <c r="Q1451" s="126">
        <f>COUNTIF(N1451,'Service Line Inventory'!$AE$36)</f>
        <v>1</v>
      </c>
      <c r="W1451" s="125">
        <f t="shared" si="44"/>
        <v>0</v>
      </c>
      <c r="X1451" s="126" t="str">
        <f t="shared" si="45"/>
        <v/>
      </c>
    </row>
    <row r="1452" spans="14:24" x14ac:dyDescent="0.25">
      <c r="N1452" s="119" t="s">
        <v>33</v>
      </c>
      <c r="O1452" s="119" t="s">
        <v>2882</v>
      </c>
      <c r="P1452" s="119" t="s">
        <v>2883</v>
      </c>
      <c r="Q1452" s="126">
        <f>COUNTIF(N1452,'Service Line Inventory'!$AE$36)</f>
        <v>1</v>
      </c>
      <c r="W1452" s="125">
        <f t="shared" si="44"/>
        <v>0</v>
      </c>
      <c r="X1452" s="126" t="str">
        <f t="shared" si="45"/>
        <v/>
      </c>
    </row>
    <row r="1453" spans="14:24" x14ac:dyDescent="0.25">
      <c r="N1453" s="119" t="s">
        <v>33</v>
      </c>
      <c r="O1453" s="119" t="s">
        <v>2884</v>
      </c>
      <c r="P1453" s="119" t="s">
        <v>2885</v>
      </c>
      <c r="Q1453" s="126">
        <f>COUNTIF(N1453,'Service Line Inventory'!$AE$36)</f>
        <v>1</v>
      </c>
      <c r="W1453" s="125">
        <f t="shared" si="44"/>
        <v>0</v>
      </c>
      <c r="X1453" s="126" t="str">
        <f t="shared" si="45"/>
        <v/>
      </c>
    </row>
    <row r="1454" spans="14:24" x14ac:dyDescent="0.25">
      <c r="N1454" s="119" t="s">
        <v>33</v>
      </c>
      <c r="O1454" s="119" t="s">
        <v>2886</v>
      </c>
      <c r="P1454" s="119" t="s">
        <v>2887</v>
      </c>
      <c r="Q1454" s="126">
        <f>COUNTIF(N1454,'Service Line Inventory'!$AE$36)</f>
        <v>1</v>
      </c>
      <c r="W1454" s="125">
        <f t="shared" si="44"/>
        <v>0</v>
      </c>
      <c r="X1454" s="126" t="str">
        <f t="shared" si="45"/>
        <v/>
      </c>
    </row>
    <row r="1455" spans="14:24" x14ac:dyDescent="0.25">
      <c r="N1455" s="119" t="s">
        <v>33</v>
      </c>
      <c r="O1455" s="119" t="s">
        <v>2888</v>
      </c>
      <c r="P1455" s="119" t="s">
        <v>2889</v>
      </c>
      <c r="Q1455" s="126">
        <f>COUNTIF(N1455,'Service Line Inventory'!$AE$36)</f>
        <v>1</v>
      </c>
      <c r="W1455" s="125">
        <f t="shared" si="44"/>
        <v>0</v>
      </c>
      <c r="X1455" s="126" t="str">
        <f t="shared" si="45"/>
        <v/>
      </c>
    </row>
    <row r="1456" spans="14:24" x14ac:dyDescent="0.25">
      <c r="N1456" s="119" t="s">
        <v>33</v>
      </c>
      <c r="O1456" s="119" t="s">
        <v>2890</v>
      </c>
      <c r="P1456" s="119" t="s">
        <v>2891</v>
      </c>
      <c r="Q1456" s="126">
        <f>COUNTIF(N1456,'Service Line Inventory'!$AE$36)</f>
        <v>1</v>
      </c>
      <c r="W1456" s="125">
        <f t="shared" si="44"/>
        <v>0</v>
      </c>
      <c r="X1456" s="126" t="str">
        <f t="shared" si="45"/>
        <v/>
      </c>
    </row>
    <row r="1457" spans="14:24" x14ac:dyDescent="0.25">
      <c r="N1457" s="119" t="s">
        <v>33</v>
      </c>
      <c r="O1457" s="119" t="s">
        <v>2892</v>
      </c>
      <c r="P1457" s="119" t="s">
        <v>2893</v>
      </c>
      <c r="Q1457" s="126">
        <f>COUNTIF(N1457,'Service Line Inventory'!$AE$36)</f>
        <v>1</v>
      </c>
      <c r="W1457" s="125">
        <f t="shared" si="44"/>
        <v>0</v>
      </c>
      <c r="X1457" s="126" t="str">
        <f t="shared" si="45"/>
        <v/>
      </c>
    </row>
    <row r="1458" spans="14:24" x14ac:dyDescent="0.25">
      <c r="N1458" s="119" t="s">
        <v>33</v>
      </c>
      <c r="O1458" s="119" t="s">
        <v>2894</v>
      </c>
      <c r="P1458" s="119" t="s">
        <v>2895</v>
      </c>
      <c r="Q1458" s="126">
        <f>COUNTIF(N1458,'Service Line Inventory'!$AE$36)</f>
        <v>1</v>
      </c>
      <c r="W1458" s="125">
        <f t="shared" si="44"/>
        <v>0</v>
      </c>
      <c r="X1458" s="126" t="str">
        <f t="shared" si="45"/>
        <v/>
      </c>
    </row>
    <row r="1459" spans="14:24" x14ac:dyDescent="0.25">
      <c r="N1459" s="119" t="s">
        <v>33</v>
      </c>
      <c r="O1459" s="119" t="s">
        <v>2896</v>
      </c>
      <c r="P1459" s="119" t="s">
        <v>2897</v>
      </c>
      <c r="Q1459" s="126">
        <f>COUNTIF(N1459,'Service Line Inventory'!$AE$36)</f>
        <v>1</v>
      </c>
      <c r="W1459" s="125">
        <f t="shared" si="44"/>
        <v>0</v>
      </c>
      <c r="X1459" s="126" t="str">
        <f t="shared" si="45"/>
        <v/>
      </c>
    </row>
    <row r="1460" spans="14:24" x14ac:dyDescent="0.25">
      <c r="N1460" s="119" t="s">
        <v>33</v>
      </c>
      <c r="O1460" s="119" t="s">
        <v>2898</v>
      </c>
      <c r="P1460" s="119" t="s">
        <v>2899</v>
      </c>
      <c r="Q1460" s="126">
        <f>COUNTIF(N1460,'Service Line Inventory'!$AE$36)</f>
        <v>1</v>
      </c>
      <c r="W1460" s="125">
        <f t="shared" si="44"/>
        <v>0</v>
      </c>
      <c r="X1460" s="126" t="str">
        <f t="shared" si="45"/>
        <v/>
      </c>
    </row>
    <row r="1461" spans="14:24" x14ac:dyDescent="0.25">
      <c r="N1461" s="119" t="s">
        <v>33</v>
      </c>
      <c r="O1461" s="119" t="s">
        <v>2900</v>
      </c>
      <c r="P1461" s="119" t="s">
        <v>2901</v>
      </c>
      <c r="Q1461" s="126">
        <f>COUNTIF(N1461,'Service Line Inventory'!$AE$36)</f>
        <v>1</v>
      </c>
      <c r="W1461" s="125">
        <f t="shared" si="44"/>
        <v>0</v>
      </c>
      <c r="X1461" s="126" t="str">
        <f t="shared" si="45"/>
        <v/>
      </c>
    </row>
    <row r="1462" spans="14:24" x14ac:dyDescent="0.25">
      <c r="N1462" s="119" t="s">
        <v>33</v>
      </c>
      <c r="O1462" s="119" t="s">
        <v>2902</v>
      </c>
      <c r="P1462" s="119" t="s">
        <v>2903</v>
      </c>
      <c r="Q1462" s="126">
        <f>COUNTIF(N1462,'Service Line Inventory'!$AE$36)</f>
        <v>1</v>
      </c>
      <c r="W1462" s="125">
        <f t="shared" si="44"/>
        <v>0</v>
      </c>
      <c r="X1462" s="126" t="str">
        <f t="shared" si="45"/>
        <v/>
      </c>
    </row>
    <row r="1463" spans="14:24" x14ac:dyDescent="0.25">
      <c r="N1463" s="119" t="s">
        <v>33</v>
      </c>
      <c r="O1463" s="119" t="s">
        <v>2904</v>
      </c>
      <c r="P1463" s="119" t="s">
        <v>2905</v>
      </c>
      <c r="Q1463" s="126">
        <f>COUNTIF(N1463,'Service Line Inventory'!$AE$36)</f>
        <v>1</v>
      </c>
      <c r="W1463" s="125">
        <f t="shared" si="44"/>
        <v>0</v>
      </c>
      <c r="X1463" s="126" t="str">
        <f t="shared" si="45"/>
        <v/>
      </c>
    </row>
    <row r="1464" spans="14:24" x14ac:dyDescent="0.25">
      <c r="N1464" s="119" t="s">
        <v>33</v>
      </c>
      <c r="O1464" s="119" t="s">
        <v>2906</v>
      </c>
      <c r="P1464" s="119" t="s">
        <v>2907</v>
      </c>
      <c r="Q1464" s="126">
        <f>COUNTIF(N1464,'Service Line Inventory'!$AE$36)</f>
        <v>1</v>
      </c>
      <c r="W1464" s="125">
        <f t="shared" si="44"/>
        <v>0</v>
      </c>
      <c r="X1464" s="126" t="str">
        <f t="shared" si="45"/>
        <v/>
      </c>
    </row>
    <row r="1465" spans="14:24" x14ac:dyDescent="0.25">
      <c r="N1465" s="119" t="s">
        <v>33</v>
      </c>
      <c r="O1465" s="119" t="s">
        <v>2908</v>
      </c>
      <c r="P1465" s="119" t="s">
        <v>2909</v>
      </c>
      <c r="Q1465" s="126">
        <f>COUNTIF(N1465,'Service Line Inventory'!$AE$36)</f>
        <v>1</v>
      </c>
      <c r="W1465" s="125">
        <f t="shared" si="44"/>
        <v>0</v>
      </c>
      <c r="X1465" s="126" t="str">
        <f t="shared" si="45"/>
        <v/>
      </c>
    </row>
    <row r="1466" spans="14:24" x14ac:dyDescent="0.25">
      <c r="N1466" s="119" t="s">
        <v>33</v>
      </c>
      <c r="O1466" s="119" t="s">
        <v>2910</v>
      </c>
      <c r="P1466" s="119" t="s">
        <v>2911</v>
      </c>
      <c r="Q1466" s="126">
        <f>COUNTIF(N1466,'Service Line Inventory'!$AE$36)</f>
        <v>1</v>
      </c>
      <c r="W1466" s="125">
        <f t="shared" si="44"/>
        <v>0</v>
      </c>
      <c r="X1466" s="126" t="str">
        <f t="shared" si="45"/>
        <v/>
      </c>
    </row>
    <row r="1467" spans="14:24" x14ac:dyDescent="0.25">
      <c r="N1467" s="119" t="s">
        <v>33</v>
      </c>
      <c r="O1467" s="119" t="s">
        <v>2912</v>
      </c>
      <c r="P1467" s="119" t="s">
        <v>2913</v>
      </c>
      <c r="Q1467" s="126">
        <f>COUNTIF(N1467,'Service Line Inventory'!$AE$36)</f>
        <v>1</v>
      </c>
      <c r="W1467" s="125">
        <f t="shared" si="44"/>
        <v>0</v>
      </c>
      <c r="X1467" s="126" t="str">
        <f t="shared" si="45"/>
        <v/>
      </c>
    </row>
    <row r="1468" spans="14:24" x14ac:dyDescent="0.25">
      <c r="N1468" s="119" t="s">
        <v>33</v>
      </c>
      <c r="O1468" s="119" t="s">
        <v>2914</v>
      </c>
      <c r="P1468" s="119" t="s">
        <v>2915</v>
      </c>
      <c r="Q1468" s="126">
        <f>COUNTIF(N1468,'Service Line Inventory'!$AE$36)</f>
        <v>1</v>
      </c>
      <c r="W1468" s="125">
        <f t="shared" si="44"/>
        <v>0</v>
      </c>
      <c r="X1468" s="126" t="str">
        <f t="shared" si="45"/>
        <v/>
      </c>
    </row>
    <row r="1469" spans="14:24" x14ac:dyDescent="0.25">
      <c r="N1469" s="119" t="s">
        <v>33</v>
      </c>
      <c r="O1469" s="119" t="s">
        <v>2916</v>
      </c>
      <c r="P1469" s="119" t="s">
        <v>2917</v>
      </c>
      <c r="Q1469" s="126">
        <f>COUNTIF(N1469,'Service Line Inventory'!$AE$36)</f>
        <v>1</v>
      </c>
      <c r="W1469" s="125">
        <f t="shared" si="44"/>
        <v>0</v>
      </c>
      <c r="X1469" s="126" t="str">
        <f t="shared" si="45"/>
        <v/>
      </c>
    </row>
    <row r="1470" spans="14:24" x14ac:dyDescent="0.25">
      <c r="N1470" s="119" t="s">
        <v>33</v>
      </c>
      <c r="O1470" s="119" t="s">
        <v>2918</v>
      </c>
      <c r="P1470" s="119" t="s">
        <v>2917</v>
      </c>
      <c r="Q1470" s="126">
        <f>COUNTIF(N1470,'Service Line Inventory'!$AE$36)</f>
        <v>1</v>
      </c>
      <c r="W1470" s="125">
        <f t="shared" si="44"/>
        <v>0</v>
      </c>
      <c r="X1470" s="126" t="str">
        <f t="shared" si="45"/>
        <v/>
      </c>
    </row>
    <row r="1471" spans="14:24" x14ac:dyDescent="0.25">
      <c r="N1471" s="119" t="s">
        <v>33</v>
      </c>
      <c r="O1471" s="119" t="s">
        <v>2919</v>
      </c>
      <c r="P1471" s="119" t="s">
        <v>2920</v>
      </c>
      <c r="Q1471" s="126">
        <f>COUNTIF(N1471,'Service Line Inventory'!$AE$36)</f>
        <v>1</v>
      </c>
      <c r="W1471" s="125">
        <f t="shared" si="44"/>
        <v>0</v>
      </c>
      <c r="X1471" s="126" t="str">
        <f t="shared" si="45"/>
        <v/>
      </c>
    </row>
    <row r="1472" spans="14:24" x14ac:dyDescent="0.25">
      <c r="N1472" s="119" t="s">
        <v>33</v>
      </c>
      <c r="O1472" s="119" t="s">
        <v>2921</v>
      </c>
      <c r="P1472" s="119" t="s">
        <v>2922</v>
      </c>
      <c r="Q1472" s="126">
        <f>COUNTIF(N1472,'Service Line Inventory'!$AE$36)</f>
        <v>1</v>
      </c>
      <c r="W1472" s="125">
        <f t="shared" si="44"/>
        <v>0</v>
      </c>
      <c r="X1472" s="126" t="str">
        <f t="shared" si="45"/>
        <v/>
      </c>
    </row>
    <row r="1473" spans="14:24" x14ac:dyDescent="0.25">
      <c r="N1473" s="119" t="s">
        <v>33</v>
      </c>
      <c r="O1473" s="119" t="s">
        <v>2923</v>
      </c>
      <c r="P1473" s="119" t="s">
        <v>2924</v>
      </c>
      <c r="Q1473" s="126">
        <f>COUNTIF(N1473,'Service Line Inventory'!$AE$36)</f>
        <v>1</v>
      </c>
      <c r="W1473" s="125">
        <f t="shared" ref="W1473:W1536" si="46">T1473</f>
        <v>0</v>
      </c>
      <c r="X1473" s="126" t="str">
        <f t="shared" ref="X1473:X1536" si="47">IF(W1473=0,"",W1473)</f>
        <v/>
      </c>
    </row>
    <row r="1474" spans="14:24" x14ac:dyDescent="0.25">
      <c r="N1474" s="119" t="s">
        <v>33</v>
      </c>
      <c r="O1474" s="119" t="s">
        <v>2925</v>
      </c>
      <c r="P1474" s="119" t="s">
        <v>2926</v>
      </c>
      <c r="Q1474" s="126">
        <f>COUNTIF(N1474,'Service Line Inventory'!$AE$36)</f>
        <v>1</v>
      </c>
      <c r="W1474" s="125">
        <f t="shared" si="46"/>
        <v>0</v>
      </c>
      <c r="X1474" s="126" t="str">
        <f t="shared" si="47"/>
        <v/>
      </c>
    </row>
    <row r="1475" spans="14:24" x14ac:dyDescent="0.25">
      <c r="N1475" s="119" t="s">
        <v>33</v>
      </c>
      <c r="O1475" s="119" t="s">
        <v>2927</v>
      </c>
      <c r="P1475" s="119" t="s">
        <v>2928</v>
      </c>
      <c r="Q1475" s="126">
        <f>COUNTIF(N1475,'Service Line Inventory'!$AE$36)</f>
        <v>1</v>
      </c>
      <c r="W1475" s="125">
        <f t="shared" si="46"/>
        <v>0</v>
      </c>
      <c r="X1475" s="126" t="str">
        <f t="shared" si="47"/>
        <v/>
      </c>
    </row>
    <row r="1476" spans="14:24" x14ac:dyDescent="0.25">
      <c r="N1476" s="119" t="s">
        <v>33</v>
      </c>
      <c r="O1476" s="119" t="s">
        <v>2929</v>
      </c>
      <c r="P1476" s="119" t="s">
        <v>2930</v>
      </c>
      <c r="Q1476" s="126">
        <f>COUNTIF(N1476,'Service Line Inventory'!$AE$36)</f>
        <v>1</v>
      </c>
      <c r="W1476" s="125">
        <f t="shared" si="46"/>
        <v>0</v>
      </c>
      <c r="X1476" s="126" t="str">
        <f t="shared" si="47"/>
        <v/>
      </c>
    </row>
    <row r="1477" spans="14:24" x14ac:dyDescent="0.25">
      <c r="N1477" s="119" t="s">
        <v>33</v>
      </c>
      <c r="O1477" s="119" t="s">
        <v>2931</v>
      </c>
      <c r="P1477" s="119" t="s">
        <v>2932</v>
      </c>
      <c r="Q1477" s="126">
        <f>COUNTIF(N1477,'Service Line Inventory'!$AE$36)</f>
        <v>1</v>
      </c>
      <c r="W1477" s="125">
        <f t="shared" si="46"/>
        <v>0</v>
      </c>
      <c r="X1477" s="126" t="str">
        <f t="shared" si="47"/>
        <v/>
      </c>
    </row>
    <row r="1478" spans="14:24" x14ac:dyDescent="0.25">
      <c r="N1478" s="119" t="s">
        <v>33</v>
      </c>
      <c r="O1478" s="119" t="s">
        <v>2933</v>
      </c>
      <c r="P1478" s="119" t="s">
        <v>2934</v>
      </c>
      <c r="Q1478" s="126">
        <f>COUNTIF(N1478,'Service Line Inventory'!$AE$36)</f>
        <v>1</v>
      </c>
      <c r="W1478" s="125">
        <f t="shared" si="46"/>
        <v>0</v>
      </c>
      <c r="X1478" s="126" t="str">
        <f t="shared" si="47"/>
        <v/>
      </c>
    </row>
    <row r="1479" spans="14:24" x14ac:dyDescent="0.25">
      <c r="N1479" s="119" t="s">
        <v>33</v>
      </c>
      <c r="O1479" s="119" t="s">
        <v>2935</v>
      </c>
      <c r="P1479" s="119" t="s">
        <v>2936</v>
      </c>
      <c r="Q1479" s="126">
        <f>COUNTIF(N1479,'Service Line Inventory'!$AE$36)</f>
        <v>1</v>
      </c>
      <c r="W1479" s="125">
        <f t="shared" si="46"/>
        <v>0</v>
      </c>
      <c r="X1479" s="126" t="str">
        <f t="shared" si="47"/>
        <v/>
      </c>
    </row>
    <row r="1480" spans="14:24" x14ac:dyDescent="0.25">
      <c r="N1480" s="119" t="s">
        <v>33</v>
      </c>
      <c r="O1480" s="119" t="s">
        <v>2937</v>
      </c>
      <c r="P1480" s="119" t="s">
        <v>2938</v>
      </c>
      <c r="Q1480" s="126">
        <f>COUNTIF(N1480,'Service Line Inventory'!$AE$36)</f>
        <v>1</v>
      </c>
      <c r="W1480" s="125">
        <f t="shared" si="46"/>
        <v>0</v>
      </c>
      <c r="X1480" s="126" t="str">
        <f t="shared" si="47"/>
        <v/>
      </c>
    </row>
    <row r="1481" spans="14:24" x14ac:dyDescent="0.25">
      <c r="N1481" s="119" t="s">
        <v>33</v>
      </c>
      <c r="O1481" s="119" t="s">
        <v>2939</v>
      </c>
      <c r="P1481" s="119" t="s">
        <v>2940</v>
      </c>
      <c r="Q1481" s="126">
        <f>COUNTIF(N1481,'Service Line Inventory'!$AE$36)</f>
        <v>1</v>
      </c>
      <c r="W1481" s="125">
        <f t="shared" si="46"/>
        <v>0</v>
      </c>
      <c r="X1481" s="126" t="str">
        <f t="shared" si="47"/>
        <v/>
      </c>
    </row>
    <row r="1482" spans="14:24" x14ac:dyDescent="0.25">
      <c r="N1482" s="119" t="s">
        <v>33</v>
      </c>
      <c r="O1482" s="119" t="s">
        <v>2941</v>
      </c>
      <c r="P1482" s="119" t="s">
        <v>2942</v>
      </c>
      <c r="Q1482" s="126">
        <f>COUNTIF(N1482,'Service Line Inventory'!$AE$36)</f>
        <v>1</v>
      </c>
      <c r="W1482" s="125">
        <f t="shared" si="46"/>
        <v>0</v>
      </c>
      <c r="X1482" s="126" t="str">
        <f t="shared" si="47"/>
        <v/>
      </c>
    </row>
    <row r="1483" spans="14:24" x14ac:dyDescent="0.25">
      <c r="N1483" s="119" t="s">
        <v>33</v>
      </c>
      <c r="O1483" s="119" t="s">
        <v>2943</v>
      </c>
      <c r="P1483" s="119" t="s">
        <v>2944</v>
      </c>
      <c r="Q1483" s="126">
        <f>COUNTIF(N1483,'Service Line Inventory'!$AE$36)</f>
        <v>1</v>
      </c>
      <c r="W1483" s="125">
        <f t="shared" si="46"/>
        <v>0</v>
      </c>
      <c r="X1483" s="126" t="str">
        <f t="shared" si="47"/>
        <v/>
      </c>
    </row>
    <row r="1484" spans="14:24" x14ac:dyDescent="0.25">
      <c r="N1484" s="119" t="s">
        <v>33</v>
      </c>
      <c r="O1484" s="119" t="s">
        <v>2945</v>
      </c>
      <c r="P1484" s="119" t="s">
        <v>2946</v>
      </c>
      <c r="Q1484" s="126">
        <f>COUNTIF(N1484,'Service Line Inventory'!$AE$36)</f>
        <v>1</v>
      </c>
      <c r="W1484" s="125">
        <f t="shared" si="46"/>
        <v>0</v>
      </c>
      <c r="X1484" s="126" t="str">
        <f t="shared" si="47"/>
        <v/>
      </c>
    </row>
    <row r="1485" spans="14:24" x14ac:dyDescent="0.25">
      <c r="N1485" s="119" t="s">
        <v>33</v>
      </c>
      <c r="O1485" s="119" t="s">
        <v>2947</v>
      </c>
      <c r="P1485" s="119" t="s">
        <v>2948</v>
      </c>
      <c r="Q1485" s="126">
        <f>COUNTIF(N1485,'Service Line Inventory'!$AE$36)</f>
        <v>1</v>
      </c>
      <c r="W1485" s="125">
        <f t="shared" si="46"/>
        <v>0</v>
      </c>
      <c r="X1485" s="126" t="str">
        <f t="shared" si="47"/>
        <v/>
      </c>
    </row>
    <row r="1486" spans="14:24" x14ac:dyDescent="0.25">
      <c r="N1486" s="119" t="s">
        <v>33</v>
      </c>
      <c r="O1486" s="119" t="s">
        <v>2949</v>
      </c>
      <c r="P1486" s="119" t="s">
        <v>2950</v>
      </c>
      <c r="Q1486" s="126">
        <f>COUNTIF(N1486,'Service Line Inventory'!$AE$36)</f>
        <v>1</v>
      </c>
      <c r="W1486" s="125">
        <f t="shared" si="46"/>
        <v>0</v>
      </c>
      <c r="X1486" s="126" t="str">
        <f t="shared" si="47"/>
        <v/>
      </c>
    </row>
    <row r="1487" spans="14:24" x14ac:dyDescent="0.25">
      <c r="N1487" s="119" t="s">
        <v>33</v>
      </c>
      <c r="O1487" s="119" t="s">
        <v>2951</v>
      </c>
      <c r="P1487" s="119" t="s">
        <v>2952</v>
      </c>
      <c r="Q1487" s="126">
        <f>COUNTIF(N1487,'Service Line Inventory'!$AE$36)</f>
        <v>1</v>
      </c>
      <c r="W1487" s="125">
        <f t="shared" si="46"/>
        <v>0</v>
      </c>
      <c r="X1487" s="126" t="str">
        <f t="shared" si="47"/>
        <v/>
      </c>
    </row>
    <row r="1488" spans="14:24" x14ac:dyDescent="0.25">
      <c r="N1488" s="119" t="s">
        <v>33</v>
      </c>
      <c r="O1488" s="119" t="s">
        <v>2953</v>
      </c>
      <c r="P1488" s="119" t="s">
        <v>2954</v>
      </c>
      <c r="Q1488" s="126">
        <f>COUNTIF(N1488,'Service Line Inventory'!$AE$36)</f>
        <v>1</v>
      </c>
      <c r="W1488" s="125">
        <f t="shared" si="46"/>
        <v>0</v>
      </c>
      <c r="X1488" s="126" t="str">
        <f t="shared" si="47"/>
        <v/>
      </c>
    </row>
    <row r="1489" spans="14:24" x14ac:dyDescent="0.25">
      <c r="N1489" s="119" t="s">
        <v>33</v>
      </c>
      <c r="O1489" s="119" t="s">
        <v>2955</v>
      </c>
      <c r="P1489" s="119" t="s">
        <v>2956</v>
      </c>
      <c r="Q1489" s="126">
        <f>COUNTIF(N1489,'Service Line Inventory'!$AE$36)</f>
        <v>1</v>
      </c>
      <c r="W1489" s="125">
        <f t="shared" si="46"/>
        <v>0</v>
      </c>
      <c r="X1489" s="126" t="str">
        <f t="shared" si="47"/>
        <v/>
      </c>
    </row>
    <row r="1490" spans="14:24" x14ac:dyDescent="0.25">
      <c r="N1490" s="119" t="s">
        <v>33</v>
      </c>
      <c r="O1490" s="119" t="s">
        <v>2957</v>
      </c>
      <c r="P1490" s="119" t="s">
        <v>2958</v>
      </c>
      <c r="Q1490" s="126">
        <f>COUNTIF(N1490,'Service Line Inventory'!$AE$36)</f>
        <v>1</v>
      </c>
      <c r="W1490" s="125">
        <f t="shared" si="46"/>
        <v>0</v>
      </c>
      <c r="X1490" s="126" t="str">
        <f t="shared" si="47"/>
        <v/>
      </c>
    </row>
    <row r="1491" spans="14:24" x14ac:dyDescent="0.25">
      <c r="N1491" s="119" t="s">
        <v>33</v>
      </c>
      <c r="O1491" s="119" t="s">
        <v>2959</v>
      </c>
      <c r="P1491" s="119" t="s">
        <v>2960</v>
      </c>
      <c r="Q1491" s="126">
        <f>COUNTIF(N1491,'Service Line Inventory'!$AE$36)</f>
        <v>1</v>
      </c>
      <c r="W1491" s="125">
        <f t="shared" si="46"/>
        <v>0</v>
      </c>
      <c r="X1491" s="126" t="str">
        <f t="shared" si="47"/>
        <v/>
      </c>
    </row>
    <row r="1492" spans="14:24" x14ac:dyDescent="0.25">
      <c r="N1492" s="119" t="s">
        <v>33</v>
      </c>
      <c r="O1492" s="119" t="s">
        <v>2961</v>
      </c>
      <c r="P1492" s="119" t="s">
        <v>2962</v>
      </c>
      <c r="Q1492" s="126">
        <f>COUNTIF(N1492,'Service Line Inventory'!$AE$36)</f>
        <v>1</v>
      </c>
      <c r="W1492" s="125">
        <f t="shared" si="46"/>
        <v>0</v>
      </c>
      <c r="X1492" s="126" t="str">
        <f t="shared" si="47"/>
        <v/>
      </c>
    </row>
    <row r="1493" spans="14:24" x14ac:dyDescent="0.25">
      <c r="N1493" s="119" t="s">
        <v>33</v>
      </c>
      <c r="O1493" s="119" t="s">
        <v>2963</v>
      </c>
      <c r="P1493" s="119" t="s">
        <v>2964</v>
      </c>
      <c r="Q1493" s="126">
        <f>COUNTIF(N1493,'Service Line Inventory'!$AE$36)</f>
        <v>1</v>
      </c>
      <c r="W1493" s="125">
        <f t="shared" si="46"/>
        <v>0</v>
      </c>
      <c r="X1493" s="126" t="str">
        <f t="shared" si="47"/>
        <v/>
      </c>
    </row>
    <row r="1494" spans="14:24" x14ac:dyDescent="0.25">
      <c r="N1494" s="119" t="s">
        <v>33</v>
      </c>
      <c r="O1494" s="119" t="s">
        <v>2965</v>
      </c>
      <c r="P1494" s="119" t="s">
        <v>2966</v>
      </c>
      <c r="Q1494" s="126">
        <f>COUNTIF(N1494,'Service Line Inventory'!$AE$36)</f>
        <v>1</v>
      </c>
      <c r="W1494" s="125">
        <f t="shared" si="46"/>
        <v>0</v>
      </c>
      <c r="X1494" s="126" t="str">
        <f t="shared" si="47"/>
        <v/>
      </c>
    </row>
    <row r="1495" spans="14:24" x14ac:dyDescent="0.25">
      <c r="N1495" s="119" t="s">
        <v>36</v>
      </c>
      <c r="O1495" s="119" t="s">
        <v>2967</v>
      </c>
      <c r="P1495" s="119" t="s">
        <v>2968</v>
      </c>
      <c r="Q1495" s="126">
        <f>COUNTIF(N1495,'Service Line Inventory'!$AE$36)</f>
        <v>0</v>
      </c>
      <c r="W1495" s="125">
        <f t="shared" si="46"/>
        <v>0</v>
      </c>
      <c r="X1495" s="126" t="str">
        <f t="shared" si="47"/>
        <v/>
      </c>
    </row>
    <row r="1496" spans="14:24" x14ac:dyDescent="0.25">
      <c r="N1496" s="119" t="s">
        <v>36</v>
      </c>
      <c r="O1496" s="119" t="s">
        <v>2969</v>
      </c>
      <c r="P1496" s="119" t="s">
        <v>2970</v>
      </c>
      <c r="Q1496" s="126">
        <f>COUNTIF(N1496,'Service Line Inventory'!$AE$36)</f>
        <v>0</v>
      </c>
      <c r="W1496" s="125">
        <f t="shared" si="46"/>
        <v>0</v>
      </c>
      <c r="X1496" s="126" t="str">
        <f t="shared" si="47"/>
        <v/>
      </c>
    </row>
    <row r="1497" spans="14:24" x14ac:dyDescent="0.25">
      <c r="N1497" s="119" t="s">
        <v>36</v>
      </c>
      <c r="O1497" s="119" t="s">
        <v>2971</v>
      </c>
      <c r="P1497" s="119" t="s">
        <v>2972</v>
      </c>
      <c r="Q1497" s="126">
        <f>COUNTIF(N1497,'Service Line Inventory'!$AE$36)</f>
        <v>0</v>
      </c>
      <c r="W1497" s="125">
        <f t="shared" si="46"/>
        <v>0</v>
      </c>
      <c r="X1497" s="126" t="str">
        <f t="shared" si="47"/>
        <v/>
      </c>
    </row>
    <row r="1498" spans="14:24" x14ac:dyDescent="0.25">
      <c r="N1498" s="119" t="s">
        <v>36</v>
      </c>
      <c r="O1498" s="119" t="s">
        <v>2973</v>
      </c>
      <c r="P1498" s="119" t="s">
        <v>2974</v>
      </c>
      <c r="Q1498" s="126">
        <f>COUNTIF(N1498,'Service Line Inventory'!$AE$36)</f>
        <v>0</v>
      </c>
      <c r="W1498" s="125">
        <f t="shared" si="46"/>
        <v>0</v>
      </c>
      <c r="X1498" s="126" t="str">
        <f t="shared" si="47"/>
        <v/>
      </c>
    </row>
    <row r="1499" spans="14:24" x14ac:dyDescent="0.25">
      <c r="N1499" s="119" t="s">
        <v>36</v>
      </c>
      <c r="O1499" s="119" t="s">
        <v>2975</v>
      </c>
      <c r="P1499" s="119" t="s">
        <v>2976</v>
      </c>
      <c r="Q1499" s="126">
        <f>COUNTIF(N1499,'Service Line Inventory'!$AE$36)</f>
        <v>0</v>
      </c>
      <c r="W1499" s="125">
        <f t="shared" si="46"/>
        <v>0</v>
      </c>
      <c r="X1499" s="126" t="str">
        <f t="shared" si="47"/>
        <v/>
      </c>
    </row>
    <row r="1500" spans="14:24" x14ac:dyDescent="0.25">
      <c r="N1500" s="119" t="s">
        <v>36</v>
      </c>
      <c r="O1500" s="119" t="s">
        <v>2977</v>
      </c>
      <c r="P1500" s="119" t="s">
        <v>2978</v>
      </c>
      <c r="Q1500" s="126">
        <f>COUNTIF(N1500,'Service Line Inventory'!$AE$36)</f>
        <v>0</v>
      </c>
      <c r="W1500" s="125">
        <f t="shared" si="46"/>
        <v>0</v>
      </c>
      <c r="X1500" s="126" t="str">
        <f t="shared" si="47"/>
        <v/>
      </c>
    </row>
    <row r="1501" spans="14:24" x14ac:dyDescent="0.25">
      <c r="N1501" s="119" t="s">
        <v>36</v>
      </c>
      <c r="O1501" s="119" t="s">
        <v>2979</v>
      </c>
      <c r="P1501" s="119" t="s">
        <v>2980</v>
      </c>
      <c r="Q1501" s="126">
        <f>COUNTIF(N1501,'Service Line Inventory'!$AE$36)</f>
        <v>0</v>
      </c>
      <c r="W1501" s="125">
        <f t="shared" si="46"/>
        <v>0</v>
      </c>
      <c r="X1501" s="126" t="str">
        <f t="shared" si="47"/>
        <v/>
      </c>
    </row>
    <row r="1502" spans="14:24" x14ac:dyDescent="0.25">
      <c r="N1502" s="119" t="s">
        <v>36</v>
      </c>
      <c r="O1502" s="119" t="s">
        <v>2981</v>
      </c>
      <c r="P1502" s="119" t="s">
        <v>2982</v>
      </c>
      <c r="Q1502" s="126">
        <f>COUNTIF(N1502,'Service Line Inventory'!$AE$36)</f>
        <v>0</v>
      </c>
      <c r="W1502" s="125">
        <f t="shared" si="46"/>
        <v>0</v>
      </c>
      <c r="X1502" s="126" t="str">
        <f t="shared" si="47"/>
        <v/>
      </c>
    </row>
    <row r="1503" spans="14:24" x14ac:dyDescent="0.25">
      <c r="N1503" s="119" t="s">
        <v>36</v>
      </c>
      <c r="O1503" s="119" t="s">
        <v>2983</v>
      </c>
      <c r="P1503" s="119" t="s">
        <v>2984</v>
      </c>
      <c r="Q1503" s="126">
        <f>COUNTIF(N1503,'Service Line Inventory'!$AE$36)</f>
        <v>0</v>
      </c>
      <c r="W1503" s="125">
        <f t="shared" si="46"/>
        <v>0</v>
      </c>
      <c r="X1503" s="126" t="str">
        <f t="shared" si="47"/>
        <v/>
      </c>
    </row>
    <row r="1504" spans="14:24" x14ac:dyDescent="0.25">
      <c r="N1504" s="119" t="s">
        <v>36</v>
      </c>
      <c r="O1504" s="119" t="s">
        <v>2985</v>
      </c>
      <c r="P1504" s="119" t="s">
        <v>2986</v>
      </c>
      <c r="Q1504" s="126">
        <f>COUNTIF(N1504,'Service Line Inventory'!$AE$36)</f>
        <v>0</v>
      </c>
      <c r="W1504" s="125">
        <f t="shared" si="46"/>
        <v>0</v>
      </c>
      <c r="X1504" s="126" t="str">
        <f t="shared" si="47"/>
        <v/>
      </c>
    </row>
    <row r="1505" spans="14:24" x14ac:dyDescent="0.25">
      <c r="N1505" s="119" t="s">
        <v>36</v>
      </c>
      <c r="O1505" s="119" t="s">
        <v>2987</v>
      </c>
      <c r="P1505" s="119" t="s">
        <v>2988</v>
      </c>
      <c r="Q1505" s="126">
        <f>COUNTIF(N1505,'Service Line Inventory'!$AE$36)</f>
        <v>0</v>
      </c>
      <c r="W1505" s="125">
        <f t="shared" si="46"/>
        <v>0</v>
      </c>
      <c r="X1505" s="126" t="str">
        <f t="shared" si="47"/>
        <v/>
      </c>
    </row>
    <row r="1506" spans="14:24" x14ac:dyDescent="0.25">
      <c r="N1506" s="119" t="s">
        <v>36</v>
      </c>
      <c r="O1506" s="119" t="s">
        <v>2989</v>
      </c>
      <c r="P1506" s="119" t="s">
        <v>2990</v>
      </c>
      <c r="Q1506" s="126">
        <f>COUNTIF(N1506,'Service Line Inventory'!$AE$36)</f>
        <v>0</v>
      </c>
      <c r="W1506" s="125">
        <f t="shared" si="46"/>
        <v>0</v>
      </c>
      <c r="X1506" s="126" t="str">
        <f t="shared" si="47"/>
        <v/>
      </c>
    </row>
    <row r="1507" spans="14:24" x14ac:dyDescent="0.25">
      <c r="N1507" s="119" t="s">
        <v>36</v>
      </c>
      <c r="O1507" s="119" t="s">
        <v>2991</v>
      </c>
      <c r="P1507" s="119" t="s">
        <v>2992</v>
      </c>
      <c r="Q1507" s="126">
        <f>COUNTIF(N1507,'Service Line Inventory'!$AE$36)</f>
        <v>0</v>
      </c>
      <c r="W1507" s="125">
        <f t="shared" si="46"/>
        <v>0</v>
      </c>
      <c r="X1507" s="126" t="str">
        <f t="shared" si="47"/>
        <v/>
      </c>
    </row>
    <row r="1508" spans="14:24" x14ac:dyDescent="0.25">
      <c r="N1508" s="119" t="s">
        <v>36</v>
      </c>
      <c r="O1508" s="119" t="s">
        <v>2993</v>
      </c>
      <c r="P1508" s="119" t="s">
        <v>2994</v>
      </c>
      <c r="Q1508" s="126">
        <f>COUNTIF(N1508,'Service Line Inventory'!$AE$36)</f>
        <v>0</v>
      </c>
      <c r="W1508" s="125">
        <f t="shared" si="46"/>
        <v>0</v>
      </c>
      <c r="X1508" s="126" t="str">
        <f t="shared" si="47"/>
        <v/>
      </c>
    </row>
    <row r="1509" spans="14:24" x14ac:dyDescent="0.25">
      <c r="N1509" s="119" t="s">
        <v>36</v>
      </c>
      <c r="O1509" s="119" t="s">
        <v>2995</v>
      </c>
      <c r="P1509" s="119" t="s">
        <v>2996</v>
      </c>
      <c r="Q1509" s="126">
        <f>COUNTIF(N1509,'Service Line Inventory'!$AE$36)</f>
        <v>0</v>
      </c>
      <c r="W1509" s="125">
        <f t="shared" si="46"/>
        <v>0</v>
      </c>
      <c r="X1509" s="126" t="str">
        <f t="shared" si="47"/>
        <v/>
      </c>
    </row>
    <row r="1510" spans="14:24" x14ac:dyDescent="0.25">
      <c r="N1510" s="119" t="s">
        <v>36</v>
      </c>
      <c r="O1510" s="119" t="s">
        <v>2997</v>
      </c>
      <c r="P1510" s="119" t="s">
        <v>2998</v>
      </c>
      <c r="Q1510" s="126">
        <f>COUNTIF(N1510,'Service Line Inventory'!$AE$36)</f>
        <v>0</v>
      </c>
      <c r="W1510" s="125">
        <f t="shared" si="46"/>
        <v>0</v>
      </c>
      <c r="X1510" s="126" t="str">
        <f t="shared" si="47"/>
        <v/>
      </c>
    </row>
    <row r="1511" spans="14:24" x14ac:dyDescent="0.25">
      <c r="N1511" s="119" t="s">
        <v>36</v>
      </c>
      <c r="O1511" s="119" t="s">
        <v>2999</v>
      </c>
      <c r="P1511" s="119" t="s">
        <v>3000</v>
      </c>
      <c r="Q1511" s="126">
        <f>COUNTIF(N1511,'Service Line Inventory'!$AE$36)</f>
        <v>0</v>
      </c>
      <c r="W1511" s="125">
        <f t="shared" si="46"/>
        <v>0</v>
      </c>
      <c r="X1511" s="126" t="str">
        <f t="shared" si="47"/>
        <v/>
      </c>
    </row>
    <row r="1512" spans="14:24" x14ac:dyDescent="0.25">
      <c r="N1512" s="119" t="s">
        <v>36</v>
      </c>
      <c r="O1512" s="119" t="s">
        <v>3001</v>
      </c>
      <c r="P1512" s="119" t="s">
        <v>3002</v>
      </c>
      <c r="Q1512" s="126">
        <f>COUNTIF(N1512,'Service Line Inventory'!$AE$36)</f>
        <v>0</v>
      </c>
      <c r="W1512" s="125">
        <f t="shared" si="46"/>
        <v>0</v>
      </c>
      <c r="X1512" s="126" t="str">
        <f t="shared" si="47"/>
        <v/>
      </c>
    </row>
    <row r="1513" spans="14:24" x14ac:dyDescent="0.25">
      <c r="N1513" s="119" t="s">
        <v>36</v>
      </c>
      <c r="O1513" s="119" t="s">
        <v>3003</v>
      </c>
      <c r="P1513" s="119" t="s">
        <v>3004</v>
      </c>
      <c r="Q1513" s="126">
        <f>COUNTIF(N1513,'Service Line Inventory'!$AE$36)</f>
        <v>0</v>
      </c>
      <c r="W1513" s="125">
        <f t="shared" si="46"/>
        <v>0</v>
      </c>
      <c r="X1513" s="126" t="str">
        <f t="shared" si="47"/>
        <v/>
      </c>
    </row>
    <row r="1514" spans="14:24" x14ac:dyDescent="0.25">
      <c r="N1514" s="119" t="s">
        <v>36</v>
      </c>
      <c r="O1514" s="119" t="s">
        <v>3005</v>
      </c>
      <c r="P1514" s="119" t="s">
        <v>3006</v>
      </c>
      <c r="Q1514" s="126">
        <f>COUNTIF(N1514,'Service Line Inventory'!$AE$36)</f>
        <v>0</v>
      </c>
      <c r="W1514" s="125">
        <f t="shared" si="46"/>
        <v>0</v>
      </c>
      <c r="X1514" s="126" t="str">
        <f t="shared" si="47"/>
        <v/>
      </c>
    </row>
    <row r="1515" spans="14:24" x14ac:dyDescent="0.25">
      <c r="N1515" s="119" t="s">
        <v>36</v>
      </c>
      <c r="O1515" s="119" t="s">
        <v>3007</v>
      </c>
      <c r="P1515" s="119" t="s">
        <v>3008</v>
      </c>
      <c r="Q1515" s="126">
        <f>COUNTIF(N1515,'Service Line Inventory'!$AE$36)</f>
        <v>0</v>
      </c>
      <c r="W1515" s="125">
        <f t="shared" si="46"/>
        <v>0</v>
      </c>
      <c r="X1515" s="126" t="str">
        <f t="shared" si="47"/>
        <v/>
      </c>
    </row>
    <row r="1516" spans="14:24" x14ac:dyDescent="0.25">
      <c r="N1516" s="119" t="s">
        <v>36</v>
      </c>
      <c r="O1516" s="119" t="s">
        <v>3009</v>
      </c>
      <c r="P1516" s="119" t="s">
        <v>3010</v>
      </c>
      <c r="Q1516" s="126">
        <f>COUNTIF(N1516,'Service Line Inventory'!$AE$36)</f>
        <v>0</v>
      </c>
      <c r="W1516" s="125">
        <f t="shared" si="46"/>
        <v>0</v>
      </c>
      <c r="X1516" s="126" t="str">
        <f t="shared" si="47"/>
        <v/>
      </c>
    </row>
    <row r="1517" spans="14:24" x14ac:dyDescent="0.25">
      <c r="N1517" s="119" t="s">
        <v>36</v>
      </c>
      <c r="O1517" s="119" t="s">
        <v>3011</v>
      </c>
      <c r="P1517" s="119" t="s">
        <v>3012</v>
      </c>
      <c r="Q1517" s="126">
        <f>COUNTIF(N1517,'Service Line Inventory'!$AE$36)</f>
        <v>0</v>
      </c>
      <c r="W1517" s="125">
        <f t="shared" si="46"/>
        <v>0</v>
      </c>
      <c r="X1517" s="126" t="str">
        <f t="shared" si="47"/>
        <v/>
      </c>
    </row>
    <row r="1518" spans="14:24" x14ac:dyDescent="0.25">
      <c r="N1518" s="119" t="s">
        <v>36</v>
      </c>
      <c r="O1518" s="119" t="s">
        <v>3013</v>
      </c>
      <c r="P1518" s="119" t="s">
        <v>3014</v>
      </c>
      <c r="Q1518" s="126">
        <f>COUNTIF(N1518,'Service Line Inventory'!$AE$36)</f>
        <v>0</v>
      </c>
      <c r="W1518" s="125">
        <f t="shared" si="46"/>
        <v>0</v>
      </c>
      <c r="X1518" s="126" t="str">
        <f t="shared" si="47"/>
        <v/>
      </c>
    </row>
    <row r="1519" spans="14:24" x14ac:dyDescent="0.25">
      <c r="N1519" s="119" t="s">
        <v>36</v>
      </c>
      <c r="O1519" s="119" t="s">
        <v>3015</v>
      </c>
      <c r="P1519" s="119" t="s">
        <v>3016</v>
      </c>
      <c r="Q1519" s="126">
        <f>COUNTIF(N1519,'Service Line Inventory'!$AE$36)</f>
        <v>0</v>
      </c>
      <c r="W1519" s="125">
        <f t="shared" si="46"/>
        <v>0</v>
      </c>
      <c r="X1519" s="126" t="str">
        <f t="shared" si="47"/>
        <v/>
      </c>
    </row>
    <row r="1520" spans="14:24" x14ac:dyDescent="0.25">
      <c r="N1520" s="119" t="s">
        <v>36</v>
      </c>
      <c r="O1520" s="119" t="s">
        <v>3017</v>
      </c>
      <c r="P1520" s="119" t="s">
        <v>3018</v>
      </c>
      <c r="Q1520" s="126">
        <f>COUNTIF(N1520,'Service Line Inventory'!$AE$36)</f>
        <v>0</v>
      </c>
      <c r="W1520" s="125">
        <f t="shared" si="46"/>
        <v>0</v>
      </c>
      <c r="X1520" s="126" t="str">
        <f t="shared" si="47"/>
        <v/>
      </c>
    </row>
    <row r="1521" spans="14:24" x14ac:dyDescent="0.25">
      <c r="N1521" s="119" t="s">
        <v>36</v>
      </c>
      <c r="O1521" s="119" t="s">
        <v>3019</v>
      </c>
      <c r="P1521" s="119" t="s">
        <v>3020</v>
      </c>
      <c r="Q1521" s="126">
        <f>COUNTIF(N1521,'Service Line Inventory'!$AE$36)</f>
        <v>0</v>
      </c>
      <c r="W1521" s="125">
        <f t="shared" si="46"/>
        <v>0</v>
      </c>
      <c r="X1521" s="126" t="str">
        <f t="shared" si="47"/>
        <v/>
      </c>
    </row>
    <row r="1522" spans="14:24" x14ac:dyDescent="0.25">
      <c r="N1522" s="119" t="s">
        <v>36</v>
      </c>
      <c r="O1522" s="119" t="s">
        <v>3021</v>
      </c>
      <c r="P1522" s="119" t="s">
        <v>3022</v>
      </c>
      <c r="Q1522" s="126">
        <f>COUNTIF(N1522,'Service Line Inventory'!$AE$36)</f>
        <v>0</v>
      </c>
      <c r="W1522" s="125">
        <f t="shared" si="46"/>
        <v>0</v>
      </c>
      <c r="X1522" s="126" t="str">
        <f t="shared" si="47"/>
        <v/>
      </c>
    </row>
    <row r="1523" spans="14:24" x14ac:dyDescent="0.25">
      <c r="N1523" s="119" t="s">
        <v>36</v>
      </c>
      <c r="O1523" s="119" t="s">
        <v>3023</v>
      </c>
      <c r="P1523" s="119" t="s">
        <v>3024</v>
      </c>
      <c r="Q1523" s="126">
        <f>COUNTIF(N1523,'Service Line Inventory'!$AE$36)</f>
        <v>0</v>
      </c>
      <c r="W1523" s="125">
        <f t="shared" si="46"/>
        <v>0</v>
      </c>
      <c r="X1523" s="126" t="str">
        <f t="shared" si="47"/>
        <v/>
      </c>
    </row>
    <row r="1524" spans="14:24" x14ac:dyDescent="0.25">
      <c r="N1524" s="119" t="s">
        <v>36</v>
      </c>
      <c r="O1524" s="119" t="s">
        <v>3025</v>
      </c>
      <c r="P1524" s="119" t="s">
        <v>3026</v>
      </c>
      <c r="Q1524" s="126">
        <f>COUNTIF(N1524,'Service Line Inventory'!$AE$36)</f>
        <v>0</v>
      </c>
      <c r="W1524" s="125">
        <f t="shared" si="46"/>
        <v>0</v>
      </c>
      <c r="X1524" s="126" t="str">
        <f t="shared" si="47"/>
        <v/>
      </c>
    </row>
    <row r="1525" spans="14:24" x14ac:dyDescent="0.25">
      <c r="N1525" s="119" t="s">
        <v>36</v>
      </c>
      <c r="O1525" s="119" t="s">
        <v>3027</v>
      </c>
      <c r="P1525" s="119" t="s">
        <v>3028</v>
      </c>
      <c r="Q1525" s="126">
        <f>COUNTIF(N1525,'Service Line Inventory'!$AE$36)</f>
        <v>0</v>
      </c>
      <c r="W1525" s="125">
        <f t="shared" si="46"/>
        <v>0</v>
      </c>
      <c r="X1525" s="126" t="str">
        <f t="shared" si="47"/>
        <v/>
      </c>
    </row>
    <row r="1526" spans="14:24" x14ac:dyDescent="0.25">
      <c r="N1526" s="119" t="s">
        <v>36</v>
      </c>
      <c r="O1526" s="119" t="s">
        <v>3029</v>
      </c>
      <c r="P1526" s="119" t="s">
        <v>3030</v>
      </c>
      <c r="Q1526" s="126">
        <f>COUNTIF(N1526,'Service Line Inventory'!$AE$36)</f>
        <v>0</v>
      </c>
      <c r="W1526" s="125">
        <f t="shared" si="46"/>
        <v>0</v>
      </c>
      <c r="X1526" s="126" t="str">
        <f t="shared" si="47"/>
        <v/>
      </c>
    </row>
    <row r="1527" spans="14:24" x14ac:dyDescent="0.25">
      <c r="N1527" s="119" t="s">
        <v>36</v>
      </c>
      <c r="O1527" s="119" t="s">
        <v>3031</v>
      </c>
      <c r="P1527" s="119" t="s">
        <v>3032</v>
      </c>
      <c r="Q1527" s="126">
        <f>COUNTIF(N1527,'Service Line Inventory'!$AE$36)</f>
        <v>0</v>
      </c>
      <c r="W1527" s="125">
        <f t="shared" si="46"/>
        <v>0</v>
      </c>
      <c r="X1527" s="126" t="str">
        <f t="shared" si="47"/>
        <v/>
      </c>
    </row>
    <row r="1528" spans="14:24" x14ac:dyDescent="0.25">
      <c r="N1528" s="119" t="s">
        <v>36</v>
      </c>
      <c r="O1528" s="119" t="s">
        <v>3033</v>
      </c>
      <c r="P1528" s="119" t="s">
        <v>3034</v>
      </c>
      <c r="Q1528" s="126">
        <f>COUNTIF(N1528,'Service Line Inventory'!$AE$36)</f>
        <v>0</v>
      </c>
      <c r="W1528" s="125">
        <f t="shared" si="46"/>
        <v>0</v>
      </c>
      <c r="X1528" s="126" t="str">
        <f t="shared" si="47"/>
        <v/>
      </c>
    </row>
    <row r="1529" spans="14:24" x14ac:dyDescent="0.25">
      <c r="N1529" s="119" t="s">
        <v>36</v>
      </c>
      <c r="O1529" s="119" t="s">
        <v>3035</v>
      </c>
      <c r="P1529" s="119" t="s">
        <v>3036</v>
      </c>
      <c r="Q1529" s="126">
        <f>COUNTIF(N1529,'Service Line Inventory'!$AE$36)</f>
        <v>0</v>
      </c>
      <c r="W1529" s="125">
        <f t="shared" si="46"/>
        <v>0</v>
      </c>
      <c r="X1529" s="126" t="str">
        <f t="shared" si="47"/>
        <v/>
      </c>
    </row>
    <row r="1530" spans="14:24" x14ac:dyDescent="0.25">
      <c r="N1530" s="119" t="s">
        <v>36</v>
      </c>
      <c r="O1530" s="119" t="s">
        <v>3037</v>
      </c>
      <c r="P1530" s="119" t="s">
        <v>3038</v>
      </c>
      <c r="Q1530" s="126">
        <f>COUNTIF(N1530,'Service Line Inventory'!$AE$36)</f>
        <v>0</v>
      </c>
      <c r="W1530" s="125">
        <f t="shared" si="46"/>
        <v>0</v>
      </c>
      <c r="X1530" s="126" t="str">
        <f t="shared" si="47"/>
        <v/>
      </c>
    </row>
    <row r="1531" spans="14:24" x14ac:dyDescent="0.25">
      <c r="N1531" s="119" t="s">
        <v>36</v>
      </c>
      <c r="O1531" s="119" t="s">
        <v>3039</v>
      </c>
      <c r="P1531" s="119" t="s">
        <v>3040</v>
      </c>
      <c r="Q1531" s="126">
        <f>COUNTIF(N1531,'Service Line Inventory'!$AE$36)</f>
        <v>0</v>
      </c>
      <c r="W1531" s="125">
        <f t="shared" si="46"/>
        <v>0</v>
      </c>
      <c r="X1531" s="126" t="str">
        <f t="shared" si="47"/>
        <v/>
      </c>
    </row>
    <row r="1532" spans="14:24" x14ac:dyDescent="0.25">
      <c r="N1532" s="119" t="s">
        <v>36</v>
      </c>
      <c r="O1532" s="119" t="s">
        <v>3041</v>
      </c>
      <c r="P1532" s="119" t="s">
        <v>3042</v>
      </c>
      <c r="Q1532" s="126">
        <f>COUNTIF(N1532,'Service Line Inventory'!$AE$36)</f>
        <v>0</v>
      </c>
      <c r="W1532" s="125">
        <f t="shared" si="46"/>
        <v>0</v>
      </c>
      <c r="X1532" s="126" t="str">
        <f t="shared" si="47"/>
        <v/>
      </c>
    </row>
    <row r="1533" spans="14:24" x14ac:dyDescent="0.25">
      <c r="N1533" s="119" t="s">
        <v>36</v>
      </c>
      <c r="O1533" s="119" t="s">
        <v>3043</v>
      </c>
      <c r="P1533" s="119" t="s">
        <v>3044</v>
      </c>
      <c r="Q1533" s="126">
        <f>COUNTIF(N1533,'Service Line Inventory'!$AE$36)</f>
        <v>0</v>
      </c>
      <c r="W1533" s="125">
        <f t="shared" si="46"/>
        <v>0</v>
      </c>
      <c r="X1533" s="126" t="str">
        <f t="shared" si="47"/>
        <v/>
      </c>
    </row>
    <row r="1534" spans="14:24" x14ac:dyDescent="0.25">
      <c r="N1534" s="119" t="s">
        <v>36</v>
      </c>
      <c r="O1534" s="119" t="s">
        <v>3045</v>
      </c>
      <c r="P1534" s="119" t="s">
        <v>3046</v>
      </c>
      <c r="Q1534" s="126">
        <f>COUNTIF(N1534,'Service Line Inventory'!$AE$36)</f>
        <v>0</v>
      </c>
      <c r="W1534" s="125">
        <f t="shared" si="46"/>
        <v>0</v>
      </c>
      <c r="X1534" s="126" t="str">
        <f t="shared" si="47"/>
        <v/>
      </c>
    </row>
    <row r="1535" spans="14:24" x14ac:dyDescent="0.25">
      <c r="N1535" s="119" t="s">
        <v>36</v>
      </c>
      <c r="O1535" s="119" t="s">
        <v>3047</v>
      </c>
      <c r="P1535" s="119" t="s">
        <v>3048</v>
      </c>
      <c r="Q1535" s="126">
        <f>COUNTIF(N1535,'Service Line Inventory'!$AE$36)</f>
        <v>0</v>
      </c>
      <c r="W1535" s="125">
        <f t="shared" si="46"/>
        <v>0</v>
      </c>
      <c r="X1535" s="126" t="str">
        <f t="shared" si="47"/>
        <v/>
      </c>
    </row>
    <row r="1536" spans="14:24" x14ac:dyDescent="0.25">
      <c r="N1536" s="119" t="s">
        <v>36</v>
      </c>
      <c r="O1536" s="119" t="s">
        <v>3049</v>
      </c>
      <c r="P1536" s="119" t="s">
        <v>3050</v>
      </c>
      <c r="Q1536" s="126">
        <f>COUNTIF(N1536,'Service Line Inventory'!$AE$36)</f>
        <v>0</v>
      </c>
      <c r="W1536" s="125">
        <f t="shared" si="46"/>
        <v>0</v>
      </c>
      <c r="X1536" s="126" t="str">
        <f t="shared" si="47"/>
        <v/>
      </c>
    </row>
    <row r="1537" spans="14:24" x14ac:dyDescent="0.25">
      <c r="N1537" s="119" t="s">
        <v>36</v>
      </c>
      <c r="O1537" s="119" t="s">
        <v>3051</v>
      </c>
      <c r="P1537" s="119" t="s">
        <v>3052</v>
      </c>
      <c r="Q1537" s="126">
        <f>COUNTIF(N1537,'Service Line Inventory'!$AE$36)</f>
        <v>0</v>
      </c>
      <c r="W1537" s="125">
        <f t="shared" ref="W1537:W1600" si="48">T1537</f>
        <v>0</v>
      </c>
      <c r="X1537" s="126" t="str">
        <f t="shared" ref="X1537:X1600" si="49">IF(W1537=0,"",W1537)</f>
        <v/>
      </c>
    </row>
    <row r="1538" spans="14:24" x14ac:dyDescent="0.25">
      <c r="N1538" s="119" t="s">
        <v>36</v>
      </c>
      <c r="O1538" s="119" t="s">
        <v>3053</v>
      </c>
      <c r="P1538" s="119" t="s">
        <v>3054</v>
      </c>
      <c r="Q1538" s="126">
        <f>COUNTIF(N1538,'Service Line Inventory'!$AE$36)</f>
        <v>0</v>
      </c>
      <c r="W1538" s="125">
        <f t="shared" si="48"/>
        <v>0</v>
      </c>
      <c r="X1538" s="126" t="str">
        <f t="shared" si="49"/>
        <v/>
      </c>
    </row>
    <row r="1539" spans="14:24" x14ac:dyDescent="0.25">
      <c r="N1539" s="119" t="s">
        <v>36</v>
      </c>
      <c r="O1539" s="119" t="s">
        <v>3055</v>
      </c>
      <c r="P1539" s="119" t="s">
        <v>3056</v>
      </c>
      <c r="Q1539" s="126">
        <f>COUNTIF(N1539,'Service Line Inventory'!$AE$36)</f>
        <v>0</v>
      </c>
      <c r="W1539" s="125">
        <f t="shared" si="48"/>
        <v>0</v>
      </c>
      <c r="X1539" s="126" t="str">
        <f t="shared" si="49"/>
        <v/>
      </c>
    </row>
    <row r="1540" spans="14:24" x14ac:dyDescent="0.25">
      <c r="N1540" s="119" t="s">
        <v>36</v>
      </c>
      <c r="O1540" s="119" t="s">
        <v>3057</v>
      </c>
      <c r="P1540" s="119" t="s">
        <v>3058</v>
      </c>
      <c r="Q1540" s="126">
        <f>COUNTIF(N1540,'Service Line Inventory'!$AE$36)</f>
        <v>0</v>
      </c>
      <c r="W1540" s="125">
        <f t="shared" si="48"/>
        <v>0</v>
      </c>
      <c r="X1540" s="126" t="str">
        <f t="shared" si="49"/>
        <v/>
      </c>
    </row>
    <row r="1541" spans="14:24" x14ac:dyDescent="0.25">
      <c r="N1541" s="119" t="s">
        <v>36</v>
      </c>
      <c r="O1541" s="119" t="s">
        <v>3059</v>
      </c>
      <c r="P1541" s="119" t="s">
        <v>3060</v>
      </c>
      <c r="Q1541" s="126">
        <f>COUNTIF(N1541,'Service Line Inventory'!$AE$36)</f>
        <v>0</v>
      </c>
      <c r="W1541" s="125">
        <f t="shared" si="48"/>
        <v>0</v>
      </c>
      <c r="X1541" s="126" t="str">
        <f t="shared" si="49"/>
        <v/>
      </c>
    </row>
    <row r="1542" spans="14:24" x14ac:dyDescent="0.25">
      <c r="N1542" s="119" t="s">
        <v>36</v>
      </c>
      <c r="O1542" s="119" t="s">
        <v>3061</v>
      </c>
      <c r="P1542" s="119" t="s">
        <v>3062</v>
      </c>
      <c r="Q1542" s="126">
        <f>COUNTIF(N1542,'Service Line Inventory'!$AE$36)</f>
        <v>0</v>
      </c>
      <c r="W1542" s="125">
        <f t="shared" si="48"/>
        <v>0</v>
      </c>
      <c r="X1542" s="126" t="str">
        <f t="shared" si="49"/>
        <v/>
      </c>
    </row>
    <row r="1543" spans="14:24" x14ac:dyDescent="0.25">
      <c r="N1543" s="119" t="s">
        <v>36</v>
      </c>
      <c r="O1543" s="119" t="s">
        <v>3063</v>
      </c>
      <c r="P1543" s="119" t="s">
        <v>3064</v>
      </c>
      <c r="Q1543" s="126">
        <f>COUNTIF(N1543,'Service Line Inventory'!$AE$36)</f>
        <v>0</v>
      </c>
      <c r="W1543" s="125">
        <f t="shared" si="48"/>
        <v>0</v>
      </c>
      <c r="X1543" s="126" t="str">
        <f t="shared" si="49"/>
        <v/>
      </c>
    </row>
    <row r="1544" spans="14:24" x14ac:dyDescent="0.25">
      <c r="N1544" s="119" t="s">
        <v>36</v>
      </c>
      <c r="O1544" s="119" t="s">
        <v>3065</v>
      </c>
      <c r="P1544" s="119" t="s">
        <v>3066</v>
      </c>
      <c r="Q1544" s="126">
        <f>COUNTIF(N1544,'Service Line Inventory'!$AE$36)</f>
        <v>0</v>
      </c>
      <c r="W1544" s="125">
        <f t="shared" si="48"/>
        <v>0</v>
      </c>
      <c r="X1544" s="126" t="str">
        <f t="shared" si="49"/>
        <v/>
      </c>
    </row>
    <row r="1545" spans="14:24" x14ac:dyDescent="0.25">
      <c r="N1545" s="119" t="s">
        <v>36</v>
      </c>
      <c r="O1545" s="119" t="s">
        <v>3067</v>
      </c>
      <c r="P1545" s="119" t="s">
        <v>3068</v>
      </c>
      <c r="Q1545" s="126">
        <f>COUNTIF(N1545,'Service Line Inventory'!$AE$36)</f>
        <v>0</v>
      </c>
      <c r="W1545" s="125">
        <f t="shared" si="48"/>
        <v>0</v>
      </c>
      <c r="X1545" s="126" t="str">
        <f t="shared" si="49"/>
        <v/>
      </c>
    </row>
    <row r="1546" spans="14:24" x14ac:dyDescent="0.25">
      <c r="N1546" s="119" t="s">
        <v>36</v>
      </c>
      <c r="O1546" s="119" t="s">
        <v>3069</v>
      </c>
      <c r="P1546" s="119" t="s">
        <v>3070</v>
      </c>
      <c r="Q1546" s="126">
        <f>COUNTIF(N1546,'Service Line Inventory'!$AE$36)</f>
        <v>0</v>
      </c>
      <c r="W1546" s="125">
        <f t="shared" si="48"/>
        <v>0</v>
      </c>
      <c r="X1546" s="126" t="str">
        <f t="shared" si="49"/>
        <v/>
      </c>
    </row>
    <row r="1547" spans="14:24" x14ac:dyDescent="0.25">
      <c r="N1547" s="119" t="s">
        <v>36</v>
      </c>
      <c r="O1547" s="119" t="s">
        <v>3071</v>
      </c>
      <c r="P1547" s="119" t="s">
        <v>3072</v>
      </c>
      <c r="Q1547" s="126">
        <f>COUNTIF(N1547,'Service Line Inventory'!$AE$36)</f>
        <v>0</v>
      </c>
      <c r="W1547" s="125">
        <f t="shared" si="48"/>
        <v>0</v>
      </c>
      <c r="X1547" s="126" t="str">
        <f t="shared" si="49"/>
        <v/>
      </c>
    </row>
    <row r="1548" spans="14:24" x14ac:dyDescent="0.25">
      <c r="N1548" s="119" t="s">
        <v>36</v>
      </c>
      <c r="O1548" s="119" t="s">
        <v>3073</v>
      </c>
      <c r="P1548" s="119" t="s">
        <v>3074</v>
      </c>
      <c r="Q1548" s="126">
        <f>COUNTIF(N1548,'Service Line Inventory'!$AE$36)</f>
        <v>0</v>
      </c>
      <c r="W1548" s="125">
        <f t="shared" si="48"/>
        <v>0</v>
      </c>
      <c r="X1548" s="126" t="str">
        <f t="shared" si="49"/>
        <v/>
      </c>
    </row>
    <row r="1549" spans="14:24" x14ac:dyDescent="0.25">
      <c r="N1549" s="119" t="s">
        <v>36</v>
      </c>
      <c r="O1549" s="119" t="s">
        <v>3075</v>
      </c>
      <c r="P1549" s="119" t="s">
        <v>3076</v>
      </c>
      <c r="Q1549" s="126">
        <f>COUNTIF(N1549,'Service Line Inventory'!$AE$36)</f>
        <v>0</v>
      </c>
      <c r="W1549" s="125">
        <f t="shared" si="48"/>
        <v>0</v>
      </c>
      <c r="X1549" s="126" t="str">
        <f t="shared" si="49"/>
        <v/>
      </c>
    </row>
    <row r="1550" spans="14:24" x14ac:dyDescent="0.25">
      <c r="N1550" s="119" t="s">
        <v>36</v>
      </c>
      <c r="O1550" s="119" t="s">
        <v>3077</v>
      </c>
      <c r="P1550" s="119" t="s">
        <v>3078</v>
      </c>
      <c r="Q1550" s="126">
        <f>COUNTIF(N1550,'Service Line Inventory'!$AE$36)</f>
        <v>0</v>
      </c>
      <c r="W1550" s="125">
        <f t="shared" si="48"/>
        <v>0</v>
      </c>
      <c r="X1550" s="126" t="str">
        <f t="shared" si="49"/>
        <v/>
      </c>
    </row>
    <row r="1551" spans="14:24" x14ac:dyDescent="0.25">
      <c r="N1551" s="119" t="s">
        <v>36</v>
      </c>
      <c r="O1551" s="119" t="s">
        <v>3079</v>
      </c>
      <c r="P1551" s="119" t="s">
        <v>3080</v>
      </c>
      <c r="Q1551" s="126">
        <f>COUNTIF(N1551,'Service Line Inventory'!$AE$36)</f>
        <v>0</v>
      </c>
      <c r="W1551" s="125">
        <f t="shared" si="48"/>
        <v>0</v>
      </c>
      <c r="X1551" s="126" t="str">
        <f t="shared" si="49"/>
        <v/>
      </c>
    </row>
    <row r="1552" spans="14:24" x14ac:dyDescent="0.25">
      <c r="N1552" s="119" t="s">
        <v>36</v>
      </c>
      <c r="O1552" s="119" t="s">
        <v>3081</v>
      </c>
      <c r="P1552" s="119" t="s">
        <v>3082</v>
      </c>
      <c r="Q1552" s="126">
        <f>COUNTIF(N1552,'Service Line Inventory'!$AE$36)</f>
        <v>0</v>
      </c>
      <c r="W1552" s="125">
        <f t="shared" si="48"/>
        <v>0</v>
      </c>
      <c r="X1552" s="126" t="str">
        <f t="shared" si="49"/>
        <v/>
      </c>
    </row>
    <row r="1553" spans="14:24" x14ac:dyDescent="0.25">
      <c r="N1553" s="119" t="s">
        <v>36</v>
      </c>
      <c r="O1553" s="119" t="s">
        <v>3083</v>
      </c>
      <c r="P1553" s="119" t="s">
        <v>3084</v>
      </c>
      <c r="Q1553" s="126">
        <f>COUNTIF(N1553,'Service Line Inventory'!$AE$36)</f>
        <v>0</v>
      </c>
      <c r="W1553" s="125">
        <f t="shared" si="48"/>
        <v>0</v>
      </c>
      <c r="X1553" s="126" t="str">
        <f t="shared" si="49"/>
        <v/>
      </c>
    </row>
    <row r="1554" spans="14:24" x14ac:dyDescent="0.25">
      <c r="N1554" s="119" t="s">
        <v>36</v>
      </c>
      <c r="O1554" s="119" t="s">
        <v>3085</v>
      </c>
      <c r="P1554" s="119" t="s">
        <v>3086</v>
      </c>
      <c r="Q1554" s="126">
        <f>COUNTIF(N1554,'Service Line Inventory'!$AE$36)</f>
        <v>0</v>
      </c>
      <c r="W1554" s="125">
        <f t="shared" si="48"/>
        <v>0</v>
      </c>
      <c r="X1554" s="126" t="str">
        <f t="shared" si="49"/>
        <v/>
      </c>
    </row>
    <row r="1555" spans="14:24" x14ac:dyDescent="0.25">
      <c r="N1555" s="119" t="s">
        <v>36</v>
      </c>
      <c r="O1555" s="119" t="s">
        <v>3087</v>
      </c>
      <c r="P1555" s="119" t="s">
        <v>3088</v>
      </c>
      <c r="Q1555" s="126">
        <f>COUNTIF(N1555,'Service Line Inventory'!$AE$36)</f>
        <v>0</v>
      </c>
      <c r="W1555" s="125">
        <f t="shared" si="48"/>
        <v>0</v>
      </c>
      <c r="X1555" s="126" t="str">
        <f t="shared" si="49"/>
        <v/>
      </c>
    </row>
    <row r="1556" spans="14:24" x14ac:dyDescent="0.25">
      <c r="N1556" s="119" t="s">
        <v>36</v>
      </c>
      <c r="O1556" s="119" t="s">
        <v>3089</v>
      </c>
      <c r="P1556" s="119" t="s">
        <v>3090</v>
      </c>
      <c r="Q1556" s="126">
        <f>COUNTIF(N1556,'Service Line Inventory'!$AE$36)</f>
        <v>0</v>
      </c>
      <c r="W1556" s="125">
        <f t="shared" si="48"/>
        <v>0</v>
      </c>
      <c r="X1556" s="126" t="str">
        <f t="shared" si="49"/>
        <v/>
      </c>
    </row>
    <row r="1557" spans="14:24" x14ac:dyDescent="0.25">
      <c r="N1557" s="119" t="s">
        <v>36</v>
      </c>
      <c r="O1557" s="119" t="s">
        <v>3091</v>
      </c>
      <c r="P1557" s="119" t="s">
        <v>3092</v>
      </c>
      <c r="Q1557" s="126">
        <f>COUNTIF(N1557,'Service Line Inventory'!$AE$36)</f>
        <v>0</v>
      </c>
      <c r="W1557" s="125">
        <f t="shared" si="48"/>
        <v>0</v>
      </c>
      <c r="X1557" s="126" t="str">
        <f t="shared" si="49"/>
        <v/>
      </c>
    </row>
    <row r="1558" spans="14:24" x14ac:dyDescent="0.25">
      <c r="N1558" s="119" t="s">
        <v>36</v>
      </c>
      <c r="O1558" s="119" t="s">
        <v>3093</v>
      </c>
      <c r="P1558" s="119" t="s">
        <v>3094</v>
      </c>
      <c r="Q1558" s="126">
        <f>COUNTIF(N1558,'Service Line Inventory'!$AE$36)</f>
        <v>0</v>
      </c>
      <c r="W1558" s="125">
        <f t="shared" si="48"/>
        <v>0</v>
      </c>
      <c r="X1558" s="126" t="str">
        <f t="shared" si="49"/>
        <v/>
      </c>
    </row>
    <row r="1559" spans="14:24" x14ac:dyDescent="0.25">
      <c r="N1559" s="119" t="s">
        <v>36</v>
      </c>
      <c r="O1559" s="119" t="s">
        <v>3095</v>
      </c>
      <c r="P1559" s="119" t="s">
        <v>3096</v>
      </c>
      <c r="Q1559" s="126">
        <f>COUNTIF(N1559,'Service Line Inventory'!$AE$36)</f>
        <v>0</v>
      </c>
      <c r="W1559" s="125">
        <f t="shared" si="48"/>
        <v>0</v>
      </c>
      <c r="X1559" s="126" t="str">
        <f t="shared" si="49"/>
        <v/>
      </c>
    </row>
    <row r="1560" spans="14:24" x14ac:dyDescent="0.25">
      <c r="N1560" s="119" t="s">
        <v>36</v>
      </c>
      <c r="O1560" s="119" t="s">
        <v>3097</v>
      </c>
      <c r="P1560" s="119" t="s">
        <v>3098</v>
      </c>
      <c r="Q1560" s="126">
        <f>COUNTIF(N1560,'Service Line Inventory'!$AE$36)</f>
        <v>0</v>
      </c>
      <c r="W1560" s="125">
        <f t="shared" si="48"/>
        <v>0</v>
      </c>
      <c r="X1560" s="126" t="str">
        <f t="shared" si="49"/>
        <v/>
      </c>
    </row>
    <row r="1561" spans="14:24" x14ac:dyDescent="0.25">
      <c r="N1561" s="119" t="s">
        <v>36</v>
      </c>
      <c r="O1561" s="119" t="s">
        <v>3099</v>
      </c>
      <c r="P1561" s="119" t="s">
        <v>3100</v>
      </c>
      <c r="Q1561" s="126">
        <f>COUNTIF(N1561,'Service Line Inventory'!$AE$36)</f>
        <v>0</v>
      </c>
      <c r="W1561" s="125">
        <f t="shared" si="48"/>
        <v>0</v>
      </c>
      <c r="X1561" s="126" t="str">
        <f t="shared" si="49"/>
        <v/>
      </c>
    </row>
    <row r="1562" spans="14:24" x14ac:dyDescent="0.25">
      <c r="N1562" s="119" t="s">
        <v>36</v>
      </c>
      <c r="O1562" s="119" t="s">
        <v>3101</v>
      </c>
      <c r="P1562" s="119" t="s">
        <v>3102</v>
      </c>
      <c r="Q1562" s="126">
        <f>COUNTIF(N1562,'Service Line Inventory'!$AE$36)</f>
        <v>0</v>
      </c>
      <c r="W1562" s="125">
        <f t="shared" si="48"/>
        <v>0</v>
      </c>
      <c r="X1562" s="126" t="str">
        <f t="shared" si="49"/>
        <v/>
      </c>
    </row>
    <row r="1563" spans="14:24" x14ac:dyDescent="0.25">
      <c r="N1563" s="119" t="s">
        <v>36</v>
      </c>
      <c r="O1563" s="119" t="s">
        <v>3103</v>
      </c>
      <c r="P1563" s="119" t="s">
        <v>3104</v>
      </c>
      <c r="Q1563" s="126">
        <f>COUNTIF(N1563,'Service Line Inventory'!$AE$36)</f>
        <v>0</v>
      </c>
      <c r="W1563" s="125">
        <f t="shared" si="48"/>
        <v>0</v>
      </c>
      <c r="X1563" s="126" t="str">
        <f t="shared" si="49"/>
        <v/>
      </c>
    </row>
    <row r="1564" spans="14:24" x14ac:dyDescent="0.25">
      <c r="N1564" s="119" t="s">
        <v>36</v>
      </c>
      <c r="O1564" s="119" t="s">
        <v>3105</v>
      </c>
      <c r="P1564" s="119" t="s">
        <v>3106</v>
      </c>
      <c r="Q1564" s="126">
        <f>COUNTIF(N1564,'Service Line Inventory'!$AE$36)</f>
        <v>0</v>
      </c>
      <c r="W1564" s="125">
        <f t="shared" si="48"/>
        <v>0</v>
      </c>
      <c r="X1564" s="126" t="str">
        <f t="shared" si="49"/>
        <v/>
      </c>
    </row>
    <row r="1565" spans="14:24" x14ac:dyDescent="0.25">
      <c r="N1565" s="119" t="s">
        <v>36</v>
      </c>
      <c r="O1565" s="119" t="s">
        <v>3107</v>
      </c>
      <c r="P1565" s="119" t="s">
        <v>3108</v>
      </c>
      <c r="Q1565" s="126">
        <f>COUNTIF(N1565,'Service Line Inventory'!$AE$36)</f>
        <v>0</v>
      </c>
      <c r="W1565" s="125">
        <f t="shared" si="48"/>
        <v>0</v>
      </c>
      <c r="X1565" s="126" t="str">
        <f t="shared" si="49"/>
        <v/>
      </c>
    </row>
    <row r="1566" spans="14:24" x14ac:dyDescent="0.25">
      <c r="N1566" s="119" t="s">
        <v>36</v>
      </c>
      <c r="O1566" s="119" t="s">
        <v>3109</v>
      </c>
      <c r="P1566" s="119" t="s">
        <v>3110</v>
      </c>
      <c r="Q1566" s="126">
        <f>COUNTIF(N1566,'Service Line Inventory'!$AE$36)</f>
        <v>0</v>
      </c>
      <c r="W1566" s="125">
        <f t="shared" si="48"/>
        <v>0</v>
      </c>
      <c r="X1566" s="126" t="str">
        <f t="shared" si="49"/>
        <v/>
      </c>
    </row>
    <row r="1567" spans="14:24" x14ac:dyDescent="0.25">
      <c r="N1567" s="119" t="s">
        <v>36</v>
      </c>
      <c r="O1567" s="119" t="s">
        <v>3111</v>
      </c>
      <c r="P1567" s="119" t="s">
        <v>3112</v>
      </c>
      <c r="Q1567" s="126">
        <f>COUNTIF(N1567,'Service Line Inventory'!$AE$36)</f>
        <v>0</v>
      </c>
      <c r="W1567" s="125">
        <f t="shared" si="48"/>
        <v>0</v>
      </c>
      <c r="X1567" s="126" t="str">
        <f t="shared" si="49"/>
        <v/>
      </c>
    </row>
    <row r="1568" spans="14:24" x14ac:dyDescent="0.25">
      <c r="N1568" s="119" t="s">
        <v>36</v>
      </c>
      <c r="O1568" s="119" t="s">
        <v>3113</v>
      </c>
      <c r="P1568" s="119" t="s">
        <v>3114</v>
      </c>
      <c r="Q1568" s="126">
        <f>COUNTIF(N1568,'Service Line Inventory'!$AE$36)</f>
        <v>0</v>
      </c>
      <c r="W1568" s="125">
        <f t="shared" si="48"/>
        <v>0</v>
      </c>
      <c r="X1568" s="126" t="str">
        <f t="shared" si="49"/>
        <v/>
      </c>
    </row>
    <row r="1569" spans="14:24" x14ac:dyDescent="0.25">
      <c r="N1569" s="119" t="s">
        <v>36</v>
      </c>
      <c r="O1569" s="119" t="s">
        <v>3115</v>
      </c>
      <c r="P1569" s="119" t="s">
        <v>3116</v>
      </c>
      <c r="Q1569" s="126">
        <f>COUNTIF(N1569,'Service Line Inventory'!$AE$36)</f>
        <v>0</v>
      </c>
      <c r="W1569" s="125">
        <f t="shared" si="48"/>
        <v>0</v>
      </c>
      <c r="X1569" s="126" t="str">
        <f t="shared" si="49"/>
        <v/>
      </c>
    </row>
    <row r="1570" spans="14:24" x14ac:dyDescent="0.25">
      <c r="N1570" s="119" t="s">
        <v>36</v>
      </c>
      <c r="O1570" s="119" t="s">
        <v>3117</v>
      </c>
      <c r="P1570" s="119" t="s">
        <v>3118</v>
      </c>
      <c r="Q1570" s="126">
        <f>COUNTIF(N1570,'Service Line Inventory'!$AE$36)</f>
        <v>0</v>
      </c>
      <c r="W1570" s="125">
        <f t="shared" si="48"/>
        <v>0</v>
      </c>
      <c r="X1570" s="126" t="str">
        <f t="shared" si="49"/>
        <v/>
      </c>
    </row>
    <row r="1571" spans="14:24" x14ac:dyDescent="0.25">
      <c r="N1571" s="119" t="s">
        <v>36</v>
      </c>
      <c r="O1571" s="119" t="s">
        <v>3119</v>
      </c>
      <c r="P1571" s="119" t="s">
        <v>3120</v>
      </c>
      <c r="Q1571" s="126">
        <f>COUNTIF(N1571,'Service Line Inventory'!$AE$36)</f>
        <v>0</v>
      </c>
      <c r="W1571" s="125">
        <f t="shared" si="48"/>
        <v>0</v>
      </c>
      <c r="X1571" s="126" t="str">
        <f t="shared" si="49"/>
        <v/>
      </c>
    </row>
    <row r="1572" spans="14:24" x14ac:dyDescent="0.25">
      <c r="N1572" s="119" t="s">
        <v>36</v>
      </c>
      <c r="O1572" s="119" t="s">
        <v>3121</v>
      </c>
      <c r="P1572" s="119" t="s">
        <v>3122</v>
      </c>
      <c r="Q1572" s="126">
        <f>COUNTIF(N1572,'Service Line Inventory'!$AE$36)</f>
        <v>0</v>
      </c>
      <c r="W1572" s="125">
        <f t="shared" si="48"/>
        <v>0</v>
      </c>
      <c r="X1572" s="126" t="str">
        <f t="shared" si="49"/>
        <v/>
      </c>
    </row>
    <row r="1573" spans="14:24" x14ac:dyDescent="0.25">
      <c r="N1573" s="119" t="s">
        <v>36</v>
      </c>
      <c r="O1573" s="119" t="s">
        <v>3123</v>
      </c>
      <c r="P1573" s="119" t="s">
        <v>3124</v>
      </c>
      <c r="Q1573" s="126">
        <f>COUNTIF(N1573,'Service Line Inventory'!$AE$36)</f>
        <v>0</v>
      </c>
      <c r="W1573" s="125">
        <f t="shared" si="48"/>
        <v>0</v>
      </c>
      <c r="X1573" s="126" t="str">
        <f t="shared" si="49"/>
        <v/>
      </c>
    </row>
    <row r="1574" spans="14:24" x14ac:dyDescent="0.25">
      <c r="N1574" s="119" t="s">
        <v>36</v>
      </c>
      <c r="O1574" s="119" t="s">
        <v>3125</v>
      </c>
      <c r="P1574" s="119" t="s">
        <v>3126</v>
      </c>
      <c r="Q1574" s="126">
        <f>COUNTIF(N1574,'Service Line Inventory'!$AE$36)</f>
        <v>0</v>
      </c>
      <c r="W1574" s="125">
        <f t="shared" si="48"/>
        <v>0</v>
      </c>
      <c r="X1574" s="126" t="str">
        <f t="shared" si="49"/>
        <v/>
      </c>
    </row>
    <row r="1575" spans="14:24" x14ac:dyDescent="0.25">
      <c r="N1575" s="119" t="s">
        <v>36</v>
      </c>
      <c r="O1575" s="119" t="s">
        <v>3127</v>
      </c>
      <c r="P1575" s="119" t="s">
        <v>3128</v>
      </c>
      <c r="Q1575" s="126">
        <f>COUNTIF(N1575,'Service Line Inventory'!$AE$36)</f>
        <v>0</v>
      </c>
      <c r="W1575" s="125">
        <f t="shared" si="48"/>
        <v>0</v>
      </c>
      <c r="X1575" s="126" t="str">
        <f t="shared" si="49"/>
        <v/>
      </c>
    </row>
    <row r="1576" spans="14:24" x14ac:dyDescent="0.25">
      <c r="N1576" s="119" t="s">
        <v>36</v>
      </c>
      <c r="O1576" s="119" t="s">
        <v>3129</v>
      </c>
      <c r="P1576" s="119" t="s">
        <v>3130</v>
      </c>
      <c r="Q1576" s="126">
        <f>COUNTIF(N1576,'Service Line Inventory'!$AE$36)</f>
        <v>0</v>
      </c>
      <c r="W1576" s="125">
        <f t="shared" si="48"/>
        <v>0</v>
      </c>
      <c r="X1576" s="126" t="str">
        <f t="shared" si="49"/>
        <v/>
      </c>
    </row>
    <row r="1577" spans="14:24" x14ac:dyDescent="0.25">
      <c r="N1577" s="119" t="s">
        <v>36</v>
      </c>
      <c r="O1577" s="119" t="s">
        <v>3131</v>
      </c>
      <c r="P1577" s="119" t="s">
        <v>3132</v>
      </c>
      <c r="Q1577" s="126">
        <f>COUNTIF(N1577,'Service Line Inventory'!$AE$36)</f>
        <v>0</v>
      </c>
      <c r="W1577" s="125">
        <f t="shared" si="48"/>
        <v>0</v>
      </c>
      <c r="X1577" s="126" t="str">
        <f t="shared" si="49"/>
        <v/>
      </c>
    </row>
    <row r="1578" spans="14:24" x14ac:dyDescent="0.25">
      <c r="N1578" s="119" t="s">
        <v>36</v>
      </c>
      <c r="O1578" s="119" t="s">
        <v>3133</v>
      </c>
      <c r="P1578" s="119" t="s">
        <v>3134</v>
      </c>
      <c r="Q1578" s="126">
        <f>COUNTIF(N1578,'Service Line Inventory'!$AE$36)</f>
        <v>0</v>
      </c>
      <c r="W1578" s="125">
        <f t="shared" si="48"/>
        <v>0</v>
      </c>
      <c r="X1578" s="126" t="str">
        <f t="shared" si="49"/>
        <v/>
      </c>
    </row>
    <row r="1579" spans="14:24" x14ac:dyDescent="0.25">
      <c r="N1579" s="119" t="s">
        <v>36</v>
      </c>
      <c r="O1579" s="119" t="s">
        <v>3135</v>
      </c>
      <c r="P1579" s="119" t="s">
        <v>3136</v>
      </c>
      <c r="Q1579" s="126">
        <f>COUNTIF(N1579,'Service Line Inventory'!$AE$36)</f>
        <v>0</v>
      </c>
      <c r="W1579" s="125">
        <f t="shared" si="48"/>
        <v>0</v>
      </c>
      <c r="X1579" s="126" t="str">
        <f t="shared" si="49"/>
        <v/>
      </c>
    </row>
    <row r="1580" spans="14:24" x14ac:dyDescent="0.25">
      <c r="N1580" s="119" t="s">
        <v>36</v>
      </c>
      <c r="O1580" s="119" t="s">
        <v>3137</v>
      </c>
      <c r="P1580" s="119" t="s">
        <v>3138</v>
      </c>
      <c r="Q1580" s="126">
        <f>COUNTIF(N1580,'Service Line Inventory'!$AE$36)</f>
        <v>0</v>
      </c>
      <c r="W1580" s="125">
        <f t="shared" si="48"/>
        <v>0</v>
      </c>
      <c r="X1580" s="126" t="str">
        <f t="shared" si="49"/>
        <v/>
      </c>
    </row>
    <row r="1581" spans="14:24" x14ac:dyDescent="0.25">
      <c r="N1581" s="119" t="s">
        <v>36</v>
      </c>
      <c r="O1581" s="119" t="s">
        <v>3139</v>
      </c>
      <c r="P1581" s="119" t="s">
        <v>3140</v>
      </c>
      <c r="Q1581" s="126">
        <f>COUNTIF(N1581,'Service Line Inventory'!$AE$36)</f>
        <v>0</v>
      </c>
      <c r="W1581" s="125">
        <f t="shared" si="48"/>
        <v>0</v>
      </c>
      <c r="X1581" s="126" t="str">
        <f t="shared" si="49"/>
        <v/>
      </c>
    </row>
    <row r="1582" spans="14:24" x14ac:dyDescent="0.25">
      <c r="N1582" s="119" t="s">
        <v>36</v>
      </c>
      <c r="O1582" s="119" t="s">
        <v>3141</v>
      </c>
      <c r="P1582" s="119" t="s">
        <v>3142</v>
      </c>
      <c r="Q1582" s="126">
        <f>COUNTIF(N1582,'Service Line Inventory'!$AE$36)</f>
        <v>0</v>
      </c>
      <c r="W1582" s="125">
        <f t="shared" si="48"/>
        <v>0</v>
      </c>
      <c r="X1582" s="126" t="str">
        <f t="shared" si="49"/>
        <v/>
      </c>
    </row>
    <row r="1583" spans="14:24" x14ac:dyDescent="0.25">
      <c r="N1583" s="119" t="s">
        <v>36</v>
      </c>
      <c r="O1583" s="119" t="s">
        <v>3143</v>
      </c>
      <c r="P1583" s="119" t="s">
        <v>3144</v>
      </c>
      <c r="Q1583" s="126">
        <f>COUNTIF(N1583,'Service Line Inventory'!$AE$36)</f>
        <v>0</v>
      </c>
      <c r="W1583" s="125">
        <f t="shared" si="48"/>
        <v>0</v>
      </c>
      <c r="X1583" s="126" t="str">
        <f t="shared" si="49"/>
        <v/>
      </c>
    </row>
    <row r="1584" spans="14:24" x14ac:dyDescent="0.25">
      <c r="N1584" s="119" t="s">
        <v>36</v>
      </c>
      <c r="O1584" s="119" t="s">
        <v>3145</v>
      </c>
      <c r="P1584" s="119" t="s">
        <v>3146</v>
      </c>
      <c r="Q1584" s="126">
        <f>COUNTIF(N1584,'Service Line Inventory'!$AE$36)</f>
        <v>0</v>
      </c>
      <c r="W1584" s="125">
        <f t="shared" si="48"/>
        <v>0</v>
      </c>
      <c r="X1584" s="126" t="str">
        <f t="shared" si="49"/>
        <v/>
      </c>
    </row>
    <row r="1585" spans="14:24" x14ac:dyDescent="0.25">
      <c r="N1585" s="119" t="s">
        <v>36</v>
      </c>
      <c r="O1585" s="119" t="s">
        <v>3147</v>
      </c>
      <c r="P1585" s="119" t="s">
        <v>3148</v>
      </c>
      <c r="Q1585" s="126">
        <f>COUNTIF(N1585,'Service Line Inventory'!$AE$36)</f>
        <v>0</v>
      </c>
      <c r="W1585" s="125">
        <f t="shared" si="48"/>
        <v>0</v>
      </c>
      <c r="X1585" s="126" t="str">
        <f t="shared" si="49"/>
        <v/>
      </c>
    </row>
    <row r="1586" spans="14:24" x14ac:dyDescent="0.25">
      <c r="N1586" s="119" t="s">
        <v>36</v>
      </c>
      <c r="O1586" s="119" t="s">
        <v>3149</v>
      </c>
      <c r="P1586" s="119" t="s">
        <v>3150</v>
      </c>
      <c r="Q1586" s="126">
        <f>COUNTIF(N1586,'Service Line Inventory'!$AE$36)</f>
        <v>0</v>
      </c>
      <c r="W1586" s="125">
        <f t="shared" si="48"/>
        <v>0</v>
      </c>
      <c r="X1586" s="126" t="str">
        <f t="shared" si="49"/>
        <v/>
      </c>
    </row>
    <row r="1587" spans="14:24" x14ac:dyDescent="0.25">
      <c r="N1587" s="119" t="s">
        <v>36</v>
      </c>
      <c r="O1587" s="119" t="s">
        <v>3151</v>
      </c>
      <c r="P1587" s="119" t="s">
        <v>3152</v>
      </c>
      <c r="Q1587" s="126">
        <f>COUNTIF(N1587,'Service Line Inventory'!$AE$36)</f>
        <v>0</v>
      </c>
      <c r="W1587" s="125">
        <f t="shared" si="48"/>
        <v>0</v>
      </c>
      <c r="X1587" s="126" t="str">
        <f t="shared" si="49"/>
        <v/>
      </c>
    </row>
    <row r="1588" spans="14:24" x14ac:dyDescent="0.25">
      <c r="N1588" s="119" t="s">
        <v>36</v>
      </c>
      <c r="O1588" s="119" t="s">
        <v>3153</v>
      </c>
      <c r="P1588" s="119" t="s">
        <v>3154</v>
      </c>
      <c r="Q1588" s="126">
        <f>COUNTIF(N1588,'Service Line Inventory'!$AE$36)</f>
        <v>0</v>
      </c>
      <c r="W1588" s="125">
        <f t="shared" si="48"/>
        <v>0</v>
      </c>
      <c r="X1588" s="126" t="str">
        <f t="shared" si="49"/>
        <v/>
      </c>
    </row>
    <row r="1589" spans="14:24" x14ac:dyDescent="0.25">
      <c r="N1589" s="119" t="s">
        <v>36</v>
      </c>
      <c r="O1589" s="119" t="s">
        <v>3155</v>
      </c>
      <c r="P1589" s="119" t="s">
        <v>3156</v>
      </c>
      <c r="Q1589" s="126">
        <f>COUNTIF(N1589,'Service Line Inventory'!$AE$36)</f>
        <v>0</v>
      </c>
      <c r="W1589" s="125">
        <f t="shared" si="48"/>
        <v>0</v>
      </c>
      <c r="X1589" s="126" t="str">
        <f t="shared" si="49"/>
        <v/>
      </c>
    </row>
    <row r="1590" spans="14:24" x14ac:dyDescent="0.25">
      <c r="N1590" s="119" t="s">
        <v>36</v>
      </c>
      <c r="O1590" s="119" t="s">
        <v>3157</v>
      </c>
      <c r="P1590" s="119" t="s">
        <v>3158</v>
      </c>
      <c r="Q1590" s="126">
        <f>COUNTIF(N1590,'Service Line Inventory'!$AE$36)</f>
        <v>0</v>
      </c>
      <c r="W1590" s="125">
        <f t="shared" si="48"/>
        <v>0</v>
      </c>
      <c r="X1590" s="126" t="str">
        <f t="shared" si="49"/>
        <v/>
      </c>
    </row>
    <row r="1591" spans="14:24" x14ac:dyDescent="0.25">
      <c r="N1591" s="119" t="s">
        <v>36</v>
      </c>
      <c r="O1591" s="119" t="s">
        <v>3159</v>
      </c>
      <c r="P1591" s="119" t="s">
        <v>3160</v>
      </c>
      <c r="Q1591" s="126">
        <f>COUNTIF(N1591,'Service Line Inventory'!$AE$36)</f>
        <v>0</v>
      </c>
      <c r="W1591" s="125">
        <f t="shared" si="48"/>
        <v>0</v>
      </c>
      <c r="X1591" s="126" t="str">
        <f t="shared" si="49"/>
        <v/>
      </c>
    </row>
    <row r="1592" spans="14:24" x14ac:dyDescent="0.25">
      <c r="N1592" s="119" t="s">
        <v>36</v>
      </c>
      <c r="O1592" s="119" t="s">
        <v>3161</v>
      </c>
      <c r="P1592" s="119" t="s">
        <v>3162</v>
      </c>
      <c r="Q1592" s="126">
        <f>COUNTIF(N1592,'Service Line Inventory'!$AE$36)</f>
        <v>0</v>
      </c>
      <c r="W1592" s="125">
        <f t="shared" si="48"/>
        <v>0</v>
      </c>
      <c r="X1592" s="126" t="str">
        <f t="shared" si="49"/>
        <v/>
      </c>
    </row>
    <row r="1593" spans="14:24" x14ac:dyDescent="0.25">
      <c r="N1593" s="119" t="s">
        <v>36</v>
      </c>
      <c r="O1593" s="119" t="s">
        <v>3163</v>
      </c>
      <c r="P1593" s="119" t="s">
        <v>3164</v>
      </c>
      <c r="Q1593" s="126">
        <f>COUNTIF(N1593,'Service Line Inventory'!$AE$36)</f>
        <v>0</v>
      </c>
      <c r="W1593" s="125">
        <f t="shared" si="48"/>
        <v>0</v>
      </c>
      <c r="X1593" s="126" t="str">
        <f t="shared" si="49"/>
        <v/>
      </c>
    </row>
    <row r="1594" spans="14:24" x14ac:dyDescent="0.25">
      <c r="N1594" s="119" t="s">
        <v>36</v>
      </c>
      <c r="O1594" s="119" t="s">
        <v>3165</v>
      </c>
      <c r="P1594" s="119" t="s">
        <v>3166</v>
      </c>
      <c r="Q1594" s="126">
        <f>COUNTIF(N1594,'Service Line Inventory'!$AE$36)</f>
        <v>0</v>
      </c>
      <c r="W1594" s="125">
        <f t="shared" si="48"/>
        <v>0</v>
      </c>
      <c r="X1594" s="126" t="str">
        <f t="shared" si="49"/>
        <v/>
      </c>
    </row>
    <row r="1595" spans="14:24" x14ac:dyDescent="0.25">
      <c r="N1595" s="119" t="s">
        <v>36</v>
      </c>
      <c r="O1595" s="119" t="s">
        <v>3167</v>
      </c>
      <c r="P1595" s="119" t="s">
        <v>3168</v>
      </c>
      <c r="Q1595" s="126">
        <f>COUNTIF(N1595,'Service Line Inventory'!$AE$36)</f>
        <v>0</v>
      </c>
      <c r="W1595" s="125">
        <f t="shared" si="48"/>
        <v>0</v>
      </c>
      <c r="X1595" s="126" t="str">
        <f t="shared" si="49"/>
        <v/>
      </c>
    </row>
    <row r="1596" spans="14:24" x14ac:dyDescent="0.25">
      <c r="N1596" s="119" t="s">
        <v>36</v>
      </c>
      <c r="O1596" s="119" t="s">
        <v>3169</v>
      </c>
      <c r="P1596" s="119" t="s">
        <v>3170</v>
      </c>
      <c r="Q1596" s="126">
        <f>COUNTIF(N1596,'Service Line Inventory'!$AE$36)</f>
        <v>0</v>
      </c>
      <c r="W1596" s="125">
        <f t="shared" si="48"/>
        <v>0</v>
      </c>
      <c r="X1596" s="126" t="str">
        <f t="shared" si="49"/>
        <v/>
      </c>
    </row>
    <row r="1597" spans="14:24" x14ac:dyDescent="0.25">
      <c r="N1597" s="119" t="s">
        <v>36</v>
      </c>
      <c r="O1597" s="119" t="s">
        <v>3171</v>
      </c>
      <c r="P1597" s="119" t="s">
        <v>3172</v>
      </c>
      <c r="Q1597" s="126">
        <f>COUNTIF(N1597,'Service Line Inventory'!$AE$36)</f>
        <v>0</v>
      </c>
      <c r="W1597" s="125">
        <f t="shared" si="48"/>
        <v>0</v>
      </c>
      <c r="X1597" s="126" t="str">
        <f t="shared" si="49"/>
        <v/>
      </c>
    </row>
    <row r="1598" spans="14:24" x14ac:dyDescent="0.25">
      <c r="N1598" s="119" t="s">
        <v>36</v>
      </c>
      <c r="O1598" s="119" t="s">
        <v>3173</v>
      </c>
      <c r="P1598" s="119" t="s">
        <v>3174</v>
      </c>
      <c r="Q1598" s="126">
        <f>COUNTIF(N1598,'Service Line Inventory'!$AE$36)</f>
        <v>0</v>
      </c>
      <c r="W1598" s="125">
        <f t="shared" si="48"/>
        <v>0</v>
      </c>
      <c r="X1598" s="126" t="str">
        <f t="shared" si="49"/>
        <v/>
      </c>
    </row>
    <row r="1599" spans="14:24" x14ac:dyDescent="0.25">
      <c r="N1599" s="119" t="s">
        <v>36</v>
      </c>
      <c r="O1599" s="119" t="s">
        <v>3175</v>
      </c>
      <c r="P1599" s="119" t="s">
        <v>3176</v>
      </c>
      <c r="Q1599" s="126">
        <f>COUNTIF(N1599,'Service Line Inventory'!$AE$36)</f>
        <v>0</v>
      </c>
      <c r="W1599" s="125">
        <f t="shared" si="48"/>
        <v>0</v>
      </c>
      <c r="X1599" s="126" t="str">
        <f t="shared" si="49"/>
        <v/>
      </c>
    </row>
    <row r="1600" spans="14:24" x14ac:dyDescent="0.25">
      <c r="N1600" s="119" t="s">
        <v>36</v>
      </c>
      <c r="O1600" s="119" t="s">
        <v>3177</v>
      </c>
      <c r="P1600" s="119" t="s">
        <v>3178</v>
      </c>
      <c r="Q1600" s="126">
        <f>COUNTIF(N1600,'Service Line Inventory'!$AE$36)</f>
        <v>0</v>
      </c>
      <c r="W1600" s="125">
        <f t="shared" si="48"/>
        <v>0</v>
      </c>
      <c r="X1600" s="126" t="str">
        <f t="shared" si="49"/>
        <v/>
      </c>
    </row>
    <row r="1601" spans="14:24" x14ac:dyDescent="0.25">
      <c r="N1601" s="119" t="s">
        <v>36</v>
      </c>
      <c r="O1601" s="119" t="s">
        <v>3179</v>
      </c>
      <c r="P1601" s="119" t="s">
        <v>3180</v>
      </c>
      <c r="Q1601" s="126">
        <f>COUNTIF(N1601,'Service Line Inventory'!$AE$36)</f>
        <v>0</v>
      </c>
      <c r="W1601" s="125">
        <f t="shared" ref="W1601:W1664" si="50">T1601</f>
        <v>0</v>
      </c>
      <c r="X1601" s="126" t="str">
        <f t="shared" ref="X1601:X1664" si="51">IF(W1601=0,"",W1601)</f>
        <v/>
      </c>
    </row>
    <row r="1602" spans="14:24" x14ac:dyDescent="0.25">
      <c r="N1602" s="119" t="s">
        <v>36</v>
      </c>
      <c r="O1602" s="119" t="s">
        <v>3181</v>
      </c>
      <c r="P1602" s="119" t="s">
        <v>3182</v>
      </c>
      <c r="Q1602" s="126">
        <f>COUNTIF(N1602,'Service Line Inventory'!$AE$36)</f>
        <v>0</v>
      </c>
      <c r="W1602" s="125">
        <f t="shared" si="50"/>
        <v>0</v>
      </c>
      <c r="X1602" s="126" t="str">
        <f t="shared" si="51"/>
        <v/>
      </c>
    </row>
    <row r="1603" spans="14:24" x14ac:dyDescent="0.25">
      <c r="N1603" s="119" t="s">
        <v>36</v>
      </c>
      <c r="O1603" s="119" t="s">
        <v>3183</v>
      </c>
      <c r="P1603" s="119" t="s">
        <v>3184</v>
      </c>
      <c r="Q1603" s="126">
        <f>COUNTIF(N1603,'Service Line Inventory'!$AE$36)</f>
        <v>0</v>
      </c>
      <c r="W1603" s="125">
        <f t="shared" si="50"/>
        <v>0</v>
      </c>
      <c r="X1603" s="126" t="str">
        <f t="shared" si="51"/>
        <v/>
      </c>
    </row>
    <row r="1604" spans="14:24" x14ac:dyDescent="0.25">
      <c r="N1604" s="119" t="s">
        <v>36</v>
      </c>
      <c r="O1604" s="119" t="s">
        <v>3185</v>
      </c>
      <c r="P1604" s="119" t="s">
        <v>3186</v>
      </c>
      <c r="Q1604" s="126">
        <f>COUNTIF(N1604,'Service Line Inventory'!$AE$36)</f>
        <v>0</v>
      </c>
      <c r="W1604" s="125">
        <f t="shared" si="50"/>
        <v>0</v>
      </c>
      <c r="X1604" s="126" t="str">
        <f t="shared" si="51"/>
        <v/>
      </c>
    </row>
    <row r="1605" spans="14:24" x14ac:dyDescent="0.25">
      <c r="N1605" s="119" t="s">
        <v>36</v>
      </c>
      <c r="O1605" s="119" t="s">
        <v>3187</v>
      </c>
      <c r="P1605" s="119" t="s">
        <v>3188</v>
      </c>
      <c r="Q1605" s="126">
        <f>COUNTIF(N1605,'Service Line Inventory'!$AE$36)</f>
        <v>0</v>
      </c>
      <c r="W1605" s="125">
        <f t="shared" si="50"/>
        <v>0</v>
      </c>
      <c r="X1605" s="126" t="str">
        <f t="shared" si="51"/>
        <v/>
      </c>
    </row>
    <row r="1606" spans="14:24" x14ac:dyDescent="0.25">
      <c r="N1606" s="119" t="s">
        <v>36</v>
      </c>
      <c r="O1606" s="119" t="s">
        <v>3189</v>
      </c>
      <c r="P1606" s="119" t="s">
        <v>3190</v>
      </c>
      <c r="Q1606" s="126">
        <f>COUNTIF(N1606,'Service Line Inventory'!$AE$36)</f>
        <v>0</v>
      </c>
      <c r="W1606" s="125">
        <f t="shared" si="50"/>
        <v>0</v>
      </c>
      <c r="X1606" s="126" t="str">
        <f t="shared" si="51"/>
        <v/>
      </c>
    </row>
    <row r="1607" spans="14:24" x14ac:dyDescent="0.25">
      <c r="N1607" s="119" t="s">
        <v>36</v>
      </c>
      <c r="O1607" s="119" t="s">
        <v>3191</v>
      </c>
      <c r="P1607" s="119" t="s">
        <v>3192</v>
      </c>
      <c r="Q1607" s="126">
        <f>COUNTIF(N1607,'Service Line Inventory'!$AE$36)</f>
        <v>0</v>
      </c>
      <c r="W1607" s="125">
        <f t="shared" si="50"/>
        <v>0</v>
      </c>
      <c r="X1607" s="126" t="str">
        <f t="shared" si="51"/>
        <v/>
      </c>
    </row>
    <row r="1608" spans="14:24" x14ac:dyDescent="0.25">
      <c r="N1608" s="119" t="s">
        <v>36</v>
      </c>
      <c r="O1608" s="119" t="s">
        <v>3193</v>
      </c>
      <c r="P1608" s="119" t="s">
        <v>3194</v>
      </c>
      <c r="Q1608" s="126">
        <f>COUNTIF(N1608,'Service Line Inventory'!$AE$36)</f>
        <v>0</v>
      </c>
      <c r="W1608" s="125">
        <f t="shared" si="50"/>
        <v>0</v>
      </c>
      <c r="X1608" s="126" t="str">
        <f t="shared" si="51"/>
        <v/>
      </c>
    </row>
    <row r="1609" spans="14:24" x14ac:dyDescent="0.25">
      <c r="N1609" s="119" t="s">
        <v>36</v>
      </c>
      <c r="O1609" s="119" t="s">
        <v>3195</v>
      </c>
      <c r="P1609" s="119" t="s">
        <v>3196</v>
      </c>
      <c r="Q1609" s="126">
        <f>COUNTIF(N1609,'Service Line Inventory'!$AE$36)</f>
        <v>0</v>
      </c>
      <c r="W1609" s="125">
        <f t="shared" si="50"/>
        <v>0</v>
      </c>
      <c r="X1609" s="126" t="str">
        <f t="shared" si="51"/>
        <v/>
      </c>
    </row>
    <row r="1610" spans="14:24" x14ac:dyDescent="0.25">
      <c r="N1610" s="119" t="s">
        <v>36</v>
      </c>
      <c r="O1610" s="119" t="s">
        <v>3197</v>
      </c>
      <c r="P1610" s="119" t="s">
        <v>3198</v>
      </c>
      <c r="Q1610" s="126">
        <f>COUNTIF(N1610,'Service Line Inventory'!$AE$36)</f>
        <v>0</v>
      </c>
      <c r="W1610" s="125">
        <f t="shared" si="50"/>
        <v>0</v>
      </c>
      <c r="X1610" s="126" t="str">
        <f t="shared" si="51"/>
        <v/>
      </c>
    </row>
    <row r="1611" spans="14:24" x14ac:dyDescent="0.25">
      <c r="N1611" s="119" t="s">
        <v>36</v>
      </c>
      <c r="O1611" s="119" t="s">
        <v>3199</v>
      </c>
      <c r="P1611" s="119" t="s">
        <v>3200</v>
      </c>
      <c r="Q1611" s="126">
        <f>COUNTIF(N1611,'Service Line Inventory'!$AE$36)</f>
        <v>0</v>
      </c>
      <c r="W1611" s="125">
        <f t="shared" si="50"/>
        <v>0</v>
      </c>
      <c r="X1611" s="126" t="str">
        <f t="shared" si="51"/>
        <v/>
      </c>
    </row>
    <row r="1612" spans="14:24" x14ac:dyDescent="0.25">
      <c r="N1612" s="119" t="s">
        <v>36</v>
      </c>
      <c r="O1612" s="119" t="s">
        <v>3201</v>
      </c>
      <c r="P1612" s="119" t="s">
        <v>3202</v>
      </c>
      <c r="Q1612" s="126">
        <f>COUNTIF(N1612,'Service Line Inventory'!$AE$36)</f>
        <v>0</v>
      </c>
      <c r="W1612" s="125">
        <f t="shared" si="50"/>
        <v>0</v>
      </c>
      <c r="X1612" s="126" t="str">
        <f t="shared" si="51"/>
        <v/>
      </c>
    </row>
    <row r="1613" spans="14:24" x14ac:dyDescent="0.25">
      <c r="N1613" s="119" t="s">
        <v>36</v>
      </c>
      <c r="O1613" s="119" t="s">
        <v>3203</v>
      </c>
      <c r="P1613" s="119" t="s">
        <v>3204</v>
      </c>
      <c r="Q1613" s="126">
        <f>COUNTIF(N1613,'Service Line Inventory'!$AE$36)</f>
        <v>0</v>
      </c>
      <c r="W1613" s="125">
        <f t="shared" si="50"/>
        <v>0</v>
      </c>
      <c r="X1613" s="126" t="str">
        <f t="shared" si="51"/>
        <v/>
      </c>
    </row>
    <row r="1614" spans="14:24" x14ac:dyDescent="0.25">
      <c r="N1614" s="119" t="s">
        <v>36</v>
      </c>
      <c r="O1614" s="119" t="s">
        <v>3205</v>
      </c>
      <c r="P1614" s="119" t="s">
        <v>3206</v>
      </c>
      <c r="Q1614" s="126">
        <f>COUNTIF(N1614,'Service Line Inventory'!$AE$36)</f>
        <v>0</v>
      </c>
      <c r="W1614" s="125">
        <f t="shared" si="50"/>
        <v>0</v>
      </c>
      <c r="X1614" s="126" t="str">
        <f t="shared" si="51"/>
        <v/>
      </c>
    </row>
    <row r="1615" spans="14:24" x14ac:dyDescent="0.25">
      <c r="N1615" s="119" t="s">
        <v>36</v>
      </c>
      <c r="O1615" s="119" t="s">
        <v>3207</v>
      </c>
      <c r="P1615" s="119" t="s">
        <v>3208</v>
      </c>
      <c r="Q1615" s="126">
        <f>COUNTIF(N1615,'Service Line Inventory'!$AE$36)</f>
        <v>0</v>
      </c>
      <c r="W1615" s="125">
        <f t="shared" si="50"/>
        <v>0</v>
      </c>
      <c r="X1615" s="126" t="str">
        <f t="shared" si="51"/>
        <v/>
      </c>
    </row>
    <row r="1616" spans="14:24" x14ac:dyDescent="0.25">
      <c r="N1616" s="119" t="s">
        <v>36</v>
      </c>
      <c r="O1616" s="119" t="s">
        <v>3209</v>
      </c>
      <c r="P1616" s="119" t="s">
        <v>3210</v>
      </c>
      <c r="Q1616" s="126">
        <f>COUNTIF(N1616,'Service Line Inventory'!$AE$36)</f>
        <v>0</v>
      </c>
      <c r="W1616" s="125">
        <f t="shared" si="50"/>
        <v>0</v>
      </c>
      <c r="X1616" s="126" t="str">
        <f t="shared" si="51"/>
        <v/>
      </c>
    </row>
    <row r="1617" spans="14:24" x14ac:dyDescent="0.25">
      <c r="N1617" s="119" t="s">
        <v>36</v>
      </c>
      <c r="O1617" s="119" t="s">
        <v>3211</v>
      </c>
      <c r="P1617" s="119" t="s">
        <v>3212</v>
      </c>
      <c r="Q1617" s="126">
        <f>COUNTIF(N1617,'Service Line Inventory'!$AE$36)</f>
        <v>0</v>
      </c>
      <c r="W1617" s="125">
        <f t="shared" si="50"/>
        <v>0</v>
      </c>
      <c r="X1617" s="126" t="str">
        <f t="shared" si="51"/>
        <v/>
      </c>
    </row>
    <row r="1618" spans="14:24" x14ac:dyDescent="0.25">
      <c r="N1618" s="119" t="s">
        <v>36</v>
      </c>
      <c r="O1618" s="119" t="s">
        <v>3213</v>
      </c>
      <c r="P1618" s="119" t="s">
        <v>3214</v>
      </c>
      <c r="Q1618" s="126">
        <f>COUNTIF(N1618,'Service Line Inventory'!$AE$36)</f>
        <v>0</v>
      </c>
      <c r="W1618" s="125">
        <f t="shared" si="50"/>
        <v>0</v>
      </c>
      <c r="X1618" s="126" t="str">
        <f t="shared" si="51"/>
        <v/>
      </c>
    </row>
    <row r="1619" spans="14:24" x14ac:dyDescent="0.25">
      <c r="N1619" s="119" t="s">
        <v>36</v>
      </c>
      <c r="O1619" s="119" t="s">
        <v>3215</v>
      </c>
      <c r="P1619" s="119" t="s">
        <v>3216</v>
      </c>
      <c r="Q1619" s="126">
        <f>COUNTIF(N1619,'Service Line Inventory'!$AE$36)</f>
        <v>0</v>
      </c>
      <c r="W1619" s="125">
        <f t="shared" si="50"/>
        <v>0</v>
      </c>
      <c r="X1619" s="126" t="str">
        <f t="shared" si="51"/>
        <v/>
      </c>
    </row>
    <row r="1620" spans="14:24" x14ac:dyDescent="0.25">
      <c r="N1620" s="119" t="s">
        <v>36</v>
      </c>
      <c r="O1620" s="119" t="s">
        <v>3217</v>
      </c>
      <c r="P1620" s="119" t="s">
        <v>3218</v>
      </c>
      <c r="Q1620" s="126">
        <f>COUNTIF(N1620,'Service Line Inventory'!$AE$36)</f>
        <v>0</v>
      </c>
      <c r="W1620" s="125">
        <f t="shared" si="50"/>
        <v>0</v>
      </c>
      <c r="X1620" s="126" t="str">
        <f t="shared" si="51"/>
        <v/>
      </c>
    </row>
    <row r="1621" spans="14:24" x14ac:dyDescent="0.25">
      <c r="N1621" s="119" t="s">
        <v>36</v>
      </c>
      <c r="O1621" s="119" t="s">
        <v>3219</v>
      </c>
      <c r="P1621" s="119" t="s">
        <v>3220</v>
      </c>
      <c r="Q1621" s="126">
        <f>COUNTIF(N1621,'Service Line Inventory'!$AE$36)</f>
        <v>0</v>
      </c>
      <c r="W1621" s="125">
        <f t="shared" si="50"/>
        <v>0</v>
      </c>
      <c r="X1621" s="126" t="str">
        <f t="shared" si="51"/>
        <v/>
      </c>
    </row>
    <row r="1622" spans="14:24" x14ac:dyDescent="0.25">
      <c r="N1622" s="119" t="s">
        <v>36</v>
      </c>
      <c r="O1622" s="119" t="s">
        <v>3221</v>
      </c>
      <c r="P1622" s="119" t="s">
        <v>3222</v>
      </c>
      <c r="Q1622" s="126">
        <f>COUNTIF(N1622,'Service Line Inventory'!$AE$36)</f>
        <v>0</v>
      </c>
      <c r="W1622" s="125">
        <f t="shared" si="50"/>
        <v>0</v>
      </c>
      <c r="X1622" s="126" t="str">
        <f t="shared" si="51"/>
        <v/>
      </c>
    </row>
    <row r="1623" spans="14:24" x14ac:dyDescent="0.25">
      <c r="N1623" s="119" t="s">
        <v>36</v>
      </c>
      <c r="O1623" s="119" t="s">
        <v>3223</v>
      </c>
      <c r="P1623" s="119" t="s">
        <v>3224</v>
      </c>
      <c r="Q1623" s="126">
        <f>COUNTIF(N1623,'Service Line Inventory'!$AE$36)</f>
        <v>0</v>
      </c>
      <c r="W1623" s="125">
        <f t="shared" si="50"/>
        <v>0</v>
      </c>
      <c r="X1623" s="126" t="str">
        <f t="shared" si="51"/>
        <v/>
      </c>
    </row>
    <row r="1624" spans="14:24" x14ac:dyDescent="0.25">
      <c r="N1624" s="119" t="s">
        <v>36</v>
      </c>
      <c r="O1624" s="119" t="s">
        <v>3225</v>
      </c>
      <c r="P1624" s="119" t="s">
        <v>3226</v>
      </c>
      <c r="Q1624" s="126">
        <f>COUNTIF(N1624,'Service Line Inventory'!$AE$36)</f>
        <v>0</v>
      </c>
      <c r="W1624" s="125">
        <f t="shared" si="50"/>
        <v>0</v>
      </c>
      <c r="X1624" s="126" t="str">
        <f t="shared" si="51"/>
        <v/>
      </c>
    </row>
    <row r="1625" spans="14:24" x14ac:dyDescent="0.25">
      <c r="N1625" s="119" t="s">
        <v>36</v>
      </c>
      <c r="O1625" s="119" t="s">
        <v>3227</v>
      </c>
      <c r="P1625" s="119" t="s">
        <v>3228</v>
      </c>
      <c r="Q1625" s="126">
        <f>COUNTIF(N1625,'Service Line Inventory'!$AE$36)</f>
        <v>0</v>
      </c>
      <c r="W1625" s="125">
        <f t="shared" si="50"/>
        <v>0</v>
      </c>
      <c r="X1625" s="126" t="str">
        <f t="shared" si="51"/>
        <v/>
      </c>
    </row>
    <row r="1626" spans="14:24" x14ac:dyDescent="0.25">
      <c r="N1626" s="119" t="s">
        <v>36</v>
      </c>
      <c r="O1626" s="119" t="s">
        <v>3229</v>
      </c>
      <c r="P1626" s="119" t="s">
        <v>3230</v>
      </c>
      <c r="Q1626" s="126">
        <f>COUNTIF(N1626,'Service Line Inventory'!$AE$36)</f>
        <v>0</v>
      </c>
      <c r="W1626" s="125">
        <f t="shared" si="50"/>
        <v>0</v>
      </c>
      <c r="X1626" s="126" t="str">
        <f t="shared" si="51"/>
        <v/>
      </c>
    </row>
    <row r="1627" spans="14:24" x14ac:dyDescent="0.25">
      <c r="N1627" s="119" t="s">
        <v>36</v>
      </c>
      <c r="O1627" s="119" t="s">
        <v>3231</v>
      </c>
      <c r="P1627" s="119" t="s">
        <v>3232</v>
      </c>
      <c r="Q1627" s="126">
        <f>COUNTIF(N1627,'Service Line Inventory'!$AE$36)</f>
        <v>0</v>
      </c>
      <c r="W1627" s="125">
        <f t="shared" si="50"/>
        <v>0</v>
      </c>
      <c r="X1627" s="126" t="str">
        <f t="shared" si="51"/>
        <v/>
      </c>
    </row>
    <row r="1628" spans="14:24" x14ac:dyDescent="0.25">
      <c r="N1628" s="119" t="s">
        <v>36</v>
      </c>
      <c r="O1628" s="119" t="s">
        <v>3233</v>
      </c>
      <c r="P1628" s="119" t="s">
        <v>3234</v>
      </c>
      <c r="Q1628" s="126">
        <f>COUNTIF(N1628,'Service Line Inventory'!$AE$36)</f>
        <v>0</v>
      </c>
      <c r="W1628" s="125">
        <f t="shared" si="50"/>
        <v>0</v>
      </c>
      <c r="X1628" s="126" t="str">
        <f t="shared" si="51"/>
        <v/>
      </c>
    </row>
    <row r="1629" spans="14:24" x14ac:dyDescent="0.25">
      <c r="N1629" s="119" t="s">
        <v>36</v>
      </c>
      <c r="O1629" s="119" t="s">
        <v>3235</v>
      </c>
      <c r="P1629" s="119" t="s">
        <v>3236</v>
      </c>
      <c r="Q1629" s="126">
        <f>COUNTIF(N1629,'Service Line Inventory'!$AE$36)</f>
        <v>0</v>
      </c>
      <c r="W1629" s="125">
        <f t="shared" si="50"/>
        <v>0</v>
      </c>
      <c r="X1629" s="126" t="str">
        <f t="shared" si="51"/>
        <v/>
      </c>
    </row>
    <row r="1630" spans="14:24" x14ac:dyDescent="0.25">
      <c r="N1630" s="119" t="s">
        <v>36</v>
      </c>
      <c r="O1630" s="119" t="s">
        <v>3237</v>
      </c>
      <c r="P1630" s="119" t="s">
        <v>3238</v>
      </c>
      <c r="Q1630" s="126">
        <f>COUNTIF(N1630,'Service Line Inventory'!$AE$36)</f>
        <v>0</v>
      </c>
      <c r="W1630" s="125">
        <f t="shared" si="50"/>
        <v>0</v>
      </c>
      <c r="X1630" s="126" t="str">
        <f t="shared" si="51"/>
        <v/>
      </c>
    </row>
    <row r="1631" spans="14:24" x14ac:dyDescent="0.25">
      <c r="N1631" s="119" t="s">
        <v>36</v>
      </c>
      <c r="O1631" s="119" t="s">
        <v>3239</v>
      </c>
      <c r="P1631" s="119" t="s">
        <v>3240</v>
      </c>
      <c r="Q1631" s="126">
        <f>COUNTIF(N1631,'Service Line Inventory'!$AE$36)</f>
        <v>0</v>
      </c>
      <c r="W1631" s="125">
        <f t="shared" si="50"/>
        <v>0</v>
      </c>
      <c r="X1631" s="126" t="str">
        <f t="shared" si="51"/>
        <v/>
      </c>
    </row>
    <row r="1632" spans="14:24" x14ac:dyDescent="0.25">
      <c r="N1632" s="119" t="s">
        <v>36</v>
      </c>
      <c r="O1632" s="119" t="s">
        <v>3241</v>
      </c>
      <c r="P1632" s="119" t="s">
        <v>3242</v>
      </c>
      <c r="Q1632" s="126">
        <f>COUNTIF(N1632,'Service Line Inventory'!$AE$36)</f>
        <v>0</v>
      </c>
      <c r="W1632" s="125">
        <f t="shared" si="50"/>
        <v>0</v>
      </c>
      <c r="X1632" s="126" t="str">
        <f t="shared" si="51"/>
        <v/>
      </c>
    </row>
    <row r="1633" spans="14:24" x14ac:dyDescent="0.25">
      <c r="N1633" s="119" t="s">
        <v>36</v>
      </c>
      <c r="O1633" s="119" t="s">
        <v>3243</v>
      </c>
      <c r="P1633" s="119" t="s">
        <v>3244</v>
      </c>
      <c r="Q1633" s="126">
        <f>COUNTIF(N1633,'Service Line Inventory'!$AE$36)</f>
        <v>0</v>
      </c>
      <c r="W1633" s="125">
        <f t="shared" si="50"/>
        <v>0</v>
      </c>
      <c r="X1633" s="126" t="str">
        <f t="shared" si="51"/>
        <v/>
      </c>
    </row>
    <row r="1634" spans="14:24" x14ac:dyDescent="0.25">
      <c r="N1634" s="119" t="s">
        <v>36</v>
      </c>
      <c r="O1634" s="119" t="s">
        <v>3245</v>
      </c>
      <c r="P1634" s="119" t="s">
        <v>3246</v>
      </c>
      <c r="Q1634" s="126">
        <f>COUNTIF(N1634,'Service Line Inventory'!$AE$36)</f>
        <v>0</v>
      </c>
      <c r="W1634" s="125">
        <f t="shared" si="50"/>
        <v>0</v>
      </c>
      <c r="X1634" s="126" t="str">
        <f t="shared" si="51"/>
        <v/>
      </c>
    </row>
    <row r="1635" spans="14:24" x14ac:dyDescent="0.25">
      <c r="N1635" s="119" t="s">
        <v>36</v>
      </c>
      <c r="O1635" s="119" t="s">
        <v>3247</v>
      </c>
      <c r="P1635" s="119" t="s">
        <v>3248</v>
      </c>
      <c r="Q1635" s="126">
        <f>COUNTIF(N1635,'Service Line Inventory'!$AE$36)</f>
        <v>0</v>
      </c>
      <c r="W1635" s="125">
        <f t="shared" si="50"/>
        <v>0</v>
      </c>
      <c r="X1635" s="126" t="str">
        <f t="shared" si="51"/>
        <v/>
      </c>
    </row>
    <row r="1636" spans="14:24" x14ac:dyDescent="0.25">
      <c r="N1636" s="119" t="s">
        <v>36</v>
      </c>
      <c r="O1636" s="119" t="s">
        <v>3249</v>
      </c>
      <c r="P1636" s="119" t="s">
        <v>3250</v>
      </c>
      <c r="Q1636" s="126">
        <f>COUNTIF(N1636,'Service Line Inventory'!$AE$36)</f>
        <v>0</v>
      </c>
      <c r="W1636" s="125">
        <f t="shared" si="50"/>
        <v>0</v>
      </c>
      <c r="X1636" s="126" t="str">
        <f t="shared" si="51"/>
        <v/>
      </c>
    </row>
    <row r="1637" spans="14:24" x14ac:dyDescent="0.25">
      <c r="N1637" s="119" t="s">
        <v>36</v>
      </c>
      <c r="O1637" s="119" t="s">
        <v>3251</v>
      </c>
      <c r="P1637" s="119" t="s">
        <v>3252</v>
      </c>
      <c r="Q1637" s="126">
        <f>COUNTIF(N1637,'Service Line Inventory'!$AE$36)</f>
        <v>0</v>
      </c>
      <c r="W1637" s="125">
        <f t="shared" si="50"/>
        <v>0</v>
      </c>
      <c r="X1637" s="126" t="str">
        <f t="shared" si="51"/>
        <v/>
      </c>
    </row>
    <row r="1638" spans="14:24" x14ac:dyDescent="0.25">
      <c r="N1638" s="119" t="s">
        <v>36</v>
      </c>
      <c r="O1638" s="119" t="s">
        <v>3253</v>
      </c>
      <c r="P1638" s="119" t="s">
        <v>3254</v>
      </c>
      <c r="Q1638" s="126">
        <f>COUNTIF(N1638,'Service Line Inventory'!$AE$36)</f>
        <v>0</v>
      </c>
      <c r="W1638" s="125">
        <f t="shared" si="50"/>
        <v>0</v>
      </c>
      <c r="X1638" s="126" t="str">
        <f t="shared" si="51"/>
        <v/>
      </c>
    </row>
    <row r="1639" spans="14:24" x14ac:dyDescent="0.25">
      <c r="N1639" s="119" t="s">
        <v>36</v>
      </c>
      <c r="O1639" s="119" t="s">
        <v>3255</v>
      </c>
      <c r="P1639" s="119" t="s">
        <v>3256</v>
      </c>
      <c r="Q1639" s="126">
        <f>COUNTIF(N1639,'Service Line Inventory'!$AE$36)</f>
        <v>0</v>
      </c>
      <c r="W1639" s="125">
        <f t="shared" si="50"/>
        <v>0</v>
      </c>
      <c r="X1639" s="126" t="str">
        <f t="shared" si="51"/>
        <v/>
      </c>
    </row>
    <row r="1640" spans="14:24" x14ac:dyDescent="0.25">
      <c r="N1640" s="119" t="s">
        <v>36</v>
      </c>
      <c r="O1640" s="119" t="s">
        <v>3257</v>
      </c>
      <c r="P1640" s="119" t="s">
        <v>3258</v>
      </c>
      <c r="Q1640" s="126">
        <f>COUNTIF(N1640,'Service Line Inventory'!$AE$36)</f>
        <v>0</v>
      </c>
      <c r="W1640" s="125">
        <f t="shared" si="50"/>
        <v>0</v>
      </c>
      <c r="X1640" s="126" t="str">
        <f t="shared" si="51"/>
        <v/>
      </c>
    </row>
    <row r="1641" spans="14:24" x14ac:dyDescent="0.25">
      <c r="N1641" s="119" t="s">
        <v>36</v>
      </c>
      <c r="O1641" s="119" t="s">
        <v>3259</v>
      </c>
      <c r="P1641" s="119" t="s">
        <v>3260</v>
      </c>
      <c r="Q1641" s="126">
        <f>COUNTIF(N1641,'Service Line Inventory'!$AE$36)</f>
        <v>0</v>
      </c>
      <c r="W1641" s="125">
        <f t="shared" si="50"/>
        <v>0</v>
      </c>
      <c r="X1641" s="126" t="str">
        <f t="shared" si="51"/>
        <v/>
      </c>
    </row>
    <row r="1642" spans="14:24" x14ac:dyDescent="0.25">
      <c r="N1642" s="119" t="s">
        <v>36</v>
      </c>
      <c r="O1642" s="119" t="s">
        <v>3261</v>
      </c>
      <c r="P1642" s="119" t="s">
        <v>3262</v>
      </c>
      <c r="Q1642" s="126">
        <f>COUNTIF(N1642,'Service Line Inventory'!$AE$36)</f>
        <v>0</v>
      </c>
      <c r="W1642" s="125">
        <f t="shared" si="50"/>
        <v>0</v>
      </c>
      <c r="X1642" s="126" t="str">
        <f t="shared" si="51"/>
        <v/>
      </c>
    </row>
    <row r="1643" spans="14:24" x14ac:dyDescent="0.25">
      <c r="N1643" s="119" t="s">
        <v>36</v>
      </c>
      <c r="O1643" s="119" t="s">
        <v>3263</v>
      </c>
      <c r="P1643" s="119" t="s">
        <v>3264</v>
      </c>
      <c r="Q1643" s="126">
        <f>COUNTIF(N1643,'Service Line Inventory'!$AE$36)</f>
        <v>0</v>
      </c>
      <c r="W1643" s="125">
        <f t="shared" si="50"/>
        <v>0</v>
      </c>
      <c r="X1643" s="126" t="str">
        <f t="shared" si="51"/>
        <v/>
      </c>
    </row>
    <row r="1644" spans="14:24" x14ac:dyDescent="0.25">
      <c r="N1644" s="119" t="s">
        <v>36</v>
      </c>
      <c r="O1644" s="119" t="s">
        <v>3265</v>
      </c>
      <c r="P1644" s="119" t="s">
        <v>3266</v>
      </c>
      <c r="Q1644" s="126">
        <f>COUNTIF(N1644,'Service Line Inventory'!$AE$36)</f>
        <v>0</v>
      </c>
      <c r="W1644" s="125">
        <f t="shared" si="50"/>
        <v>0</v>
      </c>
      <c r="X1644" s="126" t="str">
        <f t="shared" si="51"/>
        <v/>
      </c>
    </row>
    <row r="1645" spans="14:24" x14ac:dyDescent="0.25">
      <c r="N1645" s="119" t="s">
        <v>36</v>
      </c>
      <c r="O1645" s="119" t="s">
        <v>3267</v>
      </c>
      <c r="P1645" s="119" t="s">
        <v>3268</v>
      </c>
      <c r="Q1645" s="126">
        <f>COUNTIF(N1645,'Service Line Inventory'!$AE$36)</f>
        <v>0</v>
      </c>
      <c r="W1645" s="125">
        <f t="shared" si="50"/>
        <v>0</v>
      </c>
      <c r="X1645" s="126" t="str">
        <f t="shared" si="51"/>
        <v/>
      </c>
    </row>
    <row r="1646" spans="14:24" x14ac:dyDescent="0.25">
      <c r="N1646" s="119" t="s">
        <v>36</v>
      </c>
      <c r="O1646" s="119" t="s">
        <v>3269</v>
      </c>
      <c r="P1646" s="119" t="s">
        <v>3270</v>
      </c>
      <c r="Q1646" s="126">
        <f>COUNTIF(N1646,'Service Line Inventory'!$AE$36)</f>
        <v>0</v>
      </c>
      <c r="W1646" s="125">
        <f t="shared" si="50"/>
        <v>0</v>
      </c>
      <c r="X1646" s="126" t="str">
        <f t="shared" si="51"/>
        <v/>
      </c>
    </row>
    <row r="1647" spans="14:24" x14ac:dyDescent="0.25">
      <c r="N1647" s="119" t="s">
        <v>36</v>
      </c>
      <c r="O1647" s="119" t="s">
        <v>3271</v>
      </c>
      <c r="P1647" s="119" t="s">
        <v>3272</v>
      </c>
      <c r="Q1647" s="126">
        <f>COUNTIF(N1647,'Service Line Inventory'!$AE$36)</f>
        <v>0</v>
      </c>
      <c r="W1647" s="125">
        <f t="shared" si="50"/>
        <v>0</v>
      </c>
      <c r="X1647" s="126" t="str">
        <f t="shared" si="51"/>
        <v/>
      </c>
    </row>
    <row r="1648" spans="14:24" x14ac:dyDescent="0.25">
      <c r="N1648" s="119" t="s">
        <v>36</v>
      </c>
      <c r="O1648" s="119" t="s">
        <v>3273</v>
      </c>
      <c r="P1648" s="119" t="s">
        <v>3274</v>
      </c>
      <c r="Q1648" s="126">
        <f>COUNTIF(N1648,'Service Line Inventory'!$AE$36)</f>
        <v>0</v>
      </c>
      <c r="W1648" s="125">
        <f t="shared" si="50"/>
        <v>0</v>
      </c>
      <c r="X1648" s="126" t="str">
        <f t="shared" si="51"/>
        <v/>
      </c>
    </row>
    <row r="1649" spans="14:24" x14ac:dyDescent="0.25">
      <c r="N1649" s="119" t="s">
        <v>36</v>
      </c>
      <c r="O1649" s="119" t="s">
        <v>3275</v>
      </c>
      <c r="P1649" s="119" t="s">
        <v>3276</v>
      </c>
      <c r="Q1649" s="126">
        <f>COUNTIF(N1649,'Service Line Inventory'!$AE$36)</f>
        <v>0</v>
      </c>
      <c r="W1649" s="125">
        <f t="shared" si="50"/>
        <v>0</v>
      </c>
      <c r="X1649" s="126" t="str">
        <f t="shared" si="51"/>
        <v/>
      </c>
    </row>
    <row r="1650" spans="14:24" x14ac:dyDescent="0.25">
      <c r="N1650" s="119" t="s">
        <v>36</v>
      </c>
      <c r="O1650" s="119" t="s">
        <v>3277</v>
      </c>
      <c r="P1650" s="119" t="s">
        <v>3278</v>
      </c>
      <c r="Q1650" s="126">
        <f>COUNTIF(N1650,'Service Line Inventory'!$AE$36)</f>
        <v>0</v>
      </c>
      <c r="W1650" s="125">
        <f t="shared" si="50"/>
        <v>0</v>
      </c>
      <c r="X1650" s="126" t="str">
        <f t="shared" si="51"/>
        <v/>
      </c>
    </row>
    <row r="1651" spans="14:24" x14ac:dyDescent="0.25">
      <c r="N1651" s="119" t="s">
        <v>36</v>
      </c>
      <c r="O1651" s="119" t="s">
        <v>3279</v>
      </c>
      <c r="P1651" s="119" t="s">
        <v>3280</v>
      </c>
      <c r="Q1651" s="126">
        <f>COUNTIF(N1651,'Service Line Inventory'!$AE$36)</f>
        <v>0</v>
      </c>
      <c r="W1651" s="125">
        <f t="shared" si="50"/>
        <v>0</v>
      </c>
      <c r="X1651" s="126" t="str">
        <f t="shared" si="51"/>
        <v/>
      </c>
    </row>
    <row r="1652" spans="14:24" x14ac:dyDescent="0.25">
      <c r="N1652" s="119" t="s">
        <v>36</v>
      </c>
      <c r="O1652" s="119" t="s">
        <v>3281</v>
      </c>
      <c r="P1652" s="119" t="s">
        <v>3282</v>
      </c>
      <c r="Q1652" s="126">
        <f>COUNTIF(N1652,'Service Line Inventory'!$AE$36)</f>
        <v>0</v>
      </c>
      <c r="W1652" s="125">
        <f t="shared" si="50"/>
        <v>0</v>
      </c>
      <c r="X1652" s="126" t="str">
        <f t="shared" si="51"/>
        <v/>
      </c>
    </row>
    <row r="1653" spans="14:24" x14ac:dyDescent="0.25">
      <c r="N1653" s="119" t="s">
        <v>36</v>
      </c>
      <c r="O1653" s="119" t="s">
        <v>3283</v>
      </c>
      <c r="P1653" s="119" t="s">
        <v>3284</v>
      </c>
      <c r="Q1653" s="126">
        <f>COUNTIF(N1653,'Service Line Inventory'!$AE$36)</f>
        <v>0</v>
      </c>
      <c r="W1653" s="125">
        <f t="shared" si="50"/>
        <v>0</v>
      </c>
      <c r="X1653" s="126" t="str">
        <f t="shared" si="51"/>
        <v/>
      </c>
    </row>
    <row r="1654" spans="14:24" x14ac:dyDescent="0.25">
      <c r="N1654" s="119" t="s">
        <v>36</v>
      </c>
      <c r="O1654" s="119" t="s">
        <v>3285</v>
      </c>
      <c r="P1654" s="119" t="s">
        <v>3286</v>
      </c>
      <c r="Q1654" s="126">
        <f>COUNTIF(N1654,'Service Line Inventory'!$AE$36)</f>
        <v>0</v>
      </c>
      <c r="W1654" s="125">
        <f t="shared" si="50"/>
        <v>0</v>
      </c>
      <c r="X1654" s="126" t="str">
        <f t="shared" si="51"/>
        <v/>
      </c>
    </row>
    <row r="1655" spans="14:24" x14ac:dyDescent="0.25">
      <c r="N1655" s="119" t="s">
        <v>36</v>
      </c>
      <c r="O1655" s="119" t="s">
        <v>3287</v>
      </c>
      <c r="P1655" s="119" t="s">
        <v>3288</v>
      </c>
      <c r="Q1655" s="126">
        <f>COUNTIF(N1655,'Service Line Inventory'!$AE$36)</f>
        <v>0</v>
      </c>
      <c r="W1655" s="125">
        <f t="shared" si="50"/>
        <v>0</v>
      </c>
      <c r="X1655" s="126" t="str">
        <f t="shared" si="51"/>
        <v/>
      </c>
    </row>
    <row r="1656" spans="14:24" x14ac:dyDescent="0.25">
      <c r="N1656" s="119" t="s">
        <v>36</v>
      </c>
      <c r="O1656" s="119" t="s">
        <v>3289</v>
      </c>
      <c r="P1656" s="119" t="s">
        <v>3290</v>
      </c>
      <c r="Q1656" s="126">
        <f>COUNTIF(N1656,'Service Line Inventory'!$AE$36)</f>
        <v>0</v>
      </c>
      <c r="W1656" s="125">
        <f t="shared" si="50"/>
        <v>0</v>
      </c>
      <c r="X1656" s="126" t="str">
        <f t="shared" si="51"/>
        <v/>
      </c>
    </row>
    <row r="1657" spans="14:24" x14ac:dyDescent="0.25">
      <c r="N1657" s="119" t="s">
        <v>36</v>
      </c>
      <c r="O1657" s="119" t="s">
        <v>3291</v>
      </c>
      <c r="P1657" s="119" t="s">
        <v>3292</v>
      </c>
      <c r="Q1657" s="126">
        <f>COUNTIF(N1657,'Service Line Inventory'!$AE$36)</f>
        <v>0</v>
      </c>
      <c r="W1657" s="125">
        <f t="shared" si="50"/>
        <v>0</v>
      </c>
      <c r="X1657" s="126" t="str">
        <f t="shared" si="51"/>
        <v/>
      </c>
    </row>
    <row r="1658" spans="14:24" x14ac:dyDescent="0.25">
      <c r="N1658" s="119" t="s">
        <v>36</v>
      </c>
      <c r="O1658" s="119" t="s">
        <v>3293</v>
      </c>
      <c r="P1658" s="119" t="s">
        <v>3294</v>
      </c>
      <c r="Q1658" s="126">
        <f>COUNTIF(N1658,'Service Line Inventory'!$AE$36)</f>
        <v>0</v>
      </c>
      <c r="W1658" s="125">
        <f t="shared" si="50"/>
        <v>0</v>
      </c>
      <c r="X1658" s="126" t="str">
        <f t="shared" si="51"/>
        <v/>
      </c>
    </row>
    <row r="1659" spans="14:24" x14ac:dyDescent="0.25">
      <c r="N1659" s="119" t="s">
        <v>36</v>
      </c>
      <c r="O1659" s="119" t="s">
        <v>3295</v>
      </c>
      <c r="P1659" s="119" t="s">
        <v>3296</v>
      </c>
      <c r="Q1659" s="126">
        <f>COUNTIF(N1659,'Service Line Inventory'!$AE$36)</f>
        <v>0</v>
      </c>
      <c r="W1659" s="125">
        <f t="shared" si="50"/>
        <v>0</v>
      </c>
      <c r="X1659" s="126" t="str">
        <f t="shared" si="51"/>
        <v/>
      </c>
    </row>
    <row r="1660" spans="14:24" x14ac:dyDescent="0.25">
      <c r="N1660" s="119" t="s">
        <v>36</v>
      </c>
      <c r="O1660" s="119" t="s">
        <v>3297</v>
      </c>
      <c r="P1660" s="119" t="s">
        <v>3298</v>
      </c>
      <c r="Q1660" s="126">
        <f>COUNTIF(N1660,'Service Line Inventory'!$AE$36)</f>
        <v>0</v>
      </c>
      <c r="W1660" s="125">
        <f t="shared" si="50"/>
        <v>0</v>
      </c>
      <c r="X1660" s="126" t="str">
        <f t="shared" si="51"/>
        <v/>
      </c>
    </row>
    <row r="1661" spans="14:24" x14ac:dyDescent="0.25">
      <c r="N1661" s="119" t="s">
        <v>36</v>
      </c>
      <c r="O1661" s="119" t="s">
        <v>3299</v>
      </c>
      <c r="P1661" s="119" t="s">
        <v>3300</v>
      </c>
      <c r="Q1661" s="126">
        <f>COUNTIF(N1661,'Service Line Inventory'!$AE$36)</f>
        <v>0</v>
      </c>
      <c r="W1661" s="125">
        <f t="shared" si="50"/>
        <v>0</v>
      </c>
      <c r="X1661" s="126" t="str">
        <f t="shared" si="51"/>
        <v/>
      </c>
    </row>
    <row r="1662" spans="14:24" x14ac:dyDescent="0.25">
      <c r="N1662" s="119" t="s">
        <v>36</v>
      </c>
      <c r="O1662" s="119" t="s">
        <v>3301</v>
      </c>
      <c r="P1662" s="119" t="s">
        <v>3302</v>
      </c>
      <c r="Q1662" s="126">
        <f>COUNTIF(N1662,'Service Line Inventory'!$AE$36)</f>
        <v>0</v>
      </c>
      <c r="W1662" s="125">
        <f t="shared" si="50"/>
        <v>0</v>
      </c>
      <c r="X1662" s="126" t="str">
        <f t="shared" si="51"/>
        <v/>
      </c>
    </row>
    <row r="1663" spans="14:24" x14ac:dyDescent="0.25">
      <c r="N1663" s="119" t="s">
        <v>36</v>
      </c>
      <c r="O1663" s="119" t="s">
        <v>3303</v>
      </c>
      <c r="P1663" s="119" t="s">
        <v>3304</v>
      </c>
      <c r="Q1663" s="126">
        <f>COUNTIF(N1663,'Service Line Inventory'!$AE$36)</f>
        <v>0</v>
      </c>
      <c r="W1663" s="125">
        <f t="shared" si="50"/>
        <v>0</v>
      </c>
      <c r="X1663" s="126" t="str">
        <f t="shared" si="51"/>
        <v/>
      </c>
    </row>
    <row r="1664" spans="14:24" x14ac:dyDescent="0.25">
      <c r="N1664" s="119" t="s">
        <v>36</v>
      </c>
      <c r="O1664" s="119" t="s">
        <v>3305</v>
      </c>
      <c r="P1664" s="119" t="s">
        <v>3306</v>
      </c>
      <c r="Q1664" s="126">
        <f>COUNTIF(N1664,'Service Line Inventory'!$AE$36)</f>
        <v>0</v>
      </c>
      <c r="W1664" s="125">
        <f t="shared" si="50"/>
        <v>0</v>
      </c>
      <c r="X1664" s="126" t="str">
        <f t="shared" si="51"/>
        <v/>
      </c>
    </row>
    <row r="1665" spans="14:24" x14ac:dyDescent="0.25">
      <c r="N1665" s="119" t="s">
        <v>36</v>
      </c>
      <c r="O1665" s="119" t="s">
        <v>3307</v>
      </c>
      <c r="P1665" s="119" t="s">
        <v>3308</v>
      </c>
      <c r="Q1665" s="126">
        <f>COUNTIF(N1665,'Service Line Inventory'!$AE$36)</f>
        <v>0</v>
      </c>
      <c r="W1665" s="125">
        <f t="shared" ref="W1665:W1728" si="52">T1665</f>
        <v>0</v>
      </c>
      <c r="X1665" s="126" t="str">
        <f t="shared" ref="X1665:X1728" si="53">IF(W1665=0,"",W1665)</f>
        <v/>
      </c>
    </row>
    <row r="1666" spans="14:24" x14ac:dyDescent="0.25">
      <c r="N1666" s="119" t="s">
        <v>36</v>
      </c>
      <c r="O1666" s="119" t="s">
        <v>3309</v>
      </c>
      <c r="P1666" s="119" t="s">
        <v>3310</v>
      </c>
      <c r="Q1666" s="126">
        <f>COUNTIF(N1666,'Service Line Inventory'!$AE$36)</f>
        <v>0</v>
      </c>
      <c r="W1666" s="125">
        <f t="shared" si="52"/>
        <v>0</v>
      </c>
      <c r="X1666" s="126" t="str">
        <f t="shared" si="53"/>
        <v/>
      </c>
    </row>
    <row r="1667" spans="14:24" x14ac:dyDescent="0.25">
      <c r="N1667" s="119" t="s">
        <v>36</v>
      </c>
      <c r="O1667" s="119" t="s">
        <v>3311</v>
      </c>
      <c r="P1667" s="119" t="s">
        <v>3312</v>
      </c>
      <c r="Q1667" s="126">
        <f>COUNTIF(N1667,'Service Line Inventory'!$AE$36)</f>
        <v>0</v>
      </c>
      <c r="W1667" s="125">
        <f t="shared" si="52"/>
        <v>0</v>
      </c>
      <c r="X1667" s="126" t="str">
        <f t="shared" si="53"/>
        <v/>
      </c>
    </row>
    <row r="1668" spans="14:24" x14ac:dyDescent="0.25">
      <c r="N1668" s="119" t="s">
        <v>36</v>
      </c>
      <c r="O1668" s="119" t="s">
        <v>3313</v>
      </c>
      <c r="P1668" s="119" t="s">
        <v>3314</v>
      </c>
      <c r="Q1668" s="126">
        <f>COUNTIF(N1668,'Service Line Inventory'!$AE$36)</f>
        <v>0</v>
      </c>
      <c r="W1668" s="125">
        <f t="shared" si="52"/>
        <v>0</v>
      </c>
      <c r="X1668" s="126" t="str">
        <f t="shared" si="53"/>
        <v/>
      </c>
    </row>
    <row r="1669" spans="14:24" x14ac:dyDescent="0.25">
      <c r="N1669" s="119" t="s">
        <v>36</v>
      </c>
      <c r="O1669" s="119" t="s">
        <v>3315</v>
      </c>
      <c r="P1669" s="119" t="s">
        <v>3316</v>
      </c>
      <c r="Q1669" s="126">
        <f>COUNTIF(N1669,'Service Line Inventory'!$AE$36)</f>
        <v>0</v>
      </c>
      <c r="W1669" s="125">
        <f t="shared" si="52"/>
        <v>0</v>
      </c>
      <c r="X1669" s="126" t="str">
        <f t="shared" si="53"/>
        <v/>
      </c>
    </row>
    <row r="1670" spans="14:24" x14ac:dyDescent="0.25">
      <c r="N1670" s="119" t="s">
        <v>36</v>
      </c>
      <c r="O1670" s="119" t="s">
        <v>3317</v>
      </c>
      <c r="P1670" s="119" t="s">
        <v>3318</v>
      </c>
      <c r="Q1670" s="126">
        <f>COUNTIF(N1670,'Service Line Inventory'!$AE$36)</f>
        <v>0</v>
      </c>
      <c r="W1670" s="125">
        <f t="shared" si="52"/>
        <v>0</v>
      </c>
      <c r="X1670" s="126" t="str">
        <f t="shared" si="53"/>
        <v/>
      </c>
    </row>
    <row r="1671" spans="14:24" x14ac:dyDescent="0.25">
      <c r="N1671" s="119" t="s">
        <v>36</v>
      </c>
      <c r="O1671" s="119" t="s">
        <v>3319</v>
      </c>
      <c r="P1671" s="119" t="s">
        <v>3320</v>
      </c>
      <c r="Q1671" s="126">
        <f>COUNTIF(N1671,'Service Line Inventory'!$AE$36)</f>
        <v>0</v>
      </c>
      <c r="W1671" s="125">
        <f t="shared" si="52"/>
        <v>0</v>
      </c>
      <c r="X1671" s="126" t="str">
        <f t="shared" si="53"/>
        <v/>
      </c>
    </row>
    <row r="1672" spans="14:24" x14ac:dyDescent="0.25">
      <c r="N1672" s="119" t="s">
        <v>36</v>
      </c>
      <c r="O1672" s="119" t="s">
        <v>3321</v>
      </c>
      <c r="P1672" s="119" t="s">
        <v>3322</v>
      </c>
      <c r="Q1672" s="126">
        <f>COUNTIF(N1672,'Service Line Inventory'!$AE$36)</f>
        <v>0</v>
      </c>
      <c r="W1672" s="125">
        <f t="shared" si="52"/>
        <v>0</v>
      </c>
      <c r="X1672" s="126" t="str">
        <f t="shared" si="53"/>
        <v/>
      </c>
    </row>
    <row r="1673" spans="14:24" x14ac:dyDescent="0.25">
      <c r="N1673" s="119" t="s">
        <v>36</v>
      </c>
      <c r="O1673" s="119" t="s">
        <v>3323</v>
      </c>
      <c r="P1673" s="119" t="s">
        <v>3324</v>
      </c>
      <c r="Q1673" s="126">
        <f>COUNTIF(N1673,'Service Line Inventory'!$AE$36)</f>
        <v>0</v>
      </c>
      <c r="W1673" s="125">
        <f t="shared" si="52"/>
        <v>0</v>
      </c>
      <c r="X1673" s="126" t="str">
        <f t="shared" si="53"/>
        <v/>
      </c>
    </row>
    <row r="1674" spans="14:24" x14ac:dyDescent="0.25">
      <c r="N1674" s="119" t="s">
        <v>36</v>
      </c>
      <c r="O1674" s="119" t="s">
        <v>3325</v>
      </c>
      <c r="P1674" s="119" t="s">
        <v>3326</v>
      </c>
      <c r="Q1674" s="126">
        <f>COUNTIF(N1674,'Service Line Inventory'!$AE$36)</f>
        <v>0</v>
      </c>
      <c r="W1674" s="125">
        <f t="shared" si="52"/>
        <v>0</v>
      </c>
      <c r="X1674" s="126" t="str">
        <f t="shared" si="53"/>
        <v/>
      </c>
    </row>
    <row r="1675" spans="14:24" x14ac:dyDescent="0.25">
      <c r="N1675" s="119" t="s">
        <v>36</v>
      </c>
      <c r="O1675" s="119" t="s">
        <v>3327</v>
      </c>
      <c r="P1675" s="119" t="s">
        <v>3328</v>
      </c>
      <c r="Q1675" s="126">
        <f>COUNTIF(N1675,'Service Line Inventory'!$AE$36)</f>
        <v>0</v>
      </c>
      <c r="W1675" s="125">
        <f t="shared" si="52"/>
        <v>0</v>
      </c>
      <c r="X1675" s="126" t="str">
        <f t="shared" si="53"/>
        <v/>
      </c>
    </row>
    <row r="1676" spans="14:24" x14ac:dyDescent="0.25">
      <c r="N1676" s="119" t="s">
        <v>36</v>
      </c>
      <c r="O1676" s="119" t="s">
        <v>3329</v>
      </c>
      <c r="P1676" s="119" t="s">
        <v>3330</v>
      </c>
      <c r="Q1676" s="126">
        <f>COUNTIF(N1676,'Service Line Inventory'!$AE$36)</f>
        <v>0</v>
      </c>
      <c r="W1676" s="125">
        <f t="shared" si="52"/>
        <v>0</v>
      </c>
      <c r="X1676" s="126" t="str">
        <f t="shared" si="53"/>
        <v/>
      </c>
    </row>
    <row r="1677" spans="14:24" x14ac:dyDescent="0.25">
      <c r="N1677" s="119" t="s">
        <v>36</v>
      </c>
      <c r="O1677" s="119" t="s">
        <v>3331</v>
      </c>
      <c r="P1677" s="119" t="s">
        <v>3332</v>
      </c>
      <c r="Q1677" s="126">
        <f>COUNTIF(N1677,'Service Line Inventory'!$AE$36)</f>
        <v>0</v>
      </c>
      <c r="W1677" s="125">
        <f t="shared" si="52"/>
        <v>0</v>
      </c>
      <c r="X1677" s="126" t="str">
        <f t="shared" si="53"/>
        <v/>
      </c>
    </row>
    <row r="1678" spans="14:24" x14ac:dyDescent="0.25">
      <c r="N1678" s="119" t="s">
        <v>36</v>
      </c>
      <c r="O1678" s="119" t="s">
        <v>3333</v>
      </c>
      <c r="P1678" s="119" t="s">
        <v>3334</v>
      </c>
      <c r="Q1678" s="126">
        <f>COUNTIF(N1678,'Service Line Inventory'!$AE$36)</f>
        <v>0</v>
      </c>
      <c r="W1678" s="125">
        <f t="shared" si="52"/>
        <v>0</v>
      </c>
      <c r="X1678" s="126" t="str">
        <f t="shared" si="53"/>
        <v/>
      </c>
    </row>
    <row r="1679" spans="14:24" x14ac:dyDescent="0.25">
      <c r="N1679" s="119" t="s">
        <v>36</v>
      </c>
      <c r="O1679" s="119" t="s">
        <v>3335</v>
      </c>
      <c r="P1679" s="119" t="s">
        <v>3336</v>
      </c>
      <c r="Q1679" s="126">
        <f>COUNTIF(N1679,'Service Line Inventory'!$AE$36)</f>
        <v>0</v>
      </c>
      <c r="W1679" s="125">
        <f t="shared" si="52"/>
        <v>0</v>
      </c>
      <c r="X1679" s="126" t="str">
        <f t="shared" si="53"/>
        <v/>
      </c>
    </row>
    <row r="1680" spans="14:24" x14ac:dyDescent="0.25">
      <c r="N1680" s="119" t="s">
        <v>36</v>
      </c>
      <c r="O1680" s="119" t="s">
        <v>3337</v>
      </c>
      <c r="P1680" s="119" t="s">
        <v>3338</v>
      </c>
      <c r="Q1680" s="126">
        <f>COUNTIF(N1680,'Service Line Inventory'!$AE$36)</f>
        <v>0</v>
      </c>
      <c r="W1680" s="125">
        <f t="shared" si="52"/>
        <v>0</v>
      </c>
      <c r="X1680" s="126" t="str">
        <f t="shared" si="53"/>
        <v/>
      </c>
    </row>
    <row r="1681" spans="14:24" x14ac:dyDescent="0.25">
      <c r="N1681" s="119" t="s">
        <v>36</v>
      </c>
      <c r="O1681" s="119" t="s">
        <v>3339</v>
      </c>
      <c r="P1681" s="119" t="s">
        <v>3340</v>
      </c>
      <c r="Q1681" s="126">
        <f>COUNTIF(N1681,'Service Line Inventory'!$AE$36)</f>
        <v>0</v>
      </c>
      <c r="W1681" s="125">
        <f t="shared" si="52"/>
        <v>0</v>
      </c>
      <c r="X1681" s="126" t="str">
        <f t="shared" si="53"/>
        <v/>
      </c>
    </row>
    <row r="1682" spans="14:24" x14ac:dyDescent="0.25">
      <c r="N1682" s="119" t="s">
        <v>36</v>
      </c>
      <c r="O1682" s="119" t="s">
        <v>3341</v>
      </c>
      <c r="P1682" s="119" t="s">
        <v>3342</v>
      </c>
      <c r="Q1682" s="126">
        <f>COUNTIF(N1682,'Service Line Inventory'!$AE$36)</f>
        <v>0</v>
      </c>
      <c r="W1682" s="125">
        <f t="shared" si="52"/>
        <v>0</v>
      </c>
      <c r="X1682" s="126" t="str">
        <f t="shared" si="53"/>
        <v/>
      </c>
    </row>
    <row r="1683" spans="14:24" x14ac:dyDescent="0.25">
      <c r="N1683" s="119" t="s">
        <v>36</v>
      </c>
      <c r="O1683" s="119" t="s">
        <v>3343</v>
      </c>
      <c r="P1683" s="119" t="s">
        <v>3344</v>
      </c>
      <c r="Q1683" s="126">
        <f>COUNTIF(N1683,'Service Line Inventory'!$AE$36)</f>
        <v>0</v>
      </c>
      <c r="W1683" s="125">
        <f t="shared" si="52"/>
        <v>0</v>
      </c>
      <c r="X1683" s="126" t="str">
        <f t="shared" si="53"/>
        <v/>
      </c>
    </row>
    <row r="1684" spans="14:24" x14ac:dyDescent="0.25">
      <c r="N1684" s="119" t="s">
        <v>36</v>
      </c>
      <c r="O1684" s="119" t="s">
        <v>3345</v>
      </c>
      <c r="P1684" s="119" t="s">
        <v>3346</v>
      </c>
      <c r="Q1684" s="126">
        <f>COUNTIF(N1684,'Service Line Inventory'!$AE$36)</f>
        <v>0</v>
      </c>
      <c r="W1684" s="125">
        <f t="shared" si="52"/>
        <v>0</v>
      </c>
      <c r="X1684" s="126" t="str">
        <f t="shared" si="53"/>
        <v/>
      </c>
    </row>
    <row r="1685" spans="14:24" x14ac:dyDescent="0.25">
      <c r="N1685" s="119" t="s">
        <v>36</v>
      </c>
      <c r="O1685" s="119" t="s">
        <v>3347</v>
      </c>
      <c r="P1685" s="119" t="s">
        <v>3348</v>
      </c>
      <c r="Q1685" s="126">
        <f>COUNTIF(N1685,'Service Line Inventory'!$AE$36)</f>
        <v>0</v>
      </c>
      <c r="W1685" s="125">
        <f t="shared" si="52"/>
        <v>0</v>
      </c>
      <c r="X1685" s="126" t="str">
        <f t="shared" si="53"/>
        <v/>
      </c>
    </row>
    <row r="1686" spans="14:24" x14ac:dyDescent="0.25">
      <c r="N1686" s="119" t="s">
        <v>36</v>
      </c>
      <c r="O1686" s="119" t="s">
        <v>3349</v>
      </c>
      <c r="P1686" s="119" t="s">
        <v>3350</v>
      </c>
      <c r="Q1686" s="126">
        <f>COUNTIF(N1686,'Service Line Inventory'!$AE$36)</f>
        <v>0</v>
      </c>
      <c r="W1686" s="125">
        <f t="shared" si="52"/>
        <v>0</v>
      </c>
      <c r="X1686" s="126" t="str">
        <f t="shared" si="53"/>
        <v/>
      </c>
    </row>
    <row r="1687" spans="14:24" x14ac:dyDescent="0.25">
      <c r="N1687" s="119" t="s">
        <v>36</v>
      </c>
      <c r="O1687" s="119" t="s">
        <v>3351</v>
      </c>
      <c r="P1687" s="119" t="s">
        <v>3352</v>
      </c>
      <c r="Q1687" s="126">
        <f>COUNTIF(N1687,'Service Line Inventory'!$AE$36)</f>
        <v>0</v>
      </c>
      <c r="W1687" s="125">
        <f t="shared" si="52"/>
        <v>0</v>
      </c>
      <c r="X1687" s="126" t="str">
        <f t="shared" si="53"/>
        <v/>
      </c>
    </row>
    <row r="1688" spans="14:24" x14ac:dyDescent="0.25">
      <c r="N1688" s="119" t="s">
        <v>36</v>
      </c>
      <c r="O1688" s="119" t="s">
        <v>3353</v>
      </c>
      <c r="P1688" s="119" t="s">
        <v>3354</v>
      </c>
      <c r="Q1688" s="126">
        <f>COUNTIF(N1688,'Service Line Inventory'!$AE$36)</f>
        <v>0</v>
      </c>
      <c r="W1688" s="125">
        <f t="shared" si="52"/>
        <v>0</v>
      </c>
      <c r="X1688" s="126" t="str">
        <f t="shared" si="53"/>
        <v/>
      </c>
    </row>
    <row r="1689" spans="14:24" x14ac:dyDescent="0.25">
      <c r="N1689" s="119" t="s">
        <v>36</v>
      </c>
      <c r="O1689" s="119" t="s">
        <v>3355</v>
      </c>
      <c r="P1689" s="119" t="s">
        <v>3356</v>
      </c>
      <c r="Q1689" s="126">
        <f>COUNTIF(N1689,'Service Line Inventory'!$AE$36)</f>
        <v>0</v>
      </c>
      <c r="W1689" s="125">
        <f t="shared" si="52"/>
        <v>0</v>
      </c>
      <c r="X1689" s="126" t="str">
        <f t="shared" si="53"/>
        <v/>
      </c>
    </row>
    <row r="1690" spans="14:24" x14ac:dyDescent="0.25">
      <c r="N1690" s="119" t="s">
        <v>36</v>
      </c>
      <c r="O1690" s="119" t="s">
        <v>3357</v>
      </c>
      <c r="P1690" s="119" t="s">
        <v>3358</v>
      </c>
      <c r="Q1690" s="126">
        <f>COUNTIF(N1690,'Service Line Inventory'!$AE$36)</f>
        <v>0</v>
      </c>
      <c r="W1690" s="125">
        <f t="shared" si="52"/>
        <v>0</v>
      </c>
      <c r="X1690" s="126" t="str">
        <f t="shared" si="53"/>
        <v/>
      </c>
    </row>
    <row r="1691" spans="14:24" x14ac:dyDescent="0.25">
      <c r="N1691" s="119" t="s">
        <v>36</v>
      </c>
      <c r="O1691" s="119" t="s">
        <v>3359</v>
      </c>
      <c r="P1691" s="119" t="s">
        <v>3360</v>
      </c>
      <c r="Q1691" s="126">
        <f>COUNTIF(N1691,'Service Line Inventory'!$AE$36)</f>
        <v>0</v>
      </c>
      <c r="W1691" s="125">
        <f t="shared" si="52"/>
        <v>0</v>
      </c>
      <c r="X1691" s="126" t="str">
        <f t="shared" si="53"/>
        <v/>
      </c>
    </row>
    <row r="1692" spans="14:24" x14ac:dyDescent="0.25">
      <c r="N1692" s="119" t="s">
        <v>36</v>
      </c>
      <c r="O1692" s="119" t="s">
        <v>3361</v>
      </c>
      <c r="P1692" s="119" t="s">
        <v>3362</v>
      </c>
      <c r="Q1692" s="126">
        <f>COUNTIF(N1692,'Service Line Inventory'!$AE$36)</f>
        <v>0</v>
      </c>
      <c r="W1692" s="125">
        <f t="shared" si="52"/>
        <v>0</v>
      </c>
      <c r="X1692" s="126" t="str">
        <f t="shared" si="53"/>
        <v/>
      </c>
    </row>
    <row r="1693" spans="14:24" x14ac:dyDescent="0.25">
      <c r="N1693" s="119" t="s">
        <v>36</v>
      </c>
      <c r="O1693" s="119" t="s">
        <v>3363</v>
      </c>
      <c r="P1693" s="119" t="s">
        <v>3364</v>
      </c>
      <c r="Q1693" s="126">
        <f>COUNTIF(N1693,'Service Line Inventory'!$AE$36)</f>
        <v>0</v>
      </c>
      <c r="W1693" s="125">
        <f t="shared" si="52"/>
        <v>0</v>
      </c>
      <c r="X1693" s="126" t="str">
        <f t="shared" si="53"/>
        <v/>
      </c>
    </row>
    <row r="1694" spans="14:24" x14ac:dyDescent="0.25">
      <c r="N1694" s="119" t="s">
        <v>36</v>
      </c>
      <c r="O1694" s="119" t="s">
        <v>3365</v>
      </c>
      <c r="P1694" s="119" t="s">
        <v>3366</v>
      </c>
      <c r="Q1694" s="126">
        <f>COUNTIF(N1694,'Service Line Inventory'!$AE$36)</f>
        <v>0</v>
      </c>
      <c r="W1694" s="125">
        <f t="shared" si="52"/>
        <v>0</v>
      </c>
      <c r="X1694" s="126" t="str">
        <f t="shared" si="53"/>
        <v/>
      </c>
    </row>
    <row r="1695" spans="14:24" x14ac:dyDescent="0.25">
      <c r="N1695" s="119" t="s">
        <v>36</v>
      </c>
      <c r="O1695" s="119" t="s">
        <v>3367</v>
      </c>
      <c r="P1695" s="119" t="s">
        <v>3368</v>
      </c>
      <c r="Q1695" s="126">
        <f>COUNTIF(N1695,'Service Line Inventory'!$AE$36)</f>
        <v>0</v>
      </c>
      <c r="W1695" s="125">
        <f t="shared" si="52"/>
        <v>0</v>
      </c>
      <c r="X1695" s="126" t="str">
        <f t="shared" si="53"/>
        <v/>
      </c>
    </row>
    <row r="1696" spans="14:24" x14ac:dyDescent="0.25">
      <c r="N1696" s="119" t="s">
        <v>36</v>
      </c>
      <c r="O1696" s="119" t="s">
        <v>3369</v>
      </c>
      <c r="P1696" s="119" t="s">
        <v>3370</v>
      </c>
      <c r="Q1696" s="126">
        <f>COUNTIF(N1696,'Service Line Inventory'!$AE$36)</f>
        <v>0</v>
      </c>
      <c r="W1696" s="125">
        <f t="shared" si="52"/>
        <v>0</v>
      </c>
      <c r="X1696" s="126" t="str">
        <f t="shared" si="53"/>
        <v/>
      </c>
    </row>
    <row r="1697" spans="14:24" x14ac:dyDescent="0.25">
      <c r="N1697" s="119" t="s">
        <v>36</v>
      </c>
      <c r="O1697" s="119" t="s">
        <v>3371</v>
      </c>
      <c r="P1697" s="119" t="s">
        <v>3372</v>
      </c>
      <c r="Q1697" s="126">
        <f>COUNTIF(N1697,'Service Line Inventory'!$AE$36)</f>
        <v>0</v>
      </c>
      <c r="W1697" s="125">
        <f t="shared" si="52"/>
        <v>0</v>
      </c>
      <c r="X1697" s="126" t="str">
        <f t="shared" si="53"/>
        <v/>
      </c>
    </row>
    <row r="1698" spans="14:24" x14ac:dyDescent="0.25">
      <c r="N1698" s="119" t="s">
        <v>36</v>
      </c>
      <c r="O1698" s="119" t="s">
        <v>3373</v>
      </c>
      <c r="P1698" s="119" t="s">
        <v>3374</v>
      </c>
      <c r="Q1698" s="126">
        <f>COUNTIF(N1698,'Service Line Inventory'!$AE$36)</f>
        <v>0</v>
      </c>
      <c r="W1698" s="125">
        <f t="shared" si="52"/>
        <v>0</v>
      </c>
      <c r="X1698" s="126" t="str">
        <f t="shared" si="53"/>
        <v/>
      </c>
    </row>
    <row r="1699" spans="14:24" x14ac:dyDescent="0.25">
      <c r="N1699" s="119" t="s">
        <v>36</v>
      </c>
      <c r="O1699" s="119" t="s">
        <v>3375</v>
      </c>
      <c r="P1699" s="119" t="s">
        <v>3376</v>
      </c>
      <c r="Q1699" s="126">
        <f>COUNTIF(N1699,'Service Line Inventory'!$AE$36)</f>
        <v>0</v>
      </c>
      <c r="W1699" s="125">
        <f t="shared" si="52"/>
        <v>0</v>
      </c>
      <c r="X1699" s="126" t="str">
        <f t="shared" si="53"/>
        <v/>
      </c>
    </row>
    <row r="1700" spans="14:24" x14ac:dyDescent="0.25">
      <c r="N1700" s="119" t="s">
        <v>36</v>
      </c>
      <c r="O1700" s="119" t="s">
        <v>3377</v>
      </c>
      <c r="P1700" s="119" t="s">
        <v>3378</v>
      </c>
      <c r="Q1700" s="126">
        <f>COUNTIF(N1700,'Service Line Inventory'!$AE$36)</f>
        <v>0</v>
      </c>
      <c r="W1700" s="125">
        <f t="shared" si="52"/>
        <v>0</v>
      </c>
      <c r="X1700" s="126" t="str">
        <f t="shared" si="53"/>
        <v/>
      </c>
    </row>
    <row r="1701" spans="14:24" x14ac:dyDescent="0.25">
      <c r="N1701" s="119" t="s">
        <v>36</v>
      </c>
      <c r="O1701" s="119" t="s">
        <v>3379</v>
      </c>
      <c r="P1701" s="119" t="s">
        <v>3380</v>
      </c>
      <c r="Q1701" s="126">
        <f>COUNTIF(N1701,'Service Line Inventory'!$AE$36)</f>
        <v>0</v>
      </c>
      <c r="W1701" s="125">
        <f t="shared" si="52"/>
        <v>0</v>
      </c>
      <c r="X1701" s="126" t="str">
        <f t="shared" si="53"/>
        <v/>
      </c>
    </row>
    <row r="1702" spans="14:24" x14ac:dyDescent="0.25">
      <c r="N1702" s="119" t="s">
        <v>36</v>
      </c>
      <c r="O1702" s="119" t="s">
        <v>3381</v>
      </c>
      <c r="P1702" s="119" t="s">
        <v>3382</v>
      </c>
      <c r="Q1702" s="126">
        <f>COUNTIF(N1702,'Service Line Inventory'!$AE$36)</f>
        <v>0</v>
      </c>
      <c r="W1702" s="125">
        <f t="shared" si="52"/>
        <v>0</v>
      </c>
      <c r="X1702" s="126" t="str">
        <f t="shared" si="53"/>
        <v/>
      </c>
    </row>
    <row r="1703" spans="14:24" x14ac:dyDescent="0.25">
      <c r="N1703" s="119" t="s">
        <v>36</v>
      </c>
      <c r="O1703" s="119" t="s">
        <v>3383</v>
      </c>
      <c r="P1703" s="119" t="s">
        <v>3384</v>
      </c>
      <c r="Q1703" s="126">
        <f>COUNTIF(N1703,'Service Line Inventory'!$AE$36)</f>
        <v>0</v>
      </c>
      <c r="W1703" s="125">
        <f t="shared" si="52"/>
        <v>0</v>
      </c>
      <c r="X1703" s="126" t="str">
        <f t="shared" si="53"/>
        <v/>
      </c>
    </row>
    <row r="1704" spans="14:24" x14ac:dyDescent="0.25">
      <c r="N1704" s="119" t="s">
        <v>36</v>
      </c>
      <c r="O1704" s="119" t="s">
        <v>3385</v>
      </c>
      <c r="P1704" s="119" t="s">
        <v>3386</v>
      </c>
      <c r="Q1704" s="126">
        <f>COUNTIF(N1704,'Service Line Inventory'!$AE$36)</f>
        <v>0</v>
      </c>
      <c r="W1704" s="125">
        <f t="shared" si="52"/>
        <v>0</v>
      </c>
      <c r="X1704" s="126" t="str">
        <f t="shared" si="53"/>
        <v/>
      </c>
    </row>
    <row r="1705" spans="14:24" x14ac:dyDescent="0.25">
      <c r="N1705" s="119" t="s">
        <v>36</v>
      </c>
      <c r="O1705" s="119" t="s">
        <v>3387</v>
      </c>
      <c r="P1705" s="119" t="s">
        <v>3388</v>
      </c>
      <c r="Q1705" s="126">
        <f>COUNTIF(N1705,'Service Line Inventory'!$AE$36)</f>
        <v>0</v>
      </c>
      <c r="W1705" s="125">
        <f t="shared" si="52"/>
        <v>0</v>
      </c>
      <c r="X1705" s="126" t="str">
        <f t="shared" si="53"/>
        <v/>
      </c>
    </row>
    <row r="1706" spans="14:24" x14ac:dyDescent="0.25">
      <c r="N1706" s="119" t="s">
        <v>36</v>
      </c>
      <c r="O1706" s="119" t="s">
        <v>3389</v>
      </c>
      <c r="P1706" s="119" t="s">
        <v>3390</v>
      </c>
      <c r="Q1706" s="126">
        <f>COUNTIF(N1706,'Service Line Inventory'!$AE$36)</f>
        <v>0</v>
      </c>
      <c r="W1706" s="125">
        <f t="shared" si="52"/>
        <v>0</v>
      </c>
      <c r="X1706" s="126" t="str">
        <f t="shared" si="53"/>
        <v/>
      </c>
    </row>
    <row r="1707" spans="14:24" x14ac:dyDescent="0.25">
      <c r="N1707" s="119" t="s">
        <v>36</v>
      </c>
      <c r="O1707" s="119" t="s">
        <v>3391</v>
      </c>
      <c r="P1707" s="119" t="s">
        <v>3392</v>
      </c>
      <c r="Q1707" s="126">
        <f>COUNTIF(N1707,'Service Line Inventory'!$AE$36)</f>
        <v>0</v>
      </c>
      <c r="W1707" s="125">
        <f t="shared" si="52"/>
        <v>0</v>
      </c>
      <c r="X1707" s="126" t="str">
        <f t="shared" si="53"/>
        <v/>
      </c>
    </row>
    <row r="1708" spans="14:24" x14ac:dyDescent="0.25">
      <c r="N1708" s="119" t="s">
        <v>36</v>
      </c>
      <c r="O1708" s="119" t="s">
        <v>3393</v>
      </c>
      <c r="P1708" s="119" t="s">
        <v>3394</v>
      </c>
      <c r="Q1708" s="126">
        <f>COUNTIF(N1708,'Service Line Inventory'!$AE$36)</f>
        <v>0</v>
      </c>
      <c r="W1708" s="125">
        <f t="shared" si="52"/>
        <v>0</v>
      </c>
      <c r="X1708" s="126" t="str">
        <f t="shared" si="53"/>
        <v/>
      </c>
    </row>
    <row r="1709" spans="14:24" x14ac:dyDescent="0.25">
      <c r="N1709" s="119" t="s">
        <v>36</v>
      </c>
      <c r="O1709" s="119" t="s">
        <v>3395</v>
      </c>
      <c r="P1709" s="119" t="s">
        <v>3396</v>
      </c>
      <c r="Q1709" s="126">
        <f>COUNTIF(N1709,'Service Line Inventory'!$AE$36)</f>
        <v>0</v>
      </c>
      <c r="W1709" s="125">
        <f t="shared" si="52"/>
        <v>0</v>
      </c>
      <c r="X1709" s="126" t="str">
        <f t="shared" si="53"/>
        <v/>
      </c>
    </row>
    <row r="1710" spans="14:24" x14ac:dyDescent="0.25">
      <c r="N1710" s="119" t="s">
        <v>36</v>
      </c>
      <c r="O1710" s="119" t="s">
        <v>3397</v>
      </c>
      <c r="P1710" s="119" t="s">
        <v>3398</v>
      </c>
      <c r="Q1710" s="126">
        <f>COUNTIF(N1710,'Service Line Inventory'!$AE$36)</f>
        <v>0</v>
      </c>
      <c r="W1710" s="125">
        <f t="shared" si="52"/>
        <v>0</v>
      </c>
      <c r="X1710" s="126" t="str">
        <f t="shared" si="53"/>
        <v/>
      </c>
    </row>
    <row r="1711" spans="14:24" x14ac:dyDescent="0.25">
      <c r="N1711" s="119" t="s">
        <v>36</v>
      </c>
      <c r="O1711" s="119" t="s">
        <v>3399</v>
      </c>
      <c r="P1711" s="119" t="s">
        <v>3400</v>
      </c>
      <c r="Q1711" s="126">
        <f>COUNTIF(N1711,'Service Line Inventory'!$AE$36)</f>
        <v>0</v>
      </c>
      <c r="W1711" s="125">
        <f t="shared" si="52"/>
        <v>0</v>
      </c>
      <c r="X1711" s="126" t="str">
        <f t="shared" si="53"/>
        <v/>
      </c>
    </row>
    <row r="1712" spans="14:24" x14ac:dyDescent="0.25">
      <c r="N1712" s="119" t="s">
        <v>39</v>
      </c>
      <c r="O1712" s="119" t="s">
        <v>3401</v>
      </c>
      <c r="P1712" s="119" t="s">
        <v>3402</v>
      </c>
      <c r="Q1712" s="126">
        <f>COUNTIF(N1712,'Service Line Inventory'!$AE$36)</f>
        <v>0</v>
      </c>
      <c r="W1712" s="125">
        <f t="shared" si="52"/>
        <v>0</v>
      </c>
      <c r="X1712" s="126" t="str">
        <f t="shared" si="53"/>
        <v/>
      </c>
    </row>
    <row r="1713" spans="14:24" x14ac:dyDescent="0.25">
      <c r="N1713" s="119" t="s">
        <v>39</v>
      </c>
      <c r="O1713" s="119" t="s">
        <v>3403</v>
      </c>
      <c r="P1713" s="119" t="s">
        <v>3404</v>
      </c>
      <c r="Q1713" s="126">
        <f>COUNTIF(N1713,'Service Line Inventory'!$AE$36)</f>
        <v>0</v>
      </c>
      <c r="W1713" s="125">
        <f t="shared" si="52"/>
        <v>0</v>
      </c>
      <c r="X1713" s="126" t="str">
        <f t="shared" si="53"/>
        <v/>
      </c>
    </row>
    <row r="1714" spans="14:24" x14ac:dyDescent="0.25">
      <c r="N1714" s="119" t="s">
        <v>39</v>
      </c>
      <c r="O1714" s="119" t="s">
        <v>3405</v>
      </c>
      <c r="P1714" s="119" t="s">
        <v>3406</v>
      </c>
      <c r="Q1714" s="126">
        <f>COUNTIF(N1714,'Service Line Inventory'!$AE$36)</f>
        <v>0</v>
      </c>
      <c r="W1714" s="125">
        <f t="shared" si="52"/>
        <v>0</v>
      </c>
      <c r="X1714" s="126" t="str">
        <f t="shared" si="53"/>
        <v/>
      </c>
    </row>
    <row r="1715" spans="14:24" x14ac:dyDescent="0.25">
      <c r="N1715" s="119" t="s">
        <v>39</v>
      </c>
      <c r="O1715" s="119" t="s">
        <v>3407</v>
      </c>
      <c r="P1715" s="119" t="s">
        <v>3408</v>
      </c>
      <c r="Q1715" s="126">
        <f>COUNTIF(N1715,'Service Line Inventory'!$AE$36)</f>
        <v>0</v>
      </c>
      <c r="W1715" s="125">
        <f t="shared" si="52"/>
        <v>0</v>
      </c>
      <c r="X1715" s="126" t="str">
        <f t="shared" si="53"/>
        <v/>
      </c>
    </row>
    <row r="1716" spans="14:24" x14ac:dyDescent="0.25">
      <c r="N1716" s="119" t="s">
        <v>39</v>
      </c>
      <c r="O1716" s="119" t="s">
        <v>3409</v>
      </c>
      <c r="P1716" s="119" t="s">
        <v>3410</v>
      </c>
      <c r="Q1716" s="126">
        <f>COUNTIF(N1716,'Service Line Inventory'!$AE$36)</f>
        <v>0</v>
      </c>
      <c r="W1716" s="125">
        <f t="shared" si="52"/>
        <v>0</v>
      </c>
      <c r="X1716" s="126" t="str">
        <f t="shared" si="53"/>
        <v/>
      </c>
    </row>
    <row r="1717" spans="14:24" x14ac:dyDescent="0.25">
      <c r="N1717" s="119" t="s">
        <v>39</v>
      </c>
      <c r="O1717" s="119" t="s">
        <v>3411</v>
      </c>
      <c r="P1717" s="119" t="s">
        <v>3412</v>
      </c>
      <c r="Q1717" s="126">
        <f>COUNTIF(N1717,'Service Line Inventory'!$AE$36)</f>
        <v>0</v>
      </c>
      <c r="W1717" s="125">
        <f t="shared" si="52"/>
        <v>0</v>
      </c>
      <c r="X1717" s="126" t="str">
        <f t="shared" si="53"/>
        <v/>
      </c>
    </row>
    <row r="1718" spans="14:24" x14ac:dyDescent="0.25">
      <c r="N1718" s="119" t="s">
        <v>39</v>
      </c>
      <c r="O1718" s="119" t="s">
        <v>3413</v>
      </c>
      <c r="P1718" s="119" t="s">
        <v>3414</v>
      </c>
      <c r="Q1718" s="126">
        <f>COUNTIF(N1718,'Service Line Inventory'!$AE$36)</f>
        <v>0</v>
      </c>
      <c r="W1718" s="125">
        <f t="shared" si="52"/>
        <v>0</v>
      </c>
      <c r="X1718" s="126" t="str">
        <f t="shared" si="53"/>
        <v/>
      </c>
    </row>
    <row r="1719" spans="14:24" x14ac:dyDescent="0.25">
      <c r="N1719" s="119" t="s">
        <v>39</v>
      </c>
      <c r="O1719" s="119" t="s">
        <v>3415</v>
      </c>
      <c r="P1719" s="119" t="s">
        <v>3416</v>
      </c>
      <c r="Q1719" s="126">
        <f>COUNTIF(N1719,'Service Line Inventory'!$AE$36)</f>
        <v>0</v>
      </c>
      <c r="W1719" s="125">
        <f t="shared" si="52"/>
        <v>0</v>
      </c>
      <c r="X1719" s="126" t="str">
        <f t="shared" si="53"/>
        <v/>
      </c>
    </row>
    <row r="1720" spans="14:24" x14ac:dyDescent="0.25">
      <c r="N1720" s="119" t="s">
        <v>39</v>
      </c>
      <c r="O1720" s="119" t="s">
        <v>3417</v>
      </c>
      <c r="P1720" s="119" t="s">
        <v>3418</v>
      </c>
      <c r="Q1720" s="126">
        <f>COUNTIF(N1720,'Service Line Inventory'!$AE$36)</f>
        <v>0</v>
      </c>
      <c r="W1720" s="125">
        <f t="shared" si="52"/>
        <v>0</v>
      </c>
      <c r="X1720" s="126" t="str">
        <f t="shared" si="53"/>
        <v/>
      </c>
    </row>
    <row r="1721" spans="14:24" x14ac:dyDescent="0.25">
      <c r="N1721" s="119" t="s">
        <v>39</v>
      </c>
      <c r="O1721" s="119" t="s">
        <v>3419</v>
      </c>
      <c r="P1721" s="119" t="s">
        <v>3420</v>
      </c>
      <c r="Q1721" s="126">
        <f>COUNTIF(N1721,'Service Line Inventory'!$AE$36)</f>
        <v>0</v>
      </c>
      <c r="W1721" s="125">
        <f t="shared" si="52"/>
        <v>0</v>
      </c>
      <c r="X1721" s="126" t="str">
        <f t="shared" si="53"/>
        <v/>
      </c>
    </row>
    <row r="1722" spans="14:24" x14ac:dyDescent="0.25">
      <c r="N1722" s="119" t="s">
        <v>39</v>
      </c>
      <c r="O1722" s="119" t="s">
        <v>3421</v>
      </c>
      <c r="P1722" s="119" t="s">
        <v>3422</v>
      </c>
      <c r="Q1722" s="126">
        <f>COUNTIF(N1722,'Service Line Inventory'!$AE$36)</f>
        <v>0</v>
      </c>
      <c r="W1722" s="125">
        <f t="shared" si="52"/>
        <v>0</v>
      </c>
      <c r="X1722" s="126" t="str">
        <f t="shared" si="53"/>
        <v/>
      </c>
    </row>
    <row r="1723" spans="14:24" x14ac:dyDescent="0.25">
      <c r="N1723" s="119" t="s">
        <v>39</v>
      </c>
      <c r="O1723" s="119" t="s">
        <v>3423</v>
      </c>
      <c r="P1723" s="119" t="s">
        <v>3424</v>
      </c>
      <c r="Q1723" s="126">
        <f>COUNTIF(N1723,'Service Line Inventory'!$AE$36)</f>
        <v>0</v>
      </c>
      <c r="W1723" s="125">
        <f t="shared" si="52"/>
        <v>0</v>
      </c>
      <c r="X1723" s="126" t="str">
        <f t="shared" si="53"/>
        <v/>
      </c>
    </row>
    <row r="1724" spans="14:24" x14ac:dyDescent="0.25">
      <c r="N1724" s="119" t="s">
        <v>39</v>
      </c>
      <c r="O1724" s="119" t="s">
        <v>3425</v>
      </c>
      <c r="P1724" s="119" t="s">
        <v>3426</v>
      </c>
      <c r="Q1724" s="126">
        <f>COUNTIF(N1724,'Service Line Inventory'!$AE$36)</f>
        <v>0</v>
      </c>
      <c r="W1724" s="125">
        <f t="shared" si="52"/>
        <v>0</v>
      </c>
      <c r="X1724" s="126" t="str">
        <f t="shared" si="53"/>
        <v/>
      </c>
    </row>
    <row r="1725" spans="14:24" x14ac:dyDescent="0.25">
      <c r="N1725" s="119" t="s">
        <v>39</v>
      </c>
      <c r="O1725" s="119" t="s">
        <v>3427</v>
      </c>
      <c r="P1725" s="119" t="s">
        <v>3428</v>
      </c>
      <c r="Q1725" s="126">
        <f>COUNTIF(N1725,'Service Line Inventory'!$AE$36)</f>
        <v>0</v>
      </c>
      <c r="W1725" s="125">
        <f t="shared" si="52"/>
        <v>0</v>
      </c>
      <c r="X1725" s="126" t="str">
        <f t="shared" si="53"/>
        <v/>
      </c>
    </row>
    <row r="1726" spans="14:24" x14ac:dyDescent="0.25">
      <c r="N1726" s="119" t="s">
        <v>39</v>
      </c>
      <c r="O1726" s="119" t="s">
        <v>3429</v>
      </c>
      <c r="P1726" s="119" t="s">
        <v>3430</v>
      </c>
      <c r="Q1726" s="126">
        <f>COUNTIF(N1726,'Service Line Inventory'!$AE$36)</f>
        <v>0</v>
      </c>
      <c r="W1726" s="125">
        <f t="shared" si="52"/>
        <v>0</v>
      </c>
      <c r="X1726" s="126" t="str">
        <f t="shared" si="53"/>
        <v/>
      </c>
    </row>
    <row r="1727" spans="14:24" x14ac:dyDescent="0.25">
      <c r="N1727" s="119" t="s">
        <v>39</v>
      </c>
      <c r="O1727" s="119" t="s">
        <v>3431</v>
      </c>
      <c r="P1727" s="119" t="s">
        <v>3432</v>
      </c>
      <c r="Q1727" s="126">
        <f>COUNTIF(N1727,'Service Line Inventory'!$AE$36)</f>
        <v>0</v>
      </c>
      <c r="W1727" s="125">
        <f t="shared" si="52"/>
        <v>0</v>
      </c>
      <c r="X1727" s="126" t="str">
        <f t="shared" si="53"/>
        <v/>
      </c>
    </row>
    <row r="1728" spans="14:24" x14ac:dyDescent="0.25">
      <c r="N1728" s="119" t="s">
        <v>39</v>
      </c>
      <c r="O1728" s="119" t="s">
        <v>3433</v>
      </c>
      <c r="P1728" s="119" t="s">
        <v>3434</v>
      </c>
      <c r="Q1728" s="126">
        <f>COUNTIF(N1728,'Service Line Inventory'!$AE$36)</f>
        <v>0</v>
      </c>
      <c r="W1728" s="125">
        <f t="shared" si="52"/>
        <v>0</v>
      </c>
      <c r="X1728" s="126" t="str">
        <f t="shared" si="53"/>
        <v/>
      </c>
    </row>
    <row r="1729" spans="14:24" x14ac:dyDescent="0.25">
      <c r="N1729" s="119" t="s">
        <v>39</v>
      </c>
      <c r="O1729" s="119" t="s">
        <v>3435</v>
      </c>
      <c r="P1729" s="119" t="s">
        <v>3436</v>
      </c>
      <c r="Q1729" s="126">
        <f>COUNTIF(N1729,'Service Line Inventory'!$AE$36)</f>
        <v>0</v>
      </c>
      <c r="W1729" s="125">
        <f t="shared" ref="W1729:W1792" si="54">T1729</f>
        <v>0</v>
      </c>
      <c r="X1729" s="126" t="str">
        <f t="shared" ref="X1729:X1792" si="55">IF(W1729=0,"",W1729)</f>
        <v/>
      </c>
    </row>
    <row r="1730" spans="14:24" x14ac:dyDescent="0.25">
      <c r="N1730" s="119" t="s">
        <v>39</v>
      </c>
      <c r="O1730" s="119" t="s">
        <v>3437</v>
      </c>
      <c r="P1730" s="119" t="s">
        <v>3438</v>
      </c>
      <c r="Q1730" s="126">
        <f>COUNTIF(N1730,'Service Line Inventory'!$AE$36)</f>
        <v>0</v>
      </c>
      <c r="W1730" s="125">
        <f t="shared" si="54"/>
        <v>0</v>
      </c>
      <c r="X1730" s="126" t="str">
        <f t="shared" si="55"/>
        <v/>
      </c>
    </row>
    <row r="1731" spans="14:24" x14ac:dyDescent="0.25">
      <c r="N1731" s="119" t="s">
        <v>39</v>
      </c>
      <c r="O1731" s="119" t="s">
        <v>3439</v>
      </c>
      <c r="P1731" s="119" t="s">
        <v>3440</v>
      </c>
      <c r="Q1731" s="126">
        <f>COUNTIF(N1731,'Service Line Inventory'!$AE$36)</f>
        <v>0</v>
      </c>
      <c r="W1731" s="125">
        <f t="shared" si="54"/>
        <v>0</v>
      </c>
      <c r="X1731" s="126" t="str">
        <f t="shared" si="55"/>
        <v/>
      </c>
    </row>
    <row r="1732" spans="14:24" x14ac:dyDescent="0.25">
      <c r="N1732" s="119" t="s">
        <v>39</v>
      </c>
      <c r="O1732" s="119" t="s">
        <v>3441</v>
      </c>
      <c r="P1732" s="119" t="s">
        <v>3442</v>
      </c>
      <c r="Q1732" s="126">
        <f>COUNTIF(N1732,'Service Line Inventory'!$AE$36)</f>
        <v>0</v>
      </c>
      <c r="W1732" s="125">
        <f t="shared" si="54"/>
        <v>0</v>
      </c>
      <c r="X1732" s="126" t="str">
        <f t="shared" si="55"/>
        <v/>
      </c>
    </row>
    <row r="1733" spans="14:24" x14ac:dyDescent="0.25">
      <c r="N1733" s="119" t="s">
        <v>39</v>
      </c>
      <c r="O1733" s="119" t="s">
        <v>3443</v>
      </c>
      <c r="P1733" s="119" t="s">
        <v>3444</v>
      </c>
      <c r="Q1733" s="126">
        <f>COUNTIF(N1733,'Service Line Inventory'!$AE$36)</f>
        <v>0</v>
      </c>
      <c r="W1733" s="125">
        <f t="shared" si="54"/>
        <v>0</v>
      </c>
      <c r="X1733" s="126" t="str">
        <f t="shared" si="55"/>
        <v/>
      </c>
    </row>
    <row r="1734" spans="14:24" x14ac:dyDescent="0.25">
      <c r="N1734" s="119" t="s">
        <v>39</v>
      </c>
      <c r="O1734" s="119" t="s">
        <v>3445</v>
      </c>
      <c r="P1734" s="119" t="s">
        <v>3446</v>
      </c>
      <c r="Q1734" s="126">
        <f>COUNTIF(N1734,'Service Line Inventory'!$AE$36)</f>
        <v>0</v>
      </c>
      <c r="W1734" s="125">
        <f t="shared" si="54"/>
        <v>0</v>
      </c>
      <c r="X1734" s="126" t="str">
        <f t="shared" si="55"/>
        <v/>
      </c>
    </row>
    <row r="1735" spans="14:24" x14ac:dyDescent="0.25">
      <c r="N1735" s="119" t="s">
        <v>39</v>
      </c>
      <c r="O1735" s="119" t="s">
        <v>3447</v>
      </c>
      <c r="P1735" s="119" t="s">
        <v>3448</v>
      </c>
      <c r="Q1735" s="126">
        <f>COUNTIF(N1735,'Service Line Inventory'!$AE$36)</f>
        <v>0</v>
      </c>
      <c r="W1735" s="125">
        <f t="shared" si="54"/>
        <v>0</v>
      </c>
      <c r="X1735" s="126" t="str">
        <f t="shared" si="55"/>
        <v/>
      </c>
    </row>
    <row r="1736" spans="14:24" x14ac:dyDescent="0.25">
      <c r="N1736" s="119" t="s">
        <v>39</v>
      </c>
      <c r="O1736" s="119" t="s">
        <v>3449</v>
      </c>
      <c r="P1736" s="119" t="s">
        <v>3450</v>
      </c>
      <c r="Q1736" s="126">
        <f>COUNTIF(N1736,'Service Line Inventory'!$AE$36)</f>
        <v>0</v>
      </c>
      <c r="W1736" s="125">
        <f t="shared" si="54"/>
        <v>0</v>
      </c>
      <c r="X1736" s="126" t="str">
        <f t="shared" si="55"/>
        <v/>
      </c>
    </row>
    <row r="1737" spans="14:24" x14ac:dyDescent="0.25">
      <c r="N1737" s="119" t="s">
        <v>39</v>
      </c>
      <c r="O1737" s="119" t="s">
        <v>3451</v>
      </c>
      <c r="P1737" s="119" t="s">
        <v>3452</v>
      </c>
      <c r="Q1737" s="126">
        <f>COUNTIF(N1737,'Service Line Inventory'!$AE$36)</f>
        <v>0</v>
      </c>
      <c r="W1737" s="125">
        <f t="shared" si="54"/>
        <v>0</v>
      </c>
      <c r="X1737" s="126" t="str">
        <f t="shared" si="55"/>
        <v/>
      </c>
    </row>
    <row r="1738" spans="14:24" x14ac:dyDescent="0.25">
      <c r="N1738" s="119" t="s">
        <v>39</v>
      </c>
      <c r="O1738" s="119" t="s">
        <v>3453</v>
      </c>
      <c r="P1738" s="119" t="s">
        <v>3454</v>
      </c>
      <c r="Q1738" s="126">
        <f>COUNTIF(N1738,'Service Line Inventory'!$AE$36)</f>
        <v>0</v>
      </c>
      <c r="W1738" s="125">
        <f t="shared" si="54"/>
        <v>0</v>
      </c>
      <c r="X1738" s="126" t="str">
        <f t="shared" si="55"/>
        <v/>
      </c>
    </row>
    <row r="1739" spans="14:24" x14ac:dyDescent="0.25">
      <c r="N1739" s="119" t="s">
        <v>39</v>
      </c>
      <c r="O1739" s="119" t="s">
        <v>3455</v>
      </c>
      <c r="P1739" s="119" t="s">
        <v>3456</v>
      </c>
      <c r="Q1739" s="126">
        <f>COUNTIF(N1739,'Service Line Inventory'!$AE$36)</f>
        <v>0</v>
      </c>
      <c r="W1739" s="125">
        <f t="shared" si="54"/>
        <v>0</v>
      </c>
      <c r="X1739" s="126" t="str">
        <f t="shared" si="55"/>
        <v/>
      </c>
    </row>
    <row r="1740" spans="14:24" x14ac:dyDescent="0.25">
      <c r="N1740" s="119" t="s">
        <v>39</v>
      </c>
      <c r="O1740" s="119" t="s">
        <v>3457</v>
      </c>
      <c r="P1740" s="119" t="s">
        <v>3458</v>
      </c>
      <c r="Q1740" s="126">
        <f>COUNTIF(N1740,'Service Line Inventory'!$AE$36)</f>
        <v>0</v>
      </c>
      <c r="W1740" s="125">
        <f t="shared" si="54"/>
        <v>0</v>
      </c>
      <c r="X1740" s="126" t="str">
        <f t="shared" si="55"/>
        <v/>
      </c>
    </row>
    <row r="1741" spans="14:24" x14ac:dyDescent="0.25">
      <c r="N1741" s="119" t="s">
        <v>39</v>
      </c>
      <c r="O1741" s="119" t="s">
        <v>3459</v>
      </c>
      <c r="P1741" s="119" t="s">
        <v>3460</v>
      </c>
      <c r="Q1741" s="126">
        <f>COUNTIF(N1741,'Service Line Inventory'!$AE$36)</f>
        <v>0</v>
      </c>
      <c r="W1741" s="125">
        <f t="shared" si="54"/>
        <v>0</v>
      </c>
      <c r="X1741" s="126" t="str">
        <f t="shared" si="55"/>
        <v/>
      </c>
    </row>
    <row r="1742" spans="14:24" x14ac:dyDescent="0.25">
      <c r="N1742" s="119" t="s">
        <v>39</v>
      </c>
      <c r="O1742" s="119" t="s">
        <v>3461</v>
      </c>
      <c r="P1742" s="119" t="s">
        <v>3462</v>
      </c>
      <c r="Q1742" s="126">
        <f>COUNTIF(N1742,'Service Line Inventory'!$AE$36)</f>
        <v>0</v>
      </c>
      <c r="W1742" s="125">
        <f t="shared" si="54"/>
        <v>0</v>
      </c>
      <c r="X1742" s="126" t="str">
        <f t="shared" si="55"/>
        <v/>
      </c>
    </row>
    <row r="1743" spans="14:24" x14ac:dyDescent="0.25">
      <c r="N1743" s="119" t="s">
        <v>39</v>
      </c>
      <c r="O1743" s="119" t="s">
        <v>3463</v>
      </c>
      <c r="P1743" s="119" t="s">
        <v>3464</v>
      </c>
      <c r="Q1743" s="126">
        <f>COUNTIF(N1743,'Service Line Inventory'!$AE$36)</f>
        <v>0</v>
      </c>
      <c r="W1743" s="125">
        <f t="shared" si="54"/>
        <v>0</v>
      </c>
      <c r="X1743" s="126" t="str">
        <f t="shared" si="55"/>
        <v/>
      </c>
    </row>
    <row r="1744" spans="14:24" x14ac:dyDescent="0.25">
      <c r="N1744" s="119" t="s">
        <v>39</v>
      </c>
      <c r="O1744" s="119" t="s">
        <v>3465</v>
      </c>
      <c r="P1744" s="119" t="s">
        <v>3466</v>
      </c>
      <c r="Q1744" s="126">
        <f>COUNTIF(N1744,'Service Line Inventory'!$AE$36)</f>
        <v>0</v>
      </c>
      <c r="W1744" s="125">
        <f t="shared" si="54"/>
        <v>0</v>
      </c>
      <c r="X1744" s="126" t="str">
        <f t="shared" si="55"/>
        <v/>
      </c>
    </row>
    <row r="1745" spans="14:24" x14ac:dyDescent="0.25">
      <c r="N1745" s="119" t="s">
        <v>39</v>
      </c>
      <c r="O1745" s="119" t="s">
        <v>3467</v>
      </c>
      <c r="P1745" s="119" t="s">
        <v>3468</v>
      </c>
      <c r="Q1745" s="126">
        <f>COUNTIF(N1745,'Service Line Inventory'!$AE$36)</f>
        <v>0</v>
      </c>
      <c r="W1745" s="125">
        <f t="shared" si="54"/>
        <v>0</v>
      </c>
      <c r="X1745" s="126" t="str">
        <f t="shared" si="55"/>
        <v/>
      </c>
    </row>
    <row r="1746" spans="14:24" x14ac:dyDescent="0.25">
      <c r="N1746" s="119" t="s">
        <v>39</v>
      </c>
      <c r="O1746" s="119" t="s">
        <v>3469</v>
      </c>
      <c r="P1746" s="119" t="s">
        <v>3470</v>
      </c>
      <c r="Q1746" s="126">
        <f>COUNTIF(N1746,'Service Line Inventory'!$AE$36)</f>
        <v>0</v>
      </c>
      <c r="W1746" s="125">
        <f t="shared" si="54"/>
        <v>0</v>
      </c>
      <c r="X1746" s="126" t="str">
        <f t="shared" si="55"/>
        <v/>
      </c>
    </row>
    <row r="1747" spans="14:24" x14ac:dyDescent="0.25">
      <c r="N1747" s="119" t="s">
        <v>39</v>
      </c>
      <c r="O1747" s="119" t="s">
        <v>3471</v>
      </c>
      <c r="P1747" s="119" t="s">
        <v>3472</v>
      </c>
      <c r="Q1747" s="126">
        <f>COUNTIF(N1747,'Service Line Inventory'!$AE$36)</f>
        <v>0</v>
      </c>
      <c r="W1747" s="125">
        <f t="shared" si="54"/>
        <v>0</v>
      </c>
      <c r="X1747" s="126" t="str">
        <f t="shared" si="55"/>
        <v/>
      </c>
    </row>
    <row r="1748" spans="14:24" x14ac:dyDescent="0.25">
      <c r="N1748" s="119" t="s">
        <v>39</v>
      </c>
      <c r="O1748" s="119" t="s">
        <v>3473</v>
      </c>
      <c r="P1748" s="119" t="s">
        <v>3474</v>
      </c>
      <c r="Q1748" s="126">
        <f>COUNTIF(N1748,'Service Line Inventory'!$AE$36)</f>
        <v>0</v>
      </c>
      <c r="W1748" s="125">
        <f t="shared" si="54"/>
        <v>0</v>
      </c>
      <c r="X1748" s="126" t="str">
        <f t="shared" si="55"/>
        <v/>
      </c>
    </row>
    <row r="1749" spans="14:24" x14ac:dyDescent="0.25">
      <c r="N1749" s="119" t="s">
        <v>39</v>
      </c>
      <c r="O1749" s="119" t="s">
        <v>3475</v>
      </c>
      <c r="P1749" s="119" t="s">
        <v>3476</v>
      </c>
      <c r="Q1749" s="126">
        <f>COUNTIF(N1749,'Service Line Inventory'!$AE$36)</f>
        <v>0</v>
      </c>
      <c r="W1749" s="125">
        <f t="shared" si="54"/>
        <v>0</v>
      </c>
      <c r="X1749" s="126" t="str">
        <f t="shared" si="55"/>
        <v/>
      </c>
    </row>
    <row r="1750" spans="14:24" x14ac:dyDescent="0.25">
      <c r="N1750" s="119" t="s">
        <v>39</v>
      </c>
      <c r="O1750" s="119" t="s">
        <v>3477</v>
      </c>
      <c r="P1750" s="119" t="s">
        <v>3478</v>
      </c>
      <c r="Q1750" s="126">
        <f>COUNTIF(N1750,'Service Line Inventory'!$AE$36)</f>
        <v>0</v>
      </c>
      <c r="W1750" s="125">
        <f t="shared" si="54"/>
        <v>0</v>
      </c>
      <c r="X1750" s="126" t="str">
        <f t="shared" si="55"/>
        <v/>
      </c>
    </row>
    <row r="1751" spans="14:24" x14ac:dyDescent="0.25">
      <c r="N1751" s="119" t="s">
        <v>39</v>
      </c>
      <c r="O1751" s="119" t="s">
        <v>3479</v>
      </c>
      <c r="P1751" s="119" t="s">
        <v>3480</v>
      </c>
      <c r="Q1751" s="126">
        <f>COUNTIF(N1751,'Service Line Inventory'!$AE$36)</f>
        <v>0</v>
      </c>
      <c r="W1751" s="125">
        <f t="shared" si="54"/>
        <v>0</v>
      </c>
      <c r="X1751" s="126" t="str">
        <f t="shared" si="55"/>
        <v/>
      </c>
    </row>
    <row r="1752" spans="14:24" x14ac:dyDescent="0.25">
      <c r="N1752" s="119" t="s">
        <v>39</v>
      </c>
      <c r="O1752" s="119" t="s">
        <v>3481</v>
      </c>
      <c r="P1752" s="119" t="s">
        <v>3482</v>
      </c>
      <c r="Q1752" s="126">
        <f>COUNTIF(N1752,'Service Line Inventory'!$AE$36)</f>
        <v>0</v>
      </c>
      <c r="W1752" s="125">
        <f t="shared" si="54"/>
        <v>0</v>
      </c>
      <c r="X1752" s="126" t="str">
        <f t="shared" si="55"/>
        <v/>
      </c>
    </row>
    <row r="1753" spans="14:24" x14ac:dyDescent="0.25">
      <c r="N1753" s="119" t="s">
        <v>39</v>
      </c>
      <c r="O1753" s="119" t="s">
        <v>3483</v>
      </c>
      <c r="P1753" s="119" t="s">
        <v>3484</v>
      </c>
      <c r="Q1753" s="126">
        <f>COUNTIF(N1753,'Service Line Inventory'!$AE$36)</f>
        <v>0</v>
      </c>
      <c r="W1753" s="125">
        <f t="shared" si="54"/>
        <v>0</v>
      </c>
      <c r="X1753" s="126" t="str">
        <f t="shared" si="55"/>
        <v/>
      </c>
    </row>
    <row r="1754" spans="14:24" x14ac:dyDescent="0.25">
      <c r="N1754" s="119" t="s">
        <v>39</v>
      </c>
      <c r="O1754" s="119" t="s">
        <v>3485</v>
      </c>
      <c r="P1754" s="119" t="s">
        <v>3486</v>
      </c>
      <c r="Q1754" s="126">
        <f>COUNTIF(N1754,'Service Line Inventory'!$AE$36)</f>
        <v>0</v>
      </c>
      <c r="W1754" s="125">
        <f t="shared" si="54"/>
        <v>0</v>
      </c>
      <c r="X1754" s="126" t="str">
        <f t="shared" si="55"/>
        <v/>
      </c>
    </row>
    <row r="1755" spans="14:24" x14ac:dyDescent="0.25">
      <c r="N1755" s="119" t="s">
        <v>39</v>
      </c>
      <c r="O1755" s="119" t="s">
        <v>3487</v>
      </c>
      <c r="P1755" s="119" t="s">
        <v>3488</v>
      </c>
      <c r="Q1755" s="126">
        <f>COUNTIF(N1755,'Service Line Inventory'!$AE$36)</f>
        <v>0</v>
      </c>
      <c r="W1755" s="125">
        <f t="shared" si="54"/>
        <v>0</v>
      </c>
      <c r="X1755" s="126" t="str">
        <f t="shared" si="55"/>
        <v/>
      </c>
    </row>
    <row r="1756" spans="14:24" x14ac:dyDescent="0.25">
      <c r="N1756" s="119" t="s">
        <v>39</v>
      </c>
      <c r="O1756" s="119" t="s">
        <v>3489</v>
      </c>
      <c r="P1756" s="119" t="s">
        <v>3490</v>
      </c>
      <c r="Q1756" s="126">
        <f>COUNTIF(N1756,'Service Line Inventory'!$AE$36)</f>
        <v>0</v>
      </c>
      <c r="W1756" s="125">
        <f t="shared" si="54"/>
        <v>0</v>
      </c>
      <c r="X1756" s="126" t="str">
        <f t="shared" si="55"/>
        <v/>
      </c>
    </row>
    <row r="1757" spans="14:24" x14ac:dyDescent="0.25">
      <c r="N1757" s="119" t="s">
        <v>39</v>
      </c>
      <c r="O1757" s="119" t="s">
        <v>3491</v>
      </c>
      <c r="P1757" s="119" t="s">
        <v>3492</v>
      </c>
      <c r="Q1757" s="126">
        <f>COUNTIF(N1757,'Service Line Inventory'!$AE$36)</f>
        <v>0</v>
      </c>
      <c r="W1757" s="125">
        <f t="shared" si="54"/>
        <v>0</v>
      </c>
      <c r="X1757" s="126" t="str">
        <f t="shared" si="55"/>
        <v/>
      </c>
    </row>
    <row r="1758" spans="14:24" x14ac:dyDescent="0.25">
      <c r="N1758" s="119" t="s">
        <v>39</v>
      </c>
      <c r="O1758" s="119" t="s">
        <v>3493</v>
      </c>
      <c r="P1758" s="119" t="s">
        <v>3494</v>
      </c>
      <c r="Q1758" s="126">
        <f>COUNTIF(N1758,'Service Line Inventory'!$AE$36)</f>
        <v>0</v>
      </c>
      <c r="W1758" s="125">
        <f t="shared" si="54"/>
        <v>0</v>
      </c>
      <c r="X1758" s="126" t="str">
        <f t="shared" si="55"/>
        <v/>
      </c>
    </row>
    <row r="1759" spans="14:24" x14ac:dyDescent="0.25">
      <c r="N1759" s="119" t="s">
        <v>39</v>
      </c>
      <c r="O1759" s="119" t="s">
        <v>3495</v>
      </c>
      <c r="P1759" s="119" t="s">
        <v>3496</v>
      </c>
      <c r="Q1759" s="126">
        <f>COUNTIF(N1759,'Service Line Inventory'!$AE$36)</f>
        <v>0</v>
      </c>
      <c r="W1759" s="125">
        <f t="shared" si="54"/>
        <v>0</v>
      </c>
      <c r="X1759" s="126" t="str">
        <f t="shared" si="55"/>
        <v/>
      </c>
    </row>
    <row r="1760" spans="14:24" x14ac:dyDescent="0.25">
      <c r="N1760" s="119" t="s">
        <v>39</v>
      </c>
      <c r="O1760" s="119" t="s">
        <v>3497</v>
      </c>
      <c r="P1760" s="119" t="s">
        <v>3498</v>
      </c>
      <c r="Q1760" s="126">
        <f>COUNTIF(N1760,'Service Line Inventory'!$AE$36)</f>
        <v>0</v>
      </c>
      <c r="W1760" s="125">
        <f t="shared" si="54"/>
        <v>0</v>
      </c>
      <c r="X1760" s="126" t="str">
        <f t="shared" si="55"/>
        <v/>
      </c>
    </row>
    <row r="1761" spans="14:24" x14ac:dyDescent="0.25">
      <c r="N1761" s="119" t="s">
        <v>39</v>
      </c>
      <c r="O1761" s="119" t="s">
        <v>3499</v>
      </c>
      <c r="P1761" s="119" t="s">
        <v>3500</v>
      </c>
      <c r="Q1761" s="126">
        <f>COUNTIF(N1761,'Service Line Inventory'!$AE$36)</f>
        <v>0</v>
      </c>
      <c r="W1761" s="125">
        <f t="shared" si="54"/>
        <v>0</v>
      </c>
      <c r="X1761" s="126" t="str">
        <f t="shared" si="55"/>
        <v/>
      </c>
    </row>
    <row r="1762" spans="14:24" x14ac:dyDescent="0.25">
      <c r="N1762" s="119" t="s">
        <v>39</v>
      </c>
      <c r="O1762" s="119" t="s">
        <v>3501</v>
      </c>
      <c r="P1762" s="119" t="s">
        <v>3502</v>
      </c>
      <c r="Q1762" s="126">
        <f>COUNTIF(N1762,'Service Line Inventory'!$AE$36)</f>
        <v>0</v>
      </c>
      <c r="W1762" s="125">
        <f t="shared" si="54"/>
        <v>0</v>
      </c>
      <c r="X1762" s="126" t="str">
        <f t="shared" si="55"/>
        <v/>
      </c>
    </row>
    <row r="1763" spans="14:24" x14ac:dyDescent="0.25">
      <c r="N1763" s="119" t="s">
        <v>39</v>
      </c>
      <c r="O1763" s="119" t="s">
        <v>3503</v>
      </c>
      <c r="P1763" s="119" t="s">
        <v>3504</v>
      </c>
      <c r="Q1763" s="126">
        <f>COUNTIF(N1763,'Service Line Inventory'!$AE$36)</f>
        <v>0</v>
      </c>
      <c r="W1763" s="125">
        <f t="shared" si="54"/>
        <v>0</v>
      </c>
      <c r="X1763" s="126" t="str">
        <f t="shared" si="55"/>
        <v/>
      </c>
    </row>
    <row r="1764" spans="14:24" x14ac:dyDescent="0.25">
      <c r="N1764" s="119" t="s">
        <v>39</v>
      </c>
      <c r="O1764" s="119" t="s">
        <v>3505</v>
      </c>
      <c r="P1764" s="119" t="s">
        <v>3506</v>
      </c>
      <c r="Q1764" s="126">
        <f>COUNTIF(N1764,'Service Line Inventory'!$AE$36)</f>
        <v>0</v>
      </c>
      <c r="W1764" s="125">
        <f t="shared" si="54"/>
        <v>0</v>
      </c>
      <c r="X1764" s="126" t="str">
        <f t="shared" si="55"/>
        <v/>
      </c>
    </row>
    <row r="1765" spans="14:24" x14ac:dyDescent="0.25">
      <c r="N1765" s="119" t="s">
        <v>39</v>
      </c>
      <c r="O1765" s="119" t="s">
        <v>3507</v>
      </c>
      <c r="P1765" s="119" t="s">
        <v>3508</v>
      </c>
      <c r="Q1765" s="126">
        <f>COUNTIF(N1765,'Service Line Inventory'!$AE$36)</f>
        <v>0</v>
      </c>
      <c r="W1765" s="125">
        <f t="shared" si="54"/>
        <v>0</v>
      </c>
      <c r="X1765" s="126" t="str">
        <f t="shared" si="55"/>
        <v/>
      </c>
    </row>
    <row r="1766" spans="14:24" x14ac:dyDescent="0.25">
      <c r="N1766" s="119" t="s">
        <v>39</v>
      </c>
      <c r="O1766" s="119" t="s">
        <v>3509</v>
      </c>
      <c r="P1766" s="119" t="s">
        <v>3510</v>
      </c>
      <c r="Q1766" s="126">
        <f>COUNTIF(N1766,'Service Line Inventory'!$AE$36)</f>
        <v>0</v>
      </c>
      <c r="W1766" s="125">
        <f t="shared" si="54"/>
        <v>0</v>
      </c>
      <c r="X1766" s="126" t="str">
        <f t="shared" si="55"/>
        <v/>
      </c>
    </row>
    <row r="1767" spans="14:24" x14ac:dyDescent="0.25">
      <c r="N1767" s="119" t="s">
        <v>39</v>
      </c>
      <c r="O1767" s="119" t="s">
        <v>3511</v>
      </c>
      <c r="P1767" s="119" t="s">
        <v>3512</v>
      </c>
      <c r="Q1767" s="126">
        <f>COUNTIF(N1767,'Service Line Inventory'!$AE$36)</f>
        <v>0</v>
      </c>
      <c r="W1767" s="125">
        <f t="shared" si="54"/>
        <v>0</v>
      </c>
      <c r="X1767" s="126" t="str">
        <f t="shared" si="55"/>
        <v/>
      </c>
    </row>
    <row r="1768" spans="14:24" x14ac:dyDescent="0.25">
      <c r="N1768" s="119" t="s">
        <v>39</v>
      </c>
      <c r="O1768" s="119" t="s">
        <v>3513</v>
      </c>
      <c r="P1768" s="119" t="s">
        <v>3514</v>
      </c>
      <c r="Q1768" s="126">
        <f>COUNTIF(N1768,'Service Line Inventory'!$AE$36)</f>
        <v>0</v>
      </c>
      <c r="W1768" s="125">
        <f t="shared" si="54"/>
        <v>0</v>
      </c>
      <c r="X1768" s="126" t="str">
        <f t="shared" si="55"/>
        <v/>
      </c>
    </row>
    <row r="1769" spans="14:24" x14ac:dyDescent="0.25">
      <c r="N1769" s="119" t="s">
        <v>39</v>
      </c>
      <c r="O1769" s="119" t="s">
        <v>3515</v>
      </c>
      <c r="P1769" s="119" t="s">
        <v>3416</v>
      </c>
      <c r="Q1769" s="126">
        <f>COUNTIF(N1769,'Service Line Inventory'!$AE$36)</f>
        <v>0</v>
      </c>
      <c r="W1769" s="125">
        <f t="shared" si="54"/>
        <v>0</v>
      </c>
      <c r="X1769" s="126" t="str">
        <f t="shared" si="55"/>
        <v/>
      </c>
    </row>
    <row r="1770" spans="14:24" x14ac:dyDescent="0.25">
      <c r="N1770" s="119" t="s">
        <v>39</v>
      </c>
      <c r="O1770" s="119" t="s">
        <v>3516</v>
      </c>
      <c r="P1770" s="119" t="s">
        <v>3517</v>
      </c>
      <c r="Q1770" s="126">
        <f>COUNTIF(N1770,'Service Line Inventory'!$AE$36)</f>
        <v>0</v>
      </c>
      <c r="W1770" s="125">
        <f t="shared" si="54"/>
        <v>0</v>
      </c>
      <c r="X1770" s="126" t="str">
        <f t="shared" si="55"/>
        <v/>
      </c>
    </row>
    <row r="1771" spans="14:24" x14ac:dyDescent="0.25">
      <c r="N1771" s="119" t="s">
        <v>39</v>
      </c>
      <c r="O1771" s="119" t="s">
        <v>3518</v>
      </c>
      <c r="P1771" s="119" t="s">
        <v>3519</v>
      </c>
      <c r="Q1771" s="126">
        <f>COUNTIF(N1771,'Service Line Inventory'!$AE$36)</f>
        <v>0</v>
      </c>
      <c r="W1771" s="125">
        <f t="shared" si="54"/>
        <v>0</v>
      </c>
      <c r="X1771" s="126" t="str">
        <f t="shared" si="55"/>
        <v/>
      </c>
    </row>
    <row r="1772" spans="14:24" x14ac:dyDescent="0.25">
      <c r="N1772" s="119" t="s">
        <v>39</v>
      </c>
      <c r="O1772" s="119" t="s">
        <v>3520</v>
      </c>
      <c r="P1772" s="119" t="s">
        <v>3521</v>
      </c>
      <c r="Q1772" s="126">
        <f>COUNTIF(N1772,'Service Line Inventory'!$AE$36)</f>
        <v>0</v>
      </c>
      <c r="W1772" s="125">
        <f t="shared" si="54"/>
        <v>0</v>
      </c>
      <c r="X1772" s="126" t="str">
        <f t="shared" si="55"/>
        <v/>
      </c>
    </row>
    <row r="1773" spans="14:24" x14ac:dyDescent="0.25">
      <c r="N1773" s="119" t="s">
        <v>39</v>
      </c>
      <c r="O1773" s="119" t="s">
        <v>3522</v>
      </c>
      <c r="P1773" s="119" t="s">
        <v>3523</v>
      </c>
      <c r="Q1773" s="126">
        <f>COUNTIF(N1773,'Service Line Inventory'!$AE$36)</f>
        <v>0</v>
      </c>
      <c r="W1773" s="125">
        <f t="shared" si="54"/>
        <v>0</v>
      </c>
      <c r="X1773" s="126" t="str">
        <f t="shared" si="55"/>
        <v/>
      </c>
    </row>
    <row r="1774" spans="14:24" x14ac:dyDescent="0.25">
      <c r="N1774" s="119" t="s">
        <v>39</v>
      </c>
      <c r="O1774" s="119" t="s">
        <v>3524</v>
      </c>
      <c r="P1774" s="119" t="s">
        <v>3525</v>
      </c>
      <c r="Q1774" s="126">
        <f>COUNTIF(N1774,'Service Line Inventory'!$AE$36)</f>
        <v>0</v>
      </c>
      <c r="W1774" s="125">
        <f t="shared" si="54"/>
        <v>0</v>
      </c>
      <c r="X1774" s="126" t="str">
        <f t="shared" si="55"/>
        <v/>
      </c>
    </row>
    <row r="1775" spans="14:24" x14ac:dyDescent="0.25">
      <c r="N1775" s="119" t="s">
        <v>39</v>
      </c>
      <c r="O1775" s="119" t="s">
        <v>3526</v>
      </c>
      <c r="P1775" s="119" t="s">
        <v>3527</v>
      </c>
      <c r="Q1775" s="126">
        <f>COUNTIF(N1775,'Service Line Inventory'!$AE$36)</f>
        <v>0</v>
      </c>
      <c r="W1775" s="125">
        <f t="shared" si="54"/>
        <v>0</v>
      </c>
      <c r="X1775" s="126" t="str">
        <f t="shared" si="55"/>
        <v/>
      </c>
    </row>
    <row r="1776" spans="14:24" x14ac:dyDescent="0.25">
      <c r="N1776" s="119" t="s">
        <v>39</v>
      </c>
      <c r="O1776" s="119" t="s">
        <v>3528</v>
      </c>
      <c r="P1776" s="119" t="s">
        <v>3529</v>
      </c>
      <c r="Q1776" s="126">
        <f>COUNTIF(N1776,'Service Line Inventory'!$AE$36)</f>
        <v>0</v>
      </c>
      <c r="W1776" s="125">
        <f t="shared" si="54"/>
        <v>0</v>
      </c>
      <c r="X1776" s="126" t="str">
        <f t="shared" si="55"/>
        <v/>
      </c>
    </row>
    <row r="1777" spans="14:24" x14ac:dyDescent="0.25">
      <c r="N1777" s="119" t="s">
        <v>39</v>
      </c>
      <c r="O1777" s="119" t="s">
        <v>3530</v>
      </c>
      <c r="P1777" s="119" t="s">
        <v>3531</v>
      </c>
      <c r="Q1777" s="126">
        <f>COUNTIF(N1777,'Service Line Inventory'!$AE$36)</f>
        <v>0</v>
      </c>
      <c r="W1777" s="125">
        <f t="shared" si="54"/>
        <v>0</v>
      </c>
      <c r="X1777" s="126" t="str">
        <f t="shared" si="55"/>
        <v/>
      </c>
    </row>
    <row r="1778" spans="14:24" x14ac:dyDescent="0.25">
      <c r="N1778" s="119" t="s">
        <v>39</v>
      </c>
      <c r="O1778" s="119" t="s">
        <v>3532</v>
      </c>
      <c r="P1778" s="119" t="s">
        <v>3533</v>
      </c>
      <c r="Q1778" s="126">
        <f>COUNTIF(N1778,'Service Line Inventory'!$AE$36)</f>
        <v>0</v>
      </c>
      <c r="W1778" s="125">
        <f t="shared" si="54"/>
        <v>0</v>
      </c>
      <c r="X1778" s="126" t="str">
        <f t="shared" si="55"/>
        <v/>
      </c>
    </row>
    <row r="1779" spans="14:24" x14ac:dyDescent="0.25">
      <c r="N1779" s="119" t="s">
        <v>39</v>
      </c>
      <c r="O1779" s="119" t="s">
        <v>3534</v>
      </c>
      <c r="P1779" s="119" t="s">
        <v>3535</v>
      </c>
      <c r="Q1779" s="126">
        <f>COUNTIF(N1779,'Service Line Inventory'!$AE$36)</f>
        <v>0</v>
      </c>
      <c r="W1779" s="125">
        <f t="shared" si="54"/>
        <v>0</v>
      </c>
      <c r="X1779" s="126" t="str">
        <f t="shared" si="55"/>
        <v/>
      </c>
    </row>
    <row r="1780" spans="14:24" x14ac:dyDescent="0.25">
      <c r="N1780" s="119" t="s">
        <v>39</v>
      </c>
      <c r="O1780" s="119" t="s">
        <v>3536</v>
      </c>
      <c r="P1780" s="119" t="s">
        <v>3537</v>
      </c>
      <c r="Q1780" s="126">
        <f>COUNTIF(N1780,'Service Line Inventory'!$AE$36)</f>
        <v>0</v>
      </c>
      <c r="W1780" s="125">
        <f t="shared" si="54"/>
        <v>0</v>
      </c>
      <c r="X1780" s="126" t="str">
        <f t="shared" si="55"/>
        <v/>
      </c>
    </row>
    <row r="1781" spans="14:24" x14ac:dyDescent="0.25">
      <c r="N1781" s="119" t="s">
        <v>39</v>
      </c>
      <c r="O1781" s="119" t="s">
        <v>3538</v>
      </c>
      <c r="P1781" s="119" t="s">
        <v>3539</v>
      </c>
      <c r="Q1781" s="126">
        <f>COUNTIF(N1781,'Service Line Inventory'!$AE$36)</f>
        <v>0</v>
      </c>
      <c r="W1781" s="125">
        <f t="shared" si="54"/>
        <v>0</v>
      </c>
      <c r="X1781" s="126" t="str">
        <f t="shared" si="55"/>
        <v/>
      </c>
    </row>
    <row r="1782" spans="14:24" x14ac:dyDescent="0.25">
      <c r="N1782" s="119" t="s">
        <v>39</v>
      </c>
      <c r="O1782" s="119" t="s">
        <v>3540</v>
      </c>
      <c r="P1782" s="119" t="s">
        <v>3541</v>
      </c>
      <c r="Q1782" s="126">
        <f>COUNTIF(N1782,'Service Line Inventory'!$AE$36)</f>
        <v>0</v>
      </c>
      <c r="W1782" s="125">
        <f t="shared" si="54"/>
        <v>0</v>
      </c>
      <c r="X1782" s="126" t="str">
        <f t="shared" si="55"/>
        <v/>
      </c>
    </row>
    <row r="1783" spans="14:24" x14ac:dyDescent="0.25">
      <c r="N1783" s="119" t="s">
        <v>39</v>
      </c>
      <c r="O1783" s="119" t="s">
        <v>3542</v>
      </c>
      <c r="P1783" s="119" t="s">
        <v>3543</v>
      </c>
      <c r="Q1783" s="126">
        <f>COUNTIF(N1783,'Service Line Inventory'!$AE$36)</f>
        <v>0</v>
      </c>
      <c r="W1783" s="125">
        <f t="shared" si="54"/>
        <v>0</v>
      </c>
      <c r="X1783" s="126" t="str">
        <f t="shared" si="55"/>
        <v/>
      </c>
    </row>
    <row r="1784" spans="14:24" x14ac:dyDescent="0.25">
      <c r="N1784" s="119" t="s">
        <v>39</v>
      </c>
      <c r="O1784" s="119" t="s">
        <v>3544</v>
      </c>
      <c r="P1784" s="119" t="s">
        <v>3545</v>
      </c>
      <c r="Q1784" s="126">
        <f>COUNTIF(N1784,'Service Line Inventory'!$AE$36)</f>
        <v>0</v>
      </c>
      <c r="W1784" s="125">
        <f t="shared" si="54"/>
        <v>0</v>
      </c>
      <c r="X1784" s="126" t="str">
        <f t="shared" si="55"/>
        <v/>
      </c>
    </row>
    <row r="1785" spans="14:24" x14ac:dyDescent="0.25">
      <c r="N1785" s="119" t="s">
        <v>39</v>
      </c>
      <c r="O1785" s="119" t="s">
        <v>3546</v>
      </c>
      <c r="P1785" s="119" t="s">
        <v>3547</v>
      </c>
      <c r="Q1785" s="126">
        <f>COUNTIF(N1785,'Service Line Inventory'!$AE$36)</f>
        <v>0</v>
      </c>
      <c r="W1785" s="125">
        <f t="shared" si="54"/>
        <v>0</v>
      </c>
      <c r="X1785" s="126" t="str">
        <f t="shared" si="55"/>
        <v/>
      </c>
    </row>
    <row r="1786" spans="14:24" x14ac:dyDescent="0.25">
      <c r="N1786" s="119" t="s">
        <v>39</v>
      </c>
      <c r="O1786" s="119" t="s">
        <v>3548</v>
      </c>
      <c r="P1786" s="119" t="s">
        <v>3549</v>
      </c>
      <c r="Q1786" s="126">
        <f>COUNTIF(N1786,'Service Line Inventory'!$AE$36)</f>
        <v>0</v>
      </c>
      <c r="W1786" s="125">
        <f t="shared" si="54"/>
        <v>0</v>
      </c>
      <c r="X1786" s="126" t="str">
        <f t="shared" si="55"/>
        <v/>
      </c>
    </row>
    <row r="1787" spans="14:24" x14ac:dyDescent="0.25">
      <c r="N1787" s="119" t="s">
        <v>39</v>
      </c>
      <c r="O1787" s="119" t="s">
        <v>3550</v>
      </c>
      <c r="P1787" s="119" t="s">
        <v>3551</v>
      </c>
      <c r="Q1787" s="126">
        <f>COUNTIF(N1787,'Service Line Inventory'!$AE$36)</f>
        <v>0</v>
      </c>
      <c r="W1787" s="125">
        <f t="shared" si="54"/>
        <v>0</v>
      </c>
      <c r="X1787" s="126" t="str">
        <f t="shared" si="55"/>
        <v/>
      </c>
    </row>
    <row r="1788" spans="14:24" x14ac:dyDescent="0.25">
      <c r="N1788" s="119" t="s">
        <v>39</v>
      </c>
      <c r="O1788" s="119" t="s">
        <v>3552</v>
      </c>
      <c r="P1788" s="119" t="s">
        <v>3553</v>
      </c>
      <c r="Q1788" s="126">
        <f>COUNTIF(N1788,'Service Line Inventory'!$AE$36)</f>
        <v>0</v>
      </c>
      <c r="W1788" s="125">
        <f t="shared" si="54"/>
        <v>0</v>
      </c>
      <c r="X1788" s="126" t="str">
        <f t="shared" si="55"/>
        <v/>
      </c>
    </row>
    <row r="1789" spans="14:24" x14ac:dyDescent="0.25">
      <c r="N1789" s="119" t="s">
        <v>39</v>
      </c>
      <c r="O1789" s="119" t="s">
        <v>3554</v>
      </c>
      <c r="P1789" s="119" t="s">
        <v>3555</v>
      </c>
      <c r="Q1789" s="126">
        <f>COUNTIF(N1789,'Service Line Inventory'!$AE$36)</f>
        <v>0</v>
      </c>
      <c r="W1789" s="125">
        <f t="shared" si="54"/>
        <v>0</v>
      </c>
      <c r="X1789" s="126" t="str">
        <f t="shared" si="55"/>
        <v/>
      </c>
    </row>
    <row r="1790" spans="14:24" x14ac:dyDescent="0.25">
      <c r="N1790" s="119" t="s">
        <v>39</v>
      </c>
      <c r="O1790" s="119" t="s">
        <v>3556</v>
      </c>
      <c r="P1790" s="119" t="s">
        <v>3557</v>
      </c>
      <c r="Q1790" s="126">
        <f>COUNTIF(N1790,'Service Line Inventory'!$AE$36)</f>
        <v>0</v>
      </c>
      <c r="W1790" s="125">
        <f t="shared" si="54"/>
        <v>0</v>
      </c>
      <c r="X1790" s="126" t="str">
        <f t="shared" si="55"/>
        <v/>
      </c>
    </row>
    <row r="1791" spans="14:24" x14ac:dyDescent="0.25">
      <c r="N1791" s="119" t="s">
        <v>39</v>
      </c>
      <c r="O1791" s="119" t="s">
        <v>3558</v>
      </c>
      <c r="P1791" s="119" t="s">
        <v>3559</v>
      </c>
      <c r="Q1791" s="126">
        <f>COUNTIF(N1791,'Service Line Inventory'!$AE$36)</f>
        <v>0</v>
      </c>
      <c r="W1791" s="125">
        <f t="shared" si="54"/>
        <v>0</v>
      </c>
      <c r="X1791" s="126" t="str">
        <f t="shared" si="55"/>
        <v/>
      </c>
    </row>
    <row r="1792" spans="14:24" x14ac:dyDescent="0.25">
      <c r="N1792" s="119" t="s">
        <v>39</v>
      </c>
      <c r="O1792" s="119" t="s">
        <v>3560</v>
      </c>
      <c r="P1792" s="119" t="s">
        <v>3561</v>
      </c>
      <c r="Q1792" s="126">
        <f>COUNTIF(N1792,'Service Line Inventory'!$AE$36)</f>
        <v>0</v>
      </c>
      <c r="W1792" s="125">
        <f t="shared" si="54"/>
        <v>0</v>
      </c>
      <c r="X1792" s="126" t="str">
        <f t="shared" si="55"/>
        <v/>
      </c>
    </row>
    <row r="1793" spans="14:24" x14ac:dyDescent="0.25">
      <c r="N1793" s="119" t="s">
        <v>39</v>
      </c>
      <c r="O1793" s="119" t="s">
        <v>3562</v>
      </c>
      <c r="P1793" s="119" t="s">
        <v>3563</v>
      </c>
      <c r="Q1793" s="126">
        <f>COUNTIF(N1793,'Service Line Inventory'!$AE$36)</f>
        <v>0</v>
      </c>
      <c r="W1793" s="125">
        <f t="shared" ref="W1793:W1856" si="56">T1793</f>
        <v>0</v>
      </c>
      <c r="X1793" s="126" t="str">
        <f t="shared" ref="X1793:X1856" si="57">IF(W1793=0,"",W1793)</f>
        <v/>
      </c>
    </row>
    <row r="1794" spans="14:24" x14ac:dyDescent="0.25">
      <c r="N1794" s="119" t="s">
        <v>39</v>
      </c>
      <c r="O1794" s="119" t="s">
        <v>3564</v>
      </c>
      <c r="P1794" s="119" t="s">
        <v>3565</v>
      </c>
      <c r="Q1794" s="126">
        <f>COUNTIF(N1794,'Service Line Inventory'!$AE$36)</f>
        <v>0</v>
      </c>
      <c r="W1794" s="125">
        <f t="shared" si="56"/>
        <v>0</v>
      </c>
      <c r="X1794" s="126" t="str">
        <f t="shared" si="57"/>
        <v/>
      </c>
    </row>
    <row r="1795" spans="14:24" x14ac:dyDescent="0.25">
      <c r="N1795" s="119" t="s">
        <v>39</v>
      </c>
      <c r="O1795" s="119" t="s">
        <v>3566</v>
      </c>
      <c r="P1795" s="119" t="s">
        <v>3567</v>
      </c>
      <c r="Q1795" s="126">
        <f>COUNTIF(N1795,'Service Line Inventory'!$AE$36)</f>
        <v>0</v>
      </c>
      <c r="W1795" s="125">
        <f t="shared" si="56"/>
        <v>0</v>
      </c>
      <c r="X1795" s="126" t="str">
        <f t="shared" si="57"/>
        <v/>
      </c>
    </row>
    <row r="1796" spans="14:24" x14ac:dyDescent="0.25">
      <c r="N1796" s="119" t="s">
        <v>39</v>
      </c>
      <c r="O1796" s="119" t="s">
        <v>3568</v>
      </c>
      <c r="P1796" s="119" t="s">
        <v>3569</v>
      </c>
      <c r="Q1796" s="126">
        <f>COUNTIF(N1796,'Service Line Inventory'!$AE$36)</f>
        <v>0</v>
      </c>
      <c r="W1796" s="125">
        <f t="shared" si="56"/>
        <v>0</v>
      </c>
      <c r="X1796" s="126" t="str">
        <f t="shared" si="57"/>
        <v/>
      </c>
    </row>
    <row r="1797" spans="14:24" x14ac:dyDescent="0.25">
      <c r="N1797" s="119" t="s">
        <v>39</v>
      </c>
      <c r="O1797" s="119" t="s">
        <v>3570</v>
      </c>
      <c r="P1797" s="119" t="s">
        <v>3571</v>
      </c>
      <c r="Q1797" s="126">
        <f>COUNTIF(N1797,'Service Line Inventory'!$AE$36)</f>
        <v>0</v>
      </c>
      <c r="W1797" s="125">
        <f t="shared" si="56"/>
        <v>0</v>
      </c>
      <c r="X1797" s="126" t="str">
        <f t="shared" si="57"/>
        <v/>
      </c>
    </row>
    <row r="1798" spans="14:24" x14ac:dyDescent="0.25">
      <c r="N1798" s="119" t="s">
        <v>39</v>
      </c>
      <c r="O1798" s="119" t="s">
        <v>3572</v>
      </c>
      <c r="P1798" s="119" t="s">
        <v>3573</v>
      </c>
      <c r="Q1798" s="126">
        <f>COUNTIF(N1798,'Service Line Inventory'!$AE$36)</f>
        <v>0</v>
      </c>
      <c r="W1798" s="125">
        <f t="shared" si="56"/>
        <v>0</v>
      </c>
      <c r="X1798" s="126" t="str">
        <f t="shared" si="57"/>
        <v/>
      </c>
    </row>
    <row r="1799" spans="14:24" x14ac:dyDescent="0.25">
      <c r="N1799" s="119" t="s">
        <v>39</v>
      </c>
      <c r="O1799" s="119" t="s">
        <v>3574</v>
      </c>
      <c r="P1799" s="119" t="s">
        <v>3575</v>
      </c>
      <c r="Q1799" s="126">
        <f>COUNTIF(N1799,'Service Line Inventory'!$AE$36)</f>
        <v>0</v>
      </c>
      <c r="W1799" s="125">
        <f t="shared" si="56"/>
        <v>0</v>
      </c>
      <c r="X1799" s="126" t="str">
        <f t="shared" si="57"/>
        <v/>
      </c>
    </row>
    <row r="1800" spans="14:24" x14ac:dyDescent="0.25">
      <c r="N1800" s="119" t="s">
        <v>39</v>
      </c>
      <c r="O1800" s="119" t="s">
        <v>3576</v>
      </c>
      <c r="P1800" s="119" t="s">
        <v>3577</v>
      </c>
      <c r="Q1800" s="126">
        <f>COUNTIF(N1800,'Service Line Inventory'!$AE$36)</f>
        <v>0</v>
      </c>
      <c r="W1800" s="125">
        <f t="shared" si="56"/>
        <v>0</v>
      </c>
      <c r="X1800" s="126" t="str">
        <f t="shared" si="57"/>
        <v/>
      </c>
    </row>
    <row r="1801" spans="14:24" x14ac:dyDescent="0.25">
      <c r="N1801" s="119" t="s">
        <v>39</v>
      </c>
      <c r="O1801" s="119" t="s">
        <v>3578</v>
      </c>
      <c r="P1801" s="119" t="s">
        <v>3579</v>
      </c>
      <c r="Q1801" s="126">
        <f>COUNTIF(N1801,'Service Line Inventory'!$AE$36)</f>
        <v>0</v>
      </c>
      <c r="W1801" s="125">
        <f t="shared" si="56"/>
        <v>0</v>
      </c>
      <c r="X1801" s="126" t="str">
        <f t="shared" si="57"/>
        <v/>
      </c>
    </row>
    <row r="1802" spans="14:24" x14ac:dyDescent="0.25">
      <c r="N1802" s="119" t="s">
        <v>39</v>
      </c>
      <c r="O1802" s="119" t="s">
        <v>3580</v>
      </c>
      <c r="P1802" s="119" t="s">
        <v>3581</v>
      </c>
      <c r="Q1802" s="126">
        <f>COUNTIF(N1802,'Service Line Inventory'!$AE$36)</f>
        <v>0</v>
      </c>
      <c r="W1802" s="125">
        <f t="shared" si="56"/>
        <v>0</v>
      </c>
      <c r="X1802" s="126" t="str">
        <f t="shared" si="57"/>
        <v/>
      </c>
    </row>
    <row r="1803" spans="14:24" x14ac:dyDescent="0.25">
      <c r="N1803" s="119" t="s">
        <v>39</v>
      </c>
      <c r="O1803" s="119" t="s">
        <v>3582</v>
      </c>
      <c r="P1803" s="119" t="s">
        <v>3583</v>
      </c>
      <c r="Q1803" s="126">
        <f>COUNTIF(N1803,'Service Line Inventory'!$AE$36)</f>
        <v>0</v>
      </c>
      <c r="W1803" s="125">
        <f t="shared" si="56"/>
        <v>0</v>
      </c>
      <c r="X1803" s="126" t="str">
        <f t="shared" si="57"/>
        <v/>
      </c>
    </row>
    <row r="1804" spans="14:24" x14ac:dyDescent="0.25">
      <c r="N1804" s="119" t="s">
        <v>39</v>
      </c>
      <c r="O1804" s="119" t="s">
        <v>3584</v>
      </c>
      <c r="P1804" s="119" t="s">
        <v>3585</v>
      </c>
      <c r="Q1804" s="126">
        <f>COUNTIF(N1804,'Service Line Inventory'!$AE$36)</f>
        <v>0</v>
      </c>
      <c r="W1804" s="125">
        <f t="shared" si="56"/>
        <v>0</v>
      </c>
      <c r="X1804" s="126" t="str">
        <f t="shared" si="57"/>
        <v/>
      </c>
    </row>
    <row r="1805" spans="14:24" x14ac:dyDescent="0.25">
      <c r="N1805" s="119" t="s">
        <v>39</v>
      </c>
      <c r="O1805" s="119" t="s">
        <v>3586</v>
      </c>
      <c r="P1805" s="119" t="s">
        <v>3587</v>
      </c>
      <c r="Q1805" s="126">
        <f>COUNTIF(N1805,'Service Line Inventory'!$AE$36)</f>
        <v>0</v>
      </c>
      <c r="W1805" s="125">
        <f t="shared" si="56"/>
        <v>0</v>
      </c>
      <c r="X1805" s="126" t="str">
        <f t="shared" si="57"/>
        <v/>
      </c>
    </row>
    <row r="1806" spans="14:24" x14ac:dyDescent="0.25">
      <c r="N1806" s="119" t="s">
        <v>39</v>
      </c>
      <c r="O1806" s="119" t="s">
        <v>3588</v>
      </c>
      <c r="P1806" s="119" t="s">
        <v>3589</v>
      </c>
      <c r="Q1806" s="126">
        <f>COUNTIF(N1806,'Service Line Inventory'!$AE$36)</f>
        <v>0</v>
      </c>
      <c r="W1806" s="125">
        <f t="shared" si="56"/>
        <v>0</v>
      </c>
      <c r="X1806" s="126" t="str">
        <f t="shared" si="57"/>
        <v/>
      </c>
    </row>
    <row r="1807" spans="14:24" x14ac:dyDescent="0.25">
      <c r="N1807" s="119" t="s">
        <v>39</v>
      </c>
      <c r="O1807" s="119" t="s">
        <v>3590</v>
      </c>
      <c r="P1807" s="119" t="s">
        <v>3591</v>
      </c>
      <c r="Q1807" s="126">
        <f>COUNTIF(N1807,'Service Line Inventory'!$AE$36)</f>
        <v>0</v>
      </c>
      <c r="W1807" s="125">
        <f t="shared" si="56"/>
        <v>0</v>
      </c>
      <c r="X1807" s="126" t="str">
        <f t="shared" si="57"/>
        <v/>
      </c>
    </row>
    <row r="1808" spans="14:24" x14ac:dyDescent="0.25">
      <c r="N1808" s="119" t="s">
        <v>39</v>
      </c>
      <c r="O1808" s="119" t="s">
        <v>3592</v>
      </c>
      <c r="P1808" s="119" t="s">
        <v>3593</v>
      </c>
      <c r="Q1808" s="126">
        <f>COUNTIF(N1808,'Service Line Inventory'!$AE$36)</f>
        <v>0</v>
      </c>
      <c r="W1808" s="125">
        <f t="shared" si="56"/>
        <v>0</v>
      </c>
      <c r="X1808" s="126" t="str">
        <f t="shared" si="57"/>
        <v/>
      </c>
    </row>
    <row r="1809" spans="14:24" x14ac:dyDescent="0.25">
      <c r="N1809" s="119" t="s">
        <v>39</v>
      </c>
      <c r="O1809" s="119" t="s">
        <v>3594</v>
      </c>
      <c r="P1809" s="119" t="s">
        <v>3595</v>
      </c>
      <c r="Q1809" s="126">
        <f>COUNTIF(N1809,'Service Line Inventory'!$AE$36)</f>
        <v>0</v>
      </c>
      <c r="W1809" s="125">
        <f t="shared" si="56"/>
        <v>0</v>
      </c>
      <c r="X1809" s="126" t="str">
        <f t="shared" si="57"/>
        <v/>
      </c>
    </row>
    <row r="1810" spans="14:24" x14ac:dyDescent="0.25">
      <c r="N1810" s="119" t="s">
        <v>39</v>
      </c>
      <c r="O1810" s="119" t="s">
        <v>3596</v>
      </c>
      <c r="P1810" s="119" t="s">
        <v>3597</v>
      </c>
      <c r="Q1810" s="126">
        <f>COUNTIF(N1810,'Service Line Inventory'!$AE$36)</f>
        <v>0</v>
      </c>
      <c r="W1810" s="125">
        <f t="shared" si="56"/>
        <v>0</v>
      </c>
      <c r="X1810" s="126" t="str">
        <f t="shared" si="57"/>
        <v/>
      </c>
    </row>
    <row r="1811" spans="14:24" x14ac:dyDescent="0.25">
      <c r="N1811" s="119" t="s">
        <v>39</v>
      </c>
      <c r="O1811" s="119" t="s">
        <v>3598</v>
      </c>
      <c r="P1811" s="119" t="s">
        <v>3599</v>
      </c>
      <c r="Q1811" s="126">
        <f>COUNTIF(N1811,'Service Line Inventory'!$AE$36)</f>
        <v>0</v>
      </c>
      <c r="W1811" s="125">
        <f t="shared" si="56"/>
        <v>0</v>
      </c>
      <c r="X1811" s="126" t="str">
        <f t="shared" si="57"/>
        <v/>
      </c>
    </row>
    <row r="1812" spans="14:24" x14ac:dyDescent="0.25">
      <c r="N1812" s="119" t="s">
        <v>39</v>
      </c>
      <c r="O1812" s="119" t="s">
        <v>3600</v>
      </c>
      <c r="P1812" s="119" t="s">
        <v>3601</v>
      </c>
      <c r="Q1812" s="126">
        <f>COUNTIF(N1812,'Service Line Inventory'!$AE$36)</f>
        <v>0</v>
      </c>
      <c r="W1812" s="125">
        <f t="shared" si="56"/>
        <v>0</v>
      </c>
      <c r="X1812" s="126" t="str">
        <f t="shared" si="57"/>
        <v/>
      </c>
    </row>
    <row r="1813" spans="14:24" x14ac:dyDescent="0.25">
      <c r="N1813" s="119" t="s">
        <v>39</v>
      </c>
      <c r="O1813" s="119" t="s">
        <v>3602</v>
      </c>
      <c r="P1813" s="119" t="s">
        <v>3603</v>
      </c>
      <c r="Q1813" s="126">
        <f>COUNTIF(N1813,'Service Line Inventory'!$AE$36)</f>
        <v>0</v>
      </c>
      <c r="W1813" s="125">
        <f t="shared" si="56"/>
        <v>0</v>
      </c>
      <c r="X1813" s="126" t="str">
        <f t="shared" si="57"/>
        <v/>
      </c>
    </row>
    <row r="1814" spans="14:24" x14ac:dyDescent="0.25">
      <c r="N1814" s="119" t="s">
        <v>39</v>
      </c>
      <c r="O1814" s="119" t="s">
        <v>3604</v>
      </c>
      <c r="P1814" s="119" t="s">
        <v>3605</v>
      </c>
      <c r="Q1814" s="126">
        <f>COUNTIF(N1814,'Service Line Inventory'!$AE$36)</f>
        <v>0</v>
      </c>
      <c r="W1814" s="125">
        <f t="shared" si="56"/>
        <v>0</v>
      </c>
      <c r="X1814" s="126" t="str">
        <f t="shared" si="57"/>
        <v/>
      </c>
    </row>
    <row r="1815" spans="14:24" x14ac:dyDescent="0.25">
      <c r="N1815" s="119" t="s">
        <v>39</v>
      </c>
      <c r="O1815" s="119" t="s">
        <v>3606</v>
      </c>
      <c r="P1815" s="119" t="s">
        <v>3607</v>
      </c>
      <c r="Q1815" s="126">
        <f>COUNTIF(N1815,'Service Line Inventory'!$AE$36)</f>
        <v>0</v>
      </c>
      <c r="W1815" s="125">
        <f t="shared" si="56"/>
        <v>0</v>
      </c>
      <c r="X1815" s="126" t="str">
        <f t="shared" si="57"/>
        <v/>
      </c>
    </row>
    <row r="1816" spans="14:24" x14ac:dyDescent="0.25">
      <c r="N1816" s="119" t="s">
        <v>39</v>
      </c>
      <c r="O1816" s="119" t="s">
        <v>3608</v>
      </c>
      <c r="P1816" s="119" t="s">
        <v>3609</v>
      </c>
      <c r="Q1816" s="126">
        <f>COUNTIF(N1816,'Service Line Inventory'!$AE$36)</f>
        <v>0</v>
      </c>
      <c r="W1816" s="125">
        <f t="shared" si="56"/>
        <v>0</v>
      </c>
      <c r="X1816" s="126" t="str">
        <f t="shared" si="57"/>
        <v/>
      </c>
    </row>
    <row r="1817" spans="14:24" x14ac:dyDescent="0.25">
      <c r="N1817" s="119" t="s">
        <v>39</v>
      </c>
      <c r="O1817" s="119" t="s">
        <v>3610</v>
      </c>
      <c r="P1817" s="119" t="s">
        <v>3611</v>
      </c>
      <c r="Q1817" s="126">
        <f>COUNTIF(N1817,'Service Line Inventory'!$AE$36)</f>
        <v>0</v>
      </c>
      <c r="W1817" s="125">
        <f t="shared" si="56"/>
        <v>0</v>
      </c>
      <c r="X1817" s="126" t="str">
        <f t="shared" si="57"/>
        <v/>
      </c>
    </row>
    <row r="1818" spans="14:24" x14ac:dyDescent="0.25">
      <c r="N1818" s="119" t="s">
        <v>39</v>
      </c>
      <c r="O1818" s="119" t="s">
        <v>3612</v>
      </c>
      <c r="P1818" s="119" t="s">
        <v>3613</v>
      </c>
      <c r="Q1818" s="126">
        <f>COUNTIF(N1818,'Service Line Inventory'!$AE$36)</f>
        <v>0</v>
      </c>
      <c r="W1818" s="125">
        <f t="shared" si="56"/>
        <v>0</v>
      </c>
      <c r="X1818" s="126" t="str">
        <f t="shared" si="57"/>
        <v/>
      </c>
    </row>
    <row r="1819" spans="14:24" x14ac:dyDescent="0.25">
      <c r="N1819" s="119" t="s">
        <v>39</v>
      </c>
      <c r="O1819" s="119" t="s">
        <v>3614</v>
      </c>
      <c r="P1819" s="119" t="s">
        <v>3615</v>
      </c>
      <c r="Q1819" s="126">
        <f>COUNTIF(N1819,'Service Line Inventory'!$AE$36)</f>
        <v>0</v>
      </c>
      <c r="W1819" s="125">
        <f t="shared" si="56"/>
        <v>0</v>
      </c>
      <c r="X1819" s="126" t="str">
        <f t="shared" si="57"/>
        <v/>
      </c>
    </row>
    <row r="1820" spans="14:24" x14ac:dyDescent="0.25">
      <c r="N1820" s="119" t="s">
        <v>39</v>
      </c>
      <c r="O1820" s="119" t="s">
        <v>3616</v>
      </c>
      <c r="P1820" s="119" t="s">
        <v>3617</v>
      </c>
      <c r="Q1820" s="126">
        <f>COUNTIF(N1820,'Service Line Inventory'!$AE$36)</f>
        <v>0</v>
      </c>
      <c r="W1820" s="125">
        <f t="shared" si="56"/>
        <v>0</v>
      </c>
      <c r="X1820" s="126" t="str">
        <f t="shared" si="57"/>
        <v/>
      </c>
    </row>
    <row r="1821" spans="14:24" x14ac:dyDescent="0.25">
      <c r="N1821" s="119" t="s">
        <v>39</v>
      </c>
      <c r="O1821" s="119" t="s">
        <v>3618</v>
      </c>
      <c r="P1821" s="119" t="s">
        <v>3619</v>
      </c>
      <c r="Q1821" s="126">
        <f>COUNTIF(N1821,'Service Line Inventory'!$AE$36)</f>
        <v>0</v>
      </c>
      <c r="W1821" s="125">
        <f t="shared" si="56"/>
        <v>0</v>
      </c>
      <c r="X1821" s="126" t="str">
        <f t="shared" si="57"/>
        <v/>
      </c>
    </row>
    <row r="1822" spans="14:24" x14ac:dyDescent="0.25">
      <c r="N1822" s="119" t="s">
        <v>39</v>
      </c>
      <c r="O1822" s="119" t="s">
        <v>3620</v>
      </c>
      <c r="P1822" s="119" t="s">
        <v>3621</v>
      </c>
      <c r="Q1822" s="126">
        <f>COUNTIF(N1822,'Service Line Inventory'!$AE$36)</f>
        <v>0</v>
      </c>
      <c r="W1822" s="125">
        <f t="shared" si="56"/>
        <v>0</v>
      </c>
      <c r="X1822" s="126" t="str">
        <f t="shared" si="57"/>
        <v/>
      </c>
    </row>
    <row r="1823" spans="14:24" x14ac:dyDescent="0.25">
      <c r="N1823" s="119" t="s">
        <v>39</v>
      </c>
      <c r="O1823" s="119" t="s">
        <v>3622</v>
      </c>
      <c r="P1823" s="119" t="s">
        <v>3623</v>
      </c>
      <c r="Q1823" s="126">
        <f>COUNTIF(N1823,'Service Line Inventory'!$AE$36)</f>
        <v>0</v>
      </c>
      <c r="W1823" s="125">
        <f t="shared" si="56"/>
        <v>0</v>
      </c>
      <c r="X1823" s="126" t="str">
        <f t="shared" si="57"/>
        <v/>
      </c>
    </row>
    <row r="1824" spans="14:24" x14ac:dyDescent="0.25">
      <c r="N1824" s="119" t="s">
        <v>39</v>
      </c>
      <c r="O1824" s="119" t="s">
        <v>3624</v>
      </c>
      <c r="P1824" s="119" t="s">
        <v>3625</v>
      </c>
      <c r="Q1824" s="126">
        <f>COUNTIF(N1824,'Service Line Inventory'!$AE$36)</f>
        <v>0</v>
      </c>
      <c r="W1824" s="125">
        <f t="shared" si="56"/>
        <v>0</v>
      </c>
      <c r="X1824" s="126" t="str">
        <f t="shared" si="57"/>
        <v/>
      </c>
    </row>
    <row r="1825" spans="14:24" x14ac:dyDescent="0.25">
      <c r="N1825" s="119" t="s">
        <v>39</v>
      </c>
      <c r="O1825" s="119" t="s">
        <v>3626</v>
      </c>
      <c r="P1825" s="119" t="s">
        <v>3627</v>
      </c>
      <c r="Q1825" s="126">
        <f>COUNTIF(N1825,'Service Line Inventory'!$AE$36)</f>
        <v>0</v>
      </c>
      <c r="W1825" s="125">
        <f t="shared" si="56"/>
        <v>0</v>
      </c>
      <c r="X1825" s="126" t="str">
        <f t="shared" si="57"/>
        <v/>
      </c>
    </row>
    <row r="1826" spans="14:24" x14ac:dyDescent="0.25">
      <c r="N1826" s="119" t="s">
        <v>39</v>
      </c>
      <c r="O1826" s="119" t="s">
        <v>3628</v>
      </c>
      <c r="P1826" s="119" t="s">
        <v>3629</v>
      </c>
      <c r="Q1826" s="126">
        <f>COUNTIF(N1826,'Service Line Inventory'!$AE$36)</f>
        <v>0</v>
      </c>
      <c r="W1826" s="125">
        <f t="shared" si="56"/>
        <v>0</v>
      </c>
      <c r="X1826" s="126" t="str">
        <f t="shared" si="57"/>
        <v/>
      </c>
    </row>
    <row r="1827" spans="14:24" x14ac:dyDescent="0.25">
      <c r="N1827" s="119" t="s">
        <v>39</v>
      </c>
      <c r="O1827" s="119" t="s">
        <v>3630</v>
      </c>
      <c r="P1827" s="119" t="s">
        <v>3631</v>
      </c>
      <c r="Q1827" s="126">
        <f>COUNTIF(N1827,'Service Line Inventory'!$AE$36)</f>
        <v>0</v>
      </c>
      <c r="W1827" s="125">
        <f t="shared" si="56"/>
        <v>0</v>
      </c>
      <c r="X1827" s="126" t="str">
        <f t="shared" si="57"/>
        <v/>
      </c>
    </row>
    <row r="1828" spans="14:24" x14ac:dyDescent="0.25">
      <c r="N1828" s="119" t="s">
        <v>39</v>
      </c>
      <c r="O1828" s="119" t="s">
        <v>3632</v>
      </c>
      <c r="P1828" s="119" t="s">
        <v>3633</v>
      </c>
      <c r="Q1828" s="126">
        <f>COUNTIF(N1828,'Service Line Inventory'!$AE$36)</f>
        <v>0</v>
      </c>
      <c r="W1828" s="125">
        <f t="shared" si="56"/>
        <v>0</v>
      </c>
      <c r="X1828" s="126" t="str">
        <f t="shared" si="57"/>
        <v/>
      </c>
    </row>
    <row r="1829" spans="14:24" x14ac:dyDescent="0.25">
      <c r="N1829" s="119" t="s">
        <v>39</v>
      </c>
      <c r="O1829" s="119" t="s">
        <v>3634</v>
      </c>
      <c r="P1829" s="119" t="s">
        <v>3635</v>
      </c>
      <c r="Q1829" s="126">
        <f>COUNTIF(N1829,'Service Line Inventory'!$AE$36)</f>
        <v>0</v>
      </c>
      <c r="W1829" s="125">
        <f t="shared" si="56"/>
        <v>0</v>
      </c>
      <c r="X1829" s="126" t="str">
        <f t="shared" si="57"/>
        <v/>
      </c>
    </row>
    <row r="1830" spans="14:24" x14ac:dyDescent="0.25">
      <c r="N1830" s="119" t="s">
        <v>39</v>
      </c>
      <c r="O1830" s="119" t="s">
        <v>3636</v>
      </c>
      <c r="P1830" s="119" t="s">
        <v>3637</v>
      </c>
      <c r="Q1830" s="126">
        <f>COUNTIF(N1830,'Service Line Inventory'!$AE$36)</f>
        <v>0</v>
      </c>
      <c r="W1830" s="125">
        <f t="shared" si="56"/>
        <v>0</v>
      </c>
      <c r="X1830" s="126" t="str">
        <f t="shared" si="57"/>
        <v/>
      </c>
    </row>
    <row r="1831" spans="14:24" x14ac:dyDescent="0.25">
      <c r="N1831" s="119" t="s">
        <v>39</v>
      </c>
      <c r="O1831" s="119" t="s">
        <v>3638</v>
      </c>
      <c r="P1831" s="119" t="s">
        <v>3639</v>
      </c>
      <c r="Q1831" s="126">
        <f>COUNTIF(N1831,'Service Line Inventory'!$AE$36)</f>
        <v>0</v>
      </c>
      <c r="W1831" s="125">
        <f t="shared" si="56"/>
        <v>0</v>
      </c>
      <c r="X1831" s="126" t="str">
        <f t="shared" si="57"/>
        <v/>
      </c>
    </row>
    <row r="1832" spans="14:24" x14ac:dyDescent="0.25">
      <c r="N1832" s="119" t="s">
        <v>39</v>
      </c>
      <c r="O1832" s="119" t="s">
        <v>3640</v>
      </c>
      <c r="P1832" s="119" t="s">
        <v>3641</v>
      </c>
      <c r="Q1832" s="126">
        <f>COUNTIF(N1832,'Service Line Inventory'!$AE$36)</f>
        <v>0</v>
      </c>
      <c r="W1832" s="125">
        <f t="shared" si="56"/>
        <v>0</v>
      </c>
      <c r="X1832" s="126" t="str">
        <f t="shared" si="57"/>
        <v/>
      </c>
    </row>
    <row r="1833" spans="14:24" x14ac:dyDescent="0.25">
      <c r="N1833" s="119" t="s">
        <v>39</v>
      </c>
      <c r="O1833" s="119" t="s">
        <v>3642</v>
      </c>
      <c r="P1833" s="119" t="s">
        <v>3643</v>
      </c>
      <c r="Q1833" s="126">
        <f>COUNTIF(N1833,'Service Line Inventory'!$AE$36)</f>
        <v>0</v>
      </c>
      <c r="W1833" s="125">
        <f t="shared" si="56"/>
        <v>0</v>
      </c>
      <c r="X1833" s="126" t="str">
        <f t="shared" si="57"/>
        <v/>
      </c>
    </row>
    <row r="1834" spans="14:24" x14ac:dyDescent="0.25">
      <c r="N1834" s="119" t="s">
        <v>39</v>
      </c>
      <c r="O1834" s="119" t="s">
        <v>3644</v>
      </c>
      <c r="P1834" s="119" t="s">
        <v>3645</v>
      </c>
      <c r="Q1834" s="126">
        <f>COUNTIF(N1834,'Service Line Inventory'!$AE$36)</f>
        <v>0</v>
      </c>
      <c r="W1834" s="125">
        <f t="shared" si="56"/>
        <v>0</v>
      </c>
      <c r="X1834" s="126" t="str">
        <f t="shared" si="57"/>
        <v/>
      </c>
    </row>
    <row r="1835" spans="14:24" x14ac:dyDescent="0.25">
      <c r="N1835" s="119" t="s">
        <v>39</v>
      </c>
      <c r="O1835" s="119" t="s">
        <v>3646</v>
      </c>
      <c r="P1835" s="119" t="s">
        <v>3647</v>
      </c>
      <c r="Q1835" s="126">
        <f>COUNTIF(N1835,'Service Line Inventory'!$AE$36)</f>
        <v>0</v>
      </c>
      <c r="W1835" s="125">
        <f t="shared" si="56"/>
        <v>0</v>
      </c>
      <c r="X1835" s="126" t="str">
        <f t="shared" si="57"/>
        <v/>
      </c>
    </row>
    <row r="1836" spans="14:24" x14ac:dyDescent="0.25">
      <c r="N1836" s="119" t="s">
        <v>39</v>
      </c>
      <c r="O1836" s="119" t="s">
        <v>3648</v>
      </c>
      <c r="P1836" s="119" t="s">
        <v>3649</v>
      </c>
      <c r="Q1836" s="126">
        <f>COUNTIF(N1836,'Service Line Inventory'!$AE$36)</f>
        <v>0</v>
      </c>
      <c r="W1836" s="125">
        <f t="shared" si="56"/>
        <v>0</v>
      </c>
      <c r="X1836" s="126" t="str">
        <f t="shared" si="57"/>
        <v/>
      </c>
    </row>
    <row r="1837" spans="14:24" x14ac:dyDescent="0.25">
      <c r="N1837" s="119" t="s">
        <v>39</v>
      </c>
      <c r="O1837" s="119" t="s">
        <v>3650</v>
      </c>
      <c r="P1837" s="119" t="s">
        <v>3651</v>
      </c>
      <c r="Q1837" s="126">
        <f>COUNTIF(N1837,'Service Line Inventory'!$AE$36)</f>
        <v>0</v>
      </c>
      <c r="W1837" s="125">
        <f t="shared" si="56"/>
        <v>0</v>
      </c>
      <c r="X1837" s="126" t="str">
        <f t="shared" si="57"/>
        <v/>
      </c>
    </row>
    <row r="1838" spans="14:24" x14ac:dyDescent="0.25">
      <c r="N1838" s="119" t="s">
        <v>39</v>
      </c>
      <c r="O1838" s="119" t="s">
        <v>3652</v>
      </c>
      <c r="P1838" s="119" t="s">
        <v>3653</v>
      </c>
      <c r="Q1838" s="126">
        <f>COUNTIF(N1838,'Service Line Inventory'!$AE$36)</f>
        <v>0</v>
      </c>
      <c r="W1838" s="125">
        <f t="shared" si="56"/>
        <v>0</v>
      </c>
      <c r="X1838" s="126" t="str">
        <f t="shared" si="57"/>
        <v/>
      </c>
    </row>
    <row r="1839" spans="14:24" x14ac:dyDescent="0.25">
      <c r="N1839" s="119" t="s">
        <v>39</v>
      </c>
      <c r="O1839" s="119" t="s">
        <v>3654</v>
      </c>
      <c r="P1839" s="119" t="s">
        <v>3655</v>
      </c>
      <c r="Q1839" s="126">
        <f>COUNTIF(N1839,'Service Line Inventory'!$AE$36)</f>
        <v>0</v>
      </c>
      <c r="W1839" s="125">
        <f t="shared" si="56"/>
        <v>0</v>
      </c>
      <c r="X1839" s="126" t="str">
        <f t="shared" si="57"/>
        <v/>
      </c>
    </row>
    <row r="1840" spans="14:24" x14ac:dyDescent="0.25">
      <c r="N1840" s="119" t="s">
        <v>39</v>
      </c>
      <c r="O1840" s="119" t="s">
        <v>3656</v>
      </c>
      <c r="P1840" s="119" t="s">
        <v>3657</v>
      </c>
      <c r="Q1840" s="126">
        <f>COUNTIF(N1840,'Service Line Inventory'!$AE$36)</f>
        <v>0</v>
      </c>
      <c r="W1840" s="125">
        <f t="shared" si="56"/>
        <v>0</v>
      </c>
      <c r="X1840" s="126" t="str">
        <f t="shared" si="57"/>
        <v/>
      </c>
    </row>
    <row r="1841" spans="14:24" x14ac:dyDescent="0.25">
      <c r="N1841" s="119" t="s">
        <v>39</v>
      </c>
      <c r="O1841" s="119" t="s">
        <v>3658</v>
      </c>
      <c r="P1841" s="119" t="s">
        <v>3659</v>
      </c>
      <c r="Q1841" s="126">
        <f>COUNTIF(N1841,'Service Line Inventory'!$AE$36)</f>
        <v>0</v>
      </c>
      <c r="W1841" s="125">
        <f t="shared" si="56"/>
        <v>0</v>
      </c>
      <c r="X1841" s="126" t="str">
        <f t="shared" si="57"/>
        <v/>
      </c>
    </row>
    <row r="1842" spans="14:24" x14ac:dyDescent="0.25">
      <c r="N1842" s="119" t="s">
        <v>39</v>
      </c>
      <c r="O1842" s="119" t="s">
        <v>3660</v>
      </c>
      <c r="P1842" s="119" t="s">
        <v>3661</v>
      </c>
      <c r="Q1842" s="126">
        <f>COUNTIF(N1842,'Service Line Inventory'!$AE$36)</f>
        <v>0</v>
      </c>
      <c r="W1842" s="125">
        <f t="shared" si="56"/>
        <v>0</v>
      </c>
      <c r="X1842" s="126" t="str">
        <f t="shared" si="57"/>
        <v/>
      </c>
    </row>
    <row r="1843" spans="14:24" x14ac:dyDescent="0.25">
      <c r="N1843" s="119" t="s">
        <v>39</v>
      </c>
      <c r="O1843" s="119" t="s">
        <v>3662</v>
      </c>
      <c r="P1843" s="119" t="s">
        <v>3663</v>
      </c>
      <c r="Q1843" s="126">
        <f>COUNTIF(N1843,'Service Line Inventory'!$AE$36)</f>
        <v>0</v>
      </c>
      <c r="W1843" s="125">
        <f t="shared" si="56"/>
        <v>0</v>
      </c>
      <c r="X1843" s="126" t="str">
        <f t="shared" si="57"/>
        <v/>
      </c>
    </row>
    <row r="1844" spans="14:24" x14ac:dyDescent="0.25">
      <c r="N1844" s="119" t="s">
        <v>39</v>
      </c>
      <c r="O1844" s="119" t="s">
        <v>3664</v>
      </c>
      <c r="P1844" s="119" t="s">
        <v>3665</v>
      </c>
      <c r="Q1844" s="126">
        <f>COUNTIF(N1844,'Service Line Inventory'!$AE$36)</f>
        <v>0</v>
      </c>
      <c r="W1844" s="125">
        <f t="shared" si="56"/>
        <v>0</v>
      </c>
      <c r="X1844" s="126" t="str">
        <f t="shared" si="57"/>
        <v/>
      </c>
    </row>
    <row r="1845" spans="14:24" x14ac:dyDescent="0.25">
      <c r="N1845" s="119" t="s">
        <v>39</v>
      </c>
      <c r="O1845" s="119" t="s">
        <v>3666</v>
      </c>
      <c r="P1845" s="119" t="s">
        <v>3667</v>
      </c>
      <c r="Q1845" s="126">
        <f>COUNTIF(N1845,'Service Line Inventory'!$AE$36)</f>
        <v>0</v>
      </c>
      <c r="W1845" s="125">
        <f t="shared" si="56"/>
        <v>0</v>
      </c>
      <c r="X1845" s="126" t="str">
        <f t="shared" si="57"/>
        <v/>
      </c>
    </row>
    <row r="1846" spans="14:24" x14ac:dyDescent="0.25">
      <c r="N1846" s="119" t="s">
        <v>39</v>
      </c>
      <c r="O1846" s="119" t="s">
        <v>3668</v>
      </c>
      <c r="P1846" s="119" t="s">
        <v>3669</v>
      </c>
      <c r="Q1846" s="126">
        <f>COUNTIF(N1846,'Service Line Inventory'!$AE$36)</f>
        <v>0</v>
      </c>
      <c r="W1846" s="125">
        <f t="shared" si="56"/>
        <v>0</v>
      </c>
      <c r="X1846" s="126" t="str">
        <f t="shared" si="57"/>
        <v/>
      </c>
    </row>
    <row r="1847" spans="14:24" x14ac:dyDescent="0.25">
      <c r="N1847" s="119" t="s">
        <v>39</v>
      </c>
      <c r="O1847" s="119" t="s">
        <v>3670</v>
      </c>
      <c r="P1847" s="119" t="s">
        <v>3671</v>
      </c>
      <c r="Q1847" s="126">
        <f>COUNTIF(N1847,'Service Line Inventory'!$AE$36)</f>
        <v>0</v>
      </c>
      <c r="W1847" s="125">
        <f t="shared" si="56"/>
        <v>0</v>
      </c>
      <c r="X1847" s="126" t="str">
        <f t="shared" si="57"/>
        <v/>
      </c>
    </row>
    <row r="1848" spans="14:24" x14ac:dyDescent="0.25">
      <c r="N1848" s="119" t="s">
        <v>39</v>
      </c>
      <c r="O1848" s="119" t="s">
        <v>3672</v>
      </c>
      <c r="P1848" s="119" t="s">
        <v>3673</v>
      </c>
      <c r="Q1848" s="126">
        <f>COUNTIF(N1848,'Service Line Inventory'!$AE$36)</f>
        <v>0</v>
      </c>
      <c r="W1848" s="125">
        <f t="shared" si="56"/>
        <v>0</v>
      </c>
      <c r="X1848" s="126" t="str">
        <f t="shared" si="57"/>
        <v/>
      </c>
    </row>
    <row r="1849" spans="14:24" x14ac:dyDescent="0.25">
      <c r="N1849" s="119" t="s">
        <v>39</v>
      </c>
      <c r="O1849" s="119" t="s">
        <v>3674</v>
      </c>
      <c r="P1849" s="119" t="s">
        <v>3675</v>
      </c>
      <c r="Q1849" s="126">
        <f>COUNTIF(N1849,'Service Line Inventory'!$AE$36)</f>
        <v>0</v>
      </c>
      <c r="W1849" s="125">
        <f t="shared" si="56"/>
        <v>0</v>
      </c>
      <c r="X1849" s="126" t="str">
        <f t="shared" si="57"/>
        <v/>
      </c>
    </row>
    <row r="1850" spans="14:24" x14ac:dyDescent="0.25">
      <c r="N1850" s="119" t="s">
        <v>39</v>
      </c>
      <c r="O1850" s="119" t="s">
        <v>3676</v>
      </c>
      <c r="P1850" s="119" t="s">
        <v>3677</v>
      </c>
      <c r="Q1850" s="126">
        <f>COUNTIF(N1850,'Service Line Inventory'!$AE$36)</f>
        <v>0</v>
      </c>
      <c r="W1850" s="125">
        <f t="shared" si="56"/>
        <v>0</v>
      </c>
      <c r="X1850" s="126" t="str">
        <f t="shared" si="57"/>
        <v/>
      </c>
    </row>
    <row r="1851" spans="14:24" x14ac:dyDescent="0.25">
      <c r="N1851" s="119" t="s">
        <v>39</v>
      </c>
      <c r="O1851" s="119" t="s">
        <v>3678</v>
      </c>
      <c r="P1851" s="119" t="s">
        <v>3679</v>
      </c>
      <c r="Q1851" s="126">
        <f>COUNTIF(N1851,'Service Line Inventory'!$AE$36)</f>
        <v>0</v>
      </c>
      <c r="W1851" s="125">
        <f t="shared" si="56"/>
        <v>0</v>
      </c>
      <c r="X1851" s="126" t="str">
        <f t="shared" si="57"/>
        <v/>
      </c>
    </row>
    <row r="1852" spans="14:24" x14ac:dyDescent="0.25">
      <c r="N1852" s="119" t="s">
        <v>39</v>
      </c>
      <c r="O1852" s="119" t="s">
        <v>3680</v>
      </c>
      <c r="P1852" s="119" t="s">
        <v>3681</v>
      </c>
      <c r="Q1852" s="126">
        <f>COUNTIF(N1852,'Service Line Inventory'!$AE$36)</f>
        <v>0</v>
      </c>
      <c r="W1852" s="125">
        <f t="shared" si="56"/>
        <v>0</v>
      </c>
      <c r="X1852" s="126" t="str">
        <f t="shared" si="57"/>
        <v/>
      </c>
    </row>
    <row r="1853" spans="14:24" x14ac:dyDescent="0.25">
      <c r="N1853" s="119" t="s">
        <v>39</v>
      </c>
      <c r="O1853" s="119" t="s">
        <v>3682</v>
      </c>
      <c r="P1853" s="119" t="s">
        <v>3683</v>
      </c>
      <c r="Q1853" s="126">
        <f>COUNTIF(N1853,'Service Line Inventory'!$AE$36)</f>
        <v>0</v>
      </c>
      <c r="W1853" s="125">
        <f t="shared" si="56"/>
        <v>0</v>
      </c>
      <c r="X1853" s="126" t="str">
        <f t="shared" si="57"/>
        <v/>
      </c>
    </row>
    <row r="1854" spans="14:24" x14ac:dyDescent="0.25">
      <c r="N1854" s="119" t="s">
        <v>39</v>
      </c>
      <c r="O1854" s="119" t="s">
        <v>3684</v>
      </c>
      <c r="P1854" s="119" t="s">
        <v>3685</v>
      </c>
      <c r="Q1854" s="126">
        <f>COUNTIF(N1854,'Service Line Inventory'!$AE$36)</f>
        <v>0</v>
      </c>
      <c r="W1854" s="125">
        <f t="shared" si="56"/>
        <v>0</v>
      </c>
      <c r="X1854" s="126" t="str">
        <f t="shared" si="57"/>
        <v/>
      </c>
    </row>
    <row r="1855" spans="14:24" x14ac:dyDescent="0.25">
      <c r="N1855" s="119" t="s">
        <v>39</v>
      </c>
      <c r="O1855" s="119" t="s">
        <v>3686</v>
      </c>
      <c r="P1855" s="119" t="s">
        <v>3687</v>
      </c>
      <c r="Q1855" s="126">
        <f>COUNTIF(N1855,'Service Line Inventory'!$AE$36)</f>
        <v>0</v>
      </c>
      <c r="W1855" s="125">
        <f t="shared" si="56"/>
        <v>0</v>
      </c>
      <c r="X1855" s="126" t="str">
        <f t="shared" si="57"/>
        <v/>
      </c>
    </row>
    <row r="1856" spans="14:24" x14ac:dyDescent="0.25">
      <c r="N1856" s="119" t="s">
        <v>39</v>
      </c>
      <c r="O1856" s="119" t="s">
        <v>3688</v>
      </c>
      <c r="P1856" s="119" t="s">
        <v>3689</v>
      </c>
      <c r="Q1856" s="126">
        <f>COUNTIF(N1856,'Service Line Inventory'!$AE$36)</f>
        <v>0</v>
      </c>
      <c r="W1856" s="125">
        <f t="shared" si="56"/>
        <v>0</v>
      </c>
      <c r="X1856" s="126" t="str">
        <f t="shared" si="57"/>
        <v/>
      </c>
    </row>
    <row r="1857" spans="14:24" x14ac:dyDescent="0.25">
      <c r="N1857" s="119" t="s">
        <v>39</v>
      </c>
      <c r="O1857" s="119" t="s">
        <v>3690</v>
      </c>
      <c r="P1857" s="119" t="s">
        <v>3691</v>
      </c>
      <c r="Q1857" s="126">
        <f>COUNTIF(N1857,'Service Line Inventory'!$AE$36)</f>
        <v>0</v>
      </c>
      <c r="W1857" s="125">
        <f t="shared" ref="W1857:W1920" si="58">T1857</f>
        <v>0</v>
      </c>
      <c r="X1857" s="126" t="str">
        <f t="shared" ref="X1857:X1920" si="59">IF(W1857=0,"",W1857)</f>
        <v/>
      </c>
    </row>
    <row r="1858" spans="14:24" x14ac:dyDescent="0.25">
      <c r="N1858" s="119" t="s">
        <v>39</v>
      </c>
      <c r="O1858" s="119" t="s">
        <v>3692</v>
      </c>
      <c r="P1858" s="119" t="s">
        <v>3693</v>
      </c>
      <c r="Q1858" s="126">
        <f>COUNTIF(N1858,'Service Line Inventory'!$AE$36)</f>
        <v>0</v>
      </c>
      <c r="W1858" s="125">
        <f t="shared" si="58"/>
        <v>0</v>
      </c>
      <c r="X1858" s="126" t="str">
        <f t="shared" si="59"/>
        <v/>
      </c>
    </row>
    <row r="1859" spans="14:24" x14ac:dyDescent="0.25">
      <c r="N1859" s="119" t="s">
        <v>39</v>
      </c>
      <c r="O1859" s="119" t="s">
        <v>3694</v>
      </c>
      <c r="P1859" s="119" t="s">
        <v>3695</v>
      </c>
      <c r="Q1859" s="126">
        <f>COUNTIF(N1859,'Service Line Inventory'!$AE$36)</f>
        <v>0</v>
      </c>
      <c r="W1859" s="125">
        <f t="shared" si="58"/>
        <v>0</v>
      </c>
      <c r="X1859" s="126" t="str">
        <f t="shared" si="59"/>
        <v/>
      </c>
    </row>
    <row r="1860" spans="14:24" x14ac:dyDescent="0.25">
      <c r="N1860" s="119" t="s">
        <v>39</v>
      </c>
      <c r="O1860" s="119" t="s">
        <v>3696</v>
      </c>
      <c r="P1860" s="119" t="s">
        <v>3697</v>
      </c>
      <c r="Q1860" s="126">
        <f>COUNTIF(N1860,'Service Line Inventory'!$AE$36)</f>
        <v>0</v>
      </c>
      <c r="W1860" s="125">
        <f t="shared" si="58"/>
        <v>0</v>
      </c>
      <c r="X1860" s="126" t="str">
        <f t="shared" si="59"/>
        <v/>
      </c>
    </row>
    <row r="1861" spans="14:24" x14ac:dyDescent="0.25">
      <c r="N1861" s="119" t="s">
        <v>39</v>
      </c>
      <c r="O1861" s="119" t="s">
        <v>3698</v>
      </c>
      <c r="P1861" s="119" t="s">
        <v>3699</v>
      </c>
      <c r="Q1861" s="126">
        <f>COUNTIF(N1861,'Service Line Inventory'!$AE$36)</f>
        <v>0</v>
      </c>
      <c r="W1861" s="125">
        <f t="shared" si="58"/>
        <v>0</v>
      </c>
      <c r="X1861" s="126" t="str">
        <f t="shared" si="59"/>
        <v/>
      </c>
    </row>
    <row r="1862" spans="14:24" x14ac:dyDescent="0.25">
      <c r="N1862" s="119" t="s">
        <v>39</v>
      </c>
      <c r="O1862" s="119" t="s">
        <v>3700</v>
      </c>
      <c r="P1862" s="119" t="s">
        <v>3701</v>
      </c>
      <c r="Q1862" s="126">
        <f>COUNTIF(N1862,'Service Line Inventory'!$AE$36)</f>
        <v>0</v>
      </c>
      <c r="W1862" s="125">
        <f t="shared" si="58"/>
        <v>0</v>
      </c>
      <c r="X1862" s="126" t="str">
        <f t="shared" si="59"/>
        <v/>
      </c>
    </row>
    <row r="1863" spans="14:24" x14ac:dyDescent="0.25">
      <c r="N1863" s="119" t="s">
        <v>39</v>
      </c>
      <c r="O1863" s="119" t="s">
        <v>3702</v>
      </c>
      <c r="P1863" s="119" t="s">
        <v>3703</v>
      </c>
      <c r="Q1863" s="126">
        <f>COUNTIF(N1863,'Service Line Inventory'!$AE$36)</f>
        <v>0</v>
      </c>
      <c r="W1863" s="125">
        <f t="shared" si="58"/>
        <v>0</v>
      </c>
      <c r="X1863" s="126" t="str">
        <f t="shared" si="59"/>
        <v/>
      </c>
    </row>
    <row r="1864" spans="14:24" x14ac:dyDescent="0.25">
      <c r="N1864" s="119" t="s">
        <v>39</v>
      </c>
      <c r="O1864" s="119" t="s">
        <v>3704</v>
      </c>
      <c r="P1864" s="119" t="s">
        <v>3705</v>
      </c>
      <c r="Q1864" s="126">
        <f>COUNTIF(N1864,'Service Line Inventory'!$AE$36)</f>
        <v>0</v>
      </c>
      <c r="W1864" s="125">
        <f t="shared" si="58"/>
        <v>0</v>
      </c>
      <c r="X1864" s="126" t="str">
        <f t="shared" si="59"/>
        <v/>
      </c>
    </row>
    <row r="1865" spans="14:24" x14ac:dyDescent="0.25">
      <c r="N1865" s="119" t="s">
        <v>39</v>
      </c>
      <c r="O1865" s="119" t="s">
        <v>3706</v>
      </c>
      <c r="P1865" s="119" t="s">
        <v>3707</v>
      </c>
      <c r="Q1865" s="126">
        <f>COUNTIF(N1865,'Service Line Inventory'!$AE$36)</f>
        <v>0</v>
      </c>
      <c r="W1865" s="125">
        <f t="shared" si="58"/>
        <v>0</v>
      </c>
      <c r="X1865" s="126" t="str">
        <f t="shared" si="59"/>
        <v/>
      </c>
    </row>
    <row r="1866" spans="14:24" x14ac:dyDescent="0.25">
      <c r="N1866" s="119" t="s">
        <v>39</v>
      </c>
      <c r="O1866" s="119" t="s">
        <v>3708</v>
      </c>
      <c r="P1866" s="119" t="s">
        <v>3709</v>
      </c>
      <c r="Q1866" s="126">
        <f>COUNTIF(N1866,'Service Line Inventory'!$AE$36)</f>
        <v>0</v>
      </c>
      <c r="W1866" s="125">
        <f t="shared" si="58"/>
        <v>0</v>
      </c>
      <c r="X1866" s="126" t="str">
        <f t="shared" si="59"/>
        <v/>
      </c>
    </row>
    <row r="1867" spans="14:24" x14ac:dyDescent="0.25">
      <c r="N1867" s="119" t="s">
        <v>39</v>
      </c>
      <c r="O1867" s="119" t="s">
        <v>3710</v>
      </c>
      <c r="P1867" s="119" t="s">
        <v>3711</v>
      </c>
      <c r="Q1867" s="126">
        <f>COUNTIF(N1867,'Service Line Inventory'!$AE$36)</f>
        <v>0</v>
      </c>
      <c r="W1867" s="125">
        <f t="shared" si="58"/>
        <v>0</v>
      </c>
      <c r="X1867" s="126" t="str">
        <f t="shared" si="59"/>
        <v/>
      </c>
    </row>
    <row r="1868" spans="14:24" x14ac:dyDescent="0.25">
      <c r="N1868" s="119" t="s">
        <v>39</v>
      </c>
      <c r="O1868" s="119" t="s">
        <v>3712</v>
      </c>
      <c r="P1868" s="119" t="s">
        <v>3713</v>
      </c>
      <c r="Q1868" s="126">
        <f>COUNTIF(N1868,'Service Line Inventory'!$AE$36)</f>
        <v>0</v>
      </c>
      <c r="W1868" s="125">
        <f t="shared" si="58"/>
        <v>0</v>
      </c>
      <c r="X1868" s="126" t="str">
        <f t="shared" si="59"/>
        <v/>
      </c>
    </row>
    <row r="1869" spans="14:24" x14ac:dyDescent="0.25">
      <c r="N1869" s="119" t="s">
        <v>39</v>
      </c>
      <c r="O1869" s="119" t="s">
        <v>3714</v>
      </c>
      <c r="P1869" s="119" t="s">
        <v>3715</v>
      </c>
      <c r="Q1869" s="126">
        <f>COUNTIF(N1869,'Service Line Inventory'!$AE$36)</f>
        <v>0</v>
      </c>
      <c r="W1869" s="125">
        <f t="shared" si="58"/>
        <v>0</v>
      </c>
      <c r="X1869" s="126" t="str">
        <f t="shared" si="59"/>
        <v/>
      </c>
    </row>
    <row r="1870" spans="14:24" x14ac:dyDescent="0.25">
      <c r="N1870" s="119" t="s">
        <v>39</v>
      </c>
      <c r="O1870" s="119" t="s">
        <v>3716</v>
      </c>
      <c r="P1870" s="119" t="s">
        <v>3717</v>
      </c>
      <c r="Q1870" s="126">
        <f>COUNTIF(N1870,'Service Line Inventory'!$AE$36)</f>
        <v>0</v>
      </c>
      <c r="W1870" s="125">
        <f t="shared" si="58"/>
        <v>0</v>
      </c>
      <c r="X1870" s="126" t="str">
        <f t="shared" si="59"/>
        <v/>
      </c>
    </row>
    <row r="1871" spans="14:24" x14ac:dyDescent="0.25">
      <c r="N1871" s="119" t="s">
        <v>39</v>
      </c>
      <c r="O1871" s="119" t="s">
        <v>3718</v>
      </c>
      <c r="P1871" s="119" t="s">
        <v>3719</v>
      </c>
      <c r="Q1871" s="126">
        <f>COUNTIF(N1871,'Service Line Inventory'!$AE$36)</f>
        <v>0</v>
      </c>
      <c r="W1871" s="125">
        <f t="shared" si="58"/>
        <v>0</v>
      </c>
      <c r="X1871" s="126" t="str">
        <f t="shared" si="59"/>
        <v/>
      </c>
    </row>
    <row r="1872" spans="14:24" x14ac:dyDescent="0.25">
      <c r="N1872" s="119" t="s">
        <v>39</v>
      </c>
      <c r="O1872" s="119" t="s">
        <v>3720</v>
      </c>
      <c r="P1872" s="119" t="s">
        <v>3721</v>
      </c>
      <c r="Q1872" s="126">
        <f>COUNTIF(N1872,'Service Line Inventory'!$AE$36)</f>
        <v>0</v>
      </c>
      <c r="W1872" s="125">
        <f t="shared" si="58"/>
        <v>0</v>
      </c>
      <c r="X1872" s="126" t="str">
        <f t="shared" si="59"/>
        <v/>
      </c>
    </row>
    <row r="1873" spans="14:24" x14ac:dyDescent="0.25">
      <c r="N1873" s="119" t="s">
        <v>39</v>
      </c>
      <c r="O1873" s="119" t="s">
        <v>3722</v>
      </c>
      <c r="P1873" s="119" t="s">
        <v>3723</v>
      </c>
      <c r="Q1873" s="126">
        <f>COUNTIF(N1873,'Service Line Inventory'!$AE$36)</f>
        <v>0</v>
      </c>
      <c r="W1873" s="125">
        <f t="shared" si="58"/>
        <v>0</v>
      </c>
      <c r="X1873" s="126" t="str">
        <f t="shared" si="59"/>
        <v/>
      </c>
    </row>
    <row r="1874" spans="14:24" x14ac:dyDescent="0.25">
      <c r="N1874" s="119" t="s">
        <v>39</v>
      </c>
      <c r="O1874" s="119" t="s">
        <v>3724</v>
      </c>
      <c r="P1874" s="119" t="s">
        <v>3725</v>
      </c>
      <c r="Q1874" s="126">
        <f>COUNTIF(N1874,'Service Line Inventory'!$AE$36)</f>
        <v>0</v>
      </c>
      <c r="W1874" s="125">
        <f t="shared" si="58"/>
        <v>0</v>
      </c>
      <c r="X1874" s="126" t="str">
        <f t="shared" si="59"/>
        <v/>
      </c>
    </row>
    <row r="1875" spans="14:24" x14ac:dyDescent="0.25">
      <c r="N1875" s="119" t="s">
        <v>39</v>
      </c>
      <c r="O1875" s="119" t="s">
        <v>3726</v>
      </c>
      <c r="P1875" s="119" t="s">
        <v>3727</v>
      </c>
      <c r="Q1875" s="126">
        <f>COUNTIF(N1875,'Service Line Inventory'!$AE$36)</f>
        <v>0</v>
      </c>
      <c r="W1875" s="125">
        <f t="shared" si="58"/>
        <v>0</v>
      </c>
      <c r="X1875" s="126" t="str">
        <f t="shared" si="59"/>
        <v/>
      </c>
    </row>
    <row r="1876" spans="14:24" x14ac:dyDescent="0.25">
      <c r="N1876" s="119" t="s">
        <v>39</v>
      </c>
      <c r="O1876" s="119" t="s">
        <v>3728</v>
      </c>
      <c r="P1876" s="119" t="s">
        <v>3729</v>
      </c>
      <c r="Q1876" s="126">
        <f>COUNTIF(N1876,'Service Line Inventory'!$AE$36)</f>
        <v>0</v>
      </c>
      <c r="W1876" s="125">
        <f t="shared" si="58"/>
        <v>0</v>
      </c>
      <c r="X1876" s="126" t="str">
        <f t="shared" si="59"/>
        <v/>
      </c>
    </row>
    <row r="1877" spans="14:24" x14ac:dyDescent="0.25">
      <c r="N1877" s="119" t="s">
        <v>39</v>
      </c>
      <c r="O1877" s="119" t="s">
        <v>3730</v>
      </c>
      <c r="P1877" s="119" t="s">
        <v>3731</v>
      </c>
      <c r="Q1877" s="126">
        <f>COUNTIF(N1877,'Service Line Inventory'!$AE$36)</f>
        <v>0</v>
      </c>
      <c r="W1877" s="125">
        <f t="shared" si="58"/>
        <v>0</v>
      </c>
      <c r="X1877" s="126" t="str">
        <f t="shared" si="59"/>
        <v/>
      </c>
    </row>
    <row r="1878" spans="14:24" x14ac:dyDescent="0.25">
      <c r="N1878" s="119" t="s">
        <v>39</v>
      </c>
      <c r="O1878" s="119" t="s">
        <v>3732</v>
      </c>
      <c r="P1878" s="119" t="s">
        <v>3733</v>
      </c>
      <c r="Q1878" s="126">
        <f>COUNTIF(N1878,'Service Line Inventory'!$AE$36)</f>
        <v>0</v>
      </c>
      <c r="W1878" s="125">
        <f t="shared" si="58"/>
        <v>0</v>
      </c>
      <c r="X1878" s="126" t="str">
        <f t="shared" si="59"/>
        <v/>
      </c>
    </row>
    <row r="1879" spans="14:24" x14ac:dyDescent="0.25">
      <c r="N1879" s="119" t="s">
        <v>39</v>
      </c>
      <c r="O1879" s="119" t="s">
        <v>3734</v>
      </c>
      <c r="P1879" s="119" t="s">
        <v>3735</v>
      </c>
      <c r="Q1879" s="126">
        <f>COUNTIF(N1879,'Service Line Inventory'!$AE$36)</f>
        <v>0</v>
      </c>
      <c r="W1879" s="125">
        <f t="shared" si="58"/>
        <v>0</v>
      </c>
      <c r="X1879" s="126" t="str">
        <f t="shared" si="59"/>
        <v/>
      </c>
    </row>
    <row r="1880" spans="14:24" x14ac:dyDescent="0.25">
      <c r="N1880" s="119" t="s">
        <v>39</v>
      </c>
      <c r="O1880" s="119" t="s">
        <v>3736</v>
      </c>
      <c r="P1880" s="119" t="s">
        <v>3737</v>
      </c>
      <c r="Q1880" s="126">
        <f>COUNTIF(N1880,'Service Line Inventory'!$AE$36)</f>
        <v>0</v>
      </c>
      <c r="W1880" s="125">
        <f t="shared" si="58"/>
        <v>0</v>
      </c>
      <c r="X1880" s="126" t="str">
        <f t="shared" si="59"/>
        <v/>
      </c>
    </row>
    <row r="1881" spans="14:24" x14ac:dyDescent="0.25">
      <c r="N1881" s="119" t="s">
        <v>39</v>
      </c>
      <c r="O1881" s="119" t="s">
        <v>3738</v>
      </c>
      <c r="P1881" s="119" t="s">
        <v>3739</v>
      </c>
      <c r="Q1881" s="126">
        <f>COUNTIF(N1881,'Service Line Inventory'!$AE$36)</f>
        <v>0</v>
      </c>
      <c r="W1881" s="125">
        <f t="shared" si="58"/>
        <v>0</v>
      </c>
      <c r="X1881" s="126" t="str">
        <f t="shared" si="59"/>
        <v/>
      </c>
    </row>
    <row r="1882" spans="14:24" x14ac:dyDescent="0.25">
      <c r="N1882" s="119" t="s">
        <v>39</v>
      </c>
      <c r="O1882" s="119" t="s">
        <v>3740</v>
      </c>
      <c r="P1882" s="119" t="s">
        <v>3741</v>
      </c>
      <c r="Q1882" s="126">
        <f>COUNTIF(N1882,'Service Line Inventory'!$AE$36)</f>
        <v>0</v>
      </c>
      <c r="W1882" s="125">
        <f t="shared" si="58"/>
        <v>0</v>
      </c>
      <c r="X1882" s="126" t="str">
        <f t="shared" si="59"/>
        <v/>
      </c>
    </row>
    <row r="1883" spans="14:24" x14ac:dyDescent="0.25">
      <c r="N1883" s="119" t="s">
        <v>39</v>
      </c>
      <c r="O1883" s="119" t="s">
        <v>3742</v>
      </c>
      <c r="P1883" s="119" t="s">
        <v>3743</v>
      </c>
      <c r="Q1883" s="126">
        <f>COUNTIF(N1883,'Service Line Inventory'!$AE$36)</f>
        <v>0</v>
      </c>
      <c r="W1883" s="125">
        <f t="shared" si="58"/>
        <v>0</v>
      </c>
      <c r="X1883" s="126" t="str">
        <f t="shared" si="59"/>
        <v/>
      </c>
    </row>
    <row r="1884" spans="14:24" x14ac:dyDescent="0.25">
      <c r="N1884" s="119" t="s">
        <v>39</v>
      </c>
      <c r="O1884" s="119" t="s">
        <v>3744</v>
      </c>
      <c r="P1884" s="119" t="s">
        <v>3745</v>
      </c>
      <c r="Q1884" s="126">
        <f>COUNTIF(N1884,'Service Line Inventory'!$AE$36)</f>
        <v>0</v>
      </c>
      <c r="W1884" s="125">
        <f t="shared" si="58"/>
        <v>0</v>
      </c>
      <c r="X1884" s="126" t="str">
        <f t="shared" si="59"/>
        <v/>
      </c>
    </row>
    <row r="1885" spans="14:24" x14ac:dyDescent="0.25">
      <c r="N1885" s="119" t="s">
        <v>39</v>
      </c>
      <c r="O1885" s="119" t="s">
        <v>3746</v>
      </c>
      <c r="P1885" s="119" t="s">
        <v>3747</v>
      </c>
      <c r="Q1885" s="126">
        <f>COUNTIF(N1885,'Service Line Inventory'!$AE$36)</f>
        <v>0</v>
      </c>
      <c r="W1885" s="125">
        <f t="shared" si="58"/>
        <v>0</v>
      </c>
      <c r="X1885" s="126" t="str">
        <f t="shared" si="59"/>
        <v/>
      </c>
    </row>
    <row r="1886" spans="14:24" x14ac:dyDescent="0.25">
      <c r="N1886" s="119" t="s">
        <v>39</v>
      </c>
      <c r="O1886" s="119" t="s">
        <v>3748</v>
      </c>
      <c r="P1886" s="119" t="s">
        <v>3749</v>
      </c>
      <c r="Q1886" s="126">
        <f>COUNTIF(N1886,'Service Line Inventory'!$AE$36)</f>
        <v>0</v>
      </c>
      <c r="W1886" s="125">
        <f t="shared" si="58"/>
        <v>0</v>
      </c>
      <c r="X1886" s="126" t="str">
        <f t="shared" si="59"/>
        <v/>
      </c>
    </row>
    <row r="1887" spans="14:24" x14ac:dyDescent="0.25">
      <c r="N1887" s="119" t="s">
        <v>39</v>
      </c>
      <c r="O1887" s="119" t="s">
        <v>3750</v>
      </c>
      <c r="P1887" s="119" t="s">
        <v>3751</v>
      </c>
      <c r="Q1887" s="126">
        <f>COUNTIF(N1887,'Service Line Inventory'!$AE$36)</f>
        <v>0</v>
      </c>
      <c r="W1887" s="125">
        <f t="shared" si="58"/>
        <v>0</v>
      </c>
      <c r="X1887" s="126" t="str">
        <f t="shared" si="59"/>
        <v/>
      </c>
    </row>
    <row r="1888" spans="14:24" x14ac:dyDescent="0.25">
      <c r="N1888" s="119" t="s">
        <v>39</v>
      </c>
      <c r="O1888" s="119" t="s">
        <v>3752</v>
      </c>
      <c r="P1888" s="119" t="s">
        <v>3753</v>
      </c>
      <c r="Q1888" s="126">
        <f>COUNTIF(N1888,'Service Line Inventory'!$AE$36)</f>
        <v>0</v>
      </c>
      <c r="W1888" s="125">
        <f t="shared" si="58"/>
        <v>0</v>
      </c>
      <c r="X1888" s="126" t="str">
        <f t="shared" si="59"/>
        <v/>
      </c>
    </row>
    <row r="1889" spans="14:24" x14ac:dyDescent="0.25">
      <c r="N1889" s="119" t="s">
        <v>39</v>
      </c>
      <c r="O1889" s="119" t="s">
        <v>3754</v>
      </c>
      <c r="P1889" s="119" t="s">
        <v>3755</v>
      </c>
      <c r="Q1889" s="126">
        <f>COUNTIF(N1889,'Service Line Inventory'!$AE$36)</f>
        <v>0</v>
      </c>
      <c r="W1889" s="125">
        <f t="shared" si="58"/>
        <v>0</v>
      </c>
      <c r="X1889" s="126" t="str">
        <f t="shared" si="59"/>
        <v/>
      </c>
    </row>
    <row r="1890" spans="14:24" x14ac:dyDescent="0.25">
      <c r="N1890" s="119" t="s">
        <v>39</v>
      </c>
      <c r="O1890" s="119" t="s">
        <v>3756</v>
      </c>
      <c r="P1890" s="119" t="s">
        <v>3757</v>
      </c>
      <c r="Q1890" s="126">
        <f>COUNTIF(N1890,'Service Line Inventory'!$AE$36)</f>
        <v>0</v>
      </c>
      <c r="W1890" s="125">
        <f t="shared" si="58"/>
        <v>0</v>
      </c>
      <c r="X1890" s="126" t="str">
        <f t="shared" si="59"/>
        <v/>
      </c>
    </row>
    <row r="1891" spans="14:24" x14ac:dyDescent="0.25">
      <c r="N1891" s="119" t="s">
        <v>39</v>
      </c>
      <c r="O1891" s="119" t="s">
        <v>3758</v>
      </c>
      <c r="P1891" s="119" t="s">
        <v>3759</v>
      </c>
      <c r="Q1891" s="126">
        <f>COUNTIF(N1891,'Service Line Inventory'!$AE$36)</f>
        <v>0</v>
      </c>
      <c r="W1891" s="125">
        <f t="shared" si="58"/>
        <v>0</v>
      </c>
      <c r="X1891" s="126" t="str">
        <f t="shared" si="59"/>
        <v/>
      </c>
    </row>
    <row r="1892" spans="14:24" x14ac:dyDescent="0.25">
      <c r="N1892" s="119" t="s">
        <v>39</v>
      </c>
      <c r="O1892" s="119" t="s">
        <v>3760</v>
      </c>
      <c r="P1892" s="119" t="s">
        <v>3761</v>
      </c>
      <c r="Q1892" s="126">
        <f>COUNTIF(N1892,'Service Line Inventory'!$AE$36)</f>
        <v>0</v>
      </c>
      <c r="W1892" s="125">
        <f t="shared" si="58"/>
        <v>0</v>
      </c>
      <c r="X1892" s="126" t="str">
        <f t="shared" si="59"/>
        <v/>
      </c>
    </row>
    <row r="1893" spans="14:24" x14ac:dyDescent="0.25">
      <c r="N1893" s="119" t="s">
        <v>39</v>
      </c>
      <c r="O1893" s="119" t="s">
        <v>3762</v>
      </c>
      <c r="P1893" s="119" t="s">
        <v>3763</v>
      </c>
      <c r="Q1893" s="126">
        <f>COUNTIF(N1893,'Service Line Inventory'!$AE$36)</f>
        <v>0</v>
      </c>
      <c r="W1893" s="125">
        <f t="shared" si="58"/>
        <v>0</v>
      </c>
      <c r="X1893" s="126" t="str">
        <f t="shared" si="59"/>
        <v/>
      </c>
    </row>
    <row r="1894" spans="14:24" x14ac:dyDescent="0.25">
      <c r="N1894" s="119" t="s">
        <v>39</v>
      </c>
      <c r="O1894" s="119" t="s">
        <v>3764</v>
      </c>
      <c r="P1894" s="119" t="s">
        <v>3765</v>
      </c>
      <c r="Q1894" s="126">
        <f>COUNTIF(N1894,'Service Line Inventory'!$AE$36)</f>
        <v>0</v>
      </c>
      <c r="W1894" s="125">
        <f t="shared" si="58"/>
        <v>0</v>
      </c>
      <c r="X1894" s="126" t="str">
        <f t="shared" si="59"/>
        <v/>
      </c>
    </row>
    <row r="1895" spans="14:24" x14ac:dyDescent="0.25">
      <c r="N1895" s="119" t="s">
        <v>39</v>
      </c>
      <c r="O1895" s="119" t="s">
        <v>3766</v>
      </c>
      <c r="P1895" s="119" t="s">
        <v>3767</v>
      </c>
      <c r="Q1895" s="126">
        <f>COUNTIF(N1895,'Service Line Inventory'!$AE$36)</f>
        <v>0</v>
      </c>
      <c r="W1895" s="125">
        <f t="shared" si="58"/>
        <v>0</v>
      </c>
      <c r="X1895" s="126" t="str">
        <f t="shared" si="59"/>
        <v/>
      </c>
    </row>
    <row r="1896" spans="14:24" x14ac:dyDescent="0.25">
      <c r="N1896" s="119" t="s">
        <v>39</v>
      </c>
      <c r="O1896" s="119" t="s">
        <v>3768</v>
      </c>
      <c r="P1896" s="119" t="s">
        <v>3663</v>
      </c>
      <c r="Q1896" s="126">
        <f>COUNTIF(N1896,'Service Line Inventory'!$AE$36)</f>
        <v>0</v>
      </c>
      <c r="W1896" s="125">
        <f t="shared" si="58"/>
        <v>0</v>
      </c>
      <c r="X1896" s="126" t="str">
        <f t="shared" si="59"/>
        <v/>
      </c>
    </row>
    <row r="1897" spans="14:24" x14ac:dyDescent="0.25">
      <c r="N1897" s="119" t="s">
        <v>39</v>
      </c>
      <c r="O1897" s="119" t="s">
        <v>3769</v>
      </c>
      <c r="P1897" s="119" t="s">
        <v>3770</v>
      </c>
      <c r="Q1897" s="126">
        <f>COUNTIF(N1897,'Service Line Inventory'!$AE$36)</f>
        <v>0</v>
      </c>
      <c r="W1897" s="125">
        <f t="shared" si="58"/>
        <v>0</v>
      </c>
      <c r="X1897" s="126" t="str">
        <f t="shared" si="59"/>
        <v/>
      </c>
    </row>
    <row r="1898" spans="14:24" x14ac:dyDescent="0.25">
      <c r="N1898" s="119" t="s">
        <v>39</v>
      </c>
      <c r="O1898" s="119" t="s">
        <v>3771</v>
      </c>
      <c r="P1898" s="119" t="s">
        <v>3772</v>
      </c>
      <c r="Q1898" s="126">
        <f>COUNTIF(N1898,'Service Line Inventory'!$AE$36)</f>
        <v>0</v>
      </c>
      <c r="W1898" s="125">
        <f t="shared" si="58"/>
        <v>0</v>
      </c>
      <c r="X1898" s="126" t="str">
        <f t="shared" si="59"/>
        <v/>
      </c>
    </row>
    <row r="1899" spans="14:24" x14ac:dyDescent="0.25">
      <c r="N1899" s="119" t="s">
        <v>39</v>
      </c>
      <c r="O1899" s="119" t="s">
        <v>3773</v>
      </c>
      <c r="P1899" s="119" t="s">
        <v>3774</v>
      </c>
      <c r="Q1899" s="126">
        <f>COUNTIF(N1899,'Service Line Inventory'!$AE$36)</f>
        <v>0</v>
      </c>
      <c r="W1899" s="125">
        <f t="shared" si="58"/>
        <v>0</v>
      </c>
      <c r="X1899" s="126" t="str">
        <f t="shared" si="59"/>
        <v/>
      </c>
    </row>
    <row r="1900" spans="14:24" x14ac:dyDescent="0.25">
      <c r="N1900" s="119" t="s">
        <v>39</v>
      </c>
      <c r="O1900" s="119" t="s">
        <v>3775</v>
      </c>
      <c r="P1900" s="119" t="s">
        <v>3776</v>
      </c>
      <c r="Q1900" s="126">
        <f>COUNTIF(N1900,'Service Line Inventory'!$AE$36)</f>
        <v>0</v>
      </c>
      <c r="W1900" s="125">
        <f t="shared" si="58"/>
        <v>0</v>
      </c>
      <c r="X1900" s="126" t="str">
        <f t="shared" si="59"/>
        <v/>
      </c>
    </row>
    <row r="1901" spans="14:24" x14ac:dyDescent="0.25">
      <c r="N1901" s="119" t="s">
        <v>39</v>
      </c>
      <c r="O1901" s="119" t="s">
        <v>3777</v>
      </c>
      <c r="P1901" s="119" t="s">
        <v>3778</v>
      </c>
      <c r="Q1901" s="126">
        <f>COUNTIF(N1901,'Service Line Inventory'!$AE$36)</f>
        <v>0</v>
      </c>
      <c r="W1901" s="125">
        <f t="shared" si="58"/>
        <v>0</v>
      </c>
      <c r="X1901" s="126" t="str">
        <f t="shared" si="59"/>
        <v/>
      </c>
    </row>
    <row r="1902" spans="14:24" x14ac:dyDescent="0.25">
      <c r="N1902" s="119" t="s">
        <v>39</v>
      </c>
      <c r="O1902" s="119" t="s">
        <v>3779</v>
      </c>
      <c r="P1902" s="119" t="s">
        <v>3780</v>
      </c>
      <c r="Q1902" s="126">
        <f>COUNTIF(N1902,'Service Line Inventory'!$AE$36)</f>
        <v>0</v>
      </c>
      <c r="W1902" s="125">
        <f t="shared" si="58"/>
        <v>0</v>
      </c>
      <c r="X1902" s="126" t="str">
        <f t="shared" si="59"/>
        <v/>
      </c>
    </row>
    <row r="1903" spans="14:24" x14ac:dyDescent="0.25">
      <c r="N1903" s="119" t="s">
        <v>39</v>
      </c>
      <c r="O1903" s="119" t="s">
        <v>3781</v>
      </c>
      <c r="P1903" s="119" t="s">
        <v>3782</v>
      </c>
      <c r="Q1903" s="126">
        <f>COUNTIF(N1903,'Service Line Inventory'!$AE$36)</f>
        <v>0</v>
      </c>
      <c r="W1903" s="125">
        <f t="shared" si="58"/>
        <v>0</v>
      </c>
      <c r="X1903" s="126" t="str">
        <f t="shared" si="59"/>
        <v/>
      </c>
    </row>
    <row r="1904" spans="14:24" x14ac:dyDescent="0.25">
      <c r="N1904" s="119" t="s">
        <v>39</v>
      </c>
      <c r="O1904" s="119" t="s">
        <v>3783</v>
      </c>
      <c r="P1904" s="119" t="s">
        <v>3784</v>
      </c>
      <c r="Q1904" s="126">
        <f>COUNTIF(N1904,'Service Line Inventory'!$AE$36)</f>
        <v>0</v>
      </c>
      <c r="W1904" s="125">
        <f t="shared" si="58"/>
        <v>0</v>
      </c>
      <c r="X1904" s="126" t="str">
        <f t="shared" si="59"/>
        <v/>
      </c>
    </row>
    <row r="1905" spans="14:24" x14ac:dyDescent="0.25">
      <c r="N1905" s="119" t="s">
        <v>39</v>
      </c>
      <c r="O1905" s="119" t="s">
        <v>3785</v>
      </c>
      <c r="P1905" s="119" t="s">
        <v>3786</v>
      </c>
      <c r="Q1905" s="126">
        <f>COUNTIF(N1905,'Service Line Inventory'!$AE$36)</f>
        <v>0</v>
      </c>
      <c r="W1905" s="125">
        <f t="shared" si="58"/>
        <v>0</v>
      </c>
      <c r="X1905" s="126" t="str">
        <f t="shared" si="59"/>
        <v/>
      </c>
    </row>
    <row r="1906" spans="14:24" x14ac:dyDescent="0.25">
      <c r="N1906" s="119" t="s">
        <v>39</v>
      </c>
      <c r="O1906" s="119" t="s">
        <v>3787</v>
      </c>
      <c r="P1906" s="119" t="s">
        <v>3788</v>
      </c>
      <c r="Q1906" s="126">
        <f>COUNTIF(N1906,'Service Line Inventory'!$AE$36)</f>
        <v>0</v>
      </c>
      <c r="W1906" s="125">
        <f t="shared" si="58"/>
        <v>0</v>
      </c>
      <c r="X1906" s="126" t="str">
        <f t="shared" si="59"/>
        <v/>
      </c>
    </row>
    <row r="1907" spans="14:24" x14ac:dyDescent="0.25">
      <c r="N1907" s="119" t="s">
        <v>39</v>
      </c>
      <c r="O1907" s="119" t="s">
        <v>3789</v>
      </c>
      <c r="P1907" s="119" t="s">
        <v>3790</v>
      </c>
      <c r="Q1907" s="126">
        <f>COUNTIF(N1907,'Service Line Inventory'!$AE$36)</f>
        <v>0</v>
      </c>
      <c r="W1907" s="125">
        <f t="shared" si="58"/>
        <v>0</v>
      </c>
      <c r="X1907" s="126" t="str">
        <f t="shared" si="59"/>
        <v/>
      </c>
    </row>
    <row r="1908" spans="14:24" x14ac:dyDescent="0.25">
      <c r="N1908" s="119" t="s">
        <v>39</v>
      </c>
      <c r="O1908" s="119" t="s">
        <v>3791</v>
      </c>
      <c r="P1908" s="119" t="s">
        <v>3792</v>
      </c>
      <c r="Q1908" s="126">
        <f>COUNTIF(N1908,'Service Line Inventory'!$AE$36)</f>
        <v>0</v>
      </c>
      <c r="W1908" s="125">
        <f t="shared" si="58"/>
        <v>0</v>
      </c>
      <c r="X1908" s="126" t="str">
        <f t="shared" si="59"/>
        <v/>
      </c>
    </row>
    <row r="1909" spans="14:24" x14ac:dyDescent="0.25">
      <c r="N1909" s="119" t="s">
        <v>39</v>
      </c>
      <c r="O1909" s="119" t="s">
        <v>3793</v>
      </c>
      <c r="P1909" s="119" t="s">
        <v>3669</v>
      </c>
      <c r="Q1909" s="126">
        <f>COUNTIF(N1909,'Service Line Inventory'!$AE$36)</f>
        <v>0</v>
      </c>
      <c r="W1909" s="125">
        <f t="shared" si="58"/>
        <v>0</v>
      </c>
      <c r="X1909" s="126" t="str">
        <f t="shared" si="59"/>
        <v/>
      </c>
    </row>
    <row r="1910" spans="14:24" x14ac:dyDescent="0.25">
      <c r="N1910" s="119" t="s">
        <v>39</v>
      </c>
      <c r="O1910" s="119" t="s">
        <v>3794</v>
      </c>
      <c r="P1910" s="119" t="s">
        <v>3795</v>
      </c>
      <c r="Q1910" s="126">
        <f>COUNTIF(N1910,'Service Line Inventory'!$AE$36)</f>
        <v>0</v>
      </c>
      <c r="W1910" s="125">
        <f t="shared" si="58"/>
        <v>0</v>
      </c>
      <c r="X1910" s="126" t="str">
        <f t="shared" si="59"/>
        <v/>
      </c>
    </row>
    <row r="1911" spans="14:24" x14ac:dyDescent="0.25">
      <c r="N1911" s="119" t="s">
        <v>39</v>
      </c>
      <c r="O1911" s="119" t="s">
        <v>3796</v>
      </c>
      <c r="P1911" s="119" t="s">
        <v>3797</v>
      </c>
      <c r="Q1911" s="126">
        <f>COUNTIF(N1911,'Service Line Inventory'!$AE$36)</f>
        <v>0</v>
      </c>
      <c r="W1911" s="125">
        <f t="shared" si="58"/>
        <v>0</v>
      </c>
      <c r="X1911" s="126" t="str">
        <f t="shared" si="59"/>
        <v/>
      </c>
    </row>
    <row r="1912" spans="14:24" x14ac:dyDescent="0.25">
      <c r="N1912" s="119" t="s">
        <v>39</v>
      </c>
      <c r="O1912" s="119" t="s">
        <v>3798</v>
      </c>
      <c r="P1912" s="119" t="s">
        <v>3799</v>
      </c>
      <c r="Q1912" s="126">
        <f>COUNTIF(N1912,'Service Line Inventory'!$AE$36)</f>
        <v>0</v>
      </c>
      <c r="W1912" s="125">
        <f t="shared" si="58"/>
        <v>0</v>
      </c>
      <c r="X1912" s="126" t="str">
        <f t="shared" si="59"/>
        <v/>
      </c>
    </row>
    <row r="1913" spans="14:24" x14ac:dyDescent="0.25">
      <c r="N1913" s="119" t="s">
        <v>39</v>
      </c>
      <c r="O1913" s="119" t="s">
        <v>3800</v>
      </c>
      <c r="P1913" s="119" t="s">
        <v>3801</v>
      </c>
      <c r="Q1913" s="126">
        <f>COUNTIF(N1913,'Service Line Inventory'!$AE$36)</f>
        <v>0</v>
      </c>
      <c r="W1913" s="125">
        <f t="shared" si="58"/>
        <v>0</v>
      </c>
      <c r="X1913" s="126" t="str">
        <f t="shared" si="59"/>
        <v/>
      </c>
    </row>
    <row r="1914" spans="14:24" x14ac:dyDescent="0.25">
      <c r="N1914" s="119" t="s">
        <v>39</v>
      </c>
      <c r="O1914" s="119" t="s">
        <v>3802</v>
      </c>
      <c r="P1914" s="119" t="s">
        <v>3803</v>
      </c>
      <c r="Q1914" s="126">
        <f>COUNTIF(N1914,'Service Line Inventory'!$AE$36)</f>
        <v>0</v>
      </c>
      <c r="W1914" s="125">
        <f t="shared" si="58"/>
        <v>0</v>
      </c>
      <c r="X1914" s="126" t="str">
        <f t="shared" si="59"/>
        <v/>
      </c>
    </row>
    <row r="1915" spans="14:24" x14ac:dyDescent="0.25">
      <c r="N1915" s="119" t="s">
        <v>39</v>
      </c>
      <c r="O1915" s="119" t="s">
        <v>3804</v>
      </c>
      <c r="P1915" s="119" t="s">
        <v>3733</v>
      </c>
      <c r="Q1915" s="126">
        <f>COUNTIF(N1915,'Service Line Inventory'!$AE$36)</f>
        <v>0</v>
      </c>
      <c r="W1915" s="125">
        <f t="shared" si="58"/>
        <v>0</v>
      </c>
      <c r="X1915" s="126" t="str">
        <f t="shared" si="59"/>
        <v/>
      </c>
    </row>
    <row r="1916" spans="14:24" x14ac:dyDescent="0.25">
      <c r="N1916" s="119" t="s">
        <v>39</v>
      </c>
      <c r="O1916" s="119" t="s">
        <v>3805</v>
      </c>
      <c r="P1916" s="119" t="s">
        <v>3806</v>
      </c>
      <c r="Q1916" s="126">
        <f>COUNTIF(N1916,'Service Line Inventory'!$AE$36)</f>
        <v>0</v>
      </c>
      <c r="W1916" s="125">
        <f t="shared" si="58"/>
        <v>0</v>
      </c>
      <c r="X1916" s="126" t="str">
        <f t="shared" si="59"/>
        <v/>
      </c>
    </row>
    <row r="1917" spans="14:24" x14ac:dyDescent="0.25">
      <c r="N1917" s="119" t="s">
        <v>39</v>
      </c>
      <c r="O1917" s="119" t="s">
        <v>3807</v>
      </c>
      <c r="P1917" s="119" t="s">
        <v>3808</v>
      </c>
      <c r="Q1917" s="126">
        <f>COUNTIF(N1917,'Service Line Inventory'!$AE$36)</f>
        <v>0</v>
      </c>
      <c r="W1917" s="125">
        <f t="shared" si="58"/>
        <v>0</v>
      </c>
      <c r="X1917" s="126" t="str">
        <f t="shared" si="59"/>
        <v/>
      </c>
    </row>
    <row r="1918" spans="14:24" x14ac:dyDescent="0.25">
      <c r="N1918" s="119" t="s">
        <v>39</v>
      </c>
      <c r="O1918" s="119" t="s">
        <v>3809</v>
      </c>
      <c r="P1918" s="119" t="s">
        <v>3810</v>
      </c>
      <c r="Q1918" s="126">
        <f>COUNTIF(N1918,'Service Line Inventory'!$AE$36)</f>
        <v>0</v>
      </c>
      <c r="W1918" s="125">
        <f t="shared" si="58"/>
        <v>0</v>
      </c>
      <c r="X1918" s="126" t="str">
        <f t="shared" si="59"/>
        <v/>
      </c>
    </row>
    <row r="1919" spans="14:24" x14ac:dyDescent="0.25">
      <c r="N1919" s="119" t="s">
        <v>39</v>
      </c>
      <c r="O1919" s="119" t="s">
        <v>3811</v>
      </c>
      <c r="P1919" s="119" t="s">
        <v>3812</v>
      </c>
      <c r="Q1919" s="126">
        <f>COUNTIF(N1919,'Service Line Inventory'!$AE$36)</f>
        <v>0</v>
      </c>
      <c r="W1919" s="125">
        <f t="shared" si="58"/>
        <v>0</v>
      </c>
      <c r="X1919" s="126" t="str">
        <f t="shared" si="59"/>
        <v/>
      </c>
    </row>
    <row r="1920" spans="14:24" x14ac:dyDescent="0.25">
      <c r="N1920" s="119" t="s">
        <v>39</v>
      </c>
      <c r="O1920" s="119" t="s">
        <v>3813</v>
      </c>
      <c r="P1920" s="119" t="s">
        <v>3814</v>
      </c>
      <c r="Q1920" s="126">
        <f>COUNTIF(N1920,'Service Line Inventory'!$AE$36)</f>
        <v>0</v>
      </c>
      <c r="W1920" s="125">
        <f t="shared" si="58"/>
        <v>0</v>
      </c>
      <c r="X1920" s="126" t="str">
        <f t="shared" si="59"/>
        <v/>
      </c>
    </row>
    <row r="1921" spans="14:24" x14ac:dyDescent="0.25">
      <c r="N1921" s="119" t="s">
        <v>39</v>
      </c>
      <c r="O1921" s="119" t="s">
        <v>3815</v>
      </c>
      <c r="P1921" s="119" t="s">
        <v>3816</v>
      </c>
      <c r="Q1921" s="126">
        <f>COUNTIF(N1921,'Service Line Inventory'!$AE$36)</f>
        <v>0</v>
      </c>
      <c r="W1921" s="125">
        <f t="shared" ref="W1921:W1984" si="60">T1921</f>
        <v>0</v>
      </c>
      <c r="X1921" s="126" t="str">
        <f t="shared" ref="X1921:X1984" si="61">IF(W1921=0,"",W1921)</f>
        <v/>
      </c>
    </row>
    <row r="1922" spans="14:24" x14ac:dyDescent="0.25">
      <c r="N1922" s="119" t="s">
        <v>39</v>
      </c>
      <c r="O1922" s="119" t="s">
        <v>3817</v>
      </c>
      <c r="P1922" s="119" t="s">
        <v>3818</v>
      </c>
      <c r="Q1922" s="126">
        <f>COUNTIF(N1922,'Service Line Inventory'!$AE$36)</f>
        <v>0</v>
      </c>
      <c r="W1922" s="125">
        <f t="shared" si="60"/>
        <v>0</v>
      </c>
      <c r="X1922" s="126" t="str">
        <f t="shared" si="61"/>
        <v/>
      </c>
    </row>
    <row r="1923" spans="14:24" x14ac:dyDescent="0.25">
      <c r="N1923" s="119" t="s">
        <v>39</v>
      </c>
      <c r="O1923" s="119" t="s">
        <v>3819</v>
      </c>
      <c r="P1923" s="119" t="s">
        <v>3820</v>
      </c>
      <c r="Q1923" s="126">
        <f>COUNTIF(N1923,'Service Line Inventory'!$AE$36)</f>
        <v>0</v>
      </c>
      <c r="W1923" s="125">
        <f t="shared" si="60"/>
        <v>0</v>
      </c>
      <c r="X1923" s="126" t="str">
        <f t="shared" si="61"/>
        <v/>
      </c>
    </row>
    <row r="1924" spans="14:24" x14ac:dyDescent="0.25">
      <c r="N1924" s="119" t="s">
        <v>39</v>
      </c>
      <c r="O1924" s="119" t="s">
        <v>3821</v>
      </c>
      <c r="P1924" s="119" t="s">
        <v>3822</v>
      </c>
      <c r="Q1924" s="126">
        <f>COUNTIF(N1924,'Service Line Inventory'!$AE$36)</f>
        <v>0</v>
      </c>
      <c r="W1924" s="125">
        <f t="shared" si="60"/>
        <v>0</v>
      </c>
      <c r="X1924" s="126" t="str">
        <f t="shared" si="61"/>
        <v/>
      </c>
    </row>
    <row r="1925" spans="14:24" x14ac:dyDescent="0.25">
      <c r="N1925" s="119" t="s">
        <v>39</v>
      </c>
      <c r="O1925" s="119" t="s">
        <v>3823</v>
      </c>
      <c r="P1925" s="119" t="s">
        <v>3824</v>
      </c>
      <c r="Q1925" s="126">
        <f>COUNTIF(N1925,'Service Line Inventory'!$AE$36)</f>
        <v>0</v>
      </c>
      <c r="W1925" s="125">
        <f t="shared" si="60"/>
        <v>0</v>
      </c>
      <c r="X1925" s="126" t="str">
        <f t="shared" si="61"/>
        <v/>
      </c>
    </row>
    <row r="1926" spans="14:24" x14ac:dyDescent="0.25">
      <c r="N1926" s="119" t="s">
        <v>39</v>
      </c>
      <c r="O1926" s="119" t="s">
        <v>3825</v>
      </c>
      <c r="P1926" s="119" t="s">
        <v>3826</v>
      </c>
      <c r="Q1926" s="126">
        <f>COUNTIF(N1926,'Service Line Inventory'!$AE$36)</f>
        <v>0</v>
      </c>
      <c r="W1926" s="125">
        <f t="shared" si="60"/>
        <v>0</v>
      </c>
      <c r="X1926" s="126" t="str">
        <f t="shared" si="61"/>
        <v/>
      </c>
    </row>
    <row r="1927" spans="14:24" x14ac:dyDescent="0.25">
      <c r="N1927" s="119" t="s">
        <v>39</v>
      </c>
      <c r="O1927" s="119" t="s">
        <v>3827</v>
      </c>
      <c r="P1927" s="119" t="s">
        <v>3828</v>
      </c>
      <c r="Q1927" s="126">
        <f>COUNTIF(N1927,'Service Line Inventory'!$AE$36)</f>
        <v>0</v>
      </c>
      <c r="W1927" s="125">
        <f t="shared" si="60"/>
        <v>0</v>
      </c>
      <c r="X1927" s="126" t="str">
        <f t="shared" si="61"/>
        <v/>
      </c>
    </row>
    <row r="1928" spans="14:24" x14ac:dyDescent="0.25">
      <c r="N1928" s="119" t="s">
        <v>39</v>
      </c>
      <c r="O1928" s="119" t="s">
        <v>3829</v>
      </c>
      <c r="P1928" s="119" t="s">
        <v>3830</v>
      </c>
      <c r="Q1928" s="126">
        <f>COUNTIF(N1928,'Service Line Inventory'!$AE$36)</f>
        <v>0</v>
      </c>
      <c r="W1928" s="125">
        <f t="shared" si="60"/>
        <v>0</v>
      </c>
      <c r="X1928" s="126" t="str">
        <f t="shared" si="61"/>
        <v/>
      </c>
    </row>
    <row r="1929" spans="14:24" x14ac:dyDescent="0.25">
      <c r="N1929" s="119" t="s">
        <v>39</v>
      </c>
      <c r="O1929" s="119" t="s">
        <v>3831</v>
      </c>
      <c r="P1929" s="119" t="s">
        <v>3832</v>
      </c>
      <c r="Q1929" s="126">
        <f>COUNTIF(N1929,'Service Line Inventory'!$AE$36)</f>
        <v>0</v>
      </c>
      <c r="W1929" s="125">
        <f t="shared" si="60"/>
        <v>0</v>
      </c>
      <c r="X1929" s="126" t="str">
        <f t="shared" si="61"/>
        <v/>
      </c>
    </row>
    <row r="1930" spans="14:24" x14ac:dyDescent="0.25">
      <c r="N1930" s="119" t="s">
        <v>39</v>
      </c>
      <c r="O1930" s="119" t="s">
        <v>3833</v>
      </c>
      <c r="P1930" s="119" t="s">
        <v>3834</v>
      </c>
      <c r="Q1930" s="126">
        <f>COUNTIF(N1930,'Service Line Inventory'!$AE$36)</f>
        <v>0</v>
      </c>
      <c r="W1930" s="125">
        <f t="shared" si="60"/>
        <v>0</v>
      </c>
      <c r="X1930" s="126" t="str">
        <f t="shared" si="61"/>
        <v/>
      </c>
    </row>
    <row r="1931" spans="14:24" x14ac:dyDescent="0.25">
      <c r="N1931" s="119" t="s">
        <v>39</v>
      </c>
      <c r="O1931" s="119" t="s">
        <v>3835</v>
      </c>
      <c r="P1931" s="119" t="s">
        <v>3836</v>
      </c>
      <c r="Q1931" s="126">
        <f>COUNTIF(N1931,'Service Line Inventory'!$AE$36)</f>
        <v>0</v>
      </c>
      <c r="W1931" s="125">
        <f t="shared" si="60"/>
        <v>0</v>
      </c>
      <c r="X1931" s="126" t="str">
        <f t="shared" si="61"/>
        <v/>
      </c>
    </row>
    <row r="1932" spans="14:24" x14ac:dyDescent="0.25">
      <c r="N1932" s="119" t="s">
        <v>39</v>
      </c>
      <c r="O1932" s="119" t="s">
        <v>3837</v>
      </c>
      <c r="P1932" s="119" t="s">
        <v>3838</v>
      </c>
      <c r="Q1932" s="126">
        <f>COUNTIF(N1932,'Service Line Inventory'!$AE$36)</f>
        <v>0</v>
      </c>
      <c r="W1932" s="125">
        <f t="shared" si="60"/>
        <v>0</v>
      </c>
      <c r="X1932" s="126" t="str">
        <f t="shared" si="61"/>
        <v/>
      </c>
    </row>
    <row r="1933" spans="14:24" x14ac:dyDescent="0.25">
      <c r="N1933" s="119" t="s">
        <v>39</v>
      </c>
      <c r="O1933" s="119" t="s">
        <v>3839</v>
      </c>
      <c r="P1933" s="119" t="s">
        <v>3840</v>
      </c>
      <c r="Q1933" s="126">
        <f>COUNTIF(N1933,'Service Line Inventory'!$AE$36)</f>
        <v>0</v>
      </c>
      <c r="W1933" s="125">
        <f t="shared" si="60"/>
        <v>0</v>
      </c>
      <c r="X1933" s="126" t="str">
        <f t="shared" si="61"/>
        <v/>
      </c>
    </row>
    <row r="1934" spans="14:24" x14ac:dyDescent="0.25">
      <c r="N1934" s="119" t="s">
        <v>39</v>
      </c>
      <c r="O1934" s="119" t="s">
        <v>3841</v>
      </c>
      <c r="P1934" s="119" t="s">
        <v>3842</v>
      </c>
      <c r="Q1934" s="126">
        <f>COUNTIF(N1934,'Service Line Inventory'!$AE$36)</f>
        <v>0</v>
      </c>
      <c r="W1934" s="125">
        <f t="shared" si="60"/>
        <v>0</v>
      </c>
      <c r="X1934" s="126" t="str">
        <f t="shared" si="61"/>
        <v/>
      </c>
    </row>
    <row r="1935" spans="14:24" x14ac:dyDescent="0.25">
      <c r="N1935" s="119" t="s">
        <v>39</v>
      </c>
      <c r="O1935" s="119" t="s">
        <v>3843</v>
      </c>
      <c r="P1935" s="119" t="s">
        <v>3844</v>
      </c>
      <c r="Q1935" s="126">
        <f>COUNTIF(N1935,'Service Line Inventory'!$AE$36)</f>
        <v>0</v>
      </c>
      <c r="W1935" s="125">
        <f t="shared" si="60"/>
        <v>0</v>
      </c>
      <c r="X1935" s="126" t="str">
        <f t="shared" si="61"/>
        <v/>
      </c>
    </row>
    <row r="1936" spans="14:24" x14ac:dyDescent="0.25">
      <c r="N1936" s="119" t="s">
        <v>39</v>
      </c>
      <c r="O1936" s="119" t="s">
        <v>3845</v>
      </c>
      <c r="P1936" s="119" t="s">
        <v>3846</v>
      </c>
      <c r="Q1936" s="126">
        <f>COUNTIF(N1936,'Service Line Inventory'!$AE$36)</f>
        <v>0</v>
      </c>
      <c r="W1936" s="125">
        <f t="shared" si="60"/>
        <v>0</v>
      </c>
      <c r="X1936" s="126" t="str">
        <f t="shared" si="61"/>
        <v/>
      </c>
    </row>
    <row r="1937" spans="14:24" x14ac:dyDescent="0.25">
      <c r="N1937" s="119" t="s">
        <v>39</v>
      </c>
      <c r="O1937" s="119" t="s">
        <v>3847</v>
      </c>
      <c r="P1937" s="119" t="s">
        <v>3848</v>
      </c>
      <c r="Q1937" s="126">
        <f>COUNTIF(N1937,'Service Line Inventory'!$AE$36)</f>
        <v>0</v>
      </c>
      <c r="W1937" s="125">
        <f t="shared" si="60"/>
        <v>0</v>
      </c>
      <c r="X1937" s="126" t="str">
        <f t="shared" si="61"/>
        <v/>
      </c>
    </row>
    <row r="1938" spans="14:24" x14ac:dyDescent="0.25">
      <c r="N1938" s="119" t="s">
        <v>39</v>
      </c>
      <c r="O1938" s="119" t="s">
        <v>3849</v>
      </c>
      <c r="P1938" s="119" t="s">
        <v>3850</v>
      </c>
      <c r="Q1938" s="126">
        <f>COUNTIF(N1938,'Service Line Inventory'!$AE$36)</f>
        <v>0</v>
      </c>
      <c r="W1938" s="125">
        <f t="shared" si="60"/>
        <v>0</v>
      </c>
      <c r="X1938" s="126" t="str">
        <f t="shared" si="61"/>
        <v/>
      </c>
    </row>
    <row r="1939" spans="14:24" x14ac:dyDescent="0.25">
      <c r="N1939" s="119" t="s">
        <v>39</v>
      </c>
      <c r="O1939" s="119" t="s">
        <v>3851</v>
      </c>
      <c r="P1939" s="119" t="s">
        <v>3852</v>
      </c>
      <c r="Q1939" s="126">
        <f>COUNTIF(N1939,'Service Line Inventory'!$AE$36)</f>
        <v>0</v>
      </c>
      <c r="W1939" s="125">
        <f t="shared" si="60"/>
        <v>0</v>
      </c>
      <c r="X1939" s="126" t="str">
        <f t="shared" si="61"/>
        <v/>
      </c>
    </row>
    <row r="1940" spans="14:24" x14ac:dyDescent="0.25">
      <c r="N1940" s="119" t="s">
        <v>39</v>
      </c>
      <c r="O1940" s="119" t="s">
        <v>3853</v>
      </c>
      <c r="P1940" s="119" t="s">
        <v>3854</v>
      </c>
      <c r="Q1940" s="126">
        <f>COUNTIF(N1940,'Service Line Inventory'!$AE$36)</f>
        <v>0</v>
      </c>
      <c r="W1940" s="125">
        <f t="shared" si="60"/>
        <v>0</v>
      </c>
      <c r="X1940" s="126" t="str">
        <f t="shared" si="61"/>
        <v/>
      </c>
    </row>
    <row r="1941" spans="14:24" x14ac:dyDescent="0.25">
      <c r="N1941" s="119" t="s">
        <v>39</v>
      </c>
      <c r="O1941" s="119" t="s">
        <v>3855</v>
      </c>
      <c r="P1941" s="119" t="s">
        <v>3856</v>
      </c>
      <c r="Q1941" s="126">
        <f>COUNTIF(N1941,'Service Line Inventory'!$AE$36)</f>
        <v>0</v>
      </c>
      <c r="W1941" s="125">
        <f t="shared" si="60"/>
        <v>0</v>
      </c>
      <c r="X1941" s="126" t="str">
        <f t="shared" si="61"/>
        <v/>
      </c>
    </row>
    <row r="1942" spans="14:24" x14ac:dyDescent="0.25">
      <c r="N1942" s="119" t="s">
        <v>39</v>
      </c>
      <c r="O1942" s="119" t="s">
        <v>3857</v>
      </c>
      <c r="P1942" s="119" t="s">
        <v>3858</v>
      </c>
      <c r="Q1942" s="126">
        <f>COUNTIF(N1942,'Service Line Inventory'!$AE$36)</f>
        <v>0</v>
      </c>
      <c r="W1942" s="125">
        <f t="shared" si="60"/>
        <v>0</v>
      </c>
      <c r="X1942" s="126" t="str">
        <f t="shared" si="61"/>
        <v/>
      </c>
    </row>
    <row r="1943" spans="14:24" x14ac:dyDescent="0.25">
      <c r="N1943" s="119" t="s">
        <v>39</v>
      </c>
      <c r="O1943" s="119" t="s">
        <v>3859</v>
      </c>
      <c r="P1943" s="119" t="s">
        <v>3860</v>
      </c>
      <c r="Q1943" s="126">
        <f>COUNTIF(N1943,'Service Line Inventory'!$AE$36)</f>
        <v>0</v>
      </c>
      <c r="W1943" s="125">
        <f t="shared" si="60"/>
        <v>0</v>
      </c>
      <c r="X1943" s="126" t="str">
        <f t="shared" si="61"/>
        <v/>
      </c>
    </row>
    <row r="1944" spans="14:24" x14ac:dyDescent="0.25">
      <c r="N1944" s="119" t="s">
        <v>39</v>
      </c>
      <c r="O1944" s="119" t="s">
        <v>3861</v>
      </c>
      <c r="P1944" s="119" t="s">
        <v>3862</v>
      </c>
      <c r="Q1944" s="126">
        <f>COUNTIF(N1944,'Service Line Inventory'!$AE$36)</f>
        <v>0</v>
      </c>
      <c r="W1944" s="125">
        <f t="shared" si="60"/>
        <v>0</v>
      </c>
      <c r="X1944" s="126" t="str">
        <f t="shared" si="61"/>
        <v/>
      </c>
    </row>
    <row r="1945" spans="14:24" x14ac:dyDescent="0.25">
      <c r="N1945" s="119" t="s">
        <v>39</v>
      </c>
      <c r="O1945" s="119" t="s">
        <v>3863</v>
      </c>
      <c r="P1945" s="119" t="s">
        <v>3864</v>
      </c>
      <c r="Q1945" s="126">
        <f>COUNTIF(N1945,'Service Line Inventory'!$AE$36)</f>
        <v>0</v>
      </c>
      <c r="W1945" s="125">
        <f t="shared" si="60"/>
        <v>0</v>
      </c>
      <c r="X1945" s="126" t="str">
        <f t="shared" si="61"/>
        <v/>
      </c>
    </row>
    <row r="1946" spans="14:24" x14ac:dyDescent="0.25">
      <c r="N1946" s="119" t="s">
        <v>39</v>
      </c>
      <c r="O1946" s="119" t="s">
        <v>3865</v>
      </c>
      <c r="P1946" s="119" t="s">
        <v>3866</v>
      </c>
      <c r="Q1946" s="126">
        <f>COUNTIF(N1946,'Service Line Inventory'!$AE$36)</f>
        <v>0</v>
      </c>
      <c r="W1946" s="125">
        <f t="shared" si="60"/>
        <v>0</v>
      </c>
      <c r="X1946" s="126" t="str">
        <f t="shared" si="61"/>
        <v/>
      </c>
    </row>
    <row r="1947" spans="14:24" x14ac:dyDescent="0.25">
      <c r="N1947" s="119" t="s">
        <v>39</v>
      </c>
      <c r="O1947" s="119" t="s">
        <v>3867</v>
      </c>
      <c r="P1947" s="119" t="s">
        <v>3868</v>
      </c>
      <c r="Q1947" s="126">
        <f>COUNTIF(N1947,'Service Line Inventory'!$AE$36)</f>
        <v>0</v>
      </c>
      <c r="W1947" s="125">
        <f t="shared" si="60"/>
        <v>0</v>
      </c>
      <c r="X1947" s="126" t="str">
        <f t="shared" si="61"/>
        <v/>
      </c>
    </row>
    <row r="1948" spans="14:24" x14ac:dyDescent="0.25">
      <c r="N1948" s="119" t="s">
        <v>39</v>
      </c>
      <c r="O1948" s="119" t="s">
        <v>3869</v>
      </c>
      <c r="P1948" s="119" t="s">
        <v>3870</v>
      </c>
      <c r="Q1948" s="126">
        <f>COUNTIF(N1948,'Service Line Inventory'!$AE$36)</f>
        <v>0</v>
      </c>
      <c r="W1948" s="125">
        <f t="shared" si="60"/>
        <v>0</v>
      </c>
      <c r="X1948" s="126" t="str">
        <f t="shared" si="61"/>
        <v/>
      </c>
    </row>
    <row r="1949" spans="14:24" x14ac:dyDescent="0.25">
      <c r="N1949" s="119" t="s">
        <v>39</v>
      </c>
      <c r="O1949" s="119" t="s">
        <v>3871</v>
      </c>
      <c r="P1949" s="119" t="s">
        <v>3872</v>
      </c>
      <c r="Q1949" s="126">
        <f>COUNTIF(N1949,'Service Line Inventory'!$AE$36)</f>
        <v>0</v>
      </c>
      <c r="W1949" s="125">
        <f t="shared" si="60"/>
        <v>0</v>
      </c>
      <c r="X1949" s="126" t="str">
        <f t="shared" si="61"/>
        <v/>
      </c>
    </row>
    <row r="1950" spans="14:24" x14ac:dyDescent="0.25">
      <c r="N1950" s="119" t="s">
        <v>39</v>
      </c>
      <c r="O1950" s="119" t="s">
        <v>3873</v>
      </c>
      <c r="P1950" s="119" t="s">
        <v>3874</v>
      </c>
      <c r="Q1950" s="126">
        <f>COUNTIF(N1950,'Service Line Inventory'!$AE$36)</f>
        <v>0</v>
      </c>
      <c r="W1950" s="125">
        <f t="shared" si="60"/>
        <v>0</v>
      </c>
      <c r="X1950" s="126" t="str">
        <f t="shared" si="61"/>
        <v/>
      </c>
    </row>
    <row r="1951" spans="14:24" x14ac:dyDescent="0.25">
      <c r="N1951" s="119" t="s">
        <v>39</v>
      </c>
      <c r="O1951" s="119" t="s">
        <v>3875</v>
      </c>
      <c r="P1951" s="119" t="s">
        <v>3876</v>
      </c>
      <c r="Q1951" s="126">
        <f>COUNTIF(N1951,'Service Line Inventory'!$AE$36)</f>
        <v>0</v>
      </c>
      <c r="W1951" s="125">
        <f t="shared" si="60"/>
        <v>0</v>
      </c>
      <c r="X1951" s="126" t="str">
        <f t="shared" si="61"/>
        <v/>
      </c>
    </row>
    <row r="1952" spans="14:24" x14ac:dyDescent="0.25">
      <c r="N1952" s="119" t="s">
        <v>39</v>
      </c>
      <c r="O1952" s="119" t="s">
        <v>3877</v>
      </c>
      <c r="P1952" s="119" t="s">
        <v>3878</v>
      </c>
      <c r="Q1952" s="126">
        <f>COUNTIF(N1952,'Service Line Inventory'!$AE$36)</f>
        <v>0</v>
      </c>
      <c r="W1952" s="125">
        <f t="shared" si="60"/>
        <v>0</v>
      </c>
      <c r="X1952" s="126" t="str">
        <f t="shared" si="61"/>
        <v/>
      </c>
    </row>
    <row r="1953" spans="14:24" x14ac:dyDescent="0.25">
      <c r="N1953" s="119" t="s">
        <v>39</v>
      </c>
      <c r="O1953" s="119" t="s">
        <v>3879</v>
      </c>
      <c r="P1953" s="119" t="s">
        <v>3880</v>
      </c>
      <c r="Q1953" s="126">
        <f>COUNTIF(N1953,'Service Line Inventory'!$AE$36)</f>
        <v>0</v>
      </c>
      <c r="W1953" s="125">
        <f t="shared" si="60"/>
        <v>0</v>
      </c>
      <c r="X1953" s="126" t="str">
        <f t="shared" si="61"/>
        <v/>
      </c>
    </row>
    <row r="1954" spans="14:24" x14ac:dyDescent="0.25">
      <c r="N1954" s="119" t="s">
        <v>39</v>
      </c>
      <c r="O1954" s="119" t="s">
        <v>3881</v>
      </c>
      <c r="P1954" s="119" t="s">
        <v>3882</v>
      </c>
      <c r="Q1954" s="126">
        <f>COUNTIF(N1954,'Service Line Inventory'!$AE$36)</f>
        <v>0</v>
      </c>
      <c r="W1954" s="125">
        <f t="shared" si="60"/>
        <v>0</v>
      </c>
      <c r="X1954" s="126" t="str">
        <f t="shared" si="61"/>
        <v/>
      </c>
    </row>
    <row r="1955" spans="14:24" x14ac:dyDescent="0.25">
      <c r="N1955" s="119" t="s">
        <v>39</v>
      </c>
      <c r="O1955" s="119" t="s">
        <v>3883</v>
      </c>
      <c r="P1955" s="119" t="s">
        <v>3884</v>
      </c>
      <c r="Q1955" s="126">
        <f>COUNTIF(N1955,'Service Line Inventory'!$AE$36)</f>
        <v>0</v>
      </c>
      <c r="W1955" s="125">
        <f t="shared" si="60"/>
        <v>0</v>
      </c>
      <c r="X1955" s="126" t="str">
        <f t="shared" si="61"/>
        <v/>
      </c>
    </row>
    <row r="1956" spans="14:24" x14ac:dyDescent="0.25">
      <c r="N1956" s="119" t="s">
        <v>39</v>
      </c>
      <c r="O1956" s="119" t="s">
        <v>3885</v>
      </c>
      <c r="P1956" s="119" t="s">
        <v>3886</v>
      </c>
      <c r="Q1956" s="126">
        <f>COUNTIF(N1956,'Service Line Inventory'!$AE$36)</f>
        <v>0</v>
      </c>
      <c r="W1956" s="125">
        <f t="shared" si="60"/>
        <v>0</v>
      </c>
      <c r="X1956" s="126" t="str">
        <f t="shared" si="61"/>
        <v/>
      </c>
    </row>
    <row r="1957" spans="14:24" x14ac:dyDescent="0.25">
      <c r="N1957" s="119" t="s">
        <v>39</v>
      </c>
      <c r="O1957" s="119" t="s">
        <v>3887</v>
      </c>
      <c r="P1957" s="119" t="s">
        <v>3888</v>
      </c>
      <c r="Q1957" s="126">
        <f>COUNTIF(N1957,'Service Line Inventory'!$AE$36)</f>
        <v>0</v>
      </c>
      <c r="W1957" s="125">
        <f t="shared" si="60"/>
        <v>0</v>
      </c>
      <c r="X1957" s="126" t="str">
        <f t="shared" si="61"/>
        <v/>
      </c>
    </row>
    <row r="1958" spans="14:24" x14ac:dyDescent="0.25">
      <c r="N1958" s="119" t="s">
        <v>39</v>
      </c>
      <c r="O1958" s="119" t="s">
        <v>3889</v>
      </c>
      <c r="P1958" s="119" t="s">
        <v>3890</v>
      </c>
      <c r="Q1958" s="126">
        <f>COUNTIF(N1958,'Service Line Inventory'!$AE$36)</f>
        <v>0</v>
      </c>
      <c r="W1958" s="125">
        <f t="shared" si="60"/>
        <v>0</v>
      </c>
      <c r="X1958" s="126" t="str">
        <f t="shared" si="61"/>
        <v/>
      </c>
    </row>
    <row r="1959" spans="14:24" x14ac:dyDescent="0.25">
      <c r="N1959" s="119" t="s">
        <v>39</v>
      </c>
      <c r="O1959" s="119" t="s">
        <v>3891</v>
      </c>
      <c r="P1959" s="119" t="s">
        <v>3892</v>
      </c>
      <c r="Q1959" s="126">
        <f>COUNTIF(N1959,'Service Line Inventory'!$AE$36)</f>
        <v>0</v>
      </c>
      <c r="W1959" s="125">
        <f t="shared" si="60"/>
        <v>0</v>
      </c>
      <c r="X1959" s="126" t="str">
        <f t="shared" si="61"/>
        <v/>
      </c>
    </row>
    <row r="1960" spans="14:24" x14ac:dyDescent="0.25">
      <c r="N1960" s="119" t="s">
        <v>39</v>
      </c>
      <c r="O1960" s="119" t="s">
        <v>3893</v>
      </c>
      <c r="P1960" s="119" t="s">
        <v>3894</v>
      </c>
      <c r="Q1960" s="126">
        <f>COUNTIF(N1960,'Service Line Inventory'!$AE$36)</f>
        <v>0</v>
      </c>
      <c r="W1960" s="125">
        <f t="shared" si="60"/>
        <v>0</v>
      </c>
      <c r="X1960" s="126" t="str">
        <f t="shared" si="61"/>
        <v/>
      </c>
    </row>
    <row r="1961" spans="14:24" x14ac:dyDescent="0.25">
      <c r="N1961" s="119" t="s">
        <v>39</v>
      </c>
      <c r="O1961" s="119" t="s">
        <v>3895</v>
      </c>
      <c r="P1961" s="119" t="s">
        <v>3896</v>
      </c>
      <c r="Q1961" s="126">
        <f>COUNTIF(N1961,'Service Line Inventory'!$AE$36)</f>
        <v>0</v>
      </c>
      <c r="W1961" s="125">
        <f t="shared" si="60"/>
        <v>0</v>
      </c>
      <c r="X1961" s="126" t="str">
        <f t="shared" si="61"/>
        <v/>
      </c>
    </row>
    <row r="1962" spans="14:24" x14ac:dyDescent="0.25">
      <c r="N1962" s="119" t="s">
        <v>39</v>
      </c>
      <c r="O1962" s="119" t="s">
        <v>3897</v>
      </c>
      <c r="P1962" s="119" t="s">
        <v>3898</v>
      </c>
      <c r="Q1962" s="126">
        <f>COUNTIF(N1962,'Service Line Inventory'!$AE$36)</f>
        <v>0</v>
      </c>
      <c r="W1962" s="125">
        <f t="shared" si="60"/>
        <v>0</v>
      </c>
      <c r="X1962" s="126" t="str">
        <f t="shared" si="61"/>
        <v/>
      </c>
    </row>
    <row r="1963" spans="14:24" x14ac:dyDescent="0.25">
      <c r="N1963" s="119" t="s">
        <v>39</v>
      </c>
      <c r="O1963" s="119" t="s">
        <v>3899</v>
      </c>
      <c r="P1963" s="119" t="s">
        <v>3900</v>
      </c>
      <c r="Q1963" s="126">
        <f>COUNTIF(N1963,'Service Line Inventory'!$AE$36)</f>
        <v>0</v>
      </c>
      <c r="W1963" s="125">
        <f t="shared" si="60"/>
        <v>0</v>
      </c>
      <c r="X1963" s="126" t="str">
        <f t="shared" si="61"/>
        <v/>
      </c>
    </row>
    <row r="1964" spans="14:24" x14ac:dyDescent="0.25">
      <c r="N1964" s="119" t="s">
        <v>39</v>
      </c>
      <c r="O1964" s="119" t="s">
        <v>3901</v>
      </c>
      <c r="P1964" s="119" t="s">
        <v>3902</v>
      </c>
      <c r="Q1964" s="126">
        <f>COUNTIF(N1964,'Service Line Inventory'!$AE$36)</f>
        <v>0</v>
      </c>
      <c r="W1964" s="125">
        <f t="shared" si="60"/>
        <v>0</v>
      </c>
      <c r="X1964" s="126" t="str">
        <f t="shared" si="61"/>
        <v/>
      </c>
    </row>
    <row r="1965" spans="14:24" x14ac:dyDescent="0.25">
      <c r="N1965" s="119" t="s">
        <v>39</v>
      </c>
      <c r="O1965" s="119" t="s">
        <v>3903</v>
      </c>
      <c r="P1965" s="119" t="s">
        <v>3904</v>
      </c>
      <c r="Q1965" s="126">
        <f>COUNTIF(N1965,'Service Line Inventory'!$AE$36)</f>
        <v>0</v>
      </c>
      <c r="W1965" s="125">
        <f t="shared" si="60"/>
        <v>0</v>
      </c>
      <c r="X1965" s="126" t="str">
        <f t="shared" si="61"/>
        <v/>
      </c>
    </row>
    <row r="1966" spans="14:24" x14ac:dyDescent="0.25">
      <c r="N1966" s="119" t="s">
        <v>39</v>
      </c>
      <c r="O1966" s="119" t="s">
        <v>3905</v>
      </c>
      <c r="P1966" s="119" t="s">
        <v>3906</v>
      </c>
      <c r="Q1966" s="126">
        <f>COUNTIF(N1966,'Service Line Inventory'!$AE$36)</f>
        <v>0</v>
      </c>
      <c r="W1966" s="125">
        <f t="shared" si="60"/>
        <v>0</v>
      </c>
      <c r="X1966" s="126" t="str">
        <f t="shared" si="61"/>
        <v/>
      </c>
    </row>
    <row r="1967" spans="14:24" x14ac:dyDescent="0.25">
      <c r="N1967" s="119" t="s">
        <v>39</v>
      </c>
      <c r="O1967" s="119" t="s">
        <v>3907</v>
      </c>
      <c r="P1967" s="119" t="s">
        <v>3908</v>
      </c>
      <c r="Q1967" s="126">
        <f>COUNTIF(N1967,'Service Line Inventory'!$AE$36)</f>
        <v>0</v>
      </c>
      <c r="W1967" s="125">
        <f t="shared" si="60"/>
        <v>0</v>
      </c>
      <c r="X1967" s="126" t="str">
        <f t="shared" si="61"/>
        <v/>
      </c>
    </row>
    <row r="1968" spans="14:24" x14ac:dyDescent="0.25">
      <c r="N1968" s="119" t="s">
        <v>39</v>
      </c>
      <c r="O1968" s="119" t="s">
        <v>3909</v>
      </c>
      <c r="P1968" s="119" t="s">
        <v>3910</v>
      </c>
      <c r="Q1968" s="126">
        <f>COUNTIF(N1968,'Service Line Inventory'!$AE$36)</f>
        <v>0</v>
      </c>
      <c r="W1968" s="125">
        <f t="shared" si="60"/>
        <v>0</v>
      </c>
      <c r="X1968" s="126" t="str">
        <f t="shared" si="61"/>
        <v/>
      </c>
    </row>
    <row r="1969" spans="14:24" x14ac:dyDescent="0.25">
      <c r="N1969" s="119" t="s">
        <v>39</v>
      </c>
      <c r="O1969" s="119" t="s">
        <v>3911</v>
      </c>
      <c r="P1969" s="119" t="s">
        <v>3912</v>
      </c>
      <c r="Q1969" s="126">
        <f>COUNTIF(N1969,'Service Line Inventory'!$AE$36)</f>
        <v>0</v>
      </c>
      <c r="W1969" s="125">
        <f t="shared" si="60"/>
        <v>0</v>
      </c>
      <c r="X1969" s="126" t="str">
        <f t="shared" si="61"/>
        <v/>
      </c>
    </row>
    <row r="1970" spans="14:24" x14ac:dyDescent="0.25">
      <c r="N1970" s="119" t="s">
        <v>39</v>
      </c>
      <c r="O1970" s="119" t="s">
        <v>3913</v>
      </c>
      <c r="P1970" s="119" t="s">
        <v>3914</v>
      </c>
      <c r="Q1970" s="126">
        <f>COUNTIF(N1970,'Service Line Inventory'!$AE$36)</f>
        <v>0</v>
      </c>
      <c r="W1970" s="125">
        <f t="shared" si="60"/>
        <v>0</v>
      </c>
      <c r="X1970" s="126" t="str">
        <f t="shared" si="61"/>
        <v/>
      </c>
    </row>
    <row r="1971" spans="14:24" x14ac:dyDescent="0.25">
      <c r="N1971" s="119" t="s">
        <v>39</v>
      </c>
      <c r="O1971" s="119" t="s">
        <v>3915</v>
      </c>
      <c r="P1971" s="119" t="s">
        <v>3916</v>
      </c>
      <c r="Q1971" s="126">
        <f>COUNTIF(N1971,'Service Line Inventory'!$AE$36)</f>
        <v>0</v>
      </c>
      <c r="W1971" s="125">
        <f t="shared" si="60"/>
        <v>0</v>
      </c>
      <c r="X1971" s="126" t="str">
        <f t="shared" si="61"/>
        <v/>
      </c>
    </row>
    <row r="1972" spans="14:24" x14ac:dyDescent="0.25">
      <c r="N1972" s="119" t="s">
        <v>39</v>
      </c>
      <c r="O1972" s="119" t="s">
        <v>3917</v>
      </c>
      <c r="P1972" s="119" t="s">
        <v>3918</v>
      </c>
      <c r="Q1972" s="126">
        <f>COUNTIF(N1972,'Service Line Inventory'!$AE$36)</f>
        <v>0</v>
      </c>
      <c r="W1972" s="125">
        <f t="shared" si="60"/>
        <v>0</v>
      </c>
      <c r="X1972" s="126" t="str">
        <f t="shared" si="61"/>
        <v/>
      </c>
    </row>
    <row r="1973" spans="14:24" x14ac:dyDescent="0.25">
      <c r="N1973" s="119" t="s">
        <v>39</v>
      </c>
      <c r="O1973" s="119" t="s">
        <v>3919</v>
      </c>
      <c r="P1973" s="119" t="s">
        <v>3920</v>
      </c>
      <c r="Q1973" s="126">
        <f>COUNTIF(N1973,'Service Line Inventory'!$AE$36)</f>
        <v>0</v>
      </c>
      <c r="W1973" s="125">
        <f t="shared" si="60"/>
        <v>0</v>
      </c>
      <c r="X1973" s="126" t="str">
        <f t="shared" si="61"/>
        <v/>
      </c>
    </row>
    <row r="1974" spans="14:24" x14ac:dyDescent="0.25">
      <c r="N1974" s="119" t="s">
        <v>39</v>
      </c>
      <c r="O1974" s="119" t="s">
        <v>3921</v>
      </c>
      <c r="P1974" s="119" t="s">
        <v>3922</v>
      </c>
      <c r="Q1974" s="126">
        <f>COUNTIF(N1974,'Service Line Inventory'!$AE$36)</f>
        <v>0</v>
      </c>
      <c r="W1974" s="125">
        <f t="shared" si="60"/>
        <v>0</v>
      </c>
      <c r="X1974" s="126" t="str">
        <f t="shared" si="61"/>
        <v/>
      </c>
    </row>
    <row r="1975" spans="14:24" x14ac:dyDescent="0.25">
      <c r="N1975" s="119" t="s">
        <v>39</v>
      </c>
      <c r="O1975" s="119" t="s">
        <v>3923</v>
      </c>
      <c r="P1975" s="119" t="s">
        <v>3924</v>
      </c>
      <c r="Q1975" s="126">
        <f>COUNTIF(N1975,'Service Line Inventory'!$AE$36)</f>
        <v>0</v>
      </c>
      <c r="W1975" s="125">
        <f t="shared" si="60"/>
        <v>0</v>
      </c>
      <c r="X1975" s="126" t="str">
        <f t="shared" si="61"/>
        <v/>
      </c>
    </row>
    <row r="1976" spans="14:24" x14ac:dyDescent="0.25">
      <c r="N1976" s="119" t="s">
        <v>39</v>
      </c>
      <c r="O1976" s="119" t="s">
        <v>3925</v>
      </c>
      <c r="P1976" s="119" t="s">
        <v>3926</v>
      </c>
      <c r="Q1976" s="126">
        <f>COUNTIF(N1976,'Service Line Inventory'!$AE$36)</f>
        <v>0</v>
      </c>
      <c r="W1976" s="125">
        <f t="shared" si="60"/>
        <v>0</v>
      </c>
      <c r="X1976" s="126" t="str">
        <f t="shared" si="61"/>
        <v/>
      </c>
    </row>
    <row r="1977" spans="14:24" x14ac:dyDescent="0.25">
      <c r="N1977" s="119" t="s">
        <v>39</v>
      </c>
      <c r="O1977" s="119" t="s">
        <v>3927</v>
      </c>
      <c r="P1977" s="119" t="s">
        <v>3928</v>
      </c>
      <c r="Q1977" s="126">
        <f>COUNTIF(N1977,'Service Line Inventory'!$AE$36)</f>
        <v>0</v>
      </c>
      <c r="W1977" s="125">
        <f t="shared" si="60"/>
        <v>0</v>
      </c>
      <c r="X1977" s="126" t="str">
        <f t="shared" si="61"/>
        <v/>
      </c>
    </row>
    <row r="1978" spans="14:24" x14ac:dyDescent="0.25">
      <c r="N1978" s="119" t="s">
        <v>39</v>
      </c>
      <c r="O1978" s="119" t="s">
        <v>3929</v>
      </c>
      <c r="P1978" s="119" t="s">
        <v>3930</v>
      </c>
      <c r="Q1978" s="126">
        <f>COUNTIF(N1978,'Service Line Inventory'!$AE$36)</f>
        <v>0</v>
      </c>
      <c r="W1978" s="125">
        <f t="shared" si="60"/>
        <v>0</v>
      </c>
      <c r="X1978" s="126" t="str">
        <f t="shared" si="61"/>
        <v/>
      </c>
    </row>
    <row r="1979" spans="14:24" x14ac:dyDescent="0.25">
      <c r="N1979" s="119" t="s">
        <v>39</v>
      </c>
      <c r="O1979" s="119" t="s">
        <v>3931</v>
      </c>
      <c r="P1979" s="119" t="s">
        <v>3932</v>
      </c>
      <c r="Q1979" s="126">
        <f>COUNTIF(N1979,'Service Line Inventory'!$AE$36)</f>
        <v>0</v>
      </c>
      <c r="W1979" s="125">
        <f t="shared" si="60"/>
        <v>0</v>
      </c>
      <c r="X1979" s="126" t="str">
        <f t="shared" si="61"/>
        <v/>
      </c>
    </row>
    <row r="1980" spans="14:24" x14ac:dyDescent="0.25">
      <c r="N1980" s="119" t="s">
        <v>39</v>
      </c>
      <c r="O1980" s="119" t="s">
        <v>3933</v>
      </c>
      <c r="P1980" s="119" t="s">
        <v>3934</v>
      </c>
      <c r="Q1980" s="126">
        <f>COUNTIF(N1980,'Service Line Inventory'!$AE$36)</f>
        <v>0</v>
      </c>
      <c r="W1980" s="125">
        <f t="shared" si="60"/>
        <v>0</v>
      </c>
      <c r="X1980" s="126" t="str">
        <f t="shared" si="61"/>
        <v/>
      </c>
    </row>
    <row r="1981" spans="14:24" x14ac:dyDescent="0.25">
      <c r="N1981" s="119" t="s">
        <v>39</v>
      </c>
      <c r="O1981" s="119" t="s">
        <v>3935</v>
      </c>
      <c r="P1981" s="119" t="s">
        <v>3936</v>
      </c>
      <c r="Q1981" s="126">
        <f>COUNTIF(N1981,'Service Line Inventory'!$AE$36)</f>
        <v>0</v>
      </c>
      <c r="W1981" s="125">
        <f t="shared" si="60"/>
        <v>0</v>
      </c>
      <c r="X1981" s="126" t="str">
        <f t="shared" si="61"/>
        <v/>
      </c>
    </row>
    <row r="1982" spans="14:24" x14ac:dyDescent="0.25">
      <c r="N1982" s="119" t="s">
        <v>39</v>
      </c>
      <c r="O1982" s="119" t="s">
        <v>3937</v>
      </c>
      <c r="P1982" s="119" t="s">
        <v>3938</v>
      </c>
      <c r="Q1982" s="126">
        <f>COUNTIF(N1982,'Service Line Inventory'!$AE$36)</f>
        <v>0</v>
      </c>
      <c r="W1982" s="125">
        <f t="shared" si="60"/>
        <v>0</v>
      </c>
      <c r="X1982" s="126" t="str">
        <f t="shared" si="61"/>
        <v/>
      </c>
    </row>
    <row r="1983" spans="14:24" x14ac:dyDescent="0.25">
      <c r="N1983" s="119" t="s">
        <v>39</v>
      </c>
      <c r="O1983" s="119" t="s">
        <v>3939</v>
      </c>
      <c r="P1983" s="119" t="s">
        <v>3940</v>
      </c>
      <c r="Q1983" s="126">
        <f>COUNTIF(N1983,'Service Line Inventory'!$AE$36)</f>
        <v>0</v>
      </c>
      <c r="W1983" s="125">
        <f t="shared" si="60"/>
        <v>0</v>
      </c>
      <c r="X1983" s="126" t="str">
        <f t="shared" si="61"/>
        <v/>
      </c>
    </row>
    <row r="1984" spans="14:24" x14ac:dyDescent="0.25">
      <c r="N1984" s="119" t="s">
        <v>39</v>
      </c>
      <c r="O1984" s="119" t="s">
        <v>3941</v>
      </c>
      <c r="P1984" s="119" t="s">
        <v>3942</v>
      </c>
      <c r="Q1984" s="126">
        <f>COUNTIF(N1984,'Service Line Inventory'!$AE$36)</f>
        <v>0</v>
      </c>
      <c r="W1984" s="125">
        <f t="shared" si="60"/>
        <v>0</v>
      </c>
      <c r="X1984" s="126" t="str">
        <f t="shared" si="61"/>
        <v/>
      </c>
    </row>
    <row r="1985" spans="14:24" x14ac:dyDescent="0.25">
      <c r="N1985" s="119" t="s">
        <v>39</v>
      </c>
      <c r="O1985" s="119" t="s">
        <v>3943</v>
      </c>
      <c r="P1985" s="119" t="s">
        <v>3944</v>
      </c>
      <c r="Q1985" s="126">
        <f>COUNTIF(N1985,'Service Line Inventory'!$AE$36)</f>
        <v>0</v>
      </c>
      <c r="W1985" s="125">
        <f t="shared" ref="W1985:W2048" si="62">T1985</f>
        <v>0</v>
      </c>
      <c r="X1985" s="126" t="str">
        <f t="shared" ref="X1985:X2048" si="63">IF(W1985=0,"",W1985)</f>
        <v/>
      </c>
    </row>
    <row r="1986" spans="14:24" x14ac:dyDescent="0.25">
      <c r="N1986" s="119" t="s">
        <v>39</v>
      </c>
      <c r="O1986" s="119" t="s">
        <v>3945</v>
      </c>
      <c r="P1986" s="119" t="s">
        <v>3946</v>
      </c>
      <c r="Q1986" s="126">
        <f>COUNTIF(N1986,'Service Line Inventory'!$AE$36)</f>
        <v>0</v>
      </c>
      <c r="W1986" s="125">
        <f t="shared" si="62"/>
        <v>0</v>
      </c>
      <c r="X1986" s="126" t="str">
        <f t="shared" si="63"/>
        <v/>
      </c>
    </row>
    <row r="1987" spans="14:24" x14ac:dyDescent="0.25">
      <c r="N1987" s="119" t="s">
        <v>39</v>
      </c>
      <c r="O1987" s="119" t="s">
        <v>3947</v>
      </c>
      <c r="P1987" s="119" t="s">
        <v>3948</v>
      </c>
      <c r="Q1987" s="126">
        <f>COUNTIF(N1987,'Service Line Inventory'!$AE$36)</f>
        <v>0</v>
      </c>
      <c r="W1987" s="125">
        <f t="shared" si="62"/>
        <v>0</v>
      </c>
      <c r="X1987" s="126" t="str">
        <f t="shared" si="63"/>
        <v/>
      </c>
    </row>
    <row r="1988" spans="14:24" x14ac:dyDescent="0.25">
      <c r="N1988" s="119" t="s">
        <v>39</v>
      </c>
      <c r="O1988" s="119" t="s">
        <v>3949</v>
      </c>
      <c r="P1988" s="119" t="s">
        <v>3950</v>
      </c>
      <c r="Q1988" s="126">
        <f>COUNTIF(N1988,'Service Line Inventory'!$AE$36)</f>
        <v>0</v>
      </c>
      <c r="W1988" s="125">
        <f t="shared" si="62"/>
        <v>0</v>
      </c>
      <c r="X1988" s="126" t="str">
        <f t="shared" si="63"/>
        <v/>
      </c>
    </row>
    <row r="1989" spans="14:24" x14ac:dyDescent="0.25">
      <c r="N1989" s="119" t="s">
        <v>39</v>
      </c>
      <c r="O1989" s="119" t="s">
        <v>3951</v>
      </c>
      <c r="P1989" s="119" t="s">
        <v>3952</v>
      </c>
      <c r="Q1989" s="126">
        <f>COUNTIF(N1989,'Service Line Inventory'!$AE$36)</f>
        <v>0</v>
      </c>
      <c r="W1989" s="125">
        <f t="shared" si="62"/>
        <v>0</v>
      </c>
      <c r="X1989" s="126" t="str">
        <f t="shared" si="63"/>
        <v/>
      </c>
    </row>
    <row r="1990" spans="14:24" x14ac:dyDescent="0.25">
      <c r="N1990" s="119" t="s">
        <v>39</v>
      </c>
      <c r="O1990" s="119" t="s">
        <v>3953</v>
      </c>
      <c r="P1990" s="119" t="s">
        <v>3954</v>
      </c>
      <c r="Q1990" s="126">
        <f>COUNTIF(N1990,'Service Line Inventory'!$AE$36)</f>
        <v>0</v>
      </c>
      <c r="W1990" s="125">
        <f t="shared" si="62"/>
        <v>0</v>
      </c>
      <c r="X1990" s="126" t="str">
        <f t="shared" si="63"/>
        <v/>
      </c>
    </row>
    <row r="1991" spans="14:24" x14ac:dyDescent="0.25">
      <c r="N1991" s="119" t="s">
        <v>39</v>
      </c>
      <c r="O1991" s="119" t="s">
        <v>3955</v>
      </c>
      <c r="P1991" s="119" t="s">
        <v>3956</v>
      </c>
      <c r="Q1991" s="126">
        <f>COUNTIF(N1991,'Service Line Inventory'!$AE$36)</f>
        <v>0</v>
      </c>
      <c r="W1991" s="125">
        <f t="shared" si="62"/>
        <v>0</v>
      </c>
      <c r="X1991" s="126" t="str">
        <f t="shared" si="63"/>
        <v/>
      </c>
    </row>
    <row r="1992" spans="14:24" x14ac:dyDescent="0.25">
      <c r="N1992" s="119" t="s">
        <v>39</v>
      </c>
      <c r="O1992" s="119" t="s">
        <v>3957</v>
      </c>
      <c r="P1992" s="119" t="s">
        <v>3958</v>
      </c>
      <c r="Q1992" s="126">
        <f>COUNTIF(N1992,'Service Line Inventory'!$AE$36)</f>
        <v>0</v>
      </c>
      <c r="W1992" s="125">
        <f t="shared" si="62"/>
        <v>0</v>
      </c>
      <c r="X1992" s="126" t="str">
        <f t="shared" si="63"/>
        <v/>
      </c>
    </row>
    <row r="1993" spans="14:24" x14ac:dyDescent="0.25">
      <c r="N1993" s="119" t="s">
        <v>39</v>
      </c>
      <c r="O1993" s="119" t="s">
        <v>3959</v>
      </c>
      <c r="P1993" s="119" t="s">
        <v>3960</v>
      </c>
      <c r="Q1993" s="126">
        <f>COUNTIF(N1993,'Service Line Inventory'!$AE$36)</f>
        <v>0</v>
      </c>
      <c r="W1993" s="125">
        <f t="shared" si="62"/>
        <v>0</v>
      </c>
      <c r="X1993" s="126" t="str">
        <f t="shared" si="63"/>
        <v/>
      </c>
    </row>
    <row r="1994" spans="14:24" x14ac:dyDescent="0.25">
      <c r="N1994" s="119" t="s">
        <v>39</v>
      </c>
      <c r="O1994" s="119" t="s">
        <v>3961</v>
      </c>
      <c r="P1994" s="119" t="s">
        <v>3962</v>
      </c>
      <c r="Q1994" s="126">
        <f>COUNTIF(N1994,'Service Line Inventory'!$AE$36)</f>
        <v>0</v>
      </c>
      <c r="W1994" s="125">
        <f t="shared" si="62"/>
        <v>0</v>
      </c>
      <c r="X1994" s="126" t="str">
        <f t="shared" si="63"/>
        <v/>
      </c>
    </row>
    <row r="1995" spans="14:24" x14ac:dyDescent="0.25">
      <c r="N1995" s="119" t="s">
        <v>39</v>
      </c>
      <c r="O1995" s="119" t="s">
        <v>3963</v>
      </c>
      <c r="P1995" s="119" t="s">
        <v>3964</v>
      </c>
      <c r="Q1995" s="126">
        <f>COUNTIF(N1995,'Service Line Inventory'!$AE$36)</f>
        <v>0</v>
      </c>
      <c r="W1995" s="125">
        <f t="shared" si="62"/>
        <v>0</v>
      </c>
      <c r="X1995" s="126" t="str">
        <f t="shared" si="63"/>
        <v/>
      </c>
    </row>
    <row r="1996" spans="14:24" x14ac:dyDescent="0.25">
      <c r="N1996" s="119" t="s">
        <v>39</v>
      </c>
      <c r="O1996" s="119" t="s">
        <v>3965</v>
      </c>
      <c r="P1996" s="119" t="s">
        <v>3966</v>
      </c>
      <c r="Q1996" s="126">
        <f>COUNTIF(N1996,'Service Line Inventory'!$AE$36)</f>
        <v>0</v>
      </c>
      <c r="W1996" s="125">
        <f t="shared" si="62"/>
        <v>0</v>
      </c>
      <c r="X1996" s="126" t="str">
        <f t="shared" si="63"/>
        <v/>
      </c>
    </row>
    <row r="1997" spans="14:24" x14ac:dyDescent="0.25">
      <c r="N1997" s="119" t="s">
        <v>39</v>
      </c>
      <c r="O1997" s="119" t="s">
        <v>3967</v>
      </c>
      <c r="P1997" s="119" t="s">
        <v>3966</v>
      </c>
      <c r="Q1997" s="126">
        <f>COUNTIF(N1997,'Service Line Inventory'!$AE$36)</f>
        <v>0</v>
      </c>
      <c r="W1997" s="125">
        <f t="shared" si="62"/>
        <v>0</v>
      </c>
      <c r="X1997" s="126" t="str">
        <f t="shared" si="63"/>
        <v/>
      </c>
    </row>
    <row r="1998" spans="14:24" x14ac:dyDescent="0.25">
      <c r="N1998" s="119" t="s">
        <v>39</v>
      </c>
      <c r="O1998" s="119" t="s">
        <v>3968</v>
      </c>
      <c r="P1998" s="119" t="s">
        <v>3966</v>
      </c>
      <c r="Q1998" s="126">
        <f>COUNTIF(N1998,'Service Line Inventory'!$AE$36)</f>
        <v>0</v>
      </c>
      <c r="W1998" s="125">
        <f t="shared" si="62"/>
        <v>0</v>
      </c>
      <c r="X1998" s="126" t="str">
        <f t="shared" si="63"/>
        <v/>
      </c>
    </row>
    <row r="1999" spans="14:24" x14ac:dyDescent="0.25">
      <c r="N1999" s="119" t="s">
        <v>39</v>
      </c>
      <c r="O1999" s="119" t="s">
        <v>3969</v>
      </c>
      <c r="P1999" s="119" t="s">
        <v>3966</v>
      </c>
      <c r="Q1999" s="126">
        <f>COUNTIF(N1999,'Service Line Inventory'!$AE$36)</f>
        <v>0</v>
      </c>
      <c r="W1999" s="125">
        <f t="shared" si="62"/>
        <v>0</v>
      </c>
      <c r="X1999" s="126" t="str">
        <f t="shared" si="63"/>
        <v/>
      </c>
    </row>
    <row r="2000" spans="14:24" x14ac:dyDescent="0.25">
      <c r="N2000" s="119" t="s">
        <v>39</v>
      </c>
      <c r="O2000" s="119" t="s">
        <v>3970</v>
      </c>
      <c r="P2000" s="119" t="s">
        <v>3966</v>
      </c>
      <c r="Q2000" s="126">
        <f>COUNTIF(N2000,'Service Line Inventory'!$AE$36)</f>
        <v>0</v>
      </c>
      <c r="W2000" s="125">
        <f t="shared" si="62"/>
        <v>0</v>
      </c>
      <c r="X2000" s="126" t="str">
        <f t="shared" si="63"/>
        <v/>
      </c>
    </row>
    <row r="2001" spans="14:24" x14ac:dyDescent="0.25">
      <c r="N2001" s="119" t="s">
        <v>39</v>
      </c>
      <c r="O2001" s="119" t="s">
        <v>3971</v>
      </c>
      <c r="P2001" s="119" t="s">
        <v>3972</v>
      </c>
      <c r="Q2001" s="126">
        <f>COUNTIF(N2001,'Service Line Inventory'!$AE$36)</f>
        <v>0</v>
      </c>
      <c r="W2001" s="125">
        <f t="shared" si="62"/>
        <v>0</v>
      </c>
      <c r="X2001" s="126" t="str">
        <f t="shared" si="63"/>
        <v/>
      </c>
    </row>
    <row r="2002" spans="14:24" x14ac:dyDescent="0.25">
      <c r="N2002" s="119" t="s">
        <v>39</v>
      </c>
      <c r="O2002" s="119" t="s">
        <v>3973</v>
      </c>
      <c r="P2002" s="119" t="s">
        <v>3974</v>
      </c>
      <c r="Q2002" s="126">
        <f>COUNTIF(N2002,'Service Line Inventory'!$AE$36)</f>
        <v>0</v>
      </c>
      <c r="W2002" s="125">
        <f t="shared" si="62"/>
        <v>0</v>
      </c>
      <c r="X2002" s="126" t="str">
        <f t="shared" si="63"/>
        <v/>
      </c>
    </row>
    <row r="2003" spans="14:24" x14ac:dyDescent="0.25">
      <c r="N2003" s="119" t="s">
        <v>39</v>
      </c>
      <c r="O2003" s="119" t="s">
        <v>3975</v>
      </c>
      <c r="P2003" s="119" t="s">
        <v>3976</v>
      </c>
      <c r="Q2003" s="126">
        <f>COUNTIF(N2003,'Service Line Inventory'!$AE$36)</f>
        <v>0</v>
      </c>
      <c r="W2003" s="125">
        <f t="shared" si="62"/>
        <v>0</v>
      </c>
      <c r="X2003" s="126" t="str">
        <f t="shared" si="63"/>
        <v/>
      </c>
    </row>
    <row r="2004" spans="14:24" x14ac:dyDescent="0.25">
      <c r="N2004" s="119" t="s">
        <v>39</v>
      </c>
      <c r="O2004" s="119" t="s">
        <v>3977</v>
      </c>
      <c r="P2004" s="119" t="s">
        <v>3978</v>
      </c>
      <c r="Q2004" s="126">
        <f>COUNTIF(N2004,'Service Line Inventory'!$AE$36)</f>
        <v>0</v>
      </c>
      <c r="W2004" s="125">
        <f t="shared" si="62"/>
        <v>0</v>
      </c>
      <c r="X2004" s="126" t="str">
        <f t="shared" si="63"/>
        <v/>
      </c>
    </row>
    <row r="2005" spans="14:24" x14ac:dyDescent="0.25">
      <c r="N2005" s="119" t="s">
        <v>39</v>
      </c>
      <c r="O2005" s="119" t="s">
        <v>3979</v>
      </c>
      <c r="P2005" s="119" t="s">
        <v>3980</v>
      </c>
      <c r="Q2005" s="126">
        <f>COUNTIF(N2005,'Service Line Inventory'!$AE$36)</f>
        <v>0</v>
      </c>
      <c r="W2005" s="125">
        <f t="shared" si="62"/>
        <v>0</v>
      </c>
      <c r="X2005" s="126" t="str">
        <f t="shared" si="63"/>
        <v/>
      </c>
    </row>
    <row r="2006" spans="14:24" x14ac:dyDescent="0.25">
      <c r="N2006" s="119" t="s">
        <v>39</v>
      </c>
      <c r="O2006" s="119" t="s">
        <v>3981</v>
      </c>
      <c r="P2006" s="119" t="s">
        <v>3982</v>
      </c>
      <c r="Q2006" s="126">
        <f>COUNTIF(N2006,'Service Line Inventory'!$AE$36)</f>
        <v>0</v>
      </c>
      <c r="W2006" s="125">
        <f t="shared" si="62"/>
        <v>0</v>
      </c>
      <c r="X2006" s="126" t="str">
        <f t="shared" si="63"/>
        <v/>
      </c>
    </row>
    <row r="2007" spans="14:24" x14ac:dyDescent="0.25">
      <c r="N2007" s="119" t="s">
        <v>39</v>
      </c>
      <c r="O2007" s="119" t="s">
        <v>3983</v>
      </c>
      <c r="P2007" s="119" t="s">
        <v>3984</v>
      </c>
      <c r="Q2007" s="126">
        <f>COUNTIF(N2007,'Service Line Inventory'!$AE$36)</f>
        <v>0</v>
      </c>
      <c r="W2007" s="125">
        <f t="shared" si="62"/>
        <v>0</v>
      </c>
      <c r="X2007" s="126" t="str">
        <f t="shared" si="63"/>
        <v/>
      </c>
    </row>
    <row r="2008" spans="14:24" x14ac:dyDescent="0.25">
      <c r="N2008" s="119" t="s">
        <v>39</v>
      </c>
      <c r="O2008" s="119" t="s">
        <v>3985</v>
      </c>
      <c r="P2008" s="119" t="s">
        <v>3986</v>
      </c>
      <c r="Q2008" s="126">
        <f>COUNTIF(N2008,'Service Line Inventory'!$AE$36)</f>
        <v>0</v>
      </c>
      <c r="W2008" s="125">
        <f t="shared" si="62"/>
        <v>0</v>
      </c>
      <c r="X2008" s="126" t="str">
        <f t="shared" si="63"/>
        <v/>
      </c>
    </row>
    <row r="2009" spans="14:24" x14ac:dyDescent="0.25">
      <c r="N2009" s="119" t="s">
        <v>39</v>
      </c>
      <c r="O2009" s="119" t="s">
        <v>3987</v>
      </c>
      <c r="P2009" s="119" t="s">
        <v>3988</v>
      </c>
      <c r="Q2009" s="126">
        <f>COUNTIF(N2009,'Service Line Inventory'!$AE$36)</f>
        <v>0</v>
      </c>
      <c r="W2009" s="125">
        <f t="shared" si="62"/>
        <v>0</v>
      </c>
      <c r="X2009" s="126" t="str">
        <f t="shared" si="63"/>
        <v/>
      </c>
    </row>
    <row r="2010" spans="14:24" x14ac:dyDescent="0.25">
      <c r="N2010" s="119" t="s">
        <v>39</v>
      </c>
      <c r="O2010" s="119" t="s">
        <v>3989</v>
      </c>
      <c r="P2010" s="119" t="s">
        <v>3990</v>
      </c>
      <c r="Q2010" s="126">
        <f>COUNTIF(N2010,'Service Line Inventory'!$AE$36)</f>
        <v>0</v>
      </c>
      <c r="W2010" s="125">
        <f t="shared" si="62"/>
        <v>0</v>
      </c>
      <c r="X2010" s="126" t="str">
        <f t="shared" si="63"/>
        <v/>
      </c>
    </row>
    <row r="2011" spans="14:24" x14ac:dyDescent="0.25">
      <c r="N2011" s="119" t="s">
        <v>39</v>
      </c>
      <c r="O2011" s="119" t="s">
        <v>3991</v>
      </c>
      <c r="P2011" s="119" t="s">
        <v>3992</v>
      </c>
      <c r="Q2011" s="126">
        <f>COUNTIF(N2011,'Service Line Inventory'!$AE$36)</f>
        <v>0</v>
      </c>
      <c r="W2011" s="125">
        <f t="shared" si="62"/>
        <v>0</v>
      </c>
      <c r="X2011" s="126" t="str">
        <f t="shared" si="63"/>
        <v/>
      </c>
    </row>
    <row r="2012" spans="14:24" x14ac:dyDescent="0.25">
      <c r="N2012" s="119" t="s">
        <v>39</v>
      </c>
      <c r="O2012" s="119" t="s">
        <v>3993</v>
      </c>
      <c r="P2012" s="119" t="s">
        <v>3994</v>
      </c>
      <c r="Q2012" s="126">
        <f>COUNTIF(N2012,'Service Line Inventory'!$AE$36)</f>
        <v>0</v>
      </c>
      <c r="W2012" s="125">
        <f t="shared" si="62"/>
        <v>0</v>
      </c>
      <c r="X2012" s="126" t="str">
        <f t="shared" si="63"/>
        <v/>
      </c>
    </row>
    <row r="2013" spans="14:24" x14ac:dyDescent="0.25">
      <c r="N2013" s="119" t="s">
        <v>39</v>
      </c>
      <c r="O2013" s="119" t="s">
        <v>3995</v>
      </c>
      <c r="P2013" s="119" t="s">
        <v>3996</v>
      </c>
      <c r="Q2013" s="126">
        <f>COUNTIF(N2013,'Service Line Inventory'!$AE$36)</f>
        <v>0</v>
      </c>
      <c r="W2013" s="125">
        <f t="shared" si="62"/>
        <v>0</v>
      </c>
      <c r="X2013" s="126" t="str">
        <f t="shared" si="63"/>
        <v/>
      </c>
    </row>
    <row r="2014" spans="14:24" x14ac:dyDescent="0.25">
      <c r="N2014" s="119" t="s">
        <v>39</v>
      </c>
      <c r="O2014" s="119" t="s">
        <v>3997</v>
      </c>
      <c r="P2014" s="119" t="s">
        <v>3998</v>
      </c>
      <c r="Q2014" s="126">
        <f>COUNTIF(N2014,'Service Line Inventory'!$AE$36)</f>
        <v>0</v>
      </c>
      <c r="W2014" s="125">
        <f t="shared" si="62"/>
        <v>0</v>
      </c>
      <c r="X2014" s="126" t="str">
        <f t="shared" si="63"/>
        <v/>
      </c>
    </row>
    <row r="2015" spans="14:24" x14ac:dyDescent="0.25">
      <c r="N2015" s="119" t="s">
        <v>39</v>
      </c>
      <c r="O2015" s="119" t="s">
        <v>3999</v>
      </c>
      <c r="P2015" s="119" t="s">
        <v>4000</v>
      </c>
      <c r="Q2015" s="126">
        <f>COUNTIF(N2015,'Service Line Inventory'!$AE$36)</f>
        <v>0</v>
      </c>
      <c r="W2015" s="125">
        <f t="shared" si="62"/>
        <v>0</v>
      </c>
      <c r="X2015" s="126" t="str">
        <f t="shared" si="63"/>
        <v/>
      </c>
    </row>
    <row r="2016" spans="14:24" x14ac:dyDescent="0.25">
      <c r="N2016" s="119" t="s">
        <v>39</v>
      </c>
      <c r="O2016" s="119" t="s">
        <v>4001</v>
      </c>
      <c r="P2016" s="119" t="s">
        <v>4002</v>
      </c>
      <c r="Q2016" s="126">
        <f>COUNTIF(N2016,'Service Line Inventory'!$AE$36)</f>
        <v>0</v>
      </c>
      <c r="W2016" s="125">
        <f t="shared" si="62"/>
        <v>0</v>
      </c>
      <c r="X2016" s="126" t="str">
        <f t="shared" si="63"/>
        <v/>
      </c>
    </row>
    <row r="2017" spans="14:24" x14ac:dyDescent="0.25">
      <c r="N2017" s="119" t="s">
        <v>39</v>
      </c>
      <c r="O2017" s="119" t="s">
        <v>4003</v>
      </c>
      <c r="Q2017" s="126">
        <f>COUNTIF(N2017,'Service Line Inventory'!$AE$36)</f>
        <v>0</v>
      </c>
      <c r="W2017" s="125">
        <f t="shared" si="62"/>
        <v>0</v>
      </c>
      <c r="X2017" s="126" t="str">
        <f t="shared" si="63"/>
        <v/>
      </c>
    </row>
    <row r="2018" spans="14:24" x14ac:dyDescent="0.25">
      <c r="N2018" s="119" t="s">
        <v>39</v>
      </c>
      <c r="O2018" s="119" t="s">
        <v>4004</v>
      </c>
      <c r="P2018" s="119" t="s">
        <v>4005</v>
      </c>
      <c r="Q2018" s="126">
        <f>COUNTIF(N2018,'Service Line Inventory'!$AE$36)</f>
        <v>0</v>
      </c>
      <c r="W2018" s="125">
        <f t="shared" si="62"/>
        <v>0</v>
      </c>
      <c r="X2018" s="126" t="str">
        <f t="shared" si="63"/>
        <v/>
      </c>
    </row>
    <row r="2019" spans="14:24" x14ac:dyDescent="0.25">
      <c r="N2019" s="119" t="s">
        <v>39</v>
      </c>
      <c r="O2019" s="119" t="s">
        <v>4006</v>
      </c>
      <c r="Q2019" s="126">
        <f>COUNTIF(N2019,'Service Line Inventory'!$AE$36)</f>
        <v>0</v>
      </c>
      <c r="W2019" s="125">
        <f t="shared" si="62"/>
        <v>0</v>
      </c>
      <c r="X2019" s="126" t="str">
        <f t="shared" si="63"/>
        <v/>
      </c>
    </row>
    <row r="2020" spans="14:24" x14ac:dyDescent="0.25">
      <c r="N2020" s="119" t="s">
        <v>39</v>
      </c>
      <c r="O2020" s="119" t="s">
        <v>4007</v>
      </c>
      <c r="P2020" s="119" t="s">
        <v>4008</v>
      </c>
      <c r="Q2020" s="126">
        <f>COUNTIF(N2020,'Service Line Inventory'!$AE$36)</f>
        <v>0</v>
      </c>
      <c r="W2020" s="125">
        <f t="shared" si="62"/>
        <v>0</v>
      </c>
      <c r="X2020" s="126" t="str">
        <f t="shared" si="63"/>
        <v/>
      </c>
    </row>
    <row r="2021" spans="14:24" x14ac:dyDescent="0.25">
      <c r="N2021" s="119" t="s">
        <v>39</v>
      </c>
      <c r="O2021" s="119" t="s">
        <v>4009</v>
      </c>
      <c r="P2021" s="119" t="s">
        <v>4010</v>
      </c>
      <c r="Q2021" s="126">
        <f>COUNTIF(N2021,'Service Line Inventory'!$AE$36)</f>
        <v>0</v>
      </c>
      <c r="W2021" s="125">
        <f t="shared" si="62"/>
        <v>0</v>
      </c>
      <c r="X2021" s="126" t="str">
        <f t="shared" si="63"/>
        <v/>
      </c>
    </row>
    <row r="2022" spans="14:24" x14ac:dyDescent="0.25">
      <c r="N2022" s="119" t="s">
        <v>39</v>
      </c>
      <c r="O2022" s="119" t="s">
        <v>4011</v>
      </c>
      <c r="P2022" s="119" t="s">
        <v>4012</v>
      </c>
      <c r="Q2022" s="126">
        <f>COUNTIF(N2022,'Service Line Inventory'!$AE$36)</f>
        <v>0</v>
      </c>
      <c r="W2022" s="125">
        <f t="shared" si="62"/>
        <v>0</v>
      </c>
      <c r="X2022" s="126" t="str">
        <f t="shared" si="63"/>
        <v/>
      </c>
    </row>
    <row r="2023" spans="14:24" x14ac:dyDescent="0.25">
      <c r="N2023" s="119" t="s">
        <v>39</v>
      </c>
      <c r="O2023" s="119" t="s">
        <v>4013</v>
      </c>
      <c r="P2023" s="119" t="s">
        <v>4014</v>
      </c>
      <c r="Q2023" s="126">
        <f>COUNTIF(N2023,'Service Line Inventory'!$AE$36)</f>
        <v>0</v>
      </c>
      <c r="W2023" s="125">
        <f t="shared" si="62"/>
        <v>0</v>
      </c>
      <c r="X2023" s="126" t="str">
        <f t="shared" si="63"/>
        <v/>
      </c>
    </row>
    <row r="2024" spans="14:24" x14ac:dyDescent="0.25">
      <c r="N2024" s="119" t="s">
        <v>39</v>
      </c>
      <c r="O2024" s="119" t="s">
        <v>4015</v>
      </c>
      <c r="P2024" s="119" t="s">
        <v>4016</v>
      </c>
      <c r="Q2024" s="126">
        <f>COUNTIF(N2024,'Service Line Inventory'!$AE$36)</f>
        <v>0</v>
      </c>
      <c r="W2024" s="125">
        <f t="shared" si="62"/>
        <v>0</v>
      </c>
      <c r="X2024" s="126" t="str">
        <f t="shared" si="63"/>
        <v/>
      </c>
    </row>
    <row r="2025" spans="14:24" x14ac:dyDescent="0.25">
      <c r="N2025" s="119" t="s">
        <v>39</v>
      </c>
      <c r="O2025" s="119" t="s">
        <v>4017</v>
      </c>
      <c r="P2025" s="119" t="s">
        <v>4018</v>
      </c>
      <c r="Q2025" s="126">
        <f>COUNTIF(N2025,'Service Line Inventory'!$AE$36)</f>
        <v>0</v>
      </c>
      <c r="W2025" s="125">
        <f t="shared" si="62"/>
        <v>0</v>
      </c>
      <c r="X2025" s="126" t="str">
        <f t="shared" si="63"/>
        <v/>
      </c>
    </row>
    <row r="2026" spans="14:24" x14ac:dyDescent="0.25">
      <c r="N2026" s="119" t="s">
        <v>39</v>
      </c>
      <c r="O2026" s="119" t="s">
        <v>4019</v>
      </c>
      <c r="P2026" s="119" t="s">
        <v>4020</v>
      </c>
      <c r="Q2026" s="126">
        <f>COUNTIF(N2026,'Service Line Inventory'!$AE$36)</f>
        <v>0</v>
      </c>
      <c r="W2026" s="125">
        <f t="shared" si="62"/>
        <v>0</v>
      </c>
      <c r="X2026" s="126" t="str">
        <f t="shared" si="63"/>
        <v/>
      </c>
    </row>
    <row r="2027" spans="14:24" x14ac:dyDescent="0.25">
      <c r="N2027" s="119" t="s">
        <v>39</v>
      </c>
      <c r="O2027" s="119" t="s">
        <v>4021</v>
      </c>
      <c r="P2027" s="119" t="s">
        <v>4022</v>
      </c>
      <c r="Q2027" s="126">
        <f>COUNTIF(N2027,'Service Line Inventory'!$AE$36)</f>
        <v>0</v>
      </c>
      <c r="W2027" s="125">
        <f t="shared" si="62"/>
        <v>0</v>
      </c>
      <c r="X2027" s="126" t="str">
        <f t="shared" si="63"/>
        <v/>
      </c>
    </row>
    <row r="2028" spans="14:24" x14ac:dyDescent="0.25">
      <c r="N2028" s="119" t="s">
        <v>39</v>
      </c>
      <c r="O2028" s="119" t="s">
        <v>4023</v>
      </c>
      <c r="P2028" s="119" t="s">
        <v>4024</v>
      </c>
      <c r="Q2028" s="126">
        <f>COUNTIF(N2028,'Service Line Inventory'!$AE$36)</f>
        <v>0</v>
      </c>
      <c r="W2028" s="125">
        <f t="shared" si="62"/>
        <v>0</v>
      </c>
      <c r="X2028" s="126" t="str">
        <f t="shared" si="63"/>
        <v/>
      </c>
    </row>
    <row r="2029" spans="14:24" x14ac:dyDescent="0.25">
      <c r="N2029" s="119" t="s">
        <v>39</v>
      </c>
      <c r="O2029" s="119" t="s">
        <v>4025</v>
      </c>
      <c r="P2029" s="119" t="s">
        <v>4026</v>
      </c>
      <c r="Q2029" s="126">
        <f>COUNTIF(N2029,'Service Line Inventory'!$AE$36)</f>
        <v>0</v>
      </c>
      <c r="W2029" s="125">
        <f t="shared" si="62"/>
        <v>0</v>
      </c>
      <c r="X2029" s="126" t="str">
        <f t="shared" si="63"/>
        <v/>
      </c>
    </row>
    <row r="2030" spans="14:24" x14ac:dyDescent="0.25">
      <c r="N2030" s="119" t="s">
        <v>39</v>
      </c>
      <c r="O2030" s="119" t="s">
        <v>4027</v>
      </c>
      <c r="P2030" s="119" t="s">
        <v>4028</v>
      </c>
      <c r="Q2030" s="126">
        <f>COUNTIF(N2030,'Service Line Inventory'!$AE$36)</f>
        <v>0</v>
      </c>
      <c r="W2030" s="125">
        <f t="shared" si="62"/>
        <v>0</v>
      </c>
      <c r="X2030" s="126" t="str">
        <f t="shared" si="63"/>
        <v/>
      </c>
    </row>
    <row r="2031" spans="14:24" x14ac:dyDescent="0.25">
      <c r="N2031" s="119" t="s">
        <v>39</v>
      </c>
      <c r="O2031" s="119" t="s">
        <v>4029</v>
      </c>
      <c r="P2031" s="119" t="s">
        <v>4030</v>
      </c>
      <c r="Q2031" s="126">
        <f>COUNTIF(N2031,'Service Line Inventory'!$AE$36)</f>
        <v>0</v>
      </c>
      <c r="W2031" s="125">
        <f t="shared" si="62"/>
        <v>0</v>
      </c>
      <c r="X2031" s="126" t="str">
        <f t="shared" si="63"/>
        <v/>
      </c>
    </row>
    <row r="2032" spans="14:24" x14ac:dyDescent="0.25">
      <c r="N2032" s="119" t="s">
        <v>39</v>
      </c>
      <c r="O2032" s="119" t="s">
        <v>4031</v>
      </c>
      <c r="P2032" s="119" t="s">
        <v>4032</v>
      </c>
      <c r="Q2032" s="126">
        <f>COUNTIF(N2032,'Service Line Inventory'!$AE$36)</f>
        <v>0</v>
      </c>
      <c r="W2032" s="125">
        <f t="shared" si="62"/>
        <v>0</v>
      </c>
      <c r="X2032" s="126" t="str">
        <f t="shared" si="63"/>
        <v/>
      </c>
    </row>
    <row r="2033" spans="14:24" x14ac:dyDescent="0.25">
      <c r="N2033" s="119" t="s">
        <v>39</v>
      </c>
      <c r="O2033" s="119" t="s">
        <v>4033</v>
      </c>
      <c r="P2033" s="119" t="s">
        <v>4034</v>
      </c>
      <c r="Q2033" s="126">
        <f>COUNTIF(N2033,'Service Line Inventory'!$AE$36)</f>
        <v>0</v>
      </c>
      <c r="W2033" s="125">
        <f t="shared" si="62"/>
        <v>0</v>
      </c>
      <c r="X2033" s="126" t="str">
        <f t="shared" si="63"/>
        <v/>
      </c>
    </row>
    <row r="2034" spans="14:24" x14ac:dyDescent="0.25">
      <c r="N2034" s="119" t="s">
        <v>39</v>
      </c>
      <c r="O2034" s="119" t="s">
        <v>4035</v>
      </c>
      <c r="P2034" s="119" t="s">
        <v>4034</v>
      </c>
      <c r="Q2034" s="126">
        <f>COUNTIF(N2034,'Service Line Inventory'!$AE$36)</f>
        <v>0</v>
      </c>
      <c r="W2034" s="125">
        <f t="shared" si="62"/>
        <v>0</v>
      </c>
      <c r="X2034" s="126" t="str">
        <f t="shared" si="63"/>
        <v/>
      </c>
    </row>
    <row r="2035" spans="14:24" x14ac:dyDescent="0.25">
      <c r="N2035" s="119" t="s">
        <v>39</v>
      </c>
      <c r="O2035" s="119" t="s">
        <v>4036</v>
      </c>
      <c r="P2035" s="119" t="s">
        <v>4037</v>
      </c>
      <c r="Q2035" s="126">
        <f>COUNTIF(N2035,'Service Line Inventory'!$AE$36)</f>
        <v>0</v>
      </c>
      <c r="W2035" s="125">
        <f t="shared" si="62"/>
        <v>0</v>
      </c>
      <c r="X2035" s="126" t="str">
        <f t="shared" si="63"/>
        <v/>
      </c>
    </row>
    <row r="2036" spans="14:24" x14ac:dyDescent="0.25">
      <c r="N2036" s="119" t="s">
        <v>39</v>
      </c>
      <c r="O2036" s="119" t="s">
        <v>4038</v>
      </c>
      <c r="P2036" s="119" t="s">
        <v>4039</v>
      </c>
      <c r="Q2036" s="126">
        <f>COUNTIF(N2036,'Service Line Inventory'!$AE$36)</f>
        <v>0</v>
      </c>
      <c r="W2036" s="125">
        <f t="shared" si="62"/>
        <v>0</v>
      </c>
      <c r="X2036" s="126" t="str">
        <f t="shared" si="63"/>
        <v/>
      </c>
    </row>
    <row r="2037" spans="14:24" x14ac:dyDescent="0.25">
      <c r="N2037" s="119" t="s">
        <v>39</v>
      </c>
      <c r="O2037" s="119" t="s">
        <v>4040</v>
      </c>
      <c r="P2037" s="119" t="s">
        <v>4041</v>
      </c>
      <c r="Q2037" s="126">
        <f>COUNTIF(N2037,'Service Line Inventory'!$AE$36)</f>
        <v>0</v>
      </c>
      <c r="W2037" s="125">
        <f t="shared" si="62"/>
        <v>0</v>
      </c>
      <c r="X2037" s="126" t="str">
        <f t="shared" si="63"/>
        <v/>
      </c>
    </row>
    <row r="2038" spans="14:24" x14ac:dyDescent="0.25">
      <c r="N2038" s="119" t="s">
        <v>39</v>
      </c>
      <c r="O2038" s="119" t="s">
        <v>4042</v>
      </c>
      <c r="P2038" s="119" t="s">
        <v>4043</v>
      </c>
      <c r="Q2038" s="126">
        <f>COUNTIF(N2038,'Service Line Inventory'!$AE$36)</f>
        <v>0</v>
      </c>
      <c r="W2038" s="125">
        <f t="shared" si="62"/>
        <v>0</v>
      </c>
      <c r="X2038" s="126" t="str">
        <f t="shared" si="63"/>
        <v/>
      </c>
    </row>
    <row r="2039" spans="14:24" x14ac:dyDescent="0.25">
      <c r="N2039" s="119" t="s">
        <v>39</v>
      </c>
      <c r="O2039" s="119" t="s">
        <v>4044</v>
      </c>
      <c r="Q2039" s="126">
        <f>COUNTIF(N2039,'Service Line Inventory'!$AE$36)</f>
        <v>0</v>
      </c>
      <c r="W2039" s="125">
        <f t="shared" si="62"/>
        <v>0</v>
      </c>
      <c r="X2039" s="126" t="str">
        <f t="shared" si="63"/>
        <v/>
      </c>
    </row>
    <row r="2040" spans="14:24" x14ac:dyDescent="0.25">
      <c r="N2040" s="119" t="s">
        <v>39</v>
      </c>
      <c r="O2040" s="119" t="s">
        <v>4045</v>
      </c>
      <c r="P2040" s="119" t="s">
        <v>4046</v>
      </c>
      <c r="Q2040" s="126">
        <f>COUNTIF(N2040,'Service Line Inventory'!$AE$36)</f>
        <v>0</v>
      </c>
      <c r="W2040" s="125">
        <f t="shared" si="62"/>
        <v>0</v>
      </c>
      <c r="X2040" s="126" t="str">
        <f t="shared" si="63"/>
        <v/>
      </c>
    </row>
    <row r="2041" spans="14:24" x14ac:dyDescent="0.25">
      <c r="N2041" s="119" t="s">
        <v>39</v>
      </c>
      <c r="O2041" s="119" t="s">
        <v>4047</v>
      </c>
      <c r="P2041" s="119" t="s">
        <v>4048</v>
      </c>
      <c r="Q2041" s="126">
        <f>COUNTIF(N2041,'Service Line Inventory'!$AE$36)</f>
        <v>0</v>
      </c>
      <c r="W2041" s="125">
        <f t="shared" si="62"/>
        <v>0</v>
      </c>
      <c r="X2041" s="126" t="str">
        <f t="shared" si="63"/>
        <v/>
      </c>
    </row>
    <row r="2042" spans="14:24" x14ac:dyDescent="0.25">
      <c r="N2042" s="119" t="s">
        <v>39</v>
      </c>
      <c r="O2042" s="119" t="s">
        <v>4049</v>
      </c>
      <c r="P2042" s="119" t="s">
        <v>4050</v>
      </c>
      <c r="Q2042" s="126">
        <f>COUNTIF(N2042,'Service Line Inventory'!$AE$36)</f>
        <v>0</v>
      </c>
      <c r="W2042" s="125">
        <f t="shared" si="62"/>
        <v>0</v>
      </c>
      <c r="X2042" s="126" t="str">
        <f t="shared" si="63"/>
        <v/>
      </c>
    </row>
    <row r="2043" spans="14:24" x14ac:dyDescent="0.25">
      <c r="N2043" s="119" t="s">
        <v>39</v>
      </c>
      <c r="O2043" s="119" t="s">
        <v>4051</v>
      </c>
      <c r="P2043" s="119" t="s">
        <v>4052</v>
      </c>
      <c r="Q2043" s="126">
        <f>COUNTIF(N2043,'Service Line Inventory'!$AE$36)</f>
        <v>0</v>
      </c>
      <c r="W2043" s="125">
        <f t="shared" si="62"/>
        <v>0</v>
      </c>
      <c r="X2043" s="126" t="str">
        <f t="shared" si="63"/>
        <v/>
      </c>
    </row>
    <row r="2044" spans="14:24" x14ac:dyDescent="0.25">
      <c r="N2044" s="119" t="s">
        <v>39</v>
      </c>
      <c r="O2044" s="119" t="s">
        <v>4053</v>
      </c>
      <c r="P2044" s="119" t="s">
        <v>4054</v>
      </c>
      <c r="Q2044" s="126">
        <f>COUNTIF(N2044,'Service Line Inventory'!$AE$36)</f>
        <v>0</v>
      </c>
      <c r="W2044" s="125">
        <f t="shared" si="62"/>
        <v>0</v>
      </c>
      <c r="X2044" s="126" t="str">
        <f t="shared" si="63"/>
        <v/>
      </c>
    </row>
    <row r="2045" spans="14:24" x14ac:dyDescent="0.25">
      <c r="N2045" s="119" t="s">
        <v>39</v>
      </c>
      <c r="O2045" s="119" t="s">
        <v>4055</v>
      </c>
      <c r="P2045" s="119" t="s">
        <v>4056</v>
      </c>
      <c r="Q2045" s="126">
        <f>COUNTIF(N2045,'Service Line Inventory'!$AE$36)</f>
        <v>0</v>
      </c>
      <c r="W2045" s="125">
        <f t="shared" si="62"/>
        <v>0</v>
      </c>
      <c r="X2045" s="126" t="str">
        <f t="shared" si="63"/>
        <v/>
      </c>
    </row>
    <row r="2046" spans="14:24" x14ac:dyDescent="0.25">
      <c r="N2046" s="119" t="s">
        <v>39</v>
      </c>
      <c r="O2046" s="119" t="s">
        <v>4057</v>
      </c>
      <c r="P2046" s="119" t="s">
        <v>4058</v>
      </c>
      <c r="Q2046" s="126">
        <f>COUNTIF(N2046,'Service Line Inventory'!$AE$36)</f>
        <v>0</v>
      </c>
      <c r="W2046" s="125">
        <f t="shared" si="62"/>
        <v>0</v>
      </c>
      <c r="X2046" s="126" t="str">
        <f t="shared" si="63"/>
        <v/>
      </c>
    </row>
    <row r="2047" spans="14:24" x14ac:dyDescent="0.25">
      <c r="N2047" s="119" t="s">
        <v>39</v>
      </c>
      <c r="O2047" s="119" t="s">
        <v>4059</v>
      </c>
      <c r="P2047" s="119" t="s">
        <v>4060</v>
      </c>
      <c r="Q2047" s="126">
        <f>COUNTIF(N2047,'Service Line Inventory'!$AE$36)</f>
        <v>0</v>
      </c>
      <c r="W2047" s="125">
        <f t="shared" si="62"/>
        <v>0</v>
      </c>
      <c r="X2047" s="126" t="str">
        <f t="shared" si="63"/>
        <v/>
      </c>
    </row>
    <row r="2048" spans="14:24" x14ac:dyDescent="0.25">
      <c r="N2048" s="119" t="s">
        <v>39</v>
      </c>
      <c r="O2048" s="119" t="s">
        <v>4061</v>
      </c>
      <c r="P2048" s="119" t="s">
        <v>4062</v>
      </c>
      <c r="Q2048" s="126">
        <f>COUNTIF(N2048,'Service Line Inventory'!$AE$36)</f>
        <v>0</v>
      </c>
      <c r="W2048" s="125">
        <f t="shared" si="62"/>
        <v>0</v>
      </c>
      <c r="X2048" s="126" t="str">
        <f t="shared" si="63"/>
        <v/>
      </c>
    </row>
    <row r="2049" spans="14:24" x14ac:dyDescent="0.25">
      <c r="N2049" s="119" t="s">
        <v>39</v>
      </c>
      <c r="O2049" s="119" t="s">
        <v>4063</v>
      </c>
      <c r="P2049" s="119" t="s">
        <v>4064</v>
      </c>
      <c r="Q2049" s="126">
        <f>COUNTIF(N2049,'Service Line Inventory'!$AE$36)</f>
        <v>0</v>
      </c>
      <c r="W2049" s="125">
        <f t="shared" ref="W2049:W2112" si="64">T2049</f>
        <v>0</v>
      </c>
      <c r="X2049" s="126" t="str">
        <f t="shared" ref="X2049:X2112" si="65">IF(W2049=0,"",W2049)</f>
        <v/>
      </c>
    </row>
    <row r="2050" spans="14:24" x14ac:dyDescent="0.25">
      <c r="N2050" s="119" t="s">
        <v>39</v>
      </c>
      <c r="O2050" s="119" t="s">
        <v>4065</v>
      </c>
      <c r="P2050" s="119" t="s">
        <v>4066</v>
      </c>
      <c r="Q2050" s="126">
        <f>COUNTIF(N2050,'Service Line Inventory'!$AE$36)</f>
        <v>0</v>
      </c>
      <c r="W2050" s="125">
        <f t="shared" si="64"/>
        <v>0</v>
      </c>
      <c r="X2050" s="126" t="str">
        <f t="shared" si="65"/>
        <v/>
      </c>
    </row>
    <row r="2051" spans="14:24" x14ac:dyDescent="0.25">
      <c r="N2051" s="119" t="s">
        <v>39</v>
      </c>
      <c r="O2051" s="119" t="s">
        <v>4067</v>
      </c>
      <c r="P2051" s="119" t="s">
        <v>4034</v>
      </c>
      <c r="Q2051" s="126">
        <f>COUNTIF(N2051,'Service Line Inventory'!$AE$36)</f>
        <v>0</v>
      </c>
      <c r="W2051" s="125">
        <f t="shared" si="64"/>
        <v>0</v>
      </c>
      <c r="X2051" s="126" t="str">
        <f t="shared" si="65"/>
        <v/>
      </c>
    </row>
    <row r="2052" spans="14:24" x14ac:dyDescent="0.25">
      <c r="N2052" s="119" t="s">
        <v>39</v>
      </c>
      <c r="O2052" s="119" t="s">
        <v>4068</v>
      </c>
      <c r="P2052" s="119" t="s">
        <v>4069</v>
      </c>
      <c r="Q2052" s="126">
        <f>COUNTIF(N2052,'Service Line Inventory'!$AE$36)</f>
        <v>0</v>
      </c>
      <c r="W2052" s="125">
        <f t="shared" si="64"/>
        <v>0</v>
      </c>
      <c r="X2052" s="126" t="str">
        <f t="shared" si="65"/>
        <v/>
      </c>
    </row>
    <row r="2053" spans="14:24" x14ac:dyDescent="0.25">
      <c r="N2053" s="119" t="s">
        <v>39</v>
      </c>
      <c r="O2053" s="119" t="s">
        <v>4070</v>
      </c>
      <c r="P2053" s="119" t="s">
        <v>4071</v>
      </c>
      <c r="Q2053" s="126">
        <f>COUNTIF(N2053,'Service Line Inventory'!$AE$36)</f>
        <v>0</v>
      </c>
      <c r="W2053" s="125">
        <f t="shared" si="64"/>
        <v>0</v>
      </c>
      <c r="X2053" s="126" t="str">
        <f t="shared" si="65"/>
        <v/>
      </c>
    </row>
    <row r="2054" spans="14:24" x14ac:dyDescent="0.25">
      <c r="N2054" s="119" t="s">
        <v>39</v>
      </c>
      <c r="O2054" s="119" t="s">
        <v>4072</v>
      </c>
      <c r="P2054" s="119" t="s">
        <v>4073</v>
      </c>
      <c r="Q2054" s="126">
        <f>COUNTIF(N2054,'Service Line Inventory'!$AE$36)</f>
        <v>0</v>
      </c>
      <c r="W2054" s="125">
        <f t="shared" si="64"/>
        <v>0</v>
      </c>
      <c r="X2054" s="126" t="str">
        <f t="shared" si="65"/>
        <v/>
      </c>
    </row>
    <row r="2055" spans="14:24" x14ac:dyDescent="0.25">
      <c r="N2055" s="119" t="s">
        <v>39</v>
      </c>
      <c r="O2055" s="119" t="s">
        <v>4074</v>
      </c>
      <c r="P2055" s="119" t="s">
        <v>4075</v>
      </c>
      <c r="Q2055" s="126">
        <f>COUNTIF(N2055,'Service Line Inventory'!$AE$36)</f>
        <v>0</v>
      </c>
      <c r="W2055" s="125">
        <f t="shared" si="64"/>
        <v>0</v>
      </c>
      <c r="X2055" s="126" t="str">
        <f t="shared" si="65"/>
        <v/>
      </c>
    </row>
    <row r="2056" spans="14:24" x14ac:dyDescent="0.25">
      <c r="N2056" s="119" t="s">
        <v>39</v>
      </c>
      <c r="O2056" s="119" t="s">
        <v>4076</v>
      </c>
      <c r="P2056" s="119" t="s">
        <v>4077</v>
      </c>
      <c r="Q2056" s="126">
        <f>COUNTIF(N2056,'Service Line Inventory'!$AE$36)</f>
        <v>0</v>
      </c>
      <c r="W2056" s="125">
        <f t="shared" si="64"/>
        <v>0</v>
      </c>
      <c r="X2056" s="126" t="str">
        <f t="shared" si="65"/>
        <v/>
      </c>
    </row>
    <row r="2057" spans="14:24" x14ac:dyDescent="0.25">
      <c r="N2057" s="119" t="s">
        <v>39</v>
      </c>
      <c r="O2057" s="119" t="s">
        <v>4078</v>
      </c>
      <c r="P2057" s="119" t="s">
        <v>4079</v>
      </c>
      <c r="Q2057" s="126">
        <f>COUNTIF(N2057,'Service Line Inventory'!$AE$36)</f>
        <v>0</v>
      </c>
      <c r="W2057" s="125">
        <f t="shared" si="64"/>
        <v>0</v>
      </c>
      <c r="X2057" s="126" t="str">
        <f t="shared" si="65"/>
        <v/>
      </c>
    </row>
    <row r="2058" spans="14:24" x14ac:dyDescent="0.25">
      <c r="N2058" s="119" t="s">
        <v>39</v>
      </c>
      <c r="O2058" s="119" t="s">
        <v>4080</v>
      </c>
      <c r="P2058" s="119" t="s">
        <v>4081</v>
      </c>
      <c r="Q2058" s="126">
        <f>COUNTIF(N2058,'Service Line Inventory'!$AE$36)</f>
        <v>0</v>
      </c>
      <c r="W2058" s="125">
        <f t="shared" si="64"/>
        <v>0</v>
      </c>
      <c r="X2058" s="126" t="str">
        <f t="shared" si="65"/>
        <v/>
      </c>
    </row>
    <row r="2059" spans="14:24" x14ac:dyDescent="0.25">
      <c r="N2059" s="119" t="s">
        <v>39</v>
      </c>
      <c r="O2059" s="119" t="s">
        <v>4082</v>
      </c>
      <c r="P2059" s="119" t="s">
        <v>4083</v>
      </c>
      <c r="Q2059" s="126">
        <f>COUNTIF(N2059,'Service Line Inventory'!$AE$36)</f>
        <v>0</v>
      </c>
      <c r="W2059" s="125">
        <f t="shared" si="64"/>
        <v>0</v>
      </c>
      <c r="X2059" s="126" t="str">
        <f t="shared" si="65"/>
        <v/>
      </c>
    </row>
    <row r="2060" spans="14:24" x14ac:dyDescent="0.25">
      <c r="N2060" s="119" t="s">
        <v>39</v>
      </c>
      <c r="O2060" s="119" t="s">
        <v>4084</v>
      </c>
      <c r="P2060" s="119" t="s">
        <v>4085</v>
      </c>
      <c r="Q2060" s="126">
        <f>COUNTIF(N2060,'Service Line Inventory'!$AE$36)</f>
        <v>0</v>
      </c>
      <c r="W2060" s="125">
        <f t="shared" si="64"/>
        <v>0</v>
      </c>
      <c r="X2060" s="126" t="str">
        <f t="shared" si="65"/>
        <v/>
      </c>
    </row>
    <row r="2061" spans="14:24" x14ac:dyDescent="0.25">
      <c r="N2061" s="119" t="s">
        <v>39</v>
      </c>
      <c r="O2061" s="119" t="s">
        <v>4086</v>
      </c>
      <c r="P2061" s="119" t="s">
        <v>4087</v>
      </c>
      <c r="Q2061" s="126">
        <f>COUNTIF(N2061,'Service Line Inventory'!$AE$36)</f>
        <v>0</v>
      </c>
      <c r="W2061" s="125">
        <f t="shared" si="64"/>
        <v>0</v>
      </c>
      <c r="X2061" s="126" t="str">
        <f t="shared" si="65"/>
        <v/>
      </c>
    </row>
    <row r="2062" spans="14:24" x14ac:dyDescent="0.25">
      <c r="N2062" s="119" t="s">
        <v>39</v>
      </c>
      <c r="O2062" s="119" t="s">
        <v>4088</v>
      </c>
      <c r="P2062" s="119" t="s">
        <v>4089</v>
      </c>
      <c r="Q2062" s="126">
        <f>COUNTIF(N2062,'Service Line Inventory'!$AE$36)</f>
        <v>0</v>
      </c>
      <c r="W2062" s="125">
        <f t="shared" si="64"/>
        <v>0</v>
      </c>
      <c r="X2062" s="126" t="str">
        <f t="shared" si="65"/>
        <v/>
      </c>
    </row>
    <row r="2063" spans="14:24" x14ac:dyDescent="0.25">
      <c r="N2063" s="119" t="s">
        <v>39</v>
      </c>
      <c r="O2063" s="119" t="s">
        <v>4090</v>
      </c>
      <c r="P2063" s="119" t="s">
        <v>4091</v>
      </c>
      <c r="Q2063" s="126">
        <f>COUNTIF(N2063,'Service Line Inventory'!$AE$36)</f>
        <v>0</v>
      </c>
      <c r="W2063" s="125">
        <f t="shared" si="64"/>
        <v>0</v>
      </c>
      <c r="X2063" s="126" t="str">
        <f t="shared" si="65"/>
        <v/>
      </c>
    </row>
    <row r="2064" spans="14:24" x14ac:dyDescent="0.25">
      <c r="N2064" s="119" t="s">
        <v>39</v>
      </c>
      <c r="O2064" s="119" t="s">
        <v>4092</v>
      </c>
      <c r="P2064" s="119" t="s">
        <v>4093</v>
      </c>
      <c r="Q2064" s="126">
        <f>COUNTIF(N2064,'Service Line Inventory'!$AE$36)</f>
        <v>0</v>
      </c>
      <c r="W2064" s="125">
        <f t="shared" si="64"/>
        <v>0</v>
      </c>
      <c r="X2064" s="126" t="str">
        <f t="shared" si="65"/>
        <v/>
      </c>
    </row>
    <row r="2065" spans="14:24" x14ac:dyDescent="0.25">
      <c r="N2065" s="119" t="s">
        <v>39</v>
      </c>
      <c r="O2065" s="119" t="s">
        <v>4094</v>
      </c>
      <c r="P2065" s="119" t="s">
        <v>4095</v>
      </c>
      <c r="Q2065" s="126">
        <f>COUNTIF(N2065,'Service Line Inventory'!$AE$36)</f>
        <v>0</v>
      </c>
      <c r="W2065" s="125">
        <f t="shared" si="64"/>
        <v>0</v>
      </c>
      <c r="X2065" s="126" t="str">
        <f t="shared" si="65"/>
        <v/>
      </c>
    </row>
    <row r="2066" spans="14:24" x14ac:dyDescent="0.25">
      <c r="N2066" s="119" t="s">
        <v>39</v>
      </c>
      <c r="O2066" s="119" t="s">
        <v>4096</v>
      </c>
      <c r="P2066" s="119" t="s">
        <v>4097</v>
      </c>
      <c r="Q2066" s="126">
        <f>COUNTIF(N2066,'Service Line Inventory'!$AE$36)</f>
        <v>0</v>
      </c>
      <c r="W2066" s="125">
        <f t="shared" si="64"/>
        <v>0</v>
      </c>
      <c r="X2066" s="126" t="str">
        <f t="shared" si="65"/>
        <v/>
      </c>
    </row>
    <row r="2067" spans="14:24" x14ac:dyDescent="0.25">
      <c r="N2067" s="119" t="s">
        <v>39</v>
      </c>
      <c r="O2067" s="119" t="s">
        <v>4098</v>
      </c>
      <c r="P2067" s="119" t="s">
        <v>4097</v>
      </c>
      <c r="Q2067" s="126">
        <f>COUNTIF(N2067,'Service Line Inventory'!$AE$36)</f>
        <v>0</v>
      </c>
      <c r="W2067" s="125">
        <f t="shared" si="64"/>
        <v>0</v>
      </c>
      <c r="X2067" s="126" t="str">
        <f t="shared" si="65"/>
        <v/>
      </c>
    </row>
    <row r="2068" spans="14:24" x14ac:dyDescent="0.25">
      <c r="N2068" s="119" t="s">
        <v>39</v>
      </c>
      <c r="O2068" s="119" t="s">
        <v>4099</v>
      </c>
      <c r="P2068" s="119" t="s">
        <v>4097</v>
      </c>
      <c r="Q2068" s="126">
        <f>COUNTIF(N2068,'Service Line Inventory'!$AE$36)</f>
        <v>0</v>
      </c>
      <c r="W2068" s="125">
        <f t="shared" si="64"/>
        <v>0</v>
      </c>
      <c r="X2068" s="126" t="str">
        <f t="shared" si="65"/>
        <v/>
      </c>
    </row>
    <row r="2069" spans="14:24" x14ac:dyDescent="0.25">
      <c r="N2069" s="119" t="s">
        <v>39</v>
      </c>
      <c r="O2069" s="119" t="s">
        <v>4100</v>
      </c>
      <c r="P2069" s="119" t="s">
        <v>4101</v>
      </c>
      <c r="Q2069" s="126">
        <f>COUNTIF(N2069,'Service Line Inventory'!$AE$36)</f>
        <v>0</v>
      </c>
      <c r="W2069" s="125">
        <f t="shared" si="64"/>
        <v>0</v>
      </c>
      <c r="X2069" s="126" t="str">
        <f t="shared" si="65"/>
        <v/>
      </c>
    </row>
    <row r="2070" spans="14:24" x14ac:dyDescent="0.25">
      <c r="N2070" s="119" t="s">
        <v>39</v>
      </c>
      <c r="O2070" s="119" t="s">
        <v>4102</v>
      </c>
      <c r="P2070" s="119" t="s">
        <v>4103</v>
      </c>
      <c r="Q2070" s="126">
        <f>COUNTIF(N2070,'Service Line Inventory'!$AE$36)</f>
        <v>0</v>
      </c>
      <c r="W2070" s="125">
        <f t="shared" si="64"/>
        <v>0</v>
      </c>
      <c r="X2070" s="126" t="str">
        <f t="shared" si="65"/>
        <v/>
      </c>
    </row>
    <row r="2071" spans="14:24" x14ac:dyDescent="0.25">
      <c r="N2071" s="119" t="s">
        <v>39</v>
      </c>
      <c r="O2071" s="119" t="s">
        <v>4104</v>
      </c>
      <c r="P2071" s="119" t="s">
        <v>4105</v>
      </c>
      <c r="Q2071" s="126">
        <f>COUNTIF(N2071,'Service Line Inventory'!$AE$36)</f>
        <v>0</v>
      </c>
      <c r="W2071" s="125">
        <f t="shared" si="64"/>
        <v>0</v>
      </c>
      <c r="X2071" s="126" t="str">
        <f t="shared" si="65"/>
        <v/>
      </c>
    </row>
    <row r="2072" spans="14:24" x14ac:dyDescent="0.25">
      <c r="N2072" s="119" t="s">
        <v>39</v>
      </c>
      <c r="O2072" s="119" t="s">
        <v>4106</v>
      </c>
      <c r="P2072" s="119" t="s">
        <v>4107</v>
      </c>
      <c r="Q2072" s="126">
        <f>COUNTIF(N2072,'Service Line Inventory'!$AE$36)</f>
        <v>0</v>
      </c>
      <c r="W2072" s="125">
        <f t="shared" si="64"/>
        <v>0</v>
      </c>
      <c r="X2072" s="126" t="str">
        <f t="shared" si="65"/>
        <v/>
      </c>
    </row>
    <row r="2073" spans="14:24" x14ac:dyDescent="0.25">
      <c r="N2073" s="119" t="s">
        <v>39</v>
      </c>
      <c r="O2073" s="119" t="s">
        <v>4108</v>
      </c>
      <c r="P2073" s="119" t="s">
        <v>4109</v>
      </c>
      <c r="Q2073" s="126">
        <f>COUNTIF(N2073,'Service Line Inventory'!$AE$36)</f>
        <v>0</v>
      </c>
      <c r="W2073" s="125">
        <f t="shared" si="64"/>
        <v>0</v>
      </c>
      <c r="X2073" s="126" t="str">
        <f t="shared" si="65"/>
        <v/>
      </c>
    </row>
    <row r="2074" spans="14:24" x14ac:dyDescent="0.25">
      <c r="N2074" s="119" t="s">
        <v>39</v>
      </c>
      <c r="O2074" s="119" t="s">
        <v>4110</v>
      </c>
      <c r="P2074" s="119" t="s">
        <v>4034</v>
      </c>
      <c r="Q2074" s="126">
        <f>COUNTIF(N2074,'Service Line Inventory'!$AE$36)</f>
        <v>0</v>
      </c>
      <c r="W2074" s="125">
        <f t="shared" si="64"/>
        <v>0</v>
      </c>
      <c r="X2074" s="126" t="str">
        <f t="shared" si="65"/>
        <v/>
      </c>
    </row>
    <row r="2075" spans="14:24" x14ac:dyDescent="0.25">
      <c r="N2075" s="119" t="s">
        <v>39</v>
      </c>
      <c r="O2075" s="119" t="s">
        <v>4111</v>
      </c>
      <c r="P2075" s="119" t="s">
        <v>4112</v>
      </c>
      <c r="Q2075" s="126">
        <f>COUNTIF(N2075,'Service Line Inventory'!$AE$36)</f>
        <v>0</v>
      </c>
      <c r="W2075" s="125">
        <f t="shared" si="64"/>
        <v>0</v>
      </c>
      <c r="X2075" s="126" t="str">
        <f t="shared" si="65"/>
        <v/>
      </c>
    </row>
    <row r="2076" spans="14:24" x14ac:dyDescent="0.25">
      <c r="N2076" s="119" t="s">
        <v>39</v>
      </c>
      <c r="O2076" s="119" t="s">
        <v>4113</v>
      </c>
      <c r="P2076" s="119" t="s">
        <v>4114</v>
      </c>
      <c r="Q2076" s="126">
        <f>COUNTIF(N2076,'Service Line Inventory'!$AE$36)</f>
        <v>0</v>
      </c>
      <c r="W2076" s="125">
        <f t="shared" si="64"/>
        <v>0</v>
      </c>
      <c r="X2076" s="126" t="str">
        <f t="shared" si="65"/>
        <v/>
      </c>
    </row>
    <row r="2077" spans="14:24" x14ac:dyDescent="0.25">
      <c r="N2077" s="119" t="s">
        <v>39</v>
      </c>
      <c r="O2077" s="119" t="s">
        <v>4115</v>
      </c>
      <c r="P2077" s="119" t="s">
        <v>4116</v>
      </c>
      <c r="Q2077" s="126">
        <f>COUNTIF(N2077,'Service Line Inventory'!$AE$36)</f>
        <v>0</v>
      </c>
      <c r="W2077" s="125">
        <f t="shared" si="64"/>
        <v>0</v>
      </c>
      <c r="X2077" s="126" t="str">
        <f t="shared" si="65"/>
        <v/>
      </c>
    </row>
    <row r="2078" spans="14:24" x14ac:dyDescent="0.25">
      <c r="N2078" s="119" t="s">
        <v>39</v>
      </c>
      <c r="O2078" s="119" t="s">
        <v>4117</v>
      </c>
      <c r="P2078" s="119" t="s">
        <v>4118</v>
      </c>
      <c r="Q2078" s="126">
        <f>COUNTIF(N2078,'Service Line Inventory'!$AE$36)</f>
        <v>0</v>
      </c>
      <c r="W2078" s="125">
        <f t="shared" si="64"/>
        <v>0</v>
      </c>
      <c r="X2078" s="126" t="str">
        <f t="shared" si="65"/>
        <v/>
      </c>
    </row>
    <row r="2079" spans="14:24" x14ac:dyDescent="0.25">
      <c r="N2079" s="119" t="s">
        <v>39</v>
      </c>
      <c r="O2079" s="119" t="s">
        <v>4119</v>
      </c>
      <c r="P2079" s="119" t="s">
        <v>4120</v>
      </c>
      <c r="Q2079" s="126">
        <f>COUNTIF(N2079,'Service Line Inventory'!$AE$36)</f>
        <v>0</v>
      </c>
      <c r="W2079" s="125">
        <f t="shared" si="64"/>
        <v>0</v>
      </c>
      <c r="X2079" s="126" t="str">
        <f t="shared" si="65"/>
        <v/>
      </c>
    </row>
    <row r="2080" spans="14:24" x14ac:dyDescent="0.25">
      <c r="N2080" s="119" t="s">
        <v>39</v>
      </c>
      <c r="O2080" s="119" t="s">
        <v>4121</v>
      </c>
      <c r="P2080" s="119" t="s">
        <v>4122</v>
      </c>
      <c r="Q2080" s="126">
        <f>COUNTIF(N2080,'Service Line Inventory'!$AE$36)</f>
        <v>0</v>
      </c>
      <c r="W2080" s="125">
        <f t="shared" si="64"/>
        <v>0</v>
      </c>
      <c r="X2080" s="126" t="str">
        <f t="shared" si="65"/>
        <v/>
      </c>
    </row>
    <row r="2081" spans="14:24" x14ac:dyDescent="0.25">
      <c r="N2081" s="119" t="s">
        <v>39</v>
      </c>
      <c r="O2081" s="119" t="s">
        <v>4123</v>
      </c>
      <c r="P2081" s="119" t="s">
        <v>4124</v>
      </c>
      <c r="Q2081" s="126">
        <f>COUNTIF(N2081,'Service Line Inventory'!$AE$36)</f>
        <v>0</v>
      </c>
      <c r="W2081" s="125">
        <f t="shared" si="64"/>
        <v>0</v>
      </c>
      <c r="X2081" s="126" t="str">
        <f t="shared" si="65"/>
        <v/>
      </c>
    </row>
    <row r="2082" spans="14:24" x14ac:dyDescent="0.25">
      <c r="N2082" s="119" t="s">
        <v>39</v>
      </c>
      <c r="O2082" s="119" t="s">
        <v>4125</v>
      </c>
      <c r="P2082" s="119" t="s">
        <v>4126</v>
      </c>
      <c r="Q2082" s="126">
        <f>COUNTIF(N2082,'Service Line Inventory'!$AE$36)</f>
        <v>0</v>
      </c>
      <c r="W2082" s="125">
        <f t="shared" si="64"/>
        <v>0</v>
      </c>
      <c r="X2082" s="126" t="str">
        <f t="shared" si="65"/>
        <v/>
      </c>
    </row>
    <row r="2083" spans="14:24" x14ac:dyDescent="0.25">
      <c r="N2083" s="119" t="s">
        <v>39</v>
      </c>
      <c r="O2083" s="119" t="s">
        <v>4127</v>
      </c>
      <c r="P2083" s="119" t="s">
        <v>4128</v>
      </c>
      <c r="Q2083" s="126">
        <f>COUNTIF(N2083,'Service Line Inventory'!$AE$36)</f>
        <v>0</v>
      </c>
      <c r="W2083" s="125">
        <f t="shared" si="64"/>
        <v>0</v>
      </c>
      <c r="X2083" s="126" t="str">
        <f t="shared" si="65"/>
        <v/>
      </c>
    </row>
    <row r="2084" spans="14:24" x14ac:dyDescent="0.25">
      <c r="N2084" s="119" t="s">
        <v>39</v>
      </c>
      <c r="O2084" s="119" t="s">
        <v>4129</v>
      </c>
      <c r="P2084" s="119" t="s">
        <v>4130</v>
      </c>
      <c r="Q2084" s="126">
        <f>COUNTIF(N2084,'Service Line Inventory'!$AE$36)</f>
        <v>0</v>
      </c>
      <c r="W2084" s="125">
        <f t="shared" si="64"/>
        <v>0</v>
      </c>
      <c r="X2084" s="126" t="str">
        <f t="shared" si="65"/>
        <v/>
      </c>
    </row>
    <row r="2085" spans="14:24" x14ac:dyDescent="0.25">
      <c r="N2085" s="119" t="s">
        <v>39</v>
      </c>
      <c r="O2085" s="119" t="s">
        <v>4131</v>
      </c>
      <c r="P2085" s="119" t="s">
        <v>4132</v>
      </c>
      <c r="Q2085" s="126">
        <f>COUNTIF(N2085,'Service Line Inventory'!$AE$36)</f>
        <v>0</v>
      </c>
      <c r="W2085" s="125">
        <f t="shared" si="64"/>
        <v>0</v>
      </c>
      <c r="X2085" s="126" t="str">
        <f t="shared" si="65"/>
        <v/>
      </c>
    </row>
    <row r="2086" spans="14:24" x14ac:dyDescent="0.25">
      <c r="N2086" s="119" t="s">
        <v>39</v>
      </c>
      <c r="O2086" s="119" t="s">
        <v>4133</v>
      </c>
      <c r="P2086" s="119" t="s">
        <v>4134</v>
      </c>
      <c r="Q2086" s="126">
        <f>COUNTIF(N2086,'Service Line Inventory'!$AE$36)</f>
        <v>0</v>
      </c>
      <c r="W2086" s="125">
        <f t="shared" si="64"/>
        <v>0</v>
      </c>
      <c r="X2086" s="126" t="str">
        <f t="shared" si="65"/>
        <v/>
      </c>
    </row>
    <row r="2087" spans="14:24" x14ac:dyDescent="0.25">
      <c r="N2087" s="119" t="s">
        <v>39</v>
      </c>
      <c r="O2087" s="119" t="s">
        <v>4135</v>
      </c>
      <c r="P2087" s="119" t="s">
        <v>4136</v>
      </c>
      <c r="Q2087" s="126">
        <f>COUNTIF(N2087,'Service Line Inventory'!$AE$36)</f>
        <v>0</v>
      </c>
      <c r="W2087" s="125">
        <f t="shared" si="64"/>
        <v>0</v>
      </c>
      <c r="X2087" s="126" t="str">
        <f t="shared" si="65"/>
        <v/>
      </c>
    </row>
    <row r="2088" spans="14:24" x14ac:dyDescent="0.25">
      <c r="N2088" s="119" t="s">
        <v>39</v>
      </c>
      <c r="O2088" s="119" t="s">
        <v>4137</v>
      </c>
      <c r="P2088" s="119" t="s">
        <v>4138</v>
      </c>
      <c r="Q2088" s="126">
        <f>COUNTIF(N2088,'Service Line Inventory'!$AE$36)</f>
        <v>0</v>
      </c>
      <c r="W2088" s="125">
        <f t="shared" si="64"/>
        <v>0</v>
      </c>
      <c r="X2088" s="126" t="str">
        <f t="shared" si="65"/>
        <v/>
      </c>
    </row>
    <row r="2089" spans="14:24" x14ac:dyDescent="0.25">
      <c r="N2089" s="119" t="s">
        <v>39</v>
      </c>
      <c r="O2089" s="119" t="s">
        <v>4139</v>
      </c>
      <c r="P2089" s="119" t="s">
        <v>4138</v>
      </c>
      <c r="Q2089" s="126">
        <f>COUNTIF(N2089,'Service Line Inventory'!$AE$36)</f>
        <v>0</v>
      </c>
      <c r="W2089" s="125">
        <f t="shared" si="64"/>
        <v>0</v>
      </c>
      <c r="X2089" s="126" t="str">
        <f t="shared" si="65"/>
        <v/>
      </c>
    </row>
    <row r="2090" spans="14:24" x14ac:dyDescent="0.25">
      <c r="N2090" s="119" t="s">
        <v>39</v>
      </c>
      <c r="O2090" s="119" t="s">
        <v>4140</v>
      </c>
      <c r="P2090" s="119" t="s">
        <v>4141</v>
      </c>
      <c r="Q2090" s="126">
        <f>COUNTIF(N2090,'Service Line Inventory'!$AE$36)</f>
        <v>0</v>
      </c>
      <c r="W2090" s="125">
        <f t="shared" si="64"/>
        <v>0</v>
      </c>
      <c r="X2090" s="126" t="str">
        <f t="shared" si="65"/>
        <v/>
      </c>
    </row>
    <row r="2091" spans="14:24" x14ac:dyDescent="0.25">
      <c r="N2091" s="119" t="s">
        <v>39</v>
      </c>
      <c r="O2091" s="119" t="s">
        <v>4142</v>
      </c>
      <c r="P2091" s="119" t="s">
        <v>4143</v>
      </c>
      <c r="Q2091" s="126">
        <f>COUNTIF(N2091,'Service Line Inventory'!$AE$36)</f>
        <v>0</v>
      </c>
      <c r="W2091" s="125">
        <f t="shared" si="64"/>
        <v>0</v>
      </c>
      <c r="X2091" s="126" t="str">
        <f t="shared" si="65"/>
        <v/>
      </c>
    </row>
    <row r="2092" spans="14:24" x14ac:dyDescent="0.25">
      <c r="N2092" s="119" t="s">
        <v>39</v>
      </c>
      <c r="O2092" s="119" t="s">
        <v>4144</v>
      </c>
      <c r="P2092" s="119" t="s">
        <v>4145</v>
      </c>
      <c r="Q2092" s="126">
        <f>COUNTIF(N2092,'Service Line Inventory'!$AE$36)</f>
        <v>0</v>
      </c>
      <c r="W2092" s="125">
        <f t="shared" si="64"/>
        <v>0</v>
      </c>
      <c r="X2092" s="126" t="str">
        <f t="shared" si="65"/>
        <v/>
      </c>
    </row>
    <row r="2093" spans="14:24" x14ac:dyDescent="0.25">
      <c r="N2093" s="119" t="s">
        <v>39</v>
      </c>
      <c r="O2093" s="119" t="s">
        <v>4146</v>
      </c>
      <c r="P2093" s="119" t="s">
        <v>4147</v>
      </c>
      <c r="Q2093" s="126">
        <f>COUNTIF(N2093,'Service Line Inventory'!$AE$36)</f>
        <v>0</v>
      </c>
      <c r="W2093" s="125">
        <f t="shared" si="64"/>
        <v>0</v>
      </c>
      <c r="X2093" s="126" t="str">
        <f t="shared" si="65"/>
        <v/>
      </c>
    </row>
    <row r="2094" spans="14:24" x14ac:dyDescent="0.25">
      <c r="N2094" s="119" t="s">
        <v>39</v>
      </c>
      <c r="O2094" s="119" t="s">
        <v>4148</v>
      </c>
      <c r="P2094" s="119" t="s">
        <v>4149</v>
      </c>
      <c r="Q2094" s="126">
        <f>COUNTIF(N2094,'Service Line Inventory'!$AE$36)</f>
        <v>0</v>
      </c>
      <c r="W2094" s="125">
        <f t="shared" si="64"/>
        <v>0</v>
      </c>
      <c r="X2094" s="126" t="str">
        <f t="shared" si="65"/>
        <v/>
      </c>
    </row>
    <row r="2095" spans="14:24" x14ac:dyDescent="0.25">
      <c r="N2095" s="119" t="s">
        <v>39</v>
      </c>
      <c r="O2095" s="119" t="s">
        <v>4150</v>
      </c>
      <c r="P2095" s="119" t="s">
        <v>4138</v>
      </c>
      <c r="Q2095" s="126">
        <f>COUNTIF(N2095,'Service Line Inventory'!$AE$36)</f>
        <v>0</v>
      </c>
      <c r="W2095" s="125">
        <f t="shared" si="64"/>
        <v>0</v>
      </c>
      <c r="X2095" s="126" t="str">
        <f t="shared" si="65"/>
        <v/>
      </c>
    </row>
    <row r="2096" spans="14:24" x14ac:dyDescent="0.25">
      <c r="N2096" s="119" t="s">
        <v>39</v>
      </c>
      <c r="O2096" s="119" t="s">
        <v>4151</v>
      </c>
      <c r="P2096" s="119" t="s">
        <v>4152</v>
      </c>
      <c r="Q2096" s="126">
        <f>COUNTIF(N2096,'Service Line Inventory'!$AE$36)</f>
        <v>0</v>
      </c>
      <c r="W2096" s="125">
        <f t="shared" si="64"/>
        <v>0</v>
      </c>
      <c r="X2096" s="126" t="str">
        <f t="shared" si="65"/>
        <v/>
      </c>
    </row>
    <row r="2097" spans="14:24" x14ac:dyDescent="0.25">
      <c r="N2097" s="119" t="s">
        <v>39</v>
      </c>
      <c r="O2097" s="119" t="s">
        <v>4153</v>
      </c>
      <c r="P2097" s="119" t="s">
        <v>4154</v>
      </c>
      <c r="Q2097" s="126">
        <f>COUNTIF(N2097,'Service Line Inventory'!$AE$36)</f>
        <v>0</v>
      </c>
      <c r="W2097" s="125">
        <f t="shared" si="64"/>
        <v>0</v>
      </c>
      <c r="X2097" s="126" t="str">
        <f t="shared" si="65"/>
        <v/>
      </c>
    </row>
    <row r="2098" spans="14:24" x14ac:dyDescent="0.25">
      <c r="N2098" s="119" t="s">
        <v>39</v>
      </c>
      <c r="O2098" s="119" t="s">
        <v>4155</v>
      </c>
      <c r="P2098" s="119" t="s">
        <v>4156</v>
      </c>
      <c r="Q2098" s="126">
        <f>COUNTIF(N2098,'Service Line Inventory'!$AE$36)</f>
        <v>0</v>
      </c>
      <c r="W2098" s="125">
        <f t="shared" si="64"/>
        <v>0</v>
      </c>
      <c r="X2098" s="126" t="str">
        <f t="shared" si="65"/>
        <v/>
      </c>
    </row>
    <row r="2099" spans="14:24" x14ac:dyDescent="0.25">
      <c r="N2099" s="119" t="s">
        <v>39</v>
      </c>
      <c r="O2099" s="119" t="s">
        <v>4157</v>
      </c>
      <c r="P2099" s="119" t="s">
        <v>4138</v>
      </c>
      <c r="Q2099" s="126">
        <f>COUNTIF(N2099,'Service Line Inventory'!$AE$36)</f>
        <v>0</v>
      </c>
      <c r="W2099" s="125">
        <f t="shared" si="64"/>
        <v>0</v>
      </c>
      <c r="X2099" s="126" t="str">
        <f t="shared" si="65"/>
        <v/>
      </c>
    </row>
    <row r="2100" spans="14:24" x14ac:dyDescent="0.25">
      <c r="N2100" s="119" t="s">
        <v>39</v>
      </c>
      <c r="O2100" s="119" t="s">
        <v>4158</v>
      </c>
      <c r="P2100" s="119" t="s">
        <v>4159</v>
      </c>
      <c r="Q2100" s="126">
        <f>COUNTIF(N2100,'Service Line Inventory'!$AE$36)</f>
        <v>0</v>
      </c>
      <c r="W2100" s="125">
        <f t="shared" si="64"/>
        <v>0</v>
      </c>
      <c r="X2100" s="126" t="str">
        <f t="shared" si="65"/>
        <v/>
      </c>
    </row>
    <row r="2101" spans="14:24" x14ac:dyDescent="0.25">
      <c r="N2101" s="119" t="s">
        <v>39</v>
      </c>
      <c r="O2101" s="119" t="s">
        <v>4160</v>
      </c>
      <c r="P2101" s="119" t="s">
        <v>4161</v>
      </c>
      <c r="Q2101" s="126">
        <f>COUNTIF(N2101,'Service Line Inventory'!$AE$36)</f>
        <v>0</v>
      </c>
      <c r="W2101" s="125">
        <f t="shared" si="64"/>
        <v>0</v>
      </c>
      <c r="X2101" s="126" t="str">
        <f t="shared" si="65"/>
        <v/>
      </c>
    </row>
    <row r="2102" spans="14:24" x14ac:dyDescent="0.25">
      <c r="N2102" s="119" t="s">
        <v>39</v>
      </c>
      <c r="O2102" s="119" t="s">
        <v>4162</v>
      </c>
      <c r="P2102" s="119" t="s">
        <v>4163</v>
      </c>
      <c r="Q2102" s="126">
        <f>COUNTIF(N2102,'Service Line Inventory'!$AE$36)</f>
        <v>0</v>
      </c>
      <c r="W2102" s="125">
        <f t="shared" si="64"/>
        <v>0</v>
      </c>
      <c r="X2102" s="126" t="str">
        <f t="shared" si="65"/>
        <v/>
      </c>
    </row>
    <row r="2103" spans="14:24" x14ac:dyDescent="0.25">
      <c r="N2103" s="119" t="s">
        <v>39</v>
      </c>
      <c r="O2103" s="119" t="s">
        <v>4164</v>
      </c>
      <c r="P2103" s="119" t="s">
        <v>4165</v>
      </c>
      <c r="Q2103" s="126">
        <f>COUNTIF(N2103,'Service Line Inventory'!$AE$36)</f>
        <v>0</v>
      </c>
      <c r="W2103" s="125">
        <f t="shared" si="64"/>
        <v>0</v>
      </c>
      <c r="X2103" s="126" t="str">
        <f t="shared" si="65"/>
        <v/>
      </c>
    </row>
    <row r="2104" spans="14:24" x14ac:dyDescent="0.25">
      <c r="N2104" s="119" t="s">
        <v>39</v>
      </c>
      <c r="O2104" s="119" t="s">
        <v>4166</v>
      </c>
      <c r="P2104" s="119" t="s">
        <v>4167</v>
      </c>
      <c r="Q2104" s="126">
        <f>COUNTIF(N2104,'Service Line Inventory'!$AE$36)</f>
        <v>0</v>
      </c>
      <c r="W2104" s="125">
        <f t="shared" si="64"/>
        <v>0</v>
      </c>
      <c r="X2104" s="126" t="str">
        <f t="shared" si="65"/>
        <v/>
      </c>
    </row>
    <row r="2105" spans="14:24" x14ac:dyDescent="0.25">
      <c r="N2105" s="119" t="s">
        <v>39</v>
      </c>
      <c r="O2105" s="119" t="s">
        <v>4168</v>
      </c>
      <c r="P2105" s="119" t="s">
        <v>4169</v>
      </c>
      <c r="Q2105" s="126">
        <f>COUNTIF(N2105,'Service Line Inventory'!$AE$36)</f>
        <v>0</v>
      </c>
      <c r="W2105" s="125">
        <f t="shared" si="64"/>
        <v>0</v>
      </c>
      <c r="X2105" s="126" t="str">
        <f t="shared" si="65"/>
        <v/>
      </c>
    </row>
    <row r="2106" spans="14:24" x14ac:dyDescent="0.25">
      <c r="N2106" s="119" t="s">
        <v>39</v>
      </c>
      <c r="O2106" s="119" t="s">
        <v>4170</v>
      </c>
      <c r="P2106" s="119" t="s">
        <v>4171</v>
      </c>
      <c r="Q2106" s="126">
        <f>COUNTIF(N2106,'Service Line Inventory'!$AE$36)</f>
        <v>0</v>
      </c>
      <c r="W2106" s="125">
        <f t="shared" si="64"/>
        <v>0</v>
      </c>
      <c r="X2106" s="126" t="str">
        <f t="shared" si="65"/>
        <v/>
      </c>
    </row>
    <row r="2107" spans="14:24" x14ac:dyDescent="0.25">
      <c r="N2107" s="119" t="s">
        <v>39</v>
      </c>
      <c r="O2107" s="119" t="s">
        <v>4172</v>
      </c>
      <c r="P2107" s="119" t="s">
        <v>4173</v>
      </c>
      <c r="Q2107" s="126">
        <f>COUNTIF(N2107,'Service Line Inventory'!$AE$36)</f>
        <v>0</v>
      </c>
      <c r="W2107" s="125">
        <f t="shared" si="64"/>
        <v>0</v>
      </c>
      <c r="X2107" s="126" t="str">
        <f t="shared" si="65"/>
        <v/>
      </c>
    </row>
    <row r="2108" spans="14:24" x14ac:dyDescent="0.25">
      <c r="N2108" s="119" t="s">
        <v>39</v>
      </c>
      <c r="O2108" s="119" t="s">
        <v>4174</v>
      </c>
      <c r="P2108" s="119" t="s">
        <v>4175</v>
      </c>
      <c r="Q2108" s="126">
        <f>COUNTIF(N2108,'Service Line Inventory'!$AE$36)</f>
        <v>0</v>
      </c>
      <c r="W2108" s="125">
        <f t="shared" si="64"/>
        <v>0</v>
      </c>
      <c r="X2108" s="126" t="str">
        <f t="shared" si="65"/>
        <v/>
      </c>
    </row>
    <row r="2109" spans="14:24" x14ac:dyDescent="0.25">
      <c r="N2109" s="119" t="s">
        <v>39</v>
      </c>
      <c r="O2109" s="119" t="s">
        <v>4176</v>
      </c>
      <c r="P2109" s="119" t="s">
        <v>4177</v>
      </c>
      <c r="Q2109" s="126">
        <f>COUNTIF(N2109,'Service Line Inventory'!$AE$36)</f>
        <v>0</v>
      </c>
      <c r="W2109" s="125">
        <f t="shared" si="64"/>
        <v>0</v>
      </c>
      <c r="X2109" s="126" t="str">
        <f t="shared" si="65"/>
        <v/>
      </c>
    </row>
    <row r="2110" spans="14:24" x14ac:dyDescent="0.25">
      <c r="N2110" s="119" t="s">
        <v>39</v>
      </c>
      <c r="O2110" s="119" t="s">
        <v>4178</v>
      </c>
      <c r="P2110" s="119" t="s">
        <v>4179</v>
      </c>
      <c r="Q2110" s="126">
        <f>COUNTIF(N2110,'Service Line Inventory'!$AE$36)</f>
        <v>0</v>
      </c>
      <c r="W2110" s="125">
        <f t="shared" si="64"/>
        <v>0</v>
      </c>
      <c r="X2110" s="126" t="str">
        <f t="shared" si="65"/>
        <v/>
      </c>
    </row>
    <row r="2111" spans="14:24" x14ac:dyDescent="0.25">
      <c r="N2111" s="119" t="s">
        <v>39</v>
      </c>
      <c r="O2111" s="119" t="s">
        <v>4180</v>
      </c>
      <c r="P2111" s="119" t="s">
        <v>4181</v>
      </c>
      <c r="Q2111" s="126">
        <f>COUNTIF(N2111,'Service Line Inventory'!$AE$36)</f>
        <v>0</v>
      </c>
      <c r="W2111" s="125">
        <f t="shared" si="64"/>
        <v>0</v>
      </c>
      <c r="X2111" s="126" t="str">
        <f t="shared" si="65"/>
        <v/>
      </c>
    </row>
    <row r="2112" spans="14:24" x14ac:dyDescent="0.25">
      <c r="N2112" s="119" t="s">
        <v>39</v>
      </c>
      <c r="O2112" s="119" t="s">
        <v>4182</v>
      </c>
      <c r="P2112" s="119" t="s">
        <v>4183</v>
      </c>
      <c r="Q2112" s="126">
        <f>COUNTIF(N2112,'Service Line Inventory'!$AE$36)</f>
        <v>0</v>
      </c>
      <c r="W2112" s="125">
        <f t="shared" si="64"/>
        <v>0</v>
      </c>
      <c r="X2112" s="126" t="str">
        <f t="shared" si="65"/>
        <v/>
      </c>
    </row>
    <row r="2113" spans="14:24" x14ac:dyDescent="0.25">
      <c r="N2113" s="119" t="s">
        <v>39</v>
      </c>
      <c r="O2113" s="119" t="s">
        <v>4184</v>
      </c>
      <c r="P2113" s="119" t="s">
        <v>4185</v>
      </c>
      <c r="Q2113" s="126">
        <f>COUNTIF(N2113,'Service Line Inventory'!$AE$36)</f>
        <v>0</v>
      </c>
      <c r="W2113" s="125">
        <f t="shared" ref="W2113:W2176" si="66">T2113</f>
        <v>0</v>
      </c>
      <c r="X2113" s="126" t="str">
        <f t="shared" ref="X2113:X2176" si="67">IF(W2113=0,"",W2113)</f>
        <v/>
      </c>
    </row>
    <row r="2114" spans="14:24" x14ac:dyDescent="0.25">
      <c r="N2114" s="119" t="s">
        <v>39</v>
      </c>
      <c r="O2114" s="119" t="s">
        <v>4186</v>
      </c>
      <c r="P2114" s="119" t="s">
        <v>4187</v>
      </c>
      <c r="Q2114" s="126">
        <f>COUNTIF(N2114,'Service Line Inventory'!$AE$36)</f>
        <v>0</v>
      </c>
      <c r="W2114" s="125">
        <f t="shared" si="66"/>
        <v>0</v>
      </c>
      <c r="X2114" s="126" t="str">
        <f t="shared" si="67"/>
        <v/>
      </c>
    </row>
    <row r="2115" spans="14:24" x14ac:dyDescent="0.25">
      <c r="N2115" s="119" t="s">
        <v>39</v>
      </c>
      <c r="O2115" s="119" t="s">
        <v>4188</v>
      </c>
      <c r="P2115" s="119" t="s">
        <v>4189</v>
      </c>
      <c r="Q2115" s="126">
        <f>COUNTIF(N2115,'Service Line Inventory'!$AE$36)</f>
        <v>0</v>
      </c>
      <c r="W2115" s="125">
        <f t="shared" si="66"/>
        <v>0</v>
      </c>
      <c r="X2115" s="126" t="str">
        <f t="shared" si="67"/>
        <v/>
      </c>
    </row>
    <row r="2116" spans="14:24" x14ac:dyDescent="0.25">
      <c r="N2116" s="119" t="s">
        <v>39</v>
      </c>
      <c r="O2116" s="119" t="s">
        <v>4190</v>
      </c>
      <c r="P2116" s="119" t="s">
        <v>4191</v>
      </c>
      <c r="Q2116" s="126">
        <f>COUNTIF(N2116,'Service Line Inventory'!$AE$36)</f>
        <v>0</v>
      </c>
      <c r="W2116" s="125">
        <f t="shared" si="66"/>
        <v>0</v>
      </c>
      <c r="X2116" s="126" t="str">
        <f t="shared" si="67"/>
        <v/>
      </c>
    </row>
    <row r="2117" spans="14:24" x14ac:dyDescent="0.25">
      <c r="N2117" s="119" t="s">
        <v>39</v>
      </c>
      <c r="O2117" s="119" t="s">
        <v>4192</v>
      </c>
      <c r="P2117" s="119" t="s">
        <v>4193</v>
      </c>
      <c r="Q2117" s="126">
        <f>COUNTIF(N2117,'Service Line Inventory'!$AE$36)</f>
        <v>0</v>
      </c>
      <c r="W2117" s="125">
        <f t="shared" si="66"/>
        <v>0</v>
      </c>
      <c r="X2117" s="126" t="str">
        <f t="shared" si="67"/>
        <v/>
      </c>
    </row>
    <row r="2118" spans="14:24" x14ac:dyDescent="0.25">
      <c r="N2118" s="119" t="s">
        <v>39</v>
      </c>
      <c r="O2118" s="119" t="s">
        <v>4194</v>
      </c>
      <c r="P2118" s="119" t="s">
        <v>4195</v>
      </c>
      <c r="Q2118" s="126">
        <f>COUNTIF(N2118,'Service Line Inventory'!$AE$36)</f>
        <v>0</v>
      </c>
      <c r="W2118" s="125">
        <f t="shared" si="66"/>
        <v>0</v>
      </c>
      <c r="X2118" s="126" t="str">
        <f t="shared" si="67"/>
        <v/>
      </c>
    </row>
    <row r="2119" spans="14:24" x14ac:dyDescent="0.25">
      <c r="N2119" s="119" t="s">
        <v>39</v>
      </c>
      <c r="O2119" s="119" t="s">
        <v>4196</v>
      </c>
      <c r="P2119" s="119" t="s">
        <v>4197</v>
      </c>
      <c r="Q2119" s="126">
        <f>COUNTIF(N2119,'Service Line Inventory'!$AE$36)</f>
        <v>0</v>
      </c>
      <c r="W2119" s="125">
        <f t="shared" si="66"/>
        <v>0</v>
      </c>
      <c r="X2119" s="126" t="str">
        <f t="shared" si="67"/>
        <v/>
      </c>
    </row>
    <row r="2120" spans="14:24" x14ac:dyDescent="0.25">
      <c r="N2120" s="119" t="s">
        <v>39</v>
      </c>
      <c r="O2120" s="119" t="s">
        <v>4198</v>
      </c>
      <c r="P2120" s="119" t="s">
        <v>4199</v>
      </c>
      <c r="Q2120" s="126">
        <f>COUNTIF(N2120,'Service Line Inventory'!$AE$36)</f>
        <v>0</v>
      </c>
      <c r="W2120" s="125">
        <f t="shared" si="66"/>
        <v>0</v>
      </c>
      <c r="X2120" s="126" t="str">
        <f t="shared" si="67"/>
        <v/>
      </c>
    </row>
    <row r="2121" spans="14:24" x14ac:dyDescent="0.25">
      <c r="N2121" s="119" t="s">
        <v>39</v>
      </c>
      <c r="O2121" s="119" t="s">
        <v>4200</v>
      </c>
      <c r="P2121" s="119" t="s">
        <v>4201</v>
      </c>
      <c r="Q2121" s="126">
        <f>COUNTIF(N2121,'Service Line Inventory'!$AE$36)</f>
        <v>0</v>
      </c>
      <c r="W2121" s="125">
        <f t="shared" si="66"/>
        <v>0</v>
      </c>
      <c r="X2121" s="126" t="str">
        <f t="shared" si="67"/>
        <v/>
      </c>
    </row>
    <row r="2122" spans="14:24" x14ac:dyDescent="0.25">
      <c r="N2122" s="119" t="s">
        <v>39</v>
      </c>
      <c r="O2122" s="119" t="s">
        <v>4202</v>
      </c>
      <c r="P2122" s="119" t="s">
        <v>4203</v>
      </c>
      <c r="Q2122" s="126">
        <f>COUNTIF(N2122,'Service Line Inventory'!$AE$36)</f>
        <v>0</v>
      </c>
      <c r="W2122" s="125">
        <f t="shared" si="66"/>
        <v>0</v>
      </c>
      <c r="X2122" s="126" t="str">
        <f t="shared" si="67"/>
        <v/>
      </c>
    </row>
    <row r="2123" spans="14:24" x14ac:dyDescent="0.25">
      <c r="N2123" s="119" t="s">
        <v>39</v>
      </c>
      <c r="O2123" s="119" t="s">
        <v>4204</v>
      </c>
      <c r="P2123" s="119" t="s">
        <v>4205</v>
      </c>
      <c r="Q2123" s="126">
        <f>COUNTIF(N2123,'Service Line Inventory'!$AE$36)</f>
        <v>0</v>
      </c>
      <c r="W2123" s="125">
        <f t="shared" si="66"/>
        <v>0</v>
      </c>
      <c r="X2123" s="126" t="str">
        <f t="shared" si="67"/>
        <v/>
      </c>
    </row>
    <row r="2124" spans="14:24" x14ac:dyDescent="0.25">
      <c r="N2124" s="119" t="s">
        <v>39</v>
      </c>
      <c r="O2124" s="119" t="s">
        <v>4206</v>
      </c>
      <c r="P2124" s="119" t="s">
        <v>4207</v>
      </c>
      <c r="Q2124" s="126">
        <f>COUNTIF(N2124,'Service Line Inventory'!$AE$36)</f>
        <v>0</v>
      </c>
      <c r="W2124" s="125">
        <f t="shared" si="66"/>
        <v>0</v>
      </c>
      <c r="X2124" s="126" t="str">
        <f t="shared" si="67"/>
        <v/>
      </c>
    </row>
    <row r="2125" spans="14:24" x14ac:dyDescent="0.25">
      <c r="N2125" s="119" t="s">
        <v>39</v>
      </c>
      <c r="O2125" s="119" t="s">
        <v>4208</v>
      </c>
      <c r="P2125" s="119" t="s">
        <v>4209</v>
      </c>
      <c r="Q2125" s="126">
        <f>COUNTIF(N2125,'Service Line Inventory'!$AE$36)</f>
        <v>0</v>
      </c>
      <c r="W2125" s="125">
        <f t="shared" si="66"/>
        <v>0</v>
      </c>
      <c r="X2125" s="126" t="str">
        <f t="shared" si="67"/>
        <v/>
      </c>
    </row>
    <row r="2126" spans="14:24" x14ac:dyDescent="0.25">
      <c r="N2126" s="119" t="s">
        <v>39</v>
      </c>
      <c r="O2126" s="119" t="s">
        <v>4210</v>
      </c>
      <c r="P2126" s="119" t="s">
        <v>4211</v>
      </c>
      <c r="Q2126" s="126">
        <f>COUNTIF(N2126,'Service Line Inventory'!$AE$36)</f>
        <v>0</v>
      </c>
      <c r="W2126" s="125">
        <f t="shared" si="66"/>
        <v>0</v>
      </c>
      <c r="X2126" s="126" t="str">
        <f t="shared" si="67"/>
        <v/>
      </c>
    </row>
    <row r="2127" spans="14:24" x14ac:dyDescent="0.25">
      <c r="N2127" s="119" t="s">
        <v>39</v>
      </c>
      <c r="O2127" s="119" t="s">
        <v>4212</v>
      </c>
      <c r="P2127" s="119" t="s">
        <v>4213</v>
      </c>
      <c r="Q2127" s="126">
        <f>COUNTIF(N2127,'Service Line Inventory'!$AE$36)</f>
        <v>0</v>
      </c>
      <c r="W2127" s="125">
        <f t="shared" si="66"/>
        <v>0</v>
      </c>
      <c r="X2127" s="126" t="str">
        <f t="shared" si="67"/>
        <v/>
      </c>
    </row>
    <row r="2128" spans="14:24" x14ac:dyDescent="0.25">
      <c r="N2128" s="119" t="s">
        <v>39</v>
      </c>
      <c r="O2128" s="119" t="s">
        <v>4214</v>
      </c>
      <c r="P2128" s="119" t="s">
        <v>4215</v>
      </c>
      <c r="Q2128" s="126">
        <f>COUNTIF(N2128,'Service Line Inventory'!$AE$36)</f>
        <v>0</v>
      </c>
      <c r="W2128" s="125">
        <f t="shared" si="66"/>
        <v>0</v>
      </c>
      <c r="X2128" s="126" t="str">
        <f t="shared" si="67"/>
        <v/>
      </c>
    </row>
    <row r="2129" spans="14:24" x14ac:dyDescent="0.25">
      <c r="N2129" s="119" t="s">
        <v>39</v>
      </c>
      <c r="O2129" s="119" t="s">
        <v>4216</v>
      </c>
      <c r="P2129" s="119" t="s">
        <v>4217</v>
      </c>
      <c r="Q2129" s="126">
        <f>COUNTIF(N2129,'Service Line Inventory'!$AE$36)</f>
        <v>0</v>
      </c>
      <c r="W2129" s="125">
        <f t="shared" si="66"/>
        <v>0</v>
      </c>
      <c r="X2129" s="126" t="str">
        <f t="shared" si="67"/>
        <v/>
      </c>
    </row>
    <row r="2130" spans="14:24" x14ac:dyDescent="0.25">
      <c r="N2130" s="119" t="s">
        <v>39</v>
      </c>
      <c r="O2130" s="119" t="s">
        <v>4218</v>
      </c>
      <c r="P2130" s="119" t="s">
        <v>4219</v>
      </c>
      <c r="Q2130" s="126">
        <f>COUNTIF(N2130,'Service Line Inventory'!$AE$36)</f>
        <v>0</v>
      </c>
      <c r="W2130" s="125">
        <f t="shared" si="66"/>
        <v>0</v>
      </c>
      <c r="X2130" s="126" t="str">
        <f t="shared" si="67"/>
        <v/>
      </c>
    </row>
    <row r="2131" spans="14:24" x14ac:dyDescent="0.25">
      <c r="N2131" s="119" t="s">
        <v>39</v>
      </c>
      <c r="O2131" s="119" t="s">
        <v>4220</v>
      </c>
      <c r="P2131" s="119" t="s">
        <v>4221</v>
      </c>
      <c r="Q2131" s="126">
        <f>COUNTIF(N2131,'Service Line Inventory'!$AE$36)</f>
        <v>0</v>
      </c>
      <c r="W2131" s="125">
        <f t="shared" si="66"/>
        <v>0</v>
      </c>
      <c r="X2131" s="126" t="str">
        <f t="shared" si="67"/>
        <v/>
      </c>
    </row>
    <row r="2132" spans="14:24" x14ac:dyDescent="0.25">
      <c r="N2132" s="119" t="s">
        <v>39</v>
      </c>
      <c r="O2132" s="119" t="s">
        <v>4222</v>
      </c>
      <c r="P2132" s="119" t="s">
        <v>4223</v>
      </c>
      <c r="Q2132" s="126">
        <f>COUNTIF(N2132,'Service Line Inventory'!$AE$36)</f>
        <v>0</v>
      </c>
      <c r="W2132" s="125">
        <f t="shared" si="66"/>
        <v>0</v>
      </c>
      <c r="X2132" s="126" t="str">
        <f t="shared" si="67"/>
        <v/>
      </c>
    </row>
    <row r="2133" spans="14:24" x14ac:dyDescent="0.25">
      <c r="N2133" s="119" t="s">
        <v>39</v>
      </c>
      <c r="O2133" s="119" t="s">
        <v>4224</v>
      </c>
      <c r="P2133" s="119" t="s">
        <v>4225</v>
      </c>
      <c r="Q2133" s="126">
        <f>COUNTIF(N2133,'Service Line Inventory'!$AE$36)</f>
        <v>0</v>
      </c>
      <c r="W2133" s="125">
        <f t="shared" si="66"/>
        <v>0</v>
      </c>
      <c r="X2133" s="126" t="str">
        <f t="shared" si="67"/>
        <v/>
      </c>
    </row>
    <row r="2134" spans="14:24" x14ac:dyDescent="0.25">
      <c r="N2134" s="119" t="s">
        <v>39</v>
      </c>
      <c r="O2134" s="119" t="s">
        <v>4226</v>
      </c>
      <c r="P2134" s="119" t="s">
        <v>4227</v>
      </c>
      <c r="Q2134" s="126">
        <f>COUNTIF(N2134,'Service Line Inventory'!$AE$36)</f>
        <v>0</v>
      </c>
      <c r="W2134" s="125">
        <f t="shared" si="66"/>
        <v>0</v>
      </c>
      <c r="X2134" s="126" t="str">
        <f t="shared" si="67"/>
        <v/>
      </c>
    </row>
    <row r="2135" spans="14:24" x14ac:dyDescent="0.25">
      <c r="N2135" s="119" t="s">
        <v>39</v>
      </c>
      <c r="O2135" s="119" t="s">
        <v>4228</v>
      </c>
      <c r="P2135" s="119" t="s">
        <v>4229</v>
      </c>
      <c r="Q2135" s="126">
        <f>COUNTIF(N2135,'Service Line Inventory'!$AE$36)</f>
        <v>0</v>
      </c>
      <c r="W2135" s="125">
        <f t="shared" si="66"/>
        <v>0</v>
      </c>
      <c r="X2135" s="126" t="str">
        <f t="shared" si="67"/>
        <v/>
      </c>
    </row>
    <row r="2136" spans="14:24" x14ac:dyDescent="0.25">
      <c r="N2136" s="119" t="s">
        <v>39</v>
      </c>
      <c r="O2136" s="119" t="s">
        <v>4230</v>
      </c>
      <c r="P2136" s="119" t="s">
        <v>4231</v>
      </c>
      <c r="Q2136" s="126">
        <f>COUNTIF(N2136,'Service Line Inventory'!$AE$36)</f>
        <v>0</v>
      </c>
      <c r="W2136" s="125">
        <f t="shared" si="66"/>
        <v>0</v>
      </c>
      <c r="X2136" s="126" t="str">
        <f t="shared" si="67"/>
        <v/>
      </c>
    </row>
    <row r="2137" spans="14:24" x14ac:dyDescent="0.25">
      <c r="N2137" s="119" t="s">
        <v>39</v>
      </c>
      <c r="O2137" s="119" t="s">
        <v>4232</v>
      </c>
      <c r="P2137" s="119" t="s">
        <v>4233</v>
      </c>
      <c r="Q2137" s="126">
        <f>COUNTIF(N2137,'Service Line Inventory'!$AE$36)</f>
        <v>0</v>
      </c>
      <c r="W2137" s="125">
        <f t="shared" si="66"/>
        <v>0</v>
      </c>
      <c r="X2137" s="126" t="str">
        <f t="shared" si="67"/>
        <v/>
      </c>
    </row>
    <row r="2138" spans="14:24" x14ac:dyDescent="0.25">
      <c r="N2138" s="119" t="s">
        <v>39</v>
      </c>
      <c r="O2138" s="119" t="s">
        <v>4234</v>
      </c>
      <c r="P2138" s="119" t="s">
        <v>4235</v>
      </c>
      <c r="Q2138" s="126">
        <f>COUNTIF(N2138,'Service Line Inventory'!$AE$36)</f>
        <v>0</v>
      </c>
      <c r="W2138" s="125">
        <f t="shared" si="66"/>
        <v>0</v>
      </c>
      <c r="X2138" s="126" t="str">
        <f t="shared" si="67"/>
        <v/>
      </c>
    </row>
    <row r="2139" spans="14:24" x14ac:dyDescent="0.25">
      <c r="N2139" s="119" t="s">
        <v>39</v>
      </c>
      <c r="O2139" s="119" t="s">
        <v>4236</v>
      </c>
      <c r="P2139" s="119" t="s">
        <v>4237</v>
      </c>
      <c r="Q2139" s="126">
        <f>COUNTIF(N2139,'Service Line Inventory'!$AE$36)</f>
        <v>0</v>
      </c>
      <c r="W2139" s="125">
        <f t="shared" si="66"/>
        <v>0</v>
      </c>
      <c r="X2139" s="126" t="str">
        <f t="shared" si="67"/>
        <v/>
      </c>
    </row>
    <row r="2140" spans="14:24" x14ac:dyDescent="0.25">
      <c r="N2140" s="119" t="s">
        <v>39</v>
      </c>
      <c r="O2140" s="119" t="s">
        <v>4238</v>
      </c>
      <c r="P2140" s="119" t="s">
        <v>4239</v>
      </c>
      <c r="Q2140" s="126">
        <f>COUNTIF(N2140,'Service Line Inventory'!$AE$36)</f>
        <v>0</v>
      </c>
      <c r="W2140" s="125">
        <f t="shared" si="66"/>
        <v>0</v>
      </c>
      <c r="X2140" s="126" t="str">
        <f t="shared" si="67"/>
        <v/>
      </c>
    </row>
    <row r="2141" spans="14:24" x14ac:dyDescent="0.25">
      <c r="N2141" s="119" t="s">
        <v>39</v>
      </c>
      <c r="O2141" s="119" t="s">
        <v>4240</v>
      </c>
      <c r="P2141" s="119" t="s">
        <v>4241</v>
      </c>
      <c r="Q2141" s="126">
        <f>COUNTIF(N2141,'Service Line Inventory'!$AE$36)</f>
        <v>0</v>
      </c>
      <c r="W2141" s="125">
        <f t="shared" si="66"/>
        <v>0</v>
      </c>
      <c r="X2141" s="126" t="str">
        <f t="shared" si="67"/>
        <v/>
      </c>
    </row>
    <row r="2142" spans="14:24" x14ac:dyDescent="0.25">
      <c r="N2142" s="119" t="s">
        <v>39</v>
      </c>
      <c r="O2142" s="119" t="s">
        <v>4242</v>
      </c>
      <c r="P2142" s="119" t="s">
        <v>4243</v>
      </c>
      <c r="Q2142" s="126">
        <f>COUNTIF(N2142,'Service Line Inventory'!$AE$36)</f>
        <v>0</v>
      </c>
      <c r="W2142" s="125">
        <f t="shared" si="66"/>
        <v>0</v>
      </c>
      <c r="X2142" s="126" t="str">
        <f t="shared" si="67"/>
        <v/>
      </c>
    </row>
    <row r="2143" spans="14:24" x14ac:dyDescent="0.25">
      <c r="N2143" s="119" t="s">
        <v>39</v>
      </c>
      <c r="O2143" s="119" t="s">
        <v>4244</v>
      </c>
      <c r="P2143" s="119" t="s">
        <v>4245</v>
      </c>
      <c r="Q2143" s="126">
        <f>COUNTIF(N2143,'Service Line Inventory'!$AE$36)</f>
        <v>0</v>
      </c>
      <c r="W2143" s="125">
        <f t="shared" si="66"/>
        <v>0</v>
      </c>
      <c r="X2143" s="126" t="str">
        <f t="shared" si="67"/>
        <v/>
      </c>
    </row>
    <row r="2144" spans="14:24" x14ac:dyDescent="0.25">
      <c r="N2144" s="119" t="s">
        <v>39</v>
      </c>
      <c r="O2144" s="119" t="s">
        <v>4246</v>
      </c>
      <c r="P2144" s="119" t="s">
        <v>4247</v>
      </c>
      <c r="Q2144" s="126">
        <f>COUNTIF(N2144,'Service Line Inventory'!$AE$36)</f>
        <v>0</v>
      </c>
      <c r="W2144" s="125">
        <f t="shared" si="66"/>
        <v>0</v>
      </c>
      <c r="X2144" s="126" t="str">
        <f t="shared" si="67"/>
        <v/>
      </c>
    </row>
    <row r="2145" spans="14:24" x14ac:dyDescent="0.25">
      <c r="N2145" s="119" t="s">
        <v>39</v>
      </c>
      <c r="O2145" s="119" t="s">
        <v>4248</v>
      </c>
      <c r="P2145" s="119" t="s">
        <v>4249</v>
      </c>
      <c r="Q2145" s="126">
        <f>COUNTIF(N2145,'Service Line Inventory'!$AE$36)</f>
        <v>0</v>
      </c>
      <c r="W2145" s="125">
        <f t="shared" si="66"/>
        <v>0</v>
      </c>
      <c r="X2145" s="126" t="str">
        <f t="shared" si="67"/>
        <v/>
      </c>
    </row>
    <row r="2146" spans="14:24" x14ac:dyDescent="0.25">
      <c r="N2146" s="119" t="s">
        <v>39</v>
      </c>
      <c r="O2146" s="119" t="s">
        <v>4250</v>
      </c>
      <c r="P2146" s="119" t="s">
        <v>4251</v>
      </c>
      <c r="Q2146" s="126">
        <f>COUNTIF(N2146,'Service Line Inventory'!$AE$36)</f>
        <v>0</v>
      </c>
      <c r="W2146" s="125">
        <f t="shared" si="66"/>
        <v>0</v>
      </c>
      <c r="X2146" s="126" t="str">
        <f t="shared" si="67"/>
        <v/>
      </c>
    </row>
    <row r="2147" spans="14:24" x14ac:dyDescent="0.25">
      <c r="N2147" s="119" t="s">
        <v>39</v>
      </c>
      <c r="O2147" s="119" t="s">
        <v>4252</v>
      </c>
      <c r="P2147" s="119" t="s">
        <v>4253</v>
      </c>
      <c r="Q2147" s="126">
        <f>COUNTIF(N2147,'Service Line Inventory'!$AE$36)</f>
        <v>0</v>
      </c>
      <c r="W2147" s="125">
        <f t="shared" si="66"/>
        <v>0</v>
      </c>
      <c r="X2147" s="126" t="str">
        <f t="shared" si="67"/>
        <v/>
      </c>
    </row>
    <row r="2148" spans="14:24" x14ac:dyDescent="0.25">
      <c r="N2148" s="119" t="s">
        <v>39</v>
      </c>
      <c r="O2148" s="119" t="s">
        <v>4254</v>
      </c>
      <c r="P2148" s="119" t="s">
        <v>4255</v>
      </c>
      <c r="Q2148" s="126">
        <f>COUNTIF(N2148,'Service Line Inventory'!$AE$36)</f>
        <v>0</v>
      </c>
      <c r="W2148" s="125">
        <f t="shared" si="66"/>
        <v>0</v>
      </c>
      <c r="X2148" s="126" t="str">
        <f t="shared" si="67"/>
        <v/>
      </c>
    </row>
    <row r="2149" spans="14:24" x14ac:dyDescent="0.25">
      <c r="N2149" s="119" t="s">
        <v>39</v>
      </c>
      <c r="O2149" s="119" t="s">
        <v>4256</v>
      </c>
      <c r="P2149" s="119" t="s">
        <v>4257</v>
      </c>
      <c r="Q2149" s="126">
        <f>COUNTIF(N2149,'Service Line Inventory'!$AE$36)</f>
        <v>0</v>
      </c>
      <c r="W2149" s="125">
        <f t="shared" si="66"/>
        <v>0</v>
      </c>
      <c r="X2149" s="126" t="str">
        <f t="shared" si="67"/>
        <v/>
      </c>
    </row>
    <row r="2150" spans="14:24" x14ac:dyDescent="0.25">
      <c r="N2150" s="119" t="s">
        <v>39</v>
      </c>
      <c r="O2150" s="119" t="s">
        <v>4258</v>
      </c>
      <c r="P2150" s="119" t="s">
        <v>4259</v>
      </c>
      <c r="Q2150" s="126">
        <f>COUNTIF(N2150,'Service Line Inventory'!$AE$36)</f>
        <v>0</v>
      </c>
      <c r="W2150" s="125">
        <f t="shared" si="66"/>
        <v>0</v>
      </c>
      <c r="X2150" s="126" t="str">
        <f t="shared" si="67"/>
        <v/>
      </c>
    </row>
    <row r="2151" spans="14:24" x14ac:dyDescent="0.25">
      <c r="N2151" s="119" t="s">
        <v>39</v>
      </c>
      <c r="O2151" s="119" t="s">
        <v>4260</v>
      </c>
      <c r="P2151" s="119" t="s">
        <v>4261</v>
      </c>
      <c r="Q2151" s="126">
        <f>COUNTIF(N2151,'Service Line Inventory'!$AE$36)</f>
        <v>0</v>
      </c>
      <c r="W2151" s="125">
        <f t="shared" si="66"/>
        <v>0</v>
      </c>
      <c r="X2151" s="126" t="str">
        <f t="shared" si="67"/>
        <v/>
      </c>
    </row>
    <row r="2152" spans="14:24" x14ac:dyDescent="0.25">
      <c r="N2152" s="119" t="s">
        <v>39</v>
      </c>
      <c r="O2152" s="119" t="s">
        <v>4262</v>
      </c>
      <c r="P2152" s="119" t="s">
        <v>4263</v>
      </c>
      <c r="Q2152" s="126">
        <f>COUNTIF(N2152,'Service Line Inventory'!$AE$36)</f>
        <v>0</v>
      </c>
      <c r="W2152" s="125">
        <f t="shared" si="66"/>
        <v>0</v>
      </c>
      <c r="X2152" s="126" t="str">
        <f t="shared" si="67"/>
        <v/>
      </c>
    </row>
    <row r="2153" spans="14:24" x14ac:dyDescent="0.25">
      <c r="N2153" s="119" t="s">
        <v>39</v>
      </c>
      <c r="O2153" s="119" t="s">
        <v>4264</v>
      </c>
      <c r="P2153" s="119" t="s">
        <v>4265</v>
      </c>
      <c r="Q2153" s="126">
        <f>COUNTIF(N2153,'Service Line Inventory'!$AE$36)</f>
        <v>0</v>
      </c>
      <c r="W2153" s="125">
        <f t="shared" si="66"/>
        <v>0</v>
      </c>
      <c r="X2153" s="126" t="str">
        <f t="shared" si="67"/>
        <v/>
      </c>
    </row>
    <row r="2154" spans="14:24" x14ac:dyDescent="0.25">
      <c r="N2154" s="119" t="s">
        <v>39</v>
      </c>
      <c r="O2154" s="119" t="s">
        <v>4266</v>
      </c>
      <c r="P2154" s="119" t="s">
        <v>4267</v>
      </c>
      <c r="Q2154" s="126">
        <f>COUNTIF(N2154,'Service Line Inventory'!$AE$36)</f>
        <v>0</v>
      </c>
      <c r="W2154" s="125">
        <f t="shared" si="66"/>
        <v>0</v>
      </c>
      <c r="X2154" s="126" t="str">
        <f t="shared" si="67"/>
        <v/>
      </c>
    </row>
    <row r="2155" spans="14:24" x14ac:dyDescent="0.25">
      <c r="N2155" s="119" t="s">
        <v>39</v>
      </c>
      <c r="O2155" s="119" t="s">
        <v>4268</v>
      </c>
      <c r="P2155" s="119" t="s">
        <v>4269</v>
      </c>
      <c r="Q2155" s="126">
        <f>COUNTIF(N2155,'Service Line Inventory'!$AE$36)</f>
        <v>0</v>
      </c>
      <c r="W2155" s="125">
        <f t="shared" si="66"/>
        <v>0</v>
      </c>
      <c r="X2155" s="126" t="str">
        <f t="shared" si="67"/>
        <v/>
      </c>
    </row>
    <row r="2156" spans="14:24" x14ac:dyDescent="0.25">
      <c r="N2156" s="119" t="s">
        <v>39</v>
      </c>
      <c r="O2156" s="119" t="s">
        <v>4270</v>
      </c>
      <c r="P2156" s="119" t="s">
        <v>4271</v>
      </c>
      <c r="Q2156" s="126">
        <f>COUNTIF(N2156,'Service Line Inventory'!$AE$36)</f>
        <v>0</v>
      </c>
      <c r="W2156" s="125">
        <f t="shared" si="66"/>
        <v>0</v>
      </c>
      <c r="X2156" s="126" t="str">
        <f t="shared" si="67"/>
        <v/>
      </c>
    </row>
    <row r="2157" spans="14:24" x14ac:dyDescent="0.25">
      <c r="N2157" s="119" t="s">
        <v>39</v>
      </c>
      <c r="O2157" s="119" t="s">
        <v>4272</v>
      </c>
      <c r="P2157" s="119" t="s">
        <v>4273</v>
      </c>
      <c r="Q2157" s="126">
        <f>COUNTIF(N2157,'Service Line Inventory'!$AE$36)</f>
        <v>0</v>
      </c>
      <c r="W2157" s="125">
        <f t="shared" si="66"/>
        <v>0</v>
      </c>
      <c r="X2157" s="126" t="str">
        <f t="shared" si="67"/>
        <v/>
      </c>
    </row>
    <row r="2158" spans="14:24" x14ac:dyDescent="0.25">
      <c r="N2158" s="119" t="s">
        <v>39</v>
      </c>
      <c r="O2158" s="119" t="s">
        <v>4274</v>
      </c>
      <c r="P2158" s="119" t="s">
        <v>4275</v>
      </c>
      <c r="Q2158" s="126">
        <f>COUNTIF(N2158,'Service Line Inventory'!$AE$36)</f>
        <v>0</v>
      </c>
      <c r="W2158" s="125">
        <f t="shared" si="66"/>
        <v>0</v>
      </c>
      <c r="X2158" s="126" t="str">
        <f t="shared" si="67"/>
        <v/>
      </c>
    </row>
    <row r="2159" spans="14:24" x14ac:dyDescent="0.25">
      <c r="N2159" s="119" t="s">
        <v>39</v>
      </c>
      <c r="O2159" s="119" t="s">
        <v>4276</v>
      </c>
      <c r="P2159" s="119" t="s">
        <v>4277</v>
      </c>
      <c r="Q2159" s="126">
        <f>COUNTIF(N2159,'Service Line Inventory'!$AE$36)</f>
        <v>0</v>
      </c>
      <c r="W2159" s="125">
        <f t="shared" si="66"/>
        <v>0</v>
      </c>
      <c r="X2159" s="126" t="str">
        <f t="shared" si="67"/>
        <v/>
      </c>
    </row>
    <row r="2160" spans="14:24" x14ac:dyDescent="0.25">
      <c r="N2160" s="119" t="s">
        <v>39</v>
      </c>
      <c r="O2160" s="119" t="s">
        <v>4278</v>
      </c>
      <c r="P2160" s="119" t="s">
        <v>4279</v>
      </c>
      <c r="Q2160" s="126">
        <f>COUNTIF(N2160,'Service Line Inventory'!$AE$36)</f>
        <v>0</v>
      </c>
      <c r="W2160" s="125">
        <f t="shared" si="66"/>
        <v>0</v>
      </c>
      <c r="X2160" s="126" t="str">
        <f t="shared" si="67"/>
        <v/>
      </c>
    </row>
    <row r="2161" spans="14:24" x14ac:dyDescent="0.25">
      <c r="N2161" s="119" t="s">
        <v>39</v>
      </c>
      <c r="O2161" s="119" t="s">
        <v>4280</v>
      </c>
      <c r="P2161" s="119" t="s">
        <v>4281</v>
      </c>
      <c r="Q2161" s="126">
        <f>COUNTIF(N2161,'Service Line Inventory'!$AE$36)</f>
        <v>0</v>
      </c>
      <c r="W2161" s="125">
        <f t="shared" si="66"/>
        <v>0</v>
      </c>
      <c r="X2161" s="126" t="str">
        <f t="shared" si="67"/>
        <v/>
      </c>
    </row>
    <row r="2162" spans="14:24" x14ac:dyDescent="0.25">
      <c r="N2162" s="119" t="s">
        <v>39</v>
      </c>
      <c r="O2162" s="119" t="s">
        <v>4282</v>
      </c>
      <c r="P2162" s="119" t="s">
        <v>4283</v>
      </c>
      <c r="Q2162" s="126">
        <f>COUNTIF(N2162,'Service Line Inventory'!$AE$36)</f>
        <v>0</v>
      </c>
      <c r="W2162" s="125">
        <f t="shared" si="66"/>
        <v>0</v>
      </c>
      <c r="X2162" s="126" t="str">
        <f t="shared" si="67"/>
        <v/>
      </c>
    </row>
    <row r="2163" spans="14:24" x14ac:dyDescent="0.25">
      <c r="N2163" s="119" t="s">
        <v>39</v>
      </c>
      <c r="O2163" s="119" t="s">
        <v>4284</v>
      </c>
      <c r="P2163" s="119" t="s">
        <v>4285</v>
      </c>
      <c r="Q2163" s="126">
        <f>COUNTIF(N2163,'Service Line Inventory'!$AE$36)</f>
        <v>0</v>
      </c>
      <c r="W2163" s="125">
        <f t="shared" si="66"/>
        <v>0</v>
      </c>
      <c r="X2163" s="126" t="str">
        <f t="shared" si="67"/>
        <v/>
      </c>
    </row>
    <row r="2164" spans="14:24" x14ac:dyDescent="0.25">
      <c r="N2164" s="119" t="s">
        <v>39</v>
      </c>
      <c r="O2164" s="119" t="s">
        <v>4286</v>
      </c>
      <c r="Q2164" s="126">
        <f>COUNTIF(N2164,'Service Line Inventory'!$AE$36)</f>
        <v>0</v>
      </c>
      <c r="W2164" s="125">
        <f t="shared" si="66"/>
        <v>0</v>
      </c>
      <c r="X2164" s="126" t="str">
        <f t="shared" si="67"/>
        <v/>
      </c>
    </row>
    <row r="2165" spans="14:24" x14ac:dyDescent="0.25">
      <c r="N2165" s="119" t="s">
        <v>39</v>
      </c>
      <c r="O2165" s="119" t="s">
        <v>4287</v>
      </c>
      <c r="P2165" s="119" t="s">
        <v>4288</v>
      </c>
      <c r="Q2165" s="126">
        <f>COUNTIF(N2165,'Service Line Inventory'!$AE$36)</f>
        <v>0</v>
      </c>
      <c r="W2165" s="125">
        <f t="shared" si="66"/>
        <v>0</v>
      </c>
      <c r="X2165" s="126" t="str">
        <f t="shared" si="67"/>
        <v/>
      </c>
    </row>
    <row r="2166" spans="14:24" x14ac:dyDescent="0.25">
      <c r="N2166" s="119" t="s">
        <v>39</v>
      </c>
      <c r="O2166" s="119" t="s">
        <v>4289</v>
      </c>
      <c r="P2166" s="119" t="s">
        <v>4290</v>
      </c>
      <c r="Q2166" s="126">
        <f>COUNTIF(N2166,'Service Line Inventory'!$AE$36)</f>
        <v>0</v>
      </c>
      <c r="W2166" s="125">
        <f t="shared" si="66"/>
        <v>0</v>
      </c>
      <c r="X2166" s="126" t="str">
        <f t="shared" si="67"/>
        <v/>
      </c>
    </row>
    <row r="2167" spans="14:24" x14ac:dyDescent="0.25">
      <c r="N2167" s="119" t="s">
        <v>39</v>
      </c>
      <c r="O2167" s="119" t="s">
        <v>4291</v>
      </c>
      <c r="P2167" s="119" t="s">
        <v>4138</v>
      </c>
      <c r="Q2167" s="126">
        <f>COUNTIF(N2167,'Service Line Inventory'!$AE$36)</f>
        <v>0</v>
      </c>
      <c r="W2167" s="125">
        <f t="shared" si="66"/>
        <v>0</v>
      </c>
      <c r="X2167" s="126" t="str">
        <f t="shared" si="67"/>
        <v/>
      </c>
    </row>
    <row r="2168" spans="14:24" x14ac:dyDescent="0.25">
      <c r="N2168" s="119" t="s">
        <v>39</v>
      </c>
      <c r="O2168" s="119" t="s">
        <v>4292</v>
      </c>
      <c r="P2168" s="119" t="s">
        <v>4293</v>
      </c>
      <c r="Q2168" s="126">
        <f>COUNTIF(N2168,'Service Line Inventory'!$AE$36)</f>
        <v>0</v>
      </c>
      <c r="W2168" s="125">
        <f t="shared" si="66"/>
        <v>0</v>
      </c>
      <c r="X2168" s="126" t="str">
        <f t="shared" si="67"/>
        <v/>
      </c>
    </row>
    <row r="2169" spans="14:24" x14ac:dyDescent="0.25">
      <c r="N2169" s="119" t="s">
        <v>39</v>
      </c>
      <c r="O2169" s="119" t="s">
        <v>4294</v>
      </c>
      <c r="P2169" s="119" t="s">
        <v>4295</v>
      </c>
      <c r="Q2169" s="126">
        <f>COUNTIF(N2169,'Service Line Inventory'!$AE$36)</f>
        <v>0</v>
      </c>
      <c r="W2169" s="125">
        <f t="shared" si="66"/>
        <v>0</v>
      </c>
      <c r="X2169" s="126" t="str">
        <f t="shared" si="67"/>
        <v/>
      </c>
    </row>
    <row r="2170" spans="14:24" x14ac:dyDescent="0.25">
      <c r="N2170" s="119" t="s">
        <v>39</v>
      </c>
      <c r="O2170" s="119" t="s">
        <v>4296</v>
      </c>
      <c r="P2170" s="119" t="s">
        <v>4297</v>
      </c>
      <c r="Q2170" s="126">
        <f>COUNTIF(N2170,'Service Line Inventory'!$AE$36)</f>
        <v>0</v>
      </c>
      <c r="W2170" s="125">
        <f t="shared" si="66"/>
        <v>0</v>
      </c>
      <c r="X2170" s="126" t="str">
        <f t="shared" si="67"/>
        <v/>
      </c>
    </row>
    <row r="2171" spans="14:24" x14ac:dyDescent="0.25">
      <c r="N2171" s="119" t="s">
        <v>39</v>
      </c>
      <c r="O2171" s="119" t="s">
        <v>4298</v>
      </c>
      <c r="P2171" s="119" t="s">
        <v>4299</v>
      </c>
      <c r="Q2171" s="126">
        <f>COUNTIF(N2171,'Service Line Inventory'!$AE$36)</f>
        <v>0</v>
      </c>
      <c r="W2171" s="125">
        <f t="shared" si="66"/>
        <v>0</v>
      </c>
      <c r="X2171" s="126" t="str">
        <f t="shared" si="67"/>
        <v/>
      </c>
    </row>
    <row r="2172" spans="14:24" x14ac:dyDescent="0.25">
      <c r="N2172" s="119" t="s">
        <v>39</v>
      </c>
      <c r="O2172" s="119" t="s">
        <v>4300</v>
      </c>
      <c r="P2172" s="119" t="s">
        <v>4301</v>
      </c>
      <c r="Q2172" s="126">
        <f>COUNTIF(N2172,'Service Line Inventory'!$AE$36)</f>
        <v>0</v>
      </c>
      <c r="W2172" s="125">
        <f t="shared" si="66"/>
        <v>0</v>
      </c>
      <c r="X2172" s="126" t="str">
        <f t="shared" si="67"/>
        <v/>
      </c>
    </row>
    <row r="2173" spans="14:24" x14ac:dyDescent="0.25">
      <c r="N2173" s="119" t="s">
        <v>39</v>
      </c>
      <c r="O2173" s="119" t="s">
        <v>4302</v>
      </c>
      <c r="P2173" s="119" t="s">
        <v>4303</v>
      </c>
      <c r="Q2173" s="126">
        <f>COUNTIF(N2173,'Service Line Inventory'!$AE$36)</f>
        <v>0</v>
      </c>
      <c r="W2173" s="125">
        <f t="shared" si="66"/>
        <v>0</v>
      </c>
      <c r="X2173" s="126" t="str">
        <f t="shared" si="67"/>
        <v/>
      </c>
    </row>
    <row r="2174" spans="14:24" x14ac:dyDescent="0.25">
      <c r="N2174" s="119" t="s">
        <v>39</v>
      </c>
      <c r="O2174" s="119" t="s">
        <v>4304</v>
      </c>
      <c r="P2174" s="119" t="s">
        <v>4305</v>
      </c>
      <c r="Q2174" s="126">
        <f>COUNTIF(N2174,'Service Line Inventory'!$AE$36)</f>
        <v>0</v>
      </c>
      <c r="W2174" s="125">
        <f t="shared" si="66"/>
        <v>0</v>
      </c>
      <c r="X2174" s="126" t="str">
        <f t="shared" si="67"/>
        <v/>
      </c>
    </row>
    <row r="2175" spans="14:24" x14ac:dyDescent="0.25">
      <c r="N2175" s="119" t="s">
        <v>39</v>
      </c>
      <c r="O2175" s="119" t="s">
        <v>4306</v>
      </c>
      <c r="P2175" s="119" t="s">
        <v>4307</v>
      </c>
      <c r="Q2175" s="126">
        <f>COUNTIF(N2175,'Service Line Inventory'!$AE$36)</f>
        <v>0</v>
      </c>
      <c r="W2175" s="125">
        <f t="shared" si="66"/>
        <v>0</v>
      </c>
      <c r="X2175" s="126" t="str">
        <f t="shared" si="67"/>
        <v/>
      </c>
    </row>
    <row r="2176" spans="14:24" x14ac:dyDescent="0.25">
      <c r="N2176" s="119" t="s">
        <v>39</v>
      </c>
      <c r="O2176" s="119" t="s">
        <v>4308</v>
      </c>
      <c r="P2176" s="119" t="s">
        <v>4309</v>
      </c>
      <c r="Q2176" s="126">
        <f>COUNTIF(N2176,'Service Line Inventory'!$AE$36)</f>
        <v>0</v>
      </c>
      <c r="W2176" s="125">
        <f t="shared" si="66"/>
        <v>0</v>
      </c>
      <c r="X2176" s="126" t="str">
        <f t="shared" si="67"/>
        <v/>
      </c>
    </row>
    <row r="2177" spans="14:24" x14ac:dyDescent="0.25">
      <c r="N2177" s="119" t="s">
        <v>39</v>
      </c>
      <c r="O2177" s="119" t="s">
        <v>4310</v>
      </c>
      <c r="P2177" s="119" t="s">
        <v>4311</v>
      </c>
      <c r="Q2177" s="126">
        <f>COUNTIF(N2177,'Service Line Inventory'!$AE$36)</f>
        <v>0</v>
      </c>
      <c r="W2177" s="125">
        <f t="shared" ref="W2177:W2240" si="68">T2177</f>
        <v>0</v>
      </c>
      <c r="X2177" s="126" t="str">
        <f t="shared" ref="X2177:X2240" si="69">IF(W2177=0,"",W2177)</f>
        <v/>
      </c>
    </row>
    <row r="2178" spans="14:24" x14ac:dyDescent="0.25">
      <c r="N2178" s="119" t="s">
        <v>39</v>
      </c>
      <c r="O2178" s="119" t="s">
        <v>4312</v>
      </c>
      <c r="P2178" s="119" t="s">
        <v>4313</v>
      </c>
      <c r="Q2178" s="126">
        <f>COUNTIF(N2178,'Service Line Inventory'!$AE$36)</f>
        <v>0</v>
      </c>
      <c r="W2178" s="125">
        <f t="shared" si="68"/>
        <v>0</v>
      </c>
      <c r="X2178" s="126" t="str">
        <f t="shared" si="69"/>
        <v/>
      </c>
    </row>
    <row r="2179" spans="14:24" x14ac:dyDescent="0.25">
      <c r="N2179" s="119" t="s">
        <v>39</v>
      </c>
      <c r="O2179" s="119" t="s">
        <v>4314</v>
      </c>
      <c r="P2179" s="119" t="s">
        <v>4315</v>
      </c>
      <c r="Q2179" s="126">
        <f>COUNTIF(N2179,'Service Line Inventory'!$AE$36)</f>
        <v>0</v>
      </c>
      <c r="W2179" s="125">
        <f t="shared" si="68"/>
        <v>0</v>
      </c>
      <c r="X2179" s="126" t="str">
        <f t="shared" si="69"/>
        <v/>
      </c>
    </row>
    <row r="2180" spans="14:24" x14ac:dyDescent="0.25">
      <c r="N2180" s="119" t="s">
        <v>39</v>
      </c>
      <c r="O2180" s="119" t="s">
        <v>4316</v>
      </c>
      <c r="P2180" s="119" t="s">
        <v>4317</v>
      </c>
      <c r="Q2180" s="126">
        <f>COUNTIF(N2180,'Service Line Inventory'!$AE$36)</f>
        <v>0</v>
      </c>
      <c r="W2180" s="125">
        <f t="shared" si="68"/>
        <v>0</v>
      </c>
      <c r="X2180" s="126" t="str">
        <f t="shared" si="69"/>
        <v/>
      </c>
    </row>
    <row r="2181" spans="14:24" x14ac:dyDescent="0.25">
      <c r="N2181" s="119" t="s">
        <v>39</v>
      </c>
      <c r="O2181" s="119" t="s">
        <v>4318</v>
      </c>
      <c r="P2181" s="119" t="s">
        <v>4319</v>
      </c>
      <c r="Q2181" s="126">
        <f>COUNTIF(N2181,'Service Line Inventory'!$AE$36)</f>
        <v>0</v>
      </c>
      <c r="W2181" s="125">
        <f t="shared" si="68"/>
        <v>0</v>
      </c>
      <c r="X2181" s="126" t="str">
        <f t="shared" si="69"/>
        <v/>
      </c>
    </row>
    <row r="2182" spans="14:24" x14ac:dyDescent="0.25">
      <c r="N2182" s="119" t="s">
        <v>39</v>
      </c>
      <c r="O2182" s="119" t="s">
        <v>4320</v>
      </c>
      <c r="P2182" s="119" t="s">
        <v>4321</v>
      </c>
      <c r="Q2182" s="126">
        <f>COUNTIF(N2182,'Service Line Inventory'!$AE$36)</f>
        <v>0</v>
      </c>
      <c r="W2182" s="125">
        <f t="shared" si="68"/>
        <v>0</v>
      </c>
      <c r="X2182" s="126" t="str">
        <f t="shared" si="69"/>
        <v/>
      </c>
    </row>
    <row r="2183" spans="14:24" x14ac:dyDescent="0.25">
      <c r="N2183" s="119" t="s">
        <v>39</v>
      </c>
      <c r="O2183" s="119" t="s">
        <v>4322</v>
      </c>
      <c r="P2183" s="119" t="s">
        <v>4323</v>
      </c>
      <c r="Q2183" s="126">
        <f>COUNTIF(N2183,'Service Line Inventory'!$AE$36)</f>
        <v>0</v>
      </c>
      <c r="W2183" s="125">
        <f t="shared" si="68"/>
        <v>0</v>
      </c>
      <c r="X2183" s="126" t="str">
        <f t="shared" si="69"/>
        <v/>
      </c>
    </row>
    <row r="2184" spans="14:24" x14ac:dyDescent="0.25">
      <c r="N2184" s="119" t="s">
        <v>39</v>
      </c>
      <c r="O2184" s="119" t="s">
        <v>4324</v>
      </c>
      <c r="P2184" s="119" t="s">
        <v>4325</v>
      </c>
      <c r="Q2184" s="126">
        <f>COUNTIF(N2184,'Service Line Inventory'!$AE$36)</f>
        <v>0</v>
      </c>
      <c r="W2184" s="125">
        <f t="shared" si="68"/>
        <v>0</v>
      </c>
      <c r="X2184" s="126" t="str">
        <f t="shared" si="69"/>
        <v/>
      </c>
    </row>
    <row r="2185" spans="14:24" x14ac:dyDescent="0.25">
      <c r="N2185" s="119" t="s">
        <v>39</v>
      </c>
      <c r="O2185" s="119" t="s">
        <v>4326</v>
      </c>
      <c r="P2185" s="119" t="s">
        <v>4327</v>
      </c>
      <c r="Q2185" s="126">
        <f>COUNTIF(N2185,'Service Line Inventory'!$AE$36)</f>
        <v>0</v>
      </c>
      <c r="W2185" s="125">
        <f t="shared" si="68"/>
        <v>0</v>
      </c>
      <c r="X2185" s="126" t="str">
        <f t="shared" si="69"/>
        <v/>
      </c>
    </row>
    <row r="2186" spans="14:24" x14ac:dyDescent="0.25">
      <c r="N2186" s="119" t="s">
        <v>39</v>
      </c>
      <c r="O2186" s="119" t="s">
        <v>4328</v>
      </c>
      <c r="P2186" s="119" t="s">
        <v>4329</v>
      </c>
      <c r="Q2186" s="126">
        <f>COUNTIF(N2186,'Service Line Inventory'!$AE$36)</f>
        <v>0</v>
      </c>
      <c r="W2186" s="125">
        <f t="shared" si="68"/>
        <v>0</v>
      </c>
      <c r="X2186" s="126" t="str">
        <f t="shared" si="69"/>
        <v/>
      </c>
    </row>
    <row r="2187" spans="14:24" x14ac:dyDescent="0.25">
      <c r="N2187" s="119" t="s">
        <v>39</v>
      </c>
      <c r="O2187" s="119" t="s">
        <v>4330</v>
      </c>
      <c r="P2187" s="119" t="s">
        <v>4331</v>
      </c>
      <c r="Q2187" s="126">
        <f>COUNTIF(N2187,'Service Line Inventory'!$AE$36)</f>
        <v>0</v>
      </c>
      <c r="W2187" s="125">
        <f t="shared" si="68"/>
        <v>0</v>
      </c>
      <c r="X2187" s="126" t="str">
        <f t="shared" si="69"/>
        <v/>
      </c>
    </row>
    <row r="2188" spans="14:24" x14ac:dyDescent="0.25">
      <c r="N2188" s="119" t="s">
        <v>39</v>
      </c>
      <c r="O2188" s="119" t="s">
        <v>4332</v>
      </c>
      <c r="P2188" s="119" t="s">
        <v>4333</v>
      </c>
      <c r="Q2188" s="126">
        <f>COUNTIF(N2188,'Service Line Inventory'!$AE$36)</f>
        <v>0</v>
      </c>
      <c r="W2188" s="125">
        <f t="shared" si="68"/>
        <v>0</v>
      </c>
      <c r="X2188" s="126" t="str">
        <f t="shared" si="69"/>
        <v/>
      </c>
    </row>
    <row r="2189" spans="14:24" x14ac:dyDescent="0.25">
      <c r="N2189" s="119" t="s">
        <v>39</v>
      </c>
      <c r="O2189" s="119" t="s">
        <v>4334</v>
      </c>
      <c r="P2189" s="119" t="s">
        <v>4335</v>
      </c>
      <c r="Q2189" s="126">
        <f>COUNTIF(N2189,'Service Line Inventory'!$AE$36)</f>
        <v>0</v>
      </c>
      <c r="W2189" s="125">
        <f t="shared" si="68"/>
        <v>0</v>
      </c>
      <c r="X2189" s="126" t="str">
        <f t="shared" si="69"/>
        <v/>
      </c>
    </row>
    <row r="2190" spans="14:24" x14ac:dyDescent="0.25">
      <c r="N2190" s="119" t="s">
        <v>39</v>
      </c>
      <c r="O2190" s="119" t="s">
        <v>4336</v>
      </c>
      <c r="P2190" s="119" t="s">
        <v>4337</v>
      </c>
      <c r="Q2190" s="126">
        <f>COUNTIF(N2190,'Service Line Inventory'!$AE$36)</f>
        <v>0</v>
      </c>
      <c r="W2190" s="125">
        <f t="shared" si="68"/>
        <v>0</v>
      </c>
      <c r="X2190" s="126" t="str">
        <f t="shared" si="69"/>
        <v/>
      </c>
    </row>
    <row r="2191" spans="14:24" x14ac:dyDescent="0.25">
      <c r="N2191" s="119" t="s">
        <v>39</v>
      </c>
      <c r="O2191" s="119" t="s">
        <v>4338</v>
      </c>
      <c r="P2191" s="119" t="s">
        <v>4339</v>
      </c>
      <c r="Q2191" s="126">
        <f>COUNTIF(N2191,'Service Line Inventory'!$AE$36)</f>
        <v>0</v>
      </c>
      <c r="W2191" s="125">
        <f t="shared" si="68"/>
        <v>0</v>
      </c>
      <c r="X2191" s="126" t="str">
        <f t="shared" si="69"/>
        <v/>
      </c>
    </row>
    <row r="2192" spans="14:24" x14ac:dyDescent="0.25">
      <c r="N2192" s="119" t="s">
        <v>39</v>
      </c>
      <c r="O2192" s="119" t="s">
        <v>4340</v>
      </c>
      <c r="P2192" s="119" t="s">
        <v>4341</v>
      </c>
      <c r="Q2192" s="126">
        <f>COUNTIF(N2192,'Service Line Inventory'!$AE$36)</f>
        <v>0</v>
      </c>
      <c r="W2192" s="125">
        <f t="shared" si="68"/>
        <v>0</v>
      </c>
      <c r="X2192" s="126" t="str">
        <f t="shared" si="69"/>
        <v/>
      </c>
    </row>
    <row r="2193" spans="14:24" x14ac:dyDescent="0.25">
      <c r="N2193" s="119" t="s">
        <v>39</v>
      </c>
      <c r="O2193" s="119" t="s">
        <v>4342</v>
      </c>
      <c r="P2193" s="119" t="s">
        <v>4343</v>
      </c>
      <c r="Q2193" s="126">
        <f>COUNTIF(N2193,'Service Line Inventory'!$AE$36)</f>
        <v>0</v>
      </c>
      <c r="W2193" s="125">
        <f t="shared" si="68"/>
        <v>0</v>
      </c>
      <c r="X2193" s="126" t="str">
        <f t="shared" si="69"/>
        <v/>
      </c>
    </row>
    <row r="2194" spans="14:24" x14ac:dyDescent="0.25">
      <c r="N2194" s="119" t="s">
        <v>39</v>
      </c>
      <c r="O2194" s="119" t="s">
        <v>4344</v>
      </c>
      <c r="P2194" s="119" t="s">
        <v>4345</v>
      </c>
      <c r="Q2194" s="126">
        <f>COUNTIF(N2194,'Service Line Inventory'!$AE$36)</f>
        <v>0</v>
      </c>
      <c r="W2194" s="125">
        <f t="shared" si="68"/>
        <v>0</v>
      </c>
      <c r="X2194" s="126" t="str">
        <f t="shared" si="69"/>
        <v/>
      </c>
    </row>
    <row r="2195" spans="14:24" x14ac:dyDescent="0.25">
      <c r="N2195" s="119" t="s">
        <v>39</v>
      </c>
      <c r="O2195" s="119" t="s">
        <v>4346</v>
      </c>
      <c r="P2195" s="119" t="s">
        <v>4347</v>
      </c>
      <c r="Q2195" s="126">
        <f>COUNTIF(N2195,'Service Line Inventory'!$AE$36)</f>
        <v>0</v>
      </c>
      <c r="W2195" s="125">
        <f t="shared" si="68"/>
        <v>0</v>
      </c>
      <c r="X2195" s="126" t="str">
        <f t="shared" si="69"/>
        <v/>
      </c>
    </row>
    <row r="2196" spans="14:24" x14ac:dyDescent="0.25">
      <c r="N2196" s="119" t="s">
        <v>39</v>
      </c>
      <c r="O2196" s="119" t="s">
        <v>4348</v>
      </c>
      <c r="P2196" s="119" t="s">
        <v>4349</v>
      </c>
      <c r="Q2196" s="126">
        <f>COUNTIF(N2196,'Service Line Inventory'!$AE$36)</f>
        <v>0</v>
      </c>
      <c r="W2196" s="125">
        <f t="shared" si="68"/>
        <v>0</v>
      </c>
      <c r="X2196" s="126" t="str">
        <f t="shared" si="69"/>
        <v/>
      </c>
    </row>
    <row r="2197" spans="14:24" x14ac:dyDescent="0.25">
      <c r="N2197" s="119" t="s">
        <v>39</v>
      </c>
      <c r="O2197" s="119" t="s">
        <v>4350</v>
      </c>
      <c r="P2197" s="119" t="s">
        <v>4351</v>
      </c>
      <c r="Q2197" s="126">
        <f>COUNTIF(N2197,'Service Line Inventory'!$AE$36)</f>
        <v>0</v>
      </c>
      <c r="W2197" s="125">
        <f t="shared" si="68"/>
        <v>0</v>
      </c>
      <c r="X2197" s="126" t="str">
        <f t="shared" si="69"/>
        <v/>
      </c>
    </row>
    <row r="2198" spans="14:24" x14ac:dyDescent="0.25">
      <c r="N2198" s="119" t="s">
        <v>39</v>
      </c>
      <c r="O2198" s="119" t="s">
        <v>4352</v>
      </c>
      <c r="P2198" s="119" t="s">
        <v>4353</v>
      </c>
      <c r="Q2198" s="126">
        <f>COUNTIF(N2198,'Service Line Inventory'!$AE$36)</f>
        <v>0</v>
      </c>
      <c r="W2198" s="125">
        <f t="shared" si="68"/>
        <v>0</v>
      </c>
      <c r="X2198" s="126" t="str">
        <f t="shared" si="69"/>
        <v/>
      </c>
    </row>
    <row r="2199" spans="14:24" x14ac:dyDescent="0.25">
      <c r="N2199" s="119" t="s">
        <v>39</v>
      </c>
      <c r="O2199" s="119" t="s">
        <v>4354</v>
      </c>
      <c r="P2199" s="119" t="s">
        <v>4355</v>
      </c>
      <c r="Q2199" s="126">
        <f>COUNTIF(N2199,'Service Line Inventory'!$AE$36)</f>
        <v>0</v>
      </c>
      <c r="W2199" s="125">
        <f t="shared" si="68"/>
        <v>0</v>
      </c>
      <c r="X2199" s="126" t="str">
        <f t="shared" si="69"/>
        <v/>
      </c>
    </row>
    <row r="2200" spans="14:24" x14ac:dyDescent="0.25">
      <c r="N2200" s="119" t="s">
        <v>39</v>
      </c>
      <c r="O2200" s="119" t="s">
        <v>4356</v>
      </c>
      <c r="P2200" s="119" t="s">
        <v>4357</v>
      </c>
      <c r="Q2200" s="126">
        <f>COUNTIF(N2200,'Service Line Inventory'!$AE$36)</f>
        <v>0</v>
      </c>
      <c r="W2200" s="125">
        <f t="shared" si="68"/>
        <v>0</v>
      </c>
      <c r="X2200" s="126" t="str">
        <f t="shared" si="69"/>
        <v/>
      </c>
    </row>
    <row r="2201" spans="14:24" x14ac:dyDescent="0.25">
      <c r="N2201" s="119" t="s">
        <v>39</v>
      </c>
      <c r="O2201" s="119" t="s">
        <v>4358</v>
      </c>
      <c r="P2201" s="119" t="s">
        <v>4359</v>
      </c>
      <c r="Q2201" s="126">
        <f>COUNTIF(N2201,'Service Line Inventory'!$AE$36)</f>
        <v>0</v>
      </c>
      <c r="W2201" s="125">
        <f t="shared" si="68"/>
        <v>0</v>
      </c>
      <c r="X2201" s="126" t="str">
        <f t="shared" si="69"/>
        <v/>
      </c>
    </row>
    <row r="2202" spans="14:24" x14ac:dyDescent="0.25">
      <c r="N2202" s="119" t="s">
        <v>39</v>
      </c>
      <c r="O2202" s="119" t="s">
        <v>4360</v>
      </c>
      <c r="P2202" s="119" t="s">
        <v>4361</v>
      </c>
      <c r="Q2202" s="126">
        <f>COUNTIF(N2202,'Service Line Inventory'!$AE$36)</f>
        <v>0</v>
      </c>
      <c r="W2202" s="125">
        <f t="shared" si="68"/>
        <v>0</v>
      </c>
      <c r="X2202" s="126" t="str">
        <f t="shared" si="69"/>
        <v/>
      </c>
    </row>
    <row r="2203" spans="14:24" x14ac:dyDescent="0.25">
      <c r="N2203" s="119" t="s">
        <v>39</v>
      </c>
      <c r="O2203" s="119" t="s">
        <v>4362</v>
      </c>
      <c r="P2203" s="119" t="s">
        <v>4363</v>
      </c>
      <c r="Q2203" s="126">
        <f>COUNTIF(N2203,'Service Line Inventory'!$AE$36)</f>
        <v>0</v>
      </c>
      <c r="W2203" s="125">
        <f t="shared" si="68"/>
        <v>0</v>
      </c>
      <c r="X2203" s="126" t="str">
        <f t="shared" si="69"/>
        <v/>
      </c>
    </row>
    <row r="2204" spans="14:24" x14ac:dyDescent="0.25">
      <c r="N2204" s="119" t="s">
        <v>39</v>
      </c>
      <c r="O2204" s="119" t="s">
        <v>4364</v>
      </c>
      <c r="P2204" s="119" t="s">
        <v>4365</v>
      </c>
      <c r="Q2204" s="126">
        <f>COUNTIF(N2204,'Service Line Inventory'!$AE$36)</f>
        <v>0</v>
      </c>
      <c r="W2204" s="125">
        <f t="shared" si="68"/>
        <v>0</v>
      </c>
      <c r="X2204" s="126" t="str">
        <f t="shared" si="69"/>
        <v/>
      </c>
    </row>
    <row r="2205" spans="14:24" x14ac:dyDescent="0.25">
      <c r="N2205" s="119" t="s">
        <v>39</v>
      </c>
      <c r="O2205" s="119" t="s">
        <v>4366</v>
      </c>
      <c r="P2205" s="119" t="s">
        <v>4367</v>
      </c>
      <c r="Q2205" s="126">
        <f>COUNTIF(N2205,'Service Line Inventory'!$AE$36)</f>
        <v>0</v>
      </c>
      <c r="W2205" s="125">
        <f t="shared" si="68"/>
        <v>0</v>
      </c>
      <c r="X2205" s="126" t="str">
        <f t="shared" si="69"/>
        <v/>
      </c>
    </row>
    <row r="2206" spans="14:24" x14ac:dyDescent="0.25">
      <c r="N2206" s="119" t="s">
        <v>39</v>
      </c>
      <c r="O2206" s="119" t="s">
        <v>4368</v>
      </c>
      <c r="P2206" s="119" t="s">
        <v>4369</v>
      </c>
      <c r="Q2206" s="126">
        <f>COUNTIF(N2206,'Service Line Inventory'!$AE$36)</f>
        <v>0</v>
      </c>
      <c r="W2206" s="125">
        <f t="shared" si="68"/>
        <v>0</v>
      </c>
      <c r="X2206" s="126" t="str">
        <f t="shared" si="69"/>
        <v/>
      </c>
    </row>
    <row r="2207" spans="14:24" x14ac:dyDescent="0.25">
      <c r="N2207" s="119" t="s">
        <v>39</v>
      </c>
      <c r="O2207" s="119" t="s">
        <v>4370</v>
      </c>
      <c r="Q2207" s="126">
        <f>COUNTIF(N2207,'Service Line Inventory'!$AE$36)</f>
        <v>0</v>
      </c>
      <c r="W2207" s="125">
        <f t="shared" si="68"/>
        <v>0</v>
      </c>
      <c r="X2207" s="126" t="str">
        <f t="shared" si="69"/>
        <v/>
      </c>
    </row>
    <row r="2208" spans="14:24" x14ac:dyDescent="0.25">
      <c r="N2208" s="119" t="s">
        <v>39</v>
      </c>
      <c r="O2208" s="119" t="s">
        <v>4371</v>
      </c>
      <c r="P2208" s="119" t="s">
        <v>4372</v>
      </c>
      <c r="Q2208" s="126">
        <f>COUNTIF(N2208,'Service Line Inventory'!$AE$36)</f>
        <v>0</v>
      </c>
      <c r="W2208" s="125">
        <f t="shared" si="68"/>
        <v>0</v>
      </c>
      <c r="X2208" s="126" t="str">
        <f t="shared" si="69"/>
        <v/>
      </c>
    </row>
    <row r="2209" spans="14:24" x14ac:dyDescent="0.25">
      <c r="N2209" s="119" t="s">
        <v>39</v>
      </c>
      <c r="O2209" s="119" t="s">
        <v>4373</v>
      </c>
      <c r="P2209" s="119" t="s">
        <v>4374</v>
      </c>
      <c r="Q2209" s="126">
        <f>COUNTIF(N2209,'Service Line Inventory'!$AE$36)</f>
        <v>0</v>
      </c>
      <c r="W2209" s="125">
        <f t="shared" si="68"/>
        <v>0</v>
      </c>
      <c r="X2209" s="126" t="str">
        <f t="shared" si="69"/>
        <v/>
      </c>
    </row>
    <row r="2210" spans="14:24" x14ac:dyDescent="0.25">
      <c r="N2210" s="119" t="s">
        <v>39</v>
      </c>
      <c r="O2210" s="119" t="s">
        <v>4375</v>
      </c>
      <c r="P2210" s="119" t="s">
        <v>4376</v>
      </c>
      <c r="Q2210" s="126">
        <f>COUNTIF(N2210,'Service Line Inventory'!$AE$36)</f>
        <v>0</v>
      </c>
      <c r="W2210" s="125">
        <f t="shared" si="68"/>
        <v>0</v>
      </c>
      <c r="X2210" s="126" t="str">
        <f t="shared" si="69"/>
        <v/>
      </c>
    </row>
    <row r="2211" spans="14:24" x14ac:dyDescent="0.25">
      <c r="N2211" s="119" t="s">
        <v>39</v>
      </c>
      <c r="O2211" s="119" t="s">
        <v>4377</v>
      </c>
      <c r="P2211" s="119" t="s">
        <v>4378</v>
      </c>
      <c r="Q2211" s="126">
        <f>COUNTIF(N2211,'Service Line Inventory'!$AE$36)</f>
        <v>0</v>
      </c>
      <c r="W2211" s="125">
        <f t="shared" si="68"/>
        <v>0</v>
      </c>
      <c r="X2211" s="126" t="str">
        <f t="shared" si="69"/>
        <v/>
      </c>
    </row>
    <row r="2212" spans="14:24" x14ac:dyDescent="0.25">
      <c r="N2212" s="119" t="s">
        <v>39</v>
      </c>
      <c r="O2212" s="119" t="s">
        <v>4379</v>
      </c>
      <c r="P2212" s="119" t="s">
        <v>4380</v>
      </c>
      <c r="Q2212" s="126">
        <f>COUNTIF(N2212,'Service Line Inventory'!$AE$36)</f>
        <v>0</v>
      </c>
      <c r="W2212" s="125">
        <f t="shared" si="68"/>
        <v>0</v>
      </c>
      <c r="X2212" s="126" t="str">
        <f t="shared" si="69"/>
        <v/>
      </c>
    </row>
    <row r="2213" spans="14:24" x14ac:dyDescent="0.25">
      <c r="N2213" s="119" t="s">
        <v>39</v>
      </c>
      <c r="O2213" s="119" t="s">
        <v>4381</v>
      </c>
      <c r="P2213" s="119" t="s">
        <v>4382</v>
      </c>
      <c r="Q2213" s="126">
        <f>COUNTIF(N2213,'Service Line Inventory'!$AE$36)</f>
        <v>0</v>
      </c>
      <c r="W2213" s="125">
        <f t="shared" si="68"/>
        <v>0</v>
      </c>
      <c r="X2213" s="126" t="str">
        <f t="shared" si="69"/>
        <v/>
      </c>
    </row>
    <row r="2214" spans="14:24" x14ac:dyDescent="0.25">
      <c r="N2214" s="119" t="s">
        <v>39</v>
      </c>
      <c r="O2214" s="119" t="s">
        <v>4383</v>
      </c>
      <c r="P2214" s="119" t="s">
        <v>4384</v>
      </c>
      <c r="Q2214" s="126">
        <f>COUNTIF(N2214,'Service Line Inventory'!$AE$36)</f>
        <v>0</v>
      </c>
      <c r="W2214" s="125">
        <f t="shared" si="68"/>
        <v>0</v>
      </c>
      <c r="X2214" s="126" t="str">
        <f t="shared" si="69"/>
        <v/>
      </c>
    </row>
    <row r="2215" spans="14:24" x14ac:dyDescent="0.25">
      <c r="N2215" s="119" t="s">
        <v>39</v>
      </c>
      <c r="O2215" s="119" t="s">
        <v>4385</v>
      </c>
      <c r="P2215" s="119" t="s">
        <v>4386</v>
      </c>
      <c r="Q2215" s="126">
        <f>COUNTIF(N2215,'Service Line Inventory'!$AE$36)</f>
        <v>0</v>
      </c>
      <c r="W2215" s="125">
        <f t="shared" si="68"/>
        <v>0</v>
      </c>
      <c r="X2215" s="126" t="str">
        <f t="shared" si="69"/>
        <v/>
      </c>
    </row>
    <row r="2216" spans="14:24" x14ac:dyDescent="0.25">
      <c r="N2216" s="119" t="s">
        <v>39</v>
      </c>
      <c r="O2216" s="119" t="s">
        <v>4387</v>
      </c>
      <c r="P2216" s="119" t="s">
        <v>4388</v>
      </c>
      <c r="Q2216" s="126">
        <f>COUNTIF(N2216,'Service Line Inventory'!$AE$36)</f>
        <v>0</v>
      </c>
      <c r="W2216" s="125">
        <f t="shared" si="68"/>
        <v>0</v>
      </c>
      <c r="X2216" s="126" t="str">
        <f t="shared" si="69"/>
        <v/>
      </c>
    </row>
    <row r="2217" spans="14:24" x14ac:dyDescent="0.25">
      <c r="N2217" s="119" t="s">
        <v>39</v>
      </c>
      <c r="O2217" s="119" t="s">
        <v>4389</v>
      </c>
      <c r="P2217" s="119" t="s">
        <v>4390</v>
      </c>
      <c r="Q2217" s="126">
        <f>COUNTIF(N2217,'Service Line Inventory'!$AE$36)</f>
        <v>0</v>
      </c>
      <c r="W2217" s="125">
        <f t="shared" si="68"/>
        <v>0</v>
      </c>
      <c r="X2217" s="126" t="str">
        <f t="shared" si="69"/>
        <v/>
      </c>
    </row>
    <row r="2218" spans="14:24" x14ac:dyDescent="0.25">
      <c r="N2218" s="119" t="s">
        <v>39</v>
      </c>
      <c r="O2218" s="119" t="s">
        <v>4391</v>
      </c>
      <c r="P2218" s="119" t="s">
        <v>4392</v>
      </c>
      <c r="Q2218" s="126">
        <f>COUNTIF(N2218,'Service Line Inventory'!$AE$36)</f>
        <v>0</v>
      </c>
      <c r="W2218" s="125">
        <f t="shared" si="68"/>
        <v>0</v>
      </c>
      <c r="X2218" s="126" t="str">
        <f t="shared" si="69"/>
        <v/>
      </c>
    </row>
    <row r="2219" spans="14:24" x14ac:dyDescent="0.25">
      <c r="N2219" s="119" t="s">
        <v>39</v>
      </c>
      <c r="O2219" s="119" t="s">
        <v>4393</v>
      </c>
      <c r="P2219" s="119" t="s">
        <v>4394</v>
      </c>
      <c r="Q2219" s="126">
        <f>COUNTIF(N2219,'Service Line Inventory'!$AE$36)</f>
        <v>0</v>
      </c>
      <c r="W2219" s="125">
        <f t="shared" si="68"/>
        <v>0</v>
      </c>
      <c r="X2219" s="126" t="str">
        <f t="shared" si="69"/>
        <v/>
      </c>
    </row>
    <row r="2220" spans="14:24" x14ac:dyDescent="0.25">
      <c r="N2220" s="119" t="s">
        <v>39</v>
      </c>
      <c r="O2220" s="119" t="s">
        <v>4395</v>
      </c>
      <c r="P2220" s="119" t="s">
        <v>4396</v>
      </c>
      <c r="Q2220" s="126">
        <f>COUNTIF(N2220,'Service Line Inventory'!$AE$36)</f>
        <v>0</v>
      </c>
      <c r="W2220" s="125">
        <f t="shared" si="68"/>
        <v>0</v>
      </c>
      <c r="X2220" s="126" t="str">
        <f t="shared" si="69"/>
        <v/>
      </c>
    </row>
    <row r="2221" spans="14:24" x14ac:dyDescent="0.25">
      <c r="N2221" s="119" t="s">
        <v>39</v>
      </c>
      <c r="O2221" s="119" t="s">
        <v>4397</v>
      </c>
      <c r="P2221" s="119" t="s">
        <v>4398</v>
      </c>
      <c r="Q2221" s="126">
        <f>COUNTIF(N2221,'Service Line Inventory'!$AE$36)</f>
        <v>0</v>
      </c>
      <c r="W2221" s="125">
        <f t="shared" si="68"/>
        <v>0</v>
      </c>
      <c r="X2221" s="126" t="str">
        <f t="shared" si="69"/>
        <v/>
      </c>
    </row>
    <row r="2222" spans="14:24" x14ac:dyDescent="0.25">
      <c r="N2222" s="119" t="s">
        <v>39</v>
      </c>
      <c r="O2222" s="119" t="s">
        <v>4399</v>
      </c>
      <c r="P2222" s="119" t="s">
        <v>4400</v>
      </c>
      <c r="Q2222" s="126">
        <f>COUNTIF(N2222,'Service Line Inventory'!$AE$36)</f>
        <v>0</v>
      </c>
      <c r="W2222" s="125">
        <f t="shared" si="68"/>
        <v>0</v>
      </c>
      <c r="X2222" s="126" t="str">
        <f t="shared" si="69"/>
        <v/>
      </c>
    </row>
    <row r="2223" spans="14:24" x14ac:dyDescent="0.25">
      <c r="N2223" s="119" t="s">
        <v>39</v>
      </c>
      <c r="O2223" s="119" t="s">
        <v>4401</v>
      </c>
      <c r="P2223" s="119" t="s">
        <v>4402</v>
      </c>
      <c r="Q2223" s="126">
        <f>COUNTIF(N2223,'Service Line Inventory'!$AE$36)</f>
        <v>0</v>
      </c>
      <c r="W2223" s="125">
        <f t="shared" si="68"/>
        <v>0</v>
      </c>
      <c r="X2223" s="126" t="str">
        <f t="shared" si="69"/>
        <v/>
      </c>
    </row>
    <row r="2224" spans="14:24" x14ac:dyDescent="0.25">
      <c r="N2224" s="119" t="s">
        <v>39</v>
      </c>
      <c r="O2224" s="119" t="s">
        <v>4403</v>
      </c>
      <c r="P2224" s="119" t="s">
        <v>4404</v>
      </c>
      <c r="Q2224" s="126">
        <f>COUNTIF(N2224,'Service Line Inventory'!$AE$36)</f>
        <v>0</v>
      </c>
      <c r="W2224" s="125">
        <f t="shared" si="68"/>
        <v>0</v>
      </c>
      <c r="X2224" s="126" t="str">
        <f t="shared" si="69"/>
        <v/>
      </c>
    </row>
    <row r="2225" spans="14:24" x14ac:dyDescent="0.25">
      <c r="N2225" s="119" t="s">
        <v>39</v>
      </c>
      <c r="O2225" s="119" t="s">
        <v>4405</v>
      </c>
      <c r="P2225" s="119" t="s">
        <v>4406</v>
      </c>
      <c r="Q2225" s="126">
        <f>COUNTIF(N2225,'Service Line Inventory'!$AE$36)</f>
        <v>0</v>
      </c>
      <c r="W2225" s="125">
        <f t="shared" si="68"/>
        <v>0</v>
      </c>
      <c r="X2225" s="126" t="str">
        <f t="shared" si="69"/>
        <v/>
      </c>
    </row>
    <row r="2226" spans="14:24" x14ac:dyDescent="0.25">
      <c r="N2226" s="119" t="s">
        <v>39</v>
      </c>
      <c r="O2226" s="119" t="s">
        <v>4407</v>
      </c>
      <c r="P2226" s="119" t="s">
        <v>4408</v>
      </c>
      <c r="Q2226" s="126">
        <f>COUNTIF(N2226,'Service Line Inventory'!$AE$36)</f>
        <v>0</v>
      </c>
      <c r="W2226" s="125">
        <f t="shared" si="68"/>
        <v>0</v>
      </c>
      <c r="X2226" s="126" t="str">
        <f t="shared" si="69"/>
        <v/>
      </c>
    </row>
    <row r="2227" spans="14:24" x14ac:dyDescent="0.25">
      <c r="N2227" s="119" t="s">
        <v>39</v>
      </c>
      <c r="O2227" s="119" t="s">
        <v>4409</v>
      </c>
      <c r="P2227" s="119" t="s">
        <v>4410</v>
      </c>
      <c r="Q2227" s="126">
        <f>COUNTIF(N2227,'Service Line Inventory'!$AE$36)</f>
        <v>0</v>
      </c>
      <c r="W2227" s="125">
        <f t="shared" si="68"/>
        <v>0</v>
      </c>
      <c r="X2227" s="126" t="str">
        <f t="shared" si="69"/>
        <v/>
      </c>
    </row>
    <row r="2228" spans="14:24" x14ac:dyDescent="0.25">
      <c r="N2228" s="119" t="s">
        <v>39</v>
      </c>
      <c r="O2228" s="119" t="s">
        <v>4411</v>
      </c>
      <c r="P2228" s="119" t="s">
        <v>4412</v>
      </c>
      <c r="Q2228" s="126">
        <f>COUNTIF(N2228,'Service Line Inventory'!$AE$36)</f>
        <v>0</v>
      </c>
      <c r="W2228" s="125">
        <f t="shared" si="68"/>
        <v>0</v>
      </c>
      <c r="X2228" s="126" t="str">
        <f t="shared" si="69"/>
        <v/>
      </c>
    </row>
    <row r="2229" spans="14:24" x14ac:dyDescent="0.25">
      <c r="N2229" s="119" t="s">
        <v>39</v>
      </c>
      <c r="O2229" s="119" t="s">
        <v>4413</v>
      </c>
      <c r="P2229" s="119" t="s">
        <v>4414</v>
      </c>
      <c r="Q2229" s="126">
        <f>COUNTIF(N2229,'Service Line Inventory'!$AE$36)</f>
        <v>0</v>
      </c>
      <c r="W2229" s="125">
        <f t="shared" si="68"/>
        <v>0</v>
      </c>
      <c r="X2229" s="126" t="str">
        <f t="shared" si="69"/>
        <v/>
      </c>
    </row>
    <row r="2230" spans="14:24" x14ac:dyDescent="0.25">
      <c r="N2230" s="119" t="s">
        <v>39</v>
      </c>
      <c r="O2230" s="119" t="s">
        <v>4415</v>
      </c>
      <c r="P2230" s="119" t="s">
        <v>4416</v>
      </c>
      <c r="Q2230" s="126">
        <f>COUNTIF(N2230,'Service Line Inventory'!$AE$36)</f>
        <v>0</v>
      </c>
      <c r="W2230" s="125">
        <f t="shared" si="68"/>
        <v>0</v>
      </c>
      <c r="X2230" s="126" t="str">
        <f t="shared" si="69"/>
        <v/>
      </c>
    </row>
    <row r="2231" spans="14:24" x14ac:dyDescent="0.25">
      <c r="N2231" s="119" t="s">
        <v>39</v>
      </c>
      <c r="O2231" s="119" t="s">
        <v>4417</v>
      </c>
      <c r="P2231" s="119" t="s">
        <v>4418</v>
      </c>
      <c r="Q2231" s="126">
        <f>COUNTIF(N2231,'Service Line Inventory'!$AE$36)</f>
        <v>0</v>
      </c>
      <c r="W2231" s="125">
        <f t="shared" si="68"/>
        <v>0</v>
      </c>
      <c r="X2231" s="126" t="str">
        <f t="shared" si="69"/>
        <v/>
      </c>
    </row>
    <row r="2232" spans="14:24" x14ac:dyDescent="0.25">
      <c r="N2232" s="119" t="s">
        <v>39</v>
      </c>
      <c r="O2232" s="119" t="s">
        <v>4419</v>
      </c>
      <c r="P2232" s="119" t="s">
        <v>4420</v>
      </c>
      <c r="Q2232" s="126">
        <f>COUNTIF(N2232,'Service Line Inventory'!$AE$36)</f>
        <v>0</v>
      </c>
      <c r="W2232" s="125">
        <f t="shared" si="68"/>
        <v>0</v>
      </c>
      <c r="X2232" s="126" t="str">
        <f t="shared" si="69"/>
        <v/>
      </c>
    </row>
    <row r="2233" spans="14:24" x14ac:dyDescent="0.25">
      <c r="N2233" s="119" t="s">
        <v>39</v>
      </c>
      <c r="O2233" s="119" t="s">
        <v>4421</v>
      </c>
      <c r="P2233" s="119" t="s">
        <v>4422</v>
      </c>
      <c r="Q2233" s="126">
        <f>COUNTIF(N2233,'Service Line Inventory'!$AE$36)</f>
        <v>0</v>
      </c>
      <c r="W2233" s="125">
        <f t="shared" si="68"/>
        <v>0</v>
      </c>
      <c r="X2233" s="126" t="str">
        <f t="shared" si="69"/>
        <v/>
      </c>
    </row>
    <row r="2234" spans="14:24" x14ac:dyDescent="0.25">
      <c r="N2234" s="119" t="s">
        <v>39</v>
      </c>
      <c r="O2234" s="119" t="s">
        <v>4423</v>
      </c>
      <c r="Q2234" s="126">
        <f>COUNTIF(N2234,'Service Line Inventory'!$AE$36)</f>
        <v>0</v>
      </c>
      <c r="W2234" s="125">
        <f t="shared" si="68"/>
        <v>0</v>
      </c>
      <c r="X2234" s="126" t="str">
        <f t="shared" si="69"/>
        <v/>
      </c>
    </row>
    <row r="2235" spans="14:24" x14ac:dyDescent="0.25">
      <c r="N2235" s="119" t="s">
        <v>39</v>
      </c>
      <c r="O2235" s="119" t="s">
        <v>4424</v>
      </c>
      <c r="P2235" s="119" t="s">
        <v>4425</v>
      </c>
      <c r="Q2235" s="126">
        <f>COUNTIF(N2235,'Service Line Inventory'!$AE$36)</f>
        <v>0</v>
      </c>
      <c r="W2235" s="125">
        <f t="shared" si="68"/>
        <v>0</v>
      </c>
      <c r="X2235" s="126" t="str">
        <f t="shared" si="69"/>
        <v/>
      </c>
    </row>
    <row r="2236" spans="14:24" x14ac:dyDescent="0.25">
      <c r="N2236" s="119" t="s">
        <v>39</v>
      </c>
      <c r="O2236" s="119" t="s">
        <v>4426</v>
      </c>
      <c r="Q2236" s="126">
        <f>COUNTIF(N2236,'Service Line Inventory'!$AE$36)</f>
        <v>0</v>
      </c>
      <c r="W2236" s="125">
        <f t="shared" si="68"/>
        <v>0</v>
      </c>
      <c r="X2236" s="126" t="str">
        <f t="shared" si="69"/>
        <v/>
      </c>
    </row>
    <row r="2237" spans="14:24" x14ac:dyDescent="0.25">
      <c r="N2237" s="119" t="s">
        <v>39</v>
      </c>
      <c r="O2237" s="119" t="s">
        <v>4427</v>
      </c>
      <c r="Q2237" s="126">
        <f>COUNTIF(N2237,'Service Line Inventory'!$AE$36)</f>
        <v>0</v>
      </c>
      <c r="W2237" s="125">
        <f t="shared" si="68"/>
        <v>0</v>
      </c>
      <c r="X2237" s="126" t="str">
        <f t="shared" si="69"/>
        <v/>
      </c>
    </row>
    <row r="2238" spans="14:24" x14ac:dyDescent="0.25">
      <c r="N2238" s="119" t="s">
        <v>39</v>
      </c>
      <c r="O2238" s="119" t="s">
        <v>4428</v>
      </c>
      <c r="P2238" s="119" t="s">
        <v>4429</v>
      </c>
      <c r="Q2238" s="126">
        <f>COUNTIF(N2238,'Service Line Inventory'!$AE$36)</f>
        <v>0</v>
      </c>
      <c r="W2238" s="125">
        <f t="shared" si="68"/>
        <v>0</v>
      </c>
      <c r="X2238" s="126" t="str">
        <f t="shared" si="69"/>
        <v/>
      </c>
    </row>
    <row r="2239" spans="14:24" x14ac:dyDescent="0.25">
      <c r="N2239" s="119" t="s">
        <v>39</v>
      </c>
      <c r="O2239" s="119" t="s">
        <v>4430</v>
      </c>
      <c r="P2239" s="119" t="s">
        <v>4431</v>
      </c>
      <c r="Q2239" s="126">
        <f>COUNTIF(N2239,'Service Line Inventory'!$AE$36)</f>
        <v>0</v>
      </c>
      <c r="W2239" s="125">
        <f t="shared" si="68"/>
        <v>0</v>
      </c>
      <c r="X2239" s="126" t="str">
        <f t="shared" si="69"/>
        <v/>
      </c>
    </row>
    <row r="2240" spans="14:24" x14ac:dyDescent="0.25">
      <c r="N2240" s="119" t="s">
        <v>39</v>
      </c>
      <c r="O2240" s="119" t="s">
        <v>4432</v>
      </c>
      <c r="P2240" s="119" t="s">
        <v>4433</v>
      </c>
      <c r="Q2240" s="126">
        <f>COUNTIF(N2240,'Service Line Inventory'!$AE$36)</f>
        <v>0</v>
      </c>
      <c r="W2240" s="125">
        <f t="shared" si="68"/>
        <v>0</v>
      </c>
      <c r="X2240" s="126" t="str">
        <f t="shared" si="69"/>
        <v/>
      </c>
    </row>
    <row r="2241" spans="14:24" x14ac:dyDescent="0.25">
      <c r="N2241" s="119" t="s">
        <v>39</v>
      </c>
      <c r="O2241" s="119" t="s">
        <v>4434</v>
      </c>
      <c r="P2241" s="119" t="s">
        <v>4435</v>
      </c>
      <c r="Q2241" s="126">
        <f>COUNTIF(N2241,'Service Line Inventory'!$AE$36)</f>
        <v>0</v>
      </c>
      <c r="W2241" s="125">
        <f t="shared" ref="W2241:W2304" si="70">T2241</f>
        <v>0</v>
      </c>
      <c r="X2241" s="126" t="str">
        <f t="shared" ref="X2241:X2304" si="71">IF(W2241=0,"",W2241)</f>
        <v/>
      </c>
    </row>
    <row r="2242" spans="14:24" x14ac:dyDescent="0.25">
      <c r="N2242" s="119" t="s">
        <v>39</v>
      </c>
      <c r="O2242" s="119" t="s">
        <v>4436</v>
      </c>
      <c r="P2242" s="119" t="s">
        <v>4437</v>
      </c>
      <c r="Q2242" s="126">
        <f>COUNTIF(N2242,'Service Line Inventory'!$AE$36)</f>
        <v>0</v>
      </c>
      <c r="W2242" s="125">
        <f t="shared" si="70"/>
        <v>0</v>
      </c>
      <c r="X2242" s="126" t="str">
        <f t="shared" si="71"/>
        <v/>
      </c>
    </row>
    <row r="2243" spans="14:24" x14ac:dyDescent="0.25">
      <c r="N2243" s="119" t="s">
        <v>39</v>
      </c>
      <c r="O2243" s="119" t="s">
        <v>4438</v>
      </c>
      <c r="P2243" s="119" t="s">
        <v>4439</v>
      </c>
      <c r="Q2243" s="126">
        <f>COUNTIF(N2243,'Service Line Inventory'!$AE$36)</f>
        <v>0</v>
      </c>
      <c r="W2243" s="125">
        <f t="shared" si="70"/>
        <v>0</v>
      </c>
      <c r="X2243" s="126" t="str">
        <f t="shared" si="71"/>
        <v/>
      </c>
    </row>
    <row r="2244" spans="14:24" x14ac:dyDescent="0.25">
      <c r="N2244" s="119" t="s">
        <v>39</v>
      </c>
      <c r="O2244" s="119" t="s">
        <v>4440</v>
      </c>
      <c r="P2244" s="119" t="s">
        <v>4441</v>
      </c>
      <c r="Q2244" s="126">
        <f>COUNTIF(N2244,'Service Line Inventory'!$AE$36)</f>
        <v>0</v>
      </c>
      <c r="W2244" s="125">
        <f t="shared" si="70"/>
        <v>0</v>
      </c>
      <c r="X2244" s="126" t="str">
        <f t="shared" si="71"/>
        <v/>
      </c>
    </row>
    <row r="2245" spans="14:24" x14ac:dyDescent="0.25">
      <c r="N2245" s="119" t="s">
        <v>39</v>
      </c>
      <c r="O2245" s="119" t="s">
        <v>4442</v>
      </c>
      <c r="P2245" s="119" t="s">
        <v>4443</v>
      </c>
      <c r="Q2245" s="126">
        <f>COUNTIF(N2245,'Service Line Inventory'!$AE$36)</f>
        <v>0</v>
      </c>
      <c r="W2245" s="125">
        <f t="shared" si="70"/>
        <v>0</v>
      </c>
      <c r="X2245" s="126" t="str">
        <f t="shared" si="71"/>
        <v/>
      </c>
    </row>
    <row r="2246" spans="14:24" x14ac:dyDescent="0.25">
      <c r="N2246" s="119" t="s">
        <v>39</v>
      </c>
      <c r="O2246" s="119" t="s">
        <v>4444</v>
      </c>
      <c r="P2246" s="119" t="s">
        <v>4445</v>
      </c>
      <c r="Q2246" s="126">
        <f>COUNTIF(N2246,'Service Line Inventory'!$AE$36)</f>
        <v>0</v>
      </c>
      <c r="W2246" s="125">
        <f t="shared" si="70"/>
        <v>0</v>
      </c>
      <c r="X2246" s="126" t="str">
        <f t="shared" si="71"/>
        <v/>
      </c>
    </row>
    <row r="2247" spans="14:24" x14ac:dyDescent="0.25">
      <c r="N2247" s="119" t="s">
        <v>39</v>
      </c>
      <c r="O2247" s="119" t="s">
        <v>4446</v>
      </c>
      <c r="P2247" s="119" t="s">
        <v>4447</v>
      </c>
      <c r="Q2247" s="126">
        <f>COUNTIF(N2247,'Service Line Inventory'!$AE$36)</f>
        <v>0</v>
      </c>
      <c r="W2247" s="125">
        <f t="shared" si="70"/>
        <v>0</v>
      </c>
      <c r="X2247" s="126" t="str">
        <f t="shared" si="71"/>
        <v/>
      </c>
    </row>
    <row r="2248" spans="14:24" x14ac:dyDescent="0.25">
      <c r="N2248" s="119" t="s">
        <v>39</v>
      </c>
      <c r="O2248" s="119" t="s">
        <v>4448</v>
      </c>
      <c r="P2248" s="119" t="s">
        <v>4449</v>
      </c>
      <c r="Q2248" s="126">
        <f>COUNTIF(N2248,'Service Line Inventory'!$AE$36)</f>
        <v>0</v>
      </c>
      <c r="W2248" s="125">
        <f t="shared" si="70"/>
        <v>0</v>
      </c>
      <c r="X2248" s="126" t="str">
        <f t="shared" si="71"/>
        <v/>
      </c>
    </row>
    <row r="2249" spans="14:24" x14ac:dyDescent="0.25">
      <c r="N2249" s="119" t="s">
        <v>39</v>
      </c>
      <c r="O2249" s="119" t="s">
        <v>4450</v>
      </c>
      <c r="P2249" s="119" t="s">
        <v>4451</v>
      </c>
      <c r="Q2249" s="126">
        <f>COUNTIF(N2249,'Service Line Inventory'!$AE$36)</f>
        <v>0</v>
      </c>
      <c r="W2249" s="125">
        <f t="shared" si="70"/>
        <v>0</v>
      </c>
      <c r="X2249" s="126" t="str">
        <f t="shared" si="71"/>
        <v/>
      </c>
    </row>
    <row r="2250" spans="14:24" x14ac:dyDescent="0.25">
      <c r="N2250" s="119" t="s">
        <v>39</v>
      </c>
      <c r="O2250" s="119" t="s">
        <v>4452</v>
      </c>
      <c r="P2250" s="119" t="s">
        <v>4453</v>
      </c>
      <c r="Q2250" s="126">
        <f>COUNTIF(N2250,'Service Line Inventory'!$AE$36)</f>
        <v>0</v>
      </c>
      <c r="W2250" s="125">
        <f t="shared" si="70"/>
        <v>0</v>
      </c>
      <c r="X2250" s="126" t="str">
        <f t="shared" si="71"/>
        <v/>
      </c>
    </row>
    <row r="2251" spans="14:24" x14ac:dyDescent="0.25">
      <c r="N2251" s="119" t="s">
        <v>39</v>
      </c>
      <c r="O2251" s="119" t="s">
        <v>4454</v>
      </c>
      <c r="P2251" s="119" t="s">
        <v>4455</v>
      </c>
      <c r="Q2251" s="126">
        <f>COUNTIF(N2251,'Service Line Inventory'!$AE$36)</f>
        <v>0</v>
      </c>
      <c r="W2251" s="125">
        <f t="shared" si="70"/>
        <v>0</v>
      </c>
      <c r="X2251" s="126" t="str">
        <f t="shared" si="71"/>
        <v/>
      </c>
    </row>
    <row r="2252" spans="14:24" x14ac:dyDescent="0.25">
      <c r="N2252" s="119" t="s">
        <v>39</v>
      </c>
      <c r="O2252" s="119" t="s">
        <v>4456</v>
      </c>
      <c r="P2252" s="119" t="s">
        <v>4457</v>
      </c>
      <c r="Q2252" s="126">
        <f>COUNTIF(N2252,'Service Line Inventory'!$AE$36)</f>
        <v>0</v>
      </c>
      <c r="W2252" s="125">
        <f t="shared" si="70"/>
        <v>0</v>
      </c>
      <c r="X2252" s="126" t="str">
        <f t="shared" si="71"/>
        <v/>
      </c>
    </row>
    <row r="2253" spans="14:24" x14ac:dyDescent="0.25">
      <c r="N2253" s="119" t="s">
        <v>39</v>
      </c>
      <c r="O2253" s="119" t="s">
        <v>4458</v>
      </c>
      <c r="P2253" s="119" t="s">
        <v>4459</v>
      </c>
      <c r="Q2253" s="126">
        <f>COUNTIF(N2253,'Service Line Inventory'!$AE$36)</f>
        <v>0</v>
      </c>
      <c r="W2253" s="125">
        <f t="shared" si="70"/>
        <v>0</v>
      </c>
      <c r="X2253" s="126" t="str">
        <f t="shared" si="71"/>
        <v/>
      </c>
    </row>
    <row r="2254" spans="14:24" x14ac:dyDescent="0.25">
      <c r="N2254" s="119" t="s">
        <v>39</v>
      </c>
      <c r="O2254" s="119" t="s">
        <v>4460</v>
      </c>
      <c r="P2254" s="119" t="s">
        <v>4461</v>
      </c>
      <c r="Q2254" s="126">
        <f>COUNTIF(N2254,'Service Line Inventory'!$AE$36)</f>
        <v>0</v>
      </c>
      <c r="W2254" s="125">
        <f t="shared" si="70"/>
        <v>0</v>
      </c>
      <c r="X2254" s="126" t="str">
        <f t="shared" si="71"/>
        <v/>
      </c>
    </row>
    <row r="2255" spans="14:24" x14ac:dyDescent="0.25">
      <c r="N2255" s="119" t="s">
        <v>39</v>
      </c>
      <c r="O2255" s="119" t="s">
        <v>4462</v>
      </c>
      <c r="P2255" s="119" t="s">
        <v>4463</v>
      </c>
      <c r="Q2255" s="126">
        <f>COUNTIF(N2255,'Service Line Inventory'!$AE$36)</f>
        <v>0</v>
      </c>
      <c r="W2255" s="125">
        <f t="shared" si="70"/>
        <v>0</v>
      </c>
      <c r="X2255" s="126" t="str">
        <f t="shared" si="71"/>
        <v/>
      </c>
    </row>
    <row r="2256" spans="14:24" x14ac:dyDescent="0.25">
      <c r="N2256" s="119" t="s">
        <v>39</v>
      </c>
      <c r="O2256" s="119" t="s">
        <v>4464</v>
      </c>
      <c r="P2256" s="119" t="s">
        <v>4465</v>
      </c>
      <c r="Q2256" s="126">
        <f>COUNTIF(N2256,'Service Line Inventory'!$AE$36)</f>
        <v>0</v>
      </c>
      <c r="W2256" s="125">
        <f t="shared" si="70"/>
        <v>0</v>
      </c>
      <c r="X2256" s="126" t="str">
        <f t="shared" si="71"/>
        <v/>
      </c>
    </row>
    <row r="2257" spans="14:24" x14ac:dyDescent="0.25">
      <c r="N2257" s="119" t="s">
        <v>39</v>
      </c>
      <c r="O2257" s="119" t="s">
        <v>4466</v>
      </c>
      <c r="P2257" s="119" t="s">
        <v>4467</v>
      </c>
      <c r="Q2257" s="126">
        <f>COUNTIF(N2257,'Service Line Inventory'!$AE$36)</f>
        <v>0</v>
      </c>
      <c r="W2257" s="125">
        <f t="shared" si="70"/>
        <v>0</v>
      </c>
      <c r="X2257" s="126" t="str">
        <f t="shared" si="71"/>
        <v/>
      </c>
    </row>
    <row r="2258" spans="14:24" x14ac:dyDescent="0.25">
      <c r="N2258" s="119" t="s">
        <v>39</v>
      </c>
      <c r="O2258" s="119" t="s">
        <v>4468</v>
      </c>
      <c r="P2258" s="119" t="s">
        <v>4469</v>
      </c>
      <c r="Q2258" s="126">
        <f>COUNTIF(N2258,'Service Line Inventory'!$AE$36)</f>
        <v>0</v>
      </c>
      <c r="W2258" s="125">
        <f t="shared" si="70"/>
        <v>0</v>
      </c>
      <c r="X2258" s="126" t="str">
        <f t="shared" si="71"/>
        <v/>
      </c>
    </row>
    <row r="2259" spans="14:24" x14ac:dyDescent="0.25">
      <c r="N2259" s="119" t="s">
        <v>39</v>
      </c>
      <c r="O2259" s="119" t="s">
        <v>4470</v>
      </c>
      <c r="P2259" s="119" t="s">
        <v>4471</v>
      </c>
      <c r="Q2259" s="126">
        <f>COUNTIF(N2259,'Service Line Inventory'!$AE$36)</f>
        <v>0</v>
      </c>
      <c r="W2259" s="125">
        <f t="shared" si="70"/>
        <v>0</v>
      </c>
      <c r="X2259" s="126" t="str">
        <f t="shared" si="71"/>
        <v/>
      </c>
    </row>
    <row r="2260" spans="14:24" x14ac:dyDescent="0.25">
      <c r="N2260" s="119" t="s">
        <v>39</v>
      </c>
      <c r="O2260" s="119" t="s">
        <v>4472</v>
      </c>
      <c r="P2260" s="119" t="s">
        <v>4473</v>
      </c>
      <c r="Q2260" s="126">
        <f>COUNTIF(N2260,'Service Line Inventory'!$AE$36)</f>
        <v>0</v>
      </c>
      <c r="W2260" s="125">
        <f t="shared" si="70"/>
        <v>0</v>
      </c>
      <c r="X2260" s="126" t="str">
        <f t="shared" si="71"/>
        <v/>
      </c>
    </row>
    <row r="2261" spans="14:24" x14ac:dyDescent="0.25">
      <c r="N2261" s="119" t="s">
        <v>39</v>
      </c>
      <c r="O2261" s="119" t="s">
        <v>4474</v>
      </c>
      <c r="P2261" s="119" t="s">
        <v>4475</v>
      </c>
      <c r="Q2261" s="126">
        <f>COUNTIF(N2261,'Service Line Inventory'!$AE$36)</f>
        <v>0</v>
      </c>
      <c r="W2261" s="125">
        <f t="shared" si="70"/>
        <v>0</v>
      </c>
      <c r="X2261" s="126" t="str">
        <f t="shared" si="71"/>
        <v/>
      </c>
    </row>
    <row r="2262" spans="14:24" x14ac:dyDescent="0.25">
      <c r="N2262" s="119" t="s">
        <v>39</v>
      </c>
      <c r="O2262" s="119" t="s">
        <v>4476</v>
      </c>
      <c r="P2262" s="119" t="s">
        <v>4477</v>
      </c>
      <c r="Q2262" s="126">
        <f>COUNTIF(N2262,'Service Line Inventory'!$AE$36)</f>
        <v>0</v>
      </c>
      <c r="W2262" s="125">
        <f t="shared" si="70"/>
        <v>0</v>
      </c>
      <c r="X2262" s="126" t="str">
        <f t="shared" si="71"/>
        <v/>
      </c>
    </row>
    <row r="2263" spans="14:24" x14ac:dyDescent="0.25">
      <c r="N2263" s="119" t="s">
        <v>39</v>
      </c>
      <c r="O2263" s="119" t="s">
        <v>4478</v>
      </c>
      <c r="P2263" s="119" t="s">
        <v>4479</v>
      </c>
      <c r="Q2263" s="126">
        <f>COUNTIF(N2263,'Service Line Inventory'!$AE$36)</f>
        <v>0</v>
      </c>
      <c r="W2263" s="125">
        <f t="shared" si="70"/>
        <v>0</v>
      </c>
      <c r="X2263" s="126" t="str">
        <f t="shared" si="71"/>
        <v/>
      </c>
    </row>
    <row r="2264" spans="14:24" x14ac:dyDescent="0.25">
      <c r="N2264" s="119" t="s">
        <v>39</v>
      </c>
      <c r="O2264" s="119" t="s">
        <v>4480</v>
      </c>
      <c r="P2264" s="119" t="s">
        <v>4481</v>
      </c>
      <c r="Q2264" s="126">
        <f>COUNTIF(N2264,'Service Line Inventory'!$AE$36)</f>
        <v>0</v>
      </c>
      <c r="W2264" s="125">
        <f t="shared" si="70"/>
        <v>0</v>
      </c>
      <c r="X2264" s="126" t="str">
        <f t="shared" si="71"/>
        <v/>
      </c>
    </row>
    <row r="2265" spans="14:24" x14ac:dyDescent="0.25">
      <c r="N2265" s="119" t="s">
        <v>39</v>
      </c>
      <c r="O2265" s="119" t="s">
        <v>4482</v>
      </c>
      <c r="P2265" s="119" t="s">
        <v>4483</v>
      </c>
      <c r="Q2265" s="126">
        <f>COUNTIF(N2265,'Service Line Inventory'!$AE$36)</f>
        <v>0</v>
      </c>
      <c r="W2265" s="125">
        <f t="shared" si="70"/>
        <v>0</v>
      </c>
      <c r="X2265" s="126" t="str">
        <f t="shared" si="71"/>
        <v/>
      </c>
    </row>
    <row r="2266" spans="14:24" x14ac:dyDescent="0.25">
      <c r="N2266" s="119" t="s">
        <v>39</v>
      </c>
      <c r="O2266" s="119" t="s">
        <v>4484</v>
      </c>
      <c r="P2266" s="119" t="s">
        <v>4485</v>
      </c>
      <c r="Q2266" s="126">
        <f>COUNTIF(N2266,'Service Line Inventory'!$AE$36)</f>
        <v>0</v>
      </c>
      <c r="W2266" s="125">
        <f t="shared" si="70"/>
        <v>0</v>
      </c>
      <c r="X2266" s="126" t="str">
        <f t="shared" si="71"/>
        <v/>
      </c>
    </row>
    <row r="2267" spans="14:24" x14ac:dyDescent="0.25">
      <c r="N2267" s="119" t="s">
        <v>39</v>
      </c>
      <c r="O2267" s="119" t="s">
        <v>4486</v>
      </c>
      <c r="P2267" s="119" t="s">
        <v>4487</v>
      </c>
      <c r="Q2267" s="126">
        <f>COUNTIF(N2267,'Service Line Inventory'!$AE$36)</f>
        <v>0</v>
      </c>
      <c r="W2267" s="125">
        <f t="shared" si="70"/>
        <v>0</v>
      </c>
      <c r="X2267" s="126" t="str">
        <f t="shared" si="71"/>
        <v/>
      </c>
    </row>
    <row r="2268" spans="14:24" x14ac:dyDescent="0.25">
      <c r="N2268" s="119" t="s">
        <v>39</v>
      </c>
      <c r="O2268" s="119" t="s">
        <v>4488</v>
      </c>
      <c r="P2268" s="119" t="s">
        <v>4489</v>
      </c>
      <c r="Q2268" s="126">
        <f>COUNTIF(N2268,'Service Line Inventory'!$AE$36)</f>
        <v>0</v>
      </c>
      <c r="W2268" s="125">
        <f t="shared" si="70"/>
        <v>0</v>
      </c>
      <c r="X2268" s="126" t="str">
        <f t="shared" si="71"/>
        <v/>
      </c>
    </row>
    <row r="2269" spans="14:24" x14ac:dyDescent="0.25">
      <c r="N2269" s="119" t="s">
        <v>39</v>
      </c>
      <c r="O2269" s="119" t="s">
        <v>4490</v>
      </c>
      <c r="P2269" s="119" t="s">
        <v>4491</v>
      </c>
      <c r="Q2269" s="126">
        <f>COUNTIF(N2269,'Service Line Inventory'!$AE$36)</f>
        <v>0</v>
      </c>
      <c r="W2269" s="125">
        <f t="shared" si="70"/>
        <v>0</v>
      </c>
      <c r="X2269" s="126" t="str">
        <f t="shared" si="71"/>
        <v/>
      </c>
    </row>
    <row r="2270" spans="14:24" x14ac:dyDescent="0.25">
      <c r="N2270" s="119" t="s">
        <v>39</v>
      </c>
      <c r="O2270" s="119" t="s">
        <v>4492</v>
      </c>
      <c r="P2270" s="119" t="s">
        <v>4493</v>
      </c>
      <c r="Q2270" s="126">
        <f>COUNTIF(N2270,'Service Line Inventory'!$AE$36)</f>
        <v>0</v>
      </c>
      <c r="W2270" s="125">
        <f t="shared" si="70"/>
        <v>0</v>
      </c>
      <c r="X2270" s="126" t="str">
        <f t="shared" si="71"/>
        <v/>
      </c>
    </row>
    <row r="2271" spans="14:24" x14ac:dyDescent="0.25">
      <c r="N2271" s="119" t="s">
        <v>39</v>
      </c>
      <c r="O2271" s="119" t="s">
        <v>4494</v>
      </c>
      <c r="P2271" s="119" t="s">
        <v>4495</v>
      </c>
      <c r="Q2271" s="126">
        <f>COUNTIF(N2271,'Service Line Inventory'!$AE$36)</f>
        <v>0</v>
      </c>
      <c r="W2271" s="125">
        <f t="shared" si="70"/>
        <v>0</v>
      </c>
      <c r="X2271" s="126" t="str">
        <f t="shared" si="71"/>
        <v/>
      </c>
    </row>
    <row r="2272" spans="14:24" x14ac:dyDescent="0.25">
      <c r="N2272" s="119" t="s">
        <v>39</v>
      </c>
      <c r="O2272" s="119" t="s">
        <v>4496</v>
      </c>
      <c r="P2272" s="119" t="s">
        <v>4497</v>
      </c>
      <c r="Q2272" s="126">
        <f>COUNTIF(N2272,'Service Line Inventory'!$AE$36)</f>
        <v>0</v>
      </c>
      <c r="W2272" s="125">
        <f t="shared" si="70"/>
        <v>0</v>
      </c>
      <c r="X2272" s="126" t="str">
        <f t="shared" si="71"/>
        <v/>
      </c>
    </row>
    <row r="2273" spans="14:24" x14ac:dyDescent="0.25">
      <c r="N2273" s="119" t="s">
        <v>39</v>
      </c>
      <c r="O2273" s="119" t="s">
        <v>4498</v>
      </c>
      <c r="P2273" s="119" t="s">
        <v>4499</v>
      </c>
      <c r="Q2273" s="126">
        <f>COUNTIF(N2273,'Service Line Inventory'!$AE$36)</f>
        <v>0</v>
      </c>
      <c r="W2273" s="125">
        <f t="shared" si="70"/>
        <v>0</v>
      </c>
      <c r="X2273" s="126" t="str">
        <f t="shared" si="71"/>
        <v/>
      </c>
    </row>
    <row r="2274" spans="14:24" x14ac:dyDescent="0.25">
      <c r="N2274" s="119" t="s">
        <v>39</v>
      </c>
      <c r="O2274" s="119" t="s">
        <v>4500</v>
      </c>
      <c r="P2274" s="119" t="s">
        <v>4501</v>
      </c>
      <c r="Q2274" s="126">
        <f>COUNTIF(N2274,'Service Line Inventory'!$AE$36)</f>
        <v>0</v>
      </c>
      <c r="W2274" s="125">
        <f t="shared" si="70"/>
        <v>0</v>
      </c>
      <c r="X2274" s="126" t="str">
        <f t="shared" si="71"/>
        <v/>
      </c>
    </row>
    <row r="2275" spans="14:24" x14ac:dyDescent="0.25">
      <c r="N2275" s="119" t="s">
        <v>39</v>
      </c>
      <c r="O2275" s="119" t="s">
        <v>4502</v>
      </c>
      <c r="P2275" s="119" t="s">
        <v>4503</v>
      </c>
      <c r="Q2275" s="126">
        <f>COUNTIF(N2275,'Service Line Inventory'!$AE$36)</f>
        <v>0</v>
      </c>
      <c r="W2275" s="125">
        <f t="shared" si="70"/>
        <v>0</v>
      </c>
      <c r="X2275" s="126" t="str">
        <f t="shared" si="71"/>
        <v/>
      </c>
    </row>
    <row r="2276" spans="14:24" x14ac:dyDescent="0.25">
      <c r="N2276" s="119" t="s">
        <v>39</v>
      </c>
      <c r="O2276" s="119" t="s">
        <v>4504</v>
      </c>
      <c r="P2276" s="119" t="s">
        <v>4505</v>
      </c>
      <c r="Q2276" s="126">
        <f>COUNTIF(N2276,'Service Line Inventory'!$AE$36)</f>
        <v>0</v>
      </c>
      <c r="W2276" s="125">
        <f t="shared" si="70"/>
        <v>0</v>
      </c>
      <c r="X2276" s="126" t="str">
        <f t="shared" si="71"/>
        <v/>
      </c>
    </row>
    <row r="2277" spans="14:24" x14ac:dyDescent="0.25">
      <c r="N2277" s="119" t="s">
        <v>39</v>
      </c>
      <c r="O2277" s="119" t="s">
        <v>4506</v>
      </c>
      <c r="P2277" s="119" t="s">
        <v>4507</v>
      </c>
      <c r="Q2277" s="126">
        <f>COUNTIF(N2277,'Service Line Inventory'!$AE$36)</f>
        <v>0</v>
      </c>
      <c r="W2277" s="125">
        <f t="shared" si="70"/>
        <v>0</v>
      </c>
      <c r="X2277" s="126" t="str">
        <f t="shared" si="71"/>
        <v/>
      </c>
    </row>
    <row r="2278" spans="14:24" x14ac:dyDescent="0.25">
      <c r="N2278" s="119" t="s">
        <v>39</v>
      </c>
      <c r="O2278" s="119" t="s">
        <v>4508</v>
      </c>
      <c r="P2278" s="119" t="s">
        <v>4509</v>
      </c>
      <c r="Q2278" s="126">
        <f>COUNTIF(N2278,'Service Line Inventory'!$AE$36)</f>
        <v>0</v>
      </c>
      <c r="W2278" s="125">
        <f t="shared" si="70"/>
        <v>0</v>
      </c>
      <c r="X2278" s="126" t="str">
        <f t="shared" si="71"/>
        <v/>
      </c>
    </row>
    <row r="2279" spans="14:24" x14ac:dyDescent="0.25">
      <c r="N2279" s="119" t="s">
        <v>39</v>
      </c>
      <c r="O2279" s="119" t="s">
        <v>4510</v>
      </c>
      <c r="P2279" s="119" t="s">
        <v>4511</v>
      </c>
      <c r="Q2279" s="126">
        <f>COUNTIF(N2279,'Service Line Inventory'!$AE$36)</f>
        <v>0</v>
      </c>
      <c r="W2279" s="125">
        <f t="shared" si="70"/>
        <v>0</v>
      </c>
      <c r="X2279" s="126" t="str">
        <f t="shared" si="71"/>
        <v/>
      </c>
    </row>
    <row r="2280" spans="14:24" x14ac:dyDescent="0.25">
      <c r="N2280" s="119" t="s">
        <v>39</v>
      </c>
      <c r="O2280" s="119" t="s">
        <v>4512</v>
      </c>
      <c r="P2280" s="119" t="s">
        <v>4513</v>
      </c>
      <c r="Q2280" s="126">
        <f>COUNTIF(N2280,'Service Line Inventory'!$AE$36)</f>
        <v>0</v>
      </c>
      <c r="W2280" s="125">
        <f t="shared" si="70"/>
        <v>0</v>
      </c>
      <c r="X2280" s="126" t="str">
        <f t="shared" si="71"/>
        <v/>
      </c>
    </row>
    <row r="2281" spans="14:24" x14ac:dyDescent="0.25">
      <c r="N2281" s="119" t="s">
        <v>39</v>
      </c>
      <c r="O2281" s="119" t="s">
        <v>4514</v>
      </c>
      <c r="P2281" s="119" t="s">
        <v>4515</v>
      </c>
      <c r="Q2281" s="126">
        <f>COUNTIF(N2281,'Service Line Inventory'!$AE$36)</f>
        <v>0</v>
      </c>
      <c r="W2281" s="125">
        <f t="shared" si="70"/>
        <v>0</v>
      </c>
      <c r="X2281" s="126" t="str">
        <f t="shared" si="71"/>
        <v/>
      </c>
    </row>
    <row r="2282" spans="14:24" x14ac:dyDescent="0.25">
      <c r="N2282" s="119" t="s">
        <v>39</v>
      </c>
      <c r="O2282" s="119" t="s">
        <v>4516</v>
      </c>
      <c r="P2282" s="119" t="s">
        <v>4517</v>
      </c>
      <c r="Q2282" s="126">
        <f>COUNTIF(N2282,'Service Line Inventory'!$AE$36)</f>
        <v>0</v>
      </c>
      <c r="W2282" s="125">
        <f t="shared" si="70"/>
        <v>0</v>
      </c>
      <c r="X2282" s="126" t="str">
        <f t="shared" si="71"/>
        <v/>
      </c>
    </row>
    <row r="2283" spans="14:24" x14ac:dyDescent="0.25">
      <c r="N2283" s="119" t="s">
        <v>39</v>
      </c>
      <c r="O2283" s="119" t="s">
        <v>4518</v>
      </c>
      <c r="P2283" s="119" t="s">
        <v>4519</v>
      </c>
      <c r="Q2283" s="126">
        <f>COUNTIF(N2283,'Service Line Inventory'!$AE$36)</f>
        <v>0</v>
      </c>
      <c r="W2283" s="125">
        <f t="shared" si="70"/>
        <v>0</v>
      </c>
      <c r="X2283" s="126" t="str">
        <f t="shared" si="71"/>
        <v/>
      </c>
    </row>
    <row r="2284" spans="14:24" x14ac:dyDescent="0.25">
      <c r="N2284" s="119" t="s">
        <v>39</v>
      </c>
      <c r="O2284" s="119" t="s">
        <v>4520</v>
      </c>
      <c r="P2284" s="119" t="s">
        <v>4521</v>
      </c>
      <c r="Q2284" s="126">
        <f>COUNTIF(N2284,'Service Line Inventory'!$AE$36)</f>
        <v>0</v>
      </c>
      <c r="W2284" s="125">
        <f t="shared" si="70"/>
        <v>0</v>
      </c>
      <c r="X2284" s="126" t="str">
        <f t="shared" si="71"/>
        <v/>
      </c>
    </row>
    <row r="2285" spans="14:24" x14ac:dyDescent="0.25">
      <c r="N2285" s="119" t="s">
        <v>39</v>
      </c>
      <c r="O2285" s="119" t="s">
        <v>4522</v>
      </c>
      <c r="P2285" s="119" t="s">
        <v>4523</v>
      </c>
      <c r="Q2285" s="126">
        <f>COUNTIF(N2285,'Service Line Inventory'!$AE$36)</f>
        <v>0</v>
      </c>
      <c r="W2285" s="125">
        <f t="shared" si="70"/>
        <v>0</v>
      </c>
      <c r="X2285" s="126" t="str">
        <f t="shared" si="71"/>
        <v/>
      </c>
    </row>
    <row r="2286" spans="14:24" x14ac:dyDescent="0.25">
      <c r="N2286" s="119" t="s">
        <v>39</v>
      </c>
      <c r="O2286" s="119" t="s">
        <v>4524</v>
      </c>
      <c r="P2286" s="119" t="s">
        <v>4525</v>
      </c>
      <c r="Q2286" s="126">
        <f>COUNTIF(N2286,'Service Line Inventory'!$AE$36)</f>
        <v>0</v>
      </c>
      <c r="W2286" s="125">
        <f t="shared" si="70"/>
        <v>0</v>
      </c>
      <c r="X2286" s="126" t="str">
        <f t="shared" si="71"/>
        <v/>
      </c>
    </row>
    <row r="2287" spans="14:24" x14ac:dyDescent="0.25">
      <c r="N2287" s="119" t="s">
        <v>39</v>
      </c>
      <c r="O2287" s="119" t="s">
        <v>4526</v>
      </c>
      <c r="P2287" s="119" t="s">
        <v>4527</v>
      </c>
      <c r="Q2287" s="126">
        <f>COUNTIF(N2287,'Service Line Inventory'!$AE$36)</f>
        <v>0</v>
      </c>
      <c r="W2287" s="125">
        <f t="shared" si="70"/>
        <v>0</v>
      </c>
      <c r="X2287" s="126" t="str">
        <f t="shared" si="71"/>
        <v/>
      </c>
    </row>
    <row r="2288" spans="14:24" x14ac:dyDescent="0.25">
      <c r="N2288" s="119" t="s">
        <v>39</v>
      </c>
      <c r="O2288" s="119" t="s">
        <v>4528</v>
      </c>
      <c r="P2288" s="119" t="s">
        <v>4529</v>
      </c>
      <c r="Q2288" s="126">
        <f>COUNTIF(N2288,'Service Line Inventory'!$AE$36)</f>
        <v>0</v>
      </c>
      <c r="W2288" s="125">
        <f t="shared" si="70"/>
        <v>0</v>
      </c>
      <c r="X2288" s="126" t="str">
        <f t="shared" si="71"/>
        <v/>
      </c>
    </row>
    <row r="2289" spans="14:24" x14ac:dyDescent="0.25">
      <c r="N2289" s="119" t="s">
        <v>39</v>
      </c>
      <c r="O2289" s="119" t="s">
        <v>4530</v>
      </c>
      <c r="P2289" s="119" t="s">
        <v>4531</v>
      </c>
      <c r="Q2289" s="126">
        <f>COUNTIF(N2289,'Service Line Inventory'!$AE$36)</f>
        <v>0</v>
      </c>
      <c r="W2289" s="125">
        <f t="shared" si="70"/>
        <v>0</v>
      </c>
      <c r="X2289" s="126" t="str">
        <f t="shared" si="71"/>
        <v/>
      </c>
    </row>
    <row r="2290" spans="14:24" x14ac:dyDescent="0.25">
      <c r="N2290" s="119" t="s">
        <v>39</v>
      </c>
      <c r="O2290" s="119" t="s">
        <v>4532</v>
      </c>
      <c r="P2290" s="119" t="s">
        <v>4533</v>
      </c>
      <c r="Q2290" s="126">
        <f>COUNTIF(N2290,'Service Line Inventory'!$AE$36)</f>
        <v>0</v>
      </c>
      <c r="W2290" s="125">
        <f t="shared" si="70"/>
        <v>0</v>
      </c>
      <c r="X2290" s="126" t="str">
        <f t="shared" si="71"/>
        <v/>
      </c>
    </row>
    <row r="2291" spans="14:24" x14ac:dyDescent="0.25">
      <c r="N2291" s="119" t="s">
        <v>39</v>
      </c>
      <c r="O2291" s="119" t="s">
        <v>4534</v>
      </c>
      <c r="P2291" s="119" t="s">
        <v>4535</v>
      </c>
      <c r="Q2291" s="126">
        <f>COUNTIF(N2291,'Service Line Inventory'!$AE$36)</f>
        <v>0</v>
      </c>
      <c r="W2291" s="125">
        <f t="shared" si="70"/>
        <v>0</v>
      </c>
      <c r="X2291" s="126" t="str">
        <f t="shared" si="71"/>
        <v/>
      </c>
    </row>
    <row r="2292" spans="14:24" x14ac:dyDescent="0.25">
      <c r="N2292" s="119" t="s">
        <v>39</v>
      </c>
      <c r="O2292" s="119" t="s">
        <v>4536</v>
      </c>
      <c r="P2292" s="119" t="s">
        <v>4537</v>
      </c>
      <c r="Q2292" s="126">
        <f>COUNTIF(N2292,'Service Line Inventory'!$AE$36)</f>
        <v>0</v>
      </c>
      <c r="W2292" s="125">
        <f t="shared" si="70"/>
        <v>0</v>
      </c>
      <c r="X2292" s="126" t="str">
        <f t="shared" si="71"/>
        <v/>
      </c>
    </row>
    <row r="2293" spans="14:24" x14ac:dyDescent="0.25">
      <c r="N2293" s="119" t="s">
        <v>39</v>
      </c>
      <c r="O2293" s="119" t="s">
        <v>4538</v>
      </c>
      <c r="P2293" s="119" t="s">
        <v>4539</v>
      </c>
      <c r="Q2293" s="126">
        <f>COUNTIF(N2293,'Service Line Inventory'!$AE$36)</f>
        <v>0</v>
      </c>
      <c r="W2293" s="125">
        <f t="shared" si="70"/>
        <v>0</v>
      </c>
      <c r="X2293" s="126" t="str">
        <f t="shared" si="71"/>
        <v/>
      </c>
    </row>
    <row r="2294" spans="14:24" x14ac:dyDescent="0.25">
      <c r="N2294" s="119" t="s">
        <v>39</v>
      </c>
      <c r="O2294" s="119" t="s">
        <v>4540</v>
      </c>
      <c r="Q2294" s="126">
        <f>COUNTIF(N2294,'Service Line Inventory'!$AE$36)</f>
        <v>0</v>
      </c>
      <c r="W2294" s="125">
        <f t="shared" si="70"/>
        <v>0</v>
      </c>
      <c r="X2294" s="126" t="str">
        <f t="shared" si="71"/>
        <v/>
      </c>
    </row>
    <row r="2295" spans="14:24" x14ac:dyDescent="0.25">
      <c r="N2295" s="119" t="s">
        <v>39</v>
      </c>
      <c r="O2295" s="119" t="s">
        <v>4541</v>
      </c>
      <c r="P2295" s="119" t="s">
        <v>4542</v>
      </c>
      <c r="Q2295" s="126">
        <f>COUNTIF(N2295,'Service Line Inventory'!$AE$36)</f>
        <v>0</v>
      </c>
      <c r="W2295" s="125">
        <f t="shared" si="70"/>
        <v>0</v>
      </c>
      <c r="X2295" s="126" t="str">
        <f t="shared" si="71"/>
        <v/>
      </c>
    </row>
    <row r="2296" spans="14:24" x14ac:dyDescent="0.25">
      <c r="N2296" s="119" t="s">
        <v>39</v>
      </c>
      <c r="O2296" s="119" t="s">
        <v>4543</v>
      </c>
      <c r="P2296" s="119" t="s">
        <v>4544</v>
      </c>
      <c r="Q2296" s="126">
        <f>COUNTIF(N2296,'Service Line Inventory'!$AE$36)</f>
        <v>0</v>
      </c>
      <c r="W2296" s="125">
        <f t="shared" si="70"/>
        <v>0</v>
      </c>
      <c r="X2296" s="126" t="str">
        <f t="shared" si="71"/>
        <v/>
      </c>
    </row>
    <row r="2297" spans="14:24" x14ac:dyDescent="0.25">
      <c r="N2297" s="119" t="s">
        <v>39</v>
      </c>
      <c r="O2297" s="119" t="s">
        <v>4545</v>
      </c>
      <c r="P2297" s="119" t="s">
        <v>4546</v>
      </c>
      <c r="Q2297" s="126">
        <f>COUNTIF(N2297,'Service Line Inventory'!$AE$36)</f>
        <v>0</v>
      </c>
      <c r="W2297" s="125">
        <f t="shared" si="70"/>
        <v>0</v>
      </c>
      <c r="X2297" s="126" t="str">
        <f t="shared" si="71"/>
        <v/>
      </c>
    </row>
    <row r="2298" spans="14:24" x14ac:dyDescent="0.25">
      <c r="N2298" s="119" t="s">
        <v>39</v>
      </c>
      <c r="O2298" s="119" t="s">
        <v>4547</v>
      </c>
      <c r="P2298" s="119" t="s">
        <v>4548</v>
      </c>
      <c r="Q2298" s="126">
        <f>COUNTIF(N2298,'Service Line Inventory'!$AE$36)</f>
        <v>0</v>
      </c>
      <c r="W2298" s="125">
        <f t="shared" si="70"/>
        <v>0</v>
      </c>
      <c r="X2298" s="126" t="str">
        <f t="shared" si="71"/>
        <v/>
      </c>
    </row>
    <row r="2299" spans="14:24" x14ac:dyDescent="0.25">
      <c r="N2299" s="119" t="s">
        <v>39</v>
      </c>
      <c r="O2299" s="119" t="s">
        <v>4549</v>
      </c>
      <c r="P2299" s="119" t="s">
        <v>4550</v>
      </c>
      <c r="Q2299" s="126">
        <f>COUNTIF(N2299,'Service Line Inventory'!$AE$36)</f>
        <v>0</v>
      </c>
      <c r="W2299" s="125">
        <f t="shared" si="70"/>
        <v>0</v>
      </c>
      <c r="X2299" s="126" t="str">
        <f t="shared" si="71"/>
        <v/>
      </c>
    </row>
    <row r="2300" spans="14:24" x14ac:dyDescent="0.25">
      <c r="N2300" s="119" t="s">
        <v>39</v>
      </c>
      <c r="O2300" s="119" t="s">
        <v>4551</v>
      </c>
      <c r="P2300" s="119" t="s">
        <v>4552</v>
      </c>
      <c r="Q2300" s="126">
        <f>COUNTIF(N2300,'Service Line Inventory'!$AE$36)</f>
        <v>0</v>
      </c>
      <c r="W2300" s="125">
        <f t="shared" si="70"/>
        <v>0</v>
      </c>
      <c r="X2300" s="126" t="str">
        <f t="shared" si="71"/>
        <v/>
      </c>
    </row>
    <row r="2301" spans="14:24" x14ac:dyDescent="0.25">
      <c r="N2301" s="119" t="s">
        <v>39</v>
      </c>
      <c r="O2301" s="119" t="s">
        <v>4553</v>
      </c>
      <c r="Q2301" s="126">
        <f>COUNTIF(N2301,'Service Line Inventory'!$AE$36)</f>
        <v>0</v>
      </c>
      <c r="W2301" s="125">
        <f t="shared" si="70"/>
        <v>0</v>
      </c>
      <c r="X2301" s="126" t="str">
        <f t="shared" si="71"/>
        <v/>
      </c>
    </row>
    <row r="2302" spans="14:24" x14ac:dyDescent="0.25">
      <c r="N2302" s="119" t="s">
        <v>39</v>
      </c>
      <c r="O2302" s="119" t="s">
        <v>4554</v>
      </c>
      <c r="P2302" s="119" t="s">
        <v>4555</v>
      </c>
      <c r="Q2302" s="126">
        <f>COUNTIF(N2302,'Service Line Inventory'!$AE$36)</f>
        <v>0</v>
      </c>
      <c r="W2302" s="125">
        <f t="shared" si="70"/>
        <v>0</v>
      </c>
      <c r="X2302" s="126" t="str">
        <f t="shared" si="71"/>
        <v/>
      </c>
    </row>
    <row r="2303" spans="14:24" x14ac:dyDescent="0.25">
      <c r="N2303" s="119" t="s">
        <v>39</v>
      </c>
      <c r="O2303" s="119" t="s">
        <v>4556</v>
      </c>
      <c r="P2303" s="119" t="s">
        <v>4557</v>
      </c>
      <c r="Q2303" s="126">
        <f>COUNTIF(N2303,'Service Line Inventory'!$AE$36)</f>
        <v>0</v>
      </c>
      <c r="W2303" s="125">
        <f t="shared" si="70"/>
        <v>0</v>
      </c>
      <c r="X2303" s="126" t="str">
        <f t="shared" si="71"/>
        <v/>
      </c>
    </row>
    <row r="2304" spans="14:24" x14ac:dyDescent="0.25">
      <c r="N2304" s="119" t="s">
        <v>39</v>
      </c>
      <c r="O2304" s="119" t="s">
        <v>4558</v>
      </c>
      <c r="Q2304" s="126">
        <f>COUNTIF(N2304,'Service Line Inventory'!$AE$36)</f>
        <v>0</v>
      </c>
      <c r="W2304" s="125">
        <f t="shared" si="70"/>
        <v>0</v>
      </c>
      <c r="X2304" s="126" t="str">
        <f t="shared" si="71"/>
        <v/>
      </c>
    </row>
    <row r="2305" spans="14:24" x14ac:dyDescent="0.25">
      <c r="N2305" s="119" t="s">
        <v>39</v>
      </c>
      <c r="O2305" s="119" t="s">
        <v>4559</v>
      </c>
      <c r="P2305" s="119" t="s">
        <v>4560</v>
      </c>
      <c r="Q2305" s="126">
        <f>COUNTIF(N2305,'Service Line Inventory'!$AE$36)</f>
        <v>0</v>
      </c>
      <c r="W2305" s="125">
        <f t="shared" ref="W2305:W2368" si="72">T2305</f>
        <v>0</v>
      </c>
      <c r="X2305" s="126" t="str">
        <f t="shared" ref="X2305:X2368" si="73">IF(W2305=0,"",W2305)</f>
        <v/>
      </c>
    </row>
    <row r="2306" spans="14:24" x14ac:dyDescent="0.25">
      <c r="N2306" s="119" t="s">
        <v>39</v>
      </c>
      <c r="O2306" s="119" t="s">
        <v>4561</v>
      </c>
      <c r="P2306" s="119" t="s">
        <v>4562</v>
      </c>
      <c r="Q2306" s="126">
        <f>COUNTIF(N2306,'Service Line Inventory'!$AE$36)</f>
        <v>0</v>
      </c>
      <c r="W2306" s="125">
        <f t="shared" si="72"/>
        <v>0</v>
      </c>
      <c r="X2306" s="126" t="str">
        <f t="shared" si="73"/>
        <v/>
      </c>
    </row>
    <row r="2307" spans="14:24" x14ac:dyDescent="0.25">
      <c r="N2307" s="119" t="s">
        <v>39</v>
      </c>
      <c r="O2307" s="119" t="s">
        <v>4563</v>
      </c>
      <c r="P2307" s="119" t="s">
        <v>4564</v>
      </c>
      <c r="Q2307" s="126">
        <f>COUNTIF(N2307,'Service Line Inventory'!$AE$36)</f>
        <v>0</v>
      </c>
      <c r="W2307" s="125">
        <f t="shared" si="72"/>
        <v>0</v>
      </c>
      <c r="X2307" s="126" t="str">
        <f t="shared" si="73"/>
        <v/>
      </c>
    </row>
    <row r="2308" spans="14:24" x14ac:dyDescent="0.25">
      <c r="N2308" s="119" t="s">
        <v>39</v>
      </c>
      <c r="O2308" s="119" t="s">
        <v>4565</v>
      </c>
      <c r="P2308" s="119" t="s">
        <v>4566</v>
      </c>
      <c r="Q2308" s="126">
        <f>COUNTIF(N2308,'Service Line Inventory'!$AE$36)</f>
        <v>0</v>
      </c>
      <c r="W2308" s="125">
        <f t="shared" si="72"/>
        <v>0</v>
      </c>
      <c r="X2308" s="126" t="str">
        <f t="shared" si="73"/>
        <v/>
      </c>
    </row>
    <row r="2309" spans="14:24" x14ac:dyDescent="0.25">
      <c r="N2309" s="119" t="s">
        <v>39</v>
      </c>
      <c r="O2309" s="119" t="s">
        <v>4567</v>
      </c>
      <c r="P2309" s="119" t="s">
        <v>4568</v>
      </c>
      <c r="Q2309" s="126">
        <f>COUNTIF(N2309,'Service Line Inventory'!$AE$36)</f>
        <v>0</v>
      </c>
      <c r="W2309" s="125">
        <f t="shared" si="72"/>
        <v>0</v>
      </c>
      <c r="X2309" s="126" t="str">
        <f t="shared" si="73"/>
        <v/>
      </c>
    </row>
    <row r="2310" spans="14:24" x14ac:dyDescent="0.25">
      <c r="N2310" s="119" t="s">
        <v>39</v>
      </c>
      <c r="O2310" s="119" t="s">
        <v>4569</v>
      </c>
      <c r="P2310" s="119" t="s">
        <v>4570</v>
      </c>
      <c r="Q2310" s="126">
        <f>COUNTIF(N2310,'Service Line Inventory'!$AE$36)</f>
        <v>0</v>
      </c>
      <c r="W2310" s="125">
        <f t="shared" si="72"/>
        <v>0</v>
      </c>
      <c r="X2310" s="126" t="str">
        <f t="shared" si="73"/>
        <v/>
      </c>
    </row>
    <row r="2311" spans="14:24" x14ac:dyDescent="0.25">
      <c r="N2311" s="119" t="s">
        <v>39</v>
      </c>
      <c r="O2311" s="119" t="s">
        <v>4571</v>
      </c>
      <c r="P2311" s="119" t="s">
        <v>4572</v>
      </c>
      <c r="Q2311" s="126">
        <f>COUNTIF(N2311,'Service Line Inventory'!$AE$36)</f>
        <v>0</v>
      </c>
      <c r="W2311" s="125">
        <f t="shared" si="72"/>
        <v>0</v>
      </c>
      <c r="X2311" s="126" t="str">
        <f t="shared" si="73"/>
        <v/>
      </c>
    </row>
    <row r="2312" spans="14:24" x14ac:dyDescent="0.25">
      <c r="N2312" s="119" t="s">
        <v>39</v>
      </c>
      <c r="O2312" s="119" t="s">
        <v>4573</v>
      </c>
      <c r="P2312" s="119" t="s">
        <v>4574</v>
      </c>
      <c r="Q2312" s="126">
        <f>COUNTIF(N2312,'Service Line Inventory'!$AE$36)</f>
        <v>0</v>
      </c>
      <c r="W2312" s="125">
        <f t="shared" si="72"/>
        <v>0</v>
      </c>
      <c r="X2312" s="126" t="str">
        <f t="shared" si="73"/>
        <v/>
      </c>
    </row>
    <row r="2313" spans="14:24" x14ac:dyDescent="0.25">
      <c r="N2313" s="119" t="s">
        <v>39</v>
      </c>
      <c r="O2313" s="119" t="s">
        <v>4575</v>
      </c>
      <c r="P2313" s="119" t="s">
        <v>4576</v>
      </c>
      <c r="Q2313" s="126">
        <f>COUNTIF(N2313,'Service Line Inventory'!$AE$36)</f>
        <v>0</v>
      </c>
      <c r="W2313" s="125">
        <f t="shared" si="72"/>
        <v>0</v>
      </c>
      <c r="X2313" s="126" t="str">
        <f t="shared" si="73"/>
        <v/>
      </c>
    </row>
    <row r="2314" spans="14:24" x14ac:dyDescent="0.25">
      <c r="N2314" s="119" t="s">
        <v>39</v>
      </c>
      <c r="O2314" s="119" t="s">
        <v>4577</v>
      </c>
      <c r="P2314" s="119" t="s">
        <v>4578</v>
      </c>
      <c r="Q2314" s="126">
        <f>COUNTIF(N2314,'Service Line Inventory'!$AE$36)</f>
        <v>0</v>
      </c>
      <c r="W2314" s="125">
        <f t="shared" si="72"/>
        <v>0</v>
      </c>
      <c r="X2314" s="126" t="str">
        <f t="shared" si="73"/>
        <v/>
      </c>
    </row>
    <row r="2315" spans="14:24" x14ac:dyDescent="0.25">
      <c r="N2315" s="119" t="s">
        <v>39</v>
      </c>
      <c r="O2315" s="119" t="s">
        <v>4579</v>
      </c>
      <c r="P2315" s="119" t="s">
        <v>4580</v>
      </c>
      <c r="Q2315" s="126">
        <f>COUNTIF(N2315,'Service Line Inventory'!$AE$36)</f>
        <v>0</v>
      </c>
      <c r="W2315" s="125">
        <f t="shared" si="72"/>
        <v>0</v>
      </c>
      <c r="X2315" s="126" t="str">
        <f t="shared" si="73"/>
        <v/>
      </c>
    </row>
    <row r="2316" spans="14:24" x14ac:dyDescent="0.25">
      <c r="N2316" s="119" t="s">
        <v>39</v>
      </c>
      <c r="O2316" s="119" t="s">
        <v>4581</v>
      </c>
      <c r="P2316" s="119" t="s">
        <v>4582</v>
      </c>
      <c r="Q2316" s="126">
        <f>COUNTIF(N2316,'Service Line Inventory'!$AE$36)</f>
        <v>0</v>
      </c>
      <c r="W2316" s="125">
        <f t="shared" si="72"/>
        <v>0</v>
      </c>
      <c r="X2316" s="126" t="str">
        <f t="shared" si="73"/>
        <v/>
      </c>
    </row>
    <row r="2317" spans="14:24" x14ac:dyDescent="0.25">
      <c r="N2317" s="119" t="s">
        <v>39</v>
      </c>
      <c r="O2317" s="119" t="s">
        <v>4583</v>
      </c>
      <c r="P2317" s="119" t="s">
        <v>4584</v>
      </c>
      <c r="Q2317" s="126">
        <f>COUNTIF(N2317,'Service Line Inventory'!$AE$36)</f>
        <v>0</v>
      </c>
      <c r="W2317" s="125">
        <f t="shared" si="72"/>
        <v>0</v>
      </c>
      <c r="X2317" s="126" t="str">
        <f t="shared" si="73"/>
        <v/>
      </c>
    </row>
    <row r="2318" spans="14:24" x14ac:dyDescent="0.25">
      <c r="N2318" s="119" t="s">
        <v>39</v>
      </c>
      <c r="O2318" s="119" t="s">
        <v>4585</v>
      </c>
      <c r="P2318" s="119" t="s">
        <v>4586</v>
      </c>
      <c r="Q2318" s="126">
        <f>COUNTIF(N2318,'Service Line Inventory'!$AE$36)</f>
        <v>0</v>
      </c>
      <c r="W2318" s="125">
        <f t="shared" si="72"/>
        <v>0</v>
      </c>
      <c r="X2318" s="126" t="str">
        <f t="shared" si="73"/>
        <v/>
      </c>
    </row>
    <row r="2319" spans="14:24" x14ac:dyDescent="0.25">
      <c r="N2319" s="119" t="s">
        <v>39</v>
      </c>
      <c r="O2319" s="119" t="s">
        <v>4587</v>
      </c>
      <c r="P2319" s="119" t="s">
        <v>4588</v>
      </c>
      <c r="Q2319" s="126">
        <f>COUNTIF(N2319,'Service Line Inventory'!$AE$36)</f>
        <v>0</v>
      </c>
      <c r="W2319" s="125">
        <f t="shared" si="72"/>
        <v>0</v>
      </c>
      <c r="X2319" s="126" t="str">
        <f t="shared" si="73"/>
        <v/>
      </c>
    </row>
    <row r="2320" spans="14:24" x14ac:dyDescent="0.25">
      <c r="N2320" s="119" t="s">
        <v>39</v>
      </c>
      <c r="O2320" s="119" t="s">
        <v>4589</v>
      </c>
      <c r="P2320" s="119" t="s">
        <v>4590</v>
      </c>
      <c r="Q2320" s="126">
        <f>COUNTIF(N2320,'Service Line Inventory'!$AE$36)</f>
        <v>0</v>
      </c>
      <c r="W2320" s="125">
        <f t="shared" si="72"/>
        <v>0</v>
      </c>
      <c r="X2320" s="126" t="str">
        <f t="shared" si="73"/>
        <v/>
      </c>
    </row>
    <row r="2321" spans="14:24" x14ac:dyDescent="0.25">
      <c r="N2321" s="119" t="s">
        <v>39</v>
      </c>
      <c r="O2321" s="119" t="s">
        <v>4591</v>
      </c>
      <c r="P2321" s="119" t="s">
        <v>4592</v>
      </c>
      <c r="Q2321" s="126">
        <f>COUNTIF(N2321,'Service Line Inventory'!$AE$36)</f>
        <v>0</v>
      </c>
      <c r="W2321" s="125">
        <f t="shared" si="72"/>
        <v>0</v>
      </c>
      <c r="X2321" s="126" t="str">
        <f t="shared" si="73"/>
        <v/>
      </c>
    </row>
    <row r="2322" spans="14:24" x14ac:dyDescent="0.25">
      <c r="N2322" s="119" t="s">
        <v>39</v>
      </c>
      <c r="O2322" s="119" t="s">
        <v>4593</v>
      </c>
      <c r="P2322" s="119" t="s">
        <v>4594</v>
      </c>
      <c r="Q2322" s="126">
        <f>COUNTIF(N2322,'Service Line Inventory'!$AE$36)</f>
        <v>0</v>
      </c>
      <c r="W2322" s="125">
        <f t="shared" si="72"/>
        <v>0</v>
      </c>
      <c r="X2322" s="126" t="str">
        <f t="shared" si="73"/>
        <v/>
      </c>
    </row>
    <row r="2323" spans="14:24" x14ac:dyDescent="0.25">
      <c r="N2323" s="119" t="s">
        <v>39</v>
      </c>
      <c r="O2323" s="119" t="s">
        <v>4595</v>
      </c>
      <c r="P2323" s="119" t="s">
        <v>4596</v>
      </c>
      <c r="Q2323" s="126">
        <f>COUNTIF(N2323,'Service Line Inventory'!$AE$36)</f>
        <v>0</v>
      </c>
      <c r="W2323" s="125">
        <f t="shared" si="72"/>
        <v>0</v>
      </c>
      <c r="X2323" s="126" t="str">
        <f t="shared" si="73"/>
        <v/>
      </c>
    </row>
    <row r="2324" spans="14:24" x14ac:dyDescent="0.25">
      <c r="N2324" s="119" t="s">
        <v>39</v>
      </c>
      <c r="O2324" s="119" t="s">
        <v>4597</v>
      </c>
      <c r="P2324" s="119" t="s">
        <v>4598</v>
      </c>
      <c r="Q2324" s="126">
        <f>COUNTIF(N2324,'Service Line Inventory'!$AE$36)</f>
        <v>0</v>
      </c>
      <c r="W2324" s="125">
        <f t="shared" si="72"/>
        <v>0</v>
      </c>
      <c r="X2324" s="126" t="str">
        <f t="shared" si="73"/>
        <v/>
      </c>
    </row>
    <row r="2325" spans="14:24" x14ac:dyDescent="0.25">
      <c r="N2325" s="119" t="s">
        <v>39</v>
      </c>
      <c r="O2325" s="119" t="s">
        <v>4599</v>
      </c>
      <c r="P2325" s="119" t="s">
        <v>4600</v>
      </c>
      <c r="Q2325" s="126">
        <f>COUNTIF(N2325,'Service Line Inventory'!$AE$36)</f>
        <v>0</v>
      </c>
      <c r="W2325" s="125">
        <f t="shared" si="72"/>
        <v>0</v>
      </c>
      <c r="X2325" s="126" t="str">
        <f t="shared" si="73"/>
        <v/>
      </c>
    </row>
    <row r="2326" spans="14:24" x14ac:dyDescent="0.25">
      <c r="N2326" s="119" t="s">
        <v>39</v>
      </c>
      <c r="O2326" s="119" t="s">
        <v>4601</v>
      </c>
      <c r="P2326" s="119" t="s">
        <v>4602</v>
      </c>
      <c r="Q2326" s="126">
        <f>COUNTIF(N2326,'Service Line Inventory'!$AE$36)</f>
        <v>0</v>
      </c>
      <c r="W2326" s="125">
        <f t="shared" si="72"/>
        <v>0</v>
      </c>
      <c r="X2326" s="126" t="str">
        <f t="shared" si="73"/>
        <v/>
      </c>
    </row>
    <row r="2327" spans="14:24" x14ac:dyDescent="0.25">
      <c r="N2327" s="119" t="s">
        <v>39</v>
      </c>
      <c r="O2327" s="119" t="s">
        <v>4603</v>
      </c>
      <c r="P2327" s="119" t="s">
        <v>4604</v>
      </c>
      <c r="Q2327" s="126">
        <f>COUNTIF(N2327,'Service Line Inventory'!$AE$36)</f>
        <v>0</v>
      </c>
      <c r="W2327" s="125">
        <f t="shared" si="72"/>
        <v>0</v>
      </c>
      <c r="X2327" s="126" t="str">
        <f t="shared" si="73"/>
        <v/>
      </c>
    </row>
    <row r="2328" spans="14:24" x14ac:dyDescent="0.25">
      <c r="N2328" s="119" t="s">
        <v>39</v>
      </c>
      <c r="O2328" s="119" t="s">
        <v>4605</v>
      </c>
      <c r="P2328" s="119" t="s">
        <v>4606</v>
      </c>
      <c r="Q2328" s="126">
        <f>COUNTIF(N2328,'Service Line Inventory'!$AE$36)</f>
        <v>0</v>
      </c>
      <c r="W2328" s="125">
        <f t="shared" si="72"/>
        <v>0</v>
      </c>
      <c r="X2328" s="126" t="str">
        <f t="shared" si="73"/>
        <v/>
      </c>
    </row>
    <row r="2329" spans="14:24" x14ac:dyDescent="0.25">
      <c r="N2329" s="119" t="s">
        <v>39</v>
      </c>
      <c r="O2329" s="119" t="s">
        <v>4607</v>
      </c>
      <c r="P2329" s="119" t="s">
        <v>4608</v>
      </c>
      <c r="Q2329" s="126">
        <f>COUNTIF(N2329,'Service Line Inventory'!$AE$36)</f>
        <v>0</v>
      </c>
      <c r="W2329" s="125">
        <f t="shared" si="72"/>
        <v>0</v>
      </c>
      <c r="X2329" s="126" t="str">
        <f t="shared" si="73"/>
        <v/>
      </c>
    </row>
    <row r="2330" spans="14:24" x14ac:dyDescent="0.25">
      <c r="N2330" s="119" t="s">
        <v>39</v>
      </c>
      <c r="O2330" s="119" t="s">
        <v>4609</v>
      </c>
      <c r="P2330" s="119" t="s">
        <v>4610</v>
      </c>
      <c r="Q2330" s="126">
        <f>COUNTIF(N2330,'Service Line Inventory'!$AE$36)</f>
        <v>0</v>
      </c>
      <c r="W2330" s="125">
        <f t="shared" si="72"/>
        <v>0</v>
      </c>
      <c r="X2330" s="126" t="str">
        <f t="shared" si="73"/>
        <v/>
      </c>
    </row>
    <row r="2331" spans="14:24" x14ac:dyDescent="0.25">
      <c r="N2331" s="119" t="s">
        <v>39</v>
      </c>
      <c r="O2331" s="119" t="s">
        <v>4611</v>
      </c>
      <c r="P2331" s="119" t="s">
        <v>4612</v>
      </c>
      <c r="Q2331" s="126">
        <f>COUNTIF(N2331,'Service Line Inventory'!$AE$36)</f>
        <v>0</v>
      </c>
      <c r="W2331" s="125">
        <f t="shared" si="72"/>
        <v>0</v>
      </c>
      <c r="X2331" s="126" t="str">
        <f t="shared" si="73"/>
        <v/>
      </c>
    </row>
    <row r="2332" spans="14:24" x14ac:dyDescent="0.25">
      <c r="N2332" s="119" t="s">
        <v>39</v>
      </c>
      <c r="O2332" s="119" t="s">
        <v>4613</v>
      </c>
      <c r="P2332" s="119" t="s">
        <v>4614</v>
      </c>
      <c r="Q2332" s="126">
        <f>COUNTIF(N2332,'Service Line Inventory'!$AE$36)</f>
        <v>0</v>
      </c>
      <c r="W2332" s="125">
        <f t="shared" si="72"/>
        <v>0</v>
      </c>
      <c r="X2332" s="126" t="str">
        <f t="shared" si="73"/>
        <v/>
      </c>
    </row>
    <row r="2333" spans="14:24" x14ac:dyDescent="0.25">
      <c r="N2333" s="119" t="s">
        <v>39</v>
      </c>
      <c r="O2333" s="119" t="s">
        <v>4615</v>
      </c>
      <c r="P2333" s="119" t="s">
        <v>4616</v>
      </c>
      <c r="Q2333" s="126">
        <f>COUNTIF(N2333,'Service Line Inventory'!$AE$36)</f>
        <v>0</v>
      </c>
      <c r="W2333" s="125">
        <f t="shared" si="72"/>
        <v>0</v>
      </c>
      <c r="X2333" s="126" t="str">
        <f t="shared" si="73"/>
        <v/>
      </c>
    </row>
    <row r="2334" spans="14:24" x14ac:dyDescent="0.25">
      <c r="N2334" s="119" t="s">
        <v>39</v>
      </c>
      <c r="O2334" s="119" t="s">
        <v>4617</v>
      </c>
      <c r="P2334" s="119" t="s">
        <v>4618</v>
      </c>
      <c r="Q2334" s="126">
        <f>COUNTIF(N2334,'Service Line Inventory'!$AE$36)</f>
        <v>0</v>
      </c>
      <c r="W2334" s="125">
        <f t="shared" si="72"/>
        <v>0</v>
      </c>
      <c r="X2334" s="126" t="str">
        <f t="shared" si="73"/>
        <v/>
      </c>
    </row>
    <row r="2335" spans="14:24" x14ac:dyDescent="0.25">
      <c r="N2335" s="119" t="s">
        <v>39</v>
      </c>
      <c r="O2335" s="119" t="s">
        <v>4619</v>
      </c>
      <c r="P2335" s="119" t="s">
        <v>4620</v>
      </c>
      <c r="Q2335" s="126">
        <f>COUNTIF(N2335,'Service Line Inventory'!$AE$36)</f>
        <v>0</v>
      </c>
      <c r="W2335" s="125">
        <f t="shared" si="72"/>
        <v>0</v>
      </c>
      <c r="X2335" s="126" t="str">
        <f t="shared" si="73"/>
        <v/>
      </c>
    </row>
    <row r="2336" spans="14:24" x14ac:dyDescent="0.25">
      <c r="N2336" s="119" t="s">
        <v>39</v>
      </c>
      <c r="O2336" s="119" t="s">
        <v>4621</v>
      </c>
      <c r="P2336" s="119" t="s">
        <v>4622</v>
      </c>
      <c r="Q2336" s="126">
        <f>COUNTIF(N2336,'Service Line Inventory'!$AE$36)</f>
        <v>0</v>
      </c>
      <c r="W2336" s="125">
        <f t="shared" si="72"/>
        <v>0</v>
      </c>
      <c r="X2336" s="126" t="str">
        <f t="shared" si="73"/>
        <v/>
      </c>
    </row>
    <row r="2337" spans="14:24" x14ac:dyDescent="0.25">
      <c r="N2337" s="119" t="s">
        <v>39</v>
      </c>
      <c r="O2337" s="119" t="s">
        <v>4623</v>
      </c>
      <c r="P2337" s="119" t="s">
        <v>4624</v>
      </c>
      <c r="Q2337" s="126">
        <f>COUNTIF(N2337,'Service Line Inventory'!$AE$36)</f>
        <v>0</v>
      </c>
      <c r="W2337" s="125">
        <f t="shared" si="72"/>
        <v>0</v>
      </c>
      <c r="X2337" s="126" t="str">
        <f t="shared" si="73"/>
        <v/>
      </c>
    </row>
    <row r="2338" spans="14:24" x14ac:dyDescent="0.25">
      <c r="N2338" s="119" t="s">
        <v>39</v>
      </c>
      <c r="O2338" s="119" t="s">
        <v>4625</v>
      </c>
      <c r="P2338" s="119" t="s">
        <v>4626</v>
      </c>
      <c r="Q2338" s="126">
        <f>COUNTIF(N2338,'Service Line Inventory'!$AE$36)</f>
        <v>0</v>
      </c>
      <c r="W2338" s="125">
        <f t="shared" si="72"/>
        <v>0</v>
      </c>
      <c r="X2338" s="126" t="str">
        <f t="shared" si="73"/>
        <v/>
      </c>
    </row>
    <row r="2339" spans="14:24" x14ac:dyDescent="0.25">
      <c r="N2339" s="119" t="s">
        <v>39</v>
      </c>
      <c r="O2339" s="119" t="s">
        <v>4627</v>
      </c>
      <c r="P2339" s="119" t="s">
        <v>4628</v>
      </c>
      <c r="Q2339" s="126">
        <f>COUNTIF(N2339,'Service Line Inventory'!$AE$36)</f>
        <v>0</v>
      </c>
      <c r="W2339" s="125">
        <f t="shared" si="72"/>
        <v>0</v>
      </c>
      <c r="X2339" s="126" t="str">
        <f t="shared" si="73"/>
        <v/>
      </c>
    </row>
    <row r="2340" spans="14:24" x14ac:dyDescent="0.25">
      <c r="N2340" s="119" t="s">
        <v>39</v>
      </c>
      <c r="O2340" s="119" t="s">
        <v>4629</v>
      </c>
      <c r="P2340" s="119" t="s">
        <v>4630</v>
      </c>
      <c r="Q2340" s="126">
        <f>COUNTIF(N2340,'Service Line Inventory'!$AE$36)</f>
        <v>0</v>
      </c>
      <c r="W2340" s="125">
        <f t="shared" si="72"/>
        <v>0</v>
      </c>
      <c r="X2340" s="126" t="str">
        <f t="shared" si="73"/>
        <v/>
      </c>
    </row>
    <row r="2341" spans="14:24" x14ac:dyDescent="0.25">
      <c r="N2341" s="119" t="s">
        <v>39</v>
      </c>
      <c r="O2341" s="119" t="s">
        <v>4631</v>
      </c>
      <c r="P2341" s="119" t="s">
        <v>4632</v>
      </c>
      <c r="Q2341" s="126">
        <f>COUNTIF(N2341,'Service Line Inventory'!$AE$36)</f>
        <v>0</v>
      </c>
      <c r="W2341" s="125">
        <f t="shared" si="72"/>
        <v>0</v>
      </c>
      <c r="X2341" s="126" t="str">
        <f t="shared" si="73"/>
        <v/>
      </c>
    </row>
    <row r="2342" spans="14:24" x14ac:dyDescent="0.25">
      <c r="N2342" s="119" t="s">
        <v>39</v>
      </c>
      <c r="O2342" s="119" t="s">
        <v>4633</v>
      </c>
      <c r="P2342" s="119" t="s">
        <v>4634</v>
      </c>
      <c r="Q2342" s="126">
        <f>COUNTIF(N2342,'Service Line Inventory'!$AE$36)</f>
        <v>0</v>
      </c>
      <c r="W2342" s="125">
        <f t="shared" si="72"/>
        <v>0</v>
      </c>
      <c r="X2342" s="126" t="str">
        <f t="shared" si="73"/>
        <v/>
      </c>
    </row>
    <row r="2343" spans="14:24" x14ac:dyDescent="0.25">
      <c r="N2343" s="119" t="s">
        <v>39</v>
      </c>
      <c r="O2343" s="119" t="s">
        <v>4635</v>
      </c>
      <c r="P2343" s="119" t="s">
        <v>4636</v>
      </c>
      <c r="Q2343" s="126">
        <f>COUNTIF(N2343,'Service Line Inventory'!$AE$36)</f>
        <v>0</v>
      </c>
      <c r="W2343" s="125">
        <f t="shared" si="72"/>
        <v>0</v>
      </c>
      <c r="X2343" s="126" t="str">
        <f t="shared" si="73"/>
        <v/>
      </c>
    </row>
    <row r="2344" spans="14:24" x14ac:dyDescent="0.25">
      <c r="N2344" s="119" t="s">
        <v>39</v>
      </c>
      <c r="O2344" s="119" t="s">
        <v>4637</v>
      </c>
      <c r="P2344" s="119" t="s">
        <v>4638</v>
      </c>
      <c r="Q2344" s="126">
        <f>COUNTIF(N2344,'Service Line Inventory'!$AE$36)</f>
        <v>0</v>
      </c>
      <c r="W2344" s="125">
        <f t="shared" si="72"/>
        <v>0</v>
      </c>
      <c r="X2344" s="126" t="str">
        <f t="shared" si="73"/>
        <v/>
      </c>
    </row>
    <row r="2345" spans="14:24" x14ac:dyDescent="0.25">
      <c r="N2345" s="119" t="s">
        <v>39</v>
      </c>
      <c r="O2345" s="119" t="s">
        <v>4639</v>
      </c>
      <c r="P2345" s="119" t="s">
        <v>4640</v>
      </c>
      <c r="Q2345" s="126">
        <f>COUNTIF(N2345,'Service Line Inventory'!$AE$36)</f>
        <v>0</v>
      </c>
      <c r="W2345" s="125">
        <f t="shared" si="72"/>
        <v>0</v>
      </c>
      <c r="X2345" s="126" t="str">
        <f t="shared" si="73"/>
        <v/>
      </c>
    </row>
    <row r="2346" spans="14:24" x14ac:dyDescent="0.25">
      <c r="N2346" s="119" t="s">
        <v>39</v>
      </c>
      <c r="O2346" s="119" t="s">
        <v>4641</v>
      </c>
      <c r="P2346" s="119" t="s">
        <v>4642</v>
      </c>
      <c r="Q2346" s="126">
        <f>COUNTIF(N2346,'Service Line Inventory'!$AE$36)</f>
        <v>0</v>
      </c>
      <c r="W2346" s="125">
        <f t="shared" si="72"/>
        <v>0</v>
      </c>
      <c r="X2346" s="126" t="str">
        <f t="shared" si="73"/>
        <v/>
      </c>
    </row>
    <row r="2347" spans="14:24" x14ac:dyDescent="0.25">
      <c r="N2347" s="119" t="s">
        <v>39</v>
      </c>
      <c r="O2347" s="119" t="s">
        <v>4643</v>
      </c>
      <c r="P2347" s="119" t="s">
        <v>4644</v>
      </c>
      <c r="Q2347" s="126">
        <f>COUNTIF(N2347,'Service Line Inventory'!$AE$36)</f>
        <v>0</v>
      </c>
      <c r="W2347" s="125">
        <f t="shared" si="72"/>
        <v>0</v>
      </c>
      <c r="X2347" s="126" t="str">
        <f t="shared" si="73"/>
        <v/>
      </c>
    </row>
    <row r="2348" spans="14:24" x14ac:dyDescent="0.25">
      <c r="N2348" s="119" t="s">
        <v>39</v>
      </c>
      <c r="O2348" s="119" t="s">
        <v>4645</v>
      </c>
      <c r="P2348" s="119" t="s">
        <v>4646</v>
      </c>
      <c r="Q2348" s="126">
        <f>COUNTIF(N2348,'Service Line Inventory'!$AE$36)</f>
        <v>0</v>
      </c>
      <c r="W2348" s="125">
        <f t="shared" si="72"/>
        <v>0</v>
      </c>
      <c r="X2348" s="126" t="str">
        <f t="shared" si="73"/>
        <v/>
      </c>
    </row>
    <row r="2349" spans="14:24" x14ac:dyDescent="0.25">
      <c r="N2349" s="119" t="s">
        <v>39</v>
      </c>
      <c r="O2349" s="119" t="s">
        <v>4647</v>
      </c>
      <c r="P2349" s="119" t="s">
        <v>4648</v>
      </c>
      <c r="Q2349" s="126">
        <f>COUNTIF(N2349,'Service Line Inventory'!$AE$36)</f>
        <v>0</v>
      </c>
      <c r="W2349" s="125">
        <f t="shared" si="72"/>
        <v>0</v>
      </c>
      <c r="X2349" s="126" t="str">
        <f t="shared" si="73"/>
        <v/>
      </c>
    </row>
    <row r="2350" spans="14:24" x14ac:dyDescent="0.25">
      <c r="N2350" s="119" t="s">
        <v>39</v>
      </c>
      <c r="O2350" s="119" t="s">
        <v>4649</v>
      </c>
      <c r="P2350" s="119" t="s">
        <v>4650</v>
      </c>
      <c r="Q2350" s="126">
        <f>COUNTIF(N2350,'Service Line Inventory'!$AE$36)</f>
        <v>0</v>
      </c>
      <c r="W2350" s="125">
        <f t="shared" si="72"/>
        <v>0</v>
      </c>
      <c r="X2350" s="126" t="str">
        <f t="shared" si="73"/>
        <v/>
      </c>
    </row>
    <row r="2351" spans="14:24" x14ac:dyDescent="0.25">
      <c r="N2351" s="119" t="s">
        <v>39</v>
      </c>
      <c r="O2351" s="119" t="s">
        <v>4651</v>
      </c>
      <c r="P2351" s="119" t="s">
        <v>4652</v>
      </c>
      <c r="Q2351" s="126">
        <f>COUNTIF(N2351,'Service Line Inventory'!$AE$36)</f>
        <v>0</v>
      </c>
      <c r="W2351" s="125">
        <f t="shared" si="72"/>
        <v>0</v>
      </c>
      <c r="X2351" s="126" t="str">
        <f t="shared" si="73"/>
        <v/>
      </c>
    </row>
    <row r="2352" spans="14:24" x14ac:dyDescent="0.25">
      <c r="N2352" s="119" t="s">
        <v>39</v>
      </c>
      <c r="O2352" s="119" t="s">
        <v>4653</v>
      </c>
      <c r="P2352" s="119" t="s">
        <v>4654</v>
      </c>
      <c r="Q2352" s="126">
        <f>COUNTIF(N2352,'Service Line Inventory'!$AE$36)</f>
        <v>0</v>
      </c>
      <c r="W2352" s="125">
        <f t="shared" si="72"/>
        <v>0</v>
      </c>
      <c r="X2352" s="126" t="str">
        <f t="shared" si="73"/>
        <v/>
      </c>
    </row>
    <row r="2353" spans="14:24" x14ac:dyDescent="0.25">
      <c r="N2353" s="119" t="s">
        <v>39</v>
      </c>
      <c r="O2353" s="119" t="s">
        <v>4655</v>
      </c>
      <c r="P2353" s="119" t="s">
        <v>4656</v>
      </c>
      <c r="Q2353" s="126">
        <f>COUNTIF(N2353,'Service Line Inventory'!$AE$36)</f>
        <v>0</v>
      </c>
      <c r="W2353" s="125">
        <f t="shared" si="72"/>
        <v>0</v>
      </c>
      <c r="X2353" s="126" t="str">
        <f t="shared" si="73"/>
        <v/>
      </c>
    </row>
    <row r="2354" spans="14:24" x14ac:dyDescent="0.25">
      <c r="N2354" s="119" t="s">
        <v>39</v>
      </c>
      <c r="O2354" s="119" t="s">
        <v>4657</v>
      </c>
      <c r="P2354" s="119" t="s">
        <v>4658</v>
      </c>
      <c r="Q2354" s="126">
        <f>COUNTIF(N2354,'Service Line Inventory'!$AE$36)</f>
        <v>0</v>
      </c>
      <c r="W2354" s="125">
        <f t="shared" si="72"/>
        <v>0</v>
      </c>
      <c r="X2354" s="126" t="str">
        <f t="shared" si="73"/>
        <v/>
      </c>
    </row>
    <row r="2355" spans="14:24" x14ac:dyDescent="0.25">
      <c r="N2355" s="119" t="s">
        <v>39</v>
      </c>
      <c r="O2355" s="119" t="s">
        <v>4659</v>
      </c>
      <c r="P2355" s="119" t="s">
        <v>4660</v>
      </c>
      <c r="Q2355" s="126">
        <f>COUNTIF(N2355,'Service Line Inventory'!$AE$36)</f>
        <v>0</v>
      </c>
      <c r="W2355" s="125">
        <f t="shared" si="72"/>
        <v>0</v>
      </c>
      <c r="X2355" s="126" t="str">
        <f t="shared" si="73"/>
        <v/>
      </c>
    </row>
    <row r="2356" spans="14:24" x14ac:dyDescent="0.25">
      <c r="N2356" s="119" t="s">
        <v>39</v>
      </c>
      <c r="O2356" s="119" t="s">
        <v>4661</v>
      </c>
      <c r="P2356" s="119" t="s">
        <v>4662</v>
      </c>
      <c r="Q2356" s="126">
        <f>COUNTIF(N2356,'Service Line Inventory'!$AE$36)</f>
        <v>0</v>
      </c>
      <c r="W2356" s="125">
        <f t="shared" si="72"/>
        <v>0</v>
      </c>
      <c r="X2356" s="126" t="str">
        <f t="shared" si="73"/>
        <v/>
      </c>
    </row>
    <row r="2357" spans="14:24" x14ac:dyDescent="0.25">
      <c r="N2357" s="119" t="s">
        <v>39</v>
      </c>
      <c r="O2357" s="119" t="s">
        <v>4663</v>
      </c>
      <c r="P2357" s="119" t="s">
        <v>4664</v>
      </c>
      <c r="Q2357" s="126">
        <f>COUNTIF(N2357,'Service Line Inventory'!$AE$36)</f>
        <v>0</v>
      </c>
      <c r="W2357" s="125">
        <f t="shared" si="72"/>
        <v>0</v>
      </c>
      <c r="X2357" s="126" t="str">
        <f t="shared" si="73"/>
        <v/>
      </c>
    </row>
    <row r="2358" spans="14:24" x14ac:dyDescent="0.25">
      <c r="N2358" s="119" t="s">
        <v>39</v>
      </c>
      <c r="O2358" s="119" t="s">
        <v>4665</v>
      </c>
      <c r="P2358" s="119" t="s">
        <v>4666</v>
      </c>
      <c r="Q2358" s="126">
        <f>COUNTIF(N2358,'Service Line Inventory'!$AE$36)</f>
        <v>0</v>
      </c>
      <c r="W2358" s="125">
        <f t="shared" si="72"/>
        <v>0</v>
      </c>
      <c r="X2358" s="126" t="str">
        <f t="shared" si="73"/>
        <v/>
      </c>
    </row>
    <row r="2359" spans="14:24" x14ac:dyDescent="0.25">
      <c r="N2359" s="119" t="s">
        <v>39</v>
      </c>
      <c r="O2359" s="119" t="s">
        <v>4667</v>
      </c>
      <c r="P2359" s="119" t="s">
        <v>4668</v>
      </c>
      <c r="Q2359" s="126">
        <f>COUNTIF(N2359,'Service Line Inventory'!$AE$36)</f>
        <v>0</v>
      </c>
      <c r="W2359" s="125">
        <f t="shared" si="72"/>
        <v>0</v>
      </c>
      <c r="X2359" s="126" t="str">
        <f t="shared" si="73"/>
        <v/>
      </c>
    </row>
    <row r="2360" spans="14:24" x14ac:dyDescent="0.25">
      <c r="N2360" s="119" t="s">
        <v>39</v>
      </c>
      <c r="O2360" s="119" t="s">
        <v>4669</v>
      </c>
      <c r="P2360" s="119" t="s">
        <v>4670</v>
      </c>
      <c r="Q2360" s="126">
        <f>COUNTIF(N2360,'Service Line Inventory'!$AE$36)</f>
        <v>0</v>
      </c>
      <c r="W2360" s="125">
        <f t="shared" si="72"/>
        <v>0</v>
      </c>
      <c r="X2360" s="126" t="str">
        <f t="shared" si="73"/>
        <v/>
      </c>
    </row>
    <row r="2361" spans="14:24" x14ac:dyDescent="0.25">
      <c r="N2361" s="119" t="s">
        <v>39</v>
      </c>
      <c r="O2361" s="119" t="s">
        <v>4671</v>
      </c>
      <c r="P2361" s="119" t="s">
        <v>4672</v>
      </c>
      <c r="Q2361" s="126">
        <f>COUNTIF(N2361,'Service Line Inventory'!$AE$36)</f>
        <v>0</v>
      </c>
      <c r="W2361" s="125">
        <f t="shared" si="72"/>
        <v>0</v>
      </c>
      <c r="X2361" s="126" t="str">
        <f t="shared" si="73"/>
        <v/>
      </c>
    </row>
    <row r="2362" spans="14:24" x14ac:dyDescent="0.25">
      <c r="N2362" s="119" t="s">
        <v>39</v>
      </c>
      <c r="O2362" s="119" t="s">
        <v>4673</v>
      </c>
      <c r="P2362" s="119" t="s">
        <v>4674</v>
      </c>
      <c r="Q2362" s="126">
        <f>COUNTIF(N2362,'Service Line Inventory'!$AE$36)</f>
        <v>0</v>
      </c>
      <c r="W2362" s="125">
        <f t="shared" si="72"/>
        <v>0</v>
      </c>
      <c r="X2362" s="126" t="str">
        <f t="shared" si="73"/>
        <v/>
      </c>
    </row>
    <row r="2363" spans="14:24" x14ac:dyDescent="0.25">
      <c r="N2363" s="119" t="s">
        <v>39</v>
      </c>
      <c r="O2363" s="119" t="s">
        <v>4675</v>
      </c>
      <c r="P2363" s="119" t="s">
        <v>4676</v>
      </c>
      <c r="Q2363" s="126">
        <f>COUNTIF(N2363,'Service Line Inventory'!$AE$36)</f>
        <v>0</v>
      </c>
      <c r="W2363" s="125">
        <f t="shared" si="72"/>
        <v>0</v>
      </c>
      <c r="X2363" s="126" t="str">
        <f t="shared" si="73"/>
        <v/>
      </c>
    </row>
    <row r="2364" spans="14:24" x14ac:dyDescent="0.25">
      <c r="N2364" s="119" t="s">
        <v>39</v>
      </c>
      <c r="O2364" s="119" t="s">
        <v>4677</v>
      </c>
      <c r="P2364" s="119" t="s">
        <v>4678</v>
      </c>
      <c r="Q2364" s="126">
        <f>COUNTIF(N2364,'Service Line Inventory'!$AE$36)</f>
        <v>0</v>
      </c>
      <c r="W2364" s="125">
        <f t="shared" si="72"/>
        <v>0</v>
      </c>
      <c r="X2364" s="126" t="str">
        <f t="shared" si="73"/>
        <v/>
      </c>
    </row>
    <row r="2365" spans="14:24" x14ac:dyDescent="0.25">
      <c r="N2365" s="119" t="s">
        <v>39</v>
      </c>
      <c r="O2365" s="119" t="s">
        <v>4679</v>
      </c>
      <c r="P2365" s="119" t="s">
        <v>4680</v>
      </c>
      <c r="Q2365" s="126">
        <f>COUNTIF(N2365,'Service Line Inventory'!$AE$36)</f>
        <v>0</v>
      </c>
      <c r="W2365" s="125">
        <f t="shared" si="72"/>
        <v>0</v>
      </c>
      <c r="X2365" s="126" t="str">
        <f t="shared" si="73"/>
        <v/>
      </c>
    </row>
    <row r="2366" spans="14:24" x14ac:dyDescent="0.25">
      <c r="N2366" s="119" t="s">
        <v>39</v>
      </c>
      <c r="O2366" s="119" t="s">
        <v>4681</v>
      </c>
      <c r="P2366" s="119" t="s">
        <v>4682</v>
      </c>
      <c r="Q2366" s="126">
        <f>COUNTIF(N2366,'Service Line Inventory'!$AE$36)</f>
        <v>0</v>
      </c>
      <c r="W2366" s="125">
        <f t="shared" si="72"/>
        <v>0</v>
      </c>
      <c r="X2366" s="126" t="str">
        <f t="shared" si="73"/>
        <v/>
      </c>
    </row>
    <row r="2367" spans="14:24" x14ac:dyDescent="0.25">
      <c r="N2367" s="119" t="s">
        <v>39</v>
      </c>
      <c r="O2367" s="119" t="s">
        <v>4683</v>
      </c>
      <c r="P2367" s="119" t="s">
        <v>4684</v>
      </c>
      <c r="Q2367" s="126">
        <f>COUNTIF(N2367,'Service Line Inventory'!$AE$36)</f>
        <v>0</v>
      </c>
      <c r="W2367" s="125">
        <f t="shared" si="72"/>
        <v>0</v>
      </c>
      <c r="X2367" s="126" t="str">
        <f t="shared" si="73"/>
        <v/>
      </c>
    </row>
    <row r="2368" spans="14:24" x14ac:dyDescent="0.25">
      <c r="N2368" s="119" t="s">
        <v>39</v>
      </c>
      <c r="O2368" s="119" t="s">
        <v>4685</v>
      </c>
      <c r="P2368" s="119" t="s">
        <v>4686</v>
      </c>
      <c r="Q2368" s="126">
        <f>COUNTIF(N2368,'Service Line Inventory'!$AE$36)</f>
        <v>0</v>
      </c>
      <c r="W2368" s="125">
        <f t="shared" si="72"/>
        <v>0</v>
      </c>
      <c r="X2368" s="126" t="str">
        <f t="shared" si="73"/>
        <v/>
      </c>
    </row>
    <row r="2369" spans="14:24" x14ac:dyDescent="0.25">
      <c r="N2369" s="119" t="s">
        <v>39</v>
      </c>
      <c r="O2369" s="119" t="s">
        <v>4687</v>
      </c>
      <c r="P2369" s="119" t="s">
        <v>4688</v>
      </c>
      <c r="Q2369" s="126">
        <f>COUNTIF(N2369,'Service Line Inventory'!$AE$36)</f>
        <v>0</v>
      </c>
      <c r="W2369" s="125">
        <f t="shared" ref="W2369:W2432" si="74">T2369</f>
        <v>0</v>
      </c>
      <c r="X2369" s="126" t="str">
        <f t="shared" ref="X2369:X2432" si="75">IF(W2369=0,"",W2369)</f>
        <v/>
      </c>
    </row>
    <row r="2370" spans="14:24" x14ac:dyDescent="0.25">
      <c r="N2370" s="119" t="s">
        <v>39</v>
      </c>
      <c r="O2370" s="119" t="s">
        <v>4689</v>
      </c>
      <c r="P2370" s="119" t="s">
        <v>4690</v>
      </c>
      <c r="Q2370" s="126">
        <f>COUNTIF(N2370,'Service Line Inventory'!$AE$36)</f>
        <v>0</v>
      </c>
      <c r="W2370" s="125">
        <f t="shared" si="74"/>
        <v>0</v>
      </c>
      <c r="X2370" s="126" t="str">
        <f t="shared" si="75"/>
        <v/>
      </c>
    </row>
    <row r="2371" spans="14:24" x14ac:dyDescent="0.25">
      <c r="N2371" s="119" t="s">
        <v>39</v>
      </c>
      <c r="O2371" s="119" t="s">
        <v>4691</v>
      </c>
      <c r="P2371" s="119" t="s">
        <v>4692</v>
      </c>
      <c r="Q2371" s="126">
        <f>COUNTIF(N2371,'Service Line Inventory'!$AE$36)</f>
        <v>0</v>
      </c>
      <c r="W2371" s="125">
        <f t="shared" si="74"/>
        <v>0</v>
      </c>
      <c r="X2371" s="126" t="str">
        <f t="shared" si="75"/>
        <v/>
      </c>
    </row>
    <row r="2372" spans="14:24" x14ac:dyDescent="0.25">
      <c r="N2372" s="119" t="s">
        <v>39</v>
      </c>
      <c r="O2372" s="119" t="s">
        <v>4693</v>
      </c>
      <c r="P2372" s="119" t="s">
        <v>4694</v>
      </c>
      <c r="Q2372" s="126">
        <f>COUNTIF(N2372,'Service Line Inventory'!$AE$36)</f>
        <v>0</v>
      </c>
      <c r="W2372" s="125">
        <f t="shared" si="74"/>
        <v>0</v>
      </c>
      <c r="X2372" s="126" t="str">
        <f t="shared" si="75"/>
        <v/>
      </c>
    </row>
    <row r="2373" spans="14:24" x14ac:dyDescent="0.25">
      <c r="N2373" s="119" t="s">
        <v>39</v>
      </c>
      <c r="O2373" s="119" t="s">
        <v>4695</v>
      </c>
      <c r="P2373" s="119" t="s">
        <v>4696</v>
      </c>
      <c r="Q2373" s="126">
        <f>COUNTIF(N2373,'Service Line Inventory'!$AE$36)</f>
        <v>0</v>
      </c>
      <c r="W2373" s="125">
        <f t="shared" si="74"/>
        <v>0</v>
      </c>
      <c r="X2373" s="126" t="str">
        <f t="shared" si="75"/>
        <v/>
      </c>
    </row>
    <row r="2374" spans="14:24" x14ac:dyDescent="0.25">
      <c r="N2374" s="119" t="s">
        <v>39</v>
      </c>
      <c r="O2374" s="119" t="s">
        <v>4697</v>
      </c>
      <c r="P2374" s="119" t="s">
        <v>4698</v>
      </c>
      <c r="Q2374" s="126">
        <f>COUNTIF(N2374,'Service Line Inventory'!$AE$36)</f>
        <v>0</v>
      </c>
      <c r="W2374" s="125">
        <f t="shared" si="74"/>
        <v>0</v>
      </c>
      <c r="X2374" s="126" t="str">
        <f t="shared" si="75"/>
        <v/>
      </c>
    </row>
    <row r="2375" spans="14:24" x14ac:dyDescent="0.25">
      <c r="N2375" s="119" t="s">
        <v>39</v>
      </c>
      <c r="O2375" s="119" t="s">
        <v>4699</v>
      </c>
      <c r="P2375" s="119" t="s">
        <v>4700</v>
      </c>
      <c r="Q2375" s="126">
        <f>COUNTIF(N2375,'Service Line Inventory'!$AE$36)</f>
        <v>0</v>
      </c>
      <c r="W2375" s="125">
        <f t="shared" si="74"/>
        <v>0</v>
      </c>
      <c r="X2375" s="126" t="str">
        <f t="shared" si="75"/>
        <v/>
      </c>
    </row>
    <row r="2376" spans="14:24" x14ac:dyDescent="0.25">
      <c r="N2376" s="119" t="s">
        <v>39</v>
      </c>
      <c r="O2376" s="119" t="s">
        <v>4701</v>
      </c>
      <c r="P2376" s="119" t="s">
        <v>4702</v>
      </c>
      <c r="Q2376" s="126">
        <f>COUNTIF(N2376,'Service Line Inventory'!$AE$36)</f>
        <v>0</v>
      </c>
      <c r="W2376" s="125">
        <f t="shared" si="74"/>
        <v>0</v>
      </c>
      <c r="X2376" s="126" t="str">
        <f t="shared" si="75"/>
        <v/>
      </c>
    </row>
    <row r="2377" spans="14:24" x14ac:dyDescent="0.25">
      <c r="N2377" s="119" t="s">
        <v>39</v>
      </c>
      <c r="O2377" s="119" t="s">
        <v>4703</v>
      </c>
      <c r="P2377" s="119" t="s">
        <v>4704</v>
      </c>
      <c r="Q2377" s="126">
        <f>COUNTIF(N2377,'Service Line Inventory'!$AE$36)</f>
        <v>0</v>
      </c>
      <c r="W2377" s="125">
        <f t="shared" si="74"/>
        <v>0</v>
      </c>
      <c r="X2377" s="126" t="str">
        <f t="shared" si="75"/>
        <v/>
      </c>
    </row>
    <row r="2378" spans="14:24" x14ac:dyDescent="0.25">
      <c r="N2378" s="119" t="s">
        <v>39</v>
      </c>
      <c r="O2378" s="119" t="s">
        <v>4705</v>
      </c>
      <c r="P2378" s="119" t="s">
        <v>4706</v>
      </c>
      <c r="Q2378" s="126">
        <f>COUNTIF(N2378,'Service Line Inventory'!$AE$36)</f>
        <v>0</v>
      </c>
      <c r="W2378" s="125">
        <f t="shared" si="74"/>
        <v>0</v>
      </c>
      <c r="X2378" s="126" t="str">
        <f t="shared" si="75"/>
        <v/>
      </c>
    </row>
    <row r="2379" spans="14:24" x14ac:dyDescent="0.25">
      <c r="N2379" s="119" t="s">
        <v>39</v>
      </c>
      <c r="O2379" s="119" t="s">
        <v>4707</v>
      </c>
      <c r="P2379" s="119" t="s">
        <v>4708</v>
      </c>
      <c r="Q2379" s="126">
        <f>COUNTIF(N2379,'Service Line Inventory'!$AE$36)</f>
        <v>0</v>
      </c>
      <c r="W2379" s="125">
        <f t="shared" si="74"/>
        <v>0</v>
      </c>
      <c r="X2379" s="126" t="str">
        <f t="shared" si="75"/>
        <v/>
      </c>
    </row>
    <row r="2380" spans="14:24" x14ac:dyDescent="0.25">
      <c r="N2380" s="119" t="s">
        <v>39</v>
      </c>
      <c r="O2380" s="119" t="s">
        <v>4709</v>
      </c>
      <c r="P2380" s="119" t="s">
        <v>4710</v>
      </c>
      <c r="Q2380" s="126">
        <f>COUNTIF(N2380,'Service Line Inventory'!$AE$36)</f>
        <v>0</v>
      </c>
      <c r="W2380" s="125">
        <f t="shared" si="74"/>
        <v>0</v>
      </c>
      <c r="X2380" s="126" t="str">
        <f t="shared" si="75"/>
        <v/>
      </c>
    </row>
    <row r="2381" spans="14:24" x14ac:dyDescent="0.25">
      <c r="N2381" s="119" t="s">
        <v>39</v>
      </c>
      <c r="O2381" s="119" t="s">
        <v>4711</v>
      </c>
      <c r="P2381" s="119" t="s">
        <v>4712</v>
      </c>
      <c r="Q2381" s="126">
        <f>COUNTIF(N2381,'Service Line Inventory'!$AE$36)</f>
        <v>0</v>
      </c>
      <c r="W2381" s="125">
        <f t="shared" si="74"/>
        <v>0</v>
      </c>
      <c r="X2381" s="126" t="str">
        <f t="shared" si="75"/>
        <v/>
      </c>
    </row>
    <row r="2382" spans="14:24" x14ac:dyDescent="0.25">
      <c r="N2382" s="119" t="s">
        <v>39</v>
      </c>
      <c r="O2382" s="119" t="s">
        <v>4713</v>
      </c>
      <c r="P2382" s="119" t="s">
        <v>4714</v>
      </c>
      <c r="Q2382" s="126">
        <f>COUNTIF(N2382,'Service Line Inventory'!$AE$36)</f>
        <v>0</v>
      </c>
      <c r="W2382" s="125">
        <f t="shared" si="74"/>
        <v>0</v>
      </c>
      <c r="X2382" s="126" t="str">
        <f t="shared" si="75"/>
        <v/>
      </c>
    </row>
    <row r="2383" spans="14:24" x14ac:dyDescent="0.25">
      <c r="N2383" s="119" t="s">
        <v>39</v>
      </c>
      <c r="O2383" s="119" t="s">
        <v>4715</v>
      </c>
      <c r="P2383" s="119" t="s">
        <v>4716</v>
      </c>
      <c r="Q2383" s="126">
        <f>COUNTIF(N2383,'Service Line Inventory'!$AE$36)</f>
        <v>0</v>
      </c>
      <c r="W2383" s="125">
        <f t="shared" si="74"/>
        <v>0</v>
      </c>
      <c r="X2383" s="126" t="str">
        <f t="shared" si="75"/>
        <v/>
      </c>
    </row>
    <row r="2384" spans="14:24" x14ac:dyDescent="0.25">
      <c r="N2384" s="119" t="s">
        <v>39</v>
      </c>
      <c r="O2384" s="119" t="s">
        <v>4717</v>
      </c>
      <c r="P2384" s="119" t="s">
        <v>4718</v>
      </c>
      <c r="Q2384" s="126">
        <f>COUNTIF(N2384,'Service Line Inventory'!$AE$36)</f>
        <v>0</v>
      </c>
      <c r="W2384" s="125">
        <f t="shared" si="74"/>
        <v>0</v>
      </c>
      <c r="X2384" s="126" t="str">
        <f t="shared" si="75"/>
        <v/>
      </c>
    </row>
    <row r="2385" spans="14:24" x14ac:dyDescent="0.25">
      <c r="N2385" s="119" t="s">
        <v>39</v>
      </c>
      <c r="O2385" s="119" t="s">
        <v>4719</v>
      </c>
      <c r="P2385" s="119" t="s">
        <v>4720</v>
      </c>
      <c r="Q2385" s="126">
        <f>COUNTIF(N2385,'Service Line Inventory'!$AE$36)</f>
        <v>0</v>
      </c>
      <c r="W2385" s="125">
        <f t="shared" si="74"/>
        <v>0</v>
      </c>
      <c r="X2385" s="126" t="str">
        <f t="shared" si="75"/>
        <v/>
      </c>
    </row>
    <row r="2386" spans="14:24" x14ac:dyDescent="0.25">
      <c r="N2386" s="119" t="s">
        <v>39</v>
      </c>
      <c r="O2386" s="119" t="s">
        <v>4721</v>
      </c>
      <c r="P2386" s="119" t="s">
        <v>4722</v>
      </c>
      <c r="Q2386" s="126">
        <f>COUNTIF(N2386,'Service Line Inventory'!$AE$36)</f>
        <v>0</v>
      </c>
      <c r="W2386" s="125">
        <f t="shared" si="74"/>
        <v>0</v>
      </c>
      <c r="X2386" s="126" t="str">
        <f t="shared" si="75"/>
        <v/>
      </c>
    </row>
    <row r="2387" spans="14:24" x14ac:dyDescent="0.25">
      <c r="N2387" s="119" t="s">
        <v>39</v>
      </c>
      <c r="O2387" s="119" t="s">
        <v>4723</v>
      </c>
      <c r="P2387" s="119" t="s">
        <v>4724</v>
      </c>
      <c r="Q2387" s="126">
        <f>COUNTIF(N2387,'Service Line Inventory'!$AE$36)</f>
        <v>0</v>
      </c>
      <c r="W2387" s="125">
        <f t="shared" si="74"/>
        <v>0</v>
      </c>
      <c r="X2387" s="126" t="str">
        <f t="shared" si="75"/>
        <v/>
      </c>
    </row>
    <row r="2388" spans="14:24" x14ac:dyDescent="0.25">
      <c r="N2388" s="119" t="s">
        <v>39</v>
      </c>
      <c r="O2388" s="119" t="s">
        <v>4725</v>
      </c>
      <c r="P2388" s="119" t="s">
        <v>4726</v>
      </c>
      <c r="Q2388" s="126">
        <f>COUNTIF(N2388,'Service Line Inventory'!$AE$36)</f>
        <v>0</v>
      </c>
      <c r="W2388" s="125">
        <f t="shared" si="74"/>
        <v>0</v>
      </c>
      <c r="X2388" s="126" t="str">
        <f t="shared" si="75"/>
        <v/>
      </c>
    </row>
    <row r="2389" spans="14:24" x14ac:dyDescent="0.25">
      <c r="N2389" s="119" t="s">
        <v>39</v>
      </c>
      <c r="O2389" s="119" t="s">
        <v>4727</v>
      </c>
      <c r="P2389" s="119" t="s">
        <v>4728</v>
      </c>
      <c r="Q2389" s="126">
        <f>COUNTIF(N2389,'Service Line Inventory'!$AE$36)</f>
        <v>0</v>
      </c>
      <c r="W2389" s="125">
        <f t="shared" si="74"/>
        <v>0</v>
      </c>
      <c r="X2389" s="126" t="str">
        <f t="shared" si="75"/>
        <v/>
      </c>
    </row>
    <row r="2390" spans="14:24" x14ac:dyDescent="0.25">
      <c r="N2390" s="119" t="s">
        <v>39</v>
      </c>
      <c r="O2390" s="119" t="s">
        <v>4729</v>
      </c>
      <c r="P2390" s="119" t="s">
        <v>4730</v>
      </c>
      <c r="Q2390" s="126">
        <f>COUNTIF(N2390,'Service Line Inventory'!$AE$36)</f>
        <v>0</v>
      </c>
      <c r="W2390" s="125">
        <f t="shared" si="74"/>
        <v>0</v>
      </c>
      <c r="X2390" s="126" t="str">
        <f t="shared" si="75"/>
        <v/>
      </c>
    </row>
    <row r="2391" spans="14:24" x14ac:dyDescent="0.25">
      <c r="N2391" s="119" t="s">
        <v>39</v>
      </c>
      <c r="O2391" s="119" t="s">
        <v>4731</v>
      </c>
      <c r="P2391" s="119" t="s">
        <v>4732</v>
      </c>
      <c r="Q2391" s="126">
        <f>COUNTIF(N2391,'Service Line Inventory'!$AE$36)</f>
        <v>0</v>
      </c>
      <c r="W2391" s="125">
        <f t="shared" si="74"/>
        <v>0</v>
      </c>
      <c r="X2391" s="126" t="str">
        <f t="shared" si="75"/>
        <v/>
      </c>
    </row>
    <row r="2392" spans="14:24" x14ac:dyDescent="0.25">
      <c r="N2392" s="119" t="s">
        <v>39</v>
      </c>
      <c r="O2392" s="119" t="s">
        <v>4733</v>
      </c>
      <c r="P2392" s="119" t="s">
        <v>4734</v>
      </c>
      <c r="Q2392" s="126">
        <f>COUNTIF(N2392,'Service Line Inventory'!$AE$36)</f>
        <v>0</v>
      </c>
      <c r="W2392" s="125">
        <f t="shared" si="74"/>
        <v>0</v>
      </c>
      <c r="X2392" s="126" t="str">
        <f t="shared" si="75"/>
        <v/>
      </c>
    </row>
    <row r="2393" spans="14:24" x14ac:dyDescent="0.25">
      <c r="N2393" s="119" t="s">
        <v>39</v>
      </c>
      <c r="O2393" s="119" t="s">
        <v>4735</v>
      </c>
      <c r="P2393" s="119" t="s">
        <v>4736</v>
      </c>
      <c r="Q2393" s="126">
        <f>COUNTIF(N2393,'Service Line Inventory'!$AE$36)</f>
        <v>0</v>
      </c>
      <c r="W2393" s="125">
        <f t="shared" si="74"/>
        <v>0</v>
      </c>
      <c r="X2393" s="126" t="str">
        <f t="shared" si="75"/>
        <v/>
      </c>
    </row>
    <row r="2394" spans="14:24" x14ac:dyDescent="0.25">
      <c r="N2394" s="119" t="s">
        <v>39</v>
      </c>
      <c r="O2394" s="119" t="s">
        <v>4737</v>
      </c>
      <c r="P2394" s="119" t="s">
        <v>4738</v>
      </c>
      <c r="Q2394" s="126">
        <f>COUNTIF(N2394,'Service Line Inventory'!$AE$36)</f>
        <v>0</v>
      </c>
      <c r="W2394" s="125">
        <f t="shared" si="74"/>
        <v>0</v>
      </c>
      <c r="X2394" s="126" t="str">
        <f t="shared" si="75"/>
        <v/>
      </c>
    </row>
    <row r="2395" spans="14:24" x14ac:dyDescent="0.25">
      <c r="N2395" s="119" t="s">
        <v>39</v>
      </c>
      <c r="O2395" s="119" t="s">
        <v>4739</v>
      </c>
      <c r="P2395" s="119" t="s">
        <v>4740</v>
      </c>
      <c r="Q2395" s="126">
        <f>COUNTIF(N2395,'Service Line Inventory'!$AE$36)</f>
        <v>0</v>
      </c>
      <c r="W2395" s="125">
        <f t="shared" si="74"/>
        <v>0</v>
      </c>
      <c r="X2395" s="126" t="str">
        <f t="shared" si="75"/>
        <v/>
      </c>
    </row>
    <row r="2396" spans="14:24" x14ac:dyDescent="0.25">
      <c r="N2396" s="119" t="s">
        <v>39</v>
      </c>
      <c r="O2396" s="119" t="s">
        <v>4741</v>
      </c>
      <c r="P2396" s="119" t="s">
        <v>4742</v>
      </c>
      <c r="Q2396" s="126">
        <f>COUNTIF(N2396,'Service Line Inventory'!$AE$36)</f>
        <v>0</v>
      </c>
      <c r="W2396" s="125">
        <f t="shared" si="74"/>
        <v>0</v>
      </c>
      <c r="X2396" s="126" t="str">
        <f t="shared" si="75"/>
        <v/>
      </c>
    </row>
    <row r="2397" spans="14:24" x14ac:dyDescent="0.25">
      <c r="N2397" s="119" t="s">
        <v>39</v>
      </c>
      <c r="O2397" s="119" t="s">
        <v>4743</v>
      </c>
      <c r="P2397" s="119" t="s">
        <v>4744</v>
      </c>
      <c r="Q2397" s="126">
        <f>COUNTIF(N2397,'Service Line Inventory'!$AE$36)</f>
        <v>0</v>
      </c>
      <c r="W2397" s="125">
        <f t="shared" si="74"/>
        <v>0</v>
      </c>
      <c r="X2397" s="126" t="str">
        <f t="shared" si="75"/>
        <v/>
      </c>
    </row>
    <row r="2398" spans="14:24" x14ac:dyDescent="0.25">
      <c r="N2398" s="119" t="s">
        <v>39</v>
      </c>
      <c r="O2398" s="119" t="s">
        <v>4745</v>
      </c>
      <c r="P2398" s="119" t="s">
        <v>4746</v>
      </c>
      <c r="Q2398" s="126">
        <f>COUNTIF(N2398,'Service Line Inventory'!$AE$36)</f>
        <v>0</v>
      </c>
      <c r="W2398" s="125">
        <f t="shared" si="74"/>
        <v>0</v>
      </c>
      <c r="X2398" s="126" t="str">
        <f t="shared" si="75"/>
        <v/>
      </c>
    </row>
    <row r="2399" spans="14:24" x14ac:dyDescent="0.25">
      <c r="N2399" s="119" t="s">
        <v>39</v>
      </c>
      <c r="O2399" s="119" t="s">
        <v>4747</v>
      </c>
      <c r="P2399" s="119" t="s">
        <v>4748</v>
      </c>
      <c r="Q2399" s="126">
        <f>COUNTIF(N2399,'Service Line Inventory'!$AE$36)</f>
        <v>0</v>
      </c>
      <c r="W2399" s="125">
        <f t="shared" si="74"/>
        <v>0</v>
      </c>
      <c r="X2399" s="126" t="str">
        <f t="shared" si="75"/>
        <v/>
      </c>
    </row>
    <row r="2400" spans="14:24" x14ac:dyDescent="0.25">
      <c r="N2400" s="119" t="s">
        <v>39</v>
      </c>
      <c r="O2400" s="119" t="s">
        <v>4749</v>
      </c>
      <c r="P2400" s="119" t="s">
        <v>4750</v>
      </c>
      <c r="Q2400" s="126">
        <f>COUNTIF(N2400,'Service Line Inventory'!$AE$36)</f>
        <v>0</v>
      </c>
      <c r="W2400" s="125">
        <f t="shared" si="74"/>
        <v>0</v>
      </c>
      <c r="X2400" s="126" t="str">
        <f t="shared" si="75"/>
        <v/>
      </c>
    </row>
    <row r="2401" spans="14:24" x14ac:dyDescent="0.25">
      <c r="N2401" s="119" t="s">
        <v>39</v>
      </c>
      <c r="O2401" s="119" t="s">
        <v>4751</v>
      </c>
      <c r="P2401" s="119" t="s">
        <v>4752</v>
      </c>
      <c r="Q2401" s="126">
        <f>COUNTIF(N2401,'Service Line Inventory'!$AE$36)</f>
        <v>0</v>
      </c>
      <c r="W2401" s="125">
        <f t="shared" si="74"/>
        <v>0</v>
      </c>
      <c r="X2401" s="126" t="str">
        <f t="shared" si="75"/>
        <v/>
      </c>
    </row>
    <row r="2402" spans="14:24" x14ac:dyDescent="0.25">
      <c r="N2402" s="119" t="s">
        <v>39</v>
      </c>
      <c r="O2402" s="119" t="s">
        <v>4753</v>
      </c>
      <c r="P2402" s="119" t="s">
        <v>4754</v>
      </c>
      <c r="Q2402" s="126">
        <f>COUNTIF(N2402,'Service Line Inventory'!$AE$36)</f>
        <v>0</v>
      </c>
      <c r="W2402" s="125">
        <f t="shared" si="74"/>
        <v>0</v>
      </c>
      <c r="X2402" s="126" t="str">
        <f t="shared" si="75"/>
        <v/>
      </c>
    </row>
    <row r="2403" spans="14:24" x14ac:dyDescent="0.25">
      <c r="N2403" s="119" t="s">
        <v>39</v>
      </c>
      <c r="O2403" s="119" t="s">
        <v>4755</v>
      </c>
      <c r="P2403" s="119" t="s">
        <v>4756</v>
      </c>
      <c r="Q2403" s="126">
        <f>COUNTIF(N2403,'Service Line Inventory'!$AE$36)</f>
        <v>0</v>
      </c>
      <c r="W2403" s="125">
        <f t="shared" si="74"/>
        <v>0</v>
      </c>
      <c r="X2403" s="126" t="str">
        <f t="shared" si="75"/>
        <v/>
      </c>
    </row>
    <row r="2404" spans="14:24" x14ac:dyDescent="0.25">
      <c r="N2404" s="119" t="s">
        <v>39</v>
      </c>
      <c r="O2404" s="119" t="s">
        <v>4757</v>
      </c>
      <c r="P2404" s="119" t="s">
        <v>4758</v>
      </c>
      <c r="Q2404" s="126">
        <f>COUNTIF(N2404,'Service Line Inventory'!$AE$36)</f>
        <v>0</v>
      </c>
      <c r="W2404" s="125">
        <f t="shared" si="74"/>
        <v>0</v>
      </c>
      <c r="X2404" s="126" t="str">
        <f t="shared" si="75"/>
        <v/>
      </c>
    </row>
    <row r="2405" spans="14:24" x14ac:dyDescent="0.25">
      <c r="N2405" s="119" t="s">
        <v>39</v>
      </c>
      <c r="O2405" s="119" t="s">
        <v>4759</v>
      </c>
      <c r="P2405" s="119" t="s">
        <v>4760</v>
      </c>
      <c r="Q2405" s="126">
        <f>COUNTIF(N2405,'Service Line Inventory'!$AE$36)</f>
        <v>0</v>
      </c>
      <c r="W2405" s="125">
        <f t="shared" si="74"/>
        <v>0</v>
      </c>
      <c r="X2405" s="126" t="str">
        <f t="shared" si="75"/>
        <v/>
      </c>
    </row>
    <row r="2406" spans="14:24" x14ac:dyDescent="0.25">
      <c r="N2406" s="119" t="s">
        <v>39</v>
      </c>
      <c r="O2406" s="119" t="s">
        <v>4761</v>
      </c>
      <c r="P2406" s="119" t="s">
        <v>4762</v>
      </c>
      <c r="Q2406" s="126">
        <f>COUNTIF(N2406,'Service Line Inventory'!$AE$36)</f>
        <v>0</v>
      </c>
      <c r="W2406" s="125">
        <f t="shared" si="74"/>
        <v>0</v>
      </c>
      <c r="X2406" s="126" t="str">
        <f t="shared" si="75"/>
        <v/>
      </c>
    </row>
    <row r="2407" spans="14:24" x14ac:dyDescent="0.25">
      <c r="N2407" s="119" t="s">
        <v>39</v>
      </c>
      <c r="O2407" s="119" t="s">
        <v>4763</v>
      </c>
      <c r="P2407" s="119" t="s">
        <v>4764</v>
      </c>
      <c r="Q2407" s="126">
        <f>COUNTIF(N2407,'Service Line Inventory'!$AE$36)</f>
        <v>0</v>
      </c>
      <c r="W2407" s="125">
        <f t="shared" si="74"/>
        <v>0</v>
      </c>
      <c r="X2407" s="126" t="str">
        <f t="shared" si="75"/>
        <v/>
      </c>
    </row>
    <row r="2408" spans="14:24" x14ac:dyDescent="0.25">
      <c r="N2408" s="119" t="s">
        <v>39</v>
      </c>
      <c r="O2408" s="119" t="s">
        <v>4765</v>
      </c>
      <c r="P2408" s="119" t="s">
        <v>4766</v>
      </c>
      <c r="Q2408" s="126">
        <f>COUNTIF(N2408,'Service Line Inventory'!$AE$36)</f>
        <v>0</v>
      </c>
      <c r="W2408" s="125">
        <f t="shared" si="74"/>
        <v>0</v>
      </c>
      <c r="X2408" s="126" t="str">
        <f t="shared" si="75"/>
        <v/>
      </c>
    </row>
    <row r="2409" spans="14:24" x14ac:dyDescent="0.25">
      <c r="N2409" s="119" t="s">
        <v>39</v>
      </c>
      <c r="O2409" s="119" t="s">
        <v>4767</v>
      </c>
      <c r="P2409" s="119" t="s">
        <v>4768</v>
      </c>
      <c r="Q2409" s="126">
        <f>COUNTIF(N2409,'Service Line Inventory'!$AE$36)</f>
        <v>0</v>
      </c>
      <c r="W2409" s="125">
        <f t="shared" si="74"/>
        <v>0</v>
      </c>
      <c r="X2409" s="126" t="str">
        <f t="shared" si="75"/>
        <v/>
      </c>
    </row>
    <row r="2410" spans="14:24" x14ac:dyDescent="0.25">
      <c r="N2410" s="119" t="s">
        <v>39</v>
      </c>
      <c r="O2410" s="119" t="s">
        <v>4769</v>
      </c>
      <c r="P2410" s="119" t="s">
        <v>4770</v>
      </c>
      <c r="Q2410" s="126">
        <f>COUNTIF(N2410,'Service Line Inventory'!$AE$36)</f>
        <v>0</v>
      </c>
      <c r="W2410" s="125">
        <f t="shared" si="74"/>
        <v>0</v>
      </c>
      <c r="X2410" s="126" t="str">
        <f t="shared" si="75"/>
        <v/>
      </c>
    </row>
    <row r="2411" spans="14:24" x14ac:dyDescent="0.25">
      <c r="N2411" s="119" t="s">
        <v>39</v>
      </c>
      <c r="O2411" s="119" t="s">
        <v>4771</v>
      </c>
      <c r="P2411" s="119" t="s">
        <v>4772</v>
      </c>
      <c r="Q2411" s="126">
        <f>COUNTIF(N2411,'Service Line Inventory'!$AE$36)</f>
        <v>0</v>
      </c>
      <c r="W2411" s="125">
        <f t="shared" si="74"/>
        <v>0</v>
      </c>
      <c r="X2411" s="126" t="str">
        <f t="shared" si="75"/>
        <v/>
      </c>
    </row>
    <row r="2412" spans="14:24" x14ac:dyDescent="0.25">
      <c r="N2412" s="119" t="s">
        <v>39</v>
      </c>
      <c r="O2412" s="119" t="s">
        <v>4773</v>
      </c>
      <c r="P2412" s="119" t="s">
        <v>4774</v>
      </c>
      <c r="Q2412" s="126">
        <f>COUNTIF(N2412,'Service Line Inventory'!$AE$36)</f>
        <v>0</v>
      </c>
      <c r="W2412" s="125">
        <f t="shared" si="74"/>
        <v>0</v>
      </c>
      <c r="X2412" s="126" t="str">
        <f t="shared" si="75"/>
        <v/>
      </c>
    </row>
    <row r="2413" spans="14:24" x14ac:dyDescent="0.25">
      <c r="N2413" s="119" t="s">
        <v>39</v>
      </c>
      <c r="O2413" s="119" t="s">
        <v>4775</v>
      </c>
      <c r="P2413" s="119" t="s">
        <v>4776</v>
      </c>
      <c r="Q2413" s="126">
        <f>COUNTIF(N2413,'Service Line Inventory'!$AE$36)</f>
        <v>0</v>
      </c>
      <c r="W2413" s="125">
        <f t="shared" si="74"/>
        <v>0</v>
      </c>
      <c r="X2413" s="126" t="str">
        <f t="shared" si="75"/>
        <v/>
      </c>
    </row>
    <row r="2414" spans="14:24" x14ac:dyDescent="0.25">
      <c r="N2414" s="119" t="s">
        <v>39</v>
      </c>
      <c r="O2414" s="119" t="s">
        <v>4777</v>
      </c>
      <c r="P2414" s="119" t="s">
        <v>4778</v>
      </c>
      <c r="Q2414" s="126">
        <f>COUNTIF(N2414,'Service Line Inventory'!$AE$36)</f>
        <v>0</v>
      </c>
      <c r="W2414" s="125">
        <f t="shared" si="74"/>
        <v>0</v>
      </c>
      <c r="X2414" s="126" t="str">
        <f t="shared" si="75"/>
        <v/>
      </c>
    </row>
    <row r="2415" spans="14:24" x14ac:dyDescent="0.25">
      <c r="N2415" s="119" t="s">
        <v>39</v>
      </c>
      <c r="O2415" s="119" t="s">
        <v>4779</v>
      </c>
      <c r="P2415" s="119" t="s">
        <v>4780</v>
      </c>
      <c r="Q2415" s="126">
        <f>COUNTIF(N2415,'Service Line Inventory'!$AE$36)</f>
        <v>0</v>
      </c>
      <c r="W2415" s="125">
        <f t="shared" si="74"/>
        <v>0</v>
      </c>
      <c r="X2415" s="126" t="str">
        <f t="shared" si="75"/>
        <v/>
      </c>
    </row>
    <row r="2416" spans="14:24" x14ac:dyDescent="0.25">
      <c r="N2416" s="119" t="s">
        <v>39</v>
      </c>
      <c r="O2416" s="119" t="s">
        <v>4781</v>
      </c>
      <c r="P2416" s="119" t="s">
        <v>4782</v>
      </c>
      <c r="Q2416" s="126">
        <f>COUNTIF(N2416,'Service Line Inventory'!$AE$36)</f>
        <v>0</v>
      </c>
      <c r="W2416" s="125">
        <f t="shared" si="74"/>
        <v>0</v>
      </c>
      <c r="X2416" s="126" t="str">
        <f t="shared" si="75"/>
        <v/>
      </c>
    </row>
    <row r="2417" spans="14:24" x14ac:dyDescent="0.25">
      <c r="N2417" s="119" t="s">
        <v>39</v>
      </c>
      <c r="O2417" s="119" t="s">
        <v>4783</v>
      </c>
      <c r="P2417" s="119" t="s">
        <v>4784</v>
      </c>
      <c r="Q2417" s="126">
        <f>COUNTIF(N2417,'Service Line Inventory'!$AE$36)</f>
        <v>0</v>
      </c>
      <c r="W2417" s="125">
        <f t="shared" si="74"/>
        <v>0</v>
      </c>
      <c r="X2417" s="126" t="str">
        <f t="shared" si="75"/>
        <v/>
      </c>
    </row>
    <row r="2418" spans="14:24" x14ac:dyDescent="0.25">
      <c r="N2418" s="119" t="s">
        <v>39</v>
      </c>
      <c r="O2418" s="119" t="s">
        <v>4785</v>
      </c>
      <c r="P2418" s="119" t="s">
        <v>4786</v>
      </c>
      <c r="Q2418" s="126">
        <f>COUNTIF(N2418,'Service Line Inventory'!$AE$36)</f>
        <v>0</v>
      </c>
      <c r="W2418" s="125">
        <f t="shared" si="74"/>
        <v>0</v>
      </c>
      <c r="X2418" s="126" t="str">
        <f t="shared" si="75"/>
        <v/>
      </c>
    </row>
    <row r="2419" spans="14:24" x14ac:dyDescent="0.25">
      <c r="N2419" s="119" t="s">
        <v>39</v>
      </c>
      <c r="O2419" s="119" t="s">
        <v>4787</v>
      </c>
      <c r="P2419" s="119" t="s">
        <v>4788</v>
      </c>
      <c r="Q2419" s="126">
        <f>COUNTIF(N2419,'Service Line Inventory'!$AE$36)</f>
        <v>0</v>
      </c>
      <c r="W2419" s="125">
        <f t="shared" si="74"/>
        <v>0</v>
      </c>
      <c r="X2419" s="126" t="str">
        <f t="shared" si="75"/>
        <v/>
      </c>
    </row>
    <row r="2420" spans="14:24" x14ac:dyDescent="0.25">
      <c r="N2420" s="119" t="s">
        <v>39</v>
      </c>
      <c r="O2420" s="119" t="s">
        <v>4789</v>
      </c>
      <c r="P2420" s="119" t="s">
        <v>4790</v>
      </c>
      <c r="Q2420" s="126">
        <f>COUNTIF(N2420,'Service Line Inventory'!$AE$36)</f>
        <v>0</v>
      </c>
      <c r="W2420" s="125">
        <f t="shared" si="74"/>
        <v>0</v>
      </c>
      <c r="X2420" s="126" t="str">
        <f t="shared" si="75"/>
        <v/>
      </c>
    </row>
    <row r="2421" spans="14:24" x14ac:dyDescent="0.25">
      <c r="N2421" s="119" t="s">
        <v>39</v>
      </c>
      <c r="O2421" s="119" t="s">
        <v>4791</v>
      </c>
      <c r="P2421" s="119" t="s">
        <v>4792</v>
      </c>
      <c r="Q2421" s="126">
        <f>COUNTIF(N2421,'Service Line Inventory'!$AE$36)</f>
        <v>0</v>
      </c>
      <c r="W2421" s="125">
        <f t="shared" si="74"/>
        <v>0</v>
      </c>
      <c r="X2421" s="126" t="str">
        <f t="shared" si="75"/>
        <v/>
      </c>
    </row>
    <row r="2422" spans="14:24" x14ac:dyDescent="0.25">
      <c r="N2422" s="119" t="s">
        <v>39</v>
      </c>
      <c r="O2422" s="119" t="s">
        <v>4793</v>
      </c>
      <c r="P2422" s="119" t="s">
        <v>4794</v>
      </c>
      <c r="Q2422" s="126">
        <f>COUNTIF(N2422,'Service Line Inventory'!$AE$36)</f>
        <v>0</v>
      </c>
      <c r="W2422" s="125">
        <f t="shared" si="74"/>
        <v>0</v>
      </c>
      <c r="X2422" s="126" t="str">
        <f t="shared" si="75"/>
        <v/>
      </c>
    </row>
    <row r="2423" spans="14:24" x14ac:dyDescent="0.25">
      <c r="N2423" s="119" t="s">
        <v>39</v>
      </c>
      <c r="O2423" s="119" t="s">
        <v>4795</v>
      </c>
      <c r="P2423" s="119" t="s">
        <v>4796</v>
      </c>
      <c r="Q2423" s="126">
        <f>COUNTIF(N2423,'Service Line Inventory'!$AE$36)</f>
        <v>0</v>
      </c>
      <c r="W2423" s="125">
        <f t="shared" si="74"/>
        <v>0</v>
      </c>
      <c r="X2423" s="126" t="str">
        <f t="shared" si="75"/>
        <v/>
      </c>
    </row>
    <row r="2424" spans="14:24" x14ac:dyDescent="0.25">
      <c r="N2424" s="119" t="s">
        <v>39</v>
      </c>
      <c r="O2424" s="119" t="s">
        <v>4797</v>
      </c>
      <c r="P2424" s="119" t="s">
        <v>4798</v>
      </c>
      <c r="Q2424" s="126">
        <f>COUNTIF(N2424,'Service Line Inventory'!$AE$36)</f>
        <v>0</v>
      </c>
      <c r="W2424" s="125">
        <f t="shared" si="74"/>
        <v>0</v>
      </c>
      <c r="X2424" s="126" t="str">
        <f t="shared" si="75"/>
        <v/>
      </c>
    </row>
    <row r="2425" spans="14:24" x14ac:dyDescent="0.25">
      <c r="N2425" s="119" t="s">
        <v>39</v>
      </c>
      <c r="O2425" s="119" t="s">
        <v>4799</v>
      </c>
      <c r="P2425" s="119" t="s">
        <v>4800</v>
      </c>
      <c r="Q2425" s="126">
        <f>COUNTIF(N2425,'Service Line Inventory'!$AE$36)</f>
        <v>0</v>
      </c>
      <c r="W2425" s="125">
        <f t="shared" si="74"/>
        <v>0</v>
      </c>
      <c r="X2425" s="126" t="str">
        <f t="shared" si="75"/>
        <v/>
      </c>
    </row>
    <row r="2426" spans="14:24" x14ac:dyDescent="0.25">
      <c r="N2426" s="119" t="s">
        <v>39</v>
      </c>
      <c r="O2426" s="119" t="s">
        <v>4801</v>
      </c>
      <c r="P2426" s="119" t="s">
        <v>4802</v>
      </c>
      <c r="Q2426" s="126">
        <f>COUNTIF(N2426,'Service Line Inventory'!$AE$36)</f>
        <v>0</v>
      </c>
      <c r="W2426" s="125">
        <f t="shared" si="74"/>
        <v>0</v>
      </c>
      <c r="X2426" s="126" t="str">
        <f t="shared" si="75"/>
        <v/>
      </c>
    </row>
    <row r="2427" spans="14:24" x14ac:dyDescent="0.25">
      <c r="N2427" s="119" t="s">
        <v>39</v>
      </c>
      <c r="O2427" s="119" t="s">
        <v>4803</v>
      </c>
      <c r="P2427" s="119" t="s">
        <v>4804</v>
      </c>
      <c r="Q2427" s="126">
        <f>COUNTIF(N2427,'Service Line Inventory'!$AE$36)</f>
        <v>0</v>
      </c>
      <c r="W2427" s="125">
        <f t="shared" si="74"/>
        <v>0</v>
      </c>
      <c r="X2427" s="126" t="str">
        <f t="shared" si="75"/>
        <v/>
      </c>
    </row>
    <row r="2428" spans="14:24" x14ac:dyDescent="0.25">
      <c r="N2428" s="119" t="s">
        <v>39</v>
      </c>
      <c r="O2428" s="119" t="s">
        <v>4805</v>
      </c>
      <c r="P2428" s="119" t="s">
        <v>4806</v>
      </c>
      <c r="Q2428" s="126">
        <f>COUNTIF(N2428,'Service Line Inventory'!$AE$36)</f>
        <v>0</v>
      </c>
      <c r="W2428" s="125">
        <f t="shared" si="74"/>
        <v>0</v>
      </c>
      <c r="X2428" s="126" t="str">
        <f t="shared" si="75"/>
        <v/>
      </c>
    </row>
    <row r="2429" spans="14:24" x14ac:dyDescent="0.25">
      <c r="N2429" s="119" t="s">
        <v>39</v>
      </c>
      <c r="O2429" s="119" t="s">
        <v>4807</v>
      </c>
      <c r="P2429" s="119" t="s">
        <v>4808</v>
      </c>
      <c r="Q2429" s="126">
        <f>COUNTIF(N2429,'Service Line Inventory'!$AE$36)</f>
        <v>0</v>
      </c>
      <c r="W2429" s="125">
        <f t="shared" si="74"/>
        <v>0</v>
      </c>
      <c r="X2429" s="126" t="str">
        <f t="shared" si="75"/>
        <v/>
      </c>
    </row>
    <row r="2430" spans="14:24" x14ac:dyDescent="0.25">
      <c r="N2430" s="119" t="s">
        <v>39</v>
      </c>
      <c r="O2430" s="119" t="s">
        <v>4809</v>
      </c>
      <c r="P2430" s="119" t="s">
        <v>4810</v>
      </c>
      <c r="Q2430" s="126">
        <f>COUNTIF(N2430,'Service Line Inventory'!$AE$36)</f>
        <v>0</v>
      </c>
      <c r="W2430" s="125">
        <f t="shared" si="74"/>
        <v>0</v>
      </c>
      <c r="X2430" s="126" t="str">
        <f t="shared" si="75"/>
        <v/>
      </c>
    </row>
    <row r="2431" spans="14:24" x14ac:dyDescent="0.25">
      <c r="N2431" s="119" t="s">
        <v>39</v>
      </c>
      <c r="O2431" s="119" t="s">
        <v>4811</v>
      </c>
      <c r="P2431" s="119" t="s">
        <v>4812</v>
      </c>
      <c r="Q2431" s="126">
        <f>COUNTIF(N2431,'Service Line Inventory'!$AE$36)</f>
        <v>0</v>
      </c>
      <c r="W2431" s="125">
        <f t="shared" si="74"/>
        <v>0</v>
      </c>
      <c r="X2431" s="126" t="str">
        <f t="shared" si="75"/>
        <v/>
      </c>
    </row>
    <row r="2432" spans="14:24" x14ac:dyDescent="0.25">
      <c r="N2432" s="119" t="s">
        <v>39</v>
      </c>
      <c r="O2432" s="119" t="s">
        <v>4813</v>
      </c>
      <c r="P2432" s="119" t="s">
        <v>4814</v>
      </c>
      <c r="Q2432" s="126">
        <f>COUNTIF(N2432,'Service Line Inventory'!$AE$36)</f>
        <v>0</v>
      </c>
      <c r="W2432" s="125">
        <f t="shared" si="74"/>
        <v>0</v>
      </c>
      <c r="X2432" s="126" t="str">
        <f t="shared" si="75"/>
        <v/>
      </c>
    </row>
    <row r="2433" spans="14:24" x14ac:dyDescent="0.25">
      <c r="N2433" s="119" t="s">
        <v>39</v>
      </c>
      <c r="O2433" s="119" t="s">
        <v>4815</v>
      </c>
      <c r="P2433" s="119" t="s">
        <v>4816</v>
      </c>
      <c r="Q2433" s="126">
        <f>COUNTIF(N2433,'Service Line Inventory'!$AE$36)</f>
        <v>0</v>
      </c>
      <c r="W2433" s="125">
        <f t="shared" ref="W2433:W2496" si="76">T2433</f>
        <v>0</v>
      </c>
      <c r="X2433" s="126" t="str">
        <f t="shared" ref="X2433:X2496" si="77">IF(W2433=0,"",W2433)</f>
        <v/>
      </c>
    </row>
    <row r="2434" spans="14:24" x14ac:dyDescent="0.25">
      <c r="N2434" s="119" t="s">
        <v>39</v>
      </c>
      <c r="O2434" s="119" t="s">
        <v>4817</v>
      </c>
      <c r="P2434" s="119" t="s">
        <v>4818</v>
      </c>
      <c r="Q2434" s="126">
        <f>COUNTIF(N2434,'Service Line Inventory'!$AE$36)</f>
        <v>0</v>
      </c>
      <c r="W2434" s="125">
        <f t="shared" si="76"/>
        <v>0</v>
      </c>
      <c r="X2434" s="126" t="str">
        <f t="shared" si="77"/>
        <v/>
      </c>
    </row>
    <row r="2435" spans="14:24" x14ac:dyDescent="0.25">
      <c r="N2435" s="119" t="s">
        <v>39</v>
      </c>
      <c r="O2435" s="119" t="s">
        <v>4819</v>
      </c>
      <c r="P2435" s="119" t="s">
        <v>4820</v>
      </c>
      <c r="Q2435" s="126">
        <f>COUNTIF(N2435,'Service Line Inventory'!$AE$36)</f>
        <v>0</v>
      </c>
      <c r="W2435" s="125">
        <f t="shared" si="76"/>
        <v>0</v>
      </c>
      <c r="X2435" s="126" t="str">
        <f t="shared" si="77"/>
        <v/>
      </c>
    </row>
    <row r="2436" spans="14:24" x14ac:dyDescent="0.25">
      <c r="N2436" s="119" t="s">
        <v>39</v>
      </c>
      <c r="O2436" s="119" t="s">
        <v>4821</v>
      </c>
      <c r="P2436" s="119" t="s">
        <v>4822</v>
      </c>
      <c r="Q2436" s="126">
        <f>COUNTIF(N2436,'Service Line Inventory'!$AE$36)</f>
        <v>0</v>
      </c>
      <c r="W2436" s="125">
        <f t="shared" si="76"/>
        <v>0</v>
      </c>
      <c r="X2436" s="126" t="str">
        <f t="shared" si="77"/>
        <v/>
      </c>
    </row>
    <row r="2437" spans="14:24" x14ac:dyDescent="0.25">
      <c r="N2437" s="119" t="s">
        <v>39</v>
      </c>
      <c r="O2437" s="119" t="s">
        <v>4823</v>
      </c>
      <c r="P2437" s="119" t="s">
        <v>4824</v>
      </c>
      <c r="Q2437" s="126">
        <f>COUNTIF(N2437,'Service Line Inventory'!$AE$36)</f>
        <v>0</v>
      </c>
      <c r="W2437" s="125">
        <f t="shared" si="76"/>
        <v>0</v>
      </c>
      <c r="X2437" s="126" t="str">
        <f t="shared" si="77"/>
        <v/>
      </c>
    </row>
    <row r="2438" spans="14:24" x14ac:dyDescent="0.25">
      <c r="N2438" s="119" t="s">
        <v>39</v>
      </c>
      <c r="O2438" s="119" t="s">
        <v>4825</v>
      </c>
      <c r="P2438" s="119" t="s">
        <v>4826</v>
      </c>
      <c r="Q2438" s="126">
        <f>COUNTIF(N2438,'Service Line Inventory'!$AE$36)</f>
        <v>0</v>
      </c>
      <c r="W2438" s="125">
        <f t="shared" si="76"/>
        <v>0</v>
      </c>
      <c r="X2438" s="126" t="str">
        <f t="shared" si="77"/>
        <v/>
      </c>
    </row>
    <row r="2439" spans="14:24" x14ac:dyDescent="0.25">
      <c r="N2439" s="119" t="s">
        <v>39</v>
      </c>
      <c r="O2439" s="119" t="s">
        <v>4827</v>
      </c>
      <c r="P2439" s="119" t="s">
        <v>4828</v>
      </c>
      <c r="Q2439" s="126">
        <f>COUNTIF(N2439,'Service Line Inventory'!$AE$36)</f>
        <v>0</v>
      </c>
      <c r="W2439" s="125">
        <f t="shared" si="76"/>
        <v>0</v>
      </c>
      <c r="X2439" s="126" t="str">
        <f t="shared" si="77"/>
        <v/>
      </c>
    </row>
    <row r="2440" spans="14:24" x14ac:dyDescent="0.25">
      <c r="N2440" s="119" t="s">
        <v>39</v>
      </c>
      <c r="O2440" s="119" t="s">
        <v>4829</v>
      </c>
      <c r="P2440" s="119" t="s">
        <v>4830</v>
      </c>
      <c r="Q2440" s="126">
        <f>COUNTIF(N2440,'Service Line Inventory'!$AE$36)</f>
        <v>0</v>
      </c>
      <c r="W2440" s="125">
        <f t="shared" si="76"/>
        <v>0</v>
      </c>
      <c r="X2440" s="126" t="str">
        <f t="shared" si="77"/>
        <v/>
      </c>
    </row>
    <row r="2441" spans="14:24" x14ac:dyDescent="0.25">
      <c r="N2441" s="119" t="s">
        <v>39</v>
      </c>
      <c r="O2441" s="119" t="s">
        <v>4831</v>
      </c>
      <c r="P2441" s="119" t="s">
        <v>4832</v>
      </c>
      <c r="Q2441" s="126">
        <f>COUNTIF(N2441,'Service Line Inventory'!$AE$36)</f>
        <v>0</v>
      </c>
      <c r="W2441" s="125">
        <f t="shared" si="76"/>
        <v>0</v>
      </c>
      <c r="X2441" s="126" t="str">
        <f t="shared" si="77"/>
        <v/>
      </c>
    </row>
    <row r="2442" spans="14:24" x14ac:dyDescent="0.25">
      <c r="N2442" s="119" t="s">
        <v>39</v>
      </c>
      <c r="O2442" s="119" t="s">
        <v>4833</v>
      </c>
      <c r="P2442" s="119" t="s">
        <v>4834</v>
      </c>
      <c r="Q2442" s="126">
        <f>COUNTIF(N2442,'Service Line Inventory'!$AE$36)</f>
        <v>0</v>
      </c>
      <c r="W2442" s="125">
        <f t="shared" si="76"/>
        <v>0</v>
      </c>
      <c r="X2442" s="126" t="str">
        <f t="shared" si="77"/>
        <v/>
      </c>
    </row>
    <row r="2443" spans="14:24" x14ac:dyDescent="0.25">
      <c r="N2443" s="119" t="s">
        <v>39</v>
      </c>
      <c r="O2443" s="119" t="s">
        <v>4835</v>
      </c>
      <c r="P2443" s="119" t="s">
        <v>4836</v>
      </c>
      <c r="Q2443" s="126">
        <f>COUNTIF(N2443,'Service Line Inventory'!$AE$36)</f>
        <v>0</v>
      </c>
      <c r="W2443" s="125">
        <f t="shared" si="76"/>
        <v>0</v>
      </c>
      <c r="X2443" s="126" t="str">
        <f t="shared" si="77"/>
        <v/>
      </c>
    </row>
    <row r="2444" spans="14:24" x14ac:dyDescent="0.25">
      <c r="N2444" s="119" t="s">
        <v>39</v>
      </c>
      <c r="O2444" s="119" t="s">
        <v>4837</v>
      </c>
      <c r="P2444" s="119" t="s">
        <v>4838</v>
      </c>
      <c r="Q2444" s="126">
        <f>COUNTIF(N2444,'Service Line Inventory'!$AE$36)</f>
        <v>0</v>
      </c>
      <c r="W2444" s="125">
        <f t="shared" si="76"/>
        <v>0</v>
      </c>
      <c r="X2444" s="126" t="str">
        <f t="shared" si="77"/>
        <v/>
      </c>
    </row>
    <row r="2445" spans="14:24" x14ac:dyDescent="0.25">
      <c r="N2445" s="119" t="s">
        <v>39</v>
      </c>
      <c r="O2445" s="119" t="s">
        <v>4839</v>
      </c>
      <c r="P2445" s="119" t="s">
        <v>4840</v>
      </c>
      <c r="Q2445" s="126">
        <f>COUNTIF(N2445,'Service Line Inventory'!$AE$36)</f>
        <v>0</v>
      </c>
      <c r="W2445" s="125">
        <f t="shared" si="76"/>
        <v>0</v>
      </c>
      <c r="X2445" s="126" t="str">
        <f t="shared" si="77"/>
        <v/>
      </c>
    </row>
    <row r="2446" spans="14:24" x14ac:dyDescent="0.25">
      <c r="N2446" s="119" t="s">
        <v>39</v>
      </c>
      <c r="O2446" s="119" t="s">
        <v>4841</v>
      </c>
      <c r="P2446" s="119" t="s">
        <v>4842</v>
      </c>
      <c r="Q2446" s="126">
        <f>COUNTIF(N2446,'Service Line Inventory'!$AE$36)</f>
        <v>0</v>
      </c>
      <c r="W2446" s="125">
        <f t="shared" si="76"/>
        <v>0</v>
      </c>
      <c r="X2446" s="126" t="str">
        <f t="shared" si="77"/>
        <v/>
      </c>
    </row>
    <row r="2447" spans="14:24" x14ac:dyDescent="0.25">
      <c r="N2447" s="119" t="s">
        <v>39</v>
      </c>
      <c r="O2447" s="119" t="s">
        <v>4843</v>
      </c>
      <c r="P2447" s="119" t="s">
        <v>4844</v>
      </c>
      <c r="Q2447" s="126">
        <f>COUNTIF(N2447,'Service Line Inventory'!$AE$36)</f>
        <v>0</v>
      </c>
      <c r="W2447" s="125">
        <f t="shared" si="76"/>
        <v>0</v>
      </c>
      <c r="X2447" s="126" t="str">
        <f t="shared" si="77"/>
        <v/>
      </c>
    </row>
    <row r="2448" spans="14:24" x14ac:dyDescent="0.25">
      <c r="N2448" s="119" t="s">
        <v>39</v>
      </c>
      <c r="O2448" s="119" t="s">
        <v>4845</v>
      </c>
      <c r="P2448" s="119" t="s">
        <v>4846</v>
      </c>
      <c r="Q2448" s="126">
        <f>COUNTIF(N2448,'Service Line Inventory'!$AE$36)</f>
        <v>0</v>
      </c>
      <c r="W2448" s="125">
        <f t="shared" si="76"/>
        <v>0</v>
      </c>
      <c r="X2448" s="126" t="str">
        <f t="shared" si="77"/>
        <v/>
      </c>
    </row>
    <row r="2449" spans="14:24" x14ac:dyDescent="0.25">
      <c r="N2449" s="119" t="s">
        <v>39</v>
      </c>
      <c r="O2449" s="119" t="s">
        <v>4847</v>
      </c>
      <c r="P2449" s="119" t="s">
        <v>4848</v>
      </c>
      <c r="Q2449" s="126">
        <f>COUNTIF(N2449,'Service Line Inventory'!$AE$36)</f>
        <v>0</v>
      </c>
      <c r="W2449" s="125">
        <f t="shared" si="76"/>
        <v>0</v>
      </c>
      <c r="X2449" s="126" t="str">
        <f t="shared" si="77"/>
        <v/>
      </c>
    </row>
    <row r="2450" spans="14:24" x14ac:dyDescent="0.25">
      <c r="N2450" s="119" t="s">
        <v>39</v>
      </c>
      <c r="O2450" s="119" t="s">
        <v>4849</v>
      </c>
      <c r="P2450" s="119" t="s">
        <v>4850</v>
      </c>
      <c r="Q2450" s="126">
        <f>COUNTIF(N2450,'Service Line Inventory'!$AE$36)</f>
        <v>0</v>
      </c>
      <c r="W2450" s="125">
        <f t="shared" si="76"/>
        <v>0</v>
      </c>
      <c r="X2450" s="126" t="str">
        <f t="shared" si="77"/>
        <v/>
      </c>
    </row>
    <row r="2451" spans="14:24" x14ac:dyDescent="0.25">
      <c r="N2451" s="119" t="s">
        <v>39</v>
      </c>
      <c r="O2451" s="119" t="s">
        <v>4851</v>
      </c>
      <c r="P2451" s="119" t="s">
        <v>4852</v>
      </c>
      <c r="Q2451" s="126">
        <f>COUNTIF(N2451,'Service Line Inventory'!$AE$36)</f>
        <v>0</v>
      </c>
      <c r="W2451" s="125">
        <f t="shared" si="76"/>
        <v>0</v>
      </c>
      <c r="X2451" s="126" t="str">
        <f t="shared" si="77"/>
        <v/>
      </c>
    </row>
    <row r="2452" spans="14:24" x14ac:dyDescent="0.25">
      <c r="N2452" s="119" t="s">
        <v>39</v>
      </c>
      <c r="O2452" s="119" t="s">
        <v>4853</v>
      </c>
      <c r="P2452" s="119" t="s">
        <v>4854</v>
      </c>
      <c r="Q2452" s="126">
        <f>COUNTIF(N2452,'Service Line Inventory'!$AE$36)</f>
        <v>0</v>
      </c>
      <c r="W2452" s="125">
        <f t="shared" si="76"/>
        <v>0</v>
      </c>
      <c r="X2452" s="126" t="str">
        <f t="shared" si="77"/>
        <v/>
      </c>
    </row>
    <row r="2453" spans="14:24" x14ac:dyDescent="0.25">
      <c r="N2453" s="119" t="s">
        <v>39</v>
      </c>
      <c r="O2453" s="119" t="s">
        <v>4855</v>
      </c>
      <c r="P2453" s="119" t="s">
        <v>4856</v>
      </c>
      <c r="Q2453" s="126">
        <f>COUNTIF(N2453,'Service Line Inventory'!$AE$36)</f>
        <v>0</v>
      </c>
      <c r="W2453" s="125">
        <f t="shared" si="76"/>
        <v>0</v>
      </c>
      <c r="X2453" s="126" t="str">
        <f t="shared" si="77"/>
        <v/>
      </c>
    </row>
    <row r="2454" spans="14:24" x14ac:dyDescent="0.25">
      <c r="N2454" s="119" t="s">
        <v>39</v>
      </c>
      <c r="O2454" s="119" t="s">
        <v>4857</v>
      </c>
      <c r="P2454" s="119" t="s">
        <v>4858</v>
      </c>
      <c r="Q2454" s="126">
        <f>COUNTIF(N2454,'Service Line Inventory'!$AE$36)</f>
        <v>0</v>
      </c>
      <c r="W2454" s="125">
        <f t="shared" si="76"/>
        <v>0</v>
      </c>
      <c r="X2454" s="126" t="str">
        <f t="shared" si="77"/>
        <v/>
      </c>
    </row>
    <row r="2455" spans="14:24" x14ac:dyDescent="0.25">
      <c r="N2455" s="119" t="s">
        <v>39</v>
      </c>
      <c r="O2455" s="119" t="s">
        <v>4859</v>
      </c>
      <c r="P2455" s="119" t="s">
        <v>4860</v>
      </c>
      <c r="Q2455" s="126">
        <f>COUNTIF(N2455,'Service Line Inventory'!$AE$36)</f>
        <v>0</v>
      </c>
      <c r="W2455" s="125">
        <f t="shared" si="76"/>
        <v>0</v>
      </c>
      <c r="X2455" s="126" t="str">
        <f t="shared" si="77"/>
        <v/>
      </c>
    </row>
    <row r="2456" spans="14:24" x14ac:dyDescent="0.25">
      <c r="N2456" s="119" t="s">
        <v>39</v>
      </c>
      <c r="O2456" s="119" t="s">
        <v>4861</v>
      </c>
      <c r="P2456" s="119" t="s">
        <v>4862</v>
      </c>
      <c r="Q2456" s="126">
        <f>COUNTIF(N2456,'Service Line Inventory'!$AE$36)</f>
        <v>0</v>
      </c>
      <c r="W2456" s="125">
        <f t="shared" si="76"/>
        <v>0</v>
      </c>
      <c r="X2456" s="126" t="str">
        <f t="shared" si="77"/>
        <v/>
      </c>
    </row>
    <row r="2457" spans="14:24" x14ac:dyDescent="0.25">
      <c r="N2457" s="119" t="s">
        <v>39</v>
      </c>
      <c r="O2457" s="119" t="s">
        <v>4863</v>
      </c>
      <c r="P2457" s="119" t="s">
        <v>4864</v>
      </c>
      <c r="Q2457" s="126">
        <f>COUNTIF(N2457,'Service Line Inventory'!$AE$36)</f>
        <v>0</v>
      </c>
      <c r="W2457" s="125">
        <f t="shared" si="76"/>
        <v>0</v>
      </c>
      <c r="X2457" s="126" t="str">
        <f t="shared" si="77"/>
        <v/>
      </c>
    </row>
    <row r="2458" spans="14:24" x14ac:dyDescent="0.25">
      <c r="N2458" s="119" t="s">
        <v>39</v>
      </c>
      <c r="O2458" s="119" t="s">
        <v>4865</v>
      </c>
      <c r="P2458" s="119" t="s">
        <v>4866</v>
      </c>
      <c r="Q2458" s="126">
        <f>COUNTIF(N2458,'Service Line Inventory'!$AE$36)</f>
        <v>0</v>
      </c>
      <c r="W2458" s="125">
        <f t="shared" si="76"/>
        <v>0</v>
      </c>
      <c r="X2458" s="126" t="str">
        <f t="shared" si="77"/>
        <v/>
      </c>
    </row>
    <row r="2459" spans="14:24" x14ac:dyDescent="0.25">
      <c r="N2459" s="119" t="s">
        <v>39</v>
      </c>
      <c r="O2459" s="119" t="s">
        <v>4867</v>
      </c>
      <c r="P2459" s="119" t="s">
        <v>4868</v>
      </c>
      <c r="Q2459" s="126">
        <f>COUNTIF(N2459,'Service Line Inventory'!$AE$36)</f>
        <v>0</v>
      </c>
      <c r="W2459" s="125">
        <f t="shared" si="76"/>
        <v>0</v>
      </c>
      <c r="X2459" s="126" t="str">
        <f t="shared" si="77"/>
        <v/>
      </c>
    </row>
    <row r="2460" spans="14:24" x14ac:dyDescent="0.25">
      <c r="N2460" s="119" t="s">
        <v>39</v>
      </c>
      <c r="O2460" s="119" t="s">
        <v>4869</v>
      </c>
      <c r="P2460" s="119" t="s">
        <v>4870</v>
      </c>
      <c r="Q2460" s="126">
        <f>COUNTIF(N2460,'Service Line Inventory'!$AE$36)</f>
        <v>0</v>
      </c>
      <c r="W2460" s="125">
        <f t="shared" si="76"/>
        <v>0</v>
      </c>
      <c r="X2460" s="126" t="str">
        <f t="shared" si="77"/>
        <v/>
      </c>
    </row>
    <row r="2461" spans="14:24" x14ac:dyDescent="0.25">
      <c r="N2461" s="119" t="s">
        <v>39</v>
      </c>
      <c r="O2461" s="119" t="s">
        <v>4871</v>
      </c>
      <c r="P2461" s="119" t="s">
        <v>4872</v>
      </c>
      <c r="Q2461" s="126">
        <f>COUNTIF(N2461,'Service Line Inventory'!$AE$36)</f>
        <v>0</v>
      </c>
      <c r="W2461" s="125">
        <f t="shared" si="76"/>
        <v>0</v>
      </c>
      <c r="X2461" s="126" t="str">
        <f t="shared" si="77"/>
        <v/>
      </c>
    </row>
    <row r="2462" spans="14:24" x14ac:dyDescent="0.25">
      <c r="N2462" s="119" t="s">
        <v>39</v>
      </c>
      <c r="O2462" s="119" t="s">
        <v>4873</v>
      </c>
      <c r="P2462" s="119" t="s">
        <v>4874</v>
      </c>
      <c r="Q2462" s="126">
        <f>COUNTIF(N2462,'Service Line Inventory'!$AE$36)</f>
        <v>0</v>
      </c>
      <c r="W2462" s="125">
        <f t="shared" si="76"/>
        <v>0</v>
      </c>
      <c r="X2462" s="126" t="str">
        <f t="shared" si="77"/>
        <v/>
      </c>
    </row>
    <row r="2463" spans="14:24" x14ac:dyDescent="0.25">
      <c r="N2463" s="119" t="s">
        <v>39</v>
      </c>
      <c r="O2463" s="119" t="s">
        <v>4875</v>
      </c>
      <c r="P2463" s="119" t="s">
        <v>4876</v>
      </c>
      <c r="Q2463" s="126">
        <f>COUNTIF(N2463,'Service Line Inventory'!$AE$36)</f>
        <v>0</v>
      </c>
      <c r="W2463" s="125">
        <f t="shared" si="76"/>
        <v>0</v>
      </c>
      <c r="X2463" s="126" t="str">
        <f t="shared" si="77"/>
        <v/>
      </c>
    </row>
    <row r="2464" spans="14:24" x14ac:dyDescent="0.25">
      <c r="N2464" s="119" t="s">
        <v>39</v>
      </c>
      <c r="O2464" s="119" t="s">
        <v>4877</v>
      </c>
      <c r="P2464" s="119" t="s">
        <v>4878</v>
      </c>
      <c r="Q2464" s="126">
        <f>COUNTIF(N2464,'Service Line Inventory'!$AE$36)</f>
        <v>0</v>
      </c>
      <c r="W2464" s="125">
        <f t="shared" si="76"/>
        <v>0</v>
      </c>
      <c r="X2464" s="126" t="str">
        <f t="shared" si="77"/>
        <v/>
      </c>
    </row>
    <row r="2465" spans="14:24" x14ac:dyDescent="0.25">
      <c r="N2465" s="119" t="s">
        <v>39</v>
      </c>
      <c r="O2465" s="119" t="s">
        <v>4879</v>
      </c>
      <c r="P2465" s="119" t="s">
        <v>4880</v>
      </c>
      <c r="Q2465" s="126">
        <f>COUNTIF(N2465,'Service Line Inventory'!$AE$36)</f>
        <v>0</v>
      </c>
      <c r="W2465" s="125">
        <f t="shared" si="76"/>
        <v>0</v>
      </c>
      <c r="X2465" s="126" t="str">
        <f t="shared" si="77"/>
        <v/>
      </c>
    </row>
    <row r="2466" spans="14:24" x14ac:dyDescent="0.25">
      <c r="N2466" s="119" t="s">
        <v>39</v>
      </c>
      <c r="O2466" s="119" t="s">
        <v>4881</v>
      </c>
      <c r="P2466" s="119" t="s">
        <v>4882</v>
      </c>
      <c r="Q2466" s="126">
        <f>COUNTIF(N2466,'Service Line Inventory'!$AE$36)</f>
        <v>0</v>
      </c>
      <c r="W2466" s="125">
        <f t="shared" si="76"/>
        <v>0</v>
      </c>
      <c r="X2466" s="126" t="str">
        <f t="shared" si="77"/>
        <v/>
      </c>
    </row>
    <row r="2467" spans="14:24" x14ac:dyDescent="0.25">
      <c r="N2467" s="119" t="s">
        <v>39</v>
      </c>
      <c r="O2467" s="119" t="s">
        <v>4883</v>
      </c>
      <c r="P2467" s="119" t="s">
        <v>4884</v>
      </c>
      <c r="Q2467" s="126">
        <f>COUNTIF(N2467,'Service Line Inventory'!$AE$36)</f>
        <v>0</v>
      </c>
      <c r="W2467" s="125">
        <f t="shared" si="76"/>
        <v>0</v>
      </c>
      <c r="X2467" s="126" t="str">
        <f t="shared" si="77"/>
        <v/>
      </c>
    </row>
    <row r="2468" spans="14:24" x14ac:dyDescent="0.25">
      <c r="N2468" s="119" t="s">
        <v>39</v>
      </c>
      <c r="O2468" s="119" t="s">
        <v>4885</v>
      </c>
      <c r="P2468" s="119" t="s">
        <v>4886</v>
      </c>
      <c r="Q2468" s="126">
        <f>COUNTIF(N2468,'Service Line Inventory'!$AE$36)</f>
        <v>0</v>
      </c>
      <c r="W2468" s="125">
        <f t="shared" si="76"/>
        <v>0</v>
      </c>
      <c r="X2468" s="126" t="str">
        <f t="shared" si="77"/>
        <v/>
      </c>
    </row>
    <row r="2469" spans="14:24" x14ac:dyDescent="0.25">
      <c r="N2469" s="119" t="s">
        <v>39</v>
      </c>
      <c r="O2469" s="119" t="s">
        <v>4887</v>
      </c>
      <c r="P2469" s="119" t="s">
        <v>4888</v>
      </c>
      <c r="Q2469" s="126">
        <f>COUNTIF(N2469,'Service Line Inventory'!$AE$36)</f>
        <v>0</v>
      </c>
      <c r="W2469" s="125">
        <f t="shared" si="76"/>
        <v>0</v>
      </c>
      <c r="X2469" s="126" t="str">
        <f t="shared" si="77"/>
        <v/>
      </c>
    </row>
    <row r="2470" spans="14:24" x14ac:dyDescent="0.25">
      <c r="N2470" s="119" t="s">
        <v>39</v>
      </c>
      <c r="O2470" s="119" t="s">
        <v>4889</v>
      </c>
      <c r="P2470" s="119" t="s">
        <v>4890</v>
      </c>
      <c r="Q2470" s="126">
        <f>COUNTIF(N2470,'Service Line Inventory'!$AE$36)</f>
        <v>0</v>
      </c>
      <c r="W2470" s="125">
        <f t="shared" si="76"/>
        <v>0</v>
      </c>
      <c r="X2470" s="126" t="str">
        <f t="shared" si="77"/>
        <v/>
      </c>
    </row>
    <row r="2471" spans="14:24" x14ac:dyDescent="0.25">
      <c r="N2471" s="119" t="s">
        <v>39</v>
      </c>
      <c r="O2471" s="119" t="s">
        <v>4891</v>
      </c>
      <c r="P2471" s="119" t="s">
        <v>4892</v>
      </c>
      <c r="Q2471" s="126">
        <f>COUNTIF(N2471,'Service Line Inventory'!$AE$36)</f>
        <v>0</v>
      </c>
      <c r="W2471" s="125">
        <f t="shared" si="76"/>
        <v>0</v>
      </c>
      <c r="X2471" s="126" t="str">
        <f t="shared" si="77"/>
        <v/>
      </c>
    </row>
    <row r="2472" spans="14:24" x14ac:dyDescent="0.25">
      <c r="N2472" s="119" t="s">
        <v>39</v>
      </c>
      <c r="O2472" s="119" t="s">
        <v>4893</v>
      </c>
      <c r="P2472" s="119" t="s">
        <v>4894</v>
      </c>
      <c r="Q2472" s="126">
        <f>COUNTIF(N2472,'Service Line Inventory'!$AE$36)</f>
        <v>0</v>
      </c>
      <c r="W2472" s="125">
        <f t="shared" si="76"/>
        <v>0</v>
      </c>
      <c r="X2472" s="126" t="str">
        <f t="shared" si="77"/>
        <v/>
      </c>
    </row>
    <row r="2473" spans="14:24" x14ac:dyDescent="0.25">
      <c r="N2473" s="119" t="s">
        <v>39</v>
      </c>
      <c r="O2473" s="119" t="s">
        <v>4895</v>
      </c>
      <c r="P2473" s="119" t="s">
        <v>4896</v>
      </c>
      <c r="Q2473" s="126">
        <f>COUNTIF(N2473,'Service Line Inventory'!$AE$36)</f>
        <v>0</v>
      </c>
      <c r="W2473" s="125">
        <f t="shared" si="76"/>
        <v>0</v>
      </c>
      <c r="X2473" s="126" t="str">
        <f t="shared" si="77"/>
        <v/>
      </c>
    </row>
    <row r="2474" spans="14:24" x14ac:dyDescent="0.25">
      <c r="N2474" s="119" t="s">
        <v>39</v>
      </c>
      <c r="O2474" s="119" t="s">
        <v>4897</v>
      </c>
      <c r="P2474" s="119" t="s">
        <v>4898</v>
      </c>
      <c r="Q2474" s="126">
        <f>COUNTIF(N2474,'Service Line Inventory'!$AE$36)</f>
        <v>0</v>
      </c>
      <c r="W2474" s="125">
        <f t="shared" si="76"/>
        <v>0</v>
      </c>
      <c r="X2474" s="126" t="str">
        <f t="shared" si="77"/>
        <v/>
      </c>
    </row>
    <row r="2475" spans="14:24" x14ac:dyDescent="0.25">
      <c r="N2475" s="119" t="s">
        <v>39</v>
      </c>
      <c r="O2475" s="119" t="s">
        <v>4899</v>
      </c>
      <c r="P2475" s="119" t="s">
        <v>4900</v>
      </c>
      <c r="Q2475" s="126">
        <f>COUNTIF(N2475,'Service Line Inventory'!$AE$36)</f>
        <v>0</v>
      </c>
      <c r="W2475" s="125">
        <f t="shared" si="76"/>
        <v>0</v>
      </c>
      <c r="X2475" s="126" t="str">
        <f t="shared" si="77"/>
        <v/>
      </c>
    </row>
    <row r="2476" spans="14:24" x14ac:dyDescent="0.25">
      <c r="N2476" s="119" t="s">
        <v>39</v>
      </c>
      <c r="O2476" s="119" t="s">
        <v>4901</v>
      </c>
      <c r="P2476" s="119" t="s">
        <v>4902</v>
      </c>
      <c r="Q2476" s="126">
        <f>COUNTIF(N2476,'Service Line Inventory'!$AE$36)</f>
        <v>0</v>
      </c>
      <c r="W2476" s="125">
        <f t="shared" si="76"/>
        <v>0</v>
      </c>
      <c r="X2476" s="126" t="str">
        <f t="shared" si="77"/>
        <v/>
      </c>
    </row>
    <row r="2477" spans="14:24" x14ac:dyDescent="0.25">
      <c r="N2477" s="119" t="s">
        <v>39</v>
      </c>
      <c r="O2477" s="119" t="s">
        <v>4903</v>
      </c>
      <c r="P2477" s="119" t="s">
        <v>4904</v>
      </c>
      <c r="Q2477" s="126">
        <f>COUNTIF(N2477,'Service Line Inventory'!$AE$36)</f>
        <v>0</v>
      </c>
      <c r="W2477" s="125">
        <f t="shared" si="76"/>
        <v>0</v>
      </c>
      <c r="X2477" s="126" t="str">
        <f t="shared" si="77"/>
        <v/>
      </c>
    </row>
    <row r="2478" spans="14:24" x14ac:dyDescent="0.25">
      <c r="N2478" s="119" t="s">
        <v>39</v>
      </c>
      <c r="O2478" s="119" t="s">
        <v>4905</v>
      </c>
      <c r="P2478" s="119" t="s">
        <v>4906</v>
      </c>
      <c r="Q2478" s="126">
        <f>COUNTIF(N2478,'Service Line Inventory'!$AE$36)</f>
        <v>0</v>
      </c>
      <c r="W2478" s="125">
        <f t="shared" si="76"/>
        <v>0</v>
      </c>
      <c r="X2478" s="126" t="str">
        <f t="shared" si="77"/>
        <v/>
      </c>
    </row>
    <row r="2479" spans="14:24" x14ac:dyDescent="0.25">
      <c r="N2479" s="119" t="s">
        <v>39</v>
      </c>
      <c r="O2479" s="119" t="s">
        <v>4907</v>
      </c>
      <c r="P2479" s="119" t="s">
        <v>4908</v>
      </c>
      <c r="Q2479" s="126">
        <f>COUNTIF(N2479,'Service Line Inventory'!$AE$36)</f>
        <v>0</v>
      </c>
      <c r="W2479" s="125">
        <f t="shared" si="76"/>
        <v>0</v>
      </c>
      <c r="X2479" s="126" t="str">
        <f t="shared" si="77"/>
        <v/>
      </c>
    </row>
    <row r="2480" spans="14:24" x14ac:dyDescent="0.25">
      <c r="N2480" s="119" t="s">
        <v>39</v>
      </c>
      <c r="O2480" s="119" t="s">
        <v>4909</v>
      </c>
      <c r="P2480" s="119" t="s">
        <v>4910</v>
      </c>
      <c r="Q2480" s="126">
        <f>COUNTIF(N2480,'Service Line Inventory'!$AE$36)</f>
        <v>0</v>
      </c>
      <c r="W2480" s="125">
        <f t="shared" si="76"/>
        <v>0</v>
      </c>
      <c r="X2480" s="126" t="str">
        <f t="shared" si="77"/>
        <v/>
      </c>
    </row>
    <row r="2481" spans="14:24" x14ac:dyDescent="0.25">
      <c r="N2481" s="119" t="s">
        <v>39</v>
      </c>
      <c r="O2481" s="119" t="s">
        <v>4911</v>
      </c>
      <c r="P2481" s="119" t="s">
        <v>4912</v>
      </c>
      <c r="Q2481" s="126">
        <f>COUNTIF(N2481,'Service Line Inventory'!$AE$36)</f>
        <v>0</v>
      </c>
      <c r="W2481" s="125">
        <f t="shared" si="76"/>
        <v>0</v>
      </c>
      <c r="X2481" s="126" t="str">
        <f t="shared" si="77"/>
        <v/>
      </c>
    </row>
    <row r="2482" spans="14:24" x14ac:dyDescent="0.25">
      <c r="N2482" s="119" t="s">
        <v>39</v>
      </c>
      <c r="O2482" s="119" t="s">
        <v>4913</v>
      </c>
      <c r="P2482" s="119" t="s">
        <v>4914</v>
      </c>
      <c r="Q2482" s="126">
        <f>COUNTIF(N2482,'Service Line Inventory'!$AE$36)</f>
        <v>0</v>
      </c>
      <c r="W2482" s="125">
        <f t="shared" si="76"/>
        <v>0</v>
      </c>
      <c r="X2482" s="126" t="str">
        <f t="shared" si="77"/>
        <v/>
      </c>
    </row>
    <row r="2483" spans="14:24" x14ac:dyDescent="0.25">
      <c r="N2483" s="119" t="s">
        <v>39</v>
      </c>
      <c r="O2483" s="119" t="s">
        <v>4915</v>
      </c>
      <c r="P2483" s="119" t="s">
        <v>4916</v>
      </c>
      <c r="Q2483" s="126">
        <f>COUNTIF(N2483,'Service Line Inventory'!$AE$36)</f>
        <v>0</v>
      </c>
      <c r="W2483" s="125">
        <f t="shared" si="76"/>
        <v>0</v>
      </c>
      <c r="X2483" s="126" t="str">
        <f t="shared" si="77"/>
        <v/>
      </c>
    </row>
    <row r="2484" spans="14:24" x14ac:dyDescent="0.25">
      <c r="N2484" s="119" t="s">
        <v>39</v>
      </c>
      <c r="O2484" s="119" t="s">
        <v>4917</v>
      </c>
      <c r="P2484" s="119" t="s">
        <v>4918</v>
      </c>
      <c r="Q2484" s="126">
        <f>COUNTIF(N2484,'Service Line Inventory'!$AE$36)</f>
        <v>0</v>
      </c>
      <c r="W2484" s="125">
        <f t="shared" si="76"/>
        <v>0</v>
      </c>
      <c r="X2484" s="126" t="str">
        <f t="shared" si="77"/>
        <v/>
      </c>
    </row>
    <row r="2485" spans="14:24" x14ac:dyDescent="0.25">
      <c r="N2485" s="119" t="s">
        <v>39</v>
      </c>
      <c r="O2485" s="119" t="s">
        <v>4919</v>
      </c>
      <c r="P2485" s="119" t="s">
        <v>4920</v>
      </c>
      <c r="Q2485" s="126">
        <f>COUNTIF(N2485,'Service Line Inventory'!$AE$36)</f>
        <v>0</v>
      </c>
      <c r="W2485" s="125">
        <f t="shared" si="76"/>
        <v>0</v>
      </c>
      <c r="X2485" s="126" t="str">
        <f t="shared" si="77"/>
        <v/>
      </c>
    </row>
    <row r="2486" spans="14:24" x14ac:dyDescent="0.25">
      <c r="N2486" s="119" t="s">
        <v>39</v>
      </c>
      <c r="O2486" s="119" t="s">
        <v>4921</v>
      </c>
      <c r="P2486" s="119" t="s">
        <v>4922</v>
      </c>
      <c r="Q2486" s="126">
        <f>COUNTIF(N2486,'Service Line Inventory'!$AE$36)</f>
        <v>0</v>
      </c>
      <c r="W2486" s="125">
        <f t="shared" si="76"/>
        <v>0</v>
      </c>
      <c r="X2486" s="126" t="str">
        <f t="shared" si="77"/>
        <v/>
      </c>
    </row>
    <row r="2487" spans="14:24" x14ac:dyDescent="0.25">
      <c r="N2487" s="119" t="s">
        <v>39</v>
      </c>
      <c r="O2487" s="119" t="s">
        <v>4923</v>
      </c>
      <c r="P2487" s="119" t="s">
        <v>4924</v>
      </c>
      <c r="Q2487" s="126">
        <f>COUNTIF(N2487,'Service Line Inventory'!$AE$36)</f>
        <v>0</v>
      </c>
      <c r="W2487" s="125">
        <f t="shared" si="76"/>
        <v>0</v>
      </c>
      <c r="X2487" s="126" t="str">
        <f t="shared" si="77"/>
        <v/>
      </c>
    </row>
    <row r="2488" spans="14:24" x14ac:dyDescent="0.25">
      <c r="N2488" s="119" t="s">
        <v>39</v>
      </c>
      <c r="O2488" s="119" t="s">
        <v>4925</v>
      </c>
      <c r="P2488" s="119" t="s">
        <v>4926</v>
      </c>
      <c r="Q2488" s="126">
        <f>COUNTIF(N2488,'Service Line Inventory'!$AE$36)</f>
        <v>0</v>
      </c>
      <c r="W2488" s="125">
        <f t="shared" si="76"/>
        <v>0</v>
      </c>
      <c r="X2488" s="126" t="str">
        <f t="shared" si="77"/>
        <v/>
      </c>
    </row>
    <row r="2489" spans="14:24" x14ac:dyDescent="0.25">
      <c r="N2489" s="119" t="s">
        <v>39</v>
      </c>
      <c r="O2489" s="119" t="s">
        <v>4927</v>
      </c>
      <c r="P2489" s="119" t="s">
        <v>4928</v>
      </c>
      <c r="Q2489" s="126">
        <f>COUNTIF(N2489,'Service Line Inventory'!$AE$36)</f>
        <v>0</v>
      </c>
      <c r="W2489" s="125">
        <f t="shared" si="76"/>
        <v>0</v>
      </c>
      <c r="X2489" s="126" t="str">
        <f t="shared" si="77"/>
        <v/>
      </c>
    </row>
    <row r="2490" spans="14:24" x14ac:dyDescent="0.25">
      <c r="N2490" s="119" t="s">
        <v>39</v>
      </c>
      <c r="O2490" s="119" t="s">
        <v>4929</v>
      </c>
      <c r="P2490" s="119" t="s">
        <v>4930</v>
      </c>
      <c r="Q2490" s="126">
        <f>COUNTIF(N2490,'Service Line Inventory'!$AE$36)</f>
        <v>0</v>
      </c>
      <c r="W2490" s="125">
        <f t="shared" si="76"/>
        <v>0</v>
      </c>
      <c r="X2490" s="126" t="str">
        <f t="shared" si="77"/>
        <v/>
      </c>
    </row>
    <row r="2491" spans="14:24" x14ac:dyDescent="0.25">
      <c r="N2491" s="119" t="s">
        <v>39</v>
      </c>
      <c r="O2491" s="119" t="s">
        <v>4931</v>
      </c>
      <c r="P2491" s="119" t="s">
        <v>4932</v>
      </c>
      <c r="Q2491" s="126">
        <f>COUNTIF(N2491,'Service Line Inventory'!$AE$36)</f>
        <v>0</v>
      </c>
      <c r="W2491" s="125">
        <f t="shared" si="76"/>
        <v>0</v>
      </c>
      <c r="X2491" s="126" t="str">
        <f t="shared" si="77"/>
        <v/>
      </c>
    </row>
    <row r="2492" spans="14:24" x14ac:dyDescent="0.25">
      <c r="N2492" s="119" t="s">
        <v>39</v>
      </c>
      <c r="O2492" s="119" t="s">
        <v>4933</v>
      </c>
      <c r="P2492" s="119" t="s">
        <v>4934</v>
      </c>
      <c r="Q2492" s="126">
        <f>COUNTIF(N2492,'Service Line Inventory'!$AE$36)</f>
        <v>0</v>
      </c>
      <c r="W2492" s="125">
        <f t="shared" si="76"/>
        <v>0</v>
      </c>
      <c r="X2492" s="126" t="str">
        <f t="shared" si="77"/>
        <v/>
      </c>
    </row>
    <row r="2493" spans="14:24" x14ac:dyDescent="0.25">
      <c r="N2493" s="119" t="s">
        <v>39</v>
      </c>
      <c r="O2493" s="119" t="s">
        <v>4935</v>
      </c>
      <c r="P2493" s="119" t="s">
        <v>4936</v>
      </c>
      <c r="Q2493" s="126">
        <f>COUNTIF(N2493,'Service Line Inventory'!$AE$36)</f>
        <v>0</v>
      </c>
      <c r="W2493" s="125">
        <f t="shared" si="76"/>
        <v>0</v>
      </c>
      <c r="X2493" s="126" t="str">
        <f t="shared" si="77"/>
        <v/>
      </c>
    </row>
    <row r="2494" spans="14:24" x14ac:dyDescent="0.25">
      <c r="N2494" s="119" t="s">
        <v>39</v>
      </c>
      <c r="O2494" s="119" t="s">
        <v>4937</v>
      </c>
      <c r="P2494" s="119" t="s">
        <v>4938</v>
      </c>
      <c r="Q2494" s="126">
        <f>COUNTIF(N2494,'Service Line Inventory'!$AE$36)</f>
        <v>0</v>
      </c>
      <c r="W2494" s="125">
        <f t="shared" si="76"/>
        <v>0</v>
      </c>
      <c r="X2494" s="126" t="str">
        <f t="shared" si="77"/>
        <v/>
      </c>
    </row>
    <row r="2495" spans="14:24" x14ac:dyDescent="0.25">
      <c r="N2495" s="119" t="s">
        <v>39</v>
      </c>
      <c r="O2495" s="119" t="s">
        <v>4939</v>
      </c>
      <c r="P2495" s="119" t="s">
        <v>4940</v>
      </c>
      <c r="Q2495" s="126">
        <f>COUNTIF(N2495,'Service Line Inventory'!$AE$36)</f>
        <v>0</v>
      </c>
      <c r="W2495" s="125">
        <f t="shared" si="76"/>
        <v>0</v>
      </c>
      <c r="X2495" s="126" t="str">
        <f t="shared" si="77"/>
        <v/>
      </c>
    </row>
    <row r="2496" spans="14:24" x14ac:dyDescent="0.25">
      <c r="N2496" s="119" t="s">
        <v>39</v>
      </c>
      <c r="O2496" s="119" t="s">
        <v>4941</v>
      </c>
      <c r="P2496" s="119" t="s">
        <v>4942</v>
      </c>
      <c r="Q2496" s="126">
        <f>COUNTIF(N2496,'Service Line Inventory'!$AE$36)</f>
        <v>0</v>
      </c>
      <c r="W2496" s="125">
        <f t="shared" si="76"/>
        <v>0</v>
      </c>
      <c r="X2496" s="126" t="str">
        <f t="shared" si="77"/>
        <v/>
      </c>
    </row>
    <row r="2497" spans="14:24" x14ac:dyDescent="0.25">
      <c r="N2497" s="119" t="s">
        <v>39</v>
      </c>
      <c r="O2497" s="119" t="s">
        <v>4943</v>
      </c>
      <c r="P2497" s="119" t="s">
        <v>4944</v>
      </c>
      <c r="Q2497" s="126">
        <f>COUNTIF(N2497,'Service Line Inventory'!$AE$36)</f>
        <v>0</v>
      </c>
      <c r="W2497" s="125">
        <f t="shared" ref="W2497:W2560" si="78">T2497</f>
        <v>0</v>
      </c>
      <c r="X2497" s="126" t="str">
        <f t="shared" ref="X2497:X2560" si="79">IF(W2497=0,"",W2497)</f>
        <v/>
      </c>
    </row>
    <row r="2498" spans="14:24" x14ac:dyDescent="0.25">
      <c r="N2498" s="119" t="s">
        <v>39</v>
      </c>
      <c r="O2498" s="119" t="s">
        <v>4945</v>
      </c>
      <c r="P2498" s="119" t="s">
        <v>4946</v>
      </c>
      <c r="Q2498" s="126">
        <f>COUNTIF(N2498,'Service Line Inventory'!$AE$36)</f>
        <v>0</v>
      </c>
      <c r="W2498" s="125">
        <f t="shared" si="78"/>
        <v>0</v>
      </c>
      <c r="X2498" s="126" t="str">
        <f t="shared" si="79"/>
        <v/>
      </c>
    </row>
    <row r="2499" spans="14:24" x14ac:dyDescent="0.25">
      <c r="N2499" s="119" t="s">
        <v>39</v>
      </c>
      <c r="O2499" s="119" t="s">
        <v>4947</v>
      </c>
      <c r="P2499" s="119" t="s">
        <v>4948</v>
      </c>
      <c r="Q2499" s="126">
        <f>COUNTIF(N2499,'Service Line Inventory'!$AE$36)</f>
        <v>0</v>
      </c>
      <c r="W2499" s="125">
        <f t="shared" si="78"/>
        <v>0</v>
      </c>
      <c r="X2499" s="126" t="str">
        <f t="shared" si="79"/>
        <v/>
      </c>
    </row>
    <row r="2500" spans="14:24" x14ac:dyDescent="0.25">
      <c r="N2500" s="119" t="s">
        <v>39</v>
      </c>
      <c r="O2500" s="119" t="s">
        <v>4949</v>
      </c>
      <c r="P2500" s="119" t="s">
        <v>4950</v>
      </c>
      <c r="Q2500" s="126">
        <f>COUNTIF(N2500,'Service Line Inventory'!$AE$36)</f>
        <v>0</v>
      </c>
      <c r="W2500" s="125">
        <f t="shared" si="78"/>
        <v>0</v>
      </c>
      <c r="X2500" s="126" t="str">
        <f t="shared" si="79"/>
        <v/>
      </c>
    </row>
    <row r="2501" spans="14:24" x14ac:dyDescent="0.25">
      <c r="N2501" s="119" t="s">
        <v>39</v>
      </c>
      <c r="O2501" s="119" t="s">
        <v>4951</v>
      </c>
      <c r="P2501" s="119" t="s">
        <v>4952</v>
      </c>
      <c r="Q2501" s="126">
        <f>COUNTIF(N2501,'Service Line Inventory'!$AE$36)</f>
        <v>0</v>
      </c>
      <c r="W2501" s="125">
        <f t="shared" si="78"/>
        <v>0</v>
      </c>
      <c r="X2501" s="126" t="str">
        <f t="shared" si="79"/>
        <v/>
      </c>
    </row>
    <row r="2502" spans="14:24" x14ac:dyDescent="0.25">
      <c r="N2502" s="119" t="s">
        <v>39</v>
      </c>
      <c r="O2502" s="119" t="s">
        <v>4953</v>
      </c>
      <c r="P2502" s="119" t="s">
        <v>4954</v>
      </c>
      <c r="Q2502" s="126">
        <f>COUNTIF(N2502,'Service Line Inventory'!$AE$36)</f>
        <v>0</v>
      </c>
      <c r="W2502" s="125">
        <f t="shared" si="78"/>
        <v>0</v>
      </c>
      <c r="X2502" s="126" t="str">
        <f t="shared" si="79"/>
        <v/>
      </c>
    </row>
    <row r="2503" spans="14:24" x14ac:dyDescent="0.25">
      <c r="N2503" s="119" t="s">
        <v>39</v>
      </c>
      <c r="O2503" s="119" t="s">
        <v>4955</v>
      </c>
      <c r="P2503" s="119" t="s">
        <v>4956</v>
      </c>
      <c r="Q2503" s="126">
        <f>COUNTIF(N2503,'Service Line Inventory'!$AE$36)</f>
        <v>0</v>
      </c>
      <c r="W2503" s="125">
        <f t="shared" si="78"/>
        <v>0</v>
      </c>
      <c r="X2503" s="126" t="str">
        <f t="shared" si="79"/>
        <v/>
      </c>
    </row>
    <row r="2504" spans="14:24" x14ac:dyDescent="0.25">
      <c r="N2504" s="119" t="s">
        <v>39</v>
      </c>
      <c r="O2504" s="119" t="s">
        <v>4957</v>
      </c>
      <c r="P2504" s="119" t="s">
        <v>4958</v>
      </c>
      <c r="Q2504" s="126">
        <f>COUNTIF(N2504,'Service Line Inventory'!$AE$36)</f>
        <v>0</v>
      </c>
      <c r="W2504" s="125">
        <f t="shared" si="78"/>
        <v>0</v>
      </c>
      <c r="X2504" s="126" t="str">
        <f t="shared" si="79"/>
        <v/>
      </c>
    </row>
    <row r="2505" spans="14:24" x14ac:dyDescent="0.25">
      <c r="N2505" s="119" t="s">
        <v>39</v>
      </c>
      <c r="O2505" s="119" t="s">
        <v>4959</v>
      </c>
      <c r="P2505" s="119" t="s">
        <v>4960</v>
      </c>
      <c r="Q2505" s="126">
        <f>COUNTIF(N2505,'Service Line Inventory'!$AE$36)</f>
        <v>0</v>
      </c>
      <c r="W2505" s="125">
        <f t="shared" si="78"/>
        <v>0</v>
      </c>
      <c r="X2505" s="126" t="str">
        <f t="shared" si="79"/>
        <v/>
      </c>
    </row>
    <row r="2506" spans="14:24" x14ac:dyDescent="0.25">
      <c r="N2506" s="119" t="s">
        <v>39</v>
      </c>
      <c r="O2506" s="119" t="s">
        <v>4961</v>
      </c>
      <c r="P2506" s="119" t="s">
        <v>4962</v>
      </c>
      <c r="Q2506" s="126">
        <f>COUNTIF(N2506,'Service Line Inventory'!$AE$36)</f>
        <v>0</v>
      </c>
      <c r="W2506" s="125">
        <f t="shared" si="78"/>
        <v>0</v>
      </c>
      <c r="X2506" s="126" t="str">
        <f t="shared" si="79"/>
        <v/>
      </c>
    </row>
    <row r="2507" spans="14:24" x14ac:dyDescent="0.25">
      <c r="N2507" s="119" t="s">
        <v>39</v>
      </c>
      <c r="O2507" s="119" t="s">
        <v>4963</v>
      </c>
      <c r="P2507" s="119" t="s">
        <v>4964</v>
      </c>
      <c r="Q2507" s="126">
        <f>COUNTIF(N2507,'Service Line Inventory'!$AE$36)</f>
        <v>0</v>
      </c>
      <c r="W2507" s="125">
        <f t="shared" si="78"/>
        <v>0</v>
      </c>
      <c r="X2507" s="126" t="str">
        <f t="shared" si="79"/>
        <v/>
      </c>
    </row>
    <row r="2508" spans="14:24" x14ac:dyDescent="0.25">
      <c r="N2508" s="119" t="s">
        <v>39</v>
      </c>
      <c r="O2508" s="119" t="s">
        <v>4965</v>
      </c>
      <c r="P2508" s="119" t="s">
        <v>4966</v>
      </c>
      <c r="Q2508" s="126">
        <f>COUNTIF(N2508,'Service Line Inventory'!$AE$36)</f>
        <v>0</v>
      </c>
      <c r="W2508" s="125">
        <f t="shared" si="78"/>
        <v>0</v>
      </c>
      <c r="X2508" s="126" t="str">
        <f t="shared" si="79"/>
        <v/>
      </c>
    </row>
    <row r="2509" spans="14:24" x14ac:dyDescent="0.25">
      <c r="N2509" s="119" t="s">
        <v>39</v>
      </c>
      <c r="O2509" s="119" t="s">
        <v>4967</v>
      </c>
      <c r="P2509" s="119" t="s">
        <v>4968</v>
      </c>
      <c r="Q2509" s="126">
        <f>COUNTIF(N2509,'Service Line Inventory'!$AE$36)</f>
        <v>0</v>
      </c>
      <c r="W2509" s="125">
        <f t="shared" si="78"/>
        <v>0</v>
      </c>
      <c r="X2509" s="126" t="str">
        <f t="shared" si="79"/>
        <v/>
      </c>
    </row>
    <row r="2510" spans="14:24" x14ac:dyDescent="0.25">
      <c r="N2510" s="119" t="s">
        <v>39</v>
      </c>
      <c r="O2510" s="119" t="s">
        <v>4969</v>
      </c>
      <c r="P2510" s="119" t="s">
        <v>4970</v>
      </c>
      <c r="Q2510" s="126">
        <f>COUNTIF(N2510,'Service Line Inventory'!$AE$36)</f>
        <v>0</v>
      </c>
      <c r="W2510" s="125">
        <f t="shared" si="78"/>
        <v>0</v>
      </c>
      <c r="X2510" s="126" t="str">
        <f t="shared" si="79"/>
        <v/>
      </c>
    </row>
    <row r="2511" spans="14:24" x14ac:dyDescent="0.25">
      <c r="N2511" s="119" t="s">
        <v>39</v>
      </c>
      <c r="O2511" s="119" t="s">
        <v>4971</v>
      </c>
      <c r="P2511" s="119" t="s">
        <v>4972</v>
      </c>
      <c r="Q2511" s="126">
        <f>COUNTIF(N2511,'Service Line Inventory'!$AE$36)</f>
        <v>0</v>
      </c>
      <c r="W2511" s="125">
        <f t="shared" si="78"/>
        <v>0</v>
      </c>
      <c r="X2511" s="126" t="str">
        <f t="shared" si="79"/>
        <v/>
      </c>
    </row>
    <row r="2512" spans="14:24" x14ac:dyDescent="0.25">
      <c r="N2512" s="119" t="s">
        <v>39</v>
      </c>
      <c r="O2512" s="119" t="s">
        <v>4973</v>
      </c>
      <c r="P2512" s="119" t="s">
        <v>4974</v>
      </c>
      <c r="Q2512" s="126">
        <f>COUNTIF(N2512,'Service Line Inventory'!$AE$36)</f>
        <v>0</v>
      </c>
      <c r="W2512" s="125">
        <f t="shared" si="78"/>
        <v>0</v>
      </c>
      <c r="X2512" s="126" t="str">
        <f t="shared" si="79"/>
        <v/>
      </c>
    </row>
    <row r="2513" spans="14:24" x14ac:dyDescent="0.25">
      <c r="N2513" s="119" t="s">
        <v>39</v>
      </c>
      <c r="O2513" s="119" t="s">
        <v>4975</v>
      </c>
      <c r="P2513" s="119" t="s">
        <v>4976</v>
      </c>
      <c r="Q2513" s="126">
        <f>COUNTIF(N2513,'Service Line Inventory'!$AE$36)</f>
        <v>0</v>
      </c>
      <c r="W2513" s="125">
        <f t="shared" si="78"/>
        <v>0</v>
      </c>
      <c r="X2513" s="126" t="str">
        <f t="shared" si="79"/>
        <v/>
      </c>
    </row>
    <row r="2514" spans="14:24" x14ac:dyDescent="0.25">
      <c r="N2514" s="119" t="s">
        <v>39</v>
      </c>
      <c r="O2514" s="119" t="s">
        <v>4977</v>
      </c>
      <c r="P2514" s="119" t="s">
        <v>4978</v>
      </c>
      <c r="Q2514" s="126">
        <f>COUNTIF(N2514,'Service Line Inventory'!$AE$36)</f>
        <v>0</v>
      </c>
      <c r="W2514" s="125">
        <f t="shared" si="78"/>
        <v>0</v>
      </c>
      <c r="X2514" s="126" t="str">
        <f t="shared" si="79"/>
        <v/>
      </c>
    </row>
    <row r="2515" spans="14:24" x14ac:dyDescent="0.25">
      <c r="N2515" s="119" t="s">
        <v>39</v>
      </c>
      <c r="O2515" s="119" t="s">
        <v>4979</v>
      </c>
      <c r="P2515" s="119" t="s">
        <v>4980</v>
      </c>
      <c r="Q2515" s="126">
        <f>COUNTIF(N2515,'Service Line Inventory'!$AE$36)</f>
        <v>0</v>
      </c>
      <c r="W2515" s="125">
        <f t="shared" si="78"/>
        <v>0</v>
      </c>
      <c r="X2515" s="126" t="str">
        <f t="shared" si="79"/>
        <v/>
      </c>
    </row>
    <row r="2516" spans="14:24" x14ac:dyDescent="0.25">
      <c r="N2516" s="119" t="s">
        <v>39</v>
      </c>
      <c r="O2516" s="119" t="s">
        <v>4981</v>
      </c>
      <c r="P2516" s="119" t="s">
        <v>4982</v>
      </c>
      <c r="Q2516" s="126">
        <f>COUNTIF(N2516,'Service Line Inventory'!$AE$36)</f>
        <v>0</v>
      </c>
      <c r="W2516" s="125">
        <f t="shared" si="78"/>
        <v>0</v>
      </c>
      <c r="X2516" s="126" t="str">
        <f t="shared" si="79"/>
        <v/>
      </c>
    </row>
    <row r="2517" spans="14:24" x14ac:dyDescent="0.25">
      <c r="N2517" s="119" t="s">
        <v>39</v>
      </c>
      <c r="O2517" s="119" t="s">
        <v>4983</v>
      </c>
      <c r="P2517" s="119" t="s">
        <v>4984</v>
      </c>
      <c r="Q2517" s="126">
        <f>COUNTIF(N2517,'Service Line Inventory'!$AE$36)</f>
        <v>0</v>
      </c>
      <c r="W2517" s="125">
        <f t="shared" si="78"/>
        <v>0</v>
      </c>
      <c r="X2517" s="126" t="str">
        <f t="shared" si="79"/>
        <v/>
      </c>
    </row>
    <row r="2518" spans="14:24" x14ac:dyDescent="0.25">
      <c r="N2518" s="119" t="s">
        <v>39</v>
      </c>
      <c r="O2518" s="119" t="s">
        <v>4985</v>
      </c>
      <c r="P2518" s="119" t="s">
        <v>4986</v>
      </c>
      <c r="Q2518" s="126">
        <f>COUNTIF(N2518,'Service Line Inventory'!$AE$36)</f>
        <v>0</v>
      </c>
      <c r="W2518" s="125">
        <f t="shared" si="78"/>
        <v>0</v>
      </c>
      <c r="X2518" s="126" t="str">
        <f t="shared" si="79"/>
        <v/>
      </c>
    </row>
    <row r="2519" spans="14:24" x14ac:dyDescent="0.25">
      <c r="N2519" s="119" t="s">
        <v>39</v>
      </c>
      <c r="O2519" s="119" t="s">
        <v>4987</v>
      </c>
      <c r="P2519" s="119" t="s">
        <v>4988</v>
      </c>
      <c r="Q2519" s="126">
        <f>COUNTIF(N2519,'Service Line Inventory'!$AE$36)</f>
        <v>0</v>
      </c>
      <c r="W2519" s="125">
        <f t="shared" si="78"/>
        <v>0</v>
      </c>
      <c r="X2519" s="126" t="str">
        <f t="shared" si="79"/>
        <v/>
      </c>
    </row>
    <row r="2520" spans="14:24" x14ac:dyDescent="0.25">
      <c r="N2520" s="119" t="s">
        <v>39</v>
      </c>
      <c r="O2520" s="119" t="s">
        <v>4989</v>
      </c>
      <c r="P2520" s="119" t="s">
        <v>4990</v>
      </c>
      <c r="Q2520" s="126">
        <f>COUNTIF(N2520,'Service Line Inventory'!$AE$36)</f>
        <v>0</v>
      </c>
      <c r="W2520" s="125">
        <f t="shared" si="78"/>
        <v>0</v>
      </c>
      <c r="X2520" s="126" t="str">
        <f t="shared" si="79"/>
        <v/>
      </c>
    </row>
    <row r="2521" spans="14:24" x14ac:dyDescent="0.25">
      <c r="N2521" s="119" t="s">
        <v>39</v>
      </c>
      <c r="O2521" s="119" t="s">
        <v>4991</v>
      </c>
      <c r="P2521" s="119" t="s">
        <v>4992</v>
      </c>
      <c r="Q2521" s="126">
        <f>COUNTIF(N2521,'Service Line Inventory'!$AE$36)</f>
        <v>0</v>
      </c>
      <c r="W2521" s="125">
        <f t="shared" si="78"/>
        <v>0</v>
      </c>
      <c r="X2521" s="126" t="str">
        <f t="shared" si="79"/>
        <v/>
      </c>
    </row>
    <row r="2522" spans="14:24" x14ac:dyDescent="0.25">
      <c r="N2522" s="119" t="s">
        <v>39</v>
      </c>
      <c r="O2522" s="119" t="s">
        <v>4993</v>
      </c>
      <c r="P2522" s="119" t="s">
        <v>4992</v>
      </c>
      <c r="Q2522" s="126">
        <f>COUNTIF(N2522,'Service Line Inventory'!$AE$36)</f>
        <v>0</v>
      </c>
      <c r="W2522" s="125">
        <f t="shared" si="78"/>
        <v>0</v>
      </c>
      <c r="X2522" s="126" t="str">
        <f t="shared" si="79"/>
        <v/>
      </c>
    </row>
    <row r="2523" spans="14:24" x14ac:dyDescent="0.25">
      <c r="N2523" s="119" t="s">
        <v>39</v>
      </c>
      <c r="O2523" s="119" t="s">
        <v>4994</v>
      </c>
      <c r="P2523" s="119" t="s">
        <v>4995</v>
      </c>
      <c r="Q2523" s="126">
        <f>COUNTIF(N2523,'Service Line Inventory'!$AE$36)</f>
        <v>0</v>
      </c>
      <c r="W2523" s="125">
        <f t="shared" si="78"/>
        <v>0</v>
      </c>
      <c r="X2523" s="126" t="str">
        <f t="shared" si="79"/>
        <v/>
      </c>
    </row>
    <row r="2524" spans="14:24" x14ac:dyDescent="0.25">
      <c r="N2524" s="119" t="s">
        <v>39</v>
      </c>
      <c r="O2524" s="119" t="s">
        <v>4996</v>
      </c>
      <c r="P2524" s="119" t="s">
        <v>4997</v>
      </c>
      <c r="Q2524" s="126">
        <f>COUNTIF(N2524,'Service Line Inventory'!$AE$36)</f>
        <v>0</v>
      </c>
      <c r="W2524" s="125">
        <f t="shared" si="78"/>
        <v>0</v>
      </c>
      <c r="X2524" s="126" t="str">
        <f t="shared" si="79"/>
        <v/>
      </c>
    </row>
    <row r="2525" spans="14:24" x14ac:dyDescent="0.25">
      <c r="N2525" s="119" t="s">
        <v>39</v>
      </c>
      <c r="O2525" s="119" t="s">
        <v>4998</v>
      </c>
      <c r="P2525" s="119" t="s">
        <v>4999</v>
      </c>
      <c r="Q2525" s="126">
        <f>COUNTIF(N2525,'Service Line Inventory'!$AE$36)</f>
        <v>0</v>
      </c>
      <c r="W2525" s="125">
        <f t="shared" si="78"/>
        <v>0</v>
      </c>
      <c r="X2525" s="126" t="str">
        <f t="shared" si="79"/>
        <v/>
      </c>
    </row>
    <row r="2526" spans="14:24" x14ac:dyDescent="0.25">
      <c r="N2526" s="119" t="s">
        <v>39</v>
      </c>
      <c r="O2526" s="119" t="s">
        <v>5000</v>
      </c>
      <c r="P2526" s="119" t="s">
        <v>5001</v>
      </c>
      <c r="Q2526" s="126">
        <f>COUNTIF(N2526,'Service Line Inventory'!$AE$36)</f>
        <v>0</v>
      </c>
      <c r="W2526" s="125">
        <f t="shared" si="78"/>
        <v>0</v>
      </c>
      <c r="X2526" s="126" t="str">
        <f t="shared" si="79"/>
        <v/>
      </c>
    </row>
    <row r="2527" spans="14:24" x14ac:dyDescent="0.25">
      <c r="N2527" s="119" t="s">
        <v>39</v>
      </c>
      <c r="O2527" s="119" t="s">
        <v>5002</v>
      </c>
      <c r="P2527" s="119" t="s">
        <v>5003</v>
      </c>
      <c r="Q2527" s="126">
        <f>COUNTIF(N2527,'Service Line Inventory'!$AE$36)</f>
        <v>0</v>
      </c>
      <c r="W2527" s="125">
        <f t="shared" si="78"/>
        <v>0</v>
      </c>
      <c r="X2527" s="126" t="str">
        <f t="shared" si="79"/>
        <v/>
      </c>
    </row>
    <row r="2528" spans="14:24" x14ac:dyDescent="0.25">
      <c r="N2528" s="119" t="s">
        <v>39</v>
      </c>
      <c r="O2528" s="119" t="s">
        <v>5004</v>
      </c>
      <c r="P2528" s="119" t="s">
        <v>5005</v>
      </c>
      <c r="Q2528" s="126">
        <f>COUNTIF(N2528,'Service Line Inventory'!$AE$36)</f>
        <v>0</v>
      </c>
      <c r="W2528" s="125">
        <f t="shared" si="78"/>
        <v>0</v>
      </c>
      <c r="X2528" s="126" t="str">
        <f t="shared" si="79"/>
        <v/>
      </c>
    </row>
    <row r="2529" spans="14:24" x14ac:dyDescent="0.25">
      <c r="N2529" s="119" t="s">
        <v>39</v>
      </c>
      <c r="O2529" s="119" t="s">
        <v>5006</v>
      </c>
      <c r="P2529" s="119" t="s">
        <v>5007</v>
      </c>
      <c r="Q2529" s="126">
        <f>COUNTIF(N2529,'Service Line Inventory'!$AE$36)</f>
        <v>0</v>
      </c>
      <c r="W2529" s="125">
        <f t="shared" si="78"/>
        <v>0</v>
      </c>
      <c r="X2529" s="126" t="str">
        <f t="shared" si="79"/>
        <v/>
      </c>
    </row>
    <row r="2530" spans="14:24" x14ac:dyDescent="0.25">
      <c r="N2530" s="119" t="s">
        <v>39</v>
      </c>
      <c r="O2530" s="119" t="s">
        <v>5008</v>
      </c>
      <c r="P2530" s="119" t="s">
        <v>5009</v>
      </c>
      <c r="Q2530" s="126">
        <f>COUNTIF(N2530,'Service Line Inventory'!$AE$36)</f>
        <v>0</v>
      </c>
      <c r="W2530" s="125">
        <f t="shared" si="78"/>
        <v>0</v>
      </c>
      <c r="X2530" s="126" t="str">
        <f t="shared" si="79"/>
        <v/>
      </c>
    </row>
    <row r="2531" spans="14:24" x14ac:dyDescent="0.25">
      <c r="N2531" s="119" t="s">
        <v>39</v>
      </c>
      <c r="O2531" s="119" t="s">
        <v>5010</v>
      </c>
      <c r="P2531" s="119" t="s">
        <v>5011</v>
      </c>
      <c r="Q2531" s="126">
        <f>COUNTIF(N2531,'Service Line Inventory'!$AE$36)</f>
        <v>0</v>
      </c>
      <c r="W2531" s="125">
        <f t="shared" si="78"/>
        <v>0</v>
      </c>
      <c r="X2531" s="126" t="str">
        <f t="shared" si="79"/>
        <v/>
      </c>
    </row>
    <row r="2532" spans="14:24" x14ac:dyDescent="0.25">
      <c r="N2532" s="119" t="s">
        <v>39</v>
      </c>
      <c r="O2532" s="119" t="s">
        <v>5012</v>
      </c>
      <c r="P2532" s="119" t="s">
        <v>5013</v>
      </c>
      <c r="Q2532" s="126">
        <f>COUNTIF(N2532,'Service Line Inventory'!$AE$36)</f>
        <v>0</v>
      </c>
      <c r="W2532" s="125">
        <f t="shared" si="78"/>
        <v>0</v>
      </c>
      <c r="X2532" s="126" t="str">
        <f t="shared" si="79"/>
        <v/>
      </c>
    </row>
    <row r="2533" spans="14:24" x14ac:dyDescent="0.25">
      <c r="N2533" s="119" t="s">
        <v>39</v>
      </c>
      <c r="O2533" s="119" t="s">
        <v>5014</v>
      </c>
      <c r="P2533" s="119" t="s">
        <v>5015</v>
      </c>
      <c r="Q2533" s="126">
        <f>COUNTIF(N2533,'Service Line Inventory'!$AE$36)</f>
        <v>0</v>
      </c>
      <c r="W2533" s="125">
        <f t="shared" si="78"/>
        <v>0</v>
      </c>
      <c r="X2533" s="126" t="str">
        <f t="shared" si="79"/>
        <v/>
      </c>
    </row>
    <row r="2534" spans="14:24" x14ac:dyDescent="0.25">
      <c r="N2534" s="119" t="s">
        <v>39</v>
      </c>
      <c r="O2534" s="119" t="s">
        <v>5016</v>
      </c>
      <c r="P2534" s="119" t="s">
        <v>5017</v>
      </c>
      <c r="Q2534" s="126">
        <f>COUNTIF(N2534,'Service Line Inventory'!$AE$36)</f>
        <v>0</v>
      </c>
      <c r="W2534" s="125">
        <f t="shared" si="78"/>
        <v>0</v>
      </c>
      <c r="X2534" s="126" t="str">
        <f t="shared" si="79"/>
        <v/>
      </c>
    </row>
    <row r="2535" spans="14:24" x14ac:dyDescent="0.25">
      <c r="N2535" s="119" t="s">
        <v>39</v>
      </c>
      <c r="O2535" s="119" t="s">
        <v>5018</v>
      </c>
      <c r="P2535" s="119" t="s">
        <v>5019</v>
      </c>
      <c r="Q2535" s="126">
        <f>COUNTIF(N2535,'Service Line Inventory'!$AE$36)</f>
        <v>0</v>
      </c>
      <c r="W2535" s="125">
        <f t="shared" si="78"/>
        <v>0</v>
      </c>
      <c r="X2535" s="126" t="str">
        <f t="shared" si="79"/>
        <v/>
      </c>
    </row>
    <row r="2536" spans="14:24" x14ac:dyDescent="0.25">
      <c r="N2536" s="119" t="s">
        <v>39</v>
      </c>
      <c r="O2536" s="119" t="s">
        <v>5020</v>
      </c>
      <c r="P2536" s="119" t="s">
        <v>5021</v>
      </c>
      <c r="Q2536" s="126">
        <f>COUNTIF(N2536,'Service Line Inventory'!$AE$36)</f>
        <v>0</v>
      </c>
      <c r="W2536" s="125">
        <f t="shared" si="78"/>
        <v>0</v>
      </c>
      <c r="X2536" s="126" t="str">
        <f t="shared" si="79"/>
        <v/>
      </c>
    </row>
    <row r="2537" spans="14:24" x14ac:dyDescent="0.25">
      <c r="N2537" s="119" t="s">
        <v>39</v>
      </c>
      <c r="O2537" s="119" t="s">
        <v>5022</v>
      </c>
      <c r="P2537" s="119" t="s">
        <v>5023</v>
      </c>
      <c r="Q2537" s="126">
        <f>COUNTIF(N2537,'Service Line Inventory'!$AE$36)</f>
        <v>0</v>
      </c>
      <c r="W2537" s="125">
        <f t="shared" si="78"/>
        <v>0</v>
      </c>
      <c r="X2537" s="126" t="str">
        <f t="shared" si="79"/>
        <v/>
      </c>
    </row>
    <row r="2538" spans="14:24" x14ac:dyDescent="0.25">
      <c r="N2538" s="119" t="s">
        <v>39</v>
      </c>
      <c r="O2538" s="119" t="s">
        <v>5024</v>
      </c>
      <c r="P2538" s="119" t="s">
        <v>5025</v>
      </c>
      <c r="Q2538" s="126">
        <f>COUNTIF(N2538,'Service Line Inventory'!$AE$36)</f>
        <v>0</v>
      </c>
      <c r="W2538" s="125">
        <f t="shared" si="78"/>
        <v>0</v>
      </c>
      <c r="X2538" s="126" t="str">
        <f t="shared" si="79"/>
        <v/>
      </c>
    </row>
    <row r="2539" spans="14:24" x14ac:dyDescent="0.25">
      <c r="N2539" s="119" t="s">
        <v>39</v>
      </c>
      <c r="O2539" s="119" t="s">
        <v>5026</v>
      </c>
      <c r="P2539" s="119" t="s">
        <v>5027</v>
      </c>
      <c r="Q2539" s="126">
        <f>COUNTIF(N2539,'Service Line Inventory'!$AE$36)</f>
        <v>0</v>
      </c>
      <c r="W2539" s="125">
        <f t="shared" si="78"/>
        <v>0</v>
      </c>
      <c r="X2539" s="126" t="str">
        <f t="shared" si="79"/>
        <v/>
      </c>
    </row>
    <row r="2540" spans="14:24" x14ac:dyDescent="0.25">
      <c r="N2540" s="119" t="s">
        <v>39</v>
      </c>
      <c r="O2540" s="119" t="s">
        <v>5028</v>
      </c>
      <c r="P2540" s="119" t="s">
        <v>5029</v>
      </c>
      <c r="Q2540" s="126">
        <f>COUNTIF(N2540,'Service Line Inventory'!$AE$36)</f>
        <v>0</v>
      </c>
      <c r="W2540" s="125">
        <f t="shared" si="78"/>
        <v>0</v>
      </c>
      <c r="X2540" s="126" t="str">
        <f t="shared" si="79"/>
        <v/>
      </c>
    </row>
    <row r="2541" spans="14:24" x14ac:dyDescent="0.25">
      <c r="N2541" s="119" t="s">
        <v>39</v>
      </c>
      <c r="O2541" s="119" t="s">
        <v>5030</v>
      </c>
      <c r="P2541" s="119" t="s">
        <v>5031</v>
      </c>
      <c r="Q2541" s="126">
        <f>COUNTIF(N2541,'Service Line Inventory'!$AE$36)</f>
        <v>0</v>
      </c>
      <c r="W2541" s="125">
        <f t="shared" si="78"/>
        <v>0</v>
      </c>
      <c r="X2541" s="126" t="str">
        <f t="shared" si="79"/>
        <v/>
      </c>
    </row>
    <row r="2542" spans="14:24" x14ac:dyDescent="0.25">
      <c r="N2542" s="119" t="s">
        <v>39</v>
      </c>
      <c r="O2542" s="119" t="s">
        <v>5032</v>
      </c>
      <c r="P2542" s="119" t="s">
        <v>5033</v>
      </c>
      <c r="Q2542" s="126">
        <f>COUNTIF(N2542,'Service Line Inventory'!$AE$36)</f>
        <v>0</v>
      </c>
      <c r="W2542" s="125">
        <f t="shared" si="78"/>
        <v>0</v>
      </c>
      <c r="X2542" s="126" t="str">
        <f t="shared" si="79"/>
        <v/>
      </c>
    </row>
    <row r="2543" spans="14:24" x14ac:dyDescent="0.25">
      <c r="N2543" s="119" t="s">
        <v>39</v>
      </c>
      <c r="O2543" s="119" t="s">
        <v>5034</v>
      </c>
      <c r="P2543" s="119" t="s">
        <v>5035</v>
      </c>
      <c r="Q2543" s="126">
        <f>COUNTIF(N2543,'Service Line Inventory'!$AE$36)</f>
        <v>0</v>
      </c>
      <c r="W2543" s="125">
        <f t="shared" si="78"/>
        <v>0</v>
      </c>
      <c r="X2543" s="126" t="str">
        <f t="shared" si="79"/>
        <v/>
      </c>
    </row>
    <row r="2544" spans="14:24" x14ac:dyDescent="0.25">
      <c r="N2544" s="119" t="s">
        <v>39</v>
      </c>
      <c r="O2544" s="119" t="s">
        <v>5036</v>
      </c>
      <c r="P2544" s="119" t="s">
        <v>5037</v>
      </c>
      <c r="Q2544" s="126">
        <f>COUNTIF(N2544,'Service Line Inventory'!$AE$36)</f>
        <v>0</v>
      </c>
      <c r="W2544" s="125">
        <f t="shared" si="78"/>
        <v>0</v>
      </c>
      <c r="X2544" s="126" t="str">
        <f t="shared" si="79"/>
        <v/>
      </c>
    </row>
    <row r="2545" spans="14:24" x14ac:dyDescent="0.25">
      <c r="N2545" s="119" t="s">
        <v>39</v>
      </c>
      <c r="O2545" s="119" t="s">
        <v>5038</v>
      </c>
      <c r="P2545" s="119" t="s">
        <v>5039</v>
      </c>
      <c r="Q2545" s="126">
        <f>COUNTIF(N2545,'Service Line Inventory'!$AE$36)</f>
        <v>0</v>
      </c>
      <c r="W2545" s="125">
        <f t="shared" si="78"/>
        <v>0</v>
      </c>
      <c r="X2545" s="126" t="str">
        <f t="shared" si="79"/>
        <v/>
      </c>
    </row>
    <row r="2546" spans="14:24" x14ac:dyDescent="0.25">
      <c r="N2546" s="119" t="s">
        <v>39</v>
      </c>
      <c r="O2546" s="119" t="s">
        <v>5040</v>
      </c>
      <c r="P2546" s="119" t="s">
        <v>5041</v>
      </c>
      <c r="Q2546" s="126">
        <f>COUNTIF(N2546,'Service Line Inventory'!$AE$36)</f>
        <v>0</v>
      </c>
      <c r="W2546" s="125">
        <f t="shared" si="78"/>
        <v>0</v>
      </c>
      <c r="X2546" s="126" t="str">
        <f t="shared" si="79"/>
        <v/>
      </c>
    </row>
    <row r="2547" spans="14:24" x14ac:dyDescent="0.25">
      <c r="N2547" s="119" t="s">
        <v>39</v>
      </c>
      <c r="O2547" s="119" t="s">
        <v>5042</v>
      </c>
      <c r="P2547" s="119" t="s">
        <v>5043</v>
      </c>
      <c r="Q2547" s="126">
        <f>COUNTIF(N2547,'Service Line Inventory'!$AE$36)</f>
        <v>0</v>
      </c>
      <c r="W2547" s="125">
        <f t="shared" si="78"/>
        <v>0</v>
      </c>
      <c r="X2547" s="126" t="str">
        <f t="shared" si="79"/>
        <v/>
      </c>
    </row>
    <row r="2548" spans="14:24" x14ac:dyDescent="0.25">
      <c r="N2548" s="119" t="s">
        <v>39</v>
      </c>
      <c r="O2548" s="119" t="s">
        <v>5044</v>
      </c>
      <c r="P2548" s="119" t="s">
        <v>5045</v>
      </c>
      <c r="Q2548" s="126">
        <f>COUNTIF(N2548,'Service Line Inventory'!$AE$36)</f>
        <v>0</v>
      </c>
      <c r="W2548" s="125">
        <f t="shared" si="78"/>
        <v>0</v>
      </c>
      <c r="X2548" s="126" t="str">
        <f t="shared" si="79"/>
        <v/>
      </c>
    </row>
    <row r="2549" spans="14:24" x14ac:dyDescent="0.25">
      <c r="N2549" s="119" t="s">
        <v>39</v>
      </c>
      <c r="O2549" s="119" t="s">
        <v>5046</v>
      </c>
      <c r="P2549" s="119" t="s">
        <v>5047</v>
      </c>
      <c r="Q2549" s="126">
        <f>COUNTIF(N2549,'Service Line Inventory'!$AE$36)</f>
        <v>0</v>
      </c>
      <c r="W2549" s="125">
        <f t="shared" si="78"/>
        <v>0</v>
      </c>
      <c r="X2549" s="126" t="str">
        <f t="shared" si="79"/>
        <v/>
      </c>
    </row>
    <row r="2550" spans="14:24" x14ac:dyDescent="0.25">
      <c r="N2550" s="119" t="s">
        <v>39</v>
      </c>
      <c r="O2550" s="119" t="s">
        <v>5048</v>
      </c>
      <c r="P2550" s="119" t="s">
        <v>5049</v>
      </c>
      <c r="Q2550" s="126">
        <f>COUNTIF(N2550,'Service Line Inventory'!$AE$36)</f>
        <v>0</v>
      </c>
      <c r="W2550" s="125">
        <f t="shared" si="78"/>
        <v>0</v>
      </c>
      <c r="X2550" s="126" t="str">
        <f t="shared" si="79"/>
        <v/>
      </c>
    </row>
    <row r="2551" spans="14:24" x14ac:dyDescent="0.25">
      <c r="N2551" s="119" t="s">
        <v>39</v>
      </c>
      <c r="O2551" s="119" t="s">
        <v>5050</v>
      </c>
      <c r="P2551" s="119" t="s">
        <v>5051</v>
      </c>
      <c r="Q2551" s="126">
        <f>COUNTIF(N2551,'Service Line Inventory'!$AE$36)</f>
        <v>0</v>
      </c>
      <c r="W2551" s="125">
        <f t="shared" si="78"/>
        <v>0</v>
      </c>
      <c r="X2551" s="126" t="str">
        <f t="shared" si="79"/>
        <v/>
      </c>
    </row>
    <row r="2552" spans="14:24" x14ac:dyDescent="0.25">
      <c r="N2552" s="119" t="s">
        <v>39</v>
      </c>
      <c r="O2552" s="119" t="s">
        <v>5052</v>
      </c>
      <c r="P2552" s="119" t="s">
        <v>5053</v>
      </c>
      <c r="Q2552" s="126">
        <f>COUNTIF(N2552,'Service Line Inventory'!$AE$36)</f>
        <v>0</v>
      </c>
      <c r="W2552" s="125">
        <f t="shared" si="78"/>
        <v>0</v>
      </c>
      <c r="X2552" s="126" t="str">
        <f t="shared" si="79"/>
        <v/>
      </c>
    </row>
    <row r="2553" spans="14:24" x14ac:dyDescent="0.25">
      <c r="N2553" s="119" t="s">
        <v>39</v>
      </c>
      <c r="O2553" s="119" t="s">
        <v>5054</v>
      </c>
      <c r="P2553" s="119" t="s">
        <v>5055</v>
      </c>
      <c r="Q2553" s="126">
        <f>COUNTIF(N2553,'Service Line Inventory'!$AE$36)</f>
        <v>0</v>
      </c>
      <c r="W2553" s="125">
        <f t="shared" si="78"/>
        <v>0</v>
      </c>
      <c r="X2553" s="126" t="str">
        <f t="shared" si="79"/>
        <v/>
      </c>
    </row>
    <row r="2554" spans="14:24" x14ac:dyDescent="0.25">
      <c r="N2554" s="119" t="s">
        <v>39</v>
      </c>
      <c r="O2554" s="119" t="s">
        <v>5056</v>
      </c>
      <c r="P2554" s="119" t="s">
        <v>5057</v>
      </c>
      <c r="Q2554" s="126">
        <f>COUNTIF(N2554,'Service Line Inventory'!$AE$36)</f>
        <v>0</v>
      </c>
      <c r="W2554" s="125">
        <f t="shared" si="78"/>
        <v>0</v>
      </c>
      <c r="X2554" s="126" t="str">
        <f t="shared" si="79"/>
        <v/>
      </c>
    </row>
    <row r="2555" spans="14:24" x14ac:dyDescent="0.25">
      <c r="N2555" s="119" t="s">
        <v>39</v>
      </c>
      <c r="O2555" s="119" t="s">
        <v>5058</v>
      </c>
      <c r="P2555" s="119" t="s">
        <v>5059</v>
      </c>
      <c r="Q2555" s="126">
        <f>COUNTIF(N2555,'Service Line Inventory'!$AE$36)</f>
        <v>0</v>
      </c>
      <c r="W2555" s="125">
        <f t="shared" si="78"/>
        <v>0</v>
      </c>
      <c r="X2555" s="126" t="str">
        <f t="shared" si="79"/>
        <v/>
      </c>
    </row>
    <row r="2556" spans="14:24" x14ac:dyDescent="0.25">
      <c r="N2556" s="119" t="s">
        <v>39</v>
      </c>
      <c r="O2556" s="119" t="s">
        <v>5060</v>
      </c>
      <c r="P2556" s="119" t="s">
        <v>5061</v>
      </c>
      <c r="Q2556" s="126">
        <f>COUNTIF(N2556,'Service Line Inventory'!$AE$36)</f>
        <v>0</v>
      </c>
      <c r="W2556" s="125">
        <f t="shared" si="78"/>
        <v>0</v>
      </c>
      <c r="X2556" s="126" t="str">
        <f t="shared" si="79"/>
        <v/>
      </c>
    </row>
    <row r="2557" spans="14:24" x14ac:dyDescent="0.25">
      <c r="N2557" s="119" t="s">
        <v>39</v>
      </c>
      <c r="O2557" s="119" t="s">
        <v>5062</v>
      </c>
      <c r="P2557" s="119" t="s">
        <v>5063</v>
      </c>
      <c r="Q2557" s="126">
        <f>COUNTIF(N2557,'Service Line Inventory'!$AE$36)</f>
        <v>0</v>
      </c>
      <c r="W2557" s="125">
        <f t="shared" si="78"/>
        <v>0</v>
      </c>
      <c r="X2557" s="126" t="str">
        <f t="shared" si="79"/>
        <v/>
      </c>
    </row>
    <row r="2558" spans="14:24" x14ac:dyDescent="0.25">
      <c r="N2558" s="119" t="s">
        <v>39</v>
      </c>
      <c r="O2558" s="119" t="s">
        <v>5064</v>
      </c>
      <c r="P2558" s="119" t="s">
        <v>5065</v>
      </c>
      <c r="Q2558" s="126">
        <f>COUNTIF(N2558,'Service Line Inventory'!$AE$36)</f>
        <v>0</v>
      </c>
      <c r="W2558" s="125">
        <f t="shared" si="78"/>
        <v>0</v>
      </c>
      <c r="X2558" s="126" t="str">
        <f t="shared" si="79"/>
        <v/>
      </c>
    </row>
    <row r="2559" spans="14:24" x14ac:dyDescent="0.25">
      <c r="N2559" s="119" t="s">
        <v>39</v>
      </c>
      <c r="O2559" s="119" t="s">
        <v>5066</v>
      </c>
      <c r="P2559" s="119" t="s">
        <v>5067</v>
      </c>
      <c r="Q2559" s="126">
        <f>COUNTIF(N2559,'Service Line Inventory'!$AE$36)</f>
        <v>0</v>
      </c>
      <c r="W2559" s="125">
        <f t="shared" si="78"/>
        <v>0</v>
      </c>
      <c r="X2559" s="126" t="str">
        <f t="shared" si="79"/>
        <v/>
      </c>
    </row>
    <row r="2560" spans="14:24" x14ac:dyDescent="0.25">
      <c r="N2560" s="119" t="s">
        <v>39</v>
      </c>
      <c r="O2560" s="119" t="s">
        <v>5068</v>
      </c>
      <c r="P2560" s="119" t="s">
        <v>5069</v>
      </c>
      <c r="Q2560" s="126">
        <f>COUNTIF(N2560,'Service Line Inventory'!$AE$36)</f>
        <v>0</v>
      </c>
      <c r="W2560" s="125">
        <f t="shared" si="78"/>
        <v>0</v>
      </c>
      <c r="X2560" s="126" t="str">
        <f t="shared" si="79"/>
        <v/>
      </c>
    </row>
    <row r="2561" spans="14:24" x14ac:dyDescent="0.25">
      <c r="N2561" s="119" t="s">
        <v>39</v>
      </c>
      <c r="O2561" s="119" t="s">
        <v>5070</v>
      </c>
      <c r="P2561" s="119" t="s">
        <v>5071</v>
      </c>
      <c r="Q2561" s="126">
        <f>COUNTIF(N2561,'Service Line Inventory'!$AE$36)</f>
        <v>0</v>
      </c>
      <c r="W2561" s="125">
        <f t="shared" ref="W2561:W2624" si="80">T2561</f>
        <v>0</v>
      </c>
      <c r="X2561" s="126" t="str">
        <f t="shared" ref="X2561:X2624" si="81">IF(W2561=0,"",W2561)</f>
        <v/>
      </c>
    </row>
    <row r="2562" spans="14:24" x14ac:dyDescent="0.25">
      <c r="N2562" s="119" t="s">
        <v>39</v>
      </c>
      <c r="O2562" s="119" t="s">
        <v>5072</v>
      </c>
      <c r="P2562" s="119" t="s">
        <v>5073</v>
      </c>
      <c r="Q2562" s="126">
        <f>COUNTIF(N2562,'Service Line Inventory'!$AE$36)</f>
        <v>0</v>
      </c>
      <c r="W2562" s="125">
        <f t="shared" si="80"/>
        <v>0</v>
      </c>
      <c r="X2562" s="126" t="str">
        <f t="shared" si="81"/>
        <v/>
      </c>
    </row>
    <row r="2563" spans="14:24" x14ac:dyDescent="0.25">
      <c r="N2563" s="119" t="s">
        <v>39</v>
      </c>
      <c r="O2563" s="119" t="s">
        <v>5074</v>
      </c>
      <c r="P2563" s="119" t="s">
        <v>5075</v>
      </c>
      <c r="Q2563" s="126">
        <f>COUNTIF(N2563,'Service Line Inventory'!$AE$36)</f>
        <v>0</v>
      </c>
      <c r="W2563" s="125">
        <f t="shared" si="80"/>
        <v>0</v>
      </c>
      <c r="X2563" s="126" t="str">
        <f t="shared" si="81"/>
        <v/>
      </c>
    </row>
    <row r="2564" spans="14:24" x14ac:dyDescent="0.25">
      <c r="N2564" s="119" t="s">
        <v>39</v>
      </c>
      <c r="O2564" s="119" t="s">
        <v>5076</v>
      </c>
      <c r="P2564" s="119" t="s">
        <v>5077</v>
      </c>
      <c r="Q2564" s="126">
        <f>COUNTIF(N2564,'Service Line Inventory'!$AE$36)</f>
        <v>0</v>
      </c>
      <c r="W2564" s="125">
        <f t="shared" si="80"/>
        <v>0</v>
      </c>
      <c r="X2564" s="126" t="str">
        <f t="shared" si="81"/>
        <v/>
      </c>
    </row>
    <row r="2565" spans="14:24" x14ac:dyDescent="0.25">
      <c r="N2565" s="119" t="s">
        <v>39</v>
      </c>
      <c r="O2565" s="119" t="s">
        <v>5078</v>
      </c>
      <c r="P2565" s="119" t="s">
        <v>5079</v>
      </c>
      <c r="Q2565" s="126">
        <f>COUNTIF(N2565,'Service Line Inventory'!$AE$36)</f>
        <v>0</v>
      </c>
      <c r="W2565" s="125">
        <f t="shared" si="80"/>
        <v>0</v>
      </c>
      <c r="X2565" s="126" t="str">
        <f t="shared" si="81"/>
        <v/>
      </c>
    </row>
    <row r="2566" spans="14:24" x14ac:dyDescent="0.25">
      <c r="N2566" s="119" t="s">
        <v>39</v>
      </c>
      <c r="O2566" s="119" t="s">
        <v>5080</v>
      </c>
      <c r="P2566" s="119" t="s">
        <v>5081</v>
      </c>
      <c r="Q2566" s="126">
        <f>COUNTIF(N2566,'Service Line Inventory'!$AE$36)</f>
        <v>0</v>
      </c>
      <c r="W2566" s="125">
        <f t="shared" si="80"/>
        <v>0</v>
      </c>
      <c r="X2566" s="126" t="str">
        <f t="shared" si="81"/>
        <v/>
      </c>
    </row>
    <row r="2567" spans="14:24" x14ac:dyDescent="0.25">
      <c r="N2567" s="119" t="s">
        <v>39</v>
      </c>
      <c r="O2567" s="119" t="s">
        <v>5082</v>
      </c>
      <c r="P2567" s="119" t="s">
        <v>5083</v>
      </c>
      <c r="Q2567" s="126">
        <f>COUNTIF(N2567,'Service Line Inventory'!$AE$36)</f>
        <v>0</v>
      </c>
      <c r="W2567" s="125">
        <f t="shared" si="80"/>
        <v>0</v>
      </c>
      <c r="X2567" s="126" t="str">
        <f t="shared" si="81"/>
        <v/>
      </c>
    </row>
    <row r="2568" spans="14:24" x14ac:dyDescent="0.25">
      <c r="N2568" s="119" t="s">
        <v>39</v>
      </c>
      <c r="O2568" s="119" t="s">
        <v>5084</v>
      </c>
      <c r="P2568" s="119" t="s">
        <v>5085</v>
      </c>
      <c r="Q2568" s="126">
        <f>COUNTIF(N2568,'Service Line Inventory'!$AE$36)</f>
        <v>0</v>
      </c>
      <c r="W2568" s="125">
        <f t="shared" si="80"/>
        <v>0</v>
      </c>
      <c r="X2568" s="126" t="str">
        <f t="shared" si="81"/>
        <v/>
      </c>
    </row>
    <row r="2569" spans="14:24" x14ac:dyDescent="0.25">
      <c r="N2569" s="119" t="s">
        <v>39</v>
      </c>
      <c r="O2569" s="119" t="s">
        <v>5086</v>
      </c>
      <c r="P2569" s="119" t="s">
        <v>5087</v>
      </c>
      <c r="Q2569" s="126">
        <f>COUNTIF(N2569,'Service Line Inventory'!$AE$36)</f>
        <v>0</v>
      </c>
      <c r="W2569" s="125">
        <f t="shared" si="80"/>
        <v>0</v>
      </c>
      <c r="X2569" s="126" t="str">
        <f t="shared" si="81"/>
        <v/>
      </c>
    </row>
    <row r="2570" spans="14:24" x14ac:dyDescent="0.25">
      <c r="N2570" s="119" t="s">
        <v>39</v>
      </c>
      <c r="O2570" s="119" t="s">
        <v>5088</v>
      </c>
      <c r="P2570" s="119" t="s">
        <v>5089</v>
      </c>
      <c r="Q2570" s="126">
        <f>COUNTIF(N2570,'Service Line Inventory'!$AE$36)</f>
        <v>0</v>
      </c>
      <c r="W2570" s="125">
        <f t="shared" si="80"/>
        <v>0</v>
      </c>
      <c r="X2570" s="126" t="str">
        <f t="shared" si="81"/>
        <v/>
      </c>
    </row>
    <row r="2571" spans="14:24" x14ac:dyDescent="0.25">
      <c r="N2571" s="119" t="s">
        <v>39</v>
      </c>
      <c r="O2571" s="119" t="s">
        <v>5090</v>
      </c>
      <c r="P2571" s="119" t="s">
        <v>5091</v>
      </c>
      <c r="Q2571" s="126">
        <f>COUNTIF(N2571,'Service Line Inventory'!$AE$36)</f>
        <v>0</v>
      </c>
      <c r="W2571" s="125">
        <f t="shared" si="80"/>
        <v>0</v>
      </c>
      <c r="X2571" s="126" t="str">
        <f t="shared" si="81"/>
        <v/>
      </c>
    </row>
    <row r="2572" spans="14:24" x14ac:dyDescent="0.25">
      <c r="N2572" s="119" t="s">
        <v>39</v>
      </c>
      <c r="O2572" s="119" t="s">
        <v>5092</v>
      </c>
      <c r="P2572" s="119" t="s">
        <v>5093</v>
      </c>
      <c r="Q2572" s="126">
        <f>COUNTIF(N2572,'Service Line Inventory'!$AE$36)</f>
        <v>0</v>
      </c>
      <c r="W2572" s="125">
        <f t="shared" si="80"/>
        <v>0</v>
      </c>
      <c r="X2572" s="126" t="str">
        <f t="shared" si="81"/>
        <v/>
      </c>
    </row>
    <row r="2573" spans="14:24" x14ac:dyDescent="0.25">
      <c r="N2573" s="119" t="s">
        <v>39</v>
      </c>
      <c r="O2573" s="119" t="s">
        <v>5094</v>
      </c>
      <c r="P2573" s="119" t="s">
        <v>5095</v>
      </c>
      <c r="Q2573" s="126">
        <f>COUNTIF(N2573,'Service Line Inventory'!$AE$36)</f>
        <v>0</v>
      </c>
      <c r="W2573" s="125">
        <f t="shared" si="80"/>
        <v>0</v>
      </c>
      <c r="X2573" s="126" t="str">
        <f t="shared" si="81"/>
        <v/>
      </c>
    </row>
    <row r="2574" spans="14:24" x14ac:dyDescent="0.25">
      <c r="N2574" s="119" t="s">
        <v>39</v>
      </c>
      <c r="O2574" s="119" t="s">
        <v>5096</v>
      </c>
      <c r="P2574" s="119" t="s">
        <v>5097</v>
      </c>
      <c r="Q2574" s="126">
        <f>COUNTIF(N2574,'Service Line Inventory'!$AE$36)</f>
        <v>0</v>
      </c>
      <c r="W2574" s="125">
        <f t="shared" si="80"/>
        <v>0</v>
      </c>
      <c r="X2574" s="126" t="str">
        <f t="shared" si="81"/>
        <v/>
      </c>
    </row>
    <row r="2575" spans="14:24" x14ac:dyDescent="0.25">
      <c r="N2575" s="119" t="s">
        <v>39</v>
      </c>
      <c r="O2575" s="119" t="s">
        <v>5098</v>
      </c>
      <c r="P2575" s="119" t="s">
        <v>5099</v>
      </c>
      <c r="Q2575" s="126">
        <f>COUNTIF(N2575,'Service Line Inventory'!$AE$36)</f>
        <v>0</v>
      </c>
      <c r="W2575" s="125">
        <f t="shared" si="80"/>
        <v>0</v>
      </c>
      <c r="X2575" s="126" t="str">
        <f t="shared" si="81"/>
        <v/>
      </c>
    </row>
    <row r="2576" spans="14:24" x14ac:dyDescent="0.25">
      <c r="N2576" s="119" t="s">
        <v>39</v>
      </c>
      <c r="O2576" s="119" t="s">
        <v>5100</v>
      </c>
      <c r="P2576" s="119" t="s">
        <v>5101</v>
      </c>
      <c r="Q2576" s="126">
        <f>COUNTIF(N2576,'Service Line Inventory'!$AE$36)</f>
        <v>0</v>
      </c>
      <c r="W2576" s="125">
        <f t="shared" si="80"/>
        <v>0</v>
      </c>
      <c r="X2576" s="126" t="str">
        <f t="shared" si="81"/>
        <v/>
      </c>
    </row>
    <row r="2577" spans="14:24" x14ac:dyDescent="0.25">
      <c r="N2577" s="119" t="s">
        <v>39</v>
      </c>
      <c r="O2577" s="119" t="s">
        <v>5102</v>
      </c>
      <c r="P2577" s="119" t="s">
        <v>5103</v>
      </c>
      <c r="Q2577" s="126">
        <f>COUNTIF(N2577,'Service Line Inventory'!$AE$36)</f>
        <v>0</v>
      </c>
      <c r="W2577" s="125">
        <f t="shared" si="80"/>
        <v>0</v>
      </c>
      <c r="X2577" s="126" t="str">
        <f t="shared" si="81"/>
        <v/>
      </c>
    </row>
    <row r="2578" spans="14:24" x14ac:dyDescent="0.25">
      <c r="N2578" s="119" t="s">
        <v>39</v>
      </c>
      <c r="O2578" s="119" t="s">
        <v>5104</v>
      </c>
      <c r="P2578" s="119" t="s">
        <v>5105</v>
      </c>
      <c r="Q2578" s="126">
        <f>COUNTIF(N2578,'Service Line Inventory'!$AE$36)</f>
        <v>0</v>
      </c>
      <c r="W2578" s="125">
        <f t="shared" si="80"/>
        <v>0</v>
      </c>
      <c r="X2578" s="126" t="str">
        <f t="shared" si="81"/>
        <v/>
      </c>
    </row>
    <row r="2579" spans="14:24" x14ac:dyDescent="0.25">
      <c r="N2579" s="119" t="s">
        <v>39</v>
      </c>
      <c r="O2579" s="119" t="s">
        <v>5106</v>
      </c>
      <c r="P2579" s="119" t="s">
        <v>5107</v>
      </c>
      <c r="Q2579" s="126">
        <f>COUNTIF(N2579,'Service Line Inventory'!$AE$36)</f>
        <v>0</v>
      </c>
      <c r="W2579" s="125">
        <f t="shared" si="80"/>
        <v>0</v>
      </c>
      <c r="X2579" s="126" t="str">
        <f t="shared" si="81"/>
        <v/>
      </c>
    </row>
    <row r="2580" spans="14:24" x14ac:dyDescent="0.25">
      <c r="N2580" s="119" t="s">
        <v>39</v>
      </c>
      <c r="O2580" s="119" t="s">
        <v>5108</v>
      </c>
      <c r="P2580" s="119" t="s">
        <v>5109</v>
      </c>
      <c r="Q2580" s="126">
        <f>COUNTIF(N2580,'Service Line Inventory'!$AE$36)</f>
        <v>0</v>
      </c>
      <c r="W2580" s="125">
        <f t="shared" si="80"/>
        <v>0</v>
      </c>
      <c r="X2580" s="126" t="str">
        <f t="shared" si="81"/>
        <v/>
      </c>
    </row>
    <row r="2581" spans="14:24" x14ac:dyDescent="0.25">
      <c r="N2581" s="119" t="s">
        <v>39</v>
      </c>
      <c r="O2581" s="119" t="s">
        <v>5110</v>
      </c>
      <c r="P2581" s="119" t="s">
        <v>5111</v>
      </c>
      <c r="Q2581" s="126">
        <f>COUNTIF(N2581,'Service Line Inventory'!$AE$36)</f>
        <v>0</v>
      </c>
      <c r="W2581" s="125">
        <f t="shared" si="80"/>
        <v>0</v>
      </c>
      <c r="X2581" s="126" t="str">
        <f t="shared" si="81"/>
        <v/>
      </c>
    </row>
    <row r="2582" spans="14:24" x14ac:dyDescent="0.25">
      <c r="N2582" s="119" t="s">
        <v>39</v>
      </c>
      <c r="O2582" s="119" t="s">
        <v>5112</v>
      </c>
      <c r="P2582" s="119" t="s">
        <v>5113</v>
      </c>
      <c r="Q2582" s="126">
        <f>COUNTIF(N2582,'Service Line Inventory'!$AE$36)</f>
        <v>0</v>
      </c>
      <c r="W2582" s="125">
        <f t="shared" si="80"/>
        <v>0</v>
      </c>
      <c r="X2582" s="126" t="str">
        <f t="shared" si="81"/>
        <v/>
      </c>
    </row>
    <row r="2583" spans="14:24" x14ac:dyDescent="0.25">
      <c r="N2583" s="119" t="s">
        <v>39</v>
      </c>
      <c r="O2583" s="119" t="s">
        <v>5114</v>
      </c>
      <c r="P2583" s="119" t="s">
        <v>5115</v>
      </c>
      <c r="Q2583" s="126">
        <f>COUNTIF(N2583,'Service Line Inventory'!$AE$36)</f>
        <v>0</v>
      </c>
      <c r="W2583" s="125">
        <f t="shared" si="80"/>
        <v>0</v>
      </c>
      <c r="X2583" s="126" t="str">
        <f t="shared" si="81"/>
        <v/>
      </c>
    </row>
    <row r="2584" spans="14:24" x14ac:dyDescent="0.25">
      <c r="N2584" s="119" t="s">
        <v>39</v>
      </c>
      <c r="O2584" s="119" t="s">
        <v>5116</v>
      </c>
      <c r="P2584" s="119" t="s">
        <v>5117</v>
      </c>
      <c r="Q2584" s="126">
        <f>COUNTIF(N2584,'Service Line Inventory'!$AE$36)</f>
        <v>0</v>
      </c>
      <c r="W2584" s="125">
        <f t="shared" si="80"/>
        <v>0</v>
      </c>
      <c r="X2584" s="126" t="str">
        <f t="shared" si="81"/>
        <v/>
      </c>
    </row>
    <row r="2585" spans="14:24" x14ac:dyDescent="0.25">
      <c r="N2585" s="119" t="s">
        <v>39</v>
      </c>
      <c r="O2585" s="119" t="s">
        <v>5118</v>
      </c>
      <c r="P2585" s="119" t="s">
        <v>5119</v>
      </c>
      <c r="Q2585" s="126">
        <f>COUNTIF(N2585,'Service Line Inventory'!$AE$36)</f>
        <v>0</v>
      </c>
      <c r="W2585" s="125">
        <f t="shared" si="80"/>
        <v>0</v>
      </c>
      <c r="X2585" s="126" t="str">
        <f t="shared" si="81"/>
        <v/>
      </c>
    </row>
    <row r="2586" spans="14:24" x14ac:dyDescent="0.25">
      <c r="N2586" s="119" t="s">
        <v>39</v>
      </c>
      <c r="O2586" s="119" t="s">
        <v>5120</v>
      </c>
      <c r="P2586" s="119" t="s">
        <v>5121</v>
      </c>
      <c r="Q2586" s="126">
        <f>COUNTIF(N2586,'Service Line Inventory'!$AE$36)</f>
        <v>0</v>
      </c>
      <c r="W2586" s="125">
        <f t="shared" si="80"/>
        <v>0</v>
      </c>
      <c r="X2586" s="126" t="str">
        <f t="shared" si="81"/>
        <v/>
      </c>
    </row>
    <row r="2587" spans="14:24" x14ac:dyDescent="0.25">
      <c r="N2587" s="119" t="s">
        <v>39</v>
      </c>
      <c r="O2587" s="119" t="s">
        <v>5122</v>
      </c>
      <c r="P2587" s="119" t="s">
        <v>5123</v>
      </c>
      <c r="Q2587" s="126">
        <f>COUNTIF(N2587,'Service Line Inventory'!$AE$36)</f>
        <v>0</v>
      </c>
      <c r="W2587" s="125">
        <f t="shared" si="80"/>
        <v>0</v>
      </c>
      <c r="X2587" s="126" t="str">
        <f t="shared" si="81"/>
        <v/>
      </c>
    </row>
    <row r="2588" spans="14:24" x14ac:dyDescent="0.25">
      <c r="N2588" s="119" t="s">
        <v>39</v>
      </c>
      <c r="O2588" s="119" t="s">
        <v>5124</v>
      </c>
      <c r="P2588" s="119" t="s">
        <v>5125</v>
      </c>
      <c r="Q2588" s="126">
        <f>COUNTIF(N2588,'Service Line Inventory'!$AE$36)</f>
        <v>0</v>
      </c>
      <c r="W2588" s="125">
        <f t="shared" si="80"/>
        <v>0</v>
      </c>
      <c r="X2588" s="126" t="str">
        <f t="shared" si="81"/>
        <v/>
      </c>
    </row>
    <row r="2589" spans="14:24" x14ac:dyDescent="0.25">
      <c r="N2589" s="119" t="s">
        <v>39</v>
      </c>
      <c r="O2589" s="119" t="s">
        <v>5126</v>
      </c>
      <c r="P2589" s="119" t="s">
        <v>5127</v>
      </c>
      <c r="Q2589" s="126">
        <f>COUNTIF(N2589,'Service Line Inventory'!$AE$36)</f>
        <v>0</v>
      </c>
      <c r="W2589" s="125">
        <f t="shared" si="80"/>
        <v>0</v>
      </c>
      <c r="X2589" s="126" t="str">
        <f t="shared" si="81"/>
        <v/>
      </c>
    </row>
    <row r="2590" spans="14:24" x14ac:dyDescent="0.25">
      <c r="N2590" s="119" t="s">
        <v>39</v>
      </c>
      <c r="O2590" s="119" t="s">
        <v>5128</v>
      </c>
      <c r="P2590" s="119" t="s">
        <v>5129</v>
      </c>
      <c r="Q2590" s="126">
        <f>COUNTIF(N2590,'Service Line Inventory'!$AE$36)</f>
        <v>0</v>
      </c>
      <c r="W2590" s="125">
        <f t="shared" si="80"/>
        <v>0</v>
      </c>
      <c r="X2590" s="126" t="str">
        <f t="shared" si="81"/>
        <v/>
      </c>
    </row>
    <row r="2591" spans="14:24" x14ac:dyDescent="0.25">
      <c r="N2591" s="119" t="s">
        <v>39</v>
      </c>
      <c r="O2591" s="119" t="s">
        <v>5130</v>
      </c>
      <c r="P2591" s="119" t="s">
        <v>5131</v>
      </c>
      <c r="Q2591" s="126">
        <f>COUNTIF(N2591,'Service Line Inventory'!$AE$36)</f>
        <v>0</v>
      </c>
      <c r="W2591" s="125">
        <f t="shared" si="80"/>
        <v>0</v>
      </c>
      <c r="X2591" s="126" t="str">
        <f t="shared" si="81"/>
        <v/>
      </c>
    </row>
    <row r="2592" spans="14:24" x14ac:dyDescent="0.25">
      <c r="N2592" s="119" t="s">
        <v>39</v>
      </c>
      <c r="O2592" s="119" t="s">
        <v>5132</v>
      </c>
      <c r="P2592" s="119" t="s">
        <v>5133</v>
      </c>
      <c r="Q2592" s="126">
        <f>COUNTIF(N2592,'Service Line Inventory'!$AE$36)</f>
        <v>0</v>
      </c>
      <c r="W2592" s="125">
        <f t="shared" si="80"/>
        <v>0</v>
      </c>
      <c r="X2592" s="126" t="str">
        <f t="shared" si="81"/>
        <v/>
      </c>
    </row>
    <row r="2593" spans="14:24" x14ac:dyDescent="0.25">
      <c r="N2593" s="119" t="s">
        <v>39</v>
      </c>
      <c r="O2593" s="119" t="s">
        <v>5134</v>
      </c>
      <c r="P2593" s="119" t="s">
        <v>5135</v>
      </c>
      <c r="Q2593" s="126">
        <f>COUNTIF(N2593,'Service Line Inventory'!$AE$36)</f>
        <v>0</v>
      </c>
      <c r="W2593" s="125">
        <f t="shared" si="80"/>
        <v>0</v>
      </c>
      <c r="X2593" s="126" t="str">
        <f t="shared" si="81"/>
        <v/>
      </c>
    </row>
    <row r="2594" spans="14:24" x14ac:dyDescent="0.25">
      <c r="N2594" s="119" t="s">
        <v>39</v>
      </c>
      <c r="O2594" s="119" t="s">
        <v>5136</v>
      </c>
      <c r="P2594" s="119" t="s">
        <v>5137</v>
      </c>
      <c r="Q2594" s="126">
        <f>COUNTIF(N2594,'Service Line Inventory'!$AE$36)</f>
        <v>0</v>
      </c>
      <c r="W2594" s="125">
        <f t="shared" si="80"/>
        <v>0</v>
      </c>
      <c r="X2594" s="126" t="str">
        <f t="shared" si="81"/>
        <v/>
      </c>
    </row>
    <row r="2595" spans="14:24" x14ac:dyDescent="0.25">
      <c r="N2595" s="119" t="s">
        <v>39</v>
      </c>
      <c r="O2595" s="119" t="s">
        <v>5138</v>
      </c>
      <c r="P2595" s="119" t="s">
        <v>5139</v>
      </c>
      <c r="Q2595" s="126">
        <f>COUNTIF(N2595,'Service Line Inventory'!$AE$36)</f>
        <v>0</v>
      </c>
      <c r="W2595" s="125">
        <f t="shared" si="80"/>
        <v>0</v>
      </c>
      <c r="X2595" s="126" t="str">
        <f t="shared" si="81"/>
        <v/>
      </c>
    </row>
    <row r="2596" spans="14:24" x14ac:dyDescent="0.25">
      <c r="N2596" s="119" t="s">
        <v>39</v>
      </c>
      <c r="O2596" s="119" t="s">
        <v>5140</v>
      </c>
      <c r="P2596" s="119" t="s">
        <v>5141</v>
      </c>
      <c r="Q2596" s="126">
        <f>COUNTIF(N2596,'Service Line Inventory'!$AE$36)</f>
        <v>0</v>
      </c>
      <c r="W2596" s="125">
        <f t="shared" si="80"/>
        <v>0</v>
      </c>
      <c r="X2596" s="126" t="str">
        <f t="shared" si="81"/>
        <v/>
      </c>
    </row>
    <row r="2597" spans="14:24" x14ac:dyDescent="0.25">
      <c r="N2597" s="119" t="s">
        <v>39</v>
      </c>
      <c r="O2597" s="119" t="s">
        <v>5142</v>
      </c>
      <c r="P2597" s="119" t="s">
        <v>5143</v>
      </c>
      <c r="Q2597" s="126">
        <f>COUNTIF(N2597,'Service Line Inventory'!$AE$36)</f>
        <v>0</v>
      </c>
      <c r="W2597" s="125">
        <f t="shared" si="80"/>
        <v>0</v>
      </c>
      <c r="X2597" s="126" t="str">
        <f t="shared" si="81"/>
        <v/>
      </c>
    </row>
    <row r="2598" spans="14:24" x14ac:dyDescent="0.25">
      <c r="N2598" s="119" t="s">
        <v>39</v>
      </c>
      <c r="O2598" s="119" t="s">
        <v>5144</v>
      </c>
      <c r="P2598" s="119" t="s">
        <v>5145</v>
      </c>
      <c r="Q2598" s="126">
        <f>COUNTIF(N2598,'Service Line Inventory'!$AE$36)</f>
        <v>0</v>
      </c>
      <c r="W2598" s="125">
        <f t="shared" si="80"/>
        <v>0</v>
      </c>
      <c r="X2598" s="126" t="str">
        <f t="shared" si="81"/>
        <v/>
      </c>
    </row>
    <row r="2599" spans="14:24" x14ac:dyDescent="0.25">
      <c r="N2599" s="119" t="s">
        <v>39</v>
      </c>
      <c r="O2599" s="119" t="s">
        <v>5146</v>
      </c>
      <c r="P2599" s="119" t="s">
        <v>5147</v>
      </c>
      <c r="Q2599" s="126">
        <f>COUNTIF(N2599,'Service Line Inventory'!$AE$36)</f>
        <v>0</v>
      </c>
      <c r="W2599" s="125">
        <f t="shared" si="80"/>
        <v>0</v>
      </c>
      <c r="X2599" s="126" t="str">
        <f t="shared" si="81"/>
        <v/>
      </c>
    </row>
    <row r="2600" spans="14:24" x14ac:dyDescent="0.25">
      <c r="N2600" s="119" t="s">
        <v>39</v>
      </c>
      <c r="O2600" s="119" t="s">
        <v>5148</v>
      </c>
      <c r="P2600" s="119" t="s">
        <v>5149</v>
      </c>
      <c r="Q2600" s="126">
        <f>COUNTIF(N2600,'Service Line Inventory'!$AE$36)</f>
        <v>0</v>
      </c>
      <c r="W2600" s="125">
        <f t="shared" si="80"/>
        <v>0</v>
      </c>
      <c r="X2600" s="126" t="str">
        <f t="shared" si="81"/>
        <v/>
      </c>
    </row>
    <row r="2601" spans="14:24" x14ac:dyDescent="0.25">
      <c r="N2601" s="119" t="s">
        <v>39</v>
      </c>
      <c r="O2601" s="119" t="s">
        <v>5150</v>
      </c>
      <c r="P2601" s="119" t="s">
        <v>5151</v>
      </c>
      <c r="Q2601" s="126">
        <f>COUNTIF(N2601,'Service Line Inventory'!$AE$36)</f>
        <v>0</v>
      </c>
      <c r="W2601" s="125">
        <f t="shared" si="80"/>
        <v>0</v>
      </c>
      <c r="X2601" s="126" t="str">
        <f t="shared" si="81"/>
        <v/>
      </c>
    </row>
    <row r="2602" spans="14:24" x14ac:dyDescent="0.25">
      <c r="N2602" s="119" t="s">
        <v>39</v>
      </c>
      <c r="O2602" s="119" t="s">
        <v>5152</v>
      </c>
      <c r="P2602" s="119" t="s">
        <v>5153</v>
      </c>
      <c r="Q2602" s="126">
        <f>COUNTIF(N2602,'Service Line Inventory'!$AE$36)</f>
        <v>0</v>
      </c>
      <c r="W2602" s="125">
        <f t="shared" si="80"/>
        <v>0</v>
      </c>
      <c r="X2602" s="126" t="str">
        <f t="shared" si="81"/>
        <v/>
      </c>
    </row>
    <row r="2603" spans="14:24" x14ac:dyDescent="0.25">
      <c r="N2603" s="119" t="s">
        <v>39</v>
      </c>
      <c r="O2603" s="119" t="s">
        <v>5154</v>
      </c>
      <c r="P2603" s="119" t="s">
        <v>5155</v>
      </c>
      <c r="Q2603" s="126">
        <f>COUNTIF(N2603,'Service Line Inventory'!$AE$36)</f>
        <v>0</v>
      </c>
      <c r="W2603" s="125">
        <f t="shared" si="80"/>
        <v>0</v>
      </c>
      <c r="X2603" s="126" t="str">
        <f t="shared" si="81"/>
        <v/>
      </c>
    </row>
    <row r="2604" spans="14:24" x14ac:dyDescent="0.25">
      <c r="N2604" s="119" t="s">
        <v>39</v>
      </c>
      <c r="O2604" s="119" t="s">
        <v>5156</v>
      </c>
      <c r="P2604" s="119" t="s">
        <v>5157</v>
      </c>
      <c r="Q2604" s="126">
        <f>COUNTIF(N2604,'Service Line Inventory'!$AE$36)</f>
        <v>0</v>
      </c>
      <c r="W2604" s="125">
        <f t="shared" si="80"/>
        <v>0</v>
      </c>
      <c r="X2604" s="126" t="str">
        <f t="shared" si="81"/>
        <v/>
      </c>
    </row>
    <row r="2605" spans="14:24" x14ac:dyDescent="0.25">
      <c r="N2605" s="119" t="s">
        <v>39</v>
      </c>
      <c r="O2605" s="119" t="s">
        <v>5158</v>
      </c>
      <c r="P2605" s="119" t="s">
        <v>5159</v>
      </c>
      <c r="Q2605" s="126">
        <f>COUNTIF(N2605,'Service Line Inventory'!$AE$36)</f>
        <v>0</v>
      </c>
      <c r="W2605" s="125">
        <f t="shared" si="80"/>
        <v>0</v>
      </c>
      <c r="X2605" s="126" t="str">
        <f t="shared" si="81"/>
        <v/>
      </c>
    </row>
    <row r="2606" spans="14:24" x14ac:dyDescent="0.25">
      <c r="N2606" s="119" t="s">
        <v>39</v>
      </c>
      <c r="O2606" s="119" t="s">
        <v>5160</v>
      </c>
      <c r="P2606" s="119" t="s">
        <v>5161</v>
      </c>
      <c r="Q2606" s="126">
        <f>COUNTIF(N2606,'Service Line Inventory'!$AE$36)</f>
        <v>0</v>
      </c>
      <c r="W2606" s="125">
        <f t="shared" si="80"/>
        <v>0</v>
      </c>
      <c r="X2606" s="126" t="str">
        <f t="shared" si="81"/>
        <v/>
      </c>
    </row>
    <row r="2607" spans="14:24" x14ac:dyDescent="0.25">
      <c r="N2607" s="119" t="s">
        <v>39</v>
      </c>
      <c r="O2607" s="119" t="s">
        <v>5162</v>
      </c>
      <c r="P2607" s="119" t="s">
        <v>5163</v>
      </c>
      <c r="Q2607" s="126">
        <f>COUNTIF(N2607,'Service Line Inventory'!$AE$36)</f>
        <v>0</v>
      </c>
      <c r="W2607" s="125">
        <f t="shared" si="80"/>
        <v>0</v>
      </c>
      <c r="X2607" s="126" t="str">
        <f t="shared" si="81"/>
        <v/>
      </c>
    </row>
    <row r="2608" spans="14:24" x14ac:dyDescent="0.25">
      <c r="N2608" s="119" t="s">
        <v>39</v>
      </c>
      <c r="O2608" s="119" t="s">
        <v>5164</v>
      </c>
      <c r="P2608" s="119" t="s">
        <v>5165</v>
      </c>
      <c r="Q2608" s="126">
        <f>COUNTIF(N2608,'Service Line Inventory'!$AE$36)</f>
        <v>0</v>
      </c>
      <c r="W2608" s="125">
        <f t="shared" si="80"/>
        <v>0</v>
      </c>
      <c r="X2608" s="126" t="str">
        <f t="shared" si="81"/>
        <v/>
      </c>
    </row>
    <row r="2609" spans="14:24" x14ac:dyDescent="0.25">
      <c r="N2609" s="119" t="s">
        <v>39</v>
      </c>
      <c r="O2609" s="119" t="s">
        <v>5166</v>
      </c>
      <c r="P2609" s="119" t="s">
        <v>5167</v>
      </c>
      <c r="Q2609" s="126">
        <f>COUNTIF(N2609,'Service Line Inventory'!$AE$36)</f>
        <v>0</v>
      </c>
      <c r="W2609" s="125">
        <f t="shared" si="80"/>
        <v>0</v>
      </c>
      <c r="X2609" s="126" t="str">
        <f t="shared" si="81"/>
        <v/>
      </c>
    </row>
    <row r="2610" spans="14:24" x14ac:dyDescent="0.25">
      <c r="N2610" s="119" t="s">
        <v>39</v>
      </c>
      <c r="O2610" s="119" t="s">
        <v>5168</v>
      </c>
      <c r="P2610" s="119" t="s">
        <v>5169</v>
      </c>
      <c r="Q2610" s="126">
        <f>COUNTIF(N2610,'Service Line Inventory'!$AE$36)</f>
        <v>0</v>
      </c>
      <c r="W2610" s="125">
        <f t="shared" si="80"/>
        <v>0</v>
      </c>
      <c r="X2610" s="126" t="str">
        <f t="shared" si="81"/>
        <v/>
      </c>
    </row>
    <row r="2611" spans="14:24" x14ac:dyDescent="0.25">
      <c r="N2611" s="119" t="s">
        <v>39</v>
      </c>
      <c r="O2611" s="119" t="s">
        <v>5170</v>
      </c>
      <c r="P2611" s="119" t="s">
        <v>5171</v>
      </c>
      <c r="Q2611" s="126">
        <f>COUNTIF(N2611,'Service Line Inventory'!$AE$36)</f>
        <v>0</v>
      </c>
      <c r="W2611" s="125">
        <f t="shared" si="80"/>
        <v>0</v>
      </c>
      <c r="X2611" s="126" t="str">
        <f t="shared" si="81"/>
        <v/>
      </c>
    </row>
    <row r="2612" spans="14:24" x14ac:dyDescent="0.25">
      <c r="N2612" s="119" t="s">
        <v>39</v>
      </c>
      <c r="O2612" s="119" t="s">
        <v>5172</v>
      </c>
      <c r="P2612" s="119" t="s">
        <v>5173</v>
      </c>
      <c r="Q2612" s="126">
        <f>COUNTIF(N2612,'Service Line Inventory'!$AE$36)</f>
        <v>0</v>
      </c>
      <c r="W2612" s="125">
        <f t="shared" si="80"/>
        <v>0</v>
      </c>
      <c r="X2612" s="126" t="str">
        <f t="shared" si="81"/>
        <v/>
      </c>
    </row>
    <row r="2613" spans="14:24" x14ac:dyDescent="0.25">
      <c r="N2613" s="119" t="s">
        <v>39</v>
      </c>
      <c r="O2613" s="119" t="s">
        <v>5174</v>
      </c>
      <c r="P2613" s="119" t="s">
        <v>5175</v>
      </c>
      <c r="Q2613" s="126">
        <f>COUNTIF(N2613,'Service Line Inventory'!$AE$36)</f>
        <v>0</v>
      </c>
      <c r="W2613" s="125">
        <f t="shared" si="80"/>
        <v>0</v>
      </c>
      <c r="X2613" s="126" t="str">
        <f t="shared" si="81"/>
        <v/>
      </c>
    </row>
    <row r="2614" spans="14:24" x14ac:dyDescent="0.25">
      <c r="N2614" s="119" t="s">
        <v>39</v>
      </c>
      <c r="O2614" s="119" t="s">
        <v>5176</v>
      </c>
      <c r="P2614" s="119" t="s">
        <v>5177</v>
      </c>
      <c r="Q2614" s="126">
        <f>COUNTIF(N2614,'Service Line Inventory'!$AE$36)</f>
        <v>0</v>
      </c>
      <c r="W2614" s="125">
        <f t="shared" si="80"/>
        <v>0</v>
      </c>
      <c r="X2614" s="126" t="str">
        <f t="shared" si="81"/>
        <v/>
      </c>
    </row>
    <row r="2615" spans="14:24" x14ac:dyDescent="0.25">
      <c r="N2615" s="119" t="s">
        <v>39</v>
      </c>
      <c r="O2615" s="119" t="s">
        <v>5178</v>
      </c>
      <c r="P2615" s="119" t="s">
        <v>5179</v>
      </c>
      <c r="Q2615" s="126">
        <f>COUNTIF(N2615,'Service Line Inventory'!$AE$36)</f>
        <v>0</v>
      </c>
      <c r="W2615" s="125">
        <f t="shared" si="80"/>
        <v>0</v>
      </c>
      <c r="X2615" s="126" t="str">
        <f t="shared" si="81"/>
        <v/>
      </c>
    </row>
    <row r="2616" spans="14:24" x14ac:dyDescent="0.25">
      <c r="N2616" s="119" t="s">
        <v>39</v>
      </c>
      <c r="O2616" s="119" t="s">
        <v>5180</v>
      </c>
      <c r="P2616" s="119" t="s">
        <v>5181</v>
      </c>
      <c r="Q2616" s="126">
        <f>COUNTIF(N2616,'Service Line Inventory'!$AE$36)</f>
        <v>0</v>
      </c>
      <c r="W2616" s="125">
        <f t="shared" si="80"/>
        <v>0</v>
      </c>
      <c r="X2616" s="126" t="str">
        <f t="shared" si="81"/>
        <v/>
      </c>
    </row>
    <row r="2617" spans="14:24" x14ac:dyDescent="0.25">
      <c r="N2617" s="119" t="s">
        <v>39</v>
      </c>
      <c r="O2617" s="119" t="s">
        <v>5182</v>
      </c>
      <c r="P2617" s="119" t="s">
        <v>5183</v>
      </c>
      <c r="Q2617" s="126">
        <f>COUNTIF(N2617,'Service Line Inventory'!$AE$36)</f>
        <v>0</v>
      </c>
      <c r="W2617" s="125">
        <f t="shared" si="80"/>
        <v>0</v>
      </c>
      <c r="X2617" s="126" t="str">
        <f t="shared" si="81"/>
        <v/>
      </c>
    </row>
    <row r="2618" spans="14:24" x14ac:dyDescent="0.25">
      <c r="N2618" s="119" t="s">
        <v>39</v>
      </c>
      <c r="O2618" s="119" t="s">
        <v>5184</v>
      </c>
      <c r="P2618" s="119" t="s">
        <v>5185</v>
      </c>
      <c r="Q2618" s="126">
        <f>COUNTIF(N2618,'Service Line Inventory'!$AE$36)</f>
        <v>0</v>
      </c>
      <c r="W2618" s="125">
        <f t="shared" si="80"/>
        <v>0</v>
      </c>
      <c r="X2618" s="126" t="str">
        <f t="shared" si="81"/>
        <v/>
      </c>
    </row>
    <row r="2619" spans="14:24" x14ac:dyDescent="0.25">
      <c r="N2619" s="119" t="s">
        <v>39</v>
      </c>
      <c r="O2619" s="119" t="s">
        <v>5186</v>
      </c>
      <c r="P2619" s="119" t="s">
        <v>5187</v>
      </c>
      <c r="Q2619" s="126">
        <f>COUNTIF(N2619,'Service Line Inventory'!$AE$36)</f>
        <v>0</v>
      </c>
      <c r="W2619" s="125">
        <f t="shared" si="80"/>
        <v>0</v>
      </c>
      <c r="X2619" s="126" t="str">
        <f t="shared" si="81"/>
        <v/>
      </c>
    </row>
    <row r="2620" spans="14:24" x14ac:dyDescent="0.25">
      <c r="N2620" s="119" t="s">
        <v>39</v>
      </c>
      <c r="O2620" s="119" t="s">
        <v>5188</v>
      </c>
      <c r="P2620" s="119" t="s">
        <v>5189</v>
      </c>
      <c r="Q2620" s="126">
        <f>COUNTIF(N2620,'Service Line Inventory'!$AE$36)</f>
        <v>0</v>
      </c>
      <c r="W2620" s="125">
        <f t="shared" si="80"/>
        <v>0</v>
      </c>
      <c r="X2620" s="126" t="str">
        <f t="shared" si="81"/>
        <v/>
      </c>
    </row>
    <row r="2621" spans="14:24" x14ac:dyDescent="0.25">
      <c r="N2621" s="119" t="s">
        <v>39</v>
      </c>
      <c r="O2621" s="119" t="s">
        <v>5190</v>
      </c>
      <c r="P2621" s="119" t="s">
        <v>5191</v>
      </c>
      <c r="Q2621" s="126">
        <f>COUNTIF(N2621,'Service Line Inventory'!$AE$36)</f>
        <v>0</v>
      </c>
      <c r="W2621" s="125">
        <f t="shared" si="80"/>
        <v>0</v>
      </c>
      <c r="X2621" s="126" t="str">
        <f t="shared" si="81"/>
        <v/>
      </c>
    </row>
    <row r="2622" spans="14:24" x14ac:dyDescent="0.25">
      <c r="N2622" s="119" t="s">
        <v>39</v>
      </c>
      <c r="O2622" s="119" t="s">
        <v>5192</v>
      </c>
      <c r="P2622" s="119" t="s">
        <v>5193</v>
      </c>
      <c r="Q2622" s="126">
        <f>COUNTIF(N2622,'Service Line Inventory'!$AE$36)</f>
        <v>0</v>
      </c>
      <c r="W2622" s="125">
        <f t="shared" si="80"/>
        <v>0</v>
      </c>
      <c r="X2622" s="126" t="str">
        <f t="shared" si="81"/>
        <v/>
      </c>
    </row>
    <row r="2623" spans="14:24" x14ac:dyDescent="0.25">
      <c r="N2623" s="119" t="s">
        <v>39</v>
      </c>
      <c r="O2623" s="119" t="s">
        <v>5194</v>
      </c>
      <c r="P2623" s="119" t="s">
        <v>5195</v>
      </c>
      <c r="Q2623" s="126">
        <f>COUNTIF(N2623,'Service Line Inventory'!$AE$36)</f>
        <v>0</v>
      </c>
      <c r="W2623" s="125">
        <f t="shared" si="80"/>
        <v>0</v>
      </c>
      <c r="X2623" s="126" t="str">
        <f t="shared" si="81"/>
        <v/>
      </c>
    </row>
    <row r="2624" spans="14:24" x14ac:dyDescent="0.25">
      <c r="N2624" s="119" t="s">
        <v>39</v>
      </c>
      <c r="O2624" s="119" t="s">
        <v>5196</v>
      </c>
      <c r="P2624" s="119" t="s">
        <v>5197</v>
      </c>
      <c r="Q2624" s="126">
        <f>COUNTIF(N2624,'Service Line Inventory'!$AE$36)</f>
        <v>0</v>
      </c>
      <c r="W2624" s="125">
        <f t="shared" si="80"/>
        <v>0</v>
      </c>
      <c r="X2624" s="126" t="str">
        <f t="shared" si="81"/>
        <v/>
      </c>
    </row>
    <row r="2625" spans="14:24" x14ac:dyDescent="0.25">
      <c r="N2625" s="119" t="s">
        <v>39</v>
      </c>
      <c r="O2625" s="119" t="s">
        <v>5198</v>
      </c>
      <c r="P2625" s="119" t="s">
        <v>5199</v>
      </c>
      <c r="Q2625" s="126">
        <f>COUNTIF(N2625,'Service Line Inventory'!$AE$36)</f>
        <v>0</v>
      </c>
      <c r="W2625" s="125">
        <f t="shared" ref="W2625:W2688" si="82">T2625</f>
        <v>0</v>
      </c>
      <c r="X2625" s="126" t="str">
        <f t="shared" ref="X2625:X2688" si="83">IF(W2625=0,"",W2625)</f>
        <v/>
      </c>
    </row>
    <row r="2626" spans="14:24" x14ac:dyDescent="0.25">
      <c r="N2626" s="119" t="s">
        <v>39</v>
      </c>
      <c r="O2626" s="119" t="s">
        <v>5200</v>
      </c>
      <c r="P2626" s="119" t="s">
        <v>5201</v>
      </c>
      <c r="Q2626" s="126">
        <f>COUNTIF(N2626,'Service Line Inventory'!$AE$36)</f>
        <v>0</v>
      </c>
      <c r="W2626" s="125">
        <f t="shared" si="82"/>
        <v>0</v>
      </c>
      <c r="X2626" s="126" t="str">
        <f t="shared" si="83"/>
        <v/>
      </c>
    </row>
    <row r="2627" spans="14:24" x14ac:dyDescent="0.25">
      <c r="N2627" s="119" t="s">
        <v>39</v>
      </c>
      <c r="O2627" s="119" t="s">
        <v>5202</v>
      </c>
      <c r="P2627" s="119" t="s">
        <v>5203</v>
      </c>
      <c r="Q2627" s="126">
        <f>COUNTIF(N2627,'Service Line Inventory'!$AE$36)</f>
        <v>0</v>
      </c>
      <c r="W2627" s="125">
        <f t="shared" si="82"/>
        <v>0</v>
      </c>
      <c r="X2627" s="126" t="str">
        <f t="shared" si="83"/>
        <v/>
      </c>
    </row>
    <row r="2628" spans="14:24" x14ac:dyDescent="0.25">
      <c r="N2628" s="119" t="s">
        <v>39</v>
      </c>
      <c r="O2628" s="119" t="s">
        <v>5204</v>
      </c>
      <c r="P2628" s="119" t="s">
        <v>5205</v>
      </c>
      <c r="Q2628" s="126">
        <f>COUNTIF(N2628,'Service Line Inventory'!$AE$36)</f>
        <v>0</v>
      </c>
      <c r="W2628" s="125">
        <f t="shared" si="82"/>
        <v>0</v>
      </c>
      <c r="X2628" s="126" t="str">
        <f t="shared" si="83"/>
        <v/>
      </c>
    </row>
    <row r="2629" spans="14:24" x14ac:dyDescent="0.25">
      <c r="N2629" s="119" t="s">
        <v>39</v>
      </c>
      <c r="O2629" s="119" t="s">
        <v>5206</v>
      </c>
      <c r="P2629" s="119" t="s">
        <v>5207</v>
      </c>
      <c r="Q2629" s="126">
        <f>COUNTIF(N2629,'Service Line Inventory'!$AE$36)</f>
        <v>0</v>
      </c>
      <c r="W2629" s="125">
        <f t="shared" si="82"/>
        <v>0</v>
      </c>
      <c r="X2629" s="126" t="str">
        <f t="shared" si="83"/>
        <v/>
      </c>
    </row>
    <row r="2630" spans="14:24" x14ac:dyDescent="0.25">
      <c r="N2630" s="119" t="s">
        <v>39</v>
      </c>
      <c r="O2630" s="119" t="s">
        <v>5208</v>
      </c>
      <c r="P2630" s="119" t="s">
        <v>5209</v>
      </c>
      <c r="Q2630" s="126">
        <f>COUNTIF(N2630,'Service Line Inventory'!$AE$36)</f>
        <v>0</v>
      </c>
      <c r="W2630" s="125">
        <f t="shared" si="82"/>
        <v>0</v>
      </c>
      <c r="X2630" s="126" t="str">
        <f t="shared" si="83"/>
        <v/>
      </c>
    </row>
    <row r="2631" spans="14:24" x14ac:dyDescent="0.25">
      <c r="N2631" s="119" t="s">
        <v>39</v>
      </c>
      <c r="O2631" s="119" t="s">
        <v>5210</v>
      </c>
      <c r="P2631" s="119" t="s">
        <v>5211</v>
      </c>
      <c r="Q2631" s="126">
        <f>COUNTIF(N2631,'Service Line Inventory'!$AE$36)</f>
        <v>0</v>
      </c>
      <c r="W2631" s="125">
        <f t="shared" si="82"/>
        <v>0</v>
      </c>
      <c r="X2631" s="126" t="str">
        <f t="shared" si="83"/>
        <v/>
      </c>
    </row>
    <row r="2632" spans="14:24" x14ac:dyDescent="0.25">
      <c r="N2632" s="119" t="s">
        <v>39</v>
      </c>
      <c r="O2632" s="119" t="s">
        <v>5212</v>
      </c>
      <c r="P2632" s="119" t="s">
        <v>5213</v>
      </c>
      <c r="Q2632" s="126">
        <f>COUNTIF(N2632,'Service Line Inventory'!$AE$36)</f>
        <v>0</v>
      </c>
      <c r="W2632" s="125">
        <f t="shared" si="82"/>
        <v>0</v>
      </c>
      <c r="X2632" s="126" t="str">
        <f t="shared" si="83"/>
        <v/>
      </c>
    </row>
    <row r="2633" spans="14:24" x14ac:dyDescent="0.25">
      <c r="N2633" s="119" t="s">
        <v>39</v>
      </c>
      <c r="O2633" s="119" t="s">
        <v>5214</v>
      </c>
      <c r="P2633" s="119" t="s">
        <v>5215</v>
      </c>
      <c r="Q2633" s="126">
        <f>COUNTIF(N2633,'Service Line Inventory'!$AE$36)</f>
        <v>0</v>
      </c>
      <c r="W2633" s="125">
        <f t="shared" si="82"/>
        <v>0</v>
      </c>
      <c r="X2633" s="126" t="str">
        <f t="shared" si="83"/>
        <v/>
      </c>
    </row>
    <row r="2634" spans="14:24" x14ac:dyDescent="0.25">
      <c r="N2634" s="119" t="s">
        <v>39</v>
      </c>
      <c r="O2634" s="119" t="s">
        <v>5216</v>
      </c>
      <c r="P2634" s="119" t="s">
        <v>5217</v>
      </c>
      <c r="Q2634" s="126">
        <f>COUNTIF(N2634,'Service Line Inventory'!$AE$36)</f>
        <v>0</v>
      </c>
      <c r="W2634" s="125">
        <f t="shared" si="82"/>
        <v>0</v>
      </c>
      <c r="X2634" s="126" t="str">
        <f t="shared" si="83"/>
        <v/>
      </c>
    </row>
    <row r="2635" spans="14:24" x14ac:dyDescent="0.25">
      <c r="N2635" s="119" t="s">
        <v>39</v>
      </c>
      <c r="O2635" s="119" t="s">
        <v>5218</v>
      </c>
      <c r="P2635" s="119" t="s">
        <v>5219</v>
      </c>
      <c r="Q2635" s="126">
        <f>COUNTIF(N2635,'Service Line Inventory'!$AE$36)</f>
        <v>0</v>
      </c>
      <c r="W2635" s="125">
        <f t="shared" si="82"/>
        <v>0</v>
      </c>
      <c r="X2635" s="126" t="str">
        <f t="shared" si="83"/>
        <v/>
      </c>
    </row>
    <row r="2636" spans="14:24" x14ac:dyDescent="0.25">
      <c r="N2636" s="119" t="s">
        <v>39</v>
      </c>
      <c r="O2636" s="119" t="s">
        <v>5220</v>
      </c>
      <c r="P2636" s="119" t="s">
        <v>5221</v>
      </c>
      <c r="Q2636" s="126">
        <f>COUNTIF(N2636,'Service Line Inventory'!$AE$36)</f>
        <v>0</v>
      </c>
      <c r="W2636" s="125">
        <f t="shared" si="82"/>
        <v>0</v>
      </c>
      <c r="X2636" s="126" t="str">
        <f t="shared" si="83"/>
        <v/>
      </c>
    </row>
    <row r="2637" spans="14:24" x14ac:dyDescent="0.25">
      <c r="N2637" s="119" t="s">
        <v>39</v>
      </c>
      <c r="O2637" s="119" t="s">
        <v>5222</v>
      </c>
      <c r="P2637" s="119" t="s">
        <v>5223</v>
      </c>
      <c r="Q2637" s="126">
        <f>COUNTIF(N2637,'Service Line Inventory'!$AE$36)</f>
        <v>0</v>
      </c>
      <c r="W2637" s="125">
        <f t="shared" si="82"/>
        <v>0</v>
      </c>
      <c r="X2637" s="126" t="str">
        <f t="shared" si="83"/>
        <v/>
      </c>
    </row>
    <row r="2638" spans="14:24" x14ac:dyDescent="0.25">
      <c r="N2638" s="119" t="s">
        <v>39</v>
      </c>
      <c r="O2638" s="119" t="s">
        <v>5224</v>
      </c>
      <c r="P2638" s="119" t="s">
        <v>5225</v>
      </c>
      <c r="Q2638" s="126">
        <f>COUNTIF(N2638,'Service Line Inventory'!$AE$36)</f>
        <v>0</v>
      </c>
      <c r="W2638" s="125">
        <f t="shared" si="82"/>
        <v>0</v>
      </c>
      <c r="X2638" s="126" t="str">
        <f t="shared" si="83"/>
        <v/>
      </c>
    </row>
    <row r="2639" spans="14:24" x14ac:dyDescent="0.25">
      <c r="N2639" s="119" t="s">
        <v>39</v>
      </c>
      <c r="O2639" s="119" t="s">
        <v>5226</v>
      </c>
      <c r="P2639" s="119" t="s">
        <v>5227</v>
      </c>
      <c r="Q2639" s="126">
        <f>COUNTIF(N2639,'Service Line Inventory'!$AE$36)</f>
        <v>0</v>
      </c>
      <c r="W2639" s="125">
        <f t="shared" si="82"/>
        <v>0</v>
      </c>
      <c r="X2639" s="126" t="str">
        <f t="shared" si="83"/>
        <v/>
      </c>
    </row>
    <row r="2640" spans="14:24" x14ac:dyDescent="0.25">
      <c r="N2640" s="119" t="s">
        <v>39</v>
      </c>
      <c r="O2640" s="119" t="s">
        <v>5228</v>
      </c>
      <c r="P2640" s="119" t="s">
        <v>5229</v>
      </c>
      <c r="Q2640" s="126">
        <f>COUNTIF(N2640,'Service Line Inventory'!$AE$36)</f>
        <v>0</v>
      </c>
      <c r="W2640" s="125">
        <f t="shared" si="82"/>
        <v>0</v>
      </c>
      <c r="X2640" s="126" t="str">
        <f t="shared" si="83"/>
        <v/>
      </c>
    </row>
    <row r="2641" spans="14:24" x14ac:dyDescent="0.25">
      <c r="N2641" s="119" t="s">
        <v>39</v>
      </c>
      <c r="O2641" s="119" t="s">
        <v>5230</v>
      </c>
      <c r="P2641" s="119" t="s">
        <v>5231</v>
      </c>
      <c r="Q2641" s="126">
        <f>COUNTIF(N2641,'Service Line Inventory'!$AE$36)</f>
        <v>0</v>
      </c>
      <c r="W2641" s="125">
        <f t="shared" si="82"/>
        <v>0</v>
      </c>
      <c r="X2641" s="126" t="str">
        <f t="shared" si="83"/>
        <v/>
      </c>
    </row>
    <row r="2642" spans="14:24" x14ac:dyDescent="0.25">
      <c r="N2642" s="119" t="s">
        <v>39</v>
      </c>
      <c r="O2642" s="119" t="s">
        <v>5232</v>
      </c>
      <c r="P2642" s="119" t="s">
        <v>5233</v>
      </c>
      <c r="Q2642" s="126">
        <f>COUNTIF(N2642,'Service Line Inventory'!$AE$36)</f>
        <v>0</v>
      </c>
      <c r="W2642" s="125">
        <f t="shared" si="82"/>
        <v>0</v>
      </c>
      <c r="X2642" s="126" t="str">
        <f t="shared" si="83"/>
        <v/>
      </c>
    </row>
    <row r="2643" spans="14:24" x14ac:dyDescent="0.25">
      <c r="N2643" s="119" t="s">
        <v>39</v>
      </c>
      <c r="O2643" s="119" t="s">
        <v>5234</v>
      </c>
      <c r="P2643" s="119" t="s">
        <v>5235</v>
      </c>
      <c r="Q2643" s="126">
        <f>COUNTIF(N2643,'Service Line Inventory'!$AE$36)</f>
        <v>0</v>
      </c>
      <c r="W2643" s="125">
        <f t="shared" si="82"/>
        <v>0</v>
      </c>
      <c r="X2643" s="126" t="str">
        <f t="shared" si="83"/>
        <v/>
      </c>
    </row>
    <row r="2644" spans="14:24" x14ac:dyDescent="0.25">
      <c r="N2644" s="119" t="s">
        <v>39</v>
      </c>
      <c r="O2644" s="119" t="s">
        <v>5236</v>
      </c>
      <c r="P2644" s="119" t="s">
        <v>5237</v>
      </c>
      <c r="Q2644" s="126">
        <f>COUNTIF(N2644,'Service Line Inventory'!$AE$36)</f>
        <v>0</v>
      </c>
      <c r="W2644" s="125">
        <f t="shared" si="82"/>
        <v>0</v>
      </c>
      <c r="X2644" s="126" t="str">
        <f t="shared" si="83"/>
        <v/>
      </c>
    </row>
    <row r="2645" spans="14:24" x14ac:dyDescent="0.25">
      <c r="N2645" s="119" t="s">
        <v>39</v>
      </c>
      <c r="O2645" s="119" t="s">
        <v>5238</v>
      </c>
      <c r="P2645" s="119" t="s">
        <v>5239</v>
      </c>
      <c r="Q2645" s="126">
        <f>COUNTIF(N2645,'Service Line Inventory'!$AE$36)</f>
        <v>0</v>
      </c>
      <c r="W2645" s="125">
        <f t="shared" si="82"/>
        <v>0</v>
      </c>
      <c r="X2645" s="126" t="str">
        <f t="shared" si="83"/>
        <v/>
      </c>
    </row>
    <row r="2646" spans="14:24" x14ac:dyDescent="0.25">
      <c r="N2646" s="119" t="s">
        <v>39</v>
      </c>
      <c r="O2646" s="119" t="s">
        <v>5240</v>
      </c>
      <c r="P2646" s="119" t="s">
        <v>5241</v>
      </c>
      <c r="Q2646" s="126">
        <f>COUNTIF(N2646,'Service Line Inventory'!$AE$36)</f>
        <v>0</v>
      </c>
      <c r="W2646" s="125">
        <f t="shared" si="82"/>
        <v>0</v>
      </c>
      <c r="X2646" s="126" t="str">
        <f t="shared" si="83"/>
        <v/>
      </c>
    </row>
    <row r="2647" spans="14:24" x14ac:dyDescent="0.25">
      <c r="N2647" s="119" t="s">
        <v>39</v>
      </c>
      <c r="O2647" s="119" t="s">
        <v>5242</v>
      </c>
      <c r="P2647" s="119" t="s">
        <v>5243</v>
      </c>
      <c r="Q2647" s="126">
        <f>COUNTIF(N2647,'Service Line Inventory'!$AE$36)</f>
        <v>0</v>
      </c>
      <c r="W2647" s="125">
        <f t="shared" si="82"/>
        <v>0</v>
      </c>
      <c r="X2647" s="126" t="str">
        <f t="shared" si="83"/>
        <v/>
      </c>
    </row>
    <row r="2648" spans="14:24" x14ac:dyDescent="0.25">
      <c r="N2648" s="119" t="s">
        <v>39</v>
      </c>
      <c r="O2648" s="119" t="s">
        <v>5244</v>
      </c>
      <c r="P2648" s="119" t="s">
        <v>5245</v>
      </c>
      <c r="Q2648" s="126">
        <f>COUNTIF(N2648,'Service Line Inventory'!$AE$36)</f>
        <v>0</v>
      </c>
      <c r="W2648" s="125">
        <f t="shared" si="82"/>
        <v>0</v>
      </c>
      <c r="X2648" s="126" t="str">
        <f t="shared" si="83"/>
        <v/>
      </c>
    </row>
    <row r="2649" spans="14:24" x14ac:dyDescent="0.25">
      <c r="N2649" s="119" t="s">
        <v>39</v>
      </c>
      <c r="O2649" s="119" t="s">
        <v>5246</v>
      </c>
      <c r="P2649" s="119" t="s">
        <v>5247</v>
      </c>
      <c r="Q2649" s="126">
        <f>COUNTIF(N2649,'Service Line Inventory'!$AE$36)</f>
        <v>0</v>
      </c>
      <c r="W2649" s="125">
        <f t="shared" si="82"/>
        <v>0</v>
      </c>
      <c r="X2649" s="126" t="str">
        <f t="shared" si="83"/>
        <v/>
      </c>
    </row>
    <row r="2650" spans="14:24" x14ac:dyDescent="0.25">
      <c r="N2650" s="119" t="s">
        <v>39</v>
      </c>
      <c r="O2650" s="119" t="s">
        <v>5248</v>
      </c>
      <c r="P2650" s="119" t="s">
        <v>5249</v>
      </c>
      <c r="Q2650" s="126">
        <f>COUNTIF(N2650,'Service Line Inventory'!$AE$36)</f>
        <v>0</v>
      </c>
      <c r="W2650" s="125">
        <f t="shared" si="82"/>
        <v>0</v>
      </c>
      <c r="X2650" s="126" t="str">
        <f t="shared" si="83"/>
        <v/>
      </c>
    </row>
    <row r="2651" spans="14:24" x14ac:dyDescent="0.25">
      <c r="N2651" s="119" t="s">
        <v>39</v>
      </c>
      <c r="O2651" s="119" t="s">
        <v>5250</v>
      </c>
      <c r="P2651" s="119" t="s">
        <v>5251</v>
      </c>
      <c r="Q2651" s="126">
        <f>COUNTIF(N2651,'Service Line Inventory'!$AE$36)</f>
        <v>0</v>
      </c>
      <c r="W2651" s="125">
        <f t="shared" si="82"/>
        <v>0</v>
      </c>
      <c r="X2651" s="126" t="str">
        <f t="shared" si="83"/>
        <v/>
      </c>
    </row>
    <row r="2652" spans="14:24" x14ac:dyDescent="0.25">
      <c r="N2652" s="119" t="s">
        <v>39</v>
      </c>
      <c r="O2652" s="119" t="s">
        <v>5252</v>
      </c>
      <c r="P2652" s="119" t="s">
        <v>5253</v>
      </c>
      <c r="Q2652" s="126">
        <f>COUNTIF(N2652,'Service Line Inventory'!$AE$36)</f>
        <v>0</v>
      </c>
      <c r="W2652" s="125">
        <f t="shared" si="82"/>
        <v>0</v>
      </c>
      <c r="X2652" s="126" t="str">
        <f t="shared" si="83"/>
        <v/>
      </c>
    </row>
    <row r="2653" spans="14:24" x14ac:dyDescent="0.25">
      <c r="N2653" s="119" t="s">
        <v>39</v>
      </c>
      <c r="O2653" s="119" t="s">
        <v>5254</v>
      </c>
      <c r="P2653" s="119" t="s">
        <v>5255</v>
      </c>
      <c r="Q2653" s="126">
        <f>COUNTIF(N2653,'Service Line Inventory'!$AE$36)</f>
        <v>0</v>
      </c>
      <c r="W2653" s="125">
        <f t="shared" si="82"/>
        <v>0</v>
      </c>
      <c r="X2653" s="126" t="str">
        <f t="shared" si="83"/>
        <v/>
      </c>
    </row>
    <row r="2654" spans="14:24" x14ac:dyDescent="0.25">
      <c r="N2654" s="119" t="s">
        <v>39</v>
      </c>
      <c r="O2654" s="119" t="s">
        <v>5256</v>
      </c>
      <c r="P2654" s="119" t="s">
        <v>5257</v>
      </c>
      <c r="Q2654" s="126">
        <f>COUNTIF(N2654,'Service Line Inventory'!$AE$36)</f>
        <v>0</v>
      </c>
      <c r="W2654" s="125">
        <f t="shared" si="82"/>
        <v>0</v>
      </c>
      <c r="X2654" s="126" t="str">
        <f t="shared" si="83"/>
        <v/>
      </c>
    </row>
    <row r="2655" spans="14:24" x14ac:dyDescent="0.25">
      <c r="N2655" s="119" t="s">
        <v>39</v>
      </c>
      <c r="O2655" s="119" t="s">
        <v>5258</v>
      </c>
      <c r="P2655" s="119" t="s">
        <v>5259</v>
      </c>
      <c r="Q2655" s="126">
        <f>COUNTIF(N2655,'Service Line Inventory'!$AE$36)</f>
        <v>0</v>
      </c>
      <c r="W2655" s="125">
        <f t="shared" si="82"/>
        <v>0</v>
      </c>
      <c r="X2655" s="126" t="str">
        <f t="shared" si="83"/>
        <v/>
      </c>
    </row>
    <row r="2656" spans="14:24" x14ac:dyDescent="0.25">
      <c r="N2656" s="119" t="s">
        <v>39</v>
      </c>
      <c r="O2656" s="119" t="s">
        <v>5260</v>
      </c>
      <c r="P2656" s="119" t="s">
        <v>5261</v>
      </c>
      <c r="Q2656" s="126">
        <f>COUNTIF(N2656,'Service Line Inventory'!$AE$36)</f>
        <v>0</v>
      </c>
      <c r="W2656" s="125">
        <f t="shared" si="82"/>
        <v>0</v>
      </c>
      <c r="X2656" s="126" t="str">
        <f t="shared" si="83"/>
        <v/>
      </c>
    </row>
    <row r="2657" spans="14:24" x14ac:dyDescent="0.25">
      <c r="N2657" s="119" t="s">
        <v>39</v>
      </c>
      <c r="O2657" s="119" t="s">
        <v>5262</v>
      </c>
      <c r="P2657" s="119" t="s">
        <v>5263</v>
      </c>
      <c r="Q2657" s="126">
        <f>COUNTIF(N2657,'Service Line Inventory'!$AE$36)</f>
        <v>0</v>
      </c>
      <c r="W2657" s="125">
        <f t="shared" si="82"/>
        <v>0</v>
      </c>
      <c r="X2657" s="126" t="str">
        <f t="shared" si="83"/>
        <v/>
      </c>
    </row>
    <row r="2658" spans="14:24" x14ac:dyDescent="0.25">
      <c r="N2658" s="119" t="s">
        <v>39</v>
      </c>
      <c r="O2658" s="119" t="s">
        <v>5264</v>
      </c>
      <c r="P2658" s="119" t="s">
        <v>5265</v>
      </c>
      <c r="Q2658" s="126">
        <f>COUNTIF(N2658,'Service Line Inventory'!$AE$36)</f>
        <v>0</v>
      </c>
      <c r="W2658" s="125">
        <f t="shared" si="82"/>
        <v>0</v>
      </c>
      <c r="X2658" s="126" t="str">
        <f t="shared" si="83"/>
        <v/>
      </c>
    </row>
    <row r="2659" spans="14:24" x14ac:dyDescent="0.25">
      <c r="N2659" s="119" t="s">
        <v>39</v>
      </c>
      <c r="O2659" s="119" t="s">
        <v>5266</v>
      </c>
      <c r="P2659" s="119" t="s">
        <v>5267</v>
      </c>
      <c r="Q2659" s="126">
        <f>COUNTIF(N2659,'Service Line Inventory'!$AE$36)</f>
        <v>0</v>
      </c>
      <c r="W2659" s="125">
        <f t="shared" si="82"/>
        <v>0</v>
      </c>
      <c r="X2659" s="126" t="str">
        <f t="shared" si="83"/>
        <v/>
      </c>
    </row>
    <row r="2660" spans="14:24" x14ac:dyDescent="0.25">
      <c r="N2660" s="119" t="s">
        <v>39</v>
      </c>
      <c r="O2660" s="119" t="s">
        <v>5268</v>
      </c>
      <c r="P2660" s="119" t="s">
        <v>5269</v>
      </c>
      <c r="Q2660" s="126">
        <f>COUNTIF(N2660,'Service Line Inventory'!$AE$36)</f>
        <v>0</v>
      </c>
      <c r="W2660" s="125">
        <f t="shared" si="82"/>
        <v>0</v>
      </c>
      <c r="X2660" s="126" t="str">
        <f t="shared" si="83"/>
        <v/>
      </c>
    </row>
    <row r="2661" spans="14:24" x14ac:dyDescent="0.25">
      <c r="N2661" s="119" t="s">
        <v>39</v>
      </c>
      <c r="O2661" s="119" t="s">
        <v>5270</v>
      </c>
      <c r="P2661" s="119" t="s">
        <v>5271</v>
      </c>
      <c r="Q2661" s="126">
        <f>COUNTIF(N2661,'Service Line Inventory'!$AE$36)</f>
        <v>0</v>
      </c>
      <c r="W2661" s="125">
        <f t="shared" si="82"/>
        <v>0</v>
      </c>
      <c r="X2661" s="126" t="str">
        <f t="shared" si="83"/>
        <v/>
      </c>
    </row>
    <row r="2662" spans="14:24" x14ac:dyDescent="0.25">
      <c r="N2662" s="119" t="s">
        <v>39</v>
      </c>
      <c r="O2662" s="119" t="s">
        <v>5272</v>
      </c>
      <c r="P2662" s="119" t="s">
        <v>5273</v>
      </c>
      <c r="Q2662" s="126">
        <f>COUNTIF(N2662,'Service Line Inventory'!$AE$36)</f>
        <v>0</v>
      </c>
      <c r="W2662" s="125">
        <f t="shared" si="82"/>
        <v>0</v>
      </c>
      <c r="X2662" s="126" t="str">
        <f t="shared" si="83"/>
        <v/>
      </c>
    </row>
    <row r="2663" spans="14:24" x14ac:dyDescent="0.25">
      <c r="N2663" s="119" t="s">
        <v>39</v>
      </c>
      <c r="O2663" s="119" t="s">
        <v>5274</v>
      </c>
      <c r="P2663" s="119" t="s">
        <v>5275</v>
      </c>
      <c r="Q2663" s="126">
        <f>COUNTIF(N2663,'Service Line Inventory'!$AE$36)</f>
        <v>0</v>
      </c>
      <c r="W2663" s="125">
        <f t="shared" si="82"/>
        <v>0</v>
      </c>
      <c r="X2663" s="126" t="str">
        <f t="shared" si="83"/>
        <v/>
      </c>
    </row>
    <row r="2664" spans="14:24" x14ac:dyDescent="0.25">
      <c r="N2664" s="119" t="s">
        <v>39</v>
      </c>
      <c r="O2664" s="119" t="s">
        <v>5276</v>
      </c>
      <c r="P2664" s="119" t="s">
        <v>5277</v>
      </c>
      <c r="Q2664" s="126">
        <f>COUNTIF(N2664,'Service Line Inventory'!$AE$36)</f>
        <v>0</v>
      </c>
      <c r="W2664" s="125">
        <f t="shared" si="82"/>
        <v>0</v>
      </c>
      <c r="X2664" s="126" t="str">
        <f t="shared" si="83"/>
        <v/>
      </c>
    </row>
    <row r="2665" spans="14:24" x14ac:dyDescent="0.25">
      <c r="N2665" s="119" t="s">
        <v>39</v>
      </c>
      <c r="O2665" s="119" t="s">
        <v>5278</v>
      </c>
      <c r="P2665" s="119" t="s">
        <v>5279</v>
      </c>
      <c r="Q2665" s="126">
        <f>COUNTIF(N2665,'Service Line Inventory'!$AE$36)</f>
        <v>0</v>
      </c>
      <c r="W2665" s="125">
        <f t="shared" si="82"/>
        <v>0</v>
      </c>
      <c r="X2665" s="126" t="str">
        <f t="shared" si="83"/>
        <v/>
      </c>
    </row>
    <row r="2666" spans="14:24" x14ac:dyDescent="0.25">
      <c r="N2666" s="119" t="s">
        <v>39</v>
      </c>
      <c r="O2666" s="119" t="s">
        <v>5280</v>
      </c>
      <c r="P2666" s="119" t="s">
        <v>5281</v>
      </c>
      <c r="Q2666" s="126">
        <f>COUNTIF(N2666,'Service Line Inventory'!$AE$36)</f>
        <v>0</v>
      </c>
      <c r="W2666" s="125">
        <f t="shared" si="82"/>
        <v>0</v>
      </c>
      <c r="X2666" s="126" t="str">
        <f t="shared" si="83"/>
        <v/>
      </c>
    </row>
    <row r="2667" spans="14:24" x14ac:dyDescent="0.25">
      <c r="N2667" s="119" t="s">
        <v>39</v>
      </c>
      <c r="O2667" s="119" t="s">
        <v>5282</v>
      </c>
      <c r="P2667" s="119" t="s">
        <v>5283</v>
      </c>
      <c r="Q2667" s="126">
        <f>COUNTIF(N2667,'Service Line Inventory'!$AE$36)</f>
        <v>0</v>
      </c>
      <c r="W2667" s="125">
        <f t="shared" si="82"/>
        <v>0</v>
      </c>
      <c r="X2667" s="126" t="str">
        <f t="shared" si="83"/>
        <v/>
      </c>
    </row>
    <row r="2668" spans="14:24" x14ac:dyDescent="0.25">
      <c r="N2668" s="119" t="s">
        <v>39</v>
      </c>
      <c r="O2668" s="119" t="s">
        <v>5284</v>
      </c>
      <c r="P2668" s="119" t="s">
        <v>5285</v>
      </c>
      <c r="Q2668" s="126">
        <f>COUNTIF(N2668,'Service Line Inventory'!$AE$36)</f>
        <v>0</v>
      </c>
      <c r="W2668" s="125">
        <f t="shared" si="82"/>
        <v>0</v>
      </c>
      <c r="X2668" s="126" t="str">
        <f t="shared" si="83"/>
        <v/>
      </c>
    </row>
    <row r="2669" spans="14:24" x14ac:dyDescent="0.25">
      <c r="N2669" s="119" t="s">
        <v>39</v>
      </c>
      <c r="O2669" s="119" t="s">
        <v>5286</v>
      </c>
      <c r="P2669" s="119" t="s">
        <v>5287</v>
      </c>
      <c r="Q2669" s="126">
        <f>COUNTIF(N2669,'Service Line Inventory'!$AE$36)</f>
        <v>0</v>
      </c>
      <c r="W2669" s="125">
        <f t="shared" si="82"/>
        <v>0</v>
      </c>
      <c r="X2669" s="126" t="str">
        <f t="shared" si="83"/>
        <v/>
      </c>
    </row>
    <row r="2670" spans="14:24" x14ac:dyDescent="0.25">
      <c r="N2670" s="119" t="s">
        <v>39</v>
      </c>
      <c r="O2670" s="119" t="s">
        <v>5288</v>
      </c>
      <c r="P2670" s="119" t="s">
        <v>5289</v>
      </c>
      <c r="Q2670" s="126">
        <f>COUNTIF(N2670,'Service Line Inventory'!$AE$36)</f>
        <v>0</v>
      </c>
      <c r="W2670" s="125">
        <f t="shared" si="82"/>
        <v>0</v>
      </c>
      <c r="X2670" s="126" t="str">
        <f t="shared" si="83"/>
        <v/>
      </c>
    </row>
    <row r="2671" spans="14:24" x14ac:dyDescent="0.25">
      <c r="N2671" s="119" t="s">
        <v>39</v>
      </c>
      <c r="O2671" s="119" t="s">
        <v>5290</v>
      </c>
      <c r="P2671" s="119" t="s">
        <v>5291</v>
      </c>
      <c r="Q2671" s="126">
        <f>COUNTIF(N2671,'Service Line Inventory'!$AE$36)</f>
        <v>0</v>
      </c>
      <c r="W2671" s="125">
        <f t="shared" si="82"/>
        <v>0</v>
      </c>
      <c r="X2671" s="126" t="str">
        <f t="shared" si="83"/>
        <v/>
      </c>
    </row>
    <row r="2672" spans="14:24" x14ac:dyDescent="0.25">
      <c r="N2672" s="119" t="s">
        <v>39</v>
      </c>
      <c r="O2672" s="119" t="s">
        <v>5292</v>
      </c>
      <c r="P2672" s="119" t="s">
        <v>5293</v>
      </c>
      <c r="Q2672" s="126">
        <f>COUNTIF(N2672,'Service Line Inventory'!$AE$36)</f>
        <v>0</v>
      </c>
      <c r="W2672" s="125">
        <f t="shared" si="82"/>
        <v>0</v>
      </c>
      <c r="X2672" s="126" t="str">
        <f t="shared" si="83"/>
        <v/>
      </c>
    </row>
    <row r="2673" spans="14:24" x14ac:dyDescent="0.25">
      <c r="N2673" s="119" t="s">
        <v>39</v>
      </c>
      <c r="O2673" s="119" t="s">
        <v>5294</v>
      </c>
      <c r="P2673" s="119" t="s">
        <v>5295</v>
      </c>
      <c r="Q2673" s="126">
        <f>COUNTIF(N2673,'Service Line Inventory'!$AE$36)</f>
        <v>0</v>
      </c>
      <c r="W2673" s="125">
        <f t="shared" si="82"/>
        <v>0</v>
      </c>
      <c r="X2673" s="126" t="str">
        <f t="shared" si="83"/>
        <v/>
      </c>
    </row>
    <row r="2674" spans="14:24" x14ac:dyDescent="0.25">
      <c r="N2674" s="119" t="s">
        <v>39</v>
      </c>
      <c r="O2674" s="119" t="s">
        <v>5296</v>
      </c>
      <c r="P2674" s="119" t="s">
        <v>5297</v>
      </c>
      <c r="Q2674" s="126">
        <f>COUNTIF(N2674,'Service Line Inventory'!$AE$36)</f>
        <v>0</v>
      </c>
      <c r="W2674" s="125">
        <f t="shared" si="82"/>
        <v>0</v>
      </c>
      <c r="X2674" s="126" t="str">
        <f t="shared" si="83"/>
        <v/>
      </c>
    </row>
    <row r="2675" spans="14:24" x14ac:dyDescent="0.25">
      <c r="N2675" s="119" t="s">
        <v>39</v>
      </c>
      <c r="O2675" s="119" t="s">
        <v>5298</v>
      </c>
      <c r="P2675" s="119" t="s">
        <v>5299</v>
      </c>
      <c r="Q2675" s="126">
        <f>COUNTIF(N2675,'Service Line Inventory'!$AE$36)</f>
        <v>0</v>
      </c>
      <c r="W2675" s="125">
        <f t="shared" si="82"/>
        <v>0</v>
      </c>
      <c r="X2675" s="126" t="str">
        <f t="shared" si="83"/>
        <v/>
      </c>
    </row>
    <row r="2676" spans="14:24" x14ac:dyDescent="0.25">
      <c r="N2676" s="119" t="s">
        <v>39</v>
      </c>
      <c r="O2676" s="119" t="s">
        <v>5300</v>
      </c>
      <c r="P2676" s="119" t="s">
        <v>5301</v>
      </c>
      <c r="Q2676" s="126">
        <f>COUNTIF(N2676,'Service Line Inventory'!$AE$36)</f>
        <v>0</v>
      </c>
      <c r="W2676" s="125">
        <f t="shared" si="82"/>
        <v>0</v>
      </c>
      <c r="X2676" s="126" t="str">
        <f t="shared" si="83"/>
        <v/>
      </c>
    </row>
    <row r="2677" spans="14:24" x14ac:dyDescent="0.25">
      <c r="N2677" s="119" t="s">
        <v>39</v>
      </c>
      <c r="O2677" s="119" t="s">
        <v>5302</v>
      </c>
      <c r="P2677" s="119" t="s">
        <v>5303</v>
      </c>
      <c r="Q2677" s="126">
        <f>COUNTIF(N2677,'Service Line Inventory'!$AE$36)</f>
        <v>0</v>
      </c>
      <c r="W2677" s="125">
        <f t="shared" si="82"/>
        <v>0</v>
      </c>
      <c r="X2677" s="126" t="str">
        <f t="shared" si="83"/>
        <v/>
      </c>
    </row>
    <row r="2678" spans="14:24" x14ac:dyDescent="0.25">
      <c r="N2678" s="119" t="s">
        <v>39</v>
      </c>
      <c r="O2678" s="119" t="s">
        <v>5304</v>
      </c>
      <c r="P2678" s="119" t="s">
        <v>5305</v>
      </c>
      <c r="Q2678" s="126">
        <f>COUNTIF(N2678,'Service Line Inventory'!$AE$36)</f>
        <v>0</v>
      </c>
      <c r="W2678" s="125">
        <f t="shared" si="82"/>
        <v>0</v>
      </c>
      <c r="X2678" s="126" t="str">
        <f t="shared" si="83"/>
        <v/>
      </c>
    </row>
    <row r="2679" spans="14:24" x14ac:dyDescent="0.25">
      <c r="N2679" s="119" t="s">
        <v>39</v>
      </c>
      <c r="O2679" s="119" t="s">
        <v>5306</v>
      </c>
      <c r="P2679" s="119" t="s">
        <v>5307</v>
      </c>
      <c r="Q2679" s="126">
        <f>COUNTIF(N2679,'Service Line Inventory'!$AE$36)</f>
        <v>0</v>
      </c>
      <c r="W2679" s="125">
        <f t="shared" si="82"/>
        <v>0</v>
      </c>
      <c r="X2679" s="126" t="str">
        <f t="shared" si="83"/>
        <v/>
      </c>
    </row>
    <row r="2680" spans="14:24" x14ac:dyDescent="0.25">
      <c r="N2680" s="119" t="s">
        <v>39</v>
      </c>
      <c r="O2680" s="119" t="s">
        <v>5308</v>
      </c>
      <c r="P2680" s="119" t="s">
        <v>5309</v>
      </c>
      <c r="Q2680" s="126">
        <f>COUNTIF(N2680,'Service Line Inventory'!$AE$36)</f>
        <v>0</v>
      </c>
      <c r="W2680" s="125">
        <f t="shared" si="82"/>
        <v>0</v>
      </c>
      <c r="X2680" s="126" t="str">
        <f t="shared" si="83"/>
        <v/>
      </c>
    </row>
    <row r="2681" spans="14:24" x14ac:dyDescent="0.25">
      <c r="N2681" s="119" t="s">
        <v>39</v>
      </c>
      <c r="O2681" s="119" t="s">
        <v>5310</v>
      </c>
      <c r="P2681" s="119" t="s">
        <v>5311</v>
      </c>
      <c r="Q2681" s="126">
        <f>COUNTIF(N2681,'Service Line Inventory'!$AE$36)</f>
        <v>0</v>
      </c>
      <c r="W2681" s="125">
        <f t="shared" si="82"/>
        <v>0</v>
      </c>
      <c r="X2681" s="126" t="str">
        <f t="shared" si="83"/>
        <v/>
      </c>
    </row>
    <row r="2682" spans="14:24" x14ac:dyDescent="0.25">
      <c r="N2682" s="119" t="s">
        <v>39</v>
      </c>
      <c r="O2682" s="119" t="s">
        <v>5312</v>
      </c>
      <c r="P2682" s="119" t="s">
        <v>5313</v>
      </c>
      <c r="Q2682" s="126">
        <f>COUNTIF(N2682,'Service Line Inventory'!$AE$36)</f>
        <v>0</v>
      </c>
      <c r="W2682" s="125">
        <f t="shared" si="82"/>
        <v>0</v>
      </c>
      <c r="X2682" s="126" t="str">
        <f t="shared" si="83"/>
        <v/>
      </c>
    </row>
    <row r="2683" spans="14:24" x14ac:dyDescent="0.25">
      <c r="N2683" s="119" t="s">
        <v>39</v>
      </c>
      <c r="O2683" s="119" t="s">
        <v>5314</v>
      </c>
      <c r="P2683" s="119" t="s">
        <v>5315</v>
      </c>
      <c r="Q2683" s="126">
        <f>COUNTIF(N2683,'Service Line Inventory'!$AE$36)</f>
        <v>0</v>
      </c>
      <c r="W2683" s="125">
        <f t="shared" si="82"/>
        <v>0</v>
      </c>
      <c r="X2683" s="126" t="str">
        <f t="shared" si="83"/>
        <v/>
      </c>
    </row>
    <row r="2684" spans="14:24" x14ac:dyDescent="0.25">
      <c r="N2684" s="119" t="s">
        <v>39</v>
      </c>
      <c r="O2684" s="119" t="s">
        <v>5316</v>
      </c>
      <c r="P2684" s="119" t="s">
        <v>5317</v>
      </c>
      <c r="Q2684" s="126">
        <f>COUNTIF(N2684,'Service Line Inventory'!$AE$36)</f>
        <v>0</v>
      </c>
      <c r="W2684" s="125">
        <f t="shared" si="82"/>
        <v>0</v>
      </c>
      <c r="X2684" s="126" t="str">
        <f t="shared" si="83"/>
        <v/>
      </c>
    </row>
    <row r="2685" spans="14:24" x14ac:dyDescent="0.25">
      <c r="N2685" s="119" t="s">
        <v>39</v>
      </c>
      <c r="O2685" s="119" t="s">
        <v>5318</v>
      </c>
      <c r="P2685" s="119" t="s">
        <v>5319</v>
      </c>
      <c r="Q2685" s="126">
        <f>COUNTIF(N2685,'Service Line Inventory'!$AE$36)</f>
        <v>0</v>
      </c>
      <c r="W2685" s="125">
        <f t="shared" si="82"/>
        <v>0</v>
      </c>
      <c r="X2685" s="126" t="str">
        <f t="shared" si="83"/>
        <v/>
      </c>
    </row>
    <row r="2686" spans="14:24" x14ac:dyDescent="0.25">
      <c r="N2686" s="119" t="s">
        <v>39</v>
      </c>
      <c r="O2686" s="119" t="s">
        <v>5320</v>
      </c>
      <c r="P2686" s="119" t="s">
        <v>5321</v>
      </c>
      <c r="Q2686" s="126">
        <f>COUNTIF(N2686,'Service Line Inventory'!$AE$36)</f>
        <v>0</v>
      </c>
      <c r="W2686" s="125">
        <f t="shared" si="82"/>
        <v>0</v>
      </c>
      <c r="X2686" s="126" t="str">
        <f t="shared" si="83"/>
        <v/>
      </c>
    </row>
    <row r="2687" spans="14:24" x14ac:dyDescent="0.25">
      <c r="N2687" s="119" t="s">
        <v>39</v>
      </c>
      <c r="O2687" s="119" t="s">
        <v>5322</v>
      </c>
      <c r="P2687" s="119" t="s">
        <v>5323</v>
      </c>
      <c r="Q2687" s="126">
        <f>COUNTIF(N2687,'Service Line Inventory'!$AE$36)</f>
        <v>0</v>
      </c>
      <c r="W2687" s="125">
        <f t="shared" si="82"/>
        <v>0</v>
      </c>
      <c r="X2687" s="126" t="str">
        <f t="shared" si="83"/>
        <v/>
      </c>
    </row>
    <row r="2688" spans="14:24" x14ac:dyDescent="0.25">
      <c r="N2688" s="119" t="s">
        <v>39</v>
      </c>
      <c r="O2688" s="119" t="s">
        <v>5324</v>
      </c>
      <c r="P2688" s="119" t="s">
        <v>5325</v>
      </c>
      <c r="Q2688" s="126">
        <f>COUNTIF(N2688,'Service Line Inventory'!$AE$36)</f>
        <v>0</v>
      </c>
      <c r="W2688" s="125">
        <f t="shared" si="82"/>
        <v>0</v>
      </c>
      <c r="X2688" s="126" t="str">
        <f t="shared" si="83"/>
        <v/>
      </c>
    </row>
    <row r="2689" spans="14:24" x14ac:dyDescent="0.25">
      <c r="N2689" s="119" t="s">
        <v>39</v>
      </c>
      <c r="O2689" s="119" t="s">
        <v>5326</v>
      </c>
      <c r="P2689" s="119" t="s">
        <v>5327</v>
      </c>
      <c r="Q2689" s="126">
        <f>COUNTIF(N2689,'Service Line Inventory'!$AE$36)</f>
        <v>0</v>
      </c>
      <c r="W2689" s="125">
        <f t="shared" ref="W2689:W2752" si="84">T2689</f>
        <v>0</v>
      </c>
      <c r="X2689" s="126" t="str">
        <f t="shared" ref="X2689:X2752" si="85">IF(W2689=0,"",W2689)</f>
        <v/>
      </c>
    </row>
    <row r="2690" spans="14:24" x14ac:dyDescent="0.25">
      <c r="N2690" s="119" t="s">
        <v>39</v>
      </c>
      <c r="O2690" s="119" t="s">
        <v>5328</v>
      </c>
      <c r="P2690" s="119" t="s">
        <v>5329</v>
      </c>
      <c r="Q2690" s="126">
        <f>COUNTIF(N2690,'Service Line Inventory'!$AE$36)</f>
        <v>0</v>
      </c>
      <c r="W2690" s="125">
        <f t="shared" si="84"/>
        <v>0</v>
      </c>
      <c r="X2690" s="126" t="str">
        <f t="shared" si="85"/>
        <v/>
      </c>
    </row>
    <row r="2691" spans="14:24" x14ac:dyDescent="0.25">
      <c r="N2691" s="119" t="s">
        <v>39</v>
      </c>
      <c r="O2691" s="119" t="s">
        <v>5330</v>
      </c>
      <c r="P2691" s="119" t="s">
        <v>5331</v>
      </c>
      <c r="Q2691" s="126">
        <f>COUNTIF(N2691,'Service Line Inventory'!$AE$36)</f>
        <v>0</v>
      </c>
      <c r="W2691" s="125">
        <f t="shared" si="84"/>
        <v>0</v>
      </c>
      <c r="X2691" s="126" t="str">
        <f t="shared" si="85"/>
        <v/>
      </c>
    </row>
    <row r="2692" spans="14:24" x14ac:dyDescent="0.25">
      <c r="N2692" s="119" t="s">
        <v>39</v>
      </c>
      <c r="O2692" s="119" t="s">
        <v>5332</v>
      </c>
      <c r="P2692" s="119" t="s">
        <v>5333</v>
      </c>
      <c r="Q2692" s="126">
        <f>COUNTIF(N2692,'Service Line Inventory'!$AE$36)</f>
        <v>0</v>
      </c>
      <c r="W2692" s="125">
        <f t="shared" si="84"/>
        <v>0</v>
      </c>
      <c r="X2692" s="126" t="str">
        <f t="shared" si="85"/>
        <v/>
      </c>
    </row>
    <row r="2693" spans="14:24" x14ac:dyDescent="0.25">
      <c r="N2693" s="119" t="s">
        <v>39</v>
      </c>
      <c r="O2693" s="119" t="s">
        <v>5334</v>
      </c>
      <c r="P2693" s="119" t="s">
        <v>5335</v>
      </c>
      <c r="Q2693" s="126">
        <f>COUNTIF(N2693,'Service Line Inventory'!$AE$36)</f>
        <v>0</v>
      </c>
      <c r="W2693" s="125">
        <f t="shared" si="84"/>
        <v>0</v>
      </c>
      <c r="X2693" s="126" t="str">
        <f t="shared" si="85"/>
        <v/>
      </c>
    </row>
    <row r="2694" spans="14:24" x14ac:dyDescent="0.25">
      <c r="N2694" s="119" t="s">
        <v>39</v>
      </c>
      <c r="O2694" s="119" t="s">
        <v>5336</v>
      </c>
      <c r="P2694" s="119" t="s">
        <v>5337</v>
      </c>
      <c r="Q2694" s="126">
        <f>COUNTIF(N2694,'Service Line Inventory'!$AE$36)</f>
        <v>0</v>
      </c>
      <c r="W2694" s="125">
        <f t="shared" si="84"/>
        <v>0</v>
      </c>
      <c r="X2694" s="126" t="str">
        <f t="shared" si="85"/>
        <v/>
      </c>
    </row>
    <row r="2695" spans="14:24" x14ac:dyDescent="0.25">
      <c r="N2695" s="119" t="s">
        <v>39</v>
      </c>
      <c r="O2695" s="119" t="s">
        <v>5338</v>
      </c>
      <c r="P2695" s="119" t="s">
        <v>5339</v>
      </c>
      <c r="Q2695" s="126">
        <f>COUNTIF(N2695,'Service Line Inventory'!$AE$36)</f>
        <v>0</v>
      </c>
      <c r="W2695" s="125">
        <f t="shared" si="84"/>
        <v>0</v>
      </c>
      <c r="X2695" s="126" t="str">
        <f t="shared" si="85"/>
        <v/>
      </c>
    </row>
    <row r="2696" spans="14:24" x14ac:dyDescent="0.25">
      <c r="N2696" s="119" t="s">
        <v>39</v>
      </c>
      <c r="O2696" s="119" t="s">
        <v>5340</v>
      </c>
      <c r="P2696" s="119" t="s">
        <v>5341</v>
      </c>
      <c r="Q2696" s="126">
        <f>COUNTIF(N2696,'Service Line Inventory'!$AE$36)</f>
        <v>0</v>
      </c>
      <c r="W2696" s="125">
        <f t="shared" si="84"/>
        <v>0</v>
      </c>
      <c r="X2696" s="126" t="str">
        <f t="shared" si="85"/>
        <v/>
      </c>
    </row>
    <row r="2697" spans="14:24" x14ac:dyDescent="0.25">
      <c r="N2697" s="119" t="s">
        <v>39</v>
      </c>
      <c r="O2697" s="119" t="s">
        <v>5342</v>
      </c>
      <c r="P2697" s="119" t="s">
        <v>5343</v>
      </c>
      <c r="Q2697" s="126">
        <f>COUNTIF(N2697,'Service Line Inventory'!$AE$36)</f>
        <v>0</v>
      </c>
      <c r="W2697" s="125">
        <f t="shared" si="84"/>
        <v>0</v>
      </c>
      <c r="X2697" s="126" t="str">
        <f t="shared" si="85"/>
        <v/>
      </c>
    </row>
    <row r="2698" spans="14:24" x14ac:dyDescent="0.25">
      <c r="N2698" s="119" t="s">
        <v>39</v>
      </c>
      <c r="O2698" s="119" t="s">
        <v>5344</v>
      </c>
      <c r="P2698" s="119" t="s">
        <v>5345</v>
      </c>
      <c r="Q2698" s="126">
        <f>COUNTIF(N2698,'Service Line Inventory'!$AE$36)</f>
        <v>0</v>
      </c>
      <c r="W2698" s="125">
        <f t="shared" si="84"/>
        <v>0</v>
      </c>
      <c r="X2698" s="126" t="str">
        <f t="shared" si="85"/>
        <v/>
      </c>
    </row>
    <row r="2699" spans="14:24" x14ac:dyDescent="0.25">
      <c r="N2699" s="119" t="s">
        <v>39</v>
      </c>
      <c r="O2699" s="119" t="s">
        <v>5346</v>
      </c>
      <c r="P2699" s="119" t="s">
        <v>5347</v>
      </c>
      <c r="Q2699" s="126">
        <f>COUNTIF(N2699,'Service Line Inventory'!$AE$36)</f>
        <v>0</v>
      </c>
      <c r="W2699" s="125">
        <f t="shared" si="84"/>
        <v>0</v>
      </c>
      <c r="X2699" s="126" t="str">
        <f t="shared" si="85"/>
        <v/>
      </c>
    </row>
    <row r="2700" spans="14:24" x14ac:dyDescent="0.25">
      <c r="N2700" s="119" t="s">
        <v>39</v>
      </c>
      <c r="O2700" s="119" t="s">
        <v>5348</v>
      </c>
      <c r="P2700" s="119" t="s">
        <v>5349</v>
      </c>
      <c r="Q2700" s="126">
        <f>COUNTIF(N2700,'Service Line Inventory'!$AE$36)</f>
        <v>0</v>
      </c>
      <c r="W2700" s="125">
        <f t="shared" si="84"/>
        <v>0</v>
      </c>
      <c r="X2700" s="126" t="str">
        <f t="shared" si="85"/>
        <v/>
      </c>
    </row>
    <row r="2701" spans="14:24" x14ac:dyDescent="0.25">
      <c r="N2701" s="119" t="s">
        <v>39</v>
      </c>
      <c r="O2701" s="119" t="s">
        <v>5350</v>
      </c>
      <c r="P2701" s="119" t="s">
        <v>5351</v>
      </c>
      <c r="Q2701" s="126">
        <f>COUNTIF(N2701,'Service Line Inventory'!$AE$36)</f>
        <v>0</v>
      </c>
      <c r="W2701" s="125">
        <f t="shared" si="84"/>
        <v>0</v>
      </c>
      <c r="X2701" s="126" t="str">
        <f t="shared" si="85"/>
        <v/>
      </c>
    </row>
    <row r="2702" spans="14:24" x14ac:dyDescent="0.25">
      <c r="N2702" s="119" t="s">
        <v>39</v>
      </c>
      <c r="O2702" s="119" t="s">
        <v>5352</v>
      </c>
      <c r="P2702" s="119" t="s">
        <v>5353</v>
      </c>
      <c r="Q2702" s="126">
        <f>COUNTIF(N2702,'Service Line Inventory'!$AE$36)</f>
        <v>0</v>
      </c>
      <c r="W2702" s="125">
        <f t="shared" si="84"/>
        <v>0</v>
      </c>
      <c r="X2702" s="126" t="str">
        <f t="shared" si="85"/>
        <v/>
      </c>
    </row>
    <row r="2703" spans="14:24" x14ac:dyDescent="0.25">
      <c r="N2703" s="119" t="s">
        <v>39</v>
      </c>
      <c r="O2703" s="119" t="s">
        <v>5354</v>
      </c>
      <c r="P2703" s="119" t="s">
        <v>5355</v>
      </c>
      <c r="Q2703" s="126">
        <f>COUNTIF(N2703,'Service Line Inventory'!$AE$36)</f>
        <v>0</v>
      </c>
      <c r="W2703" s="125">
        <f t="shared" si="84"/>
        <v>0</v>
      </c>
      <c r="X2703" s="126" t="str">
        <f t="shared" si="85"/>
        <v/>
      </c>
    </row>
    <row r="2704" spans="14:24" x14ac:dyDescent="0.25">
      <c r="N2704" s="119" t="s">
        <v>39</v>
      </c>
      <c r="O2704" s="119" t="s">
        <v>5356</v>
      </c>
      <c r="P2704" s="119" t="s">
        <v>5357</v>
      </c>
      <c r="Q2704" s="126">
        <f>COUNTIF(N2704,'Service Line Inventory'!$AE$36)</f>
        <v>0</v>
      </c>
      <c r="W2704" s="125">
        <f t="shared" si="84"/>
        <v>0</v>
      </c>
      <c r="X2704" s="126" t="str">
        <f t="shared" si="85"/>
        <v/>
      </c>
    </row>
    <row r="2705" spans="14:24" x14ac:dyDescent="0.25">
      <c r="N2705" s="119" t="s">
        <v>39</v>
      </c>
      <c r="O2705" s="119" t="s">
        <v>5358</v>
      </c>
      <c r="P2705" s="119" t="s">
        <v>5359</v>
      </c>
      <c r="Q2705" s="126">
        <f>COUNTIF(N2705,'Service Line Inventory'!$AE$36)</f>
        <v>0</v>
      </c>
      <c r="W2705" s="125">
        <f t="shared" si="84"/>
        <v>0</v>
      </c>
      <c r="X2705" s="126" t="str">
        <f t="shared" si="85"/>
        <v/>
      </c>
    </row>
    <row r="2706" spans="14:24" x14ac:dyDescent="0.25">
      <c r="N2706" s="119" t="s">
        <v>39</v>
      </c>
      <c r="O2706" s="119" t="s">
        <v>5360</v>
      </c>
      <c r="P2706" s="119" t="s">
        <v>5361</v>
      </c>
      <c r="Q2706" s="126">
        <f>COUNTIF(N2706,'Service Line Inventory'!$AE$36)</f>
        <v>0</v>
      </c>
      <c r="W2706" s="125">
        <f t="shared" si="84"/>
        <v>0</v>
      </c>
      <c r="X2706" s="126" t="str">
        <f t="shared" si="85"/>
        <v/>
      </c>
    </row>
    <row r="2707" spans="14:24" x14ac:dyDescent="0.25">
      <c r="N2707" s="119" t="s">
        <v>39</v>
      </c>
      <c r="O2707" s="119" t="s">
        <v>5362</v>
      </c>
      <c r="P2707" s="119" t="s">
        <v>5363</v>
      </c>
      <c r="Q2707" s="126">
        <f>COUNTIF(N2707,'Service Line Inventory'!$AE$36)</f>
        <v>0</v>
      </c>
      <c r="W2707" s="125">
        <f t="shared" si="84"/>
        <v>0</v>
      </c>
      <c r="X2707" s="126" t="str">
        <f t="shared" si="85"/>
        <v/>
      </c>
    </row>
    <row r="2708" spans="14:24" x14ac:dyDescent="0.25">
      <c r="N2708" s="119" t="s">
        <v>39</v>
      </c>
      <c r="O2708" s="119" t="s">
        <v>5364</v>
      </c>
      <c r="P2708" s="119" t="s">
        <v>5365</v>
      </c>
      <c r="Q2708" s="126">
        <f>COUNTIF(N2708,'Service Line Inventory'!$AE$36)</f>
        <v>0</v>
      </c>
      <c r="W2708" s="125">
        <f t="shared" si="84"/>
        <v>0</v>
      </c>
      <c r="X2708" s="126" t="str">
        <f t="shared" si="85"/>
        <v/>
      </c>
    </row>
    <row r="2709" spans="14:24" x14ac:dyDescent="0.25">
      <c r="N2709" s="119" t="s">
        <v>39</v>
      </c>
      <c r="O2709" s="119" t="s">
        <v>5366</v>
      </c>
      <c r="P2709" s="119" t="s">
        <v>5367</v>
      </c>
      <c r="Q2709" s="126">
        <f>COUNTIF(N2709,'Service Line Inventory'!$AE$36)</f>
        <v>0</v>
      </c>
      <c r="W2709" s="125">
        <f t="shared" si="84"/>
        <v>0</v>
      </c>
      <c r="X2709" s="126" t="str">
        <f t="shared" si="85"/>
        <v/>
      </c>
    </row>
    <row r="2710" spans="14:24" x14ac:dyDescent="0.25">
      <c r="N2710" s="119" t="s">
        <v>39</v>
      </c>
      <c r="O2710" s="119" t="s">
        <v>5368</v>
      </c>
      <c r="P2710" s="119" t="s">
        <v>5369</v>
      </c>
      <c r="Q2710" s="126">
        <f>COUNTIF(N2710,'Service Line Inventory'!$AE$36)</f>
        <v>0</v>
      </c>
      <c r="W2710" s="125">
        <f t="shared" si="84"/>
        <v>0</v>
      </c>
      <c r="X2710" s="126" t="str">
        <f t="shared" si="85"/>
        <v/>
      </c>
    </row>
    <row r="2711" spans="14:24" x14ac:dyDescent="0.25">
      <c r="N2711" s="119" t="s">
        <v>39</v>
      </c>
      <c r="O2711" s="119" t="s">
        <v>5370</v>
      </c>
      <c r="P2711" s="119" t="s">
        <v>5371</v>
      </c>
      <c r="Q2711" s="126">
        <f>COUNTIF(N2711,'Service Line Inventory'!$AE$36)</f>
        <v>0</v>
      </c>
      <c r="W2711" s="125">
        <f t="shared" si="84"/>
        <v>0</v>
      </c>
      <c r="X2711" s="126" t="str">
        <f t="shared" si="85"/>
        <v/>
      </c>
    </row>
    <row r="2712" spans="14:24" x14ac:dyDescent="0.25">
      <c r="N2712" s="119" t="s">
        <v>39</v>
      </c>
      <c r="O2712" s="119" t="s">
        <v>5372</v>
      </c>
      <c r="P2712" s="119" t="s">
        <v>5373</v>
      </c>
      <c r="Q2712" s="126">
        <f>COUNTIF(N2712,'Service Line Inventory'!$AE$36)</f>
        <v>0</v>
      </c>
      <c r="W2712" s="125">
        <f t="shared" si="84"/>
        <v>0</v>
      </c>
      <c r="X2712" s="126" t="str">
        <f t="shared" si="85"/>
        <v/>
      </c>
    </row>
    <row r="2713" spans="14:24" x14ac:dyDescent="0.25">
      <c r="N2713" s="119" t="s">
        <v>39</v>
      </c>
      <c r="O2713" s="119" t="s">
        <v>5374</v>
      </c>
      <c r="P2713" s="119" t="s">
        <v>5375</v>
      </c>
      <c r="Q2713" s="126">
        <f>COUNTIF(N2713,'Service Line Inventory'!$AE$36)</f>
        <v>0</v>
      </c>
      <c r="W2713" s="125">
        <f t="shared" si="84"/>
        <v>0</v>
      </c>
      <c r="X2713" s="126" t="str">
        <f t="shared" si="85"/>
        <v/>
      </c>
    </row>
    <row r="2714" spans="14:24" x14ac:dyDescent="0.25">
      <c r="N2714" s="119" t="s">
        <v>39</v>
      </c>
      <c r="O2714" s="119" t="s">
        <v>5376</v>
      </c>
      <c r="P2714" s="119" t="s">
        <v>5377</v>
      </c>
      <c r="Q2714" s="126">
        <f>COUNTIF(N2714,'Service Line Inventory'!$AE$36)</f>
        <v>0</v>
      </c>
      <c r="W2714" s="125">
        <f t="shared" si="84"/>
        <v>0</v>
      </c>
      <c r="X2714" s="126" t="str">
        <f t="shared" si="85"/>
        <v/>
      </c>
    </row>
    <row r="2715" spans="14:24" x14ac:dyDescent="0.25">
      <c r="N2715" s="119" t="s">
        <v>39</v>
      </c>
      <c r="O2715" s="119" t="s">
        <v>5378</v>
      </c>
      <c r="P2715" s="119" t="s">
        <v>5379</v>
      </c>
      <c r="Q2715" s="126">
        <f>COUNTIF(N2715,'Service Line Inventory'!$AE$36)</f>
        <v>0</v>
      </c>
      <c r="W2715" s="125">
        <f t="shared" si="84"/>
        <v>0</v>
      </c>
      <c r="X2715" s="126" t="str">
        <f t="shared" si="85"/>
        <v/>
      </c>
    </row>
    <row r="2716" spans="14:24" x14ac:dyDescent="0.25">
      <c r="N2716" s="119" t="s">
        <v>39</v>
      </c>
      <c r="O2716" s="119" t="s">
        <v>5380</v>
      </c>
      <c r="P2716" s="119" t="s">
        <v>5381</v>
      </c>
      <c r="Q2716" s="126">
        <f>COUNTIF(N2716,'Service Line Inventory'!$AE$36)</f>
        <v>0</v>
      </c>
      <c r="W2716" s="125">
        <f t="shared" si="84"/>
        <v>0</v>
      </c>
      <c r="X2716" s="126" t="str">
        <f t="shared" si="85"/>
        <v/>
      </c>
    </row>
    <row r="2717" spans="14:24" x14ac:dyDescent="0.25">
      <c r="N2717" s="119" t="s">
        <v>39</v>
      </c>
      <c r="O2717" s="119" t="s">
        <v>5382</v>
      </c>
      <c r="P2717" s="119" t="s">
        <v>5383</v>
      </c>
      <c r="Q2717" s="126">
        <f>COUNTIF(N2717,'Service Line Inventory'!$AE$36)</f>
        <v>0</v>
      </c>
      <c r="W2717" s="125">
        <f t="shared" si="84"/>
        <v>0</v>
      </c>
      <c r="X2717" s="126" t="str">
        <f t="shared" si="85"/>
        <v/>
      </c>
    </row>
    <row r="2718" spans="14:24" x14ac:dyDescent="0.25">
      <c r="N2718" s="119" t="s">
        <v>39</v>
      </c>
      <c r="O2718" s="119" t="s">
        <v>5384</v>
      </c>
      <c r="P2718" s="119" t="s">
        <v>5385</v>
      </c>
      <c r="Q2718" s="126">
        <f>COUNTIF(N2718,'Service Line Inventory'!$AE$36)</f>
        <v>0</v>
      </c>
      <c r="W2718" s="125">
        <f t="shared" si="84"/>
        <v>0</v>
      </c>
      <c r="X2718" s="126" t="str">
        <f t="shared" si="85"/>
        <v/>
      </c>
    </row>
    <row r="2719" spans="14:24" x14ac:dyDescent="0.25">
      <c r="N2719" s="119" t="s">
        <v>39</v>
      </c>
      <c r="O2719" s="119" t="s">
        <v>5386</v>
      </c>
      <c r="P2719" s="119" t="s">
        <v>5387</v>
      </c>
      <c r="Q2719" s="126">
        <f>COUNTIF(N2719,'Service Line Inventory'!$AE$36)</f>
        <v>0</v>
      </c>
      <c r="W2719" s="125">
        <f t="shared" si="84"/>
        <v>0</v>
      </c>
      <c r="X2719" s="126" t="str">
        <f t="shared" si="85"/>
        <v/>
      </c>
    </row>
    <row r="2720" spans="14:24" x14ac:dyDescent="0.25">
      <c r="N2720" s="119" t="s">
        <v>39</v>
      </c>
      <c r="O2720" s="119" t="s">
        <v>5388</v>
      </c>
      <c r="P2720" s="119" t="s">
        <v>5389</v>
      </c>
      <c r="Q2720" s="126">
        <f>COUNTIF(N2720,'Service Line Inventory'!$AE$36)</f>
        <v>0</v>
      </c>
      <c r="W2720" s="125">
        <f t="shared" si="84"/>
        <v>0</v>
      </c>
      <c r="X2720" s="126" t="str">
        <f t="shared" si="85"/>
        <v/>
      </c>
    </row>
    <row r="2721" spans="14:24" x14ac:dyDescent="0.25">
      <c r="N2721" s="119" t="s">
        <v>39</v>
      </c>
      <c r="O2721" s="119" t="s">
        <v>5390</v>
      </c>
      <c r="P2721" s="119" t="s">
        <v>5391</v>
      </c>
      <c r="Q2721" s="126">
        <f>COUNTIF(N2721,'Service Line Inventory'!$AE$36)</f>
        <v>0</v>
      </c>
      <c r="W2721" s="125">
        <f t="shared" si="84"/>
        <v>0</v>
      </c>
      <c r="X2721" s="126" t="str">
        <f t="shared" si="85"/>
        <v/>
      </c>
    </row>
    <row r="2722" spans="14:24" x14ac:dyDescent="0.25">
      <c r="N2722" s="119" t="s">
        <v>39</v>
      </c>
      <c r="O2722" s="119" t="s">
        <v>5392</v>
      </c>
      <c r="P2722" s="119" t="s">
        <v>5393</v>
      </c>
      <c r="Q2722" s="126">
        <f>COUNTIF(N2722,'Service Line Inventory'!$AE$36)</f>
        <v>0</v>
      </c>
      <c r="W2722" s="125">
        <f t="shared" si="84"/>
        <v>0</v>
      </c>
      <c r="X2722" s="126" t="str">
        <f t="shared" si="85"/>
        <v/>
      </c>
    </row>
    <row r="2723" spans="14:24" x14ac:dyDescent="0.25">
      <c r="N2723" s="119" t="s">
        <v>39</v>
      </c>
      <c r="O2723" s="119" t="s">
        <v>5394</v>
      </c>
      <c r="P2723" s="119" t="s">
        <v>5395</v>
      </c>
      <c r="Q2723" s="126">
        <f>COUNTIF(N2723,'Service Line Inventory'!$AE$36)</f>
        <v>0</v>
      </c>
      <c r="W2723" s="125">
        <f t="shared" si="84"/>
        <v>0</v>
      </c>
      <c r="X2723" s="126" t="str">
        <f t="shared" si="85"/>
        <v/>
      </c>
    </row>
    <row r="2724" spans="14:24" x14ac:dyDescent="0.25">
      <c r="N2724" s="119" t="s">
        <v>39</v>
      </c>
      <c r="O2724" s="119" t="s">
        <v>5396</v>
      </c>
      <c r="P2724" s="119" t="s">
        <v>5397</v>
      </c>
      <c r="Q2724" s="126">
        <f>COUNTIF(N2724,'Service Line Inventory'!$AE$36)</f>
        <v>0</v>
      </c>
      <c r="W2724" s="125">
        <f t="shared" si="84"/>
        <v>0</v>
      </c>
      <c r="X2724" s="126" t="str">
        <f t="shared" si="85"/>
        <v/>
      </c>
    </row>
    <row r="2725" spans="14:24" x14ac:dyDescent="0.25">
      <c r="N2725" s="119" t="s">
        <v>39</v>
      </c>
      <c r="O2725" s="119" t="s">
        <v>5398</v>
      </c>
      <c r="P2725" s="119" t="s">
        <v>5399</v>
      </c>
      <c r="Q2725" s="126">
        <f>COUNTIF(N2725,'Service Line Inventory'!$AE$36)</f>
        <v>0</v>
      </c>
      <c r="W2725" s="125">
        <f t="shared" si="84"/>
        <v>0</v>
      </c>
      <c r="X2725" s="126" t="str">
        <f t="shared" si="85"/>
        <v/>
      </c>
    </row>
    <row r="2726" spans="14:24" x14ac:dyDescent="0.25">
      <c r="N2726" s="119" t="s">
        <v>39</v>
      </c>
      <c r="O2726" s="119" t="s">
        <v>5400</v>
      </c>
      <c r="P2726" s="119" t="s">
        <v>5401</v>
      </c>
      <c r="Q2726" s="126">
        <f>COUNTIF(N2726,'Service Line Inventory'!$AE$36)</f>
        <v>0</v>
      </c>
      <c r="W2726" s="125">
        <f t="shared" si="84"/>
        <v>0</v>
      </c>
      <c r="X2726" s="126" t="str">
        <f t="shared" si="85"/>
        <v/>
      </c>
    </row>
    <row r="2727" spans="14:24" x14ac:dyDescent="0.25">
      <c r="N2727" s="119" t="s">
        <v>39</v>
      </c>
      <c r="O2727" s="119" t="s">
        <v>5402</v>
      </c>
      <c r="P2727" s="119" t="s">
        <v>5403</v>
      </c>
      <c r="Q2727" s="126">
        <f>COUNTIF(N2727,'Service Line Inventory'!$AE$36)</f>
        <v>0</v>
      </c>
      <c r="W2727" s="125">
        <f t="shared" si="84"/>
        <v>0</v>
      </c>
      <c r="X2727" s="126" t="str">
        <f t="shared" si="85"/>
        <v/>
      </c>
    </row>
    <row r="2728" spans="14:24" x14ac:dyDescent="0.25">
      <c r="N2728" s="119" t="s">
        <v>39</v>
      </c>
      <c r="O2728" s="119" t="s">
        <v>5404</v>
      </c>
      <c r="P2728" s="119" t="s">
        <v>5405</v>
      </c>
      <c r="Q2728" s="126">
        <f>COUNTIF(N2728,'Service Line Inventory'!$AE$36)</f>
        <v>0</v>
      </c>
      <c r="W2728" s="125">
        <f t="shared" si="84"/>
        <v>0</v>
      </c>
      <c r="X2728" s="126" t="str">
        <f t="shared" si="85"/>
        <v/>
      </c>
    </row>
    <row r="2729" spans="14:24" x14ac:dyDescent="0.25">
      <c r="N2729" s="119" t="s">
        <v>39</v>
      </c>
      <c r="O2729" s="119" t="s">
        <v>5406</v>
      </c>
      <c r="P2729" s="119" t="s">
        <v>5407</v>
      </c>
      <c r="Q2729" s="126">
        <f>COUNTIF(N2729,'Service Line Inventory'!$AE$36)</f>
        <v>0</v>
      </c>
      <c r="W2729" s="125">
        <f t="shared" si="84"/>
        <v>0</v>
      </c>
      <c r="X2729" s="126" t="str">
        <f t="shared" si="85"/>
        <v/>
      </c>
    </row>
    <row r="2730" spans="14:24" x14ac:dyDescent="0.25">
      <c r="N2730" s="119" t="s">
        <v>39</v>
      </c>
      <c r="O2730" s="119" t="s">
        <v>5408</v>
      </c>
      <c r="P2730" s="119" t="s">
        <v>5409</v>
      </c>
      <c r="Q2730" s="126">
        <f>COUNTIF(N2730,'Service Line Inventory'!$AE$36)</f>
        <v>0</v>
      </c>
      <c r="W2730" s="125">
        <f t="shared" si="84"/>
        <v>0</v>
      </c>
      <c r="X2730" s="126" t="str">
        <f t="shared" si="85"/>
        <v/>
      </c>
    </row>
    <row r="2731" spans="14:24" x14ac:dyDescent="0.25">
      <c r="N2731" s="119" t="s">
        <v>39</v>
      </c>
      <c r="O2731" s="119" t="s">
        <v>5410</v>
      </c>
      <c r="P2731" s="119" t="s">
        <v>5411</v>
      </c>
      <c r="Q2731" s="126">
        <f>COUNTIF(N2731,'Service Line Inventory'!$AE$36)</f>
        <v>0</v>
      </c>
      <c r="W2731" s="125">
        <f t="shared" si="84"/>
        <v>0</v>
      </c>
      <c r="X2731" s="126" t="str">
        <f t="shared" si="85"/>
        <v/>
      </c>
    </row>
    <row r="2732" spans="14:24" x14ac:dyDescent="0.25">
      <c r="N2732" s="119" t="s">
        <v>39</v>
      </c>
      <c r="O2732" s="119" t="s">
        <v>5412</v>
      </c>
      <c r="P2732" s="119" t="s">
        <v>5413</v>
      </c>
      <c r="Q2732" s="126">
        <f>COUNTIF(N2732,'Service Line Inventory'!$AE$36)</f>
        <v>0</v>
      </c>
      <c r="W2732" s="125">
        <f t="shared" si="84"/>
        <v>0</v>
      </c>
      <c r="X2732" s="126" t="str">
        <f t="shared" si="85"/>
        <v/>
      </c>
    </row>
    <row r="2733" spans="14:24" x14ac:dyDescent="0.25">
      <c r="N2733" s="119" t="s">
        <v>39</v>
      </c>
      <c r="O2733" s="119" t="s">
        <v>5414</v>
      </c>
      <c r="P2733" s="119" t="s">
        <v>5415</v>
      </c>
      <c r="Q2733" s="126">
        <f>COUNTIF(N2733,'Service Line Inventory'!$AE$36)</f>
        <v>0</v>
      </c>
      <c r="W2733" s="125">
        <f t="shared" si="84"/>
        <v>0</v>
      </c>
      <c r="X2733" s="126" t="str">
        <f t="shared" si="85"/>
        <v/>
      </c>
    </row>
    <row r="2734" spans="14:24" x14ac:dyDescent="0.25">
      <c r="N2734" s="119" t="s">
        <v>39</v>
      </c>
      <c r="O2734" s="119" t="s">
        <v>5416</v>
      </c>
      <c r="P2734" s="119" t="s">
        <v>5417</v>
      </c>
      <c r="Q2734" s="126">
        <f>COUNTIF(N2734,'Service Line Inventory'!$AE$36)</f>
        <v>0</v>
      </c>
      <c r="W2734" s="125">
        <f t="shared" si="84"/>
        <v>0</v>
      </c>
      <c r="X2734" s="126" t="str">
        <f t="shared" si="85"/>
        <v/>
      </c>
    </row>
    <row r="2735" spans="14:24" x14ac:dyDescent="0.25">
      <c r="N2735" s="119" t="s">
        <v>39</v>
      </c>
      <c r="O2735" s="119" t="s">
        <v>5418</v>
      </c>
      <c r="P2735" s="119" t="s">
        <v>5419</v>
      </c>
      <c r="Q2735" s="126">
        <f>COUNTIF(N2735,'Service Line Inventory'!$AE$36)</f>
        <v>0</v>
      </c>
      <c r="W2735" s="125">
        <f t="shared" si="84"/>
        <v>0</v>
      </c>
      <c r="X2735" s="126" t="str">
        <f t="shared" si="85"/>
        <v/>
      </c>
    </row>
    <row r="2736" spans="14:24" x14ac:dyDescent="0.25">
      <c r="N2736" s="119" t="s">
        <v>39</v>
      </c>
      <c r="O2736" s="119" t="s">
        <v>5420</v>
      </c>
      <c r="P2736" s="119" t="s">
        <v>5421</v>
      </c>
      <c r="Q2736" s="126">
        <f>COUNTIF(N2736,'Service Line Inventory'!$AE$36)</f>
        <v>0</v>
      </c>
      <c r="W2736" s="125">
        <f t="shared" si="84"/>
        <v>0</v>
      </c>
      <c r="X2736" s="126" t="str">
        <f t="shared" si="85"/>
        <v/>
      </c>
    </row>
    <row r="2737" spans="14:24" x14ac:dyDescent="0.25">
      <c r="N2737" s="119" t="s">
        <v>39</v>
      </c>
      <c r="O2737" s="119" t="s">
        <v>5422</v>
      </c>
      <c r="P2737" s="119" t="s">
        <v>5423</v>
      </c>
      <c r="Q2737" s="126">
        <f>COUNTIF(N2737,'Service Line Inventory'!$AE$36)</f>
        <v>0</v>
      </c>
      <c r="W2737" s="125">
        <f t="shared" si="84"/>
        <v>0</v>
      </c>
      <c r="X2737" s="126" t="str">
        <f t="shared" si="85"/>
        <v/>
      </c>
    </row>
    <row r="2738" spans="14:24" x14ac:dyDescent="0.25">
      <c r="N2738" s="119" t="s">
        <v>39</v>
      </c>
      <c r="O2738" s="119" t="s">
        <v>5424</v>
      </c>
      <c r="P2738" s="119" t="s">
        <v>5425</v>
      </c>
      <c r="Q2738" s="126">
        <f>COUNTIF(N2738,'Service Line Inventory'!$AE$36)</f>
        <v>0</v>
      </c>
      <c r="W2738" s="125">
        <f t="shared" si="84"/>
        <v>0</v>
      </c>
      <c r="X2738" s="126" t="str">
        <f t="shared" si="85"/>
        <v/>
      </c>
    </row>
    <row r="2739" spans="14:24" x14ac:dyDescent="0.25">
      <c r="N2739" s="119" t="s">
        <v>39</v>
      </c>
      <c r="O2739" s="119" t="s">
        <v>5426</v>
      </c>
      <c r="P2739" s="119" t="s">
        <v>5427</v>
      </c>
      <c r="Q2739" s="126">
        <f>COUNTIF(N2739,'Service Line Inventory'!$AE$36)</f>
        <v>0</v>
      </c>
      <c r="W2739" s="125">
        <f t="shared" si="84"/>
        <v>0</v>
      </c>
      <c r="X2739" s="126" t="str">
        <f t="shared" si="85"/>
        <v/>
      </c>
    </row>
    <row r="2740" spans="14:24" x14ac:dyDescent="0.25">
      <c r="N2740" s="119" t="s">
        <v>39</v>
      </c>
      <c r="O2740" s="119" t="s">
        <v>5428</v>
      </c>
      <c r="P2740" s="119" t="s">
        <v>5429</v>
      </c>
      <c r="Q2740" s="126">
        <f>COUNTIF(N2740,'Service Line Inventory'!$AE$36)</f>
        <v>0</v>
      </c>
      <c r="W2740" s="125">
        <f t="shared" si="84"/>
        <v>0</v>
      </c>
      <c r="X2740" s="126" t="str">
        <f t="shared" si="85"/>
        <v/>
      </c>
    </row>
    <row r="2741" spans="14:24" x14ac:dyDescent="0.25">
      <c r="N2741" s="119" t="s">
        <v>39</v>
      </c>
      <c r="O2741" s="119" t="s">
        <v>5430</v>
      </c>
      <c r="P2741" s="119" t="s">
        <v>5431</v>
      </c>
      <c r="Q2741" s="126">
        <f>COUNTIF(N2741,'Service Line Inventory'!$AE$36)</f>
        <v>0</v>
      </c>
      <c r="W2741" s="125">
        <f t="shared" si="84"/>
        <v>0</v>
      </c>
      <c r="X2741" s="126" t="str">
        <f t="shared" si="85"/>
        <v/>
      </c>
    </row>
    <row r="2742" spans="14:24" x14ac:dyDescent="0.25">
      <c r="N2742" s="119" t="s">
        <v>39</v>
      </c>
      <c r="O2742" s="119" t="s">
        <v>5432</v>
      </c>
      <c r="P2742" s="119" t="s">
        <v>5433</v>
      </c>
      <c r="Q2742" s="126">
        <f>COUNTIF(N2742,'Service Line Inventory'!$AE$36)</f>
        <v>0</v>
      </c>
      <c r="W2742" s="125">
        <f t="shared" si="84"/>
        <v>0</v>
      </c>
      <c r="X2742" s="126" t="str">
        <f t="shared" si="85"/>
        <v/>
      </c>
    </row>
    <row r="2743" spans="14:24" x14ac:dyDescent="0.25">
      <c r="N2743" s="119" t="s">
        <v>39</v>
      </c>
      <c r="O2743" s="119" t="s">
        <v>5434</v>
      </c>
      <c r="P2743" s="119" t="s">
        <v>5435</v>
      </c>
      <c r="Q2743" s="126">
        <f>COUNTIF(N2743,'Service Line Inventory'!$AE$36)</f>
        <v>0</v>
      </c>
      <c r="W2743" s="125">
        <f t="shared" si="84"/>
        <v>0</v>
      </c>
      <c r="X2743" s="126" t="str">
        <f t="shared" si="85"/>
        <v/>
      </c>
    </row>
    <row r="2744" spans="14:24" x14ac:dyDescent="0.25">
      <c r="N2744" s="119" t="s">
        <v>39</v>
      </c>
      <c r="O2744" s="119" t="s">
        <v>5436</v>
      </c>
      <c r="P2744" s="119" t="s">
        <v>5437</v>
      </c>
      <c r="Q2744" s="126">
        <f>COUNTIF(N2744,'Service Line Inventory'!$AE$36)</f>
        <v>0</v>
      </c>
      <c r="W2744" s="125">
        <f t="shared" si="84"/>
        <v>0</v>
      </c>
      <c r="X2744" s="126" t="str">
        <f t="shared" si="85"/>
        <v/>
      </c>
    </row>
    <row r="2745" spans="14:24" x14ac:dyDescent="0.25">
      <c r="N2745" s="119" t="s">
        <v>39</v>
      </c>
      <c r="O2745" s="119" t="s">
        <v>5438</v>
      </c>
      <c r="P2745" s="119" t="s">
        <v>5439</v>
      </c>
      <c r="Q2745" s="126">
        <f>COUNTIF(N2745,'Service Line Inventory'!$AE$36)</f>
        <v>0</v>
      </c>
      <c r="W2745" s="125">
        <f t="shared" si="84"/>
        <v>0</v>
      </c>
      <c r="X2745" s="126" t="str">
        <f t="shared" si="85"/>
        <v/>
      </c>
    </row>
    <row r="2746" spans="14:24" x14ac:dyDescent="0.25">
      <c r="N2746" s="119" t="s">
        <v>39</v>
      </c>
      <c r="O2746" s="119" t="s">
        <v>5440</v>
      </c>
      <c r="P2746" s="119" t="s">
        <v>5441</v>
      </c>
      <c r="Q2746" s="126">
        <f>COUNTIF(N2746,'Service Line Inventory'!$AE$36)</f>
        <v>0</v>
      </c>
      <c r="W2746" s="125">
        <f t="shared" si="84"/>
        <v>0</v>
      </c>
      <c r="X2746" s="126" t="str">
        <f t="shared" si="85"/>
        <v/>
      </c>
    </row>
    <row r="2747" spans="14:24" x14ac:dyDescent="0.25">
      <c r="N2747" s="119" t="s">
        <v>39</v>
      </c>
      <c r="O2747" s="119" t="s">
        <v>5442</v>
      </c>
      <c r="P2747" s="119" t="s">
        <v>5443</v>
      </c>
      <c r="Q2747" s="126">
        <f>COUNTIF(N2747,'Service Line Inventory'!$AE$36)</f>
        <v>0</v>
      </c>
      <c r="W2747" s="125">
        <f t="shared" si="84"/>
        <v>0</v>
      </c>
      <c r="X2747" s="126" t="str">
        <f t="shared" si="85"/>
        <v/>
      </c>
    </row>
    <row r="2748" spans="14:24" x14ac:dyDescent="0.25">
      <c r="N2748" s="119" t="s">
        <v>39</v>
      </c>
      <c r="O2748" s="119" t="s">
        <v>5444</v>
      </c>
      <c r="P2748" s="119" t="s">
        <v>5445</v>
      </c>
      <c r="Q2748" s="126">
        <f>COUNTIF(N2748,'Service Line Inventory'!$AE$36)</f>
        <v>0</v>
      </c>
      <c r="W2748" s="125">
        <f t="shared" si="84"/>
        <v>0</v>
      </c>
      <c r="X2748" s="126" t="str">
        <f t="shared" si="85"/>
        <v/>
      </c>
    </row>
    <row r="2749" spans="14:24" x14ac:dyDescent="0.25">
      <c r="N2749" s="119" t="s">
        <v>39</v>
      </c>
      <c r="O2749" s="119" t="s">
        <v>5446</v>
      </c>
      <c r="P2749" s="119" t="s">
        <v>5447</v>
      </c>
      <c r="Q2749" s="126">
        <f>COUNTIF(N2749,'Service Line Inventory'!$AE$36)</f>
        <v>0</v>
      </c>
      <c r="W2749" s="125">
        <f t="shared" si="84"/>
        <v>0</v>
      </c>
      <c r="X2749" s="126" t="str">
        <f t="shared" si="85"/>
        <v/>
      </c>
    </row>
    <row r="2750" spans="14:24" x14ac:dyDescent="0.25">
      <c r="N2750" s="119" t="s">
        <v>39</v>
      </c>
      <c r="O2750" s="119" t="s">
        <v>5448</v>
      </c>
      <c r="P2750" s="119" t="s">
        <v>5449</v>
      </c>
      <c r="Q2750" s="126">
        <f>COUNTIF(N2750,'Service Line Inventory'!$AE$36)</f>
        <v>0</v>
      </c>
      <c r="W2750" s="125">
        <f t="shared" si="84"/>
        <v>0</v>
      </c>
      <c r="X2750" s="126" t="str">
        <f t="shared" si="85"/>
        <v/>
      </c>
    </row>
    <row r="2751" spans="14:24" x14ac:dyDescent="0.25">
      <c r="N2751" s="119" t="s">
        <v>39</v>
      </c>
      <c r="O2751" s="119" t="s">
        <v>5450</v>
      </c>
      <c r="P2751" s="119" t="s">
        <v>5451</v>
      </c>
      <c r="Q2751" s="126">
        <f>COUNTIF(N2751,'Service Line Inventory'!$AE$36)</f>
        <v>0</v>
      </c>
      <c r="W2751" s="125">
        <f t="shared" si="84"/>
        <v>0</v>
      </c>
      <c r="X2751" s="126" t="str">
        <f t="shared" si="85"/>
        <v/>
      </c>
    </row>
    <row r="2752" spans="14:24" x14ac:dyDescent="0.25">
      <c r="N2752" s="119" t="s">
        <v>39</v>
      </c>
      <c r="O2752" s="119" t="s">
        <v>5452</v>
      </c>
      <c r="P2752" s="119" t="s">
        <v>5453</v>
      </c>
      <c r="Q2752" s="126">
        <f>COUNTIF(N2752,'Service Line Inventory'!$AE$36)</f>
        <v>0</v>
      </c>
      <c r="W2752" s="125">
        <f t="shared" si="84"/>
        <v>0</v>
      </c>
      <c r="X2752" s="126" t="str">
        <f t="shared" si="85"/>
        <v/>
      </c>
    </row>
    <row r="2753" spans="14:24" x14ac:dyDescent="0.25">
      <c r="N2753" s="119" t="s">
        <v>39</v>
      </c>
      <c r="O2753" s="119" t="s">
        <v>5454</v>
      </c>
      <c r="P2753" s="119" t="s">
        <v>5455</v>
      </c>
      <c r="Q2753" s="126">
        <f>COUNTIF(N2753,'Service Line Inventory'!$AE$36)</f>
        <v>0</v>
      </c>
      <c r="W2753" s="125">
        <f t="shared" ref="W2753:W2816" si="86">T2753</f>
        <v>0</v>
      </c>
      <c r="X2753" s="126" t="str">
        <f t="shared" ref="X2753:X2816" si="87">IF(W2753=0,"",W2753)</f>
        <v/>
      </c>
    </row>
    <row r="2754" spans="14:24" x14ac:dyDescent="0.25">
      <c r="N2754" s="119" t="s">
        <v>39</v>
      </c>
      <c r="O2754" s="119" t="s">
        <v>5456</v>
      </c>
      <c r="P2754" s="119" t="s">
        <v>5457</v>
      </c>
      <c r="Q2754" s="126">
        <f>COUNTIF(N2754,'Service Line Inventory'!$AE$36)</f>
        <v>0</v>
      </c>
      <c r="W2754" s="125">
        <f t="shared" si="86"/>
        <v>0</v>
      </c>
      <c r="X2754" s="126" t="str">
        <f t="shared" si="87"/>
        <v/>
      </c>
    </row>
    <row r="2755" spans="14:24" x14ac:dyDescent="0.25">
      <c r="N2755" s="119" t="s">
        <v>39</v>
      </c>
      <c r="O2755" s="119" t="s">
        <v>5458</v>
      </c>
      <c r="P2755" s="119" t="s">
        <v>5459</v>
      </c>
      <c r="Q2755" s="126">
        <f>COUNTIF(N2755,'Service Line Inventory'!$AE$36)</f>
        <v>0</v>
      </c>
      <c r="W2755" s="125">
        <f t="shared" si="86"/>
        <v>0</v>
      </c>
      <c r="X2755" s="126" t="str">
        <f t="shared" si="87"/>
        <v/>
      </c>
    </row>
    <row r="2756" spans="14:24" x14ac:dyDescent="0.25">
      <c r="N2756" s="119" t="s">
        <v>39</v>
      </c>
      <c r="O2756" s="119" t="s">
        <v>5460</v>
      </c>
      <c r="P2756" s="119" t="s">
        <v>5461</v>
      </c>
      <c r="Q2756" s="126">
        <f>COUNTIF(N2756,'Service Line Inventory'!$AE$36)</f>
        <v>0</v>
      </c>
      <c r="W2756" s="125">
        <f t="shared" si="86"/>
        <v>0</v>
      </c>
      <c r="X2756" s="126" t="str">
        <f t="shared" si="87"/>
        <v/>
      </c>
    </row>
    <row r="2757" spans="14:24" x14ac:dyDescent="0.25">
      <c r="N2757" s="119" t="s">
        <v>39</v>
      </c>
      <c r="O2757" s="119" t="s">
        <v>5462</v>
      </c>
      <c r="P2757" s="119" t="s">
        <v>5463</v>
      </c>
      <c r="Q2757" s="126">
        <f>COUNTIF(N2757,'Service Line Inventory'!$AE$36)</f>
        <v>0</v>
      </c>
      <c r="W2757" s="125">
        <f t="shared" si="86"/>
        <v>0</v>
      </c>
      <c r="X2757" s="126" t="str">
        <f t="shared" si="87"/>
        <v/>
      </c>
    </row>
    <row r="2758" spans="14:24" x14ac:dyDescent="0.25">
      <c r="N2758" s="119" t="s">
        <v>39</v>
      </c>
      <c r="O2758" s="119" t="s">
        <v>5464</v>
      </c>
      <c r="P2758" s="119" t="s">
        <v>5465</v>
      </c>
      <c r="Q2758" s="126">
        <f>COUNTIF(N2758,'Service Line Inventory'!$AE$36)</f>
        <v>0</v>
      </c>
      <c r="W2758" s="125">
        <f t="shared" si="86"/>
        <v>0</v>
      </c>
      <c r="X2758" s="126" t="str">
        <f t="shared" si="87"/>
        <v/>
      </c>
    </row>
    <row r="2759" spans="14:24" x14ac:dyDescent="0.25">
      <c r="N2759" s="119" t="s">
        <v>39</v>
      </c>
      <c r="O2759" s="119" t="s">
        <v>5466</v>
      </c>
      <c r="P2759" s="119" t="s">
        <v>5467</v>
      </c>
      <c r="Q2759" s="126">
        <f>COUNTIF(N2759,'Service Line Inventory'!$AE$36)</f>
        <v>0</v>
      </c>
      <c r="W2759" s="125">
        <f t="shared" si="86"/>
        <v>0</v>
      </c>
      <c r="X2759" s="126" t="str">
        <f t="shared" si="87"/>
        <v/>
      </c>
    </row>
    <row r="2760" spans="14:24" x14ac:dyDescent="0.25">
      <c r="N2760" s="119" t="s">
        <v>39</v>
      </c>
      <c r="O2760" s="119" t="s">
        <v>5468</v>
      </c>
      <c r="P2760" s="119" t="s">
        <v>5469</v>
      </c>
      <c r="Q2760" s="126">
        <f>COUNTIF(N2760,'Service Line Inventory'!$AE$36)</f>
        <v>0</v>
      </c>
      <c r="W2760" s="125">
        <f t="shared" si="86"/>
        <v>0</v>
      </c>
      <c r="X2760" s="126" t="str">
        <f t="shared" si="87"/>
        <v/>
      </c>
    </row>
    <row r="2761" spans="14:24" x14ac:dyDescent="0.25">
      <c r="N2761" s="119" t="s">
        <v>39</v>
      </c>
      <c r="O2761" s="119" t="s">
        <v>5470</v>
      </c>
      <c r="P2761" s="119" t="s">
        <v>5471</v>
      </c>
      <c r="Q2761" s="126">
        <f>COUNTIF(N2761,'Service Line Inventory'!$AE$36)</f>
        <v>0</v>
      </c>
      <c r="W2761" s="125">
        <f t="shared" si="86"/>
        <v>0</v>
      </c>
      <c r="X2761" s="126" t="str">
        <f t="shared" si="87"/>
        <v/>
      </c>
    </row>
    <row r="2762" spans="14:24" x14ac:dyDescent="0.25">
      <c r="N2762" s="119" t="s">
        <v>39</v>
      </c>
      <c r="O2762" s="119" t="s">
        <v>5472</v>
      </c>
      <c r="P2762" s="119" t="s">
        <v>5473</v>
      </c>
      <c r="Q2762" s="126">
        <f>COUNTIF(N2762,'Service Line Inventory'!$AE$36)</f>
        <v>0</v>
      </c>
      <c r="W2762" s="125">
        <f t="shared" si="86"/>
        <v>0</v>
      </c>
      <c r="X2762" s="126" t="str">
        <f t="shared" si="87"/>
        <v/>
      </c>
    </row>
    <row r="2763" spans="14:24" x14ac:dyDescent="0.25">
      <c r="N2763" s="119" t="s">
        <v>39</v>
      </c>
      <c r="O2763" s="119" t="s">
        <v>5474</v>
      </c>
      <c r="P2763" s="119" t="s">
        <v>5475</v>
      </c>
      <c r="Q2763" s="126">
        <f>COUNTIF(N2763,'Service Line Inventory'!$AE$36)</f>
        <v>0</v>
      </c>
      <c r="W2763" s="125">
        <f t="shared" si="86"/>
        <v>0</v>
      </c>
      <c r="X2763" s="126" t="str">
        <f t="shared" si="87"/>
        <v/>
      </c>
    </row>
    <row r="2764" spans="14:24" x14ac:dyDescent="0.25">
      <c r="N2764" s="119" t="s">
        <v>39</v>
      </c>
      <c r="O2764" s="119" t="s">
        <v>5476</v>
      </c>
      <c r="P2764" s="119" t="s">
        <v>5477</v>
      </c>
      <c r="Q2764" s="126">
        <f>COUNTIF(N2764,'Service Line Inventory'!$AE$36)</f>
        <v>0</v>
      </c>
      <c r="W2764" s="125">
        <f t="shared" si="86"/>
        <v>0</v>
      </c>
      <c r="X2764" s="126" t="str">
        <f t="shared" si="87"/>
        <v/>
      </c>
    </row>
    <row r="2765" spans="14:24" x14ac:dyDescent="0.25">
      <c r="N2765" s="119" t="s">
        <v>39</v>
      </c>
      <c r="O2765" s="119" t="s">
        <v>5478</v>
      </c>
      <c r="P2765" s="119" t="s">
        <v>5479</v>
      </c>
      <c r="Q2765" s="126">
        <f>COUNTIF(N2765,'Service Line Inventory'!$AE$36)</f>
        <v>0</v>
      </c>
      <c r="W2765" s="125">
        <f t="shared" si="86"/>
        <v>0</v>
      </c>
      <c r="X2765" s="126" t="str">
        <f t="shared" si="87"/>
        <v/>
      </c>
    </row>
    <row r="2766" spans="14:24" x14ac:dyDescent="0.25">
      <c r="N2766" s="119" t="s">
        <v>39</v>
      </c>
      <c r="O2766" s="119" t="s">
        <v>5480</v>
      </c>
      <c r="P2766" s="119" t="s">
        <v>5481</v>
      </c>
      <c r="Q2766" s="126">
        <f>COUNTIF(N2766,'Service Line Inventory'!$AE$36)</f>
        <v>0</v>
      </c>
      <c r="W2766" s="125">
        <f t="shared" si="86"/>
        <v>0</v>
      </c>
      <c r="X2766" s="126" t="str">
        <f t="shared" si="87"/>
        <v/>
      </c>
    </row>
    <row r="2767" spans="14:24" x14ac:dyDescent="0.25">
      <c r="N2767" s="119" t="s">
        <v>39</v>
      </c>
      <c r="O2767" s="119" t="s">
        <v>5482</v>
      </c>
      <c r="P2767" s="119" t="s">
        <v>5483</v>
      </c>
      <c r="Q2767" s="126">
        <f>COUNTIF(N2767,'Service Line Inventory'!$AE$36)</f>
        <v>0</v>
      </c>
      <c r="W2767" s="125">
        <f t="shared" si="86"/>
        <v>0</v>
      </c>
      <c r="X2767" s="126" t="str">
        <f t="shared" si="87"/>
        <v/>
      </c>
    </row>
    <row r="2768" spans="14:24" x14ac:dyDescent="0.25">
      <c r="N2768" s="119" t="s">
        <v>39</v>
      </c>
      <c r="O2768" s="119" t="s">
        <v>5484</v>
      </c>
      <c r="P2768" s="119" t="s">
        <v>5485</v>
      </c>
      <c r="Q2768" s="126">
        <f>COUNTIF(N2768,'Service Line Inventory'!$AE$36)</f>
        <v>0</v>
      </c>
      <c r="W2768" s="125">
        <f t="shared" si="86"/>
        <v>0</v>
      </c>
      <c r="X2768" s="126" t="str">
        <f t="shared" si="87"/>
        <v/>
      </c>
    </row>
    <row r="2769" spans="14:24" x14ac:dyDescent="0.25">
      <c r="N2769" s="119" t="s">
        <v>39</v>
      </c>
      <c r="O2769" s="119" t="s">
        <v>5486</v>
      </c>
      <c r="P2769" s="119" t="s">
        <v>5487</v>
      </c>
      <c r="Q2769" s="126">
        <f>COUNTIF(N2769,'Service Line Inventory'!$AE$36)</f>
        <v>0</v>
      </c>
      <c r="W2769" s="125">
        <f t="shared" si="86"/>
        <v>0</v>
      </c>
      <c r="X2769" s="126" t="str">
        <f t="shared" si="87"/>
        <v/>
      </c>
    </row>
    <row r="2770" spans="14:24" x14ac:dyDescent="0.25">
      <c r="N2770" s="119" t="s">
        <v>39</v>
      </c>
      <c r="O2770" s="119" t="s">
        <v>5488</v>
      </c>
      <c r="P2770" s="119" t="s">
        <v>5489</v>
      </c>
      <c r="Q2770" s="126">
        <f>COUNTIF(N2770,'Service Line Inventory'!$AE$36)</f>
        <v>0</v>
      </c>
      <c r="W2770" s="125">
        <f t="shared" si="86"/>
        <v>0</v>
      </c>
      <c r="X2770" s="126" t="str">
        <f t="shared" si="87"/>
        <v/>
      </c>
    </row>
    <row r="2771" spans="14:24" x14ac:dyDescent="0.25">
      <c r="N2771" s="119" t="s">
        <v>39</v>
      </c>
      <c r="O2771" s="119" t="s">
        <v>5490</v>
      </c>
      <c r="P2771" s="119" t="s">
        <v>5491</v>
      </c>
      <c r="Q2771" s="126">
        <f>COUNTIF(N2771,'Service Line Inventory'!$AE$36)</f>
        <v>0</v>
      </c>
      <c r="W2771" s="125">
        <f t="shared" si="86"/>
        <v>0</v>
      </c>
      <c r="X2771" s="126" t="str">
        <f t="shared" si="87"/>
        <v/>
      </c>
    </row>
    <row r="2772" spans="14:24" x14ac:dyDescent="0.25">
      <c r="N2772" s="119" t="s">
        <v>39</v>
      </c>
      <c r="O2772" s="119" t="s">
        <v>5492</v>
      </c>
      <c r="P2772" s="119" t="s">
        <v>5493</v>
      </c>
      <c r="Q2772" s="126">
        <f>COUNTIF(N2772,'Service Line Inventory'!$AE$36)</f>
        <v>0</v>
      </c>
      <c r="W2772" s="125">
        <f t="shared" si="86"/>
        <v>0</v>
      </c>
      <c r="X2772" s="126" t="str">
        <f t="shared" si="87"/>
        <v/>
      </c>
    </row>
    <row r="2773" spans="14:24" x14ac:dyDescent="0.25">
      <c r="N2773" s="119" t="s">
        <v>39</v>
      </c>
      <c r="O2773" s="119" t="s">
        <v>5494</v>
      </c>
      <c r="P2773" s="119" t="s">
        <v>5495</v>
      </c>
      <c r="Q2773" s="126">
        <f>COUNTIF(N2773,'Service Line Inventory'!$AE$36)</f>
        <v>0</v>
      </c>
      <c r="W2773" s="125">
        <f t="shared" si="86"/>
        <v>0</v>
      </c>
      <c r="X2773" s="126" t="str">
        <f t="shared" si="87"/>
        <v/>
      </c>
    </row>
    <row r="2774" spans="14:24" x14ac:dyDescent="0.25">
      <c r="N2774" s="119" t="s">
        <v>39</v>
      </c>
      <c r="O2774" s="119" t="s">
        <v>5496</v>
      </c>
      <c r="P2774" s="119" t="s">
        <v>5497</v>
      </c>
      <c r="Q2774" s="126">
        <f>COUNTIF(N2774,'Service Line Inventory'!$AE$36)</f>
        <v>0</v>
      </c>
      <c r="W2774" s="125">
        <f t="shared" si="86"/>
        <v>0</v>
      </c>
      <c r="X2774" s="126" t="str">
        <f t="shared" si="87"/>
        <v/>
      </c>
    </row>
    <row r="2775" spans="14:24" x14ac:dyDescent="0.25">
      <c r="N2775" s="119" t="s">
        <v>39</v>
      </c>
      <c r="O2775" s="119" t="s">
        <v>5498</v>
      </c>
      <c r="P2775" s="119" t="s">
        <v>5499</v>
      </c>
      <c r="Q2775" s="126">
        <f>COUNTIF(N2775,'Service Line Inventory'!$AE$36)</f>
        <v>0</v>
      </c>
      <c r="W2775" s="125">
        <f t="shared" si="86"/>
        <v>0</v>
      </c>
      <c r="X2775" s="126" t="str">
        <f t="shared" si="87"/>
        <v/>
      </c>
    </row>
    <row r="2776" spans="14:24" x14ac:dyDescent="0.25">
      <c r="N2776" s="119" t="s">
        <v>39</v>
      </c>
      <c r="O2776" s="119" t="s">
        <v>5500</v>
      </c>
      <c r="P2776" s="119" t="s">
        <v>5501</v>
      </c>
      <c r="Q2776" s="126">
        <f>COUNTIF(N2776,'Service Line Inventory'!$AE$36)</f>
        <v>0</v>
      </c>
      <c r="W2776" s="125">
        <f t="shared" si="86"/>
        <v>0</v>
      </c>
      <c r="X2776" s="126" t="str">
        <f t="shared" si="87"/>
        <v/>
      </c>
    </row>
    <row r="2777" spans="14:24" x14ac:dyDescent="0.25">
      <c r="N2777" s="119" t="s">
        <v>39</v>
      </c>
      <c r="O2777" s="119" t="s">
        <v>5502</v>
      </c>
      <c r="P2777" s="119" t="s">
        <v>5503</v>
      </c>
      <c r="Q2777" s="126">
        <f>COUNTIF(N2777,'Service Line Inventory'!$AE$36)</f>
        <v>0</v>
      </c>
      <c r="W2777" s="125">
        <f t="shared" si="86"/>
        <v>0</v>
      </c>
      <c r="X2777" s="126" t="str">
        <f t="shared" si="87"/>
        <v/>
      </c>
    </row>
    <row r="2778" spans="14:24" x14ac:dyDescent="0.25">
      <c r="N2778" s="119" t="s">
        <v>39</v>
      </c>
      <c r="O2778" s="119" t="s">
        <v>5504</v>
      </c>
      <c r="P2778" s="119" t="s">
        <v>5505</v>
      </c>
      <c r="Q2778" s="126">
        <f>COUNTIF(N2778,'Service Line Inventory'!$AE$36)</f>
        <v>0</v>
      </c>
      <c r="W2778" s="125">
        <f t="shared" si="86"/>
        <v>0</v>
      </c>
      <c r="X2778" s="126" t="str">
        <f t="shared" si="87"/>
        <v/>
      </c>
    </row>
    <row r="2779" spans="14:24" x14ac:dyDescent="0.25">
      <c r="N2779" s="119" t="s">
        <v>39</v>
      </c>
      <c r="O2779" s="119" t="s">
        <v>5506</v>
      </c>
      <c r="P2779" s="119" t="s">
        <v>5507</v>
      </c>
      <c r="Q2779" s="126">
        <f>COUNTIF(N2779,'Service Line Inventory'!$AE$36)</f>
        <v>0</v>
      </c>
      <c r="W2779" s="125">
        <f t="shared" si="86"/>
        <v>0</v>
      </c>
      <c r="X2779" s="126" t="str">
        <f t="shared" si="87"/>
        <v/>
      </c>
    </row>
    <row r="2780" spans="14:24" x14ac:dyDescent="0.25">
      <c r="N2780" s="119" t="s">
        <v>39</v>
      </c>
      <c r="O2780" s="119" t="s">
        <v>5508</v>
      </c>
      <c r="P2780" s="119" t="s">
        <v>5509</v>
      </c>
      <c r="Q2780" s="126">
        <f>COUNTIF(N2780,'Service Line Inventory'!$AE$36)</f>
        <v>0</v>
      </c>
      <c r="W2780" s="125">
        <f t="shared" si="86"/>
        <v>0</v>
      </c>
      <c r="X2780" s="126" t="str">
        <f t="shared" si="87"/>
        <v/>
      </c>
    </row>
    <row r="2781" spans="14:24" x14ac:dyDescent="0.25">
      <c r="N2781" s="119" t="s">
        <v>39</v>
      </c>
      <c r="O2781" s="119" t="s">
        <v>5510</v>
      </c>
      <c r="P2781" s="119" t="s">
        <v>5511</v>
      </c>
      <c r="Q2781" s="126">
        <f>COUNTIF(N2781,'Service Line Inventory'!$AE$36)</f>
        <v>0</v>
      </c>
      <c r="W2781" s="125">
        <f t="shared" si="86"/>
        <v>0</v>
      </c>
      <c r="X2781" s="126" t="str">
        <f t="shared" si="87"/>
        <v/>
      </c>
    </row>
    <row r="2782" spans="14:24" x14ac:dyDescent="0.25">
      <c r="N2782" s="119" t="s">
        <v>39</v>
      </c>
      <c r="O2782" s="119" t="s">
        <v>5512</v>
      </c>
      <c r="P2782" s="119" t="s">
        <v>5513</v>
      </c>
      <c r="Q2782" s="126">
        <f>COUNTIF(N2782,'Service Line Inventory'!$AE$36)</f>
        <v>0</v>
      </c>
      <c r="W2782" s="125">
        <f t="shared" si="86"/>
        <v>0</v>
      </c>
      <c r="X2782" s="126" t="str">
        <f t="shared" si="87"/>
        <v/>
      </c>
    </row>
    <row r="2783" spans="14:24" x14ac:dyDescent="0.25">
      <c r="N2783" s="119" t="s">
        <v>39</v>
      </c>
      <c r="O2783" s="119" t="s">
        <v>5514</v>
      </c>
      <c r="P2783" s="119" t="s">
        <v>5515</v>
      </c>
      <c r="Q2783" s="126">
        <f>COUNTIF(N2783,'Service Line Inventory'!$AE$36)</f>
        <v>0</v>
      </c>
      <c r="W2783" s="125">
        <f t="shared" si="86"/>
        <v>0</v>
      </c>
      <c r="X2783" s="126" t="str">
        <f t="shared" si="87"/>
        <v/>
      </c>
    </row>
    <row r="2784" spans="14:24" x14ac:dyDescent="0.25">
      <c r="N2784" s="119" t="s">
        <v>39</v>
      </c>
      <c r="O2784" s="119" t="s">
        <v>5516</v>
      </c>
      <c r="P2784" s="119" t="s">
        <v>5517</v>
      </c>
      <c r="Q2784" s="126">
        <f>COUNTIF(N2784,'Service Line Inventory'!$AE$36)</f>
        <v>0</v>
      </c>
      <c r="W2784" s="125">
        <f t="shared" si="86"/>
        <v>0</v>
      </c>
      <c r="X2784" s="126" t="str">
        <f t="shared" si="87"/>
        <v/>
      </c>
    </row>
    <row r="2785" spans="14:24" x14ac:dyDescent="0.25">
      <c r="N2785" s="119" t="s">
        <v>39</v>
      </c>
      <c r="O2785" s="119" t="s">
        <v>5518</v>
      </c>
      <c r="P2785" s="119" t="s">
        <v>5519</v>
      </c>
      <c r="Q2785" s="126">
        <f>COUNTIF(N2785,'Service Line Inventory'!$AE$36)</f>
        <v>0</v>
      </c>
      <c r="W2785" s="125">
        <f t="shared" si="86"/>
        <v>0</v>
      </c>
      <c r="X2785" s="126" t="str">
        <f t="shared" si="87"/>
        <v/>
      </c>
    </row>
    <row r="2786" spans="14:24" x14ac:dyDescent="0.25">
      <c r="N2786" s="119" t="s">
        <v>39</v>
      </c>
      <c r="O2786" s="119" t="s">
        <v>5520</v>
      </c>
      <c r="P2786" s="119" t="s">
        <v>5521</v>
      </c>
      <c r="Q2786" s="126">
        <f>COUNTIF(N2786,'Service Line Inventory'!$AE$36)</f>
        <v>0</v>
      </c>
      <c r="W2786" s="125">
        <f t="shared" si="86"/>
        <v>0</v>
      </c>
      <c r="X2786" s="126" t="str">
        <f t="shared" si="87"/>
        <v/>
      </c>
    </row>
    <row r="2787" spans="14:24" x14ac:dyDescent="0.25">
      <c r="N2787" s="119" t="s">
        <v>39</v>
      </c>
      <c r="O2787" s="119" t="s">
        <v>5522</v>
      </c>
      <c r="P2787" s="119" t="s">
        <v>5523</v>
      </c>
      <c r="Q2787" s="126">
        <f>COUNTIF(N2787,'Service Line Inventory'!$AE$36)</f>
        <v>0</v>
      </c>
      <c r="W2787" s="125">
        <f t="shared" si="86"/>
        <v>0</v>
      </c>
      <c r="X2787" s="126" t="str">
        <f t="shared" si="87"/>
        <v/>
      </c>
    </row>
    <row r="2788" spans="14:24" x14ac:dyDescent="0.25">
      <c r="N2788" s="119" t="s">
        <v>39</v>
      </c>
      <c r="O2788" s="119" t="s">
        <v>5524</v>
      </c>
      <c r="P2788" s="119" t="s">
        <v>5525</v>
      </c>
      <c r="Q2788" s="126">
        <f>COUNTIF(N2788,'Service Line Inventory'!$AE$36)</f>
        <v>0</v>
      </c>
      <c r="W2788" s="125">
        <f t="shared" si="86"/>
        <v>0</v>
      </c>
      <c r="X2788" s="126" t="str">
        <f t="shared" si="87"/>
        <v/>
      </c>
    </row>
    <row r="2789" spans="14:24" x14ac:dyDescent="0.25">
      <c r="N2789" s="119" t="s">
        <v>39</v>
      </c>
      <c r="O2789" s="119" t="s">
        <v>5526</v>
      </c>
      <c r="P2789" s="119" t="s">
        <v>5527</v>
      </c>
      <c r="Q2789" s="126">
        <f>COUNTIF(N2789,'Service Line Inventory'!$AE$36)</f>
        <v>0</v>
      </c>
      <c r="W2789" s="125">
        <f t="shared" si="86"/>
        <v>0</v>
      </c>
      <c r="X2789" s="126" t="str">
        <f t="shared" si="87"/>
        <v/>
      </c>
    </row>
    <row r="2790" spans="14:24" x14ac:dyDescent="0.25">
      <c r="N2790" s="119" t="s">
        <v>39</v>
      </c>
      <c r="O2790" s="119" t="s">
        <v>5528</v>
      </c>
      <c r="P2790" s="119" t="s">
        <v>5529</v>
      </c>
      <c r="Q2790" s="126">
        <f>COUNTIF(N2790,'Service Line Inventory'!$AE$36)</f>
        <v>0</v>
      </c>
      <c r="W2790" s="125">
        <f t="shared" si="86"/>
        <v>0</v>
      </c>
      <c r="X2790" s="126" t="str">
        <f t="shared" si="87"/>
        <v/>
      </c>
    </row>
    <row r="2791" spans="14:24" x14ac:dyDescent="0.25">
      <c r="N2791" s="119" t="s">
        <v>39</v>
      </c>
      <c r="O2791" s="119" t="s">
        <v>5530</v>
      </c>
      <c r="P2791" s="119" t="s">
        <v>5531</v>
      </c>
      <c r="Q2791" s="126">
        <f>COUNTIF(N2791,'Service Line Inventory'!$AE$36)</f>
        <v>0</v>
      </c>
      <c r="W2791" s="125">
        <f t="shared" si="86"/>
        <v>0</v>
      </c>
      <c r="X2791" s="126" t="str">
        <f t="shared" si="87"/>
        <v/>
      </c>
    </row>
    <row r="2792" spans="14:24" x14ac:dyDescent="0.25">
      <c r="N2792" s="119" t="s">
        <v>39</v>
      </c>
      <c r="O2792" s="119" t="s">
        <v>5532</v>
      </c>
      <c r="P2792" s="119" t="s">
        <v>5533</v>
      </c>
      <c r="Q2792" s="126">
        <f>COUNTIF(N2792,'Service Line Inventory'!$AE$36)</f>
        <v>0</v>
      </c>
      <c r="W2792" s="125">
        <f t="shared" si="86"/>
        <v>0</v>
      </c>
      <c r="X2792" s="126" t="str">
        <f t="shared" si="87"/>
        <v/>
      </c>
    </row>
    <row r="2793" spans="14:24" x14ac:dyDescent="0.25">
      <c r="N2793" s="119" t="s">
        <v>39</v>
      </c>
      <c r="O2793" s="119" t="s">
        <v>5534</v>
      </c>
      <c r="P2793" s="119" t="s">
        <v>5535</v>
      </c>
      <c r="Q2793" s="126">
        <f>COUNTIF(N2793,'Service Line Inventory'!$AE$36)</f>
        <v>0</v>
      </c>
      <c r="W2793" s="125">
        <f t="shared" si="86"/>
        <v>0</v>
      </c>
      <c r="X2793" s="126" t="str">
        <f t="shared" si="87"/>
        <v/>
      </c>
    </row>
    <row r="2794" spans="14:24" x14ac:dyDescent="0.25">
      <c r="N2794" s="119" t="s">
        <v>39</v>
      </c>
      <c r="O2794" s="119" t="s">
        <v>5536</v>
      </c>
      <c r="P2794" s="119" t="s">
        <v>5257</v>
      </c>
      <c r="Q2794" s="126">
        <f>COUNTIF(N2794,'Service Line Inventory'!$AE$36)</f>
        <v>0</v>
      </c>
      <c r="W2794" s="125">
        <f t="shared" si="86"/>
        <v>0</v>
      </c>
      <c r="X2794" s="126" t="str">
        <f t="shared" si="87"/>
        <v/>
      </c>
    </row>
    <row r="2795" spans="14:24" x14ac:dyDescent="0.25">
      <c r="N2795" s="119" t="s">
        <v>39</v>
      </c>
      <c r="O2795" s="119" t="s">
        <v>5537</v>
      </c>
      <c r="P2795" s="119" t="s">
        <v>5538</v>
      </c>
      <c r="Q2795" s="126">
        <f>COUNTIF(N2795,'Service Line Inventory'!$AE$36)</f>
        <v>0</v>
      </c>
      <c r="W2795" s="125">
        <f t="shared" si="86"/>
        <v>0</v>
      </c>
      <c r="X2795" s="126" t="str">
        <f t="shared" si="87"/>
        <v/>
      </c>
    </row>
    <row r="2796" spans="14:24" x14ac:dyDescent="0.25">
      <c r="N2796" s="119" t="s">
        <v>39</v>
      </c>
      <c r="O2796" s="119" t="s">
        <v>5539</v>
      </c>
      <c r="P2796" s="119" t="s">
        <v>5540</v>
      </c>
      <c r="Q2796" s="126">
        <f>COUNTIF(N2796,'Service Line Inventory'!$AE$36)</f>
        <v>0</v>
      </c>
      <c r="W2796" s="125">
        <f t="shared" si="86"/>
        <v>0</v>
      </c>
      <c r="X2796" s="126" t="str">
        <f t="shared" si="87"/>
        <v/>
      </c>
    </row>
    <row r="2797" spans="14:24" x14ac:dyDescent="0.25">
      <c r="N2797" s="119" t="s">
        <v>39</v>
      </c>
      <c r="O2797" s="119" t="s">
        <v>5541</v>
      </c>
      <c r="P2797" s="119" t="s">
        <v>5542</v>
      </c>
      <c r="Q2797" s="126">
        <f>COUNTIF(N2797,'Service Line Inventory'!$AE$36)</f>
        <v>0</v>
      </c>
      <c r="W2797" s="125">
        <f t="shared" si="86"/>
        <v>0</v>
      </c>
      <c r="X2797" s="126" t="str">
        <f t="shared" si="87"/>
        <v/>
      </c>
    </row>
    <row r="2798" spans="14:24" x14ac:dyDescent="0.25">
      <c r="N2798" s="119" t="s">
        <v>39</v>
      </c>
      <c r="O2798" s="119" t="s">
        <v>5543</v>
      </c>
      <c r="P2798" s="119" t="s">
        <v>5544</v>
      </c>
      <c r="Q2798" s="126">
        <f>COUNTIF(N2798,'Service Line Inventory'!$AE$36)</f>
        <v>0</v>
      </c>
      <c r="W2798" s="125">
        <f t="shared" si="86"/>
        <v>0</v>
      </c>
      <c r="X2798" s="126" t="str">
        <f t="shared" si="87"/>
        <v/>
      </c>
    </row>
    <row r="2799" spans="14:24" x14ac:dyDescent="0.25">
      <c r="N2799" s="119" t="s">
        <v>39</v>
      </c>
      <c r="O2799" s="119" t="s">
        <v>5545</v>
      </c>
      <c r="P2799" s="119" t="s">
        <v>5546</v>
      </c>
      <c r="Q2799" s="126">
        <f>COUNTIF(N2799,'Service Line Inventory'!$AE$36)</f>
        <v>0</v>
      </c>
      <c r="W2799" s="125">
        <f t="shared" si="86"/>
        <v>0</v>
      </c>
      <c r="X2799" s="126" t="str">
        <f t="shared" si="87"/>
        <v/>
      </c>
    </row>
    <row r="2800" spans="14:24" x14ac:dyDescent="0.25">
      <c r="N2800" s="119" t="s">
        <v>39</v>
      </c>
      <c r="O2800" s="119" t="s">
        <v>5547</v>
      </c>
      <c r="P2800" s="119" t="s">
        <v>5548</v>
      </c>
      <c r="Q2800" s="126">
        <f>COUNTIF(N2800,'Service Line Inventory'!$AE$36)</f>
        <v>0</v>
      </c>
      <c r="W2800" s="125">
        <f t="shared" si="86"/>
        <v>0</v>
      </c>
      <c r="X2800" s="126" t="str">
        <f t="shared" si="87"/>
        <v/>
      </c>
    </row>
    <row r="2801" spans="14:24" x14ac:dyDescent="0.25">
      <c r="N2801" s="119" t="s">
        <v>39</v>
      </c>
      <c r="O2801" s="119" t="s">
        <v>5549</v>
      </c>
      <c r="P2801" s="119" t="s">
        <v>5550</v>
      </c>
      <c r="Q2801" s="126">
        <f>COUNTIF(N2801,'Service Line Inventory'!$AE$36)</f>
        <v>0</v>
      </c>
      <c r="W2801" s="125">
        <f t="shared" si="86"/>
        <v>0</v>
      </c>
      <c r="X2801" s="126" t="str">
        <f t="shared" si="87"/>
        <v/>
      </c>
    </row>
    <row r="2802" spans="14:24" x14ac:dyDescent="0.25">
      <c r="N2802" s="119" t="s">
        <v>39</v>
      </c>
      <c r="O2802" s="119" t="s">
        <v>5551</v>
      </c>
      <c r="P2802" s="119" t="s">
        <v>5552</v>
      </c>
      <c r="Q2802" s="126">
        <f>COUNTIF(N2802,'Service Line Inventory'!$AE$36)</f>
        <v>0</v>
      </c>
      <c r="W2802" s="125">
        <f t="shared" si="86"/>
        <v>0</v>
      </c>
      <c r="X2802" s="126" t="str">
        <f t="shared" si="87"/>
        <v/>
      </c>
    </row>
    <row r="2803" spans="14:24" x14ac:dyDescent="0.25">
      <c r="N2803" s="119" t="s">
        <v>39</v>
      </c>
      <c r="O2803" s="119" t="s">
        <v>5553</v>
      </c>
      <c r="P2803" s="119" t="s">
        <v>5554</v>
      </c>
      <c r="Q2803" s="126">
        <f>COUNTIF(N2803,'Service Line Inventory'!$AE$36)</f>
        <v>0</v>
      </c>
      <c r="W2803" s="125">
        <f t="shared" si="86"/>
        <v>0</v>
      </c>
      <c r="X2803" s="126" t="str">
        <f t="shared" si="87"/>
        <v/>
      </c>
    </row>
    <row r="2804" spans="14:24" x14ac:dyDescent="0.25">
      <c r="N2804" s="119" t="s">
        <v>39</v>
      </c>
      <c r="O2804" s="119" t="s">
        <v>5555</v>
      </c>
      <c r="P2804" s="119" t="s">
        <v>5556</v>
      </c>
      <c r="Q2804" s="126">
        <f>COUNTIF(N2804,'Service Line Inventory'!$AE$36)</f>
        <v>0</v>
      </c>
      <c r="W2804" s="125">
        <f t="shared" si="86"/>
        <v>0</v>
      </c>
      <c r="X2804" s="126" t="str">
        <f t="shared" si="87"/>
        <v/>
      </c>
    </row>
    <row r="2805" spans="14:24" x14ac:dyDescent="0.25">
      <c r="N2805" s="119" t="s">
        <v>39</v>
      </c>
      <c r="O2805" s="119" t="s">
        <v>5557</v>
      </c>
      <c r="P2805" s="119" t="s">
        <v>5558</v>
      </c>
      <c r="Q2805" s="126">
        <f>COUNTIF(N2805,'Service Line Inventory'!$AE$36)</f>
        <v>0</v>
      </c>
      <c r="W2805" s="125">
        <f t="shared" si="86"/>
        <v>0</v>
      </c>
      <c r="X2805" s="126" t="str">
        <f t="shared" si="87"/>
        <v/>
      </c>
    </row>
    <row r="2806" spans="14:24" x14ac:dyDescent="0.25">
      <c r="N2806" s="119" t="s">
        <v>39</v>
      </c>
      <c r="O2806" s="119" t="s">
        <v>5559</v>
      </c>
      <c r="P2806" s="119" t="s">
        <v>5560</v>
      </c>
      <c r="Q2806" s="126">
        <f>COUNTIF(N2806,'Service Line Inventory'!$AE$36)</f>
        <v>0</v>
      </c>
      <c r="W2806" s="125">
        <f t="shared" si="86"/>
        <v>0</v>
      </c>
      <c r="X2806" s="126" t="str">
        <f t="shared" si="87"/>
        <v/>
      </c>
    </row>
    <row r="2807" spans="14:24" x14ac:dyDescent="0.25">
      <c r="N2807" s="119" t="s">
        <v>39</v>
      </c>
      <c r="O2807" s="119" t="s">
        <v>5561</v>
      </c>
      <c r="P2807" s="119" t="s">
        <v>5562</v>
      </c>
      <c r="Q2807" s="126">
        <f>COUNTIF(N2807,'Service Line Inventory'!$AE$36)</f>
        <v>0</v>
      </c>
      <c r="W2807" s="125">
        <f t="shared" si="86"/>
        <v>0</v>
      </c>
      <c r="X2807" s="126" t="str">
        <f t="shared" si="87"/>
        <v/>
      </c>
    </row>
    <row r="2808" spans="14:24" x14ac:dyDescent="0.25">
      <c r="N2808" s="119" t="s">
        <v>39</v>
      </c>
      <c r="O2808" s="119" t="s">
        <v>5563</v>
      </c>
      <c r="P2808" s="119" t="s">
        <v>5564</v>
      </c>
      <c r="Q2808" s="126">
        <f>COUNTIF(N2808,'Service Line Inventory'!$AE$36)</f>
        <v>0</v>
      </c>
      <c r="W2808" s="125">
        <f t="shared" si="86"/>
        <v>0</v>
      </c>
      <c r="X2808" s="126" t="str">
        <f t="shared" si="87"/>
        <v/>
      </c>
    </row>
    <row r="2809" spans="14:24" x14ac:dyDescent="0.25">
      <c r="N2809" s="119" t="s">
        <v>39</v>
      </c>
      <c r="O2809" s="119" t="s">
        <v>5565</v>
      </c>
      <c r="P2809" s="119" t="s">
        <v>5566</v>
      </c>
      <c r="Q2809" s="126">
        <f>COUNTIF(N2809,'Service Line Inventory'!$AE$36)</f>
        <v>0</v>
      </c>
      <c r="W2809" s="125">
        <f t="shared" si="86"/>
        <v>0</v>
      </c>
      <c r="X2809" s="126" t="str">
        <f t="shared" si="87"/>
        <v/>
      </c>
    </row>
    <row r="2810" spans="14:24" x14ac:dyDescent="0.25">
      <c r="N2810" s="119" t="s">
        <v>39</v>
      </c>
      <c r="O2810" s="119" t="s">
        <v>5567</v>
      </c>
      <c r="P2810" s="119" t="s">
        <v>5568</v>
      </c>
      <c r="Q2810" s="126">
        <f>COUNTIF(N2810,'Service Line Inventory'!$AE$36)</f>
        <v>0</v>
      </c>
      <c r="W2810" s="125">
        <f t="shared" si="86"/>
        <v>0</v>
      </c>
      <c r="X2810" s="126" t="str">
        <f t="shared" si="87"/>
        <v/>
      </c>
    </row>
    <row r="2811" spans="14:24" x14ac:dyDescent="0.25">
      <c r="N2811" s="119" t="s">
        <v>39</v>
      </c>
      <c r="O2811" s="119" t="s">
        <v>5569</v>
      </c>
      <c r="P2811" s="119" t="s">
        <v>5570</v>
      </c>
      <c r="Q2811" s="126">
        <f>COUNTIF(N2811,'Service Line Inventory'!$AE$36)</f>
        <v>0</v>
      </c>
      <c r="W2811" s="125">
        <f t="shared" si="86"/>
        <v>0</v>
      </c>
      <c r="X2811" s="126" t="str">
        <f t="shared" si="87"/>
        <v/>
      </c>
    </row>
    <row r="2812" spans="14:24" x14ac:dyDescent="0.25">
      <c r="N2812" s="119" t="s">
        <v>39</v>
      </c>
      <c r="O2812" s="119" t="s">
        <v>5571</v>
      </c>
      <c r="P2812" s="119" t="s">
        <v>5572</v>
      </c>
      <c r="Q2812" s="126">
        <f>COUNTIF(N2812,'Service Line Inventory'!$AE$36)</f>
        <v>0</v>
      </c>
      <c r="W2812" s="125">
        <f t="shared" si="86"/>
        <v>0</v>
      </c>
      <c r="X2812" s="126" t="str">
        <f t="shared" si="87"/>
        <v/>
      </c>
    </row>
    <row r="2813" spans="14:24" x14ac:dyDescent="0.25">
      <c r="N2813" s="119" t="s">
        <v>39</v>
      </c>
      <c r="O2813" s="119" t="s">
        <v>5573</v>
      </c>
      <c r="P2813" s="119" t="s">
        <v>5574</v>
      </c>
      <c r="Q2813" s="126">
        <f>COUNTIF(N2813,'Service Line Inventory'!$AE$36)</f>
        <v>0</v>
      </c>
      <c r="W2813" s="125">
        <f t="shared" si="86"/>
        <v>0</v>
      </c>
      <c r="X2813" s="126" t="str">
        <f t="shared" si="87"/>
        <v/>
      </c>
    </row>
    <row r="2814" spans="14:24" x14ac:dyDescent="0.25">
      <c r="N2814" s="119" t="s">
        <v>39</v>
      </c>
      <c r="O2814" s="119" t="s">
        <v>5575</v>
      </c>
      <c r="P2814" s="119" t="s">
        <v>5576</v>
      </c>
      <c r="Q2814" s="126">
        <f>COUNTIF(N2814,'Service Line Inventory'!$AE$36)</f>
        <v>0</v>
      </c>
      <c r="W2814" s="125">
        <f t="shared" si="86"/>
        <v>0</v>
      </c>
      <c r="X2814" s="126" t="str">
        <f t="shared" si="87"/>
        <v/>
      </c>
    </row>
    <row r="2815" spans="14:24" x14ac:dyDescent="0.25">
      <c r="N2815" s="119" t="s">
        <v>39</v>
      </c>
      <c r="O2815" s="119" t="s">
        <v>5577</v>
      </c>
      <c r="P2815" s="119" t="s">
        <v>5578</v>
      </c>
      <c r="Q2815" s="126">
        <f>COUNTIF(N2815,'Service Line Inventory'!$AE$36)</f>
        <v>0</v>
      </c>
      <c r="W2815" s="125">
        <f t="shared" si="86"/>
        <v>0</v>
      </c>
      <c r="X2815" s="126" t="str">
        <f t="shared" si="87"/>
        <v/>
      </c>
    </row>
    <row r="2816" spans="14:24" x14ac:dyDescent="0.25">
      <c r="N2816" s="119" t="s">
        <v>39</v>
      </c>
      <c r="O2816" s="119" t="s">
        <v>5579</v>
      </c>
      <c r="P2816" s="119" t="s">
        <v>5580</v>
      </c>
      <c r="Q2816" s="126">
        <f>COUNTIF(N2816,'Service Line Inventory'!$AE$36)</f>
        <v>0</v>
      </c>
      <c r="W2816" s="125">
        <f t="shared" si="86"/>
        <v>0</v>
      </c>
      <c r="X2816" s="126" t="str">
        <f t="shared" si="87"/>
        <v/>
      </c>
    </row>
    <row r="2817" spans="14:24" x14ac:dyDescent="0.25">
      <c r="N2817" s="119" t="s">
        <v>39</v>
      </c>
      <c r="O2817" s="119" t="s">
        <v>5581</v>
      </c>
      <c r="P2817" s="119" t="s">
        <v>5582</v>
      </c>
      <c r="Q2817" s="126">
        <f>COUNTIF(N2817,'Service Line Inventory'!$AE$36)</f>
        <v>0</v>
      </c>
      <c r="W2817" s="125">
        <f t="shared" ref="W2817:W2880" si="88">T2817</f>
        <v>0</v>
      </c>
      <c r="X2817" s="126" t="str">
        <f t="shared" ref="X2817:X2880" si="89">IF(W2817=0,"",W2817)</f>
        <v/>
      </c>
    </row>
    <row r="2818" spans="14:24" x14ac:dyDescent="0.25">
      <c r="N2818" s="119" t="s">
        <v>39</v>
      </c>
      <c r="O2818" s="119" t="s">
        <v>5583</v>
      </c>
      <c r="P2818" s="119" t="s">
        <v>5584</v>
      </c>
      <c r="Q2818" s="126">
        <f>COUNTIF(N2818,'Service Line Inventory'!$AE$36)</f>
        <v>0</v>
      </c>
      <c r="W2818" s="125">
        <f t="shared" si="88"/>
        <v>0</v>
      </c>
      <c r="X2818" s="126" t="str">
        <f t="shared" si="89"/>
        <v/>
      </c>
    </row>
    <row r="2819" spans="14:24" x14ac:dyDescent="0.25">
      <c r="N2819" s="119" t="s">
        <v>39</v>
      </c>
      <c r="O2819" s="119" t="s">
        <v>5585</v>
      </c>
      <c r="P2819" s="119" t="s">
        <v>5586</v>
      </c>
      <c r="Q2819" s="126">
        <f>COUNTIF(N2819,'Service Line Inventory'!$AE$36)</f>
        <v>0</v>
      </c>
      <c r="W2819" s="125">
        <f t="shared" si="88"/>
        <v>0</v>
      </c>
      <c r="X2819" s="126" t="str">
        <f t="shared" si="89"/>
        <v/>
      </c>
    </row>
    <row r="2820" spans="14:24" x14ac:dyDescent="0.25">
      <c r="N2820" s="119" t="s">
        <v>39</v>
      </c>
      <c r="O2820" s="119" t="s">
        <v>5587</v>
      </c>
      <c r="P2820" s="119" t="s">
        <v>5588</v>
      </c>
      <c r="Q2820" s="126">
        <f>COUNTIF(N2820,'Service Line Inventory'!$AE$36)</f>
        <v>0</v>
      </c>
      <c r="W2820" s="125">
        <f t="shared" si="88"/>
        <v>0</v>
      </c>
      <c r="X2820" s="126" t="str">
        <f t="shared" si="89"/>
        <v/>
      </c>
    </row>
    <row r="2821" spans="14:24" x14ac:dyDescent="0.25">
      <c r="N2821" s="119" t="s">
        <v>39</v>
      </c>
      <c r="O2821" s="119" t="s">
        <v>5589</v>
      </c>
      <c r="P2821" s="119" t="s">
        <v>5590</v>
      </c>
      <c r="Q2821" s="126">
        <f>COUNTIF(N2821,'Service Line Inventory'!$AE$36)</f>
        <v>0</v>
      </c>
      <c r="W2821" s="125">
        <f t="shared" si="88"/>
        <v>0</v>
      </c>
      <c r="X2821" s="126" t="str">
        <f t="shared" si="89"/>
        <v/>
      </c>
    </row>
    <row r="2822" spans="14:24" x14ac:dyDescent="0.25">
      <c r="N2822" s="119" t="s">
        <v>39</v>
      </c>
      <c r="O2822" s="119" t="s">
        <v>5591</v>
      </c>
      <c r="P2822" s="119" t="s">
        <v>5592</v>
      </c>
      <c r="Q2822" s="126">
        <f>COUNTIF(N2822,'Service Line Inventory'!$AE$36)</f>
        <v>0</v>
      </c>
      <c r="W2822" s="125">
        <f t="shared" si="88"/>
        <v>0</v>
      </c>
      <c r="X2822" s="126" t="str">
        <f t="shared" si="89"/>
        <v/>
      </c>
    </row>
    <row r="2823" spans="14:24" x14ac:dyDescent="0.25">
      <c r="N2823" s="119" t="s">
        <v>39</v>
      </c>
      <c r="O2823" s="119" t="s">
        <v>5593</v>
      </c>
      <c r="P2823" s="119" t="s">
        <v>5594</v>
      </c>
      <c r="Q2823" s="126">
        <f>COUNTIF(N2823,'Service Line Inventory'!$AE$36)</f>
        <v>0</v>
      </c>
      <c r="W2823" s="125">
        <f t="shared" si="88"/>
        <v>0</v>
      </c>
      <c r="X2823" s="126" t="str">
        <f t="shared" si="89"/>
        <v/>
      </c>
    </row>
    <row r="2824" spans="14:24" x14ac:dyDescent="0.25">
      <c r="N2824" s="119" t="s">
        <v>39</v>
      </c>
      <c r="O2824" s="119" t="s">
        <v>5595</v>
      </c>
      <c r="P2824" s="119" t="s">
        <v>5596</v>
      </c>
      <c r="Q2824" s="126">
        <f>COUNTIF(N2824,'Service Line Inventory'!$AE$36)</f>
        <v>0</v>
      </c>
      <c r="W2824" s="125">
        <f t="shared" si="88"/>
        <v>0</v>
      </c>
      <c r="X2824" s="126" t="str">
        <f t="shared" si="89"/>
        <v/>
      </c>
    </row>
    <row r="2825" spans="14:24" x14ac:dyDescent="0.25">
      <c r="N2825" s="119" t="s">
        <v>39</v>
      </c>
      <c r="O2825" s="119" t="s">
        <v>5597</v>
      </c>
      <c r="P2825" s="119" t="s">
        <v>5598</v>
      </c>
      <c r="Q2825" s="126">
        <f>COUNTIF(N2825,'Service Line Inventory'!$AE$36)</f>
        <v>0</v>
      </c>
      <c r="W2825" s="125">
        <f t="shared" si="88"/>
        <v>0</v>
      </c>
      <c r="X2825" s="126" t="str">
        <f t="shared" si="89"/>
        <v/>
      </c>
    </row>
    <row r="2826" spans="14:24" x14ac:dyDescent="0.25">
      <c r="N2826" s="119" t="s">
        <v>39</v>
      </c>
      <c r="O2826" s="119" t="s">
        <v>5599</v>
      </c>
      <c r="P2826" s="119" t="s">
        <v>5600</v>
      </c>
      <c r="Q2826" s="126">
        <f>COUNTIF(N2826,'Service Line Inventory'!$AE$36)</f>
        <v>0</v>
      </c>
      <c r="W2826" s="125">
        <f t="shared" si="88"/>
        <v>0</v>
      </c>
      <c r="X2826" s="126" t="str">
        <f t="shared" si="89"/>
        <v/>
      </c>
    </row>
    <row r="2827" spans="14:24" x14ac:dyDescent="0.25">
      <c r="N2827" s="119" t="s">
        <v>39</v>
      </c>
      <c r="O2827" s="119" t="s">
        <v>5601</v>
      </c>
      <c r="P2827" s="119" t="s">
        <v>5602</v>
      </c>
      <c r="Q2827" s="126">
        <f>COUNTIF(N2827,'Service Line Inventory'!$AE$36)</f>
        <v>0</v>
      </c>
      <c r="W2827" s="125">
        <f t="shared" si="88"/>
        <v>0</v>
      </c>
      <c r="X2827" s="126" t="str">
        <f t="shared" si="89"/>
        <v/>
      </c>
    </row>
    <row r="2828" spans="14:24" x14ac:dyDescent="0.25">
      <c r="N2828" s="119" t="s">
        <v>39</v>
      </c>
      <c r="O2828" s="119" t="s">
        <v>5603</v>
      </c>
      <c r="P2828" s="119" t="s">
        <v>5604</v>
      </c>
      <c r="Q2828" s="126">
        <f>COUNTIF(N2828,'Service Line Inventory'!$AE$36)</f>
        <v>0</v>
      </c>
      <c r="W2828" s="125">
        <f t="shared" si="88"/>
        <v>0</v>
      </c>
      <c r="X2828" s="126" t="str">
        <f t="shared" si="89"/>
        <v/>
      </c>
    </row>
    <row r="2829" spans="14:24" x14ac:dyDescent="0.25">
      <c r="N2829" s="119" t="s">
        <v>39</v>
      </c>
      <c r="O2829" s="119" t="s">
        <v>5605</v>
      </c>
      <c r="P2829" s="119" t="s">
        <v>5606</v>
      </c>
      <c r="Q2829" s="126">
        <f>COUNTIF(N2829,'Service Line Inventory'!$AE$36)</f>
        <v>0</v>
      </c>
      <c r="W2829" s="125">
        <f t="shared" si="88"/>
        <v>0</v>
      </c>
      <c r="X2829" s="126" t="str">
        <f t="shared" si="89"/>
        <v/>
      </c>
    </row>
    <row r="2830" spans="14:24" x14ac:dyDescent="0.25">
      <c r="N2830" s="119" t="s">
        <v>39</v>
      </c>
      <c r="O2830" s="119" t="s">
        <v>5607</v>
      </c>
      <c r="P2830" s="119" t="s">
        <v>5608</v>
      </c>
      <c r="Q2830" s="126">
        <f>COUNTIF(N2830,'Service Line Inventory'!$AE$36)</f>
        <v>0</v>
      </c>
      <c r="W2830" s="125">
        <f t="shared" si="88"/>
        <v>0</v>
      </c>
      <c r="X2830" s="126" t="str">
        <f t="shared" si="89"/>
        <v/>
      </c>
    </row>
    <row r="2831" spans="14:24" x14ac:dyDescent="0.25">
      <c r="N2831" s="119" t="s">
        <v>39</v>
      </c>
      <c r="O2831" s="119" t="s">
        <v>5609</v>
      </c>
      <c r="P2831" s="119" t="s">
        <v>5610</v>
      </c>
      <c r="Q2831" s="126">
        <f>COUNTIF(N2831,'Service Line Inventory'!$AE$36)</f>
        <v>0</v>
      </c>
      <c r="W2831" s="125">
        <f t="shared" si="88"/>
        <v>0</v>
      </c>
      <c r="X2831" s="126" t="str">
        <f t="shared" si="89"/>
        <v/>
      </c>
    </row>
    <row r="2832" spans="14:24" x14ac:dyDescent="0.25">
      <c r="N2832" s="119" t="s">
        <v>39</v>
      </c>
      <c r="O2832" s="119" t="s">
        <v>5611</v>
      </c>
      <c r="P2832" s="119" t="s">
        <v>5612</v>
      </c>
      <c r="Q2832" s="126">
        <f>COUNTIF(N2832,'Service Line Inventory'!$AE$36)</f>
        <v>0</v>
      </c>
      <c r="W2832" s="125">
        <f t="shared" si="88"/>
        <v>0</v>
      </c>
      <c r="X2832" s="126" t="str">
        <f t="shared" si="89"/>
        <v/>
      </c>
    </row>
    <row r="2833" spans="14:24" x14ac:dyDescent="0.25">
      <c r="N2833" s="119" t="s">
        <v>39</v>
      </c>
      <c r="O2833" s="119" t="s">
        <v>5613</v>
      </c>
      <c r="P2833" s="119" t="s">
        <v>5614</v>
      </c>
      <c r="Q2833" s="126">
        <f>COUNTIF(N2833,'Service Line Inventory'!$AE$36)</f>
        <v>0</v>
      </c>
      <c r="W2833" s="125">
        <f t="shared" si="88"/>
        <v>0</v>
      </c>
      <c r="X2833" s="126" t="str">
        <f t="shared" si="89"/>
        <v/>
      </c>
    </row>
    <row r="2834" spans="14:24" x14ac:dyDescent="0.25">
      <c r="N2834" s="119" t="s">
        <v>39</v>
      </c>
      <c r="O2834" s="119" t="s">
        <v>5615</v>
      </c>
      <c r="P2834" s="119" t="s">
        <v>5616</v>
      </c>
      <c r="Q2834" s="126">
        <f>COUNTIF(N2834,'Service Line Inventory'!$AE$36)</f>
        <v>0</v>
      </c>
      <c r="W2834" s="125">
        <f t="shared" si="88"/>
        <v>0</v>
      </c>
      <c r="X2834" s="126" t="str">
        <f t="shared" si="89"/>
        <v/>
      </c>
    </row>
    <row r="2835" spans="14:24" x14ac:dyDescent="0.25">
      <c r="N2835" s="119" t="s">
        <v>39</v>
      </c>
      <c r="O2835" s="119" t="s">
        <v>5617</v>
      </c>
      <c r="P2835" s="119" t="s">
        <v>5618</v>
      </c>
      <c r="Q2835" s="126">
        <f>COUNTIF(N2835,'Service Line Inventory'!$AE$36)</f>
        <v>0</v>
      </c>
      <c r="W2835" s="125">
        <f t="shared" si="88"/>
        <v>0</v>
      </c>
      <c r="X2835" s="126" t="str">
        <f t="shared" si="89"/>
        <v/>
      </c>
    </row>
    <row r="2836" spans="14:24" x14ac:dyDescent="0.25">
      <c r="N2836" s="119" t="s">
        <v>39</v>
      </c>
      <c r="O2836" s="119" t="s">
        <v>5619</v>
      </c>
      <c r="P2836" s="119" t="s">
        <v>5620</v>
      </c>
      <c r="Q2836" s="126">
        <f>COUNTIF(N2836,'Service Line Inventory'!$AE$36)</f>
        <v>0</v>
      </c>
      <c r="W2836" s="125">
        <f t="shared" si="88"/>
        <v>0</v>
      </c>
      <c r="X2836" s="126" t="str">
        <f t="shared" si="89"/>
        <v/>
      </c>
    </row>
    <row r="2837" spans="14:24" x14ac:dyDescent="0.25">
      <c r="N2837" s="119" t="s">
        <v>39</v>
      </c>
      <c r="O2837" s="119" t="s">
        <v>5621</v>
      </c>
      <c r="P2837" s="119" t="s">
        <v>5622</v>
      </c>
      <c r="Q2837" s="126">
        <f>COUNTIF(N2837,'Service Line Inventory'!$AE$36)</f>
        <v>0</v>
      </c>
      <c r="W2837" s="125">
        <f t="shared" si="88"/>
        <v>0</v>
      </c>
      <c r="X2837" s="126" t="str">
        <f t="shared" si="89"/>
        <v/>
      </c>
    </row>
    <row r="2838" spans="14:24" x14ac:dyDescent="0.25">
      <c r="N2838" s="119" t="s">
        <v>39</v>
      </c>
      <c r="O2838" s="119" t="s">
        <v>5623</v>
      </c>
      <c r="P2838" s="119" t="s">
        <v>5624</v>
      </c>
      <c r="Q2838" s="126">
        <f>COUNTIF(N2838,'Service Line Inventory'!$AE$36)</f>
        <v>0</v>
      </c>
      <c r="W2838" s="125">
        <f t="shared" si="88"/>
        <v>0</v>
      </c>
      <c r="X2838" s="126" t="str">
        <f t="shared" si="89"/>
        <v/>
      </c>
    </row>
    <row r="2839" spans="14:24" x14ac:dyDescent="0.25">
      <c r="N2839" s="119" t="s">
        <v>39</v>
      </c>
      <c r="O2839" s="119" t="s">
        <v>5625</v>
      </c>
      <c r="P2839" s="119" t="s">
        <v>5626</v>
      </c>
      <c r="Q2839" s="126">
        <f>COUNTIF(N2839,'Service Line Inventory'!$AE$36)</f>
        <v>0</v>
      </c>
      <c r="W2839" s="125">
        <f t="shared" si="88"/>
        <v>0</v>
      </c>
      <c r="X2839" s="126" t="str">
        <f t="shared" si="89"/>
        <v/>
      </c>
    </row>
    <row r="2840" spans="14:24" x14ac:dyDescent="0.25">
      <c r="N2840" s="119" t="s">
        <v>39</v>
      </c>
      <c r="O2840" s="119" t="s">
        <v>5627</v>
      </c>
      <c r="P2840" s="119" t="s">
        <v>5628</v>
      </c>
      <c r="Q2840" s="126">
        <f>COUNTIF(N2840,'Service Line Inventory'!$AE$36)</f>
        <v>0</v>
      </c>
      <c r="W2840" s="125">
        <f t="shared" si="88"/>
        <v>0</v>
      </c>
      <c r="X2840" s="126" t="str">
        <f t="shared" si="89"/>
        <v/>
      </c>
    </row>
    <row r="2841" spans="14:24" x14ac:dyDescent="0.25">
      <c r="N2841" s="119" t="s">
        <v>39</v>
      </c>
      <c r="O2841" s="119" t="s">
        <v>5629</v>
      </c>
      <c r="P2841" s="119" t="s">
        <v>5630</v>
      </c>
      <c r="Q2841" s="126">
        <f>COUNTIF(N2841,'Service Line Inventory'!$AE$36)</f>
        <v>0</v>
      </c>
      <c r="W2841" s="125">
        <f t="shared" si="88"/>
        <v>0</v>
      </c>
      <c r="X2841" s="126" t="str">
        <f t="shared" si="89"/>
        <v/>
      </c>
    </row>
    <row r="2842" spans="14:24" x14ac:dyDescent="0.25">
      <c r="N2842" s="119" t="s">
        <v>39</v>
      </c>
      <c r="O2842" s="119" t="s">
        <v>5631</v>
      </c>
      <c r="P2842" s="119" t="s">
        <v>5632</v>
      </c>
      <c r="Q2842" s="126">
        <f>COUNTIF(N2842,'Service Line Inventory'!$AE$36)</f>
        <v>0</v>
      </c>
      <c r="W2842" s="125">
        <f t="shared" si="88"/>
        <v>0</v>
      </c>
      <c r="X2842" s="126" t="str">
        <f t="shared" si="89"/>
        <v/>
      </c>
    </row>
    <row r="2843" spans="14:24" x14ac:dyDescent="0.25">
      <c r="N2843" s="119" t="s">
        <v>39</v>
      </c>
      <c r="O2843" s="119" t="s">
        <v>5633</v>
      </c>
      <c r="P2843" s="119" t="s">
        <v>5634</v>
      </c>
      <c r="Q2843" s="126">
        <f>COUNTIF(N2843,'Service Line Inventory'!$AE$36)</f>
        <v>0</v>
      </c>
      <c r="W2843" s="125">
        <f t="shared" si="88"/>
        <v>0</v>
      </c>
      <c r="X2843" s="126" t="str">
        <f t="shared" si="89"/>
        <v/>
      </c>
    </row>
    <row r="2844" spans="14:24" x14ac:dyDescent="0.25">
      <c r="N2844" s="119" t="s">
        <v>39</v>
      </c>
      <c r="O2844" s="119" t="s">
        <v>5635</v>
      </c>
      <c r="P2844" s="119" t="s">
        <v>5636</v>
      </c>
      <c r="Q2844" s="126">
        <f>COUNTIF(N2844,'Service Line Inventory'!$AE$36)</f>
        <v>0</v>
      </c>
      <c r="W2844" s="125">
        <f t="shared" si="88"/>
        <v>0</v>
      </c>
      <c r="X2844" s="126" t="str">
        <f t="shared" si="89"/>
        <v/>
      </c>
    </row>
    <row r="2845" spans="14:24" x14ac:dyDescent="0.25">
      <c r="N2845" s="119" t="s">
        <v>39</v>
      </c>
      <c r="O2845" s="119" t="s">
        <v>5637</v>
      </c>
      <c r="P2845" s="119" t="s">
        <v>5638</v>
      </c>
      <c r="Q2845" s="126">
        <f>COUNTIF(N2845,'Service Line Inventory'!$AE$36)</f>
        <v>0</v>
      </c>
      <c r="W2845" s="125">
        <f t="shared" si="88"/>
        <v>0</v>
      </c>
      <c r="X2845" s="126" t="str">
        <f t="shared" si="89"/>
        <v/>
      </c>
    </row>
    <row r="2846" spans="14:24" x14ac:dyDescent="0.25">
      <c r="N2846" s="119" t="s">
        <v>39</v>
      </c>
      <c r="O2846" s="119" t="s">
        <v>5639</v>
      </c>
      <c r="P2846" s="119" t="s">
        <v>5640</v>
      </c>
      <c r="Q2846" s="126">
        <f>COUNTIF(N2846,'Service Line Inventory'!$AE$36)</f>
        <v>0</v>
      </c>
      <c r="W2846" s="125">
        <f t="shared" si="88"/>
        <v>0</v>
      </c>
      <c r="X2846" s="126" t="str">
        <f t="shared" si="89"/>
        <v/>
      </c>
    </row>
    <row r="2847" spans="14:24" x14ac:dyDescent="0.25">
      <c r="N2847" s="119" t="s">
        <v>39</v>
      </c>
      <c r="O2847" s="119" t="s">
        <v>5641</v>
      </c>
      <c r="P2847" s="119" t="s">
        <v>5642</v>
      </c>
      <c r="Q2847" s="126">
        <f>COUNTIF(N2847,'Service Line Inventory'!$AE$36)</f>
        <v>0</v>
      </c>
      <c r="W2847" s="125">
        <f t="shared" si="88"/>
        <v>0</v>
      </c>
      <c r="X2847" s="126" t="str">
        <f t="shared" si="89"/>
        <v/>
      </c>
    </row>
    <row r="2848" spans="14:24" x14ac:dyDescent="0.25">
      <c r="N2848" s="119" t="s">
        <v>39</v>
      </c>
      <c r="O2848" s="119" t="s">
        <v>5643</v>
      </c>
      <c r="P2848" s="119" t="s">
        <v>5644</v>
      </c>
      <c r="Q2848" s="126">
        <f>COUNTIF(N2848,'Service Line Inventory'!$AE$36)</f>
        <v>0</v>
      </c>
      <c r="W2848" s="125">
        <f t="shared" si="88"/>
        <v>0</v>
      </c>
      <c r="X2848" s="126" t="str">
        <f t="shared" si="89"/>
        <v/>
      </c>
    </row>
    <row r="2849" spans="14:24" x14ac:dyDescent="0.25">
      <c r="N2849" s="119" t="s">
        <v>39</v>
      </c>
      <c r="O2849" s="119" t="s">
        <v>5645</v>
      </c>
      <c r="P2849" s="119" t="s">
        <v>5646</v>
      </c>
      <c r="Q2849" s="126">
        <f>COUNTIF(N2849,'Service Line Inventory'!$AE$36)</f>
        <v>0</v>
      </c>
      <c r="W2849" s="125">
        <f t="shared" si="88"/>
        <v>0</v>
      </c>
      <c r="X2849" s="126" t="str">
        <f t="shared" si="89"/>
        <v/>
      </c>
    </row>
    <row r="2850" spans="14:24" x14ac:dyDescent="0.25">
      <c r="N2850" s="119" t="s">
        <v>39</v>
      </c>
      <c r="O2850" s="119" t="s">
        <v>5647</v>
      </c>
      <c r="P2850" s="119" t="s">
        <v>5648</v>
      </c>
      <c r="Q2850" s="126">
        <f>COUNTIF(N2850,'Service Line Inventory'!$AE$36)</f>
        <v>0</v>
      </c>
      <c r="W2850" s="125">
        <f t="shared" si="88"/>
        <v>0</v>
      </c>
      <c r="X2850" s="126" t="str">
        <f t="shared" si="89"/>
        <v/>
      </c>
    </row>
    <row r="2851" spans="14:24" x14ac:dyDescent="0.25">
      <c r="N2851" s="119" t="s">
        <v>39</v>
      </c>
      <c r="O2851" s="119" t="s">
        <v>5649</v>
      </c>
      <c r="P2851" s="119" t="s">
        <v>5650</v>
      </c>
      <c r="Q2851" s="126">
        <f>COUNTIF(N2851,'Service Line Inventory'!$AE$36)</f>
        <v>0</v>
      </c>
      <c r="W2851" s="125">
        <f t="shared" si="88"/>
        <v>0</v>
      </c>
      <c r="X2851" s="126" t="str">
        <f t="shared" si="89"/>
        <v/>
      </c>
    </row>
    <row r="2852" spans="14:24" x14ac:dyDescent="0.25">
      <c r="N2852" s="119" t="s">
        <v>39</v>
      </c>
      <c r="O2852" s="119" t="s">
        <v>5651</v>
      </c>
      <c r="P2852" s="119" t="s">
        <v>5652</v>
      </c>
      <c r="Q2852" s="126">
        <f>COUNTIF(N2852,'Service Line Inventory'!$AE$36)</f>
        <v>0</v>
      </c>
      <c r="W2852" s="125">
        <f t="shared" si="88"/>
        <v>0</v>
      </c>
      <c r="X2852" s="126" t="str">
        <f t="shared" si="89"/>
        <v/>
      </c>
    </row>
    <row r="2853" spans="14:24" x14ac:dyDescent="0.25">
      <c r="N2853" s="119" t="s">
        <v>39</v>
      </c>
      <c r="O2853" s="119" t="s">
        <v>5653</v>
      </c>
      <c r="P2853" s="119" t="s">
        <v>5654</v>
      </c>
      <c r="Q2853" s="126">
        <f>COUNTIF(N2853,'Service Line Inventory'!$AE$36)</f>
        <v>0</v>
      </c>
      <c r="W2853" s="125">
        <f t="shared" si="88"/>
        <v>0</v>
      </c>
      <c r="X2853" s="126" t="str">
        <f t="shared" si="89"/>
        <v/>
      </c>
    </row>
    <row r="2854" spans="14:24" x14ac:dyDescent="0.25">
      <c r="N2854" s="119" t="s">
        <v>39</v>
      </c>
      <c r="O2854" s="119" t="s">
        <v>5655</v>
      </c>
      <c r="P2854" s="119" t="s">
        <v>5656</v>
      </c>
      <c r="Q2854" s="126">
        <f>COUNTIF(N2854,'Service Line Inventory'!$AE$36)</f>
        <v>0</v>
      </c>
      <c r="W2854" s="125">
        <f t="shared" si="88"/>
        <v>0</v>
      </c>
      <c r="X2854" s="126" t="str">
        <f t="shared" si="89"/>
        <v/>
      </c>
    </row>
    <row r="2855" spans="14:24" x14ac:dyDescent="0.25">
      <c r="N2855" s="119" t="s">
        <v>39</v>
      </c>
      <c r="O2855" s="119" t="s">
        <v>5657</v>
      </c>
      <c r="P2855" s="119" t="s">
        <v>5658</v>
      </c>
      <c r="Q2855" s="126">
        <f>COUNTIF(N2855,'Service Line Inventory'!$AE$36)</f>
        <v>0</v>
      </c>
      <c r="W2855" s="125">
        <f t="shared" si="88"/>
        <v>0</v>
      </c>
      <c r="X2855" s="126" t="str">
        <f t="shared" si="89"/>
        <v/>
      </c>
    </row>
    <row r="2856" spans="14:24" x14ac:dyDescent="0.25">
      <c r="N2856" s="119" t="s">
        <v>39</v>
      </c>
      <c r="O2856" s="119" t="s">
        <v>5659</v>
      </c>
      <c r="P2856" s="119" t="s">
        <v>5660</v>
      </c>
      <c r="Q2856" s="126">
        <f>COUNTIF(N2856,'Service Line Inventory'!$AE$36)</f>
        <v>0</v>
      </c>
      <c r="W2856" s="125">
        <f t="shared" si="88"/>
        <v>0</v>
      </c>
      <c r="X2856" s="126" t="str">
        <f t="shared" si="89"/>
        <v/>
      </c>
    </row>
    <row r="2857" spans="14:24" x14ac:dyDescent="0.25">
      <c r="N2857" s="119" t="s">
        <v>39</v>
      </c>
      <c r="O2857" s="119" t="s">
        <v>5661</v>
      </c>
      <c r="P2857" s="119" t="s">
        <v>5662</v>
      </c>
      <c r="Q2857" s="126">
        <f>COUNTIF(N2857,'Service Line Inventory'!$AE$36)</f>
        <v>0</v>
      </c>
      <c r="W2857" s="125">
        <f t="shared" si="88"/>
        <v>0</v>
      </c>
      <c r="X2857" s="126" t="str">
        <f t="shared" si="89"/>
        <v/>
      </c>
    </row>
    <row r="2858" spans="14:24" x14ac:dyDescent="0.25">
      <c r="N2858" s="119" t="s">
        <v>39</v>
      </c>
      <c r="O2858" s="119" t="s">
        <v>5663</v>
      </c>
      <c r="P2858" s="119" t="s">
        <v>5664</v>
      </c>
      <c r="Q2858" s="126">
        <f>COUNTIF(N2858,'Service Line Inventory'!$AE$36)</f>
        <v>0</v>
      </c>
      <c r="W2858" s="125">
        <f t="shared" si="88"/>
        <v>0</v>
      </c>
      <c r="X2858" s="126" t="str">
        <f t="shared" si="89"/>
        <v/>
      </c>
    </row>
    <row r="2859" spans="14:24" x14ac:dyDescent="0.25">
      <c r="N2859" s="119" t="s">
        <v>39</v>
      </c>
      <c r="O2859" s="119" t="s">
        <v>5665</v>
      </c>
      <c r="P2859" s="119" t="s">
        <v>5666</v>
      </c>
      <c r="Q2859" s="126">
        <f>COUNTIF(N2859,'Service Line Inventory'!$AE$36)</f>
        <v>0</v>
      </c>
      <c r="W2859" s="125">
        <f t="shared" si="88"/>
        <v>0</v>
      </c>
      <c r="X2859" s="126" t="str">
        <f t="shared" si="89"/>
        <v/>
      </c>
    </row>
    <row r="2860" spans="14:24" x14ac:dyDescent="0.25">
      <c r="N2860" s="119" t="s">
        <v>39</v>
      </c>
      <c r="O2860" s="119" t="s">
        <v>5667</v>
      </c>
      <c r="P2860" s="119" t="s">
        <v>5668</v>
      </c>
      <c r="Q2860" s="126">
        <f>COUNTIF(N2860,'Service Line Inventory'!$AE$36)</f>
        <v>0</v>
      </c>
      <c r="W2860" s="125">
        <f t="shared" si="88"/>
        <v>0</v>
      </c>
      <c r="X2860" s="126" t="str">
        <f t="shared" si="89"/>
        <v/>
      </c>
    </row>
    <row r="2861" spans="14:24" x14ac:dyDescent="0.25">
      <c r="N2861" s="119" t="s">
        <v>39</v>
      </c>
      <c r="O2861" s="119" t="s">
        <v>5669</v>
      </c>
      <c r="P2861" s="119" t="s">
        <v>5670</v>
      </c>
      <c r="Q2861" s="126">
        <f>COUNTIF(N2861,'Service Line Inventory'!$AE$36)</f>
        <v>0</v>
      </c>
      <c r="W2861" s="125">
        <f t="shared" si="88"/>
        <v>0</v>
      </c>
      <c r="X2861" s="126" t="str">
        <f t="shared" si="89"/>
        <v/>
      </c>
    </row>
    <row r="2862" spans="14:24" x14ac:dyDescent="0.25">
      <c r="N2862" s="119" t="s">
        <v>39</v>
      </c>
      <c r="O2862" s="119" t="s">
        <v>5671</v>
      </c>
      <c r="P2862" s="119" t="s">
        <v>5672</v>
      </c>
      <c r="Q2862" s="126">
        <f>COUNTIF(N2862,'Service Line Inventory'!$AE$36)</f>
        <v>0</v>
      </c>
      <c r="W2862" s="125">
        <f t="shared" si="88"/>
        <v>0</v>
      </c>
      <c r="X2862" s="126" t="str">
        <f t="shared" si="89"/>
        <v/>
      </c>
    </row>
    <row r="2863" spans="14:24" x14ac:dyDescent="0.25">
      <c r="N2863" s="119" t="s">
        <v>39</v>
      </c>
      <c r="O2863" s="119" t="s">
        <v>5673</v>
      </c>
      <c r="P2863" s="119" t="s">
        <v>5674</v>
      </c>
      <c r="Q2863" s="126">
        <f>COUNTIF(N2863,'Service Line Inventory'!$AE$36)</f>
        <v>0</v>
      </c>
      <c r="W2863" s="125">
        <f t="shared" si="88"/>
        <v>0</v>
      </c>
      <c r="X2863" s="126" t="str">
        <f t="shared" si="89"/>
        <v/>
      </c>
    </row>
    <row r="2864" spans="14:24" x14ac:dyDescent="0.25">
      <c r="N2864" s="119" t="s">
        <v>39</v>
      </c>
      <c r="O2864" s="119" t="s">
        <v>5675</v>
      </c>
      <c r="P2864" s="119" t="s">
        <v>5676</v>
      </c>
      <c r="Q2864" s="126">
        <f>COUNTIF(N2864,'Service Line Inventory'!$AE$36)</f>
        <v>0</v>
      </c>
      <c r="W2864" s="125">
        <f t="shared" si="88"/>
        <v>0</v>
      </c>
      <c r="X2864" s="126" t="str">
        <f t="shared" si="89"/>
        <v/>
      </c>
    </row>
    <row r="2865" spans="14:24" x14ac:dyDescent="0.25">
      <c r="N2865" s="119" t="s">
        <v>39</v>
      </c>
      <c r="O2865" s="119" t="s">
        <v>5677</v>
      </c>
      <c r="P2865" s="119" t="s">
        <v>5678</v>
      </c>
      <c r="Q2865" s="126">
        <f>COUNTIF(N2865,'Service Line Inventory'!$AE$36)</f>
        <v>0</v>
      </c>
      <c r="W2865" s="125">
        <f t="shared" si="88"/>
        <v>0</v>
      </c>
      <c r="X2865" s="126" t="str">
        <f t="shared" si="89"/>
        <v/>
      </c>
    </row>
    <row r="2866" spans="14:24" x14ac:dyDescent="0.25">
      <c r="N2866" s="119" t="s">
        <v>39</v>
      </c>
      <c r="O2866" s="119" t="s">
        <v>5679</v>
      </c>
      <c r="P2866" s="119" t="s">
        <v>5680</v>
      </c>
      <c r="Q2866" s="126">
        <f>COUNTIF(N2866,'Service Line Inventory'!$AE$36)</f>
        <v>0</v>
      </c>
      <c r="W2866" s="125">
        <f t="shared" si="88"/>
        <v>0</v>
      </c>
      <c r="X2866" s="126" t="str">
        <f t="shared" si="89"/>
        <v/>
      </c>
    </row>
    <row r="2867" spans="14:24" x14ac:dyDescent="0.25">
      <c r="N2867" s="119" t="s">
        <v>39</v>
      </c>
      <c r="O2867" s="119" t="s">
        <v>5681</v>
      </c>
      <c r="P2867" s="119" t="s">
        <v>5682</v>
      </c>
      <c r="Q2867" s="126">
        <f>COUNTIF(N2867,'Service Line Inventory'!$AE$36)</f>
        <v>0</v>
      </c>
      <c r="W2867" s="125">
        <f t="shared" si="88"/>
        <v>0</v>
      </c>
      <c r="X2867" s="126" t="str">
        <f t="shared" si="89"/>
        <v/>
      </c>
    </row>
    <row r="2868" spans="14:24" x14ac:dyDescent="0.25">
      <c r="N2868" s="119" t="s">
        <v>39</v>
      </c>
      <c r="O2868" s="119" t="s">
        <v>5683</v>
      </c>
      <c r="P2868" s="119" t="s">
        <v>5684</v>
      </c>
      <c r="Q2868" s="126">
        <f>COUNTIF(N2868,'Service Line Inventory'!$AE$36)</f>
        <v>0</v>
      </c>
      <c r="W2868" s="125">
        <f t="shared" si="88"/>
        <v>0</v>
      </c>
      <c r="X2868" s="126" t="str">
        <f t="shared" si="89"/>
        <v/>
      </c>
    </row>
    <row r="2869" spans="14:24" x14ac:dyDescent="0.25">
      <c r="N2869" s="119" t="s">
        <v>39</v>
      </c>
      <c r="O2869" s="119" t="s">
        <v>5685</v>
      </c>
      <c r="P2869" s="119" t="s">
        <v>5686</v>
      </c>
      <c r="Q2869" s="126">
        <f>COUNTIF(N2869,'Service Line Inventory'!$AE$36)</f>
        <v>0</v>
      </c>
      <c r="W2869" s="125">
        <f t="shared" si="88"/>
        <v>0</v>
      </c>
      <c r="X2869" s="126" t="str">
        <f t="shared" si="89"/>
        <v/>
      </c>
    </row>
    <row r="2870" spans="14:24" x14ac:dyDescent="0.25">
      <c r="N2870" s="119" t="s">
        <v>39</v>
      </c>
      <c r="O2870" s="119" t="s">
        <v>5687</v>
      </c>
      <c r="P2870" s="119" t="s">
        <v>5688</v>
      </c>
      <c r="Q2870" s="126">
        <f>COUNTIF(N2870,'Service Line Inventory'!$AE$36)</f>
        <v>0</v>
      </c>
      <c r="W2870" s="125">
        <f t="shared" si="88"/>
        <v>0</v>
      </c>
      <c r="X2870" s="126" t="str">
        <f t="shared" si="89"/>
        <v/>
      </c>
    </row>
    <row r="2871" spans="14:24" x14ac:dyDescent="0.25">
      <c r="N2871" s="119" t="s">
        <v>39</v>
      </c>
      <c r="O2871" s="119" t="s">
        <v>5689</v>
      </c>
      <c r="P2871" s="119" t="s">
        <v>5690</v>
      </c>
      <c r="Q2871" s="126">
        <f>COUNTIF(N2871,'Service Line Inventory'!$AE$36)</f>
        <v>0</v>
      </c>
      <c r="W2871" s="125">
        <f t="shared" si="88"/>
        <v>0</v>
      </c>
      <c r="X2871" s="126" t="str">
        <f t="shared" si="89"/>
        <v/>
      </c>
    </row>
    <row r="2872" spans="14:24" x14ac:dyDescent="0.25">
      <c r="N2872" s="119" t="s">
        <v>39</v>
      </c>
      <c r="O2872" s="119" t="s">
        <v>5691</v>
      </c>
      <c r="P2872" s="119" t="s">
        <v>5692</v>
      </c>
      <c r="Q2872" s="126">
        <f>COUNTIF(N2872,'Service Line Inventory'!$AE$36)</f>
        <v>0</v>
      </c>
      <c r="W2872" s="125">
        <f t="shared" si="88"/>
        <v>0</v>
      </c>
      <c r="X2872" s="126" t="str">
        <f t="shared" si="89"/>
        <v/>
      </c>
    </row>
    <row r="2873" spans="14:24" x14ac:dyDescent="0.25">
      <c r="N2873" s="119" t="s">
        <v>39</v>
      </c>
      <c r="O2873" s="119" t="s">
        <v>5693</v>
      </c>
      <c r="P2873" s="119" t="s">
        <v>5694</v>
      </c>
      <c r="Q2873" s="126">
        <f>COUNTIF(N2873,'Service Line Inventory'!$AE$36)</f>
        <v>0</v>
      </c>
      <c r="W2873" s="125">
        <f t="shared" si="88"/>
        <v>0</v>
      </c>
      <c r="X2873" s="126" t="str">
        <f t="shared" si="89"/>
        <v/>
      </c>
    </row>
    <row r="2874" spans="14:24" x14ac:dyDescent="0.25">
      <c r="N2874" s="119" t="s">
        <v>39</v>
      </c>
      <c r="O2874" s="119" t="s">
        <v>5695</v>
      </c>
      <c r="P2874" s="119" t="s">
        <v>5696</v>
      </c>
      <c r="Q2874" s="126">
        <f>COUNTIF(N2874,'Service Line Inventory'!$AE$36)</f>
        <v>0</v>
      </c>
      <c r="W2874" s="125">
        <f t="shared" si="88"/>
        <v>0</v>
      </c>
      <c r="X2874" s="126" t="str">
        <f t="shared" si="89"/>
        <v/>
      </c>
    </row>
    <row r="2875" spans="14:24" x14ac:dyDescent="0.25">
      <c r="N2875" s="119" t="s">
        <v>39</v>
      </c>
      <c r="O2875" s="119" t="s">
        <v>5697</v>
      </c>
      <c r="P2875" s="119" t="s">
        <v>5698</v>
      </c>
      <c r="Q2875" s="126">
        <f>COUNTIF(N2875,'Service Line Inventory'!$AE$36)</f>
        <v>0</v>
      </c>
      <c r="W2875" s="125">
        <f t="shared" si="88"/>
        <v>0</v>
      </c>
      <c r="X2875" s="126" t="str">
        <f t="shared" si="89"/>
        <v/>
      </c>
    </row>
    <row r="2876" spans="14:24" x14ac:dyDescent="0.25">
      <c r="N2876" s="119" t="s">
        <v>39</v>
      </c>
      <c r="O2876" s="119" t="s">
        <v>5699</v>
      </c>
      <c r="P2876" s="119" t="s">
        <v>5700</v>
      </c>
      <c r="Q2876" s="126">
        <f>COUNTIF(N2876,'Service Line Inventory'!$AE$36)</f>
        <v>0</v>
      </c>
      <c r="W2876" s="125">
        <f t="shared" si="88"/>
        <v>0</v>
      </c>
      <c r="X2876" s="126" t="str">
        <f t="shared" si="89"/>
        <v/>
      </c>
    </row>
    <row r="2877" spans="14:24" x14ac:dyDescent="0.25">
      <c r="N2877" s="119" t="s">
        <v>39</v>
      </c>
      <c r="O2877" s="119" t="s">
        <v>5701</v>
      </c>
      <c r="P2877" s="119" t="s">
        <v>5702</v>
      </c>
      <c r="Q2877" s="126">
        <f>COUNTIF(N2877,'Service Line Inventory'!$AE$36)</f>
        <v>0</v>
      </c>
      <c r="W2877" s="125">
        <f t="shared" si="88"/>
        <v>0</v>
      </c>
      <c r="X2877" s="126" t="str">
        <f t="shared" si="89"/>
        <v/>
      </c>
    </row>
    <row r="2878" spans="14:24" x14ac:dyDescent="0.25">
      <c r="N2878" s="119" t="s">
        <v>39</v>
      </c>
      <c r="O2878" s="119" t="s">
        <v>5703</v>
      </c>
      <c r="P2878" s="119" t="s">
        <v>5704</v>
      </c>
      <c r="Q2878" s="126">
        <f>COUNTIF(N2878,'Service Line Inventory'!$AE$36)</f>
        <v>0</v>
      </c>
      <c r="W2878" s="125">
        <f t="shared" si="88"/>
        <v>0</v>
      </c>
      <c r="X2878" s="126" t="str">
        <f t="shared" si="89"/>
        <v/>
      </c>
    </row>
    <row r="2879" spans="14:24" x14ac:dyDescent="0.25">
      <c r="N2879" s="119" t="s">
        <v>39</v>
      </c>
      <c r="O2879" s="119" t="s">
        <v>5705</v>
      </c>
      <c r="P2879" s="119" t="s">
        <v>5706</v>
      </c>
      <c r="Q2879" s="126">
        <f>COUNTIF(N2879,'Service Line Inventory'!$AE$36)</f>
        <v>0</v>
      </c>
      <c r="W2879" s="125">
        <f t="shared" si="88"/>
        <v>0</v>
      </c>
      <c r="X2879" s="126" t="str">
        <f t="shared" si="89"/>
        <v/>
      </c>
    </row>
    <row r="2880" spans="14:24" x14ac:dyDescent="0.25">
      <c r="N2880" s="119" t="s">
        <v>39</v>
      </c>
      <c r="O2880" s="119" t="s">
        <v>5707</v>
      </c>
      <c r="P2880" s="119" t="s">
        <v>5708</v>
      </c>
      <c r="Q2880" s="126">
        <f>COUNTIF(N2880,'Service Line Inventory'!$AE$36)</f>
        <v>0</v>
      </c>
      <c r="W2880" s="125">
        <f t="shared" si="88"/>
        <v>0</v>
      </c>
      <c r="X2880" s="126" t="str">
        <f t="shared" si="89"/>
        <v/>
      </c>
    </row>
    <row r="2881" spans="14:24" x14ac:dyDescent="0.25">
      <c r="N2881" s="119" t="s">
        <v>39</v>
      </c>
      <c r="O2881" s="119" t="s">
        <v>5709</v>
      </c>
      <c r="P2881" s="119" t="s">
        <v>5710</v>
      </c>
      <c r="Q2881" s="126">
        <f>COUNTIF(N2881,'Service Line Inventory'!$AE$36)</f>
        <v>0</v>
      </c>
      <c r="W2881" s="125">
        <f t="shared" ref="W2881:W2944" si="90">T2881</f>
        <v>0</v>
      </c>
      <c r="X2881" s="126" t="str">
        <f t="shared" ref="X2881:X2944" si="91">IF(W2881=0,"",W2881)</f>
        <v/>
      </c>
    </row>
    <row r="2882" spans="14:24" x14ac:dyDescent="0.25">
      <c r="N2882" s="119" t="s">
        <v>39</v>
      </c>
      <c r="O2882" s="119" t="s">
        <v>5711</v>
      </c>
      <c r="P2882" s="119" t="s">
        <v>5712</v>
      </c>
      <c r="Q2882" s="126">
        <f>COUNTIF(N2882,'Service Line Inventory'!$AE$36)</f>
        <v>0</v>
      </c>
      <c r="W2882" s="125">
        <f t="shared" si="90"/>
        <v>0</v>
      </c>
      <c r="X2882" s="126" t="str">
        <f t="shared" si="91"/>
        <v/>
      </c>
    </row>
    <row r="2883" spans="14:24" x14ac:dyDescent="0.25">
      <c r="N2883" s="119" t="s">
        <v>39</v>
      </c>
      <c r="O2883" s="119" t="s">
        <v>5713</v>
      </c>
      <c r="P2883" s="119" t="s">
        <v>5714</v>
      </c>
      <c r="Q2883" s="126">
        <f>COUNTIF(N2883,'Service Line Inventory'!$AE$36)</f>
        <v>0</v>
      </c>
      <c r="W2883" s="125">
        <f t="shared" si="90"/>
        <v>0</v>
      </c>
      <c r="X2883" s="126" t="str">
        <f t="shared" si="91"/>
        <v/>
      </c>
    </row>
    <row r="2884" spans="14:24" x14ac:dyDescent="0.25">
      <c r="N2884" s="119" t="s">
        <v>39</v>
      </c>
      <c r="O2884" s="119" t="s">
        <v>5715</v>
      </c>
      <c r="P2884" s="119" t="s">
        <v>5716</v>
      </c>
      <c r="Q2884" s="126">
        <f>COUNTIF(N2884,'Service Line Inventory'!$AE$36)</f>
        <v>0</v>
      </c>
      <c r="W2884" s="125">
        <f t="shared" si="90"/>
        <v>0</v>
      </c>
      <c r="X2884" s="126" t="str">
        <f t="shared" si="91"/>
        <v/>
      </c>
    </row>
    <row r="2885" spans="14:24" x14ac:dyDescent="0.25">
      <c r="N2885" s="119" t="s">
        <v>39</v>
      </c>
      <c r="O2885" s="119" t="s">
        <v>5717</v>
      </c>
      <c r="P2885" s="119" t="s">
        <v>5718</v>
      </c>
      <c r="Q2885" s="126">
        <f>COUNTIF(N2885,'Service Line Inventory'!$AE$36)</f>
        <v>0</v>
      </c>
      <c r="W2885" s="125">
        <f t="shared" si="90"/>
        <v>0</v>
      </c>
      <c r="X2885" s="126" t="str">
        <f t="shared" si="91"/>
        <v/>
      </c>
    </row>
    <row r="2886" spans="14:24" x14ac:dyDescent="0.25">
      <c r="N2886" s="119" t="s">
        <v>39</v>
      </c>
      <c r="O2886" s="119" t="s">
        <v>5719</v>
      </c>
      <c r="P2886" s="119" t="s">
        <v>5720</v>
      </c>
      <c r="Q2886" s="126">
        <f>COUNTIF(N2886,'Service Line Inventory'!$AE$36)</f>
        <v>0</v>
      </c>
      <c r="W2886" s="125">
        <f t="shared" si="90"/>
        <v>0</v>
      </c>
      <c r="X2886" s="126" t="str">
        <f t="shared" si="91"/>
        <v/>
      </c>
    </row>
    <row r="2887" spans="14:24" x14ac:dyDescent="0.25">
      <c r="N2887" s="119" t="s">
        <v>39</v>
      </c>
      <c r="O2887" s="119" t="s">
        <v>5721</v>
      </c>
      <c r="P2887" s="119" t="s">
        <v>5722</v>
      </c>
      <c r="Q2887" s="126">
        <f>COUNTIF(N2887,'Service Line Inventory'!$AE$36)</f>
        <v>0</v>
      </c>
      <c r="W2887" s="125">
        <f t="shared" si="90"/>
        <v>0</v>
      </c>
      <c r="X2887" s="126" t="str">
        <f t="shared" si="91"/>
        <v/>
      </c>
    </row>
    <row r="2888" spans="14:24" x14ac:dyDescent="0.25">
      <c r="N2888" s="119" t="s">
        <v>39</v>
      </c>
      <c r="O2888" s="119" t="s">
        <v>5723</v>
      </c>
      <c r="P2888" s="119" t="s">
        <v>5724</v>
      </c>
      <c r="Q2888" s="126">
        <f>COUNTIF(N2888,'Service Line Inventory'!$AE$36)</f>
        <v>0</v>
      </c>
      <c r="W2888" s="125">
        <f t="shared" si="90"/>
        <v>0</v>
      </c>
      <c r="X2888" s="126" t="str">
        <f t="shared" si="91"/>
        <v/>
      </c>
    </row>
    <row r="2889" spans="14:24" x14ac:dyDescent="0.25">
      <c r="N2889" s="119" t="s">
        <v>39</v>
      </c>
      <c r="O2889" s="119" t="s">
        <v>5725</v>
      </c>
      <c r="P2889" s="119" t="s">
        <v>5726</v>
      </c>
      <c r="Q2889" s="126">
        <f>COUNTIF(N2889,'Service Line Inventory'!$AE$36)</f>
        <v>0</v>
      </c>
      <c r="W2889" s="125">
        <f t="shared" si="90"/>
        <v>0</v>
      </c>
      <c r="X2889" s="126" t="str">
        <f t="shared" si="91"/>
        <v/>
      </c>
    </row>
    <row r="2890" spans="14:24" x14ac:dyDescent="0.25">
      <c r="N2890" s="119" t="s">
        <v>39</v>
      </c>
      <c r="O2890" s="119" t="s">
        <v>5727</v>
      </c>
      <c r="P2890" s="119" t="s">
        <v>5728</v>
      </c>
      <c r="Q2890" s="126">
        <f>COUNTIF(N2890,'Service Line Inventory'!$AE$36)</f>
        <v>0</v>
      </c>
      <c r="W2890" s="125">
        <f t="shared" si="90"/>
        <v>0</v>
      </c>
      <c r="X2890" s="126" t="str">
        <f t="shared" si="91"/>
        <v/>
      </c>
    </row>
    <row r="2891" spans="14:24" x14ac:dyDescent="0.25">
      <c r="N2891" s="119" t="s">
        <v>39</v>
      </c>
      <c r="O2891" s="119" t="s">
        <v>5729</v>
      </c>
      <c r="P2891" s="119" t="s">
        <v>5730</v>
      </c>
      <c r="Q2891" s="126">
        <f>COUNTIF(N2891,'Service Line Inventory'!$AE$36)</f>
        <v>0</v>
      </c>
      <c r="W2891" s="125">
        <f t="shared" si="90"/>
        <v>0</v>
      </c>
      <c r="X2891" s="126" t="str">
        <f t="shared" si="91"/>
        <v/>
      </c>
    </row>
    <row r="2892" spans="14:24" x14ac:dyDescent="0.25">
      <c r="N2892" s="119" t="s">
        <v>39</v>
      </c>
      <c r="O2892" s="119" t="s">
        <v>5731</v>
      </c>
      <c r="P2892" s="119" t="s">
        <v>5732</v>
      </c>
      <c r="Q2892" s="126">
        <f>COUNTIF(N2892,'Service Line Inventory'!$AE$36)</f>
        <v>0</v>
      </c>
      <c r="W2892" s="125">
        <f t="shared" si="90"/>
        <v>0</v>
      </c>
      <c r="X2892" s="126" t="str">
        <f t="shared" si="91"/>
        <v/>
      </c>
    </row>
    <row r="2893" spans="14:24" x14ac:dyDescent="0.25">
      <c r="N2893" s="119" t="s">
        <v>39</v>
      </c>
      <c r="O2893" s="119" t="s">
        <v>5733</v>
      </c>
      <c r="P2893" s="119" t="s">
        <v>5734</v>
      </c>
      <c r="Q2893" s="126">
        <f>COUNTIF(N2893,'Service Line Inventory'!$AE$36)</f>
        <v>0</v>
      </c>
      <c r="W2893" s="125">
        <f t="shared" si="90"/>
        <v>0</v>
      </c>
      <c r="X2893" s="126" t="str">
        <f t="shared" si="91"/>
        <v/>
      </c>
    </row>
    <row r="2894" spans="14:24" x14ac:dyDescent="0.25">
      <c r="N2894" s="119" t="s">
        <v>39</v>
      </c>
      <c r="O2894" s="119" t="s">
        <v>5735</v>
      </c>
      <c r="P2894" s="119" t="s">
        <v>5736</v>
      </c>
      <c r="Q2894" s="126">
        <f>COUNTIF(N2894,'Service Line Inventory'!$AE$36)</f>
        <v>0</v>
      </c>
      <c r="W2894" s="125">
        <f t="shared" si="90"/>
        <v>0</v>
      </c>
      <c r="X2894" s="126" t="str">
        <f t="shared" si="91"/>
        <v/>
      </c>
    </row>
    <row r="2895" spans="14:24" x14ac:dyDescent="0.25">
      <c r="N2895" s="119" t="s">
        <v>39</v>
      </c>
      <c r="O2895" s="119" t="s">
        <v>5737</v>
      </c>
      <c r="P2895" s="119" t="s">
        <v>5738</v>
      </c>
      <c r="Q2895" s="126">
        <f>COUNTIF(N2895,'Service Line Inventory'!$AE$36)</f>
        <v>0</v>
      </c>
      <c r="W2895" s="125">
        <f t="shared" si="90"/>
        <v>0</v>
      </c>
      <c r="X2895" s="126" t="str">
        <f t="shared" si="91"/>
        <v/>
      </c>
    </row>
    <row r="2896" spans="14:24" x14ac:dyDescent="0.25">
      <c r="N2896" s="119" t="s">
        <v>39</v>
      </c>
      <c r="O2896" s="119" t="s">
        <v>5739</v>
      </c>
      <c r="P2896" s="119" t="s">
        <v>5740</v>
      </c>
      <c r="Q2896" s="126">
        <f>COUNTIF(N2896,'Service Line Inventory'!$AE$36)</f>
        <v>0</v>
      </c>
      <c r="W2896" s="125">
        <f t="shared" si="90"/>
        <v>0</v>
      </c>
      <c r="X2896" s="126" t="str">
        <f t="shared" si="91"/>
        <v/>
      </c>
    </row>
    <row r="2897" spans="14:24" x14ac:dyDescent="0.25">
      <c r="N2897" s="119" t="s">
        <v>39</v>
      </c>
      <c r="O2897" s="119" t="s">
        <v>5741</v>
      </c>
      <c r="P2897" s="119" t="s">
        <v>5742</v>
      </c>
      <c r="Q2897" s="126">
        <f>COUNTIF(N2897,'Service Line Inventory'!$AE$36)</f>
        <v>0</v>
      </c>
      <c r="W2897" s="125">
        <f t="shared" si="90"/>
        <v>0</v>
      </c>
      <c r="X2897" s="126" t="str">
        <f t="shared" si="91"/>
        <v/>
      </c>
    </row>
    <row r="2898" spans="14:24" x14ac:dyDescent="0.25">
      <c r="N2898" s="119" t="s">
        <v>39</v>
      </c>
      <c r="O2898" s="119" t="s">
        <v>5743</v>
      </c>
      <c r="P2898" s="119" t="s">
        <v>5744</v>
      </c>
      <c r="Q2898" s="126">
        <f>COUNTIF(N2898,'Service Line Inventory'!$AE$36)</f>
        <v>0</v>
      </c>
      <c r="W2898" s="125">
        <f t="shared" si="90"/>
        <v>0</v>
      </c>
      <c r="X2898" s="126" t="str">
        <f t="shared" si="91"/>
        <v/>
      </c>
    </row>
    <row r="2899" spans="14:24" x14ac:dyDescent="0.25">
      <c r="N2899" s="119" t="s">
        <v>39</v>
      </c>
      <c r="O2899" s="119" t="s">
        <v>5745</v>
      </c>
      <c r="P2899" s="119" t="s">
        <v>5746</v>
      </c>
      <c r="Q2899" s="126">
        <f>COUNTIF(N2899,'Service Line Inventory'!$AE$36)</f>
        <v>0</v>
      </c>
      <c r="W2899" s="125">
        <f t="shared" si="90"/>
        <v>0</v>
      </c>
      <c r="X2899" s="126" t="str">
        <f t="shared" si="91"/>
        <v/>
      </c>
    </row>
    <row r="2900" spans="14:24" x14ac:dyDescent="0.25">
      <c r="N2900" s="119" t="s">
        <v>39</v>
      </c>
      <c r="O2900" s="119" t="s">
        <v>5747</v>
      </c>
      <c r="P2900" s="119" t="s">
        <v>5748</v>
      </c>
      <c r="Q2900" s="126">
        <f>COUNTIF(N2900,'Service Line Inventory'!$AE$36)</f>
        <v>0</v>
      </c>
      <c r="W2900" s="125">
        <f t="shared" si="90"/>
        <v>0</v>
      </c>
      <c r="X2900" s="126" t="str">
        <f t="shared" si="91"/>
        <v/>
      </c>
    </row>
    <row r="2901" spans="14:24" x14ac:dyDescent="0.25">
      <c r="N2901" s="119" t="s">
        <v>39</v>
      </c>
      <c r="O2901" s="119" t="s">
        <v>5749</v>
      </c>
      <c r="P2901" s="119" t="s">
        <v>5750</v>
      </c>
      <c r="Q2901" s="126">
        <f>COUNTIF(N2901,'Service Line Inventory'!$AE$36)</f>
        <v>0</v>
      </c>
      <c r="W2901" s="125">
        <f t="shared" si="90"/>
        <v>0</v>
      </c>
      <c r="X2901" s="126" t="str">
        <f t="shared" si="91"/>
        <v/>
      </c>
    </row>
    <row r="2902" spans="14:24" x14ac:dyDescent="0.25">
      <c r="N2902" s="119" t="s">
        <v>39</v>
      </c>
      <c r="O2902" s="119" t="s">
        <v>5751</v>
      </c>
      <c r="P2902" s="119" t="s">
        <v>5752</v>
      </c>
      <c r="Q2902" s="126">
        <f>COUNTIF(N2902,'Service Line Inventory'!$AE$36)</f>
        <v>0</v>
      </c>
      <c r="W2902" s="125">
        <f t="shared" si="90"/>
        <v>0</v>
      </c>
      <c r="X2902" s="126" t="str">
        <f t="shared" si="91"/>
        <v/>
      </c>
    </row>
    <row r="2903" spans="14:24" x14ac:dyDescent="0.25">
      <c r="N2903" s="119" t="s">
        <v>39</v>
      </c>
      <c r="O2903" s="119" t="s">
        <v>5753</v>
      </c>
      <c r="P2903" s="119" t="s">
        <v>5754</v>
      </c>
      <c r="Q2903" s="126">
        <f>COUNTIF(N2903,'Service Line Inventory'!$AE$36)</f>
        <v>0</v>
      </c>
      <c r="W2903" s="125">
        <f t="shared" si="90"/>
        <v>0</v>
      </c>
      <c r="X2903" s="126" t="str">
        <f t="shared" si="91"/>
        <v/>
      </c>
    </row>
    <row r="2904" spans="14:24" x14ac:dyDescent="0.25">
      <c r="N2904" s="119" t="s">
        <v>39</v>
      </c>
      <c r="O2904" s="119" t="s">
        <v>5755</v>
      </c>
      <c r="P2904" s="119" t="s">
        <v>5756</v>
      </c>
      <c r="Q2904" s="126">
        <f>COUNTIF(N2904,'Service Line Inventory'!$AE$36)</f>
        <v>0</v>
      </c>
      <c r="W2904" s="125">
        <f t="shared" si="90"/>
        <v>0</v>
      </c>
      <c r="X2904" s="126" t="str">
        <f t="shared" si="91"/>
        <v/>
      </c>
    </row>
    <row r="2905" spans="14:24" x14ac:dyDescent="0.25">
      <c r="N2905" s="119" t="s">
        <v>39</v>
      </c>
      <c r="O2905" s="119" t="s">
        <v>5757</v>
      </c>
      <c r="P2905" s="119" t="s">
        <v>5047</v>
      </c>
      <c r="Q2905" s="126">
        <f>COUNTIF(N2905,'Service Line Inventory'!$AE$36)</f>
        <v>0</v>
      </c>
      <c r="W2905" s="125">
        <f t="shared" si="90"/>
        <v>0</v>
      </c>
      <c r="X2905" s="126" t="str">
        <f t="shared" si="91"/>
        <v/>
      </c>
    </row>
    <row r="2906" spans="14:24" x14ac:dyDescent="0.25">
      <c r="N2906" s="119" t="s">
        <v>39</v>
      </c>
      <c r="O2906" s="119" t="s">
        <v>5758</v>
      </c>
      <c r="P2906" s="119" t="s">
        <v>5759</v>
      </c>
      <c r="Q2906" s="126">
        <f>COUNTIF(N2906,'Service Line Inventory'!$AE$36)</f>
        <v>0</v>
      </c>
      <c r="W2906" s="125">
        <f t="shared" si="90"/>
        <v>0</v>
      </c>
      <c r="X2906" s="126" t="str">
        <f t="shared" si="91"/>
        <v/>
      </c>
    </row>
    <row r="2907" spans="14:24" x14ac:dyDescent="0.25">
      <c r="N2907" s="119" t="s">
        <v>39</v>
      </c>
      <c r="O2907" s="119" t="s">
        <v>5760</v>
      </c>
      <c r="P2907" s="119" t="s">
        <v>5761</v>
      </c>
      <c r="Q2907" s="126">
        <f>COUNTIF(N2907,'Service Line Inventory'!$AE$36)</f>
        <v>0</v>
      </c>
      <c r="W2907" s="125">
        <f t="shared" si="90"/>
        <v>0</v>
      </c>
      <c r="X2907" s="126" t="str">
        <f t="shared" si="91"/>
        <v/>
      </c>
    </row>
    <row r="2908" spans="14:24" x14ac:dyDescent="0.25">
      <c r="N2908" s="119" t="s">
        <v>39</v>
      </c>
      <c r="O2908" s="119" t="s">
        <v>5762</v>
      </c>
      <c r="P2908" s="119" t="s">
        <v>5763</v>
      </c>
      <c r="Q2908" s="126">
        <f>COUNTIF(N2908,'Service Line Inventory'!$AE$36)</f>
        <v>0</v>
      </c>
      <c r="W2908" s="125">
        <f t="shared" si="90"/>
        <v>0</v>
      </c>
      <c r="X2908" s="126" t="str">
        <f t="shared" si="91"/>
        <v/>
      </c>
    </row>
    <row r="2909" spans="14:24" x14ac:dyDescent="0.25">
      <c r="N2909" s="119" t="s">
        <v>39</v>
      </c>
      <c r="O2909" s="119" t="s">
        <v>5764</v>
      </c>
      <c r="P2909" s="119" t="s">
        <v>5765</v>
      </c>
      <c r="Q2909" s="126">
        <f>COUNTIF(N2909,'Service Line Inventory'!$AE$36)</f>
        <v>0</v>
      </c>
      <c r="W2909" s="125">
        <f t="shared" si="90"/>
        <v>0</v>
      </c>
      <c r="X2909" s="126" t="str">
        <f t="shared" si="91"/>
        <v/>
      </c>
    </row>
    <row r="2910" spans="14:24" x14ac:dyDescent="0.25">
      <c r="N2910" s="119" t="s">
        <v>39</v>
      </c>
      <c r="O2910" s="119" t="s">
        <v>5766</v>
      </c>
      <c r="P2910" s="119" t="s">
        <v>5767</v>
      </c>
      <c r="Q2910" s="126">
        <f>COUNTIF(N2910,'Service Line Inventory'!$AE$36)</f>
        <v>0</v>
      </c>
      <c r="W2910" s="125">
        <f t="shared" si="90"/>
        <v>0</v>
      </c>
      <c r="X2910" s="126" t="str">
        <f t="shared" si="91"/>
        <v/>
      </c>
    </row>
    <row r="2911" spans="14:24" x14ac:dyDescent="0.25">
      <c r="N2911" s="119" t="s">
        <v>39</v>
      </c>
      <c r="O2911" s="119" t="s">
        <v>5768</v>
      </c>
      <c r="P2911" s="119" t="s">
        <v>5769</v>
      </c>
      <c r="Q2911" s="126">
        <f>COUNTIF(N2911,'Service Line Inventory'!$AE$36)</f>
        <v>0</v>
      </c>
      <c r="W2911" s="125">
        <f t="shared" si="90"/>
        <v>0</v>
      </c>
      <c r="X2911" s="126" t="str">
        <f t="shared" si="91"/>
        <v/>
      </c>
    </row>
    <row r="2912" spans="14:24" x14ac:dyDescent="0.25">
      <c r="N2912" s="119" t="s">
        <v>39</v>
      </c>
      <c r="O2912" s="119" t="s">
        <v>5770</v>
      </c>
      <c r="P2912" s="119" t="s">
        <v>5771</v>
      </c>
      <c r="Q2912" s="126">
        <f>COUNTIF(N2912,'Service Line Inventory'!$AE$36)</f>
        <v>0</v>
      </c>
      <c r="W2912" s="125">
        <f t="shared" si="90"/>
        <v>0</v>
      </c>
      <c r="X2912" s="126" t="str">
        <f t="shared" si="91"/>
        <v/>
      </c>
    </row>
    <row r="2913" spans="14:24" x14ac:dyDescent="0.25">
      <c r="N2913" s="119" t="s">
        <v>39</v>
      </c>
      <c r="O2913" s="119" t="s">
        <v>5772</v>
      </c>
      <c r="P2913" s="119" t="s">
        <v>5773</v>
      </c>
      <c r="Q2913" s="126">
        <f>COUNTIF(N2913,'Service Line Inventory'!$AE$36)</f>
        <v>0</v>
      </c>
      <c r="W2913" s="125">
        <f t="shared" si="90"/>
        <v>0</v>
      </c>
      <c r="X2913" s="126" t="str">
        <f t="shared" si="91"/>
        <v/>
      </c>
    </row>
    <row r="2914" spans="14:24" x14ac:dyDescent="0.25">
      <c r="N2914" s="119" t="s">
        <v>39</v>
      </c>
      <c r="O2914" s="119" t="s">
        <v>5774</v>
      </c>
      <c r="P2914" s="119" t="s">
        <v>5775</v>
      </c>
      <c r="Q2914" s="126">
        <f>COUNTIF(N2914,'Service Line Inventory'!$AE$36)</f>
        <v>0</v>
      </c>
      <c r="W2914" s="125">
        <f t="shared" si="90"/>
        <v>0</v>
      </c>
      <c r="X2914" s="126" t="str">
        <f t="shared" si="91"/>
        <v/>
      </c>
    </row>
    <row r="2915" spans="14:24" x14ac:dyDescent="0.25">
      <c r="N2915" s="119" t="s">
        <v>39</v>
      </c>
      <c r="O2915" s="119" t="s">
        <v>5776</v>
      </c>
      <c r="P2915" s="119" t="s">
        <v>5777</v>
      </c>
      <c r="Q2915" s="126">
        <f>COUNTIF(N2915,'Service Line Inventory'!$AE$36)</f>
        <v>0</v>
      </c>
      <c r="W2915" s="125">
        <f t="shared" si="90"/>
        <v>0</v>
      </c>
      <c r="X2915" s="126" t="str">
        <f t="shared" si="91"/>
        <v/>
      </c>
    </row>
    <row r="2916" spans="14:24" x14ac:dyDescent="0.25">
      <c r="N2916" s="119" t="s">
        <v>39</v>
      </c>
      <c r="O2916" s="119" t="s">
        <v>5778</v>
      </c>
      <c r="P2916" s="119" t="s">
        <v>5779</v>
      </c>
      <c r="Q2916" s="126">
        <f>COUNTIF(N2916,'Service Line Inventory'!$AE$36)</f>
        <v>0</v>
      </c>
      <c r="W2916" s="125">
        <f t="shared" si="90"/>
        <v>0</v>
      </c>
      <c r="X2916" s="126" t="str">
        <f t="shared" si="91"/>
        <v/>
      </c>
    </row>
    <row r="2917" spans="14:24" x14ac:dyDescent="0.25">
      <c r="N2917" s="119" t="s">
        <v>39</v>
      </c>
      <c r="O2917" s="119" t="s">
        <v>5780</v>
      </c>
      <c r="P2917" s="119" t="s">
        <v>5781</v>
      </c>
      <c r="Q2917" s="126">
        <f>COUNTIF(N2917,'Service Line Inventory'!$AE$36)</f>
        <v>0</v>
      </c>
      <c r="W2917" s="125">
        <f t="shared" si="90"/>
        <v>0</v>
      </c>
      <c r="X2917" s="126" t="str">
        <f t="shared" si="91"/>
        <v/>
      </c>
    </row>
    <row r="2918" spans="14:24" x14ac:dyDescent="0.25">
      <c r="N2918" s="119" t="s">
        <v>39</v>
      </c>
      <c r="O2918" s="119" t="s">
        <v>5782</v>
      </c>
      <c r="P2918" s="119" t="s">
        <v>5783</v>
      </c>
      <c r="Q2918" s="126">
        <f>COUNTIF(N2918,'Service Line Inventory'!$AE$36)</f>
        <v>0</v>
      </c>
      <c r="W2918" s="125">
        <f t="shared" si="90"/>
        <v>0</v>
      </c>
      <c r="X2918" s="126" t="str">
        <f t="shared" si="91"/>
        <v/>
      </c>
    </row>
    <row r="2919" spans="14:24" x14ac:dyDescent="0.25">
      <c r="N2919" s="119" t="s">
        <v>39</v>
      </c>
      <c r="O2919" s="119" t="s">
        <v>5784</v>
      </c>
      <c r="P2919" s="119" t="s">
        <v>5785</v>
      </c>
      <c r="Q2919" s="126">
        <f>COUNTIF(N2919,'Service Line Inventory'!$AE$36)</f>
        <v>0</v>
      </c>
      <c r="W2919" s="125">
        <f t="shared" si="90"/>
        <v>0</v>
      </c>
      <c r="X2919" s="126" t="str">
        <f t="shared" si="91"/>
        <v/>
      </c>
    </row>
    <row r="2920" spans="14:24" x14ac:dyDescent="0.25">
      <c r="N2920" s="119" t="s">
        <v>39</v>
      </c>
      <c r="O2920" s="119" t="s">
        <v>5786</v>
      </c>
      <c r="P2920" s="119" t="s">
        <v>5787</v>
      </c>
      <c r="Q2920" s="126">
        <f>COUNTIF(N2920,'Service Line Inventory'!$AE$36)</f>
        <v>0</v>
      </c>
      <c r="W2920" s="125">
        <f t="shared" si="90"/>
        <v>0</v>
      </c>
      <c r="X2920" s="126" t="str">
        <f t="shared" si="91"/>
        <v/>
      </c>
    </row>
    <row r="2921" spans="14:24" x14ac:dyDescent="0.25">
      <c r="N2921" s="119" t="s">
        <v>39</v>
      </c>
      <c r="O2921" s="119" t="s">
        <v>5788</v>
      </c>
      <c r="P2921" s="119" t="s">
        <v>5789</v>
      </c>
      <c r="Q2921" s="126">
        <f>COUNTIF(N2921,'Service Line Inventory'!$AE$36)</f>
        <v>0</v>
      </c>
      <c r="W2921" s="125">
        <f t="shared" si="90"/>
        <v>0</v>
      </c>
      <c r="X2921" s="126" t="str">
        <f t="shared" si="91"/>
        <v/>
      </c>
    </row>
    <row r="2922" spans="14:24" x14ac:dyDescent="0.25">
      <c r="N2922" s="119" t="s">
        <v>39</v>
      </c>
      <c r="O2922" s="119" t="s">
        <v>5790</v>
      </c>
      <c r="P2922" s="119" t="s">
        <v>5791</v>
      </c>
      <c r="Q2922" s="126">
        <f>COUNTIF(N2922,'Service Line Inventory'!$AE$36)</f>
        <v>0</v>
      </c>
      <c r="W2922" s="125">
        <f t="shared" si="90"/>
        <v>0</v>
      </c>
      <c r="X2922" s="126" t="str">
        <f t="shared" si="91"/>
        <v/>
      </c>
    </row>
    <row r="2923" spans="14:24" x14ac:dyDescent="0.25">
      <c r="N2923" s="119" t="s">
        <v>39</v>
      </c>
      <c r="O2923" s="119" t="s">
        <v>5792</v>
      </c>
      <c r="P2923" s="119" t="s">
        <v>5793</v>
      </c>
      <c r="Q2923" s="126">
        <f>COUNTIF(N2923,'Service Line Inventory'!$AE$36)</f>
        <v>0</v>
      </c>
      <c r="W2923" s="125">
        <f t="shared" si="90"/>
        <v>0</v>
      </c>
      <c r="X2923" s="126" t="str">
        <f t="shared" si="91"/>
        <v/>
      </c>
    </row>
    <row r="2924" spans="14:24" x14ac:dyDescent="0.25">
      <c r="N2924" s="119" t="s">
        <v>39</v>
      </c>
      <c r="O2924" s="119" t="s">
        <v>5794</v>
      </c>
      <c r="P2924" s="119" t="s">
        <v>5795</v>
      </c>
      <c r="Q2924" s="126">
        <f>COUNTIF(N2924,'Service Line Inventory'!$AE$36)</f>
        <v>0</v>
      </c>
      <c r="W2924" s="125">
        <f t="shared" si="90"/>
        <v>0</v>
      </c>
      <c r="X2924" s="126" t="str">
        <f t="shared" si="91"/>
        <v/>
      </c>
    </row>
    <row r="2925" spans="14:24" x14ac:dyDescent="0.25">
      <c r="N2925" s="119" t="s">
        <v>39</v>
      </c>
      <c r="O2925" s="119" t="s">
        <v>5796</v>
      </c>
      <c r="P2925" s="119" t="s">
        <v>5797</v>
      </c>
      <c r="Q2925" s="126">
        <f>COUNTIF(N2925,'Service Line Inventory'!$AE$36)</f>
        <v>0</v>
      </c>
      <c r="W2925" s="125">
        <f t="shared" si="90"/>
        <v>0</v>
      </c>
      <c r="X2925" s="126" t="str">
        <f t="shared" si="91"/>
        <v/>
      </c>
    </row>
    <row r="2926" spans="14:24" x14ac:dyDescent="0.25">
      <c r="N2926" s="119" t="s">
        <v>39</v>
      </c>
      <c r="O2926" s="119" t="s">
        <v>5798</v>
      </c>
      <c r="P2926" s="119" t="s">
        <v>5799</v>
      </c>
      <c r="Q2926" s="126">
        <f>COUNTIF(N2926,'Service Line Inventory'!$AE$36)</f>
        <v>0</v>
      </c>
      <c r="W2926" s="125">
        <f t="shared" si="90"/>
        <v>0</v>
      </c>
      <c r="X2926" s="126" t="str">
        <f t="shared" si="91"/>
        <v/>
      </c>
    </row>
    <row r="2927" spans="14:24" x14ac:dyDescent="0.25">
      <c r="N2927" s="119" t="s">
        <v>39</v>
      </c>
      <c r="O2927" s="119" t="s">
        <v>5800</v>
      </c>
      <c r="P2927" s="119" t="s">
        <v>5801</v>
      </c>
      <c r="Q2927" s="126">
        <f>COUNTIF(N2927,'Service Line Inventory'!$AE$36)</f>
        <v>0</v>
      </c>
      <c r="W2927" s="125">
        <f t="shared" si="90"/>
        <v>0</v>
      </c>
      <c r="X2927" s="126" t="str">
        <f t="shared" si="91"/>
        <v/>
      </c>
    </row>
    <row r="2928" spans="14:24" x14ac:dyDescent="0.25">
      <c r="N2928" s="119" t="s">
        <v>39</v>
      </c>
      <c r="O2928" s="119" t="s">
        <v>5802</v>
      </c>
      <c r="P2928" s="119" t="s">
        <v>5803</v>
      </c>
      <c r="Q2928" s="126">
        <f>COUNTIF(N2928,'Service Line Inventory'!$AE$36)</f>
        <v>0</v>
      </c>
      <c r="W2928" s="125">
        <f t="shared" si="90"/>
        <v>0</v>
      </c>
      <c r="X2928" s="126" t="str">
        <f t="shared" si="91"/>
        <v/>
      </c>
    </row>
    <row r="2929" spans="14:24" x14ac:dyDescent="0.25">
      <c r="N2929" s="119" t="s">
        <v>39</v>
      </c>
      <c r="O2929" s="119" t="s">
        <v>5804</v>
      </c>
      <c r="P2929" s="119" t="s">
        <v>5805</v>
      </c>
      <c r="Q2929" s="126">
        <f>COUNTIF(N2929,'Service Line Inventory'!$AE$36)</f>
        <v>0</v>
      </c>
      <c r="W2929" s="125">
        <f t="shared" si="90"/>
        <v>0</v>
      </c>
      <c r="X2929" s="126" t="str">
        <f t="shared" si="91"/>
        <v/>
      </c>
    </row>
    <row r="2930" spans="14:24" x14ac:dyDescent="0.25">
      <c r="N2930" s="119" t="s">
        <v>39</v>
      </c>
      <c r="O2930" s="119" t="s">
        <v>5806</v>
      </c>
      <c r="P2930" s="119" t="s">
        <v>5807</v>
      </c>
      <c r="Q2930" s="126">
        <f>COUNTIF(N2930,'Service Line Inventory'!$AE$36)</f>
        <v>0</v>
      </c>
      <c r="W2930" s="125">
        <f t="shared" si="90"/>
        <v>0</v>
      </c>
      <c r="X2930" s="126" t="str">
        <f t="shared" si="91"/>
        <v/>
      </c>
    </row>
    <row r="2931" spans="14:24" x14ac:dyDescent="0.25">
      <c r="N2931" s="119" t="s">
        <v>39</v>
      </c>
      <c r="O2931" s="119" t="s">
        <v>5808</v>
      </c>
      <c r="P2931" s="119" t="s">
        <v>5809</v>
      </c>
      <c r="Q2931" s="126">
        <f>COUNTIF(N2931,'Service Line Inventory'!$AE$36)</f>
        <v>0</v>
      </c>
      <c r="W2931" s="125">
        <f t="shared" si="90"/>
        <v>0</v>
      </c>
      <c r="X2931" s="126" t="str">
        <f t="shared" si="91"/>
        <v/>
      </c>
    </row>
    <row r="2932" spans="14:24" x14ac:dyDescent="0.25">
      <c r="N2932" s="119" t="s">
        <v>39</v>
      </c>
      <c r="O2932" s="119" t="s">
        <v>5810</v>
      </c>
      <c r="P2932" s="119" t="s">
        <v>5811</v>
      </c>
      <c r="Q2932" s="126">
        <f>COUNTIF(N2932,'Service Line Inventory'!$AE$36)</f>
        <v>0</v>
      </c>
      <c r="W2932" s="125">
        <f t="shared" si="90"/>
        <v>0</v>
      </c>
      <c r="X2932" s="126" t="str">
        <f t="shared" si="91"/>
        <v/>
      </c>
    </row>
    <row r="2933" spans="14:24" x14ac:dyDescent="0.25">
      <c r="N2933" s="119" t="s">
        <v>39</v>
      </c>
      <c r="O2933" s="119" t="s">
        <v>5812</v>
      </c>
      <c r="P2933" s="119" t="s">
        <v>5813</v>
      </c>
      <c r="Q2933" s="126">
        <f>COUNTIF(N2933,'Service Line Inventory'!$AE$36)</f>
        <v>0</v>
      </c>
      <c r="W2933" s="125">
        <f t="shared" si="90"/>
        <v>0</v>
      </c>
      <c r="X2933" s="126" t="str">
        <f t="shared" si="91"/>
        <v/>
      </c>
    </row>
    <row r="2934" spans="14:24" x14ac:dyDescent="0.25">
      <c r="N2934" s="119" t="s">
        <v>39</v>
      </c>
      <c r="O2934" s="119" t="s">
        <v>5814</v>
      </c>
      <c r="P2934" s="119" t="s">
        <v>5815</v>
      </c>
      <c r="Q2934" s="126">
        <f>COUNTIF(N2934,'Service Line Inventory'!$AE$36)</f>
        <v>0</v>
      </c>
      <c r="W2934" s="125">
        <f t="shared" si="90"/>
        <v>0</v>
      </c>
      <c r="X2934" s="126" t="str">
        <f t="shared" si="91"/>
        <v/>
      </c>
    </row>
    <row r="2935" spans="14:24" x14ac:dyDescent="0.25">
      <c r="N2935" s="119" t="s">
        <v>39</v>
      </c>
      <c r="O2935" s="119" t="s">
        <v>5816</v>
      </c>
      <c r="P2935" s="119" t="s">
        <v>5817</v>
      </c>
      <c r="Q2935" s="126">
        <f>COUNTIF(N2935,'Service Line Inventory'!$AE$36)</f>
        <v>0</v>
      </c>
      <c r="W2935" s="125">
        <f t="shared" si="90"/>
        <v>0</v>
      </c>
      <c r="X2935" s="126" t="str">
        <f t="shared" si="91"/>
        <v/>
      </c>
    </row>
    <row r="2936" spans="14:24" x14ac:dyDescent="0.25">
      <c r="N2936" s="119" t="s">
        <v>39</v>
      </c>
      <c r="O2936" s="119" t="s">
        <v>5818</v>
      </c>
      <c r="P2936" s="119" t="s">
        <v>5819</v>
      </c>
      <c r="Q2936" s="126">
        <f>COUNTIF(N2936,'Service Line Inventory'!$AE$36)</f>
        <v>0</v>
      </c>
      <c r="W2936" s="125">
        <f t="shared" si="90"/>
        <v>0</v>
      </c>
      <c r="X2936" s="126" t="str">
        <f t="shared" si="91"/>
        <v/>
      </c>
    </row>
    <row r="2937" spans="14:24" x14ac:dyDescent="0.25">
      <c r="N2937" s="119" t="s">
        <v>39</v>
      </c>
      <c r="O2937" s="119" t="s">
        <v>5820</v>
      </c>
      <c r="P2937" s="119" t="s">
        <v>5821</v>
      </c>
      <c r="Q2937" s="126">
        <f>COUNTIF(N2937,'Service Line Inventory'!$AE$36)</f>
        <v>0</v>
      </c>
      <c r="W2937" s="125">
        <f t="shared" si="90"/>
        <v>0</v>
      </c>
      <c r="X2937" s="126" t="str">
        <f t="shared" si="91"/>
        <v/>
      </c>
    </row>
    <row r="2938" spans="14:24" x14ac:dyDescent="0.25">
      <c r="N2938" s="119" t="s">
        <v>39</v>
      </c>
      <c r="O2938" s="119" t="s">
        <v>5822</v>
      </c>
      <c r="P2938" s="119" t="s">
        <v>5823</v>
      </c>
      <c r="Q2938" s="126">
        <f>COUNTIF(N2938,'Service Line Inventory'!$AE$36)</f>
        <v>0</v>
      </c>
      <c r="W2938" s="125">
        <f t="shared" si="90"/>
        <v>0</v>
      </c>
      <c r="X2938" s="126" t="str">
        <f t="shared" si="91"/>
        <v/>
      </c>
    </row>
    <row r="2939" spans="14:24" x14ac:dyDescent="0.25">
      <c r="N2939" s="119" t="s">
        <v>39</v>
      </c>
      <c r="O2939" s="119" t="s">
        <v>5824</v>
      </c>
      <c r="P2939" s="119" t="s">
        <v>5825</v>
      </c>
      <c r="Q2939" s="126">
        <f>COUNTIF(N2939,'Service Line Inventory'!$AE$36)</f>
        <v>0</v>
      </c>
      <c r="W2939" s="125">
        <f t="shared" si="90"/>
        <v>0</v>
      </c>
      <c r="X2939" s="126" t="str">
        <f t="shared" si="91"/>
        <v/>
      </c>
    </row>
    <row r="2940" spans="14:24" x14ac:dyDescent="0.25">
      <c r="N2940" s="119" t="s">
        <v>39</v>
      </c>
      <c r="O2940" s="119" t="s">
        <v>5826</v>
      </c>
      <c r="P2940" s="119" t="s">
        <v>5827</v>
      </c>
      <c r="Q2940" s="126">
        <f>COUNTIF(N2940,'Service Line Inventory'!$AE$36)</f>
        <v>0</v>
      </c>
      <c r="W2940" s="125">
        <f t="shared" si="90"/>
        <v>0</v>
      </c>
      <c r="X2940" s="126" t="str">
        <f t="shared" si="91"/>
        <v/>
      </c>
    </row>
    <row r="2941" spans="14:24" x14ac:dyDescent="0.25">
      <c r="N2941" s="119" t="s">
        <v>39</v>
      </c>
      <c r="O2941" s="119" t="s">
        <v>5828</v>
      </c>
      <c r="P2941" s="119" t="s">
        <v>5829</v>
      </c>
      <c r="Q2941" s="126">
        <f>COUNTIF(N2941,'Service Line Inventory'!$AE$36)</f>
        <v>0</v>
      </c>
      <c r="W2941" s="125">
        <f t="shared" si="90"/>
        <v>0</v>
      </c>
      <c r="X2941" s="126" t="str">
        <f t="shared" si="91"/>
        <v/>
      </c>
    </row>
    <row r="2942" spans="14:24" x14ac:dyDescent="0.25">
      <c r="N2942" s="119" t="s">
        <v>39</v>
      </c>
      <c r="O2942" s="119" t="s">
        <v>5830</v>
      </c>
      <c r="P2942" s="119" t="s">
        <v>5831</v>
      </c>
      <c r="Q2942" s="126">
        <f>COUNTIF(N2942,'Service Line Inventory'!$AE$36)</f>
        <v>0</v>
      </c>
      <c r="W2942" s="125">
        <f t="shared" si="90"/>
        <v>0</v>
      </c>
      <c r="X2942" s="126" t="str">
        <f t="shared" si="91"/>
        <v/>
      </c>
    </row>
    <row r="2943" spans="14:24" x14ac:dyDescent="0.25">
      <c r="N2943" s="119" t="s">
        <v>39</v>
      </c>
      <c r="O2943" s="119" t="s">
        <v>5832</v>
      </c>
      <c r="P2943" s="119" t="s">
        <v>5833</v>
      </c>
      <c r="Q2943" s="126">
        <f>COUNTIF(N2943,'Service Line Inventory'!$AE$36)</f>
        <v>0</v>
      </c>
      <c r="W2943" s="125">
        <f t="shared" si="90"/>
        <v>0</v>
      </c>
      <c r="X2943" s="126" t="str">
        <f t="shared" si="91"/>
        <v/>
      </c>
    </row>
    <row r="2944" spans="14:24" x14ac:dyDescent="0.25">
      <c r="N2944" s="119" t="s">
        <v>39</v>
      </c>
      <c r="O2944" s="119" t="s">
        <v>5834</v>
      </c>
      <c r="P2944" s="119" t="s">
        <v>5835</v>
      </c>
      <c r="Q2944" s="126">
        <f>COUNTIF(N2944,'Service Line Inventory'!$AE$36)</f>
        <v>0</v>
      </c>
      <c r="W2944" s="125">
        <f t="shared" si="90"/>
        <v>0</v>
      </c>
      <c r="X2944" s="126" t="str">
        <f t="shared" si="91"/>
        <v/>
      </c>
    </row>
    <row r="2945" spans="14:24" x14ac:dyDescent="0.25">
      <c r="N2945" s="119" t="s">
        <v>39</v>
      </c>
      <c r="O2945" s="119" t="s">
        <v>5836</v>
      </c>
      <c r="P2945" s="119" t="s">
        <v>5837</v>
      </c>
      <c r="Q2945" s="126">
        <f>COUNTIF(N2945,'Service Line Inventory'!$AE$36)</f>
        <v>0</v>
      </c>
      <c r="W2945" s="125">
        <f t="shared" ref="W2945:W3008" si="92">T2945</f>
        <v>0</v>
      </c>
      <c r="X2945" s="126" t="str">
        <f t="shared" ref="X2945:X3008" si="93">IF(W2945=0,"",W2945)</f>
        <v/>
      </c>
    </row>
    <row r="2946" spans="14:24" x14ac:dyDescent="0.25">
      <c r="N2946" s="119" t="s">
        <v>39</v>
      </c>
      <c r="O2946" s="119" t="s">
        <v>5838</v>
      </c>
      <c r="P2946" s="119" t="s">
        <v>5839</v>
      </c>
      <c r="Q2946" s="126">
        <f>COUNTIF(N2946,'Service Line Inventory'!$AE$36)</f>
        <v>0</v>
      </c>
      <c r="W2946" s="125">
        <f t="shared" si="92"/>
        <v>0</v>
      </c>
      <c r="X2946" s="126" t="str">
        <f t="shared" si="93"/>
        <v/>
      </c>
    </row>
    <row r="2947" spans="14:24" x14ac:dyDescent="0.25">
      <c r="N2947" s="119" t="s">
        <v>39</v>
      </c>
      <c r="O2947" s="119" t="s">
        <v>5840</v>
      </c>
      <c r="P2947" s="119" t="s">
        <v>5841</v>
      </c>
      <c r="Q2947" s="126">
        <f>COUNTIF(N2947,'Service Line Inventory'!$AE$36)</f>
        <v>0</v>
      </c>
      <c r="W2947" s="125">
        <f t="shared" si="92"/>
        <v>0</v>
      </c>
      <c r="X2947" s="126" t="str">
        <f t="shared" si="93"/>
        <v/>
      </c>
    </row>
    <row r="2948" spans="14:24" x14ac:dyDescent="0.25">
      <c r="N2948" s="119" t="s">
        <v>39</v>
      </c>
      <c r="O2948" s="119" t="s">
        <v>5842</v>
      </c>
      <c r="P2948" s="119" t="s">
        <v>5843</v>
      </c>
      <c r="Q2948" s="126">
        <f>COUNTIF(N2948,'Service Line Inventory'!$AE$36)</f>
        <v>0</v>
      </c>
      <c r="W2948" s="125">
        <f t="shared" si="92"/>
        <v>0</v>
      </c>
      <c r="X2948" s="126" t="str">
        <f t="shared" si="93"/>
        <v/>
      </c>
    </row>
    <row r="2949" spans="14:24" x14ac:dyDescent="0.25">
      <c r="N2949" s="119" t="s">
        <v>39</v>
      </c>
      <c r="O2949" s="119" t="s">
        <v>5844</v>
      </c>
      <c r="P2949" s="119" t="s">
        <v>5845</v>
      </c>
      <c r="Q2949" s="126">
        <f>COUNTIF(N2949,'Service Line Inventory'!$AE$36)</f>
        <v>0</v>
      </c>
      <c r="W2949" s="125">
        <f t="shared" si="92"/>
        <v>0</v>
      </c>
      <c r="X2949" s="126" t="str">
        <f t="shared" si="93"/>
        <v/>
      </c>
    </row>
    <row r="2950" spans="14:24" x14ac:dyDescent="0.25">
      <c r="N2950" s="119" t="s">
        <v>39</v>
      </c>
      <c r="O2950" s="119" t="s">
        <v>5846</v>
      </c>
      <c r="P2950" s="119" t="s">
        <v>5847</v>
      </c>
      <c r="Q2950" s="126">
        <f>COUNTIF(N2950,'Service Line Inventory'!$AE$36)</f>
        <v>0</v>
      </c>
      <c r="W2950" s="125">
        <f t="shared" si="92"/>
        <v>0</v>
      </c>
      <c r="X2950" s="126" t="str">
        <f t="shared" si="93"/>
        <v/>
      </c>
    </row>
    <row r="2951" spans="14:24" x14ac:dyDescent="0.25">
      <c r="N2951" s="119" t="s">
        <v>39</v>
      </c>
      <c r="O2951" s="119" t="s">
        <v>5848</v>
      </c>
      <c r="P2951" s="119" t="s">
        <v>5803</v>
      </c>
      <c r="Q2951" s="126">
        <f>COUNTIF(N2951,'Service Line Inventory'!$AE$36)</f>
        <v>0</v>
      </c>
      <c r="W2951" s="125">
        <f t="shared" si="92"/>
        <v>0</v>
      </c>
      <c r="X2951" s="126" t="str">
        <f t="shared" si="93"/>
        <v/>
      </c>
    </row>
    <row r="2952" spans="14:24" x14ac:dyDescent="0.25">
      <c r="N2952" s="119" t="s">
        <v>39</v>
      </c>
      <c r="O2952" s="119" t="s">
        <v>5849</v>
      </c>
      <c r="P2952" s="119" t="s">
        <v>5850</v>
      </c>
      <c r="Q2952" s="126">
        <f>COUNTIF(N2952,'Service Line Inventory'!$AE$36)</f>
        <v>0</v>
      </c>
      <c r="W2952" s="125">
        <f t="shared" si="92"/>
        <v>0</v>
      </c>
      <c r="X2952" s="126" t="str">
        <f t="shared" si="93"/>
        <v/>
      </c>
    </row>
    <row r="2953" spans="14:24" x14ac:dyDescent="0.25">
      <c r="N2953" s="119" t="s">
        <v>39</v>
      </c>
      <c r="O2953" s="119" t="s">
        <v>5851</v>
      </c>
      <c r="P2953" s="119" t="s">
        <v>5852</v>
      </c>
      <c r="Q2953" s="126">
        <f>COUNTIF(N2953,'Service Line Inventory'!$AE$36)</f>
        <v>0</v>
      </c>
      <c r="W2953" s="125">
        <f t="shared" si="92"/>
        <v>0</v>
      </c>
      <c r="X2953" s="126" t="str">
        <f t="shared" si="93"/>
        <v/>
      </c>
    </row>
    <row r="2954" spans="14:24" x14ac:dyDescent="0.25">
      <c r="N2954" s="119" t="s">
        <v>39</v>
      </c>
      <c r="O2954" s="119" t="s">
        <v>5853</v>
      </c>
      <c r="P2954" s="119" t="s">
        <v>5854</v>
      </c>
      <c r="Q2954" s="126">
        <f>COUNTIF(N2954,'Service Line Inventory'!$AE$36)</f>
        <v>0</v>
      </c>
      <c r="W2954" s="125">
        <f t="shared" si="92"/>
        <v>0</v>
      </c>
      <c r="X2954" s="126" t="str">
        <f t="shared" si="93"/>
        <v/>
      </c>
    </row>
    <row r="2955" spans="14:24" x14ac:dyDescent="0.25">
      <c r="N2955" s="119" t="s">
        <v>39</v>
      </c>
      <c r="O2955" s="119" t="s">
        <v>5855</v>
      </c>
      <c r="P2955" s="119" t="s">
        <v>5856</v>
      </c>
      <c r="Q2955" s="126">
        <f>COUNTIF(N2955,'Service Line Inventory'!$AE$36)</f>
        <v>0</v>
      </c>
      <c r="W2955" s="125">
        <f t="shared" si="92"/>
        <v>0</v>
      </c>
      <c r="X2955" s="126" t="str">
        <f t="shared" si="93"/>
        <v/>
      </c>
    </row>
    <row r="2956" spans="14:24" x14ac:dyDescent="0.25">
      <c r="N2956" s="119" t="s">
        <v>39</v>
      </c>
      <c r="O2956" s="119" t="s">
        <v>5857</v>
      </c>
      <c r="P2956" s="119" t="s">
        <v>5858</v>
      </c>
      <c r="Q2956" s="126">
        <f>COUNTIF(N2956,'Service Line Inventory'!$AE$36)</f>
        <v>0</v>
      </c>
      <c r="W2956" s="125">
        <f t="shared" si="92"/>
        <v>0</v>
      </c>
      <c r="X2956" s="126" t="str">
        <f t="shared" si="93"/>
        <v/>
      </c>
    </row>
    <row r="2957" spans="14:24" x14ac:dyDescent="0.25">
      <c r="N2957" s="119" t="s">
        <v>39</v>
      </c>
      <c r="O2957" s="119" t="s">
        <v>5859</v>
      </c>
      <c r="P2957" s="119" t="s">
        <v>5860</v>
      </c>
      <c r="Q2957" s="126">
        <f>COUNTIF(N2957,'Service Line Inventory'!$AE$36)</f>
        <v>0</v>
      </c>
      <c r="W2957" s="125">
        <f t="shared" si="92"/>
        <v>0</v>
      </c>
      <c r="X2957" s="126" t="str">
        <f t="shared" si="93"/>
        <v/>
      </c>
    </row>
    <row r="2958" spans="14:24" x14ac:dyDescent="0.25">
      <c r="N2958" s="119" t="s">
        <v>39</v>
      </c>
      <c r="O2958" s="119" t="s">
        <v>5861</v>
      </c>
      <c r="P2958" s="119" t="s">
        <v>5862</v>
      </c>
      <c r="Q2958" s="126">
        <f>COUNTIF(N2958,'Service Line Inventory'!$AE$36)</f>
        <v>0</v>
      </c>
      <c r="W2958" s="125">
        <f t="shared" si="92"/>
        <v>0</v>
      </c>
      <c r="X2958" s="126" t="str">
        <f t="shared" si="93"/>
        <v/>
      </c>
    </row>
    <row r="2959" spans="14:24" x14ac:dyDescent="0.25">
      <c r="N2959" s="119" t="s">
        <v>39</v>
      </c>
      <c r="O2959" s="119" t="s">
        <v>5863</v>
      </c>
      <c r="P2959" s="119" t="s">
        <v>5864</v>
      </c>
      <c r="Q2959" s="126">
        <f>COUNTIF(N2959,'Service Line Inventory'!$AE$36)</f>
        <v>0</v>
      </c>
      <c r="W2959" s="125">
        <f t="shared" si="92"/>
        <v>0</v>
      </c>
      <c r="X2959" s="126" t="str">
        <f t="shared" si="93"/>
        <v/>
      </c>
    </row>
    <row r="2960" spans="14:24" x14ac:dyDescent="0.25">
      <c r="N2960" s="119" t="s">
        <v>39</v>
      </c>
      <c r="O2960" s="119" t="s">
        <v>5865</v>
      </c>
      <c r="P2960" s="119" t="s">
        <v>5866</v>
      </c>
      <c r="Q2960" s="126">
        <f>COUNTIF(N2960,'Service Line Inventory'!$AE$36)</f>
        <v>0</v>
      </c>
      <c r="W2960" s="125">
        <f t="shared" si="92"/>
        <v>0</v>
      </c>
      <c r="X2960" s="126" t="str">
        <f t="shared" si="93"/>
        <v/>
      </c>
    </row>
    <row r="2961" spans="14:24" x14ac:dyDescent="0.25">
      <c r="N2961" s="119" t="s">
        <v>39</v>
      </c>
      <c r="O2961" s="119" t="s">
        <v>5867</v>
      </c>
      <c r="P2961" s="119" t="s">
        <v>5868</v>
      </c>
      <c r="Q2961" s="126">
        <f>COUNTIF(N2961,'Service Line Inventory'!$AE$36)</f>
        <v>0</v>
      </c>
      <c r="W2961" s="125">
        <f t="shared" si="92"/>
        <v>0</v>
      </c>
      <c r="X2961" s="126" t="str">
        <f t="shared" si="93"/>
        <v/>
      </c>
    </row>
    <row r="2962" spans="14:24" x14ac:dyDescent="0.25">
      <c r="N2962" s="119" t="s">
        <v>39</v>
      </c>
      <c r="O2962" s="119" t="s">
        <v>5869</v>
      </c>
      <c r="P2962" s="119" t="s">
        <v>5870</v>
      </c>
      <c r="Q2962" s="126">
        <f>COUNTIF(N2962,'Service Line Inventory'!$AE$36)</f>
        <v>0</v>
      </c>
      <c r="W2962" s="125">
        <f t="shared" si="92"/>
        <v>0</v>
      </c>
      <c r="X2962" s="126" t="str">
        <f t="shared" si="93"/>
        <v/>
      </c>
    </row>
    <row r="2963" spans="14:24" x14ac:dyDescent="0.25">
      <c r="N2963" s="119" t="s">
        <v>39</v>
      </c>
      <c r="O2963" s="119" t="s">
        <v>5871</v>
      </c>
      <c r="P2963" s="119" t="s">
        <v>5872</v>
      </c>
      <c r="Q2963" s="126">
        <f>COUNTIF(N2963,'Service Line Inventory'!$AE$36)</f>
        <v>0</v>
      </c>
      <c r="W2963" s="125">
        <f t="shared" si="92"/>
        <v>0</v>
      </c>
      <c r="X2963" s="126" t="str">
        <f t="shared" si="93"/>
        <v/>
      </c>
    </row>
    <row r="2964" spans="14:24" x14ac:dyDescent="0.25">
      <c r="N2964" s="119" t="s">
        <v>39</v>
      </c>
      <c r="O2964" s="119" t="s">
        <v>5873</v>
      </c>
      <c r="P2964" s="119" t="s">
        <v>5874</v>
      </c>
      <c r="Q2964" s="126">
        <f>COUNTIF(N2964,'Service Line Inventory'!$AE$36)</f>
        <v>0</v>
      </c>
      <c r="W2964" s="125">
        <f t="shared" si="92"/>
        <v>0</v>
      </c>
      <c r="X2964" s="126" t="str">
        <f t="shared" si="93"/>
        <v/>
      </c>
    </row>
    <row r="2965" spans="14:24" x14ac:dyDescent="0.25">
      <c r="N2965" s="119" t="s">
        <v>39</v>
      </c>
      <c r="O2965" s="119" t="s">
        <v>5875</v>
      </c>
      <c r="P2965" s="119" t="s">
        <v>5876</v>
      </c>
      <c r="Q2965" s="126">
        <f>COUNTIF(N2965,'Service Line Inventory'!$AE$36)</f>
        <v>0</v>
      </c>
      <c r="W2965" s="125">
        <f t="shared" si="92"/>
        <v>0</v>
      </c>
      <c r="X2965" s="126" t="str">
        <f t="shared" si="93"/>
        <v/>
      </c>
    </row>
    <row r="2966" spans="14:24" x14ac:dyDescent="0.25">
      <c r="N2966" s="119" t="s">
        <v>39</v>
      </c>
      <c r="O2966" s="119" t="s">
        <v>5877</v>
      </c>
      <c r="P2966" s="119" t="s">
        <v>5878</v>
      </c>
      <c r="Q2966" s="126">
        <f>COUNTIF(N2966,'Service Line Inventory'!$AE$36)</f>
        <v>0</v>
      </c>
      <c r="W2966" s="125">
        <f t="shared" si="92"/>
        <v>0</v>
      </c>
      <c r="X2966" s="126" t="str">
        <f t="shared" si="93"/>
        <v/>
      </c>
    </row>
    <row r="2967" spans="14:24" x14ac:dyDescent="0.25">
      <c r="N2967" s="119" t="s">
        <v>39</v>
      </c>
      <c r="O2967" s="119" t="s">
        <v>5879</v>
      </c>
      <c r="P2967" s="119" t="s">
        <v>5880</v>
      </c>
      <c r="Q2967" s="126">
        <f>COUNTIF(N2967,'Service Line Inventory'!$AE$36)</f>
        <v>0</v>
      </c>
      <c r="W2967" s="125">
        <f t="shared" si="92"/>
        <v>0</v>
      </c>
      <c r="X2967" s="126" t="str">
        <f t="shared" si="93"/>
        <v/>
      </c>
    </row>
    <row r="2968" spans="14:24" x14ac:dyDescent="0.25">
      <c r="N2968" s="119" t="s">
        <v>39</v>
      </c>
      <c r="O2968" s="119" t="s">
        <v>5881</v>
      </c>
      <c r="P2968" s="119" t="s">
        <v>5882</v>
      </c>
      <c r="Q2968" s="126">
        <f>COUNTIF(N2968,'Service Line Inventory'!$AE$36)</f>
        <v>0</v>
      </c>
      <c r="W2968" s="125">
        <f t="shared" si="92"/>
        <v>0</v>
      </c>
      <c r="X2968" s="126" t="str">
        <f t="shared" si="93"/>
        <v/>
      </c>
    </row>
    <row r="2969" spans="14:24" x14ac:dyDescent="0.25">
      <c r="N2969" s="119" t="s">
        <v>39</v>
      </c>
      <c r="O2969" s="119" t="s">
        <v>5883</v>
      </c>
      <c r="P2969" s="119" t="s">
        <v>5884</v>
      </c>
      <c r="Q2969" s="126">
        <f>COUNTIF(N2969,'Service Line Inventory'!$AE$36)</f>
        <v>0</v>
      </c>
      <c r="W2969" s="125">
        <f t="shared" si="92"/>
        <v>0</v>
      </c>
      <c r="X2969" s="126" t="str">
        <f t="shared" si="93"/>
        <v/>
      </c>
    </row>
    <row r="2970" spans="14:24" x14ac:dyDescent="0.25">
      <c r="N2970" s="119" t="s">
        <v>39</v>
      </c>
      <c r="O2970" s="119" t="s">
        <v>5885</v>
      </c>
      <c r="P2970" s="119" t="s">
        <v>5886</v>
      </c>
      <c r="Q2970" s="126">
        <f>COUNTIF(N2970,'Service Line Inventory'!$AE$36)</f>
        <v>0</v>
      </c>
      <c r="W2970" s="125">
        <f t="shared" si="92"/>
        <v>0</v>
      </c>
      <c r="X2970" s="126" t="str">
        <f t="shared" si="93"/>
        <v/>
      </c>
    </row>
    <row r="2971" spans="14:24" x14ac:dyDescent="0.25">
      <c r="N2971" s="119" t="s">
        <v>39</v>
      </c>
      <c r="O2971" s="119" t="s">
        <v>5887</v>
      </c>
      <c r="P2971" s="119" t="s">
        <v>5888</v>
      </c>
      <c r="Q2971" s="126">
        <f>COUNTIF(N2971,'Service Line Inventory'!$AE$36)</f>
        <v>0</v>
      </c>
      <c r="W2971" s="125">
        <f t="shared" si="92"/>
        <v>0</v>
      </c>
      <c r="X2971" s="126" t="str">
        <f t="shared" si="93"/>
        <v/>
      </c>
    </row>
    <row r="2972" spans="14:24" x14ac:dyDescent="0.25">
      <c r="N2972" s="119" t="s">
        <v>39</v>
      </c>
      <c r="O2972" s="119" t="s">
        <v>5889</v>
      </c>
      <c r="P2972" s="119" t="s">
        <v>5890</v>
      </c>
      <c r="Q2972" s="126">
        <f>COUNTIF(N2972,'Service Line Inventory'!$AE$36)</f>
        <v>0</v>
      </c>
      <c r="W2972" s="125">
        <f t="shared" si="92"/>
        <v>0</v>
      </c>
      <c r="X2972" s="126" t="str">
        <f t="shared" si="93"/>
        <v/>
      </c>
    </row>
    <row r="2973" spans="14:24" x14ac:dyDescent="0.25">
      <c r="N2973" s="119" t="s">
        <v>39</v>
      </c>
      <c r="O2973" s="119" t="s">
        <v>5891</v>
      </c>
      <c r="P2973" s="119" t="s">
        <v>5892</v>
      </c>
      <c r="Q2973" s="126">
        <f>COUNTIF(N2973,'Service Line Inventory'!$AE$36)</f>
        <v>0</v>
      </c>
      <c r="W2973" s="125">
        <f t="shared" si="92"/>
        <v>0</v>
      </c>
      <c r="X2973" s="126" t="str">
        <f t="shared" si="93"/>
        <v/>
      </c>
    </row>
    <row r="2974" spans="14:24" x14ac:dyDescent="0.25">
      <c r="N2974" s="119" t="s">
        <v>39</v>
      </c>
      <c r="O2974" s="119" t="s">
        <v>5893</v>
      </c>
      <c r="P2974" s="119" t="s">
        <v>5894</v>
      </c>
      <c r="Q2974" s="126">
        <f>COUNTIF(N2974,'Service Line Inventory'!$AE$36)</f>
        <v>0</v>
      </c>
      <c r="W2974" s="125">
        <f t="shared" si="92"/>
        <v>0</v>
      </c>
      <c r="X2974" s="126" t="str">
        <f t="shared" si="93"/>
        <v/>
      </c>
    </row>
    <row r="2975" spans="14:24" x14ac:dyDescent="0.25">
      <c r="N2975" s="119" t="s">
        <v>39</v>
      </c>
      <c r="O2975" s="119" t="s">
        <v>5895</v>
      </c>
      <c r="P2975" s="119" t="s">
        <v>5896</v>
      </c>
      <c r="Q2975" s="126">
        <f>COUNTIF(N2975,'Service Line Inventory'!$AE$36)</f>
        <v>0</v>
      </c>
      <c r="W2975" s="125">
        <f t="shared" si="92"/>
        <v>0</v>
      </c>
      <c r="X2975" s="126" t="str">
        <f t="shared" si="93"/>
        <v/>
      </c>
    </row>
    <row r="2976" spans="14:24" x14ac:dyDescent="0.25">
      <c r="N2976" s="119" t="s">
        <v>39</v>
      </c>
      <c r="O2976" s="119" t="s">
        <v>5897</v>
      </c>
      <c r="P2976" s="119" t="s">
        <v>5898</v>
      </c>
      <c r="Q2976" s="126">
        <f>COUNTIF(N2976,'Service Line Inventory'!$AE$36)</f>
        <v>0</v>
      </c>
      <c r="W2976" s="125">
        <f t="shared" si="92"/>
        <v>0</v>
      </c>
      <c r="X2976" s="126" t="str">
        <f t="shared" si="93"/>
        <v/>
      </c>
    </row>
    <row r="2977" spans="14:24" x14ac:dyDescent="0.25">
      <c r="N2977" s="119" t="s">
        <v>39</v>
      </c>
      <c r="O2977" s="119" t="s">
        <v>5899</v>
      </c>
      <c r="P2977" s="119" t="s">
        <v>5900</v>
      </c>
      <c r="Q2977" s="126">
        <f>COUNTIF(N2977,'Service Line Inventory'!$AE$36)</f>
        <v>0</v>
      </c>
      <c r="W2977" s="125">
        <f t="shared" si="92"/>
        <v>0</v>
      </c>
      <c r="X2977" s="126" t="str">
        <f t="shared" si="93"/>
        <v/>
      </c>
    </row>
    <row r="2978" spans="14:24" x14ac:dyDescent="0.25">
      <c r="N2978" s="119" t="s">
        <v>39</v>
      </c>
      <c r="O2978" s="119" t="s">
        <v>5901</v>
      </c>
      <c r="P2978" s="119" t="s">
        <v>5902</v>
      </c>
      <c r="Q2978" s="126">
        <f>COUNTIF(N2978,'Service Line Inventory'!$AE$36)</f>
        <v>0</v>
      </c>
      <c r="W2978" s="125">
        <f t="shared" si="92"/>
        <v>0</v>
      </c>
      <c r="X2978" s="126" t="str">
        <f t="shared" si="93"/>
        <v/>
      </c>
    </row>
    <row r="2979" spans="14:24" x14ac:dyDescent="0.25">
      <c r="N2979" s="119" t="s">
        <v>39</v>
      </c>
      <c r="O2979" s="119" t="s">
        <v>5903</v>
      </c>
      <c r="P2979" s="119" t="s">
        <v>5904</v>
      </c>
      <c r="Q2979" s="126">
        <f>COUNTIF(N2979,'Service Line Inventory'!$AE$36)</f>
        <v>0</v>
      </c>
      <c r="W2979" s="125">
        <f t="shared" si="92"/>
        <v>0</v>
      </c>
      <c r="X2979" s="126" t="str">
        <f t="shared" si="93"/>
        <v/>
      </c>
    </row>
    <row r="2980" spans="14:24" x14ac:dyDescent="0.25">
      <c r="N2980" s="119" t="s">
        <v>39</v>
      </c>
      <c r="O2980" s="119" t="s">
        <v>5905</v>
      </c>
      <c r="P2980" s="119" t="s">
        <v>5906</v>
      </c>
      <c r="Q2980" s="126">
        <f>COUNTIF(N2980,'Service Line Inventory'!$AE$36)</f>
        <v>0</v>
      </c>
      <c r="W2980" s="125">
        <f t="shared" si="92"/>
        <v>0</v>
      </c>
      <c r="X2980" s="126" t="str">
        <f t="shared" si="93"/>
        <v/>
      </c>
    </row>
    <row r="2981" spans="14:24" x14ac:dyDescent="0.25">
      <c r="N2981" s="119" t="s">
        <v>39</v>
      </c>
      <c r="O2981" s="119" t="s">
        <v>5907</v>
      </c>
      <c r="P2981" s="119" t="s">
        <v>5908</v>
      </c>
      <c r="Q2981" s="126">
        <f>COUNTIF(N2981,'Service Line Inventory'!$AE$36)</f>
        <v>0</v>
      </c>
      <c r="W2981" s="125">
        <f t="shared" si="92"/>
        <v>0</v>
      </c>
      <c r="X2981" s="126" t="str">
        <f t="shared" si="93"/>
        <v/>
      </c>
    </row>
    <row r="2982" spans="14:24" x14ac:dyDescent="0.25">
      <c r="N2982" s="119" t="s">
        <v>39</v>
      </c>
      <c r="O2982" s="119" t="s">
        <v>5909</v>
      </c>
      <c r="P2982" s="119" t="s">
        <v>5910</v>
      </c>
      <c r="Q2982" s="126">
        <f>COUNTIF(N2982,'Service Line Inventory'!$AE$36)</f>
        <v>0</v>
      </c>
      <c r="W2982" s="125">
        <f t="shared" si="92"/>
        <v>0</v>
      </c>
      <c r="X2982" s="126" t="str">
        <f t="shared" si="93"/>
        <v/>
      </c>
    </row>
    <row r="2983" spans="14:24" x14ac:dyDescent="0.25">
      <c r="N2983" s="119" t="s">
        <v>39</v>
      </c>
      <c r="O2983" s="119" t="s">
        <v>5911</v>
      </c>
      <c r="P2983" s="119" t="s">
        <v>5912</v>
      </c>
      <c r="Q2983" s="126">
        <f>COUNTIF(N2983,'Service Line Inventory'!$AE$36)</f>
        <v>0</v>
      </c>
      <c r="W2983" s="125">
        <f t="shared" si="92"/>
        <v>0</v>
      </c>
      <c r="X2983" s="126" t="str">
        <f t="shared" si="93"/>
        <v/>
      </c>
    </row>
    <row r="2984" spans="14:24" x14ac:dyDescent="0.25">
      <c r="N2984" s="119" t="s">
        <v>39</v>
      </c>
      <c r="O2984" s="119" t="s">
        <v>5913</v>
      </c>
      <c r="P2984" s="119" t="s">
        <v>5914</v>
      </c>
      <c r="Q2984" s="126">
        <f>COUNTIF(N2984,'Service Line Inventory'!$AE$36)</f>
        <v>0</v>
      </c>
      <c r="W2984" s="125">
        <f t="shared" si="92"/>
        <v>0</v>
      </c>
      <c r="X2984" s="126" t="str">
        <f t="shared" si="93"/>
        <v/>
      </c>
    </row>
    <row r="2985" spans="14:24" x14ac:dyDescent="0.25">
      <c r="N2985" s="119" t="s">
        <v>39</v>
      </c>
      <c r="O2985" s="119" t="s">
        <v>5915</v>
      </c>
      <c r="P2985" s="119" t="s">
        <v>5916</v>
      </c>
      <c r="Q2985" s="126">
        <f>COUNTIF(N2985,'Service Line Inventory'!$AE$36)</f>
        <v>0</v>
      </c>
      <c r="W2985" s="125">
        <f t="shared" si="92"/>
        <v>0</v>
      </c>
      <c r="X2985" s="126" t="str">
        <f t="shared" si="93"/>
        <v/>
      </c>
    </row>
    <row r="2986" spans="14:24" x14ac:dyDescent="0.25">
      <c r="N2986" s="119" t="s">
        <v>39</v>
      </c>
      <c r="O2986" s="119" t="s">
        <v>5917</v>
      </c>
      <c r="P2986" s="119" t="s">
        <v>5918</v>
      </c>
      <c r="Q2986" s="126">
        <f>COUNTIF(N2986,'Service Line Inventory'!$AE$36)</f>
        <v>0</v>
      </c>
      <c r="W2986" s="125">
        <f t="shared" si="92"/>
        <v>0</v>
      </c>
      <c r="X2986" s="126" t="str">
        <f t="shared" si="93"/>
        <v/>
      </c>
    </row>
    <row r="2987" spans="14:24" x14ac:dyDescent="0.25">
      <c r="N2987" s="119" t="s">
        <v>39</v>
      </c>
      <c r="O2987" s="119" t="s">
        <v>5919</v>
      </c>
      <c r="P2987" s="119" t="s">
        <v>5920</v>
      </c>
      <c r="Q2987" s="126">
        <f>COUNTIF(N2987,'Service Line Inventory'!$AE$36)</f>
        <v>0</v>
      </c>
      <c r="W2987" s="125">
        <f t="shared" si="92"/>
        <v>0</v>
      </c>
      <c r="X2987" s="126" t="str">
        <f t="shared" si="93"/>
        <v/>
      </c>
    </row>
    <row r="2988" spans="14:24" x14ac:dyDescent="0.25">
      <c r="N2988" s="119" t="s">
        <v>39</v>
      </c>
      <c r="O2988" s="119" t="s">
        <v>5921</v>
      </c>
      <c r="P2988" s="119" t="s">
        <v>5922</v>
      </c>
      <c r="Q2988" s="126">
        <f>COUNTIF(N2988,'Service Line Inventory'!$AE$36)</f>
        <v>0</v>
      </c>
      <c r="W2988" s="125">
        <f t="shared" si="92"/>
        <v>0</v>
      </c>
      <c r="X2988" s="126" t="str">
        <f t="shared" si="93"/>
        <v/>
      </c>
    </row>
    <row r="2989" spans="14:24" x14ac:dyDescent="0.25">
      <c r="N2989" s="119" t="s">
        <v>39</v>
      </c>
      <c r="O2989" s="119" t="s">
        <v>5923</v>
      </c>
      <c r="P2989" s="119" t="s">
        <v>5924</v>
      </c>
      <c r="Q2989" s="126">
        <f>COUNTIF(N2989,'Service Line Inventory'!$AE$36)</f>
        <v>0</v>
      </c>
      <c r="W2989" s="125">
        <f t="shared" si="92"/>
        <v>0</v>
      </c>
      <c r="X2989" s="126" t="str">
        <f t="shared" si="93"/>
        <v/>
      </c>
    </row>
    <row r="2990" spans="14:24" x14ac:dyDescent="0.25">
      <c r="N2990" s="119" t="s">
        <v>39</v>
      </c>
      <c r="O2990" s="119" t="s">
        <v>5925</v>
      </c>
      <c r="P2990" s="119" t="s">
        <v>5926</v>
      </c>
      <c r="Q2990" s="126">
        <f>COUNTIF(N2990,'Service Line Inventory'!$AE$36)</f>
        <v>0</v>
      </c>
      <c r="W2990" s="125">
        <f t="shared" si="92"/>
        <v>0</v>
      </c>
      <c r="X2990" s="126" t="str">
        <f t="shared" si="93"/>
        <v/>
      </c>
    </row>
    <row r="2991" spans="14:24" x14ac:dyDescent="0.25">
      <c r="N2991" s="119" t="s">
        <v>39</v>
      </c>
      <c r="O2991" s="119" t="s">
        <v>5927</v>
      </c>
      <c r="P2991" s="119" t="s">
        <v>5928</v>
      </c>
      <c r="Q2991" s="126">
        <f>COUNTIF(N2991,'Service Line Inventory'!$AE$36)</f>
        <v>0</v>
      </c>
      <c r="W2991" s="125">
        <f t="shared" si="92"/>
        <v>0</v>
      </c>
      <c r="X2991" s="126" t="str">
        <f t="shared" si="93"/>
        <v/>
      </c>
    </row>
    <row r="2992" spans="14:24" x14ac:dyDescent="0.25">
      <c r="N2992" s="119" t="s">
        <v>39</v>
      </c>
      <c r="O2992" s="119" t="s">
        <v>5929</v>
      </c>
      <c r="P2992" s="119" t="s">
        <v>5930</v>
      </c>
      <c r="Q2992" s="126">
        <f>COUNTIF(N2992,'Service Line Inventory'!$AE$36)</f>
        <v>0</v>
      </c>
      <c r="W2992" s="125">
        <f t="shared" si="92"/>
        <v>0</v>
      </c>
      <c r="X2992" s="126" t="str">
        <f t="shared" si="93"/>
        <v/>
      </c>
    </row>
    <row r="2993" spans="14:24" x14ac:dyDescent="0.25">
      <c r="N2993" s="119" t="s">
        <v>39</v>
      </c>
      <c r="O2993" s="119" t="s">
        <v>5931</v>
      </c>
      <c r="P2993" s="119" t="s">
        <v>5932</v>
      </c>
      <c r="Q2993" s="126">
        <f>COUNTIF(N2993,'Service Line Inventory'!$AE$36)</f>
        <v>0</v>
      </c>
      <c r="W2993" s="125">
        <f t="shared" si="92"/>
        <v>0</v>
      </c>
      <c r="X2993" s="126" t="str">
        <f t="shared" si="93"/>
        <v/>
      </c>
    </row>
    <row r="2994" spans="14:24" x14ac:dyDescent="0.25">
      <c r="N2994" s="119" t="s">
        <v>39</v>
      </c>
      <c r="O2994" s="119" t="s">
        <v>5933</v>
      </c>
      <c r="P2994" s="119" t="s">
        <v>5934</v>
      </c>
      <c r="Q2994" s="126">
        <f>COUNTIF(N2994,'Service Line Inventory'!$AE$36)</f>
        <v>0</v>
      </c>
      <c r="W2994" s="125">
        <f t="shared" si="92"/>
        <v>0</v>
      </c>
      <c r="X2994" s="126" t="str">
        <f t="shared" si="93"/>
        <v/>
      </c>
    </row>
    <row r="2995" spans="14:24" x14ac:dyDescent="0.25">
      <c r="N2995" s="119" t="s">
        <v>39</v>
      </c>
      <c r="O2995" s="119" t="s">
        <v>5935</v>
      </c>
      <c r="P2995" s="119" t="s">
        <v>5936</v>
      </c>
      <c r="Q2995" s="126">
        <f>COUNTIF(N2995,'Service Line Inventory'!$AE$36)</f>
        <v>0</v>
      </c>
      <c r="W2995" s="125">
        <f t="shared" si="92"/>
        <v>0</v>
      </c>
      <c r="X2995" s="126" t="str">
        <f t="shared" si="93"/>
        <v/>
      </c>
    </row>
    <row r="2996" spans="14:24" x14ac:dyDescent="0.25">
      <c r="N2996" s="119" t="s">
        <v>39</v>
      </c>
      <c r="O2996" s="119" t="s">
        <v>5937</v>
      </c>
      <c r="P2996" s="119" t="s">
        <v>5938</v>
      </c>
      <c r="Q2996" s="126">
        <f>COUNTIF(N2996,'Service Line Inventory'!$AE$36)</f>
        <v>0</v>
      </c>
      <c r="W2996" s="125">
        <f t="shared" si="92"/>
        <v>0</v>
      </c>
      <c r="X2996" s="126" t="str">
        <f t="shared" si="93"/>
        <v/>
      </c>
    </row>
    <row r="2997" spans="14:24" x14ac:dyDescent="0.25">
      <c r="N2997" s="119" t="s">
        <v>39</v>
      </c>
      <c r="O2997" s="119" t="s">
        <v>5939</v>
      </c>
      <c r="P2997" s="119" t="s">
        <v>5940</v>
      </c>
      <c r="Q2997" s="126">
        <f>COUNTIF(N2997,'Service Line Inventory'!$AE$36)</f>
        <v>0</v>
      </c>
      <c r="W2997" s="125">
        <f t="shared" si="92"/>
        <v>0</v>
      </c>
      <c r="X2997" s="126" t="str">
        <f t="shared" si="93"/>
        <v/>
      </c>
    </row>
    <row r="2998" spans="14:24" x14ac:dyDescent="0.25">
      <c r="N2998" s="119" t="s">
        <v>39</v>
      </c>
      <c r="O2998" s="119" t="s">
        <v>5941</v>
      </c>
      <c r="P2998" s="119" t="s">
        <v>5942</v>
      </c>
      <c r="Q2998" s="126">
        <f>COUNTIF(N2998,'Service Line Inventory'!$AE$36)</f>
        <v>0</v>
      </c>
      <c r="W2998" s="125">
        <f t="shared" si="92"/>
        <v>0</v>
      </c>
      <c r="X2998" s="126" t="str">
        <f t="shared" si="93"/>
        <v/>
      </c>
    </row>
    <row r="2999" spans="14:24" x14ac:dyDescent="0.25">
      <c r="N2999" s="119" t="s">
        <v>39</v>
      </c>
      <c r="O2999" s="119" t="s">
        <v>5943</v>
      </c>
      <c r="P2999" s="119" t="s">
        <v>5944</v>
      </c>
      <c r="Q2999" s="126">
        <f>COUNTIF(N2999,'Service Line Inventory'!$AE$36)</f>
        <v>0</v>
      </c>
      <c r="W2999" s="125">
        <f t="shared" si="92"/>
        <v>0</v>
      </c>
      <c r="X2999" s="126" t="str">
        <f t="shared" si="93"/>
        <v/>
      </c>
    </row>
    <row r="3000" spans="14:24" x14ac:dyDescent="0.25">
      <c r="N3000" s="119" t="s">
        <v>39</v>
      </c>
      <c r="O3000" s="119" t="s">
        <v>5945</v>
      </c>
      <c r="P3000" s="119" t="s">
        <v>5946</v>
      </c>
      <c r="Q3000" s="126">
        <f>COUNTIF(N3000,'Service Line Inventory'!$AE$36)</f>
        <v>0</v>
      </c>
      <c r="W3000" s="125">
        <f t="shared" si="92"/>
        <v>0</v>
      </c>
      <c r="X3000" s="126" t="str">
        <f t="shared" si="93"/>
        <v/>
      </c>
    </row>
    <row r="3001" spans="14:24" x14ac:dyDescent="0.25">
      <c r="N3001" s="119" t="s">
        <v>39</v>
      </c>
      <c r="O3001" s="119" t="s">
        <v>5947</v>
      </c>
      <c r="P3001" s="119" t="s">
        <v>5948</v>
      </c>
      <c r="Q3001" s="126">
        <f>COUNTIF(N3001,'Service Line Inventory'!$AE$36)</f>
        <v>0</v>
      </c>
      <c r="W3001" s="125">
        <f t="shared" si="92"/>
        <v>0</v>
      </c>
      <c r="X3001" s="126" t="str">
        <f t="shared" si="93"/>
        <v/>
      </c>
    </row>
    <row r="3002" spans="14:24" x14ac:dyDescent="0.25">
      <c r="N3002" s="119" t="s">
        <v>39</v>
      </c>
      <c r="O3002" s="119" t="s">
        <v>5949</v>
      </c>
      <c r="P3002" s="119" t="s">
        <v>5950</v>
      </c>
      <c r="Q3002" s="126">
        <f>COUNTIF(N3002,'Service Line Inventory'!$AE$36)</f>
        <v>0</v>
      </c>
      <c r="W3002" s="125">
        <f t="shared" si="92"/>
        <v>0</v>
      </c>
      <c r="X3002" s="126" t="str">
        <f t="shared" si="93"/>
        <v/>
      </c>
    </row>
    <row r="3003" spans="14:24" x14ac:dyDescent="0.25">
      <c r="N3003" s="119" t="s">
        <v>39</v>
      </c>
      <c r="O3003" s="119" t="s">
        <v>5951</v>
      </c>
      <c r="P3003" s="119" t="s">
        <v>5952</v>
      </c>
      <c r="Q3003" s="126">
        <f>COUNTIF(N3003,'Service Line Inventory'!$AE$36)</f>
        <v>0</v>
      </c>
      <c r="W3003" s="125">
        <f t="shared" si="92"/>
        <v>0</v>
      </c>
      <c r="X3003" s="126" t="str">
        <f t="shared" si="93"/>
        <v/>
      </c>
    </row>
    <row r="3004" spans="14:24" x14ac:dyDescent="0.25">
      <c r="N3004" s="119" t="s">
        <v>39</v>
      </c>
      <c r="O3004" s="119" t="s">
        <v>5953</v>
      </c>
      <c r="P3004" s="119" t="s">
        <v>5954</v>
      </c>
      <c r="Q3004" s="126">
        <f>COUNTIF(N3004,'Service Line Inventory'!$AE$36)</f>
        <v>0</v>
      </c>
      <c r="W3004" s="125">
        <f t="shared" si="92"/>
        <v>0</v>
      </c>
      <c r="X3004" s="126" t="str">
        <f t="shared" si="93"/>
        <v/>
      </c>
    </row>
    <row r="3005" spans="14:24" x14ac:dyDescent="0.25">
      <c r="N3005" s="119" t="s">
        <v>39</v>
      </c>
      <c r="O3005" s="119" t="s">
        <v>5955</v>
      </c>
      <c r="P3005" s="119" t="s">
        <v>5956</v>
      </c>
      <c r="Q3005" s="126">
        <f>COUNTIF(N3005,'Service Line Inventory'!$AE$36)</f>
        <v>0</v>
      </c>
      <c r="W3005" s="125">
        <f t="shared" si="92"/>
        <v>0</v>
      </c>
      <c r="X3005" s="126" t="str">
        <f t="shared" si="93"/>
        <v/>
      </c>
    </row>
    <row r="3006" spans="14:24" x14ac:dyDescent="0.25">
      <c r="N3006" s="119" t="s">
        <v>39</v>
      </c>
      <c r="O3006" s="119" t="s">
        <v>5957</v>
      </c>
      <c r="P3006" s="119" t="s">
        <v>5958</v>
      </c>
      <c r="Q3006" s="126">
        <f>COUNTIF(N3006,'Service Line Inventory'!$AE$36)</f>
        <v>0</v>
      </c>
      <c r="W3006" s="125">
        <f t="shared" si="92"/>
        <v>0</v>
      </c>
      <c r="X3006" s="126" t="str">
        <f t="shared" si="93"/>
        <v/>
      </c>
    </row>
    <row r="3007" spans="14:24" x14ac:dyDescent="0.25">
      <c r="N3007" s="119" t="s">
        <v>39</v>
      </c>
      <c r="O3007" s="119" t="s">
        <v>5959</v>
      </c>
      <c r="P3007" s="119" t="s">
        <v>5960</v>
      </c>
      <c r="Q3007" s="126">
        <f>COUNTIF(N3007,'Service Line Inventory'!$AE$36)</f>
        <v>0</v>
      </c>
      <c r="W3007" s="125">
        <f t="shared" si="92"/>
        <v>0</v>
      </c>
      <c r="X3007" s="126" t="str">
        <f t="shared" si="93"/>
        <v/>
      </c>
    </row>
    <row r="3008" spans="14:24" x14ac:dyDescent="0.25">
      <c r="N3008" s="119" t="s">
        <v>39</v>
      </c>
      <c r="O3008" s="119" t="s">
        <v>5961</v>
      </c>
      <c r="P3008" s="119" t="s">
        <v>5962</v>
      </c>
      <c r="Q3008" s="126">
        <f>COUNTIF(N3008,'Service Line Inventory'!$AE$36)</f>
        <v>0</v>
      </c>
      <c r="W3008" s="125">
        <f t="shared" si="92"/>
        <v>0</v>
      </c>
      <c r="X3008" s="126" t="str">
        <f t="shared" si="93"/>
        <v/>
      </c>
    </row>
    <row r="3009" spans="14:24" x14ac:dyDescent="0.25">
      <c r="N3009" s="119" t="s">
        <v>39</v>
      </c>
      <c r="O3009" s="119" t="s">
        <v>5963</v>
      </c>
      <c r="P3009" s="119" t="s">
        <v>5964</v>
      </c>
      <c r="Q3009" s="126">
        <f>COUNTIF(N3009,'Service Line Inventory'!$AE$36)</f>
        <v>0</v>
      </c>
      <c r="W3009" s="125">
        <f t="shared" ref="W3009:W3072" si="94">T3009</f>
        <v>0</v>
      </c>
      <c r="X3009" s="126" t="str">
        <f t="shared" ref="X3009:X3072" si="95">IF(W3009=0,"",W3009)</f>
        <v/>
      </c>
    </row>
    <row r="3010" spans="14:24" x14ac:dyDescent="0.25">
      <c r="N3010" s="119" t="s">
        <v>39</v>
      </c>
      <c r="O3010" s="119" t="s">
        <v>5965</v>
      </c>
      <c r="P3010" s="119" t="s">
        <v>5966</v>
      </c>
      <c r="Q3010" s="126">
        <f>COUNTIF(N3010,'Service Line Inventory'!$AE$36)</f>
        <v>0</v>
      </c>
      <c r="W3010" s="125">
        <f t="shared" si="94"/>
        <v>0</v>
      </c>
      <c r="X3010" s="126" t="str">
        <f t="shared" si="95"/>
        <v/>
      </c>
    </row>
    <row r="3011" spans="14:24" x14ac:dyDescent="0.25">
      <c r="N3011" s="119" t="s">
        <v>39</v>
      </c>
      <c r="O3011" s="119" t="s">
        <v>5967</v>
      </c>
      <c r="P3011" s="119" t="s">
        <v>5968</v>
      </c>
      <c r="Q3011" s="126">
        <f>COUNTIF(N3011,'Service Line Inventory'!$AE$36)</f>
        <v>0</v>
      </c>
      <c r="W3011" s="125">
        <f t="shared" si="94"/>
        <v>0</v>
      </c>
      <c r="X3011" s="126" t="str">
        <f t="shared" si="95"/>
        <v/>
      </c>
    </row>
    <row r="3012" spans="14:24" x14ac:dyDescent="0.25">
      <c r="N3012" s="119" t="s">
        <v>39</v>
      </c>
      <c r="O3012" s="119" t="s">
        <v>5969</v>
      </c>
      <c r="P3012" s="119" t="s">
        <v>5970</v>
      </c>
      <c r="Q3012" s="126">
        <f>COUNTIF(N3012,'Service Line Inventory'!$AE$36)</f>
        <v>0</v>
      </c>
      <c r="W3012" s="125">
        <f t="shared" si="94"/>
        <v>0</v>
      </c>
      <c r="X3012" s="126" t="str">
        <f t="shared" si="95"/>
        <v/>
      </c>
    </row>
    <row r="3013" spans="14:24" x14ac:dyDescent="0.25">
      <c r="N3013" s="119" t="s">
        <v>39</v>
      </c>
      <c r="O3013" s="119" t="s">
        <v>5971</v>
      </c>
      <c r="P3013" s="119" t="s">
        <v>5972</v>
      </c>
      <c r="Q3013" s="126">
        <f>COUNTIF(N3013,'Service Line Inventory'!$AE$36)</f>
        <v>0</v>
      </c>
      <c r="W3013" s="125">
        <f t="shared" si="94"/>
        <v>0</v>
      </c>
      <c r="X3013" s="126" t="str">
        <f t="shared" si="95"/>
        <v/>
      </c>
    </row>
    <row r="3014" spans="14:24" x14ac:dyDescent="0.25">
      <c r="N3014" s="119" t="s">
        <v>39</v>
      </c>
      <c r="O3014" s="119" t="s">
        <v>5973</v>
      </c>
      <c r="P3014" s="119" t="s">
        <v>5974</v>
      </c>
      <c r="Q3014" s="126">
        <f>COUNTIF(N3014,'Service Line Inventory'!$AE$36)</f>
        <v>0</v>
      </c>
      <c r="W3014" s="125">
        <f t="shared" si="94"/>
        <v>0</v>
      </c>
      <c r="X3014" s="126" t="str">
        <f t="shared" si="95"/>
        <v/>
      </c>
    </row>
    <row r="3015" spans="14:24" x14ac:dyDescent="0.25">
      <c r="N3015" s="119" t="s">
        <v>39</v>
      </c>
      <c r="O3015" s="119" t="s">
        <v>5975</v>
      </c>
      <c r="P3015" s="119" t="s">
        <v>5976</v>
      </c>
      <c r="Q3015" s="126">
        <f>COUNTIF(N3015,'Service Line Inventory'!$AE$36)</f>
        <v>0</v>
      </c>
      <c r="W3015" s="125">
        <f t="shared" si="94"/>
        <v>0</v>
      </c>
      <c r="X3015" s="126" t="str">
        <f t="shared" si="95"/>
        <v/>
      </c>
    </row>
    <row r="3016" spans="14:24" x14ac:dyDescent="0.25">
      <c r="N3016" s="119" t="s">
        <v>39</v>
      </c>
      <c r="O3016" s="119" t="s">
        <v>5977</v>
      </c>
      <c r="P3016" s="119" t="s">
        <v>5978</v>
      </c>
      <c r="Q3016" s="126">
        <f>COUNTIF(N3016,'Service Line Inventory'!$AE$36)</f>
        <v>0</v>
      </c>
      <c r="W3016" s="125">
        <f t="shared" si="94"/>
        <v>0</v>
      </c>
      <c r="X3016" s="126" t="str">
        <f t="shared" si="95"/>
        <v/>
      </c>
    </row>
    <row r="3017" spans="14:24" x14ac:dyDescent="0.25">
      <c r="N3017" s="119" t="s">
        <v>39</v>
      </c>
      <c r="O3017" s="119" t="s">
        <v>5979</v>
      </c>
      <c r="P3017" s="119" t="s">
        <v>5980</v>
      </c>
      <c r="Q3017" s="126">
        <f>COUNTIF(N3017,'Service Line Inventory'!$AE$36)</f>
        <v>0</v>
      </c>
      <c r="W3017" s="125">
        <f t="shared" si="94"/>
        <v>0</v>
      </c>
      <c r="X3017" s="126" t="str">
        <f t="shared" si="95"/>
        <v/>
      </c>
    </row>
    <row r="3018" spans="14:24" x14ac:dyDescent="0.25">
      <c r="N3018" s="119" t="s">
        <v>39</v>
      </c>
      <c r="O3018" s="119" t="s">
        <v>5981</v>
      </c>
      <c r="P3018" s="119" t="s">
        <v>5982</v>
      </c>
      <c r="Q3018" s="126">
        <f>COUNTIF(N3018,'Service Line Inventory'!$AE$36)</f>
        <v>0</v>
      </c>
      <c r="W3018" s="125">
        <f t="shared" si="94"/>
        <v>0</v>
      </c>
      <c r="X3018" s="126" t="str">
        <f t="shared" si="95"/>
        <v/>
      </c>
    </row>
    <row r="3019" spans="14:24" x14ac:dyDescent="0.25">
      <c r="N3019" s="119" t="s">
        <v>39</v>
      </c>
      <c r="O3019" s="119" t="s">
        <v>5983</v>
      </c>
      <c r="P3019" s="119" t="s">
        <v>5984</v>
      </c>
      <c r="Q3019" s="126">
        <f>COUNTIF(N3019,'Service Line Inventory'!$AE$36)</f>
        <v>0</v>
      </c>
      <c r="W3019" s="125">
        <f t="shared" si="94"/>
        <v>0</v>
      </c>
      <c r="X3019" s="126" t="str">
        <f t="shared" si="95"/>
        <v/>
      </c>
    </row>
    <row r="3020" spans="14:24" x14ac:dyDescent="0.25">
      <c r="N3020" s="119" t="s">
        <v>39</v>
      </c>
      <c r="O3020" s="119" t="s">
        <v>5985</v>
      </c>
      <c r="P3020" s="119" t="s">
        <v>5986</v>
      </c>
      <c r="Q3020" s="126">
        <f>COUNTIF(N3020,'Service Line Inventory'!$AE$36)</f>
        <v>0</v>
      </c>
      <c r="W3020" s="125">
        <f t="shared" si="94"/>
        <v>0</v>
      </c>
      <c r="X3020" s="126" t="str">
        <f t="shared" si="95"/>
        <v/>
      </c>
    </row>
    <row r="3021" spans="14:24" x14ac:dyDescent="0.25">
      <c r="N3021" s="119" t="s">
        <v>39</v>
      </c>
      <c r="O3021" s="119" t="s">
        <v>5987</v>
      </c>
      <c r="P3021" s="119" t="s">
        <v>5988</v>
      </c>
      <c r="Q3021" s="126">
        <f>COUNTIF(N3021,'Service Line Inventory'!$AE$36)</f>
        <v>0</v>
      </c>
      <c r="W3021" s="125">
        <f t="shared" si="94"/>
        <v>0</v>
      </c>
      <c r="X3021" s="126" t="str">
        <f t="shared" si="95"/>
        <v/>
      </c>
    </row>
    <row r="3022" spans="14:24" x14ac:dyDescent="0.25">
      <c r="N3022" s="119" t="s">
        <v>39</v>
      </c>
      <c r="O3022" s="119" t="s">
        <v>5989</v>
      </c>
      <c r="P3022" s="119" t="s">
        <v>5990</v>
      </c>
      <c r="Q3022" s="126">
        <f>COUNTIF(N3022,'Service Line Inventory'!$AE$36)</f>
        <v>0</v>
      </c>
      <c r="W3022" s="125">
        <f t="shared" si="94"/>
        <v>0</v>
      </c>
      <c r="X3022" s="126" t="str">
        <f t="shared" si="95"/>
        <v/>
      </c>
    </row>
    <row r="3023" spans="14:24" x14ac:dyDescent="0.25">
      <c r="N3023" s="119" t="s">
        <v>39</v>
      </c>
      <c r="O3023" s="119" t="s">
        <v>5991</v>
      </c>
      <c r="P3023" s="119" t="s">
        <v>5992</v>
      </c>
      <c r="Q3023" s="126">
        <f>COUNTIF(N3023,'Service Line Inventory'!$AE$36)</f>
        <v>0</v>
      </c>
      <c r="W3023" s="125">
        <f t="shared" si="94"/>
        <v>0</v>
      </c>
      <c r="X3023" s="126" t="str">
        <f t="shared" si="95"/>
        <v/>
      </c>
    </row>
    <row r="3024" spans="14:24" x14ac:dyDescent="0.25">
      <c r="N3024" s="119" t="s">
        <v>39</v>
      </c>
      <c r="O3024" s="119" t="s">
        <v>5993</v>
      </c>
      <c r="P3024" s="119" t="s">
        <v>5994</v>
      </c>
      <c r="Q3024" s="126">
        <f>COUNTIF(N3024,'Service Line Inventory'!$AE$36)</f>
        <v>0</v>
      </c>
      <c r="W3024" s="125">
        <f t="shared" si="94"/>
        <v>0</v>
      </c>
      <c r="X3024" s="126" t="str">
        <f t="shared" si="95"/>
        <v/>
      </c>
    </row>
    <row r="3025" spans="14:24" x14ac:dyDescent="0.25">
      <c r="N3025" s="119" t="s">
        <v>39</v>
      </c>
      <c r="O3025" s="119" t="s">
        <v>5995</v>
      </c>
      <c r="P3025" s="119" t="s">
        <v>5996</v>
      </c>
      <c r="Q3025" s="126">
        <f>COUNTIF(N3025,'Service Line Inventory'!$AE$36)</f>
        <v>0</v>
      </c>
      <c r="W3025" s="125">
        <f t="shared" si="94"/>
        <v>0</v>
      </c>
      <c r="X3025" s="126" t="str">
        <f t="shared" si="95"/>
        <v/>
      </c>
    </row>
    <row r="3026" spans="14:24" x14ac:dyDescent="0.25">
      <c r="N3026" s="119" t="s">
        <v>39</v>
      </c>
      <c r="O3026" s="119" t="s">
        <v>5997</v>
      </c>
      <c r="P3026" s="119" t="s">
        <v>5998</v>
      </c>
      <c r="Q3026" s="126">
        <f>COUNTIF(N3026,'Service Line Inventory'!$AE$36)</f>
        <v>0</v>
      </c>
      <c r="W3026" s="125">
        <f t="shared" si="94"/>
        <v>0</v>
      </c>
      <c r="X3026" s="126" t="str">
        <f t="shared" si="95"/>
        <v/>
      </c>
    </row>
    <row r="3027" spans="14:24" x14ac:dyDescent="0.25">
      <c r="N3027" s="119" t="s">
        <v>39</v>
      </c>
      <c r="O3027" s="119" t="s">
        <v>5999</v>
      </c>
      <c r="P3027" s="119" t="s">
        <v>6000</v>
      </c>
      <c r="Q3027" s="126">
        <f>COUNTIF(N3027,'Service Line Inventory'!$AE$36)</f>
        <v>0</v>
      </c>
      <c r="W3027" s="125">
        <f t="shared" si="94"/>
        <v>0</v>
      </c>
      <c r="X3027" s="126" t="str">
        <f t="shared" si="95"/>
        <v/>
      </c>
    </row>
    <row r="3028" spans="14:24" x14ac:dyDescent="0.25">
      <c r="N3028" s="119" t="s">
        <v>39</v>
      </c>
      <c r="O3028" s="119" t="s">
        <v>6001</v>
      </c>
      <c r="P3028" s="119" t="s">
        <v>6002</v>
      </c>
      <c r="Q3028" s="126">
        <f>COUNTIF(N3028,'Service Line Inventory'!$AE$36)</f>
        <v>0</v>
      </c>
      <c r="W3028" s="125">
        <f t="shared" si="94"/>
        <v>0</v>
      </c>
      <c r="X3028" s="126" t="str">
        <f t="shared" si="95"/>
        <v/>
      </c>
    </row>
    <row r="3029" spans="14:24" x14ac:dyDescent="0.25">
      <c r="N3029" s="119" t="s">
        <v>39</v>
      </c>
      <c r="O3029" s="119" t="s">
        <v>6003</v>
      </c>
      <c r="P3029" s="119" t="s">
        <v>6004</v>
      </c>
      <c r="Q3029" s="126">
        <f>COUNTIF(N3029,'Service Line Inventory'!$AE$36)</f>
        <v>0</v>
      </c>
      <c r="W3029" s="125">
        <f t="shared" si="94"/>
        <v>0</v>
      </c>
      <c r="X3029" s="126" t="str">
        <f t="shared" si="95"/>
        <v/>
      </c>
    </row>
    <row r="3030" spans="14:24" x14ac:dyDescent="0.25">
      <c r="N3030" s="119" t="s">
        <v>39</v>
      </c>
      <c r="O3030" s="119" t="s">
        <v>6005</v>
      </c>
      <c r="P3030" s="119" t="s">
        <v>6006</v>
      </c>
      <c r="Q3030" s="126">
        <f>COUNTIF(N3030,'Service Line Inventory'!$AE$36)</f>
        <v>0</v>
      </c>
      <c r="W3030" s="125">
        <f t="shared" si="94"/>
        <v>0</v>
      </c>
      <c r="X3030" s="126" t="str">
        <f t="shared" si="95"/>
        <v/>
      </c>
    </row>
    <row r="3031" spans="14:24" x14ac:dyDescent="0.25">
      <c r="N3031" s="119" t="s">
        <v>39</v>
      </c>
      <c r="O3031" s="119" t="s">
        <v>6007</v>
      </c>
      <c r="P3031" s="119" t="s">
        <v>6008</v>
      </c>
      <c r="Q3031" s="126">
        <f>COUNTIF(N3031,'Service Line Inventory'!$AE$36)</f>
        <v>0</v>
      </c>
      <c r="W3031" s="125">
        <f t="shared" si="94"/>
        <v>0</v>
      </c>
      <c r="X3031" s="126" t="str">
        <f t="shared" si="95"/>
        <v/>
      </c>
    </row>
    <row r="3032" spans="14:24" x14ac:dyDescent="0.25">
      <c r="N3032" s="119" t="s">
        <v>39</v>
      </c>
      <c r="O3032" s="119" t="s">
        <v>6009</v>
      </c>
      <c r="P3032" s="119" t="s">
        <v>6010</v>
      </c>
      <c r="Q3032" s="126">
        <f>COUNTIF(N3032,'Service Line Inventory'!$AE$36)</f>
        <v>0</v>
      </c>
      <c r="W3032" s="125">
        <f t="shared" si="94"/>
        <v>0</v>
      </c>
      <c r="X3032" s="126" t="str">
        <f t="shared" si="95"/>
        <v/>
      </c>
    </row>
    <row r="3033" spans="14:24" x14ac:dyDescent="0.25">
      <c r="N3033" s="119" t="s">
        <v>39</v>
      </c>
      <c r="O3033" s="119" t="s">
        <v>6011</v>
      </c>
      <c r="P3033" s="119" t="s">
        <v>6012</v>
      </c>
      <c r="Q3033" s="126">
        <f>COUNTIF(N3033,'Service Line Inventory'!$AE$36)</f>
        <v>0</v>
      </c>
      <c r="W3033" s="125">
        <f t="shared" si="94"/>
        <v>0</v>
      </c>
      <c r="X3033" s="126" t="str">
        <f t="shared" si="95"/>
        <v/>
      </c>
    </row>
    <row r="3034" spans="14:24" x14ac:dyDescent="0.25">
      <c r="N3034" s="119" t="s">
        <v>39</v>
      </c>
      <c r="O3034" s="119" t="s">
        <v>6013</v>
      </c>
      <c r="P3034" s="119" t="s">
        <v>6014</v>
      </c>
      <c r="Q3034" s="126">
        <f>COUNTIF(N3034,'Service Line Inventory'!$AE$36)</f>
        <v>0</v>
      </c>
      <c r="W3034" s="125">
        <f t="shared" si="94"/>
        <v>0</v>
      </c>
      <c r="X3034" s="126" t="str">
        <f t="shared" si="95"/>
        <v/>
      </c>
    </row>
    <row r="3035" spans="14:24" x14ac:dyDescent="0.25">
      <c r="N3035" s="119" t="s">
        <v>39</v>
      </c>
      <c r="O3035" s="119" t="s">
        <v>6015</v>
      </c>
      <c r="P3035" s="119" t="s">
        <v>6016</v>
      </c>
      <c r="Q3035" s="126">
        <f>COUNTIF(N3035,'Service Line Inventory'!$AE$36)</f>
        <v>0</v>
      </c>
      <c r="W3035" s="125">
        <f t="shared" si="94"/>
        <v>0</v>
      </c>
      <c r="X3035" s="126" t="str">
        <f t="shared" si="95"/>
        <v/>
      </c>
    </row>
    <row r="3036" spans="14:24" x14ac:dyDescent="0.25">
      <c r="N3036" s="119" t="s">
        <v>39</v>
      </c>
      <c r="O3036" s="119" t="s">
        <v>6017</v>
      </c>
      <c r="P3036" s="119" t="s">
        <v>6018</v>
      </c>
      <c r="Q3036" s="126">
        <f>COUNTIF(N3036,'Service Line Inventory'!$AE$36)</f>
        <v>0</v>
      </c>
      <c r="W3036" s="125">
        <f t="shared" si="94"/>
        <v>0</v>
      </c>
      <c r="X3036" s="126" t="str">
        <f t="shared" si="95"/>
        <v/>
      </c>
    </row>
    <row r="3037" spans="14:24" x14ac:dyDescent="0.25">
      <c r="N3037" s="119" t="s">
        <v>39</v>
      </c>
      <c r="O3037" s="119" t="s">
        <v>6019</v>
      </c>
      <c r="P3037" s="119" t="s">
        <v>6020</v>
      </c>
      <c r="Q3037" s="126">
        <f>COUNTIF(N3037,'Service Line Inventory'!$AE$36)</f>
        <v>0</v>
      </c>
      <c r="W3037" s="125">
        <f t="shared" si="94"/>
        <v>0</v>
      </c>
      <c r="X3037" s="126" t="str">
        <f t="shared" si="95"/>
        <v/>
      </c>
    </row>
    <row r="3038" spans="14:24" x14ac:dyDescent="0.25">
      <c r="N3038" s="119" t="s">
        <v>39</v>
      </c>
      <c r="O3038" s="119" t="s">
        <v>6021</v>
      </c>
      <c r="P3038" s="119" t="s">
        <v>6022</v>
      </c>
      <c r="Q3038" s="126">
        <f>COUNTIF(N3038,'Service Line Inventory'!$AE$36)</f>
        <v>0</v>
      </c>
      <c r="W3038" s="125">
        <f t="shared" si="94"/>
        <v>0</v>
      </c>
      <c r="X3038" s="126" t="str">
        <f t="shared" si="95"/>
        <v/>
      </c>
    </row>
    <row r="3039" spans="14:24" x14ac:dyDescent="0.25">
      <c r="N3039" s="119" t="s">
        <v>39</v>
      </c>
      <c r="O3039" s="119" t="s">
        <v>6023</v>
      </c>
      <c r="P3039" s="119" t="s">
        <v>6024</v>
      </c>
      <c r="Q3039" s="126">
        <f>COUNTIF(N3039,'Service Line Inventory'!$AE$36)</f>
        <v>0</v>
      </c>
      <c r="W3039" s="125">
        <f t="shared" si="94"/>
        <v>0</v>
      </c>
      <c r="X3039" s="126" t="str">
        <f t="shared" si="95"/>
        <v/>
      </c>
    </row>
    <row r="3040" spans="14:24" x14ac:dyDescent="0.25">
      <c r="N3040" s="119" t="s">
        <v>39</v>
      </c>
      <c r="O3040" s="119" t="s">
        <v>6025</v>
      </c>
      <c r="P3040" s="119" t="s">
        <v>6026</v>
      </c>
      <c r="Q3040" s="126">
        <f>COUNTIF(N3040,'Service Line Inventory'!$AE$36)</f>
        <v>0</v>
      </c>
      <c r="W3040" s="125">
        <f t="shared" si="94"/>
        <v>0</v>
      </c>
      <c r="X3040" s="126" t="str">
        <f t="shared" si="95"/>
        <v/>
      </c>
    </row>
    <row r="3041" spans="14:24" x14ac:dyDescent="0.25">
      <c r="N3041" s="119" t="s">
        <v>39</v>
      </c>
      <c r="O3041" s="119" t="s">
        <v>6027</v>
      </c>
      <c r="P3041" s="119" t="s">
        <v>6028</v>
      </c>
      <c r="Q3041" s="126">
        <f>COUNTIF(N3041,'Service Line Inventory'!$AE$36)</f>
        <v>0</v>
      </c>
      <c r="W3041" s="125">
        <f t="shared" si="94"/>
        <v>0</v>
      </c>
      <c r="X3041" s="126" t="str">
        <f t="shared" si="95"/>
        <v/>
      </c>
    </row>
    <row r="3042" spans="14:24" x14ac:dyDescent="0.25">
      <c r="N3042" s="119" t="s">
        <v>39</v>
      </c>
      <c r="O3042" s="119" t="s">
        <v>6029</v>
      </c>
      <c r="P3042" s="119" t="s">
        <v>6030</v>
      </c>
      <c r="Q3042" s="126">
        <f>COUNTIF(N3042,'Service Line Inventory'!$AE$36)</f>
        <v>0</v>
      </c>
      <c r="W3042" s="125">
        <f t="shared" si="94"/>
        <v>0</v>
      </c>
      <c r="X3042" s="126" t="str">
        <f t="shared" si="95"/>
        <v/>
      </c>
    </row>
    <row r="3043" spans="14:24" x14ac:dyDescent="0.25">
      <c r="N3043" s="119" t="s">
        <v>39</v>
      </c>
      <c r="O3043" s="119" t="s">
        <v>6031</v>
      </c>
      <c r="P3043" s="119" t="s">
        <v>6032</v>
      </c>
      <c r="Q3043" s="126">
        <f>COUNTIF(N3043,'Service Line Inventory'!$AE$36)</f>
        <v>0</v>
      </c>
      <c r="W3043" s="125">
        <f t="shared" si="94"/>
        <v>0</v>
      </c>
      <c r="X3043" s="126" t="str">
        <f t="shared" si="95"/>
        <v/>
      </c>
    </row>
    <row r="3044" spans="14:24" x14ac:dyDescent="0.25">
      <c r="N3044" s="119" t="s">
        <v>39</v>
      </c>
      <c r="O3044" s="119" t="s">
        <v>6033</v>
      </c>
      <c r="P3044" s="119" t="s">
        <v>6034</v>
      </c>
      <c r="Q3044" s="126">
        <f>COUNTIF(N3044,'Service Line Inventory'!$AE$36)</f>
        <v>0</v>
      </c>
      <c r="W3044" s="125">
        <f t="shared" si="94"/>
        <v>0</v>
      </c>
      <c r="X3044" s="126" t="str">
        <f t="shared" si="95"/>
        <v/>
      </c>
    </row>
    <row r="3045" spans="14:24" x14ac:dyDescent="0.25">
      <c r="N3045" s="119" t="s">
        <v>39</v>
      </c>
      <c r="O3045" s="119" t="s">
        <v>6035</v>
      </c>
      <c r="P3045" s="119" t="s">
        <v>6036</v>
      </c>
      <c r="Q3045" s="126">
        <f>COUNTIF(N3045,'Service Line Inventory'!$AE$36)</f>
        <v>0</v>
      </c>
      <c r="W3045" s="125">
        <f t="shared" si="94"/>
        <v>0</v>
      </c>
      <c r="X3045" s="126" t="str">
        <f t="shared" si="95"/>
        <v/>
      </c>
    </row>
    <row r="3046" spans="14:24" x14ac:dyDescent="0.25">
      <c r="N3046" s="119" t="s">
        <v>39</v>
      </c>
      <c r="O3046" s="119" t="s">
        <v>6037</v>
      </c>
      <c r="P3046" s="119" t="s">
        <v>6038</v>
      </c>
      <c r="Q3046" s="126">
        <f>COUNTIF(N3046,'Service Line Inventory'!$AE$36)</f>
        <v>0</v>
      </c>
      <c r="W3046" s="125">
        <f t="shared" si="94"/>
        <v>0</v>
      </c>
      <c r="X3046" s="126" t="str">
        <f t="shared" si="95"/>
        <v/>
      </c>
    </row>
    <row r="3047" spans="14:24" x14ac:dyDescent="0.25">
      <c r="N3047" s="119" t="s">
        <v>39</v>
      </c>
      <c r="O3047" s="119" t="s">
        <v>6039</v>
      </c>
      <c r="P3047" s="119" t="s">
        <v>6040</v>
      </c>
      <c r="Q3047" s="126">
        <f>COUNTIF(N3047,'Service Line Inventory'!$AE$36)</f>
        <v>0</v>
      </c>
      <c r="W3047" s="125">
        <f t="shared" si="94"/>
        <v>0</v>
      </c>
      <c r="X3047" s="126" t="str">
        <f t="shared" si="95"/>
        <v/>
      </c>
    </row>
    <row r="3048" spans="14:24" x14ac:dyDescent="0.25">
      <c r="N3048" s="119" t="s">
        <v>39</v>
      </c>
      <c r="O3048" s="119" t="s">
        <v>6041</v>
      </c>
      <c r="P3048" s="119" t="s">
        <v>6042</v>
      </c>
      <c r="Q3048" s="126">
        <f>COUNTIF(N3048,'Service Line Inventory'!$AE$36)</f>
        <v>0</v>
      </c>
      <c r="W3048" s="125">
        <f t="shared" si="94"/>
        <v>0</v>
      </c>
      <c r="X3048" s="126" t="str">
        <f t="shared" si="95"/>
        <v/>
      </c>
    </row>
    <row r="3049" spans="14:24" x14ac:dyDescent="0.25">
      <c r="N3049" s="119" t="s">
        <v>39</v>
      </c>
      <c r="O3049" s="119" t="s">
        <v>6043</v>
      </c>
      <c r="P3049" s="119" t="s">
        <v>6044</v>
      </c>
      <c r="Q3049" s="126">
        <f>COUNTIF(N3049,'Service Line Inventory'!$AE$36)</f>
        <v>0</v>
      </c>
      <c r="W3049" s="125">
        <f t="shared" si="94"/>
        <v>0</v>
      </c>
      <c r="X3049" s="126" t="str">
        <f t="shared" si="95"/>
        <v/>
      </c>
    </row>
    <row r="3050" spans="14:24" x14ac:dyDescent="0.25">
      <c r="N3050" s="119" t="s">
        <v>39</v>
      </c>
      <c r="O3050" s="119" t="s">
        <v>6045</v>
      </c>
      <c r="P3050" s="119" t="s">
        <v>6046</v>
      </c>
      <c r="Q3050" s="126">
        <f>COUNTIF(N3050,'Service Line Inventory'!$AE$36)</f>
        <v>0</v>
      </c>
      <c r="W3050" s="125">
        <f t="shared" si="94"/>
        <v>0</v>
      </c>
      <c r="X3050" s="126" t="str">
        <f t="shared" si="95"/>
        <v/>
      </c>
    </row>
    <row r="3051" spans="14:24" x14ac:dyDescent="0.25">
      <c r="N3051" s="119" t="s">
        <v>39</v>
      </c>
      <c r="O3051" s="119" t="s">
        <v>6047</v>
      </c>
      <c r="P3051" s="119" t="s">
        <v>6048</v>
      </c>
      <c r="Q3051" s="126">
        <f>COUNTIF(N3051,'Service Line Inventory'!$AE$36)</f>
        <v>0</v>
      </c>
      <c r="W3051" s="125">
        <f t="shared" si="94"/>
        <v>0</v>
      </c>
      <c r="X3051" s="126" t="str">
        <f t="shared" si="95"/>
        <v/>
      </c>
    </row>
    <row r="3052" spans="14:24" x14ac:dyDescent="0.25">
      <c r="N3052" s="119" t="s">
        <v>39</v>
      </c>
      <c r="O3052" s="119" t="s">
        <v>6049</v>
      </c>
      <c r="P3052" s="119" t="s">
        <v>6050</v>
      </c>
      <c r="Q3052" s="126">
        <f>COUNTIF(N3052,'Service Line Inventory'!$AE$36)</f>
        <v>0</v>
      </c>
      <c r="W3052" s="125">
        <f t="shared" si="94"/>
        <v>0</v>
      </c>
      <c r="X3052" s="126" t="str">
        <f t="shared" si="95"/>
        <v/>
      </c>
    </row>
    <row r="3053" spans="14:24" x14ac:dyDescent="0.25">
      <c r="N3053" s="119" t="s">
        <v>39</v>
      </c>
      <c r="O3053" s="119" t="s">
        <v>6051</v>
      </c>
      <c r="P3053" s="119" t="s">
        <v>6052</v>
      </c>
      <c r="Q3053" s="126">
        <f>COUNTIF(N3053,'Service Line Inventory'!$AE$36)</f>
        <v>0</v>
      </c>
      <c r="W3053" s="125">
        <f t="shared" si="94"/>
        <v>0</v>
      </c>
      <c r="X3053" s="126" t="str">
        <f t="shared" si="95"/>
        <v/>
      </c>
    </row>
    <row r="3054" spans="14:24" x14ac:dyDescent="0.25">
      <c r="N3054" s="119" t="s">
        <v>39</v>
      </c>
      <c r="O3054" s="119" t="s">
        <v>6053</v>
      </c>
      <c r="P3054" s="119" t="s">
        <v>6054</v>
      </c>
      <c r="Q3054" s="126">
        <f>COUNTIF(N3054,'Service Line Inventory'!$AE$36)</f>
        <v>0</v>
      </c>
      <c r="W3054" s="125">
        <f t="shared" si="94"/>
        <v>0</v>
      </c>
      <c r="X3054" s="126" t="str">
        <f t="shared" si="95"/>
        <v/>
      </c>
    </row>
    <row r="3055" spans="14:24" x14ac:dyDescent="0.25">
      <c r="N3055" s="119" t="s">
        <v>39</v>
      </c>
      <c r="O3055" s="119" t="s">
        <v>6055</v>
      </c>
      <c r="P3055" s="119" t="s">
        <v>6056</v>
      </c>
      <c r="Q3055" s="126">
        <f>COUNTIF(N3055,'Service Line Inventory'!$AE$36)</f>
        <v>0</v>
      </c>
      <c r="W3055" s="125">
        <f t="shared" si="94"/>
        <v>0</v>
      </c>
      <c r="X3055" s="126" t="str">
        <f t="shared" si="95"/>
        <v/>
      </c>
    </row>
    <row r="3056" spans="14:24" x14ac:dyDescent="0.25">
      <c r="N3056" s="119" t="s">
        <v>39</v>
      </c>
      <c r="O3056" s="119" t="s">
        <v>6057</v>
      </c>
      <c r="P3056" s="119" t="s">
        <v>6058</v>
      </c>
      <c r="Q3056" s="126">
        <f>COUNTIF(N3056,'Service Line Inventory'!$AE$36)</f>
        <v>0</v>
      </c>
      <c r="W3056" s="125">
        <f t="shared" si="94"/>
        <v>0</v>
      </c>
      <c r="X3056" s="126" t="str">
        <f t="shared" si="95"/>
        <v/>
      </c>
    </row>
    <row r="3057" spans="14:24" x14ac:dyDescent="0.25">
      <c r="N3057" s="119" t="s">
        <v>39</v>
      </c>
      <c r="O3057" s="119" t="s">
        <v>6059</v>
      </c>
      <c r="P3057" s="119" t="s">
        <v>6060</v>
      </c>
      <c r="Q3057" s="126">
        <f>COUNTIF(N3057,'Service Line Inventory'!$AE$36)</f>
        <v>0</v>
      </c>
      <c r="W3057" s="125">
        <f t="shared" si="94"/>
        <v>0</v>
      </c>
      <c r="X3057" s="126" t="str">
        <f t="shared" si="95"/>
        <v/>
      </c>
    </row>
    <row r="3058" spans="14:24" x14ac:dyDescent="0.25">
      <c r="N3058" s="119" t="s">
        <v>39</v>
      </c>
      <c r="O3058" s="119" t="s">
        <v>6061</v>
      </c>
      <c r="P3058" s="119" t="s">
        <v>6062</v>
      </c>
      <c r="Q3058" s="126">
        <f>COUNTIF(N3058,'Service Line Inventory'!$AE$36)</f>
        <v>0</v>
      </c>
      <c r="W3058" s="125">
        <f t="shared" si="94"/>
        <v>0</v>
      </c>
      <c r="X3058" s="126" t="str">
        <f t="shared" si="95"/>
        <v/>
      </c>
    </row>
    <row r="3059" spans="14:24" x14ac:dyDescent="0.25">
      <c r="N3059" s="119" t="s">
        <v>39</v>
      </c>
      <c r="O3059" s="119" t="s">
        <v>6063</v>
      </c>
      <c r="P3059" s="119" t="s">
        <v>6064</v>
      </c>
      <c r="Q3059" s="126">
        <f>COUNTIF(N3059,'Service Line Inventory'!$AE$36)</f>
        <v>0</v>
      </c>
      <c r="W3059" s="125">
        <f t="shared" si="94"/>
        <v>0</v>
      </c>
      <c r="X3059" s="126" t="str">
        <f t="shared" si="95"/>
        <v/>
      </c>
    </row>
    <row r="3060" spans="14:24" x14ac:dyDescent="0.25">
      <c r="N3060" s="119" t="s">
        <v>39</v>
      </c>
      <c r="O3060" s="119" t="s">
        <v>6065</v>
      </c>
      <c r="P3060" s="119" t="s">
        <v>6066</v>
      </c>
      <c r="Q3060" s="126">
        <f>COUNTIF(N3060,'Service Line Inventory'!$AE$36)</f>
        <v>0</v>
      </c>
      <c r="W3060" s="125">
        <f t="shared" si="94"/>
        <v>0</v>
      </c>
      <c r="X3060" s="126" t="str">
        <f t="shared" si="95"/>
        <v/>
      </c>
    </row>
    <row r="3061" spans="14:24" x14ac:dyDescent="0.25">
      <c r="N3061" s="119" t="s">
        <v>39</v>
      </c>
      <c r="O3061" s="119" t="s">
        <v>6067</v>
      </c>
      <c r="P3061" s="119" t="s">
        <v>6068</v>
      </c>
      <c r="Q3061" s="126">
        <f>COUNTIF(N3061,'Service Line Inventory'!$AE$36)</f>
        <v>0</v>
      </c>
      <c r="W3061" s="125">
        <f t="shared" si="94"/>
        <v>0</v>
      </c>
      <c r="X3061" s="126" t="str">
        <f t="shared" si="95"/>
        <v/>
      </c>
    </row>
    <row r="3062" spans="14:24" x14ac:dyDescent="0.25">
      <c r="N3062" s="119" t="s">
        <v>39</v>
      </c>
      <c r="O3062" s="119" t="s">
        <v>6069</v>
      </c>
      <c r="P3062" s="119" t="s">
        <v>6070</v>
      </c>
      <c r="Q3062" s="126">
        <f>COUNTIF(N3062,'Service Line Inventory'!$AE$36)</f>
        <v>0</v>
      </c>
      <c r="W3062" s="125">
        <f t="shared" si="94"/>
        <v>0</v>
      </c>
      <c r="X3062" s="126" t="str">
        <f t="shared" si="95"/>
        <v/>
      </c>
    </row>
    <row r="3063" spans="14:24" x14ac:dyDescent="0.25">
      <c r="N3063" s="119" t="s">
        <v>39</v>
      </c>
      <c r="O3063" s="119" t="s">
        <v>6071</v>
      </c>
      <c r="P3063" s="119" t="s">
        <v>6072</v>
      </c>
      <c r="Q3063" s="126">
        <f>COUNTIF(N3063,'Service Line Inventory'!$AE$36)</f>
        <v>0</v>
      </c>
      <c r="W3063" s="125">
        <f t="shared" si="94"/>
        <v>0</v>
      </c>
      <c r="X3063" s="126" t="str">
        <f t="shared" si="95"/>
        <v/>
      </c>
    </row>
    <row r="3064" spans="14:24" x14ac:dyDescent="0.25">
      <c r="N3064" s="119" t="s">
        <v>39</v>
      </c>
      <c r="O3064" s="119" t="s">
        <v>6073</v>
      </c>
      <c r="P3064" s="119" t="s">
        <v>6074</v>
      </c>
      <c r="Q3064" s="126">
        <f>COUNTIF(N3064,'Service Line Inventory'!$AE$36)</f>
        <v>0</v>
      </c>
      <c r="W3064" s="125">
        <f t="shared" si="94"/>
        <v>0</v>
      </c>
      <c r="X3064" s="126" t="str">
        <f t="shared" si="95"/>
        <v/>
      </c>
    </row>
    <row r="3065" spans="14:24" x14ac:dyDescent="0.25">
      <c r="N3065" s="119" t="s">
        <v>39</v>
      </c>
      <c r="O3065" s="119" t="s">
        <v>6075</v>
      </c>
      <c r="P3065" s="119" t="s">
        <v>6076</v>
      </c>
      <c r="Q3065" s="126">
        <f>COUNTIF(N3065,'Service Line Inventory'!$AE$36)</f>
        <v>0</v>
      </c>
      <c r="W3065" s="125">
        <f t="shared" si="94"/>
        <v>0</v>
      </c>
      <c r="X3065" s="126" t="str">
        <f t="shared" si="95"/>
        <v/>
      </c>
    </row>
    <row r="3066" spans="14:24" x14ac:dyDescent="0.25">
      <c r="N3066" s="119" t="s">
        <v>39</v>
      </c>
      <c r="O3066" s="119" t="s">
        <v>6077</v>
      </c>
      <c r="P3066" s="119" t="s">
        <v>6078</v>
      </c>
      <c r="Q3066" s="126">
        <f>COUNTIF(N3066,'Service Line Inventory'!$AE$36)</f>
        <v>0</v>
      </c>
      <c r="W3066" s="125">
        <f t="shared" si="94"/>
        <v>0</v>
      </c>
      <c r="X3066" s="126" t="str">
        <f t="shared" si="95"/>
        <v/>
      </c>
    </row>
    <row r="3067" spans="14:24" x14ac:dyDescent="0.25">
      <c r="N3067" s="119" t="s">
        <v>39</v>
      </c>
      <c r="O3067" s="119" t="s">
        <v>6079</v>
      </c>
      <c r="P3067" s="119" t="s">
        <v>6080</v>
      </c>
      <c r="Q3067" s="126">
        <f>COUNTIF(N3067,'Service Line Inventory'!$AE$36)</f>
        <v>0</v>
      </c>
      <c r="W3067" s="125">
        <f t="shared" si="94"/>
        <v>0</v>
      </c>
      <c r="X3067" s="126" t="str">
        <f t="shared" si="95"/>
        <v/>
      </c>
    </row>
    <row r="3068" spans="14:24" x14ac:dyDescent="0.25">
      <c r="N3068" s="119" t="s">
        <v>39</v>
      </c>
      <c r="O3068" s="119" t="s">
        <v>6081</v>
      </c>
      <c r="P3068" s="119" t="s">
        <v>6082</v>
      </c>
      <c r="Q3068" s="126">
        <f>COUNTIF(N3068,'Service Line Inventory'!$AE$36)</f>
        <v>0</v>
      </c>
      <c r="W3068" s="125">
        <f t="shared" si="94"/>
        <v>0</v>
      </c>
      <c r="X3068" s="126" t="str">
        <f t="shared" si="95"/>
        <v/>
      </c>
    </row>
    <row r="3069" spans="14:24" x14ac:dyDescent="0.25">
      <c r="N3069" s="119" t="s">
        <v>39</v>
      </c>
      <c r="O3069" s="119" t="s">
        <v>6083</v>
      </c>
      <c r="P3069" s="119" t="s">
        <v>6084</v>
      </c>
      <c r="Q3069" s="126">
        <f>COUNTIF(N3069,'Service Line Inventory'!$AE$36)</f>
        <v>0</v>
      </c>
      <c r="W3069" s="125">
        <f t="shared" si="94"/>
        <v>0</v>
      </c>
      <c r="X3069" s="126" t="str">
        <f t="shared" si="95"/>
        <v/>
      </c>
    </row>
    <row r="3070" spans="14:24" x14ac:dyDescent="0.25">
      <c r="N3070" s="119" t="s">
        <v>39</v>
      </c>
      <c r="O3070" s="119" t="s">
        <v>6085</v>
      </c>
      <c r="P3070" s="119" t="s">
        <v>6086</v>
      </c>
      <c r="Q3070" s="126">
        <f>COUNTIF(N3070,'Service Line Inventory'!$AE$36)</f>
        <v>0</v>
      </c>
      <c r="W3070" s="125">
        <f t="shared" si="94"/>
        <v>0</v>
      </c>
      <c r="X3070" s="126" t="str">
        <f t="shared" si="95"/>
        <v/>
      </c>
    </row>
    <row r="3071" spans="14:24" x14ac:dyDescent="0.25">
      <c r="N3071" s="119" t="s">
        <v>39</v>
      </c>
      <c r="O3071" s="119" t="s">
        <v>6087</v>
      </c>
      <c r="P3071" s="119" t="s">
        <v>6088</v>
      </c>
      <c r="Q3071" s="126">
        <f>COUNTIF(N3071,'Service Line Inventory'!$AE$36)</f>
        <v>0</v>
      </c>
      <c r="W3071" s="125">
        <f t="shared" si="94"/>
        <v>0</v>
      </c>
      <c r="X3071" s="126" t="str">
        <f t="shared" si="95"/>
        <v/>
      </c>
    </row>
    <row r="3072" spans="14:24" x14ac:dyDescent="0.25">
      <c r="N3072" s="119" t="s">
        <v>39</v>
      </c>
      <c r="O3072" s="119" t="s">
        <v>6089</v>
      </c>
      <c r="P3072" s="119" t="s">
        <v>6090</v>
      </c>
      <c r="Q3072" s="126">
        <f>COUNTIF(N3072,'Service Line Inventory'!$AE$36)</f>
        <v>0</v>
      </c>
      <c r="W3072" s="125">
        <f t="shared" si="94"/>
        <v>0</v>
      </c>
      <c r="X3072" s="126" t="str">
        <f t="shared" si="95"/>
        <v/>
      </c>
    </row>
    <row r="3073" spans="14:24" x14ac:dyDescent="0.25">
      <c r="N3073" s="119" t="s">
        <v>39</v>
      </c>
      <c r="O3073" s="119" t="s">
        <v>6091</v>
      </c>
      <c r="P3073" s="119" t="s">
        <v>6092</v>
      </c>
      <c r="Q3073" s="126">
        <f>COUNTIF(N3073,'Service Line Inventory'!$AE$36)</f>
        <v>0</v>
      </c>
      <c r="W3073" s="125">
        <f t="shared" ref="W3073:W3136" si="96">T3073</f>
        <v>0</v>
      </c>
      <c r="X3073" s="126" t="str">
        <f t="shared" ref="X3073:X3136" si="97">IF(W3073=0,"",W3073)</f>
        <v/>
      </c>
    </row>
    <row r="3074" spans="14:24" x14ac:dyDescent="0.25">
      <c r="N3074" s="119" t="s">
        <v>39</v>
      </c>
      <c r="O3074" s="119" t="s">
        <v>6093</v>
      </c>
      <c r="P3074" s="119" t="s">
        <v>6094</v>
      </c>
      <c r="Q3074" s="126">
        <f>COUNTIF(N3074,'Service Line Inventory'!$AE$36)</f>
        <v>0</v>
      </c>
      <c r="W3074" s="125">
        <f t="shared" si="96"/>
        <v>0</v>
      </c>
      <c r="X3074" s="126" t="str">
        <f t="shared" si="97"/>
        <v/>
      </c>
    </row>
    <row r="3075" spans="14:24" x14ac:dyDescent="0.25">
      <c r="N3075" s="119" t="s">
        <v>39</v>
      </c>
      <c r="O3075" s="119" t="s">
        <v>6095</v>
      </c>
      <c r="P3075" s="119" t="s">
        <v>6096</v>
      </c>
      <c r="Q3075" s="126">
        <f>COUNTIF(N3075,'Service Line Inventory'!$AE$36)</f>
        <v>0</v>
      </c>
      <c r="W3075" s="125">
        <f t="shared" si="96"/>
        <v>0</v>
      </c>
      <c r="X3075" s="126" t="str">
        <f t="shared" si="97"/>
        <v/>
      </c>
    </row>
    <row r="3076" spans="14:24" x14ac:dyDescent="0.25">
      <c r="N3076" s="119" t="s">
        <v>39</v>
      </c>
      <c r="O3076" s="119" t="s">
        <v>6097</v>
      </c>
      <c r="P3076" s="119" t="s">
        <v>6098</v>
      </c>
      <c r="Q3076" s="126">
        <f>COUNTIF(N3076,'Service Line Inventory'!$AE$36)</f>
        <v>0</v>
      </c>
      <c r="W3076" s="125">
        <f t="shared" si="96"/>
        <v>0</v>
      </c>
      <c r="X3076" s="126" t="str">
        <f t="shared" si="97"/>
        <v/>
      </c>
    </row>
    <row r="3077" spans="14:24" x14ac:dyDescent="0.25">
      <c r="N3077" s="119" t="s">
        <v>39</v>
      </c>
      <c r="O3077" s="119" t="s">
        <v>6099</v>
      </c>
      <c r="P3077" s="119" t="s">
        <v>6100</v>
      </c>
      <c r="Q3077" s="126">
        <f>COUNTIF(N3077,'Service Line Inventory'!$AE$36)</f>
        <v>0</v>
      </c>
      <c r="W3077" s="125">
        <f t="shared" si="96"/>
        <v>0</v>
      </c>
      <c r="X3077" s="126" t="str">
        <f t="shared" si="97"/>
        <v/>
      </c>
    </row>
    <row r="3078" spans="14:24" x14ac:dyDescent="0.25">
      <c r="N3078" s="119" t="s">
        <v>39</v>
      </c>
      <c r="O3078" s="119" t="s">
        <v>6101</v>
      </c>
      <c r="P3078" s="119" t="s">
        <v>6102</v>
      </c>
      <c r="Q3078" s="126">
        <f>COUNTIF(N3078,'Service Line Inventory'!$AE$36)</f>
        <v>0</v>
      </c>
      <c r="W3078" s="125">
        <f t="shared" si="96"/>
        <v>0</v>
      </c>
      <c r="X3078" s="126" t="str">
        <f t="shared" si="97"/>
        <v/>
      </c>
    </row>
    <row r="3079" spans="14:24" x14ac:dyDescent="0.25">
      <c r="N3079" s="119" t="s">
        <v>39</v>
      </c>
      <c r="O3079" s="119" t="s">
        <v>6103</v>
      </c>
      <c r="P3079" s="119" t="s">
        <v>6104</v>
      </c>
      <c r="Q3079" s="126">
        <f>COUNTIF(N3079,'Service Line Inventory'!$AE$36)</f>
        <v>0</v>
      </c>
      <c r="W3079" s="125">
        <f t="shared" si="96"/>
        <v>0</v>
      </c>
      <c r="X3079" s="126" t="str">
        <f t="shared" si="97"/>
        <v/>
      </c>
    </row>
    <row r="3080" spans="14:24" x14ac:dyDescent="0.25">
      <c r="N3080" s="119" t="s">
        <v>39</v>
      </c>
      <c r="O3080" s="119" t="s">
        <v>6105</v>
      </c>
      <c r="P3080" s="119" t="s">
        <v>6106</v>
      </c>
      <c r="Q3080" s="126">
        <f>COUNTIF(N3080,'Service Line Inventory'!$AE$36)</f>
        <v>0</v>
      </c>
      <c r="W3080" s="125">
        <f t="shared" si="96"/>
        <v>0</v>
      </c>
      <c r="X3080" s="126" t="str">
        <f t="shared" si="97"/>
        <v/>
      </c>
    </row>
    <row r="3081" spans="14:24" x14ac:dyDescent="0.25">
      <c r="N3081" s="119" t="s">
        <v>39</v>
      </c>
      <c r="O3081" s="119" t="s">
        <v>6107</v>
      </c>
      <c r="P3081" s="119" t="s">
        <v>6108</v>
      </c>
      <c r="Q3081" s="126">
        <f>COUNTIF(N3081,'Service Line Inventory'!$AE$36)</f>
        <v>0</v>
      </c>
      <c r="W3081" s="125">
        <f t="shared" si="96"/>
        <v>0</v>
      </c>
      <c r="X3081" s="126" t="str">
        <f t="shared" si="97"/>
        <v/>
      </c>
    </row>
    <row r="3082" spans="14:24" x14ac:dyDescent="0.25">
      <c r="N3082" s="119" t="s">
        <v>39</v>
      </c>
      <c r="O3082" s="119" t="s">
        <v>6109</v>
      </c>
      <c r="P3082" s="119" t="s">
        <v>6110</v>
      </c>
      <c r="Q3082" s="126">
        <f>COUNTIF(N3082,'Service Line Inventory'!$AE$36)</f>
        <v>0</v>
      </c>
      <c r="W3082" s="125">
        <f t="shared" si="96"/>
        <v>0</v>
      </c>
      <c r="X3082" s="126" t="str">
        <f t="shared" si="97"/>
        <v/>
      </c>
    </row>
    <row r="3083" spans="14:24" x14ac:dyDescent="0.25">
      <c r="N3083" s="119" t="s">
        <v>39</v>
      </c>
      <c r="O3083" s="119" t="s">
        <v>6111</v>
      </c>
      <c r="P3083" s="119" t="s">
        <v>6112</v>
      </c>
      <c r="Q3083" s="126">
        <f>COUNTIF(N3083,'Service Line Inventory'!$AE$36)</f>
        <v>0</v>
      </c>
      <c r="W3083" s="125">
        <f t="shared" si="96"/>
        <v>0</v>
      </c>
      <c r="X3083" s="126" t="str">
        <f t="shared" si="97"/>
        <v/>
      </c>
    </row>
    <row r="3084" spans="14:24" x14ac:dyDescent="0.25">
      <c r="N3084" s="119" t="s">
        <v>39</v>
      </c>
      <c r="O3084" s="119" t="s">
        <v>6113</v>
      </c>
      <c r="P3084" s="119" t="s">
        <v>6114</v>
      </c>
      <c r="Q3084" s="126">
        <f>COUNTIF(N3084,'Service Line Inventory'!$AE$36)</f>
        <v>0</v>
      </c>
      <c r="W3084" s="125">
        <f t="shared" si="96"/>
        <v>0</v>
      </c>
      <c r="X3084" s="126" t="str">
        <f t="shared" si="97"/>
        <v/>
      </c>
    </row>
    <row r="3085" spans="14:24" x14ac:dyDescent="0.25">
      <c r="N3085" s="119" t="s">
        <v>39</v>
      </c>
      <c r="O3085" s="119" t="s">
        <v>6115</v>
      </c>
      <c r="P3085" s="119" t="s">
        <v>6116</v>
      </c>
      <c r="Q3085" s="126">
        <f>COUNTIF(N3085,'Service Line Inventory'!$AE$36)</f>
        <v>0</v>
      </c>
      <c r="W3085" s="125">
        <f t="shared" si="96"/>
        <v>0</v>
      </c>
      <c r="X3085" s="126" t="str">
        <f t="shared" si="97"/>
        <v/>
      </c>
    </row>
    <row r="3086" spans="14:24" x14ac:dyDescent="0.25">
      <c r="N3086" s="119" t="s">
        <v>39</v>
      </c>
      <c r="O3086" s="119" t="s">
        <v>6117</v>
      </c>
      <c r="P3086" s="119" t="s">
        <v>6118</v>
      </c>
      <c r="Q3086" s="126">
        <f>COUNTIF(N3086,'Service Line Inventory'!$AE$36)</f>
        <v>0</v>
      </c>
      <c r="W3086" s="125">
        <f t="shared" si="96"/>
        <v>0</v>
      </c>
      <c r="X3086" s="126" t="str">
        <f t="shared" si="97"/>
        <v/>
      </c>
    </row>
    <row r="3087" spans="14:24" x14ac:dyDescent="0.25">
      <c r="N3087" s="119" t="s">
        <v>39</v>
      </c>
      <c r="O3087" s="119" t="s">
        <v>6119</v>
      </c>
      <c r="P3087" s="119" t="s">
        <v>6120</v>
      </c>
      <c r="Q3087" s="126">
        <f>COUNTIF(N3087,'Service Line Inventory'!$AE$36)</f>
        <v>0</v>
      </c>
      <c r="W3087" s="125">
        <f t="shared" si="96"/>
        <v>0</v>
      </c>
      <c r="X3087" s="126" t="str">
        <f t="shared" si="97"/>
        <v/>
      </c>
    </row>
    <row r="3088" spans="14:24" x14ac:dyDescent="0.25">
      <c r="N3088" s="119" t="s">
        <v>39</v>
      </c>
      <c r="O3088" s="119" t="s">
        <v>6121</v>
      </c>
      <c r="P3088" s="119" t="s">
        <v>6122</v>
      </c>
      <c r="Q3088" s="126">
        <f>COUNTIF(N3088,'Service Line Inventory'!$AE$36)</f>
        <v>0</v>
      </c>
      <c r="W3088" s="125">
        <f t="shared" si="96"/>
        <v>0</v>
      </c>
      <c r="X3088" s="126" t="str">
        <f t="shared" si="97"/>
        <v/>
      </c>
    </row>
    <row r="3089" spans="14:24" x14ac:dyDescent="0.25">
      <c r="N3089" s="119" t="s">
        <v>39</v>
      </c>
      <c r="O3089" s="119" t="s">
        <v>6123</v>
      </c>
      <c r="P3089" s="119" t="s">
        <v>4097</v>
      </c>
      <c r="Q3089" s="126">
        <f>COUNTIF(N3089,'Service Line Inventory'!$AE$36)</f>
        <v>0</v>
      </c>
      <c r="W3089" s="125">
        <f t="shared" si="96"/>
        <v>0</v>
      </c>
      <c r="X3089" s="126" t="str">
        <f t="shared" si="97"/>
        <v/>
      </c>
    </row>
    <row r="3090" spans="14:24" x14ac:dyDescent="0.25">
      <c r="N3090" s="119" t="s">
        <v>39</v>
      </c>
      <c r="O3090" s="119" t="s">
        <v>6124</v>
      </c>
      <c r="P3090" s="119" t="s">
        <v>6125</v>
      </c>
      <c r="Q3090" s="126">
        <f>COUNTIF(N3090,'Service Line Inventory'!$AE$36)</f>
        <v>0</v>
      </c>
      <c r="W3090" s="125">
        <f t="shared" si="96"/>
        <v>0</v>
      </c>
      <c r="X3090" s="126" t="str">
        <f t="shared" si="97"/>
        <v/>
      </c>
    </row>
    <row r="3091" spans="14:24" x14ac:dyDescent="0.25">
      <c r="N3091" s="119" t="s">
        <v>39</v>
      </c>
      <c r="O3091" s="119" t="s">
        <v>6126</v>
      </c>
      <c r="P3091" s="119" t="s">
        <v>6127</v>
      </c>
      <c r="Q3091" s="126">
        <f>COUNTIF(N3091,'Service Line Inventory'!$AE$36)</f>
        <v>0</v>
      </c>
      <c r="W3091" s="125">
        <f t="shared" si="96"/>
        <v>0</v>
      </c>
      <c r="X3091" s="126" t="str">
        <f t="shared" si="97"/>
        <v/>
      </c>
    </row>
    <row r="3092" spans="14:24" x14ac:dyDescent="0.25">
      <c r="N3092" s="119" t="s">
        <v>39</v>
      </c>
      <c r="O3092" s="119" t="s">
        <v>6128</v>
      </c>
      <c r="P3092" s="119" t="s">
        <v>6129</v>
      </c>
      <c r="Q3092" s="126">
        <f>COUNTIF(N3092,'Service Line Inventory'!$AE$36)</f>
        <v>0</v>
      </c>
      <c r="W3092" s="125">
        <f t="shared" si="96"/>
        <v>0</v>
      </c>
      <c r="X3092" s="126" t="str">
        <f t="shared" si="97"/>
        <v/>
      </c>
    </row>
    <row r="3093" spans="14:24" x14ac:dyDescent="0.25">
      <c r="N3093" s="119" t="s">
        <v>39</v>
      </c>
      <c r="O3093" s="119" t="s">
        <v>6130</v>
      </c>
      <c r="P3093" s="119" t="s">
        <v>6131</v>
      </c>
      <c r="Q3093" s="126">
        <f>COUNTIF(N3093,'Service Line Inventory'!$AE$36)</f>
        <v>0</v>
      </c>
      <c r="W3093" s="125">
        <f t="shared" si="96"/>
        <v>0</v>
      </c>
      <c r="X3093" s="126" t="str">
        <f t="shared" si="97"/>
        <v/>
      </c>
    </row>
    <row r="3094" spans="14:24" x14ac:dyDescent="0.25">
      <c r="N3094" s="119" t="s">
        <v>39</v>
      </c>
      <c r="O3094" s="119" t="s">
        <v>6132</v>
      </c>
      <c r="P3094" s="119" t="s">
        <v>6133</v>
      </c>
      <c r="Q3094" s="126">
        <f>COUNTIF(N3094,'Service Line Inventory'!$AE$36)</f>
        <v>0</v>
      </c>
      <c r="W3094" s="125">
        <f t="shared" si="96"/>
        <v>0</v>
      </c>
      <c r="X3094" s="126" t="str">
        <f t="shared" si="97"/>
        <v/>
      </c>
    </row>
    <row r="3095" spans="14:24" x14ac:dyDescent="0.25">
      <c r="N3095" s="119" t="s">
        <v>39</v>
      </c>
      <c r="O3095" s="119" t="s">
        <v>6134</v>
      </c>
      <c r="P3095" s="119" t="s">
        <v>6135</v>
      </c>
      <c r="Q3095" s="126">
        <f>COUNTIF(N3095,'Service Line Inventory'!$AE$36)</f>
        <v>0</v>
      </c>
      <c r="W3095" s="125">
        <f t="shared" si="96"/>
        <v>0</v>
      </c>
      <c r="X3095" s="126" t="str">
        <f t="shared" si="97"/>
        <v/>
      </c>
    </row>
    <row r="3096" spans="14:24" x14ac:dyDescent="0.25">
      <c r="N3096" s="119" t="s">
        <v>39</v>
      </c>
      <c r="O3096" s="119" t="s">
        <v>6136</v>
      </c>
      <c r="P3096" s="119" t="s">
        <v>6137</v>
      </c>
      <c r="Q3096" s="126">
        <f>COUNTIF(N3096,'Service Line Inventory'!$AE$36)</f>
        <v>0</v>
      </c>
      <c r="W3096" s="125">
        <f t="shared" si="96"/>
        <v>0</v>
      </c>
      <c r="X3096" s="126" t="str">
        <f t="shared" si="97"/>
        <v/>
      </c>
    </row>
    <row r="3097" spans="14:24" x14ac:dyDescent="0.25">
      <c r="N3097" s="119" t="s">
        <v>39</v>
      </c>
      <c r="O3097" s="119" t="s">
        <v>6138</v>
      </c>
      <c r="P3097" s="119" t="s">
        <v>6139</v>
      </c>
      <c r="Q3097" s="126">
        <f>COUNTIF(N3097,'Service Line Inventory'!$AE$36)</f>
        <v>0</v>
      </c>
      <c r="W3097" s="125">
        <f t="shared" si="96"/>
        <v>0</v>
      </c>
      <c r="X3097" s="126" t="str">
        <f t="shared" si="97"/>
        <v/>
      </c>
    </row>
    <row r="3098" spans="14:24" x14ac:dyDescent="0.25">
      <c r="N3098" s="119" t="s">
        <v>39</v>
      </c>
      <c r="O3098" s="119" t="s">
        <v>6140</v>
      </c>
      <c r="P3098" s="119" t="s">
        <v>6141</v>
      </c>
      <c r="Q3098" s="126">
        <f>COUNTIF(N3098,'Service Line Inventory'!$AE$36)</f>
        <v>0</v>
      </c>
      <c r="W3098" s="125">
        <f t="shared" si="96"/>
        <v>0</v>
      </c>
      <c r="X3098" s="126" t="str">
        <f t="shared" si="97"/>
        <v/>
      </c>
    </row>
    <row r="3099" spans="14:24" x14ac:dyDescent="0.25">
      <c r="N3099" s="119" t="s">
        <v>39</v>
      </c>
      <c r="O3099" s="119" t="s">
        <v>6142</v>
      </c>
      <c r="P3099" s="119" t="s">
        <v>6143</v>
      </c>
      <c r="Q3099" s="126">
        <f>COUNTIF(N3099,'Service Line Inventory'!$AE$36)</f>
        <v>0</v>
      </c>
      <c r="W3099" s="125">
        <f t="shared" si="96"/>
        <v>0</v>
      </c>
      <c r="X3099" s="126" t="str">
        <f t="shared" si="97"/>
        <v/>
      </c>
    </row>
    <row r="3100" spans="14:24" x14ac:dyDescent="0.25">
      <c r="N3100" s="119" t="s">
        <v>39</v>
      </c>
      <c r="O3100" s="119" t="s">
        <v>6144</v>
      </c>
      <c r="P3100" s="119" t="s">
        <v>6145</v>
      </c>
      <c r="Q3100" s="126">
        <f>COUNTIF(N3100,'Service Line Inventory'!$AE$36)</f>
        <v>0</v>
      </c>
      <c r="W3100" s="125">
        <f t="shared" si="96"/>
        <v>0</v>
      </c>
      <c r="X3100" s="126" t="str">
        <f t="shared" si="97"/>
        <v/>
      </c>
    </row>
    <row r="3101" spans="14:24" x14ac:dyDescent="0.25">
      <c r="N3101" s="119" t="s">
        <v>39</v>
      </c>
      <c r="O3101" s="119" t="s">
        <v>6146</v>
      </c>
      <c r="P3101" s="119" t="s">
        <v>6147</v>
      </c>
      <c r="Q3101" s="126">
        <f>COUNTIF(N3101,'Service Line Inventory'!$AE$36)</f>
        <v>0</v>
      </c>
      <c r="W3101" s="125">
        <f t="shared" si="96"/>
        <v>0</v>
      </c>
      <c r="X3101" s="126" t="str">
        <f t="shared" si="97"/>
        <v/>
      </c>
    </row>
    <row r="3102" spans="14:24" x14ac:dyDescent="0.25">
      <c r="N3102" s="119" t="s">
        <v>39</v>
      </c>
      <c r="O3102" s="119" t="s">
        <v>6148</v>
      </c>
      <c r="P3102" s="119" t="s">
        <v>6149</v>
      </c>
      <c r="Q3102" s="126">
        <f>COUNTIF(N3102,'Service Line Inventory'!$AE$36)</f>
        <v>0</v>
      </c>
      <c r="W3102" s="125">
        <f t="shared" si="96"/>
        <v>0</v>
      </c>
      <c r="X3102" s="126" t="str">
        <f t="shared" si="97"/>
        <v/>
      </c>
    </row>
    <row r="3103" spans="14:24" x14ac:dyDescent="0.25">
      <c r="N3103" s="119" t="s">
        <v>39</v>
      </c>
      <c r="O3103" s="119" t="s">
        <v>6150</v>
      </c>
      <c r="P3103" s="119" t="s">
        <v>6151</v>
      </c>
      <c r="Q3103" s="126">
        <f>COUNTIF(N3103,'Service Line Inventory'!$AE$36)</f>
        <v>0</v>
      </c>
      <c r="W3103" s="125">
        <f t="shared" si="96"/>
        <v>0</v>
      </c>
      <c r="X3103" s="126" t="str">
        <f t="shared" si="97"/>
        <v/>
      </c>
    </row>
    <row r="3104" spans="14:24" x14ac:dyDescent="0.25">
      <c r="N3104" s="119" t="s">
        <v>39</v>
      </c>
      <c r="O3104" s="119" t="s">
        <v>6152</v>
      </c>
      <c r="P3104" s="119" t="s">
        <v>6153</v>
      </c>
      <c r="Q3104" s="126">
        <f>COUNTIF(N3104,'Service Line Inventory'!$AE$36)</f>
        <v>0</v>
      </c>
      <c r="W3104" s="125">
        <f t="shared" si="96"/>
        <v>0</v>
      </c>
      <c r="X3104" s="126" t="str">
        <f t="shared" si="97"/>
        <v/>
      </c>
    </row>
    <row r="3105" spans="14:24" x14ac:dyDescent="0.25">
      <c r="N3105" s="119" t="s">
        <v>39</v>
      </c>
      <c r="O3105" s="119" t="s">
        <v>6154</v>
      </c>
      <c r="P3105" s="119" t="s">
        <v>6155</v>
      </c>
      <c r="Q3105" s="126">
        <f>COUNTIF(N3105,'Service Line Inventory'!$AE$36)</f>
        <v>0</v>
      </c>
      <c r="W3105" s="125">
        <f t="shared" si="96"/>
        <v>0</v>
      </c>
      <c r="X3105" s="126" t="str">
        <f t="shared" si="97"/>
        <v/>
      </c>
    </row>
    <row r="3106" spans="14:24" x14ac:dyDescent="0.25">
      <c r="N3106" s="119" t="s">
        <v>39</v>
      </c>
      <c r="O3106" s="119" t="s">
        <v>6156</v>
      </c>
      <c r="P3106" s="119" t="s">
        <v>6157</v>
      </c>
      <c r="Q3106" s="126">
        <f>COUNTIF(N3106,'Service Line Inventory'!$AE$36)</f>
        <v>0</v>
      </c>
      <c r="W3106" s="125">
        <f t="shared" si="96"/>
        <v>0</v>
      </c>
      <c r="X3106" s="126" t="str">
        <f t="shared" si="97"/>
        <v/>
      </c>
    </row>
    <row r="3107" spans="14:24" x14ac:dyDescent="0.25">
      <c r="N3107" s="119" t="s">
        <v>39</v>
      </c>
      <c r="O3107" s="119" t="s">
        <v>6158</v>
      </c>
      <c r="P3107" s="119" t="s">
        <v>6159</v>
      </c>
      <c r="Q3107" s="126">
        <f>COUNTIF(N3107,'Service Line Inventory'!$AE$36)</f>
        <v>0</v>
      </c>
      <c r="W3107" s="125">
        <f t="shared" si="96"/>
        <v>0</v>
      </c>
      <c r="X3107" s="126" t="str">
        <f t="shared" si="97"/>
        <v/>
      </c>
    </row>
    <row r="3108" spans="14:24" x14ac:dyDescent="0.25">
      <c r="N3108" s="119" t="s">
        <v>39</v>
      </c>
      <c r="O3108" s="119" t="s">
        <v>6160</v>
      </c>
      <c r="P3108" s="119" t="s">
        <v>6161</v>
      </c>
      <c r="Q3108" s="126">
        <f>COUNTIF(N3108,'Service Line Inventory'!$AE$36)</f>
        <v>0</v>
      </c>
      <c r="W3108" s="125">
        <f t="shared" si="96"/>
        <v>0</v>
      </c>
      <c r="X3108" s="126" t="str">
        <f t="shared" si="97"/>
        <v/>
      </c>
    </row>
    <row r="3109" spans="14:24" x14ac:dyDescent="0.25">
      <c r="N3109" s="119" t="s">
        <v>39</v>
      </c>
      <c r="O3109" s="119" t="s">
        <v>6162</v>
      </c>
      <c r="P3109" s="119" t="s">
        <v>6163</v>
      </c>
      <c r="Q3109" s="126">
        <f>COUNTIF(N3109,'Service Line Inventory'!$AE$36)</f>
        <v>0</v>
      </c>
      <c r="W3109" s="125">
        <f t="shared" si="96"/>
        <v>0</v>
      </c>
      <c r="X3109" s="126" t="str">
        <f t="shared" si="97"/>
        <v/>
      </c>
    </row>
    <row r="3110" spans="14:24" x14ac:dyDescent="0.25">
      <c r="N3110" s="119" t="s">
        <v>39</v>
      </c>
      <c r="O3110" s="119" t="s">
        <v>6164</v>
      </c>
      <c r="P3110" s="119" t="s">
        <v>6165</v>
      </c>
      <c r="Q3110" s="126">
        <f>COUNTIF(N3110,'Service Line Inventory'!$AE$36)</f>
        <v>0</v>
      </c>
      <c r="W3110" s="125">
        <f t="shared" si="96"/>
        <v>0</v>
      </c>
      <c r="X3110" s="126" t="str">
        <f t="shared" si="97"/>
        <v/>
      </c>
    </row>
    <row r="3111" spans="14:24" x14ac:dyDescent="0.25">
      <c r="N3111" s="119" t="s">
        <v>39</v>
      </c>
      <c r="O3111" s="119" t="s">
        <v>6166</v>
      </c>
      <c r="P3111" s="119" t="s">
        <v>6167</v>
      </c>
      <c r="Q3111" s="126">
        <f>COUNTIF(N3111,'Service Line Inventory'!$AE$36)</f>
        <v>0</v>
      </c>
      <c r="W3111" s="125">
        <f t="shared" si="96"/>
        <v>0</v>
      </c>
      <c r="X3111" s="126" t="str">
        <f t="shared" si="97"/>
        <v/>
      </c>
    </row>
    <row r="3112" spans="14:24" x14ac:dyDescent="0.25">
      <c r="N3112" s="119" t="s">
        <v>39</v>
      </c>
      <c r="O3112" s="119" t="s">
        <v>6168</v>
      </c>
      <c r="P3112" s="119" t="s">
        <v>6169</v>
      </c>
      <c r="Q3112" s="126">
        <f>COUNTIF(N3112,'Service Line Inventory'!$AE$36)</f>
        <v>0</v>
      </c>
      <c r="W3112" s="125">
        <f t="shared" si="96"/>
        <v>0</v>
      </c>
      <c r="X3112" s="126" t="str">
        <f t="shared" si="97"/>
        <v/>
      </c>
    </row>
    <row r="3113" spans="14:24" x14ac:dyDescent="0.25">
      <c r="N3113" s="119" t="s">
        <v>39</v>
      </c>
      <c r="O3113" s="119" t="s">
        <v>6170</v>
      </c>
      <c r="P3113" s="119" t="s">
        <v>6171</v>
      </c>
      <c r="Q3113" s="126">
        <f>COUNTIF(N3113,'Service Line Inventory'!$AE$36)</f>
        <v>0</v>
      </c>
      <c r="W3113" s="125">
        <f t="shared" si="96"/>
        <v>0</v>
      </c>
      <c r="X3113" s="126" t="str">
        <f t="shared" si="97"/>
        <v/>
      </c>
    </row>
    <row r="3114" spans="14:24" x14ac:dyDescent="0.25">
      <c r="N3114" s="119" t="s">
        <v>39</v>
      </c>
      <c r="O3114" s="119" t="s">
        <v>6172</v>
      </c>
      <c r="P3114" s="119" t="s">
        <v>6157</v>
      </c>
      <c r="Q3114" s="126">
        <f>COUNTIF(N3114,'Service Line Inventory'!$AE$36)</f>
        <v>0</v>
      </c>
      <c r="W3114" s="125">
        <f t="shared" si="96"/>
        <v>0</v>
      </c>
      <c r="X3114" s="126" t="str">
        <f t="shared" si="97"/>
        <v/>
      </c>
    </row>
    <row r="3115" spans="14:24" x14ac:dyDescent="0.25">
      <c r="N3115" s="119" t="s">
        <v>39</v>
      </c>
      <c r="O3115" s="119" t="s">
        <v>6173</v>
      </c>
      <c r="P3115" s="119" t="s">
        <v>6157</v>
      </c>
      <c r="Q3115" s="126">
        <f>COUNTIF(N3115,'Service Line Inventory'!$AE$36)</f>
        <v>0</v>
      </c>
      <c r="W3115" s="125">
        <f t="shared" si="96"/>
        <v>0</v>
      </c>
      <c r="X3115" s="126" t="str">
        <f t="shared" si="97"/>
        <v/>
      </c>
    </row>
    <row r="3116" spans="14:24" x14ac:dyDescent="0.25">
      <c r="N3116" s="119" t="s">
        <v>39</v>
      </c>
      <c r="O3116" s="119" t="s">
        <v>6174</v>
      </c>
      <c r="P3116" s="119" t="s">
        <v>6175</v>
      </c>
      <c r="Q3116" s="126">
        <f>COUNTIF(N3116,'Service Line Inventory'!$AE$36)</f>
        <v>0</v>
      </c>
      <c r="W3116" s="125">
        <f t="shared" si="96"/>
        <v>0</v>
      </c>
      <c r="X3116" s="126" t="str">
        <f t="shared" si="97"/>
        <v/>
      </c>
    </row>
    <row r="3117" spans="14:24" x14ac:dyDescent="0.25">
      <c r="N3117" s="119" t="s">
        <v>39</v>
      </c>
      <c r="O3117" s="119" t="s">
        <v>6176</v>
      </c>
      <c r="P3117" s="119" t="s">
        <v>6177</v>
      </c>
      <c r="Q3117" s="126">
        <f>COUNTIF(N3117,'Service Line Inventory'!$AE$36)</f>
        <v>0</v>
      </c>
      <c r="W3117" s="125">
        <f t="shared" si="96"/>
        <v>0</v>
      </c>
      <c r="X3117" s="126" t="str">
        <f t="shared" si="97"/>
        <v/>
      </c>
    </row>
    <row r="3118" spans="14:24" x14ac:dyDescent="0.25">
      <c r="N3118" s="119" t="s">
        <v>39</v>
      </c>
      <c r="O3118" s="119" t="s">
        <v>6178</v>
      </c>
      <c r="P3118" s="119" t="s">
        <v>6179</v>
      </c>
      <c r="Q3118" s="126">
        <f>COUNTIF(N3118,'Service Line Inventory'!$AE$36)</f>
        <v>0</v>
      </c>
      <c r="W3118" s="125">
        <f t="shared" si="96"/>
        <v>0</v>
      </c>
      <c r="X3118" s="126" t="str">
        <f t="shared" si="97"/>
        <v/>
      </c>
    </row>
    <row r="3119" spans="14:24" x14ac:dyDescent="0.25">
      <c r="N3119" s="119" t="s">
        <v>39</v>
      </c>
      <c r="O3119" s="119" t="s">
        <v>6180</v>
      </c>
      <c r="P3119" s="119" t="s">
        <v>6181</v>
      </c>
      <c r="Q3119" s="126">
        <f>COUNTIF(N3119,'Service Line Inventory'!$AE$36)</f>
        <v>0</v>
      </c>
      <c r="W3119" s="125">
        <f t="shared" si="96"/>
        <v>0</v>
      </c>
      <c r="X3119" s="126" t="str">
        <f t="shared" si="97"/>
        <v/>
      </c>
    </row>
    <row r="3120" spans="14:24" x14ac:dyDescent="0.25">
      <c r="N3120" s="119" t="s">
        <v>39</v>
      </c>
      <c r="O3120" s="119" t="s">
        <v>6182</v>
      </c>
      <c r="P3120" s="119" t="s">
        <v>6183</v>
      </c>
      <c r="Q3120" s="126">
        <f>COUNTIF(N3120,'Service Line Inventory'!$AE$36)</f>
        <v>0</v>
      </c>
      <c r="W3120" s="125">
        <f t="shared" si="96"/>
        <v>0</v>
      </c>
      <c r="X3120" s="126" t="str">
        <f t="shared" si="97"/>
        <v/>
      </c>
    </row>
    <row r="3121" spans="14:24" x14ac:dyDescent="0.25">
      <c r="N3121" s="119" t="s">
        <v>39</v>
      </c>
      <c r="O3121" s="119" t="s">
        <v>6184</v>
      </c>
      <c r="P3121" s="119" t="s">
        <v>6185</v>
      </c>
      <c r="Q3121" s="126">
        <f>COUNTIF(N3121,'Service Line Inventory'!$AE$36)</f>
        <v>0</v>
      </c>
      <c r="W3121" s="125">
        <f t="shared" si="96"/>
        <v>0</v>
      </c>
      <c r="X3121" s="126" t="str">
        <f t="shared" si="97"/>
        <v/>
      </c>
    </row>
    <row r="3122" spans="14:24" x14ac:dyDescent="0.25">
      <c r="N3122" s="119" t="s">
        <v>39</v>
      </c>
      <c r="O3122" s="119" t="s">
        <v>6186</v>
      </c>
      <c r="P3122" s="119" t="s">
        <v>6187</v>
      </c>
      <c r="Q3122" s="126">
        <f>COUNTIF(N3122,'Service Line Inventory'!$AE$36)</f>
        <v>0</v>
      </c>
      <c r="W3122" s="125">
        <f t="shared" si="96"/>
        <v>0</v>
      </c>
      <c r="X3122" s="126" t="str">
        <f t="shared" si="97"/>
        <v/>
      </c>
    </row>
    <row r="3123" spans="14:24" x14ac:dyDescent="0.25">
      <c r="N3123" s="119" t="s">
        <v>39</v>
      </c>
      <c r="O3123" s="119" t="s">
        <v>6188</v>
      </c>
      <c r="P3123" s="119" t="s">
        <v>6189</v>
      </c>
      <c r="Q3123" s="126">
        <f>COUNTIF(N3123,'Service Line Inventory'!$AE$36)</f>
        <v>0</v>
      </c>
      <c r="W3123" s="125">
        <f t="shared" si="96"/>
        <v>0</v>
      </c>
      <c r="X3123" s="126" t="str">
        <f t="shared" si="97"/>
        <v/>
      </c>
    </row>
    <row r="3124" spans="14:24" x14ac:dyDescent="0.25">
      <c r="N3124" s="119" t="s">
        <v>39</v>
      </c>
      <c r="O3124" s="119" t="s">
        <v>6190</v>
      </c>
      <c r="P3124" s="119" t="s">
        <v>6191</v>
      </c>
      <c r="Q3124" s="126">
        <f>COUNTIF(N3124,'Service Line Inventory'!$AE$36)</f>
        <v>0</v>
      </c>
      <c r="W3124" s="125">
        <f t="shared" si="96"/>
        <v>0</v>
      </c>
      <c r="X3124" s="126" t="str">
        <f t="shared" si="97"/>
        <v/>
      </c>
    </row>
    <row r="3125" spans="14:24" x14ac:dyDescent="0.25">
      <c r="N3125" s="119" t="s">
        <v>39</v>
      </c>
      <c r="O3125" s="119" t="s">
        <v>6192</v>
      </c>
      <c r="P3125" s="119" t="s">
        <v>6193</v>
      </c>
      <c r="Q3125" s="126">
        <f>COUNTIF(N3125,'Service Line Inventory'!$AE$36)</f>
        <v>0</v>
      </c>
      <c r="W3125" s="125">
        <f t="shared" si="96"/>
        <v>0</v>
      </c>
      <c r="X3125" s="126" t="str">
        <f t="shared" si="97"/>
        <v/>
      </c>
    </row>
    <row r="3126" spans="14:24" x14ac:dyDescent="0.25">
      <c r="N3126" s="119" t="s">
        <v>39</v>
      </c>
      <c r="O3126" s="119" t="s">
        <v>6194</v>
      </c>
      <c r="P3126" s="119" t="s">
        <v>6195</v>
      </c>
      <c r="Q3126" s="126">
        <f>COUNTIF(N3126,'Service Line Inventory'!$AE$36)</f>
        <v>0</v>
      </c>
      <c r="W3126" s="125">
        <f t="shared" si="96"/>
        <v>0</v>
      </c>
      <c r="X3126" s="126" t="str">
        <f t="shared" si="97"/>
        <v/>
      </c>
    </row>
    <row r="3127" spans="14:24" x14ac:dyDescent="0.25">
      <c r="N3127" s="119" t="s">
        <v>39</v>
      </c>
      <c r="O3127" s="119" t="s">
        <v>6196</v>
      </c>
      <c r="P3127" s="119" t="s">
        <v>6197</v>
      </c>
      <c r="Q3127" s="126">
        <f>COUNTIF(N3127,'Service Line Inventory'!$AE$36)</f>
        <v>0</v>
      </c>
      <c r="W3127" s="125">
        <f t="shared" si="96"/>
        <v>0</v>
      </c>
      <c r="X3127" s="126" t="str">
        <f t="shared" si="97"/>
        <v/>
      </c>
    </row>
    <row r="3128" spans="14:24" x14ac:dyDescent="0.25">
      <c r="N3128" s="119" t="s">
        <v>39</v>
      </c>
      <c r="O3128" s="119" t="s">
        <v>6198</v>
      </c>
      <c r="P3128" s="119" t="s">
        <v>6199</v>
      </c>
      <c r="Q3128" s="126">
        <f>COUNTIF(N3128,'Service Line Inventory'!$AE$36)</f>
        <v>0</v>
      </c>
      <c r="W3128" s="125">
        <f t="shared" si="96"/>
        <v>0</v>
      </c>
      <c r="X3128" s="126" t="str">
        <f t="shared" si="97"/>
        <v/>
      </c>
    </row>
    <row r="3129" spans="14:24" x14ac:dyDescent="0.25">
      <c r="N3129" s="119" t="s">
        <v>39</v>
      </c>
      <c r="O3129" s="119" t="s">
        <v>6200</v>
      </c>
      <c r="P3129" s="119" t="s">
        <v>6201</v>
      </c>
      <c r="Q3129" s="126">
        <f>COUNTIF(N3129,'Service Line Inventory'!$AE$36)</f>
        <v>0</v>
      </c>
      <c r="W3129" s="125">
        <f t="shared" si="96"/>
        <v>0</v>
      </c>
      <c r="X3129" s="126" t="str">
        <f t="shared" si="97"/>
        <v/>
      </c>
    </row>
    <row r="3130" spans="14:24" x14ac:dyDescent="0.25">
      <c r="N3130" s="119" t="s">
        <v>39</v>
      </c>
      <c r="O3130" s="119" t="s">
        <v>6202</v>
      </c>
      <c r="P3130" s="119" t="s">
        <v>6203</v>
      </c>
      <c r="Q3130" s="126">
        <f>COUNTIF(N3130,'Service Line Inventory'!$AE$36)</f>
        <v>0</v>
      </c>
      <c r="W3130" s="125">
        <f t="shared" si="96"/>
        <v>0</v>
      </c>
      <c r="X3130" s="126" t="str">
        <f t="shared" si="97"/>
        <v/>
      </c>
    </row>
    <row r="3131" spans="14:24" x14ac:dyDescent="0.25">
      <c r="N3131" s="119" t="s">
        <v>39</v>
      </c>
      <c r="O3131" s="119" t="s">
        <v>6204</v>
      </c>
      <c r="P3131" s="119" t="s">
        <v>6205</v>
      </c>
      <c r="Q3131" s="126">
        <f>COUNTIF(N3131,'Service Line Inventory'!$AE$36)</f>
        <v>0</v>
      </c>
      <c r="W3131" s="125">
        <f t="shared" si="96"/>
        <v>0</v>
      </c>
      <c r="X3131" s="126" t="str">
        <f t="shared" si="97"/>
        <v/>
      </c>
    </row>
    <row r="3132" spans="14:24" x14ac:dyDescent="0.25">
      <c r="N3132" s="119" t="s">
        <v>39</v>
      </c>
      <c r="O3132" s="119" t="s">
        <v>6206</v>
      </c>
      <c r="P3132" s="119" t="s">
        <v>6207</v>
      </c>
      <c r="Q3132" s="126">
        <f>COUNTIF(N3132,'Service Line Inventory'!$AE$36)</f>
        <v>0</v>
      </c>
      <c r="W3132" s="125">
        <f t="shared" si="96"/>
        <v>0</v>
      </c>
      <c r="X3132" s="126" t="str">
        <f t="shared" si="97"/>
        <v/>
      </c>
    </row>
    <row r="3133" spans="14:24" x14ac:dyDescent="0.25">
      <c r="N3133" s="119" t="s">
        <v>39</v>
      </c>
      <c r="O3133" s="119" t="s">
        <v>6208</v>
      </c>
      <c r="P3133" s="119" t="s">
        <v>6209</v>
      </c>
      <c r="Q3133" s="126">
        <f>COUNTIF(N3133,'Service Line Inventory'!$AE$36)</f>
        <v>0</v>
      </c>
      <c r="W3133" s="125">
        <f t="shared" si="96"/>
        <v>0</v>
      </c>
      <c r="X3133" s="126" t="str">
        <f t="shared" si="97"/>
        <v/>
      </c>
    </row>
    <row r="3134" spans="14:24" x14ac:dyDescent="0.25">
      <c r="N3134" s="119" t="s">
        <v>39</v>
      </c>
      <c r="O3134" s="119" t="s">
        <v>6210</v>
      </c>
      <c r="P3134" s="119" t="s">
        <v>6211</v>
      </c>
      <c r="Q3134" s="126">
        <f>COUNTIF(N3134,'Service Line Inventory'!$AE$36)</f>
        <v>0</v>
      </c>
      <c r="W3134" s="125">
        <f t="shared" si="96"/>
        <v>0</v>
      </c>
      <c r="X3134" s="126" t="str">
        <f t="shared" si="97"/>
        <v/>
      </c>
    </row>
    <row r="3135" spans="14:24" x14ac:dyDescent="0.25">
      <c r="N3135" s="119" t="s">
        <v>39</v>
      </c>
      <c r="O3135" s="119" t="s">
        <v>6212</v>
      </c>
      <c r="P3135" s="119" t="s">
        <v>6213</v>
      </c>
      <c r="Q3135" s="126">
        <f>COUNTIF(N3135,'Service Line Inventory'!$AE$36)</f>
        <v>0</v>
      </c>
      <c r="W3135" s="125">
        <f t="shared" si="96"/>
        <v>0</v>
      </c>
      <c r="X3135" s="126" t="str">
        <f t="shared" si="97"/>
        <v/>
      </c>
    </row>
    <row r="3136" spans="14:24" x14ac:dyDescent="0.25">
      <c r="N3136" s="119" t="s">
        <v>39</v>
      </c>
      <c r="O3136" s="119" t="s">
        <v>6214</v>
      </c>
      <c r="P3136" s="119" t="s">
        <v>6215</v>
      </c>
      <c r="Q3136" s="126">
        <f>COUNTIF(N3136,'Service Line Inventory'!$AE$36)</f>
        <v>0</v>
      </c>
      <c r="W3136" s="125">
        <f t="shared" si="96"/>
        <v>0</v>
      </c>
      <c r="X3136" s="126" t="str">
        <f t="shared" si="97"/>
        <v/>
      </c>
    </row>
    <row r="3137" spans="14:24" x14ac:dyDescent="0.25">
      <c r="N3137" s="119" t="s">
        <v>39</v>
      </c>
      <c r="O3137" s="119" t="s">
        <v>6216</v>
      </c>
      <c r="P3137" s="119" t="s">
        <v>6217</v>
      </c>
      <c r="Q3137" s="126">
        <f>COUNTIF(N3137,'Service Line Inventory'!$AE$36)</f>
        <v>0</v>
      </c>
      <c r="W3137" s="125">
        <f t="shared" ref="W3137:W3200" si="98">T3137</f>
        <v>0</v>
      </c>
      <c r="X3137" s="126" t="str">
        <f t="shared" ref="X3137:X3200" si="99">IF(W3137=0,"",W3137)</f>
        <v/>
      </c>
    </row>
    <row r="3138" spans="14:24" x14ac:dyDescent="0.25">
      <c r="N3138" s="119" t="s">
        <v>39</v>
      </c>
      <c r="O3138" s="119" t="s">
        <v>6218</v>
      </c>
      <c r="P3138" s="119" t="s">
        <v>6219</v>
      </c>
      <c r="Q3138" s="126">
        <f>COUNTIF(N3138,'Service Line Inventory'!$AE$36)</f>
        <v>0</v>
      </c>
      <c r="W3138" s="125">
        <f t="shared" si="98"/>
        <v>0</v>
      </c>
      <c r="X3138" s="126" t="str">
        <f t="shared" si="99"/>
        <v/>
      </c>
    </row>
    <row r="3139" spans="14:24" x14ac:dyDescent="0.25">
      <c r="N3139" s="119" t="s">
        <v>39</v>
      </c>
      <c r="O3139" s="119" t="s">
        <v>6220</v>
      </c>
      <c r="P3139" s="119" t="s">
        <v>6221</v>
      </c>
      <c r="Q3139" s="126">
        <f>COUNTIF(N3139,'Service Line Inventory'!$AE$36)</f>
        <v>0</v>
      </c>
      <c r="W3139" s="125">
        <f t="shared" si="98"/>
        <v>0</v>
      </c>
      <c r="X3139" s="126" t="str">
        <f t="shared" si="99"/>
        <v/>
      </c>
    </row>
    <row r="3140" spans="14:24" x14ac:dyDescent="0.25">
      <c r="N3140" s="119" t="s">
        <v>39</v>
      </c>
      <c r="O3140" s="119" t="s">
        <v>6222</v>
      </c>
      <c r="P3140" s="119" t="s">
        <v>6223</v>
      </c>
      <c r="Q3140" s="126">
        <f>COUNTIF(N3140,'Service Line Inventory'!$AE$36)</f>
        <v>0</v>
      </c>
      <c r="W3140" s="125">
        <f t="shared" si="98"/>
        <v>0</v>
      </c>
      <c r="X3140" s="126" t="str">
        <f t="shared" si="99"/>
        <v/>
      </c>
    </row>
    <row r="3141" spans="14:24" x14ac:dyDescent="0.25">
      <c r="N3141" s="119" t="s">
        <v>39</v>
      </c>
      <c r="O3141" s="119" t="s">
        <v>6224</v>
      </c>
      <c r="P3141" s="119" t="s">
        <v>6225</v>
      </c>
      <c r="Q3141" s="126">
        <f>COUNTIF(N3141,'Service Line Inventory'!$AE$36)</f>
        <v>0</v>
      </c>
      <c r="W3141" s="125">
        <f t="shared" si="98"/>
        <v>0</v>
      </c>
      <c r="X3141" s="126" t="str">
        <f t="shared" si="99"/>
        <v/>
      </c>
    </row>
    <row r="3142" spans="14:24" x14ac:dyDescent="0.25">
      <c r="N3142" s="119" t="s">
        <v>39</v>
      </c>
      <c r="O3142" s="119" t="s">
        <v>6226</v>
      </c>
      <c r="P3142" s="119" t="s">
        <v>6227</v>
      </c>
      <c r="Q3142" s="126">
        <f>COUNTIF(N3142,'Service Line Inventory'!$AE$36)</f>
        <v>0</v>
      </c>
      <c r="W3142" s="125">
        <f t="shared" si="98"/>
        <v>0</v>
      </c>
      <c r="X3142" s="126" t="str">
        <f t="shared" si="99"/>
        <v/>
      </c>
    </row>
    <row r="3143" spans="14:24" x14ac:dyDescent="0.25">
      <c r="N3143" s="119" t="s">
        <v>39</v>
      </c>
      <c r="O3143" s="119" t="s">
        <v>6228</v>
      </c>
      <c r="P3143" s="119" t="s">
        <v>6229</v>
      </c>
      <c r="Q3143" s="126">
        <f>COUNTIF(N3143,'Service Line Inventory'!$AE$36)</f>
        <v>0</v>
      </c>
      <c r="W3143" s="125">
        <f t="shared" si="98"/>
        <v>0</v>
      </c>
      <c r="X3143" s="126" t="str">
        <f t="shared" si="99"/>
        <v/>
      </c>
    </row>
    <row r="3144" spans="14:24" x14ac:dyDescent="0.25">
      <c r="N3144" s="119" t="s">
        <v>39</v>
      </c>
      <c r="O3144" s="119" t="s">
        <v>6230</v>
      </c>
      <c r="P3144" s="119" t="s">
        <v>6231</v>
      </c>
      <c r="Q3144" s="126">
        <f>COUNTIF(N3144,'Service Line Inventory'!$AE$36)</f>
        <v>0</v>
      </c>
      <c r="W3144" s="125">
        <f t="shared" si="98"/>
        <v>0</v>
      </c>
      <c r="X3144" s="126" t="str">
        <f t="shared" si="99"/>
        <v/>
      </c>
    </row>
    <row r="3145" spans="14:24" x14ac:dyDescent="0.25">
      <c r="N3145" s="119" t="s">
        <v>39</v>
      </c>
      <c r="O3145" s="119" t="s">
        <v>6232</v>
      </c>
      <c r="P3145" s="119" t="s">
        <v>6233</v>
      </c>
      <c r="Q3145" s="126">
        <f>COUNTIF(N3145,'Service Line Inventory'!$AE$36)</f>
        <v>0</v>
      </c>
      <c r="W3145" s="125">
        <f t="shared" si="98"/>
        <v>0</v>
      </c>
      <c r="X3145" s="126" t="str">
        <f t="shared" si="99"/>
        <v/>
      </c>
    </row>
    <row r="3146" spans="14:24" x14ac:dyDescent="0.25">
      <c r="N3146" s="119" t="s">
        <v>39</v>
      </c>
      <c r="O3146" s="119" t="s">
        <v>6234</v>
      </c>
      <c r="P3146" s="119" t="s">
        <v>6235</v>
      </c>
      <c r="Q3146" s="126">
        <f>COUNTIF(N3146,'Service Line Inventory'!$AE$36)</f>
        <v>0</v>
      </c>
      <c r="W3146" s="125">
        <f t="shared" si="98"/>
        <v>0</v>
      </c>
      <c r="X3146" s="126" t="str">
        <f t="shared" si="99"/>
        <v/>
      </c>
    </row>
    <row r="3147" spans="14:24" x14ac:dyDescent="0.25">
      <c r="N3147" s="119" t="s">
        <v>39</v>
      </c>
      <c r="O3147" s="119" t="s">
        <v>6236</v>
      </c>
      <c r="P3147" s="119" t="s">
        <v>6237</v>
      </c>
      <c r="Q3147" s="126">
        <f>COUNTIF(N3147,'Service Line Inventory'!$AE$36)</f>
        <v>0</v>
      </c>
      <c r="W3147" s="125">
        <f t="shared" si="98"/>
        <v>0</v>
      </c>
      <c r="X3147" s="126" t="str">
        <f t="shared" si="99"/>
        <v/>
      </c>
    </row>
    <row r="3148" spans="14:24" x14ac:dyDescent="0.25">
      <c r="N3148" s="119" t="s">
        <v>39</v>
      </c>
      <c r="O3148" s="119" t="s">
        <v>6238</v>
      </c>
      <c r="P3148" s="119" t="s">
        <v>6239</v>
      </c>
      <c r="Q3148" s="126">
        <f>COUNTIF(N3148,'Service Line Inventory'!$AE$36)</f>
        <v>0</v>
      </c>
      <c r="W3148" s="125">
        <f t="shared" si="98"/>
        <v>0</v>
      </c>
      <c r="X3148" s="126" t="str">
        <f t="shared" si="99"/>
        <v/>
      </c>
    </row>
    <row r="3149" spans="14:24" x14ac:dyDescent="0.25">
      <c r="N3149" s="119" t="s">
        <v>39</v>
      </c>
      <c r="O3149" s="119" t="s">
        <v>6240</v>
      </c>
      <c r="P3149" s="119" t="s">
        <v>6241</v>
      </c>
      <c r="Q3149" s="126">
        <f>COUNTIF(N3149,'Service Line Inventory'!$AE$36)</f>
        <v>0</v>
      </c>
      <c r="W3149" s="125">
        <f t="shared" si="98"/>
        <v>0</v>
      </c>
      <c r="X3149" s="126" t="str">
        <f t="shared" si="99"/>
        <v/>
      </c>
    </row>
    <row r="3150" spans="14:24" x14ac:dyDescent="0.25">
      <c r="N3150" s="119" t="s">
        <v>39</v>
      </c>
      <c r="O3150" s="119" t="s">
        <v>6242</v>
      </c>
      <c r="P3150" s="119" t="s">
        <v>6243</v>
      </c>
      <c r="Q3150" s="126">
        <f>COUNTIF(N3150,'Service Line Inventory'!$AE$36)</f>
        <v>0</v>
      </c>
      <c r="W3150" s="125">
        <f t="shared" si="98"/>
        <v>0</v>
      </c>
      <c r="X3150" s="126" t="str">
        <f t="shared" si="99"/>
        <v/>
      </c>
    </row>
    <row r="3151" spans="14:24" x14ac:dyDescent="0.25">
      <c r="N3151" s="119" t="s">
        <v>39</v>
      </c>
      <c r="O3151" s="119" t="s">
        <v>6244</v>
      </c>
      <c r="P3151" s="119" t="s">
        <v>6245</v>
      </c>
      <c r="Q3151" s="126">
        <f>COUNTIF(N3151,'Service Line Inventory'!$AE$36)</f>
        <v>0</v>
      </c>
      <c r="W3151" s="125">
        <f t="shared" si="98"/>
        <v>0</v>
      </c>
      <c r="X3151" s="126" t="str">
        <f t="shared" si="99"/>
        <v/>
      </c>
    </row>
    <row r="3152" spans="14:24" x14ac:dyDescent="0.25">
      <c r="N3152" s="119" t="s">
        <v>39</v>
      </c>
      <c r="O3152" s="119" t="s">
        <v>6246</v>
      </c>
      <c r="P3152" s="119" t="s">
        <v>6247</v>
      </c>
      <c r="Q3152" s="126">
        <f>COUNTIF(N3152,'Service Line Inventory'!$AE$36)</f>
        <v>0</v>
      </c>
      <c r="W3152" s="125">
        <f t="shared" si="98"/>
        <v>0</v>
      </c>
      <c r="X3152" s="126" t="str">
        <f t="shared" si="99"/>
        <v/>
      </c>
    </row>
    <row r="3153" spans="14:24" x14ac:dyDescent="0.25">
      <c r="N3153" s="119" t="s">
        <v>39</v>
      </c>
      <c r="O3153" s="119" t="s">
        <v>6248</v>
      </c>
      <c r="P3153" s="119" t="s">
        <v>6249</v>
      </c>
      <c r="Q3153" s="126">
        <f>COUNTIF(N3153,'Service Line Inventory'!$AE$36)</f>
        <v>0</v>
      </c>
      <c r="W3153" s="125">
        <f t="shared" si="98"/>
        <v>0</v>
      </c>
      <c r="X3153" s="126" t="str">
        <f t="shared" si="99"/>
        <v/>
      </c>
    </row>
    <row r="3154" spans="14:24" x14ac:dyDescent="0.25">
      <c r="N3154" s="119" t="s">
        <v>39</v>
      </c>
      <c r="O3154" s="119" t="s">
        <v>6250</v>
      </c>
      <c r="P3154" s="119" t="s">
        <v>6251</v>
      </c>
      <c r="Q3154" s="126">
        <f>COUNTIF(N3154,'Service Line Inventory'!$AE$36)</f>
        <v>0</v>
      </c>
      <c r="W3154" s="125">
        <f t="shared" si="98"/>
        <v>0</v>
      </c>
      <c r="X3154" s="126" t="str">
        <f t="shared" si="99"/>
        <v/>
      </c>
    </row>
    <row r="3155" spans="14:24" x14ac:dyDescent="0.25">
      <c r="N3155" s="119" t="s">
        <v>39</v>
      </c>
      <c r="O3155" s="119" t="s">
        <v>6252</v>
      </c>
      <c r="P3155" s="119" t="s">
        <v>6253</v>
      </c>
      <c r="Q3155" s="126">
        <f>COUNTIF(N3155,'Service Line Inventory'!$AE$36)</f>
        <v>0</v>
      </c>
      <c r="W3155" s="125">
        <f t="shared" si="98"/>
        <v>0</v>
      </c>
      <c r="X3155" s="126" t="str">
        <f t="shared" si="99"/>
        <v/>
      </c>
    </row>
    <row r="3156" spans="14:24" x14ac:dyDescent="0.25">
      <c r="N3156" s="119" t="s">
        <v>39</v>
      </c>
      <c r="O3156" s="119" t="s">
        <v>6254</v>
      </c>
      <c r="P3156" s="119" t="s">
        <v>6255</v>
      </c>
      <c r="Q3156" s="126">
        <f>COUNTIF(N3156,'Service Line Inventory'!$AE$36)</f>
        <v>0</v>
      </c>
      <c r="W3156" s="125">
        <f t="shared" si="98"/>
        <v>0</v>
      </c>
      <c r="X3156" s="126" t="str">
        <f t="shared" si="99"/>
        <v/>
      </c>
    </row>
    <row r="3157" spans="14:24" x14ac:dyDescent="0.25">
      <c r="N3157" s="119" t="s">
        <v>39</v>
      </c>
      <c r="O3157" s="119" t="s">
        <v>6256</v>
      </c>
      <c r="P3157" s="119" t="s">
        <v>6257</v>
      </c>
      <c r="Q3157" s="126">
        <f>COUNTIF(N3157,'Service Line Inventory'!$AE$36)</f>
        <v>0</v>
      </c>
      <c r="W3157" s="125">
        <f t="shared" si="98"/>
        <v>0</v>
      </c>
      <c r="X3157" s="126" t="str">
        <f t="shared" si="99"/>
        <v/>
      </c>
    </row>
    <row r="3158" spans="14:24" x14ac:dyDescent="0.25">
      <c r="N3158" s="119" t="s">
        <v>39</v>
      </c>
      <c r="O3158" s="119" t="s">
        <v>6258</v>
      </c>
      <c r="P3158" s="119" t="s">
        <v>6259</v>
      </c>
      <c r="Q3158" s="126">
        <f>COUNTIF(N3158,'Service Line Inventory'!$AE$36)</f>
        <v>0</v>
      </c>
      <c r="W3158" s="125">
        <f t="shared" si="98"/>
        <v>0</v>
      </c>
      <c r="X3158" s="126" t="str">
        <f t="shared" si="99"/>
        <v/>
      </c>
    </row>
    <row r="3159" spans="14:24" x14ac:dyDescent="0.25">
      <c r="N3159" s="119" t="s">
        <v>39</v>
      </c>
      <c r="O3159" s="119" t="s">
        <v>6260</v>
      </c>
      <c r="P3159" s="119" t="s">
        <v>6261</v>
      </c>
      <c r="Q3159" s="126">
        <f>COUNTIF(N3159,'Service Line Inventory'!$AE$36)</f>
        <v>0</v>
      </c>
      <c r="W3159" s="125">
        <f t="shared" si="98"/>
        <v>0</v>
      </c>
      <c r="X3159" s="126" t="str">
        <f t="shared" si="99"/>
        <v/>
      </c>
    </row>
    <row r="3160" spans="14:24" x14ac:dyDescent="0.25">
      <c r="N3160" s="119" t="s">
        <v>39</v>
      </c>
      <c r="O3160" s="119" t="s">
        <v>6262</v>
      </c>
      <c r="P3160" s="119" t="s">
        <v>6263</v>
      </c>
      <c r="Q3160" s="126">
        <f>COUNTIF(N3160,'Service Line Inventory'!$AE$36)</f>
        <v>0</v>
      </c>
      <c r="W3160" s="125">
        <f t="shared" si="98"/>
        <v>0</v>
      </c>
      <c r="X3160" s="126" t="str">
        <f t="shared" si="99"/>
        <v/>
      </c>
    </row>
    <row r="3161" spans="14:24" x14ac:dyDescent="0.25">
      <c r="N3161" s="119" t="s">
        <v>39</v>
      </c>
      <c r="O3161" s="119" t="s">
        <v>6264</v>
      </c>
      <c r="P3161" s="119" t="s">
        <v>6265</v>
      </c>
      <c r="Q3161" s="126">
        <f>COUNTIF(N3161,'Service Line Inventory'!$AE$36)</f>
        <v>0</v>
      </c>
      <c r="W3161" s="125">
        <f t="shared" si="98"/>
        <v>0</v>
      </c>
      <c r="X3161" s="126" t="str">
        <f t="shared" si="99"/>
        <v/>
      </c>
    </row>
    <row r="3162" spans="14:24" x14ac:dyDescent="0.25">
      <c r="N3162" s="119" t="s">
        <v>39</v>
      </c>
      <c r="O3162" s="119" t="s">
        <v>6266</v>
      </c>
      <c r="P3162" s="119" t="s">
        <v>6267</v>
      </c>
      <c r="Q3162" s="126">
        <f>COUNTIF(N3162,'Service Line Inventory'!$AE$36)</f>
        <v>0</v>
      </c>
      <c r="W3162" s="125">
        <f t="shared" si="98"/>
        <v>0</v>
      </c>
      <c r="X3162" s="126" t="str">
        <f t="shared" si="99"/>
        <v/>
      </c>
    </row>
    <row r="3163" spans="14:24" x14ac:dyDescent="0.25">
      <c r="N3163" s="119" t="s">
        <v>39</v>
      </c>
      <c r="O3163" s="119" t="s">
        <v>6268</v>
      </c>
      <c r="P3163" s="119" t="s">
        <v>6269</v>
      </c>
      <c r="Q3163" s="126">
        <f>COUNTIF(N3163,'Service Line Inventory'!$AE$36)</f>
        <v>0</v>
      </c>
      <c r="W3163" s="125">
        <f t="shared" si="98"/>
        <v>0</v>
      </c>
      <c r="X3163" s="126" t="str">
        <f t="shared" si="99"/>
        <v/>
      </c>
    </row>
    <row r="3164" spans="14:24" x14ac:dyDescent="0.25">
      <c r="N3164" s="119" t="s">
        <v>39</v>
      </c>
      <c r="O3164" s="119" t="s">
        <v>6270</v>
      </c>
      <c r="P3164" s="119" t="s">
        <v>6271</v>
      </c>
      <c r="Q3164" s="126">
        <f>COUNTIF(N3164,'Service Line Inventory'!$AE$36)</f>
        <v>0</v>
      </c>
      <c r="W3164" s="125">
        <f t="shared" si="98"/>
        <v>0</v>
      </c>
      <c r="X3164" s="126" t="str">
        <f t="shared" si="99"/>
        <v/>
      </c>
    </row>
    <row r="3165" spans="14:24" x14ac:dyDescent="0.25">
      <c r="N3165" s="119" t="s">
        <v>39</v>
      </c>
      <c r="O3165" s="119" t="s">
        <v>6272</v>
      </c>
      <c r="P3165" s="119" t="s">
        <v>6273</v>
      </c>
      <c r="Q3165" s="126">
        <f>COUNTIF(N3165,'Service Line Inventory'!$AE$36)</f>
        <v>0</v>
      </c>
      <c r="W3165" s="125">
        <f t="shared" si="98"/>
        <v>0</v>
      </c>
      <c r="X3165" s="126" t="str">
        <f t="shared" si="99"/>
        <v/>
      </c>
    </row>
    <row r="3166" spans="14:24" x14ac:dyDescent="0.25">
      <c r="N3166" s="119" t="s">
        <v>39</v>
      </c>
      <c r="O3166" s="119" t="s">
        <v>6274</v>
      </c>
      <c r="P3166" s="119" t="s">
        <v>6275</v>
      </c>
      <c r="Q3166" s="126">
        <f>COUNTIF(N3166,'Service Line Inventory'!$AE$36)</f>
        <v>0</v>
      </c>
      <c r="W3166" s="125">
        <f t="shared" si="98"/>
        <v>0</v>
      </c>
      <c r="X3166" s="126" t="str">
        <f t="shared" si="99"/>
        <v/>
      </c>
    </row>
    <row r="3167" spans="14:24" x14ac:dyDescent="0.25">
      <c r="N3167" s="119" t="s">
        <v>39</v>
      </c>
      <c r="O3167" s="119" t="s">
        <v>6276</v>
      </c>
      <c r="P3167" s="119" t="s">
        <v>6277</v>
      </c>
      <c r="Q3167" s="126">
        <f>COUNTIF(N3167,'Service Line Inventory'!$AE$36)</f>
        <v>0</v>
      </c>
      <c r="W3167" s="125">
        <f t="shared" si="98"/>
        <v>0</v>
      </c>
      <c r="X3167" s="126" t="str">
        <f t="shared" si="99"/>
        <v/>
      </c>
    </row>
    <row r="3168" spans="14:24" x14ac:dyDescent="0.25">
      <c r="N3168" s="119" t="s">
        <v>39</v>
      </c>
      <c r="O3168" s="119" t="s">
        <v>6278</v>
      </c>
      <c r="P3168" s="119" t="s">
        <v>6279</v>
      </c>
      <c r="Q3168" s="126">
        <f>COUNTIF(N3168,'Service Line Inventory'!$AE$36)</f>
        <v>0</v>
      </c>
      <c r="W3168" s="125">
        <f t="shared" si="98"/>
        <v>0</v>
      </c>
      <c r="X3168" s="126" t="str">
        <f t="shared" si="99"/>
        <v/>
      </c>
    </row>
    <row r="3169" spans="14:24" x14ac:dyDescent="0.25">
      <c r="N3169" s="119" t="s">
        <v>39</v>
      </c>
      <c r="O3169" s="119" t="s">
        <v>6280</v>
      </c>
      <c r="P3169" s="119" t="s">
        <v>6281</v>
      </c>
      <c r="Q3169" s="126">
        <f>COUNTIF(N3169,'Service Line Inventory'!$AE$36)</f>
        <v>0</v>
      </c>
      <c r="W3169" s="125">
        <f t="shared" si="98"/>
        <v>0</v>
      </c>
      <c r="X3169" s="126" t="str">
        <f t="shared" si="99"/>
        <v/>
      </c>
    </row>
    <row r="3170" spans="14:24" x14ac:dyDescent="0.25">
      <c r="N3170" s="119" t="s">
        <v>39</v>
      </c>
      <c r="O3170" s="119" t="s">
        <v>6282</v>
      </c>
      <c r="P3170" s="119" t="s">
        <v>6283</v>
      </c>
      <c r="Q3170" s="126">
        <f>COUNTIF(N3170,'Service Line Inventory'!$AE$36)</f>
        <v>0</v>
      </c>
      <c r="W3170" s="125">
        <f t="shared" si="98"/>
        <v>0</v>
      </c>
      <c r="X3170" s="126" t="str">
        <f t="shared" si="99"/>
        <v/>
      </c>
    </row>
    <row r="3171" spans="14:24" x14ac:dyDescent="0.25">
      <c r="N3171" s="119" t="s">
        <v>39</v>
      </c>
      <c r="O3171" s="119" t="s">
        <v>6284</v>
      </c>
      <c r="P3171" s="119" t="s">
        <v>6285</v>
      </c>
      <c r="Q3171" s="126">
        <f>COUNTIF(N3171,'Service Line Inventory'!$AE$36)</f>
        <v>0</v>
      </c>
      <c r="W3171" s="125">
        <f t="shared" si="98"/>
        <v>0</v>
      </c>
      <c r="X3171" s="126" t="str">
        <f t="shared" si="99"/>
        <v/>
      </c>
    </row>
    <row r="3172" spans="14:24" x14ac:dyDescent="0.25">
      <c r="N3172" s="119" t="s">
        <v>39</v>
      </c>
      <c r="O3172" s="119" t="s">
        <v>6286</v>
      </c>
      <c r="P3172" s="119" t="s">
        <v>6287</v>
      </c>
      <c r="Q3172" s="126">
        <f>COUNTIF(N3172,'Service Line Inventory'!$AE$36)</f>
        <v>0</v>
      </c>
      <c r="W3172" s="125">
        <f t="shared" si="98"/>
        <v>0</v>
      </c>
      <c r="X3172" s="126" t="str">
        <f t="shared" si="99"/>
        <v/>
      </c>
    </row>
    <row r="3173" spans="14:24" x14ac:dyDescent="0.25">
      <c r="N3173" s="119" t="s">
        <v>39</v>
      </c>
      <c r="O3173" s="119" t="s">
        <v>6288</v>
      </c>
      <c r="P3173" s="119" t="s">
        <v>6289</v>
      </c>
      <c r="Q3173" s="126">
        <f>COUNTIF(N3173,'Service Line Inventory'!$AE$36)</f>
        <v>0</v>
      </c>
      <c r="W3173" s="125">
        <f t="shared" si="98"/>
        <v>0</v>
      </c>
      <c r="X3173" s="126" t="str">
        <f t="shared" si="99"/>
        <v/>
      </c>
    </row>
    <row r="3174" spans="14:24" x14ac:dyDescent="0.25">
      <c r="N3174" s="119" t="s">
        <v>39</v>
      </c>
      <c r="O3174" s="119" t="s">
        <v>6290</v>
      </c>
      <c r="P3174" s="119" t="s">
        <v>6291</v>
      </c>
      <c r="Q3174" s="126">
        <f>COUNTIF(N3174,'Service Line Inventory'!$AE$36)</f>
        <v>0</v>
      </c>
      <c r="W3174" s="125">
        <f t="shared" si="98"/>
        <v>0</v>
      </c>
      <c r="X3174" s="126" t="str">
        <f t="shared" si="99"/>
        <v/>
      </c>
    </row>
    <row r="3175" spans="14:24" x14ac:dyDescent="0.25">
      <c r="N3175" s="119" t="s">
        <v>39</v>
      </c>
      <c r="O3175" s="119" t="s">
        <v>6292</v>
      </c>
      <c r="P3175" s="119" t="s">
        <v>6293</v>
      </c>
      <c r="Q3175" s="126">
        <f>COUNTIF(N3175,'Service Line Inventory'!$AE$36)</f>
        <v>0</v>
      </c>
      <c r="W3175" s="125">
        <f t="shared" si="98"/>
        <v>0</v>
      </c>
      <c r="X3175" s="126" t="str">
        <f t="shared" si="99"/>
        <v/>
      </c>
    </row>
    <row r="3176" spans="14:24" x14ac:dyDescent="0.25">
      <c r="N3176" s="119" t="s">
        <v>39</v>
      </c>
      <c r="O3176" s="119" t="s">
        <v>6294</v>
      </c>
      <c r="P3176" s="119" t="s">
        <v>6295</v>
      </c>
      <c r="Q3176" s="126">
        <f>COUNTIF(N3176,'Service Line Inventory'!$AE$36)</f>
        <v>0</v>
      </c>
      <c r="W3176" s="125">
        <f t="shared" si="98"/>
        <v>0</v>
      </c>
      <c r="X3176" s="126" t="str">
        <f t="shared" si="99"/>
        <v/>
      </c>
    </row>
    <row r="3177" spans="14:24" x14ac:dyDescent="0.25">
      <c r="N3177" s="119" t="s">
        <v>39</v>
      </c>
      <c r="O3177" s="119" t="s">
        <v>6296</v>
      </c>
      <c r="P3177" s="119" t="s">
        <v>6297</v>
      </c>
      <c r="Q3177" s="126">
        <f>COUNTIF(N3177,'Service Line Inventory'!$AE$36)</f>
        <v>0</v>
      </c>
      <c r="W3177" s="125">
        <f t="shared" si="98"/>
        <v>0</v>
      </c>
      <c r="X3177" s="126" t="str">
        <f t="shared" si="99"/>
        <v/>
      </c>
    </row>
    <row r="3178" spans="14:24" x14ac:dyDescent="0.25">
      <c r="N3178" s="119" t="s">
        <v>39</v>
      </c>
      <c r="O3178" s="119" t="s">
        <v>6298</v>
      </c>
      <c r="P3178" s="119" t="s">
        <v>6299</v>
      </c>
      <c r="Q3178" s="126">
        <f>COUNTIF(N3178,'Service Line Inventory'!$AE$36)</f>
        <v>0</v>
      </c>
      <c r="W3178" s="125">
        <f t="shared" si="98"/>
        <v>0</v>
      </c>
      <c r="X3178" s="126" t="str">
        <f t="shared" si="99"/>
        <v/>
      </c>
    </row>
    <row r="3179" spans="14:24" x14ac:dyDescent="0.25">
      <c r="N3179" s="119" t="s">
        <v>39</v>
      </c>
      <c r="O3179" s="119" t="s">
        <v>6300</v>
      </c>
      <c r="P3179" s="119" t="s">
        <v>6301</v>
      </c>
      <c r="Q3179" s="126">
        <f>COUNTIF(N3179,'Service Line Inventory'!$AE$36)</f>
        <v>0</v>
      </c>
      <c r="W3179" s="125">
        <f t="shared" si="98"/>
        <v>0</v>
      </c>
      <c r="X3179" s="126" t="str">
        <f t="shared" si="99"/>
        <v/>
      </c>
    </row>
    <row r="3180" spans="14:24" x14ac:dyDescent="0.25">
      <c r="N3180" s="119" t="s">
        <v>39</v>
      </c>
      <c r="O3180" s="119" t="s">
        <v>6302</v>
      </c>
      <c r="P3180" s="119" t="s">
        <v>6303</v>
      </c>
      <c r="Q3180" s="126">
        <f>COUNTIF(N3180,'Service Line Inventory'!$AE$36)</f>
        <v>0</v>
      </c>
      <c r="W3180" s="125">
        <f t="shared" si="98"/>
        <v>0</v>
      </c>
      <c r="X3180" s="126" t="str">
        <f t="shared" si="99"/>
        <v/>
      </c>
    </row>
    <row r="3181" spans="14:24" x14ac:dyDescent="0.25">
      <c r="N3181" s="119" t="s">
        <v>39</v>
      </c>
      <c r="O3181" s="119" t="s">
        <v>6304</v>
      </c>
      <c r="P3181" s="119" t="s">
        <v>6305</v>
      </c>
      <c r="Q3181" s="126">
        <f>COUNTIF(N3181,'Service Line Inventory'!$AE$36)</f>
        <v>0</v>
      </c>
      <c r="W3181" s="125">
        <f t="shared" si="98"/>
        <v>0</v>
      </c>
      <c r="X3181" s="126" t="str">
        <f t="shared" si="99"/>
        <v/>
      </c>
    </row>
    <row r="3182" spans="14:24" x14ac:dyDescent="0.25">
      <c r="N3182" s="119" t="s">
        <v>39</v>
      </c>
      <c r="O3182" s="119" t="s">
        <v>6306</v>
      </c>
      <c r="P3182" s="119" t="s">
        <v>6307</v>
      </c>
      <c r="Q3182" s="126">
        <f>COUNTIF(N3182,'Service Line Inventory'!$AE$36)</f>
        <v>0</v>
      </c>
      <c r="W3182" s="125">
        <f t="shared" si="98"/>
        <v>0</v>
      </c>
      <c r="X3182" s="126" t="str">
        <f t="shared" si="99"/>
        <v/>
      </c>
    </row>
    <row r="3183" spans="14:24" x14ac:dyDescent="0.25">
      <c r="N3183" s="119" t="s">
        <v>39</v>
      </c>
      <c r="O3183" s="119" t="s">
        <v>6308</v>
      </c>
      <c r="P3183" s="119" t="s">
        <v>6309</v>
      </c>
      <c r="Q3183" s="126">
        <f>COUNTIF(N3183,'Service Line Inventory'!$AE$36)</f>
        <v>0</v>
      </c>
      <c r="W3183" s="125">
        <f t="shared" si="98"/>
        <v>0</v>
      </c>
      <c r="X3183" s="126" t="str">
        <f t="shared" si="99"/>
        <v/>
      </c>
    </row>
    <row r="3184" spans="14:24" x14ac:dyDescent="0.25">
      <c r="N3184" s="119" t="s">
        <v>39</v>
      </c>
      <c r="O3184" s="119" t="s">
        <v>6310</v>
      </c>
      <c r="P3184" s="119" t="s">
        <v>6311</v>
      </c>
      <c r="Q3184" s="126">
        <f>COUNTIF(N3184,'Service Line Inventory'!$AE$36)</f>
        <v>0</v>
      </c>
      <c r="W3184" s="125">
        <f t="shared" si="98"/>
        <v>0</v>
      </c>
      <c r="X3184" s="126" t="str">
        <f t="shared" si="99"/>
        <v/>
      </c>
    </row>
    <row r="3185" spans="14:24" x14ac:dyDescent="0.25">
      <c r="N3185" s="119" t="s">
        <v>39</v>
      </c>
      <c r="O3185" s="119" t="s">
        <v>6312</v>
      </c>
      <c r="P3185" s="119" t="s">
        <v>6313</v>
      </c>
      <c r="Q3185" s="126">
        <f>COUNTIF(N3185,'Service Line Inventory'!$AE$36)</f>
        <v>0</v>
      </c>
      <c r="W3185" s="125">
        <f t="shared" si="98"/>
        <v>0</v>
      </c>
      <c r="X3185" s="126" t="str">
        <f t="shared" si="99"/>
        <v/>
      </c>
    </row>
    <row r="3186" spans="14:24" x14ac:dyDescent="0.25">
      <c r="N3186" s="119" t="s">
        <v>39</v>
      </c>
      <c r="O3186" s="119" t="s">
        <v>6314</v>
      </c>
      <c r="P3186" s="119" t="s">
        <v>6315</v>
      </c>
      <c r="Q3186" s="126">
        <f>COUNTIF(N3186,'Service Line Inventory'!$AE$36)</f>
        <v>0</v>
      </c>
      <c r="W3186" s="125">
        <f t="shared" si="98"/>
        <v>0</v>
      </c>
      <c r="X3186" s="126" t="str">
        <f t="shared" si="99"/>
        <v/>
      </c>
    </row>
    <row r="3187" spans="14:24" x14ac:dyDescent="0.25">
      <c r="N3187" s="119" t="s">
        <v>39</v>
      </c>
      <c r="O3187" s="119" t="s">
        <v>6316</v>
      </c>
      <c r="P3187" s="119" t="s">
        <v>6317</v>
      </c>
      <c r="Q3187" s="126">
        <f>COUNTIF(N3187,'Service Line Inventory'!$AE$36)</f>
        <v>0</v>
      </c>
      <c r="W3187" s="125">
        <f t="shared" si="98"/>
        <v>0</v>
      </c>
      <c r="X3187" s="126" t="str">
        <f t="shared" si="99"/>
        <v/>
      </c>
    </row>
    <row r="3188" spans="14:24" x14ac:dyDescent="0.25">
      <c r="N3188" s="119" t="s">
        <v>39</v>
      </c>
      <c r="O3188" s="119" t="s">
        <v>6318</v>
      </c>
      <c r="P3188" s="119" t="s">
        <v>6319</v>
      </c>
      <c r="Q3188" s="126">
        <f>COUNTIF(N3188,'Service Line Inventory'!$AE$36)</f>
        <v>0</v>
      </c>
      <c r="W3188" s="125">
        <f t="shared" si="98"/>
        <v>0</v>
      </c>
      <c r="X3188" s="126" t="str">
        <f t="shared" si="99"/>
        <v/>
      </c>
    </row>
    <row r="3189" spans="14:24" x14ac:dyDescent="0.25">
      <c r="N3189" s="119" t="s">
        <v>39</v>
      </c>
      <c r="O3189" s="119" t="s">
        <v>6320</v>
      </c>
      <c r="P3189" s="119" t="s">
        <v>6321</v>
      </c>
      <c r="Q3189" s="126">
        <f>COUNTIF(N3189,'Service Line Inventory'!$AE$36)</f>
        <v>0</v>
      </c>
      <c r="W3189" s="125">
        <f t="shared" si="98"/>
        <v>0</v>
      </c>
      <c r="X3189" s="126" t="str">
        <f t="shared" si="99"/>
        <v/>
      </c>
    </row>
    <row r="3190" spans="14:24" x14ac:dyDescent="0.25">
      <c r="N3190" s="119" t="s">
        <v>39</v>
      </c>
      <c r="O3190" s="119" t="s">
        <v>6322</v>
      </c>
      <c r="P3190" s="119" t="s">
        <v>6323</v>
      </c>
      <c r="Q3190" s="126">
        <f>COUNTIF(N3190,'Service Line Inventory'!$AE$36)</f>
        <v>0</v>
      </c>
      <c r="W3190" s="125">
        <f t="shared" si="98"/>
        <v>0</v>
      </c>
      <c r="X3190" s="126" t="str">
        <f t="shared" si="99"/>
        <v/>
      </c>
    </row>
    <row r="3191" spans="14:24" x14ac:dyDescent="0.25">
      <c r="N3191" s="119" t="s">
        <v>39</v>
      </c>
      <c r="O3191" s="119" t="s">
        <v>6324</v>
      </c>
      <c r="P3191" s="119" t="s">
        <v>6325</v>
      </c>
      <c r="Q3191" s="126">
        <f>COUNTIF(N3191,'Service Line Inventory'!$AE$36)</f>
        <v>0</v>
      </c>
      <c r="W3191" s="125">
        <f t="shared" si="98"/>
        <v>0</v>
      </c>
      <c r="X3191" s="126" t="str">
        <f t="shared" si="99"/>
        <v/>
      </c>
    </row>
    <row r="3192" spans="14:24" x14ac:dyDescent="0.25">
      <c r="N3192" s="119" t="s">
        <v>39</v>
      </c>
      <c r="O3192" s="119" t="s">
        <v>6326</v>
      </c>
      <c r="P3192" s="119" t="s">
        <v>6327</v>
      </c>
      <c r="Q3192" s="126">
        <f>COUNTIF(N3192,'Service Line Inventory'!$AE$36)</f>
        <v>0</v>
      </c>
      <c r="W3192" s="125">
        <f t="shared" si="98"/>
        <v>0</v>
      </c>
      <c r="X3192" s="126" t="str">
        <f t="shared" si="99"/>
        <v/>
      </c>
    </row>
    <row r="3193" spans="14:24" x14ac:dyDescent="0.25">
      <c r="N3193" s="119" t="s">
        <v>39</v>
      </c>
      <c r="O3193" s="119" t="s">
        <v>6328</v>
      </c>
      <c r="P3193" s="119" t="s">
        <v>6329</v>
      </c>
      <c r="Q3193" s="126">
        <f>COUNTIF(N3193,'Service Line Inventory'!$AE$36)</f>
        <v>0</v>
      </c>
      <c r="W3193" s="125">
        <f t="shared" si="98"/>
        <v>0</v>
      </c>
      <c r="X3193" s="126" t="str">
        <f t="shared" si="99"/>
        <v/>
      </c>
    </row>
    <row r="3194" spans="14:24" x14ac:dyDescent="0.25">
      <c r="N3194" s="119" t="s">
        <v>39</v>
      </c>
      <c r="O3194" s="119" t="s">
        <v>6330</v>
      </c>
      <c r="P3194" s="119" t="s">
        <v>6331</v>
      </c>
      <c r="Q3194" s="126">
        <f>COUNTIF(N3194,'Service Line Inventory'!$AE$36)</f>
        <v>0</v>
      </c>
      <c r="W3194" s="125">
        <f t="shared" si="98"/>
        <v>0</v>
      </c>
      <c r="X3194" s="126" t="str">
        <f t="shared" si="99"/>
        <v/>
      </c>
    </row>
    <row r="3195" spans="14:24" x14ac:dyDescent="0.25">
      <c r="N3195" s="119" t="s">
        <v>39</v>
      </c>
      <c r="O3195" s="119" t="s">
        <v>6332</v>
      </c>
      <c r="P3195" s="119" t="s">
        <v>6333</v>
      </c>
      <c r="Q3195" s="126">
        <f>COUNTIF(N3195,'Service Line Inventory'!$AE$36)</f>
        <v>0</v>
      </c>
      <c r="W3195" s="125">
        <f t="shared" si="98"/>
        <v>0</v>
      </c>
      <c r="X3195" s="126" t="str">
        <f t="shared" si="99"/>
        <v/>
      </c>
    </row>
    <row r="3196" spans="14:24" x14ac:dyDescent="0.25">
      <c r="N3196" s="119" t="s">
        <v>39</v>
      </c>
      <c r="O3196" s="119" t="s">
        <v>6334</v>
      </c>
      <c r="P3196" s="119" t="s">
        <v>6335</v>
      </c>
      <c r="Q3196" s="126">
        <f>COUNTIF(N3196,'Service Line Inventory'!$AE$36)</f>
        <v>0</v>
      </c>
      <c r="W3196" s="125">
        <f t="shared" si="98"/>
        <v>0</v>
      </c>
      <c r="X3196" s="126" t="str">
        <f t="shared" si="99"/>
        <v/>
      </c>
    </row>
    <row r="3197" spans="14:24" x14ac:dyDescent="0.25">
      <c r="N3197" s="119" t="s">
        <v>39</v>
      </c>
      <c r="O3197" s="119" t="s">
        <v>6336</v>
      </c>
      <c r="P3197" s="119" t="s">
        <v>6337</v>
      </c>
      <c r="Q3197" s="126">
        <f>COUNTIF(N3197,'Service Line Inventory'!$AE$36)</f>
        <v>0</v>
      </c>
      <c r="W3197" s="125">
        <f t="shared" si="98"/>
        <v>0</v>
      </c>
      <c r="X3197" s="126" t="str">
        <f t="shared" si="99"/>
        <v/>
      </c>
    </row>
    <row r="3198" spans="14:24" x14ac:dyDescent="0.25">
      <c r="N3198" s="119" t="s">
        <v>39</v>
      </c>
      <c r="O3198" s="119" t="s">
        <v>6338</v>
      </c>
      <c r="P3198" s="119" t="s">
        <v>6337</v>
      </c>
      <c r="Q3198" s="126">
        <f>COUNTIF(N3198,'Service Line Inventory'!$AE$36)</f>
        <v>0</v>
      </c>
      <c r="W3198" s="125">
        <f t="shared" si="98"/>
        <v>0</v>
      </c>
      <c r="X3198" s="126" t="str">
        <f t="shared" si="99"/>
        <v/>
      </c>
    </row>
    <row r="3199" spans="14:24" x14ac:dyDescent="0.25">
      <c r="N3199" s="119" t="s">
        <v>39</v>
      </c>
      <c r="O3199" s="119" t="s">
        <v>6339</v>
      </c>
      <c r="P3199" s="119" t="s">
        <v>6340</v>
      </c>
      <c r="Q3199" s="126">
        <f>COUNTIF(N3199,'Service Line Inventory'!$AE$36)</f>
        <v>0</v>
      </c>
      <c r="W3199" s="125">
        <f t="shared" si="98"/>
        <v>0</v>
      </c>
      <c r="X3199" s="126" t="str">
        <f t="shared" si="99"/>
        <v/>
      </c>
    </row>
    <row r="3200" spans="14:24" x14ac:dyDescent="0.25">
      <c r="N3200" s="119" t="s">
        <v>39</v>
      </c>
      <c r="O3200" s="119" t="s">
        <v>6341</v>
      </c>
      <c r="P3200" s="119" t="s">
        <v>6342</v>
      </c>
      <c r="Q3200" s="126">
        <f>COUNTIF(N3200,'Service Line Inventory'!$AE$36)</f>
        <v>0</v>
      </c>
      <c r="W3200" s="125">
        <f t="shared" si="98"/>
        <v>0</v>
      </c>
      <c r="X3200" s="126" t="str">
        <f t="shared" si="99"/>
        <v/>
      </c>
    </row>
    <row r="3201" spans="14:24" x14ac:dyDescent="0.25">
      <c r="N3201" s="119" t="s">
        <v>39</v>
      </c>
      <c r="O3201" s="119" t="s">
        <v>6343</v>
      </c>
      <c r="P3201" s="119" t="s">
        <v>6344</v>
      </c>
      <c r="Q3201" s="126">
        <f>COUNTIF(N3201,'Service Line Inventory'!$AE$36)</f>
        <v>0</v>
      </c>
      <c r="W3201" s="125">
        <f t="shared" ref="W3201:W3264" si="100">T3201</f>
        <v>0</v>
      </c>
      <c r="X3201" s="126" t="str">
        <f t="shared" ref="X3201:X3264" si="101">IF(W3201=0,"",W3201)</f>
        <v/>
      </c>
    </row>
    <row r="3202" spans="14:24" x14ac:dyDescent="0.25">
      <c r="N3202" s="119" t="s">
        <v>39</v>
      </c>
      <c r="O3202" s="119" t="s">
        <v>6345</v>
      </c>
      <c r="P3202" s="119" t="s">
        <v>6346</v>
      </c>
      <c r="Q3202" s="126">
        <f>COUNTIF(N3202,'Service Line Inventory'!$AE$36)</f>
        <v>0</v>
      </c>
      <c r="W3202" s="125">
        <f t="shared" si="100"/>
        <v>0</v>
      </c>
      <c r="X3202" s="126" t="str">
        <f t="shared" si="101"/>
        <v/>
      </c>
    </row>
    <row r="3203" spans="14:24" x14ac:dyDescent="0.25">
      <c r="N3203" s="119" t="s">
        <v>39</v>
      </c>
      <c r="O3203" s="119" t="s">
        <v>6347</v>
      </c>
      <c r="P3203" s="119" t="s">
        <v>6348</v>
      </c>
      <c r="Q3203" s="126">
        <f>COUNTIF(N3203,'Service Line Inventory'!$AE$36)</f>
        <v>0</v>
      </c>
      <c r="W3203" s="125">
        <f t="shared" si="100"/>
        <v>0</v>
      </c>
      <c r="X3203" s="126" t="str">
        <f t="shared" si="101"/>
        <v/>
      </c>
    </row>
    <row r="3204" spans="14:24" x14ac:dyDescent="0.25">
      <c r="N3204" s="119" t="s">
        <v>39</v>
      </c>
      <c r="O3204" s="119" t="s">
        <v>6349</v>
      </c>
      <c r="P3204" s="119" t="s">
        <v>6350</v>
      </c>
      <c r="Q3204" s="126">
        <f>COUNTIF(N3204,'Service Line Inventory'!$AE$36)</f>
        <v>0</v>
      </c>
      <c r="W3204" s="125">
        <f t="shared" si="100"/>
        <v>0</v>
      </c>
      <c r="X3204" s="126" t="str">
        <f t="shared" si="101"/>
        <v/>
      </c>
    </row>
    <row r="3205" spans="14:24" x14ac:dyDescent="0.25">
      <c r="N3205" s="119" t="s">
        <v>39</v>
      </c>
      <c r="O3205" s="119" t="s">
        <v>6351</v>
      </c>
      <c r="P3205" s="119" t="s">
        <v>6352</v>
      </c>
      <c r="Q3205" s="126">
        <f>COUNTIF(N3205,'Service Line Inventory'!$AE$36)</f>
        <v>0</v>
      </c>
      <c r="W3205" s="125">
        <f t="shared" si="100"/>
        <v>0</v>
      </c>
      <c r="X3205" s="126" t="str">
        <f t="shared" si="101"/>
        <v/>
      </c>
    </row>
    <row r="3206" spans="14:24" x14ac:dyDescent="0.25">
      <c r="N3206" s="119" t="s">
        <v>39</v>
      </c>
      <c r="O3206" s="119" t="s">
        <v>6353</v>
      </c>
      <c r="P3206" s="119" t="s">
        <v>6354</v>
      </c>
      <c r="Q3206" s="126">
        <f>COUNTIF(N3206,'Service Line Inventory'!$AE$36)</f>
        <v>0</v>
      </c>
      <c r="W3206" s="125">
        <f t="shared" si="100"/>
        <v>0</v>
      </c>
      <c r="X3206" s="126" t="str">
        <f t="shared" si="101"/>
        <v/>
      </c>
    </row>
    <row r="3207" spans="14:24" x14ac:dyDescent="0.25">
      <c r="N3207" s="119" t="s">
        <v>39</v>
      </c>
      <c r="O3207" s="119" t="s">
        <v>6355</v>
      </c>
      <c r="P3207" s="119" t="s">
        <v>6356</v>
      </c>
      <c r="Q3207" s="126">
        <f>COUNTIF(N3207,'Service Line Inventory'!$AE$36)</f>
        <v>0</v>
      </c>
      <c r="W3207" s="125">
        <f t="shared" si="100"/>
        <v>0</v>
      </c>
      <c r="X3207" s="126" t="str">
        <f t="shared" si="101"/>
        <v/>
      </c>
    </row>
    <row r="3208" spans="14:24" x14ac:dyDescent="0.25">
      <c r="N3208" s="119" t="s">
        <v>39</v>
      </c>
      <c r="O3208" s="119" t="s">
        <v>6357</v>
      </c>
      <c r="P3208" s="119" t="s">
        <v>6358</v>
      </c>
      <c r="Q3208" s="126">
        <f>COUNTIF(N3208,'Service Line Inventory'!$AE$36)</f>
        <v>0</v>
      </c>
      <c r="W3208" s="125">
        <f t="shared" si="100"/>
        <v>0</v>
      </c>
      <c r="X3208" s="126" t="str">
        <f t="shared" si="101"/>
        <v/>
      </c>
    </row>
    <row r="3209" spans="14:24" x14ac:dyDescent="0.25">
      <c r="N3209" s="119" t="s">
        <v>39</v>
      </c>
      <c r="O3209" s="119" t="s">
        <v>6359</v>
      </c>
      <c r="P3209" s="119" t="s">
        <v>6360</v>
      </c>
      <c r="Q3209" s="126">
        <f>COUNTIF(N3209,'Service Line Inventory'!$AE$36)</f>
        <v>0</v>
      </c>
      <c r="W3209" s="125">
        <f t="shared" si="100"/>
        <v>0</v>
      </c>
      <c r="X3209" s="126" t="str">
        <f t="shared" si="101"/>
        <v/>
      </c>
    </row>
    <row r="3210" spans="14:24" x14ac:dyDescent="0.25">
      <c r="N3210" s="119" t="s">
        <v>39</v>
      </c>
      <c r="O3210" s="119" t="s">
        <v>6361</v>
      </c>
      <c r="P3210" s="119" t="s">
        <v>6362</v>
      </c>
      <c r="Q3210" s="126">
        <f>COUNTIF(N3210,'Service Line Inventory'!$AE$36)</f>
        <v>0</v>
      </c>
      <c r="W3210" s="125">
        <f t="shared" si="100"/>
        <v>0</v>
      </c>
      <c r="X3210" s="126" t="str">
        <f t="shared" si="101"/>
        <v/>
      </c>
    </row>
    <row r="3211" spans="14:24" x14ac:dyDescent="0.25">
      <c r="N3211" s="119" t="s">
        <v>39</v>
      </c>
      <c r="O3211" s="119" t="s">
        <v>6363</v>
      </c>
      <c r="P3211" s="119" t="s">
        <v>6364</v>
      </c>
      <c r="Q3211" s="126">
        <f>COUNTIF(N3211,'Service Line Inventory'!$AE$36)</f>
        <v>0</v>
      </c>
      <c r="W3211" s="125">
        <f t="shared" si="100"/>
        <v>0</v>
      </c>
      <c r="X3211" s="126" t="str">
        <f t="shared" si="101"/>
        <v/>
      </c>
    </row>
    <row r="3212" spans="14:24" x14ac:dyDescent="0.25">
      <c r="N3212" s="119" t="s">
        <v>39</v>
      </c>
      <c r="O3212" s="119" t="s">
        <v>6365</v>
      </c>
      <c r="P3212" s="119" t="s">
        <v>6366</v>
      </c>
      <c r="Q3212" s="126">
        <f>COUNTIF(N3212,'Service Line Inventory'!$AE$36)</f>
        <v>0</v>
      </c>
      <c r="W3212" s="125">
        <f t="shared" si="100"/>
        <v>0</v>
      </c>
      <c r="X3212" s="126" t="str">
        <f t="shared" si="101"/>
        <v/>
      </c>
    </row>
    <row r="3213" spans="14:24" x14ac:dyDescent="0.25">
      <c r="N3213" s="119" t="s">
        <v>39</v>
      </c>
      <c r="O3213" s="119" t="s">
        <v>6367</v>
      </c>
      <c r="P3213" s="119" t="s">
        <v>6368</v>
      </c>
      <c r="Q3213" s="126">
        <f>COUNTIF(N3213,'Service Line Inventory'!$AE$36)</f>
        <v>0</v>
      </c>
      <c r="W3213" s="125">
        <f t="shared" si="100"/>
        <v>0</v>
      </c>
      <c r="X3213" s="126" t="str">
        <f t="shared" si="101"/>
        <v/>
      </c>
    </row>
    <row r="3214" spans="14:24" x14ac:dyDescent="0.25">
      <c r="N3214" s="119" t="s">
        <v>39</v>
      </c>
      <c r="O3214" s="119" t="s">
        <v>6369</v>
      </c>
      <c r="P3214" s="119" t="s">
        <v>6370</v>
      </c>
      <c r="Q3214" s="126">
        <f>COUNTIF(N3214,'Service Line Inventory'!$AE$36)</f>
        <v>0</v>
      </c>
      <c r="W3214" s="125">
        <f t="shared" si="100"/>
        <v>0</v>
      </c>
      <c r="X3214" s="126" t="str">
        <f t="shared" si="101"/>
        <v/>
      </c>
    </row>
    <row r="3215" spans="14:24" x14ac:dyDescent="0.25">
      <c r="N3215" s="119" t="s">
        <v>39</v>
      </c>
      <c r="O3215" s="119" t="s">
        <v>6371</v>
      </c>
      <c r="P3215" s="119" t="s">
        <v>6372</v>
      </c>
      <c r="Q3215" s="126">
        <f>COUNTIF(N3215,'Service Line Inventory'!$AE$36)</f>
        <v>0</v>
      </c>
      <c r="W3215" s="125">
        <f t="shared" si="100"/>
        <v>0</v>
      </c>
      <c r="X3215" s="126" t="str">
        <f t="shared" si="101"/>
        <v/>
      </c>
    </row>
    <row r="3216" spans="14:24" x14ac:dyDescent="0.25">
      <c r="N3216" s="119" t="s">
        <v>39</v>
      </c>
      <c r="O3216" s="119" t="s">
        <v>6373</v>
      </c>
      <c r="P3216" s="119" t="s">
        <v>6374</v>
      </c>
      <c r="Q3216" s="126">
        <f>COUNTIF(N3216,'Service Line Inventory'!$AE$36)</f>
        <v>0</v>
      </c>
      <c r="W3216" s="125">
        <f t="shared" si="100"/>
        <v>0</v>
      </c>
      <c r="X3216" s="126" t="str">
        <f t="shared" si="101"/>
        <v/>
      </c>
    </row>
    <row r="3217" spans="14:24" x14ac:dyDescent="0.25">
      <c r="N3217" s="119" t="s">
        <v>39</v>
      </c>
      <c r="O3217" s="119" t="s">
        <v>6375</v>
      </c>
      <c r="P3217" s="119" t="s">
        <v>6376</v>
      </c>
      <c r="Q3217" s="126">
        <f>COUNTIF(N3217,'Service Line Inventory'!$AE$36)</f>
        <v>0</v>
      </c>
      <c r="W3217" s="125">
        <f t="shared" si="100"/>
        <v>0</v>
      </c>
      <c r="X3217" s="126" t="str">
        <f t="shared" si="101"/>
        <v/>
      </c>
    </row>
    <row r="3218" spans="14:24" x14ac:dyDescent="0.25">
      <c r="N3218" s="119" t="s">
        <v>39</v>
      </c>
      <c r="O3218" s="119" t="s">
        <v>6377</v>
      </c>
      <c r="P3218" s="119" t="s">
        <v>6378</v>
      </c>
      <c r="Q3218" s="126">
        <f>COUNTIF(N3218,'Service Line Inventory'!$AE$36)</f>
        <v>0</v>
      </c>
      <c r="W3218" s="125">
        <f t="shared" si="100"/>
        <v>0</v>
      </c>
      <c r="X3218" s="126" t="str">
        <f t="shared" si="101"/>
        <v/>
      </c>
    </row>
    <row r="3219" spans="14:24" x14ac:dyDescent="0.25">
      <c r="N3219" s="119" t="s">
        <v>39</v>
      </c>
      <c r="O3219" s="119" t="s">
        <v>6379</v>
      </c>
      <c r="P3219" s="119" t="s">
        <v>6380</v>
      </c>
      <c r="Q3219" s="126">
        <f>COUNTIF(N3219,'Service Line Inventory'!$AE$36)</f>
        <v>0</v>
      </c>
      <c r="W3219" s="125">
        <f t="shared" si="100"/>
        <v>0</v>
      </c>
      <c r="X3219" s="126" t="str">
        <f t="shared" si="101"/>
        <v/>
      </c>
    </row>
    <row r="3220" spans="14:24" x14ac:dyDescent="0.25">
      <c r="N3220" s="119" t="s">
        <v>39</v>
      </c>
      <c r="O3220" s="119" t="s">
        <v>6381</v>
      </c>
      <c r="P3220" s="119" t="s">
        <v>6382</v>
      </c>
      <c r="Q3220" s="126">
        <f>COUNTIF(N3220,'Service Line Inventory'!$AE$36)</f>
        <v>0</v>
      </c>
      <c r="W3220" s="125">
        <f t="shared" si="100"/>
        <v>0</v>
      </c>
      <c r="X3220" s="126" t="str">
        <f t="shared" si="101"/>
        <v/>
      </c>
    </row>
    <row r="3221" spans="14:24" x14ac:dyDescent="0.25">
      <c r="N3221" s="119" t="s">
        <v>39</v>
      </c>
      <c r="O3221" s="119" t="s">
        <v>6383</v>
      </c>
      <c r="P3221" s="119" t="s">
        <v>6384</v>
      </c>
      <c r="Q3221" s="126">
        <f>COUNTIF(N3221,'Service Line Inventory'!$AE$36)</f>
        <v>0</v>
      </c>
      <c r="W3221" s="125">
        <f t="shared" si="100"/>
        <v>0</v>
      </c>
      <c r="X3221" s="126" t="str">
        <f t="shared" si="101"/>
        <v/>
      </c>
    </row>
    <row r="3222" spans="14:24" x14ac:dyDescent="0.25">
      <c r="N3222" s="119" t="s">
        <v>39</v>
      </c>
      <c r="O3222" s="119" t="s">
        <v>6385</v>
      </c>
      <c r="P3222" s="119" t="s">
        <v>6386</v>
      </c>
      <c r="Q3222" s="126">
        <f>COUNTIF(N3222,'Service Line Inventory'!$AE$36)</f>
        <v>0</v>
      </c>
      <c r="W3222" s="125">
        <f t="shared" si="100"/>
        <v>0</v>
      </c>
      <c r="X3222" s="126" t="str">
        <f t="shared" si="101"/>
        <v/>
      </c>
    </row>
    <row r="3223" spans="14:24" x14ac:dyDescent="0.25">
      <c r="N3223" s="119" t="s">
        <v>39</v>
      </c>
      <c r="O3223" s="119" t="s">
        <v>6387</v>
      </c>
      <c r="P3223" s="119" t="s">
        <v>6388</v>
      </c>
      <c r="Q3223" s="126">
        <f>COUNTIF(N3223,'Service Line Inventory'!$AE$36)</f>
        <v>0</v>
      </c>
      <c r="W3223" s="125">
        <f t="shared" si="100"/>
        <v>0</v>
      </c>
      <c r="X3223" s="126" t="str">
        <f t="shared" si="101"/>
        <v/>
      </c>
    </row>
    <row r="3224" spans="14:24" x14ac:dyDescent="0.25">
      <c r="N3224" s="119" t="s">
        <v>39</v>
      </c>
      <c r="O3224" s="119" t="s">
        <v>6389</v>
      </c>
      <c r="P3224" s="119" t="s">
        <v>6390</v>
      </c>
      <c r="Q3224" s="126">
        <f>COUNTIF(N3224,'Service Line Inventory'!$AE$36)</f>
        <v>0</v>
      </c>
      <c r="W3224" s="125">
        <f t="shared" si="100"/>
        <v>0</v>
      </c>
      <c r="X3224" s="126" t="str">
        <f t="shared" si="101"/>
        <v/>
      </c>
    </row>
    <row r="3225" spans="14:24" x14ac:dyDescent="0.25">
      <c r="N3225" s="119" t="s">
        <v>39</v>
      </c>
      <c r="O3225" s="119" t="s">
        <v>6391</v>
      </c>
      <c r="P3225" s="119" t="s">
        <v>6392</v>
      </c>
      <c r="Q3225" s="126">
        <f>COUNTIF(N3225,'Service Line Inventory'!$AE$36)</f>
        <v>0</v>
      </c>
      <c r="W3225" s="125">
        <f t="shared" si="100"/>
        <v>0</v>
      </c>
      <c r="X3225" s="126" t="str">
        <f t="shared" si="101"/>
        <v/>
      </c>
    </row>
    <row r="3226" spans="14:24" x14ac:dyDescent="0.25">
      <c r="N3226" s="119" t="s">
        <v>39</v>
      </c>
      <c r="O3226" s="119" t="s">
        <v>6393</v>
      </c>
      <c r="P3226" s="119" t="s">
        <v>6394</v>
      </c>
      <c r="Q3226" s="126">
        <f>COUNTIF(N3226,'Service Line Inventory'!$AE$36)</f>
        <v>0</v>
      </c>
      <c r="W3226" s="125">
        <f t="shared" si="100"/>
        <v>0</v>
      </c>
      <c r="X3226" s="126" t="str">
        <f t="shared" si="101"/>
        <v/>
      </c>
    </row>
    <row r="3227" spans="14:24" x14ac:dyDescent="0.25">
      <c r="N3227" s="119" t="s">
        <v>39</v>
      </c>
      <c r="O3227" s="119" t="s">
        <v>6395</v>
      </c>
      <c r="P3227" s="119" t="s">
        <v>6396</v>
      </c>
      <c r="Q3227" s="126">
        <f>COUNTIF(N3227,'Service Line Inventory'!$AE$36)</f>
        <v>0</v>
      </c>
      <c r="W3227" s="125">
        <f t="shared" si="100"/>
        <v>0</v>
      </c>
      <c r="X3227" s="126" t="str">
        <f t="shared" si="101"/>
        <v/>
      </c>
    </row>
    <row r="3228" spans="14:24" x14ac:dyDescent="0.25">
      <c r="N3228" s="119" t="s">
        <v>39</v>
      </c>
      <c r="O3228" s="119" t="s">
        <v>6397</v>
      </c>
      <c r="P3228" s="119" t="s">
        <v>6398</v>
      </c>
      <c r="Q3228" s="126">
        <f>COUNTIF(N3228,'Service Line Inventory'!$AE$36)</f>
        <v>0</v>
      </c>
      <c r="W3228" s="125">
        <f t="shared" si="100"/>
        <v>0</v>
      </c>
      <c r="X3228" s="126" t="str">
        <f t="shared" si="101"/>
        <v/>
      </c>
    </row>
    <row r="3229" spans="14:24" x14ac:dyDescent="0.25">
      <c r="N3229" s="119" t="s">
        <v>39</v>
      </c>
      <c r="O3229" s="119" t="s">
        <v>6399</v>
      </c>
      <c r="P3229" s="119" t="s">
        <v>6400</v>
      </c>
      <c r="Q3229" s="126">
        <f>COUNTIF(N3229,'Service Line Inventory'!$AE$36)</f>
        <v>0</v>
      </c>
      <c r="W3229" s="125">
        <f t="shared" si="100"/>
        <v>0</v>
      </c>
      <c r="X3229" s="126" t="str">
        <f t="shared" si="101"/>
        <v/>
      </c>
    </row>
    <row r="3230" spans="14:24" x14ac:dyDescent="0.25">
      <c r="N3230" s="119" t="s">
        <v>39</v>
      </c>
      <c r="O3230" s="119" t="s">
        <v>6401</v>
      </c>
      <c r="P3230" s="119" t="s">
        <v>6402</v>
      </c>
      <c r="Q3230" s="126">
        <f>COUNTIF(N3230,'Service Line Inventory'!$AE$36)</f>
        <v>0</v>
      </c>
      <c r="W3230" s="125">
        <f t="shared" si="100"/>
        <v>0</v>
      </c>
      <c r="X3230" s="126" t="str">
        <f t="shared" si="101"/>
        <v/>
      </c>
    </row>
    <row r="3231" spans="14:24" x14ac:dyDescent="0.25">
      <c r="N3231" s="119" t="s">
        <v>39</v>
      </c>
      <c r="O3231" s="119" t="s">
        <v>6403</v>
      </c>
      <c r="P3231" s="119" t="s">
        <v>6404</v>
      </c>
      <c r="Q3231" s="126">
        <f>COUNTIF(N3231,'Service Line Inventory'!$AE$36)</f>
        <v>0</v>
      </c>
      <c r="W3231" s="125">
        <f t="shared" si="100"/>
        <v>0</v>
      </c>
      <c r="X3231" s="126" t="str">
        <f t="shared" si="101"/>
        <v/>
      </c>
    </row>
    <row r="3232" spans="14:24" x14ac:dyDescent="0.25">
      <c r="N3232" s="119" t="s">
        <v>39</v>
      </c>
      <c r="O3232" s="119" t="s">
        <v>6405</v>
      </c>
      <c r="P3232" s="119" t="s">
        <v>6406</v>
      </c>
      <c r="Q3232" s="126">
        <f>COUNTIF(N3232,'Service Line Inventory'!$AE$36)</f>
        <v>0</v>
      </c>
      <c r="W3232" s="125">
        <f t="shared" si="100"/>
        <v>0</v>
      </c>
      <c r="X3232" s="126" t="str">
        <f t="shared" si="101"/>
        <v/>
      </c>
    </row>
    <row r="3233" spans="14:24" x14ac:dyDescent="0.25">
      <c r="N3233" s="119" t="s">
        <v>39</v>
      </c>
      <c r="O3233" s="119" t="s">
        <v>6407</v>
      </c>
      <c r="P3233" s="119" t="s">
        <v>6408</v>
      </c>
      <c r="Q3233" s="126">
        <f>COUNTIF(N3233,'Service Line Inventory'!$AE$36)</f>
        <v>0</v>
      </c>
      <c r="W3233" s="125">
        <f t="shared" si="100"/>
        <v>0</v>
      </c>
      <c r="X3233" s="126" t="str">
        <f t="shared" si="101"/>
        <v/>
      </c>
    </row>
    <row r="3234" spans="14:24" x14ac:dyDescent="0.25">
      <c r="N3234" s="119" t="s">
        <v>39</v>
      </c>
      <c r="O3234" s="119" t="s">
        <v>6409</v>
      </c>
      <c r="P3234" s="119" t="s">
        <v>6410</v>
      </c>
      <c r="Q3234" s="126">
        <f>COUNTIF(N3234,'Service Line Inventory'!$AE$36)</f>
        <v>0</v>
      </c>
      <c r="W3234" s="125">
        <f t="shared" si="100"/>
        <v>0</v>
      </c>
      <c r="X3234" s="126" t="str">
        <f t="shared" si="101"/>
        <v/>
      </c>
    </row>
    <row r="3235" spans="14:24" x14ac:dyDescent="0.25">
      <c r="N3235" s="119" t="s">
        <v>39</v>
      </c>
      <c r="O3235" s="119" t="s">
        <v>6411</v>
      </c>
      <c r="P3235" s="119" t="s">
        <v>6412</v>
      </c>
      <c r="Q3235" s="126">
        <f>COUNTIF(N3235,'Service Line Inventory'!$AE$36)</f>
        <v>0</v>
      </c>
      <c r="W3235" s="125">
        <f t="shared" si="100"/>
        <v>0</v>
      </c>
      <c r="X3235" s="126" t="str">
        <f t="shared" si="101"/>
        <v/>
      </c>
    </row>
    <row r="3236" spans="14:24" x14ac:dyDescent="0.25">
      <c r="N3236" s="119" t="s">
        <v>39</v>
      </c>
      <c r="O3236" s="119" t="s">
        <v>6413</v>
      </c>
      <c r="P3236" s="119" t="s">
        <v>6414</v>
      </c>
      <c r="Q3236" s="126">
        <f>COUNTIF(N3236,'Service Line Inventory'!$AE$36)</f>
        <v>0</v>
      </c>
      <c r="W3236" s="125">
        <f t="shared" si="100"/>
        <v>0</v>
      </c>
      <c r="X3236" s="126" t="str">
        <f t="shared" si="101"/>
        <v/>
      </c>
    </row>
    <row r="3237" spans="14:24" x14ac:dyDescent="0.25">
      <c r="N3237" s="119" t="s">
        <v>39</v>
      </c>
      <c r="O3237" s="119" t="s">
        <v>6415</v>
      </c>
      <c r="P3237" s="119" t="s">
        <v>6416</v>
      </c>
      <c r="Q3237" s="126">
        <f>COUNTIF(N3237,'Service Line Inventory'!$AE$36)</f>
        <v>0</v>
      </c>
      <c r="W3237" s="125">
        <f t="shared" si="100"/>
        <v>0</v>
      </c>
      <c r="X3237" s="126" t="str">
        <f t="shared" si="101"/>
        <v/>
      </c>
    </row>
    <row r="3238" spans="14:24" x14ac:dyDescent="0.25">
      <c r="N3238" s="119" t="s">
        <v>39</v>
      </c>
      <c r="O3238" s="119" t="s">
        <v>6417</v>
      </c>
      <c r="P3238" s="119" t="s">
        <v>6418</v>
      </c>
      <c r="Q3238" s="126">
        <f>COUNTIF(N3238,'Service Line Inventory'!$AE$36)</f>
        <v>0</v>
      </c>
      <c r="W3238" s="125">
        <f t="shared" si="100"/>
        <v>0</v>
      </c>
      <c r="X3238" s="126" t="str">
        <f t="shared" si="101"/>
        <v/>
      </c>
    </row>
    <row r="3239" spans="14:24" x14ac:dyDescent="0.25">
      <c r="N3239" s="119" t="s">
        <v>39</v>
      </c>
      <c r="O3239" s="119" t="s">
        <v>6419</v>
      </c>
      <c r="P3239" s="119" t="s">
        <v>6420</v>
      </c>
      <c r="Q3239" s="126">
        <f>COUNTIF(N3239,'Service Line Inventory'!$AE$36)</f>
        <v>0</v>
      </c>
      <c r="W3239" s="125">
        <f t="shared" si="100"/>
        <v>0</v>
      </c>
      <c r="X3239" s="126" t="str">
        <f t="shared" si="101"/>
        <v/>
      </c>
    </row>
    <row r="3240" spans="14:24" x14ac:dyDescent="0.25">
      <c r="N3240" s="119" t="s">
        <v>39</v>
      </c>
      <c r="O3240" s="119" t="s">
        <v>6421</v>
      </c>
      <c r="P3240" s="119" t="s">
        <v>6422</v>
      </c>
      <c r="Q3240" s="126">
        <f>COUNTIF(N3240,'Service Line Inventory'!$AE$36)</f>
        <v>0</v>
      </c>
      <c r="W3240" s="125">
        <f t="shared" si="100"/>
        <v>0</v>
      </c>
      <c r="X3240" s="126" t="str">
        <f t="shared" si="101"/>
        <v/>
      </c>
    </row>
    <row r="3241" spans="14:24" x14ac:dyDescent="0.25">
      <c r="N3241" s="119" t="s">
        <v>39</v>
      </c>
      <c r="O3241" s="119" t="s">
        <v>6423</v>
      </c>
      <c r="P3241" s="119" t="s">
        <v>6424</v>
      </c>
      <c r="Q3241" s="126">
        <f>COUNTIF(N3241,'Service Line Inventory'!$AE$36)</f>
        <v>0</v>
      </c>
      <c r="W3241" s="125">
        <f t="shared" si="100"/>
        <v>0</v>
      </c>
      <c r="X3241" s="126" t="str">
        <f t="shared" si="101"/>
        <v/>
      </c>
    </row>
    <row r="3242" spans="14:24" x14ac:dyDescent="0.25">
      <c r="N3242" s="119" t="s">
        <v>39</v>
      </c>
      <c r="O3242" s="119" t="s">
        <v>6425</v>
      </c>
      <c r="P3242" s="119" t="s">
        <v>6426</v>
      </c>
      <c r="Q3242" s="126">
        <f>COUNTIF(N3242,'Service Line Inventory'!$AE$36)</f>
        <v>0</v>
      </c>
      <c r="W3242" s="125">
        <f t="shared" si="100"/>
        <v>0</v>
      </c>
      <c r="X3242" s="126" t="str">
        <f t="shared" si="101"/>
        <v/>
      </c>
    </row>
    <row r="3243" spans="14:24" x14ac:dyDescent="0.25">
      <c r="N3243" s="119" t="s">
        <v>39</v>
      </c>
      <c r="O3243" s="119" t="s">
        <v>6427</v>
      </c>
      <c r="P3243" s="119" t="s">
        <v>6428</v>
      </c>
      <c r="Q3243" s="126">
        <f>COUNTIF(N3243,'Service Line Inventory'!$AE$36)</f>
        <v>0</v>
      </c>
      <c r="W3243" s="125">
        <f t="shared" si="100"/>
        <v>0</v>
      </c>
      <c r="X3243" s="126" t="str">
        <f t="shared" si="101"/>
        <v/>
      </c>
    </row>
    <row r="3244" spans="14:24" x14ac:dyDescent="0.25">
      <c r="N3244" s="119" t="s">
        <v>39</v>
      </c>
      <c r="O3244" s="119" t="s">
        <v>6429</v>
      </c>
      <c r="P3244" s="119" t="s">
        <v>6430</v>
      </c>
      <c r="Q3244" s="126">
        <f>COUNTIF(N3244,'Service Line Inventory'!$AE$36)</f>
        <v>0</v>
      </c>
      <c r="W3244" s="125">
        <f t="shared" si="100"/>
        <v>0</v>
      </c>
      <c r="X3244" s="126" t="str">
        <f t="shared" si="101"/>
        <v/>
      </c>
    </row>
    <row r="3245" spans="14:24" x14ac:dyDescent="0.25">
      <c r="N3245" s="119" t="s">
        <v>39</v>
      </c>
      <c r="O3245" s="119" t="s">
        <v>6431</v>
      </c>
      <c r="P3245" s="119" t="s">
        <v>6157</v>
      </c>
      <c r="Q3245" s="126">
        <f>COUNTIF(N3245,'Service Line Inventory'!$AE$36)</f>
        <v>0</v>
      </c>
      <c r="W3245" s="125">
        <f t="shared" si="100"/>
        <v>0</v>
      </c>
      <c r="X3245" s="126" t="str">
        <f t="shared" si="101"/>
        <v/>
      </c>
    </row>
    <row r="3246" spans="14:24" x14ac:dyDescent="0.25">
      <c r="N3246" s="119" t="s">
        <v>39</v>
      </c>
      <c r="O3246" s="119" t="s">
        <v>6432</v>
      </c>
      <c r="P3246" s="119" t="s">
        <v>6433</v>
      </c>
      <c r="Q3246" s="126">
        <f>COUNTIF(N3246,'Service Line Inventory'!$AE$36)</f>
        <v>0</v>
      </c>
      <c r="W3246" s="125">
        <f t="shared" si="100"/>
        <v>0</v>
      </c>
      <c r="X3246" s="126" t="str">
        <f t="shared" si="101"/>
        <v/>
      </c>
    </row>
    <row r="3247" spans="14:24" x14ac:dyDescent="0.25">
      <c r="N3247" s="119" t="s">
        <v>39</v>
      </c>
      <c r="O3247" s="119" t="s">
        <v>6434</v>
      </c>
      <c r="P3247" s="119" t="s">
        <v>6435</v>
      </c>
      <c r="Q3247" s="126">
        <f>COUNTIF(N3247,'Service Line Inventory'!$AE$36)</f>
        <v>0</v>
      </c>
      <c r="W3247" s="125">
        <f t="shared" si="100"/>
        <v>0</v>
      </c>
      <c r="X3247" s="126" t="str">
        <f t="shared" si="101"/>
        <v/>
      </c>
    </row>
    <row r="3248" spans="14:24" x14ac:dyDescent="0.25">
      <c r="N3248" s="119" t="s">
        <v>39</v>
      </c>
      <c r="O3248" s="119" t="s">
        <v>6436</v>
      </c>
      <c r="P3248" s="119" t="s">
        <v>6437</v>
      </c>
      <c r="Q3248" s="126">
        <f>COUNTIF(N3248,'Service Line Inventory'!$AE$36)</f>
        <v>0</v>
      </c>
      <c r="W3248" s="125">
        <f t="shared" si="100"/>
        <v>0</v>
      </c>
      <c r="X3248" s="126" t="str">
        <f t="shared" si="101"/>
        <v/>
      </c>
    </row>
    <row r="3249" spans="14:24" x14ac:dyDescent="0.25">
      <c r="N3249" s="119" t="s">
        <v>39</v>
      </c>
      <c r="O3249" s="119" t="s">
        <v>6438</v>
      </c>
      <c r="P3249" s="119" t="s">
        <v>6439</v>
      </c>
      <c r="Q3249" s="126">
        <f>COUNTIF(N3249,'Service Line Inventory'!$AE$36)</f>
        <v>0</v>
      </c>
      <c r="W3249" s="125">
        <f t="shared" si="100"/>
        <v>0</v>
      </c>
      <c r="X3249" s="126" t="str">
        <f t="shared" si="101"/>
        <v/>
      </c>
    </row>
    <row r="3250" spans="14:24" x14ac:dyDescent="0.25">
      <c r="N3250" s="119" t="s">
        <v>39</v>
      </c>
      <c r="O3250" s="119" t="s">
        <v>6440</v>
      </c>
      <c r="P3250" s="119" t="s">
        <v>6441</v>
      </c>
      <c r="Q3250" s="126">
        <f>COUNTIF(N3250,'Service Line Inventory'!$AE$36)</f>
        <v>0</v>
      </c>
      <c r="W3250" s="125">
        <f t="shared" si="100"/>
        <v>0</v>
      </c>
      <c r="X3250" s="126" t="str">
        <f t="shared" si="101"/>
        <v/>
      </c>
    </row>
    <row r="3251" spans="14:24" x14ac:dyDescent="0.25">
      <c r="N3251" s="119" t="s">
        <v>39</v>
      </c>
      <c r="O3251" s="119" t="s">
        <v>6442</v>
      </c>
      <c r="P3251" s="119" t="s">
        <v>6443</v>
      </c>
      <c r="Q3251" s="126">
        <f>COUNTIF(N3251,'Service Line Inventory'!$AE$36)</f>
        <v>0</v>
      </c>
      <c r="W3251" s="125">
        <f t="shared" si="100"/>
        <v>0</v>
      </c>
      <c r="X3251" s="126" t="str">
        <f t="shared" si="101"/>
        <v/>
      </c>
    </row>
    <row r="3252" spans="14:24" x14ac:dyDescent="0.25">
      <c r="N3252" s="119" t="s">
        <v>39</v>
      </c>
      <c r="O3252" s="119" t="s">
        <v>6444</v>
      </c>
      <c r="P3252" s="119" t="s">
        <v>6445</v>
      </c>
      <c r="Q3252" s="126">
        <f>COUNTIF(N3252,'Service Line Inventory'!$AE$36)</f>
        <v>0</v>
      </c>
      <c r="W3252" s="125">
        <f t="shared" si="100"/>
        <v>0</v>
      </c>
      <c r="X3252" s="126" t="str">
        <f t="shared" si="101"/>
        <v/>
      </c>
    </row>
    <row r="3253" spans="14:24" x14ac:dyDescent="0.25">
      <c r="N3253" s="119" t="s">
        <v>39</v>
      </c>
      <c r="O3253" s="119" t="s">
        <v>6446</v>
      </c>
      <c r="P3253" s="119" t="s">
        <v>6447</v>
      </c>
      <c r="Q3253" s="126">
        <f>COUNTIF(N3253,'Service Line Inventory'!$AE$36)</f>
        <v>0</v>
      </c>
      <c r="W3253" s="125">
        <f t="shared" si="100"/>
        <v>0</v>
      </c>
      <c r="X3253" s="126" t="str">
        <f t="shared" si="101"/>
        <v/>
      </c>
    </row>
    <row r="3254" spans="14:24" x14ac:dyDescent="0.25">
      <c r="N3254" s="119" t="s">
        <v>39</v>
      </c>
      <c r="O3254" s="119" t="s">
        <v>6448</v>
      </c>
      <c r="P3254" s="119" t="s">
        <v>6449</v>
      </c>
      <c r="Q3254" s="126">
        <f>COUNTIF(N3254,'Service Line Inventory'!$AE$36)</f>
        <v>0</v>
      </c>
      <c r="W3254" s="125">
        <f t="shared" si="100"/>
        <v>0</v>
      </c>
      <c r="X3254" s="126" t="str">
        <f t="shared" si="101"/>
        <v/>
      </c>
    </row>
    <row r="3255" spans="14:24" x14ac:dyDescent="0.25">
      <c r="N3255" s="119" t="s">
        <v>39</v>
      </c>
      <c r="O3255" s="119" t="s">
        <v>6450</v>
      </c>
      <c r="P3255" s="119" t="s">
        <v>6451</v>
      </c>
      <c r="Q3255" s="126">
        <f>COUNTIF(N3255,'Service Line Inventory'!$AE$36)</f>
        <v>0</v>
      </c>
      <c r="W3255" s="125">
        <f t="shared" si="100"/>
        <v>0</v>
      </c>
      <c r="X3255" s="126" t="str">
        <f t="shared" si="101"/>
        <v/>
      </c>
    </row>
    <row r="3256" spans="14:24" x14ac:dyDescent="0.25">
      <c r="N3256" s="119" t="s">
        <v>39</v>
      </c>
      <c r="O3256" s="119" t="s">
        <v>6452</v>
      </c>
      <c r="P3256" s="119" t="s">
        <v>6453</v>
      </c>
      <c r="Q3256" s="126">
        <f>COUNTIF(N3256,'Service Line Inventory'!$AE$36)</f>
        <v>0</v>
      </c>
      <c r="W3256" s="125">
        <f t="shared" si="100"/>
        <v>0</v>
      </c>
      <c r="X3256" s="126" t="str">
        <f t="shared" si="101"/>
        <v/>
      </c>
    </row>
    <row r="3257" spans="14:24" x14ac:dyDescent="0.25">
      <c r="N3257" s="119" t="s">
        <v>39</v>
      </c>
      <c r="O3257" s="119" t="s">
        <v>6454</v>
      </c>
      <c r="P3257" s="119" t="s">
        <v>6455</v>
      </c>
      <c r="Q3257" s="126">
        <f>COUNTIF(N3257,'Service Line Inventory'!$AE$36)</f>
        <v>0</v>
      </c>
      <c r="W3257" s="125">
        <f t="shared" si="100"/>
        <v>0</v>
      </c>
      <c r="X3257" s="126" t="str">
        <f t="shared" si="101"/>
        <v/>
      </c>
    </row>
    <row r="3258" spans="14:24" x14ac:dyDescent="0.25">
      <c r="N3258" s="119" t="s">
        <v>39</v>
      </c>
      <c r="O3258" s="119" t="s">
        <v>6456</v>
      </c>
      <c r="P3258" s="119" t="s">
        <v>6457</v>
      </c>
      <c r="Q3258" s="126">
        <f>COUNTIF(N3258,'Service Line Inventory'!$AE$36)</f>
        <v>0</v>
      </c>
      <c r="W3258" s="125">
        <f t="shared" si="100"/>
        <v>0</v>
      </c>
      <c r="X3258" s="126" t="str">
        <f t="shared" si="101"/>
        <v/>
      </c>
    </row>
    <row r="3259" spans="14:24" x14ac:dyDescent="0.25">
      <c r="N3259" s="119" t="s">
        <v>39</v>
      </c>
      <c r="O3259" s="119" t="s">
        <v>6458</v>
      </c>
      <c r="P3259" s="119" t="s">
        <v>6459</v>
      </c>
      <c r="Q3259" s="126">
        <f>COUNTIF(N3259,'Service Line Inventory'!$AE$36)</f>
        <v>0</v>
      </c>
      <c r="W3259" s="125">
        <f t="shared" si="100"/>
        <v>0</v>
      </c>
      <c r="X3259" s="126" t="str">
        <f t="shared" si="101"/>
        <v/>
      </c>
    </row>
    <row r="3260" spans="14:24" x14ac:dyDescent="0.25">
      <c r="N3260" s="119" t="s">
        <v>39</v>
      </c>
      <c r="O3260" s="119" t="s">
        <v>6460</v>
      </c>
      <c r="P3260" s="119" t="s">
        <v>6461</v>
      </c>
      <c r="Q3260" s="126">
        <f>COUNTIF(N3260,'Service Line Inventory'!$AE$36)</f>
        <v>0</v>
      </c>
      <c r="W3260" s="125">
        <f t="shared" si="100"/>
        <v>0</v>
      </c>
      <c r="X3260" s="126" t="str">
        <f t="shared" si="101"/>
        <v/>
      </c>
    </row>
    <row r="3261" spans="14:24" x14ac:dyDescent="0.25">
      <c r="N3261" s="119" t="s">
        <v>39</v>
      </c>
      <c r="O3261" s="119" t="s">
        <v>6462</v>
      </c>
      <c r="P3261" s="119" t="s">
        <v>6463</v>
      </c>
      <c r="Q3261" s="126">
        <f>COUNTIF(N3261,'Service Line Inventory'!$AE$36)</f>
        <v>0</v>
      </c>
      <c r="W3261" s="125">
        <f t="shared" si="100"/>
        <v>0</v>
      </c>
      <c r="X3261" s="126" t="str">
        <f t="shared" si="101"/>
        <v/>
      </c>
    </row>
    <row r="3262" spans="14:24" x14ac:dyDescent="0.25">
      <c r="N3262" s="119" t="s">
        <v>39</v>
      </c>
      <c r="O3262" s="119" t="s">
        <v>6464</v>
      </c>
      <c r="P3262" s="119" t="s">
        <v>6465</v>
      </c>
      <c r="Q3262" s="126">
        <f>COUNTIF(N3262,'Service Line Inventory'!$AE$36)</f>
        <v>0</v>
      </c>
      <c r="W3262" s="125">
        <f t="shared" si="100"/>
        <v>0</v>
      </c>
      <c r="X3262" s="126" t="str">
        <f t="shared" si="101"/>
        <v/>
      </c>
    </row>
    <row r="3263" spans="14:24" x14ac:dyDescent="0.25">
      <c r="N3263" s="119" t="s">
        <v>39</v>
      </c>
      <c r="O3263" s="119" t="s">
        <v>6466</v>
      </c>
      <c r="P3263" s="119" t="s">
        <v>6467</v>
      </c>
      <c r="Q3263" s="126">
        <f>COUNTIF(N3263,'Service Line Inventory'!$AE$36)</f>
        <v>0</v>
      </c>
      <c r="W3263" s="125">
        <f t="shared" si="100"/>
        <v>0</v>
      </c>
      <c r="X3263" s="126" t="str">
        <f t="shared" si="101"/>
        <v/>
      </c>
    </row>
    <row r="3264" spans="14:24" x14ac:dyDescent="0.25">
      <c r="N3264" s="119" t="s">
        <v>39</v>
      </c>
      <c r="O3264" s="119" t="s">
        <v>6468</v>
      </c>
      <c r="P3264" s="119" t="s">
        <v>6469</v>
      </c>
      <c r="Q3264" s="126">
        <f>COUNTIF(N3264,'Service Line Inventory'!$AE$36)</f>
        <v>0</v>
      </c>
      <c r="W3264" s="125">
        <f t="shared" si="100"/>
        <v>0</v>
      </c>
      <c r="X3264" s="126" t="str">
        <f t="shared" si="101"/>
        <v/>
      </c>
    </row>
    <row r="3265" spans="14:24" x14ac:dyDescent="0.25">
      <c r="N3265" s="119" t="s">
        <v>39</v>
      </c>
      <c r="O3265" s="119" t="s">
        <v>6470</v>
      </c>
      <c r="P3265" s="119" t="s">
        <v>6471</v>
      </c>
      <c r="Q3265" s="126">
        <f>COUNTIF(N3265,'Service Line Inventory'!$AE$36)</f>
        <v>0</v>
      </c>
      <c r="W3265" s="125">
        <f t="shared" ref="W3265:W3328" si="102">T3265</f>
        <v>0</v>
      </c>
      <c r="X3265" s="126" t="str">
        <f t="shared" ref="X3265:X3328" si="103">IF(W3265=0,"",W3265)</f>
        <v/>
      </c>
    </row>
    <row r="3266" spans="14:24" x14ac:dyDescent="0.25">
      <c r="N3266" s="119" t="s">
        <v>39</v>
      </c>
      <c r="O3266" s="119" t="s">
        <v>6472</v>
      </c>
      <c r="P3266" s="119" t="s">
        <v>6473</v>
      </c>
      <c r="Q3266" s="126">
        <f>COUNTIF(N3266,'Service Line Inventory'!$AE$36)</f>
        <v>0</v>
      </c>
      <c r="W3266" s="125">
        <f t="shared" si="102"/>
        <v>0</v>
      </c>
      <c r="X3266" s="126" t="str">
        <f t="shared" si="103"/>
        <v/>
      </c>
    </row>
    <row r="3267" spans="14:24" x14ac:dyDescent="0.25">
      <c r="N3267" s="119" t="s">
        <v>39</v>
      </c>
      <c r="O3267" s="119" t="s">
        <v>6474</v>
      </c>
      <c r="P3267" s="119" t="s">
        <v>6475</v>
      </c>
      <c r="Q3267" s="126">
        <f>COUNTIF(N3267,'Service Line Inventory'!$AE$36)</f>
        <v>0</v>
      </c>
      <c r="W3267" s="125">
        <f t="shared" si="102"/>
        <v>0</v>
      </c>
      <c r="X3267" s="126" t="str">
        <f t="shared" si="103"/>
        <v/>
      </c>
    </row>
    <row r="3268" spans="14:24" x14ac:dyDescent="0.25">
      <c r="N3268" s="119" t="s">
        <v>39</v>
      </c>
      <c r="O3268" s="119" t="s">
        <v>6476</v>
      </c>
      <c r="P3268" s="119" t="s">
        <v>6477</v>
      </c>
      <c r="Q3268" s="126">
        <f>COUNTIF(N3268,'Service Line Inventory'!$AE$36)</f>
        <v>0</v>
      </c>
      <c r="W3268" s="125">
        <f t="shared" si="102"/>
        <v>0</v>
      </c>
      <c r="X3268" s="126" t="str">
        <f t="shared" si="103"/>
        <v/>
      </c>
    </row>
    <row r="3269" spans="14:24" x14ac:dyDescent="0.25">
      <c r="N3269" s="119" t="s">
        <v>39</v>
      </c>
      <c r="O3269" s="119" t="s">
        <v>6478</v>
      </c>
      <c r="P3269" s="119" t="s">
        <v>6479</v>
      </c>
      <c r="Q3269" s="126">
        <f>COUNTIF(N3269,'Service Line Inventory'!$AE$36)</f>
        <v>0</v>
      </c>
      <c r="W3269" s="125">
        <f t="shared" si="102"/>
        <v>0</v>
      </c>
      <c r="X3269" s="126" t="str">
        <f t="shared" si="103"/>
        <v/>
      </c>
    </row>
    <row r="3270" spans="14:24" x14ac:dyDescent="0.25">
      <c r="N3270" s="119" t="s">
        <v>39</v>
      </c>
      <c r="O3270" s="119" t="s">
        <v>6480</v>
      </c>
      <c r="P3270" s="119" t="s">
        <v>6481</v>
      </c>
      <c r="Q3270" s="126">
        <f>COUNTIF(N3270,'Service Line Inventory'!$AE$36)</f>
        <v>0</v>
      </c>
      <c r="W3270" s="125">
        <f t="shared" si="102"/>
        <v>0</v>
      </c>
      <c r="X3270" s="126" t="str">
        <f t="shared" si="103"/>
        <v/>
      </c>
    </row>
    <row r="3271" spans="14:24" x14ac:dyDescent="0.25">
      <c r="N3271" s="119" t="s">
        <v>39</v>
      </c>
      <c r="O3271" s="119" t="s">
        <v>6482</v>
      </c>
      <c r="P3271" s="119" t="s">
        <v>6483</v>
      </c>
      <c r="Q3271" s="126">
        <f>COUNTIF(N3271,'Service Line Inventory'!$AE$36)</f>
        <v>0</v>
      </c>
      <c r="W3271" s="125">
        <f t="shared" si="102"/>
        <v>0</v>
      </c>
      <c r="X3271" s="126" t="str">
        <f t="shared" si="103"/>
        <v/>
      </c>
    </row>
    <row r="3272" spans="14:24" x14ac:dyDescent="0.25">
      <c r="N3272" s="119" t="s">
        <v>39</v>
      </c>
      <c r="O3272" s="119" t="s">
        <v>6484</v>
      </c>
      <c r="P3272" s="119" t="s">
        <v>6485</v>
      </c>
      <c r="Q3272" s="126">
        <f>COUNTIF(N3272,'Service Line Inventory'!$AE$36)</f>
        <v>0</v>
      </c>
      <c r="W3272" s="125">
        <f t="shared" si="102"/>
        <v>0</v>
      </c>
      <c r="X3272" s="126" t="str">
        <f t="shared" si="103"/>
        <v/>
      </c>
    </row>
    <row r="3273" spans="14:24" x14ac:dyDescent="0.25">
      <c r="N3273" s="119" t="s">
        <v>39</v>
      </c>
      <c r="O3273" s="119" t="s">
        <v>6486</v>
      </c>
      <c r="P3273" s="119" t="s">
        <v>6207</v>
      </c>
      <c r="Q3273" s="126">
        <f>COUNTIF(N3273,'Service Line Inventory'!$AE$36)</f>
        <v>0</v>
      </c>
      <c r="W3273" s="125">
        <f t="shared" si="102"/>
        <v>0</v>
      </c>
      <c r="X3273" s="126" t="str">
        <f t="shared" si="103"/>
        <v/>
      </c>
    </row>
    <row r="3274" spans="14:24" x14ac:dyDescent="0.25">
      <c r="N3274" s="119" t="s">
        <v>39</v>
      </c>
      <c r="O3274" s="119" t="s">
        <v>6487</v>
      </c>
      <c r="P3274" s="119" t="s">
        <v>6488</v>
      </c>
      <c r="Q3274" s="126">
        <f>COUNTIF(N3274,'Service Line Inventory'!$AE$36)</f>
        <v>0</v>
      </c>
      <c r="W3274" s="125">
        <f t="shared" si="102"/>
        <v>0</v>
      </c>
      <c r="X3274" s="126" t="str">
        <f t="shared" si="103"/>
        <v/>
      </c>
    </row>
    <row r="3275" spans="14:24" x14ac:dyDescent="0.25">
      <c r="N3275" s="119" t="s">
        <v>39</v>
      </c>
      <c r="O3275" s="119" t="s">
        <v>6489</v>
      </c>
      <c r="P3275" s="119" t="s">
        <v>6490</v>
      </c>
      <c r="Q3275" s="126">
        <f>COUNTIF(N3275,'Service Line Inventory'!$AE$36)</f>
        <v>0</v>
      </c>
      <c r="W3275" s="125">
        <f t="shared" si="102"/>
        <v>0</v>
      </c>
      <c r="X3275" s="126" t="str">
        <f t="shared" si="103"/>
        <v/>
      </c>
    </row>
    <row r="3276" spans="14:24" x14ac:dyDescent="0.25">
      <c r="N3276" s="119" t="s">
        <v>39</v>
      </c>
      <c r="O3276" s="119" t="s">
        <v>6491</v>
      </c>
      <c r="P3276" s="119" t="s">
        <v>6492</v>
      </c>
      <c r="Q3276" s="126">
        <f>COUNTIF(N3276,'Service Line Inventory'!$AE$36)</f>
        <v>0</v>
      </c>
      <c r="W3276" s="125">
        <f t="shared" si="102"/>
        <v>0</v>
      </c>
      <c r="X3276" s="126" t="str">
        <f t="shared" si="103"/>
        <v/>
      </c>
    </row>
    <row r="3277" spans="14:24" x14ac:dyDescent="0.25">
      <c r="N3277" s="119" t="s">
        <v>39</v>
      </c>
      <c r="O3277" s="119" t="s">
        <v>6493</v>
      </c>
      <c r="P3277" s="119" t="s">
        <v>6494</v>
      </c>
      <c r="Q3277" s="126">
        <f>COUNTIF(N3277,'Service Line Inventory'!$AE$36)</f>
        <v>0</v>
      </c>
      <c r="W3277" s="125">
        <f t="shared" si="102"/>
        <v>0</v>
      </c>
      <c r="X3277" s="126" t="str">
        <f t="shared" si="103"/>
        <v/>
      </c>
    </row>
    <row r="3278" spans="14:24" x14ac:dyDescent="0.25">
      <c r="N3278" s="119" t="s">
        <v>39</v>
      </c>
      <c r="O3278" s="119" t="s">
        <v>6495</v>
      </c>
      <c r="P3278" s="119" t="s">
        <v>6496</v>
      </c>
      <c r="Q3278" s="126">
        <f>COUNTIF(N3278,'Service Line Inventory'!$AE$36)</f>
        <v>0</v>
      </c>
      <c r="W3278" s="125">
        <f t="shared" si="102"/>
        <v>0</v>
      </c>
      <c r="X3278" s="126" t="str">
        <f t="shared" si="103"/>
        <v/>
      </c>
    </row>
    <row r="3279" spans="14:24" x14ac:dyDescent="0.25">
      <c r="N3279" s="119" t="s">
        <v>39</v>
      </c>
      <c r="O3279" s="119" t="s">
        <v>6497</v>
      </c>
      <c r="Q3279" s="126">
        <f>COUNTIF(N3279,'Service Line Inventory'!$AE$36)</f>
        <v>0</v>
      </c>
      <c r="W3279" s="125">
        <f t="shared" si="102"/>
        <v>0</v>
      </c>
      <c r="X3279" s="126" t="str">
        <f t="shared" si="103"/>
        <v/>
      </c>
    </row>
    <row r="3280" spans="14:24" x14ac:dyDescent="0.25">
      <c r="N3280" s="119" t="s">
        <v>39</v>
      </c>
      <c r="O3280" s="119" t="s">
        <v>6498</v>
      </c>
      <c r="P3280" s="119" t="s">
        <v>6499</v>
      </c>
      <c r="Q3280" s="126">
        <f>COUNTIF(N3280,'Service Line Inventory'!$AE$36)</f>
        <v>0</v>
      </c>
      <c r="W3280" s="125">
        <f t="shared" si="102"/>
        <v>0</v>
      </c>
      <c r="X3280" s="126" t="str">
        <f t="shared" si="103"/>
        <v/>
      </c>
    </row>
    <row r="3281" spans="14:24" x14ac:dyDescent="0.25">
      <c r="N3281" s="119" t="s">
        <v>39</v>
      </c>
      <c r="O3281" s="119" t="s">
        <v>6500</v>
      </c>
      <c r="P3281" s="119" t="s">
        <v>6501</v>
      </c>
      <c r="Q3281" s="126">
        <f>COUNTIF(N3281,'Service Line Inventory'!$AE$36)</f>
        <v>0</v>
      </c>
      <c r="W3281" s="125">
        <f t="shared" si="102"/>
        <v>0</v>
      </c>
      <c r="X3281" s="126" t="str">
        <f t="shared" si="103"/>
        <v/>
      </c>
    </row>
    <row r="3282" spans="14:24" x14ac:dyDescent="0.25">
      <c r="N3282" s="119" t="s">
        <v>39</v>
      </c>
      <c r="O3282" s="119" t="s">
        <v>6502</v>
      </c>
      <c r="P3282" s="119" t="s">
        <v>6503</v>
      </c>
      <c r="Q3282" s="126">
        <f>COUNTIF(N3282,'Service Line Inventory'!$AE$36)</f>
        <v>0</v>
      </c>
      <c r="W3282" s="125">
        <f t="shared" si="102"/>
        <v>0</v>
      </c>
      <c r="X3282" s="126" t="str">
        <f t="shared" si="103"/>
        <v/>
      </c>
    </row>
    <row r="3283" spans="14:24" x14ac:dyDescent="0.25">
      <c r="N3283" s="119" t="s">
        <v>39</v>
      </c>
      <c r="O3283" s="119" t="s">
        <v>6504</v>
      </c>
      <c r="P3283" s="119" t="s">
        <v>6505</v>
      </c>
      <c r="Q3283" s="126">
        <f>COUNTIF(N3283,'Service Line Inventory'!$AE$36)</f>
        <v>0</v>
      </c>
      <c r="W3283" s="125">
        <f t="shared" si="102"/>
        <v>0</v>
      </c>
      <c r="X3283" s="126" t="str">
        <f t="shared" si="103"/>
        <v/>
      </c>
    </row>
    <row r="3284" spans="14:24" x14ac:dyDescent="0.25">
      <c r="N3284" s="119" t="s">
        <v>39</v>
      </c>
      <c r="O3284" s="119" t="s">
        <v>6506</v>
      </c>
      <c r="P3284" s="119" t="s">
        <v>6507</v>
      </c>
      <c r="Q3284" s="126">
        <f>COUNTIF(N3284,'Service Line Inventory'!$AE$36)</f>
        <v>0</v>
      </c>
      <c r="W3284" s="125">
        <f t="shared" si="102"/>
        <v>0</v>
      </c>
      <c r="X3284" s="126" t="str">
        <f t="shared" si="103"/>
        <v/>
      </c>
    </row>
    <row r="3285" spans="14:24" x14ac:dyDescent="0.25">
      <c r="N3285" s="119" t="s">
        <v>39</v>
      </c>
      <c r="O3285" s="119" t="s">
        <v>6508</v>
      </c>
      <c r="P3285" s="119" t="s">
        <v>5061</v>
      </c>
      <c r="Q3285" s="126">
        <f>COUNTIF(N3285,'Service Line Inventory'!$AE$36)</f>
        <v>0</v>
      </c>
      <c r="W3285" s="125">
        <f t="shared" si="102"/>
        <v>0</v>
      </c>
      <c r="X3285" s="126" t="str">
        <f t="shared" si="103"/>
        <v/>
      </c>
    </row>
    <row r="3286" spans="14:24" x14ac:dyDescent="0.25">
      <c r="N3286" s="119" t="s">
        <v>39</v>
      </c>
      <c r="O3286" s="119" t="s">
        <v>6509</v>
      </c>
      <c r="P3286" s="119" t="s">
        <v>6510</v>
      </c>
      <c r="Q3286" s="126">
        <f>COUNTIF(N3286,'Service Line Inventory'!$AE$36)</f>
        <v>0</v>
      </c>
      <c r="W3286" s="125">
        <f t="shared" si="102"/>
        <v>0</v>
      </c>
      <c r="X3286" s="126" t="str">
        <f t="shared" si="103"/>
        <v/>
      </c>
    </row>
    <row r="3287" spans="14:24" x14ac:dyDescent="0.25">
      <c r="N3287" s="119" t="s">
        <v>39</v>
      </c>
      <c r="O3287" s="119" t="s">
        <v>6511</v>
      </c>
      <c r="P3287" s="119" t="s">
        <v>6512</v>
      </c>
      <c r="Q3287" s="126">
        <f>COUNTIF(N3287,'Service Line Inventory'!$AE$36)</f>
        <v>0</v>
      </c>
      <c r="W3287" s="125">
        <f t="shared" si="102"/>
        <v>0</v>
      </c>
      <c r="X3287" s="126" t="str">
        <f t="shared" si="103"/>
        <v/>
      </c>
    </row>
    <row r="3288" spans="14:24" x14ac:dyDescent="0.25">
      <c r="N3288" s="119" t="s">
        <v>39</v>
      </c>
      <c r="O3288" s="119" t="s">
        <v>6513</v>
      </c>
      <c r="P3288" s="119" t="s">
        <v>6514</v>
      </c>
      <c r="Q3288" s="126">
        <f>COUNTIF(N3288,'Service Line Inventory'!$AE$36)</f>
        <v>0</v>
      </c>
      <c r="W3288" s="125">
        <f t="shared" si="102"/>
        <v>0</v>
      </c>
      <c r="X3288" s="126" t="str">
        <f t="shared" si="103"/>
        <v/>
      </c>
    </row>
    <row r="3289" spans="14:24" x14ac:dyDescent="0.25">
      <c r="N3289" s="119" t="s">
        <v>39</v>
      </c>
      <c r="O3289" s="119" t="s">
        <v>6515</v>
      </c>
      <c r="P3289" s="119" t="s">
        <v>6516</v>
      </c>
      <c r="Q3289" s="126">
        <f>COUNTIF(N3289,'Service Line Inventory'!$AE$36)</f>
        <v>0</v>
      </c>
      <c r="W3289" s="125">
        <f t="shared" si="102"/>
        <v>0</v>
      </c>
      <c r="X3289" s="126" t="str">
        <f t="shared" si="103"/>
        <v/>
      </c>
    </row>
    <row r="3290" spans="14:24" x14ac:dyDescent="0.25">
      <c r="N3290" s="119" t="s">
        <v>39</v>
      </c>
      <c r="O3290" s="119" t="s">
        <v>6517</v>
      </c>
      <c r="P3290" s="119" t="s">
        <v>6518</v>
      </c>
      <c r="Q3290" s="126">
        <f>COUNTIF(N3290,'Service Line Inventory'!$AE$36)</f>
        <v>0</v>
      </c>
      <c r="W3290" s="125">
        <f t="shared" si="102"/>
        <v>0</v>
      </c>
      <c r="X3290" s="126" t="str">
        <f t="shared" si="103"/>
        <v/>
      </c>
    </row>
    <row r="3291" spans="14:24" x14ac:dyDescent="0.25">
      <c r="N3291" s="119" t="s">
        <v>39</v>
      </c>
      <c r="O3291" s="119" t="s">
        <v>6519</v>
      </c>
      <c r="P3291" s="119" t="s">
        <v>6520</v>
      </c>
      <c r="Q3291" s="126">
        <f>COUNTIF(N3291,'Service Line Inventory'!$AE$36)</f>
        <v>0</v>
      </c>
      <c r="W3291" s="125">
        <f t="shared" si="102"/>
        <v>0</v>
      </c>
      <c r="X3291" s="126" t="str">
        <f t="shared" si="103"/>
        <v/>
      </c>
    </row>
    <row r="3292" spans="14:24" x14ac:dyDescent="0.25">
      <c r="N3292" s="119" t="s">
        <v>39</v>
      </c>
      <c r="O3292" s="119" t="s">
        <v>6521</v>
      </c>
      <c r="P3292" s="119" t="s">
        <v>6522</v>
      </c>
      <c r="Q3292" s="126">
        <f>COUNTIF(N3292,'Service Line Inventory'!$AE$36)</f>
        <v>0</v>
      </c>
      <c r="W3292" s="125">
        <f t="shared" si="102"/>
        <v>0</v>
      </c>
      <c r="X3292" s="126" t="str">
        <f t="shared" si="103"/>
        <v/>
      </c>
    </row>
    <row r="3293" spans="14:24" x14ac:dyDescent="0.25">
      <c r="N3293" s="119" t="s">
        <v>39</v>
      </c>
      <c r="O3293" s="119" t="s">
        <v>6523</v>
      </c>
      <c r="P3293" s="119" t="s">
        <v>6524</v>
      </c>
      <c r="Q3293" s="126">
        <f>COUNTIF(N3293,'Service Line Inventory'!$AE$36)</f>
        <v>0</v>
      </c>
      <c r="W3293" s="125">
        <f t="shared" si="102"/>
        <v>0</v>
      </c>
      <c r="X3293" s="126" t="str">
        <f t="shared" si="103"/>
        <v/>
      </c>
    </row>
    <row r="3294" spans="14:24" x14ac:dyDescent="0.25">
      <c r="N3294" s="119" t="s">
        <v>39</v>
      </c>
      <c r="O3294" s="119" t="s">
        <v>6525</v>
      </c>
      <c r="P3294" s="119" t="s">
        <v>6526</v>
      </c>
      <c r="Q3294" s="126">
        <f>COUNTIF(N3294,'Service Line Inventory'!$AE$36)</f>
        <v>0</v>
      </c>
      <c r="W3294" s="125">
        <f t="shared" si="102"/>
        <v>0</v>
      </c>
      <c r="X3294" s="126" t="str">
        <f t="shared" si="103"/>
        <v/>
      </c>
    </row>
    <row r="3295" spans="14:24" x14ac:dyDescent="0.25">
      <c r="N3295" s="119" t="s">
        <v>39</v>
      </c>
      <c r="O3295" s="119" t="s">
        <v>6527</v>
      </c>
      <c r="Q3295" s="126">
        <f>COUNTIF(N3295,'Service Line Inventory'!$AE$36)</f>
        <v>0</v>
      </c>
      <c r="W3295" s="125">
        <f t="shared" si="102"/>
        <v>0</v>
      </c>
      <c r="X3295" s="126" t="str">
        <f t="shared" si="103"/>
        <v/>
      </c>
    </row>
    <row r="3296" spans="14:24" x14ac:dyDescent="0.25">
      <c r="N3296" s="119" t="s">
        <v>39</v>
      </c>
      <c r="O3296" s="119" t="s">
        <v>6528</v>
      </c>
      <c r="P3296" s="119" t="s">
        <v>6529</v>
      </c>
      <c r="Q3296" s="126">
        <f>COUNTIF(N3296,'Service Line Inventory'!$AE$36)</f>
        <v>0</v>
      </c>
      <c r="W3296" s="125">
        <f t="shared" si="102"/>
        <v>0</v>
      </c>
      <c r="X3296" s="126" t="str">
        <f t="shared" si="103"/>
        <v/>
      </c>
    </row>
    <row r="3297" spans="14:24" x14ac:dyDescent="0.25">
      <c r="N3297" s="119" t="s">
        <v>39</v>
      </c>
      <c r="O3297" s="119" t="s">
        <v>6530</v>
      </c>
      <c r="P3297" s="119" t="s">
        <v>6531</v>
      </c>
      <c r="Q3297" s="126">
        <f>COUNTIF(N3297,'Service Line Inventory'!$AE$36)</f>
        <v>0</v>
      </c>
      <c r="W3297" s="125">
        <f t="shared" si="102"/>
        <v>0</v>
      </c>
      <c r="X3297" s="126" t="str">
        <f t="shared" si="103"/>
        <v/>
      </c>
    </row>
    <row r="3298" spans="14:24" x14ac:dyDescent="0.25">
      <c r="N3298" s="119" t="s">
        <v>39</v>
      </c>
      <c r="O3298" s="119" t="s">
        <v>6532</v>
      </c>
      <c r="P3298" s="119" t="s">
        <v>6533</v>
      </c>
      <c r="Q3298" s="126">
        <f>COUNTIF(N3298,'Service Line Inventory'!$AE$36)</f>
        <v>0</v>
      </c>
      <c r="W3298" s="125">
        <f t="shared" si="102"/>
        <v>0</v>
      </c>
      <c r="X3298" s="126" t="str">
        <f t="shared" si="103"/>
        <v/>
      </c>
    </row>
    <row r="3299" spans="14:24" x14ac:dyDescent="0.25">
      <c r="N3299" s="119" t="s">
        <v>39</v>
      </c>
      <c r="O3299" s="119" t="s">
        <v>6534</v>
      </c>
      <c r="P3299" s="119" t="s">
        <v>6535</v>
      </c>
      <c r="Q3299" s="126">
        <f>COUNTIF(N3299,'Service Line Inventory'!$AE$36)</f>
        <v>0</v>
      </c>
      <c r="W3299" s="125">
        <f t="shared" si="102"/>
        <v>0</v>
      </c>
      <c r="X3299" s="126" t="str">
        <f t="shared" si="103"/>
        <v/>
      </c>
    </row>
    <row r="3300" spans="14:24" x14ac:dyDescent="0.25">
      <c r="N3300" s="119" t="s">
        <v>39</v>
      </c>
      <c r="O3300" s="119" t="s">
        <v>6536</v>
      </c>
      <c r="P3300" s="119" t="s">
        <v>6537</v>
      </c>
      <c r="Q3300" s="126">
        <f>COUNTIF(N3300,'Service Line Inventory'!$AE$36)</f>
        <v>0</v>
      </c>
      <c r="W3300" s="125">
        <f t="shared" si="102"/>
        <v>0</v>
      </c>
      <c r="X3300" s="126" t="str">
        <f t="shared" si="103"/>
        <v/>
      </c>
    </row>
    <row r="3301" spans="14:24" x14ac:dyDescent="0.25">
      <c r="N3301" s="119" t="s">
        <v>39</v>
      </c>
      <c r="O3301" s="119" t="s">
        <v>6538</v>
      </c>
      <c r="P3301" s="119" t="s">
        <v>6539</v>
      </c>
      <c r="Q3301" s="126">
        <f>COUNTIF(N3301,'Service Line Inventory'!$AE$36)</f>
        <v>0</v>
      </c>
      <c r="W3301" s="125">
        <f t="shared" si="102"/>
        <v>0</v>
      </c>
      <c r="X3301" s="126" t="str">
        <f t="shared" si="103"/>
        <v/>
      </c>
    </row>
    <row r="3302" spans="14:24" x14ac:dyDescent="0.25">
      <c r="N3302" s="119" t="s">
        <v>39</v>
      </c>
      <c r="O3302" s="119" t="s">
        <v>6540</v>
      </c>
      <c r="P3302" s="119" t="s">
        <v>6541</v>
      </c>
      <c r="Q3302" s="126">
        <f>COUNTIF(N3302,'Service Line Inventory'!$AE$36)</f>
        <v>0</v>
      </c>
      <c r="W3302" s="125">
        <f t="shared" si="102"/>
        <v>0</v>
      </c>
      <c r="X3302" s="126" t="str">
        <f t="shared" si="103"/>
        <v/>
      </c>
    </row>
    <row r="3303" spans="14:24" x14ac:dyDescent="0.25">
      <c r="N3303" s="119" t="s">
        <v>39</v>
      </c>
      <c r="O3303" s="119" t="s">
        <v>6542</v>
      </c>
      <c r="P3303" s="119" t="s">
        <v>6543</v>
      </c>
      <c r="Q3303" s="126">
        <f>COUNTIF(N3303,'Service Line Inventory'!$AE$36)</f>
        <v>0</v>
      </c>
      <c r="W3303" s="125">
        <f t="shared" si="102"/>
        <v>0</v>
      </c>
      <c r="X3303" s="126" t="str">
        <f t="shared" si="103"/>
        <v/>
      </c>
    </row>
    <row r="3304" spans="14:24" x14ac:dyDescent="0.25">
      <c r="N3304" s="119" t="s">
        <v>39</v>
      </c>
      <c r="O3304" s="119" t="s">
        <v>6544</v>
      </c>
      <c r="P3304" s="119" t="s">
        <v>6545</v>
      </c>
      <c r="Q3304" s="126">
        <f>COUNTIF(N3304,'Service Line Inventory'!$AE$36)</f>
        <v>0</v>
      </c>
      <c r="W3304" s="125">
        <f t="shared" si="102"/>
        <v>0</v>
      </c>
      <c r="X3304" s="126" t="str">
        <f t="shared" si="103"/>
        <v/>
      </c>
    </row>
    <row r="3305" spans="14:24" x14ac:dyDescent="0.25">
      <c r="N3305" s="119" t="s">
        <v>39</v>
      </c>
      <c r="O3305" s="119" t="s">
        <v>6546</v>
      </c>
      <c r="Q3305" s="126">
        <f>COUNTIF(N3305,'Service Line Inventory'!$AE$36)</f>
        <v>0</v>
      </c>
      <c r="W3305" s="125">
        <f t="shared" si="102"/>
        <v>0</v>
      </c>
      <c r="X3305" s="126" t="str">
        <f t="shared" si="103"/>
        <v/>
      </c>
    </row>
    <row r="3306" spans="14:24" x14ac:dyDescent="0.25">
      <c r="N3306" s="119" t="s">
        <v>39</v>
      </c>
      <c r="O3306" s="119" t="s">
        <v>6547</v>
      </c>
      <c r="P3306" s="119" t="s">
        <v>6548</v>
      </c>
      <c r="Q3306" s="126">
        <f>COUNTIF(N3306,'Service Line Inventory'!$AE$36)</f>
        <v>0</v>
      </c>
      <c r="W3306" s="125">
        <f t="shared" si="102"/>
        <v>0</v>
      </c>
      <c r="X3306" s="126" t="str">
        <f t="shared" si="103"/>
        <v/>
      </c>
    </row>
    <row r="3307" spans="14:24" x14ac:dyDescent="0.25">
      <c r="N3307" s="119" t="s">
        <v>39</v>
      </c>
      <c r="O3307" s="119" t="s">
        <v>6549</v>
      </c>
      <c r="P3307" s="119" t="s">
        <v>6550</v>
      </c>
      <c r="Q3307" s="126">
        <f>COUNTIF(N3307,'Service Line Inventory'!$AE$36)</f>
        <v>0</v>
      </c>
      <c r="W3307" s="125">
        <f t="shared" si="102"/>
        <v>0</v>
      </c>
      <c r="X3307" s="126" t="str">
        <f t="shared" si="103"/>
        <v/>
      </c>
    </row>
    <row r="3308" spans="14:24" x14ac:dyDescent="0.25">
      <c r="N3308" s="119" t="s">
        <v>39</v>
      </c>
      <c r="O3308" s="119" t="s">
        <v>6551</v>
      </c>
      <c r="P3308" s="119" t="s">
        <v>6552</v>
      </c>
      <c r="Q3308" s="126">
        <f>COUNTIF(N3308,'Service Line Inventory'!$AE$36)</f>
        <v>0</v>
      </c>
      <c r="W3308" s="125">
        <f t="shared" si="102"/>
        <v>0</v>
      </c>
      <c r="X3308" s="126" t="str">
        <f t="shared" si="103"/>
        <v/>
      </c>
    </row>
    <row r="3309" spans="14:24" x14ac:dyDescent="0.25">
      <c r="N3309" s="119" t="s">
        <v>39</v>
      </c>
      <c r="O3309" s="119" t="s">
        <v>6553</v>
      </c>
      <c r="P3309" s="119" t="s">
        <v>6554</v>
      </c>
      <c r="Q3309" s="126">
        <f>COUNTIF(N3309,'Service Line Inventory'!$AE$36)</f>
        <v>0</v>
      </c>
      <c r="W3309" s="125">
        <f t="shared" si="102"/>
        <v>0</v>
      </c>
      <c r="X3309" s="126" t="str">
        <f t="shared" si="103"/>
        <v/>
      </c>
    </row>
    <row r="3310" spans="14:24" x14ac:dyDescent="0.25">
      <c r="N3310" s="119" t="s">
        <v>39</v>
      </c>
      <c r="O3310" s="119" t="s">
        <v>6555</v>
      </c>
      <c r="P3310" s="119" t="s">
        <v>6556</v>
      </c>
      <c r="Q3310" s="126">
        <f>COUNTIF(N3310,'Service Line Inventory'!$AE$36)</f>
        <v>0</v>
      </c>
      <c r="W3310" s="125">
        <f t="shared" si="102"/>
        <v>0</v>
      </c>
      <c r="X3310" s="126" t="str">
        <f t="shared" si="103"/>
        <v/>
      </c>
    </row>
    <row r="3311" spans="14:24" x14ac:dyDescent="0.25">
      <c r="N3311" s="119" t="s">
        <v>39</v>
      </c>
      <c r="O3311" s="119" t="s">
        <v>6557</v>
      </c>
      <c r="P3311" s="119" t="s">
        <v>6558</v>
      </c>
      <c r="Q3311" s="126">
        <f>COUNTIF(N3311,'Service Line Inventory'!$AE$36)</f>
        <v>0</v>
      </c>
      <c r="W3311" s="125">
        <f t="shared" si="102"/>
        <v>0</v>
      </c>
      <c r="X3311" s="126" t="str">
        <f t="shared" si="103"/>
        <v/>
      </c>
    </row>
    <row r="3312" spans="14:24" x14ac:dyDescent="0.25">
      <c r="N3312" s="119" t="s">
        <v>39</v>
      </c>
      <c r="O3312" s="119" t="s">
        <v>6559</v>
      </c>
      <c r="P3312" s="119" t="s">
        <v>6560</v>
      </c>
      <c r="Q3312" s="126">
        <f>COUNTIF(N3312,'Service Line Inventory'!$AE$36)</f>
        <v>0</v>
      </c>
      <c r="W3312" s="125">
        <f t="shared" si="102"/>
        <v>0</v>
      </c>
      <c r="X3312" s="126" t="str">
        <f t="shared" si="103"/>
        <v/>
      </c>
    </row>
    <row r="3313" spans="14:24" x14ac:dyDescent="0.25">
      <c r="N3313" s="119" t="s">
        <v>39</v>
      </c>
      <c r="O3313" s="119" t="s">
        <v>6561</v>
      </c>
      <c r="P3313" s="119" t="s">
        <v>6562</v>
      </c>
      <c r="Q3313" s="126">
        <f>COUNTIF(N3313,'Service Line Inventory'!$AE$36)</f>
        <v>0</v>
      </c>
      <c r="W3313" s="125">
        <f t="shared" si="102"/>
        <v>0</v>
      </c>
      <c r="X3313" s="126" t="str">
        <f t="shared" si="103"/>
        <v/>
      </c>
    </row>
    <row r="3314" spans="14:24" x14ac:dyDescent="0.25">
      <c r="N3314" s="119" t="s">
        <v>39</v>
      </c>
      <c r="O3314" s="119" t="s">
        <v>6563</v>
      </c>
      <c r="P3314" s="119" t="s">
        <v>6564</v>
      </c>
      <c r="Q3314" s="126">
        <f>COUNTIF(N3314,'Service Line Inventory'!$AE$36)</f>
        <v>0</v>
      </c>
      <c r="W3314" s="125">
        <f t="shared" si="102"/>
        <v>0</v>
      </c>
      <c r="X3314" s="126" t="str">
        <f t="shared" si="103"/>
        <v/>
      </c>
    </row>
    <row r="3315" spans="14:24" x14ac:dyDescent="0.25">
      <c r="N3315" s="119" t="s">
        <v>39</v>
      </c>
      <c r="O3315" s="119" t="s">
        <v>6565</v>
      </c>
      <c r="P3315" s="119" t="s">
        <v>6566</v>
      </c>
      <c r="Q3315" s="126">
        <f>COUNTIF(N3315,'Service Line Inventory'!$AE$36)</f>
        <v>0</v>
      </c>
      <c r="W3315" s="125">
        <f t="shared" si="102"/>
        <v>0</v>
      </c>
      <c r="X3315" s="126" t="str">
        <f t="shared" si="103"/>
        <v/>
      </c>
    </row>
    <row r="3316" spans="14:24" x14ac:dyDescent="0.25">
      <c r="N3316" s="119" t="s">
        <v>39</v>
      </c>
      <c r="O3316" s="119" t="s">
        <v>6567</v>
      </c>
      <c r="P3316" s="119" t="s">
        <v>6568</v>
      </c>
      <c r="Q3316" s="126">
        <f>COUNTIF(N3316,'Service Line Inventory'!$AE$36)</f>
        <v>0</v>
      </c>
      <c r="W3316" s="125">
        <f t="shared" si="102"/>
        <v>0</v>
      </c>
      <c r="X3316" s="126" t="str">
        <f t="shared" si="103"/>
        <v/>
      </c>
    </row>
    <row r="3317" spans="14:24" x14ac:dyDescent="0.25">
      <c r="N3317" s="119" t="s">
        <v>39</v>
      </c>
      <c r="O3317" s="119" t="s">
        <v>6569</v>
      </c>
      <c r="P3317" s="119" t="s">
        <v>6570</v>
      </c>
      <c r="Q3317" s="126">
        <f>COUNTIF(N3317,'Service Line Inventory'!$AE$36)</f>
        <v>0</v>
      </c>
      <c r="W3317" s="125">
        <f t="shared" si="102"/>
        <v>0</v>
      </c>
      <c r="X3317" s="126" t="str">
        <f t="shared" si="103"/>
        <v/>
      </c>
    </row>
    <row r="3318" spans="14:24" x14ac:dyDescent="0.25">
      <c r="N3318" s="119" t="s">
        <v>39</v>
      </c>
      <c r="O3318" s="119" t="s">
        <v>6571</v>
      </c>
      <c r="P3318" s="119" t="s">
        <v>6572</v>
      </c>
      <c r="Q3318" s="126">
        <f>COUNTIF(N3318,'Service Line Inventory'!$AE$36)</f>
        <v>0</v>
      </c>
      <c r="W3318" s="125">
        <f t="shared" si="102"/>
        <v>0</v>
      </c>
      <c r="X3318" s="126" t="str">
        <f t="shared" si="103"/>
        <v/>
      </c>
    </row>
    <row r="3319" spans="14:24" x14ac:dyDescent="0.25">
      <c r="N3319" s="119" t="s">
        <v>39</v>
      </c>
      <c r="O3319" s="119" t="s">
        <v>6573</v>
      </c>
      <c r="P3319" s="119" t="s">
        <v>6574</v>
      </c>
      <c r="Q3319" s="126">
        <f>COUNTIF(N3319,'Service Line Inventory'!$AE$36)</f>
        <v>0</v>
      </c>
      <c r="W3319" s="125">
        <f t="shared" si="102"/>
        <v>0</v>
      </c>
      <c r="X3319" s="126" t="str">
        <f t="shared" si="103"/>
        <v/>
      </c>
    </row>
    <row r="3320" spans="14:24" x14ac:dyDescent="0.25">
      <c r="N3320" s="119" t="s">
        <v>39</v>
      </c>
      <c r="O3320" s="119" t="s">
        <v>6575</v>
      </c>
      <c r="P3320" s="119" t="s">
        <v>6576</v>
      </c>
      <c r="Q3320" s="126">
        <f>COUNTIF(N3320,'Service Line Inventory'!$AE$36)</f>
        <v>0</v>
      </c>
      <c r="W3320" s="125">
        <f t="shared" si="102"/>
        <v>0</v>
      </c>
      <c r="X3320" s="126" t="str">
        <f t="shared" si="103"/>
        <v/>
      </c>
    </row>
    <row r="3321" spans="14:24" x14ac:dyDescent="0.25">
      <c r="N3321" s="119" t="s">
        <v>39</v>
      </c>
      <c r="O3321" s="119" t="s">
        <v>6577</v>
      </c>
      <c r="P3321" s="119" t="s">
        <v>6578</v>
      </c>
      <c r="Q3321" s="126">
        <f>COUNTIF(N3321,'Service Line Inventory'!$AE$36)</f>
        <v>0</v>
      </c>
      <c r="W3321" s="125">
        <f t="shared" si="102"/>
        <v>0</v>
      </c>
      <c r="X3321" s="126" t="str">
        <f t="shared" si="103"/>
        <v/>
      </c>
    </row>
    <row r="3322" spans="14:24" x14ac:dyDescent="0.25">
      <c r="N3322" s="119" t="s">
        <v>39</v>
      </c>
      <c r="O3322" s="119" t="s">
        <v>6579</v>
      </c>
      <c r="P3322" s="119" t="s">
        <v>6580</v>
      </c>
      <c r="Q3322" s="126">
        <f>COUNTIF(N3322,'Service Line Inventory'!$AE$36)</f>
        <v>0</v>
      </c>
      <c r="W3322" s="125">
        <f t="shared" si="102"/>
        <v>0</v>
      </c>
      <c r="X3322" s="126" t="str">
        <f t="shared" si="103"/>
        <v/>
      </c>
    </row>
    <row r="3323" spans="14:24" x14ac:dyDescent="0.25">
      <c r="N3323" s="119" t="s">
        <v>39</v>
      </c>
      <c r="O3323" s="119" t="s">
        <v>6581</v>
      </c>
      <c r="P3323" s="119" t="s">
        <v>6582</v>
      </c>
      <c r="Q3323" s="126">
        <f>COUNTIF(N3323,'Service Line Inventory'!$AE$36)</f>
        <v>0</v>
      </c>
      <c r="W3323" s="125">
        <f t="shared" si="102"/>
        <v>0</v>
      </c>
      <c r="X3323" s="126" t="str">
        <f t="shared" si="103"/>
        <v/>
      </c>
    </row>
    <row r="3324" spans="14:24" x14ac:dyDescent="0.25">
      <c r="N3324" s="119" t="s">
        <v>39</v>
      </c>
      <c r="O3324" s="119" t="s">
        <v>6583</v>
      </c>
      <c r="P3324" s="119" t="s">
        <v>6584</v>
      </c>
      <c r="Q3324" s="126">
        <f>COUNTIF(N3324,'Service Line Inventory'!$AE$36)</f>
        <v>0</v>
      </c>
      <c r="W3324" s="125">
        <f t="shared" si="102"/>
        <v>0</v>
      </c>
      <c r="X3324" s="126" t="str">
        <f t="shared" si="103"/>
        <v/>
      </c>
    </row>
    <row r="3325" spans="14:24" x14ac:dyDescent="0.25">
      <c r="N3325" s="119" t="s">
        <v>39</v>
      </c>
      <c r="O3325" s="119" t="s">
        <v>6585</v>
      </c>
      <c r="P3325" s="119" t="s">
        <v>6586</v>
      </c>
      <c r="Q3325" s="126">
        <f>COUNTIF(N3325,'Service Line Inventory'!$AE$36)</f>
        <v>0</v>
      </c>
      <c r="W3325" s="125">
        <f t="shared" si="102"/>
        <v>0</v>
      </c>
      <c r="X3325" s="126" t="str">
        <f t="shared" si="103"/>
        <v/>
      </c>
    </row>
    <row r="3326" spans="14:24" x14ac:dyDescent="0.25">
      <c r="N3326" s="119" t="s">
        <v>39</v>
      </c>
      <c r="O3326" s="119" t="s">
        <v>6587</v>
      </c>
      <c r="P3326" s="119" t="s">
        <v>6588</v>
      </c>
      <c r="Q3326" s="126">
        <f>COUNTIF(N3326,'Service Line Inventory'!$AE$36)</f>
        <v>0</v>
      </c>
      <c r="W3326" s="125">
        <f t="shared" si="102"/>
        <v>0</v>
      </c>
      <c r="X3326" s="126" t="str">
        <f t="shared" si="103"/>
        <v/>
      </c>
    </row>
    <row r="3327" spans="14:24" x14ac:dyDescent="0.25">
      <c r="N3327" s="119" t="s">
        <v>39</v>
      </c>
      <c r="O3327" s="119" t="s">
        <v>6589</v>
      </c>
      <c r="P3327" s="119" t="s">
        <v>6590</v>
      </c>
      <c r="Q3327" s="126">
        <f>COUNTIF(N3327,'Service Line Inventory'!$AE$36)</f>
        <v>0</v>
      </c>
      <c r="W3327" s="125">
        <f t="shared" si="102"/>
        <v>0</v>
      </c>
      <c r="X3327" s="126" t="str">
        <f t="shared" si="103"/>
        <v/>
      </c>
    </row>
    <row r="3328" spans="14:24" x14ac:dyDescent="0.25">
      <c r="N3328" s="119" t="s">
        <v>39</v>
      </c>
      <c r="O3328" s="119" t="s">
        <v>6591</v>
      </c>
      <c r="P3328" s="119" t="s">
        <v>6592</v>
      </c>
      <c r="Q3328" s="126">
        <f>COUNTIF(N3328,'Service Line Inventory'!$AE$36)</f>
        <v>0</v>
      </c>
      <c r="W3328" s="125">
        <f t="shared" si="102"/>
        <v>0</v>
      </c>
      <c r="X3328" s="126" t="str">
        <f t="shared" si="103"/>
        <v/>
      </c>
    </row>
    <row r="3329" spans="14:24" x14ac:dyDescent="0.25">
      <c r="N3329" s="119" t="s">
        <v>39</v>
      </c>
      <c r="O3329" s="119" t="s">
        <v>6593</v>
      </c>
      <c r="P3329" s="119" t="s">
        <v>6594</v>
      </c>
      <c r="Q3329" s="126">
        <f>COUNTIF(N3329,'Service Line Inventory'!$AE$36)</f>
        <v>0</v>
      </c>
      <c r="W3329" s="125">
        <f t="shared" ref="W3329:W3392" si="104">T3329</f>
        <v>0</v>
      </c>
      <c r="X3329" s="126" t="str">
        <f t="shared" ref="X3329:X3392" si="105">IF(W3329=0,"",W3329)</f>
        <v/>
      </c>
    </row>
    <row r="3330" spans="14:24" x14ac:dyDescent="0.25">
      <c r="N3330" s="119" t="s">
        <v>39</v>
      </c>
      <c r="O3330" s="119" t="s">
        <v>6595</v>
      </c>
      <c r="P3330" s="119" t="s">
        <v>6596</v>
      </c>
      <c r="Q3330" s="126">
        <f>COUNTIF(N3330,'Service Line Inventory'!$AE$36)</f>
        <v>0</v>
      </c>
      <c r="W3330" s="125">
        <f t="shared" si="104"/>
        <v>0</v>
      </c>
      <c r="X3330" s="126" t="str">
        <f t="shared" si="105"/>
        <v/>
      </c>
    </row>
    <row r="3331" spans="14:24" x14ac:dyDescent="0.25">
      <c r="N3331" s="119" t="s">
        <v>39</v>
      </c>
      <c r="O3331" s="119" t="s">
        <v>6597</v>
      </c>
      <c r="P3331" s="119" t="s">
        <v>6598</v>
      </c>
      <c r="Q3331" s="126">
        <f>COUNTIF(N3331,'Service Line Inventory'!$AE$36)</f>
        <v>0</v>
      </c>
      <c r="W3331" s="125">
        <f t="shared" si="104"/>
        <v>0</v>
      </c>
      <c r="X3331" s="126" t="str">
        <f t="shared" si="105"/>
        <v/>
      </c>
    </row>
    <row r="3332" spans="14:24" x14ac:dyDescent="0.25">
      <c r="N3332" s="119" t="s">
        <v>39</v>
      </c>
      <c r="O3332" s="119" t="s">
        <v>6599</v>
      </c>
      <c r="P3332" s="119" t="s">
        <v>6600</v>
      </c>
      <c r="Q3332" s="126">
        <f>COUNTIF(N3332,'Service Line Inventory'!$AE$36)</f>
        <v>0</v>
      </c>
      <c r="W3332" s="125">
        <f t="shared" si="104"/>
        <v>0</v>
      </c>
      <c r="X3332" s="126" t="str">
        <f t="shared" si="105"/>
        <v/>
      </c>
    </row>
    <row r="3333" spans="14:24" x14ac:dyDescent="0.25">
      <c r="N3333" s="119" t="s">
        <v>39</v>
      </c>
      <c r="O3333" s="119" t="s">
        <v>6601</v>
      </c>
      <c r="P3333" s="119" t="s">
        <v>6602</v>
      </c>
      <c r="Q3333" s="126">
        <f>COUNTIF(N3333,'Service Line Inventory'!$AE$36)</f>
        <v>0</v>
      </c>
      <c r="W3333" s="125">
        <f t="shared" si="104"/>
        <v>0</v>
      </c>
      <c r="X3333" s="126" t="str">
        <f t="shared" si="105"/>
        <v/>
      </c>
    </row>
    <row r="3334" spans="14:24" x14ac:dyDescent="0.25">
      <c r="N3334" s="119" t="s">
        <v>39</v>
      </c>
      <c r="O3334" s="119" t="s">
        <v>6603</v>
      </c>
      <c r="P3334" s="119" t="s">
        <v>6604</v>
      </c>
      <c r="Q3334" s="126">
        <f>COUNTIF(N3334,'Service Line Inventory'!$AE$36)</f>
        <v>0</v>
      </c>
      <c r="W3334" s="125">
        <f t="shared" si="104"/>
        <v>0</v>
      </c>
      <c r="X3334" s="126" t="str">
        <f t="shared" si="105"/>
        <v/>
      </c>
    </row>
    <row r="3335" spans="14:24" x14ac:dyDescent="0.25">
      <c r="N3335" s="119" t="s">
        <v>39</v>
      </c>
      <c r="O3335" s="119" t="s">
        <v>6605</v>
      </c>
      <c r="P3335" s="119" t="s">
        <v>6606</v>
      </c>
      <c r="Q3335" s="126">
        <f>COUNTIF(N3335,'Service Line Inventory'!$AE$36)</f>
        <v>0</v>
      </c>
      <c r="W3335" s="125">
        <f t="shared" si="104"/>
        <v>0</v>
      </c>
      <c r="X3335" s="126" t="str">
        <f t="shared" si="105"/>
        <v/>
      </c>
    </row>
    <row r="3336" spans="14:24" x14ac:dyDescent="0.25">
      <c r="N3336" s="119" t="s">
        <v>39</v>
      </c>
      <c r="O3336" s="119" t="s">
        <v>6607</v>
      </c>
      <c r="P3336" s="119" t="s">
        <v>6608</v>
      </c>
      <c r="Q3336" s="126">
        <f>COUNTIF(N3336,'Service Line Inventory'!$AE$36)</f>
        <v>0</v>
      </c>
      <c r="W3336" s="125">
        <f t="shared" si="104"/>
        <v>0</v>
      </c>
      <c r="X3336" s="126" t="str">
        <f t="shared" si="105"/>
        <v/>
      </c>
    </row>
    <row r="3337" spans="14:24" x14ac:dyDescent="0.25">
      <c r="N3337" s="119" t="s">
        <v>39</v>
      </c>
      <c r="O3337" s="119" t="s">
        <v>6609</v>
      </c>
      <c r="P3337" s="119" t="s">
        <v>6610</v>
      </c>
      <c r="Q3337" s="126">
        <f>COUNTIF(N3337,'Service Line Inventory'!$AE$36)</f>
        <v>0</v>
      </c>
      <c r="W3337" s="125">
        <f t="shared" si="104"/>
        <v>0</v>
      </c>
      <c r="X3337" s="126" t="str">
        <f t="shared" si="105"/>
        <v/>
      </c>
    </row>
    <row r="3338" spans="14:24" x14ac:dyDescent="0.25">
      <c r="N3338" s="119" t="s">
        <v>39</v>
      </c>
      <c r="O3338" s="119" t="s">
        <v>6611</v>
      </c>
      <c r="P3338" s="119" t="s">
        <v>6612</v>
      </c>
      <c r="Q3338" s="126">
        <f>COUNTIF(N3338,'Service Line Inventory'!$AE$36)</f>
        <v>0</v>
      </c>
      <c r="W3338" s="125">
        <f t="shared" si="104"/>
        <v>0</v>
      </c>
      <c r="X3338" s="126" t="str">
        <f t="shared" si="105"/>
        <v/>
      </c>
    </row>
    <row r="3339" spans="14:24" x14ac:dyDescent="0.25">
      <c r="N3339" s="119" t="s">
        <v>39</v>
      </c>
      <c r="O3339" s="119" t="s">
        <v>6613</v>
      </c>
      <c r="P3339" s="119" t="s">
        <v>6614</v>
      </c>
      <c r="Q3339" s="126">
        <f>COUNTIF(N3339,'Service Line Inventory'!$AE$36)</f>
        <v>0</v>
      </c>
      <c r="W3339" s="125">
        <f t="shared" si="104"/>
        <v>0</v>
      </c>
      <c r="X3339" s="126" t="str">
        <f t="shared" si="105"/>
        <v/>
      </c>
    </row>
    <row r="3340" spans="14:24" x14ac:dyDescent="0.25">
      <c r="N3340" s="119" t="s">
        <v>39</v>
      </c>
      <c r="O3340" s="119" t="s">
        <v>6615</v>
      </c>
      <c r="P3340" s="119" t="s">
        <v>6616</v>
      </c>
      <c r="Q3340" s="126">
        <f>COUNTIF(N3340,'Service Line Inventory'!$AE$36)</f>
        <v>0</v>
      </c>
      <c r="W3340" s="125">
        <f t="shared" si="104"/>
        <v>0</v>
      </c>
      <c r="X3340" s="126" t="str">
        <f t="shared" si="105"/>
        <v/>
      </c>
    </row>
    <row r="3341" spans="14:24" x14ac:dyDescent="0.25">
      <c r="N3341" s="119" t="s">
        <v>39</v>
      </c>
      <c r="O3341" s="119" t="s">
        <v>6617</v>
      </c>
      <c r="P3341" s="119" t="s">
        <v>6618</v>
      </c>
      <c r="Q3341" s="126">
        <f>COUNTIF(N3341,'Service Line Inventory'!$AE$36)</f>
        <v>0</v>
      </c>
      <c r="W3341" s="125">
        <f t="shared" si="104"/>
        <v>0</v>
      </c>
      <c r="X3341" s="126" t="str">
        <f t="shared" si="105"/>
        <v/>
      </c>
    </row>
    <row r="3342" spans="14:24" x14ac:dyDescent="0.25">
      <c r="N3342" s="119" t="s">
        <v>39</v>
      </c>
      <c r="O3342" s="119" t="s">
        <v>6619</v>
      </c>
      <c r="P3342" s="119" t="s">
        <v>6620</v>
      </c>
      <c r="Q3342" s="126">
        <f>COUNTIF(N3342,'Service Line Inventory'!$AE$36)</f>
        <v>0</v>
      </c>
      <c r="W3342" s="125">
        <f t="shared" si="104"/>
        <v>0</v>
      </c>
      <c r="X3342" s="126" t="str">
        <f t="shared" si="105"/>
        <v/>
      </c>
    </row>
    <row r="3343" spans="14:24" x14ac:dyDescent="0.25">
      <c r="N3343" s="119" t="s">
        <v>39</v>
      </c>
      <c r="O3343" s="119" t="s">
        <v>6621</v>
      </c>
      <c r="P3343" s="119" t="s">
        <v>6622</v>
      </c>
      <c r="Q3343" s="126">
        <f>COUNTIF(N3343,'Service Line Inventory'!$AE$36)</f>
        <v>0</v>
      </c>
      <c r="W3343" s="125">
        <f t="shared" si="104"/>
        <v>0</v>
      </c>
      <c r="X3343" s="126" t="str">
        <f t="shared" si="105"/>
        <v/>
      </c>
    </row>
    <row r="3344" spans="14:24" x14ac:dyDescent="0.25">
      <c r="N3344" s="119" t="s">
        <v>39</v>
      </c>
      <c r="O3344" s="119" t="s">
        <v>6623</v>
      </c>
      <c r="P3344" s="119" t="s">
        <v>6624</v>
      </c>
      <c r="Q3344" s="126">
        <f>COUNTIF(N3344,'Service Line Inventory'!$AE$36)</f>
        <v>0</v>
      </c>
      <c r="W3344" s="125">
        <f t="shared" si="104"/>
        <v>0</v>
      </c>
      <c r="X3344" s="126" t="str">
        <f t="shared" si="105"/>
        <v/>
      </c>
    </row>
    <row r="3345" spans="14:24" x14ac:dyDescent="0.25">
      <c r="N3345" s="119" t="s">
        <v>39</v>
      </c>
      <c r="O3345" s="119" t="s">
        <v>6625</v>
      </c>
      <c r="P3345" s="119" t="s">
        <v>6626</v>
      </c>
      <c r="Q3345" s="126">
        <f>COUNTIF(N3345,'Service Line Inventory'!$AE$36)</f>
        <v>0</v>
      </c>
      <c r="W3345" s="125">
        <f t="shared" si="104"/>
        <v>0</v>
      </c>
      <c r="X3345" s="126" t="str">
        <f t="shared" si="105"/>
        <v/>
      </c>
    </row>
    <row r="3346" spans="14:24" x14ac:dyDescent="0.25">
      <c r="N3346" s="119" t="s">
        <v>39</v>
      </c>
      <c r="O3346" s="119" t="s">
        <v>6627</v>
      </c>
      <c r="P3346" s="119" t="s">
        <v>6628</v>
      </c>
      <c r="Q3346" s="126">
        <f>COUNTIF(N3346,'Service Line Inventory'!$AE$36)</f>
        <v>0</v>
      </c>
      <c r="W3346" s="125">
        <f t="shared" si="104"/>
        <v>0</v>
      </c>
      <c r="X3346" s="126" t="str">
        <f t="shared" si="105"/>
        <v/>
      </c>
    </row>
    <row r="3347" spans="14:24" x14ac:dyDescent="0.25">
      <c r="N3347" s="119" t="s">
        <v>39</v>
      </c>
      <c r="O3347" s="119" t="s">
        <v>6629</v>
      </c>
      <c r="P3347" s="119" t="s">
        <v>6630</v>
      </c>
      <c r="Q3347" s="126">
        <f>COUNTIF(N3347,'Service Line Inventory'!$AE$36)</f>
        <v>0</v>
      </c>
      <c r="W3347" s="125">
        <f t="shared" si="104"/>
        <v>0</v>
      </c>
      <c r="X3347" s="126" t="str">
        <f t="shared" si="105"/>
        <v/>
      </c>
    </row>
    <row r="3348" spans="14:24" x14ac:dyDescent="0.25">
      <c r="N3348" s="119" t="s">
        <v>39</v>
      </c>
      <c r="O3348" s="119" t="s">
        <v>6631</v>
      </c>
      <c r="P3348" s="119" t="s">
        <v>6632</v>
      </c>
      <c r="Q3348" s="126">
        <f>COUNTIF(N3348,'Service Line Inventory'!$AE$36)</f>
        <v>0</v>
      </c>
      <c r="W3348" s="125">
        <f t="shared" si="104"/>
        <v>0</v>
      </c>
      <c r="X3348" s="126" t="str">
        <f t="shared" si="105"/>
        <v/>
      </c>
    </row>
    <row r="3349" spans="14:24" x14ac:dyDescent="0.25">
      <c r="N3349" s="119" t="s">
        <v>39</v>
      </c>
      <c r="O3349" s="119" t="s">
        <v>6633</v>
      </c>
      <c r="P3349" s="119" t="s">
        <v>6634</v>
      </c>
      <c r="Q3349" s="126">
        <f>COUNTIF(N3349,'Service Line Inventory'!$AE$36)</f>
        <v>0</v>
      </c>
      <c r="W3349" s="125">
        <f t="shared" si="104"/>
        <v>0</v>
      </c>
      <c r="X3349" s="126" t="str">
        <f t="shared" si="105"/>
        <v/>
      </c>
    </row>
    <row r="3350" spans="14:24" x14ac:dyDescent="0.25">
      <c r="N3350" s="119" t="s">
        <v>39</v>
      </c>
      <c r="O3350" s="119" t="s">
        <v>6635</v>
      </c>
      <c r="P3350" s="119" t="s">
        <v>6636</v>
      </c>
      <c r="Q3350" s="126">
        <f>COUNTIF(N3350,'Service Line Inventory'!$AE$36)</f>
        <v>0</v>
      </c>
      <c r="W3350" s="125">
        <f t="shared" si="104"/>
        <v>0</v>
      </c>
      <c r="X3350" s="126" t="str">
        <f t="shared" si="105"/>
        <v/>
      </c>
    </row>
    <row r="3351" spans="14:24" x14ac:dyDescent="0.25">
      <c r="N3351" s="119" t="s">
        <v>39</v>
      </c>
      <c r="O3351" s="119" t="s">
        <v>6637</v>
      </c>
      <c r="P3351" s="119" t="s">
        <v>6638</v>
      </c>
      <c r="Q3351" s="126">
        <f>COUNTIF(N3351,'Service Line Inventory'!$AE$36)</f>
        <v>0</v>
      </c>
      <c r="W3351" s="125">
        <f t="shared" si="104"/>
        <v>0</v>
      </c>
      <c r="X3351" s="126" t="str">
        <f t="shared" si="105"/>
        <v/>
      </c>
    </row>
    <row r="3352" spans="14:24" x14ac:dyDescent="0.25">
      <c r="N3352" s="119" t="s">
        <v>39</v>
      </c>
      <c r="O3352" s="119" t="s">
        <v>6639</v>
      </c>
      <c r="P3352" s="119" t="s">
        <v>6640</v>
      </c>
      <c r="Q3352" s="126">
        <f>COUNTIF(N3352,'Service Line Inventory'!$AE$36)</f>
        <v>0</v>
      </c>
      <c r="W3352" s="125">
        <f t="shared" si="104"/>
        <v>0</v>
      </c>
      <c r="X3352" s="126" t="str">
        <f t="shared" si="105"/>
        <v/>
      </c>
    </row>
    <row r="3353" spans="14:24" x14ac:dyDescent="0.25">
      <c r="N3353" s="119" t="s">
        <v>39</v>
      </c>
      <c r="O3353" s="119" t="s">
        <v>6641</v>
      </c>
      <c r="P3353" s="119" t="s">
        <v>6642</v>
      </c>
      <c r="Q3353" s="126">
        <f>COUNTIF(N3353,'Service Line Inventory'!$AE$36)</f>
        <v>0</v>
      </c>
      <c r="W3353" s="125">
        <f t="shared" si="104"/>
        <v>0</v>
      </c>
      <c r="X3353" s="126" t="str">
        <f t="shared" si="105"/>
        <v/>
      </c>
    </row>
    <row r="3354" spans="14:24" x14ac:dyDescent="0.25">
      <c r="N3354" s="119" t="s">
        <v>39</v>
      </c>
      <c r="O3354" s="119" t="s">
        <v>6643</v>
      </c>
      <c r="P3354" s="119" t="s">
        <v>6644</v>
      </c>
      <c r="Q3354" s="126">
        <f>COUNTIF(N3354,'Service Line Inventory'!$AE$36)</f>
        <v>0</v>
      </c>
      <c r="W3354" s="125">
        <f t="shared" si="104"/>
        <v>0</v>
      </c>
      <c r="X3354" s="126" t="str">
        <f t="shared" si="105"/>
        <v/>
      </c>
    </row>
    <row r="3355" spans="14:24" x14ac:dyDescent="0.25">
      <c r="N3355" s="119" t="s">
        <v>39</v>
      </c>
      <c r="O3355" s="119" t="s">
        <v>6645</v>
      </c>
      <c r="P3355" s="119" t="s">
        <v>6646</v>
      </c>
      <c r="Q3355" s="126">
        <f>COUNTIF(N3355,'Service Line Inventory'!$AE$36)</f>
        <v>0</v>
      </c>
      <c r="W3355" s="125">
        <f t="shared" si="104"/>
        <v>0</v>
      </c>
      <c r="X3355" s="126" t="str">
        <f t="shared" si="105"/>
        <v/>
      </c>
    </row>
    <row r="3356" spans="14:24" x14ac:dyDescent="0.25">
      <c r="N3356" s="119" t="s">
        <v>39</v>
      </c>
      <c r="O3356" s="119" t="s">
        <v>6647</v>
      </c>
      <c r="P3356" s="119" t="s">
        <v>6648</v>
      </c>
      <c r="Q3356" s="126">
        <f>COUNTIF(N3356,'Service Line Inventory'!$AE$36)</f>
        <v>0</v>
      </c>
      <c r="W3356" s="125">
        <f t="shared" si="104"/>
        <v>0</v>
      </c>
      <c r="X3356" s="126" t="str">
        <f t="shared" si="105"/>
        <v/>
      </c>
    </row>
    <row r="3357" spans="14:24" x14ac:dyDescent="0.25">
      <c r="N3357" s="119" t="s">
        <v>39</v>
      </c>
      <c r="O3357" s="119" t="s">
        <v>6649</v>
      </c>
      <c r="P3357" s="119" t="s">
        <v>6650</v>
      </c>
      <c r="Q3357" s="126">
        <f>COUNTIF(N3357,'Service Line Inventory'!$AE$36)</f>
        <v>0</v>
      </c>
      <c r="W3357" s="125">
        <f t="shared" si="104"/>
        <v>0</v>
      </c>
      <c r="X3357" s="126" t="str">
        <f t="shared" si="105"/>
        <v/>
      </c>
    </row>
    <row r="3358" spans="14:24" x14ac:dyDescent="0.25">
      <c r="N3358" s="119" t="s">
        <v>39</v>
      </c>
      <c r="O3358" s="119" t="s">
        <v>6651</v>
      </c>
      <c r="P3358" s="119" t="s">
        <v>6652</v>
      </c>
      <c r="Q3358" s="126">
        <f>COUNTIF(N3358,'Service Line Inventory'!$AE$36)</f>
        <v>0</v>
      </c>
      <c r="W3358" s="125">
        <f t="shared" si="104"/>
        <v>0</v>
      </c>
      <c r="X3358" s="126" t="str">
        <f t="shared" si="105"/>
        <v/>
      </c>
    </row>
    <row r="3359" spans="14:24" x14ac:dyDescent="0.25">
      <c r="N3359" s="119" t="s">
        <v>39</v>
      </c>
      <c r="O3359" s="119" t="s">
        <v>6653</v>
      </c>
      <c r="P3359" s="119" t="s">
        <v>6654</v>
      </c>
      <c r="Q3359" s="126">
        <f>COUNTIF(N3359,'Service Line Inventory'!$AE$36)</f>
        <v>0</v>
      </c>
      <c r="W3359" s="125">
        <f t="shared" si="104"/>
        <v>0</v>
      </c>
      <c r="X3359" s="126" t="str">
        <f t="shared" si="105"/>
        <v/>
      </c>
    </row>
    <row r="3360" spans="14:24" x14ac:dyDescent="0.25">
      <c r="N3360" s="119" t="s">
        <v>39</v>
      </c>
      <c r="O3360" s="119" t="s">
        <v>6655</v>
      </c>
      <c r="P3360" s="119" t="s">
        <v>6656</v>
      </c>
      <c r="Q3360" s="126">
        <f>COUNTIF(N3360,'Service Line Inventory'!$AE$36)</f>
        <v>0</v>
      </c>
      <c r="W3360" s="125">
        <f t="shared" si="104"/>
        <v>0</v>
      </c>
      <c r="X3360" s="126" t="str">
        <f t="shared" si="105"/>
        <v/>
      </c>
    </row>
    <row r="3361" spans="14:24" x14ac:dyDescent="0.25">
      <c r="N3361" s="119" t="s">
        <v>39</v>
      </c>
      <c r="O3361" s="119" t="s">
        <v>6657</v>
      </c>
      <c r="P3361" s="119" t="s">
        <v>6658</v>
      </c>
      <c r="Q3361" s="126">
        <f>COUNTIF(N3361,'Service Line Inventory'!$AE$36)</f>
        <v>0</v>
      </c>
      <c r="W3361" s="125">
        <f t="shared" si="104"/>
        <v>0</v>
      </c>
      <c r="X3361" s="126" t="str">
        <f t="shared" si="105"/>
        <v/>
      </c>
    </row>
    <row r="3362" spans="14:24" x14ac:dyDescent="0.25">
      <c r="N3362" s="119" t="s">
        <v>39</v>
      </c>
      <c r="O3362" s="119" t="s">
        <v>6659</v>
      </c>
      <c r="P3362" s="119" t="s">
        <v>6660</v>
      </c>
      <c r="Q3362" s="126">
        <f>COUNTIF(N3362,'Service Line Inventory'!$AE$36)</f>
        <v>0</v>
      </c>
      <c r="W3362" s="125">
        <f t="shared" si="104"/>
        <v>0</v>
      </c>
      <c r="X3362" s="126" t="str">
        <f t="shared" si="105"/>
        <v/>
      </c>
    </row>
    <row r="3363" spans="14:24" x14ac:dyDescent="0.25">
      <c r="N3363" s="119" t="s">
        <v>39</v>
      </c>
      <c r="O3363" s="119" t="s">
        <v>6661</v>
      </c>
      <c r="P3363" s="119" t="s">
        <v>6662</v>
      </c>
      <c r="Q3363" s="126">
        <f>COUNTIF(N3363,'Service Line Inventory'!$AE$36)</f>
        <v>0</v>
      </c>
      <c r="W3363" s="125">
        <f t="shared" si="104"/>
        <v>0</v>
      </c>
      <c r="X3363" s="126" t="str">
        <f t="shared" si="105"/>
        <v/>
      </c>
    </row>
    <row r="3364" spans="14:24" x14ac:dyDescent="0.25">
      <c r="N3364" s="119" t="s">
        <v>39</v>
      </c>
      <c r="O3364" s="119" t="s">
        <v>6663</v>
      </c>
      <c r="P3364" s="119" t="s">
        <v>6664</v>
      </c>
      <c r="Q3364" s="126">
        <f>COUNTIF(N3364,'Service Line Inventory'!$AE$36)</f>
        <v>0</v>
      </c>
      <c r="W3364" s="125">
        <f t="shared" si="104"/>
        <v>0</v>
      </c>
      <c r="X3364" s="126" t="str">
        <f t="shared" si="105"/>
        <v/>
      </c>
    </row>
    <row r="3365" spans="14:24" x14ac:dyDescent="0.25">
      <c r="N3365" s="119" t="s">
        <v>39</v>
      </c>
      <c r="O3365" s="119" t="s">
        <v>6665</v>
      </c>
      <c r="P3365" s="119" t="s">
        <v>6666</v>
      </c>
      <c r="Q3365" s="126">
        <f>COUNTIF(N3365,'Service Line Inventory'!$AE$36)</f>
        <v>0</v>
      </c>
      <c r="W3365" s="125">
        <f t="shared" si="104"/>
        <v>0</v>
      </c>
      <c r="X3365" s="126" t="str">
        <f t="shared" si="105"/>
        <v/>
      </c>
    </row>
    <row r="3366" spans="14:24" x14ac:dyDescent="0.25">
      <c r="N3366" s="119" t="s">
        <v>39</v>
      </c>
      <c r="O3366" s="119" t="s">
        <v>6667</v>
      </c>
      <c r="P3366" s="119" t="s">
        <v>6668</v>
      </c>
      <c r="Q3366" s="126">
        <f>COUNTIF(N3366,'Service Line Inventory'!$AE$36)</f>
        <v>0</v>
      </c>
      <c r="W3366" s="125">
        <f t="shared" si="104"/>
        <v>0</v>
      </c>
      <c r="X3366" s="126" t="str">
        <f t="shared" si="105"/>
        <v/>
      </c>
    </row>
    <row r="3367" spans="14:24" x14ac:dyDescent="0.25">
      <c r="N3367" s="119" t="s">
        <v>39</v>
      </c>
      <c r="O3367" s="119" t="s">
        <v>6669</v>
      </c>
      <c r="P3367" s="119" t="s">
        <v>6670</v>
      </c>
      <c r="Q3367" s="126">
        <f>COUNTIF(N3367,'Service Line Inventory'!$AE$36)</f>
        <v>0</v>
      </c>
      <c r="W3367" s="125">
        <f t="shared" si="104"/>
        <v>0</v>
      </c>
      <c r="X3367" s="126" t="str">
        <f t="shared" si="105"/>
        <v/>
      </c>
    </row>
    <row r="3368" spans="14:24" x14ac:dyDescent="0.25">
      <c r="N3368" s="119" t="s">
        <v>39</v>
      </c>
      <c r="O3368" s="119" t="s">
        <v>6671</v>
      </c>
      <c r="P3368" s="119" t="s">
        <v>6672</v>
      </c>
      <c r="Q3368" s="126">
        <f>COUNTIF(N3368,'Service Line Inventory'!$AE$36)</f>
        <v>0</v>
      </c>
      <c r="W3368" s="125">
        <f t="shared" si="104"/>
        <v>0</v>
      </c>
      <c r="X3368" s="126" t="str">
        <f t="shared" si="105"/>
        <v/>
      </c>
    </row>
    <row r="3369" spans="14:24" x14ac:dyDescent="0.25">
      <c r="N3369" s="119" t="s">
        <v>39</v>
      </c>
      <c r="O3369" s="119" t="s">
        <v>6673</v>
      </c>
      <c r="P3369" s="119" t="s">
        <v>6674</v>
      </c>
      <c r="Q3369" s="126">
        <f>COUNTIF(N3369,'Service Line Inventory'!$AE$36)</f>
        <v>0</v>
      </c>
      <c r="W3369" s="125">
        <f t="shared" si="104"/>
        <v>0</v>
      </c>
      <c r="X3369" s="126" t="str">
        <f t="shared" si="105"/>
        <v/>
      </c>
    </row>
    <row r="3370" spans="14:24" x14ac:dyDescent="0.25">
      <c r="N3370" s="119" t="s">
        <v>39</v>
      </c>
      <c r="O3370" s="119" t="s">
        <v>6675</v>
      </c>
      <c r="P3370" s="119" t="s">
        <v>6676</v>
      </c>
      <c r="Q3370" s="126">
        <f>COUNTIF(N3370,'Service Line Inventory'!$AE$36)</f>
        <v>0</v>
      </c>
      <c r="W3370" s="125">
        <f t="shared" si="104"/>
        <v>0</v>
      </c>
      <c r="X3370" s="126" t="str">
        <f t="shared" si="105"/>
        <v/>
      </c>
    </row>
    <row r="3371" spans="14:24" x14ac:dyDescent="0.25">
      <c r="N3371" s="119" t="s">
        <v>39</v>
      </c>
      <c r="O3371" s="119" t="s">
        <v>6677</v>
      </c>
      <c r="P3371" s="119" t="s">
        <v>6678</v>
      </c>
      <c r="Q3371" s="126">
        <f>COUNTIF(N3371,'Service Line Inventory'!$AE$36)</f>
        <v>0</v>
      </c>
      <c r="W3371" s="125">
        <f t="shared" si="104"/>
        <v>0</v>
      </c>
      <c r="X3371" s="126" t="str">
        <f t="shared" si="105"/>
        <v/>
      </c>
    </row>
    <row r="3372" spans="14:24" x14ac:dyDescent="0.25">
      <c r="N3372" s="119" t="s">
        <v>39</v>
      </c>
      <c r="O3372" s="119" t="s">
        <v>6679</v>
      </c>
      <c r="P3372" s="119" t="s">
        <v>6680</v>
      </c>
      <c r="Q3372" s="126">
        <f>COUNTIF(N3372,'Service Line Inventory'!$AE$36)</f>
        <v>0</v>
      </c>
      <c r="W3372" s="125">
        <f t="shared" si="104"/>
        <v>0</v>
      </c>
      <c r="X3372" s="126" t="str">
        <f t="shared" si="105"/>
        <v/>
      </c>
    </row>
    <row r="3373" spans="14:24" x14ac:dyDescent="0.25">
      <c r="N3373" s="119" t="s">
        <v>39</v>
      </c>
      <c r="O3373" s="119" t="s">
        <v>6681</v>
      </c>
      <c r="P3373" s="119" t="s">
        <v>6682</v>
      </c>
      <c r="Q3373" s="126">
        <f>COUNTIF(N3373,'Service Line Inventory'!$AE$36)</f>
        <v>0</v>
      </c>
      <c r="W3373" s="125">
        <f t="shared" si="104"/>
        <v>0</v>
      </c>
      <c r="X3373" s="126" t="str">
        <f t="shared" si="105"/>
        <v/>
      </c>
    </row>
    <row r="3374" spans="14:24" x14ac:dyDescent="0.25">
      <c r="N3374" s="119" t="s">
        <v>39</v>
      </c>
      <c r="O3374" s="119" t="s">
        <v>6683</v>
      </c>
      <c r="P3374" s="119" t="s">
        <v>6684</v>
      </c>
      <c r="Q3374" s="126">
        <f>COUNTIF(N3374,'Service Line Inventory'!$AE$36)</f>
        <v>0</v>
      </c>
      <c r="W3374" s="125">
        <f t="shared" si="104"/>
        <v>0</v>
      </c>
      <c r="X3374" s="126" t="str">
        <f t="shared" si="105"/>
        <v/>
      </c>
    </row>
    <row r="3375" spans="14:24" x14ac:dyDescent="0.25">
      <c r="N3375" s="119" t="s">
        <v>39</v>
      </c>
      <c r="O3375" s="119" t="s">
        <v>6685</v>
      </c>
      <c r="P3375" s="119" t="s">
        <v>6686</v>
      </c>
      <c r="Q3375" s="126">
        <f>COUNTIF(N3375,'Service Line Inventory'!$AE$36)</f>
        <v>0</v>
      </c>
      <c r="W3375" s="125">
        <f t="shared" si="104"/>
        <v>0</v>
      </c>
      <c r="X3375" s="126" t="str">
        <f t="shared" si="105"/>
        <v/>
      </c>
    </row>
    <row r="3376" spans="14:24" x14ac:dyDescent="0.25">
      <c r="N3376" s="119" t="s">
        <v>39</v>
      </c>
      <c r="O3376" s="119" t="s">
        <v>6687</v>
      </c>
      <c r="P3376" s="119" t="s">
        <v>6688</v>
      </c>
      <c r="Q3376" s="126">
        <f>COUNTIF(N3376,'Service Line Inventory'!$AE$36)</f>
        <v>0</v>
      </c>
      <c r="W3376" s="125">
        <f t="shared" si="104"/>
        <v>0</v>
      </c>
      <c r="X3376" s="126" t="str">
        <f t="shared" si="105"/>
        <v/>
      </c>
    </row>
    <row r="3377" spans="14:24" x14ac:dyDescent="0.25">
      <c r="N3377" s="119" t="s">
        <v>39</v>
      </c>
      <c r="O3377" s="119" t="s">
        <v>6689</v>
      </c>
      <c r="P3377" s="119" t="s">
        <v>6690</v>
      </c>
      <c r="Q3377" s="126">
        <f>COUNTIF(N3377,'Service Line Inventory'!$AE$36)</f>
        <v>0</v>
      </c>
      <c r="W3377" s="125">
        <f t="shared" si="104"/>
        <v>0</v>
      </c>
      <c r="X3377" s="126" t="str">
        <f t="shared" si="105"/>
        <v/>
      </c>
    </row>
    <row r="3378" spans="14:24" x14ac:dyDescent="0.25">
      <c r="N3378" s="119" t="s">
        <v>39</v>
      </c>
      <c r="O3378" s="119" t="s">
        <v>6691</v>
      </c>
      <c r="P3378" s="119" t="s">
        <v>6692</v>
      </c>
      <c r="Q3378" s="126">
        <f>COUNTIF(N3378,'Service Line Inventory'!$AE$36)</f>
        <v>0</v>
      </c>
      <c r="W3378" s="125">
        <f t="shared" si="104"/>
        <v>0</v>
      </c>
      <c r="X3378" s="126" t="str">
        <f t="shared" si="105"/>
        <v/>
      </c>
    </row>
    <row r="3379" spans="14:24" x14ac:dyDescent="0.25">
      <c r="N3379" s="119" t="s">
        <v>39</v>
      </c>
      <c r="O3379" s="119" t="s">
        <v>6693</v>
      </c>
      <c r="P3379" s="119" t="s">
        <v>6694</v>
      </c>
      <c r="Q3379" s="126">
        <f>COUNTIF(N3379,'Service Line Inventory'!$AE$36)</f>
        <v>0</v>
      </c>
      <c r="W3379" s="125">
        <f t="shared" si="104"/>
        <v>0</v>
      </c>
      <c r="X3379" s="126" t="str">
        <f t="shared" si="105"/>
        <v/>
      </c>
    </row>
    <row r="3380" spans="14:24" x14ac:dyDescent="0.25">
      <c r="N3380" s="119" t="s">
        <v>39</v>
      </c>
      <c r="O3380" s="119" t="s">
        <v>6695</v>
      </c>
      <c r="P3380" s="119" t="s">
        <v>6696</v>
      </c>
      <c r="Q3380" s="126">
        <f>COUNTIF(N3380,'Service Line Inventory'!$AE$36)</f>
        <v>0</v>
      </c>
      <c r="W3380" s="125">
        <f t="shared" si="104"/>
        <v>0</v>
      </c>
      <c r="X3380" s="126" t="str">
        <f t="shared" si="105"/>
        <v/>
      </c>
    </row>
    <row r="3381" spans="14:24" x14ac:dyDescent="0.25">
      <c r="N3381" s="119" t="s">
        <v>39</v>
      </c>
      <c r="O3381" s="119" t="s">
        <v>6697</v>
      </c>
      <c r="P3381" s="119" t="s">
        <v>6650</v>
      </c>
      <c r="Q3381" s="126">
        <f>COUNTIF(N3381,'Service Line Inventory'!$AE$36)</f>
        <v>0</v>
      </c>
      <c r="W3381" s="125">
        <f t="shared" si="104"/>
        <v>0</v>
      </c>
      <c r="X3381" s="126" t="str">
        <f t="shared" si="105"/>
        <v/>
      </c>
    </row>
    <row r="3382" spans="14:24" x14ac:dyDescent="0.25">
      <c r="N3382" s="119" t="s">
        <v>39</v>
      </c>
      <c r="O3382" s="119" t="s">
        <v>6698</v>
      </c>
      <c r="P3382" s="119" t="s">
        <v>6699</v>
      </c>
      <c r="Q3382" s="126">
        <f>COUNTIF(N3382,'Service Line Inventory'!$AE$36)</f>
        <v>0</v>
      </c>
      <c r="W3382" s="125">
        <f t="shared" si="104"/>
        <v>0</v>
      </c>
      <c r="X3382" s="126" t="str">
        <f t="shared" si="105"/>
        <v/>
      </c>
    </row>
    <row r="3383" spans="14:24" x14ac:dyDescent="0.25">
      <c r="N3383" s="119" t="s">
        <v>39</v>
      </c>
      <c r="O3383" s="119" t="s">
        <v>6700</v>
      </c>
      <c r="P3383" s="119" t="s">
        <v>6701</v>
      </c>
      <c r="Q3383" s="126">
        <f>COUNTIF(N3383,'Service Line Inventory'!$AE$36)</f>
        <v>0</v>
      </c>
      <c r="W3383" s="125">
        <f t="shared" si="104"/>
        <v>0</v>
      </c>
      <c r="X3383" s="126" t="str">
        <f t="shared" si="105"/>
        <v/>
      </c>
    </row>
    <row r="3384" spans="14:24" x14ac:dyDescent="0.25">
      <c r="N3384" s="119" t="s">
        <v>39</v>
      </c>
      <c r="O3384" s="119" t="s">
        <v>6702</v>
      </c>
      <c r="P3384" s="119" t="s">
        <v>6703</v>
      </c>
      <c r="Q3384" s="126">
        <f>COUNTIF(N3384,'Service Line Inventory'!$AE$36)</f>
        <v>0</v>
      </c>
      <c r="W3384" s="125">
        <f t="shared" si="104"/>
        <v>0</v>
      </c>
      <c r="X3384" s="126" t="str">
        <f t="shared" si="105"/>
        <v/>
      </c>
    </row>
    <row r="3385" spans="14:24" x14ac:dyDescent="0.25">
      <c r="N3385" s="119" t="s">
        <v>39</v>
      </c>
      <c r="O3385" s="119" t="s">
        <v>6704</v>
      </c>
      <c r="P3385" s="119" t="s">
        <v>6705</v>
      </c>
      <c r="Q3385" s="126">
        <f>COUNTIF(N3385,'Service Line Inventory'!$AE$36)</f>
        <v>0</v>
      </c>
      <c r="W3385" s="125">
        <f t="shared" si="104"/>
        <v>0</v>
      </c>
      <c r="X3385" s="126" t="str">
        <f t="shared" si="105"/>
        <v/>
      </c>
    </row>
    <row r="3386" spans="14:24" x14ac:dyDescent="0.25">
      <c r="N3386" s="119" t="s">
        <v>39</v>
      </c>
      <c r="O3386" s="119" t="s">
        <v>6706</v>
      </c>
      <c r="P3386" s="119" t="s">
        <v>6707</v>
      </c>
      <c r="Q3386" s="126">
        <f>COUNTIF(N3386,'Service Line Inventory'!$AE$36)</f>
        <v>0</v>
      </c>
      <c r="W3386" s="125">
        <f t="shared" si="104"/>
        <v>0</v>
      </c>
      <c r="X3386" s="126" t="str">
        <f t="shared" si="105"/>
        <v/>
      </c>
    </row>
    <row r="3387" spans="14:24" x14ac:dyDescent="0.25">
      <c r="N3387" s="119" t="s">
        <v>39</v>
      </c>
      <c r="O3387" s="119" t="s">
        <v>6708</v>
      </c>
      <c r="P3387" s="119" t="s">
        <v>6709</v>
      </c>
      <c r="Q3387" s="126">
        <f>COUNTIF(N3387,'Service Line Inventory'!$AE$36)</f>
        <v>0</v>
      </c>
      <c r="W3387" s="125">
        <f t="shared" si="104"/>
        <v>0</v>
      </c>
      <c r="X3387" s="126" t="str">
        <f t="shared" si="105"/>
        <v/>
      </c>
    </row>
    <row r="3388" spans="14:24" x14ac:dyDescent="0.25">
      <c r="N3388" s="119" t="s">
        <v>39</v>
      </c>
      <c r="O3388" s="119" t="s">
        <v>6710</v>
      </c>
      <c r="P3388" s="119" t="s">
        <v>6711</v>
      </c>
      <c r="Q3388" s="126">
        <f>COUNTIF(N3388,'Service Line Inventory'!$AE$36)</f>
        <v>0</v>
      </c>
      <c r="W3388" s="125">
        <f t="shared" si="104"/>
        <v>0</v>
      </c>
      <c r="X3388" s="126" t="str">
        <f t="shared" si="105"/>
        <v/>
      </c>
    </row>
    <row r="3389" spans="14:24" x14ac:dyDescent="0.25">
      <c r="N3389" s="119" t="s">
        <v>39</v>
      </c>
      <c r="O3389" s="119" t="s">
        <v>6712</v>
      </c>
      <c r="P3389" s="119" t="s">
        <v>6713</v>
      </c>
      <c r="Q3389" s="126">
        <f>COUNTIF(N3389,'Service Line Inventory'!$AE$36)</f>
        <v>0</v>
      </c>
      <c r="W3389" s="125">
        <f t="shared" si="104"/>
        <v>0</v>
      </c>
      <c r="X3389" s="126" t="str">
        <f t="shared" si="105"/>
        <v/>
      </c>
    </row>
    <row r="3390" spans="14:24" x14ac:dyDescent="0.25">
      <c r="N3390" s="119" t="s">
        <v>39</v>
      </c>
      <c r="O3390" s="119" t="s">
        <v>6714</v>
      </c>
      <c r="P3390" s="119" t="s">
        <v>6715</v>
      </c>
      <c r="Q3390" s="126">
        <f>COUNTIF(N3390,'Service Line Inventory'!$AE$36)</f>
        <v>0</v>
      </c>
      <c r="W3390" s="125">
        <f t="shared" si="104"/>
        <v>0</v>
      </c>
      <c r="X3390" s="126" t="str">
        <f t="shared" si="105"/>
        <v/>
      </c>
    </row>
    <row r="3391" spans="14:24" x14ac:dyDescent="0.25">
      <c r="N3391" s="119" t="s">
        <v>39</v>
      </c>
      <c r="O3391" s="119" t="s">
        <v>6716</v>
      </c>
      <c r="P3391" s="119" t="s">
        <v>6717</v>
      </c>
      <c r="Q3391" s="126">
        <f>COUNTIF(N3391,'Service Line Inventory'!$AE$36)</f>
        <v>0</v>
      </c>
      <c r="W3391" s="125">
        <f t="shared" si="104"/>
        <v>0</v>
      </c>
      <c r="X3391" s="126" t="str">
        <f t="shared" si="105"/>
        <v/>
      </c>
    </row>
    <row r="3392" spans="14:24" x14ac:dyDescent="0.25">
      <c r="N3392" s="119" t="s">
        <v>39</v>
      </c>
      <c r="O3392" s="119" t="s">
        <v>6718</v>
      </c>
      <c r="P3392" s="119" t="s">
        <v>6719</v>
      </c>
      <c r="Q3392" s="126">
        <f>COUNTIF(N3392,'Service Line Inventory'!$AE$36)</f>
        <v>0</v>
      </c>
      <c r="W3392" s="125">
        <f t="shared" si="104"/>
        <v>0</v>
      </c>
      <c r="X3392" s="126" t="str">
        <f t="shared" si="105"/>
        <v/>
      </c>
    </row>
    <row r="3393" spans="14:24" x14ac:dyDescent="0.25">
      <c r="N3393" s="119" t="s">
        <v>39</v>
      </c>
      <c r="O3393" s="119" t="s">
        <v>6720</v>
      </c>
      <c r="P3393" s="119" t="s">
        <v>6721</v>
      </c>
      <c r="Q3393" s="126">
        <f>COUNTIF(N3393,'Service Line Inventory'!$AE$36)</f>
        <v>0</v>
      </c>
      <c r="W3393" s="125">
        <f t="shared" ref="W3393:W3456" si="106">T3393</f>
        <v>0</v>
      </c>
      <c r="X3393" s="126" t="str">
        <f t="shared" ref="X3393:X3456" si="107">IF(W3393=0,"",W3393)</f>
        <v/>
      </c>
    </row>
    <row r="3394" spans="14:24" x14ac:dyDescent="0.25">
      <c r="N3394" s="119" t="s">
        <v>39</v>
      </c>
      <c r="O3394" s="119" t="s">
        <v>6722</v>
      </c>
      <c r="P3394" s="119" t="s">
        <v>6723</v>
      </c>
      <c r="Q3394" s="126">
        <f>COUNTIF(N3394,'Service Line Inventory'!$AE$36)</f>
        <v>0</v>
      </c>
      <c r="W3394" s="125">
        <f t="shared" si="106"/>
        <v>0</v>
      </c>
      <c r="X3394" s="126" t="str">
        <f t="shared" si="107"/>
        <v/>
      </c>
    </row>
    <row r="3395" spans="14:24" x14ac:dyDescent="0.25">
      <c r="N3395" s="119" t="s">
        <v>39</v>
      </c>
      <c r="O3395" s="119" t="s">
        <v>6724</v>
      </c>
      <c r="P3395" s="119" t="s">
        <v>6725</v>
      </c>
      <c r="Q3395" s="126">
        <f>COUNTIF(N3395,'Service Line Inventory'!$AE$36)</f>
        <v>0</v>
      </c>
      <c r="W3395" s="125">
        <f t="shared" si="106"/>
        <v>0</v>
      </c>
      <c r="X3395" s="126" t="str">
        <f t="shared" si="107"/>
        <v/>
      </c>
    </row>
    <row r="3396" spans="14:24" x14ac:dyDescent="0.25">
      <c r="N3396" s="119" t="s">
        <v>39</v>
      </c>
      <c r="O3396" s="119" t="s">
        <v>6726</v>
      </c>
      <c r="P3396" s="119" t="s">
        <v>6727</v>
      </c>
      <c r="Q3396" s="126">
        <f>COUNTIF(N3396,'Service Line Inventory'!$AE$36)</f>
        <v>0</v>
      </c>
      <c r="W3396" s="125">
        <f t="shared" si="106"/>
        <v>0</v>
      </c>
      <c r="X3396" s="126" t="str">
        <f t="shared" si="107"/>
        <v/>
      </c>
    </row>
    <row r="3397" spans="14:24" x14ac:dyDescent="0.25">
      <c r="N3397" s="119" t="s">
        <v>39</v>
      </c>
      <c r="O3397" s="119" t="s">
        <v>6728</v>
      </c>
      <c r="P3397" s="119" t="s">
        <v>6729</v>
      </c>
      <c r="Q3397" s="126">
        <f>COUNTIF(N3397,'Service Line Inventory'!$AE$36)</f>
        <v>0</v>
      </c>
      <c r="W3397" s="125">
        <f t="shared" si="106"/>
        <v>0</v>
      </c>
      <c r="X3397" s="126" t="str">
        <f t="shared" si="107"/>
        <v/>
      </c>
    </row>
    <row r="3398" spans="14:24" x14ac:dyDescent="0.25">
      <c r="N3398" s="119" t="s">
        <v>39</v>
      </c>
      <c r="O3398" s="119" t="s">
        <v>6730</v>
      </c>
      <c r="P3398" s="119" t="s">
        <v>6731</v>
      </c>
      <c r="Q3398" s="126">
        <f>COUNTIF(N3398,'Service Line Inventory'!$AE$36)</f>
        <v>0</v>
      </c>
      <c r="W3398" s="125">
        <f t="shared" si="106"/>
        <v>0</v>
      </c>
      <c r="X3398" s="126" t="str">
        <f t="shared" si="107"/>
        <v/>
      </c>
    </row>
    <row r="3399" spans="14:24" x14ac:dyDescent="0.25">
      <c r="N3399" s="119" t="s">
        <v>39</v>
      </c>
      <c r="O3399" s="119" t="s">
        <v>6732</v>
      </c>
      <c r="P3399" s="119" t="s">
        <v>6733</v>
      </c>
      <c r="Q3399" s="126">
        <f>COUNTIF(N3399,'Service Line Inventory'!$AE$36)</f>
        <v>0</v>
      </c>
      <c r="W3399" s="125">
        <f t="shared" si="106"/>
        <v>0</v>
      </c>
      <c r="X3399" s="126" t="str">
        <f t="shared" si="107"/>
        <v/>
      </c>
    </row>
    <row r="3400" spans="14:24" x14ac:dyDescent="0.25">
      <c r="N3400" s="119" t="s">
        <v>39</v>
      </c>
      <c r="O3400" s="119" t="s">
        <v>6734</v>
      </c>
      <c r="P3400" s="119" t="s">
        <v>6735</v>
      </c>
      <c r="Q3400" s="126">
        <f>COUNTIF(N3400,'Service Line Inventory'!$AE$36)</f>
        <v>0</v>
      </c>
      <c r="W3400" s="125">
        <f t="shared" si="106"/>
        <v>0</v>
      </c>
      <c r="X3400" s="126" t="str">
        <f t="shared" si="107"/>
        <v/>
      </c>
    </row>
    <row r="3401" spans="14:24" x14ac:dyDescent="0.25">
      <c r="N3401" s="119" t="s">
        <v>39</v>
      </c>
      <c r="O3401" s="119" t="s">
        <v>6736</v>
      </c>
      <c r="P3401" s="119" t="s">
        <v>6737</v>
      </c>
      <c r="Q3401" s="126">
        <f>COUNTIF(N3401,'Service Line Inventory'!$AE$36)</f>
        <v>0</v>
      </c>
      <c r="W3401" s="125">
        <f t="shared" si="106"/>
        <v>0</v>
      </c>
      <c r="X3401" s="126" t="str">
        <f t="shared" si="107"/>
        <v/>
      </c>
    </row>
    <row r="3402" spans="14:24" x14ac:dyDescent="0.25">
      <c r="N3402" s="119" t="s">
        <v>39</v>
      </c>
      <c r="O3402" s="119" t="s">
        <v>6738</v>
      </c>
      <c r="P3402" s="119" t="s">
        <v>6739</v>
      </c>
      <c r="Q3402" s="126">
        <f>COUNTIF(N3402,'Service Line Inventory'!$AE$36)</f>
        <v>0</v>
      </c>
      <c r="W3402" s="125">
        <f t="shared" si="106"/>
        <v>0</v>
      </c>
      <c r="X3402" s="126" t="str">
        <f t="shared" si="107"/>
        <v/>
      </c>
    </row>
    <row r="3403" spans="14:24" x14ac:dyDescent="0.25">
      <c r="N3403" s="119" t="s">
        <v>39</v>
      </c>
      <c r="O3403" s="119" t="s">
        <v>6740</v>
      </c>
      <c r="P3403" s="119" t="s">
        <v>6741</v>
      </c>
      <c r="Q3403" s="126">
        <f>COUNTIF(N3403,'Service Line Inventory'!$AE$36)</f>
        <v>0</v>
      </c>
      <c r="W3403" s="125">
        <f t="shared" si="106"/>
        <v>0</v>
      </c>
      <c r="X3403" s="126" t="str">
        <f t="shared" si="107"/>
        <v/>
      </c>
    </row>
    <row r="3404" spans="14:24" x14ac:dyDescent="0.25">
      <c r="N3404" s="119" t="s">
        <v>39</v>
      </c>
      <c r="O3404" s="119" t="s">
        <v>6742</v>
      </c>
      <c r="P3404" s="119" t="s">
        <v>6743</v>
      </c>
      <c r="Q3404" s="126">
        <f>COUNTIF(N3404,'Service Line Inventory'!$AE$36)</f>
        <v>0</v>
      </c>
      <c r="W3404" s="125">
        <f t="shared" si="106"/>
        <v>0</v>
      </c>
      <c r="X3404" s="126" t="str">
        <f t="shared" si="107"/>
        <v/>
      </c>
    </row>
    <row r="3405" spans="14:24" x14ac:dyDescent="0.25">
      <c r="N3405" s="119" t="s">
        <v>39</v>
      </c>
      <c r="O3405" s="119" t="s">
        <v>6744</v>
      </c>
      <c r="P3405" s="119" t="s">
        <v>6745</v>
      </c>
      <c r="Q3405" s="126">
        <f>COUNTIF(N3405,'Service Line Inventory'!$AE$36)</f>
        <v>0</v>
      </c>
      <c r="W3405" s="125">
        <f t="shared" si="106"/>
        <v>0</v>
      </c>
      <c r="X3405" s="126" t="str">
        <f t="shared" si="107"/>
        <v/>
      </c>
    </row>
    <row r="3406" spans="14:24" x14ac:dyDescent="0.25">
      <c r="N3406" s="119" t="s">
        <v>39</v>
      </c>
      <c r="O3406" s="119" t="s">
        <v>6746</v>
      </c>
      <c r="P3406" s="119" t="s">
        <v>6747</v>
      </c>
      <c r="Q3406" s="126">
        <f>COUNTIF(N3406,'Service Line Inventory'!$AE$36)</f>
        <v>0</v>
      </c>
      <c r="W3406" s="125">
        <f t="shared" si="106"/>
        <v>0</v>
      </c>
      <c r="X3406" s="126" t="str">
        <f t="shared" si="107"/>
        <v/>
      </c>
    </row>
    <row r="3407" spans="14:24" x14ac:dyDescent="0.25">
      <c r="N3407" s="119" t="s">
        <v>39</v>
      </c>
      <c r="O3407" s="119" t="s">
        <v>6748</v>
      </c>
      <c r="P3407" s="119" t="s">
        <v>6749</v>
      </c>
      <c r="Q3407" s="126">
        <f>COUNTIF(N3407,'Service Line Inventory'!$AE$36)</f>
        <v>0</v>
      </c>
      <c r="W3407" s="125">
        <f t="shared" si="106"/>
        <v>0</v>
      </c>
      <c r="X3407" s="126" t="str">
        <f t="shared" si="107"/>
        <v/>
      </c>
    </row>
    <row r="3408" spans="14:24" x14ac:dyDescent="0.25">
      <c r="N3408" s="119" t="s">
        <v>39</v>
      </c>
      <c r="O3408" s="119" t="s">
        <v>6750</v>
      </c>
      <c r="P3408" s="119" t="s">
        <v>6751</v>
      </c>
      <c r="Q3408" s="126">
        <f>COUNTIF(N3408,'Service Line Inventory'!$AE$36)</f>
        <v>0</v>
      </c>
      <c r="W3408" s="125">
        <f t="shared" si="106"/>
        <v>0</v>
      </c>
      <c r="X3408" s="126" t="str">
        <f t="shared" si="107"/>
        <v/>
      </c>
    </row>
    <row r="3409" spans="14:24" x14ac:dyDescent="0.25">
      <c r="N3409" s="119" t="s">
        <v>39</v>
      </c>
      <c r="O3409" s="119" t="s">
        <v>6752</v>
      </c>
      <c r="P3409" s="119" t="s">
        <v>5948</v>
      </c>
      <c r="Q3409" s="126">
        <f>COUNTIF(N3409,'Service Line Inventory'!$AE$36)</f>
        <v>0</v>
      </c>
      <c r="W3409" s="125">
        <f t="shared" si="106"/>
        <v>0</v>
      </c>
      <c r="X3409" s="126" t="str">
        <f t="shared" si="107"/>
        <v/>
      </c>
    </row>
    <row r="3410" spans="14:24" x14ac:dyDescent="0.25">
      <c r="N3410" s="119" t="s">
        <v>39</v>
      </c>
      <c r="O3410" s="119" t="s">
        <v>6753</v>
      </c>
      <c r="P3410" s="119" t="s">
        <v>6754</v>
      </c>
      <c r="Q3410" s="126">
        <f>COUNTIF(N3410,'Service Line Inventory'!$AE$36)</f>
        <v>0</v>
      </c>
      <c r="W3410" s="125">
        <f t="shared" si="106"/>
        <v>0</v>
      </c>
      <c r="X3410" s="126" t="str">
        <f t="shared" si="107"/>
        <v/>
      </c>
    </row>
    <row r="3411" spans="14:24" x14ac:dyDescent="0.25">
      <c r="N3411" s="119" t="s">
        <v>39</v>
      </c>
      <c r="O3411" s="119" t="s">
        <v>6755</v>
      </c>
      <c r="P3411" s="119" t="s">
        <v>6756</v>
      </c>
      <c r="Q3411" s="126">
        <f>COUNTIF(N3411,'Service Line Inventory'!$AE$36)</f>
        <v>0</v>
      </c>
      <c r="W3411" s="125">
        <f t="shared" si="106"/>
        <v>0</v>
      </c>
      <c r="X3411" s="126" t="str">
        <f t="shared" si="107"/>
        <v/>
      </c>
    </row>
    <row r="3412" spans="14:24" x14ac:dyDescent="0.25">
      <c r="N3412" s="119" t="s">
        <v>39</v>
      </c>
      <c r="O3412" s="119" t="s">
        <v>6757</v>
      </c>
      <c r="P3412" s="119" t="s">
        <v>6758</v>
      </c>
      <c r="Q3412" s="126">
        <f>COUNTIF(N3412,'Service Line Inventory'!$AE$36)</f>
        <v>0</v>
      </c>
      <c r="W3412" s="125">
        <f t="shared" si="106"/>
        <v>0</v>
      </c>
      <c r="X3412" s="126" t="str">
        <f t="shared" si="107"/>
        <v/>
      </c>
    </row>
    <row r="3413" spans="14:24" x14ac:dyDescent="0.25">
      <c r="N3413" s="119" t="s">
        <v>39</v>
      </c>
      <c r="O3413" s="119" t="s">
        <v>6759</v>
      </c>
      <c r="P3413" s="119" t="s">
        <v>6760</v>
      </c>
      <c r="Q3413" s="126">
        <f>COUNTIF(N3413,'Service Line Inventory'!$AE$36)</f>
        <v>0</v>
      </c>
      <c r="W3413" s="125">
        <f t="shared" si="106"/>
        <v>0</v>
      </c>
      <c r="X3413" s="126" t="str">
        <f t="shared" si="107"/>
        <v/>
      </c>
    </row>
    <row r="3414" spans="14:24" x14ac:dyDescent="0.25">
      <c r="N3414" s="119" t="s">
        <v>39</v>
      </c>
      <c r="O3414" s="119" t="s">
        <v>6761</v>
      </c>
      <c r="P3414" s="119" t="s">
        <v>6762</v>
      </c>
      <c r="Q3414" s="126">
        <f>COUNTIF(N3414,'Service Line Inventory'!$AE$36)</f>
        <v>0</v>
      </c>
      <c r="W3414" s="125">
        <f t="shared" si="106"/>
        <v>0</v>
      </c>
      <c r="X3414" s="126" t="str">
        <f t="shared" si="107"/>
        <v/>
      </c>
    </row>
    <row r="3415" spans="14:24" x14ac:dyDescent="0.25">
      <c r="N3415" s="119" t="s">
        <v>39</v>
      </c>
      <c r="O3415" s="119" t="s">
        <v>6763</v>
      </c>
      <c r="P3415" s="119" t="s">
        <v>6764</v>
      </c>
      <c r="Q3415" s="126">
        <f>COUNTIF(N3415,'Service Line Inventory'!$AE$36)</f>
        <v>0</v>
      </c>
      <c r="W3415" s="125">
        <f t="shared" si="106"/>
        <v>0</v>
      </c>
      <c r="X3415" s="126" t="str">
        <f t="shared" si="107"/>
        <v/>
      </c>
    </row>
    <row r="3416" spans="14:24" x14ac:dyDescent="0.25">
      <c r="N3416" s="119" t="s">
        <v>39</v>
      </c>
      <c r="O3416" s="119" t="s">
        <v>6765</v>
      </c>
      <c r="P3416" s="119" t="s">
        <v>6766</v>
      </c>
      <c r="Q3416" s="126">
        <f>COUNTIF(N3416,'Service Line Inventory'!$AE$36)</f>
        <v>0</v>
      </c>
      <c r="W3416" s="125">
        <f t="shared" si="106"/>
        <v>0</v>
      </c>
      <c r="X3416" s="126" t="str">
        <f t="shared" si="107"/>
        <v/>
      </c>
    </row>
    <row r="3417" spans="14:24" x14ac:dyDescent="0.25">
      <c r="N3417" s="119" t="s">
        <v>39</v>
      </c>
      <c r="O3417" s="119" t="s">
        <v>6767</v>
      </c>
      <c r="P3417" s="119" t="s">
        <v>6768</v>
      </c>
      <c r="Q3417" s="126">
        <f>COUNTIF(N3417,'Service Line Inventory'!$AE$36)</f>
        <v>0</v>
      </c>
      <c r="W3417" s="125">
        <f t="shared" si="106"/>
        <v>0</v>
      </c>
      <c r="X3417" s="126" t="str">
        <f t="shared" si="107"/>
        <v/>
      </c>
    </row>
    <row r="3418" spans="14:24" x14ac:dyDescent="0.25">
      <c r="N3418" s="119" t="s">
        <v>39</v>
      </c>
      <c r="O3418" s="119" t="s">
        <v>6769</v>
      </c>
      <c r="P3418" s="119" t="s">
        <v>6770</v>
      </c>
      <c r="Q3418" s="126">
        <f>COUNTIF(N3418,'Service Line Inventory'!$AE$36)</f>
        <v>0</v>
      </c>
      <c r="W3418" s="125">
        <f t="shared" si="106"/>
        <v>0</v>
      </c>
      <c r="X3418" s="126" t="str">
        <f t="shared" si="107"/>
        <v/>
      </c>
    </row>
    <row r="3419" spans="14:24" x14ac:dyDescent="0.25">
      <c r="N3419" s="119" t="s">
        <v>39</v>
      </c>
      <c r="O3419" s="119" t="s">
        <v>6771</v>
      </c>
      <c r="P3419" s="119" t="s">
        <v>6772</v>
      </c>
      <c r="Q3419" s="126">
        <f>COUNTIF(N3419,'Service Line Inventory'!$AE$36)</f>
        <v>0</v>
      </c>
      <c r="W3419" s="125">
        <f t="shared" si="106"/>
        <v>0</v>
      </c>
      <c r="X3419" s="126" t="str">
        <f t="shared" si="107"/>
        <v/>
      </c>
    </row>
    <row r="3420" spans="14:24" x14ac:dyDescent="0.25">
      <c r="N3420" s="119" t="s">
        <v>39</v>
      </c>
      <c r="O3420" s="119" t="s">
        <v>6773</v>
      </c>
      <c r="P3420" s="119" t="s">
        <v>6774</v>
      </c>
      <c r="Q3420" s="126">
        <f>COUNTIF(N3420,'Service Line Inventory'!$AE$36)</f>
        <v>0</v>
      </c>
      <c r="W3420" s="125">
        <f t="shared" si="106"/>
        <v>0</v>
      </c>
      <c r="X3420" s="126" t="str">
        <f t="shared" si="107"/>
        <v/>
      </c>
    </row>
    <row r="3421" spans="14:24" x14ac:dyDescent="0.25">
      <c r="N3421" s="119" t="s">
        <v>39</v>
      </c>
      <c r="O3421" s="119" t="s">
        <v>6775</v>
      </c>
      <c r="P3421" s="119" t="s">
        <v>6776</v>
      </c>
      <c r="Q3421" s="126">
        <f>COUNTIF(N3421,'Service Line Inventory'!$AE$36)</f>
        <v>0</v>
      </c>
      <c r="W3421" s="125">
        <f t="shared" si="106"/>
        <v>0</v>
      </c>
      <c r="X3421" s="126" t="str">
        <f t="shared" si="107"/>
        <v/>
      </c>
    </row>
    <row r="3422" spans="14:24" x14ac:dyDescent="0.25">
      <c r="N3422" s="119" t="s">
        <v>39</v>
      </c>
      <c r="O3422" s="119" t="s">
        <v>6777</v>
      </c>
      <c r="P3422" s="119" t="s">
        <v>6778</v>
      </c>
      <c r="Q3422" s="126">
        <f>COUNTIF(N3422,'Service Line Inventory'!$AE$36)</f>
        <v>0</v>
      </c>
      <c r="W3422" s="125">
        <f t="shared" si="106"/>
        <v>0</v>
      </c>
      <c r="X3422" s="126" t="str">
        <f t="shared" si="107"/>
        <v/>
      </c>
    </row>
    <row r="3423" spans="14:24" x14ac:dyDescent="0.25">
      <c r="N3423" s="119" t="s">
        <v>39</v>
      </c>
      <c r="O3423" s="119" t="s">
        <v>6779</v>
      </c>
      <c r="P3423" s="119" t="s">
        <v>6780</v>
      </c>
      <c r="Q3423" s="126">
        <f>COUNTIF(N3423,'Service Line Inventory'!$AE$36)</f>
        <v>0</v>
      </c>
      <c r="W3423" s="125">
        <f t="shared" si="106"/>
        <v>0</v>
      </c>
      <c r="X3423" s="126" t="str">
        <f t="shared" si="107"/>
        <v/>
      </c>
    </row>
    <row r="3424" spans="14:24" x14ac:dyDescent="0.25">
      <c r="N3424" s="119" t="s">
        <v>39</v>
      </c>
      <c r="O3424" s="119" t="s">
        <v>6781</v>
      </c>
      <c r="P3424" s="119" t="s">
        <v>6782</v>
      </c>
      <c r="Q3424" s="126">
        <f>COUNTIF(N3424,'Service Line Inventory'!$AE$36)</f>
        <v>0</v>
      </c>
      <c r="W3424" s="125">
        <f t="shared" si="106"/>
        <v>0</v>
      </c>
      <c r="X3424" s="126" t="str">
        <f t="shared" si="107"/>
        <v/>
      </c>
    </row>
    <row r="3425" spans="14:24" x14ac:dyDescent="0.25">
      <c r="N3425" s="119" t="s">
        <v>39</v>
      </c>
      <c r="O3425" s="119" t="s">
        <v>6783</v>
      </c>
      <c r="P3425" s="119" t="s">
        <v>6784</v>
      </c>
      <c r="Q3425" s="126">
        <f>COUNTIF(N3425,'Service Line Inventory'!$AE$36)</f>
        <v>0</v>
      </c>
      <c r="W3425" s="125">
        <f t="shared" si="106"/>
        <v>0</v>
      </c>
      <c r="X3425" s="126" t="str">
        <f t="shared" si="107"/>
        <v/>
      </c>
    </row>
    <row r="3426" spans="14:24" x14ac:dyDescent="0.25">
      <c r="N3426" s="119" t="s">
        <v>39</v>
      </c>
      <c r="O3426" s="119" t="s">
        <v>6785</v>
      </c>
      <c r="P3426" s="119" t="s">
        <v>6786</v>
      </c>
      <c r="Q3426" s="126">
        <f>COUNTIF(N3426,'Service Line Inventory'!$AE$36)</f>
        <v>0</v>
      </c>
      <c r="W3426" s="125">
        <f t="shared" si="106"/>
        <v>0</v>
      </c>
      <c r="X3426" s="126" t="str">
        <f t="shared" si="107"/>
        <v/>
      </c>
    </row>
    <row r="3427" spans="14:24" x14ac:dyDescent="0.25">
      <c r="N3427" s="119" t="s">
        <v>39</v>
      </c>
      <c r="O3427" s="119" t="s">
        <v>6787</v>
      </c>
      <c r="P3427" s="119" t="s">
        <v>6788</v>
      </c>
      <c r="Q3427" s="126">
        <f>COUNTIF(N3427,'Service Line Inventory'!$AE$36)</f>
        <v>0</v>
      </c>
      <c r="W3427" s="125">
        <f t="shared" si="106"/>
        <v>0</v>
      </c>
      <c r="X3427" s="126" t="str">
        <f t="shared" si="107"/>
        <v/>
      </c>
    </row>
    <row r="3428" spans="14:24" x14ac:dyDescent="0.25">
      <c r="N3428" s="119" t="s">
        <v>39</v>
      </c>
      <c r="O3428" s="119" t="s">
        <v>6789</v>
      </c>
      <c r="P3428" s="119" t="s">
        <v>6790</v>
      </c>
      <c r="Q3428" s="126">
        <f>COUNTIF(N3428,'Service Line Inventory'!$AE$36)</f>
        <v>0</v>
      </c>
      <c r="W3428" s="125">
        <f t="shared" si="106"/>
        <v>0</v>
      </c>
      <c r="X3428" s="126" t="str">
        <f t="shared" si="107"/>
        <v/>
      </c>
    </row>
    <row r="3429" spans="14:24" x14ac:dyDescent="0.25">
      <c r="N3429" s="119" t="s">
        <v>39</v>
      </c>
      <c r="O3429" s="119" t="s">
        <v>6791</v>
      </c>
      <c r="P3429" s="119" t="s">
        <v>6792</v>
      </c>
      <c r="Q3429" s="126">
        <f>COUNTIF(N3429,'Service Line Inventory'!$AE$36)</f>
        <v>0</v>
      </c>
      <c r="W3429" s="125">
        <f t="shared" si="106"/>
        <v>0</v>
      </c>
      <c r="X3429" s="126" t="str">
        <f t="shared" si="107"/>
        <v/>
      </c>
    </row>
    <row r="3430" spans="14:24" x14ac:dyDescent="0.25">
      <c r="N3430" s="119" t="s">
        <v>39</v>
      </c>
      <c r="O3430" s="119" t="s">
        <v>6793</v>
      </c>
      <c r="P3430" s="119" t="s">
        <v>6794</v>
      </c>
      <c r="Q3430" s="126">
        <f>COUNTIF(N3430,'Service Line Inventory'!$AE$36)</f>
        <v>0</v>
      </c>
      <c r="W3430" s="125">
        <f t="shared" si="106"/>
        <v>0</v>
      </c>
      <c r="X3430" s="126" t="str">
        <f t="shared" si="107"/>
        <v/>
      </c>
    </row>
    <row r="3431" spans="14:24" x14ac:dyDescent="0.25">
      <c r="N3431" s="119" t="s">
        <v>39</v>
      </c>
      <c r="O3431" s="119" t="s">
        <v>6795</v>
      </c>
      <c r="P3431" s="119" t="s">
        <v>6796</v>
      </c>
      <c r="Q3431" s="126">
        <f>COUNTIF(N3431,'Service Line Inventory'!$AE$36)</f>
        <v>0</v>
      </c>
      <c r="W3431" s="125">
        <f t="shared" si="106"/>
        <v>0</v>
      </c>
      <c r="X3431" s="126" t="str">
        <f t="shared" si="107"/>
        <v/>
      </c>
    </row>
    <row r="3432" spans="14:24" x14ac:dyDescent="0.25">
      <c r="N3432" s="119" t="s">
        <v>39</v>
      </c>
      <c r="O3432" s="119" t="s">
        <v>6797</v>
      </c>
      <c r="P3432" s="119" t="s">
        <v>6798</v>
      </c>
      <c r="Q3432" s="126">
        <f>COUNTIF(N3432,'Service Line Inventory'!$AE$36)</f>
        <v>0</v>
      </c>
      <c r="W3432" s="125">
        <f t="shared" si="106"/>
        <v>0</v>
      </c>
      <c r="X3432" s="126" t="str">
        <f t="shared" si="107"/>
        <v/>
      </c>
    </row>
    <row r="3433" spans="14:24" x14ac:dyDescent="0.25">
      <c r="N3433" s="119" t="s">
        <v>39</v>
      </c>
      <c r="O3433" s="119" t="s">
        <v>6799</v>
      </c>
      <c r="P3433" s="119" t="s">
        <v>6800</v>
      </c>
      <c r="Q3433" s="126">
        <f>COUNTIF(N3433,'Service Line Inventory'!$AE$36)</f>
        <v>0</v>
      </c>
      <c r="W3433" s="125">
        <f t="shared" si="106"/>
        <v>0</v>
      </c>
      <c r="X3433" s="126" t="str">
        <f t="shared" si="107"/>
        <v/>
      </c>
    </row>
    <row r="3434" spans="14:24" x14ac:dyDescent="0.25">
      <c r="N3434" s="119" t="s">
        <v>39</v>
      </c>
      <c r="O3434" s="119" t="s">
        <v>6801</v>
      </c>
      <c r="P3434" s="119" t="s">
        <v>6802</v>
      </c>
      <c r="Q3434" s="126">
        <f>COUNTIF(N3434,'Service Line Inventory'!$AE$36)</f>
        <v>0</v>
      </c>
      <c r="W3434" s="125">
        <f t="shared" si="106"/>
        <v>0</v>
      </c>
      <c r="X3434" s="126" t="str">
        <f t="shared" si="107"/>
        <v/>
      </c>
    </row>
    <row r="3435" spans="14:24" x14ac:dyDescent="0.25">
      <c r="N3435" s="119" t="s">
        <v>39</v>
      </c>
      <c r="O3435" s="119" t="s">
        <v>6803</v>
      </c>
      <c r="P3435" s="119" t="s">
        <v>6804</v>
      </c>
      <c r="Q3435" s="126">
        <f>COUNTIF(N3435,'Service Line Inventory'!$AE$36)</f>
        <v>0</v>
      </c>
      <c r="W3435" s="125">
        <f t="shared" si="106"/>
        <v>0</v>
      </c>
      <c r="X3435" s="126" t="str">
        <f t="shared" si="107"/>
        <v/>
      </c>
    </row>
    <row r="3436" spans="14:24" x14ac:dyDescent="0.25">
      <c r="N3436" s="119" t="s">
        <v>39</v>
      </c>
      <c r="O3436" s="119" t="s">
        <v>6805</v>
      </c>
      <c r="P3436" s="119" t="s">
        <v>6806</v>
      </c>
      <c r="Q3436" s="126">
        <f>COUNTIF(N3436,'Service Line Inventory'!$AE$36)</f>
        <v>0</v>
      </c>
      <c r="W3436" s="125">
        <f t="shared" si="106"/>
        <v>0</v>
      </c>
      <c r="X3436" s="126" t="str">
        <f t="shared" si="107"/>
        <v/>
      </c>
    </row>
    <row r="3437" spans="14:24" x14ac:dyDescent="0.25">
      <c r="N3437" s="119" t="s">
        <v>39</v>
      </c>
      <c r="O3437" s="119" t="s">
        <v>6807</v>
      </c>
      <c r="P3437" s="119" t="s">
        <v>6808</v>
      </c>
      <c r="Q3437" s="126">
        <f>COUNTIF(N3437,'Service Line Inventory'!$AE$36)</f>
        <v>0</v>
      </c>
      <c r="W3437" s="125">
        <f t="shared" si="106"/>
        <v>0</v>
      </c>
      <c r="X3437" s="126" t="str">
        <f t="shared" si="107"/>
        <v/>
      </c>
    </row>
    <row r="3438" spans="14:24" x14ac:dyDescent="0.25">
      <c r="N3438" s="119" t="s">
        <v>39</v>
      </c>
      <c r="O3438" s="119" t="s">
        <v>6809</v>
      </c>
      <c r="P3438" s="119" t="s">
        <v>6810</v>
      </c>
      <c r="Q3438" s="126">
        <f>COUNTIF(N3438,'Service Line Inventory'!$AE$36)</f>
        <v>0</v>
      </c>
      <c r="W3438" s="125">
        <f t="shared" si="106"/>
        <v>0</v>
      </c>
      <c r="X3438" s="126" t="str">
        <f t="shared" si="107"/>
        <v/>
      </c>
    </row>
    <row r="3439" spans="14:24" x14ac:dyDescent="0.25">
      <c r="N3439" s="119" t="s">
        <v>39</v>
      </c>
      <c r="O3439" s="119" t="s">
        <v>6811</v>
      </c>
      <c r="P3439" s="119" t="s">
        <v>6812</v>
      </c>
      <c r="Q3439" s="126">
        <f>COUNTIF(N3439,'Service Line Inventory'!$AE$36)</f>
        <v>0</v>
      </c>
      <c r="W3439" s="125">
        <f t="shared" si="106"/>
        <v>0</v>
      </c>
      <c r="X3439" s="126" t="str">
        <f t="shared" si="107"/>
        <v/>
      </c>
    </row>
    <row r="3440" spans="14:24" x14ac:dyDescent="0.25">
      <c r="N3440" s="119" t="s">
        <v>39</v>
      </c>
      <c r="O3440" s="119" t="s">
        <v>6813</v>
      </c>
      <c r="P3440" s="119" t="s">
        <v>6814</v>
      </c>
      <c r="Q3440" s="126">
        <f>COUNTIF(N3440,'Service Line Inventory'!$AE$36)</f>
        <v>0</v>
      </c>
      <c r="W3440" s="125">
        <f t="shared" si="106"/>
        <v>0</v>
      </c>
      <c r="X3440" s="126" t="str">
        <f t="shared" si="107"/>
        <v/>
      </c>
    </row>
    <row r="3441" spans="14:24" x14ac:dyDescent="0.25">
      <c r="N3441" s="119" t="s">
        <v>39</v>
      </c>
      <c r="O3441" s="119" t="s">
        <v>6815</v>
      </c>
      <c r="P3441" s="119" t="s">
        <v>6816</v>
      </c>
      <c r="Q3441" s="126">
        <f>COUNTIF(N3441,'Service Line Inventory'!$AE$36)</f>
        <v>0</v>
      </c>
      <c r="W3441" s="125">
        <f t="shared" si="106"/>
        <v>0</v>
      </c>
      <c r="X3441" s="126" t="str">
        <f t="shared" si="107"/>
        <v/>
      </c>
    </row>
    <row r="3442" spans="14:24" x14ac:dyDescent="0.25">
      <c r="N3442" s="119" t="s">
        <v>39</v>
      </c>
      <c r="O3442" s="119" t="s">
        <v>6817</v>
      </c>
      <c r="P3442" s="119" t="s">
        <v>6818</v>
      </c>
      <c r="Q3442" s="126">
        <f>COUNTIF(N3442,'Service Line Inventory'!$AE$36)</f>
        <v>0</v>
      </c>
      <c r="W3442" s="125">
        <f t="shared" si="106"/>
        <v>0</v>
      </c>
      <c r="X3442" s="126" t="str">
        <f t="shared" si="107"/>
        <v/>
      </c>
    </row>
    <row r="3443" spans="14:24" x14ac:dyDescent="0.25">
      <c r="N3443" s="119" t="s">
        <v>39</v>
      </c>
      <c r="O3443" s="119" t="s">
        <v>6819</v>
      </c>
      <c r="P3443" s="119" t="s">
        <v>6820</v>
      </c>
      <c r="Q3443" s="126">
        <f>COUNTIF(N3443,'Service Line Inventory'!$AE$36)</f>
        <v>0</v>
      </c>
      <c r="W3443" s="125">
        <f t="shared" si="106"/>
        <v>0</v>
      </c>
      <c r="X3443" s="126" t="str">
        <f t="shared" si="107"/>
        <v/>
      </c>
    </row>
    <row r="3444" spans="14:24" x14ac:dyDescent="0.25">
      <c r="N3444" s="119" t="s">
        <v>39</v>
      </c>
      <c r="O3444" s="119" t="s">
        <v>6821</v>
      </c>
      <c r="P3444" s="119" t="s">
        <v>6822</v>
      </c>
      <c r="Q3444" s="126">
        <f>COUNTIF(N3444,'Service Line Inventory'!$AE$36)</f>
        <v>0</v>
      </c>
      <c r="W3444" s="125">
        <f t="shared" si="106"/>
        <v>0</v>
      </c>
      <c r="X3444" s="126" t="str">
        <f t="shared" si="107"/>
        <v/>
      </c>
    </row>
    <row r="3445" spans="14:24" x14ac:dyDescent="0.25">
      <c r="N3445" s="119" t="s">
        <v>39</v>
      </c>
      <c r="O3445" s="119" t="s">
        <v>6823</v>
      </c>
      <c r="P3445" s="119" t="s">
        <v>6824</v>
      </c>
      <c r="Q3445" s="126">
        <f>COUNTIF(N3445,'Service Line Inventory'!$AE$36)</f>
        <v>0</v>
      </c>
      <c r="W3445" s="125">
        <f t="shared" si="106"/>
        <v>0</v>
      </c>
      <c r="X3445" s="126" t="str">
        <f t="shared" si="107"/>
        <v/>
      </c>
    </row>
    <row r="3446" spans="14:24" x14ac:dyDescent="0.25">
      <c r="N3446" s="119" t="s">
        <v>39</v>
      </c>
      <c r="O3446" s="119" t="s">
        <v>6825</v>
      </c>
      <c r="P3446" s="119" t="s">
        <v>6826</v>
      </c>
      <c r="Q3446" s="126">
        <f>COUNTIF(N3446,'Service Line Inventory'!$AE$36)</f>
        <v>0</v>
      </c>
      <c r="W3446" s="125">
        <f t="shared" si="106"/>
        <v>0</v>
      </c>
      <c r="X3446" s="126" t="str">
        <f t="shared" si="107"/>
        <v/>
      </c>
    </row>
    <row r="3447" spans="14:24" x14ac:dyDescent="0.25">
      <c r="N3447" s="119" t="s">
        <v>39</v>
      </c>
      <c r="O3447" s="119" t="s">
        <v>6827</v>
      </c>
      <c r="P3447" s="119" t="s">
        <v>6828</v>
      </c>
      <c r="Q3447" s="126">
        <f>COUNTIF(N3447,'Service Line Inventory'!$AE$36)</f>
        <v>0</v>
      </c>
      <c r="W3447" s="125">
        <f t="shared" si="106"/>
        <v>0</v>
      </c>
      <c r="X3447" s="126" t="str">
        <f t="shared" si="107"/>
        <v/>
      </c>
    </row>
    <row r="3448" spans="14:24" x14ac:dyDescent="0.25">
      <c r="N3448" s="119" t="s">
        <v>39</v>
      </c>
      <c r="O3448" s="119" t="s">
        <v>6829</v>
      </c>
      <c r="P3448" s="119" t="s">
        <v>6830</v>
      </c>
      <c r="Q3448" s="126">
        <f>COUNTIF(N3448,'Service Line Inventory'!$AE$36)</f>
        <v>0</v>
      </c>
      <c r="W3448" s="125">
        <f t="shared" si="106"/>
        <v>0</v>
      </c>
      <c r="X3448" s="126" t="str">
        <f t="shared" si="107"/>
        <v/>
      </c>
    </row>
    <row r="3449" spans="14:24" x14ac:dyDescent="0.25">
      <c r="N3449" s="119" t="s">
        <v>39</v>
      </c>
      <c r="O3449" s="119" t="s">
        <v>6831</v>
      </c>
      <c r="P3449" s="119" t="s">
        <v>6832</v>
      </c>
      <c r="Q3449" s="126">
        <f>COUNTIF(N3449,'Service Line Inventory'!$AE$36)</f>
        <v>0</v>
      </c>
      <c r="W3449" s="125">
        <f t="shared" si="106"/>
        <v>0</v>
      </c>
      <c r="X3449" s="126" t="str">
        <f t="shared" si="107"/>
        <v/>
      </c>
    </row>
    <row r="3450" spans="14:24" x14ac:dyDescent="0.25">
      <c r="N3450" s="119" t="s">
        <v>39</v>
      </c>
      <c r="O3450" s="119" t="s">
        <v>6833</v>
      </c>
      <c r="P3450" s="119" t="s">
        <v>6834</v>
      </c>
      <c r="Q3450" s="126">
        <f>COUNTIF(N3450,'Service Line Inventory'!$AE$36)</f>
        <v>0</v>
      </c>
      <c r="W3450" s="125">
        <f t="shared" si="106"/>
        <v>0</v>
      </c>
      <c r="X3450" s="126" t="str">
        <f t="shared" si="107"/>
        <v/>
      </c>
    </row>
    <row r="3451" spans="14:24" x14ac:dyDescent="0.25">
      <c r="N3451" s="119" t="s">
        <v>39</v>
      </c>
      <c r="O3451" s="119" t="s">
        <v>6835</v>
      </c>
      <c r="P3451" s="119" t="s">
        <v>6836</v>
      </c>
      <c r="Q3451" s="126">
        <f>COUNTIF(N3451,'Service Line Inventory'!$AE$36)</f>
        <v>0</v>
      </c>
      <c r="W3451" s="125">
        <f t="shared" si="106"/>
        <v>0</v>
      </c>
      <c r="X3451" s="126" t="str">
        <f t="shared" si="107"/>
        <v/>
      </c>
    </row>
    <row r="3452" spans="14:24" x14ac:dyDescent="0.25">
      <c r="N3452" s="119" t="s">
        <v>39</v>
      </c>
      <c r="O3452" s="119" t="s">
        <v>6837</v>
      </c>
      <c r="P3452" s="119" t="s">
        <v>6838</v>
      </c>
      <c r="Q3452" s="126">
        <f>COUNTIF(N3452,'Service Line Inventory'!$AE$36)</f>
        <v>0</v>
      </c>
      <c r="W3452" s="125">
        <f t="shared" si="106"/>
        <v>0</v>
      </c>
      <c r="X3452" s="126" t="str">
        <f t="shared" si="107"/>
        <v/>
      </c>
    </row>
    <row r="3453" spans="14:24" x14ac:dyDescent="0.25">
      <c r="N3453" s="119" t="s">
        <v>39</v>
      </c>
      <c r="O3453" s="119" t="s">
        <v>6839</v>
      </c>
      <c r="P3453" s="119" t="s">
        <v>6840</v>
      </c>
      <c r="Q3453" s="126">
        <f>COUNTIF(N3453,'Service Line Inventory'!$AE$36)</f>
        <v>0</v>
      </c>
      <c r="W3453" s="125">
        <f t="shared" si="106"/>
        <v>0</v>
      </c>
      <c r="X3453" s="126" t="str">
        <f t="shared" si="107"/>
        <v/>
      </c>
    </row>
    <row r="3454" spans="14:24" x14ac:dyDescent="0.25">
      <c r="N3454" s="119" t="s">
        <v>39</v>
      </c>
      <c r="O3454" s="119" t="s">
        <v>6841</v>
      </c>
      <c r="P3454" s="119" t="s">
        <v>6842</v>
      </c>
      <c r="Q3454" s="126">
        <f>COUNTIF(N3454,'Service Line Inventory'!$AE$36)</f>
        <v>0</v>
      </c>
      <c r="W3454" s="125">
        <f t="shared" si="106"/>
        <v>0</v>
      </c>
      <c r="X3454" s="126" t="str">
        <f t="shared" si="107"/>
        <v/>
      </c>
    </row>
    <row r="3455" spans="14:24" x14ac:dyDescent="0.25">
      <c r="N3455" s="119" t="s">
        <v>39</v>
      </c>
      <c r="O3455" s="119" t="s">
        <v>6843</v>
      </c>
      <c r="P3455" s="119" t="s">
        <v>6844</v>
      </c>
      <c r="Q3455" s="126">
        <f>COUNTIF(N3455,'Service Line Inventory'!$AE$36)</f>
        <v>0</v>
      </c>
      <c r="W3455" s="125">
        <f t="shared" si="106"/>
        <v>0</v>
      </c>
      <c r="X3455" s="126" t="str">
        <f t="shared" si="107"/>
        <v/>
      </c>
    </row>
    <row r="3456" spans="14:24" x14ac:dyDescent="0.25">
      <c r="N3456" s="119" t="s">
        <v>39</v>
      </c>
      <c r="O3456" s="119" t="s">
        <v>6845</v>
      </c>
      <c r="P3456" s="119" t="s">
        <v>6846</v>
      </c>
      <c r="Q3456" s="126">
        <f>COUNTIF(N3456,'Service Line Inventory'!$AE$36)</f>
        <v>0</v>
      </c>
      <c r="W3456" s="125">
        <f t="shared" si="106"/>
        <v>0</v>
      </c>
      <c r="X3456" s="126" t="str">
        <f t="shared" si="107"/>
        <v/>
      </c>
    </row>
    <row r="3457" spans="14:24" x14ac:dyDescent="0.25">
      <c r="N3457" s="119" t="s">
        <v>39</v>
      </c>
      <c r="O3457" s="119" t="s">
        <v>6847</v>
      </c>
      <c r="P3457" s="119" t="s">
        <v>6848</v>
      </c>
      <c r="Q3457" s="126">
        <f>COUNTIF(N3457,'Service Line Inventory'!$AE$36)</f>
        <v>0</v>
      </c>
      <c r="W3457" s="125">
        <f t="shared" ref="W3457:W3520" si="108">T3457</f>
        <v>0</v>
      </c>
      <c r="X3457" s="126" t="str">
        <f t="shared" ref="X3457:X3520" si="109">IF(W3457=0,"",W3457)</f>
        <v/>
      </c>
    </row>
    <row r="3458" spans="14:24" x14ac:dyDescent="0.25">
      <c r="N3458" s="119" t="s">
        <v>39</v>
      </c>
      <c r="O3458" s="119" t="s">
        <v>6849</v>
      </c>
      <c r="P3458" s="119" t="s">
        <v>6850</v>
      </c>
      <c r="Q3458" s="126">
        <f>COUNTIF(N3458,'Service Line Inventory'!$AE$36)</f>
        <v>0</v>
      </c>
      <c r="W3458" s="125">
        <f t="shared" si="108"/>
        <v>0</v>
      </c>
      <c r="X3458" s="126" t="str">
        <f t="shared" si="109"/>
        <v/>
      </c>
    </row>
    <row r="3459" spans="14:24" x14ac:dyDescent="0.25">
      <c r="N3459" s="119" t="s">
        <v>39</v>
      </c>
      <c r="O3459" s="119" t="s">
        <v>6851</v>
      </c>
      <c r="P3459" s="119" t="s">
        <v>6852</v>
      </c>
      <c r="Q3459" s="126">
        <f>COUNTIF(N3459,'Service Line Inventory'!$AE$36)</f>
        <v>0</v>
      </c>
      <c r="W3459" s="125">
        <f t="shared" si="108"/>
        <v>0</v>
      </c>
      <c r="X3459" s="126" t="str">
        <f t="shared" si="109"/>
        <v/>
      </c>
    </row>
    <row r="3460" spans="14:24" x14ac:dyDescent="0.25">
      <c r="N3460" s="119" t="s">
        <v>39</v>
      </c>
      <c r="O3460" s="119" t="s">
        <v>6853</v>
      </c>
      <c r="P3460" s="119" t="s">
        <v>6854</v>
      </c>
      <c r="Q3460" s="126">
        <f>COUNTIF(N3460,'Service Line Inventory'!$AE$36)</f>
        <v>0</v>
      </c>
      <c r="W3460" s="125">
        <f t="shared" si="108"/>
        <v>0</v>
      </c>
      <c r="X3460" s="126" t="str">
        <f t="shared" si="109"/>
        <v/>
      </c>
    </row>
    <row r="3461" spans="14:24" x14ac:dyDescent="0.25">
      <c r="N3461" s="119" t="s">
        <v>39</v>
      </c>
      <c r="O3461" s="119" t="s">
        <v>6855</v>
      </c>
      <c r="P3461" s="119" t="s">
        <v>6856</v>
      </c>
      <c r="Q3461" s="126">
        <f>COUNTIF(N3461,'Service Line Inventory'!$AE$36)</f>
        <v>0</v>
      </c>
      <c r="W3461" s="125">
        <f t="shared" si="108"/>
        <v>0</v>
      </c>
      <c r="X3461" s="126" t="str">
        <f t="shared" si="109"/>
        <v/>
      </c>
    </row>
    <row r="3462" spans="14:24" x14ac:dyDescent="0.25">
      <c r="N3462" s="119" t="s">
        <v>39</v>
      </c>
      <c r="O3462" s="119" t="s">
        <v>6857</v>
      </c>
      <c r="P3462" s="119" t="s">
        <v>6858</v>
      </c>
      <c r="Q3462" s="126">
        <f>COUNTIF(N3462,'Service Line Inventory'!$AE$36)</f>
        <v>0</v>
      </c>
      <c r="W3462" s="125">
        <f t="shared" si="108"/>
        <v>0</v>
      </c>
      <c r="X3462" s="126" t="str">
        <f t="shared" si="109"/>
        <v/>
      </c>
    </row>
    <row r="3463" spans="14:24" x14ac:dyDescent="0.25">
      <c r="N3463" s="119" t="s">
        <v>39</v>
      </c>
      <c r="O3463" s="119" t="s">
        <v>6859</v>
      </c>
      <c r="P3463" s="119" t="s">
        <v>6860</v>
      </c>
      <c r="Q3463" s="126">
        <f>COUNTIF(N3463,'Service Line Inventory'!$AE$36)</f>
        <v>0</v>
      </c>
      <c r="W3463" s="125">
        <f t="shared" si="108"/>
        <v>0</v>
      </c>
      <c r="X3463" s="126" t="str">
        <f t="shared" si="109"/>
        <v/>
      </c>
    </row>
    <row r="3464" spans="14:24" x14ac:dyDescent="0.25">
      <c r="N3464" s="119" t="s">
        <v>39</v>
      </c>
      <c r="O3464" s="119" t="s">
        <v>6861</v>
      </c>
      <c r="P3464" s="119" t="s">
        <v>6862</v>
      </c>
      <c r="Q3464" s="126">
        <f>COUNTIF(N3464,'Service Line Inventory'!$AE$36)</f>
        <v>0</v>
      </c>
      <c r="W3464" s="125">
        <f t="shared" si="108"/>
        <v>0</v>
      </c>
      <c r="X3464" s="126" t="str">
        <f t="shared" si="109"/>
        <v/>
      </c>
    </row>
    <row r="3465" spans="14:24" x14ac:dyDescent="0.25">
      <c r="N3465" s="119" t="s">
        <v>39</v>
      </c>
      <c r="O3465" s="119" t="s">
        <v>6863</v>
      </c>
      <c r="P3465" s="119" t="s">
        <v>6864</v>
      </c>
      <c r="Q3465" s="126">
        <f>COUNTIF(N3465,'Service Line Inventory'!$AE$36)</f>
        <v>0</v>
      </c>
      <c r="W3465" s="125">
        <f t="shared" si="108"/>
        <v>0</v>
      </c>
      <c r="X3465" s="126" t="str">
        <f t="shared" si="109"/>
        <v/>
      </c>
    </row>
    <row r="3466" spans="14:24" x14ac:dyDescent="0.25">
      <c r="N3466" s="119" t="s">
        <v>39</v>
      </c>
      <c r="O3466" s="119" t="s">
        <v>6865</v>
      </c>
      <c r="P3466" s="119" t="s">
        <v>6866</v>
      </c>
      <c r="Q3466" s="126">
        <f>COUNTIF(N3466,'Service Line Inventory'!$AE$36)</f>
        <v>0</v>
      </c>
      <c r="W3466" s="125">
        <f t="shared" si="108"/>
        <v>0</v>
      </c>
      <c r="X3466" s="126" t="str">
        <f t="shared" si="109"/>
        <v/>
      </c>
    </row>
    <row r="3467" spans="14:24" x14ac:dyDescent="0.25">
      <c r="N3467" s="119" t="s">
        <v>39</v>
      </c>
      <c r="O3467" s="119" t="s">
        <v>6867</v>
      </c>
      <c r="P3467" s="119" t="s">
        <v>6868</v>
      </c>
      <c r="Q3467" s="126">
        <f>COUNTIF(N3467,'Service Line Inventory'!$AE$36)</f>
        <v>0</v>
      </c>
      <c r="W3467" s="125">
        <f t="shared" si="108"/>
        <v>0</v>
      </c>
      <c r="X3467" s="126" t="str">
        <f t="shared" si="109"/>
        <v/>
      </c>
    </row>
    <row r="3468" spans="14:24" x14ac:dyDescent="0.25">
      <c r="N3468" s="119" t="s">
        <v>39</v>
      </c>
      <c r="O3468" s="119" t="s">
        <v>6869</v>
      </c>
      <c r="P3468" s="119" t="s">
        <v>6870</v>
      </c>
      <c r="Q3468" s="126">
        <f>COUNTIF(N3468,'Service Line Inventory'!$AE$36)</f>
        <v>0</v>
      </c>
      <c r="W3468" s="125">
        <f t="shared" si="108"/>
        <v>0</v>
      </c>
      <c r="X3468" s="126" t="str">
        <f t="shared" si="109"/>
        <v/>
      </c>
    </row>
    <row r="3469" spans="14:24" x14ac:dyDescent="0.25">
      <c r="N3469" s="119" t="s">
        <v>39</v>
      </c>
      <c r="O3469" s="119" t="s">
        <v>6871</v>
      </c>
      <c r="P3469" s="119" t="s">
        <v>6872</v>
      </c>
      <c r="Q3469" s="126">
        <f>COUNTIF(N3469,'Service Line Inventory'!$AE$36)</f>
        <v>0</v>
      </c>
      <c r="W3469" s="125">
        <f t="shared" si="108"/>
        <v>0</v>
      </c>
      <c r="X3469" s="126" t="str">
        <f t="shared" si="109"/>
        <v/>
      </c>
    </row>
    <row r="3470" spans="14:24" x14ac:dyDescent="0.25">
      <c r="N3470" s="119" t="s">
        <v>39</v>
      </c>
      <c r="O3470" s="119" t="s">
        <v>6873</v>
      </c>
      <c r="P3470" s="119" t="s">
        <v>6874</v>
      </c>
      <c r="Q3470" s="126">
        <f>COUNTIF(N3470,'Service Line Inventory'!$AE$36)</f>
        <v>0</v>
      </c>
      <c r="W3470" s="125">
        <f t="shared" si="108"/>
        <v>0</v>
      </c>
      <c r="X3470" s="126" t="str">
        <f t="shared" si="109"/>
        <v/>
      </c>
    </row>
    <row r="3471" spans="14:24" x14ac:dyDescent="0.25">
      <c r="N3471" s="119" t="s">
        <v>39</v>
      </c>
      <c r="O3471" s="119" t="s">
        <v>6875</v>
      </c>
      <c r="P3471" s="119" t="s">
        <v>6876</v>
      </c>
      <c r="Q3471" s="126">
        <f>COUNTIF(N3471,'Service Line Inventory'!$AE$36)</f>
        <v>0</v>
      </c>
      <c r="W3471" s="125">
        <f t="shared" si="108"/>
        <v>0</v>
      </c>
      <c r="X3471" s="126" t="str">
        <f t="shared" si="109"/>
        <v/>
      </c>
    </row>
    <row r="3472" spans="14:24" x14ac:dyDescent="0.25">
      <c r="N3472" s="119" t="s">
        <v>39</v>
      </c>
      <c r="O3472" s="119" t="s">
        <v>6877</v>
      </c>
      <c r="P3472" s="119" t="s">
        <v>6878</v>
      </c>
      <c r="Q3472" s="126">
        <f>COUNTIF(N3472,'Service Line Inventory'!$AE$36)</f>
        <v>0</v>
      </c>
      <c r="W3472" s="125">
        <f t="shared" si="108"/>
        <v>0</v>
      </c>
      <c r="X3472" s="126" t="str">
        <f t="shared" si="109"/>
        <v/>
      </c>
    </row>
    <row r="3473" spans="14:24" x14ac:dyDescent="0.25">
      <c r="N3473" s="119" t="s">
        <v>39</v>
      </c>
      <c r="O3473" s="119" t="s">
        <v>6879</v>
      </c>
      <c r="P3473" s="119" t="s">
        <v>6880</v>
      </c>
      <c r="Q3473" s="126">
        <f>COUNTIF(N3473,'Service Line Inventory'!$AE$36)</f>
        <v>0</v>
      </c>
      <c r="W3473" s="125">
        <f t="shared" si="108"/>
        <v>0</v>
      </c>
      <c r="X3473" s="126" t="str">
        <f t="shared" si="109"/>
        <v/>
      </c>
    </row>
    <row r="3474" spans="14:24" x14ac:dyDescent="0.25">
      <c r="N3474" s="119" t="s">
        <v>39</v>
      </c>
      <c r="O3474" s="119" t="s">
        <v>6881</v>
      </c>
      <c r="P3474" s="119" t="s">
        <v>6882</v>
      </c>
      <c r="Q3474" s="126">
        <f>COUNTIF(N3474,'Service Line Inventory'!$AE$36)</f>
        <v>0</v>
      </c>
      <c r="W3474" s="125">
        <f t="shared" si="108"/>
        <v>0</v>
      </c>
      <c r="X3474" s="126" t="str">
        <f t="shared" si="109"/>
        <v/>
      </c>
    </row>
    <row r="3475" spans="14:24" x14ac:dyDescent="0.25">
      <c r="N3475" s="119" t="s">
        <v>39</v>
      </c>
      <c r="O3475" s="119" t="s">
        <v>6883</v>
      </c>
      <c r="P3475" s="119" t="s">
        <v>6884</v>
      </c>
      <c r="Q3475" s="126">
        <f>COUNTIF(N3475,'Service Line Inventory'!$AE$36)</f>
        <v>0</v>
      </c>
      <c r="W3475" s="125">
        <f t="shared" si="108"/>
        <v>0</v>
      </c>
      <c r="X3475" s="126" t="str">
        <f t="shared" si="109"/>
        <v/>
      </c>
    </row>
    <row r="3476" spans="14:24" x14ac:dyDescent="0.25">
      <c r="N3476" s="119" t="s">
        <v>39</v>
      </c>
      <c r="O3476" s="119" t="s">
        <v>6885</v>
      </c>
      <c r="P3476" s="119" t="s">
        <v>6886</v>
      </c>
      <c r="Q3476" s="126">
        <f>COUNTIF(N3476,'Service Line Inventory'!$AE$36)</f>
        <v>0</v>
      </c>
      <c r="W3476" s="125">
        <f t="shared" si="108"/>
        <v>0</v>
      </c>
      <c r="X3476" s="126" t="str">
        <f t="shared" si="109"/>
        <v/>
      </c>
    </row>
    <row r="3477" spans="14:24" x14ac:dyDescent="0.25">
      <c r="N3477" s="119" t="s">
        <v>39</v>
      </c>
      <c r="O3477" s="119" t="s">
        <v>6887</v>
      </c>
      <c r="P3477" s="119" t="s">
        <v>6888</v>
      </c>
      <c r="Q3477" s="126">
        <f>COUNTIF(N3477,'Service Line Inventory'!$AE$36)</f>
        <v>0</v>
      </c>
      <c r="W3477" s="125">
        <f t="shared" si="108"/>
        <v>0</v>
      </c>
      <c r="X3477" s="126" t="str">
        <f t="shared" si="109"/>
        <v/>
      </c>
    </row>
    <row r="3478" spans="14:24" x14ac:dyDescent="0.25">
      <c r="N3478" s="119" t="s">
        <v>39</v>
      </c>
      <c r="O3478" s="119" t="s">
        <v>6889</v>
      </c>
      <c r="P3478" s="119" t="s">
        <v>6890</v>
      </c>
      <c r="Q3478" s="126">
        <f>COUNTIF(N3478,'Service Line Inventory'!$AE$36)</f>
        <v>0</v>
      </c>
      <c r="W3478" s="125">
        <f t="shared" si="108"/>
        <v>0</v>
      </c>
      <c r="X3478" s="126" t="str">
        <f t="shared" si="109"/>
        <v/>
      </c>
    </row>
    <row r="3479" spans="14:24" x14ac:dyDescent="0.25">
      <c r="N3479" s="119" t="s">
        <v>39</v>
      </c>
      <c r="O3479" s="119" t="s">
        <v>6891</v>
      </c>
      <c r="P3479" s="119" t="s">
        <v>6892</v>
      </c>
      <c r="Q3479" s="126">
        <f>COUNTIF(N3479,'Service Line Inventory'!$AE$36)</f>
        <v>0</v>
      </c>
      <c r="W3479" s="125">
        <f t="shared" si="108"/>
        <v>0</v>
      </c>
      <c r="X3479" s="126" t="str">
        <f t="shared" si="109"/>
        <v/>
      </c>
    </row>
    <row r="3480" spans="14:24" x14ac:dyDescent="0.25">
      <c r="N3480" s="119" t="s">
        <v>39</v>
      </c>
      <c r="O3480" s="119" t="s">
        <v>6893</v>
      </c>
      <c r="P3480" s="119" t="s">
        <v>6894</v>
      </c>
      <c r="Q3480" s="126">
        <f>COUNTIF(N3480,'Service Line Inventory'!$AE$36)</f>
        <v>0</v>
      </c>
      <c r="W3480" s="125">
        <f t="shared" si="108"/>
        <v>0</v>
      </c>
      <c r="X3480" s="126" t="str">
        <f t="shared" si="109"/>
        <v/>
      </c>
    </row>
    <row r="3481" spans="14:24" x14ac:dyDescent="0.25">
      <c r="N3481" s="119" t="s">
        <v>39</v>
      </c>
      <c r="O3481" s="119" t="s">
        <v>6895</v>
      </c>
      <c r="P3481" s="119" t="s">
        <v>6896</v>
      </c>
      <c r="Q3481" s="126">
        <f>COUNTIF(N3481,'Service Line Inventory'!$AE$36)</f>
        <v>0</v>
      </c>
      <c r="W3481" s="125">
        <f t="shared" si="108"/>
        <v>0</v>
      </c>
      <c r="X3481" s="126" t="str">
        <f t="shared" si="109"/>
        <v/>
      </c>
    </row>
    <row r="3482" spans="14:24" x14ac:dyDescent="0.25">
      <c r="N3482" s="119" t="s">
        <v>39</v>
      </c>
      <c r="O3482" s="119" t="s">
        <v>6897</v>
      </c>
      <c r="P3482" s="119" t="s">
        <v>6898</v>
      </c>
      <c r="Q3482" s="126">
        <f>COUNTIF(N3482,'Service Line Inventory'!$AE$36)</f>
        <v>0</v>
      </c>
      <c r="W3482" s="125">
        <f t="shared" si="108"/>
        <v>0</v>
      </c>
      <c r="X3482" s="126" t="str">
        <f t="shared" si="109"/>
        <v/>
      </c>
    </row>
    <row r="3483" spans="14:24" x14ac:dyDescent="0.25">
      <c r="N3483" s="119" t="s">
        <v>39</v>
      </c>
      <c r="O3483" s="119" t="s">
        <v>6899</v>
      </c>
      <c r="P3483" s="119" t="s">
        <v>6900</v>
      </c>
      <c r="Q3483" s="126">
        <f>COUNTIF(N3483,'Service Line Inventory'!$AE$36)</f>
        <v>0</v>
      </c>
      <c r="W3483" s="125">
        <f t="shared" si="108"/>
        <v>0</v>
      </c>
      <c r="X3483" s="126" t="str">
        <f t="shared" si="109"/>
        <v/>
      </c>
    </row>
    <row r="3484" spans="14:24" x14ac:dyDescent="0.25">
      <c r="N3484" s="119" t="s">
        <v>39</v>
      </c>
      <c r="O3484" s="119" t="s">
        <v>6901</v>
      </c>
      <c r="P3484" s="119" t="s">
        <v>6902</v>
      </c>
      <c r="Q3484" s="126">
        <f>COUNTIF(N3484,'Service Line Inventory'!$AE$36)</f>
        <v>0</v>
      </c>
      <c r="W3484" s="125">
        <f t="shared" si="108"/>
        <v>0</v>
      </c>
      <c r="X3484" s="126" t="str">
        <f t="shared" si="109"/>
        <v/>
      </c>
    </row>
    <row r="3485" spans="14:24" x14ac:dyDescent="0.25">
      <c r="N3485" s="119" t="s">
        <v>39</v>
      </c>
      <c r="O3485" s="119" t="s">
        <v>6903</v>
      </c>
      <c r="P3485" s="119" t="s">
        <v>6904</v>
      </c>
      <c r="Q3485" s="126">
        <f>COUNTIF(N3485,'Service Line Inventory'!$AE$36)</f>
        <v>0</v>
      </c>
      <c r="W3485" s="125">
        <f t="shared" si="108"/>
        <v>0</v>
      </c>
      <c r="X3485" s="126" t="str">
        <f t="shared" si="109"/>
        <v/>
      </c>
    </row>
    <row r="3486" spans="14:24" x14ac:dyDescent="0.25">
      <c r="N3486" s="119" t="s">
        <v>39</v>
      </c>
      <c r="O3486" s="119" t="s">
        <v>6905</v>
      </c>
      <c r="P3486" s="119" t="s">
        <v>6906</v>
      </c>
      <c r="Q3486" s="126">
        <f>COUNTIF(N3486,'Service Line Inventory'!$AE$36)</f>
        <v>0</v>
      </c>
      <c r="W3486" s="125">
        <f t="shared" si="108"/>
        <v>0</v>
      </c>
      <c r="X3486" s="126" t="str">
        <f t="shared" si="109"/>
        <v/>
      </c>
    </row>
    <row r="3487" spans="14:24" x14ac:dyDescent="0.25">
      <c r="N3487" s="119" t="s">
        <v>39</v>
      </c>
      <c r="O3487" s="119" t="s">
        <v>6907</v>
      </c>
      <c r="P3487" s="119" t="s">
        <v>6908</v>
      </c>
      <c r="Q3487" s="126">
        <f>COUNTIF(N3487,'Service Line Inventory'!$AE$36)</f>
        <v>0</v>
      </c>
      <c r="W3487" s="125">
        <f t="shared" si="108"/>
        <v>0</v>
      </c>
      <c r="X3487" s="126" t="str">
        <f t="shared" si="109"/>
        <v/>
      </c>
    </row>
    <row r="3488" spans="14:24" x14ac:dyDescent="0.25">
      <c r="N3488" s="119" t="s">
        <v>39</v>
      </c>
      <c r="O3488" s="119" t="s">
        <v>6909</v>
      </c>
      <c r="P3488" s="119" t="s">
        <v>6910</v>
      </c>
      <c r="Q3488" s="126">
        <f>COUNTIF(N3488,'Service Line Inventory'!$AE$36)</f>
        <v>0</v>
      </c>
      <c r="W3488" s="125">
        <f t="shared" si="108"/>
        <v>0</v>
      </c>
      <c r="X3488" s="126" t="str">
        <f t="shared" si="109"/>
        <v/>
      </c>
    </row>
    <row r="3489" spans="14:24" x14ac:dyDescent="0.25">
      <c r="N3489" s="119" t="s">
        <v>39</v>
      </c>
      <c r="O3489" s="119" t="s">
        <v>6911</v>
      </c>
      <c r="P3489" s="119" t="s">
        <v>6912</v>
      </c>
      <c r="Q3489" s="126">
        <f>COUNTIF(N3489,'Service Line Inventory'!$AE$36)</f>
        <v>0</v>
      </c>
      <c r="W3489" s="125">
        <f t="shared" si="108"/>
        <v>0</v>
      </c>
      <c r="X3489" s="126" t="str">
        <f t="shared" si="109"/>
        <v/>
      </c>
    </row>
    <row r="3490" spans="14:24" x14ac:dyDescent="0.25">
      <c r="N3490" s="119" t="s">
        <v>39</v>
      </c>
      <c r="O3490" s="119" t="s">
        <v>6913</v>
      </c>
      <c r="P3490" s="119" t="s">
        <v>6914</v>
      </c>
      <c r="Q3490" s="126">
        <f>COUNTIF(N3490,'Service Line Inventory'!$AE$36)</f>
        <v>0</v>
      </c>
      <c r="W3490" s="125">
        <f t="shared" si="108"/>
        <v>0</v>
      </c>
      <c r="X3490" s="126" t="str">
        <f t="shared" si="109"/>
        <v/>
      </c>
    </row>
    <row r="3491" spans="14:24" x14ac:dyDescent="0.25">
      <c r="N3491" s="119" t="s">
        <v>39</v>
      </c>
      <c r="O3491" s="119" t="s">
        <v>6915</v>
      </c>
      <c r="P3491" s="119" t="s">
        <v>6916</v>
      </c>
      <c r="Q3491" s="126">
        <f>COUNTIF(N3491,'Service Line Inventory'!$AE$36)</f>
        <v>0</v>
      </c>
      <c r="W3491" s="125">
        <f t="shared" si="108"/>
        <v>0</v>
      </c>
      <c r="X3491" s="126" t="str">
        <f t="shared" si="109"/>
        <v/>
      </c>
    </row>
    <row r="3492" spans="14:24" x14ac:dyDescent="0.25">
      <c r="N3492" s="119" t="s">
        <v>39</v>
      </c>
      <c r="O3492" s="119" t="s">
        <v>6917</v>
      </c>
      <c r="P3492" s="119" t="s">
        <v>6918</v>
      </c>
      <c r="Q3492" s="126">
        <f>COUNTIF(N3492,'Service Line Inventory'!$AE$36)</f>
        <v>0</v>
      </c>
      <c r="W3492" s="125">
        <f t="shared" si="108"/>
        <v>0</v>
      </c>
      <c r="X3492" s="126" t="str">
        <f t="shared" si="109"/>
        <v/>
      </c>
    </row>
    <row r="3493" spans="14:24" x14ac:dyDescent="0.25">
      <c r="N3493" s="119" t="s">
        <v>39</v>
      </c>
      <c r="O3493" s="119" t="s">
        <v>6919</v>
      </c>
      <c r="P3493" s="119" t="s">
        <v>6920</v>
      </c>
      <c r="Q3493" s="126">
        <f>COUNTIF(N3493,'Service Line Inventory'!$AE$36)</f>
        <v>0</v>
      </c>
      <c r="W3493" s="125">
        <f t="shared" si="108"/>
        <v>0</v>
      </c>
      <c r="X3493" s="126" t="str">
        <f t="shared" si="109"/>
        <v/>
      </c>
    </row>
    <row r="3494" spans="14:24" x14ac:dyDescent="0.25">
      <c r="N3494" s="119" t="s">
        <v>39</v>
      </c>
      <c r="O3494" s="119" t="s">
        <v>6921</v>
      </c>
      <c r="P3494" s="119" t="s">
        <v>6922</v>
      </c>
      <c r="Q3494" s="126">
        <f>COUNTIF(N3494,'Service Line Inventory'!$AE$36)</f>
        <v>0</v>
      </c>
      <c r="W3494" s="125">
        <f t="shared" si="108"/>
        <v>0</v>
      </c>
      <c r="X3494" s="126" t="str">
        <f t="shared" si="109"/>
        <v/>
      </c>
    </row>
    <row r="3495" spans="14:24" x14ac:dyDescent="0.25">
      <c r="N3495" s="119" t="s">
        <v>39</v>
      </c>
      <c r="O3495" s="119" t="s">
        <v>6923</v>
      </c>
      <c r="P3495" s="119" t="s">
        <v>6924</v>
      </c>
      <c r="Q3495" s="126">
        <f>COUNTIF(N3495,'Service Line Inventory'!$AE$36)</f>
        <v>0</v>
      </c>
      <c r="W3495" s="125">
        <f t="shared" si="108"/>
        <v>0</v>
      </c>
      <c r="X3495" s="126" t="str">
        <f t="shared" si="109"/>
        <v/>
      </c>
    </row>
    <row r="3496" spans="14:24" x14ac:dyDescent="0.25">
      <c r="N3496" s="119" t="s">
        <v>39</v>
      </c>
      <c r="O3496" s="119" t="s">
        <v>6925</v>
      </c>
      <c r="P3496" s="119" t="s">
        <v>6926</v>
      </c>
      <c r="Q3496" s="126">
        <f>COUNTIF(N3496,'Service Line Inventory'!$AE$36)</f>
        <v>0</v>
      </c>
      <c r="W3496" s="125">
        <f t="shared" si="108"/>
        <v>0</v>
      </c>
      <c r="X3496" s="126" t="str">
        <f t="shared" si="109"/>
        <v/>
      </c>
    </row>
    <row r="3497" spans="14:24" x14ac:dyDescent="0.25">
      <c r="N3497" s="119" t="s">
        <v>39</v>
      </c>
      <c r="O3497" s="119" t="s">
        <v>6927</v>
      </c>
      <c r="P3497" s="119" t="s">
        <v>6928</v>
      </c>
      <c r="Q3497" s="126">
        <f>COUNTIF(N3497,'Service Line Inventory'!$AE$36)</f>
        <v>0</v>
      </c>
      <c r="W3497" s="125">
        <f t="shared" si="108"/>
        <v>0</v>
      </c>
      <c r="X3497" s="126" t="str">
        <f t="shared" si="109"/>
        <v/>
      </c>
    </row>
    <row r="3498" spans="14:24" x14ac:dyDescent="0.25">
      <c r="N3498" s="119" t="s">
        <v>39</v>
      </c>
      <c r="O3498" s="119" t="s">
        <v>6929</v>
      </c>
      <c r="P3498" s="119" t="s">
        <v>6930</v>
      </c>
      <c r="Q3498" s="126">
        <f>COUNTIF(N3498,'Service Line Inventory'!$AE$36)</f>
        <v>0</v>
      </c>
      <c r="W3498" s="125">
        <f t="shared" si="108"/>
        <v>0</v>
      </c>
      <c r="X3498" s="126" t="str">
        <f t="shared" si="109"/>
        <v/>
      </c>
    </row>
    <row r="3499" spans="14:24" x14ac:dyDescent="0.25">
      <c r="N3499" s="119" t="s">
        <v>39</v>
      </c>
      <c r="O3499" s="119" t="s">
        <v>6931</v>
      </c>
      <c r="P3499" s="119" t="s">
        <v>6932</v>
      </c>
      <c r="Q3499" s="126">
        <f>COUNTIF(N3499,'Service Line Inventory'!$AE$36)</f>
        <v>0</v>
      </c>
      <c r="W3499" s="125">
        <f t="shared" si="108"/>
        <v>0</v>
      </c>
      <c r="X3499" s="126" t="str">
        <f t="shared" si="109"/>
        <v/>
      </c>
    </row>
    <row r="3500" spans="14:24" x14ac:dyDescent="0.25">
      <c r="N3500" s="119" t="s">
        <v>39</v>
      </c>
      <c r="O3500" s="119" t="s">
        <v>6933</v>
      </c>
      <c r="P3500" s="119" t="s">
        <v>6934</v>
      </c>
      <c r="Q3500" s="126">
        <f>COUNTIF(N3500,'Service Line Inventory'!$AE$36)</f>
        <v>0</v>
      </c>
      <c r="W3500" s="125">
        <f t="shared" si="108"/>
        <v>0</v>
      </c>
      <c r="X3500" s="126" t="str">
        <f t="shared" si="109"/>
        <v/>
      </c>
    </row>
    <row r="3501" spans="14:24" x14ac:dyDescent="0.25">
      <c r="N3501" s="119" t="s">
        <v>39</v>
      </c>
      <c r="O3501" s="119" t="s">
        <v>6935</v>
      </c>
      <c r="P3501" s="119" t="s">
        <v>6936</v>
      </c>
      <c r="Q3501" s="126">
        <f>COUNTIF(N3501,'Service Line Inventory'!$AE$36)</f>
        <v>0</v>
      </c>
      <c r="W3501" s="125">
        <f t="shared" si="108"/>
        <v>0</v>
      </c>
      <c r="X3501" s="126" t="str">
        <f t="shared" si="109"/>
        <v/>
      </c>
    </row>
    <row r="3502" spans="14:24" x14ac:dyDescent="0.25">
      <c r="N3502" s="119" t="s">
        <v>39</v>
      </c>
      <c r="O3502" s="119" t="s">
        <v>6937</v>
      </c>
      <c r="P3502" s="119" t="s">
        <v>6938</v>
      </c>
      <c r="Q3502" s="126">
        <f>COUNTIF(N3502,'Service Line Inventory'!$AE$36)</f>
        <v>0</v>
      </c>
      <c r="W3502" s="125">
        <f t="shared" si="108"/>
        <v>0</v>
      </c>
      <c r="X3502" s="126" t="str">
        <f t="shared" si="109"/>
        <v/>
      </c>
    </row>
    <row r="3503" spans="14:24" x14ac:dyDescent="0.25">
      <c r="N3503" s="119" t="s">
        <v>39</v>
      </c>
      <c r="O3503" s="119" t="s">
        <v>6939</v>
      </c>
      <c r="P3503" s="119" t="s">
        <v>6940</v>
      </c>
      <c r="Q3503" s="126">
        <f>COUNTIF(N3503,'Service Line Inventory'!$AE$36)</f>
        <v>0</v>
      </c>
      <c r="W3503" s="125">
        <f t="shared" si="108"/>
        <v>0</v>
      </c>
      <c r="X3503" s="126" t="str">
        <f t="shared" si="109"/>
        <v/>
      </c>
    </row>
    <row r="3504" spans="14:24" x14ac:dyDescent="0.25">
      <c r="N3504" s="119" t="s">
        <v>39</v>
      </c>
      <c r="O3504" s="119" t="s">
        <v>6941</v>
      </c>
      <c r="P3504" s="119" t="s">
        <v>6942</v>
      </c>
      <c r="Q3504" s="126">
        <f>COUNTIF(N3504,'Service Line Inventory'!$AE$36)</f>
        <v>0</v>
      </c>
      <c r="W3504" s="125">
        <f t="shared" si="108"/>
        <v>0</v>
      </c>
      <c r="X3504" s="126" t="str">
        <f t="shared" si="109"/>
        <v/>
      </c>
    </row>
    <row r="3505" spans="14:24" x14ac:dyDescent="0.25">
      <c r="N3505" s="119" t="s">
        <v>39</v>
      </c>
      <c r="O3505" s="119" t="s">
        <v>6943</v>
      </c>
      <c r="P3505" s="119" t="s">
        <v>6944</v>
      </c>
      <c r="Q3505" s="126">
        <f>COUNTIF(N3505,'Service Line Inventory'!$AE$36)</f>
        <v>0</v>
      </c>
      <c r="W3505" s="125">
        <f t="shared" si="108"/>
        <v>0</v>
      </c>
      <c r="X3505" s="126" t="str">
        <f t="shared" si="109"/>
        <v/>
      </c>
    </row>
    <row r="3506" spans="14:24" x14ac:dyDescent="0.25">
      <c r="N3506" s="119" t="s">
        <v>39</v>
      </c>
      <c r="O3506" s="119" t="s">
        <v>6945</v>
      </c>
      <c r="P3506" s="119" t="s">
        <v>6946</v>
      </c>
      <c r="Q3506" s="126">
        <f>COUNTIF(N3506,'Service Line Inventory'!$AE$36)</f>
        <v>0</v>
      </c>
      <c r="W3506" s="125">
        <f t="shared" si="108"/>
        <v>0</v>
      </c>
      <c r="X3506" s="126" t="str">
        <f t="shared" si="109"/>
        <v/>
      </c>
    </row>
    <row r="3507" spans="14:24" x14ac:dyDescent="0.25">
      <c r="N3507" s="119" t="s">
        <v>39</v>
      </c>
      <c r="O3507" s="119" t="s">
        <v>6947</v>
      </c>
      <c r="P3507" s="119" t="s">
        <v>6948</v>
      </c>
      <c r="Q3507" s="126">
        <f>COUNTIF(N3507,'Service Line Inventory'!$AE$36)</f>
        <v>0</v>
      </c>
      <c r="W3507" s="125">
        <f t="shared" si="108"/>
        <v>0</v>
      </c>
      <c r="X3507" s="126" t="str">
        <f t="shared" si="109"/>
        <v/>
      </c>
    </row>
    <row r="3508" spans="14:24" x14ac:dyDescent="0.25">
      <c r="N3508" s="119" t="s">
        <v>39</v>
      </c>
      <c r="O3508" s="119" t="s">
        <v>6949</v>
      </c>
      <c r="P3508" s="119" t="s">
        <v>6950</v>
      </c>
      <c r="Q3508" s="126">
        <f>COUNTIF(N3508,'Service Line Inventory'!$AE$36)</f>
        <v>0</v>
      </c>
      <c r="W3508" s="125">
        <f t="shared" si="108"/>
        <v>0</v>
      </c>
      <c r="X3508" s="126" t="str">
        <f t="shared" si="109"/>
        <v/>
      </c>
    </row>
    <row r="3509" spans="14:24" x14ac:dyDescent="0.25">
      <c r="N3509" s="119" t="s">
        <v>39</v>
      </c>
      <c r="O3509" s="119" t="s">
        <v>6951</v>
      </c>
      <c r="P3509" s="119" t="s">
        <v>6952</v>
      </c>
      <c r="Q3509" s="126">
        <f>COUNTIF(N3509,'Service Line Inventory'!$AE$36)</f>
        <v>0</v>
      </c>
      <c r="W3509" s="125">
        <f t="shared" si="108"/>
        <v>0</v>
      </c>
      <c r="X3509" s="126" t="str">
        <f t="shared" si="109"/>
        <v/>
      </c>
    </row>
    <row r="3510" spans="14:24" x14ac:dyDescent="0.25">
      <c r="N3510" s="119" t="s">
        <v>39</v>
      </c>
      <c r="O3510" s="119" t="s">
        <v>6953</v>
      </c>
      <c r="P3510" s="119" t="s">
        <v>6954</v>
      </c>
      <c r="Q3510" s="126">
        <f>COUNTIF(N3510,'Service Line Inventory'!$AE$36)</f>
        <v>0</v>
      </c>
      <c r="W3510" s="125">
        <f t="shared" si="108"/>
        <v>0</v>
      </c>
      <c r="X3510" s="126" t="str">
        <f t="shared" si="109"/>
        <v/>
      </c>
    </row>
    <row r="3511" spans="14:24" x14ac:dyDescent="0.25">
      <c r="N3511" s="119" t="s">
        <v>39</v>
      </c>
      <c r="O3511" s="119" t="s">
        <v>6955</v>
      </c>
      <c r="P3511" s="119" t="s">
        <v>6956</v>
      </c>
      <c r="Q3511" s="126">
        <f>COUNTIF(N3511,'Service Line Inventory'!$AE$36)</f>
        <v>0</v>
      </c>
      <c r="W3511" s="125">
        <f t="shared" si="108"/>
        <v>0</v>
      </c>
      <c r="X3511" s="126" t="str">
        <f t="shared" si="109"/>
        <v/>
      </c>
    </row>
    <row r="3512" spans="14:24" x14ac:dyDescent="0.25">
      <c r="N3512" s="119" t="s">
        <v>39</v>
      </c>
      <c r="O3512" s="119" t="s">
        <v>6957</v>
      </c>
      <c r="P3512" s="119" t="s">
        <v>6958</v>
      </c>
      <c r="Q3512" s="126">
        <f>COUNTIF(N3512,'Service Line Inventory'!$AE$36)</f>
        <v>0</v>
      </c>
      <c r="W3512" s="125">
        <f t="shared" si="108"/>
        <v>0</v>
      </c>
      <c r="X3512" s="126" t="str">
        <f t="shared" si="109"/>
        <v/>
      </c>
    </row>
    <row r="3513" spans="14:24" x14ac:dyDescent="0.25">
      <c r="N3513" s="119" t="s">
        <v>39</v>
      </c>
      <c r="O3513" s="119" t="s">
        <v>6959</v>
      </c>
      <c r="P3513" s="119" t="s">
        <v>6960</v>
      </c>
      <c r="Q3513" s="126">
        <f>COUNTIF(N3513,'Service Line Inventory'!$AE$36)</f>
        <v>0</v>
      </c>
      <c r="W3513" s="125">
        <f t="shared" si="108"/>
        <v>0</v>
      </c>
      <c r="X3513" s="126" t="str">
        <f t="shared" si="109"/>
        <v/>
      </c>
    </row>
    <row r="3514" spans="14:24" x14ac:dyDescent="0.25">
      <c r="N3514" s="119" t="s">
        <v>39</v>
      </c>
      <c r="O3514" s="119" t="s">
        <v>6961</v>
      </c>
      <c r="P3514" s="119" t="s">
        <v>6962</v>
      </c>
      <c r="Q3514" s="126">
        <f>COUNTIF(N3514,'Service Line Inventory'!$AE$36)</f>
        <v>0</v>
      </c>
      <c r="W3514" s="125">
        <f t="shared" si="108"/>
        <v>0</v>
      </c>
      <c r="X3514" s="126" t="str">
        <f t="shared" si="109"/>
        <v/>
      </c>
    </row>
    <row r="3515" spans="14:24" x14ac:dyDescent="0.25">
      <c r="N3515" s="119" t="s">
        <v>39</v>
      </c>
      <c r="O3515" s="119" t="s">
        <v>6963</v>
      </c>
      <c r="P3515" s="119" t="s">
        <v>6964</v>
      </c>
      <c r="Q3515" s="126">
        <f>COUNTIF(N3515,'Service Line Inventory'!$AE$36)</f>
        <v>0</v>
      </c>
      <c r="W3515" s="125">
        <f t="shared" si="108"/>
        <v>0</v>
      </c>
      <c r="X3515" s="126" t="str">
        <f t="shared" si="109"/>
        <v/>
      </c>
    </row>
    <row r="3516" spans="14:24" x14ac:dyDescent="0.25">
      <c r="N3516" s="119" t="s">
        <v>39</v>
      </c>
      <c r="O3516" s="119" t="s">
        <v>6965</v>
      </c>
      <c r="P3516" s="119" t="s">
        <v>6966</v>
      </c>
      <c r="Q3516" s="126">
        <f>COUNTIF(N3516,'Service Line Inventory'!$AE$36)</f>
        <v>0</v>
      </c>
      <c r="W3516" s="125">
        <f t="shared" si="108"/>
        <v>0</v>
      </c>
      <c r="X3516" s="126" t="str">
        <f t="shared" si="109"/>
        <v/>
      </c>
    </row>
    <row r="3517" spans="14:24" x14ac:dyDescent="0.25">
      <c r="N3517" s="119" t="s">
        <v>39</v>
      </c>
      <c r="O3517" s="119" t="s">
        <v>6967</v>
      </c>
      <c r="P3517" s="119" t="s">
        <v>6968</v>
      </c>
      <c r="Q3517" s="126">
        <f>COUNTIF(N3517,'Service Line Inventory'!$AE$36)</f>
        <v>0</v>
      </c>
      <c r="W3517" s="125">
        <f t="shared" si="108"/>
        <v>0</v>
      </c>
      <c r="X3517" s="126" t="str">
        <f t="shared" si="109"/>
        <v/>
      </c>
    </row>
    <row r="3518" spans="14:24" x14ac:dyDescent="0.25">
      <c r="N3518" s="119" t="s">
        <v>39</v>
      </c>
      <c r="O3518" s="119" t="s">
        <v>6969</v>
      </c>
      <c r="P3518" s="119" t="s">
        <v>6970</v>
      </c>
      <c r="Q3518" s="126">
        <f>COUNTIF(N3518,'Service Line Inventory'!$AE$36)</f>
        <v>0</v>
      </c>
      <c r="W3518" s="125">
        <f t="shared" si="108"/>
        <v>0</v>
      </c>
      <c r="X3518" s="126" t="str">
        <f t="shared" si="109"/>
        <v/>
      </c>
    </row>
    <row r="3519" spans="14:24" x14ac:dyDescent="0.25">
      <c r="N3519" s="119" t="s">
        <v>39</v>
      </c>
      <c r="O3519" s="119" t="s">
        <v>6971</v>
      </c>
      <c r="P3519" s="119" t="s">
        <v>6972</v>
      </c>
      <c r="Q3519" s="126">
        <f>COUNTIF(N3519,'Service Line Inventory'!$AE$36)</f>
        <v>0</v>
      </c>
      <c r="W3519" s="125">
        <f t="shared" si="108"/>
        <v>0</v>
      </c>
      <c r="X3519" s="126" t="str">
        <f t="shared" si="109"/>
        <v/>
      </c>
    </row>
    <row r="3520" spans="14:24" x14ac:dyDescent="0.25">
      <c r="N3520" s="119" t="s">
        <v>39</v>
      </c>
      <c r="O3520" s="119" t="s">
        <v>6973</v>
      </c>
      <c r="P3520" s="119" t="s">
        <v>6974</v>
      </c>
      <c r="Q3520" s="126">
        <f>COUNTIF(N3520,'Service Line Inventory'!$AE$36)</f>
        <v>0</v>
      </c>
      <c r="W3520" s="125">
        <f t="shared" si="108"/>
        <v>0</v>
      </c>
      <c r="X3520" s="126" t="str">
        <f t="shared" si="109"/>
        <v/>
      </c>
    </row>
    <row r="3521" spans="14:24" x14ac:dyDescent="0.25">
      <c r="N3521" s="119" t="s">
        <v>39</v>
      </c>
      <c r="O3521" s="119" t="s">
        <v>6975</v>
      </c>
      <c r="P3521" s="119" t="s">
        <v>6976</v>
      </c>
      <c r="Q3521" s="126">
        <f>COUNTIF(N3521,'Service Line Inventory'!$AE$36)</f>
        <v>0</v>
      </c>
      <c r="W3521" s="125">
        <f t="shared" ref="W3521:W3584" si="110">T3521</f>
        <v>0</v>
      </c>
      <c r="X3521" s="126" t="str">
        <f t="shared" ref="X3521:X3584" si="111">IF(W3521=0,"",W3521)</f>
        <v/>
      </c>
    </row>
    <row r="3522" spans="14:24" x14ac:dyDescent="0.25">
      <c r="N3522" s="119" t="s">
        <v>39</v>
      </c>
      <c r="O3522" s="119" t="s">
        <v>6977</v>
      </c>
      <c r="P3522" s="119" t="s">
        <v>6978</v>
      </c>
      <c r="Q3522" s="126">
        <f>COUNTIF(N3522,'Service Line Inventory'!$AE$36)</f>
        <v>0</v>
      </c>
      <c r="W3522" s="125">
        <f t="shared" si="110"/>
        <v>0</v>
      </c>
      <c r="X3522" s="126" t="str">
        <f t="shared" si="111"/>
        <v/>
      </c>
    </row>
    <row r="3523" spans="14:24" x14ac:dyDescent="0.25">
      <c r="N3523" s="119" t="s">
        <v>39</v>
      </c>
      <c r="O3523" s="119" t="s">
        <v>6979</v>
      </c>
      <c r="P3523" s="119" t="s">
        <v>6980</v>
      </c>
      <c r="Q3523" s="126">
        <f>COUNTIF(N3523,'Service Line Inventory'!$AE$36)</f>
        <v>0</v>
      </c>
      <c r="W3523" s="125">
        <f t="shared" si="110"/>
        <v>0</v>
      </c>
      <c r="X3523" s="126" t="str">
        <f t="shared" si="111"/>
        <v/>
      </c>
    </row>
    <row r="3524" spans="14:24" x14ac:dyDescent="0.25">
      <c r="N3524" s="119" t="s">
        <v>39</v>
      </c>
      <c r="O3524" s="119" t="s">
        <v>6981</v>
      </c>
      <c r="P3524" s="119" t="s">
        <v>6982</v>
      </c>
      <c r="Q3524" s="126">
        <f>COUNTIF(N3524,'Service Line Inventory'!$AE$36)</f>
        <v>0</v>
      </c>
      <c r="W3524" s="125">
        <f t="shared" si="110"/>
        <v>0</v>
      </c>
      <c r="X3524" s="126" t="str">
        <f t="shared" si="111"/>
        <v/>
      </c>
    </row>
    <row r="3525" spans="14:24" x14ac:dyDescent="0.25">
      <c r="N3525" s="119" t="s">
        <v>39</v>
      </c>
      <c r="O3525" s="119" t="s">
        <v>6983</v>
      </c>
      <c r="P3525" s="119" t="s">
        <v>6984</v>
      </c>
      <c r="Q3525" s="126">
        <f>COUNTIF(N3525,'Service Line Inventory'!$AE$36)</f>
        <v>0</v>
      </c>
      <c r="W3525" s="125">
        <f t="shared" si="110"/>
        <v>0</v>
      </c>
      <c r="X3525" s="126" t="str">
        <f t="shared" si="111"/>
        <v/>
      </c>
    </row>
    <row r="3526" spans="14:24" x14ac:dyDescent="0.25">
      <c r="N3526" s="119" t="s">
        <v>39</v>
      </c>
      <c r="O3526" s="119" t="s">
        <v>6985</v>
      </c>
      <c r="P3526" s="119" t="s">
        <v>6520</v>
      </c>
      <c r="Q3526" s="126">
        <f>COUNTIF(N3526,'Service Line Inventory'!$AE$36)</f>
        <v>0</v>
      </c>
      <c r="W3526" s="125">
        <f t="shared" si="110"/>
        <v>0</v>
      </c>
      <c r="X3526" s="126" t="str">
        <f t="shared" si="111"/>
        <v/>
      </c>
    </row>
    <row r="3527" spans="14:24" x14ac:dyDescent="0.25">
      <c r="N3527" s="119" t="s">
        <v>39</v>
      </c>
      <c r="O3527" s="119" t="s">
        <v>6986</v>
      </c>
      <c r="P3527" s="119" t="s">
        <v>6987</v>
      </c>
      <c r="Q3527" s="126">
        <f>COUNTIF(N3527,'Service Line Inventory'!$AE$36)</f>
        <v>0</v>
      </c>
      <c r="W3527" s="125">
        <f t="shared" si="110"/>
        <v>0</v>
      </c>
      <c r="X3527" s="126" t="str">
        <f t="shared" si="111"/>
        <v/>
      </c>
    </row>
    <row r="3528" spans="14:24" x14ac:dyDescent="0.25">
      <c r="N3528" s="119" t="s">
        <v>39</v>
      </c>
      <c r="O3528" s="119" t="s">
        <v>6988</v>
      </c>
      <c r="P3528" s="119" t="s">
        <v>6989</v>
      </c>
      <c r="Q3528" s="126">
        <f>COUNTIF(N3528,'Service Line Inventory'!$AE$36)</f>
        <v>0</v>
      </c>
      <c r="W3528" s="125">
        <f t="shared" si="110"/>
        <v>0</v>
      </c>
      <c r="X3528" s="126" t="str">
        <f t="shared" si="111"/>
        <v/>
      </c>
    </row>
    <row r="3529" spans="14:24" x14ac:dyDescent="0.25">
      <c r="N3529" s="119" t="s">
        <v>39</v>
      </c>
      <c r="O3529" s="119" t="s">
        <v>6990</v>
      </c>
      <c r="P3529" s="119" t="s">
        <v>6991</v>
      </c>
      <c r="Q3529" s="126">
        <f>COUNTIF(N3529,'Service Line Inventory'!$AE$36)</f>
        <v>0</v>
      </c>
      <c r="W3529" s="125">
        <f t="shared" si="110"/>
        <v>0</v>
      </c>
      <c r="X3529" s="126" t="str">
        <f t="shared" si="111"/>
        <v/>
      </c>
    </row>
    <row r="3530" spans="14:24" x14ac:dyDescent="0.25">
      <c r="N3530" s="119" t="s">
        <v>39</v>
      </c>
      <c r="O3530" s="119" t="s">
        <v>6992</v>
      </c>
      <c r="P3530" s="119" t="s">
        <v>6993</v>
      </c>
      <c r="Q3530" s="126">
        <f>COUNTIF(N3530,'Service Line Inventory'!$AE$36)</f>
        <v>0</v>
      </c>
      <c r="W3530" s="125">
        <f t="shared" si="110"/>
        <v>0</v>
      </c>
      <c r="X3530" s="126" t="str">
        <f t="shared" si="111"/>
        <v/>
      </c>
    </row>
    <row r="3531" spans="14:24" x14ac:dyDescent="0.25">
      <c r="N3531" s="119" t="s">
        <v>39</v>
      </c>
      <c r="O3531" s="119" t="s">
        <v>6994</v>
      </c>
      <c r="P3531" s="119" t="s">
        <v>6995</v>
      </c>
      <c r="Q3531" s="126">
        <f>COUNTIF(N3531,'Service Line Inventory'!$AE$36)</f>
        <v>0</v>
      </c>
      <c r="W3531" s="125">
        <f t="shared" si="110"/>
        <v>0</v>
      </c>
      <c r="X3531" s="126" t="str">
        <f t="shared" si="111"/>
        <v/>
      </c>
    </row>
    <row r="3532" spans="14:24" x14ac:dyDescent="0.25">
      <c r="N3532" s="119" t="s">
        <v>39</v>
      </c>
      <c r="O3532" s="119" t="s">
        <v>6996</v>
      </c>
      <c r="P3532" s="119" t="s">
        <v>6997</v>
      </c>
      <c r="Q3532" s="126">
        <f>COUNTIF(N3532,'Service Line Inventory'!$AE$36)</f>
        <v>0</v>
      </c>
      <c r="W3532" s="125">
        <f t="shared" si="110"/>
        <v>0</v>
      </c>
      <c r="X3532" s="126" t="str">
        <f t="shared" si="111"/>
        <v/>
      </c>
    </row>
    <row r="3533" spans="14:24" x14ac:dyDescent="0.25">
      <c r="N3533" s="119" t="s">
        <v>39</v>
      </c>
      <c r="O3533" s="119" t="s">
        <v>6998</v>
      </c>
      <c r="P3533" s="119" t="s">
        <v>6999</v>
      </c>
      <c r="Q3533" s="126">
        <f>COUNTIF(N3533,'Service Line Inventory'!$AE$36)</f>
        <v>0</v>
      </c>
      <c r="W3533" s="125">
        <f t="shared" si="110"/>
        <v>0</v>
      </c>
      <c r="X3533" s="126" t="str">
        <f t="shared" si="111"/>
        <v/>
      </c>
    </row>
    <row r="3534" spans="14:24" x14ac:dyDescent="0.25">
      <c r="N3534" s="119" t="s">
        <v>39</v>
      </c>
      <c r="O3534" s="119" t="s">
        <v>7000</v>
      </c>
      <c r="P3534" s="119" t="s">
        <v>7001</v>
      </c>
      <c r="Q3534" s="126">
        <f>COUNTIF(N3534,'Service Line Inventory'!$AE$36)</f>
        <v>0</v>
      </c>
      <c r="W3534" s="125">
        <f t="shared" si="110"/>
        <v>0</v>
      </c>
      <c r="X3534" s="126" t="str">
        <f t="shared" si="111"/>
        <v/>
      </c>
    </row>
    <row r="3535" spans="14:24" x14ac:dyDescent="0.25">
      <c r="N3535" s="119" t="s">
        <v>39</v>
      </c>
      <c r="O3535" s="119" t="s">
        <v>7002</v>
      </c>
      <c r="P3535" s="119" t="s">
        <v>7003</v>
      </c>
      <c r="Q3535" s="126">
        <f>COUNTIF(N3535,'Service Line Inventory'!$AE$36)</f>
        <v>0</v>
      </c>
      <c r="W3535" s="125">
        <f t="shared" si="110"/>
        <v>0</v>
      </c>
      <c r="X3535" s="126" t="str">
        <f t="shared" si="111"/>
        <v/>
      </c>
    </row>
    <row r="3536" spans="14:24" x14ac:dyDescent="0.25">
      <c r="N3536" s="119" t="s">
        <v>39</v>
      </c>
      <c r="O3536" s="119" t="s">
        <v>7004</v>
      </c>
      <c r="P3536" s="119" t="s">
        <v>7005</v>
      </c>
      <c r="Q3536" s="126">
        <f>COUNTIF(N3536,'Service Line Inventory'!$AE$36)</f>
        <v>0</v>
      </c>
      <c r="W3536" s="125">
        <f t="shared" si="110"/>
        <v>0</v>
      </c>
      <c r="X3536" s="126" t="str">
        <f t="shared" si="111"/>
        <v/>
      </c>
    </row>
    <row r="3537" spans="14:24" x14ac:dyDescent="0.25">
      <c r="N3537" s="119" t="s">
        <v>39</v>
      </c>
      <c r="O3537" s="119" t="s">
        <v>7006</v>
      </c>
      <c r="P3537" s="119" t="s">
        <v>7007</v>
      </c>
      <c r="Q3537" s="126">
        <f>COUNTIF(N3537,'Service Line Inventory'!$AE$36)</f>
        <v>0</v>
      </c>
      <c r="W3537" s="125">
        <f t="shared" si="110"/>
        <v>0</v>
      </c>
      <c r="X3537" s="126" t="str">
        <f t="shared" si="111"/>
        <v/>
      </c>
    </row>
    <row r="3538" spans="14:24" x14ac:dyDescent="0.25">
      <c r="N3538" s="119" t="s">
        <v>39</v>
      </c>
      <c r="O3538" s="119" t="s">
        <v>7008</v>
      </c>
      <c r="P3538" s="119" t="s">
        <v>7009</v>
      </c>
      <c r="Q3538" s="126">
        <f>COUNTIF(N3538,'Service Line Inventory'!$AE$36)</f>
        <v>0</v>
      </c>
      <c r="W3538" s="125">
        <f t="shared" si="110"/>
        <v>0</v>
      </c>
      <c r="X3538" s="126" t="str">
        <f t="shared" si="111"/>
        <v/>
      </c>
    </row>
    <row r="3539" spans="14:24" x14ac:dyDescent="0.25">
      <c r="N3539" s="119" t="s">
        <v>39</v>
      </c>
      <c r="O3539" s="119" t="s">
        <v>7010</v>
      </c>
      <c r="P3539" s="119" t="s">
        <v>7011</v>
      </c>
      <c r="Q3539" s="126">
        <f>COUNTIF(N3539,'Service Line Inventory'!$AE$36)</f>
        <v>0</v>
      </c>
      <c r="W3539" s="125">
        <f t="shared" si="110"/>
        <v>0</v>
      </c>
      <c r="X3539" s="126" t="str">
        <f t="shared" si="111"/>
        <v/>
      </c>
    </row>
    <row r="3540" spans="14:24" x14ac:dyDescent="0.25">
      <c r="N3540" s="119" t="s">
        <v>39</v>
      </c>
      <c r="O3540" s="119" t="s">
        <v>7012</v>
      </c>
      <c r="P3540" s="119" t="s">
        <v>7013</v>
      </c>
      <c r="Q3540" s="126">
        <f>COUNTIF(N3540,'Service Line Inventory'!$AE$36)</f>
        <v>0</v>
      </c>
      <c r="W3540" s="125">
        <f t="shared" si="110"/>
        <v>0</v>
      </c>
      <c r="X3540" s="126" t="str">
        <f t="shared" si="111"/>
        <v/>
      </c>
    </row>
    <row r="3541" spans="14:24" x14ac:dyDescent="0.25">
      <c r="N3541" s="119" t="s">
        <v>39</v>
      </c>
      <c r="O3541" s="119" t="s">
        <v>7014</v>
      </c>
      <c r="P3541" s="119" t="s">
        <v>7015</v>
      </c>
      <c r="Q3541" s="126">
        <f>COUNTIF(N3541,'Service Line Inventory'!$AE$36)</f>
        <v>0</v>
      </c>
      <c r="W3541" s="125">
        <f t="shared" si="110"/>
        <v>0</v>
      </c>
      <c r="X3541" s="126" t="str">
        <f t="shared" si="111"/>
        <v/>
      </c>
    </row>
    <row r="3542" spans="14:24" x14ac:dyDescent="0.25">
      <c r="N3542" s="119" t="s">
        <v>39</v>
      </c>
      <c r="O3542" s="119" t="s">
        <v>7016</v>
      </c>
      <c r="P3542" s="119" t="s">
        <v>7017</v>
      </c>
      <c r="Q3542" s="126">
        <f>COUNTIF(N3542,'Service Line Inventory'!$AE$36)</f>
        <v>0</v>
      </c>
      <c r="W3542" s="125">
        <f t="shared" si="110"/>
        <v>0</v>
      </c>
      <c r="X3542" s="126" t="str">
        <f t="shared" si="111"/>
        <v/>
      </c>
    </row>
    <row r="3543" spans="14:24" x14ac:dyDescent="0.25">
      <c r="N3543" s="119" t="s">
        <v>39</v>
      </c>
      <c r="O3543" s="119" t="s">
        <v>7018</v>
      </c>
      <c r="P3543" s="119" t="s">
        <v>7019</v>
      </c>
      <c r="Q3543" s="126">
        <f>COUNTIF(N3543,'Service Line Inventory'!$AE$36)</f>
        <v>0</v>
      </c>
      <c r="W3543" s="125">
        <f t="shared" si="110"/>
        <v>0</v>
      </c>
      <c r="X3543" s="126" t="str">
        <f t="shared" si="111"/>
        <v/>
      </c>
    </row>
    <row r="3544" spans="14:24" x14ac:dyDescent="0.25">
      <c r="N3544" s="119" t="s">
        <v>39</v>
      </c>
      <c r="O3544" s="119" t="s">
        <v>7020</v>
      </c>
      <c r="P3544" s="119" t="s">
        <v>7021</v>
      </c>
      <c r="Q3544" s="126">
        <f>COUNTIF(N3544,'Service Line Inventory'!$AE$36)</f>
        <v>0</v>
      </c>
      <c r="W3544" s="125">
        <f t="shared" si="110"/>
        <v>0</v>
      </c>
      <c r="X3544" s="126" t="str">
        <f t="shared" si="111"/>
        <v/>
      </c>
    </row>
    <row r="3545" spans="14:24" x14ac:dyDescent="0.25">
      <c r="N3545" s="119" t="s">
        <v>39</v>
      </c>
      <c r="O3545" s="119" t="s">
        <v>7022</v>
      </c>
      <c r="P3545" s="119" t="s">
        <v>7023</v>
      </c>
      <c r="Q3545" s="126">
        <f>COUNTIF(N3545,'Service Line Inventory'!$AE$36)</f>
        <v>0</v>
      </c>
      <c r="W3545" s="125">
        <f t="shared" si="110"/>
        <v>0</v>
      </c>
      <c r="X3545" s="126" t="str">
        <f t="shared" si="111"/>
        <v/>
      </c>
    </row>
    <row r="3546" spans="14:24" x14ac:dyDescent="0.25">
      <c r="N3546" s="119" t="s">
        <v>39</v>
      </c>
      <c r="O3546" s="119" t="s">
        <v>7024</v>
      </c>
      <c r="P3546" s="119" t="s">
        <v>7025</v>
      </c>
      <c r="Q3546" s="126">
        <f>COUNTIF(N3546,'Service Line Inventory'!$AE$36)</f>
        <v>0</v>
      </c>
      <c r="W3546" s="125">
        <f t="shared" si="110"/>
        <v>0</v>
      </c>
      <c r="X3546" s="126" t="str">
        <f t="shared" si="111"/>
        <v/>
      </c>
    </row>
    <row r="3547" spans="14:24" x14ac:dyDescent="0.25">
      <c r="N3547" s="119" t="s">
        <v>39</v>
      </c>
      <c r="O3547" s="119" t="s">
        <v>7026</v>
      </c>
      <c r="P3547" s="119" t="s">
        <v>7027</v>
      </c>
      <c r="Q3547" s="126">
        <f>COUNTIF(N3547,'Service Line Inventory'!$AE$36)</f>
        <v>0</v>
      </c>
      <c r="W3547" s="125">
        <f t="shared" si="110"/>
        <v>0</v>
      </c>
      <c r="X3547" s="126" t="str">
        <f t="shared" si="111"/>
        <v/>
      </c>
    </row>
    <row r="3548" spans="14:24" x14ac:dyDescent="0.25">
      <c r="N3548" s="119" t="s">
        <v>39</v>
      </c>
      <c r="O3548" s="119" t="s">
        <v>7028</v>
      </c>
      <c r="P3548" s="119" t="s">
        <v>7029</v>
      </c>
      <c r="Q3548" s="126">
        <f>COUNTIF(N3548,'Service Line Inventory'!$AE$36)</f>
        <v>0</v>
      </c>
      <c r="W3548" s="125">
        <f t="shared" si="110"/>
        <v>0</v>
      </c>
      <c r="X3548" s="126" t="str">
        <f t="shared" si="111"/>
        <v/>
      </c>
    </row>
    <row r="3549" spans="14:24" x14ac:dyDescent="0.25">
      <c r="N3549" s="119" t="s">
        <v>39</v>
      </c>
      <c r="O3549" s="119" t="s">
        <v>7030</v>
      </c>
      <c r="P3549" s="119" t="s">
        <v>7031</v>
      </c>
      <c r="Q3549" s="126">
        <f>COUNTIF(N3549,'Service Line Inventory'!$AE$36)</f>
        <v>0</v>
      </c>
      <c r="W3549" s="125">
        <f t="shared" si="110"/>
        <v>0</v>
      </c>
      <c r="X3549" s="126" t="str">
        <f t="shared" si="111"/>
        <v/>
      </c>
    </row>
    <row r="3550" spans="14:24" x14ac:dyDescent="0.25">
      <c r="N3550" s="119" t="s">
        <v>39</v>
      </c>
      <c r="O3550" s="119" t="s">
        <v>7032</v>
      </c>
      <c r="P3550" s="119" t="s">
        <v>7033</v>
      </c>
      <c r="Q3550" s="126">
        <f>COUNTIF(N3550,'Service Line Inventory'!$AE$36)</f>
        <v>0</v>
      </c>
      <c r="W3550" s="125">
        <f t="shared" si="110"/>
        <v>0</v>
      </c>
      <c r="X3550" s="126" t="str">
        <f t="shared" si="111"/>
        <v/>
      </c>
    </row>
    <row r="3551" spans="14:24" x14ac:dyDescent="0.25">
      <c r="N3551" s="119" t="s">
        <v>39</v>
      </c>
      <c r="O3551" s="119" t="s">
        <v>7034</v>
      </c>
      <c r="P3551" s="119" t="s">
        <v>7035</v>
      </c>
      <c r="Q3551" s="126">
        <f>COUNTIF(N3551,'Service Line Inventory'!$AE$36)</f>
        <v>0</v>
      </c>
      <c r="W3551" s="125">
        <f t="shared" si="110"/>
        <v>0</v>
      </c>
      <c r="X3551" s="126" t="str">
        <f t="shared" si="111"/>
        <v/>
      </c>
    </row>
    <row r="3552" spans="14:24" x14ac:dyDescent="0.25">
      <c r="N3552" s="119" t="s">
        <v>39</v>
      </c>
      <c r="O3552" s="119" t="s">
        <v>7036</v>
      </c>
      <c r="P3552" s="119" t="s">
        <v>7037</v>
      </c>
      <c r="Q3552" s="126">
        <f>COUNTIF(N3552,'Service Line Inventory'!$AE$36)</f>
        <v>0</v>
      </c>
      <c r="W3552" s="125">
        <f t="shared" si="110"/>
        <v>0</v>
      </c>
      <c r="X3552" s="126" t="str">
        <f t="shared" si="111"/>
        <v/>
      </c>
    </row>
    <row r="3553" spans="14:24" x14ac:dyDescent="0.25">
      <c r="N3553" s="119" t="s">
        <v>39</v>
      </c>
      <c r="O3553" s="119" t="s">
        <v>7038</v>
      </c>
      <c r="P3553" s="119" t="s">
        <v>7039</v>
      </c>
      <c r="Q3553" s="126">
        <f>COUNTIF(N3553,'Service Line Inventory'!$AE$36)</f>
        <v>0</v>
      </c>
      <c r="W3553" s="125">
        <f t="shared" si="110"/>
        <v>0</v>
      </c>
      <c r="X3553" s="126" t="str">
        <f t="shared" si="111"/>
        <v/>
      </c>
    </row>
    <row r="3554" spans="14:24" x14ac:dyDescent="0.25">
      <c r="N3554" s="119" t="s">
        <v>39</v>
      </c>
      <c r="O3554" s="119" t="s">
        <v>7040</v>
      </c>
      <c r="P3554" s="119" t="s">
        <v>6247</v>
      </c>
      <c r="Q3554" s="126">
        <f>COUNTIF(N3554,'Service Line Inventory'!$AE$36)</f>
        <v>0</v>
      </c>
      <c r="W3554" s="125">
        <f t="shared" si="110"/>
        <v>0</v>
      </c>
      <c r="X3554" s="126" t="str">
        <f t="shared" si="111"/>
        <v/>
      </c>
    </row>
    <row r="3555" spans="14:24" x14ac:dyDescent="0.25">
      <c r="N3555" s="119" t="s">
        <v>39</v>
      </c>
      <c r="O3555" s="119" t="s">
        <v>7041</v>
      </c>
      <c r="P3555" s="119" t="s">
        <v>6852</v>
      </c>
      <c r="Q3555" s="126">
        <f>COUNTIF(N3555,'Service Line Inventory'!$AE$36)</f>
        <v>0</v>
      </c>
      <c r="W3555" s="125">
        <f t="shared" si="110"/>
        <v>0</v>
      </c>
      <c r="X3555" s="126" t="str">
        <f t="shared" si="111"/>
        <v/>
      </c>
    </row>
    <row r="3556" spans="14:24" x14ac:dyDescent="0.25">
      <c r="N3556" s="119" t="s">
        <v>39</v>
      </c>
      <c r="O3556" s="119" t="s">
        <v>7042</v>
      </c>
      <c r="P3556" s="119" t="s">
        <v>7043</v>
      </c>
      <c r="Q3556" s="126">
        <f>COUNTIF(N3556,'Service Line Inventory'!$AE$36)</f>
        <v>0</v>
      </c>
      <c r="W3556" s="125">
        <f t="shared" si="110"/>
        <v>0</v>
      </c>
      <c r="X3556" s="126" t="str">
        <f t="shared" si="111"/>
        <v/>
      </c>
    </row>
    <row r="3557" spans="14:24" x14ac:dyDescent="0.25">
      <c r="N3557" s="119" t="s">
        <v>39</v>
      </c>
      <c r="O3557" s="119" t="s">
        <v>7044</v>
      </c>
      <c r="P3557" s="119" t="s">
        <v>7045</v>
      </c>
      <c r="Q3557" s="126">
        <f>COUNTIF(N3557,'Service Line Inventory'!$AE$36)</f>
        <v>0</v>
      </c>
      <c r="W3557" s="125">
        <f t="shared" si="110"/>
        <v>0</v>
      </c>
      <c r="X3557" s="126" t="str">
        <f t="shared" si="111"/>
        <v/>
      </c>
    </row>
    <row r="3558" spans="14:24" x14ac:dyDescent="0.25">
      <c r="N3558" s="119" t="s">
        <v>39</v>
      </c>
      <c r="O3558" s="119" t="s">
        <v>7046</v>
      </c>
      <c r="P3558" s="119" t="s">
        <v>7047</v>
      </c>
      <c r="Q3558" s="126">
        <f>COUNTIF(N3558,'Service Line Inventory'!$AE$36)</f>
        <v>0</v>
      </c>
      <c r="W3558" s="125">
        <f t="shared" si="110"/>
        <v>0</v>
      </c>
      <c r="X3558" s="126" t="str">
        <f t="shared" si="111"/>
        <v/>
      </c>
    </row>
    <row r="3559" spans="14:24" x14ac:dyDescent="0.25">
      <c r="N3559" s="119" t="s">
        <v>39</v>
      </c>
      <c r="O3559" s="119" t="s">
        <v>7048</v>
      </c>
      <c r="P3559" s="119" t="s">
        <v>7049</v>
      </c>
      <c r="Q3559" s="126">
        <f>COUNTIF(N3559,'Service Line Inventory'!$AE$36)</f>
        <v>0</v>
      </c>
      <c r="W3559" s="125">
        <f t="shared" si="110"/>
        <v>0</v>
      </c>
      <c r="X3559" s="126" t="str">
        <f t="shared" si="111"/>
        <v/>
      </c>
    </row>
    <row r="3560" spans="14:24" x14ac:dyDescent="0.25">
      <c r="N3560" s="119" t="s">
        <v>39</v>
      </c>
      <c r="O3560" s="119" t="s">
        <v>7050</v>
      </c>
      <c r="P3560" s="119" t="s">
        <v>7051</v>
      </c>
      <c r="Q3560" s="126">
        <f>COUNTIF(N3560,'Service Line Inventory'!$AE$36)</f>
        <v>0</v>
      </c>
      <c r="W3560" s="125">
        <f t="shared" si="110"/>
        <v>0</v>
      </c>
      <c r="X3560" s="126" t="str">
        <f t="shared" si="111"/>
        <v/>
      </c>
    </row>
    <row r="3561" spans="14:24" x14ac:dyDescent="0.25">
      <c r="N3561" s="119" t="s">
        <v>39</v>
      </c>
      <c r="O3561" s="119" t="s">
        <v>7052</v>
      </c>
      <c r="P3561" s="119" t="s">
        <v>7053</v>
      </c>
      <c r="Q3561" s="126">
        <f>COUNTIF(N3561,'Service Line Inventory'!$AE$36)</f>
        <v>0</v>
      </c>
      <c r="W3561" s="125">
        <f t="shared" si="110"/>
        <v>0</v>
      </c>
      <c r="X3561" s="126" t="str">
        <f t="shared" si="111"/>
        <v/>
      </c>
    </row>
    <row r="3562" spans="14:24" x14ac:dyDescent="0.25">
      <c r="N3562" s="119" t="s">
        <v>39</v>
      </c>
      <c r="O3562" s="119" t="s">
        <v>7054</v>
      </c>
      <c r="P3562" s="119" t="s">
        <v>7055</v>
      </c>
      <c r="Q3562" s="126">
        <f>COUNTIF(N3562,'Service Line Inventory'!$AE$36)</f>
        <v>0</v>
      </c>
      <c r="W3562" s="125">
        <f t="shared" si="110"/>
        <v>0</v>
      </c>
      <c r="X3562" s="126" t="str">
        <f t="shared" si="111"/>
        <v/>
      </c>
    </row>
    <row r="3563" spans="14:24" x14ac:dyDescent="0.25">
      <c r="N3563" s="119" t="s">
        <v>39</v>
      </c>
      <c r="O3563" s="119" t="s">
        <v>7056</v>
      </c>
      <c r="P3563" s="119" t="s">
        <v>7057</v>
      </c>
      <c r="Q3563" s="126">
        <f>COUNTIF(N3563,'Service Line Inventory'!$AE$36)</f>
        <v>0</v>
      </c>
      <c r="W3563" s="125">
        <f t="shared" si="110"/>
        <v>0</v>
      </c>
      <c r="X3563" s="126" t="str">
        <f t="shared" si="111"/>
        <v/>
      </c>
    </row>
    <row r="3564" spans="14:24" x14ac:dyDescent="0.25">
      <c r="N3564" s="119" t="s">
        <v>39</v>
      </c>
      <c r="O3564" s="119" t="s">
        <v>7058</v>
      </c>
      <c r="P3564" s="119" t="s">
        <v>7059</v>
      </c>
      <c r="Q3564" s="126">
        <f>COUNTIF(N3564,'Service Line Inventory'!$AE$36)</f>
        <v>0</v>
      </c>
      <c r="W3564" s="125">
        <f t="shared" si="110"/>
        <v>0</v>
      </c>
      <c r="X3564" s="126" t="str">
        <f t="shared" si="111"/>
        <v/>
      </c>
    </row>
    <row r="3565" spans="14:24" x14ac:dyDescent="0.25">
      <c r="N3565" s="119" t="s">
        <v>39</v>
      </c>
      <c r="O3565" s="119" t="s">
        <v>7060</v>
      </c>
      <c r="P3565" s="119" t="s">
        <v>7061</v>
      </c>
      <c r="Q3565" s="126">
        <f>COUNTIF(N3565,'Service Line Inventory'!$AE$36)</f>
        <v>0</v>
      </c>
      <c r="W3565" s="125">
        <f t="shared" si="110"/>
        <v>0</v>
      </c>
      <c r="X3565" s="126" t="str">
        <f t="shared" si="111"/>
        <v/>
      </c>
    </row>
    <row r="3566" spans="14:24" x14ac:dyDescent="0.25">
      <c r="N3566" s="119" t="s">
        <v>39</v>
      </c>
      <c r="O3566" s="119" t="s">
        <v>7062</v>
      </c>
      <c r="P3566" s="119" t="s">
        <v>6211</v>
      </c>
      <c r="Q3566" s="126">
        <f>COUNTIF(N3566,'Service Line Inventory'!$AE$36)</f>
        <v>0</v>
      </c>
      <c r="W3566" s="125">
        <f t="shared" si="110"/>
        <v>0</v>
      </c>
      <c r="X3566" s="126" t="str">
        <f t="shared" si="111"/>
        <v/>
      </c>
    </row>
    <row r="3567" spans="14:24" x14ac:dyDescent="0.25">
      <c r="N3567" s="119" t="s">
        <v>39</v>
      </c>
      <c r="O3567" s="119" t="s">
        <v>7063</v>
      </c>
      <c r="P3567" s="119" t="s">
        <v>7064</v>
      </c>
      <c r="Q3567" s="126">
        <f>COUNTIF(N3567,'Service Line Inventory'!$AE$36)</f>
        <v>0</v>
      </c>
      <c r="W3567" s="125">
        <f t="shared" si="110"/>
        <v>0</v>
      </c>
      <c r="X3567" s="126" t="str">
        <f t="shared" si="111"/>
        <v/>
      </c>
    </row>
    <row r="3568" spans="14:24" x14ac:dyDescent="0.25">
      <c r="N3568" s="119" t="s">
        <v>39</v>
      </c>
      <c r="O3568" s="119" t="s">
        <v>7065</v>
      </c>
      <c r="P3568" s="119" t="s">
        <v>7066</v>
      </c>
      <c r="Q3568" s="126">
        <f>COUNTIF(N3568,'Service Line Inventory'!$AE$36)</f>
        <v>0</v>
      </c>
      <c r="W3568" s="125">
        <f t="shared" si="110"/>
        <v>0</v>
      </c>
      <c r="X3568" s="126" t="str">
        <f t="shared" si="111"/>
        <v/>
      </c>
    </row>
    <row r="3569" spans="14:24" x14ac:dyDescent="0.25">
      <c r="N3569" s="119" t="s">
        <v>39</v>
      </c>
      <c r="O3569" s="119" t="s">
        <v>7067</v>
      </c>
      <c r="P3569" s="119" t="s">
        <v>7068</v>
      </c>
      <c r="Q3569" s="126">
        <f>COUNTIF(N3569,'Service Line Inventory'!$AE$36)</f>
        <v>0</v>
      </c>
      <c r="W3569" s="125">
        <f t="shared" si="110"/>
        <v>0</v>
      </c>
      <c r="X3569" s="126" t="str">
        <f t="shared" si="111"/>
        <v/>
      </c>
    </row>
    <row r="3570" spans="14:24" x14ac:dyDescent="0.25">
      <c r="N3570" s="119" t="s">
        <v>39</v>
      </c>
      <c r="O3570" s="119" t="s">
        <v>7069</v>
      </c>
      <c r="P3570" s="119" t="s">
        <v>7070</v>
      </c>
      <c r="Q3570" s="126">
        <f>COUNTIF(N3570,'Service Line Inventory'!$AE$36)</f>
        <v>0</v>
      </c>
      <c r="W3570" s="125">
        <f t="shared" si="110"/>
        <v>0</v>
      </c>
      <c r="X3570" s="126" t="str">
        <f t="shared" si="111"/>
        <v/>
      </c>
    </row>
    <row r="3571" spans="14:24" x14ac:dyDescent="0.25">
      <c r="N3571" s="119" t="s">
        <v>39</v>
      </c>
      <c r="O3571" s="119" t="s">
        <v>7071</v>
      </c>
      <c r="P3571" s="119" t="s">
        <v>7072</v>
      </c>
      <c r="Q3571" s="126">
        <f>COUNTIF(N3571,'Service Line Inventory'!$AE$36)</f>
        <v>0</v>
      </c>
      <c r="W3571" s="125">
        <f t="shared" si="110"/>
        <v>0</v>
      </c>
      <c r="X3571" s="126" t="str">
        <f t="shared" si="111"/>
        <v/>
      </c>
    </row>
    <row r="3572" spans="14:24" x14ac:dyDescent="0.25">
      <c r="N3572" s="119" t="s">
        <v>39</v>
      </c>
      <c r="O3572" s="119" t="s">
        <v>7073</v>
      </c>
      <c r="P3572" s="119" t="s">
        <v>7074</v>
      </c>
      <c r="Q3572" s="126">
        <f>COUNTIF(N3572,'Service Line Inventory'!$AE$36)</f>
        <v>0</v>
      </c>
      <c r="W3572" s="125">
        <f t="shared" si="110"/>
        <v>0</v>
      </c>
      <c r="X3572" s="126" t="str">
        <f t="shared" si="111"/>
        <v/>
      </c>
    </row>
    <row r="3573" spans="14:24" x14ac:dyDescent="0.25">
      <c r="N3573" s="119" t="s">
        <v>39</v>
      </c>
      <c r="O3573" s="119" t="s">
        <v>7075</v>
      </c>
      <c r="P3573" s="119" t="s">
        <v>7076</v>
      </c>
      <c r="Q3573" s="126">
        <f>COUNTIF(N3573,'Service Line Inventory'!$AE$36)</f>
        <v>0</v>
      </c>
      <c r="W3573" s="125">
        <f t="shared" si="110"/>
        <v>0</v>
      </c>
      <c r="X3573" s="126" t="str">
        <f t="shared" si="111"/>
        <v/>
      </c>
    </row>
    <row r="3574" spans="14:24" x14ac:dyDescent="0.25">
      <c r="N3574" s="119" t="s">
        <v>39</v>
      </c>
      <c r="O3574" s="119" t="s">
        <v>7077</v>
      </c>
      <c r="P3574" s="119" t="s">
        <v>7078</v>
      </c>
      <c r="Q3574" s="126">
        <f>COUNTIF(N3574,'Service Line Inventory'!$AE$36)</f>
        <v>0</v>
      </c>
      <c r="W3574" s="125">
        <f t="shared" si="110"/>
        <v>0</v>
      </c>
      <c r="X3574" s="126" t="str">
        <f t="shared" si="111"/>
        <v/>
      </c>
    </row>
    <row r="3575" spans="14:24" x14ac:dyDescent="0.25">
      <c r="N3575" s="119" t="s">
        <v>39</v>
      </c>
      <c r="O3575" s="119" t="s">
        <v>7079</v>
      </c>
      <c r="P3575" s="119" t="s">
        <v>7080</v>
      </c>
      <c r="Q3575" s="126">
        <f>COUNTIF(N3575,'Service Line Inventory'!$AE$36)</f>
        <v>0</v>
      </c>
      <c r="W3575" s="125">
        <f t="shared" si="110"/>
        <v>0</v>
      </c>
      <c r="X3575" s="126" t="str">
        <f t="shared" si="111"/>
        <v/>
      </c>
    </row>
    <row r="3576" spans="14:24" x14ac:dyDescent="0.25">
      <c r="N3576" s="119" t="s">
        <v>39</v>
      </c>
      <c r="O3576" s="119" t="s">
        <v>7081</v>
      </c>
      <c r="P3576" s="119" t="s">
        <v>7082</v>
      </c>
      <c r="Q3576" s="126">
        <f>COUNTIF(N3576,'Service Line Inventory'!$AE$36)</f>
        <v>0</v>
      </c>
      <c r="W3576" s="125">
        <f t="shared" si="110"/>
        <v>0</v>
      </c>
      <c r="X3576" s="126" t="str">
        <f t="shared" si="111"/>
        <v/>
      </c>
    </row>
    <row r="3577" spans="14:24" x14ac:dyDescent="0.25">
      <c r="N3577" s="119" t="s">
        <v>39</v>
      </c>
      <c r="O3577" s="119" t="s">
        <v>7083</v>
      </c>
      <c r="P3577" s="119" t="s">
        <v>7084</v>
      </c>
      <c r="Q3577" s="126">
        <f>COUNTIF(N3577,'Service Line Inventory'!$AE$36)</f>
        <v>0</v>
      </c>
      <c r="W3577" s="125">
        <f t="shared" si="110"/>
        <v>0</v>
      </c>
      <c r="X3577" s="126" t="str">
        <f t="shared" si="111"/>
        <v/>
      </c>
    </row>
    <row r="3578" spans="14:24" x14ac:dyDescent="0.25">
      <c r="N3578" s="119" t="s">
        <v>39</v>
      </c>
      <c r="O3578" s="119" t="s">
        <v>7085</v>
      </c>
      <c r="P3578" s="119" t="s">
        <v>7086</v>
      </c>
      <c r="Q3578" s="126">
        <f>COUNTIF(N3578,'Service Line Inventory'!$AE$36)</f>
        <v>0</v>
      </c>
      <c r="W3578" s="125">
        <f t="shared" si="110"/>
        <v>0</v>
      </c>
      <c r="X3578" s="126" t="str">
        <f t="shared" si="111"/>
        <v/>
      </c>
    </row>
    <row r="3579" spans="14:24" x14ac:dyDescent="0.25">
      <c r="N3579" s="119" t="s">
        <v>39</v>
      </c>
      <c r="O3579" s="119" t="s">
        <v>7087</v>
      </c>
      <c r="P3579" s="119" t="s">
        <v>7088</v>
      </c>
      <c r="Q3579" s="126">
        <f>COUNTIF(N3579,'Service Line Inventory'!$AE$36)</f>
        <v>0</v>
      </c>
      <c r="W3579" s="125">
        <f t="shared" si="110"/>
        <v>0</v>
      </c>
      <c r="X3579" s="126" t="str">
        <f t="shared" si="111"/>
        <v/>
      </c>
    </row>
    <row r="3580" spans="14:24" x14ac:dyDescent="0.25">
      <c r="N3580" s="119" t="s">
        <v>39</v>
      </c>
      <c r="O3580" s="119" t="s">
        <v>7089</v>
      </c>
      <c r="P3580" s="119" t="s">
        <v>7090</v>
      </c>
      <c r="Q3580" s="126">
        <f>COUNTIF(N3580,'Service Line Inventory'!$AE$36)</f>
        <v>0</v>
      </c>
      <c r="W3580" s="125">
        <f t="shared" si="110"/>
        <v>0</v>
      </c>
      <c r="X3580" s="126" t="str">
        <f t="shared" si="111"/>
        <v/>
      </c>
    </row>
    <row r="3581" spans="14:24" x14ac:dyDescent="0.25">
      <c r="N3581" s="119" t="s">
        <v>39</v>
      </c>
      <c r="O3581" s="119" t="s">
        <v>7091</v>
      </c>
      <c r="P3581" s="119" t="s">
        <v>7092</v>
      </c>
      <c r="Q3581" s="126">
        <f>COUNTIF(N3581,'Service Line Inventory'!$AE$36)</f>
        <v>0</v>
      </c>
      <c r="W3581" s="125">
        <f t="shared" si="110"/>
        <v>0</v>
      </c>
      <c r="X3581" s="126" t="str">
        <f t="shared" si="111"/>
        <v/>
      </c>
    </row>
    <row r="3582" spans="14:24" x14ac:dyDescent="0.25">
      <c r="N3582" s="119" t="s">
        <v>39</v>
      </c>
      <c r="O3582" s="119" t="s">
        <v>7093</v>
      </c>
      <c r="P3582" s="119" t="s">
        <v>7094</v>
      </c>
      <c r="Q3582" s="126">
        <f>COUNTIF(N3582,'Service Line Inventory'!$AE$36)</f>
        <v>0</v>
      </c>
      <c r="W3582" s="125">
        <f t="shared" si="110"/>
        <v>0</v>
      </c>
      <c r="X3582" s="126" t="str">
        <f t="shared" si="111"/>
        <v/>
      </c>
    </row>
    <row r="3583" spans="14:24" x14ac:dyDescent="0.25">
      <c r="N3583" s="119" t="s">
        <v>39</v>
      </c>
      <c r="O3583" s="119" t="s">
        <v>7095</v>
      </c>
      <c r="P3583" s="119" t="s">
        <v>7096</v>
      </c>
      <c r="Q3583" s="126">
        <f>COUNTIF(N3583,'Service Line Inventory'!$AE$36)</f>
        <v>0</v>
      </c>
      <c r="W3583" s="125">
        <f t="shared" si="110"/>
        <v>0</v>
      </c>
      <c r="X3583" s="126" t="str">
        <f t="shared" si="111"/>
        <v/>
      </c>
    </row>
    <row r="3584" spans="14:24" x14ac:dyDescent="0.25">
      <c r="N3584" s="119" t="s">
        <v>39</v>
      </c>
      <c r="O3584" s="119" t="s">
        <v>7097</v>
      </c>
      <c r="P3584" s="119" t="s">
        <v>7098</v>
      </c>
      <c r="Q3584" s="126">
        <f>COUNTIF(N3584,'Service Line Inventory'!$AE$36)</f>
        <v>0</v>
      </c>
      <c r="W3584" s="125">
        <f t="shared" si="110"/>
        <v>0</v>
      </c>
      <c r="X3584" s="126" t="str">
        <f t="shared" si="111"/>
        <v/>
      </c>
    </row>
    <row r="3585" spans="14:24" x14ac:dyDescent="0.25">
      <c r="N3585" s="119" t="s">
        <v>39</v>
      </c>
      <c r="O3585" s="119" t="s">
        <v>7099</v>
      </c>
      <c r="P3585" s="119" t="s">
        <v>7100</v>
      </c>
      <c r="Q3585" s="126">
        <f>COUNTIF(N3585,'Service Line Inventory'!$AE$36)</f>
        <v>0</v>
      </c>
      <c r="W3585" s="125">
        <f t="shared" ref="W3585:W3648" si="112">T3585</f>
        <v>0</v>
      </c>
      <c r="X3585" s="126" t="str">
        <f t="shared" ref="X3585:X3648" si="113">IF(W3585=0,"",W3585)</f>
        <v/>
      </c>
    </row>
    <row r="3586" spans="14:24" x14ac:dyDescent="0.25">
      <c r="N3586" s="119" t="s">
        <v>39</v>
      </c>
      <c r="O3586" s="119" t="s">
        <v>7101</v>
      </c>
      <c r="P3586" s="119" t="s">
        <v>7102</v>
      </c>
      <c r="Q3586" s="126">
        <f>COUNTIF(N3586,'Service Line Inventory'!$AE$36)</f>
        <v>0</v>
      </c>
      <c r="W3586" s="125">
        <f t="shared" si="112"/>
        <v>0</v>
      </c>
      <c r="X3586" s="126" t="str">
        <f t="shared" si="113"/>
        <v/>
      </c>
    </row>
    <row r="3587" spans="14:24" x14ac:dyDescent="0.25">
      <c r="N3587" s="119" t="s">
        <v>39</v>
      </c>
      <c r="O3587" s="119" t="s">
        <v>7103</v>
      </c>
      <c r="P3587" s="119" t="s">
        <v>7104</v>
      </c>
      <c r="Q3587" s="126">
        <f>COUNTIF(N3587,'Service Line Inventory'!$AE$36)</f>
        <v>0</v>
      </c>
      <c r="W3587" s="125">
        <f t="shared" si="112"/>
        <v>0</v>
      </c>
      <c r="X3587" s="126" t="str">
        <f t="shared" si="113"/>
        <v/>
      </c>
    </row>
    <row r="3588" spans="14:24" x14ac:dyDescent="0.25">
      <c r="N3588" s="119" t="s">
        <v>39</v>
      </c>
      <c r="O3588" s="119" t="s">
        <v>7105</v>
      </c>
      <c r="P3588" s="119" t="s">
        <v>7106</v>
      </c>
      <c r="Q3588" s="126">
        <f>COUNTIF(N3588,'Service Line Inventory'!$AE$36)</f>
        <v>0</v>
      </c>
      <c r="W3588" s="125">
        <f t="shared" si="112"/>
        <v>0</v>
      </c>
      <c r="X3588" s="126" t="str">
        <f t="shared" si="113"/>
        <v/>
      </c>
    </row>
    <row r="3589" spans="14:24" x14ac:dyDescent="0.25">
      <c r="N3589" s="119" t="s">
        <v>39</v>
      </c>
      <c r="O3589" s="119" t="s">
        <v>7107</v>
      </c>
      <c r="P3589" s="119" t="s">
        <v>7108</v>
      </c>
      <c r="Q3589" s="126">
        <f>COUNTIF(N3589,'Service Line Inventory'!$AE$36)</f>
        <v>0</v>
      </c>
      <c r="W3589" s="125">
        <f t="shared" si="112"/>
        <v>0</v>
      </c>
      <c r="X3589" s="126" t="str">
        <f t="shared" si="113"/>
        <v/>
      </c>
    </row>
    <row r="3590" spans="14:24" x14ac:dyDescent="0.25">
      <c r="N3590" s="119" t="s">
        <v>39</v>
      </c>
      <c r="O3590" s="119" t="s">
        <v>7109</v>
      </c>
      <c r="P3590" s="119" t="s">
        <v>7110</v>
      </c>
      <c r="Q3590" s="126">
        <f>COUNTIF(N3590,'Service Line Inventory'!$AE$36)</f>
        <v>0</v>
      </c>
      <c r="W3590" s="125">
        <f t="shared" si="112"/>
        <v>0</v>
      </c>
      <c r="X3590" s="126" t="str">
        <f t="shared" si="113"/>
        <v/>
      </c>
    </row>
    <row r="3591" spans="14:24" x14ac:dyDescent="0.25">
      <c r="N3591" s="119" t="s">
        <v>39</v>
      </c>
      <c r="O3591" s="119" t="s">
        <v>7111</v>
      </c>
      <c r="P3591" s="119" t="s">
        <v>7112</v>
      </c>
      <c r="Q3591" s="126">
        <f>COUNTIF(N3591,'Service Line Inventory'!$AE$36)</f>
        <v>0</v>
      </c>
      <c r="W3591" s="125">
        <f t="shared" si="112"/>
        <v>0</v>
      </c>
      <c r="X3591" s="126" t="str">
        <f t="shared" si="113"/>
        <v/>
      </c>
    </row>
    <row r="3592" spans="14:24" x14ac:dyDescent="0.25">
      <c r="N3592" s="119" t="s">
        <v>39</v>
      </c>
      <c r="O3592" s="119" t="s">
        <v>7113</v>
      </c>
      <c r="P3592" s="119" t="s">
        <v>7114</v>
      </c>
      <c r="Q3592" s="126">
        <f>COUNTIF(N3592,'Service Line Inventory'!$AE$36)</f>
        <v>0</v>
      </c>
      <c r="W3592" s="125">
        <f t="shared" si="112"/>
        <v>0</v>
      </c>
      <c r="X3592" s="126" t="str">
        <f t="shared" si="113"/>
        <v/>
      </c>
    </row>
    <row r="3593" spans="14:24" x14ac:dyDescent="0.25">
      <c r="N3593" s="119" t="s">
        <v>39</v>
      </c>
      <c r="O3593" s="119" t="s">
        <v>7115</v>
      </c>
      <c r="P3593" s="119" t="s">
        <v>7116</v>
      </c>
      <c r="Q3593" s="126">
        <f>COUNTIF(N3593,'Service Line Inventory'!$AE$36)</f>
        <v>0</v>
      </c>
      <c r="W3593" s="125">
        <f t="shared" si="112"/>
        <v>0</v>
      </c>
      <c r="X3593" s="126" t="str">
        <f t="shared" si="113"/>
        <v/>
      </c>
    </row>
    <row r="3594" spans="14:24" x14ac:dyDescent="0.25">
      <c r="N3594" s="119" t="s">
        <v>39</v>
      </c>
      <c r="O3594" s="119" t="s">
        <v>7117</v>
      </c>
      <c r="P3594" s="119" t="s">
        <v>7118</v>
      </c>
      <c r="Q3594" s="126">
        <f>COUNTIF(N3594,'Service Line Inventory'!$AE$36)</f>
        <v>0</v>
      </c>
      <c r="W3594" s="125">
        <f t="shared" si="112"/>
        <v>0</v>
      </c>
      <c r="X3594" s="126" t="str">
        <f t="shared" si="113"/>
        <v/>
      </c>
    </row>
    <row r="3595" spans="14:24" x14ac:dyDescent="0.25">
      <c r="N3595" s="119" t="s">
        <v>39</v>
      </c>
      <c r="O3595" s="119" t="s">
        <v>7119</v>
      </c>
      <c r="P3595" s="119" t="s">
        <v>7120</v>
      </c>
      <c r="Q3595" s="126">
        <f>COUNTIF(N3595,'Service Line Inventory'!$AE$36)</f>
        <v>0</v>
      </c>
      <c r="W3595" s="125">
        <f t="shared" si="112"/>
        <v>0</v>
      </c>
      <c r="X3595" s="126" t="str">
        <f t="shared" si="113"/>
        <v/>
      </c>
    </row>
    <row r="3596" spans="14:24" x14ac:dyDescent="0.25">
      <c r="N3596" s="119" t="s">
        <v>39</v>
      </c>
      <c r="O3596" s="119" t="s">
        <v>7121</v>
      </c>
      <c r="P3596" s="119" t="s">
        <v>7122</v>
      </c>
      <c r="Q3596" s="126">
        <f>COUNTIF(N3596,'Service Line Inventory'!$AE$36)</f>
        <v>0</v>
      </c>
      <c r="W3596" s="125">
        <f t="shared" si="112"/>
        <v>0</v>
      </c>
      <c r="X3596" s="126" t="str">
        <f t="shared" si="113"/>
        <v/>
      </c>
    </row>
    <row r="3597" spans="14:24" x14ac:dyDescent="0.25">
      <c r="N3597" s="119" t="s">
        <v>39</v>
      </c>
      <c r="O3597" s="119" t="s">
        <v>7123</v>
      </c>
      <c r="P3597" s="119" t="s">
        <v>7124</v>
      </c>
      <c r="Q3597" s="126">
        <f>COUNTIF(N3597,'Service Line Inventory'!$AE$36)</f>
        <v>0</v>
      </c>
      <c r="W3597" s="125">
        <f t="shared" si="112"/>
        <v>0</v>
      </c>
      <c r="X3597" s="126" t="str">
        <f t="shared" si="113"/>
        <v/>
      </c>
    </row>
    <row r="3598" spans="14:24" x14ac:dyDescent="0.25">
      <c r="N3598" s="119" t="s">
        <v>39</v>
      </c>
      <c r="O3598" s="119" t="s">
        <v>7125</v>
      </c>
      <c r="P3598" s="119" t="s">
        <v>7126</v>
      </c>
      <c r="Q3598" s="126">
        <f>COUNTIF(N3598,'Service Line Inventory'!$AE$36)</f>
        <v>0</v>
      </c>
      <c r="W3598" s="125">
        <f t="shared" si="112"/>
        <v>0</v>
      </c>
      <c r="X3598" s="126" t="str">
        <f t="shared" si="113"/>
        <v/>
      </c>
    </row>
    <row r="3599" spans="14:24" x14ac:dyDescent="0.25">
      <c r="N3599" s="119" t="s">
        <v>39</v>
      </c>
      <c r="O3599" s="119" t="s">
        <v>7127</v>
      </c>
      <c r="P3599" s="119" t="s">
        <v>7128</v>
      </c>
      <c r="Q3599" s="126">
        <f>COUNTIF(N3599,'Service Line Inventory'!$AE$36)</f>
        <v>0</v>
      </c>
      <c r="W3599" s="125">
        <f t="shared" si="112"/>
        <v>0</v>
      </c>
      <c r="X3599" s="126" t="str">
        <f t="shared" si="113"/>
        <v/>
      </c>
    </row>
    <row r="3600" spans="14:24" x14ac:dyDescent="0.25">
      <c r="N3600" s="119" t="s">
        <v>39</v>
      </c>
      <c r="O3600" s="119" t="s">
        <v>7129</v>
      </c>
      <c r="P3600" s="119" t="s">
        <v>7130</v>
      </c>
      <c r="Q3600" s="126">
        <f>COUNTIF(N3600,'Service Line Inventory'!$AE$36)</f>
        <v>0</v>
      </c>
      <c r="W3600" s="125">
        <f t="shared" si="112"/>
        <v>0</v>
      </c>
      <c r="X3600" s="126" t="str">
        <f t="shared" si="113"/>
        <v/>
      </c>
    </row>
    <row r="3601" spans="14:24" x14ac:dyDescent="0.25">
      <c r="N3601" s="119" t="s">
        <v>39</v>
      </c>
      <c r="O3601" s="119" t="s">
        <v>7131</v>
      </c>
      <c r="P3601" s="119" t="s">
        <v>7132</v>
      </c>
      <c r="Q3601" s="126">
        <f>COUNTIF(N3601,'Service Line Inventory'!$AE$36)</f>
        <v>0</v>
      </c>
      <c r="W3601" s="125">
        <f t="shared" si="112"/>
        <v>0</v>
      </c>
      <c r="X3601" s="126" t="str">
        <f t="shared" si="113"/>
        <v/>
      </c>
    </row>
    <row r="3602" spans="14:24" x14ac:dyDescent="0.25">
      <c r="N3602" s="119" t="s">
        <v>39</v>
      </c>
      <c r="O3602" s="119" t="s">
        <v>7133</v>
      </c>
      <c r="P3602" s="119" t="s">
        <v>7134</v>
      </c>
      <c r="Q3602" s="126">
        <f>COUNTIF(N3602,'Service Line Inventory'!$AE$36)</f>
        <v>0</v>
      </c>
      <c r="W3602" s="125">
        <f t="shared" si="112"/>
        <v>0</v>
      </c>
      <c r="X3602" s="126" t="str">
        <f t="shared" si="113"/>
        <v/>
      </c>
    </row>
    <row r="3603" spans="14:24" x14ac:dyDescent="0.25">
      <c r="N3603" s="119" t="s">
        <v>39</v>
      </c>
      <c r="O3603" s="119" t="s">
        <v>7135</v>
      </c>
      <c r="P3603" s="119" t="s">
        <v>7136</v>
      </c>
      <c r="Q3603" s="126">
        <f>COUNTIF(N3603,'Service Line Inventory'!$AE$36)</f>
        <v>0</v>
      </c>
      <c r="W3603" s="125">
        <f t="shared" si="112"/>
        <v>0</v>
      </c>
      <c r="X3603" s="126" t="str">
        <f t="shared" si="113"/>
        <v/>
      </c>
    </row>
    <row r="3604" spans="14:24" x14ac:dyDescent="0.25">
      <c r="N3604" s="119" t="s">
        <v>39</v>
      </c>
      <c r="O3604" s="119" t="s">
        <v>7137</v>
      </c>
      <c r="P3604" s="119" t="s">
        <v>6400</v>
      </c>
      <c r="Q3604" s="126">
        <f>COUNTIF(N3604,'Service Line Inventory'!$AE$36)</f>
        <v>0</v>
      </c>
      <c r="W3604" s="125">
        <f t="shared" si="112"/>
        <v>0</v>
      </c>
      <c r="X3604" s="126" t="str">
        <f t="shared" si="113"/>
        <v/>
      </c>
    </row>
    <row r="3605" spans="14:24" x14ac:dyDescent="0.25">
      <c r="N3605" s="119" t="s">
        <v>39</v>
      </c>
      <c r="O3605" s="119" t="s">
        <v>7138</v>
      </c>
      <c r="P3605" s="119" t="s">
        <v>7139</v>
      </c>
      <c r="Q3605" s="126">
        <f>COUNTIF(N3605,'Service Line Inventory'!$AE$36)</f>
        <v>0</v>
      </c>
      <c r="W3605" s="125">
        <f t="shared" si="112"/>
        <v>0</v>
      </c>
      <c r="X3605" s="126" t="str">
        <f t="shared" si="113"/>
        <v/>
      </c>
    </row>
    <row r="3606" spans="14:24" x14ac:dyDescent="0.25">
      <c r="N3606" s="119" t="s">
        <v>39</v>
      </c>
      <c r="O3606" s="119" t="s">
        <v>7140</v>
      </c>
      <c r="P3606" s="119" t="s">
        <v>7141</v>
      </c>
      <c r="Q3606" s="126">
        <f>COUNTIF(N3606,'Service Line Inventory'!$AE$36)</f>
        <v>0</v>
      </c>
      <c r="W3606" s="125">
        <f t="shared" si="112"/>
        <v>0</v>
      </c>
      <c r="X3606" s="126" t="str">
        <f t="shared" si="113"/>
        <v/>
      </c>
    </row>
    <row r="3607" spans="14:24" x14ac:dyDescent="0.25">
      <c r="N3607" s="119" t="s">
        <v>39</v>
      </c>
      <c r="O3607" s="119" t="s">
        <v>7142</v>
      </c>
      <c r="P3607" s="119" t="s">
        <v>7143</v>
      </c>
      <c r="Q3607" s="126">
        <f>COUNTIF(N3607,'Service Line Inventory'!$AE$36)</f>
        <v>0</v>
      </c>
      <c r="W3607" s="125">
        <f t="shared" si="112"/>
        <v>0</v>
      </c>
      <c r="X3607" s="126" t="str">
        <f t="shared" si="113"/>
        <v/>
      </c>
    </row>
    <row r="3608" spans="14:24" x14ac:dyDescent="0.25">
      <c r="N3608" s="119" t="s">
        <v>39</v>
      </c>
      <c r="O3608" s="119" t="s">
        <v>7144</v>
      </c>
      <c r="P3608" s="119" t="s">
        <v>7145</v>
      </c>
      <c r="Q3608" s="126">
        <f>COUNTIF(N3608,'Service Line Inventory'!$AE$36)</f>
        <v>0</v>
      </c>
      <c r="W3608" s="125">
        <f t="shared" si="112"/>
        <v>0</v>
      </c>
      <c r="X3608" s="126" t="str">
        <f t="shared" si="113"/>
        <v/>
      </c>
    </row>
    <row r="3609" spans="14:24" x14ac:dyDescent="0.25">
      <c r="N3609" s="119" t="s">
        <v>39</v>
      </c>
      <c r="O3609" s="119" t="s">
        <v>7146</v>
      </c>
      <c r="P3609" s="119" t="s">
        <v>7147</v>
      </c>
      <c r="Q3609" s="126">
        <f>COUNTIF(N3609,'Service Line Inventory'!$AE$36)</f>
        <v>0</v>
      </c>
      <c r="W3609" s="125">
        <f t="shared" si="112"/>
        <v>0</v>
      </c>
      <c r="X3609" s="126" t="str">
        <f t="shared" si="113"/>
        <v/>
      </c>
    </row>
    <row r="3610" spans="14:24" x14ac:dyDescent="0.25">
      <c r="N3610" s="119" t="s">
        <v>39</v>
      </c>
      <c r="O3610" s="119" t="s">
        <v>7148</v>
      </c>
      <c r="P3610" s="119" t="s">
        <v>7149</v>
      </c>
      <c r="Q3610" s="126">
        <f>COUNTIF(N3610,'Service Line Inventory'!$AE$36)</f>
        <v>0</v>
      </c>
      <c r="W3610" s="125">
        <f t="shared" si="112"/>
        <v>0</v>
      </c>
      <c r="X3610" s="126" t="str">
        <f t="shared" si="113"/>
        <v/>
      </c>
    </row>
    <row r="3611" spans="14:24" x14ac:dyDescent="0.25">
      <c r="N3611" s="119" t="s">
        <v>39</v>
      </c>
      <c r="O3611" s="119" t="s">
        <v>7150</v>
      </c>
      <c r="P3611" s="119" t="s">
        <v>7151</v>
      </c>
      <c r="Q3611" s="126">
        <f>COUNTIF(N3611,'Service Line Inventory'!$AE$36)</f>
        <v>0</v>
      </c>
      <c r="W3611" s="125">
        <f t="shared" si="112"/>
        <v>0</v>
      </c>
      <c r="X3611" s="126" t="str">
        <f t="shared" si="113"/>
        <v/>
      </c>
    </row>
    <row r="3612" spans="14:24" x14ac:dyDescent="0.25">
      <c r="N3612" s="119" t="s">
        <v>39</v>
      </c>
      <c r="O3612" s="119" t="s">
        <v>7152</v>
      </c>
      <c r="P3612" s="119" t="s">
        <v>7153</v>
      </c>
      <c r="Q3612" s="126">
        <f>COUNTIF(N3612,'Service Line Inventory'!$AE$36)</f>
        <v>0</v>
      </c>
      <c r="W3612" s="125">
        <f t="shared" si="112"/>
        <v>0</v>
      </c>
      <c r="X3612" s="126" t="str">
        <f t="shared" si="113"/>
        <v/>
      </c>
    </row>
    <row r="3613" spans="14:24" x14ac:dyDescent="0.25">
      <c r="N3613" s="119" t="s">
        <v>39</v>
      </c>
      <c r="O3613" s="119" t="s">
        <v>7154</v>
      </c>
      <c r="P3613" s="119" t="s">
        <v>7155</v>
      </c>
      <c r="Q3613" s="126">
        <f>COUNTIF(N3613,'Service Line Inventory'!$AE$36)</f>
        <v>0</v>
      </c>
      <c r="W3613" s="125">
        <f t="shared" si="112"/>
        <v>0</v>
      </c>
      <c r="X3613" s="126" t="str">
        <f t="shared" si="113"/>
        <v/>
      </c>
    </row>
    <row r="3614" spans="14:24" x14ac:dyDescent="0.25">
      <c r="N3614" s="119" t="s">
        <v>39</v>
      </c>
      <c r="O3614" s="119" t="s">
        <v>7156</v>
      </c>
      <c r="P3614" s="119" t="s">
        <v>7157</v>
      </c>
      <c r="Q3614" s="126">
        <f>COUNTIF(N3614,'Service Line Inventory'!$AE$36)</f>
        <v>0</v>
      </c>
      <c r="W3614" s="125">
        <f t="shared" si="112"/>
        <v>0</v>
      </c>
      <c r="X3614" s="126" t="str">
        <f t="shared" si="113"/>
        <v/>
      </c>
    </row>
    <row r="3615" spans="14:24" x14ac:dyDescent="0.25">
      <c r="N3615" s="119" t="s">
        <v>39</v>
      </c>
      <c r="O3615" s="119" t="s">
        <v>7158</v>
      </c>
      <c r="P3615" s="119" t="s">
        <v>7159</v>
      </c>
      <c r="Q3615" s="126">
        <f>COUNTIF(N3615,'Service Line Inventory'!$AE$36)</f>
        <v>0</v>
      </c>
      <c r="W3615" s="125">
        <f t="shared" si="112"/>
        <v>0</v>
      </c>
      <c r="X3615" s="126" t="str">
        <f t="shared" si="113"/>
        <v/>
      </c>
    </row>
    <row r="3616" spans="14:24" x14ac:dyDescent="0.25">
      <c r="N3616" s="119" t="s">
        <v>39</v>
      </c>
      <c r="O3616" s="119" t="s">
        <v>7160</v>
      </c>
      <c r="P3616" s="119" t="s">
        <v>7161</v>
      </c>
      <c r="Q3616" s="126">
        <f>COUNTIF(N3616,'Service Line Inventory'!$AE$36)</f>
        <v>0</v>
      </c>
      <c r="W3616" s="125">
        <f t="shared" si="112"/>
        <v>0</v>
      </c>
      <c r="X3616" s="126" t="str">
        <f t="shared" si="113"/>
        <v/>
      </c>
    </row>
    <row r="3617" spans="14:24" x14ac:dyDescent="0.25">
      <c r="N3617" s="119" t="s">
        <v>39</v>
      </c>
      <c r="O3617" s="119" t="s">
        <v>7162</v>
      </c>
      <c r="P3617" s="119" t="s">
        <v>7163</v>
      </c>
      <c r="Q3617" s="126">
        <f>COUNTIF(N3617,'Service Line Inventory'!$AE$36)</f>
        <v>0</v>
      </c>
      <c r="W3617" s="125">
        <f t="shared" si="112"/>
        <v>0</v>
      </c>
      <c r="X3617" s="126" t="str">
        <f t="shared" si="113"/>
        <v/>
      </c>
    </row>
    <row r="3618" spans="14:24" x14ac:dyDescent="0.25">
      <c r="N3618" s="119" t="s">
        <v>39</v>
      </c>
      <c r="O3618" s="119" t="s">
        <v>7164</v>
      </c>
      <c r="P3618" s="119" t="s">
        <v>7165</v>
      </c>
      <c r="Q3618" s="126">
        <f>COUNTIF(N3618,'Service Line Inventory'!$AE$36)</f>
        <v>0</v>
      </c>
      <c r="W3618" s="125">
        <f t="shared" si="112"/>
        <v>0</v>
      </c>
      <c r="X3618" s="126" t="str">
        <f t="shared" si="113"/>
        <v/>
      </c>
    </row>
    <row r="3619" spans="14:24" x14ac:dyDescent="0.25">
      <c r="N3619" s="119" t="s">
        <v>39</v>
      </c>
      <c r="O3619" s="119" t="s">
        <v>7166</v>
      </c>
      <c r="P3619" s="119" t="s">
        <v>7167</v>
      </c>
      <c r="Q3619" s="126">
        <f>COUNTIF(N3619,'Service Line Inventory'!$AE$36)</f>
        <v>0</v>
      </c>
      <c r="W3619" s="125">
        <f t="shared" si="112"/>
        <v>0</v>
      </c>
      <c r="X3619" s="126" t="str">
        <f t="shared" si="113"/>
        <v/>
      </c>
    </row>
    <row r="3620" spans="14:24" x14ac:dyDescent="0.25">
      <c r="N3620" s="119" t="s">
        <v>39</v>
      </c>
      <c r="O3620" s="119" t="s">
        <v>7168</v>
      </c>
      <c r="P3620" s="119" t="s">
        <v>7169</v>
      </c>
      <c r="Q3620" s="126">
        <f>COUNTIF(N3620,'Service Line Inventory'!$AE$36)</f>
        <v>0</v>
      </c>
      <c r="W3620" s="125">
        <f t="shared" si="112"/>
        <v>0</v>
      </c>
      <c r="X3620" s="126" t="str">
        <f t="shared" si="113"/>
        <v/>
      </c>
    </row>
    <row r="3621" spans="14:24" x14ac:dyDescent="0.25">
      <c r="N3621" s="119" t="s">
        <v>39</v>
      </c>
      <c r="O3621" s="119" t="s">
        <v>7170</v>
      </c>
      <c r="P3621" s="119" t="s">
        <v>7171</v>
      </c>
      <c r="Q3621" s="126">
        <f>COUNTIF(N3621,'Service Line Inventory'!$AE$36)</f>
        <v>0</v>
      </c>
      <c r="W3621" s="125">
        <f t="shared" si="112"/>
        <v>0</v>
      </c>
      <c r="X3621" s="126" t="str">
        <f t="shared" si="113"/>
        <v/>
      </c>
    </row>
    <row r="3622" spans="14:24" x14ac:dyDescent="0.25">
      <c r="N3622" s="119" t="s">
        <v>39</v>
      </c>
      <c r="O3622" s="119" t="s">
        <v>7172</v>
      </c>
      <c r="P3622" s="119" t="s">
        <v>7173</v>
      </c>
      <c r="Q3622" s="126">
        <f>COUNTIF(N3622,'Service Line Inventory'!$AE$36)</f>
        <v>0</v>
      </c>
      <c r="W3622" s="125">
        <f t="shared" si="112"/>
        <v>0</v>
      </c>
      <c r="X3622" s="126" t="str">
        <f t="shared" si="113"/>
        <v/>
      </c>
    </row>
    <row r="3623" spans="14:24" x14ac:dyDescent="0.25">
      <c r="N3623" s="119" t="s">
        <v>39</v>
      </c>
      <c r="O3623" s="119" t="s">
        <v>7174</v>
      </c>
      <c r="P3623" s="119" t="s">
        <v>7175</v>
      </c>
      <c r="Q3623" s="126">
        <f>COUNTIF(N3623,'Service Line Inventory'!$AE$36)</f>
        <v>0</v>
      </c>
      <c r="W3623" s="125">
        <f t="shared" si="112"/>
        <v>0</v>
      </c>
      <c r="X3623" s="126" t="str">
        <f t="shared" si="113"/>
        <v/>
      </c>
    </row>
    <row r="3624" spans="14:24" x14ac:dyDescent="0.25">
      <c r="N3624" s="119" t="s">
        <v>39</v>
      </c>
      <c r="O3624" s="119" t="s">
        <v>7176</v>
      </c>
      <c r="P3624" s="119" t="s">
        <v>7177</v>
      </c>
      <c r="Q3624" s="126">
        <f>COUNTIF(N3624,'Service Line Inventory'!$AE$36)</f>
        <v>0</v>
      </c>
      <c r="W3624" s="125">
        <f t="shared" si="112"/>
        <v>0</v>
      </c>
      <c r="X3624" s="126" t="str">
        <f t="shared" si="113"/>
        <v/>
      </c>
    </row>
    <row r="3625" spans="14:24" x14ac:dyDescent="0.25">
      <c r="N3625" s="119" t="s">
        <v>39</v>
      </c>
      <c r="O3625" s="119" t="s">
        <v>7178</v>
      </c>
      <c r="P3625" s="119" t="s">
        <v>7179</v>
      </c>
      <c r="Q3625" s="126">
        <f>COUNTIF(N3625,'Service Line Inventory'!$AE$36)</f>
        <v>0</v>
      </c>
      <c r="W3625" s="125">
        <f t="shared" si="112"/>
        <v>0</v>
      </c>
      <c r="X3625" s="126" t="str">
        <f t="shared" si="113"/>
        <v/>
      </c>
    </row>
    <row r="3626" spans="14:24" x14ac:dyDescent="0.25">
      <c r="N3626" s="119" t="s">
        <v>39</v>
      </c>
      <c r="O3626" s="119" t="s">
        <v>7180</v>
      </c>
      <c r="P3626" s="119" t="s">
        <v>7181</v>
      </c>
      <c r="Q3626" s="126">
        <f>COUNTIF(N3626,'Service Line Inventory'!$AE$36)</f>
        <v>0</v>
      </c>
      <c r="W3626" s="125">
        <f t="shared" si="112"/>
        <v>0</v>
      </c>
      <c r="X3626" s="126" t="str">
        <f t="shared" si="113"/>
        <v/>
      </c>
    </row>
    <row r="3627" spans="14:24" x14ac:dyDescent="0.25">
      <c r="N3627" s="119" t="s">
        <v>39</v>
      </c>
      <c r="O3627" s="119" t="s">
        <v>7182</v>
      </c>
      <c r="P3627" s="119" t="s">
        <v>7183</v>
      </c>
      <c r="Q3627" s="126">
        <f>COUNTIF(N3627,'Service Line Inventory'!$AE$36)</f>
        <v>0</v>
      </c>
      <c r="W3627" s="125">
        <f t="shared" si="112"/>
        <v>0</v>
      </c>
      <c r="X3627" s="126" t="str">
        <f t="shared" si="113"/>
        <v/>
      </c>
    </row>
    <row r="3628" spans="14:24" x14ac:dyDescent="0.25">
      <c r="N3628" s="119" t="s">
        <v>39</v>
      </c>
      <c r="O3628" s="119" t="s">
        <v>7184</v>
      </c>
      <c r="P3628" s="119" t="s">
        <v>7185</v>
      </c>
      <c r="Q3628" s="126">
        <f>COUNTIF(N3628,'Service Line Inventory'!$AE$36)</f>
        <v>0</v>
      </c>
      <c r="W3628" s="125">
        <f t="shared" si="112"/>
        <v>0</v>
      </c>
      <c r="X3628" s="126" t="str">
        <f t="shared" si="113"/>
        <v/>
      </c>
    </row>
    <row r="3629" spans="14:24" x14ac:dyDescent="0.25">
      <c r="N3629" s="119" t="s">
        <v>39</v>
      </c>
      <c r="O3629" s="119" t="s">
        <v>7186</v>
      </c>
      <c r="P3629" s="119" t="s">
        <v>7187</v>
      </c>
      <c r="Q3629" s="126">
        <f>COUNTIF(N3629,'Service Line Inventory'!$AE$36)</f>
        <v>0</v>
      </c>
      <c r="W3629" s="125">
        <f t="shared" si="112"/>
        <v>0</v>
      </c>
      <c r="X3629" s="126" t="str">
        <f t="shared" si="113"/>
        <v/>
      </c>
    </row>
    <row r="3630" spans="14:24" x14ac:dyDescent="0.25">
      <c r="N3630" s="119" t="s">
        <v>39</v>
      </c>
      <c r="O3630" s="119" t="s">
        <v>7188</v>
      </c>
      <c r="P3630" s="119" t="s">
        <v>7189</v>
      </c>
      <c r="Q3630" s="126">
        <f>COUNTIF(N3630,'Service Line Inventory'!$AE$36)</f>
        <v>0</v>
      </c>
      <c r="W3630" s="125">
        <f t="shared" si="112"/>
        <v>0</v>
      </c>
      <c r="X3630" s="126" t="str">
        <f t="shared" si="113"/>
        <v/>
      </c>
    </row>
    <row r="3631" spans="14:24" x14ac:dyDescent="0.25">
      <c r="N3631" s="119" t="s">
        <v>39</v>
      </c>
      <c r="O3631" s="119" t="s">
        <v>7190</v>
      </c>
      <c r="P3631" s="119" t="s">
        <v>7191</v>
      </c>
      <c r="Q3631" s="126">
        <f>COUNTIF(N3631,'Service Line Inventory'!$AE$36)</f>
        <v>0</v>
      </c>
      <c r="W3631" s="125">
        <f t="shared" si="112"/>
        <v>0</v>
      </c>
      <c r="X3631" s="126" t="str">
        <f t="shared" si="113"/>
        <v/>
      </c>
    </row>
    <row r="3632" spans="14:24" x14ac:dyDescent="0.25">
      <c r="N3632" s="119" t="s">
        <v>39</v>
      </c>
      <c r="O3632" s="119" t="s">
        <v>7192</v>
      </c>
      <c r="P3632" s="119" t="s">
        <v>7193</v>
      </c>
      <c r="Q3632" s="126">
        <f>COUNTIF(N3632,'Service Line Inventory'!$AE$36)</f>
        <v>0</v>
      </c>
      <c r="W3632" s="125">
        <f t="shared" si="112"/>
        <v>0</v>
      </c>
      <c r="X3632" s="126" t="str">
        <f t="shared" si="113"/>
        <v/>
      </c>
    </row>
    <row r="3633" spans="14:24" x14ac:dyDescent="0.25">
      <c r="N3633" s="119" t="s">
        <v>39</v>
      </c>
      <c r="O3633" s="119" t="s">
        <v>7194</v>
      </c>
      <c r="P3633" s="119" t="s">
        <v>7195</v>
      </c>
      <c r="Q3633" s="126">
        <f>COUNTIF(N3633,'Service Line Inventory'!$AE$36)</f>
        <v>0</v>
      </c>
      <c r="W3633" s="125">
        <f t="shared" si="112"/>
        <v>0</v>
      </c>
      <c r="X3633" s="126" t="str">
        <f t="shared" si="113"/>
        <v/>
      </c>
    </row>
    <row r="3634" spans="14:24" x14ac:dyDescent="0.25">
      <c r="N3634" s="119" t="s">
        <v>39</v>
      </c>
      <c r="O3634" s="119" t="s">
        <v>7196</v>
      </c>
      <c r="P3634" s="119" t="s">
        <v>7197</v>
      </c>
      <c r="Q3634" s="126">
        <f>COUNTIF(N3634,'Service Line Inventory'!$AE$36)</f>
        <v>0</v>
      </c>
      <c r="W3634" s="125">
        <f t="shared" si="112"/>
        <v>0</v>
      </c>
      <c r="X3634" s="126" t="str">
        <f t="shared" si="113"/>
        <v/>
      </c>
    </row>
    <row r="3635" spans="14:24" x14ac:dyDescent="0.25">
      <c r="N3635" s="119" t="s">
        <v>39</v>
      </c>
      <c r="O3635" s="119" t="s">
        <v>7198</v>
      </c>
      <c r="P3635" s="119" t="s">
        <v>7199</v>
      </c>
      <c r="Q3635" s="126">
        <f>COUNTIF(N3635,'Service Line Inventory'!$AE$36)</f>
        <v>0</v>
      </c>
      <c r="W3635" s="125">
        <f t="shared" si="112"/>
        <v>0</v>
      </c>
      <c r="X3635" s="126" t="str">
        <f t="shared" si="113"/>
        <v/>
      </c>
    </row>
    <row r="3636" spans="14:24" x14ac:dyDescent="0.25">
      <c r="N3636" s="119" t="s">
        <v>39</v>
      </c>
      <c r="O3636" s="119" t="s">
        <v>7200</v>
      </c>
      <c r="P3636" s="119" t="s">
        <v>7201</v>
      </c>
      <c r="Q3636" s="126">
        <f>COUNTIF(N3636,'Service Line Inventory'!$AE$36)</f>
        <v>0</v>
      </c>
      <c r="W3636" s="125">
        <f t="shared" si="112"/>
        <v>0</v>
      </c>
      <c r="X3636" s="126" t="str">
        <f t="shared" si="113"/>
        <v/>
      </c>
    </row>
    <row r="3637" spans="14:24" x14ac:dyDescent="0.25">
      <c r="N3637" s="119" t="s">
        <v>39</v>
      </c>
      <c r="O3637" s="119" t="s">
        <v>7202</v>
      </c>
      <c r="P3637" s="119" t="s">
        <v>7203</v>
      </c>
      <c r="Q3637" s="126">
        <f>COUNTIF(N3637,'Service Line Inventory'!$AE$36)</f>
        <v>0</v>
      </c>
      <c r="W3637" s="125">
        <f t="shared" si="112"/>
        <v>0</v>
      </c>
      <c r="X3637" s="126" t="str">
        <f t="shared" si="113"/>
        <v/>
      </c>
    </row>
    <row r="3638" spans="14:24" x14ac:dyDescent="0.25">
      <c r="N3638" s="119" t="s">
        <v>39</v>
      </c>
      <c r="O3638" s="119" t="s">
        <v>7204</v>
      </c>
      <c r="P3638" s="119" t="s">
        <v>7205</v>
      </c>
      <c r="Q3638" s="126">
        <f>COUNTIF(N3638,'Service Line Inventory'!$AE$36)</f>
        <v>0</v>
      </c>
      <c r="W3638" s="125">
        <f t="shared" si="112"/>
        <v>0</v>
      </c>
      <c r="X3638" s="126" t="str">
        <f t="shared" si="113"/>
        <v/>
      </c>
    </row>
    <row r="3639" spans="14:24" x14ac:dyDescent="0.25">
      <c r="N3639" s="119" t="s">
        <v>39</v>
      </c>
      <c r="O3639" s="119" t="s">
        <v>7206</v>
      </c>
      <c r="P3639" s="119" t="s">
        <v>7207</v>
      </c>
      <c r="Q3639" s="126">
        <f>COUNTIF(N3639,'Service Line Inventory'!$AE$36)</f>
        <v>0</v>
      </c>
      <c r="W3639" s="125">
        <f t="shared" si="112"/>
        <v>0</v>
      </c>
      <c r="X3639" s="126" t="str">
        <f t="shared" si="113"/>
        <v/>
      </c>
    </row>
    <row r="3640" spans="14:24" x14ac:dyDescent="0.25">
      <c r="N3640" s="119" t="s">
        <v>39</v>
      </c>
      <c r="O3640" s="119" t="s">
        <v>7208</v>
      </c>
      <c r="P3640" s="119" t="s">
        <v>7209</v>
      </c>
      <c r="Q3640" s="126">
        <f>COUNTIF(N3640,'Service Line Inventory'!$AE$36)</f>
        <v>0</v>
      </c>
      <c r="W3640" s="125">
        <f t="shared" si="112"/>
        <v>0</v>
      </c>
      <c r="X3640" s="126" t="str">
        <f t="shared" si="113"/>
        <v/>
      </c>
    </row>
    <row r="3641" spans="14:24" x14ac:dyDescent="0.25">
      <c r="N3641" s="119" t="s">
        <v>39</v>
      </c>
      <c r="O3641" s="119" t="s">
        <v>7210</v>
      </c>
      <c r="P3641" s="119" t="s">
        <v>7211</v>
      </c>
      <c r="Q3641" s="126">
        <f>COUNTIF(N3641,'Service Line Inventory'!$AE$36)</f>
        <v>0</v>
      </c>
      <c r="W3641" s="125">
        <f t="shared" si="112"/>
        <v>0</v>
      </c>
      <c r="X3641" s="126" t="str">
        <f t="shared" si="113"/>
        <v/>
      </c>
    </row>
    <row r="3642" spans="14:24" x14ac:dyDescent="0.25">
      <c r="N3642" s="119" t="s">
        <v>39</v>
      </c>
      <c r="O3642" s="119" t="s">
        <v>7212</v>
      </c>
      <c r="P3642" s="119" t="s">
        <v>7213</v>
      </c>
      <c r="Q3642" s="126">
        <f>COUNTIF(N3642,'Service Line Inventory'!$AE$36)</f>
        <v>0</v>
      </c>
      <c r="W3642" s="125">
        <f t="shared" si="112"/>
        <v>0</v>
      </c>
      <c r="X3642" s="126" t="str">
        <f t="shared" si="113"/>
        <v/>
      </c>
    </row>
    <row r="3643" spans="14:24" x14ac:dyDescent="0.25">
      <c r="N3643" s="119" t="s">
        <v>39</v>
      </c>
      <c r="O3643" s="119" t="s">
        <v>7214</v>
      </c>
      <c r="P3643" s="119" t="s">
        <v>7215</v>
      </c>
      <c r="Q3643" s="126">
        <f>COUNTIF(N3643,'Service Line Inventory'!$AE$36)</f>
        <v>0</v>
      </c>
      <c r="W3643" s="125">
        <f t="shared" si="112"/>
        <v>0</v>
      </c>
      <c r="X3643" s="126" t="str">
        <f t="shared" si="113"/>
        <v/>
      </c>
    </row>
    <row r="3644" spans="14:24" x14ac:dyDescent="0.25">
      <c r="N3644" s="119" t="s">
        <v>39</v>
      </c>
      <c r="O3644" s="119" t="s">
        <v>7216</v>
      </c>
      <c r="P3644" s="119" t="s">
        <v>7217</v>
      </c>
      <c r="Q3644" s="126">
        <f>COUNTIF(N3644,'Service Line Inventory'!$AE$36)</f>
        <v>0</v>
      </c>
      <c r="W3644" s="125">
        <f t="shared" si="112"/>
        <v>0</v>
      </c>
      <c r="X3644" s="126" t="str">
        <f t="shared" si="113"/>
        <v/>
      </c>
    </row>
    <row r="3645" spans="14:24" x14ac:dyDescent="0.25">
      <c r="N3645" s="119" t="s">
        <v>39</v>
      </c>
      <c r="O3645" s="119" t="s">
        <v>7218</v>
      </c>
      <c r="P3645" s="119" t="s">
        <v>7219</v>
      </c>
      <c r="Q3645" s="126">
        <f>COUNTIF(N3645,'Service Line Inventory'!$AE$36)</f>
        <v>0</v>
      </c>
      <c r="W3645" s="125">
        <f t="shared" si="112"/>
        <v>0</v>
      </c>
      <c r="X3645" s="126" t="str">
        <f t="shared" si="113"/>
        <v/>
      </c>
    </row>
    <row r="3646" spans="14:24" x14ac:dyDescent="0.25">
      <c r="N3646" s="119" t="s">
        <v>39</v>
      </c>
      <c r="O3646" s="119" t="s">
        <v>7220</v>
      </c>
      <c r="P3646" s="119" t="s">
        <v>7221</v>
      </c>
      <c r="Q3646" s="126">
        <f>COUNTIF(N3646,'Service Line Inventory'!$AE$36)</f>
        <v>0</v>
      </c>
      <c r="W3646" s="125">
        <f t="shared" si="112"/>
        <v>0</v>
      </c>
      <c r="X3646" s="126" t="str">
        <f t="shared" si="113"/>
        <v/>
      </c>
    </row>
    <row r="3647" spans="14:24" x14ac:dyDescent="0.25">
      <c r="N3647" s="119" t="s">
        <v>39</v>
      </c>
      <c r="O3647" s="119" t="s">
        <v>7222</v>
      </c>
      <c r="P3647" s="119" t="s">
        <v>7223</v>
      </c>
      <c r="Q3647" s="126">
        <f>COUNTIF(N3647,'Service Line Inventory'!$AE$36)</f>
        <v>0</v>
      </c>
      <c r="W3647" s="125">
        <f t="shared" si="112"/>
        <v>0</v>
      </c>
      <c r="X3647" s="126" t="str">
        <f t="shared" si="113"/>
        <v/>
      </c>
    </row>
    <row r="3648" spans="14:24" x14ac:dyDescent="0.25">
      <c r="N3648" s="119" t="s">
        <v>39</v>
      </c>
      <c r="O3648" s="119" t="s">
        <v>7224</v>
      </c>
      <c r="P3648" s="119" t="s">
        <v>7225</v>
      </c>
      <c r="Q3648" s="126">
        <f>COUNTIF(N3648,'Service Line Inventory'!$AE$36)</f>
        <v>0</v>
      </c>
      <c r="W3648" s="125">
        <f t="shared" si="112"/>
        <v>0</v>
      </c>
      <c r="X3648" s="126" t="str">
        <f t="shared" si="113"/>
        <v/>
      </c>
    </row>
    <row r="3649" spans="14:24" x14ac:dyDescent="0.25">
      <c r="N3649" s="119" t="s">
        <v>39</v>
      </c>
      <c r="O3649" s="119" t="s">
        <v>7226</v>
      </c>
      <c r="P3649" s="119" t="s">
        <v>7227</v>
      </c>
      <c r="Q3649" s="126">
        <f>COUNTIF(N3649,'Service Line Inventory'!$AE$36)</f>
        <v>0</v>
      </c>
      <c r="W3649" s="125">
        <f t="shared" ref="W3649:W3712" si="114">T3649</f>
        <v>0</v>
      </c>
      <c r="X3649" s="126" t="str">
        <f t="shared" ref="X3649:X3712" si="115">IF(W3649=0,"",W3649)</f>
        <v/>
      </c>
    </row>
    <row r="3650" spans="14:24" x14ac:dyDescent="0.25">
      <c r="N3650" s="119" t="s">
        <v>39</v>
      </c>
      <c r="O3650" s="119" t="s">
        <v>7228</v>
      </c>
      <c r="P3650" s="119" t="s">
        <v>7229</v>
      </c>
      <c r="Q3650" s="126">
        <f>COUNTIF(N3650,'Service Line Inventory'!$AE$36)</f>
        <v>0</v>
      </c>
      <c r="W3650" s="125">
        <f t="shared" si="114"/>
        <v>0</v>
      </c>
      <c r="X3650" s="126" t="str">
        <f t="shared" si="115"/>
        <v/>
      </c>
    </row>
    <row r="3651" spans="14:24" x14ac:dyDescent="0.25">
      <c r="N3651" s="119" t="s">
        <v>39</v>
      </c>
      <c r="O3651" s="119" t="s">
        <v>7230</v>
      </c>
      <c r="P3651" s="119" t="s">
        <v>7231</v>
      </c>
      <c r="Q3651" s="126">
        <f>COUNTIF(N3651,'Service Line Inventory'!$AE$36)</f>
        <v>0</v>
      </c>
      <c r="W3651" s="125">
        <f t="shared" si="114"/>
        <v>0</v>
      </c>
      <c r="X3651" s="126" t="str">
        <f t="shared" si="115"/>
        <v/>
      </c>
    </row>
    <row r="3652" spans="14:24" x14ac:dyDescent="0.25">
      <c r="N3652" s="119" t="s">
        <v>39</v>
      </c>
      <c r="O3652" s="119" t="s">
        <v>7232</v>
      </c>
      <c r="P3652" s="119" t="s">
        <v>7233</v>
      </c>
      <c r="Q3652" s="126">
        <f>COUNTIF(N3652,'Service Line Inventory'!$AE$36)</f>
        <v>0</v>
      </c>
      <c r="W3652" s="125">
        <f t="shared" si="114"/>
        <v>0</v>
      </c>
      <c r="X3652" s="126" t="str">
        <f t="shared" si="115"/>
        <v/>
      </c>
    </row>
    <row r="3653" spans="14:24" x14ac:dyDescent="0.25">
      <c r="N3653" s="119" t="s">
        <v>39</v>
      </c>
      <c r="O3653" s="119" t="s">
        <v>7234</v>
      </c>
      <c r="P3653" s="119" t="s">
        <v>7235</v>
      </c>
      <c r="Q3653" s="126">
        <f>COUNTIF(N3653,'Service Line Inventory'!$AE$36)</f>
        <v>0</v>
      </c>
      <c r="W3653" s="125">
        <f t="shared" si="114"/>
        <v>0</v>
      </c>
      <c r="X3653" s="126" t="str">
        <f t="shared" si="115"/>
        <v/>
      </c>
    </row>
    <row r="3654" spans="14:24" x14ac:dyDescent="0.25">
      <c r="N3654" s="119" t="s">
        <v>39</v>
      </c>
      <c r="O3654" s="119" t="s">
        <v>7236</v>
      </c>
      <c r="P3654" s="119" t="s">
        <v>7237</v>
      </c>
      <c r="Q3654" s="126">
        <f>COUNTIF(N3654,'Service Line Inventory'!$AE$36)</f>
        <v>0</v>
      </c>
      <c r="W3654" s="125">
        <f t="shared" si="114"/>
        <v>0</v>
      </c>
      <c r="X3654" s="126" t="str">
        <f t="shared" si="115"/>
        <v/>
      </c>
    </row>
    <row r="3655" spans="14:24" x14ac:dyDescent="0.25">
      <c r="N3655" s="119" t="s">
        <v>39</v>
      </c>
      <c r="O3655" s="119" t="s">
        <v>7238</v>
      </c>
      <c r="P3655" s="119" t="s">
        <v>7239</v>
      </c>
      <c r="Q3655" s="126">
        <f>COUNTIF(N3655,'Service Line Inventory'!$AE$36)</f>
        <v>0</v>
      </c>
      <c r="W3655" s="125">
        <f t="shared" si="114"/>
        <v>0</v>
      </c>
      <c r="X3655" s="126" t="str">
        <f t="shared" si="115"/>
        <v/>
      </c>
    </row>
    <row r="3656" spans="14:24" x14ac:dyDescent="0.25">
      <c r="N3656" s="119" t="s">
        <v>39</v>
      </c>
      <c r="O3656" s="119" t="s">
        <v>7240</v>
      </c>
      <c r="P3656" s="119" t="s">
        <v>7241</v>
      </c>
      <c r="Q3656" s="126">
        <f>COUNTIF(N3656,'Service Line Inventory'!$AE$36)</f>
        <v>0</v>
      </c>
      <c r="W3656" s="125">
        <f t="shared" si="114"/>
        <v>0</v>
      </c>
      <c r="X3656" s="126" t="str">
        <f t="shared" si="115"/>
        <v/>
      </c>
    </row>
    <row r="3657" spans="14:24" x14ac:dyDescent="0.25">
      <c r="N3657" s="119" t="s">
        <v>39</v>
      </c>
      <c r="O3657" s="119" t="s">
        <v>7242</v>
      </c>
      <c r="P3657" s="119" t="s">
        <v>7243</v>
      </c>
      <c r="Q3657" s="126">
        <f>COUNTIF(N3657,'Service Line Inventory'!$AE$36)</f>
        <v>0</v>
      </c>
      <c r="W3657" s="125">
        <f t="shared" si="114"/>
        <v>0</v>
      </c>
      <c r="X3657" s="126" t="str">
        <f t="shared" si="115"/>
        <v/>
      </c>
    </row>
    <row r="3658" spans="14:24" x14ac:dyDescent="0.25">
      <c r="N3658" s="119" t="s">
        <v>39</v>
      </c>
      <c r="O3658" s="119" t="s">
        <v>7244</v>
      </c>
      <c r="P3658" s="119" t="s">
        <v>7245</v>
      </c>
      <c r="Q3658" s="126">
        <f>COUNTIF(N3658,'Service Line Inventory'!$AE$36)</f>
        <v>0</v>
      </c>
      <c r="W3658" s="125">
        <f t="shared" si="114"/>
        <v>0</v>
      </c>
      <c r="X3658" s="126" t="str">
        <f t="shared" si="115"/>
        <v/>
      </c>
    </row>
    <row r="3659" spans="14:24" x14ac:dyDescent="0.25">
      <c r="N3659" s="119" t="s">
        <v>39</v>
      </c>
      <c r="O3659" s="119" t="s">
        <v>7246</v>
      </c>
      <c r="P3659" s="119" t="s">
        <v>7247</v>
      </c>
      <c r="Q3659" s="126">
        <f>COUNTIF(N3659,'Service Line Inventory'!$AE$36)</f>
        <v>0</v>
      </c>
      <c r="W3659" s="125">
        <f t="shared" si="114"/>
        <v>0</v>
      </c>
      <c r="X3659" s="126" t="str">
        <f t="shared" si="115"/>
        <v/>
      </c>
    </row>
    <row r="3660" spans="14:24" x14ac:dyDescent="0.25">
      <c r="N3660" s="119" t="s">
        <v>39</v>
      </c>
      <c r="O3660" s="119" t="s">
        <v>7248</v>
      </c>
      <c r="P3660" s="119" t="s">
        <v>7249</v>
      </c>
      <c r="Q3660" s="126">
        <f>COUNTIF(N3660,'Service Line Inventory'!$AE$36)</f>
        <v>0</v>
      </c>
      <c r="W3660" s="125">
        <f t="shared" si="114"/>
        <v>0</v>
      </c>
      <c r="X3660" s="126" t="str">
        <f t="shared" si="115"/>
        <v/>
      </c>
    </row>
    <row r="3661" spans="14:24" x14ac:dyDescent="0.25">
      <c r="N3661" s="119" t="s">
        <v>39</v>
      </c>
      <c r="O3661" s="119" t="s">
        <v>7250</v>
      </c>
      <c r="P3661" s="119" t="s">
        <v>7251</v>
      </c>
      <c r="Q3661" s="126">
        <f>COUNTIF(N3661,'Service Line Inventory'!$AE$36)</f>
        <v>0</v>
      </c>
      <c r="W3661" s="125">
        <f t="shared" si="114"/>
        <v>0</v>
      </c>
      <c r="X3661" s="126" t="str">
        <f t="shared" si="115"/>
        <v/>
      </c>
    </row>
    <row r="3662" spans="14:24" x14ac:dyDescent="0.25">
      <c r="N3662" s="119" t="s">
        <v>39</v>
      </c>
      <c r="O3662" s="119" t="s">
        <v>7252</v>
      </c>
      <c r="P3662" s="119" t="s">
        <v>7253</v>
      </c>
      <c r="Q3662" s="126">
        <f>COUNTIF(N3662,'Service Line Inventory'!$AE$36)</f>
        <v>0</v>
      </c>
      <c r="W3662" s="125">
        <f t="shared" si="114"/>
        <v>0</v>
      </c>
      <c r="X3662" s="126" t="str">
        <f t="shared" si="115"/>
        <v/>
      </c>
    </row>
    <row r="3663" spans="14:24" x14ac:dyDescent="0.25">
      <c r="N3663" s="119" t="s">
        <v>39</v>
      </c>
      <c r="O3663" s="119" t="s">
        <v>7254</v>
      </c>
      <c r="P3663" s="119" t="s">
        <v>7255</v>
      </c>
      <c r="Q3663" s="126">
        <f>COUNTIF(N3663,'Service Line Inventory'!$AE$36)</f>
        <v>0</v>
      </c>
      <c r="W3663" s="125">
        <f t="shared" si="114"/>
        <v>0</v>
      </c>
      <c r="X3663" s="126" t="str">
        <f t="shared" si="115"/>
        <v/>
      </c>
    </row>
    <row r="3664" spans="14:24" x14ac:dyDescent="0.25">
      <c r="N3664" s="119" t="s">
        <v>39</v>
      </c>
      <c r="O3664" s="119" t="s">
        <v>7256</v>
      </c>
      <c r="P3664" s="119" t="s">
        <v>7257</v>
      </c>
      <c r="Q3664" s="126">
        <f>COUNTIF(N3664,'Service Line Inventory'!$AE$36)</f>
        <v>0</v>
      </c>
      <c r="W3664" s="125">
        <f t="shared" si="114"/>
        <v>0</v>
      </c>
      <c r="X3664" s="126" t="str">
        <f t="shared" si="115"/>
        <v/>
      </c>
    </row>
    <row r="3665" spans="14:24" x14ac:dyDescent="0.25">
      <c r="N3665" s="119" t="s">
        <v>39</v>
      </c>
      <c r="O3665" s="119" t="s">
        <v>7258</v>
      </c>
      <c r="P3665" s="119" t="s">
        <v>7259</v>
      </c>
      <c r="Q3665" s="126">
        <f>COUNTIF(N3665,'Service Line Inventory'!$AE$36)</f>
        <v>0</v>
      </c>
      <c r="W3665" s="125">
        <f t="shared" si="114"/>
        <v>0</v>
      </c>
      <c r="X3665" s="126" t="str">
        <f t="shared" si="115"/>
        <v/>
      </c>
    </row>
    <row r="3666" spans="14:24" x14ac:dyDescent="0.25">
      <c r="N3666" s="119" t="s">
        <v>39</v>
      </c>
      <c r="O3666" s="119" t="s">
        <v>7260</v>
      </c>
      <c r="P3666" s="119" t="s">
        <v>7261</v>
      </c>
      <c r="Q3666" s="126">
        <f>COUNTIF(N3666,'Service Line Inventory'!$AE$36)</f>
        <v>0</v>
      </c>
      <c r="W3666" s="125">
        <f t="shared" si="114"/>
        <v>0</v>
      </c>
      <c r="X3666" s="126" t="str">
        <f t="shared" si="115"/>
        <v/>
      </c>
    </row>
    <row r="3667" spans="14:24" x14ac:dyDescent="0.25">
      <c r="N3667" s="119" t="s">
        <v>39</v>
      </c>
      <c r="O3667" s="119" t="s">
        <v>7262</v>
      </c>
      <c r="P3667" s="119" t="s">
        <v>7263</v>
      </c>
      <c r="Q3667" s="126">
        <f>COUNTIF(N3667,'Service Line Inventory'!$AE$36)</f>
        <v>0</v>
      </c>
      <c r="W3667" s="125">
        <f t="shared" si="114"/>
        <v>0</v>
      </c>
      <c r="X3667" s="126" t="str">
        <f t="shared" si="115"/>
        <v/>
      </c>
    </row>
    <row r="3668" spans="14:24" x14ac:dyDescent="0.25">
      <c r="N3668" s="119" t="s">
        <v>39</v>
      </c>
      <c r="O3668" s="119" t="s">
        <v>7264</v>
      </c>
      <c r="P3668" s="119" t="s">
        <v>7265</v>
      </c>
      <c r="Q3668" s="126">
        <f>COUNTIF(N3668,'Service Line Inventory'!$AE$36)</f>
        <v>0</v>
      </c>
      <c r="W3668" s="125">
        <f t="shared" si="114"/>
        <v>0</v>
      </c>
      <c r="X3668" s="126" t="str">
        <f t="shared" si="115"/>
        <v/>
      </c>
    </row>
    <row r="3669" spans="14:24" x14ac:dyDescent="0.25">
      <c r="N3669" s="119" t="s">
        <v>39</v>
      </c>
      <c r="O3669" s="119" t="s">
        <v>7266</v>
      </c>
      <c r="P3669" s="119" t="s">
        <v>7267</v>
      </c>
      <c r="Q3669" s="126">
        <f>COUNTIF(N3669,'Service Line Inventory'!$AE$36)</f>
        <v>0</v>
      </c>
      <c r="W3669" s="125">
        <f t="shared" si="114"/>
        <v>0</v>
      </c>
      <c r="X3669" s="126" t="str">
        <f t="shared" si="115"/>
        <v/>
      </c>
    </row>
    <row r="3670" spans="14:24" x14ac:dyDescent="0.25">
      <c r="N3670" s="119" t="s">
        <v>39</v>
      </c>
      <c r="O3670" s="119" t="s">
        <v>7268</v>
      </c>
      <c r="P3670" s="119" t="s">
        <v>7269</v>
      </c>
      <c r="Q3670" s="126">
        <f>COUNTIF(N3670,'Service Line Inventory'!$AE$36)</f>
        <v>0</v>
      </c>
      <c r="W3670" s="125">
        <f t="shared" si="114"/>
        <v>0</v>
      </c>
      <c r="X3670" s="126" t="str">
        <f t="shared" si="115"/>
        <v/>
      </c>
    </row>
    <row r="3671" spans="14:24" x14ac:dyDescent="0.25">
      <c r="N3671" s="119" t="s">
        <v>39</v>
      </c>
      <c r="O3671" s="119" t="s">
        <v>7270</v>
      </c>
      <c r="P3671" s="119" t="s">
        <v>7271</v>
      </c>
      <c r="Q3671" s="126">
        <f>COUNTIF(N3671,'Service Line Inventory'!$AE$36)</f>
        <v>0</v>
      </c>
      <c r="W3671" s="125">
        <f t="shared" si="114"/>
        <v>0</v>
      </c>
      <c r="X3671" s="126" t="str">
        <f t="shared" si="115"/>
        <v/>
      </c>
    </row>
    <row r="3672" spans="14:24" x14ac:dyDescent="0.25">
      <c r="N3672" s="119" t="s">
        <v>39</v>
      </c>
      <c r="O3672" s="119" t="s">
        <v>7272</v>
      </c>
      <c r="P3672" s="119" t="s">
        <v>7273</v>
      </c>
      <c r="Q3672" s="126">
        <f>COUNTIF(N3672,'Service Line Inventory'!$AE$36)</f>
        <v>0</v>
      </c>
      <c r="W3672" s="125">
        <f t="shared" si="114"/>
        <v>0</v>
      </c>
      <c r="X3672" s="126" t="str">
        <f t="shared" si="115"/>
        <v/>
      </c>
    </row>
    <row r="3673" spans="14:24" x14ac:dyDescent="0.25">
      <c r="N3673" s="119" t="s">
        <v>39</v>
      </c>
      <c r="O3673" s="119" t="s">
        <v>7274</v>
      </c>
      <c r="P3673" s="119" t="s">
        <v>7275</v>
      </c>
      <c r="Q3673" s="126">
        <f>COUNTIF(N3673,'Service Line Inventory'!$AE$36)</f>
        <v>0</v>
      </c>
      <c r="W3673" s="125">
        <f t="shared" si="114"/>
        <v>0</v>
      </c>
      <c r="X3673" s="126" t="str">
        <f t="shared" si="115"/>
        <v/>
      </c>
    </row>
    <row r="3674" spans="14:24" x14ac:dyDescent="0.25">
      <c r="N3674" s="119" t="s">
        <v>39</v>
      </c>
      <c r="O3674" s="119" t="s">
        <v>7276</v>
      </c>
      <c r="P3674" s="119" t="s">
        <v>7277</v>
      </c>
      <c r="Q3674" s="126">
        <f>COUNTIF(N3674,'Service Line Inventory'!$AE$36)</f>
        <v>0</v>
      </c>
      <c r="W3674" s="125">
        <f t="shared" si="114"/>
        <v>0</v>
      </c>
      <c r="X3674" s="126" t="str">
        <f t="shared" si="115"/>
        <v/>
      </c>
    </row>
    <row r="3675" spans="14:24" x14ac:dyDescent="0.25">
      <c r="N3675" s="119" t="s">
        <v>39</v>
      </c>
      <c r="O3675" s="119" t="s">
        <v>7278</v>
      </c>
      <c r="P3675" s="119" t="s">
        <v>7279</v>
      </c>
      <c r="Q3675" s="126">
        <f>COUNTIF(N3675,'Service Line Inventory'!$AE$36)</f>
        <v>0</v>
      </c>
      <c r="W3675" s="125">
        <f t="shared" si="114"/>
        <v>0</v>
      </c>
      <c r="X3675" s="126" t="str">
        <f t="shared" si="115"/>
        <v/>
      </c>
    </row>
    <row r="3676" spans="14:24" x14ac:dyDescent="0.25">
      <c r="N3676" s="119" t="s">
        <v>39</v>
      </c>
      <c r="O3676" s="119" t="s">
        <v>7280</v>
      </c>
      <c r="P3676" s="119" t="s">
        <v>7281</v>
      </c>
      <c r="Q3676" s="126">
        <f>COUNTIF(N3676,'Service Line Inventory'!$AE$36)</f>
        <v>0</v>
      </c>
      <c r="W3676" s="125">
        <f t="shared" si="114"/>
        <v>0</v>
      </c>
      <c r="X3676" s="126" t="str">
        <f t="shared" si="115"/>
        <v/>
      </c>
    </row>
    <row r="3677" spans="14:24" x14ac:dyDescent="0.25">
      <c r="N3677" s="119" t="s">
        <v>39</v>
      </c>
      <c r="O3677" s="119" t="s">
        <v>7282</v>
      </c>
      <c r="P3677" s="119" t="s">
        <v>7283</v>
      </c>
      <c r="Q3677" s="126">
        <f>COUNTIF(N3677,'Service Line Inventory'!$AE$36)</f>
        <v>0</v>
      </c>
      <c r="W3677" s="125">
        <f t="shared" si="114"/>
        <v>0</v>
      </c>
      <c r="X3677" s="126" t="str">
        <f t="shared" si="115"/>
        <v/>
      </c>
    </row>
    <row r="3678" spans="14:24" x14ac:dyDescent="0.25">
      <c r="N3678" s="119" t="s">
        <v>39</v>
      </c>
      <c r="O3678" s="119" t="s">
        <v>7284</v>
      </c>
      <c r="P3678" s="119" t="s">
        <v>7285</v>
      </c>
      <c r="Q3678" s="126">
        <f>COUNTIF(N3678,'Service Line Inventory'!$AE$36)</f>
        <v>0</v>
      </c>
      <c r="W3678" s="125">
        <f t="shared" si="114"/>
        <v>0</v>
      </c>
      <c r="X3678" s="126" t="str">
        <f t="shared" si="115"/>
        <v/>
      </c>
    </row>
    <row r="3679" spans="14:24" x14ac:dyDescent="0.25">
      <c r="N3679" s="119" t="s">
        <v>39</v>
      </c>
      <c r="O3679" s="119" t="s">
        <v>7286</v>
      </c>
      <c r="P3679" s="119" t="s">
        <v>7287</v>
      </c>
      <c r="Q3679" s="126">
        <f>COUNTIF(N3679,'Service Line Inventory'!$AE$36)</f>
        <v>0</v>
      </c>
      <c r="W3679" s="125">
        <f t="shared" si="114"/>
        <v>0</v>
      </c>
      <c r="X3679" s="126" t="str">
        <f t="shared" si="115"/>
        <v/>
      </c>
    </row>
    <row r="3680" spans="14:24" x14ac:dyDescent="0.25">
      <c r="N3680" s="119" t="s">
        <v>39</v>
      </c>
      <c r="O3680" s="119" t="s">
        <v>7288</v>
      </c>
      <c r="P3680" s="119" t="s">
        <v>7289</v>
      </c>
      <c r="Q3680" s="126">
        <f>COUNTIF(N3680,'Service Line Inventory'!$AE$36)</f>
        <v>0</v>
      </c>
      <c r="W3680" s="125">
        <f t="shared" si="114"/>
        <v>0</v>
      </c>
      <c r="X3680" s="126" t="str">
        <f t="shared" si="115"/>
        <v/>
      </c>
    </row>
    <row r="3681" spans="14:24" x14ac:dyDescent="0.25">
      <c r="N3681" s="119" t="s">
        <v>39</v>
      </c>
      <c r="O3681" s="119" t="s">
        <v>7290</v>
      </c>
      <c r="P3681" s="119" t="s">
        <v>7291</v>
      </c>
      <c r="Q3681" s="126">
        <f>COUNTIF(N3681,'Service Line Inventory'!$AE$36)</f>
        <v>0</v>
      </c>
      <c r="W3681" s="125">
        <f t="shared" si="114"/>
        <v>0</v>
      </c>
      <c r="X3681" s="126" t="str">
        <f t="shared" si="115"/>
        <v/>
      </c>
    </row>
    <row r="3682" spans="14:24" x14ac:dyDescent="0.25">
      <c r="N3682" s="119" t="s">
        <v>39</v>
      </c>
      <c r="O3682" s="119" t="s">
        <v>7292</v>
      </c>
      <c r="P3682" s="119" t="s">
        <v>7293</v>
      </c>
      <c r="Q3682" s="126">
        <f>COUNTIF(N3682,'Service Line Inventory'!$AE$36)</f>
        <v>0</v>
      </c>
      <c r="W3682" s="125">
        <f t="shared" si="114"/>
        <v>0</v>
      </c>
      <c r="X3682" s="126" t="str">
        <f t="shared" si="115"/>
        <v/>
      </c>
    </row>
    <row r="3683" spans="14:24" x14ac:dyDescent="0.25">
      <c r="N3683" s="119" t="s">
        <v>39</v>
      </c>
      <c r="O3683" s="119" t="s">
        <v>7294</v>
      </c>
      <c r="P3683" s="119" t="s">
        <v>7295</v>
      </c>
      <c r="Q3683" s="126">
        <f>COUNTIF(N3683,'Service Line Inventory'!$AE$36)</f>
        <v>0</v>
      </c>
      <c r="W3683" s="125">
        <f t="shared" si="114"/>
        <v>0</v>
      </c>
      <c r="X3683" s="126" t="str">
        <f t="shared" si="115"/>
        <v/>
      </c>
    </row>
    <row r="3684" spans="14:24" x14ac:dyDescent="0.25">
      <c r="N3684" s="119" t="s">
        <v>39</v>
      </c>
      <c r="O3684" s="119" t="s">
        <v>7296</v>
      </c>
      <c r="P3684" s="119" t="s">
        <v>7297</v>
      </c>
      <c r="Q3684" s="126">
        <f>COUNTIF(N3684,'Service Line Inventory'!$AE$36)</f>
        <v>0</v>
      </c>
      <c r="W3684" s="125">
        <f t="shared" si="114"/>
        <v>0</v>
      </c>
      <c r="X3684" s="126" t="str">
        <f t="shared" si="115"/>
        <v/>
      </c>
    </row>
    <row r="3685" spans="14:24" x14ac:dyDescent="0.25">
      <c r="N3685" s="119" t="s">
        <v>39</v>
      </c>
      <c r="O3685" s="119" t="s">
        <v>7298</v>
      </c>
      <c r="P3685" s="119" t="s">
        <v>7299</v>
      </c>
      <c r="Q3685" s="126">
        <f>COUNTIF(N3685,'Service Line Inventory'!$AE$36)</f>
        <v>0</v>
      </c>
      <c r="W3685" s="125">
        <f t="shared" si="114"/>
        <v>0</v>
      </c>
      <c r="X3685" s="126" t="str">
        <f t="shared" si="115"/>
        <v/>
      </c>
    </row>
    <row r="3686" spans="14:24" x14ac:dyDescent="0.25">
      <c r="N3686" s="119" t="s">
        <v>39</v>
      </c>
      <c r="O3686" s="119" t="s">
        <v>7300</v>
      </c>
      <c r="P3686" s="119" t="s">
        <v>7301</v>
      </c>
      <c r="Q3686" s="126">
        <f>COUNTIF(N3686,'Service Line Inventory'!$AE$36)</f>
        <v>0</v>
      </c>
      <c r="W3686" s="125">
        <f t="shared" si="114"/>
        <v>0</v>
      </c>
      <c r="X3686" s="126" t="str">
        <f t="shared" si="115"/>
        <v/>
      </c>
    </row>
    <row r="3687" spans="14:24" x14ac:dyDescent="0.25">
      <c r="N3687" s="119" t="s">
        <v>39</v>
      </c>
      <c r="O3687" s="119" t="s">
        <v>7302</v>
      </c>
      <c r="P3687" s="119" t="s">
        <v>7303</v>
      </c>
      <c r="Q3687" s="126">
        <f>COUNTIF(N3687,'Service Line Inventory'!$AE$36)</f>
        <v>0</v>
      </c>
      <c r="W3687" s="125">
        <f t="shared" si="114"/>
        <v>0</v>
      </c>
      <c r="X3687" s="126" t="str">
        <f t="shared" si="115"/>
        <v/>
      </c>
    </row>
    <row r="3688" spans="14:24" x14ac:dyDescent="0.25">
      <c r="N3688" s="119" t="s">
        <v>39</v>
      </c>
      <c r="O3688" s="119" t="s">
        <v>7304</v>
      </c>
      <c r="P3688" s="119" t="s">
        <v>7305</v>
      </c>
      <c r="Q3688" s="126">
        <f>COUNTIF(N3688,'Service Line Inventory'!$AE$36)</f>
        <v>0</v>
      </c>
      <c r="W3688" s="125">
        <f t="shared" si="114"/>
        <v>0</v>
      </c>
      <c r="X3688" s="126" t="str">
        <f t="shared" si="115"/>
        <v/>
      </c>
    </row>
    <row r="3689" spans="14:24" x14ac:dyDescent="0.25">
      <c r="N3689" s="119" t="s">
        <v>39</v>
      </c>
      <c r="O3689" s="119" t="s">
        <v>7306</v>
      </c>
      <c r="P3689" s="119" t="s">
        <v>7307</v>
      </c>
      <c r="Q3689" s="126">
        <f>COUNTIF(N3689,'Service Line Inventory'!$AE$36)</f>
        <v>0</v>
      </c>
      <c r="W3689" s="125">
        <f t="shared" si="114"/>
        <v>0</v>
      </c>
      <c r="X3689" s="126" t="str">
        <f t="shared" si="115"/>
        <v/>
      </c>
    </row>
    <row r="3690" spans="14:24" x14ac:dyDescent="0.25">
      <c r="N3690" s="119" t="s">
        <v>39</v>
      </c>
      <c r="O3690" s="119" t="s">
        <v>7308</v>
      </c>
      <c r="P3690" s="119" t="s">
        <v>7309</v>
      </c>
      <c r="Q3690" s="126">
        <f>COUNTIF(N3690,'Service Line Inventory'!$AE$36)</f>
        <v>0</v>
      </c>
      <c r="W3690" s="125">
        <f t="shared" si="114"/>
        <v>0</v>
      </c>
      <c r="X3690" s="126" t="str">
        <f t="shared" si="115"/>
        <v/>
      </c>
    </row>
    <row r="3691" spans="14:24" x14ac:dyDescent="0.25">
      <c r="N3691" s="119" t="s">
        <v>39</v>
      </c>
      <c r="O3691" s="119" t="s">
        <v>7310</v>
      </c>
      <c r="P3691" s="119" t="s">
        <v>7311</v>
      </c>
      <c r="Q3691" s="126">
        <f>COUNTIF(N3691,'Service Line Inventory'!$AE$36)</f>
        <v>0</v>
      </c>
      <c r="W3691" s="125">
        <f t="shared" si="114"/>
        <v>0</v>
      </c>
      <c r="X3691" s="126" t="str">
        <f t="shared" si="115"/>
        <v/>
      </c>
    </row>
    <row r="3692" spans="14:24" x14ac:dyDescent="0.25">
      <c r="N3692" s="119" t="s">
        <v>39</v>
      </c>
      <c r="O3692" s="119" t="s">
        <v>7312</v>
      </c>
      <c r="P3692" s="119" t="s">
        <v>7313</v>
      </c>
      <c r="Q3692" s="126">
        <f>COUNTIF(N3692,'Service Line Inventory'!$AE$36)</f>
        <v>0</v>
      </c>
      <c r="W3692" s="125">
        <f t="shared" si="114"/>
        <v>0</v>
      </c>
      <c r="X3692" s="126" t="str">
        <f t="shared" si="115"/>
        <v/>
      </c>
    </row>
    <row r="3693" spans="14:24" x14ac:dyDescent="0.25">
      <c r="N3693" s="119" t="s">
        <v>39</v>
      </c>
      <c r="O3693" s="119" t="s">
        <v>7314</v>
      </c>
      <c r="P3693" s="119" t="s">
        <v>7315</v>
      </c>
      <c r="Q3693" s="126">
        <f>COUNTIF(N3693,'Service Line Inventory'!$AE$36)</f>
        <v>0</v>
      </c>
      <c r="W3693" s="125">
        <f t="shared" si="114"/>
        <v>0</v>
      </c>
      <c r="X3693" s="126" t="str">
        <f t="shared" si="115"/>
        <v/>
      </c>
    </row>
    <row r="3694" spans="14:24" x14ac:dyDescent="0.25">
      <c r="N3694" s="119" t="s">
        <v>39</v>
      </c>
      <c r="O3694" s="119" t="s">
        <v>7316</v>
      </c>
      <c r="P3694" s="119" t="s">
        <v>7317</v>
      </c>
      <c r="Q3694" s="126">
        <f>COUNTIF(N3694,'Service Line Inventory'!$AE$36)</f>
        <v>0</v>
      </c>
      <c r="W3694" s="125">
        <f t="shared" si="114"/>
        <v>0</v>
      </c>
      <c r="X3694" s="126" t="str">
        <f t="shared" si="115"/>
        <v/>
      </c>
    </row>
    <row r="3695" spans="14:24" x14ac:dyDescent="0.25">
      <c r="N3695" s="119" t="s">
        <v>39</v>
      </c>
      <c r="O3695" s="119" t="s">
        <v>7318</v>
      </c>
      <c r="P3695" s="119" t="s">
        <v>7319</v>
      </c>
      <c r="Q3695" s="126">
        <f>COUNTIF(N3695,'Service Line Inventory'!$AE$36)</f>
        <v>0</v>
      </c>
      <c r="W3695" s="125">
        <f t="shared" si="114"/>
        <v>0</v>
      </c>
      <c r="X3695" s="126" t="str">
        <f t="shared" si="115"/>
        <v/>
      </c>
    </row>
    <row r="3696" spans="14:24" x14ac:dyDescent="0.25">
      <c r="N3696" s="119" t="s">
        <v>39</v>
      </c>
      <c r="O3696" s="119" t="s">
        <v>7320</v>
      </c>
      <c r="P3696" s="119" t="s">
        <v>7321</v>
      </c>
      <c r="Q3696" s="126">
        <f>COUNTIF(N3696,'Service Line Inventory'!$AE$36)</f>
        <v>0</v>
      </c>
      <c r="W3696" s="125">
        <f t="shared" si="114"/>
        <v>0</v>
      </c>
      <c r="X3696" s="126" t="str">
        <f t="shared" si="115"/>
        <v/>
      </c>
    </row>
    <row r="3697" spans="14:24" x14ac:dyDescent="0.25">
      <c r="N3697" s="119" t="s">
        <v>39</v>
      </c>
      <c r="O3697" s="119" t="s">
        <v>7322</v>
      </c>
      <c r="P3697" s="119" t="s">
        <v>7323</v>
      </c>
      <c r="Q3697" s="126">
        <f>COUNTIF(N3697,'Service Line Inventory'!$AE$36)</f>
        <v>0</v>
      </c>
      <c r="W3697" s="125">
        <f t="shared" si="114"/>
        <v>0</v>
      </c>
      <c r="X3697" s="126" t="str">
        <f t="shared" si="115"/>
        <v/>
      </c>
    </row>
    <row r="3698" spans="14:24" x14ac:dyDescent="0.25">
      <c r="N3698" s="119" t="s">
        <v>39</v>
      </c>
      <c r="O3698" s="119" t="s">
        <v>7324</v>
      </c>
      <c r="P3698" s="119" t="s">
        <v>7325</v>
      </c>
      <c r="Q3698" s="126">
        <f>COUNTIF(N3698,'Service Line Inventory'!$AE$36)</f>
        <v>0</v>
      </c>
      <c r="W3698" s="125">
        <f t="shared" si="114"/>
        <v>0</v>
      </c>
      <c r="X3698" s="126" t="str">
        <f t="shared" si="115"/>
        <v/>
      </c>
    </row>
    <row r="3699" spans="14:24" x14ac:dyDescent="0.25">
      <c r="N3699" s="119" t="s">
        <v>39</v>
      </c>
      <c r="O3699" s="119" t="s">
        <v>7326</v>
      </c>
      <c r="P3699" s="119" t="s">
        <v>7327</v>
      </c>
      <c r="Q3699" s="126">
        <f>COUNTIF(N3699,'Service Line Inventory'!$AE$36)</f>
        <v>0</v>
      </c>
      <c r="W3699" s="125">
        <f t="shared" si="114"/>
        <v>0</v>
      </c>
      <c r="X3699" s="126" t="str">
        <f t="shared" si="115"/>
        <v/>
      </c>
    </row>
    <row r="3700" spans="14:24" x14ac:dyDescent="0.25">
      <c r="N3700" s="119" t="s">
        <v>39</v>
      </c>
      <c r="O3700" s="119" t="s">
        <v>7328</v>
      </c>
      <c r="P3700" s="119" t="s">
        <v>7329</v>
      </c>
      <c r="Q3700" s="126">
        <f>COUNTIF(N3700,'Service Line Inventory'!$AE$36)</f>
        <v>0</v>
      </c>
      <c r="W3700" s="125">
        <f t="shared" si="114"/>
        <v>0</v>
      </c>
      <c r="X3700" s="126" t="str">
        <f t="shared" si="115"/>
        <v/>
      </c>
    </row>
    <row r="3701" spans="14:24" x14ac:dyDescent="0.25">
      <c r="N3701" s="119" t="s">
        <v>39</v>
      </c>
      <c r="O3701" s="119" t="s">
        <v>7330</v>
      </c>
      <c r="P3701" s="119" t="s">
        <v>7331</v>
      </c>
      <c r="Q3701" s="126">
        <f>COUNTIF(N3701,'Service Line Inventory'!$AE$36)</f>
        <v>0</v>
      </c>
      <c r="W3701" s="125">
        <f t="shared" si="114"/>
        <v>0</v>
      </c>
      <c r="X3701" s="126" t="str">
        <f t="shared" si="115"/>
        <v/>
      </c>
    </row>
    <row r="3702" spans="14:24" x14ac:dyDescent="0.25">
      <c r="N3702" s="119" t="s">
        <v>39</v>
      </c>
      <c r="O3702" s="119" t="s">
        <v>7332</v>
      </c>
      <c r="P3702" s="119" t="s">
        <v>7333</v>
      </c>
      <c r="Q3702" s="126">
        <f>COUNTIF(N3702,'Service Line Inventory'!$AE$36)</f>
        <v>0</v>
      </c>
      <c r="W3702" s="125">
        <f t="shared" si="114"/>
        <v>0</v>
      </c>
      <c r="X3702" s="126" t="str">
        <f t="shared" si="115"/>
        <v/>
      </c>
    </row>
    <row r="3703" spans="14:24" x14ac:dyDescent="0.25">
      <c r="N3703" s="119" t="s">
        <v>39</v>
      </c>
      <c r="O3703" s="119" t="s">
        <v>7334</v>
      </c>
      <c r="P3703" s="119" t="s">
        <v>7335</v>
      </c>
      <c r="Q3703" s="126">
        <f>COUNTIF(N3703,'Service Line Inventory'!$AE$36)</f>
        <v>0</v>
      </c>
      <c r="W3703" s="125">
        <f t="shared" si="114"/>
        <v>0</v>
      </c>
      <c r="X3703" s="126" t="str">
        <f t="shared" si="115"/>
        <v/>
      </c>
    </row>
    <row r="3704" spans="14:24" x14ac:dyDescent="0.25">
      <c r="N3704" s="119" t="s">
        <v>39</v>
      </c>
      <c r="O3704" s="119" t="s">
        <v>7336</v>
      </c>
      <c r="P3704" s="119" t="s">
        <v>7337</v>
      </c>
      <c r="Q3704" s="126">
        <f>COUNTIF(N3704,'Service Line Inventory'!$AE$36)</f>
        <v>0</v>
      </c>
      <c r="W3704" s="125">
        <f t="shared" si="114"/>
        <v>0</v>
      </c>
      <c r="X3704" s="126" t="str">
        <f t="shared" si="115"/>
        <v/>
      </c>
    </row>
    <row r="3705" spans="14:24" x14ac:dyDescent="0.25">
      <c r="N3705" s="119" t="s">
        <v>39</v>
      </c>
      <c r="O3705" s="119" t="s">
        <v>7338</v>
      </c>
      <c r="P3705" s="119" t="s">
        <v>7339</v>
      </c>
      <c r="Q3705" s="126">
        <f>COUNTIF(N3705,'Service Line Inventory'!$AE$36)</f>
        <v>0</v>
      </c>
      <c r="W3705" s="125">
        <f t="shared" si="114"/>
        <v>0</v>
      </c>
      <c r="X3705" s="126" t="str">
        <f t="shared" si="115"/>
        <v/>
      </c>
    </row>
    <row r="3706" spans="14:24" x14ac:dyDescent="0.25">
      <c r="N3706" s="119" t="s">
        <v>39</v>
      </c>
      <c r="O3706" s="119" t="s">
        <v>7340</v>
      </c>
      <c r="P3706" s="119" t="s">
        <v>7341</v>
      </c>
      <c r="Q3706" s="126">
        <f>COUNTIF(N3706,'Service Line Inventory'!$AE$36)</f>
        <v>0</v>
      </c>
      <c r="W3706" s="125">
        <f t="shared" si="114"/>
        <v>0</v>
      </c>
      <c r="X3706" s="126" t="str">
        <f t="shared" si="115"/>
        <v/>
      </c>
    </row>
    <row r="3707" spans="14:24" x14ac:dyDescent="0.25">
      <c r="N3707" s="119" t="s">
        <v>39</v>
      </c>
      <c r="O3707" s="119" t="s">
        <v>7342</v>
      </c>
      <c r="P3707" s="119" t="s">
        <v>7343</v>
      </c>
      <c r="Q3707" s="126">
        <f>COUNTIF(N3707,'Service Line Inventory'!$AE$36)</f>
        <v>0</v>
      </c>
      <c r="W3707" s="125">
        <f t="shared" si="114"/>
        <v>0</v>
      </c>
      <c r="X3707" s="126" t="str">
        <f t="shared" si="115"/>
        <v/>
      </c>
    </row>
    <row r="3708" spans="14:24" x14ac:dyDescent="0.25">
      <c r="N3708" s="119" t="s">
        <v>39</v>
      </c>
      <c r="O3708" s="119" t="s">
        <v>7344</v>
      </c>
      <c r="P3708" s="119" t="s">
        <v>7345</v>
      </c>
      <c r="Q3708" s="126">
        <f>COUNTIF(N3708,'Service Line Inventory'!$AE$36)</f>
        <v>0</v>
      </c>
      <c r="W3708" s="125">
        <f t="shared" si="114"/>
        <v>0</v>
      </c>
      <c r="X3708" s="126" t="str">
        <f t="shared" si="115"/>
        <v/>
      </c>
    </row>
    <row r="3709" spans="14:24" x14ac:dyDescent="0.25">
      <c r="N3709" s="119" t="s">
        <v>39</v>
      </c>
      <c r="O3709" s="119" t="s">
        <v>7346</v>
      </c>
      <c r="P3709" s="119" t="s">
        <v>7347</v>
      </c>
      <c r="Q3709" s="126">
        <f>COUNTIF(N3709,'Service Line Inventory'!$AE$36)</f>
        <v>0</v>
      </c>
      <c r="W3709" s="125">
        <f t="shared" si="114"/>
        <v>0</v>
      </c>
      <c r="X3709" s="126" t="str">
        <f t="shared" si="115"/>
        <v/>
      </c>
    </row>
    <row r="3710" spans="14:24" x14ac:dyDescent="0.25">
      <c r="N3710" s="119" t="s">
        <v>39</v>
      </c>
      <c r="O3710" s="119" t="s">
        <v>7348</v>
      </c>
      <c r="P3710" s="119" t="s">
        <v>7349</v>
      </c>
      <c r="Q3710" s="126">
        <f>COUNTIF(N3710,'Service Line Inventory'!$AE$36)</f>
        <v>0</v>
      </c>
      <c r="W3710" s="125">
        <f t="shared" si="114"/>
        <v>0</v>
      </c>
      <c r="X3710" s="126" t="str">
        <f t="shared" si="115"/>
        <v/>
      </c>
    </row>
    <row r="3711" spans="14:24" x14ac:dyDescent="0.25">
      <c r="N3711" s="119" t="s">
        <v>39</v>
      </c>
      <c r="O3711" s="119" t="s">
        <v>7350</v>
      </c>
      <c r="P3711" s="119" t="s">
        <v>7351</v>
      </c>
      <c r="Q3711" s="126">
        <f>COUNTIF(N3711,'Service Line Inventory'!$AE$36)</f>
        <v>0</v>
      </c>
      <c r="W3711" s="125">
        <f t="shared" si="114"/>
        <v>0</v>
      </c>
      <c r="X3711" s="126" t="str">
        <f t="shared" si="115"/>
        <v/>
      </c>
    </row>
    <row r="3712" spans="14:24" x14ac:dyDescent="0.25">
      <c r="N3712" s="119" t="s">
        <v>39</v>
      </c>
      <c r="O3712" s="119" t="s">
        <v>7352</v>
      </c>
      <c r="P3712" s="119" t="s">
        <v>7353</v>
      </c>
      <c r="Q3712" s="126">
        <f>COUNTIF(N3712,'Service Line Inventory'!$AE$36)</f>
        <v>0</v>
      </c>
      <c r="W3712" s="125">
        <f t="shared" si="114"/>
        <v>0</v>
      </c>
      <c r="X3712" s="126" t="str">
        <f t="shared" si="115"/>
        <v/>
      </c>
    </row>
    <row r="3713" spans="14:24" x14ac:dyDescent="0.25">
      <c r="N3713" s="119" t="s">
        <v>39</v>
      </c>
      <c r="O3713" s="119" t="s">
        <v>7354</v>
      </c>
      <c r="P3713" s="119" t="s">
        <v>7355</v>
      </c>
      <c r="Q3713" s="126">
        <f>COUNTIF(N3713,'Service Line Inventory'!$AE$36)</f>
        <v>0</v>
      </c>
      <c r="W3713" s="125">
        <f t="shared" ref="W3713:W3776" si="116">T3713</f>
        <v>0</v>
      </c>
      <c r="X3713" s="126" t="str">
        <f t="shared" ref="X3713:X3776" si="117">IF(W3713=0,"",W3713)</f>
        <v/>
      </c>
    </row>
    <row r="3714" spans="14:24" x14ac:dyDescent="0.25">
      <c r="N3714" s="119" t="s">
        <v>39</v>
      </c>
      <c r="O3714" s="119" t="s">
        <v>7356</v>
      </c>
      <c r="P3714" s="119" t="s">
        <v>7357</v>
      </c>
      <c r="Q3714" s="126">
        <f>COUNTIF(N3714,'Service Line Inventory'!$AE$36)</f>
        <v>0</v>
      </c>
      <c r="W3714" s="125">
        <f t="shared" si="116"/>
        <v>0</v>
      </c>
      <c r="X3714" s="126" t="str">
        <f t="shared" si="117"/>
        <v/>
      </c>
    </row>
    <row r="3715" spans="14:24" x14ac:dyDescent="0.25">
      <c r="N3715" s="119" t="s">
        <v>39</v>
      </c>
      <c r="O3715" s="119" t="s">
        <v>7358</v>
      </c>
      <c r="P3715" s="119" t="s">
        <v>7359</v>
      </c>
      <c r="Q3715" s="126">
        <f>COUNTIF(N3715,'Service Line Inventory'!$AE$36)</f>
        <v>0</v>
      </c>
      <c r="W3715" s="125">
        <f t="shared" si="116"/>
        <v>0</v>
      </c>
      <c r="X3715" s="126" t="str">
        <f t="shared" si="117"/>
        <v/>
      </c>
    </row>
    <row r="3716" spans="14:24" x14ac:dyDescent="0.25">
      <c r="N3716" s="119" t="s">
        <v>39</v>
      </c>
      <c r="O3716" s="119" t="s">
        <v>7360</v>
      </c>
      <c r="P3716" s="119" t="s">
        <v>7361</v>
      </c>
      <c r="Q3716" s="126">
        <f>COUNTIF(N3716,'Service Line Inventory'!$AE$36)</f>
        <v>0</v>
      </c>
      <c r="W3716" s="125">
        <f t="shared" si="116"/>
        <v>0</v>
      </c>
      <c r="X3716" s="126" t="str">
        <f t="shared" si="117"/>
        <v/>
      </c>
    </row>
    <row r="3717" spans="14:24" x14ac:dyDescent="0.25">
      <c r="N3717" s="119" t="s">
        <v>39</v>
      </c>
      <c r="O3717" s="119" t="s">
        <v>7362</v>
      </c>
      <c r="P3717" s="119" t="s">
        <v>7363</v>
      </c>
      <c r="Q3717" s="126">
        <f>COUNTIF(N3717,'Service Line Inventory'!$AE$36)</f>
        <v>0</v>
      </c>
      <c r="W3717" s="125">
        <f t="shared" si="116"/>
        <v>0</v>
      </c>
      <c r="X3717" s="126" t="str">
        <f t="shared" si="117"/>
        <v/>
      </c>
    </row>
    <row r="3718" spans="14:24" x14ac:dyDescent="0.25">
      <c r="N3718" s="119" t="s">
        <v>39</v>
      </c>
      <c r="O3718" s="119" t="s">
        <v>7364</v>
      </c>
      <c r="P3718" s="119" t="s">
        <v>7365</v>
      </c>
      <c r="Q3718" s="126">
        <f>COUNTIF(N3718,'Service Line Inventory'!$AE$36)</f>
        <v>0</v>
      </c>
      <c r="W3718" s="125">
        <f t="shared" si="116"/>
        <v>0</v>
      </c>
      <c r="X3718" s="126" t="str">
        <f t="shared" si="117"/>
        <v/>
      </c>
    </row>
    <row r="3719" spans="14:24" x14ac:dyDescent="0.25">
      <c r="N3719" s="119" t="s">
        <v>39</v>
      </c>
      <c r="O3719" s="119" t="s">
        <v>7366</v>
      </c>
      <c r="P3719" s="119" t="s">
        <v>7367</v>
      </c>
      <c r="Q3719" s="126">
        <f>COUNTIF(N3719,'Service Line Inventory'!$AE$36)</f>
        <v>0</v>
      </c>
      <c r="W3719" s="125">
        <f t="shared" si="116"/>
        <v>0</v>
      </c>
      <c r="X3719" s="126" t="str">
        <f t="shared" si="117"/>
        <v/>
      </c>
    </row>
    <row r="3720" spans="14:24" x14ac:dyDescent="0.25">
      <c r="N3720" s="119" t="s">
        <v>39</v>
      </c>
      <c r="O3720" s="119" t="s">
        <v>7368</v>
      </c>
      <c r="P3720" s="119" t="s">
        <v>7369</v>
      </c>
      <c r="Q3720" s="126">
        <f>COUNTIF(N3720,'Service Line Inventory'!$AE$36)</f>
        <v>0</v>
      </c>
      <c r="W3720" s="125">
        <f t="shared" si="116"/>
        <v>0</v>
      </c>
      <c r="X3720" s="126" t="str">
        <f t="shared" si="117"/>
        <v/>
      </c>
    </row>
    <row r="3721" spans="14:24" x14ac:dyDescent="0.25">
      <c r="N3721" s="119" t="s">
        <v>39</v>
      </c>
      <c r="O3721" s="119" t="s">
        <v>7370</v>
      </c>
      <c r="P3721" s="119" t="s">
        <v>7371</v>
      </c>
      <c r="Q3721" s="126">
        <f>COUNTIF(N3721,'Service Line Inventory'!$AE$36)</f>
        <v>0</v>
      </c>
      <c r="W3721" s="125">
        <f t="shared" si="116"/>
        <v>0</v>
      </c>
      <c r="X3721" s="126" t="str">
        <f t="shared" si="117"/>
        <v/>
      </c>
    </row>
    <row r="3722" spans="14:24" x14ac:dyDescent="0.25">
      <c r="N3722" s="119" t="s">
        <v>39</v>
      </c>
      <c r="O3722" s="119" t="s">
        <v>7372</v>
      </c>
      <c r="P3722" s="119" t="s">
        <v>7373</v>
      </c>
      <c r="Q3722" s="126">
        <f>COUNTIF(N3722,'Service Line Inventory'!$AE$36)</f>
        <v>0</v>
      </c>
      <c r="W3722" s="125">
        <f t="shared" si="116"/>
        <v>0</v>
      </c>
      <c r="X3722" s="126" t="str">
        <f t="shared" si="117"/>
        <v/>
      </c>
    </row>
    <row r="3723" spans="14:24" x14ac:dyDescent="0.25">
      <c r="N3723" s="119" t="s">
        <v>39</v>
      </c>
      <c r="O3723" s="119" t="s">
        <v>7374</v>
      </c>
      <c r="P3723" s="119" t="s">
        <v>7375</v>
      </c>
      <c r="Q3723" s="126">
        <f>COUNTIF(N3723,'Service Line Inventory'!$AE$36)</f>
        <v>0</v>
      </c>
      <c r="W3723" s="125">
        <f t="shared" si="116"/>
        <v>0</v>
      </c>
      <c r="X3723" s="126" t="str">
        <f t="shared" si="117"/>
        <v/>
      </c>
    </row>
    <row r="3724" spans="14:24" x14ac:dyDescent="0.25">
      <c r="N3724" s="119" t="s">
        <v>39</v>
      </c>
      <c r="O3724" s="119" t="s">
        <v>7376</v>
      </c>
      <c r="P3724" s="119" t="s">
        <v>7377</v>
      </c>
      <c r="Q3724" s="126">
        <f>COUNTIF(N3724,'Service Line Inventory'!$AE$36)</f>
        <v>0</v>
      </c>
      <c r="W3724" s="125">
        <f t="shared" si="116"/>
        <v>0</v>
      </c>
      <c r="X3724" s="126" t="str">
        <f t="shared" si="117"/>
        <v/>
      </c>
    </row>
    <row r="3725" spans="14:24" x14ac:dyDescent="0.25">
      <c r="N3725" s="119" t="s">
        <v>39</v>
      </c>
      <c r="O3725" s="119" t="s">
        <v>7378</v>
      </c>
      <c r="P3725" s="119" t="s">
        <v>7379</v>
      </c>
      <c r="Q3725" s="126">
        <f>COUNTIF(N3725,'Service Line Inventory'!$AE$36)</f>
        <v>0</v>
      </c>
      <c r="W3725" s="125">
        <f t="shared" si="116"/>
        <v>0</v>
      </c>
      <c r="X3725" s="126" t="str">
        <f t="shared" si="117"/>
        <v/>
      </c>
    </row>
    <row r="3726" spans="14:24" x14ac:dyDescent="0.25">
      <c r="N3726" s="119" t="s">
        <v>39</v>
      </c>
      <c r="O3726" s="119" t="s">
        <v>7380</v>
      </c>
      <c r="P3726" s="119" t="s">
        <v>7381</v>
      </c>
      <c r="Q3726" s="126">
        <f>COUNTIF(N3726,'Service Line Inventory'!$AE$36)</f>
        <v>0</v>
      </c>
      <c r="W3726" s="125">
        <f t="shared" si="116"/>
        <v>0</v>
      </c>
      <c r="X3726" s="126" t="str">
        <f t="shared" si="117"/>
        <v/>
      </c>
    </row>
    <row r="3727" spans="14:24" x14ac:dyDescent="0.25">
      <c r="N3727" s="119" t="s">
        <v>39</v>
      </c>
      <c r="O3727" s="119" t="s">
        <v>7382</v>
      </c>
      <c r="P3727" s="119" t="s">
        <v>7383</v>
      </c>
      <c r="Q3727" s="126">
        <f>COUNTIF(N3727,'Service Line Inventory'!$AE$36)</f>
        <v>0</v>
      </c>
      <c r="W3727" s="125">
        <f t="shared" si="116"/>
        <v>0</v>
      </c>
      <c r="X3727" s="126" t="str">
        <f t="shared" si="117"/>
        <v/>
      </c>
    </row>
    <row r="3728" spans="14:24" x14ac:dyDescent="0.25">
      <c r="N3728" s="119" t="s">
        <v>39</v>
      </c>
      <c r="O3728" s="119" t="s">
        <v>7384</v>
      </c>
      <c r="P3728" s="119" t="s">
        <v>7385</v>
      </c>
      <c r="Q3728" s="126">
        <f>COUNTIF(N3728,'Service Line Inventory'!$AE$36)</f>
        <v>0</v>
      </c>
      <c r="W3728" s="125">
        <f t="shared" si="116"/>
        <v>0</v>
      </c>
      <c r="X3728" s="126" t="str">
        <f t="shared" si="117"/>
        <v/>
      </c>
    </row>
    <row r="3729" spans="14:24" x14ac:dyDescent="0.25">
      <c r="N3729" s="119" t="s">
        <v>39</v>
      </c>
      <c r="O3729" s="119" t="s">
        <v>7386</v>
      </c>
      <c r="P3729" s="119" t="s">
        <v>7387</v>
      </c>
      <c r="Q3729" s="126">
        <f>COUNTIF(N3729,'Service Line Inventory'!$AE$36)</f>
        <v>0</v>
      </c>
      <c r="W3729" s="125">
        <f t="shared" si="116"/>
        <v>0</v>
      </c>
      <c r="X3729" s="126" t="str">
        <f t="shared" si="117"/>
        <v/>
      </c>
    </row>
    <row r="3730" spans="14:24" x14ac:dyDescent="0.25">
      <c r="N3730" s="119" t="s">
        <v>39</v>
      </c>
      <c r="O3730" s="119" t="s">
        <v>7388</v>
      </c>
      <c r="P3730" s="119" t="s">
        <v>7389</v>
      </c>
      <c r="Q3730" s="126">
        <f>COUNTIF(N3730,'Service Line Inventory'!$AE$36)</f>
        <v>0</v>
      </c>
      <c r="W3730" s="125">
        <f t="shared" si="116"/>
        <v>0</v>
      </c>
      <c r="X3730" s="126" t="str">
        <f t="shared" si="117"/>
        <v/>
      </c>
    </row>
    <row r="3731" spans="14:24" x14ac:dyDescent="0.25">
      <c r="N3731" s="119" t="s">
        <v>39</v>
      </c>
      <c r="O3731" s="119" t="s">
        <v>7390</v>
      </c>
      <c r="P3731" s="119" t="s">
        <v>7391</v>
      </c>
      <c r="Q3731" s="126">
        <f>COUNTIF(N3731,'Service Line Inventory'!$AE$36)</f>
        <v>0</v>
      </c>
      <c r="W3731" s="125">
        <f t="shared" si="116"/>
        <v>0</v>
      </c>
      <c r="X3731" s="126" t="str">
        <f t="shared" si="117"/>
        <v/>
      </c>
    </row>
    <row r="3732" spans="14:24" x14ac:dyDescent="0.25">
      <c r="N3732" s="119" t="s">
        <v>39</v>
      </c>
      <c r="O3732" s="119" t="s">
        <v>7392</v>
      </c>
      <c r="P3732" s="119" t="s">
        <v>7393</v>
      </c>
      <c r="Q3732" s="126">
        <f>COUNTIF(N3732,'Service Line Inventory'!$AE$36)</f>
        <v>0</v>
      </c>
      <c r="W3732" s="125">
        <f t="shared" si="116"/>
        <v>0</v>
      </c>
      <c r="X3732" s="126" t="str">
        <f t="shared" si="117"/>
        <v/>
      </c>
    </row>
    <row r="3733" spans="14:24" x14ac:dyDescent="0.25">
      <c r="N3733" s="119" t="s">
        <v>39</v>
      </c>
      <c r="O3733" s="119" t="s">
        <v>7394</v>
      </c>
      <c r="P3733" s="119" t="s">
        <v>7395</v>
      </c>
      <c r="Q3733" s="126">
        <f>COUNTIF(N3733,'Service Line Inventory'!$AE$36)</f>
        <v>0</v>
      </c>
      <c r="W3733" s="125">
        <f t="shared" si="116"/>
        <v>0</v>
      </c>
      <c r="X3733" s="126" t="str">
        <f t="shared" si="117"/>
        <v/>
      </c>
    </row>
    <row r="3734" spans="14:24" x14ac:dyDescent="0.25">
      <c r="N3734" s="119" t="s">
        <v>39</v>
      </c>
      <c r="O3734" s="119" t="s">
        <v>7396</v>
      </c>
      <c r="P3734" s="119" t="s">
        <v>7397</v>
      </c>
      <c r="Q3734" s="126">
        <f>COUNTIF(N3734,'Service Line Inventory'!$AE$36)</f>
        <v>0</v>
      </c>
      <c r="W3734" s="125">
        <f t="shared" si="116"/>
        <v>0</v>
      </c>
      <c r="X3734" s="126" t="str">
        <f t="shared" si="117"/>
        <v/>
      </c>
    </row>
    <row r="3735" spans="14:24" x14ac:dyDescent="0.25">
      <c r="N3735" s="119" t="s">
        <v>39</v>
      </c>
      <c r="O3735" s="119" t="s">
        <v>7398</v>
      </c>
      <c r="P3735" s="119" t="s">
        <v>7399</v>
      </c>
      <c r="Q3735" s="126">
        <f>COUNTIF(N3735,'Service Line Inventory'!$AE$36)</f>
        <v>0</v>
      </c>
      <c r="W3735" s="125">
        <f t="shared" si="116"/>
        <v>0</v>
      </c>
      <c r="X3735" s="126" t="str">
        <f t="shared" si="117"/>
        <v/>
      </c>
    </row>
    <row r="3736" spans="14:24" x14ac:dyDescent="0.25">
      <c r="N3736" s="119" t="s">
        <v>39</v>
      </c>
      <c r="O3736" s="119" t="s">
        <v>7400</v>
      </c>
      <c r="P3736" s="119" t="s">
        <v>7401</v>
      </c>
      <c r="Q3736" s="126">
        <f>COUNTIF(N3736,'Service Line Inventory'!$AE$36)</f>
        <v>0</v>
      </c>
      <c r="W3736" s="125">
        <f t="shared" si="116"/>
        <v>0</v>
      </c>
      <c r="X3736" s="126" t="str">
        <f t="shared" si="117"/>
        <v/>
      </c>
    </row>
    <row r="3737" spans="14:24" x14ac:dyDescent="0.25">
      <c r="N3737" s="119" t="s">
        <v>39</v>
      </c>
      <c r="O3737" s="119" t="s">
        <v>7402</v>
      </c>
      <c r="P3737" s="119" t="s">
        <v>7403</v>
      </c>
      <c r="Q3737" s="126">
        <f>COUNTIF(N3737,'Service Line Inventory'!$AE$36)</f>
        <v>0</v>
      </c>
      <c r="W3737" s="125">
        <f t="shared" si="116"/>
        <v>0</v>
      </c>
      <c r="X3737" s="126" t="str">
        <f t="shared" si="117"/>
        <v/>
      </c>
    </row>
    <row r="3738" spans="14:24" x14ac:dyDescent="0.25">
      <c r="N3738" s="119" t="s">
        <v>39</v>
      </c>
      <c r="O3738" s="119" t="s">
        <v>7404</v>
      </c>
      <c r="P3738" s="119" t="s">
        <v>7405</v>
      </c>
      <c r="Q3738" s="126">
        <f>COUNTIF(N3738,'Service Line Inventory'!$AE$36)</f>
        <v>0</v>
      </c>
      <c r="W3738" s="125">
        <f t="shared" si="116"/>
        <v>0</v>
      </c>
      <c r="X3738" s="126" t="str">
        <f t="shared" si="117"/>
        <v/>
      </c>
    </row>
    <row r="3739" spans="14:24" x14ac:dyDescent="0.25">
      <c r="N3739" s="119" t="s">
        <v>39</v>
      </c>
      <c r="O3739" s="119" t="s">
        <v>7406</v>
      </c>
      <c r="P3739" s="119" t="s">
        <v>7407</v>
      </c>
      <c r="Q3739" s="126">
        <f>COUNTIF(N3739,'Service Line Inventory'!$AE$36)</f>
        <v>0</v>
      </c>
      <c r="W3739" s="125">
        <f t="shared" si="116"/>
        <v>0</v>
      </c>
      <c r="X3739" s="126" t="str">
        <f t="shared" si="117"/>
        <v/>
      </c>
    </row>
    <row r="3740" spans="14:24" x14ac:dyDescent="0.25">
      <c r="N3740" s="119" t="s">
        <v>39</v>
      </c>
      <c r="O3740" s="119" t="s">
        <v>7408</v>
      </c>
      <c r="P3740" s="119" t="s">
        <v>7409</v>
      </c>
      <c r="Q3740" s="126">
        <f>COUNTIF(N3740,'Service Line Inventory'!$AE$36)</f>
        <v>0</v>
      </c>
      <c r="W3740" s="125">
        <f t="shared" si="116"/>
        <v>0</v>
      </c>
      <c r="X3740" s="126" t="str">
        <f t="shared" si="117"/>
        <v/>
      </c>
    </row>
    <row r="3741" spans="14:24" x14ac:dyDescent="0.25">
      <c r="N3741" s="119" t="s">
        <v>39</v>
      </c>
      <c r="O3741" s="119" t="s">
        <v>7410</v>
      </c>
      <c r="P3741" s="119" t="s">
        <v>7411</v>
      </c>
      <c r="Q3741" s="126">
        <f>COUNTIF(N3741,'Service Line Inventory'!$AE$36)</f>
        <v>0</v>
      </c>
      <c r="W3741" s="125">
        <f t="shared" si="116"/>
        <v>0</v>
      </c>
      <c r="X3741" s="126" t="str">
        <f t="shared" si="117"/>
        <v/>
      </c>
    </row>
    <row r="3742" spans="14:24" x14ac:dyDescent="0.25">
      <c r="N3742" s="119" t="s">
        <v>39</v>
      </c>
      <c r="O3742" s="119" t="s">
        <v>7412</v>
      </c>
      <c r="P3742" s="119" t="s">
        <v>7413</v>
      </c>
      <c r="Q3742" s="126">
        <f>COUNTIF(N3742,'Service Line Inventory'!$AE$36)</f>
        <v>0</v>
      </c>
      <c r="W3742" s="125">
        <f t="shared" si="116"/>
        <v>0</v>
      </c>
      <c r="X3742" s="126" t="str">
        <f t="shared" si="117"/>
        <v/>
      </c>
    </row>
    <row r="3743" spans="14:24" x14ac:dyDescent="0.25">
      <c r="N3743" s="119" t="s">
        <v>39</v>
      </c>
      <c r="O3743" s="119" t="s">
        <v>7414</v>
      </c>
      <c r="P3743" s="119" t="s">
        <v>7415</v>
      </c>
      <c r="Q3743" s="126">
        <f>COUNTIF(N3743,'Service Line Inventory'!$AE$36)</f>
        <v>0</v>
      </c>
      <c r="W3743" s="125">
        <f t="shared" si="116"/>
        <v>0</v>
      </c>
      <c r="X3743" s="126" t="str">
        <f t="shared" si="117"/>
        <v/>
      </c>
    </row>
    <row r="3744" spans="14:24" x14ac:dyDescent="0.25">
      <c r="N3744" s="119" t="s">
        <v>39</v>
      </c>
      <c r="O3744" s="119" t="s">
        <v>7416</v>
      </c>
      <c r="P3744" s="119" t="s">
        <v>7417</v>
      </c>
      <c r="Q3744" s="126">
        <f>COUNTIF(N3744,'Service Line Inventory'!$AE$36)</f>
        <v>0</v>
      </c>
      <c r="W3744" s="125">
        <f t="shared" si="116"/>
        <v>0</v>
      </c>
      <c r="X3744" s="126" t="str">
        <f t="shared" si="117"/>
        <v/>
      </c>
    </row>
    <row r="3745" spans="14:24" x14ac:dyDescent="0.25">
      <c r="N3745" s="119" t="s">
        <v>39</v>
      </c>
      <c r="O3745" s="119" t="s">
        <v>7418</v>
      </c>
      <c r="P3745" s="119" t="s">
        <v>7419</v>
      </c>
      <c r="Q3745" s="126">
        <f>COUNTIF(N3745,'Service Line Inventory'!$AE$36)</f>
        <v>0</v>
      </c>
      <c r="W3745" s="125">
        <f t="shared" si="116"/>
        <v>0</v>
      </c>
      <c r="X3745" s="126" t="str">
        <f t="shared" si="117"/>
        <v/>
      </c>
    </row>
    <row r="3746" spans="14:24" x14ac:dyDescent="0.25">
      <c r="N3746" s="119" t="s">
        <v>39</v>
      </c>
      <c r="O3746" s="119" t="s">
        <v>7420</v>
      </c>
      <c r="P3746" s="119" t="s">
        <v>7421</v>
      </c>
      <c r="Q3746" s="126">
        <f>COUNTIF(N3746,'Service Line Inventory'!$AE$36)</f>
        <v>0</v>
      </c>
      <c r="W3746" s="125">
        <f t="shared" si="116"/>
        <v>0</v>
      </c>
      <c r="X3746" s="126" t="str">
        <f t="shared" si="117"/>
        <v/>
      </c>
    </row>
    <row r="3747" spans="14:24" x14ac:dyDescent="0.25">
      <c r="N3747" s="119" t="s">
        <v>39</v>
      </c>
      <c r="O3747" s="119" t="s">
        <v>7422</v>
      </c>
      <c r="P3747" s="119" t="s">
        <v>7423</v>
      </c>
      <c r="Q3747" s="126">
        <f>COUNTIF(N3747,'Service Line Inventory'!$AE$36)</f>
        <v>0</v>
      </c>
      <c r="W3747" s="125">
        <f t="shared" si="116"/>
        <v>0</v>
      </c>
      <c r="X3747" s="126" t="str">
        <f t="shared" si="117"/>
        <v/>
      </c>
    </row>
    <row r="3748" spans="14:24" x14ac:dyDescent="0.25">
      <c r="N3748" s="119" t="s">
        <v>39</v>
      </c>
      <c r="O3748" s="119" t="s">
        <v>7424</v>
      </c>
      <c r="P3748" s="119" t="s">
        <v>7425</v>
      </c>
      <c r="Q3748" s="126">
        <f>COUNTIF(N3748,'Service Line Inventory'!$AE$36)</f>
        <v>0</v>
      </c>
      <c r="W3748" s="125">
        <f t="shared" si="116"/>
        <v>0</v>
      </c>
      <c r="X3748" s="126" t="str">
        <f t="shared" si="117"/>
        <v/>
      </c>
    </row>
    <row r="3749" spans="14:24" x14ac:dyDescent="0.25">
      <c r="N3749" s="119" t="s">
        <v>39</v>
      </c>
      <c r="O3749" s="119" t="s">
        <v>7426</v>
      </c>
      <c r="P3749" s="119" t="s">
        <v>7427</v>
      </c>
      <c r="Q3749" s="126">
        <f>COUNTIF(N3749,'Service Line Inventory'!$AE$36)</f>
        <v>0</v>
      </c>
      <c r="W3749" s="125">
        <f t="shared" si="116"/>
        <v>0</v>
      </c>
      <c r="X3749" s="126" t="str">
        <f t="shared" si="117"/>
        <v/>
      </c>
    </row>
    <row r="3750" spans="14:24" x14ac:dyDescent="0.25">
      <c r="N3750" s="119" t="s">
        <v>39</v>
      </c>
      <c r="O3750" s="119" t="s">
        <v>7428</v>
      </c>
      <c r="P3750" s="119" t="s">
        <v>7429</v>
      </c>
      <c r="Q3750" s="126">
        <f>COUNTIF(N3750,'Service Line Inventory'!$AE$36)</f>
        <v>0</v>
      </c>
      <c r="W3750" s="125">
        <f t="shared" si="116"/>
        <v>0</v>
      </c>
      <c r="X3750" s="126" t="str">
        <f t="shared" si="117"/>
        <v/>
      </c>
    </row>
    <row r="3751" spans="14:24" x14ac:dyDescent="0.25">
      <c r="N3751" s="119" t="s">
        <v>39</v>
      </c>
      <c r="O3751" s="119" t="s">
        <v>7430</v>
      </c>
      <c r="P3751" s="119" t="s">
        <v>7431</v>
      </c>
      <c r="Q3751" s="126">
        <f>COUNTIF(N3751,'Service Line Inventory'!$AE$36)</f>
        <v>0</v>
      </c>
      <c r="W3751" s="125">
        <f t="shared" si="116"/>
        <v>0</v>
      </c>
      <c r="X3751" s="126" t="str">
        <f t="shared" si="117"/>
        <v/>
      </c>
    </row>
    <row r="3752" spans="14:24" x14ac:dyDescent="0.25">
      <c r="N3752" s="119" t="s">
        <v>39</v>
      </c>
      <c r="O3752" s="119" t="s">
        <v>7432</v>
      </c>
      <c r="P3752" s="119" t="s">
        <v>7433</v>
      </c>
      <c r="Q3752" s="126">
        <f>COUNTIF(N3752,'Service Line Inventory'!$AE$36)</f>
        <v>0</v>
      </c>
      <c r="W3752" s="125">
        <f t="shared" si="116"/>
        <v>0</v>
      </c>
      <c r="X3752" s="126" t="str">
        <f t="shared" si="117"/>
        <v/>
      </c>
    </row>
    <row r="3753" spans="14:24" x14ac:dyDescent="0.25">
      <c r="N3753" s="119" t="s">
        <v>39</v>
      </c>
      <c r="O3753" s="119" t="s">
        <v>7434</v>
      </c>
      <c r="P3753" s="119" t="s">
        <v>7435</v>
      </c>
      <c r="Q3753" s="126">
        <f>COUNTIF(N3753,'Service Line Inventory'!$AE$36)</f>
        <v>0</v>
      </c>
      <c r="W3753" s="125">
        <f t="shared" si="116"/>
        <v>0</v>
      </c>
      <c r="X3753" s="126" t="str">
        <f t="shared" si="117"/>
        <v/>
      </c>
    </row>
    <row r="3754" spans="14:24" x14ac:dyDescent="0.25">
      <c r="N3754" s="119" t="s">
        <v>39</v>
      </c>
      <c r="O3754" s="119" t="s">
        <v>7436</v>
      </c>
      <c r="P3754" s="119" t="s">
        <v>7437</v>
      </c>
      <c r="Q3754" s="126">
        <f>COUNTIF(N3754,'Service Line Inventory'!$AE$36)</f>
        <v>0</v>
      </c>
      <c r="W3754" s="125">
        <f t="shared" si="116"/>
        <v>0</v>
      </c>
      <c r="X3754" s="126" t="str">
        <f t="shared" si="117"/>
        <v/>
      </c>
    </row>
    <row r="3755" spans="14:24" x14ac:dyDescent="0.25">
      <c r="N3755" s="119" t="s">
        <v>39</v>
      </c>
      <c r="O3755" s="119" t="s">
        <v>7438</v>
      </c>
      <c r="P3755" s="119" t="s">
        <v>7439</v>
      </c>
      <c r="Q3755" s="126">
        <f>COUNTIF(N3755,'Service Line Inventory'!$AE$36)</f>
        <v>0</v>
      </c>
      <c r="W3755" s="125">
        <f t="shared" si="116"/>
        <v>0</v>
      </c>
      <c r="X3755" s="126" t="str">
        <f t="shared" si="117"/>
        <v/>
      </c>
    </row>
    <row r="3756" spans="14:24" x14ac:dyDescent="0.25">
      <c r="N3756" s="119" t="s">
        <v>39</v>
      </c>
      <c r="O3756" s="119" t="s">
        <v>7440</v>
      </c>
      <c r="P3756" s="119" t="s">
        <v>7441</v>
      </c>
      <c r="Q3756" s="126">
        <f>COUNTIF(N3756,'Service Line Inventory'!$AE$36)</f>
        <v>0</v>
      </c>
      <c r="W3756" s="125">
        <f t="shared" si="116"/>
        <v>0</v>
      </c>
      <c r="X3756" s="126" t="str">
        <f t="shared" si="117"/>
        <v/>
      </c>
    </row>
    <row r="3757" spans="14:24" x14ac:dyDescent="0.25">
      <c r="N3757" s="119" t="s">
        <v>39</v>
      </c>
      <c r="O3757" s="119" t="s">
        <v>7442</v>
      </c>
      <c r="P3757" s="119" t="s">
        <v>7435</v>
      </c>
      <c r="Q3757" s="126">
        <f>COUNTIF(N3757,'Service Line Inventory'!$AE$36)</f>
        <v>0</v>
      </c>
      <c r="W3757" s="125">
        <f t="shared" si="116"/>
        <v>0</v>
      </c>
      <c r="X3757" s="126" t="str">
        <f t="shared" si="117"/>
        <v/>
      </c>
    </row>
    <row r="3758" spans="14:24" x14ac:dyDescent="0.25">
      <c r="N3758" s="119" t="s">
        <v>39</v>
      </c>
      <c r="O3758" s="119" t="s">
        <v>7443</v>
      </c>
      <c r="P3758" s="119" t="s">
        <v>7444</v>
      </c>
      <c r="Q3758" s="126">
        <f>COUNTIF(N3758,'Service Line Inventory'!$AE$36)</f>
        <v>0</v>
      </c>
      <c r="W3758" s="125">
        <f t="shared" si="116"/>
        <v>0</v>
      </c>
      <c r="X3758" s="126" t="str">
        <f t="shared" si="117"/>
        <v/>
      </c>
    </row>
    <row r="3759" spans="14:24" x14ac:dyDescent="0.25">
      <c r="N3759" s="119" t="s">
        <v>39</v>
      </c>
      <c r="O3759" s="119" t="s">
        <v>7445</v>
      </c>
      <c r="P3759" s="119" t="s">
        <v>7446</v>
      </c>
      <c r="Q3759" s="126">
        <f>COUNTIF(N3759,'Service Line Inventory'!$AE$36)</f>
        <v>0</v>
      </c>
      <c r="W3759" s="125">
        <f t="shared" si="116"/>
        <v>0</v>
      </c>
      <c r="X3759" s="126" t="str">
        <f t="shared" si="117"/>
        <v/>
      </c>
    </row>
    <row r="3760" spans="14:24" x14ac:dyDescent="0.25">
      <c r="N3760" s="119" t="s">
        <v>39</v>
      </c>
      <c r="O3760" s="119" t="s">
        <v>7447</v>
      </c>
      <c r="P3760" s="119" t="s">
        <v>7448</v>
      </c>
      <c r="Q3760" s="126">
        <f>COUNTIF(N3760,'Service Line Inventory'!$AE$36)</f>
        <v>0</v>
      </c>
      <c r="W3760" s="125">
        <f t="shared" si="116"/>
        <v>0</v>
      </c>
      <c r="X3760" s="126" t="str">
        <f t="shared" si="117"/>
        <v/>
      </c>
    </row>
    <row r="3761" spans="14:24" x14ac:dyDescent="0.25">
      <c r="N3761" s="119" t="s">
        <v>39</v>
      </c>
      <c r="O3761" s="119" t="s">
        <v>7449</v>
      </c>
      <c r="P3761" s="119" t="s">
        <v>7450</v>
      </c>
      <c r="Q3761" s="126">
        <f>COUNTIF(N3761,'Service Line Inventory'!$AE$36)</f>
        <v>0</v>
      </c>
      <c r="W3761" s="125">
        <f t="shared" si="116"/>
        <v>0</v>
      </c>
      <c r="X3761" s="126" t="str">
        <f t="shared" si="117"/>
        <v/>
      </c>
    </row>
    <row r="3762" spans="14:24" x14ac:dyDescent="0.25">
      <c r="N3762" s="119" t="s">
        <v>39</v>
      </c>
      <c r="O3762" s="119" t="s">
        <v>7451</v>
      </c>
      <c r="P3762" s="119" t="s">
        <v>7452</v>
      </c>
      <c r="Q3762" s="126">
        <f>COUNTIF(N3762,'Service Line Inventory'!$AE$36)</f>
        <v>0</v>
      </c>
      <c r="W3762" s="125">
        <f t="shared" si="116"/>
        <v>0</v>
      </c>
      <c r="X3762" s="126" t="str">
        <f t="shared" si="117"/>
        <v/>
      </c>
    </row>
    <row r="3763" spans="14:24" x14ac:dyDescent="0.25">
      <c r="N3763" s="119" t="s">
        <v>39</v>
      </c>
      <c r="O3763" s="119" t="s">
        <v>7453</v>
      </c>
      <c r="P3763" s="119" t="s">
        <v>7454</v>
      </c>
      <c r="Q3763" s="126">
        <f>COUNTIF(N3763,'Service Line Inventory'!$AE$36)</f>
        <v>0</v>
      </c>
      <c r="W3763" s="125">
        <f t="shared" si="116"/>
        <v>0</v>
      </c>
      <c r="X3763" s="126" t="str">
        <f t="shared" si="117"/>
        <v/>
      </c>
    </row>
    <row r="3764" spans="14:24" x14ac:dyDescent="0.25">
      <c r="N3764" s="119" t="s">
        <v>39</v>
      </c>
      <c r="O3764" s="119" t="s">
        <v>7455</v>
      </c>
      <c r="P3764" s="119" t="s">
        <v>7456</v>
      </c>
      <c r="Q3764" s="126">
        <f>COUNTIF(N3764,'Service Line Inventory'!$AE$36)</f>
        <v>0</v>
      </c>
      <c r="W3764" s="125">
        <f t="shared" si="116"/>
        <v>0</v>
      </c>
      <c r="X3764" s="126" t="str">
        <f t="shared" si="117"/>
        <v/>
      </c>
    </row>
    <row r="3765" spans="14:24" x14ac:dyDescent="0.25">
      <c r="N3765" s="119" t="s">
        <v>39</v>
      </c>
      <c r="O3765" s="119" t="s">
        <v>7457</v>
      </c>
      <c r="P3765" s="119" t="s">
        <v>7458</v>
      </c>
      <c r="Q3765" s="126">
        <f>COUNTIF(N3765,'Service Line Inventory'!$AE$36)</f>
        <v>0</v>
      </c>
      <c r="W3765" s="125">
        <f t="shared" si="116"/>
        <v>0</v>
      </c>
      <c r="X3765" s="126" t="str">
        <f t="shared" si="117"/>
        <v/>
      </c>
    </row>
    <row r="3766" spans="14:24" x14ac:dyDescent="0.25">
      <c r="N3766" s="119" t="s">
        <v>39</v>
      </c>
      <c r="O3766" s="119" t="s">
        <v>7459</v>
      </c>
      <c r="P3766" s="119" t="s">
        <v>7460</v>
      </c>
      <c r="Q3766" s="126">
        <f>COUNTIF(N3766,'Service Line Inventory'!$AE$36)</f>
        <v>0</v>
      </c>
      <c r="W3766" s="125">
        <f t="shared" si="116"/>
        <v>0</v>
      </c>
      <c r="X3766" s="126" t="str">
        <f t="shared" si="117"/>
        <v/>
      </c>
    </row>
    <row r="3767" spans="14:24" x14ac:dyDescent="0.25">
      <c r="N3767" s="119" t="s">
        <v>39</v>
      </c>
      <c r="O3767" s="119" t="s">
        <v>7461</v>
      </c>
      <c r="P3767" s="119" t="s">
        <v>7462</v>
      </c>
      <c r="Q3767" s="126">
        <f>COUNTIF(N3767,'Service Line Inventory'!$AE$36)</f>
        <v>0</v>
      </c>
      <c r="W3767" s="125">
        <f t="shared" si="116"/>
        <v>0</v>
      </c>
      <c r="X3767" s="126" t="str">
        <f t="shared" si="117"/>
        <v/>
      </c>
    </row>
    <row r="3768" spans="14:24" x14ac:dyDescent="0.25">
      <c r="N3768" s="119" t="s">
        <v>39</v>
      </c>
      <c r="O3768" s="119" t="s">
        <v>7463</v>
      </c>
      <c r="P3768" s="119" t="s">
        <v>7464</v>
      </c>
      <c r="Q3768" s="126">
        <f>COUNTIF(N3768,'Service Line Inventory'!$AE$36)</f>
        <v>0</v>
      </c>
      <c r="W3768" s="125">
        <f t="shared" si="116"/>
        <v>0</v>
      </c>
      <c r="X3768" s="126" t="str">
        <f t="shared" si="117"/>
        <v/>
      </c>
    </row>
    <row r="3769" spans="14:24" x14ac:dyDescent="0.25">
      <c r="N3769" s="119" t="s">
        <v>39</v>
      </c>
      <c r="O3769" s="119" t="s">
        <v>7465</v>
      </c>
      <c r="P3769" s="119" t="s">
        <v>7466</v>
      </c>
      <c r="Q3769" s="126">
        <f>COUNTIF(N3769,'Service Line Inventory'!$AE$36)</f>
        <v>0</v>
      </c>
      <c r="W3769" s="125">
        <f t="shared" si="116"/>
        <v>0</v>
      </c>
      <c r="X3769" s="126" t="str">
        <f t="shared" si="117"/>
        <v/>
      </c>
    </row>
    <row r="3770" spans="14:24" x14ac:dyDescent="0.25">
      <c r="N3770" s="119" t="s">
        <v>39</v>
      </c>
      <c r="O3770" s="119" t="s">
        <v>7467</v>
      </c>
      <c r="P3770" s="119" t="s">
        <v>7468</v>
      </c>
      <c r="Q3770" s="126">
        <f>COUNTIF(N3770,'Service Line Inventory'!$AE$36)</f>
        <v>0</v>
      </c>
      <c r="W3770" s="125">
        <f t="shared" si="116"/>
        <v>0</v>
      </c>
      <c r="X3770" s="126" t="str">
        <f t="shared" si="117"/>
        <v/>
      </c>
    </row>
    <row r="3771" spans="14:24" x14ac:dyDescent="0.25">
      <c r="N3771" s="119" t="s">
        <v>39</v>
      </c>
      <c r="O3771" s="119" t="s">
        <v>7469</v>
      </c>
      <c r="P3771" s="119" t="s">
        <v>7470</v>
      </c>
      <c r="Q3771" s="126">
        <f>COUNTIF(N3771,'Service Line Inventory'!$AE$36)</f>
        <v>0</v>
      </c>
      <c r="W3771" s="125">
        <f t="shared" si="116"/>
        <v>0</v>
      </c>
      <c r="X3771" s="126" t="str">
        <f t="shared" si="117"/>
        <v/>
      </c>
    </row>
    <row r="3772" spans="14:24" x14ac:dyDescent="0.25">
      <c r="N3772" s="119" t="s">
        <v>39</v>
      </c>
      <c r="O3772" s="119" t="s">
        <v>7471</v>
      </c>
      <c r="P3772" s="119" t="s">
        <v>7472</v>
      </c>
      <c r="Q3772" s="126">
        <f>COUNTIF(N3772,'Service Line Inventory'!$AE$36)</f>
        <v>0</v>
      </c>
      <c r="W3772" s="125">
        <f t="shared" si="116"/>
        <v>0</v>
      </c>
      <c r="X3772" s="126" t="str">
        <f t="shared" si="117"/>
        <v/>
      </c>
    </row>
    <row r="3773" spans="14:24" x14ac:dyDescent="0.25">
      <c r="N3773" s="119" t="s">
        <v>39</v>
      </c>
      <c r="O3773" s="119" t="s">
        <v>7473</v>
      </c>
      <c r="P3773" s="119" t="s">
        <v>7474</v>
      </c>
      <c r="Q3773" s="126">
        <f>COUNTIF(N3773,'Service Line Inventory'!$AE$36)</f>
        <v>0</v>
      </c>
      <c r="W3773" s="125">
        <f t="shared" si="116"/>
        <v>0</v>
      </c>
      <c r="X3773" s="126" t="str">
        <f t="shared" si="117"/>
        <v/>
      </c>
    </row>
    <row r="3774" spans="14:24" x14ac:dyDescent="0.25">
      <c r="N3774" s="119" t="s">
        <v>39</v>
      </c>
      <c r="O3774" s="119" t="s">
        <v>7475</v>
      </c>
      <c r="P3774" s="119" t="s">
        <v>7476</v>
      </c>
      <c r="Q3774" s="126">
        <f>COUNTIF(N3774,'Service Line Inventory'!$AE$36)</f>
        <v>0</v>
      </c>
      <c r="W3774" s="125">
        <f t="shared" si="116"/>
        <v>0</v>
      </c>
      <c r="X3774" s="126" t="str">
        <f t="shared" si="117"/>
        <v/>
      </c>
    </row>
    <row r="3775" spans="14:24" x14ac:dyDescent="0.25">
      <c r="N3775" s="119" t="s">
        <v>39</v>
      </c>
      <c r="O3775" s="119" t="s">
        <v>7477</v>
      </c>
      <c r="P3775" s="119" t="s">
        <v>7478</v>
      </c>
      <c r="Q3775" s="126">
        <f>COUNTIF(N3775,'Service Line Inventory'!$AE$36)</f>
        <v>0</v>
      </c>
      <c r="W3775" s="125">
        <f t="shared" si="116"/>
        <v>0</v>
      </c>
      <c r="X3775" s="126" t="str">
        <f t="shared" si="117"/>
        <v/>
      </c>
    </row>
    <row r="3776" spans="14:24" x14ac:dyDescent="0.25">
      <c r="N3776" s="119" t="s">
        <v>39</v>
      </c>
      <c r="O3776" s="119" t="s">
        <v>7479</v>
      </c>
      <c r="P3776" s="119" t="s">
        <v>7480</v>
      </c>
      <c r="Q3776" s="126">
        <f>COUNTIF(N3776,'Service Line Inventory'!$AE$36)</f>
        <v>0</v>
      </c>
      <c r="W3776" s="125">
        <f t="shared" si="116"/>
        <v>0</v>
      </c>
      <c r="X3776" s="126" t="str">
        <f t="shared" si="117"/>
        <v/>
      </c>
    </row>
    <row r="3777" spans="14:24" x14ac:dyDescent="0.25">
      <c r="N3777" s="119" t="s">
        <v>39</v>
      </c>
      <c r="O3777" s="119" t="s">
        <v>7481</v>
      </c>
      <c r="P3777" s="119" t="s">
        <v>7482</v>
      </c>
      <c r="Q3777" s="126">
        <f>COUNTIF(N3777,'Service Line Inventory'!$AE$36)</f>
        <v>0</v>
      </c>
      <c r="W3777" s="125">
        <f t="shared" ref="W3777:W3840" si="118">T3777</f>
        <v>0</v>
      </c>
      <c r="X3777" s="126" t="str">
        <f t="shared" ref="X3777:X3840" si="119">IF(W3777=0,"",W3777)</f>
        <v/>
      </c>
    </row>
    <row r="3778" spans="14:24" x14ac:dyDescent="0.25">
      <c r="N3778" s="119" t="s">
        <v>39</v>
      </c>
      <c r="O3778" s="119" t="s">
        <v>7483</v>
      </c>
      <c r="P3778" s="119" t="s">
        <v>7484</v>
      </c>
      <c r="Q3778" s="126">
        <f>COUNTIF(N3778,'Service Line Inventory'!$AE$36)</f>
        <v>0</v>
      </c>
      <c r="W3778" s="125">
        <f t="shared" si="118"/>
        <v>0</v>
      </c>
      <c r="X3778" s="126" t="str">
        <f t="shared" si="119"/>
        <v/>
      </c>
    </row>
    <row r="3779" spans="14:24" x14ac:dyDescent="0.25">
      <c r="N3779" s="119" t="s">
        <v>39</v>
      </c>
      <c r="O3779" s="119" t="s">
        <v>7485</v>
      </c>
      <c r="P3779" s="119" t="s">
        <v>7486</v>
      </c>
      <c r="Q3779" s="126">
        <f>COUNTIF(N3779,'Service Line Inventory'!$AE$36)</f>
        <v>0</v>
      </c>
      <c r="W3779" s="125">
        <f t="shared" si="118"/>
        <v>0</v>
      </c>
      <c r="X3779" s="126" t="str">
        <f t="shared" si="119"/>
        <v/>
      </c>
    </row>
    <row r="3780" spans="14:24" x14ac:dyDescent="0.25">
      <c r="N3780" s="119" t="s">
        <v>39</v>
      </c>
      <c r="O3780" s="119" t="s">
        <v>7487</v>
      </c>
      <c r="P3780" s="119" t="s">
        <v>7488</v>
      </c>
      <c r="Q3780" s="126">
        <f>COUNTIF(N3780,'Service Line Inventory'!$AE$36)</f>
        <v>0</v>
      </c>
      <c r="W3780" s="125">
        <f t="shared" si="118"/>
        <v>0</v>
      </c>
      <c r="X3780" s="126" t="str">
        <f t="shared" si="119"/>
        <v/>
      </c>
    </row>
    <row r="3781" spans="14:24" x14ac:dyDescent="0.25">
      <c r="N3781" s="119" t="s">
        <v>39</v>
      </c>
      <c r="O3781" s="119" t="s">
        <v>7489</v>
      </c>
      <c r="P3781" s="119" t="s">
        <v>7490</v>
      </c>
      <c r="Q3781" s="126">
        <f>COUNTIF(N3781,'Service Line Inventory'!$AE$36)</f>
        <v>0</v>
      </c>
      <c r="W3781" s="125">
        <f t="shared" si="118"/>
        <v>0</v>
      </c>
      <c r="X3781" s="126" t="str">
        <f t="shared" si="119"/>
        <v/>
      </c>
    </row>
    <row r="3782" spans="14:24" x14ac:dyDescent="0.25">
      <c r="N3782" s="119" t="s">
        <v>39</v>
      </c>
      <c r="O3782" s="119" t="s">
        <v>7491</v>
      </c>
      <c r="P3782" s="119" t="s">
        <v>7492</v>
      </c>
      <c r="Q3782" s="126">
        <f>COUNTIF(N3782,'Service Line Inventory'!$AE$36)</f>
        <v>0</v>
      </c>
      <c r="W3782" s="125">
        <f t="shared" si="118"/>
        <v>0</v>
      </c>
      <c r="X3782" s="126" t="str">
        <f t="shared" si="119"/>
        <v/>
      </c>
    </row>
    <row r="3783" spans="14:24" x14ac:dyDescent="0.25">
      <c r="N3783" s="119" t="s">
        <v>39</v>
      </c>
      <c r="O3783" s="119" t="s">
        <v>7493</v>
      </c>
      <c r="P3783" s="119" t="s">
        <v>7494</v>
      </c>
      <c r="Q3783" s="126">
        <f>COUNTIF(N3783,'Service Line Inventory'!$AE$36)</f>
        <v>0</v>
      </c>
      <c r="W3783" s="125">
        <f t="shared" si="118"/>
        <v>0</v>
      </c>
      <c r="X3783" s="126" t="str">
        <f t="shared" si="119"/>
        <v/>
      </c>
    </row>
    <row r="3784" spans="14:24" x14ac:dyDescent="0.25">
      <c r="N3784" s="119" t="s">
        <v>39</v>
      </c>
      <c r="O3784" s="119" t="s">
        <v>7495</v>
      </c>
      <c r="P3784" s="119" t="s">
        <v>7496</v>
      </c>
      <c r="Q3784" s="126">
        <f>COUNTIF(N3784,'Service Line Inventory'!$AE$36)</f>
        <v>0</v>
      </c>
      <c r="W3784" s="125">
        <f t="shared" si="118"/>
        <v>0</v>
      </c>
      <c r="X3784" s="126" t="str">
        <f t="shared" si="119"/>
        <v/>
      </c>
    </row>
    <row r="3785" spans="14:24" x14ac:dyDescent="0.25">
      <c r="N3785" s="119" t="s">
        <v>39</v>
      </c>
      <c r="O3785" s="119" t="s">
        <v>7497</v>
      </c>
      <c r="P3785" s="119" t="s">
        <v>7498</v>
      </c>
      <c r="Q3785" s="126">
        <f>COUNTIF(N3785,'Service Line Inventory'!$AE$36)</f>
        <v>0</v>
      </c>
      <c r="W3785" s="125">
        <f t="shared" si="118"/>
        <v>0</v>
      </c>
      <c r="X3785" s="126" t="str">
        <f t="shared" si="119"/>
        <v/>
      </c>
    </row>
    <row r="3786" spans="14:24" x14ac:dyDescent="0.25">
      <c r="N3786" s="119" t="s">
        <v>39</v>
      </c>
      <c r="O3786" s="119" t="s">
        <v>7499</v>
      </c>
      <c r="P3786" s="119" t="s">
        <v>7500</v>
      </c>
      <c r="Q3786" s="126">
        <f>COUNTIF(N3786,'Service Line Inventory'!$AE$36)</f>
        <v>0</v>
      </c>
      <c r="W3786" s="125">
        <f t="shared" si="118"/>
        <v>0</v>
      </c>
      <c r="X3786" s="126" t="str">
        <f t="shared" si="119"/>
        <v/>
      </c>
    </row>
    <row r="3787" spans="14:24" x14ac:dyDescent="0.25">
      <c r="N3787" s="119" t="s">
        <v>39</v>
      </c>
      <c r="O3787" s="119" t="s">
        <v>7501</v>
      </c>
      <c r="P3787" s="119" t="s">
        <v>7502</v>
      </c>
      <c r="Q3787" s="126">
        <f>COUNTIF(N3787,'Service Line Inventory'!$AE$36)</f>
        <v>0</v>
      </c>
      <c r="W3787" s="125">
        <f t="shared" si="118"/>
        <v>0</v>
      </c>
      <c r="X3787" s="126" t="str">
        <f t="shared" si="119"/>
        <v/>
      </c>
    </row>
    <row r="3788" spans="14:24" x14ac:dyDescent="0.25">
      <c r="N3788" s="119" t="s">
        <v>39</v>
      </c>
      <c r="O3788" s="119" t="s">
        <v>7503</v>
      </c>
      <c r="P3788" s="119" t="s">
        <v>7504</v>
      </c>
      <c r="Q3788" s="126">
        <f>COUNTIF(N3788,'Service Line Inventory'!$AE$36)</f>
        <v>0</v>
      </c>
      <c r="W3788" s="125">
        <f t="shared" si="118"/>
        <v>0</v>
      </c>
      <c r="X3788" s="126" t="str">
        <f t="shared" si="119"/>
        <v/>
      </c>
    </row>
    <row r="3789" spans="14:24" x14ac:dyDescent="0.25">
      <c r="N3789" s="119" t="s">
        <v>39</v>
      </c>
      <c r="O3789" s="119" t="s">
        <v>7505</v>
      </c>
      <c r="P3789" s="119" t="s">
        <v>7506</v>
      </c>
      <c r="Q3789" s="126">
        <f>COUNTIF(N3789,'Service Line Inventory'!$AE$36)</f>
        <v>0</v>
      </c>
      <c r="W3789" s="125">
        <f t="shared" si="118"/>
        <v>0</v>
      </c>
      <c r="X3789" s="126" t="str">
        <f t="shared" si="119"/>
        <v/>
      </c>
    </row>
    <row r="3790" spans="14:24" x14ac:dyDescent="0.25">
      <c r="N3790" s="119" t="s">
        <v>39</v>
      </c>
      <c r="O3790" s="119" t="s">
        <v>7507</v>
      </c>
      <c r="P3790" s="119" t="s">
        <v>7508</v>
      </c>
      <c r="Q3790" s="126">
        <f>COUNTIF(N3790,'Service Line Inventory'!$AE$36)</f>
        <v>0</v>
      </c>
      <c r="W3790" s="125">
        <f t="shared" si="118"/>
        <v>0</v>
      </c>
      <c r="X3790" s="126" t="str">
        <f t="shared" si="119"/>
        <v/>
      </c>
    </row>
    <row r="3791" spans="14:24" x14ac:dyDescent="0.25">
      <c r="N3791" s="119" t="s">
        <v>39</v>
      </c>
      <c r="O3791" s="119" t="s">
        <v>7509</v>
      </c>
      <c r="P3791" s="119" t="s">
        <v>7510</v>
      </c>
      <c r="Q3791" s="126">
        <f>COUNTIF(N3791,'Service Line Inventory'!$AE$36)</f>
        <v>0</v>
      </c>
      <c r="W3791" s="125">
        <f t="shared" si="118"/>
        <v>0</v>
      </c>
      <c r="X3791" s="126" t="str">
        <f t="shared" si="119"/>
        <v/>
      </c>
    </row>
    <row r="3792" spans="14:24" x14ac:dyDescent="0.25">
      <c r="N3792" s="119" t="s">
        <v>39</v>
      </c>
      <c r="O3792" s="119" t="s">
        <v>7511</v>
      </c>
      <c r="P3792" s="119" t="s">
        <v>7512</v>
      </c>
      <c r="Q3792" s="126">
        <f>COUNTIF(N3792,'Service Line Inventory'!$AE$36)</f>
        <v>0</v>
      </c>
      <c r="W3792" s="125">
        <f t="shared" si="118"/>
        <v>0</v>
      </c>
      <c r="X3792" s="126" t="str">
        <f t="shared" si="119"/>
        <v/>
      </c>
    </row>
    <row r="3793" spans="14:24" x14ac:dyDescent="0.25">
      <c r="N3793" s="119" t="s">
        <v>39</v>
      </c>
      <c r="O3793" s="119" t="s">
        <v>7513</v>
      </c>
      <c r="P3793" s="119" t="s">
        <v>7514</v>
      </c>
      <c r="Q3793" s="126">
        <f>COUNTIF(N3793,'Service Line Inventory'!$AE$36)</f>
        <v>0</v>
      </c>
      <c r="W3793" s="125">
        <f t="shared" si="118"/>
        <v>0</v>
      </c>
      <c r="X3793" s="126" t="str">
        <f t="shared" si="119"/>
        <v/>
      </c>
    </row>
    <row r="3794" spans="14:24" x14ac:dyDescent="0.25">
      <c r="N3794" s="119" t="s">
        <v>39</v>
      </c>
      <c r="O3794" s="119" t="s">
        <v>7515</v>
      </c>
      <c r="P3794" s="119" t="s">
        <v>7516</v>
      </c>
      <c r="Q3794" s="126">
        <f>COUNTIF(N3794,'Service Line Inventory'!$AE$36)</f>
        <v>0</v>
      </c>
      <c r="W3794" s="125">
        <f t="shared" si="118"/>
        <v>0</v>
      </c>
      <c r="X3794" s="126" t="str">
        <f t="shared" si="119"/>
        <v/>
      </c>
    </row>
    <row r="3795" spans="14:24" x14ac:dyDescent="0.25">
      <c r="N3795" s="119" t="s">
        <v>39</v>
      </c>
      <c r="O3795" s="119" t="s">
        <v>7517</v>
      </c>
      <c r="P3795" s="119" t="s">
        <v>7518</v>
      </c>
      <c r="Q3795" s="126">
        <f>COUNTIF(N3795,'Service Line Inventory'!$AE$36)</f>
        <v>0</v>
      </c>
      <c r="W3795" s="125">
        <f t="shared" si="118"/>
        <v>0</v>
      </c>
      <c r="X3795" s="126" t="str">
        <f t="shared" si="119"/>
        <v/>
      </c>
    </row>
    <row r="3796" spans="14:24" x14ac:dyDescent="0.25">
      <c r="N3796" s="119" t="s">
        <v>39</v>
      </c>
      <c r="O3796" s="119" t="s">
        <v>7519</v>
      </c>
      <c r="P3796" s="119" t="s">
        <v>7520</v>
      </c>
      <c r="Q3796" s="126">
        <f>COUNTIF(N3796,'Service Line Inventory'!$AE$36)</f>
        <v>0</v>
      </c>
      <c r="W3796" s="125">
        <f t="shared" si="118"/>
        <v>0</v>
      </c>
      <c r="X3796" s="126" t="str">
        <f t="shared" si="119"/>
        <v/>
      </c>
    </row>
    <row r="3797" spans="14:24" x14ac:dyDescent="0.25">
      <c r="N3797" s="119" t="s">
        <v>39</v>
      </c>
      <c r="O3797" s="119" t="s">
        <v>7521</v>
      </c>
      <c r="P3797" s="119" t="s">
        <v>7522</v>
      </c>
      <c r="Q3797" s="126">
        <f>COUNTIF(N3797,'Service Line Inventory'!$AE$36)</f>
        <v>0</v>
      </c>
      <c r="W3797" s="125">
        <f t="shared" si="118"/>
        <v>0</v>
      </c>
      <c r="X3797" s="126" t="str">
        <f t="shared" si="119"/>
        <v/>
      </c>
    </row>
    <row r="3798" spans="14:24" x14ac:dyDescent="0.25">
      <c r="N3798" s="119" t="s">
        <v>39</v>
      </c>
      <c r="O3798" s="119" t="s">
        <v>7523</v>
      </c>
      <c r="P3798" s="119" t="s">
        <v>7524</v>
      </c>
      <c r="Q3798" s="126">
        <f>COUNTIF(N3798,'Service Line Inventory'!$AE$36)</f>
        <v>0</v>
      </c>
      <c r="W3798" s="125">
        <f t="shared" si="118"/>
        <v>0</v>
      </c>
      <c r="X3798" s="126" t="str">
        <f t="shared" si="119"/>
        <v/>
      </c>
    </row>
    <row r="3799" spans="14:24" x14ac:dyDescent="0.25">
      <c r="N3799" s="119" t="s">
        <v>39</v>
      </c>
      <c r="O3799" s="119" t="s">
        <v>7525</v>
      </c>
      <c r="P3799" s="119" t="s">
        <v>7526</v>
      </c>
      <c r="Q3799" s="126">
        <f>COUNTIF(N3799,'Service Line Inventory'!$AE$36)</f>
        <v>0</v>
      </c>
      <c r="W3799" s="125">
        <f t="shared" si="118"/>
        <v>0</v>
      </c>
      <c r="X3799" s="126" t="str">
        <f t="shared" si="119"/>
        <v/>
      </c>
    </row>
    <row r="3800" spans="14:24" x14ac:dyDescent="0.25">
      <c r="N3800" s="119" t="s">
        <v>39</v>
      </c>
      <c r="O3800" s="119" t="s">
        <v>7527</v>
      </c>
      <c r="P3800" s="119" t="s">
        <v>7528</v>
      </c>
      <c r="Q3800" s="126">
        <f>COUNTIF(N3800,'Service Line Inventory'!$AE$36)</f>
        <v>0</v>
      </c>
      <c r="W3800" s="125">
        <f t="shared" si="118"/>
        <v>0</v>
      </c>
      <c r="X3800" s="126" t="str">
        <f t="shared" si="119"/>
        <v/>
      </c>
    </row>
    <row r="3801" spans="14:24" x14ac:dyDescent="0.25">
      <c r="N3801" s="119" t="s">
        <v>39</v>
      </c>
      <c r="O3801" s="119" t="s">
        <v>7529</v>
      </c>
      <c r="P3801" s="119" t="s">
        <v>7530</v>
      </c>
      <c r="Q3801" s="126">
        <f>COUNTIF(N3801,'Service Line Inventory'!$AE$36)</f>
        <v>0</v>
      </c>
      <c r="W3801" s="125">
        <f t="shared" si="118"/>
        <v>0</v>
      </c>
      <c r="X3801" s="126" t="str">
        <f t="shared" si="119"/>
        <v/>
      </c>
    </row>
    <row r="3802" spans="14:24" x14ac:dyDescent="0.25">
      <c r="N3802" s="119" t="s">
        <v>39</v>
      </c>
      <c r="O3802" s="119" t="s">
        <v>7531</v>
      </c>
      <c r="P3802" s="119" t="s">
        <v>7532</v>
      </c>
      <c r="Q3802" s="126">
        <f>COUNTIF(N3802,'Service Line Inventory'!$AE$36)</f>
        <v>0</v>
      </c>
      <c r="W3802" s="125">
        <f t="shared" si="118"/>
        <v>0</v>
      </c>
      <c r="X3802" s="126" t="str">
        <f t="shared" si="119"/>
        <v/>
      </c>
    </row>
    <row r="3803" spans="14:24" x14ac:dyDescent="0.25">
      <c r="N3803" s="119" t="s">
        <v>39</v>
      </c>
      <c r="O3803" s="119" t="s">
        <v>7533</v>
      </c>
      <c r="P3803" s="119" t="s">
        <v>7534</v>
      </c>
      <c r="Q3803" s="126">
        <f>COUNTIF(N3803,'Service Line Inventory'!$AE$36)</f>
        <v>0</v>
      </c>
      <c r="W3803" s="125">
        <f t="shared" si="118"/>
        <v>0</v>
      </c>
      <c r="X3803" s="126" t="str">
        <f t="shared" si="119"/>
        <v/>
      </c>
    </row>
    <row r="3804" spans="14:24" x14ac:dyDescent="0.25">
      <c r="N3804" s="119" t="s">
        <v>39</v>
      </c>
      <c r="O3804" s="119" t="s">
        <v>7535</v>
      </c>
      <c r="P3804" s="119" t="s">
        <v>7536</v>
      </c>
      <c r="Q3804" s="126">
        <f>COUNTIF(N3804,'Service Line Inventory'!$AE$36)</f>
        <v>0</v>
      </c>
      <c r="W3804" s="125">
        <f t="shared" si="118"/>
        <v>0</v>
      </c>
      <c r="X3804" s="126" t="str">
        <f t="shared" si="119"/>
        <v/>
      </c>
    </row>
    <row r="3805" spans="14:24" x14ac:dyDescent="0.25">
      <c r="N3805" s="119" t="s">
        <v>39</v>
      </c>
      <c r="O3805" s="119" t="s">
        <v>7537</v>
      </c>
      <c r="P3805" s="119" t="s">
        <v>7538</v>
      </c>
      <c r="Q3805" s="126">
        <f>COUNTIF(N3805,'Service Line Inventory'!$AE$36)</f>
        <v>0</v>
      </c>
      <c r="W3805" s="125">
        <f t="shared" si="118"/>
        <v>0</v>
      </c>
      <c r="X3805" s="126" t="str">
        <f t="shared" si="119"/>
        <v/>
      </c>
    </row>
    <row r="3806" spans="14:24" x14ac:dyDescent="0.25">
      <c r="N3806" s="119" t="s">
        <v>39</v>
      </c>
      <c r="O3806" s="119" t="s">
        <v>7539</v>
      </c>
      <c r="P3806" s="119" t="s">
        <v>7540</v>
      </c>
      <c r="Q3806" s="126">
        <f>COUNTIF(N3806,'Service Line Inventory'!$AE$36)</f>
        <v>0</v>
      </c>
      <c r="W3806" s="125">
        <f t="shared" si="118"/>
        <v>0</v>
      </c>
      <c r="X3806" s="126" t="str">
        <f t="shared" si="119"/>
        <v/>
      </c>
    </row>
    <row r="3807" spans="14:24" x14ac:dyDescent="0.25">
      <c r="N3807" s="119" t="s">
        <v>39</v>
      </c>
      <c r="O3807" s="119" t="s">
        <v>7541</v>
      </c>
      <c r="P3807" s="119" t="s">
        <v>7542</v>
      </c>
      <c r="Q3807" s="126">
        <f>COUNTIF(N3807,'Service Line Inventory'!$AE$36)</f>
        <v>0</v>
      </c>
      <c r="W3807" s="125">
        <f t="shared" si="118"/>
        <v>0</v>
      </c>
      <c r="X3807" s="126" t="str">
        <f t="shared" si="119"/>
        <v/>
      </c>
    </row>
    <row r="3808" spans="14:24" x14ac:dyDescent="0.25">
      <c r="N3808" s="119" t="s">
        <v>39</v>
      </c>
      <c r="O3808" s="119" t="s">
        <v>7543</v>
      </c>
      <c r="P3808" s="119" t="s">
        <v>7544</v>
      </c>
      <c r="Q3808" s="126">
        <f>COUNTIF(N3808,'Service Line Inventory'!$AE$36)</f>
        <v>0</v>
      </c>
      <c r="W3808" s="125">
        <f t="shared" si="118"/>
        <v>0</v>
      </c>
      <c r="X3808" s="126" t="str">
        <f t="shared" si="119"/>
        <v/>
      </c>
    </row>
    <row r="3809" spans="14:24" x14ac:dyDescent="0.25">
      <c r="N3809" s="119" t="s">
        <v>39</v>
      </c>
      <c r="O3809" s="119" t="s">
        <v>7545</v>
      </c>
      <c r="P3809" s="119" t="s">
        <v>7546</v>
      </c>
      <c r="Q3809" s="126">
        <f>COUNTIF(N3809,'Service Line Inventory'!$AE$36)</f>
        <v>0</v>
      </c>
      <c r="W3809" s="125">
        <f t="shared" si="118"/>
        <v>0</v>
      </c>
      <c r="X3809" s="126" t="str">
        <f t="shared" si="119"/>
        <v/>
      </c>
    </row>
    <row r="3810" spans="14:24" x14ac:dyDescent="0.25">
      <c r="N3810" s="119" t="s">
        <v>39</v>
      </c>
      <c r="O3810" s="119" t="s">
        <v>7547</v>
      </c>
      <c r="P3810" s="119" t="s">
        <v>7548</v>
      </c>
      <c r="Q3810" s="126">
        <f>COUNTIF(N3810,'Service Line Inventory'!$AE$36)</f>
        <v>0</v>
      </c>
      <c r="W3810" s="125">
        <f t="shared" si="118"/>
        <v>0</v>
      </c>
      <c r="X3810" s="126" t="str">
        <f t="shared" si="119"/>
        <v/>
      </c>
    </row>
    <row r="3811" spans="14:24" x14ac:dyDescent="0.25">
      <c r="N3811" s="119" t="s">
        <v>39</v>
      </c>
      <c r="O3811" s="119" t="s">
        <v>7549</v>
      </c>
      <c r="P3811" s="119" t="s">
        <v>7550</v>
      </c>
      <c r="Q3811" s="126">
        <f>COUNTIF(N3811,'Service Line Inventory'!$AE$36)</f>
        <v>0</v>
      </c>
      <c r="W3811" s="125">
        <f t="shared" si="118"/>
        <v>0</v>
      </c>
      <c r="X3811" s="126" t="str">
        <f t="shared" si="119"/>
        <v/>
      </c>
    </row>
    <row r="3812" spans="14:24" x14ac:dyDescent="0.25">
      <c r="N3812" s="119" t="s">
        <v>39</v>
      </c>
      <c r="O3812" s="119" t="s">
        <v>7551</v>
      </c>
      <c r="P3812" s="119" t="s">
        <v>7552</v>
      </c>
      <c r="Q3812" s="126">
        <f>COUNTIF(N3812,'Service Line Inventory'!$AE$36)</f>
        <v>0</v>
      </c>
      <c r="W3812" s="125">
        <f t="shared" si="118"/>
        <v>0</v>
      </c>
      <c r="X3812" s="126" t="str">
        <f t="shared" si="119"/>
        <v/>
      </c>
    </row>
    <row r="3813" spans="14:24" x14ac:dyDescent="0.25">
      <c r="N3813" s="119" t="s">
        <v>39</v>
      </c>
      <c r="O3813" s="119" t="s">
        <v>7553</v>
      </c>
      <c r="P3813" s="119" t="s">
        <v>7554</v>
      </c>
      <c r="Q3813" s="126">
        <f>COUNTIF(N3813,'Service Line Inventory'!$AE$36)</f>
        <v>0</v>
      </c>
      <c r="W3813" s="125">
        <f t="shared" si="118"/>
        <v>0</v>
      </c>
      <c r="X3813" s="126" t="str">
        <f t="shared" si="119"/>
        <v/>
      </c>
    </row>
    <row r="3814" spans="14:24" x14ac:dyDescent="0.25">
      <c r="N3814" s="119" t="s">
        <v>39</v>
      </c>
      <c r="O3814" s="119" t="s">
        <v>7555</v>
      </c>
      <c r="P3814" s="119" t="s">
        <v>7556</v>
      </c>
      <c r="Q3814" s="126">
        <f>COUNTIF(N3814,'Service Line Inventory'!$AE$36)</f>
        <v>0</v>
      </c>
      <c r="W3814" s="125">
        <f t="shared" si="118"/>
        <v>0</v>
      </c>
      <c r="X3814" s="126" t="str">
        <f t="shared" si="119"/>
        <v/>
      </c>
    </row>
    <row r="3815" spans="14:24" x14ac:dyDescent="0.25">
      <c r="N3815" s="119" t="s">
        <v>39</v>
      </c>
      <c r="O3815" s="119" t="s">
        <v>7557</v>
      </c>
      <c r="P3815" s="119" t="s">
        <v>7558</v>
      </c>
      <c r="Q3815" s="126">
        <f>COUNTIF(N3815,'Service Line Inventory'!$AE$36)</f>
        <v>0</v>
      </c>
      <c r="W3815" s="125">
        <f t="shared" si="118"/>
        <v>0</v>
      </c>
      <c r="X3815" s="126" t="str">
        <f t="shared" si="119"/>
        <v/>
      </c>
    </row>
    <row r="3816" spans="14:24" x14ac:dyDescent="0.25">
      <c r="N3816" s="119" t="s">
        <v>39</v>
      </c>
      <c r="O3816" s="119" t="s">
        <v>7559</v>
      </c>
      <c r="P3816" s="119" t="s">
        <v>7560</v>
      </c>
      <c r="Q3816" s="126">
        <f>COUNTIF(N3816,'Service Line Inventory'!$AE$36)</f>
        <v>0</v>
      </c>
      <c r="W3816" s="125">
        <f t="shared" si="118"/>
        <v>0</v>
      </c>
      <c r="X3816" s="126" t="str">
        <f t="shared" si="119"/>
        <v/>
      </c>
    </row>
    <row r="3817" spans="14:24" x14ac:dyDescent="0.25">
      <c r="N3817" s="119" t="s">
        <v>39</v>
      </c>
      <c r="O3817" s="119" t="s">
        <v>7561</v>
      </c>
      <c r="P3817" s="119" t="s">
        <v>7562</v>
      </c>
      <c r="Q3817" s="126">
        <f>COUNTIF(N3817,'Service Line Inventory'!$AE$36)</f>
        <v>0</v>
      </c>
      <c r="W3817" s="125">
        <f t="shared" si="118"/>
        <v>0</v>
      </c>
      <c r="X3817" s="126" t="str">
        <f t="shared" si="119"/>
        <v/>
      </c>
    </row>
    <row r="3818" spans="14:24" x14ac:dyDescent="0.25">
      <c r="N3818" s="119" t="s">
        <v>39</v>
      </c>
      <c r="O3818" s="119" t="s">
        <v>7563</v>
      </c>
      <c r="P3818" s="119" t="s">
        <v>7564</v>
      </c>
      <c r="Q3818" s="126">
        <f>COUNTIF(N3818,'Service Line Inventory'!$AE$36)</f>
        <v>0</v>
      </c>
      <c r="W3818" s="125">
        <f t="shared" si="118"/>
        <v>0</v>
      </c>
      <c r="X3818" s="126" t="str">
        <f t="shared" si="119"/>
        <v/>
      </c>
    </row>
    <row r="3819" spans="14:24" x14ac:dyDescent="0.25">
      <c r="N3819" s="119" t="s">
        <v>39</v>
      </c>
      <c r="O3819" s="119" t="s">
        <v>7565</v>
      </c>
      <c r="P3819" s="119" t="s">
        <v>7566</v>
      </c>
      <c r="Q3819" s="126">
        <f>COUNTIF(N3819,'Service Line Inventory'!$AE$36)</f>
        <v>0</v>
      </c>
      <c r="W3819" s="125">
        <f t="shared" si="118"/>
        <v>0</v>
      </c>
      <c r="X3819" s="126" t="str">
        <f t="shared" si="119"/>
        <v/>
      </c>
    </row>
    <row r="3820" spans="14:24" x14ac:dyDescent="0.25">
      <c r="N3820" s="119" t="s">
        <v>39</v>
      </c>
      <c r="O3820" s="119" t="s">
        <v>7567</v>
      </c>
      <c r="P3820" s="119" t="s">
        <v>7568</v>
      </c>
      <c r="Q3820" s="126">
        <f>COUNTIF(N3820,'Service Line Inventory'!$AE$36)</f>
        <v>0</v>
      </c>
      <c r="W3820" s="125">
        <f t="shared" si="118"/>
        <v>0</v>
      </c>
      <c r="X3820" s="126" t="str">
        <f t="shared" si="119"/>
        <v/>
      </c>
    </row>
    <row r="3821" spans="14:24" x14ac:dyDescent="0.25">
      <c r="N3821" s="119" t="s">
        <v>39</v>
      </c>
      <c r="O3821" s="119" t="s">
        <v>7569</v>
      </c>
      <c r="P3821" s="119" t="s">
        <v>7570</v>
      </c>
      <c r="Q3821" s="126">
        <f>COUNTIF(N3821,'Service Line Inventory'!$AE$36)</f>
        <v>0</v>
      </c>
      <c r="W3821" s="125">
        <f t="shared" si="118"/>
        <v>0</v>
      </c>
      <c r="X3821" s="126" t="str">
        <f t="shared" si="119"/>
        <v/>
      </c>
    </row>
    <row r="3822" spans="14:24" x14ac:dyDescent="0.25">
      <c r="N3822" s="119" t="s">
        <v>39</v>
      </c>
      <c r="O3822" s="119" t="s">
        <v>7571</v>
      </c>
      <c r="P3822" s="119" t="s">
        <v>7572</v>
      </c>
      <c r="Q3822" s="126">
        <f>COUNTIF(N3822,'Service Line Inventory'!$AE$36)</f>
        <v>0</v>
      </c>
      <c r="W3822" s="125">
        <f t="shared" si="118"/>
        <v>0</v>
      </c>
      <c r="X3822" s="126" t="str">
        <f t="shared" si="119"/>
        <v/>
      </c>
    </row>
    <row r="3823" spans="14:24" x14ac:dyDescent="0.25">
      <c r="N3823" s="119" t="s">
        <v>39</v>
      </c>
      <c r="O3823" s="119" t="s">
        <v>7573</v>
      </c>
      <c r="P3823" s="119" t="s">
        <v>7574</v>
      </c>
      <c r="Q3823" s="126">
        <f>COUNTIF(N3823,'Service Line Inventory'!$AE$36)</f>
        <v>0</v>
      </c>
      <c r="W3823" s="125">
        <f t="shared" si="118"/>
        <v>0</v>
      </c>
      <c r="X3823" s="126" t="str">
        <f t="shared" si="119"/>
        <v/>
      </c>
    </row>
    <row r="3824" spans="14:24" x14ac:dyDescent="0.25">
      <c r="N3824" s="119" t="s">
        <v>39</v>
      </c>
      <c r="O3824" s="119" t="s">
        <v>7575</v>
      </c>
      <c r="P3824" s="119" t="s">
        <v>7576</v>
      </c>
      <c r="Q3824" s="126">
        <f>COUNTIF(N3824,'Service Line Inventory'!$AE$36)</f>
        <v>0</v>
      </c>
      <c r="W3824" s="125">
        <f t="shared" si="118"/>
        <v>0</v>
      </c>
      <c r="X3824" s="126" t="str">
        <f t="shared" si="119"/>
        <v/>
      </c>
    </row>
    <row r="3825" spans="14:24" x14ac:dyDescent="0.25">
      <c r="N3825" s="119" t="s">
        <v>39</v>
      </c>
      <c r="O3825" s="119" t="s">
        <v>7577</v>
      </c>
      <c r="P3825" s="119" t="s">
        <v>7578</v>
      </c>
      <c r="Q3825" s="126">
        <f>COUNTIF(N3825,'Service Line Inventory'!$AE$36)</f>
        <v>0</v>
      </c>
      <c r="W3825" s="125">
        <f t="shared" si="118"/>
        <v>0</v>
      </c>
      <c r="X3825" s="126" t="str">
        <f t="shared" si="119"/>
        <v/>
      </c>
    </row>
    <row r="3826" spans="14:24" x14ac:dyDescent="0.25">
      <c r="N3826" s="119" t="s">
        <v>39</v>
      </c>
      <c r="O3826" s="119" t="s">
        <v>7579</v>
      </c>
      <c r="P3826" s="119" t="s">
        <v>7580</v>
      </c>
      <c r="Q3826" s="126">
        <f>COUNTIF(N3826,'Service Line Inventory'!$AE$36)</f>
        <v>0</v>
      </c>
      <c r="W3826" s="125">
        <f t="shared" si="118"/>
        <v>0</v>
      </c>
      <c r="X3826" s="126" t="str">
        <f t="shared" si="119"/>
        <v/>
      </c>
    </row>
    <row r="3827" spans="14:24" x14ac:dyDescent="0.25">
      <c r="N3827" s="119" t="s">
        <v>39</v>
      </c>
      <c r="O3827" s="119" t="s">
        <v>7581</v>
      </c>
      <c r="P3827" s="119" t="s">
        <v>7582</v>
      </c>
      <c r="Q3827" s="126">
        <f>COUNTIF(N3827,'Service Line Inventory'!$AE$36)</f>
        <v>0</v>
      </c>
      <c r="W3827" s="125">
        <f t="shared" si="118"/>
        <v>0</v>
      </c>
      <c r="X3827" s="126" t="str">
        <f t="shared" si="119"/>
        <v/>
      </c>
    </row>
    <row r="3828" spans="14:24" x14ac:dyDescent="0.25">
      <c r="N3828" s="119" t="s">
        <v>39</v>
      </c>
      <c r="O3828" s="119" t="s">
        <v>7583</v>
      </c>
      <c r="P3828" s="119" t="s">
        <v>7584</v>
      </c>
      <c r="Q3828" s="126">
        <f>COUNTIF(N3828,'Service Line Inventory'!$AE$36)</f>
        <v>0</v>
      </c>
      <c r="W3828" s="125">
        <f t="shared" si="118"/>
        <v>0</v>
      </c>
      <c r="X3828" s="126" t="str">
        <f t="shared" si="119"/>
        <v/>
      </c>
    </row>
    <row r="3829" spans="14:24" x14ac:dyDescent="0.25">
      <c r="N3829" s="119" t="s">
        <v>39</v>
      </c>
      <c r="O3829" s="119" t="s">
        <v>7585</v>
      </c>
      <c r="P3829" s="119" t="s">
        <v>7586</v>
      </c>
      <c r="Q3829" s="126">
        <f>COUNTIF(N3829,'Service Line Inventory'!$AE$36)</f>
        <v>0</v>
      </c>
      <c r="W3829" s="125">
        <f t="shared" si="118"/>
        <v>0</v>
      </c>
      <c r="X3829" s="126" t="str">
        <f t="shared" si="119"/>
        <v/>
      </c>
    </row>
    <row r="3830" spans="14:24" x14ac:dyDescent="0.25">
      <c r="N3830" s="119" t="s">
        <v>39</v>
      </c>
      <c r="O3830" s="119" t="s">
        <v>7587</v>
      </c>
      <c r="P3830" s="119" t="s">
        <v>7588</v>
      </c>
      <c r="Q3830" s="126">
        <f>COUNTIF(N3830,'Service Line Inventory'!$AE$36)</f>
        <v>0</v>
      </c>
      <c r="W3830" s="125">
        <f t="shared" si="118"/>
        <v>0</v>
      </c>
      <c r="X3830" s="126" t="str">
        <f t="shared" si="119"/>
        <v/>
      </c>
    </row>
    <row r="3831" spans="14:24" x14ac:dyDescent="0.25">
      <c r="N3831" s="119" t="s">
        <v>39</v>
      </c>
      <c r="O3831" s="119" t="s">
        <v>7589</v>
      </c>
      <c r="P3831" s="119" t="s">
        <v>7590</v>
      </c>
      <c r="Q3831" s="126">
        <f>COUNTIF(N3831,'Service Line Inventory'!$AE$36)</f>
        <v>0</v>
      </c>
      <c r="W3831" s="125">
        <f t="shared" si="118"/>
        <v>0</v>
      </c>
      <c r="X3831" s="126" t="str">
        <f t="shared" si="119"/>
        <v/>
      </c>
    </row>
    <row r="3832" spans="14:24" x14ac:dyDescent="0.25">
      <c r="N3832" s="119" t="s">
        <v>39</v>
      </c>
      <c r="O3832" s="119" t="s">
        <v>7591</v>
      </c>
      <c r="P3832" s="119" t="s">
        <v>7592</v>
      </c>
      <c r="Q3832" s="126">
        <f>COUNTIF(N3832,'Service Line Inventory'!$AE$36)</f>
        <v>0</v>
      </c>
      <c r="W3832" s="125">
        <f t="shared" si="118"/>
        <v>0</v>
      </c>
      <c r="X3832" s="126" t="str">
        <f t="shared" si="119"/>
        <v/>
      </c>
    </row>
    <row r="3833" spans="14:24" x14ac:dyDescent="0.25">
      <c r="N3833" s="119" t="s">
        <v>39</v>
      </c>
      <c r="O3833" s="119" t="s">
        <v>7593</v>
      </c>
      <c r="P3833" s="119" t="s">
        <v>7594</v>
      </c>
      <c r="Q3833" s="126">
        <f>COUNTIF(N3833,'Service Line Inventory'!$AE$36)</f>
        <v>0</v>
      </c>
      <c r="W3833" s="125">
        <f t="shared" si="118"/>
        <v>0</v>
      </c>
      <c r="X3833" s="126" t="str">
        <f t="shared" si="119"/>
        <v/>
      </c>
    </row>
    <row r="3834" spans="14:24" x14ac:dyDescent="0.25">
      <c r="N3834" s="119" t="s">
        <v>39</v>
      </c>
      <c r="O3834" s="119" t="s">
        <v>7595</v>
      </c>
      <c r="P3834" s="119" t="s">
        <v>7596</v>
      </c>
      <c r="Q3834" s="126">
        <f>COUNTIF(N3834,'Service Line Inventory'!$AE$36)</f>
        <v>0</v>
      </c>
      <c r="W3834" s="125">
        <f t="shared" si="118"/>
        <v>0</v>
      </c>
      <c r="X3834" s="126" t="str">
        <f t="shared" si="119"/>
        <v/>
      </c>
    </row>
    <row r="3835" spans="14:24" x14ac:dyDescent="0.25">
      <c r="N3835" s="119" t="s">
        <v>39</v>
      </c>
      <c r="O3835" s="119" t="s">
        <v>7597</v>
      </c>
      <c r="P3835" s="119" t="s">
        <v>7598</v>
      </c>
      <c r="Q3835" s="126">
        <f>COUNTIF(N3835,'Service Line Inventory'!$AE$36)</f>
        <v>0</v>
      </c>
      <c r="W3835" s="125">
        <f t="shared" si="118"/>
        <v>0</v>
      </c>
      <c r="X3835" s="126" t="str">
        <f t="shared" si="119"/>
        <v/>
      </c>
    </row>
    <row r="3836" spans="14:24" x14ac:dyDescent="0.25">
      <c r="N3836" s="119" t="s">
        <v>39</v>
      </c>
      <c r="O3836" s="119" t="s">
        <v>7599</v>
      </c>
      <c r="P3836" s="119" t="s">
        <v>7600</v>
      </c>
      <c r="Q3836" s="126">
        <f>COUNTIF(N3836,'Service Line Inventory'!$AE$36)</f>
        <v>0</v>
      </c>
      <c r="W3836" s="125">
        <f t="shared" si="118"/>
        <v>0</v>
      </c>
      <c r="X3836" s="126" t="str">
        <f t="shared" si="119"/>
        <v/>
      </c>
    </row>
    <row r="3837" spans="14:24" x14ac:dyDescent="0.25">
      <c r="N3837" s="119" t="s">
        <v>39</v>
      </c>
      <c r="O3837" s="119" t="s">
        <v>7601</v>
      </c>
      <c r="P3837" s="119" t="s">
        <v>7602</v>
      </c>
      <c r="Q3837" s="126">
        <f>COUNTIF(N3837,'Service Line Inventory'!$AE$36)</f>
        <v>0</v>
      </c>
      <c r="W3837" s="125">
        <f t="shared" si="118"/>
        <v>0</v>
      </c>
      <c r="X3837" s="126" t="str">
        <f t="shared" si="119"/>
        <v/>
      </c>
    </row>
    <row r="3838" spans="14:24" x14ac:dyDescent="0.25">
      <c r="N3838" s="119" t="s">
        <v>39</v>
      </c>
      <c r="O3838" s="119" t="s">
        <v>7603</v>
      </c>
      <c r="P3838" s="119" t="s">
        <v>7604</v>
      </c>
      <c r="Q3838" s="126">
        <f>COUNTIF(N3838,'Service Line Inventory'!$AE$36)</f>
        <v>0</v>
      </c>
      <c r="W3838" s="125">
        <f t="shared" si="118"/>
        <v>0</v>
      </c>
      <c r="X3838" s="126" t="str">
        <f t="shared" si="119"/>
        <v/>
      </c>
    </row>
    <row r="3839" spans="14:24" x14ac:dyDescent="0.25">
      <c r="N3839" s="119" t="s">
        <v>39</v>
      </c>
      <c r="O3839" s="119" t="s">
        <v>7605</v>
      </c>
      <c r="P3839" s="119" t="s">
        <v>7606</v>
      </c>
      <c r="Q3839" s="126">
        <f>COUNTIF(N3839,'Service Line Inventory'!$AE$36)</f>
        <v>0</v>
      </c>
      <c r="W3839" s="125">
        <f t="shared" si="118"/>
        <v>0</v>
      </c>
      <c r="X3839" s="126" t="str">
        <f t="shared" si="119"/>
        <v/>
      </c>
    </row>
    <row r="3840" spans="14:24" x14ac:dyDescent="0.25">
      <c r="N3840" s="119" t="s">
        <v>39</v>
      </c>
      <c r="O3840" s="119" t="s">
        <v>7607</v>
      </c>
      <c r="P3840" s="119" t="s">
        <v>7608</v>
      </c>
      <c r="Q3840" s="126">
        <f>COUNTIF(N3840,'Service Line Inventory'!$AE$36)</f>
        <v>0</v>
      </c>
      <c r="W3840" s="125">
        <f t="shared" si="118"/>
        <v>0</v>
      </c>
      <c r="X3840" s="126" t="str">
        <f t="shared" si="119"/>
        <v/>
      </c>
    </row>
    <row r="3841" spans="14:24" x14ac:dyDescent="0.25">
      <c r="N3841" s="119" t="s">
        <v>39</v>
      </c>
      <c r="O3841" s="119" t="s">
        <v>7609</v>
      </c>
      <c r="P3841" s="119" t="s">
        <v>7610</v>
      </c>
      <c r="Q3841" s="126">
        <f>COUNTIF(N3841,'Service Line Inventory'!$AE$36)</f>
        <v>0</v>
      </c>
      <c r="W3841" s="125">
        <f t="shared" ref="W3841:W3904" si="120">T3841</f>
        <v>0</v>
      </c>
      <c r="X3841" s="126" t="str">
        <f t="shared" ref="X3841:X3904" si="121">IF(W3841=0,"",W3841)</f>
        <v/>
      </c>
    </row>
    <row r="3842" spans="14:24" x14ac:dyDescent="0.25">
      <c r="N3842" s="119" t="s">
        <v>39</v>
      </c>
      <c r="O3842" s="119" t="s">
        <v>7611</v>
      </c>
      <c r="P3842" s="119" t="s">
        <v>7612</v>
      </c>
      <c r="Q3842" s="126">
        <f>COUNTIF(N3842,'Service Line Inventory'!$AE$36)</f>
        <v>0</v>
      </c>
      <c r="W3842" s="125">
        <f t="shared" si="120"/>
        <v>0</v>
      </c>
      <c r="X3842" s="126" t="str">
        <f t="shared" si="121"/>
        <v/>
      </c>
    </row>
    <row r="3843" spans="14:24" x14ac:dyDescent="0.25">
      <c r="N3843" s="119" t="s">
        <v>39</v>
      </c>
      <c r="O3843" s="119" t="s">
        <v>7613</v>
      </c>
      <c r="P3843" s="119" t="s">
        <v>7614</v>
      </c>
      <c r="Q3843" s="126">
        <f>COUNTIF(N3843,'Service Line Inventory'!$AE$36)</f>
        <v>0</v>
      </c>
      <c r="W3843" s="125">
        <f t="shared" si="120"/>
        <v>0</v>
      </c>
      <c r="X3843" s="126" t="str">
        <f t="shared" si="121"/>
        <v/>
      </c>
    </row>
    <row r="3844" spans="14:24" x14ac:dyDescent="0.25">
      <c r="N3844" s="119" t="s">
        <v>39</v>
      </c>
      <c r="O3844" s="119" t="s">
        <v>7615</v>
      </c>
      <c r="P3844" s="119" t="s">
        <v>7616</v>
      </c>
      <c r="Q3844" s="126">
        <f>COUNTIF(N3844,'Service Line Inventory'!$AE$36)</f>
        <v>0</v>
      </c>
      <c r="W3844" s="125">
        <f t="shared" si="120"/>
        <v>0</v>
      </c>
      <c r="X3844" s="126" t="str">
        <f t="shared" si="121"/>
        <v/>
      </c>
    </row>
    <row r="3845" spans="14:24" x14ac:dyDescent="0.25">
      <c r="N3845" s="119" t="s">
        <v>39</v>
      </c>
      <c r="O3845" s="119" t="s">
        <v>7617</v>
      </c>
      <c r="P3845" s="119" t="s">
        <v>7618</v>
      </c>
      <c r="Q3845" s="126">
        <f>COUNTIF(N3845,'Service Line Inventory'!$AE$36)</f>
        <v>0</v>
      </c>
      <c r="W3845" s="125">
        <f t="shared" si="120"/>
        <v>0</v>
      </c>
      <c r="X3845" s="126" t="str">
        <f t="shared" si="121"/>
        <v/>
      </c>
    </row>
    <row r="3846" spans="14:24" x14ac:dyDescent="0.25">
      <c r="N3846" s="119" t="s">
        <v>39</v>
      </c>
      <c r="O3846" s="119" t="s">
        <v>7619</v>
      </c>
      <c r="P3846" s="119" t="s">
        <v>7620</v>
      </c>
      <c r="Q3846" s="126">
        <f>COUNTIF(N3846,'Service Line Inventory'!$AE$36)</f>
        <v>0</v>
      </c>
      <c r="W3846" s="125">
        <f t="shared" si="120"/>
        <v>0</v>
      </c>
      <c r="X3846" s="126" t="str">
        <f t="shared" si="121"/>
        <v/>
      </c>
    </row>
    <row r="3847" spans="14:24" x14ac:dyDescent="0.25">
      <c r="N3847" s="119" t="s">
        <v>39</v>
      </c>
      <c r="O3847" s="119" t="s">
        <v>7621</v>
      </c>
      <c r="P3847" s="119" t="s">
        <v>7622</v>
      </c>
      <c r="Q3847" s="126">
        <f>COUNTIF(N3847,'Service Line Inventory'!$AE$36)</f>
        <v>0</v>
      </c>
      <c r="W3847" s="125">
        <f t="shared" si="120"/>
        <v>0</v>
      </c>
      <c r="X3847" s="126" t="str">
        <f t="shared" si="121"/>
        <v/>
      </c>
    </row>
    <row r="3848" spans="14:24" x14ac:dyDescent="0.25">
      <c r="N3848" s="119" t="s">
        <v>39</v>
      </c>
      <c r="O3848" s="119" t="s">
        <v>7623</v>
      </c>
      <c r="P3848" s="119" t="s">
        <v>7624</v>
      </c>
      <c r="Q3848" s="126">
        <f>COUNTIF(N3848,'Service Line Inventory'!$AE$36)</f>
        <v>0</v>
      </c>
      <c r="W3848" s="125">
        <f t="shared" si="120"/>
        <v>0</v>
      </c>
      <c r="X3848" s="126" t="str">
        <f t="shared" si="121"/>
        <v/>
      </c>
    </row>
    <row r="3849" spans="14:24" x14ac:dyDescent="0.25">
      <c r="N3849" s="119" t="s">
        <v>39</v>
      </c>
      <c r="O3849" s="119" t="s">
        <v>7625</v>
      </c>
      <c r="P3849" s="119" t="s">
        <v>7626</v>
      </c>
      <c r="Q3849" s="126">
        <f>COUNTIF(N3849,'Service Line Inventory'!$AE$36)</f>
        <v>0</v>
      </c>
      <c r="W3849" s="125">
        <f t="shared" si="120"/>
        <v>0</v>
      </c>
      <c r="X3849" s="126" t="str">
        <f t="shared" si="121"/>
        <v/>
      </c>
    </row>
    <row r="3850" spans="14:24" x14ac:dyDescent="0.25">
      <c r="N3850" s="119" t="s">
        <v>39</v>
      </c>
      <c r="O3850" s="119" t="s">
        <v>7627</v>
      </c>
      <c r="P3850" s="119" t="s">
        <v>7628</v>
      </c>
      <c r="Q3850" s="126">
        <f>COUNTIF(N3850,'Service Line Inventory'!$AE$36)</f>
        <v>0</v>
      </c>
      <c r="W3850" s="125">
        <f t="shared" si="120"/>
        <v>0</v>
      </c>
      <c r="X3850" s="126" t="str">
        <f t="shared" si="121"/>
        <v/>
      </c>
    </row>
    <row r="3851" spans="14:24" x14ac:dyDescent="0.25">
      <c r="N3851" s="119" t="s">
        <v>39</v>
      </c>
      <c r="O3851" s="119" t="s">
        <v>7629</v>
      </c>
      <c r="P3851" s="119" t="s">
        <v>7630</v>
      </c>
      <c r="Q3851" s="126">
        <f>COUNTIF(N3851,'Service Line Inventory'!$AE$36)</f>
        <v>0</v>
      </c>
      <c r="W3851" s="125">
        <f t="shared" si="120"/>
        <v>0</v>
      </c>
      <c r="X3851" s="126" t="str">
        <f t="shared" si="121"/>
        <v/>
      </c>
    </row>
    <row r="3852" spans="14:24" x14ac:dyDescent="0.25">
      <c r="N3852" s="119" t="s">
        <v>39</v>
      </c>
      <c r="O3852" s="119" t="s">
        <v>7631</v>
      </c>
      <c r="P3852" s="119" t="s">
        <v>7632</v>
      </c>
      <c r="Q3852" s="126">
        <f>COUNTIF(N3852,'Service Line Inventory'!$AE$36)</f>
        <v>0</v>
      </c>
      <c r="W3852" s="125">
        <f t="shared" si="120"/>
        <v>0</v>
      </c>
      <c r="X3852" s="126" t="str">
        <f t="shared" si="121"/>
        <v/>
      </c>
    </row>
    <row r="3853" spans="14:24" x14ac:dyDescent="0.25">
      <c r="N3853" s="119" t="s">
        <v>39</v>
      </c>
      <c r="O3853" s="119" t="s">
        <v>7633</v>
      </c>
      <c r="P3853" s="119" t="s">
        <v>7634</v>
      </c>
      <c r="Q3853" s="126">
        <f>COUNTIF(N3853,'Service Line Inventory'!$AE$36)</f>
        <v>0</v>
      </c>
      <c r="W3853" s="125">
        <f t="shared" si="120"/>
        <v>0</v>
      </c>
      <c r="X3853" s="126" t="str">
        <f t="shared" si="121"/>
        <v/>
      </c>
    </row>
    <row r="3854" spans="14:24" x14ac:dyDescent="0.25">
      <c r="N3854" s="119" t="s">
        <v>39</v>
      </c>
      <c r="O3854" s="119" t="s">
        <v>7635</v>
      </c>
      <c r="P3854" s="119" t="s">
        <v>7636</v>
      </c>
      <c r="Q3854" s="126">
        <f>COUNTIF(N3854,'Service Line Inventory'!$AE$36)</f>
        <v>0</v>
      </c>
      <c r="W3854" s="125">
        <f t="shared" si="120"/>
        <v>0</v>
      </c>
      <c r="X3854" s="126" t="str">
        <f t="shared" si="121"/>
        <v/>
      </c>
    </row>
    <row r="3855" spans="14:24" x14ac:dyDescent="0.25">
      <c r="N3855" s="119" t="s">
        <v>39</v>
      </c>
      <c r="O3855" s="119" t="s">
        <v>7637</v>
      </c>
      <c r="P3855" s="119" t="s">
        <v>7638</v>
      </c>
      <c r="Q3855" s="126">
        <f>COUNTIF(N3855,'Service Line Inventory'!$AE$36)</f>
        <v>0</v>
      </c>
      <c r="W3855" s="125">
        <f t="shared" si="120"/>
        <v>0</v>
      </c>
      <c r="X3855" s="126" t="str">
        <f t="shared" si="121"/>
        <v/>
      </c>
    </row>
    <row r="3856" spans="14:24" x14ac:dyDescent="0.25">
      <c r="N3856" s="119" t="s">
        <v>39</v>
      </c>
      <c r="O3856" s="119" t="s">
        <v>7639</v>
      </c>
      <c r="P3856" s="119" t="s">
        <v>7640</v>
      </c>
      <c r="Q3856" s="126">
        <f>COUNTIF(N3856,'Service Line Inventory'!$AE$36)</f>
        <v>0</v>
      </c>
      <c r="W3856" s="125">
        <f t="shared" si="120"/>
        <v>0</v>
      </c>
      <c r="X3856" s="126" t="str">
        <f t="shared" si="121"/>
        <v/>
      </c>
    </row>
    <row r="3857" spans="14:24" x14ac:dyDescent="0.25">
      <c r="N3857" s="119" t="s">
        <v>39</v>
      </c>
      <c r="O3857" s="119" t="s">
        <v>7641</v>
      </c>
      <c r="P3857" s="119" t="s">
        <v>7642</v>
      </c>
      <c r="Q3857" s="126">
        <f>COUNTIF(N3857,'Service Line Inventory'!$AE$36)</f>
        <v>0</v>
      </c>
      <c r="W3857" s="125">
        <f t="shared" si="120"/>
        <v>0</v>
      </c>
      <c r="X3857" s="126" t="str">
        <f t="shared" si="121"/>
        <v/>
      </c>
    </row>
    <row r="3858" spans="14:24" x14ac:dyDescent="0.25">
      <c r="N3858" s="119" t="s">
        <v>39</v>
      </c>
      <c r="O3858" s="119" t="s">
        <v>7643</v>
      </c>
      <c r="P3858" s="119" t="s">
        <v>7644</v>
      </c>
      <c r="Q3858" s="126">
        <f>COUNTIF(N3858,'Service Line Inventory'!$AE$36)</f>
        <v>0</v>
      </c>
      <c r="W3858" s="125">
        <f t="shared" si="120"/>
        <v>0</v>
      </c>
      <c r="X3858" s="126" t="str">
        <f t="shared" si="121"/>
        <v/>
      </c>
    </row>
    <row r="3859" spans="14:24" x14ac:dyDescent="0.25">
      <c r="N3859" s="119" t="s">
        <v>39</v>
      </c>
      <c r="O3859" s="119" t="s">
        <v>7645</v>
      </c>
      <c r="P3859" s="119" t="s">
        <v>7646</v>
      </c>
      <c r="Q3859" s="126">
        <f>COUNTIF(N3859,'Service Line Inventory'!$AE$36)</f>
        <v>0</v>
      </c>
      <c r="W3859" s="125">
        <f t="shared" si="120"/>
        <v>0</v>
      </c>
      <c r="X3859" s="126" t="str">
        <f t="shared" si="121"/>
        <v/>
      </c>
    </row>
    <row r="3860" spans="14:24" x14ac:dyDescent="0.25">
      <c r="N3860" s="119" t="s">
        <v>39</v>
      </c>
      <c r="O3860" s="119" t="s">
        <v>7647</v>
      </c>
      <c r="P3860" s="119" t="s">
        <v>7648</v>
      </c>
      <c r="Q3860" s="126">
        <f>COUNTIF(N3860,'Service Line Inventory'!$AE$36)</f>
        <v>0</v>
      </c>
      <c r="W3860" s="125">
        <f t="shared" si="120"/>
        <v>0</v>
      </c>
      <c r="X3860" s="126" t="str">
        <f t="shared" si="121"/>
        <v/>
      </c>
    </row>
    <row r="3861" spans="14:24" x14ac:dyDescent="0.25">
      <c r="N3861" s="119" t="s">
        <v>39</v>
      </c>
      <c r="O3861" s="119" t="s">
        <v>7649</v>
      </c>
      <c r="P3861" s="119" t="s">
        <v>7650</v>
      </c>
      <c r="Q3861" s="126">
        <f>COUNTIF(N3861,'Service Line Inventory'!$AE$36)</f>
        <v>0</v>
      </c>
      <c r="W3861" s="125">
        <f t="shared" si="120"/>
        <v>0</v>
      </c>
      <c r="X3861" s="126" t="str">
        <f t="shared" si="121"/>
        <v/>
      </c>
    </row>
    <row r="3862" spans="14:24" x14ac:dyDescent="0.25">
      <c r="N3862" s="119" t="s">
        <v>39</v>
      </c>
      <c r="O3862" s="119" t="s">
        <v>7651</v>
      </c>
      <c r="P3862" s="119" t="s">
        <v>7652</v>
      </c>
      <c r="Q3862" s="126">
        <f>COUNTIF(N3862,'Service Line Inventory'!$AE$36)</f>
        <v>0</v>
      </c>
      <c r="W3862" s="125">
        <f t="shared" si="120"/>
        <v>0</v>
      </c>
      <c r="X3862" s="126" t="str">
        <f t="shared" si="121"/>
        <v/>
      </c>
    </row>
    <row r="3863" spans="14:24" x14ac:dyDescent="0.25">
      <c r="N3863" s="119" t="s">
        <v>39</v>
      </c>
      <c r="O3863" s="119" t="s">
        <v>7653</v>
      </c>
      <c r="P3863" s="119" t="s">
        <v>7654</v>
      </c>
      <c r="Q3863" s="126">
        <f>COUNTIF(N3863,'Service Line Inventory'!$AE$36)</f>
        <v>0</v>
      </c>
      <c r="W3863" s="125">
        <f t="shared" si="120"/>
        <v>0</v>
      </c>
      <c r="X3863" s="126" t="str">
        <f t="shared" si="121"/>
        <v/>
      </c>
    </row>
    <row r="3864" spans="14:24" x14ac:dyDescent="0.25">
      <c r="N3864" s="119" t="s">
        <v>39</v>
      </c>
      <c r="O3864" s="119" t="s">
        <v>7655</v>
      </c>
      <c r="P3864" s="119" t="s">
        <v>7656</v>
      </c>
      <c r="Q3864" s="126">
        <f>COUNTIF(N3864,'Service Line Inventory'!$AE$36)</f>
        <v>0</v>
      </c>
      <c r="W3864" s="125">
        <f t="shared" si="120"/>
        <v>0</v>
      </c>
      <c r="X3864" s="126" t="str">
        <f t="shared" si="121"/>
        <v/>
      </c>
    </row>
    <row r="3865" spans="14:24" x14ac:dyDescent="0.25">
      <c r="N3865" s="119" t="s">
        <v>39</v>
      </c>
      <c r="O3865" s="119" t="s">
        <v>7657</v>
      </c>
      <c r="P3865" s="119" t="s">
        <v>7658</v>
      </c>
      <c r="Q3865" s="126">
        <f>COUNTIF(N3865,'Service Line Inventory'!$AE$36)</f>
        <v>0</v>
      </c>
      <c r="W3865" s="125">
        <f t="shared" si="120"/>
        <v>0</v>
      </c>
      <c r="X3865" s="126" t="str">
        <f t="shared" si="121"/>
        <v/>
      </c>
    </row>
    <row r="3866" spans="14:24" x14ac:dyDescent="0.25">
      <c r="N3866" s="119" t="s">
        <v>39</v>
      </c>
      <c r="O3866" s="119" t="s">
        <v>7659</v>
      </c>
      <c r="P3866" s="119" t="s">
        <v>7660</v>
      </c>
      <c r="Q3866" s="126">
        <f>COUNTIF(N3866,'Service Line Inventory'!$AE$36)</f>
        <v>0</v>
      </c>
      <c r="W3866" s="125">
        <f t="shared" si="120"/>
        <v>0</v>
      </c>
      <c r="X3866" s="126" t="str">
        <f t="shared" si="121"/>
        <v/>
      </c>
    </row>
    <row r="3867" spans="14:24" x14ac:dyDescent="0.25">
      <c r="N3867" s="119" t="s">
        <v>39</v>
      </c>
      <c r="O3867" s="119" t="s">
        <v>7661</v>
      </c>
      <c r="P3867" s="119" t="s">
        <v>7662</v>
      </c>
      <c r="Q3867" s="126">
        <f>COUNTIF(N3867,'Service Line Inventory'!$AE$36)</f>
        <v>0</v>
      </c>
      <c r="W3867" s="125">
        <f t="shared" si="120"/>
        <v>0</v>
      </c>
      <c r="X3867" s="126" t="str">
        <f t="shared" si="121"/>
        <v/>
      </c>
    </row>
    <row r="3868" spans="14:24" x14ac:dyDescent="0.25">
      <c r="N3868" s="119" t="s">
        <v>39</v>
      </c>
      <c r="O3868" s="119" t="s">
        <v>7663</v>
      </c>
      <c r="P3868" s="119" t="s">
        <v>7664</v>
      </c>
      <c r="Q3868" s="126">
        <f>COUNTIF(N3868,'Service Line Inventory'!$AE$36)</f>
        <v>0</v>
      </c>
      <c r="W3868" s="125">
        <f t="shared" si="120"/>
        <v>0</v>
      </c>
      <c r="X3868" s="126" t="str">
        <f t="shared" si="121"/>
        <v/>
      </c>
    </row>
    <row r="3869" spans="14:24" x14ac:dyDescent="0.25">
      <c r="N3869" s="119" t="s">
        <v>39</v>
      </c>
      <c r="O3869" s="119" t="s">
        <v>7665</v>
      </c>
      <c r="P3869" s="119" t="s">
        <v>7666</v>
      </c>
      <c r="Q3869" s="126">
        <f>COUNTIF(N3869,'Service Line Inventory'!$AE$36)</f>
        <v>0</v>
      </c>
      <c r="W3869" s="125">
        <f t="shared" si="120"/>
        <v>0</v>
      </c>
      <c r="X3869" s="126" t="str">
        <f t="shared" si="121"/>
        <v/>
      </c>
    </row>
    <row r="3870" spans="14:24" x14ac:dyDescent="0.25">
      <c r="N3870" s="119" t="s">
        <v>39</v>
      </c>
      <c r="O3870" s="119" t="s">
        <v>7667</v>
      </c>
      <c r="P3870" s="119" t="s">
        <v>7668</v>
      </c>
      <c r="Q3870" s="126">
        <f>COUNTIF(N3870,'Service Line Inventory'!$AE$36)</f>
        <v>0</v>
      </c>
      <c r="W3870" s="125">
        <f t="shared" si="120"/>
        <v>0</v>
      </c>
      <c r="X3870" s="126" t="str">
        <f t="shared" si="121"/>
        <v/>
      </c>
    </row>
    <row r="3871" spans="14:24" x14ac:dyDescent="0.25">
      <c r="N3871" s="119" t="s">
        <v>39</v>
      </c>
      <c r="O3871" s="119" t="s">
        <v>7669</v>
      </c>
      <c r="P3871" s="119" t="s">
        <v>7670</v>
      </c>
      <c r="Q3871" s="126">
        <f>COUNTIF(N3871,'Service Line Inventory'!$AE$36)</f>
        <v>0</v>
      </c>
      <c r="W3871" s="125">
        <f t="shared" si="120"/>
        <v>0</v>
      </c>
      <c r="X3871" s="126" t="str">
        <f t="shared" si="121"/>
        <v/>
      </c>
    </row>
    <row r="3872" spans="14:24" x14ac:dyDescent="0.25">
      <c r="N3872" s="119" t="s">
        <v>39</v>
      </c>
      <c r="O3872" s="119" t="s">
        <v>7671</v>
      </c>
      <c r="P3872" s="119" t="s">
        <v>7672</v>
      </c>
      <c r="Q3872" s="126">
        <f>COUNTIF(N3872,'Service Line Inventory'!$AE$36)</f>
        <v>0</v>
      </c>
      <c r="W3872" s="125">
        <f t="shared" si="120"/>
        <v>0</v>
      </c>
      <c r="X3872" s="126" t="str">
        <f t="shared" si="121"/>
        <v/>
      </c>
    </row>
    <row r="3873" spans="14:24" x14ac:dyDescent="0.25">
      <c r="N3873" s="119" t="s">
        <v>39</v>
      </c>
      <c r="O3873" s="119" t="s">
        <v>7673</v>
      </c>
      <c r="P3873" s="119" t="s">
        <v>7674</v>
      </c>
      <c r="Q3873" s="126">
        <f>COUNTIF(N3873,'Service Line Inventory'!$AE$36)</f>
        <v>0</v>
      </c>
      <c r="W3873" s="125">
        <f t="shared" si="120"/>
        <v>0</v>
      </c>
      <c r="X3873" s="126" t="str">
        <f t="shared" si="121"/>
        <v/>
      </c>
    </row>
    <row r="3874" spans="14:24" x14ac:dyDescent="0.25">
      <c r="N3874" s="119" t="s">
        <v>39</v>
      </c>
      <c r="O3874" s="119" t="s">
        <v>7675</v>
      </c>
      <c r="P3874" s="119" t="s">
        <v>7676</v>
      </c>
      <c r="Q3874" s="126">
        <f>COUNTIF(N3874,'Service Line Inventory'!$AE$36)</f>
        <v>0</v>
      </c>
      <c r="W3874" s="125">
        <f t="shared" si="120"/>
        <v>0</v>
      </c>
      <c r="X3874" s="126" t="str">
        <f t="shared" si="121"/>
        <v/>
      </c>
    </row>
    <row r="3875" spans="14:24" x14ac:dyDescent="0.25">
      <c r="N3875" s="119" t="s">
        <v>39</v>
      </c>
      <c r="O3875" s="119" t="s">
        <v>7677</v>
      </c>
      <c r="P3875" s="119" t="s">
        <v>7678</v>
      </c>
      <c r="Q3875" s="126">
        <f>COUNTIF(N3875,'Service Line Inventory'!$AE$36)</f>
        <v>0</v>
      </c>
      <c r="W3875" s="125">
        <f t="shared" si="120"/>
        <v>0</v>
      </c>
      <c r="X3875" s="126" t="str">
        <f t="shared" si="121"/>
        <v/>
      </c>
    </row>
    <row r="3876" spans="14:24" x14ac:dyDescent="0.25">
      <c r="N3876" s="119" t="s">
        <v>39</v>
      </c>
      <c r="O3876" s="119" t="s">
        <v>7679</v>
      </c>
      <c r="P3876" s="119" t="s">
        <v>7680</v>
      </c>
      <c r="Q3876" s="126">
        <f>COUNTIF(N3876,'Service Line Inventory'!$AE$36)</f>
        <v>0</v>
      </c>
      <c r="W3876" s="125">
        <f t="shared" si="120"/>
        <v>0</v>
      </c>
      <c r="X3876" s="126" t="str">
        <f t="shared" si="121"/>
        <v/>
      </c>
    </row>
    <row r="3877" spans="14:24" x14ac:dyDescent="0.25">
      <c r="N3877" s="119" t="s">
        <v>39</v>
      </c>
      <c r="O3877" s="119" t="s">
        <v>7681</v>
      </c>
      <c r="P3877" s="119" t="s">
        <v>7680</v>
      </c>
      <c r="Q3877" s="126">
        <f>COUNTIF(N3877,'Service Line Inventory'!$AE$36)</f>
        <v>0</v>
      </c>
      <c r="W3877" s="125">
        <f t="shared" si="120"/>
        <v>0</v>
      </c>
      <c r="X3877" s="126" t="str">
        <f t="shared" si="121"/>
        <v/>
      </c>
    </row>
    <row r="3878" spans="14:24" x14ac:dyDescent="0.25">
      <c r="N3878" s="119" t="s">
        <v>39</v>
      </c>
      <c r="O3878" s="119" t="s">
        <v>7682</v>
      </c>
      <c r="P3878" s="119" t="s">
        <v>7683</v>
      </c>
      <c r="Q3878" s="126">
        <f>COUNTIF(N3878,'Service Line Inventory'!$AE$36)</f>
        <v>0</v>
      </c>
      <c r="W3878" s="125">
        <f t="shared" si="120"/>
        <v>0</v>
      </c>
      <c r="X3878" s="126" t="str">
        <f t="shared" si="121"/>
        <v/>
      </c>
    </row>
    <row r="3879" spans="14:24" x14ac:dyDescent="0.25">
      <c r="N3879" s="119" t="s">
        <v>39</v>
      </c>
      <c r="O3879" s="119" t="s">
        <v>7684</v>
      </c>
      <c r="P3879" s="119" t="s">
        <v>7685</v>
      </c>
      <c r="Q3879" s="126">
        <f>COUNTIF(N3879,'Service Line Inventory'!$AE$36)</f>
        <v>0</v>
      </c>
      <c r="W3879" s="125">
        <f t="shared" si="120"/>
        <v>0</v>
      </c>
      <c r="X3879" s="126" t="str">
        <f t="shared" si="121"/>
        <v/>
      </c>
    </row>
    <row r="3880" spans="14:24" x14ac:dyDescent="0.25">
      <c r="N3880" s="119" t="s">
        <v>39</v>
      </c>
      <c r="O3880" s="119" t="s">
        <v>7686</v>
      </c>
      <c r="P3880" s="119" t="s">
        <v>7687</v>
      </c>
      <c r="Q3880" s="126">
        <f>COUNTIF(N3880,'Service Line Inventory'!$AE$36)</f>
        <v>0</v>
      </c>
      <c r="W3880" s="125">
        <f t="shared" si="120"/>
        <v>0</v>
      </c>
      <c r="X3880" s="126" t="str">
        <f t="shared" si="121"/>
        <v/>
      </c>
    </row>
    <row r="3881" spans="14:24" x14ac:dyDescent="0.25">
      <c r="N3881" s="119" t="s">
        <v>39</v>
      </c>
      <c r="O3881" s="119" t="s">
        <v>7688</v>
      </c>
      <c r="P3881" s="119" t="s">
        <v>7689</v>
      </c>
      <c r="Q3881" s="126">
        <f>COUNTIF(N3881,'Service Line Inventory'!$AE$36)</f>
        <v>0</v>
      </c>
      <c r="W3881" s="125">
        <f t="shared" si="120"/>
        <v>0</v>
      </c>
      <c r="X3881" s="126" t="str">
        <f t="shared" si="121"/>
        <v/>
      </c>
    </row>
    <row r="3882" spans="14:24" x14ac:dyDescent="0.25">
      <c r="N3882" s="119" t="s">
        <v>39</v>
      </c>
      <c r="O3882" s="119" t="s">
        <v>7690</v>
      </c>
      <c r="P3882" s="119" t="s">
        <v>7691</v>
      </c>
      <c r="Q3882" s="126">
        <f>COUNTIF(N3882,'Service Line Inventory'!$AE$36)</f>
        <v>0</v>
      </c>
      <c r="W3882" s="125">
        <f t="shared" si="120"/>
        <v>0</v>
      </c>
      <c r="X3882" s="126" t="str">
        <f t="shared" si="121"/>
        <v/>
      </c>
    </row>
    <row r="3883" spans="14:24" x14ac:dyDescent="0.25">
      <c r="N3883" s="119" t="s">
        <v>39</v>
      </c>
      <c r="O3883" s="119" t="s">
        <v>7692</v>
      </c>
      <c r="P3883" s="119" t="s">
        <v>7693</v>
      </c>
      <c r="Q3883" s="126">
        <f>COUNTIF(N3883,'Service Line Inventory'!$AE$36)</f>
        <v>0</v>
      </c>
      <c r="W3883" s="125">
        <f t="shared" si="120"/>
        <v>0</v>
      </c>
      <c r="X3883" s="126" t="str">
        <f t="shared" si="121"/>
        <v/>
      </c>
    </row>
    <row r="3884" spans="14:24" x14ac:dyDescent="0.25">
      <c r="N3884" s="119" t="s">
        <v>39</v>
      </c>
      <c r="O3884" s="119" t="s">
        <v>7694</v>
      </c>
      <c r="P3884" s="119" t="s">
        <v>7695</v>
      </c>
      <c r="Q3884" s="126">
        <f>COUNTIF(N3884,'Service Line Inventory'!$AE$36)</f>
        <v>0</v>
      </c>
      <c r="W3884" s="125">
        <f t="shared" si="120"/>
        <v>0</v>
      </c>
      <c r="X3884" s="126" t="str">
        <f t="shared" si="121"/>
        <v/>
      </c>
    </row>
    <row r="3885" spans="14:24" x14ac:dyDescent="0.25">
      <c r="N3885" s="119" t="s">
        <v>39</v>
      </c>
      <c r="O3885" s="119" t="s">
        <v>7696</v>
      </c>
      <c r="P3885" s="119" t="s">
        <v>7697</v>
      </c>
      <c r="Q3885" s="126">
        <f>COUNTIF(N3885,'Service Line Inventory'!$AE$36)</f>
        <v>0</v>
      </c>
      <c r="W3885" s="125">
        <f t="shared" si="120"/>
        <v>0</v>
      </c>
      <c r="X3885" s="126" t="str">
        <f t="shared" si="121"/>
        <v/>
      </c>
    </row>
    <row r="3886" spans="14:24" x14ac:dyDescent="0.25">
      <c r="N3886" s="119" t="s">
        <v>39</v>
      </c>
      <c r="O3886" s="119" t="s">
        <v>7698</v>
      </c>
      <c r="P3886" s="119" t="s">
        <v>7699</v>
      </c>
      <c r="Q3886" s="126">
        <f>COUNTIF(N3886,'Service Line Inventory'!$AE$36)</f>
        <v>0</v>
      </c>
      <c r="W3886" s="125">
        <f t="shared" si="120"/>
        <v>0</v>
      </c>
      <c r="X3886" s="126" t="str">
        <f t="shared" si="121"/>
        <v/>
      </c>
    </row>
    <row r="3887" spans="14:24" x14ac:dyDescent="0.25">
      <c r="N3887" s="119" t="s">
        <v>39</v>
      </c>
      <c r="O3887" s="119" t="s">
        <v>7700</v>
      </c>
      <c r="P3887" s="119" t="s">
        <v>7701</v>
      </c>
      <c r="Q3887" s="126">
        <f>COUNTIF(N3887,'Service Line Inventory'!$AE$36)</f>
        <v>0</v>
      </c>
      <c r="W3887" s="125">
        <f t="shared" si="120"/>
        <v>0</v>
      </c>
      <c r="X3887" s="126" t="str">
        <f t="shared" si="121"/>
        <v/>
      </c>
    </row>
    <row r="3888" spans="14:24" x14ac:dyDescent="0.25">
      <c r="N3888" s="119" t="s">
        <v>39</v>
      </c>
      <c r="O3888" s="119" t="s">
        <v>7702</v>
      </c>
      <c r="P3888" s="119" t="s">
        <v>7703</v>
      </c>
      <c r="Q3888" s="126">
        <f>COUNTIF(N3888,'Service Line Inventory'!$AE$36)</f>
        <v>0</v>
      </c>
      <c r="W3888" s="125">
        <f t="shared" si="120"/>
        <v>0</v>
      </c>
      <c r="X3888" s="126" t="str">
        <f t="shared" si="121"/>
        <v/>
      </c>
    </row>
    <row r="3889" spans="14:24" x14ac:dyDescent="0.25">
      <c r="N3889" s="119" t="s">
        <v>39</v>
      </c>
      <c r="O3889" s="119" t="s">
        <v>7704</v>
      </c>
      <c r="P3889" s="119" t="s">
        <v>7705</v>
      </c>
      <c r="Q3889" s="126">
        <f>COUNTIF(N3889,'Service Line Inventory'!$AE$36)</f>
        <v>0</v>
      </c>
      <c r="W3889" s="125">
        <f t="shared" si="120"/>
        <v>0</v>
      </c>
      <c r="X3889" s="126" t="str">
        <f t="shared" si="121"/>
        <v/>
      </c>
    </row>
    <row r="3890" spans="14:24" x14ac:dyDescent="0.25">
      <c r="N3890" s="119" t="s">
        <v>39</v>
      </c>
      <c r="O3890" s="119" t="s">
        <v>7706</v>
      </c>
      <c r="P3890" s="119" t="s">
        <v>7707</v>
      </c>
      <c r="Q3890" s="126">
        <f>COUNTIF(N3890,'Service Line Inventory'!$AE$36)</f>
        <v>0</v>
      </c>
      <c r="W3890" s="125">
        <f t="shared" si="120"/>
        <v>0</v>
      </c>
      <c r="X3890" s="126" t="str">
        <f t="shared" si="121"/>
        <v/>
      </c>
    </row>
    <row r="3891" spans="14:24" x14ac:dyDescent="0.25">
      <c r="N3891" s="119" t="s">
        <v>39</v>
      </c>
      <c r="O3891" s="119" t="s">
        <v>7708</v>
      </c>
      <c r="P3891" s="119" t="s">
        <v>7709</v>
      </c>
      <c r="Q3891" s="126">
        <f>COUNTIF(N3891,'Service Line Inventory'!$AE$36)</f>
        <v>0</v>
      </c>
      <c r="W3891" s="125">
        <f t="shared" si="120"/>
        <v>0</v>
      </c>
      <c r="X3891" s="126" t="str">
        <f t="shared" si="121"/>
        <v/>
      </c>
    </row>
    <row r="3892" spans="14:24" x14ac:dyDescent="0.25">
      <c r="N3892" s="119" t="s">
        <v>39</v>
      </c>
      <c r="O3892" s="119" t="s">
        <v>7710</v>
      </c>
      <c r="P3892" s="119" t="s">
        <v>7711</v>
      </c>
      <c r="Q3892" s="126">
        <f>COUNTIF(N3892,'Service Line Inventory'!$AE$36)</f>
        <v>0</v>
      </c>
      <c r="W3892" s="125">
        <f t="shared" si="120"/>
        <v>0</v>
      </c>
      <c r="X3892" s="126" t="str">
        <f t="shared" si="121"/>
        <v/>
      </c>
    </row>
    <row r="3893" spans="14:24" x14ac:dyDescent="0.25">
      <c r="N3893" s="119" t="s">
        <v>39</v>
      </c>
      <c r="O3893" s="119" t="s">
        <v>7712</v>
      </c>
      <c r="P3893" s="119" t="s">
        <v>7713</v>
      </c>
      <c r="Q3893" s="126">
        <f>COUNTIF(N3893,'Service Line Inventory'!$AE$36)</f>
        <v>0</v>
      </c>
      <c r="W3893" s="125">
        <f t="shared" si="120"/>
        <v>0</v>
      </c>
      <c r="X3893" s="126" t="str">
        <f t="shared" si="121"/>
        <v/>
      </c>
    </row>
    <row r="3894" spans="14:24" x14ac:dyDescent="0.25">
      <c r="N3894" s="119" t="s">
        <v>39</v>
      </c>
      <c r="O3894" s="119" t="s">
        <v>7714</v>
      </c>
      <c r="P3894" s="119" t="s">
        <v>7715</v>
      </c>
      <c r="Q3894" s="126">
        <f>COUNTIF(N3894,'Service Line Inventory'!$AE$36)</f>
        <v>0</v>
      </c>
      <c r="W3894" s="125">
        <f t="shared" si="120"/>
        <v>0</v>
      </c>
      <c r="X3894" s="126" t="str">
        <f t="shared" si="121"/>
        <v/>
      </c>
    </row>
    <row r="3895" spans="14:24" x14ac:dyDescent="0.25">
      <c r="N3895" s="119" t="s">
        <v>39</v>
      </c>
      <c r="O3895" s="119" t="s">
        <v>7716</v>
      </c>
      <c r="P3895" s="119" t="s">
        <v>7717</v>
      </c>
      <c r="Q3895" s="126">
        <f>COUNTIF(N3895,'Service Line Inventory'!$AE$36)</f>
        <v>0</v>
      </c>
      <c r="W3895" s="125">
        <f t="shared" si="120"/>
        <v>0</v>
      </c>
      <c r="X3895" s="126" t="str">
        <f t="shared" si="121"/>
        <v/>
      </c>
    </row>
    <row r="3896" spans="14:24" x14ac:dyDescent="0.25">
      <c r="N3896" s="119" t="s">
        <v>39</v>
      </c>
      <c r="O3896" s="119" t="s">
        <v>7718</v>
      </c>
      <c r="P3896" s="119" t="s">
        <v>7719</v>
      </c>
      <c r="Q3896" s="126">
        <f>COUNTIF(N3896,'Service Line Inventory'!$AE$36)</f>
        <v>0</v>
      </c>
      <c r="W3896" s="125">
        <f t="shared" si="120"/>
        <v>0</v>
      </c>
      <c r="X3896" s="126" t="str">
        <f t="shared" si="121"/>
        <v/>
      </c>
    </row>
    <row r="3897" spans="14:24" x14ac:dyDescent="0.25">
      <c r="N3897" s="119" t="s">
        <v>39</v>
      </c>
      <c r="O3897" s="119" t="s">
        <v>7720</v>
      </c>
      <c r="P3897" s="119" t="s">
        <v>7721</v>
      </c>
      <c r="Q3897" s="126">
        <f>COUNTIF(N3897,'Service Line Inventory'!$AE$36)</f>
        <v>0</v>
      </c>
      <c r="W3897" s="125">
        <f t="shared" si="120"/>
        <v>0</v>
      </c>
      <c r="X3897" s="126" t="str">
        <f t="shared" si="121"/>
        <v/>
      </c>
    </row>
    <row r="3898" spans="14:24" x14ac:dyDescent="0.25">
      <c r="N3898" s="119" t="s">
        <v>39</v>
      </c>
      <c r="O3898" s="119" t="s">
        <v>7722</v>
      </c>
      <c r="P3898" s="119" t="s">
        <v>7723</v>
      </c>
      <c r="Q3898" s="126">
        <f>COUNTIF(N3898,'Service Line Inventory'!$AE$36)</f>
        <v>0</v>
      </c>
      <c r="W3898" s="125">
        <f t="shared" si="120"/>
        <v>0</v>
      </c>
      <c r="X3898" s="126" t="str">
        <f t="shared" si="121"/>
        <v/>
      </c>
    </row>
    <row r="3899" spans="14:24" x14ac:dyDescent="0.25">
      <c r="N3899" s="119" t="s">
        <v>39</v>
      </c>
      <c r="O3899" s="119" t="s">
        <v>7724</v>
      </c>
      <c r="P3899" s="119" t="s">
        <v>7725</v>
      </c>
      <c r="Q3899" s="126">
        <f>COUNTIF(N3899,'Service Line Inventory'!$AE$36)</f>
        <v>0</v>
      </c>
      <c r="W3899" s="125">
        <f t="shared" si="120"/>
        <v>0</v>
      </c>
      <c r="X3899" s="126" t="str">
        <f t="shared" si="121"/>
        <v/>
      </c>
    </row>
    <row r="3900" spans="14:24" x14ac:dyDescent="0.25">
      <c r="N3900" s="119" t="s">
        <v>39</v>
      </c>
      <c r="O3900" s="119" t="s">
        <v>7726</v>
      </c>
      <c r="P3900" s="119" t="s">
        <v>7727</v>
      </c>
      <c r="Q3900" s="126">
        <f>COUNTIF(N3900,'Service Line Inventory'!$AE$36)</f>
        <v>0</v>
      </c>
      <c r="W3900" s="125">
        <f t="shared" si="120"/>
        <v>0</v>
      </c>
      <c r="X3900" s="126" t="str">
        <f t="shared" si="121"/>
        <v/>
      </c>
    </row>
    <row r="3901" spans="14:24" x14ac:dyDescent="0.25">
      <c r="N3901" s="119" t="s">
        <v>39</v>
      </c>
      <c r="O3901" s="119" t="s">
        <v>7728</v>
      </c>
      <c r="P3901" s="119" t="s">
        <v>7729</v>
      </c>
      <c r="Q3901" s="126">
        <f>COUNTIF(N3901,'Service Line Inventory'!$AE$36)</f>
        <v>0</v>
      </c>
      <c r="W3901" s="125">
        <f t="shared" si="120"/>
        <v>0</v>
      </c>
      <c r="X3901" s="126" t="str">
        <f t="shared" si="121"/>
        <v/>
      </c>
    </row>
    <row r="3902" spans="14:24" x14ac:dyDescent="0.25">
      <c r="N3902" s="119" t="s">
        <v>39</v>
      </c>
      <c r="O3902" s="119" t="s">
        <v>7730</v>
      </c>
      <c r="P3902" s="119" t="s">
        <v>7731</v>
      </c>
      <c r="Q3902" s="126">
        <f>COUNTIF(N3902,'Service Line Inventory'!$AE$36)</f>
        <v>0</v>
      </c>
      <c r="W3902" s="125">
        <f t="shared" si="120"/>
        <v>0</v>
      </c>
      <c r="X3902" s="126" t="str">
        <f t="shared" si="121"/>
        <v/>
      </c>
    </row>
    <row r="3903" spans="14:24" x14ac:dyDescent="0.25">
      <c r="N3903" s="119" t="s">
        <v>39</v>
      </c>
      <c r="O3903" s="119" t="s">
        <v>7732</v>
      </c>
      <c r="P3903" s="119" t="s">
        <v>7733</v>
      </c>
      <c r="Q3903" s="126">
        <f>COUNTIF(N3903,'Service Line Inventory'!$AE$36)</f>
        <v>0</v>
      </c>
      <c r="W3903" s="125">
        <f t="shared" si="120"/>
        <v>0</v>
      </c>
      <c r="X3903" s="126" t="str">
        <f t="shared" si="121"/>
        <v/>
      </c>
    </row>
    <row r="3904" spans="14:24" x14ac:dyDescent="0.25">
      <c r="N3904" s="119" t="s">
        <v>39</v>
      </c>
      <c r="O3904" s="119" t="s">
        <v>7734</v>
      </c>
      <c r="P3904" s="119" t="s">
        <v>7735</v>
      </c>
      <c r="Q3904" s="126">
        <f>COUNTIF(N3904,'Service Line Inventory'!$AE$36)</f>
        <v>0</v>
      </c>
      <c r="W3904" s="125">
        <f t="shared" si="120"/>
        <v>0</v>
      </c>
      <c r="X3904" s="126" t="str">
        <f t="shared" si="121"/>
        <v/>
      </c>
    </row>
    <row r="3905" spans="14:24" x14ac:dyDescent="0.25">
      <c r="N3905" s="119" t="s">
        <v>39</v>
      </c>
      <c r="O3905" s="119" t="s">
        <v>7736</v>
      </c>
      <c r="P3905" s="119" t="s">
        <v>7737</v>
      </c>
      <c r="Q3905" s="126">
        <f>COUNTIF(N3905,'Service Line Inventory'!$AE$36)</f>
        <v>0</v>
      </c>
      <c r="W3905" s="125">
        <f t="shared" ref="W3905:W3968" si="122">T3905</f>
        <v>0</v>
      </c>
      <c r="X3905" s="126" t="str">
        <f t="shared" ref="X3905:X3968" si="123">IF(W3905=0,"",W3905)</f>
        <v/>
      </c>
    </row>
    <row r="3906" spans="14:24" x14ac:dyDescent="0.25">
      <c r="N3906" s="119" t="s">
        <v>39</v>
      </c>
      <c r="O3906" s="119" t="s">
        <v>7738</v>
      </c>
      <c r="P3906" s="119" t="s">
        <v>7739</v>
      </c>
      <c r="Q3906" s="126">
        <f>COUNTIF(N3906,'Service Line Inventory'!$AE$36)</f>
        <v>0</v>
      </c>
      <c r="W3906" s="125">
        <f t="shared" si="122"/>
        <v>0</v>
      </c>
      <c r="X3906" s="126" t="str">
        <f t="shared" si="123"/>
        <v/>
      </c>
    </row>
    <row r="3907" spans="14:24" x14ac:dyDescent="0.25">
      <c r="N3907" s="119" t="s">
        <v>39</v>
      </c>
      <c r="O3907" s="119" t="s">
        <v>7740</v>
      </c>
      <c r="P3907" s="119" t="s">
        <v>7741</v>
      </c>
      <c r="Q3907" s="126">
        <f>COUNTIF(N3907,'Service Line Inventory'!$AE$36)</f>
        <v>0</v>
      </c>
      <c r="W3907" s="125">
        <f t="shared" si="122"/>
        <v>0</v>
      </c>
      <c r="X3907" s="126" t="str">
        <f t="shared" si="123"/>
        <v/>
      </c>
    </row>
    <row r="3908" spans="14:24" x14ac:dyDescent="0.25">
      <c r="N3908" s="119" t="s">
        <v>39</v>
      </c>
      <c r="O3908" s="119" t="s">
        <v>7742</v>
      </c>
      <c r="P3908" s="119" t="s">
        <v>7743</v>
      </c>
      <c r="Q3908" s="126">
        <f>COUNTIF(N3908,'Service Line Inventory'!$AE$36)</f>
        <v>0</v>
      </c>
      <c r="W3908" s="125">
        <f t="shared" si="122"/>
        <v>0</v>
      </c>
      <c r="X3908" s="126" t="str">
        <f t="shared" si="123"/>
        <v/>
      </c>
    </row>
    <row r="3909" spans="14:24" x14ac:dyDescent="0.25">
      <c r="N3909" s="119" t="s">
        <v>39</v>
      </c>
      <c r="O3909" s="119" t="s">
        <v>7744</v>
      </c>
      <c r="P3909" s="119" t="s">
        <v>7745</v>
      </c>
      <c r="Q3909" s="126">
        <f>COUNTIF(N3909,'Service Line Inventory'!$AE$36)</f>
        <v>0</v>
      </c>
      <c r="W3909" s="125">
        <f t="shared" si="122"/>
        <v>0</v>
      </c>
      <c r="X3909" s="126" t="str">
        <f t="shared" si="123"/>
        <v/>
      </c>
    </row>
    <row r="3910" spans="14:24" x14ac:dyDescent="0.25">
      <c r="N3910" s="119" t="s">
        <v>39</v>
      </c>
      <c r="O3910" s="119" t="s">
        <v>7746</v>
      </c>
      <c r="P3910" s="119" t="s">
        <v>7747</v>
      </c>
      <c r="Q3910" s="126">
        <f>COUNTIF(N3910,'Service Line Inventory'!$AE$36)</f>
        <v>0</v>
      </c>
      <c r="W3910" s="125">
        <f t="shared" si="122"/>
        <v>0</v>
      </c>
      <c r="X3910" s="126" t="str">
        <f t="shared" si="123"/>
        <v/>
      </c>
    </row>
    <row r="3911" spans="14:24" x14ac:dyDescent="0.25">
      <c r="N3911" s="119" t="s">
        <v>39</v>
      </c>
      <c r="O3911" s="119" t="s">
        <v>7748</v>
      </c>
      <c r="P3911" s="119" t="s">
        <v>7749</v>
      </c>
      <c r="Q3911" s="126">
        <f>COUNTIF(N3911,'Service Line Inventory'!$AE$36)</f>
        <v>0</v>
      </c>
      <c r="W3911" s="125">
        <f t="shared" si="122"/>
        <v>0</v>
      </c>
      <c r="X3911" s="126" t="str">
        <f t="shared" si="123"/>
        <v/>
      </c>
    </row>
    <row r="3912" spans="14:24" x14ac:dyDescent="0.25">
      <c r="N3912" s="119" t="s">
        <v>39</v>
      </c>
      <c r="O3912" s="119" t="s">
        <v>7750</v>
      </c>
      <c r="P3912" s="119" t="s">
        <v>7751</v>
      </c>
      <c r="Q3912" s="126">
        <f>COUNTIF(N3912,'Service Line Inventory'!$AE$36)</f>
        <v>0</v>
      </c>
      <c r="W3912" s="125">
        <f t="shared" si="122"/>
        <v>0</v>
      </c>
      <c r="X3912" s="126" t="str">
        <f t="shared" si="123"/>
        <v/>
      </c>
    </row>
    <row r="3913" spans="14:24" x14ac:dyDescent="0.25">
      <c r="N3913" s="119" t="s">
        <v>39</v>
      </c>
      <c r="O3913" s="119" t="s">
        <v>7752</v>
      </c>
      <c r="P3913" s="119" t="s">
        <v>7753</v>
      </c>
      <c r="Q3913" s="126">
        <f>COUNTIF(N3913,'Service Line Inventory'!$AE$36)</f>
        <v>0</v>
      </c>
      <c r="W3913" s="125">
        <f t="shared" si="122"/>
        <v>0</v>
      </c>
      <c r="X3913" s="126" t="str">
        <f t="shared" si="123"/>
        <v/>
      </c>
    </row>
    <row r="3914" spans="14:24" x14ac:dyDescent="0.25">
      <c r="N3914" s="119" t="s">
        <v>39</v>
      </c>
      <c r="O3914" s="119" t="s">
        <v>7754</v>
      </c>
      <c r="P3914" s="119" t="s">
        <v>7755</v>
      </c>
      <c r="Q3914" s="126">
        <f>COUNTIF(N3914,'Service Line Inventory'!$AE$36)</f>
        <v>0</v>
      </c>
      <c r="W3914" s="125">
        <f t="shared" si="122"/>
        <v>0</v>
      </c>
      <c r="X3914" s="126" t="str">
        <f t="shared" si="123"/>
        <v/>
      </c>
    </row>
    <row r="3915" spans="14:24" x14ac:dyDescent="0.25">
      <c r="N3915" s="119" t="s">
        <v>39</v>
      </c>
      <c r="O3915" s="119" t="s">
        <v>7756</v>
      </c>
      <c r="P3915" s="119" t="s">
        <v>7757</v>
      </c>
      <c r="Q3915" s="126">
        <f>COUNTIF(N3915,'Service Line Inventory'!$AE$36)</f>
        <v>0</v>
      </c>
      <c r="W3915" s="125">
        <f t="shared" si="122"/>
        <v>0</v>
      </c>
      <c r="X3915" s="126" t="str">
        <f t="shared" si="123"/>
        <v/>
      </c>
    </row>
    <row r="3916" spans="14:24" x14ac:dyDescent="0.25">
      <c r="N3916" s="119" t="s">
        <v>39</v>
      </c>
      <c r="O3916" s="119" t="s">
        <v>7758</v>
      </c>
      <c r="P3916" s="119" t="s">
        <v>7759</v>
      </c>
      <c r="Q3916" s="126">
        <f>COUNTIF(N3916,'Service Line Inventory'!$AE$36)</f>
        <v>0</v>
      </c>
      <c r="W3916" s="125">
        <f t="shared" si="122"/>
        <v>0</v>
      </c>
      <c r="X3916" s="126" t="str">
        <f t="shared" si="123"/>
        <v/>
      </c>
    </row>
    <row r="3917" spans="14:24" x14ac:dyDescent="0.25">
      <c r="N3917" s="119" t="s">
        <v>39</v>
      </c>
      <c r="O3917" s="119" t="s">
        <v>7760</v>
      </c>
      <c r="P3917" s="119" t="s">
        <v>7761</v>
      </c>
      <c r="Q3917" s="126">
        <f>COUNTIF(N3917,'Service Line Inventory'!$AE$36)</f>
        <v>0</v>
      </c>
      <c r="W3917" s="125">
        <f t="shared" si="122"/>
        <v>0</v>
      </c>
      <c r="X3917" s="126" t="str">
        <f t="shared" si="123"/>
        <v/>
      </c>
    </row>
    <row r="3918" spans="14:24" x14ac:dyDescent="0.25">
      <c r="N3918" s="119" t="s">
        <v>39</v>
      </c>
      <c r="O3918" s="119" t="s">
        <v>7762</v>
      </c>
      <c r="P3918" s="119" t="s">
        <v>7763</v>
      </c>
      <c r="Q3918" s="126">
        <f>COUNTIF(N3918,'Service Line Inventory'!$AE$36)</f>
        <v>0</v>
      </c>
      <c r="W3918" s="125">
        <f t="shared" si="122"/>
        <v>0</v>
      </c>
      <c r="X3918" s="126" t="str">
        <f t="shared" si="123"/>
        <v/>
      </c>
    </row>
    <row r="3919" spans="14:24" x14ac:dyDescent="0.25">
      <c r="N3919" s="119" t="s">
        <v>39</v>
      </c>
      <c r="O3919" s="119" t="s">
        <v>7764</v>
      </c>
      <c r="P3919" s="119" t="s">
        <v>7765</v>
      </c>
      <c r="Q3919" s="126">
        <f>COUNTIF(N3919,'Service Line Inventory'!$AE$36)</f>
        <v>0</v>
      </c>
      <c r="W3919" s="125">
        <f t="shared" si="122"/>
        <v>0</v>
      </c>
      <c r="X3919" s="126" t="str">
        <f t="shared" si="123"/>
        <v/>
      </c>
    </row>
    <row r="3920" spans="14:24" x14ac:dyDescent="0.25">
      <c r="N3920" s="119" t="s">
        <v>39</v>
      </c>
      <c r="O3920" s="119" t="s">
        <v>7766</v>
      </c>
      <c r="P3920" s="119" t="s">
        <v>7767</v>
      </c>
      <c r="Q3920" s="126">
        <f>COUNTIF(N3920,'Service Line Inventory'!$AE$36)</f>
        <v>0</v>
      </c>
      <c r="W3920" s="125">
        <f t="shared" si="122"/>
        <v>0</v>
      </c>
      <c r="X3920" s="126" t="str">
        <f t="shared" si="123"/>
        <v/>
      </c>
    </row>
    <row r="3921" spans="14:24" x14ac:dyDescent="0.25">
      <c r="N3921" s="119" t="s">
        <v>39</v>
      </c>
      <c r="O3921" s="119" t="s">
        <v>7768</v>
      </c>
      <c r="P3921" s="119" t="s">
        <v>7769</v>
      </c>
      <c r="Q3921" s="126">
        <f>COUNTIF(N3921,'Service Line Inventory'!$AE$36)</f>
        <v>0</v>
      </c>
      <c r="W3921" s="125">
        <f t="shared" si="122"/>
        <v>0</v>
      </c>
      <c r="X3921" s="126" t="str">
        <f t="shared" si="123"/>
        <v/>
      </c>
    </row>
    <row r="3922" spans="14:24" x14ac:dyDescent="0.25">
      <c r="N3922" s="119" t="s">
        <v>39</v>
      </c>
      <c r="O3922" s="119" t="s">
        <v>7770</v>
      </c>
      <c r="P3922" s="119" t="s">
        <v>7771</v>
      </c>
      <c r="Q3922" s="126">
        <f>COUNTIF(N3922,'Service Line Inventory'!$AE$36)</f>
        <v>0</v>
      </c>
      <c r="W3922" s="125">
        <f t="shared" si="122"/>
        <v>0</v>
      </c>
      <c r="X3922" s="126" t="str">
        <f t="shared" si="123"/>
        <v/>
      </c>
    </row>
    <row r="3923" spans="14:24" x14ac:dyDescent="0.25">
      <c r="N3923" s="119" t="s">
        <v>39</v>
      </c>
      <c r="O3923" s="119" t="s">
        <v>7772</v>
      </c>
      <c r="P3923" s="119" t="s">
        <v>7773</v>
      </c>
      <c r="Q3923" s="126">
        <f>COUNTIF(N3923,'Service Line Inventory'!$AE$36)</f>
        <v>0</v>
      </c>
      <c r="W3923" s="125">
        <f t="shared" si="122"/>
        <v>0</v>
      </c>
      <c r="X3923" s="126" t="str">
        <f t="shared" si="123"/>
        <v/>
      </c>
    </row>
    <row r="3924" spans="14:24" x14ac:dyDescent="0.25">
      <c r="N3924" s="119" t="s">
        <v>39</v>
      </c>
      <c r="O3924" s="119" t="s">
        <v>7774</v>
      </c>
      <c r="P3924" s="119" t="s">
        <v>7775</v>
      </c>
      <c r="Q3924" s="126">
        <f>COUNTIF(N3924,'Service Line Inventory'!$AE$36)</f>
        <v>0</v>
      </c>
      <c r="W3924" s="125">
        <f t="shared" si="122"/>
        <v>0</v>
      </c>
      <c r="X3924" s="126" t="str">
        <f t="shared" si="123"/>
        <v/>
      </c>
    </row>
    <row r="3925" spans="14:24" x14ac:dyDescent="0.25">
      <c r="N3925" s="119" t="s">
        <v>39</v>
      </c>
      <c r="O3925" s="119" t="s">
        <v>7776</v>
      </c>
      <c r="P3925" s="119" t="s">
        <v>7777</v>
      </c>
      <c r="Q3925" s="126">
        <f>COUNTIF(N3925,'Service Line Inventory'!$AE$36)</f>
        <v>0</v>
      </c>
      <c r="W3925" s="125">
        <f t="shared" si="122"/>
        <v>0</v>
      </c>
      <c r="X3925" s="126" t="str">
        <f t="shared" si="123"/>
        <v/>
      </c>
    </row>
    <row r="3926" spans="14:24" x14ac:dyDescent="0.25">
      <c r="N3926" s="119" t="s">
        <v>39</v>
      </c>
      <c r="O3926" s="119" t="s">
        <v>7778</v>
      </c>
      <c r="P3926" s="119" t="s">
        <v>7779</v>
      </c>
      <c r="Q3926" s="126">
        <f>COUNTIF(N3926,'Service Line Inventory'!$AE$36)</f>
        <v>0</v>
      </c>
      <c r="W3926" s="125">
        <f t="shared" si="122"/>
        <v>0</v>
      </c>
      <c r="X3926" s="126" t="str">
        <f t="shared" si="123"/>
        <v/>
      </c>
    </row>
    <row r="3927" spans="14:24" x14ac:dyDescent="0.25">
      <c r="N3927" s="119" t="s">
        <v>39</v>
      </c>
      <c r="O3927" s="119" t="s">
        <v>7780</v>
      </c>
      <c r="P3927" s="119" t="s">
        <v>7781</v>
      </c>
      <c r="Q3927" s="126">
        <f>COUNTIF(N3927,'Service Line Inventory'!$AE$36)</f>
        <v>0</v>
      </c>
      <c r="W3927" s="125">
        <f t="shared" si="122"/>
        <v>0</v>
      </c>
      <c r="X3927" s="126" t="str">
        <f t="shared" si="123"/>
        <v/>
      </c>
    </row>
    <row r="3928" spans="14:24" x14ac:dyDescent="0.25">
      <c r="N3928" s="119" t="s">
        <v>39</v>
      </c>
      <c r="O3928" s="119" t="s">
        <v>7782</v>
      </c>
      <c r="P3928" s="119" t="s">
        <v>7783</v>
      </c>
      <c r="Q3928" s="126">
        <f>COUNTIF(N3928,'Service Line Inventory'!$AE$36)</f>
        <v>0</v>
      </c>
      <c r="W3928" s="125">
        <f t="shared" si="122"/>
        <v>0</v>
      </c>
      <c r="X3928" s="126" t="str">
        <f t="shared" si="123"/>
        <v/>
      </c>
    </row>
    <row r="3929" spans="14:24" x14ac:dyDescent="0.25">
      <c r="N3929" s="119" t="s">
        <v>39</v>
      </c>
      <c r="O3929" s="119" t="s">
        <v>7784</v>
      </c>
      <c r="P3929" s="119" t="s">
        <v>7785</v>
      </c>
      <c r="Q3929" s="126">
        <f>COUNTIF(N3929,'Service Line Inventory'!$AE$36)</f>
        <v>0</v>
      </c>
      <c r="W3929" s="125">
        <f t="shared" si="122"/>
        <v>0</v>
      </c>
      <c r="X3929" s="126" t="str">
        <f t="shared" si="123"/>
        <v/>
      </c>
    </row>
    <row r="3930" spans="14:24" x14ac:dyDescent="0.25">
      <c r="N3930" s="119" t="s">
        <v>39</v>
      </c>
      <c r="O3930" s="119" t="s">
        <v>7786</v>
      </c>
      <c r="P3930" s="119" t="s">
        <v>7787</v>
      </c>
      <c r="Q3930" s="126">
        <f>COUNTIF(N3930,'Service Line Inventory'!$AE$36)</f>
        <v>0</v>
      </c>
      <c r="W3930" s="125">
        <f t="shared" si="122"/>
        <v>0</v>
      </c>
      <c r="X3930" s="126" t="str">
        <f t="shared" si="123"/>
        <v/>
      </c>
    </row>
    <row r="3931" spans="14:24" x14ac:dyDescent="0.25">
      <c r="N3931" s="119" t="s">
        <v>39</v>
      </c>
      <c r="O3931" s="119" t="s">
        <v>7788</v>
      </c>
      <c r="P3931" s="119" t="s">
        <v>7789</v>
      </c>
      <c r="Q3931" s="126">
        <f>COUNTIF(N3931,'Service Line Inventory'!$AE$36)</f>
        <v>0</v>
      </c>
      <c r="W3931" s="125">
        <f t="shared" si="122"/>
        <v>0</v>
      </c>
      <c r="X3931" s="126" t="str">
        <f t="shared" si="123"/>
        <v/>
      </c>
    </row>
    <row r="3932" spans="14:24" x14ac:dyDescent="0.25">
      <c r="N3932" s="119" t="s">
        <v>39</v>
      </c>
      <c r="O3932" s="119" t="s">
        <v>7790</v>
      </c>
      <c r="P3932" s="119" t="s">
        <v>7791</v>
      </c>
      <c r="Q3932" s="126">
        <f>COUNTIF(N3932,'Service Line Inventory'!$AE$36)</f>
        <v>0</v>
      </c>
      <c r="W3932" s="125">
        <f t="shared" si="122"/>
        <v>0</v>
      </c>
      <c r="X3932" s="126" t="str">
        <f t="shared" si="123"/>
        <v/>
      </c>
    </row>
    <row r="3933" spans="14:24" x14ac:dyDescent="0.25">
      <c r="N3933" s="119" t="s">
        <v>39</v>
      </c>
      <c r="O3933" s="119" t="s">
        <v>7792</v>
      </c>
      <c r="P3933" s="119" t="s">
        <v>7793</v>
      </c>
      <c r="Q3933" s="126">
        <f>COUNTIF(N3933,'Service Line Inventory'!$AE$36)</f>
        <v>0</v>
      </c>
      <c r="W3933" s="125">
        <f t="shared" si="122"/>
        <v>0</v>
      </c>
      <c r="X3933" s="126" t="str">
        <f t="shared" si="123"/>
        <v/>
      </c>
    </row>
    <row r="3934" spans="14:24" x14ac:dyDescent="0.25">
      <c r="N3934" s="119" t="s">
        <v>39</v>
      </c>
      <c r="O3934" s="119" t="s">
        <v>7794</v>
      </c>
      <c r="P3934" s="119" t="s">
        <v>7795</v>
      </c>
      <c r="Q3934" s="126">
        <f>COUNTIF(N3934,'Service Line Inventory'!$AE$36)</f>
        <v>0</v>
      </c>
      <c r="W3934" s="125">
        <f t="shared" si="122"/>
        <v>0</v>
      </c>
      <c r="X3934" s="126" t="str">
        <f t="shared" si="123"/>
        <v/>
      </c>
    </row>
    <row r="3935" spans="14:24" x14ac:dyDescent="0.25">
      <c r="N3935" s="119" t="s">
        <v>39</v>
      </c>
      <c r="O3935" s="119" t="s">
        <v>7796</v>
      </c>
      <c r="P3935" s="119" t="s">
        <v>7797</v>
      </c>
      <c r="Q3935" s="126">
        <f>COUNTIF(N3935,'Service Line Inventory'!$AE$36)</f>
        <v>0</v>
      </c>
      <c r="W3935" s="125">
        <f t="shared" si="122"/>
        <v>0</v>
      </c>
      <c r="X3935" s="126" t="str">
        <f t="shared" si="123"/>
        <v/>
      </c>
    </row>
    <row r="3936" spans="14:24" x14ac:dyDescent="0.25">
      <c r="N3936" s="119" t="s">
        <v>39</v>
      </c>
      <c r="O3936" s="119" t="s">
        <v>7798</v>
      </c>
      <c r="P3936" s="119" t="s">
        <v>7799</v>
      </c>
      <c r="Q3936" s="126">
        <f>COUNTIF(N3936,'Service Line Inventory'!$AE$36)</f>
        <v>0</v>
      </c>
      <c r="W3936" s="125">
        <f t="shared" si="122"/>
        <v>0</v>
      </c>
      <c r="X3936" s="126" t="str">
        <f t="shared" si="123"/>
        <v/>
      </c>
    </row>
    <row r="3937" spans="14:24" x14ac:dyDescent="0.25">
      <c r="N3937" s="119" t="s">
        <v>39</v>
      </c>
      <c r="O3937" s="119" t="s">
        <v>7800</v>
      </c>
      <c r="P3937" s="119" t="s">
        <v>7801</v>
      </c>
      <c r="Q3937" s="126">
        <f>COUNTIF(N3937,'Service Line Inventory'!$AE$36)</f>
        <v>0</v>
      </c>
      <c r="W3937" s="125">
        <f t="shared" si="122"/>
        <v>0</v>
      </c>
      <c r="X3937" s="126" t="str">
        <f t="shared" si="123"/>
        <v/>
      </c>
    </row>
    <row r="3938" spans="14:24" x14ac:dyDescent="0.25">
      <c r="N3938" s="119" t="s">
        <v>39</v>
      </c>
      <c r="O3938" s="119" t="s">
        <v>7802</v>
      </c>
      <c r="P3938" s="119" t="s">
        <v>7803</v>
      </c>
      <c r="Q3938" s="126">
        <f>COUNTIF(N3938,'Service Line Inventory'!$AE$36)</f>
        <v>0</v>
      </c>
      <c r="W3938" s="125">
        <f t="shared" si="122"/>
        <v>0</v>
      </c>
      <c r="X3938" s="126" t="str">
        <f t="shared" si="123"/>
        <v/>
      </c>
    </row>
    <row r="3939" spans="14:24" x14ac:dyDescent="0.25">
      <c r="N3939" s="119" t="s">
        <v>39</v>
      </c>
      <c r="O3939" s="119" t="s">
        <v>7804</v>
      </c>
      <c r="P3939" s="119" t="s">
        <v>7805</v>
      </c>
      <c r="Q3939" s="126">
        <f>COUNTIF(N3939,'Service Line Inventory'!$AE$36)</f>
        <v>0</v>
      </c>
      <c r="W3939" s="125">
        <f t="shared" si="122"/>
        <v>0</v>
      </c>
      <c r="X3939" s="126" t="str">
        <f t="shared" si="123"/>
        <v/>
      </c>
    </row>
    <row r="3940" spans="14:24" x14ac:dyDescent="0.25">
      <c r="N3940" s="119" t="s">
        <v>39</v>
      </c>
      <c r="O3940" s="119" t="s">
        <v>7806</v>
      </c>
      <c r="P3940" s="119" t="s">
        <v>7807</v>
      </c>
      <c r="Q3940" s="126">
        <f>COUNTIF(N3940,'Service Line Inventory'!$AE$36)</f>
        <v>0</v>
      </c>
      <c r="W3940" s="125">
        <f t="shared" si="122"/>
        <v>0</v>
      </c>
      <c r="X3940" s="126" t="str">
        <f t="shared" si="123"/>
        <v/>
      </c>
    </row>
    <row r="3941" spans="14:24" x14ac:dyDescent="0.25">
      <c r="N3941" s="119" t="s">
        <v>39</v>
      </c>
      <c r="O3941" s="119" t="s">
        <v>7808</v>
      </c>
      <c r="P3941" s="119" t="s">
        <v>7809</v>
      </c>
      <c r="Q3941" s="126">
        <f>COUNTIF(N3941,'Service Line Inventory'!$AE$36)</f>
        <v>0</v>
      </c>
      <c r="W3941" s="125">
        <f t="shared" si="122"/>
        <v>0</v>
      </c>
      <c r="X3941" s="126" t="str">
        <f t="shared" si="123"/>
        <v/>
      </c>
    </row>
    <row r="3942" spans="14:24" x14ac:dyDescent="0.25">
      <c r="N3942" s="119" t="s">
        <v>39</v>
      </c>
      <c r="O3942" s="119" t="s">
        <v>7810</v>
      </c>
      <c r="P3942" s="119" t="s">
        <v>7811</v>
      </c>
      <c r="Q3942" s="126">
        <f>COUNTIF(N3942,'Service Line Inventory'!$AE$36)</f>
        <v>0</v>
      </c>
      <c r="W3942" s="125">
        <f t="shared" si="122"/>
        <v>0</v>
      </c>
      <c r="X3942" s="126" t="str">
        <f t="shared" si="123"/>
        <v/>
      </c>
    </row>
    <row r="3943" spans="14:24" x14ac:dyDescent="0.25">
      <c r="N3943" s="119" t="s">
        <v>39</v>
      </c>
      <c r="O3943" s="119" t="s">
        <v>7812</v>
      </c>
      <c r="P3943" s="119" t="s">
        <v>7813</v>
      </c>
      <c r="Q3943" s="126">
        <f>COUNTIF(N3943,'Service Line Inventory'!$AE$36)</f>
        <v>0</v>
      </c>
      <c r="W3943" s="125">
        <f t="shared" si="122"/>
        <v>0</v>
      </c>
      <c r="X3943" s="126" t="str">
        <f t="shared" si="123"/>
        <v/>
      </c>
    </row>
    <row r="3944" spans="14:24" x14ac:dyDescent="0.25">
      <c r="N3944" s="119" t="s">
        <v>39</v>
      </c>
      <c r="O3944" s="119" t="s">
        <v>7814</v>
      </c>
      <c r="P3944" s="119" t="s">
        <v>7815</v>
      </c>
      <c r="Q3944" s="126">
        <f>COUNTIF(N3944,'Service Line Inventory'!$AE$36)</f>
        <v>0</v>
      </c>
      <c r="W3944" s="125">
        <f t="shared" si="122"/>
        <v>0</v>
      </c>
      <c r="X3944" s="126" t="str">
        <f t="shared" si="123"/>
        <v/>
      </c>
    </row>
    <row r="3945" spans="14:24" x14ac:dyDescent="0.25">
      <c r="N3945" s="119" t="s">
        <v>39</v>
      </c>
      <c r="O3945" s="119" t="s">
        <v>7816</v>
      </c>
      <c r="P3945" s="119" t="s">
        <v>7817</v>
      </c>
      <c r="Q3945" s="126">
        <f>COUNTIF(N3945,'Service Line Inventory'!$AE$36)</f>
        <v>0</v>
      </c>
      <c r="W3945" s="125">
        <f t="shared" si="122"/>
        <v>0</v>
      </c>
      <c r="X3945" s="126" t="str">
        <f t="shared" si="123"/>
        <v/>
      </c>
    </row>
    <row r="3946" spans="14:24" x14ac:dyDescent="0.25">
      <c r="N3946" s="119" t="s">
        <v>39</v>
      </c>
      <c r="O3946" s="119" t="s">
        <v>7818</v>
      </c>
      <c r="P3946" s="119" t="s">
        <v>7819</v>
      </c>
      <c r="Q3946" s="126">
        <f>COUNTIF(N3946,'Service Line Inventory'!$AE$36)</f>
        <v>0</v>
      </c>
      <c r="W3946" s="125">
        <f t="shared" si="122"/>
        <v>0</v>
      </c>
      <c r="X3946" s="126" t="str">
        <f t="shared" si="123"/>
        <v/>
      </c>
    </row>
    <row r="3947" spans="14:24" x14ac:dyDescent="0.25">
      <c r="N3947" s="119" t="s">
        <v>39</v>
      </c>
      <c r="O3947" s="119" t="s">
        <v>7820</v>
      </c>
      <c r="P3947" s="119" t="s">
        <v>7821</v>
      </c>
      <c r="Q3947" s="126">
        <f>COUNTIF(N3947,'Service Line Inventory'!$AE$36)</f>
        <v>0</v>
      </c>
      <c r="W3947" s="125">
        <f t="shared" si="122"/>
        <v>0</v>
      </c>
      <c r="X3947" s="126" t="str">
        <f t="shared" si="123"/>
        <v/>
      </c>
    </row>
    <row r="3948" spans="14:24" x14ac:dyDescent="0.25">
      <c r="N3948" s="119" t="s">
        <v>39</v>
      </c>
      <c r="O3948" s="119" t="s">
        <v>7822</v>
      </c>
      <c r="P3948" s="119" t="s">
        <v>7823</v>
      </c>
      <c r="Q3948" s="126">
        <f>COUNTIF(N3948,'Service Line Inventory'!$AE$36)</f>
        <v>0</v>
      </c>
      <c r="W3948" s="125">
        <f t="shared" si="122"/>
        <v>0</v>
      </c>
      <c r="X3948" s="126" t="str">
        <f t="shared" si="123"/>
        <v/>
      </c>
    </row>
    <row r="3949" spans="14:24" x14ac:dyDescent="0.25">
      <c r="N3949" s="119" t="s">
        <v>39</v>
      </c>
      <c r="O3949" s="119" t="s">
        <v>7824</v>
      </c>
      <c r="P3949" s="119" t="s">
        <v>7825</v>
      </c>
      <c r="Q3949" s="126">
        <f>COUNTIF(N3949,'Service Line Inventory'!$AE$36)</f>
        <v>0</v>
      </c>
      <c r="W3949" s="125">
        <f t="shared" si="122"/>
        <v>0</v>
      </c>
      <c r="X3949" s="126" t="str">
        <f t="shared" si="123"/>
        <v/>
      </c>
    </row>
    <row r="3950" spans="14:24" x14ac:dyDescent="0.25">
      <c r="N3950" s="119" t="s">
        <v>39</v>
      </c>
      <c r="O3950" s="119" t="s">
        <v>7826</v>
      </c>
      <c r="P3950" s="119" t="s">
        <v>7827</v>
      </c>
      <c r="Q3950" s="126">
        <f>COUNTIF(N3950,'Service Line Inventory'!$AE$36)</f>
        <v>0</v>
      </c>
      <c r="W3950" s="125">
        <f t="shared" si="122"/>
        <v>0</v>
      </c>
      <c r="X3950" s="126" t="str">
        <f t="shared" si="123"/>
        <v/>
      </c>
    </row>
    <row r="3951" spans="14:24" x14ac:dyDescent="0.25">
      <c r="N3951" s="119" t="s">
        <v>39</v>
      </c>
      <c r="O3951" s="119" t="s">
        <v>7828</v>
      </c>
      <c r="P3951" s="119" t="s">
        <v>7829</v>
      </c>
      <c r="Q3951" s="126">
        <f>COUNTIF(N3951,'Service Line Inventory'!$AE$36)</f>
        <v>0</v>
      </c>
      <c r="W3951" s="125">
        <f t="shared" si="122"/>
        <v>0</v>
      </c>
      <c r="X3951" s="126" t="str">
        <f t="shared" si="123"/>
        <v/>
      </c>
    </row>
    <row r="3952" spans="14:24" x14ac:dyDescent="0.25">
      <c r="N3952" s="119" t="s">
        <v>39</v>
      </c>
      <c r="O3952" s="119" t="s">
        <v>7830</v>
      </c>
      <c r="P3952" s="119" t="s">
        <v>7831</v>
      </c>
      <c r="Q3952" s="126">
        <f>COUNTIF(N3952,'Service Line Inventory'!$AE$36)</f>
        <v>0</v>
      </c>
      <c r="W3952" s="125">
        <f t="shared" si="122"/>
        <v>0</v>
      </c>
      <c r="X3952" s="126" t="str">
        <f t="shared" si="123"/>
        <v/>
      </c>
    </row>
    <row r="3953" spans="14:24" x14ac:dyDescent="0.25">
      <c r="N3953" s="119" t="s">
        <v>39</v>
      </c>
      <c r="O3953" s="119" t="s">
        <v>7832</v>
      </c>
      <c r="P3953" s="119" t="s">
        <v>7833</v>
      </c>
      <c r="Q3953" s="126">
        <f>COUNTIF(N3953,'Service Line Inventory'!$AE$36)</f>
        <v>0</v>
      </c>
      <c r="W3953" s="125">
        <f t="shared" si="122"/>
        <v>0</v>
      </c>
      <c r="X3953" s="126" t="str">
        <f t="shared" si="123"/>
        <v/>
      </c>
    </row>
    <row r="3954" spans="14:24" x14ac:dyDescent="0.25">
      <c r="N3954" s="119" t="s">
        <v>39</v>
      </c>
      <c r="O3954" s="119" t="s">
        <v>7834</v>
      </c>
      <c r="P3954" s="119" t="s">
        <v>7835</v>
      </c>
      <c r="Q3954" s="126">
        <f>COUNTIF(N3954,'Service Line Inventory'!$AE$36)</f>
        <v>0</v>
      </c>
      <c r="W3954" s="125">
        <f t="shared" si="122"/>
        <v>0</v>
      </c>
      <c r="X3954" s="126" t="str">
        <f t="shared" si="123"/>
        <v/>
      </c>
    </row>
    <row r="3955" spans="14:24" x14ac:dyDescent="0.25">
      <c r="N3955" s="119" t="s">
        <v>39</v>
      </c>
      <c r="O3955" s="119" t="s">
        <v>7836</v>
      </c>
      <c r="P3955" s="119" t="s">
        <v>7837</v>
      </c>
      <c r="Q3955" s="126">
        <f>COUNTIF(N3955,'Service Line Inventory'!$AE$36)</f>
        <v>0</v>
      </c>
      <c r="W3955" s="125">
        <f t="shared" si="122"/>
        <v>0</v>
      </c>
      <c r="X3955" s="126" t="str">
        <f t="shared" si="123"/>
        <v/>
      </c>
    </row>
    <row r="3956" spans="14:24" x14ac:dyDescent="0.25">
      <c r="N3956" s="119" t="s">
        <v>39</v>
      </c>
      <c r="O3956" s="119" t="s">
        <v>7838</v>
      </c>
      <c r="P3956" s="119" t="s">
        <v>7839</v>
      </c>
      <c r="Q3956" s="126">
        <f>COUNTIF(N3956,'Service Line Inventory'!$AE$36)</f>
        <v>0</v>
      </c>
      <c r="W3956" s="125">
        <f t="shared" si="122"/>
        <v>0</v>
      </c>
      <c r="X3956" s="126" t="str">
        <f t="shared" si="123"/>
        <v/>
      </c>
    </row>
    <row r="3957" spans="14:24" x14ac:dyDescent="0.25">
      <c r="N3957" s="119" t="s">
        <v>39</v>
      </c>
      <c r="O3957" s="119" t="s">
        <v>7840</v>
      </c>
      <c r="P3957" s="119" t="s">
        <v>7841</v>
      </c>
      <c r="Q3957" s="126">
        <f>COUNTIF(N3957,'Service Line Inventory'!$AE$36)</f>
        <v>0</v>
      </c>
      <c r="W3957" s="125">
        <f t="shared" si="122"/>
        <v>0</v>
      </c>
      <c r="X3957" s="126" t="str">
        <f t="shared" si="123"/>
        <v/>
      </c>
    </row>
    <row r="3958" spans="14:24" x14ac:dyDescent="0.25">
      <c r="N3958" s="119" t="s">
        <v>39</v>
      </c>
      <c r="O3958" s="119" t="s">
        <v>7842</v>
      </c>
      <c r="P3958" s="119" t="s">
        <v>7843</v>
      </c>
      <c r="Q3958" s="126">
        <f>COUNTIF(N3958,'Service Line Inventory'!$AE$36)</f>
        <v>0</v>
      </c>
      <c r="W3958" s="125">
        <f t="shared" si="122"/>
        <v>0</v>
      </c>
      <c r="X3958" s="126" t="str">
        <f t="shared" si="123"/>
        <v/>
      </c>
    </row>
    <row r="3959" spans="14:24" x14ac:dyDescent="0.25">
      <c r="N3959" s="119" t="s">
        <v>39</v>
      </c>
      <c r="O3959" s="119" t="s">
        <v>7844</v>
      </c>
      <c r="P3959" s="119" t="s">
        <v>7845</v>
      </c>
      <c r="Q3959" s="126">
        <f>COUNTIF(N3959,'Service Line Inventory'!$AE$36)</f>
        <v>0</v>
      </c>
      <c r="W3959" s="125">
        <f t="shared" si="122"/>
        <v>0</v>
      </c>
      <c r="X3959" s="126" t="str">
        <f t="shared" si="123"/>
        <v/>
      </c>
    </row>
    <row r="3960" spans="14:24" x14ac:dyDescent="0.25">
      <c r="N3960" s="119" t="s">
        <v>39</v>
      </c>
      <c r="O3960" s="119" t="s">
        <v>7846</v>
      </c>
      <c r="P3960" s="119" t="s">
        <v>7847</v>
      </c>
      <c r="Q3960" s="126">
        <f>COUNTIF(N3960,'Service Line Inventory'!$AE$36)</f>
        <v>0</v>
      </c>
      <c r="W3960" s="125">
        <f t="shared" si="122"/>
        <v>0</v>
      </c>
      <c r="X3960" s="126" t="str">
        <f t="shared" si="123"/>
        <v/>
      </c>
    </row>
    <row r="3961" spans="14:24" x14ac:dyDescent="0.25">
      <c r="N3961" s="119" t="s">
        <v>39</v>
      </c>
      <c r="O3961" s="119" t="s">
        <v>7848</v>
      </c>
      <c r="P3961" s="119" t="s">
        <v>7849</v>
      </c>
      <c r="Q3961" s="126">
        <f>COUNTIF(N3961,'Service Line Inventory'!$AE$36)</f>
        <v>0</v>
      </c>
      <c r="W3961" s="125">
        <f t="shared" si="122"/>
        <v>0</v>
      </c>
      <c r="X3961" s="126" t="str">
        <f t="shared" si="123"/>
        <v/>
      </c>
    </row>
    <row r="3962" spans="14:24" x14ac:dyDescent="0.25">
      <c r="N3962" s="119" t="s">
        <v>39</v>
      </c>
      <c r="O3962" s="119" t="s">
        <v>7850</v>
      </c>
      <c r="P3962" s="119" t="s">
        <v>7851</v>
      </c>
      <c r="Q3962" s="126">
        <f>COUNTIF(N3962,'Service Line Inventory'!$AE$36)</f>
        <v>0</v>
      </c>
      <c r="W3962" s="125">
        <f t="shared" si="122"/>
        <v>0</v>
      </c>
      <c r="X3962" s="126" t="str">
        <f t="shared" si="123"/>
        <v/>
      </c>
    </row>
    <row r="3963" spans="14:24" x14ac:dyDescent="0.25">
      <c r="N3963" s="119" t="s">
        <v>39</v>
      </c>
      <c r="O3963" s="119" t="s">
        <v>7852</v>
      </c>
      <c r="P3963" s="119" t="s">
        <v>7853</v>
      </c>
      <c r="Q3963" s="126">
        <f>COUNTIF(N3963,'Service Line Inventory'!$AE$36)</f>
        <v>0</v>
      </c>
      <c r="W3963" s="125">
        <f t="shared" si="122"/>
        <v>0</v>
      </c>
      <c r="X3963" s="126" t="str">
        <f t="shared" si="123"/>
        <v/>
      </c>
    </row>
    <row r="3964" spans="14:24" x14ac:dyDescent="0.25">
      <c r="N3964" s="119" t="s">
        <v>39</v>
      </c>
      <c r="O3964" s="119" t="s">
        <v>7854</v>
      </c>
      <c r="P3964" s="119" t="s">
        <v>7855</v>
      </c>
      <c r="Q3964" s="126">
        <f>COUNTIF(N3964,'Service Line Inventory'!$AE$36)</f>
        <v>0</v>
      </c>
      <c r="W3964" s="125">
        <f t="shared" si="122"/>
        <v>0</v>
      </c>
      <c r="X3964" s="126" t="str">
        <f t="shared" si="123"/>
        <v/>
      </c>
    </row>
    <row r="3965" spans="14:24" x14ac:dyDescent="0.25">
      <c r="N3965" s="119" t="s">
        <v>39</v>
      </c>
      <c r="O3965" s="119" t="s">
        <v>7856</v>
      </c>
      <c r="P3965" s="119" t="s">
        <v>7857</v>
      </c>
      <c r="Q3965" s="126">
        <f>COUNTIF(N3965,'Service Line Inventory'!$AE$36)</f>
        <v>0</v>
      </c>
      <c r="W3965" s="125">
        <f t="shared" si="122"/>
        <v>0</v>
      </c>
      <c r="X3965" s="126" t="str">
        <f t="shared" si="123"/>
        <v/>
      </c>
    </row>
    <row r="3966" spans="14:24" x14ac:dyDescent="0.25">
      <c r="N3966" s="119" t="s">
        <v>39</v>
      </c>
      <c r="O3966" s="119" t="s">
        <v>7858</v>
      </c>
      <c r="P3966" s="119" t="s">
        <v>7859</v>
      </c>
      <c r="Q3966" s="126">
        <f>COUNTIF(N3966,'Service Line Inventory'!$AE$36)</f>
        <v>0</v>
      </c>
      <c r="W3966" s="125">
        <f t="shared" si="122"/>
        <v>0</v>
      </c>
      <c r="X3966" s="126" t="str">
        <f t="shared" si="123"/>
        <v/>
      </c>
    </row>
    <row r="3967" spans="14:24" x14ac:dyDescent="0.25">
      <c r="N3967" s="119" t="s">
        <v>39</v>
      </c>
      <c r="O3967" s="119" t="s">
        <v>7860</v>
      </c>
      <c r="P3967" s="119" t="s">
        <v>7861</v>
      </c>
      <c r="Q3967" s="126">
        <f>COUNTIF(N3967,'Service Line Inventory'!$AE$36)</f>
        <v>0</v>
      </c>
      <c r="W3967" s="125">
        <f t="shared" si="122"/>
        <v>0</v>
      </c>
      <c r="X3967" s="126" t="str">
        <f t="shared" si="123"/>
        <v/>
      </c>
    </row>
    <row r="3968" spans="14:24" x14ac:dyDescent="0.25">
      <c r="N3968" s="119" t="s">
        <v>39</v>
      </c>
      <c r="O3968" s="119" t="s">
        <v>7862</v>
      </c>
      <c r="P3968" s="119" t="s">
        <v>7863</v>
      </c>
      <c r="Q3968" s="126">
        <f>COUNTIF(N3968,'Service Line Inventory'!$AE$36)</f>
        <v>0</v>
      </c>
      <c r="W3968" s="125">
        <f t="shared" si="122"/>
        <v>0</v>
      </c>
      <c r="X3968" s="126" t="str">
        <f t="shared" si="123"/>
        <v/>
      </c>
    </row>
    <row r="3969" spans="14:24" x14ac:dyDescent="0.25">
      <c r="N3969" s="119" t="s">
        <v>39</v>
      </c>
      <c r="O3969" s="119" t="s">
        <v>7864</v>
      </c>
      <c r="P3969" s="119" t="s">
        <v>7865</v>
      </c>
      <c r="Q3969" s="126">
        <f>COUNTIF(N3969,'Service Line Inventory'!$AE$36)</f>
        <v>0</v>
      </c>
      <c r="W3969" s="125">
        <f t="shared" ref="W3969:W4032" si="124">T3969</f>
        <v>0</v>
      </c>
      <c r="X3969" s="126" t="str">
        <f t="shared" ref="X3969:X4032" si="125">IF(W3969=0,"",W3969)</f>
        <v/>
      </c>
    </row>
    <row r="3970" spans="14:24" x14ac:dyDescent="0.25">
      <c r="N3970" s="119" t="s">
        <v>39</v>
      </c>
      <c r="O3970" s="119" t="s">
        <v>7866</v>
      </c>
      <c r="P3970" s="119" t="s">
        <v>7867</v>
      </c>
      <c r="Q3970" s="126">
        <f>COUNTIF(N3970,'Service Line Inventory'!$AE$36)</f>
        <v>0</v>
      </c>
      <c r="W3970" s="125">
        <f t="shared" si="124"/>
        <v>0</v>
      </c>
      <c r="X3970" s="126" t="str">
        <f t="shared" si="125"/>
        <v/>
      </c>
    </row>
    <row r="3971" spans="14:24" x14ac:dyDescent="0.25">
      <c r="N3971" s="119" t="s">
        <v>39</v>
      </c>
      <c r="O3971" s="119" t="s">
        <v>7868</v>
      </c>
      <c r="P3971" s="119" t="s">
        <v>7869</v>
      </c>
      <c r="Q3971" s="126">
        <f>COUNTIF(N3971,'Service Line Inventory'!$AE$36)</f>
        <v>0</v>
      </c>
      <c r="W3971" s="125">
        <f t="shared" si="124"/>
        <v>0</v>
      </c>
      <c r="X3971" s="126" t="str">
        <f t="shared" si="125"/>
        <v/>
      </c>
    </row>
    <row r="3972" spans="14:24" x14ac:dyDescent="0.25">
      <c r="N3972" s="119" t="s">
        <v>39</v>
      </c>
      <c r="O3972" s="119" t="s">
        <v>7870</v>
      </c>
      <c r="P3972" s="119" t="s">
        <v>7871</v>
      </c>
      <c r="Q3972" s="126">
        <f>COUNTIF(N3972,'Service Line Inventory'!$AE$36)</f>
        <v>0</v>
      </c>
      <c r="W3972" s="125">
        <f t="shared" si="124"/>
        <v>0</v>
      </c>
      <c r="X3972" s="126" t="str">
        <f t="shared" si="125"/>
        <v/>
      </c>
    </row>
    <row r="3973" spans="14:24" x14ac:dyDescent="0.25">
      <c r="N3973" s="119" t="s">
        <v>39</v>
      </c>
      <c r="O3973" s="119" t="s">
        <v>7872</v>
      </c>
      <c r="P3973" s="119" t="s">
        <v>7873</v>
      </c>
      <c r="Q3973" s="126">
        <f>COUNTIF(N3973,'Service Line Inventory'!$AE$36)</f>
        <v>0</v>
      </c>
      <c r="W3973" s="125">
        <f t="shared" si="124"/>
        <v>0</v>
      </c>
      <c r="X3973" s="126" t="str">
        <f t="shared" si="125"/>
        <v/>
      </c>
    </row>
    <row r="3974" spans="14:24" x14ac:dyDescent="0.25">
      <c r="N3974" s="119" t="s">
        <v>39</v>
      </c>
      <c r="O3974" s="119" t="s">
        <v>7874</v>
      </c>
      <c r="P3974" s="119" t="s">
        <v>7875</v>
      </c>
      <c r="Q3974" s="126">
        <f>COUNTIF(N3974,'Service Line Inventory'!$AE$36)</f>
        <v>0</v>
      </c>
      <c r="W3974" s="125">
        <f t="shared" si="124"/>
        <v>0</v>
      </c>
      <c r="X3974" s="126" t="str">
        <f t="shared" si="125"/>
        <v/>
      </c>
    </row>
    <row r="3975" spans="14:24" x14ac:dyDescent="0.25">
      <c r="N3975" s="119" t="s">
        <v>39</v>
      </c>
      <c r="O3975" s="119" t="s">
        <v>7876</v>
      </c>
      <c r="P3975" s="119" t="s">
        <v>7877</v>
      </c>
      <c r="Q3975" s="126">
        <f>COUNTIF(N3975,'Service Line Inventory'!$AE$36)</f>
        <v>0</v>
      </c>
      <c r="W3975" s="125">
        <f t="shared" si="124"/>
        <v>0</v>
      </c>
      <c r="X3975" s="126" t="str">
        <f t="shared" si="125"/>
        <v/>
      </c>
    </row>
    <row r="3976" spans="14:24" x14ac:dyDescent="0.25">
      <c r="N3976" s="119" t="s">
        <v>39</v>
      </c>
      <c r="O3976" s="119" t="s">
        <v>7878</v>
      </c>
      <c r="P3976" s="119" t="s">
        <v>7879</v>
      </c>
      <c r="Q3976" s="126">
        <f>COUNTIF(N3976,'Service Line Inventory'!$AE$36)</f>
        <v>0</v>
      </c>
      <c r="W3976" s="125">
        <f t="shared" si="124"/>
        <v>0</v>
      </c>
      <c r="X3976" s="126" t="str">
        <f t="shared" si="125"/>
        <v/>
      </c>
    </row>
    <row r="3977" spans="14:24" x14ac:dyDescent="0.25">
      <c r="N3977" s="119" t="s">
        <v>39</v>
      </c>
      <c r="O3977" s="119" t="s">
        <v>7880</v>
      </c>
      <c r="P3977" s="119" t="s">
        <v>7881</v>
      </c>
      <c r="Q3977" s="126">
        <f>COUNTIF(N3977,'Service Line Inventory'!$AE$36)</f>
        <v>0</v>
      </c>
      <c r="W3977" s="125">
        <f t="shared" si="124"/>
        <v>0</v>
      </c>
      <c r="X3977" s="126" t="str">
        <f t="shared" si="125"/>
        <v/>
      </c>
    </row>
    <row r="3978" spans="14:24" x14ac:dyDescent="0.25">
      <c r="N3978" s="119" t="s">
        <v>39</v>
      </c>
      <c r="O3978" s="119" t="s">
        <v>7882</v>
      </c>
      <c r="P3978" s="119" t="s">
        <v>7883</v>
      </c>
      <c r="Q3978" s="126">
        <f>COUNTIF(N3978,'Service Line Inventory'!$AE$36)</f>
        <v>0</v>
      </c>
      <c r="W3978" s="125">
        <f t="shared" si="124"/>
        <v>0</v>
      </c>
      <c r="X3978" s="126" t="str">
        <f t="shared" si="125"/>
        <v/>
      </c>
    </row>
    <row r="3979" spans="14:24" x14ac:dyDescent="0.25">
      <c r="N3979" s="119" t="s">
        <v>39</v>
      </c>
      <c r="O3979" s="119" t="s">
        <v>7884</v>
      </c>
      <c r="P3979" s="119" t="s">
        <v>7885</v>
      </c>
      <c r="Q3979" s="126">
        <f>COUNTIF(N3979,'Service Line Inventory'!$AE$36)</f>
        <v>0</v>
      </c>
      <c r="W3979" s="125">
        <f t="shared" si="124"/>
        <v>0</v>
      </c>
      <c r="X3979" s="126" t="str">
        <f t="shared" si="125"/>
        <v/>
      </c>
    </row>
    <row r="3980" spans="14:24" x14ac:dyDescent="0.25">
      <c r="N3980" s="119" t="s">
        <v>39</v>
      </c>
      <c r="O3980" s="119" t="s">
        <v>7886</v>
      </c>
      <c r="P3980" s="119" t="s">
        <v>7887</v>
      </c>
      <c r="Q3980" s="126">
        <f>COUNTIF(N3980,'Service Line Inventory'!$AE$36)</f>
        <v>0</v>
      </c>
      <c r="W3980" s="125">
        <f t="shared" si="124"/>
        <v>0</v>
      </c>
      <c r="X3980" s="126" t="str">
        <f t="shared" si="125"/>
        <v/>
      </c>
    </row>
    <row r="3981" spans="14:24" x14ac:dyDescent="0.25">
      <c r="N3981" s="119" t="s">
        <v>39</v>
      </c>
      <c r="O3981" s="119" t="s">
        <v>7888</v>
      </c>
      <c r="P3981" s="119" t="s">
        <v>7889</v>
      </c>
      <c r="Q3981" s="126">
        <f>COUNTIF(N3981,'Service Line Inventory'!$AE$36)</f>
        <v>0</v>
      </c>
      <c r="W3981" s="125">
        <f t="shared" si="124"/>
        <v>0</v>
      </c>
      <c r="X3981" s="126" t="str">
        <f t="shared" si="125"/>
        <v/>
      </c>
    </row>
    <row r="3982" spans="14:24" x14ac:dyDescent="0.25">
      <c r="N3982" s="119" t="s">
        <v>39</v>
      </c>
      <c r="O3982" s="119" t="s">
        <v>7890</v>
      </c>
      <c r="P3982" s="119" t="s">
        <v>7891</v>
      </c>
      <c r="Q3982" s="126">
        <f>COUNTIF(N3982,'Service Line Inventory'!$AE$36)</f>
        <v>0</v>
      </c>
      <c r="W3982" s="125">
        <f t="shared" si="124"/>
        <v>0</v>
      </c>
      <c r="X3982" s="126" t="str">
        <f t="shared" si="125"/>
        <v/>
      </c>
    </row>
    <row r="3983" spans="14:24" x14ac:dyDescent="0.25">
      <c r="N3983" s="119" t="s">
        <v>39</v>
      </c>
      <c r="O3983" s="119" t="s">
        <v>7892</v>
      </c>
      <c r="P3983" s="119" t="s">
        <v>7893</v>
      </c>
      <c r="Q3983" s="126">
        <f>COUNTIF(N3983,'Service Line Inventory'!$AE$36)</f>
        <v>0</v>
      </c>
      <c r="W3983" s="125">
        <f t="shared" si="124"/>
        <v>0</v>
      </c>
      <c r="X3983" s="126" t="str">
        <f t="shared" si="125"/>
        <v/>
      </c>
    </row>
    <row r="3984" spans="14:24" x14ac:dyDescent="0.25">
      <c r="N3984" s="119" t="s">
        <v>39</v>
      </c>
      <c r="O3984" s="119" t="s">
        <v>7894</v>
      </c>
      <c r="P3984" s="119" t="s">
        <v>7895</v>
      </c>
      <c r="Q3984" s="126">
        <f>COUNTIF(N3984,'Service Line Inventory'!$AE$36)</f>
        <v>0</v>
      </c>
      <c r="W3984" s="125">
        <f t="shared" si="124"/>
        <v>0</v>
      </c>
      <c r="X3984" s="126" t="str">
        <f t="shared" si="125"/>
        <v/>
      </c>
    </row>
    <row r="3985" spans="14:24" x14ac:dyDescent="0.25">
      <c r="N3985" s="119" t="s">
        <v>39</v>
      </c>
      <c r="O3985" s="119" t="s">
        <v>7896</v>
      </c>
      <c r="P3985" s="119" t="s">
        <v>7897</v>
      </c>
      <c r="Q3985" s="126">
        <f>COUNTIF(N3985,'Service Line Inventory'!$AE$36)</f>
        <v>0</v>
      </c>
      <c r="W3985" s="125">
        <f t="shared" si="124"/>
        <v>0</v>
      </c>
      <c r="X3985" s="126" t="str">
        <f t="shared" si="125"/>
        <v/>
      </c>
    </row>
    <row r="3986" spans="14:24" x14ac:dyDescent="0.25">
      <c r="N3986" s="119" t="s">
        <v>39</v>
      </c>
      <c r="O3986" s="119" t="s">
        <v>7898</v>
      </c>
      <c r="P3986" s="119" t="s">
        <v>7899</v>
      </c>
      <c r="Q3986" s="126">
        <f>COUNTIF(N3986,'Service Line Inventory'!$AE$36)</f>
        <v>0</v>
      </c>
      <c r="W3986" s="125">
        <f t="shared" si="124"/>
        <v>0</v>
      </c>
      <c r="X3986" s="126" t="str">
        <f t="shared" si="125"/>
        <v/>
      </c>
    </row>
    <row r="3987" spans="14:24" x14ac:dyDescent="0.25">
      <c r="N3987" s="119" t="s">
        <v>39</v>
      </c>
      <c r="O3987" s="119" t="s">
        <v>7900</v>
      </c>
      <c r="P3987" s="119" t="s">
        <v>7901</v>
      </c>
      <c r="Q3987" s="126">
        <f>COUNTIF(N3987,'Service Line Inventory'!$AE$36)</f>
        <v>0</v>
      </c>
      <c r="W3987" s="125">
        <f t="shared" si="124"/>
        <v>0</v>
      </c>
      <c r="X3987" s="126" t="str">
        <f t="shared" si="125"/>
        <v/>
      </c>
    </row>
    <row r="3988" spans="14:24" x14ac:dyDescent="0.25">
      <c r="N3988" s="119" t="s">
        <v>39</v>
      </c>
      <c r="O3988" s="119" t="s">
        <v>7902</v>
      </c>
      <c r="P3988" s="119" t="s">
        <v>7903</v>
      </c>
      <c r="Q3988" s="126">
        <f>COUNTIF(N3988,'Service Line Inventory'!$AE$36)</f>
        <v>0</v>
      </c>
      <c r="W3988" s="125">
        <f t="shared" si="124"/>
        <v>0</v>
      </c>
      <c r="X3988" s="126" t="str">
        <f t="shared" si="125"/>
        <v/>
      </c>
    </row>
    <row r="3989" spans="14:24" x14ac:dyDescent="0.25">
      <c r="N3989" s="119" t="s">
        <v>39</v>
      </c>
      <c r="O3989" s="119" t="s">
        <v>7904</v>
      </c>
      <c r="P3989" s="119" t="s">
        <v>7905</v>
      </c>
      <c r="Q3989" s="126">
        <f>COUNTIF(N3989,'Service Line Inventory'!$AE$36)</f>
        <v>0</v>
      </c>
      <c r="W3989" s="125">
        <f t="shared" si="124"/>
        <v>0</v>
      </c>
      <c r="X3989" s="126" t="str">
        <f t="shared" si="125"/>
        <v/>
      </c>
    </row>
    <row r="3990" spans="14:24" x14ac:dyDescent="0.25">
      <c r="N3990" s="119" t="s">
        <v>39</v>
      </c>
      <c r="O3990" s="119" t="s">
        <v>7906</v>
      </c>
      <c r="P3990" s="119" t="s">
        <v>7907</v>
      </c>
      <c r="Q3990" s="126">
        <f>COUNTIF(N3990,'Service Line Inventory'!$AE$36)</f>
        <v>0</v>
      </c>
      <c r="W3990" s="125">
        <f t="shared" si="124"/>
        <v>0</v>
      </c>
      <c r="X3990" s="126" t="str">
        <f t="shared" si="125"/>
        <v/>
      </c>
    </row>
    <row r="3991" spans="14:24" x14ac:dyDescent="0.25">
      <c r="N3991" s="119" t="s">
        <v>39</v>
      </c>
      <c r="O3991" s="119" t="s">
        <v>7908</v>
      </c>
      <c r="P3991" s="119" t="s">
        <v>7909</v>
      </c>
      <c r="Q3991" s="126">
        <f>COUNTIF(N3991,'Service Line Inventory'!$AE$36)</f>
        <v>0</v>
      </c>
      <c r="W3991" s="125">
        <f t="shared" si="124"/>
        <v>0</v>
      </c>
      <c r="X3991" s="126" t="str">
        <f t="shared" si="125"/>
        <v/>
      </c>
    </row>
    <row r="3992" spans="14:24" x14ac:dyDescent="0.25">
      <c r="N3992" s="119" t="s">
        <v>39</v>
      </c>
      <c r="O3992" s="119" t="s">
        <v>7910</v>
      </c>
      <c r="P3992" s="119" t="s">
        <v>7911</v>
      </c>
      <c r="Q3992" s="126">
        <f>COUNTIF(N3992,'Service Line Inventory'!$AE$36)</f>
        <v>0</v>
      </c>
      <c r="W3992" s="125">
        <f t="shared" si="124"/>
        <v>0</v>
      </c>
      <c r="X3992" s="126" t="str">
        <f t="shared" si="125"/>
        <v/>
      </c>
    </row>
    <row r="3993" spans="14:24" x14ac:dyDescent="0.25">
      <c r="N3993" s="119" t="s">
        <v>39</v>
      </c>
      <c r="O3993" s="119" t="s">
        <v>7912</v>
      </c>
      <c r="P3993" s="119" t="s">
        <v>7913</v>
      </c>
      <c r="Q3993" s="126">
        <f>COUNTIF(N3993,'Service Line Inventory'!$AE$36)</f>
        <v>0</v>
      </c>
      <c r="W3993" s="125">
        <f t="shared" si="124"/>
        <v>0</v>
      </c>
      <c r="X3993" s="126" t="str">
        <f t="shared" si="125"/>
        <v/>
      </c>
    </row>
    <row r="3994" spans="14:24" x14ac:dyDescent="0.25">
      <c r="N3994" s="119" t="s">
        <v>39</v>
      </c>
      <c r="O3994" s="119" t="s">
        <v>7914</v>
      </c>
      <c r="P3994" s="119" t="s">
        <v>7915</v>
      </c>
      <c r="Q3994" s="126">
        <f>COUNTIF(N3994,'Service Line Inventory'!$AE$36)</f>
        <v>0</v>
      </c>
      <c r="W3994" s="125">
        <f t="shared" si="124"/>
        <v>0</v>
      </c>
      <c r="X3994" s="126" t="str">
        <f t="shared" si="125"/>
        <v/>
      </c>
    </row>
    <row r="3995" spans="14:24" x14ac:dyDescent="0.25">
      <c r="N3995" s="119" t="s">
        <v>39</v>
      </c>
      <c r="O3995" s="119" t="s">
        <v>7916</v>
      </c>
      <c r="P3995" s="119" t="s">
        <v>7917</v>
      </c>
      <c r="Q3995" s="126">
        <f>COUNTIF(N3995,'Service Line Inventory'!$AE$36)</f>
        <v>0</v>
      </c>
      <c r="W3995" s="125">
        <f t="shared" si="124"/>
        <v>0</v>
      </c>
      <c r="X3995" s="126" t="str">
        <f t="shared" si="125"/>
        <v/>
      </c>
    </row>
    <row r="3996" spans="14:24" x14ac:dyDescent="0.25">
      <c r="N3996" s="119" t="s">
        <v>39</v>
      </c>
      <c r="O3996" s="119" t="s">
        <v>7918</v>
      </c>
      <c r="P3996" s="119" t="s">
        <v>7919</v>
      </c>
      <c r="Q3996" s="126">
        <f>COUNTIF(N3996,'Service Line Inventory'!$AE$36)</f>
        <v>0</v>
      </c>
      <c r="W3996" s="125">
        <f t="shared" si="124"/>
        <v>0</v>
      </c>
      <c r="X3996" s="126" t="str">
        <f t="shared" si="125"/>
        <v/>
      </c>
    </row>
    <row r="3997" spans="14:24" x14ac:dyDescent="0.25">
      <c r="N3997" s="119" t="s">
        <v>39</v>
      </c>
      <c r="O3997" s="119" t="s">
        <v>7920</v>
      </c>
      <c r="P3997" s="119" t="s">
        <v>7921</v>
      </c>
      <c r="Q3997" s="126">
        <f>COUNTIF(N3997,'Service Line Inventory'!$AE$36)</f>
        <v>0</v>
      </c>
      <c r="W3997" s="125">
        <f t="shared" si="124"/>
        <v>0</v>
      </c>
      <c r="X3997" s="126" t="str">
        <f t="shared" si="125"/>
        <v/>
      </c>
    </row>
    <row r="3998" spans="14:24" x14ac:dyDescent="0.25">
      <c r="N3998" s="119" t="s">
        <v>39</v>
      </c>
      <c r="O3998" s="119" t="s">
        <v>7922</v>
      </c>
      <c r="P3998" s="119" t="s">
        <v>7923</v>
      </c>
      <c r="Q3998" s="126">
        <f>COUNTIF(N3998,'Service Line Inventory'!$AE$36)</f>
        <v>0</v>
      </c>
      <c r="W3998" s="125">
        <f t="shared" si="124"/>
        <v>0</v>
      </c>
      <c r="X3998" s="126" t="str">
        <f t="shared" si="125"/>
        <v/>
      </c>
    </row>
    <row r="3999" spans="14:24" x14ac:dyDescent="0.25">
      <c r="N3999" s="119" t="s">
        <v>39</v>
      </c>
      <c r="O3999" s="119" t="s">
        <v>7924</v>
      </c>
      <c r="P3999" s="119" t="s">
        <v>7925</v>
      </c>
      <c r="Q3999" s="126">
        <f>COUNTIF(N3999,'Service Line Inventory'!$AE$36)</f>
        <v>0</v>
      </c>
      <c r="W3999" s="125">
        <f t="shared" si="124"/>
        <v>0</v>
      </c>
      <c r="X3999" s="126" t="str">
        <f t="shared" si="125"/>
        <v/>
      </c>
    </row>
    <row r="4000" spans="14:24" x14ac:dyDescent="0.25">
      <c r="N4000" s="119" t="s">
        <v>39</v>
      </c>
      <c r="O4000" s="119" t="s">
        <v>7926</v>
      </c>
      <c r="P4000" s="119" t="s">
        <v>7927</v>
      </c>
      <c r="Q4000" s="126">
        <f>COUNTIF(N4000,'Service Line Inventory'!$AE$36)</f>
        <v>0</v>
      </c>
      <c r="W4000" s="125">
        <f t="shared" si="124"/>
        <v>0</v>
      </c>
      <c r="X4000" s="126" t="str">
        <f t="shared" si="125"/>
        <v/>
      </c>
    </row>
    <row r="4001" spans="14:24" x14ac:dyDescent="0.25">
      <c r="N4001" s="119" t="s">
        <v>39</v>
      </c>
      <c r="O4001" s="119" t="s">
        <v>7928</v>
      </c>
      <c r="P4001" s="119" t="s">
        <v>7929</v>
      </c>
      <c r="Q4001" s="126">
        <f>COUNTIF(N4001,'Service Line Inventory'!$AE$36)</f>
        <v>0</v>
      </c>
      <c r="W4001" s="125">
        <f t="shared" si="124"/>
        <v>0</v>
      </c>
      <c r="X4001" s="126" t="str">
        <f t="shared" si="125"/>
        <v/>
      </c>
    </row>
    <row r="4002" spans="14:24" x14ac:dyDescent="0.25">
      <c r="N4002" s="119" t="s">
        <v>39</v>
      </c>
      <c r="O4002" s="119" t="s">
        <v>7930</v>
      </c>
      <c r="P4002" s="119" t="s">
        <v>7931</v>
      </c>
      <c r="Q4002" s="126">
        <f>COUNTIF(N4002,'Service Line Inventory'!$AE$36)</f>
        <v>0</v>
      </c>
      <c r="W4002" s="125">
        <f t="shared" si="124"/>
        <v>0</v>
      </c>
      <c r="X4002" s="126" t="str">
        <f t="shared" si="125"/>
        <v/>
      </c>
    </row>
    <row r="4003" spans="14:24" x14ac:dyDescent="0.25">
      <c r="N4003" s="119" t="s">
        <v>39</v>
      </c>
      <c r="O4003" s="119" t="s">
        <v>7932</v>
      </c>
      <c r="P4003" s="119" t="s">
        <v>7933</v>
      </c>
      <c r="Q4003" s="126">
        <f>COUNTIF(N4003,'Service Line Inventory'!$AE$36)</f>
        <v>0</v>
      </c>
      <c r="W4003" s="125">
        <f t="shared" si="124"/>
        <v>0</v>
      </c>
      <c r="X4003" s="126" t="str">
        <f t="shared" si="125"/>
        <v/>
      </c>
    </row>
    <row r="4004" spans="14:24" x14ac:dyDescent="0.25">
      <c r="N4004" s="119" t="s">
        <v>39</v>
      </c>
      <c r="O4004" s="119" t="s">
        <v>7934</v>
      </c>
      <c r="P4004" s="119" t="s">
        <v>7921</v>
      </c>
      <c r="Q4004" s="126">
        <f>COUNTIF(N4004,'Service Line Inventory'!$AE$36)</f>
        <v>0</v>
      </c>
      <c r="W4004" s="125">
        <f t="shared" si="124"/>
        <v>0</v>
      </c>
      <c r="X4004" s="126" t="str">
        <f t="shared" si="125"/>
        <v/>
      </c>
    </row>
    <row r="4005" spans="14:24" x14ac:dyDescent="0.25">
      <c r="N4005" s="119" t="s">
        <v>39</v>
      </c>
      <c r="O4005" s="119" t="s">
        <v>7935</v>
      </c>
      <c r="P4005" s="119" t="s">
        <v>7936</v>
      </c>
      <c r="Q4005" s="126">
        <f>COUNTIF(N4005,'Service Line Inventory'!$AE$36)</f>
        <v>0</v>
      </c>
      <c r="W4005" s="125">
        <f t="shared" si="124"/>
        <v>0</v>
      </c>
      <c r="X4005" s="126" t="str">
        <f t="shared" si="125"/>
        <v/>
      </c>
    </row>
    <row r="4006" spans="14:24" x14ac:dyDescent="0.25">
      <c r="N4006" s="119" t="s">
        <v>39</v>
      </c>
      <c r="O4006" s="119" t="s">
        <v>7937</v>
      </c>
      <c r="P4006" s="119" t="s">
        <v>7938</v>
      </c>
      <c r="Q4006" s="126">
        <f>COUNTIF(N4006,'Service Line Inventory'!$AE$36)</f>
        <v>0</v>
      </c>
      <c r="W4006" s="125">
        <f t="shared" si="124"/>
        <v>0</v>
      </c>
      <c r="X4006" s="126" t="str">
        <f t="shared" si="125"/>
        <v/>
      </c>
    </row>
    <row r="4007" spans="14:24" x14ac:dyDescent="0.25">
      <c r="N4007" s="119" t="s">
        <v>39</v>
      </c>
      <c r="O4007" s="119" t="s">
        <v>7939</v>
      </c>
      <c r="P4007" s="119" t="s">
        <v>7940</v>
      </c>
      <c r="Q4007" s="126">
        <f>COUNTIF(N4007,'Service Line Inventory'!$AE$36)</f>
        <v>0</v>
      </c>
      <c r="W4007" s="125">
        <f t="shared" si="124"/>
        <v>0</v>
      </c>
      <c r="X4007" s="126" t="str">
        <f t="shared" si="125"/>
        <v/>
      </c>
    </row>
    <row r="4008" spans="14:24" x14ac:dyDescent="0.25">
      <c r="N4008" s="119" t="s">
        <v>39</v>
      </c>
      <c r="O4008" s="119" t="s">
        <v>7941</v>
      </c>
      <c r="P4008" s="119" t="s">
        <v>7942</v>
      </c>
      <c r="Q4008" s="126">
        <f>COUNTIF(N4008,'Service Line Inventory'!$AE$36)</f>
        <v>0</v>
      </c>
      <c r="W4008" s="125">
        <f t="shared" si="124"/>
        <v>0</v>
      </c>
      <c r="X4008" s="126" t="str">
        <f t="shared" si="125"/>
        <v/>
      </c>
    </row>
    <row r="4009" spans="14:24" x14ac:dyDescent="0.25">
      <c r="N4009" s="119" t="s">
        <v>39</v>
      </c>
      <c r="O4009" s="119" t="s">
        <v>7943</v>
      </c>
      <c r="P4009" s="119" t="s">
        <v>7944</v>
      </c>
      <c r="Q4009" s="126">
        <f>COUNTIF(N4009,'Service Line Inventory'!$AE$36)</f>
        <v>0</v>
      </c>
      <c r="W4009" s="125">
        <f t="shared" si="124"/>
        <v>0</v>
      </c>
      <c r="X4009" s="126" t="str">
        <f t="shared" si="125"/>
        <v/>
      </c>
    </row>
    <row r="4010" spans="14:24" x14ac:dyDescent="0.25">
      <c r="N4010" s="119" t="s">
        <v>39</v>
      </c>
      <c r="O4010" s="119" t="s">
        <v>7945</v>
      </c>
      <c r="P4010" s="119" t="s">
        <v>7946</v>
      </c>
      <c r="Q4010" s="126">
        <f>COUNTIF(N4010,'Service Line Inventory'!$AE$36)</f>
        <v>0</v>
      </c>
      <c r="W4010" s="125">
        <f t="shared" si="124"/>
        <v>0</v>
      </c>
      <c r="X4010" s="126" t="str">
        <f t="shared" si="125"/>
        <v/>
      </c>
    </row>
    <row r="4011" spans="14:24" x14ac:dyDescent="0.25">
      <c r="N4011" s="119" t="s">
        <v>39</v>
      </c>
      <c r="O4011" s="119" t="s">
        <v>7947</v>
      </c>
      <c r="P4011" s="119" t="s">
        <v>7921</v>
      </c>
      <c r="Q4011" s="126">
        <f>COUNTIF(N4011,'Service Line Inventory'!$AE$36)</f>
        <v>0</v>
      </c>
      <c r="W4011" s="125">
        <f t="shared" si="124"/>
        <v>0</v>
      </c>
      <c r="X4011" s="126" t="str">
        <f t="shared" si="125"/>
        <v/>
      </c>
    </row>
    <row r="4012" spans="14:24" x14ac:dyDescent="0.25">
      <c r="N4012" s="119" t="s">
        <v>39</v>
      </c>
      <c r="O4012" s="119" t="s">
        <v>7948</v>
      </c>
      <c r="P4012" s="119" t="s">
        <v>7949</v>
      </c>
      <c r="Q4012" s="126">
        <f>COUNTIF(N4012,'Service Line Inventory'!$AE$36)</f>
        <v>0</v>
      </c>
      <c r="W4012" s="125">
        <f t="shared" si="124"/>
        <v>0</v>
      </c>
      <c r="X4012" s="126" t="str">
        <f t="shared" si="125"/>
        <v/>
      </c>
    </row>
    <row r="4013" spans="14:24" x14ac:dyDescent="0.25">
      <c r="N4013" s="119" t="s">
        <v>39</v>
      </c>
      <c r="O4013" s="119" t="s">
        <v>7950</v>
      </c>
      <c r="P4013" s="119" t="s">
        <v>7951</v>
      </c>
      <c r="Q4013" s="126">
        <f>COUNTIF(N4013,'Service Line Inventory'!$AE$36)</f>
        <v>0</v>
      </c>
      <c r="W4013" s="125">
        <f t="shared" si="124"/>
        <v>0</v>
      </c>
      <c r="X4013" s="126" t="str">
        <f t="shared" si="125"/>
        <v/>
      </c>
    </row>
    <row r="4014" spans="14:24" x14ac:dyDescent="0.25">
      <c r="N4014" s="119" t="s">
        <v>39</v>
      </c>
      <c r="O4014" s="119" t="s">
        <v>7952</v>
      </c>
      <c r="P4014" s="119" t="s">
        <v>7953</v>
      </c>
      <c r="Q4014" s="126">
        <f>COUNTIF(N4014,'Service Line Inventory'!$AE$36)</f>
        <v>0</v>
      </c>
      <c r="W4014" s="125">
        <f t="shared" si="124"/>
        <v>0</v>
      </c>
      <c r="X4014" s="126" t="str">
        <f t="shared" si="125"/>
        <v/>
      </c>
    </row>
    <row r="4015" spans="14:24" x14ac:dyDescent="0.25">
      <c r="N4015" s="119" t="s">
        <v>39</v>
      </c>
      <c r="O4015" s="119" t="s">
        <v>7954</v>
      </c>
      <c r="P4015" s="119" t="s">
        <v>7955</v>
      </c>
      <c r="Q4015" s="126">
        <f>COUNTIF(N4015,'Service Line Inventory'!$AE$36)</f>
        <v>0</v>
      </c>
      <c r="W4015" s="125">
        <f t="shared" si="124"/>
        <v>0</v>
      </c>
      <c r="X4015" s="126" t="str">
        <f t="shared" si="125"/>
        <v/>
      </c>
    </row>
    <row r="4016" spans="14:24" x14ac:dyDescent="0.25">
      <c r="N4016" s="119" t="s">
        <v>39</v>
      </c>
      <c r="O4016" s="119" t="s">
        <v>7956</v>
      </c>
      <c r="P4016" s="119" t="s">
        <v>7957</v>
      </c>
      <c r="Q4016" s="126">
        <f>COUNTIF(N4016,'Service Line Inventory'!$AE$36)</f>
        <v>0</v>
      </c>
      <c r="W4016" s="125">
        <f t="shared" si="124"/>
        <v>0</v>
      </c>
      <c r="X4016" s="126" t="str">
        <f t="shared" si="125"/>
        <v/>
      </c>
    </row>
    <row r="4017" spans="14:24" x14ac:dyDescent="0.25">
      <c r="N4017" s="119" t="s">
        <v>39</v>
      </c>
      <c r="O4017" s="119" t="s">
        <v>7958</v>
      </c>
      <c r="P4017" s="119" t="s">
        <v>7959</v>
      </c>
      <c r="Q4017" s="126">
        <f>COUNTIF(N4017,'Service Line Inventory'!$AE$36)</f>
        <v>0</v>
      </c>
      <c r="W4017" s="125">
        <f t="shared" si="124"/>
        <v>0</v>
      </c>
      <c r="X4017" s="126" t="str">
        <f t="shared" si="125"/>
        <v/>
      </c>
    </row>
    <row r="4018" spans="14:24" x14ac:dyDescent="0.25">
      <c r="N4018" s="119" t="s">
        <v>39</v>
      </c>
      <c r="O4018" s="119" t="s">
        <v>7960</v>
      </c>
      <c r="P4018" s="119" t="s">
        <v>7961</v>
      </c>
      <c r="Q4018" s="126">
        <f>COUNTIF(N4018,'Service Line Inventory'!$AE$36)</f>
        <v>0</v>
      </c>
      <c r="W4018" s="125">
        <f t="shared" si="124"/>
        <v>0</v>
      </c>
      <c r="X4018" s="126" t="str">
        <f t="shared" si="125"/>
        <v/>
      </c>
    </row>
    <row r="4019" spans="14:24" x14ac:dyDescent="0.25">
      <c r="N4019" s="119" t="s">
        <v>39</v>
      </c>
      <c r="O4019" s="119" t="s">
        <v>7962</v>
      </c>
      <c r="P4019" s="119" t="s">
        <v>7963</v>
      </c>
      <c r="Q4019" s="126">
        <f>COUNTIF(N4019,'Service Line Inventory'!$AE$36)</f>
        <v>0</v>
      </c>
      <c r="W4019" s="125">
        <f t="shared" si="124"/>
        <v>0</v>
      </c>
      <c r="X4019" s="126" t="str">
        <f t="shared" si="125"/>
        <v/>
      </c>
    </row>
    <row r="4020" spans="14:24" x14ac:dyDescent="0.25">
      <c r="N4020" s="119" t="s">
        <v>39</v>
      </c>
      <c r="O4020" s="119" t="s">
        <v>7964</v>
      </c>
      <c r="P4020" s="119" t="s">
        <v>7965</v>
      </c>
      <c r="Q4020" s="126">
        <f>COUNTIF(N4020,'Service Line Inventory'!$AE$36)</f>
        <v>0</v>
      </c>
      <c r="W4020" s="125">
        <f t="shared" si="124"/>
        <v>0</v>
      </c>
      <c r="X4020" s="126" t="str">
        <f t="shared" si="125"/>
        <v/>
      </c>
    </row>
    <row r="4021" spans="14:24" x14ac:dyDescent="0.25">
      <c r="N4021" s="119" t="s">
        <v>39</v>
      </c>
      <c r="O4021" s="119" t="s">
        <v>7966</v>
      </c>
      <c r="P4021" s="119" t="s">
        <v>7967</v>
      </c>
      <c r="Q4021" s="126">
        <f>COUNTIF(N4021,'Service Line Inventory'!$AE$36)</f>
        <v>0</v>
      </c>
      <c r="W4021" s="125">
        <f t="shared" si="124"/>
        <v>0</v>
      </c>
      <c r="X4021" s="126" t="str">
        <f t="shared" si="125"/>
        <v/>
      </c>
    </row>
    <row r="4022" spans="14:24" x14ac:dyDescent="0.25">
      <c r="N4022" s="119" t="s">
        <v>39</v>
      </c>
      <c r="O4022" s="119" t="s">
        <v>7968</v>
      </c>
      <c r="P4022" s="119" t="s">
        <v>7969</v>
      </c>
      <c r="Q4022" s="126">
        <f>COUNTIF(N4022,'Service Line Inventory'!$AE$36)</f>
        <v>0</v>
      </c>
      <c r="W4022" s="125">
        <f t="shared" si="124"/>
        <v>0</v>
      </c>
      <c r="X4022" s="126" t="str">
        <f t="shared" si="125"/>
        <v/>
      </c>
    </row>
    <row r="4023" spans="14:24" x14ac:dyDescent="0.25">
      <c r="N4023" s="119" t="s">
        <v>39</v>
      </c>
      <c r="O4023" s="119" t="s">
        <v>7970</v>
      </c>
      <c r="P4023" s="119" t="s">
        <v>7971</v>
      </c>
      <c r="Q4023" s="126">
        <f>COUNTIF(N4023,'Service Line Inventory'!$AE$36)</f>
        <v>0</v>
      </c>
      <c r="W4023" s="125">
        <f t="shared" si="124"/>
        <v>0</v>
      </c>
      <c r="X4023" s="126" t="str">
        <f t="shared" si="125"/>
        <v/>
      </c>
    </row>
    <row r="4024" spans="14:24" x14ac:dyDescent="0.25">
      <c r="N4024" s="119" t="s">
        <v>39</v>
      </c>
      <c r="O4024" s="119" t="s">
        <v>7972</v>
      </c>
      <c r="P4024" s="119" t="s">
        <v>7973</v>
      </c>
      <c r="Q4024" s="126">
        <f>COUNTIF(N4024,'Service Line Inventory'!$AE$36)</f>
        <v>0</v>
      </c>
      <c r="W4024" s="125">
        <f t="shared" si="124"/>
        <v>0</v>
      </c>
      <c r="X4024" s="126" t="str">
        <f t="shared" si="125"/>
        <v/>
      </c>
    </row>
    <row r="4025" spans="14:24" x14ac:dyDescent="0.25">
      <c r="N4025" s="119" t="s">
        <v>39</v>
      </c>
      <c r="O4025" s="119" t="s">
        <v>7974</v>
      </c>
      <c r="P4025" s="119" t="s">
        <v>7975</v>
      </c>
      <c r="Q4025" s="126">
        <f>COUNTIF(N4025,'Service Line Inventory'!$AE$36)</f>
        <v>0</v>
      </c>
      <c r="W4025" s="125">
        <f t="shared" si="124"/>
        <v>0</v>
      </c>
      <c r="X4025" s="126" t="str">
        <f t="shared" si="125"/>
        <v/>
      </c>
    </row>
    <row r="4026" spans="14:24" x14ac:dyDescent="0.25">
      <c r="N4026" s="119" t="s">
        <v>39</v>
      </c>
      <c r="O4026" s="119" t="s">
        <v>7976</v>
      </c>
      <c r="P4026" s="119" t="s">
        <v>7977</v>
      </c>
      <c r="Q4026" s="126">
        <f>COUNTIF(N4026,'Service Line Inventory'!$AE$36)</f>
        <v>0</v>
      </c>
      <c r="W4026" s="125">
        <f t="shared" si="124"/>
        <v>0</v>
      </c>
      <c r="X4026" s="126" t="str">
        <f t="shared" si="125"/>
        <v/>
      </c>
    </row>
    <row r="4027" spans="14:24" x14ac:dyDescent="0.25">
      <c r="N4027" s="119" t="s">
        <v>39</v>
      </c>
      <c r="O4027" s="119" t="s">
        <v>7978</v>
      </c>
      <c r="P4027" s="119" t="s">
        <v>7979</v>
      </c>
      <c r="Q4027" s="126">
        <f>COUNTIF(N4027,'Service Line Inventory'!$AE$36)</f>
        <v>0</v>
      </c>
      <c r="W4027" s="125">
        <f t="shared" si="124"/>
        <v>0</v>
      </c>
      <c r="X4027" s="126" t="str">
        <f t="shared" si="125"/>
        <v/>
      </c>
    </row>
    <row r="4028" spans="14:24" x14ac:dyDescent="0.25">
      <c r="N4028" s="119" t="s">
        <v>39</v>
      </c>
      <c r="O4028" s="119" t="s">
        <v>7980</v>
      </c>
      <c r="P4028" s="119" t="s">
        <v>7981</v>
      </c>
      <c r="Q4028" s="126">
        <f>COUNTIF(N4028,'Service Line Inventory'!$AE$36)</f>
        <v>0</v>
      </c>
      <c r="W4028" s="125">
        <f t="shared" si="124"/>
        <v>0</v>
      </c>
      <c r="X4028" s="126" t="str">
        <f t="shared" si="125"/>
        <v/>
      </c>
    </row>
    <row r="4029" spans="14:24" x14ac:dyDescent="0.25">
      <c r="N4029" s="119" t="s">
        <v>39</v>
      </c>
      <c r="O4029" s="119" t="s">
        <v>7982</v>
      </c>
      <c r="P4029" s="119" t="s">
        <v>7983</v>
      </c>
      <c r="Q4029" s="126">
        <f>COUNTIF(N4029,'Service Line Inventory'!$AE$36)</f>
        <v>0</v>
      </c>
      <c r="W4029" s="125">
        <f t="shared" si="124"/>
        <v>0</v>
      </c>
      <c r="X4029" s="126" t="str">
        <f t="shared" si="125"/>
        <v/>
      </c>
    </row>
    <row r="4030" spans="14:24" x14ac:dyDescent="0.25">
      <c r="N4030" s="119" t="s">
        <v>39</v>
      </c>
      <c r="O4030" s="119" t="s">
        <v>7984</v>
      </c>
      <c r="P4030" s="119" t="s">
        <v>7985</v>
      </c>
      <c r="Q4030" s="126">
        <f>COUNTIF(N4030,'Service Line Inventory'!$AE$36)</f>
        <v>0</v>
      </c>
      <c r="W4030" s="125">
        <f t="shared" si="124"/>
        <v>0</v>
      </c>
      <c r="X4030" s="126" t="str">
        <f t="shared" si="125"/>
        <v/>
      </c>
    </row>
    <row r="4031" spans="14:24" x14ac:dyDescent="0.25">
      <c r="N4031" s="119" t="s">
        <v>39</v>
      </c>
      <c r="O4031" s="119" t="s">
        <v>7986</v>
      </c>
      <c r="P4031" s="119" t="s">
        <v>7987</v>
      </c>
      <c r="Q4031" s="126">
        <f>COUNTIF(N4031,'Service Line Inventory'!$AE$36)</f>
        <v>0</v>
      </c>
      <c r="W4031" s="125">
        <f t="shared" si="124"/>
        <v>0</v>
      </c>
      <c r="X4031" s="126" t="str">
        <f t="shared" si="125"/>
        <v/>
      </c>
    </row>
    <row r="4032" spans="14:24" x14ac:dyDescent="0.25">
      <c r="N4032" s="119" t="s">
        <v>39</v>
      </c>
      <c r="O4032" s="119" t="s">
        <v>7988</v>
      </c>
      <c r="P4032" s="119" t="s">
        <v>7989</v>
      </c>
      <c r="Q4032" s="126">
        <f>COUNTIF(N4032,'Service Line Inventory'!$AE$36)</f>
        <v>0</v>
      </c>
      <c r="W4032" s="125">
        <f t="shared" si="124"/>
        <v>0</v>
      </c>
      <c r="X4032" s="126" t="str">
        <f t="shared" si="125"/>
        <v/>
      </c>
    </row>
    <row r="4033" spans="14:24" x14ac:dyDescent="0.25">
      <c r="N4033" s="119" t="s">
        <v>39</v>
      </c>
      <c r="O4033" s="119" t="s">
        <v>7990</v>
      </c>
      <c r="P4033" s="119" t="s">
        <v>7991</v>
      </c>
      <c r="Q4033" s="126">
        <f>COUNTIF(N4033,'Service Line Inventory'!$AE$36)</f>
        <v>0</v>
      </c>
      <c r="W4033" s="125">
        <f t="shared" ref="W4033:W4096" si="126">T4033</f>
        <v>0</v>
      </c>
      <c r="X4033" s="126" t="str">
        <f t="shared" ref="X4033:X4096" si="127">IF(W4033=0,"",W4033)</f>
        <v/>
      </c>
    </row>
    <row r="4034" spans="14:24" x14ac:dyDescent="0.25">
      <c r="N4034" s="119" t="s">
        <v>39</v>
      </c>
      <c r="O4034" s="119" t="s">
        <v>7992</v>
      </c>
      <c r="P4034" s="119" t="s">
        <v>7993</v>
      </c>
      <c r="Q4034" s="126">
        <f>COUNTIF(N4034,'Service Line Inventory'!$AE$36)</f>
        <v>0</v>
      </c>
      <c r="W4034" s="125">
        <f t="shared" si="126"/>
        <v>0</v>
      </c>
      <c r="X4034" s="126" t="str">
        <f t="shared" si="127"/>
        <v/>
      </c>
    </row>
    <row r="4035" spans="14:24" x14ac:dyDescent="0.25">
      <c r="N4035" s="119" t="s">
        <v>39</v>
      </c>
      <c r="O4035" s="119" t="s">
        <v>7994</v>
      </c>
      <c r="P4035" s="119" t="s">
        <v>7995</v>
      </c>
      <c r="Q4035" s="126">
        <f>COUNTIF(N4035,'Service Line Inventory'!$AE$36)</f>
        <v>0</v>
      </c>
      <c r="W4035" s="125">
        <f t="shared" si="126"/>
        <v>0</v>
      </c>
      <c r="X4035" s="126" t="str">
        <f t="shared" si="127"/>
        <v/>
      </c>
    </row>
    <row r="4036" spans="14:24" x14ac:dyDescent="0.25">
      <c r="N4036" s="119" t="s">
        <v>39</v>
      </c>
      <c r="O4036" s="119" t="s">
        <v>7996</v>
      </c>
      <c r="P4036" s="119" t="s">
        <v>7997</v>
      </c>
      <c r="Q4036" s="126">
        <f>COUNTIF(N4036,'Service Line Inventory'!$AE$36)</f>
        <v>0</v>
      </c>
      <c r="W4036" s="125">
        <f t="shared" si="126"/>
        <v>0</v>
      </c>
      <c r="X4036" s="126" t="str">
        <f t="shared" si="127"/>
        <v/>
      </c>
    </row>
    <row r="4037" spans="14:24" x14ac:dyDescent="0.25">
      <c r="N4037" s="119" t="s">
        <v>39</v>
      </c>
      <c r="O4037" s="119" t="s">
        <v>7998</v>
      </c>
      <c r="P4037" s="119" t="s">
        <v>7999</v>
      </c>
      <c r="Q4037" s="126">
        <f>COUNTIF(N4037,'Service Line Inventory'!$AE$36)</f>
        <v>0</v>
      </c>
      <c r="W4037" s="125">
        <f t="shared" si="126"/>
        <v>0</v>
      </c>
      <c r="X4037" s="126" t="str">
        <f t="shared" si="127"/>
        <v/>
      </c>
    </row>
    <row r="4038" spans="14:24" x14ac:dyDescent="0.25">
      <c r="N4038" s="119" t="s">
        <v>39</v>
      </c>
      <c r="O4038" s="119" t="s">
        <v>8000</v>
      </c>
      <c r="P4038" s="119" t="s">
        <v>8001</v>
      </c>
      <c r="Q4038" s="126">
        <f>COUNTIF(N4038,'Service Line Inventory'!$AE$36)</f>
        <v>0</v>
      </c>
      <c r="W4038" s="125">
        <f t="shared" si="126"/>
        <v>0</v>
      </c>
      <c r="X4038" s="126" t="str">
        <f t="shared" si="127"/>
        <v/>
      </c>
    </row>
    <row r="4039" spans="14:24" x14ac:dyDescent="0.25">
      <c r="N4039" s="119" t="s">
        <v>39</v>
      </c>
      <c r="O4039" s="119" t="s">
        <v>8002</v>
      </c>
      <c r="P4039" s="119" t="s">
        <v>8003</v>
      </c>
      <c r="Q4039" s="126">
        <f>COUNTIF(N4039,'Service Line Inventory'!$AE$36)</f>
        <v>0</v>
      </c>
      <c r="W4039" s="125">
        <f t="shared" si="126"/>
        <v>0</v>
      </c>
      <c r="X4039" s="126" t="str">
        <f t="shared" si="127"/>
        <v/>
      </c>
    </row>
    <row r="4040" spans="14:24" x14ac:dyDescent="0.25">
      <c r="N4040" s="119" t="s">
        <v>39</v>
      </c>
      <c r="O4040" s="119" t="s">
        <v>8004</v>
      </c>
      <c r="P4040" s="119" t="s">
        <v>8005</v>
      </c>
      <c r="Q4040" s="126">
        <f>COUNTIF(N4040,'Service Line Inventory'!$AE$36)</f>
        <v>0</v>
      </c>
      <c r="W4040" s="125">
        <f t="shared" si="126"/>
        <v>0</v>
      </c>
      <c r="X4040" s="126" t="str">
        <f t="shared" si="127"/>
        <v/>
      </c>
    </row>
    <row r="4041" spans="14:24" x14ac:dyDescent="0.25">
      <c r="N4041" s="119" t="s">
        <v>39</v>
      </c>
      <c r="O4041" s="119" t="s">
        <v>8006</v>
      </c>
      <c r="P4041" s="119" t="s">
        <v>8007</v>
      </c>
      <c r="Q4041" s="126">
        <f>COUNTIF(N4041,'Service Line Inventory'!$AE$36)</f>
        <v>0</v>
      </c>
      <c r="W4041" s="125">
        <f t="shared" si="126"/>
        <v>0</v>
      </c>
      <c r="X4041" s="126" t="str">
        <f t="shared" si="127"/>
        <v/>
      </c>
    </row>
    <row r="4042" spans="14:24" x14ac:dyDescent="0.25">
      <c r="N4042" s="119" t="s">
        <v>39</v>
      </c>
      <c r="O4042" s="119" t="s">
        <v>8008</v>
      </c>
      <c r="P4042" s="119" t="s">
        <v>8009</v>
      </c>
      <c r="Q4042" s="126">
        <f>COUNTIF(N4042,'Service Line Inventory'!$AE$36)</f>
        <v>0</v>
      </c>
      <c r="W4042" s="125">
        <f t="shared" si="126"/>
        <v>0</v>
      </c>
      <c r="X4042" s="126" t="str">
        <f t="shared" si="127"/>
        <v/>
      </c>
    </row>
    <row r="4043" spans="14:24" x14ac:dyDescent="0.25">
      <c r="N4043" s="119" t="s">
        <v>39</v>
      </c>
      <c r="O4043" s="119" t="s">
        <v>8010</v>
      </c>
      <c r="P4043" s="119" t="s">
        <v>8011</v>
      </c>
      <c r="Q4043" s="126">
        <f>COUNTIF(N4043,'Service Line Inventory'!$AE$36)</f>
        <v>0</v>
      </c>
      <c r="W4043" s="125">
        <f t="shared" si="126"/>
        <v>0</v>
      </c>
      <c r="X4043" s="126" t="str">
        <f t="shared" si="127"/>
        <v/>
      </c>
    </row>
    <row r="4044" spans="14:24" x14ac:dyDescent="0.25">
      <c r="N4044" s="119" t="s">
        <v>39</v>
      </c>
      <c r="O4044" s="119" t="s">
        <v>8012</v>
      </c>
      <c r="P4044" s="119" t="s">
        <v>8013</v>
      </c>
      <c r="Q4044" s="126">
        <f>COUNTIF(N4044,'Service Line Inventory'!$AE$36)</f>
        <v>0</v>
      </c>
      <c r="W4044" s="125">
        <f t="shared" si="126"/>
        <v>0</v>
      </c>
      <c r="X4044" s="126" t="str">
        <f t="shared" si="127"/>
        <v/>
      </c>
    </row>
    <row r="4045" spans="14:24" x14ac:dyDescent="0.25">
      <c r="N4045" s="119" t="s">
        <v>39</v>
      </c>
      <c r="O4045" s="119" t="s">
        <v>8014</v>
      </c>
      <c r="P4045" s="119" t="s">
        <v>8015</v>
      </c>
      <c r="Q4045" s="126">
        <f>COUNTIF(N4045,'Service Line Inventory'!$AE$36)</f>
        <v>0</v>
      </c>
      <c r="W4045" s="125">
        <f t="shared" si="126"/>
        <v>0</v>
      </c>
      <c r="X4045" s="126" t="str">
        <f t="shared" si="127"/>
        <v/>
      </c>
    </row>
    <row r="4046" spans="14:24" x14ac:dyDescent="0.25">
      <c r="N4046" s="119" t="s">
        <v>39</v>
      </c>
      <c r="O4046" s="119" t="s">
        <v>8016</v>
      </c>
      <c r="P4046" s="119" t="s">
        <v>8017</v>
      </c>
      <c r="Q4046" s="126">
        <f>COUNTIF(N4046,'Service Line Inventory'!$AE$36)</f>
        <v>0</v>
      </c>
      <c r="W4046" s="125">
        <f t="shared" si="126"/>
        <v>0</v>
      </c>
      <c r="X4046" s="126" t="str">
        <f t="shared" si="127"/>
        <v/>
      </c>
    </row>
    <row r="4047" spans="14:24" x14ac:dyDescent="0.25">
      <c r="N4047" s="119" t="s">
        <v>39</v>
      </c>
      <c r="O4047" s="119" t="s">
        <v>8018</v>
      </c>
      <c r="P4047" s="119" t="s">
        <v>8019</v>
      </c>
      <c r="Q4047" s="126">
        <f>COUNTIF(N4047,'Service Line Inventory'!$AE$36)</f>
        <v>0</v>
      </c>
      <c r="W4047" s="125">
        <f t="shared" si="126"/>
        <v>0</v>
      </c>
      <c r="X4047" s="126" t="str">
        <f t="shared" si="127"/>
        <v/>
      </c>
    </row>
    <row r="4048" spans="14:24" x14ac:dyDescent="0.25">
      <c r="N4048" s="119" t="s">
        <v>39</v>
      </c>
      <c r="O4048" s="119" t="s">
        <v>8020</v>
      </c>
      <c r="P4048" s="119" t="s">
        <v>8021</v>
      </c>
      <c r="Q4048" s="126">
        <f>COUNTIF(N4048,'Service Line Inventory'!$AE$36)</f>
        <v>0</v>
      </c>
      <c r="W4048" s="125">
        <f t="shared" si="126"/>
        <v>0</v>
      </c>
      <c r="X4048" s="126" t="str">
        <f t="shared" si="127"/>
        <v/>
      </c>
    </row>
    <row r="4049" spans="14:24" x14ac:dyDescent="0.25">
      <c r="N4049" s="119" t="s">
        <v>39</v>
      </c>
      <c r="O4049" s="119" t="s">
        <v>8022</v>
      </c>
      <c r="P4049" s="119" t="s">
        <v>8023</v>
      </c>
      <c r="Q4049" s="126">
        <f>COUNTIF(N4049,'Service Line Inventory'!$AE$36)</f>
        <v>0</v>
      </c>
      <c r="W4049" s="125">
        <f t="shared" si="126"/>
        <v>0</v>
      </c>
      <c r="X4049" s="126" t="str">
        <f t="shared" si="127"/>
        <v/>
      </c>
    </row>
    <row r="4050" spans="14:24" x14ac:dyDescent="0.25">
      <c r="N4050" s="119" t="s">
        <v>39</v>
      </c>
      <c r="O4050" s="119" t="s">
        <v>8024</v>
      </c>
      <c r="P4050" s="119" t="s">
        <v>8025</v>
      </c>
      <c r="Q4050" s="126">
        <f>COUNTIF(N4050,'Service Line Inventory'!$AE$36)</f>
        <v>0</v>
      </c>
      <c r="W4050" s="125">
        <f t="shared" si="126"/>
        <v>0</v>
      </c>
      <c r="X4050" s="126" t="str">
        <f t="shared" si="127"/>
        <v/>
      </c>
    </row>
    <row r="4051" spans="14:24" x14ac:dyDescent="0.25">
      <c r="N4051" s="119" t="s">
        <v>39</v>
      </c>
      <c r="O4051" s="119" t="s">
        <v>8026</v>
      </c>
      <c r="P4051" s="119" t="s">
        <v>8027</v>
      </c>
      <c r="Q4051" s="126">
        <f>COUNTIF(N4051,'Service Line Inventory'!$AE$36)</f>
        <v>0</v>
      </c>
      <c r="W4051" s="125">
        <f t="shared" si="126"/>
        <v>0</v>
      </c>
      <c r="X4051" s="126" t="str">
        <f t="shared" si="127"/>
        <v/>
      </c>
    </row>
    <row r="4052" spans="14:24" x14ac:dyDescent="0.25">
      <c r="N4052" s="119" t="s">
        <v>39</v>
      </c>
      <c r="O4052" s="119" t="s">
        <v>8028</v>
      </c>
      <c r="P4052" s="119" t="s">
        <v>8029</v>
      </c>
      <c r="Q4052" s="126">
        <f>COUNTIF(N4052,'Service Line Inventory'!$AE$36)</f>
        <v>0</v>
      </c>
      <c r="W4052" s="125">
        <f t="shared" si="126"/>
        <v>0</v>
      </c>
      <c r="X4052" s="126" t="str">
        <f t="shared" si="127"/>
        <v/>
      </c>
    </row>
    <row r="4053" spans="14:24" x14ac:dyDescent="0.25">
      <c r="N4053" s="119" t="s">
        <v>39</v>
      </c>
      <c r="O4053" s="119" t="s">
        <v>8030</v>
      </c>
      <c r="P4053" s="119" t="s">
        <v>8031</v>
      </c>
      <c r="Q4053" s="126">
        <f>COUNTIF(N4053,'Service Line Inventory'!$AE$36)</f>
        <v>0</v>
      </c>
      <c r="W4053" s="125">
        <f t="shared" si="126"/>
        <v>0</v>
      </c>
      <c r="X4053" s="126" t="str">
        <f t="shared" si="127"/>
        <v/>
      </c>
    </row>
    <row r="4054" spans="14:24" x14ac:dyDescent="0.25">
      <c r="N4054" s="119" t="s">
        <v>39</v>
      </c>
      <c r="O4054" s="119" t="s">
        <v>8032</v>
      </c>
      <c r="P4054" s="119" t="s">
        <v>8033</v>
      </c>
      <c r="Q4054" s="126">
        <f>COUNTIF(N4054,'Service Line Inventory'!$AE$36)</f>
        <v>0</v>
      </c>
      <c r="W4054" s="125">
        <f t="shared" si="126"/>
        <v>0</v>
      </c>
      <c r="X4054" s="126" t="str">
        <f t="shared" si="127"/>
        <v/>
      </c>
    </row>
    <row r="4055" spans="14:24" x14ac:dyDescent="0.25">
      <c r="N4055" s="119" t="s">
        <v>39</v>
      </c>
      <c r="O4055" s="119" t="s">
        <v>8034</v>
      </c>
      <c r="P4055" s="119" t="s">
        <v>8035</v>
      </c>
      <c r="Q4055" s="126">
        <f>COUNTIF(N4055,'Service Line Inventory'!$AE$36)</f>
        <v>0</v>
      </c>
      <c r="W4055" s="125">
        <f t="shared" si="126"/>
        <v>0</v>
      </c>
      <c r="X4055" s="126" t="str">
        <f t="shared" si="127"/>
        <v/>
      </c>
    </row>
    <row r="4056" spans="14:24" x14ac:dyDescent="0.25">
      <c r="N4056" s="119" t="s">
        <v>39</v>
      </c>
      <c r="O4056" s="119" t="s">
        <v>8036</v>
      </c>
      <c r="P4056" s="119" t="s">
        <v>8037</v>
      </c>
      <c r="Q4056" s="126">
        <f>COUNTIF(N4056,'Service Line Inventory'!$AE$36)</f>
        <v>0</v>
      </c>
      <c r="W4056" s="125">
        <f t="shared" si="126"/>
        <v>0</v>
      </c>
      <c r="X4056" s="126" t="str">
        <f t="shared" si="127"/>
        <v/>
      </c>
    </row>
    <row r="4057" spans="14:24" x14ac:dyDescent="0.25">
      <c r="N4057" s="119" t="s">
        <v>39</v>
      </c>
      <c r="O4057" s="119" t="s">
        <v>8038</v>
      </c>
      <c r="P4057" s="119" t="s">
        <v>8039</v>
      </c>
      <c r="Q4057" s="126">
        <f>COUNTIF(N4057,'Service Line Inventory'!$AE$36)</f>
        <v>0</v>
      </c>
      <c r="W4057" s="125">
        <f t="shared" si="126"/>
        <v>0</v>
      </c>
      <c r="X4057" s="126" t="str">
        <f t="shared" si="127"/>
        <v/>
      </c>
    </row>
    <row r="4058" spans="14:24" x14ac:dyDescent="0.25">
      <c r="N4058" s="119" t="s">
        <v>39</v>
      </c>
      <c r="O4058" s="119" t="s">
        <v>8040</v>
      </c>
      <c r="P4058" s="119" t="s">
        <v>8041</v>
      </c>
      <c r="Q4058" s="126">
        <f>COUNTIF(N4058,'Service Line Inventory'!$AE$36)</f>
        <v>0</v>
      </c>
      <c r="W4058" s="125">
        <f t="shared" si="126"/>
        <v>0</v>
      </c>
      <c r="X4058" s="126" t="str">
        <f t="shared" si="127"/>
        <v/>
      </c>
    </row>
    <row r="4059" spans="14:24" x14ac:dyDescent="0.25">
      <c r="N4059" s="119" t="s">
        <v>39</v>
      </c>
      <c r="O4059" s="119" t="s">
        <v>8042</v>
      </c>
      <c r="P4059" s="119" t="s">
        <v>8043</v>
      </c>
      <c r="Q4059" s="126">
        <f>COUNTIF(N4059,'Service Line Inventory'!$AE$36)</f>
        <v>0</v>
      </c>
      <c r="W4059" s="125">
        <f t="shared" si="126"/>
        <v>0</v>
      </c>
      <c r="X4059" s="126" t="str">
        <f t="shared" si="127"/>
        <v/>
      </c>
    </row>
    <row r="4060" spans="14:24" x14ac:dyDescent="0.25">
      <c r="N4060" s="119" t="s">
        <v>39</v>
      </c>
      <c r="O4060" s="119" t="s">
        <v>8044</v>
      </c>
      <c r="P4060" s="119" t="s">
        <v>8045</v>
      </c>
      <c r="Q4060" s="126">
        <f>COUNTIF(N4060,'Service Line Inventory'!$AE$36)</f>
        <v>0</v>
      </c>
      <c r="W4060" s="125">
        <f t="shared" si="126"/>
        <v>0</v>
      </c>
      <c r="X4060" s="126" t="str">
        <f t="shared" si="127"/>
        <v/>
      </c>
    </row>
    <row r="4061" spans="14:24" x14ac:dyDescent="0.25">
      <c r="N4061" s="119" t="s">
        <v>39</v>
      </c>
      <c r="O4061" s="119" t="s">
        <v>8046</v>
      </c>
      <c r="P4061" s="119" t="s">
        <v>8047</v>
      </c>
      <c r="Q4061" s="126">
        <f>COUNTIF(N4061,'Service Line Inventory'!$AE$36)</f>
        <v>0</v>
      </c>
      <c r="W4061" s="125">
        <f t="shared" si="126"/>
        <v>0</v>
      </c>
      <c r="X4061" s="126" t="str">
        <f t="shared" si="127"/>
        <v/>
      </c>
    </row>
    <row r="4062" spans="14:24" x14ac:dyDescent="0.25">
      <c r="N4062" s="119" t="s">
        <v>39</v>
      </c>
      <c r="O4062" s="119" t="s">
        <v>8048</v>
      </c>
      <c r="P4062" s="119" t="s">
        <v>8049</v>
      </c>
      <c r="Q4062" s="126">
        <f>COUNTIF(N4062,'Service Line Inventory'!$AE$36)</f>
        <v>0</v>
      </c>
      <c r="W4062" s="125">
        <f t="shared" si="126"/>
        <v>0</v>
      </c>
      <c r="X4062" s="126" t="str">
        <f t="shared" si="127"/>
        <v/>
      </c>
    </row>
    <row r="4063" spans="14:24" x14ac:dyDescent="0.25">
      <c r="N4063" s="119" t="s">
        <v>39</v>
      </c>
      <c r="O4063" s="119" t="s">
        <v>8050</v>
      </c>
      <c r="P4063" s="119" t="s">
        <v>8051</v>
      </c>
      <c r="Q4063" s="126">
        <f>COUNTIF(N4063,'Service Line Inventory'!$AE$36)</f>
        <v>0</v>
      </c>
      <c r="W4063" s="125">
        <f t="shared" si="126"/>
        <v>0</v>
      </c>
      <c r="X4063" s="126" t="str">
        <f t="shared" si="127"/>
        <v/>
      </c>
    </row>
    <row r="4064" spans="14:24" x14ac:dyDescent="0.25">
      <c r="N4064" s="119" t="s">
        <v>39</v>
      </c>
      <c r="O4064" s="119" t="s">
        <v>8052</v>
      </c>
      <c r="P4064" s="119" t="s">
        <v>8053</v>
      </c>
      <c r="Q4064" s="126">
        <f>COUNTIF(N4064,'Service Line Inventory'!$AE$36)</f>
        <v>0</v>
      </c>
      <c r="W4064" s="125">
        <f t="shared" si="126"/>
        <v>0</v>
      </c>
      <c r="X4064" s="126" t="str">
        <f t="shared" si="127"/>
        <v/>
      </c>
    </row>
    <row r="4065" spans="14:24" x14ac:dyDescent="0.25">
      <c r="N4065" s="119" t="s">
        <v>39</v>
      </c>
      <c r="O4065" s="119" t="s">
        <v>8054</v>
      </c>
      <c r="P4065" s="119" t="s">
        <v>8055</v>
      </c>
      <c r="Q4065" s="126">
        <f>COUNTIF(N4065,'Service Line Inventory'!$AE$36)</f>
        <v>0</v>
      </c>
      <c r="W4065" s="125">
        <f t="shared" si="126"/>
        <v>0</v>
      </c>
      <c r="X4065" s="126" t="str">
        <f t="shared" si="127"/>
        <v/>
      </c>
    </row>
    <row r="4066" spans="14:24" x14ac:dyDescent="0.25">
      <c r="N4066" s="119" t="s">
        <v>39</v>
      </c>
      <c r="O4066" s="119" t="s">
        <v>8056</v>
      </c>
      <c r="P4066" s="119" t="s">
        <v>8057</v>
      </c>
      <c r="Q4066" s="126">
        <f>COUNTIF(N4066,'Service Line Inventory'!$AE$36)</f>
        <v>0</v>
      </c>
      <c r="W4066" s="125">
        <f t="shared" si="126"/>
        <v>0</v>
      </c>
      <c r="X4066" s="126" t="str">
        <f t="shared" si="127"/>
        <v/>
      </c>
    </row>
    <row r="4067" spans="14:24" x14ac:dyDescent="0.25">
      <c r="N4067" s="119" t="s">
        <v>39</v>
      </c>
      <c r="O4067" s="119" t="s">
        <v>8058</v>
      </c>
      <c r="P4067" s="119" t="s">
        <v>8059</v>
      </c>
      <c r="Q4067" s="126">
        <f>COUNTIF(N4067,'Service Line Inventory'!$AE$36)</f>
        <v>0</v>
      </c>
      <c r="W4067" s="125">
        <f t="shared" si="126"/>
        <v>0</v>
      </c>
      <c r="X4067" s="126" t="str">
        <f t="shared" si="127"/>
        <v/>
      </c>
    </row>
    <row r="4068" spans="14:24" x14ac:dyDescent="0.25">
      <c r="N4068" s="119" t="s">
        <v>39</v>
      </c>
      <c r="O4068" s="119" t="s">
        <v>8060</v>
      </c>
      <c r="P4068" s="119" t="s">
        <v>8061</v>
      </c>
      <c r="Q4068" s="126">
        <f>COUNTIF(N4068,'Service Line Inventory'!$AE$36)</f>
        <v>0</v>
      </c>
      <c r="W4068" s="125">
        <f t="shared" si="126"/>
        <v>0</v>
      </c>
      <c r="X4068" s="126" t="str">
        <f t="shared" si="127"/>
        <v/>
      </c>
    </row>
    <row r="4069" spans="14:24" x14ac:dyDescent="0.25">
      <c r="N4069" s="119" t="s">
        <v>39</v>
      </c>
      <c r="O4069" s="119" t="s">
        <v>8062</v>
      </c>
      <c r="P4069" s="119" t="s">
        <v>8063</v>
      </c>
      <c r="Q4069" s="126">
        <f>COUNTIF(N4069,'Service Line Inventory'!$AE$36)</f>
        <v>0</v>
      </c>
      <c r="W4069" s="125">
        <f t="shared" si="126"/>
        <v>0</v>
      </c>
      <c r="X4069" s="126" t="str">
        <f t="shared" si="127"/>
        <v/>
      </c>
    </row>
    <row r="4070" spans="14:24" x14ac:dyDescent="0.25">
      <c r="N4070" s="119" t="s">
        <v>39</v>
      </c>
      <c r="O4070" s="119" t="s">
        <v>8064</v>
      </c>
      <c r="P4070" s="119" t="s">
        <v>8065</v>
      </c>
      <c r="Q4070" s="126">
        <f>COUNTIF(N4070,'Service Line Inventory'!$AE$36)</f>
        <v>0</v>
      </c>
      <c r="W4070" s="125">
        <f t="shared" si="126"/>
        <v>0</v>
      </c>
      <c r="X4070" s="126" t="str">
        <f t="shared" si="127"/>
        <v/>
      </c>
    </row>
    <row r="4071" spans="14:24" x14ac:dyDescent="0.25">
      <c r="N4071" s="119" t="s">
        <v>39</v>
      </c>
      <c r="O4071" s="119" t="s">
        <v>8066</v>
      </c>
      <c r="P4071" s="119" t="s">
        <v>8067</v>
      </c>
      <c r="Q4071" s="126">
        <f>COUNTIF(N4071,'Service Line Inventory'!$AE$36)</f>
        <v>0</v>
      </c>
      <c r="W4071" s="125">
        <f t="shared" si="126"/>
        <v>0</v>
      </c>
      <c r="X4071" s="126" t="str">
        <f t="shared" si="127"/>
        <v/>
      </c>
    </row>
    <row r="4072" spans="14:24" x14ac:dyDescent="0.25">
      <c r="N4072" s="119" t="s">
        <v>39</v>
      </c>
      <c r="O4072" s="119" t="s">
        <v>8068</v>
      </c>
      <c r="P4072" s="119" t="s">
        <v>8069</v>
      </c>
      <c r="Q4072" s="126">
        <f>COUNTIF(N4072,'Service Line Inventory'!$AE$36)</f>
        <v>0</v>
      </c>
      <c r="W4072" s="125">
        <f t="shared" si="126"/>
        <v>0</v>
      </c>
      <c r="X4072" s="126" t="str">
        <f t="shared" si="127"/>
        <v/>
      </c>
    </row>
    <row r="4073" spans="14:24" x14ac:dyDescent="0.25">
      <c r="N4073" s="119" t="s">
        <v>39</v>
      </c>
      <c r="O4073" s="119" t="s">
        <v>8070</v>
      </c>
      <c r="P4073" s="119" t="s">
        <v>8071</v>
      </c>
      <c r="Q4073" s="126">
        <f>COUNTIF(N4073,'Service Line Inventory'!$AE$36)</f>
        <v>0</v>
      </c>
      <c r="W4073" s="125">
        <f t="shared" si="126"/>
        <v>0</v>
      </c>
      <c r="X4073" s="126" t="str">
        <f t="shared" si="127"/>
        <v/>
      </c>
    </row>
    <row r="4074" spans="14:24" x14ac:dyDescent="0.25">
      <c r="N4074" s="119" t="s">
        <v>39</v>
      </c>
      <c r="O4074" s="119" t="s">
        <v>8072</v>
      </c>
      <c r="P4074" s="119" t="s">
        <v>8073</v>
      </c>
      <c r="Q4074" s="126">
        <f>COUNTIF(N4074,'Service Line Inventory'!$AE$36)</f>
        <v>0</v>
      </c>
      <c r="W4074" s="125">
        <f t="shared" si="126"/>
        <v>0</v>
      </c>
      <c r="X4074" s="126" t="str">
        <f t="shared" si="127"/>
        <v/>
      </c>
    </row>
    <row r="4075" spans="14:24" x14ac:dyDescent="0.25">
      <c r="N4075" s="119" t="s">
        <v>39</v>
      </c>
      <c r="O4075" s="119" t="s">
        <v>8074</v>
      </c>
      <c r="P4075" s="119" t="s">
        <v>8075</v>
      </c>
      <c r="Q4075" s="126">
        <f>COUNTIF(N4075,'Service Line Inventory'!$AE$36)</f>
        <v>0</v>
      </c>
      <c r="W4075" s="125">
        <f t="shared" si="126"/>
        <v>0</v>
      </c>
      <c r="X4075" s="126" t="str">
        <f t="shared" si="127"/>
        <v/>
      </c>
    </row>
    <row r="4076" spans="14:24" x14ac:dyDescent="0.25">
      <c r="N4076" s="119" t="s">
        <v>39</v>
      </c>
      <c r="O4076" s="119" t="s">
        <v>8076</v>
      </c>
      <c r="P4076" s="119" t="s">
        <v>8077</v>
      </c>
      <c r="Q4076" s="126">
        <f>COUNTIF(N4076,'Service Line Inventory'!$AE$36)</f>
        <v>0</v>
      </c>
      <c r="W4076" s="125">
        <f t="shared" si="126"/>
        <v>0</v>
      </c>
      <c r="X4076" s="126" t="str">
        <f t="shared" si="127"/>
        <v/>
      </c>
    </row>
    <row r="4077" spans="14:24" x14ac:dyDescent="0.25">
      <c r="N4077" s="119" t="s">
        <v>39</v>
      </c>
      <c r="O4077" s="119" t="s">
        <v>8078</v>
      </c>
      <c r="P4077" s="119" t="s">
        <v>8079</v>
      </c>
      <c r="Q4077" s="126">
        <f>COUNTIF(N4077,'Service Line Inventory'!$AE$36)</f>
        <v>0</v>
      </c>
      <c r="W4077" s="125">
        <f t="shared" si="126"/>
        <v>0</v>
      </c>
      <c r="X4077" s="126" t="str">
        <f t="shared" si="127"/>
        <v/>
      </c>
    </row>
    <row r="4078" spans="14:24" x14ac:dyDescent="0.25">
      <c r="N4078" s="119" t="s">
        <v>39</v>
      </c>
      <c r="O4078" s="119" t="s">
        <v>8080</v>
      </c>
      <c r="P4078" s="119" t="s">
        <v>8081</v>
      </c>
      <c r="Q4078" s="126">
        <f>COUNTIF(N4078,'Service Line Inventory'!$AE$36)</f>
        <v>0</v>
      </c>
      <c r="W4078" s="125">
        <f t="shared" si="126"/>
        <v>0</v>
      </c>
      <c r="X4078" s="126" t="str">
        <f t="shared" si="127"/>
        <v/>
      </c>
    </row>
    <row r="4079" spans="14:24" x14ac:dyDescent="0.25">
      <c r="N4079" s="119" t="s">
        <v>39</v>
      </c>
      <c r="O4079" s="119" t="s">
        <v>8082</v>
      </c>
      <c r="P4079" s="119" t="s">
        <v>8083</v>
      </c>
      <c r="Q4079" s="126">
        <f>COUNTIF(N4079,'Service Line Inventory'!$AE$36)</f>
        <v>0</v>
      </c>
      <c r="W4079" s="125">
        <f t="shared" si="126"/>
        <v>0</v>
      </c>
      <c r="X4079" s="126" t="str">
        <f t="shared" si="127"/>
        <v/>
      </c>
    </row>
    <row r="4080" spans="14:24" x14ac:dyDescent="0.25">
      <c r="N4080" s="119" t="s">
        <v>39</v>
      </c>
      <c r="O4080" s="119" t="s">
        <v>8084</v>
      </c>
      <c r="P4080" s="119" t="s">
        <v>8085</v>
      </c>
      <c r="Q4080" s="126">
        <f>COUNTIF(N4080,'Service Line Inventory'!$AE$36)</f>
        <v>0</v>
      </c>
      <c r="W4080" s="125">
        <f t="shared" si="126"/>
        <v>0</v>
      </c>
      <c r="X4080" s="126" t="str">
        <f t="shared" si="127"/>
        <v/>
      </c>
    </row>
    <row r="4081" spans="14:24" x14ac:dyDescent="0.25">
      <c r="N4081" s="119" t="s">
        <v>39</v>
      </c>
      <c r="O4081" s="119" t="s">
        <v>8086</v>
      </c>
      <c r="P4081" s="119" t="s">
        <v>8087</v>
      </c>
      <c r="Q4081" s="126">
        <f>COUNTIF(N4081,'Service Line Inventory'!$AE$36)</f>
        <v>0</v>
      </c>
      <c r="W4081" s="125">
        <f t="shared" si="126"/>
        <v>0</v>
      </c>
      <c r="X4081" s="126" t="str">
        <f t="shared" si="127"/>
        <v/>
      </c>
    </row>
    <row r="4082" spans="14:24" x14ac:dyDescent="0.25">
      <c r="N4082" s="119" t="s">
        <v>39</v>
      </c>
      <c r="O4082" s="119" t="s">
        <v>8088</v>
      </c>
      <c r="P4082" s="119" t="s">
        <v>8089</v>
      </c>
      <c r="Q4082" s="126">
        <f>COUNTIF(N4082,'Service Line Inventory'!$AE$36)</f>
        <v>0</v>
      </c>
      <c r="W4082" s="125">
        <f t="shared" si="126"/>
        <v>0</v>
      </c>
      <c r="X4082" s="126" t="str">
        <f t="shared" si="127"/>
        <v/>
      </c>
    </row>
    <row r="4083" spans="14:24" x14ac:dyDescent="0.25">
      <c r="N4083" s="119" t="s">
        <v>39</v>
      </c>
      <c r="O4083" s="119" t="s">
        <v>8090</v>
      </c>
      <c r="P4083" s="119" t="s">
        <v>8091</v>
      </c>
      <c r="Q4083" s="126">
        <f>COUNTIF(N4083,'Service Line Inventory'!$AE$36)</f>
        <v>0</v>
      </c>
      <c r="W4083" s="125">
        <f t="shared" si="126"/>
        <v>0</v>
      </c>
      <c r="X4083" s="126" t="str">
        <f t="shared" si="127"/>
        <v/>
      </c>
    </row>
    <row r="4084" spans="14:24" x14ac:dyDescent="0.25">
      <c r="N4084" s="119" t="s">
        <v>39</v>
      </c>
      <c r="O4084" s="119" t="s">
        <v>8092</v>
      </c>
      <c r="P4084" s="119" t="s">
        <v>8093</v>
      </c>
      <c r="Q4084" s="126">
        <f>COUNTIF(N4084,'Service Line Inventory'!$AE$36)</f>
        <v>0</v>
      </c>
      <c r="W4084" s="125">
        <f t="shared" si="126"/>
        <v>0</v>
      </c>
      <c r="X4084" s="126" t="str">
        <f t="shared" si="127"/>
        <v/>
      </c>
    </row>
    <row r="4085" spans="14:24" x14ac:dyDescent="0.25">
      <c r="N4085" s="119" t="s">
        <v>39</v>
      </c>
      <c r="O4085" s="119" t="s">
        <v>8094</v>
      </c>
      <c r="P4085" s="119" t="s">
        <v>8095</v>
      </c>
      <c r="Q4085" s="126">
        <f>COUNTIF(N4085,'Service Line Inventory'!$AE$36)</f>
        <v>0</v>
      </c>
      <c r="W4085" s="125">
        <f t="shared" si="126"/>
        <v>0</v>
      </c>
      <c r="X4085" s="126" t="str">
        <f t="shared" si="127"/>
        <v/>
      </c>
    </row>
    <row r="4086" spans="14:24" x14ac:dyDescent="0.25">
      <c r="N4086" s="119" t="s">
        <v>39</v>
      </c>
      <c r="O4086" s="119" t="s">
        <v>8096</v>
      </c>
      <c r="P4086" s="119" t="s">
        <v>8097</v>
      </c>
      <c r="Q4086" s="126">
        <f>COUNTIF(N4086,'Service Line Inventory'!$AE$36)</f>
        <v>0</v>
      </c>
      <c r="W4086" s="125">
        <f t="shared" si="126"/>
        <v>0</v>
      </c>
      <c r="X4086" s="126" t="str">
        <f t="shared" si="127"/>
        <v/>
      </c>
    </row>
    <row r="4087" spans="14:24" x14ac:dyDescent="0.25">
      <c r="N4087" s="119" t="s">
        <v>39</v>
      </c>
      <c r="O4087" s="119" t="s">
        <v>8098</v>
      </c>
      <c r="P4087" s="119" t="s">
        <v>8099</v>
      </c>
      <c r="Q4087" s="126">
        <f>COUNTIF(N4087,'Service Line Inventory'!$AE$36)</f>
        <v>0</v>
      </c>
      <c r="W4087" s="125">
        <f t="shared" si="126"/>
        <v>0</v>
      </c>
      <c r="X4087" s="126" t="str">
        <f t="shared" si="127"/>
        <v/>
      </c>
    </row>
    <row r="4088" spans="14:24" x14ac:dyDescent="0.25">
      <c r="N4088" s="119" t="s">
        <v>39</v>
      </c>
      <c r="O4088" s="119" t="s">
        <v>8100</v>
      </c>
      <c r="P4088" s="119" t="s">
        <v>8101</v>
      </c>
      <c r="Q4088" s="126">
        <f>COUNTIF(N4088,'Service Line Inventory'!$AE$36)</f>
        <v>0</v>
      </c>
      <c r="W4088" s="125">
        <f t="shared" si="126"/>
        <v>0</v>
      </c>
      <c r="X4088" s="126" t="str">
        <f t="shared" si="127"/>
        <v/>
      </c>
    </row>
    <row r="4089" spans="14:24" x14ac:dyDescent="0.25">
      <c r="N4089" s="119" t="s">
        <v>39</v>
      </c>
      <c r="O4089" s="119" t="s">
        <v>8102</v>
      </c>
      <c r="P4089" s="119" t="s">
        <v>8103</v>
      </c>
      <c r="Q4089" s="126">
        <f>COUNTIF(N4089,'Service Line Inventory'!$AE$36)</f>
        <v>0</v>
      </c>
      <c r="W4089" s="125">
        <f t="shared" si="126"/>
        <v>0</v>
      </c>
      <c r="X4089" s="126" t="str">
        <f t="shared" si="127"/>
        <v/>
      </c>
    </row>
    <row r="4090" spans="14:24" x14ac:dyDescent="0.25">
      <c r="N4090" s="119" t="s">
        <v>39</v>
      </c>
      <c r="O4090" s="119" t="s">
        <v>8104</v>
      </c>
      <c r="P4090" s="119" t="s">
        <v>8105</v>
      </c>
      <c r="Q4090" s="126">
        <f>COUNTIF(N4090,'Service Line Inventory'!$AE$36)</f>
        <v>0</v>
      </c>
      <c r="W4090" s="125">
        <f t="shared" si="126"/>
        <v>0</v>
      </c>
      <c r="X4090" s="126" t="str">
        <f t="shared" si="127"/>
        <v/>
      </c>
    </row>
    <row r="4091" spans="14:24" x14ac:dyDescent="0.25">
      <c r="N4091" s="119" t="s">
        <v>39</v>
      </c>
      <c r="O4091" s="119" t="s">
        <v>8106</v>
      </c>
      <c r="P4091" s="119" t="s">
        <v>8107</v>
      </c>
      <c r="Q4091" s="126">
        <f>COUNTIF(N4091,'Service Line Inventory'!$AE$36)</f>
        <v>0</v>
      </c>
      <c r="W4091" s="125">
        <f t="shared" si="126"/>
        <v>0</v>
      </c>
      <c r="X4091" s="126" t="str">
        <f t="shared" si="127"/>
        <v/>
      </c>
    </row>
    <row r="4092" spans="14:24" x14ac:dyDescent="0.25">
      <c r="N4092" s="119" t="s">
        <v>39</v>
      </c>
      <c r="O4092" s="119" t="s">
        <v>8108</v>
      </c>
      <c r="P4092" s="119" t="s">
        <v>8109</v>
      </c>
      <c r="Q4092" s="126">
        <f>COUNTIF(N4092,'Service Line Inventory'!$AE$36)</f>
        <v>0</v>
      </c>
      <c r="W4092" s="125">
        <f t="shared" si="126"/>
        <v>0</v>
      </c>
      <c r="X4092" s="126" t="str">
        <f t="shared" si="127"/>
        <v/>
      </c>
    </row>
    <row r="4093" spans="14:24" x14ac:dyDescent="0.25">
      <c r="N4093" s="119" t="s">
        <v>39</v>
      </c>
      <c r="O4093" s="119" t="s">
        <v>8110</v>
      </c>
      <c r="P4093" s="119" t="s">
        <v>8111</v>
      </c>
      <c r="Q4093" s="126">
        <f>COUNTIF(N4093,'Service Line Inventory'!$AE$36)</f>
        <v>0</v>
      </c>
      <c r="W4093" s="125">
        <f t="shared" si="126"/>
        <v>0</v>
      </c>
      <c r="X4093" s="126" t="str">
        <f t="shared" si="127"/>
        <v/>
      </c>
    </row>
    <row r="4094" spans="14:24" x14ac:dyDescent="0.25">
      <c r="N4094" s="119" t="s">
        <v>39</v>
      </c>
      <c r="O4094" s="119" t="s">
        <v>8112</v>
      </c>
      <c r="P4094" s="119" t="s">
        <v>8113</v>
      </c>
      <c r="Q4094" s="126">
        <f>COUNTIF(N4094,'Service Line Inventory'!$AE$36)</f>
        <v>0</v>
      </c>
      <c r="W4094" s="125">
        <f t="shared" si="126"/>
        <v>0</v>
      </c>
      <c r="X4094" s="126" t="str">
        <f t="shared" si="127"/>
        <v/>
      </c>
    </row>
    <row r="4095" spans="14:24" x14ac:dyDescent="0.25">
      <c r="N4095" s="119" t="s">
        <v>39</v>
      </c>
      <c r="O4095" s="119" t="s">
        <v>8114</v>
      </c>
      <c r="P4095" s="119" t="s">
        <v>8115</v>
      </c>
      <c r="Q4095" s="126">
        <f>COUNTIF(N4095,'Service Line Inventory'!$AE$36)</f>
        <v>0</v>
      </c>
      <c r="W4095" s="125">
        <f t="shared" si="126"/>
        <v>0</v>
      </c>
      <c r="X4095" s="126" t="str">
        <f t="shared" si="127"/>
        <v/>
      </c>
    </row>
    <row r="4096" spans="14:24" x14ac:dyDescent="0.25">
      <c r="N4096" s="119" t="s">
        <v>39</v>
      </c>
      <c r="O4096" s="119" t="s">
        <v>8116</v>
      </c>
      <c r="P4096" s="119" t="s">
        <v>8117</v>
      </c>
      <c r="Q4096" s="126">
        <f>COUNTIF(N4096,'Service Line Inventory'!$AE$36)</f>
        <v>0</v>
      </c>
      <c r="W4096" s="125">
        <f t="shared" si="126"/>
        <v>0</v>
      </c>
      <c r="X4096" s="126" t="str">
        <f t="shared" si="127"/>
        <v/>
      </c>
    </row>
    <row r="4097" spans="14:24" x14ac:dyDescent="0.25">
      <c r="N4097" s="119" t="s">
        <v>39</v>
      </c>
      <c r="O4097" s="119" t="s">
        <v>8118</v>
      </c>
      <c r="P4097" s="119" t="s">
        <v>8119</v>
      </c>
      <c r="Q4097" s="126">
        <f>COUNTIF(N4097,'Service Line Inventory'!$AE$36)</f>
        <v>0</v>
      </c>
      <c r="W4097" s="125">
        <f t="shared" ref="W4097:W4160" si="128">T4097</f>
        <v>0</v>
      </c>
      <c r="X4097" s="126" t="str">
        <f t="shared" ref="X4097:X4160" si="129">IF(W4097=0,"",W4097)</f>
        <v/>
      </c>
    </row>
    <row r="4098" spans="14:24" x14ac:dyDescent="0.25">
      <c r="N4098" s="119" t="s">
        <v>39</v>
      </c>
      <c r="O4098" s="119" t="s">
        <v>8120</v>
      </c>
      <c r="P4098" s="119" t="s">
        <v>8121</v>
      </c>
      <c r="Q4098" s="126">
        <f>COUNTIF(N4098,'Service Line Inventory'!$AE$36)</f>
        <v>0</v>
      </c>
      <c r="W4098" s="125">
        <f t="shared" si="128"/>
        <v>0</v>
      </c>
      <c r="X4098" s="126" t="str">
        <f t="shared" si="129"/>
        <v/>
      </c>
    </row>
    <row r="4099" spans="14:24" x14ac:dyDescent="0.25">
      <c r="N4099" s="119" t="s">
        <v>39</v>
      </c>
      <c r="O4099" s="119" t="s">
        <v>8122</v>
      </c>
      <c r="P4099" s="119" t="s">
        <v>8123</v>
      </c>
      <c r="Q4099" s="126">
        <f>COUNTIF(N4099,'Service Line Inventory'!$AE$36)</f>
        <v>0</v>
      </c>
      <c r="W4099" s="125">
        <f t="shared" si="128"/>
        <v>0</v>
      </c>
      <c r="X4099" s="126" t="str">
        <f t="shared" si="129"/>
        <v/>
      </c>
    </row>
    <row r="4100" spans="14:24" x14ac:dyDescent="0.25">
      <c r="N4100" s="119" t="s">
        <v>39</v>
      </c>
      <c r="O4100" s="119" t="s">
        <v>8124</v>
      </c>
      <c r="P4100" s="119" t="s">
        <v>8125</v>
      </c>
      <c r="Q4100" s="126">
        <f>COUNTIF(N4100,'Service Line Inventory'!$AE$36)</f>
        <v>0</v>
      </c>
      <c r="W4100" s="125">
        <f t="shared" si="128"/>
        <v>0</v>
      </c>
      <c r="X4100" s="126" t="str">
        <f t="shared" si="129"/>
        <v/>
      </c>
    </row>
    <row r="4101" spans="14:24" x14ac:dyDescent="0.25">
      <c r="N4101" s="119" t="s">
        <v>39</v>
      </c>
      <c r="O4101" s="119" t="s">
        <v>8126</v>
      </c>
      <c r="P4101" s="119" t="s">
        <v>8127</v>
      </c>
      <c r="Q4101" s="126">
        <f>COUNTIF(N4101,'Service Line Inventory'!$AE$36)</f>
        <v>0</v>
      </c>
      <c r="W4101" s="125">
        <f t="shared" si="128"/>
        <v>0</v>
      </c>
      <c r="X4101" s="126" t="str">
        <f t="shared" si="129"/>
        <v/>
      </c>
    </row>
    <row r="4102" spans="14:24" x14ac:dyDescent="0.25">
      <c r="N4102" s="119" t="s">
        <v>39</v>
      </c>
      <c r="O4102" s="119" t="s">
        <v>8128</v>
      </c>
      <c r="P4102" s="119" t="s">
        <v>8129</v>
      </c>
      <c r="Q4102" s="126">
        <f>COUNTIF(N4102,'Service Line Inventory'!$AE$36)</f>
        <v>0</v>
      </c>
      <c r="W4102" s="125">
        <f t="shared" si="128"/>
        <v>0</v>
      </c>
      <c r="X4102" s="126" t="str">
        <f t="shared" si="129"/>
        <v/>
      </c>
    </row>
    <row r="4103" spans="14:24" x14ac:dyDescent="0.25">
      <c r="N4103" s="119" t="s">
        <v>39</v>
      </c>
      <c r="O4103" s="119" t="s">
        <v>8130</v>
      </c>
      <c r="P4103" s="119" t="s">
        <v>8131</v>
      </c>
      <c r="Q4103" s="126">
        <f>COUNTIF(N4103,'Service Line Inventory'!$AE$36)</f>
        <v>0</v>
      </c>
      <c r="W4103" s="125">
        <f t="shared" si="128"/>
        <v>0</v>
      </c>
      <c r="X4103" s="126" t="str">
        <f t="shared" si="129"/>
        <v/>
      </c>
    </row>
    <row r="4104" spans="14:24" x14ac:dyDescent="0.25">
      <c r="N4104" s="119" t="s">
        <v>39</v>
      </c>
      <c r="O4104" s="119" t="s">
        <v>8132</v>
      </c>
      <c r="P4104" s="119" t="s">
        <v>8133</v>
      </c>
      <c r="Q4104" s="126">
        <f>COUNTIF(N4104,'Service Line Inventory'!$AE$36)</f>
        <v>0</v>
      </c>
      <c r="W4104" s="125">
        <f t="shared" si="128"/>
        <v>0</v>
      </c>
      <c r="X4104" s="126" t="str">
        <f t="shared" si="129"/>
        <v/>
      </c>
    </row>
    <row r="4105" spans="14:24" x14ac:dyDescent="0.25">
      <c r="N4105" s="119" t="s">
        <v>39</v>
      </c>
      <c r="O4105" s="119" t="s">
        <v>8134</v>
      </c>
      <c r="P4105" s="119" t="s">
        <v>8135</v>
      </c>
      <c r="Q4105" s="126">
        <f>COUNTIF(N4105,'Service Line Inventory'!$AE$36)</f>
        <v>0</v>
      </c>
      <c r="W4105" s="125">
        <f t="shared" si="128"/>
        <v>0</v>
      </c>
      <c r="X4105" s="126" t="str">
        <f t="shared" si="129"/>
        <v/>
      </c>
    </row>
    <row r="4106" spans="14:24" x14ac:dyDescent="0.25">
      <c r="N4106" s="119" t="s">
        <v>39</v>
      </c>
      <c r="O4106" s="119" t="s">
        <v>8136</v>
      </c>
      <c r="P4106" s="119" t="s">
        <v>8137</v>
      </c>
      <c r="Q4106" s="126">
        <f>COUNTIF(N4106,'Service Line Inventory'!$AE$36)</f>
        <v>0</v>
      </c>
      <c r="W4106" s="125">
        <f t="shared" si="128"/>
        <v>0</v>
      </c>
      <c r="X4106" s="126" t="str">
        <f t="shared" si="129"/>
        <v/>
      </c>
    </row>
    <row r="4107" spans="14:24" x14ac:dyDescent="0.25">
      <c r="N4107" s="119" t="s">
        <v>39</v>
      </c>
      <c r="O4107" s="119" t="s">
        <v>8138</v>
      </c>
      <c r="P4107" s="119" t="s">
        <v>8139</v>
      </c>
      <c r="Q4107" s="126">
        <f>COUNTIF(N4107,'Service Line Inventory'!$AE$36)</f>
        <v>0</v>
      </c>
      <c r="W4107" s="125">
        <f t="shared" si="128"/>
        <v>0</v>
      </c>
      <c r="X4107" s="126" t="str">
        <f t="shared" si="129"/>
        <v/>
      </c>
    </row>
    <row r="4108" spans="14:24" x14ac:dyDescent="0.25">
      <c r="N4108" s="119" t="s">
        <v>39</v>
      </c>
      <c r="O4108" s="119" t="s">
        <v>8140</v>
      </c>
      <c r="P4108" s="119" t="s">
        <v>8141</v>
      </c>
      <c r="Q4108" s="126">
        <f>COUNTIF(N4108,'Service Line Inventory'!$AE$36)</f>
        <v>0</v>
      </c>
      <c r="W4108" s="125">
        <f t="shared" si="128"/>
        <v>0</v>
      </c>
      <c r="X4108" s="126" t="str">
        <f t="shared" si="129"/>
        <v/>
      </c>
    </row>
    <row r="4109" spans="14:24" x14ac:dyDescent="0.25">
      <c r="N4109" s="119" t="s">
        <v>39</v>
      </c>
      <c r="O4109" s="119" t="s">
        <v>8142</v>
      </c>
      <c r="P4109" s="119" t="s">
        <v>8143</v>
      </c>
      <c r="Q4109" s="126">
        <f>COUNTIF(N4109,'Service Line Inventory'!$AE$36)</f>
        <v>0</v>
      </c>
      <c r="W4109" s="125">
        <f t="shared" si="128"/>
        <v>0</v>
      </c>
      <c r="X4109" s="126" t="str">
        <f t="shared" si="129"/>
        <v/>
      </c>
    </row>
    <row r="4110" spans="14:24" x14ac:dyDescent="0.25">
      <c r="N4110" s="119" t="s">
        <v>39</v>
      </c>
      <c r="O4110" s="119" t="s">
        <v>8144</v>
      </c>
      <c r="P4110" s="119" t="s">
        <v>8145</v>
      </c>
      <c r="Q4110" s="126">
        <f>COUNTIF(N4110,'Service Line Inventory'!$AE$36)</f>
        <v>0</v>
      </c>
      <c r="W4110" s="125">
        <f t="shared" si="128"/>
        <v>0</v>
      </c>
      <c r="X4110" s="126" t="str">
        <f t="shared" si="129"/>
        <v/>
      </c>
    </row>
    <row r="4111" spans="14:24" x14ac:dyDescent="0.25">
      <c r="N4111" s="119" t="s">
        <v>39</v>
      </c>
      <c r="O4111" s="119" t="s">
        <v>8146</v>
      </c>
      <c r="P4111" s="119" t="s">
        <v>8147</v>
      </c>
      <c r="Q4111" s="126">
        <f>COUNTIF(N4111,'Service Line Inventory'!$AE$36)</f>
        <v>0</v>
      </c>
      <c r="W4111" s="125">
        <f t="shared" si="128"/>
        <v>0</v>
      </c>
      <c r="X4111" s="126" t="str">
        <f t="shared" si="129"/>
        <v/>
      </c>
    </row>
    <row r="4112" spans="14:24" x14ac:dyDescent="0.25">
      <c r="N4112" s="119" t="s">
        <v>39</v>
      </c>
      <c r="O4112" s="119" t="s">
        <v>8148</v>
      </c>
      <c r="P4112" s="119" t="s">
        <v>8149</v>
      </c>
      <c r="Q4112" s="126">
        <f>COUNTIF(N4112,'Service Line Inventory'!$AE$36)</f>
        <v>0</v>
      </c>
      <c r="W4112" s="125">
        <f t="shared" si="128"/>
        <v>0</v>
      </c>
      <c r="X4112" s="126" t="str">
        <f t="shared" si="129"/>
        <v/>
      </c>
    </row>
    <row r="4113" spans="14:24" x14ac:dyDescent="0.25">
      <c r="N4113" s="119" t="s">
        <v>39</v>
      </c>
      <c r="O4113" s="119" t="s">
        <v>8150</v>
      </c>
      <c r="P4113" s="119" t="s">
        <v>8151</v>
      </c>
      <c r="Q4113" s="126">
        <f>COUNTIF(N4113,'Service Line Inventory'!$AE$36)</f>
        <v>0</v>
      </c>
      <c r="W4113" s="125">
        <f t="shared" si="128"/>
        <v>0</v>
      </c>
      <c r="X4113" s="126" t="str">
        <f t="shared" si="129"/>
        <v/>
      </c>
    </row>
    <row r="4114" spans="14:24" x14ac:dyDescent="0.25">
      <c r="N4114" s="119" t="s">
        <v>39</v>
      </c>
      <c r="O4114" s="119" t="s">
        <v>8152</v>
      </c>
      <c r="P4114" s="119" t="s">
        <v>8153</v>
      </c>
      <c r="Q4114" s="126">
        <f>COUNTIF(N4114,'Service Line Inventory'!$AE$36)</f>
        <v>0</v>
      </c>
      <c r="W4114" s="125">
        <f t="shared" si="128"/>
        <v>0</v>
      </c>
      <c r="X4114" s="126" t="str">
        <f t="shared" si="129"/>
        <v/>
      </c>
    </row>
    <row r="4115" spans="14:24" x14ac:dyDescent="0.25">
      <c r="N4115" s="119" t="s">
        <v>39</v>
      </c>
      <c r="O4115" s="119" t="s">
        <v>8154</v>
      </c>
      <c r="P4115" s="119" t="s">
        <v>8155</v>
      </c>
      <c r="Q4115" s="126">
        <f>COUNTIF(N4115,'Service Line Inventory'!$AE$36)</f>
        <v>0</v>
      </c>
      <c r="W4115" s="125">
        <f t="shared" si="128"/>
        <v>0</v>
      </c>
      <c r="X4115" s="126" t="str">
        <f t="shared" si="129"/>
        <v/>
      </c>
    </row>
    <row r="4116" spans="14:24" x14ac:dyDescent="0.25">
      <c r="N4116" s="119" t="s">
        <v>39</v>
      </c>
      <c r="O4116" s="119" t="s">
        <v>8156</v>
      </c>
      <c r="P4116" s="119" t="s">
        <v>8157</v>
      </c>
      <c r="Q4116" s="126">
        <f>COUNTIF(N4116,'Service Line Inventory'!$AE$36)</f>
        <v>0</v>
      </c>
      <c r="W4116" s="125">
        <f t="shared" si="128"/>
        <v>0</v>
      </c>
      <c r="X4116" s="126" t="str">
        <f t="shared" si="129"/>
        <v/>
      </c>
    </row>
    <row r="4117" spans="14:24" x14ac:dyDescent="0.25">
      <c r="N4117" s="119" t="s">
        <v>39</v>
      </c>
      <c r="O4117" s="119" t="s">
        <v>8158</v>
      </c>
      <c r="P4117" s="119" t="s">
        <v>8159</v>
      </c>
      <c r="Q4117" s="126">
        <f>COUNTIF(N4117,'Service Line Inventory'!$AE$36)</f>
        <v>0</v>
      </c>
      <c r="W4117" s="125">
        <f t="shared" si="128"/>
        <v>0</v>
      </c>
      <c r="X4117" s="126" t="str">
        <f t="shared" si="129"/>
        <v/>
      </c>
    </row>
    <row r="4118" spans="14:24" x14ac:dyDescent="0.25">
      <c r="N4118" s="119" t="s">
        <v>39</v>
      </c>
      <c r="O4118" s="119" t="s">
        <v>8160</v>
      </c>
      <c r="P4118" s="119" t="s">
        <v>8161</v>
      </c>
      <c r="Q4118" s="126">
        <f>COUNTIF(N4118,'Service Line Inventory'!$AE$36)</f>
        <v>0</v>
      </c>
      <c r="W4118" s="125">
        <f t="shared" si="128"/>
        <v>0</v>
      </c>
      <c r="X4118" s="126" t="str">
        <f t="shared" si="129"/>
        <v/>
      </c>
    </row>
    <row r="4119" spans="14:24" x14ac:dyDescent="0.25">
      <c r="N4119" s="119" t="s">
        <v>39</v>
      </c>
      <c r="O4119" s="119" t="s">
        <v>8162</v>
      </c>
      <c r="P4119" s="119" t="s">
        <v>8059</v>
      </c>
      <c r="Q4119" s="126">
        <f>COUNTIF(N4119,'Service Line Inventory'!$AE$36)</f>
        <v>0</v>
      </c>
      <c r="W4119" s="125">
        <f t="shared" si="128"/>
        <v>0</v>
      </c>
      <c r="X4119" s="126" t="str">
        <f t="shared" si="129"/>
        <v/>
      </c>
    </row>
    <row r="4120" spans="14:24" x14ac:dyDescent="0.25">
      <c r="N4120" s="119" t="s">
        <v>39</v>
      </c>
      <c r="O4120" s="119" t="s">
        <v>8163</v>
      </c>
      <c r="P4120" s="119" t="s">
        <v>8164</v>
      </c>
      <c r="Q4120" s="126">
        <f>COUNTIF(N4120,'Service Line Inventory'!$AE$36)</f>
        <v>0</v>
      </c>
      <c r="W4120" s="125">
        <f t="shared" si="128"/>
        <v>0</v>
      </c>
      <c r="X4120" s="126" t="str">
        <f t="shared" si="129"/>
        <v/>
      </c>
    </row>
    <row r="4121" spans="14:24" x14ac:dyDescent="0.25">
      <c r="N4121" s="119" t="s">
        <v>39</v>
      </c>
      <c r="O4121" s="119" t="s">
        <v>8165</v>
      </c>
      <c r="P4121" s="119" t="s">
        <v>8166</v>
      </c>
      <c r="Q4121" s="126">
        <f>COUNTIF(N4121,'Service Line Inventory'!$AE$36)</f>
        <v>0</v>
      </c>
      <c r="W4121" s="125">
        <f t="shared" si="128"/>
        <v>0</v>
      </c>
      <c r="X4121" s="126" t="str">
        <f t="shared" si="129"/>
        <v/>
      </c>
    </row>
    <row r="4122" spans="14:24" x14ac:dyDescent="0.25">
      <c r="N4122" s="119" t="s">
        <v>39</v>
      </c>
      <c r="O4122" s="119" t="s">
        <v>8167</v>
      </c>
      <c r="P4122" s="119" t="s">
        <v>8168</v>
      </c>
      <c r="Q4122" s="126">
        <f>COUNTIF(N4122,'Service Line Inventory'!$AE$36)</f>
        <v>0</v>
      </c>
      <c r="W4122" s="125">
        <f t="shared" si="128"/>
        <v>0</v>
      </c>
      <c r="X4122" s="126" t="str">
        <f t="shared" si="129"/>
        <v/>
      </c>
    </row>
    <row r="4123" spans="14:24" x14ac:dyDescent="0.25">
      <c r="N4123" s="119" t="s">
        <v>39</v>
      </c>
      <c r="O4123" s="119" t="s">
        <v>8169</v>
      </c>
      <c r="P4123" s="119" t="s">
        <v>8170</v>
      </c>
      <c r="Q4123" s="126">
        <f>COUNTIF(N4123,'Service Line Inventory'!$AE$36)</f>
        <v>0</v>
      </c>
      <c r="W4123" s="125">
        <f t="shared" si="128"/>
        <v>0</v>
      </c>
      <c r="X4123" s="126" t="str">
        <f t="shared" si="129"/>
        <v/>
      </c>
    </row>
    <row r="4124" spans="14:24" x14ac:dyDescent="0.25">
      <c r="N4124" s="119" t="s">
        <v>39</v>
      </c>
      <c r="O4124" s="119" t="s">
        <v>8171</v>
      </c>
      <c r="P4124" s="119" t="s">
        <v>8172</v>
      </c>
      <c r="Q4124" s="126">
        <f>COUNTIF(N4124,'Service Line Inventory'!$AE$36)</f>
        <v>0</v>
      </c>
      <c r="W4124" s="125">
        <f t="shared" si="128"/>
        <v>0</v>
      </c>
      <c r="X4124" s="126" t="str">
        <f t="shared" si="129"/>
        <v/>
      </c>
    </row>
    <row r="4125" spans="14:24" x14ac:dyDescent="0.25">
      <c r="N4125" s="119" t="s">
        <v>39</v>
      </c>
      <c r="O4125" s="119" t="s">
        <v>8173</v>
      </c>
      <c r="P4125" s="119" t="s">
        <v>8174</v>
      </c>
      <c r="Q4125" s="126">
        <f>COUNTIF(N4125,'Service Line Inventory'!$AE$36)</f>
        <v>0</v>
      </c>
      <c r="W4125" s="125">
        <f t="shared" si="128"/>
        <v>0</v>
      </c>
      <c r="X4125" s="126" t="str">
        <f t="shared" si="129"/>
        <v/>
      </c>
    </row>
    <row r="4126" spans="14:24" x14ac:dyDescent="0.25">
      <c r="N4126" s="119" t="s">
        <v>39</v>
      </c>
      <c r="O4126" s="119" t="s">
        <v>8175</v>
      </c>
      <c r="P4126" s="119" t="s">
        <v>8176</v>
      </c>
      <c r="Q4126" s="126">
        <f>COUNTIF(N4126,'Service Line Inventory'!$AE$36)</f>
        <v>0</v>
      </c>
      <c r="W4126" s="125">
        <f t="shared" si="128"/>
        <v>0</v>
      </c>
      <c r="X4126" s="126" t="str">
        <f t="shared" si="129"/>
        <v/>
      </c>
    </row>
    <row r="4127" spans="14:24" x14ac:dyDescent="0.25">
      <c r="N4127" s="119" t="s">
        <v>39</v>
      </c>
      <c r="O4127" s="119" t="s">
        <v>8177</v>
      </c>
      <c r="P4127" s="119" t="s">
        <v>8178</v>
      </c>
      <c r="Q4127" s="126">
        <f>COUNTIF(N4127,'Service Line Inventory'!$AE$36)</f>
        <v>0</v>
      </c>
      <c r="W4127" s="125">
        <f t="shared" si="128"/>
        <v>0</v>
      </c>
      <c r="X4127" s="126" t="str">
        <f t="shared" si="129"/>
        <v/>
      </c>
    </row>
    <row r="4128" spans="14:24" x14ac:dyDescent="0.25">
      <c r="N4128" s="119" t="s">
        <v>39</v>
      </c>
      <c r="O4128" s="119" t="s">
        <v>8179</v>
      </c>
      <c r="P4128" s="119" t="s">
        <v>8180</v>
      </c>
      <c r="Q4128" s="126">
        <f>COUNTIF(N4128,'Service Line Inventory'!$AE$36)</f>
        <v>0</v>
      </c>
      <c r="W4128" s="125">
        <f t="shared" si="128"/>
        <v>0</v>
      </c>
      <c r="X4128" s="126" t="str">
        <f t="shared" si="129"/>
        <v/>
      </c>
    </row>
    <row r="4129" spans="14:24" x14ac:dyDescent="0.25">
      <c r="N4129" s="119" t="s">
        <v>39</v>
      </c>
      <c r="O4129" s="119" t="s">
        <v>8181</v>
      </c>
      <c r="P4129" s="119" t="s">
        <v>8182</v>
      </c>
      <c r="Q4129" s="126">
        <f>COUNTIF(N4129,'Service Line Inventory'!$AE$36)</f>
        <v>0</v>
      </c>
      <c r="W4129" s="125">
        <f t="shared" si="128"/>
        <v>0</v>
      </c>
      <c r="X4129" s="126" t="str">
        <f t="shared" si="129"/>
        <v/>
      </c>
    </row>
    <row r="4130" spans="14:24" x14ac:dyDescent="0.25">
      <c r="N4130" s="119" t="s">
        <v>39</v>
      </c>
      <c r="O4130" s="119" t="s">
        <v>8183</v>
      </c>
      <c r="P4130" s="119" t="s">
        <v>8184</v>
      </c>
      <c r="Q4130" s="126">
        <f>COUNTIF(N4130,'Service Line Inventory'!$AE$36)</f>
        <v>0</v>
      </c>
      <c r="W4130" s="125">
        <f t="shared" si="128"/>
        <v>0</v>
      </c>
      <c r="X4130" s="126" t="str">
        <f t="shared" si="129"/>
        <v/>
      </c>
    </row>
    <row r="4131" spans="14:24" x14ac:dyDescent="0.25">
      <c r="N4131" s="119" t="s">
        <v>39</v>
      </c>
      <c r="O4131" s="119" t="s">
        <v>8185</v>
      </c>
      <c r="P4131" s="119" t="s">
        <v>8186</v>
      </c>
      <c r="Q4131" s="126">
        <f>COUNTIF(N4131,'Service Line Inventory'!$AE$36)</f>
        <v>0</v>
      </c>
      <c r="W4131" s="125">
        <f t="shared" si="128"/>
        <v>0</v>
      </c>
      <c r="X4131" s="126" t="str">
        <f t="shared" si="129"/>
        <v/>
      </c>
    </row>
    <row r="4132" spans="14:24" x14ac:dyDescent="0.25">
      <c r="N4132" s="119" t="s">
        <v>39</v>
      </c>
      <c r="O4132" s="119" t="s">
        <v>8187</v>
      </c>
      <c r="P4132" s="119" t="s">
        <v>8188</v>
      </c>
      <c r="Q4132" s="126">
        <f>COUNTIF(N4132,'Service Line Inventory'!$AE$36)</f>
        <v>0</v>
      </c>
      <c r="W4132" s="125">
        <f t="shared" si="128"/>
        <v>0</v>
      </c>
      <c r="X4132" s="126" t="str">
        <f t="shared" si="129"/>
        <v/>
      </c>
    </row>
    <row r="4133" spans="14:24" x14ac:dyDescent="0.25">
      <c r="N4133" s="119" t="s">
        <v>39</v>
      </c>
      <c r="O4133" s="119" t="s">
        <v>8189</v>
      </c>
      <c r="P4133" s="119" t="s">
        <v>8190</v>
      </c>
      <c r="Q4133" s="126">
        <f>COUNTIF(N4133,'Service Line Inventory'!$AE$36)</f>
        <v>0</v>
      </c>
      <c r="W4133" s="125">
        <f t="shared" si="128"/>
        <v>0</v>
      </c>
      <c r="X4133" s="126" t="str">
        <f t="shared" si="129"/>
        <v/>
      </c>
    </row>
    <row r="4134" spans="14:24" x14ac:dyDescent="0.25">
      <c r="N4134" s="119" t="s">
        <v>39</v>
      </c>
      <c r="O4134" s="119" t="s">
        <v>8191</v>
      </c>
      <c r="P4134" s="119" t="s">
        <v>8192</v>
      </c>
      <c r="Q4134" s="126">
        <f>COUNTIF(N4134,'Service Line Inventory'!$AE$36)</f>
        <v>0</v>
      </c>
      <c r="W4134" s="125">
        <f t="shared" si="128"/>
        <v>0</v>
      </c>
      <c r="X4134" s="126" t="str">
        <f t="shared" si="129"/>
        <v/>
      </c>
    </row>
    <row r="4135" spans="14:24" x14ac:dyDescent="0.25">
      <c r="N4135" s="119" t="s">
        <v>39</v>
      </c>
      <c r="O4135" s="119" t="s">
        <v>8193</v>
      </c>
      <c r="P4135" s="119" t="s">
        <v>8194</v>
      </c>
      <c r="Q4135" s="126">
        <f>COUNTIF(N4135,'Service Line Inventory'!$AE$36)</f>
        <v>0</v>
      </c>
      <c r="W4135" s="125">
        <f t="shared" si="128"/>
        <v>0</v>
      </c>
      <c r="X4135" s="126" t="str">
        <f t="shared" si="129"/>
        <v/>
      </c>
    </row>
    <row r="4136" spans="14:24" x14ac:dyDescent="0.25">
      <c r="N4136" s="119" t="s">
        <v>39</v>
      </c>
      <c r="O4136" s="119" t="s">
        <v>8195</v>
      </c>
      <c r="P4136" s="119" t="s">
        <v>8196</v>
      </c>
      <c r="Q4136" s="126">
        <f>COUNTIF(N4136,'Service Line Inventory'!$AE$36)</f>
        <v>0</v>
      </c>
      <c r="W4136" s="125">
        <f t="shared" si="128"/>
        <v>0</v>
      </c>
      <c r="X4136" s="126" t="str">
        <f t="shared" si="129"/>
        <v/>
      </c>
    </row>
    <row r="4137" spans="14:24" x14ac:dyDescent="0.25">
      <c r="N4137" s="119" t="s">
        <v>39</v>
      </c>
      <c r="O4137" s="119" t="s">
        <v>8197</v>
      </c>
      <c r="P4137" s="119" t="s">
        <v>8198</v>
      </c>
      <c r="Q4137" s="126">
        <f>COUNTIF(N4137,'Service Line Inventory'!$AE$36)</f>
        <v>0</v>
      </c>
      <c r="W4137" s="125">
        <f t="shared" si="128"/>
        <v>0</v>
      </c>
      <c r="X4137" s="126" t="str">
        <f t="shared" si="129"/>
        <v/>
      </c>
    </row>
    <row r="4138" spans="14:24" x14ac:dyDescent="0.25">
      <c r="N4138" s="119" t="s">
        <v>39</v>
      </c>
      <c r="O4138" s="119" t="s">
        <v>8199</v>
      </c>
      <c r="P4138" s="119" t="s">
        <v>8200</v>
      </c>
      <c r="Q4138" s="126">
        <f>COUNTIF(N4138,'Service Line Inventory'!$AE$36)</f>
        <v>0</v>
      </c>
      <c r="W4138" s="125">
        <f t="shared" si="128"/>
        <v>0</v>
      </c>
      <c r="X4138" s="126" t="str">
        <f t="shared" si="129"/>
        <v/>
      </c>
    </row>
    <row r="4139" spans="14:24" x14ac:dyDescent="0.25">
      <c r="N4139" s="119" t="s">
        <v>39</v>
      </c>
      <c r="O4139" s="119" t="s">
        <v>8201</v>
      </c>
      <c r="P4139" s="119" t="s">
        <v>8202</v>
      </c>
      <c r="Q4139" s="126">
        <f>COUNTIF(N4139,'Service Line Inventory'!$AE$36)</f>
        <v>0</v>
      </c>
      <c r="W4139" s="125">
        <f t="shared" si="128"/>
        <v>0</v>
      </c>
      <c r="X4139" s="126" t="str">
        <f t="shared" si="129"/>
        <v/>
      </c>
    </row>
    <row r="4140" spans="14:24" x14ac:dyDescent="0.25">
      <c r="N4140" s="119" t="s">
        <v>39</v>
      </c>
      <c r="O4140" s="119" t="s">
        <v>8203</v>
      </c>
      <c r="P4140" s="119" t="s">
        <v>8204</v>
      </c>
      <c r="Q4140" s="126">
        <f>COUNTIF(N4140,'Service Line Inventory'!$AE$36)</f>
        <v>0</v>
      </c>
      <c r="W4140" s="125">
        <f t="shared" si="128"/>
        <v>0</v>
      </c>
      <c r="X4140" s="126" t="str">
        <f t="shared" si="129"/>
        <v/>
      </c>
    </row>
    <row r="4141" spans="14:24" x14ac:dyDescent="0.25">
      <c r="N4141" s="119" t="s">
        <v>39</v>
      </c>
      <c r="O4141" s="119" t="s">
        <v>8205</v>
      </c>
      <c r="P4141" s="119" t="s">
        <v>8206</v>
      </c>
      <c r="Q4141" s="126">
        <f>COUNTIF(N4141,'Service Line Inventory'!$AE$36)</f>
        <v>0</v>
      </c>
      <c r="W4141" s="125">
        <f t="shared" si="128"/>
        <v>0</v>
      </c>
      <c r="X4141" s="126" t="str">
        <f t="shared" si="129"/>
        <v/>
      </c>
    </row>
    <row r="4142" spans="14:24" x14ac:dyDescent="0.25">
      <c r="N4142" s="119" t="s">
        <v>39</v>
      </c>
      <c r="O4142" s="119" t="s">
        <v>8207</v>
      </c>
      <c r="P4142" s="119" t="s">
        <v>8208</v>
      </c>
      <c r="Q4142" s="126">
        <f>COUNTIF(N4142,'Service Line Inventory'!$AE$36)</f>
        <v>0</v>
      </c>
      <c r="W4142" s="125">
        <f t="shared" si="128"/>
        <v>0</v>
      </c>
      <c r="X4142" s="126" t="str">
        <f t="shared" si="129"/>
        <v/>
      </c>
    </row>
    <row r="4143" spans="14:24" x14ac:dyDescent="0.25">
      <c r="N4143" s="119" t="s">
        <v>39</v>
      </c>
      <c r="O4143" s="119" t="s">
        <v>8209</v>
      </c>
      <c r="P4143" s="119" t="s">
        <v>8210</v>
      </c>
      <c r="Q4143" s="126">
        <f>COUNTIF(N4143,'Service Line Inventory'!$AE$36)</f>
        <v>0</v>
      </c>
      <c r="W4143" s="125">
        <f t="shared" si="128"/>
        <v>0</v>
      </c>
      <c r="X4143" s="126" t="str">
        <f t="shared" si="129"/>
        <v/>
      </c>
    </row>
    <row r="4144" spans="14:24" x14ac:dyDescent="0.25">
      <c r="N4144" s="119" t="s">
        <v>39</v>
      </c>
      <c r="O4144" s="119" t="s">
        <v>8211</v>
      </c>
      <c r="P4144" s="119" t="s">
        <v>8212</v>
      </c>
      <c r="Q4144" s="126">
        <f>COUNTIF(N4144,'Service Line Inventory'!$AE$36)</f>
        <v>0</v>
      </c>
      <c r="W4144" s="125">
        <f t="shared" si="128"/>
        <v>0</v>
      </c>
      <c r="X4144" s="126" t="str">
        <f t="shared" si="129"/>
        <v/>
      </c>
    </row>
    <row r="4145" spans="14:24" x14ac:dyDescent="0.25">
      <c r="N4145" s="119" t="s">
        <v>39</v>
      </c>
      <c r="O4145" s="119" t="s">
        <v>8213</v>
      </c>
      <c r="P4145" s="119" t="s">
        <v>8214</v>
      </c>
      <c r="Q4145" s="126">
        <f>COUNTIF(N4145,'Service Line Inventory'!$AE$36)</f>
        <v>0</v>
      </c>
      <c r="W4145" s="125">
        <f t="shared" si="128"/>
        <v>0</v>
      </c>
      <c r="X4145" s="126" t="str">
        <f t="shared" si="129"/>
        <v/>
      </c>
    </row>
    <row r="4146" spans="14:24" x14ac:dyDescent="0.25">
      <c r="N4146" s="119" t="s">
        <v>39</v>
      </c>
      <c r="O4146" s="119" t="s">
        <v>8215</v>
      </c>
      <c r="P4146" s="119" t="s">
        <v>8216</v>
      </c>
      <c r="Q4146" s="126">
        <f>COUNTIF(N4146,'Service Line Inventory'!$AE$36)</f>
        <v>0</v>
      </c>
      <c r="W4146" s="125">
        <f t="shared" si="128"/>
        <v>0</v>
      </c>
      <c r="X4146" s="126" t="str">
        <f t="shared" si="129"/>
        <v/>
      </c>
    </row>
    <row r="4147" spans="14:24" x14ac:dyDescent="0.25">
      <c r="N4147" s="119" t="s">
        <v>39</v>
      </c>
      <c r="O4147" s="119" t="s">
        <v>8217</v>
      </c>
      <c r="P4147" s="119" t="s">
        <v>8218</v>
      </c>
      <c r="Q4147" s="126">
        <f>COUNTIF(N4147,'Service Line Inventory'!$AE$36)</f>
        <v>0</v>
      </c>
      <c r="W4147" s="125">
        <f t="shared" si="128"/>
        <v>0</v>
      </c>
      <c r="X4147" s="126" t="str">
        <f t="shared" si="129"/>
        <v/>
      </c>
    </row>
    <row r="4148" spans="14:24" x14ac:dyDescent="0.25">
      <c r="N4148" s="119" t="s">
        <v>39</v>
      </c>
      <c r="O4148" s="119" t="s">
        <v>8219</v>
      </c>
      <c r="P4148" s="119" t="s">
        <v>8220</v>
      </c>
      <c r="Q4148" s="126">
        <f>COUNTIF(N4148,'Service Line Inventory'!$AE$36)</f>
        <v>0</v>
      </c>
      <c r="W4148" s="125">
        <f t="shared" si="128"/>
        <v>0</v>
      </c>
      <c r="X4148" s="126" t="str">
        <f t="shared" si="129"/>
        <v/>
      </c>
    </row>
    <row r="4149" spans="14:24" x14ac:dyDescent="0.25">
      <c r="N4149" s="119" t="s">
        <v>39</v>
      </c>
      <c r="O4149" s="119" t="s">
        <v>8221</v>
      </c>
      <c r="P4149" s="119" t="s">
        <v>8222</v>
      </c>
      <c r="Q4149" s="126">
        <f>COUNTIF(N4149,'Service Line Inventory'!$AE$36)</f>
        <v>0</v>
      </c>
      <c r="W4149" s="125">
        <f t="shared" si="128"/>
        <v>0</v>
      </c>
      <c r="X4149" s="126" t="str">
        <f t="shared" si="129"/>
        <v/>
      </c>
    </row>
    <row r="4150" spans="14:24" x14ac:dyDescent="0.25">
      <c r="N4150" s="119" t="s">
        <v>39</v>
      </c>
      <c r="O4150" s="119" t="s">
        <v>8223</v>
      </c>
      <c r="P4150" s="119" t="s">
        <v>8224</v>
      </c>
      <c r="Q4150" s="126">
        <f>COUNTIF(N4150,'Service Line Inventory'!$AE$36)</f>
        <v>0</v>
      </c>
      <c r="W4150" s="125">
        <f t="shared" si="128"/>
        <v>0</v>
      </c>
      <c r="X4150" s="126" t="str">
        <f t="shared" si="129"/>
        <v/>
      </c>
    </row>
    <row r="4151" spans="14:24" x14ac:dyDescent="0.25">
      <c r="N4151" s="119" t="s">
        <v>39</v>
      </c>
      <c r="O4151" s="119" t="s">
        <v>8225</v>
      </c>
      <c r="P4151" s="119" t="s">
        <v>8226</v>
      </c>
      <c r="Q4151" s="126">
        <f>COUNTIF(N4151,'Service Line Inventory'!$AE$36)</f>
        <v>0</v>
      </c>
      <c r="W4151" s="125">
        <f t="shared" si="128"/>
        <v>0</v>
      </c>
      <c r="X4151" s="126" t="str">
        <f t="shared" si="129"/>
        <v/>
      </c>
    </row>
    <row r="4152" spans="14:24" x14ac:dyDescent="0.25">
      <c r="N4152" s="119" t="s">
        <v>39</v>
      </c>
      <c r="O4152" s="119" t="s">
        <v>8227</v>
      </c>
      <c r="P4152" s="119" t="s">
        <v>8228</v>
      </c>
      <c r="Q4152" s="126">
        <f>COUNTIF(N4152,'Service Line Inventory'!$AE$36)</f>
        <v>0</v>
      </c>
      <c r="W4152" s="125">
        <f t="shared" si="128"/>
        <v>0</v>
      </c>
      <c r="X4152" s="126" t="str">
        <f t="shared" si="129"/>
        <v/>
      </c>
    </row>
    <row r="4153" spans="14:24" x14ac:dyDescent="0.25">
      <c r="N4153" s="119" t="s">
        <v>39</v>
      </c>
      <c r="O4153" s="119" t="s">
        <v>8229</v>
      </c>
      <c r="P4153" s="119" t="s">
        <v>8230</v>
      </c>
      <c r="Q4153" s="126">
        <f>COUNTIF(N4153,'Service Line Inventory'!$AE$36)</f>
        <v>0</v>
      </c>
      <c r="W4153" s="125">
        <f t="shared" si="128"/>
        <v>0</v>
      </c>
      <c r="X4153" s="126" t="str">
        <f t="shared" si="129"/>
        <v/>
      </c>
    </row>
    <row r="4154" spans="14:24" x14ac:dyDescent="0.25">
      <c r="N4154" s="119" t="s">
        <v>39</v>
      </c>
      <c r="O4154" s="119" t="s">
        <v>8231</v>
      </c>
      <c r="P4154" s="119" t="s">
        <v>8232</v>
      </c>
      <c r="Q4154" s="126">
        <f>COUNTIF(N4154,'Service Line Inventory'!$AE$36)</f>
        <v>0</v>
      </c>
      <c r="W4154" s="125">
        <f t="shared" si="128"/>
        <v>0</v>
      </c>
      <c r="X4154" s="126" t="str">
        <f t="shared" si="129"/>
        <v/>
      </c>
    </row>
    <row r="4155" spans="14:24" x14ac:dyDescent="0.25">
      <c r="N4155" s="119" t="s">
        <v>39</v>
      </c>
      <c r="O4155" s="119" t="s">
        <v>8233</v>
      </c>
      <c r="P4155" s="119" t="s">
        <v>8234</v>
      </c>
      <c r="Q4155" s="126">
        <f>COUNTIF(N4155,'Service Line Inventory'!$AE$36)</f>
        <v>0</v>
      </c>
      <c r="W4155" s="125">
        <f t="shared" si="128"/>
        <v>0</v>
      </c>
      <c r="X4155" s="126" t="str">
        <f t="shared" si="129"/>
        <v/>
      </c>
    </row>
    <row r="4156" spans="14:24" x14ac:dyDescent="0.25">
      <c r="N4156" s="119" t="s">
        <v>39</v>
      </c>
      <c r="O4156" s="119" t="s">
        <v>8235</v>
      </c>
      <c r="P4156" s="119" t="s">
        <v>8236</v>
      </c>
      <c r="Q4156" s="126">
        <f>COUNTIF(N4156,'Service Line Inventory'!$AE$36)</f>
        <v>0</v>
      </c>
      <c r="W4156" s="125">
        <f t="shared" si="128"/>
        <v>0</v>
      </c>
      <c r="X4156" s="126" t="str">
        <f t="shared" si="129"/>
        <v/>
      </c>
    </row>
    <row r="4157" spans="14:24" x14ac:dyDescent="0.25">
      <c r="N4157" s="119" t="s">
        <v>39</v>
      </c>
      <c r="O4157" s="119" t="s">
        <v>8237</v>
      </c>
      <c r="P4157" s="119" t="s">
        <v>8238</v>
      </c>
      <c r="Q4157" s="126">
        <f>COUNTIF(N4157,'Service Line Inventory'!$AE$36)</f>
        <v>0</v>
      </c>
      <c r="W4157" s="125">
        <f t="shared" si="128"/>
        <v>0</v>
      </c>
      <c r="X4157" s="126" t="str">
        <f t="shared" si="129"/>
        <v/>
      </c>
    </row>
    <row r="4158" spans="14:24" x14ac:dyDescent="0.25">
      <c r="N4158" s="119" t="s">
        <v>39</v>
      </c>
      <c r="O4158" s="119" t="s">
        <v>8239</v>
      </c>
      <c r="P4158" s="119" t="s">
        <v>7895</v>
      </c>
      <c r="Q4158" s="126">
        <f>COUNTIF(N4158,'Service Line Inventory'!$AE$36)</f>
        <v>0</v>
      </c>
      <c r="W4158" s="125">
        <f t="shared" si="128"/>
        <v>0</v>
      </c>
      <c r="X4158" s="126" t="str">
        <f t="shared" si="129"/>
        <v/>
      </c>
    </row>
    <row r="4159" spans="14:24" x14ac:dyDescent="0.25">
      <c r="N4159" s="119" t="s">
        <v>39</v>
      </c>
      <c r="O4159" s="119" t="s">
        <v>8240</v>
      </c>
      <c r="P4159" s="119" t="s">
        <v>8241</v>
      </c>
      <c r="Q4159" s="126">
        <f>COUNTIF(N4159,'Service Line Inventory'!$AE$36)</f>
        <v>0</v>
      </c>
      <c r="W4159" s="125">
        <f t="shared" si="128"/>
        <v>0</v>
      </c>
      <c r="X4159" s="126" t="str">
        <f t="shared" si="129"/>
        <v/>
      </c>
    </row>
    <row r="4160" spans="14:24" x14ac:dyDescent="0.25">
      <c r="N4160" s="119" t="s">
        <v>39</v>
      </c>
      <c r="O4160" s="119" t="s">
        <v>8242</v>
      </c>
      <c r="P4160" s="119" t="s">
        <v>8243</v>
      </c>
      <c r="Q4160" s="126">
        <f>COUNTIF(N4160,'Service Line Inventory'!$AE$36)</f>
        <v>0</v>
      </c>
      <c r="W4160" s="125">
        <f t="shared" si="128"/>
        <v>0</v>
      </c>
      <c r="X4160" s="126" t="str">
        <f t="shared" si="129"/>
        <v/>
      </c>
    </row>
    <row r="4161" spans="14:24" x14ac:dyDescent="0.25">
      <c r="N4161" s="119" t="s">
        <v>39</v>
      </c>
      <c r="O4161" s="119" t="s">
        <v>8244</v>
      </c>
      <c r="P4161" s="119" t="s">
        <v>8245</v>
      </c>
      <c r="Q4161" s="126">
        <f>COUNTIF(N4161,'Service Line Inventory'!$AE$36)</f>
        <v>0</v>
      </c>
      <c r="W4161" s="125">
        <f t="shared" ref="W4161:W4224" si="130">T4161</f>
        <v>0</v>
      </c>
      <c r="X4161" s="126" t="str">
        <f t="shared" ref="X4161:X4224" si="131">IF(W4161=0,"",W4161)</f>
        <v/>
      </c>
    </row>
    <row r="4162" spans="14:24" x14ac:dyDescent="0.25">
      <c r="N4162" s="119" t="s">
        <v>39</v>
      </c>
      <c r="O4162" s="119" t="s">
        <v>8246</v>
      </c>
      <c r="P4162" s="119" t="s">
        <v>8247</v>
      </c>
      <c r="Q4162" s="126">
        <f>COUNTIF(N4162,'Service Line Inventory'!$AE$36)</f>
        <v>0</v>
      </c>
      <c r="W4162" s="125">
        <f t="shared" si="130"/>
        <v>0</v>
      </c>
      <c r="X4162" s="126" t="str">
        <f t="shared" si="131"/>
        <v/>
      </c>
    </row>
    <row r="4163" spans="14:24" x14ac:dyDescent="0.25">
      <c r="N4163" s="119" t="s">
        <v>39</v>
      </c>
      <c r="O4163" s="119" t="s">
        <v>8248</v>
      </c>
      <c r="P4163" s="119" t="s">
        <v>8249</v>
      </c>
      <c r="Q4163" s="126">
        <f>COUNTIF(N4163,'Service Line Inventory'!$AE$36)</f>
        <v>0</v>
      </c>
      <c r="W4163" s="125">
        <f t="shared" si="130"/>
        <v>0</v>
      </c>
      <c r="X4163" s="126" t="str">
        <f t="shared" si="131"/>
        <v/>
      </c>
    </row>
    <row r="4164" spans="14:24" x14ac:dyDescent="0.25">
      <c r="N4164" s="119" t="s">
        <v>39</v>
      </c>
      <c r="O4164" s="119" t="s">
        <v>8250</v>
      </c>
      <c r="P4164" s="119" t="s">
        <v>8251</v>
      </c>
      <c r="Q4164" s="126">
        <f>COUNTIF(N4164,'Service Line Inventory'!$AE$36)</f>
        <v>0</v>
      </c>
      <c r="W4164" s="125">
        <f t="shared" si="130"/>
        <v>0</v>
      </c>
      <c r="X4164" s="126" t="str">
        <f t="shared" si="131"/>
        <v/>
      </c>
    </row>
    <row r="4165" spans="14:24" x14ac:dyDescent="0.25">
      <c r="N4165" s="119" t="s">
        <v>39</v>
      </c>
      <c r="O4165" s="119" t="s">
        <v>8252</v>
      </c>
      <c r="P4165" s="119" t="s">
        <v>8253</v>
      </c>
      <c r="Q4165" s="126">
        <f>COUNTIF(N4165,'Service Line Inventory'!$AE$36)</f>
        <v>0</v>
      </c>
      <c r="W4165" s="125">
        <f t="shared" si="130"/>
        <v>0</v>
      </c>
      <c r="X4165" s="126" t="str">
        <f t="shared" si="131"/>
        <v/>
      </c>
    </row>
    <row r="4166" spans="14:24" x14ac:dyDescent="0.25">
      <c r="N4166" s="119" t="s">
        <v>39</v>
      </c>
      <c r="O4166" s="119" t="s">
        <v>8254</v>
      </c>
      <c r="P4166" s="119" t="s">
        <v>8255</v>
      </c>
      <c r="Q4166" s="126">
        <f>COUNTIF(N4166,'Service Line Inventory'!$AE$36)</f>
        <v>0</v>
      </c>
      <c r="W4166" s="125">
        <f t="shared" si="130"/>
        <v>0</v>
      </c>
      <c r="X4166" s="126" t="str">
        <f t="shared" si="131"/>
        <v/>
      </c>
    </row>
    <row r="4167" spans="14:24" x14ac:dyDescent="0.25">
      <c r="N4167" s="119" t="s">
        <v>39</v>
      </c>
      <c r="O4167" s="119" t="s">
        <v>8256</v>
      </c>
      <c r="P4167" s="119" t="s">
        <v>8257</v>
      </c>
      <c r="Q4167" s="126">
        <f>COUNTIF(N4167,'Service Line Inventory'!$AE$36)</f>
        <v>0</v>
      </c>
      <c r="W4167" s="125">
        <f t="shared" si="130"/>
        <v>0</v>
      </c>
      <c r="X4167" s="126" t="str">
        <f t="shared" si="131"/>
        <v/>
      </c>
    </row>
    <row r="4168" spans="14:24" x14ac:dyDescent="0.25">
      <c r="N4168" s="119" t="s">
        <v>39</v>
      </c>
      <c r="O4168" s="119" t="s">
        <v>8258</v>
      </c>
      <c r="P4168" s="119" t="s">
        <v>8259</v>
      </c>
      <c r="Q4168" s="126">
        <f>COUNTIF(N4168,'Service Line Inventory'!$AE$36)</f>
        <v>0</v>
      </c>
      <c r="W4168" s="125">
        <f t="shared" si="130"/>
        <v>0</v>
      </c>
      <c r="X4168" s="126" t="str">
        <f t="shared" si="131"/>
        <v/>
      </c>
    </row>
    <row r="4169" spans="14:24" x14ac:dyDescent="0.25">
      <c r="N4169" s="119" t="s">
        <v>39</v>
      </c>
      <c r="O4169" s="119" t="s">
        <v>8260</v>
      </c>
      <c r="P4169" s="119" t="s">
        <v>8261</v>
      </c>
      <c r="Q4169" s="126">
        <f>COUNTIF(N4169,'Service Line Inventory'!$AE$36)</f>
        <v>0</v>
      </c>
      <c r="W4169" s="125">
        <f t="shared" si="130"/>
        <v>0</v>
      </c>
      <c r="X4169" s="126" t="str">
        <f t="shared" si="131"/>
        <v/>
      </c>
    </row>
    <row r="4170" spans="14:24" x14ac:dyDescent="0.25">
      <c r="N4170" s="119" t="s">
        <v>39</v>
      </c>
      <c r="O4170" s="119" t="s">
        <v>8262</v>
      </c>
      <c r="P4170" s="119" t="s">
        <v>8263</v>
      </c>
      <c r="Q4170" s="126">
        <f>COUNTIF(N4170,'Service Line Inventory'!$AE$36)</f>
        <v>0</v>
      </c>
      <c r="W4170" s="125">
        <f t="shared" si="130"/>
        <v>0</v>
      </c>
      <c r="X4170" s="126" t="str">
        <f t="shared" si="131"/>
        <v/>
      </c>
    </row>
    <row r="4171" spans="14:24" x14ac:dyDescent="0.25">
      <c r="N4171" s="119" t="s">
        <v>39</v>
      </c>
      <c r="O4171" s="119" t="s">
        <v>8264</v>
      </c>
      <c r="P4171" s="119" t="s">
        <v>8265</v>
      </c>
      <c r="Q4171" s="126">
        <f>COUNTIF(N4171,'Service Line Inventory'!$AE$36)</f>
        <v>0</v>
      </c>
      <c r="W4171" s="125">
        <f t="shared" si="130"/>
        <v>0</v>
      </c>
      <c r="X4171" s="126" t="str">
        <f t="shared" si="131"/>
        <v/>
      </c>
    </row>
    <row r="4172" spans="14:24" x14ac:dyDescent="0.25">
      <c r="N4172" s="119" t="s">
        <v>39</v>
      </c>
      <c r="O4172" s="119" t="s">
        <v>8266</v>
      </c>
      <c r="P4172" s="119" t="s">
        <v>8267</v>
      </c>
      <c r="Q4172" s="126">
        <f>COUNTIF(N4172,'Service Line Inventory'!$AE$36)</f>
        <v>0</v>
      </c>
      <c r="W4172" s="125">
        <f t="shared" si="130"/>
        <v>0</v>
      </c>
      <c r="X4172" s="126" t="str">
        <f t="shared" si="131"/>
        <v/>
      </c>
    </row>
    <row r="4173" spans="14:24" x14ac:dyDescent="0.25">
      <c r="N4173" s="119" t="s">
        <v>39</v>
      </c>
      <c r="O4173" s="119" t="s">
        <v>8268</v>
      </c>
      <c r="P4173" s="119" t="s">
        <v>8269</v>
      </c>
      <c r="Q4173" s="126">
        <f>COUNTIF(N4173,'Service Line Inventory'!$AE$36)</f>
        <v>0</v>
      </c>
      <c r="W4173" s="125">
        <f t="shared" si="130"/>
        <v>0</v>
      </c>
      <c r="X4173" s="126" t="str">
        <f t="shared" si="131"/>
        <v/>
      </c>
    </row>
    <row r="4174" spans="14:24" x14ac:dyDescent="0.25">
      <c r="N4174" s="119" t="s">
        <v>39</v>
      </c>
      <c r="O4174" s="119" t="s">
        <v>8270</v>
      </c>
      <c r="P4174" s="119" t="s">
        <v>8271</v>
      </c>
      <c r="Q4174" s="126">
        <f>COUNTIF(N4174,'Service Line Inventory'!$AE$36)</f>
        <v>0</v>
      </c>
      <c r="W4174" s="125">
        <f t="shared" si="130"/>
        <v>0</v>
      </c>
      <c r="X4174" s="126" t="str">
        <f t="shared" si="131"/>
        <v/>
      </c>
    </row>
    <row r="4175" spans="14:24" x14ac:dyDescent="0.25">
      <c r="N4175" s="119" t="s">
        <v>39</v>
      </c>
      <c r="O4175" s="119" t="s">
        <v>8272</v>
      </c>
      <c r="P4175" s="119" t="s">
        <v>8273</v>
      </c>
      <c r="Q4175" s="126">
        <f>COUNTIF(N4175,'Service Line Inventory'!$AE$36)</f>
        <v>0</v>
      </c>
      <c r="W4175" s="125">
        <f t="shared" si="130"/>
        <v>0</v>
      </c>
      <c r="X4175" s="126" t="str">
        <f t="shared" si="131"/>
        <v/>
      </c>
    </row>
    <row r="4176" spans="14:24" x14ac:dyDescent="0.25">
      <c r="N4176" s="119" t="s">
        <v>39</v>
      </c>
      <c r="O4176" s="119" t="s">
        <v>8274</v>
      </c>
      <c r="P4176" s="119" t="s">
        <v>8275</v>
      </c>
      <c r="Q4176" s="126">
        <f>COUNTIF(N4176,'Service Line Inventory'!$AE$36)</f>
        <v>0</v>
      </c>
      <c r="W4176" s="125">
        <f t="shared" si="130"/>
        <v>0</v>
      </c>
      <c r="X4176" s="126" t="str">
        <f t="shared" si="131"/>
        <v/>
      </c>
    </row>
    <row r="4177" spans="14:24" x14ac:dyDescent="0.25">
      <c r="N4177" s="119" t="s">
        <v>39</v>
      </c>
      <c r="O4177" s="119" t="s">
        <v>8276</v>
      </c>
      <c r="P4177" s="119" t="s">
        <v>8277</v>
      </c>
      <c r="Q4177" s="126">
        <f>COUNTIF(N4177,'Service Line Inventory'!$AE$36)</f>
        <v>0</v>
      </c>
      <c r="W4177" s="125">
        <f t="shared" si="130"/>
        <v>0</v>
      </c>
      <c r="X4177" s="126" t="str">
        <f t="shared" si="131"/>
        <v/>
      </c>
    </row>
    <row r="4178" spans="14:24" x14ac:dyDescent="0.25">
      <c r="N4178" s="119" t="s">
        <v>39</v>
      </c>
      <c r="O4178" s="119" t="s">
        <v>8278</v>
      </c>
      <c r="P4178" s="119" t="s">
        <v>8279</v>
      </c>
      <c r="Q4178" s="126">
        <f>COUNTIF(N4178,'Service Line Inventory'!$AE$36)</f>
        <v>0</v>
      </c>
      <c r="W4178" s="125">
        <f t="shared" si="130"/>
        <v>0</v>
      </c>
      <c r="X4178" s="126" t="str">
        <f t="shared" si="131"/>
        <v/>
      </c>
    </row>
    <row r="4179" spans="14:24" x14ac:dyDescent="0.25">
      <c r="N4179" s="119" t="s">
        <v>39</v>
      </c>
      <c r="O4179" s="119" t="s">
        <v>8280</v>
      </c>
      <c r="P4179" s="119" t="s">
        <v>8281</v>
      </c>
      <c r="Q4179" s="126">
        <f>COUNTIF(N4179,'Service Line Inventory'!$AE$36)</f>
        <v>0</v>
      </c>
      <c r="W4179" s="125">
        <f t="shared" si="130"/>
        <v>0</v>
      </c>
      <c r="X4179" s="126" t="str">
        <f t="shared" si="131"/>
        <v/>
      </c>
    </row>
    <row r="4180" spans="14:24" x14ac:dyDescent="0.25">
      <c r="N4180" s="119" t="s">
        <v>39</v>
      </c>
      <c r="O4180" s="119" t="s">
        <v>8282</v>
      </c>
      <c r="P4180" s="119" t="s">
        <v>8283</v>
      </c>
      <c r="Q4180" s="126">
        <f>COUNTIF(N4180,'Service Line Inventory'!$AE$36)</f>
        <v>0</v>
      </c>
      <c r="W4180" s="125">
        <f t="shared" si="130"/>
        <v>0</v>
      </c>
      <c r="X4180" s="126" t="str">
        <f t="shared" si="131"/>
        <v/>
      </c>
    </row>
    <row r="4181" spans="14:24" x14ac:dyDescent="0.25">
      <c r="N4181" s="119" t="s">
        <v>39</v>
      </c>
      <c r="O4181" s="119" t="s">
        <v>8284</v>
      </c>
      <c r="P4181" s="119" t="s">
        <v>8285</v>
      </c>
      <c r="Q4181" s="126">
        <f>COUNTIF(N4181,'Service Line Inventory'!$AE$36)</f>
        <v>0</v>
      </c>
      <c r="W4181" s="125">
        <f t="shared" si="130"/>
        <v>0</v>
      </c>
      <c r="X4181" s="126" t="str">
        <f t="shared" si="131"/>
        <v/>
      </c>
    </row>
    <row r="4182" spans="14:24" x14ac:dyDescent="0.25">
      <c r="N4182" s="119" t="s">
        <v>39</v>
      </c>
      <c r="O4182" s="119" t="s">
        <v>8286</v>
      </c>
      <c r="P4182" s="119" t="s">
        <v>8287</v>
      </c>
      <c r="Q4182" s="126">
        <f>COUNTIF(N4182,'Service Line Inventory'!$AE$36)</f>
        <v>0</v>
      </c>
      <c r="W4182" s="125">
        <f t="shared" si="130"/>
        <v>0</v>
      </c>
      <c r="X4182" s="126" t="str">
        <f t="shared" si="131"/>
        <v/>
      </c>
    </row>
    <row r="4183" spans="14:24" x14ac:dyDescent="0.25">
      <c r="N4183" s="119" t="s">
        <v>39</v>
      </c>
      <c r="O4183" s="119" t="s">
        <v>8288</v>
      </c>
      <c r="P4183" s="119" t="s">
        <v>8289</v>
      </c>
      <c r="Q4183" s="126">
        <f>COUNTIF(N4183,'Service Line Inventory'!$AE$36)</f>
        <v>0</v>
      </c>
      <c r="W4183" s="125">
        <f t="shared" si="130"/>
        <v>0</v>
      </c>
      <c r="X4183" s="126" t="str">
        <f t="shared" si="131"/>
        <v/>
      </c>
    </row>
    <row r="4184" spans="14:24" x14ac:dyDescent="0.25">
      <c r="N4184" s="119" t="s">
        <v>39</v>
      </c>
      <c r="O4184" s="119" t="s">
        <v>8290</v>
      </c>
      <c r="P4184" s="119" t="s">
        <v>8291</v>
      </c>
      <c r="Q4184" s="126">
        <f>COUNTIF(N4184,'Service Line Inventory'!$AE$36)</f>
        <v>0</v>
      </c>
      <c r="W4184" s="125">
        <f t="shared" si="130"/>
        <v>0</v>
      </c>
      <c r="X4184" s="126" t="str">
        <f t="shared" si="131"/>
        <v/>
      </c>
    </row>
    <row r="4185" spans="14:24" x14ac:dyDescent="0.25">
      <c r="N4185" s="119" t="s">
        <v>39</v>
      </c>
      <c r="O4185" s="119" t="s">
        <v>8292</v>
      </c>
      <c r="P4185" s="119" t="s">
        <v>8293</v>
      </c>
      <c r="Q4185" s="126">
        <f>COUNTIF(N4185,'Service Line Inventory'!$AE$36)</f>
        <v>0</v>
      </c>
      <c r="W4185" s="125">
        <f t="shared" si="130"/>
        <v>0</v>
      </c>
      <c r="X4185" s="126" t="str">
        <f t="shared" si="131"/>
        <v/>
      </c>
    </row>
    <row r="4186" spans="14:24" x14ac:dyDescent="0.25">
      <c r="N4186" s="119" t="s">
        <v>39</v>
      </c>
      <c r="O4186" s="119" t="s">
        <v>8294</v>
      </c>
      <c r="P4186" s="119" t="s">
        <v>8295</v>
      </c>
      <c r="Q4186" s="126">
        <f>COUNTIF(N4186,'Service Line Inventory'!$AE$36)</f>
        <v>0</v>
      </c>
      <c r="W4186" s="125">
        <f t="shared" si="130"/>
        <v>0</v>
      </c>
      <c r="X4186" s="126" t="str">
        <f t="shared" si="131"/>
        <v/>
      </c>
    </row>
    <row r="4187" spans="14:24" x14ac:dyDescent="0.25">
      <c r="N4187" s="119" t="s">
        <v>39</v>
      </c>
      <c r="O4187" s="119" t="s">
        <v>8296</v>
      </c>
      <c r="P4187" s="119" t="s">
        <v>8297</v>
      </c>
      <c r="Q4187" s="126">
        <f>COUNTIF(N4187,'Service Line Inventory'!$AE$36)</f>
        <v>0</v>
      </c>
      <c r="W4187" s="125">
        <f t="shared" si="130"/>
        <v>0</v>
      </c>
      <c r="X4187" s="126" t="str">
        <f t="shared" si="131"/>
        <v/>
      </c>
    </row>
    <row r="4188" spans="14:24" x14ac:dyDescent="0.25">
      <c r="N4188" s="119" t="s">
        <v>39</v>
      </c>
      <c r="O4188" s="119" t="s">
        <v>8298</v>
      </c>
      <c r="P4188" s="119" t="s">
        <v>8299</v>
      </c>
      <c r="Q4188" s="126">
        <f>COUNTIF(N4188,'Service Line Inventory'!$AE$36)</f>
        <v>0</v>
      </c>
      <c r="W4188" s="125">
        <f t="shared" si="130"/>
        <v>0</v>
      </c>
      <c r="X4188" s="126" t="str">
        <f t="shared" si="131"/>
        <v/>
      </c>
    </row>
    <row r="4189" spans="14:24" x14ac:dyDescent="0.25">
      <c r="N4189" s="119" t="s">
        <v>39</v>
      </c>
      <c r="O4189" s="119" t="s">
        <v>8300</v>
      </c>
      <c r="P4189" s="119" t="s">
        <v>8301</v>
      </c>
      <c r="Q4189" s="126">
        <f>COUNTIF(N4189,'Service Line Inventory'!$AE$36)</f>
        <v>0</v>
      </c>
      <c r="W4189" s="125">
        <f t="shared" si="130"/>
        <v>0</v>
      </c>
      <c r="X4189" s="126" t="str">
        <f t="shared" si="131"/>
        <v/>
      </c>
    </row>
    <row r="4190" spans="14:24" x14ac:dyDescent="0.25">
      <c r="N4190" s="119" t="s">
        <v>39</v>
      </c>
      <c r="O4190" s="119" t="s">
        <v>8302</v>
      </c>
      <c r="P4190" s="119" t="s">
        <v>8303</v>
      </c>
      <c r="Q4190" s="126">
        <f>COUNTIF(N4190,'Service Line Inventory'!$AE$36)</f>
        <v>0</v>
      </c>
      <c r="W4190" s="125">
        <f t="shared" si="130"/>
        <v>0</v>
      </c>
      <c r="X4190" s="126" t="str">
        <f t="shared" si="131"/>
        <v/>
      </c>
    </row>
    <row r="4191" spans="14:24" x14ac:dyDescent="0.25">
      <c r="N4191" s="119" t="s">
        <v>39</v>
      </c>
      <c r="O4191" s="119" t="s">
        <v>8304</v>
      </c>
      <c r="P4191" s="119" t="s">
        <v>8305</v>
      </c>
      <c r="Q4191" s="126">
        <f>COUNTIF(N4191,'Service Line Inventory'!$AE$36)</f>
        <v>0</v>
      </c>
      <c r="W4191" s="125">
        <f t="shared" si="130"/>
        <v>0</v>
      </c>
      <c r="X4191" s="126" t="str">
        <f t="shared" si="131"/>
        <v/>
      </c>
    </row>
    <row r="4192" spans="14:24" x14ac:dyDescent="0.25">
      <c r="N4192" s="119" t="s">
        <v>39</v>
      </c>
      <c r="O4192" s="119" t="s">
        <v>8306</v>
      </c>
      <c r="P4192" s="119" t="s">
        <v>8307</v>
      </c>
      <c r="Q4192" s="126">
        <f>COUNTIF(N4192,'Service Line Inventory'!$AE$36)</f>
        <v>0</v>
      </c>
      <c r="W4192" s="125">
        <f t="shared" si="130"/>
        <v>0</v>
      </c>
      <c r="X4192" s="126" t="str">
        <f t="shared" si="131"/>
        <v/>
      </c>
    </row>
    <row r="4193" spans="14:24" x14ac:dyDescent="0.25">
      <c r="N4193" s="119" t="s">
        <v>39</v>
      </c>
      <c r="O4193" s="119" t="s">
        <v>8308</v>
      </c>
      <c r="P4193" s="119" t="s">
        <v>8309</v>
      </c>
      <c r="Q4193" s="126">
        <f>COUNTIF(N4193,'Service Line Inventory'!$AE$36)</f>
        <v>0</v>
      </c>
      <c r="W4193" s="125">
        <f t="shared" si="130"/>
        <v>0</v>
      </c>
      <c r="X4193" s="126" t="str">
        <f t="shared" si="131"/>
        <v/>
      </c>
    </row>
    <row r="4194" spans="14:24" x14ac:dyDescent="0.25">
      <c r="N4194" s="119" t="s">
        <v>39</v>
      </c>
      <c r="O4194" s="119" t="s">
        <v>8310</v>
      </c>
      <c r="P4194" s="119" t="s">
        <v>8311</v>
      </c>
      <c r="Q4194" s="126">
        <f>COUNTIF(N4194,'Service Line Inventory'!$AE$36)</f>
        <v>0</v>
      </c>
      <c r="W4194" s="125">
        <f t="shared" si="130"/>
        <v>0</v>
      </c>
      <c r="X4194" s="126" t="str">
        <f t="shared" si="131"/>
        <v/>
      </c>
    </row>
    <row r="4195" spans="14:24" x14ac:dyDescent="0.25">
      <c r="N4195" s="119" t="s">
        <v>39</v>
      </c>
      <c r="O4195" s="119" t="s">
        <v>8312</v>
      </c>
      <c r="P4195" s="119" t="s">
        <v>8313</v>
      </c>
      <c r="Q4195" s="126">
        <f>COUNTIF(N4195,'Service Line Inventory'!$AE$36)</f>
        <v>0</v>
      </c>
      <c r="W4195" s="125">
        <f t="shared" si="130"/>
        <v>0</v>
      </c>
      <c r="X4195" s="126" t="str">
        <f t="shared" si="131"/>
        <v/>
      </c>
    </row>
    <row r="4196" spans="14:24" x14ac:dyDescent="0.25">
      <c r="N4196" s="119" t="s">
        <v>39</v>
      </c>
      <c r="O4196" s="119" t="s">
        <v>8314</v>
      </c>
      <c r="P4196" s="119" t="s">
        <v>8315</v>
      </c>
      <c r="Q4196" s="126">
        <f>COUNTIF(N4196,'Service Line Inventory'!$AE$36)</f>
        <v>0</v>
      </c>
      <c r="W4196" s="125">
        <f t="shared" si="130"/>
        <v>0</v>
      </c>
      <c r="X4196" s="126" t="str">
        <f t="shared" si="131"/>
        <v/>
      </c>
    </row>
    <row r="4197" spans="14:24" x14ac:dyDescent="0.25">
      <c r="N4197" s="119" t="s">
        <v>39</v>
      </c>
      <c r="O4197" s="119" t="s">
        <v>8316</v>
      </c>
      <c r="P4197" s="119" t="s">
        <v>8317</v>
      </c>
      <c r="Q4197" s="126">
        <f>COUNTIF(N4197,'Service Line Inventory'!$AE$36)</f>
        <v>0</v>
      </c>
      <c r="W4197" s="125">
        <f t="shared" si="130"/>
        <v>0</v>
      </c>
      <c r="X4197" s="126" t="str">
        <f t="shared" si="131"/>
        <v/>
      </c>
    </row>
    <row r="4198" spans="14:24" x14ac:dyDescent="0.25">
      <c r="N4198" s="119" t="s">
        <v>39</v>
      </c>
      <c r="O4198" s="119" t="s">
        <v>8318</v>
      </c>
      <c r="P4198" s="119" t="s">
        <v>8319</v>
      </c>
      <c r="Q4198" s="126">
        <f>COUNTIF(N4198,'Service Line Inventory'!$AE$36)</f>
        <v>0</v>
      </c>
      <c r="W4198" s="125">
        <f t="shared" si="130"/>
        <v>0</v>
      </c>
      <c r="X4198" s="126" t="str">
        <f t="shared" si="131"/>
        <v/>
      </c>
    </row>
    <row r="4199" spans="14:24" x14ac:dyDescent="0.25">
      <c r="N4199" s="119" t="s">
        <v>39</v>
      </c>
      <c r="O4199" s="119" t="s">
        <v>8320</v>
      </c>
      <c r="P4199" s="119" t="s">
        <v>8321</v>
      </c>
      <c r="Q4199" s="126">
        <f>COUNTIF(N4199,'Service Line Inventory'!$AE$36)</f>
        <v>0</v>
      </c>
      <c r="W4199" s="125">
        <f t="shared" si="130"/>
        <v>0</v>
      </c>
      <c r="X4199" s="126" t="str">
        <f t="shared" si="131"/>
        <v/>
      </c>
    </row>
    <row r="4200" spans="14:24" x14ac:dyDescent="0.25">
      <c r="N4200" s="119" t="s">
        <v>39</v>
      </c>
      <c r="O4200" s="119" t="s">
        <v>8322</v>
      </c>
      <c r="P4200" s="119" t="s">
        <v>8323</v>
      </c>
      <c r="Q4200" s="126">
        <f>COUNTIF(N4200,'Service Line Inventory'!$AE$36)</f>
        <v>0</v>
      </c>
      <c r="W4200" s="125">
        <f t="shared" si="130"/>
        <v>0</v>
      </c>
      <c r="X4200" s="126" t="str">
        <f t="shared" si="131"/>
        <v/>
      </c>
    </row>
    <row r="4201" spans="14:24" x14ac:dyDescent="0.25">
      <c r="N4201" s="119" t="s">
        <v>39</v>
      </c>
      <c r="O4201" s="119" t="s">
        <v>8324</v>
      </c>
      <c r="P4201" s="119" t="s">
        <v>8325</v>
      </c>
      <c r="Q4201" s="126">
        <f>COUNTIF(N4201,'Service Line Inventory'!$AE$36)</f>
        <v>0</v>
      </c>
      <c r="W4201" s="125">
        <f t="shared" si="130"/>
        <v>0</v>
      </c>
      <c r="X4201" s="126" t="str">
        <f t="shared" si="131"/>
        <v/>
      </c>
    </row>
    <row r="4202" spans="14:24" x14ac:dyDescent="0.25">
      <c r="N4202" s="119" t="s">
        <v>39</v>
      </c>
      <c r="O4202" s="119" t="s">
        <v>8326</v>
      </c>
      <c r="P4202" s="119" t="s">
        <v>8327</v>
      </c>
      <c r="Q4202" s="126">
        <f>COUNTIF(N4202,'Service Line Inventory'!$AE$36)</f>
        <v>0</v>
      </c>
      <c r="W4202" s="125">
        <f t="shared" si="130"/>
        <v>0</v>
      </c>
      <c r="X4202" s="126" t="str">
        <f t="shared" si="131"/>
        <v/>
      </c>
    </row>
    <row r="4203" spans="14:24" x14ac:dyDescent="0.25">
      <c r="N4203" s="119" t="s">
        <v>39</v>
      </c>
      <c r="O4203" s="119" t="s">
        <v>8328</v>
      </c>
      <c r="P4203" s="119" t="s">
        <v>8329</v>
      </c>
      <c r="Q4203" s="126">
        <f>COUNTIF(N4203,'Service Line Inventory'!$AE$36)</f>
        <v>0</v>
      </c>
      <c r="W4203" s="125">
        <f t="shared" si="130"/>
        <v>0</v>
      </c>
      <c r="X4203" s="126" t="str">
        <f t="shared" si="131"/>
        <v/>
      </c>
    </row>
    <row r="4204" spans="14:24" x14ac:dyDescent="0.25">
      <c r="N4204" s="119" t="s">
        <v>39</v>
      </c>
      <c r="O4204" s="119" t="s">
        <v>8330</v>
      </c>
      <c r="P4204" s="119" t="s">
        <v>8331</v>
      </c>
      <c r="Q4204" s="126">
        <f>COUNTIF(N4204,'Service Line Inventory'!$AE$36)</f>
        <v>0</v>
      </c>
      <c r="W4204" s="125">
        <f t="shared" si="130"/>
        <v>0</v>
      </c>
      <c r="X4204" s="126" t="str">
        <f t="shared" si="131"/>
        <v/>
      </c>
    </row>
    <row r="4205" spans="14:24" x14ac:dyDescent="0.25">
      <c r="N4205" s="119" t="s">
        <v>39</v>
      </c>
      <c r="O4205" s="119" t="s">
        <v>8332</v>
      </c>
      <c r="P4205" s="119" t="s">
        <v>8333</v>
      </c>
      <c r="Q4205" s="126">
        <f>COUNTIF(N4205,'Service Line Inventory'!$AE$36)</f>
        <v>0</v>
      </c>
      <c r="W4205" s="125">
        <f t="shared" si="130"/>
        <v>0</v>
      </c>
      <c r="X4205" s="126" t="str">
        <f t="shared" si="131"/>
        <v/>
      </c>
    </row>
    <row r="4206" spans="14:24" x14ac:dyDescent="0.25">
      <c r="N4206" s="119" t="s">
        <v>39</v>
      </c>
      <c r="O4206" s="119" t="s">
        <v>8334</v>
      </c>
      <c r="P4206" s="119" t="s">
        <v>8335</v>
      </c>
      <c r="Q4206" s="126">
        <f>COUNTIF(N4206,'Service Line Inventory'!$AE$36)</f>
        <v>0</v>
      </c>
      <c r="W4206" s="125">
        <f t="shared" si="130"/>
        <v>0</v>
      </c>
      <c r="X4206" s="126" t="str">
        <f t="shared" si="131"/>
        <v/>
      </c>
    </row>
    <row r="4207" spans="14:24" x14ac:dyDescent="0.25">
      <c r="N4207" s="119" t="s">
        <v>39</v>
      </c>
      <c r="O4207" s="119" t="s">
        <v>8336</v>
      </c>
      <c r="P4207" s="119" t="s">
        <v>8337</v>
      </c>
      <c r="Q4207" s="126">
        <f>COUNTIF(N4207,'Service Line Inventory'!$AE$36)</f>
        <v>0</v>
      </c>
      <c r="W4207" s="125">
        <f t="shared" si="130"/>
        <v>0</v>
      </c>
      <c r="X4207" s="126" t="str">
        <f t="shared" si="131"/>
        <v/>
      </c>
    </row>
    <row r="4208" spans="14:24" x14ac:dyDescent="0.25">
      <c r="N4208" s="119" t="s">
        <v>39</v>
      </c>
      <c r="O4208" s="119" t="s">
        <v>8338</v>
      </c>
      <c r="P4208" s="119" t="s">
        <v>8339</v>
      </c>
      <c r="Q4208" s="126">
        <f>COUNTIF(N4208,'Service Line Inventory'!$AE$36)</f>
        <v>0</v>
      </c>
      <c r="W4208" s="125">
        <f t="shared" si="130"/>
        <v>0</v>
      </c>
      <c r="X4208" s="126" t="str">
        <f t="shared" si="131"/>
        <v/>
      </c>
    </row>
    <row r="4209" spans="14:24" x14ac:dyDescent="0.25">
      <c r="N4209" s="119" t="s">
        <v>39</v>
      </c>
      <c r="O4209" s="119" t="s">
        <v>8340</v>
      </c>
      <c r="P4209" s="119" t="s">
        <v>8341</v>
      </c>
      <c r="Q4209" s="126">
        <f>COUNTIF(N4209,'Service Line Inventory'!$AE$36)</f>
        <v>0</v>
      </c>
      <c r="W4209" s="125">
        <f t="shared" si="130"/>
        <v>0</v>
      </c>
      <c r="X4209" s="126" t="str">
        <f t="shared" si="131"/>
        <v/>
      </c>
    </row>
    <row r="4210" spans="14:24" x14ac:dyDescent="0.25">
      <c r="N4210" s="119" t="s">
        <v>39</v>
      </c>
      <c r="O4210" s="119" t="s">
        <v>8342</v>
      </c>
      <c r="P4210" s="119" t="s">
        <v>8343</v>
      </c>
      <c r="Q4210" s="126">
        <f>COUNTIF(N4210,'Service Line Inventory'!$AE$36)</f>
        <v>0</v>
      </c>
      <c r="W4210" s="125">
        <f t="shared" si="130"/>
        <v>0</v>
      </c>
      <c r="X4210" s="126" t="str">
        <f t="shared" si="131"/>
        <v/>
      </c>
    </row>
    <row r="4211" spans="14:24" x14ac:dyDescent="0.25">
      <c r="N4211" s="119" t="s">
        <v>39</v>
      </c>
      <c r="O4211" s="119" t="s">
        <v>8344</v>
      </c>
      <c r="P4211" s="119" t="s">
        <v>8345</v>
      </c>
      <c r="Q4211" s="126">
        <f>COUNTIF(N4211,'Service Line Inventory'!$AE$36)</f>
        <v>0</v>
      </c>
      <c r="W4211" s="125">
        <f t="shared" si="130"/>
        <v>0</v>
      </c>
      <c r="X4211" s="126" t="str">
        <f t="shared" si="131"/>
        <v/>
      </c>
    </row>
    <row r="4212" spans="14:24" x14ac:dyDescent="0.25">
      <c r="N4212" s="119" t="s">
        <v>39</v>
      </c>
      <c r="O4212" s="119" t="s">
        <v>8346</v>
      </c>
      <c r="P4212" s="119" t="s">
        <v>8347</v>
      </c>
      <c r="Q4212" s="126">
        <f>COUNTIF(N4212,'Service Line Inventory'!$AE$36)</f>
        <v>0</v>
      </c>
      <c r="W4212" s="125">
        <f t="shared" si="130"/>
        <v>0</v>
      </c>
      <c r="X4212" s="126" t="str">
        <f t="shared" si="131"/>
        <v/>
      </c>
    </row>
    <row r="4213" spans="14:24" x14ac:dyDescent="0.25">
      <c r="N4213" s="119" t="s">
        <v>39</v>
      </c>
      <c r="O4213" s="119" t="s">
        <v>8348</v>
      </c>
      <c r="P4213" s="119" t="s">
        <v>8349</v>
      </c>
      <c r="Q4213" s="126">
        <f>COUNTIF(N4213,'Service Line Inventory'!$AE$36)</f>
        <v>0</v>
      </c>
      <c r="W4213" s="125">
        <f t="shared" si="130"/>
        <v>0</v>
      </c>
      <c r="X4213" s="126" t="str">
        <f t="shared" si="131"/>
        <v/>
      </c>
    </row>
    <row r="4214" spans="14:24" x14ac:dyDescent="0.25">
      <c r="N4214" s="119" t="s">
        <v>39</v>
      </c>
      <c r="O4214" s="119" t="s">
        <v>8350</v>
      </c>
      <c r="P4214" s="119" t="s">
        <v>8351</v>
      </c>
      <c r="Q4214" s="126">
        <f>COUNTIF(N4214,'Service Line Inventory'!$AE$36)</f>
        <v>0</v>
      </c>
      <c r="W4214" s="125">
        <f t="shared" si="130"/>
        <v>0</v>
      </c>
      <c r="X4214" s="126" t="str">
        <f t="shared" si="131"/>
        <v/>
      </c>
    </row>
    <row r="4215" spans="14:24" x14ac:dyDescent="0.25">
      <c r="N4215" s="119" t="s">
        <v>39</v>
      </c>
      <c r="O4215" s="119" t="s">
        <v>8352</v>
      </c>
      <c r="P4215" s="119" t="s">
        <v>8353</v>
      </c>
      <c r="Q4215" s="126">
        <f>COUNTIF(N4215,'Service Line Inventory'!$AE$36)</f>
        <v>0</v>
      </c>
      <c r="W4215" s="125">
        <f t="shared" si="130"/>
        <v>0</v>
      </c>
      <c r="X4215" s="126" t="str">
        <f t="shared" si="131"/>
        <v/>
      </c>
    </row>
    <row r="4216" spans="14:24" x14ac:dyDescent="0.25">
      <c r="N4216" s="119" t="s">
        <v>39</v>
      </c>
      <c r="O4216" s="119" t="s">
        <v>8354</v>
      </c>
      <c r="P4216" s="119" t="s">
        <v>8355</v>
      </c>
      <c r="Q4216" s="126">
        <f>COUNTIF(N4216,'Service Line Inventory'!$AE$36)</f>
        <v>0</v>
      </c>
      <c r="W4216" s="125">
        <f t="shared" si="130"/>
        <v>0</v>
      </c>
      <c r="X4216" s="126" t="str">
        <f t="shared" si="131"/>
        <v/>
      </c>
    </row>
    <row r="4217" spans="14:24" x14ac:dyDescent="0.25">
      <c r="N4217" s="119" t="s">
        <v>39</v>
      </c>
      <c r="O4217" s="119" t="s">
        <v>8356</v>
      </c>
      <c r="P4217" s="119" t="s">
        <v>8357</v>
      </c>
      <c r="Q4217" s="126">
        <f>COUNTIF(N4217,'Service Line Inventory'!$AE$36)</f>
        <v>0</v>
      </c>
      <c r="W4217" s="125">
        <f t="shared" si="130"/>
        <v>0</v>
      </c>
      <c r="X4217" s="126" t="str">
        <f t="shared" si="131"/>
        <v/>
      </c>
    </row>
    <row r="4218" spans="14:24" x14ac:dyDescent="0.25">
      <c r="N4218" s="119" t="s">
        <v>39</v>
      </c>
      <c r="O4218" s="119" t="s">
        <v>8358</v>
      </c>
      <c r="P4218" s="119" t="s">
        <v>8359</v>
      </c>
      <c r="Q4218" s="126">
        <f>COUNTIF(N4218,'Service Line Inventory'!$AE$36)</f>
        <v>0</v>
      </c>
      <c r="W4218" s="125">
        <f t="shared" si="130"/>
        <v>0</v>
      </c>
      <c r="X4218" s="126" t="str">
        <f t="shared" si="131"/>
        <v/>
      </c>
    </row>
    <row r="4219" spans="14:24" x14ac:dyDescent="0.25">
      <c r="N4219" s="119" t="s">
        <v>39</v>
      </c>
      <c r="O4219" s="119" t="s">
        <v>8360</v>
      </c>
      <c r="P4219" s="119" t="s">
        <v>8361</v>
      </c>
      <c r="Q4219" s="126">
        <f>COUNTIF(N4219,'Service Line Inventory'!$AE$36)</f>
        <v>0</v>
      </c>
      <c r="W4219" s="125">
        <f t="shared" si="130"/>
        <v>0</v>
      </c>
      <c r="X4219" s="126" t="str">
        <f t="shared" si="131"/>
        <v/>
      </c>
    </row>
    <row r="4220" spans="14:24" x14ac:dyDescent="0.25">
      <c r="N4220" s="119" t="s">
        <v>39</v>
      </c>
      <c r="O4220" s="119" t="s">
        <v>8362</v>
      </c>
      <c r="P4220" s="119" t="s">
        <v>8363</v>
      </c>
      <c r="Q4220" s="126">
        <f>COUNTIF(N4220,'Service Line Inventory'!$AE$36)</f>
        <v>0</v>
      </c>
      <c r="W4220" s="125">
        <f t="shared" si="130"/>
        <v>0</v>
      </c>
      <c r="X4220" s="126" t="str">
        <f t="shared" si="131"/>
        <v/>
      </c>
    </row>
    <row r="4221" spans="14:24" x14ac:dyDescent="0.25">
      <c r="N4221" s="119" t="s">
        <v>39</v>
      </c>
      <c r="O4221" s="119" t="s">
        <v>8364</v>
      </c>
      <c r="P4221" s="119" t="s">
        <v>8365</v>
      </c>
      <c r="Q4221" s="126">
        <f>COUNTIF(N4221,'Service Line Inventory'!$AE$36)</f>
        <v>0</v>
      </c>
      <c r="W4221" s="125">
        <f t="shared" si="130"/>
        <v>0</v>
      </c>
      <c r="X4221" s="126" t="str">
        <f t="shared" si="131"/>
        <v/>
      </c>
    </row>
    <row r="4222" spans="14:24" x14ac:dyDescent="0.25">
      <c r="N4222" s="119" t="s">
        <v>39</v>
      </c>
      <c r="O4222" s="119" t="s">
        <v>8366</v>
      </c>
      <c r="Q4222" s="126">
        <f>COUNTIF(N4222,'Service Line Inventory'!$AE$36)</f>
        <v>0</v>
      </c>
      <c r="W4222" s="125">
        <f t="shared" si="130"/>
        <v>0</v>
      </c>
      <c r="X4222" s="126" t="str">
        <f t="shared" si="131"/>
        <v/>
      </c>
    </row>
    <row r="4223" spans="14:24" x14ac:dyDescent="0.25">
      <c r="N4223" s="119" t="s">
        <v>39</v>
      </c>
      <c r="O4223" s="119" t="s">
        <v>8367</v>
      </c>
      <c r="P4223" s="119" t="s">
        <v>8368</v>
      </c>
      <c r="Q4223" s="126">
        <f>COUNTIF(N4223,'Service Line Inventory'!$AE$36)</f>
        <v>0</v>
      </c>
      <c r="W4223" s="125">
        <f t="shared" si="130"/>
        <v>0</v>
      </c>
      <c r="X4223" s="126" t="str">
        <f t="shared" si="131"/>
        <v/>
      </c>
    </row>
    <row r="4224" spans="14:24" x14ac:dyDescent="0.25">
      <c r="N4224" s="119" t="s">
        <v>39</v>
      </c>
      <c r="O4224" s="119" t="s">
        <v>8369</v>
      </c>
      <c r="P4224" s="119" t="s">
        <v>8370</v>
      </c>
      <c r="Q4224" s="126">
        <f>COUNTIF(N4224,'Service Line Inventory'!$AE$36)</f>
        <v>0</v>
      </c>
      <c r="W4224" s="125">
        <f t="shared" si="130"/>
        <v>0</v>
      </c>
      <c r="X4224" s="126" t="str">
        <f t="shared" si="131"/>
        <v/>
      </c>
    </row>
    <row r="4225" spans="14:24" x14ac:dyDescent="0.25">
      <c r="N4225" s="119" t="s">
        <v>39</v>
      </c>
      <c r="O4225" s="119" t="s">
        <v>8371</v>
      </c>
      <c r="P4225" s="119" t="s">
        <v>8372</v>
      </c>
      <c r="Q4225" s="126">
        <f>COUNTIF(N4225,'Service Line Inventory'!$AE$36)</f>
        <v>0</v>
      </c>
      <c r="W4225" s="125">
        <f t="shared" ref="W4225:W4288" si="132">T4225</f>
        <v>0</v>
      </c>
      <c r="X4225" s="126" t="str">
        <f t="shared" ref="X4225:X4288" si="133">IF(W4225=0,"",W4225)</f>
        <v/>
      </c>
    </row>
    <row r="4226" spans="14:24" x14ac:dyDescent="0.25">
      <c r="N4226" s="119" t="s">
        <v>39</v>
      </c>
      <c r="O4226" s="119" t="s">
        <v>8373</v>
      </c>
      <c r="P4226" s="119" t="s">
        <v>8374</v>
      </c>
      <c r="Q4226" s="126">
        <f>COUNTIF(N4226,'Service Line Inventory'!$AE$36)</f>
        <v>0</v>
      </c>
      <c r="W4226" s="125">
        <f t="shared" si="132"/>
        <v>0</v>
      </c>
      <c r="X4226" s="126" t="str">
        <f t="shared" si="133"/>
        <v/>
      </c>
    </row>
    <row r="4227" spans="14:24" x14ac:dyDescent="0.25">
      <c r="N4227" s="119" t="s">
        <v>39</v>
      </c>
      <c r="O4227" s="119" t="s">
        <v>8375</v>
      </c>
      <c r="P4227" s="119" t="s">
        <v>8376</v>
      </c>
      <c r="Q4227" s="126">
        <f>COUNTIF(N4227,'Service Line Inventory'!$AE$36)</f>
        <v>0</v>
      </c>
      <c r="W4227" s="125">
        <f t="shared" si="132"/>
        <v>0</v>
      </c>
      <c r="X4227" s="126" t="str">
        <f t="shared" si="133"/>
        <v/>
      </c>
    </row>
    <row r="4228" spans="14:24" x14ac:dyDescent="0.25">
      <c r="N4228" s="119" t="s">
        <v>39</v>
      </c>
      <c r="O4228" s="119" t="s">
        <v>8377</v>
      </c>
      <c r="P4228" s="119" t="s">
        <v>8378</v>
      </c>
      <c r="Q4228" s="126">
        <f>COUNTIF(N4228,'Service Line Inventory'!$AE$36)</f>
        <v>0</v>
      </c>
      <c r="W4228" s="125">
        <f t="shared" si="132"/>
        <v>0</v>
      </c>
      <c r="X4228" s="126" t="str">
        <f t="shared" si="133"/>
        <v/>
      </c>
    </row>
    <row r="4229" spans="14:24" x14ac:dyDescent="0.25">
      <c r="N4229" s="119" t="s">
        <v>39</v>
      </c>
      <c r="O4229" s="119" t="s">
        <v>8379</v>
      </c>
      <c r="P4229" s="119" t="s">
        <v>8380</v>
      </c>
      <c r="Q4229" s="126">
        <f>COUNTIF(N4229,'Service Line Inventory'!$AE$36)</f>
        <v>0</v>
      </c>
      <c r="W4229" s="125">
        <f t="shared" si="132"/>
        <v>0</v>
      </c>
      <c r="X4229" s="126" t="str">
        <f t="shared" si="133"/>
        <v/>
      </c>
    </row>
    <row r="4230" spans="14:24" x14ac:dyDescent="0.25">
      <c r="N4230" s="119" t="s">
        <v>39</v>
      </c>
      <c r="O4230" s="119" t="s">
        <v>8381</v>
      </c>
      <c r="P4230" s="119" t="s">
        <v>8382</v>
      </c>
      <c r="Q4230" s="126">
        <f>COUNTIF(N4230,'Service Line Inventory'!$AE$36)</f>
        <v>0</v>
      </c>
      <c r="W4230" s="125">
        <f t="shared" si="132"/>
        <v>0</v>
      </c>
      <c r="X4230" s="126" t="str">
        <f t="shared" si="133"/>
        <v/>
      </c>
    </row>
    <row r="4231" spans="14:24" x14ac:dyDescent="0.25">
      <c r="N4231" s="119" t="s">
        <v>39</v>
      </c>
      <c r="O4231" s="119" t="s">
        <v>8383</v>
      </c>
      <c r="P4231" s="119" t="s">
        <v>8384</v>
      </c>
      <c r="Q4231" s="126">
        <f>COUNTIF(N4231,'Service Line Inventory'!$AE$36)</f>
        <v>0</v>
      </c>
      <c r="W4231" s="125">
        <f t="shared" si="132"/>
        <v>0</v>
      </c>
      <c r="X4231" s="126" t="str">
        <f t="shared" si="133"/>
        <v/>
      </c>
    </row>
    <row r="4232" spans="14:24" x14ac:dyDescent="0.25">
      <c r="N4232" s="119" t="s">
        <v>39</v>
      </c>
      <c r="O4232" s="119" t="s">
        <v>8385</v>
      </c>
      <c r="P4232" s="119" t="s">
        <v>8386</v>
      </c>
      <c r="Q4232" s="126">
        <f>COUNTIF(N4232,'Service Line Inventory'!$AE$36)</f>
        <v>0</v>
      </c>
      <c r="W4232" s="125">
        <f t="shared" si="132"/>
        <v>0</v>
      </c>
      <c r="X4232" s="126" t="str">
        <f t="shared" si="133"/>
        <v/>
      </c>
    </row>
    <row r="4233" spans="14:24" x14ac:dyDescent="0.25">
      <c r="N4233" s="119" t="s">
        <v>39</v>
      </c>
      <c r="O4233" s="119" t="s">
        <v>8387</v>
      </c>
      <c r="P4233" s="119" t="s">
        <v>8388</v>
      </c>
      <c r="Q4233" s="126">
        <f>COUNTIF(N4233,'Service Line Inventory'!$AE$36)</f>
        <v>0</v>
      </c>
      <c r="W4233" s="125">
        <f t="shared" si="132"/>
        <v>0</v>
      </c>
      <c r="X4233" s="126" t="str">
        <f t="shared" si="133"/>
        <v/>
      </c>
    </row>
    <row r="4234" spans="14:24" x14ac:dyDescent="0.25">
      <c r="N4234" s="119" t="s">
        <v>39</v>
      </c>
      <c r="O4234" s="119" t="s">
        <v>8389</v>
      </c>
      <c r="P4234" s="119" t="s">
        <v>8390</v>
      </c>
      <c r="Q4234" s="126">
        <f>COUNTIF(N4234,'Service Line Inventory'!$AE$36)</f>
        <v>0</v>
      </c>
      <c r="W4234" s="125">
        <f t="shared" si="132"/>
        <v>0</v>
      </c>
      <c r="X4234" s="126" t="str">
        <f t="shared" si="133"/>
        <v/>
      </c>
    </row>
    <row r="4235" spans="14:24" x14ac:dyDescent="0.25">
      <c r="N4235" s="119" t="s">
        <v>39</v>
      </c>
      <c r="O4235" s="119" t="s">
        <v>8391</v>
      </c>
      <c r="P4235" s="119" t="s">
        <v>8392</v>
      </c>
      <c r="Q4235" s="126">
        <f>COUNTIF(N4235,'Service Line Inventory'!$AE$36)</f>
        <v>0</v>
      </c>
      <c r="W4235" s="125">
        <f t="shared" si="132"/>
        <v>0</v>
      </c>
      <c r="X4235" s="126" t="str">
        <f t="shared" si="133"/>
        <v/>
      </c>
    </row>
    <row r="4236" spans="14:24" x14ac:dyDescent="0.25">
      <c r="N4236" s="119" t="s">
        <v>39</v>
      </c>
      <c r="O4236" s="119" t="s">
        <v>8393</v>
      </c>
      <c r="P4236" s="119" t="s">
        <v>8394</v>
      </c>
      <c r="Q4236" s="126">
        <f>COUNTIF(N4236,'Service Line Inventory'!$AE$36)</f>
        <v>0</v>
      </c>
      <c r="W4236" s="125">
        <f t="shared" si="132"/>
        <v>0</v>
      </c>
      <c r="X4236" s="126" t="str">
        <f t="shared" si="133"/>
        <v/>
      </c>
    </row>
    <row r="4237" spans="14:24" x14ac:dyDescent="0.25">
      <c r="N4237" s="119" t="s">
        <v>39</v>
      </c>
      <c r="O4237" s="119" t="s">
        <v>8395</v>
      </c>
      <c r="P4237" s="119" t="s">
        <v>8396</v>
      </c>
      <c r="Q4237" s="126">
        <f>COUNTIF(N4237,'Service Line Inventory'!$AE$36)</f>
        <v>0</v>
      </c>
      <c r="W4237" s="125">
        <f t="shared" si="132"/>
        <v>0</v>
      </c>
      <c r="X4237" s="126" t="str">
        <f t="shared" si="133"/>
        <v/>
      </c>
    </row>
    <row r="4238" spans="14:24" x14ac:dyDescent="0.25">
      <c r="N4238" s="119" t="s">
        <v>39</v>
      </c>
      <c r="O4238" s="119" t="s">
        <v>8397</v>
      </c>
      <c r="P4238" s="119" t="s">
        <v>8398</v>
      </c>
      <c r="Q4238" s="126">
        <f>COUNTIF(N4238,'Service Line Inventory'!$AE$36)</f>
        <v>0</v>
      </c>
      <c r="W4238" s="125">
        <f t="shared" si="132"/>
        <v>0</v>
      </c>
      <c r="X4238" s="126" t="str">
        <f t="shared" si="133"/>
        <v/>
      </c>
    </row>
    <row r="4239" spans="14:24" x14ac:dyDescent="0.25">
      <c r="N4239" s="119" t="s">
        <v>39</v>
      </c>
      <c r="O4239" s="119" t="s">
        <v>8399</v>
      </c>
      <c r="P4239" s="119" t="s">
        <v>8400</v>
      </c>
      <c r="Q4239" s="126">
        <f>COUNTIF(N4239,'Service Line Inventory'!$AE$36)</f>
        <v>0</v>
      </c>
      <c r="W4239" s="125">
        <f t="shared" si="132"/>
        <v>0</v>
      </c>
      <c r="X4239" s="126" t="str">
        <f t="shared" si="133"/>
        <v/>
      </c>
    </row>
    <row r="4240" spans="14:24" x14ac:dyDescent="0.25">
      <c r="N4240" s="119" t="s">
        <v>39</v>
      </c>
      <c r="O4240" s="119" t="s">
        <v>8401</v>
      </c>
      <c r="P4240" s="119" t="s">
        <v>8402</v>
      </c>
      <c r="Q4240" s="126">
        <f>COUNTIF(N4240,'Service Line Inventory'!$AE$36)</f>
        <v>0</v>
      </c>
      <c r="W4240" s="125">
        <f t="shared" si="132"/>
        <v>0</v>
      </c>
      <c r="X4240" s="126" t="str">
        <f t="shared" si="133"/>
        <v/>
      </c>
    </row>
    <row r="4241" spans="14:24" x14ac:dyDescent="0.25">
      <c r="N4241" s="119" t="s">
        <v>39</v>
      </c>
      <c r="O4241" s="119" t="s">
        <v>8403</v>
      </c>
      <c r="P4241" s="119" t="s">
        <v>8404</v>
      </c>
      <c r="Q4241" s="126">
        <f>COUNTIF(N4241,'Service Line Inventory'!$AE$36)</f>
        <v>0</v>
      </c>
      <c r="W4241" s="125">
        <f t="shared" si="132"/>
        <v>0</v>
      </c>
      <c r="X4241" s="126" t="str">
        <f t="shared" si="133"/>
        <v/>
      </c>
    </row>
    <row r="4242" spans="14:24" x14ac:dyDescent="0.25">
      <c r="N4242" s="119" t="s">
        <v>39</v>
      </c>
      <c r="O4242" s="119" t="s">
        <v>8405</v>
      </c>
      <c r="P4242" s="119" t="s">
        <v>8406</v>
      </c>
      <c r="Q4242" s="126">
        <f>COUNTIF(N4242,'Service Line Inventory'!$AE$36)</f>
        <v>0</v>
      </c>
      <c r="W4242" s="125">
        <f t="shared" si="132"/>
        <v>0</v>
      </c>
      <c r="X4242" s="126" t="str">
        <f t="shared" si="133"/>
        <v/>
      </c>
    </row>
    <row r="4243" spans="14:24" x14ac:dyDescent="0.25">
      <c r="N4243" s="119" t="s">
        <v>39</v>
      </c>
      <c r="O4243" s="119" t="s">
        <v>8407</v>
      </c>
      <c r="P4243" s="119" t="s">
        <v>8408</v>
      </c>
      <c r="Q4243" s="126">
        <f>COUNTIF(N4243,'Service Line Inventory'!$AE$36)</f>
        <v>0</v>
      </c>
      <c r="W4243" s="125">
        <f t="shared" si="132"/>
        <v>0</v>
      </c>
      <c r="X4243" s="126" t="str">
        <f t="shared" si="133"/>
        <v/>
      </c>
    </row>
    <row r="4244" spans="14:24" x14ac:dyDescent="0.25">
      <c r="N4244" s="119" t="s">
        <v>39</v>
      </c>
      <c r="O4244" s="119" t="s">
        <v>8409</v>
      </c>
      <c r="P4244" s="119" t="s">
        <v>8410</v>
      </c>
      <c r="Q4244" s="126">
        <f>COUNTIF(N4244,'Service Line Inventory'!$AE$36)</f>
        <v>0</v>
      </c>
      <c r="W4244" s="125">
        <f t="shared" si="132"/>
        <v>0</v>
      </c>
      <c r="X4244" s="126" t="str">
        <f t="shared" si="133"/>
        <v/>
      </c>
    </row>
    <row r="4245" spans="14:24" x14ac:dyDescent="0.25">
      <c r="N4245" s="119" t="s">
        <v>39</v>
      </c>
      <c r="O4245" s="119" t="s">
        <v>8411</v>
      </c>
      <c r="P4245" s="119" t="s">
        <v>8412</v>
      </c>
      <c r="Q4245" s="126">
        <f>COUNTIF(N4245,'Service Line Inventory'!$AE$36)</f>
        <v>0</v>
      </c>
      <c r="W4245" s="125">
        <f t="shared" si="132"/>
        <v>0</v>
      </c>
      <c r="X4245" s="126" t="str">
        <f t="shared" si="133"/>
        <v/>
      </c>
    </row>
    <row r="4246" spans="14:24" x14ac:dyDescent="0.25">
      <c r="N4246" s="119" t="s">
        <v>39</v>
      </c>
      <c r="O4246" s="119" t="s">
        <v>8413</v>
      </c>
      <c r="P4246" s="119" t="s">
        <v>8414</v>
      </c>
      <c r="Q4246" s="126">
        <f>COUNTIF(N4246,'Service Line Inventory'!$AE$36)</f>
        <v>0</v>
      </c>
      <c r="W4246" s="125">
        <f t="shared" si="132"/>
        <v>0</v>
      </c>
      <c r="X4246" s="126" t="str">
        <f t="shared" si="133"/>
        <v/>
      </c>
    </row>
    <row r="4247" spans="14:24" x14ac:dyDescent="0.25">
      <c r="N4247" s="119" t="s">
        <v>39</v>
      </c>
      <c r="O4247" s="119" t="s">
        <v>8415</v>
      </c>
      <c r="P4247" s="119" t="s">
        <v>8416</v>
      </c>
      <c r="Q4247" s="126">
        <f>COUNTIF(N4247,'Service Line Inventory'!$AE$36)</f>
        <v>0</v>
      </c>
      <c r="W4247" s="125">
        <f t="shared" si="132"/>
        <v>0</v>
      </c>
      <c r="X4247" s="126" t="str">
        <f t="shared" si="133"/>
        <v/>
      </c>
    </row>
    <row r="4248" spans="14:24" x14ac:dyDescent="0.25">
      <c r="N4248" s="119" t="s">
        <v>39</v>
      </c>
      <c r="O4248" s="119" t="s">
        <v>8417</v>
      </c>
      <c r="P4248" s="119" t="s">
        <v>8418</v>
      </c>
      <c r="Q4248" s="126">
        <f>COUNTIF(N4248,'Service Line Inventory'!$AE$36)</f>
        <v>0</v>
      </c>
      <c r="W4248" s="125">
        <f t="shared" si="132"/>
        <v>0</v>
      </c>
      <c r="X4248" s="126" t="str">
        <f t="shared" si="133"/>
        <v/>
      </c>
    </row>
    <row r="4249" spans="14:24" x14ac:dyDescent="0.25">
      <c r="N4249" s="119" t="s">
        <v>39</v>
      </c>
      <c r="O4249" s="119" t="s">
        <v>8419</v>
      </c>
      <c r="P4249" s="119" t="s">
        <v>8420</v>
      </c>
      <c r="Q4249" s="126">
        <f>COUNTIF(N4249,'Service Line Inventory'!$AE$36)</f>
        <v>0</v>
      </c>
      <c r="W4249" s="125">
        <f t="shared" si="132"/>
        <v>0</v>
      </c>
      <c r="X4249" s="126" t="str">
        <f t="shared" si="133"/>
        <v/>
      </c>
    </row>
    <row r="4250" spans="14:24" x14ac:dyDescent="0.25">
      <c r="N4250" s="119" t="s">
        <v>39</v>
      </c>
      <c r="O4250" s="119" t="s">
        <v>8421</v>
      </c>
      <c r="P4250" s="119" t="s">
        <v>8422</v>
      </c>
      <c r="Q4250" s="126">
        <f>COUNTIF(N4250,'Service Line Inventory'!$AE$36)</f>
        <v>0</v>
      </c>
      <c r="W4250" s="125">
        <f t="shared" si="132"/>
        <v>0</v>
      </c>
      <c r="X4250" s="126" t="str">
        <f t="shared" si="133"/>
        <v/>
      </c>
    </row>
    <row r="4251" spans="14:24" x14ac:dyDescent="0.25">
      <c r="N4251" s="119" t="s">
        <v>39</v>
      </c>
      <c r="O4251" s="119" t="s">
        <v>8423</v>
      </c>
      <c r="P4251" s="119" t="s">
        <v>8424</v>
      </c>
      <c r="Q4251" s="126">
        <f>COUNTIF(N4251,'Service Line Inventory'!$AE$36)</f>
        <v>0</v>
      </c>
      <c r="W4251" s="125">
        <f t="shared" si="132"/>
        <v>0</v>
      </c>
      <c r="X4251" s="126" t="str">
        <f t="shared" si="133"/>
        <v/>
      </c>
    </row>
    <row r="4252" spans="14:24" x14ac:dyDescent="0.25">
      <c r="N4252" s="119" t="s">
        <v>39</v>
      </c>
      <c r="O4252" s="119" t="s">
        <v>8425</v>
      </c>
      <c r="P4252" s="119" t="s">
        <v>8426</v>
      </c>
      <c r="Q4252" s="126">
        <f>COUNTIF(N4252,'Service Line Inventory'!$AE$36)</f>
        <v>0</v>
      </c>
      <c r="W4252" s="125">
        <f t="shared" si="132"/>
        <v>0</v>
      </c>
      <c r="X4252" s="126" t="str">
        <f t="shared" si="133"/>
        <v/>
      </c>
    </row>
    <row r="4253" spans="14:24" x14ac:dyDescent="0.25">
      <c r="N4253" s="119" t="s">
        <v>39</v>
      </c>
      <c r="O4253" s="119" t="s">
        <v>8427</v>
      </c>
      <c r="P4253" s="119" t="s">
        <v>8428</v>
      </c>
      <c r="Q4253" s="126">
        <f>COUNTIF(N4253,'Service Line Inventory'!$AE$36)</f>
        <v>0</v>
      </c>
      <c r="W4253" s="125">
        <f t="shared" si="132"/>
        <v>0</v>
      </c>
      <c r="X4253" s="126" t="str">
        <f t="shared" si="133"/>
        <v/>
      </c>
    </row>
    <row r="4254" spans="14:24" x14ac:dyDescent="0.25">
      <c r="N4254" s="119" t="s">
        <v>39</v>
      </c>
      <c r="O4254" s="119" t="s">
        <v>8429</v>
      </c>
      <c r="P4254" s="119" t="s">
        <v>8430</v>
      </c>
      <c r="Q4254" s="126">
        <f>COUNTIF(N4254,'Service Line Inventory'!$AE$36)</f>
        <v>0</v>
      </c>
      <c r="W4254" s="125">
        <f t="shared" si="132"/>
        <v>0</v>
      </c>
      <c r="X4254" s="126" t="str">
        <f t="shared" si="133"/>
        <v/>
      </c>
    </row>
    <row r="4255" spans="14:24" x14ac:dyDescent="0.25">
      <c r="N4255" s="119" t="s">
        <v>39</v>
      </c>
      <c r="O4255" s="119" t="s">
        <v>8431</v>
      </c>
      <c r="P4255" s="119" t="s">
        <v>8432</v>
      </c>
      <c r="Q4255" s="126">
        <f>COUNTIF(N4255,'Service Line Inventory'!$AE$36)</f>
        <v>0</v>
      </c>
      <c r="W4255" s="125">
        <f t="shared" si="132"/>
        <v>0</v>
      </c>
      <c r="X4255" s="126" t="str">
        <f t="shared" si="133"/>
        <v/>
      </c>
    </row>
    <row r="4256" spans="14:24" x14ac:dyDescent="0.25">
      <c r="N4256" s="119" t="s">
        <v>39</v>
      </c>
      <c r="O4256" s="119" t="s">
        <v>8433</v>
      </c>
      <c r="P4256" s="119" t="s">
        <v>8434</v>
      </c>
      <c r="Q4256" s="126">
        <f>COUNTIF(N4256,'Service Line Inventory'!$AE$36)</f>
        <v>0</v>
      </c>
      <c r="W4256" s="125">
        <f t="shared" si="132"/>
        <v>0</v>
      </c>
      <c r="X4256" s="126" t="str">
        <f t="shared" si="133"/>
        <v/>
      </c>
    </row>
    <row r="4257" spans="14:24" x14ac:dyDescent="0.25">
      <c r="N4257" s="119" t="s">
        <v>39</v>
      </c>
      <c r="O4257" s="119" t="s">
        <v>8435</v>
      </c>
      <c r="P4257" s="119" t="s">
        <v>8436</v>
      </c>
      <c r="Q4257" s="126">
        <f>COUNTIF(N4257,'Service Line Inventory'!$AE$36)</f>
        <v>0</v>
      </c>
      <c r="W4257" s="125">
        <f t="shared" si="132"/>
        <v>0</v>
      </c>
      <c r="X4257" s="126" t="str">
        <f t="shared" si="133"/>
        <v/>
      </c>
    </row>
    <row r="4258" spans="14:24" x14ac:dyDescent="0.25">
      <c r="N4258" s="119" t="s">
        <v>39</v>
      </c>
      <c r="O4258" s="119" t="s">
        <v>8437</v>
      </c>
      <c r="P4258" s="119" t="s">
        <v>8438</v>
      </c>
      <c r="Q4258" s="126">
        <f>COUNTIF(N4258,'Service Line Inventory'!$AE$36)</f>
        <v>0</v>
      </c>
      <c r="W4258" s="125">
        <f t="shared" si="132"/>
        <v>0</v>
      </c>
      <c r="X4258" s="126" t="str">
        <f t="shared" si="133"/>
        <v/>
      </c>
    </row>
    <row r="4259" spans="14:24" x14ac:dyDescent="0.25">
      <c r="N4259" s="119" t="s">
        <v>39</v>
      </c>
      <c r="O4259" s="119" t="s">
        <v>8439</v>
      </c>
      <c r="P4259" s="119" t="s">
        <v>8440</v>
      </c>
      <c r="Q4259" s="126">
        <f>COUNTIF(N4259,'Service Line Inventory'!$AE$36)</f>
        <v>0</v>
      </c>
      <c r="W4259" s="125">
        <f t="shared" si="132"/>
        <v>0</v>
      </c>
      <c r="X4259" s="126" t="str">
        <f t="shared" si="133"/>
        <v/>
      </c>
    </row>
    <row r="4260" spans="14:24" x14ac:dyDescent="0.25">
      <c r="N4260" s="119" t="s">
        <v>39</v>
      </c>
      <c r="O4260" s="119" t="s">
        <v>8441</v>
      </c>
      <c r="P4260" s="119" t="s">
        <v>8442</v>
      </c>
      <c r="Q4260" s="126">
        <f>COUNTIF(N4260,'Service Line Inventory'!$AE$36)</f>
        <v>0</v>
      </c>
      <c r="W4260" s="125">
        <f t="shared" si="132"/>
        <v>0</v>
      </c>
      <c r="X4260" s="126" t="str">
        <f t="shared" si="133"/>
        <v/>
      </c>
    </row>
    <row r="4261" spans="14:24" x14ac:dyDescent="0.25">
      <c r="N4261" s="119" t="s">
        <v>39</v>
      </c>
      <c r="O4261" s="119" t="s">
        <v>8443</v>
      </c>
      <c r="P4261" s="119" t="s">
        <v>8444</v>
      </c>
      <c r="Q4261" s="126">
        <f>COUNTIF(N4261,'Service Line Inventory'!$AE$36)</f>
        <v>0</v>
      </c>
      <c r="W4261" s="125">
        <f t="shared" si="132"/>
        <v>0</v>
      </c>
      <c r="X4261" s="126" t="str">
        <f t="shared" si="133"/>
        <v/>
      </c>
    </row>
    <row r="4262" spans="14:24" x14ac:dyDescent="0.25">
      <c r="N4262" s="119" t="s">
        <v>39</v>
      </c>
      <c r="O4262" s="119" t="s">
        <v>8445</v>
      </c>
      <c r="P4262" s="119" t="s">
        <v>8446</v>
      </c>
      <c r="Q4262" s="126">
        <f>COUNTIF(N4262,'Service Line Inventory'!$AE$36)</f>
        <v>0</v>
      </c>
      <c r="W4262" s="125">
        <f t="shared" si="132"/>
        <v>0</v>
      </c>
      <c r="X4262" s="126" t="str">
        <f t="shared" si="133"/>
        <v/>
      </c>
    </row>
    <row r="4263" spans="14:24" x14ac:dyDescent="0.25">
      <c r="N4263" s="119" t="s">
        <v>39</v>
      </c>
      <c r="O4263" s="119" t="s">
        <v>8447</v>
      </c>
      <c r="P4263" s="119" t="s">
        <v>8448</v>
      </c>
      <c r="Q4263" s="126">
        <f>COUNTIF(N4263,'Service Line Inventory'!$AE$36)</f>
        <v>0</v>
      </c>
      <c r="W4263" s="125">
        <f t="shared" si="132"/>
        <v>0</v>
      </c>
      <c r="X4263" s="126" t="str">
        <f t="shared" si="133"/>
        <v/>
      </c>
    </row>
    <row r="4264" spans="14:24" x14ac:dyDescent="0.25">
      <c r="N4264" s="119" t="s">
        <v>39</v>
      </c>
      <c r="O4264" s="119" t="s">
        <v>8449</v>
      </c>
      <c r="P4264" s="119" t="s">
        <v>8450</v>
      </c>
      <c r="Q4264" s="126">
        <f>COUNTIF(N4264,'Service Line Inventory'!$AE$36)</f>
        <v>0</v>
      </c>
      <c r="W4264" s="125">
        <f t="shared" si="132"/>
        <v>0</v>
      </c>
      <c r="X4264" s="126" t="str">
        <f t="shared" si="133"/>
        <v/>
      </c>
    </row>
    <row r="4265" spans="14:24" x14ac:dyDescent="0.25">
      <c r="N4265" s="119" t="s">
        <v>39</v>
      </c>
      <c r="O4265" s="119" t="s">
        <v>8451</v>
      </c>
      <c r="P4265" s="119" t="s">
        <v>8452</v>
      </c>
      <c r="Q4265" s="126">
        <f>COUNTIF(N4265,'Service Line Inventory'!$AE$36)</f>
        <v>0</v>
      </c>
      <c r="W4265" s="125">
        <f t="shared" si="132"/>
        <v>0</v>
      </c>
      <c r="X4265" s="126" t="str">
        <f t="shared" si="133"/>
        <v/>
      </c>
    </row>
    <row r="4266" spans="14:24" x14ac:dyDescent="0.25">
      <c r="N4266" s="119" t="s">
        <v>39</v>
      </c>
      <c r="O4266" s="119" t="s">
        <v>8453</v>
      </c>
      <c r="P4266" s="119" t="s">
        <v>8454</v>
      </c>
      <c r="Q4266" s="126">
        <f>COUNTIF(N4266,'Service Line Inventory'!$AE$36)</f>
        <v>0</v>
      </c>
      <c r="W4266" s="125">
        <f t="shared" si="132"/>
        <v>0</v>
      </c>
      <c r="X4266" s="126" t="str">
        <f t="shared" si="133"/>
        <v/>
      </c>
    </row>
    <row r="4267" spans="14:24" x14ac:dyDescent="0.25">
      <c r="N4267" s="119" t="s">
        <v>39</v>
      </c>
      <c r="O4267" s="119" t="s">
        <v>8455</v>
      </c>
      <c r="P4267" s="119" t="s">
        <v>8456</v>
      </c>
      <c r="Q4267" s="126">
        <f>COUNTIF(N4267,'Service Line Inventory'!$AE$36)</f>
        <v>0</v>
      </c>
      <c r="W4267" s="125">
        <f t="shared" si="132"/>
        <v>0</v>
      </c>
      <c r="X4267" s="126" t="str">
        <f t="shared" si="133"/>
        <v/>
      </c>
    </row>
    <row r="4268" spans="14:24" x14ac:dyDescent="0.25">
      <c r="N4268" s="119" t="s">
        <v>39</v>
      </c>
      <c r="O4268" s="119" t="s">
        <v>8457</v>
      </c>
      <c r="P4268" s="119" t="s">
        <v>8458</v>
      </c>
      <c r="Q4268" s="126">
        <f>COUNTIF(N4268,'Service Line Inventory'!$AE$36)</f>
        <v>0</v>
      </c>
      <c r="W4268" s="125">
        <f t="shared" si="132"/>
        <v>0</v>
      </c>
      <c r="X4268" s="126" t="str">
        <f t="shared" si="133"/>
        <v/>
      </c>
    </row>
    <row r="4269" spans="14:24" x14ac:dyDescent="0.25">
      <c r="N4269" s="119" t="s">
        <v>39</v>
      </c>
      <c r="O4269" s="119" t="s">
        <v>8459</v>
      </c>
      <c r="P4269" s="119" t="s">
        <v>8460</v>
      </c>
      <c r="Q4269" s="126">
        <f>COUNTIF(N4269,'Service Line Inventory'!$AE$36)</f>
        <v>0</v>
      </c>
      <c r="W4269" s="125">
        <f t="shared" si="132"/>
        <v>0</v>
      </c>
      <c r="X4269" s="126" t="str">
        <f t="shared" si="133"/>
        <v/>
      </c>
    </row>
    <row r="4270" spans="14:24" x14ac:dyDescent="0.25">
      <c r="N4270" s="119" t="s">
        <v>39</v>
      </c>
      <c r="O4270" s="119" t="s">
        <v>8461</v>
      </c>
      <c r="P4270" s="119" t="s">
        <v>8462</v>
      </c>
      <c r="Q4270" s="126">
        <f>COUNTIF(N4270,'Service Line Inventory'!$AE$36)</f>
        <v>0</v>
      </c>
      <c r="W4270" s="125">
        <f t="shared" si="132"/>
        <v>0</v>
      </c>
      <c r="X4270" s="126" t="str">
        <f t="shared" si="133"/>
        <v/>
      </c>
    </row>
    <row r="4271" spans="14:24" x14ac:dyDescent="0.25">
      <c r="N4271" s="119" t="s">
        <v>39</v>
      </c>
      <c r="O4271" s="119" t="s">
        <v>8463</v>
      </c>
      <c r="P4271" s="119" t="s">
        <v>8464</v>
      </c>
      <c r="Q4271" s="126">
        <f>COUNTIF(N4271,'Service Line Inventory'!$AE$36)</f>
        <v>0</v>
      </c>
      <c r="W4271" s="125">
        <f t="shared" si="132"/>
        <v>0</v>
      </c>
      <c r="X4271" s="126" t="str">
        <f t="shared" si="133"/>
        <v/>
      </c>
    </row>
    <row r="4272" spans="14:24" x14ac:dyDescent="0.25">
      <c r="N4272" s="119" t="s">
        <v>39</v>
      </c>
      <c r="O4272" s="119" t="s">
        <v>8465</v>
      </c>
      <c r="P4272" s="119" t="s">
        <v>8466</v>
      </c>
      <c r="Q4272" s="126">
        <f>COUNTIF(N4272,'Service Line Inventory'!$AE$36)</f>
        <v>0</v>
      </c>
      <c r="W4272" s="125">
        <f t="shared" si="132"/>
        <v>0</v>
      </c>
      <c r="X4272" s="126" t="str">
        <f t="shared" si="133"/>
        <v/>
      </c>
    </row>
    <row r="4273" spans="14:24" x14ac:dyDescent="0.25">
      <c r="N4273" s="119" t="s">
        <v>39</v>
      </c>
      <c r="O4273" s="119" t="s">
        <v>8467</v>
      </c>
      <c r="P4273" s="119" t="s">
        <v>8468</v>
      </c>
      <c r="Q4273" s="126">
        <f>COUNTIF(N4273,'Service Line Inventory'!$AE$36)</f>
        <v>0</v>
      </c>
      <c r="W4273" s="125">
        <f t="shared" si="132"/>
        <v>0</v>
      </c>
      <c r="X4273" s="126" t="str">
        <f t="shared" si="133"/>
        <v/>
      </c>
    </row>
    <row r="4274" spans="14:24" x14ac:dyDescent="0.25">
      <c r="N4274" s="119" t="s">
        <v>39</v>
      </c>
      <c r="O4274" s="119" t="s">
        <v>8469</v>
      </c>
      <c r="P4274" s="119" t="s">
        <v>8470</v>
      </c>
      <c r="Q4274" s="126">
        <f>COUNTIF(N4274,'Service Line Inventory'!$AE$36)</f>
        <v>0</v>
      </c>
      <c r="W4274" s="125">
        <f t="shared" si="132"/>
        <v>0</v>
      </c>
      <c r="X4274" s="126" t="str">
        <f t="shared" si="133"/>
        <v/>
      </c>
    </row>
    <row r="4275" spans="14:24" x14ac:dyDescent="0.25">
      <c r="N4275" s="119" t="s">
        <v>39</v>
      </c>
      <c r="O4275" s="119" t="s">
        <v>8471</v>
      </c>
      <c r="P4275" s="119" t="s">
        <v>8472</v>
      </c>
      <c r="Q4275" s="126">
        <f>COUNTIF(N4275,'Service Line Inventory'!$AE$36)</f>
        <v>0</v>
      </c>
      <c r="W4275" s="125">
        <f t="shared" si="132"/>
        <v>0</v>
      </c>
      <c r="X4275" s="126" t="str">
        <f t="shared" si="133"/>
        <v/>
      </c>
    </row>
    <row r="4276" spans="14:24" x14ac:dyDescent="0.25">
      <c r="N4276" s="119" t="s">
        <v>39</v>
      </c>
      <c r="O4276" s="119" t="s">
        <v>8473</v>
      </c>
      <c r="P4276" s="119" t="s">
        <v>8474</v>
      </c>
      <c r="Q4276" s="126">
        <f>COUNTIF(N4276,'Service Line Inventory'!$AE$36)</f>
        <v>0</v>
      </c>
      <c r="W4276" s="125">
        <f t="shared" si="132"/>
        <v>0</v>
      </c>
      <c r="X4276" s="126" t="str">
        <f t="shared" si="133"/>
        <v/>
      </c>
    </row>
    <row r="4277" spans="14:24" x14ac:dyDescent="0.25">
      <c r="N4277" s="119" t="s">
        <v>39</v>
      </c>
      <c r="O4277" s="119" t="s">
        <v>8475</v>
      </c>
      <c r="P4277" s="119" t="s">
        <v>8476</v>
      </c>
      <c r="Q4277" s="126">
        <f>COUNTIF(N4277,'Service Line Inventory'!$AE$36)</f>
        <v>0</v>
      </c>
      <c r="W4277" s="125">
        <f t="shared" si="132"/>
        <v>0</v>
      </c>
      <c r="X4277" s="126" t="str">
        <f t="shared" si="133"/>
        <v/>
      </c>
    </row>
    <row r="4278" spans="14:24" x14ac:dyDescent="0.25">
      <c r="N4278" s="119" t="s">
        <v>39</v>
      </c>
      <c r="O4278" s="119" t="s">
        <v>8477</v>
      </c>
      <c r="P4278" s="119" t="s">
        <v>8478</v>
      </c>
      <c r="Q4278" s="126">
        <f>COUNTIF(N4278,'Service Line Inventory'!$AE$36)</f>
        <v>0</v>
      </c>
      <c r="W4278" s="125">
        <f t="shared" si="132"/>
        <v>0</v>
      </c>
      <c r="X4278" s="126" t="str">
        <f t="shared" si="133"/>
        <v/>
      </c>
    </row>
    <row r="4279" spans="14:24" x14ac:dyDescent="0.25">
      <c r="N4279" s="119" t="s">
        <v>39</v>
      </c>
      <c r="O4279" s="119" t="s">
        <v>8479</v>
      </c>
      <c r="P4279" s="119" t="s">
        <v>8480</v>
      </c>
      <c r="Q4279" s="126">
        <f>COUNTIF(N4279,'Service Line Inventory'!$AE$36)</f>
        <v>0</v>
      </c>
      <c r="W4279" s="125">
        <f t="shared" si="132"/>
        <v>0</v>
      </c>
      <c r="X4279" s="126" t="str">
        <f t="shared" si="133"/>
        <v/>
      </c>
    </row>
    <row r="4280" spans="14:24" x14ac:dyDescent="0.25">
      <c r="N4280" s="119" t="s">
        <v>39</v>
      </c>
      <c r="O4280" s="119" t="s">
        <v>8481</v>
      </c>
      <c r="P4280" s="119" t="s">
        <v>8482</v>
      </c>
      <c r="Q4280" s="126">
        <f>COUNTIF(N4280,'Service Line Inventory'!$AE$36)</f>
        <v>0</v>
      </c>
      <c r="W4280" s="125">
        <f t="shared" si="132"/>
        <v>0</v>
      </c>
      <c r="X4280" s="126" t="str">
        <f t="shared" si="133"/>
        <v/>
      </c>
    </row>
    <row r="4281" spans="14:24" x14ac:dyDescent="0.25">
      <c r="N4281" s="119" t="s">
        <v>39</v>
      </c>
      <c r="O4281" s="119" t="s">
        <v>8483</v>
      </c>
      <c r="P4281" s="119" t="s">
        <v>8484</v>
      </c>
      <c r="Q4281" s="126">
        <f>COUNTIF(N4281,'Service Line Inventory'!$AE$36)</f>
        <v>0</v>
      </c>
      <c r="W4281" s="125">
        <f t="shared" si="132"/>
        <v>0</v>
      </c>
      <c r="X4281" s="126" t="str">
        <f t="shared" si="133"/>
        <v/>
      </c>
    </row>
    <row r="4282" spans="14:24" x14ac:dyDescent="0.25">
      <c r="N4282" s="119" t="s">
        <v>39</v>
      </c>
      <c r="O4282" s="119" t="s">
        <v>8485</v>
      </c>
      <c r="P4282" s="119" t="s">
        <v>8486</v>
      </c>
      <c r="Q4282" s="126">
        <f>COUNTIF(N4282,'Service Line Inventory'!$AE$36)</f>
        <v>0</v>
      </c>
      <c r="W4282" s="125">
        <f t="shared" si="132"/>
        <v>0</v>
      </c>
      <c r="X4282" s="126" t="str">
        <f t="shared" si="133"/>
        <v/>
      </c>
    </row>
    <row r="4283" spans="14:24" x14ac:dyDescent="0.25">
      <c r="N4283" s="119" t="s">
        <v>39</v>
      </c>
      <c r="O4283" s="119" t="s">
        <v>8487</v>
      </c>
      <c r="P4283" s="119" t="s">
        <v>8488</v>
      </c>
      <c r="Q4283" s="126">
        <f>COUNTIF(N4283,'Service Line Inventory'!$AE$36)</f>
        <v>0</v>
      </c>
      <c r="W4283" s="125">
        <f t="shared" si="132"/>
        <v>0</v>
      </c>
      <c r="X4283" s="126" t="str">
        <f t="shared" si="133"/>
        <v/>
      </c>
    </row>
    <row r="4284" spans="14:24" x14ac:dyDescent="0.25">
      <c r="N4284" s="119" t="s">
        <v>39</v>
      </c>
      <c r="O4284" s="119" t="s">
        <v>8489</v>
      </c>
      <c r="P4284" s="119" t="s">
        <v>8490</v>
      </c>
      <c r="Q4284" s="126">
        <f>COUNTIF(N4284,'Service Line Inventory'!$AE$36)</f>
        <v>0</v>
      </c>
      <c r="W4284" s="125">
        <f t="shared" si="132"/>
        <v>0</v>
      </c>
      <c r="X4284" s="126" t="str">
        <f t="shared" si="133"/>
        <v/>
      </c>
    </row>
    <row r="4285" spans="14:24" x14ac:dyDescent="0.25">
      <c r="N4285" s="119" t="s">
        <v>39</v>
      </c>
      <c r="O4285" s="119" t="s">
        <v>8491</v>
      </c>
      <c r="P4285" s="119" t="s">
        <v>8492</v>
      </c>
      <c r="Q4285" s="126">
        <f>COUNTIF(N4285,'Service Line Inventory'!$AE$36)</f>
        <v>0</v>
      </c>
      <c r="W4285" s="125">
        <f t="shared" si="132"/>
        <v>0</v>
      </c>
      <c r="X4285" s="126" t="str">
        <f t="shared" si="133"/>
        <v/>
      </c>
    </row>
    <row r="4286" spans="14:24" x14ac:dyDescent="0.25">
      <c r="N4286" s="119" t="s">
        <v>39</v>
      </c>
      <c r="O4286" s="119" t="s">
        <v>8493</v>
      </c>
      <c r="P4286" s="119" t="s">
        <v>8494</v>
      </c>
      <c r="Q4286" s="126">
        <f>COUNTIF(N4286,'Service Line Inventory'!$AE$36)</f>
        <v>0</v>
      </c>
      <c r="W4286" s="125">
        <f t="shared" si="132"/>
        <v>0</v>
      </c>
      <c r="X4286" s="126" t="str">
        <f t="shared" si="133"/>
        <v/>
      </c>
    </row>
    <row r="4287" spans="14:24" x14ac:dyDescent="0.25">
      <c r="N4287" s="119" t="s">
        <v>39</v>
      </c>
      <c r="O4287" s="119" t="s">
        <v>8495</v>
      </c>
      <c r="P4287" s="119" t="s">
        <v>8496</v>
      </c>
      <c r="Q4287" s="126">
        <f>COUNTIF(N4287,'Service Line Inventory'!$AE$36)</f>
        <v>0</v>
      </c>
      <c r="W4287" s="125">
        <f t="shared" si="132"/>
        <v>0</v>
      </c>
      <c r="X4287" s="126" t="str">
        <f t="shared" si="133"/>
        <v/>
      </c>
    </row>
    <row r="4288" spans="14:24" x14ac:dyDescent="0.25">
      <c r="N4288" s="119" t="s">
        <v>39</v>
      </c>
      <c r="O4288" s="119" t="s">
        <v>8497</v>
      </c>
      <c r="Q4288" s="126">
        <f>COUNTIF(N4288,'Service Line Inventory'!$AE$36)</f>
        <v>0</v>
      </c>
      <c r="W4288" s="125">
        <f t="shared" si="132"/>
        <v>0</v>
      </c>
      <c r="X4288" s="126" t="str">
        <f t="shared" si="133"/>
        <v/>
      </c>
    </row>
    <row r="4289" spans="14:24" x14ac:dyDescent="0.25">
      <c r="N4289" s="119" t="s">
        <v>39</v>
      </c>
      <c r="O4289" s="119" t="s">
        <v>8498</v>
      </c>
      <c r="P4289" s="119" t="s">
        <v>8499</v>
      </c>
      <c r="Q4289" s="126">
        <f>COUNTIF(N4289,'Service Line Inventory'!$AE$36)</f>
        <v>0</v>
      </c>
      <c r="W4289" s="125">
        <f t="shared" ref="W4289:W4352" si="134">T4289</f>
        <v>0</v>
      </c>
      <c r="X4289" s="126" t="str">
        <f t="shared" ref="X4289:X4352" si="135">IF(W4289=0,"",W4289)</f>
        <v/>
      </c>
    </row>
    <row r="4290" spans="14:24" x14ac:dyDescent="0.25">
      <c r="N4290" s="119" t="s">
        <v>39</v>
      </c>
      <c r="O4290" s="119" t="s">
        <v>8500</v>
      </c>
      <c r="P4290" s="119" t="s">
        <v>8501</v>
      </c>
      <c r="Q4290" s="126">
        <f>COUNTIF(N4290,'Service Line Inventory'!$AE$36)</f>
        <v>0</v>
      </c>
      <c r="W4290" s="125">
        <f t="shared" si="134"/>
        <v>0</v>
      </c>
      <c r="X4290" s="126" t="str">
        <f t="shared" si="135"/>
        <v/>
      </c>
    </row>
    <row r="4291" spans="14:24" x14ac:dyDescent="0.25">
      <c r="N4291" s="119" t="s">
        <v>39</v>
      </c>
      <c r="O4291" s="119" t="s">
        <v>8502</v>
      </c>
      <c r="P4291" s="119" t="s">
        <v>8503</v>
      </c>
      <c r="Q4291" s="126">
        <f>COUNTIF(N4291,'Service Line Inventory'!$AE$36)</f>
        <v>0</v>
      </c>
      <c r="W4291" s="125">
        <f t="shared" si="134"/>
        <v>0</v>
      </c>
      <c r="X4291" s="126" t="str">
        <f t="shared" si="135"/>
        <v/>
      </c>
    </row>
    <row r="4292" spans="14:24" x14ac:dyDescent="0.25">
      <c r="N4292" s="119" t="s">
        <v>39</v>
      </c>
      <c r="O4292" s="119" t="s">
        <v>8504</v>
      </c>
      <c r="P4292" s="119" t="s">
        <v>8505</v>
      </c>
      <c r="Q4292" s="126">
        <f>COUNTIF(N4292,'Service Line Inventory'!$AE$36)</f>
        <v>0</v>
      </c>
      <c r="W4292" s="125">
        <f t="shared" si="134"/>
        <v>0</v>
      </c>
      <c r="X4292" s="126" t="str">
        <f t="shared" si="135"/>
        <v/>
      </c>
    </row>
    <row r="4293" spans="14:24" x14ac:dyDescent="0.25">
      <c r="N4293" s="119" t="s">
        <v>39</v>
      </c>
      <c r="O4293" s="119" t="s">
        <v>8506</v>
      </c>
      <c r="P4293" s="119" t="s">
        <v>8507</v>
      </c>
      <c r="Q4293" s="126">
        <f>COUNTIF(N4293,'Service Line Inventory'!$AE$36)</f>
        <v>0</v>
      </c>
      <c r="W4293" s="125">
        <f t="shared" si="134"/>
        <v>0</v>
      </c>
      <c r="X4293" s="126" t="str">
        <f t="shared" si="135"/>
        <v/>
      </c>
    </row>
    <row r="4294" spans="14:24" x14ac:dyDescent="0.25">
      <c r="N4294" s="119" t="s">
        <v>39</v>
      </c>
      <c r="O4294" s="119" t="s">
        <v>8508</v>
      </c>
      <c r="P4294" s="119" t="s">
        <v>8509</v>
      </c>
      <c r="Q4294" s="126">
        <f>COUNTIF(N4294,'Service Line Inventory'!$AE$36)</f>
        <v>0</v>
      </c>
      <c r="W4294" s="125">
        <f t="shared" si="134"/>
        <v>0</v>
      </c>
      <c r="X4294" s="126" t="str">
        <f t="shared" si="135"/>
        <v/>
      </c>
    </row>
    <row r="4295" spans="14:24" x14ac:dyDescent="0.25">
      <c r="N4295" s="119" t="s">
        <v>39</v>
      </c>
      <c r="O4295" s="119" t="s">
        <v>8510</v>
      </c>
      <c r="P4295" s="119" t="s">
        <v>8511</v>
      </c>
      <c r="Q4295" s="126">
        <f>COUNTIF(N4295,'Service Line Inventory'!$AE$36)</f>
        <v>0</v>
      </c>
      <c r="W4295" s="125">
        <f t="shared" si="134"/>
        <v>0</v>
      </c>
      <c r="X4295" s="126" t="str">
        <f t="shared" si="135"/>
        <v/>
      </c>
    </row>
    <row r="4296" spans="14:24" x14ac:dyDescent="0.25">
      <c r="N4296" s="119" t="s">
        <v>39</v>
      </c>
      <c r="O4296" s="119" t="s">
        <v>8512</v>
      </c>
      <c r="P4296" s="119" t="s">
        <v>8513</v>
      </c>
      <c r="Q4296" s="126">
        <f>COUNTIF(N4296,'Service Line Inventory'!$AE$36)</f>
        <v>0</v>
      </c>
      <c r="W4296" s="125">
        <f t="shared" si="134"/>
        <v>0</v>
      </c>
      <c r="X4296" s="126" t="str">
        <f t="shared" si="135"/>
        <v/>
      </c>
    </row>
    <row r="4297" spans="14:24" x14ac:dyDescent="0.25">
      <c r="N4297" s="119" t="s">
        <v>39</v>
      </c>
      <c r="O4297" s="119" t="s">
        <v>8514</v>
      </c>
      <c r="P4297" s="119" t="s">
        <v>8515</v>
      </c>
      <c r="Q4297" s="126">
        <f>COUNTIF(N4297,'Service Line Inventory'!$AE$36)</f>
        <v>0</v>
      </c>
      <c r="W4297" s="125">
        <f t="shared" si="134"/>
        <v>0</v>
      </c>
      <c r="X4297" s="126" t="str">
        <f t="shared" si="135"/>
        <v/>
      </c>
    </row>
    <row r="4298" spans="14:24" x14ac:dyDescent="0.25">
      <c r="N4298" s="119" t="s">
        <v>39</v>
      </c>
      <c r="O4298" s="119" t="s">
        <v>8516</v>
      </c>
      <c r="P4298" s="119" t="s">
        <v>8517</v>
      </c>
      <c r="Q4298" s="126">
        <f>COUNTIF(N4298,'Service Line Inventory'!$AE$36)</f>
        <v>0</v>
      </c>
      <c r="W4298" s="125">
        <f t="shared" si="134"/>
        <v>0</v>
      </c>
      <c r="X4298" s="126" t="str">
        <f t="shared" si="135"/>
        <v/>
      </c>
    </row>
    <row r="4299" spans="14:24" x14ac:dyDescent="0.25">
      <c r="N4299" s="119" t="s">
        <v>39</v>
      </c>
      <c r="O4299" s="119" t="s">
        <v>8518</v>
      </c>
      <c r="P4299" s="119" t="s">
        <v>8519</v>
      </c>
      <c r="Q4299" s="126">
        <f>COUNTIF(N4299,'Service Line Inventory'!$AE$36)</f>
        <v>0</v>
      </c>
      <c r="W4299" s="125">
        <f t="shared" si="134"/>
        <v>0</v>
      </c>
      <c r="X4299" s="126" t="str">
        <f t="shared" si="135"/>
        <v/>
      </c>
    </row>
    <row r="4300" spans="14:24" x14ac:dyDescent="0.25">
      <c r="N4300" s="119" t="s">
        <v>39</v>
      </c>
      <c r="O4300" s="119" t="s">
        <v>8520</v>
      </c>
      <c r="P4300" s="119" t="s">
        <v>8496</v>
      </c>
      <c r="Q4300" s="126">
        <f>COUNTIF(N4300,'Service Line Inventory'!$AE$36)</f>
        <v>0</v>
      </c>
      <c r="W4300" s="125">
        <f t="shared" si="134"/>
        <v>0</v>
      </c>
      <c r="X4300" s="126" t="str">
        <f t="shared" si="135"/>
        <v/>
      </c>
    </row>
    <row r="4301" spans="14:24" x14ac:dyDescent="0.25">
      <c r="N4301" s="119" t="s">
        <v>39</v>
      </c>
      <c r="O4301" s="119" t="s">
        <v>8521</v>
      </c>
      <c r="P4301" s="119" t="s">
        <v>8522</v>
      </c>
      <c r="Q4301" s="126">
        <f>COUNTIF(N4301,'Service Line Inventory'!$AE$36)</f>
        <v>0</v>
      </c>
      <c r="W4301" s="125">
        <f t="shared" si="134"/>
        <v>0</v>
      </c>
      <c r="X4301" s="126" t="str">
        <f t="shared" si="135"/>
        <v/>
      </c>
    </row>
    <row r="4302" spans="14:24" x14ac:dyDescent="0.25">
      <c r="N4302" s="119" t="s">
        <v>39</v>
      </c>
      <c r="O4302" s="119" t="s">
        <v>8523</v>
      </c>
      <c r="P4302" s="119" t="s">
        <v>8524</v>
      </c>
      <c r="Q4302" s="126">
        <f>COUNTIF(N4302,'Service Line Inventory'!$AE$36)</f>
        <v>0</v>
      </c>
      <c r="W4302" s="125">
        <f t="shared" si="134"/>
        <v>0</v>
      </c>
      <c r="X4302" s="126" t="str">
        <f t="shared" si="135"/>
        <v/>
      </c>
    </row>
    <row r="4303" spans="14:24" x14ac:dyDescent="0.25">
      <c r="N4303" s="119" t="s">
        <v>39</v>
      </c>
      <c r="O4303" s="119" t="s">
        <v>8525</v>
      </c>
      <c r="P4303" s="119" t="s">
        <v>8526</v>
      </c>
      <c r="Q4303" s="126">
        <f>COUNTIF(N4303,'Service Line Inventory'!$AE$36)</f>
        <v>0</v>
      </c>
      <c r="W4303" s="125">
        <f t="shared" si="134"/>
        <v>0</v>
      </c>
      <c r="X4303" s="126" t="str">
        <f t="shared" si="135"/>
        <v/>
      </c>
    </row>
    <row r="4304" spans="14:24" x14ac:dyDescent="0.25">
      <c r="N4304" s="119" t="s">
        <v>39</v>
      </c>
      <c r="O4304" s="119" t="s">
        <v>8527</v>
      </c>
      <c r="P4304" s="119" t="s">
        <v>8528</v>
      </c>
      <c r="Q4304" s="126">
        <f>COUNTIF(N4304,'Service Line Inventory'!$AE$36)</f>
        <v>0</v>
      </c>
      <c r="W4304" s="125">
        <f t="shared" si="134"/>
        <v>0</v>
      </c>
      <c r="X4304" s="126" t="str">
        <f t="shared" si="135"/>
        <v/>
      </c>
    </row>
    <row r="4305" spans="14:24" x14ac:dyDescent="0.25">
      <c r="N4305" s="119" t="s">
        <v>39</v>
      </c>
      <c r="O4305" s="119" t="s">
        <v>8529</v>
      </c>
      <c r="P4305" s="119" t="s">
        <v>8530</v>
      </c>
      <c r="Q4305" s="126">
        <f>COUNTIF(N4305,'Service Line Inventory'!$AE$36)</f>
        <v>0</v>
      </c>
      <c r="W4305" s="125">
        <f t="shared" si="134"/>
        <v>0</v>
      </c>
      <c r="X4305" s="126" t="str">
        <f t="shared" si="135"/>
        <v/>
      </c>
    </row>
    <row r="4306" spans="14:24" x14ac:dyDescent="0.25">
      <c r="N4306" s="119" t="s">
        <v>39</v>
      </c>
      <c r="O4306" s="119" t="s">
        <v>8531</v>
      </c>
      <c r="P4306" s="119" t="s">
        <v>8532</v>
      </c>
      <c r="Q4306" s="126">
        <f>COUNTIF(N4306,'Service Line Inventory'!$AE$36)</f>
        <v>0</v>
      </c>
      <c r="W4306" s="125">
        <f t="shared" si="134"/>
        <v>0</v>
      </c>
      <c r="X4306" s="126" t="str">
        <f t="shared" si="135"/>
        <v/>
      </c>
    </row>
    <row r="4307" spans="14:24" x14ac:dyDescent="0.25">
      <c r="N4307" s="119" t="s">
        <v>39</v>
      </c>
      <c r="O4307" s="119" t="s">
        <v>8533</v>
      </c>
      <c r="P4307" s="119" t="s">
        <v>8534</v>
      </c>
      <c r="Q4307" s="126">
        <f>COUNTIF(N4307,'Service Line Inventory'!$AE$36)</f>
        <v>0</v>
      </c>
      <c r="W4307" s="125">
        <f t="shared" si="134"/>
        <v>0</v>
      </c>
      <c r="X4307" s="126" t="str">
        <f t="shared" si="135"/>
        <v/>
      </c>
    </row>
    <row r="4308" spans="14:24" x14ac:dyDescent="0.25">
      <c r="N4308" s="119" t="s">
        <v>39</v>
      </c>
      <c r="O4308" s="119" t="s">
        <v>8535</v>
      </c>
      <c r="P4308" s="119" t="s">
        <v>8536</v>
      </c>
      <c r="Q4308" s="126">
        <f>COUNTIF(N4308,'Service Line Inventory'!$AE$36)</f>
        <v>0</v>
      </c>
      <c r="W4308" s="125">
        <f t="shared" si="134"/>
        <v>0</v>
      </c>
      <c r="X4308" s="126" t="str">
        <f t="shared" si="135"/>
        <v/>
      </c>
    </row>
    <row r="4309" spans="14:24" x14ac:dyDescent="0.25">
      <c r="N4309" s="119" t="s">
        <v>39</v>
      </c>
      <c r="O4309" s="119" t="s">
        <v>8537</v>
      </c>
      <c r="P4309" s="119" t="s">
        <v>8538</v>
      </c>
      <c r="Q4309" s="126">
        <f>COUNTIF(N4309,'Service Line Inventory'!$AE$36)</f>
        <v>0</v>
      </c>
      <c r="W4309" s="125">
        <f t="shared" si="134"/>
        <v>0</v>
      </c>
      <c r="X4309" s="126" t="str">
        <f t="shared" si="135"/>
        <v/>
      </c>
    </row>
    <row r="4310" spans="14:24" x14ac:dyDescent="0.25">
      <c r="N4310" s="119" t="s">
        <v>39</v>
      </c>
      <c r="O4310" s="119" t="s">
        <v>8539</v>
      </c>
      <c r="P4310" s="119" t="s">
        <v>8540</v>
      </c>
      <c r="Q4310" s="126">
        <f>COUNTIF(N4310,'Service Line Inventory'!$AE$36)</f>
        <v>0</v>
      </c>
      <c r="W4310" s="125">
        <f t="shared" si="134"/>
        <v>0</v>
      </c>
      <c r="X4310" s="126" t="str">
        <f t="shared" si="135"/>
        <v/>
      </c>
    </row>
    <row r="4311" spans="14:24" x14ac:dyDescent="0.25">
      <c r="N4311" s="119" t="s">
        <v>39</v>
      </c>
      <c r="O4311" s="119" t="s">
        <v>8541</v>
      </c>
      <c r="P4311" s="119" t="s">
        <v>8542</v>
      </c>
      <c r="Q4311" s="126">
        <f>COUNTIF(N4311,'Service Line Inventory'!$AE$36)</f>
        <v>0</v>
      </c>
      <c r="W4311" s="125">
        <f t="shared" si="134"/>
        <v>0</v>
      </c>
      <c r="X4311" s="126" t="str">
        <f t="shared" si="135"/>
        <v/>
      </c>
    </row>
    <row r="4312" spans="14:24" x14ac:dyDescent="0.25">
      <c r="N4312" s="119" t="s">
        <v>39</v>
      </c>
      <c r="O4312" s="119" t="s">
        <v>8543</v>
      </c>
      <c r="P4312" s="119" t="s">
        <v>8544</v>
      </c>
      <c r="Q4312" s="126">
        <f>COUNTIF(N4312,'Service Line Inventory'!$AE$36)</f>
        <v>0</v>
      </c>
      <c r="W4312" s="125">
        <f t="shared" si="134"/>
        <v>0</v>
      </c>
      <c r="X4312" s="126" t="str">
        <f t="shared" si="135"/>
        <v/>
      </c>
    </row>
    <row r="4313" spans="14:24" x14ac:dyDescent="0.25">
      <c r="N4313" s="119" t="s">
        <v>39</v>
      </c>
      <c r="O4313" s="119" t="s">
        <v>8545</v>
      </c>
      <c r="P4313" s="119" t="s">
        <v>8546</v>
      </c>
      <c r="Q4313" s="126">
        <f>COUNTIF(N4313,'Service Line Inventory'!$AE$36)</f>
        <v>0</v>
      </c>
      <c r="W4313" s="125">
        <f t="shared" si="134"/>
        <v>0</v>
      </c>
      <c r="X4313" s="126" t="str">
        <f t="shared" si="135"/>
        <v/>
      </c>
    </row>
    <row r="4314" spans="14:24" x14ac:dyDescent="0.25">
      <c r="N4314" s="119" t="s">
        <v>39</v>
      </c>
      <c r="O4314" s="119" t="s">
        <v>8547</v>
      </c>
      <c r="P4314" s="119" t="s">
        <v>8548</v>
      </c>
      <c r="Q4314" s="126">
        <f>COUNTIF(N4314,'Service Line Inventory'!$AE$36)</f>
        <v>0</v>
      </c>
      <c r="W4314" s="125">
        <f t="shared" si="134"/>
        <v>0</v>
      </c>
      <c r="X4314" s="126" t="str">
        <f t="shared" si="135"/>
        <v/>
      </c>
    </row>
    <row r="4315" spans="14:24" x14ac:dyDescent="0.25">
      <c r="N4315" s="119" t="s">
        <v>39</v>
      </c>
      <c r="O4315" s="119" t="s">
        <v>8549</v>
      </c>
      <c r="P4315" s="119" t="s">
        <v>8550</v>
      </c>
      <c r="Q4315" s="126">
        <f>COUNTIF(N4315,'Service Line Inventory'!$AE$36)</f>
        <v>0</v>
      </c>
      <c r="W4315" s="125">
        <f t="shared" si="134"/>
        <v>0</v>
      </c>
      <c r="X4315" s="126" t="str">
        <f t="shared" si="135"/>
        <v/>
      </c>
    </row>
    <row r="4316" spans="14:24" x14ac:dyDescent="0.25">
      <c r="N4316" s="119" t="s">
        <v>39</v>
      </c>
      <c r="O4316" s="119" t="s">
        <v>8551</v>
      </c>
      <c r="P4316" s="119" t="s">
        <v>4886</v>
      </c>
      <c r="Q4316" s="126">
        <f>COUNTIF(N4316,'Service Line Inventory'!$AE$36)</f>
        <v>0</v>
      </c>
      <c r="W4316" s="125">
        <f t="shared" si="134"/>
        <v>0</v>
      </c>
      <c r="X4316" s="126" t="str">
        <f t="shared" si="135"/>
        <v/>
      </c>
    </row>
    <row r="4317" spans="14:24" x14ac:dyDescent="0.25">
      <c r="N4317" s="119" t="s">
        <v>39</v>
      </c>
      <c r="O4317" s="119" t="s">
        <v>8552</v>
      </c>
      <c r="P4317" s="119" t="s">
        <v>8553</v>
      </c>
      <c r="Q4317" s="126">
        <f>COUNTIF(N4317,'Service Line Inventory'!$AE$36)</f>
        <v>0</v>
      </c>
      <c r="W4317" s="125">
        <f t="shared" si="134"/>
        <v>0</v>
      </c>
      <c r="X4317" s="126" t="str">
        <f t="shared" si="135"/>
        <v/>
      </c>
    </row>
    <row r="4318" spans="14:24" x14ac:dyDescent="0.25">
      <c r="N4318" s="119" t="s">
        <v>39</v>
      </c>
      <c r="O4318" s="119" t="s">
        <v>8554</v>
      </c>
      <c r="P4318" s="119" t="s">
        <v>8555</v>
      </c>
      <c r="Q4318" s="126">
        <f>COUNTIF(N4318,'Service Line Inventory'!$AE$36)</f>
        <v>0</v>
      </c>
      <c r="W4318" s="125">
        <f t="shared" si="134"/>
        <v>0</v>
      </c>
      <c r="X4318" s="126" t="str">
        <f t="shared" si="135"/>
        <v/>
      </c>
    </row>
    <row r="4319" spans="14:24" x14ac:dyDescent="0.25">
      <c r="N4319" s="119" t="s">
        <v>39</v>
      </c>
      <c r="O4319" s="119" t="s">
        <v>8556</v>
      </c>
      <c r="P4319" s="119" t="s">
        <v>8557</v>
      </c>
      <c r="Q4319" s="126">
        <f>COUNTIF(N4319,'Service Line Inventory'!$AE$36)</f>
        <v>0</v>
      </c>
      <c r="W4319" s="125">
        <f t="shared" si="134"/>
        <v>0</v>
      </c>
      <c r="X4319" s="126" t="str">
        <f t="shared" si="135"/>
        <v/>
      </c>
    </row>
    <row r="4320" spans="14:24" x14ac:dyDescent="0.25">
      <c r="N4320" s="119" t="s">
        <v>39</v>
      </c>
      <c r="O4320" s="119" t="s">
        <v>8558</v>
      </c>
      <c r="P4320" s="119" t="s">
        <v>8559</v>
      </c>
      <c r="Q4320" s="126">
        <f>COUNTIF(N4320,'Service Line Inventory'!$AE$36)</f>
        <v>0</v>
      </c>
      <c r="W4320" s="125">
        <f t="shared" si="134"/>
        <v>0</v>
      </c>
      <c r="X4320" s="126" t="str">
        <f t="shared" si="135"/>
        <v/>
      </c>
    </row>
    <row r="4321" spans="14:24" x14ac:dyDescent="0.25">
      <c r="N4321" s="119" t="s">
        <v>39</v>
      </c>
      <c r="O4321" s="119" t="s">
        <v>8560</v>
      </c>
      <c r="P4321" s="119" t="s">
        <v>8561</v>
      </c>
      <c r="Q4321" s="126">
        <f>COUNTIF(N4321,'Service Line Inventory'!$AE$36)</f>
        <v>0</v>
      </c>
      <c r="W4321" s="125">
        <f t="shared" si="134"/>
        <v>0</v>
      </c>
      <c r="X4321" s="126" t="str">
        <f t="shared" si="135"/>
        <v/>
      </c>
    </row>
    <row r="4322" spans="14:24" x14ac:dyDescent="0.25">
      <c r="N4322" s="119" t="s">
        <v>39</v>
      </c>
      <c r="O4322" s="119" t="s">
        <v>8562</v>
      </c>
      <c r="P4322" s="119" t="s">
        <v>8563</v>
      </c>
      <c r="Q4322" s="126">
        <f>COUNTIF(N4322,'Service Line Inventory'!$AE$36)</f>
        <v>0</v>
      </c>
      <c r="W4322" s="125">
        <f t="shared" si="134"/>
        <v>0</v>
      </c>
      <c r="X4322" s="126" t="str">
        <f t="shared" si="135"/>
        <v/>
      </c>
    </row>
    <row r="4323" spans="14:24" x14ac:dyDescent="0.25">
      <c r="N4323" s="119" t="s">
        <v>39</v>
      </c>
      <c r="O4323" s="119" t="s">
        <v>8564</v>
      </c>
      <c r="P4323" s="119" t="s">
        <v>8565</v>
      </c>
      <c r="Q4323" s="126">
        <f>COUNTIF(N4323,'Service Line Inventory'!$AE$36)</f>
        <v>0</v>
      </c>
      <c r="W4323" s="125">
        <f t="shared" si="134"/>
        <v>0</v>
      </c>
      <c r="X4323" s="126" t="str">
        <f t="shared" si="135"/>
        <v/>
      </c>
    </row>
    <row r="4324" spans="14:24" x14ac:dyDescent="0.25">
      <c r="N4324" s="119" t="s">
        <v>39</v>
      </c>
      <c r="O4324" s="119" t="s">
        <v>8566</v>
      </c>
      <c r="P4324" s="119" t="s">
        <v>8567</v>
      </c>
      <c r="Q4324" s="126">
        <f>COUNTIF(N4324,'Service Line Inventory'!$AE$36)</f>
        <v>0</v>
      </c>
      <c r="W4324" s="125">
        <f t="shared" si="134"/>
        <v>0</v>
      </c>
      <c r="X4324" s="126" t="str">
        <f t="shared" si="135"/>
        <v/>
      </c>
    </row>
    <row r="4325" spans="14:24" x14ac:dyDescent="0.25">
      <c r="N4325" s="119" t="s">
        <v>39</v>
      </c>
      <c r="O4325" s="119" t="s">
        <v>8568</v>
      </c>
      <c r="P4325" s="119" t="s">
        <v>8569</v>
      </c>
      <c r="Q4325" s="126">
        <f>COUNTIF(N4325,'Service Line Inventory'!$AE$36)</f>
        <v>0</v>
      </c>
      <c r="W4325" s="125">
        <f t="shared" si="134"/>
        <v>0</v>
      </c>
      <c r="X4325" s="126" t="str">
        <f t="shared" si="135"/>
        <v/>
      </c>
    </row>
    <row r="4326" spans="14:24" x14ac:dyDescent="0.25">
      <c r="N4326" s="119" t="s">
        <v>39</v>
      </c>
      <c r="O4326" s="119" t="s">
        <v>8570</v>
      </c>
      <c r="P4326" s="119" t="s">
        <v>8571</v>
      </c>
      <c r="Q4326" s="126">
        <f>COUNTIF(N4326,'Service Line Inventory'!$AE$36)</f>
        <v>0</v>
      </c>
      <c r="W4326" s="125">
        <f t="shared" si="134"/>
        <v>0</v>
      </c>
      <c r="X4326" s="126" t="str">
        <f t="shared" si="135"/>
        <v/>
      </c>
    </row>
    <row r="4327" spans="14:24" x14ac:dyDescent="0.25">
      <c r="N4327" s="119" t="s">
        <v>39</v>
      </c>
      <c r="O4327" s="119" t="s">
        <v>8572</v>
      </c>
      <c r="P4327" s="119" t="s">
        <v>8573</v>
      </c>
      <c r="Q4327" s="126">
        <f>COUNTIF(N4327,'Service Line Inventory'!$AE$36)</f>
        <v>0</v>
      </c>
      <c r="W4327" s="125">
        <f t="shared" si="134"/>
        <v>0</v>
      </c>
      <c r="X4327" s="126" t="str">
        <f t="shared" si="135"/>
        <v/>
      </c>
    </row>
    <row r="4328" spans="14:24" x14ac:dyDescent="0.25">
      <c r="N4328" s="119" t="s">
        <v>39</v>
      </c>
      <c r="O4328" s="119" t="s">
        <v>8574</v>
      </c>
      <c r="P4328" s="119" t="s">
        <v>8575</v>
      </c>
      <c r="Q4328" s="126">
        <f>COUNTIF(N4328,'Service Line Inventory'!$AE$36)</f>
        <v>0</v>
      </c>
      <c r="W4328" s="125">
        <f t="shared" si="134"/>
        <v>0</v>
      </c>
      <c r="X4328" s="126" t="str">
        <f t="shared" si="135"/>
        <v/>
      </c>
    </row>
    <row r="4329" spans="14:24" x14ac:dyDescent="0.25">
      <c r="N4329" s="119" t="s">
        <v>39</v>
      </c>
      <c r="O4329" s="119" t="s">
        <v>8576</v>
      </c>
      <c r="P4329" s="119" t="s">
        <v>8577</v>
      </c>
      <c r="Q4329" s="126">
        <f>COUNTIF(N4329,'Service Line Inventory'!$AE$36)</f>
        <v>0</v>
      </c>
      <c r="W4329" s="125">
        <f t="shared" si="134"/>
        <v>0</v>
      </c>
      <c r="X4329" s="126" t="str">
        <f t="shared" si="135"/>
        <v/>
      </c>
    </row>
    <row r="4330" spans="14:24" x14ac:dyDescent="0.25">
      <c r="N4330" s="119" t="s">
        <v>39</v>
      </c>
      <c r="O4330" s="119" t="s">
        <v>8578</v>
      </c>
      <c r="P4330" s="119" t="s">
        <v>8579</v>
      </c>
      <c r="Q4330" s="126">
        <f>COUNTIF(N4330,'Service Line Inventory'!$AE$36)</f>
        <v>0</v>
      </c>
      <c r="W4330" s="125">
        <f t="shared" si="134"/>
        <v>0</v>
      </c>
      <c r="X4330" s="126" t="str">
        <f t="shared" si="135"/>
        <v/>
      </c>
    </row>
    <row r="4331" spans="14:24" x14ac:dyDescent="0.25">
      <c r="N4331" s="119" t="s">
        <v>39</v>
      </c>
      <c r="O4331" s="119" t="s">
        <v>8580</v>
      </c>
      <c r="P4331" s="119" t="s">
        <v>8581</v>
      </c>
      <c r="Q4331" s="126">
        <f>COUNTIF(N4331,'Service Line Inventory'!$AE$36)</f>
        <v>0</v>
      </c>
      <c r="W4331" s="125">
        <f t="shared" si="134"/>
        <v>0</v>
      </c>
      <c r="X4331" s="126" t="str">
        <f t="shared" si="135"/>
        <v/>
      </c>
    </row>
    <row r="4332" spans="14:24" x14ac:dyDescent="0.25">
      <c r="N4332" s="119" t="s">
        <v>39</v>
      </c>
      <c r="O4332" s="119" t="s">
        <v>8582</v>
      </c>
      <c r="P4332" s="119" t="s">
        <v>8583</v>
      </c>
      <c r="Q4332" s="126">
        <f>COUNTIF(N4332,'Service Line Inventory'!$AE$36)</f>
        <v>0</v>
      </c>
      <c r="W4332" s="125">
        <f t="shared" si="134"/>
        <v>0</v>
      </c>
      <c r="X4332" s="126" t="str">
        <f t="shared" si="135"/>
        <v/>
      </c>
    </row>
    <row r="4333" spans="14:24" x14ac:dyDescent="0.25">
      <c r="N4333" s="119" t="s">
        <v>39</v>
      </c>
      <c r="O4333" s="119" t="s">
        <v>8584</v>
      </c>
      <c r="P4333" s="119" t="s">
        <v>8585</v>
      </c>
      <c r="Q4333" s="126">
        <f>COUNTIF(N4333,'Service Line Inventory'!$AE$36)</f>
        <v>0</v>
      </c>
      <c r="W4333" s="125">
        <f t="shared" si="134"/>
        <v>0</v>
      </c>
      <c r="X4333" s="126" t="str">
        <f t="shared" si="135"/>
        <v/>
      </c>
    </row>
    <row r="4334" spans="14:24" x14ac:dyDescent="0.25">
      <c r="N4334" s="119" t="s">
        <v>39</v>
      </c>
      <c r="O4334" s="119" t="s">
        <v>8586</v>
      </c>
      <c r="P4334" s="119" t="s">
        <v>8587</v>
      </c>
      <c r="Q4334" s="126">
        <f>COUNTIF(N4334,'Service Line Inventory'!$AE$36)</f>
        <v>0</v>
      </c>
      <c r="W4334" s="125">
        <f t="shared" si="134"/>
        <v>0</v>
      </c>
      <c r="X4334" s="126" t="str">
        <f t="shared" si="135"/>
        <v/>
      </c>
    </row>
    <row r="4335" spans="14:24" x14ac:dyDescent="0.25">
      <c r="N4335" s="119" t="s">
        <v>39</v>
      </c>
      <c r="O4335" s="119" t="s">
        <v>8588</v>
      </c>
      <c r="P4335" s="119" t="s">
        <v>8589</v>
      </c>
      <c r="Q4335" s="126">
        <f>COUNTIF(N4335,'Service Line Inventory'!$AE$36)</f>
        <v>0</v>
      </c>
      <c r="W4335" s="125">
        <f t="shared" si="134"/>
        <v>0</v>
      </c>
      <c r="X4335" s="126" t="str">
        <f t="shared" si="135"/>
        <v/>
      </c>
    </row>
    <row r="4336" spans="14:24" x14ac:dyDescent="0.25">
      <c r="N4336" s="119" t="s">
        <v>39</v>
      </c>
      <c r="O4336" s="119" t="s">
        <v>8590</v>
      </c>
      <c r="P4336" s="119" t="s">
        <v>8591</v>
      </c>
      <c r="Q4336" s="126">
        <f>COUNTIF(N4336,'Service Line Inventory'!$AE$36)</f>
        <v>0</v>
      </c>
      <c r="W4336" s="125">
        <f t="shared" si="134"/>
        <v>0</v>
      </c>
      <c r="X4336" s="126" t="str">
        <f t="shared" si="135"/>
        <v/>
      </c>
    </row>
    <row r="4337" spans="14:24" x14ac:dyDescent="0.25">
      <c r="N4337" s="119" t="s">
        <v>39</v>
      </c>
      <c r="O4337" s="119" t="s">
        <v>8592</v>
      </c>
      <c r="P4337" s="119" t="s">
        <v>8593</v>
      </c>
      <c r="Q4337" s="126">
        <f>COUNTIF(N4337,'Service Line Inventory'!$AE$36)</f>
        <v>0</v>
      </c>
      <c r="W4337" s="125">
        <f t="shared" si="134"/>
        <v>0</v>
      </c>
      <c r="X4337" s="126" t="str">
        <f t="shared" si="135"/>
        <v/>
      </c>
    </row>
    <row r="4338" spans="14:24" x14ac:dyDescent="0.25">
      <c r="N4338" s="119" t="s">
        <v>39</v>
      </c>
      <c r="O4338" s="119" t="s">
        <v>8594</v>
      </c>
      <c r="P4338" s="119" t="s">
        <v>8595</v>
      </c>
      <c r="Q4338" s="126">
        <f>COUNTIF(N4338,'Service Line Inventory'!$AE$36)</f>
        <v>0</v>
      </c>
      <c r="W4338" s="125">
        <f t="shared" si="134"/>
        <v>0</v>
      </c>
      <c r="X4338" s="126" t="str">
        <f t="shared" si="135"/>
        <v/>
      </c>
    </row>
    <row r="4339" spans="14:24" x14ac:dyDescent="0.25">
      <c r="N4339" s="119" t="s">
        <v>39</v>
      </c>
      <c r="O4339" s="119" t="s">
        <v>8596</v>
      </c>
      <c r="P4339" s="119" t="s">
        <v>8597</v>
      </c>
      <c r="Q4339" s="126">
        <f>COUNTIF(N4339,'Service Line Inventory'!$AE$36)</f>
        <v>0</v>
      </c>
      <c r="W4339" s="125">
        <f t="shared" si="134"/>
        <v>0</v>
      </c>
      <c r="X4339" s="126" t="str">
        <f t="shared" si="135"/>
        <v/>
      </c>
    </row>
    <row r="4340" spans="14:24" x14ac:dyDescent="0.25">
      <c r="N4340" s="119" t="s">
        <v>39</v>
      </c>
      <c r="O4340" s="119" t="s">
        <v>8598</v>
      </c>
      <c r="P4340" s="119" t="s">
        <v>8599</v>
      </c>
      <c r="Q4340" s="126">
        <f>COUNTIF(N4340,'Service Line Inventory'!$AE$36)</f>
        <v>0</v>
      </c>
      <c r="W4340" s="125">
        <f t="shared" si="134"/>
        <v>0</v>
      </c>
      <c r="X4340" s="126" t="str">
        <f t="shared" si="135"/>
        <v/>
      </c>
    </row>
    <row r="4341" spans="14:24" x14ac:dyDescent="0.25">
      <c r="N4341" s="119" t="s">
        <v>39</v>
      </c>
      <c r="O4341" s="119" t="s">
        <v>8600</v>
      </c>
      <c r="P4341" s="119" t="s">
        <v>8601</v>
      </c>
      <c r="Q4341" s="126">
        <f>COUNTIF(N4341,'Service Line Inventory'!$AE$36)</f>
        <v>0</v>
      </c>
      <c r="W4341" s="125">
        <f t="shared" si="134"/>
        <v>0</v>
      </c>
      <c r="X4341" s="126" t="str">
        <f t="shared" si="135"/>
        <v/>
      </c>
    </row>
    <row r="4342" spans="14:24" x14ac:dyDescent="0.25">
      <c r="N4342" s="119" t="s">
        <v>39</v>
      </c>
      <c r="O4342" s="119" t="s">
        <v>8602</v>
      </c>
      <c r="P4342" s="119" t="s">
        <v>8603</v>
      </c>
      <c r="Q4342" s="126">
        <f>COUNTIF(N4342,'Service Line Inventory'!$AE$36)</f>
        <v>0</v>
      </c>
      <c r="W4342" s="125">
        <f t="shared" si="134"/>
        <v>0</v>
      </c>
      <c r="X4342" s="126" t="str">
        <f t="shared" si="135"/>
        <v/>
      </c>
    </row>
    <row r="4343" spans="14:24" x14ac:dyDescent="0.25">
      <c r="N4343" s="119" t="s">
        <v>39</v>
      </c>
      <c r="O4343" s="119" t="s">
        <v>8604</v>
      </c>
      <c r="P4343" s="119" t="s">
        <v>8605</v>
      </c>
      <c r="Q4343" s="126">
        <f>COUNTIF(N4343,'Service Line Inventory'!$AE$36)</f>
        <v>0</v>
      </c>
      <c r="W4343" s="125">
        <f t="shared" si="134"/>
        <v>0</v>
      </c>
      <c r="X4343" s="126" t="str">
        <f t="shared" si="135"/>
        <v/>
      </c>
    </row>
    <row r="4344" spans="14:24" x14ac:dyDescent="0.25">
      <c r="N4344" s="119" t="s">
        <v>39</v>
      </c>
      <c r="O4344" s="119" t="s">
        <v>8606</v>
      </c>
      <c r="P4344" s="119" t="s">
        <v>8607</v>
      </c>
      <c r="Q4344" s="126">
        <f>COUNTIF(N4344,'Service Line Inventory'!$AE$36)</f>
        <v>0</v>
      </c>
      <c r="W4344" s="125">
        <f t="shared" si="134"/>
        <v>0</v>
      </c>
      <c r="X4344" s="126" t="str">
        <f t="shared" si="135"/>
        <v/>
      </c>
    </row>
    <row r="4345" spans="14:24" x14ac:dyDescent="0.25">
      <c r="N4345" s="119" t="s">
        <v>39</v>
      </c>
      <c r="O4345" s="119" t="s">
        <v>8608</v>
      </c>
      <c r="P4345" s="119" t="s">
        <v>8609</v>
      </c>
      <c r="Q4345" s="126">
        <f>COUNTIF(N4345,'Service Line Inventory'!$AE$36)</f>
        <v>0</v>
      </c>
      <c r="W4345" s="125">
        <f t="shared" si="134"/>
        <v>0</v>
      </c>
      <c r="X4345" s="126" t="str">
        <f t="shared" si="135"/>
        <v/>
      </c>
    </row>
    <row r="4346" spans="14:24" x14ac:dyDescent="0.25">
      <c r="N4346" s="119" t="s">
        <v>39</v>
      </c>
      <c r="O4346" s="119" t="s">
        <v>8610</v>
      </c>
      <c r="P4346" s="119" t="s">
        <v>8611</v>
      </c>
      <c r="Q4346" s="126">
        <f>COUNTIF(N4346,'Service Line Inventory'!$AE$36)</f>
        <v>0</v>
      </c>
      <c r="W4346" s="125">
        <f t="shared" si="134"/>
        <v>0</v>
      </c>
      <c r="X4346" s="126" t="str">
        <f t="shared" si="135"/>
        <v/>
      </c>
    </row>
    <row r="4347" spans="14:24" x14ac:dyDescent="0.25">
      <c r="N4347" s="119" t="s">
        <v>39</v>
      </c>
      <c r="O4347" s="119" t="s">
        <v>8612</v>
      </c>
      <c r="P4347" s="119" t="s">
        <v>8613</v>
      </c>
      <c r="Q4347" s="126">
        <f>COUNTIF(N4347,'Service Line Inventory'!$AE$36)</f>
        <v>0</v>
      </c>
      <c r="W4347" s="125">
        <f t="shared" si="134"/>
        <v>0</v>
      </c>
      <c r="X4347" s="126" t="str">
        <f t="shared" si="135"/>
        <v/>
      </c>
    </row>
    <row r="4348" spans="14:24" x14ac:dyDescent="0.25">
      <c r="N4348" s="119" t="s">
        <v>39</v>
      </c>
      <c r="O4348" s="119" t="s">
        <v>8614</v>
      </c>
      <c r="P4348" s="119" t="s">
        <v>8615</v>
      </c>
      <c r="Q4348" s="126">
        <f>COUNTIF(N4348,'Service Line Inventory'!$AE$36)</f>
        <v>0</v>
      </c>
      <c r="W4348" s="125">
        <f t="shared" si="134"/>
        <v>0</v>
      </c>
      <c r="X4348" s="126" t="str">
        <f t="shared" si="135"/>
        <v/>
      </c>
    </row>
    <row r="4349" spans="14:24" x14ac:dyDescent="0.25">
      <c r="N4349" s="119" t="s">
        <v>39</v>
      </c>
      <c r="O4349" s="119" t="s">
        <v>8616</v>
      </c>
      <c r="P4349" s="119" t="s">
        <v>8617</v>
      </c>
      <c r="Q4349" s="126">
        <f>COUNTIF(N4349,'Service Line Inventory'!$AE$36)</f>
        <v>0</v>
      </c>
      <c r="W4349" s="125">
        <f t="shared" si="134"/>
        <v>0</v>
      </c>
      <c r="X4349" s="126" t="str">
        <f t="shared" si="135"/>
        <v/>
      </c>
    </row>
    <row r="4350" spans="14:24" x14ac:dyDescent="0.25">
      <c r="N4350" s="119" t="s">
        <v>39</v>
      </c>
      <c r="O4350" s="119" t="s">
        <v>8618</v>
      </c>
      <c r="P4350" s="119" t="s">
        <v>8619</v>
      </c>
      <c r="Q4350" s="126">
        <f>COUNTIF(N4350,'Service Line Inventory'!$AE$36)</f>
        <v>0</v>
      </c>
      <c r="W4350" s="125">
        <f t="shared" si="134"/>
        <v>0</v>
      </c>
      <c r="X4350" s="126" t="str">
        <f t="shared" si="135"/>
        <v/>
      </c>
    </row>
    <row r="4351" spans="14:24" x14ac:dyDescent="0.25">
      <c r="N4351" s="119" t="s">
        <v>39</v>
      </c>
      <c r="O4351" s="119" t="s">
        <v>8620</v>
      </c>
      <c r="P4351" s="119" t="s">
        <v>8621</v>
      </c>
      <c r="Q4351" s="126">
        <f>COUNTIF(N4351,'Service Line Inventory'!$AE$36)</f>
        <v>0</v>
      </c>
      <c r="W4351" s="125">
        <f t="shared" si="134"/>
        <v>0</v>
      </c>
      <c r="X4351" s="126" t="str">
        <f t="shared" si="135"/>
        <v/>
      </c>
    </row>
    <row r="4352" spans="14:24" x14ac:dyDescent="0.25">
      <c r="N4352" s="119" t="s">
        <v>39</v>
      </c>
      <c r="O4352" s="119" t="s">
        <v>8622</v>
      </c>
      <c r="P4352" s="119" t="s">
        <v>8623</v>
      </c>
      <c r="Q4352" s="126">
        <f>COUNTIF(N4352,'Service Line Inventory'!$AE$36)</f>
        <v>0</v>
      </c>
      <c r="W4352" s="125">
        <f t="shared" si="134"/>
        <v>0</v>
      </c>
      <c r="X4352" s="126" t="str">
        <f t="shared" si="135"/>
        <v/>
      </c>
    </row>
    <row r="4353" spans="14:24" x14ac:dyDescent="0.25">
      <c r="N4353" s="119" t="s">
        <v>39</v>
      </c>
      <c r="O4353" s="119" t="s">
        <v>8624</v>
      </c>
      <c r="P4353" s="119" t="s">
        <v>8625</v>
      </c>
      <c r="Q4353" s="126">
        <f>COUNTIF(N4353,'Service Line Inventory'!$AE$36)</f>
        <v>0</v>
      </c>
      <c r="W4353" s="125">
        <f t="shared" ref="W4353:W4416" si="136">T4353</f>
        <v>0</v>
      </c>
      <c r="X4353" s="126" t="str">
        <f t="shared" ref="X4353:X4416" si="137">IF(W4353=0,"",W4353)</f>
        <v/>
      </c>
    </row>
    <row r="4354" spans="14:24" x14ac:dyDescent="0.25">
      <c r="N4354" s="119" t="s">
        <v>39</v>
      </c>
      <c r="O4354" s="119" t="s">
        <v>8626</v>
      </c>
      <c r="P4354" s="119" t="s">
        <v>8627</v>
      </c>
      <c r="Q4354" s="126">
        <f>COUNTIF(N4354,'Service Line Inventory'!$AE$36)</f>
        <v>0</v>
      </c>
      <c r="W4354" s="125">
        <f t="shared" si="136"/>
        <v>0</v>
      </c>
      <c r="X4354" s="126" t="str">
        <f t="shared" si="137"/>
        <v/>
      </c>
    </row>
    <row r="4355" spans="14:24" x14ac:dyDescent="0.25">
      <c r="N4355" s="119" t="s">
        <v>39</v>
      </c>
      <c r="O4355" s="119" t="s">
        <v>8628</v>
      </c>
      <c r="P4355" s="119" t="s">
        <v>8629</v>
      </c>
      <c r="Q4355" s="126">
        <f>COUNTIF(N4355,'Service Line Inventory'!$AE$36)</f>
        <v>0</v>
      </c>
      <c r="W4355" s="125">
        <f t="shared" si="136"/>
        <v>0</v>
      </c>
      <c r="X4355" s="126" t="str">
        <f t="shared" si="137"/>
        <v/>
      </c>
    </row>
    <row r="4356" spans="14:24" x14ac:dyDescent="0.25">
      <c r="N4356" s="119" t="s">
        <v>39</v>
      </c>
      <c r="O4356" s="119" t="s">
        <v>8630</v>
      </c>
      <c r="P4356" s="119" t="s">
        <v>8631</v>
      </c>
      <c r="Q4356" s="126">
        <f>COUNTIF(N4356,'Service Line Inventory'!$AE$36)</f>
        <v>0</v>
      </c>
      <c r="W4356" s="125">
        <f t="shared" si="136"/>
        <v>0</v>
      </c>
      <c r="X4356" s="126" t="str">
        <f t="shared" si="137"/>
        <v/>
      </c>
    </row>
    <row r="4357" spans="14:24" x14ac:dyDescent="0.25">
      <c r="N4357" s="119" t="s">
        <v>39</v>
      </c>
      <c r="O4357" s="119" t="s">
        <v>8632</v>
      </c>
      <c r="P4357" s="119" t="s">
        <v>8569</v>
      </c>
      <c r="Q4357" s="126">
        <f>COUNTIF(N4357,'Service Line Inventory'!$AE$36)</f>
        <v>0</v>
      </c>
      <c r="W4357" s="125">
        <f t="shared" si="136"/>
        <v>0</v>
      </c>
      <c r="X4357" s="126" t="str">
        <f t="shared" si="137"/>
        <v/>
      </c>
    </row>
    <row r="4358" spans="14:24" x14ac:dyDescent="0.25">
      <c r="N4358" s="119" t="s">
        <v>39</v>
      </c>
      <c r="O4358" s="119" t="s">
        <v>8633</v>
      </c>
      <c r="P4358" s="119" t="s">
        <v>8634</v>
      </c>
      <c r="Q4358" s="126">
        <f>COUNTIF(N4358,'Service Line Inventory'!$AE$36)</f>
        <v>0</v>
      </c>
      <c r="W4358" s="125">
        <f t="shared" si="136"/>
        <v>0</v>
      </c>
      <c r="X4358" s="126" t="str">
        <f t="shared" si="137"/>
        <v/>
      </c>
    </row>
    <row r="4359" spans="14:24" x14ac:dyDescent="0.25">
      <c r="N4359" s="119" t="s">
        <v>39</v>
      </c>
      <c r="O4359" s="119" t="s">
        <v>8635</v>
      </c>
      <c r="P4359" s="119" t="s">
        <v>8636</v>
      </c>
      <c r="Q4359" s="126">
        <f>COUNTIF(N4359,'Service Line Inventory'!$AE$36)</f>
        <v>0</v>
      </c>
      <c r="W4359" s="125">
        <f t="shared" si="136"/>
        <v>0</v>
      </c>
      <c r="X4359" s="126" t="str">
        <f t="shared" si="137"/>
        <v/>
      </c>
    </row>
    <row r="4360" spans="14:24" x14ac:dyDescent="0.25">
      <c r="N4360" s="119" t="s">
        <v>39</v>
      </c>
      <c r="O4360" s="119" t="s">
        <v>8637</v>
      </c>
      <c r="P4360" s="119" t="s">
        <v>8638</v>
      </c>
      <c r="Q4360" s="126">
        <f>COUNTIF(N4360,'Service Line Inventory'!$AE$36)</f>
        <v>0</v>
      </c>
      <c r="W4360" s="125">
        <f t="shared" si="136"/>
        <v>0</v>
      </c>
      <c r="X4360" s="126" t="str">
        <f t="shared" si="137"/>
        <v/>
      </c>
    </row>
    <row r="4361" spans="14:24" x14ac:dyDescent="0.25">
      <c r="N4361" s="119" t="s">
        <v>39</v>
      </c>
      <c r="O4361" s="119" t="s">
        <v>8639</v>
      </c>
      <c r="P4361" s="119" t="s">
        <v>8640</v>
      </c>
      <c r="Q4361" s="126">
        <f>COUNTIF(N4361,'Service Line Inventory'!$AE$36)</f>
        <v>0</v>
      </c>
      <c r="W4361" s="125">
        <f t="shared" si="136"/>
        <v>0</v>
      </c>
      <c r="X4361" s="126" t="str">
        <f t="shared" si="137"/>
        <v/>
      </c>
    </row>
    <row r="4362" spans="14:24" x14ac:dyDescent="0.25">
      <c r="N4362" s="119" t="s">
        <v>39</v>
      </c>
      <c r="O4362" s="119" t="s">
        <v>8641</v>
      </c>
      <c r="P4362" s="119" t="s">
        <v>8642</v>
      </c>
      <c r="Q4362" s="126">
        <f>COUNTIF(N4362,'Service Line Inventory'!$AE$36)</f>
        <v>0</v>
      </c>
      <c r="W4362" s="125">
        <f t="shared" si="136"/>
        <v>0</v>
      </c>
      <c r="X4362" s="126" t="str">
        <f t="shared" si="137"/>
        <v/>
      </c>
    </row>
    <row r="4363" spans="14:24" x14ac:dyDescent="0.25">
      <c r="N4363" s="119" t="s">
        <v>39</v>
      </c>
      <c r="O4363" s="119" t="s">
        <v>8643</v>
      </c>
      <c r="P4363" s="119" t="s">
        <v>8644</v>
      </c>
      <c r="Q4363" s="126">
        <f>COUNTIF(N4363,'Service Line Inventory'!$AE$36)</f>
        <v>0</v>
      </c>
      <c r="W4363" s="125">
        <f t="shared" si="136"/>
        <v>0</v>
      </c>
      <c r="X4363" s="126" t="str">
        <f t="shared" si="137"/>
        <v/>
      </c>
    </row>
    <row r="4364" spans="14:24" x14ac:dyDescent="0.25">
      <c r="N4364" s="119" t="s">
        <v>39</v>
      </c>
      <c r="O4364" s="119" t="s">
        <v>8645</v>
      </c>
      <c r="P4364" s="119" t="s">
        <v>8646</v>
      </c>
      <c r="Q4364" s="126">
        <f>COUNTIF(N4364,'Service Line Inventory'!$AE$36)</f>
        <v>0</v>
      </c>
      <c r="W4364" s="125">
        <f t="shared" si="136"/>
        <v>0</v>
      </c>
      <c r="X4364" s="126" t="str">
        <f t="shared" si="137"/>
        <v/>
      </c>
    </row>
    <row r="4365" spans="14:24" x14ac:dyDescent="0.25">
      <c r="N4365" s="119" t="s">
        <v>39</v>
      </c>
      <c r="O4365" s="119" t="s">
        <v>8647</v>
      </c>
      <c r="P4365" s="119" t="s">
        <v>8648</v>
      </c>
      <c r="Q4365" s="126">
        <f>COUNTIF(N4365,'Service Line Inventory'!$AE$36)</f>
        <v>0</v>
      </c>
      <c r="W4365" s="125">
        <f t="shared" si="136"/>
        <v>0</v>
      </c>
      <c r="X4365" s="126" t="str">
        <f t="shared" si="137"/>
        <v/>
      </c>
    </row>
    <row r="4366" spans="14:24" x14ac:dyDescent="0.25">
      <c r="N4366" s="119" t="s">
        <v>39</v>
      </c>
      <c r="O4366" s="119" t="s">
        <v>8649</v>
      </c>
      <c r="P4366" s="119" t="s">
        <v>8650</v>
      </c>
      <c r="Q4366" s="126">
        <f>COUNTIF(N4366,'Service Line Inventory'!$AE$36)</f>
        <v>0</v>
      </c>
      <c r="W4366" s="125">
        <f t="shared" si="136"/>
        <v>0</v>
      </c>
      <c r="X4366" s="126" t="str">
        <f t="shared" si="137"/>
        <v/>
      </c>
    </row>
    <row r="4367" spans="14:24" x14ac:dyDescent="0.25">
      <c r="N4367" s="119" t="s">
        <v>39</v>
      </c>
      <c r="O4367" s="119" t="s">
        <v>8651</v>
      </c>
      <c r="P4367" s="119" t="s">
        <v>8652</v>
      </c>
      <c r="Q4367" s="126">
        <f>COUNTIF(N4367,'Service Line Inventory'!$AE$36)</f>
        <v>0</v>
      </c>
      <c r="W4367" s="125">
        <f t="shared" si="136"/>
        <v>0</v>
      </c>
      <c r="X4367" s="126" t="str">
        <f t="shared" si="137"/>
        <v/>
      </c>
    </row>
    <row r="4368" spans="14:24" x14ac:dyDescent="0.25">
      <c r="N4368" s="119" t="s">
        <v>39</v>
      </c>
      <c r="O4368" s="119" t="s">
        <v>8653</v>
      </c>
      <c r="P4368" s="119" t="s">
        <v>8654</v>
      </c>
      <c r="Q4368" s="126">
        <f>COUNTIF(N4368,'Service Line Inventory'!$AE$36)</f>
        <v>0</v>
      </c>
      <c r="W4368" s="125">
        <f t="shared" si="136"/>
        <v>0</v>
      </c>
      <c r="X4368" s="126" t="str">
        <f t="shared" si="137"/>
        <v/>
      </c>
    </row>
    <row r="4369" spans="14:24" x14ac:dyDescent="0.25">
      <c r="N4369" s="119" t="s">
        <v>39</v>
      </c>
      <c r="O4369" s="119" t="s">
        <v>8655</v>
      </c>
      <c r="P4369" s="119" t="s">
        <v>8656</v>
      </c>
      <c r="Q4369" s="126">
        <f>COUNTIF(N4369,'Service Line Inventory'!$AE$36)</f>
        <v>0</v>
      </c>
      <c r="W4369" s="125">
        <f t="shared" si="136"/>
        <v>0</v>
      </c>
      <c r="X4369" s="126" t="str">
        <f t="shared" si="137"/>
        <v/>
      </c>
    </row>
    <row r="4370" spans="14:24" x14ac:dyDescent="0.25">
      <c r="N4370" s="119" t="s">
        <v>39</v>
      </c>
      <c r="O4370" s="119" t="s">
        <v>8657</v>
      </c>
      <c r="P4370" s="119" t="s">
        <v>8658</v>
      </c>
      <c r="Q4370" s="126">
        <f>COUNTIF(N4370,'Service Line Inventory'!$AE$36)</f>
        <v>0</v>
      </c>
      <c r="W4370" s="125">
        <f t="shared" si="136"/>
        <v>0</v>
      </c>
      <c r="X4370" s="126" t="str">
        <f t="shared" si="137"/>
        <v/>
      </c>
    </row>
    <row r="4371" spans="14:24" x14ac:dyDescent="0.25">
      <c r="N4371" s="119" t="s">
        <v>39</v>
      </c>
      <c r="O4371" s="119" t="s">
        <v>8659</v>
      </c>
      <c r="P4371" s="119" t="s">
        <v>8660</v>
      </c>
      <c r="Q4371" s="126">
        <f>COUNTIF(N4371,'Service Line Inventory'!$AE$36)</f>
        <v>0</v>
      </c>
      <c r="W4371" s="125">
        <f t="shared" si="136"/>
        <v>0</v>
      </c>
      <c r="X4371" s="126" t="str">
        <f t="shared" si="137"/>
        <v/>
      </c>
    </row>
    <row r="4372" spans="14:24" x14ac:dyDescent="0.25">
      <c r="N4372" s="119" t="s">
        <v>39</v>
      </c>
      <c r="O4372" s="119" t="s">
        <v>8661</v>
      </c>
      <c r="P4372" s="119" t="s">
        <v>8662</v>
      </c>
      <c r="Q4372" s="126">
        <f>COUNTIF(N4372,'Service Line Inventory'!$AE$36)</f>
        <v>0</v>
      </c>
      <c r="W4372" s="125">
        <f t="shared" si="136"/>
        <v>0</v>
      </c>
      <c r="X4372" s="126" t="str">
        <f t="shared" si="137"/>
        <v/>
      </c>
    </row>
    <row r="4373" spans="14:24" x14ac:dyDescent="0.25">
      <c r="N4373" s="119" t="s">
        <v>39</v>
      </c>
      <c r="O4373" s="119" t="s">
        <v>8663</v>
      </c>
      <c r="P4373" s="119" t="s">
        <v>8664</v>
      </c>
      <c r="Q4373" s="126">
        <f>COUNTIF(N4373,'Service Line Inventory'!$AE$36)</f>
        <v>0</v>
      </c>
      <c r="W4373" s="125">
        <f t="shared" si="136"/>
        <v>0</v>
      </c>
      <c r="X4373" s="126" t="str">
        <f t="shared" si="137"/>
        <v/>
      </c>
    </row>
    <row r="4374" spans="14:24" x14ac:dyDescent="0.25">
      <c r="N4374" s="119" t="s">
        <v>39</v>
      </c>
      <c r="O4374" s="119" t="s">
        <v>8665</v>
      </c>
      <c r="P4374" s="119" t="s">
        <v>8666</v>
      </c>
      <c r="Q4374" s="126">
        <f>COUNTIF(N4374,'Service Line Inventory'!$AE$36)</f>
        <v>0</v>
      </c>
      <c r="W4374" s="125">
        <f t="shared" si="136"/>
        <v>0</v>
      </c>
      <c r="X4374" s="126" t="str">
        <f t="shared" si="137"/>
        <v/>
      </c>
    </row>
    <row r="4375" spans="14:24" x14ac:dyDescent="0.25">
      <c r="N4375" s="119" t="s">
        <v>39</v>
      </c>
      <c r="O4375" s="119" t="s">
        <v>8667</v>
      </c>
      <c r="P4375" s="119" t="s">
        <v>8668</v>
      </c>
      <c r="Q4375" s="126">
        <f>COUNTIF(N4375,'Service Line Inventory'!$AE$36)</f>
        <v>0</v>
      </c>
      <c r="W4375" s="125">
        <f t="shared" si="136"/>
        <v>0</v>
      </c>
      <c r="X4375" s="126" t="str">
        <f t="shared" si="137"/>
        <v/>
      </c>
    </row>
    <row r="4376" spans="14:24" x14ac:dyDescent="0.25">
      <c r="N4376" s="119" t="s">
        <v>39</v>
      </c>
      <c r="O4376" s="119" t="s">
        <v>8669</v>
      </c>
      <c r="P4376" s="119" t="s">
        <v>8670</v>
      </c>
      <c r="Q4376" s="126">
        <f>COUNTIF(N4376,'Service Line Inventory'!$AE$36)</f>
        <v>0</v>
      </c>
      <c r="W4376" s="125">
        <f t="shared" si="136"/>
        <v>0</v>
      </c>
      <c r="X4376" s="126" t="str">
        <f t="shared" si="137"/>
        <v/>
      </c>
    </row>
    <row r="4377" spans="14:24" x14ac:dyDescent="0.25">
      <c r="N4377" s="119" t="s">
        <v>39</v>
      </c>
      <c r="O4377" s="119" t="s">
        <v>8671</v>
      </c>
      <c r="P4377" s="119" t="s">
        <v>8672</v>
      </c>
      <c r="Q4377" s="126">
        <f>COUNTIF(N4377,'Service Line Inventory'!$AE$36)</f>
        <v>0</v>
      </c>
      <c r="W4377" s="125">
        <f t="shared" si="136"/>
        <v>0</v>
      </c>
      <c r="X4377" s="126" t="str">
        <f t="shared" si="137"/>
        <v/>
      </c>
    </row>
    <row r="4378" spans="14:24" x14ac:dyDescent="0.25">
      <c r="N4378" s="119" t="s">
        <v>39</v>
      </c>
      <c r="O4378" s="119" t="s">
        <v>8673</v>
      </c>
      <c r="P4378" s="119" t="s">
        <v>8674</v>
      </c>
      <c r="Q4378" s="126">
        <f>COUNTIF(N4378,'Service Line Inventory'!$AE$36)</f>
        <v>0</v>
      </c>
      <c r="W4378" s="125">
        <f t="shared" si="136"/>
        <v>0</v>
      </c>
      <c r="X4378" s="126" t="str">
        <f t="shared" si="137"/>
        <v/>
      </c>
    </row>
    <row r="4379" spans="14:24" x14ac:dyDescent="0.25">
      <c r="N4379" s="119" t="s">
        <v>39</v>
      </c>
      <c r="O4379" s="119" t="s">
        <v>8675</v>
      </c>
      <c r="P4379" s="119" t="s">
        <v>8676</v>
      </c>
      <c r="Q4379" s="126">
        <f>COUNTIF(N4379,'Service Line Inventory'!$AE$36)</f>
        <v>0</v>
      </c>
      <c r="W4379" s="125">
        <f t="shared" si="136"/>
        <v>0</v>
      </c>
      <c r="X4379" s="126" t="str">
        <f t="shared" si="137"/>
        <v/>
      </c>
    </row>
    <row r="4380" spans="14:24" x14ac:dyDescent="0.25">
      <c r="N4380" s="119" t="s">
        <v>39</v>
      </c>
      <c r="O4380" s="119" t="s">
        <v>8677</v>
      </c>
      <c r="P4380" s="119" t="s">
        <v>8678</v>
      </c>
      <c r="Q4380" s="126">
        <f>COUNTIF(N4380,'Service Line Inventory'!$AE$36)</f>
        <v>0</v>
      </c>
      <c r="W4380" s="125">
        <f t="shared" si="136"/>
        <v>0</v>
      </c>
      <c r="X4380" s="126" t="str">
        <f t="shared" si="137"/>
        <v/>
      </c>
    </row>
    <row r="4381" spans="14:24" x14ac:dyDescent="0.25">
      <c r="N4381" s="119" t="s">
        <v>39</v>
      </c>
      <c r="O4381" s="119" t="s">
        <v>8679</v>
      </c>
      <c r="P4381" s="119" t="s">
        <v>8680</v>
      </c>
      <c r="Q4381" s="126">
        <f>COUNTIF(N4381,'Service Line Inventory'!$AE$36)</f>
        <v>0</v>
      </c>
      <c r="W4381" s="125">
        <f t="shared" si="136"/>
        <v>0</v>
      </c>
      <c r="X4381" s="126" t="str">
        <f t="shared" si="137"/>
        <v/>
      </c>
    </row>
    <row r="4382" spans="14:24" x14ac:dyDescent="0.25">
      <c r="N4382" s="119" t="s">
        <v>39</v>
      </c>
      <c r="O4382" s="119" t="s">
        <v>8681</v>
      </c>
      <c r="P4382" s="119" t="s">
        <v>8682</v>
      </c>
      <c r="Q4382" s="126">
        <f>COUNTIF(N4382,'Service Line Inventory'!$AE$36)</f>
        <v>0</v>
      </c>
      <c r="W4382" s="125">
        <f t="shared" si="136"/>
        <v>0</v>
      </c>
      <c r="X4382" s="126" t="str">
        <f t="shared" si="137"/>
        <v/>
      </c>
    </row>
    <row r="4383" spans="14:24" x14ac:dyDescent="0.25">
      <c r="N4383" s="119" t="s">
        <v>39</v>
      </c>
      <c r="O4383" s="119" t="s">
        <v>8683</v>
      </c>
      <c r="P4383" s="119" t="s">
        <v>8684</v>
      </c>
      <c r="Q4383" s="126">
        <f>COUNTIF(N4383,'Service Line Inventory'!$AE$36)</f>
        <v>0</v>
      </c>
      <c r="W4383" s="125">
        <f t="shared" si="136"/>
        <v>0</v>
      </c>
      <c r="X4383" s="126" t="str">
        <f t="shared" si="137"/>
        <v/>
      </c>
    </row>
    <row r="4384" spans="14:24" x14ac:dyDescent="0.25">
      <c r="N4384" s="119" t="s">
        <v>39</v>
      </c>
      <c r="O4384" s="119" t="s">
        <v>8685</v>
      </c>
      <c r="P4384" s="119" t="s">
        <v>8686</v>
      </c>
      <c r="Q4384" s="126">
        <f>COUNTIF(N4384,'Service Line Inventory'!$AE$36)</f>
        <v>0</v>
      </c>
      <c r="W4384" s="125">
        <f t="shared" si="136"/>
        <v>0</v>
      </c>
      <c r="X4384" s="126" t="str">
        <f t="shared" si="137"/>
        <v/>
      </c>
    </row>
    <row r="4385" spans="14:24" x14ac:dyDescent="0.25">
      <c r="N4385" s="119" t="s">
        <v>39</v>
      </c>
      <c r="O4385" s="119" t="s">
        <v>8687</v>
      </c>
      <c r="P4385" s="119" t="s">
        <v>8688</v>
      </c>
      <c r="Q4385" s="126">
        <f>COUNTIF(N4385,'Service Line Inventory'!$AE$36)</f>
        <v>0</v>
      </c>
      <c r="W4385" s="125">
        <f t="shared" si="136"/>
        <v>0</v>
      </c>
      <c r="X4385" s="126" t="str">
        <f t="shared" si="137"/>
        <v/>
      </c>
    </row>
    <row r="4386" spans="14:24" x14ac:dyDescent="0.25">
      <c r="N4386" s="119" t="s">
        <v>39</v>
      </c>
      <c r="O4386" s="119" t="s">
        <v>8689</v>
      </c>
      <c r="P4386" s="119" t="s">
        <v>8690</v>
      </c>
      <c r="Q4386" s="126">
        <f>COUNTIF(N4386,'Service Line Inventory'!$AE$36)</f>
        <v>0</v>
      </c>
      <c r="W4386" s="125">
        <f t="shared" si="136"/>
        <v>0</v>
      </c>
      <c r="X4386" s="126" t="str">
        <f t="shared" si="137"/>
        <v/>
      </c>
    </row>
    <row r="4387" spans="14:24" x14ac:dyDescent="0.25">
      <c r="N4387" s="119" t="s">
        <v>39</v>
      </c>
      <c r="O4387" s="119" t="s">
        <v>8691</v>
      </c>
      <c r="P4387" s="119" t="s">
        <v>8692</v>
      </c>
      <c r="Q4387" s="126">
        <f>COUNTIF(N4387,'Service Line Inventory'!$AE$36)</f>
        <v>0</v>
      </c>
      <c r="W4387" s="125">
        <f t="shared" si="136"/>
        <v>0</v>
      </c>
      <c r="X4387" s="126" t="str">
        <f t="shared" si="137"/>
        <v/>
      </c>
    </row>
    <row r="4388" spans="14:24" x14ac:dyDescent="0.25">
      <c r="N4388" s="119" t="s">
        <v>39</v>
      </c>
      <c r="O4388" s="119" t="s">
        <v>8693</v>
      </c>
      <c r="P4388" s="119" t="s">
        <v>8694</v>
      </c>
      <c r="Q4388" s="126">
        <f>COUNTIF(N4388,'Service Line Inventory'!$AE$36)</f>
        <v>0</v>
      </c>
      <c r="W4388" s="125">
        <f t="shared" si="136"/>
        <v>0</v>
      </c>
      <c r="X4388" s="126" t="str">
        <f t="shared" si="137"/>
        <v/>
      </c>
    </row>
    <row r="4389" spans="14:24" x14ac:dyDescent="0.25">
      <c r="N4389" s="119" t="s">
        <v>39</v>
      </c>
      <c r="O4389" s="119" t="s">
        <v>8695</v>
      </c>
      <c r="P4389" s="119" t="s">
        <v>8696</v>
      </c>
      <c r="Q4389" s="126">
        <f>COUNTIF(N4389,'Service Line Inventory'!$AE$36)</f>
        <v>0</v>
      </c>
      <c r="W4389" s="125">
        <f t="shared" si="136"/>
        <v>0</v>
      </c>
      <c r="X4389" s="126" t="str">
        <f t="shared" si="137"/>
        <v/>
      </c>
    </row>
    <row r="4390" spans="14:24" x14ac:dyDescent="0.25">
      <c r="N4390" s="119" t="s">
        <v>39</v>
      </c>
      <c r="O4390" s="119" t="s">
        <v>8697</v>
      </c>
      <c r="P4390" s="119" t="s">
        <v>8698</v>
      </c>
      <c r="Q4390" s="126">
        <f>COUNTIF(N4390,'Service Line Inventory'!$AE$36)</f>
        <v>0</v>
      </c>
      <c r="W4390" s="125">
        <f t="shared" si="136"/>
        <v>0</v>
      </c>
      <c r="X4390" s="126" t="str">
        <f t="shared" si="137"/>
        <v/>
      </c>
    </row>
    <row r="4391" spans="14:24" x14ac:dyDescent="0.25">
      <c r="N4391" s="119" t="s">
        <v>39</v>
      </c>
      <c r="O4391" s="119" t="s">
        <v>8699</v>
      </c>
      <c r="P4391" s="119" t="s">
        <v>8700</v>
      </c>
      <c r="Q4391" s="126">
        <f>COUNTIF(N4391,'Service Line Inventory'!$AE$36)</f>
        <v>0</v>
      </c>
      <c r="W4391" s="125">
        <f t="shared" si="136"/>
        <v>0</v>
      </c>
      <c r="X4391" s="126" t="str">
        <f t="shared" si="137"/>
        <v/>
      </c>
    </row>
    <row r="4392" spans="14:24" x14ac:dyDescent="0.25">
      <c r="N4392" s="119" t="s">
        <v>39</v>
      </c>
      <c r="O4392" s="119" t="s">
        <v>8701</v>
      </c>
      <c r="P4392" s="119" t="s">
        <v>8702</v>
      </c>
      <c r="Q4392" s="126">
        <f>COUNTIF(N4392,'Service Line Inventory'!$AE$36)</f>
        <v>0</v>
      </c>
      <c r="W4392" s="125">
        <f t="shared" si="136"/>
        <v>0</v>
      </c>
      <c r="X4392" s="126" t="str">
        <f t="shared" si="137"/>
        <v/>
      </c>
    </row>
    <row r="4393" spans="14:24" x14ac:dyDescent="0.25">
      <c r="N4393" s="119" t="s">
        <v>39</v>
      </c>
      <c r="O4393" s="119" t="s">
        <v>8703</v>
      </c>
      <c r="P4393" s="119" t="s">
        <v>8704</v>
      </c>
      <c r="Q4393" s="126">
        <f>COUNTIF(N4393,'Service Line Inventory'!$AE$36)</f>
        <v>0</v>
      </c>
      <c r="W4393" s="125">
        <f t="shared" si="136"/>
        <v>0</v>
      </c>
      <c r="X4393" s="126" t="str">
        <f t="shared" si="137"/>
        <v/>
      </c>
    </row>
    <row r="4394" spans="14:24" x14ac:dyDescent="0.25">
      <c r="N4394" s="119" t="s">
        <v>39</v>
      </c>
      <c r="O4394" s="119" t="s">
        <v>8705</v>
      </c>
      <c r="P4394" s="119" t="s">
        <v>8706</v>
      </c>
      <c r="Q4394" s="126">
        <f>COUNTIF(N4394,'Service Line Inventory'!$AE$36)</f>
        <v>0</v>
      </c>
      <c r="W4394" s="125">
        <f t="shared" si="136"/>
        <v>0</v>
      </c>
      <c r="X4394" s="126" t="str">
        <f t="shared" si="137"/>
        <v/>
      </c>
    </row>
    <row r="4395" spans="14:24" x14ac:dyDescent="0.25">
      <c r="N4395" s="119" t="s">
        <v>39</v>
      </c>
      <c r="O4395" s="119" t="s">
        <v>8707</v>
      </c>
      <c r="P4395" s="119" t="s">
        <v>8708</v>
      </c>
      <c r="Q4395" s="126">
        <f>COUNTIF(N4395,'Service Line Inventory'!$AE$36)</f>
        <v>0</v>
      </c>
      <c r="W4395" s="125">
        <f t="shared" si="136"/>
        <v>0</v>
      </c>
      <c r="X4395" s="126" t="str">
        <f t="shared" si="137"/>
        <v/>
      </c>
    </row>
    <row r="4396" spans="14:24" x14ac:dyDescent="0.25">
      <c r="N4396" s="119" t="s">
        <v>39</v>
      </c>
      <c r="O4396" s="119" t="s">
        <v>8709</v>
      </c>
      <c r="P4396" s="119" t="s">
        <v>8710</v>
      </c>
      <c r="Q4396" s="126">
        <f>COUNTIF(N4396,'Service Line Inventory'!$AE$36)</f>
        <v>0</v>
      </c>
      <c r="W4396" s="125">
        <f t="shared" si="136"/>
        <v>0</v>
      </c>
      <c r="X4396" s="126" t="str">
        <f t="shared" si="137"/>
        <v/>
      </c>
    </row>
    <row r="4397" spans="14:24" x14ac:dyDescent="0.25">
      <c r="N4397" s="119" t="s">
        <v>39</v>
      </c>
      <c r="O4397" s="119" t="s">
        <v>8711</v>
      </c>
      <c r="P4397" s="119" t="s">
        <v>8712</v>
      </c>
      <c r="Q4397" s="126">
        <f>COUNTIF(N4397,'Service Line Inventory'!$AE$36)</f>
        <v>0</v>
      </c>
      <c r="W4397" s="125">
        <f t="shared" si="136"/>
        <v>0</v>
      </c>
      <c r="X4397" s="126" t="str">
        <f t="shared" si="137"/>
        <v/>
      </c>
    </row>
    <row r="4398" spans="14:24" x14ac:dyDescent="0.25">
      <c r="N4398" s="119" t="s">
        <v>39</v>
      </c>
      <c r="O4398" s="119" t="s">
        <v>8713</v>
      </c>
      <c r="P4398" s="119" t="s">
        <v>8714</v>
      </c>
      <c r="Q4398" s="126">
        <f>COUNTIF(N4398,'Service Line Inventory'!$AE$36)</f>
        <v>0</v>
      </c>
      <c r="W4398" s="125">
        <f t="shared" si="136"/>
        <v>0</v>
      </c>
      <c r="X4398" s="126" t="str">
        <f t="shared" si="137"/>
        <v/>
      </c>
    </row>
    <row r="4399" spans="14:24" x14ac:dyDescent="0.25">
      <c r="N4399" s="119" t="s">
        <v>39</v>
      </c>
      <c r="O4399" s="119" t="s">
        <v>8715</v>
      </c>
      <c r="P4399" s="119" t="s">
        <v>8716</v>
      </c>
      <c r="Q4399" s="126">
        <f>COUNTIF(N4399,'Service Line Inventory'!$AE$36)</f>
        <v>0</v>
      </c>
      <c r="W4399" s="125">
        <f t="shared" si="136"/>
        <v>0</v>
      </c>
      <c r="X4399" s="126" t="str">
        <f t="shared" si="137"/>
        <v/>
      </c>
    </row>
    <row r="4400" spans="14:24" x14ac:dyDescent="0.25">
      <c r="N4400" s="119" t="s">
        <v>39</v>
      </c>
      <c r="O4400" s="119" t="s">
        <v>8717</v>
      </c>
      <c r="P4400" s="119" t="s">
        <v>8718</v>
      </c>
      <c r="Q4400" s="126">
        <f>COUNTIF(N4400,'Service Line Inventory'!$AE$36)</f>
        <v>0</v>
      </c>
      <c r="W4400" s="125">
        <f t="shared" si="136"/>
        <v>0</v>
      </c>
      <c r="X4400" s="126" t="str">
        <f t="shared" si="137"/>
        <v/>
      </c>
    </row>
    <row r="4401" spans="14:24" x14ac:dyDescent="0.25">
      <c r="N4401" s="119" t="s">
        <v>39</v>
      </c>
      <c r="O4401" s="119" t="s">
        <v>8719</v>
      </c>
      <c r="P4401" s="119" t="s">
        <v>8720</v>
      </c>
      <c r="Q4401" s="126">
        <f>COUNTIF(N4401,'Service Line Inventory'!$AE$36)</f>
        <v>0</v>
      </c>
      <c r="W4401" s="125">
        <f t="shared" si="136"/>
        <v>0</v>
      </c>
      <c r="X4401" s="126" t="str">
        <f t="shared" si="137"/>
        <v/>
      </c>
    </row>
    <row r="4402" spans="14:24" x14ac:dyDescent="0.25">
      <c r="N4402" s="119" t="s">
        <v>39</v>
      </c>
      <c r="O4402" s="119" t="s">
        <v>8721</v>
      </c>
      <c r="P4402" s="119" t="s">
        <v>8722</v>
      </c>
      <c r="Q4402" s="126">
        <f>COUNTIF(N4402,'Service Line Inventory'!$AE$36)</f>
        <v>0</v>
      </c>
      <c r="W4402" s="125">
        <f t="shared" si="136"/>
        <v>0</v>
      </c>
      <c r="X4402" s="126" t="str">
        <f t="shared" si="137"/>
        <v/>
      </c>
    </row>
    <row r="4403" spans="14:24" x14ac:dyDescent="0.25">
      <c r="N4403" s="119" t="s">
        <v>39</v>
      </c>
      <c r="O4403" s="119" t="s">
        <v>8723</v>
      </c>
      <c r="P4403" s="119" t="s">
        <v>8724</v>
      </c>
      <c r="Q4403" s="126">
        <f>COUNTIF(N4403,'Service Line Inventory'!$AE$36)</f>
        <v>0</v>
      </c>
      <c r="W4403" s="125">
        <f t="shared" si="136"/>
        <v>0</v>
      </c>
      <c r="X4403" s="126" t="str">
        <f t="shared" si="137"/>
        <v/>
      </c>
    </row>
    <row r="4404" spans="14:24" x14ac:dyDescent="0.25">
      <c r="N4404" s="119" t="s">
        <v>39</v>
      </c>
      <c r="O4404" s="119" t="s">
        <v>8725</v>
      </c>
      <c r="P4404" s="119" t="s">
        <v>8726</v>
      </c>
      <c r="Q4404" s="126">
        <f>COUNTIF(N4404,'Service Line Inventory'!$AE$36)</f>
        <v>0</v>
      </c>
      <c r="W4404" s="125">
        <f t="shared" si="136"/>
        <v>0</v>
      </c>
      <c r="X4404" s="126" t="str">
        <f t="shared" si="137"/>
        <v/>
      </c>
    </row>
    <row r="4405" spans="14:24" x14ac:dyDescent="0.25">
      <c r="N4405" s="119" t="s">
        <v>39</v>
      </c>
      <c r="O4405" s="119" t="s">
        <v>8727</v>
      </c>
      <c r="P4405" s="119" t="s">
        <v>8728</v>
      </c>
      <c r="Q4405" s="126">
        <f>COUNTIF(N4405,'Service Line Inventory'!$AE$36)</f>
        <v>0</v>
      </c>
      <c r="W4405" s="125">
        <f t="shared" si="136"/>
        <v>0</v>
      </c>
      <c r="X4405" s="126" t="str">
        <f t="shared" si="137"/>
        <v/>
      </c>
    </row>
    <row r="4406" spans="14:24" x14ac:dyDescent="0.25">
      <c r="N4406" s="119" t="s">
        <v>39</v>
      </c>
      <c r="O4406" s="119" t="s">
        <v>8729</v>
      </c>
      <c r="P4406" s="119" t="s">
        <v>8730</v>
      </c>
      <c r="Q4406" s="126">
        <f>COUNTIF(N4406,'Service Line Inventory'!$AE$36)</f>
        <v>0</v>
      </c>
      <c r="W4406" s="125">
        <f t="shared" si="136"/>
        <v>0</v>
      </c>
      <c r="X4406" s="126" t="str">
        <f t="shared" si="137"/>
        <v/>
      </c>
    </row>
    <row r="4407" spans="14:24" x14ac:dyDescent="0.25">
      <c r="N4407" s="119" t="s">
        <v>39</v>
      </c>
      <c r="O4407" s="119" t="s">
        <v>8731</v>
      </c>
      <c r="P4407" s="119" t="s">
        <v>8732</v>
      </c>
      <c r="Q4407" s="126">
        <f>COUNTIF(N4407,'Service Line Inventory'!$AE$36)</f>
        <v>0</v>
      </c>
      <c r="W4407" s="125">
        <f t="shared" si="136"/>
        <v>0</v>
      </c>
      <c r="X4407" s="126" t="str">
        <f t="shared" si="137"/>
        <v/>
      </c>
    </row>
    <row r="4408" spans="14:24" x14ac:dyDescent="0.25">
      <c r="N4408" s="119" t="s">
        <v>39</v>
      </c>
      <c r="O4408" s="119" t="s">
        <v>8733</v>
      </c>
      <c r="P4408" s="119" t="s">
        <v>8734</v>
      </c>
      <c r="Q4408" s="126">
        <f>COUNTIF(N4408,'Service Line Inventory'!$AE$36)</f>
        <v>0</v>
      </c>
      <c r="W4408" s="125">
        <f t="shared" si="136"/>
        <v>0</v>
      </c>
      <c r="X4408" s="126" t="str">
        <f t="shared" si="137"/>
        <v/>
      </c>
    </row>
    <row r="4409" spans="14:24" x14ac:dyDescent="0.25">
      <c r="N4409" s="119" t="s">
        <v>39</v>
      </c>
      <c r="O4409" s="119" t="s">
        <v>8735</v>
      </c>
      <c r="P4409" s="119" t="s">
        <v>8736</v>
      </c>
      <c r="Q4409" s="126">
        <f>COUNTIF(N4409,'Service Line Inventory'!$AE$36)</f>
        <v>0</v>
      </c>
      <c r="W4409" s="125">
        <f t="shared" si="136"/>
        <v>0</v>
      </c>
      <c r="X4409" s="126" t="str">
        <f t="shared" si="137"/>
        <v/>
      </c>
    </row>
    <row r="4410" spans="14:24" x14ac:dyDescent="0.25">
      <c r="N4410" s="119" t="s">
        <v>39</v>
      </c>
      <c r="O4410" s="119" t="s">
        <v>8737</v>
      </c>
      <c r="P4410" s="119" t="s">
        <v>8738</v>
      </c>
      <c r="Q4410" s="126">
        <f>COUNTIF(N4410,'Service Line Inventory'!$AE$36)</f>
        <v>0</v>
      </c>
      <c r="W4410" s="125">
        <f t="shared" si="136"/>
        <v>0</v>
      </c>
      <c r="X4410" s="126" t="str">
        <f t="shared" si="137"/>
        <v/>
      </c>
    </row>
    <row r="4411" spans="14:24" x14ac:dyDescent="0.25">
      <c r="N4411" s="119" t="s">
        <v>39</v>
      </c>
      <c r="O4411" s="119" t="s">
        <v>8739</v>
      </c>
      <c r="P4411" s="119" t="s">
        <v>8740</v>
      </c>
      <c r="Q4411" s="126">
        <f>COUNTIF(N4411,'Service Line Inventory'!$AE$36)</f>
        <v>0</v>
      </c>
      <c r="W4411" s="125">
        <f t="shared" si="136"/>
        <v>0</v>
      </c>
      <c r="X4411" s="126" t="str">
        <f t="shared" si="137"/>
        <v/>
      </c>
    </row>
    <row r="4412" spans="14:24" x14ac:dyDescent="0.25">
      <c r="N4412" s="119" t="s">
        <v>39</v>
      </c>
      <c r="O4412" s="119" t="s">
        <v>8741</v>
      </c>
      <c r="P4412" s="119" t="s">
        <v>8742</v>
      </c>
      <c r="Q4412" s="126">
        <f>COUNTIF(N4412,'Service Line Inventory'!$AE$36)</f>
        <v>0</v>
      </c>
      <c r="W4412" s="125">
        <f t="shared" si="136"/>
        <v>0</v>
      </c>
      <c r="X4412" s="126" t="str">
        <f t="shared" si="137"/>
        <v/>
      </c>
    </row>
    <row r="4413" spans="14:24" x14ac:dyDescent="0.25">
      <c r="N4413" s="119" t="s">
        <v>39</v>
      </c>
      <c r="O4413" s="119" t="s">
        <v>8743</v>
      </c>
      <c r="P4413" s="119" t="s">
        <v>8744</v>
      </c>
      <c r="Q4413" s="126">
        <f>COUNTIF(N4413,'Service Line Inventory'!$AE$36)</f>
        <v>0</v>
      </c>
      <c r="W4413" s="125">
        <f t="shared" si="136"/>
        <v>0</v>
      </c>
      <c r="X4413" s="126" t="str">
        <f t="shared" si="137"/>
        <v/>
      </c>
    </row>
    <row r="4414" spans="14:24" x14ac:dyDescent="0.25">
      <c r="N4414" s="119" t="s">
        <v>39</v>
      </c>
      <c r="O4414" s="119" t="s">
        <v>8745</v>
      </c>
      <c r="P4414" s="119" t="s">
        <v>8746</v>
      </c>
      <c r="Q4414" s="126">
        <f>COUNTIF(N4414,'Service Line Inventory'!$AE$36)</f>
        <v>0</v>
      </c>
      <c r="W4414" s="125">
        <f t="shared" si="136"/>
        <v>0</v>
      </c>
      <c r="X4414" s="126" t="str">
        <f t="shared" si="137"/>
        <v/>
      </c>
    </row>
    <row r="4415" spans="14:24" x14ac:dyDescent="0.25">
      <c r="N4415" s="119" t="s">
        <v>39</v>
      </c>
      <c r="O4415" s="119" t="s">
        <v>8747</v>
      </c>
      <c r="P4415" s="119" t="s">
        <v>8748</v>
      </c>
      <c r="Q4415" s="126">
        <f>COUNTIF(N4415,'Service Line Inventory'!$AE$36)</f>
        <v>0</v>
      </c>
      <c r="W4415" s="125">
        <f t="shared" si="136"/>
        <v>0</v>
      </c>
      <c r="X4415" s="126" t="str">
        <f t="shared" si="137"/>
        <v/>
      </c>
    </row>
    <row r="4416" spans="14:24" x14ac:dyDescent="0.25">
      <c r="N4416" s="119" t="s">
        <v>39</v>
      </c>
      <c r="O4416" s="119" t="s">
        <v>8749</v>
      </c>
      <c r="P4416" s="119" t="s">
        <v>8750</v>
      </c>
      <c r="Q4416" s="126">
        <f>COUNTIF(N4416,'Service Line Inventory'!$AE$36)</f>
        <v>0</v>
      </c>
      <c r="W4416" s="125">
        <f t="shared" si="136"/>
        <v>0</v>
      </c>
      <c r="X4416" s="126" t="str">
        <f t="shared" si="137"/>
        <v/>
      </c>
    </row>
    <row r="4417" spans="14:24" x14ac:dyDescent="0.25">
      <c r="N4417" s="119" t="s">
        <v>39</v>
      </c>
      <c r="O4417" s="119" t="s">
        <v>8751</v>
      </c>
      <c r="P4417" s="119" t="s">
        <v>8752</v>
      </c>
      <c r="Q4417" s="126">
        <f>COUNTIF(N4417,'Service Line Inventory'!$AE$36)</f>
        <v>0</v>
      </c>
      <c r="W4417" s="125">
        <f t="shared" ref="W4417:W4480" si="138">T4417</f>
        <v>0</v>
      </c>
      <c r="X4417" s="126" t="str">
        <f t="shared" ref="X4417:X4480" si="139">IF(W4417=0,"",W4417)</f>
        <v/>
      </c>
    </row>
    <row r="4418" spans="14:24" x14ac:dyDescent="0.25">
      <c r="N4418" s="119" t="s">
        <v>39</v>
      </c>
      <c r="O4418" s="119" t="s">
        <v>8753</v>
      </c>
      <c r="P4418" s="119" t="s">
        <v>8754</v>
      </c>
      <c r="Q4418" s="126">
        <f>COUNTIF(N4418,'Service Line Inventory'!$AE$36)</f>
        <v>0</v>
      </c>
      <c r="W4418" s="125">
        <f t="shared" si="138"/>
        <v>0</v>
      </c>
      <c r="X4418" s="126" t="str">
        <f t="shared" si="139"/>
        <v/>
      </c>
    </row>
    <row r="4419" spans="14:24" x14ac:dyDescent="0.25">
      <c r="N4419" s="119" t="s">
        <v>39</v>
      </c>
      <c r="O4419" s="119" t="s">
        <v>8755</v>
      </c>
      <c r="P4419" s="119" t="s">
        <v>8756</v>
      </c>
      <c r="Q4419" s="126">
        <f>COUNTIF(N4419,'Service Line Inventory'!$AE$36)</f>
        <v>0</v>
      </c>
      <c r="W4419" s="125">
        <f t="shared" si="138"/>
        <v>0</v>
      </c>
      <c r="X4419" s="126" t="str">
        <f t="shared" si="139"/>
        <v/>
      </c>
    </row>
    <row r="4420" spans="14:24" x14ac:dyDescent="0.25">
      <c r="N4420" s="119" t="s">
        <v>39</v>
      </c>
      <c r="O4420" s="119" t="s">
        <v>8757</v>
      </c>
      <c r="P4420" s="119" t="s">
        <v>8758</v>
      </c>
      <c r="Q4420" s="126">
        <f>COUNTIF(N4420,'Service Line Inventory'!$AE$36)</f>
        <v>0</v>
      </c>
      <c r="W4420" s="125">
        <f t="shared" si="138"/>
        <v>0</v>
      </c>
      <c r="X4420" s="126" t="str">
        <f t="shared" si="139"/>
        <v/>
      </c>
    </row>
    <row r="4421" spans="14:24" x14ac:dyDescent="0.25">
      <c r="N4421" s="119" t="s">
        <v>39</v>
      </c>
      <c r="O4421" s="119" t="s">
        <v>8759</v>
      </c>
      <c r="P4421" s="119" t="s">
        <v>8760</v>
      </c>
      <c r="Q4421" s="126">
        <f>COUNTIF(N4421,'Service Line Inventory'!$AE$36)</f>
        <v>0</v>
      </c>
      <c r="W4421" s="125">
        <f t="shared" si="138"/>
        <v>0</v>
      </c>
      <c r="X4421" s="126" t="str">
        <f t="shared" si="139"/>
        <v/>
      </c>
    </row>
    <row r="4422" spans="14:24" x14ac:dyDescent="0.25">
      <c r="N4422" s="119" t="s">
        <v>39</v>
      </c>
      <c r="O4422" s="119" t="s">
        <v>8761</v>
      </c>
      <c r="P4422" s="119" t="s">
        <v>8762</v>
      </c>
      <c r="Q4422" s="126">
        <f>COUNTIF(N4422,'Service Line Inventory'!$AE$36)</f>
        <v>0</v>
      </c>
      <c r="W4422" s="125">
        <f t="shared" si="138"/>
        <v>0</v>
      </c>
      <c r="X4422" s="126" t="str">
        <f t="shared" si="139"/>
        <v/>
      </c>
    </row>
    <row r="4423" spans="14:24" x14ac:dyDescent="0.25">
      <c r="N4423" s="119" t="s">
        <v>39</v>
      </c>
      <c r="O4423" s="119" t="s">
        <v>8763</v>
      </c>
      <c r="P4423" s="119" t="s">
        <v>8764</v>
      </c>
      <c r="Q4423" s="126">
        <f>COUNTIF(N4423,'Service Line Inventory'!$AE$36)</f>
        <v>0</v>
      </c>
      <c r="W4423" s="125">
        <f t="shared" si="138"/>
        <v>0</v>
      </c>
      <c r="X4423" s="126" t="str">
        <f t="shared" si="139"/>
        <v/>
      </c>
    </row>
    <row r="4424" spans="14:24" x14ac:dyDescent="0.25">
      <c r="N4424" s="119" t="s">
        <v>39</v>
      </c>
      <c r="O4424" s="119" t="s">
        <v>8765</v>
      </c>
      <c r="P4424" s="119" t="s">
        <v>8766</v>
      </c>
      <c r="Q4424" s="126">
        <f>COUNTIF(N4424,'Service Line Inventory'!$AE$36)</f>
        <v>0</v>
      </c>
      <c r="W4424" s="125">
        <f t="shared" si="138"/>
        <v>0</v>
      </c>
      <c r="X4424" s="126" t="str">
        <f t="shared" si="139"/>
        <v/>
      </c>
    </row>
    <row r="4425" spans="14:24" x14ac:dyDescent="0.25">
      <c r="N4425" s="119" t="s">
        <v>39</v>
      </c>
      <c r="O4425" s="119" t="s">
        <v>8767</v>
      </c>
      <c r="P4425" s="119" t="s">
        <v>8768</v>
      </c>
      <c r="Q4425" s="126">
        <f>COUNTIF(N4425,'Service Line Inventory'!$AE$36)</f>
        <v>0</v>
      </c>
      <c r="W4425" s="125">
        <f t="shared" si="138"/>
        <v>0</v>
      </c>
      <c r="X4425" s="126" t="str">
        <f t="shared" si="139"/>
        <v/>
      </c>
    </row>
    <row r="4426" spans="14:24" x14ac:dyDescent="0.25">
      <c r="N4426" s="119" t="s">
        <v>39</v>
      </c>
      <c r="O4426" s="119" t="s">
        <v>8769</v>
      </c>
      <c r="P4426" s="119" t="s">
        <v>8770</v>
      </c>
      <c r="Q4426" s="126">
        <f>COUNTIF(N4426,'Service Line Inventory'!$AE$36)</f>
        <v>0</v>
      </c>
      <c r="W4426" s="125">
        <f t="shared" si="138"/>
        <v>0</v>
      </c>
      <c r="X4426" s="126" t="str">
        <f t="shared" si="139"/>
        <v/>
      </c>
    </row>
    <row r="4427" spans="14:24" x14ac:dyDescent="0.25">
      <c r="N4427" s="119" t="s">
        <v>39</v>
      </c>
      <c r="O4427" s="119" t="s">
        <v>8771</v>
      </c>
      <c r="P4427" s="119" t="s">
        <v>8772</v>
      </c>
      <c r="Q4427" s="126">
        <f>COUNTIF(N4427,'Service Line Inventory'!$AE$36)</f>
        <v>0</v>
      </c>
      <c r="W4427" s="125">
        <f t="shared" si="138"/>
        <v>0</v>
      </c>
      <c r="X4427" s="126" t="str">
        <f t="shared" si="139"/>
        <v/>
      </c>
    </row>
    <row r="4428" spans="14:24" x14ac:dyDescent="0.25">
      <c r="N4428" s="119" t="s">
        <v>39</v>
      </c>
      <c r="O4428" s="119" t="s">
        <v>8773</v>
      </c>
      <c r="P4428" s="119" t="s">
        <v>8774</v>
      </c>
      <c r="Q4428" s="126">
        <f>COUNTIF(N4428,'Service Line Inventory'!$AE$36)</f>
        <v>0</v>
      </c>
      <c r="W4428" s="125">
        <f t="shared" si="138"/>
        <v>0</v>
      </c>
      <c r="X4428" s="126" t="str">
        <f t="shared" si="139"/>
        <v/>
      </c>
    </row>
    <row r="4429" spans="14:24" x14ac:dyDescent="0.25">
      <c r="N4429" s="119" t="s">
        <v>39</v>
      </c>
      <c r="O4429" s="119" t="s">
        <v>8775</v>
      </c>
      <c r="P4429" s="119" t="s">
        <v>8776</v>
      </c>
      <c r="Q4429" s="126">
        <f>COUNTIF(N4429,'Service Line Inventory'!$AE$36)</f>
        <v>0</v>
      </c>
      <c r="W4429" s="125">
        <f t="shared" si="138"/>
        <v>0</v>
      </c>
      <c r="X4429" s="126" t="str">
        <f t="shared" si="139"/>
        <v/>
      </c>
    </row>
    <row r="4430" spans="14:24" x14ac:dyDescent="0.25">
      <c r="N4430" s="119" t="s">
        <v>39</v>
      </c>
      <c r="O4430" s="119" t="s">
        <v>8777</v>
      </c>
      <c r="P4430" s="119" t="s">
        <v>8778</v>
      </c>
      <c r="Q4430" s="126">
        <f>COUNTIF(N4430,'Service Line Inventory'!$AE$36)</f>
        <v>0</v>
      </c>
      <c r="W4430" s="125">
        <f t="shared" si="138"/>
        <v>0</v>
      </c>
      <c r="X4430" s="126" t="str">
        <f t="shared" si="139"/>
        <v/>
      </c>
    </row>
    <row r="4431" spans="14:24" x14ac:dyDescent="0.25">
      <c r="N4431" s="119" t="s">
        <v>39</v>
      </c>
      <c r="O4431" s="119" t="s">
        <v>8779</v>
      </c>
      <c r="P4431" s="119" t="s">
        <v>8780</v>
      </c>
      <c r="Q4431" s="126">
        <f>COUNTIF(N4431,'Service Line Inventory'!$AE$36)</f>
        <v>0</v>
      </c>
      <c r="W4431" s="125">
        <f t="shared" si="138"/>
        <v>0</v>
      </c>
      <c r="X4431" s="126" t="str">
        <f t="shared" si="139"/>
        <v/>
      </c>
    </row>
    <row r="4432" spans="14:24" x14ac:dyDescent="0.25">
      <c r="N4432" s="119" t="s">
        <v>39</v>
      </c>
      <c r="O4432" s="119" t="s">
        <v>8781</v>
      </c>
      <c r="P4432" s="119" t="s">
        <v>8760</v>
      </c>
      <c r="Q4432" s="126">
        <f>COUNTIF(N4432,'Service Line Inventory'!$AE$36)</f>
        <v>0</v>
      </c>
      <c r="W4432" s="125">
        <f t="shared" si="138"/>
        <v>0</v>
      </c>
      <c r="X4432" s="126" t="str">
        <f t="shared" si="139"/>
        <v/>
      </c>
    </row>
    <row r="4433" spans="14:24" x14ac:dyDescent="0.25">
      <c r="N4433" s="119" t="s">
        <v>39</v>
      </c>
      <c r="O4433" s="119" t="s">
        <v>8782</v>
      </c>
      <c r="P4433" s="119" t="s">
        <v>8783</v>
      </c>
      <c r="Q4433" s="126">
        <f>COUNTIF(N4433,'Service Line Inventory'!$AE$36)</f>
        <v>0</v>
      </c>
      <c r="W4433" s="125">
        <f t="shared" si="138"/>
        <v>0</v>
      </c>
      <c r="X4433" s="126" t="str">
        <f t="shared" si="139"/>
        <v/>
      </c>
    </row>
    <row r="4434" spans="14:24" x14ac:dyDescent="0.25">
      <c r="N4434" s="119" t="s">
        <v>39</v>
      </c>
      <c r="O4434" s="119" t="s">
        <v>8784</v>
      </c>
      <c r="P4434" s="119" t="s">
        <v>8785</v>
      </c>
      <c r="Q4434" s="126">
        <f>COUNTIF(N4434,'Service Line Inventory'!$AE$36)</f>
        <v>0</v>
      </c>
      <c r="W4434" s="125">
        <f t="shared" si="138"/>
        <v>0</v>
      </c>
      <c r="X4434" s="126" t="str">
        <f t="shared" si="139"/>
        <v/>
      </c>
    </row>
    <row r="4435" spans="14:24" x14ac:dyDescent="0.25">
      <c r="N4435" s="119" t="s">
        <v>39</v>
      </c>
      <c r="O4435" s="119" t="s">
        <v>8786</v>
      </c>
      <c r="P4435" s="119" t="s">
        <v>8787</v>
      </c>
      <c r="Q4435" s="126">
        <f>COUNTIF(N4435,'Service Line Inventory'!$AE$36)</f>
        <v>0</v>
      </c>
      <c r="W4435" s="125">
        <f t="shared" si="138"/>
        <v>0</v>
      </c>
      <c r="X4435" s="126" t="str">
        <f t="shared" si="139"/>
        <v/>
      </c>
    </row>
    <row r="4436" spans="14:24" x14ac:dyDescent="0.25">
      <c r="N4436" s="119" t="s">
        <v>39</v>
      </c>
      <c r="O4436" s="119" t="s">
        <v>8788</v>
      </c>
      <c r="P4436" s="119" t="s">
        <v>8789</v>
      </c>
      <c r="Q4436" s="126">
        <f>COUNTIF(N4436,'Service Line Inventory'!$AE$36)</f>
        <v>0</v>
      </c>
      <c r="W4436" s="125">
        <f t="shared" si="138"/>
        <v>0</v>
      </c>
      <c r="X4436" s="126" t="str">
        <f t="shared" si="139"/>
        <v/>
      </c>
    </row>
    <row r="4437" spans="14:24" x14ac:dyDescent="0.25">
      <c r="N4437" s="119" t="s">
        <v>39</v>
      </c>
      <c r="O4437" s="119" t="s">
        <v>8790</v>
      </c>
      <c r="P4437" s="119" t="s">
        <v>8791</v>
      </c>
      <c r="Q4437" s="126">
        <f>COUNTIF(N4437,'Service Line Inventory'!$AE$36)</f>
        <v>0</v>
      </c>
      <c r="W4437" s="125">
        <f t="shared" si="138"/>
        <v>0</v>
      </c>
      <c r="X4437" s="126" t="str">
        <f t="shared" si="139"/>
        <v/>
      </c>
    </row>
    <row r="4438" spans="14:24" x14ac:dyDescent="0.25">
      <c r="N4438" s="119" t="s">
        <v>39</v>
      </c>
      <c r="O4438" s="119" t="s">
        <v>8792</v>
      </c>
      <c r="P4438" s="119" t="s">
        <v>8793</v>
      </c>
      <c r="Q4438" s="126">
        <f>COUNTIF(N4438,'Service Line Inventory'!$AE$36)</f>
        <v>0</v>
      </c>
      <c r="W4438" s="125">
        <f t="shared" si="138"/>
        <v>0</v>
      </c>
      <c r="X4438" s="126" t="str">
        <f t="shared" si="139"/>
        <v/>
      </c>
    </row>
    <row r="4439" spans="14:24" x14ac:dyDescent="0.25">
      <c r="N4439" s="119" t="s">
        <v>39</v>
      </c>
      <c r="O4439" s="119" t="s">
        <v>8794</v>
      </c>
      <c r="P4439" s="119" t="s">
        <v>8795</v>
      </c>
      <c r="Q4439" s="126">
        <f>COUNTIF(N4439,'Service Line Inventory'!$AE$36)</f>
        <v>0</v>
      </c>
      <c r="W4439" s="125">
        <f t="shared" si="138"/>
        <v>0</v>
      </c>
      <c r="X4439" s="126" t="str">
        <f t="shared" si="139"/>
        <v/>
      </c>
    </row>
    <row r="4440" spans="14:24" x14ac:dyDescent="0.25">
      <c r="N4440" s="119" t="s">
        <v>39</v>
      </c>
      <c r="O4440" s="119" t="s">
        <v>8796</v>
      </c>
      <c r="P4440" s="119" t="s">
        <v>8797</v>
      </c>
      <c r="Q4440" s="126">
        <f>COUNTIF(N4440,'Service Line Inventory'!$AE$36)</f>
        <v>0</v>
      </c>
      <c r="W4440" s="125">
        <f t="shared" si="138"/>
        <v>0</v>
      </c>
      <c r="X4440" s="126" t="str">
        <f t="shared" si="139"/>
        <v/>
      </c>
    </row>
    <row r="4441" spans="14:24" x14ac:dyDescent="0.25">
      <c r="N4441" s="119" t="s">
        <v>39</v>
      </c>
      <c r="O4441" s="119" t="s">
        <v>8798</v>
      </c>
      <c r="P4441" s="119" t="s">
        <v>8799</v>
      </c>
      <c r="Q4441" s="126">
        <f>COUNTIF(N4441,'Service Line Inventory'!$AE$36)</f>
        <v>0</v>
      </c>
      <c r="W4441" s="125">
        <f t="shared" si="138"/>
        <v>0</v>
      </c>
      <c r="X4441" s="126" t="str">
        <f t="shared" si="139"/>
        <v/>
      </c>
    </row>
    <row r="4442" spans="14:24" x14ac:dyDescent="0.25">
      <c r="N4442" s="119" t="s">
        <v>39</v>
      </c>
      <c r="O4442" s="119" t="s">
        <v>8800</v>
      </c>
      <c r="P4442" s="119" t="s">
        <v>8801</v>
      </c>
      <c r="Q4442" s="126">
        <f>COUNTIF(N4442,'Service Line Inventory'!$AE$36)</f>
        <v>0</v>
      </c>
      <c r="W4442" s="125">
        <f t="shared" si="138"/>
        <v>0</v>
      </c>
      <c r="X4442" s="126" t="str">
        <f t="shared" si="139"/>
        <v/>
      </c>
    </row>
    <row r="4443" spans="14:24" x14ac:dyDescent="0.25">
      <c r="N4443" s="119" t="s">
        <v>39</v>
      </c>
      <c r="O4443" s="119" t="s">
        <v>8802</v>
      </c>
      <c r="P4443" s="119" t="s">
        <v>8803</v>
      </c>
      <c r="Q4443" s="126">
        <f>COUNTIF(N4443,'Service Line Inventory'!$AE$36)</f>
        <v>0</v>
      </c>
      <c r="W4443" s="125">
        <f t="shared" si="138"/>
        <v>0</v>
      </c>
      <c r="X4443" s="126" t="str">
        <f t="shared" si="139"/>
        <v/>
      </c>
    </row>
    <row r="4444" spans="14:24" x14ac:dyDescent="0.25">
      <c r="N4444" s="119" t="s">
        <v>39</v>
      </c>
      <c r="O4444" s="119" t="s">
        <v>8804</v>
      </c>
      <c r="P4444" s="119" t="s">
        <v>8805</v>
      </c>
      <c r="Q4444" s="126">
        <f>COUNTIF(N4444,'Service Line Inventory'!$AE$36)</f>
        <v>0</v>
      </c>
      <c r="W4444" s="125">
        <f t="shared" si="138"/>
        <v>0</v>
      </c>
      <c r="X4444" s="126" t="str">
        <f t="shared" si="139"/>
        <v/>
      </c>
    </row>
    <row r="4445" spans="14:24" x14ac:dyDescent="0.25">
      <c r="N4445" s="119" t="s">
        <v>39</v>
      </c>
      <c r="O4445" s="119" t="s">
        <v>8806</v>
      </c>
      <c r="P4445" s="119" t="s">
        <v>8807</v>
      </c>
      <c r="Q4445" s="126">
        <f>COUNTIF(N4445,'Service Line Inventory'!$AE$36)</f>
        <v>0</v>
      </c>
      <c r="W4445" s="125">
        <f t="shared" si="138"/>
        <v>0</v>
      </c>
      <c r="X4445" s="126" t="str">
        <f t="shared" si="139"/>
        <v/>
      </c>
    </row>
    <row r="4446" spans="14:24" x14ac:dyDescent="0.25">
      <c r="N4446" s="119" t="s">
        <v>39</v>
      </c>
      <c r="O4446" s="119" t="s">
        <v>8808</v>
      </c>
      <c r="P4446" s="119" t="s">
        <v>8809</v>
      </c>
      <c r="Q4446" s="126">
        <f>COUNTIF(N4446,'Service Line Inventory'!$AE$36)</f>
        <v>0</v>
      </c>
      <c r="W4446" s="125">
        <f t="shared" si="138"/>
        <v>0</v>
      </c>
      <c r="X4446" s="126" t="str">
        <f t="shared" si="139"/>
        <v/>
      </c>
    </row>
    <row r="4447" spans="14:24" x14ac:dyDescent="0.25">
      <c r="N4447" s="119" t="s">
        <v>39</v>
      </c>
      <c r="O4447" s="119" t="s">
        <v>8810</v>
      </c>
      <c r="P4447" s="119" t="s">
        <v>8811</v>
      </c>
      <c r="Q4447" s="126">
        <f>COUNTIF(N4447,'Service Line Inventory'!$AE$36)</f>
        <v>0</v>
      </c>
      <c r="W4447" s="125">
        <f t="shared" si="138"/>
        <v>0</v>
      </c>
      <c r="X4447" s="126" t="str">
        <f t="shared" si="139"/>
        <v/>
      </c>
    </row>
    <row r="4448" spans="14:24" x14ac:dyDescent="0.25">
      <c r="N4448" s="119" t="s">
        <v>39</v>
      </c>
      <c r="O4448" s="119" t="s">
        <v>8812</v>
      </c>
      <c r="P4448" s="119" t="s">
        <v>8813</v>
      </c>
      <c r="Q4448" s="126">
        <f>COUNTIF(N4448,'Service Line Inventory'!$AE$36)</f>
        <v>0</v>
      </c>
      <c r="W4448" s="125">
        <f t="shared" si="138"/>
        <v>0</v>
      </c>
      <c r="X4448" s="126" t="str">
        <f t="shared" si="139"/>
        <v/>
      </c>
    </row>
    <row r="4449" spans="14:24" x14ac:dyDescent="0.25">
      <c r="N4449" s="119" t="s">
        <v>39</v>
      </c>
      <c r="O4449" s="119" t="s">
        <v>8814</v>
      </c>
      <c r="P4449" s="119" t="s">
        <v>8815</v>
      </c>
      <c r="Q4449" s="126">
        <f>COUNTIF(N4449,'Service Line Inventory'!$AE$36)</f>
        <v>0</v>
      </c>
      <c r="W4449" s="125">
        <f t="shared" si="138"/>
        <v>0</v>
      </c>
      <c r="X4449" s="126" t="str">
        <f t="shared" si="139"/>
        <v/>
      </c>
    </row>
    <row r="4450" spans="14:24" x14ac:dyDescent="0.25">
      <c r="N4450" s="119" t="s">
        <v>39</v>
      </c>
      <c r="O4450" s="119" t="s">
        <v>8816</v>
      </c>
      <c r="P4450" s="119" t="s">
        <v>8817</v>
      </c>
      <c r="Q4450" s="126">
        <f>COUNTIF(N4450,'Service Line Inventory'!$AE$36)</f>
        <v>0</v>
      </c>
      <c r="W4450" s="125">
        <f t="shared" si="138"/>
        <v>0</v>
      </c>
      <c r="X4450" s="126" t="str">
        <f t="shared" si="139"/>
        <v/>
      </c>
    </row>
    <row r="4451" spans="14:24" x14ac:dyDescent="0.25">
      <c r="N4451" s="119" t="s">
        <v>39</v>
      </c>
      <c r="O4451" s="119" t="s">
        <v>8818</v>
      </c>
      <c r="P4451" s="119" t="s">
        <v>8819</v>
      </c>
      <c r="Q4451" s="126">
        <f>COUNTIF(N4451,'Service Line Inventory'!$AE$36)</f>
        <v>0</v>
      </c>
      <c r="W4451" s="125">
        <f t="shared" si="138"/>
        <v>0</v>
      </c>
      <c r="X4451" s="126" t="str">
        <f t="shared" si="139"/>
        <v/>
      </c>
    </row>
    <row r="4452" spans="14:24" x14ac:dyDescent="0.25">
      <c r="N4452" s="119" t="s">
        <v>39</v>
      </c>
      <c r="O4452" s="119" t="s">
        <v>8820</v>
      </c>
      <c r="P4452" s="119" t="s">
        <v>8821</v>
      </c>
      <c r="Q4452" s="126">
        <f>COUNTIF(N4452,'Service Line Inventory'!$AE$36)</f>
        <v>0</v>
      </c>
      <c r="W4452" s="125">
        <f t="shared" si="138"/>
        <v>0</v>
      </c>
      <c r="X4452" s="126" t="str">
        <f t="shared" si="139"/>
        <v/>
      </c>
    </row>
    <row r="4453" spans="14:24" x14ac:dyDescent="0.25">
      <c r="N4453" s="119" t="s">
        <v>39</v>
      </c>
      <c r="O4453" s="119" t="s">
        <v>8822</v>
      </c>
      <c r="P4453" s="119" t="s">
        <v>8823</v>
      </c>
      <c r="Q4453" s="126">
        <f>COUNTIF(N4453,'Service Line Inventory'!$AE$36)</f>
        <v>0</v>
      </c>
      <c r="W4453" s="125">
        <f t="shared" si="138"/>
        <v>0</v>
      </c>
      <c r="X4453" s="126" t="str">
        <f t="shared" si="139"/>
        <v/>
      </c>
    </row>
    <row r="4454" spans="14:24" x14ac:dyDescent="0.25">
      <c r="N4454" s="119" t="s">
        <v>39</v>
      </c>
      <c r="O4454" s="119" t="s">
        <v>8824</v>
      </c>
      <c r="P4454" s="119" t="s">
        <v>8825</v>
      </c>
      <c r="Q4454" s="126">
        <f>COUNTIF(N4454,'Service Line Inventory'!$AE$36)</f>
        <v>0</v>
      </c>
      <c r="W4454" s="125">
        <f t="shared" si="138"/>
        <v>0</v>
      </c>
      <c r="X4454" s="126" t="str">
        <f t="shared" si="139"/>
        <v/>
      </c>
    </row>
    <row r="4455" spans="14:24" x14ac:dyDescent="0.25">
      <c r="N4455" s="119" t="s">
        <v>39</v>
      </c>
      <c r="O4455" s="119" t="s">
        <v>8826</v>
      </c>
      <c r="P4455" s="119" t="s">
        <v>8827</v>
      </c>
      <c r="Q4455" s="126">
        <f>COUNTIF(N4455,'Service Line Inventory'!$AE$36)</f>
        <v>0</v>
      </c>
      <c r="W4455" s="125">
        <f t="shared" si="138"/>
        <v>0</v>
      </c>
      <c r="X4455" s="126" t="str">
        <f t="shared" si="139"/>
        <v/>
      </c>
    </row>
    <row r="4456" spans="14:24" x14ac:dyDescent="0.25">
      <c r="N4456" s="119" t="s">
        <v>39</v>
      </c>
      <c r="O4456" s="119" t="s">
        <v>8828</v>
      </c>
      <c r="P4456" s="119" t="s">
        <v>8829</v>
      </c>
      <c r="Q4456" s="126">
        <f>COUNTIF(N4456,'Service Line Inventory'!$AE$36)</f>
        <v>0</v>
      </c>
      <c r="W4456" s="125">
        <f t="shared" si="138"/>
        <v>0</v>
      </c>
      <c r="X4456" s="126" t="str">
        <f t="shared" si="139"/>
        <v/>
      </c>
    </row>
    <row r="4457" spans="14:24" x14ac:dyDescent="0.25">
      <c r="N4457" s="119" t="s">
        <v>39</v>
      </c>
      <c r="O4457" s="119" t="s">
        <v>8830</v>
      </c>
      <c r="P4457" s="119" t="s">
        <v>8831</v>
      </c>
      <c r="Q4457" s="126">
        <f>COUNTIF(N4457,'Service Line Inventory'!$AE$36)</f>
        <v>0</v>
      </c>
      <c r="W4457" s="125">
        <f t="shared" si="138"/>
        <v>0</v>
      </c>
      <c r="X4457" s="126" t="str">
        <f t="shared" si="139"/>
        <v/>
      </c>
    </row>
    <row r="4458" spans="14:24" x14ac:dyDescent="0.25">
      <c r="N4458" s="119" t="s">
        <v>39</v>
      </c>
      <c r="O4458" s="119" t="s">
        <v>8832</v>
      </c>
      <c r="P4458" s="119" t="s">
        <v>8833</v>
      </c>
      <c r="Q4458" s="126">
        <f>COUNTIF(N4458,'Service Line Inventory'!$AE$36)</f>
        <v>0</v>
      </c>
      <c r="W4458" s="125">
        <f t="shared" si="138"/>
        <v>0</v>
      </c>
      <c r="X4458" s="126" t="str">
        <f t="shared" si="139"/>
        <v/>
      </c>
    </row>
    <row r="4459" spans="14:24" x14ac:dyDescent="0.25">
      <c r="N4459" s="119" t="s">
        <v>39</v>
      </c>
      <c r="O4459" s="119" t="s">
        <v>8834</v>
      </c>
      <c r="P4459" s="119" t="s">
        <v>8835</v>
      </c>
      <c r="Q4459" s="126">
        <f>COUNTIF(N4459,'Service Line Inventory'!$AE$36)</f>
        <v>0</v>
      </c>
      <c r="W4459" s="125">
        <f t="shared" si="138"/>
        <v>0</v>
      </c>
      <c r="X4459" s="126" t="str">
        <f t="shared" si="139"/>
        <v/>
      </c>
    </row>
    <row r="4460" spans="14:24" x14ac:dyDescent="0.25">
      <c r="N4460" s="119" t="s">
        <v>39</v>
      </c>
      <c r="O4460" s="119" t="s">
        <v>8836</v>
      </c>
      <c r="P4460" s="119" t="s">
        <v>8837</v>
      </c>
      <c r="Q4460" s="126">
        <f>COUNTIF(N4460,'Service Line Inventory'!$AE$36)</f>
        <v>0</v>
      </c>
      <c r="W4460" s="125">
        <f t="shared" si="138"/>
        <v>0</v>
      </c>
      <c r="X4460" s="126" t="str">
        <f t="shared" si="139"/>
        <v/>
      </c>
    </row>
    <row r="4461" spans="14:24" x14ac:dyDescent="0.25">
      <c r="N4461" s="119" t="s">
        <v>39</v>
      </c>
      <c r="O4461" s="119" t="s">
        <v>8838</v>
      </c>
      <c r="P4461" s="119" t="s">
        <v>8839</v>
      </c>
      <c r="Q4461" s="126">
        <f>COUNTIF(N4461,'Service Line Inventory'!$AE$36)</f>
        <v>0</v>
      </c>
      <c r="W4461" s="125">
        <f t="shared" si="138"/>
        <v>0</v>
      </c>
      <c r="X4461" s="126" t="str">
        <f t="shared" si="139"/>
        <v/>
      </c>
    </row>
    <row r="4462" spans="14:24" x14ac:dyDescent="0.25">
      <c r="N4462" s="119" t="s">
        <v>39</v>
      </c>
      <c r="O4462" s="119" t="s">
        <v>8840</v>
      </c>
      <c r="P4462" s="119" t="s">
        <v>8841</v>
      </c>
      <c r="Q4462" s="126">
        <f>COUNTIF(N4462,'Service Line Inventory'!$AE$36)</f>
        <v>0</v>
      </c>
      <c r="W4462" s="125">
        <f t="shared" si="138"/>
        <v>0</v>
      </c>
      <c r="X4462" s="126" t="str">
        <f t="shared" si="139"/>
        <v/>
      </c>
    </row>
    <row r="4463" spans="14:24" x14ac:dyDescent="0.25">
      <c r="N4463" s="119" t="s">
        <v>39</v>
      </c>
      <c r="O4463" s="119" t="s">
        <v>8842</v>
      </c>
      <c r="P4463" s="119" t="s">
        <v>8843</v>
      </c>
      <c r="Q4463" s="126">
        <f>COUNTIF(N4463,'Service Line Inventory'!$AE$36)</f>
        <v>0</v>
      </c>
      <c r="W4463" s="125">
        <f t="shared" si="138"/>
        <v>0</v>
      </c>
      <c r="X4463" s="126" t="str">
        <f t="shared" si="139"/>
        <v/>
      </c>
    </row>
    <row r="4464" spans="14:24" x14ac:dyDescent="0.25">
      <c r="N4464" s="119" t="s">
        <v>39</v>
      </c>
      <c r="O4464" s="119" t="s">
        <v>8844</v>
      </c>
      <c r="P4464" s="119" t="s">
        <v>8845</v>
      </c>
      <c r="Q4464" s="126">
        <f>COUNTIF(N4464,'Service Line Inventory'!$AE$36)</f>
        <v>0</v>
      </c>
      <c r="W4464" s="125">
        <f t="shared" si="138"/>
        <v>0</v>
      </c>
      <c r="X4464" s="126" t="str">
        <f t="shared" si="139"/>
        <v/>
      </c>
    </row>
    <row r="4465" spans="14:24" x14ac:dyDescent="0.25">
      <c r="N4465" s="119" t="s">
        <v>39</v>
      </c>
      <c r="O4465" s="119" t="s">
        <v>8846</v>
      </c>
      <c r="Q4465" s="126">
        <f>COUNTIF(N4465,'Service Line Inventory'!$AE$36)</f>
        <v>0</v>
      </c>
      <c r="W4465" s="125">
        <f t="shared" si="138"/>
        <v>0</v>
      </c>
      <c r="X4465" s="126" t="str">
        <f t="shared" si="139"/>
        <v/>
      </c>
    </row>
    <row r="4466" spans="14:24" x14ac:dyDescent="0.25">
      <c r="N4466" s="119" t="s">
        <v>39</v>
      </c>
      <c r="O4466" s="119" t="s">
        <v>8847</v>
      </c>
      <c r="P4466" s="119" t="s">
        <v>8848</v>
      </c>
      <c r="Q4466" s="126">
        <f>COUNTIF(N4466,'Service Line Inventory'!$AE$36)</f>
        <v>0</v>
      </c>
      <c r="W4466" s="125">
        <f t="shared" si="138"/>
        <v>0</v>
      </c>
      <c r="X4466" s="126" t="str">
        <f t="shared" si="139"/>
        <v/>
      </c>
    </row>
    <row r="4467" spans="14:24" x14ac:dyDescent="0.25">
      <c r="N4467" s="119" t="s">
        <v>39</v>
      </c>
      <c r="O4467" s="119" t="s">
        <v>8849</v>
      </c>
      <c r="P4467" s="119" t="s">
        <v>8850</v>
      </c>
      <c r="Q4467" s="126">
        <f>COUNTIF(N4467,'Service Line Inventory'!$AE$36)</f>
        <v>0</v>
      </c>
      <c r="W4467" s="125">
        <f t="shared" si="138"/>
        <v>0</v>
      </c>
      <c r="X4467" s="126" t="str">
        <f t="shared" si="139"/>
        <v/>
      </c>
    </row>
    <row r="4468" spans="14:24" x14ac:dyDescent="0.25">
      <c r="N4468" s="119" t="s">
        <v>39</v>
      </c>
      <c r="O4468" s="119" t="s">
        <v>8851</v>
      </c>
      <c r="P4468" s="119" t="s">
        <v>8852</v>
      </c>
      <c r="Q4468" s="126">
        <f>COUNTIF(N4468,'Service Line Inventory'!$AE$36)</f>
        <v>0</v>
      </c>
      <c r="W4468" s="125">
        <f t="shared" si="138"/>
        <v>0</v>
      </c>
      <c r="X4468" s="126" t="str">
        <f t="shared" si="139"/>
        <v/>
      </c>
    </row>
    <row r="4469" spans="14:24" x14ac:dyDescent="0.25">
      <c r="N4469" s="119" t="s">
        <v>39</v>
      </c>
      <c r="O4469" s="119" t="s">
        <v>8853</v>
      </c>
      <c r="P4469" s="119" t="s">
        <v>8854</v>
      </c>
      <c r="Q4469" s="126">
        <f>COUNTIF(N4469,'Service Line Inventory'!$AE$36)</f>
        <v>0</v>
      </c>
      <c r="W4469" s="125">
        <f t="shared" si="138"/>
        <v>0</v>
      </c>
      <c r="X4469" s="126" t="str">
        <f t="shared" si="139"/>
        <v/>
      </c>
    </row>
    <row r="4470" spans="14:24" x14ac:dyDescent="0.25">
      <c r="N4470" s="119" t="s">
        <v>39</v>
      </c>
      <c r="O4470" s="119" t="s">
        <v>8855</v>
      </c>
      <c r="P4470" s="119" t="s">
        <v>8856</v>
      </c>
      <c r="Q4470" s="126">
        <f>COUNTIF(N4470,'Service Line Inventory'!$AE$36)</f>
        <v>0</v>
      </c>
      <c r="W4470" s="125">
        <f t="shared" si="138"/>
        <v>0</v>
      </c>
      <c r="X4470" s="126" t="str">
        <f t="shared" si="139"/>
        <v/>
      </c>
    </row>
    <row r="4471" spans="14:24" x14ac:dyDescent="0.25">
      <c r="N4471" s="119" t="s">
        <v>39</v>
      </c>
      <c r="O4471" s="119" t="s">
        <v>8857</v>
      </c>
      <c r="P4471" s="119" t="s">
        <v>8858</v>
      </c>
      <c r="Q4471" s="126">
        <f>COUNTIF(N4471,'Service Line Inventory'!$AE$36)</f>
        <v>0</v>
      </c>
      <c r="W4471" s="125">
        <f t="shared" si="138"/>
        <v>0</v>
      </c>
      <c r="X4471" s="126" t="str">
        <f t="shared" si="139"/>
        <v/>
      </c>
    </row>
    <row r="4472" spans="14:24" x14ac:dyDescent="0.25">
      <c r="N4472" s="119" t="s">
        <v>39</v>
      </c>
      <c r="O4472" s="119" t="s">
        <v>8859</v>
      </c>
      <c r="P4472" s="119" t="s">
        <v>8860</v>
      </c>
      <c r="Q4472" s="126">
        <f>COUNTIF(N4472,'Service Line Inventory'!$AE$36)</f>
        <v>0</v>
      </c>
      <c r="W4472" s="125">
        <f t="shared" si="138"/>
        <v>0</v>
      </c>
      <c r="X4472" s="126" t="str">
        <f t="shared" si="139"/>
        <v/>
      </c>
    </row>
    <row r="4473" spans="14:24" x14ac:dyDescent="0.25">
      <c r="N4473" s="119" t="s">
        <v>39</v>
      </c>
      <c r="O4473" s="119" t="s">
        <v>8861</v>
      </c>
      <c r="Q4473" s="126">
        <f>COUNTIF(N4473,'Service Line Inventory'!$AE$36)</f>
        <v>0</v>
      </c>
      <c r="W4473" s="125">
        <f t="shared" si="138"/>
        <v>0</v>
      </c>
      <c r="X4473" s="126" t="str">
        <f t="shared" si="139"/>
        <v/>
      </c>
    </row>
    <row r="4474" spans="14:24" x14ac:dyDescent="0.25">
      <c r="N4474" s="119" t="s">
        <v>39</v>
      </c>
      <c r="O4474" s="119" t="s">
        <v>8862</v>
      </c>
      <c r="P4474" s="119" t="s">
        <v>8863</v>
      </c>
      <c r="Q4474" s="126">
        <f>COUNTIF(N4474,'Service Line Inventory'!$AE$36)</f>
        <v>0</v>
      </c>
      <c r="W4474" s="125">
        <f t="shared" si="138"/>
        <v>0</v>
      </c>
      <c r="X4474" s="126" t="str">
        <f t="shared" si="139"/>
        <v/>
      </c>
    </row>
    <row r="4475" spans="14:24" x14ac:dyDescent="0.25">
      <c r="N4475" s="119" t="s">
        <v>39</v>
      </c>
      <c r="O4475" s="119" t="s">
        <v>8864</v>
      </c>
      <c r="P4475" s="119" t="s">
        <v>8865</v>
      </c>
      <c r="Q4475" s="126">
        <f>COUNTIF(N4475,'Service Line Inventory'!$AE$36)</f>
        <v>0</v>
      </c>
      <c r="W4475" s="125">
        <f t="shared" si="138"/>
        <v>0</v>
      </c>
      <c r="X4475" s="126" t="str">
        <f t="shared" si="139"/>
        <v/>
      </c>
    </row>
    <row r="4476" spans="14:24" x14ac:dyDescent="0.25">
      <c r="N4476" s="119" t="s">
        <v>39</v>
      </c>
      <c r="O4476" s="119" t="s">
        <v>8866</v>
      </c>
      <c r="P4476" s="119" t="s">
        <v>8867</v>
      </c>
      <c r="Q4476" s="126">
        <f>COUNTIF(N4476,'Service Line Inventory'!$AE$36)</f>
        <v>0</v>
      </c>
      <c r="W4476" s="125">
        <f t="shared" si="138"/>
        <v>0</v>
      </c>
      <c r="X4476" s="126" t="str">
        <f t="shared" si="139"/>
        <v/>
      </c>
    </row>
    <row r="4477" spans="14:24" x14ac:dyDescent="0.25">
      <c r="N4477" s="119" t="s">
        <v>39</v>
      </c>
      <c r="O4477" s="119" t="s">
        <v>8868</v>
      </c>
      <c r="P4477" s="119" t="s">
        <v>8869</v>
      </c>
      <c r="Q4477" s="126">
        <f>COUNTIF(N4477,'Service Line Inventory'!$AE$36)</f>
        <v>0</v>
      </c>
      <c r="W4477" s="125">
        <f t="shared" si="138"/>
        <v>0</v>
      </c>
      <c r="X4477" s="126" t="str">
        <f t="shared" si="139"/>
        <v/>
      </c>
    </row>
    <row r="4478" spans="14:24" x14ac:dyDescent="0.25">
      <c r="N4478" s="119" t="s">
        <v>39</v>
      </c>
      <c r="O4478" s="119" t="s">
        <v>8870</v>
      </c>
      <c r="P4478" s="119" t="s">
        <v>8871</v>
      </c>
      <c r="Q4478" s="126">
        <f>COUNTIF(N4478,'Service Line Inventory'!$AE$36)</f>
        <v>0</v>
      </c>
      <c r="W4478" s="125">
        <f t="shared" si="138"/>
        <v>0</v>
      </c>
      <c r="X4478" s="126" t="str">
        <f t="shared" si="139"/>
        <v/>
      </c>
    </row>
    <row r="4479" spans="14:24" x14ac:dyDescent="0.25">
      <c r="N4479" s="119" t="s">
        <v>39</v>
      </c>
      <c r="O4479" s="119" t="s">
        <v>8872</v>
      </c>
      <c r="P4479" s="119" t="s">
        <v>8873</v>
      </c>
      <c r="Q4479" s="126">
        <f>COUNTIF(N4479,'Service Line Inventory'!$AE$36)</f>
        <v>0</v>
      </c>
      <c r="W4479" s="125">
        <f t="shared" si="138"/>
        <v>0</v>
      </c>
      <c r="X4479" s="126" t="str">
        <f t="shared" si="139"/>
        <v/>
      </c>
    </row>
    <row r="4480" spans="14:24" x14ac:dyDescent="0.25">
      <c r="N4480" s="119" t="s">
        <v>39</v>
      </c>
      <c r="O4480" s="119" t="s">
        <v>8874</v>
      </c>
      <c r="P4480" s="119" t="s">
        <v>8875</v>
      </c>
      <c r="Q4480" s="126">
        <f>COUNTIF(N4480,'Service Line Inventory'!$AE$36)</f>
        <v>0</v>
      </c>
      <c r="W4480" s="125">
        <f t="shared" si="138"/>
        <v>0</v>
      </c>
      <c r="X4480" s="126" t="str">
        <f t="shared" si="139"/>
        <v/>
      </c>
    </row>
    <row r="4481" spans="14:24" x14ac:dyDescent="0.25">
      <c r="N4481" s="119" t="s">
        <v>39</v>
      </c>
      <c r="O4481" s="119" t="s">
        <v>8876</v>
      </c>
      <c r="P4481" s="119" t="s">
        <v>8877</v>
      </c>
      <c r="Q4481" s="126">
        <f>COUNTIF(N4481,'Service Line Inventory'!$AE$36)</f>
        <v>0</v>
      </c>
      <c r="W4481" s="125">
        <f t="shared" ref="W4481:W4544" si="140">T4481</f>
        <v>0</v>
      </c>
      <c r="X4481" s="126" t="str">
        <f t="shared" ref="X4481:X4544" si="141">IF(W4481=0,"",W4481)</f>
        <v/>
      </c>
    </row>
    <row r="4482" spans="14:24" x14ac:dyDescent="0.25">
      <c r="N4482" s="119" t="s">
        <v>39</v>
      </c>
      <c r="O4482" s="119" t="s">
        <v>8878</v>
      </c>
      <c r="P4482" s="119" t="s">
        <v>8879</v>
      </c>
      <c r="Q4482" s="126">
        <f>COUNTIF(N4482,'Service Line Inventory'!$AE$36)</f>
        <v>0</v>
      </c>
      <c r="W4482" s="125">
        <f t="shared" si="140"/>
        <v>0</v>
      </c>
      <c r="X4482" s="126" t="str">
        <f t="shared" si="141"/>
        <v/>
      </c>
    </row>
    <row r="4483" spans="14:24" x14ac:dyDescent="0.25">
      <c r="N4483" s="119" t="s">
        <v>39</v>
      </c>
      <c r="O4483" s="119" t="s">
        <v>8880</v>
      </c>
      <c r="P4483" s="119" t="s">
        <v>8881</v>
      </c>
      <c r="Q4483" s="126">
        <f>COUNTIF(N4483,'Service Line Inventory'!$AE$36)</f>
        <v>0</v>
      </c>
      <c r="W4483" s="125">
        <f t="shared" si="140"/>
        <v>0</v>
      </c>
      <c r="X4483" s="126" t="str">
        <f t="shared" si="141"/>
        <v/>
      </c>
    </row>
    <row r="4484" spans="14:24" x14ac:dyDescent="0.25">
      <c r="N4484" s="119" t="s">
        <v>39</v>
      </c>
      <c r="O4484" s="119" t="s">
        <v>8882</v>
      </c>
      <c r="P4484" s="119" t="s">
        <v>8883</v>
      </c>
      <c r="Q4484" s="126">
        <f>COUNTIF(N4484,'Service Line Inventory'!$AE$36)</f>
        <v>0</v>
      </c>
      <c r="W4484" s="125">
        <f t="shared" si="140"/>
        <v>0</v>
      </c>
      <c r="X4484" s="126" t="str">
        <f t="shared" si="141"/>
        <v/>
      </c>
    </row>
    <row r="4485" spans="14:24" x14ac:dyDescent="0.25">
      <c r="N4485" s="119" t="s">
        <v>39</v>
      </c>
      <c r="O4485" s="119" t="s">
        <v>8884</v>
      </c>
      <c r="P4485" s="119" t="s">
        <v>8885</v>
      </c>
      <c r="Q4485" s="126">
        <f>COUNTIF(N4485,'Service Line Inventory'!$AE$36)</f>
        <v>0</v>
      </c>
      <c r="W4485" s="125">
        <f t="shared" si="140"/>
        <v>0</v>
      </c>
      <c r="X4485" s="126" t="str">
        <f t="shared" si="141"/>
        <v/>
      </c>
    </row>
    <row r="4486" spans="14:24" x14ac:dyDescent="0.25">
      <c r="N4486" s="119" t="s">
        <v>39</v>
      </c>
      <c r="O4486" s="119" t="s">
        <v>8886</v>
      </c>
      <c r="P4486" s="119" t="s">
        <v>8887</v>
      </c>
      <c r="Q4486" s="126">
        <f>COUNTIF(N4486,'Service Line Inventory'!$AE$36)</f>
        <v>0</v>
      </c>
      <c r="W4486" s="125">
        <f t="shared" si="140"/>
        <v>0</v>
      </c>
      <c r="X4486" s="126" t="str">
        <f t="shared" si="141"/>
        <v/>
      </c>
    </row>
    <row r="4487" spans="14:24" x14ac:dyDescent="0.25">
      <c r="N4487" s="119" t="s">
        <v>39</v>
      </c>
      <c r="O4487" s="119" t="s">
        <v>8888</v>
      </c>
      <c r="P4487" s="119" t="s">
        <v>8889</v>
      </c>
      <c r="Q4487" s="126">
        <f>COUNTIF(N4487,'Service Line Inventory'!$AE$36)</f>
        <v>0</v>
      </c>
      <c r="W4487" s="125">
        <f t="shared" si="140"/>
        <v>0</v>
      </c>
      <c r="X4487" s="126" t="str">
        <f t="shared" si="141"/>
        <v/>
      </c>
    </row>
    <row r="4488" spans="14:24" x14ac:dyDescent="0.25">
      <c r="N4488" s="119" t="s">
        <v>39</v>
      </c>
      <c r="O4488" s="119" t="s">
        <v>8890</v>
      </c>
      <c r="P4488" s="119" t="s">
        <v>8891</v>
      </c>
      <c r="Q4488" s="126">
        <f>COUNTIF(N4488,'Service Line Inventory'!$AE$36)</f>
        <v>0</v>
      </c>
      <c r="W4488" s="125">
        <f t="shared" si="140"/>
        <v>0</v>
      </c>
      <c r="X4488" s="126" t="str">
        <f t="shared" si="141"/>
        <v/>
      </c>
    </row>
    <row r="4489" spans="14:24" x14ac:dyDescent="0.25">
      <c r="N4489" s="119" t="s">
        <v>39</v>
      </c>
      <c r="O4489" s="119" t="s">
        <v>8892</v>
      </c>
      <c r="P4489" s="119" t="s">
        <v>8893</v>
      </c>
      <c r="Q4489" s="126">
        <f>COUNTIF(N4489,'Service Line Inventory'!$AE$36)</f>
        <v>0</v>
      </c>
      <c r="W4489" s="125">
        <f t="shared" si="140"/>
        <v>0</v>
      </c>
      <c r="X4489" s="126" t="str">
        <f t="shared" si="141"/>
        <v/>
      </c>
    </row>
    <row r="4490" spans="14:24" x14ac:dyDescent="0.25">
      <c r="N4490" s="119" t="s">
        <v>39</v>
      </c>
      <c r="O4490" s="119" t="s">
        <v>8894</v>
      </c>
      <c r="P4490" s="119" t="s">
        <v>8895</v>
      </c>
      <c r="Q4490" s="126">
        <f>COUNTIF(N4490,'Service Line Inventory'!$AE$36)</f>
        <v>0</v>
      </c>
      <c r="W4490" s="125">
        <f t="shared" si="140"/>
        <v>0</v>
      </c>
      <c r="X4490" s="126" t="str">
        <f t="shared" si="141"/>
        <v/>
      </c>
    </row>
    <row r="4491" spans="14:24" x14ac:dyDescent="0.25">
      <c r="N4491" s="119" t="s">
        <v>39</v>
      </c>
      <c r="O4491" s="119" t="s">
        <v>8896</v>
      </c>
      <c r="P4491" s="119" t="s">
        <v>8897</v>
      </c>
      <c r="Q4491" s="126">
        <f>COUNTIF(N4491,'Service Line Inventory'!$AE$36)</f>
        <v>0</v>
      </c>
      <c r="W4491" s="125">
        <f t="shared" si="140"/>
        <v>0</v>
      </c>
      <c r="X4491" s="126" t="str">
        <f t="shared" si="141"/>
        <v/>
      </c>
    </row>
    <row r="4492" spans="14:24" x14ac:dyDescent="0.25">
      <c r="N4492" s="119" t="s">
        <v>39</v>
      </c>
      <c r="O4492" s="119" t="s">
        <v>8898</v>
      </c>
      <c r="P4492" s="119" t="s">
        <v>8899</v>
      </c>
      <c r="Q4492" s="126">
        <f>COUNTIF(N4492,'Service Line Inventory'!$AE$36)</f>
        <v>0</v>
      </c>
      <c r="W4492" s="125">
        <f t="shared" si="140"/>
        <v>0</v>
      </c>
      <c r="X4492" s="126" t="str">
        <f t="shared" si="141"/>
        <v/>
      </c>
    </row>
    <row r="4493" spans="14:24" x14ac:dyDescent="0.25">
      <c r="N4493" s="119" t="s">
        <v>39</v>
      </c>
      <c r="O4493" s="119" t="s">
        <v>8900</v>
      </c>
      <c r="P4493" s="119" t="s">
        <v>8901</v>
      </c>
      <c r="Q4493" s="126">
        <f>COUNTIF(N4493,'Service Line Inventory'!$AE$36)</f>
        <v>0</v>
      </c>
      <c r="W4493" s="125">
        <f t="shared" si="140"/>
        <v>0</v>
      </c>
      <c r="X4493" s="126" t="str">
        <f t="shared" si="141"/>
        <v/>
      </c>
    </row>
    <row r="4494" spans="14:24" x14ac:dyDescent="0.25">
      <c r="N4494" s="119" t="s">
        <v>39</v>
      </c>
      <c r="O4494" s="119" t="s">
        <v>8902</v>
      </c>
      <c r="P4494" s="119" t="s">
        <v>8903</v>
      </c>
      <c r="Q4494" s="126">
        <f>COUNTIF(N4494,'Service Line Inventory'!$AE$36)</f>
        <v>0</v>
      </c>
      <c r="W4494" s="125">
        <f t="shared" si="140"/>
        <v>0</v>
      </c>
      <c r="X4494" s="126" t="str">
        <f t="shared" si="141"/>
        <v/>
      </c>
    </row>
    <row r="4495" spans="14:24" x14ac:dyDescent="0.25">
      <c r="N4495" s="119" t="s">
        <v>39</v>
      </c>
      <c r="O4495" s="119" t="s">
        <v>8904</v>
      </c>
      <c r="P4495" s="119" t="s">
        <v>8905</v>
      </c>
      <c r="Q4495" s="126">
        <f>COUNTIF(N4495,'Service Line Inventory'!$AE$36)</f>
        <v>0</v>
      </c>
      <c r="W4495" s="125">
        <f t="shared" si="140"/>
        <v>0</v>
      </c>
      <c r="X4495" s="126" t="str">
        <f t="shared" si="141"/>
        <v/>
      </c>
    </row>
    <row r="4496" spans="14:24" x14ac:dyDescent="0.25">
      <c r="N4496" s="119" t="s">
        <v>39</v>
      </c>
      <c r="O4496" s="119" t="s">
        <v>8906</v>
      </c>
      <c r="P4496" s="119" t="s">
        <v>8907</v>
      </c>
      <c r="Q4496" s="126">
        <f>COUNTIF(N4496,'Service Line Inventory'!$AE$36)</f>
        <v>0</v>
      </c>
      <c r="W4496" s="125">
        <f t="shared" si="140"/>
        <v>0</v>
      </c>
      <c r="X4496" s="126" t="str">
        <f t="shared" si="141"/>
        <v/>
      </c>
    </row>
    <row r="4497" spans="14:24" x14ac:dyDescent="0.25">
      <c r="N4497" s="119" t="s">
        <v>39</v>
      </c>
      <c r="O4497" s="119" t="s">
        <v>8908</v>
      </c>
      <c r="P4497" s="119" t="s">
        <v>8909</v>
      </c>
      <c r="Q4497" s="126">
        <f>COUNTIF(N4497,'Service Line Inventory'!$AE$36)</f>
        <v>0</v>
      </c>
      <c r="W4497" s="125">
        <f t="shared" si="140"/>
        <v>0</v>
      </c>
      <c r="X4497" s="126" t="str">
        <f t="shared" si="141"/>
        <v/>
      </c>
    </row>
    <row r="4498" spans="14:24" x14ac:dyDescent="0.25">
      <c r="N4498" s="119" t="s">
        <v>39</v>
      </c>
      <c r="O4498" s="119" t="s">
        <v>8910</v>
      </c>
      <c r="P4498" s="119" t="s">
        <v>8911</v>
      </c>
      <c r="Q4498" s="126">
        <f>COUNTIF(N4498,'Service Line Inventory'!$AE$36)</f>
        <v>0</v>
      </c>
      <c r="W4498" s="125">
        <f t="shared" si="140"/>
        <v>0</v>
      </c>
      <c r="X4498" s="126" t="str">
        <f t="shared" si="141"/>
        <v/>
      </c>
    </row>
    <row r="4499" spans="14:24" x14ac:dyDescent="0.25">
      <c r="N4499" s="119" t="s">
        <v>39</v>
      </c>
      <c r="O4499" s="119" t="s">
        <v>8912</v>
      </c>
      <c r="P4499" s="119" t="s">
        <v>8913</v>
      </c>
      <c r="Q4499" s="126">
        <f>COUNTIF(N4499,'Service Line Inventory'!$AE$36)</f>
        <v>0</v>
      </c>
      <c r="W4499" s="125">
        <f t="shared" si="140"/>
        <v>0</v>
      </c>
      <c r="X4499" s="126" t="str">
        <f t="shared" si="141"/>
        <v/>
      </c>
    </row>
    <row r="4500" spans="14:24" x14ac:dyDescent="0.25">
      <c r="N4500" s="119" t="s">
        <v>39</v>
      </c>
      <c r="O4500" s="119" t="s">
        <v>8914</v>
      </c>
      <c r="P4500" s="119" t="s">
        <v>8915</v>
      </c>
      <c r="Q4500" s="126">
        <f>COUNTIF(N4500,'Service Line Inventory'!$AE$36)</f>
        <v>0</v>
      </c>
      <c r="W4500" s="125">
        <f t="shared" si="140"/>
        <v>0</v>
      </c>
      <c r="X4500" s="126" t="str">
        <f t="shared" si="141"/>
        <v/>
      </c>
    </row>
    <row r="4501" spans="14:24" x14ac:dyDescent="0.25">
      <c r="N4501" s="119" t="s">
        <v>39</v>
      </c>
      <c r="O4501" s="119" t="s">
        <v>8916</v>
      </c>
      <c r="P4501" s="119" t="s">
        <v>8917</v>
      </c>
      <c r="Q4501" s="126">
        <f>COUNTIF(N4501,'Service Line Inventory'!$AE$36)</f>
        <v>0</v>
      </c>
      <c r="W4501" s="125">
        <f t="shared" si="140"/>
        <v>0</v>
      </c>
      <c r="X4501" s="126" t="str">
        <f t="shared" si="141"/>
        <v/>
      </c>
    </row>
    <row r="4502" spans="14:24" x14ac:dyDescent="0.25">
      <c r="N4502" s="119" t="s">
        <v>39</v>
      </c>
      <c r="O4502" s="119" t="s">
        <v>8918</v>
      </c>
      <c r="P4502" s="119" t="s">
        <v>8919</v>
      </c>
      <c r="Q4502" s="126">
        <f>COUNTIF(N4502,'Service Line Inventory'!$AE$36)</f>
        <v>0</v>
      </c>
      <c r="W4502" s="125">
        <f t="shared" si="140"/>
        <v>0</v>
      </c>
      <c r="X4502" s="126" t="str">
        <f t="shared" si="141"/>
        <v/>
      </c>
    </row>
    <row r="4503" spans="14:24" x14ac:dyDescent="0.25">
      <c r="N4503" s="119" t="s">
        <v>39</v>
      </c>
      <c r="O4503" s="119" t="s">
        <v>8920</v>
      </c>
      <c r="P4503" s="119" t="s">
        <v>8921</v>
      </c>
      <c r="Q4503" s="126">
        <f>COUNTIF(N4503,'Service Line Inventory'!$AE$36)</f>
        <v>0</v>
      </c>
      <c r="W4503" s="125">
        <f t="shared" si="140"/>
        <v>0</v>
      </c>
      <c r="X4503" s="126" t="str">
        <f t="shared" si="141"/>
        <v/>
      </c>
    </row>
    <row r="4504" spans="14:24" x14ac:dyDescent="0.25">
      <c r="N4504" s="119" t="s">
        <v>39</v>
      </c>
      <c r="O4504" s="119" t="s">
        <v>8922</v>
      </c>
      <c r="P4504" s="119" t="s">
        <v>8923</v>
      </c>
      <c r="Q4504" s="126">
        <f>COUNTIF(N4504,'Service Line Inventory'!$AE$36)</f>
        <v>0</v>
      </c>
      <c r="W4504" s="125">
        <f t="shared" si="140"/>
        <v>0</v>
      </c>
      <c r="X4504" s="126" t="str">
        <f t="shared" si="141"/>
        <v/>
      </c>
    </row>
    <row r="4505" spans="14:24" x14ac:dyDescent="0.25">
      <c r="N4505" s="119" t="s">
        <v>39</v>
      </c>
      <c r="O4505" s="119" t="s">
        <v>8924</v>
      </c>
      <c r="P4505" s="119" t="s">
        <v>8925</v>
      </c>
      <c r="Q4505" s="126">
        <f>COUNTIF(N4505,'Service Line Inventory'!$AE$36)</f>
        <v>0</v>
      </c>
      <c r="W4505" s="125">
        <f t="shared" si="140"/>
        <v>0</v>
      </c>
      <c r="X4505" s="126" t="str">
        <f t="shared" si="141"/>
        <v/>
      </c>
    </row>
    <row r="4506" spans="14:24" x14ac:dyDescent="0.25">
      <c r="N4506" s="119" t="s">
        <v>39</v>
      </c>
      <c r="O4506" s="119" t="s">
        <v>8926</v>
      </c>
      <c r="P4506" s="119" t="s">
        <v>8927</v>
      </c>
      <c r="Q4506" s="126">
        <f>COUNTIF(N4506,'Service Line Inventory'!$AE$36)</f>
        <v>0</v>
      </c>
      <c r="W4506" s="125">
        <f t="shared" si="140"/>
        <v>0</v>
      </c>
      <c r="X4506" s="126" t="str">
        <f t="shared" si="141"/>
        <v/>
      </c>
    </row>
    <row r="4507" spans="14:24" x14ac:dyDescent="0.25">
      <c r="N4507" s="119" t="s">
        <v>39</v>
      </c>
      <c r="O4507" s="119" t="s">
        <v>8928</v>
      </c>
      <c r="P4507" s="119" t="s">
        <v>8929</v>
      </c>
      <c r="Q4507" s="126">
        <f>COUNTIF(N4507,'Service Line Inventory'!$AE$36)</f>
        <v>0</v>
      </c>
      <c r="W4507" s="125">
        <f t="shared" si="140"/>
        <v>0</v>
      </c>
      <c r="X4507" s="126" t="str">
        <f t="shared" si="141"/>
        <v/>
      </c>
    </row>
    <row r="4508" spans="14:24" x14ac:dyDescent="0.25">
      <c r="N4508" s="119" t="s">
        <v>39</v>
      </c>
      <c r="O4508" s="119" t="s">
        <v>8930</v>
      </c>
      <c r="P4508" s="119" t="s">
        <v>8931</v>
      </c>
      <c r="Q4508" s="126">
        <f>COUNTIF(N4508,'Service Line Inventory'!$AE$36)</f>
        <v>0</v>
      </c>
      <c r="W4508" s="125">
        <f t="shared" si="140"/>
        <v>0</v>
      </c>
      <c r="X4508" s="126" t="str">
        <f t="shared" si="141"/>
        <v/>
      </c>
    </row>
    <row r="4509" spans="14:24" x14ac:dyDescent="0.25">
      <c r="N4509" s="119" t="s">
        <v>39</v>
      </c>
      <c r="O4509" s="119" t="s">
        <v>8932</v>
      </c>
      <c r="P4509" s="119" t="s">
        <v>8933</v>
      </c>
      <c r="Q4509" s="126">
        <f>COUNTIF(N4509,'Service Line Inventory'!$AE$36)</f>
        <v>0</v>
      </c>
      <c r="W4509" s="125">
        <f t="shared" si="140"/>
        <v>0</v>
      </c>
      <c r="X4509" s="126" t="str">
        <f t="shared" si="141"/>
        <v/>
      </c>
    </row>
    <row r="4510" spans="14:24" x14ac:dyDescent="0.25">
      <c r="N4510" s="119" t="s">
        <v>39</v>
      </c>
      <c r="O4510" s="119" t="s">
        <v>8934</v>
      </c>
      <c r="P4510" s="119" t="s">
        <v>8935</v>
      </c>
      <c r="Q4510" s="126">
        <f>COUNTIF(N4510,'Service Line Inventory'!$AE$36)</f>
        <v>0</v>
      </c>
      <c r="W4510" s="125">
        <f t="shared" si="140"/>
        <v>0</v>
      </c>
      <c r="X4510" s="126" t="str">
        <f t="shared" si="141"/>
        <v/>
      </c>
    </row>
    <row r="4511" spans="14:24" x14ac:dyDescent="0.25">
      <c r="N4511" s="119" t="s">
        <v>39</v>
      </c>
      <c r="O4511" s="119" t="s">
        <v>8936</v>
      </c>
      <c r="P4511" s="119" t="s">
        <v>8937</v>
      </c>
      <c r="Q4511" s="126">
        <f>COUNTIF(N4511,'Service Line Inventory'!$AE$36)</f>
        <v>0</v>
      </c>
      <c r="W4511" s="125">
        <f t="shared" si="140"/>
        <v>0</v>
      </c>
      <c r="X4511" s="126" t="str">
        <f t="shared" si="141"/>
        <v/>
      </c>
    </row>
    <row r="4512" spans="14:24" x14ac:dyDescent="0.25">
      <c r="N4512" s="119" t="s">
        <v>39</v>
      </c>
      <c r="O4512" s="119" t="s">
        <v>8938</v>
      </c>
      <c r="P4512" s="119" t="s">
        <v>8939</v>
      </c>
      <c r="Q4512" s="126">
        <f>COUNTIF(N4512,'Service Line Inventory'!$AE$36)</f>
        <v>0</v>
      </c>
      <c r="W4512" s="125">
        <f t="shared" si="140"/>
        <v>0</v>
      </c>
      <c r="X4512" s="126" t="str">
        <f t="shared" si="141"/>
        <v/>
      </c>
    </row>
    <row r="4513" spans="14:24" x14ac:dyDescent="0.25">
      <c r="N4513" s="119" t="s">
        <v>39</v>
      </c>
      <c r="O4513" s="119" t="s">
        <v>8940</v>
      </c>
      <c r="P4513" s="119" t="s">
        <v>8941</v>
      </c>
      <c r="Q4513" s="126">
        <f>COUNTIF(N4513,'Service Line Inventory'!$AE$36)</f>
        <v>0</v>
      </c>
      <c r="W4513" s="125">
        <f t="shared" si="140"/>
        <v>0</v>
      </c>
      <c r="X4513" s="126" t="str">
        <f t="shared" si="141"/>
        <v/>
      </c>
    </row>
    <row r="4514" spans="14:24" x14ac:dyDescent="0.25">
      <c r="N4514" s="119" t="s">
        <v>39</v>
      </c>
      <c r="O4514" s="119" t="s">
        <v>8942</v>
      </c>
      <c r="P4514" s="119" t="s">
        <v>8943</v>
      </c>
      <c r="Q4514" s="126">
        <f>COUNTIF(N4514,'Service Line Inventory'!$AE$36)</f>
        <v>0</v>
      </c>
      <c r="W4514" s="125">
        <f t="shared" si="140"/>
        <v>0</v>
      </c>
      <c r="X4514" s="126" t="str">
        <f t="shared" si="141"/>
        <v/>
      </c>
    </row>
    <row r="4515" spans="14:24" x14ac:dyDescent="0.25">
      <c r="N4515" s="119" t="s">
        <v>39</v>
      </c>
      <c r="O4515" s="119" t="s">
        <v>8944</v>
      </c>
      <c r="P4515" s="119" t="s">
        <v>8945</v>
      </c>
      <c r="Q4515" s="126">
        <f>COUNTIF(N4515,'Service Line Inventory'!$AE$36)</f>
        <v>0</v>
      </c>
      <c r="W4515" s="125">
        <f t="shared" si="140"/>
        <v>0</v>
      </c>
      <c r="X4515" s="126" t="str">
        <f t="shared" si="141"/>
        <v/>
      </c>
    </row>
    <row r="4516" spans="14:24" x14ac:dyDescent="0.25">
      <c r="N4516" s="119" t="s">
        <v>39</v>
      </c>
      <c r="O4516" s="119" t="s">
        <v>8946</v>
      </c>
      <c r="P4516" s="119" t="s">
        <v>8947</v>
      </c>
      <c r="Q4516" s="126">
        <f>COUNTIF(N4516,'Service Line Inventory'!$AE$36)</f>
        <v>0</v>
      </c>
      <c r="W4516" s="125">
        <f t="shared" si="140"/>
        <v>0</v>
      </c>
      <c r="X4516" s="126" t="str">
        <f t="shared" si="141"/>
        <v/>
      </c>
    </row>
    <row r="4517" spans="14:24" x14ac:dyDescent="0.25">
      <c r="N4517" s="119" t="s">
        <v>39</v>
      </c>
      <c r="O4517" s="119" t="s">
        <v>8948</v>
      </c>
      <c r="P4517" s="119" t="s">
        <v>8949</v>
      </c>
      <c r="Q4517" s="126">
        <f>COUNTIF(N4517,'Service Line Inventory'!$AE$36)</f>
        <v>0</v>
      </c>
      <c r="W4517" s="125">
        <f t="shared" si="140"/>
        <v>0</v>
      </c>
      <c r="X4517" s="126" t="str">
        <f t="shared" si="141"/>
        <v/>
      </c>
    </row>
    <row r="4518" spans="14:24" x14ac:dyDescent="0.25">
      <c r="N4518" s="119" t="s">
        <v>39</v>
      </c>
      <c r="O4518" s="119" t="s">
        <v>8950</v>
      </c>
      <c r="P4518" s="119" t="s">
        <v>8951</v>
      </c>
      <c r="Q4518" s="126">
        <f>COUNTIF(N4518,'Service Line Inventory'!$AE$36)</f>
        <v>0</v>
      </c>
      <c r="W4518" s="125">
        <f t="shared" si="140"/>
        <v>0</v>
      </c>
      <c r="X4518" s="126" t="str">
        <f t="shared" si="141"/>
        <v/>
      </c>
    </row>
    <row r="4519" spans="14:24" x14ac:dyDescent="0.25">
      <c r="N4519" s="119" t="s">
        <v>39</v>
      </c>
      <c r="O4519" s="119" t="s">
        <v>8952</v>
      </c>
      <c r="P4519" s="119" t="s">
        <v>8953</v>
      </c>
      <c r="Q4519" s="126">
        <f>COUNTIF(N4519,'Service Line Inventory'!$AE$36)</f>
        <v>0</v>
      </c>
      <c r="W4519" s="125">
        <f t="shared" si="140"/>
        <v>0</v>
      </c>
      <c r="X4519" s="126" t="str">
        <f t="shared" si="141"/>
        <v/>
      </c>
    </row>
    <row r="4520" spans="14:24" x14ac:dyDescent="0.25">
      <c r="N4520" s="119" t="s">
        <v>39</v>
      </c>
      <c r="O4520" s="119" t="s">
        <v>8954</v>
      </c>
      <c r="P4520" s="119" t="s">
        <v>8955</v>
      </c>
      <c r="Q4520" s="126">
        <f>COUNTIF(N4520,'Service Line Inventory'!$AE$36)</f>
        <v>0</v>
      </c>
      <c r="W4520" s="125">
        <f t="shared" si="140"/>
        <v>0</v>
      </c>
      <c r="X4520" s="126" t="str">
        <f t="shared" si="141"/>
        <v/>
      </c>
    </row>
    <row r="4521" spans="14:24" x14ac:dyDescent="0.25">
      <c r="N4521" s="119" t="s">
        <v>39</v>
      </c>
      <c r="O4521" s="119" t="s">
        <v>8956</v>
      </c>
      <c r="P4521" s="119" t="s">
        <v>8957</v>
      </c>
      <c r="Q4521" s="126">
        <f>COUNTIF(N4521,'Service Line Inventory'!$AE$36)</f>
        <v>0</v>
      </c>
      <c r="W4521" s="125">
        <f t="shared" si="140"/>
        <v>0</v>
      </c>
      <c r="X4521" s="126" t="str">
        <f t="shared" si="141"/>
        <v/>
      </c>
    </row>
    <row r="4522" spans="14:24" x14ac:dyDescent="0.25">
      <c r="N4522" s="119" t="s">
        <v>39</v>
      </c>
      <c r="O4522" s="119" t="s">
        <v>8958</v>
      </c>
      <c r="P4522" s="119" t="s">
        <v>8959</v>
      </c>
      <c r="Q4522" s="126">
        <f>COUNTIF(N4522,'Service Line Inventory'!$AE$36)</f>
        <v>0</v>
      </c>
      <c r="W4522" s="125">
        <f t="shared" si="140"/>
        <v>0</v>
      </c>
      <c r="X4522" s="126" t="str">
        <f t="shared" si="141"/>
        <v/>
      </c>
    </row>
    <row r="4523" spans="14:24" x14ac:dyDescent="0.25">
      <c r="N4523" s="119" t="s">
        <v>39</v>
      </c>
      <c r="O4523" s="119" t="s">
        <v>8960</v>
      </c>
      <c r="P4523" s="119" t="s">
        <v>8961</v>
      </c>
      <c r="Q4523" s="126">
        <f>COUNTIF(N4523,'Service Line Inventory'!$AE$36)</f>
        <v>0</v>
      </c>
      <c r="W4523" s="125">
        <f t="shared" si="140"/>
        <v>0</v>
      </c>
      <c r="X4523" s="126" t="str">
        <f t="shared" si="141"/>
        <v/>
      </c>
    </row>
    <row r="4524" spans="14:24" x14ac:dyDescent="0.25">
      <c r="N4524" s="119" t="s">
        <v>39</v>
      </c>
      <c r="O4524" s="119" t="s">
        <v>8962</v>
      </c>
      <c r="P4524" s="119" t="s">
        <v>8963</v>
      </c>
      <c r="Q4524" s="126">
        <f>COUNTIF(N4524,'Service Line Inventory'!$AE$36)</f>
        <v>0</v>
      </c>
      <c r="W4524" s="125">
        <f t="shared" si="140"/>
        <v>0</v>
      </c>
      <c r="X4524" s="126" t="str">
        <f t="shared" si="141"/>
        <v/>
      </c>
    </row>
    <row r="4525" spans="14:24" x14ac:dyDescent="0.25">
      <c r="N4525" s="119" t="s">
        <v>39</v>
      </c>
      <c r="O4525" s="119" t="s">
        <v>8964</v>
      </c>
      <c r="P4525" s="119" t="s">
        <v>8965</v>
      </c>
      <c r="Q4525" s="126">
        <f>COUNTIF(N4525,'Service Line Inventory'!$AE$36)</f>
        <v>0</v>
      </c>
      <c r="W4525" s="125">
        <f t="shared" si="140"/>
        <v>0</v>
      </c>
      <c r="X4525" s="126" t="str">
        <f t="shared" si="141"/>
        <v/>
      </c>
    </row>
    <row r="4526" spans="14:24" x14ac:dyDescent="0.25">
      <c r="N4526" s="119" t="s">
        <v>39</v>
      </c>
      <c r="O4526" s="119" t="s">
        <v>8966</v>
      </c>
      <c r="P4526" s="119" t="s">
        <v>8967</v>
      </c>
      <c r="Q4526" s="126">
        <f>COUNTIF(N4526,'Service Line Inventory'!$AE$36)</f>
        <v>0</v>
      </c>
      <c r="W4526" s="125">
        <f t="shared" si="140"/>
        <v>0</v>
      </c>
      <c r="X4526" s="126" t="str">
        <f t="shared" si="141"/>
        <v/>
      </c>
    </row>
    <row r="4527" spans="14:24" x14ac:dyDescent="0.25">
      <c r="N4527" s="119" t="s">
        <v>39</v>
      </c>
      <c r="O4527" s="119" t="s">
        <v>8968</v>
      </c>
      <c r="P4527" s="119" t="s">
        <v>8969</v>
      </c>
      <c r="Q4527" s="126">
        <f>COUNTIF(N4527,'Service Line Inventory'!$AE$36)</f>
        <v>0</v>
      </c>
      <c r="W4527" s="125">
        <f t="shared" si="140"/>
        <v>0</v>
      </c>
      <c r="X4527" s="126" t="str">
        <f t="shared" si="141"/>
        <v/>
      </c>
    </row>
    <row r="4528" spans="14:24" x14ac:dyDescent="0.25">
      <c r="N4528" s="119" t="s">
        <v>39</v>
      </c>
      <c r="O4528" s="119" t="s">
        <v>8970</v>
      </c>
      <c r="P4528" s="119" t="s">
        <v>8971</v>
      </c>
      <c r="Q4528" s="126">
        <f>COUNTIF(N4528,'Service Line Inventory'!$AE$36)</f>
        <v>0</v>
      </c>
      <c r="W4528" s="125">
        <f t="shared" si="140"/>
        <v>0</v>
      </c>
      <c r="X4528" s="126" t="str">
        <f t="shared" si="141"/>
        <v/>
      </c>
    </row>
    <row r="4529" spans="14:24" x14ac:dyDescent="0.25">
      <c r="N4529" s="119" t="s">
        <v>39</v>
      </c>
      <c r="O4529" s="119" t="s">
        <v>8972</v>
      </c>
      <c r="P4529" s="119" t="s">
        <v>8973</v>
      </c>
      <c r="Q4529" s="126">
        <f>COUNTIF(N4529,'Service Line Inventory'!$AE$36)</f>
        <v>0</v>
      </c>
      <c r="W4529" s="125">
        <f t="shared" si="140"/>
        <v>0</v>
      </c>
      <c r="X4529" s="126" t="str">
        <f t="shared" si="141"/>
        <v/>
      </c>
    </row>
    <row r="4530" spans="14:24" x14ac:dyDescent="0.25">
      <c r="N4530" s="119" t="s">
        <v>39</v>
      </c>
      <c r="O4530" s="119" t="s">
        <v>8974</v>
      </c>
      <c r="P4530" s="119" t="s">
        <v>8975</v>
      </c>
      <c r="Q4530" s="126">
        <f>COUNTIF(N4530,'Service Line Inventory'!$AE$36)</f>
        <v>0</v>
      </c>
      <c r="W4530" s="125">
        <f t="shared" si="140"/>
        <v>0</v>
      </c>
      <c r="X4530" s="126" t="str">
        <f t="shared" si="141"/>
        <v/>
      </c>
    </row>
    <row r="4531" spans="14:24" x14ac:dyDescent="0.25">
      <c r="N4531" s="119" t="s">
        <v>39</v>
      </c>
      <c r="O4531" s="119" t="s">
        <v>8976</v>
      </c>
      <c r="P4531" s="119" t="s">
        <v>8977</v>
      </c>
      <c r="Q4531" s="126">
        <f>COUNTIF(N4531,'Service Line Inventory'!$AE$36)</f>
        <v>0</v>
      </c>
      <c r="W4531" s="125">
        <f t="shared" si="140"/>
        <v>0</v>
      </c>
      <c r="X4531" s="126" t="str">
        <f t="shared" si="141"/>
        <v/>
      </c>
    </row>
    <row r="4532" spans="14:24" x14ac:dyDescent="0.25">
      <c r="N4532" s="119" t="s">
        <v>39</v>
      </c>
      <c r="O4532" s="119" t="s">
        <v>8978</v>
      </c>
      <c r="P4532" s="119" t="s">
        <v>8979</v>
      </c>
      <c r="Q4532" s="126">
        <f>COUNTIF(N4532,'Service Line Inventory'!$AE$36)</f>
        <v>0</v>
      </c>
      <c r="W4532" s="125">
        <f t="shared" si="140"/>
        <v>0</v>
      </c>
      <c r="X4532" s="126" t="str">
        <f t="shared" si="141"/>
        <v/>
      </c>
    </row>
    <row r="4533" spans="14:24" x14ac:dyDescent="0.25">
      <c r="N4533" s="119" t="s">
        <v>39</v>
      </c>
      <c r="O4533" s="119" t="s">
        <v>8980</v>
      </c>
      <c r="P4533" s="119" t="s">
        <v>8981</v>
      </c>
      <c r="Q4533" s="126">
        <f>COUNTIF(N4533,'Service Line Inventory'!$AE$36)</f>
        <v>0</v>
      </c>
      <c r="W4533" s="125">
        <f t="shared" si="140"/>
        <v>0</v>
      </c>
      <c r="X4533" s="126" t="str">
        <f t="shared" si="141"/>
        <v/>
      </c>
    </row>
    <row r="4534" spans="14:24" x14ac:dyDescent="0.25">
      <c r="N4534" s="119" t="s">
        <v>39</v>
      </c>
      <c r="O4534" s="119" t="s">
        <v>8982</v>
      </c>
      <c r="P4534" s="119" t="s">
        <v>8983</v>
      </c>
      <c r="Q4534" s="126">
        <f>COUNTIF(N4534,'Service Line Inventory'!$AE$36)</f>
        <v>0</v>
      </c>
      <c r="W4534" s="125">
        <f t="shared" si="140"/>
        <v>0</v>
      </c>
      <c r="X4534" s="126" t="str">
        <f t="shared" si="141"/>
        <v/>
      </c>
    </row>
    <row r="4535" spans="14:24" x14ac:dyDescent="0.25">
      <c r="N4535" s="119" t="s">
        <v>39</v>
      </c>
      <c r="O4535" s="119" t="s">
        <v>8984</v>
      </c>
      <c r="P4535" s="119" t="s">
        <v>8985</v>
      </c>
      <c r="Q4535" s="126">
        <f>COUNTIF(N4535,'Service Line Inventory'!$AE$36)</f>
        <v>0</v>
      </c>
      <c r="W4535" s="125">
        <f t="shared" si="140"/>
        <v>0</v>
      </c>
      <c r="X4535" s="126" t="str">
        <f t="shared" si="141"/>
        <v/>
      </c>
    </row>
    <row r="4536" spans="14:24" x14ac:dyDescent="0.25">
      <c r="N4536" s="119" t="s">
        <v>39</v>
      </c>
      <c r="O4536" s="119" t="s">
        <v>8986</v>
      </c>
      <c r="P4536" s="119" t="s">
        <v>8987</v>
      </c>
      <c r="Q4536" s="126">
        <f>COUNTIF(N4536,'Service Line Inventory'!$AE$36)</f>
        <v>0</v>
      </c>
      <c r="W4536" s="125">
        <f t="shared" si="140"/>
        <v>0</v>
      </c>
      <c r="X4536" s="126" t="str">
        <f t="shared" si="141"/>
        <v/>
      </c>
    </row>
    <row r="4537" spans="14:24" x14ac:dyDescent="0.25">
      <c r="N4537" s="119" t="s">
        <v>39</v>
      </c>
      <c r="O4537" s="119" t="s">
        <v>8988</v>
      </c>
      <c r="P4537" s="119" t="s">
        <v>8989</v>
      </c>
      <c r="Q4537" s="126">
        <f>COUNTIF(N4537,'Service Line Inventory'!$AE$36)</f>
        <v>0</v>
      </c>
      <c r="W4537" s="125">
        <f t="shared" si="140"/>
        <v>0</v>
      </c>
      <c r="X4537" s="126" t="str">
        <f t="shared" si="141"/>
        <v/>
      </c>
    </row>
    <row r="4538" spans="14:24" x14ac:dyDescent="0.25">
      <c r="N4538" s="119" t="s">
        <v>39</v>
      </c>
      <c r="O4538" s="119" t="s">
        <v>8990</v>
      </c>
      <c r="P4538" s="119" t="s">
        <v>8991</v>
      </c>
      <c r="Q4538" s="126">
        <f>COUNTIF(N4538,'Service Line Inventory'!$AE$36)</f>
        <v>0</v>
      </c>
      <c r="W4538" s="125">
        <f t="shared" si="140"/>
        <v>0</v>
      </c>
      <c r="X4538" s="126" t="str">
        <f t="shared" si="141"/>
        <v/>
      </c>
    </row>
    <row r="4539" spans="14:24" x14ac:dyDescent="0.25">
      <c r="N4539" s="119" t="s">
        <v>39</v>
      </c>
      <c r="O4539" s="119" t="s">
        <v>8992</v>
      </c>
      <c r="P4539" s="119" t="s">
        <v>8993</v>
      </c>
      <c r="Q4539" s="126">
        <f>COUNTIF(N4539,'Service Line Inventory'!$AE$36)</f>
        <v>0</v>
      </c>
      <c r="W4539" s="125">
        <f t="shared" si="140"/>
        <v>0</v>
      </c>
      <c r="X4539" s="126" t="str">
        <f t="shared" si="141"/>
        <v/>
      </c>
    </row>
    <row r="4540" spans="14:24" x14ac:dyDescent="0.25">
      <c r="N4540" s="119" t="s">
        <v>39</v>
      </c>
      <c r="O4540" s="119" t="s">
        <v>8994</v>
      </c>
      <c r="P4540" s="119" t="s">
        <v>8995</v>
      </c>
      <c r="Q4540" s="126">
        <f>COUNTIF(N4540,'Service Line Inventory'!$AE$36)</f>
        <v>0</v>
      </c>
      <c r="W4540" s="125">
        <f t="shared" si="140"/>
        <v>0</v>
      </c>
      <c r="X4540" s="126" t="str">
        <f t="shared" si="141"/>
        <v/>
      </c>
    </row>
    <row r="4541" spans="14:24" x14ac:dyDescent="0.25">
      <c r="N4541" s="119" t="s">
        <v>39</v>
      </c>
      <c r="O4541" s="119" t="s">
        <v>8996</v>
      </c>
      <c r="P4541" s="119" t="s">
        <v>8997</v>
      </c>
      <c r="Q4541" s="126">
        <f>COUNTIF(N4541,'Service Line Inventory'!$AE$36)</f>
        <v>0</v>
      </c>
      <c r="W4541" s="125">
        <f t="shared" si="140"/>
        <v>0</v>
      </c>
      <c r="X4541" s="126" t="str">
        <f t="shared" si="141"/>
        <v/>
      </c>
    </row>
    <row r="4542" spans="14:24" x14ac:dyDescent="0.25">
      <c r="N4542" s="119" t="s">
        <v>39</v>
      </c>
      <c r="O4542" s="119" t="s">
        <v>8998</v>
      </c>
      <c r="P4542" s="119" t="s">
        <v>8999</v>
      </c>
      <c r="Q4542" s="126">
        <f>COUNTIF(N4542,'Service Line Inventory'!$AE$36)</f>
        <v>0</v>
      </c>
      <c r="W4542" s="125">
        <f t="shared" si="140"/>
        <v>0</v>
      </c>
      <c r="X4542" s="126" t="str">
        <f t="shared" si="141"/>
        <v/>
      </c>
    </row>
    <row r="4543" spans="14:24" x14ac:dyDescent="0.25">
      <c r="N4543" s="119" t="s">
        <v>39</v>
      </c>
      <c r="O4543" s="119" t="s">
        <v>9000</v>
      </c>
      <c r="P4543" s="119" t="s">
        <v>9001</v>
      </c>
      <c r="Q4543" s="126">
        <f>COUNTIF(N4543,'Service Line Inventory'!$AE$36)</f>
        <v>0</v>
      </c>
      <c r="W4543" s="125">
        <f t="shared" si="140"/>
        <v>0</v>
      </c>
      <c r="X4543" s="126" t="str">
        <f t="shared" si="141"/>
        <v/>
      </c>
    </row>
    <row r="4544" spans="14:24" x14ac:dyDescent="0.25">
      <c r="N4544" s="119" t="s">
        <v>39</v>
      </c>
      <c r="O4544" s="119" t="s">
        <v>9002</v>
      </c>
      <c r="P4544" s="119" t="s">
        <v>9003</v>
      </c>
      <c r="Q4544" s="126">
        <f>COUNTIF(N4544,'Service Line Inventory'!$AE$36)</f>
        <v>0</v>
      </c>
      <c r="W4544" s="125">
        <f t="shared" si="140"/>
        <v>0</v>
      </c>
      <c r="X4544" s="126" t="str">
        <f t="shared" si="141"/>
        <v/>
      </c>
    </row>
    <row r="4545" spans="14:24" x14ac:dyDescent="0.25">
      <c r="N4545" s="119" t="s">
        <v>39</v>
      </c>
      <c r="O4545" s="119" t="s">
        <v>9004</v>
      </c>
      <c r="P4545" s="119" t="s">
        <v>9005</v>
      </c>
      <c r="Q4545" s="126">
        <f>COUNTIF(N4545,'Service Line Inventory'!$AE$36)</f>
        <v>0</v>
      </c>
      <c r="W4545" s="125">
        <f t="shared" ref="W4545:W4608" si="142">T4545</f>
        <v>0</v>
      </c>
      <c r="X4545" s="126" t="str">
        <f t="shared" ref="X4545:X4608" si="143">IF(W4545=0,"",W4545)</f>
        <v/>
      </c>
    </row>
    <row r="4546" spans="14:24" x14ac:dyDescent="0.25">
      <c r="N4546" s="119" t="s">
        <v>39</v>
      </c>
      <c r="O4546" s="119" t="s">
        <v>9006</v>
      </c>
      <c r="P4546" s="119" t="s">
        <v>9007</v>
      </c>
      <c r="Q4546" s="126">
        <f>COUNTIF(N4546,'Service Line Inventory'!$AE$36)</f>
        <v>0</v>
      </c>
      <c r="W4546" s="125">
        <f t="shared" si="142"/>
        <v>0</v>
      </c>
      <c r="X4546" s="126" t="str">
        <f t="shared" si="143"/>
        <v/>
      </c>
    </row>
    <row r="4547" spans="14:24" x14ac:dyDescent="0.25">
      <c r="N4547" s="119" t="s">
        <v>39</v>
      </c>
      <c r="O4547" s="119" t="s">
        <v>9008</v>
      </c>
      <c r="P4547" s="119" t="s">
        <v>9009</v>
      </c>
      <c r="Q4547" s="126">
        <f>COUNTIF(N4547,'Service Line Inventory'!$AE$36)</f>
        <v>0</v>
      </c>
      <c r="W4547" s="125">
        <f t="shared" si="142"/>
        <v>0</v>
      </c>
      <c r="X4547" s="126" t="str">
        <f t="shared" si="143"/>
        <v/>
      </c>
    </row>
    <row r="4548" spans="14:24" x14ac:dyDescent="0.25">
      <c r="N4548" s="119" t="s">
        <v>39</v>
      </c>
      <c r="O4548" s="119" t="s">
        <v>9010</v>
      </c>
      <c r="P4548" s="119" t="s">
        <v>9011</v>
      </c>
      <c r="Q4548" s="126">
        <f>COUNTIF(N4548,'Service Line Inventory'!$AE$36)</f>
        <v>0</v>
      </c>
      <c r="W4548" s="125">
        <f t="shared" si="142"/>
        <v>0</v>
      </c>
      <c r="X4548" s="126" t="str">
        <f t="shared" si="143"/>
        <v/>
      </c>
    </row>
    <row r="4549" spans="14:24" x14ac:dyDescent="0.25">
      <c r="N4549" s="119" t="s">
        <v>39</v>
      </c>
      <c r="O4549" s="119" t="s">
        <v>9012</v>
      </c>
      <c r="P4549" s="119" t="s">
        <v>9013</v>
      </c>
      <c r="Q4549" s="126">
        <f>COUNTIF(N4549,'Service Line Inventory'!$AE$36)</f>
        <v>0</v>
      </c>
      <c r="W4549" s="125">
        <f t="shared" si="142"/>
        <v>0</v>
      </c>
      <c r="X4549" s="126" t="str">
        <f t="shared" si="143"/>
        <v/>
      </c>
    </row>
    <row r="4550" spans="14:24" x14ac:dyDescent="0.25">
      <c r="N4550" s="119" t="s">
        <v>39</v>
      </c>
      <c r="O4550" s="119" t="s">
        <v>9014</v>
      </c>
      <c r="P4550" s="119" t="s">
        <v>9015</v>
      </c>
      <c r="Q4550" s="126">
        <f>COUNTIF(N4550,'Service Line Inventory'!$AE$36)</f>
        <v>0</v>
      </c>
      <c r="W4550" s="125">
        <f t="shared" si="142"/>
        <v>0</v>
      </c>
      <c r="X4550" s="126" t="str">
        <f t="shared" si="143"/>
        <v/>
      </c>
    </row>
    <row r="4551" spans="14:24" x14ac:dyDescent="0.25">
      <c r="N4551" s="119" t="s">
        <v>39</v>
      </c>
      <c r="O4551" s="119" t="s">
        <v>9016</v>
      </c>
      <c r="P4551" s="119" t="s">
        <v>9017</v>
      </c>
      <c r="Q4551" s="126">
        <f>COUNTIF(N4551,'Service Line Inventory'!$AE$36)</f>
        <v>0</v>
      </c>
      <c r="W4551" s="125">
        <f t="shared" si="142"/>
        <v>0</v>
      </c>
      <c r="X4551" s="126" t="str">
        <f t="shared" si="143"/>
        <v/>
      </c>
    </row>
    <row r="4552" spans="14:24" x14ac:dyDescent="0.25">
      <c r="N4552" s="119" t="s">
        <v>39</v>
      </c>
      <c r="O4552" s="119" t="s">
        <v>9018</v>
      </c>
      <c r="P4552" s="119" t="s">
        <v>9019</v>
      </c>
      <c r="Q4552" s="126">
        <f>COUNTIF(N4552,'Service Line Inventory'!$AE$36)</f>
        <v>0</v>
      </c>
      <c r="W4552" s="125">
        <f t="shared" si="142"/>
        <v>0</v>
      </c>
      <c r="X4552" s="126" t="str">
        <f t="shared" si="143"/>
        <v/>
      </c>
    </row>
    <row r="4553" spans="14:24" x14ac:dyDescent="0.25">
      <c r="N4553" s="119" t="s">
        <v>39</v>
      </c>
      <c r="O4553" s="119" t="s">
        <v>9020</v>
      </c>
      <c r="P4553" s="119" t="s">
        <v>9021</v>
      </c>
      <c r="Q4553" s="126">
        <f>COUNTIF(N4553,'Service Line Inventory'!$AE$36)</f>
        <v>0</v>
      </c>
      <c r="W4553" s="125">
        <f t="shared" si="142"/>
        <v>0</v>
      </c>
      <c r="X4553" s="126" t="str">
        <f t="shared" si="143"/>
        <v/>
      </c>
    </row>
    <row r="4554" spans="14:24" x14ac:dyDescent="0.25">
      <c r="N4554" s="119" t="s">
        <v>39</v>
      </c>
      <c r="O4554" s="119" t="s">
        <v>9022</v>
      </c>
      <c r="P4554" s="119" t="s">
        <v>9023</v>
      </c>
      <c r="Q4554" s="126">
        <f>COUNTIF(N4554,'Service Line Inventory'!$AE$36)</f>
        <v>0</v>
      </c>
      <c r="W4554" s="125">
        <f t="shared" si="142"/>
        <v>0</v>
      </c>
      <c r="X4554" s="126" t="str">
        <f t="shared" si="143"/>
        <v/>
      </c>
    </row>
    <row r="4555" spans="14:24" x14ac:dyDescent="0.25">
      <c r="N4555" s="119" t="s">
        <v>39</v>
      </c>
      <c r="O4555" s="119" t="s">
        <v>9024</v>
      </c>
      <c r="P4555" s="119" t="s">
        <v>9025</v>
      </c>
      <c r="Q4555" s="126">
        <f>COUNTIF(N4555,'Service Line Inventory'!$AE$36)</f>
        <v>0</v>
      </c>
      <c r="W4555" s="125">
        <f t="shared" si="142"/>
        <v>0</v>
      </c>
      <c r="X4555" s="126" t="str">
        <f t="shared" si="143"/>
        <v/>
      </c>
    </row>
    <row r="4556" spans="14:24" x14ac:dyDescent="0.25">
      <c r="N4556" s="119" t="s">
        <v>39</v>
      </c>
      <c r="O4556" s="119" t="s">
        <v>9026</v>
      </c>
      <c r="P4556" s="119" t="s">
        <v>9027</v>
      </c>
      <c r="Q4556" s="126">
        <f>COUNTIF(N4556,'Service Line Inventory'!$AE$36)</f>
        <v>0</v>
      </c>
      <c r="W4556" s="125">
        <f t="shared" si="142"/>
        <v>0</v>
      </c>
      <c r="X4556" s="126" t="str">
        <f t="shared" si="143"/>
        <v/>
      </c>
    </row>
    <row r="4557" spans="14:24" x14ac:dyDescent="0.25">
      <c r="N4557" s="119" t="s">
        <v>39</v>
      </c>
      <c r="O4557" s="119" t="s">
        <v>9028</v>
      </c>
      <c r="P4557" s="119" t="s">
        <v>9029</v>
      </c>
      <c r="Q4557" s="126">
        <f>COUNTIF(N4557,'Service Line Inventory'!$AE$36)</f>
        <v>0</v>
      </c>
      <c r="W4557" s="125">
        <f t="shared" si="142"/>
        <v>0</v>
      </c>
      <c r="X4557" s="126" t="str">
        <f t="shared" si="143"/>
        <v/>
      </c>
    </row>
    <row r="4558" spans="14:24" x14ac:dyDescent="0.25">
      <c r="N4558" s="119" t="s">
        <v>39</v>
      </c>
      <c r="O4558" s="119" t="s">
        <v>9030</v>
      </c>
      <c r="P4558" s="119" t="s">
        <v>9031</v>
      </c>
      <c r="Q4558" s="126">
        <f>COUNTIF(N4558,'Service Line Inventory'!$AE$36)</f>
        <v>0</v>
      </c>
      <c r="W4558" s="125">
        <f t="shared" si="142"/>
        <v>0</v>
      </c>
      <c r="X4558" s="126" t="str">
        <f t="shared" si="143"/>
        <v/>
      </c>
    </row>
    <row r="4559" spans="14:24" x14ac:dyDescent="0.25">
      <c r="N4559" s="119" t="s">
        <v>39</v>
      </c>
      <c r="O4559" s="119" t="s">
        <v>9032</v>
      </c>
      <c r="P4559" s="119" t="s">
        <v>9033</v>
      </c>
      <c r="Q4559" s="126">
        <f>COUNTIF(N4559,'Service Line Inventory'!$AE$36)</f>
        <v>0</v>
      </c>
      <c r="W4559" s="125">
        <f t="shared" si="142"/>
        <v>0</v>
      </c>
      <c r="X4559" s="126" t="str">
        <f t="shared" si="143"/>
        <v/>
      </c>
    </row>
    <row r="4560" spans="14:24" x14ac:dyDescent="0.25">
      <c r="N4560" s="119" t="s">
        <v>39</v>
      </c>
      <c r="O4560" s="119" t="s">
        <v>9034</v>
      </c>
      <c r="P4560" s="119" t="s">
        <v>9035</v>
      </c>
      <c r="Q4560" s="126">
        <f>COUNTIF(N4560,'Service Line Inventory'!$AE$36)</f>
        <v>0</v>
      </c>
      <c r="W4560" s="125">
        <f t="shared" si="142"/>
        <v>0</v>
      </c>
      <c r="X4560" s="126" t="str">
        <f t="shared" si="143"/>
        <v/>
      </c>
    </row>
    <row r="4561" spans="14:24" x14ac:dyDescent="0.25">
      <c r="N4561" s="119" t="s">
        <v>39</v>
      </c>
      <c r="O4561" s="119" t="s">
        <v>9036</v>
      </c>
      <c r="P4561" s="119" t="s">
        <v>9037</v>
      </c>
      <c r="Q4561" s="126">
        <f>COUNTIF(N4561,'Service Line Inventory'!$AE$36)</f>
        <v>0</v>
      </c>
      <c r="W4561" s="125">
        <f t="shared" si="142"/>
        <v>0</v>
      </c>
      <c r="X4561" s="126" t="str">
        <f t="shared" si="143"/>
        <v/>
      </c>
    </row>
    <row r="4562" spans="14:24" x14ac:dyDescent="0.25">
      <c r="N4562" s="119" t="s">
        <v>39</v>
      </c>
      <c r="O4562" s="119" t="s">
        <v>9038</v>
      </c>
      <c r="P4562" s="119" t="s">
        <v>9039</v>
      </c>
      <c r="Q4562" s="126">
        <f>COUNTIF(N4562,'Service Line Inventory'!$AE$36)</f>
        <v>0</v>
      </c>
      <c r="W4562" s="125">
        <f t="shared" si="142"/>
        <v>0</v>
      </c>
      <c r="X4562" s="126" t="str">
        <f t="shared" si="143"/>
        <v/>
      </c>
    </row>
    <row r="4563" spans="14:24" x14ac:dyDescent="0.25">
      <c r="N4563" s="119" t="s">
        <v>39</v>
      </c>
      <c r="O4563" s="119" t="s">
        <v>9040</v>
      </c>
      <c r="P4563" s="119" t="s">
        <v>9041</v>
      </c>
      <c r="Q4563" s="126">
        <f>COUNTIF(N4563,'Service Line Inventory'!$AE$36)</f>
        <v>0</v>
      </c>
      <c r="W4563" s="125">
        <f t="shared" si="142"/>
        <v>0</v>
      </c>
      <c r="X4563" s="126" t="str">
        <f t="shared" si="143"/>
        <v/>
      </c>
    </row>
    <row r="4564" spans="14:24" x14ac:dyDescent="0.25">
      <c r="N4564" s="119" t="s">
        <v>39</v>
      </c>
      <c r="O4564" s="119" t="s">
        <v>9042</v>
      </c>
      <c r="P4564" s="119" t="s">
        <v>9043</v>
      </c>
      <c r="Q4564" s="126">
        <f>COUNTIF(N4564,'Service Line Inventory'!$AE$36)</f>
        <v>0</v>
      </c>
      <c r="W4564" s="125">
        <f t="shared" si="142"/>
        <v>0</v>
      </c>
      <c r="X4564" s="126" t="str">
        <f t="shared" si="143"/>
        <v/>
      </c>
    </row>
    <row r="4565" spans="14:24" x14ac:dyDescent="0.25">
      <c r="N4565" s="119" t="s">
        <v>39</v>
      </c>
      <c r="O4565" s="119" t="s">
        <v>9044</v>
      </c>
      <c r="P4565" s="119" t="s">
        <v>9045</v>
      </c>
      <c r="Q4565" s="126">
        <f>COUNTIF(N4565,'Service Line Inventory'!$AE$36)</f>
        <v>0</v>
      </c>
      <c r="W4565" s="125">
        <f t="shared" si="142"/>
        <v>0</v>
      </c>
      <c r="X4565" s="126" t="str">
        <f t="shared" si="143"/>
        <v/>
      </c>
    </row>
    <row r="4566" spans="14:24" x14ac:dyDescent="0.25">
      <c r="N4566" s="119" t="s">
        <v>39</v>
      </c>
      <c r="O4566" s="119" t="s">
        <v>9046</v>
      </c>
      <c r="P4566" s="119" t="s">
        <v>9047</v>
      </c>
      <c r="Q4566" s="126">
        <f>COUNTIF(N4566,'Service Line Inventory'!$AE$36)</f>
        <v>0</v>
      </c>
      <c r="W4566" s="125">
        <f t="shared" si="142"/>
        <v>0</v>
      </c>
      <c r="X4566" s="126" t="str">
        <f t="shared" si="143"/>
        <v/>
      </c>
    </row>
    <row r="4567" spans="14:24" x14ac:dyDescent="0.25">
      <c r="N4567" s="119" t="s">
        <v>39</v>
      </c>
      <c r="O4567" s="119" t="s">
        <v>9048</v>
      </c>
      <c r="P4567" s="119" t="s">
        <v>8875</v>
      </c>
      <c r="Q4567" s="126">
        <f>COUNTIF(N4567,'Service Line Inventory'!$AE$36)</f>
        <v>0</v>
      </c>
      <c r="W4567" s="125">
        <f t="shared" si="142"/>
        <v>0</v>
      </c>
      <c r="X4567" s="126" t="str">
        <f t="shared" si="143"/>
        <v/>
      </c>
    </row>
    <row r="4568" spans="14:24" x14ac:dyDescent="0.25">
      <c r="N4568" s="119" t="s">
        <v>39</v>
      </c>
      <c r="O4568" s="119" t="s">
        <v>9049</v>
      </c>
      <c r="P4568" s="119" t="s">
        <v>9050</v>
      </c>
      <c r="Q4568" s="126">
        <f>COUNTIF(N4568,'Service Line Inventory'!$AE$36)</f>
        <v>0</v>
      </c>
      <c r="W4568" s="125">
        <f t="shared" si="142"/>
        <v>0</v>
      </c>
      <c r="X4568" s="126" t="str">
        <f t="shared" si="143"/>
        <v/>
      </c>
    </row>
    <row r="4569" spans="14:24" x14ac:dyDescent="0.25">
      <c r="N4569" s="119" t="s">
        <v>39</v>
      </c>
      <c r="O4569" s="119" t="s">
        <v>9051</v>
      </c>
      <c r="P4569" s="119" t="s">
        <v>9052</v>
      </c>
      <c r="Q4569" s="126">
        <f>COUNTIF(N4569,'Service Line Inventory'!$AE$36)</f>
        <v>0</v>
      </c>
      <c r="W4569" s="125">
        <f t="shared" si="142"/>
        <v>0</v>
      </c>
      <c r="X4569" s="126" t="str">
        <f t="shared" si="143"/>
        <v/>
      </c>
    </row>
    <row r="4570" spans="14:24" x14ac:dyDescent="0.25">
      <c r="N4570" s="119" t="s">
        <v>39</v>
      </c>
      <c r="O4570" s="119" t="s">
        <v>9053</v>
      </c>
      <c r="P4570" s="119" t="s">
        <v>9054</v>
      </c>
      <c r="Q4570" s="126">
        <f>COUNTIF(N4570,'Service Line Inventory'!$AE$36)</f>
        <v>0</v>
      </c>
      <c r="W4570" s="125">
        <f t="shared" si="142"/>
        <v>0</v>
      </c>
      <c r="X4570" s="126" t="str">
        <f t="shared" si="143"/>
        <v/>
      </c>
    </row>
    <row r="4571" spans="14:24" x14ac:dyDescent="0.25">
      <c r="N4571" s="119" t="s">
        <v>39</v>
      </c>
      <c r="O4571" s="119" t="s">
        <v>9055</v>
      </c>
      <c r="P4571" s="119" t="s">
        <v>9056</v>
      </c>
      <c r="Q4571" s="126">
        <f>COUNTIF(N4571,'Service Line Inventory'!$AE$36)</f>
        <v>0</v>
      </c>
      <c r="W4571" s="125">
        <f t="shared" si="142"/>
        <v>0</v>
      </c>
      <c r="X4571" s="126" t="str">
        <f t="shared" si="143"/>
        <v/>
      </c>
    </row>
    <row r="4572" spans="14:24" x14ac:dyDescent="0.25">
      <c r="N4572" s="119" t="s">
        <v>39</v>
      </c>
      <c r="O4572" s="119" t="s">
        <v>9057</v>
      </c>
      <c r="P4572" s="119" t="s">
        <v>9058</v>
      </c>
      <c r="Q4572" s="126">
        <f>COUNTIF(N4572,'Service Line Inventory'!$AE$36)</f>
        <v>0</v>
      </c>
      <c r="W4572" s="125">
        <f t="shared" si="142"/>
        <v>0</v>
      </c>
      <c r="X4572" s="126" t="str">
        <f t="shared" si="143"/>
        <v/>
      </c>
    </row>
    <row r="4573" spans="14:24" x14ac:dyDescent="0.25">
      <c r="N4573" s="119" t="s">
        <v>39</v>
      </c>
      <c r="O4573" s="119" t="s">
        <v>9059</v>
      </c>
      <c r="P4573" s="119" t="s">
        <v>9060</v>
      </c>
      <c r="Q4573" s="126">
        <f>COUNTIF(N4573,'Service Line Inventory'!$AE$36)</f>
        <v>0</v>
      </c>
      <c r="W4573" s="125">
        <f t="shared" si="142"/>
        <v>0</v>
      </c>
      <c r="X4573" s="126" t="str">
        <f t="shared" si="143"/>
        <v/>
      </c>
    </row>
    <row r="4574" spans="14:24" x14ac:dyDescent="0.25">
      <c r="N4574" s="119" t="s">
        <v>39</v>
      </c>
      <c r="O4574" s="119" t="s">
        <v>9061</v>
      </c>
      <c r="P4574" s="119" t="s">
        <v>9062</v>
      </c>
      <c r="Q4574" s="126">
        <f>COUNTIF(N4574,'Service Line Inventory'!$AE$36)</f>
        <v>0</v>
      </c>
      <c r="W4574" s="125">
        <f t="shared" si="142"/>
        <v>0</v>
      </c>
      <c r="X4574" s="126" t="str">
        <f t="shared" si="143"/>
        <v/>
      </c>
    </row>
    <row r="4575" spans="14:24" x14ac:dyDescent="0.25">
      <c r="N4575" s="119" t="s">
        <v>39</v>
      </c>
      <c r="O4575" s="119" t="s">
        <v>9063</v>
      </c>
      <c r="P4575" s="119" t="s">
        <v>9064</v>
      </c>
      <c r="Q4575" s="126">
        <f>COUNTIF(N4575,'Service Line Inventory'!$AE$36)</f>
        <v>0</v>
      </c>
      <c r="W4575" s="125">
        <f t="shared" si="142"/>
        <v>0</v>
      </c>
      <c r="X4575" s="126" t="str">
        <f t="shared" si="143"/>
        <v/>
      </c>
    </row>
    <row r="4576" spans="14:24" x14ac:dyDescent="0.25">
      <c r="N4576" s="119" t="s">
        <v>39</v>
      </c>
      <c r="O4576" s="119" t="s">
        <v>9065</v>
      </c>
      <c r="P4576" s="119" t="s">
        <v>9066</v>
      </c>
      <c r="Q4576" s="126">
        <f>COUNTIF(N4576,'Service Line Inventory'!$AE$36)</f>
        <v>0</v>
      </c>
      <c r="W4576" s="125">
        <f t="shared" si="142"/>
        <v>0</v>
      </c>
      <c r="X4576" s="126" t="str">
        <f t="shared" si="143"/>
        <v/>
      </c>
    </row>
    <row r="4577" spans="14:24" x14ac:dyDescent="0.25">
      <c r="N4577" s="119" t="s">
        <v>39</v>
      </c>
      <c r="O4577" s="119" t="s">
        <v>9067</v>
      </c>
      <c r="P4577" s="119" t="s">
        <v>9068</v>
      </c>
      <c r="Q4577" s="126">
        <f>COUNTIF(N4577,'Service Line Inventory'!$AE$36)</f>
        <v>0</v>
      </c>
      <c r="W4577" s="125">
        <f t="shared" si="142"/>
        <v>0</v>
      </c>
      <c r="X4577" s="126" t="str">
        <f t="shared" si="143"/>
        <v/>
      </c>
    </row>
    <row r="4578" spans="14:24" x14ac:dyDescent="0.25">
      <c r="N4578" s="119" t="s">
        <v>39</v>
      </c>
      <c r="O4578" s="119" t="s">
        <v>9069</v>
      </c>
      <c r="P4578" s="119" t="s">
        <v>9070</v>
      </c>
      <c r="Q4578" s="126">
        <f>COUNTIF(N4578,'Service Line Inventory'!$AE$36)</f>
        <v>0</v>
      </c>
      <c r="W4578" s="125">
        <f t="shared" si="142"/>
        <v>0</v>
      </c>
      <c r="X4578" s="126" t="str">
        <f t="shared" si="143"/>
        <v/>
      </c>
    </row>
    <row r="4579" spans="14:24" x14ac:dyDescent="0.25">
      <c r="N4579" s="119" t="s">
        <v>39</v>
      </c>
      <c r="O4579" s="119" t="s">
        <v>9071</v>
      </c>
      <c r="P4579" s="119" t="s">
        <v>9072</v>
      </c>
      <c r="Q4579" s="126">
        <f>COUNTIF(N4579,'Service Line Inventory'!$AE$36)</f>
        <v>0</v>
      </c>
      <c r="W4579" s="125">
        <f t="shared" si="142"/>
        <v>0</v>
      </c>
      <c r="X4579" s="126" t="str">
        <f t="shared" si="143"/>
        <v/>
      </c>
    </row>
    <row r="4580" spans="14:24" x14ac:dyDescent="0.25">
      <c r="N4580" s="119" t="s">
        <v>39</v>
      </c>
      <c r="O4580" s="119" t="s">
        <v>9073</v>
      </c>
      <c r="P4580" s="119" t="s">
        <v>9074</v>
      </c>
      <c r="Q4580" s="126">
        <f>COUNTIF(N4580,'Service Line Inventory'!$AE$36)</f>
        <v>0</v>
      </c>
      <c r="W4580" s="125">
        <f t="shared" si="142"/>
        <v>0</v>
      </c>
      <c r="X4580" s="126" t="str">
        <f t="shared" si="143"/>
        <v/>
      </c>
    </row>
    <row r="4581" spans="14:24" x14ac:dyDescent="0.25">
      <c r="N4581" s="119" t="s">
        <v>39</v>
      </c>
      <c r="O4581" s="119" t="s">
        <v>9075</v>
      </c>
      <c r="P4581" s="119" t="s">
        <v>9076</v>
      </c>
      <c r="Q4581" s="126">
        <f>COUNTIF(N4581,'Service Line Inventory'!$AE$36)</f>
        <v>0</v>
      </c>
      <c r="W4581" s="125">
        <f t="shared" si="142"/>
        <v>0</v>
      </c>
      <c r="X4581" s="126" t="str">
        <f t="shared" si="143"/>
        <v/>
      </c>
    </row>
    <row r="4582" spans="14:24" x14ac:dyDescent="0.25">
      <c r="N4582" s="119" t="s">
        <v>39</v>
      </c>
      <c r="O4582" s="119" t="s">
        <v>9077</v>
      </c>
      <c r="P4582" s="119" t="s">
        <v>9078</v>
      </c>
      <c r="Q4582" s="126">
        <f>COUNTIF(N4582,'Service Line Inventory'!$AE$36)</f>
        <v>0</v>
      </c>
      <c r="W4582" s="125">
        <f t="shared" si="142"/>
        <v>0</v>
      </c>
      <c r="X4582" s="126" t="str">
        <f t="shared" si="143"/>
        <v/>
      </c>
    </row>
    <row r="4583" spans="14:24" x14ac:dyDescent="0.25">
      <c r="N4583" s="119" t="s">
        <v>39</v>
      </c>
      <c r="O4583" s="119" t="s">
        <v>9079</v>
      </c>
      <c r="P4583" s="119" t="s">
        <v>9080</v>
      </c>
      <c r="Q4583" s="126">
        <f>COUNTIF(N4583,'Service Line Inventory'!$AE$36)</f>
        <v>0</v>
      </c>
      <c r="W4583" s="125">
        <f t="shared" si="142"/>
        <v>0</v>
      </c>
      <c r="X4583" s="126" t="str">
        <f t="shared" si="143"/>
        <v/>
      </c>
    </row>
    <row r="4584" spans="14:24" x14ac:dyDescent="0.25">
      <c r="N4584" s="119" t="s">
        <v>39</v>
      </c>
      <c r="O4584" s="119" t="s">
        <v>9081</v>
      </c>
      <c r="P4584" s="119" t="s">
        <v>9082</v>
      </c>
      <c r="Q4584" s="126">
        <f>COUNTIF(N4584,'Service Line Inventory'!$AE$36)</f>
        <v>0</v>
      </c>
      <c r="W4584" s="125">
        <f t="shared" si="142"/>
        <v>0</v>
      </c>
      <c r="X4584" s="126" t="str">
        <f t="shared" si="143"/>
        <v/>
      </c>
    </row>
    <row r="4585" spans="14:24" x14ac:dyDescent="0.25">
      <c r="N4585" s="119" t="s">
        <v>39</v>
      </c>
      <c r="O4585" s="119" t="s">
        <v>9083</v>
      </c>
      <c r="P4585" s="119" t="s">
        <v>9084</v>
      </c>
      <c r="Q4585" s="126">
        <f>COUNTIF(N4585,'Service Line Inventory'!$AE$36)</f>
        <v>0</v>
      </c>
      <c r="W4585" s="125">
        <f t="shared" si="142"/>
        <v>0</v>
      </c>
      <c r="X4585" s="126" t="str">
        <f t="shared" si="143"/>
        <v/>
      </c>
    </row>
    <row r="4586" spans="14:24" x14ac:dyDescent="0.25">
      <c r="N4586" s="119" t="s">
        <v>39</v>
      </c>
      <c r="O4586" s="119" t="s">
        <v>9085</v>
      </c>
      <c r="P4586" s="119" t="s">
        <v>9086</v>
      </c>
      <c r="Q4586" s="126">
        <f>COUNTIF(N4586,'Service Line Inventory'!$AE$36)</f>
        <v>0</v>
      </c>
      <c r="W4586" s="125">
        <f t="shared" si="142"/>
        <v>0</v>
      </c>
      <c r="X4586" s="126" t="str">
        <f t="shared" si="143"/>
        <v/>
      </c>
    </row>
    <row r="4587" spans="14:24" x14ac:dyDescent="0.25">
      <c r="N4587" s="119" t="s">
        <v>39</v>
      </c>
      <c r="O4587" s="119" t="s">
        <v>9087</v>
      </c>
      <c r="P4587" s="119" t="s">
        <v>9088</v>
      </c>
      <c r="Q4587" s="126">
        <f>COUNTIF(N4587,'Service Line Inventory'!$AE$36)</f>
        <v>0</v>
      </c>
      <c r="W4587" s="125">
        <f t="shared" si="142"/>
        <v>0</v>
      </c>
      <c r="X4587" s="126" t="str">
        <f t="shared" si="143"/>
        <v/>
      </c>
    </row>
    <row r="4588" spans="14:24" x14ac:dyDescent="0.25">
      <c r="N4588" s="119" t="s">
        <v>39</v>
      </c>
      <c r="O4588" s="119" t="s">
        <v>9089</v>
      </c>
      <c r="P4588" s="119" t="s">
        <v>9090</v>
      </c>
      <c r="Q4588" s="126">
        <f>COUNTIF(N4588,'Service Line Inventory'!$AE$36)</f>
        <v>0</v>
      </c>
      <c r="W4588" s="125">
        <f t="shared" si="142"/>
        <v>0</v>
      </c>
      <c r="X4588" s="126" t="str">
        <f t="shared" si="143"/>
        <v/>
      </c>
    </row>
    <row r="4589" spans="14:24" x14ac:dyDescent="0.25">
      <c r="N4589" s="119" t="s">
        <v>39</v>
      </c>
      <c r="O4589" s="119" t="s">
        <v>9091</v>
      </c>
      <c r="P4589" s="119" t="s">
        <v>9092</v>
      </c>
      <c r="Q4589" s="126">
        <f>COUNTIF(N4589,'Service Line Inventory'!$AE$36)</f>
        <v>0</v>
      </c>
      <c r="W4589" s="125">
        <f t="shared" si="142"/>
        <v>0</v>
      </c>
      <c r="X4589" s="126" t="str">
        <f t="shared" si="143"/>
        <v/>
      </c>
    </row>
    <row r="4590" spans="14:24" x14ac:dyDescent="0.25">
      <c r="N4590" s="119" t="s">
        <v>39</v>
      </c>
      <c r="O4590" s="119" t="s">
        <v>9093</v>
      </c>
      <c r="P4590" s="119" t="s">
        <v>9094</v>
      </c>
      <c r="Q4590" s="126">
        <f>COUNTIF(N4590,'Service Line Inventory'!$AE$36)</f>
        <v>0</v>
      </c>
      <c r="W4590" s="125">
        <f t="shared" si="142"/>
        <v>0</v>
      </c>
      <c r="X4590" s="126" t="str">
        <f t="shared" si="143"/>
        <v/>
      </c>
    </row>
    <row r="4591" spans="14:24" x14ac:dyDescent="0.25">
      <c r="N4591" s="119" t="s">
        <v>39</v>
      </c>
      <c r="O4591" s="119" t="s">
        <v>9095</v>
      </c>
      <c r="P4591" s="119" t="s">
        <v>9096</v>
      </c>
      <c r="Q4591" s="126">
        <f>COUNTIF(N4591,'Service Line Inventory'!$AE$36)</f>
        <v>0</v>
      </c>
      <c r="W4591" s="125">
        <f t="shared" si="142"/>
        <v>0</v>
      </c>
      <c r="X4591" s="126" t="str">
        <f t="shared" si="143"/>
        <v/>
      </c>
    </row>
    <row r="4592" spans="14:24" x14ac:dyDescent="0.25">
      <c r="N4592" s="119" t="s">
        <v>39</v>
      </c>
      <c r="O4592" s="119" t="s">
        <v>9097</v>
      </c>
      <c r="P4592" s="119" t="s">
        <v>9098</v>
      </c>
      <c r="Q4592" s="126">
        <f>COUNTIF(N4592,'Service Line Inventory'!$AE$36)</f>
        <v>0</v>
      </c>
      <c r="W4592" s="125">
        <f t="shared" si="142"/>
        <v>0</v>
      </c>
      <c r="X4592" s="126" t="str">
        <f t="shared" si="143"/>
        <v/>
      </c>
    </row>
    <row r="4593" spans="14:24" x14ac:dyDescent="0.25">
      <c r="N4593" s="119" t="s">
        <v>39</v>
      </c>
      <c r="O4593" s="119" t="s">
        <v>9099</v>
      </c>
      <c r="P4593" s="119" t="s">
        <v>9100</v>
      </c>
      <c r="Q4593" s="126">
        <f>COUNTIF(N4593,'Service Line Inventory'!$AE$36)</f>
        <v>0</v>
      </c>
      <c r="W4593" s="125">
        <f t="shared" si="142"/>
        <v>0</v>
      </c>
      <c r="X4593" s="126" t="str">
        <f t="shared" si="143"/>
        <v/>
      </c>
    </row>
    <row r="4594" spans="14:24" x14ac:dyDescent="0.25">
      <c r="N4594" s="119" t="s">
        <v>39</v>
      </c>
      <c r="O4594" s="119" t="s">
        <v>9101</v>
      </c>
      <c r="P4594" s="119" t="s">
        <v>9102</v>
      </c>
      <c r="Q4594" s="126">
        <f>COUNTIF(N4594,'Service Line Inventory'!$AE$36)</f>
        <v>0</v>
      </c>
      <c r="W4594" s="125">
        <f t="shared" si="142"/>
        <v>0</v>
      </c>
      <c r="X4594" s="126" t="str">
        <f t="shared" si="143"/>
        <v/>
      </c>
    </row>
    <row r="4595" spans="14:24" x14ac:dyDescent="0.25">
      <c r="N4595" s="119" t="s">
        <v>39</v>
      </c>
      <c r="O4595" s="119" t="s">
        <v>9103</v>
      </c>
      <c r="P4595" s="119" t="s">
        <v>9104</v>
      </c>
      <c r="Q4595" s="126">
        <f>COUNTIF(N4595,'Service Line Inventory'!$AE$36)</f>
        <v>0</v>
      </c>
      <c r="W4595" s="125">
        <f t="shared" si="142"/>
        <v>0</v>
      </c>
      <c r="X4595" s="126" t="str">
        <f t="shared" si="143"/>
        <v/>
      </c>
    </row>
    <row r="4596" spans="14:24" x14ac:dyDescent="0.25">
      <c r="N4596" s="119" t="s">
        <v>39</v>
      </c>
      <c r="O4596" s="119" t="s">
        <v>9105</v>
      </c>
      <c r="P4596" s="119" t="s">
        <v>9106</v>
      </c>
      <c r="Q4596" s="126">
        <f>COUNTIF(N4596,'Service Line Inventory'!$AE$36)</f>
        <v>0</v>
      </c>
      <c r="W4596" s="125">
        <f t="shared" si="142"/>
        <v>0</v>
      </c>
      <c r="X4596" s="126" t="str">
        <f t="shared" si="143"/>
        <v/>
      </c>
    </row>
    <row r="4597" spans="14:24" x14ac:dyDescent="0.25">
      <c r="N4597" s="119" t="s">
        <v>39</v>
      </c>
      <c r="O4597" s="119" t="s">
        <v>9107</v>
      </c>
      <c r="P4597" s="119" t="s">
        <v>9108</v>
      </c>
      <c r="Q4597" s="126">
        <f>COUNTIF(N4597,'Service Line Inventory'!$AE$36)</f>
        <v>0</v>
      </c>
      <c r="W4597" s="125">
        <f t="shared" si="142"/>
        <v>0</v>
      </c>
      <c r="X4597" s="126" t="str">
        <f t="shared" si="143"/>
        <v/>
      </c>
    </row>
    <row r="4598" spans="14:24" x14ac:dyDescent="0.25">
      <c r="N4598" s="119" t="s">
        <v>39</v>
      </c>
      <c r="O4598" s="119" t="s">
        <v>9109</v>
      </c>
      <c r="P4598" s="119" t="s">
        <v>9110</v>
      </c>
      <c r="Q4598" s="126">
        <f>COUNTIF(N4598,'Service Line Inventory'!$AE$36)</f>
        <v>0</v>
      </c>
      <c r="W4598" s="125">
        <f t="shared" si="142"/>
        <v>0</v>
      </c>
      <c r="X4598" s="126" t="str">
        <f t="shared" si="143"/>
        <v/>
      </c>
    </row>
    <row r="4599" spans="14:24" x14ac:dyDescent="0.25">
      <c r="N4599" s="119" t="s">
        <v>39</v>
      </c>
      <c r="O4599" s="119" t="s">
        <v>9111</v>
      </c>
      <c r="P4599" s="119" t="s">
        <v>9112</v>
      </c>
      <c r="Q4599" s="126">
        <f>COUNTIF(N4599,'Service Line Inventory'!$AE$36)</f>
        <v>0</v>
      </c>
      <c r="W4599" s="125">
        <f t="shared" si="142"/>
        <v>0</v>
      </c>
      <c r="X4599" s="126" t="str">
        <f t="shared" si="143"/>
        <v/>
      </c>
    </row>
    <row r="4600" spans="14:24" x14ac:dyDescent="0.25">
      <c r="N4600" s="119" t="s">
        <v>39</v>
      </c>
      <c r="O4600" s="119" t="s">
        <v>9113</v>
      </c>
      <c r="P4600" s="119" t="s">
        <v>9114</v>
      </c>
      <c r="Q4600" s="126">
        <f>COUNTIF(N4600,'Service Line Inventory'!$AE$36)</f>
        <v>0</v>
      </c>
      <c r="W4600" s="125">
        <f t="shared" si="142"/>
        <v>0</v>
      </c>
      <c r="X4600" s="126" t="str">
        <f t="shared" si="143"/>
        <v/>
      </c>
    </row>
    <row r="4601" spans="14:24" x14ac:dyDescent="0.25">
      <c r="N4601" s="119" t="s">
        <v>39</v>
      </c>
      <c r="O4601" s="119" t="s">
        <v>9115</v>
      </c>
      <c r="P4601" s="119" t="s">
        <v>9116</v>
      </c>
      <c r="Q4601" s="126">
        <f>COUNTIF(N4601,'Service Line Inventory'!$AE$36)</f>
        <v>0</v>
      </c>
      <c r="W4601" s="125">
        <f t="shared" si="142"/>
        <v>0</v>
      </c>
      <c r="X4601" s="126" t="str">
        <f t="shared" si="143"/>
        <v/>
      </c>
    </row>
    <row r="4602" spans="14:24" x14ac:dyDescent="0.25">
      <c r="N4602" s="119" t="s">
        <v>39</v>
      </c>
      <c r="O4602" s="119" t="s">
        <v>9117</v>
      </c>
      <c r="P4602" s="119" t="s">
        <v>9118</v>
      </c>
      <c r="Q4602" s="126">
        <f>COUNTIF(N4602,'Service Line Inventory'!$AE$36)</f>
        <v>0</v>
      </c>
      <c r="W4602" s="125">
        <f t="shared" si="142"/>
        <v>0</v>
      </c>
      <c r="X4602" s="126" t="str">
        <f t="shared" si="143"/>
        <v/>
      </c>
    </row>
    <row r="4603" spans="14:24" x14ac:dyDescent="0.25">
      <c r="N4603" s="119" t="s">
        <v>39</v>
      </c>
      <c r="O4603" s="119" t="s">
        <v>9119</v>
      </c>
      <c r="P4603" s="119" t="s">
        <v>9120</v>
      </c>
      <c r="Q4603" s="126">
        <f>COUNTIF(N4603,'Service Line Inventory'!$AE$36)</f>
        <v>0</v>
      </c>
      <c r="W4603" s="125">
        <f t="shared" si="142"/>
        <v>0</v>
      </c>
      <c r="X4603" s="126" t="str">
        <f t="shared" si="143"/>
        <v/>
      </c>
    </row>
    <row r="4604" spans="14:24" x14ac:dyDescent="0.25">
      <c r="N4604" s="119" t="s">
        <v>39</v>
      </c>
      <c r="O4604" s="119" t="s">
        <v>9121</v>
      </c>
      <c r="P4604" s="119" t="s">
        <v>9122</v>
      </c>
      <c r="Q4604" s="126">
        <f>COUNTIF(N4604,'Service Line Inventory'!$AE$36)</f>
        <v>0</v>
      </c>
      <c r="W4604" s="125">
        <f t="shared" si="142"/>
        <v>0</v>
      </c>
      <c r="X4604" s="126" t="str">
        <f t="shared" si="143"/>
        <v/>
      </c>
    </row>
    <row r="4605" spans="14:24" x14ac:dyDescent="0.25">
      <c r="N4605" s="119" t="s">
        <v>39</v>
      </c>
      <c r="O4605" s="119" t="s">
        <v>9123</v>
      </c>
      <c r="P4605" s="119" t="s">
        <v>9124</v>
      </c>
      <c r="Q4605" s="126">
        <f>COUNTIF(N4605,'Service Line Inventory'!$AE$36)</f>
        <v>0</v>
      </c>
      <c r="W4605" s="125">
        <f t="shared" si="142"/>
        <v>0</v>
      </c>
      <c r="X4605" s="126" t="str">
        <f t="shared" si="143"/>
        <v/>
      </c>
    </row>
    <row r="4606" spans="14:24" x14ac:dyDescent="0.25">
      <c r="N4606" s="119" t="s">
        <v>39</v>
      </c>
      <c r="O4606" s="119" t="s">
        <v>9125</v>
      </c>
      <c r="P4606" s="119" t="s">
        <v>9126</v>
      </c>
      <c r="Q4606" s="126">
        <f>COUNTIF(N4606,'Service Line Inventory'!$AE$36)</f>
        <v>0</v>
      </c>
      <c r="W4606" s="125">
        <f t="shared" si="142"/>
        <v>0</v>
      </c>
      <c r="X4606" s="126" t="str">
        <f t="shared" si="143"/>
        <v/>
      </c>
    </row>
    <row r="4607" spans="14:24" x14ac:dyDescent="0.25">
      <c r="N4607" s="119" t="s">
        <v>39</v>
      </c>
      <c r="O4607" s="119" t="s">
        <v>9127</v>
      </c>
      <c r="P4607" s="119" t="s">
        <v>9128</v>
      </c>
      <c r="Q4607" s="126">
        <f>COUNTIF(N4607,'Service Line Inventory'!$AE$36)</f>
        <v>0</v>
      </c>
      <c r="W4607" s="125">
        <f t="shared" si="142"/>
        <v>0</v>
      </c>
      <c r="X4607" s="126" t="str">
        <f t="shared" si="143"/>
        <v/>
      </c>
    </row>
    <row r="4608" spans="14:24" x14ac:dyDescent="0.25">
      <c r="N4608" s="119" t="s">
        <v>39</v>
      </c>
      <c r="O4608" s="119" t="s">
        <v>9129</v>
      </c>
      <c r="P4608" s="119" t="s">
        <v>9130</v>
      </c>
      <c r="Q4608" s="126">
        <f>COUNTIF(N4608,'Service Line Inventory'!$AE$36)</f>
        <v>0</v>
      </c>
      <c r="W4608" s="125">
        <f t="shared" si="142"/>
        <v>0</v>
      </c>
      <c r="X4608" s="126" t="str">
        <f t="shared" si="143"/>
        <v/>
      </c>
    </row>
    <row r="4609" spans="14:24" x14ac:dyDescent="0.25">
      <c r="N4609" s="119" t="s">
        <v>39</v>
      </c>
      <c r="O4609" s="119" t="s">
        <v>9131</v>
      </c>
      <c r="P4609" s="119" t="s">
        <v>9132</v>
      </c>
      <c r="Q4609" s="126">
        <f>COUNTIF(N4609,'Service Line Inventory'!$AE$36)</f>
        <v>0</v>
      </c>
      <c r="W4609" s="125">
        <f t="shared" ref="W4609:W4672" si="144">T4609</f>
        <v>0</v>
      </c>
      <c r="X4609" s="126" t="str">
        <f t="shared" ref="X4609:X4672" si="145">IF(W4609=0,"",W4609)</f>
        <v/>
      </c>
    </row>
    <row r="4610" spans="14:24" x14ac:dyDescent="0.25">
      <c r="N4610" s="119" t="s">
        <v>39</v>
      </c>
      <c r="O4610" s="119" t="s">
        <v>9133</v>
      </c>
      <c r="P4610" s="119" t="s">
        <v>9134</v>
      </c>
      <c r="Q4610" s="126">
        <f>COUNTIF(N4610,'Service Line Inventory'!$AE$36)</f>
        <v>0</v>
      </c>
      <c r="W4610" s="125">
        <f t="shared" si="144"/>
        <v>0</v>
      </c>
      <c r="X4610" s="126" t="str">
        <f t="shared" si="145"/>
        <v/>
      </c>
    </row>
    <row r="4611" spans="14:24" x14ac:dyDescent="0.25">
      <c r="N4611" s="119" t="s">
        <v>39</v>
      </c>
      <c r="O4611" s="119" t="s">
        <v>9135</v>
      </c>
      <c r="P4611" s="119" t="s">
        <v>9136</v>
      </c>
      <c r="Q4611" s="126">
        <f>COUNTIF(N4611,'Service Line Inventory'!$AE$36)</f>
        <v>0</v>
      </c>
      <c r="W4611" s="125">
        <f t="shared" si="144"/>
        <v>0</v>
      </c>
      <c r="X4611" s="126" t="str">
        <f t="shared" si="145"/>
        <v/>
      </c>
    </row>
    <row r="4612" spans="14:24" x14ac:dyDescent="0.25">
      <c r="N4612" s="119" t="s">
        <v>39</v>
      </c>
      <c r="O4612" s="119" t="s">
        <v>9137</v>
      </c>
      <c r="P4612" s="119" t="s">
        <v>9138</v>
      </c>
      <c r="Q4612" s="126">
        <f>COUNTIF(N4612,'Service Line Inventory'!$AE$36)</f>
        <v>0</v>
      </c>
      <c r="W4612" s="125">
        <f t="shared" si="144"/>
        <v>0</v>
      </c>
      <c r="X4612" s="126" t="str">
        <f t="shared" si="145"/>
        <v/>
      </c>
    </row>
    <row r="4613" spans="14:24" x14ac:dyDescent="0.25">
      <c r="N4613" s="119" t="s">
        <v>39</v>
      </c>
      <c r="O4613" s="119" t="s">
        <v>9139</v>
      </c>
      <c r="P4613" s="119" t="s">
        <v>9140</v>
      </c>
      <c r="Q4613" s="126">
        <f>COUNTIF(N4613,'Service Line Inventory'!$AE$36)</f>
        <v>0</v>
      </c>
      <c r="W4613" s="125">
        <f t="shared" si="144"/>
        <v>0</v>
      </c>
      <c r="X4613" s="126" t="str">
        <f t="shared" si="145"/>
        <v/>
      </c>
    </row>
    <row r="4614" spans="14:24" x14ac:dyDescent="0.25">
      <c r="N4614" s="119" t="s">
        <v>39</v>
      </c>
      <c r="O4614" s="119" t="s">
        <v>9141</v>
      </c>
      <c r="P4614" s="119" t="s">
        <v>9142</v>
      </c>
      <c r="Q4614" s="126">
        <f>COUNTIF(N4614,'Service Line Inventory'!$AE$36)</f>
        <v>0</v>
      </c>
      <c r="W4614" s="125">
        <f t="shared" si="144"/>
        <v>0</v>
      </c>
      <c r="X4614" s="126" t="str">
        <f t="shared" si="145"/>
        <v/>
      </c>
    </row>
    <row r="4615" spans="14:24" x14ac:dyDescent="0.25">
      <c r="N4615" s="119" t="s">
        <v>39</v>
      </c>
      <c r="O4615" s="119" t="s">
        <v>9143</v>
      </c>
      <c r="P4615" s="119" t="s">
        <v>9144</v>
      </c>
      <c r="Q4615" s="126">
        <f>COUNTIF(N4615,'Service Line Inventory'!$AE$36)</f>
        <v>0</v>
      </c>
      <c r="W4615" s="125">
        <f t="shared" si="144"/>
        <v>0</v>
      </c>
      <c r="X4615" s="126" t="str">
        <f t="shared" si="145"/>
        <v/>
      </c>
    </row>
    <row r="4616" spans="14:24" x14ac:dyDescent="0.25">
      <c r="N4616" s="119" t="s">
        <v>39</v>
      </c>
      <c r="O4616" s="119" t="s">
        <v>9145</v>
      </c>
      <c r="P4616" s="119" t="s">
        <v>9146</v>
      </c>
      <c r="Q4616" s="126">
        <f>COUNTIF(N4616,'Service Line Inventory'!$AE$36)</f>
        <v>0</v>
      </c>
      <c r="W4616" s="125">
        <f t="shared" si="144"/>
        <v>0</v>
      </c>
      <c r="X4616" s="126" t="str">
        <f t="shared" si="145"/>
        <v/>
      </c>
    </row>
    <row r="4617" spans="14:24" x14ac:dyDescent="0.25">
      <c r="N4617" s="119" t="s">
        <v>39</v>
      </c>
      <c r="O4617" s="119" t="s">
        <v>9147</v>
      </c>
      <c r="P4617" s="119" t="s">
        <v>9148</v>
      </c>
      <c r="Q4617" s="126">
        <f>COUNTIF(N4617,'Service Line Inventory'!$AE$36)</f>
        <v>0</v>
      </c>
      <c r="W4617" s="125">
        <f t="shared" si="144"/>
        <v>0</v>
      </c>
      <c r="X4617" s="126" t="str">
        <f t="shared" si="145"/>
        <v/>
      </c>
    </row>
    <row r="4618" spans="14:24" x14ac:dyDescent="0.25">
      <c r="N4618" s="119" t="s">
        <v>39</v>
      </c>
      <c r="O4618" s="119" t="s">
        <v>9149</v>
      </c>
      <c r="P4618" s="119" t="s">
        <v>9150</v>
      </c>
      <c r="Q4618" s="126">
        <f>COUNTIF(N4618,'Service Line Inventory'!$AE$36)</f>
        <v>0</v>
      </c>
      <c r="W4618" s="125">
        <f t="shared" si="144"/>
        <v>0</v>
      </c>
      <c r="X4618" s="126" t="str">
        <f t="shared" si="145"/>
        <v/>
      </c>
    </row>
    <row r="4619" spans="14:24" x14ac:dyDescent="0.25">
      <c r="N4619" s="119" t="s">
        <v>39</v>
      </c>
      <c r="O4619" s="119" t="s">
        <v>9151</v>
      </c>
      <c r="P4619" s="119" t="s">
        <v>9152</v>
      </c>
      <c r="Q4619" s="126">
        <f>COUNTIF(N4619,'Service Line Inventory'!$AE$36)</f>
        <v>0</v>
      </c>
      <c r="W4619" s="125">
        <f t="shared" si="144"/>
        <v>0</v>
      </c>
      <c r="X4619" s="126" t="str">
        <f t="shared" si="145"/>
        <v/>
      </c>
    </row>
    <row r="4620" spans="14:24" x14ac:dyDescent="0.25">
      <c r="N4620" s="119" t="s">
        <v>39</v>
      </c>
      <c r="O4620" s="119" t="s">
        <v>9153</v>
      </c>
      <c r="P4620" s="119" t="s">
        <v>9154</v>
      </c>
      <c r="Q4620" s="126">
        <f>COUNTIF(N4620,'Service Line Inventory'!$AE$36)</f>
        <v>0</v>
      </c>
      <c r="W4620" s="125">
        <f t="shared" si="144"/>
        <v>0</v>
      </c>
      <c r="X4620" s="126" t="str">
        <f t="shared" si="145"/>
        <v/>
      </c>
    </row>
    <row r="4621" spans="14:24" x14ac:dyDescent="0.25">
      <c r="N4621" s="119" t="s">
        <v>39</v>
      </c>
      <c r="O4621" s="119" t="s">
        <v>9155</v>
      </c>
      <c r="P4621" s="119" t="s">
        <v>9156</v>
      </c>
      <c r="Q4621" s="126">
        <f>COUNTIF(N4621,'Service Line Inventory'!$AE$36)</f>
        <v>0</v>
      </c>
      <c r="W4621" s="125">
        <f t="shared" si="144"/>
        <v>0</v>
      </c>
      <c r="X4621" s="126" t="str">
        <f t="shared" si="145"/>
        <v/>
      </c>
    </row>
    <row r="4622" spans="14:24" x14ac:dyDescent="0.25">
      <c r="N4622" s="119" t="s">
        <v>39</v>
      </c>
      <c r="O4622" s="119" t="s">
        <v>9157</v>
      </c>
      <c r="P4622" s="119" t="s">
        <v>9158</v>
      </c>
      <c r="Q4622" s="126">
        <f>COUNTIF(N4622,'Service Line Inventory'!$AE$36)</f>
        <v>0</v>
      </c>
      <c r="W4622" s="125">
        <f t="shared" si="144"/>
        <v>0</v>
      </c>
      <c r="X4622" s="126" t="str">
        <f t="shared" si="145"/>
        <v/>
      </c>
    </row>
    <row r="4623" spans="14:24" x14ac:dyDescent="0.25">
      <c r="N4623" s="119" t="s">
        <v>39</v>
      </c>
      <c r="O4623" s="119" t="s">
        <v>9159</v>
      </c>
      <c r="P4623" s="119" t="s">
        <v>9160</v>
      </c>
      <c r="Q4623" s="126">
        <f>COUNTIF(N4623,'Service Line Inventory'!$AE$36)</f>
        <v>0</v>
      </c>
      <c r="W4623" s="125">
        <f t="shared" si="144"/>
        <v>0</v>
      </c>
      <c r="X4623" s="126" t="str">
        <f t="shared" si="145"/>
        <v/>
      </c>
    </row>
    <row r="4624" spans="14:24" x14ac:dyDescent="0.25">
      <c r="N4624" s="119" t="s">
        <v>39</v>
      </c>
      <c r="O4624" s="119" t="s">
        <v>9161</v>
      </c>
      <c r="P4624" s="119" t="s">
        <v>9162</v>
      </c>
      <c r="Q4624" s="126">
        <f>COUNTIF(N4624,'Service Line Inventory'!$AE$36)</f>
        <v>0</v>
      </c>
      <c r="W4624" s="125">
        <f t="shared" si="144"/>
        <v>0</v>
      </c>
      <c r="X4624" s="126" t="str">
        <f t="shared" si="145"/>
        <v/>
      </c>
    </row>
    <row r="4625" spans="14:24" x14ac:dyDescent="0.25">
      <c r="N4625" s="119" t="s">
        <v>39</v>
      </c>
      <c r="O4625" s="119" t="s">
        <v>9163</v>
      </c>
      <c r="P4625" s="119" t="s">
        <v>9164</v>
      </c>
      <c r="Q4625" s="126">
        <f>COUNTIF(N4625,'Service Line Inventory'!$AE$36)</f>
        <v>0</v>
      </c>
      <c r="W4625" s="125">
        <f t="shared" si="144"/>
        <v>0</v>
      </c>
      <c r="X4625" s="126" t="str">
        <f t="shared" si="145"/>
        <v/>
      </c>
    </row>
    <row r="4626" spans="14:24" x14ac:dyDescent="0.25">
      <c r="N4626" s="119" t="s">
        <v>39</v>
      </c>
      <c r="O4626" s="119" t="s">
        <v>9165</v>
      </c>
      <c r="P4626" s="119" t="s">
        <v>9166</v>
      </c>
      <c r="Q4626" s="126">
        <f>COUNTIF(N4626,'Service Line Inventory'!$AE$36)</f>
        <v>0</v>
      </c>
      <c r="W4626" s="125">
        <f t="shared" si="144"/>
        <v>0</v>
      </c>
      <c r="X4626" s="126" t="str">
        <f t="shared" si="145"/>
        <v/>
      </c>
    </row>
    <row r="4627" spans="14:24" x14ac:dyDescent="0.25">
      <c r="N4627" s="119" t="s">
        <v>39</v>
      </c>
      <c r="O4627" s="119" t="s">
        <v>9167</v>
      </c>
      <c r="P4627" s="119" t="s">
        <v>9168</v>
      </c>
      <c r="Q4627" s="126">
        <f>COUNTIF(N4627,'Service Line Inventory'!$AE$36)</f>
        <v>0</v>
      </c>
      <c r="W4627" s="125">
        <f t="shared" si="144"/>
        <v>0</v>
      </c>
      <c r="X4627" s="126" t="str">
        <f t="shared" si="145"/>
        <v/>
      </c>
    </row>
    <row r="4628" spans="14:24" x14ac:dyDescent="0.25">
      <c r="N4628" s="119" t="s">
        <v>39</v>
      </c>
      <c r="O4628" s="119" t="s">
        <v>9169</v>
      </c>
      <c r="P4628" s="119" t="s">
        <v>9170</v>
      </c>
      <c r="Q4628" s="126">
        <f>COUNTIF(N4628,'Service Line Inventory'!$AE$36)</f>
        <v>0</v>
      </c>
      <c r="W4628" s="125">
        <f t="shared" si="144"/>
        <v>0</v>
      </c>
      <c r="X4628" s="126" t="str">
        <f t="shared" si="145"/>
        <v/>
      </c>
    </row>
    <row r="4629" spans="14:24" x14ac:dyDescent="0.25">
      <c r="N4629" s="119" t="s">
        <v>39</v>
      </c>
      <c r="O4629" s="119" t="s">
        <v>9171</v>
      </c>
      <c r="P4629" s="119" t="s">
        <v>9172</v>
      </c>
      <c r="Q4629" s="126">
        <f>COUNTIF(N4629,'Service Line Inventory'!$AE$36)</f>
        <v>0</v>
      </c>
      <c r="W4629" s="125">
        <f t="shared" si="144"/>
        <v>0</v>
      </c>
      <c r="X4629" s="126" t="str">
        <f t="shared" si="145"/>
        <v/>
      </c>
    </row>
    <row r="4630" spans="14:24" x14ac:dyDescent="0.25">
      <c r="N4630" s="119" t="s">
        <v>39</v>
      </c>
      <c r="O4630" s="119" t="s">
        <v>9173</v>
      </c>
      <c r="P4630" s="119" t="s">
        <v>9174</v>
      </c>
      <c r="Q4630" s="126">
        <f>COUNTIF(N4630,'Service Line Inventory'!$AE$36)</f>
        <v>0</v>
      </c>
      <c r="W4630" s="125">
        <f t="shared" si="144"/>
        <v>0</v>
      </c>
      <c r="X4630" s="126" t="str">
        <f t="shared" si="145"/>
        <v/>
      </c>
    </row>
    <row r="4631" spans="14:24" x14ac:dyDescent="0.25">
      <c r="N4631" s="119" t="s">
        <v>39</v>
      </c>
      <c r="O4631" s="119" t="s">
        <v>9175</v>
      </c>
      <c r="P4631" s="119" t="s">
        <v>9176</v>
      </c>
      <c r="Q4631" s="126">
        <f>COUNTIF(N4631,'Service Line Inventory'!$AE$36)</f>
        <v>0</v>
      </c>
      <c r="W4631" s="125">
        <f t="shared" si="144"/>
        <v>0</v>
      </c>
      <c r="X4631" s="126" t="str">
        <f t="shared" si="145"/>
        <v/>
      </c>
    </row>
    <row r="4632" spans="14:24" x14ac:dyDescent="0.25">
      <c r="N4632" s="119" t="s">
        <v>39</v>
      </c>
      <c r="O4632" s="119" t="s">
        <v>9177</v>
      </c>
      <c r="P4632" s="119" t="s">
        <v>9178</v>
      </c>
      <c r="Q4632" s="126">
        <f>COUNTIF(N4632,'Service Line Inventory'!$AE$36)</f>
        <v>0</v>
      </c>
      <c r="W4632" s="125">
        <f t="shared" si="144"/>
        <v>0</v>
      </c>
      <c r="X4632" s="126" t="str">
        <f t="shared" si="145"/>
        <v/>
      </c>
    </row>
    <row r="4633" spans="14:24" x14ac:dyDescent="0.25">
      <c r="N4633" s="119" t="s">
        <v>39</v>
      </c>
      <c r="O4633" s="119" t="s">
        <v>9179</v>
      </c>
      <c r="P4633" s="119" t="s">
        <v>9180</v>
      </c>
      <c r="Q4633" s="126">
        <f>COUNTIF(N4633,'Service Line Inventory'!$AE$36)</f>
        <v>0</v>
      </c>
      <c r="W4633" s="125">
        <f t="shared" si="144"/>
        <v>0</v>
      </c>
      <c r="X4633" s="126" t="str">
        <f t="shared" si="145"/>
        <v/>
      </c>
    </row>
    <row r="4634" spans="14:24" x14ac:dyDescent="0.25">
      <c r="N4634" s="119" t="s">
        <v>39</v>
      </c>
      <c r="O4634" s="119" t="s">
        <v>9181</v>
      </c>
      <c r="P4634" s="119" t="s">
        <v>9182</v>
      </c>
      <c r="Q4634" s="126">
        <f>COUNTIF(N4634,'Service Line Inventory'!$AE$36)</f>
        <v>0</v>
      </c>
      <c r="W4634" s="125">
        <f t="shared" si="144"/>
        <v>0</v>
      </c>
      <c r="X4634" s="126" t="str">
        <f t="shared" si="145"/>
        <v/>
      </c>
    </row>
    <row r="4635" spans="14:24" x14ac:dyDescent="0.25">
      <c r="N4635" s="119" t="s">
        <v>39</v>
      </c>
      <c r="O4635" s="119" t="s">
        <v>9183</v>
      </c>
      <c r="P4635" s="119" t="s">
        <v>9184</v>
      </c>
      <c r="Q4635" s="126">
        <f>COUNTIF(N4635,'Service Line Inventory'!$AE$36)</f>
        <v>0</v>
      </c>
      <c r="W4635" s="125">
        <f t="shared" si="144"/>
        <v>0</v>
      </c>
      <c r="X4635" s="126" t="str">
        <f t="shared" si="145"/>
        <v/>
      </c>
    </row>
    <row r="4636" spans="14:24" x14ac:dyDescent="0.25">
      <c r="N4636" s="119" t="s">
        <v>39</v>
      </c>
      <c r="O4636" s="119" t="s">
        <v>9185</v>
      </c>
      <c r="P4636" s="119" t="s">
        <v>9186</v>
      </c>
      <c r="Q4636" s="126">
        <f>COUNTIF(N4636,'Service Line Inventory'!$AE$36)</f>
        <v>0</v>
      </c>
      <c r="W4636" s="125">
        <f t="shared" si="144"/>
        <v>0</v>
      </c>
      <c r="X4636" s="126" t="str">
        <f t="shared" si="145"/>
        <v/>
      </c>
    </row>
    <row r="4637" spans="14:24" x14ac:dyDescent="0.25">
      <c r="N4637" s="119" t="s">
        <v>39</v>
      </c>
      <c r="O4637" s="119" t="s">
        <v>9187</v>
      </c>
      <c r="P4637" s="119" t="s">
        <v>9188</v>
      </c>
      <c r="Q4637" s="126">
        <f>COUNTIF(N4637,'Service Line Inventory'!$AE$36)</f>
        <v>0</v>
      </c>
      <c r="W4637" s="125">
        <f t="shared" si="144"/>
        <v>0</v>
      </c>
      <c r="X4637" s="126" t="str">
        <f t="shared" si="145"/>
        <v/>
      </c>
    </row>
    <row r="4638" spans="14:24" x14ac:dyDescent="0.25">
      <c r="N4638" s="119" t="s">
        <v>39</v>
      </c>
      <c r="O4638" s="119" t="s">
        <v>9189</v>
      </c>
      <c r="P4638" s="119" t="s">
        <v>9190</v>
      </c>
      <c r="Q4638" s="126">
        <f>COUNTIF(N4638,'Service Line Inventory'!$AE$36)</f>
        <v>0</v>
      </c>
      <c r="W4638" s="125">
        <f t="shared" si="144"/>
        <v>0</v>
      </c>
      <c r="X4638" s="126" t="str">
        <f t="shared" si="145"/>
        <v/>
      </c>
    </row>
    <row r="4639" spans="14:24" x14ac:dyDescent="0.25">
      <c r="N4639" s="119" t="s">
        <v>39</v>
      </c>
      <c r="O4639" s="119" t="s">
        <v>9191</v>
      </c>
      <c r="P4639" s="119" t="s">
        <v>9192</v>
      </c>
      <c r="Q4639" s="126">
        <f>COUNTIF(N4639,'Service Line Inventory'!$AE$36)</f>
        <v>0</v>
      </c>
      <c r="W4639" s="125">
        <f t="shared" si="144"/>
        <v>0</v>
      </c>
      <c r="X4639" s="126" t="str">
        <f t="shared" si="145"/>
        <v/>
      </c>
    </row>
    <row r="4640" spans="14:24" x14ac:dyDescent="0.25">
      <c r="N4640" s="119" t="s">
        <v>39</v>
      </c>
      <c r="O4640" s="119" t="s">
        <v>9193</v>
      </c>
      <c r="P4640" s="119" t="s">
        <v>9194</v>
      </c>
      <c r="Q4640" s="126">
        <f>COUNTIF(N4640,'Service Line Inventory'!$AE$36)</f>
        <v>0</v>
      </c>
      <c r="W4640" s="125">
        <f t="shared" si="144"/>
        <v>0</v>
      </c>
      <c r="X4640" s="126" t="str">
        <f t="shared" si="145"/>
        <v/>
      </c>
    </row>
    <row r="4641" spans="14:24" x14ac:dyDescent="0.25">
      <c r="N4641" s="119" t="s">
        <v>39</v>
      </c>
      <c r="O4641" s="119" t="s">
        <v>9195</v>
      </c>
      <c r="P4641" s="119" t="s">
        <v>9196</v>
      </c>
      <c r="Q4641" s="126">
        <f>COUNTIF(N4641,'Service Line Inventory'!$AE$36)</f>
        <v>0</v>
      </c>
      <c r="W4641" s="125">
        <f t="shared" si="144"/>
        <v>0</v>
      </c>
      <c r="X4641" s="126" t="str">
        <f t="shared" si="145"/>
        <v/>
      </c>
    </row>
    <row r="4642" spans="14:24" x14ac:dyDescent="0.25">
      <c r="N4642" s="119" t="s">
        <v>39</v>
      </c>
      <c r="O4642" s="119" t="s">
        <v>9197</v>
      </c>
      <c r="P4642" s="119" t="s">
        <v>9198</v>
      </c>
      <c r="Q4642" s="126">
        <f>COUNTIF(N4642,'Service Line Inventory'!$AE$36)</f>
        <v>0</v>
      </c>
      <c r="W4642" s="125">
        <f t="shared" si="144"/>
        <v>0</v>
      </c>
      <c r="X4642" s="126" t="str">
        <f t="shared" si="145"/>
        <v/>
      </c>
    </row>
    <row r="4643" spans="14:24" x14ac:dyDescent="0.25">
      <c r="N4643" s="119" t="s">
        <v>39</v>
      </c>
      <c r="O4643" s="119" t="s">
        <v>9199</v>
      </c>
      <c r="P4643" s="119" t="s">
        <v>9200</v>
      </c>
      <c r="Q4643" s="126">
        <f>COUNTIF(N4643,'Service Line Inventory'!$AE$36)</f>
        <v>0</v>
      </c>
      <c r="W4643" s="125">
        <f t="shared" si="144"/>
        <v>0</v>
      </c>
      <c r="X4643" s="126" t="str">
        <f t="shared" si="145"/>
        <v/>
      </c>
    </row>
    <row r="4644" spans="14:24" x14ac:dyDescent="0.25">
      <c r="N4644" s="119" t="s">
        <v>39</v>
      </c>
      <c r="O4644" s="119" t="s">
        <v>9201</v>
      </c>
      <c r="P4644" s="119" t="s">
        <v>9202</v>
      </c>
      <c r="Q4644" s="126">
        <f>COUNTIF(N4644,'Service Line Inventory'!$AE$36)</f>
        <v>0</v>
      </c>
      <c r="W4644" s="125">
        <f t="shared" si="144"/>
        <v>0</v>
      </c>
      <c r="X4644" s="126" t="str">
        <f t="shared" si="145"/>
        <v/>
      </c>
    </row>
    <row r="4645" spans="14:24" x14ac:dyDescent="0.25">
      <c r="N4645" s="119" t="s">
        <v>39</v>
      </c>
      <c r="O4645" s="119" t="s">
        <v>9203</v>
      </c>
      <c r="P4645" s="119" t="s">
        <v>9204</v>
      </c>
      <c r="Q4645" s="126">
        <f>COUNTIF(N4645,'Service Line Inventory'!$AE$36)</f>
        <v>0</v>
      </c>
      <c r="W4645" s="125">
        <f t="shared" si="144"/>
        <v>0</v>
      </c>
      <c r="X4645" s="126" t="str">
        <f t="shared" si="145"/>
        <v/>
      </c>
    </row>
    <row r="4646" spans="14:24" x14ac:dyDescent="0.25">
      <c r="N4646" s="119" t="s">
        <v>39</v>
      </c>
      <c r="O4646" s="119" t="s">
        <v>9205</v>
      </c>
      <c r="P4646" s="119" t="s">
        <v>9206</v>
      </c>
      <c r="Q4646" s="126">
        <f>COUNTIF(N4646,'Service Line Inventory'!$AE$36)</f>
        <v>0</v>
      </c>
      <c r="W4646" s="125">
        <f t="shared" si="144"/>
        <v>0</v>
      </c>
      <c r="X4646" s="126" t="str">
        <f t="shared" si="145"/>
        <v/>
      </c>
    </row>
    <row r="4647" spans="14:24" x14ac:dyDescent="0.25">
      <c r="N4647" s="119" t="s">
        <v>39</v>
      </c>
      <c r="O4647" s="119" t="s">
        <v>9207</v>
      </c>
      <c r="P4647" s="119" t="s">
        <v>9204</v>
      </c>
      <c r="Q4647" s="126">
        <f>COUNTIF(N4647,'Service Line Inventory'!$AE$36)</f>
        <v>0</v>
      </c>
      <c r="W4647" s="125">
        <f t="shared" si="144"/>
        <v>0</v>
      </c>
      <c r="X4647" s="126" t="str">
        <f t="shared" si="145"/>
        <v/>
      </c>
    </row>
    <row r="4648" spans="14:24" x14ac:dyDescent="0.25">
      <c r="N4648" s="119" t="s">
        <v>39</v>
      </c>
      <c r="O4648" s="119" t="s">
        <v>9208</v>
      </c>
      <c r="P4648" s="119" t="s">
        <v>9209</v>
      </c>
      <c r="Q4648" s="126">
        <f>COUNTIF(N4648,'Service Line Inventory'!$AE$36)</f>
        <v>0</v>
      </c>
      <c r="W4648" s="125">
        <f t="shared" si="144"/>
        <v>0</v>
      </c>
      <c r="X4648" s="126" t="str">
        <f t="shared" si="145"/>
        <v/>
      </c>
    </row>
    <row r="4649" spans="14:24" x14ac:dyDescent="0.25">
      <c r="N4649" s="119" t="s">
        <v>39</v>
      </c>
      <c r="O4649" s="119" t="s">
        <v>9210</v>
      </c>
      <c r="P4649" s="119" t="s">
        <v>9211</v>
      </c>
      <c r="Q4649" s="126">
        <f>COUNTIF(N4649,'Service Line Inventory'!$AE$36)</f>
        <v>0</v>
      </c>
      <c r="W4649" s="125">
        <f t="shared" si="144"/>
        <v>0</v>
      </c>
      <c r="X4649" s="126" t="str">
        <f t="shared" si="145"/>
        <v/>
      </c>
    </row>
    <row r="4650" spans="14:24" x14ac:dyDescent="0.25">
      <c r="N4650" s="119" t="s">
        <v>39</v>
      </c>
      <c r="O4650" s="119" t="s">
        <v>9212</v>
      </c>
      <c r="P4650" s="119" t="s">
        <v>9213</v>
      </c>
      <c r="Q4650" s="126">
        <f>COUNTIF(N4650,'Service Line Inventory'!$AE$36)</f>
        <v>0</v>
      </c>
      <c r="W4650" s="125">
        <f t="shared" si="144"/>
        <v>0</v>
      </c>
      <c r="X4650" s="126" t="str">
        <f t="shared" si="145"/>
        <v/>
      </c>
    </row>
    <row r="4651" spans="14:24" x14ac:dyDescent="0.25">
      <c r="N4651" s="119" t="s">
        <v>39</v>
      </c>
      <c r="O4651" s="119" t="s">
        <v>9214</v>
      </c>
      <c r="P4651" s="119" t="s">
        <v>9215</v>
      </c>
      <c r="Q4651" s="126">
        <f>COUNTIF(N4651,'Service Line Inventory'!$AE$36)</f>
        <v>0</v>
      </c>
      <c r="W4651" s="125">
        <f t="shared" si="144"/>
        <v>0</v>
      </c>
      <c r="X4651" s="126" t="str">
        <f t="shared" si="145"/>
        <v/>
      </c>
    </row>
    <row r="4652" spans="14:24" x14ac:dyDescent="0.25">
      <c r="N4652" s="119" t="s">
        <v>39</v>
      </c>
      <c r="O4652" s="119" t="s">
        <v>9216</v>
      </c>
      <c r="P4652" s="119" t="s">
        <v>9217</v>
      </c>
      <c r="Q4652" s="126">
        <f>COUNTIF(N4652,'Service Line Inventory'!$AE$36)</f>
        <v>0</v>
      </c>
      <c r="W4652" s="125">
        <f t="shared" si="144"/>
        <v>0</v>
      </c>
      <c r="X4652" s="126" t="str">
        <f t="shared" si="145"/>
        <v/>
      </c>
    </row>
    <row r="4653" spans="14:24" x14ac:dyDescent="0.25">
      <c r="N4653" s="119" t="s">
        <v>39</v>
      </c>
      <c r="O4653" s="119" t="s">
        <v>9218</v>
      </c>
      <c r="Q4653" s="126">
        <f>COUNTIF(N4653,'Service Line Inventory'!$AE$36)</f>
        <v>0</v>
      </c>
      <c r="W4653" s="125">
        <f t="shared" si="144"/>
        <v>0</v>
      </c>
      <c r="X4653" s="126" t="str">
        <f t="shared" si="145"/>
        <v/>
      </c>
    </row>
    <row r="4654" spans="14:24" x14ac:dyDescent="0.25">
      <c r="N4654" s="119" t="s">
        <v>39</v>
      </c>
      <c r="O4654" s="119" t="s">
        <v>9219</v>
      </c>
      <c r="P4654" s="119" t="s">
        <v>9220</v>
      </c>
      <c r="Q4654" s="126">
        <f>COUNTIF(N4654,'Service Line Inventory'!$AE$36)</f>
        <v>0</v>
      </c>
      <c r="W4654" s="125">
        <f t="shared" si="144"/>
        <v>0</v>
      </c>
      <c r="X4654" s="126" t="str">
        <f t="shared" si="145"/>
        <v/>
      </c>
    </row>
    <row r="4655" spans="14:24" x14ac:dyDescent="0.25">
      <c r="N4655" s="119" t="s">
        <v>39</v>
      </c>
      <c r="O4655" s="119" t="s">
        <v>9221</v>
      </c>
      <c r="P4655" s="119" t="s">
        <v>9222</v>
      </c>
      <c r="Q4655" s="126">
        <f>COUNTIF(N4655,'Service Line Inventory'!$AE$36)</f>
        <v>0</v>
      </c>
      <c r="W4655" s="125">
        <f t="shared" si="144"/>
        <v>0</v>
      </c>
      <c r="X4655" s="126" t="str">
        <f t="shared" si="145"/>
        <v/>
      </c>
    </row>
    <row r="4656" spans="14:24" x14ac:dyDescent="0.25">
      <c r="N4656" s="119" t="s">
        <v>39</v>
      </c>
      <c r="O4656" s="119" t="s">
        <v>9223</v>
      </c>
      <c r="P4656" s="119" t="s">
        <v>9198</v>
      </c>
      <c r="Q4656" s="126">
        <f>COUNTIF(N4656,'Service Line Inventory'!$AE$36)</f>
        <v>0</v>
      </c>
      <c r="W4656" s="125">
        <f t="shared" si="144"/>
        <v>0</v>
      </c>
      <c r="X4656" s="126" t="str">
        <f t="shared" si="145"/>
        <v/>
      </c>
    </row>
    <row r="4657" spans="14:24" x14ac:dyDescent="0.25">
      <c r="N4657" s="119" t="s">
        <v>39</v>
      </c>
      <c r="O4657" s="119" t="s">
        <v>9224</v>
      </c>
      <c r="P4657" s="119" t="s">
        <v>9225</v>
      </c>
      <c r="Q4657" s="126">
        <f>COUNTIF(N4657,'Service Line Inventory'!$AE$36)</f>
        <v>0</v>
      </c>
      <c r="W4657" s="125">
        <f t="shared" si="144"/>
        <v>0</v>
      </c>
      <c r="X4657" s="126" t="str">
        <f t="shared" si="145"/>
        <v/>
      </c>
    </row>
    <row r="4658" spans="14:24" x14ac:dyDescent="0.25">
      <c r="N4658" s="119" t="s">
        <v>39</v>
      </c>
      <c r="O4658" s="119" t="s">
        <v>9226</v>
      </c>
      <c r="P4658" s="119" t="s">
        <v>9227</v>
      </c>
      <c r="Q4658" s="126">
        <f>COUNTIF(N4658,'Service Line Inventory'!$AE$36)</f>
        <v>0</v>
      </c>
      <c r="W4658" s="125">
        <f t="shared" si="144"/>
        <v>0</v>
      </c>
      <c r="X4658" s="126" t="str">
        <f t="shared" si="145"/>
        <v/>
      </c>
    </row>
    <row r="4659" spans="14:24" x14ac:dyDescent="0.25">
      <c r="N4659" s="119" t="s">
        <v>39</v>
      </c>
      <c r="O4659" s="119" t="s">
        <v>9228</v>
      </c>
      <c r="P4659" s="119" t="s">
        <v>9229</v>
      </c>
      <c r="Q4659" s="126">
        <f>COUNTIF(N4659,'Service Line Inventory'!$AE$36)</f>
        <v>0</v>
      </c>
      <c r="W4659" s="125">
        <f t="shared" si="144"/>
        <v>0</v>
      </c>
      <c r="X4659" s="126" t="str">
        <f t="shared" si="145"/>
        <v/>
      </c>
    </row>
    <row r="4660" spans="14:24" x14ac:dyDescent="0.25">
      <c r="N4660" s="119" t="s">
        <v>39</v>
      </c>
      <c r="O4660" s="119" t="s">
        <v>9230</v>
      </c>
      <c r="P4660" s="119" t="s">
        <v>9231</v>
      </c>
      <c r="Q4660" s="126">
        <f>COUNTIF(N4660,'Service Line Inventory'!$AE$36)</f>
        <v>0</v>
      </c>
      <c r="W4660" s="125">
        <f t="shared" si="144"/>
        <v>0</v>
      </c>
      <c r="X4660" s="126" t="str">
        <f t="shared" si="145"/>
        <v/>
      </c>
    </row>
    <row r="4661" spans="14:24" x14ac:dyDescent="0.25">
      <c r="N4661" s="119" t="s">
        <v>39</v>
      </c>
      <c r="O4661" s="119" t="s">
        <v>9232</v>
      </c>
      <c r="P4661" s="119" t="s">
        <v>9233</v>
      </c>
      <c r="Q4661" s="126">
        <f>COUNTIF(N4661,'Service Line Inventory'!$AE$36)</f>
        <v>0</v>
      </c>
      <c r="W4661" s="125">
        <f t="shared" si="144"/>
        <v>0</v>
      </c>
      <c r="X4661" s="126" t="str">
        <f t="shared" si="145"/>
        <v/>
      </c>
    </row>
    <row r="4662" spans="14:24" x14ac:dyDescent="0.25">
      <c r="N4662" s="119" t="s">
        <v>39</v>
      </c>
      <c r="O4662" s="119" t="s">
        <v>9234</v>
      </c>
      <c r="P4662" s="119" t="s">
        <v>9235</v>
      </c>
      <c r="Q4662" s="126">
        <f>COUNTIF(N4662,'Service Line Inventory'!$AE$36)</f>
        <v>0</v>
      </c>
      <c r="W4662" s="125">
        <f t="shared" si="144"/>
        <v>0</v>
      </c>
      <c r="X4662" s="126" t="str">
        <f t="shared" si="145"/>
        <v/>
      </c>
    </row>
    <row r="4663" spans="14:24" x14ac:dyDescent="0.25">
      <c r="N4663" s="119" t="s">
        <v>39</v>
      </c>
      <c r="O4663" s="119" t="s">
        <v>9236</v>
      </c>
      <c r="P4663" s="119" t="s">
        <v>9237</v>
      </c>
      <c r="Q4663" s="126">
        <f>COUNTIF(N4663,'Service Line Inventory'!$AE$36)</f>
        <v>0</v>
      </c>
      <c r="W4663" s="125">
        <f t="shared" si="144"/>
        <v>0</v>
      </c>
      <c r="X4663" s="126" t="str">
        <f t="shared" si="145"/>
        <v/>
      </c>
    </row>
    <row r="4664" spans="14:24" x14ac:dyDescent="0.25">
      <c r="N4664" s="119" t="s">
        <v>39</v>
      </c>
      <c r="O4664" s="119" t="s">
        <v>9238</v>
      </c>
      <c r="P4664" s="119" t="s">
        <v>9239</v>
      </c>
      <c r="Q4664" s="126">
        <f>COUNTIF(N4664,'Service Line Inventory'!$AE$36)</f>
        <v>0</v>
      </c>
      <c r="W4664" s="125">
        <f t="shared" si="144"/>
        <v>0</v>
      </c>
      <c r="X4664" s="126" t="str">
        <f t="shared" si="145"/>
        <v/>
      </c>
    </row>
    <row r="4665" spans="14:24" x14ac:dyDescent="0.25">
      <c r="N4665" s="119" t="s">
        <v>39</v>
      </c>
      <c r="O4665" s="119" t="s">
        <v>9240</v>
      </c>
      <c r="P4665" s="119" t="s">
        <v>9241</v>
      </c>
      <c r="Q4665" s="126">
        <f>COUNTIF(N4665,'Service Line Inventory'!$AE$36)</f>
        <v>0</v>
      </c>
      <c r="W4665" s="125">
        <f t="shared" si="144"/>
        <v>0</v>
      </c>
      <c r="X4665" s="126" t="str">
        <f t="shared" si="145"/>
        <v/>
      </c>
    </row>
    <row r="4666" spans="14:24" x14ac:dyDescent="0.25">
      <c r="N4666" s="119" t="s">
        <v>39</v>
      </c>
      <c r="O4666" s="119" t="s">
        <v>9242</v>
      </c>
      <c r="P4666" s="119" t="s">
        <v>9243</v>
      </c>
      <c r="Q4666" s="126">
        <f>COUNTIF(N4666,'Service Line Inventory'!$AE$36)</f>
        <v>0</v>
      </c>
      <c r="W4666" s="125">
        <f t="shared" si="144"/>
        <v>0</v>
      </c>
      <c r="X4666" s="126" t="str">
        <f t="shared" si="145"/>
        <v/>
      </c>
    </row>
    <row r="4667" spans="14:24" x14ac:dyDescent="0.25">
      <c r="N4667" s="119" t="s">
        <v>39</v>
      </c>
      <c r="O4667" s="119" t="s">
        <v>9244</v>
      </c>
      <c r="P4667" s="119" t="s">
        <v>9245</v>
      </c>
      <c r="Q4667" s="126">
        <f>COUNTIF(N4667,'Service Line Inventory'!$AE$36)</f>
        <v>0</v>
      </c>
      <c r="W4667" s="125">
        <f t="shared" si="144"/>
        <v>0</v>
      </c>
      <c r="X4667" s="126" t="str">
        <f t="shared" si="145"/>
        <v/>
      </c>
    </row>
    <row r="4668" spans="14:24" x14ac:dyDescent="0.25">
      <c r="N4668" s="119" t="s">
        <v>39</v>
      </c>
      <c r="O4668" s="119" t="s">
        <v>9246</v>
      </c>
      <c r="P4668" s="119" t="s">
        <v>9247</v>
      </c>
      <c r="Q4668" s="126">
        <f>COUNTIF(N4668,'Service Line Inventory'!$AE$36)</f>
        <v>0</v>
      </c>
      <c r="W4668" s="125">
        <f t="shared" si="144"/>
        <v>0</v>
      </c>
      <c r="X4668" s="126" t="str">
        <f t="shared" si="145"/>
        <v/>
      </c>
    </row>
    <row r="4669" spans="14:24" x14ac:dyDescent="0.25">
      <c r="N4669" s="119" t="s">
        <v>39</v>
      </c>
      <c r="O4669" s="119" t="s">
        <v>9248</v>
      </c>
      <c r="P4669" s="119" t="s">
        <v>9249</v>
      </c>
      <c r="Q4669" s="126">
        <f>COUNTIF(N4669,'Service Line Inventory'!$AE$36)</f>
        <v>0</v>
      </c>
      <c r="W4669" s="125">
        <f t="shared" si="144"/>
        <v>0</v>
      </c>
      <c r="X4669" s="126" t="str">
        <f t="shared" si="145"/>
        <v/>
      </c>
    </row>
    <row r="4670" spans="14:24" x14ac:dyDescent="0.25">
      <c r="N4670" s="119" t="s">
        <v>39</v>
      </c>
      <c r="O4670" s="119" t="s">
        <v>9250</v>
      </c>
      <c r="P4670" s="119" t="s">
        <v>9251</v>
      </c>
      <c r="Q4670" s="126">
        <f>COUNTIF(N4670,'Service Line Inventory'!$AE$36)</f>
        <v>0</v>
      </c>
      <c r="W4670" s="125">
        <f t="shared" si="144"/>
        <v>0</v>
      </c>
      <c r="X4670" s="126" t="str">
        <f t="shared" si="145"/>
        <v/>
      </c>
    </row>
    <row r="4671" spans="14:24" x14ac:dyDescent="0.25">
      <c r="N4671" s="119" t="s">
        <v>39</v>
      </c>
      <c r="O4671" s="119" t="s">
        <v>9252</v>
      </c>
      <c r="P4671" s="119" t="s">
        <v>9253</v>
      </c>
      <c r="Q4671" s="126">
        <f>COUNTIF(N4671,'Service Line Inventory'!$AE$36)</f>
        <v>0</v>
      </c>
      <c r="W4671" s="125">
        <f t="shared" si="144"/>
        <v>0</v>
      </c>
      <c r="X4671" s="126" t="str">
        <f t="shared" si="145"/>
        <v/>
      </c>
    </row>
    <row r="4672" spans="14:24" x14ac:dyDescent="0.25">
      <c r="N4672" s="119" t="s">
        <v>39</v>
      </c>
      <c r="O4672" s="119" t="s">
        <v>9254</v>
      </c>
      <c r="P4672" s="119" t="s">
        <v>9255</v>
      </c>
      <c r="Q4672" s="126">
        <f>COUNTIF(N4672,'Service Line Inventory'!$AE$36)</f>
        <v>0</v>
      </c>
      <c r="W4672" s="125">
        <f t="shared" si="144"/>
        <v>0</v>
      </c>
      <c r="X4672" s="126" t="str">
        <f t="shared" si="145"/>
        <v/>
      </c>
    </row>
    <row r="4673" spans="14:24" x14ac:dyDescent="0.25">
      <c r="N4673" s="119" t="s">
        <v>39</v>
      </c>
      <c r="O4673" s="119" t="s">
        <v>9256</v>
      </c>
      <c r="P4673" s="119" t="s">
        <v>9257</v>
      </c>
      <c r="Q4673" s="126">
        <f>COUNTIF(N4673,'Service Line Inventory'!$AE$36)</f>
        <v>0</v>
      </c>
      <c r="W4673" s="125">
        <f t="shared" ref="W4673:W4736" si="146">T4673</f>
        <v>0</v>
      </c>
      <c r="X4673" s="126" t="str">
        <f t="shared" ref="X4673:X4736" si="147">IF(W4673=0,"",W4673)</f>
        <v/>
      </c>
    </row>
    <row r="4674" spans="14:24" x14ac:dyDescent="0.25">
      <c r="N4674" s="119" t="s">
        <v>39</v>
      </c>
      <c r="O4674" s="119" t="s">
        <v>9258</v>
      </c>
      <c r="P4674" s="119" t="s">
        <v>9259</v>
      </c>
      <c r="Q4674" s="126">
        <f>COUNTIF(N4674,'Service Line Inventory'!$AE$36)</f>
        <v>0</v>
      </c>
      <c r="W4674" s="125">
        <f t="shared" si="146"/>
        <v>0</v>
      </c>
      <c r="X4674" s="126" t="str">
        <f t="shared" si="147"/>
        <v/>
      </c>
    </row>
    <row r="4675" spans="14:24" x14ac:dyDescent="0.25">
      <c r="N4675" s="119" t="s">
        <v>39</v>
      </c>
      <c r="O4675" s="119" t="s">
        <v>9260</v>
      </c>
      <c r="P4675" s="119" t="s">
        <v>9261</v>
      </c>
      <c r="Q4675" s="126">
        <f>COUNTIF(N4675,'Service Line Inventory'!$AE$36)</f>
        <v>0</v>
      </c>
      <c r="W4675" s="125">
        <f t="shared" si="146"/>
        <v>0</v>
      </c>
      <c r="X4675" s="126" t="str">
        <f t="shared" si="147"/>
        <v/>
      </c>
    </row>
    <row r="4676" spans="14:24" x14ac:dyDescent="0.25">
      <c r="N4676" s="119" t="s">
        <v>39</v>
      </c>
      <c r="O4676" s="119" t="s">
        <v>9262</v>
      </c>
      <c r="P4676" s="119" t="s">
        <v>9263</v>
      </c>
      <c r="Q4676" s="126">
        <f>COUNTIF(N4676,'Service Line Inventory'!$AE$36)</f>
        <v>0</v>
      </c>
      <c r="W4676" s="125">
        <f t="shared" si="146"/>
        <v>0</v>
      </c>
      <c r="X4676" s="126" t="str">
        <f t="shared" si="147"/>
        <v/>
      </c>
    </row>
    <row r="4677" spans="14:24" x14ac:dyDescent="0.25">
      <c r="N4677" s="119" t="s">
        <v>39</v>
      </c>
      <c r="O4677" s="119" t="s">
        <v>9264</v>
      </c>
      <c r="P4677" s="119" t="s">
        <v>9265</v>
      </c>
      <c r="Q4677" s="126">
        <f>COUNTIF(N4677,'Service Line Inventory'!$AE$36)</f>
        <v>0</v>
      </c>
      <c r="W4677" s="125">
        <f t="shared" si="146"/>
        <v>0</v>
      </c>
      <c r="X4677" s="126" t="str">
        <f t="shared" si="147"/>
        <v/>
      </c>
    </row>
    <row r="4678" spans="14:24" x14ac:dyDescent="0.25">
      <c r="N4678" s="119" t="s">
        <v>39</v>
      </c>
      <c r="O4678" s="119" t="s">
        <v>9266</v>
      </c>
      <c r="P4678" s="119" t="s">
        <v>9267</v>
      </c>
      <c r="Q4678" s="126">
        <f>COUNTIF(N4678,'Service Line Inventory'!$AE$36)</f>
        <v>0</v>
      </c>
      <c r="W4678" s="125">
        <f t="shared" si="146"/>
        <v>0</v>
      </c>
      <c r="X4678" s="126" t="str">
        <f t="shared" si="147"/>
        <v/>
      </c>
    </row>
    <row r="4679" spans="14:24" x14ac:dyDescent="0.25">
      <c r="N4679" s="119" t="s">
        <v>39</v>
      </c>
      <c r="O4679" s="119" t="s">
        <v>9268</v>
      </c>
      <c r="P4679" s="119" t="s">
        <v>9269</v>
      </c>
      <c r="Q4679" s="126">
        <f>COUNTIF(N4679,'Service Line Inventory'!$AE$36)</f>
        <v>0</v>
      </c>
      <c r="W4679" s="125">
        <f t="shared" si="146"/>
        <v>0</v>
      </c>
      <c r="X4679" s="126" t="str">
        <f t="shared" si="147"/>
        <v/>
      </c>
    </row>
    <row r="4680" spans="14:24" x14ac:dyDescent="0.25">
      <c r="N4680" s="119" t="s">
        <v>39</v>
      </c>
      <c r="O4680" s="119" t="s">
        <v>9270</v>
      </c>
      <c r="P4680" s="119" t="s">
        <v>9271</v>
      </c>
      <c r="Q4680" s="126">
        <f>COUNTIF(N4680,'Service Line Inventory'!$AE$36)</f>
        <v>0</v>
      </c>
      <c r="W4680" s="125">
        <f t="shared" si="146"/>
        <v>0</v>
      </c>
      <c r="X4680" s="126" t="str">
        <f t="shared" si="147"/>
        <v/>
      </c>
    </row>
    <row r="4681" spans="14:24" x14ac:dyDescent="0.25">
      <c r="N4681" s="119" t="s">
        <v>39</v>
      </c>
      <c r="O4681" s="119" t="s">
        <v>9272</v>
      </c>
      <c r="P4681" s="119" t="s">
        <v>9273</v>
      </c>
      <c r="Q4681" s="126">
        <f>COUNTIF(N4681,'Service Line Inventory'!$AE$36)</f>
        <v>0</v>
      </c>
      <c r="W4681" s="125">
        <f t="shared" si="146"/>
        <v>0</v>
      </c>
      <c r="X4681" s="126" t="str">
        <f t="shared" si="147"/>
        <v/>
      </c>
    </row>
    <row r="4682" spans="14:24" x14ac:dyDescent="0.25">
      <c r="N4682" s="119" t="s">
        <v>39</v>
      </c>
      <c r="O4682" s="119" t="s">
        <v>9274</v>
      </c>
      <c r="P4682" s="119" t="s">
        <v>9275</v>
      </c>
      <c r="Q4682" s="126">
        <f>COUNTIF(N4682,'Service Line Inventory'!$AE$36)</f>
        <v>0</v>
      </c>
      <c r="W4682" s="125">
        <f t="shared" si="146"/>
        <v>0</v>
      </c>
      <c r="X4682" s="126" t="str">
        <f t="shared" si="147"/>
        <v/>
      </c>
    </row>
    <row r="4683" spans="14:24" x14ac:dyDescent="0.25">
      <c r="N4683" s="119" t="s">
        <v>39</v>
      </c>
      <c r="O4683" s="119" t="s">
        <v>9276</v>
      </c>
      <c r="P4683" s="119" t="s">
        <v>9277</v>
      </c>
      <c r="Q4683" s="126">
        <f>COUNTIF(N4683,'Service Line Inventory'!$AE$36)</f>
        <v>0</v>
      </c>
      <c r="W4683" s="125">
        <f t="shared" si="146"/>
        <v>0</v>
      </c>
      <c r="X4683" s="126" t="str">
        <f t="shared" si="147"/>
        <v/>
      </c>
    </row>
    <row r="4684" spans="14:24" x14ac:dyDescent="0.25">
      <c r="N4684" s="119" t="s">
        <v>39</v>
      </c>
      <c r="O4684" s="119" t="s">
        <v>9278</v>
      </c>
      <c r="P4684" s="119" t="s">
        <v>9279</v>
      </c>
      <c r="Q4684" s="126">
        <f>COUNTIF(N4684,'Service Line Inventory'!$AE$36)</f>
        <v>0</v>
      </c>
      <c r="W4684" s="125">
        <f t="shared" si="146"/>
        <v>0</v>
      </c>
      <c r="X4684" s="126" t="str">
        <f t="shared" si="147"/>
        <v/>
      </c>
    </row>
    <row r="4685" spans="14:24" x14ac:dyDescent="0.25">
      <c r="N4685" s="119" t="s">
        <v>39</v>
      </c>
      <c r="O4685" s="119" t="s">
        <v>9280</v>
      </c>
      <c r="P4685" s="119" t="s">
        <v>9281</v>
      </c>
      <c r="Q4685" s="126">
        <f>COUNTIF(N4685,'Service Line Inventory'!$AE$36)</f>
        <v>0</v>
      </c>
      <c r="W4685" s="125">
        <f t="shared" si="146"/>
        <v>0</v>
      </c>
      <c r="X4685" s="126" t="str">
        <f t="shared" si="147"/>
        <v/>
      </c>
    </row>
    <row r="4686" spans="14:24" x14ac:dyDescent="0.25">
      <c r="N4686" s="119" t="s">
        <v>39</v>
      </c>
      <c r="O4686" s="119" t="s">
        <v>9282</v>
      </c>
      <c r="P4686" s="119" t="s">
        <v>9283</v>
      </c>
      <c r="Q4686" s="126">
        <f>COUNTIF(N4686,'Service Line Inventory'!$AE$36)</f>
        <v>0</v>
      </c>
      <c r="W4686" s="125">
        <f t="shared" si="146"/>
        <v>0</v>
      </c>
      <c r="X4686" s="126" t="str">
        <f t="shared" si="147"/>
        <v/>
      </c>
    </row>
    <row r="4687" spans="14:24" x14ac:dyDescent="0.25">
      <c r="N4687" s="119" t="s">
        <v>39</v>
      </c>
      <c r="O4687" s="119" t="s">
        <v>9284</v>
      </c>
      <c r="P4687" s="119" t="s">
        <v>9285</v>
      </c>
      <c r="Q4687" s="126">
        <f>COUNTIF(N4687,'Service Line Inventory'!$AE$36)</f>
        <v>0</v>
      </c>
      <c r="W4687" s="125">
        <f t="shared" si="146"/>
        <v>0</v>
      </c>
      <c r="X4687" s="126" t="str">
        <f t="shared" si="147"/>
        <v/>
      </c>
    </row>
    <row r="4688" spans="14:24" x14ac:dyDescent="0.25">
      <c r="N4688" s="119" t="s">
        <v>39</v>
      </c>
      <c r="O4688" s="119" t="s">
        <v>9286</v>
      </c>
      <c r="P4688" s="119" t="s">
        <v>9287</v>
      </c>
      <c r="Q4688" s="126">
        <f>COUNTIF(N4688,'Service Line Inventory'!$AE$36)</f>
        <v>0</v>
      </c>
      <c r="W4688" s="125">
        <f t="shared" si="146"/>
        <v>0</v>
      </c>
      <c r="X4688" s="126" t="str">
        <f t="shared" si="147"/>
        <v/>
      </c>
    </row>
    <row r="4689" spans="14:24" x14ac:dyDescent="0.25">
      <c r="N4689" s="119" t="s">
        <v>39</v>
      </c>
      <c r="O4689" s="119" t="s">
        <v>9288</v>
      </c>
      <c r="P4689" s="119" t="s">
        <v>9289</v>
      </c>
      <c r="Q4689" s="126">
        <f>COUNTIF(N4689,'Service Line Inventory'!$AE$36)</f>
        <v>0</v>
      </c>
      <c r="W4689" s="125">
        <f t="shared" si="146"/>
        <v>0</v>
      </c>
      <c r="X4689" s="126" t="str">
        <f t="shared" si="147"/>
        <v/>
      </c>
    </row>
    <row r="4690" spans="14:24" x14ac:dyDescent="0.25">
      <c r="N4690" s="119" t="s">
        <v>39</v>
      </c>
      <c r="O4690" s="119" t="s">
        <v>9290</v>
      </c>
      <c r="P4690" s="119" t="s">
        <v>9291</v>
      </c>
      <c r="Q4690" s="126">
        <f>COUNTIF(N4690,'Service Line Inventory'!$AE$36)</f>
        <v>0</v>
      </c>
      <c r="W4690" s="125">
        <f t="shared" si="146"/>
        <v>0</v>
      </c>
      <c r="X4690" s="126" t="str">
        <f t="shared" si="147"/>
        <v/>
      </c>
    </row>
    <row r="4691" spans="14:24" x14ac:dyDescent="0.25">
      <c r="N4691" s="119" t="s">
        <v>39</v>
      </c>
      <c r="O4691" s="119" t="s">
        <v>9292</v>
      </c>
      <c r="P4691" s="119" t="s">
        <v>9293</v>
      </c>
      <c r="Q4691" s="126">
        <f>COUNTIF(N4691,'Service Line Inventory'!$AE$36)</f>
        <v>0</v>
      </c>
      <c r="W4691" s="125">
        <f t="shared" si="146"/>
        <v>0</v>
      </c>
      <c r="X4691" s="126" t="str">
        <f t="shared" si="147"/>
        <v/>
      </c>
    </row>
    <row r="4692" spans="14:24" x14ac:dyDescent="0.25">
      <c r="N4692" s="119" t="s">
        <v>39</v>
      </c>
      <c r="O4692" s="119" t="s">
        <v>9294</v>
      </c>
      <c r="P4692" s="119" t="s">
        <v>9295</v>
      </c>
      <c r="Q4692" s="126">
        <f>COUNTIF(N4692,'Service Line Inventory'!$AE$36)</f>
        <v>0</v>
      </c>
      <c r="W4692" s="125">
        <f t="shared" si="146"/>
        <v>0</v>
      </c>
      <c r="X4692" s="126" t="str">
        <f t="shared" si="147"/>
        <v/>
      </c>
    </row>
    <row r="4693" spans="14:24" x14ac:dyDescent="0.25">
      <c r="N4693" s="119" t="s">
        <v>39</v>
      </c>
      <c r="O4693" s="119" t="s">
        <v>9296</v>
      </c>
      <c r="P4693" s="119" t="s">
        <v>9297</v>
      </c>
      <c r="Q4693" s="126">
        <f>COUNTIF(N4693,'Service Line Inventory'!$AE$36)</f>
        <v>0</v>
      </c>
      <c r="W4693" s="125">
        <f t="shared" si="146"/>
        <v>0</v>
      </c>
      <c r="X4693" s="126" t="str">
        <f t="shared" si="147"/>
        <v/>
      </c>
    </row>
    <row r="4694" spans="14:24" x14ac:dyDescent="0.25">
      <c r="N4694" s="119" t="s">
        <v>39</v>
      </c>
      <c r="O4694" s="119" t="s">
        <v>9298</v>
      </c>
      <c r="P4694" s="119" t="s">
        <v>9299</v>
      </c>
      <c r="Q4694" s="126">
        <f>COUNTIF(N4694,'Service Line Inventory'!$AE$36)</f>
        <v>0</v>
      </c>
      <c r="W4694" s="125">
        <f t="shared" si="146"/>
        <v>0</v>
      </c>
      <c r="X4694" s="126" t="str">
        <f t="shared" si="147"/>
        <v/>
      </c>
    </row>
    <row r="4695" spans="14:24" x14ac:dyDescent="0.25">
      <c r="N4695" s="119" t="s">
        <v>39</v>
      </c>
      <c r="O4695" s="119" t="s">
        <v>9300</v>
      </c>
      <c r="P4695" s="119" t="s">
        <v>9301</v>
      </c>
      <c r="Q4695" s="126">
        <f>COUNTIF(N4695,'Service Line Inventory'!$AE$36)</f>
        <v>0</v>
      </c>
      <c r="W4695" s="125">
        <f t="shared" si="146"/>
        <v>0</v>
      </c>
      <c r="X4695" s="126" t="str">
        <f t="shared" si="147"/>
        <v/>
      </c>
    </row>
    <row r="4696" spans="14:24" x14ac:dyDescent="0.25">
      <c r="N4696" s="119" t="s">
        <v>39</v>
      </c>
      <c r="O4696" s="119" t="s">
        <v>9302</v>
      </c>
      <c r="P4696" s="119" t="s">
        <v>9303</v>
      </c>
      <c r="Q4696" s="126">
        <f>COUNTIF(N4696,'Service Line Inventory'!$AE$36)</f>
        <v>0</v>
      </c>
      <c r="W4696" s="125">
        <f t="shared" si="146"/>
        <v>0</v>
      </c>
      <c r="X4696" s="126" t="str">
        <f t="shared" si="147"/>
        <v/>
      </c>
    </row>
    <row r="4697" spans="14:24" x14ac:dyDescent="0.25">
      <c r="N4697" s="119" t="s">
        <v>39</v>
      </c>
      <c r="O4697" s="119" t="s">
        <v>9304</v>
      </c>
      <c r="P4697" s="119" t="s">
        <v>9305</v>
      </c>
      <c r="Q4697" s="126">
        <f>COUNTIF(N4697,'Service Line Inventory'!$AE$36)</f>
        <v>0</v>
      </c>
      <c r="W4697" s="125">
        <f t="shared" si="146"/>
        <v>0</v>
      </c>
      <c r="X4697" s="126" t="str">
        <f t="shared" si="147"/>
        <v/>
      </c>
    </row>
    <row r="4698" spans="14:24" x14ac:dyDescent="0.25">
      <c r="N4698" s="119" t="s">
        <v>39</v>
      </c>
      <c r="O4698" s="119" t="s">
        <v>9306</v>
      </c>
      <c r="P4698" s="119" t="s">
        <v>9307</v>
      </c>
      <c r="Q4698" s="126">
        <f>COUNTIF(N4698,'Service Line Inventory'!$AE$36)</f>
        <v>0</v>
      </c>
      <c r="W4698" s="125">
        <f t="shared" si="146"/>
        <v>0</v>
      </c>
      <c r="X4698" s="126" t="str">
        <f t="shared" si="147"/>
        <v/>
      </c>
    </row>
    <row r="4699" spans="14:24" x14ac:dyDescent="0.25">
      <c r="N4699" s="119" t="s">
        <v>39</v>
      </c>
      <c r="O4699" s="119" t="s">
        <v>9308</v>
      </c>
      <c r="P4699" s="119" t="s">
        <v>9309</v>
      </c>
      <c r="Q4699" s="126">
        <f>COUNTIF(N4699,'Service Line Inventory'!$AE$36)</f>
        <v>0</v>
      </c>
      <c r="W4699" s="125">
        <f t="shared" si="146"/>
        <v>0</v>
      </c>
      <c r="X4699" s="126" t="str">
        <f t="shared" si="147"/>
        <v/>
      </c>
    </row>
    <row r="4700" spans="14:24" x14ac:dyDescent="0.25">
      <c r="N4700" s="119" t="s">
        <v>39</v>
      </c>
      <c r="O4700" s="119" t="s">
        <v>9310</v>
      </c>
      <c r="P4700" s="119" t="s">
        <v>9311</v>
      </c>
      <c r="Q4700" s="126">
        <f>COUNTIF(N4700,'Service Line Inventory'!$AE$36)</f>
        <v>0</v>
      </c>
      <c r="W4700" s="125">
        <f t="shared" si="146"/>
        <v>0</v>
      </c>
      <c r="X4700" s="126" t="str">
        <f t="shared" si="147"/>
        <v/>
      </c>
    </row>
    <row r="4701" spans="14:24" x14ac:dyDescent="0.25">
      <c r="N4701" s="119" t="s">
        <v>39</v>
      </c>
      <c r="O4701" s="119" t="s">
        <v>9312</v>
      </c>
      <c r="P4701" s="119" t="s">
        <v>9313</v>
      </c>
      <c r="Q4701" s="126">
        <f>COUNTIF(N4701,'Service Line Inventory'!$AE$36)</f>
        <v>0</v>
      </c>
      <c r="W4701" s="125">
        <f t="shared" si="146"/>
        <v>0</v>
      </c>
      <c r="X4701" s="126" t="str">
        <f t="shared" si="147"/>
        <v/>
      </c>
    </row>
    <row r="4702" spans="14:24" x14ac:dyDescent="0.25">
      <c r="N4702" s="119" t="s">
        <v>39</v>
      </c>
      <c r="O4702" s="119" t="s">
        <v>9314</v>
      </c>
      <c r="P4702" s="119" t="s">
        <v>9315</v>
      </c>
      <c r="Q4702" s="126">
        <f>COUNTIF(N4702,'Service Line Inventory'!$AE$36)</f>
        <v>0</v>
      </c>
      <c r="W4702" s="125">
        <f t="shared" si="146"/>
        <v>0</v>
      </c>
      <c r="X4702" s="126" t="str">
        <f t="shared" si="147"/>
        <v/>
      </c>
    </row>
    <row r="4703" spans="14:24" x14ac:dyDescent="0.25">
      <c r="N4703" s="119" t="s">
        <v>39</v>
      </c>
      <c r="O4703" s="119" t="s">
        <v>9316</v>
      </c>
      <c r="P4703" s="119" t="s">
        <v>9317</v>
      </c>
      <c r="Q4703" s="126">
        <f>COUNTIF(N4703,'Service Line Inventory'!$AE$36)</f>
        <v>0</v>
      </c>
      <c r="W4703" s="125">
        <f t="shared" si="146"/>
        <v>0</v>
      </c>
      <c r="X4703" s="126" t="str">
        <f t="shared" si="147"/>
        <v/>
      </c>
    </row>
    <row r="4704" spans="14:24" x14ac:dyDescent="0.25">
      <c r="N4704" s="119" t="s">
        <v>39</v>
      </c>
      <c r="O4704" s="119" t="s">
        <v>9318</v>
      </c>
      <c r="P4704" s="119" t="s">
        <v>9319</v>
      </c>
      <c r="Q4704" s="126">
        <f>COUNTIF(N4704,'Service Line Inventory'!$AE$36)</f>
        <v>0</v>
      </c>
      <c r="W4704" s="125">
        <f t="shared" si="146"/>
        <v>0</v>
      </c>
      <c r="X4704" s="126" t="str">
        <f t="shared" si="147"/>
        <v/>
      </c>
    </row>
    <row r="4705" spans="14:24" x14ac:dyDescent="0.25">
      <c r="N4705" s="119" t="s">
        <v>39</v>
      </c>
      <c r="O4705" s="119" t="s">
        <v>9320</v>
      </c>
      <c r="P4705" s="119" t="s">
        <v>9321</v>
      </c>
      <c r="Q4705" s="126">
        <f>COUNTIF(N4705,'Service Line Inventory'!$AE$36)</f>
        <v>0</v>
      </c>
      <c r="W4705" s="125">
        <f t="shared" si="146"/>
        <v>0</v>
      </c>
      <c r="X4705" s="126" t="str">
        <f t="shared" si="147"/>
        <v/>
      </c>
    </row>
    <row r="4706" spans="14:24" x14ac:dyDescent="0.25">
      <c r="N4706" s="119" t="s">
        <v>39</v>
      </c>
      <c r="O4706" s="119" t="s">
        <v>9322</v>
      </c>
      <c r="P4706" s="119" t="s">
        <v>9323</v>
      </c>
      <c r="Q4706" s="126">
        <f>COUNTIF(N4706,'Service Line Inventory'!$AE$36)</f>
        <v>0</v>
      </c>
      <c r="W4706" s="125">
        <f t="shared" si="146"/>
        <v>0</v>
      </c>
      <c r="X4706" s="126" t="str">
        <f t="shared" si="147"/>
        <v/>
      </c>
    </row>
    <row r="4707" spans="14:24" x14ac:dyDescent="0.25">
      <c r="N4707" s="119" t="s">
        <v>39</v>
      </c>
      <c r="O4707" s="119" t="s">
        <v>9324</v>
      </c>
      <c r="P4707" s="119" t="s">
        <v>9325</v>
      </c>
      <c r="Q4707" s="126">
        <f>COUNTIF(N4707,'Service Line Inventory'!$AE$36)</f>
        <v>0</v>
      </c>
      <c r="W4707" s="125">
        <f t="shared" si="146"/>
        <v>0</v>
      </c>
      <c r="X4707" s="126" t="str">
        <f t="shared" si="147"/>
        <v/>
      </c>
    </row>
    <row r="4708" spans="14:24" x14ac:dyDescent="0.25">
      <c r="N4708" s="119" t="s">
        <v>39</v>
      </c>
      <c r="O4708" s="119" t="s">
        <v>9326</v>
      </c>
      <c r="P4708" s="119" t="s">
        <v>9327</v>
      </c>
      <c r="Q4708" s="126">
        <f>COUNTIF(N4708,'Service Line Inventory'!$AE$36)</f>
        <v>0</v>
      </c>
      <c r="W4708" s="125">
        <f t="shared" si="146"/>
        <v>0</v>
      </c>
      <c r="X4708" s="126" t="str">
        <f t="shared" si="147"/>
        <v/>
      </c>
    </row>
    <row r="4709" spans="14:24" x14ac:dyDescent="0.25">
      <c r="N4709" s="119" t="s">
        <v>39</v>
      </c>
      <c r="O4709" s="119" t="s">
        <v>9328</v>
      </c>
      <c r="P4709" s="119" t="s">
        <v>9329</v>
      </c>
      <c r="Q4709" s="126">
        <f>COUNTIF(N4709,'Service Line Inventory'!$AE$36)</f>
        <v>0</v>
      </c>
      <c r="W4709" s="125">
        <f t="shared" si="146"/>
        <v>0</v>
      </c>
      <c r="X4709" s="126" t="str">
        <f t="shared" si="147"/>
        <v/>
      </c>
    </row>
    <row r="4710" spans="14:24" x14ac:dyDescent="0.25">
      <c r="N4710" s="119" t="s">
        <v>39</v>
      </c>
      <c r="O4710" s="119" t="s">
        <v>9330</v>
      </c>
      <c r="P4710" s="119" t="s">
        <v>9331</v>
      </c>
      <c r="Q4710" s="126">
        <f>COUNTIF(N4710,'Service Line Inventory'!$AE$36)</f>
        <v>0</v>
      </c>
      <c r="W4710" s="125">
        <f t="shared" si="146"/>
        <v>0</v>
      </c>
      <c r="X4710" s="126" t="str">
        <f t="shared" si="147"/>
        <v/>
      </c>
    </row>
    <row r="4711" spans="14:24" x14ac:dyDescent="0.25">
      <c r="N4711" s="119" t="s">
        <v>39</v>
      </c>
      <c r="O4711" s="119" t="s">
        <v>9332</v>
      </c>
      <c r="P4711" s="119" t="s">
        <v>9333</v>
      </c>
      <c r="Q4711" s="126">
        <f>COUNTIF(N4711,'Service Line Inventory'!$AE$36)</f>
        <v>0</v>
      </c>
      <c r="W4711" s="125">
        <f t="shared" si="146"/>
        <v>0</v>
      </c>
      <c r="X4711" s="126" t="str">
        <f t="shared" si="147"/>
        <v/>
      </c>
    </row>
    <row r="4712" spans="14:24" x14ac:dyDescent="0.25">
      <c r="N4712" s="119" t="s">
        <v>39</v>
      </c>
      <c r="O4712" s="119" t="s">
        <v>9334</v>
      </c>
      <c r="P4712" s="119" t="s">
        <v>9335</v>
      </c>
      <c r="Q4712" s="126">
        <f>COUNTIF(N4712,'Service Line Inventory'!$AE$36)</f>
        <v>0</v>
      </c>
      <c r="W4712" s="125">
        <f t="shared" si="146"/>
        <v>0</v>
      </c>
      <c r="X4712" s="126" t="str">
        <f t="shared" si="147"/>
        <v/>
      </c>
    </row>
    <row r="4713" spans="14:24" x14ac:dyDescent="0.25">
      <c r="N4713" s="119" t="s">
        <v>39</v>
      </c>
      <c r="O4713" s="119" t="s">
        <v>9336</v>
      </c>
      <c r="P4713" s="119" t="s">
        <v>9337</v>
      </c>
      <c r="Q4713" s="126">
        <f>COUNTIF(N4713,'Service Line Inventory'!$AE$36)</f>
        <v>0</v>
      </c>
      <c r="W4713" s="125">
        <f t="shared" si="146"/>
        <v>0</v>
      </c>
      <c r="X4713" s="126" t="str">
        <f t="shared" si="147"/>
        <v/>
      </c>
    </row>
    <row r="4714" spans="14:24" x14ac:dyDescent="0.25">
      <c r="N4714" s="119" t="s">
        <v>39</v>
      </c>
      <c r="O4714" s="119" t="s">
        <v>9338</v>
      </c>
      <c r="P4714" s="119" t="s">
        <v>9339</v>
      </c>
      <c r="Q4714" s="126">
        <f>COUNTIF(N4714,'Service Line Inventory'!$AE$36)</f>
        <v>0</v>
      </c>
      <c r="W4714" s="125">
        <f t="shared" si="146"/>
        <v>0</v>
      </c>
      <c r="X4714" s="126" t="str">
        <f t="shared" si="147"/>
        <v/>
      </c>
    </row>
    <row r="4715" spans="14:24" x14ac:dyDescent="0.25">
      <c r="N4715" s="119" t="s">
        <v>39</v>
      </c>
      <c r="O4715" s="119" t="s">
        <v>9340</v>
      </c>
      <c r="P4715" s="119" t="s">
        <v>9341</v>
      </c>
      <c r="Q4715" s="126">
        <f>COUNTIF(N4715,'Service Line Inventory'!$AE$36)</f>
        <v>0</v>
      </c>
      <c r="W4715" s="125">
        <f t="shared" si="146"/>
        <v>0</v>
      </c>
      <c r="X4715" s="126" t="str">
        <f t="shared" si="147"/>
        <v/>
      </c>
    </row>
    <row r="4716" spans="14:24" x14ac:dyDescent="0.25">
      <c r="N4716" s="119" t="s">
        <v>39</v>
      </c>
      <c r="O4716" s="119" t="s">
        <v>9342</v>
      </c>
      <c r="P4716" s="119" t="s">
        <v>9343</v>
      </c>
      <c r="Q4716" s="126">
        <f>COUNTIF(N4716,'Service Line Inventory'!$AE$36)</f>
        <v>0</v>
      </c>
      <c r="W4716" s="125">
        <f t="shared" si="146"/>
        <v>0</v>
      </c>
      <c r="X4716" s="126" t="str">
        <f t="shared" si="147"/>
        <v/>
      </c>
    </row>
    <row r="4717" spans="14:24" x14ac:dyDescent="0.25">
      <c r="N4717" s="119" t="s">
        <v>39</v>
      </c>
      <c r="O4717" s="119" t="s">
        <v>9344</v>
      </c>
      <c r="P4717" s="119" t="s">
        <v>9345</v>
      </c>
      <c r="Q4717" s="126">
        <f>COUNTIF(N4717,'Service Line Inventory'!$AE$36)</f>
        <v>0</v>
      </c>
      <c r="W4717" s="125">
        <f t="shared" si="146"/>
        <v>0</v>
      </c>
      <c r="X4717" s="126" t="str">
        <f t="shared" si="147"/>
        <v/>
      </c>
    </row>
    <row r="4718" spans="14:24" x14ac:dyDescent="0.25">
      <c r="N4718" s="119" t="s">
        <v>39</v>
      </c>
      <c r="O4718" s="119" t="s">
        <v>9346</v>
      </c>
      <c r="P4718" s="119" t="s">
        <v>9347</v>
      </c>
      <c r="Q4718" s="126">
        <f>COUNTIF(N4718,'Service Line Inventory'!$AE$36)</f>
        <v>0</v>
      </c>
      <c r="W4718" s="125">
        <f t="shared" si="146"/>
        <v>0</v>
      </c>
      <c r="X4718" s="126" t="str">
        <f t="shared" si="147"/>
        <v/>
      </c>
    </row>
    <row r="4719" spans="14:24" x14ac:dyDescent="0.25">
      <c r="N4719" s="119" t="s">
        <v>39</v>
      </c>
      <c r="O4719" s="119" t="s">
        <v>9348</v>
      </c>
      <c r="P4719" s="119" t="s">
        <v>9349</v>
      </c>
      <c r="Q4719" s="126">
        <f>COUNTIF(N4719,'Service Line Inventory'!$AE$36)</f>
        <v>0</v>
      </c>
      <c r="W4719" s="125">
        <f t="shared" si="146"/>
        <v>0</v>
      </c>
      <c r="X4719" s="126" t="str">
        <f t="shared" si="147"/>
        <v/>
      </c>
    </row>
    <row r="4720" spans="14:24" x14ac:dyDescent="0.25">
      <c r="N4720" s="119" t="s">
        <v>39</v>
      </c>
      <c r="O4720" s="119" t="s">
        <v>9350</v>
      </c>
      <c r="P4720" s="119" t="s">
        <v>9351</v>
      </c>
      <c r="Q4720" s="126">
        <f>COUNTIF(N4720,'Service Line Inventory'!$AE$36)</f>
        <v>0</v>
      </c>
      <c r="W4720" s="125">
        <f t="shared" si="146"/>
        <v>0</v>
      </c>
      <c r="X4720" s="126" t="str">
        <f t="shared" si="147"/>
        <v/>
      </c>
    </row>
    <row r="4721" spans="14:24" x14ac:dyDescent="0.25">
      <c r="N4721" s="119" t="s">
        <v>39</v>
      </c>
      <c r="O4721" s="119" t="s">
        <v>9352</v>
      </c>
      <c r="P4721" s="119" t="s">
        <v>9353</v>
      </c>
      <c r="Q4721" s="126">
        <f>COUNTIF(N4721,'Service Line Inventory'!$AE$36)</f>
        <v>0</v>
      </c>
      <c r="W4721" s="125">
        <f t="shared" si="146"/>
        <v>0</v>
      </c>
      <c r="X4721" s="126" t="str">
        <f t="shared" si="147"/>
        <v/>
      </c>
    </row>
    <row r="4722" spans="14:24" x14ac:dyDescent="0.25">
      <c r="N4722" s="119" t="s">
        <v>39</v>
      </c>
      <c r="O4722" s="119" t="s">
        <v>9354</v>
      </c>
      <c r="P4722" s="119" t="s">
        <v>9355</v>
      </c>
      <c r="Q4722" s="126">
        <f>COUNTIF(N4722,'Service Line Inventory'!$AE$36)</f>
        <v>0</v>
      </c>
      <c r="W4722" s="125">
        <f t="shared" si="146"/>
        <v>0</v>
      </c>
      <c r="X4722" s="126" t="str">
        <f t="shared" si="147"/>
        <v/>
      </c>
    </row>
    <row r="4723" spans="14:24" x14ac:dyDescent="0.25">
      <c r="N4723" s="119" t="s">
        <v>39</v>
      </c>
      <c r="O4723" s="119" t="s">
        <v>9356</v>
      </c>
      <c r="P4723" s="119" t="s">
        <v>9357</v>
      </c>
      <c r="Q4723" s="126">
        <f>COUNTIF(N4723,'Service Line Inventory'!$AE$36)</f>
        <v>0</v>
      </c>
      <c r="W4723" s="125">
        <f t="shared" si="146"/>
        <v>0</v>
      </c>
      <c r="X4723" s="126" t="str">
        <f t="shared" si="147"/>
        <v/>
      </c>
    </row>
    <row r="4724" spans="14:24" x14ac:dyDescent="0.25">
      <c r="N4724" s="119" t="s">
        <v>39</v>
      </c>
      <c r="O4724" s="119" t="s">
        <v>9358</v>
      </c>
      <c r="P4724" s="119" t="s">
        <v>9359</v>
      </c>
      <c r="Q4724" s="126">
        <f>COUNTIF(N4724,'Service Line Inventory'!$AE$36)</f>
        <v>0</v>
      </c>
      <c r="W4724" s="125">
        <f t="shared" si="146"/>
        <v>0</v>
      </c>
      <c r="X4724" s="126" t="str">
        <f t="shared" si="147"/>
        <v/>
      </c>
    </row>
    <row r="4725" spans="14:24" x14ac:dyDescent="0.25">
      <c r="N4725" s="119" t="s">
        <v>39</v>
      </c>
      <c r="O4725" s="119" t="s">
        <v>9360</v>
      </c>
      <c r="P4725" s="119" t="s">
        <v>9361</v>
      </c>
      <c r="Q4725" s="126">
        <f>COUNTIF(N4725,'Service Line Inventory'!$AE$36)</f>
        <v>0</v>
      </c>
      <c r="W4725" s="125">
        <f t="shared" si="146"/>
        <v>0</v>
      </c>
      <c r="X4725" s="126" t="str">
        <f t="shared" si="147"/>
        <v/>
      </c>
    </row>
    <row r="4726" spans="14:24" x14ac:dyDescent="0.25">
      <c r="N4726" s="119" t="s">
        <v>39</v>
      </c>
      <c r="O4726" s="119" t="s">
        <v>9362</v>
      </c>
      <c r="P4726" s="119" t="s">
        <v>9363</v>
      </c>
      <c r="Q4726" s="126">
        <f>COUNTIF(N4726,'Service Line Inventory'!$AE$36)</f>
        <v>0</v>
      </c>
      <c r="W4726" s="125">
        <f t="shared" si="146"/>
        <v>0</v>
      </c>
      <c r="X4726" s="126" t="str">
        <f t="shared" si="147"/>
        <v/>
      </c>
    </row>
    <row r="4727" spans="14:24" x14ac:dyDescent="0.25">
      <c r="N4727" s="119" t="s">
        <v>39</v>
      </c>
      <c r="O4727" s="119" t="s">
        <v>9364</v>
      </c>
      <c r="P4727" s="119" t="s">
        <v>9365</v>
      </c>
      <c r="Q4727" s="126">
        <f>COUNTIF(N4727,'Service Line Inventory'!$AE$36)</f>
        <v>0</v>
      </c>
      <c r="W4727" s="125">
        <f t="shared" si="146"/>
        <v>0</v>
      </c>
      <c r="X4727" s="126" t="str">
        <f t="shared" si="147"/>
        <v/>
      </c>
    </row>
    <row r="4728" spans="14:24" x14ac:dyDescent="0.25">
      <c r="N4728" s="119" t="s">
        <v>39</v>
      </c>
      <c r="O4728" s="119" t="s">
        <v>9366</v>
      </c>
      <c r="P4728" s="119" t="s">
        <v>9367</v>
      </c>
      <c r="Q4728" s="126">
        <f>COUNTIF(N4728,'Service Line Inventory'!$AE$36)</f>
        <v>0</v>
      </c>
      <c r="W4728" s="125">
        <f t="shared" si="146"/>
        <v>0</v>
      </c>
      <c r="X4728" s="126" t="str">
        <f t="shared" si="147"/>
        <v/>
      </c>
    </row>
    <row r="4729" spans="14:24" x14ac:dyDescent="0.25">
      <c r="N4729" s="119" t="s">
        <v>39</v>
      </c>
      <c r="O4729" s="119" t="s">
        <v>9368</v>
      </c>
      <c r="P4729" s="119" t="s">
        <v>9369</v>
      </c>
      <c r="Q4729" s="126">
        <f>COUNTIF(N4729,'Service Line Inventory'!$AE$36)</f>
        <v>0</v>
      </c>
      <c r="W4729" s="125">
        <f t="shared" si="146"/>
        <v>0</v>
      </c>
      <c r="X4729" s="126" t="str">
        <f t="shared" si="147"/>
        <v/>
      </c>
    </row>
    <row r="4730" spans="14:24" x14ac:dyDescent="0.25">
      <c r="N4730" s="119" t="s">
        <v>39</v>
      </c>
      <c r="O4730" s="119" t="s">
        <v>9370</v>
      </c>
      <c r="P4730" s="119" t="s">
        <v>9371</v>
      </c>
      <c r="Q4730" s="126">
        <f>COUNTIF(N4730,'Service Line Inventory'!$AE$36)</f>
        <v>0</v>
      </c>
      <c r="W4730" s="125">
        <f t="shared" si="146"/>
        <v>0</v>
      </c>
      <c r="X4730" s="126" t="str">
        <f t="shared" si="147"/>
        <v/>
      </c>
    </row>
    <row r="4731" spans="14:24" x14ac:dyDescent="0.25">
      <c r="N4731" s="119" t="s">
        <v>39</v>
      </c>
      <c r="O4731" s="119" t="s">
        <v>9372</v>
      </c>
      <c r="P4731" s="119" t="s">
        <v>9373</v>
      </c>
      <c r="Q4731" s="126">
        <f>COUNTIF(N4731,'Service Line Inventory'!$AE$36)</f>
        <v>0</v>
      </c>
      <c r="W4731" s="125">
        <f t="shared" si="146"/>
        <v>0</v>
      </c>
      <c r="X4731" s="126" t="str">
        <f t="shared" si="147"/>
        <v/>
      </c>
    </row>
    <row r="4732" spans="14:24" x14ac:dyDescent="0.25">
      <c r="N4732" s="119" t="s">
        <v>39</v>
      </c>
      <c r="O4732" s="119" t="s">
        <v>9374</v>
      </c>
      <c r="P4732" s="119" t="s">
        <v>9375</v>
      </c>
      <c r="Q4732" s="126">
        <f>COUNTIF(N4732,'Service Line Inventory'!$AE$36)</f>
        <v>0</v>
      </c>
      <c r="W4732" s="125">
        <f t="shared" si="146"/>
        <v>0</v>
      </c>
      <c r="X4732" s="126" t="str">
        <f t="shared" si="147"/>
        <v/>
      </c>
    </row>
    <row r="4733" spans="14:24" x14ac:dyDescent="0.25">
      <c r="N4733" s="119" t="s">
        <v>39</v>
      </c>
      <c r="O4733" s="119" t="s">
        <v>9376</v>
      </c>
      <c r="P4733" s="119" t="s">
        <v>9377</v>
      </c>
      <c r="Q4733" s="126">
        <f>COUNTIF(N4733,'Service Line Inventory'!$AE$36)</f>
        <v>0</v>
      </c>
      <c r="W4733" s="125">
        <f t="shared" si="146"/>
        <v>0</v>
      </c>
      <c r="X4733" s="126" t="str">
        <f t="shared" si="147"/>
        <v/>
      </c>
    </row>
    <row r="4734" spans="14:24" x14ac:dyDescent="0.25">
      <c r="N4734" s="119" t="s">
        <v>39</v>
      </c>
      <c r="O4734" s="119" t="s">
        <v>9378</v>
      </c>
      <c r="P4734" s="119" t="s">
        <v>9379</v>
      </c>
      <c r="Q4734" s="126">
        <f>COUNTIF(N4734,'Service Line Inventory'!$AE$36)</f>
        <v>0</v>
      </c>
      <c r="W4734" s="125">
        <f t="shared" si="146"/>
        <v>0</v>
      </c>
      <c r="X4734" s="126" t="str">
        <f t="shared" si="147"/>
        <v/>
      </c>
    </row>
    <row r="4735" spans="14:24" x14ac:dyDescent="0.25">
      <c r="N4735" s="119" t="s">
        <v>39</v>
      </c>
      <c r="O4735" s="119" t="s">
        <v>9380</v>
      </c>
      <c r="P4735" s="119" t="s">
        <v>9381</v>
      </c>
      <c r="Q4735" s="126">
        <f>COUNTIF(N4735,'Service Line Inventory'!$AE$36)</f>
        <v>0</v>
      </c>
      <c r="W4735" s="125">
        <f t="shared" si="146"/>
        <v>0</v>
      </c>
      <c r="X4735" s="126" t="str">
        <f t="shared" si="147"/>
        <v/>
      </c>
    </row>
    <row r="4736" spans="14:24" x14ac:dyDescent="0.25">
      <c r="N4736" s="119" t="s">
        <v>39</v>
      </c>
      <c r="O4736" s="119" t="s">
        <v>9382</v>
      </c>
      <c r="P4736" s="119" t="s">
        <v>9383</v>
      </c>
      <c r="Q4736" s="126">
        <f>COUNTIF(N4736,'Service Line Inventory'!$AE$36)</f>
        <v>0</v>
      </c>
      <c r="W4736" s="125">
        <f t="shared" si="146"/>
        <v>0</v>
      </c>
      <c r="X4736" s="126" t="str">
        <f t="shared" si="147"/>
        <v/>
      </c>
    </row>
    <row r="4737" spans="14:24" x14ac:dyDescent="0.25">
      <c r="N4737" s="119" t="s">
        <v>39</v>
      </c>
      <c r="O4737" s="119" t="s">
        <v>9384</v>
      </c>
      <c r="P4737" s="119" t="s">
        <v>9385</v>
      </c>
      <c r="Q4737" s="126">
        <f>COUNTIF(N4737,'Service Line Inventory'!$AE$36)</f>
        <v>0</v>
      </c>
      <c r="W4737" s="125">
        <f t="shared" ref="W4737:W4800" si="148">T4737</f>
        <v>0</v>
      </c>
      <c r="X4737" s="126" t="str">
        <f t="shared" ref="X4737:X4800" si="149">IF(W4737=0,"",W4737)</f>
        <v/>
      </c>
    </row>
    <row r="4738" spans="14:24" x14ac:dyDescent="0.25">
      <c r="N4738" s="119" t="s">
        <v>39</v>
      </c>
      <c r="O4738" s="119" t="s">
        <v>9386</v>
      </c>
      <c r="P4738" s="119" t="s">
        <v>9387</v>
      </c>
      <c r="Q4738" s="126">
        <f>COUNTIF(N4738,'Service Line Inventory'!$AE$36)</f>
        <v>0</v>
      </c>
      <c r="W4738" s="125">
        <f t="shared" si="148"/>
        <v>0</v>
      </c>
      <c r="X4738" s="126" t="str">
        <f t="shared" si="149"/>
        <v/>
      </c>
    </row>
    <row r="4739" spans="14:24" x14ac:dyDescent="0.25">
      <c r="N4739" s="119" t="s">
        <v>39</v>
      </c>
      <c r="O4739" s="119" t="s">
        <v>9388</v>
      </c>
      <c r="P4739" s="119" t="s">
        <v>9389</v>
      </c>
      <c r="Q4739" s="126">
        <f>COUNTIF(N4739,'Service Line Inventory'!$AE$36)</f>
        <v>0</v>
      </c>
      <c r="W4739" s="125">
        <f t="shared" si="148"/>
        <v>0</v>
      </c>
      <c r="X4739" s="126" t="str">
        <f t="shared" si="149"/>
        <v/>
      </c>
    </row>
    <row r="4740" spans="14:24" x14ac:dyDescent="0.25">
      <c r="N4740" s="119" t="s">
        <v>39</v>
      </c>
      <c r="O4740" s="119" t="s">
        <v>9390</v>
      </c>
      <c r="P4740" s="119" t="s">
        <v>9391</v>
      </c>
      <c r="Q4740" s="126">
        <f>COUNTIF(N4740,'Service Line Inventory'!$AE$36)</f>
        <v>0</v>
      </c>
      <c r="W4740" s="125">
        <f t="shared" si="148"/>
        <v>0</v>
      </c>
      <c r="X4740" s="126" t="str">
        <f t="shared" si="149"/>
        <v/>
      </c>
    </row>
    <row r="4741" spans="14:24" x14ac:dyDescent="0.25">
      <c r="N4741" s="119" t="s">
        <v>39</v>
      </c>
      <c r="O4741" s="119" t="s">
        <v>9392</v>
      </c>
      <c r="P4741" s="119" t="s">
        <v>9393</v>
      </c>
      <c r="Q4741" s="126">
        <f>COUNTIF(N4741,'Service Line Inventory'!$AE$36)</f>
        <v>0</v>
      </c>
      <c r="W4741" s="125">
        <f t="shared" si="148"/>
        <v>0</v>
      </c>
      <c r="X4741" s="126" t="str">
        <f t="shared" si="149"/>
        <v/>
      </c>
    </row>
    <row r="4742" spans="14:24" x14ac:dyDescent="0.25">
      <c r="N4742" s="119" t="s">
        <v>39</v>
      </c>
      <c r="O4742" s="119" t="s">
        <v>9394</v>
      </c>
      <c r="P4742" s="119" t="s">
        <v>9395</v>
      </c>
      <c r="Q4742" s="126">
        <f>COUNTIF(N4742,'Service Line Inventory'!$AE$36)</f>
        <v>0</v>
      </c>
      <c r="W4742" s="125">
        <f t="shared" si="148"/>
        <v>0</v>
      </c>
      <c r="X4742" s="126" t="str">
        <f t="shared" si="149"/>
        <v/>
      </c>
    </row>
    <row r="4743" spans="14:24" x14ac:dyDescent="0.25">
      <c r="N4743" s="119" t="s">
        <v>39</v>
      </c>
      <c r="O4743" s="119" t="s">
        <v>9396</v>
      </c>
      <c r="P4743" s="119" t="s">
        <v>9397</v>
      </c>
      <c r="Q4743" s="126">
        <f>COUNTIF(N4743,'Service Line Inventory'!$AE$36)</f>
        <v>0</v>
      </c>
      <c r="W4743" s="125">
        <f t="shared" si="148"/>
        <v>0</v>
      </c>
      <c r="X4743" s="126" t="str">
        <f t="shared" si="149"/>
        <v/>
      </c>
    </row>
    <row r="4744" spans="14:24" x14ac:dyDescent="0.25">
      <c r="N4744" s="119" t="s">
        <v>39</v>
      </c>
      <c r="O4744" s="119" t="s">
        <v>9398</v>
      </c>
      <c r="P4744" s="119" t="s">
        <v>9399</v>
      </c>
      <c r="Q4744" s="126">
        <f>COUNTIF(N4744,'Service Line Inventory'!$AE$36)</f>
        <v>0</v>
      </c>
      <c r="W4744" s="125">
        <f t="shared" si="148"/>
        <v>0</v>
      </c>
      <c r="X4744" s="126" t="str">
        <f t="shared" si="149"/>
        <v/>
      </c>
    </row>
    <row r="4745" spans="14:24" x14ac:dyDescent="0.25">
      <c r="N4745" s="119" t="s">
        <v>39</v>
      </c>
      <c r="O4745" s="119" t="s">
        <v>9400</v>
      </c>
      <c r="P4745" s="119" t="s">
        <v>9401</v>
      </c>
      <c r="Q4745" s="126">
        <f>COUNTIF(N4745,'Service Line Inventory'!$AE$36)</f>
        <v>0</v>
      </c>
      <c r="W4745" s="125">
        <f t="shared" si="148"/>
        <v>0</v>
      </c>
      <c r="X4745" s="126" t="str">
        <f t="shared" si="149"/>
        <v/>
      </c>
    </row>
    <row r="4746" spans="14:24" x14ac:dyDescent="0.25">
      <c r="N4746" s="119" t="s">
        <v>39</v>
      </c>
      <c r="O4746" s="119" t="s">
        <v>9402</v>
      </c>
      <c r="P4746" s="119" t="s">
        <v>9403</v>
      </c>
      <c r="Q4746" s="126">
        <f>COUNTIF(N4746,'Service Line Inventory'!$AE$36)</f>
        <v>0</v>
      </c>
      <c r="W4746" s="125">
        <f t="shared" si="148"/>
        <v>0</v>
      </c>
      <c r="X4746" s="126" t="str">
        <f t="shared" si="149"/>
        <v/>
      </c>
    </row>
    <row r="4747" spans="14:24" x14ac:dyDescent="0.25">
      <c r="N4747" s="119" t="s">
        <v>39</v>
      </c>
      <c r="O4747" s="119" t="s">
        <v>9404</v>
      </c>
      <c r="P4747" s="119" t="s">
        <v>9405</v>
      </c>
      <c r="Q4747" s="126">
        <f>COUNTIF(N4747,'Service Line Inventory'!$AE$36)</f>
        <v>0</v>
      </c>
      <c r="W4747" s="125">
        <f t="shared" si="148"/>
        <v>0</v>
      </c>
      <c r="X4747" s="126" t="str">
        <f t="shared" si="149"/>
        <v/>
      </c>
    </row>
    <row r="4748" spans="14:24" x14ac:dyDescent="0.25">
      <c r="N4748" s="119" t="s">
        <v>39</v>
      </c>
      <c r="O4748" s="119" t="s">
        <v>9406</v>
      </c>
      <c r="P4748" s="119" t="s">
        <v>9407</v>
      </c>
      <c r="Q4748" s="126">
        <f>COUNTIF(N4748,'Service Line Inventory'!$AE$36)</f>
        <v>0</v>
      </c>
      <c r="W4748" s="125">
        <f t="shared" si="148"/>
        <v>0</v>
      </c>
      <c r="X4748" s="126" t="str">
        <f t="shared" si="149"/>
        <v/>
      </c>
    </row>
    <row r="4749" spans="14:24" x14ac:dyDescent="0.25">
      <c r="N4749" s="119" t="s">
        <v>39</v>
      </c>
      <c r="O4749" s="119" t="s">
        <v>9408</v>
      </c>
      <c r="P4749" s="119" t="s">
        <v>9409</v>
      </c>
      <c r="Q4749" s="126">
        <f>COUNTIF(N4749,'Service Line Inventory'!$AE$36)</f>
        <v>0</v>
      </c>
      <c r="W4749" s="125">
        <f t="shared" si="148"/>
        <v>0</v>
      </c>
      <c r="X4749" s="126" t="str">
        <f t="shared" si="149"/>
        <v/>
      </c>
    </row>
    <row r="4750" spans="14:24" x14ac:dyDescent="0.25">
      <c r="N4750" s="119" t="s">
        <v>39</v>
      </c>
      <c r="O4750" s="119" t="s">
        <v>9410</v>
      </c>
      <c r="P4750" s="119" t="s">
        <v>9411</v>
      </c>
      <c r="Q4750" s="126">
        <f>COUNTIF(N4750,'Service Line Inventory'!$AE$36)</f>
        <v>0</v>
      </c>
      <c r="W4750" s="125">
        <f t="shared" si="148"/>
        <v>0</v>
      </c>
      <c r="X4750" s="126" t="str">
        <f t="shared" si="149"/>
        <v/>
      </c>
    </row>
    <row r="4751" spans="14:24" x14ac:dyDescent="0.25">
      <c r="N4751" s="119" t="s">
        <v>39</v>
      </c>
      <c r="O4751" s="119" t="s">
        <v>9412</v>
      </c>
      <c r="P4751" s="119" t="s">
        <v>9413</v>
      </c>
      <c r="Q4751" s="126">
        <f>COUNTIF(N4751,'Service Line Inventory'!$AE$36)</f>
        <v>0</v>
      </c>
      <c r="W4751" s="125">
        <f t="shared" si="148"/>
        <v>0</v>
      </c>
      <c r="X4751" s="126" t="str">
        <f t="shared" si="149"/>
        <v/>
      </c>
    </row>
    <row r="4752" spans="14:24" x14ac:dyDescent="0.25">
      <c r="N4752" s="119" t="s">
        <v>39</v>
      </c>
      <c r="O4752" s="119" t="s">
        <v>9414</v>
      </c>
      <c r="P4752" s="119" t="s">
        <v>9415</v>
      </c>
      <c r="Q4752" s="126">
        <f>COUNTIF(N4752,'Service Line Inventory'!$AE$36)</f>
        <v>0</v>
      </c>
      <c r="W4752" s="125">
        <f t="shared" si="148"/>
        <v>0</v>
      </c>
      <c r="X4752" s="126" t="str">
        <f t="shared" si="149"/>
        <v/>
      </c>
    </row>
    <row r="4753" spans="14:24" x14ac:dyDescent="0.25">
      <c r="N4753" s="119" t="s">
        <v>39</v>
      </c>
      <c r="O4753" s="119" t="s">
        <v>9416</v>
      </c>
      <c r="P4753" s="119" t="s">
        <v>9417</v>
      </c>
      <c r="Q4753" s="126">
        <f>COUNTIF(N4753,'Service Line Inventory'!$AE$36)</f>
        <v>0</v>
      </c>
      <c r="W4753" s="125">
        <f t="shared" si="148"/>
        <v>0</v>
      </c>
      <c r="X4753" s="126" t="str">
        <f t="shared" si="149"/>
        <v/>
      </c>
    </row>
    <row r="4754" spans="14:24" x14ac:dyDescent="0.25">
      <c r="N4754" s="119" t="s">
        <v>39</v>
      </c>
      <c r="O4754" s="119" t="s">
        <v>9418</v>
      </c>
      <c r="P4754" s="119" t="s">
        <v>9419</v>
      </c>
      <c r="Q4754" s="126">
        <f>COUNTIF(N4754,'Service Line Inventory'!$AE$36)</f>
        <v>0</v>
      </c>
      <c r="W4754" s="125">
        <f t="shared" si="148"/>
        <v>0</v>
      </c>
      <c r="X4754" s="126" t="str">
        <f t="shared" si="149"/>
        <v/>
      </c>
    </row>
    <row r="4755" spans="14:24" x14ac:dyDescent="0.25">
      <c r="N4755" s="119" t="s">
        <v>39</v>
      </c>
      <c r="O4755" s="119" t="s">
        <v>9420</v>
      </c>
      <c r="P4755" s="119" t="s">
        <v>9421</v>
      </c>
      <c r="Q4755" s="126">
        <f>COUNTIF(N4755,'Service Line Inventory'!$AE$36)</f>
        <v>0</v>
      </c>
      <c r="W4755" s="125">
        <f t="shared" si="148"/>
        <v>0</v>
      </c>
      <c r="X4755" s="126" t="str">
        <f t="shared" si="149"/>
        <v/>
      </c>
    </row>
    <row r="4756" spans="14:24" x14ac:dyDescent="0.25">
      <c r="N4756" s="119" t="s">
        <v>39</v>
      </c>
      <c r="O4756" s="119" t="s">
        <v>9422</v>
      </c>
      <c r="P4756" s="119" t="s">
        <v>9423</v>
      </c>
      <c r="Q4756" s="126">
        <f>COUNTIF(N4756,'Service Line Inventory'!$AE$36)</f>
        <v>0</v>
      </c>
      <c r="W4756" s="125">
        <f t="shared" si="148"/>
        <v>0</v>
      </c>
      <c r="X4756" s="126" t="str">
        <f t="shared" si="149"/>
        <v/>
      </c>
    </row>
    <row r="4757" spans="14:24" x14ac:dyDescent="0.25">
      <c r="N4757" s="119" t="s">
        <v>39</v>
      </c>
      <c r="O4757" s="119" t="s">
        <v>9424</v>
      </c>
      <c r="P4757" s="119" t="s">
        <v>9425</v>
      </c>
      <c r="Q4757" s="126">
        <f>COUNTIF(N4757,'Service Line Inventory'!$AE$36)</f>
        <v>0</v>
      </c>
      <c r="W4757" s="125">
        <f t="shared" si="148"/>
        <v>0</v>
      </c>
      <c r="X4757" s="126" t="str">
        <f t="shared" si="149"/>
        <v/>
      </c>
    </row>
    <row r="4758" spans="14:24" x14ac:dyDescent="0.25">
      <c r="N4758" s="119" t="s">
        <v>39</v>
      </c>
      <c r="O4758" s="119" t="s">
        <v>9426</v>
      </c>
      <c r="P4758" s="119" t="s">
        <v>9427</v>
      </c>
      <c r="Q4758" s="126">
        <f>COUNTIF(N4758,'Service Line Inventory'!$AE$36)</f>
        <v>0</v>
      </c>
      <c r="W4758" s="125">
        <f t="shared" si="148"/>
        <v>0</v>
      </c>
      <c r="X4758" s="126" t="str">
        <f t="shared" si="149"/>
        <v/>
      </c>
    </row>
    <row r="4759" spans="14:24" x14ac:dyDescent="0.25">
      <c r="N4759" s="119" t="s">
        <v>39</v>
      </c>
      <c r="O4759" s="119" t="s">
        <v>9428</v>
      </c>
      <c r="P4759" s="119" t="s">
        <v>9429</v>
      </c>
      <c r="Q4759" s="126">
        <f>COUNTIF(N4759,'Service Line Inventory'!$AE$36)</f>
        <v>0</v>
      </c>
      <c r="W4759" s="125">
        <f t="shared" si="148"/>
        <v>0</v>
      </c>
      <c r="X4759" s="126" t="str">
        <f t="shared" si="149"/>
        <v/>
      </c>
    </row>
    <row r="4760" spans="14:24" x14ac:dyDescent="0.25">
      <c r="N4760" s="119" t="s">
        <v>39</v>
      </c>
      <c r="O4760" s="119" t="s">
        <v>9430</v>
      </c>
      <c r="P4760" s="119" t="s">
        <v>9431</v>
      </c>
      <c r="Q4760" s="126">
        <f>COUNTIF(N4760,'Service Line Inventory'!$AE$36)</f>
        <v>0</v>
      </c>
      <c r="W4760" s="125">
        <f t="shared" si="148"/>
        <v>0</v>
      </c>
      <c r="X4760" s="126" t="str">
        <f t="shared" si="149"/>
        <v/>
      </c>
    </row>
    <row r="4761" spans="14:24" x14ac:dyDescent="0.25">
      <c r="N4761" s="119" t="s">
        <v>39</v>
      </c>
      <c r="O4761" s="119" t="s">
        <v>9432</v>
      </c>
      <c r="P4761" s="119" t="s">
        <v>9433</v>
      </c>
      <c r="Q4761" s="126">
        <f>COUNTIF(N4761,'Service Line Inventory'!$AE$36)</f>
        <v>0</v>
      </c>
      <c r="W4761" s="125">
        <f t="shared" si="148"/>
        <v>0</v>
      </c>
      <c r="X4761" s="126" t="str">
        <f t="shared" si="149"/>
        <v/>
      </c>
    </row>
    <row r="4762" spans="14:24" x14ac:dyDescent="0.25">
      <c r="N4762" s="119" t="s">
        <v>39</v>
      </c>
      <c r="O4762" s="119" t="s">
        <v>9434</v>
      </c>
      <c r="P4762" s="119" t="s">
        <v>9435</v>
      </c>
      <c r="Q4762" s="126">
        <f>COUNTIF(N4762,'Service Line Inventory'!$AE$36)</f>
        <v>0</v>
      </c>
      <c r="W4762" s="125">
        <f t="shared" si="148"/>
        <v>0</v>
      </c>
      <c r="X4762" s="126" t="str">
        <f t="shared" si="149"/>
        <v/>
      </c>
    </row>
    <row r="4763" spans="14:24" x14ac:dyDescent="0.25">
      <c r="N4763" s="119" t="s">
        <v>39</v>
      </c>
      <c r="O4763" s="119" t="s">
        <v>9436</v>
      </c>
      <c r="P4763" s="119" t="s">
        <v>9437</v>
      </c>
      <c r="Q4763" s="126">
        <f>COUNTIF(N4763,'Service Line Inventory'!$AE$36)</f>
        <v>0</v>
      </c>
      <c r="W4763" s="125">
        <f t="shared" si="148"/>
        <v>0</v>
      </c>
      <c r="X4763" s="126" t="str">
        <f t="shared" si="149"/>
        <v/>
      </c>
    </row>
    <row r="4764" spans="14:24" x14ac:dyDescent="0.25">
      <c r="N4764" s="119" t="s">
        <v>39</v>
      </c>
      <c r="O4764" s="119" t="s">
        <v>9438</v>
      </c>
      <c r="P4764" s="119" t="s">
        <v>9439</v>
      </c>
      <c r="Q4764" s="126">
        <f>COUNTIF(N4764,'Service Line Inventory'!$AE$36)</f>
        <v>0</v>
      </c>
      <c r="W4764" s="125">
        <f t="shared" si="148"/>
        <v>0</v>
      </c>
      <c r="X4764" s="126" t="str">
        <f t="shared" si="149"/>
        <v/>
      </c>
    </row>
    <row r="4765" spans="14:24" x14ac:dyDescent="0.25">
      <c r="N4765" s="119" t="s">
        <v>39</v>
      </c>
      <c r="O4765" s="119" t="s">
        <v>9440</v>
      </c>
      <c r="P4765" s="119" t="s">
        <v>9441</v>
      </c>
      <c r="Q4765" s="126">
        <f>COUNTIF(N4765,'Service Line Inventory'!$AE$36)</f>
        <v>0</v>
      </c>
      <c r="W4765" s="125">
        <f t="shared" si="148"/>
        <v>0</v>
      </c>
      <c r="X4765" s="126" t="str">
        <f t="shared" si="149"/>
        <v/>
      </c>
    </row>
    <row r="4766" spans="14:24" x14ac:dyDescent="0.25">
      <c r="N4766" s="119" t="s">
        <v>39</v>
      </c>
      <c r="O4766" s="119" t="s">
        <v>9442</v>
      </c>
      <c r="P4766" s="119" t="s">
        <v>9443</v>
      </c>
      <c r="Q4766" s="126">
        <f>COUNTIF(N4766,'Service Line Inventory'!$AE$36)</f>
        <v>0</v>
      </c>
      <c r="W4766" s="125">
        <f t="shared" si="148"/>
        <v>0</v>
      </c>
      <c r="X4766" s="126" t="str">
        <f t="shared" si="149"/>
        <v/>
      </c>
    </row>
    <row r="4767" spans="14:24" x14ac:dyDescent="0.25">
      <c r="N4767" s="119" t="s">
        <v>39</v>
      </c>
      <c r="O4767" s="119" t="s">
        <v>9444</v>
      </c>
      <c r="P4767" s="119" t="s">
        <v>9445</v>
      </c>
      <c r="Q4767" s="126">
        <f>COUNTIF(N4767,'Service Line Inventory'!$AE$36)</f>
        <v>0</v>
      </c>
      <c r="W4767" s="125">
        <f t="shared" si="148"/>
        <v>0</v>
      </c>
      <c r="X4767" s="126" t="str">
        <f t="shared" si="149"/>
        <v/>
      </c>
    </row>
    <row r="4768" spans="14:24" x14ac:dyDescent="0.25">
      <c r="N4768" s="119" t="s">
        <v>39</v>
      </c>
      <c r="O4768" s="119" t="s">
        <v>9446</v>
      </c>
      <c r="P4768" s="119" t="s">
        <v>9447</v>
      </c>
      <c r="Q4768" s="126">
        <f>COUNTIF(N4768,'Service Line Inventory'!$AE$36)</f>
        <v>0</v>
      </c>
      <c r="W4768" s="125">
        <f t="shared" si="148"/>
        <v>0</v>
      </c>
      <c r="X4768" s="126" t="str">
        <f t="shared" si="149"/>
        <v/>
      </c>
    </row>
    <row r="4769" spans="14:24" x14ac:dyDescent="0.25">
      <c r="N4769" s="119" t="s">
        <v>39</v>
      </c>
      <c r="O4769" s="119" t="s">
        <v>9448</v>
      </c>
      <c r="P4769" s="119" t="s">
        <v>9449</v>
      </c>
      <c r="Q4769" s="126">
        <f>COUNTIF(N4769,'Service Line Inventory'!$AE$36)</f>
        <v>0</v>
      </c>
      <c r="W4769" s="125">
        <f t="shared" si="148"/>
        <v>0</v>
      </c>
      <c r="X4769" s="126" t="str">
        <f t="shared" si="149"/>
        <v/>
      </c>
    </row>
    <row r="4770" spans="14:24" x14ac:dyDescent="0.25">
      <c r="N4770" s="119" t="s">
        <v>39</v>
      </c>
      <c r="O4770" s="119" t="s">
        <v>9450</v>
      </c>
      <c r="P4770" s="119" t="s">
        <v>9451</v>
      </c>
      <c r="Q4770" s="126">
        <f>COUNTIF(N4770,'Service Line Inventory'!$AE$36)</f>
        <v>0</v>
      </c>
      <c r="W4770" s="125">
        <f t="shared" si="148"/>
        <v>0</v>
      </c>
      <c r="X4770" s="126" t="str">
        <f t="shared" si="149"/>
        <v/>
      </c>
    </row>
    <row r="4771" spans="14:24" x14ac:dyDescent="0.25">
      <c r="N4771" s="119" t="s">
        <v>39</v>
      </c>
      <c r="O4771" s="119" t="s">
        <v>9452</v>
      </c>
      <c r="P4771" s="119" t="s">
        <v>9453</v>
      </c>
      <c r="Q4771" s="126">
        <f>COUNTIF(N4771,'Service Line Inventory'!$AE$36)</f>
        <v>0</v>
      </c>
      <c r="W4771" s="125">
        <f t="shared" si="148"/>
        <v>0</v>
      </c>
      <c r="X4771" s="126" t="str">
        <f t="shared" si="149"/>
        <v/>
      </c>
    </row>
    <row r="4772" spans="14:24" x14ac:dyDescent="0.25">
      <c r="N4772" s="119" t="s">
        <v>39</v>
      </c>
      <c r="O4772" s="119" t="s">
        <v>9454</v>
      </c>
      <c r="P4772" s="119" t="s">
        <v>9455</v>
      </c>
      <c r="Q4772" s="126">
        <f>COUNTIF(N4772,'Service Line Inventory'!$AE$36)</f>
        <v>0</v>
      </c>
      <c r="W4772" s="125">
        <f t="shared" si="148"/>
        <v>0</v>
      </c>
      <c r="X4772" s="126" t="str">
        <f t="shared" si="149"/>
        <v/>
      </c>
    </row>
    <row r="4773" spans="14:24" x14ac:dyDescent="0.25">
      <c r="N4773" s="119" t="s">
        <v>39</v>
      </c>
      <c r="O4773" s="119" t="s">
        <v>9456</v>
      </c>
      <c r="P4773" s="119" t="s">
        <v>9457</v>
      </c>
      <c r="Q4773" s="126">
        <f>COUNTIF(N4773,'Service Line Inventory'!$AE$36)</f>
        <v>0</v>
      </c>
      <c r="W4773" s="125">
        <f t="shared" si="148"/>
        <v>0</v>
      </c>
      <c r="X4773" s="126" t="str">
        <f t="shared" si="149"/>
        <v/>
      </c>
    </row>
    <row r="4774" spans="14:24" x14ac:dyDescent="0.25">
      <c r="N4774" s="119" t="s">
        <v>39</v>
      </c>
      <c r="O4774" s="119" t="s">
        <v>9458</v>
      </c>
      <c r="P4774" s="119" t="s">
        <v>9459</v>
      </c>
      <c r="Q4774" s="126">
        <f>COUNTIF(N4774,'Service Line Inventory'!$AE$36)</f>
        <v>0</v>
      </c>
      <c r="W4774" s="125">
        <f t="shared" si="148"/>
        <v>0</v>
      </c>
      <c r="X4774" s="126" t="str">
        <f t="shared" si="149"/>
        <v/>
      </c>
    </row>
    <row r="4775" spans="14:24" x14ac:dyDescent="0.25">
      <c r="N4775" s="119" t="s">
        <v>39</v>
      </c>
      <c r="O4775" s="119" t="s">
        <v>9460</v>
      </c>
      <c r="P4775" s="119" t="s">
        <v>9461</v>
      </c>
      <c r="Q4775" s="126">
        <f>COUNTIF(N4775,'Service Line Inventory'!$AE$36)</f>
        <v>0</v>
      </c>
      <c r="W4775" s="125">
        <f t="shared" si="148"/>
        <v>0</v>
      </c>
      <c r="X4775" s="126" t="str">
        <f t="shared" si="149"/>
        <v/>
      </c>
    </row>
    <row r="4776" spans="14:24" x14ac:dyDescent="0.25">
      <c r="N4776" s="119" t="s">
        <v>39</v>
      </c>
      <c r="O4776" s="119" t="s">
        <v>9462</v>
      </c>
      <c r="P4776" s="119" t="s">
        <v>9463</v>
      </c>
      <c r="Q4776" s="126">
        <f>COUNTIF(N4776,'Service Line Inventory'!$AE$36)</f>
        <v>0</v>
      </c>
      <c r="W4776" s="125">
        <f t="shared" si="148"/>
        <v>0</v>
      </c>
      <c r="X4776" s="126" t="str">
        <f t="shared" si="149"/>
        <v/>
      </c>
    </row>
    <row r="4777" spans="14:24" x14ac:dyDescent="0.25">
      <c r="N4777" s="119" t="s">
        <v>39</v>
      </c>
      <c r="O4777" s="119" t="s">
        <v>9464</v>
      </c>
      <c r="P4777" s="119" t="s">
        <v>9465</v>
      </c>
      <c r="Q4777" s="126">
        <f>COUNTIF(N4777,'Service Line Inventory'!$AE$36)</f>
        <v>0</v>
      </c>
      <c r="W4777" s="125">
        <f t="shared" si="148"/>
        <v>0</v>
      </c>
      <c r="X4777" s="126" t="str">
        <f t="shared" si="149"/>
        <v/>
      </c>
    </row>
    <row r="4778" spans="14:24" x14ac:dyDescent="0.25">
      <c r="N4778" s="119" t="s">
        <v>39</v>
      </c>
      <c r="O4778" s="119" t="s">
        <v>9466</v>
      </c>
      <c r="P4778" s="119" t="s">
        <v>9467</v>
      </c>
      <c r="Q4778" s="126">
        <f>COUNTIF(N4778,'Service Line Inventory'!$AE$36)</f>
        <v>0</v>
      </c>
      <c r="W4778" s="125">
        <f t="shared" si="148"/>
        <v>0</v>
      </c>
      <c r="X4778" s="126" t="str">
        <f t="shared" si="149"/>
        <v/>
      </c>
    </row>
    <row r="4779" spans="14:24" x14ac:dyDescent="0.25">
      <c r="N4779" s="119" t="s">
        <v>39</v>
      </c>
      <c r="O4779" s="119" t="s">
        <v>9468</v>
      </c>
      <c r="P4779" s="119" t="s">
        <v>9469</v>
      </c>
      <c r="Q4779" s="126">
        <f>COUNTIF(N4779,'Service Line Inventory'!$AE$36)</f>
        <v>0</v>
      </c>
      <c r="W4779" s="125">
        <f t="shared" si="148"/>
        <v>0</v>
      </c>
      <c r="X4779" s="126" t="str">
        <f t="shared" si="149"/>
        <v/>
      </c>
    </row>
    <row r="4780" spans="14:24" x14ac:dyDescent="0.25">
      <c r="N4780" s="119" t="s">
        <v>39</v>
      </c>
      <c r="O4780" s="119" t="s">
        <v>9470</v>
      </c>
      <c r="P4780" s="119" t="s">
        <v>9471</v>
      </c>
      <c r="Q4780" s="126">
        <f>COUNTIF(N4780,'Service Line Inventory'!$AE$36)</f>
        <v>0</v>
      </c>
      <c r="W4780" s="125">
        <f t="shared" si="148"/>
        <v>0</v>
      </c>
      <c r="X4780" s="126" t="str">
        <f t="shared" si="149"/>
        <v/>
      </c>
    </row>
    <row r="4781" spans="14:24" x14ac:dyDescent="0.25">
      <c r="N4781" s="119" t="s">
        <v>39</v>
      </c>
      <c r="O4781" s="119" t="s">
        <v>9472</v>
      </c>
      <c r="P4781" s="119" t="s">
        <v>9473</v>
      </c>
      <c r="Q4781" s="126">
        <f>COUNTIF(N4781,'Service Line Inventory'!$AE$36)</f>
        <v>0</v>
      </c>
      <c r="W4781" s="125">
        <f t="shared" si="148"/>
        <v>0</v>
      </c>
      <c r="X4781" s="126" t="str">
        <f t="shared" si="149"/>
        <v/>
      </c>
    </row>
    <row r="4782" spans="14:24" x14ac:dyDescent="0.25">
      <c r="N4782" s="119" t="s">
        <v>39</v>
      </c>
      <c r="O4782" s="119" t="s">
        <v>9474</v>
      </c>
      <c r="P4782" s="119" t="s">
        <v>9475</v>
      </c>
      <c r="Q4782" s="126">
        <f>COUNTIF(N4782,'Service Line Inventory'!$AE$36)</f>
        <v>0</v>
      </c>
      <c r="W4782" s="125">
        <f t="shared" si="148"/>
        <v>0</v>
      </c>
      <c r="X4782" s="126" t="str">
        <f t="shared" si="149"/>
        <v/>
      </c>
    </row>
    <row r="4783" spans="14:24" x14ac:dyDescent="0.25">
      <c r="N4783" s="119" t="s">
        <v>39</v>
      </c>
      <c r="O4783" s="119" t="s">
        <v>9476</v>
      </c>
      <c r="P4783" s="119" t="s">
        <v>9477</v>
      </c>
      <c r="Q4783" s="126">
        <f>COUNTIF(N4783,'Service Line Inventory'!$AE$36)</f>
        <v>0</v>
      </c>
      <c r="W4783" s="125">
        <f t="shared" si="148"/>
        <v>0</v>
      </c>
      <c r="X4783" s="126" t="str">
        <f t="shared" si="149"/>
        <v/>
      </c>
    </row>
    <row r="4784" spans="14:24" x14ac:dyDescent="0.25">
      <c r="N4784" s="119" t="s">
        <v>39</v>
      </c>
      <c r="O4784" s="119" t="s">
        <v>9478</v>
      </c>
      <c r="P4784" s="119" t="s">
        <v>9479</v>
      </c>
      <c r="Q4784" s="126">
        <f>COUNTIF(N4784,'Service Line Inventory'!$AE$36)</f>
        <v>0</v>
      </c>
      <c r="W4784" s="125">
        <f t="shared" si="148"/>
        <v>0</v>
      </c>
      <c r="X4784" s="126" t="str">
        <f t="shared" si="149"/>
        <v/>
      </c>
    </row>
    <row r="4785" spans="14:24" x14ac:dyDescent="0.25">
      <c r="N4785" s="119" t="s">
        <v>39</v>
      </c>
      <c r="O4785" s="119" t="s">
        <v>9480</v>
      </c>
      <c r="P4785" s="119" t="s">
        <v>9481</v>
      </c>
      <c r="Q4785" s="126">
        <f>COUNTIF(N4785,'Service Line Inventory'!$AE$36)</f>
        <v>0</v>
      </c>
      <c r="W4785" s="125">
        <f t="shared" si="148"/>
        <v>0</v>
      </c>
      <c r="X4785" s="126" t="str">
        <f t="shared" si="149"/>
        <v/>
      </c>
    </row>
    <row r="4786" spans="14:24" x14ac:dyDescent="0.25">
      <c r="N4786" s="119" t="s">
        <v>39</v>
      </c>
      <c r="O4786" s="119" t="s">
        <v>9482</v>
      </c>
      <c r="P4786" s="119" t="s">
        <v>9483</v>
      </c>
      <c r="Q4786" s="126">
        <f>COUNTIF(N4786,'Service Line Inventory'!$AE$36)</f>
        <v>0</v>
      </c>
      <c r="W4786" s="125">
        <f t="shared" si="148"/>
        <v>0</v>
      </c>
      <c r="X4786" s="126" t="str">
        <f t="shared" si="149"/>
        <v/>
      </c>
    </row>
    <row r="4787" spans="14:24" x14ac:dyDescent="0.25">
      <c r="N4787" s="119" t="s">
        <v>39</v>
      </c>
      <c r="O4787" s="119" t="s">
        <v>9484</v>
      </c>
      <c r="P4787" s="119" t="s">
        <v>9485</v>
      </c>
      <c r="Q4787" s="126">
        <f>COUNTIF(N4787,'Service Line Inventory'!$AE$36)</f>
        <v>0</v>
      </c>
      <c r="W4787" s="125">
        <f t="shared" si="148"/>
        <v>0</v>
      </c>
      <c r="X4787" s="126" t="str">
        <f t="shared" si="149"/>
        <v/>
      </c>
    </row>
    <row r="4788" spans="14:24" x14ac:dyDescent="0.25">
      <c r="N4788" s="119" t="s">
        <v>39</v>
      </c>
      <c r="O4788" s="119" t="s">
        <v>9486</v>
      </c>
      <c r="P4788" s="119" t="s">
        <v>9487</v>
      </c>
      <c r="Q4788" s="126">
        <f>COUNTIF(N4788,'Service Line Inventory'!$AE$36)</f>
        <v>0</v>
      </c>
      <c r="W4788" s="125">
        <f t="shared" si="148"/>
        <v>0</v>
      </c>
      <c r="X4788" s="126" t="str">
        <f t="shared" si="149"/>
        <v/>
      </c>
    </row>
    <row r="4789" spans="14:24" x14ac:dyDescent="0.25">
      <c r="N4789" s="119" t="s">
        <v>39</v>
      </c>
      <c r="O4789" s="119" t="s">
        <v>9488</v>
      </c>
      <c r="P4789" s="119" t="s">
        <v>9489</v>
      </c>
      <c r="Q4789" s="126">
        <f>COUNTIF(N4789,'Service Line Inventory'!$AE$36)</f>
        <v>0</v>
      </c>
      <c r="W4789" s="125">
        <f t="shared" si="148"/>
        <v>0</v>
      </c>
      <c r="X4789" s="126" t="str">
        <f t="shared" si="149"/>
        <v/>
      </c>
    </row>
    <row r="4790" spans="14:24" x14ac:dyDescent="0.25">
      <c r="N4790" s="119" t="s">
        <v>39</v>
      </c>
      <c r="O4790" s="119" t="s">
        <v>9490</v>
      </c>
      <c r="P4790" s="119" t="s">
        <v>9491</v>
      </c>
      <c r="Q4790" s="126">
        <f>COUNTIF(N4790,'Service Line Inventory'!$AE$36)</f>
        <v>0</v>
      </c>
      <c r="W4790" s="125">
        <f t="shared" si="148"/>
        <v>0</v>
      </c>
      <c r="X4790" s="126" t="str">
        <f t="shared" si="149"/>
        <v/>
      </c>
    </row>
    <row r="4791" spans="14:24" x14ac:dyDescent="0.25">
      <c r="N4791" s="119" t="s">
        <v>39</v>
      </c>
      <c r="O4791" s="119" t="s">
        <v>9492</v>
      </c>
      <c r="P4791" s="119" t="s">
        <v>9493</v>
      </c>
      <c r="Q4791" s="126">
        <f>COUNTIF(N4791,'Service Line Inventory'!$AE$36)</f>
        <v>0</v>
      </c>
      <c r="W4791" s="125">
        <f t="shared" si="148"/>
        <v>0</v>
      </c>
      <c r="X4791" s="126" t="str">
        <f t="shared" si="149"/>
        <v/>
      </c>
    </row>
    <row r="4792" spans="14:24" x14ac:dyDescent="0.25">
      <c r="N4792" s="119" t="s">
        <v>39</v>
      </c>
      <c r="O4792" s="119" t="s">
        <v>9494</v>
      </c>
      <c r="P4792" s="119" t="s">
        <v>9495</v>
      </c>
      <c r="Q4792" s="126">
        <f>COUNTIF(N4792,'Service Line Inventory'!$AE$36)</f>
        <v>0</v>
      </c>
      <c r="W4792" s="125">
        <f t="shared" si="148"/>
        <v>0</v>
      </c>
      <c r="X4792" s="126" t="str">
        <f t="shared" si="149"/>
        <v/>
      </c>
    </row>
    <row r="4793" spans="14:24" x14ac:dyDescent="0.25">
      <c r="N4793" s="119" t="s">
        <v>39</v>
      </c>
      <c r="O4793" s="119" t="s">
        <v>9496</v>
      </c>
      <c r="P4793" s="119" t="s">
        <v>9497</v>
      </c>
      <c r="Q4793" s="126">
        <f>COUNTIF(N4793,'Service Line Inventory'!$AE$36)</f>
        <v>0</v>
      </c>
      <c r="W4793" s="125">
        <f t="shared" si="148"/>
        <v>0</v>
      </c>
      <c r="X4793" s="126" t="str">
        <f t="shared" si="149"/>
        <v/>
      </c>
    </row>
    <row r="4794" spans="14:24" x14ac:dyDescent="0.25">
      <c r="N4794" s="119" t="s">
        <v>39</v>
      </c>
      <c r="O4794" s="119" t="s">
        <v>9498</v>
      </c>
      <c r="P4794" s="119" t="s">
        <v>9499</v>
      </c>
      <c r="Q4794" s="126">
        <f>COUNTIF(N4794,'Service Line Inventory'!$AE$36)</f>
        <v>0</v>
      </c>
      <c r="W4794" s="125">
        <f t="shared" si="148"/>
        <v>0</v>
      </c>
      <c r="X4794" s="126" t="str">
        <f t="shared" si="149"/>
        <v/>
      </c>
    </row>
    <row r="4795" spans="14:24" x14ac:dyDescent="0.25">
      <c r="N4795" s="119" t="s">
        <v>39</v>
      </c>
      <c r="O4795" s="119" t="s">
        <v>9500</v>
      </c>
      <c r="P4795" s="119" t="s">
        <v>9501</v>
      </c>
      <c r="Q4795" s="126">
        <f>COUNTIF(N4795,'Service Line Inventory'!$AE$36)</f>
        <v>0</v>
      </c>
      <c r="W4795" s="125">
        <f t="shared" si="148"/>
        <v>0</v>
      </c>
      <c r="X4795" s="126" t="str">
        <f t="shared" si="149"/>
        <v/>
      </c>
    </row>
    <row r="4796" spans="14:24" x14ac:dyDescent="0.25">
      <c r="N4796" s="119" t="s">
        <v>39</v>
      </c>
      <c r="O4796" s="119" t="s">
        <v>9502</v>
      </c>
      <c r="P4796" s="119" t="s">
        <v>9503</v>
      </c>
      <c r="Q4796" s="126">
        <f>COUNTIF(N4796,'Service Line Inventory'!$AE$36)</f>
        <v>0</v>
      </c>
      <c r="W4796" s="125">
        <f t="shared" si="148"/>
        <v>0</v>
      </c>
      <c r="X4796" s="126" t="str">
        <f t="shared" si="149"/>
        <v/>
      </c>
    </row>
    <row r="4797" spans="14:24" x14ac:dyDescent="0.25">
      <c r="N4797" s="119" t="s">
        <v>39</v>
      </c>
      <c r="O4797" s="119" t="s">
        <v>9504</v>
      </c>
      <c r="P4797" s="119" t="s">
        <v>9505</v>
      </c>
      <c r="Q4797" s="126">
        <f>COUNTIF(N4797,'Service Line Inventory'!$AE$36)</f>
        <v>0</v>
      </c>
      <c r="W4797" s="125">
        <f t="shared" si="148"/>
        <v>0</v>
      </c>
      <c r="X4797" s="126" t="str">
        <f t="shared" si="149"/>
        <v/>
      </c>
    </row>
    <row r="4798" spans="14:24" x14ac:dyDescent="0.25">
      <c r="N4798" s="119" t="s">
        <v>39</v>
      </c>
      <c r="O4798" s="119" t="s">
        <v>9506</v>
      </c>
      <c r="P4798" s="119" t="s">
        <v>9507</v>
      </c>
      <c r="Q4798" s="126">
        <f>COUNTIF(N4798,'Service Line Inventory'!$AE$36)</f>
        <v>0</v>
      </c>
      <c r="W4798" s="125">
        <f t="shared" si="148"/>
        <v>0</v>
      </c>
      <c r="X4798" s="126" t="str">
        <f t="shared" si="149"/>
        <v/>
      </c>
    </row>
    <row r="4799" spans="14:24" x14ac:dyDescent="0.25">
      <c r="N4799" s="119" t="s">
        <v>39</v>
      </c>
      <c r="O4799" s="119" t="s">
        <v>9508</v>
      </c>
      <c r="P4799" s="119" t="s">
        <v>9509</v>
      </c>
      <c r="Q4799" s="126">
        <f>COUNTIF(N4799,'Service Line Inventory'!$AE$36)</f>
        <v>0</v>
      </c>
      <c r="W4799" s="125">
        <f t="shared" si="148"/>
        <v>0</v>
      </c>
      <c r="X4799" s="126" t="str">
        <f t="shared" si="149"/>
        <v/>
      </c>
    </row>
    <row r="4800" spans="14:24" x14ac:dyDescent="0.25">
      <c r="N4800" s="119" t="s">
        <v>39</v>
      </c>
      <c r="O4800" s="119" t="s">
        <v>9510</v>
      </c>
      <c r="P4800" s="119" t="s">
        <v>9511</v>
      </c>
      <c r="Q4800" s="126">
        <f>COUNTIF(N4800,'Service Line Inventory'!$AE$36)</f>
        <v>0</v>
      </c>
      <c r="W4800" s="125">
        <f t="shared" si="148"/>
        <v>0</v>
      </c>
      <c r="X4800" s="126" t="str">
        <f t="shared" si="149"/>
        <v/>
      </c>
    </row>
    <row r="4801" spans="14:24" x14ac:dyDescent="0.25">
      <c r="N4801" s="119" t="s">
        <v>39</v>
      </c>
      <c r="O4801" s="119" t="s">
        <v>9512</v>
      </c>
      <c r="P4801" s="119" t="s">
        <v>9513</v>
      </c>
      <c r="Q4801" s="126">
        <f>COUNTIF(N4801,'Service Line Inventory'!$AE$36)</f>
        <v>0</v>
      </c>
      <c r="W4801" s="125">
        <f t="shared" ref="W4801:W4864" si="150">T4801</f>
        <v>0</v>
      </c>
      <c r="X4801" s="126" t="str">
        <f t="shared" ref="X4801:X4864" si="151">IF(W4801=0,"",W4801)</f>
        <v/>
      </c>
    </row>
    <row r="4802" spans="14:24" x14ac:dyDescent="0.25">
      <c r="N4802" s="119" t="s">
        <v>39</v>
      </c>
      <c r="O4802" s="119" t="s">
        <v>9514</v>
      </c>
      <c r="P4802" s="119" t="s">
        <v>9515</v>
      </c>
      <c r="Q4802" s="126">
        <f>COUNTIF(N4802,'Service Line Inventory'!$AE$36)</f>
        <v>0</v>
      </c>
      <c r="W4802" s="125">
        <f t="shared" si="150"/>
        <v>0</v>
      </c>
      <c r="X4802" s="126" t="str">
        <f t="shared" si="151"/>
        <v/>
      </c>
    </row>
    <row r="4803" spans="14:24" x14ac:dyDescent="0.25">
      <c r="N4803" s="119" t="s">
        <v>39</v>
      </c>
      <c r="O4803" s="119" t="s">
        <v>9516</v>
      </c>
      <c r="P4803" s="119" t="s">
        <v>9517</v>
      </c>
      <c r="Q4803" s="126">
        <f>COUNTIF(N4803,'Service Line Inventory'!$AE$36)</f>
        <v>0</v>
      </c>
      <c r="W4803" s="125">
        <f t="shared" si="150"/>
        <v>0</v>
      </c>
      <c r="X4803" s="126" t="str">
        <f t="shared" si="151"/>
        <v/>
      </c>
    </row>
    <row r="4804" spans="14:24" x14ac:dyDescent="0.25">
      <c r="N4804" s="119" t="s">
        <v>39</v>
      </c>
      <c r="O4804" s="119" t="s">
        <v>9518</v>
      </c>
      <c r="P4804" s="119" t="s">
        <v>9519</v>
      </c>
      <c r="Q4804" s="126">
        <f>COUNTIF(N4804,'Service Line Inventory'!$AE$36)</f>
        <v>0</v>
      </c>
      <c r="W4804" s="125">
        <f t="shared" si="150"/>
        <v>0</v>
      </c>
      <c r="X4804" s="126" t="str">
        <f t="shared" si="151"/>
        <v/>
      </c>
    </row>
    <row r="4805" spans="14:24" x14ac:dyDescent="0.25">
      <c r="N4805" s="119" t="s">
        <v>39</v>
      </c>
      <c r="O4805" s="119" t="s">
        <v>9520</v>
      </c>
      <c r="P4805" s="119" t="s">
        <v>9521</v>
      </c>
      <c r="Q4805" s="126">
        <f>COUNTIF(N4805,'Service Line Inventory'!$AE$36)</f>
        <v>0</v>
      </c>
      <c r="W4805" s="125">
        <f t="shared" si="150"/>
        <v>0</v>
      </c>
      <c r="X4805" s="126" t="str">
        <f t="shared" si="151"/>
        <v/>
      </c>
    </row>
    <row r="4806" spans="14:24" x14ac:dyDescent="0.25">
      <c r="N4806" s="119" t="s">
        <v>39</v>
      </c>
      <c r="O4806" s="119" t="s">
        <v>9522</v>
      </c>
      <c r="P4806" s="119" t="s">
        <v>9523</v>
      </c>
      <c r="Q4806" s="126">
        <f>COUNTIF(N4806,'Service Line Inventory'!$AE$36)</f>
        <v>0</v>
      </c>
      <c r="W4806" s="125">
        <f t="shared" si="150"/>
        <v>0</v>
      </c>
      <c r="X4806" s="126" t="str">
        <f t="shared" si="151"/>
        <v/>
      </c>
    </row>
    <row r="4807" spans="14:24" x14ac:dyDescent="0.25">
      <c r="N4807" s="119" t="s">
        <v>39</v>
      </c>
      <c r="O4807" s="119" t="s">
        <v>9524</v>
      </c>
      <c r="P4807" s="119" t="s">
        <v>9525</v>
      </c>
      <c r="Q4807" s="126">
        <f>COUNTIF(N4807,'Service Line Inventory'!$AE$36)</f>
        <v>0</v>
      </c>
      <c r="W4807" s="125">
        <f t="shared" si="150"/>
        <v>0</v>
      </c>
      <c r="X4807" s="126" t="str">
        <f t="shared" si="151"/>
        <v/>
      </c>
    </row>
    <row r="4808" spans="14:24" x14ac:dyDescent="0.25">
      <c r="N4808" s="119" t="s">
        <v>39</v>
      </c>
      <c r="O4808" s="119" t="s">
        <v>9526</v>
      </c>
      <c r="P4808" s="119" t="s">
        <v>9527</v>
      </c>
      <c r="Q4808" s="126">
        <f>COUNTIF(N4808,'Service Line Inventory'!$AE$36)</f>
        <v>0</v>
      </c>
      <c r="W4808" s="125">
        <f t="shared" si="150"/>
        <v>0</v>
      </c>
      <c r="X4808" s="126" t="str">
        <f t="shared" si="151"/>
        <v/>
      </c>
    </row>
    <row r="4809" spans="14:24" x14ac:dyDescent="0.25">
      <c r="N4809" s="119" t="s">
        <v>39</v>
      </c>
      <c r="O4809" s="119" t="s">
        <v>9528</v>
      </c>
      <c r="P4809" s="119" t="s">
        <v>9529</v>
      </c>
      <c r="Q4809" s="126">
        <f>COUNTIF(N4809,'Service Line Inventory'!$AE$36)</f>
        <v>0</v>
      </c>
      <c r="W4809" s="125">
        <f t="shared" si="150"/>
        <v>0</v>
      </c>
      <c r="X4809" s="126" t="str">
        <f t="shared" si="151"/>
        <v/>
      </c>
    </row>
    <row r="4810" spans="14:24" x14ac:dyDescent="0.25">
      <c r="N4810" s="119" t="s">
        <v>39</v>
      </c>
      <c r="O4810" s="119" t="s">
        <v>9530</v>
      </c>
      <c r="P4810" s="119" t="s">
        <v>9531</v>
      </c>
      <c r="Q4810" s="126">
        <f>COUNTIF(N4810,'Service Line Inventory'!$AE$36)</f>
        <v>0</v>
      </c>
      <c r="W4810" s="125">
        <f t="shared" si="150"/>
        <v>0</v>
      </c>
      <c r="X4810" s="126" t="str">
        <f t="shared" si="151"/>
        <v/>
      </c>
    </row>
    <row r="4811" spans="14:24" x14ac:dyDescent="0.25">
      <c r="N4811" s="119" t="s">
        <v>39</v>
      </c>
      <c r="O4811" s="119" t="s">
        <v>9532</v>
      </c>
      <c r="P4811" s="119" t="s">
        <v>9533</v>
      </c>
      <c r="Q4811" s="126">
        <f>COUNTIF(N4811,'Service Line Inventory'!$AE$36)</f>
        <v>0</v>
      </c>
      <c r="W4811" s="125">
        <f t="shared" si="150"/>
        <v>0</v>
      </c>
      <c r="X4811" s="126" t="str">
        <f t="shared" si="151"/>
        <v/>
      </c>
    </row>
    <row r="4812" spans="14:24" x14ac:dyDescent="0.25">
      <c r="N4812" s="119" t="s">
        <v>39</v>
      </c>
      <c r="O4812" s="119" t="s">
        <v>9534</v>
      </c>
      <c r="P4812" s="119" t="s">
        <v>9535</v>
      </c>
      <c r="Q4812" s="126">
        <f>COUNTIF(N4812,'Service Line Inventory'!$AE$36)</f>
        <v>0</v>
      </c>
      <c r="W4812" s="125">
        <f t="shared" si="150"/>
        <v>0</v>
      </c>
      <c r="X4812" s="126" t="str">
        <f t="shared" si="151"/>
        <v/>
      </c>
    </row>
    <row r="4813" spans="14:24" x14ac:dyDescent="0.25">
      <c r="N4813" s="119" t="s">
        <v>39</v>
      </c>
      <c r="O4813" s="119" t="s">
        <v>9536</v>
      </c>
      <c r="P4813" s="119" t="s">
        <v>9537</v>
      </c>
      <c r="Q4813" s="126">
        <f>COUNTIF(N4813,'Service Line Inventory'!$AE$36)</f>
        <v>0</v>
      </c>
      <c r="W4813" s="125">
        <f t="shared" si="150"/>
        <v>0</v>
      </c>
      <c r="X4813" s="126" t="str">
        <f t="shared" si="151"/>
        <v/>
      </c>
    </row>
    <row r="4814" spans="14:24" x14ac:dyDescent="0.25">
      <c r="N4814" s="119" t="s">
        <v>39</v>
      </c>
      <c r="O4814" s="119" t="s">
        <v>9538</v>
      </c>
      <c r="P4814" s="119" t="s">
        <v>9539</v>
      </c>
      <c r="Q4814" s="126">
        <f>COUNTIF(N4814,'Service Line Inventory'!$AE$36)</f>
        <v>0</v>
      </c>
      <c r="W4814" s="125">
        <f t="shared" si="150"/>
        <v>0</v>
      </c>
      <c r="X4814" s="126" t="str">
        <f t="shared" si="151"/>
        <v/>
      </c>
    </row>
    <row r="4815" spans="14:24" x14ac:dyDescent="0.25">
      <c r="N4815" s="119" t="s">
        <v>39</v>
      </c>
      <c r="O4815" s="119" t="s">
        <v>9540</v>
      </c>
      <c r="P4815" s="119" t="s">
        <v>9541</v>
      </c>
      <c r="Q4815" s="126">
        <f>COUNTIF(N4815,'Service Line Inventory'!$AE$36)</f>
        <v>0</v>
      </c>
      <c r="W4815" s="125">
        <f t="shared" si="150"/>
        <v>0</v>
      </c>
      <c r="X4815" s="126" t="str">
        <f t="shared" si="151"/>
        <v/>
      </c>
    </row>
    <row r="4816" spans="14:24" x14ac:dyDescent="0.25">
      <c r="N4816" s="119" t="s">
        <v>39</v>
      </c>
      <c r="O4816" s="119" t="s">
        <v>9542</v>
      </c>
      <c r="P4816" s="119" t="s">
        <v>9543</v>
      </c>
      <c r="Q4816" s="126">
        <f>COUNTIF(N4816,'Service Line Inventory'!$AE$36)</f>
        <v>0</v>
      </c>
      <c r="W4816" s="125">
        <f t="shared" si="150"/>
        <v>0</v>
      </c>
      <c r="X4816" s="126" t="str">
        <f t="shared" si="151"/>
        <v/>
      </c>
    </row>
    <row r="4817" spans="14:24" x14ac:dyDescent="0.25">
      <c r="N4817" s="119" t="s">
        <v>39</v>
      </c>
      <c r="O4817" s="119" t="s">
        <v>9544</v>
      </c>
      <c r="P4817" s="119" t="s">
        <v>9545</v>
      </c>
      <c r="Q4817" s="126">
        <f>COUNTIF(N4817,'Service Line Inventory'!$AE$36)</f>
        <v>0</v>
      </c>
      <c r="W4817" s="125">
        <f t="shared" si="150"/>
        <v>0</v>
      </c>
      <c r="X4817" s="126" t="str">
        <f t="shared" si="151"/>
        <v/>
      </c>
    </row>
    <row r="4818" spans="14:24" x14ac:dyDescent="0.25">
      <c r="N4818" s="119" t="s">
        <v>39</v>
      </c>
      <c r="O4818" s="119" t="s">
        <v>9546</v>
      </c>
      <c r="P4818" s="119" t="s">
        <v>9547</v>
      </c>
      <c r="Q4818" s="126">
        <f>COUNTIF(N4818,'Service Line Inventory'!$AE$36)</f>
        <v>0</v>
      </c>
      <c r="W4818" s="125">
        <f t="shared" si="150"/>
        <v>0</v>
      </c>
      <c r="X4818" s="126" t="str">
        <f t="shared" si="151"/>
        <v/>
      </c>
    </row>
    <row r="4819" spans="14:24" x14ac:dyDescent="0.25">
      <c r="N4819" s="119" t="s">
        <v>39</v>
      </c>
      <c r="O4819" s="119" t="s">
        <v>9548</v>
      </c>
      <c r="P4819" s="119" t="s">
        <v>9549</v>
      </c>
      <c r="Q4819" s="126">
        <f>COUNTIF(N4819,'Service Line Inventory'!$AE$36)</f>
        <v>0</v>
      </c>
      <c r="W4819" s="125">
        <f t="shared" si="150"/>
        <v>0</v>
      </c>
      <c r="X4819" s="126" t="str">
        <f t="shared" si="151"/>
        <v/>
      </c>
    </row>
    <row r="4820" spans="14:24" x14ac:dyDescent="0.25">
      <c r="N4820" s="119" t="s">
        <v>39</v>
      </c>
      <c r="O4820" s="119" t="s">
        <v>9550</v>
      </c>
      <c r="P4820" s="119" t="s">
        <v>9551</v>
      </c>
      <c r="Q4820" s="126">
        <f>COUNTIF(N4820,'Service Line Inventory'!$AE$36)</f>
        <v>0</v>
      </c>
      <c r="W4820" s="125">
        <f t="shared" si="150"/>
        <v>0</v>
      </c>
      <c r="X4820" s="126" t="str">
        <f t="shared" si="151"/>
        <v/>
      </c>
    </row>
    <row r="4821" spans="14:24" x14ac:dyDescent="0.25">
      <c r="N4821" s="119" t="s">
        <v>39</v>
      </c>
      <c r="O4821" s="119" t="s">
        <v>9552</v>
      </c>
      <c r="P4821" s="119" t="s">
        <v>9553</v>
      </c>
      <c r="Q4821" s="126">
        <f>COUNTIF(N4821,'Service Line Inventory'!$AE$36)</f>
        <v>0</v>
      </c>
      <c r="W4821" s="125">
        <f t="shared" si="150"/>
        <v>0</v>
      </c>
      <c r="X4821" s="126" t="str">
        <f t="shared" si="151"/>
        <v/>
      </c>
    </row>
    <row r="4822" spans="14:24" x14ac:dyDescent="0.25">
      <c r="N4822" s="119" t="s">
        <v>39</v>
      </c>
      <c r="O4822" s="119" t="s">
        <v>9554</v>
      </c>
      <c r="P4822" s="119" t="s">
        <v>9555</v>
      </c>
      <c r="Q4822" s="126">
        <f>COUNTIF(N4822,'Service Line Inventory'!$AE$36)</f>
        <v>0</v>
      </c>
      <c r="W4822" s="125">
        <f t="shared" si="150"/>
        <v>0</v>
      </c>
      <c r="X4822" s="126" t="str">
        <f t="shared" si="151"/>
        <v/>
      </c>
    </row>
    <row r="4823" spans="14:24" x14ac:dyDescent="0.25">
      <c r="N4823" s="119" t="s">
        <v>39</v>
      </c>
      <c r="O4823" s="119" t="s">
        <v>9556</v>
      </c>
      <c r="P4823" s="119" t="s">
        <v>9557</v>
      </c>
      <c r="Q4823" s="126">
        <f>COUNTIF(N4823,'Service Line Inventory'!$AE$36)</f>
        <v>0</v>
      </c>
      <c r="W4823" s="125">
        <f t="shared" si="150"/>
        <v>0</v>
      </c>
      <c r="X4823" s="126" t="str">
        <f t="shared" si="151"/>
        <v/>
      </c>
    </row>
    <row r="4824" spans="14:24" x14ac:dyDescent="0.25">
      <c r="N4824" s="119" t="s">
        <v>39</v>
      </c>
      <c r="O4824" s="119" t="s">
        <v>9558</v>
      </c>
      <c r="P4824" s="119" t="s">
        <v>9559</v>
      </c>
      <c r="Q4824" s="126">
        <f>COUNTIF(N4824,'Service Line Inventory'!$AE$36)</f>
        <v>0</v>
      </c>
      <c r="W4824" s="125">
        <f t="shared" si="150"/>
        <v>0</v>
      </c>
      <c r="X4824" s="126" t="str">
        <f t="shared" si="151"/>
        <v/>
      </c>
    </row>
    <row r="4825" spans="14:24" x14ac:dyDescent="0.25">
      <c r="N4825" s="119" t="s">
        <v>39</v>
      </c>
      <c r="O4825" s="119" t="s">
        <v>9560</v>
      </c>
      <c r="P4825" s="119" t="s">
        <v>9561</v>
      </c>
      <c r="Q4825" s="126">
        <f>COUNTIF(N4825,'Service Line Inventory'!$AE$36)</f>
        <v>0</v>
      </c>
      <c r="W4825" s="125">
        <f t="shared" si="150"/>
        <v>0</v>
      </c>
      <c r="X4825" s="126" t="str">
        <f t="shared" si="151"/>
        <v/>
      </c>
    </row>
    <row r="4826" spans="14:24" x14ac:dyDescent="0.25">
      <c r="N4826" s="119" t="s">
        <v>39</v>
      </c>
      <c r="O4826" s="119" t="s">
        <v>9562</v>
      </c>
      <c r="P4826" s="119" t="s">
        <v>9563</v>
      </c>
      <c r="Q4826" s="126">
        <f>COUNTIF(N4826,'Service Line Inventory'!$AE$36)</f>
        <v>0</v>
      </c>
      <c r="W4826" s="125">
        <f t="shared" si="150"/>
        <v>0</v>
      </c>
      <c r="X4826" s="126" t="str">
        <f t="shared" si="151"/>
        <v/>
      </c>
    </row>
    <row r="4827" spans="14:24" x14ac:dyDescent="0.25">
      <c r="N4827" s="119" t="s">
        <v>39</v>
      </c>
      <c r="O4827" s="119" t="s">
        <v>9564</v>
      </c>
      <c r="P4827" s="119" t="s">
        <v>9565</v>
      </c>
      <c r="Q4827" s="126">
        <f>COUNTIF(N4827,'Service Line Inventory'!$AE$36)</f>
        <v>0</v>
      </c>
      <c r="W4827" s="125">
        <f t="shared" si="150"/>
        <v>0</v>
      </c>
      <c r="X4827" s="126" t="str">
        <f t="shared" si="151"/>
        <v/>
      </c>
    </row>
    <row r="4828" spans="14:24" x14ac:dyDescent="0.25">
      <c r="N4828" s="119" t="s">
        <v>39</v>
      </c>
      <c r="O4828" s="119" t="s">
        <v>9566</v>
      </c>
      <c r="P4828" s="119" t="s">
        <v>9567</v>
      </c>
      <c r="Q4828" s="126">
        <f>COUNTIF(N4828,'Service Line Inventory'!$AE$36)</f>
        <v>0</v>
      </c>
      <c r="W4828" s="125">
        <f t="shared" si="150"/>
        <v>0</v>
      </c>
      <c r="X4828" s="126" t="str">
        <f t="shared" si="151"/>
        <v/>
      </c>
    </row>
    <row r="4829" spans="14:24" x14ac:dyDescent="0.25">
      <c r="N4829" s="119" t="s">
        <v>39</v>
      </c>
      <c r="O4829" s="119" t="s">
        <v>9568</v>
      </c>
      <c r="P4829" s="119" t="s">
        <v>9569</v>
      </c>
      <c r="Q4829" s="126">
        <f>COUNTIF(N4829,'Service Line Inventory'!$AE$36)</f>
        <v>0</v>
      </c>
      <c r="W4829" s="125">
        <f t="shared" si="150"/>
        <v>0</v>
      </c>
      <c r="X4829" s="126" t="str">
        <f t="shared" si="151"/>
        <v/>
      </c>
    </row>
    <row r="4830" spans="14:24" x14ac:dyDescent="0.25">
      <c r="N4830" s="119" t="s">
        <v>39</v>
      </c>
      <c r="O4830" s="119" t="s">
        <v>9570</v>
      </c>
      <c r="P4830" s="119" t="s">
        <v>9571</v>
      </c>
      <c r="Q4830" s="126">
        <f>COUNTIF(N4830,'Service Line Inventory'!$AE$36)</f>
        <v>0</v>
      </c>
      <c r="W4830" s="125">
        <f t="shared" si="150"/>
        <v>0</v>
      </c>
      <c r="X4830" s="126" t="str">
        <f t="shared" si="151"/>
        <v/>
      </c>
    </row>
    <row r="4831" spans="14:24" x14ac:dyDescent="0.25">
      <c r="N4831" s="119" t="s">
        <v>39</v>
      </c>
      <c r="O4831" s="119" t="s">
        <v>9572</v>
      </c>
      <c r="P4831" s="119" t="s">
        <v>9573</v>
      </c>
      <c r="Q4831" s="126">
        <f>COUNTIF(N4831,'Service Line Inventory'!$AE$36)</f>
        <v>0</v>
      </c>
      <c r="W4831" s="125">
        <f t="shared" si="150"/>
        <v>0</v>
      </c>
      <c r="X4831" s="126" t="str">
        <f t="shared" si="151"/>
        <v/>
      </c>
    </row>
    <row r="4832" spans="14:24" x14ac:dyDescent="0.25">
      <c r="N4832" s="119" t="s">
        <v>39</v>
      </c>
      <c r="O4832" s="119" t="s">
        <v>9574</v>
      </c>
      <c r="P4832" s="119" t="s">
        <v>9575</v>
      </c>
      <c r="Q4832" s="126">
        <f>COUNTIF(N4832,'Service Line Inventory'!$AE$36)</f>
        <v>0</v>
      </c>
      <c r="W4832" s="125">
        <f t="shared" si="150"/>
        <v>0</v>
      </c>
      <c r="X4832" s="126" t="str">
        <f t="shared" si="151"/>
        <v/>
      </c>
    </row>
    <row r="4833" spans="14:24" x14ac:dyDescent="0.25">
      <c r="N4833" s="119" t="s">
        <v>39</v>
      </c>
      <c r="O4833" s="119" t="s">
        <v>9576</v>
      </c>
      <c r="P4833" s="119" t="s">
        <v>9577</v>
      </c>
      <c r="Q4833" s="126">
        <f>COUNTIF(N4833,'Service Line Inventory'!$AE$36)</f>
        <v>0</v>
      </c>
      <c r="W4833" s="125">
        <f t="shared" si="150"/>
        <v>0</v>
      </c>
      <c r="X4833" s="126" t="str">
        <f t="shared" si="151"/>
        <v/>
      </c>
    </row>
    <row r="4834" spans="14:24" x14ac:dyDescent="0.25">
      <c r="N4834" s="119" t="s">
        <v>39</v>
      </c>
      <c r="O4834" s="119" t="s">
        <v>9578</v>
      </c>
      <c r="P4834" s="119" t="s">
        <v>9579</v>
      </c>
      <c r="Q4834" s="126">
        <f>COUNTIF(N4834,'Service Line Inventory'!$AE$36)</f>
        <v>0</v>
      </c>
      <c r="W4834" s="125">
        <f t="shared" si="150"/>
        <v>0</v>
      </c>
      <c r="X4834" s="126" t="str">
        <f t="shared" si="151"/>
        <v/>
      </c>
    </row>
    <row r="4835" spans="14:24" x14ac:dyDescent="0.25">
      <c r="N4835" s="119" t="s">
        <v>39</v>
      </c>
      <c r="O4835" s="119" t="s">
        <v>9580</v>
      </c>
      <c r="P4835" s="119" t="s">
        <v>9581</v>
      </c>
      <c r="Q4835" s="126">
        <f>COUNTIF(N4835,'Service Line Inventory'!$AE$36)</f>
        <v>0</v>
      </c>
      <c r="W4835" s="125">
        <f t="shared" si="150"/>
        <v>0</v>
      </c>
      <c r="X4835" s="126" t="str">
        <f t="shared" si="151"/>
        <v/>
      </c>
    </row>
    <row r="4836" spans="14:24" x14ac:dyDescent="0.25">
      <c r="N4836" s="119" t="s">
        <v>39</v>
      </c>
      <c r="O4836" s="119" t="s">
        <v>9582</v>
      </c>
      <c r="P4836" s="119" t="s">
        <v>9583</v>
      </c>
      <c r="Q4836" s="126">
        <f>COUNTIF(N4836,'Service Line Inventory'!$AE$36)</f>
        <v>0</v>
      </c>
      <c r="W4836" s="125">
        <f t="shared" si="150"/>
        <v>0</v>
      </c>
      <c r="X4836" s="126" t="str">
        <f t="shared" si="151"/>
        <v/>
      </c>
    </row>
    <row r="4837" spans="14:24" x14ac:dyDescent="0.25">
      <c r="N4837" s="119" t="s">
        <v>39</v>
      </c>
      <c r="O4837" s="119" t="s">
        <v>9584</v>
      </c>
      <c r="P4837" s="119" t="s">
        <v>9585</v>
      </c>
      <c r="Q4837" s="126">
        <f>COUNTIF(N4837,'Service Line Inventory'!$AE$36)</f>
        <v>0</v>
      </c>
      <c r="W4837" s="125">
        <f t="shared" si="150"/>
        <v>0</v>
      </c>
      <c r="X4837" s="126" t="str">
        <f t="shared" si="151"/>
        <v/>
      </c>
    </row>
    <row r="4838" spans="14:24" x14ac:dyDescent="0.25">
      <c r="N4838" s="119" t="s">
        <v>39</v>
      </c>
      <c r="O4838" s="119" t="s">
        <v>9586</v>
      </c>
      <c r="P4838" s="119" t="s">
        <v>9587</v>
      </c>
      <c r="Q4838" s="126">
        <f>COUNTIF(N4838,'Service Line Inventory'!$AE$36)</f>
        <v>0</v>
      </c>
      <c r="W4838" s="125">
        <f t="shared" si="150"/>
        <v>0</v>
      </c>
      <c r="X4838" s="126" t="str">
        <f t="shared" si="151"/>
        <v/>
      </c>
    </row>
    <row r="4839" spans="14:24" x14ac:dyDescent="0.25">
      <c r="N4839" s="119" t="s">
        <v>39</v>
      </c>
      <c r="O4839" s="119" t="s">
        <v>9588</v>
      </c>
      <c r="P4839" s="119" t="s">
        <v>9589</v>
      </c>
      <c r="Q4839" s="126">
        <f>COUNTIF(N4839,'Service Line Inventory'!$AE$36)</f>
        <v>0</v>
      </c>
      <c r="W4839" s="125">
        <f t="shared" si="150"/>
        <v>0</v>
      </c>
      <c r="X4839" s="126" t="str">
        <f t="shared" si="151"/>
        <v/>
      </c>
    </row>
    <row r="4840" spans="14:24" x14ac:dyDescent="0.25">
      <c r="N4840" s="119" t="s">
        <v>39</v>
      </c>
      <c r="O4840" s="119" t="s">
        <v>9590</v>
      </c>
      <c r="P4840" s="119" t="s">
        <v>9591</v>
      </c>
      <c r="Q4840" s="126">
        <f>COUNTIF(N4840,'Service Line Inventory'!$AE$36)</f>
        <v>0</v>
      </c>
      <c r="W4840" s="125">
        <f t="shared" si="150"/>
        <v>0</v>
      </c>
      <c r="X4840" s="126" t="str">
        <f t="shared" si="151"/>
        <v/>
      </c>
    </row>
    <row r="4841" spans="14:24" x14ac:dyDescent="0.25">
      <c r="N4841" s="119" t="s">
        <v>39</v>
      </c>
      <c r="O4841" s="119" t="s">
        <v>9592</v>
      </c>
      <c r="P4841" s="119" t="s">
        <v>9593</v>
      </c>
      <c r="Q4841" s="126">
        <f>COUNTIF(N4841,'Service Line Inventory'!$AE$36)</f>
        <v>0</v>
      </c>
      <c r="W4841" s="125">
        <f t="shared" si="150"/>
        <v>0</v>
      </c>
      <c r="X4841" s="126" t="str">
        <f t="shared" si="151"/>
        <v/>
      </c>
    </row>
    <row r="4842" spans="14:24" x14ac:dyDescent="0.25">
      <c r="N4842" s="119" t="s">
        <v>39</v>
      </c>
      <c r="O4842" s="119" t="s">
        <v>9594</v>
      </c>
      <c r="P4842" s="119" t="s">
        <v>9595</v>
      </c>
      <c r="Q4842" s="126">
        <f>COUNTIF(N4842,'Service Line Inventory'!$AE$36)</f>
        <v>0</v>
      </c>
      <c r="W4842" s="125">
        <f t="shared" si="150"/>
        <v>0</v>
      </c>
      <c r="X4842" s="126" t="str">
        <f t="shared" si="151"/>
        <v/>
      </c>
    </row>
    <row r="4843" spans="14:24" x14ac:dyDescent="0.25">
      <c r="N4843" s="119" t="s">
        <v>39</v>
      </c>
      <c r="O4843" s="119" t="s">
        <v>9596</v>
      </c>
      <c r="P4843" s="119" t="s">
        <v>9597</v>
      </c>
      <c r="Q4843" s="126">
        <f>COUNTIF(N4843,'Service Line Inventory'!$AE$36)</f>
        <v>0</v>
      </c>
      <c r="W4843" s="125">
        <f t="shared" si="150"/>
        <v>0</v>
      </c>
      <c r="X4843" s="126" t="str">
        <f t="shared" si="151"/>
        <v/>
      </c>
    </row>
    <row r="4844" spans="14:24" x14ac:dyDescent="0.25">
      <c r="N4844" s="119" t="s">
        <v>39</v>
      </c>
      <c r="O4844" s="119" t="s">
        <v>9598</v>
      </c>
      <c r="P4844" s="119" t="s">
        <v>9599</v>
      </c>
      <c r="Q4844" s="126">
        <f>COUNTIF(N4844,'Service Line Inventory'!$AE$36)</f>
        <v>0</v>
      </c>
      <c r="W4844" s="125">
        <f t="shared" si="150"/>
        <v>0</v>
      </c>
      <c r="X4844" s="126" t="str">
        <f t="shared" si="151"/>
        <v/>
      </c>
    </row>
    <row r="4845" spans="14:24" x14ac:dyDescent="0.25">
      <c r="N4845" s="119" t="s">
        <v>39</v>
      </c>
      <c r="O4845" s="119" t="s">
        <v>9600</v>
      </c>
      <c r="P4845" s="119" t="s">
        <v>9601</v>
      </c>
      <c r="Q4845" s="126">
        <f>COUNTIF(N4845,'Service Line Inventory'!$AE$36)</f>
        <v>0</v>
      </c>
      <c r="W4845" s="125">
        <f t="shared" si="150"/>
        <v>0</v>
      </c>
      <c r="X4845" s="126" t="str">
        <f t="shared" si="151"/>
        <v/>
      </c>
    </row>
    <row r="4846" spans="14:24" x14ac:dyDescent="0.25">
      <c r="N4846" s="119" t="s">
        <v>39</v>
      </c>
      <c r="O4846" s="119" t="s">
        <v>9602</v>
      </c>
      <c r="P4846" s="119" t="s">
        <v>9603</v>
      </c>
      <c r="Q4846" s="126">
        <f>COUNTIF(N4846,'Service Line Inventory'!$AE$36)</f>
        <v>0</v>
      </c>
      <c r="W4846" s="125">
        <f t="shared" si="150"/>
        <v>0</v>
      </c>
      <c r="X4846" s="126" t="str">
        <f t="shared" si="151"/>
        <v/>
      </c>
    </row>
    <row r="4847" spans="14:24" x14ac:dyDescent="0.25">
      <c r="N4847" s="119" t="s">
        <v>39</v>
      </c>
      <c r="O4847" s="119" t="s">
        <v>9604</v>
      </c>
      <c r="P4847" s="119" t="s">
        <v>9605</v>
      </c>
      <c r="Q4847" s="126">
        <f>COUNTIF(N4847,'Service Line Inventory'!$AE$36)</f>
        <v>0</v>
      </c>
      <c r="W4847" s="125">
        <f t="shared" si="150"/>
        <v>0</v>
      </c>
      <c r="X4847" s="126" t="str">
        <f t="shared" si="151"/>
        <v/>
      </c>
    </row>
    <row r="4848" spans="14:24" x14ac:dyDescent="0.25">
      <c r="N4848" s="119" t="s">
        <v>39</v>
      </c>
      <c r="O4848" s="119" t="s">
        <v>9606</v>
      </c>
      <c r="P4848" s="119" t="s">
        <v>9607</v>
      </c>
      <c r="Q4848" s="126">
        <f>COUNTIF(N4848,'Service Line Inventory'!$AE$36)</f>
        <v>0</v>
      </c>
      <c r="W4848" s="125">
        <f t="shared" si="150"/>
        <v>0</v>
      </c>
      <c r="X4848" s="126" t="str">
        <f t="shared" si="151"/>
        <v/>
      </c>
    </row>
    <row r="4849" spans="14:24" x14ac:dyDescent="0.25">
      <c r="N4849" s="119" t="s">
        <v>39</v>
      </c>
      <c r="O4849" s="119" t="s">
        <v>9608</v>
      </c>
      <c r="P4849" s="119" t="s">
        <v>9609</v>
      </c>
      <c r="Q4849" s="126">
        <f>COUNTIF(N4849,'Service Line Inventory'!$AE$36)</f>
        <v>0</v>
      </c>
      <c r="W4849" s="125">
        <f t="shared" si="150"/>
        <v>0</v>
      </c>
      <c r="X4849" s="126" t="str">
        <f t="shared" si="151"/>
        <v/>
      </c>
    </row>
    <row r="4850" spans="14:24" x14ac:dyDescent="0.25">
      <c r="N4850" s="119" t="s">
        <v>39</v>
      </c>
      <c r="O4850" s="119" t="s">
        <v>9610</v>
      </c>
      <c r="P4850" s="119" t="s">
        <v>9611</v>
      </c>
      <c r="Q4850" s="126">
        <f>COUNTIF(N4850,'Service Line Inventory'!$AE$36)</f>
        <v>0</v>
      </c>
      <c r="W4850" s="125">
        <f t="shared" si="150"/>
        <v>0</v>
      </c>
      <c r="X4850" s="126" t="str">
        <f t="shared" si="151"/>
        <v/>
      </c>
    </row>
    <row r="4851" spans="14:24" x14ac:dyDescent="0.25">
      <c r="N4851" s="119" t="s">
        <v>39</v>
      </c>
      <c r="O4851" s="119" t="s">
        <v>9612</v>
      </c>
      <c r="P4851" s="119" t="s">
        <v>9613</v>
      </c>
      <c r="Q4851" s="126">
        <f>COUNTIF(N4851,'Service Line Inventory'!$AE$36)</f>
        <v>0</v>
      </c>
      <c r="W4851" s="125">
        <f t="shared" si="150"/>
        <v>0</v>
      </c>
      <c r="X4851" s="126" t="str">
        <f t="shared" si="151"/>
        <v/>
      </c>
    </row>
    <row r="4852" spans="14:24" x14ac:dyDescent="0.25">
      <c r="N4852" s="119" t="s">
        <v>39</v>
      </c>
      <c r="O4852" s="119" t="s">
        <v>9614</v>
      </c>
      <c r="P4852" s="119" t="s">
        <v>9615</v>
      </c>
      <c r="Q4852" s="126">
        <f>COUNTIF(N4852,'Service Line Inventory'!$AE$36)</f>
        <v>0</v>
      </c>
      <c r="W4852" s="125">
        <f t="shared" si="150"/>
        <v>0</v>
      </c>
      <c r="X4852" s="126" t="str">
        <f t="shared" si="151"/>
        <v/>
      </c>
    </row>
    <row r="4853" spans="14:24" x14ac:dyDescent="0.25">
      <c r="N4853" s="119" t="s">
        <v>39</v>
      </c>
      <c r="O4853" s="119" t="s">
        <v>9616</v>
      </c>
      <c r="P4853" s="119" t="s">
        <v>9617</v>
      </c>
      <c r="Q4853" s="126">
        <f>COUNTIF(N4853,'Service Line Inventory'!$AE$36)</f>
        <v>0</v>
      </c>
      <c r="W4853" s="125">
        <f t="shared" si="150"/>
        <v>0</v>
      </c>
      <c r="X4853" s="126" t="str">
        <f t="shared" si="151"/>
        <v/>
      </c>
    </row>
    <row r="4854" spans="14:24" x14ac:dyDescent="0.25">
      <c r="N4854" s="119" t="s">
        <v>39</v>
      </c>
      <c r="O4854" s="119" t="s">
        <v>9618</v>
      </c>
      <c r="P4854" s="119" t="s">
        <v>6447</v>
      </c>
      <c r="Q4854" s="126">
        <f>COUNTIF(N4854,'Service Line Inventory'!$AE$36)</f>
        <v>0</v>
      </c>
      <c r="W4854" s="125">
        <f t="shared" si="150"/>
        <v>0</v>
      </c>
      <c r="X4854" s="126" t="str">
        <f t="shared" si="151"/>
        <v/>
      </c>
    </row>
    <row r="4855" spans="14:24" x14ac:dyDescent="0.25">
      <c r="N4855" s="119" t="s">
        <v>39</v>
      </c>
      <c r="O4855" s="119" t="s">
        <v>9619</v>
      </c>
      <c r="P4855" s="119" t="s">
        <v>9620</v>
      </c>
      <c r="Q4855" s="126">
        <f>COUNTIF(N4855,'Service Line Inventory'!$AE$36)</f>
        <v>0</v>
      </c>
      <c r="W4855" s="125">
        <f t="shared" si="150"/>
        <v>0</v>
      </c>
      <c r="X4855" s="126" t="str">
        <f t="shared" si="151"/>
        <v/>
      </c>
    </row>
    <row r="4856" spans="14:24" x14ac:dyDescent="0.25">
      <c r="N4856" s="119" t="s">
        <v>39</v>
      </c>
      <c r="O4856" s="119" t="s">
        <v>9621</v>
      </c>
      <c r="P4856" s="119" t="s">
        <v>9622</v>
      </c>
      <c r="Q4856" s="126">
        <f>COUNTIF(N4856,'Service Line Inventory'!$AE$36)</f>
        <v>0</v>
      </c>
      <c r="W4856" s="125">
        <f t="shared" si="150"/>
        <v>0</v>
      </c>
      <c r="X4856" s="126" t="str">
        <f t="shared" si="151"/>
        <v/>
      </c>
    </row>
    <row r="4857" spans="14:24" x14ac:dyDescent="0.25">
      <c r="N4857" s="119" t="s">
        <v>39</v>
      </c>
      <c r="O4857" s="119" t="s">
        <v>9623</v>
      </c>
      <c r="P4857" s="119" t="s">
        <v>9624</v>
      </c>
      <c r="Q4857" s="126">
        <f>COUNTIF(N4857,'Service Line Inventory'!$AE$36)</f>
        <v>0</v>
      </c>
      <c r="W4857" s="125">
        <f t="shared" si="150"/>
        <v>0</v>
      </c>
      <c r="X4857" s="126" t="str">
        <f t="shared" si="151"/>
        <v/>
      </c>
    </row>
    <row r="4858" spans="14:24" x14ac:dyDescent="0.25">
      <c r="N4858" s="119" t="s">
        <v>39</v>
      </c>
      <c r="O4858" s="119" t="s">
        <v>9625</v>
      </c>
      <c r="P4858" s="119" t="s">
        <v>9626</v>
      </c>
      <c r="Q4858" s="126">
        <f>COUNTIF(N4858,'Service Line Inventory'!$AE$36)</f>
        <v>0</v>
      </c>
      <c r="W4858" s="125">
        <f t="shared" si="150"/>
        <v>0</v>
      </c>
      <c r="X4858" s="126" t="str">
        <f t="shared" si="151"/>
        <v/>
      </c>
    </row>
    <row r="4859" spans="14:24" x14ac:dyDescent="0.25">
      <c r="N4859" s="119" t="s">
        <v>39</v>
      </c>
      <c r="O4859" s="119" t="s">
        <v>9627</v>
      </c>
      <c r="P4859" s="119" t="s">
        <v>9628</v>
      </c>
      <c r="Q4859" s="126">
        <f>COUNTIF(N4859,'Service Line Inventory'!$AE$36)</f>
        <v>0</v>
      </c>
      <c r="W4859" s="125">
        <f t="shared" si="150"/>
        <v>0</v>
      </c>
      <c r="X4859" s="126" t="str">
        <f t="shared" si="151"/>
        <v/>
      </c>
    </row>
    <row r="4860" spans="14:24" x14ac:dyDescent="0.25">
      <c r="N4860" s="119" t="s">
        <v>39</v>
      </c>
      <c r="O4860" s="119" t="s">
        <v>9629</v>
      </c>
      <c r="P4860" s="119" t="s">
        <v>9630</v>
      </c>
      <c r="Q4860" s="126">
        <f>COUNTIF(N4860,'Service Line Inventory'!$AE$36)</f>
        <v>0</v>
      </c>
      <c r="W4860" s="125">
        <f t="shared" si="150"/>
        <v>0</v>
      </c>
      <c r="X4860" s="126" t="str">
        <f t="shared" si="151"/>
        <v/>
      </c>
    </row>
    <row r="4861" spans="14:24" x14ac:dyDescent="0.25">
      <c r="N4861" s="119" t="s">
        <v>39</v>
      </c>
      <c r="O4861" s="119" t="s">
        <v>9631</v>
      </c>
      <c r="P4861" s="119" t="s">
        <v>9632</v>
      </c>
      <c r="Q4861" s="126">
        <f>COUNTIF(N4861,'Service Line Inventory'!$AE$36)</f>
        <v>0</v>
      </c>
      <c r="W4861" s="125">
        <f t="shared" si="150"/>
        <v>0</v>
      </c>
      <c r="X4861" s="126" t="str">
        <f t="shared" si="151"/>
        <v/>
      </c>
    </row>
    <row r="4862" spans="14:24" x14ac:dyDescent="0.25">
      <c r="N4862" s="119" t="s">
        <v>39</v>
      </c>
      <c r="O4862" s="119" t="s">
        <v>9633</v>
      </c>
      <c r="P4862" s="119" t="s">
        <v>9634</v>
      </c>
      <c r="Q4862" s="126">
        <f>COUNTIF(N4862,'Service Line Inventory'!$AE$36)</f>
        <v>0</v>
      </c>
      <c r="W4862" s="125">
        <f t="shared" si="150"/>
        <v>0</v>
      </c>
      <c r="X4862" s="126" t="str">
        <f t="shared" si="151"/>
        <v/>
      </c>
    </row>
    <row r="4863" spans="14:24" x14ac:dyDescent="0.25">
      <c r="N4863" s="119" t="s">
        <v>39</v>
      </c>
      <c r="O4863" s="119" t="s">
        <v>9635</v>
      </c>
      <c r="P4863" s="119" t="s">
        <v>9636</v>
      </c>
      <c r="Q4863" s="126">
        <f>COUNTIF(N4863,'Service Line Inventory'!$AE$36)</f>
        <v>0</v>
      </c>
      <c r="W4863" s="125">
        <f t="shared" si="150"/>
        <v>0</v>
      </c>
      <c r="X4863" s="126" t="str">
        <f t="shared" si="151"/>
        <v/>
      </c>
    </row>
    <row r="4864" spans="14:24" x14ac:dyDescent="0.25">
      <c r="N4864" s="119" t="s">
        <v>39</v>
      </c>
      <c r="O4864" s="119" t="s">
        <v>9637</v>
      </c>
      <c r="P4864" s="119" t="s">
        <v>9638</v>
      </c>
      <c r="Q4864" s="126">
        <f>COUNTIF(N4864,'Service Line Inventory'!$AE$36)</f>
        <v>0</v>
      </c>
      <c r="W4864" s="125">
        <f t="shared" si="150"/>
        <v>0</v>
      </c>
      <c r="X4864" s="126" t="str">
        <f t="shared" si="151"/>
        <v/>
      </c>
    </row>
    <row r="4865" spans="14:24" x14ac:dyDescent="0.25">
      <c r="N4865" s="119" t="s">
        <v>39</v>
      </c>
      <c r="O4865" s="119" t="s">
        <v>9639</v>
      </c>
      <c r="P4865" s="119" t="s">
        <v>9640</v>
      </c>
      <c r="Q4865" s="126">
        <f>COUNTIF(N4865,'Service Line Inventory'!$AE$36)</f>
        <v>0</v>
      </c>
      <c r="W4865" s="125">
        <f t="shared" ref="W4865:W4928" si="152">T4865</f>
        <v>0</v>
      </c>
      <c r="X4865" s="126" t="str">
        <f t="shared" ref="X4865:X4928" si="153">IF(W4865=0,"",W4865)</f>
        <v/>
      </c>
    </row>
    <row r="4866" spans="14:24" x14ac:dyDescent="0.25">
      <c r="N4866" s="119" t="s">
        <v>39</v>
      </c>
      <c r="O4866" s="119" t="s">
        <v>9641</v>
      </c>
      <c r="P4866" s="119" t="s">
        <v>9642</v>
      </c>
      <c r="Q4866" s="126">
        <f>COUNTIF(N4866,'Service Line Inventory'!$AE$36)</f>
        <v>0</v>
      </c>
      <c r="W4866" s="125">
        <f t="shared" si="152"/>
        <v>0</v>
      </c>
      <c r="X4866" s="126" t="str">
        <f t="shared" si="153"/>
        <v/>
      </c>
    </row>
    <row r="4867" spans="14:24" x14ac:dyDescent="0.25">
      <c r="N4867" s="119" t="s">
        <v>39</v>
      </c>
      <c r="O4867" s="119" t="s">
        <v>9643</v>
      </c>
      <c r="P4867" s="119" t="s">
        <v>9644</v>
      </c>
      <c r="Q4867" s="126">
        <f>COUNTIF(N4867,'Service Line Inventory'!$AE$36)</f>
        <v>0</v>
      </c>
      <c r="W4867" s="125">
        <f t="shared" si="152"/>
        <v>0</v>
      </c>
      <c r="X4867" s="126" t="str">
        <f t="shared" si="153"/>
        <v/>
      </c>
    </row>
    <row r="4868" spans="14:24" x14ac:dyDescent="0.25">
      <c r="N4868" s="119" t="s">
        <v>39</v>
      </c>
      <c r="O4868" s="119" t="s">
        <v>9645</v>
      </c>
      <c r="P4868" s="119" t="s">
        <v>9646</v>
      </c>
      <c r="Q4868" s="126">
        <f>COUNTIF(N4868,'Service Line Inventory'!$AE$36)</f>
        <v>0</v>
      </c>
      <c r="W4868" s="125">
        <f t="shared" si="152"/>
        <v>0</v>
      </c>
      <c r="X4868" s="126" t="str">
        <f t="shared" si="153"/>
        <v/>
      </c>
    </row>
    <row r="4869" spans="14:24" x14ac:dyDescent="0.25">
      <c r="N4869" s="119" t="s">
        <v>39</v>
      </c>
      <c r="O4869" s="119" t="s">
        <v>9647</v>
      </c>
      <c r="P4869" s="119" t="s">
        <v>9648</v>
      </c>
      <c r="Q4869" s="126">
        <f>COUNTIF(N4869,'Service Line Inventory'!$AE$36)</f>
        <v>0</v>
      </c>
      <c r="W4869" s="125">
        <f t="shared" si="152"/>
        <v>0</v>
      </c>
      <c r="X4869" s="126" t="str">
        <f t="shared" si="153"/>
        <v/>
      </c>
    </row>
    <row r="4870" spans="14:24" x14ac:dyDescent="0.25">
      <c r="N4870" s="119" t="s">
        <v>39</v>
      </c>
      <c r="O4870" s="119" t="s">
        <v>9649</v>
      </c>
      <c r="P4870" s="119" t="s">
        <v>9650</v>
      </c>
      <c r="Q4870" s="126">
        <f>COUNTIF(N4870,'Service Line Inventory'!$AE$36)</f>
        <v>0</v>
      </c>
      <c r="W4870" s="125">
        <f t="shared" si="152"/>
        <v>0</v>
      </c>
      <c r="X4870" s="126" t="str">
        <f t="shared" si="153"/>
        <v/>
      </c>
    </row>
    <row r="4871" spans="14:24" x14ac:dyDescent="0.25">
      <c r="N4871" s="119" t="s">
        <v>39</v>
      </c>
      <c r="O4871" s="119" t="s">
        <v>9651</v>
      </c>
      <c r="P4871" s="119" t="s">
        <v>9652</v>
      </c>
      <c r="Q4871" s="126">
        <f>COUNTIF(N4871,'Service Line Inventory'!$AE$36)</f>
        <v>0</v>
      </c>
      <c r="W4871" s="125">
        <f t="shared" si="152"/>
        <v>0</v>
      </c>
      <c r="X4871" s="126" t="str">
        <f t="shared" si="153"/>
        <v/>
      </c>
    </row>
    <row r="4872" spans="14:24" x14ac:dyDescent="0.25">
      <c r="N4872" s="119" t="s">
        <v>39</v>
      </c>
      <c r="O4872" s="119" t="s">
        <v>9653</v>
      </c>
      <c r="P4872" s="119" t="s">
        <v>9654</v>
      </c>
      <c r="Q4872" s="126">
        <f>COUNTIF(N4872,'Service Line Inventory'!$AE$36)</f>
        <v>0</v>
      </c>
      <c r="W4872" s="125">
        <f t="shared" si="152"/>
        <v>0</v>
      </c>
      <c r="X4872" s="126" t="str">
        <f t="shared" si="153"/>
        <v/>
      </c>
    </row>
    <row r="4873" spans="14:24" x14ac:dyDescent="0.25">
      <c r="N4873" s="119" t="s">
        <v>39</v>
      </c>
      <c r="O4873" s="119" t="s">
        <v>9655</v>
      </c>
      <c r="P4873" s="119" t="s">
        <v>9656</v>
      </c>
      <c r="Q4873" s="126">
        <f>COUNTIF(N4873,'Service Line Inventory'!$AE$36)</f>
        <v>0</v>
      </c>
      <c r="W4873" s="125">
        <f t="shared" si="152"/>
        <v>0</v>
      </c>
      <c r="X4873" s="126" t="str">
        <f t="shared" si="153"/>
        <v/>
      </c>
    </row>
    <row r="4874" spans="14:24" x14ac:dyDescent="0.25">
      <c r="N4874" s="119" t="s">
        <v>39</v>
      </c>
      <c r="O4874" s="119" t="s">
        <v>9657</v>
      </c>
      <c r="P4874" s="119" t="s">
        <v>9658</v>
      </c>
      <c r="Q4874" s="126">
        <f>COUNTIF(N4874,'Service Line Inventory'!$AE$36)</f>
        <v>0</v>
      </c>
      <c r="W4874" s="125">
        <f t="shared" si="152"/>
        <v>0</v>
      </c>
      <c r="X4874" s="126" t="str">
        <f t="shared" si="153"/>
        <v/>
      </c>
    </row>
    <row r="4875" spans="14:24" x14ac:dyDescent="0.25">
      <c r="N4875" s="119" t="s">
        <v>39</v>
      </c>
      <c r="O4875" s="119" t="s">
        <v>9659</v>
      </c>
      <c r="P4875" s="119" t="s">
        <v>9660</v>
      </c>
      <c r="Q4875" s="126">
        <f>COUNTIF(N4875,'Service Line Inventory'!$AE$36)</f>
        <v>0</v>
      </c>
      <c r="W4875" s="125">
        <f t="shared" si="152"/>
        <v>0</v>
      </c>
      <c r="X4875" s="126" t="str">
        <f t="shared" si="153"/>
        <v/>
      </c>
    </row>
    <row r="4876" spans="14:24" x14ac:dyDescent="0.25">
      <c r="N4876" s="119" t="s">
        <v>39</v>
      </c>
      <c r="O4876" s="119" t="s">
        <v>9661</v>
      </c>
      <c r="P4876" s="119" t="s">
        <v>9662</v>
      </c>
      <c r="Q4876" s="126">
        <f>COUNTIF(N4876,'Service Line Inventory'!$AE$36)</f>
        <v>0</v>
      </c>
      <c r="W4876" s="125">
        <f t="shared" si="152"/>
        <v>0</v>
      </c>
      <c r="X4876" s="126" t="str">
        <f t="shared" si="153"/>
        <v/>
      </c>
    </row>
    <row r="4877" spans="14:24" x14ac:dyDescent="0.25">
      <c r="N4877" s="119" t="s">
        <v>39</v>
      </c>
      <c r="O4877" s="119" t="s">
        <v>9663</v>
      </c>
      <c r="P4877" s="119" t="s">
        <v>9664</v>
      </c>
      <c r="Q4877" s="126">
        <f>COUNTIF(N4877,'Service Line Inventory'!$AE$36)</f>
        <v>0</v>
      </c>
      <c r="W4877" s="125">
        <f t="shared" si="152"/>
        <v>0</v>
      </c>
      <c r="X4877" s="126" t="str">
        <f t="shared" si="153"/>
        <v/>
      </c>
    </row>
    <row r="4878" spans="14:24" x14ac:dyDescent="0.25">
      <c r="N4878" s="119" t="s">
        <v>39</v>
      </c>
      <c r="O4878" s="119" t="s">
        <v>9665</v>
      </c>
      <c r="P4878" s="119" t="s">
        <v>9666</v>
      </c>
      <c r="Q4878" s="126">
        <f>COUNTIF(N4878,'Service Line Inventory'!$AE$36)</f>
        <v>0</v>
      </c>
      <c r="W4878" s="125">
        <f t="shared" si="152"/>
        <v>0</v>
      </c>
      <c r="X4878" s="126" t="str">
        <f t="shared" si="153"/>
        <v/>
      </c>
    </row>
    <row r="4879" spans="14:24" x14ac:dyDescent="0.25">
      <c r="N4879" s="119" t="s">
        <v>39</v>
      </c>
      <c r="O4879" s="119" t="s">
        <v>9667</v>
      </c>
      <c r="P4879" s="119" t="s">
        <v>9668</v>
      </c>
      <c r="Q4879" s="126">
        <f>COUNTIF(N4879,'Service Line Inventory'!$AE$36)</f>
        <v>0</v>
      </c>
      <c r="W4879" s="125">
        <f t="shared" si="152"/>
        <v>0</v>
      </c>
      <c r="X4879" s="126" t="str">
        <f t="shared" si="153"/>
        <v/>
      </c>
    </row>
    <row r="4880" spans="14:24" x14ac:dyDescent="0.25">
      <c r="N4880" s="119" t="s">
        <v>39</v>
      </c>
      <c r="O4880" s="119" t="s">
        <v>9669</v>
      </c>
      <c r="P4880" s="119" t="s">
        <v>9670</v>
      </c>
      <c r="Q4880" s="126">
        <f>COUNTIF(N4880,'Service Line Inventory'!$AE$36)</f>
        <v>0</v>
      </c>
      <c r="W4880" s="125">
        <f t="shared" si="152"/>
        <v>0</v>
      </c>
      <c r="X4880" s="126" t="str">
        <f t="shared" si="153"/>
        <v/>
      </c>
    </row>
    <row r="4881" spans="14:24" x14ac:dyDescent="0.25">
      <c r="N4881" s="119" t="s">
        <v>39</v>
      </c>
      <c r="O4881" s="119" t="s">
        <v>9671</v>
      </c>
      <c r="P4881" s="119" t="s">
        <v>9672</v>
      </c>
      <c r="Q4881" s="126">
        <f>COUNTIF(N4881,'Service Line Inventory'!$AE$36)</f>
        <v>0</v>
      </c>
      <c r="W4881" s="125">
        <f t="shared" si="152"/>
        <v>0</v>
      </c>
      <c r="X4881" s="126" t="str">
        <f t="shared" si="153"/>
        <v/>
      </c>
    </row>
    <row r="4882" spans="14:24" x14ac:dyDescent="0.25">
      <c r="N4882" s="119" t="s">
        <v>39</v>
      </c>
      <c r="O4882" s="119" t="s">
        <v>9673</v>
      </c>
      <c r="P4882" s="119" t="s">
        <v>9674</v>
      </c>
      <c r="Q4882" s="126">
        <f>COUNTIF(N4882,'Service Line Inventory'!$AE$36)</f>
        <v>0</v>
      </c>
      <c r="W4882" s="125">
        <f t="shared" si="152"/>
        <v>0</v>
      </c>
      <c r="X4882" s="126" t="str">
        <f t="shared" si="153"/>
        <v/>
      </c>
    </row>
    <row r="4883" spans="14:24" x14ac:dyDescent="0.25">
      <c r="N4883" s="119" t="s">
        <v>39</v>
      </c>
      <c r="O4883" s="119" t="s">
        <v>9675</v>
      </c>
      <c r="P4883" s="119" t="s">
        <v>9676</v>
      </c>
      <c r="Q4883" s="126">
        <f>COUNTIF(N4883,'Service Line Inventory'!$AE$36)</f>
        <v>0</v>
      </c>
      <c r="W4883" s="125">
        <f t="shared" si="152"/>
        <v>0</v>
      </c>
      <c r="X4883" s="126" t="str">
        <f t="shared" si="153"/>
        <v/>
      </c>
    </row>
    <row r="4884" spans="14:24" x14ac:dyDescent="0.25">
      <c r="N4884" s="119" t="s">
        <v>39</v>
      </c>
      <c r="O4884" s="119" t="s">
        <v>9677</v>
      </c>
      <c r="P4884" s="119" t="s">
        <v>9678</v>
      </c>
      <c r="Q4884" s="126">
        <f>COUNTIF(N4884,'Service Line Inventory'!$AE$36)</f>
        <v>0</v>
      </c>
      <c r="W4884" s="125">
        <f t="shared" si="152"/>
        <v>0</v>
      </c>
      <c r="X4884" s="126" t="str">
        <f t="shared" si="153"/>
        <v/>
      </c>
    </row>
    <row r="4885" spans="14:24" x14ac:dyDescent="0.25">
      <c r="N4885" s="119" t="s">
        <v>39</v>
      </c>
      <c r="O4885" s="119" t="s">
        <v>9679</v>
      </c>
      <c r="P4885" s="119" t="s">
        <v>9680</v>
      </c>
      <c r="Q4885" s="126">
        <f>COUNTIF(N4885,'Service Line Inventory'!$AE$36)</f>
        <v>0</v>
      </c>
      <c r="W4885" s="125">
        <f t="shared" si="152"/>
        <v>0</v>
      </c>
      <c r="X4885" s="126" t="str">
        <f t="shared" si="153"/>
        <v/>
      </c>
    </row>
    <row r="4886" spans="14:24" x14ac:dyDescent="0.25">
      <c r="N4886" s="119" t="s">
        <v>39</v>
      </c>
      <c r="O4886" s="119" t="s">
        <v>9681</v>
      </c>
      <c r="P4886" s="119" t="s">
        <v>9682</v>
      </c>
      <c r="Q4886" s="126">
        <f>COUNTIF(N4886,'Service Line Inventory'!$AE$36)</f>
        <v>0</v>
      </c>
      <c r="W4886" s="125">
        <f t="shared" si="152"/>
        <v>0</v>
      </c>
      <c r="X4886" s="126" t="str">
        <f t="shared" si="153"/>
        <v/>
      </c>
    </row>
    <row r="4887" spans="14:24" x14ac:dyDescent="0.25">
      <c r="N4887" s="119" t="s">
        <v>39</v>
      </c>
      <c r="O4887" s="119" t="s">
        <v>9683</v>
      </c>
      <c r="P4887" s="119" t="s">
        <v>9684</v>
      </c>
      <c r="Q4887" s="126">
        <f>COUNTIF(N4887,'Service Line Inventory'!$AE$36)</f>
        <v>0</v>
      </c>
      <c r="W4887" s="125">
        <f t="shared" si="152"/>
        <v>0</v>
      </c>
      <c r="X4887" s="126" t="str">
        <f t="shared" si="153"/>
        <v/>
      </c>
    </row>
    <row r="4888" spans="14:24" x14ac:dyDescent="0.25">
      <c r="N4888" s="119" t="s">
        <v>39</v>
      </c>
      <c r="O4888" s="119" t="s">
        <v>9685</v>
      </c>
      <c r="P4888" s="119" t="s">
        <v>9686</v>
      </c>
      <c r="Q4888" s="126">
        <f>COUNTIF(N4888,'Service Line Inventory'!$AE$36)</f>
        <v>0</v>
      </c>
      <c r="W4888" s="125">
        <f t="shared" si="152"/>
        <v>0</v>
      </c>
      <c r="X4888" s="126" t="str">
        <f t="shared" si="153"/>
        <v/>
      </c>
    </row>
    <row r="4889" spans="14:24" x14ac:dyDescent="0.25">
      <c r="N4889" s="119" t="s">
        <v>39</v>
      </c>
      <c r="O4889" s="119" t="s">
        <v>9687</v>
      </c>
      <c r="P4889" s="119" t="s">
        <v>9688</v>
      </c>
      <c r="Q4889" s="126">
        <f>COUNTIF(N4889,'Service Line Inventory'!$AE$36)</f>
        <v>0</v>
      </c>
      <c r="W4889" s="125">
        <f t="shared" si="152"/>
        <v>0</v>
      </c>
      <c r="X4889" s="126" t="str">
        <f t="shared" si="153"/>
        <v/>
      </c>
    </row>
    <row r="4890" spans="14:24" x14ac:dyDescent="0.25">
      <c r="N4890" s="119" t="s">
        <v>39</v>
      </c>
      <c r="O4890" s="119" t="s">
        <v>9689</v>
      </c>
      <c r="P4890" s="119" t="s">
        <v>9690</v>
      </c>
      <c r="Q4890" s="126">
        <f>COUNTIF(N4890,'Service Line Inventory'!$AE$36)</f>
        <v>0</v>
      </c>
      <c r="W4890" s="125">
        <f t="shared" si="152"/>
        <v>0</v>
      </c>
      <c r="X4890" s="126" t="str">
        <f t="shared" si="153"/>
        <v/>
      </c>
    </row>
    <row r="4891" spans="14:24" x14ac:dyDescent="0.25">
      <c r="N4891" s="119" t="s">
        <v>39</v>
      </c>
      <c r="O4891" s="119" t="s">
        <v>9691</v>
      </c>
      <c r="P4891" s="119" t="s">
        <v>9692</v>
      </c>
      <c r="Q4891" s="126">
        <f>COUNTIF(N4891,'Service Line Inventory'!$AE$36)</f>
        <v>0</v>
      </c>
      <c r="W4891" s="125">
        <f t="shared" si="152"/>
        <v>0</v>
      </c>
      <c r="X4891" s="126" t="str">
        <f t="shared" si="153"/>
        <v/>
      </c>
    </row>
    <row r="4892" spans="14:24" x14ac:dyDescent="0.25">
      <c r="N4892" s="119" t="s">
        <v>39</v>
      </c>
      <c r="O4892" s="119" t="s">
        <v>9693</v>
      </c>
      <c r="P4892" s="119" t="s">
        <v>9694</v>
      </c>
      <c r="Q4892" s="126">
        <f>COUNTIF(N4892,'Service Line Inventory'!$AE$36)</f>
        <v>0</v>
      </c>
      <c r="W4892" s="125">
        <f t="shared" si="152"/>
        <v>0</v>
      </c>
      <c r="X4892" s="126" t="str">
        <f t="shared" si="153"/>
        <v/>
      </c>
    </row>
    <row r="4893" spans="14:24" x14ac:dyDescent="0.25">
      <c r="N4893" s="119" t="s">
        <v>39</v>
      </c>
      <c r="O4893" s="119" t="s">
        <v>9695</v>
      </c>
      <c r="P4893" s="119" t="s">
        <v>9696</v>
      </c>
      <c r="Q4893" s="126">
        <f>COUNTIF(N4893,'Service Line Inventory'!$AE$36)</f>
        <v>0</v>
      </c>
      <c r="W4893" s="125">
        <f t="shared" si="152"/>
        <v>0</v>
      </c>
      <c r="X4893" s="126" t="str">
        <f t="shared" si="153"/>
        <v/>
      </c>
    </row>
    <row r="4894" spans="14:24" x14ac:dyDescent="0.25">
      <c r="N4894" s="119" t="s">
        <v>39</v>
      </c>
      <c r="O4894" s="119" t="s">
        <v>9697</v>
      </c>
      <c r="P4894" s="119" t="s">
        <v>9698</v>
      </c>
      <c r="Q4894" s="126">
        <f>COUNTIF(N4894,'Service Line Inventory'!$AE$36)</f>
        <v>0</v>
      </c>
      <c r="W4894" s="125">
        <f t="shared" si="152"/>
        <v>0</v>
      </c>
      <c r="X4894" s="126" t="str">
        <f t="shared" si="153"/>
        <v/>
      </c>
    </row>
    <row r="4895" spans="14:24" x14ac:dyDescent="0.25">
      <c r="N4895" s="119" t="s">
        <v>39</v>
      </c>
      <c r="O4895" s="119" t="s">
        <v>9699</v>
      </c>
      <c r="P4895" s="119" t="s">
        <v>9700</v>
      </c>
      <c r="Q4895" s="126">
        <f>COUNTIF(N4895,'Service Line Inventory'!$AE$36)</f>
        <v>0</v>
      </c>
      <c r="W4895" s="125">
        <f t="shared" si="152"/>
        <v>0</v>
      </c>
      <c r="X4895" s="126" t="str">
        <f t="shared" si="153"/>
        <v/>
      </c>
    </row>
    <row r="4896" spans="14:24" x14ac:dyDescent="0.25">
      <c r="N4896" s="119" t="s">
        <v>39</v>
      </c>
      <c r="O4896" s="119" t="s">
        <v>9701</v>
      </c>
      <c r="P4896" s="119" t="s">
        <v>9702</v>
      </c>
      <c r="Q4896" s="126">
        <f>COUNTIF(N4896,'Service Line Inventory'!$AE$36)</f>
        <v>0</v>
      </c>
      <c r="W4896" s="125">
        <f t="shared" si="152"/>
        <v>0</v>
      </c>
      <c r="X4896" s="126" t="str">
        <f t="shared" si="153"/>
        <v/>
      </c>
    </row>
    <row r="4897" spans="14:24" x14ac:dyDescent="0.25">
      <c r="N4897" s="119" t="s">
        <v>39</v>
      </c>
      <c r="O4897" s="119" t="s">
        <v>9703</v>
      </c>
      <c r="P4897" s="119" t="s">
        <v>9704</v>
      </c>
      <c r="Q4897" s="126">
        <f>COUNTIF(N4897,'Service Line Inventory'!$AE$36)</f>
        <v>0</v>
      </c>
      <c r="W4897" s="125">
        <f t="shared" si="152"/>
        <v>0</v>
      </c>
      <c r="X4897" s="126" t="str">
        <f t="shared" si="153"/>
        <v/>
      </c>
    </row>
    <row r="4898" spans="14:24" x14ac:dyDescent="0.25">
      <c r="N4898" s="119" t="s">
        <v>39</v>
      </c>
      <c r="O4898" s="119" t="s">
        <v>9705</v>
      </c>
      <c r="P4898" s="119" t="s">
        <v>9706</v>
      </c>
      <c r="Q4898" s="126">
        <f>COUNTIF(N4898,'Service Line Inventory'!$AE$36)</f>
        <v>0</v>
      </c>
      <c r="W4898" s="125">
        <f t="shared" si="152"/>
        <v>0</v>
      </c>
      <c r="X4898" s="126" t="str">
        <f t="shared" si="153"/>
        <v/>
      </c>
    </row>
    <row r="4899" spans="14:24" x14ac:dyDescent="0.25">
      <c r="N4899" s="119" t="s">
        <v>39</v>
      </c>
      <c r="O4899" s="119" t="s">
        <v>9707</v>
      </c>
      <c r="P4899" s="119" t="s">
        <v>9708</v>
      </c>
      <c r="Q4899" s="126">
        <f>COUNTIF(N4899,'Service Line Inventory'!$AE$36)</f>
        <v>0</v>
      </c>
      <c r="W4899" s="125">
        <f t="shared" si="152"/>
        <v>0</v>
      </c>
      <c r="X4899" s="126" t="str">
        <f t="shared" si="153"/>
        <v/>
      </c>
    </row>
    <row r="4900" spans="14:24" x14ac:dyDescent="0.25">
      <c r="N4900" s="119" t="s">
        <v>39</v>
      </c>
      <c r="O4900" s="119" t="s">
        <v>9709</v>
      </c>
      <c r="P4900" s="119" t="s">
        <v>9710</v>
      </c>
      <c r="Q4900" s="126">
        <f>COUNTIF(N4900,'Service Line Inventory'!$AE$36)</f>
        <v>0</v>
      </c>
      <c r="W4900" s="125">
        <f t="shared" si="152"/>
        <v>0</v>
      </c>
      <c r="X4900" s="126" t="str">
        <f t="shared" si="153"/>
        <v/>
      </c>
    </row>
    <row r="4901" spans="14:24" x14ac:dyDescent="0.25">
      <c r="N4901" s="119" t="s">
        <v>39</v>
      </c>
      <c r="O4901" s="119" t="s">
        <v>9711</v>
      </c>
      <c r="P4901" s="119" t="s">
        <v>9712</v>
      </c>
      <c r="Q4901" s="126">
        <f>COUNTIF(N4901,'Service Line Inventory'!$AE$36)</f>
        <v>0</v>
      </c>
      <c r="W4901" s="125">
        <f t="shared" si="152"/>
        <v>0</v>
      </c>
      <c r="X4901" s="126" t="str">
        <f t="shared" si="153"/>
        <v/>
      </c>
    </row>
    <row r="4902" spans="14:24" x14ac:dyDescent="0.25">
      <c r="N4902" s="119" t="s">
        <v>39</v>
      </c>
      <c r="O4902" s="119" t="s">
        <v>9713</v>
      </c>
      <c r="P4902" s="119" t="s">
        <v>9714</v>
      </c>
      <c r="Q4902" s="126">
        <f>COUNTIF(N4902,'Service Line Inventory'!$AE$36)</f>
        <v>0</v>
      </c>
      <c r="W4902" s="125">
        <f t="shared" si="152"/>
        <v>0</v>
      </c>
      <c r="X4902" s="126" t="str">
        <f t="shared" si="153"/>
        <v/>
      </c>
    </row>
    <row r="4903" spans="14:24" x14ac:dyDescent="0.25">
      <c r="N4903" s="119" t="s">
        <v>39</v>
      </c>
      <c r="O4903" s="119" t="s">
        <v>9715</v>
      </c>
      <c r="P4903" s="119" t="s">
        <v>9716</v>
      </c>
      <c r="Q4903" s="126">
        <f>COUNTIF(N4903,'Service Line Inventory'!$AE$36)</f>
        <v>0</v>
      </c>
      <c r="W4903" s="125">
        <f t="shared" si="152"/>
        <v>0</v>
      </c>
      <c r="X4903" s="126" t="str">
        <f t="shared" si="153"/>
        <v/>
      </c>
    </row>
    <row r="4904" spans="14:24" x14ac:dyDescent="0.25">
      <c r="N4904" s="119" t="s">
        <v>39</v>
      </c>
      <c r="O4904" s="119" t="s">
        <v>9717</v>
      </c>
      <c r="P4904" s="119" t="s">
        <v>9718</v>
      </c>
      <c r="Q4904" s="126">
        <f>COUNTIF(N4904,'Service Line Inventory'!$AE$36)</f>
        <v>0</v>
      </c>
      <c r="W4904" s="125">
        <f t="shared" si="152"/>
        <v>0</v>
      </c>
      <c r="X4904" s="126" t="str">
        <f t="shared" si="153"/>
        <v/>
      </c>
    </row>
    <row r="4905" spans="14:24" x14ac:dyDescent="0.25">
      <c r="N4905" s="119" t="s">
        <v>39</v>
      </c>
      <c r="O4905" s="119" t="s">
        <v>9719</v>
      </c>
      <c r="P4905" s="119" t="s">
        <v>9720</v>
      </c>
      <c r="Q4905" s="126">
        <f>COUNTIF(N4905,'Service Line Inventory'!$AE$36)</f>
        <v>0</v>
      </c>
      <c r="W4905" s="125">
        <f t="shared" si="152"/>
        <v>0</v>
      </c>
      <c r="X4905" s="126" t="str">
        <f t="shared" si="153"/>
        <v/>
      </c>
    </row>
    <row r="4906" spans="14:24" x14ac:dyDescent="0.25">
      <c r="N4906" s="119" t="s">
        <v>39</v>
      </c>
      <c r="O4906" s="119" t="s">
        <v>9721</v>
      </c>
      <c r="P4906" s="119" t="s">
        <v>9722</v>
      </c>
      <c r="Q4906" s="126">
        <f>COUNTIF(N4906,'Service Line Inventory'!$AE$36)</f>
        <v>0</v>
      </c>
      <c r="W4906" s="125">
        <f t="shared" si="152"/>
        <v>0</v>
      </c>
      <c r="X4906" s="126" t="str">
        <f t="shared" si="153"/>
        <v/>
      </c>
    </row>
    <row r="4907" spans="14:24" x14ac:dyDescent="0.25">
      <c r="N4907" s="119" t="s">
        <v>39</v>
      </c>
      <c r="O4907" s="119" t="s">
        <v>9723</v>
      </c>
      <c r="P4907" s="119" t="s">
        <v>9724</v>
      </c>
      <c r="Q4907" s="126">
        <f>COUNTIF(N4907,'Service Line Inventory'!$AE$36)</f>
        <v>0</v>
      </c>
      <c r="W4907" s="125">
        <f t="shared" si="152"/>
        <v>0</v>
      </c>
      <c r="X4907" s="126" t="str">
        <f t="shared" si="153"/>
        <v/>
      </c>
    </row>
    <row r="4908" spans="14:24" x14ac:dyDescent="0.25">
      <c r="N4908" s="119" t="s">
        <v>39</v>
      </c>
      <c r="O4908" s="119" t="s">
        <v>9725</v>
      </c>
      <c r="P4908" s="119" t="s">
        <v>9726</v>
      </c>
      <c r="Q4908" s="126">
        <f>COUNTIF(N4908,'Service Line Inventory'!$AE$36)</f>
        <v>0</v>
      </c>
      <c r="W4908" s="125">
        <f t="shared" si="152"/>
        <v>0</v>
      </c>
      <c r="X4908" s="126" t="str">
        <f t="shared" si="153"/>
        <v/>
      </c>
    </row>
    <row r="4909" spans="14:24" x14ac:dyDescent="0.25">
      <c r="N4909" s="119" t="s">
        <v>39</v>
      </c>
      <c r="O4909" s="119" t="s">
        <v>9727</v>
      </c>
      <c r="P4909" s="119" t="s">
        <v>9728</v>
      </c>
      <c r="Q4909" s="126">
        <f>COUNTIF(N4909,'Service Line Inventory'!$AE$36)</f>
        <v>0</v>
      </c>
      <c r="W4909" s="125">
        <f t="shared" si="152"/>
        <v>0</v>
      </c>
      <c r="X4909" s="126" t="str">
        <f t="shared" si="153"/>
        <v/>
      </c>
    </row>
    <row r="4910" spans="14:24" x14ac:dyDescent="0.25">
      <c r="N4910" s="119" t="s">
        <v>39</v>
      </c>
      <c r="O4910" s="119" t="s">
        <v>9729</v>
      </c>
      <c r="P4910" s="119" t="s">
        <v>9730</v>
      </c>
      <c r="Q4910" s="126">
        <f>COUNTIF(N4910,'Service Line Inventory'!$AE$36)</f>
        <v>0</v>
      </c>
      <c r="W4910" s="125">
        <f t="shared" si="152"/>
        <v>0</v>
      </c>
      <c r="X4910" s="126" t="str">
        <f t="shared" si="153"/>
        <v/>
      </c>
    </row>
    <row r="4911" spans="14:24" x14ac:dyDescent="0.25">
      <c r="N4911" s="119" t="s">
        <v>39</v>
      </c>
      <c r="O4911" s="119" t="s">
        <v>9731</v>
      </c>
      <c r="P4911" s="119" t="s">
        <v>9732</v>
      </c>
      <c r="Q4911" s="126">
        <f>COUNTIF(N4911,'Service Line Inventory'!$AE$36)</f>
        <v>0</v>
      </c>
      <c r="W4911" s="125">
        <f t="shared" si="152"/>
        <v>0</v>
      </c>
      <c r="X4911" s="126" t="str">
        <f t="shared" si="153"/>
        <v/>
      </c>
    </row>
    <row r="4912" spans="14:24" x14ac:dyDescent="0.25">
      <c r="N4912" s="119" t="s">
        <v>39</v>
      </c>
      <c r="O4912" s="119" t="s">
        <v>9733</v>
      </c>
      <c r="P4912" s="119" t="s">
        <v>9734</v>
      </c>
      <c r="Q4912" s="126">
        <f>COUNTIF(N4912,'Service Line Inventory'!$AE$36)</f>
        <v>0</v>
      </c>
      <c r="W4912" s="125">
        <f t="shared" si="152"/>
        <v>0</v>
      </c>
      <c r="X4912" s="126" t="str">
        <f t="shared" si="153"/>
        <v/>
      </c>
    </row>
    <row r="4913" spans="14:24" x14ac:dyDescent="0.25">
      <c r="N4913" s="119" t="s">
        <v>39</v>
      </c>
      <c r="O4913" s="119" t="s">
        <v>9735</v>
      </c>
      <c r="P4913" s="119" t="s">
        <v>9736</v>
      </c>
      <c r="Q4913" s="126">
        <f>COUNTIF(N4913,'Service Line Inventory'!$AE$36)</f>
        <v>0</v>
      </c>
      <c r="W4913" s="125">
        <f t="shared" si="152"/>
        <v>0</v>
      </c>
      <c r="X4913" s="126" t="str">
        <f t="shared" si="153"/>
        <v/>
      </c>
    </row>
    <row r="4914" spans="14:24" x14ac:dyDescent="0.25">
      <c r="N4914" s="119" t="s">
        <v>39</v>
      </c>
      <c r="O4914" s="119" t="s">
        <v>9737</v>
      </c>
      <c r="P4914" s="119" t="s">
        <v>9738</v>
      </c>
      <c r="Q4914" s="126">
        <f>COUNTIF(N4914,'Service Line Inventory'!$AE$36)</f>
        <v>0</v>
      </c>
      <c r="W4914" s="125">
        <f t="shared" si="152"/>
        <v>0</v>
      </c>
      <c r="X4914" s="126" t="str">
        <f t="shared" si="153"/>
        <v/>
      </c>
    </row>
    <row r="4915" spans="14:24" x14ac:dyDescent="0.25">
      <c r="N4915" s="119" t="s">
        <v>39</v>
      </c>
      <c r="O4915" s="119" t="s">
        <v>9739</v>
      </c>
      <c r="P4915" s="119" t="s">
        <v>9740</v>
      </c>
      <c r="Q4915" s="126">
        <f>COUNTIF(N4915,'Service Line Inventory'!$AE$36)</f>
        <v>0</v>
      </c>
      <c r="W4915" s="125">
        <f t="shared" si="152"/>
        <v>0</v>
      </c>
      <c r="X4915" s="126" t="str">
        <f t="shared" si="153"/>
        <v/>
      </c>
    </row>
    <row r="4916" spans="14:24" x14ac:dyDescent="0.25">
      <c r="N4916" s="119" t="s">
        <v>39</v>
      </c>
      <c r="O4916" s="119" t="s">
        <v>9741</v>
      </c>
      <c r="P4916" s="119" t="s">
        <v>9742</v>
      </c>
      <c r="Q4916" s="126">
        <f>COUNTIF(N4916,'Service Line Inventory'!$AE$36)</f>
        <v>0</v>
      </c>
      <c r="W4916" s="125">
        <f t="shared" si="152"/>
        <v>0</v>
      </c>
      <c r="X4916" s="126" t="str">
        <f t="shared" si="153"/>
        <v/>
      </c>
    </row>
    <row r="4917" spans="14:24" x14ac:dyDescent="0.25">
      <c r="N4917" s="119" t="s">
        <v>39</v>
      </c>
      <c r="O4917" s="119" t="s">
        <v>9743</v>
      </c>
      <c r="P4917" s="119" t="s">
        <v>9744</v>
      </c>
      <c r="Q4917" s="126">
        <f>COUNTIF(N4917,'Service Line Inventory'!$AE$36)</f>
        <v>0</v>
      </c>
      <c r="W4917" s="125">
        <f t="shared" si="152"/>
        <v>0</v>
      </c>
      <c r="X4917" s="126" t="str">
        <f t="shared" si="153"/>
        <v/>
      </c>
    </row>
    <row r="4918" spans="14:24" x14ac:dyDescent="0.25">
      <c r="N4918" s="119" t="s">
        <v>39</v>
      </c>
      <c r="O4918" s="119" t="s">
        <v>9745</v>
      </c>
      <c r="P4918" s="119" t="s">
        <v>9746</v>
      </c>
      <c r="Q4918" s="126">
        <f>COUNTIF(N4918,'Service Line Inventory'!$AE$36)</f>
        <v>0</v>
      </c>
      <c r="W4918" s="125">
        <f t="shared" si="152"/>
        <v>0</v>
      </c>
      <c r="X4918" s="126" t="str">
        <f t="shared" si="153"/>
        <v/>
      </c>
    </row>
    <row r="4919" spans="14:24" x14ac:dyDescent="0.25">
      <c r="N4919" s="119" t="s">
        <v>39</v>
      </c>
      <c r="O4919" s="119" t="s">
        <v>9747</v>
      </c>
      <c r="P4919" s="119" t="s">
        <v>9748</v>
      </c>
      <c r="Q4919" s="126">
        <f>COUNTIF(N4919,'Service Line Inventory'!$AE$36)</f>
        <v>0</v>
      </c>
      <c r="W4919" s="125">
        <f t="shared" si="152"/>
        <v>0</v>
      </c>
      <c r="X4919" s="126" t="str">
        <f t="shared" si="153"/>
        <v/>
      </c>
    </row>
    <row r="4920" spans="14:24" x14ac:dyDescent="0.25">
      <c r="N4920" s="119" t="s">
        <v>39</v>
      </c>
      <c r="O4920" s="119" t="s">
        <v>9749</v>
      </c>
      <c r="P4920" s="119" t="s">
        <v>9750</v>
      </c>
      <c r="Q4920" s="126">
        <f>COUNTIF(N4920,'Service Line Inventory'!$AE$36)</f>
        <v>0</v>
      </c>
      <c r="W4920" s="125">
        <f t="shared" si="152"/>
        <v>0</v>
      </c>
      <c r="X4920" s="126" t="str">
        <f t="shared" si="153"/>
        <v/>
      </c>
    </row>
    <row r="4921" spans="14:24" x14ac:dyDescent="0.25">
      <c r="N4921" s="119" t="s">
        <v>39</v>
      </c>
      <c r="O4921" s="119" t="s">
        <v>9751</v>
      </c>
      <c r="P4921" s="119" t="s">
        <v>9752</v>
      </c>
      <c r="Q4921" s="126">
        <f>COUNTIF(N4921,'Service Line Inventory'!$AE$36)</f>
        <v>0</v>
      </c>
      <c r="W4921" s="125">
        <f t="shared" si="152"/>
        <v>0</v>
      </c>
      <c r="X4921" s="126" t="str">
        <f t="shared" si="153"/>
        <v/>
      </c>
    </row>
    <row r="4922" spans="14:24" x14ac:dyDescent="0.25">
      <c r="N4922" s="119" t="s">
        <v>39</v>
      </c>
      <c r="O4922" s="119" t="s">
        <v>9753</v>
      </c>
      <c r="P4922" s="119" t="s">
        <v>9754</v>
      </c>
      <c r="Q4922" s="126">
        <f>COUNTIF(N4922,'Service Line Inventory'!$AE$36)</f>
        <v>0</v>
      </c>
      <c r="W4922" s="125">
        <f t="shared" si="152"/>
        <v>0</v>
      </c>
      <c r="X4922" s="126" t="str">
        <f t="shared" si="153"/>
        <v/>
      </c>
    </row>
    <row r="4923" spans="14:24" x14ac:dyDescent="0.25">
      <c r="N4923" s="119" t="s">
        <v>39</v>
      </c>
      <c r="O4923" s="119" t="s">
        <v>9755</v>
      </c>
      <c r="P4923" s="119" t="s">
        <v>9720</v>
      </c>
      <c r="Q4923" s="126">
        <f>COUNTIF(N4923,'Service Line Inventory'!$AE$36)</f>
        <v>0</v>
      </c>
      <c r="W4923" s="125">
        <f t="shared" si="152"/>
        <v>0</v>
      </c>
      <c r="X4923" s="126" t="str">
        <f t="shared" si="153"/>
        <v/>
      </c>
    </row>
    <row r="4924" spans="14:24" x14ac:dyDescent="0.25">
      <c r="N4924" s="119" t="s">
        <v>39</v>
      </c>
      <c r="O4924" s="119" t="s">
        <v>9756</v>
      </c>
      <c r="P4924" s="119" t="s">
        <v>9757</v>
      </c>
      <c r="Q4924" s="126">
        <f>COUNTIF(N4924,'Service Line Inventory'!$AE$36)</f>
        <v>0</v>
      </c>
      <c r="W4924" s="125">
        <f t="shared" si="152"/>
        <v>0</v>
      </c>
      <c r="X4924" s="126" t="str">
        <f t="shared" si="153"/>
        <v/>
      </c>
    </row>
    <row r="4925" spans="14:24" x14ac:dyDescent="0.25">
      <c r="N4925" s="119" t="s">
        <v>39</v>
      </c>
      <c r="O4925" s="119" t="s">
        <v>9758</v>
      </c>
      <c r="P4925" s="119" t="s">
        <v>9759</v>
      </c>
      <c r="Q4925" s="126">
        <f>COUNTIF(N4925,'Service Line Inventory'!$AE$36)</f>
        <v>0</v>
      </c>
      <c r="W4925" s="125">
        <f t="shared" si="152"/>
        <v>0</v>
      </c>
      <c r="X4925" s="126" t="str">
        <f t="shared" si="153"/>
        <v/>
      </c>
    </row>
    <row r="4926" spans="14:24" x14ac:dyDescent="0.25">
      <c r="N4926" s="119" t="s">
        <v>39</v>
      </c>
      <c r="O4926" s="119" t="s">
        <v>9760</v>
      </c>
      <c r="P4926" s="119" t="s">
        <v>9761</v>
      </c>
      <c r="Q4926" s="126">
        <f>COUNTIF(N4926,'Service Line Inventory'!$AE$36)</f>
        <v>0</v>
      </c>
      <c r="W4926" s="125">
        <f t="shared" si="152"/>
        <v>0</v>
      </c>
      <c r="X4926" s="126" t="str">
        <f t="shared" si="153"/>
        <v/>
      </c>
    </row>
    <row r="4927" spans="14:24" x14ac:dyDescent="0.25">
      <c r="N4927" s="119" t="s">
        <v>39</v>
      </c>
      <c r="O4927" s="119" t="s">
        <v>9762</v>
      </c>
      <c r="P4927" s="119" t="s">
        <v>9763</v>
      </c>
      <c r="Q4927" s="126">
        <f>COUNTIF(N4927,'Service Line Inventory'!$AE$36)</f>
        <v>0</v>
      </c>
      <c r="W4927" s="125">
        <f t="shared" si="152"/>
        <v>0</v>
      </c>
      <c r="X4927" s="126" t="str">
        <f t="shared" si="153"/>
        <v/>
      </c>
    </row>
    <row r="4928" spans="14:24" x14ac:dyDescent="0.25">
      <c r="N4928" s="119" t="s">
        <v>39</v>
      </c>
      <c r="O4928" s="119" t="s">
        <v>9764</v>
      </c>
      <c r="P4928" s="119" t="s">
        <v>9765</v>
      </c>
      <c r="Q4928" s="126">
        <f>COUNTIF(N4928,'Service Line Inventory'!$AE$36)</f>
        <v>0</v>
      </c>
      <c r="W4928" s="125">
        <f t="shared" si="152"/>
        <v>0</v>
      </c>
      <c r="X4928" s="126" t="str">
        <f t="shared" si="153"/>
        <v/>
      </c>
    </row>
    <row r="4929" spans="14:24" x14ac:dyDescent="0.25">
      <c r="N4929" s="119" t="s">
        <v>39</v>
      </c>
      <c r="O4929" s="119" t="s">
        <v>9766</v>
      </c>
      <c r="P4929" s="119" t="s">
        <v>9767</v>
      </c>
      <c r="Q4929" s="126">
        <f>COUNTIF(N4929,'Service Line Inventory'!$AE$36)</f>
        <v>0</v>
      </c>
      <c r="W4929" s="125">
        <f t="shared" ref="W4929:W4992" si="154">T4929</f>
        <v>0</v>
      </c>
      <c r="X4929" s="126" t="str">
        <f t="shared" ref="X4929:X4992" si="155">IF(W4929=0,"",W4929)</f>
        <v/>
      </c>
    </row>
    <row r="4930" spans="14:24" x14ac:dyDescent="0.25">
      <c r="N4930" s="119" t="s">
        <v>39</v>
      </c>
      <c r="O4930" s="119" t="s">
        <v>9768</v>
      </c>
      <c r="P4930" s="119" t="s">
        <v>9769</v>
      </c>
      <c r="Q4930" s="126">
        <f>COUNTIF(N4930,'Service Line Inventory'!$AE$36)</f>
        <v>0</v>
      </c>
      <c r="W4930" s="125">
        <f t="shared" si="154"/>
        <v>0</v>
      </c>
      <c r="X4930" s="126" t="str">
        <f t="shared" si="155"/>
        <v/>
      </c>
    </row>
    <row r="4931" spans="14:24" x14ac:dyDescent="0.25">
      <c r="N4931" s="119" t="s">
        <v>39</v>
      </c>
      <c r="O4931" s="119" t="s">
        <v>9770</v>
      </c>
      <c r="P4931" s="119" t="s">
        <v>9771</v>
      </c>
      <c r="Q4931" s="126">
        <f>COUNTIF(N4931,'Service Line Inventory'!$AE$36)</f>
        <v>0</v>
      </c>
      <c r="W4931" s="125">
        <f t="shared" si="154"/>
        <v>0</v>
      </c>
      <c r="X4931" s="126" t="str">
        <f t="shared" si="155"/>
        <v/>
      </c>
    </row>
    <row r="4932" spans="14:24" x14ac:dyDescent="0.25">
      <c r="N4932" s="119" t="s">
        <v>39</v>
      </c>
      <c r="O4932" s="119" t="s">
        <v>9772</v>
      </c>
      <c r="P4932" s="119" t="s">
        <v>9773</v>
      </c>
      <c r="Q4932" s="126">
        <f>COUNTIF(N4932,'Service Line Inventory'!$AE$36)</f>
        <v>0</v>
      </c>
      <c r="W4932" s="125">
        <f t="shared" si="154"/>
        <v>0</v>
      </c>
      <c r="X4932" s="126" t="str">
        <f t="shared" si="155"/>
        <v/>
      </c>
    </row>
    <row r="4933" spans="14:24" x14ac:dyDescent="0.25">
      <c r="N4933" s="119" t="s">
        <v>39</v>
      </c>
      <c r="O4933" s="119" t="s">
        <v>9774</v>
      </c>
      <c r="P4933" s="119" t="s">
        <v>9775</v>
      </c>
      <c r="Q4933" s="126">
        <f>COUNTIF(N4933,'Service Line Inventory'!$AE$36)</f>
        <v>0</v>
      </c>
      <c r="W4933" s="125">
        <f t="shared" si="154"/>
        <v>0</v>
      </c>
      <c r="X4933" s="126" t="str">
        <f t="shared" si="155"/>
        <v/>
      </c>
    </row>
    <row r="4934" spans="14:24" x14ac:dyDescent="0.25">
      <c r="N4934" s="119" t="s">
        <v>39</v>
      </c>
      <c r="O4934" s="119" t="s">
        <v>9776</v>
      </c>
      <c r="P4934" s="119" t="s">
        <v>9777</v>
      </c>
      <c r="Q4934" s="126">
        <f>COUNTIF(N4934,'Service Line Inventory'!$AE$36)</f>
        <v>0</v>
      </c>
      <c r="W4934" s="125">
        <f t="shared" si="154"/>
        <v>0</v>
      </c>
      <c r="X4934" s="126" t="str">
        <f t="shared" si="155"/>
        <v/>
      </c>
    </row>
    <row r="4935" spans="14:24" x14ac:dyDescent="0.25">
      <c r="N4935" s="119" t="s">
        <v>39</v>
      </c>
      <c r="O4935" s="119" t="s">
        <v>9778</v>
      </c>
      <c r="P4935" s="119" t="s">
        <v>9779</v>
      </c>
      <c r="Q4935" s="126">
        <f>COUNTIF(N4935,'Service Line Inventory'!$AE$36)</f>
        <v>0</v>
      </c>
      <c r="W4935" s="125">
        <f t="shared" si="154"/>
        <v>0</v>
      </c>
      <c r="X4935" s="126" t="str">
        <f t="shared" si="155"/>
        <v/>
      </c>
    </row>
    <row r="4936" spans="14:24" x14ac:dyDescent="0.25">
      <c r="N4936" s="119" t="s">
        <v>39</v>
      </c>
      <c r="O4936" s="119" t="s">
        <v>9780</v>
      </c>
      <c r="P4936" s="119" t="s">
        <v>9781</v>
      </c>
      <c r="Q4936" s="126">
        <f>COUNTIF(N4936,'Service Line Inventory'!$AE$36)</f>
        <v>0</v>
      </c>
      <c r="W4936" s="125">
        <f t="shared" si="154"/>
        <v>0</v>
      </c>
      <c r="X4936" s="126" t="str">
        <f t="shared" si="155"/>
        <v/>
      </c>
    </row>
    <row r="4937" spans="14:24" x14ac:dyDescent="0.25">
      <c r="N4937" s="119" t="s">
        <v>39</v>
      </c>
      <c r="O4937" s="119" t="s">
        <v>9782</v>
      </c>
      <c r="P4937" s="119" t="s">
        <v>9783</v>
      </c>
      <c r="Q4937" s="126">
        <f>COUNTIF(N4937,'Service Line Inventory'!$AE$36)</f>
        <v>0</v>
      </c>
      <c r="W4937" s="125">
        <f t="shared" si="154"/>
        <v>0</v>
      </c>
      <c r="X4937" s="126" t="str">
        <f t="shared" si="155"/>
        <v/>
      </c>
    </row>
    <row r="4938" spans="14:24" x14ac:dyDescent="0.25">
      <c r="N4938" s="119" t="s">
        <v>39</v>
      </c>
      <c r="O4938" s="119" t="s">
        <v>9784</v>
      </c>
      <c r="P4938" s="119" t="s">
        <v>9785</v>
      </c>
      <c r="Q4938" s="126">
        <f>COUNTIF(N4938,'Service Line Inventory'!$AE$36)</f>
        <v>0</v>
      </c>
      <c r="W4938" s="125">
        <f t="shared" si="154"/>
        <v>0</v>
      </c>
      <c r="X4938" s="126" t="str">
        <f t="shared" si="155"/>
        <v/>
      </c>
    </row>
    <row r="4939" spans="14:24" x14ac:dyDescent="0.25">
      <c r="N4939" s="119" t="s">
        <v>39</v>
      </c>
      <c r="O4939" s="119" t="s">
        <v>9786</v>
      </c>
      <c r="P4939" s="119" t="s">
        <v>9787</v>
      </c>
      <c r="Q4939" s="126">
        <f>COUNTIF(N4939,'Service Line Inventory'!$AE$36)</f>
        <v>0</v>
      </c>
      <c r="W4939" s="125">
        <f t="shared" si="154"/>
        <v>0</v>
      </c>
      <c r="X4939" s="126" t="str">
        <f t="shared" si="155"/>
        <v/>
      </c>
    </row>
    <row r="4940" spans="14:24" x14ac:dyDescent="0.25">
      <c r="N4940" s="119" t="s">
        <v>39</v>
      </c>
      <c r="O4940" s="119" t="s">
        <v>9788</v>
      </c>
      <c r="P4940" s="119" t="s">
        <v>9789</v>
      </c>
      <c r="Q4940" s="126">
        <f>COUNTIF(N4940,'Service Line Inventory'!$AE$36)</f>
        <v>0</v>
      </c>
      <c r="W4940" s="125">
        <f t="shared" si="154"/>
        <v>0</v>
      </c>
      <c r="X4940" s="126" t="str">
        <f t="shared" si="155"/>
        <v/>
      </c>
    </row>
    <row r="4941" spans="14:24" x14ac:dyDescent="0.25">
      <c r="N4941" s="119" t="s">
        <v>39</v>
      </c>
      <c r="O4941" s="119" t="s">
        <v>9790</v>
      </c>
      <c r="P4941" s="119" t="s">
        <v>9791</v>
      </c>
      <c r="Q4941" s="126">
        <f>COUNTIF(N4941,'Service Line Inventory'!$AE$36)</f>
        <v>0</v>
      </c>
      <c r="W4941" s="125">
        <f t="shared" si="154"/>
        <v>0</v>
      </c>
      <c r="X4941" s="126" t="str">
        <f t="shared" si="155"/>
        <v/>
      </c>
    </row>
    <row r="4942" spans="14:24" x14ac:dyDescent="0.25">
      <c r="N4942" s="119" t="s">
        <v>39</v>
      </c>
      <c r="O4942" s="119" t="s">
        <v>9792</v>
      </c>
      <c r="P4942" s="119" t="s">
        <v>9793</v>
      </c>
      <c r="Q4942" s="126">
        <f>COUNTIF(N4942,'Service Line Inventory'!$AE$36)</f>
        <v>0</v>
      </c>
      <c r="W4942" s="125">
        <f t="shared" si="154"/>
        <v>0</v>
      </c>
      <c r="X4942" s="126" t="str">
        <f t="shared" si="155"/>
        <v/>
      </c>
    </row>
    <row r="4943" spans="14:24" x14ac:dyDescent="0.25">
      <c r="N4943" s="119" t="s">
        <v>39</v>
      </c>
      <c r="O4943" s="119" t="s">
        <v>9794</v>
      </c>
      <c r="P4943" s="119" t="s">
        <v>9795</v>
      </c>
      <c r="Q4943" s="126">
        <f>COUNTIF(N4943,'Service Line Inventory'!$AE$36)</f>
        <v>0</v>
      </c>
      <c r="W4943" s="125">
        <f t="shared" si="154"/>
        <v>0</v>
      </c>
      <c r="X4943" s="126" t="str">
        <f t="shared" si="155"/>
        <v/>
      </c>
    </row>
    <row r="4944" spans="14:24" x14ac:dyDescent="0.25">
      <c r="N4944" s="119" t="s">
        <v>39</v>
      </c>
      <c r="O4944" s="119" t="s">
        <v>9796</v>
      </c>
      <c r="P4944" s="119" t="s">
        <v>9797</v>
      </c>
      <c r="Q4944" s="126">
        <f>COUNTIF(N4944,'Service Line Inventory'!$AE$36)</f>
        <v>0</v>
      </c>
      <c r="W4944" s="125">
        <f t="shared" si="154"/>
        <v>0</v>
      </c>
      <c r="X4944" s="126" t="str">
        <f t="shared" si="155"/>
        <v/>
      </c>
    </row>
    <row r="4945" spans="14:24" x14ac:dyDescent="0.25">
      <c r="N4945" s="119" t="s">
        <v>39</v>
      </c>
      <c r="O4945" s="119" t="s">
        <v>9798</v>
      </c>
      <c r="P4945" s="119" t="s">
        <v>9799</v>
      </c>
      <c r="Q4945" s="126">
        <f>COUNTIF(N4945,'Service Line Inventory'!$AE$36)</f>
        <v>0</v>
      </c>
      <c r="W4945" s="125">
        <f t="shared" si="154"/>
        <v>0</v>
      </c>
      <c r="X4945" s="126" t="str">
        <f t="shared" si="155"/>
        <v/>
      </c>
    </row>
    <row r="4946" spans="14:24" x14ac:dyDescent="0.25">
      <c r="N4946" s="119" t="s">
        <v>39</v>
      </c>
      <c r="O4946" s="119" t="s">
        <v>9800</v>
      </c>
      <c r="P4946" s="119" t="s">
        <v>9801</v>
      </c>
      <c r="Q4946" s="126">
        <f>COUNTIF(N4946,'Service Line Inventory'!$AE$36)</f>
        <v>0</v>
      </c>
      <c r="W4946" s="125">
        <f t="shared" si="154"/>
        <v>0</v>
      </c>
      <c r="X4946" s="126" t="str">
        <f t="shared" si="155"/>
        <v/>
      </c>
    </row>
    <row r="4947" spans="14:24" x14ac:dyDescent="0.25">
      <c r="N4947" s="119" t="s">
        <v>39</v>
      </c>
      <c r="O4947" s="119" t="s">
        <v>9802</v>
      </c>
      <c r="P4947" s="119" t="s">
        <v>9803</v>
      </c>
      <c r="Q4947" s="126">
        <f>COUNTIF(N4947,'Service Line Inventory'!$AE$36)</f>
        <v>0</v>
      </c>
      <c r="W4947" s="125">
        <f t="shared" si="154"/>
        <v>0</v>
      </c>
      <c r="X4947" s="126" t="str">
        <f t="shared" si="155"/>
        <v/>
      </c>
    </row>
    <row r="4948" spans="14:24" x14ac:dyDescent="0.25">
      <c r="N4948" s="119" t="s">
        <v>39</v>
      </c>
      <c r="O4948" s="119" t="s">
        <v>9804</v>
      </c>
      <c r="P4948" s="119" t="s">
        <v>9805</v>
      </c>
      <c r="Q4948" s="126">
        <f>COUNTIF(N4948,'Service Line Inventory'!$AE$36)</f>
        <v>0</v>
      </c>
      <c r="W4948" s="125">
        <f t="shared" si="154"/>
        <v>0</v>
      </c>
      <c r="X4948" s="126" t="str">
        <f t="shared" si="155"/>
        <v/>
      </c>
    </row>
    <row r="4949" spans="14:24" x14ac:dyDescent="0.25">
      <c r="N4949" s="119" t="s">
        <v>39</v>
      </c>
      <c r="O4949" s="119" t="s">
        <v>9806</v>
      </c>
      <c r="P4949" s="119" t="s">
        <v>9807</v>
      </c>
      <c r="Q4949" s="126">
        <f>COUNTIF(N4949,'Service Line Inventory'!$AE$36)</f>
        <v>0</v>
      </c>
      <c r="W4949" s="125">
        <f t="shared" si="154"/>
        <v>0</v>
      </c>
      <c r="X4949" s="126" t="str">
        <f t="shared" si="155"/>
        <v/>
      </c>
    </row>
    <row r="4950" spans="14:24" x14ac:dyDescent="0.25">
      <c r="N4950" s="119" t="s">
        <v>39</v>
      </c>
      <c r="O4950" s="119" t="s">
        <v>9808</v>
      </c>
      <c r="P4950" s="119" t="s">
        <v>9809</v>
      </c>
      <c r="Q4950" s="126">
        <f>COUNTIF(N4950,'Service Line Inventory'!$AE$36)</f>
        <v>0</v>
      </c>
      <c r="W4950" s="125">
        <f t="shared" si="154"/>
        <v>0</v>
      </c>
      <c r="X4950" s="126" t="str">
        <f t="shared" si="155"/>
        <v/>
      </c>
    </row>
    <row r="4951" spans="14:24" x14ac:dyDescent="0.25">
      <c r="N4951" s="119" t="s">
        <v>39</v>
      </c>
      <c r="O4951" s="119" t="s">
        <v>9810</v>
      </c>
      <c r="P4951" s="119" t="s">
        <v>9811</v>
      </c>
      <c r="Q4951" s="126">
        <f>COUNTIF(N4951,'Service Line Inventory'!$AE$36)</f>
        <v>0</v>
      </c>
      <c r="W4951" s="125">
        <f t="shared" si="154"/>
        <v>0</v>
      </c>
      <c r="X4951" s="126" t="str">
        <f t="shared" si="155"/>
        <v/>
      </c>
    </row>
    <row r="4952" spans="14:24" x14ac:dyDescent="0.25">
      <c r="N4952" s="119" t="s">
        <v>39</v>
      </c>
      <c r="O4952" s="119" t="s">
        <v>9812</v>
      </c>
      <c r="P4952" s="119" t="s">
        <v>9813</v>
      </c>
      <c r="Q4952" s="126">
        <f>COUNTIF(N4952,'Service Line Inventory'!$AE$36)</f>
        <v>0</v>
      </c>
      <c r="W4952" s="125">
        <f t="shared" si="154"/>
        <v>0</v>
      </c>
      <c r="X4952" s="126" t="str">
        <f t="shared" si="155"/>
        <v/>
      </c>
    </row>
    <row r="4953" spans="14:24" x14ac:dyDescent="0.25">
      <c r="N4953" s="119" t="s">
        <v>39</v>
      </c>
      <c r="O4953" s="119" t="s">
        <v>9814</v>
      </c>
      <c r="P4953" s="119" t="s">
        <v>9815</v>
      </c>
      <c r="Q4953" s="126">
        <f>COUNTIF(N4953,'Service Line Inventory'!$AE$36)</f>
        <v>0</v>
      </c>
      <c r="W4953" s="125">
        <f t="shared" si="154"/>
        <v>0</v>
      </c>
      <c r="X4953" s="126" t="str">
        <f t="shared" si="155"/>
        <v/>
      </c>
    </row>
    <row r="4954" spans="14:24" x14ac:dyDescent="0.25">
      <c r="N4954" s="119" t="s">
        <v>39</v>
      </c>
      <c r="O4954" s="119" t="s">
        <v>9816</v>
      </c>
      <c r="P4954" s="119" t="s">
        <v>9817</v>
      </c>
      <c r="Q4954" s="126">
        <f>COUNTIF(N4954,'Service Line Inventory'!$AE$36)</f>
        <v>0</v>
      </c>
      <c r="W4954" s="125">
        <f t="shared" si="154"/>
        <v>0</v>
      </c>
      <c r="X4954" s="126" t="str">
        <f t="shared" si="155"/>
        <v/>
      </c>
    </row>
    <row r="4955" spans="14:24" x14ac:dyDescent="0.25">
      <c r="N4955" s="119" t="s">
        <v>39</v>
      </c>
      <c r="O4955" s="119" t="s">
        <v>9818</v>
      </c>
      <c r="P4955" s="119" t="s">
        <v>9819</v>
      </c>
      <c r="Q4955" s="126">
        <f>COUNTIF(N4955,'Service Line Inventory'!$AE$36)</f>
        <v>0</v>
      </c>
      <c r="W4955" s="125">
        <f t="shared" si="154"/>
        <v>0</v>
      </c>
      <c r="X4955" s="126" t="str">
        <f t="shared" si="155"/>
        <v/>
      </c>
    </row>
    <row r="4956" spans="14:24" x14ac:dyDescent="0.25">
      <c r="N4956" s="119" t="s">
        <v>39</v>
      </c>
      <c r="O4956" s="119" t="s">
        <v>9820</v>
      </c>
      <c r="P4956" s="119" t="s">
        <v>9821</v>
      </c>
      <c r="Q4956" s="126">
        <f>COUNTIF(N4956,'Service Line Inventory'!$AE$36)</f>
        <v>0</v>
      </c>
      <c r="W4956" s="125">
        <f t="shared" si="154"/>
        <v>0</v>
      </c>
      <c r="X4956" s="126" t="str">
        <f t="shared" si="155"/>
        <v/>
      </c>
    </row>
    <row r="4957" spans="14:24" x14ac:dyDescent="0.25">
      <c r="N4957" s="119" t="s">
        <v>39</v>
      </c>
      <c r="O4957" s="119" t="s">
        <v>9822</v>
      </c>
      <c r="P4957" s="119" t="s">
        <v>9823</v>
      </c>
      <c r="Q4957" s="126">
        <f>COUNTIF(N4957,'Service Line Inventory'!$AE$36)</f>
        <v>0</v>
      </c>
      <c r="W4957" s="125">
        <f t="shared" si="154"/>
        <v>0</v>
      </c>
      <c r="X4957" s="126" t="str">
        <f t="shared" si="155"/>
        <v/>
      </c>
    </row>
    <row r="4958" spans="14:24" x14ac:dyDescent="0.25">
      <c r="N4958" s="119" t="s">
        <v>39</v>
      </c>
      <c r="O4958" s="119" t="s">
        <v>9824</v>
      </c>
      <c r="P4958" s="119" t="s">
        <v>9825</v>
      </c>
      <c r="Q4958" s="126">
        <f>COUNTIF(N4958,'Service Line Inventory'!$AE$36)</f>
        <v>0</v>
      </c>
      <c r="W4958" s="125">
        <f t="shared" si="154"/>
        <v>0</v>
      </c>
      <c r="X4958" s="126" t="str">
        <f t="shared" si="155"/>
        <v/>
      </c>
    </row>
    <row r="4959" spans="14:24" x14ac:dyDescent="0.25">
      <c r="N4959" s="119" t="s">
        <v>39</v>
      </c>
      <c r="O4959" s="119" t="s">
        <v>9826</v>
      </c>
      <c r="P4959" s="119" t="s">
        <v>9827</v>
      </c>
      <c r="Q4959" s="126">
        <f>COUNTIF(N4959,'Service Line Inventory'!$AE$36)</f>
        <v>0</v>
      </c>
      <c r="W4959" s="125">
        <f t="shared" si="154"/>
        <v>0</v>
      </c>
      <c r="X4959" s="126" t="str">
        <f t="shared" si="155"/>
        <v/>
      </c>
    </row>
    <row r="4960" spans="14:24" x14ac:dyDescent="0.25">
      <c r="N4960" s="119" t="s">
        <v>39</v>
      </c>
      <c r="O4960" s="119" t="s">
        <v>9828</v>
      </c>
      <c r="P4960" s="119" t="s">
        <v>9829</v>
      </c>
      <c r="Q4960" s="126">
        <f>COUNTIF(N4960,'Service Line Inventory'!$AE$36)</f>
        <v>0</v>
      </c>
      <c r="W4960" s="125">
        <f t="shared" si="154"/>
        <v>0</v>
      </c>
      <c r="X4960" s="126" t="str">
        <f t="shared" si="155"/>
        <v/>
      </c>
    </row>
    <row r="4961" spans="14:24" x14ac:dyDescent="0.25">
      <c r="N4961" s="119" t="s">
        <v>39</v>
      </c>
      <c r="O4961" s="119" t="s">
        <v>9830</v>
      </c>
      <c r="P4961" s="119" t="s">
        <v>9831</v>
      </c>
      <c r="Q4961" s="126">
        <f>COUNTIF(N4961,'Service Line Inventory'!$AE$36)</f>
        <v>0</v>
      </c>
      <c r="W4961" s="125">
        <f t="shared" si="154"/>
        <v>0</v>
      </c>
      <c r="X4961" s="126" t="str">
        <f t="shared" si="155"/>
        <v/>
      </c>
    </row>
    <row r="4962" spans="14:24" x14ac:dyDescent="0.25">
      <c r="N4962" s="119" t="s">
        <v>39</v>
      </c>
      <c r="O4962" s="119" t="s">
        <v>9832</v>
      </c>
      <c r="P4962" s="119" t="s">
        <v>9833</v>
      </c>
      <c r="Q4962" s="126">
        <f>COUNTIF(N4962,'Service Line Inventory'!$AE$36)</f>
        <v>0</v>
      </c>
      <c r="W4962" s="125">
        <f t="shared" si="154"/>
        <v>0</v>
      </c>
      <c r="X4962" s="126" t="str">
        <f t="shared" si="155"/>
        <v/>
      </c>
    </row>
    <row r="4963" spans="14:24" x14ac:dyDescent="0.25">
      <c r="N4963" s="119" t="s">
        <v>39</v>
      </c>
      <c r="O4963" s="119" t="s">
        <v>9834</v>
      </c>
      <c r="P4963" s="119" t="s">
        <v>9835</v>
      </c>
      <c r="Q4963" s="126">
        <f>COUNTIF(N4963,'Service Line Inventory'!$AE$36)</f>
        <v>0</v>
      </c>
      <c r="W4963" s="125">
        <f t="shared" si="154"/>
        <v>0</v>
      </c>
      <c r="X4963" s="126" t="str">
        <f t="shared" si="155"/>
        <v/>
      </c>
    </row>
    <row r="4964" spans="14:24" x14ac:dyDescent="0.25">
      <c r="N4964" s="119" t="s">
        <v>39</v>
      </c>
      <c r="O4964" s="119" t="s">
        <v>9836</v>
      </c>
      <c r="P4964" s="119" t="s">
        <v>9837</v>
      </c>
      <c r="Q4964" s="126">
        <f>COUNTIF(N4964,'Service Line Inventory'!$AE$36)</f>
        <v>0</v>
      </c>
      <c r="W4964" s="125">
        <f t="shared" si="154"/>
        <v>0</v>
      </c>
      <c r="X4964" s="126" t="str">
        <f t="shared" si="155"/>
        <v/>
      </c>
    </row>
    <row r="4965" spans="14:24" x14ac:dyDescent="0.25">
      <c r="N4965" s="119" t="s">
        <v>39</v>
      </c>
      <c r="O4965" s="119" t="s">
        <v>9838</v>
      </c>
      <c r="P4965" s="119" t="s">
        <v>9839</v>
      </c>
      <c r="Q4965" s="126">
        <f>COUNTIF(N4965,'Service Line Inventory'!$AE$36)</f>
        <v>0</v>
      </c>
      <c r="W4965" s="125">
        <f t="shared" si="154"/>
        <v>0</v>
      </c>
      <c r="X4965" s="126" t="str">
        <f t="shared" si="155"/>
        <v/>
      </c>
    </row>
    <row r="4966" spans="14:24" x14ac:dyDescent="0.25">
      <c r="N4966" s="119" t="s">
        <v>39</v>
      </c>
      <c r="O4966" s="119" t="s">
        <v>9840</v>
      </c>
      <c r="P4966" s="119" t="s">
        <v>9841</v>
      </c>
      <c r="Q4966" s="126">
        <f>COUNTIF(N4966,'Service Line Inventory'!$AE$36)</f>
        <v>0</v>
      </c>
      <c r="W4966" s="125">
        <f t="shared" si="154"/>
        <v>0</v>
      </c>
      <c r="X4966" s="126" t="str">
        <f t="shared" si="155"/>
        <v/>
      </c>
    </row>
    <row r="4967" spans="14:24" x14ac:dyDescent="0.25">
      <c r="N4967" s="119" t="s">
        <v>39</v>
      </c>
      <c r="O4967" s="119" t="s">
        <v>9842</v>
      </c>
      <c r="P4967" s="119" t="s">
        <v>9843</v>
      </c>
      <c r="Q4967" s="126">
        <f>COUNTIF(N4967,'Service Line Inventory'!$AE$36)</f>
        <v>0</v>
      </c>
      <c r="W4967" s="125">
        <f t="shared" si="154"/>
        <v>0</v>
      </c>
      <c r="X4967" s="126" t="str">
        <f t="shared" si="155"/>
        <v/>
      </c>
    </row>
    <row r="4968" spans="14:24" x14ac:dyDescent="0.25">
      <c r="N4968" s="119" t="s">
        <v>39</v>
      </c>
      <c r="O4968" s="119" t="s">
        <v>9844</v>
      </c>
      <c r="P4968" s="119" t="s">
        <v>9845</v>
      </c>
      <c r="Q4968" s="126">
        <f>COUNTIF(N4968,'Service Line Inventory'!$AE$36)</f>
        <v>0</v>
      </c>
      <c r="W4968" s="125">
        <f t="shared" si="154"/>
        <v>0</v>
      </c>
      <c r="X4968" s="126" t="str">
        <f t="shared" si="155"/>
        <v/>
      </c>
    </row>
    <row r="4969" spans="14:24" x14ac:dyDescent="0.25">
      <c r="N4969" s="119" t="s">
        <v>39</v>
      </c>
      <c r="O4969" s="119" t="s">
        <v>9846</v>
      </c>
      <c r="P4969" s="119" t="s">
        <v>9847</v>
      </c>
      <c r="Q4969" s="126">
        <f>COUNTIF(N4969,'Service Line Inventory'!$AE$36)</f>
        <v>0</v>
      </c>
      <c r="W4969" s="125">
        <f t="shared" si="154"/>
        <v>0</v>
      </c>
      <c r="X4969" s="126" t="str">
        <f t="shared" si="155"/>
        <v/>
      </c>
    </row>
    <row r="4970" spans="14:24" x14ac:dyDescent="0.25">
      <c r="N4970" s="119" t="s">
        <v>39</v>
      </c>
      <c r="O4970" s="119" t="s">
        <v>9848</v>
      </c>
      <c r="P4970" s="119" t="s">
        <v>9849</v>
      </c>
      <c r="Q4970" s="126">
        <f>COUNTIF(N4970,'Service Line Inventory'!$AE$36)</f>
        <v>0</v>
      </c>
      <c r="W4970" s="125">
        <f t="shared" si="154"/>
        <v>0</v>
      </c>
      <c r="X4970" s="126" t="str">
        <f t="shared" si="155"/>
        <v/>
      </c>
    </row>
    <row r="4971" spans="14:24" x14ac:dyDescent="0.25">
      <c r="N4971" s="119" t="s">
        <v>39</v>
      </c>
      <c r="O4971" s="119" t="s">
        <v>9850</v>
      </c>
      <c r="P4971" s="119" t="s">
        <v>9851</v>
      </c>
      <c r="Q4971" s="126">
        <f>COUNTIF(N4971,'Service Line Inventory'!$AE$36)</f>
        <v>0</v>
      </c>
      <c r="W4971" s="125">
        <f t="shared" si="154"/>
        <v>0</v>
      </c>
      <c r="X4971" s="126" t="str">
        <f t="shared" si="155"/>
        <v/>
      </c>
    </row>
    <row r="4972" spans="14:24" x14ac:dyDescent="0.25">
      <c r="N4972" s="119" t="s">
        <v>39</v>
      </c>
      <c r="O4972" s="119" t="s">
        <v>9852</v>
      </c>
      <c r="P4972" s="119" t="s">
        <v>9853</v>
      </c>
      <c r="Q4972" s="126">
        <f>COUNTIF(N4972,'Service Line Inventory'!$AE$36)</f>
        <v>0</v>
      </c>
      <c r="W4972" s="125">
        <f t="shared" si="154"/>
        <v>0</v>
      </c>
      <c r="X4972" s="126" t="str">
        <f t="shared" si="155"/>
        <v/>
      </c>
    </row>
    <row r="4973" spans="14:24" x14ac:dyDescent="0.25">
      <c r="N4973" s="119" t="s">
        <v>39</v>
      </c>
      <c r="O4973" s="119" t="s">
        <v>9854</v>
      </c>
      <c r="P4973" s="119" t="s">
        <v>9855</v>
      </c>
      <c r="Q4973" s="126">
        <f>COUNTIF(N4973,'Service Line Inventory'!$AE$36)</f>
        <v>0</v>
      </c>
      <c r="W4973" s="125">
        <f t="shared" si="154"/>
        <v>0</v>
      </c>
      <c r="X4973" s="126" t="str">
        <f t="shared" si="155"/>
        <v/>
      </c>
    </row>
    <row r="4974" spans="14:24" x14ac:dyDescent="0.25">
      <c r="N4974" s="119" t="s">
        <v>39</v>
      </c>
      <c r="O4974" s="119" t="s">
        <v>9856</v>
      </c>
      <c r="P4974" s="119" t="s">
        <v>9857</v>
      </c>
      <c r="Q4974" s="126">
        <f>COUNTIF(N4974,'Service Line Inventory'!$AE$36)</f>
        <v>0</v>
      </c>
      <c r="W4974" s="125">
        <f t="shared" si="154"/>
        <v>0</v>
      </c>
      <c r="X4974" s="126" t="str">
        <f t="shared" si="155"/>
        <v/>
      </c>
    </row>
    <row r="4975" spans="14:24" x14ac:dyDescent="0.25">
      <c r="N4975" s="119" t="s">
        <v>39</v>
      </c>
      <c r="O4975" s="119" t="s">
        <v>9858</v>
      </c>
      <c r="P4975" s="119" t="s">
        <v>9859</v>
      </c>
      <c r="Q4975" s="126">
        <f>COUNTIF(N4975,'Service Line Inventory'!$AE$36)</f>
        <v>0</v>
      </c>
      <c r="W4975" s="125">
        <f t="shared" si="154"/>
        <v>0</v>
      </c>
      <c r="X4975" s="126" t="str">
        <f t="shared" si="155"/>
        <v/>
      </c>
    </row>
    <row r="4976" spans="14:24" x14ac:dyDescent="0.25">
      <c r="N4976" s="119" t="s">
        <v>39</v>
      </c>
      <c r="O4976" s="119" t="s">
        <v>9860</v>
      </c>
      <c r="P4976" s="119" t="s">
        <v>9861</v>
      </c>
      <c r="Q4976" s="126">
        <f>COUNTIF(N4976,'Service Line Inventory'!$AE$36)</f>
        <v>0</v>
      </c>
      <c r="W4976" s="125">
        <f t="shared" si="154"/>
        <v>0</v>
      </c>
      <c r="X4976" s="126" t="str">
        <f t="shared" si="155"/>
        <v/>
      </c>
    </row>
    <row r="4977" spans="14:24" x14ac:dyDescent="0.25">
      <c r="N4977" s="119" t="s">
        <v>39</v>
      </c>
      <c r="O4977" s="119" t="s">
        <v>9862</v>
      </c>
      <c r="P4977" s="119" t="s">
        <v>9811</v>
      </c>
      <c r="Q4977" s="126">
        <f>COUNTIF(N4977,'Service Line Inventory'!$AE$36)</f>
        <v>0</v>
      </c>
      <c r="W4977" s="125">
        <f t="shared" si="154"/>
        <v>0</v>
      </c>
      <c r="X4977" s="126" t="str">
        <f t="shared" si="155"/>
        <v/>
      </c>
    </row>
    <row r="4978" spans="14:24" x14ac:dyDescent="0.25">
      <c r="N4978" s="119" t="s">
        <v>39</v>
      </c>
      <c r="O4978" s="119" t="s">
        <v>9863</v>
      </c>
      <c r="P4978" s="119" t="s">
        <v>9864</v>
      </c>
      <c r="Q4978" s="126">
        <f>COUNTIF(N4978,'Service Line Inventory'!$AE$36)</f>
        <v>0</v>
      </c>
      <c r="W4978" s="125">
        <f t="shared" si="154"/>
        <v>0</v>
      </c>
      <c r="X4978" s="126" t="str">
        <f t="shared" si="155"/>
        <v/>
      </c>
    </row>
    <row r="4979" spans="14:24" x14ac:dyDescent="0.25">
      <c r="N4979" s="119" t="s">
        <v>39</v>
      </c>
      <c r="O4979" s="119" t="s">
        <v>9865</v>
      </c>
      <c r="P4979" s="119" t="s">
        <v>9866</v>
      </c>
      <c r="Q4979" s="126">
        <f>COUNTIF(N4979,'Service Line Inventory'!$AE$36)</f>
        <v>0</v>
      </c>
      <c r="W4979" s="125">
        <f t="shared" si="154"/>
        <v>0</v>
      </c>
      <c r="X4979" s="126" t="str">
        <f t="shared" si="155"/>
        <v/>
      </c>
    </row>
    <row r="4980" spans="14:24" x14ac:dyDescent="0.25">
      <c r="N4980" s="119" t="s">
        <v>39</v>
      </c>
      <c r="O4980" s="119" t="s">
        <v>9867</v>
      </c>
      <c r="P4980" s="119" t="s">
        <v>9868</v>
      </c>
      <c r="Q4980" s="126">
        <f>COUNTIF(N4980,'Service Line Inventory'!$AE$36)</f>
        <v>0</v>
      </c>
      <c r="W4980" s="125">
        <f t="shared" si="154"/>
        <v>0</v>
      </c>
      <c r="X4980" s="126" t="str">
        <f t="shared" si="155"/>
        <v/>
      </c>
    </row>
    <row r="4981" spans="14:24" x14ac:dyDescent="0.25">
      <c r="N4981" s="119" t="s">
        <v>39</v>
      </c>
      <c r="O4981" s="119" t="s">
        <v>9869</v>
      </c>
      <c r="P4981" s="119" t="s">
        <v>9870</v>
      </c>
      <c r="Q4981" s="126">
        <f>COUNTIF(N4981,'Service Line Inventory'!$AE$36)</f>
        <v>0</v>
      </c>
      <c r="W4981" s="125">
        <f t="shared" si="154"/>
        <v>0</v>
      </c>
      <c r="X4981" s="126" t="str">
        <f t="shared" si="155"/>
        <v/>
      </c>
    </row>
    <row r="4982" spans="14:24" x14ac:dyDescent="0.25">
      <c r="N4982" s="119" t="s">
        <v>39</v>
      </c>
      <c r="O4982" s="119" t="s">
        <v>9871</v>
      </c>
      <c r="P4982" s="119" t="s">
        <v>9872</v>
      </c>
      <c r="Q4982" s="126">
        <f>COUNTIF(N4982,'Service Line Inventory'!$AE$36)</f>
        <v>0</v>
      </c>
      <c r="W4982" s="125">
        <f t="shared" si="154"/>
        <v>0</v>
      </c>
      <c r="X4982" s="126" t="str">
        <f t="shared" si="155"/>
        <v/>
      </c>
    </row>
    <row r="4983" spans="14:24" x14ac:dyDescent="0.25">
      <c r="N4983" s="119" t="s">
        <v>39</v>
      </c>
      <c r="O4983" s="119" t="s">
        <v>9873</v>
      </c>
      <c r="P4983" s="119" t="s">
        <v>9874</v>
      </c>
      <c r="Q4983" s="126">
        <f>COUNTIF(N4983,'Service Line Inventory'!$AE$36)</f>
        <v>0</v>
      </c>
      <c r="W4983" s="125">
        <f t="shared" si="154"/>
        <v>0</v>
      </c>
      <c r="X4983" s="126" t="str">
        <f t="shared" si="155"/>
        <v/>
      </c>
    </row>
    <row r="4984" spans="14:24" x14ac:dyDescent="0.25">
      <c r="N4984" s="119" t="s">
        <v>39</v>
      </c>
      <c r="O4984" s="119" t="s">
        <v>9875</v>
      </c>
      <c r="P4984" s="119" t="s">
        <v>9876</v>
      </c>
      <c r="Q4984" s="126">
        <f>COUNTIF(N4984,'Service Line Inventory'!$AE$36)</f>
        <v>0</v>
      </c>
      <c r="W4984" s="125">
        <f t="shared" si="154"/>
        <v>0</v>
      </c>
      <c r="X4984" s="126" t="str">
        <f t="shared" si="155"/>
        <v/>
      </c>
    </row>
    <row r="4985" spans="14:24" x14ac:dyDescent="0.25">
      <c r="N4985" s="119" t="s">
        <v>39</v>
      </c>
      <c r="O4985" s="119" t="s">
        <v>9877</v>
      </c>
      <c r="P4985" s="119" t="s">
        <v>9878</v>
      </c>
      <c r="Q4985" s="126">
        <f>COUNTIF(N4985,'Service Line Inventory'!$AE$36)</f>
        <v>0</v>
      </c>
      <c r="W4985" s="125">
        <f t="shared" si="154"/>
        <v>0</v>
      </c>
      <c r="X4985" s="126" t="str">
        <f t="shared" si="155"/>
        <v/>
      </c>
    </row>
    <row r="4986" spans="14:24" x14ac:dyDescent="0.25">
      <c r="N4986" s="119" t="s">
        <v>39</v>
      </c>
      <c r="O4986" s="119" t="s">
        <v>9879</v>
      </c>
      <c r="P4986" s="119" t="s">
        <v>9880</v>
      </c>
      <c r="Q4986" s="126">
        <f>COUNTIF(N4986,'Service Line Inventory'!$AE$36)</f>
        <v>0</v>
      </c>
      <c r="W4986" s="125">
        <f t="shared" si="154"/>
        <v>0</v>
      </c>
      <c r="X4986" s="126" t="str">
        <f t="shared" si="155"/>
        <v/>
      </c>
    </row>
    <row r="4987" spans="14:24" x14ac:dyDescent="0.25">
      <c r="N4987" s="119" t="s">
        <v>39</v>
      </c>
      <c r="O4987" s="119" t="s">
        <v>9881</v>
      </c>
      <c r="P4987" s="119" t="s">
        <v>9882</v>
      </c>
      <c r="Q4987" s="126">
        <f>COUNTIF(N4987,'Service Line Inventory'!$AE$36)</f>
        <v>0</v>
      </c>
      <c r="W4987" s="125">
        <f t="shared" si="154"/>
        <v>0</v>
      </c>
      <c r="X4987" s="126" t="str">
        <f t="shared" si="155"/>
        <v/>
      </c>
    </row>
    <row r="4988" spans="14:24" x14ac:dyDescent="0.25">
      <c r="N4988" s="119" t="s">
        <v>39</v>
      </c>
      <c r="O4988" s="119" t="s">
        <v>9883</v>
      </c>
      <c r="P4988" s="119" t="s">
        <v>9884</v>
      </c>
      <c r="Q4988" s="126">
        <f>COUNTIF(N4988,'Service Line Inventory'!$AE$36)</f>
        <v>0</v>
      </c>
      <c r="W4988" s="125">
        <f t="shared" si="154"/>
        <v>0</v>
      </c>
      <c r="X4988" s="126" t="str">
        <f t="shared" si="155"/>
        <v/>
      </c>
    </row>
    <row r="4989" spans="14:24" x14ac:dyDescent="0.25">
      <c r="N4989" s="119" t="s">
        <v>39</v>
      </c>
      <c r="O4989" s="119" t="s">
        <v>9885</v>
      </c>
      <c r="P4989" s="119" t="s">
        <v>9886</v>
      </c>
      <c r="Q4989" s="126">
        <f>COUNTIF(N4989,'Service Line Inventory'!$AE$36)</f>
        <v>0</v>
      </c>
      <c r="W4989" s="125">
        <f t="shared" si="154"/>
        <v>0</v>
      </c>
      <c r="X4989" s="126" t="str">
        <f t="shared" si="155"/>
        <v/>
      </c>
    </row>
    <row r="4990" spans="14:24" x14ac:dyDescent="0.25">
      <c r="N4990" s="119" t="s">
        <v>39</v>
      </c>
      <c r="O4990" s="119" t="s">
        <v>9887</v>
      </c>
      <c r="P4990" s="119" t="s">
        <v>9888</v>
      </c>
      <c r="Q4990" s="126">
        <f>COUNTIF(N4990,'Service Line Inventory'!$AE$36)</f>
        <v>0</v>
      </c>
      <c r="W4990" s="125">
        <f t="shared" si="154"/>
        <v>0</v>
      </c>
      <c r="X4990" s="126" t="str">
        <f t="shared" si="155"/>
        <v/>
      </c>
    </row>
    <row r="4991" spans="14:24" x14ac:dyDescent="0.25">
      <c r="N4991" s="119" t="s">
        <v>39</v>
      </c>
      <c r="O4991" s="119" t="s">
        <v>9889</v>
      </c>
      <c r="P4991" s="119" t="s">
        <v>9890</v>
      </c>
      <c r="Q4991" s="126">
        <f>COUNTIF(N4991,'Service Line Inventory'!$AE$36)</f>
        <v>0</v>
      </c>
      <c r="W4991" s="125">
        <f t="shared" si="154"/>
        <v>0</v>
      </c>
      <c r="X4991" s="126" t="str">
        <f t="shared" si="155"/>
        <v/>
      </c>
    </row>
    <row r="4992" spans="14:24" x14ac:dyDescent="0.25">
      <c r="N4992" s="119" t="s">
        <v>39</v>
      </c>
      <c r="O4992" s="119" t="s">
        <v>9891</v>
      </c>
      <c r="P4992" s="119" t="s">
        <v>9892</v>
      </c>
      <c r="Q4992" s="126">
        <f>COUNTIF(N4992,'Service Line Inventory'!$AE$36)</f>
        <v>0</v>
      </c>
      <c r="W4992" s="125">
        <f t="shared" si="154"/>
        <v>0</v>
      </c>
      <c r="X4992" s="126" t="str">
        <f t="shared" si="155"/>
        <v/>
      </c>
    </row>
    <row r="4993" spans="14:24" x14ac:dyDescent="0.25">
      <c r="N4993" s="119" t="s">
        <v>39</v>
      </c>
      <c r="O4993" s="119" t="s">
        <v>9893</v>
      </c>
      <c r="P4993" s="119" t="s">
        <v>9894</v>
      </c>
      <c r="Q4993" s="126">
        <f>COUNTIF(N4993,'Service Line Inventory'!$AE$36)</f>
        <v>0</v>
      </c>
      <c r="W4993" s="125">
        <f t="shared" ref="W4993:W5056" si="156">T4993</f>
        <v>0</v>
      </c>
      <c r="X4993" s="126" t="str">
        <f t="shared" ref="X4993:X5056" si="157">IF(W4993=0,"",W4993)</f>
        <v/>
      </c>
    </row>
    <row r="4994" spans="14:24" x14ac:dyDescent="0.25">
      <c r="N4994" s="119" t="s">
        <v>39</v>
      </c>
      <c r="O4994" s="119" t="s">
        <v>9895</v>
      </c>
      <c r="P4994" s="119" t="s">
        <v>9896</v>
      </c>
      <c r="Q4994" s="126">
        <f>COUNTIF(N4994,'Service Line Inventory'!$AE$36)</f>
        <v>0</v>
      </c>
      <c r="W4994" s="125">
        <f t="shared" si="156"/>
        <v>0</v>
      </c>
      <c r="X4994" s="126" t="str">
        <f t="shared" si="157"/>
        <v/>
      </c>
    </row>
    <row r="4995" spans="14:24" x14ac:dyDescent="0.25">
      <c r="N4995" s="119" t="s">
        <v>39</v>
      </c>
      <c r="O4995" s="119" t="s">
        <v>9897</v>
      </c>
      <c r="P4995" s="119" t="s">
        <v>9898</v>
      </c>
      <c r="Q4995" s="126">
        <f>COUNTIF(N4995,'Service Line Inventory'!$AE$36)</f>
        <v>0</v>
      </c>
      <c r="W4995" s="125">
        <f t="shared" si="156"/>
        <v>0</v>
      </c>
      <c r="X4995" s="126" t="str">
        <f t="shared" si="157"/>
        <v/>
      </c>
    </row>
    <row r="4996" spans="14:24" x14ac:dyDescent="0.25">
      <c r="N4996" s="119" t="s">
        <v>39</v>
      </c>
      <c r="O4996" s="119" t="s">
        <v>9899</v>
      </c>
      <c r="P4996" s="119" t="s">
        <v>9900</v>
      </c>
      <c r="Q4996" s="126">
        <f>COUNTIF(N4996,'Service Line Inventory'!$AE$36)</f>
        <v>0</v>
      </c>
      <c r="W4996" s="125">
        <f t="shared" si="156"/>
        <v>0</v>
      </c>
      <c r="X4996" s="126" t="str">
        <f t="shared" si="157"/>
        <v/>
      </c>
    </row>
    <row r="4997" spans="14:24" x14ac:dyDescent="0.25">
      <c r="N4997" s="119" t="s">
        <v>39</v>
      </c>
      <c r="O4997" s="119" t="s">
        <v>9901</v>
      </c>
      <c r="P4997" s="119" t="s">
        <v>9902</v>
      </c>
      <c r="Q4997" s="126">
        <f>COUNTIF(N4997,'Service Line Inventory'!$AE$36)</f>
        <v>0</v>
      </c>
      <c r="W4997" s="125">
        <f t="shared" si="156"/>
        <v>0</v>
      </c>
      <c r="X4997" s="126" t="str">
        <f t="shared" si="157"/>
        <v/>
      </c>
    </row>
    <row r="4998" spans="14:24" x14ac:dyDescent="0.25">
      <c r="N4998" s="119" t="s">
        <v>39</v>
      </c>
      <c r="O4998" s="119" t="s">
        <v>9903</v>
      </c>
      <c r="P4998" s="119" t="s">
        <v>9904</v>
      </c>
      <c r="Q4998" s="126">
        <f>COUNTIF(N4998,'Service Line Inventory'!$AE$36)</f>
        <v>0</v>
      </c>
      <c r="W4998" s="125">
        <f t="shared" si="156"/>
        <v>0</v>
      </c>
      <c r="X4998" s="126" t="str">
        <f t="shared" si="157"/>
        <v/>
      </c>
    </row>
    <row r="4999" spans="14:24" x14ac:dyDescent="0.25">
      <c r="N4999" s="119" t="s">
        <v>39</v>
      </c>
      <c r="O4999" s="119" t="s">
        <v>9905</v>
      </c>
      <c r="P4999" s="119" t="s">
        <v>9906</v>
      </c>
      <c r="Q4999" s="126">
        <f>COUNTIF(N4999,'Service Line Inventory'!$AE$36)</f>
        <v>0</v>
      </c>
      <c r="W4999" s="125">
        <f t="shared" si="156"/>
        <v>0</v>
      </c>
      <c r="X4999" s="126" t="str">
        <f t="shared" si="157"/>
        <v/>
      </c>
    </row>
    <row r="5000" spans="14:24" x14ac:dyDescent="0.25">
      <c r="N5000" s="119" t="s">
        <v>39</v>
      </c>
      <c r="O5000" s="119" t="s">
        <v>9907</v>
      </c>
      <c r="P5000" s="119" t="s">
        <v>9908</v>
      </c>
      <c r="Q5000" s="126">
        <f>COUNTIF(N5000,'Service Line Inventory'!$AE$36)</f>
        <v>0</v>
      </c>
      <c r="W5000" s="125">
        <f t="shared" si="156"/>
        <v>0</v>
      </c>
      <c r="X5000" s="126" t="str">
        <f t="shared" si="157"/>
        <v/>
      </c>
    </row>
    <row r="5001" spans="14:24" x14ac:dyDescent="0.25">
      <c r="N5001" s="119" t="s">
        <v>39</v>
      </c>
      <c r="O5001" s="119" t="s">
        <v>9909</v>
      </c>
      <c r="P5001" s="119" t="s">
        <v>9910</v>
      </c>
      <c r="Q5001" s="126">
        <f>COUNTIF(N5001,'Service Line Inventory'!$AE$36)</f>
        <v>0</v>
      </c>
      <c r="W5001" s="125">
        <f t="shared" si="156"/>
        <v>0</v>
      </c>
      <c r="X5001" s="126" t="str">
        <f t="shared" si="157"/>
        <v/>
      </c>
    </row>
    <row r="5002" spans="14:24" x14ac:dyDescent="0.25">
      <c r="N5002" s="119" t="s">
        <v>39</v>
      </c>
      <c r="O5002" s="119" t="s">
        <v>9911</v>
      </c>
      <c r="P5002" s="119" t="s">
        <v>9912</v>
      </c>
      <c r="Q5002" s="126">
        <f>COUNTIF(N5002,'Service Line Inventory'!$AE$36)</f>
        <v>0</v>
      </c>
      <c r="W5002" s="125">
        <f t="shared" si="156"/>
        <v>0</v>
      </c>
      <c r="X5002" s="126" t="str">
        <f t="shared" si="157"/>
        <v/>
      </c>
    </row>
    <row r="5003" spans="14:24" x14ac:dyDescent="0.25">
      <c r="N5003" s="119" t="s">
        <v>39</v>
      </c>
      <c r="O5003" s="119" t="s">
        <v>9913</v>
      </c>
      <c r="P5003" s="119" t="s">
        <v>9914</v>
      </c>
      <c r="Q5003" s="126">
        <f>COUNTIF(N5003,'Service Line Inventory'!$AE$36)</f>
        <v>0</v>
      </c>
      <c r="W5003" s="125">
        <f t="shared" si="156"/>
        <v>0</v>
      </c>
      <c r="X5003" s="126" t="str">
        <f t="shared" si="157"/>
        <v/>
      </c>
    </row>
    <row r="5004" spans="14:24" x14ac:dyDescent="0.25">
      <c r="N5004" s="119" t="s">
        <v>39</v>
      </c>
      <c r="O5004" s="119" t="s">
        <v>9915</v>
      </c>
      <c r="P5004" s="119" t="s">
        <v>9916</v>
      </c>
      <c r="Q5004" s="126">
        <f>COUNTIF(N5004,'Service Line Inventory'!$AE$36)</f>
        <v>0</v>
      </c>
      <c r="W5004" s="125">
        <f t="shared" si="156"/>
        <v>0</v>
      </c>
      <c r="X5004" s="126" t="str">
        <f t="shared" si="157"/>
        <v/>
      </c>
    </row>
    <row r="5005" spans="14:24" x14ac:dyDescent="0.25">
      <c r="N5005" s="119" t="s">
        <v>39</v>
      </c>
      <c r="O5005" s="119" t="s">
        <v>9917</v>
      </c>
      <c r="P5005" s="119" t="s">
        <v>9918</v>
      </c>
      <c r="Q5005" s="126">
        <f>COUNTIF(N5005,'Service Line Inventory'!$AE$36)</f>
        <v>0</v>
      </c>
      <c r="W5005" s="125">
        <f t="shared" si="156"/>
        <v>0</v>
      </c>
      <c r="X5005" s="126" t="str">
        <f t="shared" si="157"/>
        <v/>
      </c>
    </row>
    <row r="5006" spans="14:24" x14ac:dyDescent="0.25">
      <c r="N5006" s="119" t="s">
        <v>39</v>
      </c>
      <c r="O5006" s="119" t="s">
        <v>9919</v>
      </c>
      <c r="P5006" s="119" t="s">
        <v>9920</v>
      </c>
      <c r="Q5006" s="126">
        <f>COUNTIF(N5006,'Service Line Inventory'!$AE$36)</f>
        <v>0</v>
      </c>
      <c r="W5006" s="125">
        <f t="shared" si="156"/>
        <v>0</v>
      </c>
      <c r="X5006" s="126" t="str">
        <f t="shared" si="157"/>
        <v/>
      </c>
    </row>
    <row r="5007" spans="14:24" x14ac:dyDescent="0.25">
      <c r="N5007" s="119" t="s">
        <v>39</v>
      </c>
      <c r="O5007" s="119" t="s">
        <v>9921</v>
      </c>
      <c r="P5007" s="119" t="s">
        <v>9922</v>
      </c>
      <c r="Q5007" s="126">
        <f>COUNTIF(N5007,'Service Line Inventory'!$AE$36)</f>
        <v>0</v>
      </c>
      <c r="W5007" s="125">
        <f t="shared" si="156"/>
        <v>0</v>
      </c>
      <c r="X5007" s="126" t="str">
        <f t="shared" si="157"/>
        <v/>
      </c>
    </row>
    <row r="5008" spans="14:24" x14ac:dyDescent="0.25">
      <c r="N5008" s="119" t="s">
        <v>39</v>
      </c>
      <c r="O5008" s="119" t="s">
        <v>9923</v>
      </c>
      <c r="P5008" s="119" t="s">
        <v>9924</v>
      </c>
      <c r="Q5008" s="126">
        <f>COUNTIF(N5008,'Service Line Inventory'!$AE$36)</f>
        <v>0</v>
      </c>
      <c r="W5008" s="125">
        <f t="shared" si="156"/>
        <v>0</v>
      </c>
      <c r="X5008" s="126" t="str">
        <f t="shared" si="157"/>
        <v/>
      </c>
    </row>
    <row r="5009" spans="14:24" x14ac:dyDescent="0.25">
      <c r="N5009" s="119" t="s">
        <v>39</v>
      </c>
      <c r="O5009" s="119" t="s">
        <v>9925</v>
      </c>
      <c r="P5009" s="119" t="s">
        <v>9926</v>
      </c>
      <c r="Q5009" s="126">
        <f>COUNTIF(N5009,'Service Line Inventory'!$AE$36)</f>
        <v>0</v>
      </c>
      <c r="W5009" s="125">
        <f t="shared" si="156"/>
        <v>0</v>
      </c>
      <c r="X5009" s="126" t="str">
        <f t="shared" si="157"/>
        <v/>
      </c>
    </row>
    <row r="5010" spans="14:24" x14ac:dyDescent="0.25">
      <c r="N5010" s="119" t="s">
        <v>39</v>
      </c>
      <c r="O5010" s="119" t="s">
        <v>9927</v>
      </c>
      <c r="P5010" s="119" t="s">
        <v>9928</v>
      </c>
      <c r="Q5010" s="126">
        <f>COUNTIF(N5010,'Service Line Inventory'!$AE$36)</f>
        <v>0</v>
      </c>
      <c r="W5010" s="125">
        <f t="shared" si="156"/>
        <v>0</v>
      </c>
      <c r="X5010" s="126" t="str">
        <f t="shared" si="157"/>
        <v/>
      </c>
    </row>
    <row r="5011" spans="14:24" x14ac:dyDescent="0.25">
      <c r="N5011" s="119" t="s">
        <v>39</v>
      </c>
      <c r="O5011" s="119" t="s">
        <v>9929</v>
      </c>
      <c r="P5011" s="119" t="s">
        <v>9930</v>
      </c>
      <c r="Q5011" s="126">
        <f>COUNTIF(N5011,'Service Line Inventory'!$AE$36)</f>
        <v>0</v>
      </c>
      <c r="W5011" s="125">
        <f t="shared" si="156"/>
        <v>0</v>
      </c>
      <c r="X5011" s="126" t="str">
        <f t="shared" si="157"/>
        <v/>
      </c>
    </row>
    <row r="5012" spans="14:24" x14ac:dyDescent="0.25">
      <c r="N5012" s="119" t="s">
        <v>39</v>
      </c>
      <c r="O5012" s="119" t="s">
        <v>9931</v>
      </c>
      <c r="P5012" s="119" t="s">
        <v>9932</v>
      </c>
      <c r="Q5012" s="126">
        <f>COUNTIF(N5012,'Service Line Inventory'!$AE$36)</f>
        <v>0</v>
      </c>
      <c r="W5012" s="125">
        <f t="shared" si="156"/>
        <v>0</v>
      </c>
      <c r="X5012" s="126" t="str">
        <f t="shared" si="157"/>
        <v/>
      </c>
    </row>
    <row r="5013" spans="14:24" x14ac:dyDescent="0.25">
      <c r="N5013" s="119" t="s">
        <v>39</v>
      </c>
      <c r="O5013" s="119" t="s">
        <v>9933</v>
      </c>
      <c r="P5013" s="119" t="s">
        <v>9934</v>
      </c>
      <c r="Q5013" s="126">
        <f>COUNTIF(N5013,'Service Line Inventory'!$AE$36)</f>
        <v>0</v>
      </c>
      <c r="W5013" s="125">
        <f t="shared" si="156"/>
        <v>0</v>
      </c>
      <c r="X5013" s="126" t="str">
        <f t="shared" si="157"/>
        <v/>
      </c>
    </row>
    <row r="5014" spans="14:24" x14ac:dyDescent="0.25">
      <c r="N5014" s="119" t="s">
        <v>39</v>
      </c>
      <c r="O5014" s="119" t="s">
        <v>9935</v>
      </c>
      <c r="P5014" s="119" t="s">
        <v>9936</v>
      </c>
      <c r="Q5014" s="126">
        <f>COUNTIF(N5014,'Service Line Inventory'!$AE$36)</f>
        <v>0</v>
      </c>
      <c r="W5014" s="125">
        <f t="shared" si="156"/>
        <v>0</v>
      </c>
      <c r="X5014" s="126" t="str">
        <f t="shared" si="157"/>
        <v/>
      </c>
    </row>
    <row r="5015" spans="14:24" x14ac:dyDescent="0.25">
      <c r="N5015" s="119" t="s">
        <v>39</v>
      </c>
      <c r="O5015" s="119" t="s">
        <v>9937</v>
      </c>
      <c r="P5015" s="119" t="s">
        <v>9938</v>
      </c>
      <c r="Q5015" s="126">
        <f>COUNTIF(N5015,'Service Line Inventory'!$AE$36)</f>
        <v>0</v>
      </c>
      <c r="W5015" s="125">
        <f t="shared" si="156"/>
        <v>0</v>
      </c>
      <c r="X5015" s="126" t="str">
        <f t="shared" si="157"/>
        <v/>
      </c>
    </row>
    <row r="5016" spans="14:24" x14ac:dyDescent="0.25">
      <c r="N5016" s="119" t="s">
        <v>39</v>
      </c>
      <c r="O5016" s="119" t="s">
        <v>9939</v>
      </c>
      <c r="P5016" s="119" t="s">
        <v>9940</v>
      </c>
      <c r="Q5016" s="126">
        <f>COUNTIF(N5016,'Service Line Inventory'!$AE$36)</f>
        <v>0</v>
      </c>
      <c r="W5016" s="125">
        <f t="shared" si="156"/>
        <v>0</v>
      </c>
      <c r="X5016" s="126" t="str">
        <f t="shared" si="157"/>
        <v/>
      </c>
    </row>
    <row r="5017" spans="14:24" x14ac:dyDescent="0.25">
      <c r="N5017" s="119" t="s">
        <v>39</v>
      </c>
      <c r="O5017" s="119" t="s">
        <v>9941</v>
      </c>
      <c r="P5017" s="119" t="s">
        <v>9942</v>
      </c>
      <c r="Q5017" s="126">
        <f>COUNTIF(N5017,'Service Line Inventory'!$AE$36)</f>
        <v>0</v>
      </c>
      <c r="W5017" s="125">
        <f t="shared" si="156"/>
        <v>0</v>
      </c>
      <c r="X5017" s="126" t="str">
        <f t="shared" si="157"/>
        <v/>
      </c>
    </row>
    <row r="5018" spans="14:24" x14ac:dyDescent="0.25">
      <c r="N5018" s="119" t="s">
        <v>39</v>
      </c>
      <c r="O5018" s="119" t="s">
        <v>9943</v>
      </c>
      <c r="P5018" s="119" t="s">
        <v>9944</v>
      </c>
      <c r="Q5018" s="126">
        <f>COUNTIF(N5018,'Service Line Inventory'!$AE$36)</f>
        <v>0</v>
      </c>
      <c r="W5018" s="125">
        <f t="shared" si="156"/>
        <v>0</v>
      </c>
      <c r="X5018" s="126" t="str">
        <f t="shared" si="157"/>
        <v/>
      </c>
    </row>
    <row r="5019" spans="14:24" x14ac:dyDescent="0.25">
      <c r="N5019" s="119" t="s">
        <v>39</v>
      </c>
      <c r="O5019" s="119" t="s">
        <v>9945</v>
      </c>
      <c r="P5019" s="119" t="s">
        <v>9946</v>
      </c>
      <c r="Q5019" s="126">
        <f>COUNTIF(N5019,'Service Line Inventory'!$AE$36)</f>
        <v>0</v>
      </c>
      <c r="W5019" s="125">
        <f t="shared" si="156"/>
        <v>0</v>
      </c>
      <c r="X5019" s="126" t="str">
        <f t="shared" si="157"/>
        <v/>
      </c>
    </row>
    <row r="5020" spans="14:24" x14ac:dyDescent="0.25">
      <c r="N5020" s="119" t="s">
        <v>39</v>
      </c>
      <c r="O5020" s="119" t="s">
        <v>9947</v>
      </c>
      <c r="P5020" s="119" t="s">
        <v>9948</v>
      </c>
      <c r="Q5020" s="126">
        <f>COUNTIF(N5020,'Service Line Inventory'!$AE$36)</f>
        <v>0</v>
      </c>
      <c r="W5020" s="125">
        <f t="shared" si="156"/>
        <v>0</v>
      </c>
      <c r="X5020" s="126" t="str">
        <f t="shared" si="157"/>
        <v/>
      </c>
    </row>
    <row r="5021" spans="14:24" x14ac:dyDescent="0.25">
      <c r="N5021" s="119" t="s">
        <v>39</v>
      </c>
      <c r="O5021" s="119" t="s">
        <v>9949</v>
      </c>
      <c r="P5021" s="119" t="s">
        <v>6770</v>
      </c>
      <c r="Q5021" s="126">
        <f>COUNTIF(N5021,'Service Line Inventory'!$AE$36)</f>
        <v>0</v>
      </c>
      <c r="W5021" s="125">
        <f t="shared" si="156"/>
        <v>0</v>
      </c>
      <c r="X5021" s="126" t="str">
        <f t="shared" si="157"/>
        <v/>
      </c>
    </row>
    <row r="5022" spans="14:24" x14ac:dyDescent="0.25">
      <c r="N5022" s="119" t="s">
        <v>39</v>
      </c>
      <c r="O5022" s="119" t="s">
        <v>9950</v>
      </c>
      <c r="P5022" s="119" t="s">
        <v>9951</v>
      </c>
      <c r="Q5022" s="126">
        <f>COUNTIF(N5022,'Service Line Inventory'!$AE$36)</f>
        <v>0</v>
      </c>
      <c r="W5022" s="125">
        <f t="shared" si="156"/>
        <v>0</v>
      </c>
      <c r="X5022" s="126" t="str">
        <f t="shared" si="157"/>
        <v/>
      </c>
    </row>
    <row r="5023" spans="14:24" x14ac:dyDescent="0.25">
      <c r="N5023" s="119" t="s">
        <v>39</v>
      </c>
      <c r="O5023" s="119" t="s">
        <v>9952</v>
      </c>
      <c r="P5023" s="119" t="s">
        <v>9953</v>
      </c>
      <c r="Q5023" s="126">
        <f>COUNTIF(N5023,'Service Line Inventory'!$AE$36)</f>
        <v>0</v>
      </c>
      <c r="W5023" s="125">
        <f t="shared" si="156"/>
        <v>0</v>
      </c>
      <c r="X5023" s="126" t="str">
        <f t="shared" si="157"/>
        <v/>
      </c>
    </row>
    <row r="5024" spans="14:24" x14ac:dyDescent="0.25">
      <c r="N5024" s="119" t="s">
        <v>39</v>
      </c>
      <c r="O5024" s="119" t="s">
        <v>9954</v>
      </c>
      <c r="P5024" s="119" t="s">
        <v>9955</v>
      </c>
      <c r="Q5024" s="126">
        <f>COUNTIF(N5024,'Service Line Inventory'!$AE$36)</f>
        <v>0</v>
      </c>
      <c r="W5024" s="125">
        <f t="shared" si="156"/>
        <v>0</v>
      </c>
      <c r="X5024" s="126" t="str">
        <f t="shared" si="157"/>
        <v/>
      </c>
    </row>
    <row r="5025" spans="14:24" x14ac:dyDescent="0.25">
      <c r="N5025" s="119" t="s">
        <v>39</v>
      </c>
      <c r="O5025" s="119" t="s">
        <v>9956</v>
      </c>
      <c r="P5025" s="119" t="s">
        <v>9957</v>
      </c>
      <c r="Q5025" s="126">
        <f>COUNTIF(N5025,'Service Line Inventory'!$AE$36)</f>
        <v>0</v>
      </c>
      <c r="W5025" s="125">
        <f t="shared" si="156"/>
        <v>0</v>
      </c>
      <c r="X5025" s="126" t="str">
        <f t="shared" si="157"/>
        <v/>
      </c>
    </row>
    <row r="5026" spans="14:24" x14ac:dyDescent="0.25">
      <c r="N5026" s="119" t="s">
        <v>39</v>
      </c>
      <c r="O5026" s="119" t="s">
        <v>9958</v>
      </c>
      <c r="P5026" s="119" t="s">
        <v>9959</v>
      </c>
      <c r="Q5026" s="126">
        <f>COUNTIF(N5026,'Service Line Inventory'!$AE$36)</f>
        <v>0</v>
      </c>
      <c r="W5026" s="125">
        <f t="shared" si="156"/>
        <v>0</v>
      </c>
      <c r="X5026" s="126" t="str">
        <f t="shared" si="157"/>
        <v/>
      </c>
    </row>
    <row r="5027" spans="14:24" x14ac:dyDescent="0.25">
      <c r="N5027" s="119" t="s">
        <v>39</v>
      </c>
      <c r="O5027" s="119" t="s">
        <v>9960</v>
      </c>
      <c r="P5027" s="119" t="s">
        <v>9961</v>
      </c>
      <c r="Q5027" s="126">
        <f>COUNTIF(N5027,'Service Line Inventory'!$AE$36)</f>
        <v>0</v>
      </c>
      <c r="W5027" s="125">
        <f t="shared" si="156"/>
        <v>0</v>
      </c>
      <c r="X5027" s="126" t="str">
        <f t="shared" si="157"/>
        <v/>
      </c>
    </row>
    <row r="5028" spans="14:24" x14ac:dyDescent="0.25">
      <c r="N5028" s="119" t="s">
        <v>39</v>
      </c>
      <c r="O5028" s="119" t="s">
        <v>9962</v>
      </c>
      <c r="P5028" s="119" t="s">
        <v>9963</v>
      </c>
      <c r="Q5028" s="126">
        <f>COUNTIF(N5028,'Service Line Inventory'!$AE$36)</f>
        <v>0</v>
      </c>
      <c r="W5028" s="125">
        <f t="shared" si="156"/>
        <v>0</v>
      </c>
      <c r="X5028" s="126" t="str">
        <f t="shared" si="157"/>
        <v/>
      </c>
    </row>
    <row r="5029" spans="14:24" x14ac:dyDescent="0.25">
      <c r="N5029" s="119" t="s">
        <v>39</v>
      </c>
      <c r="O5029" s="119" t="s">
        <v>9964</v>
      </c>
      <c r="P5029" s="119" t="s">
        <v>9965</v>
      </c>
      <c r="Q5029" s="126">
        <f>COUNTIF(N5029,'Service Line Inventory'!$AE$36)</f>
        <v>0</v>
      </c>
      <c r="W5029" s="125">
        <f t="shared" si="156"/>
        <v>0</v>
      </c>
      <c r="X5029" s="126" t="str">
        <f t="shared" si="157"/>
        <v/>
      </c>
    </row>
    <row r="5030" spans="14:24" x14ac:dyDescent="0.25">
      <c r="N5030" s="119" t="s">
        <v>39</v>
      </c>
      <c r="O5030" s="119" t="s">
        <v>9966</v>
      </c>
      <c r="P5030" s="119" t="s">
        <v>9967</v>
      </c>
      <c r="Q5030" s="126">
        <f>COUNTIF(N5030,'Service Line Inventory'!$AE$36)</f>
        <v>0</v>
      </c>
      <c r="W5030" s="125">
        <f t="shared" si="156"/>
        <v>0</v>
      </c>
      <c r="X5030" s="126" t="str">
        <f t="shared" si="157"/>
        <v/>
      </c>
    </row>
    <row r="5031" spans="14:24" x14ac:dyDescent="0.25">
      <c r="N5031" s="119" t="s">
        <v>39</v>
      </c>
      <c r="O5031" s="119" t="s">
        <v>9968</v>
      </c>
      <c r="P5031" s="119" t="s">
        <v>9969</v>
      </c>
      <c r="Q5031" s="126">
        <f>COUNTIF(N5031,'Service Line Inventory'!$AE$36)</f>
        <v>0</v>
      </c>
      <c r="W5031" s="125">
        <f t="shared" si="156"/>
        <v>0</v>
      </c>
      <c r="X5031" s="126" t="str">
        <f t="shared" si="157"/>
        <v/>
      </c>
    </row>
    <row r="5032" spans="14:24" x14ac:dyDescent="0.25">
      <c r="N5032" s="119" t="s">
        <v>39</v>
      </c>
      <c r="O5032" s="119" t="s">
        <v>9970</v>
      </c>
      <c r="P5032" s="119" t="s">
        <v>9971</v>
      </c>
      <c r="Q5032" s="126">
        <f>COUNTIF(N5032,'Service Line Inventory'!$AE$36)</f>
        <v>0</v>
      </c>
      <c r="W5032" s="125">
        <f t="shared" si="156"/>
        <v>0</v>
      </c>
      <c r="X5032" s="126" t="str">
        <f t="shared" si="157"/>
        <v/>
      </c>
    </row>
    <row r="5033" spans="14:24" x14ac:dyDescent="0.25">
      <c r="N5033" s="119" t="s">
        <v>39</v>
      </c>
      <c r="O5033" s="119" t="s">
        <v>9972</v>
      </c>
      <c r="P5033" s="119" t="s">
        <v>9973</v>
      </c>
      <c r="Q5033" s="126">
        <f>COUNTIF(N5033,'Service Line Inventory'!$AE$36)</f>
        <v>0</v>
      </c>
      <c r="W5033" s="125">
        <f t="shared" si="156"/>
        <v>0</v>
      </c>
      <c r="X5033" s="126" t="str">
        <f t="shared" si="157"/>
        <v/>
      </c>
    </row>
    <row r="5034" spans="14:24" x14ac:dyDescent="0.25">
      <c r="N5034" s="119" t="s">
        <v>39</v>
      </c>
      <c r="O5034" s="119" t="s">
        <v>9974</v>
      </c>
      <c r="P5034" s="119" t="s">
        <v>9975</v>
      </c>
      <c r="Q5034" s="126">
        <f>COUNTIF(N5034,'Service Line Inventory'!$AE$36)</f>
        <v>0</v>
      </c>
      <c r="W5034" s="125">
        <f t="shared" si="156"/>
        <v>0</v>
      </c>
      <c r="X5034" s="126" t="str">
        <f t="shared" si="157"/>
        <v/>
      </c>
    </row>
    <row r="5035" spans="14:24" x14ac:dyDescent="0.25">
      <c r="N5035" s="119" t="s">
        <v>39</v>
      </c>
      <c r="O5035" s="119" t="s">
        <v>9976</v>
      </c>
      <c r="P5035" s="119" t="s">
        <v>9977</v>
      </c>
      <c r="Q5035" s="126">
        <f>COUNTIF(N5035,'Service Line Inventory'!$AE$36)</f>
        <v>0</v>
      </c>
      <c r="W5035" s="125">
        <f t="shared" si="156"/>
        <v>0</v>
      </c>
      <c r="X5035" s="126" t="str">
        <f t="shared" si="157"/>
        <v/>
      </c>
    </row>
    <row r="5036" spans="14:24" x14ac:dyDescent="0.25">
      <c r="N5036" s="119" t="s">
        <v>39</v>
      </c>
      <c r="O5036" s="119" t="s">
        <v>9978</v>
      </c>
      <c r="P5036" s="119" t="s">
        <v>9979</v>
      </c>
      <c r="Q5036" s="126">
        <f>COUNTIF(N5036,'Service Line Inventory'!$AE$36)</f>
        <v>0</v>
      </c>
      <c r="W5036" s="125">
        <f t="shared" si="156"/>
        <v>0</v>
      </c>
      <c r="X5036" s="126" t="str">
        <f t="shared" si="157"/>
        <v/>
      </c>
    </row>
    <row r="5037" spans="14:24" x14ac:dyDescent="0.25">
      <c r="N5037" s="119" t="s">
        <v>39</v>
      </c>
      <c r="O5037" s="119" t="s">
        <v>9980</v>
      </c>
      <c r="P5037" s="119" t="s">
        <v>9981</v>
      </c>
      <c r="Q5037" s="126">
        <f>COUNTIF(N5037,'Service Line Inventory'!$AE$36)</f>
        <v>0</v>
      </c>
      <c r="W5037" s="125">
        <f t="shared" si="156"/>
        <v>0</v>
      </c>
      <c r="X5037" s="126" t="str">
        <f t="shared" si="157"/>
        <v/>
      </c>
    </row>
    <row r="5038" spans="14:24" x14ac:dyDescent="0.25">
      <c r="N5038" s="119" t="s">
        <v>39</v>
      </c>
      <c r="O5038" s="119" t="s">
        <v>9982</v>
      </c>
      <c r="P5038" s="119" t="s">
        <v>9983</v>
      </c>
      <c r="Q5038" s="126">
        <f>COUNTIF(N5038,'Service Line Inventory'!$AE$36)</f>
        <v>0</v>
      </c>
      <c r="W5038" s="125">
        <f t="shared" si="156"/>
        <v>0</v>
      </c>
      <c r="X5038" s="126" t="str">
        <f t="shared" si="157"/>
        <v/>
      </c>
    </row>
    <row r="5039" spans="14:24" x14ac:dyDescent="0.25">
      <c r="N5039" s="119" t="s">
        <v>39</v>
      </c>
      <c r="O5039" s="119" t="s">
        <v>9984</v>
      </c>
      <c r="P5039" s="119" t="s">
        <v>9985</v>
      </c>
      <c r="Q5039" s="126">
        <f>COUNTIF(N5039,'Service Line Inventory'!$AE$36)</f>
        <v>0</v>
      </c>
      <c r="W5039" s="125">
        <f t="shared" si="156"/>
        <v>0</v>
      </c>
      <c r="X5039" s="126" t="str">
        <f t="shared" si="157"/>
        <v/>
      </c>
    </row>
    <row r="5040" spans="14:24" x14ac:dyDescent="0.25">
      <c r="N5040" s="119" t="s">
        <v>39</v>
      </c>
      <c r="O5040" s="119" t="s">
        <v>9986</v>
      </c>
      <c r="P5040" s="119" t="s">
        <v>9987</v>
      </c>
      <c r="Q5040" s="126">
        <f>COUNTIF(N5040,'Service Line Inventory'!$AE$36)</f>
        <v>0</v>
      </c>
      <c r="W5040" s="125">
        <f t="shared" si="156"/>
        <v>0</v>
      </c>
      <c r="X5040" s="126" t="str">
        <f t="shared" si="157"/>
        <v/>
      </c>
    </row>
    <row r="5041" spans="14:24" x14ac:dyDescent="0.25">
      <c r="N5041" s="119" t="s">
        <v>39</v>
      </c>
      <c r="O5041" s="119" t="s">
        <v>9988</v>
      </c>
      <c r="P5041" s="119" t="s">
        <v>9989</v>
      </c>
      <c r="Q5041" s="126">
        <f>COUNTIF(N5041,'Service Line Inventory'!$AE$36)</f>
        <v>0</v>
      </c>
      <c r="W5041" s="125">
        <f t="shared" si="156"/>
        <v>0</v>
      </c>
      <c r="X5041" s="126" t="str">
        <f t="shared" si="157"/>
        <v/>
      </c>
    </row>
    <row r="5042" spans="14:24" x14ac:dyDescent="0.25">
      <c r="N5042" s="119" t="s">
        <v>39</v>
      </c>
      <c r="O5042" s="119" t="s">
        <v>9990</v>
      </c>
      <c r="P5042" s="119" t="s">
        <v>9991</v>
      </c>
      <c r="Q5042" s="126">
        <f>COUNTIF(N5042,'Service Line Inventory'!$AE$36)</f>
        <v>0</v>
      </c>
      <c r="W5042" s="125">
        <f t="shared" si="156"/>
        <v>0</v>
      </c>
      <c r="X5042" s="126" t="str">
        <f t="shared" si="157"/>
        <v/>
      </c>
    </row>
    <row r="5043" spans="14:24" x14ac:dyDescent="0.25">
      <c r="N5043" s="119" t="s">
        <v>39</v>
      </c>
      <c r="O5043" s="119" t="s">
        <v>9992</v>
      </c>
      <c r="P5043" s="119" t="s">
        <v>9993</v>
      </c>
      <c r="Q5043" s="126">
        <f>COUNTIF(N5043,'Service Line Inventory'!$AE$36)</f>
        <v>0</v>
      </c>
      <c r="W5043" s="125">
        <f t="shared" si="156"/>
        <v>0</v>
      </c>
      <c r="X5043" s="126" t="str">
        <f t="shared" si="157"/>
        <v/>
      </c>
    </row>
    <row r="5044" spans="14:24" x14ac:dyDescent="0.25">
      <c r="N5044" s="119" t="s">
        <v>39</v>
      </c>
      <c r="O5044" s="119" t="s">
        <v>9994</v>
      </c>
      <c r="P5044" s="119" t="s">
        <v>9995</v>
      </c>
      <c r="Q5044" s="126">
        <f>COUNTIF(N5044,'Service Line Inventory'!$AE$36)</f>
        <v>0</v>
      </c>
      <c r="W5044" s="125">
        <f t="shared" si="156"/>
        <v>0</v>
      </c>
      <c r="X5044" s="126" t="str">
        <f t="shared" si="157"/>
        <v/>
      </c>
    </row>
    <row r="5045" spans="14:24" x14ac:dyDescent="0.25">
      <c r="N5045" s="119" t="s">
        <v>39</v>
      </c>
      <c r="O5045" s="119" t="s">
        <v>9996</v>
      </c>
      <c r="P5045" s="119" t="s">
        <v>9997</v>
      </c>
      <c r="Q5045" s="126">
        <f>COUNTIF(N5045,'Service Line Inventory'!$AE$36)</f>
        <v>0</v>
      </c>
      <c r="W5045" s="125">
        <f t="shared" si="156"/>
        <v>0</v>
      </c>
      <c r="X5045" s="126" t="str">
        <f t="shared" si="157"/>
        <v/>
      </c>
    </row>
    <row r="5046" spans="14:24" x14ac:dyDescent="0.25">
      <c r="N5046" s="119" t="s">
        <v>39</v>
      </c>
      <c r="O5046" s="119" t="s">
        <v>9998</v>
      </c>
      <c r="P5046" s="119" t="s">
        <v>9999</v>
      </c>
      <c r="Q5046" s="126">
        <f>COUNTIF(N5046,'Service Line Inventory'!$AE$36)</f>
        <v>0</v>
      </c>
      <c r="W5046" s="125">
        <f t="shared" si="156"/>
        <v>0</v>
      </c>
      <c r="X5046" s="126" t="str">
        <f t="shared" si="157"/>
        <v/>
      </c>
    </row>
    <row r="5047" spans="14:24" x14ac:dyDescent="0.25">
      <c r="N5047" s="119" t="s">
        <v>39</v>
      </c>
      <c r="O5047" s="119" t="s">
        <v>10000</v>
      </c>
      <c r="P5047" s="119" t="s">
        <v>10001</v>
      </c>
      <c r="Q5047" s="126">
        <f>COUNTIF(N5047,'Service Line Inventory'!$AE$36)</f>
        <v>0</v>
      </c>
      <c r="W5047" s="125">
        <f t="shared" si="156"/>
        <v>0</v>
      </c>
      <c r="X5047" s="126" t="str">
        <f t="shared" si="157"/>
        <v/>
      </c>
    </row>
    <row r="5048" spans="14:24" x14ac:dyDescent="0.25">
      <c r="N5048" s="119" t="s">
        <v>39</v>
      </c>
      <c r="O5048" s="119" t="s">
        <v>10002</v>
      </c>
      <c r="P5048" s="119" t="s">
        <v>10003</v>
      </c>
      <c r="Q5048" s="126">
        <f>COUNTIF(N5048,'Service Line Inventory'!$AE$36)</f>
        <v>0</v>
      </c>
      <c r="W5048" s="125">
        <f t="shared" si="156"/>
        <v>0</v>
      </c>
      <c r="X5048" s="126" t="str">
        <f t="shared" si="157"/>
        <v/>
      </c>
    </row>
    <row r="5049" spans="14:24" x14ac:dyDescent="0.25">
      <c r="N5049" s="119" t="s">
        <v>39</v>
      </c>
      <c r="O5049" s="119" t="s">
        <v>10004</v>
      </c>
      <c r="P5049" s="119" t="s">
        <v>10005</v>
      </c>
      <c r="Q5049" s="126">
        <f>COUNTIF(N5049,'Service Line Inventory'!$AE$36)</f>
        <v>0</v>
      </c>
      <c r="W5049" s="125">
        <f t="shared" si="156"/>
        <v>0</v>
      </c>
      <c r="X5049" s="126" t="str">
        <f t="shared" si="157"/>
        <v/>
      </c>
    </row>
    <row r="5050" spans="14:24" x14ac:dyDescent="0.25">
      <c r="N5050" s="119" t="s">
        <v>39</v>
      </c>
      <c r="O5050" s="119" t="s">
        <v>10006</v>
      </c>
      <c r="P5050" s="119" t="s">
        <v>10007</v>
      </c>
      <c r="Q5050" s="126">
        <f>COUNTIF(N5050,'Service Line Inventory'!$AE$36)</f>
        <v>0</v>
      </c>
      <c r="W5050" s="125">
        <f t="shared" si="156"/>
        <v>0</v>
      </c>
      <c r="X5050" s="126" t="str">
        <f t="shared" si="157"/>
        <v/>
      </c>
    </row>
    <row r="5051" spans="14:24" x14ac:dyDescent="0.25">
      <c r="N5051" s="119" t="s">
        <v>39</v>
      </c>
      <c r="O5051" s="119" t="s">
        <v>10008</v>
      </c>
      <c r="P5051" s="119" t="s">
        <v>10009</v>
      </c>
      <c r="Q5051" s="126">
        <f>COUNTIF(N5051,'Service Line Inventory'!$AE$36)</f>
        <v>0</v>
      </c>
      <c r="W5051" s="125">
        <f t="shared" si="156"/>
        <v>0</v>
      </c>
      <c r="X5051" s="126" t="str">
        <f t="shared" si="157"/>
        <v/>
      </c>
    </row>
    <row r="5052" spans="14:24" x14ac:dyDescent="0.25">
      <c r="N5052" s="119" t="s">
        <v>39</v>
      </c>
      <c r="O5052" s="119" t="s">
        <v>10010</v>
      </c>
      <c r="P5052" s="119" t="s">
        <v>10011</v>
      </c>
      <c r="Q5052" s="126">
        <f>COUNTIF(N5052,'Service Line Inventory'!$AE$36)</f>
        <v>0</v>
      </c>
      <c r="W5052" s="125">
        <f t="shared" si="156"/>
        <v>0</v>
      </c>
      <c r="X5052" s="126" t="str">
        <f t="shared" si="157"/>
        <v/>
      </c>
    </row>
    <row r="5053" spans="14:24" x14ac:dyDescent="0.25">
      <c r="N5053" s="119" t="s">
        <v>39</v>
      </c>
      <c r="O5053" s="119" t="s">
        <v>10012</v>
      </c>
      <c r="P5053" s="119" t="s">
        <v>10013</v>
      </c>
      <c r="Q5053" s="126">
        <f>COUNTIF(N5053,'Service Line Inventory'!$AE$36)</f>
        <v>0</v>
      </c>
      <c r="W5053" s="125">
        <f t="shared" si="156"/>
        <v>0</v>
      </c>
      <c r="X5053" s="126" t="str">
        <f t="shared" si="157"/>
        <v/>
      </c>
    </row>
    <row r="5054" spans="14:24" x14ac:dyDescent="0.25">
      <c r="N5054" s="119" t="s">
        <v>39</v>
      </c>
      <c r="O5054" s="119" t="s">
        <v>10014</v>
      </c>
      <c r="P5054" s="119" t="s">
        <v>10015</v>
      </c>
      <c r="Q5054" s="126">
        <f>COUNTIF(N5054,'Service Line Inventory'!$AE$36)</f>
        <v>0</v>
      </c>
      <c r="W5054" s="125">
        <f t="shared" si="156"/>
        <v>0</v>
      </c>
      <c r="X5054" s="126" t="str">
        <f t="shared" si="157"/>
        <v/>
      </c>
    </row>
    <row r="5055" spans="14:24" x14ac:dyDescent="0.25">
      <c r="N5055" s="119" t="s">
        <v>39</v>
      </c>
      <c r="O5055" s="119" t="s">
        <v>10016</v>
      </c>
      <c r="P5055" s="119" t="s">
        <v>10017</v>
      </c>
      <c r="Q5055" s="126">
        <f>COUNTIF(N5055,'Service Line Inventory'!$AE$36)</f>
        <v>0</v>
      </c>
      <c r="W5055" s="125">
        <f t="shared" si="156"/>
        <v>0</v>
      </c>
      <c r="X5055" s="126" t="str">
        <f t="shared" si="157"/>
        <v/>
      </c>
    </row>
    <row r="5056" spans="14:24" x14ac:dyDescent="0.25">
      <c r="N5056" s="119" t="s">
        <v>39</v>
      </c>
      <c r="O5056" s="119" t="s">
        <v>10018</v>
      </c>
      <c r="P5056" s="119" t="s">
        <v>10019</v>
      </c>
      <c r="Q5056" s="126">
        <f>COUNTIF(N5056,'Service Line Inventory'!$AE$36)</f>
        <v>0</v>
      </c>
      <c r="W5056" s="125">
        <f t="shared" si="156"/>
        <v>0</v>
      </c>
      <c r="X5056" s="126" t="str">
        <f t="shared" si="157"/>
        <v/>
      </c>
    </row>
    <row r="5057" spans="14:24" x14ac:dyDescent="0.25">
      <c r="N5057" s="119" t="s">
        <v>39</v>
      </c>
      <c r="O5057" s="119" t="s">
        <v>10020</v>
      </c>
      <c r="P5057" s="119" t="s">
        <v>10021</v>
      </c>
      <c r="Q5057" s="126">
        <f>COUNTIF(N5057,'Service Line Inventory'!$AE$36)</f>
        <v>0</v>
      </c>
      <c r="W5057" s="125">
        <f t="shared" ref="W5057:W5120" si="158">T5057</f>
        <v>0</v>
      </c>
      <c r="X5057" s="126" t="str">
        <f t="shared" ref="X5057:X5120" si="159">IF(W5057=0,"",W5057)</f>
        <v/>
      </c>
    </row>
    <row r="5058" spans="14:24" x14ac:dyDescent="0.25">
      <c r="N5058" s="119" t="s">
        <v>39</v>
      </c>
      <c r="O5058" s="119" t="s">
        <v>10022</v>
      </c>
      <c r="P5058" s="119" t="s">
        <v>10023</v>
      </c>
      <c r="Q5058" s="126">
        <f>COUNTIF(N5058,'Service Line Inventory'!$AE$36)</f>
        <v>0</v>
      </c>
      <c r="W5058" s="125">
        <f t="shared" si="158"/>
        <v>0</v>
      </c>
      <c r="X5058" s="126" t="str">
        <f t="shared" si="159"/>
        <v/>
      </c>
    </row>
    <row r="5059" spans="14:24" x14ac:dyDescent="0.25">
      <c r="N5059" s="119" t="s">
        <v>39</v>
      </c>
      <c r="O5059" s="119" t="s">
        <v>10024</v>
      </c>
      <c r="P5059" s="119" t="s">
        <v>10025</v>
      </c>
      <c r="Q5059" s="126">
        <f>COUNTIF(N5059,'Service Line Inventory'!$AE$36)</f>
        <v>0</v>
      </c>
      <c r="W5059" s="125">
        <f t="shared" si="158"/>
        <v>0</v>
      </c>
      <c r="X5059" s="126" t="str">
        <f t="shared" si="159"/>
        <v/>
      </c>
    </row>
    <row r="5060" spans="14:24" x14ac:dyDescent="0.25">
      <c r="N5060" s="119" t="s">
        <v>39</v>
      </c>
      <c r="O5060" s="119" t="s">
        <v>10026</v>
      </c>
      <c r="P5060" s="119" t="s">
        <v>10027</v>
      </c>
      <c r="Q5060" s="126">
        <f>COUNTIF(N5060,'Service Line Inventory'!$AE$36)</f>
        <v>0</v>
      </c>
      <c r="W5060" s="125">
        <f t="shared" si="158"/>
        <v>0</v>
      </c>
      <c r="X5060" s="126" t="str">
        <f t="shared" si="159"/>
        <v/>
      </c>
    </row>
    <row r="5061" spans="14:24" x14ac:dyDescent="0.25">
      <c r="N5061" s="119" t="s">
        <v>39</v>
      </c>
      <c r="O5061" s="119" t="s">
        <v>10028</v>
      </c>
      <c r="P5061" s="119" t="s">
        <v>10029</v>
      </c>
      <c r="Q5061" s="126">
        <f>COUNTIF(N5061,'Service Line Inventory'!$AE$36)</f>
        <v>0</v>
      </c>
      <c r="W5061" s="125">
        <f t="shared" si="158"/>
        <v>0</v>
      </c>
      <c r="X5061" s="126" t="str">
        <f t="shared" si="159"/>
        <v/>
      </c>
    </row>
    <row r="5062" spans="14:24" x14ac:dyDescent="0.25">
      <c r="N5062" s="119" t="s">
        <v>39</v>
      </c>
      <c r="O5062" s="119" t="s">
        <v>10030</v>
      </c>
      <c r="P5062" s="119" t="s">
        <v>10031</v>
      </c>
      <c r="Q5062" s="126">
        <f>COUNTIF(N5062,'Service Line Inventory'!$AE$36)</f>
        <v>0</v>
      </c>
      <c r="W5062" s="125">
        <f t="shared" si="158"/>
        <v>0</v>
      </c>
      <c r="X5062" s="126" t="str">
        <f t="shared" si="159"/>
        <v/>
      </c>
    </row>
    <row r="5063" spans="14:24" x14ac:dyDescent="0.25">
      <c r="N5063" s="119" t="s">
        <v>39</v>
      </c>
      <c r="O5063" s="119" t="s">
        <v>10032</v>
      </c>
      <c r="P5063" s="119" t="s">
        <v>10033</v>
      </c>
      <c r="Q5063" s="126">
        <f>COUNTIF(N5063,'Service Line Inventory'!$AE$36)</f>
        <v>0</v>
      </c>
      <c r="W5063" s="125">
        <f t="shared" si="158"/>
        <v>0</v>
      </c>
      <c r="X5063" s="126" t="str">
        <f t="shared" si="159"/>
        <v/>
      </c>
    </row>
    <row r="5064" spans="14:24" x14ac:dyDescent="0.25">
      <c r="N5064" s="119" t="s">
        <v>39</v>
      </c>
      <c r="O5064" s="119" t="s">
        <v>10034</v>
      </c>
      <c r="P5064" s="119" t="s">
        <v>10035</v>
      </c>
      <c r="Q5064" s="126">
        <f>COUNTIF(N5064,'Service Line Inventory'!$AE$36)</f>
        <v>0</v>
      </c>
      <c r="W5064" s="125">
        <f t="shared" si="158"/>
        <v>0</v>
      </c>
      <c r="X5064" s="126" t="str">
        <f t="shared" si="159"/>
        <v/>
      </c>
    </row>
    <row r="5065" spans="14:24" x14ac:dyDescent="0.25">
      <c r="N5065" s="119" t="s">
        <v>39</v>
      </c>
      <c r="O5065" s="119" t="s">
        <v>10036</v>
      </c>
      <c r="P5065" s="119" t="s">
        <v>10037</v>
      </c>
      <c r="Q5065" s="126">
        <f>COUNTIF(N5065,'Service Line Inventory'!$AE$36)</f>
        <v>0</v>
      </c>
      <c r="W5065" s="125">
        <f t="shared" si="158"/>
        <v>0</v>
      </c>
      <c r="X5065" s="126" t="str">
        <f t="shared" si="159"/>
        <v/>
      </c>
    </row>
    <row r="5066" spans="14:24" x14ac:dyDescent="0.25">
      <c r="N5066" s="119" t="s">
        <v>39</v>
      </c>
      <c r="O5066" s="119" t="s">
        <v>10038</v>
      </c>
      <c r="P5066" s="119" t="s">
        <v>10039</v>
      </c>
      <c r="Q5066" s="126">
        <f>COUNTIF(N5066,'Service Line Inventory'!$AE$36)</f>
        <v>0</v>
      </c>
      <c r="W5066" s="125">
        <f t="shared" si="158"/>
        <v>0</v>
      </c>
      <c r="X5066" s="126" t="str">
        <f t="shared" si="159"/>
        <v/>
      </c>
    </row>
    <row r="5067" spans="14:24" x14ac:dyDescent="0.25">
      <c r="N5067" s="119" t="s">
        <v>39</v>
      </c>
      <c r="O5067" s="119" t="s">
        <v>10040</v>
      </c>
      <c r="P5067" s="119" t="s">
        <v>10041</v>
      </c>
      <c r="Q5067" s="126">
        <f>COUNTIF(N5067,'Service Line Inventory'!$AE$36)</f>
        <v>0</v>
      </c>
      <c r="W5067" s="125">
        <f t="shared" si="158"/>
        <v>0</v>
      </c>
      <c r="X5067" s="126" t="str">
        <f t="shared" si="159"/>
        <v/>
      </c>
    </row>
    <row r="5068" spans="14:24" x14ac:dyDescent="0.25">
      <c r="N5068" s="119" t="s">
        <v>39</v>
      </c>
      <c r="O5068" s="119" t="s">
        <v>10042</v>
      </c>
      <c r="P5068" s="119" t="s">
        <v>10043</v>
      </c>
      <c r="Q5068" s="126">
        <f>COUNTIF(N5068,'Service Line Inventory'!$AE$36)</f>
        <v>0</v>
      </c>
      <c r="W5068" s="125">
        <f t="shared" si="158"/>
        <v>0</v>
      </c>
      <c r="X5068" s="126" t="str">
        <f t="shared" si="159"/>
        <v/>
      </c>
    </row>
    <row r="5069" spans="14:24" x14ac:dyDescent="0.25">
      <c r="N5069" s="119" t="s">
        <v>39</v>
      </c>
      <c r="O5069" s="119" t="s">
        <v>10044</v>
      </c>
      <c r="P5069" s="119" t="s">
        <v>10045</v>
      </c>
      <c r="Q5069" s="126">
        <f>COUNTIF(N5069,'Service Line Inventory'!$AE$36)</f>
        <v>0</v>
      </c>
      <c r="W5069" s="125">
        <f t="shared" si="158"/>
        <v>0</v>
      </c>
      <c r="X5069" s="126" t="str">
        <f t="shared" si="159"/>
        <v/>
      </c>
    </row>
    <row r="5070" spans="14:24" x14ac:dyDescent="0.25">
      <c r="N5070" s="119" t="s">
        <v>39</v>
      </c>
      <c r="O5070" s="119" t="s">
        <v>10046</v>
      </c>
      <c r="P5070" s="119" t="s">
        <v>10047</v>
      </c>
      <c r="Q5070" s="126">
        <f>COUNTIF(N5070,'Service Line Inventory'!$AE$36)</f>
        <v>0</v>
      </c>
      <c r="W5070" s="125">
        <f t="shared" si="158"/>
        <v>0</v>
      </c>
      <c r="X5070" s="126" t="str">
        <f t="shared" si="159"/>
        <v/>
      </c>
    </row>
    <row r="5071" spans="14:24" x14ac:dyDescent="0.25">
      <c r="N5071" s="119" t="s">
        <v>39</v>
      </c>
      <c r="O5071" s="119" t="s">
        <v>10048</v>
      </c>
      <c r="P5071" s="119" t="s">
        <v>10049</v>
      </c>
      <c r="Q5071" s="126">
        <f>COUNTIF(N5071,'Service Line Inventory'!$AE$36)</f>
        <v>0</v>
      </c>
      <c r="W5071" s="125">
        <f t="shared" si="158"/>
        <v>0</v>
      </c>
      <c r="X5071" s="126" t="str">
        <f t="shared" si="159"/>
        <v/>
      </c>
    </row>
    <row r="5072" spans="14:24" x14ac:dyDescent="0.25">
      <c r="N5072" s="119" t="s">
        <v>39</v>
      </c>
      <c r="O5072" s="119" t="s">
        <v>10050</v>
      </c>
      <c r="P5072" s="119" t="s">
        <v>10051</v>
      </c>
      <c r="Q5072" s="126">
        <f>COUNTIF(N5072,'Service Line Inventory'!$AE$36)</f>
        <v>0</v>
      </c>
      <c r="W5072" s="125">
        <f t="shared" si="158"/>
        <v>0</v>
      </c>
      <c r="X5072" s="126" t="str">
        <f t="shared" si="159"/>
        <v/>
      </c>
    </row>
    <row r="5073" spans="14:24" x14ac:dyDescent="0.25">
      <c r="N5073" s="119" t="s">
        <v>39</v>
      </c>
      <c r="O5073" s="119" t="s">
        <v>10052</v>
      </c>
      <c r="P5073" s="119" t="s">
        <v>10053</v>
      </c>
      <c r="Q5073" s="126">
        <f>COUNTIF(N5073,'Service Line Inventory'!$AE$36)</f>
        <v>0</v>
      </c>
      <c r="W5073" s="125">
        <f t="shared" si="158"/>
        <v>0</v>
      </c>
      <c r="X5073" s="126" t="str">
        <f t="shared" si="159"/>
        <v/>
      </c>
    </row>
    <row r="5074" spans="14:24" x14ac:dyDescent="0.25">
      <c r="N5074" s="119" t="s">
        <v>39</v>
      </c>
      <c r="O5074" s="119" t="s">
        <v>10054</v>
      </c>
      <c r="P5074" s="119" t="s">
        <v>10055</v>
      </c>
      <c r="Q5074" s="126">
        <f>COUNTIF(N5074,'Service Line Inventory'!$AE$36)</f>
        <v>0</v>
      </c>
      <c r="W5074" s="125">
        <f t="shared" si="158"/>
        <v>0</v>
      </c>
      <c r="X5074" s="126" t="str">
        <f t="shared" si="159"/>
        <v/>
      </c>
    </row>
    <row r="5075" spans="14:24" x14ac:dyDescent="0.25">
      <c r="N5075" s="119" t="s">
        <v>39</v>
      </c>
      <c r="O5075" s="119" t="s">
        <v>10056</v>
      </c>
      <c r="P5075" s="119" t="s">
        <v>10057</v>
      </c>
      <c r="Q5075" s="126">
        <f>COUNTIF(N5075,'Service Line Inventory'!$AE$36)</f>
        <v>0</v>
      </c>
      <c r="W5075" s="125">
        <f t="shared" si="158"/>
        <v>0</v>
      </c>
      <c r="X5075" s="126" t="str">
        <f t="shared" si="159"/>
        <v/>
      </c>
    </row>
    <row r="5076" spans="14:24" x14ac:dyDescent="0.25">
      <c r="N5076" s="119" t="s">
        <v>39</v>
      </c>
      <c r="O5076" s="119" t="s">
        <v>10058</v>
      </c>
      <c r="P5076" s="119" t="s">
        <v>10059</v>
      </c>
      <c r="Q5076" s="126">
        <f>COUNTIF(N5076,'Service Line Inventory'!$AE$36)</f>
        <v>0</v>
      </c>
      <c r="W5076" s="125">
        <f t="shared" si="158"/>
        <v>0</v>
      </c>
      <c r="X5076" s="126" t="str">
        <f t="shared" si="159"/>
        <v/>
      </c>
    </row>
    <row r="5077" spans="14:24" x14ac:dyDescent="0.25">
      <c r="N5077" s="119" t="s">
        <v>39</v>
      </c>
      <c r="O5077" s="119" t="s">
        <v>10060</v>
      </c>
      <c r="P5077" s="119" t="s">
        <v>10061</v>
      </c>
      <c r="Q5077" s="126">
        <f>COUNTIF(N5077,'Service Line Inventory'!$AE$36)</f>
        <v>0</v>
      </c>
      <c r="W5077" s="125">
        <f t="shared" si="158"/>
        <v>0</v>
      </c>
      <c r="X5077" s="126" t="str">
        <f t="shared" si="159"/>
        <v/>
      </c>
    </row>
    <row r="5078" spans="14:24" x14ac:dyDescent="0.25">
      <c r="N5078" s="119" t="s">
        <v>39</v>
      </c>
      <c r="O5078" s="119" t="s">
        <v>10062</v>
      </c>
      <c r="P5078" s="119" t="s">
        <v>10063</v>
      </c>
      <c r="Q5078" s="126">
        <f>COUNTIF(N5078,'Service Line Inventory'!$AE$36)</f>
        <v>0</v>
      </c>
      <c r="W5078" s="125">
        <f t="shared" si="158"/>
        <v>0</v>
      </c>
      <c r="X5078" s="126" t="str">
        <f t="shared" si="159"/>
        <v/>
      </c>
    </row>
    <row r="5079" spans="14:24" x14ac:dyDescent="0.25">
      <c r="N5079" s="119" t="s">
        <v>39</v>
      </c>
      <c r="O5079" s="119" t="s">
        <v>10064</v>
      </c>
      <c r="P5079" s="119" t="s">
        <v>10065</v>
      </c>
      <c r="Q5079" s="126">
        <f>COUNTIF(N5079,'Service Line Inventory'!$AE$36)</f>
        <v>0</v>
      </c>
      <c r="W5079" s="125">
        <f t="shared" si="158"/>
        <v>0</v>
      </c>
      <c r="X5079" s="126" t="str">
        <f t="shared" si="159"/>
        <v/>
      </c>
    </row>
    <row r="5080" spans="14:24" x14ac:dyDescent="0.25">
      <c r="N5080" s="119" t="s">
        <v>39</v>
      </c>
      <c r="O5080" s="119" t="s">
        <v>10066</v>
      </c>
      <c r="P5080" s="119" t="s">
        <v>10067</v>
      </c>
      <c r="Q5080" s="126">
        <f>COUNTIF(N5080,'Service Line Inventory'!$AE$36)</f>
        <v>0</v>
      </c>
      <c r="W5080" s="125">
        <f t="shared" si="158"/>
        <v>0</v>
      </c>
      <c r="X5080" s="126" t="str">
        <f t="shared" si="159"/>
        <v/>
      </c>
    </row>
    <row r="5081" spans="14:24" x14ac:dyDescent="0.25">
      <c r="N5081" s="119" t="s">
        <v>39</v>
      </c>
      <c r="O5081" s="119" t="s">
        <v>10068</v>
      </c>
      <c r="P5081" s="119" t="s">
        <v>10069</v>
      </c>
      <c r="Q5081" s="126">
        <f>COUNTIF(N5081,'Service Line Inventory'!$AE$36)</f>
        <v>0</v>
      </c>
      <c r="W5081" s="125">
        <f t="shared" si="158"/>
        <v>0</v>
      </c>
      <c r="X5081" s="126" t="str">
        <f t="shared" si="159"/>
        <v/>
      </c>
    </row>
    <row r="5082" spans="14:24" x14ac:dyDescent="0.25">
      <c r="N5082" s="119" t="s">
        <v>39</v>
      </c>
      <c r="O5082" s="119" t="s">
        <v>10070</v>
      </c>
      <c r="P5082" s="119" t="s">
        <v>10071</v>
      </c>
      <c r="Q5082" s="126">
        <f>COUNTIF(N5082,'Service Line Inventory'!$AE$36)</f>
        <v>0</v>
      </c>
      <c r="W5082" s="125">
        <f t="shared" si="158"/>
        <v>0</v>
      </c>
      <c r="X5082" s="126" t="str">
        <f t="shared" si="159"/>
        <v/>
      </c>
    </row>
    <row r="5083" spans="14:24" x14ac:dyDescent="0.25">
      <c r="N5083" s="119" t="s">
        <v>39</v>
      </c>
      <c r="O5083" s="119" t="s">
        <v>10072</v>
      </c>
      <c r="P5083" s="119" t="s">
        <v>10073</v>
      </c>
      <c r="Q5083" s="126">
        <f>COUNTIF(N5083,'Service Line Inventory'!$AE$36)</f>
        <v>0</v>
      </c>
      <c r="W5083" s="125">
        <f t="shared" si="158"/>
        <v>0</v>
      </c>
      <c r="X5083" s="126" t="str">
        <f t="shared" si="159"/>
        <v/>
      </c>
    </row>
    <row r="5084" spans="14:24" x14ac:dyDescent="0.25">
      <c r="N5084" s="119" t="s">
        <v>39</v>
      </c>
      <c r="O5084" s="119" t="s">
        <v>10074</v>
      </c>
      <c r="P5084" s="119" t="s">
        <v>10075</v>
      </c>
      <c r="Q5084" s="126">
        <f>COUNTIF(N5084,'Service Line Inventory'!$AE$36)</f>
        <v>0</v>
      </c>
      <c r="W5084" s="125">
        <f t="shared" si="158"/>
        <v>0</v>
      </c>
      <c r="X5084" s="126" t="str">
        <f t="shared" si="159"/>
        <v/>
      </c>
    </row>
    <row r="5085" spans="14:24" x14ac:dyDescent="0.25">
      <c r="N5085" s="119" t="s">
        <v>39</v>
      </c>
      <c r="O5085" s="119" t="s">
        <v>10076</v>
      </c>
      <c r="P5085" s="119" t="s">
        <v>10077</v>
      </c>
      <c r="Q5085" s="126">
        <f>COUNTIF(N5085,'Service Line Inventory'!$AE$36)</f>
        <v>0</v>
      </c>
      <c r="W5085" s="125">
        <f t="shared" si="158"/>
        <v>0</v>
      </c>
      <c r="X5085" s="126" t="str">
        <f t="shared" si="159"/>
        <v/>
      </c>
    </row>
    <row r="5086" spans="14:24" x14ac:dyDescent="0.25">
      <c r="N5086" s="119" t="s">
        <v>39</v>
      </c>
      <c r="O5086" s="119" t="s">
        <v>10078</v>
      </c>
      <c r="P5086" s="119" t="s">
        <v>10079</v>
      </c>
      <c r="Q5086" s="126">
        <f>COUNTIF(N5086,'Service Line Inventory'!$AE$36)</f>
        <v>0</v>
      </c>
      <c r="W5086" s="125">
        <f t="shared" si="158"/>
        <v>0</v>
      </c>
      <c r="X5086" s="126" t="str">
        <f t="shared" si="159"/>
        <v/>
      </c>
    </row>
    <row r="5087" spans="14:24" x14ac:dyDescent="0.25">
      <c r="N5087" s="119" t="s">
        <v>39</v>
      </c>
      <c r="O5087" s="119" t="s">
        <v>10080</v>
      </c>
      <c r="P5087" s="119" t="s">
        <v>10081</v>
      </c>
      <c r="Q5087" s="126">
        <f>COUNTIF(N5087,'Service Line Inventory'!$AE$36)</f>
        <v>0</v>
      </c>
      <c r="W5087" s="125">
        <f t="shared" si="158"/>
        <v>0</v>
      </c>
      <c r="X5087" s="126" t="str">
        <f t="shared" si="159"/>
        <v/>
      </c>
    </row>
    <row r="5088" spans="14:24" x14ac:dyDescent="0.25">
      <c r="N5088" s="119" t="s">
        <v>39</v>
      </c>
      <c r="O5088" s="119" t="s">
        <v>10082</v>
      </c>
      <c r="P5088" s="119" t="s">
        <v>10083</v>
      </c>
      <c r="Q5088" s="126">
        <f>COUNTIF(N5088,'Service Line Inventory'!$AE$36)</f>
        <v>0</v>
      </c>
      <c r="W5088" s="125">
        <f t="shared" si="158"/>
        <v>0</v>
      </c>
      <c r="X5088" s="126" t="str">
        <f t="shared" si="159"/>
        <v/>
      </c>
    </row>
    <row r="5089" spans="14:24" x14ac:dyDescent="0.25">
      <c r="N5089" s="119" t="s">
        <v>39</v>
      </c>
      <c r="O5089" s="119" t="s">
        <v>10084</v>
      </c>
      <c r="P5089" s="119" t="s">
        <v>10085</v>
      </c>
      <c r="Q5089" s="126">
        <f>COUNTIF(N5089,'Service Line Inventory'!$AE$36)</f>
        <v>0</v>
      </c>
      <c r="W5089" s="125">
        <f t="shared" si="158"/>
        <v>0</v>
      </c>
      <c r="X5089" s="126" t="str">
        <f t="shared" si="159"/>
        <v/>
      </c>
    </row>
    <row r="5090" spans="14:24" x14ac:dyDescent="0.25">
      <c r="N5090" s="119" t="s">
        <v>39</v>
      </c>
      <c r="O5090" s="119" t="s">
        <v>10086</v>
      </c>
      <c r="P5090" s="119" t="s">
        <v>10087</v>
      </c>
      <c r="Q5090" s="126">
        <f>COUNTIF(N5090,'Service Line Inventory'!$AE$36)</f>
        <v>0</v>
      </c>
      <c r="W5090" s="125">
        <f t="shared" si="158"/>
        <v>0</v>
      </c>
      <c r="X5090" s="126" t="str">
        <f t="shared" si="159"/>
        <v/>
      </c>
    </row>
    <row r="5091" spans="14:24" x14ac:dyDescent="0.25">
      <c r="N5091" s="119" t="s">
        <v>39</v>
      </c>
      <c r="O5091" s="119" t="s">
        <v>10088</v>
      </c>
      <c r="P5091" s="119" t="s">
        <v>10089</v>
      </c>
      <c r="Q5091" s="126">
        <f>COUNTIF(N5091,'Service Line Inventory'!$AE$36)</f>
        <v>0</v>
      </c>
      <c r="W5091" s="125">
        <f t="shared" si="158"/>
        <v>0</v>
      </c>
      <c r="X5091" s="126" t="str">
        <f t="shared" si="159"/>
        <v/>
      </c>
    </row>
    <row r="5092" spans="14:24" x14ac:dyDescent="0.25">
      <c r="N5092" s="119" t="s">
        <v>39</v>
      </c>
      <c r="O5092" s="119" t="s">
        <v>10090</v>
      </c>
      <c r="P5092" s="119" t="s">
        <v>10091</v>
      </c>
      <c r="Q5092" s="126">
        <f>COUNTIF(N5092,'Service Line Inventory'!$AE$36)</f>
        <v>0</v>
      </c>
      <c r="W5092" s="125">
        <f t="shared" si="158"/>
        <v>0</v>
      </c>
      <c r="X5092" s="126" t="str">
        <f t="shared" si="159"/>
        <v/>
      </c>
    </row>
    <row r="5093" spans="14:24" x14ac:dyDescent="0.25">
      <c r="N5093" s="119" t="s">
        <v>39</v>
      </c>
      <c r="O5093" s="119" t="s">
        <v>10092</v>
      </c>
      <c r="P5093" s="119" t="s">
        <v>10093</v>
      </c>
      <c r="Q5093" s="126">
        <f>COUNTIF(N5093,'Service Line Inventory'!$AE$36)</f>
        <v>0</v>
      </c>
      <c r="W5093" s="125">
        <f t="shared" si="158"/>
        <v>0</v>
      </c>
      <c r="X5093" s="126" t="str">
        <f t="shared" si="159"/>
        <v/>
      </c>
    </row>
    <row r="5094" spans="14:24" x14ac:dyDescent="0.25">
      <c r="N5094" s="119" t="s">
        <v>39</v>
      </c>
      <c r="O5094" s="119" t="s">
        <v>10094</v>
      </c>
      <c r="P5094" s="119" t="s">
        <v>10095</v>
      </c>
      <c r="Q5094" s="126">
        <f>COUNTIF(N5094,'Service Line Inventory'!$AE$36)</f>
        <v>0</v>
      </c>
      <c r="W5094" s="125">
        <f t="shared" si="158"/>
        <v>0</v>
      </c>
      <c r="X5094" s="126" t="str">
        <f t="shared" si="159"/>
        <v/>
      </c>
    </row>
    <row r="5095" spans="14:24" x14ac:dyDescent="0.25">
      <c r="N5095" s="119" t="s">
        <v>39</v>
      </c>
      <c r="O5095" s="119" t="s">
        <v>10096</v>
      </c>
      <c r="P5095" s="119" t="s">
        <v>10097</v>
      </c>
      <c r="Q5095" s="126">
        <f>COUNTIF(N5095,'Service Line Inventory'!$AE$36)</f>
        <v>0</v>
      </c>
      <c r="W5095" s="125">
        <f t="shared" si="158"/>
        <v>0</v>
      </c>
      <c r="X5095" s="126" t="str">
        <f t="shared" si="159"/>
        <v/>
      </c>
    </row>
    <row r="5096" spans="14:24" x14ac:dyDescent="0.25">
      <c r="N5096" s="119" t="s">
        <v>39</v>
      </c>
      <c r="O5096" s="119" t="s">
        <v>10098</v>
      </c>
      <c r="P5096" s="119" t="s">
        <v>10099</v>
      </c>
      <c r="Q5096" s="126">
        <f>COUNTIF(N5096,'Service Line Inventory'!$AE$36)</f>
        <v>0</v>
      </c>
      <c r="W5096" s="125">
        <f t="shared" si="158"/>
        <v>0</v>
      </c>
      <c r="X5096" s="126" t="str">
        <f t="shared" si="159"/>
        <v/>
      </c>
    </row>
    <row r="5097" spans="14:24" x14ac:dyDescent="0.25">
      <c r="N5097" s="119" t="s">
        <v>39</v>
      </c>
      <c r="O5097" s="119" t="s">
        <v>10100</v>
      </c>
      <c r="P5097" s="119" t="s">
        <v>10101</v>
      </c>
      <c r="Q5097" s="126">
        <f>COUNTIF(N5097,'Service Line Inventory'!$AE$36)</f>
        <v>0</v>
      </c>
      <c r="W5097" s="125">
        <f t="shared" si="158"/>
        <v>0</v>
      </c>
      <c r="X5097" s="126" t="str">
        <f t="shared" si="159"/>
        <v/>
      </c>
    </row>
    <row r="5098" spans="14:24" x14ac:dyDescent="0.25">
      <c r="N5098" s="119" t="s">
        <v>39</v>
      </c>
      <c r="O5098" s="119" t="s">
        <v>10102</v>
      </c>
      <c r="P5098" s="119" t="s">
        <v>10103</v>
      </c>
      <c r="Q5098" s="126">
        <f>COUNTIF(N5098,'Service Line Inventory'!$AE$36)</f>
        <v>0</v>
      </c>
      <c r="W5098" s="125">
        <f t="shared" si="158"/>
        <v>0</v>
      </c>
      <c r="X5098" s="126" t="str">
        <f t="shared" si="159"/>
        <v/>
      </c>
    </row>
    <row r="5099" spans="14:24" x14ac:dyDescent="0.25">
      <c r="N5099" s="119" t="s">
        <v>39</v>
      </c>
      <c r="O5099" s="119" t="s">
        <v>10104</v>
      </c>
      <c r="P5099" s="119" t="s">
        <v>10105</v>
      </c>
      <c r="Q5099" s="126">
        <f>COUNTIF(N5099,'Service Line Inventory'!$AE$36)</f>
        <v>0</v>
      </c>
      <c r="W5099" s="125">
        <f t="shared" si="158"/>
        <v>0</v>
      </c>
      <c r="X5099" s="126" t="str">
        <f t="shared" si="159"/>
        <v/>
      </c>
    </row>
    <row r="5100" spans="14:24" x14ac:dyDescent="0.25">
      <c r="N5100" s="119" t="s">
        <v>39</v>
      </c>
      <c r="O5100" s="119" t="s">
        <v>10106</v>
      </c>
      <c r="P5100" s="119" t="s">
        <v>10107</v>
      </c>
      <c r="Q5100" s="126">
        <f>COUNTIF(N5100,'Service Line Inventory'!$AE$36)</f>
        <v>0</v>
      </c>
      <c r="W5100" s="125">
        <f t="shared" si="158"/>
        <v>0</v>
      </c>
      <c r="X5100" s="126" t="str">
        <f t="shared" si="159"/>
        <v/>
      </c>
    </row>
    <row r="5101" spans="14:24" x14ac:dyDescent="0.25">
      <c r="N5101" s="119" t="s">
        <v>39</v>
      </c>
      <c r="O5101" s="119" t="s">
        <v>10108</v>
      </c>
      <c r="P5101" s="119" t="s">
        <v>10109</v>
      </c>
      <c r="Q5101" s="126">
        <f>COUNTIF(N5101,'Service Line Inventory'!$AE$36)</f>
        <v>0</v>
      </c>
      <c r="W5101" s="125">
        <f t="shared" si="158"/>
        <v>0</v>
      </c>
      <c r="X5101" s="126" t="str">
        <f t="shared" si="159"/>
        <v/>
      </c>
    </row>
    <row r="5102" spans="14:24" x14ac:dyDescent="0.25">
      <c r="N5102" s="119" t="s">
        <v>39</v>
      </c>
      <c r="O5102" s="119" t="s">
        <v>10110</v>
      </c>
      <c r="P5102" s="119" t="s">
        <v>10111</v>
      </c>
      <c r="Q5102" s="126">
        <f>COUNTIF(N5102,'Service Line Inventory'!$AE$36)</f>
        <v>0</v>
      </c>
      <c r="W5102" s="125">
        <f t="shared" si="158"/>
        <v>0</v>
      </c>
      <c r="X5102" s="126" t="str">
        <f t="shared" si="159"/>
        <v/>
      </c>
    </row>
    <row r="5103" spans="14:24" x14ac:dyDescent="0.25">
      <c r="N5103" s="119" t="s">
        <v>39</v>
      </c>
      <c r="O5103" s="119" t="s">
        <v>10112</v>
      </c>
      <c r="P5103" s="119" t="s">
        <v>10113</v>
      </c>
      <c r="Q5103" s="126">
        <f>COUNTIF(N5103,'Service Line Inventory'!$AE$36)</f>
        <v>0</v>
      </c>
      <c r="W5103" s="125">
        <f t="shared" si="158"/>
        <v>0</v>
      </c>
      <c r="X5103" s="126" t="str">
        <f t="shared" si="159"/>
        <v/>
      </c>
    </row>
    <row r="5104" spans="14:24" x14ac:dyDescent="0.25">
      <c r="N5104" s="119" t="s">
        <v>39</v>
      </c>
      <c r="O5104" s="119" t="s">
        <v>10114</v>
      </c>
      <c r="P5104" s="119" t="s">
        <v>10115</v>
      </c>
      <c r="Q5104" s="126">
        <f>COUNTIF(N5104,'Service Line Inventory'!$AE$36)</f>
        <v>0</v>
      </c>
      <c r="W5104" s="125">
        <f t="shared" si="158"/>
        <v>0</v>
      </c>
      <c r="X5104" s="126" t="str">
        <f t="shared" si="159"/>
        <v/>
      </c>
    </row>
    <row r="5105" spans="14:24" x14ac:dyDescent="0.25">
      <c r="N5105" s="119" t="s">
        <v>39</v>
      </c>
      <c r="O5105" s="119" t="s">
        <v>10116</v>
      </c>
      <c r="P5105" s="119" t="s">
        <v>10117</v>
      </c>
      <c r="Q5105" s="126">
        <f>COUNTIF(N5105,'Service Line Inventory'!$AE$36)</f>
        <v>0</v>
      </c>
      <c r="W5105" s="125">
        <f t="shared" si="158"/>
        <v>0</v>
      </c>
      <c r="X5105" s="126" t="str">
        <f t="shared" si="159"/>
        <v/>
      </c>
    </row>
    <row r="5106" spans="14:24" x14ac:dyDescent="0.25">
      <c r="N5106" s="119" t="s">
        <v>39</v>
      </c>
      <c r="O5106" s="119" t="s">
        <v>10118</v>
      </c>
      <c r="P5106" s="119" t="s">
        <v>10119</v>
      </c>
      <c r="Q5106" s="126">
        <f>COUNTIF(N5106,'Service Line Inventory'!$AE$36)</f>
        <v>0</v>
      </c>
      <c r="W5106" s="125">
        <f t="shared" si="158"/>
        <v>0</v>
      </c>
      <c r="X5106" s="126" t="str">
        <f t="shared" si="159"/>
        <v/>
      </c>
    </row>
    <row r="5107" spans="14:24" x14ac:dyDescent="0.25">
      <c r="N5107" s="119" t="s">
        <v>39</v>
      </c>
      <c r="O5107" s="119" t="s">
        <v>10120</v>
      </c>
      <c r="P5107" s="119" t="s">
        <v>10121</v>
      </c>
      <c r="Q5107" s="126">
        <f>COUNTIF(N5107,'Service Line Inventory'!$AE$36)</f>
        <v>0</v>
      </c>
      <c r="W5107" s="125">
        <f t="shared" si="158"/>
        <v>0</v>
      </c>
      <c r="X5107" s="126" t="str">
        <f t="shared" si="159"/>
        <v/>
      </c>
    </row>
    <row r="5108" spans="14:24" x14ac:dyDescent="0.25">
      <c r="N5108" s="119" t="s">
        <v>39</v>
      </c>
      <c r="O5108" s="119" t="s">
        <v>10122</v>
      </c>
      <c r="P5108" s="119" t="s">
        <v>10123</v>
      </c>
      <c r="Q5108" s="126">
        <f>COUNTIF(N5108,'Service Line Inventory'!$AE$36)</f>
        <v>0</v>
      </c>
      <c r="W5108" s="125">
        <f t="shared" si="158"/>
        <v>0</v>
      </c>
      <c r="X5108" s="126" t="str">
        <f t="shared" si="159"/>
        <v/>
      </c>
    </row>
    <row r="5109" spans="14:24" x14ac:dyDescent="0.25">
      <c r="N5109" s="119" t="s">
        <v>39</v>
      </c>
      <c r="O5109" s="119" t="s">
        <v>10124</v>
      </c>
      <c r="P5109" s="119" t="s">
        <v>10125</v>
      </c>
      <c r="Q5109" s="126">
        <f>COUNTIF(N5109,'Service Line Inventory'!$AE$36)</f>
        <v>0</v>
      </c>
      <c r="W5109" s="125">
        <f t="shared" si="158"/>
        <v>0</v>
      </c>
      <c r="X5109" s="126" t="str">
        <f t="shared" si="159"/>
        <v/>
      </c>
    </row>
    <row r="5110" spans="14:24" x14ac:dyDescent="0.25">
      <c r="N5110" s="119" t="s">
        <v>39</v>
      </c>
      <c r="O5110" s="119" t="s">
        <v>10126</v>
      </c>
      <c r="P5110" s="119" t="s">
        <v>10127</v>
      </c>
      <c r="Q5110" s="126">
        <f>COUNTIF(N5110,'Service Line Inventory'!$AE$36)</f>
        <v>0</v>
      </c>
      <c r="W5110" s="125">
        <f t="shared" si="158"/>
        <v>0</v>
      </c>
      <c r="X5110" s="126" t="str">
        <f t="shared" si="159"/>
        <v/>
      </c>
    </row>
    <row r="5111" spans="14:24" x14ac:dyDescent="0.25">
      <c r="N5111" s="119" t="s">
        <v>39</v>
      </c>
      <c r="O5111" s="119" t="s">
        <v>10128</v>
      </c>
      <c r="P5111" s="119" t="s">
        <v>10129</v>
      </c>
      <c r="Q5111" s="126">
        <f>COUNTIF(N5111,'Service Line Inventory'!$AE$36)</f>
        <v>0</v>
      </c>
      <c r="W5111" s="125">
        <f t="shared" si="158"/>
        <v>0</v>
      </c>
      <c r="X5111" s="126" t="str">
        <f t="shared" si="159"/>
        <v/>
      </c>
    </row>
    <row r="5112" spans="14:24" x14ac:dyDescent="0.25">
      <c r="N5112" s="119" t="s">
        <v>39</v>
      </c>
      <c r="O5112" s="119" t="s">
        <v>10130</v>
      </c>
      <c r="P5112" s="119" t="s">
        <v>10131</v>
      </c>
      <c r="Q5112" s="126">
        <f>COUNTIF(N5112,'Service Line Inventory'!$AE$36)</f>
        <v>0</v>
      </c>
      <c r="W5112" s="125">
        <f t="shared" si="158"/>
        <v>0</v>
      </c>
      <c r="X5112" s="126" t="str">
        <f t="shared" si="159"/>
        <v/>
      </c>
    </row>
    <row r="5113" spans="14:24" x14ac:dyDescent="0.25">
      <c r="N5113" s="119" t="s">
        <v>39</v>
      </c>
      <c r="O5113" s="119" t="s">
        <v>10132</v>
      </c>
      <c r="P5113" s="119" t="s">
        <v>10133</v>
      </c>
      <c r="Q5113" s="126">
        <f>COUNTIF(N5113,'Service Line Inventory'!$AE$36)</f>
        <v>0</v>
      </c>
      <c r="W5113" s="125">
        <f t="shared" si="158"/>
        <v>0</v>
      </c>
      <c r="X5113" s="126" t="str">
        <f t="shared" si="159"/>
        <v/>
      </c>
    </row>
    <row r="5114" spans="14:24" x14ac:dyDescent="0.25">
      <c r="N5114" s="119" t="s">
        <v>39</v>
      </c>
      <c r="O5114" s="119" t="s">
        <v>10134</v>
      </c>
      <c r="P5114" s="119" t="s">
        <v>10135</v>
      </c>
      <c r="Q5114" s="126">
        <f>COUNTIF(N5114,'Service Line Inventory'!$AE$36)</f>
        <v>0</v>
      </c>
      <c r="W5114" s="125">
        <f t="shared" si="158"/>
        <v>0</v>
      </c>
      <c r="X5114" s="126" t="str">
        <f t="shared" si="159"/>
        <v/>
      </c>
    </row>
    <row r="5115" spans="14:24" x14ac:dyDescent="0.25">
      <c r="N5115" s="119" t="s">
        <v>39</v>
      </c>
      <c r="O5115" s="119" t="s">
        <v>10136</v>
      </c>
      <c r="P5115" s="119" t="s">
        <v>10137</v>
      </c>
      <c r="Q5115" s="126">
        <f>COUNTIF(N5115,'Service Line Inventory'!$AE$36)</f>
        <v>0</v>
      </c>
      <c r="W5115" s="125">
        <f t="shared" si="158"/>
        <v>0</v>
      </c>
      <c r="X5115" s="126" t="str">
        <f t="shared" si="159"/>
        <v/>
      </c>
    </row>
    <row r="5116" spans="14:24" x14ac:dyDescent="0.25">
      <c r="N5116" s="119" t="s">
        <v>39</v>
      </c>
      <c r="O5116" s="119" t="s">
        <v>10138</v>
      </c>
      <c r="P5116" s="119" t="s">
        <v>10139</v>
      </c>
      <c r="Q5116" s="126">
        <f>COUNTIF(N5116,'Service Line Inventory'!$AE$36)</f>
        <v>0</v>
      </c>
      <c r="W5116" s="125">
        <f t="shared" si="158"/>
        <v>0</v>
      </c>
      <c r="X5116" s="126" t="str">
        <f t="shared" si="159"/>
        <v/>
      </c>
    </row>
    <row r="5117" spans="14:24" x14ac:dyDescent="0.25">
      <c r="N5117" s="119" t="s">
        <v>39</v>
      </c>
      <c r="O5117" s="119" t="s">
        <v>10140</v>
      </c>
      <c r="P5117" s="119" t="s">
        <v>10141</v>
      </c>
      <c r="Q5117" s="126">
        <f>COUNTIF(N5117,'Service Line Inventory'!$AE$36)</f>
        <v>0</v>
      </c>
      <c r="W5117" s="125">
        <f t="shared" si="158"/>
        <v>0</v>
      </c>
      <c r="X5117" s="126" t="str">
        <f t="shared" si="159"/>
        <v/>
      </c>
    </row>
    <row r="5118" spans="14:24" x14ac:dyDescent="0.25">
      <c r="N5118" s="119" t="s">
        <v>39</v>
      </c>
      <c r="O5118" s="119" t="s">
        <v>10142</v>
      </c>
      <c r="P5118" s="119" t="s">
        <v>10143</v>
      </c>
      <c r="Q5118" s="126">
        <f>COUNTIF(N5118,'Service Line Inventory'!$AE$36)</f>
        <v>0</v>
      </c>
      <c r="W5118" s="125">
        <f t="shared" si="158"/>
        <v>0</v>
      </c>
      <c r="X5118" s="126" t="str">
        <f t="shared" si="159"/>
        <v/>
      </c>
    </row>
    <row r="5119" spans="14:24" x14ac:dyDescent="0.25">
      <c r="N5119" s="119" t="s">
        <v>39</v>
      </c>
      <c r="O5119" s="119" t="s">
        <v>10144</v>
      </c>
      <c r="P5119" s="119" t="s">
        <v>10145</v>
      </c>
      <c r="Q5119" s="126">
        <f>COUNTIF(N5119,'Service Line Inventory'!$AE$36)</f>
        <v>0</v>
      </c>
      <c r="W5119" s="125">
        <f t="shared" si="158"/>
        <v>0</v>
      </c>
      <c r="X5119" s="126" t="str">
        <f t="shared" si="159"/>
        <v/>
      </c>
    </row>
    <row r="5120" spans="14:24" x14ac:dyDescent="0.25">
      <c r="N5120" s="119" t="s">
        <v>39</v>
      </c>
      <c r="O5120" s="119" t="s">
        <v>10146</v>
      </c>
      <c r="P5120" s="119" t="s">
        <v>10147</v>
      </c>
      <c r="Q5120" s="126">
        <f>COUNTIF(N5120,'Service Line Inventory'!$AE$36)</f>
        <v>0</v>
      </c>
      <c r="W5120" s="125">
        <f t="shared" si="158"/>
        <v>0</v>
      </c>
      <c r="X5120" s="126" t="str">
        <f t="shared" si="159"/>
        <v/>
      </c>
    </row>
    <row r="5121" spans="14:24" x14ac:dyDescent="0.25">
      <c r="N5121" s="119" t="s">
        <v>39</v>
      </c>
      <c r="O5121" s="119" t="s">
        <v>10148</v>
      </c>
      <c r="P5121" s="119" t="s">
        <v>10149</v>
      </c>
      <c r="Q5121" s="126">
        <f>COUNTIF(N5121,'Service Line Inventory'!$AE$36)</f>
        <v>0</v>
      </c>
      <c r="W5121" s="125">
        <f t="shared" ref="W5121:W5184" si="160">T5121</f>
        <v>0</v>
      </c>
      <c r="X5121" s="126" t="str">
        <f t="shared" ref="X5121:X5184" si="161">IF(W5121=0,"",W5121)</f>
        <v/>
      </c>
    </row>
    <row r="5122" spans="14:24" x14ac:dyDescent="0.25">
      <c r="N5122" s="119" t="s">
        <v>39</v>
      </c>
      <c r="O5122" s="119" t="s">
        <v>10150</v>
      </c>
      <c r="P5122" s="119" t="s">
        <v>10151</v>
      </c>
      <c r="Q5122" s="126">
        <f>COUNTIF(N5122,'Service Line Inventory'!$AE$36)</f>
        <v>0</v>
      </c>
      <c r="W5122" s="125">
        <f t="shared" si="160"/>
        <v>0</v>
      </c>
      <c r="X5122" s="126" t="str">
        <f t="shared" si="161"/>
        <v/>
      </c>
    </row>
    <row r="5123" spans="14:24" x14ac:dyDescent="0.25">
      <c r="N5123" s="119" t="s">
        <v>39</v>
      </c>
      <c r="O5123" s="119" t="s">
        <v>10152</v>
      </c>
      <c r="P5123" s="119" t="s">
        <v>10153</v>
      </c>
      <c r="Q5123" s="126">
        <f>COUNTIF(N5123,'Service Line Inventory'!$AE$36)</f>
        <v>0</v>
      </c>
      <c r="W5123" s="125">
        <f t="shared" si="160"/>
        <v>0</v>
      </c>
      <c r="X5123" s="126" t="str">
        <f t="shared" si="161"/>
        <v/>
      </c>
    </row>
    <row r="5124" spans="14:24" x14ac:dyDescent="0.25">
      <c r="N5124" s="119" t="s">
        <v>39</v>
      </c>
      <c r="O5124" s="119" t="s">
        <v>10154</v>
      </c>
      <c r="P5124" s="119" t="s">
        <v>10155</v>
      </c>
      <c r="Q5124" s="126">
        <f>COUNTIF(N5124,'Service Line Inventory'!$AE$36)</f>
        <v>0</v>
      </c>
      <c r="W5124" s="125">
        <f t="shared" si="160"/>
        <v>0</v>
      </c>
      <c r="X5124" s="126" t="str">
        <f t="shared" si="161"/>
        <v/>
      </c>
    </row>
    <row r="5125" spans="14:24" x14ac:dyDescent="0.25">
      <c r="N5125" s="119" t="s">
        <v>39</v>
      </c>
      <c r="O5125" s="119" t="s">
        <v>10156</v>
      </c>
      <c r="P5125" s="119" t="s">
        <v>10157</v>
      </c>
      <c r="Q5125" s="126">
        <f>COUNTIF(N5125,'Service Line Inventory'!$AE$36)</f>
        <v>0</v>
      </c>
      <c r="W5125" s="125">
        <f t="shared" si="160"/>
        <v>0</v>
      </c>
      <c r="X5125" s="126" t="str">
        <f t="shared" si="161"/>
        <v/>
      </c>
    </row>
    <row r="5126" spans="14:24" x14ac:dyDescent="0.25">
      <c r="N5126" s="119" t="s">
        <v>39</v>
      </c>
      <c r="O5126" s="119" t="s">
        <v>10158</v>
      </c>
      <c r="P5126" s="119" t="s">
        <v>10159</v>
      </c>
      <c r="Q5126" s="126">
        <f>COUNTIF(N5126,'Service Line Inventory'!$AE$36)</f>
        <v>0</v>
      </c>
      <c r="W5126" s="125">
        <f t="shared" si="160"/>
        <v>0</v>
      </c>
      <c r="X5126" s="126" t="str">
        <f t="shared" si="161"/>
        <v/>
      </c>
    </row>
    <row r="5127" spans="14:24" x14ac:dyDescent="0.25">
      <c r="N5127" s="119" t="s">
        <v>39</v>
      </c>
      <c r="O5127" s="119" t="s">
        <v>10160</v>
      </c>
      <c r="P5127" s="119" t="s">
        <v>10161</v>
      </c>
      <c r="Q5127" s="126">
        <f>COUNTIF(N5127,'Service Line Inventory'!$AE$36)</f>
        <v>0</v>
      </c>
      <c r="W5127" s="125">
        <f t="shared" si="160"/>
        <v>0</v>
      </c>
      <c r="X5127" s="126" t="str">
        <f t="shared" si="161"/>
        <v/>
      </c>
    </row>
    <row r="5128" spans="14:24" x14ac:dyDescent="0.25">
      <c r="N5128" s="119" t="s">
        <v>39</v>
      </c>
      <c r="O5128" s="119" t="s">
        <v>10162</v>
      </c>
      <c r="P5128" s="119" t="s">
        <v>10163</v>
      </c>
      <c r="Q5128" s="126">
        <f>COUNTIF(N5128,'Service Line Inventory'!$AE$36)</f>
        <v>0</v>
      </c>
      <c r="W5128" s="125">
        <f t="shared" si="160"/>
        <v>0</v>
      </c>
      <c r="X5128" s="126" t="str">
        <f t="shared" si="161"/>
        <v/>
      </c>
    </row>
    <row r="5129" spans="14:24" x14ac:dyDescent="0.25">
      <c r="N5129" s="119" t="s">
        <v>39</v>
      </c>
      <c r="O5129" s="119" t="s">
        <v>10164</v>
      </c>
      <c r="P5129" s="119" t="s">
        <v>10165</v>
      </c>
      <c r="Q5129" s="126">
        <f>COUNTIF(N5129,'Service Line Inventory'!$AE$36)</f>
        <v>0</v>
      </c>
      <c r="W5129" s="125">
        <f t="shared" si="160"/>
        <v>0</v>
      </c>
      <c r="X5129" s="126" t="str">
        <f t="shared" si="161"/>
        <v/>
      </c>
    </row>
    <row r="5130" spans="14:24" x14ac:dyDescent="0.25">
      <c r="N5130" s="119" t="s">
        <v>39</v>
      </c>
      <c r="O5130" s="119" t="s">
        <v>10166</v>
      </c>
      <c r="P5130" s="119" t="s">
        <v>10167</v>
      </c>
      <c r="Q5130" s="126">
        <f>COUNTIF(N5130,'Service Line Inventory'!$AE$36)</f>
        <v>0</v>
      </c>
      <c r="W5130" s="125">
        <f t="shared" si="160"/>
        <v>0</v>
      </c>
      <c r="X5130" s="126" t="str">
        <f t="shared" si="161"/>
        <v/>
      </c>
    </row>
    <row r="5131" spans="14:24" x14ac:dyDescent="0.25">
      <c r="N5131" s="119" t="s">
        <v>39</v>
      </c>
      <c r="O5131" s="119" t="s">
        <v>10168</v>
      </c>
      <c r="P5131" s="119" t="s">
        <v>10169</v>
      </c>
      <c r="Q5131" s="126">
        <f>COUNTIF(N5131,'Service Line Inventory'!$AE$36)</f>
        <v>0</v>
      </c>
      <c r="W5131" s="125">
        <f t="shared" si="160"/>
        <v>0</v>
      </c>
      <c r="X5131" s="126" t="str">
        <f t="shared" si="161"/>
        <v/>
      </c>
    </row>
    <row r="5132" spans="14:24" x14ac:dyDescent="0.25">
      <c r="N5132" s="119" t="s">
        <v>39</v>
      </c>
      <c r="O5132" s="119" t="s">
        <v>10170</v>
      </c>
      <c r="P5132" s="119" t="s">
        <v>10171</v>
      </c>
      <c r="Q5132" s="126">
        <f>COUNTIF(N5132,'Service Line Inventory'!$AE$36)</f>
        <v>0</v>
      </c>
      <c r="W5132" s="125">
        <f t="shared" si="160"/>
        <v>0</v>
      </c>
      <c r="X5132" s="126" t="str">
        <f t="shared" si="161"/>
        <v/>
      </c>
    </row>
    <row r="5133" spans="14:24" x14ac:dyDescent="0.25">
      <c r="N5133" s="119" t="s">
        <v>39</v>
      </c>
      <c r="O5133" s="119" t="s">
        <v>10172</v>
      </c>
      <c r="P5133" s="119" t="s">
        <v>10173</v>
      </c>
      <c r="Q5133" s="126">
        <f>COUNTIF(N5133,'Service Line Inventory'!$AE$36)</f>
        <v>0</v>
      </c>
      <c r="W5133" s="125">
        <f t="shared" si="160"/>
        <v>0</v>
      </c>
      <c r="X5133" s="126" t="str">
        <f t="shared" si="161"/>
        <v/>
      </c>
    </row>
    <row r="5134" spans="14:24" x14ac:dyDescent="0.25">
      <c r="N5134" s="119" t="s">
        <v>39</v>
      </c>
      <c r="O5134" s="119" t="s">
        <v>10174</v>
      </c>
      <c r="P5134" s="119" t="s">
        <v>10175</v>
      </c>
      <c r="Q5134" s="126">
        <f>COUNTIF(N5134,'Service Line Inventory'!$AE$36)</f>
        <v>0</v>
      </c>
      <c r="W5134" s="125">
        <f t="shared" si="160"/>
        <v>0</v>
      </c>
      <c r="X5134" s="126" t="str">
        <f t="shared" si="161"/>
        <v/>
      </c>
    </row>
    <row r="5135" spans="14:24" x14ac:dyDescent="0.25">
      <c r="N5135" s="119" t="s">
        <v>39</v>
      </c>
      <c r="O5135" s="119" t="s">
        <v>10176</v>
      </c>
      <c r="P5135" s="119" t="s">
        <v>10177</v>
      </c>
      <c r="Q5135" s="126">
        <f>COUNTIF(N5135,'Service Line Inventory'!$AE$36)</f>
        <v>0</v>
      </c>
      <c r="W5135" s="125">
        <f t="shared" si="160"/>
        <v>0</v>
      </c>
      <c r="X5135" s="126" t="str">
        <f t="shared" si="161"/>
        <v/>
      </c>
    </row>
    <row r="5136" spans="14:24" x14ac:dyDescent="0.25">
      <c r="N5136" s="119" t="s">
        <v>39</v>
      </c>
      <c r="O5136" s="119" t="s">
        <v>10178</v>
      </c>
      <c r="P5136" s="119" t="s">
        <v>10179</v>
      </c>
      <c r="Q5136" s="126">
        <f>COUNTIF(N5136,'Service Line Inventory'!$AE$36)</f>
        <v>0</v>
      </c>
      <c r="W5136" s="125">
        <f t="shared" si="160"/>
        <v>0</v>
      </c>
      <c r="X5136" s="126" t="str">
        <f t="shared" si="161"/>
        <v/>
      </c>
    </row>
    <row r="5137" spans="14:24" x14ac:dyDescent="0.25">
      <c r="N5137" s="119" t="s">
        <v>39</v>
      </c>
      <c r="O5137" s="119" t="s">
        <v>10180</v>
      </c>
      <c r="P5137" s="119" t="s">
        <v>10181</v>
      </c>
      <c r="Q5137" s="126">
        <f>COUNTIF(N5137,'Service Line Inventory'!$AE$36)</f>
        <v>0</v>
      </c>
      <c r="W5137" s="125">
        <f t="shared" si="160"/>
        <v>0</v>
      </c>
      <c r="X5137" s="126" t="str">
        <f t="shared" si="161"/>
        <v/>
      </c>
    </row>
    <row r="5138" spans="14:24" x14ac:dyDescent="0.25">
      <c r="N5138" s="119" t="s">
        <v>39</v>
      </c>
      <c r="O5138" s="119" t="s">
        <v>10182</v>
      </c>
      <c r="P5138" s="119" t="s">
        <v>10183</v>
      </c>
      <c r="Q5138" s="126">
        <f>COUNTIF(N5138,'Service Line Inventory'!$AE$36)</f>
        <v>0</v>
      </c>
      <c r="W5138" s="125">
        <f t="shared" si="160"/>
        <v>0</v>
      </c>
      <c r="X5138" s="126" t="str">
        <f t="shared" si="161"/>
        <v/>
      </c>
    </row>
    <row r="5139" spans="14:24" x14ac:dyDescent="0.25">
      <c r="N5139" s="119" t="s">
        <v>39</v>
      </c>
      <c r="O5139" s="119" t="s">
        <v>10184</v>
      </c>
      <c r="P5139" s="119" t="s">
        <v>10185</v>
      </c>
      <c r="Q5139" s="126">
        <f>COUNTIF(N5139,'Service Line Inventory'!$AE$36)</f>
        <v>0</v>
      </c>
      <c r="W5139" s="125">
        <f t="shared" si="160"/>
        <v>0</v>
      </c>
      <c r="X5139" s="126" t="str">
        <f t="shared" si="161"/>
        <v/>
      </c>
    </row>
    <row r="5140" spans="14:24" x14ac:dyDescent="0.25">
      <c r="N5140" s="119" t="s">
        <v>39</v>
      </c>
      <c r="O5140" s="119" t="s">
        <v>10186</v>
      </c>
      <c r="P5140" s="119" t="s">
        <v>10187</v>
      </c>
      <c r="Q5140" s="126">
        <f>COUNTIF(N5140,'Service Line Inventory'!$AE$36)</f>
        <v>0</v>
      </c>
      <c r="W5140" s="125">
        <f t="shared" si="160"/>
        <v>0</v>
      </c>
      <c r="X5140" s="126" t="str">
        <f t="shared" si="161"/>
        <v/>
      </c>
    </row>
    <row r="5141" spans="14:24" x14ac:dyDescent="0.25">
      <c r="N5141" s="119" t="s">
        <v>39</v>
      </c>
      <c r="O5141" s="119" t="s">
        <v>10188</v>
      </c>
      <c r="P5141" s="119" t="s">
        <v>10189</v>
      </c>
      <c r="Q5141" s="126">
        <f>COUNTIF(N5141,'Service Line Inventory'!$AE$36)</f>
        <v>0</v>
      </c>
      <c r="W5141" s="125">
        <f t="shared" si="160"/>
        <v>0</v>
      </c>
      <c r="X5141" s="126" t="str">
        <f t="shared" si="161"/>
        <v/>
      </c>
    </row>
    <row r="5142" spans="14:24" x14ac:dyDescent="0.25">
      <c r="N5142" s="119" t="s">
        <v>39</v>
      </c>
      <c r="O5142" s="119" t="s">
        <v>10190</v>
      </c>
      <c r="P5142" s="119" t="s">
        <v>10191</v>
      </c>
      <c r="Q5142" s="126">
        <f>COUNTIF(N5142,'Service Line Inventory'!$AE$36)</f>
        <v>0</v>
      </c>
      <c r="W5142" s="125">
        <f t="shared" si="160"/>
        <v>0</v>
      </c>
      <c r="X5142" s="126" t="str">
        <f t="shared" si="161"/>
        <v/>
      </c>
    </row>
    <row r="5143" spans="14:24" x14ac:dyDescent="0.25">
      <c r="N5143" s="119" t="s">
        <v>39</v>
      </c>
      <c r="O5143" s="119" t="s">
        <v>10192</v>
      </c>
      <c r="P5143" s="119" t="s">
        <v>10193</v>
      </c>
      <c r="Q5143" s="126">
        <f>COUNTIF(N5143,'Service Line Inventory'!$AE$36)</f>
        <v>0</v>
      </c>
      <c r="W5143" s="125">
        <f t="shared" si="160"/>
        <v>0</v>
      </c>
      <c r="X5143" s="126" t="str">
        <f t="shared" si="161"/>
        <v/>
      </c>
    </row>
    <row r="5144" spans="14:24" x14ac:dyDescent="0.25">
      <c r="N5144" s="119" t="s">
        <v>39</v>
      </c>
      <c r="O5144" s="119" t="s">
        <v>10194</v>
      </c>
      <c r="P5144" s="119" t="s">
        <v>10195</v>
      </c>
      <c r="Q5144" s="126">
        <f>COUNTIF(N5144,'Service Line Inventory'!$AE$36)</f>
        <v>0</v>
      </c>
      <c r="W5144" s="125">
        <f t="shared" si="160"/>
        <v>0</v>
      </c>
      <c r="X5144" s="126" t="str">
        <f t="shared" si="161"/>
        <v/>
      </c>
    </row>
    <row r="5145" spans="14:24" x14ac:dyDescent="0.25">
      <c r="N5145" s="119" t="s">
        <v>39</v>
      </c>
      <c r="O5145" s="119" t="s">
        <v>10196</v>
      </c>
      <c r="P5145" s="119" t="s">
        <v>10197</v>
      </c>
      <c r="Q5145" s="126">
        <f>COUNTIF(N5145,'Service Line Inventory'!$AE$36)</f>
        <v>0</v>
      </c>
      <c r="W5145" s="125">
        <f t="shared" si="160"/>
        <v>0</v>
      </c>
      <c r="X5145" s="126" t="str">
        <f t="shared" si="161"/>
        <v/>
      </c>
    </row>
    <row r="5146" spans="14:24" x14ac:dyDescent="0.25">
      <c r="N5146" s="119" t="s">
        <v>39</v>
      </c>
      <c r="O5146" s="119" t="s">
        <v>10198</v>
      </c>
      <c r="P5146" s="119" t="s">
        <v>10199</v>
      </c>
      <c r="Q5146" s="126">
        <f>COUNTIF(N5146,'Service Line Inventory'!$AE$36)</f>
        <v>0</v>
      </c>
      <c r="W5146" s="125">
        <f t="shared" si="160"/>
        <v>0</v>
      </c>
      <c r="X5146" s="126" t="str">
        <f t="shared" si="161"/>
        <v/>
      </c>
    </row>
    <row r="5147" spans="14:24" x14ac:dyDescent="0.25">
      <c r="N5147" s="119" t="s">
        <v>39</v>
      </c>
      <c r="O5147" s="119" t="s">
        <v>10200</v>
      </c>
      <c r="P5147" s="119" t="s">
        <v>10201</v>
      </c>
      <c r="Q5147" s="126">
        <f>COUNTIF(N5147,'Service Line Inventory'!$AE$36)</f>
        <v>0</v>
      </c>
      <c r="W5147" s="125">
        <f t="shared" si="160"/>
        <v>0</v>
      </c>
      <c r="X5147" s="126" t="str">
        <f t="shared" si="161"/>
        <v/>
      </c>
    </row>
    <row r="5148" spans="14:24" x14ac:dyDescent="0.25">
      <c r="N5148" s="119" t="s">
        <v>39</v>
      </c>
      <c r="O5148" s="119" t="s">
        <v>10202</v>
      </c>
      <c r="P5148" s="119" t="s">
        <v>10203</v>
      </c>
      <c r="Q5148" s="126">
        <f>COUNTIF(N5148,'Service Line Inventory'!$AE$36)</f>
        <v>0</v>
      </c>
      <c r="W5148" s="125">
        <f t="shared" si="160"/>
        <v>0</v>
      </c>
      <c r="X5148" s="126" t="str">
        <f t="shared" si="161"/>
        <v/>
      </c>
    </row>
    <row r="5149" spans="14:24" x14ac:dyDescent="0.25">
      <c r="N5149" s="119" t="s">
        <v>39</v>
      </c>
      <c r="O5149" s="119" t="s">
        <v>10204</v>
      </c>
      <c r="P5149" s="119" t="s">
        <v>10205</v>
      </c>
      <c r="Q5149" s="126">
        <f>COUNTIF(N5149,'Service Line Inventory'!$AE$36)</f>
        <v>0</v>
      </c>
      <c r="W5149" s="125">
        <f t="shared" si="160"/>
        <v>0</v>
      </c>
      <c r="X5149" s="126" t="str">
        <f t="shared" si="161"/>
        <v/>
      </c>
    </row>
    <row r="5150" spans="14:24" x14ac:dyDescent="0.25">
      <c r="N5150" s="119" t="s">
        <v>39</v>
      </c>
      <c r="O5150" s="119" t="s">
        <v>10206</v>
      </c>
      <c r="P5150" s="119" t="s">
        <v>10207</v>
      </c>
      <c r="Q5150" s="126">
        <f>COUNTIF(N5150,'Service Line Inventory'!$AE$36)</f>
        <v>0</v>
      </c>
      <c r="W5150" s="125">
        <f t="shared" si="160"/>
        <v>0</v>
      </c>
      <c r="X5150" s="126" t="str">
        <f t="shared" si="161"/>
        <v/>
      </c>
    </row>
    <row r="5151" spans="14:24" x14ac:dyDescent="0.25">
      <c r="N5151" s="119" t="s">
        <v>39</v>
      </c>
      <c r="O5151" s="119" t="s">
        <v>10208</v>
      </c>
      <c r="P5151" s="119" t="s">
        <v>10209</v>
      </c>
      <c r="Q5151" s="126">
        <f>COUNTIF(N5151,'Service Line Inventory'!$AE$36)</f>
        <v>0</v>
      </c>
      <c r="W5151" s="125">
        <f t="shared" si="160"/>
        <v>0</v>
      </c>
      <c r="X5151" s="126" t="str">
        <f t="shared" si="161"/>
        <v/>
      </c>
    </row>
    <row r="5152" spans="14:24" x14ac:dyDescent="0.25">
      <c r="N5152" s="119" t="s">
        <v>39</v>
      </c>
      <c r="O5152" s="119" t="s">
        <v>10210</v>
      </c>
      <c r="P5152" s="119" t="s">
        <v>10211</v>
      </c>
      <c r="Q5152" s="126">
        <f>COUNTIF(N5152,'Service Line Inventory'!$AE$36)</f>
        <v>0</v>
      </c>
      <c r="W5152" s="125">
        <f t="shared" si="160"/>
        <v>0</v>
      </c>
      <c r="X5152" s="126" t="str">
        <f t="shared" si="161"/>
        <v/>
      </c>
    </row>
    <row r="5153" spans="14:24" x14ac:dyDescent="0.25">
      <c r="N5153" s="119" t="s">
        <v>39</v>
      </c>
      <c r="O5153" s="119" t="s">
        <v>10212</v>
      </c>
      <c r="P5153" s="119" t="s">
        <v>10213</v>
      </c>
      <c r="Q5153" s="126">
        <f>COUNTIF(N5153,'Service Line Inventory'!$AE$36)</f>
        <v>0</v>
      </c>
      <c r="W5153" s="125">
        <f t="shared" si="160"/>
        <v>0</v>
      </c>
      <c r="X5153" s="126" t="str">
        <f t="shared" si="161"/>
        <v/>
      </c>
    </row>
    <row r="5154" spans="14:24" x14ac:dyDescent="0.25">
      <c r="N5154" s="119" t="s">
        <v>39</v>
      </c>
      <c r="O5154" s="119" t="s">
        <v>10214</v>
      </c>
      <c r="P5154" s="119" t="s">
        <v>10215</v>
      </c>
      <c r="Q5154" s="126">
        <f>COUNTIF(N5154,'Service Line Inventory'!$AE$36)</f>
        <v>0</v>
      </c>
      <c r="W5154" s="125">
        <f t="shared" si="160"/>
        <v>0</v>
      </c>
      <c r="X5154" s="126" t="str">
        <f t="shared" si="161"/>
        <v/>
      </c>
    </row>
    <row r="5155" spans="14:24" x14ac:dyDescent="0.25">
      <c r="N5155" s="119" t="s">
        <v>39</v>
      </c>
      <c r="O5155" s="119" t="s">
        <v>10216</v>
      </c>
      <c r="P5155" s="119" t="s">
        <v>10217</v>
      </c>
      <c r="Q5155" s="126">
        <f>COUNTIF(N5155,'Service Line Inventory'!$AE$36)</f>
        <v>0</v>
      </c>
      <c r="W5155" s="125">
        <f t="shared" si="160"/>
        <v>0</v>
      </c>
      <c r="X5155" s="126" t="str">
        <f t="shared" si="161"/>
        <v/>
      </c>
    </row>
    <row r="5156" spans="14:24" x14ac:dyDescent="0.25">
      <c r="N5156" s="119" t="s">
        <v>39</v>
      </c>
      <c r="O5156" s="119" t="s">
        <v>10218</v>
      </c>
      <c r="P5156" s="119" t="s">
        <v>10219</v>
      </c>
      <c r="Q5156" s="126">
        <f>COUNTIF(N5156,'Service Line Inventory'!$AE$36)</f>
        <v>0</v>
      </c>
      <c r="W5156" s="125">
        <f t="shared" si="160"/>
        <v>0</v>
      </c>
      <c r="X5156" s="126" t="str">
        <f t="shared" si="161"/>
        <v/>
      </c>
    </row>
    <row r="5157" spans="14:24" x14ac:dyDescent="0.25">
      <c r="N5157" s="119" t="s">
        <v>39</v>
      </c>
      <c r="O5157" s="119" t="s">
        <v>10220</v>
      </c>
      <c r="P5157" s="119" t="s">
        <v>10221</v>
      </c>
      <c r="Q5157" s="126">
        <f>COUNTIF(N5157,'Service Line Inventory'!$AE$36)</f>
        <v>0</v>
      </c>
      <c r="W5157" s="125">
        <f t="shared" si="160"/>
        <v>0</v>
      </c>
      <c r="X5157" s="126" t="str">
        <f t="shared" si="161"/>
        <v/>
      </c>
    </row>
    <row r="5158" spans="14:24" x14ac:dyDescent="0.25">
      <c r="N5158" s="119" t="s">
        <v>39</v>
      </c>
      <c r="O5158" s="119" t="s">
        <v>10222</v>
      </c>
      <c r="P5158" s="119" t="s">
        <v>10223</v>
      </c>
      <c r="Q5158" s="126">
        <f>COUNTIF(N5158,'Service Line Inventory'!$AE$36)</f>
        <v>0</v>
      </c>
      <c r="W5158" s="125">
        <f t="shared" si="160"/>
        <v>0</v>
      </c>
      <c r="X5158" s="126" t="str">
        <f t="shared" si="161"/>
        <v/>
      </c>
    </row>
    <row r="5159" spans="14:24" x14ac:dyDescent="0.25">
      <c r="N5159" s="119" t="s">
        <v>39</v>
      </c>
      <c r="O5159" s="119" t="s">
        <v>10224</v>
      </c>
      <c r="P5159" s="119" t="s">
        <v>10225</v>
      </c>
      <c r="Q5159" s="126">
        <f>COUNTIF(N5159,'Service Line Inventory'!$AE$36)</f>
        <v>0</v>
      </c>
      <c r="W5159" s="125">
        <f t="shared" si="160"/>
        <v>0</v>
      </c>
      <c r="X5159" s="126" t="str">
        <f t="shared" si="161"/>
        <v/>
      </c>
    </row>
    <row r="5160" spans="14:24" x14ac:dyDescent="0.25">
      <c r="N5160" s="119" t="s">
        <v>39</v>
      </c>
      <c r="O5160" s="119" t="s">
        <v>10226</v>
      </c>
      <c r="P5160" s="119" t="s">
        <v>10227</v>
      </c>
      <c r="Q5160" s="126">
        <f>COUNTIF(N5160,'Service Line Inventory'!$AE$36)</f>
        <v>0</v>
      </c>
      <c r="W5160" s="125">
        <f t="shared" si="160"/>
        <v>0</v>
      </c>
      <c r="X5160" s="126" t="str">
        <f t="shared" si="161"/>
        <v/>
      </c>
    </row>
    <row r="5161" spans="14:24" x14ac:dyDescent="0.25">
      <c r="N5161" s="119" t="s">
        <v>39</v>
      </c>
      <c r="O5161" s="119" t="s">
        <v>10228</v>
      </c>
      <c r="P5161" s="119" t="s">
        <v>10229</v>
      </c>
      <c r="Q5161" s="126">
        <f>COUNTIF(N5161,'Service Line Inventory'!$AE$36)</f>
        <v>0</v>
      </c>
      <c r="W5161" s="125">
        <f t="shared" si="160"/>
        <v>0</v>
      </c>
      <c r="X5161" s="126" t="str">
        <f t="shared" si="161"/>
        <v/>
      </c>
    </row>
    <row r="5162" spans="14:24" x14ac:dyDescent="0.25">
      <c r="N5162" s="119" t="s">
        <v>39</v>
      </c>
      <c r="O5162" s="119" t="s">
        <v>10230</v>
      </c>
      <c r="P5162" s="119" t="s">
        <v>10231</v>
      </c>
      <c r="Q5162" s="126">
        <f>COUNTIF(N5162,'Service Line Inventory'!$AE$36)</f>
        <v>0</v>
      </c>
      <c r="W5162" s="125">
        <f t="shared" si="160"/>
        <v>0</v>
      </c>
      <c r="X5162" s="126" t="str">
        <f t="shared" si="161"/>
        <v/>
      </c>
    </row>
    <row r="5163" spans="14:24" x14ac:dyDescent="0.25">
      <c r="N5163" s="119" t="s">
        <v>39</v>
      </c>
      <c r="O5163" s="119" t="s">
        <v>10232</v>
      </c>
      <c r="P5163" s="119" t="s">
        <v>10233</v>
      </c>
      <c r="Q5163" s="126">
        <f>COUNTIF(N5163,'Service Line Inventory'!$AE$36)</f>
        <v>0</v>
      </c>
      <c r="W5163" s="125">
        <f t="shared" si="160"/>
        <v>0</v>
      </c>
      <c r="X5163" s="126" t="str">
        <f t="shared" si="161"/>
        <v/>
      </c>
    </row>
    <row r="5164" spans="14:24" x14ac:dyDescent="0.25">
      <c r="N5164" s="119" t="s">
        <v>39</v>
      </c>
      <c r="O5164" s="119" t="s">
        <v>10234</v>
      </c>
      <c r="P5164" s="119" t="s">
        <v>10235</v>
      </c>
      <c r="Q5164" s="126">
        <f>COUNTIF(N5164,'Service Line Inventory'!$AE$36)</f>
        <v>0</v>
      </c>
      <c r="W5164" s="125">
        <f t="shared" si="160"/>
        <v>0</v>
      </c>
      <c r="X5164" s="126" t="str">
        <f t="shared" si="161"/>
        <v/>
      </c>
    </row>
    <row r="5165" spans="14:24" x14ac:dyDescent="0.25">
      <c r="N5165" s="119" t="s">
        <v>39</v>
      </c>
      <c r="O5165" s="119" t="s">
        <v>10236</v>
      </c>
      <c r="P5165" s="119" t="s">
        <v>10237</v>
      </c>
      <c r="Q5165" s="126">
        <f>COUNTIF(N5165,'Service Line Inventory'!$AE$36)</f>
        <v>0</v>
      </c>
      <c r="W5165" s="125">
        <f t="shared" si="160"/>
        <v>0</v>
      </c>
      <c r="X5165" s="126" t="str">
        <f t="shared" si="161"/>
        <v/>
      </c>
    </row>
    <row r="5166" spans="14:24" x14ac:dyDescent="0.25">
      <c r="N5166" s="119" t="s">
        <v>39</v>
      </c>
      <c r="O5166" s="119" t="s">
        <v>10238</v>
      </c>
      <c r="P5166" s="119" t="s">
        <v>10239</v>
      </c>
      <c r="Q5166" s="126">
        <f>COUNTIF(N5166,'Service Line Inventory'!$AE$36)</f>
        <v>0</v>
      </c>
      <c r="W5166" s="125">
        <f t="shared" si="160"/>
        <v>0</v>
      </c>
      <c r="X5166" s="126" t="str">
        <f t="shared" si="161"/>
        <v/>
      </c>
    </row>
    <row r="5167" spans="14:24" x14ac:dyDescent="0.25">
      <c r="N5167" s="119" t="s">
        <v>39</v>
      </c>
      <c r="O5167" s="119" t="s">
        <v>10240</v>
      </c>
      <c r="P5167" s="119" t="s">
        <v>10241</v>
      </c>
      <c r="Q5167" s="126">
        <f>COUNTIF(N5167,'Service Line Inventory'!$AE$36)</f>
        <v>0</v>
      </c>
      <c r="W5167" s="125">
        <f t="shared" si="160"/>
        <v>0</v>
      </c>
      <c r="X5167" s="126" t="str">
        <f t="shared" si="161"/>
        <v/>
      </c>
    </row>
    <row r="5168" spans="14:24" x14ac:dyDescent="0.25">
      <c r="N5168" s="119" t="s">
        <v>39</v>
      </c>
      <c r="O5168" s="119" t="s">
        <v>10242</v>
      </c>
      <c r="P5168" s="119" t="s">
        <v>10243</v>
      </c>
      <c r="Q5168" s="126">
        <f>COUNTIF(N5168,'Service Line Inventory'!$AE$36)</f>
        <v>0</v>
      </c>
      <c r="W5168" s="125">
        <f t="shared" si="160"/>
        <v>0</v>
      </c>
      <c r="X5168" s="126" t="str">
        <f t="shared" si="161"/>
        <v/>
      </c>
    </row>
    <row r="5169" spans="14:24" x14ac:dyDescent="0.25">
      <c r="N5169" s="119" t="s">
        <v>39</v>
      </c>
      <c r="O5169" s="119" t="s">
        <v>10244</v>
      </c>
      <c r="P5169" s="119" t="s">
        <v>10245</v>
      </c>
      <c r="Q5169" s="126">
        <f>COUNTIF(N5169,'Service Line Inventory'!$AE$36)</f>
        <v>0</v>
      </c>
      <c r="W5169" s="125">
        <f t="shared" si="160"/>
        <v>0</v>
      </c>
      <c r="X5169" s="126" t="str">
        <f t="shared" si="161"/>
        <v/>
      </c>
    </row>
    <row r="5170" spans="14:24" x14ac:dyDescent="0.25">
      <c r="N5170" s="119" t="s">
        <v>39</v>
      </c>
      <c r="O5170" s="119" t="s">
        <v>10246</v>
      </c>
      <c r="P5170" s="119" t="s">
        <v>10247</v>
      </c>
      <c r="Q5170" s="126">
        <f>COUNTIF(N5170,'Service Line Inventory'!$AE$36)</f>
        <v>0</v>
      </c>
      <c r="W5170" s="125">
        <f t="shared" si="160"/>
        <v>0</v>
      </c>
      <c r="X5170" s="126" t="str">
        <f t="shared" si="161"/>
        <v/>
      </c>
    </row>
    <row r="5171" spans="14:24" x14ac:dyDescent="0.25">
      <c r="N5171" s="119" t="s">
        <v>39</v>
      </c>
      <c r="O5171" s="119" t="s">
        <v>10248</v>
      </c>
      <c r="P5171" s="119" t="s">
        <v>10249</v>
      </c>
      <c r="Q5171" s="126">
        <f>COUNTIF(N5171,'Service Line Inventory'!$AE$36)</f>
        <v>0</v>
      </c>
      <c r="W5171" s="125">
        <f t="shared" si="160"/>
        <v>0</v>
      </c>
      <c r="X5171" s="126" t="str">
        <f t="shared" si="161"/>
        <v/>
      </c>
    </row>
    <row r="5172" spans="14:24" x14ac:dyDescent="0.25">
      <c r="N5172" s="119" t="s">
        <v>39</v>
      </c>
      <c r="O5172" s="119" t="s">
        <v>10250</v>
      </c>
      <c r="P5172" s="119" t="s">
        <v>10251</v>
      </c>
      <c r="Q5172" s="126">
        <f>COUNTIF(N5172,'Service Line Inventory'!$AE$36)</f>
        <v>0</v>
      </c>
      <c r="W5172" s="125">
        <f t="shared" si="160"/>
        <v>0</v>
      </c>
      <c r="X5172" s="126" t="str">
        <f t="shared" si="161"/>
        <v/>
      </c>
    </row>
    <row r="5173" spans="14:24" x14ac:dyDescent="0.25">
      <c r="N5173" s="119" t="s">
        <v>39</v>
      </c>
      <c r="O5173" s="119" t="s">
        <v>10252</v>
      </c>
      <c r="P5173" s="119" t="s">
        <v>10253</v>
      </c>
      <c r="Q5173" s="126">
        <f>COUNTIF(N5173,'Service Line Inventory'!$AE$36)</f>
        <v>0</v>
      </c>
      <c r="W5173" s="125">
        <f t="shared" si="160"/>
        <v>0</v>
      </c>
      <c r="X5173" s="126" t="str">
        <f t="shared" si="161"/>
        <v/>
      </c>
    </row>
    <row r="5174" spans="14:24" x14ac:dyDescent="0.25">
      <c r="N5174" s="119" t="s">
        <v>39</v>
      </c>
      <c r="O5174" s="119" t="s">
        <v>10254</v>
      </c>
      <c r="P5174" s="119" t="s">
        <v>10255</v>
      </c>
      <c r="Q5174" s="126">
        <f>COUNTIF(N5174,'Service Line Inventory'!$AE$36)</f>
        <v>0</v>
      </c>
      <c r="W5174" s="125">
        <f t="shared" si="160"/>
        <v>0</v>
      </c>
      <c r="X5174" s="126" t="str">
        <f t="shared" si="161"/>
        <v/>
      </c>
    </row>
    <row r="5175" spans="14:24" x14ac:dyDescent="0.25">
      <c r="N5175" s="119" t="s">
        <v>39</v>
      </c>
      <c r="O5175" s="119" t="s">
        <v>10256</v>
      </c>
      <c r="P5175" s="119" t="s">
        <v>10257</v>
      </c>
      <c r="Q5175" s="126">
        <f>COUNTIF(N5175,'Service Line Inventory'!$AE$36)</f>
        <v>0</v>
      </c>
      <c r="W5175" s="125">
        <f t="shared" si="160"/>
        <v>0</v>
      </c>
      <c r="X5175" s="126" t="str">
        <f t="shared" si="161"/>
        <v/>
      </c>
    </row>
    <row r="5176" spans="14:24" x14ac:dyDescent="0.25">
      <c r="N5176" s="119" t="s">
        <v>39</v>
      </c>
      <c r="O5176" s="119" t="s">
        <v>10258</v>
      </c>
      <c r="P5176" s="119" t="s">
        <v>10259</v>
      </c>
      <c r="Q5176" s="126">
        <f>COUNTIF(N5176,'Service Line Inventory'!$AE$36)</f>
        <v>0</v>
      </c>
      <c r="W5176" s="125">
        <f t="shared" si="160"/>
        <v>0</v>
      </c>
      <c r="X5176" s="126" t="str">
        <f t="shared" si="161"/>
        <v/>
      </c>
    </row>
    <row r="5177" spans="14:24" x14ac:dyDescent="0.25">
      <c r="N5177" s="119" t="s">
        <v>39</v>
      </c>
      <c r="O5177" s="119" t="s">
        <v>10260</v>
      </c>
      <c r="P5177" s="119" t="s">
        <v>10261</v>
      </c>
      <c r="Q5177" s="126">
        <f>COUNTIF(N5177,'Service Line Inventory'!$AE$36)</f>
        <v>0</v>
      </c>
      <c r="W5177" s="125">
        <f t="shared" si="160"/>
        <v>0</v>
      </c>
      <c r="X5177" s="126" t="str">
        <f t="shared" si="161"/>
        <v/>
      </c>
    </row>
    <row r="5178" spans="14:24" x14ac:dyDescent="0.25">
      <c r="N5178" s="119" t="s">
        <v>39</v>
      </c>
      <c r="O5178" s="119" t="s">
        <v>10262</v>
      </c>
      <c r="P5178" s="119" t="s">
        <v>10263</v>
      </c>
      <c r="Q5178" s="126">
        <f>COUNTIF(N5178,'Service Line Inventory'!$AE$36)</f>
        <v>0</v>
      </c>
      <c r="W5178" s="125">
        <f t="shared" si="160"/>
        <v>0</v>
      </c>
      <c r="X5178" s="126" t="str">
        <f t="shared" si="161"/>
        <v/>
      </c>
    </row>
    <row r="5179" spans="14:24" x14ac:dyDescent="0.25">
      <c r="N5179" s="119" t="s">
        <v>39</v>
      </c>
      <c r="O5179" s="119" t="s">
        <v>10264</v>
      </c>
      <c r="P5179" s="119" t="s">
        <v>10265</v>
      </c>
      <c r="Q5179" s="126">
        <f>COUNTIF(N5179,'Service Line Inventory'!$AE$36)</f>
        <v>0</v>
      </c>
      <c r="W5179" s="125">
        <f t="shared" si="160"/>
        <v>0</v>
      </c>
      <c r="X5179" s="126" t="str">
        <f t="shared" si="161"/>
        <v/>
      </c>
    </row>
    <row r="5180" spans="14:24" x14ac:dyDescent="0.25">
      <c r="N5180" s="119" t="s">
        <v>39</v>
      </c>
      <c r="O5180" s="119" t="s">
        <v>10266</v>
      </c>
      <c r="P5180" s="119" t="s">
        <v>10267</v>
      </c>
      <c r="Q5180" s="126">
        <f>COUNTIF(N5180,'Service Line Inventory'!$AE$36)</f>
        <v>0</v>
      </c>
      <c r="W5180" s="125">
        <f t="shared" si="160"/>
        <v>0</v>
      </c>
      <c r="X5180" s="126" t="str">
        <f t="shared" si="161"/>
        <v/>
      </c>
    </row>
    <row r="5181" spans="14:24" x14ac:dyDescent="0.25">
      <c r="N5181" s="119" t="s">
        <v>39</v>
      </c>
      <c r="O5181" s="119" t="s">
        <v>10268</v>
      </c>
      <c r="P5181" s="119" t="s">
        <v>10269</v>
      </c>
      <c r="Q5181" s="126">
        <f>COUNTIF(N5181,'Service Line Inventory'!$AE$36)</f>
        <v>0</v>
      </c>
      <c r="W5181" s="125">
        <f t="shared" si="160"/>
        <v>0</v>
      </c>
      <c r="X5181" s="126" t="str">
        <f t="shared" si="161"/>
        <v/>
      </c>
    </row>
    <row r="5182" spans="14:24" x14ac:dyDescent="0.25">
      <c r="N5182" s="119" t="s">
        <v>39</v>
      </c>
      <c r="O5182" s="119" t="s">
        <v>10270</v>
      </c>
      <c r="P5182" s="119" t="s">
        <v>10271</v>
      </c>
      <c r="Q5182" s="126">
        <f>COUNTIF(N5182,'Service Line Inventory'!$AE$36)</f>
        <v>0</v>
      </c>
      <c r="W5182" s="125">
        <f t="shared" si="160"/>
        <v>0</v>
      </c>
      <c r="X5182" s="126" t="str">
        <f t="shared" si="161"/>
        <v/>
      </c>
    </row>
    <row r="5183" spans="14:24" x14ac:dyDescent="0.25">
      <c r="N5183" s="119" t="s">
        <v>39</v>
      </c>
      <c r="O5183" s="119" t="s">
        <v>10272</v>
      </c>
      <c r="P5183" s="119" t="s">
        <v>10273</v>
      </c>
      <c r="Q5183" s="126">
        <f>COUNTIF(N5183,'Service Line Inventory'!$AE$36)</f>
        <v>0</v>
      </c>
      <c r="W5183" s="125">
        <f t="shared" si="160"/>
        <v>0</v>
      </c>
      <c r="X5183" s="126" t="str">
        <f t="shared" si="161"/>
        <v/>
      </c>
    </row>
    <row r="5184" spans="14:24" x14ac:dyDescent="0.25">
      <c r="N5184" s="119" t="s">
        <v>39</v>
      </c>
      <c r="O5184" s="119" t="s">
        <v>10274</v>
      </c>
      <c r="P5184" s="119" t="s">
        <v>10275</v>
      </c>
      <c r="Q5184" s="126">
        <f>COUNTIF(N5184,'Service Line Inventory'!$AE$36)</f>
        <v>0</v>
      </c>
      <c r="W5184" s="125">
        <f t="shared" si="160"/>
        <v>0</v>
      </c>
      <c r="X5184" s="126" t="str">
        <f t="shared" si="161"/>
        <v/>
      </c>
    </row>
    <row r="5185" spans="14:24" x14ac:dyDescent="0.25">
      <c r="N5185" s="119" t="s">
        <v>39</v>
      </c>
      <c r="O5185" s="119" t="s">
        <v>10276</v>
      </c>
      <c r="P5185" s="119" t="s">
        <v>10277</v>
      </c>
      <c r="Q5185" s="126">
        <f>COUNTIF(N5185,'Service Line Inventory'!$AE$36)</f>
        <v>0</v>
      </c>
      <c r="W5185" s="125">
        <f t="shared" ref="W5185:W5248" si="162">T5185</f>
        <v>0</v>
      </c>
      <c r="X5185" s="126" t="str">
        <f t="shared" ref="X5185:X5248" si="163">IF(W5185=0,"",W5185)</f>
        <v/>
      </c>
    </row>
    <row r="5186" spans="14:24" x14ac:dyDescent="0.25">
      <c r="N5186" s="119" t="s">
        <v>39</v>
      </c>
      <c r="O5186" s="119" t="s">
        <v>10278</v>
      </c>
      <c r="P5186" s="119" t="s">
        <v>10279</v>
      </c>
      <c r="Q5186" s="126">
        <f>COUNTIF(N5186,'Service Line Inventory'!$AE$36)</f>
        <v>0</v>
      </c>
      <c r="W5186" s="125">
        <f t="shared" si="162"/>
        <v>0</v>
      </c>
      <c r="X5186" s="126" t="str">
        <f t="shared" si="163"/>
        <v/>
      </c>
    </row>
    <row r="5187" spans="14:24" x14ac:dyDescent="0.25">
      <c r="N5187" s="119" t="s">
        <v>39</v>
      </c>
      <c r="O5187" s="119" t="s">
        <v>10280</v>
      </c>
      <c r="P5187" s="119" t="s">
        <v>10281</v>
      </c>
      <c r="Q5187" s="126">
        <f>COUNTIF(N5187,'Service Line Inventory'!$AE$36)</f>
        <v>0</v>
      </c>
      <c r="W5187" s="125">
        <f t="shared" si="162"/>
        <v>0</v>
      </c>
      <c r="X5187" s="126" t="str">
        <f t="shared" si="163"/>
        <v/>
      </c>
    </row>
    <row r="5188" spans="14:24" x14ac:dyDescent="0.25">
      <c r="N5188" s="119" t="s">
        <v>39</v>
      </c>
      <c r="O5188" s="119" t="s">
        <v>10282</v>
      </c>
      <c r="P5188" s="119" t="s">
        <v>10283</v>
      </c>
      <c r="Q5188" s="126">
        <f>COUNTIF(N5188,'Service Line Inventory'!$AE$36)</f>
        <v>0</v>
      </c>
      <c r="W5188" s="125">
        <f t="shared" si="162"/>
        <v>0</v>
      </c>
      <c r="X5188" s="126" t="str">
        <f t="shared" si="163"/>
        <v/>
      </c>
    </row>
    <row r="5189" spans="14:24" x14ac:dyDescent="0.25">
      <c r="N5189" s="119" t="s">
        <v>39</v>
      </c>
      <c r="O5189" s="119" t="s">
        <v>10284</v>
      </c>
      <c r="P5189" s="119" t="s">
        <v>10285</v>
      </c>
      <c r="Q5189" s="126">
        <f>COUNTIF(N5189,'Service Line Inventory'!$AE$36)</f>
        <v>0</v>
      </c>
      <c r="W5189" s="125">
        <f t="shared" si="162"/>
        <v>0</v>
      </c>
      <c r="X5189" s="126" t="str">
        <f t="shared" si="163"/>
        <v/>
      </c>
    </row>
    <row r="5190" spans="14:24" x14ac:dyDescent="0.25">
      <c r="N5190" s="119" t="s">
        <v>39</v>
      </c>
      <c r="O5190" s="119" t="s">
        <v>10286</v>
      </c>
      <c r="P5190" s="119" t="s">
        <v>10287</v>
      </c>
      <c r="Q5190" s="126">
        <f>COUNTIF(N5190,'Service Line Inventory'!$AE$36)</f>
        <v>0</v>
      </c>
      <c r="W5190" s="125">
        <f t="shared" si="162"/>
        <v>0</v>
      </c>
      <c r="X5190" s="126" t="str">
        <f t="shared" si="163"/>
        <v/>
      </c>
    </row>
    <row r="5191" spans="14:24" x14ac:dyDescent="0.25">
      <c r="N5191" s="119" t="s">
        <v>39</v>
      </c>
      <c r="O5191" s="119" t="s">
        <v>10288</v>
      </c>
      <c r="P5191" s="119" t="s">
        <v>10289</v>
      </c>
      <c r="Q5191" s="126">
        <f>COUNTIF(N5191,'Service Line Inventory'!$AE$36)</f>
        <v>0</v>
      </c>
      <c r="W5191" s="125">
        <f t="shared" si="162"/>
        <v>0</v>
      </c>
      <c r="X5191" s="126" t="str">
        <f t="shared" si="163"/>
        <v/>
      </c>
    </row>
    <row r="5192" spans="14:24" x14ac:dyDescent="0.25">
      <c r="N5192" s="119" t="s">
        <v>39</v>
      </c>
      <c r="O5192" s="119" t="s">
        <v>10290</v>
      </c>
      <c r="P5192" s="119" t="s">
        <v>10291</v>
      </c>
      <c r="Q5192" s="126">
        <f>COUNTIF(N5192,'Service Line Inventory'!$AE$36)</f>
        <v>0</v>
      </c>
      <c r="W5192" s="125">
        <f t="shared" si="162"/>
        <v>0</v>
      </c>
      <c r="X5192" s="126" t="str">
        <f t="shared" si="163"/>
        <v/>
      </c>
    </row>
    <row r="5193" spans="14:24" x14ac:dyDescent="0.25">
      <c r="N5193" s="119" t="s">
        <v>39</v>
      </c>
      <c r="O5193" s="119" t="s">
        <v>10292</v>
      </c>
      <c r="P5193" s="119" t="s">
        <v>10293</v>
      </c>
      <c r="Q5193" s="126">
        <f>COUNTIF(N5193,'Service Line Inventory'!$AE$36)</f>
        <v>0</v>
      </c>
      <c r="W5193" s="125">
        <f t="shared" si="162"/>
        <v>0</v>
      </c>
      <c r="X5193" s="126" t="str">
        <f t="shared" si="163"/>
        <v/>
      </c>
    </row>
    <row r="5194" spans="14:24" x14ac:dyDescent="0.25">
      <c r="N5194" s="119" t="s">
        <v>39</v>
      </c>
      <c r="O5194" s="119" t="s">
        <v>10294</v>
      </c>
      <c r="P5194" s="119" t="s">
        <v>10295</v>
      </c>
      <c r="Q5194" s="126">
        <f>COUNTIF(N5194,'Service Line Inventory'!$AE$36)</f>
        <v>0</v>
      </c>
      <c r="W5194" s="125">
        <f t="shared" si="162"/>
        <v>0</v>
      </c>
      <c r="X5194" s="126" t="str">
        <f t="shared" si="163"/>
        <v/>
      </c>
    </row>
    <row r="5195" spans="14:24" x14ac:dyDescent="0.25">
      <c r="N5195" s="119" t="s">
        <v>39</v>
      </c>
      <c r="O5195" s="119" t="s">
        <v>10296</v>
      </c>
      <c r="P5195" s="119" t="s">
        <v>10297</v>
      </c>
      <c r="Q5195" s="126">
        <f>COUNTIF(N5195,'Service Line Inventory'!$AE$36)</f>
        <v>0</v>
      </c>
      <c r="W5195" s="125">
        <f t="shared" si="162"/>
        <v>0</v>
      </c>
      <c r="X5195" s="126" t="str">
        <f t="shared" si="163"/>
        <v/>
      </c>
    </row>
    <row r="5196" spans="14:24" x14ac:dyDescent="0.25">
      <c r="N5196" s="119" t="s">
        <v>39</v>
      </c>
      <c r="O5196" s="119" t="s">
        <v>10298</v>
      </c>
      <c r="P5196" s="119" t="s">
        <v>10299</v>
      </c>
      <c r="Q5196" s="126">
        <f>COUNTIF(N5196,'Service Line Inventory'!$AE$36)</f>
        <v>0</v>
      </c>
      <c r="W5196" s="125">
        <f t="shared" si="162"/>
        <v>0</v>
      </c>
      <c r="X5196" s="126" t="str">
        <f t="shared" si="163"/>
        <v/>
      </c>
    </row>
    <row r="5197" spans="14:24" x14ac:dyDescent="0.25">
      <c r="N5197" s="119" t="s">
        <v>39</v>
      </c>
      <c r="O5197" s="119" t="s">
        <v>10300</v>
      </c>
      <c r="P5197" s="119" t="s">
        <v>10301</v>
      </c>
      <c r="Q5197" s="126">
        <f>COUNTIF(N5197,'Service Line Inventory'!$AE$36)</f>
        <v>0</v>
      </c>
      <c r="W5197" s="125">
        <f t="shared" si="162"/>
        <v>0</v>
      </c>
      <c r="X5197" s="126" t="str">
        <f t="shared" si="163"/>
        <v/>
      </c>
    </row>
    <row r="5198" spans="14:24" x14ac:dyDescent="0.25">
      <c r="N5198" s="119" t="s">
        <v>39</v>
      </c>
      <c r="O5198" s="119" t="s">
        <v>10302</v>
      </c>
      <c r="P5198" s="119" t="s">
        <v>10303</v>
      </c>
      <c r="Q5198" s="126">
        <f>COUNTIF(N5198,'Service Line Inventory'!$AE$36)</f>
        <v>0</v>
      </c>
      <c r="W5198" s="125">
        <f t="shared" si="162"/>
        <v>0</v>
      </c>
      <c r="X5198" s="126" t="str">
        <f t="shared" si="163"/>
        <v/>
      </c>
    </row>
    <row r="5199" spans="14:24" x14ac:dyDescent="0.25">
      <c r="N5199" s="119" t="s">
        <v>39</v>
      </c>
      <c r="O5199" s="119" t="s">
        <v>10304</v>
      </c>
      <c r="P5199" s="119" t="s">
        <v>10305</v>
      </c>
      <c r="Q5199" s="126">
        <f>COUNTIF(N5199,'Service Line Inventory'!$AE$36)</f>
        <v>0</v>
      </c>
      <c r="W5199" s="125">
        <f t="shared" si="162"/>
        <v>0</v>
      </c>
      <c r="X5199" s="126" t="str">
        <f t="shared" si="163"/>
        <v/>
      </c>
    </row>
    <row r="5200" spans="14:24" x14ac:dyDescent="0.25">
      <c r="N5200" s="119" t="s">
        <v>39</v>
      </c>
      <c r="O5200" s="119" t="s">
        <v>10306</v>
      </c>
      <c r="P5200" s="119" t="s">
        <v>10307</v>
      </c>
      <c r="Q5200" s="126">
        <f>COUNTIF(N5200,'Service Line Inventory'!$AE$36)</f>
        <v>0</v>
      </c>
      <c r="W5200" s="125">
        <f t="shared" si="162"/>
        <v>0</v>
      </c>
      <c r="X5200" s="126" t="str">
        <f t="shared" si="163"/>
        <v/>
      </c>
    </row>
    <row r="5201" spans="14:24" x14ac:dyDescent="0.25">
      <c r="N5201" s="119" t="s">
        <v>39</v>
      </c>
      <c r="O5201" s="119" t="s">
        <v>10308</v>
      </c>
      <c r="P5201" s="119" t="s">
        <v>10309</v>
      </c>
      <c r="Q5201" s="126">
        <f>COUNTIF(N5201,'Service Line Inventory'!$AE$36)</f>
        <v>0</v>
      </c>
      <c r="W5201" s="125">
        <f t="shared" si="162"/>
        <v>0</v>
      </c>
      <c r="X5201" s="126" t="str">
        <f t="shared" si="163"/>
        <v/>
      </c>
    </row>
    <row r="5202" spans="14:24" x14ac:dyDescent="0.25">
      <c r="N5202" s="119" t="s">
        <v>39</v>
      </c>
      <c r="O5202" s="119" t="s">
        <v>10310</v>
      </c>
      <c r="P5202" s="119" t="s">
        <v>10311</v>
      </c>
      <c r="Q5202" s="126">
        <f>COUNTIF(N5202,'Service Line Inventory'!$AE$36)</f>
        <v>0</v>
      </c>
      <c r="W5202" s="125">
        <f t="shared" si="162"/>
        <v>0</v>
      </c>
      <c r="X5202" s="126" t="str">
        <f t="shared" si="163"/>
        <v/>
      </c>
    </row>
    <row r="5203" spans="14:24" x14ac:dyDescent="0.25">
      <c r="N5203" s="119" t="s">
        <v>39</v>
      </c>
      <c r="O5203" s="119" t="s">
        <v>10312</v>
      </c>
      <c r="P5203" s="119" t="s">
        <v>10313</v>
      </c>
      <c r="Q5203" s="126">
        <f>COUNTIF(N5203,'Service Line Inventory'!$AE$36)</f>
        <v>0</v>
      </c>
      <c r="W5203" s="125">
        <f t="shared" si="162"/>
        <v>0</v>
      </c>
      <c r="X5203" s="126" t="str">
        <f t="shared" si="163"/>
        <v/>
      </c>
    </row>
    <row r="5204" spans="14:24" x14ac:dyDescent="0.25">
      <c r="N5204" s="119" t="s">
        <v>39</v>
      </c>
      <c r="O5204" s="119" t="s">
        <v>10314</v>
      </c>
      <c r="P5204" s="119" t="s">
        <v>10315</v>
      </c>
      <c r="Q5204" s="126">
        <f>COUNTIF(N5204,'Service Line Inventory'!$AE$36)</f>
        <v>0</v>
      </c>
      <c r="W5204" s="125">
        <f t="shared" si="162"/>
        <v>0</v>
      </c>
      <c r="X5204" s="126" t="str">
        <f t="shared" si="163"/>
        <v/>
      </c>
    </row>
    <row r="5205" spans="14:24" x14ac:dyDescent="0.25">
      <c r="N5205" s="119" t="s">
        <v>39</v>
      </c>
      <c r="O5205" s="119" t="s">
        <v>10316</v>
      </c>
      <c r="P5205" s="119" t="s">
        <v>10317</v>
      </c>
      <c r="Q5205" s="126">
        <f>COUNTIF(N5205,'Service Line Inventory'!$AE$36)</f>
        <v>0</v>
      </c>
      <c r="W5205" s="125">
        <f t="shared" si="162"/>
        <v>0</v>
      </c>
      <c r="X5205" s="126" t="str">
        <f t="shared" si="163"/>
        <v/>
      </c>
    </row>
    <row r="5206" spans="14:24" x14ac:dyDescent="0.25">
      <c r="N5206" s="119" t="s">
        <v>39</v>
      </c>
      <c r="O5206" s="119" t="s">
        <v>10318</v>
      </c>
      <c r="P5206" s="119" t="s">
        <v>10319</v>
      </c>
      <c r="Q5206" s="126">
        <f>COUNTIF(N5206,'Service Line Inventory'!$AE$36)</f>
        <v>0</v>
      </c>
      <c r="W5206" s="125">
        <f t="shared" si="162"/>
        <v>0</v>
      </c>
      <c r="X5206" s="126" t="str">
        <f t="shared" si="163"/>
        <v/>
      </c>
    </row>
    <row r="5207" spans="14:24" x14ac:dyDescent="0.25">
      <c r="N5207" s="119" t="s">
        <v>39</v>
      </c>
      <c r="O5207" s="119" t="s">
        <v>10320</v>
      </c>
      <c r="P5207" s="119" t="s">
        <v>10321</v>
      </c>
      <c r="Q5207" s="126">
        <f>COUNTIF(N5207,'Service Line Inventory'!$AE$36)</f>
        <v>0</v>
      </c>
      <c r="W5207" s="125">
        <f t="shared" si="162"/>
        <v>0</v>
      </c>
      <c r="X5207" s="126" t="str">
        <f t="shared" si="163"/>
        <v/>
      </c>
    </row>
    <row r="5208" spans="14:24" x14ac:dyDescent="0.25">
      <c r="N5208" s="119" t="s">
        <v>39</v>
      </c>
      <c r="O5208" s="119" t="s">
        <v>10322</v>
      </c>
      <c r="P5208" s="119" t="s">
        <v>10323</v>
      </c>
      <c r="Q5208" s="126">
        <f>COUNTIF(N5208,'Service Line Inventory'!$AE$36)</f>
        <v>0</v>
      </c>
      <c r="W5208" s="125">
        <f t="shared" si="162"/>
        <v>0</v>
      </c>
      <c r="X5208" s="126" t="str">
        <f t="shared" si="163"/>
        <v/>
      </c>
    </row>
    <row r="5209" spans="14:24" x14ac:dyDescent="0.25">
      <c r="N5209" s="119" t="s">
        <v>39</v>
      </c>
      <c r="O5209" s="119" t="s">
        <v>10324</v>
      </c>
      <c r="P5209" s="119" t="s">
        <v>10325</v>
      </c>
      <c r="Q5209" s="126">
        <f>COUNTIF(N5209,'Service Line Inventory'!$AE$36)</f>
        <v>0</v>
      </c>
      <c r="W5209" s="125">
        <f t="shared" si="162"/>
        <v>0</v>
      </c>
      <c r="X5209" s="126" t="str">
        <f t="shared" si="163"/>
        <v/>
      </c>
    </row>
    <row r="5210" spans="14:24" x14ac:dyDescent="0.25">
      <c r="N5210" s="119" t="s">
        <v>39</v>
      </c>
      <c r="O5210" s="119" t="s">
        <v>10326</v>
      </c>
      <c r="P5210" s="119" t="s">
        <v>10327</v>
      </c>
      <c r="Q5210" s="126">
        <f>COUNTIF(N5210,'Service Line Inventory'!$AE$36)</f>
        <v>0</v>
      </c>
      <c r="W5210" s="125">
        <f t="shared" si="162"/>
        <v>0</v>
      </c>
      <c r="X5210" s="126" t="str">
        <f t="shared" si="163"/>
        <v/>
      </c>
    </row>
    <row r="5211" spans="14:24" x14ac:dyDescent="0.25">
      <c r="N5211" s="119" t="s">
        <v>39</v>
      </c>
      <c r="O5211" s="119" t="s">
        <v>10328</v>
      </c>
      <c r="P5211" s="119" t="s">
        <v>10329</v>
      </c>
      <c r="Q5211" s="126">
        <f>COUNTIF(N5211,'Service Line Inventory'!$AE$36)</f>
        <v>0</v>
      </c>
      <c r="W5211" s="125">
        <f t="shared" si="162"/>
        <v>0</v>
      </c>
      <c r="X5211" s="126" t="str">
        <f t="shared" si="163"/>
        <v/>
      </c>
    </row>
    <row r="5212" spans="14:24" x14ac:dyDescent="0.25">
      <c r="N5212" s="119" t="s">
        <v>39</v>
      </c>
      <c r="O5212" s="119" t="s">
        <v>10330</v>
      </c>
      <c r="P5212" s="119" t="s">
        <v>10331</v>
      </c>
      <c r="Q5212" s="126">
        <f>COUNTIF(N5212,'Service Line Inventory'!$AE$36)</f>
        <v>0</v>
      </c>
      <c r="W5212" s="125">
        <f t="shared" si="162"/>
        <v>0</v>
      </c>
      <c r="X5212" s="126" t="str">
        <f t="shared" si="163"/>
        <v/>
      </c>
    </row>
    <row r="5213" spans="14:24" x14ac:dyDescent="0.25">
      <c r="N5213" s="119" t="s">
        <v>39</v>
      </c>
      <c r="O5213" s="119" t="s">
        <v>10332</v>
      </c>
      <c r="P5213" s="119" t="s">
        <v>10333</v>
      </c>
      <c r="Q5213" s="126">
        <f>COUNTIF(N5213,'Service Line Inventory'!$AE$36)</f>
        <v>0</v>
      </c>
      <c r="W5213" s="125">
        <f t="shared" si="162"/>
        <v>0</v>
      </c>
      <c r="X5213" s="126" t="str">
        <f t="shared" si="163"/>
        <v/>
      </c>
    </row>
    <row r="5214" spans="14:24" x14ac:dyDescent="0.25">
      <c r="N5214" s="119" t="s">
        <v>39</v>
      </c>
      <c r="O5214" s="119" t="s">
        <v>10334</v>
      </c>
      <c r="P5214" s="119" t="s">
        <v>10335</v>
      </c>
      <c r="Q5214" s="126">
        <f>COUNTIF(N5214,'Service Line Inventory'!$AE$36)</f>
        <v>0</v>
      </c>
      <c r="W5214" s="125">
        <f t="shared" si="162"/>
        <v>0</v>
      </c>
      <c r="X5214" s="126" t="str">
        <f t="shared" si="163"/>
        <v/>
      </c>
    </row>
    <row r="5215" spans="14:24" x14ac:dyDescent="0.25">
      <c r="N5215" s="119" t="s">
        <v>39</v>
      </c>
      <c r="O5215" s="119" t="s">
        <v>10336</v>
      </c>
      <c r="P5215" s="119" t="s">
        <v>10337</v>
      </c>
      <c r="Q5215" s="126">
        <f>COUNTIF(N5215,'Service Line Inventory'!$AE$36)</f>
        <v>0</v>
      </c>
      <c r="W5215" s="125">
        <f t="shared" si="162"/>
        <v>0</v>
      </c>
      <c r="X5215" s="126" t="str">
        <f t="shared" si="163"/>
        <v/>
      </c>
    </row>
    <row r="5216" spans="14:24" x14ac:dyDescent="0.25">
      <c r="N5216" s="119" t="s">
        <v>39</v>
      </c>
      <c r="O5216" s="119" t="s">
        <v>10338</v>
      </c>
      <c r="P5216" s="119" t="s">
        <v>10339</v>
      </c>
      <c r="Q5216" s="126">
        <f>COUNTIF(N5216,'Service Line Inventory'!$AE$36)</f>
        <v>0</v>
      </c>
      <c r="W5216" s="125">
        <f t="shared" si="162"/>
        <v>0</v>
      </c>
      <c r="X5216" s="126" t="str">
        <f t="shared" si="163"/>
        <v/>
      </c>
    </row>
    <row r="5217" spans="14:24" x14ac:dyDescent="0.25">
      <c r="N5217" s="119" t="s">
        <v>39</v>
      </c>
      <c r="O5217" s="119" t="s">
        <v>10340</v>
      </c>
      <c r="P5217" s="119" t="s">
        <v>10341</v>
      </c>
      <c r="Q5217" s="126">
        <f>COUNTIF(N5217,'Service Line Inventory'!$AE$36)</f>
        <v>0</v>
      </c>
      <c r="W5217" s="125">
        <f t="shared" si="162"/>
        <v>0</v>
      </c>
      <c r="X5217" s="126" t="str">
        <f t="shared" si="163"/>
        <v/>
      </c>
    </row>
    <row r="5218" spans="14:24" x14ac:dyDescent="0.25">
      <c r="N5218" s="119" t="s">
        <v>39</v>
      </c>
      <c r="O5218" s="119" t="s">
        <v>10342</v>
      </c>
      <c r="P5218" s="119" t="s">
        <v>10343</v>
      </c>
      <c r="Q5218" s="126">
        <f>COUNTIF(N5218,'Service Line Inventory'!$AE$36)</f>
        <v>0</v>
      </c>
      <c r="W5218" s="125">
        <f t="shared" si="162"/>
        <v>0</v>
      </c>
      <c r="X5218" s="126" t="str">
        <f t="shared" si="163"/>
        <v/>
      </c>
    </row>
    <row r="5219" spans="14:24" x14ac:dyDescent="0.25">
      <c r="N5219" s="119" t="s">
        <v>39</v>
      </c>
      <c r="O5219" s="119" t="s">
        <v>10344</v>
      </c>
      <c r="P5219" s="119" t="s">
        <v>10345</v>
      </c>
      <c r="Q5219" s="126">
        <f>COUNTIF(N5219,'Service Line Inventory'!$AE$36)</f>
        <v>0</v>
      </c>
      <c r="W5219" s="125">
        <f t="shared" si="162"/>
        <v>0</v>
      </c>
      <c r="X5219" s="126" t="str">
        <f t="shared" si="163"/>
        <v/>
      </c>
    </row>
    <row r="5220" spans="14:24" x14ac:dyDescent="0.25">
      <c r="N5220" s="119" t="s">
        <v>39</v>
      </c>
      <c r="O5220" s="119" t="s">
        <v>10346</v>
      </c>
      <c r="P5220" s="119" t="s">
        <v>10347</v>
      </c>
      <c r="Q5220" s="126">
        <f>COUNTIF(N5220,'Service Line Inventory'!$AE$36)</f>
        <v>0</v>
      </c>
      <c r="W5220" s="125">
        <f t="shared" si="162"/>
        <v>0</v>
      </c>
      <c r="X5220" s="126" t="str">
        <f t="shared" si="163"/>
        <v/>
      </c>
    </row>
    <row r="5221" spans="14:24" x14ac:dyDescent="0.25">
      <c r="N5221" s="119" t="s">
        <v>39</v>
      </c>
      <c r="O5221" s="119" t="s">
        <v>10348</v>
      </c>
      <c r="P5221" s="119" t="s">
        <v>10349</v>
      </c>
      <c r="Q5221" s="126">
        <f>COUNTIF(N5221,'Service Line Inventory'!$AE$36)</f>
        <v>0</v>
      </c>
      <c r="W5221" s="125">
        <f t="shared" si="162"/>
        <v>0</v>
      </c>
      <c r="X5221" s="126" t="str">
        <f t="shared" si="163"/>
        <v/>
      </c>
    </row>
    <row r="5222" spans="14:24" x14ac:dyDescent="0.25">
      <c r="N5222" s="119" t="s">
        <v>39</v>
      </c>
      <c r="O5222" s="119" t="s">
        <v>10350</v>
      </c>
      <c r="P5222" s="119" t="s">
        <v>10351</v>
      </c>
      <c r="Q5222" s="126">
        <f>COUNTIF(N5222,'Service Line Inventory'!$AE$36)</f>
        <v>0</v>
      </c>
      <c r="W5222" s="125">
        <f t="shared" si="162"/>
        <v>0</v>
      </c>
      <c r="X5222" s="126" t="str">
        <f t="shared" si="163"/>
        <v/>
      </c>
    </row>
    <row r="5223" spans="14:24" x14ac:dyDescent="0.25">
      <c r="N5223" s="119" t="s">
        <v>39</v>
      </c>
      <c r="O5223" s="119" t="s">
        <v>10352</v>
      </c>
      <c r="P5223" s="119" t="s">
        <v>10353</v>
      </c>
      <c r="Q5223" s="126">
        <f>COUNTIF(N5223,'Service Line Inventory'!$AE$36)</f>
        <v>0</v>
      </c>
      <c r="W5223" s="125">
        <f t="shared" si="162"/>
        <v>0</v>
      </c>
      <c r="X5223" s="126" t="str">
        <f t="shared" si="163"/>
        <v/>
      </c>
    </row>
    <row r="5224" spans="14:24" x14ac:dyDescent="0.25">
      <c r="N5224" s="119" t="s">
        <v>39</v>
      </c>
      <c r="O5224" s="119" t="s">
        <v>10354</v>
      </c>
      <c r="P5224" s="119" t="s">
        <v>10355</v>
      </c>
      <c r="Q5224" s="126">
        <f>COUNTIF(N5224,'Service Line Inventory'!$AE$36)</f>
        <v>0</v>
      </c>
      <c r="W5224" s="125">
        <f t="shared" si="162"/>
        <v>0</v>
      </c>
      <c r="X5224" s="126" t="str">
        <f t="shared" si="163"/>
        <v/>
      </c>
    </row>
    <row r="5225" spans="14:24" x14ac:dyDescent="0.25">
      <c r="N5225" s="119" t="s">
        <v>39</v>
      </c>
      <c r="O5225" s="119" t="s">
        <v>10356</v>
      </c>
      <c r="P5225" s="119" t="s">
        <v>10357</v>
      </c>
      <c r="Q5225" s="126">
        <f>COUNTIF(N5225,'Service Line Inventory'!$AE$36)</f>
        <v>0</v>
      </c>
      <c r="W5225" s="125">
        <f t="shared" si="162"/>
        <v>0</v>
      </c>
      <c r="X5225" s="126" t="str">
        <f t="shared" si="163"/>
        <v/>
      </c>
    </row>
    <row r="5226" spans="14:24" x14ac:dyDescent="0.25">
      <c r="N5226" s="119" t="s">
        <v>39</v>
      </c>
      <c r="O5226" s="119" t="s">
        <v>10358</v>
      </c>
      <c r="P5226" s="119" t="s">
        <v>10359</v>
      </c>
      <c r="Q5226" s="126">
        <f>COUNTIF(N5226,'Service Line Inventory'!$AE$36)</f>
        <v>0</v>
      </c>
      <c r="W5226" s="125">
        <f t="shared" si="162"/>
        <v>0</v>
      </c>
      <c r="X5226" s="126" t="str">
        <f t="shared" si="163"/>
        <v/>
      </c>
    </row>
    <row r="5227" spans="14:24" x14ac:dyDescent="0.25">
      <c r="N5227" s="119" t="s">
        <v>39</v>
      </c>
      <c r="O5227" s="119" t="s">
        <v>10360</v>
      </c>
      <c r="P5227" s="119" t="s">
        <v>10361</v>
      </c>
      <c r="Q5227" s="126">
        <f>COUNTIF(N5227,'Service Line Inventory'!$AE$36)</f>
        <v>0</v>
      </c>
      <c r="W5227" s="125">
        <f t="shared" si="162"/>
        <v>0</v>
      </c>
      <c r="X5227" s="126" t="str">
        <f t="shared" si="163"/>
        <v/>
      </c>
    </row>
    <row r="5228" spans="14:24" x14ac:dyDescent="0.25">
      <c r="N5228" s="119" t="s">
        <v>39</v>
      </c>
      <c r="O5228" s="119" t="s">
        <v>10362</v>
      </c>
      <c r="P5228" s="119" t="s">
        <v>10363</v>
      </c>
      <c r="Q5228" s="126">
        <f>COUNTIF(N5228,'Service Line Inventory'!$AE$36)</f>
        <v>0</v>
      </c>
      <c r="W5228" s="125">
        <f t="shared" si="162"/>
        <v>0</v>
      </c>
      <c r="X5228" s="126" t="str">
        <f t="shared" si="163"/>
        <v/>
      </c>
    </row>
    <row r="5229" spans="14:24" x14ac:dyDescent="0.25">
      <c r="N5229" s="119" t="s">
        <v>39</v>
      </c>
      <c r="O5229" s="119" t="s">
        <v>10364</v>
      </c>
      <c r="P5229" s="119" t="s">
        <v>10365</v>
      </c>
      <c r="Q5229" s="126">
        <f>COUNTIF(N5229,'Service Line Inventory'!$AE$36)</f>
        <v>0</v>
      </c>
      <c r="W5229" s="125">
        <f t="shared" si="162"/>
        <v>0</v>
      </c>
      <c r="X5229" s="126" t="str">
        <f t="shared" si="163"/>
        <v/>
      </c>
    </row>
    <row r="5230" spans="14:24" x14ac:dyDescent="0.25">
      <c r="N5230" s="119" t="s">
        <v>39</v>
      </c>
      <c r="O5230" s="119" t="s">
        <v>10366</v>
      </c>
      <c r="P5230" s="119" t="s">
        <v>10367</v>
      </c>
      <c r="Q5230" s="126">
        <f>COUNTIF(N5230,'Service Line Inventory'!$AE$36)</f>
        <v>0</v>
      </c>
      <c r="W5230" s="125">
        <f t="shared" si="162"/>
        <v>0</v>
      </c>
      <c r="X5230" s="126" t="str">
        <f t="shared" si="163"/>
        <v/>
      </c>
    </row>
    <row r="5231" spans="14:24" x14ac:dyDescent="0.25">
      <c r="N5231" s="119" t="s">
        <v>39</v>
      </c>
      <c r="O5231" s="119" t="s">
        <v>10368</v>
      </c>
      <c r="P5231" s="119" t="s">
        <v>10369</v>
      </c>
      <c r="Q5231" s="126">
        <f>COUNTIF(N5231,'Service Line Inventory'!$AE$36)</f>
        <v>0</v>
      </c>
      <c r="W5231" s="125">
        <f t="shared" si="162"/>
        <v>0</v>
      </c>
      <c r="X5231" s="126" t="str">
        <f t="shared" si="163"/>
        <v/>
      </c>
    </row>
    <row r="5232" spans="14:24" x14ac:dyDescent="0.25">
      <c r="N5232" s="119" t="s">
        <v>39</v>
      </c>
      <c r="O5232" s="119" t="s">
        <v>10370</v>
      </c>
      <c r="P5232" s="119" t="s">
        <v>10371</v>
      </c>
      <c r="Q5232" s="126">
        <f>COUNTIF(N5232,'Service Line Inventory'!$AE$36)</f>
        <v>0</v>
      </c>
      <c r="W5232" s="125">
        <f t="shared" si="162"/>
        <v>0</v>
      </c>
      <c r="X5232" s="126" t="str">
        <f t="shared" si="163"/>
        <v/>
      </c>
    </row>
    <row r="5233" spans="14:24" x14ac:dyDescent="0.25">
      <c r="N5233" s="119" t="s">
        <v>39</v>
      </c>
      <c r="O5233" s="119" t="s">
        <v>10372</v>
      </c>
      <c r="P5233" s="119" t="s">
        <v>10373</v>
      </c>
      <c r="Q5233" s="126">
        <f>COUNTIF(N5233,'Service Line Inventory'!$AE$36)</f>
        <v>0</v>
      </c>
      <c r="W5233" s="125">
        <f t="shared" si="162"/>
        <v>0</v>
      </c>
      <c r="X5233" s="126" t="str">
        <f t="shared" si="163"/>
        <v/>
      </c>
    </row>
    <row r="5234" spans="14:24" x14ac:dyDescent="0.25">
      <c r="N5234" s="119" t="s">
        <v>39</v>
      </c>
      <c r="O5234" s="119" t="s">
        <v>10374</v>
      </c>
      <c r="P5234" s="119" t="s">
        <v>10375</v>
      </c>
      <c r="Q5234" s="126">
        <f>COUNTIF(N5234,'Service Line Inventory'!$AE$36)</f>
        <v>0</v>
      </c>
      <c r="W5234" s="125">
        <f t="shared" si="162"/>
        <v>0</v>
      </c>
      <c r="X5234" s="126" t="str">
        <f t="shared" si="163"/>
        <v/>
      </c>
    </row>
    <row r="5235" spans="14:24" x14ac:dyDescent="0.25">
      <c r="N5235" s="119" t="s">
        <v>39</v>
      </c>
      <c r="O5235" s="119" t="s">
        <v>10376</v>
      </c>
      <c r="P5235" s="119" t="s">
        <v>10377</v>
      </c>
      <c r="Q5235" s="126">
        <f>COUNTIF(N5235,'Service Line Inventory'!$AE$36)</f>
        <v>0</v>
      </c>
      <c r="W5235" s="125">
        <f t="shared" si="162"/>
        <v>0</v>
      </c>
      <c r="X5235" s="126" t="str">
        <f t="shared" si="163"/>
        <v/>
      </c>
    </row>
    <row r="5236" spans="14:24" x14ac:dyDescent="0.25">
      <c r="N5236" s="119" t="s">
        <v>39</v>
      </c>
      <c r="O5236" s="119" t="s">
        <v>10378</v>
      </c>
      <c r="P5236" s="119" t="s">
        <v>10379</v>
      </c>
      <c r="Q5236" s="126">
        <f>COUNTIF(N5236,'Service Line Inventory'!$AE$36)</f>
        <v>0</v>
      </c>
      <c r="W5236" s="125">
        <f t="shared" si="162"/>
        <v>0</v>
      </c>
      <c r="X5236" s="126" t="str">
        <f t="shared" si="163"/>
        <v/>
      </c>
    </row>
    <row r="5237" spans="14:24" x14ac:dyDescent="0.25">
      <c r="N5237" s="119" t="s">
        <v>39</v>
      </c>
      <c r="O5237" s="119" t="s">
        <v>10380</v>
      </c>
      <c r="P5237" s="119" t="s">
        <v>10381</v>
      </c>
      <c r="Q5237" s="126">
        <f>COUNTIF(N5237,'Service Line Inventory'!$AE$36)</f>
        <v>0</v>
      </c>
      <c r="W5237" s="125">
        <f t="shared" si="162"/>
        <v>0</v>
      </c>
      <c r="X5237" s="126" t="str">
        <f t="shared" si="163"/>
        <v/>
      </c>
    </row>
    <row r="5238" spans="14:24" x14ac:dyDescent="0.25">
      <c r="N5238" s="119" t="s">
        <v>39</v>
      </c>
      <c r="O5238" s="119" t="s">
        <v>10382</v>
      </c>
      <c r="P5238" s="119" t="s">
        <v>10383</v>
      </c>
      <c r="Q5238" s="126">
        <f>COUNTIF(N5238,'Service Line Inventory'!$AE$36)</f>
        <v>0</v>
      </c>
      <c r="W5238" s="125">
        <f t="shared" si="162"/>
        <v>0</v>
      </c>
      <c r="X5238" s="126" t="str">
        <f t="shared" si="163"/>
        <v/>
      </c>
    </row>
    <row r="5239" spans="14:24" x14ac:dyDescent="0.25">
      <c r="N5239" s="119" t="s">
        <v>39</v>
      </c>
      <c r="O5239" s="119" t="s">
        <v>10384</v>
      </c>
      <c r="P5239" s="119" t="s">
        <v>10385</v>
      </c>
      <c r="Q5239" s="126">
        <f>COUNTIF(N5239,'Service Line Inventory'!$AE$36)</f>
        <v>0</v>
      </c>
      <c r="W5239" s="125">
        <f t="shared" si="162"/>
        <v>0</v>
      </c>
      <c r="X5239" s="126" t="str">
        <f t="shared" si="163"/>
        <v/>
      </c>
    </row>
    <row r="5240" spans="14:24" x14ac:dyDescent="0.25">
      <c r="N5240" s="119" t="s">
        <v>39</v>
      </c>
      <c r="O5240" s="119" t="s">
        <v>10386</v>
      </c>
      <c r="P5240" s="119" t="s">
        <v>10387</v>
      </c>
      <c r="Q5240" s="126">
        <f>COUNTIF(N5240,'Service Line Inventory'!$AE$36)</f>
        <v>0</v>
      </c>
      <c r="W5240" s="125">
        <f t="shared" si="162"/>
        <v>0</v>
      </c>
      <c r="X5240" s="126" t="str">
        <f t="shared" si="163"/>
        <v/>
      </c>
    </row>
    <row r="5241" spans="14:24" x14ac:dyDescent="0.25">
      <c r="N5241" s="119" t="s">
        <v>39</v>
      </c>
      <c r="O5241" s="119" t="s">
        <v>10388</v>
      </c>
      <c r="P5241" s="119" t="s">
        <v>10389</v>
      </c>
      <c r="Q5241" s="126">
        <f>COUNTIF(N5241,'Service Line Inventory'!$AE$36)</f>
        <v>0</v>
      </c>
      <c r="W5241" s="125">
        <f t="shared" si="162"/>
        <v>0</v>
      </c>
      <c r="X5241" s="126" t="str">
        <f t="shared" si="163"/>
        <v/>
      </c>
    </row>
    <row r="5242" spans="14:24" x14ac:dyDescent="0.25">
      <c r="N5242" s="119" t="s">
        <v>39</v>
      </c>
      <c r="O5242" s="119" t="s">
        <v>10390</v>
      </c>
      <c r="P5242" s="119" t="s">
        <v>10391</v>
      </c>
      <c r="Q5242" s="126">
        <f>COUNTIF(N5242,'Service Line Inventory'!$AE$36)</f>
        <v>0</v>
      </c>
      <c r="W5242" s="125">
        <f t="shared" si="162"/>
        <v>0</v>
      </c>
      <c r="X5242" s="126" t="str">
        <f t="shared" si="163"/>
        <v/>
      </c>
    </row>
    <row r="5243" spans="14:24" x14ac:dyDescent="0.25">
      <c r="N5243" s="119" t="s">
        <v>39</v>
      </c>
      <c r="O5243" s="119" t="s">
        <v>10392</v>
      </c>
      <c r="P5243" s="119" t="s">
        <v>10393</v>
      </c>
      <c r="Q5243" s="126">
        <f>COUNTIF(N5243,'Service Line Inventory'!$AE$36)</f>
        <v>0</v>
      </c>
      <c r="W5243" s="125">
        <f t="shared" si="162"/>
        <v>0</v>
      </c>
      <c r="X5243" s="126" t="str">
        <f t="shared" si="163"/>
        <v/>
      </c>
    </row>
    <row r="5244" spans="14:24" x14ac:dyDescent="0.25">
      <c r="N5244" s="119" t="s">
        <v>39</v>
      </c>
      <c r="O5244" s="119" t="s">
        <v>10394</v>
      </c>
      <c r="P5244" s="119" t="s">
        <v>10395</v>
      </c>
      <c r="Q5244" s="126">
        <f>COUNTIF(N5244,'Service Line Inventory'!$AE$36)</f>
        <v>0</v>
      </c>
      <c r="W5244" s="125">
        <f t="shared" si="162"/>
        <v>0</v>
      </c>
      <c r="X5244" s="126" t="str">
        <f t="shared" si="163"/>
        <v/>
      </c>
    </row>
    <row r="5245" spans="14:24" x14ac:dyDescent="0.25">
      <c r="N5245" s="119" t="s">
        <v>39</v>
      </c>
      <c r="O5245" s="119" t="s">
        <v>10396</v>
      </c>
      <c r="P5245" s="119" t="s">
        <v>10397</v>
      </c>
      <c r="Q5245" s="126">
        <f>COUNTIF(N5245,'Service Line Inventory'!$AE$36)</f>
        <v>0</v>
      </c>
      <c r="W5245" s="125">
        <f t="shared" si="162"/>
        <v>0</v>
      </c>
      <c r="X5245" s="126" t="str">
        <f t="shared" si="163"/>
        <v/>
      </c>
    </row>
    <row r="5246" spans="14:24" x14ac:dyDescent="0.25">
      <c r="N5246" s="119" t="s">
        <v>39</v>
      </c>
      <c r="O5246" s="119" t="s">
        <v>10398</v>
      </c>
      <c r="P5246" s="119" t="s">
        <v>10399</v>
      </c>
      <c r="Q5246" s="126">
        <f>COUNTIF(N5246,'Service Line Inventory'!$AE$36)</f>
        <v>0</v>
      </c>
      <c r="W5246" s="125">
        <f t="shared" si="162"/>
        <v>0</v>
      </c>
      <c r="X5246" s="126" t="str">
        <f t="shared" si="163"/>
        <v/>
      </c>
    </row>
    <row r="5247" spans="14:24" x14ac:dyDescent="0.25">
      <c r="N5247" s="119" t="s">
        <v>39</v>
      </c>
      <c r="O5247" s="119" t="s">
        <v>10400</v>
      </c>
      <c r="P5247" s="119" t="s">
        <v>10401</v>
      </c>
      <c r="Q5247" s="126">
        <f>COUNTIF(N5247,'Service Line Inventory'!$AE$36)</f>
        <v>0</v>
      </c>
      <c r="W5247" s="125">
        <f t="shared" si="162"/>
        <v>0</v>
      </c>
      <c r="X5247" s="126" t="str">
        <f t="shared" si="163"/>
        <v/>
      </c>
    </row>
    <row r="5248" spans="14:24" x14ac:dyDescent="0.25">
      <c r="N5248" s="119" t="s">
        <v>39</v>
      </c>
      <c r="O5248" s="119" t="s">
        <v>10402</v>
      </c>
      <c r="P5248" s="119" t="s">
        <v>10403</v>
      </c>
      <c r="Q5248" s="126">
        <f>COUNTIF(N5248,'Service Line Inventory'!$AE$36)</f>
        <v>0</v>
      </c>
      <c r="W5248" s="125">
        <f t="shared" si="162"/>
        <v>0</v>
      </c>
      <c r="X5248" s="126" t="str">
        <f t="shared" si="163"/>
        <v/>
      </c>
    </row>
    <row r="5249" spans="14:24" x14ac:dyDescent="0.25">
      <c r="N5249" s="119" t="s">
        <v>39</v>
      </c>
      <c r="O5249" s="119" t="s">
        <v>10404</v>
      </c>
      <c r="P5249" s="119" t="s">
        <v>10405</v>
      </c>
      <c r="Q5249" s="126">
        <f>COUNTIF(N5249,'Service Line Inventory'!$AE$36)</f>
        <v>0</v>
      </c>
      <c r="W5249" s="125">
        <f t="shared" ref="W5249:W5312" si="164">T5249</f>
        <v>0</v>
      </c>
      <c r="X5249" s="126" t="str">
        <f t="shared" ref="X5249:X5312" si="165">IF(W5249=0,"",W5249)</f>
        <v/>
      </c>
    </row>
    <row r="5250" spans="14:24" x14ac:dyDescent="0.25">
      <c r="N5250" s="119" t="s">
        <v>39</v>
      </c>
      <c r="O5250" s="119" t="s">
        <v>10406</v>
      </c>
      <c r="P5250" s="119" t="s">
        <v>10407</v>
      </c>
      <c r="Q5250" s="126">
        <f>COUNTIF(N5250,'Service Line Inventory'!$AE$36)</f>
        <v>0</v>
      </c>
      <c r="W5250" s="125">
        <f t="shared" si="164"/>
        <v>0</v>
      </c>
      <c r="X5250" s="126" t="str">
        <f t="shared" si="165"/>
        <v/>
      </c>
    </row>
    <row r="5251" spans="14:24" x14ac:dyDescent="0.25">
      <c r="N5251" s="119" t="s">
        <v>39</v>
      </c>
      <c r="O5251" s="119" t="s">
        <v>10408</v>
      </c>
      <c r="P5251" s="119" t="s">
        <v>10409</v>
      </c>
      <c r="Q5251" s="126">
        <f>COUNTIF(N5251,'Service Line Inventory'!$AE$36)</f>
        <v>0</v>
      </c>
      <c r="W5251" s="125">
        <f t="shared" si="164"/>
        <v>0</v>
      </c>
      <c r="X5251" s="126" t="str">
        <f t="shared" si="165"/>
        <v/>
      </c>
    </row>
    <row r="5252" spans="14:24" x14ac:dyDescent="0.25">
      <c r="N5252" s="119" t="s">
        <v>39</v>
      </c>
      <c r="O5252" s="119" t="s">
        <v>10410</v>
      </c>
      <c r="P5252" s="119" t="s">
        <v>10411</v>
      </c>
      <c r="Q5252" s="126">
        <f>COUNTIF(N5252,'Service Line Inventory'!$AE$36)</f>
        <v>0</v>
      </c>
      <c r="W5252" s="125">
        <f t="shared" si="164"/>
        <v>0</v>
      </c>
      <c r="X5252" s="126" t="str">
        <f t="shared" si="165"/>
        <v/>
      </c>
    </row>
    <row r="5253" spans="14:24" x14ac:dyDescent="0.25">
      <c r="N5253" s="119" t="s">
        <v>39</v>
      </c>
      <c r="O5253" s="119" t="s">
        <v>10412</v>
      </c>
      <c r="P5253" s="119" t="s">
        <v>10413</v>
      </c>
      <c r="Q5253" s="126">
        <f>COUNTIF(N5253,'Service Line Inventory'!$AE$36)</f>
        <v>0</v>
      </c>
      <c r="W5253" s="125">
        <f t="shared" si="164"/>
        <v>0</v>
      </c>
      <c r="X5253" s="126" t="str">
        <f t="shared" si="165"/>
        <v/>
      </c>
    </row>
    <row r="5254" spans="14:24" x14ac:dyDescent="0.25">
      <c r="N5254" s="119" t="s">
        <v>39</v>
      </c>
      <c r="O5254" s="119" t="s">
        <v>10414</v>
      </c>
      <c r="P5254" s="119" t="s">
        <v>10415</v>
      </c>
      <c r="Q5254" s="126">
        <f>COUNTIF(N5254,'Service Line Inventory'!$AE$36)</f>
        <v>0</v>
      </c>
      <c r="W5254" s="125">
        <f t="shared" si="164"/>
        <v>0</v>
      </c>
      <c r="X5254" s="126" t="str">
        <f t="shared" si="165"/>
        <v/>
      </c>
    </row>
    <row r="5255" spans="14:24" x14ac:dyDescent="0.25">
      <c r="N5255" s="119" t="s">
        <v>39</v>
      </c>
      <c r="O5255" s="119" t="s">
        <v>10416</v>
      </c>
      <c r="P5255" s="119" t="s">
        <v>10417</v>
      </c>
      <c r="Q5255" s="126">
        <f>COUNTIF(N5255,'Service Line Inventory'!$AE$36)</f>
        <v>0</v>
      </c>
      <c r="W5255" s="125">
        <f t="shared" si="164"/>
        <v>0</v>
      </c>
      <c r="X5255" s="126" t="str">
        <f t="shared" si="165"/>
        <v/>
      </c>
    </row>
    <row r="5256" spans="14:24" x14ac:dyDescent="0.25">
      <c r="N5256" s="119" t="s">
        <v>39</v>
      </c>
      <c r="O5256" s="119" t="s">
        <v>10418</v>
      </c>
      <c r="P5256" s="119" t="s">
        <v>10419</v>
      </c>
      <c r="Q5256" s="126">
        <f>COUNTIF(N5256,'Service Line Inventory'!$AE$36)</f>
        <v>0</v>
      </c>
      <c r="W5256" s="125">
        <f t="shared" si="164"/>
        <v>0</v>
      </c>
      <c r="X5256" s="126" t="str">
        <f t="shared" si="165"/>
        <v/>
      </c>
    </row>
    <row r="5257" spans="14:24" x14ac:dyDescent="0.25">
      <c r="N5257" s="119" t="s">
        <v>39</v>
      </c>
      <c r="O5257" s="119" t="s">
        <v>10420</v>
      </c>
      <c r="P5257" s="119" t="s">
        <v>10421</v>
      </c>
      <c r="Q5257" s="126">
        <f>COUNTIF(N5257,'Service Line Inventory'!$AE$36)</f>
        <v>0</v>
      </c>
      <c r="W5257" s="125">
        <f t="shared" si="164"/>
        <v>0</v>
      </c>
      <c r="X5257" s="126" t="str">
        <f t="shared" si="165"/>
        <v/>
      </c>
    </row>
    <row r="5258" spans="14:24" x14ac:dyDescent="0.25">
      <c r="N5258" s="119" t="s">
        <v>39</v>
      </c>
      <c r="O5258" s="119" t="s">
        <v>10422</v>
      </c>
      <c r="P5258" s="119" t="s">
        <v>10423</v>
      </c>
      <c r="Q5258" s="126">
        <f>COUNTIF(N5258,'Service Line Inventory'!$AE$36)</f>
        <v>0</v>
      </c>
      <c r="W5258" s="125">
        <f t="shared" si="164"/>
        <v>0</v>
      </c>
      <c r="X5258" s="126" t="str">
        <f t="shared" si="165"/>
        <v/>
      </c>
    </row>
    <row r="5259" spans="14:24" x14ac:dyDescent="0.25">
      <c r="N5259" s="119" t="s">
        <v>39</v>
      </c>
      <c r="O5259" s="119" t="s">
        <v>10424</v>
      </c>
      <c r="P5259" s="119" t="s">
        <v>10425</v>
      </c>
      <c r="Q5259" s="126">
        <f>COUNTIF(N5259,'Service Line Inventory'!$AE$36)</f>
        <v>0</v>
      </c>
      <c r="W5259" s="125">
        <f t="shared" si="164"/>
        <v>0</v>
      </c>
      <c r="X5259" s="126" t="str">
        <f t="shared" si="165"/>
        <v/>
      </c>
    </row>
    <row r="5260" spans="14:24" x14ac:dyDescent="0.25">
      <c r="N5260" s="119" t="s">
        <v>39</v>
      </c>
      <c r="O5260" s="119" t="s">
        <v>10426</v>
      </c>
      <c r="P5260" s="119" t="s">
        <v>10427</v>
      </c>
      <c r="Q5260" s="126">
        <f>COUNTIF(N5260,'Service Line Inventory'!$AE$36)</f>
        <v>0</v>
      </c>
      <c r="W5260" s="125">
        <f t="shared" si="164"/>
        <v>0</v>
      </c>
      <c r="X5260" s="126" t="str">
        <f t="shared" si="165"/>
        <v/>
      </c>
    </row>
    <row r="5261" spans="14:24" x14ac:dyDescent="0.25">
      <c r="N5261" s="119" t="s">
        <v>39</v>
      </c>
      <c r="O5261" s="119" t="s">
        <v>10428</v>
      </c>
      <c r="P5261" s="119" t="s">
        <v>10429</v>
      </c>
      <c r="Q5261" s="126">
        <f>COUNTIF(N5261,'Service Line Inventory'!$AE$36)</f>
        <v>0</v>
      </c>
      <c r="W5261" s="125">
        <f t="shared" si="164"/>
        <v>0</v>
      </c>
      <c r="X5261" s="126" t="str">
        <f t="shared" si="165"/>
        <v/>
      </c>
    </row>
    <row r="5262" spans="14:24" x14ac:dyDescent="0.25">
      <c r="N5262" s="119" t="s">
        <v>39</v>
      </c>
      <c r="O5262" s="119" t="s">
        <v>10430</v>
      </c>
      <c r="P5262" s="119" t="s">
        <v>10431</v>
      </c>
      <c r="Q5262" s="126">
        <f>COUNTIF(N5262,'Service Line Inventory'!$AE$36)</f>
        <v>0</v>
      </c>
      <c r="W5262" s="125">
        <f t="shared" si="164"/>
        <v>0</v>
      </c>
      <c r="X5262" s="126" t="str">
        <f t="shared" si="165"/>
        <v/>
      </c>
    </row>
    <row r="5263" spans="14:24" x14ac:dyDescent="0.25">
      <c r="N5263" s="119" t="s">
        <v>39</v>
      </c>
      <c r="O5263" s="119" t="s">
        <v>10432</v>
      </c>
      <c r="P5263" s="119" t="s">
        <v>10433</v>
      </c>
      <c r="Q5263" s="126">
        <f>COUNTIF(N5263,'Service Line Inventory'!$AE$36)</f>
        <v>0</v>
      </c>
      <c r="W5263" s="125">
        <f t="shared" si="164"/>
        <v>0</v>
      </c>
      <c r="X5263" s="126" t="str">
        <f t="shared" si="165"/>
        <v/>
      </c>
    </row>
    <row r="5264" spans="14:24" x14ac:dyDescent="0.25">
      <c r="N5264" s="119" t="s">
        <v>39</v>
      </c>
      <c r="O5264" s="119" t="s">
        <v>10434</v>
      </c>
      <c r="P5264" s="119" t="s">
        <v>10435</v>
      </c>
      <c r="Q5264" s="126">
        <f>COUNTIF(N5264,'Service Line Inventory'!$AE$36)</f>
        <v>0</v>
      </c>
      <c r="W5264" s="125">
        <f t="shared" si="164"/>
        <v>0</v>
      </c>
      <c r="X5264" s="126" t="str">
        <f t="shared" si="165"/>
        <v/>
      </c>
    </row>
    <row r="5265" spans="14:24" x14ac:dyDescent="0.25">
      <c r="N5265" s="119" t="s">
        <v>39</v>
      </c>
      <c r="O5265" s="119" t="s">
        <v>10436</v>
      </c>
      <c r="P5265" s="119" t="s">
        <v>10437</v>
      </c>
      <c r="Q5265" s="126">
        <f>COUNTIF(N5265,'Service Line Inventory'!$AE$36)</f>
        <v>0</v>
      </c>
      <c r="W5265" s="125">
        <f t="shared" si="164"/>
        <v>0</v>
      </c>
      <c r="X5265" s="126" t="str">
        <f t="shared" si="165"/>
        <v/>
      </c>
    </row>
    <row r="5266" spans="14:24" x14ac:dyDescent="0.25">
      <c r="N5266" s="119" t="s">
        <v>39</v>
      </c>
      <c r="O5266" s="119" t="s">
        <v>10438</v>
      </c>
      <c r="P5266" s="119" t="s">
        <v>10439</v>
      </c>
      <c r="Q5266" s="126">
        <f>COUNTIF(N5266,'Service Line Inventory'!$AE$36)</f>
        <v>0</v>
      </c>
      <c r="W5266" s="125">
        <f t="shared" si="164"/>
        <v>0</v>
      </c>
      <c r="X5266" s="126" t="str">
        <f t="shared" si="165"/>
        <v/>
      </c>
    </row>
    <row r="5267" spans="14:24" x14ac:dyDescent="0.25">
      <c r="N5267" s="119" t="s">
        <v>39</v>
      </c>
      <c r="O5267" s="119" t="s">
        <v>10440</v>
      </c>
      <c r="P5267" s="119" t="s">
        <v>10441</v>
      </c>
      <c r="Q5267" s="126">
        <f>COUNTIF(N5267,'Service Line Inventory'!$AE$36)</f>
        <v>0</v>
      </c>
      <c r="W5267" s="125">
        <f t="shared" si="164"/>
        <v>0</v>
      </c>
      <c r="X5267" s="126" t="str">
        <f t="shared" si="165"/>
        <v/>
      </c>
    </row>
    <row r="5268" spans="14:24" x14ac:dyDescent="0.25">
      <c r="N5268" s="119" t="s">
        <v>39</v>
      </c>
      <c r="O5268" s="119" t="s">
        <v>10442</v>
      </c>
      <c r="P5268" s="119" t="s">
        <v>10443</v>
      </c>
      <c r="Q5268" s="126">
        <f>COUNTIF(N5268,'Service Line Inventory'!$AE$36)</f>
        <v>0</v>
      </c>
      <c r="W5268" s="125">
        <f t="shared" si="164"/>
        <v>0</v>
      </c>
      <c r="X5268" s="126" t="str">
        <f t="shared" si="165"/>
        <v/>
      </c>
    </row>
    <row r="5269" spans="14:24" x14ac:dyDescent="0.25">
      <c r="N5269" s="119" t="s">
        <v>39</v>
      </c>
      <c r="O5269" s="119" t="s">
        <v>10444</v>
      </c>
      <c r="P5269" s="119" t="s">
        <v>10445</v>
      </c>
      <c r="Q5269" s="126">
        <f>COUNTIF(N5269,'Service Line Inventory'!$AE$36)</f>
        <v>0</v>
      </c>
      <c r="W5269" s="125">
        <f t="shared" si="164"/>
        <v>0</v>
      </c>
      <c r="X5269" s="126" t="str">
        <f t="shared" si="165"/>
        <v/>
      </c>
    </row>
    <row r="5270" spans="14:24" x14ac:dyDescent="0.25">
      <c r="N5270" s="119" t="s">
        <v>39</v>
      </c>
      <c r="O5270" s="119" t="s">
        <v>10446</v>
      </c>
      <c r="P5270" s="119" t="s">
        <v>10447</v>
      </c>
      <c r="Q5270" s="126">
        <f>COUNTIF(N5270,'Service Line Inventory'!$AE$36)</f>
        <v>0</v>
      </c>
      <c r="W5270" s="125">
        <f t="shared" si="164"/>
        <v>0</v>
      </c>
      <c r="X5270" s="126" t="str">
        <f t="shared" si="165"/>
        <v/>
      </c>
    </row>
    <row r="5271" spans="14:24" x14ac:dyDescent="0.25">
      <c r="N5271" s="119" t="s">
        <v>39</v>
      </c>
      <c r="O5271" s="119" t="s">
        <v>10448</v>
      </c>
      <c r="P5271" s="119" t="s">
        <v>10449</v>
      </c>
      <c r="Q5271" s="126">
        <f>COUNTIF(N5271,'Service Line Inventory'!$AE$36)</f>
        <v>0</v>
      </c>
      <c r="W5271" s="125">
        <f t="shared" si="164"/>
        <v>0</v>
      </c>
      <c r="X5271" s="126" t="str">
        <f t="shared" si="165"/>
        <v/>
      </c>
    </row>
    <row r="5272" spans="14:24" x14ac:dyDescent="0.25">
      <c r="N5272" s="119" t="s">
        <v>39</v>
      </c>
      <c r="O5272" s="119" t="s">
        <v>10450</v>
      </c>
      <c r="P5272" s="119" t="s">
        <v>10451</v>
      </c>
      <c r="Q5272" s="126">
        <f>COUNTIF(N5272,'Service Line Inventory'!$AE$36)</f>
        <v>0</v>
      </c>
      <c r="W5272" s="125">
        <f t="shared" si="164"/>
        <v>0</v>
      </c>
      <c r="X5272" s="126" t="str">
        <f t="shared" si="165"/>
        <v/>
      </c>
    </row>
    <row r="5273" spans="14:24" x14ac:dyDescent="0.25">
      <c r="N5273" s="119" t="s">
        <v>39</v>
      </c>
      <c r="O5273" s="119" t="s">
        <v>10452</v>
      </c>
      <c r="P5273" s="119" t="s">
        <v>10453</v>
      </c>
      <c r="Q5273" s="126">
        <f>COUNTIF(N5273,'Service Line Inventory'!$AE$36)</f>
        <v>0</v>
      </c>
      <c r="W5273" s="125">
        <f t="shared" si="164"/>
        <v>0</v>
      </c>
      <c r="X5273" s="126" t="str">
        <f t="shared" si="165"/>
        <v/>
      </c>
    </row>
    <row r="5274" spans="14:24" x14ac:dyDescent="0.25">
      <c r="N5274" s="119" t="s">
        <v>39</v>
      </c>
      <c r="O5274" s="119" t="s">
        <v>10454</v>
      </c>
      <c r="P5274" s="119" t="s">
        <v>10455</v>
      </c>
      <c r="Q5274" s="126">
        <f>COUNTIF(N5274,'Service Line Inventory'!$AE$36)</f>
        <v>0</v>
      </c>
      <c r="W5274" s="125">
        <f t="shared" si="164"/>
        <v>0</v>
      </c>
      <c r="X5274" s="126" t="str">
        <f t="shared" si="165"/>
        <v/>
      </c>
    </row>
    <row r="5275" spans="14:24" x14ac:dyDescent="0.25">
      <c r="N5275" s="119" t="s">
        <v>39</v>
      </c>
      <c r="O5275" s="119" t="s">
        <v>10456</v>
      </c>
      <c r="P5275" s="119" t="s">
        <v>10457</v>
      </c>
      <c r="Q5275" s="126">
        <f>COUNTIF(N5275,'Service Line Inventory'!$AE$36)</f>
        <v>0</v>
      </c>
      <c r="W5275" s="125">
        <f t="shared" si="164"/>
        <v>0</v>
      </c>
      <c r="X5275" s="126" t="str">
        <f t="shared" si="165"/>
        <v/>
      </c>
    </row>
    <row r="5276" spans="14:24" x14ac:dyDescent="0.25">
      <c r="N5276" s="119" t="s">
        <v>39</v>
      </c>
      <c r="O5276" s="119" t="s">
        <v>10458</v>
      </c>
      <c r="P5276" s="119" t="s">
        <v>10459</v>
      </c>
      <c r="Q5276" s="126">
        <f>COUNTIF(N5276,'Service Line Inventory'!$AE$36)</f>
        <v>0</v>
      </c>
      <c r="W5276" s="125">
        <f t="shared" si="164"/>
        <v>0</v>
      </c>
      <c r="X5276" s="126" t="str">
        <f t="shared" si="165"/>
        <v/>
      </c>
    </row>
    <row r="5277" spans="14:24" x14ac:dyDescent="0.25">
      <c r="N5277" s="119" t="s">
        <v>39</v>
      </c>
      <c r="O5277" s="119" t="s">
        <v>10460</v>
      </c>
      <c r="P5277" s="119" t="s">
        <v>10461</v>
      </c>
      <c r="Q5277" s="126">
        <f>COUNTIF(N5277,'Service Line Inventory'!$AE$36)</f>
        <v>0</v>
      </c>
      <c r="W5277" s="125">
        <f t="shared" si="164"/>
        <v>0</v>
      </c>
      <c r="X5277" s="126" t="str">
        <f t="shared" si="165"/>
        <v/>
      </c>
    </row>
    <row r="5278" spans="14:24" x14ac:dyDescent="0.25">
      <c r="N5278" s="119" t="s">
        <v>39</v>
      </c>
      <c r="O5278" s="119" t="s">
        <v>10462</v>
      </c>
      <c r="P5278" s="119" t="s">
        <v>10463</v>
      </c>
      <c r="Q5278" s="126">
        <f>COUNTIF(N5278,'Service Line Inventory'!$AE$36)</f>
        <v>0</v>
      </c>
      <c r="W5278" s="125">
        <f t="shared" si="164"/>
        <v>0</v>
      </c>
      <c r="X5278" s="126" t="str">
        <f t="shared" si="165"/>
        <v/>
      </c>
    </row>
    <row r="5279" spans="14:24" x14ac:dyDescent="0.25">
      <c r="N5279" s="119" t="s">
        <v>39</v>
      </c>
      <c r="O5279" s="119" t="s">
        <v>10464</v>
      </c>
      <c r="P5279" s="119" t="s">
        <v>10465</v>
      </c>
      <c r="Q5279" s="126">
        <f>COUNTIF(N5279,'Service Line Inventory'!$AE$36)</f>
        <v>0</v>
      </c>
      <c r="W5279" s="125">
        <f t="shared" si="164"/>
        <v>0</v>
      </c>
      <c r="X5279" s="126" t="str">
        <f t="shared" si="165"/>
        <v/>
      </c>
    </row>
    <row r="5280" spans="14:24" x14ac:dyDescent="0.25">
      <c r="N5280" s="119" t="s">
        <v>39</v>
      </c>
      <c r="O5280" s="119" t="s">
        <v>10466</v>
      </c>
      <c r="P5280" s="119" t="s">
        <v>10467</v>
      </c>
      <c r="Q5280" s="126">
        <f>COUNTIF(N5280,'Service Line Inventory'!$AE$36)</f>
        <v>0</v>
      </c>
      <c r="W5280" s="125">
        <f t="shared" si="164"/>
        <v>0</v>
      </c>
      <c r="X5280" s="126" t="str">
        <f t="shared" si="165"/>
        <v/>
      </c>
    </row>
    <row r="5281" spans="14:24" x14ac:dyDescent="0.25">
      <c r="N5281" s="119" t="s">
        <v>39</v>
      </c>
      <c r="O5281" s="119" t="s">
        <v>10468</v>
      </c>
      <c r="P5281" s="119" t="s">
        <v>10469</v>
      </c>
      <c r="Q5281" s="126">
        <f>COUNTIF(N5281,'Service Line Inventory'!$AE$36)</f>
        <v>0</v>
      </c>
      <c r="W5281" s="125">
        <f t="shared" si="164"/>
        <v>0</v>
      </c>
      <c r="X5281" s="126" t="str">
        <f t="shared" si="165"/>
        <v/>
      </c>
    </row>
    <row r="5282" spans="14:24" x14ac:dyDescent="0.25">
      <c r="N5282" s="119" t="s">
        <v>39</v>
      </c>
      <c r="O5282" s="119" t="s">
        <v>10470</v>
      </c>
      <c r="P5282" s="119" t="s">
        <v>10471</v>
      </c>
      <c r="Q5282" s="126">
        <f>COUNTIF(N5282,'Service Line Inventory'!$AE$36)</f>
        <v>0</v>
      </c>
      <c r="W5282" s="125">
        <f t="shared" si="164"/>
        <v>0</v>
      </c>
      <c r="X5282" s="126" t="str">
        <f t="shared" si="165"/>
        <v/>
      </c>
    </row>
    <row r="5283" spans="14:24" x14ac:dyDescent="0.25">
      <c r="N5283" s="119" t="s">
        <v>39</v>
      </c>
      <c r="O5283" s="119" t="s">
        <v>10472</v>
      </c>
      <c r="P5283" s="119" t="s">
        <v>10473</v>
      </c>
      <c r="Q5283" s="126">
        <f>COUNTIF(N5283,'Service Line Inventory'!$AE$36)</f>
        <v>0</v>
      </c>
      <c r="W5283" s="125">
        <f t="shared" si="164"/>
        <v>0</v>
      </c>
      <c r="X5283" s="126" t="str">
        <f t="shared" si="165"/>
        <v/>
      </c>
    </row>
    <row r="5284" spans="14:24" x14ac:dyDescent="0.25">
      <c r="N5284" s="119" t="s">
        <v>39</v>
      </c>
      <c r="O5284" s="119" t="s">
        <v>10474</v>
      </c>
      <c r="P5284" s="119" t="s">
        <v>10475</v>
      </c>
      <c r="Q5284" s="126">
        <f>COUNTIF(N5284,'Service Line Inventory'!$AE$36)</f>
        <v>0</v>
      </c>
      <c r="W5284" s="125">
        <f t="shared" si="164"/>
        <v>0</v>
      </c>
      <c r="X5284" s="126" t="str">
        <f t="shared" si="165"/>
        <v/>
      </c>
    </row>
    <row r="5285" spans="14:24" x14ac:dyDescent="0.25">
      <c r="N5285" s="119" t="s">
        <v>39</v>
      </c>
      <c r="O5285" s="119" t="s">
        <v>10476</v>
      </c>
      <c r="P5285" s="119" t="s">
        <v>10477</v>
      </c>
      <c r="Q5285" s="126">
        <f>COUNTIF(N5285,'Service Line Inventory'!$AE$36)</f>
        <v>0</v>
      </c>
      <c r="W5285" s="125">
        <f t="shared" si="164"/>
        <v>0</v>
      </c>
      <c r="X5285" s="126" t="str">
        <f t="shared" si="165"/>
        <v/>
      </c>
    </row>
    <row r="5286" spans="14:24" x14ac:dyDescent="0.25">
      <c r="N5286" s="119" t="s">
        <v>39</v>
      </c>
      <c r="O5286" s="119" t="s">
        <v>10478</v>
      </c>
      <c r="P5286" s="119" t="s">
        <v>10479</v>
      </c>
      <c r="Q5286" s="126">
        <f>COUNTIF(N5286,'Service Line Inventory'!$AE$36)</f>
        <v>0</v>
      </c>
      <c r="W5286" s="125">
        <f t="shared" si="164"/>
        <v>0</v>
      </c>
      <c r="X5286" s="126" t="str">
        <f t="shared" si="165"/>
        <v/>
      </c>
    </row>
    <row r="5287" spans="14:24" x14ac:dyDescent="0.25">
      <c r="N5287" s="119" t="s">
        <v>39</v>
      </c>
      <c r="O5287" s="119" t="s">
        <v>10480</v>
      </c>
      <c r="P5287" s="119" t="s">
        <v>10481</v>
      </c>
      <c r="Q5287" s="126">
        <f>COUNTIF(N5287,'Service Line Inventory'!$AE$36)</f>
        <v>0</v>
      </c>
      <c r="W5287" s="125">
        <f t="shared" si="164"/>
        <v>0</v>
      </c>
      <c r="X5287" s="126" t="str">
        <f t="shared" si="165"/>
        <v/>
      </c>
    </row>
    <row r="5288" spans="14:24" x14ac:dyDescent="0.25">
      <c r="N5288" s="119" t="s">
        <v>39</v>
      </c>
      <c r="O5288" s="119" t="s">
        <v>10482</v>
      </c>
      <c r="P5288" s="119" t="s">
        <v>10483</v>
      </c>
      <c r="Q5288" s="126">
        <f>COUNTIF(N5288,'Service Line Inventory'!$AE$36)</f>
        <v>0</v>
      </c>
      <c r="W5288" s="125">
        <f t="shared" si="164"/>
        <v>0</v>
      </c>
      <c r="X5288" s="126" t="str">
        <f t="shared" si="165"/>
        <v/>
      </c>
    </row>
    <row r="5289" spans="14:24" x14ac:dyDescent="0.25">
      <c r="N5289" s="119" t="s">
        <v>39</v>
      </c>
      <c r="O5289" s="119" t="s">
        <v>10484</v>
      </c>
      <c r="P5289" s="119" t="s">
        <v>10485</v>
      </c>
      <c r="Q5289" s="126">
        <f>COUNTIF(N5289,'Service Line Inventory'!$AE$36)</f>
        <v>0</v>
      </c>
      <c r="W5289" s="125">
        <f t="shared" si="164"/>
        <v>0</v>
      </c>
      <c r="X5289" s="126" t="str">
        <f t="shared" si="165"/>
        <v/>
      </c>
    </row>
    <row r="5290" spans="14:24" x14ac:dyDescent="0.25">
      <c r="N5290" s="119" t="s">
        <v>39</v>
      </c>
      <c r="O5290" s="119" t="s">
        <v>10486</v>
      </c>
      <c r="P5290" s="119" t="s">
        <v>10487</v>
      </c>
      <c r="Q5290" s="126">
        <f>COUNTIF(N5290,'Service Line Inventory'!$AE$36)</f>
        <v>0</v>
      </c>
      <c r="W5290" s="125">
        <f t="shared" si="164"/>
        <v>0</v>
      </c>
      <c r="X5290" s="126" t="str">
        <f t="shared" si="165"/>
        <v/>
      </c>
    </row>
    <row r="5291" spans="14:24" x14ac:dyDescent="0.25">
      <c r="N5291" s="119" t="s">
        <v>39</v>
      </c>
      <c r="O5291" s="119" t="s">
        <v>10488</v>
      </c>
      <c r="P5291" s="119" t="s">
        <v>10489</v>
      </c>
      <c r="Q5291" s="126">
        <f>COUNTIF(N5291,'Service Line Inventory'!$AE$36)</f>
        <v>0</v>
      </c>
      <c r="W5291" s="125">
        <f t="shared" si="164"/>
        <v>0</v>
      </c>
      <c r="X5291" s="126" t="str">
        <f t="shared" si="165"/>
        <v/>
      </c>
    </row>
    <row r="5292" spans="14:24" x14ac:dyDescent="0.25">
      <c r="N5292" s="119" t="s">
        <v>39</v>
      </c>
      <c r="O5292" s="119" t="s">
        <v>10490</v>
      </c>
      <c r="P5292" s="119" t="s">
        <v>10491</v>
      </c>
      <c r="Q5292" s="126">
        <f>COUNTIF(N5292,'Service Line Inventory'!$AE$36)</f>
        <v>0</v>
      </c>
      <c r="W5292" s="125">
        <f t="shared" si="164"/>
        <v>0</v>
      </c>
      <c r="X5292" s="126" t="str">
        <f t="shared" si="165"/>
        <v/>
      </c>
    </row>
    <row r="5293" spans="14:24" x14ac:dyDescent="0.25">
      <c r="N5293" s="119" t="s">
        <v>39</v>
      </c>
      <c r="O5293" s="119" t="s">
        <v>10492</v>
      </c>
      <c r="P5293" s="119" t="s">
        <v>10493</v>
      </c>
      <c r="Q5293" s="126">
        <f>COUNTIF(N5293,'Service Line Inventory'!$AE$36)</f>
        <v>0</v>
      </c>
      <c r="W5293" s="125">
        <f t="shared" si="164"/>
        <v>0</v>
      </c>
      <c r="X5293" s="126" t="str">
        <f t="shared" si="165"/>
        <v/>
      </c>
    </row>
    <row r="5294" spans="14:24" x14ac:dyDescent="0.25">
      <c r="N5294" s="119" t="s">
        <v>39</v>
      </c>
      <c r="O5294" s="119" t="s">
        <v>10494</v>
      </c>
      <c r="P5294" s="119" t="s">
        <v>10495</v>
      </c>
      <c r="Q5294" s="126">
        <f>COUNTIF(N5294,'Service Line Inventory'!$AE$36)</f>
        <v>0</v>
      </c>
      <c r="W5294" s="125">
        <f t="shared" si="164"/>
        <v>0</v>
      </c>
      <c r="X5294" s="126" t="str">
        <f t="shared" si="165"/>
        <v/>
      </c>
    </row>
    <row r="5295" spans="14:24" x14ac:dyDescent="0.25">
      <c r="N5295" s="119" t="s">
        <v>39</v>
      </c>
      <c r="O5295" s="119" t="s">
        <v>10496</v>
      </c>
      <c r="P5295" s="119" t="s">
        <v>10497</v>
      </c>
      <c r="Q5295" s="126">
        <f>COUNTIF(N5295,'Service Line Inventory'!$AE$36)</f>
        <v>0</v>
      </c>
      <c r="W5295" s="125">
        <f t="shared" si="164"/>
        <v>0</v>
      </c>
      <c r="X5295" s="126" t="str">
        <f t="shared" si="165"/>
        <v/>
      </c>
    </row>
    <row r="5296" spans="14:24" x14ac:dyDescent="0.25">
      <c r="N5296" s="119" t="s">
        <v>39</v>
      </c>
      <c r="O5296" s="119" t="s">
        <v>10498</v>
      </c>
      <c r="P5296" s="119" t="s">
        <v>10499</v>
      </c>
      <c r="Q5296" s="126">
        <f>COUNTIF(N5296,'Service Line Inventory'!$AE$36)</f>
        <v>0</v>
      </c>
      <c r="W5296" s="125">
        <f t="shared" si="164"/>
        <v>0</v>
      </c>
      <c r="X5296" s="126" t="str">
        <f t="shared" si="165"/>
        <v/>
      </c>
    </row>
    <row r="5297" spans="14:24" x14ac:dyDescent="0.25">
      <c r="N5297" s="119" t="s">
        <v>39</v>
      </c>
      <c r="O5297" s="119" t="s">
        <v>10500</v>
      </c>
      <c r="P5297" s="119" t="s">
        <v>10501</v>
      </c>
      <c r="Q5297" s="126">
        <f>COUNTIF(N5297,'Service Line Inventory'!$AE$36)</f>
        <v>0</v>
      </c>
      <c r="W5297" s="125">
        <f t="shared" si="164"/>
        <v>0</v>
      </c>
      <c r="X5297" s="126" t="str">
        <f t="shared" si="165"/>
        <v/>
      </c>
    </row>
    <row r="5298" spans="14:24" x14ac:dyDescent="0.25">
      <c r="N5298" s="119" t="s">
        <v>39</v>
      </c>
      <c r="O5298" s="119" t="s">
        <v>10502</v>
      </c>
      <c r="P5298" s="119" t="s">
        <v>10503</v>
      </c>
      <c r="Q5298" s="126">
        <f>COUNTIF(N5298,'Service Line Inventory'!$AE$36)</f>
        <v>0</v>
      </c>
      <c r="W5298" s="125">
        <f t="shared" si="164"/>
        <v>0</v>
      </c>
      <c r="X5298" s="126" t="str">
        <f t="shared" si="165"/>
        <v/>
      </c>
    </row>
    <row r="5299" spans="14:24" x14ac:dyDescent="0.25">
      <c r="N5299" s="119" t="s">
        <v>39</v>
      </c>
      <c r="O5299" s="119" t="s">
        <v>10504</v>
      </c>
      <c r="P5299" s="119" t="s">
        <v>10505</v>
      </c>
      <c r="Q5299" s="126">
        <f>COUNTIF(N5299,'Service Line Inventory'!$AE$36)</f>
        <v>0</v>
      </c>
      <c r="W5299" s="125">
        <f t="shared" si="164"/>
        <v>0</v>
      </c>
      <c r="X5299" s="126" t="str">
        <f t="shared" si="165"/>
        <v/>
      </c>
    </row>
    <row r="5300" spans="14:24" x14ac:dyDescent="0.25">
      <c r="N5300" s="119" t="s">
        <v>39</v>
      </c>
      <c r="O5300" s="119" t="s">
        <v>10506</v>
      </c>
      <c r="P5300" s="119" t="s">
        <v>10507</v>
      </c>
      <c r="Q5300" s="126">
        <f>COUNTIF(N5300,'Service Line Inventory'!$AE$36)</f>
        <v>0</v>
      </c>
      <c r="W5300" s="125">
        <f t="shared" si="164"/>
        <v>0</v>
      </c>
      <c r="X5300" s="126" t="str">
        <f t="shared" si="165"/>
        <v/>
      </c>
    </row>
    <row r="5301" spans="14:24" x14ac:dyDescent="0.25">
      <c r="N5301" s="119" t="s">
        <v>39</v>
      </c>
      <c r="O5301" s="119" t="s">
        <v>10508</v>
      </c>
      <c r="P5301" s="119" t="s">
        <v>10509</v>
      </c>
      <c r="Q5301" s="126">
        <f>COUNTIF(N5301,'Service Line Inventory'!$AE$36)</f>
        <v>0</v>
      </c>
      <c r="W5301" s="125">
        <f t="shared" si="164"/>
        <v>0</v>
      </c>
      <c r="X5301" s="126" t="str">
        <f t="shared" si="165"/>
        <v/>
      </c>
    </row>
    <row r="5302" spans="14:24" x14ac:dyDescent="0.25">
      <c r="N5302" s="119" t="s">
        <v>39</v>
      </c>
      <c r="O5302" s="119" t="s">
        <v>10510</v>
      </c>
      <c r="P5302" s="119" t="s">
        <v>10511</v>
      </c>
      <c r="Q5302" s="126">
        <f>COUNTIF(N5302,'Service Line Inventory'!$AE$36)</f>
        <v>0</v>
      </c>
      <c r="W5302" s="125">
        <f t="shared" si="164"/>
        <v>0</v>
      </c>
      <c r="X5302" s="126" t="str">
        <f t="shared" si="165"/>
        <v/>
      </c>
    </row>
    <row r="5303" spans="14:24" x14ac:dyDescent="0.25">
      <c r="N5303" s="119" t="s">
        <v>39</v>
      </c>
      <c r="O5303" s="119" t="s">
        <v>10512</v>
      </c>
      <c r="P5303" s="119" t="s">
        <v>10513</v>
      </c>
      <c r="Q5303" s="126">
        <f>COUNTIF(N5303,'Service Line Inventory'!$AE$36)</f>
        <v>0</v>
      </c>
      <c r="W5303" s="125">
        <f t="shared" si="164"/>
        <v>0</v>
      </c>
      <c r="X5303" s="126" t="str">
        <f t="shared" si="165"/>
        <v/>
      </c>
    </row>
    <row r="5304" spans="14:24" x14ac:dyDescent="0.25">
      <c r="N5304" s="119" t="s">
        <v>39</v>
      </c>
      <c r="O5304" s="119" t="s">
        <v>10514</v>
      </c>
      <c r="P5304" s="119" t="s">
        <v>10515</v>
      </c>
      <c r="Q5304" s="126">
        <f>COUNTIF(N5304,'Service Line Inventory'!$AE$36)</f>
        <v>0</v>
      </c>
      <c r="W5304" s="125">
        <f t="shared" si="164"/>
        <v>0</v>
      </c>
      <c r="X5304" s="126" t="str">
        <f t="shared" si="165"/>
        <v/>
      </c>
    </row>
    <row r="5305" spans="14:24" x14ac:dyDescent="0.25">
      <c r="N5305" s="119" t="s">
        <v>39</v>
      </c>
      <c r="O5305" s="119" t="s">
        <v>10516</v>
      </c>
      <c r="P5305" s="119" t="s">
        <v>10517</v>
      </c>
      <c r="Q5305" s="126">
        <f>COUNTIF(N5305,'Service Line Inventory'!$AE$36)</f>
        <v>0</v>
      </c>
      <c r="W5305" s="125">
        <f t="shared" si="164"/>
        <v>0</v>
      </c>
      <c r="X5305" s="126" t="str">
        <f t="shared" si="165"/>
        <v/>
      </c>
    </row>
    <row r="5306" spans="14:24" x14ac:dyDescent="0.25">
      <c r="N5306" s="119" t="s">
        <v>39</v>
      </c>
      <c r="O5306" s="119" t="s">
        <v>10518</v>
      </c>
      <c r="P5306" s="119" t="s">
        <v>10519</v>
      </c>
      <c r="Q5306" s="126">
        <f>COUNTIF(N5306,'Service Line Inventory'!$AE$36)</f>
        <v>0</v>
      </c>
      <c r="W5306" s="125">
        <f t="shared" si="164"/>
        <v>0</v>
      </c>
      <c r="X5306" s="126" t="str">
        <f t="shared" si="165"/>
        <v/>
      </c>
    </row>
    <row r="5307" spans="14:24" x14ac:dyDescent="0.25">
      <c r="N5307" s="119" t="s">
        <v>39</v>
      </c>
      <c r="O5307" s="119" t="s">
        <v>10520</v>
      </c>
      <c r="P5307" s="119" t="s">
        <v>10521</v>
      </c>
      <c r="Q5307" s="126">
        <f>COUNTIF(N5307,'Service Line Inventory'!$AE$36)</f>
        <v>0</v>
      </c>
      <c r="W5307" s="125">
        <f t="shared" si="164"/>
        <v>0</v>
      </c>
      <c r="X5307" s="126" t="str">
        <f t="shared" si="165"/>
        <v/>
      </c>
    </row>
    <row r="5308" spans="14:24" x14ac:dyDescent="0.25">
      <c r="N5308" s="119" t="s">
        <v>39</v>
      </c>
      <c r="O5308" s="119" t="s">
        <v>10522</v>
      </c>
      <c r="P5308" s="119" t="s">
        <v>10523</v>
      </c>
      <c r="Q5308" s="126">
        <f>COUNTIF(N5308,'Service Line Inventory'!$AE$36)</f>
        <v>0</v>
      </c>
      <c r="W5308" s="125">
        <f t="shared" si="164"/>
        <v>0</v>
      </c>
      <c r="X5308" s="126" t="str">
        <f t="shared" si="165"/>
        <v/>
      </c>
    </row>
    <row r="5309" spans="14:24" x14ac:dyDescent="0.25">
      <c r="N5309" s="119" t="s">
        <v>39</v>
      </c>
      <c r="O5309" s="119" t="s">
        <v>10524</v>
      </c>
      <c r="P5309" s="119" t="s">
        <v>10525</v>
      </c>
      <c r="Q5309" s="126">
        <f>COUNTIF(N5309,'Service Line Inventory'!$AE$36)</f>
        <v>0</v>
      </c>
      <c r="W5309" s="125">
        <f t="shared" si="164"/>
        <v>0</v>
      </c>
      <c r="X5309" s="126" t="str">
        <f t="shared" si="165"/>
        <v/>
      </c>
    </row>
    <row r="5310" spans="14:24" x14ac:dyDescent="0.25">
      <c r="N5310" s="119" t="s">
        <v>39</v>
      </c>
      <c r="O5310" s="119" t="s">
        <v>10526</v>
      </c>
      <c r="P5310" s="119" t="s">
        <v>10527</v>
      </c>
      <c r="Q5310" s="126">
        <f>COUNTIF(N5310,'Service Line Inventory'!$AE$36)</f>
        <v>0</v>
      </c>
      <c r="W5310" s="125">
        <f t="shared" si="164"/>
        <v>0</v>
      </c>
      <c r="X5310" s="126" t="str">
        <f t="shared" si="165"/>
        <v/>
      </c>
    </row>
    <row r="5311" spans="14:24" x14ac:dyDescent="0.25">
      <c r="N5311" s="119" t="s">
        <v>39</v>
      </c>
      <c r="O5311" s="119" t="s">
        <v>10528</v>
      </c>
      <c r="P5311" s="119" t="s">
        <v>10529</v>
      </c>
      <c r="Q5311" s="126">
        <f>COUNTIF(N5311,'Service Line Inventory'!$AE$36)</f>
        <v>0</v>
      </c>
      <c r="W5311" s="125">
        <f t="shared" si="164"/>
        <v>0</v>
      </c>
      <c r="X5311" s="126" t="str">
        <f t="shared" si="165"/>
        <v/>
      </c>
    </row>
    <row r="5312" spans="14:24" x14ac:dyDescent="0.25">
      <c r="N5312" s="119" t="s">
        <v>39</v>
      </c>
      <c r="O5312" s="119" t="s">
        <v>10530</v>
      </c>
      <c r="P5312" s="119" t="s">
        <v>10531</v>
      </c>
      <c r="Q5312" s="126">
        <f>COUNTIF(N5312,'Service Line Inventory'!$AE$36)</f>
        <v>0</v>
      </c>
      <c r="W5312" s="125">
        <f t="shared" si="164"/>
        <v>0</v>
      </c>
      <c r="X5312" s="126" t="str">
        <f t="shared" si="165"/>
        <v/>
      </c>
    </row>
    <row r="5313" spans="14:24" x14ac:dyDescent="0.25">
      <c r="N5313" s="119" t="s">
        <v>39</v>
      </c>
      <c r="O5313" s="119" t="s">
        <v>10532</v>
      </c>
      <c r="P5313" s="119" t="s">
        <v>10533</v>
      </c>
      <c r="Q5313" s="126">
        <f>COUNTIF(N5313,'Service Line Inventory'!$AE$36)</f>
        <v>0</v>
      </c>
      <c r="W5313" s="125">
        <f t="shared" ref="W5313:W5376" si="166">T5313</f>
        <v>0</v>
      </c>
      <c r="X5313" s="126" t="str">
        <f t="shared" ref="X5313:X5376" si="167">IF(W5313=0,"",W5313)</f>
        <v/>
      </c>
    </row>
    <row r="5314" spans="14:24" x14ac:dyDescent="0.25">
      <c r="N5314" s="119" t="s">
        <v>39</v>
      </c>
      <c r="O5314" s="119" t="s">
        <v>10534</v>
      </c>
      <c r="P5314" s="119" t="s">
        <v>10535</v>
      </c>
      <c r="Q5314" s="126">
        <f>COUNTIF(N5314,'Service Line Inventory'!$AE$36)</f>
        <v>0</v>
      </c>
      <c r="W5314" s="125">
        <f t="shared" si="166"/>
        <v>0</v>
      </c>
      <c r="X5314" s="126" t="str">
        <f t="shared" si="167"/>
        <v/>
      </c>
    </row>
    <row r="5315" spans="14:24" x14ac:dyDescent="0.25">
      <c r="N5315" s="119" t="s">
        <v>39</v>
      </c>
      <c r="O5315" s="119" t="s">
        <v>10536</v>
      </c>
      <c r="P5315" s="119" t="s">
        <v>10537</v>
      </c>
      <c r="Q5315" s="126">
        <f>COUNTIF(N5315,'Service Line Inventory'!$AE$36)</f>
        <v>0</v>
      </c>
      <c r="W5315" s="125">
        <f t="shared" si="166"/>
        <v>0</v>
      </c>
      <c r="X5315" s="126" t="str">
        <f t="shared" si="167"/>
        <v/>
      </c>
    </row>
    <row r="5316" spans="14:24" x14ac:dyDescent="0.25">
      <c r="N5316" s="119" t="s">
        <v>39</v>
      </c>
      <c r="O5316" s="119" t="s">
        <v>10538</v>
      </c>
      <c r="P5316" s="119" t="s">
        <v>10539</v>
      </c>
      <c r="Q5316" s="126">
        <f>COUNTIF(N5316,'Service Line Inventory'!$AE$36)</f>
        <v>0</v>
      </c>
      <c r="W5316" s="125">
        <f t="shared" si="166"/>
        <v>0</v>
      </c>
      <c r="X5316" s="126" t="str">
        <f t="shared" si="167"/>
        <v/>
      </c>
    </row>
    <row r="5317" spans="14:24" x14ac:dyDescent="0.25">
      <c r="N5317" s="119" t="s">
        <v>39</v>
      </c>
      <c r="O5317" s="119" t="s">
        <v>10540</v>
      </c>
      <c r="P5317" s="119" t="s">
        <v>10541</v>
      </c>
      <c r="Q5317" s="126">
        <f>COUNTIF(N5317,'Service Line Inventory'!$AE$36)</f>
        <v>0</v>
      </c>
      <c r="W5317" s="125">
        <f t="shared" si="166"/>
        <v>0</v>
      </c>
      <c r="X5317" s="126" t="str">
        <f t="shared" si="167"/>
        <v/>
      </c>
    </row>
    <row r="5318" spans="14:24" x14ac:dyDescent="0.25">
      <c r="N5318" s="119" t="s">
        <v>39</v>
      </c>
      <c r="O5318" s="119" t="s">
        <v>10542</v>
      </c>
      <c r="P5318" s="119" t="s">
        <v>10543</v>
      </c>
      <c r="Q5318" s="126">
        <f>COUNTIF(N5318,'Service Line Inventory'!$AE$36)</f>
        <v>0</v>
      </c>
      <c r="W5318" s="125">
        <f t="shared" si="166"/>
        <v>0</v>
      </c>
      <c r="X5318" s="126" t="str">
        <f t="shared" si="167"/>
        <v/>
      </c>
    </row>
    <row r="5319" spans="14:24" x14ac:dyDescent="0.25">
      <c r="N5319" s="119" t="s">
        <v>39</v>
      </c>
      <c r="O5319" s="119" t="s">
        <v>10544</v>
      </c>
      <c r="P5319" s="119" t="s">
        <v>10545</v>
      </c>
      <c r="Q5319" s="126">
        <f>COUNTIF(N5319,'Service Line Inventory'!$AE$36)</f>
        <v>0</v>
      </c>
      <c r="W5319" s="125">
        <f t="shared" si="166"/>
        <v>0</v>
      </c>
      <c r="X5319" s="126" t="str">
        <f t="shared" si="167"/>
        <v/>
      </c>
    </row>
    <row r="5320" spans="14:24" x14ac:dyDescent="0.25">
      <c r="N5320" s="119" t="s">
        <v>39</v>
      </c>
      <c r="O5320" s="119" t="s">
        <v>10546</v>
      </c>
      <c r="P5320" s="119" t="s">
        <v>10547</v>
      </c>
      <c r="Q5320" s="126">
        <f>COUNTIF(N5320,'Service Line Inventory'!$AE$36)</f>
        <v>0</v>
      </c>
      <c r="W5320" s="125">
        <f t="shared" si="166"/>
        <v>0</v>
      </c>
      <c r="X5320" s="126" t="str">
        <f t="shared" si="167"/>
        <v/>
      </c>
    </row>
    <row r="5321" spans="14:24" x14ac:dyDescent="0.25">
      <c r="N5321" s="119" t="s">
        <v>39</v>
      </c>
      <c r="O5321" s="119" t="s">
        <v>10548</v>
      </c>
      <c r="P5321" s="119" t="s">
        <v>10549</v>
      </c>
      <c r="Q5321" s="126">
        <f>COUNTIF(N5321,'Service Line Inventory'!$AE$36)</f>
        <v>0</v>
      </c>
      <c r="W5321" s="125">
        <f t="shared" si="166"/>
        <v>0</v>
      </c>
      <c r="X5321" s="126" t="str">
        <f t="shared" si="167"/>
        <v/>
      </c>
    </row>
    <row r="5322" spans="14:24" x14ac:dyDescent="0.25">
      <c r="N5322" s="119" t="s">
        <v>39</v>
      </c>
      <c r="O5322" s="119" t="s">
        <v>10550</v>
      </c>
      <c r="P5322" s="119" t="s">
        <v>10551</v>
      </c>
      <c r="Q5322" s="126">
        <f>COUNTIF(N5322,'Service Line Inventory'!$AE$36)</f>
        <v>0</v>
      </c>
      <c r="W5322" s="125">
        <f t="shared" si="166"/>
        <v>0</v>
      </c>
      <c r="X5322" s="126" t="str">
        <f t="shared" si="167"/>
        <v/>
      </c>
    </row>
    <row r="5323" spans="14:24" x14ac:dyDescent="0.25">
      <c r="N5323" s="119" t="s">
        <v>39</v>
      </c>
      <c r="O5323" s="119" t="s">
        <v>10552</v>
      </c>
      <c r="P5323" s="119" t="s">
        <v>10553</v>
      </c>
      <c r="Q5323" s="126">
        <f>COUNTIF(N5323,'Service Line Inventory'!$AE$36)</f>
        <v>0</v>
      </c>
      <c r="W5323" s="125">
        <f t="shared" si="166"/>
        <v>0</v>
      </c>
      <c r="X5323" s="126" t="str">
        <f t="shared" si="167"/>
        <v/>
      </c>
    </row>
    <row r="5324" spans="14:24" x14ac:dyDescent="0.25">
      <c r="N5324" s="119" t="s">
        <v>39</v>
      </c>
      <c r="O5324" s="119" t="s">
        <v>10554</v>
      </c>
      <c r="P5324" s="119" t="s">
        <v>10555</v>
      </c>
      <c r="Q5324" s="126">
        <f>COUNTIF(N5324,'Service Line Inventory'!$AE$36)</f>
        <v>0</v>
      </c>
      <c r="W5324" s="125">
        <f t="shared" si="166"/>
        <v>0</v>
      </c>
      <c r="X5324" s="126" t="str">
        <f t="shared" si="167"/>
        <v/>
      </c>
    </row>
    <row r="5325" spans="14:24" x14ac:dyDescent="0.25">
      <c r="N5325" s="119" t="s">
        <v>39</v>
      </c>
      <c r="O5325" s="119" t="s">
        <v>10556</v>
      </c>
      <c r="P5325" s="119" t="s">
        <v>10557</v>
      </c>
      <c r="Q5325" s="126">
        <f>COUNTIF(N5325,'Service Line Inventory'!$AE$36)</f>
        <v>0</v>
      </c>
      <c r="W5325" s="125">
        <f t="shared" si="166"/>
        <v>0</v>
      </c>
      <c r="X5325" s="126" t="str">
        <f t="shared" si="167"/>
        <v/>
      </c>
    </row>
    <row r="5326" spans="14:24" x14ac:dyDescent="0.25">
      <c r="N5326" s="119" t="s">
        <v>39</v>
      </c>
      <c r="O5326" s="119" t="s">
        <v>10558</v>
      </c>
      <c r="P5326" s="119" t="s">
        <v>10559</v>
      </c>
      <c r="Q5326" s="126">
        <f>COUNTIF(N5326,'Service Line Inventory'!$AE$36)</f>
        <v>0</v>
      </c>
      <c r="W5326" s="125">
        <f t="shared" si="166"/>
        <v>0</v>
      </c>
      <c r="X5326" s="126" t="str">
        <f t="shared" si="167"/>
        <v/>
      </c>
    </row>
    <row r="5327" spans="14:24" x14ac:dyDescent="0.25">
      <c r="N5327" s="119" t="s">
        <v>39</v>
      </c>
      <c r="O5327" s="119" t="s">
        <v>10560</v>
      </c>
      <c r="P5327" s="119" t="s">
        <v>10561</v>
      </c>
      <c r="Q5327" s="126">
        <f>COUNTIF(N5327,'Service Line Inventory'!$AE$36)</f>
        <v>0</v>
      </c>
      <c r="W5327" s="125">
        <f t="shared" si="166"/>
        <v>0</v>
      </c>
      <c r="X5327" s="126" t="str">
        <f t="shared" si="167"/>
        <v/>
      </c>
    </row>
    <row r="5328" spans="14:24" x14ac:dyDescent="0.25">
      <c r="N5328" s="119" t="s">
        <v>39</v>
      </c>
      <c r="O5328" s="119" t="s">
        <v>10562</v>
      </c>
      <c r="P5328" s="119" t="s">
        <v>10563</v>
      </c>
      <c r="Q5328" s="126">
        <f>COUNTIF(N5328,'Service Line Inventory'!$AE$36)</f>
        <v>0</v>
      </c>
      <c r="W5328" s="125">
        <f t="shared" si="166"/>
        <v>0</v>
      </c>
      <c r="X5328" s="126" t="str">
        <f t="shared" si="167"/>
        <v/>
      </c>
    </row>
    <row r="5329" spans="14:24" x14ac:dyDescent="0.25">
      <c r="N5329" s="119" t="s">
        <v>39</v>
      </c>
      <c r="O5329" s="119" t="s">
        <v>10564</v>
      </c>
      <c r="P5329" s="119" t="s">
        <v>10565</v>
      </c>
      <c r="Q5329" s="126">
        <f>COUNTIF(N5329,'Service Line Inventory'!$AE$36)</f>
        <v>0</v>
      </c>
      <c r="W5329" s="125">
        <f t="shared" si="166"/>
        <v>0</v>
      </c>
      <c r="X5329" s="126" t="str">
        <f t="shared" si="167"/>
        <v/>
      </c>
    </row>
    <row r="5330" spans="14:24" x14ac:dyDescent="0.25">
      <c r="N5330" s="119" t="s">
        <v>39</v>
      </c>
      <c r="O5330" s="119" t="s">
        <v>10566</v>
      </c>
      <c r="P5330" s="119" t="s">
        <v>10567</v>
      </c>
      <c r="Q5330" s="126">
        <f>COUNTIF(N5330,'Service Line Inventory'!$AE$36)</f>
        <v>0</v>
      </c>
      <c r="W5330" s="125">
        <f t="shared" si="166"/>
        <v>0</v>
      </c>
      <c r="X5330" s="126" t="str">
        <f t="shared" si="167"/>
        <v/>
      </c>
    </row>
    <row r="5331" spans="14:24" x14ac:dyDescent="0.25">
      <c r="N5331" s="119" t="s">
        <v>39</v>
      </c>
      <c r="O5331" s="119" t="s">
        <v>10568</v>
      </c>
      <c r="P5331" s="119" t="s">
        <v>10569</v>
      </c>
      <c r="Q5331" s="126">
        <f>COUNTIF(N5331,'Service Line Inventory'!$AE$36)</f>
        <v>0</v>
      </c>
      <c r="W5331" s="125">
        <f t="shared" si="166"/>
        <v>0</v>
      </c>
      <c r="X5331" s="126" t="str">
        <f t="shared" si="167"/>
        <v/>
      </c>
    </row>
    <row r="5332" spans="14:24" x14ac:dyDescent="0.25">
      <c r="N5332" s="119" t="s">
        <v>39</v>
      </c>
      <c r="O5332" s="119" t="s">
        <v>10570</v>
      </c>
      <c r="P5332" s="119" t="s">
        <v>10571</v>
      </c>
      <c r="Q5332" s="126">
        <f>COUNTIF(N5332,'Service Line Inventory'!$AE$36)</f>
        <v>0</v>
      </c>
      <c r="W5332" s="125">
        <f t="shared" si="166"/>
        <v>0</v>
      </c>
      <c r="X5332" s="126" t="str">
        <f t="shared" si="167"/>
        <v/>
      </c>
    </row>
    <row r="5333" spans="14:24" x14ac:dyDescent="0.25">
      <c r="N5333" s="119" t="s">
        <v>39</v>
      </c>
      <c r="O5333" s="119" t="s">
        <v>10572</v>
      </c>
      <c r="P5333" s="119" t="s">
        <v>10573</v>
      </c>
      <c r="Q5333" s="126">
        <f>COUNTIF(N5333,'Service Line Inventory'!$AE$36)</f>
        <v>0</v>
      </c>
      <c r="W5333" s="125">
        <f t="shared" si="166"/>
        <v>0</v>
      </c>
      <c r="X5333" s="126" t="str">
        <f t="shared" si="167"/>
        <v/>
      </c>
    </row>
    <row r="5334" spans="14:24" x14ac:dyDescent="0.25">
      <c r="N5334" s="119" t="s">
        <v>39</v>
      </c>
      <c r="O5334" s="119" t="s">
        <v>10574</v>
      </c>
      <c r="P5334" s="119" t="s">
        <v>10575</v>
      </c>
      <c r="Q5334" s="126">
        <f>COUNTIF(N5334,'Service Line Inventory'!$AE$36)</f>
        <v>0</v>
      </c>
      <c r="W5334" s="125">
        <f t="shared" si="166"/>
        <v>0</v>
      </c>
      <c r="X5334" s="126" t="str">
        <f t="shared" si="167"/>
        <v/>
      </c>
    </row>
    <row r="5335" spans="14:24" x14ac:dyDescent="0.25">
      <c r="N5335" s="119" t="s">
        <v>39</v>
      </c>
      <c r="O5335" s="119" t="s">
        <v>10576</v>
      </c>
      <c r="P5335" s="119" t="s">
        <v>10577</v>
      </c>
      <c r="Q5335" s="126">
        <f>COUNTIF(N5335,'Service Line Inventory'!$AE$36)</f>
        <v>0</v>
      </c>
      <c r="W5335" s="125">
        <f t="shared" si="166"/>
        <v>0</v>
      </c>
      <c r="X5335" s="126" t="str">
        <f t="shared" si="167"/>
        <v/>
      </c>
    </row>
    <row r="5336" spans="14:24" x14ac:dyDescent="0.25">
      <c r="N5336" s="119" t="s">
        <v>39</v>
      </c>
      <c r="O5336" s="119" t="s">
        <v>10578</v>
      </c>
      <c r="P5336" s="119" t="s">
        <v>10579</v>
      </c>
      <c r="Q5336" s="126">
        <f>COUNTIF(N5336,'Service Line Inventory'!$AE$36)</f>
        <v>0</v>
      </c>
      <c r="W5336" s="125">
        <f t="shared" si="166"/>
        <v>0</v>
      </c>
      <c r="X5336" s="126" t="str">
        <f t="shared" si="167"/>
        <v/>
      </c>
    </row>
    <row r="5337" spans="14:24" x14ac:dyDescent="0.25">
      <c r="N5337" s="119" t="s">
        <v>39</v>
      </c>
      <c r="O5337" s="119" t="s">
        <v>10580</v>
      </c>
      <c r="P5337" s="119" t="s">
        <v>10581</v>
      </c>
      <c r="Q5337" s="126">
        <f>COUNTIF(N5337,'Service Line Inventory'!$AE$36)</f>
        <v>0</v>
      </c>
      <c r="W5337" s="125">
        <f t="shared" si="166"/>
        <v>0</v>
      </c>
      <c r="X5337" s="126" t="str">
        <f t="shared" si="167"/>
        <v/>
      </c>
    </row>
    <row r="5338" spans="14:24" x14ac:dyDescent="0.25">
      <c r="N5338" s="119" t="s">
        <v>39</v>
      </c>
      <c r="O5338" s="119" t="s">
        <v>10582</v>
      </c>
      <c r="P5338" s="119" t="s">
        <v>10583</v>
      </c>
      <c r="Q5338" s="126">
        <f>COUNTIF(N5338,'Service Line Inventory'!$AE$36)</f>
        <v>0</v>
      </c>
      <c r="W5338" s="125">
        <f t="shared" si="166"/>
        <v>0</v>
      </c>
      <c r="X5338" s="126" t="str">
        <f t="shared" si="167"/>
        <v/>
      </c>
    </row>
    <row r="5339" spans="14:24" x14ac:dyDescent="0.25">
      <c r="N5339" s="119" t="s">
        <v>39</v>
      </c>
      <c r="O5339" s="119" t="s">
        <v>10584</v>
      </c>
      <c r="P5339" s="119" t="s">
        <v>10585</v>
      </c>
      <c r="Q5339" s="126">
        <f>COUNTIF(N5339,'Service Line Inventory'!$AE$36)</f>
        <v>0</v>
      </c>
      <c r="W5339" s="125">
        <f t="shared" si="166"/>
        <v>0</v>
      </c>
      <c r="X5339" s="126" t="str">
        <f t="shared" si="167"/>
        <v/>
      </c>
    </row>
    <row r="5340" spans="14:24" x14ac:dyDescent="0.25">
      <c r="N5340" s="119" t="s">
        <v>39</v>
      </c>
      <c r="O5340" s="119" t="s">
        <v>10586</v>
      </c>
      <c r="P5340" s="119" t="s">
        <v>10587</v>
      </c>
      <c r="Q5340" s="126">
        <f>COUNTIF(N5340,'Service Line Inventory'!$AE$36)</f>
        <v>0</v>
      </c>
      <c r="W5340" s="125">
        <f t="shared" si="166"/>
        <v>0</v>
      </c>
      <c r="X5340" s="126" t="str">
        <f t="shared" si="167"/>
        <v/>
      </c>
    </row>
    <row r="5341" spans="14:24" x14ac:dyDescent="0.25">
      <c r="N5341" s="119" t="s">
        <v>39</v>
      </c>
      <c r="O5341" s="119" t="s">
        <v>10588</v>
      </c>
      <c r="P5341" s="119" t="s">
        <v>10589</v>
      </c>
      <c r="Q5341" s="126">
        <f>COUNTIF(N5341,'Service Line Inventory'!$AE$36)</f>
        <v>0</v>
      </c>
      <c r="W5341" s="125">
        <f t="shared" si="166"/>
        <v>0</v>
      </c>
      <c r="X5341" s="126" t="str">
        <f t="shared" si="167"/>
        <v/>
      </c>
    </row>
    <row r="5342" spans="14:24" x14ac:dyDescent="0.25">
      <c r="N5342" s="119" t="s">
        <v>39</v>
      </c>
      <c r="O5342" s="119" t="s">
        <v>10590</v>
      </c>
      <c r="P5342" s="119" t="s">
        <v>10591</v>
      </c>
      <c r="Q5342" s="126">
        <f>COUNTIF(N5342,'Service Line Inventory'!$AE$36)</f>
        <v>0</v>
      </c>
      <c r="W5342" s="125">
        <f t="shared" si="166"/>
        <v>0</v>
      </c>
      <c r="X5342" s="126" t="str">
        <f t="shared" si="167"/>
        <v/>
      </c>
    </row>
    <row r="5343" spans="14:24" x14ac:dyDescent="0.25">
      <c r="N5343" s="119" t="s">
        <v>39</v>
      </c>
      <c r="O5343" s="119" t="s">
        <v>10592</v>
      </c>
      <c r="P5343" s="119" t="s">
        <v>10593</v>
      </c>
      <c r="Q5343" s="126">
        <f>COUNTIF(N5343,'Service Line Inventory'!$AE$36)</f>
        <v>0</v>
      </c>
      <c r="W5343" s="125">
        <f t="shared" si="166"/>
        <v>0</v>
      </c>
      <c r="X5343" s="126" t="str">
        <f t="shared" si="167"/>
        <v/>
      </c>
    </row>
    <row r="5344" spans="14:24" x14ac:dyDescent="0.25">
      <c r="N5344" s="119" t="s">
        <v>39</v>
      </c>
      <c r="O5344" s="119" t="s">
        <v>10594</v>
      </c>
      <c r="P5344" s="119" t="s">
        <v>10595</v>
      </c>
      <c r="Q5344" s="126">
        <f>COUNTIF(N5344,'Service Line Inventory'!$AE$36)</f>
        <v>0</v>
      </c>
      <c r="W5344" s="125">
        <f t="shared" si="166"/>
        <v>0</v>
      </c>
      <c r="X5344" s="126" t="str">
        <f t="shared" si="167"/>
        <v/>
      </c>
    </row>
    <row r="5345" spans="14:24" x14ac:dyDescent="0.25">
      <c r="N5345" s="119" t="s">
        <v>39</v>
      </c>
      <c r="O5345" s="119" t="s">
        <v>10596</v>
      </c>
      <c r="P5345" s="119" t="s">
        <v>10597</v>
      </c>
      <c r="Q5345" s="126">
        <f>COUNTIF(N5345,'Service Line Inventory'!$AE$36)</f>
        <v>0</v>
      </c>
      <c r="W5345" s="125">
        <f t="shared" si="166"/>
        <v>0</v>
      </c>
      <c r="X5345" s="126" t="str">
        <f t="shared" si="167"/>
        <v/>
      </c>
    </row>
    <row r="5346" spans="14:24" x14ac:dyDescent="0.25">
      <c r="N5346" s="119" t="s">
        <v>39</v>
      </c>
      <c r="O5346" s="119" t="s">
        <v>10598</v>
      </c>
      <c r="P5346" s="119" t="s">
        <v>10599</v>
      </c>
      <c r="Q5346" s="126">
        <f>COUNTIF(N5346,'Service Line Inventory'!$AE$36)</f>
        <v>0</v>
      </c>
      <c r="W5346" s="125">
        <f t="shared" si="166"/>
        <v>0</v>
      </c>
      <c r="X5346" s="126" t="str">
        <f t="shared" si="167"/>
        <v/>
      </c>
    </row>
    <row r="5347" spans="14:24" x14ac:dyDescent="0.25">
      <c r="N5347" s="119" t="s">
        <v>39</v>
      </c>
      <c r="O5347" s="119" t="s">
        <v>10600</v>
      </c>
      <c r="P5347" s="119" t="s">
        <v>10601</v>
      </c>
      <c r="Q5347" s="126">
        <f>COUNTIF(N5347,'Service Line Inventory'!$AE$36)</f>
        <v>0</v>
      </c>
      <c r="W5347" s="125">
        <f t="shared" si="166"/>
        <v>0</v>
      </c>
      <c r="X5347" s="126" t="str">
        <f t="shared" si="167"/>
        <v/>
      </c>
    </row>
    <row r="5348" spans="14:24" x14ac:dyDescent="0.25">
      <c r="N5348" s="119" t="s">
        <v>39</v>
      </c>
      <c r="O5348" s="119" t="s">
        <v>10602</v>
      </c>
      <c r="P5348" s="119" t="s">
        <v>10603</v>
      </c>
      <c r="Q5348" s="126">
        <f>COUNTIF(N5348,'Service Line Inventory'!$AE$36)</f>
        <v>0</v>
      </c>
      <c r="W5348" s="125">
        <f t="shared" si="166"/>
        <v>0</v>
      </c>
      <c r="X5348" s="126" t="str">
        <f t="shared" si="167"/>
        <v/>
      </c>
    </row>
    <row r="5349" spans="14:24" x14ac:dyDescent="0.25">
      <c r="N5349" s="119" t="s">
        <v>39</v>
      </c>
      <c r="O5349" s="119" t="s">
        <v>10604</v>
      </c>
      <c r="P5349" s="119" t="s">
        <v>10605</v>
      </c>
      <c r="Q5349" s="126">
        <f>COUNTIF(N5349,'Service Line Inventory'!$AE$36)</f>
        <v>0</v>
      </c>
      <c r="W5349" s="125">
        <f t="shared" si="166"/>
        <v>0</v>
      </c>
      <c r="X5349" s="126" t="str">
        <f t="shared" si="167"/>
        <v/>
      </c>
    </row>
    <row r="5350" spans="14:24" x14ac:dyDescent="0.25">
      <c r="N5350" s="119" t="s">
        <v>39</v>
      </c>
      <c r="O5350" s="119" t="s">
        <v>10606</v>
      </c>
      <c r="P5350" s="119" t="s">
        <v>10607</v>
      </c>
      <c r="Q5350" s="126">
        <f>COUNTIF(N5350,'Service Line Inventory'!$AE$36)</f>
        <v>0</v>
      </c>
      <c r="W5350" s="125">
        <f t="shared" si="166"/>
        <v>0</v>
      </c>
      <c r="X5350" s="126" t="str">
        <f t="shared" si="167"/>
        <v/>
      </c>
    </row>
    <row r="5351" spans="14:24" x14ac:dyDescent="0.25">
      <c r="N5351" s="119" t="s">
        <v>39</v>
      </c>
      <c r="O5351" s="119" t="s">
        <v>10608</v>
      </c>
      <c r="P5351" s="119" t="s">
        <v>10609</v>
      </c>
      <c r="Q5351" s="126">
        <f>COUNTIF(N5351,'Service Line Inventory'!$AE$36)</f>
        <v>0</v>
      </c>
      <c r="W5351" s="125">
        <f t="shared" si="166"/>
        <v>0</v>
      </c>
      <c r="X5351" s="126" t="str">
        <f t="shared" si="167"/>
        <v/>
      </c>
    </row>
    <row r="5352" spans="14:24" x14ac:dyDescent="0.25">
      <c r="N5352" s="119" t="s">
        <v>39</v>
      </c>
      <c r="O5352" s="119" t="s">
        <v>10610</v>
      </c>
      <c r="P5352" s="119" t="s">
        <v>10611</v>
      </c>
      <c r="Q5352" s="126">
        <f>COUNTIF(N5352,'Service Line Inventory'!$AE$36)</f>
        <v>0</v>
      </c>
      <c r="W5352" s="125">
        <f t="shared" si="166"/>
        <v>0</v>
      </c>
      <c r="X5352" s="126" t="str">
        <f t="shared" si="167"/>
        <v/>
      </c>
    </row>
    <row r="5353" spans="14:24" x14ac:dyDescent="0.25">
      <c r="N5353" s="119" t="s">
        <v>39</v>
      </c>
      <c r="O5353" s="119" t="s">
        <v>10612</v>
      </c>
      <c r="P5353" s="119" t="s">
        <v>10613</v>
      </c>
      <c r="Q5353" s="126">
        <f>COUNTIF(N5353,'Service Line Inventory'!$AE$36)</f>
        <v>0</v>
      </c>
      <c r="W5353" s="125">
        <f t="shared" si="166"/>
        <v>0</v>
      </c>
      <c r="X5353" s="126" t="str">
        <f t="shared" si="167"/>
        <v/>
      </c>
    </row>
    <row r="5354" spans="14:24" x14ac:dyDescent="0.25">
      <c r="N5354" s="119" t="s">
        <v>39</v>
      </c>
      <c r="O5354" s="119" t="s">
        <v>10614</v>
      </c>
      <c r="P5354" s="119" t="s">
        <v>10615</v>
      </c>
      <c r="Q5354" s="126">
        <f>COUNTIF(N5354,'Service Line Inventory'!$AE$36)</f>
        <v>0</v>
      </c>
      <c r="W5354" s="125">
        <f t="shared" si="166"/>
        <v>0</v>
      </c>
      <c r="X5354" s="126" t="str">
        <f t="shared" si="167"/>
        <v/>
      </c>
    </row>
    <row r="5355" spans="14:24" x14ac:dyDescent="0.25">
      <c r="N5355" s="119" t="s">
        <v>39</v>
      </c>
      <c r="O5355" s="119" t="s">
        <v>10616</v>
      </c>
      <c r="P5355" s="119" t="s">
        <v>10617</v>
      </c>
      <c r="Q5355" s="126">
        <f>COUNTIF(N5355,'Service Line Inventory'!$AE$36)</f>
        <v>0</v>
      </c>
      <c r="W5355" s="125">
        <f t="shared" si="166"/>
        <v>0</v>
      </c>
      <c r="X5355" s="126" t="str">
        <f t="shared" si="167"/>
        <v/>
      </c>
    </row>
    <row r="5356" spans="14:24" x14ac:dyDescent="0.25">
      <c r="N5356" s="119" t="s">
        <v>39</v>
      </c>
      <c r="O5356" s="119" t="s">
        <v>10618</v>
      </c>
      <c r="P5356" s="119" t="s">
        <v>10619</v>
      </c>
      <c r="Q5356" s="126">
        <f>COUNTIF(N5356,'Service Line Inventory'!$AE$36)</f>
        <v>0</v>
      </c>
      <c r="W5356" s="125">
        <f t="shared" si="166"/>
        <v>0</v>
      </c>
      <c r="X5356" s="126" t="str">
        <f t="shared" si="167"/>
        <v/>
      </c>
    </row>
    <row r="5357" spans="14:24" x14ac:dyDescent="0.25">
      <c r="N5357" s="119" t="s">
        <v>39</v>
      </c>
      <c r="O5357" s="119" t="s">
        <v>10620</v>
      </c>
      <c r="P5357" s="119" t="s">
        <v>10621</v>
      </c>
      <c r="Q5357" s="126">
        <f>COUNTIF(N5357,'Service Line Inventory'!$AE$36)</f>
        <v>0</v>
      </c>
      <c r="W5357" s="125">
        <f t="shared" si="166"/>
        <v>0</v>
      </c>
      <c r="X5357" s="126" t="str">
        <f t="shared" si="167"/>
        <v/>
      </c>
    </row>
    <row r="5358" spans="14:24" x14ac:dyDescent="0.25">
      <c r="N5358" s="119" t="s">
        <v>39</v>
      </c>
      <c r="O5358" s="119" t="s">
        <v>10622</v>
      </c>
      <c r="P5358" s="119" t="s">
        <v>10623</v>
      </c>
      <c r="Q5358" s="126">
        <f>COUNTIF(N5358,'Service Line Inventory'!$AE$36)</f>
        <v>0</v>
      </c>
      <c r="W5358" s="125">
        <f t="shared" si="166"/>
        <v>0</v>
      </c>
      <c r="X5358" s="126" t="str">
        <f t="shared" si="167"/>
        <v/>
      </c>
    </row>
    <row r="5359" spans="14:24" x14ac:dyDescent="0.25">
      <c r="N5359" s="119" t="s">
        <v>39</v>
      </c>
      <c r="O5359" s="119" t="s">
        <v>10624</v>
      </c>
      <c r="P5359" s="119" t="s">
        <v>10625</v>
      </c>
      <c r="Q5359" s="126">
        <f>COUNTIF(N5359,'Service Line Inventory'!$AE$36)</f>
        <v>0</v>
      </c>
      <c r="W5359" s="125">
        <f t="shared" si="166"/>
        <v>0</v>
      </c>
      <c r="X5359" s="126" t="str">
        <f t="shared" si="167"/>
        <v/>
      </c>
    </row>
    <row r="5360" spans="14:24" x14ac:dyDescent="0.25">
      <c r="N5360" s="119" t="s">
        <v>39</v>
      </c>
      <c r="O5360" s="119" t="s">
        <v>10626</v>
      </c>
      <c r="P5360" s="119" t="s">
        <v>10627</v>
      </c>
      <c r="Q5360" s="126">
        <f>COUNTIF(N5360,'Service Line Inventory'!$AE$36)</f>
        <v>0</v>
      </c>
      <c r="W5360" s="125">
        <f t="shared" si="166"/>
        <v>0</v>
      </c>
      <c r="X5360" s="126" t="str">
        <f t="shared" si="167"/>
        <v/>
      </c>
    </row>
    <row r="5361" spans="14:24" x14ac:dyDescent="0.25">
      <c r="N5361" s="119" t="s">
        <v>39</v>
      </c>
      <c r="O5361" s="119" t="s">
        <v>10628</v>
      </c>
      <c r="P5361" s="119" t="s">
        <v>10629</v>
      </c>
      <c r="Q5361" s="126">
        <f>COUNTIF(N5361,'Service Line Inventory'!$AE$36)</f>
        <v>0</v>
      </c>
      <c r="W5361" s="125">
        <f t="shared" si="166"/>
        <v>0</v>
      </c>
      <c r="X5361" s="126" t="str">
        <f t="shared" si="167"/>
        <v/>
      </c>
    </row>
    <row r="5362" spans="14:24" x14ac:dyDescent="0.25">
      <c r="N5362" s="119" t="s">
        <v>39</v>
      </c>
      <c r="O5362" s="119" t="s">
        <v>10630</v>
      </c>
      <c r="P5362" s="119" t="s">
        <v>10631</v>
      </c>
      <c r="Q5362" s="126">
        <f>COUNTIF(N5362,'Service Line Inventory'!$AE$36)</f>
        <v>0</v>
      </c>
      <c r="W5362" s="125">
        <f t="shared" si="166"/>
        <v>0</v>
      </c>
      <c r="X5362" s="126" t="str">
        <f t="shared" si="167"/>
        <v/>
      </c>
    </row>
    <row r="5363" spans="14:24" x14ac:dyDescent="0.25">
      <c r="N5363" s="119" t="s">
        <v>39</v>
      </c>
      <c r="O5363" s="119" t="s">
        <v>10632</v>
      </c>
      <c r="P5363" s="119" t="s">
        <v>10633</v>
      </c>
      <c r="Q5363" s="126">
        <f>COUNTIF(N5363,'Service Line Inventory'!$AE$36)</f>
        <v>0</v>
      </c>
      <c r="W5363" s="125">
        <f t="shared" si="166"/>
        <v>0</v>
      </c>
      <c r="X5363" s="126" t="str">
        <f t="shared" si="167"/>
        <v/>
      </c>
    </row>
    <row r="5364" spans="14:24" x14ac:dyDescent="0.25">
      <c r="N5364" s="119" t="s">
        <v>39</v>
      </c>
      <c r="O5364" s="119" t="s">
        <v>10634</v>
      </c>
      <c r="P5364" s="119" t="s">
        <v>10635</v>
      </c>
      <c r="Q5364" s="126">
        <f>COUNTIF(N5364,'Service Line Inventory'!$AE$36)</f>
        <v>0</v>
      </c>
      <c r="W5364" s="125">
        <f t="shared" si="166"/>
        <v>0</v>
      </c>
      <c r="X5364" s="126" t="str">
        <f t="shared" si="167"/>
        <v/>
      </c>
    </row>
    <row r="5365" spans="14:24" x14ac:dyDescent="0.25">
      <c r="N5365" s="119" t="s">
        <v>39</v>
      </c>
      <c r="O5365" s="119" t="s">
        <v>10636</v>
      </c>
      <c r="P5365" s="119" t="s">
        <v>10637</v>
      </c>
      <c r="Q5365" s="126">
        <f>COUNTIF(N5365,'Service Line Inventory'!$AE$36)</f>
        <v>0</v>
      </c>
      <c r="W5365" s="125">
        <f t="shared" si="166"/>
        <v>0</v>
      </c>
      <c r="X5365" s="126" t="str">
        <f t="shared" si="167"/>
        <v/>
      </c>
    </row>
    <row r="5366" spans="14:24" x14ac:dyDescent="0.25">
      <c r="N5366" s="119" t="s">
        <v>39</v>
      </c>
      <c r="O5366" s="119" t="s">
        <v>10638</v>
      </c>
      <c r="P5366" s="119" t="s">
        <v>10639</v>
      </c>
      <c r="Q5366" s="126">
        <f>COUNTIF(N5366,'Service Line Inventory'!$AE$36)</f>
        <v>0</v>
      </c>
      <c r="W5366" s="125">
        <f t="shared" si="166"/>
        <v>0</v>
      </c>
      <c r="X5366" s="126" t="str">
        <f t="shared" si="167"/>
        <v/>
      </c>
    </row>
    <row r="5367" spans="14:24" x14ac:dyDescent="0.25">
      <c r="N5367" s="119" t="s">
        <v>39</v>
      </c>
      <c r="O5367" s="119" t="s">
        <v>10640</v>
      </c>
      <c r="P5367" s="119" t="s">
        <v>10641</v>
      </c>
      <c r="Q5367" s="126">
        <f>COUNTIF(N5367,'Service Line Inventory'!$AE$36)</f>
        <v>0</v>
      </c>
      <c r="W5367" s="125">
        <f t="shared" si="166"/>
        <v>0</v>
      </c>
      <c r="X5367" s="126" t="str">
        <f t="shared" si="167"/>
        <v/>
      </c>
    </row>
    <row r="5368" spans="14:24" x14ac:dyDescent="0.25">
      <c r="N5368" s="119" t="s">
        <v>39</v>
      </c>
      <c r="O5368" s="119" t="s">
        <v>10642</v>
      </c>
      <c r="P5368" s="119" t="s">
        <v>10643</v>
      </c>
      <c r="Q5368" s="126">
        <f>COUNTIF(N5368,'Service Line Inventory'!$AE$36)</f>
        <v>0</v>
      </c>
      <c r="W5368" s="125">
        <f t="shared" si="166"/>
        <v>0</v>
      </c>
      <c r="X5368" s="126" t="str">
        <f t="shared" si="167"/>
        <v/>
      </c>
    </row>
    <row r="5369" spans="14:24" x14ac:dyDescent="0.25">
      <c r="N5369" s="119" t="s">
        <v>39</v>
      </c>
      <c r="O5369" s="119" t="s">
        <v>10644</v>
      </c>
      <c r="P5369" s="119" t="s">
        <v>10645</v>
      </c>
      <c r="Q5369" s="126">
        <f>COUNTIF(N5369,'Service Line Inventory'!$AE$36)</f>
        <v>0</v>
      </c>
      <c r="W5369" s="125">
        <f t="shared" si="166"/>
        <v>0</v>
      </c>
      <c r="X5369" s="126" t="str">
        <f t="shared" si="167"/>
        <v/>
      </c>
    </row>
    <row r="5370" spans="14:24" x14ac:dyDescent="0.25">
      <c r="N5370" s="119" t="s">
        <v>39</v>
      </c>
      <c r="O5370" s="119" t="s">
        <v>10646</v>
      </c>
      <c r="P5370" s="119" t="s">
        <v>10647</v>
      </c>
      <c r="Q5370" s="126">
        <f>COUNTIF(N5370,'Service Line Inventory'!$AE$36)</f>
        <v>0</v>
      </c>
      <c r="W5370" s="125">
        <f t="shared" si="166"/>
        <v>0</v>
      </c>
      <c r="X5370" s="126" t="str">
        <f t="shared" si="167"/>
        <v/>
      </c>
    </row>
    <row r="5371" spans="14:24" x14ac:dyDescent="0.25">
      <c r="N5371" s="119" t="s">
        <v>39</v>
      </c>
      <c r="O5371" s="119" t="s">
        <v>10648</v>
      </c>
      <c r="P5371" s="119" t="s">
        <v>10649</v>
      </c>
      <c r="Q5371" s="126">
        <f>COUNTIF(N5371,'Service Line Inventory'!$AE$36)</f>
        <v>0</v>
      </c>
      <c r="W5371" s="125">
        <f t="shared" si="166"/>
        <v>0</v>
      </c>
      <c r="X5371" s="126" t="str">
        <f t="shared" si="167"/>
        <v/>
      </c>
    </row>
    <row r="5372" spans="14:24" x14ac:dyDescent="0.25">
      <c r="N5372" s="119" t="s">
        <v>39</v>
      </c>
      <c r="O5372" s="119" t="s">
        <v>10650</v>
      </c>
      <c r="P5372" s="119" t="s">
        <v>10651</v>
      </c>
      <c r="Q5372" s="126">
        <f>COUNTIF(N5372,'Service Line Inventory'!$AE$36)</f>
        <v>0</v>
      </c>
      <c r="W5372" s="125">
        <f t="shared" si="166"/>
        <v>0</v>
      </c>
      <c r="X5372" s="126" t="str">
        <f t="shared" si="167"/>
        <v/>
      </c>
    </row>
    <row r="5373" spans="14:24" x14ac:dyDescent="0.25">
      <c r="N5373" s="119" t="s">
        <v>39</v>
      </c>
      <c r="O5373" s="119" t="s">
        <v>10652</v>
      </c>
      <c r="P5373" s="119" t="s">
        <v>10653</v>
      </c>
      <c r="Q5373" s="126">
        <f>COUNTIF(N5373,'Service Line Inventory'!$AE$36)</f>
        <v>0</v>
      </c>
      <c r="W5373" s="125">
        <f t="shared" si="166"/>
        <v>0</v>
      </c>
      <c r="X5373" s="126" t="str">
        <f t="shared" si="167"/>
        <v/>
      </c>
    </row>
    <row r="5374" spans="14:24" x14ac:dyDescent="0.25">
      <c r="N5374" s="119" t="s">
        <v>39</v>
      </c>
      <c r="O5374" s="119" t="s">
        <v>10654</v>
      </c>
      <c r="P5374" s="119" t="s">
        <v>10655</v>
      </c>
      <c r="Q5374" s="126">
        <f>COUNTIF(N5374,'Service Line Inventory'!$AE$36)</f>
        <v>0</v>
      </c>
      <c r="W5374" s="125">
        <f t="shared" si="166"/>
        <v>0</v>
      </c>
      <c r="X5374" s="126" t="str">
        <f t="shared" si="167"/>
        <v/>
      </c>
    </row>
    <row r="5375" spans="14:24" x14ac:dyDescent="0.25">
      <c r="N5375" s="119" t="s">
        <v>39</v>
      </c>
      <c r="O5375" s="119" t="s">
        <v>10656</v>
      </c>
      <c r="P5375" s="119" t="s">
        <v>10657</v>
      </c>
      <c r="Q5375" s="126">
        <f>COUNTIF(N5375,'Service Line Inventory'!$AE$36)</f>
        <v>0</v>
      </c>
      <c r="W5375" s="125">
        <f t="shared" si="166"/>
        <v>0</v>
      </c>
      <c r="X5375" s="126" t="str">
        <f t="shared" si="167"/>
        <v/>
      </c>
    </row>
    <row r="5376" spans="14:24" x14ac:dyDescent="0.25">
      <c r="N5376" s="119" t="s">
        <v>39</v>
      </c>
      <c r="O5376" s="119" t="s">
        <v>10658</v>
      </c>
      <c r="P5376" s="119" t="s">
        <v>10659</v>
      </c>
      <c r="Q5376" s="126">
        <f>COUNTIF(N5376,'Service Line Inventory'!$AE$36)</f>
        <v>0</v>
      </c>
      <c r="W5376" s="125">
        <f t="shared" si="166"/>
        <v>0</v>
      </c>
      <c r="X5376" s="126" t="str">
        <f t="shared" si="167"/>
        <v/>
      </c>
    </row>
    <row r="5377" spans="14:24" x14ac:dyDescent="0.25">
      <c r="N5377" s="119" t="s">
        <v>39</v>
      </c>
      <c r="O5377" s="119" t="s">
        <v>10660</v>
      </c>
      <c r="P5377" s="119" t="s">
        <v>10661</v>
      </c>
      <c r="Q5377" s="126">
        <f>COUNTIF(N5377,'Service Line Inventory'!$AE$36)</f>
        <v>0</v>
      </c>
      <c r="W5377" s="125">
        <f t="shared" ref="W5377:W5440" si="168">T5377</f>
        <v>0</v>
      </c>
      <c r="X5377" s="126" t="str">
        <f t="shared" ref="X5377:X5440" si="169">IF(W5377=0,"",W5377)</f>
        <v/>
      </c>
    </row>
    <row r="5378" spans="14:24" x14ac:dyDescent="0.25">
      <c r="N5378" s="119" t="s">
        <v>39</v>
      </c>
      <c r="O5378" s="119" t="s">
        <v>10662</v>
      </c>
      <c r="P5378" s="119" t="s">
        <v>10663</v>
      </c>
      <c r="Q5378" s="126">
        <f>COUNTIF(N5378,'Service Line Inventory'!$AE$36)</f>
        <v>0</v>
      </c>
      <c r="W5378" s="125">
        <f t="shared" si="168"/>
        <v>0</v>
      </c>
      <c r="X5378" s="126" t="str">
        <f t="shared" si="169"/>
        <v/>
      </c>
    </row>
    <row r="5379" spans="14:24" x14ac:dyDescent="0.25">
      <c r="N5379" s="119" t="s">
        <v>39</v>
      </c>
      <c r="O5379" s="119" t="s">
        <v>10664</v>
      </c>
      <c r="P5379" s="119" t="s">
        <v>10665</v>
      </c>
      <c r="Q5379" s="126">
        <f>COUNTIF(N5379,'Service Line Inventory'!$AE$36)</f>
        <v>0</v>
      </c>
      <c r="W5379" s="125">
        <f t="shared" si="168"/>
        <v>0</v>
      </c>
      <c r="X5379" s="126" t="str">
        <f t="shared" si="169"/>
        <v/>
      </c>
    </row>
    <row r="5380" spans="14:24" x14ac:dyDescent="0.25">
      <c r="N5380" s="119" t="s">
        <v>39</v>
      </c>
      <c r="O5380" s="119" t="s">
        <v>10666</v>
      </c>
      <c r="P5380" s="119" t="s">
        <v>10667</v>
      </c>
      <c r="Q5380" s="126">
        <f>COUNTIF(N5380,'Service Line Inventory'!$AE$36)</f>
        <v>0</v>
      </c>
      <c r="W5380" s="125">
        <f t="shared" si="168"/>
        <v>0</v>
      </c>
      <c r="X5380" s="126" t="str">
        <f t="shared" si="169"/>
        <v/>
      </c>
    </row>
    <row r="5381" spans="14:24" x14ac:dyDescent="0.25">
      <c r="N5381" s="119" t="s">
        <v>39</v>
      </c>
      <c r="O5381" s="119" t="s">
        <v>10668</v>
      </c>
      <c r="P5381" s="119" t="s">
        <v>10669</v>
      </c>
      <c r="Q5381" s="126">
        <f>COUNTIF(N5381,'Service Line Inventory'!$AE$36)</f>
        <v>0</v>
      </c>
      <c r="W5381" s="125">
        <f t="shared" si="168"/>
        <v>0</v>
      </c>
      <c r="X5381" s="126" t="str">
        <f t="shared" si="169"/>
        <v/>
      </c>
    </row>
    <row r="5382" spans="14:24" x14ac:dyDescent="0.25">
      <c r="N5382" s="119" t="s">
        <v>39</v>
      </c>
      <c r="O5382" s="119" t="s">
        <v>10670</v>
      </c>
      <c r="P5382" s="119" t="s">
        <v>10671</v>
      </c>
      <c r="Q5382" s="126">
        <f>COUNTIF(N5382,'Service Line Inventory'!$AE$36)</f>
        <v>0</v>
      </c>
      <c r="W5382" s="125">
        <f t="shared" si="168"/>
        <v>0</v>
      </c>
      <c r="X5382" s="126" t="str">
        <f t="shared" si="169"/>
        <v/>
      </c>
    </row>
    <row r="5383" spans="14:24" x14ac:dyDescent="0.25">
      <c r="N5383" s="119" t="s">
        <v>39</v>
      </c>
      <c r="O5383" s="119" t="s">
        <v>10672</v>
      </c>
      <c r="P5383" s="119" t="s">
        <v>10673</v>
      </c>
      <c r="Q5383" s="126">
        <f>COUNTIF(N5383,'Service Line Inventory'!$AE$36)</f>
        <v>0</v>
      </c>
      <c r="W5383" s="125">
        <f t="shared" si="168"/>
        <v>0</v>
      </c>
      <c r="X5383" s="126" t="str">
        <f t="shared" si="169"/>
        <v/>
      </c>
    </row>
    <row r="5384" spans="14:24" x14ac:dyDescent="0.25">
      <c r="N5384" s="119" t="s">
        <v>42</v>
      </c>
      <c r="O5384" s="119" t="s">
        <v>10674</v>
      </c>
      <c r="P5384" s="119" t="s">
        <v>10675</v>
      </c>
      <c r="Q5384" s="126">
        <f>COUNTIF(N5384,'Service Line Inventory'!$AE$36)</f>
        <v>0</v>
      </c>
      <c r="W5384" s="125">
        <f t="shared" si="168"/>
        <v>0</v>
      </c>
      <c r="X5384" s="126" t="str">
        <f t="shared" si="169"/>
        <v/>
      </c>
    </row>
    <row r="5385" spans="14:24" x14ac:dyDescent="0.25">
      <c r="N5385" s="119" t="s">
        <v>42</v>
      </c>
      <c r="O5385" s="119" t="s">
        <v>10676</v>
      </c>
      <c r="P5385" s="119" t="s">
        <v>10677</v>
      </c>
      <c r="Q5385" s="126">
        <f>COUNTIF(N5385,'Service Line Inventory'!$AE$36)</f>
        <v>0</v>
      </c>
      <c r="W5385" s="125">
        <f t="shared" si="168"/>
        <v>0</v>
      </c>
      <c r="X5385" s="126" t="str">
        <f t="shared" si="169"/>
        <v/>
      </c>
    </row>
    <row r="5386" spans="14:24" x14ac:dyDescent="0.25">
      <c r="N5386" s="119" t="s">
        <v>42</v>
      </c>
      <c r="O5386" s="119" t="s">
        <v>10678</v>
      </c>
      <c r="P5386" s="119" t="s">
        <v>10679</v>
      </c>
      <c r="Q5386" s="126">
        <f>COUNTIF(N5386,'Service Line Inventory'!$AE$36)</f>
        <v>0</v>
      </c>
      <c r="W5386" s="125">
        <f t="shared" si="168"/>
        <v>0</v>
      </c>
      <c r="X5386" s="126" t="str">
        <f t="shared" si="169"/>
        <v/>
      </c>
    </row>
    <row r="5387" spans="14:24" x14ac:dyDescent="0.25">
      <c r="N5387" s="119" t="s">
        <v>42</v>
      </c>
      <c r="O5387" s="119" t="s">
        <v>10680</v>
      </c>
      <c r="P5387" s="119" t="s">
        <v>10681</v>
      </c>
      <c r="Q5387" s="126">
        <f>COUNTIF(N5387,'Service Line Inventory'!$AE$36)</f>
        <v>0</v>
      </c>
      <c r="W5387" s="125">
        <f t="shared" si="168"/>
        <v>0</v>
      </c>
      <c r="X5387" s="126" t="str">
        <f t="shared" si="169"/>
        <v/>
      </c>
    </row>
    <row r="5388" spans="14:24" x14ac:dyDescent="0.25">
      <c r="N5388" s="119" t="s">
        <v>42</v>
      </c>
      <c r="O5388" s="119" t="s">
        <v>10682</v>
      </c>
      <c r="P5388" s="119" t="s">
        <v>10683</v>
      </c>
      <c r="Q5388" s="126">
        <f>COUNTIF(N5388,'Service Line Inventory'!$AE$36)</f>
        <v>0</v>
      </c>
      <c r="W5388" s="125">
        <f t="shared" si="168"/>
        <v>0</v>
      </c>
      <c r="X5388" s="126" t="str">
        <f t="shared" si="169"/>
        <v/>
      </c>
    </row>
    <row r="5389" spans="14:24" x14ac:dyDescent="0.25">
      <c r="N5389" s="119" t="s">
        <v>42</v>
      </c>
      <c r="O5389" s="119" t="s">
        <v>10684</v>
      </c>
      <c r="P5389" s="119" t="s">
        <v>10685</v>
      </c>
      <c r="Q5389" s="126">
        <f>COUNTIF(N5389,'Service Line Inventory'!$AE$36)</f>
        <v>0</v>
      </c>
      <c r="W5389" s="125">
        <f t="shared" si="168"/>
        <v>0</v>
      </c>
      <c r="X5389" s="126" t="str">
        <f t="shared" si="169"/>
        <v/>
      </c>
    </row>
    <row r="5390" spans="14:24" x14ac:dyDescent="0.25">
      <c r="N5390" s="119" t="s">
        <v>42</v>
      </c>
      <c r="O5390" s="119" t="s">
        <v>10686</v>
      </c>
      <c r="P5390" s="119" t="s">
        <v>10687</v>
      </c>
      <c r="Q5390" s="126">
        <f>COUNTIF(N5390,'Service Line Inventory'!$AE$36)</f>
        <v>0</v>
      </c>
      <c r="W5390" s="125">
        <f t="shared" si="168"/>
        <v>0</v>
      </c>
      <c r="X5390" s="126" t="str">
        <f t="shared" si="169"/>
        <v/>
      </c>
    </row>
    <row r="5391" spans="14:24" x14ac:dyDescent="0.25">
      <c r="N5391" s="119" t="s">
        <v>42</v>
      </c>
      <c r="O5391" s="119" t="s">
        <v>10688</v>
      </c>
      <c r="P5391" s="119" t="s">
        <v>10689</v>
      </c>
      <c r="Q5391" s="126">
        <f>COUNTIF(N5391,'Service Line Inventory'!$AE$36)</f>
        <v>0</v>
      </c>
      <c r="W5391" s="125">
        <f t="shared" si="168"/>
        <v>0</v>
      </c>
      <c r="X5391" s="126" t="str">
        <f t="shared" si="169"/>
        <v/>
      </c>
    </row>
    <row r="5392" spans="14:24" x14ac:dyDescent="0.25">
      <c r="N5392" s="119" t="s">
        <v>42</v>
      </c>
      <c r="O5392" s="119" t="s">
        <v>10690</v>
      </c>
      <c r="P5392" s="119" t="s">
        <v>10691</v>
      </c>
      <c r="Q5392" s="126">
        <f>COUNTIF(N5392,'Service Line Inventory'!$AE$36)</f>
        <v>0</v>
      </c>
      <c r="W5392" s="125">
        <f t="shared" si="168"/>
        <v>0</v>
      </c>
      <c r="X5392" s="126" t="str">
        <f t="shared" si="169"/>
        <v/>
      </c>
    </row>
    <row r="5393" spans="14:24" x14ac:dyDescent="0.25">
      <c r="N5393" s="119" t="s">
        <v>42</v>
      </c>
      <c r="O5393" s="119" t="s">
        <v>10692</v>
      </c>
      <c r="P5393" s="119" t="s">
        <v>10693</v>
      </c>
      <c r="Q5393" s="126">
        <f>COUNTIF(N5393,'Service Line Inventory'!$AE$36)</f>
        <v>0</v>
      </c>
      <c r="W5393" s="125">
        <f t="shared" si="168"/>
        <v>0</v>
      </c>
      <c r="X5393" s="126" t="str">
        <f t="shared" si="169"/>
        <v/>
      </c>
    </row>
    <row r="5394" spans="14:24" x14ac:dyDescent="0.25">
      <c r="N5394" s="119" t="s">
        <v>42</v>
      </c>
      <c r="O5394" s="119" t="s">
        <v>10694</v>
      </c>
      <c r="P5394" s="119" t="s">
        <v>10695</v>
      </c>
      <c r="Q5394" s="126">
        <f>COUNTIF(N5394,'Service Line Inventory'!$AE$36)</f>
        <v>0</v>
      </c>
      <c r="W5394" s="125">
        <f t="shared" si="168"/>
        <v>0</v>
      </c>
      <c r="X5394" s="126" t="str">
        <f t="shared" si="169"/>
        <v/>
      </c>
    </row>
    <row r="5395" spans="14:24" x14ac:dyDescent="0.25">
      <c r="N5395" s="119" t="s">
        <v>42</v>
      </c>
      <c r="O5395" s="119" t="s">
        <v>10696</v>
      </c>
      <c r="P5395" s="119" t="s">
        <v>10697</v>
      </c>
      <c r="Q5395" s="126">
        <f>COUNTIF(N5395,'Service Line Inventory'!$AE$36)</f>
        <v>0</v>
      </c>
      <c r="W5395" s="125">
        <f t="shared" si="168"/>
        <v>0</v>
      </c>
      <c r="X5395" s="126" t="str">
        <f t="shared" si="169"/>
        <v/>
      </c>
    </row>
    <row r="5396" spans="14:24" x14ac:dyDescent="0.25">
      <c r="N5396" s="119" t="s">
        <v>42</v>
      </c>
      <c r="O5396" s="119" t="s">
        <v>10698</v>
      </c>
      <c r="P5396" s="119" t="s">
        <v>10699</v>
      </c>
      <c r="Q5396" s="126">
        <f>COUNTIF(N5396,'Service Line Inventory'!$AE$36)</f>
        <v>0</v>
      </c>
      <c r="W5396" s="125">
        <f t="shared" si="168"/>
        <v>0</v>
      </c>
      <c r="X5396" s="126" t="str">
        <f t="shared" si="169"/>
        <v/>
      </c>
    </row>
    <row r="5397" spans="14:24" x14ac:dyDescent="0.25">
      <c r="N5397" s="119" t="s">
        <v>42</v>
      </c>
      <c r="O5397" s="119" t="s">
        <v>10700</v>
      </c>
      <c r="P5397" s="119" t="s">
        <v>10701</v>
      </c>
      <c r="Q5397" s="126">
        <f>COUNTIF(N5397,'Service Line Inventory'!$AE$36)</f>
        <v>0</v>
      </c>
      <c r="W5397" s="125">
        <f t="shared" si="168"/>
        <v>0</v>
      </c>
      <c r="X5397" s="126" t="str">
        <f t="shared" si="169"/>
        <v/>
      </c>
    </row>
    <row r="5398" spans="14:24" x14ac:dyDescent="0.25">
      <c r="N5398" s="119" t="s">
        <v>42</v>
      </c>
      <c r="O5398" s="119" t="s">
        <v>10702</v>
      </c>
      <c r="P5398" s="119" t="s">
        <v>10703</v>
      </c>
      <c r="Q5398" s="126">
        <f>COUNTIF(N5398,'Service Line Inventory'!$AE$36)</f>
        <v>0</v>
      </c>
      <c r="W5398" s="125">
        <f t="shared" si="168"/>
        <v>0</v>
      </c>
      <c r="X5398" s="126" t="str">
        <f t="shared" si="169"/>
        <v/>
      </c>
    </row>
    <row r="5399" spans="14:24" x14ac:dyDescent="0.25">
      <c r="N5399" s="119" t="s">
        <v>42</v>
      </c>
      <c r="O5399" s="119" t="s">
        <v>10704</v>
      </c>
      <c r="P5399" s="119" t="s">
        <v>10703</v>
      </c>
      <c r="Q5399" s="126">
        <f>COUNTIF(N5399,'Service Line Inventory'!$AE$36)</f>
        <v>0</v>
      </c>
      <c r="W5399" s="125">
        <f t="shared" si="168"/>
        <v>0</v>
      </c>
      <c r="X5399" s="126" t="str">
        <f t="shared" si="169"/>
        <v/>
      </c>
    </row>
    <row r="5400" spans="14:24" x14ac:dyDescent="0.25">
      <c r="N5400" s="119" t="s">
        <v>42</v>
      </c>
      <c r="O5400" s="119" t="s">
        <v>10705</v>
      </c>
      <c r="P5400" s="119" t="s">
        <v>10703</v>
      </c>
      <c r="Q5400" s="126">
        <f>COUNTIF(N5400,'Service Line Inventory'!$AE$36)</f>
        <v>0</v>
      </c>
      <c r="W5400" s="125">
        <f t="shared" si="168"/>
        <v>0</v>
      </c>
      <c r="X5400" s="126" t="str">
        <f t="shared" si="169"/>
        <v/>
      </c>
    </row>
    <row r="5401" spans="14:24" x14ac:dyDescent="0.25">
      <c r="N5401" s="119" t="s">
        <v>42</v>
      </c>
      <c r="O5401" s="119" t="s">
        <v>10706</v>
      </c>
      <c r="P5401" s="119" t="s">
        <v>10707</v>
      </c>
      <c r="Q5401" s="126">
        <f>COUNTIF(N5401,'Service Line Inventory'!$AE$36)</f>
        <v>0</v>
      </c>
      <c r="W5401" s="125">
        <f t="shared" si="168"/>
        <v>0</v>
      </c>
      <c r="X5401" s="126" t="str">
        <f t="shared" si="169"/>
        <v/>
      </c>
    </row>
    <row r="5402" spans="14:24" x14ac:dyDescent="0.25">
      <c r="N5402" s="119" t="s">
        <v>42</v>
      </c>
      <c r="O5402" s="119" t="s">
        <v>10708</v>
      </c>
      <c r="P5402" s="119" t="s">
        <v>10707</v>
      </c>
      <c r="Q5402" s="126">
        <f>COUNTIF(N5402,'Service Line Inventory'!$AE$36)</f>
        <v>0</v>
      </c>
      <c r="W5402" s="125">
        <f t="shared" si="168"/>
        <v>0</v>
      </c>
      <c r="X5402" s="126" t="str">
        <f t="shared" si="169"/>
        <v/>
      </c>
    </row>
    <row r="5403" spans="14:24" x14ac:dyDescent="0.25">
      <c r="N5403" s="119" t="s">
        <v>42</v>
      </c>
      <c r="O5403" s="119" t="s">
        <v>10709</v>
      </c>
      <c r="P5403" s="119" t="s">
        <v>10710</v>
      </c>
      <c r="Q5403" s="126">
        <f>COUNTIF(N5403,'Service Line Inventory'!$AE$36)</f>
        <v>0</v>
      </c>
      <c r="W5403" s="125">
        <f t="shared" si="168"/>
        <v>0</v>
      </c>
      <c r="X5403" s="126" t="str">
        <f t="shared" si="169"/>
        <v/>
      </c>
    </row>
    <row r="5404" spans="14:24" x14ac:dyDescent="0.25">
      <c r="N5404" s="119" t="s">
        <v>42</v>
      </c>
      <c r="O5404" s="119" t="s">
        <v>10711</v>
      </c>
      <c r="P5404" s="119" t="s">
        <v>10712</v>
      </c>
      <c r="Q5404" s="126">
        <f>COUNTIF(N5404,'Service Line Inventory'!$AE$36)</f>
        <v>0</v>
      </c>
      <c r="W5404" s="125">
        <f t="shared" si="168"/>
        <v>0</v>
      </c>
      <c r="X5404" s="126" t="str">
        <f t="shared" si="169"/>
        <v/>
      </c>
    </row>
    <row r="5405" spans="14:24" x14ac:dyDescent="0.25">
      <c r="N5405" s="119" t="s">
        <v>42</v>
      </c>
      <c r="O5405" s="119" t="s">
        <v>10713</v>
      </c>
      <c r="P5405" s="119" t="s">
        <v>10714</v>
      </c>
      <c r="Q5405" s="126">
        <f>COUNTIF(N5405,'Service Line Inventory'!$AE$36)</f>
        <v>0</v>
      </c>
      <c r="W5405" s="125">
        <f t="shared" si="168"/>
        <v>0</v>
      </c>
      <c r="X5405" s="126" t="str">
        <f t="shared" si="169"/>
        <v/>
      </c>
    </row>
    <row r="5406" spans="14:24" x14ac:dyDescent="0.25">
      <c r="N5406" s="119" t="s">
        <v>42</v>
      </c>
      <c r="O5406" s="119" t="s">
        <v>10715</v>
      </c>
      <c r="P5406" s="119" t="s">
        <v>10716</v>
      </c>
      <c r="Q5406" s="126">
        <f>COUNTIF(N5406,'Service Line Inventory'!$AE$36)</f>
        <v>0</v>
      </c>
      <c r="W5406" s="125">
        <f t="shared" si="168"/>
        <v>0</v>
      </c>
      <c r="X5406" s="126" t="str">
        <f t="shared" si="169"/>
        <v/>
      </c>
    </row>
    <row r="5407" spans="14:24" x14ac:dyDescent="0.25">
      <c r="N5407" s="119" t="s">
        <v>42</v>
      </c>
      <c r="O5407" s="119" t="s">
        <v>10717</v>
      </c>
      <c r="P5407" s="119" t="s">
        <v>10718</v>
      </c>
      <c r="Q5407" s="126">
        <f>COUNTIF(N5407,'Service Line Inventory'!$AE$36)</f>
        <v>0</v>
      </c>
      <c r="W5407" s="125">
        <f t="shared" si="168"/>
        <v>0</v>
      </c>
      <c r="X5407" s="126" t="str">
        <f t="shared" si="169"/>
        <v/>
      </c>
    </row>
    <row r="5408" spans="14:24" x14ac:dyDescent="0.25">
      <c r="N5408" s="119" t="s">
        <v>42</v>
      </c>
      <c r="O5408" s="119" t="s">
        <v>10719</v>
      </c>
      <c r="P5408" s="119" t="s">
        <v>10720</v>
      </c>
      <c r="Q5408" s="126">
        <f>COUNTIF(N5408,'Service Line Inventory'!$AE$36)</f>
        <v>0</v>
      </c>
      <c r="W5408" s="125">
        <f t="shared" si="168"/>
        <v>0</v>
      </c>
      <c r="X5408" s="126" t="str">
        <f t="shared" si="169"/>
        <v/>
      </c>
    </row>
    <row r="5409" spans="14:24" x14ac:dyDescent="0.25">
      <c r="N5409" s="119" t="s">
        <v>42</v>
      </c>
      <c r="O5409" s="119" t="s">
        <v>10721</v>
      </c>
      <c r="P5409" s="119" t="s">
        <v>10722</v>
      </c>
      <c r="Q5409" s="126">
        <f>COUNTIF(N5409,'Service Line Inventory'!$AE$36)</f>
        <v>0</v>
      </c>
      <c r="W5409" s="125">
        <f t="shared" si="168"/>
        <v>0</v>
      </c>
      <c r="X5409" s="126" t="str">
        <f t="shared" si="169"/>
        <v/>
      </c>
    </row>
    <row r="5410" spans="14:24" x14ac:dyDescent="0.25">
      <c r="N5410" s="119" t="s">
        <v>42</v>
      </c>
      <c r="O5410" s="119" t="s">
        <v>10723</v>
      </c>
      <c r="P5410" s="119" t="s">
        <v>10724</v>
      </c>
      <c r="Q5410" s="126">
        <f>COUNTIF(N5410,'Service Line Inventory'!$AE$36)</f>
        <v>0</v>
      </c>
      <c r="W5410" s="125">
        <f t="shared" si="168"/>
        <v>0</v>
      </c>
      <c r="X5410" s="126" t="str">
        <f t="shared" si="169"/>
        <v/>
      </c>
    </row>
    <row r="5411" spans="14:24" x14ac:dyDescent="0.25">
      <c r="N5411" s="119" t="s">
        <v>42</v>
      </c>
      <c r="O5411" s="119" t="s">
        <v>10725</v>
      </c>
      <c r="P5411" s="119" t="s">
        <v>10726</v>
      </c>
      <c r="Q5411" s="126">
        <f>COUNTIF(N5411,'Service Line Inventory'!$AE$36)</f>
        <v>0</v>
      </c>
      <c r="W5411" s="125">
        <f t="shared" si="168"/>
        <v>0</v>
      </c>
      <c r="X5411" s="126" t="str">
        <f t="shared" si="169"/>
        <v/>
      </c>
    </row>
    <row r="5412" spans="14:24" x14ac:dyDescent="0.25">
      <c r="N5412" s="119" t="s">
        <v>42</v>
      </c>
      <c r="O5412" s="119" t="s">
        <v>10727</v>
      </c>
      <c r="P5412" s="119" t="s">
        <v>10728</v>
      </c>
      <c r="Q5412" s="126">
        <f>COUNTIF(N5412,'Service Line Inventory'!$AE$36)</f>
        <v>0</v>
      </c>
      <c r="W5412" s="125">
        <f t="shared" si="168"/>
        <v>0</v>
      </c>
      <c r="X5412" s="126" t="str">
        <f t="shared" si="169"/>
        <v/>
      </c>
    </row>
    <row r="5413" spans="14:24" x14ac:dyDescent="0.25">
      <c r="N5413" s="119" t="s">
        <v>42</v>
      </c>
      <c r="O5413" s="119" t="s">
        <v>10729</v>
      </c>
      <c r="P5413" s="119" t="s">
        <v>10730</v>
      </c>
      <c r="Q5413" s="126">
        <f>COUNTIF(N5413,'Service Line Inventory'!$AE$36)</f>
        <v>0</v>
      </c>
      <c r="W5413" s="125">
        <f t="shared" si="168"/>
        <v>0</v>
      </c>
      <c r="X5413" s="126" t="str">
        <f t="shared" si="169"/>
        <v/>
      </c>
    </row>
    <row r="5414" spans="14:24" x14ac:dyDescent="0.25">
      <c r="N5414" s="119" t="s">
        <v>42</v>
      </c>
      <c r="O5414" s="119" t="s">
        <v>10731</v>
      </c>
      <c r="P5414" s="119" t="s">
        <v>10732</v>
      </c>
      <c r="Q5414" s="126">
        <f>COUNTIF(N5414,'Service Line Inventory'!$AE$36)</f>
        <v>0</v>
      </c>
      <c r="W5414" s="125">
        <f t="shared" si="168"/>
        <v>0</v>
      </c>
      <c r="X5414" s="126" t="str">
        <f t="shared" si="169"/>
        <v/>
      </c>
    </row>
    <row r="5415" spans="14:24" x14ac:dyDescent="0.25">
      <c r="N5415" s="119" t="s">
        <v>42</v>
      </c>
      <c r="O5415" s="119" t="s">
        <v>10733</v>
      </c>
      <c r="P5415" s="119" t="s">
        <v>10734</v>
      </c>
      <c r="Q5415" s="126">
        <f>COUNTIF(N5415,'Service Line Inventory'!$AE$36)</f>
        <v>0</v>
      </c>
      <c r="W5415" s="125">
        <f t="shared" si="168"/>
        <v>0</v>
      </c>
      <c r="X5415" s="126" t="str">
        <f t="shared" si="169"/>
        <v/>
      </c>
    </row>
    <row r="5416" spans="14:24" x14ac:dyDescent="0.25">
      <c r="N5416" s="119" t="s">
        <v>42</v>
      </c>
      <c r="O5416" s="119" t="s">
        <v>10735</v>
      </c>
      <c r="P5416" s="119" t="s">
        <v>10736</v>
      </c>
      <c r="Q5416" s="126">
        <f>COUNTIF(N5416,'Service Line Inventory'!$AE$36)</f>
        <v>0</v>
      </c>
      <c r="W5416" s="125">
        <f t="shared" si="168"/>
        <v>0</v>
      </c>
      <c r="X5416" s="126" t="str">
        <f t="shared" si="169"/>
        <v/>
      </c>
    </row>
    <row r="5417" spans="14:24" x14ac:dyDescent="0.25">
      <c r="N5417" s="119" t="s">
        <v>42</v>
      </c>
      <c r="O5417" s="119" t="s">
        <v>10737</v>
      </c>
      <c r="P5417" s="119" t="s">
        <v>10738</v>
      </c>
      <c r="Q5417" s="126">
        <f>COUNTIF(N5417,'Service Line Inventory'!$AE$36)</f>
        <v>0</v>
      </c>
      <c r="W5417" s="125">
        <f t="shared" si="168"/>
        <v>0</v>
      </c>
      <c r="X5417" s="126" t="str">
        <f t="shared" si="169"/>
        <v/>
      </c>
    </row>
    <row r="5418" spans="14:24" x14ac:dyDescent="0.25">
      <c r="N5418" s="119" t="s">
        <v>42</v>
      </c>
      <c r="O5418" s="119" t="s">
        <v>10739</v>
      </c>
      <c r="P5418" s="119" t="s">
        <v>10740</v>
      </c>
      <c r="Q5418" s="126">
        <f>COUNTIF(N5418,'Service Line Inventory'!$AE$36)</f>
        <v>0</v>
      </c>
      <c r="W5418" s="125">
        <f t="shared" si="168"/>
        <v>0</v>
      </c>
      <c r="X5418" s="126" t="str">
        <f t="shared" si="169"/>
        <v/>
      </c>
    </row>
    <row r="5419" spans="14:24" x14ac:dyDescent="0.25">
      <c r="N5419" s="119" t="s">
        <v>42</v>
      </c>
      <c r="O5419" s="119" t="s">
        <v>10741</v>
      </c>
      <c r="P5419" s="119" t="s">
        <v>10742</v>
      </c>
      <c r="Q5419" s="126">
        <f>COUNTIF(N5419,'Service Line Inventory'!$AE$36)</f>
        <v>0</v>
      </c>
      <c r="W5419" s="125">
        <f t="shared" si="168"/>
        <v>0</v>
      </c>
      <c r="X5419" s="126" t="str">
        <f t="shared" si="169"/>
        <v/>
      </c>
    </row>
    <row r="5420" spans="14:24" x14ac:dyDescent="0.25">
      <c r="N5420" s="119" t="s">
        <v>42</v>
      </c>
      <c r="O5420" s="119" t="s">
        <v>10743</v>
      </c>
      <c r="P5420" s="119" t="s">
        <v>10744</v>
      </c>
      <c r="Q5420" s="126">
        <f>COUNTIF(N5420,'Service Line Inventory'!$AE$36)</f>
        <v>0</v>
      </c>
      <c r="W5420" s="125">
        <f t="shared" si="168"/>
        <v>0</v>
      </c>
      <c r="X5420" s="126" t="str">
        <f t="shared" si="169"/>
        <v/>
      </c>
    </row>
    <row r="5421" spans="14:24" x14ac:dyDescent="0.25">
      <c r="N5421" s="119" t="s">
        <v>42</v>
      </c>
      <c r="O5421" s="119" t="s">
        <v>10745</v>
      </c>
      <c r="P5421" s="119" t="s">
        <v>10746</v>
      </c>
      <c r="Q5421" s="126">
        <f>COUNTIF(N5421,'Service Line Inventory'!$AE$36)</f>
        <v>0</v>
      </c>
      <c r="W5421" s="125">
        <f t="shared" si="168"/>
        <v>0</v>
      </c>
      <c r="X5421" s="126" t="str">
        <f t="shared" si="169"/>
        <v/>
      </c>
    </row>
    <row r="5422" spans="14:24" x14ac:dyDescent="0.25">
      <c r="N5422" s="119" t="s">
        <v>42</v>
      </c>
      <c r="O5422" s="119" t="s">
        <v>10747</v>
      </c>
      <c r="P5422" s="119" t="s">
        <v>10748</v>
      </c>
      <c r="Q5422" s="126">
        <f>COUNTIF(N5422,'Service Line Inventory'!$AE$36)</f>
        <v>0</v>
      </c>
      <c r="W5422" s="125">
        <f t="shared" si="168"/>
        <v>0</v>
      </c>
      <c r="X5422" s="126" t="str">
        <f t="shared" si="169"/>
        <v/>
      </c>
    </row>
    <row r="5423" spans="14:24" x14ac:dyDescent="0.25">
      <c r="N5423" s="119" t="s">
        <v>42</v>
      </c>
      <c r="O5423" s="119" t="s">
        <v>10749</v>
      </c>
      <c r="P5423" s="119" t="s">
        <v>10750</v>
      </c>
      <c r="Q5423" s="126">
        <f>COUNTIF(N5423,'Service Line Inventory'!$AE$36)</f>
        <v>0</v>
      </c>
      <c r="W5423" s="125">
        <f t="shared" si="168"/>
        <v>0</v>
      </c>
      <c r="X5423" s="126" t="str">
        <f t="shared" si="169"/>
        <v/>
      </c>
    </row>
    <row r="5424" spans="14:24" x14ac:dyDescent="0.25">
      <c r="N5424" s="119" t="s">
        <v>42</v>
      </c>
      <c r="O5424" s="119" t="s">
        <v>10751</v>
      </c>
      <c r="P5424" s="119" t="s">
        <v>10752</v>
      </c>
      <c r="Q5424" s="126">
        <f>COUNTIF(N5424,'Service Line Inventory'!$AE$36)</f>
        <v>0</v>
      </c>
      <c r="W5424" s="125">
        <f t="shared" si="168"/>
        <v>0</v>
      </c>
      <c r="X5424" s="126" t="str">
        <f t="shared" si="169"/>
        <v/>
      </c>
    </row>
    <row r="5425" spans="14:24" x14ac:dyDescent="0.25">
      <c r="N5425" s="119" t="s">
        <v>42</v>
      </c>
      <c r="O5425" s="119" t="s">
        <v>10753</v>
      </c>
      <c r="P5425" s="119" t="s">
        <v>10754</v>
      </c>
      <c r="Q5425" s="126">
        <f>COUNTIF(N5425,'Service Line Inventory'!$AE$36)</f>
        <v>0</v>
      </c>
      <c r="W5425" s="125">
        <f t="shared" si="168"/>
        <v>0</v>
      </c>
      <c r="X5425" s="126" t="str">
        <f t="shared" si="169"/>
        <v/>
      </c>
    </row>
    <row r="5426" spans="14:24" x14ac:dyDescent="0.25">
      <c r="N5426" s="119" t="s">
        <v>42</v>
      </c>
      <c r="O5426" s="119" t="s">
        <v>10755</v>
      </c>
      <c r="P5426" s="119" t="s">
        <v>10756</v>
      </c>
      <c r="Q5426" s="126">
        <f>COUNTIF(N5426,'Service Line Inventory'!$AE$36)</f>
        <v>0</v>
      </c>
      <c r="W5426" s="125">
        <f t="shared" si="168"/>
        <v>0</v>
      </c>
      <c r="X5426" s="126" t="str">
        <f t="shared" si="169"/>
        <v/>
      </c>
    </row>
    <row r="5427" spans="14:24" x14ac:dyDescent="0.25">
      <c r="N5427" s="119" t="s">
        <v>42</v>
      </c>
      <c r="O5427" s="119" t="s">
        <v>10757</v>
      </c>
      <c r="P5427" s="119" t="s">
        <v>10758</v>
      </c>
      <c r="Q5427" s="126">
        <f>COUNTIF(N5427,'Service Line Inventory'!$AE$36)</f>
        <v>0</v>
      </c>
      <c r="W5427" s="125">
        <f t="shared" si="168"/>
        <v>0</v>
      </c>
      <c r="X5427" s="126" t="str">
        <f t="shared" si="169"/>
        <v/>
      </c>
    </row>
    <row r="5428" spans="14:24" x14ac:dyDescent="0.25">
      <c r="N5428" s="119" t="s">
        <v>42</v>
      </c>
      <c r="O5428" s="119" t="s">
        <v>10759</v>
      </c>
      <c r="P5428" s="119" t="s">
        <v>10760</v>
      </c>
      <c r="Q5428" s="126">
        <f>COUNTIF(N5428,'Service Line Inventory'!$AE$36)</f>
        <v>0</v>
      </c>
      <c r="W5428" s="125">
        <f t="shared" si="168"/>
        <v>0</v>
      </c>
      <c r="X5428" s="126" t="str">
        <f t="shared" si="169"/>
        <v/>
      </c>
    </row>
    <row r="5429" spans="14:24" x14ac:dyDescent="0.25">
      <c r="N5429" s="119" t="s">
        <v>42</v>
      </c>
      <c r="O5429" s="119" t="s">
        <v>10761</v>
      </c>
      <c r="P5429" s="119" t="s">
        <v>10762</v>
      </c>
      <c r="Q5429" s="126">
        <f>COUNTIF(N5429,'Service Line Inventory'!$AE$36)</f>
        <v>0</v>
      </c>
      <c r="W5429" s="125">
        <f t="shared" si="168"/>
        <v>0</v>
      </c>
      <c r="X5429" s="126" t="str">
        <f t="shared" si="169"/>
        <v/>
      </c>
    </row>
    <row r="5430" spans="14:24" x14ac:dyDescent="0.25">
      <c r="N5430" s="119" t="s">
        <v>42</v>
      </c>
      <c r="O5430" s="119" t="s">
        <v>10763</v>
      </c>
      <c r="P5430" s="119" t="s">
        <v>10756</v>
      </c>
      <c r="Q5430" s="126">
        <f>COUNTIF(N5430,'Service Line Inventory'!$AE$36)</f>
        <v>0</v>
      </c>
      <c r="W5430" s="125">
        <f t="shared" si="168"/>
        <v>0</v>
      </c>
      <c r="X5430" s="126" t="str">
        <f t="shared" si="169"/>
        <v/>
      </c>
    </row>
    <row r="5431" spans="14:24" x14ac:dyDescent="0.25">
      <c r="N5431" s="119" t="s">
        <v>42</v>
      </c>
      <c r="O5431" s="119" t="s">
        <v>10764</v>
      </c>
      <c r="P5431" s="119" t="s">
        <v>10765</v>
      </c>
      <c r="Q5431" s="126">
        <f>COUNTIF(N5431,'Service Line Inventory'!$AE$36)</f>
        <v>0</v>
      </c>
      <c r="W5431" s="125">
        <f t="shared" si="168"/>
        <v>0</v>
      </c>
      <c r="X5431" s="126" t="str">
        <f t="shared" si="169"/>
        <v/>
      </c>
    </row>
    <row r="5432" spans="14:24" x14ac:dyDescent="0.25">
      <c r="N5432" s="119" t="s">
        <v>42</v>
      </c>
      <c r="O5432" s="119" t="s">
        <v>10766</v>
      </c>
      <c r="P5432" s="119" t="s">
        <v>10767</v>
      </c>
      <c r="Q5432" s="126">
        <f>COUNTIF(N5432,'Service Line Inventory'!$AE$36)</f>
        <v>0</v>
      </c>
      <c r="W5432" s="125">
        <f t="shared" si="168"/>
        <v>0</v>
      </c>
      <c r="X5432" s="126" t="str">
        <f t="shared" si="169"/>
        <v/>
      </c>
    </row>
    <row r="5433" spans="14:24" x14ac:dyDescent="0.25">
      <c r="N5433" s="119" t="s">
        <v>42</v>
      </c>
      <c r="O5433" s="119" t="s">
        <v>10768</v>
      </c>
      <c r="P5433" s="119" t="s">
        <v>10769</v>
      </c>
      <c r="Q5433" s="126">
        <f>COUNTIF(N5433,'Service Line Inventory'!$AE$36)</f>
        <v>0</v>
      </c>
      <c r="W5433" s="125">
        <f t="shared" si="168"/>
        <v>0</v>
      </c>
      <c r="X5433" s="126" t="str">
        <f t="shared" si="169"/>
        <v/>
      </c>
    </row>
    <row r="5434" spans="14:24" x14ac:dyDescent="0.25">
      <c r="N5434" s="119" t="s">
        <v>42</v>
      </c>
      <c r="O5434" s="119" t="s">
        <v>10770</v>
      </c>
      <c r="P5434" s="119" t="s">
        <v>10771</v>
      </c>
      <c r="Q5434" s="126">
        <f>COUNTIF(N5434,'Service Line Inventory'!$AE$36)</f>
        <v>0</v>
      </c>
      <c r="W5434" s="125">
        <f t="shared" si="168"/>
        <v>0</v>
      </c>
      <c r="X5434" s="126" t="str">
        <f t="shared" si="169"/>
        <v/>
      </c>
    </row>
    <row r="5435" spans="14:24" x14ac:dyDescent="0.25">
      <c r="N5435" s="119" t="s">
        <v>42</v>
      </c>
      <c r="O5435" s="119" t="s">
        <v>10772</v>
      </c>
      <c r="P5435" s="119" t="s">
        <v>10773</v>
      </c>
      <c r="Q5435" s="126">
        <f>COUNTIF(N5435,'Service Line Inventory'!$AE$36)</f>
        <v>0</v>
      </c>
      <c r="W5435" s="125">
        <f t="shared" si="168"/>
        <v>0</v>
      </c>
      <c r="X5435" s="126" t="str">
        <f t="shared" si="169"/>
        <v/>
      </c>
    </row>
    <row r="5436" spans="14:24" x14ac:dyDescent="0.25">
      <c r="N5436" s="119" t="s">
        <v>42</v>
      </c>
      <c r="O5436" s="119" t="s">
        <v>10774</v>
      </c>
      <c r="P5436" s="119" t="s">
        <v>10775</v>
      </c>
      <c r="Q5436" s="126">
        <f>COUNTIF(N5436,'Service Line Inventory'!$AE$36)</f>
        <v>0</v>
      </c>
      <c r="W5436" s="125">
        <f t="shared" si="168"/>
        <v>0</v>
      </c>
      <c r="X5436" s="126" t="str">
        <f t="shared" si="169"/>
        <v/>
      </c>
    </row>
    <row r="5437" spans="14:24" x14ac:dyDescent="0.25">
      <c r="N5437" s="119" t="s">
        <v>42</v>
      </c>
      <c r="O5437" s="119" t="s">
        <v>10776</v>
      </c>
      <c r="P5437" s="119" t="s">
        <v>10777</v>
      </c>
      <c r="Q5437" s="126">
        <f>COUNTIF(N5437,'Service Line Inventory'!$AE$36)</f>
        <v>0</v>
      </c>
      <c r="W5437" s="125">
        <f t="shared" si="168"/>
        <v>0</v>
      </c>
      <c r="X5437" s="126" t="str">
        <f t="shared" si="169"/>
        <v/>
      </c>
    </row>
    <row r="5438" spans="14:24" x14ac:dyDescent="0.25">
      <c r="N5438" s="119" t="s">
        <v>42</v>
      </c>
      <c r="O5438" s="119" t="s">
        <v>10778</v>
      </c>
      <c r="P5438" s="119" t="s">
        <v>10779</v>
      </c>
      <c r="Q5438" s="126">
        <f>COUNTIF(N5438,'Service Line Inventory'!$AE$36)</f>
        <v>0</v>
      </c>
      <c r="W5438" s="125">
        <f t="shared" si="168"/>
        <v>0</v>
      </c>
      <c r="X5438" s="126" t="str">
        <f t="shared" si="169"/>
        <v/>
      </c>
    </row>
    <row r="5439" spans="14:24" x14ac:dyDescent="0.25">
      <c r="N5439" s="119" t="s">
        <v>42</v>
      </c>
      <c r="O5439" s="119" t="s">
        <v>10780</v>
      </c>
      <c r="P5439" s="119" t="s">
        <v>10781</v>
      </c>
      <c r="Q5439" s="126">
        <f>COUNTIF(N5439,'Service Line Inventory'!$AE$36)</f>
        <v>0</v>
      </c>
      <c r="W5439" s="125">
        <f t="shared" si="168"/>
        <v>0</v>
      </c>
      <c r="X5439" s="126" t="str">
        <f t="shared" si="169"/>
        <v/>
      </c>
    </row>
    <row r="5440" spans="14:24" x14ac:dyDescent="0.25">
      <c r="N5440" s="119" t="s">
        <v>42</v>
      </c>
      <c r="O5440" s="119" t="s">
        <v>10782</v>
      </c>
      <c r="P5440" s="119" t="s">
        <v>10783</v>
      </c>
      <c r="Q5440" s="126">
        <f>COUNTIF(N5440,'Service Line Inventory'!$AE$36)</f>
        <v>0</v>
      </c>
      <c r="W5440" s="125">
        <f t="shared" si="168"/>
        <v>0</v>
      </c>
      <c r="X5440" s="126" t="str">
        <f t="shared" si="169"/>
        <v/>
      </c>
    </row>
    <row r="5441" spans="14:24" x14ac:dyDescent="0.25">
      <c r="N5441" s="119" t="s">
        <v>42</v>
      </c>
      <c r="O5441" s="119" t="s">
        <v>10784</v>
      </c>
      <c r="P5441" s="119" t="s">
        <v>10785</v>
      </c>
      <c r="Q5441" s="126">
        <f>COUNTIF(N5441,'Service Line Inventory'!$AE$36)</f>
        <v>0</v>
      </c>
      <c r="W5441" s="125">
        <f t="shared" ref="W5441:W5504" si="170">T5441</f>
        <v>0</v>
      </c>
      <c r="X5441" s="126" t="str">
        <f t="shared" ref="X5441:X5504" si="171">IF(W5441=0,"",W5441)</f>
        <v/>
      </c>
    </row>
    <row r="5442" spans="14:24" x14ac:dyDescent="0.25">
      <c r="N5442" s="119" t="s">
        <v>42</v>
      </c>
      <c r="O5442" s="119" t="s">
        <v>10786</v>
      </c>
      <c r="P5442" s="119" t="s">
        <v>10787</v>
      </c>
      <c r="Q5442" s="126">
        <f>COUNTIF(N5442,'Service Line Inventory'!$AE$36)</f>
        <v>0</v>
      </c>
      <c r="W5442" s="125">
        <f t="shared" si="170"/>
        <v>0</v>
      </c>
      <c r="X5442" s="126" t="str">
        <f t="shared" si="171"/>
        <v/>
      </c>
    </row>
    <row r="5443" spans="14:24" x14ac:dyDescent="0.25">
      <c r="N5443" s="119" t="s">
        <v>42</v>
      </c>
      <c r="O5443" s="119" t="s">
        <v>10788</v>
      </c>
      <c r="P5443" s="119" t="s">
        <v>10789</v>
      </c>
      <c r="Q5443" s="126">
        <f>COUNTIF(N5443,'Service Line Inventory'!$AE$36)</f>
        <v>0</v>
      </c>
      <c r="W5443" s="125">
        <f t="shared" si="170"/>
        <v>0</v>
      </c>
      <c r="X5443" s="126" t="str">
        <f t="shared" si="171"/>
        <v/>
      </c>
    </row>
    <row r="5444" spans="14:24" x14ac:dyDescent="0.25">
      <c r="N5444" s="119" t="s">
        <v>42</v>
      </c>
      <c r="O5444" s="119" t="s">
        <v>10790</v>
      </c>
      <c r="P5444" s="119" t="s">
        <v>10791</v>
      </c>
      <c r="Q5444" s="126">
        <f>COUNTIF(N5444,'Service Line Inventory'!$AE$36)</f>
        <v>0</v>
      </c>
      <c r="W5444" s="125">
        <f t="shared" si="170"/>
        <v>0</v>
      </c>
      <c r="X5444" s="126" t="str">
        <f t="shared" si="171"/>
        <v/>
      </c>
    </row>
    <row r="5445" spans="14:24" x14ac:dyDescent="0.25">
      <c r="N5445" s="119" t="s">
        <v>42</v>
      </c>
      <c r="O5445" s="119" t="s">
        <v>10792</v>
      </c>
      <c r="P5445" s="119" t="s">
        <v>10793</v>
      </c>
      <c r="Q5445" s="126">
        <f>COUNTIF(N5445,'Service Line Inventory'!$AE$36)</f>
        <v>0</v>
      </c>
      <c r="W5445" s="125">
        <f t="shared" si="170"/>
        <v>0</v>
      </c>
      <c r="X5445" s="126" t="str">
        <f t="shared" si="171"/>
        <v/>
      </c>
    </row>
    <row r="5446" spans="14:24" x14ac:dyDescent="0.25">
      <c r="N5446" s="119" t="s">
        <v>42</v>
      </c>
      <c r="O5446" s="119" t="s">
        <v>10794</v>
      </c>
      <c r="P5446" s="119" t="s">
        <v>10795</v>
      </c>
      <c r="Q5446" s="126">
        <f>COUNTIF(N5446,'Service Line Inventory'!$AE$36)</f>
        <v>0</v>
      </c>
      <c r="W5446" s="125">
        <f t="shared" si="170"/>
        <v>0</v>
      </c>
      <c r="X5446" s="126" t="str">
        <f t="shared" si="171"/>
        <v/>
      </c>
    </row>
    <row r="5447" spans="14:24" x14ac:dyDescent="0.25">
      <c r="N5447" s="119" t="s">
        <v>42</v>
      </c>
      <c r="O5447" s="119" t="s">
        <v>10796</v>
      </c>
      <c r="P5447" s="119" t="s">
        <v>10797</v>
      </c>
      <c r="Q5447" s="126">
        <f>COUNTIF(N5447,'Service Line Inventory'!$AE$36)</f>
        <v>0</v>
      </c>
      <c r="W5447" s="125">
        <f t="shared" si="170"/>
        <v>0</v>
      </c>
      <c r="X5447" s="126" t="str">
        <f t="shared" si="171"/>
        <v/>
      </c>
    </row>
    <row r="5448" spans="14:24" x14ac:dyDescent="0.25">
      <c r="N5448" s="119" t="s">
        <v>42</v>
      </c>
      <c r="O5448" s="119" t="s">
        <v>10798</v>
      </c>
      <c r="P5448" s="119" t="s">
        <v>10799</v>
      </c>
      <c r="Q5448" s="126">
        <f>COUNTIF(N5448,'Service Line Inventory'!$AE$36)</f>
        <v>0</v>
      </c>
      <c r="W5448" s="125">
        <f t="shared" si="170"/>
        <v>0</v>
      </c>
      <c r="X5448" s="126" t="str">
        <f t="shared" si="171"/>
        <v/>
      </c>
    </row>
    <row r="5449" spans="14:24" x14ac:dyDescent="0.25">
      <c r="N5449" s="119" t="s">
        <v>42</v>
      </c>
      <c r="O5449" s="119" t="s">
        <v>10800</v>
      </c>
      <c r="P5449" s="119" t="s">
        <v>10801</v>
      </c>
      <c r="Q5449" s="126">
        <f>COUNTIF(N5449,'Service Line Inventory'!$AE$36)</f>
        <v>0</v>
      </c>
      <c r="W5449" s="125">
        <f t="shared" si="170"/>
        <v>0</v>
      </c>
      <c r="X5449" s="126" t="str">
        <f t="shared" si="171"/>
        <v/>
      </c>
    </row>
    <row r="5450" spans="14:24" x14ac:dyDescent="0.25">
      <c r="N5450" s="119" t="s">
        <v>42</v>
      </c>
      <c r="O5450" s="119" t="s">
        <v>10802</v>
      </c>
      <c r="P5450" s="119" t="s">
        <v>10803</v>
      </c>
      <c r="Q5450" s="126">
        <f>COUNTIF(N5450,'Service Line Inventory'!$AE$36)</f>
        <v>0</v>
      </c>
      <c r="W5450" s="125">
        <f t="shared" si="170"/>
        <v>0</v>
      </c>
      <c r="X5450" s="126" t="str">
        <f t="shared" si="171"/>
        <v/>
      </c>
    </row>
    <row r="5451" spans="14:24" x14ac:dyDescent="0.25">
      <c r="N5451" s="119" t="s">
        <v>42</v>
      </c>
      <c r="O5451" s="119" t="s">
        <v>10804</v>
      </c>
      <c r="P5451" s="119" t="s">
        <v>10805</v>
      </c>
      <c r="Q5451" s="126">
        <f>COUNTIF(N5451,'Service Line Inventory'!$AE$36)</f>
        <v>0</v>
      </c>
      <c r="W5451" s="125">
        <f t="shared" si="170"/>
        <v>0</v>
      </c>
      <c r="X5451" s="126" t="str">
        <f t="shared" si="171"/>
        <v/>
      </c>
    </row>
    <row r="5452" spans="14:24" x14ac:dyDescent="0.25">
      <c r="N5452" s="119" t="s">
        <v>42</v>
      </c>
      <c r="O5452" s="119" t="s">
        <v>10806</v>
      </c>
      <c r="P5452" s="119" t="s">
        <v>10807</v>
      </c>
      <c r="Q5452" s="126">
        <f>COUNTIF(N5452,'Service Line Inventory'!$AE$36)</f>
        <v>0</v>
      </c>
      <c r="W5452" s="125">
        <f t="shared" si="170"/>
        <v>0</v>
      </c>
      <c r="X5452" s="126" t="str">
        <f t="shared" si="171"/>
        <v/>
      </c>
    </row>
    <row r="5453" spans="14:24" x14ac:dyDescent="0.25">
      <c r="N5453" s="119" t="s">
        <v>42</v>
      </c>
      <c r="O5453" s="119" t="s">
        <v>10808</v>
      </c>
      <c r="P5453" s="119" t="s">
        <v>10809</v>
      </c>
      <c r="Q5453" s="126">
        <f>COUNTIF(N5453,'Service Line Inventory'!$AE$36)</f>
        <v>0</v>
      </c>
      <c r="W5453" s="125">
        <f t="shared" si="170"/>
        <v>0</v>
      </c>
      <c r="X5453" s="126" t="str">
        <f t="shared" si="171"/>
        <v/>
      </c>
    </row>
    <row r="5454" spans="14:24" x14ac:dyDescent="0.25">
      <c r="N5454" s="119" t="s">
        <v>42</v>
      </c>
      <c r="O5454" s="119" t="s">
        <v>10810</v>
      </c>
      <c r="P5454" s="119" t="s">
        <v>10811</v>
      </c>
      <c r="Q5454" s="126">
        <f>COUNTIF(N5454,'Service Line Inventory'!$AE$36)</f>
        <v>0</v>
      </c>
      <c r="W5454" s="125">
        <f t="shared" si="170"/>
        <v>0</v>
      </c>
      <c r="X5454" s="126" t="str">
        <f t="shared" si="171"/>
        <v/>
      </c>
    </row>
    <row r="5455" spans="14:24" x14ac:dyDescent="0.25">
      <c r="N5455" s="119" t="s">
        <v>42</v>
      </c>
      <c r="O5455" s="119" t="s">
        <v>10812</v>
      </c>
      <c r="P5455" s="119" t="s">
        <v>10813</v>
      </c>
      <c r="Q5455" s="126">
        <f>COUNTIF(N5455,'Service Line Inventory'!$AE$36)</f>
        <v>0</v>
      </c>
      <c r="W5455" s="125">
        <f t="shared" si="170"/>
        <v>0</v>
      </c>
      <c r="X5455" s="126" t="str">
        <f t="shared" si="171"/>
        <v/>
      </c>
    </row>
    <row r="5456" spans="14:24" x14ac:dyDescent="0.25">
      <c r="N5456" s="119" t="s">
        <v>42</v>
      </c>
      <c r="O5456" s="119" t="s">
        <v>10814</v>
      </c>
      <c r="P5456" s="119" t="s">
        <v>10815</v>
      </c>
      <c r="Q5456" s="126">
        <f>COUNTIF(N5456,'Service Line Inventory'!$AE$36)</f>
        <v>0</v>
      </c>
      <c r="W5456" s="125">
        <f t="shared" si="170"/>
        <v>0</v>
      </c>
      <c r="X5456" s="126" t="str">
        <f t="shared" si="171"/>
        <v/>
      </c>
    </row>
    <row r="5457" spans="14:24" x14ac:dyDescent="0.25">
      <c r="N5457" s="119" t="s">
        <v>42</v>
      </c>
      <c r="O5457" s="119" t="s">
        <v>10816</v>
      </c>
      <c r="P5457" s="119" t="s">
        <v>10817</v>
      </c>
      <c r="Q5457" s="126">
        <f>COUNTIF(N5457,'Service Line Inventory'!$AE$36)</f>
        <v>0</v>
      </c>
      <c r="W5457" s="125">
        <f t="shared" si="170"/>
        <v>0</v>
      </c>
      <c r="X5457" s="126" t="str">
        <f t="shared" si="171"/>
        <v/>
      </c>
    </row>
    <row r="5458" spans="14:24" x14ac:dyDescent="0.25">
      <c r="N5458" s="119" t="s">
        <v>42</v>
      </c>
      <c r="O5458" s="119" t="s">
        <v>10818</v>
      </c>
      <c r="P5458" s="119" t="s">
        <v>10819</v>
      </c>
      <c r="Q5458" s="126">
        <f>COUNTIF(N5458,'Service Line Inventory'!$AE$36)</f>
        <v>0</v>
      </c>
      <c r="W5458" s="125">
        <f t="shared" si="170"/>
        <v>0</v>
      </c>
      <c r="X5458" s="126" t="str">
        <f t="shared" si="171"/>
        <v/>
      </c>
    </row>
    <row r="5459" spans="14:24" x14ac:dyDescent="0.25">
      <c r="N5459" s="119" t="s">
        <v>42</v>
      </c>
      <c r="O5459" s="119" t="s">
        <v>10820</v>
      </c>
      <c r="P5459" s="119" t="s">
        <v>10821</v>
      </c>
      <c r="Q5459" s="126">
        <f>COUNTIF(N5459,'Service Line Inventory'!$AE$36)</f>
        <v>0</v>
      </c>
      <c r="W5459" s="125">
        <f t="shared" si="170"/>
        <v>0</v>
      </c>
      <c r="X5459" s="126" t="str">
        <f t="shared" si="171"/>
        <v/>
      </c>
    </row>
    <row r="5460" spans="14:24" x14ac:dyDescent="0.25">
      <c r="N5460" s="119" t="s">
        <v>42</v>
      </c>
      <c r="O5460" s="119" t="s">
        <v>10822</v>
      </c>
      <c r="P5460" s="119" t="s">
        <v>10823</v>
      </c>
      <c r="Q5460" s="126">
        <f>COUNTIF(N5460,'Service Line Inventory'!$AE$36)</f>
        <v>0</v>
      </c>
      <c r="W5460" s="125">
        <f t="shared" si="170"/>
        <v>0</v>
      </c>
      <c r="X5460" s="126" t="str">
        <f t="shared" si="171"/>
        <v/>
      </c>
    </row>
    <row r="5461" spans="14:24" x14ac:dyDescent="0.25">
      <c r="N5461" s="119" t="s">
        <v>42</v>
      </c>
      <c r="O5461" s="119" t="s">
        <v>10824</v>
      </c>
      <c r="P5461" s="119" t="s">
        <v>10825</v>
      </c>
      <c r="Q5461" s="126">
        <f>COUNTIF(N5461,'Service Line Inventory'!$AE$36)</f>
        <v>0</v>
      </c>
      <c r="W5461" s="125">
        <f t="shared" si="170"/>
        <v>0</v>
      </c>
      <c r="X5461" s="126" t="str">
        <f t="shared" si="171"/>
        <v/>
      </c>
    </row>
    <row r="5462" spans="14:24" x14ac:dyDescent="0.25">
      <c r="N5462" s="119" t="s">
        <v>42</v>
      </c>
      <c r="O5462" s="119" t="s">
        <v>10826</v>
      </c>
      <c r="P5462" s="119" t="s">
        <v>10827</v>
      </c>
      <c r="Q5462" s="126">
        <f>COUNTIF(N5462,'Service Line Inventory'!$AE$36)</f>
        <v>0</v>
      </c>
      <c r="W5462" s="125">
        <f t="shared" si="170"/>
        <v>0</v>
      </c>
      <c r="X5462" s="126" t="str">
        <f t="shared" si="171"/>
        <v/>
      </c>
    </row>
    <row r="5463" spans="14:24" x14ac:dyDescent="0.25">
      <c r="N5463" s="119" t="s">
        <v>42</v>
      </c>
      <c r="O5463" s="119" t="s">
        <v>10828</v>
      </c>
      <c r="P5463" s="119" t="s">
        <v>10829</v>
      </c>
      <c r="Q5463" s="126">
        <f>COUNTIF(N5463,'Service Line Inventory'!$AE$36)</f>
        <v>0</v>
      </c>
      <c r="W5463" s="125">
        <f t="shared" si="170"/>
        <v>0</v>
      </c>
      <c r="X5463" s="126" t="str">
        <f t="shared" si="171"/>
        <v/>
      </c>
    </row>
    <row r="5464" spans="14:24" x14ac:dyDescent="0.25">
      <c r="N5464" s="119" t="s">
        <v>42</v>
      </c>
      <c r="O5464" s="119" t="s">
        <v>10830</v>
      </c>
      <c r="P5464" s="119" t="s">
        <v>10831</v>
      </c>
      <c r="Q5464" s="126">
        <f>COUNTIF(N5464,'Service Line Inventory'!$AE$36)</f>
        <v>0</v>
      </c>
      <c r="W5464" s="125">
        <f t="shared" si="170"/>
        <v>0</v>
      </c>
      <c r="X5464" s="126" t="str">
        <f t="shared" si="171"/>
        <v/>
      </c>
    </row>
    <row r="5465" spans="14:24" x14ac:dyDescent="0.25">
      <c r="N5465" s="119" t="s">
        <v>42</v>
      </c>
      <c r="O5465" s="119" t="s">
        <v>10832</v>
      </c>
      <c r="P5465" s="119" t="s">
        <v>10833</v>
      </c>
      <c r="Q5465" s="126">
        <f>COUNTIF(N5465,'Service Line Inventory'!$AE$36)</f>
        <v>0</v>
      </c>
      <c r="W5465" s="125">
        <f t="shared" si="170"/>
        <v>0</v>
      </c>
      <c r="X5465" s="126" t="str">
        <f t="shared" si="171"/>
        <v/>
      </c>
    </row>
    <row r="5466" spans="14:24" x14ac:dyDescent="0.25">
      <c r="N5466" s="119" t="s">
        <v>42</v>
      </c>
      <c r="O5466" s="119" t="s">
        <v>10834</v>
      </c>
      <c r="P5466" s="119" t="s">
        <v>10835</v>
      </c>
      <c r="Q5466" s="126">
        <f>COUNTIF(N5466,'Service Line Inventory'!$AE$36)</f>
        <v>0</v>
      </c>
      <c r="W5466" s="125">
        <f t="shared" si="170"/>
        <v>0</v>
      </c>
      <c r="X5466" s="126" t="str">
        <f t="shared" si="171"/>
        <v/>
      </c>
    </row>
    <row r="5467" spans="14:24" x14ac:dyDescent="0.25">
      <c r="N5467" s="119" t="s">
        <v>42</v>
      </c>
      <c r="O5467" s="119" t="s">
        <v>10836</v>
      </c>
      <c r="P5467" s="119" t="s">
        <v>10837</v>
      </c>
      <c r="Q5467" s="126">
        <f>COUNTIF(N5467,'Service Line Inventory'!$AE$36)</f>
        <v>0</v>
      </c>
      <c r="W5467" s="125">
        <f t="shared" si="170"/>
        <v>0</v>
      </c>
      <c r="X5467" s="126" t="str">
        <f t="shared" si="171"/>
        <v/>
      </c>
    </row>
    <row r="5468" spans="14:24" x14ac:dyDescent="0.25">
      <c r="N5468" s="119" t="s">
        <v>42</v>
      </c>
      <c r="O5468" s="119" t="s">
        <v>10838</v>
      </c>
      <c r="P5468" s="119" t="s">
        <v>10839</v>
      </c>
      <c r="Q5468" s="126">
        <f>COUNTIF(N5468,'Service Line Inventory'!$AE$36)</f>
        <v>0</v>
      </c>
      <c r="W5468" s="125">
        <f t="shared" si="170"/>
        <v>0</v>
      </c>
      <c r="X5468" s="126" t="str">
        <f t="shared" si="171"/>
        <v/>
      </c>
    </row>
    <row r="5469" spans="14:24" x14ac:dyDescent="0.25">
      <c r="N5469" s="119" t="s">
        <v>42</v>
      </c>
      <c r="O5469" s="119" t="s">
        <v>10840</v>
      </c>
      <c r="P5469" s="119" t="s">
        <v>10841</v>
      </c>
      <c r="Q5469" s="126">
        <f>COUNTIF(N5469,'Service Line Inventory'!$AE$36)</f>
        <v>0</v>
      </c>
      <c r="W5469" s="125">
        <f t="shared" si="170"/>
        <v>0</v>
      </c>
      <c r="X5469" s="126" t="str">
        <f t="shared" si="171"/>
        <v/>
      </c>
    </row>
    <row r="5470" spans="14:24" x14ac:dyDescent="0.25">
      <c r="N5470" s="119" t="s">
        <v>42</v>
      </c>
      <c r="O5470" s="119" t="s">
        <v>10842</v>
      </c>
      <c r="P5470" s="119" t="s">
        <v>10843</v>
      </c>
      <c r="Q5470" s="126">
        <f>COUNTIF(N5470,'Service Line Inventory'!$AE$36)</f>
        <v>0</v>
      </c>
      <c r="W5470" s="125">
        <f t="shared" si="170"/>
        <v>0</v>
      </c>
      <c r="X5470" s="126" t="str">
        <f t="shared" si="171"/>
        <v/>
      </c>
    </row>
    <row r="5471" spans="14:24" x14ac:dyDescent="0.25">
      <c r="N5471" s="119" t="s">
        <v>42</v>
      </c>
      <c r="O5471" s="119" t="s">
        <v>10844</v>
      </c>
      <c r="P5471" s="119" t="s">
        <v>10742</v>
      </c>
      <c r="Q5471" s="126">
        <f>COUNTIF(N5471,'Service Line Inventory'!$AE$36)</f>
        <v>0</v>
      </c>
      <c r="W5471" s="125">
        <f t="shared" si="170"/>
        <v>0</v>
      </c>
      <c r="X5471" s="126" t="str">
        <f t="shared" si="171"/>
        <v/>
      </c>
    </row>
    <row r="5472" spans="14:24" x14ac:dyDescent="0.25">
      <c r="N5472" s="119" t="s">
        <v>42</v>
      </c>
      <c r="O5472" s="119" t="s">
        <v>10845</v>
      </c>
      <c r="P5472" s="119" t="s">
        <v>10846</v>
      </c>
      <c r="Q5472" s="126">
        <f>COUNTIF(N5472,'Service Line Inventory'!$AE$36)</f>
        <v>0</v>
      </c>
      <c r="W5472" s="125">
        <f t="shared" si="170"/>
        <v>0</v>
      </c>
      <c r="X5472" s="126" t="str">
        <f t="shared" si="171"/>
        <v/>
      </c>
    </row>
    <row r="5473" spans="14:24" x14ac:dyDescent="0.25">
      <c r="N5473" s="119" t="s">
        <v>42</v>
      </c>
      <c r="O5473" s="119" t="s">
        <v>10847</v>
      </c>
      <c r="P5473" s="119" t="s">
        <v>10848</v>
      </c>
      <c r="Q5473" s="126">
        <f>COUNTIF(N5473,'Service Line Inventory'!$AE$36)</f>
        <v>0</v>
      </c>
      <c r="W5473" s="125">
        <f t="shared" si="170"/>
        <v>0</v>
      </c>
      <c r="X5473" s="126" t="str">
        <f t="shared" si="171"/>
        <v/>
      </c>
    </row>
    <row r="5474" spans="14:24" x14ac:dyDescent="0.25">
      <c r="N5474" s="119" t="s">
        <v>42</v>
      </c>
      <c r="O5474" s="119" t="s">
        <v>10849</v>
      </c>
      <c r="P5474" s="119" t="s">
        <v>10850</v>
      </c>
      <c r="Q5474" s="126">
        <f>COUNTIF(N5474,'Service Line Inventory'!$AE$36)</f>
        <v>0</v>
      </c>
      <c r="W5474" s="125">
        <f t="shared" si="170"/>
        <v>0</v>
      </c>
      <c r="X5474" s="126" t="str">
        <f t="shared" si="171"/>
        <v/>
      </c>
    </row>
    <row r="5475" spans="14:24" x14ac:dyDescent="0.25">
      <c r="N5475" s="119" t="s">
        <v>42</v>
      </c>
      <c r="O5475" s="119" t="s">
        <v>10851</v>
      </c>
      <c r="P5475" s="119" t="s">
        <v>10852</v>
      </c>
      <c r="Q5475" s="126">
        <f>COUNTIF(N5475,'Service Line Inventory'!$AE$36)</f>
        <v>0</v>
      </c>
      <c r="W5475" s="125">
        <f t="shared" si="170"/>
        <v>0</v>
      </c>
      <c r="X5475" s="126" t="str">
        <f t="shared" si="171"/>
        <v/>
      </c>
    </row>
    <row r="5476" spans="14:24" x14ac:dyDescent="0.25">
      <c r="N5476" s="119" t="s">
        <v>42</v>
      </c>
      <c r="O5476" s="119" t="s">
        <v>10853</v>
      </c>
      <c r="P5476" s="119" t="s">
        <v>10854</v>
      </c>
      <c r="Q5476" s="126">
        <f>COUNTIF(N5476,'Service Line Inventory'!$AE$36)</f>
        <v>0</v>
      </c>
      <c r="W5476" s="125">
        <f t="shared" si="170"/>
        <v>0</v>
      </c>
      <c r="X5476" s="126" t="str">
        <f t="shared" si="171"/>
        <v/>
      </c>
    </row>
    <row r="5477" spans="14:24" x14ac:dyDescent="0.25">
      <c r="N5477" s="119" t="s">
        <v>42</v>
      </c>
      <c r="O5477" s="119" t="s">
        <v>10855</v>
      </c>
      <c r="P5477" s="119" t="s">
        <v>10856</v>
      </c>
      <c r="Q5477" s="126">
        <f>COUNTIF(N5477,'Service Line Inventory'!$AE$36)</f>
        <v>0</v>
      </c>
      <c r="W5477" s="125">
        <f t="shared" si="170"/>
        <v>0</v>
      </c>
      <c r="X5477" s="126" t="str">
        <f t="shared" si="171"/>
        <v/>
      </c>
    </row>
    <row r="5478" spans="14:24" x14ac:dyDescent="0.25">
      <c r="N5478" s="119" t="s">
        <v>42</v>
      </c>
      <c r="O5478" s="119" t="s">
        <v>10857</v>
      </c>
      <c r="P5478" s="119" t="s">
        <v>10858</v>
      </c>
      <c r="Q5478" s="126">
        <f>COUNTIF(N5478,'Service Line Inventory'!$AE$36)</f>
        <v>0</v>
      </c>
      <c r="W5478" s="125">
        <f t="shared" si="170"/>
        <v>0</v>
      </c>
      <c r="X5478" s="126" t="str">
        <f t="shared" si="171"/>
        <v/>
      </c>
    </row>
    <row r="5479" spans="14:24" x14ac:dyDescent="0.25">
      <c r="N5479" s="119" t="s">
        <v>42</v>
      </c>
      <c r="O5479" s="119" t="s">
        <v>10859</v>
      </c>
      <c r="P5479" s="119" t="s">
        <v>10860</v>
      </c>
      <c r="Q5479" s="126">
        <f>COUNTIF(N5479,'Service Line Inventory'!$AE$36)</f>
        <v>0</v>
      </c>
      <c r="W5479" s="125">
        <f t="shared" si="170"/>
        <v>0</v>
      </c>
      <c r="X5479" s="126" t="str">
        <f t="shared" si="171"/>
        <v/>
      </c>
    </row>
    <row r="5480" spans="14:24" x14ac:dyDescent="0.25">
      <c r="N5480" s="119" t="s">
        <v>42</v>
      </c>
      <c r="O5480" s="119" t="s">
        <v>10861</v>
      </c>
      <c r="P5480" s="119" t="s">
        <v>10862</v>
      </c>
      <c r="Q5480" s="126">
        <f>COUNTIF(N5480,'Service Line Inventory'!$AE$36)</f>
        <v>0</v>
      </c>
      <c r="W5480" s="125">
        <f t="shared" si="170"/>
        <v>0</v>
      </c>
      <c r="X5480" s="126" t="str">
        <f t="shared" si="171"/>
        <v/>
      </c>
    </row>
    <row r="5481" spans="14:24" x14ac:dyDescent="0.25">
      <c r="N5481" s="119" t="s">
        <v>42</v>
      </c>
      <c r="O5481" s="119" t="s">
        <v>10863</v>
      </c>
      <c r="P5481" s="119" t="s">
        <v>10864</v>
      </c>
      <c r="Q5481" s="126">
        <f>COUNTIF(N5481,'Service Line Inventory'!$AE$36)</f>
        <v>0</v>
      </c>
      <c r="W5481" s="125">
        <f t="shared" si="170"/>
        <v>0</v>
      </c>
      <c r="X5481" s="126" t="str">
        <f t="shared" si="171"/>
        <v/>
      </c>
    </row>
    <row r="5482" spans="14:24" x14ac:dyDescent="0.25">
      <c r="N5482" s="119" t="s">
        <v>42</v>
      </c>
      <c r="O5482" s="119" t="s">
        <v>10865</v>
      </c>
      <c r="P5482" s="119" t="s">
        <v>10866</v>
      </c>
      <c r="Q5482" s="126">
        <f>COUNTIF(N5482,'Service Line Inventory'!$AE$36)</f>
        <v>0</v>
      </c>
      <c r="W5482" s="125">
        <f t="shared" si="170"/>
        <v>0</v>
      </c>
      <c r="X5482" s="126" t="str">
        <f t="shared" si="171"/>
        <v/>
      </c>
    </row>
    <row r="5483" spans="14:24" x14ac:dyDescent="0.25">
      <c r="N5483" s="119" t="s">
        <v>42</v>
      </c>
      <c r="O5483" s="119" t="s">
        <v>10867</v>
      </c>
      <c r="P5483" s="119" t="s">
        <v>10868</v>
      </c>
      <c r="Q5483" s="126">
        <f>COUNTIF(N5483,'Service Line Inventory'!$AE$36)</f>
        <v>0</v>
      </c>
      <c r="W5483" s="125">
        <f t="shared" si="170"/>
        <v>0</v>
      </c>
      <c r="X5483" s="126" t="str">
        <f t="shared" si="171"/>
        <v/>
      </c>
    </row>
    <row r="5484" spans="14:24" x14ac:dyDescent="0.25">
      <c r="N5484" s="119" t="s">
        <v>42</v>
      </c>
      <c r="O5484" s="119" t="s">
        <v>10869</v>
      </c>
      <c r="P5484" s="119" t="s">
        <v>10870</v>
      </c>
      <c r="Q5484" s="126">
        <f>COUNTIF(N5484,'Service Line Inventory'!$AE$36)</f>
        <v>0</v>
      </c>
      <c r="W5484" s="125">
        <f t="shared" si="170"/>
        <v>0</v>
      </c>
      <c r="X5484" s="126" t="str">
        <f t="shared" si="171"/>
        <v/>
      </c>
    </row>
    <row r="5485" spans="14:24" x14ac:dyDescent="0.25">
      <c r="N5485" s="119" t="s">
        <v>42</v>
      </c>
      <c r="O5485" s="119" t="s">
        <v>10871</v>
      </c>
      <c r="P5485" s="119" t="s">
        <v>10872</v>
      </c>
      <c r="Q5485" s="126">
        <f>COUNTIF(N5485,'Service Line Inventory'!$AE$36)</f>
        <v>0</v>
      </c>
      <c r="W5485" s="125">
        <f t="shared" si="170"/>
        <v>0</v>
      </c>
      <c r="X5485" s="126" t="str">
        <f t="shared" si="171"/>
        <v/>
      </c>
    </row>
    <row r="5486" spans="14:24" x14ac:dyDescent="0.25">
      <c r="N5486" s="119" t="s">
        <v>42</v>
      </c>
      <c r="O5486" s="119" t="s">
        <v>10873</v>
      </c>
      <c r="P5486" s="119" t="s">
        <v>10874</v>
      </c>
      <c r="Q5486" s="126">
        <f>COUNTIF(N5486,'Service Line Inventory'!$AE$36)</f>
        <v>0</v>
      </c>
      <c r="W5486" s="125">
        <f t="shared" si="170"/>
        <v>0</v>
      </c>
      <c r="X5486" s="126" t="str">
        <f t="shared" si="171"/>
        <v/>
      </c>
    </row>
    <row r="5487" spans="14:24" x14ac:dyDescent="0.25">
      <c r="N5487" s="119" t="s">
        <v>42</v>
      </c>
      <c r="O5487" s="119" t="s">
        <v>10875</v>
      </c>
      <c r="P5487" s="119" t="s">
        <v>10876</v>
      </c>
      <c r="Q5487" s="126">
        <f>COUNTIF(N5487,'Service Line Inventory'!$AE$36)</f>
        <v>0</v>
      </c>
      <c r="W5487" s="125">
        <f t="shared" si="170"/>
        <v>0</v>
      </c>
      <c r="X5487" s="126" t="str">
        <f t="shared" si="171"/>
        <v/>
      </c>
    </row>
    <row r="5488" spans="14:24" x14ac:dyDescent="0.25">
      <c r="N5488" s="119" t="s">
        <v>42</v>
      </c>
      <c r="O5488" s="119" t="s">
        <v>10877</v>
      </c>
      <c r="P5488" s="119" t="s">
        <v>10878</v>
      </c>
      <c r="Q5488" s="126">
        <f>COUNTIF(N5488,'Service Line Inventory'!$AE$36)</f>
        <v>0</v>
      </c>
      <c r="W5488" s="125">
        <f t="shared" si="170"/>
        <v>0</v>
      </c>
      <c r="X5488" s="126" t="str">
        <f t="shared" si="171"/>
        <v/>
      </c>
    </row>
    <row r="5489" spans="14:24" x14ac:dyDescent="0.25">
      <c r="N5489" s="119" t="s">
        <v>42</v>
      </c>
      <c r="O5489" s="119" t="s">
        <v>10879</v>
      </c>
      <c r="P5489" s="119" t="s">
        <v>10880</v>
      </c>
      <c r="Q5489" s="126">
        <f>COUNTIF(N5489,'Service Line Inventory'!$AE$36)</f>
        <v>0</v>
      </c>
      <c r="W5489" s="125">
        <f t="shared" si="170"/>
        <v>0</v>
      </c>
      <c r="X5489" s="126" t="str">
        <f t="shared" si="171"/>
        <v/>
      </c>
    </row>
    <row r="5490" spans="14:24" x14ac:dyDescent="0.25">
      <c r="N5490" s="119" t="s">
        <v>42</v>
      </c>
      <c r="O5490" s="119" t="s">
        <v>10881</v>
      </c>
      <c r="P5490" s="119" t="s">
        <v>10882</v>
      </c>
      <c r="Q5490" s="126">
        <f>COUNTIF(N5490,'Service Line Inventory'!$AE$36)</f>
        <v>0</v>
      </c>
      <c r="W5490" s="125">
        <f t="shared" si="170"/>
        <v>0</v>
      </c>
      <c r="X5490" s="126" t="str">
        <f t="shared" si="171"/>
        <v/>
      </c>
    </row>
    <row r="5491" spans="14:24" x14ac:dyDescent="0.25">
      <c r="N5491" s="119" t="s">
        <v>42</v>
      </c>
      <c r="O5491" s="119" t="s">
        <v>10883</v>
      </c>
      <c r="P5491" s="119" t="s">
        <v>10884</v>
      </c>
      <c r="Q5491" s="126">
        <f>COUNTIF(N5491,'Service Line Inventory'!$AE$36)</f>
        <v>0</v>
      </c>
      <c r="W5491" s="125">
        <f t="shared" si="170"/>
        <v>0</v>
      </c>
      <c r="X5491" s="126" t="str">
        <f t="shared" si="171"/>
        <v/>
      </c>
    </row>
    <row r="5492" spans="14:24" x14ac:dyDescent="0.25">
      <c r="N5492" s="119" t="s">
        <v>42</v>
      </c>
      <c r="O5492" s="119" t="s">
        <v>10885</v>
      </c>
      <c r="P5492" s="119" t="s">
        <v>10886</v>
      </c>
      <c r="Q5492" s="126">
        <f>COUNTIF(N5492,'Service Line Inventory'!$AE$36)</f>
        <v>0</v>
      </c>
      <c r="W5492" s="125">
        <f t="shared" si="170"/>
        <v>0</v>
      </c>
      <c r="X5492" s="126" t="str">
        <f t="shared" si="171"/>
        <v/>
      </c>
    </row>
    <row r="5493" spans="14:24" x14ac:dyDescent="0.25">
      <c r="N5493" s="119" t="s">
        <v>42</v>
      </c>
      <c r="O5493" s="119" t="s">
        <v>10887</v>
      </c>
      <c r="P5493" s="119" t="s">
        <v>10888</v>
      </c>
      <c r="Q5493" s="126">
        <f>COUNTIF(N5493,'Service Line Inventory'!$AE$36)</f>
        <v>0</v>
      </c>
      <c r="W5493" s="125">
        <f t="shared" si="170"/>
        <v>0</v>
      </c>
      <c r="X5493" s="126" t="str">
        <f t="shared" si="171"/>
        <v/>
      </c>
    </row>
    <row r="5494" spans="14:24" x14ac:dyDescent="0.25">
      <c r="N5494" s="119" t="s">
        <v>42</v>
      </c>
      <c r="O5494" s="119" t="s">
        <v>10889</v>
      </c>
      <c r="P5494" s="119" t="s">
        <v>10683</v>
      </c>
      <c r="Q5494" s="126">
        <f>COUNTIF(N5494,'Service Line Inventory'!$AE$36)</f>
        <v>0</v>
      </c>
      <c r="W5494" s="125">
        <f t="shared" si="170"/>
        <v>0</v>
      </c>
      <c r="X5494" s="126" t="str">
        <f t="shared" si="171"/>
        <v/>
      </c>
    </row>
    <row r="5495" spans="14:24" x14ac:dyDescent="0.25">
      <c r="N5495" s="119" t="s">
        <v>42</v>
      </c>
      <c r="O5495" s="119" t="s">
        <v>10890</v>
      </c>
      <c r="P5495" s="119" t="s">
        <v>10750</v>
      </c>
      <c r="Q5495" s="126">
        <f>COUNTIF(N5495,'Service Line Inventory'!$AE$36)</f>
        <v>0</v>
      </c>
      <c r="W5495" s="125">
        <f t="shared" si="170"/>
        <v>0</v>
      </c>
      <c r="X5495" s="126" t="str">
        <f t="shared" si="171"/>
        <v/>
      </c>
    </row>
    <row r="5496" spans="14:24" x14ac:dyDescent="0.25">
      <c r="N5496" s="119" t="s">
        <v>42</v>
      </c>
      <c r="O5496" s="119" t="s">
        <v>10891</v>
      </c>
      <c r="P5496" s="119" t="s">
        <v>10892</v>
      </c>
      <c r="Q5496" s="126">
        <f>COUNTIF(N5496,'Service Line Inventory'!$AE$36)</f>
        <v>0</v>
      </c>
      <c r="W5496" s="125">
        <f t="shared" si="170"/>
        <v>0</v>
      </c>
      <c r="X5496" s="126" t="str">
        <f t="shared" si="171"/>
        <v/>
      </c>
    </row>
    <row r="5497" spans="14:24" x14ac:dyDescent="0.25">
      <c r="N5497" s="119" t="s">
        <v>42</v>
      </c>
      <c r="O5497" s="119" t="s">
        <v>10893</v>
      </c>
      <c r="P5497" s="119" t="s">
        <v>10894</v>
      </c>
      <c r="Q5497" s="126">
        <f>COUNTIF(N5497,'Service Line Inventory'!$AE$36)</f>
        <v>0</v>
      </c>
      <c r="W5497" s="125">
        <f t="shared" si="170"/>
        <v>0</v>
      </c>
      <c r="X5497" s="126" t="str">
        <f t="shared" si="171"/>
        <v/>
      </c>
    </row>
    <row r="5498" spans="14:24" x14ac:dyDescent="0.25">
      <c r="N5498" s="119" t="s">
        <v>42</v>
      </c>
      <c r="O5498" s="119" t="s">
        <v>10895</v>
      </c>
      <c r="P5498" s="119" t="s">
        <v>10896</v>
      </c>
      <c r="Q5498" s="126">
        <f>COUNTIF(N5498,'Service Line Inventory'!$AE$36)</f>
        <v>0</v>
      </c>
      <c r="W5498" s="125">
        <f t="shared" si="170"/>
        <v>0</v>
      </c>
      <c r="X5498" s="126" t="str">
        <f t="shared" si="171"/>
        <v/>
      </c>
    </row>
    <row r="5499" spans="14:24" x14ac:dyDescent="0.25">
      <c r="N5499" s="119" t="s">
        <v>42</v>
      </c>
      <c r="O5499" s="119" t="s">
        <v>10897</v>
      </c>
      <c r="P5499" s="119" t="s">
        <v>10898</v>
      </c>
      <c r="Q5499" s="126">
        <f>COUNTIF(N5499,'Service Line Inventory'!$AE$36)</f>
        <v>0</v>
      </c>
      <c r="W5499" s="125">
        <f t="shared" si="170"/>
        <v>0</v>
      </c>
      <c r="X5499" s="126" t="str">
        <f t="shared" si="171"/>
        <v/>
      </c>
    </row>
    <row r="5500" spans="14:24" x14ac:dyDescent="0.25">
      <c r="N5500" s="119" t="s">
        <v>42</v>
      </c>
      <c r="O5500" s="119" t="s">
        <v>10899</v>
      </c>
      <c r="P5500" s="119" t="s">
        <v>10900</v>
      </c>
      <c r="Q5500" s="126">
        <f>COUNTIF(N5500,'Service Line Inventory'!$AE$36)</f>
        <v>0</v>
      </c>
      <c r="W5500" s="125">
        <f t="shared" si="170"/>
        <v>0</v>
      </c>
      <c r="X5500" s="126" t="str">
        <f t="shared" si="171"/>
        <v/>
      </c>
    </row>
    <row r="5501" spans="14:24" x14ac:dyDescent="0.25">
      <c r="N5501" s="119" t="s">
        <v>42</v>
      </c>
      <c r="O5501" s="119" t="s">
        <v>10901</v>
      </c>
      <c r="P5501" s="119" t="s">
        <v>10902</v>
      </c>
      <c r="Q5501" s="126">
        <f>COUNTIF(N5501,'Service Line Inventory'!$AE$36)</f>
        <v>0</v>
      </c>
      <c r="W5501" s="125">
        <f t="shared" si="170"/>
        <v>0</v>
      </c>
      <c r="X5501" s="126" t="str">
        <f t="shared" si="171"/>
        <v/>
      </c>
    </row>
    <row r="5502" spans="14:24" x14ac:dyDescent="0.25">
      <c r="N5502" s="119" t="s">
        <v>42</v>
      </c>
      <c r="O5502" s="119" t="s">
        <v>10903</v>
      </c>
      <c r="P5502" s="119" t="s">
        <v>10904</v>
      </c>
      <c r="Q5502" s="126">
        <f>COUNTIF(N5502,'Service Line Inventory'!$AE$36)</f>
        <v>0</v>
      </c>
      <c r="W5502" s="125">
        <f t="shared" si="170"/>
        <v>0</v>
      </c>
      <c r="X5502" s="126" t="str">
        <f t="shared" si="171"/>
        <v/>
      </c>
    </row>
    <row r="5503" spans="14:24" x14ac:dyDescent="0.25">
      <c r="N5503" s="119" t="s">
        <v>42</v>
      </c>
      <c r="O5503" s="119" t="s">
        <v>10905</v>
      </c>
      <c r="P5503" s="119" t="s">
        <v>10906</v>
      </c>
      <c r="Q5503" s="126">
        <f>COUNTIF(N5503,'Service Line Inventory'!$AE$36)</f>
        <v>0</v>
      </c>
      <c r="W5503" s="125">
        <f t="shared" si="170"/>
        <v>0</v>
      </c>
      <c r="X5503" s="126" t="str">
        <f t="shared" si="171"/>
        <v/>
      </c>
    </row>
    <row r="5504" spans="14:24" x14ac:dyDescent="0.25">
      <c r="N5504" s="119" t="s">
        <v>42</v>
      </c>
      <c r="O5504" s="119" t="s">
        <v>10907</v>
      </c>
      <c r="P5504" s="119" t="s">
        <v>10908</v>
      </c>
      <c r="Q5504" s="126">
        <f>COUNTIF(N5504,'Service Line Inventory'!$AE$36)</f>
        <v>0</v>
      </c>
      <c r="W5504" s="125">
        <f t="shared" si="170"/>
        <v>0</v>
      </c>
      <c r="X5504" s="126" t="str">
        <f t="shared" si="171"/>
        <v/>
      </c>
    </row>
    <row r="5505" spans="14:24" x14ac:dyDescent="0.25">
      <c r="N5505" s="119" t="s">
        <v>42</v>
      </c>
      <c r="O5505" s="119" t="s">
        <v>10909</v>
      </c>
      <c r="P5505" s="119" t="s">
        <v>10910</v>
      </c>
      <c r="Q5505" s="126">
        <f>COUNTIF(N5505,'Service Line Inventory'!$AE$36)</f>
        <v>0</v>
      </c>
      <c r="W5505" s="125">
        <f t="shared" ref="W5505:W5568" si="172">T5505</f>
        <v>0</v>
      </c>
      <c r="X5505" s="126" t="str">
        <f t="shared" ref="X5505:X5568" si="173">IF(W5505=0,"",W5505)</f>
        <v/>
      </c>
    </row>
    <row r="5506" spans="14:24" x14ac:dyDescent="0.25">
      <c r="N5506" s="119" t="s">
        <v>42</v>
      </c>
      <c r="O5506" s="119" t="s">
        <v>10911</v>
      </c>
      <c r="P5506" s="119" t="s">
        <v>10912</v>
      </c>
      <c r="Q5506" s="126">
        <f>COUNTIF(N5506,'Service Line Inventory'!$AE$36)</f>
        <v>0</v>
      </c>
      <c r="W5506" s="125">
        <f t="shared" si="172"/>
        <v>0</v>
      </c>
      <c r="X5506" s="126" t="str">
        <f t="shared" si="173"/>
        <v/>
      </c>
    </row>
    <row r="5507" spans="14:24" x14ac:dyDescent="0.25">
      <c r="N5507" s="119" t="s">
        <v>42</v>
      </c>
      <c r="O5507" s="119" t="s">
        <v>10913</v>
      </c>
      <c r="P5507" s="119" t="s">
        <v>10914</v>
      </c>
      <c r="Q5507" s="126">
        <f>COUNTIF(N5507,'Service Line Inventory'!$AE$36)</f>
        <v>0</v>
      </c>
      <c r="W5507" s="125">
        <f t="shared" si="172"/>
        <v>0</v>
      </c>
      <c r="X5507" s="126" t="str">
        <f t="shared" si="173"/>
        <v/>
      </c>
    </row>
    <row r="5508" spans="14:24" x14ac:dyDescent="0.25">
      <c r="N5508" s="119" t="s">
        <v>42</v>
      </c>
      <c r="O5508" s="119" t="s">
        <v>10915</v>
      </c>
      <c r="P5508" s="119" t="s">
        <v>10916</v>
      </c>
      <c r="Q5508" s="126">
        <f>COUNTIF(N5508,'Service Line Inventory'!$AE$36)</f>
        <v>0</v>
      </c>
      <c r="W5508" s="125">
        <f t="shared" si="172"/>
        <v>0</v>
      </c>
      <c r="X5508" s="126" t="str">
        <f t="shared" si="173"/>
        <v/>
      </c>
    </row>
    <row r="5509" spans="14:24" x14ac:dyDescent="0.25">
      <c r="N5509" s="119" t="s">
        <v>42</v>
      </c>
      <c r="O5509" s="119" t="s">
        <v>10917</v>
      </c>
      <c r="P5509" s="119" t="s">
        <v>10918</v>
      </c>
      <c r="Q5509" s="126">
        <f>COUNTIF(N5509,'Service Line Inventory'!$AE$36)</f>
        <v>0</v>
      </c>
      <c r="W5509" s="125">
        <f t="shared" si="172"/>
        <v>0</v>
      </c>
      <c r="X5509" s="126" t="str">
        <f t="shared" si="173"/>
        <v/>
      </c>
    </row>
    <row r="5510" spans="14:24" x14ac:dyDescent="0.25">
      <c r="N5510" s="119" t="s">
        <v>42</v>
      </c>
      <c r="O5510" s="119" t="s">
        <v>10919</v>
      </c>
      <c r="P5510" s="119" t="s">
        <v>10920</v>
      </c>
      <c r="Q5510" s="126">
        <f>COUNTIF(N5510,'Service Line Inventory'!$AE$36)</f>
        <v>0</v>
      </c>
      <c r="W5510" s="125">
        <f t="shared" si="172"/>
        <v>0</v>
      </c>
      <c r="X5510" s="126" t="str">
        <f t="shared" si="173"/>
        <v/>
      </c>
    </row>
    <row r="5511" spans="14:24" x14ac:dyDescent="0.25">
      <c r="N5511" s="119" t="s">
        <v>42</v>
      </c>
      <c r="O5511" s="119" t="s">
        <v>10921</v>
      </c>
      <c r="P5511" s="119" t="s">
        <v>10922</v>
      </c>
      <c r="Q5511" s="126">
        <f>COUNTIF(N5511,'Service Line Inventory'!$AE$36)</f>
        <v>0</v>
      </c>
      <c r="W5511" s="125">
        <f t="shared" si="172"/>
        <v>0</v>
      </c>
      <c r="X5511" s="126" t="str">
        <f t="shared" si="173"/>
        <v/>
      </c>
    </row>
    <row r="5512" spans="14:24" x14ac:dyDescent="0.25">
      <c r="N5512" s="119" t="s">
        <v>42</v>
      </c>
      <c r="O5512" s="119" t="s">
        <v>10923</v>
      </c>
      <c r="P5512" s="119" t="s">
        <v>10924</v>
      </c>
      <c r="Q5512" s="126">
        <f>COUNTIF(N5512,'Service Line Inventory'!$AE$36)</f>
        <v>0</v>
      </c>
      <c r="W5512" s="125">
        <f t="shared" si="172"/>
        <v>0</v>
      </c>
      <c r="X5512" s="126" t="str">
        <f t="shared" si="173"/>
        <v/>
      </c>
    </row>
    <row r="5513" spans="14:24" x14ac:dyDescent="0.25">
      <c r="N5513" s="119" t="s">
        <v>42</v>
      </c>
      <c r="O5513" s="119" t="s">
        <v>10925</v>
      </c>
      <c r="P5513" s="119" t="s">
        <v>10926</v>
      </c>
      <c r="Q5513" s="126">
        <f>COUNTIF(N5513,'Service Line Inventory'!$AE$36)</f>
        <v>0</v>
      </c>
      <c r="W5513" s="125">
        <f t="shared" si="172"/>
        <v>0</v>
      </c>
      <c r="X5513" s="126" t="str">
        <f t="shared" si="173"/>
        <v/>
      </c>
    </row>
    <row r="5514" spans="14:24" x14ac:dyDescent="0.25">
      <c r="N5514" s="119" t="s">
        <v>42</v>
      </c>
      <c r="O5514" s="119" t="s">
        <v>10927</v>
      </c>
      <c r="P5514" s="119" t="s">
        <v>10928</v>
      </c>
      <c r="Q5514" s="126">
        <f>COUNTIF(N5514,'Service Line Inventory'!$AE$36)</f>
        <v>0</v>
      </c>
      <c r="W5514" s="125">
        <f t="shared" si="172"/>
        <v>0</v>
      </c>
      <c r="X5514" s="126" t="str">
        <f t="shared" si="173"/>
        <v/>
      </c>
    </row>
    <row r="5515" spans="14:24" x14ac:dyDescent="0.25">
      <c r="N5515" s="119" t="s">
        <v>42</v>
      </c>
      <c r="O5515" s="119" t="s">
        <v>10929</v>
      </c>
      <c r="P5515" s="119" t="s">
        <v>10930</v>
      </c>
      <c r="Q5515" s="126">
        <f>COUNTIF(N5515,'Service Line Inventory'!$AE$36)</f>
        <v>0</v>
      </c>
      <c r="W5515" s="125">
        <f t="shared" si="172"/>
        <v>0</v>
      </c>
      <c r="X5515" s="126" t="str">
        <f t="shared" si="173"/>
        <v/>
      </c>
    </row>
    <row r="5516" spans="14:24" x14ac:dyDescent="0.25">
      <c r="N5516" s="119" t="s">
        <v>42</v>
      </c>
      <c r="O5516" s="119" t="s">
        <v>10931</v>
      </c>
      <c r="P5516" s="119" t="s">
        <v>10932</v>
      </c>
      <c r="Q5516" s="126">
        <f>COUNTIF(N5516,'Service Line Inventory'!$AE$36)</f>
        <v>0</v>
      </c>
      <c r="W5516" s="125">
        <f t="shared" si="172"/>
        <v>0</v>
      </c>
      <c r="X5516" s="126" t="str">
        <f t="shared" si="173"/>
        <v/>
      </c>
    </row>
    <row r="5517" spans="14:24" x14ac:dyDescent="0.25">
      <c r="N5517" s="119" t="s">
        <v>42</v>
      </c>
      <c r="O5517" s="119" t="s">
        <v>10933</v>
      </c>
      <c r="P5517" s="119" t="s">
        <v>10934</v>
      </c>
      <c r="Q5517" s="126">
        <f>COUNTIF(N5517,'Service Line Inventory'!$AE$36)</f>
        <v>0</v>
      </c>
      <c r="W5517" s="125">
        <f t="shared" si="172"/>
        <v>0</v>
      </c>
      <c r="X5517" s="126" t="str">
        <f t="shared" si="173"/>
        <v/>
      </c>
    </row>
    <row r="5518" spans="14:24" x14ac:dyDescent="0.25">
      <c r="N5518" s="119" t="s">
        <v>42</v>
      </c>
      <c r="O5518" s="119" t="s">
        <v>10935</v>
      </c>
      <c r="P5518" s="119" t="s">
        <v>10936</v>
      </c>
      <c r="Q5518" s="126">
        <f>COUNTIF(N5518,'Service Line Inventory'!$AE$36)</f>
        <v>0</v>
      </c>
      <c r="W5518" s="125">
        <f t="shared" si="172"/>
        <v>0</v>
      </c>
      <c r="X5518" s="126" t="str">
        <f t="shared" si="173"/>
        <v/>
      </c>
    </row>
    <row r="5519" spans="14:24" x14ac:dyDescent="0.25">
      <c r="N5519" s="119" t="s">
        <v>42</v>
      </c>
      <c r="O5519" s="119" t="s">
        <v>10937</v>
      </c>
      <c r="P5519" s="119" t="s">
        <v>10938</v>
      </c>
      <c r="Q5519" s="126">
        <f>COUNTIF(N5519,'Service Line Inventory'!$AE$36)</f>
        <v>0</v>
      </c>
      <c r="W5519" s="125">
        <f t="shared" si="172"/>
        <v>0</v>
      </c>
      <c r="X5519" s="126" t="str">
        <f t="shared" si="173"/>
        <v/>
      </c>
    </row>
    <row r="5520" spans="14:24" x14ac:dyDescent="0.25">
      <c r="N5520" s="119" t="s">
        <v>42</v>
      </c>
      <c r="O5520" s="119" t="s">
        <v>10939</v>
      </c>
      <c r="P5520" s="119" t="s">
        <v>10940</v>
      </c>
      <c r="Q5520" s="126">
        <f>COUNTIF(N5520,'Service Line Inventory'!$AE$36)</f>
        <v>0</v>
      </c>
      <c r="W5520" s="125">
        <f t="shared" si="172"/>
        <v>0</v>
      </c>
      <c r="X5520" s="126" t="str">
        <f t="shared" si="173"/>
        <v/>
      </c>
    </row>
    <row r="5521" spans="14:24" x14ac:dyDescent="0.25">
      <c r="N5521" s="119" t="s">
        <v>42</v>
      </c>
      <c r="O5521" s="119" t="s">
        <v>10941</v>
      </c>
      <c r="P5521" s="119" t="s">
        <v>10942</v>
      </c>
      <c r="Q5521" s="126">
        <f>COUNTIF(N5521,'Service Line Inventory'!$AE$36)</f>
        <v>0</v>
      </c>
      <c r="W5521" s="125">
        <f t="shared" si="172"/>
        <v>0</v>
      </c>
      <c r="X5521" s="126" t="str">
        <f t="shared" si="173"/>
        <v/>
      </c>
    </row>
    <row r="5522" spans="14:24" x14ac:dyDescent="0.25">
      <c r="N5522" s="119" t="s">
        <v>42</v>
      </c>
      <c r="O5522" s="119" t="s">
        <v>10943</v>
      </c>
      <c r="P5522" s="119" t="s">
        <v>10944</v>
      </c>
      <c r="Q5522" s="126">
        <f>COUNTIF(N5522,'Service Line Inventory'!$AE$36)</f>
        <v>0</v>
      </c>
      <c r="W5522" s="125">
        <f t="shared" si="172"/>
        <v>0</v>
      </c>
      <c r="X5522" s="126" t="str">
        <f t="shared" si="173"/>
        <v/>
      </c>
    </row>
    <row r="5523" spans="14:24" x14ac:dyDescent="0.25">
      <c r="N5523" s="119" t="s">
        <v>42</v>
      </c>
      <c r="O5523" s="119" t="s">
        <v>10945</v>
      </c>
      <c r="P5523" s="119" t="s">
        <v>10946</v>
      </c>
      <c r="Q5523" s="126">
        <f>COUNTIF(N5523,'Service Line Inventory'!$AE$36)</f>
        <v>0</v>
      </c>
      <c r="W5523" s="125">
        <f t="shared" si="172"/>
        <v>0</v>
      </c>
      <c r="X5523" s="126" t="str">
        <f t="shared" si="173"/>
        <v/>
      </c>
    </row>
    <row r="5524" spans="14:24" x14ac:dyDescent="0.25">
      <c r="N5524" s="119" t="s">
        <v>42</v>
      </c>
      <c r="O5524" s="119" t="s">
        <v>10947</v>
      </c>
      <c r="P5524" s="119" t="s">
        <v>10948</v>
      </c>
      <c r="Q5524" s="126">
        <f>COUNTIF(N5524,'Service Line Inventory'!$AE$36)</f>
        <v>0</v>
      </c>
      <c r="W5524" s="125">
        <f t="shared" si="172"/>
        <v>0</v>
      </c>
      <c r="X5524" s="126" t="str">
        <f t="shared" si="173"/>
        <v/>
      </c>
    </row>
    <row r="5525" spans="14:24" x14ac:dyDescent="0.25">
      <c r="N5525" s="119" t="s">
        <v>42</v>
      </c>
      <c r="O5525" s="119" t="s">
        <v>10949</v>
      </c>
      <c r="P5525" s="119" t="s">
        <v>10950</v>
      </c>
      <c r="Q5525" s="126">
        <f>COUNTIF(N5525,'Service Line Inventory'!$AE$36)</f>
        <v>0</v>
      </c>
      <c r="W5525" s="125">
        <f t="shared" si="172"/>
        <v>0</v>
      </c>
      <c r="X5525" s="126" t="str">
        <f t="shared" si="173"/>
        <v/>
      </c>
    </row>
    <row r="5526" spans="14:24" x14ac:dyDescent="0.25">
      <c r="N5526" s="119" t="s">
        <v>42</v>
      </c>
      <c r="O5526" s="119" t="s">
        <v>10951</v>
      </c>
      <c r="P5526" s="119" t="s">
        <v>10952</v>
      </c>
      <c r="Q5526" s="126">
        <f>COUNTIF(N5526,'Service Line Inventory'!$AE$36)</f>
        <v>0</v>
      </c>
      <c r="W5526" s="125">
        <f t="shared" si="172"/>
        <v>0</v>
      </c>
      <c r="X5526" s="126" t="str">
        <f t="shared" si="173"/>
        <v/>
      </c>
    </row>
    <row r="5527" spans="14:24" x14ac:dyDescent="0.25">
      <c r="N5527" s="119" t="s">
        <v>42</v>
      </c>
      <c r="O5527" s="119" t="s">
        <v>10953</v>
      </c>
      <c r="P5527" s="119" t="s">
        <v>10954</v>
      </c>
      <c r="Q5527" s="126">
        <f>COUNTIF(N5527,'Service Line Inventory'!$AE$36)</f>
        <v>0</v>
      </c>
      <c r="W5527" s="125">
        <f t="shared" si="172"/>
        <v>0</v>
      </c>
      <c r="X5527" s="126" t="str">
        <f t="shared" si="173"/>
        <v/>
      </c>
    </row>
    <row r="5528" spans="14:24" x14ac:dyDescent="0.25">
      <c r="N5528" s="119" t="s">
        <v>42</v>
      </c>
      <c r="O5528" s="119" t="s">
        <v>10955</v>
      </c>
      <c r="P5528" s="119" t="s">
        <v>10956</v>
      </c>
      <c r="Q5528" s="126">
        <f>COUNTIF(N5528,'Service Line Inventory'!$AE$36)</f>
        <v>0</v>
      </c>
      <c r="W5528" s="125">
        <f t="shared" si="172"/>
        <v>0</v>
      </c>
      <c r="X5528" s="126" t="str">
        <f t="shared" si="173"/>
        <v/>
      </c>
    </row>
    <row r="5529" spans="14:24" x14ac:dyDescent="0.25">
      <c r="N5529" s="119" t="s">
        <v>42</v>
      </c>
      <c r="O5529" s="119" t="s">
        <v>10957</v>
      </c>
      <c r="P5529" s="119" t="s">
        <v>10958</v>
      </c>
      <c r="Q5529" s="126">
        <f>COUNTIF(N5529,'Service Line Inventory'!$AE$36)</f>
        <v>0</v>
      </c>
      <c r="W5529" s="125">
        <f t="shared" si="172"/>
        <v>0</v>
      </c>
      <c r="X5529" s="126" t="str">
        <f t="shared" si="173"/>
        <v/>
      </c>
    </row>
    <row r="5530" spans="14:24" x14ac:dyDescent="0.25">
      <c r="N5530" s="119" t="s">
        <v>42</v>
      </c>
      <c r="O5530" s="119" t="s">
        <v>10959</v>
      </c>
      <c r="P5530" s="119" t="s">
        <v>10960</v>
      </c>
      <c r="Q5530" s="126">
        <f>COUNTIF(N5530,'Service Line Inventory'!$AE$36)</f>
        <v>0</v>
      </c>
      <c r="W5530" s="125">
        <f t="shared" si="172"/>
        <v>0</v>
      </c>
      <c r="X5530" s="126" t="str">
        <f t="shared" si="173"/>
        <v/>
      </c>
    </row>
    <row r="5531" spans="14:24" x14ac:dyDescent="0.25">
      <c r="N5531" s="119" t="s">
        <v>42</v>
      </c>
      <c r="O5531" s="119" t="s">
        <v>10961</v>
      </c>
      <c r="P5531" s="119" t="s">
        <v>10962</v>
      </c>
      <c r="Q5531" s="126">
        <f>COUNTIF(N5531,'Service Line Inventory'!$AE$36)</f>
        <v>0</v>
      </c>
      <c r="W5531" s="125">
        <f t="shared" si="172"/>
        <v>0</v>
      </c>
      <c r="X5531" s="126" t="str">
        <f t="shared" si="173"/>
        <v/>
      </c>
    </row>
    <row r="5532" spans="14:24" x14ac:dyDescent="0.25">
      <c r="N5532" s="119" t="s">
        <v>42</v>
      </c>
      <c r="O5532" s="119" t="s">
        <v>10963</v>
      </c>
      <c r="P5532" s="119" t="s">
        <v>10964</v>
      </c>
      <c r="Q5532" s="126">
        <f>COUNTIF(N5532,'Service Line Inventory'!$AE$36)</f>
        <v>0</v>
      </c>
      <c r="W5532" s="125">
        <f t="shared" si="172"/>
        <v>0</v>
      </c>
      <c r="X5532" s="126" t="str">
        <f t="shared" si="173"/>
        <v/>
      </c>
    </row>
    <row r="5533" spans="14:24" x14ac:dyDescent="0.25">
      <c r="N5533" s="119" t="s">
        <v>42</v>
      </c>
      <c r="O5533" s="119" t="s">
        <v>10965</v>
      </c>
      <c r="P5533" s="119" t="s">
        <v>10966</v>
      </c>
      <c r="Q5533" s="126">
        <f>COUNTIF(N5533,'Service Line Inventory'!$AE$36)</f>
        <v>0</v>
      </c>
      <c r="W5533" s="125">
        <f t="shared" si="172"/>
        <v>0</v>
      </c>
      <c r="X5533" s="126" t="str">
        <f t="shared" si="173"/>
        <v/>
      </c>
    </row>
    <row r="5534" spans="14:24" x14ac:dyDescent="0.25">
      <c r="N5534" s="119" t="s">
        <v>42</v>
      </c>
      <c r="O5534" s="119" t="s">
        <v>10967</v>
      </c>
      <c r="P5534" s="119" t="s">
        <v>10968</v>
      </c>
      <c r="Q5534" s="126">
        <f>COUNTIF(N5534,'Service Line Inventory'!$AE$36)</f>
        <v>0</v>
      </c>
      <c r="W5534" s="125">
        <f t="shared" si="172"/>
        <v>0</v>
      </c>
      <c r="X5534" s="126" t="str">
        <f t="shared" si="173"/>
        <v/>
      </c>
    </row>
    <row r="5535" spans="14:24" x14ac:dyDescent="0.25">
      <c r="N5535" s="119" t="s">
        <v>42</v>
      </c>
      <c r="O5535" s="119" t="s">
        <v>10969</v>
      </c>
      <c r="P5535" s="119" t="s">
        <v>10970</v>
      </c>
      <c r="Q5535" s="126">
        <f>COUNTIF(N5535,'Service Line Inventory'!$AE$36)</f>
        <v>0</v>
      </c>
      <c r="W5535" s="125">
        <f t="shared" si="172"/>
        <v>0</v>
      </c>
      <c r="X5535" s="126" t="str">
        <f t="shared" si="173"/>
        <v/>
      </c>
    </row>
    <row r="5536" spans="14:24" x14ac:dyDescent="0.25">
      <c r="N5536" s="119" t="s">
        <v>42</v>
      </c>
      <c r="O5536" s="119" t="s">
        <v>10971</v>
      </c>
      <c r="P5536" s="119" t="s">
        <v>10972</v>
      </c>
      <c r="Q5536" s="126">
        <f>COUNTIF(N5536,'Service Line Inventory'!$AE$36)</f>
        <v>0</v>
      </c>
      <c r="W5536" s="125">
        <f t="shared" si="172"/>
        <v>0</v>
      </c>
      <c r="X5536" s="126" t="str">
        <f t="shared" si="173"/>
        <v/>
      </c>
    </row>
    <row r="5537" spans="14:24" x14ac:dyDescent="0.25">
      <c r="N5537" s="119" t="s">
        <v>42</v>
      </c>
      <c r="O5537" s="119" t="s">
        <v>10973</v>
      </c>
      <c r="P5537" s="119" t="s">
        <v>10974</v>
      </c>
      <c r="Q5537" s="126">
        <f>COUNTIF(N5537,'Service Line Inventory'!$AE$36)</f>
        <v>0</v>
      </c>
      <c r="W5537" s="125">
        <f t="shared" si="172"/>
        <v>0</v>
      </c>
      <c r="X5537" s="126" t="str">
        <f t="shared" si="173"/>
        <v/>
      </c>
    </row>
    <row r="5538" spans="14:24" x14ac:dyDescent="0.25">
      <c r="N5538" s="119" t="s">
        <v>42</v>
      </c>
      <c r="O5538" s="119" t="s">
        <v>10975</v>
      </c>
      <c r="P5538" s="119" t="s">
        <v>10976</v>
      </c>
      <c r="Q5538" s="126">
        <f>COUNTIF(N5538,'Service Line Inventory'!$AE$36)</f>
        <v>0</v>
      </c>
      <c r="W5538" s="125">
        <f t="shared" si="172"/>
        <v>0</v>
      </c>
      <c r="X5538" s="126" t="str">
        <f t="shared" si="173"/>
        <v/>
      </c>
    </row>
    <row r="5539" spans="14:24" x14ac:dyDescent="0.25">
      <c r="N5539" s="119" t="s">
        <v>42</v>
      </c>
      <c r="O5539" s="119" t="s">
        <v>10977</v>
      </c>
      <c r="P5539" s="119" t="s">
        <v>10978</v>
      </c>
      <c r="Q5539" s="126">
        <f>COUNTIF(N5539,'Service Line Inventory'!$AE$36)</f>
        <v>0</v>
      </c>
      <c r="W5539" s="125">
        <f t="shared" si="172"/>
        <v>0</v>
      </c>
      <c r="X5539" s="126" t="str">
        <f t="shared" si="173"/>
        <v/>
      </c>
    </row>
    <row r="5540" spans="14:24" x14ac:dyDescent="0.25">
      <c r="N5540" s="119" t="s">
        <v>42</v>
      </c>
      <c r="O5540" s="119" t="s">
        <v>10979</v>
      </c>
      <c r="P5540" s="119" t="s">
        <v>10980</v>
      </c>
      <c r="Q5540" s="126">
        <f>COUNTIF(N5540,'Service Line Inventory'!$AE$36)</f>
        <v>0</v>
      </c>
      <c r="W5540" s="125">
        <f t="shared" si="172"/>
        <v>0</v>
      </c>
      <c r="X5540" s="126" t="str">
        <f t="shared" si="173"/>
        <v/>
      </c>
    </row>
    <row r="5541" spans="14:24" x14ac:dyDescent="0.25">
      <c r="N5541" s="119" t="s">
        <v>42</v>
      </c>
      <c r="O5541" s="119" t="s">
        <v>10981</v>
      </c>
      <c r="P5541" s="119" t="s">
        <v>10982</v>
      </c>
      <c r="Q5541" s="126">
        <f>COUNTIF(N5541,'Service Line Inventory'!$AE$36)</f>
        <v>0</v>
      </c>
      <c r="W5541" s="125">
        <f t="shared" si="172"/>
        <v>0</v>
      </c>
      <c r="X5541" s="126" t="str">
        <f t="shared" si="173"/>
        <v/>
      </c>
    </row>
    <row r="5542" spans="14:24" x14ac:dyDescent="0.25">
      <c r="N5542" s="119" t="s">
        <v>42</v>
      </c>
      <c r="O5542" s="119" t="s">
        <v>10983</v>
      </c>
      <c r="P5542" s="119" t="s">
        <v>10984</v>
      </c>
      <c r="Q5542" s="126">
        <f>COUNTIF(N5542,'Service Line Inventory'!$AE$36)</f>
        <v>0</v>
      </c>
      <c r="W5542" s="125">
        <f t="shared" si="172"/>
        <v>0</v>
      </c>
      <c r="X5542" s="126" t="str">
        <f t="shared" si="173"/>
        <v/>
      </c>
    </row>
    <row r="5543" spans="14:24" x14ac:dyDescent="0.25">
      <c r="N5543" s="119" t="s">
        <v>42</v>
      </c>
      <c r="O5543" s="119" t="s">
        <v>10985</v>
      </c>
      <c r="P5543" s="119" t="s">
        <v>10986</v>
      </c>
      <c r="Q5543" s="126">
        <f>COUNTIF(N5543,'Service Line Inventory'!$AE$36)</f>
        <v>0</v>
      </c>
      <c r="W5543" s="125">
        <f t="shared" si="172"/>
        <v>0</v>
      </c>
      <c r="X5543" s="126" t="str">
        <f t="shared" si="173"/>
        <v/>
      </c>
    </row>
    <row r="5544" spans="14:24" x14ac:dyDescent="0.25">
      <c r="N5544" s="119" t="s">
        <v>42</v>
      </c>
      <c r="O5544" s="119" t="s">
        <v>10987</v>
      </c>
      <c r="P5544" s="119" t="s">
        <v>10988</v>
      </c>
      <c r="Q5544" s="126">
        <f>COUNTIF(N5544,'Service Line Inventory'!$AE$36)</f>
        <v>0</v>
      </c>
      <c r="W5544" s="125">
        <f t="shared" si="172"/>
        <v>0</v>
      </c>
      <c r="X5544" s="126" t="str">
        <f t="shared" si="173"/>
        <v/>
      </c>
    </row>
    <row r="5545" spans="14:24" x14ac:dyDescent="0.25">
      <c r="N5545" s="119" t="s">
        <v>42</v>
      </c>
      <c r="O5545" s="119" t="s">
        <v>10989</v>
      </c>
      <c r="P5545" s="119" t="s">
        <v>10990</v>
      </c>
      <c r="Q5545" s="126">
        <f>COUNTIF(N5545,'Service Line Inventory'!$AE$36)</f>
        <v>0</v>
      </c>
      <c r="W5545" s="125">
        <f t="shared" si="172"/>
        <v>0</v>
      </c>
      <c r="X5545" s="126" t="str">
        <f t="shared" si="173"/>
        <v/>
      </c>
    </row>
    <row r="5546" spans="14:24" x14ac:dyDescent="0.25">
      <c r="N5546" s="119" t="s">
        <v>42</v>
      </c>
      <c r="O5546" s="119" t="s">
        <v>10991</v>
      </c>
      <c r="P5546" s="119" t="s">
        <v>10992</v>
      </c>
      <c r="Q5546" s="126">
        <f>COUNTIF(N5546,'Service Line Inventory'!$AE$36)</f>
        <v>0</v>
      </c>
      <c r="W5546" s="125">
        <f t="shared" si="172"/>
        <v>0</v>
      </c>
      <c r="X5546" s="126" t="str">
        <f t="shared" si="173"/>
        <v/>
      </c>
    </row>
    <row r="5547" spans="14:24" x14ac:dyDescent="0.25">
      <c r="N5547" s="119" t="s">
        <v>42</v>
      </c>
      <c r="O5547" s="119" t="s">
        <v>10993</v>
      </c>
      <c r="P5547" s="119" t="s">
        <v>10994</v>
      </c>
      <c r="Q5547" s="126">
        <f>COUNTIF(N5547,'Service Line Inventory'!$AE$36)</f>
        <v>0</v>
      </c>
      <c r="W5547" s="125">
        <f t="shared" si="172"/>
        <v>0</v>
      </c>
      <c r="X5547" s="126" t="str">
        <f t="shared" si="173"/>
        <v/>
      </c>
    </row>
    <row r="5548" spans="14:24" x14ac:dyDescent="0.25">
      <c r="N5548" s="119" t="s">
        <v>42</v>
      </c>
      <c r="O5548" s="119" t="s">
        <v>10995</v>
      </c>
      <c r="P5548" s="119" t="s">
        <v>10996</v>
      </c>
      <c r="Q5548" s="126">
        <f>COUNTIF(N5548,'Service Line Inventory'!$AE$36)</f>
        <v>0</v>
      </c>
      <c r="W5548" s="125">
        <f t="shared" si="172"/>
        <v>0</v>
      </c>
      <c r="X5548" s="126" t="str">
        <f t="shared" si="173"/>
        <v/>
      </c>
    </row>
    <row r="5549" spans="14:24" x14ac:dyDescent="0.25">
      <c r="N5549" s="119" t="s">
        <v>42</v>
      </c>
      <c r="O5549" s="119" t="s">
        <v>10997</v>
      </c>
      <c r="P5549" s="119" t="s">
        <v>10998</v>
      </c>
      <c r="Q5549" s="126">
        <f>COUNTIF(N5549,'Service Line Inventory'!$AE$36)</f>
        <v>0</v>
      </c>
      <c r="W5549" s="125">
        <f t="shared" si="172"/>
        <v>0</v>
      </c>
      <c r="X5549" s="126" t="str">
        <f t="shared" si="173"/>
        <v/>
      </c>
    </row>
    <row r="5550" spans="14:24" x14ac:dyDescent="0.25">
      <c r="N5550" s="119" t="s">
        <v>42</v>
      </c>
      <c r="O5550" s="119" t="s">
        <v>10999</v>
      </c>
      <c r="P5550" s="119" t="s">
        <v>11000</v>
      </c>
      <c r="Q5550" s="126">
        <f>COUNTIF(N5550,'Service Line Inventory'!$AE$36)</f>
        <v>0</v>
      </c>
      <c r="W5550" s="125">
        <f t="shared" si="172"/>
        <v>0</v>
      </c>
      <c r="X5550" s="126" t="str">
        <f t="shared" si="173"/>
        <v/>
      </c>
    </row>
    <row r="5551" spans="14:24" x14ac:dyDescent="0.25">
      <c r="N5551" s="119" t="s">
        <v>42</v>
      </c>
      <c r="O5551" s="119" t="s">
        <v>11001</v>
      </c>
      <c r="P5551" s="119" t="s">
        <v>11002</v>
      </c>
      <c r="Q5551" s="126">
        <f>COUNTIF(N5551,'Service Line Inventory'!$AE$36)</f>
        <v>0</v>
      </c>
      <c r="W5551" s="125">
        <f t="shared" si="172"/>
        <v>0</v>
      </c>
      <c r="X5551" s="126" t="str">
        <f t="shared" si="173"/>
        <v/>
      </c>
    </row>
    <row r="5552" spans="14:24" x14ac:dyDescent="0.25">
      <c r="N5552" s="119" t="s">
        <v>42</v>
      </c>
      <c r="O5552" s="119" t="s">
        <v>11003</v>
      </c>
      <c r="P5552" s="119" t="s">
        <v>11004</v>
      </c>
      <c r="Q5552" s="126">
        <f>COUNTIF(N5552,'Service Line Inventory'!$AE$36)</f>
        <v>0</v>
      </c>
      <c r="W5552" s="125">
        <f t="shared" si="172"/>
        <v>0</v>
      </c>
      <c r="X5552" s="126" t="str">
        <f t="shared" si="173"/>
        <v/>
      </c>
    </row>
    <row r="5553" spans="14:24" x14ac:dyDescent="0.25">
      <c r="N5553" s="119" t="s">
        <v>42</v>
      </c>
      <c r="O5553" s="119" t="s">
        <v>11005</v>
      </c>
      <c r="P5553" s="119" t="s">
        <v>11006</v>
      </c>
      <c r="Q5553" s="126">
        <f>COUNTIF(N5553,'Service Line Inventory'!$AE$36)</f>
        <v>0</v>
      </c>
      <c r="W5553" s="125">
        <f t="shared" si="172"/>
        <v>0</v>
      </c>
      <c r="X5553" s="126" t="str">
        <f t="shared" si="173"/>
        <v/>
      </c>
    </row>
    <row r="5554" spans="14:24" x14ac:dyDescent="0.25">
      <c r="N5554" s="119" t="s">
        <v>42</v>
      </c>
      <c r="O5554" s="119" t="s">
        <v>11007</v>
      </c>
      <c r="P5554" s="119" t="s">
        <v>11008</v>
      </c>
      <c r="Q5554" s="126">
        <f>COUNTIF(N5554,'Service Line Inventory'!$AE$36)</f>
        <v>0</v>
      </c>
      <c r="W5554" s="125">
        <f t="shared" si="172"/>
        <v>0</v>
      </c>
      <c r="X5554" s="126" t="str">
        <f t="shared" si="173"/>
        <v/>
      </c>
    </row>
    <row r="5555" spans="14:24" x14ac:dyDescent="0.25">
      <c r="N5555" s="119" t="s">
        <v>42</v>
      </c>
      <c r="O5555" s="119" t="s">
        <v>11009</v>
      </c>
      <c r="P5555" s="119" t="s">
        <v>11010</v>
      </c>
      <c r="Q5555" s="126">
        <f>COUNTIF(N5555,'Service Line Inventory'!$AE$36)</f>
        <v>0</v>
      </c>
      <c r="W5555" s="125">
        <f t="shared" si="172"/>
        <v>0</v>
      </c>
      <c r="X5555" s="126" t="str">
        <f t="shared" si="173"/>
        <v/>
      </c>
    </row>
    <row r="5556" spans="14:24" x14ac:dyDescent="0.25">
      <c r="N5556" s="119" t="s">
        <v>42</v>
      </c>
      <c r="O5556" s="119" t="s">
        <v>11011</v>
      </c>
      <c r="P5556" s="119" t="s">
        <v>11012</v>
      </c>
      <c r="Q5556" s="126">
        <f>COUNTIF(N5556,'Service Line Inventory'!$AE$36)</f>
        <v>0</v>
      </c>
      <c r="W5556" s="125">
        <f t="shared" si="172"/>
        <v>0</v>
      </c>
      <c r="X5556" s="126" t="str">
        <f t="shared" si="173"/>
        <v/>
      </c>
    </row>
    <row r="5557" spans="14:24" x14ac:dyDescent="0.25">
      <c r="N5557" s="119" t="s">
        <v>42</v>
      </c>
      <c r="O5557" s="119" t="s">
        <v>11013</v>
      </c>
      <c r="P5557" s="119" t="s">
        <v>11014</v>
      </c>
      <c r="Q5557" s="126">
        <f>COUNTIF(N5557,'Service Line Inventory'!$AE$36)</f>
        <v>0</v>
      </c>
      <c r="W5557" s="125">
        <f t="shared" si="172"/>
        <v>0</v>
      </c>
      <c r="X5557" s="126" t="str">
        <f t="shared" si="173"/>
        <v/>
      </c>
    </row>
    <row r="5558" spans="14:24" x14ac:dyDescent="0.25">
      <c r="N5558" s="119" t="s">
        <v>42</v>
      </c>
      <c r="O5558" s="119" t="s">
        <v>11015</v>
      </c>
      <c r="P5558" s="119" t="s">
        <v>11016</v>
      </c>
      <c r="Q5558" s="126">
        <f>COUNTIF(N5558,'Service Line Inventory'!$AE$36)</f>
        <v>0</v>
      </c>
      <c r="W5558" s="125">
        <f t="shared" si="172"/>
        <v>0</v>
      </c>
      <c r="X5558" s="126" t="str">
        <f t="shared" si="173"/>
        <v/>
      </c>
    </row>
    <row r="5559" spans="14:24" x14ac:dyDescent="0.25">
      <c r="N5559" s="119" t="s">
        <v>42</v>
      </c>
      <c r="O5559" s="119" t="s">
        <v>11017</v>
      </c>
      <c r="P5559" s="119" t="s">
        <v>11018</v>
      </c>
      <c r="Q5559" s="126">
        <f>COUNTIF(N5559,'Service Line Inventory'!$AE$36)</f>
        <v>0</v>
      </c>
      <c r="W5559" s="125">
        <f t="shared" si="172"/>
        <v>0</v>
      </c>
      <c r="X5559" s="126" t="str">
        <f t="shared" si="173"/>
        <v/>
      </c>
    </row>
    <row r="5560" spans="14:24" x14ac:dyDescent="0.25">
      <c r="N5560" s="119" t="s">
        <v>42</v>
      </c>
      <c r="O5560" s="119" t="s">
        <v>11019</v>
      </c>
      <c r="P5560" s="119" t="s">
        <v>11020</v>
      </c>
      <c r="Q5560" s="126">
        <f>COUNTIF(N5560,'Service Line Inventory'!$AE$36)</f>
        <v>0</v>
      </c>
      <c r="W5560" s="125">
        <f t="shared" si="172"/>
        <v>0</v>
      </c>
      <c r="X5560" s="126" t="str">
        <f t="shared" si="173"/>
        <v/>
      </c>
    </row>
    <row r="5561" spans="14:24" x14ac:dyDescent="0.25">
      <c r="N5561" s="119" t="s">
        <v>42</v>
      </c>
      <c r="O5561" s="119" t="s">
        <v>11021</v>
      </c>
      <c r="P5561" s="119" t="s">
        <v>11022</v>
      </c>
      <c r="Q5561" s="126">
        <f>COUNTIF(N5561,'Service Line Inventory'!$AE$36)</f>
        <v>0</v>
      </c>
      <c r="W5561" s="125">
        <f t="shared" si="172"/>
        <v>0</v>
      </c>
      <c r="X5561" s="126" t="str">
        <f t="shared" si="173"/>
        <v/>
      </c>
    </row>
    <row r="5562" spans="14:24" x14ac:dyDescent="0.25">
      <c r="N5562" s="119" t="s">
        <v>42</v>
      </c>
      <c r="O5562" s="119" t="s">
        <v>11023</v>
      </c>
      <c r="P5562" s="119" t="s">
        <v>11024</v>
      </c>
      <c r="Q5562" s="126">
        <f>COUNTIF(N5562,'Service Line Inventory'!$AE$36)</f>
        <v>0</v>
      </c>
      <c r="W5562" s="125">
        <f t="shared" si="172"/>
        <v>0</v>
      </c>
      <c r="X5562" s="126" t="str">
        <f t="shared" si="173"/>
        <v/>
      </c>
    </row>
    <row r="5563" spans="14:24" x14ac:dyDescent="0.25">
      <c r="N5563" s="119" t="s">
        <v>42</v>
      </c>
      <c r="O5563" s="119" t="s">
        <v>11025</v>
      </c>
      <c r="P5563" s="119" t="s">
        <v>11026</v>
      </c>
      <c r="Q5563" s="126">
        <f>COUNTIF(N5563,'Service Line Inventory'!$AE$36)</f>
        <v>0</v>
      </c>
      <c r="W5563" s="125">
        <f t="shared" si="172"/>
        <v>0</v>
      </c>
      <c r="X5563" s="126" t="str">
        <f t="shared" si="173"/>
        <v/>
      </c>
    </row>
    <row r="5564" spans="14:24" x14ac:dyDescent="0.25">
      <c r="N5564" s="119" t="s">
        <v>42</v>
      </c>
      <c r="O5564" s="119" t="s">
        <v>11027</v>
      </c>
      <c r="P5564" s="119" t="s">
        <v>11028</v>
      </c>
      <c r="Q5564" s="126">
        <f>COUNTIF(N5564,'Service Line Inventory'!$AE$36)</f>
        <v>0</v>
      </c>
      <c r="W5564" s="125">
        <f t="shared" si="172"/>
        <v>0</v>
      </c>
      <c r="X5564" s="126" t="str">
        <f t="shared" si="173"/>
        <v/>
      </c>
    </row>
    <row r="5565" spans="14:24" x14ac:dyDescent="0.25">
      <c r="N5565" s="119" t="s">
        <v>42</v>
      </c>
      <c r="O5565" s="119" t="s">
        <v>11029</v>
      </c>
      <c r="P5565" s="119" t="s">
        <v>11030</v>
      </c>
      <c r="Q5565" s="126">
        <f>COUNTIF(N5565,'Service Line Inventory'!$AE$36)</f>
        <v>0</v>
      </c>
      <c r="W5565" s="125">
        <f t="shared" si="172"/>
        <v>0</v>
      </c>
      <c r="X5565" s="126" t="str">
        <f t="shared" si="173"/>
        <v/>
      </c>
    </row>
    <row r="5566" spans="14:24" x14ac:dyDescent="0.25">
      <c r="N5566" s="119" t="s">
        <v>42</v>
      </c>
      <c r="O5566" s="119" t="s">
        <v>11031</v>
      </c>
      <c r="P5566" s="119" t="s">
        <v>11032</v>
      </c>
      <c r="Q5566" s="126">
        <f>COUNTIF(N5566,'Service Line Inventory'!$AE$36)</f>
        <v>0</v>
      </c>
      <c r="W5566" s="125">
        <f t="shared" si="172"/>
        <v>0</v>
      </c>
      <c r="X5566" s="126" t="str">
        <f t="shared" si="173"/>
        <v/>
      </c>
    </row>
    <row r="5567" spans="14:24" x14ac:dyDescent="0.25">
      <c r="N5567" s="119" t="s">
        <v>42</v>
      </c>
      <c r="O5567" s="119" t="s">
        <v>11033</v>
      </c>
      <c r="P5567" s="119" t="s">
        <v>11034</v>
      </c>
      <c r="Q5567" s="126">
        <f>COUNTIF(N5567,'Service Line Inventory'!$AE$36)</f>
        <v>0</v>
      </c>
      <c r="W5567" s="125">
        <f t="shared" si="172"/>
        <v>0</v>
      </c>
      <c r="X5567" s="126" t="str">
        <f t="shared" si="173"/>
        <v/>
      </c>
    </row>
    <row r="5568" spans="14:24" x14ac:dyDescent="0.25">
      <c r="N5568" s="119" t="s">
        <v>42</v>
      </c>
      <c r="O5568" s="119" t="s">
        <v>11035</v>
      </c>
      <c r="P5568" s="119" t="s">
        <v>11036</v>
      </c>
      <c r="Q5568" s="126">
        <f>COUNTIF(N5568,'Service Line Inventory'!$AE$36)</f>
        <v>0</v>
      </c>
      <c r="W5568" s="125">
        <f t="shared" si="172"/>
        <v>0</v>
      </c>
      <c r="X5568" s="126" t="str">
        <f t="shared" si="173"/>
        <v/>
      </c>
    </row>
    <row r="5569" spans="14:24" x14ac:dyDescent="0.25">
      <c r="N5569" s="119" t="s">
        <v>42</v>
      </c>
      <c r="O5569" s="119" t="s">
        <v>11037</v>
      </c>
      <c r="P5569" s="119" t="s">
        <v>11038</v>
      </c>
      <c r="Q5569" s="126">
        <f>COUNTIF(N5569,'Service Line Inventory'!$AE$36)</f>
        <v>0</v>
      </c>
      <c r="W5569" s="125">
        <f t="shared" ref="W5569:W5632" si="174">T5569</f>
        <v>0</v>
      </c>
      <c r="X5569" s="126" t="str">
        <f t="shared" ref="X5569:X5632" si="175">IF(W5569=0,"",W5569)</f>
        <v/>
      </c>
    </row>
    <row r="5570" spans="14:24" x14ac:dyDescent="0.25">
      <c r="N5570" s="119" t="s">
        <v>42</v>
      </c>
      <c r="O5570" s="119" t="s">
        <v>11039</v>
      </c>
      <c r="P5570" s="119" t="s">
        <v>11040</v>
      </c>
      <c r="Q5570" s="126">
        <f>COUNTIF(N5570,'Service Line Inventory'!$AE$36)</f>
        <v>0</v>
      </c>
      <c r="W5570" s="125">
        <f t="shared" si="174"/>
        <v>0</v>
      </c>
      <c r="X5570" s="126" t="str">
        <f t="shared" si="175"/>
        <v/>
      </c>
    </row>
    <row r="5571" spans="14:24" x14ac:dyDescent="0.25">
      <c r="N5571" s="119" t="s">
        <v>42</v>
      </c>
      <c r="O5571" s="119" t="s">
        <v>11041</v>
      </c>
      <c r="P5571" s="119" t="s">
        <v>11042</v>
      </c>
      <c r="Q5571" s="126">
        <f>COUNTIF(N5571,'Service Line Inventory'!$AE$36)</f>
        <v>0</v>
      </c>
      <c r="W5571" s="125">
        <f t="shared" si="174"/>
        <v>0</v>
      </c>
      <c r="X5571" s="126" t="str">
        <f t="shared" si="175"/>
        <v/>
      </c>
    </row>
    <row r="5572" spans="14:24" x14ac:dyDescent="0.25">
      <c r="N5572" s="119" t="s">
        <v>42</v>
      </c>
      <c r="O5572" s="119" t="s">
        <v>11043</v>
      </c>
      <c r="P5572" s="119" t="s">
        <v>11044</v>
      </c>
      <c r="Q5572" s="126">
        <f>COUNTIF(N5572,'Service Line Inventory'!$AE$36)</f>
        <v>0</v>
      </c>
      <c r="W5572" s="125">
        <f t="shared" si="174"/>
        <v>0</v>
      </c>
      <c r="X5572" s="126" t="str">
        <f t="shared" si="175"/>
        <v/>
      </c>
    </row>
    <row r="5573" spans="14:24" x14ac:dyDescent="0.25">
      <c r="N5573" s="119" t="s">
        <v>42</v>
      </c>
      <c r="O5573" s="119" t="s">
        <v>11045</v>
      </c>
      <c r="P5573" s="119" t="s">
        <v>11046</v>
      </c>
      <c r="Q5573" s="126">
        <f>COUNTIF(N5573,'Service Line Inventory'!$AE$36)</f>
        <v>0</v>
      </c>
      <c r="W5573" s="125">
        <f t="shared" si="174"/>
        <v>0</v>
      </c>
      <c r="X5573" s="126" t="str">
        <f t="shared" si="175"/>
        <v/>
      </c>
    </row>
    <row r="5574" spans="14:24" x14ac:dyDescent="0.25">
      <c r="N5574" s="119" t="s">
        <v>42</v>
      </c>
      <c r="O5574" s="119" t="s">
        <v>11047</v>
      </c>
      <c r="P5574" s="119" t="s">
        <v>11048</v>
      </c>
      <c r="Q5574" s="126">
        <f>COUNTIF(N5574,'Service Line Inventory'!$AE$36)</f>
        <v>0</v>
      </c>
      <c r="W5574" s="125">
        <f t="shared" si="174"/>
        <v>0</v>
      </c>
      <c r="X5574" s="126" t="str">
        <f t="shared" si="175"/>
        <v/>
      </c>
    </row>
    <row r="5575" spans="14:24" x14ac:dyDescent="0.25">
      <c r="N5575" s="119" t="s">
        <v>42</v>
      </c>
      <c r="O5575" s="119" t="s">
        <v>11049</v>
      </c>
      <c r="P5575" s="119" t="s">
        <v>11050</v>
      </c>
      <c r="Q5575" s="126">
        <f>COUNTIF(N5575,'Service Line Inventory'!$AE$36)</f>
        <v>0</v>
      </c>
      <c r="W5575" s="125">
        <f t="shared" si="174"/>
        <v>0</v>
      </c>
      <c r="X5575" s="126" t="str">
        <f t="shared" si="175"/>
        <v/>
      </c>
    </row>
    <row r="5576" spans="14:24" x14ac:dyDescent="0.25">
      <c r="N5576" s="119" t="s">
        <v>42</v>
      </c>
      <c r="O5576" s="119" t="s">
        <v>11051</v>
      </c>
      <c r="P5576" s="119" t="s">
        <v>11052</v>
      </c>
      <c r="Q5576" s="126">
        <f>COUNTIF(N5576,'Service Line Inventory'!$AE$36)</f>
        <v>0</v>
      </c>
      <c r="W5576" s="125">
        <f t="shared" si="174"/>
        <v>0</v>
      </c>
      <c r="X5576" s="126" t="str">
        <f t="shared" si="175"/>
        <v/>
      </c>
    </row>
    <row r="5577" spans="14:24" x14ac:dyDescent="0.25">
      <c r="N5577" s="119" t="s">
        <v>42</v>
      </c>
      <c r="O5577" s="119" t="s">
        <v>11053</v>
      </c>
      <c r="P5577" s="119" t="s">
        <v>11054</v>
      </c>
      <c r="Q5577" s="126">
        <f>COUNTIF(N5577,'Service Line Inventory'!$AE$36)</f>
        <v>0</v>
      </c>
      <c r="W5577" s="125">
        <f t="shared" si="174"/>
        <v>0</v>
      </c>
      <c r="X5577" s="126" t="str">
        <f t="shared" si="175"/>
        <v/>
      </c>
    </row>
    <row r="5578" spans="14:24" x14ac:dyDescent="0.25">
      <c r="N5578" s="119" t="s">
        <v>42</v>
      </c>
      <c r="O5578" s="119" t="s">
        <v>11055</v>
      </c>
      <c r="P5578" s="119" t="s">
        <v>11056</v>
      </c>
      <c r="Q5578" s="126">
        <f>COUNTIF(N5578,'Service Line Inventory'!$AE$36)</f>
        <v>0</v>
      </c>
      <c r="W5578" s="125">
        <f t="shared" si="174"/>
        <v>0</v>
      </c>
      <c r="X5578" s="126" t="str">
        <f t="shared" si="175"/>
        <v/>
      </c>
    </row>
    <row r="5579" spans="14:24" x14ac:dyDescent="0.25">
      <c r="N5579" s="119" t="s">
        <v>42</v>
      </c>
      <c r="O5579" s="119" t="s">
        <v>11057</v>
      </c>
      <c r="P5579" s="119" t="s">
        <v>11058</v>
      </c>
      <c r="Q5579" s="126">
        <f>COUNTIF(N5579,'Service Line Inventory'!$AE$36)</f>
        <v>0</v>
      </c>
      <c r="W5579" s="125">
        <f t="shared" si="174"/>
        <v>0</v>
      </c>
      <c r="X5579" s="126" t="str">
        <f t="shared" si="175"/>
        <v/>
      </c>
    </row>
    <row r="5580" spans="14:24" x14ac:dyDescent="0.25">
      <c r="N5580" s="119" t="s">
        <v>42</v>
      </c>
      <c r="O5580" s="119" t="s">
        <v>11059</v>
      </c>
      <c r="P5580" s="119" t="s">
        <v>11060</v>
      </c>
      <c r="Q5580" s="126">
        <f>COUNTIF(N5580,'Service Line Inventory'!$AE$36)</f>
        <v>0</v>
      </c>
      <c r="W5580" s="125">
        <f t="shared" si="174"/>
        <v>0</v>
      </c>
      <c r="X5580" s="126" t="str">
        <f t="shared" si="175"/>
        <v/>
      </c>
    </row>
    <row r="5581" spans="14:24" x14ac:dyDescent="0.25">
      <c r="N5581" s="119" t="s">
        <v>42</v>
      </c>
      <c r="O5581" s="119" t="s">
        <v>11061</v>
      </c>
      <c r="P5581" s="119" t="s">
        <v>11062</v>
      </c>
      <c r="Q5581" s="126">
        <f>COUNTIF(N5581,'Service Line Inventory'!$AE$36)</f>
        <v>0</v>
      </c>
      <c r="W5581" s="125">
        <f t="shared" si="174"/>
        <v>0</v>
      </c>
      <c r="X5581" s="126" t="str">
        <f t="shared" si="175"/>
        <v/>
      </c>
    </row>
    <row r="5582" spans="14:24" x14ac:dyDescent="0.25">
      <c r="N5582" s="119" t="s">
        <v>42</v>
      </c>
      <c r="O5582" s="119" t="s">
        <v>11063</v>
      </c>
      <c r="P5582" s="119" t="s">
        <v>11064</v>
      </c>
      <c r="Q5582" s="126">
        <f>COUNTIF(N5582,'Service Line Inventory'!$AE$36)</f>
        <v>0</v>
      </c>
      <c r="W5582" s="125">
        <f t="shared" si="174"/>
        <v>0</v>
      </c>
      <c r="X5582" s="126" t="str">
        <f t="shared" si="175"/>
        <v/>
      </c>
    </row>
    <row r="5583" spans="14:24" x14ac:dyDescent="0.25">
      <c r="N5583" s="119" t="s">
        <v>42</v>
      </c>
      <c r="O5583" s="119" t="s">
        <v>11065</v>
      </c>
      <c r="P5583" s="119" t="s">
        <v>11066</v>
      </c>
      <c r="Q5583" s="126">
        <f>COUNTIF(N5583,'Service Line Inventory'!$AE$36)</f>
        <v>0</v>
      </c>
      <c r="W5583" s="125">
        <f t="shared" si="174"/>
        <v>0</v>
      </c>
      <c r="X5583" s="126" t="str">
        <f t="shared" si="175"/>
        <v/>
      </c>
    </row>
    <row r="5584" spans="14:24" x14ac:dyDescent="0.25">
      <c r="N5584" s="119" t="s">
        <v>42</v>
      </c>
      <c r="O5584" s="119" t="s">
        <v>11067</v>
      </c>
      <c r="P5584" s="119" t="s">
        <v>11068</v>
      </c>
      <c r="Q5584" s="126">
        <f>COUNTIF(N5584,'Service Line Inventory'!$AE$36)</f>
        <v>0</v>
      </c>
      <c r="W5584" s="125">
        <f t="shared" si="174"/>
        <v>0</v>
      </c>
      <c r="X5584" s="126" t="str">
        <f t="shared" si="175"/>
        <v/>
      </c>
    </row>
    <row r="5585" spans="14:24" x14ac:dyDescent="0.25">
      <c r="N5585" s="119" t="s">
        <v>42</v>
      </c>
      <c r="O5585" s="119" t="s">
        <v>11069</v>
      </c>
      <c r="P5585" s="119" t="s">
        <v>11070</v>
      </c>
      <c r="Q5585" s="126">
        <f>COUNTIF(N5585,'Service Line Inventory'!$AE$36)</f>
        <v>0</v>
      </c>
      <c r="W5585" s="125">
        <f t="shared" si="174"/>
        <v>0</v>
      </c>
      <c r="X5585" s="126" t="str">
        <f t="shared" si="175"/>
        <v/>
      </c>
    </row>
    <row r="5586" spans="14:24" x14ac:dyDescent="0.25">
      <c r="N5586" s="119" t="s">
        <v>42</v>
      </c>
      <c r="O5586" s="119" t="s">
        <v>11071</v>
      </c>
      <c r="P5586" s="119" t="s">
        <v>11072</v>
      </c>
      <c r="Q5586" s="126">
        <f>COUNTIF(N5586,'Service Line Inventory'!$AE$36)</f>
        <v>0</v>
      </c>
      <c r="W5586" s="125">
        <f t="shared" si="174"/>
        <v>0</v>
      </c>
      <c r="X5586" s="126" t="str">
        <f t="shared" si="175"/>
        <v/>
      </c>
    </row>
    <row r="5587" spans="14:24" x14ac:dyDescent="0.25">
      <c r="N5587" s="119" t="s">
        <v>42</v>
      </c>
      <c r="O5587" s="119" t="s">
        <v>11073</v>
      </c>
      <c r="P5587" s="119" t="s">
        <v>11074</v>
      </c>
      <c r="Q5587" s="126">
        <f>COUNTIF(N5587,'Service Line Inventory'!$AE$36)</f>
        <v>0</v>
      </c>
      <c r="W5587" s="125">
        <f t="shared" si="174"/>
        <v>0</v>
      </c>
      <c r="X5587" s="126" t="str">
        <f t="shared" si="175"/>
        <v/>
      </c>
    </row>
    <row r="5588" spans="14:24" x14ac:dyDescent="0.25">
      <c r="N5588" s="119" t="s">
        <v>42</v>
      </c>
      <c r="O5588" s="119" t="s">
        <v>11075</v>
      </c>
      <c r="P5588" s="119" t="s">
        <v>11076</v>
      </c>
      <c r="Q5588" s="126">
        <f>COUNTIF(N5588,'Service Line Inventory'!$AE$36)</f>
        <v>0</v>
      </c>
      <c r="W5588" s="125">
        <f t="shared" si="174"/>
        <v>0</v>
      </c>
      <c r="X5588" s="126" t="str">
        <f t="shared" si="175"/>
        <v/>
      </c>
    </row>
    <row r="5589" spans="14:24" x14ac:dyDescent="0.25">
      <c r="N5589" s="119" t="s">
        <v>42</v>
      </c>
      <c r="O5589" s="119" t="s">
        <v>11077</v>
      </c>
      <c r="P5589" s="119" t="s">
        <v>11078</v>
      </c>
      <c r="Q5589" s="126">
        <f>COUNTIF(N5589,'Service Line Inventory'!$AE$36)</f>
        <v>0</v>
      </c>
      <c r="W5589" s="125">
        <f t="shared" si="174"/>
        <v>0</v>
      </c>
      <c r="X5589" s="126" t="str">
        <f t="shared" si="175"/>
        <v/>
      </c>
    </row>
    <row r="5590" spans="14:24" x14ac:dyDescent="0.25">
      <c r="N5590" s="119" t="s">
        <v>42</v>
      </c>
      <c r="O5590" s="119" t="s">
        <v>11079</v>
      </c>
      <c r="P5590" s="119" t="s">
        <v>11080</v>
      </c>
      <c r="Q5590" s="126">
        <f>COUNTIF(N5590,'Service Line Inventory'!$AE$36)</f>
        <v>0</v>
      </c>
      <c r="W5590" s="125">
        <f t="shared" si="174"/>
        <v>0</v>
      </c>
      <c r="X5590" s="126" t="str">
        <f t="shared" si="175"/>
        <v/>
      </c>
    </row>
    <row r="5591" spans="14:24" x14ac:dyDescent="0.25">
      <c r="N5591" s="119" t="s">
        <v>42</v>
      </c>
      <c r="O5591" s="119" t="s">
        <v>11081</v>
      </c>
      <c r="P5591" s="119" t="s">
        <v>11082</v>
      </c>
      <c r="Q5591" s="126">
        <f>COUNTIF(N5591,'Service Line Inventory'!$AE$36)</f>
        <v>0</v>
      </c>
      <c r="W5591" s="125">
        <f t="shared" si="174"/>
        <v>0</v>
      </c>
      <c r="X5591" s="126" t="str">
        <f t="shared" si="175"/>
        <v/>
      </c>
    </row>
    <row r="5592" spans="14:24" x14ac:dyDescent="0.25">
      <c r="N5592" s="119" t="s">
        <v>42</v>
      </c>
      <c r="O5592" s="119" t="s">
        <v>11083</v>
      </c>
      <c r="P5592" s="119" t="s">
        <v>11084</v>
      </c>
      <c r="Q5592" s="126">
        <f>COUNTIF(N5592,'Service Line Inventory'!$AE$36)</f>
        <v>0</v>
      </c>
      <c r="W5592" s="125">
        <f t="shared" si="174"/>
        <v>0</v>
      </c>
      <c r="X5592" s="126" t="str">
        <f t="shared" si="175"/>
        <v/>
      </c>
    </row>
    <row r="5593" spans="14:24" x14ac:dyDescent="0.25">
      <c r="N5593" s="119" t="s">
        <v>42</v>
      </c>
      <c r="O5593" s="119" t="s">
        <v>11085</v>
      </c>
      <c r="P5593" s="119" t="s">
        <v>11086</v>
      </c>
      <c r="Q5593" s="126">
        <f>COUNTIF(N5593,'Service Line Inventory'!$AE$36)</f>
        <v>0</v>
      </c>
      <c r="W5593" s="125">
        <f t="shared" si="174"/>
        <v>0</v>
      </c>
      <c r="X5593" s="126" t="str">
        <f t="shared" si="175"/>
        <v/>
      </c>
    </row>
    <row r="5594" spans="14:24" x14ac:dyDescent="0.25">
      <c r="N5594" s="119" t="s">
        <v>42</v>
      </c>
      <c r="O5594" s="119" t="s">
        <v>11087</v>
      </c>
      <c r="P5594" s="119" t="s">
        <v>11088</v>
      </c>
      <c r="Q5594" s="126">
        <f>COUNTIF(N5594,'Service Line Inventory'!$AE$36)</f>
        <v>0</v>
      </c>
      <c r="W5594" s="125">
        <f t="shared" si="174"/>
        <v>0</v>
      </c>
      <c r="X5594" s="126" t="str">
        <f t="shared" si="175"/>
        <v/>
      </c>
    </row>
    <row r="5595" spans="14:24" x14ac:dyDescent="0.25">
      <c r="N5595" s="119" t="s">
        <v>42</v>
      </c>
      <c r="O5595" s="119" t="s">
        <v>11089</v>
      </c>
      <c r="P5595" s="119" t="s">
        <v>11090</v>
      </c>
      <c r="Q5595" s="126">
        <f>COUNTIF(N5595,'Service Line Inventory'!$AE$36)</f>
        <v>0</v>
      </c>
      <c r="W5595" s="125">
        <f t="shared" si="174"/>
        <v>0</v>
      </c>
      <c r="X5595" s="126" t="str">
        <f t="shared" si="175"/>
        <v/>
      </c>
    </row>
    <row r="5596" spans="14:24" x14ac:dyDescent="0.25">
      <c r="N5596" s="119" t="s">
        <v>42</v>
      </c>
      <c r="O5596" s="119" t="s">
        <v>11091</v>
      </c>
      <c r="P5596" s="119" t="s">
        <v>11092</v>
      </c>
      <c r="Q5596" s="126">
        <f>COUNTIF(N5596,'Service Line Inventory'!$AE$36)</f>
        <v>0</v>
      </c>
      <c r="W5596" s="125">
        <f t="shared" si="174"/>
        <v>0</v>
      </c>
      <c r="X5596" s="126" t="str">
        <f t="shared" si="175"/>
        <v/>
      </c>
    </row>
    <row r="5597" spans="14:24" x14ac:dyDescent="0.25">
      <c r="N5597" s="119" t="s">
        <v>42</v>
      </c>
      <c r="O5597" s="119" t="s">
        <v>11093</v>
      </c>
      <c r="P5597" s="119" t="s">
        <v>11094</v>
      </c>
      <c r="Q5597" s="126">
        <f>COUNTIF(N5597,'Service Line Inventory'!$AE$36)</f>
        <v>0</v>
      </c>
      <c r="W5597" s="125">
        <f t="shared" si="174"/>
        <v>0</v>
      </c>
      <c r="X5597" s="126" t="str">
        <f t="shared" si="175"/>
        <v/>
      </c>
    </row>
    <row r="5598" spans="14:24" x14ac:dyDescent="0.25">
      <c r="N5598" s="119" t="s">
        <v>42</v>
      </c>
      <c r="O5598" s="119" t="s">
        <v>11095</v>
      </c>
      <c r="P5598" s="119" t="s">
        <v>11096</v>
      </c>
      <c r="Q5598" s="126">
        <f>COUNTIF(N5598,'Service Line Inventory'!$AE$36)</f>
        <v>0</v>
      </c>
      <c r="W5598" s="125">
        <f t="shared" si="174"/>
        <v>0</v>
      </c>
      <c r="X5598" s="126" t="str">
        <f t="shared" si="175"/>
        <v/>
      </c>
    </row>
    <row r="5599" spans="14:24" x14ac:dyDescent="0.25">
      <c r="N5599" s="119" t="s">
        <v>42</v>
      </c>
      <c r="O5599" s="119" t="s">
        <v>11097</v>
      </c>
      <c r="P5599" s="119" t="s">
        <v>11098</v>
      </c>
      <c r="Q5599" s="126">
        <f>COUNTIF(N5599,'Service Line Inventory'!$AE$36)</f>
        <v>0</v>
      </c>
      <c r="W5599" s="125">
        <f t="shared" si="174"/>
        <v>0</v>
      </c>
      <c r="X5599" s="126" t="str">
        <f t="shared" si="175"/>
        <v/>
      </c>
    </row>
    <row r="5600" spans="14:24" x14ac:dyDescent="0.25">
      <c r="N5600" s="119" t="s">
        <v>42</v>
      </c>
      <c r="O5600" s="119" t="s">
        <v>11099</v>
      </c>
      <c r="P5600" s="119" t="s">
        <v>11100</v>
      </c>
      <c r="Q5600" s="126">
        <f>COUNTIF(N5600,'Service Line Inventory'!$AE$36)</f>
        <v>0</v>
      </c>
      <c r="W5600" s="125">
        <f t="shared" si="174"/>
        <v>0</v>
      </c>
      <c r="X5600" s="126" t="str">
        <f t="shared" si="175"/>
        <v/>
      </c>
    </row>
    <row r="5601" spans="14:24" x14ac:dyDescent="0.25">
      <c r="N5601" s="119" t="s">
        <v>42</v>
      </c>
      <c r="O5601" s="119" t="s">
        <v>11101</v>
      </c>
      <c r="P5601" s="119" t="s">
        <v>11102</v>
      </c>
      <c r="Q5601" s="126">
        <f>COUNTIF(N5601,'Service Line Inventory'!$AE$36)</f>
        <v>0</v>
      </c>
      <c r="W5601" s="125">
        <f t="shared" si="174"/>
        <v>0</v>
      </c>
      <c r="X5601" s="126" t="str">
        <f t="shared" si="175"/>
        <v/>
      </c>
    </row>
    <row r="5602" spans="14:24" x14ac:dyDescent="0.25">
      <c r="N5602" s="119" t="s">
        <v>42</v>
      </c>
      <c r="O5602" s="119" t="s">
        <v>11103</v>
      </c>
      <c r="P5602" s="119" t="s">
        <v>11104</v>
      </c>
      <c r="Q5602" s="126">
        <f>COUNTIF(N5602,'Service Line Inventory'!$AE$36)</f>
        <v>0</v>
      </c>
      <c r="W5602" s="125">
        <f t="shared" si="174"/>
        <v>0</v>
      </c>
      <c r="X5602" s="126" t="str">
        <f t="shared" si="175"/>
        <v/>
      </c>
    </row>
    <row r="5603" spans="14:24" x14ac:dyDescent="0.25">
      <c r="N5603" s="119" t="s">
        <v>42</v>
      </c>
      <c r="O5603" s="119" t="s">
        <v>11105</v>
      </c>
      <c r="P5603" s="119" t="s">
        <v>11106</v>
      </c>
      <c r="Q5603" s="126">
        <f>COUNTIF(N5603,'Service Line Inventory'!$AE$36)</f>
        <v>0</v>
      </c>
      <c r="W5603" s="125">
        <f t="shared" si="174"/>
        <v>0</v>
      </c>
      <c r="X5603" s="126" t="str">
        <f t="shared" si="175"/>
        <v/>
      </c>
    </row>
    <row r="5604" spans="14:24" x14ac:dyDescent="0.25">
      <c r="N5604" s="119" t="s">
        <v>42</v>
      </c>
      <c r="O5604" s="119" t="s">
        <v>11107</v>
      </c>
      <c r="P5604" s="119" t="s">
        <v>11108</v>
      </c>
      <c r="Q5604" s="126">
        <f>COUNTIF(N5604,'Service Line Inventory'!$AE$36)</f>
        <v>0</v>
      </c>
      <c r="W5604" s="125">
        <f t="shared" si="174"/>
        <v>0</v>
      </c>
      <c r="X5604" s="126" t="str">
        <f t="shared" si="175"/>
        <v/>
      </c>
    </row>
    <row r="5605" spans="14:24" x14ac:dyDescent="0.25">
      <c r="N5605" s="119" t="s">
        <v>42</v>
      </c>
      <c r="O5605" s="119" t="s">
        <v>11109</v>
      </c>
      <c r="P5605" s="119" t="s">
        <v>11110</v>
      </c>
      <c r="Q5605" s="126">
        <f>COUNTIF(N5605,'Service Line Inventory'!$AE$36)</f>
        <v>0</v>
      </c>
      <c r="W5605" s="125">
        <f t="shared" si="174"/>
        <v>0</v>
      </c>
      <c r="X5605" s="126" t="str">
        <f t="shared" si="175"/>
        <v/>
      </c>
    </row>
    <row r="5606" spans="14:24" x14ac:dyDescent="0.25">
      <c r="N5606" s="119" t="s">
        <v>42</v>
      </c>
      <c r="O5606" s="119" t="s">
        <v>11111</v>
      </c>
      <c r="P5606" s="119" t="s">
        <v>11112</v>
      </c>
      <c r="Q5606" s="126">
        <f>COUNTIF(N5606,'Service Line Inventory'!$AE$36)</f>
        <v>0</v>
      </c>
      <c r="W5606" s="125">
        <f t="shared" si="174"/>
        <v>0</v>
      </c>
      <c r="X5606" s="126" t="str">
        <f t="shared" si="175"/>
        <v/>
      </c>
    </row>
    <row r="5607" spans="14:24" x14ac:dyDescent="0.25">
      <c r="N5607" s="119" t="s">
        <v>42</v>
      </c>
      <c r="O5607" s="119" t="s">
        <v>11113</v>
      </c>
      <c r="P5607" s="119" t="s">
        <v>11114</v>
      </c>
      <c r="Q5607" s="126">
        <f>COUNTIF(N5607,'Service Line Inventory'!$AE$36)</f>
        <v>0</v>
      </c>
      <c r="W5607" s="125">
        <f t="shared" si="174"/>
        <v>0</v>
      </c>
      <c r="X5607" s="126" t="str">
        <f t="shared" si="175"/>
        <v/>
      </c>
    </row>
    <row r="5608" spans="14:24" x14ac:dyDescent="0.25">
      <c r="N5608" s="119" t="s">
        <v>42</v>
      </c>
      <c r="O5608" s="119" t="s">
        <v>11115</v>
      </c>
      <c r="P5608" s="119" t="s">
        <v>11116</v>
      </c>
      <c r="Q5608" s="126">
        <f>COUNTIF(N5608,'Service Line Inventory'!$AE$36)</f>
        <v>0</v>
      </c>
      <c r="W5608" s="125">
        <f t="shared" si="174"/>
        <v>0</v>
      </c>
      <c r="X5608" s="126" t="str">
        <f t="shared" si="175"/>
        <v/>
      </c>
    </row>
    <row r="5609" spans="14:24" x14ac:dyDescent="0.25">
      <c r="N5609" s="119" t="s">
        <v>42</v>
      </c>
      <c r="O5609" s="119" t="s">
        <v>11117</v>
      </c>
      <c r="P5609" s="119" t="s">
        <v>11118</v>
      </c>
      <c r="Q5609" s="126">
        <f>COUNTIF(N5609,'Service Line Inventory'!$AE$36)</f>
        <v>0</v>
      </c>
      <c r="W5609" s="125">
        <f t="shared" si="174"/>
        <v>0</v>
      </c>
      <c r="X5609" s="126" t="str">
        <f t="shared" si="175"/>
        <v/>
      </c>
    </row>
    <row r="5610" spans="14:24" x14ac:dyDescent="0.25">
      <c r="N5610" s="119" t="s">
        <v>42</v>
      </c>
      <c r="O5610" s="119" t="s">
        <v>11119</v>
      </c>
      <c r="P5610" s="119" t="s">
        <v>11120</v>
      </c>
      <c r="Q5610" s="126">
        <f>COUNTIF(N5610,'Service Line Inventory'!$AE$36)</f>
        <v>0</v>
      </c>
      <c r="W5610" s="125">
        <f t="shared" si="174"/>
        <v>0</v>
      </c>
      <c r="X5610" s="126" t="str">
        <f t="shared" si="175"/>
        <v/>
      </c>
    </row>
    <row r="5611" spans="14:24" x14ac:dyDescent="0.25">
      <c r="N5611" s="119" t="s">
        <v>42</v>
      </c>
      <c r="O5611" s="119" t="s">
        <v>11121</v>
      </c>
      <c r="P5611" s="119" t="s">
        <v>11122</v>
      </c>
      <c r="Q5611" s="126">
        <f>COUNTIF(N5611,'Service Line Inventory'!$AE$36)</f>
        <v>0</v>
      </c>
      <c r="W5611" s="125">
        <f t="shared" si="174"/>
        <v>0</v>
      </c>
      <c r="X5611" s="126" t="str">
        <f t="shared" si="175"/>
        <v/>
      </c>
    </row>
    <row r="5612" spans="14:24" x14ac:dyDescent="0.25">
      <c r="N5612" s="119" t="s">
        <v>42</v>
      </c>
      <c r="O5612" s="119" t="s">
        <v>11123</v>
      </c>
      <c r="P5612" s="119" t="s">
        <v>11124</v>
      </c>
      <c r="Q5612" s="126">
        <f>COUNTIF(N5612,'Service Line Inventory'!$AE$36)</f>
        <v>0</v>
      </c>
      <c r="W5612" s="125">
        <f t="shared" si="174"/>
        <v>0</v>
      </c>
      <c r="X5612" s="126" t="str">
        <f t="shared" si="175"/>
        <v/>
      </c>
    </row>
    <row r="5613" spans="14:24" x14ac:dyDescent="0.25">
      <c r="N5613" s="119" t="s">
        <v>42</v>
      </c>
      <c r="O5613" s="119" t="s">
        <v>11125</v>
      </c>
      <c r="P5613" s="119" t="s">
        <v>11126</v>
      </c>
      <c r="Q5613" s="126">
        <f>COUNTIF(N5613,'Service Line Inventory'!$AE$36)</f>
        <v>0</v>
      </c>
      <c r="W5613" s="125">
        <f t="shared" si="174"/>
        <v>0</v>
      </c>
      <c r="X5613" s="126" t="str">
        <f t="shared" si="175"/>
        <v/>
      </c>
    </row>
    <row r="5614" spans="14:24" x14ac:dyDescent="0.25">
      <c r="N5614" s="119" t="s">
        <v>42</v>
      </c>
      <c r="O5614" s="119" t="s">
        <v>11127</v>
      </c>
      <c r="P5614" s="119" t="s">
        <v>11128</v>
      </c>
      <c r="Q5614" s="126">
        <f>COUNTIF(N5614,'Service Line Inventory'!$AE$36)</f>
        <v>0</v>
      </c>
      <c r="W5614" s="125">
        <f t="shared" si="174"/>
        <v>0</v>
      </c>
      <c r="X5614" s="126" t="str">
        <f t="shared" si="175"/>
        <v/>
      </c>
    </row>
    <row r="5615" spans="14:24" x14ac:dyDescent="0.25">
      <c r="N5615" s="119" t="s">
        <v>42</v>
      </c>
      <c r="O5615" s="119" t="s">
        <v>11129</v>
      </c>
      <c r="P5615" s="119" t="s">
        <v>11130</v>
      </c>
      <c r="Q5615" s="126">
        <f>COUNTIF(N5615,'Service Line Inventory'!$AE$36)</f>
        <v>0</v>
      </c>
      <c r="W5615" s="125">
        <f t="shared" si="174"/>
        <v>0</v>
      </c>
      <c r="X5615" s="126" t="str">
        <f t="shared" si="175"/>
        <v/>
      </c>
    </row>
    <row r="5616" spans="14:24" x14ac:dyDescent="0.25">
      <c r="N5616" s="119" t="s">
        <v>42</v>
      </c>
      <c r="O5616" s="119" t="s">
        <v>11131</v>
      </c>
      <c r="P5616" s="119" t="s">
        <v>11132</v>
      </c>
      <c r="Q5616" s="126">
        <f>COUNTIF(N5616,'Service Line Inventory'!$AE$36)</f>
        <v>0</v>
      </c>
      <c r="W5616" s="125">
        <f t="shared" si="174"/>
        <v>0</v>
      </c>
      <c r="X5616" s="126" t="str">
        <f t="shared" si="175"/>
        <v/>
      </c>
    </row>
    <row r="5617" spans="14:24" x14ac:dyDescent="0.25">
      <c r="N5617" s="119" t="s">
        <v>42</v>
      </c>
      <c r="O5617" s="119" t="s">
        <v>11133</v>
      </c>
      <c r="P5617" s="119" t="s">
        <v>11134</v>
      </c>
      <c r="Q5617" s="126">
        <f>COUNTIF(N5617,'Service Line Inventory'!$AE$36)</f>
        <v>0</v>
      </c>
      <c r="W5617" s="125">
        <f t="shared" si="174"/>
        <v>0</v>
      </c>
      <c r="X5617" s="126" t="str">
        <f t="shared" si="175"/>
        <v/>
      </c>
    </row>
    <row r="5618" spans="14:24" x14ac:dyDescent="0.25">
      <c r="N5618" s="119" t="s">
        <v>42</v>
      </c>
      <c r="O5618" s="119" t="s">
        <v>11135</v>
      </c>
      <c r="P5618" s="119" t="s">
        <v>11136</v>
      </c>
      <c r="Q5618" s="126">
        <f>COUNTIF(N5618,'Service Line Inventory'!$AE$36)</f>
        <v>0</v>
      </c>
      <c r="W5618" s="125">
        <f t="shared" si="174"/>
        <v>0</v>
      </c>
      <c r="X5618" s="126" t="str">
        <f t="shared" si="175"/>
        <v/>
      </c>
    </row>
    <row r="5619" spans="14:24" x14ac:dyDescent="0.25">
      <c r="N5619" s="119" t="s">
        <v>42</v>
      </c>
      <c r="O5619" s="119" t="s">
        <v>11137</v>
      </c>
      <c r="P5619" s="119" t="s">
        <v>11138</v>
      </c>
      <c r="Q5619" s="126">
        <f>COUNTIF(N5619,'Service Line Inventory'!$AE$36)</f>
        <v>0</v>
      </c>
      <c r="W5619" s="125">
        <f t="shared" si="174"/>
        <v>0</v>
      </c>
      <c r="X5619" s="126" t="str">
        <f t="shared" si="175"/>
        <v/>
      </c>
    </row>
    <row r="5620" spans="14:24" x14ac:dyDescent="0.25">
      <c r="N5620" s="119" t="s">
        <v>42</v>
      </c>
      <c r="O5620" s="119" t="s">
        <v>11139</v>
      </c>
      <c r="P5620" s="119" t="s">
        <v>11140</v>
      </c>
      <c r="Q5620" s="126">
        <f>COUNTIF(N5620,'Service Line Inventory'!$AE$36)</f>
        <v>0</v>
      </c>
      <c r="W5620" s="125">
        <f t="shared" si="174"/>
        <v>0</v>
      </c>
      <c r="X5620" s="126" t="str">
        <f t="shared" si="175"/>
        <v/>
      </c>
    </row>
    <row r="5621" spans="14:24" x14ac:dyDescent="0.25">
      <c r="N5621" s="119" t="s">
        <v>42</v>
      </c>
      <c r="O5621" s="119" t="s">
        <v>11141</v>
      </c>
      <c r="P5621" s="119" t="s">
        <v>11142</v>
      </c>
      <c r="Q5621" s="126">
        <f>COUNTIF(N5621,'Service Line Inventory'!$AE$36)</f>
        <v>0</v>
      </c>
      <c r="W5621" s="125">
        <f t="shared" si="174"/>
        <v>0</v>
      </c>
      <c r="X5621" s="126" t="str">
        <f t="shared" si="175"/>
        <v/>
      </c>
    </row>
    <row r="5622" spans="14:24" x14ac:dyDescent="0.25">
      <c r="N5622" s="119" t="s">
        <v>42</v>
      </c>
      <c r="O5622" s="119" t="s">
        <v>11143</v>
      </c>
      <c r="P5622" s="119" t="s">
        <v>11144</v>
      </c>
      <c r="Q5622" s="126">
        <f>COUNTIF(N5622,'Service Line Inventory'!$AE$36)</f>
        <v>0</v>
      </c>
      <c r="W5622" s="125">
        <f t="shared" si="174"/>
        <v>0</v>
      </c>
      <c r="X5622" s="126" t="str">
        <f t="shared" si="175"/>
        <v/>
      </c>
    </row>
    <row r="5623" spans="14:24" x14ac:dyDescent="0.25">
      <c r="N5623" s="119" t="s">
        <v>42</v>
      </c>
      <c r="O5623" s="119" t="s">
        <v>11145</v>
      </c>
      <c r="P5623" s="119" t="s">
        <v>11146</v>
      </c>
      <c r="Q5623" s="126">
        <f>COUNTIF(N5623,'Service Line Inventory'!$AE$36)</f>
        <v>0</v>
      </c>
      <c r="W5623" s="125">
        <f t="shared" si="174"/>
        <v>0</v>
      </c>
      <c r="X5623" s="126" t="str">
        <f t="shared" si="175"/>
        <v/>
      </c>
    </row>
    <row r="5624" spans="14:24" x14ac:dyDescent="0.25">
      <c r="N5624" s="119" t="s">
        <v>42</v>
      </c>
      <c r="O5624" s="119" t="s">
        <v>11147</v>
      </c>
      <c r="P5624" s="119" t="s">
        <v>11148</v>
      </c>
      <c r="Q5624" s="126">
        <f>COUNTIF(N5624,'Service Line Inventory'!$AE$36)</f>
        <v>0</v>
      </c>
      <c r="W5624" s="125">
        <f t="shared" si="174"/>
        <v>0</v>
      </c>
      <c r="X5624" s="126" t="str">
        <f t="shared" si="175"/>
        <v/>
      </c>
    </row>
    <row r="5625" spans="14:24" x14ac:dyDescent="0.25">
      <c r="N5625" s="119" t="s">
        <v>42</v>
      </c>
      <c r="O5625" s="119" t="s">
        <v>11149</v>
      </c>
      <c r="P5625" s="119" t="s">
        <v>11150</v>
      </c>
      <c r="Q5625" s="126">
        <f>COUNTIF(N5625,'Service Line Inventory'!$AE$36)</f>
        <v>0</v>
      </c>
      <c r="W5625" s="125">
        <f t="shared" si="174"/>
        <v>0</v>
      </c>
      <c r="X5625" s="126" t="str">
        <f t="shared" si="175"/>
        <v/>
      </c>
    </row>
    <row r="5626" spans="14:24" x14ac:dyDescent="0.25">
      <c r="N5626" s="119" t="s">
        <v>42</v>
      </c>
      <c r="O5626" s="119" t="s">
        <v>11151</v>
      </c>
      <c r="P5626" s="119" t="s">
        <v>11152</v>
      </c>
      <c r="Q5626" s="126">
        <f>COUNTIF(N5626,'Service Line Inventory'!$AE$36)</f>
        <v>0</v>
      </c>
      <c r="W5626" s="125">
        <f t="shared" si="174"/>
        <v>0</v>
      </c>
      <c r="X5626" s="126" t="str">
        <f t="shared" si="175"/>
        <v/>
      </c>
    </row>
    <row r="5627" spans="14:24" x14ac:dyDescent="0.25">
      <c r="N5627" s="119" t="s">
        <v>42</v>
      </c>
      <c r="O5627" s="119" t="s">
        <v>11153</v>
      </c>
      <c r="P5627" s="119" t="s">
        <v>11154</v>
      </c>
      <c r="Q5627" s="126">
        <f>COUNTIF(N5627,'Service Line Inventory'!$AE$36)</f>
        <v>0</v>
      </c>
      <c r="W5627" s="125">
        <f t="shared" si="174"/>
        <v>0</v>
      </c>
      <c r="X5627" s="126" t="str">
        <f t="shared" si="175"/>
        <v/>
      </c>
    </row>
    <row r="5628" spans="14:24" x14ac:dyDescent="0.25">
      <c r="N5628" s="119" t="s">
        <v>42</v>
      </c>
      <c r="O5628" s="119" t="s">
        <v>11155</v>
      </c>
      <c r="P5628" s="119" t="s">
        <v>11156</v>
      </c>
      <c r="Q5628" s="126">
        <f>COUNTIF(N5628,'Service Line Inventory'!$AE$36)</f>
        <v>0</v>
      </c>
      <c r="W5628" s="125">
        <f t="shared" si="174"/>
        <v>0</v>
      </c>
      <c r="X5628" s="126" t="str">
        <f t="shared" si="175"/>
        <v/>
      </c>
    </row>
    <row r="5629" spans="14:24" x14ac:dyDescent="0.25">
      <c r="N5629" s="119" t="s">
        <v>42</v>
      </c>
      <c r="O5629" s="119" t="s">
        <v>11157</v>
      </c>
      <c r="P5629" s="119" t="s">
        <v>11158</v>
      </c>
      <c r="Q5629" s="126">
        <f>COUNTIF(N5629,'Service Line Inventory'!$AE$36)</f>
        <v>0</v>
      </c>
      <c r="W5629" s="125">
        <f t="shared" si="174"/>
        <v>0</v>
      </c>
      <c r="X5629" s="126" t="str">
        <f t="shared" si="175"/>
        <v/>
      </c>
    </row>
    <row r="5630" spans="14:24" x14ac:dyDescent="0.25">
      <c r="N5630" s="119" t="s">
        <v>42</v>
      </c>
      <c r="O5630" s="119" t="s">
        <v>11159</v>
      </c>
      <c r="P5630" s="119" t="s">
        <v>11160</v>
      </c>
      <c r="Q5630" s="126">
        <f>COUNTIF(N5630,'Service Line Inventory'!$AE$36)</f>
        <v>0</v>
      </c>
      <c r="W5630" s="125">
        <f t="shared" si="174"/>
        <v>0</v>
      </c>
      <c r="X5630" s="126" t="str">
        <f t="shared" si="175"/>
        <v/>
      </c>
    </row>
    <row r="5631" spans="14:24" x14ac:dyDescent="0.25">
      <c r="N5631" s="119" t="s">
        <v>42</v>
      </c>
      <c r="O5631" s="119" t="s">
        <v>11161</v>
      </c>
      <c r="P5631" s="119" t="s">
        <v>11162</v>
      </c>
      <c r="Q5631" s="126">
        <f>COUNTIF(N5631,'Service Line Inventory'!$AE$36)</f>
        <v>0</v>
      </c>
      <c r="W5631" s="125">
        <f t="shared" si="174"/>
        <v>0</v>
      </c>
      <c r="X5631" s="126" t="str">
        <f t="shared" si="175"/>
        <v/>
      </c>
    </row>
    <row r="5632" spans="14:24" x14ac:dyDescent="0.25">
      <c r="N5632" s="119" t="s">
        <v>42</v>
      </c>
      <c r="O5632" s="119" t="s">
        <v>11163</v>
      </c>
      <c r="P5632" s="119" t="s">
        <v>11164</v>
      </c>
      <c r="Q5632" s="126">
        <f>COUNTIF(N5632,'Service Line Inventory'!$AE$36)</f>
        <v>0</v>
      </c>
      <c r="W5632" s="125">
        <f t="shared" si="174"/>
        <v>0</v>
      </c>
      <c r="X5632" s="126" t="str">
        <f t="shared" si="175"/>
        <v/>
      </c>
    </row>
    <row r="5633" spans="14:24" x14ac:dyDescent="0.25">
      <c r="N5633" s="119" t="s">
        <v>42</v>
      </c>
      <c r="O5633" s="119" t="s">
        <v>11165</v>
      </c>
      <c r="P5633" s="119" t="s">
        <v>11166</v>
      </c>
      <c r="Q5633" s="126">
        <f>COUNTIF(N5633,'Service Line Inventory'!$AE$36)</f>
        <v>0</v>
      </c>
      <c r="W5633" s="125">
        <f t="shared" ref="W5633:W5696" si="176">T5633</f>
        <v>0</v>
      </c>
      <c r="X5633" s="126" t="str">
        <f t="shared" ref="X5633:X5696" si="177">IF(W5633=0,"",W5633)</f>
        <v/>
      </c>
    </row>
    <row r="5634" spans="14:24" x14ac:dyDescent="0.25">
      <c r="N5634" s="119" t="s">
        <v>42</v>
      </c>
      <c r="O5634" s="119" t="s">
        <v>11167</v>
      </c>
      <c r="P5634" s="119" t="s">
        <v>11168</v>
      </c>
      <c r="Q5634" s="126">
        <f>COUNTIF(N5634,'Service Line Inventory'!$AE$36)</f>
        <v>0</v>
      </c>
      <c r="W5634" s="125">
        <f t="shared" si="176"/>
        <v>0</v>
      </c>
      <c r="X5634" s="126" t="str">
        <f t="shared" si="177"/>
        <v/>
      </c>
    </row>
    <row r="5635" spans="14:24" x14ac:dyDescent="0.25">
      <c r="N5635" s="119" t="s">
        <v>42</v>
      </c>
      <c r="O5635" s="119" t="s">
        <v>11169</v>
      </c>
      <c r="P5635" s="119" t="s">
        <v>11170</v>
      </c>
      <c r="Q5635" s="126">
        <f>COUNTIF(N5635,'Service Line Inventory'!$AE$36)</f>
        <v>0</v>
      </c>
      <c r="W5635" s="125">
        <f t="shared" si="176"/>
        <v>0</v>
      </c>
      <c r="X5635" s="126" t="str">
        <f t="shared" si="177"/>
        <v/>
      </c>
    </row>
    <row r="5636" spans="14:24" x14ac:dyDescent="0.25">
      <c r="N5636" s="119" t="s">
        <v>42</v>
      </c>
      <c r="O5636" s="119" t="s">
        <v>11171</v>
      </c>
      <c r="P5636" s="119" t="s">
        <v>11172</v>
      </c>
      <c r="Q5636" s="126">
        <f>COUNTIF(N5636,'Service Line Inventory'!$AE$36)</f>
        <v>0</v>
      </c>
      <c r="W5636" s="125">
        <f t="shared" si="176"/>
        <v>0</v>
      </c>
      <c r="X5636" s="126" t="str">
        <f t="shared" si="177"/>
        <v/>
      </c>
    </row>
    <row r="5637" spans="14:24" x14ac:dyDescent="0.25">
      <c r="N5637" s="119" t="s">
        <v>42</v>
      </c>
      <c r="O5637" s="119" t="s">
        <v>11173</v>
      </c>
      <c r="P5637" s="119" t="s">
        <v>11174</v>
      </c>
      <c r="Q5637" s="126">
        <f>COUNTIF(N5637,'Service Line Inventory'!$AE$36)</f>
        <v>0</v>
      </c>
      <c r="W5637" s="125">
        <f t="shared" si="176"/>
        <v>0</v>
      </c>
      <c r="X5637" s="126" t="str">
        <f t="shared" si="177"/>
        <v/>
      </c>
    </row>
    <row r="5638" spans="14:24" x14ac:dyDescent="0.25">
      <c r="N5638" s="119" t="s">
        <v>42</v>
      </c>
      <c r="O5638" s="119" t="s">
        <v>11175</v>
      </c>
      <c r="P5638" s="119" t="s">
        <v>11176</v>
      </c>
      <c r="Q5638" s="126">
        <f>COUNTIF(N5638,'Service Line Inventory'!$AE$36)</f>
        <v>0</v>
      </c>
      <c r="W5638" s="125">
        <f t="shared" si="176"/>
        <v>0</v>
      </c>
      <c r="X5638" s="126" t="str">
        <f t="shared" si="177"/>
        <v/>
      </c>
    </row>
    <row r="5639" spans="14:24" x14ac:dyDescent="0.25">
      <c r="N5639" s="119" t="s">
        <v>42</v>
      </c>
      <c r="O5639" s="119" t="s">
        <v>11177</v>
      </c>
      <c r="P5639" s="119" t="s">
        <v>11178</v>
      </c>
      <c r="Q5639" s="126">
        <f>COUNTIF(N5639,'Service Line Inventory'!$AE$36)</f>
        <v>0</v>
      </c>
      <c r="W5639" s="125">
        <f t="shared" si="176"/>
        <v>0</v>
      </c>
      <c r="X5639" s="126" t="str">
        <f t="shared" si="177"/>
        <v/>
      </c>
    </row>
    <row r="5640" spans="14:24" x14ac:dyDescent="0.25">
      <c r="N5640" s="119" t="s">
        <v>42</v>
      </c>
      <c r="O5640" s="119" t="s">
        <v>11179</v>
      </c>
      <c r="P5640" s="119" t="s">
        <v>11180</v>
      </c>
      <c r="Q5640" s="126">
        <f>COUNTIF(N5640,'Service Line Inventory'!$AE$36)</f>
        <v>0</v>
      </c>
      <c r="W5640" s="125">
        <f t="shared" si="176"/>
        <v>0</v>
      </c>
      <c r="X5640" s="126" t="str">
        <f t="shared" si="177"/>
        <v/>
      </c>
    </row>
    <row r="5641" spans="14:24" x14ac:dyDescent="0.25">
      <c r="N5641" s="119" t="s">
        <v>42</v>
      </c>
      <c r="O5641" s="119" t="s">
        <v>11181</v>
      </c>
      <c r="P5641" s="119" t="s">
        <v>11182</v>
      </c>
      <c r="Q5641" s="126">
        <f>COUNTIF(N5641,'Service Line Inventory'!$AE$36)</f>
        <v>0</v>
      </c>
      <c r="W5641" s="125">
        <f t="shared" si="176"/>
        <v>0</v>
      </c>
      <c r="X5641" s="126" t="str">
        <f t="shared" si="177"/>
        <v/>
      </c>
    </row>
    <row r="5642" spans="14:24" x14ac:dyDescent="0.25">
      <c r="N5642" s="119" t="s">
        <v>42</v>
      </c>
      <c r="O5642" s="119" t="s">
        <v>11183</v>
      </c>
      <c r="P5642" s="119" t="s">
        <v>11184</v>
      </c>
      <c r="Q5642" s="126">
        <f>COUNTIF(N5642,'Service Line Inventory'!$AE$36)</f>
        <v>0</v>
      </c>
      <c r="W5642" s="125">
        <f t="shared" si="176"/>
        <v>0</v>
      </c>
      <c r="X5642" s="126" t="str">
        <f t="shared" si="177"/>
        <v/>
      </c>
    </row>
    <row r="5643" spans="14:24" x14ac:dyDescent="0.25">
      <c r="N5643" s="119" t="s">
        <v>42</v>
      </c>
      <c r="O5643" s="119" t="s">
        <v>11185</v>
      </c>
      <c r="P5643" s="119" t="s">
        <v>11186</v>
      </c>
      <c r="Q5643" s="126">
        <f>COUNTIF(N5643,'Service Line Inventory'!$AE$36)</f>
        <v>0</v>
      </c>
      <c r="W5643" s="125">
        <f t="shared" si="176"/>
        <v>0</v>
      </c>
      <c r="X5643" s="126" t="str">
        <f t="shared" si="177"/>
        <v/>
      </c>
    </row>
    <row r="5644" spans="14:24" x14ac:dyDescent="0.25">
      <c r="N5644" s="119" t="s">
        <v>42</v>
      </c>
      <c r="O5644" s="119" t="s">
        <v>11187</v>
      </c>
      <c r="P5644" s="119" t="s">
        <v>11188</v>
      </c>
      <c r="Q5644" s="126">
        <f>COUNTIF(N5644,'Service Line Inventory'!$AE$36)</f>
        <v>0</v>
      </c>
      <c r="W5644" s="125">
        <f t="shared" si="176"/>
        <v>0</v>
      </c>
      <c r="X5644" s="126" t="str">
        <f t="shared" si="177"/>
        <v/>
      </c>
    </row>
    <row r="5645" spans="14:24" x14ac:dyDescent="0.25">
      <c r="N5645" s="119" t="s">
        <v>42</v>
      </c>
      <c r="O5645" s="119" t="s">
        <v>11189</v>
      </c>
      <c r="P5645" s="119" t="s">
        <v>11190</v>
      </c>
      <c r="Q5645" s="126">
        <f>COUNTIF(N5645,'Service Line Inventory'!$AE$36)</f>
        <v>0</v>
      </c>
      <c r="W5645" s="125">
        <f t="shared" si="176"/>
        <v>0</v>
      </c>
      <c r="X5645" s="126" t="str">
        <f t="shared" si="177"/>
        <v/>
      </c>
    </row>
    <row r="5646" spans="14:24" x14ac:dyDescent="0.25">
      <c r="N5646" s="119" t="s">
        <v>42</v>
      </c>
      <c r="O5646" s="119" t="s">
        <v>11191</v>
      </c>
      <c r="P5646" s="119" t="s">
        <v>11192</v>
      </c>
      <c r="Q5646" s="126">
        <f>COUNTIF(N5646,'Service Line Inventory'!$AE$36)</f>
        <v>0</v>
      </c>
      <c r="W5646" s="125">
        <f t="shared" si="176"/>
        <v>0</v>
      </c>
      <c r="X5646" s="126" t="str">
        <f t="shared" si="177"/>
        <v/>
      </c>
    </row>
    <row r="5647" spans="14:24" x14ac:dyDescent="0.25">
      <c r="N5647" s="119" t="s">
        <v>42</v>
      </c>
      <c r="O5647" s="119" t="s">
        <v>11193</v>
      </c>
      <c r="P5647" s="119" t="s">
        <v>11194</v>
      </c>
      <c r="Q5647" s="126">
        <f>COUNTIF(N5647,'Service Line Inventory'!$AE$36)</f>
        <v>0</v>
      </c>
      <c r="W5647" s="125">
        <f t="shared" si="176"/>
        <v>0</v>
      </c>
      <c r="X5647" s="126" t="str">
        <f t="shared" si="177"/>
        <v/>
      </c>
    </row>
    <row r="5648" spans="14:24" x14ac:dyDescent="0.25">
      <c r="N5648" s="119" t="s">
        <v>42</v>
      </c>
      <c r="O5648" s="119" t="s">
        <v>11195</v>
      </c>
      <c r="P5648" s="119" t="s">
        <v>11196</v>
      </c>
      <c r="Q5648" s="126">
        <f>COUNTIF(N5648,'Service Line Inventory'!$AE$36)</f>
        <v>0</v>
      </c>
      <c r="W5648" s="125">
        <f t="shared" si="176"/>
        <v>0</v>
      </c>
      <c r="X5648" s="126" t="str">
        <f t="shared" si="177"/>
        <v/>
      </c>
    </row>
    <row r="5649" spans="14:24" x14ac:dyDescent="0.25">
      <c r="N5649" s="119" t="s">
        <v>42</v>
      </c>
      <c r="O5649" s="119" t="s">
        <v>11197</v>
      </c>
      <c r="P5649" s="119" t="s">
        <v>11198</v>
      </c>
      <c r="Q5649" s="126">
        <f>COUNTIF(N5649,'Service Line Inventory'!$AE$36)</f>
        <v>0</v>
      </c>
      <c r="W5649" s="125">
        <f t="shared" si="176"/>
        <v>0</v>
      </c>
      <c r="X5649" s="126" t="str">
        <f t="shared" si="177"/>
        <v/>
      </c>
    </row>
    <row r="5650" spans="14:24" x14ac:dyDescent="0.25">
      <c r="N5650" s="119" t="s">
        <v>42</v>
      </c>
      <c r="O5650" s="119" t="s">
        <v>11199</v>
      </c>
      <c r="P5650" s="119" t="s">
        <v>11200</v>
      </c>
      <c r="Q5650" s="126">
        <f>COUNTIF(N5650,'Service Line Inventory'!$AE$36)</f>
        <v>0</v>
      </c>
      <c r="W5650" s="125">
        <f t="shared" si="176"/>
        <v>0</v>
      </c>
      <c r="X5650" s="126" t="str">
        <f t="shared" si="177"/>
        <v/>
      </c>
    </row>
    <row r="5651" spans="14:24" x14ac:dyDescent="0.25">
      <c r="N5651" s="119" t="s">
        <v>42</v>
      </c>
      <c r="O5651" s="119" t="s">
        <v>11201</v>
      </c>
      <c r="P5651" s="119" t="s">
        <v>11202</v>
      </c>
      <c r="Q5651" s="126">
        <f>COUNTIF(N5651,'Service Line Inventory'!$AE$36)</f>
        <v>0</v>
      </c>
      <c r="W5651" s="125">
        <f t="shared" si="176"/>
        <v>0</v>
      </c>
      <c r="X5651" s="126" t="str">
        <f t="shared" si="177"/>
        <v/>
      </c>
    </row>
    <row r="5652" spans="14:24" x14ac:dyDescent="0.25">
      <c r="N5652" s="119" t="s">
        <v>42</v>
      </c>
      <c r="O5652" s="119" t="s">
        <v>11203</v>
      </c>
      <c r="P5652" s="119" t="s">
        <v>10910</v>
      </c>
      <c r="Q5652" s="126">
        <f>COUNTIF(N5652,'Service Line Inventory'!$AE$36)</f>
        <v>0</v>
      </c>
      <c r="W5652" s="125">
        <f t="shared" si="176"/>
        <v>0</v>
      </c>
      <c r="X5652" s="126" t="str">
        <f t="shared" si="177"/>
        <v/>
      </c>
    </row>
    <row r="5653" spans="14:24" x14ac:dyDescent="0.25">
      <c r="N5653" s="119" t="s">
        <v>42</v>
      </c>
      <c r="O5653" s="119" t="s">
        <v>11204</v>
      </c>
      <c r="P5653" s="119" t="s">
        <v>11205</v>
      </c>
      <c r="Q5653" s="126">
        <f>COUNTIF(N5653,'Service Line Inventory'!$AE$36)</f>
        <v>0</v>
      </c>
      <c r="W5653" s="125">
        <f t="shared" si="176"/>
        <v>0</v>
      </c>
      <c r="X5653" s="126" t="str">
        <f t="shared" si="177"/>
        <v/>
      </c>
    </row>
    <row r="5654" spans="14:24" x14ac:dyDescent="0.25">
      <c r="N5654" s="119" t="s">
        <v>42</v>
      </c>
      <c r="O5654" s="119" t="s">
        <v>11206</v>
      </c>
      <c r="P5654" s="119" t="s">
        <v>11207</v>
      </c>
      <c r="Q5654" s="126">
        <f>COUNTIF(N5654,'Service Line Inventory'!$AE$36)</f>
        <v>0</v>
      </c>
      <c r="W5654" s="125">
        <f t="shared" si="176"/>
        <v>0</v>
      </c>
      <c r="X5654" s="126" t="str">
        <f t="shared" si="177"/>
        <v/>
      </c>
    </row>
    <row r="5655" spans="14:24" x14ac:dyDescent="0.25">
      <c r="N5655" s="119" t="s">
        <v>42</v>
      </c>
      <c r="O5655" s="119" t="s">
        <v>11208</v>
      </c>
      <c r="P5655" s="119" t="s">
        <v>11209</v>
      </c>
      <c r="Q5655" s="126">
        <f>COUNTIF(N5655,'Service Line Inventory'!$AE$36)</f>
        <v>0</v>
      </c>
      <c r="W5655" s="125">
        <f t="shared" si="176"/>
        <v>0</v>
      </c>
      <c r="X5655" s="126" t="str">
        <f t="shared" si="177"/>
        <v/>
      </c>
    </row>
    <row r="5656" spans="14:24" x14ac:dyDescent="0.25">
      <c r="N5656" s="119" t="s">
        <v>42</v>
      </c>
      <c r="O5656" s="119" t="s">
        <v>11210</v>
      </c>
      <c r="P5656" s="119" t="s">
        <v>11211</v>
      </c>
      <c r="Q5656" s="126">
        <f>COUNTIF(N5656,'Service Line Inventory'!$AE$36)</f>
        <v>0</v>
      </c>
      <c r="W5656" s="125">
        <f t="shared" si="176"/>
        <v>0</v>
      </c>
      <c r="X5656" s="126" t="str">
        <f t="shared" si="177"/>
        <v/>
      </c>
    </row>
    <row r="5657" spans="14:24" x14ac:dyDescent="0.25">
      <c r="N5657" s="119" t="s">
        <v>42</v>
      </c>
      <c r="O5657" s="119" t="s">
        <v>11212</v>
      </c>
      <c r="P5657" s="119" t="s">
        <v>11213</v>
      </c>
      <c r="Q5657" s="126">
        <f>COUNTIF(N5657,'Service Line Inventory'!$AE$36)</f>
        <v>0</v>
      </c>
      <c r="W5657" s="125">
        <f t="shared" si="176"/>
        <v>0</v>
      </c>
      <c r="X5657" s="126" t="str">
        <f t="shared" si="177"/>
        <v/>
      </c>
    </row>
    <row r="5658" spans="14:24" x14ac:dyDescent="0.25">
      <c r="N5658" s="119" t="s">
        <v>42</v>
      </c>
      <c r="O5658" s="119" t="s">
        <v>11214</v>
      </c>
      <c r="P5658" s="119" t="s">
        <v>11215</v>
      </c>
      <c r="Q5658" s="126">
        <f>COUNTIF(N5658,'Service Line Inventory'!$AE$36)</f>
        <v>0</v>
      </c>
      <c r="W5658" s="125">
        <f t="shared" si="176"/>
        <v>0</v>
      </c>
      <c r="X5658" s="126" t="str">
        <f t="shared" si="177"/>
        <v/>
      </c>
    </row>
    <row r="5659" spans="14:24" x14ac:dyDescent="0.25">
      <c r="N5659" s="119" t="s">
        <v>42</v>
      </c>
      <c r="O5659" s="119" t="s">
        <v>11216</v>
      </c>
      <c r="P5659" s="119" t="s">
        <v>11018</v>
      </c>
      <c r="Q5659" s="126">
        <f>COUNTIF(N5659,'Service Line Inventory'!$AE$36)</f>
        <v>0</v>
      </c>
      <c r="W5659" s="125">
        <f t="shared" si="176"/>
        <v>0</v>
      </c>
      <c r="X5659" s="126" t="str">
        <f t="shared" si="177"/>
        <v/>
      </c>
    </row>
    <row r="5660" spans="14:24" x14ac:dyDescent="0.25">
      <c r="N5660" s="119" t="s">
        <v>42</v>
      </c>
      <c r="O5660" s="119" t="s">
        <v>11217</v>
      </c>
      <c r="P5660" s="119" t="s">
        <v>11218</v>
      </c>
      <c r="Q5660" s="126">
        <f>COUNTIF(N5660,'Service Line Inventory'!$AE$36)</f>
        <v>0</v>
      </c>
      <c r="W5660" s="125">
        <f t="shared" si="176"/>
        <v>0</v>
      </c>
      <c r="X5660" s="126" t="str">
        <f t="shared" si="177"/>
        <v/>
      </c>
    </row>
    <row r="5661" spans="14:24" x14ac:dyDescent="0.25">
      <c r="N5661" s="119" t="s">
        <v>42</v>
      </c>
      <c r="O5661" s="119" t="s">
        <v>11219</v>
      </c>
      <c r="P5661" s="119" t="s">
        <v>11220</v>
      </c>
      <c r="Q5661" s="126">
        <f>COUNTIF(N5661,'Service Line Inventory'!$AE$36)</f>
        <v>0</v>
      </c>
      <c r="W5661" s="125">
        <f t="shared" si="176"/>
        <v>0</v>
      </c>
      <c r="X5661" s="126" t="str">
        <f t="shared" si="177"/>
        <v/>
      </c>
    </row>
    <row r="5662" spans="14:24" x14ac:dyDescent="0.25">
      <c r="N5662" s="119" t="s">
        <v>42</v>
      </c>
      <c r="O5662" s="119" t="s">
        <v>11221</v>
      </c>
      <c r="P5662" s="119" t="s">
        <v>11222</v>
      </c>
      <c r="Q5662" s="126">
        <f>COUNTIF(N5662,'Service Line Inventory'!$AE$36)</f>
        <v>0</v>
      </c>
      <c r="W5662" s="125">
        <f t="shared" si="176"/>
        <v>0</v>
      </c>
      <c r="X5662" s="126" t="str">
        <f t="shared" si="177"/>
        <v/>
      </c>
    </row>
    <row r="5663" spans="14:24" x14ac:dyDescent="0.25">
      <c r="N5663" s="119" t="s">
        <v>42</v>
      </c>
      <c r="O5663" s="119" t="s">
        <v>11223</v>
      </c>
      <c r="P5663" s="119" t="s">
        <v>11224</v>
      </c>
      <c r="Q5663" s="126">
        <f>COUNTIF(N5663,'Service Line Inventory'!$AE$36)</f>
        <v>0</v>
      </c>
      <c r="W5663" s="125">
        <f t="shared" si="176"/>
        <v>0</v>
      </c>
      <c r="X5663" s="126" t="str">
        <f t="shared" si="177"/>
        <v/>
      </c>
    </row>
    <row r="5664" spans="14:24" x14ac:dyDescent="0.25">
      <c r="N5664" s="119" t="s">
        <v>42</v>
      </c>
      <c r="O5664" s="119" t="s">
        <v>11225</v>
      </c>
      <c r="P5664" s="119" t="s">
        <v>11226</v>
      </c>
      <c r="Q5664" s="126">
        <f>COUNTIF(N5664,'Service Line Inventory'!$AE$36)</f>
        <v>0</v>
      </c>
      <c r="W5664" s="125">
        <f t="shared" si="176"/>
        <v>0</v>
      </c>
      <c r="X5664" s="126" t="str">
        <f t="shared" si="177"/>
        <v/>
      </c>
    </row>
    <row r="5665" spans="14:24" x14ac:dyDescent="0.25">
      <c r="N5665" s="119" t="s">
        <v>42</v>
      </c>
      <c r="O5665" s="119" t="s">
        <v>11227</v>
      </c>
      <c r="P5665" s="119" t="s">
        <v>11228</v>
      </c>
      <c r="Q5665" s="126">
        <f>COUNTIF(N5665,'Service Line Inventory'!$AE$36)</f>
        <v>0</v>
      </c>
      <c r="W5665" s="125">
        <f t="shared" si="176"/>
        <v>0</v>
      </c>
      <c r="X5665" s="126" t="str">
        <f t="shared" si="177"/>
        <v/>
      </c>
    </row>
    <row r="5666" spans="14:24" x14ac:dyDescent="0.25">
      <c r="N5666" s="119" t="s">
        <v>42</v>
      </c>
      <c r="O5666" s="119" t="s">
        <v>11229</v>
      </c>
      <c r="P5666" s="119" t="s">
        <v>11228</v>
      </c>
      <c r="Q5666" s="126">
        <f>COUNTIF(N5666,'Service Line Inventory'!$AE$36)</f>
        <v>0</v>
      </c>
      <c r="W5666" s="125">
        <f t="shared" si="176"/>
        <v>0</v>
      </c>
      <c r="X5666" s="126" t="str">
        <f t="shared" si="177"/>
        <v/>
      </c>
    </row>
    <row r="5667" spans="14:24" x14ac:dyDescent="0.25">
      <c r="N5667" s="119" t="s">
        <v>42</v>
      </c>
      <c r="O5667" s="119" t="s">
        <v>11230</v>
      </c>
      <c r="P5667" s="119" t="s">
        <v>11231</v>
      </c>
      <c r="Q5667" s="126">
        <f>COUNTIF(N5667,'Service Line Inventory'!$AE$36)</f>
        <v>0</v>
      </c>
      <c r="W5667" s="125">
        <f t="shared" si="176"/>
        <v>0</v>
      </c>
      <c r="X5667" s="126" t="str">
        <f t="shared" si="177"/>
        <v/>
      </c>
    </row>
    <row r="5668" spans="14:24" x14ac:dyDescent="0.25">
      <c r="N5668" s="119" t="s">
        <v>42</v>
      </c>
      <c r="O5668" s="119" t="s">
        <v>11232</v>
      </c>
      <c r="P5668" s="119" t="s">
        <v>10940</v>
      </c>
      <c r="Q5668" s="126">
        <f>COUNTIF(N5668,'Service Line Inventory'!$AE$36)</f>
        <v>0</v>
      </c>
      <c r="W5668" s="125">
        <f t="shared" si="176"/>
        <v>0</v>
      </c>
      <c r="X5668" s="126" t="str">
        <f t="shared" si="177"/>
        <v/>
      </c>
    </row>
    <row r="5669" spans="14:24" x14ac:dyDescent="0.25">
      <c r="N5669" s="119" t="s">
        <v>42</v>
      </c>
      <c r="O5669" s="119" t="s">
        <v>11233</v>
      </c>
      <c r="P5669" s="119" t="s">
        <v>11234</v>
      </c>
      <c r="Q5669" s="126">
        <f>COUNTIF(N5669,'Service Line Inventory'!$AE$36)</f>
        <v>0</v>
      </c>
      <c r="W5669" s="125">
        <f t="shared" si="176"/>
        <v>0</v>
      </c>
      <c r="X5669" s="126" t="str">
        <f t="shared" si="177"/>
        <v/>
      </c>
    </row>
    <row r="5670" spans="14:24" x14ac:dyDescent="0.25">
      <c r="N5670" s="119" t="s">
        <v>42</v>
      </c>
      <c r="O5670" s="119" t="s">
        <v>11235</v>
      </c>
      <c r="P5670" s="119" t="s">
        <v>11236</v>
      </c>
      <c r="Q5670" s="126">
        <f>COUNTIF(N5670,'Service Line Inventory'!$AE$36)</f>
        <v>0</v>
      </c>
      <c r="W5670" s="125">
        <f t="shared" si="176"/>
        <v>0</v>
      </c>
      <c r="X5670" s="126" t="str">
        <f t="shared" si="177"/>
        <v/>
      </c>
    </row>
    <row r="5671" spans="14:24" x14ac:dyDescent="0.25">
      <c r="N5671" s="119" t="s">
        <v>42</v>
      </c>
      <c r="O5671" s="119" t="s">
        <v>11237</v>
      </c>
      <c r="P5671" s="119" t="s">
        <v>11238</v>
      </c>
      <c r="Q5671" s="126">
        <f>COUNTIF(N5671,'Service Line Inventory'!$AE$36)</f>
        <v>0</v>
      </c>
      <c r="W5671" s="125">
        <f t="shared" si="176"/>
        <v>0</v>
      </c>
      <c r="X5671" s="126" t="str">
        <f t="shared" si="177"/>
        <v/>
      </c>
    </row>
    <row r="5672" spans="14:24" x14ac:dyDescent="0.25">
      <c r="N5672" s="119" t="s">
        <v>45</v>
      </c>
      <c r="O5672" s="119" t="s">
        <v>11239</v>
      </c>
      <c r="P5672" s="119" t="s">
        <v>11240</v>
      </c>
      <c r="Q5672" s="126">
        <f>COUNTIF(N5672,'Service Line Inventory'!$AE$36)</f>
        <v>0</v>
      </c>
      <c r="W5672" s="125">
        <f t="shared" si="176"/>
        <v>0</v>
      </c>
      <c r="X5672" s="126" t="str">
        <f t="shared" si="177"/>
        <v/>
      </c>
    </row>
    <row r="5673" spans="14:24" x14ac:dyDescent="0.25">
      <c r="N5673" s="119" t="s">
        <v>45</v>
      </c>
      <c r="O5673" s="119" t="s">
        <v>11241</v>
      </c>
      <c r="P5673" s="119" t="s">
        <v>11242</v>
      </c>
      <c r="Q5673" s="126">
        <f>COUNTIF(N5673,'Service Line Inventory'!$AE$36)</f>
        <v>0</v>
      </c>
      <c r="W5673" s="125">
        <f t="shared" si="176"/>
        <v>0</v>
      </c>
      <c r="X5673" s="126" t="str">
        <f t="shared" si="177"/>
        <v/>
      </c>
    </row>
    <row r="5674" spans="14:24" x14ac:dyDescent="0.25">
      <c r="N5674" s="119" t="s">
        <v>45</v>
      </c>
      <c r="O5674" s="119" t="s">
        <v>11243</v>
      </c>
      <c r="P5674" s="119" t="s">
        <v>11244</v>
      </c>
      <c r="Q5674" s="126">
        <f>COUNTIF(N5674,'Service Line Inventory'!$AE$36)</f>
        <v>0</v>
      </c>
      <c r="W5674" s="125">
        <f t="shared" si="176"/>
        <v>0</v>
      </c>
      <c r="X5674" s="126" t="str">
        <f t="shared" si="177"/>
        <v/>
      </c>
    </row>
    <row r="5675" spans="14:24" x14ac:dyDescent="0.25">
      <c r="N5675" s="119" t="s">
        <v>45</v>
      </c>
      <c r="O5675" s="119" t="s">
        <v>11245</v>
      </c>
      <c r="P5675" s="119" t="s">
        <v>11246</v>
      </c>
      <c r="Q5675" s="126">
        <f>COUNTIF(N5675,'Service Line Inventory'!$AE$36)</f>
        <v>0</v>
      </c>
      <c r="W5675" s="125">
        <f t="shared" si="176"/>
        <v>0</v>
      </c>
      <c r="X5675" s="126" t="str">
        <f t="shared" si="177"/>
        <v/>
      </c>
    </row>
    <row r="5676" spans="14:24" x14ac:dyDescent="0.25">
      <c r="N5676" s="119" t="s">
        <v>45</v>
      </c>
      <c r="O5676" s="119" t="s">
        <v>11247</v>
      </c>
      <c r="P5676" s="119" t="s">
        <v>11248</v>
      </c>
      <c r="Q5676" s="126">
        <f>COUNTIF(N5676,'Service Line Inventory'!$AE$36)</f>
        <v>0</v>
      </c>
      <c r="W5676" s="125">
        <f t="shared" si="176"/>
        <v>0</v>
      </c>
      <c r="X5676" s="126" t="str">
        <f t="shared" si="177"/>
        <v/>
      </c>
    </row>
    <row r="5677" spans="14:24" x14ac:dyDescent="0.25">
      <c r="N5677" s="119" t="s">
        <v>45</v>
      </c>
      <c r="O5677" s="119" t="s">
        <v>11249</v>
      </c>
      <c r="P5677" s="119" t="s">
        <v>11250</v>
      </c>
      <c r="Q5677" s="126">
        <f>COUNTIF(N5677,'Service Line Inventory'!$AE$36)</f>
        <v>0</v>
      </c>
      <c r="W5677" s="125">
        <f t="shared" si="176"/>
        <v>0</v>
      </c>
      <c r="X5677" s="126" t="str">
        <f t="shared" si="177"/>
        <v/>
      </c>
    </row>
    <row r="5678" spans="14:24" x14ac:dyDescent="0.25">
      <c r="N5678" s="119" t="s">
        <v>45</v>
      </c>
      <c r="O5678" s="119" t="s">
        <v>11251</v>
      </c>
      <c r="P5678" s="119" t="s">
        <v>11252</v>
      </c>
      <c r="Q5678" s="126">
        <f>COUNTIF(N5678,'Service Line Inventory'!$AE$36)</f>
        <v>0</v>
      </c>
      <c r="W5678" s="125">
        <f t="shared" si="176"/>
        <v>0</v>
      </c>
      <c r="X5678" s="126" t="str">
        <f t="shared" si="177"/>
        <v/>
      </c>
    </row>
    <row r="5679" spans="14:24" x14ac:dyDescent="0.25">
      <c r="N5679" s="119" t="s">
        <v>45</v>
      </c>
      <c r="O5679" s="119" t="s">
        <v>11253</v>
      </c>
      <c r="P5679" s="119" t="s">
        <v>11254</v>
      </c>
      <c r="Q5679" s="126">
        <f>COUNTIF(N5679,'Service Line Inventory'!$AE$36)</f>
        <v>0</v>
      </c>
      <c r="W5679" s="125">
        <f t="shared" si="176"/>
        <v>0</v>
      </c>
      <c r="X5679" s="126" t="str">
        <f t="shared" si="177"/>
        <v/>
      </c>
    </row>
    <row r="5680" spans="14:24" x14ac:dyDescent="0.25">
      <c r="N5680" s="119" t="s">
        <v>45</v>
      </c>
      <c r="O5680" s="119" t="s">
        <v>11255</v>
      </c>
      <c r="P5680" s="119" t="s">
        <v>11256</v>
      </c>
      <c r="Q5680" s="126">
        <f>COUNTIF(N5680,'Service Line Inventory'!$AE$36)</f>
        <v>0</v>
      </c>
      <c r="W5680" s="125">
        <f t="shared" si="176"/>
        <v>0</v>
      </c>
      <c r="X5680" s="126" t="str">
        <f t="shared" si="177"/>
        <v/>
      </c>
    </row>
    <row r="5681" spans="14:24" x14ac:dyDescent="0.25">
      <c r="N5681" s="119" t="s">
        <v>45</v>
      </c>
      <c r="O5681" s="119" t="s">
        <v>11257</v>
      </c>
      <c r="P5681" s="119" t="s">
        <v>11258</v>
      </c>
      <c r="Q5681" s="126">
        <f>COUNTIF(N5681,'Service Line Inventory'!$AE$36)</f>
        <v>0</v>
      </c>
      <c r="W5681" s="125">
        <f t="shared" si="176"/>
        <v>0</v>
      </c>
      <c r="X5681" s="126" t="str">
        <f t="shared" si="177"/>
        <v/>
      </c>
    </row>
    <row r="5682" spans="14:24" x14ac:dyDescent="0.25">
      <c r="N5682" s="119" t="s">
        <v>45</v>
      </c>
      <c r="O5682" s="119" t="s">
        <v>11259</v>
      </c>
      <c r="P5682" s="119" t="s">
        <v>11260</v>
      </c>
      <c r="Q5682" s="126">
        <f>COUNTIF(N5682,'Service Line Inventory'!$AE$36)</f>
        <v>0</v>
      </c>
      <c r="W5682" s="125">
        <f t="shared" si="176"/>
        <v>0</v>
      </c>
      <c r="X5682" s="126" t="str">
        <f t="shared" si="177"/>
        <v/>
      </c>
    </row>
    <row r="5683" spans="14:24" x14ac:dyDescent="0.25">
      <c r="N5683" s="119" t="s">
        <v>45</v>
      </c>
      <c r="O5683" s="119" t="s">
        <v>11261</v>
      </c>
      <c r="P5683" s="119" t="s">
        <v>11262</v>
      </c>
      <c r="Q5683" s="126">
        <f>COUNTIF(N5683,'Service Line Inventory'!$AE$36)</f>
        <v>0</v>
      </c>
      <c r="W5683" s="125">
        <f t="shared" si="176"/>
        <v>0</v>
      </c>
      <c r="X5683" s="126" t="str">
        <f t="shared" si="177"/>
        <v/>
      </c>
    </row>
    <row r="5684" spans="14:24" x14ac:dyDescent="0.25">
      <c r="N5684" s="119" t="s">
        <v>45</v>
      </c>
      <c r="O5684" s="119" t="s">
        <v>11263</v>
      </c>
      <c r="P5684" s="119" t="s">
        <v>11264</v>
      </c>
      <c r="Q5684" s="126">
        <f>COUNTIF(N5684,'Service Line Inventory'!$AE$36)</f>
        <v>0</v>
      </c>
      <c r="W5684" s="125">
        <f t="shared" si="176"/>
        <v>0</v>
      </c>
      <c r="X5684" s="126" t="str">
        <f t="shared" si="177"/>
        <v/>
      </c>
    </row>
    <row r="5685" spans="14:24" x14ac:dyDescent="0.25">
      <c r="N5685" s="119" t="s">
        <v>45</v>
      </c>
      <c r="O5685" s="119" t="s">
        <v>11265</v>
      </c>
      <c r="P5685" s="119" t="s">
        <v>11266</v>
      </c>
      <c r="Q5685" s="126">
        <f>COUNTIF(N5685,'Service Line Inventory'!$AE$36)</f>
        <v>0</v>
      </c>
      <c r="W5685" s="125">
        <f t="shared" si="176"/>
        <v>0</v>
      </c>
      <c r="X5685" s="126" t="str">
        <f t="shared" si="177"/>
        <v/>
      </c>
    </row>
    <row r="5686" spans="14:24" x14ac:dyDescent="0.25">
      <c r="N5686" s="119" t="s">
        <v>45</v>
      </c>
      <c r="O5686" s="119" t="s">
        <v>11267</v>
      </c>
      <c r="P5686" s="119" t="s">
        <v>11268</v>
      </c>
      <c r="Q5686" s="126">
        <f>COUNTIF(N5686,'Service Line Inventory'!$AE$36)</f>
        <v>0</v>
      </c>
      <c r="W5686" s="125">
        <f t="shared" si="176"/>
        <v>0</v>
      </c>
      <c r="X5686" s="126" t="str">
        <f t="shared" si="177"/>
        <v/>
      </c>
    </row>
    <row r="5687" spans="14:24" x14ac:dyDescent="0.25">
      <c r="N5687" s="119" t="s">
        <v>45</v>
      </c>
      <c r="O5687" s="119" t="s">
        <v>11269</v>
      </c>
      <c r="P5687" s="119" t="s">
        <v>11270</v>
      </c>
      <c r="Q5687" s="126">
        <f>COUNTIF(N5687,'Service Line Inventory'!$AE$36)</f>
        <v>0</v>
      </c>
      <c r="W5687" s="125">
        <f t="shared" si="176"/>
        <v>0</v>
      </c>
      <c r="X5687" s="126" t="str">
        <f t="shared" si="177"/>
        <v/>
      </c>
    </row>
    <row r="5688" spans="14:24" x14ac:dyDescent="0.25">
      <c r="N5688" s="119" t="s">
        <v>45</v>
      </c>
      <c r="O5688" s="119" t="s">
        <v>11271</v>
      </c>
      <c r="P5688" s="119" t="s">
        <v>11272</v>
      </c>
      <c r="Q5688" s="126">
        <f>COUNTIF(N5688,'Service Line Inventory'!$AE$36)</f>
        <v>0</v>
      </c>
      <c r="W5688" s="125">
        <f t="shared" si="176"/>
        <v>0</v>
      </c>
      <c r="X5688" s="126" t="str">
        <f t="shared" si="177"/>
        <v/>
      </c>
    </row>
    <row r="5689" spans="14:24" x14ac:dyDescent="0.25">
      <c r="N5689" s="119" t="s">
        <v>45</v>
      </c>
      <c r="O5689" s="119" t="s">
        <v>11273</v>
      </c>
      <c r="P5689" s="119" t="s">
        <v>11274</v>
      </c>
      <c r="Q5689" s="126">
        <f>COUNTIF(N5689,'Service Line Inventory'!$AE$36)</f>
        <v>0</v>
      </c>
      <c r="W5689" s="125">
        <f t="shared" si="176"/>
        <v>0</v>
      </c>
      <c r="X5689" s="126" t="str">
        <f t="shared" si="177"/>
        <v/>
      </c>
    </row>
    <row r="5690" spans="14:24" x14ac:dyDescent="0.25">
      <c r="N5690" s="119" t="s">
        <v>45</v>
      </c>
      <c r="O5690" s="119" t="s">
        <v>11275</v>
      </c>
      <c r="P5690" s="119" t="s">
        <v>11276</v>
      </c>
      <c r="Q5690" s="126">
        <f>COUNTIF(N5690,'Service Line Inventory'!$AE$36)</f>
        <v>0</v>
      </c>
      <c r="W5690" s="125">
        <f t="shared" si="176"/>
        <v>0</v>
      </c>
      <c r="X5690" s="126" t="str">
        <f t="shared" si="177"/>
        <v/>
      </c>
    </row>
    <row r="5691" spans="14:24" x14ac:dyDescent="0.25">
      <c r="N5691" s="119" t="s">
        <v>45</v>
      </c>
      <c r="O5691" s="119" t="s">
        <v>11277</v>
      </c>
      <c r="P5691" s="119" t="s">
        <v>11278</v>
      </c>
      <c r="Q5691" s="126">
        <f>COUNTIF(N5691,'Service Line Inventory'!$AE$36)</f>
        <v>0</v>
      </c>
      <c r="W5691" s="125">
        <f t="shared" si="176"/>
        <v>0</v>
      </c>
      <c r="X5691" s="126" t="str">
        <f t="shared" si="177"/>
        <v/>
      </c>
    </row>
    <row r="5692" spans="14:24" x14ac:dyDescent="0.25">
      <c r="N5692" s="119" t="s">
        <v>45</v>
      </c>
      <c r="O5692" s="119" t="s">
        <v>11279</v>
      </c>
      <c r="P5692" s="119" t="s">
        <v>11280</v>
      </c>
      <c r="Q5692" s="126">
        <f>COUNTIF(N5692,'Service Line Inventory'!$AE$36)</f>
        <v>0</v>
      </c>
      <c r="W5692" s="125">
        <f t="shared" si="176"/>
        <v>0</v>
      </c>
      <c r="X5692" s="126" t="str">
        <f t="shared" si="177"/>
        <v/>
      </c>
    </row>
    <row r="5693" spans="14:24" x14ac:dyDescent="0.25">
      <c r="N5693" s="119" t="s">
        <v>45</v>
      </c>
      <c r="O5693" s="119" t="s">
        <v>11281</v>
      </c>
      <c r="P5693" s="119" t="s">
        <v>11282</v>
      </c>
      <c r="Q5693" s="126">
        <f>COUNTIF(N5693,'Service Line Inventory'!$AE$36)</f>
        <v>0</v>
      </c>
      <c r="W5693" s="125">
        <f t="shared" si="176"/>
        <v>0</v>
      </c>
      <c r="X5693" s="126" t="str">
        <f t="shared" si="177"/>
        <v/>
      </c>
    </row>
    <row r="5694" spans="14:24" x14ac:dyDescent="0.25">
      <c r="N5694" s="119" t="s">
        <v>45</v>
      </c>
      <c r="O5694" s="119" t="s">
        <v>11283</v>
      </c>
      <c r="P5694" s="119" t="s">
        <v>11284</v>
      </c>
      <c r="Q5694" s="126">
        <f>COUNTIF(N5694,'Service Line Inventory'!$AE$36)</f>
        <v>0</v>
      </c>
      <c r="W5694" s="125">
        <f t="shared" si="176"/>
        <v>0</v>
      </c>
      <c r="X5694" s="126" t="str">
        <f t="shared" si="177"/>
        <v/>
      </c>
    </row>
    <row r="5695" spans="14:24" x14ac:dyDescent="0.25">
      <c r="N5695" s="119" t="s">
        <v>45</v>
      </c>
      <c r="O5695" s="119" t="s">
        <v>11285</v>
      </c>
      <c r="P5695" s="119" t="s">
        <v>11286</v>
      </c>
      <c r="Q5695" s="126">
        <f>COUNTIF(N5695,'Service Line Inventory'!$AE$36)</f>
        <v>0</v>
      </c>
      <c r="W5695" s="125">
        <f t="shared" si="176"/>
        <v>0</v>
      </c>
      <c r="X5695" s="126" t="str">
        <f t="shared" si="177"/>
        <v/>
      </c>
    </row>
    <row r="5696" spans="14:24" x14ac:dyDescent="0.25">
      <c r="N5696" s="119" t="s">
        <v>45</v>
      </c>
      <c r="O5696" s="119" t="s">
        <v>11287</v>
      </c>
      <c r="P5696" s="119" t="s">
        <v>11288</v>
      </c>
      <c r="Q5696" s="126">
        <f>COUNTIF(N5696,'Service Line Inventory'!$AE$36)</f>
        <v>0</v>
      </c>
      <c r="W5696" s="125">
        <f t="shared" si="176"/>
        <v>0</v>
      </c>
      <c r="X5696" s="126" t="str">
        <f t="shared" si="177"/>
        <v/>
      </c>
    </row>
    <row r="5697" spans="14:24" x14ac:dyDescent="0.25">
      <c r="N5697" s="119" t="s">
        <v>45</v>
      </c>
      <c r="O5697" s="119" t="s">
        <v>11289</v>
      </c>
      <c r="P5697" s="119" t="s">
        <v>11290</v>
      </c>
      <c r="Q5697" s="126">
        <f>COUNTIF(N5697,'Service Line Inventory'!$AE$36)</f>
        <v>0</v>
      </c>
      <c r="W5697" s="125">
        <f t="shared" ref="W5697:W5760" si="178">T5697</f>
        <v>0</v>
      </c>
      <c r="X5697" s="126" t="str">
        <f t="shared" ref="X5697:X5760" si="179">IF(W5697=0,"",W5697)</f>
        <v/>
      </c>
    </row>
    <row r="5698" spans="14:24" x14ac:dyDescent="0.25">
      <c r="N5698" s="119" t="s">
        <v>45</v>
      </c>
      <c r="O5698" s="119" t="s">
        <v>11291</v>
      </c>
      <c r="P5698" s="119" t="s">
        <v>11292</v>
      </c>
      <c r="Q5698" s="126">
        <f>COUNTIF(N5698,'Service Line Inventory'!$AE$36)</f>
        <v>0</v>
      </c>
      <c r="W5698" s="125">
        <f t="shared" si="178"/>
        <v>0</v>
      </c>
      <c r="X5698" s="126" t="str">
        <f t="shared" si="179"/>
        <v/>
      </c>
    </row>
    <row r="5699" spans="14:24" x14ac:dyDescent="0.25">
      <c r="N5699" s="119" t="s">
        <v>45</v>
      </c>
      <c r="O5699" s="119" t="s">
        <v>11293</v>
      </c>
      <c r="P5699" s="119" t="s">
        <v>11294</v>
      </c>
      <c r="Q5699" s="126">
        <f>COUNTIF(N5699,'Service Line Inventory'!$AE$36)</f>
        <v>0</v>
      </c>
      <c r="W5699" s="125">
        <f t="shared" si="178"/>
        <v>0</v>
      </c>
      <c r="X5699" s="126" t="str">
        <f t="shared" si="179"/>
        <v/>
      </c>
    </row>
    <row r="5700" spans="14:24" x14ac:dyDescent="0.25">
      <c r="N5700" s="119" t="s">
        <v>45</v>
      </c>
      <c r="O5700" s="119" t="s">
        <v>11295</v>
      </c>
      <c r="P5700" s="119" t="s">
        <v>11296</v>
      </c>
      <c r="Q5700" s="126">
        <f>COUNTIF(N5700,'Service Line Inventory'!$AE$36)</f>
        <v>0</v>
      </c>
      <c r="W5700" s="125">
        <f t="shared" si="178"/>
        <v>0</v>
      </c>
      <c r="X5700" s="126" t="str">
        <f t="shared" si="179"/>
        <v/>
      </c>
    </row>
    <row r="5701" spans="14:24" x14ac:dyDescent="0.25">
      <c r="N5701" s="119" t="s">
        <v>45</v>
      </c>
      <c r="O5701" s="119" t="s">
        <v>11297</v>
      </c>
      <c r="P5701" s="119" t="s">
        <v>11298</v>
      </c>
      <c r="Q5701" s="126">
        <f>COUNTIF(N5701,'Service Line Inventory'!$AE$36)</f>
        <v>0</v>
      </c>
      <c r="W5701" s="125">
        <f t="shared" si="178"/>
        <v>0</v>
      </c>
      <c r="X5701" s="126" t="str">
        <f t="shared" si="179"/>
        <v/>
      </c>
    </row>
    <row r="5702" spans="14:24" x14ac:dyDescent="0.25">
      <c r="N5702" s="119" t="s">
        <v>45</v>
      </c>
      <c r="O5702" s="119" t="s">
        <v>11299</v>
      </c>
      <c r="P5702" s="119" t="s">
        <v>11300</v>
      </c>
      <c r="Q5702" s="126">
        <f>COUNTIF(N5702,'Service Line Inventory'!$AE$36)</f>
        <v>0</v>
      </c>
      <c r="W5702" s="125">
        <f t="shared" si="178"/>
        <v>0</v>
      </c>
      <c r="X5702" s="126" t="str">
        <f t="shared" si="179"/>
        <v/>
      </c>
    </row>
    <row r="5703" spans="14:24" x14ac:dyDescent="0.25">
      <c r="N5703" s="119" t="s">
        <v>45</v>
      </c>
      <c r="O5703" s="119" t="s">
        <v>11301</v>
      </c>
      <c r="P5703" s="119" t="s">
        <v>11302</v>
      </c>
      <c r="Q5703" s="126">
        <f>COUNTIF(N5703,'Service Line Inventory'!$AE$36)</f>
        <v>0</v>
      </c>
      <c r="W5703" s="125">
        <f t="shared" si="178"/>
        <v>0</v>
      </c>
      <c r="X5703" s="126" t="str">
        <f t="shared" si="179"/>
        <v/>
      </c>
    </row>
    <row r="5704" spans="14:24" x14ac:dyDescent="0.25">
      <c r="N5704" s="119" t="s">
        <v>45</v>
      </c>
      <c r="O5704" s="119" t="s">
        <v>11303</v>
      </c>
      <c r="P5704" s="119" t="s">
        <v>11304</v>
      </c>
      <c r="Q5704" s="126">
        <f>COUNTIF(N5704,'Service Line Inventory'!$AE$36)</f>
        <v>0</v>
      </c>
      <c r="W5704" s="125">
        <f t="shared" si="178"/>
        <v>0</v>
      </c>
      <c r="X5704" s="126" t="str">
        <f t="shared" si="179"/>
        <v/>
      </c>
    </row>
    <row r="5705" spans="14:24" x14ac:dyDescent="0.25">
      <c r="N5705" s="119" t="s">
        <v>45</v>
      </c>
      <c r="O5705" s="119" t="s">
        <v>11305</v>
      </c>
      <c r="P5705" s="119" t="s">
        <v>11306</v>
      </c>
      <c r="Q5705" s="126">
        <f>COUNTIF(N5705,'Service Line Inventory'!$AE$36)</f>
        <v>0</v>
      </c>
      <c r="W5705" s="125">
        <f t="shared" si="178"/>
        <v>0</v>
      </c>
      <c r="X5705" s="126" t="str">
        <f t="shared" si="179"/>
        <v/>
      </c>
    </row>
    <row r="5706" spans="14:24" x14ac:dyDescent="0.25">
      <c r="N5706" s="119" t="s">
        <v>45</v>
      </c>
      <c r="O5706" s="119" t="s">
        <v>11307</v>
      </c>
      <c r="P5706" s="119" t="s">
        <v>11308</v>
      </c>
      <c r="Q5706" s="126">
        <f>COUNTIF(N5706,'Service Line Inventory'!$AE$36)</f>
        <v>0</v>
      </c>
      <c r="W5706" s="125">
        <f t="shared" si="178"/>
        <v>0</v>
      </c>
      <c r="X5706" s="126" t="str">
        <f t="shared" si="179"/>
        <v/>
      </c>
    </row>
    <row r="5707" spans="14:24" x14ac:dyDescent="0.25">
      <c r="N5707" s="119" t="s">
        <v>45</v>
      </c>
      <c r="O5707" s="119" t="s">
        <v>11309</v>
      </c>
      <c r="P5707" s="119" t="s">
        <v>11310</v>
      </c>
      <c r="Q5707" s="126">
        <f>COUNTIF(N5707,'Service Line Inventory'!$AE$36)</f>
        <v>0</v>
      </c>
      <c r="W5707" s="125">
        <f t="shared" si="178"/>
        <v>0</v>
      </c>
      <c r="X5707" s="126" t="str">
        <f t="shared" si="179"/>
        <v/>
      </c>
    </row>
    <row r="5708" spans="14:24" x14ac:dyDescent="0.25">
      <c r="N5708" s="119" t="s">
        <v>45</v>
      </c>
      <c r="O5708" s="119" t="s">
        <v>11311</v>
      </c>
      <c r="P5708" s="119" t="s">
        <v>11312</v>
      </c>
      <c r="Q5708" s="126">
        <f>COUNTIF(N5708,'Service Line Inventory'!$AE$36)</f>
        <v>0</v>
      </c>
      <c r="W5708" s="125">
        <f t="shared" si="178"/>
        <v>0</v>
      </c>
      <c r="X5708" s="126" t="str">
        <f t="shared" si="179"/>
        <v/>
      </c>
    </row>
    <row r="5709" spans="14:24" x14ac:dyDescent="0.25">
      <c r="N5709" s="119" t="s">
        <v>45</v>
      </c>
      <c r="O5709" s="119" t="s">
        <v>11313</v>
      </c>
      <c r="P5709" s="119" t="s">
        <v>11314</v>
      </c>
      <c r="Q5709" s="126">
        <f>COUNTIF(N5709,'Service Line Inventory'!$AE$36)</f>
        <v>0</v>
      </c>
      <c r="W5709" s="125">
        <f t="shared" si="178"/>
        <v>0</v>
      </c>
      <c r="X5709" s="126" t="str">
        <f t="shared" si="179"/>
        <v/>
      </c>
    </row>
    <row r="5710" spans="14:24" x14ac:dyDescent="0.25">
      <c r="N5710" s="119" t="s">
        <v>45</v>
      </c>
      <c r="O5710" s="119" t="s">
        <v>11315</v>
      </c>
      <c r="P5710" s="119" t="s">
        <v>11316</v>
      </c>
      <c r="Q5710" s="126">
        <f>COUNTIF(N5710,'Service Line Inventory'!$AE$36)</f>
        <v>0</v>
      </c>
      <c r="W5710" s="125">
        <f t="shared" si="178"/>
        <v>0</v>
      </c>
      <c r="X5710" s="126" t="str">
        <f t="shared" si="179"/>
        <v/>
      </c>
    </row>
    <row r="5711" spans="14:24" x14ac:dyDescent="0.25">
      <c r="N5711" s="119" t="s">
        <v>45</v>
      </c>
      <c r="O5711" s="119" t="s">
        <v>11317</v>
      </c>
      <c r="P5711" s="119" t="s">
        <v>11318</v>
      </c>
      <c r="Q5711" s="126">
        <f>COUNTIF(N5711,'Service Line Inventory'!$AE$36)</f>
        <v>0</v>
      </c>
      <c r="W5711" s="125">
        <f t="shared" si="178"/>
        <v>0</v>
      </c>
      <c r="X5711" s="126" t="str">
        <f t="shared" si="179"/>
        <v/>
      </c>
    </row>
    <row r="5712" spans="14:24" x14ac:dyDescent="0.25">
      <c r="N5712" s="119" t="s">
        <v>45</v>
      </c>
      <c r="O5712" s="119" t="s">
        <v>11319</v>
      </c>
      <c r="P5712" s="119" t="s">
        <v>11320</v>
      </c>
      <c r="Q5712" s="126">
        <f>COUNTIF(N5712,'Service Line Inventory'!$AE$36)</f>
        <v>0</v>
      </c>
      <c r="W5712" s="125">
        <f t="shared" si="178"/>
        <v>0</v>
      </c>
      <c r="X5712" s="126" t="str">
        <f t="shared" si="179"/>
        <v/>
      </c>
    </row>
    <row r="5713" spans="14:24" x14ac:dyDescent="0.25">
      <c r="N5713" s="119" t="s">
        <v>45</v>
      </c>
      <c r="O5713" s="119" t="s">
        <v>11321</v>
      </c>
      <c r="P5713" s="119" t="s">
        <v>11322</v>
      </c>
      <c r="Q5713" s="126">
        <f>COUNTIF(N5713,'Service Line Inventory'!$AE$36)</f>
        <v>0</v>
      </c>
      <c r="W5713" s="125">
        <f t="shared" si="178"/>
        <v>0</v>
      </c>
      <c r="X5713" s="126" t="str">
        <f t="shared" si="179"/>
        <v/>
      </c>
    </row>
    <row r="5714" spans="14:24" x14ac:dyDescent="0.25">
      <c r="N5714" s="119" t="s">
        <v>45</v>
      </c>
      <c r="O5714" s="119" t="s">
        <v>11323</v>
      </c>
      <c r="P5714" s="119" t="s">
        <v>11324</v>
      </c>
      <c r="Q5714" s="126">
        <f>COUNTIF(N5714,'Service Line Inventory'!$AE$36)</f>
        <v>0</v>
      </c>
      <c r="W5714" s="125">
        <f t="shared" si="178"/>
        <v>0</v>
      </c>
      <c r="X5714" s="126" t="str">
        <f t="shared" si="179"/>
        <v/>
      </c>
    </row>
    <row r="5715" spans="14:24" x14ac:dyDescent="0.25">
      <c r="N5715" s="119" t="s">
        <v>45</v>
      </c>
      <c r="O5715" s="119" t="s">
        <v>11325</v>
      </c>
      <c r="P5715" s="119" t="s">
        <v>11326</v>
      </c>
      <c r="Q5715" s="126">
        <f>COUNTIF(N5715,'Service Line Inventory'!$AE$36)</f>
        <v>0</v>
      </c>
      <c r="W5715" s="125">
        <f t="shared" si="178"/>
        <v>0</v>
      </c>
      <c r="X5715" s="126" t="str">
        <f t="shared" si="179"/>
        <v/>
      </c>
    </row>
    <row r="5716" spans="14:24" x14ac:dyDescent="0.25">
      <c r="N5716" s="119" t="s">
        <v>45</v>
      </c>
      <c r="O5716" s="119" t="s">
        <v>11327</v>
      </c>
      <c r="P5716" s="119" t="s">
        <v>11328</v>
      </c>
      <c r="Q5716" s="126">
        <f>COUNTIF(N5716,'Service Line Inventory'!$AE$36)</f>
        <v>0</v>
      </c>
      <c r="W5716" s="125">
        <f t="shared" si="178"/>
        <v>0</v>
      </c>
      <c r="X5716" s="126" t="str">
        <f t="shared" si="179"/>
        <v/>
      </c>
    </row>
    <row r="5717" spans="14:24" x14ac:dyDescent="0.25">
      <c r="N5717" s="119" t="s">
        <v>45</v>
      </c>
      <c r="O5717" s="119" t="s">
        <v>11329</v>
      </c>
      <c r="P5717" s="119" t="s">
        <v>11330</v>
      </c>
      <c r="Q5717" s="126">
        <f>COUNTIF(N5717,'Service Line Inventory'!$AE$36)</f>
        <v>0</v>
      </c>
      <c r="W5717" s="125">
        <f t="shared" si="178"/>
        <v>0</v>
      </c>
      <c r="X5717" s="126" t="str">
        <f t="shared" si="179"/>
        <v/>
      </c>
    </row>
    <row r="5718" spans="14:24" x14ac:dyDescent="0.25">
      <c r="N5718" s="119" t="s">
        <v>45</v>
      </c>
      <c r="O5718" s="119" t="s">
        <v>11331</v>
      </c>
      <c r="P5718" s="119" t="s">
        <v>11332</v>
      </c>
      <c r="Q5718" s="126">
        <f>COUNTIF(N5718,'Service Line Inventory'!$AE$36)</f>
        <v>0</v>
      </c>
      <c r="W5718" s="125">
        <f t="shared" si="178"/>
        <v>0</v>
      </c>
      <c r="X5718" s="126" t="str">
        <f t="shared" si="179"/>
        <v/>
      </c>
    </row>
    <row r="5719" spans="14:24" x14ac:dyDescent="0.25">
      <c r="N5719" s="119" t="s">
        <v>45</v>
      </c>
      <c r="O5719" s="119" t="s">
        <v>11333</v>
      </c>
      <c r="P5719" s="119" t="s">
        <v>11334</v>
      </c>
      <c r="Q5719" s="126">
        <f>COUNTIF(N5719,'Service Line Inventory'!$AE$36)</f>
        <v>0</v>
      </c>
      <c r="W5719" s="125">
        <f t="shared" si="178"/>
        <v>0</v>
      </c>
      <c r="X5719" s="126" t="str">
        <f t="shared" si="179"/>
        <v/>
      </c>
    </row>
    <row r="5720" spans="14:24" x14ac:dyDescent="0.25">
      <c r="N5720" s="119" t="s">
        <v>45</v>
      </c>
      <c r="O5720" s="119" t="s">
        <v>11335</v>
      </c>
      <c r="P5720" s="119" t="s">
        <v>11336</v>
      </c>
      <c r="Q5720" s="126">
        <f>COUNTIF(N5720,'Service Line Inventory'!$AE$36)</f>
        <v>0</v>
      </c>
      <c r="W5720" s="125">
        <f t="shared" si="178"/>
        <v>0</v>
      </c>
      <c r="X5720" s="126" t="str">
        <f t="shared" si="179"/>
        <v/>
      </c>
    </row>
    <row r="5721" spans="14:24" x14ac:dyDescent="0.25">
      <c r="N5721" s="119" t="s">
        <v>45</v>
      </c>
      <c r="O5721" s="119" t="s">
        <v>11337</v>
      </c>
      <c r="P5721" s="119" t="s">
        <v>11338</v>
      </c>
      <c r="Q5721" s="126">
        <f>COUNTIF(N5721,'Service Line Inventory'!$AE$36)</f>
        <v>0</v>
      </c>
      <c r="W5721" s="125">
        <f t="shared" si="178"/>
        <v>0</v>
      </c>
      <c r="X5721" s="126" t="str">
        <f t="shared" si="179"/>
        <v/>
      </c>
    </row>
    <row r="5722" spans="14:24" x14ac:dyDescent="0.25">
      <c r="N5722" s="119" t="s">
        <v>45</v>
      </c>
      <c r="O5722" s="119" t="s">
        <v>11339</v>
      </c>
      <c r="P5722" s="119" t="s">
        <v>11340</v>
      </c>
      <c r="Q5722" s="126">
        <f>COUNTIF(N5722,'Service Line Inventory'!$AE$36)</f>
        <v>0</v>
      </c>
      <c r="W5722" s="125">
        <f t="shared" si="178"/>
        <v>0</v>
      </c>
      <c r="X5722" s="126" t="str">
        <f t="shared" si="179"/>
        <v/>
      </c>
    </row>
    <row r="5723" spans="14:24" x14ac:dyDescent="0.25">
      <c r="N5723" s="119" t="s">
        <v>45</v>
      </c>
      <c r="O5723" s="119" t="s">
        <v>11341</v>
      </c>
      <c r="P5723" s="119" t="s">
        <v>11342</v>
      </c>
      <c r="Q5723" s="126">
        <f>COUNTIF(N5723,'Service Line Inventory'!$AE$36)</f>
        <v>0</v>
      </c>
      <c r="W5723" s="125">
        <f t="shared" si="178"/>
        <v>0</v>
      </c>
      <c r="X5723" s="126" t="str">
        <f t="shared" si="179"/>
        <v/>
      </c>
    </row>
    <row r="5724" spans="14:24" x14ac:dyDescent="0.25">
      <c r="N5724" s="119" t="s">
        <v>45</v>
      </c>
      <c r="O5724" s="119" t="s">
        <v>11343</v>
      </c>
      <c r="P5724" s="119" t="s">
        <v>11344</v>
      </c>
      <c r="Q5724" s="126">
        <f>COUNTIF(N5724,'Service Line Inventory'!$AE$36)</f>
        <v>0</v>
      </c>
      <c r="W5724" s="125">
        <f t="shared" si="178"/>
        <v>0</v>
      </c>
      <c r="X5724" s="126" t="str">
        <f t="shared" si="179"/>
        <v/>
      </c>
    </row>
    <row r="5725" spans="14:24" x14ac:dyDescent="0.25">
      <c r="N5725" s="119" t="s">
        <v>45</v>
      </c>
      <c r="O5725" s="119" t="s">
        <v>11345</v>
      </c>
      <c r="P5725" s="119" t="s">
        <v>11346</v>
      </c>
      <c r="Q5725" s="126">
        <f>COUNTIF(N5725,'Service Line Inventory'!$AE$36)</f>
        <v>0</v>
      </c>
      <c r="W5725" s="125">
        <f t="shared" si="178"/>
        <v>0</v>
      </c>
      <c r="X5725" s="126" t="str">
        <f t="shared" si="179"/>
        <v/>
      </c>
    </row>
    <row r="5726" spans="14:24" x14ac:dyDescent="0.25">
      <c r="N5726" s="119" t="s">
        <v>45</v>
      </c>
      <c r="O5726" s="119" t="s">
        <v>11347</v>
      </c>
      <c r="P5726" s="119" t="s">
        <v>11348</v>
      </c>
      <c r="Q5726" s="126">
        <f>COUNTIF(N5726,'Service Line Inventory'!$AE$36)</f>
        <v>0</v>
      </c>
      <c r="W5726" s="125">
        <f t="shared" si="178"/>
        <v>0</v>
      </c>
      <c r="X5726" s="126" t="str">
        <f t="shared" si="179"/>
        <v/>
      </c>
    </row>
    <row r="5727" spans="14:24" x14ac:dyDescent="0.25">
      <c r="N5727" s="119" t="s">
        <v>45</v>
      </c>
      <c r="O5727" s="119" t="s">
        <v>11349</v>
      </c>
      <c r="P5727" s="119" t="s">
        <v>11350</v>
      </c>
      <c r="Q5727" s="126">
        <f>COUNTIF(N5727,'Service Line Inventory'!$AE$36)</f>
        <v>0</v>
      </c>
      <c r="W5727" s="125">
        <f t="shared" si="178"/>
        <v>0</v>
      </c>
      <c r="X5727" s="126" t="str">
        <f t="shared" si="179"/>
        <v/>
      </c>
    </row>
    <row r="5728" spans="14:24" x14ac:dyDescent="0.25">
      <c r="N5728" s="119" t="s">
        <v>45</v>
      </c>
      <c r="O5728" s="119" t="s">
        <v>11351</v>
      </c>
      <c r="P5728" s="119" t="s">
        <v>11352</v>
      </c>
      <c r="Q5728" s="126">
        <f>COUNTIF(N5728,'Service Line Inventory'!$AE$36)</f>
        <v>0</v>
      </c>
      <c r="W5728" s="125">
        <f t="shared" si="178"/>
        <v>0</v>
      </c>
      <c r="X5728" s="126" t="str">
        <f t="shared" si="179"/>
        <v/>
      </c>
    </row>
    <row r="5729" spans="14:24" x14ac:dyDescent="0.25">
      <c r="N5729" s="119" t="s">
        <v>45</v>
      </c>
      <c r="O5729" s="119" t="s">
        <v>11353</v>
      </c>
      <c r="P5729" s="119" t="s">
        <v>11354</v>
      </c>
      <c r="Q5729" s="126">
        <f>COUNTIF(N5729,'Service Line Inventory'!$AE$36)</f>
        <v>0</v>
      </c>
      <c r="W5729" s="125">
        <f t="shared" si="178"/>
        <v>0</v>
      </c>
      <c r="X5729" s="126" t="str">
        <f t="shared" si="179"/>
        <v/>
      </c>
    </row>
    <row r="5730" spans="14:24" x14ac:dyDescent="0.25">
      <c r="N5730" s="119" t="s">
        <v>45</v>
      </c>
      <c r="O5730" s="119" t="s">
        <v>11355</v>
      </c>
      <c r="P5730" s="119" t="s">
        <v>11356</v>
      </c>
      <c r="Q5730" s="126">
        <f>COUNTIF(N5730,'Service Line Inventory'!$AE$36)</f>
        <v>0</v>
      </c>
      <c r="W5730" s="125">
        <f t="shared" si="178"/>
        <v>0</v>
      </c>
      <c r="X5730" s="126" t="str">
        <f t="shared" si="179"/>
        <v/>
      </c>
    </row>
    <row r="5731" spans="14:24" x14ac:dyDescent="0.25">
      <c r="N5731" s="119" t="s">
        <v>45</v>
      </c>
      <c r="O5731" s="119" t="s">
        <v>11357</v>
      </c>
      <c r="P5731" s="119" t="s">
        <v>11358</v>
      </c>
      <c r="Q5731" s="126">
        <f>COUNTIF(N5731,'Service Line Inventory'!$AE$36)</f>
        <v>0</v>
      </c>
      <c r="W5731" s="125">
        <f t="shared" si="178"/>
        <v>0</v>
      </c>
      <c r="X5731" s="126" t="str">
        <f t="shared" si="179"/>
        <v/>
      </c>
    </row>
    <row r="5732" spans="14:24" x14ac:dyDescent="0.25">
      <c r="N5732" s="119" t="s">
        <v>45</v>
      </c>
      <c r="O5732" s="119" t="s">
        <v>11359</v>
      </c>
      <c r="P5732" s="119" t="s">
        <v>11360</v>
      </c>
      <c r="Q5732" s="126">
        <f>COUNTIF(N5732,'Service Line Inventory'!$AE$36)</f>
        <v>0</v>
      </c>
      <c r="W5732" s="125">
        <f t="shared" si="178"/>
        <v>0</v>
      </c>
      <c r="X5732" s="126" t="str">
        <f t="shared" si="179"/>
        <v/>
      </c>
    </row>
    <row r="5733" spans="14:24" x14ac:dyDescent="0.25">
      <c r="N5733" s="119" t="s">
        <v>45</v>
      </c>
      <c r="O5733" s="119" t="s">
        <v>11361</v>
      </c>
      <c r="P5733" s="119" t="s">
        <v>11362</v>
      </c>
      <c r="Q5733" s="126">
        <f>COUNTIF(N5733,'Service Line Inventory'!$AE$36)</f>
        <v>0</v>
      </c>
      <c r="W5733" s="125">
        <f t="shared" si="178"/>
        <v>0</v>
      </c>
      <c r="X5733" s="126" t="str">
        <f t="shared" si="179"/>
        <v/>
      </c>
    </row>
    <row r="5734" spans="14:24" x14ac:dyDescent="0.25">
      <c r="N5734" s="119" t="s">
        <v>45</v>
      </c>
      <c r="O5734" s="119" t="s">
        <v>11363</v>
      </c>
      <c r="P5734" s="119" t="s">
        <v>11364</v>
      </c>
      <c r="Q5734" s="126">
        <f>COUNTIF(N5734,'Service Line Inventory'!$AE$36)</f>
        <v>0</v>
      </c>
      <c r="W5734" s="125">
        <f t="shared" si="178"/>
        <v>0</v>
      </c>
      <c r="X5734" s="126" t="str">
        <f t="shared" si="179"/>
        <v/>
      </c>
    </row>
    <row r="5735" spans="14:24" x14ac:dyDescent="0.25">
      <c r="N5735" s="119" t="s">
        <v>45</v>
      </c>
      <c r="O5735" s="119" t="s">
        <v>11365</v>
      </c>
      <c r="P5735" s="119" t="s">
        <v>11366</v>
      </c>
      <c r="Q5735" s="126">
        <f>COUNTIF(N5735,'Service Line Inventory'!$AE$36)</f>
        <v>0</v>
      </c>
      <c r="W5735" s="125">
        <f t="shared" si="178"/>
        <v>0</v>
      </c>
      <c r="X5735" s="126" t="str">
        <f t="shared" si="179"/>
        <v/>
      </c>
    </row>
    <row r="5736" spans="14:24" x14ac:dyDescent="0.25">
      <c r="N5736" s="119" t="s">
        <v>45</v>
      </c>
      <c r="O5736" s="119" t="s">
        <v>11367</v>
      </c>
      <c r="P5736" s="119" t="s">
        <v>11368</v>
      </c>
      <c r="Q5736" s="126">
        <f>COUNTIF(N5736,'Service Line Inventory'!$AE$36)</f>
        <v>0</v>
      </c>
      <c r="W5736" s="125">
        <f t="shared" si="178"/>
        <v>0</v>
      </c>
      <c r="X5736" s="126" t="str">
        <f t="shared" si="179"/>
        <v/>
      </c>
    </row>
    <row r="5737" spans="14:24" x14ac:dyDescent="0.25">
      <c r="N5737" s="119" t="s">
        <v>45</v>
      </c>
      <c r="O5737" s="119" t="s">
        <v>11369</v>
      </c>
      <c r="P5737" s="119" t="s">
        <v>11370</v>
      </c>
      <c r="Q5737" s="126">
        <f>COUNTIF(N5737,'Service Line Inventory'!$AE$36)</f>
        <v>0</v>
      </c>
      <c r="W5737" s="125">
        <f t="shared" si="178"/>
        <v>0</v>
      </c>
      <c r="X5737" s="126" t="str">
        <f t="shared" si="179"/>
        <v/>
      </c>
    </row>
    <row r="5738" spans="14:24" x14ac:dyDescent="0.25">
      <c r="N5738" s="119" t="s">
        <v>45</v>
      </c>
      <c r="O5738" s="119" t="s">
        <v>11371</v>
      </c>
      <c r="P5738" s="119" t="s">
        <v>11372</v>
      </c>
      <c r="Q5738" s="126">
        <f>COUNTIF(N5738,'Service Line Inventory'!$AE$36)</f>
        <v>0</v>
      </c>
      <c r="W5738" s="125">
        <f t="shared" si="178"/>
        <v>0</v>
      </c>
      <c r="X5738" s="126" t="str">
        <f t="shared" si="179"/>
        <v/>
      </c>
    </row>
    <row r="5739" spans="14:24" x14ac:dyDescent="0.25">
      <c r="N5739" s="119" t="s">
        <v>45</v>
      </c>
      <c r="O5739" s="119" t="s">
        <v>11373</v>
      </c>
      <c r="P5739" s="119" t="s">
        <v>11374</v>
      </c>
      <c r="Q5739" s="126">
        <f>COUNTIF(N5739,'Service Line Inventory'!$AE$36)</f>
        <v>0</v>
      </c>
      <c r="W5739" s="125">
        <f t="shared" si="178"/>
        <v>0</v>
      </c>
      <c r="X5739" s="126" t="str">
        <f t="shared" si="179"/>
        <v/>
      </c>
    </row>
    <row r="5740" spans="14:24" x14ac:dyDescent="0.25">
      <c r="N5740" s="119" t="s">
        <v>45</v>
      </c>
      <c r="O5740" s="119" t="s">
        <v>11375</v>
      </c>
      <c r="P5740" s="119" t="s">
        <v>11376</v>
      </c>
      <c r="Q5740" s="126">
        <f>COUNTIF(N5740,'Service Line Inventory'!$AE$36)</f>
        <v>0</v>
      </c>
      <c r="W5740" s="125">
        <f t="shared" si="178"/>
        <v>0</v>
      </c>
      <c r="X5740" s="126" t="str">
        <f t="shared" si="179"/>
        <v/>
      </c>
    </row>
    <row r="5741" spans="14:24" x14ac:dyDescent="0.25">
      <c r="N5741" s="119" t="s">
        <v>45</v>
      </c>
      <c r="O5741" s="119" t="s">
        <v>11377</v>
      </c>
      <c r="P5741" s="119" t="s">
        <v>11378</v>
      </c>
      <c r="Q5741" s="126">
        <f>COUNTIF(N5741,'Service Line Inventory'!$AE$36)</f>
        <v>0</v>
      </c>
      <c r="W5741" s="125">
        <f t="shared" si="178"/>
        <v>0</v>
      </c>
      <c r="X5741" s="126" t="str">
        <f t="shared" si="179"/>
        <v/>
      </c>
    </row>
    <row r="5742" spans="14:24" x14ac:dyDescent="0.25">
      <c r="N5742" s="119" t="s">
        <v>45</v>
      </c>
      <c r="O5742" s="119" t="s">
        <v>11379</v>
      </c>
      <c r="P5742" s="119" t="s">
        <v>11380</v>
      </c>
      <c r="Q5742" s="126">
        <f>COUNTIF(N5742,'Service Line Inventory'!$AE$36)</f>
        <v>0</v>
      </c>
      <c r="W5742" s="125">
        <f t="shared" si="178"/>
        <v>0</v>
      </c>
      <c r="X5742" s="126" t="str">
        <f t="shared" si="179"/>
        <v/>
      </c>
    </row>
    <row r="5743" spans="14:24" x14ac:dyDescent="0.25">
      <c r="N5743" s="119" t="s">
        <v>45</v>
      </c>
      <c r="O5743" s="119" t="s">
        <v>11381</v>
      </c>
      <c r="P5743" s="119" t="s">
        <v>11382</v>
      </c>
      <c r="Q5743" s="126">
        <f>COUNTIF(N5743,'Service Line Inventory'!$AE$36)</f>
        <v>0</v>
      </c>
      <c r="W5743" s="125">
        <f t="shared" si="178"/>
        <v>0</v>
      </c>
      <c r="X5743" s="126" t="str">
        <f t="shared" si="179"/>
        <v/>
      </c>
    </row>
    <row r="5744" spans="14:24" x14ac:dyDescent="0.25">
      <c r="N5744" s="119" t="s">
        <v>45</v>
      </c>
      <c r="O5744" s="119" t="s">
        <v>11383</v>
      </c>
      <c r="P5744" s="119" t="s">
        <v>11384</v>
      </c>
      <c r="Q5744" s="126">
        <f>COUNTIF(N5744,'Service Line Inventory'!$AE$36)</f>
        <v>0</v>
      </c>
      <c r="W5744" s="125">
        <f t="shared" si="178"/>
        <v>0</v>
      </c>
      <c r="X5744" s="126" t="str">
        <f t="shared" si="179"/>
        <v/>
      </c>
    </row>
    <row r="5745" spans="14:24" x14ac:dyDescent="0.25">
      <c r="N5745" s="119" t="s">
        <v>45</v>
      </c>
      <c r="O5745" s="119" t="s">
        <v>11385</v>
      </c>
      <c r="P5745" s="119" t="s">
        <v>11386</v>
      </c>
      <c r="Q5745" s="126">
        <f>COUNTIF(N5745,'Service Line Inventory'!$AE$36)</f>
        <v>0</v>
      </c>
      <c r="W5745" s="125">
        <f t="shared" si="178"/>
        <v>0</v>
      </c>
      <c r="X5745" s="126" t="str">
        <f t="shared" si="179"/>
        <v/>
      </c>
    </row>
    <row r="5746" spans="14:24" x14ac:dyDescent="0.25">
      <c r="N5746" s="119" t="s">
        <v>45</v>
      </c>
      <c r="O5746" s="119" t="s">
        <v>11387</v>
      </c>
      <c r="P5746" s="119" t="s">
        <v>11388</v>
      </c>
      <c r="Q5746" s="126">
        <f>COUNTIF(N5746,'Service Line Inventory'!$AE$36)</f>
        <v>0</v>
      </c>
      <c r="W5746" s="125">
        <f t="shared" si="178"/>
        <v>0</v>
      </c>
      <c r="X5746" s="126" t="str">
        <f t="shared" si="179"/>
        <v/>
      </c>
    </row>
    <row r="5747" spans="14:24" x14ac:dyDescent="0.25">
      <c r="N5747" s="119" t="s">
        <v>45</v>
      </c>
      <c r="O5747" s="119" t="s">
        <v>11389</v>
      </c>
      <c r="P5747" s="119" t="s">
        <v>11390</v>
      </c>
      <c r="Q5747" s="126">
        <f>COUNTIF(N5747,'Service Line Inventory'!$AE$36)</f>
        <v>0</v>
      </c>
      <c r="W5747" s="125">
        <f t="shared" si="178"/>
        <v>0</v>
      </c>
      <c r="X5747" s="126" t="str">
        <f t="shared" si="179"/>
        <v/>
      </c>
    </row>
    <row r="5748" spans="14:24" x14ac:dyDescent="0.25">
      <c r="N5748" s="119" t="s">
        <v>45</v>
      </c>
      <c r="O5748" s="119" t="s">
        <v>11391</v>
      </c>
      <c r="P5748" s="119" t="s">
        <v>11392</v>
      </c>
      <c r="Q5748" s="126">
        <f>COUNTIF(N5748,'Service Line Inventory'!$AE$36)</f>
        <v>0</v>
      </c>
      <c r="W5748" s="125">
        <f t="shared" si="178"/>
        <v>0</v>
      </c>
      <c r="X5748" s="126" t="str">
        <f t="shared" si="179"/>
        <v/>
      </c>
    </row>
    <row r="5749" spans="14:24" x14ac:dyDescent="0.25">
      <c r="N5749" s="119" t="s">
        <v>45</v>
      </c>
      <c r="O5749" s="119" t="s">
        <v>11393</v>
      </c>
      <c r="P5749" s="119" t="s">
        <v>11394</v>
      </c>
      <c r="Q5749" s="126">
        <f>COUNTIF(N5749,'Service Line Inventory'!$AE$36)</f>
        <v>0</v>
      </c>
      <c r="W5749" s="125">
        <f t="shared" si="178"/>
        <v>0</v>
      </c>
      <c r="X5749" s="126" t="str">
        <f t="shared" si="179"/>
        <v/>
      </c>
    </row>
    <row r="5750" spans="14:24" x14ac:dyDescent="0.25">
      <c r="N5750" s="119" t="s">
        <v>45</v>
      </c>
      <c r="O5750" s="119" t="s">
        <v>11395</v>
      </c>
      <c r="P5750" s="119" t="s">
        <v>11396</v>
      </c>
      <c r="Q5750" s="126">
        <f>COUNTIF(N5750,'Service Line Inventory'!$AE$36)</f>
        <v>0</v>
      </c>
      <c r="W5750" s="125">
        <f t="shared" si="178"/>
        <v>0</v>
      </c>
      <c r="X5750" s="126" t="str">
        <f t="shared" si="179"/>
        <v/>
      </c>
    </row>
    <row r="5751" spans="14:24" x14ac:dyDescent="0.25">
      <c r="N5751" s="119" t="s">
        <v>45</v>
      </c>
      <c r="O5751" s="119" t="s">
        <v>11397</v>
      </c>
      <c r="P5751" s="119" t="s">
        <v>11398</v>
      </c>
      <c r="Q5751" s="126">
        <f>COUNTIF(N5751,'Service Line Inventory'!$AE$36)</f>
        <v>0</v>
      </c>
      <c r="W5751" s="125">
        <f t="shared" si="178"/>
        <v>0</v>
      </c>
      <c r="X5751" s="126" t="str">
        <f t="shared" si="179"/>
        <v/>
      </c>
    </row>
    <row r="5752" spans="14:24" x14ac:dyDescent="0.25">
      <c r="N5752" s="119" t="s">
        <v>45</v>
      </c>
      <c r="O5752" s="119" t="s">
        <v>11399</v>
      </c>
      <c r="P5752" s="119" t="s">
        <v>11400</v>
      </c>
      <c r="Q5752" s="126">
        <f>COUNTIF(N5752,'Service Line Inventory'!$AE$36)</f>
        <v>0</v>
      </c>
      <c r="W5752" s="125">
        <f t="shared" si="178"/>
        <v>0</v>
      </c>
      <c r="X5752" s="126" t="str">
        <f t="shared" si="179"/>
        <v/>
      </c>
    </row>
    <row r="5753" spans="14:24" x14ac:dyDescent="0.25">
      <c r="N5753" s="119" t="s">
        <v>45</v>
      </c>
      <c r="O5753" s="119" t="s">
        <v>11401</v>
      </c>
      <c r="P5753" s="119" t="s">
        <v>11402</v>
      </c>
      <c r="Q5753" s="126">
        <f>COUNTIF(N5753,'Service Line Inventory'!$AE$36)</f>
        <v>0</v>
      </c>
      <c r="W5753" s="125">
        <f t="shared" si="178"/>
        <v>0</v>
      </c>
      <c r="X5753" s="126" t="str">
        <f t="shared" si="179"/>
        <v/>
      </c>
    </row>
    <row r="5754" spans="14:24" x14ac:dyDescent="0.25">
      <c r="N5754" s="119" t="s">
        <v>45</v>
      </c>
      <c r="O5754" s="119" t="s">
        <v>11403</v>
      </c>
      <c r="P5754" s="119" t="s">
        <v>11404</v>
      </c>
      <c r="Q5754" s="126">
        <f>COUNTIF(N5754,'Service Line Inventory'!$AE$36)</f>
        <v>0</v>
      </c>
      <c r="W5754" s="125">
        <f t="shared" si="178"/>
        <v>0</v>
      </c>
      <c r="X5754" s="126" t="str">
        <f t="shared" si="179"/>
        <v/>
      </c>
    </row>
    <row r="5755" spans="14:24" x14ac:dyDescent="0.25">
      <c r="N5755" s="119" t="s">
        <v>45</v>
      </c>
      <c r="O5755" s="119" t="s">
        <v>11405</v>
      </c>
      <c r="P5755" s="119" t="s">
        <v>11406</v>
      </c>
      <c r="Q5755" s="126">
        <f>COUNTIF(N5755,'Service Line Inventory'!$AE$36)</f>
        <v>0</v>
      </c>
      <c r="W5755" s="125">
        <f t="shared" si="178"/>
        <v>0</v>
      </c>
      <c r="X5755" s="126" t="str">
        <f t="shared" si="179"/>
        <v/>
      </c>
    </row>
    <row r="5756" spans="14:24" x14ac:dyDescent="0.25">
      <c r="N5756" s="119" t="s">
        <v>45</v>
      </c>
      <c r="O5756" s="119" t="s">
        <v>11407</v>
      </c>
      <c r="P5756" s="119" t="s">
        <v>11408</v>
      </c>
      <c r="Q5756" s="126">
        <f>COUNTIF(N5756,'Service Line Inventory'!$AE$36)</f>
        <v>0</v>
      </c>
      <c r="W5756" s="125">
        <f t="shared" si="178"/>
        <v>0</v>
      </c>
      <c r="X5756" s="126" t="str">
        <f t="shared" si="179"/>
        <v/>
      </c>
    </row>
    <row r="5757" spans="14:24" x14ac:dyDescent="0.25">
      <c r="N5757" s="119" t="s">
        <v>45</v>
      </c>
      <c r="O5757" s="119" t="s">
        <v>11409</v>
      </c>
      <c r="P5757" s="119" t="s">
        <v>11410</v>
      </c>
      <c r="Q5757" s="126">
        <f>COUNTIF(N5757,'Service Line Inventory'!$AE$36)</f>
        <v>0</v>
      </c>
      <c r="W5757" s="125">
        <f t="shared" si="178"/>
        <v>0</v>
      </c>
      <c r="X5757" s="126" t="str">
        <f t="shared" si="179"/>
        <v/>
      </c>
    </row>
    <row r="5758" spans="14:24" x14ac:dyDescent="0.25">
      <c r="N5758" s="119" t="s">
        <v>45</v>
      </c>
      <c r="O5758" s="119" t="s">
        <v>11411</v>
      </c>
      <c r="P5758" s="119" t="s">
        <v>11412</v>
      </c>
      <c r="Q5758" s="126">
        <f>COUNTIF(N5758,'Service Line Inventory'!$AE$36)</f>
        <v>0</v>
      </c>
      <c r="W5758" s="125">
        <f t="shared" si="178"/>
        <v>0</v>
      </c>
      <c r="X5758" s="126" t="str">
        <f t="shared" si="179"/>
        <v/>
      </c>
    </row>
    <row r="5759" spans="14:24" x14ac:dyDescent="0.25">
      <c r="N5759" s="119" t="s">
        <v>45</v>
      </c>
      <c r="O5759" s="119" t="s">
        <v>11413</v>
      </c>
      <c r="P5759" s="119" t="s">
        <v>11414</v>
      </c>
      <c r="Q5759" s="126">
        <f>COUNTIF(N5759,'Service Line Inventory'!$AE$36)</f>
        <v>0</v>
      </c>
      <c r="W5759" s="125">
        <f t="shared" si="178"/>
        <v>0</v>
      </c>
      <c r="X5759" s="126" t="str">
        <f t="shared" si="179"/>
        <v/>
      </c>
    </row>
    <row r="5760" spans="14:24" x14ac:dyDescent="0.25">
      <c r="N5760" s="119" t="s">
        <v>45</v>
      </c>
      <c r="O5760" s="119" t="s">
        <v>11415</v>
      </c>
      <c r="P5760" s="119" t="s">
        <v>11416</v>
      </c>
      <c r="Q5760" s="126">
        <f>COUNTIF(N5760,'Service Line Inventory'!$AE$36)</f>
        <v>0</v>
      </c>
      <c r="W5760" s="125">
        <f t="shared" si="178"/>
        <v>0</v>
      </c>
      <c r="X5760" s="126" t="str">
        <f t="shared" si="179"/>
        <v/>
      </c>
    </row>
    <row r="5761" spans="14:24" x14ac:dyDescent="0.25">
      <c r="N5761" s="119" t="s">
        <v>45</v>
      </c>
      <c r="O5761" s="119" t="s">
        <v>11417</v>
      </c>
      <c r="P5761" s="119" t="s">
        <v>11418</v>
      </c>
      <c r="Q5761" s="126">
        <f>COUNTIF(N5761,'Service Line Inventory'!$AE$36)</f>
        <v>0</v>
      </c>
      <c r="W5761" s="125">
        <f t="shared" ref="W5761:W5824" si="180">T5761</f>
        <v>0</v>
      </c>
      <c r="X5761" s="126" t="str">
        <f t="shared" ref="X5761:X5824" si="181">IF(W5761=0,"",W5761)</f>
        <v/>
      </c>
    </row>
    <row r="5762" spans="14:24" x14ac:dyDescent="0.25">
      <c r="N5762" s="119" t="s">
        <v>45</v>
      </c>
      <c r="O5762" s="119" t="s">
        <v>11419</v>
      </c>
      <c r="P5762" s="119" t="s">
        <v>11420</v>
      </c>
      <c r="Q5762" s="126">
        <f>COUNTIF(N5762,'Service Line Inventory'!$AE$36)</f>
        <v>0</v>
      </c>
      <c r="W5762" s="125">
        <f t="shared" si="180"/>
        <v>0</v>
      </c>
      <c r="X5762" s="126" t="str">
        <f t="shared" si="181"/>
        <v/>
      </c>
    </row>
    <row r="5763" spans="14:24" x14ac:dyDescent="0.25">
      <c r="N5763" s="119" t="s">
        <v>45</v>
      </c>
      <c r="O5763" s="119" t="s">
        <v>11421</v>
      </c>
      <c r="P5763" s="119" t="s">
        <v>11422</v>
      </c>
      <c r="Q5763" s="126">
        <f>COUNTIF(N5763,'Service Line Inventory'!$AE$36)</f>
        <v>0</v>
      </c>
      <c r="W5763" s="125">
        <f t="shared" si="180"/>
        <v>0</v>
      </c>
      <c r="X5763" s="126" t="str">
        <f t="shared" si="181"/>
        <v/>
      </c>
    </row>
    <row r="5764" spans="14:24" x14ac:dyDescent="0.25">
      <c r="N5764" s="119" t="s">
        <v>45</v>
      </c>
      <c r="O5764" s="119" t="s">
        <v>11423</v>
      </c>
      <c r="P5764" s="119" t="s">
        <v>11424</v>
      </c>
      <c r="Q5764" s="126">
        <f>COUNTIF(N5764,'Service Line Inventory'!$AE$36)</f>
        <v>0</v>
      </c>
      <c r="W5764" s="125">
        <f t="shared" si="180"/>
        <v>0</v>
      </c>
      <c r="X5764" s="126" t="str">
        <f t="shared" si="181"/>
        <v/>
      </c>
    </row>
    <row r="5765" spans="14:24" x14ac:dyDescent="0.25">
      <c r="N5765" s="119" t="s">
        <v>45</v>
      </c>
      <c r="O5765" s="119" t="s">
        <v>11425</v>
      </c>
      <c r="P5765" s="119" t="s">
        <v>11426</v>
      </c>
      <c r="Q5765" s="126">
        <f>COUNTIF(N5765,'Service Line Inventory'!$AE$36)</f>
        <v>0</v>
      </c>
      <c r="W5765" s="125">
        <f t="shared" si="180"/>
        <v>0</v>
      </c>
      <c r="X5765" s="126" t="str">
        <f t="shared" si="181"/>
        <v/>
      </c>
    </row>
    <row r="5766" spans="14:24" x14ac:dyDescent="0.25">
      <c r="N5766" s="119" t="s">
        <v>45</v>
      </c>
      <c r="O5766" s="119" t="s">
        <v>11427</v>
      </c>
      <c r="P5766" s="119" t="s">
        <v>11428</v>
      </c>
      <c r="Q5766" s="126">
        <f>COUNTIF(N5766,'Service Line Inventory'!$AE$36)</f>
        <v>0</v>
      </c>
      <c r="W5766" s="125">
        <f t="shared" si="180"/>
        <v>0</v>
      </c>
      <c r="X5766" s="126" t="str">
        <f t="shared" si="181"/>
        <v/>
      </c>
    </row>
    <row r="5767" spans="14:24" x14ac:dyDescent="0.25">
      <c r="N5767" s="119" t="s">
        <v>45</v>
      </c>
      <c r="O5767" s="119" t="s">
        <v>11429</v>
      </c>
      <c r="P5767" s="119" t="s">
        <v>11430</v>
      </c>
      <c r="Q5767" s="126">
        <f>COUNTIF(N5767,'Service Line Inventory'!$AE$36)</f>
        <v>0</v>
      </c>
      <c r="W5767" s="125">
        <f t="shared" si="180"/>
        <v>0</v>
      </c>
      <c r="X5767" s="126" t="str">
        <f t="shared" si="181"/>
        <v/>
      </c>
    </row>
    <row r="5768" spans="14:24" x14ac:dyDescent="0.25">
      <c r="N5768" s="119" t="s">
        <v>45</v>
      </c>
      <c r="O5768" s="119" t="s">
        <v>11431</v>
      </c>
      <c r="P5768" s="119" t="s">
        <v>11432</v>
      </c>
      <c r="Q5768" s="126">
        <f>COUNTIF(N5768,'Service Line Inventory'!$AE$36)</f>
        <v>0</v>
      </c>
      <c r="W5768" s="125">
        <f t="shared" si="180"/>
        <v>0</v>
      </c>
      <c r="X5768" s="126" t="str">
        <f t="shared" si="181"/>
        <v/>
      </c>
    </row>
    <row r="5769" spans="14:24" x14ac:dyDescent="0.25">
      <c r="N5769" s="119" t="s">
        <v>45</v>
      </c>
      <c r="O5769" s="119" t="s">
        <v>11433</v>
      </c>
      <c r="P5769" s="119" t="s">
        <v>11434</v>
      </c>
      <c r="Q5769" s="126">
        <f>COUNTIF(N5769,'Service Line Inventory'!$AE$36)</f>
        <v>0</v>
      </c>
      <c r="W5769" s="125">
        <f t="shared" si="180"/>
        <v>0</v>
      </c>
      <c r="X5769" s="126" t="str">
        <f t="shared" si="181"/>
        <v/>
      </c>
    </row>
    <row r="5770" spans="14:24" x14ac:dyDescent="0.25">
      <c r="N5770" s="119" t="s">
        <v>45</v>
      </c>
      <c r="O5770" s="119" t="s">
        <v>11435</v>
      </c>
      <c r="P5770" s="119" t="s">
        <v>11436</v>
      </c>
      <c r="Q5770" s="126">
        <f>COUNTIF(N5770,'Service Line Inventory'!$AE$36)</f>
        <v>0</v>
      </c>
      <c r="W5770" s="125">
        <f t="shared" si="180"/>
        <v>0</v>
      </c>
      <c r="X5770" s="126" t="str">
        <f t="shared" si="181"/>
        <v/>
      </c>
    </row>
    <row r="5771" spans="14:24" x14ac:dyDescent="0.25">
      <c r="N5771" s="119" t="s">
        <v>45</v>
      </c>
      <c r="O5771" s="119" t="s">
        <v>11437</v>
      </c>
      <c r="P5771" s="119" t="s">
        <v>11438</v>
      </c>
      <c r="Q5771" s="126">
        <f>COUNTIF(N5771,'Service Line Inventory'!$AE$36)</f>
        <v>0</v>
      </c>
      <c r="W5771" s="125">
        <f t="shared" si="180"/>
        <v>0</v>
      </c>
      <c r="X5771" s="126" t="str">
        <f t="shared" si="181"/>
        <v/>
      </c>
    </row>
    <row r="5772" spans="14:24" x14ac:dyDescent="0.25">
      <c r="N5772" s="119" t="s">
        <v>45</v>
      </c>
      <c r="O5772" s="119" t="s">
        <v>11439</v>
      </c>
      <c r="P5772" s="119" t="s">
        <v>11440</v>
      </c>
      <c r="Q5772" s="126">
        <f>COUNTIF(N5772,'Service Line Inventory'!$AE$36)</f>
        <v>0</v>
      </c>
      <c r="W5772" s="125">
        <f t="shared" si="180"/>
        <v>0</v>
      </c>
      <c r="X5772" s="126" t="str">
        <f t="shared" si="181"/>
        <v/>
      </c>
    </row>
    <row r="5773" spans="14:24" x14ac:dyDescent="0.25">
      <c r="N5773" s="119" t="s">
        <v>45</v>
      </c>
      <c r="O5773" s="119" t="s">
        <v>11441</v>
      </c>
      <c r="P5773" s="119" t="s">
        <v>11442</v>
      </c>
      <c r="Q5773" s="126">
        <f>COUNTIF(N5773,'Service Line Inventory'!$AE$36)</f>
        <v>0</v>
      </c>
      <c r="W5773" s="125">
        <f t="shared" si="180"/>
        <v>0</v>
      </c>
      <c r="X5773" s="126" t="str">
        <f t="shared" si="181"/>
        <v/>
      </c>
    </row>
    <row r="5774" spans="14:24" x14ac:dyDescent="0.25">
      <c r="N5774" s="119" t="s">
        <v>45</v>
      </c>
      <c r="O5774" s="119" t="s">
        <v>11443</v>
      </c>
      <c r="P5774" s="119" t="s">
        <v>11444</v>
      </c>
      <c r="Q5774" s="126">
        <f>COUNTIF(N5774,'Service Line Inventory'!$AE$36)</f>
        <v>0</v>
      </c>
      <c r="W5774" s="125">
        <f t="shared" si="180"/>
        <v>0</v>
      </c>
      <c r="X5774" s="126" t="str">
        <f t="shared" si="181"/>
        <v/>
      </c>
    </row>
    <row r="5775" spans="14:24" x14ac:dyDescent="0.25">
      <c r="N5775" s="119" t="s">
        <v>45</v>
      </c>
      <c r="O5775" s="119" t="s">
        <v>11445</v>
      </c>
      <c r="P5775" s="119" t="s">
        <v>11446</v>
      </c>
      <c r="Q5775" s="126">
        <f>COUNTIF(N5775,'Service Line Inventory'!$AE$36)</f>
        <v>0</v>
      </c>
      <c r="W5775" s="125">
        <f t="shared" si="180"/>
        <v>0</v>
      </c>
      <c r="X5775" s="126" t="str">
        <f t="shared" si="181"/>
        <v/>
      </c>
    </row>
    <row r="5776" spans="14:24" x14ac:dyDescent="0.25">
      <c r="N5776" s="119" t="s">
        <v>45</v>
      </c>
      <c r="O5776" s="119" t="s">
        <v>11447</v>
      </c>
      <c r="P5776" s="119" t="s">
        <v>11448</v>
      </c>
      <c r="Q5776" s="126">
        <f>COUNTIF(N5776,'Service Line Inventory'!$AE$36)</f>
        <v>0</v>
      </c>
      <c r="W5776" s="125">
        <f t="shared" si="180"/>
        <v>0</v>
      </c>
      <c r="X5776" s="126" t="str">
        <f t="shared" si="181"/>
        <v/>
      </c>
    </row>
    <row r="5777" spans="14:24" x14ac:dyDescent="0.25">
      <c r="N5777" s="119" t="s">
        <v>45</v>
      </c>
      <c r="O5777" s="119" t="s">
        <v>11449</v>
      </c>
      <c r="P5777" s="119" t="s">
        <v>11450</v>
      </c>
      <c r="Q5777" s="126">
        <f>COUNTIF(N5777,'Service Line Inventory'!$AE$36)</f>
        <v>0</v>
      </c>
      <c r="W5777" s="125">
        <f t="shared" si="180"/>
        <v>0</v>
      </c>
      <c r="X5777" s="126" t="str">
        <f t="shared" si="181"/>
        <v/>
      </c>
    </row>
    <row r="5778" spans="14:24" x14ac:dyDescent="0.25">
      <c r="N5778" s="119" t="s">
        <v>45</v>
      </c>
      <c r="O5778" s="119" t="s">
        <v>11451</v>
      </c>
      <c r="P5778" s="119" t="s">
        <v>11452</v>
      </c>
      <c r="Q5778" s="126">
        <f>COUNTIF(N5778,'Service Line Inventory'!$AE$36)</f>
        <v>0</v>
      </c>
      <c r="W5778" s="125">
        <f t="shared" si="180"/>
        <v>0</v>
      </c>
      <c r="X5778" s="126" t="str">
        <f t="shared" si="181"/>
        <v/>
      </c>
    </row>
    <row r="5779" spans="14:24" x14ac:dyDescent="0.25">
      <c r="N5779" s="119" t="s">
        <v>45</v>
      </c>
      <c r="O5779" s="119" t="s">
        <v>11453</v>
      </c>
      <c r="P5779" s="119" t="s">
        <v>11454</v>
      </c>
      <c r="Q5779" s="126">
        <f>COUNTIF(N5779,'Service Line Inventory'!$AE$36)</f>
        <v>0</v>
      </c>
      <c r="W5779" s="125">
        <f t="shared" si="180"/>
        <v>0</v>
      </c>
      <c r="X5779" s="126" t="str">
        <f t="shared" si="181"/>
        <v/>
      </c>
    </row>
    <row r="5780" spans="14:24" x14ac:dyDescent="0.25">
      <c r="N5780" s="119" t="s">
        <v>45</v>
      </c>
      <c r="O5780" s="119" t="s">
        <v>11455</v>
      </c>
      <c r="P5780" s="119" t="s">
        <v>11456</v>
      </c>
      <c r="Q5780" s="126">
        <f>COUNTIF(N5780,'Service Line Inventory'!$AE$36)</f>
        <v>0</v>
      </c>
      <c r="W5780" s="125">
        <f t="shared" si="180"/>
        <v>0</v>
      </c>
      <c r="X5780" s="126" t="str">
        <f t="shared" si="181"/>
        <v/>
      </c>
    </row>
    <row r="5781" spans="14:24" x14ac:dyDescent="0.25">
      <c r="N5781" s="119" t="s">
        <v>45</v>
      </c>
      <c r="O5781" s="119" t="s">
        <v>11457</v>
      </c>
      <c r="P5781" s="119" t="s">
        <v>11458</v>
      </c>
      <c r="Q5781" s="126">
        <f>COUNTIF(N5781,'Service Line Inventory'!$AE$36)</f>
        <v>0</v>
      </c>
      <c r="W5781" s="125">
        <f t="shared" si="180"/>
        <v>0</v>
      </c>
      <c r="X5781" s="126" t="str">
        <f t="shared" si="181"/>
        <v/>
      </c>
    </row>
    <row r="5782" spans="14:24" x14ac:dyDescent="0.25">
      <c r="N5782" s="119" t="s">
        <v>45</v>
      </c>
      <c r="O5782" s="119" t="s">
        <v>11459</v>
      </c>
      <c r="P5782" s="119" t="s">
        <v>11460</v>
      </c>
      <c r="Q5782" s="126">
        <f>COUNTIF(N5782,'Service Line Inventory'!$AE$36)</f>
        <v>0</v>
      </c>
      <c r="W5782" s="125">
        <f t="shared" si="180"/>
        <v>0</v>
      </c>
      <c r="X5782" s="126" t="str">
        <f t="shared" si="181"/>
        <v/>
      </c>
    </row>
    <row r="5783" spans="14:24" x14ac:dyDescent="0.25">
      <c r="N5783" s="119" t="s">
        <v>45</v>
      </c>
      <c r="O5783" s="119" t="s">
        <v>11461</v>
      </c>
      <c r="P5783" s="119" t="s">
        <v>11462</v>
      </c>
      <c r="Q5783" s="126">
        <f>COUNTIF(N5783,'Service Line Inventory'!$AE$36)</f>
        <v>0</v>
      </c>
      <c r="W5783" s="125">
        <f t="shared" si="180"/>
        <v>0</v>
      </c>
      <c r="X5783" s="126" t="str">
        <f t="shared" si="181"/>
        <v/>
      </c>
    </row>
    <row r="5784" spans="14:24" x14ac:dyDescent="0.25">
      <c r="N5784" s="119" t="s">
        <v>45</v>
      </c>
      <c r="O5784" s="119" t="s">
        <v>11463</v>
      </c>
      <c r="P5784" s="119" t="s">
        <v>11464</v>
      </c>
      <c r="Q5784" s="126">
        <f>COUNTIF(N5784,'Service Line Inventory'!$AE$36)</f>
        <v>0</v>
      </c>
      <c r="W5784" s="125">
        <f t="shared" si="180"/>
        <v>0</v>
      </c>
      <c r="X5784" s="126" t="str">
        <f t="shared" si="181"/>
        <v/>
      </c>
    </row>
    <row r="5785" spans="14:24" x14ac:dyDescent="0.25">
      <c r="N5785" s="119" t="s">
        <v>45</v>
      </c>
      <c r="O5785" s="119" t="s">
        <v>11465</v>
      </c>
      <c r="P5785" s="119" t="s">
        <v>11466</v>
      </c>
      <c r="Q5785" s="126">
        <f>COUNTIF(N5785,'Service Line Inventory'!$AE$36)</f>
        <v>0</v>
      </c>
      <c r="W5785" s="125">
        <f t="shared" si="180"/>
        <v>0</v>
      </c>
      <c r="X5785" s="126" t="str">
        <f t="shared" si="181"/>
        <v/>
      </c>
    </row>
    <row r="5786" spans="14:24" x14ac:dyDescent="0.25">
      <c r="N5786" s="119" t="s">
        <v>45</v>
      </c>
      <c r="O5786" s="119" t="s">
        <v>11467</v>
      </c>
      <c r="P5786" s="119" t="s">
        <v>11468</v>
      </c>
      <c r="Q5786" s="126">
        <f>COUNTIF(N5786,'Service Line Inventory'!$AE$36)</f>
        <v>0</v>
      </c>
      <c r="W5786" s="125">
        <f t="shared" si="180"/>
        <v>0</v>
      </c>
      <c r="X5786" s="126" t="str">
        <f t="shared" si="181"/>
        <v/>
      </c>
    </row>
    <row r="5787" spans="14:24" x14ac:dyDescent="0.25">
      <c r="N5787" s="119" t="s">
        <v>45</v>
      </c>
      <c r="O5787" s="119" t="s">
        <v>11469</v>
      </c>
      <c r="P5787" s="119" t="s">
        <v>11470</v>
      </c>
      <c r="Q5787" s="126">
        <f>COUNTIF(N5787,'Service Line Inventory'!$AE$36)</f>
        <v>0</v>
      </c>
      <c r="W5787" s="125">
        <f t="shared" si="180"/>
        <v>0</v>
      </c>
      <c r="X5787" s="126" t="str">
        <f t="shared" si="181"/>
        <v/>
      </c>
    </row>
    <row r="5788" spans="14:24" x14ac:dyDescent="0.25">
      <c r="N5788" s="119" t="s">
        <v>45</v>
      </c>
      <c r="O5788" s="119" t="s">
        <v>11471</v>
      </c>
      <c r="P5788" s="119" t="s">
        <v>11472</v>
      </c>
      <c r="Q5788" s="126">
        <f>COUNTIF(N5788,'Service Line Inventory'!$AE$36)</f>
        <v>0</v>
      </c>
      <c r="W5788" s="125">
        <f t="shared" si="180"/>
        <v>0</v>
      </c>
      <c r="X5788" s="126" t="str">
        <f t="shared" si="181"/>
        <v/>
      </c>
    </row>
    <row r="5789" spans="14:24" x14ac:dyDescent="0.25">
      <c r="N5789" s="119" t="s">
        <v>45</v>
      </c>
      <c r="O5789" s="119" t="s">
        <v>11473</v>
      </c>
      <c r="P5789" s="119" t="s">
        <v>11474</v>
      </c>
      <c r="Q5789" s="126">
        <f>COUNTIF(N5789,'Service Line Inventory'!$AE$36)</f>
        <v>0</v>
      </c>
      <c r="W5789" s="125">
        <f t="shared" si="180"/>
        <v>0</v>
      </c>
      <c r="X5789" s="126" t="str">
        <f t="shared" si="181"/>
        <v/>
      </c>
    </row>
    <row r="5790" spans="14:24" x14ac:dyDescent="0.25">
      <c r="N5790" s="119" t="s">
        <v>45</v>
      </c>
      <c r="O5790" s="119" t="s">
        <v>11475</v>
      </c>
      <c r="P5790" s="119" t="s">
        <v>11476</v>
      </c>
      <c r="Q5790" s="126">
        <f>COUNTIF(N5790,'Service Line Inventory'!$AE$36)</f>
        <v>0</v>
      </c>
      <c r="W5790" s="125">
        <f t="shared" si="180"/>
        <v>0</v>
      </c>
      <c r="X5790" s="126" t="str">
        <f t="shared" si="181"/>
        <v/>
      </c>
    </row>
    <row r="5791" spans="14:24" x14ac:dyDescent="0.25">
      <c r="N5791" s="119" t="s">
        <v>45</v>
      </c>
      <c r="O5791" s="119" t="s">
        <v>11477</v>
      </c>
      <c r="P5791" s="119" t="s">
        <v>11478</v>
      </c>
      <c r="Q5791" s="126">
        <f>COUNTIF(N5791,'Service Line Inventory'!$AE$36)</f>
        <v>0</v>
      </c>
      <c r="W5791" s="125">
        <f t="shared" si="180"/>
        <v>0</v>
      </c>
      <c r="X5791" s="126" t="str">
        <f t="shared" si="181"/>
        <v/>
      </c>
    </row>
    <row r="5792" spans="14:24" x14ac:dyDescent="0.25">
      <c r="N5792" s="119" t="s">
        <v>45</v>
      </c>
      <c r="O5792" s="119" t="s">
        <v>11479</v>
      </c>
      <c r="P5792" s="119" t="s">
        <v>11480</v>
      </c>
      <c r="Q5792" s="126">
        <f>COUNTIF(N5792,'Service Line Inventory'!$AE$36)</f>
        <v>0</v>
      </c>
      <c r="W5792" s="125">
        <f t="shared" si="180"/>
        <v>0</v>
      </c>
      <c r="X5792" s="126" t="str">
        <f t="shared" si="181"/>
        <v/>
      </c>
    </row>
    <row r="5793" spans="14:24" x14ac:dyDescent="0.25">
      <c r="N5793" s="119" t="s">
        <v>45</v>
      </c>
      <c r="O5793" s="119" t="s">
        <v>11481</v>
      </c>
      <c r="P5793" s="119" t="s">
        <v>11482</v>
      </c>
      <c r="Q5793" s="126">
        <f>COUNTIF(N5793,'Service Line Inventory'!$AE$36)</f>
        <v>0</v>
      </c>
      <c r="W5793" s="125">
        <f t="shared" si="180"/>
        <v>0</v>
      </c>
      <c r="X5793" s="126" t="str">
        <f t="shared" si="181"/>
        <v/>
      </c>
    </row>
    <row r="5794" spans="14:24" x14ac:dyDescent="0.25">
      <c r="N5794" s="119" t="s">
        <v>45</v>
      </c>
      <c r="O5794" s="119" t="s">
        <v>11483</v>
      </c>
      <c r="P5794" s="119" t="s">
        <v>11484</v>
      </c>
      <c r="Q5794" s="126">
        <f>COUNTIF(N5794,'Service Line Inventory'!$AE$36)</f>
        <v>0</v>
      </c>
      <c r="W5794" s="125">
        <f t="shared" si="180"/>
        <v>0</v>
      </c>
      <c r="X5794" s="126" t="str">
        <f t="shared" si="181"/>
        <v/>
      </c>
    </row>
    <row r="5795" spans="14:24" x14ac:dyDescent="0.25">
      <c r="N5795" s="119" t="s">
        <v>45</v>
      </c>
      <c r="O5795" s="119" t="s">
        <v>11485</v>
      </c>
      <c r="P5795" s="119" t="s">
        <v>11486</v>
      </c>
      <c r="Q5795" s="126">
        <f>COUNTIF(N5795,'Service Line Inventory'!$AE$36)</f>
        <v>0</v>
      </c>
      <c r="W5795" s="125">
        <f t="shared" si="180"/>
        <v>0</v>
      </c>
      <c r="X5795" s="126" t="str">
        <f t="shared" si="181"/>
        <v/>
      </c>
    </row>
    <row r="5796" spans="14:24" x14ac:dyDescent="0.25">
      <c r="N5796" s="119" t="s">
        <v>45</v>
      </c>
      <c r="O5796" s="119" t="s">
        <v>11487</v>
      </c>
      <c r="P5796" s="119" t="s">
        <v>11488</v>
      </c>
      <c r="Q5796" s="126">
        <f>COUNTIF(N5796,'Service Line Inventory'!$AE$36)</f>
        <v>0</v>
      </c>
      <c r="W5796" s="125">
        <f t="shared" si="180"/>
        <v>0</v>
      </c>
      <c r="X5796" s="126" t="str">
        <f t="shared" si="181"/>
        <v/>
      </c>
    </row>
    <row r="5797" spans="14:24" x14ac:dyDescent="0.25">
      <c r="N5797" s="119" t="s">
        <v>45</v>
      </c>
      <c r="O5797" s="119" t="s">
        <v>11489</v>
      </c>
      <c r="P5797" s="119" t="s">
        <v>11490</v>
      </c>
      <c r="Q5797" s="126">
        <f>COUNTIF(N5797,'Service Line Inventory'!$AE$36)</f>
        <v>0</v>
      </c>
      <c r="W5797" s="125">
        <f t="shared" si="180"/>
        <v>0</v>
      </c>
      <c r="X5797" s="126" t="str">
        <f t="shared" si="181"/>
        <v/>
      </c>
    </row>
    <row r="5798" spans="14:24" x14ac:dyDescent="0.25">
      <c r="N5798" s="119" t="s">
        <v>45</v>
      </c>
      <c r="O5798" s="119" t="s">
        <v>11491</v>
      </c>
      <c r="P5798" s="119" t="s">
        <v>11492</v>
      </c>
      <c r="Q5798" s="126">
        <f>COUNTIF(N5798,'Service Line Inventory'!$AE$36)</f>
        <v>0</v>
      </c>
      <c r="W5798" s="125">
        <f t="shared" si="180"/>
        <v>0</v>
      </c>
      <c r="X5798" s="126" t="str">
        <f t="shared" si="181"/>
        <v/>
      </c>
    </row>
    <row r="5799" spans="14:24" x14ac:dyDescent="0.25">
      <c r="N5799" s="119" t="s">
        <v>45</v>
      </c>
      <c r="O5799" s="119" t="s">
        <v>11493</v>
      </c>
      <c r="P5799" s="119" t="s">
        <v>11494</v>
      </c>
      <c r="Q5799" s="126">
        <f>COUNTIF(N5799,'Service Line Inventory'!$AE$36)</f>
        <v>0</v>
      </c>
      <c r="W5799" s="125">
        <f t="shared" si="180"/>
        <v>0</v>
      </c>
      <c r="X5799" s="126" t="str">
        <f t="shared" si="181"/>
        <v/>
      </c>
    </row>
    <row r="5800" spans="14:24" x14ac:dyDescent="0.25">
      <c r="N5800" s="119" t="s">
        <v>45</v>
      </c>
      <c r="O5800" s="119" t="s">
        <v>11495</v>
      </c>
      <c r="P5800" s="119" t="s">
        <v>11496</v>
      </c>
      <c r="Q5800" s="126">
        <f>COUNTIF(N5800,'Service Line Inventory'!$AE$36)</f>
        <v>0</v>
      </c>
      <c r="W5800" s="125">
        <f t="shared" si="180"/>
        <v>0</v>
      </c>
      <c r="X5800" s="126" t="str">
        <f t="shared" si="181"/>
        <v/>
      </c>
    </row>
    <row r="5801" spans="14:24" x14ac:dyDescent="0.25">
      <c r="N5801" s="119" t="s">
        <v>45</v>
      </c>
      <c r="O5801" s="119" t="s">
        <v>11497</v>
      </c>
      <c r="P5801" s="119" t="s">
        <v>11498</v>
      </c>
      <c r="Q5801" s="126">
        <f>COUNTIF(N5801,'Service Line Inventory'!$AE$36)</f>
        <v>0</v>
      </c>
      <c r="W5801" s="125">
        <f t="shared" si="180"/>
        <v>0</v>
      </c>
      <c r="X5801" s="126" t="str">
        <f t="shared" si="181"/>
        <v/>
      </c>
    </row>
    <row r="5802" spans="14:24" x14ac:dyDescent="0.25">
      <c r="N5802" s="119" t="s">
        <v>45</v>
      </c>
      <c r="O5802" s="119" t="s">
        <v>11499</v>
      </c>
      <c r="P5802" s="119" t="s">
        <v>11500</v>
      </c>
      <c r="Q5802" s="126">
        <f>COUNTIF(N5802,'Service Line Inventory'!$AE$36)</f>
        <v>0</v>
      </c>
      <c r="W5802" s="125">
        <f t="shared" si="180"/>
        <v>0</v>
      </c>
      <c r="X5802" s="126" t="str">
        <f t="shared" si="181"/>
        <v/>
      </c>
    </row>
    <row r="5803" spans="14:24" x14ac:dyDescent="0.25">
      <c r="N5803" s="119" t="s">
        <v>45</v>
      </c>
      <c r="O5803" s="119" t="s">
        <v>11501</v>
      </c>
      <c r="P5803" s="119" t="s">
        <v>11502</v>
      </c>
      <c r="Q5803" s="126">
        <f>COUNTIF(N5803,'Service Line Inventory'!$AE$36)</f>
        <v>0</v>
      </c>
      <c r="W5803" s="125">
        <f t="shared" si="180"/>
        <v>0</v>
      </c>
      <c r="X5803" s="126" t="str">
        <f t="shared" si="181"/>
        <v/>
      </c>
    </row>
    <row r="5804" spans="14:24" x14ac:dyDescent="0.25">
      <c r="N5804" s="119" t="s">
        <v>45</v>
      </c>
      <c r="O5804" s="119" t="s">
        <v>11503</v>
      </c>
      <c r="P5804" s="119" t="s">
        <v>11504</v>
      </c>
      <c r="Q5804" s="126">
        <f>COUNTIF(N5804,'Service Line Inventory'!$AE$36)</f>
        <v>0</v>
      </c>
      <c r="W5804" s="125">
        <f t="shared" si="180"/>
        <v>0</v>
      </c>
      <c r="X5804" s="126" t="str">
        <f t="shared" si="181"/>
        <v/>
      </c>
    </row>
    <row r="5805" spans="14:24" x14ac:dyDescent="0.25">
      <c r="N5805" s="119" t="s">
        <v>45</v>
      </c>
      <c r="O5805" s="119" t="s">
        <v>11505</v>
      </c>
      <c r="P5805" s="119" t="s">
        <v>11506</v>
      </c>
      <c r="Q5805" s="126">
        <f>COUNTIF(N5805,'Service Line Inventory'!$AE$36)</f>
        <v>0</v>
      </c>
      <c r="W5805" s="125">
        <f t="shared" si="180"/>
        <v>0</v>
      </c>
      <c r="X5805" s="126" t="str">
        <f t="shared" si="181"/>
        <v/>
      </c>
    </row>
    <row r="5806" spans="14:24" x14ac:dyDescent="0.25">
      <c r="N5806" s="119" t="s">
        <v>45</v>
      </c>
      <c r="O5806" s="119" t="s">
        <v>11507</v>
      </c>
      <c r="P5806" s="119" t="s">
        <v>11508</v>
      </c>
      <c r="Q5806" s="126">
        <f>COUNTIF(N5806,'Service Line Inventory'!$AE$36)</f>
        <v>0</v>
      </c>
      <c r="W5806" s="125">
        <f t="shared" si="180"/>
        <v>0</v>
      </c>
      <c r="X5806" s="126" t="str">
        <f t="shared" si="181"/>
        <v/>
      </c>
    </row>
    <row r="5807" spans="14:24" x14ac:dyDescent="0.25">
      <c r="N5807" s="119" t="s">
        <v>45</v>
      </c>
      <c r="O5807" s="119" t="s">
        <v>11509</v>
      </c>
      <c r="P5807" s="119" t="s">
        <v>11510</v>
      </c>
      <c r="Q5807" s="126">
        <f>COUNTIF(N5807,'Service Line Inventory'!$AE$36)</f>
        <v>0</v>
      </c>
      <c r="W5807" s="125">
        <f t="shared" si="180"/>
        <v>0</v>
      </c>
      <c r="X5807" s="126" t="str">
        <f t="shared" si="181"/>
        <v/>
      </c>
    </row>
    <row r="5808" spans="14:24" x14ac:dyDescent="0.25">
      <c r="N5808" s="119" t="s">
        <v>45</v>
      </c>
      <c r="O5808" s="119" t="s">
        <v>11511</v>
      </c>
      <c r="P5808" s="119" t="s">
        <v>11512</v>
      </c>
      <c r="Q5808" s="126">
        <f>COUNTIF(N5808,'Service Line Inventory'!$AE$36)</f>
        <v>0</v>
      </c>
      <c r="W5808" s="125">
        <f t="shared" si="180"/>
        <v>0</v>
      </c>
      <c r="X5808" s="126" t="str">
        <f t="shared" si="181"/>
        <v/>
      </c>
    </row>
    <row r="5809" spans="14:24" x14ac:dyDescent="0.25">
      <c r="N5809" s="119" t="s">
        <v>45</v>
      </c>
      <c r="O5809" s="119" t="s">
        <v>11513</v>
      </c>
      <c r="P5809" s="119" t="s">
        <v>11514</v>
      </c>
      <c r="Q5809" s="126">
        <f>COUNTIF(N5809,'Service Line Inventory'!$AE$36)</f>
        <v>0</v>
      </c>
      <c r="W5809" s="125">
        <f t="shared" si="180"/>
        <v>0</v>
      </c>
      <c r="X5809" s="126" t="str">
        <f t="shared" si="181"/>
        <v/>
      </c>
    </row>
    <row r="5810" spans="14:24" x14ac:dyDescent="0.25">
      <c r="N5810" s="119" t="s">
        <v>45</v>
      </c>
      <c r="O5810" s="119" t="s">
        <v>11515</v>
      </c>
      <c r="P5810" s="119" t="s">
        <v>11516</v>
      </c>
      <c r="Q5810" s="126">
        <f>COUNTIF(N5810,'Service Line Inventory'!$AE$36)</f>
        <v>0</v>
      </c>
      <c r="W5810" s="125">
        <f t="shared" si="180"/>
        <v>0</v>
      </c>
      <c r="X5810" s="126" t="str">
        <f t="shared" si="181"/>
        <v/>
      </c>
    </row>
    <row r="5811" spans="14:24" x14ac:dyDescent="0.25">
      <c r="N5811" s="119" t="s">
        <v>45</v>
      </c>
      <c r="O5811" s="119" t="s">
        <v>11517</v>
      </c>
      <c r="P5811" s="119" t="s">
        <v>11518</v>
      </c>
      <c r="Q5811" s="126">
        <f>COUNTIF(N5811,'Service Line Inventory'!$AE$36)</f>
        <v>0</v>
      </c>
      <c r="W5811" s="125">
        <f t="shared" si="180"/>
        <v>0</v>
      </c>
      <c r="X5811" s="126" t="str">
        <f t="shared" si="181"/>
        <v/>
      </c>
    </row>
    <row r="5812" spans="14:24" x14ac:dyDescent="0.25">
      <c r="N5812" s="119" t="s">
        <v>45</v>
      </c>
      <c r="O5812" s="119" t="s">
        <v>11519</v>
      </c>
      <c r="P5812" s="119" t="s">
        <v>11520</v>
      </c>
      <c r="Q5812" s="126">
        <f>COUNTIF(N5812,'Service Line Inventory'!$AE$36)</f>
        <v>0</v>
      </c>
      <c r="W5812" s="125">
        <f t="shared" si="180"/>
        <v>0</v>
      </c>
      <c r="X5812" s="126" t="str">
        <f t="shared" si="181"/>
        <v/>
      </c>
    </row>
    <row r="5813" spans="14:24" x14ac:dyDescent="0.25">
      <c r="N5813" s="119" t="s">
        <v>45</v>
      </c>
      <c r="O5813" s="119" t="s">
        <v>11521</v>
      </c>
      <c r="P5813" s="119" t="s">
        <v>11522</v>
      </c>
      <c r="Q5813" s="126">
        <f>COUNTIF(N5813,'Service Line Inventory'!$AE$36)</f>
        <v>0</v>
      </c>
      <c r="W5813" s="125">
        <f t="shared" si="180"/>
        <v>0</v>
      </c>
      <c r="X5813" s="126" t="str">
        <f t="shared" si="181"/>
        <v/>
      </c>
    </row>
    <row r="5814" spans="14:24" x14ac:dyDescent="0.25">
      <c r="N5814" s="119" t="s">
        <v>45</v>
      </c>
      <c r="O5814" s="119" t="s">
        <v>11523</v>
      </c>
      <c r="P5814" s="119" t="s">
        <v>11524</v>
      </c>
      <c r="Q5814" s="126">
        <f>COUNTIF(N5814,'Service Line Inventory'!$AE$36)</f>
        <v>0</v>
      </c>
      <c r="W5814" s="125">
        <f t="shared" si="180"/>
        <v>0</v>
      </c>
      <c r="X5814" s="126" t="str">
        <f t="shared" si="181"/>
        <v/>
      </c>
    </row>
    <row r="5815" spans="14:24" x14ac:dyDescent="0.25">
      <c r="N5815" s="119" t="s">
        <v>45</v>
      </c>
      <c r="O5815" s="119" t="s">
        <v>11525</v>
      </c>
      <c r="P5815" s="119" t="s">
        <v>11526</v>
      </c>
      <c r="Q5815" s="126">
        <f>COUNTIF(N5815,'Service Line Inventory'!$AE$36)</f>
        <v>0</v>
      </c>
      <c r="W5815" s="125">
        <f t="shared" si="180"/>
        <v>0</v>
      </c>
      <c r="X5815" s="126" t="str">
        <f t="shared" si="181"/>
        <v/>
      </c>
    </row>
    <row r="5816" spans="14:24" x14ac:dyDescent="0.25">
      <c r="N5816" s="119" t="s">
        <v>45</v>
      </c>
      <c r="O5816" s="119" t="s">
        <v>11527</v>
      </c>
      <c r="P5816" s="119" t="s">
        <v>11528</v>
      </c>
      <c r="Q5816" s="126">
        <f>COUNTIF(N5816,'Service Line Inventory'!$AE$36)</f>
        <v>0</v>
      </c>
      <c r="W5816" s="125">
        <f t="shared" si="180"/>
        <v>0</v>
      </c>
      <c r="X5816" s="126" t="str">
        <f t="shared" si="181"/>
        <v/>
      </c>
    </row>
    <row r="5817" spans="14:24" x14ac:dyDescent="0.25">
      <c r="N5817" s="119" t="s">
        <v>45</v>
      </c>
      <c r="O5817" s="119" t="s">
        <v>11529</v>
      </c>
      <c r="P5817" s="119" t="s">
        <v>11530</v>
      </c>
      <c r="Q5817" s="126">
        <f>COUNTIF(N5817,'Service Line Inventory'!$AE$36)</f>
        <v>0</v>
      </c>
      <c r="W5817" s="125">
        <f t="shared" si="180"/>
        <v>0</v>
      </c>
      <c r="X5817" s="126" t="str">
        <f t="shared" si="181"/>
        <v/>
      </c>
    </row>
    <row r="5818" spans="14:24" x14ac:dyDescent="0.25">
      <c r="N5818" s="119" t="s">
        <v>45</v>
      </c>
      <c r="O5818" s="119" t="s">
        <v>11531</v>
      </c>
      <c r="P5818" s="119" t="s">
        <v>11532</v>
      </c>
      <c r="Q5818" s="126">
        <f>COUNTIF(N5818,'Service Line Inventory'!$AE$36)</f>
        <v>0</v>
      </c>
      <c r="W5818" s="125">
        <f t="shared" si="180"/>
        <v>0</v>
      </c>
      <c r="X5818" s="126" t="str">
        <f t="shared" si="181"/>
        <v/>
      </c>
    </row>
    <row r="5819" spans="14:24" x14ac:dyDescent="0.25">
      <c r="N5819" s="119" t="s">
        <v>45</v>
      </c>
      <c r="O5819" s="119" t="s">
        <v>11533</v>
      </c>
      <c r="P5819" s="119" t="s">
        <v>11534</v>
      </c>
      <c r="Q5819" s="126">
        <f>COUNTIF(N5819,'Service Line Inventory'!$AE$36)</f>
        <v>0</v>
      </c>
      <c r="W5819" s="125">
        <f t="shared" si="180"/>
        <v>0</v>
      </c>
      <c r="X5819" s="126" t="str">
        <f t="shared" si="181"/>
        <v/>
      </c>
    </row>
    <row r="5820" spans="14:24" x14ac:dyDescent="0.25">
      <c r="N5820" s="119" t="s">
        <v>45</v>
      </c>
      <c r="O5820" s="119" t="s">
        <v>11535</v>
      </c>
      <c r="P5820" s="119" t="s">
        <v>11536</v>
      </c>
      <c r="Q5820" s="126">
        <f>COUNTIF(N5820,'Service Line Inventory'!$AE$36)</f>
        <v>0</v>
      </c>
      <c r="W5820" s="125">
        <f t="shared" si="180"/>
        <v>0</v>
      </c>
      <c r="X5820" s="126" t="str">
        <f t="shared" si="181"/>
        <v/>
      </c>
    </row>
    <row r="5821" spans="14:24" x14ac:dyDescent="0.25">
      <c r="N5821" s="119" t="s">
        <v>45</v>
      </c>
      <c r="O5821" s="119" t="s">
        <v>11537</v>
      </c>
      <c r="P5821" s="119" t="s">
        <v>11538</v>
      </c>
      <c r="Q5821" s="126">
        <f>COUNTIF(N5821,'Service Line Inventory'!$AE$36)</f>
        <v>0</v>
      </c>
      <c r="W5821" s="125">
        <f t="shared" si="180"/>
        <v>0</v>
      </c>
      <c r="X5821" s="126" t="str">
        <f t="shared" si="181"/>
        <v/>
      </c>
    </row>
    <row r="5822" spans="14:24" x14ac:dyDescent="0.25">
      <c r="N5822" s="119" t="s">
        <v>45</v>
      </c>
      <c r="O5822" s="119" t="s">
        <v>11539</v>
      </c>
      <c r="P5822" s="119" t="s">
        <v>11540</v>
      </c>
      <c r="Q5822" s="126">
        <f>COUNTIF(N5822,'Service Line Inventory'!$AE$36)</f>
        <v>0</v>
      </c>
      <c r="W5822" s="125">
        <f t="shared" si="180"/>
        <v>0</v>
      </c>
      <c r="X5822" s="126" t="str">
        <f t="shared" si="181"/>
        <v/>
      </c>
    </row>
    <row r="5823" spans="14:24" x14ac:dyDescent="0.25">
      <c r="N5823" s="119" t="s">
        <v>45</v>
      </c>
      <c r="O5823" s="119" t="s">
        <v>11541</v>
      </c>
      <c r="P5823" s="119" t="s">
        <v>11542</v>
      </c>
      <c r="Q5823" s="126">
        <f>COUNTIF(N5823,'Service Line Inventory'!$AE$36)</f>
        <v>0</v>
      </c>
      <c r="W5823" s="125">
        <f t="shared" si="180"/>
        <v>0</v>
      </c>
      <c r="X5823" s="126" t="str">
        <f t="shared" si="181"/>
        <v/>
      </c>
    </row>
    <row r="5824" spans="14:24" x14ac:dyDescent="0.25">
      <c r="N5824" s="119" t="s">
        <v>45</v>
      </c>
      <c r="O5824" s="119" t="s">
        <v>11543</v>
      </c>
      <c r="P5824" s="119" t="s">
        <v>11544</v>
      </c>
      <c r="Q5824" s="126">
        <f>COUNTIF(N5824,'Service Line Inventory'!$AE$36)</f>
        <v>0</v>
      </c>
      <c r="W5824" s="125">
        <f t="shared" si="180"/>
        <v>0</v>
      </c>
      <c r="X5824" s="126" t="str">
        <f t="shared" si="181"/>
        <v/>
      </c>
    </row>
    <row r="5825" spans="14:24" x14ac:dyDescent="0.25">
      <c r="N5825" s="119" t="s">
        <v>45</v>
      </c>
      <c r="O5825" s="119" t="s">
        <v>11545</v>
      </c>
      <c r="P5825" s="119" t="s">
        <v>11546</v>
      </c>
      <c r="Q5825" s="126">
        <f>COUNTIF(N5825,'Service Line Inventory'!$AE$36)</f>
        <v>0</v>
      </c>
      <c r="W5825" s="125">
        <f t="shared" ref="W5825:W5888" si="182">T5825</f>
        <v>0</v>
      </c>
      <c r="X5825" s="126" t="str">
        <f t="shared" ref="X5825:X5888" si="183">IF(W5825=0,"",W5825)</f>
        <v/>
      </c>
    </row>
    <row r="5826" spans="14:24" x14ac:dyDescent="0.25">
      <c r="N5826" s="119" t="s">
        <v>45</v>
      </c>
      <c r="O5826" s="119" t="s">
        <v>11547</v>
      </c>
      <c r="P5826" s="119" t="s">
        <v>11548</v>
      </c>
      <c r="Q5826" s="126">
        <f>COUNTIF(N5826,'Service Line Inventory'!$AE$36)</f>
        <v>0</v>
      </c>
      <c r="W5826" s="125">
        <f t="shared" si="182"/>
        <v>0</v>
      </c>
      <c r="X5826" s="126" t="str">
        <f t="shared" si="183"/>
        <v/>
      </c>
    </row>
    <row r="5827" spans="14:24" x14ac:dyDescent="0.25">
      <c r="N5827" s="119" t="s">
        <v>45</v>
      </c>
      <c r="O5827" s="119" t="s">
        <v>11549</v>
      </c>
      <c r="P5827" s="119" t="s">
        <v>11550</v>
      </c>
      <c r="Q5827" s="126">
        <f>COUNTIF(N5827,'Service Line Inventory'!$AE$36)</f>
        <v>0</v>
      </c>
      <c r="W5827" s="125">
        <f t="shared" si="182"/>
        <v>0</v>
      </c>
      <c r="X5827" s="126" t="str">
        <f t="shared" si="183"/>
        <v/>
      </c>
    </row>
    <row r="5828" spans="14:24" x14ac:dyDescent="0.25">
      <c r="N5828" s="119" t="s">
        <v>45</v>
      </c>
      <c r="O5828" s="119" t="s">
        <v>11551</v>
      </c>
      <c r="P5828" s="119" t="s">
        <v>11552</v>
      </c>
      <c r="Q5828" s="126">
        <f>COUNTIF(N5828,'Service Line Inventory'!$AE$36)</f>
        <v>0</v>
      </c>
      <c r="W5828" s="125">
        <f t="shared" si="182"/>
        <v>0</v>
      </c>
      <c r="X5828" s="126" t="str">
        <f t="shared" si="183"/>
        <v/>
      </c>
    </row>
    <row r="5829" spans="14:24" x14ac:dyDescent="0.25">
      <c r="N5829" s="119" t="s">
        <v>45</v>
      </c>
      <c r="O5829" s="119" t="s">
        <v>11553</v>
      </c>
      <c r="P5829" s="119" t="s">
        <v>11554</v>
      </c>
      <c r="Q5829" s="126">
        <f>COUNTIF(N5829,'Service Line Inventory'!$AE$36)</f>
        <v>0</v>
      </c>
      <c r="W5829" s="125">
        <f t="shared" si="182"/>
        <v>0</v>
      </c>
      <c r="X5829" s="126" t="str">
        <f t="shared" si="183"/>
        <v/>
      </c>
    </row>
    <row r="5830" spans="14:24" x14ac:dyDescent="0.25">
      <c r="N5830" s="119" t="s">
        <v>45</v>
      </c>
      <c r="O5830" s="119" t="s">
        <v>11555</v>
      </c>
      <c r="P5830" s="119" t="s">
        <v>11556</v>
      </c>
      <c r="Q5830" s="126">
        <f>COUNTIF(N5830,'Service Line Inventory'!$AE$36)</f>
        <v>0</v>
      </c>
      <c r="W5830" s="125">
        <f t="shared" si="182"/>
        <v>0</v>
      </c>
      <c r="X5830" s="126" t="str">
        <f t="shared" si="183"/>
        <v/>
      </c>
    </row>
    <row r="5831" spans="14:24" x14ac:dyDescent="0.25">
      <c r="N5831" s="119" t="s">
        <v>45</v>
      </c>
      <c r="O5831" s="119" t="s">
        <v>11557</v>
      </c>
      <c r="P5831" s="119" t="s">
        <v>11558</v>
      </c>
      <c r="Q5831" s="126">
        <f>COUNTIF(N5831,'Service Line Inventory'!$AE$36)</f>
        <v>0</v>
      </c>
      <c r="W5831" s="125">
        <f t="shared" si="182"/>
        <v>0</v>
      </c>
      <c r="X5831" s="126" t="str">
        <f t="shared" si="183"/>
        <v/>
      </c>
    </row>
    <row r="5832" spans="14:24" x14ac:dyDescent="0.25">
      <c r="N5832" s="119" t="s">
        <v>45</v>
      </c>
      <c r="O5832" s="119" t="s">
        <v>11559</v>
      </c>
      <c r="P5832" s="119" t="s">
        <v>11560</v>
      </c>
      <c r="Q5832" s="126">
        <f>COUNTIF(N5832,'Service Line Inventory'!$AE$36)</f>
        <v>0</v>
      </c>
      <c r="W5832" s="125">
        <f t="shared" si="182"/>
        <v>0</v>
      </c>
      <c r="X5832" s="126" t="str">
        <f t="shared" si="183"/>
        <v/>
      </c>
    </row>
    <row r="5833" spans="14:24" x14ac:dyDescent="0.25">
      <c r="N5833" s="119" t="s">
        <v>45</v>
      </c>
      <c r="O5833" s="119" t="s">
        <v>11561</v>
      </c>
      <c r="P5833" s="119" t="s">
        <v>11562</v>
      </c>
      <c r="Q5833" s="126">
        <f>COUNTIF(N5833,'Service Line Inventory'!$AE$36)</f>
        <v>0</v>
      </c>
      <c r="W5833" s="125">
        <f t="shared" si="182"/>
        <v>0</v>
      </c>
      <c r="X5833" s="126" t="str">
        <f t="shared" si="183"/>
        <v/>
      </c>
    </row>
    <row r="5834" spans="14:24" x14ac:dyDescent="0.25">
      <c r="N5834" s="119" t="s">
        <v>45</v>
      </c>
      <c r="O5834" s="119" t="s">
        <v>11563</v>
      </c>
      <c r="P5834" s="119" t="s">
        <v>11564</v>
      </c>
      <c r="Q5834" s="126">
        <f>COUNTIF(N5834,'Service Line Inventory'!$AE$36)</f>
        <v>0</v>
      </c>
      <c r="W5834" s="125">
        <f t="shared" si="182"/>
        <v>0</v>
      </c>
      <c r="X5834" s="126" t="str">
        <f t="shared" si="183"/>
        <v/>
      </c>
    </row>
    <row r="5835" spans="14:24" x14ac:dyDescent="0.25">
      <c r="N5835" s="119" t="s">
        <v>45</v>
      </c>
      <c r="O5835" s="119" t="s">
        <v>11565</v>
      </c>
      <c r="P5835" s="119" t="s">
        <v>11566</v>
      </c>
      <c r="Q5835" s="126">
        <f>COUNTIF(N5835,'Service Line Inventory'!$AE$36)</f>
        <v>0</v>
      </c>
      <c r="W5835" s="125">
        <f t="shared" si="182"/>
        <v>0</v>
      </c>
      <c r="X5835" s="126" t="str">
        <f t="shared" si="183"/>
        <v/>
      </c>
    </row>
    <row r="5836" spans="14:24" x14ac:dyDescent="0.25">
      <c r="N5836" s="119" t="s">
        <v>45</v>
      </c>
      <c r="O5836" s="119" t="s">
        <v>11567</v>
      </c>
      <c r="P5836" s="119" t="s">
        <v>11568</v>
      </c>
      <c r="Q5836" s="126">
        <f>COUNTIF(N5836,'Service Line Inventory'!$AE$36)</f>
        <v>0</v>
      </c>
      <c r="W5836" s="125">
        <f t="shared" si="182"/>
        <v>0</v>
      </c>
      <c r="X5836" s="126" t="str">
        <f t="shared" si="183"/>
        <v/>
      </c>
    </row>
    <row r="5837" spans="14:24" x14ac:dyDescent="0.25">
      <c r="N5837" s="119" t="s">
        <v>45</v>
      </c>
      <c r="O5837" s="119" t="s">
        <v>11569</v>
      </c>
      <c r="P5837" s="119" t="s">
        <v>11570</v>
      </c>
      <c r="Q5837" s="126">
        <f>COUNTIF(N5837,'Service Line Inventory'!$AE$36)</f>
        <v>0</v>
      </c>
      <c r="W5837" s="125">
        <f t="shared" si="182"/>
        <v>0</v>
      </c>
      <c r="X5837" s="126" t="str">
        <f t="shared" si="183"/>
        <v/>
      </c>
    </row>
    <row r="5838" spans="14:24" x14ac:dyDescent="0.25">
      <c r="N5838" s="119" t="s">
        <v>45</v>
      </c>
      <c r="O5838" s="119" t="s">
        <v>11571</v>
      </c>
      <c r="P5838" s="119" t="s">
        <v>11572</v>
      </c>
      <c r="Q5838" s="126">
        <f>COUNTIF(N5838,'Service Line Inventory'!$AE$36)</f>
        <v>0</v>
      </c>
      <c r="W5838" s="125">
        <f t="shared" si="182"/>
        <v>0</v>
      </c>
      <c r="X5838" s="126" t="str">
        <f t="shared" si="183"/>
        <v/>
      </c>
    </row>
    <row r="5839" spans="14:24" x14ac:dyDescent="0.25">
      <c r="N5839" s="119" t="s">
        <v>45</v>
      </c>
      <c r="O5839" s="119" t="s">
        <v>11573</v>
      </c>
      <c r="P5839" s="119" t="s">
        <v>11574</v>
      </c>
      <c r="Q5839" s="126">
        <f>COUNTIF(N5839,'Service Line Inventory'!$AE$36)</f>
        <v>0</v>
      </c>
      <c r="W5839" s="125">
        <f t="shared" si="182"/>
        <v>0</v>
      </c>
      <c r="X5839" s="126" t="str">
        <f t="shared" si="183"/>
        <v/>
      </c>
    </row>
    <row r="5840" spans="14:24" x14ac:dyDescent="0.25">
      <c r="N5840" s="119" t="s">
        <v>45</v>
      </c>
      <c r="O5840" s="119" t="s">
        <v>11575</v>
      </c>
      <c r="P5840" s="119" t="s">
        <v>11576</v>
      </c>
      <c r="Q5840" s="126">
        <f>COUNTIF(N5840,'Service Line Inventory'!$AE$36)</f>
        <v>0</v>
      </c>
      <c r="W5840" s="125">
        <f t="shared" si="182"/>
        <v>0</v>
      </c>
      <c r="X5840" s="126" t="str">
        <f t="shared" si="183"/>
        <v/>
      </c>
    </row>
    <row r="5841" spans="14:24" x14ac:dyDescent="0.25">
      <c r="N5841" s="119" t="s">
        <v>45</v>
      </c>
      <c r="O5841" s="119" t="s">
        <v>11577</v>
      </c>
      <c r="P5841" s="119" t="s">
        <v>11578</v>
      </c>
      <c r="Q5841" s="126">
        <f>COUNTIF(N5841,'Service Line Inventory'!$AE$36)</f>
        <v>0</v>
      </c>
      <c r="W5841" s="125">
        <f t="shared" si="182"/>
        <v>0</v>
      </c>
      <c r="X5841" s="126" t="str">
        <f t="shared" si="183"/>
        <v/>
      </c>
    </row>
    <row r="5842" spans="14:24" x14ac:dyDescent="0.25">
      <c r="N5842" s="119" t="s">
        <v>45</v>
      </c>
      <c r="O5842" s="119" t="s">
        <v>11579</v>
      </c>
      <c r="P5842" s="119" t="s">
        <v>11580</v>
      </c>
      <c r="Q5842" s="126">
        <f>COUNTIF(N5842,'Service Line Inventory'!$AE$36)</f>
        <v>0</v>
      </c>
      <c r="W5842" s="125">
        <f t="shared" si="182"/>
        <v>0</v>
      </c>
      <c r="X5842" s="126" t="str">
        <f t="shared" si="183"/>
        <v/>
      </c>
    </row>
    <row r="5843" spans="14:24" x14ac:dyDescent="0.25">
      <c r="N5843" s="119" t="s">
        <v>45</v>
      </c>
      <c r="O5843" s="119" t="s">
        <v>11581</v>
      </c>
      <c r="P5843" s="119" t="s">
        <v>11582</v>
      </c>
      <c r="Q5843" s="126">
        <f>COUNTIF(N5843,'Service Line Inventory'!$AE$36)</f>
        <v>0</v>
      </c>
      <c r="W5843" s="125">
        <f t="shared" si="182"/>
        <v>0</v>
      </c>
      <c r="X5843" s="126" t="str">
        <f t="shared" si="183"/>
        <v/>
      </c>
    </row>
    <row r="5844" spans="14:24" x14ac:dyDescent="0.25">
      <c r="N5844" s="119" t="s">
        <v>45</v>
      </c>
      <c r="O5844" s="119" t="s">
        <v>11583</v>
      </c>
      <c r="P5844" s="119" t="s">
        <v>11364</v>
      </c>
      <c r="Q5844" s="126">
        <f>COUNTIF(N5844,'Service Line Inventory'!$AE$36)</f>
        <v>0</v>
      </c>
      <c r="W5844" s="125">
        <f t="shared" si="182"/>
        <v>0</v>
      </c>
      <c r="X5844" s="126" t="str">
        <f t="shared" si="183"/>
        <v/>
      </c>
    </row>
    <row r="5845" spans="14:24" x14ac:dyDescent="0.25">
      <c r="N5845" s="119" t="s">
        <v>45</v>
      </c>
      <c r="O5845" s="119" t="s">
        <v>11584</v>
      </c>
      <c r="P5845" s="119" t="s">
        <v>11585</v>
      </c>
      <c r="Q5845" s="126">
        <f>COUNTIF(N5845,'Service Line Inventory'!$AE$36)</f>
        <v>0</v>
      </c>
      <c r="W5845" s="125">
        <f t="shared" si="182"/>
        <v>0</v>
      </c>
      <c r="X5845" s="126" t="str">
        <f t="shared" si="183"/>
        <v/>
      </c>
    </row>
    <row r="5846" spans="14:24" x14ac:dyDescent="0.25">
      <c r="N5846" s="119" t="s">
        <v>45</v>
      </c>
      <c r="O5846" s="119" t="s">
        <v>11586</v>
      </c>
      <c r="P5846" s="119" t="s">
        <v>11587</v>
      </c>
      <c r="Q5846" s="126">
        <f>COUNTIF(N5846,'Service Line Inventory'!$AE$36)</f>
        <v>0</v>
      </c>
      <c r="W5846" s="125">
        <f t="shared" si="182"/>
        <v>0</v>
      </c>
      <c r="X5846" s="126" t="str">
        <f t="shared" si="183"/>
        <v/>
      </c>
    </row>
    <row r="5847" spans="14:24" x14ac:dyDescent="0.25">
      <c r="N5847" s="119" t="s">
        <v>45</v>
      </c>
      <c r="O5847" s="119" t="s">
        <v>11588</v>
      </c>
      <c r="P5847" s="119" t="s">
        <v>11589</v>
      </c>
      <c r="Q5847" s="126">
        <f>COUNTIF(N5847,'Service Line Inventory'!$AE$36)</f>
        <v>0</v>
      </c>
      <c r="W5847" s="125">
        <f t="shared" si="182"/>
        <v>0</v>
      </c>
      <c r="X5847" s="126" t="str">
        <f t="shared" si="183"/>
        <v/>
      </c>
    </row>
    <row r="5848" spans="14:24" x14ac:dyDescent="0.25">
      <c r="N5848" s="119" t="s">
        <v>45</v>
      </c>
      <c r="O5848" s="119" t="s">
        <v>11590</v>
      </c>
      <c r="P5848" s="119" t="s">
        <v>11591</v>
      </c>
      <c r="Q5848" s="126">
        <f>COUNTIF(N5848,'Service Line Inventory'!$AE$36)</f>
        <v>0</v>
      </c>
      <c r="W5848" s="125">
        <f t="shared" si="182"/>
        <v>0</v>
      </c>
      <c r="X5848" s="126" t="str">
        <f t="shared" si="183"/>
        <v/>
      </c>
    </row>
    <row r="5849" spans="14:24" x14ac:dyDescent="0.25">
      <c r="N5849" s="119" t="s">
        <v>45</v>
      </c>
      <c r="O5849" s="119" t="s">
        <v>11592</v>
      </c>
      <c r="P5849" s="119" t="s">
        <v>11593</v>
      </c>
      <c r="Q5849" s="126">
        <f>COUNTIF(N5849,'Service Line Inventory'!$AE$36)</f>
        <v>0</v>
      </c>
      <c r="W5849" s="125">
        <f t="shared" si="182"/>
        <v>0</v>
      </c>
      <c r="X5849" s="126" t="str">
        <f t="shared" si="183"/>
        <v/>
      </c>
    </row>
    <row r="5850" spans="14:24" x14ac:dyDescent="0.25">
      <c r="N5850" s="119" t="s">
        <v>45</v>
      </c>
      <c r="O5850" s="119" t="s">
        <v>11594</v>
      </c>
      <c r="P5850" s="119" t="s">
        <v>11595</v>
      </c>
      <c r="Q5850" s="126">
        <f>COUNTIF(N5850,'Service Line Inventory'!$AE$36)</f>
        <v>0</v>
      </c>
      <c r="W5850" s="125">
        <f t="shared" si="182"/>
        <v>0</v>
      </c>
      <c r="X5850" s="126" t="str">
        <f t="shared" si="183"/>
        <v/>
      </c>
    </row>
    <row r="5851" spans="14:24" x14ac:dyDescent="0.25">
      <c r="N5851" s="119" t="s">
        <v>45</v>
      </c>
      <c r="O5851" s="119" t="s">
        <v>11596</v>
      </c>
      <c r="P5851" s="119" t="s">
        <v>11597</v>
      </c>
      <c r="Q5851" s="126">
        <f>COUNTIF(N5851,'Service Line Inventory'!$AE$36)</f>
        <v>0</v>
      </c>
      <c r="W5851" s="125">
        <f t="shared" si="182"/>
        <v>0</v>
      </c>
      <c r="X5851" s="126" t="str">
        <f t="shared" si="183"/>
        <v/>
      </c>
    </row>
    <row r="5852" spans="14:24" x14ac:dyDescent="0.25">
      <c r="N5852" s="119" t="s">
        <v>45</v>
      </c>
      <c r="O5852" s="119" t="s">
        <v>11598</v>
      </c>
      <c r="P5852" s="119" t="s">
        <v>11599</v>
      </c>
      <c r="Q5852" s="126">
        <f>COUNTIF(N5852,'Service Line Inventory'!$AE$36)</f>
        <v>0</v>
      </c>
      <c r="W5852" s="125">
        <f t="shared" si="182"/>
        <v>0</v>
      </c>
      <c r="X5852" s="126" t="str">
        <f t="shared" si="183"/>
        <v/>
      </c>
    </row>
    <row r="5853" spans="14:24" x14ac:dyDescent="0.25">
      <c r="N5853" s="119" t="s">
        <v>45</v>
      </c>
      <c r="O5853" s="119" t="s">
        <v>11600</v>
      </c>
      <c r="P5853" s="119" t="s">
        <v>11601</v>
      </c>
      <c r="Q5853" s="126">
        <f>COUNTIF(N5853,'Service Line Inventory'!$AE$36)</f>
        <v>0</v>
      </c>
      <c r="W5853" s="125">
        <f t="shared" si="182"/>
        <v>0</v>
      </c>
      <c r="X5853" s="126" t="str">
        <f t="shared" si="183"/>
        <v/>
      </c>
    </row>
    <row r="5854" spans="14:24" x14ac:dyDescent="0.25">
      <c r="N5854" s="119" t="s">
        <v>45</v>
      </c>
      <c r="O5854" s="119" t="s">
        <v>11602</v>
      </c>
      <c r="P5854" s="119" t="s">
        <v>11603</v>
      </c>
      <c r="Q5854" s="126">
        <f>COUNTIF(N5854,'Service Line Inventory'!$AE$36)</f>
        <v>0</v>
      </c>
      <c r="W5854" s="125">
        <f t="shared" si="182"/>
        <v>0</v>
      </c>
      <c r="X5854" s="126" t="str">
        <f t="shared" si="183"/>
        <v/>
      </c>
    </row>
    <row r="5855" spans="14:24" x14ac:dyDescent="0.25">
      <c r="N5855" s="119" t="s">
        <v>45</v>
      </c>
      <c r="O5855" s="119" t="s">
        <v>11604</v>
      </c>
      <c r="P5855" s="119" t="s">
        <v>11605</v>
      </c>
      <c r="Q5855" s="126">
        <f>COUNTIF(N5855,'Service Line Inventory'!$AE$36)</f>
        <v>0</v>
      </c>
      <c r="W5855" s="125">
        <f t="shared" si="182"/>
        <v>0</v>
      </c>
      <c r="X5855" s="126" t="str">
        <f t="shared" si="183"/>
        <v/>
      </c>
    </row>
    <row r="5856" spans="14:24" x14ac:dyDescent="0.25">
      <c r="N5856" s="119" t="s">
        <v>45</v>
      </c>
      <c r="O5856" s="119" t="s">
        <v>11606</v>
      </c>
      <c r="P5856" s="119" t="s">
        <v>11607</v>
      </c>
      <c r="Q5856" s="126">
        <f>COUNTIF(N5856,'Service Line Inventory'!$AE$36)</f>
        <v>0</v>
      </c>
      <c r="W5856" s="125">
        <f t="shared" si="182"/>
        <v>0</v>
      </c>
      <c r="X5856" s="126" t="str">
        <f t="shared" si="183"/>
        <v/>
      </c>
    </row>
    <row r="5857" spans="14:24" x14ac:dyDescent="0.25">
      <c r="N5857" s="119" t="s">
        <v>45</v>
      </c>
      <c r="O5857" s="119" t="s">
        <v>11608</v>
      </c>
      <c r="P5857" s="119" t="s">
        <v>11609</v>
      </c>
      <c r="Q5857" s="126">
        <f>COUNTIF(N5857,'Service Line Inventory'!$AE$36)</f>
        <v>0</v>
      </c>
      <c r="W5857" s="125">
        <f t="shared" si="182"/>
        <v>0</v>
      </c>
      <c r="X5857" s="126" t="str">
        <f t="shared" si="183"/>
        <v/>
      </c>
    </row>
    <row r="5858" spans="14:24" x14ac:dyDescent="0.25">
      <c r="N5858" s="119" t="s">
        <v>45</v>
      </c>
      <c r="O5858" s="119" t="s">
        <v>11610</v>
      </c>
      <c r="P5858" s="119" t="s">
        <v>11611</v>
      </c>
      <c r="Q5858" s="126">
        <f>COUNTIF(N5858,'Service Line Inventory'!$AE$36)</f>
        <v>0</v>
      </c>
      <c r="W5858" s="125">
        <f t="shared" si="182"/>
        <v>0</v>
      </c>
      <c r="X5858" s="126" t="str">
        <f t="shared" si="183"/>
        <v/>
      </c>
    </row>
    <row r="5859" spans="14:24" x14ac:dyDescent="0.25">
      <c r="N5859" s="119" t="s">
        <v>45</v>
      </c>
      <c r="O5859" s="119" t="s">
        <v>11612</v>
      </c>
      <c r="P5859" s="119" t="s">
        <v>11613</v>
      </c>
      <c r="Q5859" s="126">
        <f>COUNTIF(N5859,'Service Line Inventory'!$AE$36)</f>
        <v>0</v>
      </c>
      <c r="W5859" s="125">
        <f t="shared" si="182"/>
        <v>0</v>
      </c>
      <c r="X5859" s="126" t="str">
        <f t="shared" si="183"/>
        <v/>
      </c>
    </row>
    <row r="5860" spans="14:24" x14ac:dyDescent="0.25">
      <c r="N5860" s="119" t="s">
        <v>45</v>
      </c>
      <c r="O5860" s="119" t="s">
        <v>11614</v>
      </c>
      <c r="P5860" s="119" t="s">
        <v>11615</v>
      </c>
      <c r="Q5860" s="126">
        <f>COUNTIF(N5860,'Service Line Inventory'!$AE$36)</f>
        <v>0</v>
      </c>
      <c r="W5860" s="125">
        <f t="shared" si="182"/>
        <v>0</v>
      </c>
      <c r="X5860" s="126" t="str">
        <f t="shared" si="183"/>
        <v/>
      </c>
    </row>
    <row r="5861" spans="14:24" x14ac:dyDescent="0.25">
      <c r="N5861" s="119" t="s">
        <v>45</v>
      </c>
      <c r="O5861" s="119" t="s">
        <v>11616</v>
      </c>
      <c r="P5861" s="119" t="s">
        <v>11617</v>
      </c>
      <c r="Q5861" s="126">
        <f>COUNTIF(N5861,'Service Line Inventory'!$AE$36)</f>
        <v>0</v>
      </c>
      <c r="W5861" s="125">
        <f t="shared" si="182"/>
        <v>0</v>
      </c>
      <c r="X5861" s="126" t="str">
        <f t="shared" si="183"/>
        <v/>
      </c>
    </row>
    <row r="5862" spans="14:24" x14ac:dyDescent="0.25">
      <c r="N5862" s="119" t="s">
        <v>45</v>
      </c>
      <c r="O5862" s="119" t="s">
        <v>11618</v>
      </c>
      <c r="P5862" s="119" t="s">
        <v>11619</v>
      </c>
      <c r="Q5862" s="126">
        <f>COUNTIF(N5862,'Service Line Inventory'!$AE$36)</f>
        <v>0</v>
      </c>
      <c r="W5862" s="125">
        <f t="shared" si="182"/>
        <v>0</v>
      </c>
      <c r="X5862" s="126" t="str">
        <f t="shared" si="183"/>
        <v/>
      </c>
    </row>
    <row r="5863" spans="14:24" x14ac:dyDescent="0.25">
      <c r="N5863" s="119" t="s">
        <v>45</v>
      </c>
      <c r="O5863" s="119" t="s">
        <v>11620</v>
      </c>
      <c r="P5863" s="119" t="s">
        <v>11621</v>
      </c>
      <c r="Q5863" s="126">
        <f>COUNTIF(N5863,'Service Line Inventory'!$AE$36)</f>
        <v>0</v>
      </c>
      <c r="W5863" s="125">
        <f t="shared" si="182"/>
        <v>0</v>
      </c>
      <c r="X5863" s="126" t="str">
        <f t="shared" si="183"/>
        <v/>
      </c>
    </row>
    <row r="5864" spans="14:24" x14ac:dyDescent="0.25">
      <c r="N5864" s="119" t="s">
        <v>45</v>
      </c>
      <c r="O5864" s="119" t="s">
        <v>11622</v>
      </c>
      <c r="P5864" s="119" t="s">
        <v>11623</v>
      </c>
      <c r="Q5864" s="126">
        <f>COUNTIF(N5864,'Service Line Inventory'!$AE$36)</f>
        <v>0</v>
      </c>
      <c r="W5864" s="125">
        <f t="shared" si="182"/>
        <v>0</v>
      </c>
      <c r="X5864" s="126" t="str">
        <f t="shared" si="183"/>
        <v/>
      </c>
    </row>
    <row r="5865" spans="14:24" x14ac:dyDescent="0.25">
      <c r="N5865" s="119" t="s">
        <v>45</v>
      </c>
      <c r="O5865" s="119" t="s">
        <v>11624</v>
      </c>
      <c r="P5865" s="119" t="s">
        <v>11625</v>
      </c>
      <c r="Q5865" s="126">
        <f>COUNTIF(N5865,'Service Line Inventory'!$AE$36)</f>
        <v>0</v>
      </c>
      <c r="W5865" s="125">
        <f t="shared" si="182"/>
        <v>0</v>
      </c>
      <c r="X5865" s="126" t="str">
        <f t="shared" si="183"/>
        <v/>
      </c>
    </row>
    <row r="5866" spans="14:24" x14ac:dyDescent="0.25">
      <c r="N5866" s="119" t="s">
        <v>45</v>
      </c>
      <c r="O5866" s="119" t="s">
        <v>11626</v>
      </c>
      <c r="P5866" s="119" t="s">
        <v>11627</v>
      </c>
      <c r="Q5866" s="126">
        <f>COUNTIF(N5866,'Service Line Inventory'!$AE$36)</f>
        <v>0</v>
      </c>
      <c r="W5866" s="125">
        <f t="shared" si="182"/>
        <v>0</v>
      </c>
      <c r="X5866" s="126" t="str">
        <f t="shared" si="183"/>
        <v/>
      </c>
    </row>
    <row r="5867" spans="14:24" x14ac:dyDescent="0.25">
      <c r="N5867" s="119" t="s">
        <v>45</v>
      </c>
      <c r="O5867" s="119" t="s">
        <v>11628</v>
      </c>
      <c r="P5867" s="119" t="s">
        <v>11629</v>
      </c>
      <c r="Q5867" s="126">
        <f>COUNTIF(N5867,'Service Line Inventory'!$AE$36)</f>
        <v>0</v>
      </c>
      <c r="W5867" s="125">
        <f t="shared" si="182"/>
        <v>0</v>
      </c>
      <c r="X5867" s="126" t="str">
        <f t="shared" si="183"/>
        <v/>
      </c>
    </row>
    <row r="5868" spans="14:24" x14ac:dyDescent="0.25">
      <c r="N5868" s="119" t="s">
        <v>45</v>
      </c>
      <c r="O5868" s="119" t="s">
        <v>11630</v>
      </c>
      <c r="P5868" s="119" t="s">
        <v>11631</v>
      </c>
      <c r="Q5868" s="126">
        <f>COUNTIF(N5868,'Service Line Inventory'!$AE$36)</f>
        <v>0</v>
      </c>
      <c r="W5868" s="125">
        <f t="shared" si="182"/>
        <v>0</v>
      </c>
      <c r="X5868" s="126" t="str">
        <f t="shared" si="183"/>
        <v/>
      </c>
    </row>
    <row r="5869" spans="14:24" x14ac:dyDescent="0.25">
      <c r="N5869" s="119" t="s">
        <v>45</v>
      </c>
      <c r="O5869" s="119" t="s">
        <v>11632</v>
      </c>
      <c r="P5869" s="119" t="s">
        <v>11633</v>
      </c>
      <c r="Q5869" s="126">
        <f>COUNTIF(N5869,'Service Line Inventory'!$AE$36)</f>
        <v>0</v>
      </c>
      <c r="W5869" s="125">
        <f t="shared" si="182"/>
        <v>0</v>
      </c>
      <c r="X5869" s="126" t="str">
        <f t="shared" si="183"/>
        <v/>
      </c>
    </row>
    <row r="5870" spans="14:24" x14ac:dyDescent="0.25">
      <c r="N5870" s="119" t="s">
        <v>45</v>
      </c>
      <c r="O5870" s="119" t="s">
        <v>11634</v>
      </c>
      <c r="P5870" s="119" t="s">
        <v>11635</v>
      </c>
      <c r="Q5870" s="126">
        <f>COUNTIF(N5870,'Service Line Inventory'!$AE$36)</f>
        <v>0</v>
      </c>
      <c r="W5870" s="125">
        <f t="shared" si="182"/>
        <v>0</v>
      </c>
      <c r="X5870" s="126" t="str">
        <f t="shared" si="183"/>
        <v/>
      </c>
    </row>
    <row r="5871" spans="14:24" x14ac:dyDescent="0.25">
      <c r="N5871" s="119" t="s">
        <v>45</v>
      </c>
      <c r="O5871" s="119" t="s">
        <v>11636</v>
      </c>
      <c r="P5871" s="119" t="s">
        <v>11637</v>
      </c>
      <c r="Q5871" s="126">
        <f>COUNTIF(N5871,'Service Line Inventory'!$AE$36)</f>
        <v>0</v>
      </c>
      <c r="W5871" s="125">
        <f t="shared" si="182"/>
        <v>0</v>
      </c>
      <c r="X5871" s="126" t="str">
        <f t="shared" si="183"/>
        <v/>
      </c>
    </row>
    <row r="5872" spans="14:24" x14ac:dyDescent="0.25">
      <c r="N5872" s="119" t="s">
        <v>45</v>
      </c>
      <c r="O5872" s="119" t="s">
        <v>11638</v>
      </c>
      <c r="P5872" s="119" t="s">
        <v>11639</v>
      </c>
      <c r="Q5872" s="126">
        <f>COUNTIF(N5872,'Service Line Inventory'!$AE$36)</f>
        <v>0</v>
      </c>
      <c r="W5872" s="125">
        <f t="shared" si="182"/>
        <v>0</v>
      </c>
      <c r="X5872" s="126" t="str">
        <f t="shared" si="183"/>
        <v/>
      </c>
    </row>
    <row r="5873" spans="14:24" x14ac:dyDescent="0.25">
      <c r="N5873" s="119" t="s">
        <v>45</v>
      </c>
      <c r="O5873" s="119" t="s">
        <v>11640</v>
      </c>
      <c r="P5873" s="119" t="s">
        <v>11641</v>
      </c>
      <c r="Q5873" s="126">
        <f>COUNTIF(N5873,'Service Line Inventory'!$AE$36)</f>
        <v>0</v>
      </c>
      <c r="W5873" s="125">
        <f t="shared" si="182"/>
        <v>0</v>
      </c>
      <c r="X5873" s="126" t="str">
        <f t="shared" si="183"/>
        <v/>
      </c>
    </row>
    <row r="5874" spans="14:24" x14ac:dyDescent="0.25">
      <c r="N5874" s="119" t="s">
        <v>45</v>
      </c>
      <c r="O5874" s="119" t="s">
        <v>11642</v>
      </c>
      <c r="P5874" s="119" t="s">
        <v>11643</v>
      </c>
      <c r="Q5874" s="126">
        <f>COUNTIF(N5874,'Service Line Inventory'!$AE$36)</f>
        <v>0</v>
      </c>
      <c r="W5874" s="125">
        <f t="shared" si="182"/>
        <v>0</v>
      </c>
      <c r="X5874" s="126" t="str">
        <f t="shared" si="183"/>
        <v/>
      </c>
    </row>
    <row r="5875" spans="14:24" x14ac:dyDescent="0.25">
      <c r="N5875" s="119" t="s">
        <v>45</v>
      </c>
      <c r="O5875" s="119" t="s">
        <v>11644</v>
      </c>
      <c r="P5875" s="119" t="s">
        <v>11645</v>
      </c>
      <c r="Q5875" s="126">
        <f>COUNTIF(N5875,'Service Line Inventory'!$AE$36)</f>
        <v>0</v>
      </c>
      <c r="W5875" s="125">
        <f t="shared" si="182"/>
        <v>0</v>
      </c>
      <c r="X5875" s="126" t="str">
        <f t="shared" si="183"/>
        <v/>
      </c>
    </row>
    <row r="5876" spans="14:24" x14ac:dyDescent="0.25">
      <c r="N5876" s="119" t="s">
        <v>45</v>
      </c>
      <c r="O5876" s="119" t="s">
        <v>11646</v>
      </c>
      <c r="P5876" s="119" t="s">
        <v>11647</v>
      </c>
      <c r="Q5876" s="126">
        <f>COUNTIF(N5876,'Service Line Inventory'!$AE$36)</f>
        <v>0</v>
      </c>
      <c r="W5876" s="125">
        <f t="shared" si="182"/>
        <v>0</v>
      </c>
      <c r="X5876" s="126" t="str">
        <f t="shared" si="183"/>
        <v/>
      </c>
    </row>
    <row r="5877" spans="14:24" x14ac:dyDescent="0.25">
      <c r="N5877" s="119" t="s">
        <v>45</v>
      </c>
      <c r="O5877" s="119" t="s">
        <v>11648</v>
      </c>
      <c r="P5877" s="119" t="s">
        <v>11649</v>
      </c>
      <c r="Q5877" s="126">
        <f>COUNTIF(N5877,'Service Line Inventory'!$AE$36)</f>
        <v>0</v>
      </c>
      <c r="W5877" s="125">
        <f t="shared" si="182"/>
        <v>0</v>
      </c>
      <c r="X5877" s="126" t="str">
        <f t="shared" si="183"/>
        <v/>
      </c>
    </row>
    <row r="5878" spans="14:24" x14ac:dyDescent="0.25">
      <c r="N5878" s="119" t="s">
        <v>45</v>
      </c>
      <c r="O5878" s="119" t="s">
        <v>11650</v>
      </c>
      <c r="P5878" s="119" t="s">
        <v>11651</v>
      </c>
      <c r="Q5878" s="126">
        <f>COUNTIF(N5878,'Service Line Inventory'!$AE$36)</f>
        <v>0</v>
      </c>
      <c r="W5878" s="125">
        <f t="shared" si="182"/>
        <v>0</v>
      </c>
      <c r="X5878" s="126" t="str">
        <f t="shared" si="183"/>
        <v/>
      </c>
    </row>
    <row r="5879" spans="14:24" x14ac:dyDescent="0.25">
      <c r="N5879" s="119" t="s">
        <v>45</v>
      </c>
      <c r="O5879" s="119" t="s">
        <v>11652</v>
      </c>
      <c r="P5879" s="119" t="s">
        <v>11653</v>
      </c>
      <c r="Q5879" s="126">
        <f>COUNTIF(N5879,'Service Line Inventory'!$AE$36)</f>
        <v>0</v>
      </c>
      <c r="W5879" s="125">
        <f t="shared" si="182"/>
        <v>0</v>
      </c>
      <c r="X5879" s="126" t="str">
        <f t="shared" si="183"/>
        <v/>
      </c>
    </row>
    <row r="5880" spans="14:24" x14ac:dyDescent="0.25">
      <c r="N5880" s="119" t="s">
        <v>45</v>
      </c>
      <c r="O5880" s="119" t="s">
        <v>11654</v>
      </c>
      <c r="P5880" s="119" t="s">
        <v>11655</v>
      </c>
      <c r="Q5880" s="126">
        <f>COUNTIF(N5880,'Service Line Inventory'!$AE$36)</f>
        <v>0</v>
      </c>
      <c r="W5880" s="125">
        <f t="shared" si="182"/>
        <v>0</v>
      </c>
      <c r="X5880" s="126" t="str">
        <f t="shared" si="183"/>
        <v/>
      </c>
    </row>
    <row r="5881" spans="14:24" x14ac:dyDescent="0.25">
      <c r="N5881" s="119" t="s">
        <v>45</v>
      </c>
      <c r="O5881" s="119" t="s">
        <v>11656</v>
      </c>
      <c r="P5881" s="119" t="s">
        <v>11657</v>
      </c>
      <c r="Q5881" s="126">
        <f>COUNTIF(N5881,'Service Line Inventory'!$AE$36)</f>
        <v>0</v>
      </c>
      <c r="W5881" s="125">
        <f t="shared" si="182"/>
        <v>0</v>
      </c>
      <c r="X5881" s="126" t="str">
        <f t="shared" si="183"/>
        <v/>
      </c>
    </row>
    <row r="5882" spans="14:24" x14ac:dyDescent="0.25">
      <c r="N5882" s="119" t="s">
        <v>45</v>
      </c>
      <c r="O5882" s="119" t="s">
        <v>11658</v>
      </c>
      <c r="P5882" s="119" t="s">
        <v>11659</v>
      </c>
      <c r="Q5882" s="126">
        <f>COUNTIF(N5882,'Service Line Inventory'!$AE$36)</f>
        <v>0</v>
      </c>
      <c r="W5882" s="125">
        <f t="shared" si="182"/>
        <v>0</v>
      </c>
      <c r="X5882" s="126" t="str">
        <f t="shared" si="183"/>
        <v/>
      </c>
    </row>
    <row r="5883" spans="14:24" x14ac:dyDescent="0.25">
      <c r="N5883" s="119" t="s">
        <v>45</v>
      </c>
      <c r="O5883" s="119" t="s">
        <v>11660</v>
      </c>
      <c r="P5883" s="119" t="s">
        <v>11661</v>
      </c>
      <c r="Q5883" s="126">
        <f>COUNTIF(N5883,'Service Line Inventory'!$AE$36)</f>
        <v>0</v>
      </c>
      <c r="W5883" s="125">
        <f t="shared" si="182"/>
        <v>0</v>
      </c>
      <c r="X5883" s="126" t="str">
        <f t="shared" si="183"/>
        <v/>
      </c>
    </row>
    <row r="5884" spans="14:24" x14ac:dyDescent="0.25">
      <c r="N5884" s="119" t="s">
        <v>45</v>
      </c>
      <c r="O5884" s="119" t="s">
        <v>11662</v>
      </c>
      <c r="P5884" s="119" t="s">
        <v>11663</v>
      </c>
      <c r="Q5884" s="126">
        <f>COUNTIF(N5884,'Service Line Inventory'!$AE$36)</f>
        <v>0</v>
      </c>
      <c r="W5884" s="125">
        <f t="shared" si="182"/>
        <v>0</v>
      </c>
      <c r="X5884" s="126" t="str">
        <f t="shared" si="183"/>
        <v/>
      </c>
    </row>
    <row r="5885" spans="14:24" x14ac:dyDescent="0.25">
      <c r="N5885" s="119" t="s">
        <v>45</v>
      </c>
      <c r="O5885" s="119" t="s">
        <v>11664</v>
      </c>
      <c r="P5885" s="119" t="s">
        <v>11665</v>
      </c>
      <c r="Q5885" s="126">
        <f>COUNTIF(N5885,'Service Line Inventory'!$AE$36)</f>
        <v>0</v>
      </c>
      <c r="W5885" s="125">
        <f t="shared" si="182"/>
        <v>0</v>
      </c>
      <c r="X5885" s="126" t="str">
        <f t="shared" si="183"/>
        <v/>
      </c>
    </row>
    <row r="5886" spans="14:24" x14ac:dyDescent="0.25">
      <c r="N5886" s="119" t="s">
        <v>45</v>
      </c>
      <c r="O5886" s="119" t="s">
        <v>11666</v>
      </c>
      <c r="P5886" s="119" t="s">
        <v>11667</v>
      </c>
      <c r="Q5886" s="126">
        <f>COUNTIF(N5886,'Service Line Inventory'!$AE$36)</f>
        <v>0</v>
      </c>
      <c r="W5886" s="125">
        <f t="shared" si="182"/>
        <v>0</v>
      </c>
      <c r="X5886" s="126" t="str">
        <f t="shared" si="183"/>
        <v/>
      </c>
    </row>
    <row r="5887" spans="14:24" x14ac:dyDescent="0.25">
      <c r="N5887" s="119" t="s">
        <v>45</v>
      </c>
      <c r="O5887" s="119" t="s">
        <v>11668</v>
      </c>
      <c r="P5887" s="119" t="s">
        <v>11667</v>
      </c>
      <c r="Q5887" s="126">
        <f>COUNTIF(N5887,'Service Line Inventory'!$AE$36)</f>
        <v>0</v>
      </c>
      <c r="W5887" s="125">
        <f t="shared" si="182"/>
        <v>0</v>
      </c>
      <c r="X5887" s="126" t="str">
        <f t="shared" si="183"/>
        <v/>
      </c>
    </row>
    <row r="5888" spans="14:24" x14ac:dyDescent="0.25">
      <c r="N5888" s="119" t="s">
        <v>45</v>
      </c>
      <c r="O5888" s="119" t="s">
        <v>11669</v>
      </c>
      <c r="P5888" s="119" t="s">
        <v>11667</v>
      </c>
      <c r="Q5888" s="126">
        <f>COUNTIF(N5888,'Service Line Inventory'!$AE$36)</f>
        <v>0</v>
      </c>
      <c r="W5888" s="125">
        <f t="shared" si="182"/>
        <v>0</v>
      </c>
      <c r="X5888" s="126" t="str">
        <f t="shared" si="183"/>
        <v/>
      </c>
    </row>
    <row r="5889" spans="14:24" x14ac:dyDescent="0.25">
      <c r="N5889" s="119" t="s">
        <v>45</v>
      </c>
      <c r="O5889" s="119" t="s">
        <v>11670</v>
      </c>
      <c r="P5889" s="119" t="s">
        <v>11667</v>
      </c>
      <c r="Q5889" s="126">
        <f>COUNTIF(N5889,'Service Line Inventory'!$AE$36)</f>
        <v>0</v>
      </c>
      <c r="W5889" s="125">
        <f t="shared" ref="W5889:W5952" si="184">T5889</f>
        <v>0</v>
      </c>
      <c r="X5889" s="126" t="str">
        <f t="shared" ref="X5889:X5952" si="185">IF(W5889=0,"",W5889)</f>
        <v/>
      </c>
    </row>
    <row r="5890" spans="14:24" x14ac:dyDescent="0.25">
      <c r="N5890" s="119" t="s">
        <v>45</v>
      </c>
      <c r="O5890" s="119" t="s">
        <v>11671</v>
      </c>
      <c r="P5890" s="119" t="s">
        <v>11667</v>
      </c>
      <c r="Q5890" s="126">
        <f>COUNTIF(N5890,'Service Line Inventory'!$AE$36)</f>
        <v>0</v>
      </c>
      <c r="W5890" s="125">
        <f t="shared" si="184"/>
        <v>0</v>
      </c>
      <c r="X5890" s="126" t="str">
        <f t="shared" si="185"/>
        <v/>
      </c>
    </row>
    <row r="5891" spans="14:24" x14ac:dyDescent="0.25">
      <c r="N5891" s="119" t="s">
        <v>45</v>
      </c>
      <c r="O5891" s="119" t="s">
        <v>11672</v>
      </c>
      <c r="P5891" s="119" t="s">
        <v>11667</v>
      </c>
      <c r="Q5891" s="126">
        <f>COUNTIF(N5891,'Service Line Inventory'!$AE$36)</f>
        <v>0</v>
      </c>
      <c r="W5891" s="125">
        <f t="shared" si="184"/>
        <v>0</v>
      </c>
      <c r="X5891" s="126" t="str">
        <f t="shared" si="185"/>
        <v/>
      </c>
    </row>
    <row r="5892" spans="14:24" x14ac:dyDescent="0.25">
      <c r="N5892" s="119" t="s">
        <v>45</v>
      </c>
      <c r="O5892" s="119" t="s">
        <v>11673</v>
      </c>
      <c r="P5892" s="119" t="s">
        <v>11667</v>
      </c>
      <c r="Q5892" s="126">
        <f>COUNTIF(N5892,'Service Line Inventory'!$AE$36)</f>
        <v>0</v>
      </c>
      <c r="W5892" s="125">
        <f t="shared" si="184"/>
        <v>0</v>
      </c>
      <c r="X5892" s="126" t="str">
        <f t="shared" si="185"/>
        <v/>
      </c>
    </row>
    <row r="5893" spans="14:24" x14ac:dyDescent="0.25">
      <c r="N5893" s="119" t="s">
        <v>48</v>
      </c>
      <c r="O5893" s="119" t="s">
        <v>11674</v>
      </c>
      <c r="P5893" s="119" t="s">
        <v>11675</v>
      </c>
      <c r="Q5893" s="126">
        <f>COUNTIF(N5893,'Service Line Inventory'!$AE$36)</f>
        <v>0</v>
      </c>
      <c r="W5893" s="125">
        <f t="shared" si="184"/>
        <v>0</v>
      </c>
      <c r="X5893" s="126" t="str">
        <f t="shared" si="185"/>
        <v/>
      </c>
    </row>
    <row r="5894" spans="14:24" x14ac:dyDescent="0.25">
      <c r="N5894" s="119" t="s">
        <v>48</v>
      </c>
      <c r="O5894" s="119" t="s">
        <v>11676</v>
      </c>
      <c r="P5894" s="119" t="s">
        <v>11677</v>
      </c>
      <c r="Q5894" s="126">
        <f>COUNTIF(N5894,'Service Line Inventory'!$AE$36)</f>
        <v>0</v>
      </c>
      <c r="W5894" s="125">
        <f t="shared" si="184"/>
        <v>0</v>
      </c>
      <c r="X5894" s="126" t="str">
        <f t="shared" si="185"/>
        <v/>
      </c>
    </row>
    <row r="5895" spans="14:24" x14ac:dyDescent="0.25">
      <c r="N5895" s="119" t="s">
        <v>48</v>
      </c>
      <c r="O5895" s="119" t="s">
        <v>11678</v>
      </c>
      <c r="P5895" s="119" t="s">
        <v>11679</v>
      </c>
      <c r="Q5895" s="126">
        <f>COUNTIF(N5895,'Service Line Inventory'!$AE$36)</f>
        <v>0</v>
      </c>
      <c r="W5895" s="125">
        <f t="shared" si="184"/>
        <v>0</v>
      </c>
      <c r="X5895" s="126" t="str">
        <f t="shared" si="185"/>
        <v/>
      </c>
    </row>
    <row r="5896" spans="14:24" x14ac:dyDescent="0.25">
      <c r="N5896" s="119" t="s">
        <v>48</v>
      </c>
      <c r="O5896" s="119" t="s">
        <v>11680</v>
      </c>
      <c r="P5896" s="119" t="s">
        <v>11681</v>
      </c>
      <c r="Q5896" s="126">
        <f>COUNTIF(N5896,'Service Line Inventory'!$AE$36)</f>
        <v>0</v>
      </c>
      <c r="W5896" s="125">
        <f t="shared" si="184"/>
        <v>0</v>
      </c>
      <c r="X5896" s="126" t="str">
        <f t="shared" si="185"/>
        <v/>
      </c>
    </row>
    <row r="5897" spans="14:24" x14ac:dyDescent="0.25">
      <c r="N5897" s="119" t="s">
        <v>48</v>
      </c>
      <c r="O5897" s="119" t="s">
        <v>11682</v>
      </c>
      <c r="P5897" s="119" t="s">
        <v>11683</v>
      </c>
      <c r="Q5897" s="126">
        <f>COUNTIF(N5897,'Service Line Inventory'!$AE$36)</f>
        <v>0</v>
      </c>
      <c r="W5897" s="125">
        <f t="shared" si="184"/>
        <v>0</v>
      </c>
      <c r="X5897" s="126" t="str">
        <f t="shared" si="185"/>
        <v/>
      </c>
    </row>
    <row r="5898" spans="14:24" x14ac:dyDescent="0.25">
      <c r="N5898" s="119" t="s">
        <v>48</v>
      </c>
      <c r="O5898" s="119" t="s">
        <v>11684</v>
      </c>
      <c r="P5898" s="119" t="s">
        <v>11685</v>
      </c>
      <c r="Q5898" s="126">
        <f>COUNTIF(N5898,'Service Line Inventory'!$AE$36)</f>
        <v>0</v>
      </c>
      <c r="W5898" s="125">
        <f t="shared" si="184"/>
        <v>0</v>
      </c>
      <c r="X5898" s="126" t="str">
        <f t="shared" si="185"/>
        <v/>
      </c>
    </row>
    <row r="5899" spans="14:24" x14ac:dyDescent="0.25">
      <c r="N5899" s="119" t="s">
        <v>48</v>
      </c>
      <c r="O5899" s="119" t="s">
        <v>11686</v>
      </c>
      <c r="P5899" s="119" t="s">
        <v>11687</v>
      </c>
      <c r="Q5899" s="126">
        <f>COUNTIF(N5899,'Service Line Inventory'!$AE$36)</f>
        <v>0</v>
      </c>
      <c r="W5899" s="125">
        <f t="shared" si="184"/>
        <v>0</v>
      </c>
      <c r="X5899" s="126" t="str">
        <f t="shared" si="185"/>
        <v/>
      </c>
    </row>
    <row r="5900" spans="14:24" x14ac:dyDescent="0.25">
      <c r="N5900" s="119" t="s">
        <v>48</v>
      </c>
      <c r="O5900" s="119" t="s">
        <v>11688</v>
      </c>
      <c r="P5900" s="119" t="s">
        <v>11689</v>
      </c>
      <c r="Q5900" s="126">
        <f>COUNTIF(N5900,'Service Line Inventory'!$AE$36)</f>
        <v>0</v>
      </c>
      <c r="W5900" s="125">
        <f t="shared" si="184"/>
        <v>0</v>
      </c>
      <c r="X5900" s="126" t="str">
        <f t="shared" si="185"/>
        <v/>
      </c>
    </row>
    <row r="5901" spans="14:24" x14ac:dyDescent="0.25">
      <c r="N5901" s="119" t="s">
        <v>48</v>
      </c>
      <c r="O5901" s="119" t="s">
        <v>11690</v>
      </c>
      <c r="P5901" s="119" t="s">
        <v>11691</v>
      </c>
      <c r="Q5901" s="126">
        <f>COUNTIF(N5901,'Service Line Inventory'!$AE$36)</f>
        <v>0</v>
      </c>
      <c r="W5901" s="125">
        <f t="shared" si="184"/>
        <v>0</v>
      </c>
      <c r="X5901" s="126" t="str">
        <f t="shared" si="185"/>
        <v/>
      </c>
    </row>
    <row r="5902" spans="14:24" x14ac:dyDescent="0.25">
      <c r="N5902" s="119" t="s">
        <v>48</v>
      </c>
      <c r="O5902" s="119" t="s">
        <v>11692</v>
      </c>
      <c r="P5902" s="119" t="s">
        <v>11693</v>
      </c>
      <c r="Q5902" s="126">
        <f>COUNTIF(N5902,'Service Line Inventory'!$AE$36)</f>
        <v>0</v>
      </c>
      <c r="W5902" s="125">
        <f t="shared" si="184"/>
        <v>0</v>
      </c>
      <c r="X5902" s="126" t="str">
        <f t="shared" si="185"/>
        <v/>
      </c>
    </row>
    <row r="5903" spans="14:24" x14ac:dyDescent="0.25">
      <c r="N5903" s="119" t="s">
        <v>48</v>
      </c>
      <c r="O5903" s="119" t="s">
        <v>11694</v>
      </c>
      <c r="P5903" s="119" t="s">
        <v>11695</v>
      </c>
      <c r="Q5903" s="126">
        <f>COUNTIF(N5903,'Service Line Inventory'!$AE$36)</f>
        <v>0</v>
      </c>
      <c r="W5903" s="125">
        <f t="shared" si="184"/>
        <v>0</v>
      </c>
      <c r="X5903" s="126" t="str">
        <f t="shared" si="185"/>
        <v/>
      </c>
    </row>
    <row r="5904" spans="14:24" x14ac:dyDescent="0.25">
      <c r="N5904" s="119" t="s">
        <v>48</v>
      </c>
      <c r="O5904" s="119" t="s">
        <v>11696</v>
      </c>
      <c r="P5904" s="119" t="s">
        <v>11697</v>
      </c>
      <c r="Q5904" s="126">
        <f>COUNTIF(N5904,'Service Line Inventory'!$AE$36)</f>
        <v>0</v>
      </c>
      <c r="W5904" s="125">
        <f t="shared" si="184"/>
        <v>0</v>
      </c>
      <c r="X5904" s="126" t="str">
        <f t="shared" si="185"/>
        <v/>
      </c>
    </row>
    <row r="5905" spans="14:24" x14ac:dyDescent="0.25">
      <c r="N5905" s="119" t="s">
        <v>48</v>
      </c>
      <c r="O5905" s="119" t="s">
        <v>11698</v>
      </c>
      <c r="P5905" s="119" t="s">
        <v>11699</v>
      </c>
      <c r="Q5905" s="126">
        <f>COUNTIF(N5905,'Service Line Inventory'!$AE$36)</f>
        <v>0</v>
      </c>
      <c r="W5905" s="125">
        <f t="shared" si="184"/>
        <v>0</v>
      </c>
      <c r="X5905" s="126" t="str">
        <f t="shared" si="185"/>
        <v/>
      </c>
    </row>
    <row r="5906" spans="14:24" x14ac:dyDescent="0.25">
      <c r="N5906" s="119" t="s">
        <v>48</v>
      </c>
      <c r="O5906" s="119" t="s">
        <v>11700</v>
      </c>
      <c r="P5906" s="119" t="s">
        <v>11701</v>
      </c>
      <c r="Q5906" s="126">
        <f>COUNTIF(N5906,'Service Line Inventory'!$AE$36)</f>
        <v>0</v>
      </c>
      <c r="W5906" s="125">
        <f t="shared" si="184"/>
        <v>0</v>
      </c>
      <c r="X5906" s="126" t="str">
        <f t="shared" si="185"/>
        <v/>
      </c>
    </row>
    <row r="5907" spans="14:24" x14ac:dyDescent="0.25">
      <c r="N5907" s="119" t="s">
        <v>48</v>
      </c>
      <c r="O5907" s="119" t="s">
        <v>11702</v>
      </c>
      <c r="P5907" s="119" t="s">
        <v>11703</v>
      </c>
      <c r="Q5907" s="126">
        <f>COUNTIF(N5907,'Service Line Inventory'!$AE$36)</f>
        <v>0</v>
      </c>
      <c r="W5907" s="125">
        <f t="shared" si="184"/>
        <v>0</v>
      </c>
      <c r="X5907" s="126" t="str">
        <f t="shared" si="185"/>
        <v/>
      </c>
    </row>
    <row r="5908" spans="14:24" x14ac:dyDescent="0.25">
      <c r="N5908" s="119" t="s">
        <v>48</v>
      </c>
      <c r="O5908" s="119" t="s">
        <v>11704</v>
      </c>
      <c r="P5908" s="119" t="s">
        <v>11705</v>
      </c>
      <c r="Q5908" s="126">
        <f>COUNTIF(N5908,'Service Line Inventory'!$AE$36)</f>
        <v>0</v>
      </c>
      <c r="W5908" s="125">
        <f t="shared" si="184"/>
        <v>0</v>
      </c>
      <c r="X5908" s="126" t="str">
        <f t="shared" si="185"/>
        <v/>
      </c>
    </row>
    <row r="5909" spans="14:24" x14ac:dyDescent="0.25">
      <c r="N5909" s="119" t="s">
        <v>48</v>
      </c>
      <c r="O5909" s="119" t="s">
        <v>11706</v>
      </c>
      <c r="P5909" s="119" t="s">
        <v>11707</v>
      </c>
      <c r="Q5909" s="126">
        <f>COUNTIF(N5909,'Service Line Inventory'!$AE$36)</f>
        <v>0</v>
      </c>
      <c r="W5909" s="125">
        <f t="shared" si="184"/>
        <v>0</v>
      </c>
      <c r="X5909" s="126" t="str">
        <f t="shared" si="185"/>
        <v/>
      </c>
    </row>
    <row r="5910" spans="14:24" x14ac:dyDescent="0.25">
      <c r="N5910" s="119" t="s">
        <v>48</v>
      </c>
      <c r="O5910" s="119" t="s">
        <v>11708</v>
      </c>
      <c r="P5910" s="119" t="s">
        <v>11709</v>
      </c>
      <c r="Q5910" s="126">
        <f>COUNTIF(N5910,'Service Line Inventory'!$AE$36)</f>
        <v>0</v>
      </c>
      <c r="W5910" s="125">
        <f t="shared" si="184"/>
        <v>0</v>
      </c>
      <c r="X5910" s="126" t="str">
        <f t="shared" si="185"/>
        <v/>
      </c>
    </row>
    <row r="5911" spans="14:24" x14ac:dyDescent="0.25">
      <c r="N5911" s="119" t="s">
        <v>48</v>
      </c>
      <c r="O5911" s="119" t="s">
        <v>11710</v>
      </c>
      <c r="P5911" s="119" t="s">
        <v>11711</v>
      </c>
      <c r="Q5911" s="126">
        <f>COUNTIF(N5911,'Service Line Inventory'!$AE$36)</f>
        <v>0</v>
      </c>
      <c r="W5911" s="125">
        <f t="shared" si="184"/>
        <v>0</v>
      </c>
      <c r="X5911" s="126" t="str">
        <f t="shared" si="185"/>
        <v/>
      </c>
    </row>
    <row r="5912" spans="14:24" x14ac:dyDescent="0.25">
      <c r="N5912" s="119" t="s">
        <v>48</v>
      </c>
      <c r="O5912" s="119" t="s">
        <v>11712</v>
      </c>
      <c r="P5912" s="119" t="s">
        <v>11713</v>
      </c>
      <c r="Q5912" s="126">
        <f>COUNTIF(N5912,'Service Line Inventory'!$AE$36)</f>
        <v>0</v>
      </c>
      <c r="W5912" s="125">
        <f t="shared" si="184"/>
        <v>0</v>
      </c>
      <c r="X5912" s="126" t="str">
        <f t="shared" si="185"/>
        <v/>
      </c>
    </row>
    <row r="5913" spans="14:24" x14ac:dyDescent="0.25">
      <c r="N5913" s="119" t="s">
        <v>48</v>
      </c>
      <c r="O5913" s="119" t="s">
        <v>11714</v>
      </c>
      <c r="P5913" s="119" t="s">
        <v>11715</v>
      </c>
      <c r="Q5913" s="126">
        <f>COUNTIF(N5913,'Service Line Inventory'!$AE$36)</f>
        <v>0</v>
      </c>
      <c r="W5913" s="125">
        <f t="shared" si="184"/>
        <v>0</v>
      </c>
      <c r="X5913" s="126" t="str">
        <f t="shared" si="185"/>
        <v/>
      </c>
    </row>
    <row r="5914" spans="14:24" x14ac:dyDescent="0.25">
      <c r="N5914" s="119" t="s">
        <v>48</v>
      </c>
      <c r="O5914" s="119" t="s">
        <v>11716</v>
      </c>
      <c r="P5914" s="119" t="s">
        <v>11717</v>
      </c>
      <c r="Q5914" s="126">
        <f>COUNTIF(N5914,'Service Line Inventory'!$AE$36)</f>
        <v>0</v>
      </c>
      <c r="W5914" s="125">
        <f t="shared" si="184"/>
        <v>0</v>
      </c>
      <c r="X5914" s="126" t="str">
        <f t="shared" si="185"/>
        <v/>
      </c>
    </row>
    <row r="5915" spans="14:24" x14ac:dyDescent="0.25">
      <c r="N5915" s="119" t="s">
        <v>48</v>
      </c>
      <c r="O5915" s="119" t="s">
        <v>11718</v>
      </c>
      <c r="P5915" s="119" t="s">
        <v>11719</v>
      </c>
      <c r="Q5915" s="126">
        <f>COUNTIF(N5915,'Service Line Inventory'!$AE$36)</f>
        <v>0</v>
      </c>
      <c r="W5915" s="125">
        <f t="shared" si="184"/>
        <v>0</v>
      </c>
      <c r="X5915" s="126" t="str">
        <f t="shared" si="185"/>
        <v/>
      </c>
    </row>
    <row r="5916" spans="14:24" x14ac:dyDescent="0.25">
      <c r="N5916" s="119" t="s">
        <v>48</v>
      </c>
      <c r="O5916" s="119" t="s">
        <v>11720</v>
      </c>
      <c r="P5916" s="119" t="s">
        <v>11721</v>
      </c>
      <c r="Q5916" s="126">
        <f>COUNTIF(N5916,'Service Line Inventory'!$AE$36)</f>
        <v>0</v>
      </c>
      <c r="W5916" s="125">
        <f t="shared" si="184"/>
        <v>0</v>
      </c>
      <c r="X5916" s="126" t="str">
        <f t="shared" si="185"/>
        <v/>
      </c>
    </row>
    <row r="5917" spans="14:24" x14ac:dyDescent="0.25">
      <c r="N5917" s="119" t="s">
        <v>48</v>
      </c>
      <c r="O5917" s="119" t="s">
        <v>11722</v>
      </c>
      <c r="P5917" s="119" t="s">
        <v>11723</v>
      </c>
      <c r="Q5917" s="126">
        <f>COUNTIF(N5917,'Service Line Inventory'!$AE$36)</f>
        <v>0</v>
      </c>
      <c r="W5917" s="125">
        <f t="shared" si="184"/>
        <v>0</v>
      </c>
      <c r="X5917" s="126" t="str">
        <f t="shared" si="185"/>
        <v/>
      </c>
    </row>
    <row r="5918" spans="14:24" x14ac:dyDescent="0.25">
      <c r="N5918" s="119" t="s">
        <v>48</v>
      </c>
      <c r="O5918" s="119" t="s">
        <v>11724</v>
      </c>
      <c r="P5918" s="119" t="s">
        <v>11725</v>
      </c>
      <c r="Q5918" s="126">
        <f>COUNTIF(N5918,'Service Line Inventory'!$AE$36)</f>
        <v>0</v>
      </c>
      <c r="W5918" s="125">
        <f t="shared" si="184"/>
        <v>0</v>
      </c>
      <c r="X5918" s="126" t="str">
        <f t="shared" si="185"/>
        <v/>
      </c>
    </row>
    <row r="5919" spans="14:24" x14ac:dyDescent="0.25">
      <c r="N5919" s="119" t="s">
        <v>48</v>
      </c>
      <c r="O5919" s="119" t="s">
        <v>11726</v>
      </c>
      <c r="P5919" s="119" t="s">
        <v>11727</v>
      </c>
      <c r="Q5919" s="126">
        <f>COUNTIF(N5919,'Service Line Inventory'!$AE$36)</f>
        <v>0</v>
      </c>
      <c r="W5919" s="125">
        <f t="shared" si="184"/>
        <v>0</v>
      </c>
      <c r="X5919" s="126" t="str">
        <f t="shared" si="185"/>
        <v/>
      </c>
    </row>
    <row r="5920" spans="14:24" x14ac:dyDescent="0.25">
      <c r="N5920" s="119" t="s">
        <v>48</v>
      </c>
      <c r="O5920" s="119" t="s">
        <v>11728</v>
      </c>
      <c r="P5920" s="119" t="s">
        <v>11729</v>
      </c>
      <c r="Q5920" s="126">
        <f>COUNTIF(N5920,'Service Line Inventory'!$AE$36)</f>
        <v>0</v>
      </c>
      <c r="W5920" s="125">
        <f t="shared" si="184"/>
        <v>0</v>
      </c>
      <c r="X5920" s="126" t="str">
        <f t="shared" si="185"/>
        <v/>
      </c>
    </row>
    <row r="5921" spans="14:24" x14ac:dyDescent="0.25">
      <c r="N5921" s="119" t="s">
        <v>48</v>
      </c>
      <c r="O5921" s="119" t="s">
        <v>11730</v>
      </c>
      <c r="P5921" s="119" t="s">
        <v>11731</v>
      </c>
      <c r="Q5921" s="126">
        <f>COUNTIF(N5921,'Service Line Inventory'!$AE$36)</f>
        <v>0</v>
      </c>
      <c r="W5921" s="125">
        <f t="shared" si="184"/>
        <v>0</v>
      </c>
      <c r="X5921" s="126" t="str">
        <f t="shared" si="185"/>
        <v/>
      </c>
    </row>
    <row r="5922" spans="14:24" x14ac:dyDescent="0.25">
      <c r="N5922" s="119" t="s">
        <v>48</v>
      </c>
      <c r="O5922" s="119" t="s">
        <v>11732</v>
      </c>
      <c r="P5922" s="119" t="s">
        <v>11733</v>
      </c>
      <c r="Q5922" s="126">
        <f>COUNTIF(N5922,'Service Line Inventory'!$AE$36)</f>
        <v>0</v>
      </c>
      <c r="W5922" s="125">
        <f t="shared" si="184"/>
        <v>0</v>
      </c>
      <c r="X5922" s="126" t="str">
        <f t="shared" si="185"/>
        <v/>
      </c>
    </row>
    <row r="5923" spans="14:24" x14ac:dyDescent="0.25">
      <c r="N5923" s="119" t="s">
        <v>48</v>
      </c>
      <c r="O5923" s="119" t="s">
        <v>11734</v>
      </c>
      <c r="P5923" s="119" t="s">
        <v>11735</v>
      </c>
      <c r="Q5923" s="126">
        <f>COUNTIF(N5923,'Service Line Inventory'!$AE$36)</f>
        <v>0</v>
      </c>
      <c r="W5923" s="125">
        <f t="shared" si="184"/>
        <v>0</v>
      </c>
      <c r="X5923" s="126" t="str">
        <f t="shared" si="185"/>
        <v/>
      </c>
    </row>
    <row r="5924" spans="14:24" x14ac:dyDescent="0.25">
      <c r="N5924" s="119" t="s">
        <v>48</v>
      </c>
      <c r="O5924" s="119" t="s">
        <v>11736</v>
      </c>
      <c r="P5924" s="119" t="s">
        <v>11737</v>
      </c>
      <c r="Q5924" s="126">
        <f>COUNTIF(N5924,'Service Line Inventory'!$AE$36)</f>
        <v>0</v>
      </c>
      <c r="W5924" s="125">
        <f t="shared" si="184"/>
        <v>0</v>
      </c>
      <c r="X5924" s="126" t="str">
        <f t="shared" si="185"/>
        <v/>
      </c>
    </row>
    <row r="5925" spans="14:24" x14ac:dyDescent="0.25">
      <c r="N5925" s="119" t="s">
        <v>48</v>
      </c>
      <c r="O5925" s="119" t="s">
        <v>11738</v>
      </c>
      <c r="P5925" s="119" t="s">
        <v>11739</v>
      </c>
      <c r="Q5925" s="126">
        <f>COUNTIF(N5925,'Service Line Inventory'!$AE$36)</f>
        <v>0</v>
      </c>
      <c r="W5925" s="125">
        <f t="shared" si="184"/>
        <v>0</v>
      </c>
      <c r="X5925" s="126" t="str">
        <f t="shared" si="185"/>
        <v/>
      </c>
    </row>
    <row r="5926" spans="14:24" x14ac:dyDescent="0.25">
      <c r="N5926" s="119" t="s">
        <v>48</v>
      </c>
      <c r="O5926" s="119" t="s">
        <v>11740</v>
      </c>
      <c r="P5926" s="119" t="s">
        <v>11741</v>
      </c>
      <c r="Q5926" s="126">
        <f>COUNTIF(N5926,'Service Line Inventory'!$AE$36)</f>
        <v>0</v>
      </c>
      <c r="W5926" s="125">
        <f t="shared" si="184"/>
        <v>0</v>
      </c>
      <c r="X5926" s="126" t="str">
        <f t="shared" si="185"/>
        <v/>
      </c>
    </row>
    <row r="5927" spans="14:24" x14ac:dyDescent="0.25">
      <c r="N5927" s="119" t="s">
        <v>48</v>
      </c>
      <c r="O5927" s="119" t="s">
        <v>11742</v>
      </c>
      <c r="P5927" s="119" t="s">
        <v>11743</v>
      </c>
      <c r="Q5927" s="126">
        <f>COUNTIF(N5927,'Service Line Inventory'!$AE$36)</f>
        <v>0</v>
      </c>
      <c r="W5927" s="125">
        <f t="shared" si="184"/>
        <v>0</v>
      </c>
      <c r="X5927" s="126" t="str">
        <f t="shared" si="185"/>
        <v/>
      </c>
    </row>
    <row r="5928" spans="14:24" x14ac:dyDescent="0.25">
      <c r="N5928" s="119" t="s">
        <v>48</v>
      </c>
      <c r="O5928" s="119" t="s">
        <v>11744</v>
      </c>
      <c r="P5928" s="119" t="s">
        <v>11745</v>
      </c>
      <c r="Q5928" s="126">
        <f>COUNTIF(N5928,'Service Line Inventory'!$AE$36)</f>
        <v>0</v>
      </c>
      <c r="W5928" s="125">
        <f t="shared" si="184"/>
        <v>0</v>
      </c>
      <c r="X5928" s="126" t="str">
        <f t="shared" si="185"/>
        <v/>
      </c>
    </row>
    <row r="5929" spans="14:24" x14ac:dyDescent="0.25">
      <c r="N5929" s="119" t="s">
        <v>48</v>
      </c>
      <c r="O5929" s="119" t="s">
        <v>11746</v>
      </c>
      <c r="P5929" s="119" t="s">
        <v>11747</v>
      </c>
      <c r="Q5929" s="126">
        <f>COUNTIF(N5929,'Service Line Inventory'!$AE$36)</f>
        <v>0</v>
      </c>
      <c r="W5929" s="125">
        <f t="shared" si="184"/>
        <v>0</v>
      </c>
      <c r="X5929" s="126" t="str">
        <f t="shared" si="185"/>
        <v/>
      </c>
    </row>
    <row r="5930" spans="14:24" x14ac:dyDescent="0.25">
      <c r="N5930" s="119" t="s">
        <v>48</v>
      </c>
      <c r="O5930" s="119" t="s">
        <v>11748</v>
      </c>
      <c r="P5930" s="119" t="s">
        <v>11749</v>
      </c>
      <c r="Q5930" s="126">
        <f>COUNTIF(N5930,'Service Line Inventory'!$AE$36)</f>
        <v>0</v>
      </c>
      <c r="W5930" s="125">
        <f t="shared" si="184"/>
        <v>0</v>
      </c>
      <c r="X5930" s="126" t="str">
        <f t="shared" si="185"/>
        <v/>
      </c>
    </row>
    <row r="5931" spans="14:24" x14ac:dyDescent="0.25">
      <c r="N5931" s="119" t="s">
        <v>48</v>
      </c>
      <c r="O5931" s="119" t="s">
        <v>11750</v>
      </c>
      <c r="P5931" s="119" t="s">
        <v>11751</v>
      </c>
      <c r="Q5931" s="126">
        <f>COUNTIF(N5931,'Service Line Inventory'!$AE$36)</f>
        <v>0</v>
      </c>
      <c r="W5931" s="125">
        <f t="shared" si="184"/>
        <v>0</v>
      </c>
      <c r="X5931" s="126" t="str">
        <f t="shared" si="185"/>
        <v/>
      </c>
    </row>
    <row r="5932" spans="14:24" x14ac:dyDescent="0.25">
      <c r="N5932" s="119" t="s">
        <v>48</v>
      </c>
      <c r="O5932" s="119" t="s">
        <v>11752</v>
      </c>
      <c r="P5932" s="119" t="s">
        <v>11753</v>
      </c>
      <c r="Q5932" s="126">
        <f>COUNTIF(N5932,'Service Line Inventory'!$AE$36)</f>
        <v>0</v>
      </c>
      <c r="W5932" s="125">
        <f t="shared" si="184"/>
        <v>0</v>
      </c>
      <c r="X5932" s="126" t="str">
        <f t="shared" si="185"/>
        <v/>
      </c>
    </row>
    <row r="5933" spans="14:24" x14ac:dyDescent="0.25">
      <c r="N5933" s="119" t="s">
        <v>48</v>
      </c>
      <c r="O5933" s="119" t="s">
        <v>11754</v>
      </c>
      <c r="P5933" s="119" t="s">
        <v>11755</v>
      </c>
      <c r="Q5933" s="126">
        <f>COUNTIF(N5933,'Service Line Inventory'!$AE$36)</f>
        <v>0</v>
      </c>
      <c r="W5933" s="125">
        <f t="shared" si="184"/>
        <v>0</v>
      </c>
      <c r="X5933" s="126" t="str">
        <f t="shared" si="185"/>
        <v/>
      </c>
    </row>
    <row r="5934" spans="14:24" x14ac:dyDescent="0.25">
      <c r="N5934" s="119" t="s">
        <v>48</v>
      </c>
      <c r="O5934" s="119" t="s">
        <v>11756</v>
      </c>
      <c r="P5934" s="119" t="s">
        <v>11757</v>
      </c>
      <c r="Q5934" s="126">
        <f>COUNTIF(N5934,'Service Line Inventory'!$AE$36)</f>
        <v>0</v>
      </c>
      <c r="W5934" s="125">
        <f t="shared" si="184"/>
        <v>0</v>
      </c>
      <c r="X5934" s="126" t="str">
        <f t="shared" si="185"/>
        <v/>
      </c>
    </row>
    <row r="5935" spans="14:24" x14ac:dyDescent="0.25">
      <c r="N5935" s="119" t="s">
        <v>48</v>
      </c>
      <c r="O5935" s="119" t="s">
        <v>11758</v>
      </c>
      <c r="P5935" s="119" t="s">
        <v>11759</v>
      </c>
      <c r="Q5935" s="126">
        <f>COUNTIF(N5935,'Service Line Inventory'!$AE$36)</f>
        <v>0</v>
      </c>
      <c r="W5935" s="125">
        <f t="shared" si="184"/>
        <v>0</v>
      </c>
      <c r="X5935" s="126" t="str">
        <f t="shared" si="185"/>
        <v/>
      </c>
    </row>
    <row r="5936" spans="14:24" x14ac:dyDescent="0.25">
      <c r="N5936" s="119" t="s">
        <v>48</v>
      </c>
      <c r="O5936" s="119" t="s">
        <v>11760</v>
      </c>
      <c r="P5936" s="119" t="s">
        <v>11761</v>
      </c>
      <c r="Q5936" s="126">
        <f>COUNTIF(N5936,'Service Line Inventory'!$AE$36)</f>
        <v>0</v>
      </c>
      <c r="W5936" s="125">
        <f t="shared" si="184"/>
        <v>0</v>
      </c>
      <c r="X5936" s="126" t="str">
        <f t="shared" si="185"/>
        <v/>
      </c>
    </row>
    <row r="5937" spans="14:24" x14ac:dyDescent="0.25">
      <c r="N5937" s="119" t="s">
        <v>48</v>
      </c>
      <c r="O5937" s="119" t="s">
        <v>11762</v>
      </c>
      <c r="P5937" s="119" t="s">
        <v>11763</v>
      </c>
      <c r="Q5937" s="126">
        <f>COUNTIF(N5937,'Service Line Inventory'!$AE$36)</f>
        <v>0</v>
      </c>
      <c r="W5937" s="125">
        <f t="shared" si="184"/>
        <v>0</v>
      </c>
      <c r="X5937" s="126" t="str">
        <f t="shared" si="185"/>
        <v/>
      </c>
    </row>
    <row r="5938" spans="14:24" x14ac:dyDescent="0.25">
      <c r="N5938" s="119" t="s">
        <v>48</v>
      </c>
      <c r="O5938" s="119" t="s">
        <v>11764</v>
      </c>
      <c r="P5938" s="119" t="s">
        <v>11765</v>
      </c>
      <c r="Q5938" s="126">
        <f>COUNTIF(N5938,'Service Line Inventory'!$AE$36)</f>
        <v>0</v>
      </c>
      <c r="W5938" s="125">
        <f t="shared" si="184"/>
        <v>0</v>
      </c>
      <c r="X5938" s="126" t="str">
        <f t="shared" si="185"/>
        <v/>
      </c>
    </row>
    <row r="5939" spans="14:24" x14ac:dyDescent="0.25">
      <c r="N5939" s="119" t="s">
        <v>48</v>
      </c>
      <c r="O5939" s="119" t="s">
        <v>11766</v>
      </c>
      <c r="P5939" s="119" t="s">
        <v>11767</v>
      </c>
      <c r="Q5939" s="126">
        <f>COUNTIF(N5939,'Service Line Inventory'!$AE$36)</f>
        <v>0</v>
      </c>
      <c r="W5939" s="125">
        <f t="shared" si="184"/>
        <v>0</v>
      </c>
      <c r="X5939" s="126" t="str">
        <f t="shared" si="185"/>
        <v/>
      </c>
    </row>
    <row r="5940" spans="14:24" x14ac:dyDescent="0.25">
      <c r="N5940" s="119" t="s">
        <v>48</v>
      </c>
      <c r="O5940" s="119" t="s">
        <v>11768</v>
      </c>
      <c r="P5940" s="119" t="s">
        <v>11769</v>
      </c>
      <c r="Q5940" s="126">
        <f>COUNTIF(N5940,'Service Line Inventory'!$AE$36)</f>
        <v>0</v>
      </c>
      <c r="W5940" s="125">
        <f t="shared" si="184"/>
        <v>0</v>
      </c>
      <c r="X5940" s="126" t="str">
        <f t="shared" si="185"/>
        <v/>
      </c>
    </row>
    <row r="5941" spans="14:24" x14ac:dyDescent="0.25">
      <c r="N5941" s="119" t="s">
        <v>48</v>
      </c>
      <c r="O5941" s="119" t="s">
        <v>11770</v>
      </c>
      <c r="P5941" s="119" t="s">
        <v>11771</v>
      </c>
      <c r="Q5941" s="126">
        <f>COUNTIF(N5941,'Service Line Inventory'!$AE$36)</f>
        <v>0</v>
      </c>
      <c r="W5941" s="125">
        <f t="shared" si="184"/>
        <v>0</v>
      </c>
      <c r="X5941" s="126" t="str">
        <f t="shared" si="185"/>
        <v/>
      </c>
    </row>
    <row r="5942" spans="14:24" x14ac:dyDescent="0.25">
      <c r="N5942" s="119" t="s">
        <v>48</v>
      </c>
      <c r="O5942" s="119" t="s">
        <v>11772</v>
      </c>
      <c r="P5942" s="119" t="s">
        <v>11773</v>
      </c>
      <c r="Q5942" s="126">
        <f>COUNTIF(N5942,'Service Line Inventory'!$AE$36)</f>
        <v>0</v>
      </c>
      <c r="W5942" s="125">
        <f t="shared" si="184"/>
        <v>0</v>
      </c>
      <c r="X5942" s="126" t="str">
        <f t="shared" si="185"/>
        <v/>
      </c>
    </row>
    <row r="5943" spans="14:24" x14ac:dyDescent="0.25">
      <c r="N5943" s="119" t="s">
        <v>48</v>
      </c>
      <c r="O5943" s="119" t="s">
        <v>11774</v>
      </c>
      <c r="P5943" s="119" t="s">
        <v>11775</v>
      </c>
      <c r="Q5943" s="126">
        <f>COUNTIF(N5943,'Service Line Inventory'!$AE$36)</f>
        <v>0</v>
      </c>
      <c r="W5943" s="125">
        <f t="shared" si="184"/>
        <v>0</v>
      </c>
      <c r="X5943" s="126" t="str">
        <f t="shared" si="185"/>
        <v/>
      </c>
    </row>
    <row r="5944" spans="14:24" x14ac:dyDescent="0.25">
      <c r="N5944" s="119" t="s">
        <v>48</v>
      </c>
      <c r="O5944" s="119" t="s">
        <v>11776</v>
      </c>
      <c r="P5944" s="119" t="s">
        <v>11777</v>
      </c>
      <c r="Q5944" s="126">
        <f>COUNTIF(N5944,'Service Line Inventory'!$AE$36)</f>
        <v>0</v>
      </c>
      <c r="W5944" s="125">
        <f t="shared" si="184"/>
        <v>0</v>
      </c>
      <c r="X5944" s="126" t="str">
        <f t="shared" si="185"/>
        <v/>
      </c>
    </row>
    <row r="5945" spans="14:24" x14ac:dyDescent="0.25">
      <c r="N5945" s="119" t="s">
        <v>48</v>
      </c>
      <c r="O5945" s="119" t="s">
        <v>11778</v>
      </c>
      <c r="P5945" s="119" t="s">
        <v>11779</v>
      </c>
      <c r="Q5945" s="126">
        <f>COUNTIF(N5945,'Service Line Inventory'!$AE$36)</f>
        <v>0</v>
      </c>
      <c r="W5945" s="125">
        <f t="shared" si="184"/>
        <v>0</v>
      </c>
      <c r="X5945" s="126" t="str">
        <f t="shared" si="185"/>
        <v/>
      </c>
    </row>
    <row r="5946" spans="14:24" x14ac:dyDescent="0.25">
      <c r="N5946" s="119" t="s">
        <v>48</v>
      </c>
      <c r="O5946" s="119" t="s">
        <v>11780</v>
      </c>
      <c r="P5946" s="119" t="s">
        <v>11781</v>
      </c>
      <c r="Q5946" s="126">
        <f>COUNTIF(N5946,'Service Line Inventory'!$AE$36)</f>
        <v>0</v>
      </c>
      <c r="W5946" s="125">
        <f t="shared" si="184"/>
        <v>0</v>
      </c>
      <c r="X5946" s="126" t="str">
        <f t="shared" si="185"/>
        <v/>
      </c>
    </row>
    <row r="5947" spans="14:24" x14ac:dyDescent="0.25">
      <c r="N5947" s="119" t="s">
        <v>48</v>
      </c>
      <c r="O5947" s="119" t="s">
        <v>11782</v>
      </c>
      <c r="P5947" s="119" t="s">
        <v>11783</v>
      </c>
      <c r="Q5947" s="126">
        <f>COUNTIF(N5947,'Service Line Inventory'!$AE$36)</f>
        <v>0</v>
      </c>
      <c r="W5947" s="125">
        <f t="shared" si="184"/>
        <v>0</v>
      </c>
      <c r="X5947" s="126" t="str">
        <f t="shared" si="185"/>
        <v/>
      </c>
    </row>
    <row r="5948" spans="14:24" x14ac:dyDescent="0.25">
      <c r="N5948" s="119" t="s">
        <v>48</v>
      </c>
      <c r="O5948" s="119" t="s">
        <v>11784</v>
      </c>
      <c r="P5948" s="119" t="s">
        <v>11785</v>
      </c>
      <c r="Q5948" s="126">
        <f>COUNTIF(N5948,'Service Line Inventory'!$AE$36)</f>
        <v>0</v>
      </c>
      <c r="W5948" s="125">
        <f t="shared" si="184"/>
        <v>0</v>
      </c>
      <c r="X5948" s="126" t="str">
        <f t="shared" si="185"/>
        <v/>
      </c>
    </row>
    <row r="5949" spans="14:24" x14ac:dyDescent="0.25">
      <c r="N5949" s="119" t="s">
        <v>48</v>
      </c>
      <c r="O5949" s="119" t="s">
        <v>11786</v>
      </c>
      <c r="P5949" s="119" t="s">
        <v>11787</v>
      </c>
      <c r="Q5949" s="126">
        <f>COUNTIF(N5949,'Service Line Inventory'!$AE$36)</f>
        <v>0</v>
      </c>
      <c r="W5949" s="125">
        <f t="shared" si="184"/>
        <v>0</v>
      </c>
      <c r="X5949" s="126" t="str">
        <f t="shared" si="185"/>
        <v/>
      </c>
    </row>
    <row r="5950" spans="14:24" x14ac:dyDescent="0.25">
      <c r="N5950" s="119" t="s">
        <v>48</v>
      </c>
      <c r="O5950" s="119" t="s">
        <v>11788</v>
      </c>
      <c r="P5950" s="119" t="s">
        <v>11789</v>
      </c>
      <c r="Q5950" s="126">
        <f>COUNTIF(N5950,'Service Line Inventory'!$AE$36)</f>
        <v>0</v>
      </c>
      <c r="W5950" s="125">
        <f t="shared" si="184"/>
        <v>0</v>
      </c>
      <c r="X5950" s="126" t="str">
        <f t="shared" si="185"/>
        <v/>
      </c>
    </row>
    <row r="5951" spans="14:24" x14ac:dyDescent="0.25">
      <c r="N5951" s="119" t="s">
        <v>48</v>
      </c>
      <c r="O5951" s="119" t="s">
        <v>11790</v>
      </c>
      <c r="P5951" s="119" t="s">
        <v>11791</v>
      </c>
      <c r="Q5951" s="126">
        <f>COUNTIF(N5951,'Service Line Inventory'!$AE$36)</f>
        <v>0</v>
      </c>
      <c r="W5951" s="125">
        <f t="shared" si="184"/>
        <v>0</v>
      </c>
      <c r="X5951" s="126" t="str">
        <f t="shared" si="185"/>
        <v/>
      </c>
    </row>
    <row r="5952" spans="14:24" x14ac:dyDescent="0.25">
      <c r="N5952" s="119" t="s">
        <v>48</v>
      </c>
      <c r="O5952" s="119" t="s">
        <v>11792</v>
      </c>
      <c r="P5952" s="119" t="s">
        <v>11793</v>
      </c>
      <c r="Q5952" s="126">
        <f>COUNTIF(N5952,'Service Line Inventory'!$AE$36)</f>
        <v>0</v>
      </c>
      <c r="W5952" s="125">
        <f t="shared" si="184"/>
        <v>0</v>
      </c>
      <c r="X5952" s="126" t="str">
        <f t="shared" si="185"/>
        <v/>
      </c>
    </row>
    <row r="5953" spans="14:24" x14ac:dyDescent="0.25">
      <c r="N5953" s="119" t="s">
        <v>48</v>
      </c>
      <c r="O5953" s="119" t="s">
        <v>11794</v>
      </c>
      <c r="P5953" s="119" t="s">
        <v>11795</v>
      </c>
      <c r="Q5953" s="126">
        <f>COUNTIF(N5953,'Service Line Inventory'!$AE$36)</f>
        <v>0</v>
      </c>
      <c r="W5953" s="125">
        <f t="shared" ref="W5953:W6016" si="186">T5953</f>
        <v>0</v>
      </c>
      <c r="X5953" s="126" t="str">
        <f t="shared" ref="X5953:X6016" si="187">IF(W5953=0,"",W5953)</f>
        <v/>
      </c>
    </row>
    <row r="5954" spans="14:24" x14ac:dyDescent="0.25">
      <c r="N5954" s="119" t="s">
        <v>48</v>
      </c>
      <c r="O5954" s="119" t="s">
        <v>11796</v>
      </c>
      <c r="P5954" s="119" t="s">
        <v>11797</v>
      </c>
      <c r="Q5954" s="126">
        <f>COUNTIF(N5954,'Service Line Inventory'!$AE$36)</f>
        <v>0</v>
      </c>
      <c r="W5954" s="125">
        <f t="shared" si="186"/>
        <v>0</v>
      </c>
      <c r="X5954" s="126" t="str">
        <f t="shared" si="187"/>
        <v/>
      </c>
    </row>
    <row r="5955" spans="14:24" x14ac:dyDescent="0.25">
      <c r="N5955" s="119" t="s">
        <v>48</v>
      </c>
      <c r="O5955" s="119" t="s">
        <v>11798</v>
      </c>
      <c r="P5955" s="119" t="s">
        <v>11799</v>
      </c>
      <c r="Q5955" s="126">
        <f>COUNTIF(N5955,'Service Line Inventory'!$AE$36)</f>
        <v>0</v>
      </c>
      <c r="W5955" s="125">
        <f t="shared" si="186"/>
        <v>0</v>
      </c>
      <c r="X5955" s="126" t="str">
        <f t="shared" si="187"/>
        <v/>
      </c>
    </row>
    <row r="5956" spans="14:24" x14ac:dyDescent="0.25">
      <c r="N5956" s="119" t="s">
        <v>48</v>
      </c>
      <c r="O5956" s="119" t="s">
        <v>11800</v>
      </c>
      <c r="P5956" s="119" t="s">
        <v>11801</v>
      </c>
      <c r="Q5956" s="126">
        <f>COUNTIF(N5956,'Service Line Inventory'!$AE$36)</f>
        <v>0</v>
      </c>
      <c r="W5956" s="125">
        <f t="shared" si="186"/>
        <v>0</v>
      </c>
      <c r="X5956" s="126" t="str">
        <f t="shared" si="187"/>
        <v/>
      </c>
    </row>
    <row r="5957" spans="14:24" x14ac:dyDescent="0.25">
      <c r="N5957" s="119" t="s">
        <v>48</v>
      </c>
      <c r="O5957" s="119" t="s">
        <v>11802</v>
      </c>
      <c r="P5957" s="119" t="s">
        <v>11803</v>
      </c>
      <c r="Q5957" s="126">
        <f>COUNTIF(N5957,'Service Line Inventory'!$AE$36)</f>
        <v>0</v>
      </c>
      <c r="W5957" s="125">
        <f t="shared" si="186"/>
        <v>0</v>
      </c>
      <c r="X5957" s="126" t="str">
        <f t="shared" si="187"/>
        <v/>
      </c>
    </row>
    <row r="5958" spans="14:24" x14ac:dyDescent="0.25">
      <c r="N5958" s="119" t="s">
        <v>48</v>
      </c>
      <c r="O5958" s="119" t="s">
        <v>11804</v>
      </c>
      <c r="P5958" s="119" t="s">
        <v>11805</v>
      </c>
      <c r="Q5958" s="126">
        <f>COUNTIF(N5958,'Service Line Inventory'!$AE$36)</f>
        <v>0</v>
      </c>
      <c r="W5958" s="125">
        <f t="shared" si="186"/>
        <v>0</v>
      </c>
      <c r="X5958" s="126" t="str">
        <f t="shared" si="187"/>
        <v/>
      </c>
    </row>
    <row r="5959" spans="14:24" x14ac:dyDescent="0.25">
      <c r="N5959" s="119" t="s">
        <v>48</v>
      </c>
      <c r="O5959" s="119" t="s">
        <v>11806</v>
      </c>
      <c r="P5959" s="119" t="s">
        <v>11807</v>
      </c>
      <c r="Q5959" s="126">
        <f>COUNTIF(N5959,'Service Line Inventory'!$AE$36)</f>
        <v>0</v>
      </c>
      <c r="W5959" s="125">
        <f t="shared" si="186"/>
        <v>0</v>
      </c>
      <c r="X5959" s="126" t="str">
        <f t="shared" si="187"/>
        <v/>
      </c>
    </row>
    <row r="5960" spans="14:24" x14ac:dyDescent="0.25">
      <c r="N5960" s="119" t="s">
        <v>48</v>
      </c>
      <c r="O5960" s="119" t="s">
        <v>11808</v>
      </c>
      <c r="P5960" s="119" t="s">
        <v>11809</v>
      </c>
      <c r="Q5960" s="126">
        <f>COUNTIF(N5960,'Service Line Inventory'!$AE$36)</f>
        <v>0</v>
      </c>
      <c r="W5960" s="125">
        <f t="shared" si="186"/>
        <v>0</v>
      </c>
      <c r="X5960" s="126" t="str">
        <f t="shared" si="187"/>
        <v/>
      </c>
    </row>
    <row r="5961" spans="14:24" x14ac:dyDescent="0.25">
      <c r="N5961" s="119" t="s">
        <v>48</v>
      </c>
      <c r="O5961" s="119" t="s">
        <v>11810</v>
      </c>
      <c r="P5961" s="119" t="s">
        <v>11811</v>
      </c>
      <c r="Q5961" s="126">
        <f>COUNTIF(N5961,'Service Line Inventory'!$AE$36)</f>
        <v>0</v>
      </c>
      <c r="W5961" s="125">
        <f t="shared" si="186"/>
        <v>0</v>
      </c>
      <c r="X5961" s="126" t="str">
        <f t="shared" si="187"/>
        <v/>
      </c>
    </row>
    <row r="5962" spans="14:24" x14ac:dyDescent="0.25">
      <c r="N5962" s="119" t="s">
        <v>48</v>
      </c>
      <c r="O5962" s="119" t="s">
        <v>11812</v>
      </c>
      <c r="P5962" s="119" t="s">
        <v>11813</v>
      </c>
      <c r="Q5962" s="126">
        <f>COUNTIF(N5962,'Service Line Inventory'!$AE$36)</f>
        <v>0</v>
      </c>
      <c r="W5962" s="125">
        <f t="shared" si="186"/>
        <v>0</v>
      </c>
      <c r="X5962" s="126" t="str">
        <f t="shared" si="187"/>
        <v/>
      </c>
    </row>
    <row r="5963" spans="14:24" x14ac:dyDescent="0.25">
      <c r="N5963" s="119" t="s">
        <v>48</v>
      </c>
      <c r="O5963" s="119" t="s">
        <v>11814</v>
      </c>
      <c r="P5963" s="119" t="s">
        <v>11815</v>
      </c>
      <c r="Q5963" s="126">
        <f>COUNTIF(N5963,'Service Line Inventory'!$AE$36)</f>
        <v>0</v>
      </c>
      <c r="W5963" s="125">
        <f t="shared" si="186"/>
        <v>0</v>
      </c>
      <c r="X5963" s="126" t="str">
        <f t="shared" si="187"/>
        <v/>
      </c>
    </row>
    <row r="5964" spans="14:24" x14ac:dyDescent="0.25">
      <c r="N5964" s="119" t="s">
        <v>48</v>
      </c>
      <c r="O5964" s="119" t="s">
        <v>11816</v>
      </c>
      <c r="P5964" s="119" t="s">
        <v>11817</v>
      </c>
      <c r="Q5964" s="126">
        <f>COUNTIF(N5964,'Service Line Inventory'!$AE$36)</f>
        <v>0</v>
      </c>
      <c r="W5964" s="125">
        <f t="shared" si="186"/>
        <v>0</v>
      </c>
      <c r="X5964" s="126" t="str">
        <f t="shared" si="187"/>
        <v/>
      </c>
    </row>
    <row r="5965" spans="14:24" x14ac:dyDescent="0.25">
      <c r="N5965" s="119" t="s">
        <v>48</v>
      </c>
      <c r="O5965" s="119" t="s">
        <v>11818</v>
      </c>
      <c r="P5965" s="119" t="s">
        <v>2287</v>
      </c>
      <c r="Q5965" s="126">
        <f>COUNTIF(N5965,'Service Line Inventory'!$AE$36)</f>
        <v>0</v>
      </c>
      <c r="W5965" s="125">
        <f t="shared" si="186"/>
        <v>0</v>
      </c>
      <c r="X5965" s="126" t="str">
        <f t="shared" si="187"/>
        <v/>
      </c>
    </row>
    <row r="5966" spans="14:24" x14ac:dyDescent="0.25">
      <c r="N5966" s="119" t="s">
        <v>48</v>
      </c>
      <c r="O5966" s="119" t="s">
        <v>11819</v>
      </c>
      <c r="P5966" s="119" t="s">
        <v>11820</v>
      </c>
      <c r="Q5966" s="126">
        <f>COUNTIF(N5966,'Service Line Inventory'!$AE$36)</f>
        <v>0</v>
      </c>
      <c r="W5966" s="125">
        <f t="shared" si="186"/>
        <v>0</v>
      </c>
      <c r="X5966" s="126" t="str">
        <f t="shared" si="187"/>
        <v/>
      </c>
    </row>
    <row r="5967" spans="14:24" x14ac:dyDescent="0.25">
      <c r="N5967" s="119" t="s">
        <v>48</v>
      </c>
      <c r="O5967" s="119" t="s">
        <v>11821</v>
      </c>
      <c r="P5967" s="119" t="s">
        <v>11822</v>
      </c>
      <c r="Q5967" s="126">
        <f>COUNTIF(N5967,'Service Line Inventory'!$AE$36)</f>
        <v>0</v>
      </c>
      <c r="W5967" s="125">
        <f t="shared" si="186"/>
        <v>0</v>
      </c>
      <c r="X5967" s="126" t="str">
        <f t="shared" si="187"/>
        <v/>
      </c>
    </row>
    <row r="5968" spans="14:24" x14ac:dyDescent="0.25">
      <c r="N5968" s="119" t="s">
        <v>48</v>
      </c>
      <c r="O5968" s="119" t="s">
        <v>11823</v>
      </c>
      <c r="P5968" s="119" t="s">
        <v>2293</v>
      </c>
      <c r="Q5968" s="126">
        <f>COUNTIF(N5968,'Service Line Inventory'!$AE$36)</f>
        <v>0</v>
      </c>
      <c r="W5968" s="125">
        <f t="shared" si="186"/>
        <v>0</v>
      </c>
      <c r="X5968" s="126" t="str">
        <f t="shared" si="187"/>
        <v/>
      </c>
    </row>
    <row r="5969" spans="14:24" x14ac:dyDescent="0.25">
      <c r="N5969" s="119" t="s">
        <v>48</v>
      </c>
      <c r="O5969" s="119" t="s">
        <v>11824</v>
      </c>
      <c r="P5969" s="119" t="s">
        <v>11825</v>
      </c>
      <c r="Q5969" s="126">
        <f>COUNTIF(N5969,'Service Line Inventory'!$AE$36)</f>
        <v>0</v>
      </c>
      <c r="W5969" s="125">
        <f t="shared" si="186"/>
        <v>0</v>
      </c>
      <c r="X5969" s="126" t="str">
        <f t="shared" si="187"/>
        <v/>
      </c>
    </row>
    <row r="5970" spans="14:24" x14ac:dyDescent="0.25">
      <c r="N5970" s="119" t="s">
        <v>48</v>
      </c>
      <c r="O5970" s="119" t="s">
        <v>11826</v>
      </c>
      <c r="P5970" s="119" t="s">
        <v>11827</v>
      </c>
      <c r="Q5970" s="126">
        <f>COUNTIF(N5970,'Service Line Inventory'!$AE$36)</f>
        <v>0</v>
      </c>
      <c r="W5970" s="125">
        <f t="shared" si="186"/>
        <v>0</v>
      </c>
      <c r="X5970" s="126" t="str">
        <f t="shared" si="187"/>
        <v/>
      </c>
    </row>
    <row r="5971" spans="14:24" x14ac:dyDescent="0.25">
      <c r="N5971" s="119" t="s">
        <v>48</v>
      </c>
      <c r="O5971" s="119" t="s">
        <v>11828</v>
      </c>
      <c r="P5971" s="119" t="s">
        <v>11829</v>
      </c>
      <c r="Q5971" s="126">
        <f>COUNTIF(N5971,'Service Line Inventory'!$AE$36)</f>
        <v>0</v>
      </c>
      <c r="W5971" s="125">
        <f t="shared" si="186"/>
        <v>0</v>
      </c>
      <c r="X5971" s="126" t="str">
        <f t="shared" si="187"/>
        <v/>
      </c>
    </row>
    <row r="5972" spans="14:24" x14ac:dyDescent="0.25">
      <c r="N5972" s="119" t="s">
        <v>48</v>
      </c>
      <c r="O5972" s="119" t="s">
        <v>11830</v>
      </c>
      <c r="P5972" s="119" t="s">
        <v>11831</v>
      </c>
      <c r="Q5972" s="126">
        <f>COUNTIF(N5972,'Service Line Inventory'!$AE$36)</f>
        <v>0</v>
      </c>
      <c r="W5972" s="125">
        <f t="shared" si="186"/>
        <v>0</v>
      </c>
      <c r="X5972" s="126" t="str">
        <f t="shared" si="187"/>
        <v/>
      </c>
    </row>
    <row r="5973" spans="14:24" x14ac:dyDescent="0.25">
      <c r="N5973" s="119" t="s">
        <v>48</v>
      </c>
      <c r="O5973" s="119" t="s">
        <v>11832</v>
      </c>
      <c r="P5973" s="119" t="s">
        <v>11833</v>
      </c>
      <c r="Q5973" s="126">
        <f>COUNTIF(N5973,'Service Line Inventory'!$AE$36)</f>
        <v>0</v>
      </c>
      <c r="W5973" s="125">
        <f t="shared" si="186"/>
        <v>0</v>
      </c>
      <c r="X5973" s="126" t="str">
        <f t="shared" si="187"/>
        <v/>
      </c>
    </row>
    <row r="5974" spans="14:24" x14ac:dyDescent="0.25">
      <c r="N5974" s="119" t="s">
        <v>48</v>
      </c>
      <c r="O5974" s="119" t="s">
        <v>11834</v>
      </c>
      <c r="P5974" s="119" t="s">
        <v>11835</v>
      </c>
      <c r="Q5974" s="126">
        <f>COUNTIF(N5974,'Service Line Inventory'!$AE$36)</f>
        <v>0</v>
      </c>
      <c r="W5974" s="125">
        <f t="shared" si="186"/>
        <v>0</v>
      </c>
      <c r="X5974" s="126" t="str">
        <f t="shared" si="187"/>
        <v/>
      </c>
    </row>
    <row r="5975" spans="14:24" x14ac:dyDescent="0.25">
      <c r="N5975" s="119" t="s">
        <v>48</v>
      </c>
      <c r="O5975" s="119" t="s">
        <v>11836</v>
      </c>
      <c r="P5975" s="119" t="s">
        <v>11837</v>
      </c>
      <c r="Q5975" s="126">
        <f>COUNTIF(N5975,'Service Line Inventory'!$AE$36)</f>
        <v>0</v>
      </c>
      <c r="W5975" s="125">
        <f t="shared" si="186"/>
        <v>0</v>
      </c>
      <c r="X5975" s="126" t="str">
        <f t="shared" si="187"/>
        <v/>
      </c>
    </row>
    <row r="5976" spans="14:24" x14ac:dyDescent="0.25">
      <c r="N5976" s="119" t="s">
        <v>48</v>
      </c>
      <c r="O5976" s="119" t="s">
        <v>11838</v>
      </c>
      <c r="P5976" s="119" t="s">
        <v>11839</v>
      </c>
      <c r="Q5976" s="126">
        <f>COUNTIF(N5976,'Service Line Inventory'!$AE$36)</f>
        <v>0</v>
      </c>
      <c r="W5976" s="125">
        <f t="shared" si="186"/>
        <v>0</v>
      </c>
      <c r="X5976" s="126" t="str">
        <f t="shared" si="187"/>
        <v/>
      </c>
    </row>
    <row r="5977" spans="14:24" x14ac:dyDescent="0.25">
      <c r="N5977" s="119" t="s">
        <v>48</v>
      </c>
      <c r="O5977" s="119" t="s">
        <v>11840</v>
      </c>
      <c r="P5977" s="119" t="s">
        <v>11841</v>
      </c>
      <c r="Q5977" s="126">
        <f>COUNTIF(N5977,'Service Line Inventory'!$AE$36)</f>
        <v>0</v>
      </c>
      <c r="W5977" s="125">
        <f t="shared" si="186"/>
        <v>0</v>
      </c>
      <c r="X5977" s="126" t="str">
        <f t="shared" si="187"/>
        <v/>
      </c>
    </row>
    <row r="5978" spans="14:24" x14ac:dyDescent="0.25">
      <c r="N5978" s="119" t="s">
        <v>48</v>
      </c>
      <c r="O5978" s="119" t="s">
        <v>11842</v>
      </c>
      <c r="P5978" s="119" t="s">
        <v>11843</v>
      </c>
      <c r="Q5978" s="126">
        <f>COUNTIF(N5978,'Service Line Inventory'!$AE$36)</f>
        <v>0</v>
      </c>
      <c r="W5978" s="125">
        <f t="shared" si="186"/>
        <v>0</v>
      </c>
      <c r="X5978" s="126" t="str">
        <f t="shared" si="187"/>
        <v/>
      </c>
    </row>
    <row r="5979" spans="14:24" x14ac:dyDescent="0.25">
      <c r="N5979" s="119" t="s">
        <v>48</v>
      </c>
      <c r="O5979" s="119" t="s">
        <v>11844</v>
      </c>
      <c r="P5979" s="119" t="s">
        <v>11845</v>
      </c>
      <c r="Q5979" s="126">
        <f>COUNTIF(N5979,'Service Line Inventory'!$AE$36)</f>
        <v>0</v>
      </c>
      <c r="W5979" s="125">
        <f t="shared" si="186"/>
        <v>0</v>
      </c>
      <c r="X5979" s="126" t="str">
        <f t="shared" si="187"/>
        <v/>
      </c>
    </row>
    <row r="5980" spans="14:24" x14ac:dyDescent="0.25">
      <c r="N5980" s="119" t="s">
        <v>48</v>
      </c>
      <c r="O5980" s="119" t="s">
        <v>11846</v>
      </c>
      <c r="P5980" s="119" t="s">
        <v>11847</v>
      </c>
      <c r="Q5980" s="126">
        <f>COUNTIF(N5980,'Service Line Inventory'!$AE$36)</f>
        <v>0</v>
      </c>
      <c r="W5980" s="125">
        <f t="shared" si="186"/>
        <v>0</v>
      </c>
      <c r="X5980" s="126" t="str">
        <f t="shared" si="187"/>
        <v/>
      </c>
    </row>
    <row r="5981" spans="14:24" x14ac:dyDescent="0.25">
      <c r="N5981" s="119" t="s">
        <v>48</v>
      </c>
      <c r="O5981" s="119" t="s">
        <v>11848</v>
      </c>
      <c r="P5981" s="119" t="s">
        <v>11849</v>
      </c>
      <c r="Q5981" s="126">
        <f>COUNTIF(N5981,'Service Line Inventory'!$AE$36)</f>
        <v>0</v>
      </c>
      <c r="W5981" s="125">
        <f t="shared" si="186"/>
        <v>0</v>
      </c>
      <c r="X5981" s="126" t="str">
        <f t="shared" si="187"/>
        <v/>
      </c>
    </row>
    <row r="5982" spans="14:24" x14ac:dyDescent="0.25">
      <c r="N5982" s="119" t="s">
        <v>48</v>
      </c>
      <c r="O5982" s="119" t="s">
        <v>11850</v>
      </c>
      <c r="P5982" s="119" t="s">
        <v>11851</v>
      </c>
      <c r="Q5982" s="126">
        <f>COUNTIF(N5982,'Service Line Inventory'!$AE$36)</f>
        <v>0</v>
      </c>
      <c r="W5982" s="125">
        <f t="shared" si="186"/>
        <v>0</v>
      </c>
      <c r="X5982" s="126" t="str">
        <f t="shared" si="187"/>
        <v/>
      </c>
    </row>
    <row r="5983" spans="14:24" x14ac:dyDescent="0.25">
      <c r="N5983" s="119" t="s">
        <v>48</v>
      </c>
      <c r="O5983" s="119" t="s">
        <v>11852</v>
      </c>
      <c r="P5983" s="119" t="s">
        <v>11853</v>
      </c>
      <c r="Q5983" s="126">
        <f>COUNTIF(N5983,'Service Line Inventory'!$AE$36)</f>
        <v>0</v>
      </c>
      <c r="W5983" s="125">
        <f t="shared" si="186"/>
        <v>0</v>
      </c>
      <c r="X5983" s="126" t="str">
        <f t="shared" si="187"/>
        <v/>
      </c>
    </row>
    <row r="5984" spans="14:24" x14ac:dyDescent="0.25">
      <c r="N5984" s="119" t="s">
        <v>48</v>
      </c>
      <c r="O5984" s="119" t="s">
        <v>11854</v>
      </c>
      <c r="P5984" s="119" t="s">
        <v>11855</v>
      </c>
      <c r="Q5984" s="126">
        <f>COUNTIF(N5984,'Service Line Inventory'!$AE$36)</f>
        <v>0</v>
      </c>
      <c r="W5984" s="125">
        <f t="shared" si="186"/>
        <v>0</v>
      </c>
      <c r="X5984" s="126" t="str">
        <f t="shared" si="187"/>
        <v/>
      </c>
    </row>
    <row r="5985" spans="14:24" x14ac:dyDescent="0.25">
      <c r="N5985" s="119" t="s">
        <v>48</v>
      </c>
      <c r="O5985" s="119" t="s">
        <v>11856</v>
      </c>
      <c r="P5985" s="119" t="s">
        <v>11857</v>
      </c>
      <c r="Q5985" s="126">
        <f>COUNTIF(N5985,'Service Line Inventory'!$AE$36)</f>
        <v>0</v>
      </c>
      <c r="W5985" s="125">
        <f t="shared" si="186"/>
        <v>0</v>
      </c>
      <c r="X5985" s="126" t="str">
        <f t="shared" si="187"/>
        <v/>
      </c>
    </row>
    <row r="5986" spans="14:24" x14ac:dyDescent="0.25">
      <c r="N5986" s="119" t="s">
        <v>48</v>
      </c>
      <c r="O5986" s="119" t="s">
        <v>11858</v>
      </c>
      <c r="P5986" s="119" t="s">
        <v>11859</v>
      </c>
      <c r="Q5986" s="126">
        <f>COUNTIF(N5986,'Service Line Inventory'!$AE$36)</f>
        <v>0</v>
      </c>
      <c r="W5986" s="125">
        <f t="shared" si="186"/>
        <v>0</v>
      </c>
      <c r="X5986" s="126" t="str">
        <f t="shared" si="187"/>
        <v/>
      </c>
    </row>
    <row r="5987" spans="14:24" x14ac:dyDescent="0.25">
      <c r="N5987" s="119" t="s">
        <v>48</v>
      </c>
      <c r="O5987" s="119" t="s">
        <v>11860</v>
      </c>
      <c r="P5987" s="119" t="s">
        <v>11861</v>
      </c>
      <c r="Q5987" s="126">
        <f>COUNTIF(N5987,'Service Line Inventory'!$AE$36)</f>
        <v>0</v>
      </c>
      <c r="W5987" s="125">
        <f t="shared" si="186"/>
        <v>0</v>
      </c>
      <c r="X5987" s="126" t="str">
        <f t="shared" si="187"/>
        <v/>
      </c>
    </row>
    <row r="5988" spans="14:24" x14ac:dyDescent="0.25">
      <c r="N5988" s="119" t="s">
        <v>48</v>
      </c>
      <c r="O5988" s="119" t="s">
        <v>11862</v>
      </c>
      <c r="P5988" s="119" t="s">
        <v>11863</v>
      </c>
      <c r="Q5988" s="126">
        <f>COUNTIF(N5988,'Service Line Inventory'!$AE$36)</f>
        <v>0</v>
      </c>
      <c r="W5988" s="125">
        <f t="shared" si="186"/>
        <v>0</v>
      </c>
      <c r="X5988" s="126" t="str">
        <f t="shared" si="187"/>
        <v/>
      </c>
    </row>
    <row r="5989" spans="14:24" x14ac:dyDescent="0.25">
      <c r="N5989" s="119" t="s">
        <v>48</v>
      </c>
      <c r="O5989" s="119" t="s">
        <v>11864</v>
      </c>
      <c r="P5989" s="119" t="s">
        <v>11865</v>
      </c>
      <c r="Q5989" s="126">
        <f>COUNTIF(N5989,'Service Line Inventory'!$AE$36)</f>
        <v>0</v>
      </c>
      <c r="W5989" s="125">
        <f t="shared" si="186"/>
        <v>0</v>
      </c>
      <c r="X5989" s="126" t="str">
        <f t="shared" si="187"/>
        <v/>
      </c>
    </row>
    <row r="5990" spans="14:24" x14ac:dyDescent="0.25">
      <c r="N5990" s="119" t="s">
        <v>48</v>
      </c>
      <c r="O5990" s="119" t="s">
        <v>11866</v>
      </c>
      <c r="P5990" s="119" t="s">
        <v>11867</v>
      </c>
      <c r="Q5990" s="126">
        <f>COUNTIF(N5990,'Service Line Inventory'!$AE$36)</f>
        <v>0</v>
      </c>
      <c r="W5990" s="125">
        <f t="shared" si="186"/>
        <v>0</v>
      </c>
      <c r="X5990" s="126" t="str">
        <f t="shared" si="187"/>
        <v/>
      </c>
    </row>
    <row r="5991" spans="14:24" x14ac:dyDescent="0.25">
      <c r="N5991" s="119" t="s">
        <v>48</v>
      </c>
      <c r="O5991" s="119" t="s">
        <v>11868</v>
      </c>
      <c r="P5991" s="119" t="s">
        <v>11869</v>
      </c>
      <c r="Q5991" s="126">
        <f>COUNTIF(N5991,'Service Line Inventory'!$AE$36)</f>
        <v>0</v>
      </c>
      <c r="W5991" s="125">
        <f t="shared" si="186"/>
        <v>0</v>
      </c>
      <c r="X5991" s="126" t="str">
        <f t="shared" si="187"/>
        <v/>
      </c>
    </row>
    <row r="5992" spans="14:24" x14ac:dyDescent="0.25">
      <c r="N5992" s="119" t="s">
        <v>48</v>
      </c>
      <c r="O5992" s="119" t="s">
        <v>11870</v>
      </c>
      <c r="P5992" s="119" t="s">
        <v>11871</v>
      </c>
      <c r="Q5992" s="126">
        <f>COUNTIF(N5992,'Service Line Inventory'!$AE$36)</f>
        <v>0</v>
      </c>
      <c r="W5992" s="125">
        <f t="shared" si="186"/>
        <v>0</v>
      </c>
      <c r="X5992" s="126" t="str">
        <f t="shared" si="187"/>
        <v/>
      </c>
    </row>
    <row r="5993" spans="14:24" x14ac:dyDescent="0.25">
      <c r="N5993" s="119" t="s">
        <v>48</v>
      </c>
      <c r="O5993" s="119" t="s">
        <v>11872</v>
      </c>
      <c r="P5993" s="119" t="s">
        <v>11873</v>
      </c>
      <c r="Q5993" s="126">
        <f>COUNTIF(N5993,'Service Line Inventory'!$AE$36)</f>
        <v>0</v>
      </c>
      <c r="W5993" s="125">
        <f t="shared" si="186"/>
        <v>0</v>
      </c>
      <c r="X5993" s="126" t="str">
        <f t="shared" si="187"/>
        <v/>
      </c>
    </row>
    <row r="5994" spans="14:24" x14ac:dyDescent="0.25">
      <c r="N5994" s="119" t="s">
        <v>48</v>
      </c>
      <c r="O5994" s="119" t="s">
        <v>11874</v>
      </c>
      <c r="P5994" s="119" t="s">
        <v>11875</v>
      </c>
      <c r="Q5994" s="126">
        <f>COUNTIF(N5994,'Service Line Inventory'!$AE$36)</f>
        <v>0</v>
      </c>
      <c r="W5994" s="125">
        <f t="shared" si="186"/>
        <v>0</v>
      </c>
      <c r="X5994" s="126" t="str">
        <f t="shared" si="187"/>
        <v/>
      </c>
    </row>
    <row r="5995" spans="14:24" x14ac:dyDescent="0.25">
      <c r="N5995" s="119" t="s">
        <v>48</v>
      </c>
      <c r="O5995" s="119" t="s">
        <v>11876</v>
      </c>
      <c r="P5995" s="119" t="s">
        <v>11877</v>
      </c>
      <c r="Q5995" s="126">
        <f>COUNTIF(N5995,'Service Line Inventory'!$AE$36)</f>
        <v>0</v>
      </c>
      <c r="W5995" s="125">
        <f t="shared" si="186"/>
        <v>0</v>
      </c>
      <c r="X5995" s="126" t="str">
        <f t="shared" si="187"/>
        <v/>
      </c>
    </row>
    <row r="5996" spans="14:24" x14ac:dyDescent="0.25">
      <c r="N5996" s="119" t="s">
        <v>48</v>
      </c>
      <c r="O5996" s="119" t="s">
        <v>11878</v>
      </c>
      <c r="P5996" s="119" t="s">
        <v>11879</v>
      </c>
      <c r="Q5996" s="126">
        <f>COUNTIF(N5996,'Service Line Inventory'!$AE$36)</f>
        <v>0</v>
      </c>
      <c r="W5996" s="125">
        <f t="shared" si="186"/>
        <v>0</v>
      </c>
      <c r="X5996" s="126" t="str">
        <f t="shared" si="187"/>
        <v/>
      </c>
    </row>
    <row r="5997" spans="14:24" x14ac:dyDescent="0.25">
      <c r="N5997" s="119" t="s">
        <v>48</v>
      </c>
      <c r="O5997" s="119" t="s">
        <v>11880</v>
      </c>
      <c r="P5997" s="119" t="s">
        <v>11881</v>
      </c>
      <c r="Q5997" s="126">
        <f>COUNTIF(N5997,'Service Line Inventory'!$AE$36)</f>
        <v>0</v>
      </c>
      <c r="W5997" s="125">
        <f t="shared" si="186"/>
        <v>0</v>
      </c>
      <c r="X5997" s="126" t="str">
        <f t="shared" si="187"/>
        <v/>
      </c>
    </row>
    <row r="5998" spans="14:24" x14ac:dyDescent="0.25">
      <c r="N5998" s="119" t="s">
        <v>48</v>
      </c>
      <c r="O5998" s="119" t="s">
        <v>11882</v>
      </c>
      <c r="P5998" s="119" t="s">
        <v>11883</v>
      </c>
      <c r="Q5998" s="126">
        <f>COUNTIF(N5998,'Service Line Inventory'!$AE$36)</f>
        <v>0</v>
      </c>
      <c r="W5998" s="125">
        <f t="shared" si="186"/>
        <v>0</v>
      </c>
      <c r="X5998" s="126" t="str">
        <f t="shared" si="187"/>
        <v/>
      </c>
    </row>
    <row r="5999" spans="14:24" x14ac:dyDescent="0.25">
      <c r="N5999" s="119" t="s">
        <v>48</v>
      </c>
      <c r="O5999" s="119" t="s">
        <v>11884</v>
      </c>
      <c r="P5999" s="119" t="s">
        <v>11885</v>
      </c>
      <c r="Q5999" s="126">
        <f>COUNTIF(N5999,'Service Line Inventory'!$AE$36)</f>
        <v>0</v>
      </c>
      <c r="W5999" s="125">
        <f t="shared" si="186"/>
        <v>0</v>
      </c>
      <c r="X5999" s="126" t="str">
        <f t="shared" si="187"/>
        <v/>
      </c>
    </row>
    <row r="6000" spans="14:24" x14ac:dyDescent="0.25">
      <c r="N6000" s="119" t="s">
        <v>48</v>
      </c>
      <c r="O6000" s="119" t="s">
        <v>11886</v>
      </c>
      <c r="P6000" s="119" t="s">
        <v>11887</v>
      </c>
      <c r="Q6000" s="126">
        <f>COUNTIF(N6000,'Service Line Inventory'!$AE$36)</f>
        <v>0</v>
      </c>
      <c r="W6000" s="125">
        <f t="shared" si="186"/>
        <v>0</v>
      </c>
      <c r="X6000" s="126" t="str">
        <f t="shared" si="187"/>
        <v/>
      </c>
    </row>
    <row r="6001" spans="14:24" x14ac:dyDescent="0.25">
      <c r="N6001" s="119" t="s">
        <v>48</v>
      </c>
      <c r="O6001" s="119" t="s">
        <v>11888</v>
      </c>
      <c r="P6001" s="119" t="s">
        <v>11889</v>
      </c>
      <c r="Q6001" s="126">
        <f>COUNTIF(N6001,'Service Line Inventory'!$AE$36)</f>
        <v>0</v>
      </c>
      <c r="W6001" s="125">
        <f t="shared" si="186"/>
        <v>0</v>
      </c>
      <c r="X6001" s="126" t="str">
        <f t="shared" si="187"/>
        <v/>
      </c>
    </row>
    <row r="6002" spans="14:24" x14ac:dyDescent="0.25">
      <c r="N6002" s="119" t="s">
        <v>48</v>
      </c>
      <c r="O6002" s="119" t="s">
        <v>11890</v>
      </c>
      <c r="P6002" s="119" t="s">
        <v>11891</v>
      </c>
      <c r="Q6002" s="126">
        <f>COUNTIF(N6002,'Service Line Inventory'!$AE$36)</f>
        <v>0</v>
      </c>
      <c r="W6002" s="125">
        <f t="shared" si="186"/>
        <v>0</v>
      </c>
      <c r="X6002" s="126" t="str">
        <f t="shared" si="187"/>
        <v/>
      </c>
    </row>
    <row r="6003" spans="14:24" x14ac:dyDescent="0.25">
      <c r="N6003" s="119" t="s">
        <v>48</v>
      </c>
      <c r="O6003" s="119" t="s">
        <v>11892</v>
      </c>
      <c r="P6003" s="119" t="s">
        <v>11893</v>
      </c>
      <c r="Q6003" s="126">
        <f>COUNTIF(N6003,'Service Line Inventory'!$AE$36)</f>
        <v>0</v>
      </c>
      <c r="W6003" s="125">
        <f t="shared" si="186"/>
        <v>0</v>
      </c>
      <c r="X6003" s="126" t="str">
        <f t="shared" si="187"/>
        <v/>
      </c>
    </row>
    <row r="6004" spans="14:24" x14ac:dyDescent="0.25">
      <c r="N6004" s="119" t="s">
        <v>48</v>
      </c>
      <c r="O6004" s="119" t="s">
        <v>11894</v>
      </c>
      <c r="P6004" s="119" t="s">
        <v>11895</v>
      </c>
      <c r="Q6004" s="126">
        <f>COUNTIF(N6004,'Service Line Inventory'!$AE$36)</f>
        <v>0</v>
      </c>
      <c r="W6004" s="125">
        <f t="shared" si="186"/>
        <v>0</v>
      </c>
      <c r="X6004" s="126" t="str">
        <f t="shared" si="187"/>
        <v/>
      </c>
    </row>
    <row r="6005" spans="14:24" x14ac:dyDescent="0.25">
      <c r="N6005" s="119" t="s">
        <v>48</v>
      </c>
      <c r="O6005" s="119" t="s">
        <v>11896</v>
      </c>
      <c r="P6005" s="119" t="s">
        <v>11897</v>
      </c>
      <c r="Q6005" s="126">
        <f>COUNTIF(N6005,'Service Line Inventory'!$AE$36)</f>
        <v>0</v>
      </c>
      <c r="W6005" s="125">
        <f t="shared" si="186"/>
        <v>0</v>
      </c>
      <c r="X6005" s="126" t="str">
        <f t="shared" si="187"/>
        <v/>
      </c>
    </row>
    <row r="6006" spans="14:24" x14ac:dyDescent="0.25">
      <c r="N6006" s="119" t="s">
        <v>48</v>
      </c>
      <c r="O6006" s="119" t="s">
        <v>11898</v>
      </c>
      <c r="P6006" s="119" t="s">
        <v>11899</v>
      </c>
      <c r="Q6006" s="126">
        <f>COUNTIF(N6006,'Service Line Inventory'!$AE$36)</f>
        <v>0</v>
      </c>
      <c r="W6006" s="125">
        <f t="shared" si="186"/>
        <v>0</v>
      </c>
      <c r="X6006" s="126" t="str">
        <f t="shared" si="187"/>
        <v/>
      </c>
    </row>
    <row r="6007" spans="14:24" x14ac:dyDescent="0.25">
      <c r="N6007" s="119" t="s">
        <v>48</v>
      </c>
      <c r="O6007" s="119" t="s">
        <v>11900</v>
      </c>
      <c r="P6007" s="119" t="s">
        <v>11901</v>
      </c>
      <c r="Q6007" s="126">
        <f>COUNTIF(N6007,'Service Line Inventory'!$AE$36)</f>
        <v>0</v>
      </c>
      <c r="W6007" s="125">
        <f t="shared" si="186"/>
        <v>0</v>
      </c>
      <c r="X6007" s="126" t="str">
        <f t="shared" si="187"/>
        <v/>
      </c>
    </row>
    <row r="6008" spans="14:24" x14ac:dyDescent="0.25">
      <c r="N6008" s="119" t="s">
        <v>48</v>
      </c>
      <c r="O6008" s="119" t="s">
        <v>11902</v>
      </c>
      <c r="P6008" s="119" t="s">
        <v>11903</v>
      </c>
      <c r="Q6008" s="126">
        <f>COUNTIF(N6008,'Service Line Inventory'!$AE$36)</f>
        <v>0</v>
      </c>
      <c r="W6008" s="125">
        <f t="shared" si="186"/>
        <v>0</v>
      </c>
      <c r="X6008" s="126" t="str">
        <f t="shared" si="187"/>
        <v/>
      </c>
    </row>
    <row r="6009" spans="14:24" x14ac:dyDescent="0.25">
      <c r="N6009" s="119" t="s">
        <v>48</v>
      </c>
      <c r="O6009" s="119" t="s">
        <v>11904</v>
      </c>
      <c r="P6009" s="119" t="s">
        <v>11905</v>
      </c>
      <c r="Q6009" s="126">
        <f>COUNTIF(N6009,'Service Line Inventory'!$AE$36)</f>
        <v>0</v>
      </c>
      <c r="W6009" s="125">
        <f t="shared" si="186"/>
        <v>0</v>
      </c>
      <c r="X6009" s="126" t="str">
        <f t="shared" si="187"/>
        <v/>
      </c>
    </row>
    <row r="6010" spans="14:24" x14ac:dyDescent="0.25">
      <c r="N6010" s="119" t="s">
        <v>48</v>
      </c>
      <c r="O6010" s="119" t="s">
        <v>11906</v>
      </c>
      <c r="P6010" s="119" t="s">
        <v>11907</v>
      </c>
      <c r="Q6010" s="126">
        <f>COUNTIF(N6010,'Service Line Inventory'!$AE$36)</f>
        <v>0</v>
      </c>
      <c r="W6010" s="125">
        <f t="shared" si="186"/>
        <v>0</v>
      </c>
      <c r="X6010" s="126" t="str">
        <f t="shared" si="187"/>
        <v/>
      </c>
    </row>
    <row r="6011" spans="14:24" x14ac:dyDescent="0.25">
      <c r="N6011" s="119" t="s">
        <v>48</v>
      </c>
      <c r="O6011" s="119" t="s">
        <v>11908</v>
      </c>
      <c r="P6011" s="119" t="s">
        <v>11909</v>
      </c>
      <c r="Q6011" s="126">
        <f>COUNTIF(N6011,'Service Line Inventory'!$AE$36)</f>
        <v>0</v>
      </c>
      <c r="W6011" s="125">
        <f t="shared" si="186"/>
        <v>0</v>
      </c>
      <c r="X6011" s="126" t="str">
        <f t="shared" si="187"/>
        <v/>
      </c>
    </row>
    <row r="6012" spans="14:24" x14ac:dyDescent="0.25">
      <c r="N6012" s="119" t="s">
        <v>48</v>
      </c>
      <c r="O6012" s="119" t="s">
        <v>11910</v>
      </c>
      <c r="P6012" s="119" t="s">
        <v>11911</v>
      </c>
      <c r="Q6012" s="126">
        <f>COUNTIF(N6012,'Service Line Inventory'!$AE$36)</f>
        <v>0</v>
      </c>
      <c r="W6012" s="125">
        <f t="shared" si="186"/>
        <v>0</v>
      </c>
      <c r="X6012" s="126" t="str">
        <f t="shared" si="187"/>
        <v/>
      </c>
    </row>
    <row r="6013" spans="14:24" x14ac:dyDescent="0.25">
      <c r="N6013" s="119" t="s">
        <v>48</v>
      </c>
      <c r="O6013" s="119" t="s">
        <v>11912</v>
      </c>
      <c r="P6013" s="119" t="s">
        <v>11913</v>
      </c>
      <c r="Q6013" s="126">
        <f>COUNTIF(N6013,'Service Line Inventory'!$AE$36)</f>
        <v>0</v>
      </c>
      <c r="W6013" s="125">
        <f t="shared" si="186"/>
        <v>0</v>
      </c>
      <c r="X6013" s="126" t="str">
        <f t="shared" si="187"/>
        <v/>
      </c>
    </row>
    <row r="6014" spans="14:24" x14ac:dyDescent="0.25">
      <c r="N6014" s="119" t="s">
        <v>48</v>
      </c>
      <c r="O6014" s="119" t="s">
        <v>11914</v>
      </c>
      <c r="P6014" s="119" t="s">
        <v>11915</v>
      </c>
      <c r="Q6014" s="126">
        <f>COUNTIF(N6014,'Service Line Inventory'!$AE$36)</f>
        <v>0</v>
      </c>
      <c r="W6014" s="125">
        <f t="shared" si="186"/>
        <v>0</v>
      </c>
      <c r="X6014" s="126" t="str">
        <f t="shared" si="187"/>
        <v/>
      </c>
    </row>
    <row r="6015" spans="14:24" x14ac:dyDescent="0.25">
      <c r="N6015" s="119" t="s">
        <v>48</v>
      </c>
      <c r="O6015" s="119" t="s">
        <v>11916</v>
      </c>
      <c r="P6015" s="119" t="s">
        <v>11917</v>
      </c>
      <c r="Q6015" s="126">
        <f>COUNTIF(N6015,'Service Line Inventory'!$AE$36)</f>
        <v>0</v>
      </c>
      <c r="W6015" s="125">
        <f t="shared" si="186"/>
        <v>0</v>
      </c>
      <c r="X6015" s="126" t="str">
        <f t="shared" si="187"/>
        <v/>
      </c>
    </row>
    <row r="6016" spans="14:24" x14ac:dyDescent="0.25">
      <c r="N6016" s="119" t="s">
        <v>48</v>
      </c>
      <c r="O6016" s="119" t="s">
        <v>11918</v>
      </c>
      <c r="P6016" s="119" t="s">
        <v>11919</v>
      </c>
      <c r="Q6016" s="126">
        <f>COUNTIF(N6016,'Service Line Inventory'!$AE$36)</f>
        <v>0</v>
      </c>
      <c r="W6016" s="125">
        <f t="shared" si="186"/>
        <v>0</v>
      </c>
      <c r="X6016" s="126" t="str">
        <f t="shared" si="187"/>
        <v/>
      </c>
    </row>
    <row r="6017" spans="14:24" x14ac:dyDescent="0.25">
      <c r="N6017" s="119" t="s">
        <v>48</v>
      </c>
      <c r="O6017" s="119" t="s">
        <v>11920</v>
      </c>
      <c r="P6017" s="119" t="s">
        <v>11921</v>
      </c>
      <c r="Q6017" s="126">
        <f>COUNTIF(N6017,'Service Line Inventory'!$AE$36)</f>
        <v>0</v>
      </c>
      <c r="W6017" s="125">
        <f t="shared" ref="W6017:W6080" si="188">T6017</f>
        <v>0</v>
      </c>
      <c r="X6017" s="126" t="str">
        <f t="shared" ref="X6017:X6080" si="189">IF(W6017=0,"",W6017)</f>
        <v/>
      </c>
    </row>
    <row r="6018" spans="14:24" x14ac:dyDescent="0.25">
      <c r="N6018" s="119" t="s">
        <v>48</v>
      </c>
      <c r="O6018" s="119" t="s">
        <v>11922</v>
      </c>
      <c r="P6018" s="119" t="s">
        <v>11923</v>
      </c>
      <c r="Q6018" s="126">
        <f>COUNTIF(N6018,'Service Line Inventory'!$AE$36)</f>
        <v>0</v>
      </c>
      <c r="W6018" s="125">
        <f t="shared" si="188"/>
        <v>0</v>
      </c>
      <c r="X6018" s="126" t="str">
        <f t="shared" si="189"/>
        <v/>
      </c>
    </row>
    <row r="6019" spans="14:24" x14ac:dyDescent="0.25">
      <c r="N6019" s="119" t="s">
        <v>48</v>
      </c>
      <c r="O6019" s="119" t="s">
        <v>11924</v>
      </c>
      <c r="P6019" s="119" t="s">
        <v>11925</v>
      </c>
      <c r="Q6019" s="126">
        <f>COUNTIF(N6019,'Service Line Inventory'!$AE$36)</f>
        <v>0</v>
      </c>
      <c r="W6019" s="125">
        <f t="shared" si="188"/>
        <v>0</v>
      </c>
      <c r="X6019" s="126" t="str">
        <f t="shared" si="189"/>
        <v/>
      </c>
    </row>
    <row r="6020" spans="14:24" x14ac:dyDescent="0.25">
      <c r="N6020" s="119" t="s">
        <v>48</v>
      </c>
      <c r="O6020" s="119" t="s">
        <v>11926</v>
      </c>
      <c r="P6020" s="119" t="s">
        <v>11927</v>
      </c>
      <c r="Q6020" s="126">
        <f>COUNTIF(N6020,'Service Line Inventory'!$AE$36)</f>
        <v>0</v>
      </c>
      <c r="W6020" s="125">
        <f t="shared" si="188"/>
        <v>0</v>
      </c>
      <c r="X6020" s="126" t="str">
        <f t="shared" si="189"/>
        <v/>
      </c>
    </row>
    <row r="6021" spans="14:24" x14ac:dyDescent="0.25">
      <c r="N6021" s="119" t="s">
        <v>48</v>
      </c>
      <c r="O6021" s="119" t="s">
        <v>11928</v>
      </c>
      <c r="P6021" s="119" t="s">
        <v>11929</v>
      </c>
      <c r="Q6021" s="126">
        <f>COUNTIF(N6021,'Service Line Inventory'!$AE$36)</f>
        <v>0</v>
      </c>
      <c r="W6021" s="125">
        <f t="shared" si="188"/>
        <v>0</v>
      </c>
      <c r="X6021" s="126" t="str">
        <f t="shared" si="189"/>
        <v/>
      </c>
    </row>
    <row r="6022" spans="14:24" x14ac:dyDescent="0.25">
      <c r="N6022" s="119" t="s">
        <v>48</v>
      </c>
      <c r="O6022" s="119" t="s">
        <v>11930</v>
      </c>
      <c r="P6022" s="119" t="s">
        <v>11931</v>
      </c>
      <c r="Q6022" s="126">
        <f>COUNTIF(N6022,'Service Line Inventory'!$AE$36)</f>
        <v>0</v>
      </c>
      <c r="W6022" s="125">
        <f t="shared" si="188"/>
        <v>0</v>
      </c>
      <c r="X6022" s="126" t="str">
        <f t="shared" si="189"/>
        <v/>
      </c>
    </row>
    <row r="6023" spans="14:24" x14ac:dyDescent="0.25">
      <c r="N6023" s="119" t="s">
        <v>48</v>
      </c>
      <c r="O6023" s="119" t="s">
        <v>11932</v>
      </c>
      <c r="P6023" s="119" t="s">
        <v>11933</v>
      </c>
      <c r="Q6023" s="126">
        <f>COUNTIF(N6023,'Service Line Inventory'!$AE$36)</f>
        <v>0</v>
      </c>
      <c r="W6023" s="125">
        <f t="shared" si="188"/>
        <v>0</v>
      </c>
      <c r="X6023" s="126" t="str">
        <f t="shared" si="189"/>
        <v/>
      </c>
    </row>
    <row r="6024" spans="14:24" x14ac:dyDescent="0.25">
      <c r="N6024" s="119" t="s">
        <v>48</v>
      </c>
      <c r="O6024" s="119" t="s">
        <v>11934</v>
      </c>
      <c r="P6024" s="119" t="s">
        <v>11935</v>
      </c>
      <c r="Q6024" s="126">
        <f>COUNTIF(N6024,'Service Line Inventory'!$AE$36)</f>
        <v>0</v>
      </c>
      <c r="W6024" s="125">
        <f t="shared" si="188"/>
        <v>0</v>
      </c>
      <c r="X6024" s="126" t="str">
        <f t="shared" si="189"/>
        <v/>
      </c>
    </row>
    <row r="6025" spans="14:24" x14ac:dyDescent="0.25">
      <c r="N6025" s="119" t="s">
        <v>48</v>
      </c>
      <c r="O6025" s="119" t="s">
        <v>11936</v>
      </c>
      <c r="P6025" s="119" t="s">
        <v>11937</v>
      </c>
      <c r="Q6025" s="126">
        <f>COUNTIF(N6025,'Service Line Inventory'!$AE$36)</f>
        <v>0</v>
      </c>
      <c r="W6025" s="125">
        <f t="shared" si="188"/>
        <v>0</v>
      </c>
      <c r="X6025" s="126" t="str">
        <f t="shared" si="189"/>
        <v/>
      </c>
    </row>
    <row r="6026" spans="14:24" x14ac:dyDescent="0.25">
      <c r="N6026" s="119" t="s">
        <v>48</v>
      </c>
      <c r="O6026" s="119" t="s">
        <v>11938</v>
      </c>
      <c r="P6026" s="119" t="s">
        <v>11939</v>
      </c>
      <c r="Q6026" s="126">
        <f>COUNTIF(N6026,'Service Line Inventory'!$AE$36)</f>
        <v>0</v>
      </c>
      <c r="W6026" s="125">
        <f t="shared" si="188"/>
        <v>0</v>
      </c>
      <c r="X6026" s="126" t="str">
        <f t="shared" si="189"/>
        <v/>
      </c>
    </row>
    <row r="6027" spans="14:24" x14ac:dyDescent="0.25">
      <c r="N6027" s="119" t="s">
        <v>48</v>
      </c>
      <c r="O6027" s="119" t="s">
        <v>11940</v>
      </c>
      <c r="P6027" s="119" t="s">
        <v>11941</v>
      </c>
      <c r="Q6027" s="126">
        <f>COUNTIF(N6027,'Service Line Inventory'!$AE$36)</f>
        <v>0</v>
      </c>
      <c r="W6027" s="125">
        <f t="shared" si="188"/>
        <v>0</v>
      </c>
      <c r="X6027" s="126" t="str">
        <f t="shared" si="189"/>
        <v/>
      </c>
    </row>
    <row r="6028" spans="14:24" x14ac:dyDescent="0.25">
      <c r="N6028" s="119" t="s">
        <v>48</v>
      </c>
      <c r="O6028" s="119" t="s">
        <v>11942</v>
      </c>
      <c r="P6028" s="119" t="s">
        <v>11943</v>
      </c>
      <c r="Q6028" s="126">
        <f>COUNTIF(N6028,'Service Line Inventory'!$AE$36)</f>
        <v>0</v>
      </c>
      <c r="W6028" s="125">
        <f t="shared" si="188"/>
        <v>0</v>
      </c>
      <c r="X6028" s="126" t="str">
        <f t="shared" si="189"/>
        <v/>
      </c>
    </row>
    <row r="6029" spans="14:24" x14ac:dyDescent="0.25">
      <c r="N6029" s="119" t="s">
        <v>48</v>
      </c>
      <c r="O6029" s="119" t="s">
        <v>11944</v>
      </c>
      <c r="P6029" s="119" t="s">
        <v>11945</v>
      </c>
      <c r="Q6029" s="126">
        <f>COUNTIF(N6029,'Service Line Inventory'!$AE$36)</f>
        <v>0</v>
      </c>
      <c r="W6029" s="125">
        <f t="shared" si="188"/>
        <v>0</v>
      </c>
      <c r="X6029" s="126" t="str">
        <f t="shared" si="189"/>
        <v/>
      </c>
    </row>
    <row r="6030" spans="14:24" x14ac:dyDescent="0.25">
      <c r="N6030" s="119" t="s">
        <v>48</v>
      </c>
      <c r="O6030" s="119" t="s">
        <v>11946</v>
      </c>
      <c r="P6030" s="119" t="s">
        <v>11947</v>
      </c>
      <c r="Q6030" s="126">
        <f>COUNTIF(N6030,'Service Line Inventory'!$AE$36)</f>
        <v>0</v>
      </c>
      <c r="W6030" s="125">
        <f t="shared" si="188"/>
        <v>0</v>
      </c>
      <c r="X6030" s="126" t="str">
        <f t="shared" si="189"/>
        <v/>
      </c>
    </row>
    <row r="6031" spans="14:24" x14ac:dyDescent="0.25">
      <c r="N6031" s="119" t="s">
        <v>48</v>
      </c>
      <c r="O6031" s="119" t="s">
        <v>11948</v>
      </c>
      <c r="P6031" s="119" t="s">
        <v>11949</v>
      </c>
      <c r="Q6031" s="126">
        <f>COUNTIF(N6031,'Service Line Inventory'!$AE$36)</f>
        <v>0</v>
      </c>
      <c r="W6031" s="125">
        <f t="shared" si="188"/>
        <v>0</v>
      </c>
      <c r="X6031" s="126" t="str">
        <f t="shared" si="189"/>
        <v/>
      </c>
    </row>
    <row r="6032" spans="14:24" x14ac:dyDescent="0.25">
      <c r="N6032" s="119" t="s">
        <v>48</v>
      </c>
      <c r="O6032" s="119" t="s">
        <v>11950</v>
      </c>
      <c r="P6032" s="119" t="s">
        <v>11951</v>
      </c>
      <c r="Q6032" s="126">
        <f>COUNTIF(N6032,'Service Line Inventory'!$AE$36)</f>
        <v>0</v>
      </c>
      <c r="W6032" s="125">
        <f t="shared" si="188"/>
        <v>0</v>
      </c>
      <c r="X6032" s="126" t="str">
        <f t="shared" si="189"/>
        <v/>
      </c>
    </row>
    <row r="6033" spans="14:24" x14ac:dyDescent="0.25">
      <c r="N6033" s="119" t="s">
        <v>48</v>
      </c>
      <c r="O6033" s="119" t="s">
        <v>11952</v>
      </c>
      <c r="P6033" s="119" t="s">
        <v>11953</v>
      </c>
      <c r="Q6033" s="126">
        <f>COUNTIF(N6033,'Service Line Inventory'!$AE$36)</f>
        <v>0</v>
      </c>
      <c r="W6033" s="125">
        <f t="shared" si="188"/>
        <v>0</v>
      </c>
      <c r="X6033" s="126" t="str">
        <f t="shared" si="189"/>
        <v/>
      </c>
    </row>
    <row r="6034" spans="14:24" x14ac:dyDescent="0.25">
      <c r="N6034" s="119" t="s">
        <v>48</v>
      </c>
      <c r="O6034" s="119" t="s">
        <v>11954</v>
      </c>
      <c r="P6034" s="119" t="s">
        <v>11955</v>
      </c>
      <c r="Q6034" s="126">
        <f>COUNTIF(N6034,'Service Line Inventory'!$AE$36)</f>
        <v>0</v>
      </c>
      <c r="W6034" s="125">
        <f t="shared" si="188"/>
        <v>0</v>
      </c>
      <c r="X6034" s="126" t="str">
        <f t="shared" si="189"/>
        <v/>
      </c>
    </row>
    <row r="6035" spans="14:24" x14ac:dyDescent="0.25">
      <c r="N6035" s="119" t="s">
        <v>48</v>
      </c>
      <c r="O6035" s="119" t="s">
        <v>11956</v>
      </c>
      <c r="P6035" s="119" t="s">
        <v>11957</v>
      </c>
      <c r="Q6035" s="126">
        <f>COUNTIF(N6035,'Service Line Inventory'!$AE$36)</f>
        <v>0</v>
      </c>
      <c r="W6035" s="125">
        <f t="shared" si="188"/>
        <v>0</v>
      </c>
      <c r="X6035" s="126" t="str">
        <f t="shared" si="189"/>
        <v/>
      </c>
    </row>
    <row r="6036" spans="14:24" x14ac:dyDescent="0.25">
      <c r="N6036" s="119" t="s">
        <v>48</v>
      </c>
      <c r="O6036" s="119" t="s">
        <v>11958</v>
      </c>
      <c r="P6036" s="119" t="s">
        <v>11959</v>
      </c>
      <c r="Q6036" s="126">
        <f>COUNTIF(N6036,'Service Line Inventory'!$AE$36)</f>
        <v>0</v>
      </c>
      <c r="W6036" s="125">
        <f t="shared" si="188"/>
        <v>0</v>
      </c>
      <c r="X6036" s="126" t="str">
        <f t="shared" si="189"/>
        <v/>
      </c>
    </row>
    <row r="6037" spans="14:24" x14ac:dyDescent="0.25">
      <c r="N6037" s="119" t="s">
        <v>48</v>
      </c>
      <c r="O6037" s="119" t="s">
        <v>11960</v>
      </c>
      <c r="P6037" s="119" t="s">
        <v>11961</v>
      </c>
      <c r="Q6037" s="126">
        <f>COUNTIF(N6037,'Service Line Inventory'!$AE$36)</f>
        <v>0</v>
      </c>
      <c r="W6037" s="125">
        <f t="shared" si="188"/>
        <v>0</v>
      </c>
      <c r="X6037" s="126" t="str">
        <f t="shared" si="189"/>
        <v/>
      </c>
    </row>
    <row r="6038" spans="14:24" x14ac:dyDescent="0.25">
      <c r="N6038" s="119" t="s">
        <v>48</v>
      </c>
      <c r="O6038" s="119" t="s">
        <v>11962</v>
      </c>
      <c r="P6038" s="119" t="s">
        <v>11963</v>
      </c>
      <c r="Q6038" s="126">
        <f>COUNTIF(N6038,'Service Line Inventory'!$AE$36)</f>
        <v>0</v>
      </c>
      <c r="W6038" s="125">
        <f t="shared" si="188"/>
        <v>0</v>
      </c>
      <c r="X6038" s="126" t="str">
        <f t="shared" si="189"/>
        <v/>
      </c>
    </row>
    <row r="6039" spans="14:24" x14ac:dyDescent="0.25">
      <c r="N6039" s="119" t="s">
        <v>48</v>
      </c>
      <c r="O6039" s="119" t="s">
        <v>11964</v>
      </c>
      <c r="P6039" s="119" t="s">
        <v>11965</v>
      </c>
      <c r="Q6039" s="126">
        <f>COUNTIF(N6039,'Service Line Inventory'!$AE$36)</f>
        <v>0</v>
      </c>
      <c r="W6039" s="125">
        <f t="shared" si="188"/>
        <v>0</v>
      </c>
      <c r="X6039" s="126" t="str">
        <f t="shared" si="189"/>
        <v/>
      </c>
    </row>
    <row r="6040" spans="14:24" x14ac:dyDescent="0.25">
      <c r="N6040" s="119" t="s">
        <v>48</v>
      </c>
      <c r="O6040" s="119" t="s">
        <v>11966</v>
      </c>
      <c r="P6040" s="119" t="s">
        <v>11967</v>
      </c>
      <c r="Q6040" s="126">
        <f>COUNTIF(N6040,'Service Line Inventory'!$AE$36)</f>
        <v>0</v>
      </c>
      <c r="W6040" s="125">
        <f t="shared" si="188"/>
        <v>0</v>
      </c>
      <c r="X6040" s="126" t="str">
        <f t="shared" si="189"/>
        <v/>
      </c>
    </row>
    <row r="6041" spans="14:24" x14ac:dyDescent="0.25">
      <c r="N6041" s="119" t="s">
        <v>48</v>
      </c>
      <c r="O6041" s="119" t="s">
        <v>11968</v>
      </c>
      <c r="P6041" s="119" t="s">
        <v>11969</v>
      </c>
      <c r="Q6041" s="126">
        <f>COUNTIF(N6041,'Service Line Inventory'!$AE$36)</f>
        <v>0</v>
      </c>
      <c r="W6041" s="125">
        <f t="shared" si="188"/>
        <v>0</v>
      </c>
      <c r="X6041" s="126" t="str">
        <f t="shared" si="189"/>
        <v/>
      </c>
    </row>
    <row r="6042" spans="14:24" x14ac:dyDescent="0.25">
      <c r="N6042" s="119" t="s">
        <v>48</v>
      </c>
      <c r="O6042" s="119" t="s">
        <v>11970</v>
      </c>
      <c r="P6042" s="119" t="s">
        <v>11971</v>
      </c>
      <c r="Q6042" s="126">
        <f>COUNTIF(N6042,'Service Line Inventory'!$AE$36)</f>
        <v>0</v>
      </c>
      <c r="W6042" s="125">
        <f t="shared" si="188"/>
        <v>0</v>
      </c>
      <c r="X6042" s="126" t="str">
        <f t="shared" si="189"/>
        <v/>
      </c>
    </row>
    <row r="6043" spans="14:24" x14ac:dyDescent="0.25">
      <c r="N6043" s="119" t="s">
        <v>48</v>
      </c>
      <c r="O6043" s="119" t="s">
        <v>11972</v>
      </c>
      <c r="P6043" s="119" t="s">
        <v>11973</v>
      </c>
      <c r="Q6043" s="126">
        <f>COUNTIF(N6043,'Service Line Inventory'!$AE$36)</f>
        <v>0</v>
      </c>
      <c r="W6043" s="125">
        <f t="shared" si="188"/>
        <v>0</v>
      </c>
      <c r="X6043" s="126" t="str">
        <f t="shared" si="189"/>
        <v/>
      </c>
    </row>
    <row r="6044" spans="14:24" x14ac:dyDescent="0.25">
      <c r="N6044" s="119" t="s">
        <v>48</v>
      </c>
      <c r="O6044" s="119" t="s">
        <v>11974</v>
      </c>
      <c r="P6044" s="119" t="s">
        <v>11975</v>
      </c>
      <c r="Q6044" s="126">
        <f>COUNTIF(N6044,'Service Line Inventory'!$AE$36)</f>
        <v>0</v>
      </c>
      <c r="W6044" s="125">
        <f t="shared" si="188"/>
        <v>0</v>
      </c>
      <c r="X6044" s="126" t="str">
        <f t="shared" si="189"/>
        <v/>
      </c>
    </row>
    <row r="6045" spans="14:24" x14ac:dyDescent="0.25">
      <c r="N6045" s="119" t="s">
        <v>48</v>
      </c>
      <c r="O6045" s="119" t="s">
        <v>11976</v>
      </c>
      <c r="P6045" s="119" t="s">
        <v>11977</v>
      </c>
      <c r="Q6045" s="126">
        <f>COUNTIF(N6045,'Service Line Inventory'!$AE$36)</f>
        <v>0</v>
      </c>
      <c r="W6045" s="125">
        <f t="shared" si="188"/>
        <v>0</v>
      </c>
      <c r="X6045" s="126" t="str">
        <f t="shared" si="189"/>
        <v/>
      </c>
    </row>
    <row r="6046" spans="14:24" x14ac:dyDescent="0.25">
      <c r="N6046" s="119" t="s">
        <v>48</v>
      </c>
      <c r="O6046" s="119" t="s">
        <v>11978</v>
      </c>
      <c r="P6046" s="119" t="s">
        <v>11979</v>
      </c>
      <c r="Q6046" s="126">
        <f>COUNTIF(N6046,'Service Line Inventory'!$AE$36)</f>
        <v>0</v>
      </c>
      <c r="W6046" s="125">
        <f t="shared" si="188"/>
        <v>0</v>
      </c>
      <c r="X6046" s="126" t="str">
        <f t="shared" si="189"/>
        <v/>
      </c>
    </row>
    <row r="6047" spans="14:24" x14ac:dyDescent="0.25">
      <c r="N6047" s="119" t="s">
        <v>48</v>
      </c>
      <c r="O6047" s="119" t="s">
        <v>11980</v>
      </c>
      <c r="P6047" s="119" t="s">
        <v>11981</v>
      </c>
      <c r="Q6047" s="126">
        <f>COUNTIF(N6047,'Service Line Inventory'!$AE$36)</f>
        <v>0</v>
      </c>
      <c r="W6047" s="125">
        <f t="shared" si="188"/>
        <v>0</v>
      </c>
      <c r="X6047" s="126" t="str">
        <f t="shared" si="189"/>
        <v/>
      </c>
    </row>
    <row r="6048" spans="14:24" x14ac:dyDescent="0.25">
      <c r="N6048" s="119" t="s">
        <v>48</v>
      </c>
      <c r="O6048" s="119" t="s">
        <v>11982</v>
      </c>
      <c r="P6048" s="119" t="s">
        <v>11983</v>
      </c>
      <c r="Q6048" s="126">
        <f>COUNTIF(N6048,'Service Line Inventory'!$AE$36)</f>
        <v>0</v>
      </c>
      <c r="W6048" s="125">
        <f t="shared" si="188"/>
        <v>0</v>
      </c>
      <c r="X6048" s="126" t="str">
        <f t="shared" si="189"/>
        <v/>
      </c>
    </row>
    <row r="6049" spans="14:24" x14ac:dyDescent="0.25">
      <c r="N6049" s="119" t="s">
        <v>48</v>
      </c>
      <c r="O6049" s="119" t="s">
        <v>11984</v>
      </c>
      <c r="P6049" s="119" t="s">
        <v>11985</v>
      </c>
      <c r="Q6049" s="126">
        <f>COUNTIF(N6049,'Service Line Inventory'!$AE$36)</f>
        <v>0</v>
      </c>
      <c r="W6049" s="125">
        <f t="shared" si="188"/>
        <v>0</v>
      </c>
      <c r="X6049" s="126" t="str">
        <f t="shared" si="189"/>
        <v/>
      </c>
    </row>
    <row r="6050" spans="14:24" x14ac:dyDescent="0.25">
      <c r="N6050" s="119" t="s">
        <v>48</v>
      </c>
      <c r="O6050" s="119" t="s">
        <v>11986</v>
      </c>
      <c r="P6050" s="119" t="s">
        <v>11987</v>
      </c>
      <c r="Q6050" s="126">
        <f>COUNTIF(N6050,'Service Line Inventory'!$AE$36)</f>
        <v>0</v>
      </c>
      <c r="W6050" s="125">
        <f t="shared" si="188"/>
        <v>0</v>
      </c>
      <c r="X6050" s="126" t="str">
        <f t="shared" si="189"/>
        <v/>
      </c>
    </row>
    <row r="6051" spans="14:24" x14ac:dyDescent="0.25">
      <c r="N6051" s="119" t="s">
        <v>48</v>
      </c>
      <c r="O6051" s="119" t="s">
        <v>11988</v>
      </c>
      <c r="P6051" s="119" t="s">
        <v>11989</v>
      </c>
      <c r="Q6051" s="126">
        <f>COUNTIF(N6051,'Service Line Inventory'!$AE$36)</f>
        <v>0</v>
      </c>
      <c r="W6051" s="125">
        <f t="shared" si="188"/>
        <v>0</v>
      </c>
      <c r="X6051" s="126" t="str">
        <f t="shared" si="189"/>
        <v/>
      </c>
    </row>
    <row r="6052" spans="14:24" x14ac:dyDescent="0.25">
      <c r="N6052" s="119" t="s">
        <v>48</v>
      </c>
      <c r="O6052" s="119" t="s">
        <v>11990</v>
      </c>
      <c r="P6052" s="119" t="s">
        <v>11991</v>
      </c>
      <c r="Q6052" s="126">
        <f>COUNTIF(N6052,'Service Line Inventory'!$AE$36)</f>
        <v>0</v>
      </c>
      <c r="W6052" s="125">
        <f t="shared" si="188"/>
        <v>0</v>
      </c>
      <c r="X6052" s="126" t="str">
        <f t="shared" si="189"/>
        <v/>
      </c>
    </row>
    <row r="6053" spans="14:24" x14ac:dyDescent="0.25">
      <c r="N6053" s="119" t="s">
        <v>48</v>
      </c>
      <c r="O6053" s="119" t="s">
        <v>11992</v>
      </c>
      <c r="P6053" s="119" t="s">
        <v>11993</v>
      </c>
      <c r="Q6053" s="126">
        <f>COUNTIF(N6053,'Service Line Inventory'!$AE$36)</f>
        <v>0</v>
      </c>
      <c r="W6053" s="125">
        <f t="shared" si="188"/>
        <v>0</v>
      </c>
      <c r="X6053" s="126" t="str">
        <f t="shared" si="189"/>
        <v/>
      </c>
    </row>
    <row r="6054" spans="14:24" x14ac:dyDescent="0.25">
      <c r="N6054" s="119" t="s">
        <v>48</v>
      </c>
      <c r="O6054" s="119" t="s">
        <v>11994</v>
      </c>
      <c r="P6054" s="119" t="s">
        <v>11995</v>
      </c>
      <c r="Q6054" s="126">
        <f>COUNTIF(N6054,'Service Line Inventory'!$AE$36)</f>
        <v>0</v>
      </c>
      <c r="W6054" s="125">
        <f t="shared" si="188"/>
        <v>0</v>
      </c>
      <c r="X6054" s="126" t="str">
        <f t="shared" si="189"/>
        <v/>
      </c>
    </row>
    <row r="6055" spans="14:24" x14ac:dyDescent="0.25">
      <c r="N6055" s="119" t="s">
        <v>48</v>
      </c>
      <c r="O6055" s="119" t="s">
        <v>11996</v>
      </c>
      <c r="P6055" s="119" t="s">
        <v>11997</v>
      </c>
      <c r="Q6055" s="126">
        <f>COUNTIF(N6055,'Service Line Inventory'!$AE$36)</f>
        <v>0</v>
      </c>
      <c r="W6055" s="125">
        <f t="shared" si="188"/>
        <v>0</v>
      </c>
      <c r="X6055" s="126" t="str">
        <f t="shared" si="189"/>
        <v/>
      </c>
    </row>
    <row r="6056" spans="14:24" x14ac:dyDescent="0.25">
      <c r="N6056" s="119" t="s">
        <v>48</v>
      </c>
      <c r="O6056" s="119" t="s">
        <v>11998</v>
      </c>
      <c r="P6056" s="119" t="s">
        <v>11999</v>
      </c>
      <c r="Q6056" s="126">
        <f>COUNTIF(N6056,'Service Line Inventory'!$AE$36)</f>
        <v>0</v>
      </c>
      <c r="W6056" s="125">
        <f t="shared" si="188"/>
        <v>0</v>
      </c>
      <c r="X6056" s="126" t="str">
        <f t="shared" si="189"/>
        <v/>
      </c>
    </row>
    <row r="6057" spans="14:24" x14ac:dyDescent="0.25">
      <c r="N6057" s="119" t="s">
        <v>48</v>
      </c>
      <c r="O6057" s="119" t="s">
        <v>12000</v>
      </c>
      <c r="P6057" s="119" t="s">
        <v>12001</v>
      </c>
      <c r="Q6057" s="126">
        <f>COUNTIF(N6057,'Service Line Inventory'!$AE$36)</f>
        <v>0</v>
      </c>
      <c r="W6057" s="125">
        <f t="shared" si="188"/>
        <v>0</v>
      </c>
      <c r="X6057" s="126" t="str">
        <f t="shared" si="189"/>
        <v/>
      </c>
    </row>
    <row r="6058" spans="14:24" x14ac:dyDescent="0.25">
      <c r="N6058" s="119" t="s">
        <v>48</v>
      </c>
      <c r="O6058" s="119" t="s">
        <v>12002</v>
      </c>
      <c r="P6058" s="119" t="s">
        <v>12003</v>
      </c>
      <c r="Q6058" s="126">
        <f>COUNTIF(N6058,'Service Line Inventory'!$AE$36)</f>
        <v>0</v>
      </c>
      <c r="W6058" s="125">
        <f t="shared" si="188"/>
        <v>0</v>
      </c>
      <c r="X6058" s="126" t="str">
        <f t="shared" si="189"/>
        <v/>
      </c>
    </row>
    <row r="6059" spans="14:24" x14ac:dyDescent="0.25">
      <c r="N6059" s="119" t="s">
        <v>48</v>
      </c>
      <c r="O6059" s="119" t="s">
        <v>12004</v>
      </c>
      <c r="P6059" s="119" t="s">
        <v>12005</v>
      </c>
      <c r="Q6059" s="126">
        <f>COUNTIF(N6059,'Service Line Inventory'!$AE$36)</f>
        <v>0</v>
      </c>
      <c r="W6059" s="125">
        <f t="shared" si="188"/>
        <v>0</v>
      </c>
      <c r="X6059" s="126" t="str">
        <f t="shared" si="189"/>
        <v/>
      </c>
    </row>
    <row r="6060" spans="14:24" x14ac:dyDescent="0.25">
      <c r="N6060" s="119" t="s">
        <v>48</v>
      </c>
      <c r="O6060" s="119" t="s">
        <v>12006</v>
      </c>
      <c r="P6060" s="119" t="s">
        <v>12007</v>
      </c>
      <c r="Q6060" s="126">
        <f>COUNTIF(N6060,'Service Line Inventory'!$AE$36)</f>
        <v>0</v>
      </c>
      <c r="W6060" s="125">
        <f t="shared" si="188"/>
        <v>0</v>
      </c>
      <c r="X6060" s="126" t="str">
        <f t="shared" si="189"/>
        <v/>
      </c>
    </row>
    <row r="6061" spans="14:24" x14ac:dyDescent="0.25">
      <c r="N6061" s="119" t="s">
        <v>48</v>
      </c>
      <c r="O6061" s="119" t="s">
        <v>12008</v>
      </c>
      <c r="P6061" s="119" t="s">
        <v>12009</v>
      </c>
      <c r="Q6061" s="126">
        <f>COUNTIF(N6061,'Service Line Inventory'!$AE$36)</f>
        <v>0</v>
      </c>
      <c r="W6061" s="125">
        <f t="shared" si="188"/>
        <v>0</v>
      </c>
      <c r="X6061" s="126" t="str">
        <f t="shared" si="189"/>
        <v/>
      </c>
    </row>
    <row r="6062" spans="14:24" x14ac:dyDescent="0.25">
      <c r="N6062" s="119" t="s">
        <v>48</v>
      </c>
      <c r="O6062" s="119" t="s">
        <v>12010</v>
      </c>
      <c r="P6062" s="119" t="s">
        <v>12011</v>
      </c>
      <c r="Q6062" s="126">
        <f>COUNTIF(N6062,'Service Line Inventory'!$AE$36)</f>
        <v>0</v>
      </c>
      <c r="W6062" s="125">
        <f t="shared" si="188"/>
        <v>0</v>
      </c>
      <c r="X6062" s="126" t="str">
        <f t="shared" si="189"/>
        <v/>
      </c>
    </row>
    <row r="6063" spans="14:24" x14ac:dyDescent="0.25">
      <c r="N6063" s="119" t="s">
        <v>48</v>
      </c>
      <c r="O6063" s="119" t="s">
        <v>12012</v>
      </c>
      <c r="P6063" s="119" t="s">
        <v>12013</v>
      </c>
      <c r="Q6063" s="126">
        <f>COUNTIF(N6063,'Service Line Inventory'!$AE$36)</f>
        <v>0</v>
      </c>
      <c r="W6063" s="125">
        <f t="shared" si="188"/>
        <v>0</v>
      </c>
      <c r="X6063" s="126" t="str">
        <f t="shared" si="189"/>
        <v/>
      </c>
    </row>
    <row r="6064" spans="14:24" x14ac:dyDescent="0.25">
      <c r="N6064" s="119" t="s">
        <v>48</v>
      </c>
      <c r="O6064" s="119" t="s">
        <v>12014</v>
      </c>
      <c r="P6064" s="119" t="s">
        <v>12015</v>
      </c>
      <c r="Q6064" s="126">
        <f>COUNTIF(N6064,'Service Line Inventory'!$AE$36)</f>
        <v>0</v>
      </c>
      <c r="W6064" s="125">
        <f t="shared" si="188"/>
        <v>0</v>
      </c>
      <c r="X6064" s="126" t="str">
        <f t="shared" si="189"/>
        <v/>
      </c>
    </row>
    <row r="6065" spans="14:24" x14ac:dyDescent="0.25">
      <c r="N6065" s="119" t="s">
        <v>48</v>
      </c>
      <c r="O6065" s="119" t="s">
        <v>12016</v>
      </c>
      <c r="P6065" s="119" t="s">
        <v>12017</v>
      </c>
      <c r="Q6065" s="126">
        <f>COUNTIF(N6065,'Service Line Inventory'!$AE$36)</f>
        <v>0</v>
      </c>
      <c r="W6065" s="125">
        <f t="shared" si="188"/>
        <v>0</v>
      </c>
      <c r="X6065" s="126" t="str">
        <f t="shared" si="189"/>
        <v/>
      </c>
    </row>
    <row r="6066" spans="14:24" x14ac:dyDescent="0.25">
      <c r="N6066" s="119" t="s">
        <v>48</v>
      </c>
      <c r="O6066" s="119" t="s">
        <v>12018</v>
      </c>
      <c r="P6066" s="119" t="s">
        <v>12019</v>
      </c>
      <c r="Q6066" s="126">
        <f>COUNTIF(N6066,'Service Line Inventory'!$AE$36)</f>
        <v>0</v>
      </c>
      <c r="W6066" s="125">
        <f t="shared" si="188"/>
        <v>0</v>
      </c>
      <c r="X6066" s="126" t="str">
        <f t="shared" si="189"/>
        <v/>
      </c>
    </row>
    <row r="6067" spans="14:24" x14ac:dyDescent="0.25">
      <c r="N6067" s="119" t="s">
        <v>48</v>
      </c>
      <c r="O6067" s="119" t="s">
        <v>12020</v>
      </c>
      <c r="P6067" s="119" t="s">
        <v>12021</v>
      </c>
      <c r="Q6067" s="126">
        <f>COUNTIF(N6067,'Service Line Inventory'!$AE$36)</f>
        <v>0</v>
      </c>
      <c r="W6067" s="125">
        <f t="shared" si="188"/>
        <v>0</v>
      </c>
      <c r="X6067" s="126" t="str">
        <f t="shared" si="189"/>
        <v/>
      </c>
    </row>
    <row r="6068" spans="14:24" x14ac:dyDescent="0.25">
      <c r="N6068" s="119" t="s">
        <v>48</v>
      </c>
      <c r="O6068" s="119" t="s">
        <v>12022</v>
      </c>
      <c r="P6068" s="119" t="s">
        <v>12023</v>
      </c>
      <c r="Q6068" s="126">
        <f>COUNTIF(N6068,'Service Line Inventory'!$AE$36)</f>
        <v>0</v>
      </c>
      <c r="W6068" s="125">
        <f t="shared" si="188"/>
        <v>0</v>
      </c>
      <c r="X6068" s="126" t="str">
        <f t="shared" si="189"/>
        <v/>
      </c>
    </row>
    <row r="6069" spans="14:24" x14ac:dyDescent="0.25">
      <c r="N6069" s="119" t="s">
        <v>48</v>
      </c>
      <c r="O6069" s="119" t="s">
        <v>12024</v>
      </c>
      <c r="P6069" s="119" t="s">
        <v>12025</v>
      </c>
      <c r="Q6069" s="126">
        <f>COUNTIF(N6069,'Service Line Inventory'!$AE$36)</f>
        <v>0</v>
      </c>
      <c r="W6069" s="125">
        <f t="shared" si="188"/>
        <v>0</v>
      </c>
      <c r="X6069" s="126" t="str">
        <f t="shared" si="189"/>
        <v/>
      </c>
    </row>
    <row r="6070" spans="14:24" x14ac:dyDescent="0.25">
      <c r="N6070" s="119" t="s">
        <v>48</v>
      </c>
      <c r="O6070" s="119" t="s">
        <v>12026</v>
      </c>
      <c r="P6070" s="119" t="s">
        <v>12027</v>
      </c>
      <c r="Q6070" s="126">
        <f>COUNTIF(N6070,'Service Line Inventory'!$AE$36)</f>
        <v>0</v>
      </c>
      <c r="W6070" s="125">
        <f t="shared" si="188"/>
        <v>0</v>
      </c>
      <c r="X6070" s="126" t="str">
        <f t="shared" si="189"/>
        <v/>
      </c>
    </row>
    <row r="6071" spans="14:24" x14ac:dyDescent="0.25">
      <c r="N6071" s="119" t="s">
        <v>48</v>
      </c>
      <c r="O6071" s="119" t="s">
        <v>12028</v>
      </c>
      <c r="P6071" s="119" t="s">
        <v>12029</v>
      </c>
      <c r="Q6071" s="126">
        <f>COUNTIF(N6071,'Service Line Inventory'!$AE$36)</f>
        <v>0</v>
      </c>
      <c r="W6071" s="125">
        <f t="shared" si="188"/>
        <v>0</v>
      </c>
      <c r="X6071" s="126" t="str">
        <f t="shared" si="189"/>
        <v/>
      </c>
    </row>
    <row r="6072" spans="14:24" x14ac:dyDescent="0.25">
      <c r="N6072" s="119" t="s">
        <v>48</v>
      </c>
      <c r="O6072" s="119" t="s">
        <v>12030</v>
      </c>
      <c r="P6072" s="119" t="s">
        <v>12031</v>
      </c>
      <c r="Q6072" s="126">
        <f>COUNTIF(N6072,'Service Line Inventory'!$AE$36)</f>
        <v>0</v>
      </c>
      <c r="W6072" s="125">
        <f t="shared" si="188"/>
        <v>0</v>
      </c>
      <c r="X6072" s="126" t="str">
        <f t="shared" si="189"/>
        <v/>
      </c>
    </row>
    <row r="6073" spans="14:24" x14ac:dyDescent="0.25">
      <c r="N6073" s="119" t="s">
        <v>48</v>
      </c>
      <c r="O6073" s="119" t="s">
        <v>12032</v>
      </c>
      <c r="P6073" s="119" t="s">
        <v>12033</v>
      </c>
      <c r="Q6073" s="126">
        <f>COUNTIF(N6073,'Service Line Inventory'!$AE$36)</f>
        <v>0</v>
      </c>
      <c r="W6073" s="125">
        <f t="shared" si="188"/>
        <v>0</v>
      </c>
      <c r="X6073" s="126" t="str">
        <f t="shared" si="189"/>
        <v/>
      </c>
    </row>
    <row r="6074" spans="14:24" x14ac:dyDescent="0.25">
      <c r="N6074" s="119" t="s">
        <v>48</v>
      </c>
      <c r="O6074" s="119" t="s">
        <v>12034</v>
      </c>
      <c r="P6074" s="119" t="s">
        <v>12035</v>
      </c>
      <c r="Q6074" s="126">
        <f>COUNTIF(N6074,'Service Line Inventory'!$AE$36)</f>
        <v>0</v>
      </c>
      <c r="W6074" s="125">
        <f t="shared" si="188"/>
        <v>0</v>
      </c>
      <c r="X6074" s="126" t="str">
        <f t="shared" si="189"/>
        <v/>
      </c>
    </row>
    <row r="6075" spans="14:24" x14ac:dyDescent="0.25">
      <c r="N6075" s="119" t="s">
        <v>48</v>
      </c>
      <c r="O6075" s="119" t="s">
        <v>12036</v>
      </c>
      <c r="P6075" s="119" t="s">
        <v>12037</v>
      </c>
      <c r="Q6075" s="126">
        <f>COUNTIF(N6075,'Service Line Inventory'!$AE$36)</f>
        <v>0</v>
      </c>
      <c r="W6075" s="125">
        <f t="shared" si="188"/>
        <v>0</v>
      </c>
      <c r="X6075" s="126" t="str">
        <f t="shared" si="189"/>
        <v/>
      </c>
    </row>
    <row r="6076" spans="14:24" x14ac:dyDescent="0.25">
      <c r="N6076" s="119" t="s">
        <v>48</v>
      </c>
      <c r="O6076" s="119" t="s">
        <v>12038</v>
      </c>
      <c r="P6076" s="119" t="s">
        <v>12039</v>
      </c>
      <c r="Q6076" s="126">
        <f>COUNTIF(N6076,'Service Line Inventory'!$AE$36)</f>
        <v>0</v>
      </c>
      <c r="W6076" s="125">
        <f t="shared" si="188"/>
        <v>0</v>
      </c>
      <c r="X6076" s="126" t="str">
        <f t="shared" si="189"/>
        <v/>
      </c>
    </row>
    <row r="6077" spans="14:24" x14ac:dyDescent="0.25">
      <c r="N6077" s="119" t="s">
        <v>48</v>
      </c>
      <c r="O6077" s="119" t="s">
        <v>12040</v>
      </c>
      <c r="P6077" s="119" t="s">
        <v>12041</v>
      </c>
      <c r="Q6077" s="126">
        <f>COUNTIF(N6077,'Service Line Inventory'!$AE$36)</f>
        <v>0</v>
      </c>
      <c r="W6077" s="125">
        <f t="shared" si="188"/>
        <v>0</v>
      </c>
      <c r="X6077" s="126" t="str">
        <f t="shared" si="189"/>
        <v/>
      </c>
    </row>
    <row r="6078" spans="14:24" x14ac:dyDescent="0.25">
      <c r="N6078" s="119" t="s">
        <v>48</v>
      </c>
      <c r="O6078" s="119" t="s">
        <v>12042</v>
      </c>
      <c r="P6078" s="119" t="s">
        <v>12043</v>
      </c>
      <c r="Q6078" s="126">
        <f>COUNTIF(N6078,'Service Line Inventory'!$AE$36)</f>
        <v>0</v>
      </c>
      <c r="W6078" s="125">
        <f t="shared" si="188"/>
        <v>0</v>
      </c>
      <c r="X6078" s="126" t="str">
        <f t="shared" si="189"/>
        <v/>
      </c>
    </row>
    <row r="6079" spans="14:24" x14ac:dyDescent="0.25">
      <c r="N6079" s="119" t="s">
        <v>48</v>
      </c>
      <c r="O6079" s="119" t="s">
        <v>12044</v>
      </c>
      <c r="P6079" s="119" t="s">
        <v>12045</v>
      </c>
      <c r="Q6079" s="126">
        <f>COUNTIF(N6079,'Service Line Inventory'!$AE$36)</f>
        <v>0</v>
      </c>
      <c r="W6079" s="125">
        <f t="shared" si="188"/>
        <v>0</v>
      </c>
      <c r="X6079" s="126" t="str">
        <f t="shared" si="189"/>
        <v/>
      </c>
    </row>
    <row r="6080" spans="14:24" x14ac:dyDescent="0.25">
      <c r="N6080" s="119" t="s">
        <v>48</v>
      </c>
      <c r="O6080" s="119" t="s">
        <v>12046</v>
      </c>
      <c r="P6080" s="119" t="s">
        <v>12047</v>
      </c>
      <c r="Q6080" s="126">
        <f>COUNTIF(N6080,'Service Line Inventory'!$AE$36)</f>
        <v>0</v>
      </c>
      <c r="W6080" s="125">
        <f t="shared" si="188"/>
        <v>0</v>
      </c>
      <c r="X6080" s="126" t="str">
        <f t="shared" si="189"/>
        <v/>
      </c>
    </row>
    <row r="6081" spans="14:24" x14ac:dyDescent="0.25">
      <c r="N6081" s="119" t="s">
        <v>48</v>
      </c>
      <c r="O6081" s="119" t="s">
        <v>12048</v>
      </c>
      <c r="P6081" s="119" t="s">
        <v>12049</v>
      </c>
      <c r="Q6081" s="126">
        <f>COUNTIF(N6081,'Service Line Inventory'!$AE$36)</f>
        <v>0</v>
      </c>
      <c r="W6081" s="125">
        <f t="shared" ref="W6081:W6144" si="190">T6081</f>
        <v>0</v>
      </c>
      <c r="X6081" s="126" t="str">
        <f t="shared" ref="X6081:X6144" si="191">IF(W6081=0,"",W6081)</f>
        <v/>
      </c>
    </row>
    <row r="6082" spans="14:24" x14ac:dyDescent="0.25">
      <c r="N6082" s="119" t="s">
        <v>48</v>
      </c>
      <c r="O6082" s="119" t="s">
        <v>12050</v>
      </c>
      <c r="P6082" s="119" t="s">
        <v>12051</v>
      </c>
      <c r="Q6082" s="126">
        <f>COUNTIF(N6082,'Service Line Inventory'!$AE$36)</f>
        <v>0</v>
      </c>
      <c r="W6082" s="125">
        <f t="shared" si="190"/>
        <v>0</v>
      </c>
      <c r="X6082" s="126" t="str">
        <f t="shared" si="191"/>
        <v/>
      </c>
    </row>
    <row r="6083" spans="14:24" x14ac:dyDescent="0.25">
      <c r="N6083" s="119" t="s">
        <v>48</v>
      </c>
      <c r="O6083" s="119" t="s">
        <v>12052</v>
      </c>
      <c r="P6083" s="119" t="s">
        <v>12053</v>
      </c>
      <c r="Q6083" s="126">
        <f>COUNTIF(N6083,'Service Line Inventory'!$AE$36)</f>
        <v>0</v>
      </c>
      <c r="W6083" s="125">
        <f t="shared" si="190"/>
        <v>0</v>
      </c>
      <c r="X6083" s="126" t="str">
        <f t="shared" si="191"/>
        <v/>
      </c>
    </row>
    <row r="6084" spans="14:24" x14ac:dyDescent="0.25">
      <c r="N6084" s="119" t="s">
        <v>48</v>
      </c>
      <c r="O6084" s="119" t="s">
        <v>12054</v>
      </c>
      <c r="P6084" s="119" t="s">
        <v>12055</v>
      </c>
      <c r="Q6084" s="126">
        <f>COUNTIF(N6084,'Service Line Inventory'!$AE$36)</f>
        <v>0</v>
      </c>
      <c r="W6084" s="125">
        <f t="shared" si="190"/>
        <v>0</v>
      </c>
      <c r="X6084" s="126" t="str">
        <f t="shared" si="191"/>
        <v/>
      </c>
    </row>
    <row r="6085" spans="14:24" x14ac:dyDescent="0.25">
      <c r="N6085" s="119" t="s">
        <v>48</v>
      </c>
      <c r="O6085" s="119" t="s">
        <v>12056</v>
      </c>
      <c r="P6085" s="119" t="s">
        <v>12057</v>
      </c>
      <c r="Q6085" s="126">
        <f>COUNTIF(N6085,'Service Line Inventory'!$AE$36)</f>
        <v>0</v>
      </c>
      <c r="W6085" s="125">
        <f t="shared" si="190"/>
        <v>0</v>
      </c>
      <c r="X6085" s="126" t="str">
        <f t="shared" si="191"/>
        <v/>
      </c>
    </row>
    <row r="6086" spans="14:24" x14ac:dyDescent="0.25">
      <c r="N6086" s="119" t="s">
        <v>48</v>
      </c>
      <c r="O6086" s="119" t="s">
        <v>12058</v>
      </c>
      <c r="P6086" s="119" t="s">
        <v>12059</v>
      </c>
      <c r="Q6086" s="126">
        <f>COUNTIF(N6086,'Service Line Inventory'!$AE$36)</f>
        <v>0</v>
      </c>
      <c r="W6086" s="125">
        <f t="shared" si="190"/>
        <v>0</v>
      </c>
      <c r="X6086" s="126" t="str">
        <f t="shared" si="191"/>
        <v/>
      </c>
    </row>
    <row r="6087" spans="14:24" x14ac:dyDescent="0.25">
      <c r="N6087" s="119" t="s">
        <v>48</v>
      </c>
      <c r="O6087" s="119" t="s">
        <v>12060</v>
      </c>
      <c r="P6087" s="119" t="s">
        <v>12061</v>
      </c>
      <c r="Q6087" s="126">
        <f>COUNTIF(N6087,'Service Line Inventory'!$AE$36)</f>
        <v>0</v>
      </c>
      <c r="W6087" s="125">
        <f t="shared" si="190"/>
        <v>0</v>
      </c>
      <c r="X6087" s="126" t="str">
        <f t="shared" si="191"/>
        <v/>
      </c>
    </row>
    <row r="6088" spans="14:24" x14ac:dyDescent="0.25">
      <c r="N6088" s="119" t="s">
        <v>48</v>
      </c>
      <c r="O6088" s="119" t="s">
        <v>12062</v>
      </c>
      <c r="P6088" s="119" t="s">
        <v>12063</v>
      </c>
      <c r="Q6088" s="126">
        <f>COUNTIF(N6088,'Service Line Inventory'!$AE$36)</f>
        <v>0</v>
      </c>
      <c r="W6088" s="125">
        <f t="shared" si="190"/>
        <v>0</v>
      </c>
      <c r="X6088" s="126" t="str">
        <f t="shared" si="191"/>
        <v/>
      </c>
    </row>
    <row r="6089" spans="14:24" x14ac:dyDescent="0.25">
      <c r="N6089" s="119" t="s">
        <v>48</v>
      </c>
      <c r="O6089" s="119" t="s">
        <v>12064</v>
      </c>
      <c r="P6089" s="119" t="s">
        <v>12065</v>
      </c>
      <c r="Q6089" s="126">
        <f>COUNTIF(N6089,'Service Line Inventory'!$AE$36)</f>
        <v>0</v>
      </c>
      <c r="W6089" s="125">
        <f t="shared" si="190"/>
        <v>0</v>
      </c>
      <c r="X6089" s="126" t="str">
        <f t="shared" si="191"/>
        <v/>
      </c>
    </row>
    <row r="6090" spans="14:24" x14ac:dyDescent="0.25">
      <c r="N6090" s="119" t="s">
        <v>48</v>
      </c>
      <c r="O6090" s="119" t="s">
        <v>12066</v>
      </c>
      <c r="P6090" s="119" t="s">
        <v>12067</v>
      </c>
      <c r="Q6090" s="126">
        <f>COUNTIF(N6090,'Service Line Inventory'!$AE$36)</f>
        <v>0</v>
      </c>
      <c r="W6090" s="125">
        <f t="shared" si="190"/>
        <v>0</v>
      </c>
      <c r="X6090" s="126" t="str">
        <f t="shared" si="191"/>
        <v/>
      </c>
    </row>
    <row r="6091" spans="14:24" x14ac:dyDescent="0.25">
      <c r="N6091" s="119" t="s">
        <v>48</v>
      </c>
      <c r="O6091" s="119" t="s">
        <v>12068</v>
      </c>
      <c r="P6091" s="119" t="s">
        <v>12069</v>
      </c>
      <c r="Q6091" s="126">
        <f>COUNTIF(N6091,'Service Line Inventory'!$AE$36)</f>
        <v>0</v>
      </c>
      <c r="W6091" s="125">
        <f t="shared" si="190"/>
        <v>0</v>
      </c>
      <c r="X6091" s="126" t="str">
        <f t="shared" si="191"/>
        <v/>
      </c>
    </row>
    <row r="6092" spans="14:24" x14ac:dyDescent="0.25">
      <c r="N6092" s="119" t="s">
        <v>48</v>
      </c>
      <c r="O6092" s="119" t="s">
        <v>12070</v>
      </c>
      <c r="P6092" s="119" t="s">
        <v>12071</v>
      </c>
      <c r="Q6092" s="126">
        <f>COUNTIF(N6092,'Service Line Inventory'!$AE$36)</f>
        <v>0</v>
      </c>
      <c r="W6092" s="125">
        <f t="shared" si="190"/>
        <v>0</v>
      </c>
      <c r="X6092" s="126" t="str">
        <f t="shared" si="191"/>
        <v/>
      </c>
    </row>
    <row r="6093" spans="14:24" x14ac:dyDescent="0.25">
      <c r="N6093" s="119" t="s">
        <v>48</v>
      </c>
      <c r="O6093" s="119" t="s">
        <v>12072</v>
      </c>
      <c r="P6093" s="119" t="s">
        <v>12073</v>
      </c>
      <c r="Q6093" s="126">
        <f>COUNTIF(N6093,'Service Line Inventory'!$AE$36)</f>
        <v>0</v>
      </c>
      <c r="W6093" s="125">
        <f t="shared" si="190"/>
        <v>0</v>
      </c>
      <c r="X6093" s="126" t="str">
        <f t="shared" si="191"/>
        <v/>
      </c>
    </row>
    <row r="6094" spans="14:24" x14ac:dyDescent="0.25">
      <c r="N6094" s="119" t="s">
        <v>48</v>
      </c>
      <c r="O6094" s="119" t="s">
        <v>12074</v>
      </c>
      <c r="P6094" s="119" t="s">
        <v>12075</v>
      </c>
      <c r="Q6094" s="126">
        <f>COUNTIF(N6094,'Service Line Inventory'!$AE$36)</f>
        <v>0</v>
      </c>
      <c r="W6094" s="125">
        <f t="shared" si="190"/>
        <v>0</v>
      </c>
      <c r="X6094" s="126" t="str">
        <f t="shared" si="191"/>
        <v/>
      </c>
    </row>
    <row r="6095" spans="14:24" x14ac:dyDescent="0.25">
      <c r="N6095" s="119" t="s">
        <v>48</v>
      </c>
      <c r="O6095" s="119" t="s">
        <v>12076</v>
      </c>
      <c r="P6095" s="119" t="s">
        <v>12077</v>
      </c>
      <c r="Q6095" s="126">
        <f>COUNTIF(N6095,'Service Line Inventory'!$AE$36)</f>
        <v>0</v>
      </c>
      <c r="W6095" s="125">
        <f t="shared" si="190"/>
        <v>0</v>
      </c>
      <c r="X6095" s="126" t="str">
        <f t="shared" si="191"/>
        <v/>
      </c>
    </row>
    <row r="6096" spans="14:24" x14ac:dyDescent="0.25">
      <c r="N6096" s="119" t="s">
        <v>48</v>
      </c>
      <c r="O6096" s="119" t="s">
        <v>12078</v>
      </c>
      <c r="P6096" s="119" t="s">
        <v>12079</v>
      </c>
      <c r="Q6096" s="126">
        <f>COUNTIF(N6096,'Service Line Inventory'!$AE$36)</f>
        <v>0</v>
      </c>
      <c r="W6096" s="125">
        <f t="shared" si="190"/>
        <v>0</v>
      </c>
      <c r="X6096" s="126" t="str">
        <f t="shared" si="191"/>
        <v/>
      </c>
    </row>
    <row r="6097" spans="14:24" x14ac:dyDescent="0.25">
      <c r="N6097" s="119" t="s">
        <v>48</v>
      </c>
      <c r="O6097" s="119" t="s">
        <v>12080</v>
      </c>
      <c r="P6097" s="119" t="s">
        <v>12081</v>
      </c>
      <c r="Q6097" s="126">
        <f>COUNTIF(N6097,'Service Line Inventory'!$AE$36)</f>
        <v>0</v>
      </c>
      <c r="W6097" s="125">
        <f t="shared" si="190"/>
        <v>0</v>
      </c>
      <c r="X6097" s="126" t="str">
        <f t="shared" si="191"/>
        <v/>
      </c>
    </row>
    <row r="6098" spans="14:24" x14ac:dyDescent="0.25">
      <c r="N6098" s="119" t="s">
        <v>48</v>
      </c>
      <c r="O6098" s="119" t="s">
        <v>12082</v>
      </c>
      <c r="P6098" s="119" t="s">
        <v>12083</v>
      </c>
      <c r="Q6098" s="126">
        <f>COUNTIF(N6098,'Service Line Inventory'!$AE$36)</f>
        <v>0</v>
      </c>
      <c r="W6098" s="125">
        <f t="shared" si="190"/>
        <v>0</v>
      </c>
      <c r="X6098" s="126" t="str">
        <f t="shared" si="191"/>
        <v/>
      </c>
    </row>
    <row r="6099" spans="14:24" x14ac:dyDescent="0.25">
      <c r="N6099" s="119" t="s">
        <v>48</v>
      </c>
      <c r="O6099" s="119" t="s">
        <v>12084</v>
      </c>
      <c r="P6099" s="119" t="s">
        <v>12085</v>
      </c>
      <c r="Q6099" s="126">
        <f>COUNTIF(N6099,'Service Line Inventory'!$AE$36)</f>
        <v>0</v>
      </c>
      <c r="W6099" s="125">
        <f t="shared" si="190"/>
        <v>0</v>
      </c>
      <c r="X6099" s="126" t="str">
        <f t="shared" si="191"/>
        <v/>
      </c>
    </row>
    <row r="6100" spans="14:24" x14ac:dyDescent="0.25">
      <c r="N6100" s="119" t="s">
        <v>48</v>
      </c>
      <c r="O6100" s="119" t="s">
        <v>12086</v>
      </c>
      <c r="P6100" s="119" t="s">
        <v>12087</v>
      </c>
      <c r="Q6100" s="126">
        <f>COUNTIF(N6100,'Service Line Inventory'!$AE$36)</f>
        <v>0</v>
      </c>
      <c r="W6100" s="125">
        <f t="shared" si="190"/>
        <v>0</v>
      </c>
      <c r="X6100" s="126" t="str">
        <f t="shared" si="191"/>
        <v/>
      </c>
    </row>
    <row r="6101" spans="14:24" x14ac:dyDescent="0.25">
      <c r="N6101" s="119" t="s">
        <v>48</v>
      </c>
      <c r="O6101" s="119" t="s">
        <v>12088</v>
      </c>
      <c r="P6101" s="119" t="s">
        <v>12089</v>
      </c>
      <c r="Q6101" s="126">
        <f>COUNTIF(N6101,'Service Line Inventory'!$AE$36)</f>
        <v>0</v>
      </c>
      <c r="W6101" s="125">
        <f t="shared" si="190"/>
        <v>0</v>
      </c>
      <c r="X6101" s="126" t="str">
        <f t="shared" si="191"/>
        <v/>
      </c>
    </row>
    <row r="6102" spans="14:24" x14ac:dyDescent="0.25">
      <c r="N6102" s="119" t="s">
        <v>48</v>
      </c>
      <c r="O6102" s="119" t="s">
        <v>12090</v>
      </c>
      <c r="P6102" s="119" t="s">
        <v>12091</v>
      </c>
      <c r="Q6102" s="126">
        <f>COUNTIF(N6102,'Service Line Inventory'!$AE$36)</f>
        <v>0</v>
      </c>
      <c r="W6102" s="125">
        <f t="shared" si="190"/>
        <v>0</v>
      </c>
      <c r="X6102" s="126" t="str">
        <f t="shared" si="191"/>
        <v/>
      </c>
    </row>
    <row r="6103" spans="14:24" x14ac:dyDescent="0.25">
      <c r="N6103" s="119" t="s">
        <v>48</v>
      </c>
      <c r="O6103" s="119" t="s">
        <v>12092</v>
      </c>
      <c r="P6103" s="119" t="s">
        <v>12093</v>
      </c>
      <c r="Q6103" s="126">
        <f>COUNTIF(N6103,'Service Line Inventory'!$AE$36)</f>
        <v>0</v>
      </c>
      <c r="W6103" s="125">
        <f t="shared" si="190"/>
        <v>0</v>
      </c>
      <c r="X6103" s="126" t="str">
        <f t="shared" si="191"/>
        <v/>
      </c>
    </row>
    <row r="6104" spans="14:24" x14ac:dyDescent="0.25">
      <c r="N6104" s="119" t="s">
        <v>48</v>
      </c>
      <c r="O6104" s="119" t="s">
        <v>12094</v>
      </c>
      <c r="P6104" s="119" t="s">
        <v>12095</v>
      </c>
      <c r="Q6104" s="126">
        <f>COUNTIF(N6104,'Service Line Inventory'!$AE$36)</f>
        <v>0</v>
      </c>
      <c r="W6104" s="125">
        <f t="shared" si="190"/>
        <v>0</v>
      </c>
      <c r="X6104" s="126" t="str">
        <f t="shared" si="191"/>
        <v/>
      </c>
    </row>
    <row r="6105" spans="14:24" x14ac:dyDescent="0.25">
      <c r="N6105" s="119" t="s">
        <v>48</v>
      </c>
      <c r="O6105" s="119" t="s">
        <v>12096</v>
      </c>
      <c r="P6105" s="119" t="s">
        <v>12097</v>
      </c>
      <c r="Q6105" s="126">
        <f>COUNTIF(N6105,'Service Line Inventory'!$AE$36)</f>
        <v>0</v>
      </c>
      <c r="W6105" s="125">
        <f t="shared" si="190"/>
        <v>0</v>
      </c>
      <c r="X6105" s="126" t="str">
        <f t="shared" si="191"/>
        <v/>
      </c>
    </row>
    <row r="6106" spans="14:24" x14ac:dyDescent="0.25">
      <c r="N6106" s="119" t="s">
        <v>48</v>
      </c>
      <c r="O6106" s="119" t="s">
        <v>12098</v>
      </c>
      <c r="P6106" s="119" t="s">
        <v>12099</v>
      </c>
      <c r="Q6106" s="126">
        <f>COUNTIF(N6106,'Service Line Inventory'!$AE$36)</f>
        <v>0</v>
      </c>
      <c r="W6106" s="125">
        <f t="shared" si="190"/>
        <v>0</v>
      </c>
      <c r="X6106" s="126" t="str">
        <f t="shared" si="191"/>
        <v/>
      </c>
    </row>
    <row r="6107" spans="14:24" x14ac:dyDescent="0.25">
      <c r="N6107" s="119" t="s">
        <v>48</v>
      </c>
      <c r="O6107" s="119" t="s">
        <v>12100</v>
      </c>
      <c r="P6107" s="119" t="s">
        <v>12101</v>
      </c>
      <c r="Q6107" s="126">
        <f>COUNTIF(N6107,'Service Line Inventory'!$AE$36)</f>
        <v>0</v>
      </c>
      <c r="W6107" s="125">
        <f t="shared" si="190"/>
        <v>0</v>
      </c>
      <c r="X6107" s="126" t="str">
        <f t="shared" si="191"/>
        <v/>
      </c>
    </row>
    <row r="6108" spans="14:24" x14ac:dyDescent="0.25">
      <c r="N6108" s="119" t="s">
        <v>48</v>
      </c>
      <c r="O6108" s="119" t="s">
        <v>12102</v>
      </c>
      <c r="P6108" s="119" t="s">
        <v>12103</v>
      </c>
      <c r="Q6108" s="126">
        <f>COUNTIF(N6108,'Service Line Inventory'!$AE$36)</f>
        <v>0</v>
      </c>
      <c r="W6108" s="125">
        <f t="shared" si="190"/>
        <v>0</v>
      </c>
      <c r="X6108" s="126" t="str">
        <f t="shared" si="191"/>
        <v/>
      </c>
    </row>
    <row r="6109" spans="14:24" x14ac:dyDescent="0.25">
      <c r="N6109" s="119" t="s">
        <v>48</v>
      </c>
      <c r="O6109" s="119" t="s">
        <v>12104</v>
      </c>
      <c r="P6109" s="119" t="s">
        <v>12105</v>
      </c>
      <c r="Q6109" s="126">
        <f>COUNTIF(N6109,'Service Line Inventory'!$AE$36)</f>
        <v>0</v>
      </c>
      <c r="W6109" s="125">
        <f t="shared" si="190"/>
        <v>0</v>
      </c>
      <c r="X6109" s="126" t="str">
        <f t="shared" si="191"/>
        <v/>
      </c>
    </row>
    <row r="6110" spans="14:24" x14ac:dyDescent="0.25">
      <c r="N6110" s="119" t="s">
        <v>48</v>
      </c>
      <c r="O6110" s="119" t="s">
        <v>12106</v>
      </c>
      <c r="P6110" s="119" t="s">
        <v>12107</v>
      </c>
      <c r="Q6110" s="126">
        <f>COUNTIF(N6110,'Service Line Inventory'!$AE$36)</f>
        <v>0</v>
      </c>
      <c r="W6110" s="125">
        <f t="shared" si="190"/>
        <v>0</v>
      </c>
      <c r="X6110" s="126" t="str">
        <f t="shared" si="191"/>
        <v/>
      </c>
    </row>
    <row r="6111" spans="14:24" x14ac:dyDescent="0.25">
      <c r="N6111" s="119" t="s">
        <v>48</v>
      </c>
      <c r="O6111" s="119" t="s">
        <v>12108</v>
      </c>
      <c r="P6111" s="119" t="s">
        <v>2952</v>
      </c>
      <c r="Q6111" s="126">
        <f>COUNTIF(N6111,'Service Line Inventory'!$AE$36)</f>
        <v>0</v>
      </c>
      <c r="W6111" s="125">
        <f t="shared" si="190"/>
        <v>0</v>
      </c>
      <c r="X6111" s="126" t="str">
        <f t="shared" si="191"/>
        <v/>
      </c>
    </row>
    <row r="6112" spans="14:24" x14ac:dyDescent="0.25">
      <c r="N6112" s="119" t="s">
        <v>48</v>
      </c>
      <c r="O6112" s="119" t="s">
        <v>12109</v>
      </c>
      <c r="P6112" s="119" t="s">
        <v>12110</v>
      </c>
      <c r="Q6112" s="126">
        <f>COUNTIF(N6112,'Service Line Inventory'!$AE$36)</f>
        <v>0</v>
      </c>
      <c r="W6112" s="125">
        <f t="shared" si="190"/>
        <v>0</v>
      </c>
      <c r="X6112" s="126" t="str">
        <f t="shared" si="191"/>
        <v/>
      </c>
    </row>
    <row r="6113" spans="14:24" x14ac:dyDescent="0.25">
      <c r="N6113" s="119" t="s">
        <v>48</v>
      </c>
      <c r="O6113" s="119" t="s">
        <v>12111</v>
      </c>
      <c r="P6113" s="119" t="s">
        <v>12112</v>
      </c>
      <c r="Q6113" s="126">
        <f>COUNTIF(N6113,'Service Line Inventory'!$AE$36)</f>
        <v>0</v>
      </c>
      <c r="W6113" s="125">
        <f t="shared" si="190"/>
        <v>0</v>
      </c>
      <c r="X6113" s="126" t="str">
        <f t="shared" si="191"/>
        <v/>
      </c>
    </row>
    <row r="6114" spans="14:24" x14ac:dyDescent="0.25">
      <c r="N6114" s="119" t="s">
        <v>48</v>
      </c>
      <c r="O6114" s="119" t="s">
        <v>12113</v>
      </c>
      <c r="P6114" s="119" t="s">
        <v>12114</v>
      </c>
      <c r="Q6114" s="126">
        <f>COUNTIF(N6114,'Service Line Inventory'!$AE$36)</f>
        <v>0</v>
      </c>
      <c r="W6114" s="125">
        <f t="shared" si="190"/>
        <v>0</v>
      </c>
      <c r="X6114" s="126" t="str">
        <f t="shared" si="191"/>
        <v/>
      </c>
    </row>
    <row r="6115" spans="14:24" x14ac:dyDescent="0.25">
      <c r="N6115" s="119" t="s">
        <v>48</v>
      </c>
      <c r="O6115" s="119" t="s">
        <v>12115</v>
      </c>
      <c r="P6115" s="119" t="s">
        <v>12116</v>
      </c>
      <c r="Q6115" s="126">
        <f>COUNTIF(N6115,'Service Line Inventory'!$AE$36)</f>
        <v>0</v>
      </c>
      <c r="W6115" s="125">
        <f t="shared" si="190"/>
        <v>0</v>
      </c>
      <c r="X6115" s="126" t="str">
        <f t="shared" si="191"/>
        <v/>
      </c>
    </row>
    <row r="6116" spans="14:24" x14ac:dyDescent="0.25">
      <c r="N6116" s="119" t="s">
        <v>48</v>
      </c>
      <c r="O6116" s="119" t="s">
        <v>12117</v>
      </c>
      <c r="P6116" s="119" t="s">
        <v>12118</v>
      </c>
      <c r="Q6116" s="126">
        <f>COUNTIF(N6116,'Service Line Inventory'!$AE$36)</f>
        <v>0</v>
      </c>
      <c r="W6116" s="125">
        <f t="shared" si="190"/>
        <v>0</v>
      </c>
      <c r="X6116" s="126" t="str">
        <f t="shared" si="191"/>
        <v/>
      </c>
    </row>
    <row r="6117" spans="14:24" x14ac:dyDescent="0.25">
      <c r="N6117" s="119" t="s">
        <v>48</v>
      </c>
      <c r="O6117" s="119" t="s">
        <v>12119</v>
      </c>
      <c r="P6117" s="119" t="s">
        <v>12120</v>
      </c>
      <c r="Q6117" s="126">
        <f>COUNTIF(N6117,'Service Line Inventory'!$AE$36)</f>
        <v>0</v>
      </c>
      <c r="W6117" s="125">
        <f t="shared" si="190"/>
        <v>0</v>
      </c>
      <c r="X6117" s="126" t="str">
        <f t="shared" si="191"/>
        <v/>
      </c>
    </row>
    <row r="6118" spans="14:24" x14ac:dyDescent="0.25">
      <c r="N6118" s="119" t="s">
        <v>48</v>
      </c>
      <c r="O6118" s="119" t="s">
        <v>12121</v>
      </c>
      <c r="P6118" s="119" t="s">
        <v>12122</v>
      </c>
      <c r="Q6118" s="126">
        <f>COUNTIF(N6118,'Service Line Inventory'!$AE$36)</f>
        <v>0</v>
      </c>
      <c r="W6118" s="125">
        <f t="shared" si="190"/>
        <v>0</v>
      </c>
      <c r="X6118" s="126" t="str">
        <f t="shared" si="191"/>
        <v/>
      </c>
    </row>
    <row r="6119" spans="14:24" x14ac:dyDescent="0.25">
      <c r="N6119" s="119" t="s">
        <v>48</v>
      </c>
      <c r="O6119" s="119" t="s">
        <v>12123</v>
      </c>
      <c r="P6119" s="119" t="s">
        <v>12124</v>
      </c>
      <c r="Q6119" s="126">
        <f>COUNTIF(N6119,'Service Line Inventory'!$AE$36)</f>
        <v>0</v>
      </c>
      <c r="W6119" s="125">
        <f t="shared" si="190"/>
        <v>0</v>
      </c>
      <c r="X6119" s="126" t="str">
        <f t="shared" si="191"/>
        <v/>
      </c>
    </row>
    <row r="6120" spans="14:24" x14ac:dyDescent="0.25">
      <c r="N6120" s="119" t="s">
        <v>48</v>
      </c>
      <c r="O6120" s="119" t="s">
        <v>12125</v>
      </c>
      <c r="P6120" s="119" t="s">
        <v>12126</v>
      </c>
      <c r="Q6120" s="126">
        <f>COUNTIF(N6120,'Service Line Inventory'!$AE$36)</f>
        <v>0</v>
      </c>
      <c r="W6120" s="125">
        <f t="shared" si="190"/>
        <v>0</v>
      </c>
      <c r="X6120" s="126" t="str">
        <f t="shared" si="191"/>
        <v/>
      </c>
    </row>
    <row r="6121" spans="14:24" x14ac:dyDescent="0.25">
      <c r="N6121" s="119" t="s">
        <v>48</v>
      </c>
      <c r="O6121" s="119" t="s">
        <v>12127</v>
      </c>
      <c r="P6121" s="119" t="s">
        <v>12128</v>
      </c>
      <c r="Q6121" s="126">
        <f>COUNTIF(N6121,'Service Line Inventory'!$AE$36)</f>
        <v>0</v>
      </c>
      <c r="W6121" s="125">
        <f t="shared" si="190"/>
        <v>0</v>
      </c>
      <c r="X6121" s="126" t="str">
        <f t="shared" si="191"/>
        <v/>
      </c>
    </row>
    <row r="6122" spans="14:24" x14ac:dyDescent="0.25">
      <c r="N6122" s="119" t="s">
        <v>48</v>
      </c>
      <c r="O6122" s="119" t="s">
        <v>12129</v>
      </c>
      <c r="P6122" s="119" t="s">
        <v>12130</v>
      </c>
      <c r="Q6122" s="126">
        <f>COUNTIF(N6122,'Service Line Inventory'!$AE$36)</f>
        <v>0</v>
      </c>
      <c r="W6122" s="125">
        <f t="shared" si="190"/>
        <v>0</v>
      </c>
      <c r="X6122" s="126" t="str">
        <f t="shared" si="191"/>
        <v/>
      </c>
    </row>
    <row r="6123" spans="14:24" x14ac:dyDescent="0.25">
      <c r="N6123" s="119" t="s">
        <v>48</v>
      </c>
      <c r="O6123" s="119" t="s">
        <v>12131</v>
      </c>
      <c r="P6123" s="119" t="s">
        <v>12132</v>
      </c>
      <c r="Q6123" s="126">
        <f>COUNTIF(N6123,'Service Line Inventory'!$AE$36)</f>
        <v>0</v>
      </c>
      <c r="W6123" s="125">
        <f t="shared" si="190"/>
        <v>0</v>
      </c>
      <c r="X6123" s="126" t="str">
        <f t="shared" si="191"/>
        <v/>
      </c>
    </row>
    <row r="6124" spans="14:24" x14ac:dyDescent="0.25">
      <c r="N6124" s="119" t="s">
        <v>48</v>
      </c>
      <c r="O6124" s="119" t="s">
        <v>12133</v>
      </c>
      <c r="P6124" s="119" t="s">
        <v>12134</v>
      </c>
      <c r="Q6124" s="126">
        <f>COUNTIF(N6124,'Service Line Inventory'!$AE$36)</f>
        <v>0</v>
      </c>
      <c r="W6124" s="125">
        <f t="shared" si="190"/>
        <v>0</v>
      </c>
      <c r="X6124" s="126" t="str">
        <f t="shared" si="191"/>
        <v/>
      </c>
    </row>
    <row r="6125" spans="14:24" x14ac:dyDescent="0.25">
      <c r="N6125" s="119" t="s">
        <v>48</v>
      </c>
      <c r="O6125" s="119" t="s">
        <v>12135</v>
      </c>
      <c r="P6125" s="119" t="s">
        <v>12136</v>
      </c>
      <c r="Q6125" s="126">
        <f>COUNTIF(N6125,'Service Line Inventory'!$AE$36)</f>
        <v>0</v>
      </c>
      <c r="W6125" s="125">
        <f t="shared" si="190"/>
        <v>0</v>
      </c>
      <c r="X6125" s="126" t="str">
        <f t="shared" si="191"/>
        <v/>
      </c>
    </row>
    <row r="6126" spans="14:24" x14ac:dyDescent="0.25">
      <c r="N6126" s="119" t="s">
        <v>48</v>
      </c>
      <c r="O6126" s="119" t="s">
        <v>12137</v>
      </c>
      <c r="P6126" s="119" t="s">
        <v>12138</v>
      </c>
      <c r="Q6126" s="126">
        <f>COUNTIF(N6126,'Service Line Inventory'!$AE$36)</f>
        <v>0</v>
      </c>
      <c r="W6126" s="125">
        <f t="shared" si="190"/>
        <v>0</v>
      </c>
      <c r="X6126" s="126" t="str">
        <f t="shared" si="191"/>
        <v/>
      </c>
    </row>
    <row r="6127" spans="14:24" x14ac:dyDescent="0.25">
      <c r="N6127" s="119" t="s">
        <v>48</v>
      </c>
      <c r="O6127" s="119" t="s">
        <v>12139</v>
      </c>
      <c r="P6127" s="119" t="s">
        <v>12140</v>
      </c>
      <c r="Q6127" s="126">
        <f>COUNTIF(N6127,'Service Line Inventory'!$AE$36)</f>
        <v>0</v>
      </c>
      <c r="W6127" s="125">
        <f t="shared" si="190"/>
        <v>0</v>
      </c>
      <c r="X6127" s="126" t="str">
        <f t="shared" si="191"/>
        <v/>
      </c>
    </row>
    <row r="6128" spans="14:24" x14ac:dyDescent="0.25">
      <c r="N6128" s="119" t="s">
        <v>48</v>
      </c>
      <c r="O6128" s="119" t="s">
        <v>12141</v>
      </c>
      <c r="P6128" s="119" t="s">
        <v>12142</v>
      </c>
      <c r="Q6128" s="126">
        <f>COUNTIF(N6128,'Service Line Inventory'!$AE$36)</f>
        <v>0</v>
      </c>
      <c r="W6128" s="125">
        <f t="shared" si="190"/>
        <v>0</v>
      </c>
      <c r="X6128" s="126" t="str">
        <f t="shared" si="191"/>
        <v/>
      </c>
    </row>
    <row r="6129" spans="14:24" x14ac:dyDescent="0.25">
      <c r="N6129" s="119" t="s">
        <v>48</v>
      </c>
      <c r="O6129" s="119" t="s">
        <v>12143</v>
      </c>
      <c r="P6129" s="119" t="s">
        <v>12144</v>
      </c>
      <c r="Q6129" s="126">
        <f>COUNTIF(N6129,'Service Line Inventory'!$AE$36)</f>
        <v>0</v>
      </c>
      <c r="W6129" s="125">
        <f t="shared" si="190"/>
        <v>0</v>
      </c>
      <c r="X6129" s="126" t="str">
        <f t="shared" si="191"/>
        <v/>
      </c>
    </row>
    <row r="6130" spans="14:24" x14ac:dyDescent="0.25">
      <c r="N6130" s="119" t="s">
        <v>48</v>
      </c>
      <c r="O6130" s="119" t="s">
        <v>12145</v>
      </c>
      <c r="P6130" s="119" t="s">
        <v>12146</v>
      </c>
      <c r="Q6130" s="126">
        <f>COUNTIF(N6130,'Service Line Inventory'!$AE$36)</f>
        <v>0</v>
      </c>
      <c r="W6130" s="125">
        <f t="shared" si="190"/>
        <v>0</v>
      </c>
      <c r="X6130" s="126" t="str">
        <f t="shared" si="191"/>
        <v/>
      </c>
    </row>
    <row r="6131" spans="14:24" x14ac:dyDescent="0.25">
      <c r="N6131" s="119" t="s">
        <v>48</v>
      </c>
      <c r="O6131" s="119" t="s">
        <v>12147</v>
      </c>
      <c r="P6131" s="119" t="s">
        <v>12148</v>
      </c>
      <c r="Q6131" s="126">
        <f>COUNTIF(N6131,'Service Line Inventory'!$AE$36)</f>
        <v>0</v>
      </c>
      <c r="W6131" s="125">
        <f t="shared" si="190"/>
        <v>0</v>
      </c>
      <c r="X6131" s="126" t="str">
        <f t="shared" si="191"/>
        <v/>
      </c>
    </row>
    <row r="6132" spans="14:24" x14ac:dyDescent="0.25">
      <c r="N6132" s="119" t="s">
        <v>48</v>
      </c>
      <c r="O6132" s="119" t="s">
        <v>12149</v>
      </c>
      <c r="P6132" s="119" t="s">
        <v>12150</v>
      </c>
      <c r="Q6132" s="126">
        <f>COUNTIF(N6132,'Service Line Inventory'!$AE$36)</f>
        <v>0</v>
      </c>
      <c r="W6132" s="125">
        <f t="shared" si="190"/>
        <v>0</v>
      </c>
      <c r="X6132" s="126" t="str">
        <f t="shared" si="191"/>
        <v/>
      </c>
    </row>
    <row r="6133" spans="14:24" x14ac:dyDescent="0.25">
      <c r="N6133" s="119" t="s">
        <v>48</v>
      </c>
      <c r="O6133" s="119" t="s">
        <v>12151</v>
      </c>
      <c r="P6133" s="119" t="s">
        <v>12152</v>
      </c>
      <c r="Q6133" s="126">
        <f>COUNTIF(N6133,'Service Line Inventory'!$AE$36)</f>
        <v>0</v>
      </c>
      <c r="W6133" s="125">
        <f t="shared" si="190"/>
        <v>0</v>
      </c>
      <c r="X6133" s="126" t="str">
        <f t="shared" si="191"/>
        <v/>
      </c>
    </row>
    <row r="6134" spans="14:24" x14ac:dyDescent="0.25">
      <c r="N6134" s="119" t="s">
        <v>48</v>
      </c>
      <c r="O6134" s="119" t="s">
        <v>12153</v>
      </c>
      <c r="P6134" s="119" t="s">
        <v>12154</v>
      </c>
      <c r="Q6134" s="126">
        <f>COUNTIF(N6134,'Service Line Inventory'!$AE$36)</f>
        <v>0</v>
      </c>
      <c r="W6134" s="125">
        <f t="shared" si="190"/>
        <v>0</v>
      </c>
      <c r="X6134" s="126" t="str">
        <f t="shared" si="191"/>
        <v/>
      </c>
    </row>
    <row r="6135" spans="14:24" x14ac:dyDescent="0.25">
      <c r="N6135" s="119" t="s">
        <v>48</v>
      </c>
      <c r="O6135" s="119" t="s">
        <v>12155</v>
      </c>
      <c r="P6135" s="119" t="s">
        <v>12156</v>
      </c>
      <c r="Q6135" s="126">
        <f>COUNTIF(N6135,'Service Line Inventory'!$AE$36)</f>
        <v>0</v>
      </c>
      <c r="W6135" s="125">
        <f t="shared" si="190"/>
        <v>0</v>
      </c>
      <c r="X6135" s="126" t="str">
        <f t="shared" si="191"/>
        <v/>
      </c>
    </row>
    <row r="6136" spans="14:24" x14ac:dyDescent="0.25">
      <c r="N6136" s="119" t="s">
        <v>48</v>
      </c>
      <c r="O6136" s="119" t="s">
        <v>12157</v>
      </c>
      <c r="P6136" s="119" t="s">
        <v>12158</v>
      </c>
      <c r="Q6136" s="126">
        <f>COUNTIF(N6136,'Service Line Inventory'!$AE$36)</f>
        <v>0</v>
      </c>
      <c r="W6136" s="125">
        <f t="shared" si="190"/>
        <v>0</v>
      </c>
      <c r="X6136" s="126" t="str">
        <f t="shared" si="191"/>
        <v/>
      </c>
    </row>
    <row r="6137" spans="14:24" x14ac:dyDescent="0.25">
      <c r="N6137" s="119" t="s">
        <v>48</v>
      </c>
      <c r="O6137" s="119" t="s">
        <v>12159</v>
      </c>
      <c r="P6137" s="119" t="s">
        <v>12160</v>
      </c>
      <c r="Q6137" s="126">
        <f>COUNTIF(N6137,'Service Line Inventory'!$AE$36)</f>
        <v>0</v>
      </c>
      <c r="W6137" s="125">
        <f t="shared" si="190"/>
        <v>0</v>
      </c>
      <c r="X6137" s="126" t="str">
        <f t="shared" si="191"/>
        <v/>
      </c>
    </row>
    <row r="6138" spans="14:24" x14ac:dyDescent="0.25">
      <c r="N6138" s="119" t="s">
        <v>48</v>
      </c>
      <c r="O6138" s="119" t="s">
        <v>12161</v>
      </c>
      <c r="P6138" s="119" t="s">
        <v>12162</v>
      </c>
      <c r="Q6138" s="126">
        <f>COUNTIF(N6138,'Service Line Inventory'!$AE$36)</f>
        <v>0</v>
      </c>
      <c r="W6138" s="125">
        <f t="shared" si="190"/>
        <v>0</v>
      </c>
      <c r="X6138" s="126" t="str">
        <f t="shared" si="191"/>
        <v/>
      </c>
    </row>
    <row r="6139" spans="14:24" x14ac:dyDescent="0.25">
      <c r="N6139" s="119" t="s">
        <v>48</v>
      </c>
      <c r="O6139" s="119" t="s">
        <v>12163</v>
      </c>
      <c r="P6139" s="119" t="s">
        <v>12164</v>
      </c>
      <c r="Q6139" s="126">
        <f>COUNTIF(N6139,'Service Line Inventory'!$AE$36)</f>
        <v>0</v>
      </c>
      <c r="W6139" s="125">
        <f t="shared" si="190"/>
        <v>0</v>
      </c>
      <c r="X6139" s="126" t="str">
        <f t="shared" si="191"/>
        <v/>
      </c>
    </row>
    <row r="6140" spans="14:24" x14ac:dyDescent="0.25">
      <c r="N6140" s="119" t="s">
        <v>48</v>
      </c>
      <c r="O6140" s="119" t="s">
        <v>12165</v>
      </c>
      <c r="P6140" s="119" t="s">
        <v>12166</v>
      </c>
      <c r="Q6140" s="126">
        <f>COUNTIF(N6140,'Service Line Inventory'!$AE$36)</f>
        <v>0</v>
      </c>
      <c r="W6140" s="125">
        <f t="shared" si="190"/>
        <v>0</v>
      </c>
      <c r="X6140" s="126" t="str">
        <f t="shared" si="191"/>
        <v/>
      </c>
    </row>
    <row r="6141" spans="14:24" x14ac:dyDescent="0.25">
      <c r="N6141" s="119" t="s">
        <v>48</v>
      </c>
      <c r="O6141" s="119" t="s">
        <v>12167</v>
      </c>
      <c r="P6141" s="119" t="s">
        <v>12168</v>
      </c>
      <c r="Q6141" s="126">
        <f>COUNTIF(N6141,'Service Line Inventory'!$AE$36)</f>
        <v>0</v>
      </c>
      <c r="W6141" s="125">
        <f t="shared" si="190"/>
        <v>0</v>
      </c>
      <c r="X6141" s="126" t="str">
        <f t="shared" si="191"/>
        <v/>
      </c>
    </row>
    <row r="6142" spans="14:24" x14ac:dyDescent="0.25">
      <c r="N6142" s="119" t="s">
        <v>48</v>
      </c>
      <c r="O6142" s="119" t="s">
        <v>12169</v>
      </c>
      <c r="P6142" s="119" t="s">
        <v>12170</v>
      </c>
      <c r="Q6142" s="126">
        <f>COUNTIF(N6142,'Service Line Inventory'!$AE$36)</f>
        <v>0</v>
      </c>
      <c r="W6142" s="125">
        <f t="shared" si="190"/>
        <v>0</v>
      </c>
      <c r="X6142" s="126" t="str">
        <f t="shared" si="191"/>
        <v/>
      </c>
    </row>
    <row r="6143" spans="14:24" x14ac:dyDescent="0.25">
      <c r="N6143" s="119" t="s">
        <v>48</v>
      </c>
      <c r="O6143" s="119" t="s">
        <v>12171</v>
      </c>
      <c r="P6143" s="119" t="s">
        <v>12172</v>
      </c>
      <c r="Q6143" s="126">
        <f>COUNTIF(N6143,'Service Line Inventory'!$AE$36)</f>
        <v>0</v>
      </c>
      <c r="W6143" s="125">
        <f t="shared" si="190"/>
        <v>0</v>
      </c>
      <c r="X6143" s="126" t="str">
        <f t="shared" si="191"/>
        <v/>
      </c>
    </row>
    <row r="6144" spans="14:24" x14ac:dyDescent="0.25">
      <c r="N6144" s="119" t="s">
        <v>48</v>
      </c>
      <c r="O6144" s="119" t="s">
        <v>12173</v>
      </c>
      <c r="P6144" s="119" t="s">
        <v>12174</v>
      </c>
      <c r="Q6144" s="126">
        <f>COUNTIF(N6144,'Service Line Inventory'!$AE$36)</f>
        <v>0</v>
      </c>
      <c r="W6144" s="125">
        <f t="shared" si="190"/>
        <v>0</v>
      </c>
      <c r="X6144" s="126" t="str">
        <f t="shared" si="191"/>
        <v/>
      </c>
    </row>
    <row r="6145" spans="14:24" x14ac:dyDescent="0.25">
      <c r="N6145" s="119" t="s">
        <v>48</v>
      </c>
      <c r="O6145" s="119" t="s">
        <v>12175</v>
      </c>
      <c r="P6145" s="119" t="s">
        <v>12176</v>
      </c>
      <c r="Q6145" s="126">
        <f>COUNTIF(N6145,'Service Line Inventory'!$AE$36)</f>
        <v>0</v>
      </c>
      <c r="W6145" s="125">
        <f t="shared" ref="W6145:W6208" si="192">T6145</f>
        <v>0</v>
      </c>
      <c r="X6145" s="126" t="str">
        <f t="shared" ref="X6145:X6208" si="193">IF(W6145=0,"",W6145)</f>
        <v/>
      </c>
    </row>
    <row r="6146" spans="14:24" x14ac:dyDescent="0.25">
      <c r="N6146" s="119" t="s">
        <v>48</v>
      </c>
      <c r="O6146" s="119" t="s">
        <v>12177</v>
      </c>
      <c r="P6146" s="119" t="s">
        <v>12178</v>
      </c>
      <c r="Q6146" s="126">
        <f>COUNTIF(N6146,'Service Line Inventory'!$AE$36)</f>
        <v>0</v>
      </c>
      <c r="W6146" s="125">
        <f t="shared" si="192"/>
        <v>0</v>
      </c>
      <c r="X6146" s="126" t="str">
        <f t="shared" si="193"/>
        <v/>
      </c>
    </row>
    <row r="6147" spans="14:24" x14ac:dyDescent="0.25">
      <c r="N6147" s="119" t="s">
        <v>48</v>
      </c>
      <c r="O6147" s="119" t="s">
        <v>12179</v>
      </c>
      <c r="P6147" s="119" t="s">
        <v>12180</v>
      </c>
      <c r="Q6147" s="126">
        <f>COUNTIF(N6147,'Service Line Inventory'!$AE$36)</f>
        <v>0</v>
      </c>
      <c r="W6147" s="125">
        <f t="shared" si="192"/>
        <v>0</v>
      </c>
      <c r="X6147" s="126" t="str">
        <f t="shared" si="193"/>
        <v/>
      </c>
    </row>
    <row r="6148" spans="14:24" x14ac:dyDescent="0.25">
      <c r="N6148" s="119" t="s">
        <v>48</v>
      </c>
      <c r="O6148" s="119" t="s">
        <v>12181</v>
      </c>
      <c r="P6148" s="119" t="s">
        <v>11793</v>
      </c>
      <c r="Q6148" s="126">
        <f>COUNTIF(N6148,'Service Line Inventory'!$AE$36)</f>
        <v>0</v>
      </c>
      <c r="W6148" s="125">
        <f t="shared" si="192"/>
        <v>0</v>
      </c>
      <c r="X6148" s="126" t="str">
        <f t="shared" si="193"/>
        <v/>
      </c>
    </row>
    <row r="6149" spans="14:24" x14ac:dyDescent="0.25">
      <c r="N6149" s="119" t="s">
        <v>48</v>
      </c>
      <c r="O6149" s="119" t="s">
        <v>12182</v>
      </c>
      <c r="P6149" s="119" t="s">
        <v>12183</v>
      </c>
      <c r="Q6149" s="126">
        <f>COUNTIF(N6149,'Service Line Inventory'!$AE$36)</f>
        <v>0</v>
      </c>
      <c r="W6149" s="125">
        <f t="shared" si="192"/>
        <v>0</v>
      </c>
      <c r="X6149" s="126" t="str">
        <f t="shared" si="193"/>
        <v/>
      </c>
    </row>
    <row r="6150" spans="14:24" x14ac:dyDescent="0.25">
      <c r="N6150" s="119" t="s">
        <v>48</v>
      </c>
      <c r="O6150" s="119" t="s">
        <v>12184</v>
      </c>
      <c r="P6150" s="119" t="s">
        <v>12185</v>
      </c>
      <c r="Q6150" s="126">
        <f>COUNTIF(N6150,'Service Line Inventory'!$AE$36)</f>
        <v>0</v>
      </c>
      <c r="W6150" s="125">
        <f t="shared" si="192"/>
        <v>0</v>
      </c>
      <c r="X6150" s="126" t="str">
        <f t="shared" si="193"/>
        <v/>
      </c>
    </row>
    <row r="6151" spans="14:24" x14ac:dyDescent="0.25">
      <c r="N6151" s="119" t="s">
        <v>48</v>
      </c>
      <c r="O6151" s="119" t="s">
        <v>12186</v>
      </c>
      <c r="P6151" s="119" t="s">
        <v>2952</v>
      </c>
      <c r="Q6151" s="126">
        <f>COUNTIF(N6151,'Service Line Inventory'!$AE$36)</f>
        <v>0</v>
      </c>
      <c r="W6151" s="125">
        <f t="shared" si="192"/>
        <v>0</v>
      </c>
      <c r="X6151" s="126" t="str">
        <f t="shared" si="193"/>
        <v/>
      </c>
    </row>
    <row r="6152" spans="14:24" x14ac:dyDescent="0.25">
      <c r="N6152" s="119" t="s">
        <v>48</v>
      </c>
      <c r="O6152" s="119" t="s">
        <v>12187</v>
      </c>
      <c r="P6152" s="119" t="s">
        <v>12188</v>
      </c>
      <c r="Q6152" s="126">
        <f>COUNTIF(N6152,'Service Line Inventory'!$AE$36)</f>
        <v>0</v>
      </c>
      <c r="W6152" s="125">
        <f t="shared" si="192"/>
        <v>0</v>
      </c>
      <c r="X6152" s="126" t="str">
        <f t="shared" si="193"/>
        <v/>
      </c>
    </row>
    <row r="6153" spans="14:24" x14ac:dyDescent="0.25">
      <c r="N6153" s="119" t="s">
        <v>12189</v>
      </c>
      <c r="O6153" s="119" t="s">
        <v>12190</v>
      </c>
      <c r="P6153" s="119" t="s">
        <v>12191</v>
      </c>
      <c r="Q6153" s="126">
        <f>COUNTIF(N6153,'Service Line Inventory'!$AE$36)</f>
        <v>0</v>
      </c>
      <c r="W6153" s="125">
        <f t="shared" si="192"/>
        <v>0</v>
      </c>
      <c r="X6153" s="126" t="str">
        <f t="shared" si="193"/>
        <v/>
      </c>
    </row>
    <row r="6154" spans="14:24" x14ac:dyDescent="0.25">
      <c r="N6154" s="119" t="s">
        <v>51</v>
      </c>
      <c r="O6154" s="119" t="s">
        <v>12192</v>
      </c>
      <c r="P6154" s="119" t="s">
        <v>12193</v>
      </c>
      <c r="Q6154" s="126">
        <f>COUNTIF(N6154,'Service Line Inventory'!$AE$36)</f>
        <v>0</v>
      </c>
      <c r="W6154" s="125">
        <f t="shared" si="192"/>
        <v>0</v>
      </c>
      <c r="X6154" s="126" t="str">
        <f t="shared" si="193"/>
        <v/>
      </c>
    </row>
    <row r="6155" spans="14:24" x14ac:dyDescent="0.25">
      <c r="N6155" s="119" t="s">
        <v>51</v>
      </c>
      <c r="O6155" s="119" t="s">
        <v>12194</v>
      </c>
      <c r="P6155" s="119" t="s">
        <v>12195</v>
      </c>
      <c r="Q6155" s="126">
        <f>COUNTIF(N6155,'Service Line Inventory'!$AE$36)</f>
        <v>0</v>
      </c>
      <c r="W6155" s="125">
        <f t="shared" si="192"/>
        <v>0</v>
      </c>
      <c r="X6155" s="126" t="str">
        <f t="shared" si="193"/>
        <v/>
      </c>
    </row>
    <row r="6156" spans="14:24" x14ac:dyDescent="0.25">
      <c r="N6156" s="119" t="s">
        <v>51</v>
      </c>
      <c r="O6156" s="119" t="s">
        <v>12196</v>
      </c>
      <c r="P6156" s="119" t="s">
        <v>12197</v>
      </c>
      <c r="Q6156" s="126">
        <f>COUNTIF(N6156,'Service Line Inventory'!$AE$36)</f>
        <v>0</v>
      </c>
      <c r="W6156" s="125">
        <f t="shared" si="192"/>
        <v>0</v>
      </c>
      <c r="X6156" s="126" t="str">
        <f t="shared" si="193"/>
        <v/>
      </c>
    </row>
    <row r="6157" spans="14:24" x14ac:dyDescent="0.25">
      <c r="N6157" s="119" t="s">
        <v>51</v>
      </c>
      <c r="O6157" s="119" t="s">
        <v>12198</v>
      </c>
      <c r="P6157" s="119" t="s">
        <v>12197</v>
      </c>
      <c r="Q6157" s="126">
        <f>COUNTIF(N6157,'Service Line Inventory'!$AE$36)</f>
        <v>0</v>
      </c>
      <c r="W6157" s="125">
        <f t="shared" si="192"/>
        <v>0</v>
      </c>
      <c r="X6157" s="126" t="str">
        <f t="shared" si="193"/>
        <v/>
      </c>
    </row>
    <row r="6158" spans="14:24" x14ac:dyDescent="0.25">
      <c r="N6158" s="119" t="s">
        <v>51</v>
      </c>
      <c r="O6158" s="119" t="s">
        <v>12199</v>
      </c>
      <c r="P6158" s="119" t="s">
        <v>12200</v>
      </c>
      <c r="Q6158" s="126">
        <f>COUNTIF(N6158,'Service Line Inventory'!$AE$36)</f>
        <v>0</v>
      </c>
      <c r="W6158" s="125">
        <f t="shared" si="192"/>
        <v>0</v>
      </c>
      <c r="X6158" s="126" t="str">
        <f t="shared" si="193"/>
        <v/>
      </c>
    </row>
    <row r="6159" spans="14:24" x14ac:dyDescent="0.25">
      <c r="N6159" s="119" t="s">
        <v>51</v>
      </c>
      <c r="O6159" s="119" t="s">
        <v>12201</v>
      </c>
      <c r="P6159" s="119" t="s">
        <v>12202</v>
      </c>
      <c r="Q6159" s="126">
        <f>COUNTIF(N6159,'Service Line Inventory'!$AE$36)</f>
        <v>0</v>
      </c>
      <c r="W6159" s="125">
        <f t="shared" si="192"/>
        <v>0</v>
      </c>
      <c r="X6159" s="126" t="str">
        <f t="shared" si="193"/>
        <v/>
      </c>
    </row>
    <row r="6160" spans="14:24" x14ac:dyDescent="0.25">
      <c r="N6160" s="119" t="s">
        <v>51</v>
      </c>
      <c r="O6160" s="119" t="s">
        <v>12203</v>
      </c>
      <c r="P6160" s="119" t="s">
        <v>12197</v>
      </c>
      <c r="Q6160" s="126">
        <f>COUNTIF(N6160,'Service Line Inventory'!$AE$36)</f>
        <v>0</v>
      </c>
      <c r="W6160" s="125">
        <f t="shared" si="192"/>
        <v>0</v>
      </c>
      <c r="X6160" s="126" t="str">
        <f t="shared" si="193"/>
        <v/>
      </c>
    </row>
    <row r="6161" spans="14:24" x14ac:dyDescent="0.25">
      <c r="N6161" s="119" t="s">
        <v>51</v>
      </c>
      <c r="O6161" s="119" t="s">
        <v>12204</v>
      </c>
      <c r="P6161" s="119" t="s">
        <v>12197</v>
      </c>
      <c r="Q6161" s="126">
        <f>COUNTIF(N6161,'Service Line Inventory'!$AE$36)</f>
        <v>0</v>
      </c>
      <c r="W6161" s="125">
        <f t="shared" si="192"/>
        <v>0</v>
      </c>
      <c r="X6161" s="126" t="str">
        <f t="shared" si="193"/>
        <v/>
      </c>
    </row>
    <row r="6162" spans="14:24" x14ac:dyDescent="0.25">
      <c r="N6162" s="119" t="s">
        <v>51</v>
      </c>
      <c r="O6162" s="119" t="s">
        <v>12205</v>
      </c>
      <c r="P6162" s="119" t="s">
        <v>12197</v>
      </c>
      <c r="Q6162" s="126">
        <f>COUNTIF(N6162,'Service Line Inventory'!$AE$36)</f>
        <v>0</v>
      </c>
      <c r="W6162" s="125">
        <f t="shared" si="192"/>
        <v>0</v>
      </c>
      <c r="X6162" s="126" t="str">
        <f t="shared" si="193"/>
        <v/>
      </c>
    </row>
    <row r="6163" spans="14:24" x14ac:dyDescent="0.25">
      <c r="N6163" s="119" t="s">
        <v>51</v>
      </c>
      <c r="O6163" s="119" t="s">
        <v>12206</v>
      </c>
      <c r="P6163" s="119" t="s">
        <v>12197</v>
      </c>
      <c r="Q6163" s="126">
        <f>COUNTIF(N6163,'Service Line Inventory'!$AE$36)</f>
        <v>0</v>
      </c>
      <c r="W6163" s="125">
        <f t="shared" si="192"/>
        <v>0</v>
      </c>
      <c r="X6163" s="126" t="str">
        <f t="shared" si="193"/>
        <v/>
      </c>
    </row>
    <row r="6164" spans="14:24" x14ac:dyDescent="0.25">
      <c r="N6164" s="119" t="s">
        <v>51</v>
      </c>
      <c r="O6164" s="119" t="s">
        <v>12207</v>
      </c>
      <c r="P6164" s="119" t="s">
        <v>12197</v>
      </c>
      <c r="Q6164" s="126">
        <f>COUNTIF(N6164,'Service Line Inventory'!$AE$36)</f>
        <v>0</v>
      </c>
      <c r="W6164" s="125">
        <f t="shared" si="192"/>
        <v>0</v>
      </c>
      <c r="X6164" s="126" t="str">
        <f t="shared" si="193"/>
        <v/>
      </c>
    </row>
    <row r="6165" spans="14:24" x14ac:dyDescent="0.25">
      <c r="N6165" s="119" t="s">
        <v>51</v>
      </c>
      <c r="O6165" s="119" t="s">
        <v>12208</v>
      </c>
      <c r="P6165" s="119" t="s">
        <v>12197</v>
      </c>
      <c r="Q6165" s="126">
        <f>COUNTIF(N6165,'Service Line Inventory'!$AE$36)</f>
        <v>0</v>
      </c>
      <c r="W6165" s="125">
        <f t="shared" si="192"/>
        <v>0</v>
      </c>
      <c r="X6165" s="126" t="str">
        <f t="shared" si="193"/>
        <v/>
      </c>
    </row>
    <row r="6166" spans="14:24" x14ac:dyDescent="0.25">
      <c r="N6166" s="119" t="s">
        <v>51</v>
      </c>
      <c r="O6166" s="119" t="s">
        <v>12209</v>
      </c>
      <c r="P6166" s="119" t="s">
        <v>12197</v>
      </c>
      <c r="Q6166" s="126">
        <f>COUNTIF(N6166,'Service Line Inventory'!$AE$36)</f>
        <v>0</v>
      </c>
      <c r="W6166" s="125">
        <f t="shared" si="192"/>
        <v>0</v>
      </c>
      <c r="X6166" s="126" t="str">
        <f t="shared" si="193"/>
        <v/>
      </c>
    </row>
    <row r="6167" spans="14:24" x14ac:dyDescent="0.25">
      <c r="N6167" s="119" t="s">
        <v>51</v>
      </c>
      <c r="O6167" s="119" t="s">
        <v>12210</v>
      </c>
      <c r="P6167" s="119" t="s">
        <v>12197</v>
      </c>
      <c r="Q6167" s="126">
        <f>COUNTIF(N6167,'Service Line Inventory'!$AE$36)</f>
        <v>0</v>
      </c>
      <c r="W6167" s="125">
        <f t="shared" si="192"/>
        <v>0</v>
      </c>
      <c r="X6167" s="126" t="str">
        <f t="shared" si="193"/>
        <v/>
      </c>
    </row>
    <row r="6168" spans="14:24" x14ac:dyDescent="0.25">
      <c r="N6168" s="119" t="s">
        <v>51</v>
      </c>
      <c r="O6168" s="119" t="s">
        <v>12211</v>
      </c>
      <c r="P6168" s="119" t="s">
        <v>12197</v>
      </c>
      <c r="Q6168" s="126">
        <f>COUNTIF(N6168,'Service Line Inventory'!$AE$36)</f>
        <v>0</v>
      </c>
      <c r="W6168" s="125">
        <f t="shared" si="192"/>
        <v>0</v>
      </c>
      <c r="X6168" s="126" t="str">
        <f t="shared" si="193"/>
        <v/>
      </c>
    </row>
    <row r="6169" spans="14:24" x14ac:dyDescent="0.25">
      <c r="N6169" s="119" t="s">
        <v>51</v>
      </c>
      <c r="O6169" s="119" t="s">
        <v>12212</v>
      </c>
      <c r="P6169" s="119" t="s">
        <v>12213</v>
      </c>
      <c r="Q6169" s="126">
        <f>COUNTIF(N6169,'Service Line Inventory'!$AE$36)</f>
        <v>0</v>
      </c>
      <c r="W6169" s="125">
        <f t="shared" si="192"/>
        <v>0</v>
      </c>
      <c r="X6169" s="126" t="str">
        <f t="shared" si="193"/>
        <v/>
      </c>
    </row>
    <row r="6170" spans="14:24" x14ac:dyDescent="0.25">
      <c r="N6170" s="119" t="s">
        <v>51</v>
      </c>
      <c r="O6170" s="119" t="s">
        <v>12214</v>
      </c>
      <c r="P6170" s="119" t="s">
        <v>12202</v>
      </c>
      <c r="Q6170" s="126">
        <f>COUNTIF(N6170,'Service Line Inventory'!$AE$36)</f>
        <v>0</v>
      </c>
      <c r="W6170" s="125">
        <f t="shared" si="192"/>
        <v>0</v>
      </c>
      <c r="X6170" s="126" t="str">
        <f t="shared" si="193"/>
        <v/>
      </c>
    </row>
    <row r="6171" spans="14:24" x14ac:dyDescent="0.25">
      <c r="N6171" s="119" t="s">
        <v>51</v>
      </c>
      <c r="O6171" s="119" t="s">
        <v>12215</v>
      </c>
      <c r="P6171" s="119" t="s">
        <v>12197</v>
      </c>
      <c r="Q6171" s="126">
        <f>COUNTIF(N6171,'Service Line Inventory'!$AE$36)</f>
        <v>0</v>
      </c>
      <c r="W6171" s="125">
        <f t="shared" si="192"/>
        <v>0</v>
      </c>
      <c r="X6171" s="126" t="str">
        <f t="shared" si="193"/>
        <v/>
      </c>
    </row>
    <row r="6172" spans="14:24" x14ac:dyDescent="0.25">
      <c r="N6172" s="119" t="s">
        <v>51</v>
      </c>
      <c r="O6172" s="119" t="s">
        <v>12216</v>
      </c>
      <c r="P6172" s="119" t="s">
        <v>12197</v>
      </c>
      <c r="Q6172" s="126">
        <f>COUNTIF(N6172,'Service Line Inventory'!$AE$36)</f>
        <v>0</v>
      </c>
      <c r="W6172" s="125">
        <f t="shared" si="192"/>
        <v>0</v>
      </c>
      <c r="X6172" s="126" t="str">
        <f t="shared" si="193"/>
        <v/>
      </c>
    </row>
    <row r="6173" spans="14:24" x14ac:dyDescent="0.25">
      <c r="N6173" s="119" t="s">
        <v>51</v>
      </c>
      <c r="O6173" s="119" t="s">
        <v>12217</v>
      </c>
      <c r="P6173" s="119" t="s">
        <v>12197</v>
      </c>
      <c r="Q6173" s="126">
        <f>COUNTIF(N6173,'Service Line Inventory'!$AE$36)</f>
        <v>0</v>
      </c>
      <c r="W6173" s="125">
        <f t="shared" si="192"/>
        <v>0</v>
      </c>
      <c r="X6173" s="126" t="str">
        <f t="shared" si="193"/>
        <v/>
      </c>
    </row>
    <row r="6174" spans="14:24" x14ac:dyDescent="0.25">
      <c r="N6174" s="119" t="s">
        <v>51</v>
      </c>
      <c r="O6174" s="119" t="s">
        <v>12218</v>
      </c>
      <c r="P6174" s="119" t="s">
        <v>12197</v>
      </c>
      <c r="Q6174" s="126">
        <f>COUNTIF(N6174,'Service Line Inventory'!$AE$36)</f>
        <v>0</v>
      </c>
      <c r="W6174" s="125">
        <f t="shared" si="192"/>
        <v>0</v>
      </c>
      <c r="X6174" s="126" t="str">
        <f t="shared" si="193"/>
        <v/>
      </c>
    </row>
    <row r="6175" spans="14:24" x14ac:dyDescent="0.25">
      <c r="N6175" s="119" t="s">
        <v>51</v>
      </c>
      <c r="O6175" s="119" t="s">
        <v>12219</v>
      </c>
      <c r="P6175" s="119" t="s">
        <v>12197</v>
      </c>
      <c r="Q6175" s="126">
        <f>COUNTIF(N6175,'Service Line Inventory'!$AE$36)</f>
        <v>0</v>
      </c>
      <c r="W6175" s="125">
        <f t="shared" si="192"/>
        <v>0</v>
      </c>
      <c r="X6175" s="126" t="str">
        <f t="shared" si="193"/>
        <v/>
      </c>
    </row>
    <row r="6176" spans="14:24" x14ac:dyDescent="0.25">
      <c r="N6176" s="119" t="s">
        <v>51</v>
      </c>
      <c r="O6176" s="119" t="s">
        <v>12220</v>
      </c>
      <c r="P6176" s="119" t="s">
        <v>12197</v>
      </c>
      <c r="Q6176" s="126">
        <f>COUNTIF(N6176,'Service Line Inventory'!$AE$36)</f>
        <v>0</v>
      </c>
      <c r="W6176" s="125">
        <f t="shared" si="192"/>
        <v>0</v>
      </c>
      <c r="X6176" s="126" t="str">
        <f t="shared" si="193"/>
        <v/>
      </c>
    </row>
    <row r="6177" spans="14:24" x14ac:dyDescent="0.25">
      <c r="N6177" s="119" t="s">
        <v>51</v>
      </c>
      <c r="O6177" s="119" t="s">
        <v>12221</v>
      </c>
      <c r="P6177" s="119" t="s">
        <v>12197</v>
      </c>
      <c r="Q6177" s="126">
        <f>COUNTIF(N6177,'Service Line Inventory'!$AE$36)</f>
        <v>0</v>
      </c>
      <c r="W6177" s="125">
        <f t="shared" si="192"/>
        <v>0</v>
      </c>
      <c r="X6177" s="126" t="str">
        <f t="shared" si="193"/>
        <v/>
      </c>
    </row>
    <row r="6178" spans="14:24" x14ac:dyDescent="0.25">
      <c r="N6178" s="119" t="s">
        <v>51</v>
      </c>
      <c r="O6178" s="119" t="s">
        <v>12222</v>
      </c>
      <c r="P6178" s="119" t="s">
        <v>12197</v>
      </c>
      <c r="Q6178" s="126">
        <f>COUNTIF(N6178,'Service Line Inventory'!$AE$36)</f>
        <v>0</v>
      </c>
      <c r="W6178" s="125">
        <f t="shared" si="192"/>
        <v>0</v>
      </c>
      <c r="X6178" s="126" t="str">
        <f t="shared" si="193"/>
        <v/>
      </c>
    </row>
    <row r="6179" spans="14:24" x14ac:dyDescent="0.25">
      <c r="N6179" s="119" t="s">
        <v>51</v>
      </c>
      <c r="O6179" s="119" t="s">
        <v>12223</v>
      </c>
      <c r="P6179" s="119" t="s">
        <v>12197</v>
      </c>
      <c r="Q6179" s="126">
        <f>COUNTIF(N6179,'Service Line Inventory'!$AE$36)</f>
        <v>0</v>
      </c>
      <c r="W6179" s="125">
        <f t="shared" si="192"/>
        <v>0</v>
      </c>
      <c r="X6179" s="126" t="str">
        <f t="shared" si="193"/>
        <v/>
      </c>
    </row>
    <row r="6180" spans="14:24" x14ac:dyDescent="0.25">
      <c r="N6180" s="119" t="s">
        <v>51</v>
      </c>
      <c r="O6180" s="119" t="s">
        <v>12224</v>
      </c>
      <c r="P6180" s="119" t="s">
        <v>12197</v>
      </c>
      <c r="Q6180" s="126">
        <f>COUNTIF(N6180,'Service Line Inventory'!$AE$36)</f>
        <v>0</v>
      </c>
      <c r="W6180" s="125">
        <f t="shared" si="192"/>
        <v>0</v>
      </c>
      <c r="X6180" s="126" t="str">
        <f t="shared" si="193"/>
        <v/>
      </c>
    </row>
    <row r="6181" spans="14:24" x14ac:dyDescent="0.25">
      <c r="N6181" s="119" t="s">
        <v>51</v>
      </c>
      <c r="O6181" s="119" t="s">
        <v>12225</v>
      </c>
      <c r="P6181" s="119" t="s">
        <v>12197</v>
      </c>
      <c r="Q6181" s="126">
        <f>COUNTIF(N6181,'Service Line Inventory'!$AE$36)</f>
        <v>0</v>
      </c>
      <c r="W6181" s="125">
        <f t="shared" si="192"/>
        <v>0</v>
      </c>
      <c r="X6181" s="126" t="str">
        <f t="shared" si="193"/>
        <v/>
      </c>
    </row>
    <row r="6182" spans="14:24" x14ac:dyDescent="0.25">
      <c r="N6182" s="119" t="s">
        <v>51</v>
      </c>
      <c r="O6182" s="119" t="s">
        <v>12226</v>
      </c>
      <c r="P6182" s="119" t="s">
        <v>12227</v>
      </c>
      <c r="Q6182" s="126">
        <f>COUNTIF(N6182,'Service Line Inventory'!$AE$36)</f>
        <v>0</v>
      </c>
      <c r="W6182" s="125">
        <f t="shared" si="192"/>
        <v>0</v>
      </c>
      <c r="X6182" s="126" t="str">
        <f t="shared" si="193"/>
        <v/>
      </c>
    </row>
    <row r="6183" spans="14:24" x14ac:dyDescent="0.25">
      <c r="N6183" s="119" t="s">
        <v>51</v>
      </c>
      <c r="O6183" s="119" t="s">
        <v>12228</v>
      </c>
      <c r="P6183" s="119" t="s">
        <v>12229</v>
      </c>
      <c r="Q6183" s="126">
        <f>COUNTIF(N6183,'Service Line Inventory'!$AE$36)</f>
        <v>0</v>
      </c>
      <c r="W6183" s="125">
        <f t="shared" si="192"/>
        <v>0</v>
      </c>
      <c r="X6183" s="126" t="str">
        <f t="shared" si="193"/>
        <v/>
      </c>
    </row>
    <row r="6184" spans="14:24" x14ac:dyDescent="0.25">
      <c r="N6184" s="119" t="s">
        <v>51</v>
      </c>
      <c r="O6184" s="119" t="s">
        <v>12230</v>
      </c>
      <c r="P6184" s="119" t="s">
        <v>12231</v>
      </c>
      <c r="Q6184" s="126">
        <f>COUNTIF(N6184,'Service Line Inventory'!$AE$36)</f>
        <v>0</v>
      </c>
      <c r="W6184" s="125">
        <f t="shared" si="192"/>
        <v>0</v>
      </c>
      <c r="X6184" s="126" t="str">
        <f t="shared" si="193"/>
        <v/>
      </c>
    </row>
    <row r="6185" spans="14:24" x14ac:dyDescent="0.25">
      <c r="N6185" s="119" t="s">
        <v>51</v>
      </c>
      <c r="O6185" s="119" t="s">
        <v>12232</v>
      </c>
      <c r="P6185" s="119" t="s">
        <v>12231</v>
      </c>
      <c r="Q6185" s="126">
        <f>COUNTIF(N6185,'Service Line Inventory'!$AE$36)</f>
        <v>0</v>
      </c>
      <c r="W6185" s="125">
        <f t="shared" si="192"/>
        <v>0</v>
      </c>
      <c r="X6185" s="126" t="str">
        <f t="shared" si="193"/>
        <v/>
      </c>
    </row>
    <row r="6186" spans="14:24" x14ac:dyDescent="0.25">
      <c r="N6186" s="119" t="s">
        <v>51</v>
      </c>
      <c r="O6186" s="119" t="s">
        <v>12233</v>
      </c>
      <c r="P6186" s="119" t="s">
        <v>12231</v>
      </c>
      <c r="Q6186" s="126">
        <f>COUNTIF(N6186,'Service Line Inventory'!$AE$36)</f>
        <v>0</v>
      </c>
      <c r="W6186" s="125">
        <f t="shared" si="192"/>
        <v>0</v>
      </c>
      <c r="X6186" s="126" t="str">
        <f t="shared" si="193"/>
        <v/>
      </c>
    </row>
    <row r="6187" spans="14:24" x14ac:dyDescent="0.25">
      <c r="N6187" s="119" t="s">
        <v>51</v>
      </c>
      <c r="O6187" s="119" t="s">
        <v>12234</v>
      </c>
      <c r="P6187" s="119" t="s">
        <v>12235</v>
      </c>
      <c r="Q6187" s="126">
        <f>COUNTIF(N6187,'Service Line Inventory'!$AE$36)</f>
        <v>0</v>
      </c>
      <c r="W6187" s="125">
        <f t="shared" si="192"/>
        <v>0</v>
      </c>
      <c r="X6187" s="126" t="str">
        <f t="shared" si="193"/>
        <v/>
      </c>
    </row>
    <row r="6188" spans="14:24" x14ac:dyDescent="0.25">
      <c r="N6188" s="119" t="s">
        <v>51</v>
      </c>
      <c r="O6188" s="119" t="s">
        <v>12236</v>
      </c>
      <c r="P6188" s="119" t="s">
        <v>12237</v>
      </c>
      <c r="Q6188" s="126">
        <f>COUNTIF(N6188,'Service Line Inventory'!$AE$36)</f>
        <v>0</v>
      </c>
      <c r="W6188" s="125">
        <f t="shared" si="192"/>
        <v>0</v>
      </c>
      <c r="X6188" s="126" t="str">
        <f t="shared" si="193"/>
        <v/>
      </c>
    </row>
    <row r="6189" spans="14:24" x14ac:dyDescent="0.25">
      <c r="N6189" s="119" t="s">
        <v>51</v>
      </c>
      <c r="O6189" s="119" t="s">
        <v>12238</v>
      </c>
      <c r="P6189" s="119" t="s">
        <v>12239</v>
      </c>
      <c r="Q6189" s="126">
        <f>COUNTIF(N6189,'Service Line Inventory'!$AE$36)</f>
        <v>0</v>
      </c>
      <c r="W6189" s="125">
        <f t="shared" si="192"/>
        <v>0</v>
      </c>
      <c r="X6189" s="126" t="str">
        <f t="shared" si="193"/>
        <v/>
      </c>
    </row>
    <row r="6190" spans="14:24" x14ac:dyDescent="0.25">
      <c r="N6190" s="119" t="s">
        <v>51</v>
      </c>
      <c r="O6190" s="119" t="s">
        <v>12240</v>
      </c>
      <c r="P6190" s="119" t="s">
        <v>12241</v>
      </c>
      <c r="Q6190" s="126">
        <f>COUNTIF(N6190,'Service Line Inventory'!$AE$36)</f>
        <v>0</v>
      </c>
      <c r="W6190" s="125">
        <f t="shared" si="192"/>
        <v>0</v>
      </c>
      <c r="X6190" s="126" t="str">
        <f t="shared" si="193"/>
        <v/>
      </c>
    </row>
    <row r="6191" spans="14:24" x14ac:dyDescent="0.25">
      <c r="N6191" s="119" t="s">
        <v>51</v>
      </c>
      <c r="O6191" s="119" t="s">
        <v>12242</v>
      </c>
      <c r="P6191" s="119" t="s">
        <v>12243</v>
      </c>
      <c r="Q6191" s="126">
        <f>COUNTIF(N6191,'Service Line Inventory'!$AE$36)</f>
        <v>0</v>
      </c>
      <c r="W6191" s="125">
        <f t="shared" si="192"/>
        <v>0</v>
      </c>
      <c r="X6191" s="126" t="str">
        <f t="shared" si="193"/>
        <v/>
      </c>
    </row>
    <row r="6192" spans="14:24" x14ac:dyDescent="0.25">
      <c r="N6192" s="119" t="s">
        <v>51</v>
      </c>
      <c r="O6192" s="119" t="s">
        <v>12244</v>
      </c>
      <c r="P6192" s="119" t="s">
        <v>12245</v>
      </c>
      <c r="Q6192" s="126">
        <f>COUNTIF(N6192,'Service Line Inventory'!$AE$36)</f>
        <v>0</v>
      </c>
      <c r="W6192" s="125">
        <f t="shared" si="192"/>
        <v>0</v>
      </c>
      <c r="X6192" s="126" t="str">
        <f t="shared" si="193"/>
        <v/>
      </c>
    </row>
    <row r="6193" spans="14:24" x14ac:dyDescent="0.25">
      <c r="N6193" s="119" t="s">
        <v>51</v>
      </c>
      <c r="O6193" s="119" t="s">
        <v>12246</v>
      </c>
      <c r="P6193" s="119" t="s">
        <v>12247</v>
      </c>
      <c r="Q6193" s="126">
        <f>COUNTIF(N6193,'Service Line Inventory'!$AE$36)</f>
        <v>0</v>
      </c>
      <c r="W6193" s="125">
        <f t="shared" si="192"/>
        <v>0</v>
      </c>
      <c r="X6193" s="126" t="str">
        <f t="shared" si="193"/>
        <v/>
      </c>
    </row>
    <row r="6194" spans="14:24" x14ac:dyDescent="0.25">
      <c r="N6194" s="119" t="s">
        <v>51</v>
      </c>
      <c r="O6194" s="119" t="s">
        <v>12248</v>
      </c>
      <c r="P6194" s="119" t="s">
        <v>12249</v>
      </c>
      <c r="Q6194" s="126">
        <f>COUNTIF(N6194,'Service Line Inventory'!$AE$36)</f>
        <v>0</v>
      </c>
      <c r="W6194" s="125">
        <f t="shared" si="192"/>
        <v>0</v>
      </c>
      <c r="X6194" s="126" t="str">
        <f t="shared" si="193"/>
        <v/>
      </c>
    </row>
    <row r="6195" spans="14:24" x14ac:dyDescent="0.25">
      <c r="N6195" s="119" t="s">
        <v>51</v>
      </c>
      <c r="O6195" s="119" t="s">
        <v>12250</v>
      </c>
      <c r="P6195" s="119" t="s">
        <v>12251</v>
      </c>
      <c r="Q6195" s="126">
        <f>COUNTIF(N6195,'Service Line Inventory'!$AE$36)</f>
        <v>0</v>
      </c>
      <c r="W6195" s="125">
        <f t="shared" si="192"/>
        <v>0</v>
      </c>
      <c r="X6195" s="126" t="str">
        <f t="shared" si="193"/>
        <v/>
      </c>
    </row>
    <row r="6196" spans="14:24" x14ac:dyDescent="0.25">
      <c r="N6196" s="119" t="s">
        <v>51</v>
      </c>
      <c r="O6196" s="119" t="s">
        <v>12252</v>
      </c>
      <c r="P6196" s="119" t="s">
        <v>12253</v>
      </c>
      <c r="Q6196" s="126">
        <f>COUNTIF(N6196,'Service Line Inventory'!$AE$36)</f>
        <v>0</v>
      </c>
      <c r="W6196" s="125">
        <f t="shared" si="192"/>
        <v>0</v>
      </c>
      <c r="X6196" s="126" t="str">
        <f t="shared" si="193"/>
        <v/>
      </c>
    </row>
    <row r="6197" spans="14:24" x14ac:dyDescent="0.25">
      <c r="N6197" s="119" t="s">
        <v>51</v>
      </c>
      <c r="O6197" s="119" t="s">
        <v>12254</v>
      </c>
      <c r="P6197" s="119" t="s">
        <v>12255</v>
      </c>
      <c r="Q6197" s="126">
        <f>COUNTIF(N6197,'Service Line Inventory'!$AE$36)</f>
        <v>0</v>
      </c>
      <c r="W6197" s="125">
        <f t="shared" si="192"/>
        <v>0</v>
      </c>
      <c r="X6197" s="126" t="str">
        <f t="shared" si="193"/>
        <v/>
      </c>
    </row>
    <row r="6198" spans="14:24" x14ac:dyDescent="0.25">
      <c r="N6198" s="119" t="s">
        <v>51</v>
      </c>
      <c r="O6198" s="119" t="s">
        <v>12256</v>
      </c>
      <c r="P6198" s="119" t="s">
        <v>12257</v>
      </c>
      <c r="Q6198" s="126">
        <f>COUNTIF(N6198,'Service Line Inventory'!$AE$36)</f>
        <v>0</v>
      </c>
      <c r="W6198" s="125">
        <f t="shared" si="192"/>
        <v>0</v>
      </c>
      <c r="X6198" s="126" t="str">
        <f t="shared" si="193"/>
        <v/>
      </c>
    </row>
    <row r="6199" spans="14:24" x14ac:dyDescent="0.25">
      <c r="N6199" s="119" t="s">
        <v>51</v>
      </c>
      <c r="O6199" s="119" t="s">
        <v>12258</v>
      </c>
      <c r="P6199" s="119" t="s">
        <v>12259</v>
      </c>
      <c r="Q6199" s="126">
        <f>COUNTIF(N6199,'Service Line Inventory'!$AE$36)</f>
        <v>0</v>
      </c>
      <c r="W6199" s="125">
        <f t="shared" si="192"/>
        <v>0</v>
      </c>
      <c r="X6199" s="126" t="str">
        <f t="shared" si="193"/>
        <v/>
      </c>
    </row>
    <row r="6200" spans="14:24" x14ac:dyDescent="0.25">
      <c r="N6200" s="119" t="s">
        <v>51</v>
      </c>
      <c r="O6200" s="119" t="s">
        <v>12260</v>
      </c>
      <c r="P6200" s="119" t="s">
        <v>12261</v>
      </c>
      <c r="Q6200" s="126">
        <f>COUNTIF(N6200,'Service Line Inventory'!$AE$36)</f>
        <v>0</v>
      </c>
      <c r="W6200" s="125">
        <f t="shared" si="192"/>
        <v>0</v>
      </c>
      <c r="X6200" s="126" t="str">
        <f t="shared" si="193"/>
        <v/>
      </c>
    </row>
    <row r="6201" spans="14:24" x14ac:dyDescent="0.25">
      <c r="N6201" s="119" t="s">
        <v>51</v>
      </c>
      <c r="O6201" s="119" t="s">
        <v>12262</v>
      </c>
      <c r="P6201" s="119" t="s">
        <v>12263</v>
      </c>
      <c r="Q6201" s="126">
        <f>COUNTIF(N6201,'Service Line Inventory'!$AE$36)</f>
        <v>0</v>
      </c>
      <c r="W6201" s="125">
        <f t="shared" si="192"/>
        <v>0</v>
      </c>
      <c r="X6201" s="126" t="str">
        <f t="shared" si="193"/>
        <v/>
      </c>
    </row>
    <row r="6202" spans="14:24" x14ac:dyDescent="0.25">
      <c r="N6202" s="119" t="s">
        <v>51</v>
      </c>
      <c r="O6202" s="119" t="s">
        <v>12264</v>
      </c>
      <c r="P6202" s="119" t="s">
        <v>12265</v>
      </c>
      <c r="Q6202" s="126">
        <f>COUNTIF(N6202,'Service Line Inventory'!$AE$36)</f>
        <v>0</v>
      </c>
      <c r="W6202" s="125">
        <f t="shared" si="192"/>
        <v>0</v>
      </c>
      <c r="X6202" s="126" t="str">
        <f t="shared" si="193"/>
        <v/>
      </c>
    </row>
    <row r="6203" spans="14:24" x14ac:dyDescent="0.25">
      <c r="N6203" s="119" t="s">
        <v>51</v>
      </c>
      <c r="O6203" s="119" t="s">
        <v>12266</v>
      </c>
      <c r="P6203" s="119" t="s">
        <v>12267</v>
      </c>
      <c r="Q6203" s="126">
        <f>COUNTIF(N6203,'Service Line Inventory'!$AE$36)</f>
        <v>0</v>
      </c>
      <c r="W6203" s="125">
        <f t="shared" si="192"/>
        <v>0</v>
      </c>
      <c r="X6203" s="126" t="str">
        <f t="shared" si="193"/>
        <v/>
      </c>
    </row>
    <row r="6204" spans="14:24" x14ac:dyDescent="0.25">
      <c r="N6204" s="119" t="s">
        <v>51</v>
      </c>
      <c r="O6204" s="119" t="s">
        <v>12268</v>
      </c>
      <c r="P6204" s="119" t="s">
        <v>12269</v>
      </c>
      <c r="Q6204" s="126">
        <f>COUNTIF(N6204,'Service Line Inventory'!$AE$36)</f>
        <v>0</v>
      </c>
      <c r="W6204" s="125">
        <f t="shared" si="192"/>
        <v>0</v>
      </c>
      <c r="X6204" s="126" t="str">
        <f t="shared" si="193"/>
        <v/>
      </c>
    </row>
    <row r="6205" spans="14:24" x14ac:dyDescent="0.25">
      <c r="N6205" s="119" t="s">
        <v>51</v>
      </c>
      <c r="O6205" s="119" t="s">
        <v>12270</v>
      </c>
      <c r="P6205" s="119" t="s">
        <v>12271</v>
      </c>
      <c r="Q6205" s="126">
        <f>COUNTIF(N6205,'Service Line Inventory'!$AE$36)</f>
        <v>0</v>
      </c>
      <c r="W6205" s="125">
        <f t="shared" si="192"/>
        <v>0</v>
      </c>
      <c r="X6205" s="126" t="str">
        <f t="shared" si="193"/>
        <v/>
      </c>
    </row>
    <row r="6206" spans="14:24" x14ac:dyDescent="0.25">
      <c r="N6206" s="119" t="s">
        <v>51</v>
      </c>
      <c r="O6206" s="119" t="s">
        <v>12272</v>
      </c>
      <c r="P6206" s="119" t="s">
        <v>12273</v>
      </c>
      <c r="Q6206" s="126">
        <f>COUNTIF(N6206,'Service Line Inventory'!$AE$36)</f>
        <v>0</v>
      </c>
      <c r="W6206" s="125">
        <f t="shared" si="192"/>
        <v>0</v>
      </c>
      <c r="X6206" s="126" t="str">
        <f t="shared" si="193"/>
        <v/>
      </c>
    </row>
    <row r="6207" spans="14:24" x14ac:dyDescent="0.25">
      <c r="N6207" s="119" t="s">
        <v>51</v>
      </c>
      <c r="O6207" s="119" t="s">
        <v>12274</v>
      </c>
      <c r="P6207" s="119" t="s">
        <v>12275</v>
      </c>
      <c r="Q6207" s="126">
        <f>COUNTIF(N6207,'Service Line Inventory'!$AE$36)</f>
        <v>0</v>
      </c>
      <c r="W6207" s="125">
        <f t="shared" si="192"/>
        <v>0</v>
      </c>
      <c r="X6207" s="126" t="str">
        <f t="shared" si="193"/>
        <v/>
      </c>
    </row>
    <row r="6208" spans="14:24" x14ac:dyDescent="0.25">
      <c r="N6208" s="119" t="s">
        <v>51</v>
      </c>
      <c r="O6208" s="119" t="s">
        <v>12276</v>
      </c>
      <c r="P6208" s="119" t="s">
        <v>12277</v>
      </c>
      <c r="Q6208" s="126">
        <f>COUNTIF(N6208,'Service Line Inventory'!$AE$36)</f>
        <v>0</v>
      </c>
      <c r="W6208" s="125">
        <f t="shared" si="192"/>
        <v>0</v>
      </c>
      <c r="X6208" s="126" t="str">
        <f t="shared" si="193"/>
        <v/>
      </c>
    </row>
    <row r="6209" spans="14:24" x14ac:dyDescent="0.25">
      <c r="N6209" s="119" t="s">
        <v>51</v>
      </c>
      <c r="O6209" s="119" t="s">
        <v>12278</v>
      </c>
      <c r="P6209" s="119" t="s">
        <v>12279</v>
      </c>
      <c r="Q6209" s="126">
        <f>COUNTIF(N6209,'Service Line Inventory'!$AE$36)</f>
        <v>0</v>
      </c>
      <c r="W6209" s="125">
        <f t="shared" ref="W6209:W6272" si="194">T6209</f>
        <v>0</v>
      </c>
      <c r="X6209" s="126" t="str">
        <f t="shared" ref="X6209:X6272" si="195">IF(W6209=0,"",W6209)</f>
        <v/>
      </c>
    </row>
    <row r="6210" spans="14:24" x14ac:dyDescent="0.25">
      <c r="N6210" s="119" t="s">
        <v>51</v>
      </c>
      <c r="O6210" s="119" t="s">
        <v>12280</v>
      </c>
      <c r="P6210" s="119" t="s">
        <v>12281</v>
      </c>
      <c r="Q6210" s="126">
        <f>COUNTIF(N6210,'Service Line Inventory'!$AE$36)</f>
        <v>0</v>
      </c>
      <c r="W6210" s="125">
        <f t="shared" si="194"/>
        <v>0</v>
      </c>
      <c r="X6210" s="126" t="str">
        <f t="shared" si="195"/>
        <v/>
      </c>
    </row>
    <row r="6211" spans="14:24" x14ac:dyDescent="0.25">
      <c r="N6211" s="119" t="s">
        <v>51</v>
      </c>
      <c r="O6211" s="119" t="s">
        <v>12282</v>
      </c>
      <c r="P6211" s="119" t="s">
        <v>12283</v>
      </c>
      <c r="Q6211" s="126">
        <f>COUNTIF(N6211,'Service Line Inventory'!$AE$36)</f>
        <v>0</v>
      </c>
      <c r="W6211" s="125">
        <f t="shared" si="194"/>
        <v>0</v>
      </c>
      <c r="X6211" s="126" t="str">
        <f t="shared" si="195"/>
        <v/>
      </c>
    </row>
    <row r="6212" spans="14:24" x14ac:dyDescent="0.25">
      <c r="N6212" s="119" t="s">
        <v>51</v>
      </c>
      <c r="O6212" s="119" t="s">
        <v>12284</v>
      </c>
      <c r="P6212" s="119" t="s">
        <v>12285</v>
      </c>
      <c r="Q6212" s="126">
        <f>COUNTIF(N6212,'Service Line Inventory'!$AE$36)</f>
        <v>0</v>
      </c>
      <c r="W6212" s="125">
        <f t="shared" si="194"/>
        <v>0</v>
      </c>
      <c r="X6212" s="126" t="str">
        <f t="shared" si="195"/>
        <v/>
      </c>
    </row>
    <row r="6213" spans="14:24" x14ac:dyDescent="0.25">
      <c r="N6213" s="119" t="s">
        <v>51</v>
      </c>
      <c r="O6213" s="119" t="s">
        <v>12286</v>
      </c>
      <c r="P6213" s="119" t="s">
        <v>12287</v>
      </c>
      <c r="Q6213" s="126">
        <f>COUNTIF(N6213,'Service Line Inventory'!$AE$36)</f>
        <v>0</v>
      </c>
      <c r="W6213" s="125">
        <f t="shared" si="194"/>
        <v>0</v>
      </c>
      <c r="X6213" s="126" t="str">
        <f t="shared" si="195"/>
        <v/>
      </c>
    </row>
    <row r="6214" spans="14:24" x14ac:dyDescent="0.25">
      <c r="N6214" s="119" t="s">
        <v>51</v>
      </c>
      <c r="O6214" s="119" t="s">
        <v>12288</v>
      </c>
      <c r="P6214" s="119" t="s">
        <v>12289</v>
      </c>
      <c r="Q6214" s="126">
        <f>COUNTIF(N6214,'Service Line Inventory'!$AE$36)</f>
        <v>0</v>
      </c>
      <c r="W6214" s="125">
        <f t="shared" si="194"/>
        <v>0</v>
      </c>
      <c r="X6214" s="126" t="str">
        <f t="shared" si="195"/>
        <v/>
      </c>
    </row>
    <row r="6215" spans="14:24" x14ac:dyDescent="0.25">
      <c r="N6215" s="119" t="s">
        <v>51</v>
      </c>
      <c r="O6215" s="119" t="s">
        <v>12290</v>
      </c>
      <c r="P6215" s="119" t="s">
        <v>12291</v>
      </c>
      <c r="Q6215" s="126">
        <f>COUNTIF(N6215,'Service Line Inventory'!$AE$36)</f>
        <v>0</v>
      </c>
      <c r="W6215" s="125">
        <f t="shared" si="194"/>
        <v>0</v>
      </c>
      <c r="X6215" s="126" t="str">
        <f t="shared" si="195"/>
        <v/>
      </c>
    </row>
    <row r="6216" spans="14:24" x14ac:dyDescent="0.25">
      <c r="N6216" s="119" t="s">
        <v>51</v>
      </c>
      <c r="O6216" s="119" t="s">
        <v>12292</v>
      </c>
      <c r="P6216" s="119" t="s">
        <v>12293</v>
      </c>
      <c r="Q6216" s="126">
        <f>COUNTIF(N6216,'Service Line Inventory'!$AE$36)</f>
        <v>0</v>
      </c>
      <c r="W6216" s="125">
        <f t="shared" si="194"/>
        <v>0</v>
      </c>
      <c r="X6216" s="126" t="str">
        <f t="shared" si="195"/>
        <v/>
      </c>
    </row>
    <row r="6217" spans="14:24" x14ac:dyDescent="0.25">
      <c r="N6217" s="119" t="s">
        <v>51</v>
      </c>
      <c r="O6217" s="119" t="s">
        <v>12294</v>
      </c>
      <c r="P6217" s="119" t="s">
        <v>12295</v>
      </c>
      <c r="Q6217" s="126">
        <f>COUNTIF(N6217,'Service Line Inventory'!$AE$36)</f>
        <v>0</v>
      </c>
      <c r="W6217" s="125">
        <f t="shared" si="194"/>
        <v>0</v>
      </c>
      <c r="X6217" s="126" t="str">
        <f t="shared" si="195"/>
        <v/>
      </c>
    </row>
    <row r="6218" spans="14:24" x14ac:dyDescent="0.25">
      <c r="N6218" s="119" t="s">
        <v>51</v>
      </c>
      <c r="O6218" s="119" t="s">
        <v>12296</v>
      </c>
      <c r="P6218" s="119" t="s">
        <v>12297</v>
      </c>
      <c r="Q6218" s="126">
        <f>COUNTIF(N6218,'Service Line Inventory'!$AE$36)</f>
        <v>0</v>
      </c>
      <c r="W6218" s="125">
        <f t="shared" si="194"/>
        <v>0</v>
      </c>
      <c r="X6218" s="126" t="str">
        <f t="shared" si="195"/>
        <v/>
      </c>
    </row>
    <row r="6219" spans="14:24" x14ac:dyDescent="0.25">
      <c r="N6219" s="119" t="s">
        <v>51</v>
      </c>
      <c r="O6219" s="119" t="s">
        <v>12298</v>
      </c>
      <c r="P6219" s="119" t="s">
        <v>12299</v>
      </c>
      <c r="Q6219" s="126">
        <f>COUNTIF(N6219,'Service Line Inventory'!$AE$36)</f>
        <v>0</v>
      </c>
      <c r="W6219" s="125">
        <f t="shared" si="194"/>
        <v>0</v>
      </c>
      <c r="X6219" s="126" t="str">
        <f t="shared" si="195"/>
        <v/>
      </c>
    </row>
    <row r="6220" spans="14:24" x14ac:dyDescent="0.25">
      <c r="N6220" s="119" t="s">
        <v>51</v>
      </c>
      <c r="O6220" s="119" t="s">
        <v>12300</v>
      </c>
      <c r="P6220" s="119" t="s">
        <v>12301</v>
      </c>
      <c r="Q6220" s="126">
        <f>COUNTIF(N6220,'Service Line Inventory'!$AE$36)</f>
        <v>0</v>
      </c>
      <c r="W6220" s="125">
        <f t="shared" si="194"/>
        <v>0</v>
      </c>
      <c r="X6220" s="126" t="str">
        <f t="shared" si="195"/>
        <v/>
      </c>
    </row>
    <row r="6221" spans="14:24" x14ac:dyDescent="0.25">
      <c r="N6221" s="119" t="s">
        <v>51</v>
      </c>
      <c r="O6221" s="119" t="s">
        <v>12302</v>
      </c>
      <c r="P6221" s="119" t="s">
        <v>12303</v>
      </c>
      <c r="Q6221" s="126">
        <f>COUNTIF(N6221,'Service Line Inventory'!$AE$36)</f>
        <v>0</v>
      </c>
      <c r="W6221" s="125">
        <f t="shared" si="194"/>
        <v>0</v>
      </c>
      <c r="X6221" s="126" t="str">
        <f t="shared" si="195"/>
        <v/>
      </c>
    </row>
    <row r="6222" spans="14:24" x14ac:dyDescent="0.25">
      <c r="N6222" s="119" t="s">
        <v>51</v>
      </c>
      <c r="O6222" s="119" t="s">
        <v>12304</v>
      </c>
      <c r="P6222" s="119" t="s">
        <v>12305</v>
      </c>
      <c r="Q6222" s="126">
        <f>COUNTIF(N6222,'Service Line Inventory'!$AE$36)</f>
        <v>0</v>
      </c>
      <c r="W6222" s="125">
        <f t="shared" si="194"/>
        <v>0</v>
      </c>
      <c r="X6222" s="126" t="str">
        <f t="shared" si="195"/>
        <v/>
      </c>
    </row>
    <row r="6223" spans="14:24" x14ac:dyDescent="0.25">
      <c r="N6223" s="119" t="s">
        <v>51</v>
      </c>
      <c r="O6223" s="119" t="s">
        <v>12306</v>
      </c>
      <c r="P6223" s="119" t="s">
        <v>12307</v>
      </c>
      <c r="Q6223" s="126">
        <f>COUNTIF(N6223,'Service Line Inventory'!$AE$36)</f>
        <v>0</v>
      </c>
      <c r="W6223" s="125">
        <f t="shared" si="194"/>
        <v>0</v>
      </c>
      <c r="X6223" s="126" t="str">
        <f t="shared" si="195"/>
        <v/>
      </c>
    </row>
    <row r="6224" spans="14:24" x14ac:dyDescent="0.25">
      <c r="N6224" s="119" t="s">
        <v>51</v>
      </c>
      <c r="O6224" s="119" t="s">
        <v>12308</v>
      </c>
      <c r="P6224" s="119" t="s">
        <v>12309</v>
      </c>
      <c r="Q6224" s="126">
        <f>COUNTIF(N6224,'Service Line Inventory'!$AE$36)</f>
        <v>0</v>
      </c>
      <c r="W6224" s="125">
        <f t="shared" si="194"/>
        <v>0</v>
      </c>
      <c r="X6224" s="126" t="str">
        <f t="shared" si="195"/>
        <v/>
      </c>
    </row>
    <row r="6225" spans="14:24" x14ac:dyDescent="0.25">
      <c r="N6225" s="119" t="s">
        <v>51</v>
      </c>
      <c r="O6225" s="119" t="s">
        <v>12310</v>
      </c>
      <c r="P6225" s="119" t="s">
        <v>12311</v>
      </c>
      <c r="Q6225" s="126">
        <f>COUNTIF(N6225,'Service Line Inventory'!$AE$36)</f>
        <v>0</v>
      </c>
      <c r="W6225" s="125">
        <f t="shared" si="194"/>
        <v>0</v>
      </c>
      <c r="X6225" s="126" t="str">
        <f t="shared" si="195"/>
        <v/>
      </c>
    </row>
    <row r="6226" spans="14:24" x14ac:dyDescent="0.25">
      <c r="N6226" s="119" t="s">
        <v>51</v>
      </c>
      <c r="O6226" s="119" t="s">
        <v>12312</v>
      </c>
      <c r="P6226" s="119" t="s">
        <v>12313</v>
      </c>
      <c r="Q6226" s="126">
        <f>COUNTIF(N6226,'Service Line Inventory'!$AE$36)</f>
        <v>0</v>
      </c>
      <c r="W6226" s="125">
        <f t="shared" si="194"/>
        <v>0</v>
      </c>
      <c r="X6226" s="126" t="str">
        <f t="shared" si="195"/>
        <v/>
      </c>
    </row>
    <row r="6227" spans="14:24" x14ac:dyDescent="0.25">
      <c r="N6227" s="119" t="s">
        <v>51</v>
      </c>
      <c r="O6227" s="119" t="s">
        <v>12314</v>
      </c>
      <c r="P6227" s="119" t="s">
        <v>12315</v>
      </c>
      <c r="Q6227" s="126">
        <f>COUNTIF(N6227,'Service Line Inventory'!$AE$36)</f>
        <v>0</v>
      </c>
      <c r="W6227" s="125">
        <f t="shared" si="194"/>
        <v>0</v>
      </c>
      <c r="X6227" s="126" t="str">
        <f t="shared" si="195"/>
        <v/>
      </c>
    </row>
    <row r="6228" spans="14:24" x14ac:dyDescent="0.25">
      <c r="N6228" s="119" t="s">
        <v>51</v>
      </c>
      <c r="O6228" s="119" t="s">
        <v>12316</v>
      </c>
      <c r="P6228" s="119" t="s">
        <v>12317</v>
      </c>
      <c r="Q6228" s="126">
        <f>COUNTIF(N6228,'Service Line Inventory'!$AE$36)</f>
        <v>0</v>
      </c>
      <c r="W6228" s="125">
        <f t="shared" si="194"/>
        <v>0</v>
      </c>
      <c r="X6228" s="126" t="str">
        <f t="shared" si="195"/>
        <v/>
      </c>
    </row>
    <row r="6229" spans="14:24" x14ac:dyDescent="0.25">
      <c r="N6229" s="119" t="s">
        <v>51</v>
      </c>
      <c r="O6229" s="119" t="s">
        <v>12318</v>
      </c>
      <c r="P6229" s="119" t="s">
        <v>12319</v>
      </c>
      <c r="Q6229" s="126">
        <f>COUNTIF(N6229,'Service Line Inventory'!$AE$36)</f>
        <v>0</v>
      </c>
      <c r="W6229" s="125">
        <f t="shared" si="194"/>
        <v>0</v>
      </c>
      <c r="X6229" s="126" t="str">
        <f t="shared" si="195"/>
        <v/>
      </c>
    </row>
    <row r="6230" spans="14:24" x14ac:dyDescent="0.25">
      <c r="N6230" s="119" t="s">
        <v>51</v>
      </c>
      <c r="O6230" s="119" t="s">
        <v>12320</v>
      </c>
      <c r="P6230" s="119" t="s">
        <v>12321</v>
      </c>
      <c r="Q6230" s="126">
        <f>COUNTIF(N6230,'Service Line Inventory'!$AE$36)</f>
        <v>0</v>
      </c>
      <c r="W6230" s="125">
        <f t="shared" si="194"/>
        <v>0</v>
      </c>
      <c r="X6230" s="126" t="str">
        <f t="shared" si="195"/>
        <v/>
      </c>
    </row>
    <row r="6231" spans="14:24" x14ac:dyDescent="0.25">
      <c r="N6231" s="119" t="s">
        <v>51</v>
      </c>
      <c r="O6231" s="119" t="s">
        <v>12322</v>
      </c>
      <c r="P6231" s="119" t="s">
        <v>12323</v>
      </c>
      <c r="Q6231" s="126">
        <f>COUNTIF(N6231,'Service Line Inventory'!$AE$36)</f>
        <v>0</v>
      </c>
      <c r="W6231" s="125">
        <f t="shared" si="194"/>
        <v>0</v>
      </c>
      <c r="X6231" s="126" t="str">
        <f t="shared" si="195"/>
        <v/>
      </c>
    </row>
    <row r="6232" spans="14:24" x14ac:dyDescent="0.25">
      <c r="N6232" s="119" t="s">
        <v>51</v>
      </c>
      <c r="O6232" s="119" t="s">
        <v>12324</v>
      </c>
      <c r="P6232" s="119" t="s">
        <v>12325</v>
      </c>
      <c r="Q6232" s="126">
        <f>COUNTIF(N6232,'Service Line Inventory'!$AE$36)</f>
        <v>0</v>
      </c>
      <c r="W6232" s="125">
        <f t="shared" si="194"/>
        <v>0</v>
      </c>
      <c r="X6232" s="126" t="str">
        <f t="shared" si="195"/>
        <v/>
      </c>
    </row>
    <row r="6233" spans="14:24" x14ac:dyDescent="0.25">
      <c r="N6233" s="119" t="s">
        <v>51</v>
      </c>
      <c r="O6233" s="119" t="s">
        <v>12326</v>
      </c>
      <c r="P6233" s="119" t="s">
        <v>12327</v>
      </c>
      <c r="Q6233" s="126">
        <f>COUNTIF(N6233,'Service Line Inventory'!$AE$36)</f>
        <v>0</v>
      </c>
      <c r="W6233" s="125">
        <f t="shared" si="194"/>
        <v>0</v>
      </c>
      <c r="X6233" s="126" t="str">
        <f t="shared" si="195"/>
        <v/>
      </c>
    </row>
    <row r="6234" spans="14:24" x14ac:dyDescent="0.25">
      <c r="N6234" s="119" t="s">
        <v>51</v>
      </c>
      <c r="O6234" s="119" t="s">
        <v>12328</v>
      </c>
      <c r="P6234" s="119" t="s">
        <v>12329</v>
      </c>
      <c r="Q6234" s="126">
        <f>COUNTIF(N6234,'Service Line Inventory'!$AE$36)</f>
        <v>0</v>
      </c>
      <c r="W6234" s="125">
        <f t="shared" si="194"/>
        <v>0</v>
      </c>
      <c r="X6234" s="126" t="str">
        <f t="shared" si="195"/>
        <v/>
      </c>
    </row>
    <row r="6235" spans="14:24" x14ac:dyDescent="0.25">
      <c r="N6235" s="119" t="s">
        <v>51</v>
      </c>
      <c r="O6235" s="119" t="s">
        <v>12330</v>
      </c>
      <c r="P6235" s="119" t="s">
        <v>12331</v>
      </c>
      <c r="Q6235" s="126">
        <f>COUNTIF(N6235,'Service Line Inventory'!$AE$36)</f>
        <v>0</v>
      </c>
      <c r="W6235" s="125">
        <f t="shared" si="194"/>
        <v>0</v>
      </c>
      <c r="X6235" s="126" t="str">
        <f t="shared" si="195"/>
        <v/>
      </c>
    </row>
    <row r="6236" spans="14:24" x14ac:dyDescent="0.25">
      <c r="N6236" s="119" t="s">
        <v>51</v>
      </c>
      <c r="O6236" s="119" t="s">
        <v>12332</v>
      </c>
      <c r="P6236" s="119" t="s">
        <v>12333</v>
      </c>
      <c r="Q6236" s="126">
        <f>COUNTIF(N6236,'Service Line Inventory'!$AE$36)</f>
        <v>0</v>
      </c>
      <c r="W6236" s="125">
        <f t="shared" si="194"/>
        <v>0</v>
      </c>
      <c r="X6236" s="126" t="str">
        <f t="shared" si="195"/>
        <v/>
      </c>
    </row>
    <row r="6237" spans="14:24" x14ac:dyDescent="0.25">
      <c r="N6237" s="119" t="s">
        <v>51</v>
      </c>
      <c r="O6237" s="119" t="s">
        <v>12334</v>
      </c>
      <c r="P6237" s="119" t="s">
        <v>12335</v>
      </c>
      <c r="Q6237" s="126">
        <f>COUNTIF(N6237,'Service Line Inventory'!$AE$36)</f>
        <v>0</v>
      </c>
      <c r="W6237" s="125">
        <f t="shared" si="194"/>
        <v>0</v>
      </c>
      <c r="X6237" s="126" t="str">
        <f t="shared" si="195"/>
        <v/>
      </c>
    </row>
    <row r="6238" spans="14:24" x14ac:dyDescent="0.25">
      <c r="N6238" s="119" t="s">
        <v>51</v>
      </c>
      <c r="O6238" s="119" t="s">
        <v>12336</v>
      </c>
      <c r="P6238" s="119" t="s">
        <v>12337</v>
      </c>
      <c r="Q6238" s="126">
        <f>COUNTIF(N6238,'Service Line Inventory'!$AE$36)</f>
        <v>0</v>
      </c>
      <c r="W6238" s="125">
        <f t="shared" si="194"/>
        <v>0</v>
      </c>
      <c r="X6238" s="126" t="str">
        <f t="shared" si="195"/>
        <v/>
      </c>
    </row>
    <row r="6239" spans="14:24" x14ac:dyDescent="0.25">
      <c r="N6239" s="119" t="s">
        <v>51</v>
      </c>
      <c r="O6239" s="119" t="s">
        <v>12338</v>
      </c>
      <c r="P6239" s="119" t="s">
        <v>12339</v>
      </c>
      <c r="Q6239" s="126">
        <f>COUNTIF(N6239,'Service Line Inventory'!$AE$36)</f>
        <v>0</v>
      </c>
      <c r="W6239" s="125">
        <f t="shared" si="194"/>
        <v>0</v>
      </c>
      <c r="X6239" s="126" t="str">
        <f t="shared" si="195"/>
        <v/>
      </c>
    </row>
    <row r="6240" spans="14:24" x14ac:dyDescent="0.25">
      <c r="N6240" s="119" t="s">
        <v>51</v>
      </c>
      <c r="O6240" s="119" t="s">
        <v>12340</v>
      </c>
      <c r="P6240" s="119" t="s">
        <v>12341</v>
      </c>
      <c r="Q6240" s="126">
        <f>COUNTIF(N6240,'Service Line Inventory'!$AE$36)</f>
        <v>0</v>
      </c>
      <c r="W6240" s="125">
        <f t="shared" si="194"/>
        <v>0</v>
      </c>
      <c r="X6240" s="126" t="str">
        <f t="shared" si="195"/>
        <v/>
      </c>
    </row>
    <row r="6241" spans="14:24" x14ac:dyDescent="0.25">
      <c r="N6241" s="119" t="s">
        <v>51</v>
      </c>
      <c r="O6241" s="119" t="s">
        <v>12342</v>
      </c>
      <c r="P6241" s="119" t="s">
        <v>12343</v>
      </c>
      <c r="Q6241" s="126">
        <f>COUNTIF(N6241,'Service Line Inventory'!$AE$36)</f>
        <v>0</v>
      </c>
      <c r="W6241" s="125">
        <f t="shared" si="194"/>
        <v>0</v>
      </c>
      <c r="X6241" s="126" t="str">
        <f t="shared" si="195"/>
        <v/>
      </c>
    </row>
    <row r="6242" spans="14:24" x14ac:dyDescent="0.25">
      <c r="N6242" s="119" t="s">
        <v>51</v>
      </c>
      <c r="O6242" s="119" t="s">
        <v>12344</v>
      </c>
      <c r="P6242" s="119" t="s">
        <v>12345</v>
      </c>
      <c r="Q6242" s="126">
        <f>COUNTIF(N6242,'Service Line Inventory'!$AE$36)</f>
        <v>0</v>
      </c>
      <c r="W6242" s="125">
        <f t="shared" si="194"/>
        <v>0</v>
      </c>
      <c r="X6242" s="126" t="str">
        <f t="shared" si="195"/>
        <v/>
      </c>
    </row>
    <row r="6243" spans="14:24" x14ac:dyDescent="0.25">
      <c r="N6243" s="119" t="s">
        <v>51</v>
      </c>
      <c r="O6243" s="119" t="s">
        <v>12346</v>
      </c>
      <c r="P6243" s="119" t="s">
        <v>12347</v>
      </c>
      <c r="Q6243" s="126">
        <f>COUNTIF(N6243,'Service Line Inventory'!$AE$36)</f>
        <v>0</v>
      </c>
      <c r="W6243" s="125">
        <f t="shared" si="194"/>
        <v>0</v>
      </c>
      <c r="X6243" s="126" t="str">
        <f t="shared" si="195"/>
        <v/>
      </c>
    </row>
    <row r="6244" spans="14:24" x14ac:dyDescent="0.25">
      <c r="N6244" s="119" t="s">
        <v>51</v>
      </c>
      <c r="O6244" s="119" t="s">
        <v>12348</v>
      </c>
      <c r="P6244" s="119" t="s">
        <v>12349</v>
      </c>
      <c r="Q6244" s="126">
        <f>COUNTIF(N6244,'Service Line Inventory'!$AE$36)</f>
        <v>0</v>
      </c>
      <c r="W6244" s="125">
        <f t="shared" si="194"/>
        <v>0</v>
      </c>
      <c r="X6244" s="126" t="str">
        <f t="shared" si="195"/>
        <v/>
      </c>
    </row>
    <row r="6245" spans="14:24" x14ac:dyDescent="0.25">
      <c r="N6245" s="119" t="s">
        <v>51</v>
      </c>
      <c r="O6245" s="119" t="s">
        <v>12350</v>
      </c>
      <c r="P6245" s="119" t="s">
        <v>12351</v>
      </c>
      <c r="Q6245" s="126">
        <f>COUNTIF(N6245,'Service Line Inventory'!$AE$36)</f>
        <v>0</v>
      </c>
      <c r="W6245" s="125">
        <f t="shared" si="194"/>
        <v>0</v>
      </c>
      <c r="X6245" s="126" t="str">
        <f t="shared" si="195"/>
        <v/>
      </c>
    </row>
    <row r="6246" spans="14:24" x14ac:dyDescent="0.25">
      <c r="N6246" s="119" t="s">
        <v>51</v>
      </c>
      <c r="O6246" s="119" t="s">
        <v>12352</v>
      </c>
      <c r="P6246" s="119" t="s">
        <v>12353</v>
      </c>
      <c r="Q6246" s="126">
        <f>COUNTIF(N6246,'Service Line Inventory'!$AE$36)</f>
        <v>0</v>
      </c>
      <c r="W6246" s="125">
        <f t="shared" si="194"/>
        <v>0</v>
      </c>
      <c r="X6246" s="126" t="str">
        <f t="shared" si="195"/>
        <v/>
      </c>
    </row>
    <row r="6247" spans="14:24" x14ac:dyDescent="0.25">
      <c r="N6247" s="119" t="s">
        <v>51</v>
      </c>
      <c r="O6247" s="119" t="s">
        <v>12354</v>
      </c>
      <c r="P6247" s="119" t="s">
        <v>12355</v>
      </c>
      <c r="Q6247" s="126">
        <f>COUNTIF(N6247,'Service Line Inventory'!$AE$36)</f>
        <v>0</v>
      </c>
      <c r="W6247" s="125">
        <f t="shared" si="194"/>
        <v>0</v>
      </c>
      <c r="X6247" s="126" t="str">
        <f t="shared" si="195"/>
        <v/>
      </c>
    </row>
    <row r="6248" spans="14:24" x14ac:dyDescent="0.25">
      <c r="N6248" s="119" t="s">
        <v>51</v>
      </c>
      <c r="O6248" s="119" t="s">
        <v>12356</v>
      </c>
      <c r="P6248" s="119" t="s">
        <v>12357</v>
      </c>
      <c r="Q6248" s="126">
        <f>COUNTIF(N6248,'Service Line Inventory'!$AE$36)</f>
        <v>0</v>
      </c>
      <c r="W6248" s="125">
        <f t="shared" si="194"/>
        <v>0</v>
      </c>
      <c r="X6248" s="126" t="str">
        <f t="shared" si="195"/>
        <v/>
      </c>
    </row>
    <row r="6249" spans="14:24" x14ac:dyDescent="0.25">
      <c r="N6249" s="119" t="s">
        <v>51</v>
      </c>
      <c r="O6249" s="119" t="s">
        <v>12358</v>
      </c>
      <c r="P6249" s="119" t="s">
        <v>12359</v>
      </c>
      <c r="Q6249" s="126">
        <f>COUNTIF(N6249,'Service Line Inventory'!$AE$36)</f>
        <v>0</v>
      </c>
      <c r="W6249" s="125">
        <f t="shared" si="194"/>
        <v>0</v>
      </c>
      <c r="X6249" s="126" t="str">
        <f t="shared" si="195"/>
        <v/>
      </c>
    </row>
    <row r="6250" spans="14:24" x14ac:dyDescent="0.25">
      <c r="N6250" s="119" t="s">
        <v>51</v>
      </c>
      <c r="O6250" s="119" t="s">
        <v>12360</v>
      </c>
      <c r="P6250" s="119" t="s">
        <v>12361</v>
      </c>
      <c r="Q6250" s="126">
        <f>COUNTIF(N6250,'Service Line Inventory'!$AE$36)</f>
        <v>0</v>
      </c>
      <c r="W6250" s="125">
        <f t="shared" si="194"/>
        <v>0</v>
      </c>
      <c r="X6250" s="126" t="str">
        <f t="shared" si="195"/>
        <v/>
      </c>
    </row>
    <row r="6251" spans="14:24" x14ac:dyDescent="0.25">
      <c r="N6251" s="119" t="s">
        <v>51</v>
      </c>
      <c r="O6251" s="119" t="s">
        <v>12362</v>
      </c>
      <c r="P6251" s="119" t="s">
        <v>12363</v>
      </c>
      <c r="Q6251" s="126">
        <f>COUNTIF(N6251,'Service Line Inventory'!$AE$36)</f>
        <v>0</v>
      </c>
      <c r="W6251" s="125">
        <f t="shared" si="194"/>
        <v>0</v>
      </c>
      <c r="X6251" s="126" t="str">
        <f t="shared" si="195"/>
        <v/>
      </c>
    </row>
    <row r="6252" spans="14:24" x14ac:dyDescent="0.25">
      <c r="N6252" s="119" t="s">
        <v>51</v>
      </c>
      <c r="O6252" s="119" t="s">
        <v>12364</v>
      </c>
      <c r="P6252" s="119" t="s">
        <v>12365</v>
      </c>
      <c r="Q6252" s="126">
        <f>COUNTIF(N6252,'Service Line Inventory'!$AE$36)</f>
        <v>0</v>
      </c>
      <c r="W6252" s="125">
        <f t="shared" si="194"/>
        <v>0</v>
      </c>
      <c r="X6252" s="126" t="str">
        <f t="shared" si="195"/>
        <v/>
      </c>
    </row>
    <row r="6253" spans="14:24" x14ac:dyDescent="0.25">
      <c r="N6253" s="119" t="s">
        <v>51</v>
      </c>
      <c r="O6253" s="119" t="s">
        <v>12366</v>
      </c>
      <c r="P6253" s="119" t="s">
        <v>12367</v>
      </c>
      <c r="Q6253" s="126">
        <f>COUNTIF(N6253,'Service Line Inventory'!$AE$36)</f>
        <v>0</v>
      </c>
      <c r="W6253" s="125">
        <f t="shared" si="194"/>
        <v>0</v>
      </c>
      <c r="X6253" s="126" t="str">
        <f t="shared" si="195"/>
        <v/>
      </c>
    </row>
    <row r="6254" spans="14:24" x14ac:dyDescent="0.25">
      <c r="N6254" s="119" t="s">
        <v>51</v>
      </c>
      <c r="O6254" s="119" t="s">
        <v>12368</v>
      </c>
      <c r="P6254" s="119" t="s">
        <v>12369</v>
      </c>
      <c r="Q6254" s="126">
        <f>COUNTIF(N6254,'Service Line Inventory'!$AE$36)</f>
        <v>0</v>
      </c>
      <c r="W6254" s="125">
        <f t="shared" si="194"/>
        <v>0</v>
      </c>
      <c r="X6254" s="126" t="str">
        <f t="shared" si="195"/>
        <v/>
      </c>
    </row>
    <row r="6255" spans="14:24" x14ac:dyDescent="0.25">
      <c r="N6255" s="119" t="s">
        <v>51</v>
      </c>
      <c r="O6255" s="119" t="s">
        <v>12370</v>
      </c>
      <c r="P6255" s="119" t="s">
        <v>12371</v>
      </c>
      <c r="Q6255" s="126">
        <f>COUNTIF(N6255,'Service Line Inventory'!$AE$36)</f>
        <v>0</v>
      </c>
      <c r="W6255" s="125">
        <f t="shared" si="194"/>
        <v>0</v>
      </c>
      <c r="X6255" s="126" t="str">
        <f t="shared" si="195"/>
        <v/>
      </c>
    </row>
    <row r="6256" spans="14:24" x14ac:dyDescent="0.25">
      <c r="N6256" s="119" t="s">
        <v>51</v>
      </c>
      <c r="O6256" s="119" t="s">
        <v>12372</v>
      </c>
      <c r="P6256" s="119" t="s">
        <v>12373</v>
      </c>
      <c r="Q6256" s="126">
        <f>COUNTIF(N6256,'Service Line Inventory'!$AE$36)</f>
        <v>0</v>
      </c>
      <c r="W6256" s="125">
        <f t="shared" si="194"/>
        <v>0</v>
      </c>
      <c r="X6256" s="126" t="str">
        <f t="shared" si="195"/>
        <v/>
      </c>
    </row>
    <row r="6257" spans="14:24" x14ac:dyDescent="0.25">
      <c r="N6257" s="119" t="s">
        <v>51</v>
      </c>
      <c r="O6257" s="119" t="s">
        <v>12374</v>
      </c>
      <c r="P6257" s="119" t="s">
        <v>12373</v>
      </c>
      <c r="Q6257" s="126">
        <f>COUNTIF(N6257,'Service Line Inventory'!$AE$36)</f>
        <v>0</v>
      </c>
      <c r="W6257" s="125">
        <f t="shared" si="194"/>
        <v>0</v>
      </c>
      <c r="X6257" s="126" t="str">
        <f t="shared" si="195"/>
        <v/>
      </c>
    </row>
    <row r="6258" spans="14:24" x14ac:dyDescent="0.25">
      <c r="N6258" s="119" t="s">
        <v>51</v>
      </c>
      <c r="O6258" s="119" t="s">
        <v>12375</v>
      </c>
      <c r="P6258" s="119" t="s">
        <v>12371</v>
      </c>
      <c r="Q6258" s="126">
        <f>COUNTIF(N6258,'Service Line Inventory'!$AE$36)</f>
        <v>0</v>
      </c>
      <c r="W6258" s="125">
        <f t="shared" si="194"/>
        <v>0</v>
      </c>
      <c r="X6258" s="126" t="str">
        <f t="shared" si="195"/>
        <v/>
      </c>
    </row>
    <row r="6259" spans="14:24" x14ac:dyDescent="0.25">
      <c r="N6259" s="119" t="s">
        <v>51</v>
      </c>
      <c r="O6259" s="119" t="s">
        <v>12376</v>
      </c>
      <c r="P6259" s="119" t="s">
        <v>12371</v>
      </c>
      <c r="Q6259" s="126">
        <f>COUNTIF(N6259,'Service Line Inventory'!$AE$36)</f>
        <v>0</v>
      </c>
      <c r="W6259" s="125">
        <f t="shared" si="194"/>
        <v>0</v>
      </c>
      <c r="X6259" s="126" t="str">
        <f t="shared" si="195"/>
        <v/>
      </c>
    </row>
    <row r="6260" spans="14:24" x14ac:dyDescent="0.25">
      <c r="N6260" s="119" t="s">
        <v>51</v>
      </c>
      <c r="O6260" s="119" t="s">
        <v>12377</v>
      </c>
      <c r="P6260" s="119" t="s">
        <v>12371</v>
      </c>
      <c r="Q6260" s="126">
        <f>COUNTIF(N6260,'Service Line Inventory'!$AE$36)</f>
        <v>0</v>
      </c>
      <c r="W6260" s="125">
        <f t="shared" si="194"/>
        <v>0</v>
      </c>
      <c r="X6260" s="126" t="str">
        <f t="shared" si="195"/>
        <v/>
      </c>
    </row>
    <row r="6261" spans="14:24" x14ac:dyDescent="0.25">
      <c r="N6261" s="119" t="s">
        <v>51</v>
      </c>
      <c r="O6261" s="119" t="s">
        <v>12378</v>
      </c>
      <c r="P6261" s="119" t="s">
        <v>12379</v>
      </c>
      <c r="Q6261" s="126">
        <f>COUNTIF(N6261,'Service Line Inventory'!$AE$36)</f>
        <v>0</v>
      </c>
      <c r="W6261" s="125">
        <f t="shared" si="194"/>
        <v>0</v>
      </c>
      <c r="X6261" s="126" t="str">
        <f t="shared" si="195"/>
        <v/>
      </c>
    </row>
    <row r="6262" spans="14:24" x14ac:dyDescent="0.25">
      <c r="N6262" s="119" t="s">
        <v>51</v>
      </c>
      <c r="O6262" s="119" t="s">
        <v>12380</v>
      </c>
      <c r="P6262" s="119" t="s">
        <v>12381</v>
      </c>
      <c r="Q6262" s="126">
        <f>COUNTIF(N6262,'Service Line Inventory'!$AE$36)</f>
        <v>0</v>
      </c>
      <c r="W6262" s="125">
        <f t="shared" si="194"/>
        <v>0</v>
      </c>
      <c r="X6262" s="126" t="str">
        <f t="shared" si="195"/>
        <v/>
      </c>
    </row>
    <row r="6263" spans="14:24" x14ac:dyDescent="0.25">
      <c r="N6263" s="119" t="s">
        <v>51</v>
      </c>
      <c r="O6263" s="119" t="s">
        <v>12382</v>
      </c>
      <c r="P6263" s="119" t="s">
        <v>12383</v>
      </c>
      <c r="Q6263" s="126">
        <f>COUNTIF(N6263,'Service Line Inventory'!$AE$36)</f>
        <v>0</v>
      </c>
      <c r="W6263" s="125">
        <f t="shared" si="194"/>
        <v>0</v>
      </c>
      <c r="X6263" s="126" t="str">
        <f t="shared" si="195"/>
        <v/>
      </c>
    </row>
    <row r="6264" spans="14:24" x14ac:dyDescent="0.25">
      <c r="N6264" s="119" t="s">
        <v>51</v>
      </c>
      <c r="O6264" s="119" t="s">
        <v>12384</v>
      </c>
      <c r="P6264" s="119" t="s">
        <v>12385</v>
      </c>
      <c r="Q6264" s="126">
        <f>COUNTIF(N6264,'Service Line Inventory'!$AE$36)</f>
        <v>0</v>
      </c>
      <c r="W6264" s="125">
        <f t="shared" si="194"/>
        <v>0</v>
      </c>
      <c r="X6264" s="126" t="str">
        <f t="shared" si="195"/>
        <v/>
      </c>
    </row>
    <row r="6265" spans="14:24" x14ac:dyDescent="0.25">
      <c r="N6265" s="119" t="s">
        <v>51</v>
      </c>
      <c r="O6265" s="119" t="s">
        <v>12386</v>
      </c>
      <c r="P6265" s="119" t="s">
        <v>12387</v>
      </c>
      <c r="Q6265" s="126">
        <f>COUNTIF(N6265,'Service Line Inventory'!$AE$36)</f>
        <v>0</v>
      </c>
      <c r="W6265" s="125">
        <f t="shared" si="194"/>
        <v>0</v>
      </c>
      <c r="X6265" s="126" t="str">
        <f t="shared" si="195"/>
        <v/>
      </c>
    </row>
    <row r="6266" spans="14:24" x14ac:dyDescent="0.25">
      <c r="N6266" s="119" t="s">
        <v>51</v>
      </c>
      <c r="O6266" s="119" t="s">
        <v>12388</v>
      </c>
      <c r="P6266" s="119" t="s">
        <v>12389</v>
      </c>
      <c r="Q6266" s="126">
        <f>COUNTIF(N6266,'Service Line Inventory'!$AE$36)</f>
        <v>0</v>
      </c>
      <c r="W6266" s="125">
        <f t="shared" si="194"/>
        <v>0</v>
      </c>
      <c r="X6266" s="126" t="str">
        <f t="shared" si="195"/>
        <v/>
      </c>
    </row>
    <row r="6267" spans="14:24" x14ac:dyDescent="0.25">
      <c r="N6267" s="119" t="s">
        <v>51</v>
      </c>
      <c r="O6267" s="119" t="s">
        <v>12390</v>
      </c>
      <c r="P6267" s="119" t="s">
        <v>12391</v>
      </c>
      <c r="Q6267" s="126">
        <f>COUNTIF(N6267,'Service Line Inventory'!$AE$36)</f>
        <v>0</v>
      </c>
      <c r="W6267" s="125">
        <f t="shared" si="194"/>
        <v>0</v>
      </c>
      <c r="X6267" s="126" t="str">
        <f t="shared" si="195"/>
        <v/>
      </c>
    </row>
    <row r="6268" spans="14:24" x14ac:dyDescent="0.25">
      <c r="N6268" s="119" t="s">
        <v>51</v>
      </c>
      <c r="O6268" s="119" t="s">
        <v>12392</v>
      </c>
      <c r="P6268" s="119" t="s">
        <v>12393</v>
      </c>
      <c r="Q6268" s="126">
        <f>COUNTIF(N6268,'Service Line Inventory'!$AE$36)</f>
        <v>0</v>
      </c>
      <c r="W6268" s="125">
        <f t="shared" si="194"/>
        <v>0</v>
      </c>
      <c r="X6268" s="126" t="str">
        <f t="shared" si="195"/>
        <v/>
      </c>
    </row>
    <row r="6269" spans="14:24" x14ac:dyDescent="0.25">
      <c r="N6269" s="119" t="s">
        <v>51</v>
      </c>
      <c r="O6269" s="119" t="s">
        <v>12394</v>
      </c>
      <c r="P6269" s="119" t="s">
        <v>12395</v>
      </c>
      <c r="Q6269" s="126">
        <f>COUNTIF(N6269,'Service Line Inventory'!$AE$36)</f>
        <v>0</v>
      </c>
      <c r="W6269" s="125">
        <f t="shared" si="194"/>
        <v>0</v>
      </c>
      <c r="X6269" s="126" t="str">
        <f t="shared" si="195"/>
        <v/>
      </c>
    </row>
    <row r="6270" spans="14:24" x14ac:dyDescent="0.25">
      <c r="N6270" s="119" t="s">
        <v>51</v>
      </c>
      <c r="O6270" s="119" t="s">
        <v>12396</v>
      </c>
      <c r="P6270" s="119" t="s">
        <v>12397</v>
      </c>
      <c r="Q6270" s="126">
        <f>COUNTIF(N6270,'Service Line Inventory'!$AE$36)</f>
        <v>0</v>
      </c>
      <c r="W6270" s="125">
        <f t="shared" si="194"/>
        <v>0</v>
      </c>
      <c r="X6270" s="126" t="str">
        <f t="shared" si="195"/>
        <v/>
      </c>
    </row>
    <row r="6271" spans="14:24" x14ac:dyDescent="0.25">
      <c r="N6271" s="119" t="s">
        <v>51</v>
      </c>
      <c r="O6271" s="119" t="s">
        <v>12398</v>
      </c>
      <c r="P6271" s="119" t="s">
        <v>12399</v>
      </c>
      <c r="Q6271" s="126">
        <f>COUNTIF(N6271,'Service Line Inventory'!$AE$36)</f>
        <v>0</v>
      </c>
      <c r="W6271" s="125">
        <f t="shared" si="194"/>
        <v>0</v>
      </c>
      <c r="X6271" s="126" t="str">
        <f t="shared" si="195"/>
        <v/>
      </c>
    </row>
    <row r="6272" spans="14:24" x14ac:dyDescent="0.25">
      <c r="N6272" s="119" t="s">
        <v>51</v>
      </c>
      <c r="O6272" s="119" t="s">
        <v>12400</v>
      </c>
      <c r="P6272" s="119" t="s">
        <v>12401</v>
      </c>
      <c r="Q6272" s="126">
        <f>COUNTIF(N6272,'Service Line Inventory'!$AE$36)</f>
        <v>0</v>
      </c>
      <c r="W6272" s="125">
        <f t="shared" si="194"/>
        <v>0</v>
      </c>
      <c r="X6272" s="126" t="str">
        <f t="shared" si="195"/>
        <v/>
      </c>
    </row>
    <row r="6273" spans="14:24" x14ac:dyDescent="0.25">
      <c r="N6273" s="119" t="s">
        <v>51</v>
      </c>
      <c r="O6273" s="119" t="s">
        <v>12402</v>
      </c>
      <c r="P6273" s="119" t="s">
        <v>12403</v>
      </c>
      <c r="Q6273" s="126">
        <f>COUNTIF(N6273,'Service Line Inventory'!$AE$36)</f>
        <v>0</v>
      </c>
      <c r="W6273" s="125">
        <f t="shared" ref="W6273:W6336" si="196">T6273</f>
        <v>0</v>
      </c>
      <c r="X6273" s="126" t="str">
        <f t="shared" ref="X6273:X6336" si="197">IF(W6273=0,"",W6273)</f>
        <v/>
      </c>
    </row>
    <row r="6274" spans="14:24" x14ac:dyDescent="0.25">
      <c r="N6274" s="119" t="s">
        <v>51</v>
      </c>
      <c r="O6274" s="119" t="s">
        <v>12404</v>
      </c>
      <c r="P6274" s="119" t="s">
        <v>12405</v>
      </c>
      <c r="Q6274" s="126">
        <f>COUNTIF(N6274,'Service Line Inventory'!$AE$36)</f>
        <v>0</v>
      </c>
      <c r="W6274" s="125">
        <f t="shared" si="196"/>
        <v>0</v>
      </c>
      <c r="X6274" s="126" t="str">
        <f t="shared" si="197"/>
        <v/>
      </c>
    </row>
    <row r="6275" spans="14:24" x14ac:dyDescent="0.25">
      <c r="N6275" s="119" t="s">
        <v>51</v>
      </c>
      <c r="O6275" s="119" t="s">
        <v>12406</v>
      </c>
      <c r="P6275" s="119" t="s">
        <v>12407</v>
      </c>
      <c r="Q6275" s="126">
        <f>COUNTIF(N6275,'Service Line Inventory'!$AE$36)</f>
        <v>0</v>
      </c>
      <c r="W6275" s="125">
        <f t="shared" si="196"/>
        <v>0</v>
      </c>
      <c r="X6275" s="126" t="str">
        <f t="shared" si="197"/>
        <v/>
      </c>
    </row>
    <row r="6276" spans="14:24" x14ac:dyDescent="0.25">
      <c r="N6276" s="119" t="s">
        <v>51</v>
      </c>
      <c r="O6276" s="119" t="s">
        <v>12408</v>
      </c>
      <c r="P6276" s="119" t="s">
        <v>12409</v>
      </c>
      <c r="Q6276" s="126">
        <f>COUNTIF(N6276,'Service Line Inventory'!$AE$36)</f>
        <v>0</v>
      </c>
      <c r="W6276" s="125">
        <f t="shared" si="196"/>
        <v>0</v>
      </c>
      <c r="X6276" s="126" t="str">
        <f t="shared" si="197"/>
        <v/>
      </c>
    </row>
    <row r="6277" spans="14:24" x14ac:dyDescent="0.25">
      <c r="N6277" s="119" t="s">
        <v>51</v>
      </c>
      <c r="O6277" s="119" t="s">
        <v>12410</v>
      </c>
      <c r="P6277" s="119" t="s">
        <v>12411</v>
      </c>
      <c r="Q6277" s="126">
        <f>COUNTIF(N6277,'Service Line Inventory'!$AE$36)</f>
        <v>0</v>
      </c>
      <c r="W6277" s="125">
        <f t="shared" si="196"/>
        <v>0</v>
      </c>
      <c r="X6277" s="126" t="str">
        <f t="shared" si="197"/>
        <v/>
      </c>
    </row>
    <row r="6278" spans="14:24" x14ac:dyDescent="0.25">
      <c r="N6278" s="119" t="s">
        <v>51</v>
      </c>
      <c r="O6278" s="119" t="s">
        <v>12412</v>
      </c>
      <c r="P6278" s="119" t="s">
        <v>12413</v>
      </c>
      <c r="Q6278" s="126">
        <f>COUNTIF(N6278,'Service Line Inventory'!$AE$36)</f>
        <v>0</v>
      </c>
      <c r="W6278" s="125">
        <f t="shared" si="196"/>
        <v>0</v>
      </c>
      <c r="X6278" s="126" t="str">
        <f t="shared" si="197"/>
        <v/>
      </c>
    </row>
    <row r="6279" spans="14:24" x14ac:dyDescent="0.25">
      <c r="N6279" s="119" t="s">
        <v>51</v>
      </c>
      <c r="O6279" s="119" t="s">
        <v>12414</v>
      </c>
      <c r="P6279" s="119" t="s">
        <v>12415</v>
      </c>
      <c r="Q6279" s="126">
        <f>COUNTIF(N6279,'Service Line Inventory'!$AE$36)</f>
        <v>0</v>
      </c>
      <c r="W6279" s="125">
        <f t="shared" si="196"/>
        <v>0</v>
      </c>
      <c r="X6279" s="126" t="str">
        <f t="shared" si="197"/>
        <v/>
      </c>
    </row>
    <row r="6280" spans="14:24" x14ac:dyDescent="0.25">
      <c r="N6280" s="119" t="s">
        <v>51</v>
      </c>
      <c r="O6280" s="119" t="s">
        <v>12416</v>
      </c>
      <c r="P6280" s="119" t="s">
        <v>12417</v>
      </c>
      <c r="Q6280" s="126">
        <f>COUNTIF(N6280,'Service Line Inventory'!$AE$36)</f>
        <v>0</v>
      </c>
      <c r="W6280" s="125">
        <f t="shared" si="196"/>
        <v>0</v>
      </c>
      <c r="X6280" s="126" t="str">
        <f t="shared" si="197"/>
        <v/>
      </c>
    </row>
    <row r="6281" spans="14:24" x14ac:dyDescent="0.25">
      <c r="N6281" s="119" t="s">
        <v>51</v>
      </c>
      <c r="O6281" s="119" t="s">
        <v>12418</v>
      </c>
      <c r="P6281" s="119" t="s">
        <v>12419</v>
      </c>
      <c r="Q6281" s="126">
        <f>COUNTIF(N6281,'Service Line Inventory'!$AE$36)</f>
        <v>0</v>
      </c>
      <c r="W6281" s="125">
        <f t="shared" si="196"/>
        <v>0</v>
      </c>
      <c r="X6281" s="126" t="str">
        <f t="shared" si="197"/>
        <v/>
      </c>
    </row>
    <row r="6282" spans="14:24" x14ac:dyDescent="0.25">
      <c r="N6282" s="119" t="s">
        <v>51</v>
      </c>
      <c r="O6282" s="119" t="s">
        <v>12420</v>
      </c>
      <c r="P6282" s="119" t="s">
        <v>12421</v>
      </c>
      <c r="Q6282" s="126">
        <f>COUNTIF(N6282,'Service Line Inventory'!$AE$36)</f>
        <v>0</v>
      </c>
      <c r="W6282" s="125">
        <f t="shared" si="196"/>
        <v>0</v>
      </c>
      <c r="X6282" s="126" t="str">
        <f t="shared" si="197"/>
        <v/>
      </c>
    </row>
    <row r="6283" spans="14:24" x14ac:dyDescent="0.25">
      <c r="N6283" s="119" t="s">
        <v>51</v>
      </c>
      <c r="O6283" s="119" t="s">
        <v>12422</v>
      </c>
      <c r="P6283" s="119" t="s">
        <v>12423</v>
      </c>
      <c r="Q6283" s="126">
        <f>COUNTIF(N6283,'Service Line Inventory'!$AE$36)</f>
        <v>0</v>
      </c>
      <c r="W6283" s="125">
        <f t="shared" si="196"/>
        <v>0</v>
      </c>
      <c r="X6283" s="126" t="str">
        <f t="shared" si="197"/>
        <v/>
      </c>
    </row>
    <row r="6284" spans="14:24" x14ac:dyDescent="0.25">
      <c r="N6284" s="119" t="s">
        <v>51</v>
      </c>
      <c r="O6284" s="119" t="s">
        <v>12424</v>
      </c>
      <c r="P6284" s="119" t="s">
        <v>12425</v>
      </c>
      <c r="Q6284" s="126">
        <f>COUNTIF(N6284,'Service Line Inventory'!$AE$36)</f>
        <v>0</v>
      </c>
      <c r="W6284" s="125">
        <f t="shared" si="196"/>
        <v>0</v>
      </c>
      <c r="X6284" s="126" t="str">
        <f t="shared" si="197"/>
        <v/>
      </c>
    </row>
    <row r="6285" spans="14:24" x14ac:dyDescent="0.25">
      <c r="N6285" s="119" t="s">
        <v>51</v>
      </c>
      <c r="O6285" s="119" t="s">
        <v>12426</v>
      </c>
      <c r="P6285" s="119" t="s">
        <v>12427</v>
      </c>
      <c r="Q6285" s="126">
        <f>COUNTIF(N6285,'Service Line Inventory'!$AE$36)</f>
        <v>0</v>
      </c>
      <c r="W6285" s="125">
        <f t="shared" si="196"/>
        <v>0</v>
      </c>
      <c r="X6285" s="126" t="str">
        <f t="shared" si="197"/>
        <v/>
      </c>
    </row>
    <row r="6286" spans="14:24" x14ac:dyDescent="0.25">
      <c r="N6286" s="119" t="s">
        <v>51</v>
      </c>
      <c r="O6286" s="119" t="s">
        <v>12428</v>
      </c>
      <c r="P6286" s="119" t="s">
        <v>12427</v>
      </c>
      <c r="Q6286" s="126">
        <f>COUNTIF(N6286,'Service Line Inventory'!$AE$36)</f>
        <v>0</v>
      </c>
      <c r="W6286" s="125">
        <f t="shared" si="196"/>
        <v>0</v>
      </c>
      <c r="X6286" s="126" t="str">
        <f t="shared" si="197"/>
        <v/>
      </c>
    </row>
    <row r="6287" spans="14:24" x14ac:dyDescent="0.25">
      <c r="N6287" s="119" t="s">
        <v>51</v>
      </c>
      <c r="O6287" s="119" t="s">
        <v>12429</v>
      </c>
      <c r="P6287" s="119" t="s">
        <v>12197</v>
      </c>
      <c r="Q6287" s="126">
        <f>COUNTIF(N6287,'Service Line Inventory'!$AE$36)</f>
        <v>0</v>
      </c>
      <c r="W6287" s="125">
        <f t="shared" si="196"/>
        <v>0</v>
      </c>
      <c r="X6287" s="126" t="str">
        <f t="shared" si="197"/>
        <v/>
      </c>
    </row>
    <row r="6288" spans="14:24" x14ac:dyDescent="0.25">
      <c r="N6288" s="119" t="s">
        <v>51</v>
      </c>
      <c r="O6288" s="119" t="s">
        <v>12430</v>
      </c>
      <c r="P6288" s="119" t="s">
        <v>12197</v>
      </c>
      <c r="Q6288" s="126">
        <f>COUNTIF(N6288,'Service Line Inventory'!$AE$36)</f>
        <v>0</v>
      </c>
      <c r="W6288" s="125">
        <f t="shared" si="196"/>
        <v>0</v>
      </c>
      <c r="X6288" s="126" t="str">
        <f t="shared" si="197"/>
        <v/>
      </c>
    </row>
    <row r="6289" spans="14:24" x14ac:dyDescent="0.25">
      <c r="N6289" s="119" t="s">
        <v>51</v>
      </c>
      <c r="O6289" s="119" t="s">
        <v>12431</v>
      </c>
      <c r="P6289" s="119" t="s">
        <v>12197</v>
      </c>
      <c r="Q6289" s="126">
        <f>COUNTIF(N6289,'Service Line Inventory'!$AE$36)</f>
        <v>0</v>
      </c>
      <c r="W6289" s="125">
        <f t="shared" si="196"/>
        <v>0</v>
      </c>
      <c r="X6289" s="126" t="str">
        <f t="shared" si="197"/>
        <v/>
      </c>
    </row>
    <row r="6290" spans="14:24" x14ac:dyDescent="0.25">
      <c r="N6290" s="119" t="s">
        <v>51</v>
      </c>
      <c r="O6290" s="119" t="s">
        <v>12432</v>
      </c>
      <c r="P6290" s="119" t="s">
        <v>12197</v>
      </c>
      <c r="Q6290" s="126">
        <f>COUNTIF(N6290,'Service Line Inventory'!$AE$36)</f>
        <v>0</v>
      </c>
      <c r="W6290" s="125">
        <f t="shared" si="196"/>
        <v>0</v>
      </c>
      <c r="X6290" s="126" t="str">
        <f t="shared" si="197"/>
        <v/>
      </c>
    </row>
    <row r="6291" spans="14:24" x14ac:dyDescent="0.25">
      <c r="N6291" s="119" t="s">
        <v>51</v>
      </c>
      <c r="O6291" s="119" t="s">
        <v>12433</v>
      </c>
      <c r="P6291" s="119" t="s">
        <v>12197</v>
      </c>
      <c r="Q6291" s="126">
        <f>COUNTIF(N6291,'Service Line Inventory'!$AE$36)</f>
        <v>0</v>
      </c>
      <c r="W6291" s="125">
        <f t="shared" si="196"/>
        <v>0</v>
      </c>
      <c r="X6291" s="126" t="str">
        <f t="shared" si="197"/>
        <v/>
      </c>
    </row>
    <row r="6292" spans="14:24" x14ac:dyDescent="0.25">
      <c r="N6292" s="119" t="s">
        <v>51</v>
      </c>
      <c r="O6292" s="119" t="s">
        <v>12434</v>
      </c>
      <c r="P6292" s="119" t="s">
        <v>12197</v>
      </c>
      <c r="Q6292" s="126">
        <f>COUNTIF(N6292,'Service Line Inventory'!$AE$36)</f>
        <v>0</v>
      </c>
      <c r="W6292" s="125">
        <f t="shared" si="196"/>
        <v>0</v>
      </c>
      <c r="X6292" s="126" t="str">
        <f t="shared" si="197"/>
        <v/>
      </c>
    </row>
    <row r="6293" spans="14:24" x14ac:dyDescent="0.25">
      <c r="N6293" s="119" t="s">
        <v>51</v>
      </c>
      <c r="O6293" s="119" t="s">
        <v>12435</v>
      </c>
      <c r="P6293" s="119" t="s">
        <v>12436</v>
      </c>
      <c r="Q6293" s="126">
        <f>COUNTIF(N6293,'Service Line Inventory'!$AE$36)</f>
        <v>0</v>
      </c>
      <c r="W6293" s="125">
        <f t="shared" si="196"/>
        <v>0</v>
      </c>
      <c r="X6293" s="126" t="str">
        <f t="shared" si="197"/>
        <v/>
      </c>
    </row>
    <row r="6294" spans="14:24" x14ac:dyDescent="0.25">
      <c r="N6294" s="119" t="s">
        <v>51</v>
      </c>
      <c r="O6294" s="119" t="s">
        <v>12437</v>
      </c>
      <c r="P6294" s="119" t="s">
        <v>12197</v>
      </c>
      <c r="Q6294" s="126">
        <f>COUNTIF(N6294,'Service Line Inventory'!$AE$36)</f>
        <v>0</v>
      </c>
      <c r="W6294" s="125">
        <f t="shared" si="196"/>
        <v>0</v>
      </c>
      <c r="X6294" s="126" t="str">
        <f t="shared" si="197"/>
        <v/>
      </c>
    </row>
    <row r="6295" spans="14:24" x14ac:dyDescent="0.25">
      <c r="N6295" s="119" t="s">
        <v>51</v>
      </c>
      <c r="O6295" s="119" t="s">
        <v>12438</v>
      </c>
      <c r="P6295" s="119" t="s">
        <v>12439</v>
      </c>
      <c r="Q6295" s="126">
        <f>COUNTIF(N6295,'Service Line Inventory'!$AE$36)</f>
        <v>0</v>
      </c>
      <c r="W6295" s="125">
        <f t="shared" si="196"/>
        <v>0</v>
      </c>
      <c r="X6295" s="126" t="str">
        <f t="shared" si="197"/>
        <v/>
      </c>
    </row>
    <row r="6296" spans="14:24" x14ac:dyDescent="0.25">
      <c r="N6296" s="119" t="s">
        <v>51</v>
      </c>
      <c r="O6296" s="119" t="s">
        <v>12440</v>
      </c>
      <c r="P6296" s="119" t="s">
        <v>12197</v>
      </c>
      <c r="Q6296" s="126">
        <f>COUNTIF(N6296,'Service Line Inventory'!$AE$36)</f>
        <v>0</v>
      </c>
      <c r="W6296" s="125">
        <f t="shared" si="196"/>
        <v>0</v>
      </c>
      <c r="X6296" s="126" t="str">
        <f t="shared" si="197"/>
        <v/>
      </c>
    </row>
    <row r="6297" spans="14:24" x14ac:dyDescent="0.25">
      <c r="N6297" s="119" t="s">
        <v>51</v>
      </c>
      <c r="O6297" s="119" t="s">
        <v>12441</v>
      </c>
      <c r="P6297" s="119" t="s">
        <v>12197</v>
      </c>
      <c r="Q6297" s="126">
        <f>COUNTIF(N6297,'Service Line Inventory'!$AE$36)</f>
        <v>0</v>
      </c>
      <c r="W6297" s="125">
        <f t="shared" si="196"/>
        <v>0</v>
      </c>
      <c r="X6297" s="126" t="str">
        <f t="shared" si="197"/>
        <v/>
      </c>
    </row>
    <row r="6298" spans="14:24" x14ac:dyDescent="0.25">
      <c r="N6298" s="119" t="s">
        <v>51</v>
      </c>
      <c r="O6298" s="119" t="s">
        <v>12442</v>
      </c>
      <c r="P6298" s="119" t="s">
        <v>12197</v>
      </c>
      <c r="Q6298" s="126">
        <f>COUNTIF(N6298,'Service Line Inventory'!$AE$36)</f>
        <v>0</v>
      </c>
      <c r="W6298" s="125">
        <f t="shared" si="196"/>
        <v>0</v>
      </c>
      <c r="X6298" s="126" t="str">
        <f t="shared" si="197"/>
        <v/>
      </c>
    </row>
    <row r="6299" spans="14:24" x14ac:dyDescent="0.25">
      <c r="N6299" s="119" t="s">
        <v>51</v>
      </c>
      <c r="O6299" s="119" t="s">
        <v>12443</v>
      </c>
      <c r="P6299" s="119" t="s">
        <v>12197</v>
      </c>
      <c r="Q6299" s="126">
        <f>COUNTIF(N6299,'Service Line Inventory'!$AE$36)</f>
        <v>0</v>
      </c>
      <c r="W6299" s="125">
        <f t="shared" si="196"/>
        <v>0</v>
      </c>
      <c r="X6299" s="126" t="str">
        <f t="shared" si="197"/>
        <v/>
      </c>
    </row>
    <row r="6300" spans="14:24" x14ac:dyDescent="0.25">
      <c r="N6300" s="119" t="s">
        <v>51</v>
      </c>
      <c r="O6300" s="119" t="s">
        <v>12444</v>
      </c>
      <c r="P6300" s="119" t="s">
        <v>12445</v>
      </c>
      <c r="Q6300" s="126">
        <f>COUNTIF(N6300,'Service Line Inventory'!$AE$36)</f>
        <v>0</v>
      </c>
      <c r="W6300" s="125">
        <f t="shared" si="196"/>
        <v>0</v>
      </c>
      <c r="X6300" s="126" t="str">
        <f t="shared" si="197"/>
        <v/>
      </c>
    </row>
    <row r="6301" spans="14:24" x14ac:dyDescent="0.25">
      <c r="N6301" s="119" t="s">
        <v>51</v>
      </c>
      <c r="O6301" s="119" t="s">
        <v>12446</v>
      </c>
      <c r="P6301" s="119" t="s">
        <v>12197</v>
      </c>
      <c r="Q6301" s="126">
        <f>COUNTIF(N6301,'Service Line Inventory'!$AE$36)</f>
        <v>0</v>
      </c>
      <c r="W6301" s="125">
        <f t="shared" si="196"/>
        <v>0</v>
      </c>
      <c r="X6301" s="126" t="str">
        <f t="shared" si="197"/>
        <v/>
      </c>
    </row>
    <row r="6302" spans="14:24" x14ac:dyDescent="0.25">
      <c r="N6302" s="119" t="s">
        <v>51</v>
      </c>
      <c r="O6302" s="119" t="s">
        <v>12447</v>
      </c>
      <c r="P6302" s="119" t="s">
        <v>12197</v>
      </c>
      <c r="Q6302" s="126">
        <f>COUNTIF(N6302,'Service Line Inventory'!$AE$36)</f>
        <v>0</v>
      </c>
      <c r="W6302" s="125">
        <f t="shared" si="196"/>
        <v>0</v>
      </c>
      <c r="X6302" s="126" t="str">
        <f t="shared" si="197"/>
        <v/>
      </c>
    </row>
    <row r="6303" spans="14:24" x14ac:dyDescent="0.25">
      <c r="N6303" s="119" t="s">
        <v>51</v>
      </c>
      <c r="O6303" s="119" t="s">
        <v>12448</v>
      </c>
      <c r="P6303" s="119" t="s">
        <v>12197</v>
      </c>
      <c r="Q6303" s="126">
        <f>COUNTIF(N6303,'Service Line Inventory'!$AE$36)</f>
        <v>0</v>
      </c>
      <c r="W6303" s="125">
        <f t="shared" si="196"/>
        <v>0</v>
      </c>
      <c r="X6303" s="126" t="str">
        <f t="shared" si="197"/>
        <v/>
      </c>
    </row>
    <row r="6304" spans="14:24" x14ac:dyDescent="0.25">
      <c r="N6304" s="119" t="s">
        <v>51</v>
      </c>
      <c r="O6304" s="119" t="s">
        <v>12449</v>
      </c>
      <c r="P6304" s="119" t="s">
        <v>12197</v>
      </c>
      <c r="Q6304" s="126">
        <f>COUNTIF(N6304,'Service Line Inventory'!$AE$36)</f>
        <v>0</v>
      </c>
      <c r="W6304" s="125">
        <f t="shared" si="196"/>
        <v>0</v>
      </c>
      <c r="X6304" s="126" t="str">
        <f t="shared" si="197"/>
        <v/>
      </c>
    </row>
    <row r="6305" spans="14:24" x14ac:dyDescent="0.25">
      <c r="N6305" s="119" t="s">
        <v>51</v>
      </c>
      <c r="O6305" s="119" t="s">
        <v>12450</v>
      </c>
      <c r="P6305" s="119" t="s">
        <v>12197</v>
      </c>
      <c r="Q6305" s="126">
        <f>COUNTIF(N6305,'Service Line Inventory'!$AE$36)</f>
        <v>0</v>
      </c>
      <c r="W6305" s="125">
        <f t="shared" si="196"/>
        <v>0</v>
      </c>
      <c r="X6305" s="126" t="str">
        <f t="shared" si="197"/>
        <v/>
      </c>
    </row>
    <row r="6306" spans="14:24" x14ac:dyDescent="0.25">
      <c r="N6306" s="119" t="s">
        <v>51</v>
      </c>
      <c r="O6306" s="119" t="s">
        <v>12451</v>
      </c>
      <c r="P6306" s="119" t="s">
        <v>12197</v>
      </c>
      <c r="Q6306" s="126">
        <f>COUNTIF(N6306,'Service Line Inventory'!$AE$36)</f>
        <v>0</v>
      </c>
      <c r="W6306" s="125">
        <f t="shared" si="196"/>
        <v>0</v>
      </c>
      <c r="X6306" s="126" t="str">
        <f t="shared" si="197"/>
        <v/>
      </c>
    </row>
    <row r="6307" spans="14:24" x14ac:dyDescent="0.25">
      <c r="N6307" s="119" t="s">
        <v>51</v>
      </c>
      <c r="O6307" s="119" t="s">
        <v>12452</v>
      </c>
      <c r="P6307" s="119" t="s">
        <v>12197</v>
      </c>
      <c r="Q6307" s="126">
        <f>COUNTIF(N6307,'Service Line Inventory'!$AE$36)</f>
        <v>0</v>
      </c>
      <c r="W6307" s="125">
        <f t="shared" si="196"/>
        <v>0</v>
      </c>
      <c r="X6307" s="126" t="str">
        <f t="shared" si="197"/>
        <v/>
      </c>
    </row>
    <row r="6308" spans="14:24" x14ac:dyDescent="0.25">
      <c r="N6308" s="119" t="s">
        <v>51</v>
      </c>
      <c r="O6308" s="119" t="s">
        <v>12453</v>
      </c>
      <c r="P6308" s="119" t="s">
        <v>12197</v>
      </c>
      <c r="Q6308" s="126">
        <f>COUNTIF(N6308,'Service Line Inventory'!$AE$36)</f>
        <v>0</v>
      </c>
      <c r="W6308" s="125">
        <f t="shared" si="196"/>
        <v>0</v>
      </c>
      <c r="X6308" s="126" t="str">
        <f t="shared" si="197"/>
        <v/>
      </c>
    </row>
    <row r="6309" spans="14:24" x14ac:dyDescent="0.25">
      <c r="N6309" s="119" t="s">
        <v>51</v>
      </c>
      <c r="O6309" s="119" t="s">
        <v>12454</v>
      </c>
      <c r="P6309" s="119" t="s">
        <v>12197</v>
      </c>
      <c r="Q6309" s="126">
        <f>COUNTIF(N6309,'Service Line Inventory'!$AE$36)</f>
        <v>0</v>
      </c>
      <c r="W6309" s="125">
        <f t="shared" si="196"/>
        <v>0</v>
      </c>
      <c r="X6309" s="126" t="str">
        <f t="shared" si="197"/>
        <v/>
      </c>
    </row>
    <row r="6310" spans="14:24" x14ac:dyDescent="0.25">
      <c r="N6310" s="119" t="s">
        <v>51</v>
      </c>
      <c r="O6310" s="119" t="s">
        <v>12455</v>
      </c>
      <c r="P6310" s="119" t="s">
        <v>12197</v>
      </c>
      <c r="Q6310" s="126">
        <f>COUNTIF(N6310,'Service Line Inventory'!$AE$36)</f>
        <v>0</v>
      </c>
      <c r="W6310" s="125">
        <f t="shared" si="196"/>
        <v>0</v>
      </c>
      <c r="X6310" s="126" t="str">
        <f t="shared" si="197"/>
        <v/>
      </c>
    </row>
    <row r="6311" spans="14:24" x14ac:dyDescent="0.25">
      <c r="N6311" s="119" t="s">
        <v>51</v>
      </c>
      <c r="O6311" s="119" t="s">
        <v>12456</v>
      </c>
      <c r="P6311" s="119" t="s">
        <v>12197</v>
      </c>
      <c r="Q6311" s="126">
        <f>COUNTIF(N6311,'Service Line Inventory'!$AE$36)</f>
        <v>0</v>
      </c>
      <c r="W6311" s="125">
        <f t="shared" si="196"/>
        <v>0</v>
      </c>
      <c r="X6311" s="126" t="str">
        <f t="shared" si="197"/>
        <v/>
      </c>
    </row>
    <row r="6312" spans="14:24" x14ac:dyDescent="0.25">
      <c r="N6312" s="119" t="s">
        <v>51</v>
      </c>
      <c r="O6312" s="119" t="s">
        <v>12457</v>
      </c>
      <c r="P6312" s="119" t="s">
        <v>12458</v>
      </c>
      <c r="Q6312" s="126">
        <f>COUNTIF(N6312,'Service Line Inventory'!$AE$36)</f>
        <v>0</v>
      </c>
      <c r="W6312" s="125">
        <f t="shared" si="196"/>
        <v>0</v>
      </c>
      <c r="X6312" s="126" t="str">
        <f t="shared" si="197"/>
        <v/>
      </c>
    </row>
    <row r="6313" spans="14:24" x14ac:dyDescent="0.25">
      <c r="N6313" s="119" t="s">
        <v>51</v>
      </c>
      <c r="O6313" s="119" t="s">
        <v>12459</v>
      </c>
      <c r="P6313" s="119" t="s">
        <v>12460</v>
      </c>
      <c r="Q6313" s="126">
        <f>COUNTIF(N6313,'Service Line Inventory'!$AE$36)</f>
        <v>0</v>
      </c>
      <c r="W6313" s="125">
        <f t="shared" si="196"/>
        <v>0</v>
      </c>
      <c r="X6313" s="126" t="str">
        <f t="shared" si="197"/>
        <v/>
      </c>
    </row>
    <row r="6314" spans="14:24" x14ac:dyDescent="0.25">
      <c r="N6314" s="119" t="s">
        <v>51</v>
      </c>
      <c r="O6314" s="119" t="s">
        <v>12461</v>
      </c>
      <c r="P6314" s="119" t="s">
        <v>12462</v>
      </c>
      <c r="Q6314" s="126">
        <f>COUNTIF(N6314,'Service Line Inventory'!$AE$36)</f>
        <v>0</v>
      </c>
      <c r="W6314" s="125">
        <f t="shared" si="196"/>
        <v>0</v>
      </c>
      <c r="X6314" s="126" t="str">
        <f t="shared" si="197"/>
        <v/>
      </c>
    </row>
    <row r="6315" spans="14:24" x14ac:dyDescent="0.25">
      <c r="N6315" s="119" t="s">
        <v>51</v>
      </c>
      <c r="O6315" s="119" t="s">
        <v>12463</v>
      </c>
      <c r="P6315" s="119" t="s">
        <v>12464</v>
      </c>
      <c r="Q6315" s="126">
        <f>COUNTIF(N6315,'Service Line Inventory'!$AE$36)</f>
        <v>0</v>
      </c>
      <c r="W6315" s="125">
        <f t="shared" si="196"/>
        <v>0</v>
      </c>
      <c r="X6315" s="126" t="str">
        <f t="shared" si="197"/>
        <v/>
      </c>
    </row>
    <row r="6316" spans="14:24" x14ac:dyDescent="0.25">
      <c r="N6316" s="119" t="s">
        <v>51</v>
      </c>
      <c r="O6316" s="119" t="s">
        <v>12465</v>
      </c>
      <c r="P6316" s="119" t="s">
        <v>12464</v>
      </c>
      <c r="Q6316" s="126">
        <f>COUNTIF(N6316,'Service Line Inventory'!$AE$36)</f>
        <v>0</v>
      </c>
      <c r="W6316" s="125">
        <f t="shared" si="196"/>
        <v>0</v>
      </c>
      <c r="X6316" s="126" t="str">
        <f t="shared" si="197"/>
        <v/>
      </c>
    </row>
    <row r="6317" spans="14:24" x14ac:dyDescent="0.25">
      <c r="N6317" s="119" t="s">
        <v>51</v>
      </c>
      <c r="O6317" s="119" t="s">
        <v>12466</v>
      </c>
      <c r="P6317" s="119" t="s">
        <v>12467</v>
      </c>
      <c r="Q6317" s="126">
        <f>COUNTIF(N6317,'Service Line Inventory'!$AE$36)</f>
        <v>0</v>
      </c>
      <c r="W6317" s="125">
        <f t="shared" si="196"/>
        <v>0</v>
      </c>
      <c r="X6317" s="126" t="str">
        <f t="shared" si="197"/>
        <v/>
      </c>
    </row>
    <row r="6318" spans="14:24" x14ac:dyDescent="0.25">
      <c r="N6318" s="119" t="s">
        <v>51</v>
      </c>
      <c r="O6318" s="119" t="s">
        <v>12468</v>
      </c>
      <c r="P6318" s="119" t="s">
        <v>12469</v>
      </c>
      <c r="Q6318" s="126">
        <f>COUNTIF(N6318,'Service Line Inventory'!$AE$36)</f>
        <v>0</v>
      </c>
      <c r="W6318" s="125">
        <f t="shared" si="196"/>
        <v>0</v>
      </c>
      <c r="X6318" s="126" t="str">
        <f t="shared" si="197"/>
        <v/>
      </c>
    </row>
    <row r="6319" spans="14:24" x14ac:dyDescent="0.25">
      <c r="N6319" s="119" t="s">
        <v>51</v>
      </c>
      <c r="O6319" s="119" t="s">
        <v>12470</v>
      </c>
      <c r="P6319" s="119" t="s">
        <v>12471</v>
      </c>
      <c r="Q6319" s="126">
        <f>COUNTIF(N6319,'Service Line Inventory'!$AE$36)</f>
        <v>0</v>
      </c>
      <c r="W6319" s="125">
        <f t="shared" si="196"/>
        <v>0</v>
      </c>
      <c r="X6319" s="126" t="str">
        <f t="shared" si="197"/>
        <v/>
      </c>
    </row>
    <row r="6320" spans="14:24" x14ac:dyDescent="0.25">
      <c r="N6320" s="119" t="s">
        <v>51</v>
      </c>
      <c r="O6320" s="119" t="s">
        <v>12472</v>
      </c>
      <c r="P6320" s="119" t="s">
        <v>12473</v>
      </c>
      <c r="Q6320" s="126">
        <f>COUNTIF(N6320,'Service Line Inventory'!$AE$36)</f>
        <v>0</v>
      </c>
      <c r="W6320" s="125">
        <f t="shared" si="196"/>
        <v>0</v>
      </c>
      <c r="X6320" s="126" t="str">
        <f t="shared" si="197"/>
        <v/>
      </c>
    </row>
    <row r="6321" spans="14:24" x14ac:dyDescent="0.25">
      <c r="N6321" s="119" t="s">
        <v>51</v>
      </c>
      <c r="O6321" s="119" t="s">
        <v>12474</v>
      </c>
      <c r="P6321" s="119" t="s">
        <v>12475</v>
      </c>
      <c r="Q6321" s="126">
        <f>COUNTIF(N6321,'Service Line Inventory'!$AE$36)</f>
        <v>0</v>
      </c>
      <c r="W6321" s="125">
        <f t="shared" si="196"/>
        <v>0</v>
      </c>
      <c r="X6321" s="126" t="str">
        <f t="shared" si="197"/>
        <v/>
      </c>
    </row>
    <row r="6322" spans="14:24" x14ac:dyDescent="0.25">
      <c r="N6322" s="119" t="s">
        <v>51</v>
      </c>
      <c r="O6322" s="119" t="s">
        <v>12476</v>
      </c>
      <c r="P6322" s="119" t="s">
        <v>12477</v>
      </c>
      <c r="Q6322" s="126">
        <f>COUNTIF(N6322,'Service Line Inventory'!$AE$36)</f>
        <v>0</v>
      </c>
      <c r="W6322" s="125">
        <f t="shared" si="196"/>
        <v>0</v>
      </c>
      <c r="X6322" s="126" t="str">
        <f t="shared" si="197"/>
        <v/>
      </c>
    </row>
    <row r="6323" spans="14:24" x14ac:dyDescent="0.25">
      <c r="N6323" s="119" t="s">
        <v>51</v>
      </c>
      <c r="O6323" s="119" t="s">
        <v>12478</v>
      </c>
      <c r="P6323" s="119" t="s">
        <v>12479</v>
      </c>
      <c r="Q6323" s="126">
        <f>COUNTIF(N6323,'Service Line Inventory'!$AE$36)</f>
        <v>0</v>
      </c>
      <c r="W6323" s="125">
        <f t="shared" si="196"/>
        <v>0</v>
      </c>
      <c r="X6323" s="126" t="str">
        <f t="shared" si="197"/>
        <v/>
      </c>
    </row>
    <row r="6324" spans="14:24" x14ac:dyDescent="0.25">
      <c r="N6324" s="119" t="s">
        <v>51</v>
      </c>
      <c r="O6324" s="119" t="s">
        <v>12480</v>
      </c>
      <c r="P6324" s="119" t="s">
        <v>12481</v>
      </c>
      <c r="Q6324" s="126">
        <f>COUNTIF(N6324,'Service Line Inventory'!$AE$36)</f>
        <v>0</v>
      </c>
      <c r="W6324" s="125">
        <f t="shared" si="196"/>
        <v>0</v>
      </c>
      <c r="X6324" s="126" t="str">
        <f t="shared" si="197"/>
        <v/>
      </c>
    </row>
    <row r="6325" spans="14:24" x14ac:dyDescent="0.25">
      <c r="N6325" s="119" t="s">
        <v>51</v>
      </c>
      <c r="O6325" s="119" t="s">
        <v>12482</v>
      </c>
      <c r="P6325" s="119" t="s">
        <v>12483</v>
      </c>
      <c r="Q6325" s="126">
        <f>COUNTIF(N6325,'Service Line Inventory'!$AE$36)</f>
        <v>0</v>
      </c>
      <c r="W6325" s="125">
        <f t="shared" si="196"/>
        <v>0</v>
      </c>
      <c r="X6325" s="126" t="str">
        <f t="shared" si="197"/>
        <v/>
      </c>
    </row>
    <row r="6326" spans="14:24" x14ac:dyDescent="0.25">
      <c r="N6326" s="119" t="s">
        <v>51</v>
      </c>
      <c r="O6326" s="119" t="s">
        <v>12484</v>
      </c>
      <c r="P6326" s="119" t="s">
        <v>12485</v>
      </c>
      <c r="Q6326" s="126">
        <f>COUNTIF(N6326,'Service Line Inventory'!$AE$36)</f>
        <v>0</v>
      </c>
      <c r="W6326" s="125">
        <f t="shared" si="196"/>
        <v>0</v>
      </c>
      <c r="X6326" s="126" t="str">
        <f t="shared" si="197"/>
        <v/>
      </c>
    </row>
    <row r="6327" spans="14:24" x14ac:dyDescent="0.25">
      <c r="N6327" s="119" t="s">
        <v>51</v>
      </c>
      <c r="O6327" s="119" t="s">
        <v>12486</v>
      </c>
      <c r="P6327" s="119" t="s">
        <v>12487</v>
      </c>
      <c r="Q6327" s="126">
        <f>COUNTIF(N6327,'Service Line Inventory'!$AE$36)</f>
        <v>0</v>
      </c>
      <c r="W6327" s="125">
        <f t="shared" si="196"/>
        <v>0</v>
      </c>
      <c r="X6327" s="126" t="str">
        <f t="shared" si="197"/>
        <v/>
      </c>
    </row>
    <row r="6328" spans="14:24" x14ac:dyDescent="0.25">
      <c r="N6328" s="119" t="s">
        <v>51</v>
      </c>
      <c r="O6328" s="119" t="s">
        <v>12488</v>
      </c>
      <c r="P6328" s="119" t="s">
        <v>12489</v>
      </c>
      <c r="Q6328" s="126">
        <f>COUNTIF(N6328,'Service Line Inventory'!$AE$36)</f>
        <v>0</v>
      </c>
      <c r="W6328" s="125">
        <f t="shared" si="196"/>
        <v>0</v>
      </c>
      <c r="X6328" s="126" t="str">
        <f t="shared" si="197"/>
        <v/>
      </c>
    </row>
    <row r="6329" spans="14:24" x14ac:dyDescent="0.25">
      <c r="N6329" s="119" t="s">
        <v>51</v>
      </c>
      <c r="O6329" s="119" t="s">
        <v>12490</v>
      </c>
      <c r="P6329" s="119" t="s">
        <v>12491</v>
      </c>
      <c r="Q6329" s="126">
        <f>COUNTIF(N6329,'Service Line Inventory'!$AE$36)</f>
        <v>0</v>
      </c>
      <c r="W6329" s="125">
        <f t="shared" si="196"/>
        <v>0</v>
      </c>
      <c r="X6329" s="126" t="str">
        <f t="shared" si="197"/>
        <v/>
      </c>
    </row>
    <row r="6330" spans="14:24" x14ac:dyDescent="0.25">
      <c r="N6330" s="119" t="s">
        <v>51</v>
      </c>
      <c r="O6330" s="119" t="s">
        <v>12492</v>
      </c>
      <c r="P6330" s="119" t="s">
        <v>12493</v>
      </c>
      <c r="Q6330" s="126">
        <f>COUNTIF(N6330,'Service Line Inventory'!$AE$36)</f>
        <v>0</v>
      </c>
      <c r="W6330" s="125">
        <f t="shared" si="196"/>
        <v>0</v>
      </c>
      <c r="X6330" s="126" t="str">
        <f t="shared" si="197"/>
        <v/>
      </c>
    </row>
    <row r="6331" spans="14:24" x14ac:dyDescent="0.25">
      <c r="N6331" s="119" t="s">
        <v>51</v>
      </c>
      <c r="O6331" s="119" t="s">
        <v>12494</v>
      </c>
      <c r="P6331" s="119" t="s">
        <v>12495</v>
      </c>
      <c r="Q6331" s="126">
        <f>COUNTIF(N6331,'Service Line Inventory'!$AE$36)</f>
        <v>0</v>
      </c>
      <c r="W6331" s="125">
        <f t="shared" si="196"/>
        <v>0</v>
      </c>
      <c r="X6331" s="126" t="str">
        <f t="shared" si="197"/>
        <v/>
      </c>
    </row>
    <row r="6332" spans="14:24" x14ac:dyDescent="0.25">
      <c r="N6332" s="119" t="s">
        <v>51</v>
      </c>
      <c r="O6332" s="119" t="s">
        <v>12496</v>
      </c>
      <c r="P6332" s="119" t="s">
        <v>12497</v>
      </c>
      <c r="Q6332" s="126">
        <f>COUNTIF(N6332,'Service Line Inventory'!$AE$36)</f>
        <v>0</v>
      </c>
      <c r="W6332" s="125">
        <f t="shared" si="196"/>
        <v>0</v>
      </c>
      <c r="X6332" s="126" t="str">
        <f t="shared" si="197"/>
        <v/>
      </c>
    </row>
    <row r="6333" spans="14:24" x14ac:dyDescent="0.25">
      <c r="N6333" s="119" t="s">
        <v>51</v>
      </c>
      <c r="O6333" s="119" t="s">
        <v>12498</v>
      </c>
      <c r="P6333" s="119" t="s">
        <v>12499</v>
      </c>
      <c r="Q6333" s="126">
        <f>COUNTIF(N6333,'Service Line Inventory'!$AE$36)</f>
        <v>0</v>
      </c>
      <c r="W6333" s="125">
        <f t="shared" si="196"/>
        <v>0</v>
      </c>
      <c r="X6333" s="126" t="str">
        <f t="shared" si="197"/>
        <v/>
      </c>
    </row>
    <row r="6334" spans="14:24" x14ac:dyDescent="0.25">
      <c r="N6334" s="119" t="s">
        <v>51</v>
      </c>
      <c r="O6334" s="119" t="s">
        <v>12500</v>
      </c>
      <c r="P6334" s="119" t="s">
        <v>12489</v>
      </c>
      <c r="Q6334" s="126">
        <f>COUNTIF(N6334,'Service Line Inventory'!$AE$36)</f>
        <v>0</v>
      </c>
      <c r="W6334" s="125">
        <f t="shared" si="196"/>
        <v>0</v>
      </c>
      <c r="X6334" s="126" t="str">
        <f t="shared" si="197"/>
        <v/>
      </c>
    </row>
    <row r="6335" spans="14:24" x14ac:dyDescent="0.25">
      <c r="N6335" s="119" t="s">
        <v>51</v>
      </c>
      <c r="O6335" s="119" t="s">
        <v>12501</v>
      </c>
      <c r="P6335" s="119" t="s">
        <v>12502</v>
      </c>
      <c r="Q6335" s="126">
        <f>COUNTIF(N6335,'Service Line Inventory'!$AE$36)</f>
        <v>0</v>
      </c>
      <c r="W6335" s="125">
        <f t="shared" si="196"/>
        <v>0</v>
      </c>
      <c r="X6335" s="126" t="str">
        <f t="shared" si="197"/>
        <v/>
      </c>
    </row>
    <row r="6336" spans="14:24" x14ac:dyDescent="0.25">
      <c r="N6336" s="119" t="s">
        <v>51</v>
      </c>
      <c r="O6336" s="119" t="s">
        <v>12503</v>
      </c>
      <c r="P6336" s="119" t="s">
        <v>12504</v>
      </c>
      <c r="Q6336" s="126">
        <f>COUNTIF(N6336,'Service Line Inventory'!$AE$36)</f>
        <v>0</v>
      </c>
      <c r="W6336" s="125">
        <f t="shared" si="196"/>
        <v>0</v>
      </c>
      <c r="X6336" s="126" t="str">
        <f t="shared" si="197"/>
        <v/>
      </c>
    </row>
    <row r="6337" spans="14:24" x14ac:dyDescent="0.25">
      <c r="N6337" s="119" t="s">
        <v>51</v>
      </c>
      <c r="O6337" s="119" t="s">
        <v>12505</v>
      </c>
      <c r="P6337" s="119" t="s">
        <v>12506</v>
      </c>
      <c r="Q6337" s="126">
        <f>COUNTIF(N6337,'Service Line Inventory'!$AE$36)</f>
        <v>0</v>
      </c>
      <c r="W6337" s="125">
        <f t="shared" ref="W6337:W6400" si="198">T6337</f>
        <v>0</v>
      </c>
      <c r="X6337" s="126" t="str">
        <f t="shared" ref="X6337:X6400" si="199">IF(W6337=0,"",W6337)</f>
        <v/>
      </c>
    </row>
    <row r="6338" spans="14:24" x14ac:dyDescent="0.25">
      <c r="N6338" s="119" t="s">
        <v>51</v>
      </c>
      <c r="O6338" s="119" t="s">
        <v>12507</v>
      </c>
      <c r="P6338" s="119" t="s">
        <v>12506</v>
      </c>
      <c r="Q6338" s="126">
        <f>COUNTIF(N6338,'Service Line Inventory'!$AE$36)</f>
        <v>0</v>
      </c>
      <c r="W6338" s="125">
        <f t="shared" si="198"/>
        <v>0</v>
      </c>
      <c r="X6338" s="126" t="str">
        <f t="shared" si="199"/>
        <v/>
      </c>
    </row>
    <row r="6339" spans="14:24" x14ac:dyDescent="0.25">
      <c r="N6339" s="119" t="s">
        <v>51</v>
      </c>
      <c r="O6339" s="119" t="s">
        <v>12508</v>
      </c>
      <c r="P6339" s="119" t="s">
        <v>12509</v>
      </c>
      <c r="Q6339" s="126">
        <f>COUNTIF(N6339,'Service Line Inventory'!$AE$36)</f>
        <v>0</v>
      </c>
      <c r="W6339" s="125">
        <f t="shared" si="198"/>
        <v>0</v>
      </c>
      <c r="X6339" s="126" t="str">
        <f t="shared" si="199"/>
        <v/>
      </c>
    </row>
    <row r="6340" spans="14:24" x14ac:dyDescent="0.25">
      <c r="N6340" s="119" t="s">
        <v>51</v>
      </c>
      <c r="O6340" s="119" t="s">
        <v>12510</v>
      </c>
      <c r="P6340" s="119" t="s">
        <v>12511</v>
      </c>
      <c r="Q6340" s="126">
        <f>COUNTIF(N6340,'Service Line Inventory'!$AE$36)</f>
        <v>0</v>
      </c>
      <c r="W6340" s="125">
        <f t="shared" si="198"/>
        <v>0</v>
      </c>
      <c r="X6340" s="126" t="str">
        <f t="shared" si="199"/>
        <v/>
      </c>
    </row>
    <row r="6341" spans="14:24" x14ac:dyDescent="0.25">
      <c r="N6341" s="119" t="s">
        <v>51</v>
      </c>
      <c r="O6341" s="119" t="s">
        <v>12512</v>
      </c>
      <c r="P6341" s="119" t="s">
        <v>12513</v>
      </c>
      <c r="Q6341" s="126">
        <f>COUNTIF(N6341,'Service Line Inventory'!$AE$36)</f>
        <v>0</v>
      </c>
      <c r="W6341" s="125">
        <f t="shared" si="198"/>
        <v>0</v>
      </c>
      <c r="X6341" s="126" t="str">
        <f t="shared" si="199"/>
        <v/>
      </c>
    </row>
    <row r="6342" spans="14:24" x14ac:dyDescent="0.25">
      <c r="N6342" s="119" t="s">
        <v>51</v>
      </c>
      <c r="O6342" s="119" t="s">
        <v>12514</v>
      </c>
      <c r="P6342" s="119" t="s">
        <v>12515</v>
      </c>
      <c r="Q6342" s="126">
        <f>COUNTIF(N6342,'Service Line Inventory'!$AE$36)</f>
        <v>0</v>
      </c>
      <c r="W6342" s="125">
        <f t="shared" si="198"/>
        <v>0</v>
      </c>
      <c r="X6342" s="126" t="str">
        <f t="shared" si="199"/>
        <v/>
      </c>
    </row>
    <row r="6343" spans="14:24" x14ac:dyDescent="0.25">
      <c r="N6343" s="119" t="s">
        <v>51</v>
      </c>
      <c r="O6343" s="119" t="s">
        <v>12516</v>
      </c>
      <c r="P6343" s="119" t="s">
        <v>12517</v>
      </c>
      <c r="Q6343" s="126">
        <f>COUNTIF(N6343,'Service Line Inventory'!$AE$36)</f>
        <v>0</v>
      </c>
      <c r="W6343" s="125">
        <f t="shared" si="198"/>
        <v>0</v>
      </c>
      <c r="X6343" s="126" t="str">
        <f t="shared" si="199"/>
        <v/>
      </c>
    </row>
    <row r="6344" spans="14:24" x14ac:dyDescent="0.25">
      <c r="N6344" s="119" t="s">
        <v>51</v>
      </c>
      <c r="O6344" s="119" t="s">
        <v>12518</v>
      </c>
      <c r="P6344" s="119" t="s">
        <v>12519</v>
      </c>
      <c r="Q6344" s="126">
        <f>COUNTIF(N6344,'Service Line Inventory'!$AE$36)</f>
        <v>0</v>
      </c>
      <c r="W6344" s="125">
        <f t="shared" si="198"/>
        <v>0</v>
      </c>
      <c r="X6344" s="126" t="str">
        <f t="shared" si="199"/>
        <v/>
      </c>
    </row>
    <row r="6345" spans="14:24" x14ac:dyDescent="0.25">
      <c r="N6345" s="119" t="s">
        <v>51</v>
      </c>
      <c r="O6345" s="119" t="s">
        <v>12520</v>
      </c>
      <c r="P6345" s="119" t="s">
        <v>12519</v>
      </c>
      <c r="Q6345" s="126">
        <f>COUNTIF(N6345,'Service Line Inventory'!$AE$36)</f>
        <v>0</v>
      </c>
      <c r="W6345" s="125">
        <f t="shared" si="198"/>
        <v>0</v>
      </c>
      <c r="X6345" s="126" t="str">
        <f t="shared" si="199"/>
        <v/>
      </c>
    </row>
    <row r="6346" spans="14:24" x14ac:dyDescent="0.25">
      <c r="N6346" s="119" t="s">
        <v>51</v>
      </c>
      <c r="O6346" s="119" t="s">
        <v>12521</v>
      </c>
      <c r="P6346" s="119" t="s">
        <v>12522</v>
      </c>
      <c r="Q6346" s="126">
        <f>COUNTIF(N6346,'Service Line Inventory'!$AE$36)</f>
        <v>0</v>
      </c>
      <c r="W6346" s="125">
        <f t="shared" si="198"/>
        <v>0</v>
      </c>
      <c r="X6346" s="126" t="str">
        <f t="shared" si="199"/>
        <v/>
      </c>
    </row>
    <row r="6347" spans="14:24" x14ac:dyDescent="0.25">
      <c r="N6347" s="119" t="s">
        <v>51</v>
      </c>
      <c r="O6347" s="119" t="s">
        <v>12523</v>
      </c>
      <c r="P6347" s="119" t="s">
        <v>12524</v>
      </c>
      <c r="Q6347" s="126">
        <f>COUNTIF(N6347,'Service Line Inventory'!$AE$36)</f>
        <v>0</v>
      </c>
      <c r="W6347" s="125">
        <f t="shared" si="198"/>
        <v>0</v>
      </c>
      <c r="X6347" s="126" t="str">
        <f t="shared" si="199"/>
        <v/>
      </c>
    </row>
    <row r="6348" spans="14:24" x14ac:dyDescent="0.25">
      <c r="N6348" s="119" t="s">
        <v>51</v>
      </c>
      <c r="O6348" s="119" t="s">
        <v>12525</v>
      </c>
      <c r="P6348" s="119" t="s">
        <v>12526</v>
      </c>
      <c r="Q6348" s="126">
        <f>COUNTIF(N6348,'Service Line Inventory'!$AE$36)</f>
        <v>0</v>
      </c>
      <c r="W6348" s="125">
        <f t="shared" si="198"/>
        <v>0</v>
      </c>
      <c r="X6348" s="126" t="str">
        <f t="shared" si="199"/>
        <v/>
      </c>
    </row>
    <row r="6349" spans="14:24" x14ac:dyDescent="0.25">
      <c r="N6349" s="119" t="s">
        <v>51</v>
      </c>
      <c r="O6349" s="119" t="s">
        <v>12527</v>
      </c>
      <c r="P6349" s="119" t="s">
        <v>12528</v>
      </c>
      <c r="Q6349" s="126">
        <f>COUNTIF(N6349,'Service Line Inventory'!$AE$36)</f>
        <v>0</v>
      </c>
      <c r="W6349" s="125">
        <f t="shared" si="198"/>
        <v>0</v>
      </c>
      <c r="X6349" s="126" t="str">
        <f t="shared" si="199"/>
        <v/>
      </c>
    </row>
    <row r="6350" spans="14:24" x14ac:dyDescent="0.25">
      <c r="N6350" s="119" t="s">
        <v>51</v>
      </c>
      <c r="O6350" s="119" t="s">
        <v>12529</v>
      </c>
      <c r="P6350" s="119" t="s">
        <v>12530</v>
      </c>
      <c r="Q6350" s="126">
        <f>COUNTIF(N6350,'Service Line Inventory'!$AE$36)</f>
        <v>0</v>
      </c>
      <c r="W6350" s="125">
        <f t="shared" si="198"/>
        <v>0</v>
      </c>
      <c r="X6350" s="126" t="str">
        <f t="shared" si="199"/>
        <v/>
      </c>
    </row>
    <row r="6351" spans="14:24" x14ac:dyDescent="0.25">
      <c r="N6351" s="119" t="s">
        <v>51</v>
      </c>
      <c r="O6351" s="119" t="s">
        <v>12531</v>
      </c>
      <c r="P6351" s="119" t="s">
        <v>12532</v>
      </c>
      <c r="Q6351" s="126">
        <f>COUNTIF(N6351,'Service Line Inventory'!$AE$36)</f>
        <v>0</v>
      </c>
      <c r="W6351" s="125">
        <f t="shared" si="198"/>
        <v>0</v>
      </c>
      <c r="X6351" s="126" t="str">
        <f t="shared" si="199"/>
        <v/>
      </c>
    </row>
    <row r="6352" spans="14:24" x14ac:dyDescent="0.25">
      <c r="N6352" s="119" t="s">
        <v>51</v>
      </c>
      <c r="O6352" s="119" t="s">
        <v>12533</v>
      </c>
      <c r="P6352" s="119" t="s">
        <v>12534</v>
      </c>
      <c r="Q6352" s="126">
        <f>COUNTIF(N6352,'Service Line Inventory'!$AE$36)</f>
        <v>0</v>
      </c>
      <c r="W6352" s="125">
        <f t="shared" si="198"/>
        <v>0</v>
      </c>
      <c r="X6352" s="126" t="str">
        <f t="shared" si="199"/>
        <v/>
      </c>
    </row>
    <row r="6353" spans="14:24" x14ac:dyDescent="0.25">
      <c r="N6353" s="119" t="s">
        <v>51</v>
      </c>
      <c r="O6353" s="119" t="s">
        <v>12535</v>
      </c>
      <c r="P6353" s="119" t="s">
        <v>12536</v>
      </c>
      <c r="Q6353" s="126">
        <f>COUNTIF(N6353,'Service Line Inventory'!$AE$36)</f>
        <v>0</v>
      </c>
      <c r="W6353" s="125">
        <f t="shared" si="198"/>
        <v>0</v>
      </c>
      <c r="X6353" s="126" t="str">
        <f t="shared" si="199"/>
        <v/>
      </c>
    </row>
    <row r="6354" spans="14:24" x14ac:dyDescent="0.25">
      <c r="N6354" s="119" t="s">
        <v>51</v>
      </c>
      <c r="O6354" s="119" t="s">
        <v>12537</v>
      </c>
      <c r="P6354" s="119" t="s">
        <v>12538</v>
      </c>
      <c r="Q6354" s="126">
        <f>COUNTIF(N6354,'Service Line Inventory'!$AE$36)</f>
        <v>0</v>
      </c>
      <c r="W6354" s="125">
        <f t="shared" si="198"/>
        <v>0</v>
      </c>
      <c r="X6354" s="126" t="str">
        <f t="shared" si="199"/>
        <v/>
      </c>
    </row>
    <row r="6355" spans="14:24" x14ac:dyDescent="0.25">
      <c r="N6355" s="119" t="s">
        <v>51</v>
      </c>
      <c r="O6355" s="119" t="s">
        <v>12539</v>
      </c>
      <c r="P6355" s="119" t="s">
        <v>12540</v>
      </c>
      <c r="Q6355" s="126">
        <f>COUNTIF(N6355,'Service Line Inventory'!$AE$36)</f>
        <v>0</v>
      </c>
      <c r="W6355" s="125">
        <f t="shared" si="198"/>
        <v>0</v>
      </c>
      <c r="X6355" s="126" t="str">
        <f t="shared" si="199"/>
        <v/>
      </c>
    </row>
    <row r="6356" spans="14:24" x14ac:dyDescent="0.25">
      <c r="N6356" s="119" t="s">
        <v>51</v>
      </c>
      <c r="O6356" s="119" t="s">
        <v>12541</v>
      </c>
      <c r="P6356" s="119" t="s">
        <v>12542</v>
      </c>
      <c r="Q6356" s="126">
        <f>COUNTIF(N6356,'Service Line Inventory'!$AE$36)</f>
        <v>0</v>
      </c>
      <c r="W6356" s="125">
        <f t="shared" si="198"/>
        <v>0</v>
      </c>
      <c r="X6356" s="126" t="str">
        <f t="shared" si="199"/>
        <v/>
      </c>
    </row>
    <row r="6357" spans="14:24" x14ac:dyDescent="0.25">
      <c r="N6357" s="119" t="s">
        <v>51</v>
      </c>
      <c r="O6357" s="119" t="s">
        <v>12543</v>
      </c>
      <c r="P6357" s="119" t="s">
        <v>12544</v>
      </c>
      <c r="Q6357" s="126">
        <f>COUNTIF(N6357,'Service Line Inventory'!$AE$36)</f>
        <v>0</v>
      </c>
      <c r="W6357" s="125">
        <f t="shared" si="198"/>
        <v>0</v>
      </c>
      <c r="X6357" s="126" t="str">
        <f t="shared" si="199"/>
        <v/>
      </c>
    </row>
    <row r="6358" spans="14:24" x14ac:dyDescent="0.25">
      <c r="N6358" s="119" t="s">
        <v>51</v>
      </c>
      <c r="O6358" s="119" t="s">
        <v>12545</v>
      </c>
      <c r="P6358" s="119" t="s">
        <v>12546</v>
      </c>
      <c r="Q6358" s="126">
        <f>COUNTIF(N6358,'Service Line Inventory'!$AE$36)</f>
        <v>0</v>
      </c>
      <c r="W6358" s="125">
        <f t="shared" si="198"/>
        <v>0</v>
      </c>
      <c r="X6358" s="126" t="str">
        <f t="shared" si="199"/>
        <v/>
      </c>
    </row>
    <row r="6359" spans="14:24" x14ac:dyDescent="0.25">
      <c r="N6359" s="119" t="s">
        <v>51</v>
      </c>
      <c r="O6359" s="119" t="s">
        <v>12547</v>
      </c>
      <c r="P6359" s="119" t="s">
        <v>12548</v>
      </c>
      <c r="Q6359" s="126">
        <f>COUNTIF(N6359,'Service Line Inventory'!$AE$36)</f>
        <v>0</v>
      </c>
      <c r="W6359" s="125">
        <f t="shared" si="198"/>
        <v>0</v>
      </c>
      <c r="X6359" s="126" t="str">
        <f t="shared" si="199"/>
        <v/>
      </c>
    </row>
    <row r="6360" spans="14:24" x14ac:dyDescent="0.25">
      <c r="N6360" s="119" t="s">
        <v>51</v>
      </c>
      <c r="O6360" s="119" t="s">
        <v>12549</v>
      </c>
      <c r="P6360" s="119" t="s">
        <v>12548</v>
      </c>
      <c r="Q6360" s="126">
        <f>COUNTIF(N6360,'Service Line Inventory'!$AE$36)</f>
        <v>0</v>
      </c>
      <c r="W6360" s="125">
        <f t="shared" si="198"/>
        <v>0</v>
      </c>
      <c r="X6360" s="126" t="str">
        <f t="shared" si="199"/>
        <v/>
      </c>
    </row>
    <row r="6361" spans="14:24" x14ac:dyDescent="0.25">
      <c r="N6361" s="119" t="s">
        <v>51</v>
      </c>
      <c r="O6361" s="119" t="s">
        <v>12550</v>
      </c>
      <c r="P6361" s="119" t="s">
        <v>12548</v>
      </c>
      <c r="Q6361" s="126">
        <f>COUNTIF(N6361,'Service Line Inventory'!$AE$36)</f>
        <v>0</v>
      </c>
      <c r="W6361" s="125">
        <f t="shared" si="198"/>
        <v>0</v>
      </c>
      <c r="X6361" s="126" t="str">
        <f t="shared" si="199"/>
        <v/>
      </c>
    </row>
    <row r="6362" spans="14:24" x14ac:dyDescent="0.25">
      <c r="N6362" s="119" t="s">
        <v>51</v>
      </c>
      <c r="O6362" s="119" t="s">
        <v>12551</v>
      </c>
      <c r="P6362" s="119" t="s">
        <v>12548</v>
      </c>
      <c r="Q6362" s="126">
        <f>COUNTIF(N6362,'Service Line Inventory'!$AE$36)</f>
        <v>0</v>
      </c>
      <c r="W6362" s="125">
        <f t="shared" si="198"/>
        <v>0</v>
      </c>
      <c r="X6362" s="126" t="str">
        <f t="shared" si="199"/>
        <v/>
      </c>
    </row>
    <row r="6363" spans="14:24" x14ac:dyDescent="0.25">
      <c r="N6363" s="119" t="s">
        <v>51</v>
      </c>
      <c r="O6363" s="119" t="s">
        <v>12552</v>
      </c>
      <c r="P6363" s="119" t="s">
        <v>12553</v>
      </c>
      <c r="Q6363" s="126">
        <f>COUNTIF(N6363,'Service Line Inventory'!$AE$36)</f>
        <v>0</v>
      </c>
      <c r="W6363" s="125">
        <f t="shared" si="198"/>
        <v>0</v>
      </c>
      <c r="X6363" s="126" t="str">
        <f t="shared" si="199"/>
        <v/>
      </c>
    </row>
    <row r="6364" spans="14:24" x14ac:dyDescent="0.25">
      <c r="N6364" s="119" t="s">
        <v>51</v>
      </c>
      <c r="O6364" s="119" t="s">
        <v>12554</v>
      </c>
      <c r="P6364" s="119" t="s">
        <v>12555</v>
      </c>
      <c r="Q6364" s="126">
        <f>COUNTIF(N6364,'Service Line Inventory'!$AE$36)</f>
        <v>0</v>
      </c>
      <c r="W6364" s="125">
        <f t="shared" si="198"/>
        <v>0</v>
      </c>
      <c r="X6364" s="126" t="str">
        <f t="shared" si="199"/>
        <v/>
      </c>
    </row>
    <row r="6365" spans="14:24" x14ac:dyDescent="0.25">
      <c r="N6365" s="119" t="s">
        <v>51</v>
      </c>
      <c r="O6365" s="119" t="s">
        <v>12556</v>
      </c>
      <c r="P6365" s="119" t="s">
        <v>12557</v>
      </c>
      <c r="Q6365" s="126">
        <f>COUNTIF(N6365,'Service Line Inventory'!$AE$36)</f>
        <v>0</v>
      </c>
      <c r="W6365" s="125">
        <f t="shared" si="198"/>
        <v>0</v>
      </c>
      <c r="X6365" s="126" t="str">
        <f t="shared" si="199"/>
        <v/>
      </c>
    </row>
    <row r="6366" spans="14:24" x14ac:dyDescent="0.25">
      <c r="N6366" s="119" t="s">
        <v>51</v>
      </c>
      <c r="O6366" s="119" t="s">
        <v>12558</v>
      </c>
      <c r="P6366" s="119" t="s">
        <v>12559</v>
      </c>
      <c r="Q6366" s="126">
        <f>COUNTIF(N6366,'Service Line Inventory'!$AE$36)</f>
        <v>0</v>
      </c>
      <c r="W6366" s="125">
        <f t="shared" si="198"/>
        <v>0</v>
      </c>
      <c r="X6366" s="126" t="str">
        <f t="shared" si="199"/>
        <v/>
      </c>
    </row>
    <row r="6367" spans="14:24" x14ac:dyDescent="0.25">
      <c r="N6367" s="119" t="s">
        <v>51</v>
      </c>
      <c r="O6367" s="119" t="s">
        <v>12560</v>
      </c>
      <c r="P6367" s="119" t="s">
        <v>12561</v>
      </c>
      <c r="Q6367" s="126">
        <f>COUNTIF(N6367,'Service Line Inventory'!$AE$36)</f>
        <v>0</v>
      </c>
      <c r="W6367" s="125">
        <f t="shared" si="198"/>
        <v>0</v>
      </c>
      <c r="X6367" s="126" t="str">
        <f t="shared" si="199"/>
        <v/>
      </c>
    </row>
    <row r="6368" spans="14:24" x14ac:dyDescent="0.25">
      <c r="N6368" s="119" t="s">
        <v>51</v>
      </c>
      <c r="O6368" s="119" t="s">
        <v>12562</v>
      </c>
      <c r="P6368" s="119" t="s">
        <v>12563</v>
      </c>
      <c r="Q6368" s="126">
        <f>COUNTIF(N6368,'Service Line Inventory'!$AE$36)</f>
        <v>0</v>
      </c>
      <c r="W6368" s="125">
        <f t="shared" si="198"/>
        <v>0</v>
      </c>
      <c r="X6368" s="126" t="str">
        <f t="shared" si="199"/>
        <v/>
      </c>
    </row>
    <row r="6369" spans="14:24" x14ac:dyDescent="0.25">
      <c r="N6369" s="119" t="s">
        <v>51</v>
      </c>
      <c r="O6369" s="119" t="s">
        <v>12564</v>
      </c>
      <c r="P6369" s="119" t="s">
        <v>12565</v>
      </c>
      <c r="Q6369" s="126">
        <f>COUNTIF(N6369,'Service Line Inventory'!$AE$36)</f>
        <v>0</v>
      </c>
      <c r="W6369" s="125">
        <f t="shared" si="198"/>
        <v>0</v>
      </c>
      <c r="X6369" s="126" t="str">
        <f t="shared" si="199"/>
        <v/>
      </c>
    </row>
    <row r="6370" spans="14:24" x14ac:dyDescent="0.25">
      <c r="N6370" s="119" t="s">
        <v>51</v>
      </c>
      <c r="O6370" s="119" t="s">
        <v>12566</v>
      </c>
      <c r="P6370" s="119" t="s">
        <v>12567</v>
      </c>
      <c r="Q6370" s="126">
        <f>COUNTIF(N6370,'Service Line Inventory'!$AE$36)</f>
        <v>0</v>
      </c>
      <c r="W6370" s="125">
        <f t="shared" si="198"/>
        <v>0</v>
      </c>
      <c r="X6370" s="126" t="str">
        <f t="shared" si="199"/>
        <v/>
      </c>
    </row>
    <row r="6371" spans="14:24" x14ac:dyDescent="0.25">
      <c r="N6371" s="119" t="s">
        <v>51</v>
      </c>
      <c r="O6371" s="119" t="s">
        <v>12568</v>
      </c>
      <c r="P6371" s="119" t="s">
        <v>12569</v>
      </c>
      <c r="Q6371" s="126">
        <f>COUNTIF(N6371,'Service Line Inventory'!$AE$36)</f>
        <v>0</v>
      </c>
      <c r="W6371" s="125">
        <f t="shared" si="198"/>
        <v>0</v>
      </c>
      <c r="X6371" s="126" t="str">
        <f t="shared" si="199"/>
        <v/>
      </c>
    </row>
    <row r="6372" spans="14:24" x14ac:dyDescent="0.25">
      <c r="N6372" s="119" t="s">
        <v>51</v>
      </c>
      <c r="O6372" s="119" t="s">
        <v>12570</v>
      </c>
      <c r="P6372" s="119" t="s">
        <v>12571</v>
      </c>
      <c r="Q6372" s="126">
        <f>COUNTIF(N6372,'Service Line Inventory'!$AE$36)</f>
        <v>0</v>
      </c>
      <c r="W6372" s="125">
        <f t="shared" si="198"/>
        <v>0</v>
      </c>
      <c r="X6372" s="126" t="str">
        <f t="shared" si="199"/>
        <v/>
      </c>
    </row>
    <row r="6373" spans="14:24" x14ac:dyDescent="0.25">
      <c r="N6373" s="119" t="s">
        <v>51</v>
      </c>
      <c r="O6373" s="119" t="s">
        <v>12572</v>
      </c>
      <c r="P6373" s="119" t="s">
        <v>12573</v>
      </c>
      <c r="Q6373" s="126">
        <f>COUNTIF(N6373,'Service Line Inventory'!$AE$36)</f>
        <v>0</v>
      </c>
      <c r="W6373" s="125">
        <f t="shared" si="198"/>
        <v>0</v>
      </c>
      <c r="X6373" s="126" t="str">
        <f t="shared" si="199"/>
        <v/>
      </c>
    </row>
    <row r="6374" spans="14:24" x14ac:dyDescent="0.25">
      <c r="N6374" s="119" t="s">
        <v>51</v>
      </c>
      <c r="O6374" s="119" t="s">
        <v>12574</v>
      </c>
      <c r="P6374" s="119" t="s">
        <v>12575</v>
      </c>
      <c r="Q6374" s="126">
        <f>COUNTIF(N6374,'Service Line Inventory'!$AE$36)</f>
        <v>0</v>
      </c>
      <c r="W6374" s="125">
        <f t="shared" si="198"/>
        <v>0</v>
      </c>
      <c r="X6374" s="126" t="str">
        <f t="shared" si="199"/>
        <v/>
      </c>
    </row>
    <row r="6375" spans="14:24" x14ac:dyDescent="0.25">
      <c r="N6375" s="119" t="s">
        <v>51</v>
      </c>
      <c r="O6375" s="119" t="s">
        <v>12576</v>
      </c>
      <c r="P6375" s="119" t="s">
        <v>12577</v>
      </c>
      <c r="Q6375" s="126">
        <f>COUNTIF(N6375,'Service Line Inventory'!$AE$36)</f>
        <v>0</v>
      </c>
      <c r="W6375" s="125">
        <f t="shared" si="198"/>
        <v>0</v>
      </c>
      <c r="X6375" s="126" t="str">
        <f t="shared" si="199"/>
        <v/>
      </c>
    </row>
    <row r="6376" spans="14:24" x14ac:dyDescent="0.25">
      <c r="N6376" s="119" t="s">
        <v>51</v>
      </c>
      <c r="O6376" s="119" t="s">
        <v>12578</v>
      </c>
      <c r="P6376" s="119" t="s">
        <v>12579</v>
      </c>
      <c r="Q6376" s="126">
        <f>COUNTIF(N6376,'Service Line Inventory'!$AE$36)</f>
        <v>0</v>
      </c>
      <c r="W6376" s="125">
        <f t="shared" si="198"/>
        <v>0</v>
      </c>
      <c r="X6376" s="126" t="str">
        <f t="shared" si="199"/>
        <v/>
      </c>
    </row>
    <row r="6377" spans="14:24" x14ac:dyDescent="0.25">
      <c r="N6377" s="119" t="s">
        <v>51</v>
      </c>
      <c r="O6377" s="119" t="s">
        <v>12580</v>
      </c>
      <c r="P6377" s="119" t="s">
        <v>12581</v>
      </c>
      <c r="Q6377" s="126">
        <f>COUNTIF(N6377,'Service Line Inventory'!$AE$36)</f>
        <v>0</v>
      </c>
      <c r="W6377" s="125">
        <f t="shared" si="198"/>
        <v>0</v>
      </c>
      <c r="X6377" s="126" t="str">
        <f t="shared" si="199"/>
        <v/>
      </c>
    </row>
    <row r="6378" spans="14:24" x14ac:dyDescent="0.25">
      <c r="N6378" s="119" t="s">
        <v>51</v>
      </c>
      <c r="O6378" s="119" t="s">
        <v>12582</v>
      </c>
      <c r="P6378" s="119" t="s">
        <v>12583</v>
      </c>
      <c r="Q6378" s="126">
        <f>COUNTIF(N6378,'Service Line Inventory'!$AE$36)</f>
        <v>0</v>
      </c>
      <c r="W6378" s="125">
        <f t="shared" si="198"/>
        <v>0</v>
      </c>
      <c r="X6378" s="126" t="str">
        <f t="shared" si="199"/>
        <v/>
      </c>
    </row>
    <row r="6379" spans="14:24" x14ac:dyDescent="0.25">
      <c r="N6379" s="119" t="s">
        <v>51</v>
      </c>
      <c r="O6379" s="119" t="s">
        <v>12584</v>
      </c>
      <c r="P6379" s="119" t="s">
        <v>12585</v>
      </c>
      <c r="Q6379" s="126">
        <f>COUNTIF(N6379,'Service Line Inventory'!$AE$36)</f>
        <v>0</v>
      </c>
      <c r="W6379" s="125">
        <f t="shared" si="198"/>
        <v>0</v>
      </c>
      <c r="X6379" s="126" t="str">
        <f t="shared" si="199"/>
        <v/>
      </c>
    </row>
    <row r="6380" spans="14:24" x14ac:dyDescent="0.25">
      <c r="N6380" s="119" t="s">
        <v>51</v>
      </c>
      <c r="O6380" s="119" t="s">
        <v>12586</v>
      </c>
      <c r="P6380" s="119" t="s">
        <v>12587</v>
      </c>
      <c r="Q6380" s="126">
        <f>COUNTIF(N6380,'Service Line Inventory'!$AE$36)</f>
        <v>0</v>
      </c>
      <c r="W6380" s="125">
        <f t="shared" si="198"/>
        <v>0</v>
      </c>
      <c r="X6380" s="126" t="str">
        <f t="shared" si="199"/>
        <v/>
      </c>
    </row>
    <row r="6381" spans="14:24" x14ac:dyDescent="0.25">
      <c r="N6381" s="119" t="s">
        <v>51</v>
      </c>
      <c r="O6381" s="119" t="s">
        <v>12588</v>
      </c>
      <c r="P6381" s="119" t="s">
        <v>12589</v>
      </c>
      <c r="Q6381" s="126">
        <f>COUNTIF(N6381,'Service Line Inventory'!$AE$36)</f>
        <v>0</v>
      </c>
      <c r="W6381" s="125">
        <f t="shared" si="198"/>
        <v>0</v>
      </c>
      <c r="X6381" s="126" t="str">
        <f t="shared" si="199"/>
        <v/>
      </c>
    </row>
    <row r="6382" spans="14:24" x14ac:dyDescent="0.25">
      <c r="N6382" s="119" t="s">
        <v>51</v>
      </c>
      <c r="O6382" s="119" t="s">
        <v>12590</v>
      </c>
      <c r="P6382" s="119" t="s">
        <v>12591</v>
      </c>
      <c r="Q6382" s="126">
        <f>COUNTIF(N6382,'Service Line Inventory'!$AE$36)</f>
        <v>0</v>
      </c>
      <c r="W6382" s="125">
        <f t="shared" si="198"/>
        <v>0</v>
      </c>
      <c r="X6382" s="126" t="str">
        <f t="shared" si="199"/>
        <v/>
      </c>
    </row>
    <row r="6383" spans="14:24" x14ac:dyDescent="0.25">
      <c r="N6383" s="119" t="s">
        <v>51</v>
      </c>
      <c r="O6383" s="119" t="s">
        <v>12592</v>
      </c>
      <c r="P6383" s="119" t="s">
        <v>12593</v>
      </c>
      <c r="Q6383" s="126">
        <f>COUNTIF(N6383,'Service Line Inventory'!$AE$36)</f>
        <v>0</v>
      </c>
      <c r="W6383" s="125">
        <f t="shared" si="198"/>
        <v>0</v>
      </c>
      <c r="X6383" s="126" t="str">
        <f t="shared" si="199"/>
        <v/>
      </c>
    </row>
    <row r="6384" spans="14:24" x14ac:dyDescent="0.25">
      <c r="N6384" s="119" t="s">
        <v>51</v>
      </c>
      <c r="O6384" s="119" t="s">
        <v>12594</v>
      </c>
      <c r="P6384" s="119" t="s">
        <v>12595</v>
      </c>
      <c r="Q6384" s="126">
        <f>COUNTIF(N6384,'Service Line Inventory'!$AE$36)</f>
        <v>0</v>
      </c>
      <c r="W6384" s="125">
        <f t="shared" si="198"/>
        <v>0</v>
      </c>
      <c r="X6384" s="126" t="str">
        <f t="shared" si="199"/>
        <v/>
      </c>
    </row>
    <row r="6385" spans="14:24" x14ac:dyDescent="0.25">
      <c r="N6385" s="119" t="s">
        <v>51</v>
      </c>
      <c r="O6385" s="119" t="s">
        <v>12596</v>
      </c>
      <c r="P6385" s="119" t="s">
        <v>12597</v>
      </c>
      <c r="Q6385" s="126">
        <f>COUNTIF(N6385,'Service Line Inventory'!$AE$36)</f>
        <v>0</v>
      </c>
      <c r="W6385" s="125">
        <f t="shared" si="198"/>
        <v>0</v>
      </c>
      <c r="X6385" s="126" t="str">
        <f t="shared" si="199"/>
        <v/>
      </c>
    </row>
    <row r="6386" spans="14:24" x14ac:dyDescent="0.25">
      <c r="N6386" s="119" t="s">
        <v>51</v>
      </c>
      <c r="O6386" s="119" t="s">
        <v>12598</v>
      </c>
      <c r="P6386" s="119" t="s">
        <v>12599</v>
      </c>
      <c r="Q6386" s="126">
        <f>COUNTIF(N6386,'Service Line Inventory'!$AE$36)</f>
        <v>0</v>
      </c>
      <c r="W6386" s="125">
        <f t="shared" si="198"/>
        <v>0</v>
      </c>
      <c r="X6386" s="126" t="str">
        <f t="shared" si="199"/>
        <v/>
      </c>
    </row>
    <row r="6387" spans="14:24" x14ac:dyDescent="0.25">
      <c r="N6387" s="119" t="s">
        <v>51</v>
      </c>
      <c r="O6387" s="119" t="s">
        <v>12600</v>
      </c>
      <c r="P6387" s="119" t="s">
        <v>12601</v>
      </c>
      <c r="Q6387" s="126">
        <f>COUNTIF(N6387,'Service Line Inventory'!$AE$36)</f>
        <v>0</v>
      </c>
      <c r="W6387" s="125">
        <f t="shared" si="198"/>
        <v>0</v>
      </c>
      <c r="X6387" s="126" t="str">
        <f t="shared" si="199"/>
        <v/>
      </c>
    </row>
    <row r="6388" spans="14:24" x14ac:dyDescent="0.25">
      <c r="N6388" s="119" t="s">
        <v>51</v>
      </c>
      <c r="O6388" s="119" t="s">
        <v>12602</v>
      </c>
      <c r="P6388" s="119" t="s">
        <v>12603</v>
      </c>
      <c r="Q6388" s="126">
        <f>COUNTIF(N6388,'Service Line Inventory'!$AE$36)</f>
        <v>0</v>
      </c>
      <c r="W6388" s="125">
        <f t="shared" si="198"/>
        <v>0</v>
      </c>
      <c r="X6388" s="126" t="str">
        <f t="shared" si="199"/>
        <v/>
      </c>
    </row>
    <row r="6389" spans="14:24" x14ac:dyDescent="0.25">
      <c r="N6389" s="119" t="s">
        <v>51</v>
      </c>
      <c r="O6389" s="119" t="s">
        <v>12604</v>
      </c>
      <c r="P6389" s="119" t="s">
        <v>12605</v>
      </c>
      <c r="Q6389" s="126">
        <f>COUNTIF(N6389,'Service Line Inventory'!$AE$36)</f>
        <v>0</v>
      </c>
      <c r="W6389" s="125">
        <f t="shared" si="198"/>
        <v>0</v>
      </c>
      <c r="X6389" s="126" t="str">
        <f t="shared" si="199"/>
        <v/>
      </c>
    </row>
    <row r="6390" spans="14:24" x14ac:dyDescent="0.25">
      <c r="N6390" s="119" t="s">
        <v>51</v>
      </c>
      <c r="O6390" s="119" t="s">
        <v>12606</v>
      </c>
      <c r="P6390" s="119" t="s">
        <v>12607</v>
      </c>
      <c r="Q6390" s="126">
        <f>COUNTIF(N6390,'Service Line Inventory'!$AE$36)</f>
        <v>0</v>
      </c>
      <c r="W6390" s="125">
        <f t="shared" si="198"/>
        <v>0</v>
      </c>
      <c r="X6390" s="126" t="str">
        <f t="shared" si="199"/>
        <v/>
      </c>
    </row>
    <row r="6391" spans="14:24" x14ac:dyDescent="0.25">
      <c r="N6391" s="119" t="s">
        <v>51</v>
      </c>
      <c r="O6391" s="119" t="s">
        <v>12608</v>
      </c>
      <c r="P6391" s="119" t="s">
        <v>12609</v>
      </c>
      <c r="Q6391" s="126">
        <f>COUNTIF(N6391,'Service Line Inventory'!$AE$36)</f>
        <v>0</v>
      </c>
      <c r="W6391" s="125">
        <f t="shared" si="198"/>
        <v>0</v>
      </c>
      <c r="X6391" s="126" t="str">
        <f t="shared" si="199"/>
        <v/>
      </c>
    </row>
    <row r="6392" spans="14:24" x14ac:dyDescent="0.25">
      <c r="N6392" s="119" t="s">
        <v>51</v>
      </c>
      <c r="O6392" s="119" t="s">
        <v>12610</v>
      </c>
      <c r="P6392" s="119" t="s">
        <v>12611</v>
      </c>
      <c r="Q6392" s="126">
        <f>COUNTIF(N6392,'Service Line Inventory'!$AE$36)</f>
        <v>0</v>
      </c>
      <c r="W6392" s="125">
        <f t="shared" si="198"/>
        <v>0</v>
      </c>
      <c r="X6392" s="126" t="str">
        <f t="shared" si="199"/>
        <v/>
      </c>
    </row>
    <row r="6393" spans="14:24" x14ac:dyDescent="0.25">
      <c r="N6393" s="119" t="s">
        <v>51</v>
      </c>
      <c r="O6393" s="119" t="s">
        <v>12612</v>
      </c>
      <c r="P6393" s="119" t="s">
        <v>12613</v>
      </c>
      <c r="Q6393" s="126">
        <f>COUNTIF(N6393,'Service Line Inventory'!$AE$36)</f>
        <v>0</v>
      </c>
      <c r="W6393" s="125">
        <f t="shared" si="198"/>
        <v>0</v>
      </c>
      <c r="X6393" s="126" t="str">
        <f t="shared" si="199"/>
        <v/>
      </c>
    </row>
    <row r="6394" spans="14:24" x14ac:dyDescent="0.25">
      <c r="N6394" s="119" t="s">
        <v>51</v>
      </c>
      <c r="O6394" s="119" t="s">
        <v>12614</v>
      </c>
      <c r="P6394" s="119" t="s">
        <v>12615</v>
      </c>
      <c r="Q6394" s="126">
        <f>COUNTIF(N6394,'Service Line Inventory'!$AE$36)</f>
        <v>0</v>
      </c>
      <c r="W6394" s="125">
        <f t="shared" si="198"/>
        <v>0</v>
      </c>
      <c r="X6394" s="126" t="str">
        <f t="shared" si="199"/>
        <v/>
      </c>
    </row>
    <row r="6395" spans="14:24" x14ac:dyDescent="0.25">
      <c r="N6395" s="119" t="s">
        <v>51</v>
      </c>
      <c r="O6395" s="119" t="s">
        <v>12616</v>
      </c>
      <c r="P6395" s="119" t="s">
        <v>12617</v>
      </c>
      <c r="Q6395" s="126">
        <f>COUNTIF(N6395,'Service Line Inventory'!$AE$36)</f>
        <v>0</v>
      </c>
      <c r="W6395" s="125">
        <f t="shared" si="198"/>
        <v>0</v>
      </c>
      <c r="X6395" s="126" t="str">
        <f t="shared" si="199"/>
        <v/>
      </c>
    </row>
    <row r="6396" spans="14:24" x14ac:dyDescent="0.25">
      <c r="N6396" s="119" t="s">
        <v>51</v>
      </c>
      <c r="O6396" s="119" t="s">
        <v>12618</v>
      </c>
      <c r="P6396" s="119" t="s">
        <v>12619</v>
      </c>
      <c r="Q6396" s="126">
        <f>COUNTIF(N6396,'Service Line Inventory'!$AE$36)</f>
        <v>0</v>
      </c>
      <c r="W6396" s="125">
        <f t="shared" si="198"/>
        <v>0</v>
      </c>
      <c r="X6396" s="126" t="str">
        <f t="shared" si="199"/>
        <v/>
      </c>
    </row>
    <row r="6397" spans="14:24" x14ac:dyDescent="0.25">
      <c r="N6397" s="119" t="s">
        <v>51</v>
      </c>
      <c r="O6397" s="119" t="s">
        <v>12620</v>
      </c>
      <c r="P6397" s="119" t="s">
        <v>12621</v>
      </c>
      <c r="Q6397" s="126">
        <f>COUNTIF(N6397,'Service Line Inventory'!$AE$36)</f>
        <v>0</v>
      </c>
      <c r="W6397" s="125">
        <f t="shared" si="198"/>
        <v>0</v>
      </c>
      <c r="X6397" s="126" t="str">
        <f t="shared" si="199"/>
        <v/>
      </c>
    </row>
    <row r="6398" spans="14:24" x14ac:dyDescent="0.25">
      <c r="N6398" s="119" t="s">
        <v>51</v>
      </c>
      <c r="O6398" s="119" t="s">
        <v>12622</v>
      </c>
      <c r="P6398" s="119" t="s">
        <v>12623</v>
      </c>
      <c r="Q6398" s="126">
        <f>COUNTIF(N6398,'Service Line Inventory'!$AE$36)</f>
        <v>0</v>
      </c>
      <c r="W6398" s="125">
        <f t="shared" si="198"/>
        <v>0</v>
      </c>
      <c r="X6398" s="126" t="str">
        <f t="shared" si="199"/>
        <v/>
      </c>
    </row>
    <row r="6399" spans="14:24" x14ac:dyDescent="0.25">
      <c r="N6399" s="119" t="s">
        <v>51</v>
      </c>
      <c r="O6399" s="119" t="s">
        <v>12624</v>
      </c>
      <c r="P6399" s="119" t="s">
        <v>12625</v>
      </c>
      <c r="Q6399" s="126">
        <f>COUNTIF(N6399,'Service Line Inventory'!$AE$36)</f>
        <v>0</v>
      </c>
      <c r="W6399" s="125">
        <f t="shared" si="198"/>
        <v>0</v>
      </c>
      <c r="X6399" s="126" t="str">
        <f t="shared" si="199"/>
        <v/>
      </c>
    </row>
    <row r="6400" spans="14:24" x14ac:dyDescent="0.25">
      <c r="N6400" s="119" t="s">
        <v>51</v>
      </c>
      <c r="O6400" s="119" t="s">
        <v>12626</v>
      </c>
      <c r="P6400" s="119" t="s">
        <v>12627</v>
      </c>
      <c r="Q6400" s="126">
        <f>COUNTIF(N6400,'Service Line Inventory'!$AE$36)</f>
        <v>0</v>
      </c>
      <c r="W6400" s="125">
        <f t="shared" si="198"/>
        <v>0</v>
      </c>
      <c r="X6400" s="126" t="str">
        <f t="shared" si="199"/>
        <v/>
      </c>
    </row>
    <row r="6401" spans="14:24" x14ac:dyDescent="0.25">
      <c r="N6401" s="119" t="s">
        <v>51</v>
      </c>
      <c r="O6401" s="119" t="s">
        <v>12628</v>
      </c>
      <c r="P6401" s="119" t="s">
        <v>12629</v>
      </c>
      <c r="Q6401" s="126">
        <f>COUNTIF(N6401,'Service Line Inventory'!$AE$36)</f>
        <v>0</v>
      </c>
      <c r="W6401" s="125">
        <f t="shared" ref="W6401:W6464" si="200">T6401</f>
        <v>0</v>
      </c>
      <c r="X6401" s="126" t="str">
        <f t="shared" ref="X6401:X6464" si="201">IF(W6401=0,"",W6401)</f>
        <v/>
      </c>
    </row>
    <row r="6402" spans="14:24" x14ac:dyDescent="0.25">
      <c r="N6402" s="119" t="s">
        <v>51</v>
      </c>
      <c r="O6402" s="119" t="s">
        <v>12630</v>
      </c>
      <c r="P6402" s="119" t="s">
        <v>12631</v>
      </c>
      <c r="Q6402" s="126">
        <f>COUNTIF(N6402,'Service Line Inventory'!$AE$36)</f>
        <v>0</v>
      </c>
      <c r="W6402" s="125">
        <f t="shared" si="200"/>
        <v>0</v>
      </c>
      <c r="X6402" s="126" t="str">
        <f t="shared" si="201"/>
        <v/>
      </c>
    </row>
    <row r="6403" spans="14:24" x14ac:dyDescent="0.25">
      <c r="N6403" s="119" t="s">
        <v>51</v>
      </c>
      <c r="O6403" s="119" t="s">
        <v>12632</v>
      </c>
      <c r="P6403" s="119" t="s">
        <v>12633</v>
      </c>
      <c r="Q6403" s="126">
        <f>COUNTIF(N6403,'Service Line Inventory'!$AE$36)</f>
        <v>0</v>
      </c>
      <c r="W6403" s="125">
        <f t="shared" si="200"/>
        <v>0</v>
      </c>
      <c r="X6403" s="126" t="str">
        <f t="shared" si="201"/>
        <v/>
      </c>
    </row>
    <row r="6404" spans="14:24" x14ac:dyDescent="0.25">
      <c r="N6404" s="119" t="s">
        <v>51</v>
      </c>
      <c r="O6404" s="119" t="s">
        <v>12634</v>
      </c>
      <c r="P6404" s="119" t="s">
        <v>12635</v>
      </c>
      <c r="Q6404" s="126">
        <f>COUNTIF(N6404,'Service Line Inventory'!$AE$36)</f>
        <v>0</v>
      </c>
      <c r="W6404" s="125">
        <f t="shared" si="200"/>
        <v>0</v>
      </c>
      <c r="X6404" s="126" t="str">
        <f t="shared" si="201"/>
        <v/>
      </c>
    </row>
    <row r="6405" spans="14:24" x14ac:dyDescent="0.25">
      <c r="N6405" s="119" t="s">
        <v>51</v>
      </c>
      <c r="O6405" s="119" t="s">
        <v>12636</v>
      </c>
      <c r="P6405" s="119" t="s">
        <v>12637</v>
      </c>
      <c r="Q6405" s="126">
        <f>COUNTIF(N6405,'Service Line Inventory'!$AE$36)</f>
        <v>0</v>
      </c>
      <c r="W6405" s="125">
        <f t="shared" si="200"/>
        <v>0</v>
      </c>
      <c r="X6405" s="126" t="str">
        <f t="shared" si="201"/>
        <v/>
      </c>
    </row>
    <row r="6406" spans="14:24" x14ac:dyDescent="0.25">
      <c r="N6406" s="119" t="s">
        <v>51</v>
      </c>
      <c r="O6406" s="119" t="s">
        <v>12638</v>
      </c>
      <c r="P6406" s="119" t="s">
        <v>12639</v>
      </c>
      <c r="Q6406" s="126">
        <f>COUNTIF(N6406,'Service Line Inventory'!$AE$36)</f>
        <v>0</v>
      </c>
      <c r="W6406" s="125">
        <f t="shared" si="200"/>
        <v>0</v>
      </c>
      <c r="X6406" s="126" t="str">
        <f t="shared" si="201"/>
        <v/>
      </c>
    </row>
    <row r="6407" spans="14:24" x14ac:dyDescent="0.25">
      <c r="N6407" s="119" t="s">
        <v>51</v>
      </c>
      <c r="O6407" s="119" t="s">
        <v>12640</v>
      </c>
      <c r="P6407" s="119" t="s">
        <v>12641</v>
      </c>
      <c r="Q6407" s="126">
        <f>COUNTIF(N6407,'Service Line Inventory'!$AE$36)</f>
        <v>0</v>
      </c>
      <c r="W6407" s="125">
        <f t="shared" si="200"/>
        <v>0</v>
      </c>
      <c r="X6407" s="126" t="str">
        <f t="shared" si="201"/>
        <v/>
      </c>
    </row>
    <row r="6408" spans="14:24" x14ac:dyDescent="0.25">
      <c r="N6408" s="119" t="s">
        <v>51</v>
      </c>
      <c r="O6408" s="119" t="s">
        <v>12642</v>
      </c>
      <c r="P6408" s="119" t="s">
        <v>12643</v>
      </c>
      <c r="Q6408" s="126">
        <f>COUNTIF(N6408,'Service Line Inventory'!$AE$36)</f>
        <v>0</v>
      </c>
      <c r="W6408" s="125">
        <f t="shared" si="200"/>
        <v>0</v>
      </c>
      <c r="X6408" s="126" t="str">
        <f t="shared" si="201"/>
        <v/>
      </c>
    </row>
    <row r="6409" spans="14:24" x14ac:dyDescent="0.25">
      <c r="N6409" s="119" t="s">
        <v>51</v>
      </c>
      <c r="O6409" s="119" t="s">
        <v>12644</v>
      </c>
      <c r="P6409" s="119" t="s">
        <v>12645</v>
      </c>
      <c r="Q6409" s="126">
        <f>COUNTIF(N6409,'Service Line Inventory'!$AE$36)</f>
        <v>0</v>
      </c>
      <c r="W6409" s="125">
        <f t="shared" si="200"/>
        <v>0</v>
      </c>
      <c r="X6409" s="126" t="str">
        <f t="shared" si="201"/>
        <v/>
      </c>
    </row>
    <row r="6410" spans="14:24" x14ac:dyDescent="0.25">
      <c r="N6410" s="119" t="s">
        <v>51</v>
      </c>
      <c r="O6410" s="119" t="s">
        <v>12646</v>
      </c>
      <c r="P6410" s="119" t="s">
        <v>12647</v>
      </c>
      <c r="Q6410" s="126">
        <f>COUNTIF(N6410,'Service Line Inventory'!$AE$36)</f>
        <v>0</v>
      </c>
      <c r="W6410" s="125">
        <f t="shared" si="200"/>
        <v>0</v>
      </c>
      <c r="X6410" s="126" t="str">
        <f t="shared" si="201"/>
        <v/>
      </c>
    </row>
    <row r="6411" spans="14:24" x14ac:dyDescent="0.25">
      <c r="N6411" s="119" t="s">
        <v>51</v>
      </c>
      <c r="O6411" s="119" t="s">
        <v>12648</v>
      </c>
      <c r="P6411" s="119" t="s">
        <v>12649</v>
      </c>
      <c r="Q6411" s="126">
        <f>COUNTIF(N6411,'Service Line Inventory'!$AE$36)</f>
        <v>0</v>
      </c>
      <c r="W6411" s="125">
        <f t="shared" si="200"/>
        <v>0</v>
      </c>
      <c r="X6411" s="126" t="str">
        <f t="shared" si="201"/>
        <v/>
      </c>
    </row>
    <row r="6412" spans="14:24" x14ac:dyDescent="0.25">
      <c r="N6412" s="119" t="s">
        <v>51</v>
      </c>
      <c r="O6412" s="119" t="s">
        <v>12650</v>
      </c>
      <c r="P6412" s="119" t="s">
        <v>12651</v>
      </c>
      <c r="Q6412" s="126">
        <f>COUNTIF(N6412,'Service Line Inventory'!$AE$36)</f>
        <v>0</v>
      </c>
      <c r="W6412" s="125">
        <f t="shared" si="200"/>
        <v>0</v>
      </c>
      <c r="X6412" s="126" t="str">
        <f t="shared" si="201"/>
        <v/>
      </c>
    </row>
    <row r="6413" spans="14:24" x14ac:dyDescent="0.25">
      <c r="N6413" s="119" t="s">
        <v>51</v>
      </c>
      <c r="O6413" s="119" t="s">
        <v>12652</v>
      </c>
      <c r="P6413" s="119" t="s">
        <v>12653</v>
      </c>
      <c r="Q6413" s="126">
        <f>COUNTIF(N6413,'Service Line Inventory'!$AE$36)</f>
        <v>0</v>
      </c>
      <c r="W6413" s="125">
        <f t="shared" si="200"/>
        <v>0</v>
      </c>
      <c r="X6413" s="126" t="str">
        <f t="shared" si="201"/>
        <v/>
      </c>
    </row>
    <row r="6414" spans="14:24" x14ac:dyDescent="0.25">
      <c r="N6414" s="119" t="s">
        <v>51</v>
      </c>
      <c r="O6414" s="119" t="s">
        <v>12654</v>
      </c>
      <c r="P6414" s="119" t="s">
        <v>12655</v>
      </c>
      <c r="Q6414" s="126">
        <f>COUNTIF(N6414,'Service Line Inventory'!$AE$36)</f>
        <v>0</v>
      </c>
      <c r="W6414" s="125">
        <f t="shared" si="200"/>
        <v>0</v>
      </c>
      <c r="X6414" s="126" t="str">
        <f t="shared" si="201"/>
        <v/>
      </c>
    </row>
    <row r="6415" spans="14:24" x14ac:dyDescent="0.25">
      <c r="N6415" s="119" t="s">
        <v>51</v>
      </c>
      <c r="O6415" s="119" t="s">
        <v>12656</v>
      </c>
      <c r="P6415" s="119" t="s">
        <v>12657</v>
      </c>
      <c r="Q6415" s="126">
        <f>COUNTIF(N6415,'Service Line Inventory'!$AE$36)</f>
        <v>0</v>
      </c>
      <c r="W6415" s="125">
        <f t="shared" si="200"/>
        <v>0</v>
      </c>
      <c r="X6415" s="126" t="str">
        <f t="shared" si="201"/>
        <v/>
      </c>
    </row>
    <row r="6416" spans="14:24" x14ac:dyDescent="0.25">
      <c r="N6416" s="119" t="s">
        <v>51</v>
      </c>
      <c r="O6416" s="119" t="s">
        <v>12658</v>
      </c>
      <c r="P6416" s="119" t="s">
        <v>12659</v>
      </c>
      <c r="Q6416" s="126">
        <f>COUNTIF(N6416,'Service Line Inventory'!$AE$36)</f>
        <v>0</v>
      </c>
      <c r="W6416" s="125">
        <f t="shared" si="200"/>
        <v>0</v>
      </c>
      <c r="X6416" s="126" t="str">
        <f t="shared" si="201"/>
        <v/>
      </c>
    </row>
    <row r="6417" spans="14:24" x14ac:dyDescent="0.25">
      <c r="N6417" s="119" t="s">
        <v>51</v>
      </c>
      <c r="O6417" s="119" t="s">
        <v>12660</v>
      </c>
      <c r="P6417" s="119" t="s">
        <v>12661</v>
      </c>
      <c r="Q6417" s="126">
        <f>COUNTIF(N6417,'Service Line Inventory'!$AE$36)</f>
        <v>0</v>
      </c>
      <c r="W6417" s="125">
        <f t="shared" si="200"/>
        <v>0</v>
      </c>
      <c r="X6417" s="126" t="str">
        <f t="shared" si="201"/>
        <v/>
      </c>
    </row>
    <row r="6418" spans="14:24" x14ac:dyDescent="0.25">
      <c r="N6418" s="119" t="s">
        <v>51</v>
      </c>
      <c r="O6418" s="119" t="s">
        <v>12662</v>
      </c>
      <c r="P6418" s="119" t="s">
        <v>12663</v>
      </c>
      <c r="Q6418" s="126">
        <f>COUNTIF(N6418,'Service Line Inventory'!$AE$36)</f>
        <v>0</v>
      </c>
      <c r="W6418" s="125">
        <f t="shared" si="200"/>
        <v>0</v>
      </c>
      <c r="X6418" s="126" t="str">
        <f t="shared" si="201"/>
        <v/>
      </c>
    </row>
    <row r="6419" spans="14:24" x14ac:dyDescent="0.25">
      <c r="N6419" s="119" t="s">
        <v>51</v>
      </c>
      <c r="O6419" s="119" t="s">
        <v>12664</v>
      </c>
      <c r="P6419" s="119" t="s">
        <v>12665</v>
      </c>
      <c r="Q6419" s="126">
        <f>COUNTIF(N6419,'Service Line Inventory'!$AE$36)</f>
        <v>0</v>
      </c>
      <c r="W6419" s="125">
        <f t="shared" si="200"/>
        <v>0</v>
      </c>
      <c r="X6419" s="126" t="str">
        <f t="shared" si="201"/>
        <v/>
      </c>
    </row>
    <row r="6420" spans="14:24" x14ac:dyDescent="0.25">
      <c r="N6420" s="119" t="s">
        <v>51</v>
      </c>
      <c r="O6420" s="119" t="s">
        <v>12666</v>
      </c>
      <c r="P6420" s="119" t="s">
        <v>12667</v>
      </c>
      <c r="Q6420" s="126">
        <f>COUNTIF(N6420,'Service Line Inventory'!$AE$36)</f>
        <v>0</v>
      </c>
      <c r="W6420" s="125">
        <f t="shared" si="200"/>
        <v>0</v>
      </c>
      <c r="X6420" s="126" t="str">
        <f t="shared" si="201"/>
        <v/>
      </c>
    </row>
    <row r="6421" spans="14:24" x14ac:dyDescent="0.25">
      <c r="N6421" s="119" t="s">
        <v>51</v>
      </c>
      <c r="O6421" s="119" t="s">
        <v>12668</v>
      </c>
      <c r="P6421" s="119" t="s">
        <v>12669</v>
      </c>
      <c r="Q6421" s="126">
        <f>COUNTIF(N6421,'Service Line Inventory'!$AE$36)</f>
        <v>0</v>
      </c>
      <c r="W6421" s="125">
        <f t="shared" si="200"/>
        <v>0</v>
      </c>
      <c r="X6421" s="126" t="str">
        <f t="shared" si="201"/>
        <v/>
      </c>
    </row>
    <row r="6422" spans="14:24" x14ac:dyDescent="0.25">
      <c r="N6422" s="119" t="s">
        <v>51</v>
      </c>
      <c r="O6422" s="119" t="s">
        <v>12670</v>
      </c>
      <c r="P6422" s="119" t="s">
        <v>12669</v>
      </c>
      <c r="Q6422" s="126">
        <f>COUNTIF(N6422,'Service Line Inventory'!$AE$36)</f>
        <v>0</v>
      </c>
      <c r="W6422" s="125">
        <f t="shared" si="200"/>
        <v>0</v>
      </c>
      <c r="X6422" s="126" t="str">
        <f t="shared" si="201"/>
        <v/>
      </c>
    </row>
    <row r="6423" spans="14:24" x14ac:dyDescent="0.25">
      <c r="N6423" s="119" t="s">
        <v>51</v>
      </c>
      <c r="O6423" s="119" t="s">
        <v>12671</v>
      </c>
      <c r="P6423" s="119" t="s">
        <v>12669</v>
      </c>
      <c r="Q6423" s="126">
        <f>COUNTIF(N6423,'Service Line Inventory'!$AE$36)</f>
        <v>0</v>
      </c>
      <c r="W6423" s="125">
        <f t="shared" si="200"/>
        <v>0</v>
      </c>
      <c r="X6423" s="126" t="str">
        <f t="shared" si="201"/>
        <v/>
      </c>
    </row>
    <row r="6424" spans="14:24" x14ac:dyDescent="0.25">
      <c r="N6424" s="119" t="s">
        <v>51</v>
      </c>
      <c r="O6424" s="119" t="s">
        <v>12672</v>
      </c>
      <c r="P6424" s="119" t="s">
        <v>12673</v>
      </c>
      <c r="Q6424" s="126">
        <f>COUNTIF(N6424,'Service Line Inventory'!$AE$36)</f>
        <v>0</v>
      </c>
      <c r="W6424" s="125">
        <f t="shared" si="200"/>
        <v>0</v>
      </c>
      <c r="X6424" s="126" t="str">
        <f t="shared" si="201"/>
        <v/>
      </c>
    </row>
    <row r="6425" spans="14:24" x14ac:dyDescent="0.25">
      <c r="N6425" s="119" t="s">
        <v>51</v>
      </c>
      <c r="O6425" s="119" t="s">
        <v>12674</v>
      </c>
      <c r="P6425" s="119" t="s">
        <v>12675</v>
      </c>
      <c r="Q6425" s="126">
        <f>COUNTIF(N6425,'Service Line Inventory'!$AE$36)</f>
        <v>0</v>
      </c>
      <c r="W6425" s="125">
        <f t="shared" si="200"/>
        <v>0</v>
      </c>
      <c r="X6425" s="126" t="str">
        <f t="shared" si="201"/>
        <v/>
      </c>
    </row>
    <row r="6426" spans="14:24" x14ac:dyDescent="0.25">
      <c r="N6426" s="119" t="s">
        <v>51</v>
      </c>
      <c r="O6426" s="119" t="s">
        <v>12676</v>
      </c>
      <c r="P6426" s="119" t="s">
        <v>12677</v>
      </c>
      <c r="Q6426" s="126">
        <f>COUNTIF(N6426,'Service Line Inventory'!$AE$36)</f>
        <v>0</v>
      </c>
      <c r="W6426" s="125">
        <f t="shared" si="200"/>
        <v>0</v>
      </c>
      <c r="X6426" s="126" t="str">
        <f t="shared" si="201"/>
        <v/>
      </c>
    </row>
    <row r="6427" spans="14:24" x14ac:dyDescent="0.25">
      <c r="N6427" s="119" t="s">
        <v>51</v>
      </c>
      <c r="O6427" s="119" t="s">
        <v>12678</v>
      </c>
      <c r="P6427" s="119" t="s">
        <v>12679</v>
      </c>
      <c r="Q6427" s="126">
        <f>COUNTIF(N6427,'Service Line Inventory'!$AE$36)</f>
        <v>0</v>
      </c>
      <c r="W6427" s="125">
        <f t="shared" si="200"/>
        <v>0</v>
      </c>
      <c r="X6427" s="126" t="str">
        <f t="shared" si="201"/>
        <v/>
      </c>
    </row>
    <row r="6428" spans="14:24" x14ac:dyDescent="0.25">
      <c r="N6428" s="119" t="s">
        <v>51</v>
      </c>
      <c r="O6428" s="119" t="s">
        <v>12680</v>
      </c>
      <c r="P6428" s="119" t="s">
        <v>12681</v>
      </c>
      <c r="Q6428" s="126">
        <f>COUNTIF(N6428,'Service Line Inventory'!$AE$36)</f>
        <v>0</v>
      </c>
      <c r="W6428" s="125">
        <f t="shared" si="200"/>
        <v>0</v>
      </c>
      <c r="X6428" s="126" t="str">
        <f t="shared" si="201"/>
        <v/>
      </c>
    </row>
    <row r="6429" spans="14:24" x14ac:dyDescent="0.25">
      <c r="N6429" s="119" t="s">
        <v>51</v>
      </c>
      <c r="O6429" s="119" t="s">
        <v>12682</v>
      </c>
      <c r="P6429" s="119" t="s">
        <v>12683</v>
      </c>
      <c r="Q6429" s="126">
        <f>COUNTIF(N6429,'Service Line Inventory'!$AE$36)</f>
        <v>0</v>
      </c>
      <c r="W6429" s="125">
        <f t="shared" si="200"/>
        <v>0</v>
      </c>
      <c r="X6429" s="126" t="str">
        <f t="shared" si="201"/>
        <v/>
      </c>
    </row>
    <row r="6430" spans="14:24" x14ac:dyDescent="0.25">
      <c r="N6430" s="119" t="s">
        <v>51</v>
      </c>
      <c r="O6430" s="119" t="s">
        <v>12684</v>
      </c>
      <c r="P6430" s="119" t="s">
        <v>12685</v>
      </c>
      <c r="Q6430" s="126">
        <f>COUNTIF(N6430,'Service Line Inventory'!$AE$36)</f>
        <v>0</v>
      </c>
      <c r="W6430" s="125">
        <f t="shared" si="200"/>
        <v>0</v>
      </c>
      <c r="X6430" s="126" t="str">
        <f t="shared" si="201"/>
        <v/>
      </c>
    </row>
    <row r="6431" spans="14:24" x14ac:dyDescent="0.25">
      <c r="N6431" s="119" t="s">
        <v>51</v>
      </c>
      <c r="O6431" s="119" t="s">
        <v>12686</v>
      </c>
      <c r="P6431" s="119" t="s">
        <v>12687</v>
      </c>
      <c r="Q6431" s="126">
        <f>COUNTIF(N6431,'Service Line Inventory'!$AE$36)</f>
        <v>0</v>
      </c>
      <c r="W6431" s="125">
        <f t="shared" si="200"/>
        <v>0</v>
      </c>
      <c r="X6431" s="126" t="str">
        <f t="shared" si="201"/>
        <v/>
      </c>
    </row>
    <row r="6432" spans="14:24" x14ac:dyDescent="0.25">
      <c r="N6432" s="119" t="s">
        <v>51</v>
      </c>
      <c r="O6432" s="119" t="s">
        <v>12688</v>
      </c>
      <c r="P6432" s="119" t="s">
        <v>12689</v>
      </c>
      <c r="Q6432" s="126">
        <f>COUNTIF(N6432,'Service Line Inventory'!$AE$36)</f>
        <v>0</v>
      </c>
      <c r="W6432" s="125">
        <f t="shared" si="200"/>
        <v>0</v>
      </c>
      <c r="X6432" s="126" t="str">
        <f t="shared" si="201"/>
        <v/>
      </c>
    </row>
    <row r="6433" spans="14:24" x14ac:dyDescent="0.25">
      <c r="N6433" s="119" t="s">
        <v>51</v>
      </c>
      <c r="O6433" s="119" t="s">
        <v>12690</v>
      </c>
      <c r="P6433" s="119" t="s">
        <v>12691</v>
      </c>
      <c r="Q6433" s="126">
        <f>COUNTIF(N6433,'Service Line Inventory'!$AE$36)</f>
        <v>0</v>
      </c>
      <c r="W6433" s="125">
        <f t="shared" si="200"/>
        <v>0</v>
      </c>
      <c r="X6433" s="126" t="str">
        <f t="shared" si="201"/>
        <v/>
      </c>
    </row>
    <row r="6434" spans="14:24" x14ac:dyDescent="0.25">
      <c r="N6434" s="119" t="s">
        <v>51</v>
      </c>
      <c r="O6434" s="119" t="s">
        <v>12692</v>
      </c>
      <c r="P6434" s="119" t="s">
        <v>12693</v>
      </c>
      <c r="Q6434" s="126">
        <f>COUNTIF(N6434,'Service Line Inventory'!$AE$36)</f>
        <v>0</v>
      </c>
      <c r="W6434" s="125">
        <f t="shared" si="200"/>
        <v>0</v>
      </c>
      <c r="X6434" s="126" t="str">
        <f t="shared" si="201"/>
        <v/>
      </c>
    </row>
    <row r="6435" spans="14:24" x14ac:dyDescent="0.25">
      <c r="N6435" s="119" t="s">
        <v>51</v>
      </c>
      <c r="O6435" s="119" t="s">
        <v>12694</v>
      </c>
      <c r="P6435" s="119" t="s">
        <v>12695</v>
      </c>
      <c r="Q6435" s="126">
        <f>COUNTIF(N6435,'Service Line Inventory'!$AE$36)</f>
        <v>0</v>
      </c>
      <c r="W6435" s="125">
        <f t="shared" si="200"/>
        <v>0</v>
      </c>
      <c r="X6435" s="126" t="str">
        <f t="shared" si="201"/>
        <v/>
      </c>
    </row>
    <row r="6436" spans="14:24" x14ac:dyDescent="0.25">
      <c r="N6436" s="119" t="s">
        <v>51</v>
      </c>
      <c r="O6436" s="119" t="s">
        <v>12696</v>
      </c>
      <c r="P6436" s="119" t="s">
        <v>12697</v>
      </c>
      <c r="Q6436" s="126">
        <f>COUNTIF(N6436,'Service Line Inventory'!$AE$36)</f>
        <v>0</v>
      </c>
      <c r="W6436" s="125">
        <f t="shared" si="200"/>
        <v>0</v>
      </c>
      <c r="X6436" s="126" t="str">
        <f t="shared" si="201"/>
        <v/>
      </c>
    </row>
    <row r="6437" spans="14:24" x14ac:dyDescent="0.25">
      <c r="N6437" s="119" t="s">
        <v>51</v>
      </c>
      <c r="O6437" s="119" t="s">
        <v>12698</v>
      </c>
      <c r="P6437" s="119" t="s">
        <v>12699</v>
      </c>
      <c r="Q6437" s="126">
        <f>COUNTIF(N6437,'Service Line Inventory'!$AE$36)</f>
        <v>0</v>
      </c>
      <c r="W6437" s="125">
        <f t="shared" si="200"/>
        <v>0</v>
      </c>
      <c r="X6437" s="126" t="str">
        <f t="shared" si="201"/>
        <v/>
      </c>
    </row>
    <row r="6438" spans="14:24" x14ac:dyDescent="0.25">
      <c r="N6438" s="119" t="s">
        <v>51</v>
      </c>
      <c r="O6438" s="119" t="s">
        <v>12700</v>
      </c>
      <c r="P6438" s="119" t="s">
        <v>12701</v>
      </c>
      <c r="Q6438" s="126">
        <f>COUNTIF(N6438,'Service Line Inventory'!$AE$36)</f>
        <v>0</v>
      </c>
      <c r="W6438" s="125">
        <f t="shared" si="200"/>
        <v>0</v>
      </c>
      <c r="X6438" s="126" t="str">
        <f t="shared" si="201"/>
        <v/>
      </c>
    </row>
    <row r="6439" spans="14:24" x14ac:dyDescent="0.25">
      <c r="N6439" s="119" t="s">
        <v>51</v>
      </c>
      <c r="O6439" s="119" t="s">
        <v>12702</v>
      </c>
      <c r="P6439" s="119" t="s">
        <v>12703</v>
      </c>
      <c r="Q6439" s="126">
        <f>COUNTIF(N6439,'Service Line Inventory'!$AE$36)</f>
        <v>0</v>
      </c>
      <c r="W6439" s="125">
        <f t="shared" si="200"/>
        <v>0</v>
      </c>
      <c r="X6439" s="126" t="str">
        <f t="shared" si="201"/>
        <v/>
      </c>
    </row>
    <row r="6440" spans="14:24" x14ac:dyDescent="0.25">
      <c r="N6440" s="119" t="s">
        <v>51</v>
      </c>
      <c r="O6440" s="119" t="s">
        <v>12704</v>
      </c>
      <c r="P6440" s="119" t="s">
        <v>12705</v>
      </c>
      <c r="Q6440" s="126">
        <f>COUNTIF(N6440,'Service Line Inventory'!$AE$36)</f>
        <v>0</v>
      </c>
      <c r="W6440" s="125">
        <f t="shared" si="200"/>
        <v>0</v>
      </c>
      <c r="X6440" s="126" t="str">
        <f t="shared" si="201"/>
        <v/>
      </c>
    </row>
    <row r="6441" spans="14:24" x14ac:dyDescent="0.25">
      <c r="N6441" s="119" t="s">
        <v>51</v>
      </c>
      <c r="O6441" s="119" t="s">
        <v>12706</v>
      </c>
      <c r="P6441" s="119" t="s">
        <v>12707</v>
      </c>
      <c r="Q6441" s="126">
        <f>COUNTIF(N6441,'Service Line Inventory'!$AE$36)</f>
        <v>0</v>
      </c>
      <c r="W6441" s="125">
        <f t="shared" si="200"/>
        <v>0</v>
      </c>
      <c r="X6441" s="126" t="str">
        <f t="shared" si="201"/>
        <v/>
      </c>
    </row>
    <row r="6442" spans="14:24" x14ac:dyDescent="0.25">
      <c r="N6442" s="119" t="s">
        <v>51</v>
      </c>
      <c r="O6442" s="119" t="s">
        <v>12708</v>
      </c>
      <c r="P6442" s="119" t="s">
        <v>12709</v>
      </c>
      <c r="Q6442" s="126">
        <f>COUNTIF(N6442,'Service Line Inventory'!$AE$36)</f>
        <v>0</v>
      </c>
      <c r="W6442" s="125">
        <f t="shared" si="200"/>
        <v>0</v>
      </c>
      <c r="X6442" s="126" t="str">
        <f t="shared" si="201"/>
        <v/>
      </c>
    </row>
    <row r="6443" spans="14:24" x14ac:dyDescent="0.25">
      <c r="N6443" s="119" t="s">
        <v>51</v>
      </c>
      <c r="O6443" s="119" t="s">
        <v>12710</v>
      </c>
      <c r="P6443" s="119" t="s">
        <v>12711</v>
      </c>
      <c r="Q6443" s="126">
        <f>COUNTIF(N6443,'Service Line Inventory'!$AE$36)</f>
        <v>0</v>
      </c>
      <c r="W6443" s="125">
        <f t="shared" si="200"/>
        <v>0</v>
      </c>
      <c r="X6443" s="126" t="str">
        <f t="shared" si="201"/>
        <v/>
      </c>
    </row>
    <row r="6444" spans="14:24" x14ac:dyDescent="0.25">
      <c r="N6444" s="119" t="s">
        <v>51</v>
      </c>
      <c r="O6444" s="119" t="s">
        <v>12712</v>
      </c>
      <c r="P6444" s="119" t="s">
        <v>12713</v>
      </c>
      <c r="Q6444" s="126">
        <f>COUNTIF(N6444,'Service Line Inventory'!$AE$36)</f>
        <v>0</v>
      </c>
      <c r="W6444" s="125">
        <f t="shared" si="200"/>
        <v>0</v>
      </c>
      <c r="X6444" s="126" t="str">
        <f t="shared" si="201"/>
        <v/>
      </c>
    </row>
    <row r="6445" spans="14:24" x14ac:dyDescent="0.25">
      <c r="N6445" s="119" t="s">
        <v>51</v>
      </c>
      <c r="O6445" s="119" t="s">
        <v>12714</v>
      </c>
      <c r="P6445" s="119" t="s">
        <v>12715</v>
      </c>
      <c r="Q6445" s="126">
        <f>COUNTIF(N6445,'Service Line Inventory'!$AE$36)</f>
        <v>0</v>
      </c>
      <c r="W6445" s="125">
        <f t="shared" si="200"/>
        <v>0</v>
      </c>
      <c r="X6445" s="126" t="str">
        <f t="shared" si="201"/>
        <v/>
      </c>
    </row>
    <row r="6446" spans="14:24" x14ac:dyDescent="0.25">
      <c r="N6446" s="119" t="s">
        <v>51</v>
      </c>
      <c r="O6446" s="119" t="s">
        <v>12716</v>
      </c>
      <c r="P6446" s="119" t="s">
        <v>12717</v>
      </c>
      <c r="Q6446" s="126">
        <f>COUNTIF(N6446,'Service Line Inventory'!$AE$36)</f>
        <v>0</v>
      </c>
      <c r="W6446" s="125">
        <f t="shared" si="200"/>
        <v>0</v>
      </c>
      <c r="X6446" s="126" t="str">
        <f t="shared" si="201"/>
        <v/>
      </c>
    </row>
    <row r="6447" spans="14:24" x14ac:dyDescent="0.25">
      <c r="N6447" s="119" t="s">
        <v>51</v>
      </c>
      <c r="O6447" s="119" t="s">
        <v>12718</v>
      </c>
      <c r="P6447" s="119" t="s">
        <v>12719</v>
      </c>
      <c r="Q6447" s="126">
        <f>COUNTIF(N6447,'Service Line Inventory'!$AE$36)</f>
        <v>0</v>
      </c>
      <c r="W6447" s="125">
        <f t="shared" si="200"/>
        <v>0</v>
      </c>
      <c r="X6447" s="126" t="str">
        <f t="shared" si="201"/>
        <v/>
      </c>
    </row>
    <row r="6448" spans="14:24" x14ac:dyDescent="0.25">
      <c r="N6448" s="119" t="s">
        <v>51</v>
      </c>
      <c r="O6448" s="119" t="s">
        <v>12720</v>
      </c>
      <c r="P6448" s="119" t="s">
        <v>12721</v>
      </c>
      <c r="Q6448" s="126">
        <f>COUNTIF(N6448,'Service Line Inventory'!$AE$36)</f>
        <v>0</v>
      </c>
      <c r="W6448" s="125">
        <f t="shared" si="200"/>
        <v>0</v>
      </c>
      <c r="X6448" s="126" t="str">
        <f t="shared" si="201"/>
        <v/>
      </c>
    </row>
    <row r="6449" spans="14:24" x14ac:dyDescent="0.25">
      <c r="N6449" s="119" t="s">
        <v>51</v>
      </c>
      <c r="O6449" s="119" t="s">
        <v>12722</v>
      </c>
      <c r="P6449" s="119" t="s">
        <v>12723</v>
      </c>
      <c r="Q6449" s="126">
        <f>COUNTIF(N6449,'Service Line Inventory'!$AE$36)</f>
        <v>0</v>
      </c>
      <c r="W6449" s="125">
        <f t="shared" si="200"/>
        <v>0</v>
      </c>
      <c r="X6449" s="126" t="str">
        <f t="shared" si="201"/>
        <v/>
      </c>
    </row>
    <row r="6450" spans="14:24" x14ac:dyDescent="0.25">
      <c r="N6450" s="119" t="s">
        <v>51</v>
      </c>
      <c r="O6450" s="119" t="s">
        <v>12724</v>
      </c>
      <c r="P6450" s="119" t="s">
        <v>12725</v>
      </c>
      <c r="Q6450" s="126">
        <f>COUNTIF(N6450,'Service Line Inventory'!$AE$36)</f>
        <v>0</v>
      </c>
      <c r="W6450" s="125">
        <f t="shared" si="200"/>
        <v>0</v>
      </c>
      <c r="X6450" s="126" t="str">
        <f t="shared" si="201"/>
        <v/>
      </c>
    </row>
    <row r="6451" spans="14:24" x14ac:dyDescent="0.25">
      <c r="N6451" s="119" t="s">
        <v>51</v>
      </c>
      <c r="O6451" s="119" t="s">
        <v>12726</v>
      </c>
      <c r="P6451" s="119" t="s">
        <v>12727</v>
      </c>
      <c r="Q6451" s="126">
        <f>COUNTIF(N6451,'Service Line Inventory'!$AE$36)</f>
        <v>0</v>
      </c>
      <c r="W6451" s="125">
        <f t="shared" si="200"/>
        <v>0</v>
      </c>
      <c r="X6451" s="126" t="str">
        <f t="shared" si="201"/>
        <v/>
      </c>
    </row>
    <row r="6452" spans="14:24" x14ac:dyDescent="0.25">
      <c r="N6452" s="119" t="s">
        <v>51</v>
      </c>
      <c r="O6452" s="119" t="s">
        <v>12728</v>
      </c>
      <c r="P6452" s="119" t="s">
        <v>12729</v>
      </c>
      <c r="Q6452" s="126">
        <f>COUNTIF(N6452,'Service Line Inventory'!$AE$36)</f>
        <v>0</v>
      </c>
      <c r="W6452" s="125">
        <f t="shared" si="200"/>
        <v>0</v>
      </c>
      <c r="X6452" s="126" t="str">
        <f t="shared" si="201"/>
        <v/>
      </c>
    </row>
    <row r="6453" spans="14:24" x14ac:dyDescent="0.25">
      <c r="N6453" s="119" t="s">
        <v>51</v>
      </c>
      <c r="O6453" s="119" t="s">
        <v>12730</v>
      </c>
      <c r="P6453" s="119" t="s">
        <v>12731</v>
      </c>
      <c r="Q6453" s="126">
        <f>COUNTIF(N6453,'Service Line Inventory'!$AE$36)</f>
        <v>0</v>
      </c>
      <c r="W6453" s="125">
        <f t="shared" si="200"/>
        <v>0</v>
      </c>
      <c r="X6453" s="126" t="str">
        <f t="shared" si="201"/>
        <v/>
      </c>
    </row>
    <row r="6454" spans="14:24" x14ac:dyDescent="0.25">
      <c r="N6454" s="119" t="s">
        <v>51</v>
      </c>
      <c r="O6454" s="119" t="s">
        <v>12732</v>
      </c>
      <c r="P6454" s="119" t="s">
        <v>12733</v>
      </c>
      <c r="Q6454" s="126">
        <f>COUNTIF(N6454,'Service Line Inventory'!$AE$36)</f>
        <v>0</v>
      </c>
      <c r="W6454" s="125">
        <f t="shared" si="200"/>
        <v>0</v>
      </c>
      <c r="X6454" s="126" t="str">
        <f t="shared" si="201"/>
        <v/>
      </c>
    </row>
    <row r="6455" spans="14:24" x14ac:dyDescent="0.25">
      <c r="N6455" s="119" t="s">
        <v>51</v>
      </c>
      <c r="O6455" s="119" t="s">
        <v>12734</v>
      </c>
      <c r="P6455" s="119" t="s">
        <v>12735</v>
      </c>
      <c r="Q6455" s="126">
        <f>COUNTIF(N6455,'Service Line Inventory'!$AE$36)</f>
        <v>0</v>
      </c>
      <c r="W6455" s="125">
        <f t="shared" si="200"/>
        <v>0</v>
      </c>
      <c r="X6455" s="126" t="str">
        <f t="shared" si="201"/>
        <v/>
      </c>
    </row>
    <row r="6456" spans="14:24" x14ac:dyDescent="0.25">
      <c r="N6456" s="119" t="s">
        <v>51</v>
      </c>
      <c r="O6456" s="119" t="s">
        <v>12736</v>
      </c>
      <c r="P6456" s="119" t="s">
        <v>12737</v>
      </c>
      <c r="Q6456" s="126">
        <f>COUNTIF(N6456,'Service Line Inventory'!$AE$36)</f>
        <v>0</v>
      </c>
      <c r="W6456" s="125">
        <f t="shared" si="200"/>
        <v>0</v>
      </c>
      <c r="X6456" s="126" t="str">
        <f t="shared" si="201"/>
        <v/>
      </c>
    </row>
    <row r="6457" spans="14:24" x14ac:dyDescent="0.25">
      <c r="N6457" s="119" t="s">
        <v>51</v>
      </c>
      <c r="O6457" s="119" t="s">
        <v>12738</v>
      </c>
      <c r="P6457" s="119" t="s">
        <v>12739</v>
      </c>
      <c r="Q6457" s="126">
        <f>COUNTIF(N6457,'Service Line Inventory'!$AE$36)</f>
        <v>0</v>
      </c>
      <c r="W6457" s="125">
        <f t="shared" si="200"/>
        <v>0</v>
      </c>
      <c r="X6457" s="126" t="str">
        <f t="shared" si="201"/>
        <v/>
      </c>
    </row>
    <row r="6458" spans="14:24" x14ac:dyDescent="0.25">
      <c r="N6458" s="119" t="s">
        <v>51</v>
      </c>
      <c r="O6458" s="119" t="s">
        <v>12740</v>
      </c>
      <c r="P6458" s="119" t="s">
        <v>12741</v>
      </c>
      <c r="Q6458" s="126">
        <f>COUNTIF(N6458,'Service Line Inventory'!$AE$36)</f>
        <v>0</v>
      </c>
      <c r="W6458" s="125">
        <f t="shared" si="200"/>
        <v>0</v>
      </c>
      <c r="X6458" s="126" t="str">
        <f t="shared" si="201"/>
        <v/>
      </c>
    </row>
    <row r="6459" spans="14:24" x14ac:dyDescent="0.25">
      <c r="N6459" s="119" t="s">
        <v>51</v>
      </c>
      <c r="O6459" s="119" t="s">
        <v>12742</v>
      </c>
      <c r="P6459" s="119" t="s">
        <v>12743</v>
      </c>
      <c r="Q6459" s="126">
        <f>COUNTIF(N6459,'Service Line Inventory'!$AE$36)</f>
        <v>0</v>
      </c>
      <c r="W6459" s="125">
        <f t="shared" si="200"/>
        <v>0</v>
      </c>
      <c r="X6459" s="126" t="str">
        <f t="shared" si="201"/>
        <v/>
      </c>
    </row>
    <row r="6460" spans="14:24" x14ac:dyDescent="0.25">
      <c r="N6460" s="119" t="s">
        <v>51</v>
      </c>
      <c r="O6460" s="119" t="s">
        <v>12744</v>
      </c>
      <c r="P6460" s="119" t="s">
        <v>12745</v>
      </c>
      <c r="Q6460" s="126">
        <f>COUNTIF(N6460,'Service Line Inventory'!$AE$36)</f>
        <v>0</v>
      </c>
      <c r="W6460" s="125">
        <f t="shared" si="200"/>
        <v>0</v>
      </c>
      <c r="X6460" s="126" t="str">
        <f t="shared" si="201"/>
        <v/>
      </c>
    </row>
    <row r="6461" spans="14:24" x14ac:dyDescent="0.25">
      <c r="N6461" s="119" t="s">
        <v>51</v>
      </c>
      <c r="O6461" s="119" t="s">
        <v>12746</v>
      </c>
      <c r="P6461" s="119" t="s">
        <v>12747</v>
      </c>
      <c r="Q6461" s="126">
        <f>COUNTIF(N6461,'Service Line Inventory'!$AE$36)</f>
        <v>0</v>
      </c>
      <c r="W6461" s="125">
        <f t="shared" si="200"/>
        <v>0</v>
      </c>
      <c r="X6461" s="126" t="str">
        <f t="shared" si="201"/>
        <v/>
      </c>
    </row>
    <row r="6462" spans="14:24" x14ac:dyDescent="0.25">
      <c r="N6462" s="119" t="s">
        <v>51</v>
      </c>
      <c r="O6462" s="119" t="s">
        <v>12748</v>
      </c>
      <c r="P6462" s="119" t="s">
        <v>12749</v>
      </c>
      <c r="Q6462" s="126">
        <f>COUNTIF(N6462,'Service Line Inventory'!$AE$36)</f>
        <v>0</v>
      </c>
      <c r="W6462" s="125">
        <f t="shared" si="200"/>
        <v>0</v>
      </c>
      <c r="X6462" s="126" t="str">
        <f t="shared" si="201"/>
        <v/>
      </c>
    </row>
    <row r="6463" spans="14:24" x14ac:dyDescent="0.25">
      <c r="N6463" s="119" t="s">
        <v>51</v>
      </c>
      <c r="O6463" s="119" t="s">
        <v>12750</v>
      </c>
      <c r="P6463" s="119" t="s">
        <v>12751</v>
      </c>
      <c r="Q6463" s="126">
        <f>COUNTIF(N6463,'Service Line Inventory'!$AE$36)</f>
        <v>0</v>
      </c>
      <c r="W6463" s="125">
        <f t="shared" si="200"/>
        <v>0</v>
      </c>
      <c r="X6463" s="126" t="str">
        <f t="shared" si="201"/>
        <v/>
      </c>
    </row>
    <row r="6464" spans="14:24" x14ac:dyDescent="0.25">
      <c r="N6464" s="119" t="s">
        <v>51</v>
      </c>
      <c r="O6464" s="119" t="s">
        <v>12752</v>
      </c>
      <c r="P6464" s="119" t="s">
        <v>12753</v>
      </c>
      <c r="Q6464" s="126">
        <f>COUNTIF(N6464,'Service Line Inventory'!$AE$36)</f>
        <v>0</v>
      </c>
      <c r="W6464" s="125">
        <f t="shared" si="200"/>
        <v>0</v>
      </c>
      <c r="X6464" s="126" t="str">
        <f t="shared" si="201"/>
        <v/>
      </c>
    </row>
    <row r="6465" spans="14:24" x14ac:dyDescent="0.25">
      <c r="N6465" s="119" t="s">
        <v>51</v>
      </c>
      <c r="O6465" s="119" t="s">
        <v>12754</v>
      </c>
      <c r="P6465" s="119" t="s">
        <v>12755</v>
      </c>
      <c r="Q6465" s="126">
        <f>COUNTIF(N6465,'Service Line Inventory'!$AE$36)</f>
        <v>0</v>
      </c>
      <c r="W6465" s="125">
        <f t="shared" ref="W6465:W6528" si="202">T6465</f>
        <v>0</v>
      </c>
      <c r="X6465" s="126" t="str">
        <f t="shared" ref="X6465:X6528" si="203">IF(W6465=0,"",W6465)</f>
        <v/>
      </c>
    </row>
    <row r="6466" spans="14:24" x14ac:dyDescent="0.25">
      <c r="N6466" s="119" t="s">
        <v>51</v>
      </c>
      <c r="O6466" s="119" t="s">
        <v>12756</v>
      </c>
      <c r="P6466" s="119" t="s">
        <v>12757</v>
      </c>
      <c r="Q6466" s="126">
        <f>COUNTIF(N6466,'Service Line Inventory'!$AE$36)</f>
        <v>0</v>
      </c>
      <c r="W6466" s="125">
        <f t="shared" si="202"/>
        <v>0</v>
      </c>
      <c r="X6466" s="126" t="str">
        <f t="shared" si="203"/>
        <v/>
      </c>
    </row>
    <row r="6467" spans="14:24" x14ac:dyDescent="0.25">
      <c r="N6467" s="119" t="s">
        <v>51</v>
      </c>
      <c r="O6467" s="119" t="s">
        <v>12758</v>
      </c>
      <c r="P6467" s="119" t="s">
        <v>12759</v>
      </c>
      <c r="Q6467" s="126">
        <f>COUNTIF(N6467,'Service Line Inventory'!$AE$36)</f>
        <v>0</v>
      </c>
      <c r="W6467" s="125">
        <f t="shared" si="202"/>
        <v>0</v>
      </c>
      <c r="X6467" s="126" t="str">
        <f t="shared" si="203"/>
        <v/>
      </c>
    </row>
    <row r="6468" spans="14:24" x14ac:dyDescent="0.25">
      <c r="N6468" s="119" t="s">
        <v>51</v>
      </c>
      <c r="O6468" s="119" t="s">
        <v>12760</v>
      </c>
      <c r="P6468" s="119" t="s">
        <v>12761</v>
      </c>
      <c r="Q6468" s="126">
        <f>COUNTIF(N6468,'Service Line Inventory'!$AE$36)</f>
        <v>0</v>
      </c>
      <c r="W6468" s="125">
        <f t="shared" si="202"/>
        <v>0</v>
      </c>
      <c r="X6468" s="126" t="str">
        <f t="shared" si="203"/>
        <v/>
      </c>
    </row>
    <row r="6469" spans="14:24" x14ac:dyDescent="0.25">
      <c r="N6469" s="119" t="s">
        <v>51</v>
      </c>
      <c r="O6469" s="119" t="s">
        <v>12762</v>
      </c>
      <c r="P6469" s="119" t="s">
        <v>12763</v>
      </c>
      <c r="Q6469" s="126">
        <f>COUNTIF(N6469,'Service Line Inventory'!$AE$36)</f>
        <v>0</v>
      </c>
      <c r="W6469" s="125">
        <f t="shared" si="202"/>
        <v>0</v>
      </c>
      <c r="X6469" s="126" t="str">
        <f t="shared" si="203"/>
        <v/>
      </c>
    </row>
    <row r="6470" spans="14:24" x14ac:dyDescent="0.25">
      <c r="N6470" s="119" t="s">
        <v>51</v>
      </c>
      <c r="O6470" s="119" t="s">
        <v>12764</v>
      </c>
      <c r="P6470" s="119" t="s">
        <v>12765</v>
      </c>
      <c r="Q6470" s="126">
        <f>COUNTIF(N6470,'Service Line Inventory'!$AE$36)</f>
        <v>0</v>
      </c>
      <c r="W6470" s="125">
        <f t="shared" si="202"/>
        <v>0</v>
      </c>
      <c r="X6470" s="126" t="str">
        <f t="shared" si="203"/>
        <v/>
      </c>
    </row>
    <row r="6471" spans="14:24" x14ac:dyDescent="0.25">
      <c r="N6471" s="119" t="s">
        <v>51</v>
      </c>
      <c r="O6471" s="119" t="s">
        <v>12766</v>
      </c>
      <c r="P6471" s="119" t="s">
        <v>12767</v>
      </c>
      <c r="Q6471" s="126">
        <f>COUNTIF(N6471,'Service Line Inventory'!$AE$36)</f>
        <v>0</v>
      </c>
      <c r="W6471" s="125">
        <f t="shared" si="202"/>
        <v>0</v>
      </c>
      <c r="X6471" s="126" t="str">
        <f t="shared" si="203"/>
        <v/>
      </c>
    </row>
    <row r="6472" spans="14:24" x14ac:dyDescent="0.25">
      <c r="N6472" s="119" t="s">
        <v>51</v>
      </c>
      <c r="O6472" s="119" t="s">
        <v>12768</v>
      </c>
      <c r="P6472" s="119" t="s">
        <v>12769</v>
      </c>
      <c r="Q6472" s="126">
        <f>COUNTIF(N6472,'Service Line Inventory'!$AE$36)</f>
        <v>0</v>
      </c>
      <c r="W6472" s="125">
        <f t="shared" si="202"/>
        <v>0</v>
      </c>
      <c r="X6472" s="126" t="str">
        <f t="shared" si="203"/>
        <v/>
      </c>
    </row>
    <row r="6473" spans="14:24" x14ac:dyDescent="0.25">
      <c r="N6473" s="119" t="s">
        <v>51</v>
      </c>
      <c r="O6473" s="119" t="s">
        <v>12770</v>
      </c>
      <c r="P6473" s="119" t="s">
        <v>12771</v>
      </c>
      <c r="Q6473" s="126">
        <f>COUNTIF(N6473,'Service Line Inventory'!$AE$36)</f>
        <v>0</v>
      </c>
      <c r="W6473" s="125">
        <f t="shared" si="202"/>
        <v>0</v>
      </c>
      <c r="X6473" s="126" t="str">
        <f t="shared" si="203"/>
        <v/>
      </c>
    </row>
    <row r="6474" spans="14:24" x14ac:dyDescent="0.25">
      <c r="N6474" s="119" t="s">
        <v>51</v>
      </c>
      <c r="O6474" s="119" t="s">
        <v>12772</v>
      </c>
      <c r="P6474" s="119" t="s">
        <v>12773</v>
      </c>
      <c r="Q6474" s="126">
        <f>COUNTIF(N6474,'Service Line Inventory'!$AE$36)</f>
        <v>0</v>
      </c>
      <c r="W6474" s="125">
        <f t="shared" si="202"/>
        <v>0</v>
      </c>
      <c r="X6474" s="126" t="str">
        <f t="shared" si="203"/>
        <v/>
      </c>
    </row>
    <row r="6475" spans="14:24" x14ac:dyDescent="0.25">
      <c r="N6475" s="119" t="s">
        <v>51</v>
      </c>
      <c r="O6475" s="119" t="s">
        <v>12774</v>
      </c>
      <c r="P6475" s="119" t="s">
        <v>12775</v>
      </c>
      <c r="Q6475" s="126">
        <f>COUNTIF(N6475,'Service Line Inventory'!$AE$36)</f>
        <v>0</v>
      </c>
      <c r="W6475" s="125">
        <f t="shared" si="202"/>
        <v>0</v>
      </c>
      <c r="X6475" s="126" t="str">
        <f t="shared" si="203"/>
        <v/>
      </c>
    </row>
    <row r="6476" spans="14:24" x14ac:dyDescent="0.25">
      <c r="N6476" s="119" t="s">
        <v>51</v>
      </c>
      <c r="O6476" s="119" t="s">
        <v>12776</v>
      </c>
      <c r="P6476" s="119" t="s">
        <v>12777</v>
      </c>
      <c r="Q6476" s="126">
        <f>COUNTIF(N6476,'Service Line Inventory'!$AE$36)</f>
        <v>0</v>
      </c>
      <c r="W6476" s="125">
        <f t="shared" si="202"/>
        <v>0</v>
      </c>
      <c r="X6476" s="126" t="str">
        <f t="shared" si="203"/>
        <v/>
      </c>
    </row>
    <row r="6477" spans="14:24" x14ac:dyDescent="0.25">
      <c r="N6477" s="119" t="s">
        <v>51</v>
      </c>
      <c r="O6477" s="119" t="s">
        <v>12778</v>
      </c>
      <c r="P6477" s="119" t="s">
        <v>12779</v>
      </c>
      <c r="Q6477" s="126">
        <f>COUNTIF(N6477,'Service Line Inventory'!$AE$36)</f>
        <v>0</v>
      </c>
      <c r="W6477" s="125">
        <f t="shared" si="202"/>
        <v>0</v>
      </c>
      <c r="X6477" s="126" t="str">
        <f t="shared" si="203"/>
        <v/>
      </c>
    </row>
    <row r="6478" spans="14:24" x14ac:dyDescent="0.25">
      <c r="N6478" s="119" t="s">
        <v>51</v>
      </c>
      <c r="O6478" s="119" t="s">
        <v>12780</v>
      </c>
      <c r="P6478" s="119" t="s">
        <v>12781</v>
      </c>
      <c r="Q6478" s="126">
        <f>COUNTIF(N6478,'Service Line Inventory'!$AE$36)</f>
        <v>0</v>
      </c>
      <c r="W6478" s="125">
        <f t="shared" si="202"/>
        <v>0</v>
      </c>
      <c r="X6478" s="126" t="str">
        <f t="shared" si="203"/>
        <v/>
      </c>
    </row>
    <row r="6479" spans="14:24" x14ac:dyDescent="0.25">
      <c r="N6479" s="119" t="s">
        <v>51</v>
      </c>
      <c r="O6479" s="119" t="s">
        <v>12782</v>
      </c>
      <c r="P6479" s="119" t="s">
        <v>12783</v>
      </c>
      <c r="Q6479" s="126">
        <f>COUNTIF(N6479,'Service Line Inventory'!$AE$36)</f>
        <v>0</v>
      </c>
      <c r="W6479" s="125">
        <f t="shared" si="202"/>
        <v>0</v>
      </c>
      <c r="X6479" s="126" t="str">
        <f t="shared" si="203"/>
        <v/>
      </c>
    </row>
    <row r="6480" spans="14:24" x14ac:dyDescent="0.25">
      <c r="N6480" s="119" t="s">
        <v>51</v>
      </c>
      <c r="O6480" s="119" t="s">
        <v>12784</v>
      </c>
      <c r="P6480" s="119" t="s">
        <v>12785</v>
      </c>
      <c r="Q6480" s="126">
        <f>COUNTIF(N6480,'Service Line Inventory'!$AE$36)</f>
        <v>0</v>
      </c>
      <c r="W6480" s="125">
        <f t="shared" si="202"/>
        <v>0</v>
      </c>
      <c r="X6480" s="126" t="str">
        <f t="shared" si="203"/>
        <v/>
      </c>
    </row>
    <row r="6481" spans="14:24" x14ac:dyDescent="0.25">
      <c r="N6481" s="119" t="s">
        <v>51</v>
      </c>
      <c r="O6481" s="119" t="s">
        <v>12786</v>
      </c>
      <c r="P6481" s="119" t="s">
        <v>12787</v>
      </c>
      <c r="Q6481" s="126">
        <f>COUNTIF(N6481,'Service Line Inventory'!$AE$36)</f>
        <v>0</v>
      </c>
      <c r="W6481" s="125">
        <f t="shared" si="202"/>
        <v>0</v>
      </c>
      <c r="X6481" s="126" t="str">
        <f t="shared" si="203"/>
        <v/>
      </c>
    </row>
    <row r="6482" spans="14:24" x14ac:dyDescent="0.25">
      <c r="N6482" s="119" t="s">
        <v>51</v>
      </c>
      <c r="O6482" s="119" t="s">
        <v>12788</v>
      </c>
      <c r="P6482" s="119" t="s">
        <v>12789</v>
      </c>
      <c r="Q6482" s="126">
        <f>COUNTIF(N6482,'Service Line Inventory'!$AE$36)</f>
        <v>0</v>
      </c>
      <c r="W6482" s="125">
        <f t="shared" si="202"/>
        <v>0</v>
      </c>
      <c r="X6482" s="126" t="str">
        <f t="shared" si="203"/>
        <v/>
      </c>
    </row>
    <row r="6483" spans="14:24" x14ac:dyDescent="0.25">
      <c r="N6483" s="119" t="s">
        <v>51</v>
      </c>
      <c r="O6483" s="119" t="s">
        <v>12790</v>
      </c>
      <c r="P6483" s="119" t="s">
        <v>12791</v>
      </c>
      <c r="Q6483" s="126">
        <f>COUNTIF(N6483,'Service Line Inventory'!$AE$36)</f>
        <v>0</v>
      </c>
      <c r="W6483" s="125">
        <f t="shared" si="202"/>
        <v>0</v>
      </c>
      <c r="X6483" s="126" t="str">
        <f t="shared" si="203"/>
        <v/>
      </c>
    </row>
    <row r="6484" spans="14:24" x14ac:dyDescent="0.25">
      <c r="N6484" s="119" t="s">
        <v>51</v>
      </c>
      <c r="O6484" s="119" t="s">
        <v>12792</v>
      </c>
      <c r="P6484" s="119" t="s">
        <v>12793</v>
      </c>
      <c r="Q6484" s="126">
        <f>COUNTIF(N6484,'Service Line Inventory'!$AE$36)</f>
        <v>0</v>
      </c>
      <c r="W6484" s="125">
        <f t="shared" si="202"/>
        <v>0</v>
      </c>
      <c r="X6484" s="126" t="str">
        <f t="shared" si="203"/>
        <v/>
      </c>
    </row>
    <row r="6485" spans="14:24" x14ac:dyDescent="0.25">
      <c r="N6485" s="119" t="s">
        <v>51</v>
      </c>
      <c r="O6485" s="119" t="s">
        <v>12794</v>
      </c>
      <c r="P6485" s="119" t="s">
        <v>12795</v>
      </c>
      <c r="Q6485" s="126">
        <f>COUNTIF(N6485,'Service Line Inventory'!$AE$36)</f>
        <v>0</v>
      </c>
      <c r="W6485" s="125">
        <f t="shared" si="202"/>
        <v>0</v>
      </c>
      <c r="X6485" s="126" t="str">
        <f t="shared" si="203"/>
        <v/>
      </c>
    </row>
    <row r="6486" spans="14:24" x14ac:dyDescent="0.25">
      <c r="N6486" s="119" t="s">
        <v>51</v>
      </c>
      <c r="O6486" s="119" t="s">
        <v>12796</v>
      </c>
      <c r="P6486" s="119" t="s">
        <v>12797</v>
      </c>
      <c r="Q6486" s="126">
        <f>COUNTIF(N6486,'Service Line Inventory'!$AE$36)</f>
        <v>0</v>
      </c>
      <c r="W6486" s="125">
        <f t="shared" si="202"/>
        <v>0</v>
      </c>
      <c r="X6486" s="126" t="str">
        <f t="shared" si="203"/>
        <v/>
      </c>
    </row>
    <row r="6487" spans="14:24" x14ac:dyDescent="0.25">
      <c r="N6487" s="119" t="s">
        <v>51</v>
      </c>
      <c r="O6487" s="119" t="s">
        <v>12798</v>
      </c>
      <c r="P6487" s="119" t="s">
        <v>12799</v>
      </c>
      <c r="Q6487" s="126">
        <f>COUNTIF(N6487,'Service Line Inventory'!$AE$36)</f>
        <v>0</v>
      </c>
      <c r="W6487" s="125">
        <f t="shared" si="202"/>
        <v>0</v>
      </c>
      <c r="X6487" s="126" t="str">
        <f t="shared" si="203"/>
        <v/>
      </c>
    </row>
    <row r="6488" spans="14:24" x14ac:dyDescent="0.25">
      <c r="N6488" s="119" t="s">
        <v>51</v>
      </c>
      <c r="O6488" s="119" t="s">
        <v>12800</v>
      </c>
      <c r="P6488" s="119" t="s">
        <v>12801</v>
      </c>
      <c r="Q6488" s="126">
        <f>COUNTIF(N6488,'Service Line Inventory'!$AE$36)</f>
        <v>0</v>
      </c>
      <c r="W6488" s="125">
        <f t="shared" si="202"/>
        <v>0</v>
      </c>
      <c r="X6488" s="126" t="str">
        <f t="shared" si="203"/>
        <v/>
      </c>
    </row>
    <row r="6489" spans="14:24" x14ac:dyDescent="0.25">
      <c r="N6489" s="119" t="s">
        <v>51</v>
      </c>
      <c r="O6489" s="119" t="s">
        <v>12802</v>
      </c>
      <c r="P6489" s="119" t="s">
        <v>12803</v>
      </c>
      <c r="Q6489" s="126">
        <f>COUNTIF(N6489,'Service Line Inventory'!$AE$36)</f>
        <v>0</v>
      </c>
      <c r="W6489" s="125">
        <f t="shared" si="202"/>
        <v>0</v>
      </c>
      <c r="X6489" s="126" t="str">
        <f t="shared" si="203"/>
        <v/>
      </c>
    </row>
    <row r="6490" spans="14:24" x14ac:dyDescent="0.25">
      <c r="N6490" s="119" t="s">
        <v>51</v>
      </c>
      <c r="O6490" s="119" t="s">
        <v>12804</v>
      </c>
      <c r="P6490" s="119" t="s">
        <v>12805</v>
      </c>
      <c r="Q6490" s="126">
        <f>COUNTIF(N6490,'Service Line Inventory'!$AE$36)</f>
        <v>0</v>
      </c>
      <c r="W6490" s="125">
        <f t="shared" si="202"/>
        <v>0</v>
      </c>
      <c r="X6490" s="126" t="str">
        <f t="shared" si="203"/>
        <v/>
      </c>
    </row>
    <row r="6491" spans="14:24" x14ac:dyDescent="0.25">
      <c r="N6491" s="119" t="s">
        <v>51</v>
      </c>
      <c r="O6491" s="119" t="s">
        <v>12806</v>
      </c>
      <c r="P6491" s="119" t="s">
        <v>12807</v>
      </c>
      <c r="Q6491" s="126">
        <f>COUNTIF(N6491,'Service Line Inventory'!$AE$36)</f>
        <v>0</v>
      </c>
      <c r="W6491" s="125">
        <f t="shared" si="202"/>
        <v>0</v>
      </c>
      <c r="X6491" s="126" t="str">
        <f t="shared" si="203"/>
        <v/>
      </c>
    </row>
    <row r="6492" spans="14:24" x14ac:dyDescent="0.25">
      <c r="N6492" s="119" t="s">
        <v>51</v>
      </c>
      <c r="O6492" s="119" t="s">
        <v>12808</v>
      </c>
      <c r="P6492" s="119" t="s">
        <v>12809</v>
      </c>
      <c r="Q6492" s="126">
        <f>COUNTIF(N6492,'Service Line Inventory'!$AE$36)</f>
        <v>0</v>
      </c>
      <c r="W6492" s="125">
        <f t="shared" si="202"/>
        <v>0</v>
      </c>
      <c r="X6492" s="126" t="str">
        <f t="shared" si="203"/>
        <v/>
      </c>
    </row>
    <row r="6493" spans="14:24" x14ac:dyDescent="0.25">
      <c r="N6493" s="119" t="s">
        <v>51</v>
      </c>
      <c r="O6493" s="119" t="s">
        <v>12810</v>
      </c>
      <c r="P6493" s="119" t="s">
        <v>12811</v>
      </c>
      <c r="Q6493" s="126">
        <f>COUNTIF(N6493,'Service Line Inventory'!$AE$36)</f>
        <v>0</v>
      </c>
      <c r="W6493" s="125">
        <f t="shared" si="202"/>
        <v>0</v>
      </c>
      <c r="X6493" s="126" t="str">
        <f t="shared" si="203"/>
        <v/>
      </c>
    </row>
    <row r="6494" spans="14:24" x14ac:dyDescent="0.25">
      <c r="N6494" s="119" t="s">
        <v>51</v>
      </c>
      <c r="O6494" s="119" t="s">
        <v>12812</v>
      </c>
      <c r="P6494" s="119" t="s">
        <v>12813</v>
      </c>
      <c r="Q6494" s="126">
        <f>COUNTIF(N6494,'Service Line Inventory'!$AE$36)</f>
        <v>0</v>
      </c>
      <c r="W6494" s="125">
        <f t="shared" si="202"/>
        <v>0</v>
      </c>
      <c r="X6494" s="126" t="str">
        <f t="shared" si="203"/>
        <v/>
      </c>
    </row>
    <row r="6495" spans="14:24" x14ac:dyDescent="0.25">
      <c r="N6495" s="119" t="s">
        <v>51</v>
      </c>
      <c r="O6495" s="119" t="s">
        <v>12814</v>
      </c>
      <c r="P6495" s="119" t="s">
        <v>12815</v>
      </c>
      <c r="Q6495" s="126">
        <f>COUNTIF(N6495,'Service Line Inventory'!$AE$36)</f>
        <v>0</v>
      </c>
      <c r="W6495" s="125">
        <f t="shared" si="202"/>
        <v>0</v>
      </c>
      <c r="X6495" s="126" t="str">
        <f t="shared" si="203"/>
        <v/>
      </c>
    </row>
    <row r="6496" spans="14:24" x14ac:dyDescent="0.25">
      <c r="N6496" s="119" t="s">
        <v>51</v>
      </c>
      <c r="O6496" s="119" t="s">
        <v>12816</v>
      </c>
      <c r="P6496" s="119" t="s">
        <v>12817</v>
      </c>
      <c r="Q6496" s="126">
        <f>COUNTIF(N6496,'Service Line Inventory'!$AE$36)</f>
        <v>0</v>
      </c>
      <c r="W6496" s="125">
        <f t="shared" si="202"/>
        <v>0</v>
      </c>
      <c r="X6496" s="126" t="str">
        <f t="shared" si="203"/>
        <v/>
      </c>
    </row>
    <row r="6497" spans="14:24" x14ac:dyDescent="0.25">
      <c r="N6497" s="119" t="s">
        <v>51</v>
      </c>
      <c r="O6497" s="119" t="s">
        <v>12818</v>
      </c>
      <c r="P6497" s="119" t="s">
        <v>12819</v>
      </c>
      <c r="Q6497" s="126">
        <f>COUNTIF(N6497,'Service Line Inventory'!$AE$36)</f>
        <v>0</v>
      </c>
      <c r="W6497" s="125">
        <f t="shared" si="202"/>
        <v>0</v>
      </c>
      <c r="X6497" s="126" t="str">
        <f t="shared" si="203"/>
        <v/>
      </c>
    </row>
    <row r="6498" spans="14:24" x14ac:dyDescent="0.25">
      <c r="N6498" s="119" t="s">
        <v>51</v>
      </c>
      <c r="O6498" s="119" t="s">
        <v>12820</v>
      </c>
      <c r="P6498" s="119" t="s">
        <v>12821</v>
      </c>
      <c r="Q6498" s="126">
        <f>COUNTIF(N6498,'Service Line Inventory'!$AE$36)</f>
        <v>0</v>
      </c>
      <c r="W6498" s="125">
        <f t="shared" si="202"/>
        <v>0</v>
      </c>
      <c r="X6498" s="126" t="str">
        <f t="shared" si="203"/>
        <v/>
      </c>
    </row>
    <row r="6499" spans="14:24" x14ac:dyDescent="0.25">
      <c r="N6499" s="119" t="s">
        <v>51</v>
      </c>
      <c r="O6499" s="119" t="s">
        <v>12822</v>
      </c>
      <c r="P6499" s="119" t="s">
        <v>12823</v>
      </c>
      <c r="Q6499" s="126">
        <f>COUNTIF(N6499,'Service Line Inventory'!$AE$36)</f>
        <v>0</v>
      </c>
      <c r="W6499" s="125">
        <f t="shared" si="202"/>
        <v>0</v>
      </c>
      <c r="X6499" s="126" t="str">
        <f t="shared" si="203"/>
        <v/>
      </c>
    </row>
    <row r="6500" spans="14:24" x14ac:dyDescent="0.25">
      <c r="N6500" s="119" t="s">
        <v>51</v>
      </c>
      <c r="O6500" s="119" t="s">
        <v>12824</v>
      </c>
      <c r="P6500" s="119" t="s">
        <v>12825</v>
      </c>
      <c r="Q6500" s="126">
        <f>COUNTIF(N6500,'Service Line Inventory'!$AE$36)</f>
        <v>0</v>
      </c>
      <c r="W6500" s="125">
        <f t="shared" si="202"/>
        <v>0</v>
      </c>
      <c r="X6500" s="126" t="str">
        <f t="shared" si="203"/>
        <v/>
      </c>
    </row>
    <row r="6501" spans="14:24" x14ac:dyDescent="0.25">
      <c r="N6501" s="119" t="s">
        <v>51</v>
      </c>
      <c r="O6501" s="119" t="s">
        <v>12826</v>
      </c>
      <c r="P6501" s="119" t="s">
        <v>12827</v>
      </c>
      <c r="Q6501" s="126">
        <f>COUNTIF(N6501,'Service Line Inventory'!$AE$36)</f>
        <v>0</v>
      </c>
      <c r="W6501" s="125">
        <f t="shared" si="202"/>
        <v>0</v>
      </c>
      <c r="X6501" s="126" t="str">
        <f t="shared" si="203"/>
        <v/>
      </c>
    </row>
    <row r="6502" spans="14:24" x14ac:dyDescent="0.25">
      <c r="N6502" s="119" t="s">
        <v>51</v>
      </c>
      <c r="O6502" s="119" t="s">
        <v>12828</v>
      </c>
      <c r="P6502" s="119" t="s">
        <v>12829</v>
      </c>
      <c r="Q6502" s="126">
        <f>COUNTIF(N6502,'Service Line Inventory'!$AE$36)</f>
        <v>0</v>
      </c>
      <c r="W6502" s="125">
        <f t="shared" si="202"/>
        <v>0</v>
      </c>
      <c r="X6502" s="126" t="str">
        <f t="shared" si="203"/>
        <v/>
      </c>
    </row>
    <row r="6503" spans="14:24" x14ac:dyDescent="0.25">
      <c r="N6503" s="119" t="s">
        <v>51</v>
      </c>
      <c r="O6503" s="119" t="s">
        <v>12830</v>
      </c>
      <c r="P6503" s="119" t="s">
        <v>12831</v>
      </c>
      <c r="Q6503" s="126">
        <f>COUNTIF(N6503,'Service Line Inventory'!$AE$36)</f>
        <v>0</v>
      </c>
      <c r="W6503" s="125">
        <f t="shared" si="202"/>
        <v>0</v>
      </c>
      <c r="X6503" s="126" t="str">
        <f t="shared" si="203"/>
        <v/>
      </c>
    </row>
    <row r="6504" spans="14:24" x14ac:dyDescent="0.25">
      <c r="N6504" s="119" t="s">
        <v>51</v>
      </c>
      <c r="O6504" s="119" t="s">
        <v>12832</v>
      </c>
      <c r="P6504" s="119" t="s">
        <v>12833</v>
      </c>
      <c r="Q6504" s="126">
        <f>COUNTIF(N6504,'Service Line Inventory'!$AE$36)</f>
        <v>0</v>
      </c>
      <c r="W6504" s="125">
        <f t="shared" si="202"/>
        <v>0</v>
      </c>
      <c r="X6504" s="126" t="str">
        <f t="shared" si="203"/>
        <v/>
      </c>
    </row>
    <row r="6505" spans="14:24" x14ac:dyDescent="0.25">
      <c r="N6505" s="119" t="s">
        <v>51</v>
      </c>
      <c r="O6505" s="119" t="s">
        <v>12834</v>
      </c>
      <c r="P6505" s="119" t="s">
        <v>12835</v>
      </c>
      <c r="Q6505" s="126">
        <f>COUNTIF(N6505,'Service Line Inventory'!$AE$36)</f>
        <v>0</v>
      </c>
      <c r="W6505" s="125">
        <f t="shared" si="202"/>
        <v>0</v>
      </c>
      <c r="X6505" s="126" t="str">
        <f t="shared" si="203"/>
        <v/>
      </c>
    </row>
    <row r="6506" spans="14:24" x14ac:dyDescent="0.25">
      <c r="N6506" s="119" t="s">
        <v>51</v>
      </c>
      <c r="O6506" s="119" t="s">
        <v>12836</v>
      </c>
      <c r="P6506" s="119" t="s">
        <v>12837</v>
      </c>
      <c r="Q6506" s="126">
        <f>COUNTIF(N6506,'Service Line Inventory'!$AE$36)</f>
        <v>0</v>
      </c>
      <c r="W6506" s="125">
        <f t="shared" si="202"/>
        <v>0</v>
      </c>
      <c r="X6506" s="126" t="str">
        <f t="shared" si="203"/>
        <v/>
      </c>
    </row>
    <row r="6507" spans="14:24" x14ac:dyDescent="0.25">
      <c r="N6507" s="119" t="s">
        <v>51</v>
      </c>
      <c r="O6507" s="119" t="s">
        <v>12838</v>
      </c>
      <c r="P6507" s="119" t="s">
        <v>12839</v>
      </c>
      <c r="Q6507" s="126">
        <f>COUNTIF(N6507,'Service Line Inventory'!$AE$36)</f>
        <v>0</v>
      </c>
      <c r="W6507" s="125">
        <f t="shared" si="202"/>
        <v>0</v>
      </c>
      <c r="X6507" s="126" t="str">
        <f t="shared" si="203"/>
        <v/>
      </c>
    </row>
    <row r="6508" spans="14:24" x14ac:dyDescent="0.25">
      <c r="N6508" s="119" t="s">
        <v>51</v>
      </c>
      <c r="O6508" s="119" t="s">
        <v>12840</v>
      </c>
      <c r="P6508" s="119" t="s">
        <v>12841</v>
      </c>
      <c r="Q6508" s="126">
        <f>COUNTIF(N6508,'Service Line Inventory'!$AE$36)</f>
        <v>0</v>
      </c>
      <c r="W6508" s="125">
        <f t="shared" si="202"/>
        <v>0</v>
      </c>
      <c r="X6508" s="126" t="str">
        <f t="shared" si="203"/>
        <v/>
      </c>
    </row>
    <row r="6509" spans="14:24" x14ac:dyDescent="0.25">
      <c r="N6509" s="119" t="s">
        <v>51</v>
      </c>
      <c r="O6509" s="119" t="s">
        <v>12842</v>
      </c>
      <c r="P6509" s="119" t="s">
        <v>12843</v>
      </c>
      <c r="Q6509" s="126">
        <f>COUNTIF(N6509,'Service Line Inventory'!$AE$36)</f>
        <v>0</v>
      </c>
      <c r="W6509" s="125">
        <f t="shared" si="202"/>
        <v>0</v>
      </c>
      <c r="X6509" s="126" t="str">
        <f t="shared" si="203"/>
        <v/>
      </c>
    </row>
    <row r="6510" spans="14:24" x14ac:dyDescent="0.25">
      <c r="N6510" s="119" t="s">
        <v>51</v>
      </c>
      <c r="O6510" s="119" t="s">
        <v>12844</v>
      </c>
      <c r="P6510" s="119" t="s">
        <v>12845</v>
      </c>
      <c r="Q6510" s="126">
        <f>COUNTIF(N6510,'Service Line Inventory'!$AE$36)</f>
        <v>0</v>
      </c>
      <c r="W6510" s="125">
        <f t="shared" si="202"/>
        <v>0</v>
      </c>
      <c r="X6510" s="126" t="str">
        <f t="shared" si="203"/>
        <v/>
      </c>
    </row>
    <row r="6511" spans="14:24" x14ac:dyDescent="0.25">
      <c r="N6511" s="119" t="s">
        <v>51</v>
      </c>
      <c r="O6511" s="119" t="s">
        <v>12846</v>
      </c>
      <c r="P6511" s="119" t="s">
        <v>12847</v>
      </c>
      <c r="Q6511" s="126">
        <f>COUNTIF(N6511,'Service Line Inventory'!$AE$36)</f>
        <v>0</v>
      </c>
      <c r="W6511" s="125">
        <f t="shared" si="202"/>
        <v>0</v>
      </c>
      <c r="X6511" s="126" t="str">
        <f t="shared" si="203"/>
        <v/>
      </c>
    </row>
    <row r="6512" spans="14:24" x14ac:dyDescent="0.25">
      <c r="N6512" s="119" t="s">
        <v>51</v>
      </c>
      <c r="O6512" s="119" t="s">
        <v>12848</v>
      </c>
      <c r="P6512" s="119" t="s">
        <v>12849</v>
      </c>
      <c r="Q6512" s="126">
        <f>COUNTIF(N6512,'Service Line Inventory'!$AE$36)</f>
        <v>0</v>
      </c>
      <c r="W6512" s="125">
        <f t="shared" si="202"/>
        <v>0</v>
      </c>
      <c r="X6512" s="126" t="str">
        <f t="shared" si="203"/>
        <v/>
      </c>
    </row>
    <row r="6513" spans="14:24" x14ac:dyDescent="0.25">
      <c r="N6513" s="119" t="s">
        <v>51</v>
      </c>
      <c r="O6513" s="119" t="s">
        <v>12850</v>
      </c>
      <c r="P6513" s="119" t="s">
        <v>12851</v>
      </c>
      <c r="Q6513" s="126">
        <f>COUNTIF(N6513,'Service Line Inventory'!$AE$36)</f>
        <v>0</v>
      </c>
      <c r="W6513" s="125">
        <f t="shared" si="202"/>
        <v>0</v>
      </c>
      <c r="X6513" s="126" t="str">
        <f t="shared" si="203"/>
        <v/>
      </c>
    </row>
    <row r="6514" spans="14:24" x14ac:dyDescent="0.25">
      <c r="N6514" s="119" t="s">
        <v>51</v>
      </c>
      <c r="O6514" s="119" t="s">
        <v>12852</v>
      </c>
      <c r="P6514" s="119" t="s">
        <v>12853</v>
      </c>
      <c r="Q6514" s="126">
        <f>COUNTIF(N6514,'Service Line Inventory'!$AE$36)</f>
        <v>0</v>
      </c>
      <c r="W6514" s="125">
        <f t="shared" si="202"/>
        <v>0</v>
      </c>
      <c r="X6514" s="126" t="str">
        <f t="shared" si="203"/>
        <v/>
      </c>
    </row>
    <row r="6515" spans="14:24" x14ac:dyDescent="0.25">
      <c r="N6515" s="119" t="s">
        <v>51</v>
      </c>
      <c r="O6515" s="119" t="s">
        <v>12854</v>
      </c>
      <c r="P6515" s="119" t="s">
        <v>12855</v>
      </c>
      <c r="Q6515" s="126">
        <f>COUNTIF(N6515,'Service Line Inventory'!$AE$36)</f>
        <v>0</v>
      </c>
      <c r="W6515" s="125">
        <f t="shared" si="202"/>
        <v>0</v>
      </c>
      <c r="X6515" s="126" t="str">
        <f t="shared" si="203"/>
        <v/>
      </c>
    </row>
    <row r="6516" spans="14:24" x14ac:dyDescent="0.25">
      <c r="N6516" s="119" t="s">
        <v>51</v>
      </c>
      <c r="O6516" s="119" t="s">
        <v>12856</v>
      </c>
      <c r="P6516" s="119" t="s">
        <v>12857</v>
      </c>
      <c r="Q6516" s="126">
        <f>COUNTIF(N6516,'Service Line Inventory'!$AE$36)</f>
        <v>0</v>
      </c>
      <c r="W6516" s="125">
        <f t="shared" si="202"/>
        <v>0</v>
      </c>
      <c r="X6516" s="126" t="str">
        <f t="shared" si="203"/>
        <v/>
      </c>
    </row>
    <row r="6517" spans="14:24" x14ac:dyDescent="0.25">
      <c r="N6517" s="119" t="s">
        <v>51</v>
      </c>
      <c r="O6517" s="119" t="s">
        <v>12858</v>
      </c>
      <c r="P6517" s="119" t="s">
        <v>12859</v>
      </c>
      <c r="Q6517" s="126">
        <f>COUNTIF(N6517,'Service Line Inventory'!$AE$36)</f>
        <v>0</v>
      </c>
      <c r="W6517" s="125">
        <f t="shared" si="202"/>
        <v>0</v>
      </c>
      <c r="X6517" s="126" t="str">
        <f t="shared" si="203"/>
        <v/>
      </c>
    </row>
    <row r="6518" spans="14:24" x14ac:dyDescent="0.25">
      <c r="N6518" s="119" t="s">
        <v>51</v>
      </c>
      <c r="O6518" s="119" t="s">
        <v>12860</v>
      </c>
      <c r="P6518" s="119" t="s">
        <v>12861</v>
      </c>
      <c r="Q6518" s="126">
        <f>COUNTIF(N6518,'Service Line Inventory'!$AE$36)</f>
        <v>0</v>
      </c>
      <c r="W6518" s="125">
        <f t="shared" si="202"/>
        <v>0</v>
      </c>
      <c r="X6518" s="126" t="str">
        <f t="shared" si="203"/>
        <v/>
      </c>
    </row>
    <row r="6519" spans="14:24" x14ac:dyDescent="0.25">
      <c r="N6519" s="119" t="s">
        <v>51</v>
      </c>
      <c r="O6519" s="119" t="s">
        <v>12862</v>
      </c>
      <c r="P6519" s="119" t="s">
        <v>12863</v>
      </c>
      <c r="Q6519" s="126">
        <f>COUNTIF(N6519,'Service Line Inventory'!$AE$36)</f>
        <v>0</v>
      </c>
      <c r="W6519" s="125">
        <f t="shared" si="202"/>
        <v>0</v>
      </c>
      <c r="X6519" s="126" t="str">
        <f t="shared" si="203"/>
        <v/>
      </c>
    </row>
    <row r="6520" spans="14:24" x14ac:dyDescent="0.25">
      <c r="N6520" s="119" t="s">
        <v>51</v>
      </c>
      <c r="O6520" s="119" t="s">
        <v>12864</v>
      </c>
      <c r="P6520" s="119" t="s">
        <v>12865</v>
      </c>
      <c r="Q6520" s="126">
        <f>COUNTIF(N6520,'Service Line Inventory'!$AE$36)</f>
        <v>0</v>
      </c>
      <c r="W6520" s="125">
        <f t="shared" si="202"/>
        <v>0</v>
      </c>
      <c r="X6520" s="126" t="str">
        <f t="shared" si="203"/>
        <v/>
      </c>
    </row>
    <row r="6521" spans="14:24" x14ac:dyDescent="0.25">
      <c r="N6521" s="119" t="s">
        <v>51</v>
      </c>
      <c r="O6521" s="119" t="s">
        <v>12866</v>
      </c>
      <c r="P6521" s="119" t="s">
        <v>12867</v>
      </c>
      <c r="Q6521" s="126">
        <f>COUNTIF(N6521,'Service Line Inventory'!$AE$36)</f>
        <v>0</v>
      </c>
      <c r="W6521" s="125">
        <f t="shared" si="202"/>
        <v>0</v>
      </c>
      <c r="X6521" s="126" t="str">
        <f t="shared" si="203"/>
        <v/>
      </c>
    </row>
    <row r="6522" spans="14:24" x14ac:dyDescent="0.25">
      <c r="N6522" s="119" t="s">
        <v>51</v>
      </c>
      <c r="O6522" s="119" t="s">
        <v>12868</v>
      </c>
      <c r="P6522" s="119" t="s">
        <v>12869</v>
      </c>
      <c r="Q6522" s="126">
        <f>COUNTIF(N6522,'Service Line Inventory'!$AE$36)</f>
        <v>0</v>
      </c>
      <c r="W6522" s="125">
        <f t="shared" si="202"/>
        <v>0</v>
      </c>
      <c r="X6522" s="126" t="str">
        <f t="shared" si="203"/>
        <v/>
      </c>
    </row>
    <row r="6523" spans="14:24" x14ac:dyDescent="0.25">
      <c r="N6523" s="119" t="s">
        <v>51</v>
      </c>
      <c r="O6523" s="119" t="s">
        <v>12870</v>
      </c>
      <c r="P6523" s="119" t="s">
        <v>12871</v>
      </c>
      <c r="Q6523" s="126">
        <f>COUNTIF(N6523,'Service Line Inventory'!$AE$36)</f>
        <v>0</v>
      </c>
      <c r="W6523" s="125">
        <f t="shared" si="202"/>
        <v>0</v>
      </c>
      <c r="X6523" s="126" t="str">
        <f t="shared" si="203"/>
        <v/>
      </c>
    </row>
    <row r="6524" spans="14:24" x14ac:dyDescent="0.25">
      <c r="N6524" s="119" t="s">
        <v>51</v>
      </c>
      <c r="O6524" s="119" t="s">
        <v>12872</v>
      </c>
      <c r="P6524" s="119" t="s">
        <v>12873</v>
      </c>
      <c r="Q6524" s="126">
        <f>COUNTIF(N6524,'Service Line Inventory'!$AE$36)</f>
        <v>0</v>
      </c>
      <c r="W6524" s="125">
        <f t="shared" si="202"/>
        <v>0</v>
      </c>
      <c r="X6524" s="126" t="str">
        <f t="shared" si="203"/>
        <v/>
      </c>
    </row>
    <row r="6525" spans="14:24" x14ac:dyDescent="0.25">
      <c r="N6525" s="119" t="s">
        <v>51</v>
      </c>
      <c r="O6525" s="119" t="s">
        <v>12874</v>
      </c>
      <c r="P6525" s="119" t="s">
        <v>12875</v>
      </c>
      <c r="Q6525" s="126">
        <f>COUNTIF(N6525,'Service Line Inventory'!$AE$36)</f>
        <v>0</v>
      </c>
      <c r="W6525" s="125">
        <f t="shared" si="202"/>
        <v>0</v>
      </c>
      <c r="X6525" s="126" t="str">
        <f t="shared" si="203"/>
        <v/>
      </c>
    </row>
    <row r="6526" spans="14:24" x14ac:dyDescent="0.25">
      <c r="N6526" s="119" t="s">
        <v>51</v>
      </c>
      <c r="O6526" s="119" t="s">
        <v>12876</v>
      </c>
      <c r="P6526" s="119" t="s">
        <v>12877</v>
      </c>
      <c r="Q6526" s="126">
        <f>COUNTIF(N6526,'Service Line Inventory'!$AE$36)</f>
        <v>0</v>
      </c>
      <c r="W6526" s="125">
        <f t="shared" si="202"/>
        <v>0</v>
      </c>
      <c r="X6526" s="126" t="str">
        <f t="shared" si="203"/>
        <v/>
      </c>
    </row>
    <row r="6527" spans="14:24" x14ac:dyDescent="0.25">
      <c r="N6527" s="119" t="s">
        <v>51</v>
      </c>
      <c r="O6527" s="119" t="s">
        <v>12878</v>
      </c>
      <c r="P6527" s="119" t="s">
        <v>12879</v>
      </c>
      <c r="Q6527" s="126">
        <f>COUNTIF(N6527,'Service Line Inventory'!$AE$36)</f>
        <v>0</v>
      </c>
      <c r="W6527" s="125">
        <f t="shared" si="202"/>
        <v>0</v>
      </c>
      <c r="X6527" s="126" t="str">
        <f t="shared" si="203"/>
        <v/>
      </c>
    </row>
    <row r="6528" spans="14:24" x14ac:dyDescent="0.25">
      <c r="N6528" s="119" t="s">
        <v>51</v>
      </c>
      <c r="O6528" s="119" t="s">
        <v>12880</v>
      </c>
      <c r="P6528" s="119" t="s">
        <v>12881</v>
      </c>
      <c r="Q6528" s="126">
        <f>COUNTIF(N6528,'Service Line Inventory'!$AE$36)</f>
        <v>0</v>
      </c>
      <c r="W6528" s="125">
        <f t="shared" si="202"/>
        <v>0</v>
      </c>
      <c r="X6528" s="126" t="str">
        <f t="shared" si="203"/>
        <v/>
      </c>
    </row>
    <row r="6529" spans="14:24" x14ac:dyDescent="0.25">
      <c r="N6529" s="119" t="s">
        <v>51</v>
      </c>
      <c r="O6529" s="119" t="s">
        <v>12882</v>
      </c>
      <c r="P6529" s="119" t="s">
        <v>12883</v>
      </c>
      <c r="Q6529" s="126">
        <f>COUNTIF(N6529,'Service Line Inventory'!$AE$36)</f>
        <v>0</v>
      </c>
      <c r="W6529" s="125">
        <f t="shared" ref="W6529:W6592" si="204">T6529</f>
        <v>0</v>
      </c>
      <c r="X6529" s="126" t="str">
        <f t="shared" ref="X6529:X6592" si="205">IF(W6529=0,"",W6529)</f>
        <v/>
      </c>
    </row>
    <row r="6530" spans="14:24" x14ac:dyDescent="0.25">
      <c r="N6530" s="119" t="s">
        <v>51</v>
      </c>
      <c r="O6530" s="119" t="s">
        <v>12884</v>
      </c>
      <c r="P6530" s="119" t="s">
        <v>12885</v>
      </c>
      <c r="Q6530" s="126">
        <f>COUNTIF(N6530,'Service Line Inventory'!$AE$36)</f>
        <v>0</v>
      </c>
      <c r="W6530" s="125">
        <f t="shared" si="204"/>
        <v>0</v>
      </c>
      <c r="X6530" s="126" t="str">
        <f t="shared" si="205"/>
        <v/>
      </c>
    </row>
    <row r="6531" spans="14:24" x14ac:dyDescent="0.25">
      <c r="N6531" s="119" t="s">
        <v>51</v>
      </c>
      <c r="O6531" s="119" t="s">
        <v>12886</v>
      </c>
      <c r="P6531" s="119" t="s">
        <v>12887</v>
      </c>
      <c r="Q6531" s="126">
        <f>COUNTIF(N6531,'Service Line Inventory'!$AE$36)</f>
        <v>0</v>
      </c>
      <c r="W6531" s="125">
        <f t="shared" si="204"/>
        <v>0</v>
      </c>
      <c r="X6531" s="126" t="str">
        <f t="shared" si="205"/>
        <v/>
      </c>
    </row>
    <row r="6532" spans="14:24" x14ac:dyDescent="0.25">
      <c r="N6532" s="119" t="s">
        <v>51</v>
      </c>
      <c r="O6532" s="119" t="s">
        <v>12888</v>
      </c>
      <c r="P6532" s="119" t="s">
        <v>12889</v>
      </c>
      <c r="Q6532" s="126">
        <f>COUNTIF(N6532,'Service Line Inventory'!$AE$36)</f>
        <v>0</v>
      </c>
      <c r="W6532" s="125">
        <f t="shared" si="204"/>
        <v>0</v>
      </c>
      <c r="X6532" s="126" t="str">
        <f t="shared" si="205"/>
        <v/>
      </c>
    </row>
    <row r="6533" spans="14:24" x14ac:dyDescent="0.25">
      <c r="N6533" s="119" t="s">
        <v>51</v>
      </c>
      <c r="O6533" s="119" t="s">
        <v>12890</v>
      </c>
      <c r="P6533" s="119" t="s">
        <v>12891</v>
      </c>
      <c r="Q6533" s="126">
        <f>COUNTIF(N6533,'Service Line Inventory'!$AE$36)</f>
        <v>0</v>
      </c>
      <c r="W6533" s="125">
        <f t="shared" si="204"/>
        <v>0</v>
      </c>
      <c r="X6533" s="126" t="str">
        <f t="shared" si="205"/>
        <v/>
      </c>
    </row>
    <row r="6534" spans="14:24" x14ac:dyDescent="0.25">
      <c r="N6534" s="119" t="s">
        <v>51</v>
      </c>
      <c r="O6534" s="119" t="s">
        <v>12892</v>
      </c>
      <c r="P6534" s="119" t="s">
        <v>12893</v>
      </c>
      <c r="Q6534" s="126">
        <f>COUNTIF(N6534,'Service Line Inventory'!$AE$36)</f>
        <v>0</v>
      </c>
      <c r="W6534" s="125">
        <f t="shared" si="204"/>
        <v>0</v>
      </c>
      <c r="X6534" s="126" t="str">
        <f t="shared" si="205"/>
        <v/>
      </c>
    </row>
    <row r="6535" spans="14:24" x14ac:dyDescent="0.25">
      <c r="N6535" s="119" t="s">
        <v>51</v>
      </c>
      <c r="O6535" s="119" t="s">
        <v>12894</v>
      </c>
      <c r="P6535" s="119" t="s">
        <v>12895</v>
      </c>
      <c r="Q6535" s="126">
        <f>COUNTIF(N6535,'Service Line Inventory'!$AE$36)</f>
        <v>0</v>
      </c>
      <c r="W6535" s="125">
        <f t="shared" si="204"/>
        <v>0</v>
      </c>
      <c r="X6535" s="126" t="str">
        <f t="shared" si="205"/>
        <v/>
      </c>
    </row>
    <row r="6536" spans="14:24" x14ac:dyDescent="0.25">
      <c r="N6536" s="119" t="s">
        <v>51</v>
      </c>
      <c r="O6536" s="119" t="s">
        <v>12896</v>
      </c>
      <c r="P6536" s="119" t="s">
        <v>12897</v>
      </c>
      <c r="Q6536" s="126">
        <f>COUNTIF(N6536,'Service Line Inventory'!$AE$36)</f>
        <v>0</v>
      </c>
      <c r="W6536" s="125">
        <f t="shared" si="204"/>
        <v>0</v>
      </c>
      <c r="X6536" s="126" t="str">
        <f t="shared" si="205"/>
        <v/>
      </c>
    </row>
    <row r="6537" spans="14:24" x14ac:dyDescent="0.25">
      <c r="N6537" s="119" t="s">
        <v>51</v>
      </c>
      <c r="O6537" s="119" t="s">
        <v>12898</v>
      </c>
      <c r="P6537" s="119" t="s">
        <v>12899</v>
      </c>
      <c r="Q6537" s="126">
        <f>COUNTIF(N6537,'Service Line Inventory'!$AE$36)</f>
        <v>0</v>
      </c>
      <c r="W6537" s="125">
        <f t="shared" si="204"/>
        <v>0</v>
      </c>
      <c r="X6537" s="126" t="str">
        <f t="shared" si="205"/>
        <v/>
      </c>
    </row>
    <row r="6538" spans="14:24" x14ac:dyDescent="0.25">
      <c r="N6538" s="119" t="s">
        <v>51</v>
      </c>
      <c r="O6538" s="119" t="s">
        <v>12900</v>
      </c>
      <c r="P6538" s="119" t="s">
        <v>12901</v>
      </c>
      <c r="Q6538" s="126">
        <f>COUNTIF(N6538,'Service Line Inventory'!$AE$36)</f>
        <v>0</v>
      </c>
      <c r="W6538" s="125">
        <f t="shared" si="204"/>
        <v>0</v>
      </c>
      <c r="X6538" s="126" t="str">
        <f t="shared" si="205"/>
        <v/>
      </c>
    </row>
    <row r="6539" spans="14:24" x14ac:dyDescent="0.25">
      <c r="N6539" s="119" t="s">
        <v>51</v>
      </c>
      <c r="O6539" s="119" t="s">
        <v>12902</v>
      </c>
      <c r="P6539" s="119" t="s">
        <v>12903</v>
      </c>
      <c r="Q6539" s="126">
        <f>COUNTIF(N6539,'Service Line Inventory'!$AE$36)</f>
        <v>0</v>
      </c>
      <c r="W6539" s="125">
        <f t="shared" si="204"/>
        <v>0</v>
      </c>
      <c r="X6539" s="126" t="str">
        <f t="shared" si="205"/>
        <v/>
      </c>
    </row>
    <row r="6540" spans="14:24" x14ac:dyDescent="0.25">
      <c r="N6540" s="119" t="s">
        <v>51</v>
      </c>
      <c r="O6540" s="119" t="s">
        <v>12904</v>
      </c>
      <c r="P6540" s="119" t="s">
        <v>12905</v>
      </c>
      <c r="Q6540" s="126">
        <f>COUNTIF(N6540,'Service Line Inventory'!$AE$36)</f>
        <v>0</v>
      </c>
      <c r="W6540" s="125">
        <f t="shared" si="204"/>
        <v>0</v>
      </c>
      <c r="X6540" s="126" t="str">
        <f t="shared" si="205"/>
        <v/>
      </c>
    </row>
    <row r="6541" spans="14:24" x14ac:dyDescent="0.25">
      <c r="N6541" s="119" t="s">
        <v>51</v>
      </c>
      <c r="O6541" s="119" t="s">
        <v>12906</v>
      </c>
      <c r="P6541" s="119" t="s">
        <v>12907</v>
      </c>
      <c r="Q6541" s="126">
        <f>COUNTIF(N6541,'Service Line Inventory'!$AE$36)</f>
        <v>0</v>
      </c>
      <c r="W6541" s="125">
        <f t="shared" si="204"/>
        <v>0</v>
      </c>
      <c r="X6541" s="126" t="str">
        <f t="shared" si="205"/>
        <v/>
      </c>
    </row>
    <row r="6542" spans="14:24" x14ac:dyDescent="0.25">
      <c r="N6542" s="119" t="s">
        <v>51</v>
      </c>
      <c r="O6542" s="119" t="s">
        <v>12908</v>
      </c>
      <c r="P6542" s="119" t="s">
        <v>12909</v>
      </c>
      <c r="Q6542" s="126">
        <f>COUNTIF(N6542,'Service Line Inventory'!$AE$36)</f>
        <v>0</v>
      </c>
      <c r="W6542" s="125">
        <f t="shared" si="204"/>
        <v>0</v>
      </c>
      <c r="X6542" s="126" t="str">
        <f t="shared" si="205"/>
        <v/>
      </c>
    </row>
    <row r="6543" spans="14:24" x14ac:dyDescent="0.25">
      <c r="N6543" s="119" t="s">
        <v>51</v>
      </c>
      <c r="O6543" s="119" t="s">
        <v>12910</v>
      </c>
      <c r="P6543" s="119" t="s">
        <v>12911</v>
      </c>
      <c r="Q6543" s="126">
        <f>COUNTIF(N6543,'Service Line Inventory'!$AE$36)</f>
        <v>0</v>
      </c>
      <c r="W6543" s="125">
        <f t="shared" si="204"/>
        <v>0</v>
      </c>
      <c r="X6543" s="126" t="str">
        <f t="shared" si="205"/>
        <v/>
      </c>
    </row>
    <row r="6544" spans="14:24" x14ac:dyDescent="0.25">
      <c r="N6544" s="119" t="s">
        <v>51</v>
      </c>
      <c r="O6544" s="119" t="s">
        <v>12912</v>
      </c>
      <c r="P6544" s="119" t="s">
        <v>12913</v>
      </c>
      <c r="Q6544" s="126">
        <f>COUNTIF(N6544,'Service Line Inventory'!$AE$36)</f>
        <v>0</v>
      </c>
      <c r="W6544" s="125">
        <f t="shared" si="204"/>
        <v>0</v>
      </c>
      <c r="X6544" s="126" t="str">
        <f t="shared" si="205"/>
        <v/>
      </c>
    </row>
    <row r="6545" spans="14:24" x14ac:dyDescent="0.25">
      <c r="N6545" s="119" t="s">
        <v>51</v>
      </c>
      <c r="O6545" s="119" t="s">
        <v>12914</v>
      </c>
      <c r="P6545" s="119" t="s">
        <v>12915</v>
      </c>
      <c r="Q6545" s="126">
        <f>COUNTIF(N6545,'Service Line Inventory'!$AE$36)</f>
        <v>0</v>
      </c>
      <c r="W6545" s="125">
        <f t="shared" si="204"/>
        <v>0</v>
      </c>
      <c r="X6545" s="126" t="str">
        <f t="shared" si="205"/>
        <v/>
      </c>
    </row>
    <row r="6546" spans="14:24" x14ac:dyDescent="0.25">
      <c r="N6546" s="119" t="s">
        <v>51</v>
      </c>
      <c r="O6546" s="119" t="s">
        <v>12916</v>
      </c>
      <c r="P6546" s="119" t="s">
        <v>12917</v>
      </c>
      <c r="Q6546" s="126">
        <f>COUNTIF(N6546,'Service Line Inventory'!$AE$36)</f>
        <v>0</v>
      </c>
      <c r="W6546" s="125">
        <f t="shared" si="204"/>
        <v>0</v>
      </c>
      <c r="X6546" s="126" t="str">
        <f t="shared" si="205"/>
        <v/>
      </c>
    </row>
    <row r="6547" spans="14:24" x14ac:dyDescent="0.25">
      <c r="N6547" s="119" t="s">
        <v>51</v>
      </c>
      <c r="O6547" s="119" t="s">
        <v>12918</v>
      </c>
      <c r="P6547" s="119" t="s">
        <v>12919</v>
      </c>
      <c r="Q6547" s="126">
        <f>COUNTIF(N6547,'Service Line Inventory'!$AE$36)</f>
        <v>0</v>
      </c>
      <c r="W6547" s="125">
        <f t="shared" si="204"/>
        <v>0</v>
      </c>
      <c r="X6547" s="126" t="str">
        <f t="shared" si="205"/>
        <v/>
      </c>
    </row>
    <row r="6548" spans="14:24" x14ac:dyDescent="0.25">
      <c r="N6548" s="119" t="s">
        <v>51</v>
      </c>
      <c r="O6548" s="119" t="s">
        <v>12920</v>
      </c>
      <c r="P6548" s="119" t="s">
        <v>12921</v>
      </c>
      <c r="Q6548" s="126">
        <f>COUNTIF(N6548,'Service Line Inventory'!$AE$36)</f>
        <v>0</v>
      </c>
      <c r="W6548" s="125">
        <f t="shared" si="204"/>
        <v>0</v>
      </c>
      <c r="X6548" s="126" t="str">
        <f t="shared" si="205"/>
        <v/>
      </c>
    </row>
    <row r="6549" spans="14:24" x14ac:dyDescent="0.25">
      <c r="N6549" s="119" t="s">
        <v>51</v>
      </c>
      <c r="O6549" s="119" t="s">
        <v>12922</v>
      </c>
      <c r="P6549" s="119" t="s">
        <v>12923</v>
      </c>
      <c r="Q6549" s="126">
        <f>COUNTIF(N6549,'Service Line Inventory'!$AE$36)</f>
        <v>0</v>
      </c>
      <c r="W6549" s="125">
        <f t="shared" si="204"/>
        <v>0</v>
      </c>
      <c r="X6549" s="126" t="str">
        <f t="shared" si="205"/>
        <v/>
      </c>
    </row>
    <row r="6550" spans="14:24" x14ac:dyDescent="0.25">
      <c r="N6550" s="119" t="s">
        <v>51</v>
      </c>
      <c r="O6550" s="119" t="s">
        <v>12924</v>
      </c>
      <c r="P6550" s="119" t="s">
        <v>12925</v>
      </c>
      <c r="Q6550" s="126">
        <f>COUNTIF(N6550,'Service Line Inventory'!$AE$36)</f>
        <v>0</v>
      </c>
      <c r="W6550" s="125">
        <f t="shared" si="204"/>
        <v>0</v>
      </c>
      <c r="X6550" s="126" t="str">
        <f t="shared" si="205"/>
        <v/>
      </c>
    </row>
    <row r="6551" spans="14:24" x14ac:dyDescent="0.25">
      <c r="N6551" s="119" t="s">
        <v>51</v>
      </c>
      <c r="O6551" s="119" t="s">
        <v>12926</v>
      </c>
      <c r="P6551" s="119" t="s">
        <v>12927</v>
      </c>
      <c r="Q6551" s="126">
        <f>COUNTIF(N6551,'Service Line Inventory'!$AE$36)</f>
        <v>0</v>
      </c>
      <c r="W6551" s="125">
        <f t="shared" si="204"/>
        <v>0</v>
      </c>
      <c r="X6551" s="126" t="str">
        <f t="shared" si="205"/>
        <v/>
      </c>
    </row>
    <row r="6552" spans="14:24" x14ac:dyDescent="0.25">
      <c r="N6552" s="119" t="s">
        <v>51</v>
      </c>
      <c r="O6552" s="119" t="s">
        <v>12928</v>
      </c>
      <c r="P6552" s="119" t="s">
        <v>12929</v>
      </c>
      <c r="Q6552" s="126">
        <f>COUNTIF(N6552,'Service Line Inventory'!$AE$36)</f>
        <v>0</v>
      </c>
      <c r="W6552" s="125">
        <f t="shared" si="204"/>
        <v>0</v>
      </c>
      <c r="X6552" s="126" t="str">
        <f t="shared" si="205"/>
        <v/>
      </c>
    </row>
    <row r="6553" spans="14:24" x14ac:dyDescent="0.25">
      <c r="N6553" s="119" t="s">
        <v>51</v>
      </c>
      <c r="O6553" s="119" t="s">
        <v>12930</v>
      </c>
      <c r="P6553" s="119" t="s">
        <v>12931</v>
      </c>
      <c r="Q6553" s="126">
        <f>COUNTIF(N6553,'Service Line Inventory'!$AE$36)</f>
        <v>0</v>
      </c>
      <c r="W6553" s="125">
        <f t="shared" si="204"/>
        <v>0</v>
      </c>
      <c r="X6553" s="126" t="str">
        <f t="shared" si="205"/>
        <v/>
      </c>
    </row>
    <row r="6554" spans="14:24" x14ac:dyDescent="0.25">
      <c r="N6554" s="119" t="s">
        <v>51</v>
      </c>
      <c r="O6554" s="119" t="s">
        <v>12932</v>
      </c>
      <c r="P6554" s="119" t="s">
        <v>12933</v>
      </c>
      <c r="Q6554" s="126">
        <f>COUNTIF(N6554,'Service Line Inventory'!$AE$36)</f>
        <v>0</v>
      </c>
      <c r="W6554" s="125">
        <f t="shared" si="204"/>
        <v>0</v>
      </c>
      <c r="X6554" s="126" t="str">
        <f t="shared" si="205"/>
        <v/>
      </c>
    </row>
    <row r="6555" spans="14:24" x14ac:dyDescent="0.25">
      <c r="N6555" s="119" t="s">
        <v>51</v>
      </c>
      <c r="O6555" s="119" t="s">
        <v>12934</v>
      </c>
      <c r="P6555" s="119" t="s">
        <v>12935</v>
      </c>
      <c r="Q6555" s="126">
        <f>COUNTIF(N6555,'Service Line Inventory'!$AE$36)</f>
        <v>0</v>
      </c>
      <c r="W6555" s="125">
        <f t="shared" si="204"/>
        <v>0</v>
      </c>
      <c r="X6555" s="126" t="str">
        <f t="shared" si="205"/>
        <v/>
      </c>
    </row>
    <row r="6556" spans="14:24" x14ac:dyDescent="0.25">
      <c r="N6556" s="119" t="s">
        <v>51</v>
      </c>
      <c r="O6556" s="119" t="s">
        <v>12936</v>
      </c>
      <c r="P6556" s="119" t="s">
        <v>12937</v>
      </c>
      <c r="Q6556" s="126">
        <f>COUNTIF(N6556,'Service Line Inventory'!$AE$36)</f>
        <v>0</v>
      </c>
      <c r="W6556" s="125">
        <f t="shared" si="204"/>
        <v>0</v>
      </c>
      <c r="X6556" s="126" t="str">
        <f t="shared" si="205"/>
        <v/>
      </c>
    </row>
    <row r="6557" spans="14:24" x14ac:dyDescent="0.25">
      <c r="N6557" s="119" t="s">
        <v>51</v>
      </c>
      <c r="O6557" s="119" t="s">
        <v>12938</v>
      </c>
      <c r="P6557" s="119" t="s">
        <v>12939</v>
      </c>
      <c r="Q6557" s="126">
        <f>COUNTIF(N6557,'Service Line Inventory'!$AE$36)</f>
        <v>0</v>
      </c>
      <c r="W6557" s="125">
        <f t="shared" si="204"/>
        <v>0</v>
      </c>
      <c r="X6557" s="126" t="str">
        <f t="shared" si="205"/>
        <v/>
      </c>
    </row>
    <row r="6558" spans="14:24" x14ac:dyDescent="0.25">
      <c r="N6558" s="119" t="s">
        <v>51</v>
      </c>
      <c r="O6558" s="119" t="s">
        <v>12940</v>
      </c>
      <c r="P6558" s="119" t="s">
        <v>12941</v>
      </c>
      <c r="Q6558" s="126">
        <f>COUNTIF(N6558,'Service Line Inventory'!$AE$36)</f>
        <v>0</v>
      </c>
      <c r="W6558" s="125">
        <f t="shared" si="204"/>
        <v>0</v>
      </c>
      <c r="X6558" s="126" t="str">
        <f t="shared" si="205"/>
        <v/>
      </c>
    </row>
    <row r="6559" spans="14:24" x14ac:dyDescent="0.25">
      <c r="N6559" s="119" t="s">
        <v>51</v>
      </c>
      <c r="O6559" s="119" t="s">
        <v>12942</v>
      </c>
      <c r="P6559" s="119" t="s">
        <v>12943</v>
      </c>
      <c r="Q6559" s="126">
        <f>COUNTIF(N6559,'Service Line Inventory'!$AE$36)</f>
        <v>0</v>
      </c>
      <c r="W6559" s="125">
        <f t="shared" si="204"/>
        <v>0</v>
      </c>
      <c r="X6559" s="126" t="str">
        <f t="shared" si="205"/>
        <v/>
      </c>
    </row>
    <row r="6560" spans="14:24" x14ac:dyDescent="0.25">
      <c r="N6560" s="119" t="s">
        <v>51</v>
      </c>
      <c r="O6560" s="119" t="s">
        <v>12944</v>
      </c>
      <c r="P6560" s="119" t="s">
        <v>12945</v>
      </c>
      <c r="Q6560" s="126">
        <f>COUNTIF(N6560,'Service Line Inventory'!$AE$36)</f>
        <v>0</v>
      </c>
      <c r="W6560" s="125">
        <f t="shared" si="204"/>
        <v>0</v>
      </c>
      <c r="X6560" s="126" t="str">
        <f t="shared" si="205"/>
        <v/>
      </c>
    </row>
    <row r="6561" spans="14:24" x14ac:dyDescent="0.25">
      <c r="N6561" s="119" t="s">
        <v>51</v>
      </c>
      <c r="O6561" s="119" t="s">
        <v>12946</v>
      </c>
      <c r="P6561" s="119" t="s">
        <v>12947</v>
      </c>
      <c r="Q6561" s="126">
        <f>COUNTIF(N6561,'Service Line Inventory'!$AE$36)</f>
        <v>0</v>
      </c>
      <c r="W6561" s="125">
        <f t="shared" si="204"/>
        <v>0</v>
      </c>
      <c r="X6561" s="126" t="str">
        <f t="shared" si="205"/>
        <v/>
      </c>
    </row>
    <row r="6562" spans="14:24" x14ac:dyDescent="0.25">
      <c r="N6562" s="119" t="s">
        <v>51</v>
      </c>
      <c r="O6562" s="119" t="s">
        <v>12948</v>
      </c>
      <c r="P6562" s="119" t="s">
        <v>12949</v>
      </c>
      <c r="Q6562" s="126">
        <f>COUNTIF(N6562,'Service Line Inventory'!$AE$36)</f>
        <v>0</v>
      </c>
      <c r="W6562" s="125">
        <f t="shared" si="204"/>
        <v>0</v>
      </c>
      <c r="X6562" s="126" t="str">
        <f t="shared" si="205"/>
        <v/>
      </c>
    </row>
    <row r="6563" spans="14:24" x14ac:dyDescent="0.25">
      <c r="N6563" s="119" t="s">
        <v>51</v>
      </c>
      <c r="O6563" s="119" t="s">
        <v>12950</v>
      </c>
      <c r="P6563" s="119" t="s">
        <v>12951</v>
      </c>
      <c r="Q6563" s="126">
        <f>COUNTIF(N6563,'Service Line Inventory'!$AE$36)</f>
        <v>0</v>
      </c>
      <c r="W6563" s="125">
        <f t="shared" si="204"/>
        <v>0</v>
      </c>
      <c r="X6563" s="126" t="str">
        <f t="shared" si="205"/>
        <v/>
      </c>
    </row>
    <row r="6564" spans="14:24" x14ac:dyDescent="0.25">
      <c r="N6564" s="119" t="s">
        <v>51</v>
      </c>
      <c r="O6564" s="119" t="s">
        <v>12952</v>
      </c>
      <c r="P6564" s="119" t="s">
        <v>12953</v>
      </c>
      <c r="Q6564" s="126">
        <f>COUNTIF(N6564,'Service Line Inventory'!$AE$36)</f>
        <v>0</v>
      </c>
      <c r="W6564" s="125">
        <f t="shared" si="204"/>
        <v>0</v>
      </c>
      <c r="X6564" s="126" t="str">
        <f t="shared" si="205"/>
        <v/>
      </c>
    </row>
    <row r="6565" spans="14:24" x14ac:dyDescent="0.25">
      <c r="N6565" s="119" t="s">
        <v>51</v>
      </c>
      <c r="O6565" s="119" t="s">
        <v>12954</v>
      </c>
      <c r="P6565" s="119" t="s">
        <v>12955</v>
      </c>
      <c r="Q6565" s="126">
        <f>COUNTIF(N6565,'Service Line Inventory'!$AE$36)</f>
        <v>0</v>
      </c>
      <c r="W6565" s="125">
        <f t="shared" si="204"/>
        <v>0</v>
      </c>
      <c r="X6565" s="126" t="str">
        <f t="shared" si="205"/>
        <v/>
      </c>
    </row>
    <row r="6566" spans="14:24" x14ac:dyDescent="0.25">
      <c r="N6566" s="119" t="s">
        <v>51</v>
      </c>
      <c r="O6566" s="119" t="s">
        <v>12956</v>
      </c>
      <c r="P6566" s="119" t="s">
        <v>12957</v>
      </c>
      <c r="Q6566" s="126">
        <f>COUNTIF(N6566,'Service Line Inventory'!$AE$36)</f>
        <v>0</v>
      </c>
      <c r="W6566" s="125">
        <f t="shared" si="204"/>
        <v>0</v>
      </c>
      <c r="X6566" s="126" t="str">
        <f t="shared" si="205"/>
        <v/>
      </c>
    </row>
    <row r="6567" spans="14:24" x14ac:dyDescent="0.25">
      <c r="N6567" s="119" t="s">
        <v>51</v>
      </c>
      <c r="O6567" s="119" t="s">
        <v>12958</v>
      </c>
      <c r="P6567" s="119" t="s">
        <v>12959</v>
      </c>
      <c r="Q6567" s="126">
        <f>COUNTIF(N6567,'Service Line Inventory'!$AE$36)</f>
        <v>0</v>
      </c>
      <c r="W6567" s="125">
        <f t="shared" si="204"/>
        <v>0</v>
      </c>
      <c r="X6567" s="126" t="str">
        <f t="shared" si="205"/>
        <v/>
      </c>
    </row>
    <row r="6568" spans="14:24" x14ac:dyDescent="0.25">
      <c r="N6568" s="119" t="s">
        <v>51</v>
      </c>
      <c r="O6568" s="119" t="s">
        <v>12960</v>
      </c>
      <c r="P6568" s="119" t="s">
        <v>12961</v>
      </c>
      <c r="Q6568" s="126">
        <f>COUNTIF(N6568,'Service Line Inventory'!$AE$36)</f>
        <v>0</v>
      </c>
      <c r="W6568" s="125">
        <f t="shared" si="204"/>
        <v>0</v>
      </c>
      <c r="X6568" s="126" t="str">
        <f t="shared" si="205"/>
        <v/>
      </c>
    </row>
    <row r="6569" spans="14:24" x14ac:dyDescent="0.25">
      <c r="N6569" s="119" t="s">
        <v>51</v>
      </c>
      <c r="O6569" s="119" t="s">
        <v>12962</v>
      </c>
      <c r="P6569" s="119" t="s">
        <v>12963</v>
      </c>
      <c r="Q6569" s="126">
        <f>COUNTIF(N6569,'Service Line Inventory'!$AE$36)</f>
        <v>0</v>
      </c>
      <c r="W6569" s="125">
        <f t="shared" si="204"/>
        <v>0</v>
      </c>
      <c r="X6569" s="126" t="str">
        <f t="shared" si="205"/>
        <v/>
      </c>
    </row>
    <row r="6570" spans="14:24" x14ac:dyDescent="0.25">
      <c r="N6570" s="119" t="s">
        <v>51</v>
      </c>
      <c r="O6570" s="119" t="s">
        <v>12964</v>
      </c>
      <c r="P6570" s="119" t="s">
        <v>12965</v>
      </c>
      <c r="Q6570" s="126">
        <f>COUNTIF(N6570,'Service Line Inventory'!$AE$36)</f>
        <v>0</v>
      </c>
      <c r="W6570" s="125">
        <f t="shared" si="204"/>
        <v>0</v>
      </c>
      <c r="X6570" s="126" t="str">
        <f t="shared" si="205"/>
        <v/>
      </c>
    </row>
    <row r="6571" spans="14:24" x14ac:dyDescent="0.25">
      <c r="N6571" s="119" t="s">
        <v>51</v>
      </c>
      <c r="O6571" s="119" t="s">
        <v>12966</v>
      </c>
      <c r="P6571" s="119" t="s">
        <v>12967</v>
      </c>
      <c r="Q6571" s="126">
        <f>COUNTIF(N6571,'Service Line Inventory'!$AE$36)</f>
        <v>0</v>
      </c>
      <c r="W6571" s="125">
        <f t="shared" si="204"/>
        <v>0</v>
      </c>
      <c r="X6571" s="126" t="str">
        <f t="shared" si="205"/>
        <v/>
      </c>
    </row>
    <row r="6572" spans="14:24" x14ac:dyDescent="0.25">
      <c r="N6572" s="119" t="s">
        <v>51</v>
      </c>
      <c r="O6572" s="119" t="s">
        <v>12968</v>
      </c>
      <c r="P6572" s="119" t="s">
        <v>12969</v>
      </c>
      <c r="Q6572" s="126">
        <f>COUNTIF(N6572,'Service Line Inventory'!$AE$36)</f>
        <v>0</v>
      </c>
      <c r="W6572" s="125">
        <f t="shared" si="204"/>
        <v>0</v>
      </c>
      <c r="X6572" s="126" t="str">
        <f t="shared" si="205"/>
        <v/>
      </c>
    </row>
    <row r="6573" spans="14:24" x14ac:dyDescent="0.25">
      <c r="N6573" s="119" t="s">
        <v>51</v>
      </c>
      <c r="O6573" s="119" t="s">
        <v>12970</v>
      </c>
      <c r="P6573" s="119" t="s">
        <v>12971</v>
      </c>
      <c r="Q6573" s="126">
        <f>COUNTIF(N6573,'Service Line Inventory'!$AE$36)</f>
        <v>0</v>
      </c>
      <c r="W6573" s="125">
        <f t="shared" si="204"/>
        <v>0</v>
      </c>
      <c r="X6573" s="126" t="str">
        <f t="shared" si="205"/>
        <v/>
      </c>
    </row>
    <row r="6574" spans="14:24" x14ac:dyDescent="0.25">
      <c r="N6574" s="119" t="s">
        <v>51</v>
      </c>
      <c r="O6574" s="119" t="s">
        <v>12972</v>
      </c>
      <c r="P6574" s="119" t="s">
        <v>12973</v>
      </c>
      <c r="Q6574" s="126">
        <f>COUNTIF(N6574,'Service Line Inventory'!$AE$36)</f>
        <v>0</v>
      </c>
      <c r="W6574" s="125">
        <f t="shared" si="204"/>
        <v>0</v>
      </c>
      <c r="X6574" s="126" t="str">
        <f t="shared" si="205"/>
        <v/>
      </c>
    </row>
    <row r="6575" spans="14:24" x14ac:dyDescent="0.25">
      <c r="N6575" s="119" t="s">
        <v>51</v>
      </c>
      <c r="O6575" s="119" t="s">
        <v>12974</v>
      </c>
      <c r="P6575" s="119" t="s">
        <v>12975</v>
      </c>
      <c r="Q6575" s="126">
        <f>COUNTIF(N6575,'Service Line Inventory'!$AE$36)</f>
        <v>0</v>
      </c>
      <c r="W6575" s="125">
        <f t="shared" si="204"/>
        <v>0</v>
      </c>
      <c r="X6575" s="126" t="str">
        <f t="shared" si="205"/>
        <v/>
      </c>
    </row>
    <row r="6576" spans="14:24" x14ac:dyDescent="0.25">
      <c r="N6576" s="119" t="s">
        <v>51</v>
      </c>
      <c r="O6576" s="119" t="s">
        <v>12976</v>
      </c>
      <c r="P6576" s="119" t="s">
        <v>12977</v>
      </c>
      <c r="Q6576" s="126">
        <f>COUNTIF(N6576,'Service Line Inventory'!$AE$36)</f>
        <v>0</v>
      </c>
      <c r="W6576" s="125">
        <f t="shared" si="204"/>
        <v>0</v>
      </c>
      <c r="X6576" s="126" t="str">
        <f t="shared" si="205"/>
        <v/>
      </c>
    </row>
    <row r="6577" spans="14:24" x14ac:dyDescent="0.25">
      <c r="N6577" s="119" t="s">
        <v>51</v>
      </c>
      <c r="O6577" s="119" t="s">
        <v>12978</v>
      </c>
      <c r="P6577" s="119" t="s">
        <v>12979</v>
      </c>
      <c r="Q6577" s="126">
        <f>COUNTIF(N6577,'Service Line Inventory'!$AE$36)</f>
        <v>0</v>
      </c>
      <c r="W6577" s="125">
        <f t="shared" si="204"/>
        <v>0</v>
      </c>
      <c r="X6577" s="126" t="str">
        <f t="shared" si="205"/>
        <v/>
      </c>
    </row>
    <row r="6578" spans="14:24" x14ac:dyDescent="0.25">
      <c r="N6578" s="119" t="s">
        <v>51</v>
      </c>
      <c r="O6578" s="119" t="s">
        <v>12980</v>
      </c>
      <c r="P6578" s="119" t="s">
        <v>12981</v>
      </c>
      <c r="Q6578" s="126">
        <f>COUNTIF(N6578,'Service Line Inventory'!$AE$36)</f>
        <v>0</v>
      </c>
      <c r="W6578" s="125">
        <f t="shared" si="204"/>
        <v>0</v>
      </c>
      <c r="X6578" s="126" t="str">
        <f t="shared" si="205"/>
        <v/>
      </c>
    </row>
    <row r="6579" spans="14:24" x14ac:dyDescent="0.25">
      <c r="N6579" s="119" t="s">
        <v>51</v>
      </c>
      <c r="O6579" s="119" t="s">
        <v>12982</v>
      </c>
      <c r="P6579" s="119" t="s">
        <v>12983</v>
      </c>
      <c r="Q6579" s="126">
        <f>COUNTIF(N6579,'Service Line Inventory'!$AE$36)</f>
        <v>0</v>
      </c>
      <c r="W6579" s="125">
        <f t="shared" si="204"/>
        <v>0</v>
      </c>
      <c r="X6579" s="126" t="str">
        <f t="shared" si="205"/>
        <v/>
      </c>
    </row>
    <row r="6580" spans="14:24" x14ac:dyDescent="0.25">
      <c r="N6580" s="119" t="s">
        <v>51</v>
      </c>
      <c r="O6580" s="119" t="s">
        <v>12984</v>
      </c>
      <c r="P6580" s="119" t="s">
        <v>12985</v>
      </c>
      <c r="Q6580" s="126">
        <f>COUNTIF(N6580,'Service Line Inventory'!$AE$36)</f>
        <v>0</v>
      </c>
      <c r="W6580" s="125">
        <f t="shared" si="204"/>
        <v>0</v>
      </c>
      <c r="X6580" s="126" t="str">
        <f t="shared" si="205"/>
        <v/>
      </c>
    </row>
    <row r="6581" spans="14:24" x14ac:dyDescent="0.25">
      <c r="N6581" s="119" t="s">
        <v>51</v>
      </c>
      <c r="O6581" s="119" t="s">
        <v>12986</v>
      </c>
      <c r="P6581" s="119" t="s">
        <v>12987</v>
      </c>
      <c r="Q6581" s="126">
        <f>COUNTIF(N6581,'Service Line Inventory'!$AE$36)</f>
        <v>0</v>
      </c>
      <c r="W6581" s="125">
        <f t="shared" si="204"/>
        <v>0</v>
      </c>
      <c r="X6581" s="126" t="str">
        <f t="shared" si="205"/>
        <v/>
      </c>
    </row>
    <row r="6582" spans="14:24" x14ac:dyDescent="0.25">
      <c r="N6582" s="119" t="s">
        <v>51</v>
      </c>
      <c r="O6582" s="119" t="s">
        <v>12988</v>
      </c>
      <c r="P6582" s="119" t="s">
        <v>12989</v>
      </c>
      <c r="Q6582" s="126">
        <f>COUNTIF(N6582,'Service Line Inventory'!$AE$36)</f>
        <v>0</v>
      </c>
      <c r="W6582" s="125">
        <f t="shared" si="204"/>
        <v>0</v>
      </c>
      <c r="X6582" s="126" t="str">
        <f t="shared" si="205"/>
        <v/>
      </c>
    </row>
    <row r="6583" spans="14:24" x14ac:dyDescent="0.25">
      <c r="N6583" s="119" t="s">
        <v>51</v>
      </c>
      <c r="O6583" s="119" t="s">
        <v>12990</v>
      </c>
      <c r="P6583" s="119" t="s">
        <v>12991</v>
      </c>
      <c r="Q6583" s="126">
        <f>COUNTIF(N6583,'Service Line Inventory'!$AE$36)</f>
        <v>0</v>
      </c>
      <c r="W6583" s="125">
        <f t="shared" si="204"/>
        <v>0</v>
      </c>
      <c r="X6583" s="126" t="str">
        <f t="shared" si="205"/>
        <v/>
      </c>
    </row>
    <row r="6584" spans="14:24" x14ac:dyDescent="0.25">
      <c r="N6584" s="119" t="s">
        <v>51</v>
      </c>
      <c r="O6584" s="119" t="s">
        <v>12992</v>
      </c>
      <c r="P6584" s="119" t="s">
        <v>12993</v>
      </c>
      <c r="Q6584" s="126">
        <f>COUNTIF(N6584,'Service Line Inventory'!$AE$36)</f>
        <v>0</v>
      </c>
      <c r="W6584" s="125">
        <f t="shared" si="204"/>
        <v>0</v>
      </c>
      <c r="X6584" s="126" t="str">
        <f t="shared" si="205"/>
        <v/>
      </c>
    </row>
    <row r="6585" spans="14:24" x14ac:dyDescent="0.25">
      <c r="N6585" s="119" t="s">
        <v>51</v>
      </c>
      <c r="O6585" s="119" t="s">
        <v>12994</v>
      </c>
      <c r="P6585" s="119" t="s">
        <v>12995</v>
      </c>
      <c r="Q6585" s="126">
        <f>COUNTIF(N6585,'Service Line Inventory'!$AE$36)</f>
        <v>0</v>
      </c>
      <c r="W6585" s="125">
        <f t="shared" si="204"/>
        <v>0</v>
      </c>
      <c r="X6585" s="126" t="str">
        <f t="shared" si="205"/>
        <v/>
      </c>
    </row>
    <row r="6586" spans="14:24" x14ac:dyDescent="0.25">
      <c r="N6586" s="119" t="s">
        <v>51</v>
      </c>
      <c r="O6586" s="119" t="s">
        <v>12996</v>
      </c>
      <c r="P6586" s="119" t="s">
        <v>12997</v>
      </c>
      <c r="Q6586" s="126">
        <f>COUNTIF(N6586,'Service Line Inventory'!$AE$36)</f>
        <v>0</v>
      </c>
      <c r="W6586" s="125">
        <f t="shared" si="204"/>
        <v>0</v>
      </c>
      <c r="X6586" s="126" t="str">
        <f t="shared" si="205"/>
        <v/>
      </c>
    </row>
    <row r="6587" spans="14:24" x14ac:dyDescent="0.25">
      <c r="N6587" s="119" t="s">
        <v>51</v>
      </c>
      <c r="O6587" s="119" t="s">
        <v>12998</v>
      </c>
      <c r="P6587" s="119" t="s">
        <v>12999</v>
      </c>
      <c r="Q6587" s="126">
        <f>COUNTIF(N6587,'Service Line Inventory'!$AE$36)</f>
        <v>0</v>
      </c>
      <c r="W6587" s="125">
        <f t="shared" si="204"/>
        <v>0</v>
      </c>
      <c r="X6587" s="126" t="str">
        <f t="shared" si="205"/>
        <v/>
      </c>
    </row>
    <row r="6588" spans="14:24" x14ac:dyDescent="0.25">
      <c r="N6588" s="119" t="s">
        <v>51</v>
      </c>
      <c r="O6588" s="119" t="s">
        <v>13000</v>
      </c>
      <c r="P6588" s="119" t="s">
        <v>13001</v>
      </c>
      <c r="Q6588" s="126">
        <f>COUNTIF(N6588,'Service Line Inventory'!$AE$36)</f>
        <v>0</v>
      </c>
      <c r="W6588" s="125">
        <f t="shared" si="204"/>
        <v>0</v>
      </c>
      <c r="X6588" s="126" t="str">
        <f t="shared" si="205"/>
        <v/>
      </c>
    </row>
    <row r="6589" spans="14:24" x14ac:dyDescent="0.25">
      <c r="N6589" s="119" t="s">
        <v>51</v>
      </c>
      <c r="O6589" s="119" t="s">
        <v>13002</v>
      </c>
      <c r="P6589" s="119" t="s">
        <v>13003</v>
      </c>
      <c r="Q6589" s="126">
        <f>COUNTIF(N6589,'Service Line Inventory'!$AE$36)</f>
        <v>0</v>
      </c>
      <c r="W6589" s="125">
        <f t="shared" si="204"/>
        <v>0</v>
      </c>
      <c r="X6589" s="126" t="str">
        <f t="shared" si="205"/>
        <v/>
      </c>
    </row>
    <row r="6590" spans="14:24" x14ac:dyDescent="0.25">
      <c r="N6590" s="119" t="s">
        <v>51</v>
      </c>
      <c r="O6590" s="119" t="s">
        <v>13004</v>
      </c>
      <c r="P6590" s="119" t="s">
        <v>13005</v>
      </c>
      <c r="Q6590" s="126">
        <f>COUNTIF(N6590,'Service Line Inventory'!$AE$36)</f>
        <v>0</v>
      </c>
      <c r="W6590" s="125">
        <f t="shared" si="204"/>
        <v>0</v>
      </c>
      <c r="X6590" s="126" t="str">
        <f t="shared" si="205"/>
        <v/>
      </c>
    </row>
    <row r="6591" spans="14:24" x14ac:dyDescent="0.25">
      <c r="N6591" s="119" t="s">
        <v>51</v>
      </c>
      <c r="O6591" s="119" t="s">
        <v>13006</v>
      </c>
      <c r="P6591" s="119" t="s">
        <v>13007</v>
      </c>
      <c r="Q6591" s="126">
        <f>COUNTIF(N6591,'Service Line Inventory'!$AE$36)</f>
        <v>0</v>
      </c>
      <c r="W6591" s="125">
        <f t="shared" si="204"/>
        <v>0</v>
      </c>
      <c r="X6591" s="126" t="str">
        <f t="shared" si="205"/>
        <v/>
      </c>
    </row>
    <row r="6592" spans="14:24" x14ac:dyDescent="0.25">
      <c r="N6592" s="119" t="s">
        <v>51</v>
      </c>
      <c r="O6592" s="119" t="s">
        <v>13008</v>
      </c>
      <c r="P6592" s="119" t="s">
        <v>13009</v>
      </c>
      <c r="Q6592" s="126">
        <f>COUNTIF(N6592,'Service Line Inventory'!$AE$36)</f>
        <v>0</v>
      </c>
      <c r="W6592" s="125">
        <f t="shared" si="204"/>
        <v>0</v>
      </c>
      <c r="X6592" s="126" t="str">
        <f t="shared" si="205"/>
        <v/>
      </c>
    </row>
    <row r="6593" spans="14:24" x14ac:dyDescent="0.25">
      <c r="N6593" s="119" t="s">
        <v>51</v>
      </c>
      <c r="O6593" s="119" t="s">
        <v>13010</v>
      </c>
      <c r="P6593" s="119" t="s">
        <v>13011</v>
      </c>
      <c r="Q6593" s="126">
        <f>COUNTIF(N6593,'Service Line Inventory'!$AE$36)</f>
        <v>0</v>
      </c>
      <c r="W6593" s="125">
        <f t="shared" ref="W6593:W6656" si="206">T6593</f>
        <v>0</v>
      </c>
      <c r="X6593" s="126" t="str">
        <f t="shared" ref="X6593:X6656" si="207">IF(W6593=0,"",W6593)</f>
        <v/>
      </c>
    </row>
    <row r="6594" spans="14:24" x14ac:dyDescent="0.25">
      <c r="N6594" s="119" t="s">
        <v>51</v>
      </c>
      <c r="O6594" s="119" t="s">
        <v>13012</v>
      </c>
      <c r="P6594" s="119" t="s">
        <v>13013</v>
      </c>
      <c r="Q6594" s="126">
        <f>COUNTIF(N6594,'Service Line Inventory'!$AE$36)</f>
        <v>0</v>
      </c>
      <c r="W6594" s="125">
        <f t="shared" si="206"/>
        <v>0</v>
      </c>
      <c r="X6594" s="126" t="str">
        <f t="shared" si="207"/>
        <v/>
      </c>
    </row>
    <row r="6595" spans="14:24" x14ac:dyDescent="0.25">
      <c r="N6595" s="119" t="s">
        <v>51</v>
      </c>
      <c r="O6595" s="119" t="s">
        <v>13014</v>
      </c>
      <c r="P6595" s="119" t="s">
        <v>13015</v>
      </c>
      <c r="Q6595" s="126">
        <f>COUNTIF(N6595,'Service Line Inventory'!$AE$36)</f>
        <v>0</v>
      </c>
      <c r="W6595" s="125">
        <f t="shared" si="206"/>
        <v>0</v>
      </c>
      <c r="X6595" s="126" t="str">
        <f t="shared" si="207"/>
        <v/>
      </c>
    </row>
    <row r="6596" spans="14:24" x14ac:dyDescent="0.25">
      <c r="N6596" s="119" t="s">
        <v>51</v>
      </c>
      <c r="O6596" s="119" t="s">
        <v>13016</v>
      </c>
      <c r="P6596" s="119" t="s">
        <v>13017</v>
      </c>
      <c r="Q6596" s="126">
        <f>COUNTIF(N6596,'Service Line Inventory'!$AE$36)</f>
        <v>0</v>
      </c>
      <c r="W6596" s="125">
        <f t="shared" si="206"/>
        <v>0</v>
      </c>
      <c r="X6596" s="126" t="str">
        <f t="shared" si="207"/>
        <v/>
      </c>
    </row>
    <row r="6597" spans="14:24" x14ac:dyDescent="0.25">
      <c r="N6597" s="119" t="s">
        <v>51</v>
      </c>
      <c r="O6597" s="119" t="s">
        <v>13018</v>
      </c>
      <c r="P6597" s="119" t="s">
        <v>13019</v>
      </c>
      <c r="Q6597" s="126">
        <f>COUNTIF(N6597,'Service Line Inventory'!$AE$36)</f>
        <v>0</v>
      </c>
      <c r="W6597" s="125">
        <f t="shared" si="206"/>
        <v>0</v>
      </c>
      <c r="X6597" s="126" t="str">
        <f t="shared" si="207"/>
        <v/>
      </c>
    </row>
    <row r="6598" spans="14:24" x14ac:dyDescent="0.25">
      <c r="N6598" s="119" t="s">
        <v>51</v>
      </c>
      <c r="O6598" s="119" t="s">
        <v>13020</v>
      </c>
      <c r="P6598" s="119" t="s">
        <v>13021</v>
      </c>
      <c r="Q6598" s="126">
        <f>COUNTIF(N6598,'Service Line Inventory'!$AE$36)</f>
        <v>0</v>
      </c>
      <c r="W6598" s="125">
        <f t="shared" si="206"/>
        <v>0</v>
      </c>
      <c r="X6598" s="126" t="str">
        <f t="shared" si="207"/>
        <v/>
      </c>
    </row>
    <row r="6599" spans="14:24" x14ac:dyDescent="0.25">
      <c r="N6599" s="119" t="s">
        <v>51</v>
      </c>
      <c r="O6599" s="119" t="s">
        <v>13022</v>
      </c>
      <c r="P6599" s="119" t="s">
        <v>13023</v>
      </c>
      <c r="Q6599" s="126">
        <f>COUNTIF(N6599,'Service Line Inventory'!$AE$36)</f>
        <v>0</v>
      </c>
      <c r="W6599" s="125">
        <f t="shared" si="206"/>
        <v>0</v>
      </c>
      <c r="X6599" s="126" t="str">
        <f t="shared" si="207"/>
        <v/>
      </c>
    </row>
    <row r="6600" spans="14:24" x14ac:dyDescent="0.25">
      <c r="N6600" s="119" t="s">
        <v>51</v>
      </c>
      <c r="O6600" s="119" t="s">
        <v>13024</v>
      </c>
      <c r="P6600" s="119" t="s">
        <v>13025</v>
      </c>
      <c r="Q6600" s="126">
        <f>COUNTIF(N6600,'Service Line Inventory'!$AE$36)</f>
        <v>0</v>
      </c>
      <c r="W6600" s="125">
        <f t="shared" si="206"/>
        <v>0</v>
      </c>
      <c r="X6600" s="126" t="str">
        <f t="shared" si="207"/>
        <v/>
      </c>
    </row>
    <row r="6601" spans="14:24" x14ac:dyDescent="0.25">
      <c r="N6601" s="119" t="s">
        <v>51</v>
      </c>
      <c r="O6601" s="119" t="s">
        <v>13026</v>
      </c>
      <c r="P6601" s="119" t="s">
        <v>13027</v>
      </c>
      <c r="Q6601" s="126">
        <f>COUNTIF(N6601,'Service Line Inventory'!$AE$36)</f>
        <v>0</v>
      </c>
      <c r="W6601" s="125">
        <f t="shared" si="206"/>
        <v>0</v>
      </c>
      <c r="X6601" s="126" t="str">
        <f t="shared" si="207"/>
        <v/>
      </c>
    </row>
    <row r="6602" spans="14:24" x14ac:dyDescent="0.25">
      <c r="N6602" s="119" t="s">
        <v>51</v>
      </c>
      <c r="O6602" s="119" t="s">
        <v>13028</v>
      </c>
      <c r="P6602" s="119" t="s">
        <v>13029</v>
      </c>
      <c r="Q6602" s="126">
        <f>COUNTIF(N6602,'Service Line Inventory'!$AE$36)</f>
        <v>0</v>
      </c>
      <c r="W6602" s="125">
        <f t="shared" si="206"/>
        <v>0</v>
      </c>
      <c r="X6602" s="126" t="str">
        <f t="shared" si="207"/>
        <v/>
      </c>
    </row>
    <row r="6603" spans="14:24" x14ac:dyDescent="0.25">
      <c r="N6603" s="119" t="s">
        <v>51</v>
      </c>
      <c r="O6603" s="119" t="s">
        <v>13030</v>
      </c>
      <c r="P6603" s="119" t="s">
        <v>13031</v>
      </c>
      <c r="Q6603" s="126">
        <f>COUNTIF(N6603,'Service Line Inventory'!$AE$36)</f>
        <v>0</v>
      </c>
      <c r="W6603" s="125">
        <f t="shared" si="206"/>
        <v>0</v>
      </c>
      <c r="X6603" s="126" t="str">
        <f t="shared" si="207"/>
        <v/>
      </c>
    </row>
    <row r="6604" spans="14:24" x14ac:dyDescent="0.25">
      <c r="N6604" s="119" t="s">
        <v>51</v>
      </c>
      <c r="O6604" s="119" t="s">
        <v>13032</v>
      </c>
      <c r="P6604" s="119" t="s">
        <v>13033</v>
      </c>
      <c r="Q6604" s="126">
        <f>COUNTIF(N6604,'Service Line Inventory'!$AE$36)</f>
        <v>0</v>
      </c>
      <c r="W6604" s="125">
        <f t="shared" si="206"/>
        <v>0</v>
      </c>
      <c r="X6604" s="126" t="str">
        <f t="shared" si="207"/>
        <v/>
      </c>
    </row>
    <row r="6605" spans="14:24" x14ac:dyDescent="0.25">
      <c r="N6605" s="119" t="s">
        <v>51</v>
      </c>
      <c r="O6605" s="119" t="s">
        <v>13034</v>
      </c>
      <c r="P6605" s="119" t="s">
        <v>13035</v>
      </c>
      <c r="Q6605" s="126">
        <f>COUNTIF(N6605,'Service Line Inventory'!$AE$36)</f>
        <v>0</v>
      </c>
      <c r="W6605" s="125">
        <f t="shared" si="206"/>
        <v>0</v>
      </c>
      <c r="X6605" s="126" t="str">
        <f t="shared" si="207"/>
        <v/>
      </c>
    </row>
    <row r="6606" spans="14:24" x14ac:dyDescent="0.25">
      <c r="N6606" s="119" t="s">
        <v>51</v>
      </c>
      <c r="O6606" s="119" t="s">
        <v>13036</v>
      </c>
      <c r="P6606" s="119" t="s">
        <v>13037</v>
      </c>
      <c r="Q6606" s="126">
        <f>COUNTIF(N6606,'Service Line Inventory'!$AE$36)</f>
        <v>0</v>
      </c>
      <c r="W6606" s="125">
        <f t="shared" si="206"/>
        <v>0</v>
      </c>
      <c r="X6606" s="126" t="str">
        <f t="shared" si="207"/>
        <v/>
      </c>
    </row>
    <row r="6607" spans="14:24" x14ac:dyDescent="0.25">
      <c r="N6607" s="119" t="s">
        <v>51</v>
      </c>
      <c r="O6607" s="119" t="s">
        <v>13038</v>
      </c>
      <c r="P6607" s="119" t="s">
        <v>13039</v>
      </c>
      <c r="Q6607" s="126">
        <f>COUNTIF(N6607,'Service Line Inventory'!$AE$36)</f>
        <v>0</v>
      </c>
      <c r="W6607" s="125">
        <f t="shared" si="206"/>
        <v>0</v>
      </c>
      <c r="X6607" s="126" t="str">
        <f t="shared" si="207"/>
        <v/>
      </c>
    </row>
    <row r="6608" spans="14:24" x14ac:dyDescent="0.25">
      <c r="N6608" s="119" t="s">
        <v>51</v>
      </c>
      <c r="O6608" s="119" t="s">
        <v>13040</v>
      </c>
      <c r="P6608" s="119" t="s">
        <v>13041</v>
      </c>
      <c r="Q6608" s="126">
        <f>COUNTIF(N6608,'Service Line Inventory'!$AE$36)</f>
        <v>0</v>
      </c>
      <c r="W6608" s="125">
        <f t="shared" si="206"/>
        <v>0</v>
      </c>
      <c r="X6608" s="126" t="str">
        <f t="shared" si="207"/>
        <v/>
      </c>
    </row>
    <row r="6609" spans="14:24" x14ac:dyDescent="0.25">
      <c r="N6609" s="119" t="s">
        <v>51</v>
      </c>
      <c r="O6609" s="119" t="s">
        <v>13042</v>
      </c>
      <c r="P6609" s="119" t="s">
        <v>13043</v>
      </c>
      <c r="Q6609" s="126">
        <f>COUNTIF(N6609,'Service Line Inventory'!$AE$36)</f>
        <v>0</v>
      </c>
      <c r="W6609" s="125">
        <f t="shared" si="206"/>
        <v>0</v>
      </c>
      <c r="X6609" s="126" t="str">
        <f t="shared" si="207"/>
        <v/>
      </c>
    </row>
    <row r="6610" spans="14:24" x14ac:dyDescent="0.25">
      <c r="N6610" s="119" t="s">
        <v>51</v>
      </c>
      <c r="O6610" s="119" t="s">
        <v>13044</v>
      </c>
      <c r="P6610" s="119" t="s">
        <v>13045</v>
      </c>
      <c r="Q6610" s="126">
        <f>COUNTIF(N6610,'Service Line Inventory'!$AE$36)</f>
        <v>0</v>
      </c>
      <c r="W6610" s="125">
        <f t="shared" si="206"/>
        <v>0</v>
      </c>
      <c r="X6610" s="126" t="str">
        <f t="shared" si="207"/>
        <v/>
      </c>
    </row>
    <row r="6611" spans="14:24" x14ac:dyDescent="0.25">
      <c r="N6611" s="119" t="s">
        <v>51</v>
      </c>
      <c r="O6611" s="119" t="s">
        <v>13046</v>
      </c>
      <c r="P6611" s="119" t="s">
        <v>13047</v>
      </c>
      <c r="Q6611" s="126">
        <f>COUNTIF(N6611,'Service Line Inventory'!$AE$36)</f>
        <v>0</v>
      </c>
      <c r="W6611" s="125">
        <f t="shared" si="206"/>
        <v>0</v>
      </c>
      <c r="X6611" s="126" t="str">
        <f t="shared" si="207"/>
        <v/>
      </c>
    </row>
    <row r="6612" spans="14:24" x14ac:dyDescent="0.25">
      <c r="N6612" s="119" t="s">
        <v>51</v>
      </c>
      <c r="O6612" s="119" t="s">
        <v>13048</v>
      </c>
      <c r="P6612" s="119" t="s">
        <v>13049</v>
      </c>
      <c r="Q6612" s="126">
        <f>COUNTIF(N6612,'Service Line Inventory'!$AE$36)</f>
        <v>0</v>
      </c>
      <c r="W6612" s="125">
        <f t="shared" si="206"/>
        <v>0</v>
      </c>
      <c r="X6612" s="126" t="str">
        <f t="shared" si="207"/>
        <v/>
      </c>
    </row>
    <row r="6613" spans="14:24" x14ac:dyDescent="0.25">
      <c r="N6613" s="119" t="s">
        <v>51</v>
      </c>
      <c r="O6613" s="119" t="s">
        <v>13050</v>
      </c>
      <c r="P6613" s="119" t="s">
        <v>13051</v>
      </c>
      <c r="Q6613" s="126">
        <f>COUNTIF(N6613,'Service Line Inventory'!$AE$36)</f>
        <v>0</v>
      </c>
      <c r="W6613" s="125">
        <f t="shared" si="206"/>
        <v>0</v>
      </c>
      <c r="X6613" s="126" t="str">
        <f t="shared" si="207"/>
        <v/>
      </c>
    </row>
    <row r="6614" spans="14:24" x14ac:dyDescent="0.25">
      <c r="N6614" s="119" t="s">
        <v>51</v>
      </c>
      <c r="O6614" s="119" t="s">
        <v>13052</v>
      </c>
      <c r="P6614" s="119" t="s">
        <v>13053</v>
      </c>
      <c r="Q6614" s="126">
        <f>COUNTIF(N6614,'Service Line Inventory'!$AE$36)</f>
        <v>0</v>
      </c>
      <c r="W6614" s="125">
        <f t="shared" si="206"/>
        <v>0</v>
      </c>
      <c r="X6614" s="126" t="str">
        <f t="shared" si="207"/>
        <v/>
      </c>
    </row>
    <row r="6615" spans="14:24" x14ac:dyDescent="0.25">
      <c r="N6615" s="119" t="s">
        <v>51</v>
      </c>
      <c r="O6615" s="119" t="s">
        <v>13054</v>
      </c>
      <c r="P6615" s="119" t="s">
        <v>13055</v>
      </c>
      <c r="Q6615" s="126">
        <f>COUNTIF(N6615,'Service Line Inventory'!$AE$36)</f>
        <v>0</v>
      </c>
      <c r="W6615" s="125">
        <f t="shared" si="206"/>
        <v>0</v>
      </c>
      <c r="X6615" s="126" t="str">
        <f t="shared" si="207"/>
        <v/>
      </c>
    </row>
    <row r="6616" spans="14:24" x14ac:dyDescent="0.25">
      <c r="N6616" s="119" t="s">
        <v>51</v>
      </c>
      <c r="O6616" s="119" t="s">
        <v>13056</v>
      </c>
      <c r="P6616" s="119" t="s">
        <v>13057</v>
      </c>
      <c r="Q6616" s="126">
        <f>COUNTIF(N6616,'Service Line Inventory'!$AE$36)</f>
        <v>0</v>
      </c>
      <c r="W6616" s="125">
        <f t="shared" si="206"/>
        <v>0</v>
      </c>
      <c r="X6616" s="126" t="str">
        <f t="shared" si="207"/>
        <v/>
      </c>
    </row>
    <row r="6617" spans="14:24" x14ac:dyDescent="0.25">
      <c r="N6617" s="119" t="s">
        <v>51</v>
      </c>
      <c r="O6617" s="119" t="s">
        <v>13058</v>
      </c>
      <c r="P6617" s="119" t="s">
        <v>13059</v>
      </c>
      <c r="Q6617" s="126">
        <f>COUNTIF(N6617,'Service Line Inventory'!$AE$36)</f>
        <v>0</v>
      </c>
      <c r="W6617" s="125">
        <f t="shared" si="206"/>
        <v>0</v>
      </c>
      <c r="X6617" s="126" t="str">
        <f t="shared" si="207"/>
        <v/>
      </c>
    </row>
    <row r="6618" spans="14:24" x14ac:dyDescent="0.25">
      <c r="N6618" s="119" t="s">
        <v>51</v>
      </c>
      <c r="O6618" s="119" t="s">
        <v>13060</v>
      </c>
      <c r="P6618" s="119" t="s">
        <v>13061</v>
      </c>
      <c r="Q6618" s="126">
        <f>COUNTIF(N6618,'Service Line Inventory'!$AE$36)</f>
        <v>0</v>
      </c>
      <c r="W6618" s="125">
        <f t="shared" si="206"/>
        <v>0</v>
      </c>
      <c r="X6618" s="126" t="str">
        <f t="shared" si="207"/>
        <v/>
      </c>
    </row>
    <row r="6619" spans="14:24" x14ac:dyDescent="0.25">
      <c r="N6619" s="119" t="s">
        <v>51</v>
      </c>
      <c r="O6619" s="119" t="s">
        <v>13062</v>
      </c>
      <c r="P6619" s="119" t="s">
        <v>13063</v>
      </c>
      <c r="Q6619" s="126">
        <f>COUNTIF(N6619,'Service Line Inventory'!$AE$36)</f>
        <v>0</v>
      </c>
      <c r="W6619" s="125">
        <f t="shared" si="206"/>
        <v>0</v>
      </c>
      <c r="X6619" s="126" t="str">
        <f t="shared" si="207"/>
        <v/>
      </c>
    </row>
    <row r="6620" spans="14:24" x14ac:dyDescent="0.25">
      <c r="N6620" s="119" t="s">
        <v>51</v>
      </c>
      <c r="O6620" s="119" t="s">
        <v>13064</v>
      </c>
      <c r="P6620" s="119" t="s">
        <v>13065</v>
      </c>
      <c r="Q6620" s="126">
        <f>COUNTIF(N6620,'Service Line Inventory'!$AE$36)</f>
        <v>0</v>
      </c>
      <c r="W6620" s="125">
        <f t="shared" si="206"/>
        <v>0</v>
      </c>
      <c r="X6620" s="126" t="str">
        <f t="shared" si="207"/>
        <v/>
      </c>
    </row>
    <row r="6621" spans="14:24" x14ac:dyDescent="0.25">
      <c r="N6621" s="119" t="s">
        <v>51</v>
      </c>
      <c r="O6621" s="119" t="s">
        <v>13066</v>
      </c>
      <c r="P6621" s="119" t="s">
        <v>13067</v>
      </c>
      <c r="Q6621" s="126">
        <f>COUNTIF(N6621,'Service Line Inventory'!$AE$36)</f>
        <v>0</v>
      </c>
      <c r="W6621" s="125">
        <f t="shared" si="206"/>
        <v>0</v>
      </c>
      <c r="X6621" s="126" t="str">
        <f t="shared" si="207"/>
        <v/>
      </c>
    </row>
    <row r="6622" spans="14:24" x14ac:dyDescent="0.25">
      <c r="N6622" s="119" t="s">
        <v>51</v>
      </c>
      <c r="O6622" s="119" t="s">
        <v>13068</v>
      </c>
      <c r="P6622" s="119" t="s">
        <v>13069</v>
      </c>
      <c r="Q6622" s="126">
        <f>COUNTIF(N6622,'Service Line Inventory'!$AE$36)</f>
        <v>0</v>
      </c>
      <c r="W6622" s="125">
        <f t="shared" si="206"/>
        <v>0</v>
      </c>
      <c r="X6622" s="126" t="str">
        <f t="shared" si="207"/>
        <v/>
      </c>
    </row>
    <row r="6623" spans="14:24" x14ac:dyDescent="0.25">
      <c r="N6623" s="119" t="s">
        <v>51</v>
      </c>
      <c r="O6623" s="119" t="s">
        <v>13070</v>
      </c>
      <c r="P6623" s="119" t="s">
        <v>13071</v>
      </c>
      <c r="Q6623" s="126">
        <f>COUNTIF(N6623,'Service Line Inventory'!$AE$36)</f>
        <v>0</v>
      </c>
      <c r="W6623" s="125">
        <f t="shared" si="206"/>
        <v>0</v>
      </c>
      <c r="X6623" s="126" t="str">
        <f t="shared" si="207"/>
        <v/>
      </c>
    </row>
    <row r="6624" spans="14:24" x14ac:dyDescent="0.25">
      <c r="N6624" s="119" t="s">
        <v>51</v>
      </c>
      <c r="O6624" s="119" t="s">
        <v>13072</v>
      </c>
      <c r="P6624" s="119" t="s">
        <v>13073</v>
      </c>
      <c r="Q6624" s="126">
        <f>COUNTIF(N6624,'Service Line Inventory'!$AE$36)</f>
        <v>0</v>
      </c>
      <c r="W6624" s="125">
        <f t="shared" si="206"/>
        <v>0</v>
      </c>
      <c r="X6624" s="126" t="str">
        <f t="shared" si="207"/>
        <v/>
      </c>
    </row>
    <row r="6625" spans="14:24" x14ac:dyDescent="0.25">
      <c r="N6625" s="119" t="s">
        <v>51</v>
      </c>
      <c r="O6625" s="119" t="s">
        <v>13074</v>
      </c>
      <c r="P6625" s="119" t="s">
        <v>13075</v>
      </c>
      <c r="Q6625" s="126">
        <f>COUNTIF(N6625,'Service Line Inventory'!$AE$36)</f>
        <v>0</v>
      </c>
      <c r="W6625" s="125">
        <f t="shared" si="206"/>
        <v>0</v>
      </c>
      <c r="X6625" s="126" t="str">
        <f t="shared" si="207"/>
        <v/>
      </c>
    </row>
    <row r="6626" spans="14:24" x14ac:dyDescent="0.25">
      <c r="N6626" s="119" t="s">
        <v>51</v>
      </c>
      <c r="O6626" s="119" t="s">
        <v>13076</v>
      </c>
      <c r="P6626" s="119" t="s">
        <v>13077</v>
      </c>
      <c r="Q6626" s="126">
        <f>COUNTIF(N6626,'Service Line Inventory'!$AE$36)</f>
        <v>0</v>
      </c>
      <c r="W6626" s="125">
        <f t="shared" si="206"/>
        <v>0</v>
      </c>
      <c r="X6626" s="126" t="str">
        <f t="shared" si="207"/>
        <v/>
      </c>
    </row>
    <row r="6627" spans="14:24" x14ac:dyDescent="0.25">
      <c r="N6627" s="119" t="s">
        <v>51</v>
      </c>
      <c r="O6627" s="119" t="s">
        <v>13078</v>
      </c>
      <c r="P6627" s="119" t="s">
        <v>13079</v>
      </c>
      <c r="Q6627" s="126">
        <f>COUNTIF(N6627,'Service Line Inventory'!$AE$36)</f>
        <v>0</v>
      </c>
      <c r="W6627" s="125">
        <f t="shared" si="206"/>
        <v>0</v>
      </c>
      <c r="X6627" s="126" t="str">
        <f t="shared" si="207"/>
        <v/>
      </c>
    </row>
    <row r="6628" spans="14:24" x14ac:dyDescent="0.25">
      <c r="N6628" s="119" t="s">
        <v>51</v>
      </c>
      <c r="O6628" s="119" t="s">
        <v>13080</v>
      </c>
      <c r="P6628" s="119" t="s">
        <v>13081</v>
      </c>
      <c r="Q6628" s="126">
        <f>COUNTIF(N6628,'Service Line Inventory'!$AE$36)</f>
        <v>0</v>
      </c>
      <c r="W6628" s="125">
        <f t="shared" si="206"/>
        <v>0</v>
      </c>
      <c r="X6628" s="126" t="str">
        <f t="shared" si="207"/>
        <v/>
      </c>
    </row>
    <row r="6629" spans="14:24" x14ac:dyDescent="0.25">
      <c r="N6629" s="119" t="s">
        <v>51</v>
      </c>
      <c r="O6629" s="119" t="s">
        <v>13082</v>
      </c>
      <c r="P6629" s="119" t="s">
        <v>13083</v>
      </c>
      <c r="Q6629" s="126">
        <f>COUNTIF(N6629,'Service Line Inventory'!$AE$36)</f>
        <v>0</v>
      </c>
      <c r="W6629" s="125">
        <f t="shared" si="206"/>
        <v>0</v>
      </c>
      <c r="X6629" s="126" t="str">
        <f t="shared" si="207"/>
        <v/>
      </c>
    </row>
    <row r="6630" spans="14:24" x14ac:dyDescent="0.25">
      <c r="N6630" s="119" t="s">
        <v>51</v>
      </c>
      <c r="O6630" s="119" t="s">
        <v>13084</v>
      </c>
      <c r="P6630" s="119" t="s">
        <v>13085</v>
      </c>
      <c r="Q6630" s="126">
        <f>COUNTIF(N6630,'Service Line Inventory'!$AE$36)</f>
        <v>0</v>
      </c>
      <c r="W6630" s="125">
        <f t="shared" si="206"/>
        <v>0</v>
      </c>
      <c r="X6630" s="126" t="str">
        <f t="shared" si="207"/>
        <v/>
      </c>
    </row>
    <row r="6631" spans="14:24" x14ac:dyDescent="0.25">
      <c r="N6631" s="119" t="s">
        <v>51</v>
      </c>
      <c r="O6631" s="119" t="s">
        <v>13086</v>
      </c>
      <c r="P6631" s="119" t="s">
        <v>13087</v>
      </c>
      <c r="Q6631" s="126">
        <f>COUNTIF(N6631,'Service Line Inventory'!$AE$36)</f>
        <v>0</v>
      </c>
      <c r="W6631" s="125">
        <f t="shared" si="206"/>
        <v>0</v>
      </c>
      <c r="X6631" s="126" t="str">
        <f t="shared" si="207"/>
        <v/>
      </c>
    </row>
    <row r="6632" spans="14:24" x14ac:dyDescent="0.25">
      <c r="N6632" s="119" t="s">
        <v>51</v>
      </c>
      <c r="O6632" s="119" t="s">
        <v>13088</v>
      </c>
      <c r="Q6632" s="126">
        <f>COUNTIF(N6632,'Service Line Inventory'!$AE$36)</f>
        <v>0</v>
      </c>
      <c r="W6632" s="125">
        <f t="shared" si="206"/>
        <v>0</v>
      </c>
      <c r="X6632" s="126" t="str">
        <f t="shared" si="207"/>
        <v/>
      </c>
    </row>
    <row r="6633" spans="14:24" x14ac:dyDescent="0.25">
      <c r="N6633" s="119" t="s">
        <v>51</v>
      </c>
      <c r="O6633" s="119" t="s">
        <v>13089</v>
      </c>
      <c r="Q6633" s="126">
        <f>COUNTIF(N6633,'Service Line Inventory'!$AE$36)</f>
        <v>0</v>
      </c>
      <c r="W6633" s="125">
        <f t="shared" si="206"/>
        <v>0</v>
      </c>
      <c r="X6633" s="126" t="str">
        <f t="shared" si="207"/>
        <v/>
      </c>
    </row>
    <row r="6634" spans="14:24" x14ac:dyDescent="0.25">
      <c r="N6634" s="119" t="s">
        <v>51</v>
      </c>
      <c r="O6634" s="119" t="s">
        <v>13090</v>
      </c>
      <c r="Q6634" s="126">
        <f>COUNTIF(N6634,'Service Line Inventory'!$AE$36)</f>
        <v>0</v>
      </c>
      <c r="W6634" s="125">
        <f t="shared" si="206"/>
        <v>0</v>
      </c>
      <c r="X6634" s="126" t="str">
        <f t="shared" si="207"/>
        <v/>
      </c>
    </row>
    <row r="6635" spans="14:24" x14ac:dyDescent="0.25">
      <c r="N6635" s="119" t="s">
        <v>51</v>
      </c>
      <c r="O6635" s="119" t="s">
        <v>13091</v>
      </c>
      <c r="Q6635" s="126">
        <f>COUNTIF(N6635,'Service Line Inventory'!$AE$36)</f>
        <v>0</v>
      </c>
      <c r="W6635" s="125">
        <f t="shared" si="206"/>
        <v>0</v>
      </c>
      <c r="X6635" s="126" t="str">
        <f t="shared" si="207"/>
        <v/>
      </c>
    </row>
    <row r="6636" spans="14:24" x14ac:dyDescent="0.25">
      <c r="N6636" s="119" t="s">
        <v>51</v>
      </c>
      <c r="O6636" s="119" t="s">
        <v>13092</v>
      </c>
      <c r="P6636" s="119" t="s">
        <v>13093</v>
      </c>
      <c r="Q6636" s="126">
        <f>COUNTIF(N6636,'Service Line Inventory'!$AE$36)</f>
        <v>0</v>
      </c>
      <c r="W6636" s="125">
        <f t="shared" si="206"/>
        <v>0</v>
      </c>
      <c r="X6636" s="126" t="str">
        <f t="shared" si="207"/>
        <v/>
      </c>
    </row>
    <row r="6637" spans="14:24" x14ac:dyDescent="0.25">
      <c r="N6637" s="119" t="s">
        <v>51</v>
      </c>
      <c r="O6637" s="119" t="s">
        <v>13094</v>
      </c>
      <c r="P6637" s="119" t="s">
        <v>13095</v>
      </c>
      <c r="Q6637" s="126">
        <f>COUNTIF(N6637,'Service Line Inventory'!$AE$36)</f>
        <v>0</v>
      </c>
      <c r="W6637" s="125">
        <f t="shared" si="206"/>
        <v>0</v>
      </c>
      <c r="X6637" s="126" t="str">
        <f t="shared" si="207"/>
        <v/>
      </c>
    </row>
    <row r="6638" spans="14:24" x14ac:dyDescent="0.25">
      <c r="N6638" s="119" t="s">
        <v>51</v>
      </c>
      <c r="O6638" s="119" t="s">
        <v>13096</v>
      </c>
      <c r="Q6638" s="126">
        <f>COUNTIF(N6638,'Service Line Inventory'!$AE$36)</f>
        <v>0</v>
      </c>
      <c r="W6638" s="125">
        <f t="shared" si="206"/>
        <v>0</v>
      </c>
      <c r="X6638" s="126" t="str">
        <f t="shared" si="207"/>
        <v/>
      </c>
    </row>
    <row r="6639" spans="14:24" x14ac:dyDescent="0.25">
      <c r="N6639" s="119" t="s">
        <v>51</v>
      </c>
      <c r="O6639" s="119" t="s">
        <v>13097</v>
      </c>
      <c r="P6639" s="119" t="s">
        <v>13098</v>
      </c>
      <c r="Q6639" s="126">
        <f>COUNTIF(N6639,'Service Line Inventory'!$AE$36)</f>
        <v>0</v>
      </c>
      <c r="W6639" s="125">
        <f t="shared" si="206"/>
        <v>0</v>
      </c>
      <c r="X6639" s="126" t="str">
        <f t="shared" si="207"/>
        <v/>
      </c>
    </row>
    <row r="6640" spans="14:24" x14ac:dyDescent="0.25">
      <c r="N6640" s="119" t="s">
        <v>51</v>
      </c>
      <c r="O6640" s="119" t="s">
        <v>13099</v>
      </c>
      <c r="P6640" s="119" t="s">
        <v>13100</v>
      </c>
      <c r="Q6640" s="126">
        <f>COUNTIF(N6640,'Service Line Inventory'!$AE$36)</f>
        <v>0</v>
      </c>
      <c r="W6640" s="125">
        <f t="shared" si="206"/>
        <v>0</v>
      </c>
      <c r="X6640" s="126" t="str">
        <f t="shared" si="207"/>
        <v/>
      </c>
    </row>
    <row r="6641" spans="14:24" x14ac:dyDescent="0.25">
      <c r="N6641" s="119" t="s">
        <v>51</v>
      </c>
      <c r="O6641" s="119" t="s">
        <v>13101</v>
      </c>
      <c r="P6641" s="119" t="s">
        <v>13102</v>
      </c>
      <c r="Q6641" s="126">
        <f>COUNTIF(N6641,'Service Line Inventory'!$AE$36)</f>
        <v>0</v>
      </c>
      <c r="W6641" s="125">
        <f t="shared" si="206"/>
        <v>0</v>
      </c>
      <c r="X6641" s="126" t="str">
        <f t="shared" si="207"/>
        <v/>
      </c>
    </row>
    <row r="6642" spans="14:24" x14ac:dyDescent="0.25">
      <c r="N6642" s="119" t="s">
        <v>51</v>
      </c>
      <c r="O6642" s="119" t="s">
        <v>13103</v>
      </c>
      <c r="P6642" s="119" t="s">
        <v>13104</v>
      </c>
      <c r="Q6642" s="126">
        <f>COUNTIF(N6642,'Service Line Inventory'!$AE$36)</f>
        <v>0</v>
      </c>
      <c r="W6642" s="125">
        <f t="shared" si="206"/>
        <v>0</v>
      </c>
      <c r="X6642" s="126" t="str">
        <f t="shared" si="207"/>
        <v/>
      </c>
    </row>
    <row r="6643" spans="14:24" x14ac:dyDescent="0.25">
      <c r="N6643" s="119" t="s">
        <v>51</v>
      </c>
      <c r="O6643" s="119" t="s">
        <v>13105</v>
      </c>
      <c r="P6643" s="119" t="s">
        <v>13106</v>
      </c>
      <c r="Q6643" s="126">
        <f>COUNTIF(N6643,'Service Line Inventory'!$AE$36)</f>
        <v>0</v>
      </c>
      <c r="W6643" s="125">
        <f t="shared" si="206"/>
        <v>0</v>
      </c>
      <c r="X6643" s="126" t="str">
        <f t="shared" si="207"/>
        <v/>
      </c>
    </row>
    <row r="6644" spans="14:24" x14ac:dyDescent="0.25">
      <c r="N6644" s="119" t="s">
        <v>51</v>
      </c>
      <c r="O6644" s="119" t="s">
        <v>13107</v>
      </c>
      <c r="P6644" s="119" t="s">
        <v>13108</v>
      </c>
      <c r="Q6644" s="126">
        <f>COUNTIF(N6644,'Service Line Inventory'!$AE$36)</f>
        <v>0</v>
      </c>
      <c r="W6644" s="125">
        <f t="shared" si="206"/>
        <v>0</v>
      </c>
      <c r="X6644" s="126" t="str">
        <f t="shared" si="207"/>
        <v/>
      </c>
    </row>
    <row r="6645" spans="14:24" x14ac:dyDescent="0.25">
      <c r="N6645" s="119" t="s">
        <v>51</v>
      </c>
      <c r="O6645" s="119" t="s">
        <v>13109</v>
      </c>
      <c r="P6645" s="119" t="s">
        <v>13110</v>
      </c>
      <c r="Q6645" s="126">
        <f>COUNTIF(N6645,'Service Line Inventory'!$AE$36)</f>
        <v>0</v>
      </c>
      <c r="W6645" s="125">
        <f t="shared" si="206"/>
        <v>0</v>
      </c>
      <c r="X6645" s="126" t="str">
        <f t="shared" si="207"/>
        <v/>
      </c>
    </row>
    <row r="6646" spans="14:24" x14ac:dyDescent="0.25">
      <c r="N6646" s="119" t="s">
        <v>51</v>
      </c>
      <c r="O6646" s="119" t="s">
        <v>13111</v>
      </c>
      <c r="P6646" s="119" t="s">
        <v>13112</v>
      </c>
      <c r="Q6646" s="126">
        <f>COUNTIF(N6646,'Service Line Inventory'!$AE$36)</f>
        <v>0</v>
      </c>
      <c r="W6646" s="125">
        <f t="shared" si="206"/>
        <v>0</v>
      </c>
      <c r="X6646" s="126" t="str">
        <f t="shared" si="207"/>
        <v/>
      </c>
    </row>
    <row r="6647" spans="14:24" x14ac:dyDescent="0.25">
      <c r="N6647" s="119" t="s">
        <v>51</v>
      </c>
      <c r="O6647" s="119" t="s">
        <v>13113</v>
      </c>
      <c r="P6647" s="119" t="s">
        <v>13114</v>
      </c>
      <c r="Q6647" s="126">
        <f>COUNTIF(N6647,'Service Line Inventory'!$AE$36)</f>
        <v>0</v>
      </c>
      <c r="W6647" s="125">
        <f t="shared" si="206"/>
        <v>0</v>
      </c>
      <c r="X6647" s="126" t="str">
        <f t="shared" si="207"/>
        <v/>
      </c>
    </row>
    <row r="6648" spans="14:24" x14ac:dyDescent="0.25">
      <c r="N6648" s="119" t="s">
        <v>51</v>
      </c>
      <c r="O6648" s="119" t="s">
        <v>13115</v>
      </c>
      <c r="P6648" s="119" t="s">
        <v>13116</v>
      </c>
      <c r="Q6648" s="126">
        <f>COUNTIF(N6648,'Service Line Inventory'!$AE$36)</f>
        <v>0</v>
      </c>
      <c r="W6648" s="125">
        <f t="shared" si="206"/>
        <v>0</v>
      </c>
      <c r="X6648" s="126" t="str">
        <f t="shared" si="207"/>
        <v/>
      </c>
    </row>
    <row r="6649" spans="14:24" x14ac:dyDescent="0.25">
      <c r="N6649" s="119" t="s">
        <v>51</v>
      </c>
      <c r="O6649" s="119" t="s">
        <v>13117</v>
      </c>
      <c r="P6649" s="119" t="s">
        <v>13118</v>
      </c>
      <c r="Q6649" s="126">
        <f>COUNTIF(N6649,'Service Line Inventory'!$AE$36)</f>
        <v>0</v>
      </c>
      <c r="W6649" s="125">
        <f t="shared" si="206"/>
        <v>0</v>
      </c>
      <c r="X6649" s="126" t="str">
        <f t="shared" si="207"/>
        <v/>
      </c>
    </row>
    <row r="6650" spans="14:24" x14ac:dyDescent="0.25">
      <c r="N6650" s="119" t="s">
        <v>51</v>
      </c>
      <c r="O6650" s="119" t="s">
        <v>13119</v>
      </c>
      <c r="P6650" s="119" t="s">
        <v>13120</v>
      </c>
      <c r="Q6650" s="126">
        <f>COUNTIF(N6650,'Service Line Inventory'!$AE$36)</f>
        <v>0</v>
      </c>
      <c r="W6650" s="125">
        <f t="shared" si="206"/>
        <v>0</v>
      </c>
      <c r="X6650" s="126" t="str">
        <f t="shared" si="207"/>
        <v/>
      </c>
    </row>
    <row r="6651" spans="14:24" x14ac:dyDescent="0.25">
      <c r="N6651" s="119" t="s">
        <v>51</v>
      </c>
      <c r="O6651" s="119" t="s">
        <v>13121</v>
      </c>
      <c r="P6651" s="119" t="s">
        <v>13122</v>
      </c>
      <c r="Q6651" s="126">
        <f>COUNTIF(N6651,'Service Line Inventory'!$AE$36)</f>
        <v>0</v>
      </c>
      <c r="W6651" s="125">
        <f t="shared" si="206"/>
        <v>0</v>
      </c>
      <c r="X6651" s="126" t="str">
        <f t="shared" si="207"/>
        <v/>
      </c>
    </row>
    <row r="6652" spans="14:24" x14ac:dyDescent="0.25">
      <c r="N6652" s="119" t="s">
        <v>51</v>
      </c>
      <c r="O6652" s="119" t="s">
        <v>13123</v>
      </c>
      <c r="P6652" s="119" t="s">
        <v>13124</v>
      </c>
      <c r="Q6652" s="126">
        <f>COUNTIF(N6652,'Service Line Inventory'!$AE$36)</f>
        <v>0</v>
      </c>
      <c r="W6652" s="125">
        <f t="shared" si="206"/>
        <v>0</v>
      </c>
      <c r="X6652" s="126" t="str">
        <f t="shared" si="207"/>
        <v/>
      </c>
    </row>
    <row r="6653" spans="14:24" x14ac:dyDescent="0.25">
      <c r="N6653" s="119" t="s">
        <v>51</v>
      </c>
      <c r="O6653" s="119" t="s">
        <v>13125</v>
      </c>
      <c r="P6653" s="119" t="s">
        <v>13126</v>
      </c>
      <c r="Q6653" s="126">
        <f>COUNTIF(N6653,'Service Line Inventory'!$AE$36)</f>
        <v>0</v>
      </c>
      <c r="W6653" s="125">
        <f t="shared" si="206"/>
        <v>0</v>
      </c>
      <c r="X6653" s="126" t="str">
        <f t="shared" si="207"/>
        <v/>
      </c>
    </row>
    <row r="6654" spans="14:24" x14ac:dyDescent="0.25">
      <c r="N6654" s="119" t="s">
        <v>51</v>
      </c>
      <c r="O6654" s="119" t="s">
        <v>13127</v>
      </c>
      <c r="P6654" s="119" t="s">
        <v>13128</v>
      </c>
      <c r="Q6654" s="126">
        <f>COUNTIF(N6654,'Service Line Inventory'!$AE$36)</f>
        <v>0</v>
      </c>
      <c r="W6654" s="125">
        <f t="shared" si="206"/>
        <v>0</v>
      </c>
      <c r="X6654" s="126" t="str">
        <f t="shared" si="207"/>
        <v/>
      </c>
    </row>
    <row r="6655" spans="14:24" x14ac:dyDescent="0.25">
      <c r="N6655" s="119" t="s">
        <v>51</v>
      </c>
      <c r="O6655" s="119" t="s">
        <v>13129</v>
      </c>
      <c r="P6655" s="119" t="s">
        <v>13130</v>
      </c>
      <c r="Q6655" s="126">
        <f>COUNTIF(N6655,'Service Line Inventory'!$AE$36)</f>
        <v>0</v>
      </c>
      <c r="W6655" s="125">
        <f t="shared" si="206"/>
        <v>0</v>
      </c>
      <c r="X6655" s="126" t="str">
        <f t="shared" si="207"/>
        <v/>
      </c>
    </row>
    <row r="6656" spans="14:24" x14ac:dyDescent="0.25">
      <c r="N6656" s="119" t="s">
        <v>51</v>
      </c>
      <c r="O6656" s="119" t="s">
        <v>13131</v>
      </c>
      <c r="P6656" s="119" t="s">
        <v>13132</v>
      </c>
      <c r="Q6656" s="126">
        <f>COUNTIF(N6656,'Service Line Inventory'!$AE$36)</f>
        <v>0</v>
      </c>
      <c r="W6656" s="125">
        <f t="shared" si="206"/>
        <v>0</v>
      </c>
      <c r="X6656" s="126" t="str">
        <f t="shared" si="207"/>
        <v/>
      </c>
    </row>
    <row r="6657" spans="14:24" x14ac:dyDescent="0.25">
      <c r="N6657" s="119" t="s">
        <v>51</v>
      </c>
      <c r="O6657" s="119" t="s">
        <v>13133</v>
      </c>
      <c r="P6657" s="119" t="s">
        <v>13134</v>
      </c>
      <c r="Q6657" s="126">
        <f>COUNTIF(N6657,'Service Line Inventory'!$AE$36)</f>
        <v>0</v>
      </c>
      <c r="W6657" s="125">
        <f t="shared" ref="W6657:W6720" si="208">T6657</f>
        <v>0</v>
      </c>
      <c r="X6657" s="126" t="str">
        <f t="shared" ref="X6657:X6720" si="209">IF(W6657=0,"",W6657)</f>
        <v/>
      </c>
    </row>
    <row r="6658" spans="14:24" x14ac:dyDescent="0.25">
      <c r="N6658" s="119" t="s">
        <v>51</v>
      </c>
      <c r="O6658" s="119" t="s">
        <v>13135</v>
      </c>
      <c r="P6658" s="119" t="s">
        <v>13136</v>
      </c>
      <c r="Q6658" s="126">
        <f>COUNTIF(N6658,'Service Line Inventory'!$AE$36)</f>
        <v>0</v>
      </c>
      <c r="W6658" s="125">
        <f t="shared" si="208"/>
        <v>0</v>
      </c>
      <c r="X6658" s="126" t="str">
        <f t="shared" si="209"/>
        <v/>
      </c>
    </row>
    <row r="6659" spans="14:24" x14ac:dyDescent="0.25">
      <c r="N6659" s="119" t="s">
        <v>51</v>
      </c>
      <c r="O6659" s="119" t="s">
        <v>13137</v>
      </c>
      <c r="P6659" s="119" t="s">
        <v>13138</v>
      </c>
      <c r="Q6659" s="126">
        <f>COUNTIF(N6659,'Service Line Inventory'!$AE$36)</f>
        <v>0</v>
      </c>
      <c r="W6659" s="125">
        <f t="shared" si="208"/>
        <v>0</v>
      </c>
      <c r="X6659" s="126" t="str">
        <f t="shared" si="209"/>
        <v/>
      </c>
    </row>
    <row r="6660" spans="14:24" x14ac:dyDescent="0.25">
      <c r="N6660" s="119" t="s">
        <v>51</v>
      </c>
      <c r="O6660" s="119" t="s">
        <v>13139</v>
      </c>
      <c r="P6660" s="119" t="s">
        <v>13140</v>
      </c>
      <c r="Q6660" s="126">
        <f>COUNTIF(N6660,'Service Line Inventory'!$AE$36)</f>
        <v>0</v>
      </c>
      <c r="W6660" s="125">
        <f t="shared" si="208"/>
        <v>0</v>
      </c>
      <c r="X6660" s="126" t="str">
        <f t="shared" si="209"/>
        <v/>
      </c>
    </row>
    <row r="6661" spans="14:24" x14ac:dyDescent="0.25">
      <c r="N6661" s="119" t="s">
        <v>51</v>
      </c>
      <c r="O6661" s="119" t="s">
        <v>13141</v>
      </c>
      <c r="P6661" s="119" t="s">
        <v>13142</v>
      </c>
      <c r="Q6661" s="126">
        <f>COUNTIF(N6661,'Service Line Inventory'!$AE$36)</f>
        <v>0</v>
      </c>
      <c r="W6661" s="125">
        <f t="shared" si="208"/>
        <v>0</v>
      </c>
      <c r="X6661" s="126" t="str">
        <f t="shared" si="209"/>
        <v/>
      </c>
    </row>
    <row r="6662" spans="14:24" x14ac:dyDescent="0.25">
      <c r="N6662" s="119" t="s">
        <v>51</v>
      </c>
      <c r="O6662" s="119" t="s">
        <v>13143</v>
      </c>
      <c r="P6662" s="119" t="s">
        <v>13144</v>
      </c>
      <c r="Q6662" s="126">
        <f>COUNTIF(N6662,'Service Line Inventory'!$AE$36)</f>
        <v>0</v>
      </c>
      <c r="W6662" s="125">
        <f t="shared" si="208"/>
        <v>0</v>
      </c>
      <c r="X6662" s="126" t="str">
        <f t="shared" si="209"/>
        <v/>
      </c>
    </row>
    <row r="6663" spans="14:24" x14ac:dyDescent="0.25">
      <c r="N6663" s="119" t="s">
        <v>51</v>
      </c>
      <c r="O6663" s="119" t="s">
        <v>13145</v>
      </c>
      <c r="P6663" s="119" t="s">
        <v>13146</v>
      </c>
      <c r="Q6663" s="126">
        <f>COUNTIF(N6663,'Service Line Inventory'!$AE$36)</f>
        <v>0</v>
      </c>
      <c r="W6663" s="125">
        <f t="shared" si="208"/>
        <v>0</v>
      </c>
      <c r="X6663" s="126" t="str">
        <f t="shared" si="209"/>
        <v/>
      </c>
    </row>
    <row r="6664" spans="14:24" x14ac:dyDescent="0.25">
      <c r="N6664" s="119" t="s">
        <v>51</v>
      </c>
      <c r="O6664" s="119" t="s">
        <v>13147</v>
      </c>
      <c r="Q6664" s="126">
        <f>COUNTIF(N6664,'Service Line Inventory'!$AE$36)</f>
        <v>0</v>
      </c>
      <c r="W6664" s="125">
        <f t="shared" si="208"/>
        <v>0</v>
      </c>
      <c r="X6664" s="126" t="str">
        <f t="shared" si="209"/>
        <v/>
      </c>
    </row>
    <row r="6665" spans="14:24" x14ac:dyDescent="0.25">
      <c r="N6665" s="119" t="s">
        <v>51</v>
      </c>
      <c r="O6665" s="119" t="s">
        <v>13148</v>
      </c>
      <c r="P6665" s="119" t="s">
        <v>13149</v>
      </c>
      <c r="Q6665" s="126">
        <f>COUNTIF(N6665,'Service Line Inventory'!$AE$36)</f>
        <v>0</v>
      </c>
      <c r="W6665" s="125">
        <f t="shared" si="208"/>
        <v>0</v>
      </c>
      <c r="X6665" s="126" t="str">
        <f t="shared" si="209"/>
        <v/>
      </c>
    </row>
    <row r="6666" spans="14:24" x14ac:dyDescent="0.25">
      <c r="N6666" s="119" t="s">
        <v>51</v>
      </c>
      <c r="O6666" s="119" t="s">
        <v>13150</v>
      </c>
      <c r="P6666" s="119" t="s">
        <v>13151</v>
      </c>
      <c r="Q6666" s="126">
        <f>COUNTIF(N6666,'Service Line Inventory'!$AE$36)</f>
        <v>0</v>
      </c>
      <c r="W6666" s="125">
        <f t="shared" si="208"/>
        <v>0</v>
      </c>
      <c r="X6666" s="126" t="str">
        <f t="shared" si="209"/>
        <v/>
      </c>
    </row>
    <row r="6667" spans="14:24" x14ac:dyDescent="0.25">
      <c r="N6667" s="119" t="s">
        <v>51</v>
      </c>
      <c r="O6667" s="119" t="s">
        <v>13152</v>
      </c>
      <c r="P6667" s="119" t="s">
        <v>13153</v>
      </c>
      <c r="Q6667" s="126">
        <f>COUNTIF(N6667,'Service Line Inventory'!$AE$36)</f>
        <v>0</v>
      </c>
      <c r="W6667" s="125">
        <f t="shared" si="208"/>
        <v>0</v>
      </c>
      <c r="X6667" s="126" t="str">
        <f t="shared" si="209"/>
        <v/>
      </c>
    </row>
    <row r="6668" spans="14:24" x14ac:dyDescent="0.25">
      <c r="N6668" s="119" t="s">
        <v>51</v>
      </c>
      <c r="O6668" s="119" t="s">
        <v>13154</v>
      </c>
      <c r="P6668" s="119" t="s">
        <v>13155</v>
      </c>
      <c r="Q6668" s="126">
        <f>COUNTIF(N6668,'Service Line Inventory'!$AE$36)</f>
        <v>0</v>
      </c>
      <c r="W6668" s="125">
        <f t="shared" si="208"/>
        <v>0</v>
      </c>
      <c r="X6668" s="126" t="str">
        <f t="shared" si="209"/>
        <v/>
      </c>
    </row>
    <row r="6669" spans="14:24" x14ac:dyDescent="0.25">
      <c r="N6669" s="119" t="s">
        <v>51</v>
      </c>
      <c r="O6669" s="119" t="s">
        <v>13156</v>
      </c>
      <c r="P6669" s="119" t="s">
        <v>13157</v>
      </c>
      <c r="Q6669" s="126">
        <f>COUNTIF(N6669,'Service Line Inventory'!$AE$36)</f>
        <v>0</v>
      </c>
      <c r="W6669" s="125">
        <f t="shared" si="208"/>
        <v>0</v>
      </c>
      <c r="X6669" s="126" t="str">
        <f t="shared" si="209"/>
        <v/>
      </c>
    </row>
    <row r="6670" spans="14:24" x14ac:dyDescent="0.25">
      <c r="N6670" s="119" t="s">
        <v>51</v>
      </c>
      <c r="O6670" s="119" t="s">
        <v>13158</v>
      </c>
      <c r="P6670" s="119" t="s">
        <v>13159</v>
      </c>
      <c r="Q6670" s="126">
        <f>COUNTIF(N6670,'Service Line Inventory'!$AE$36)</f>
        <v>0</v>
      </c>
      <c r="W6670" s="125">
        <f t="shared" si="208"/>
        <v>0</v>
      </c>
      <c r="X6670" s="126" t="str">
        <f t="shared" si="209"/>
        <v/>
      </c>
    </row>
    <row r="6671" spans="14:24" x14ac:dyDescent="0.25">
      <c r="N6671" s="119" t="s">
        <v>51</v>
      </c>
      <c r="O6671" s="119" t="s">
        <v>13160</v>
      </c>
      <c r="P6671" s="119" t="s">
        <v>13161</v>
      </c>
      <c r="Q6671" s="126">
        <f>COUNTIF(N6671,'Service Line Inventory'!$AE$36)</f>
        <v>0</v>
      </c>
      <c r="W6671" s="125">
        <f t="shared" si="208"/>
        <v>0</v>
      </c>
      <c r="X6671" s="126" t="str">
        <f t="shared" si="209"/>
        <v/>
      </c>
    </row>
    <row r="6672" spans="14:24" x14ac:dyDescent="0.25">
      <c r="N6672" s="119" t="s">
        <v>51</v>
      </c>
      <c r="O6672" s="119" t="s">
        <v>13162</v>
      </c>
      <c r="P6672" s="119" t="s">
        <v>13163</v>
      </c>
      <c r="Q6672" s="126">
        <f>COUNTIF(N6672,'Service Line Inventory'!$AE$36)</f>
        <v>0</v>
      </c>
      <c r="W6672" s="125">
        <f t="shared" si="208"/>
        <v>0</v>
      </c>
      <c r="X6672" s="126" t="str">
        <f t="shared" si="209"/>
        <v/>
      </c>
    </row>
    <row r="6673" spans="14:24" x14ac:dyDescent="0.25">
      <c r="N6673" s="119" t="s">
        <v>51</v>
      </c>
      <c r="O6673" s="119" t="s">
        <v>13164</v>
      </c>
      <c r="P6673" s="119" t="s">
        <v>13165</v>
      </c>
      <c r="Q6673" s="126">
        <f>COUNTIF(N6673,'Service Line Inventory'!$AE$36)</f>
        <v>0</v>
      </c>
      <c r="W6673" s="125">
        <f t="shared" si="208"/>
        <v>0</v>
      </c>
      <c r="X6673" s="126" t="str">
        <f t="shared" si="209"/>
        <v/>
      </c>
    </row>
    <row r="6674" spans="14:24" x14ac:dyDescent="0.25">
      <c r="N6674" s="119" t="s">
        <v>51</v>
      </c>
      <c r="O6674" s="119" t="s">
        <v>13166</v>
      </c>
      <c r="Q6674" s="126">
        <f>COUNTIF(N6674,'Service Line Inventory'!$AE$36)</f>
        <v>0</v>
      </c>
      <c r="W6674" s="125">
        <f t="shared" si="208"/>
        <v>0</v>
      </c>
      <c r="X6674" s="126" t="str">
        <f t="shared" si="209"/>
        <v/>
      </c>
    </row>
    <row r="6675" spans="14:24" x14ac:dyDescent="0.25">
      <c r="N6675" s="119" t="s">
        <v>51</v>
      </c>
      <c r="O6675" s="119" t="s">
        <v>13167</v>
      </c>
      <c r="P6675" s="119" t="s">
        <v>13168</v>
      </c>
      <c r="Q6675" s="126">
        <f>COUNTIF(N6675,'Service Line Inventory'!$AE$36)</f>
        <v>0</v>
      </c>
      <c r="W6675" s="125">
        <f t="shared" si="208"/>
        <v>0</v>
      </c>
      <c r="X6675" s="126" t="str">
        <f t="shared" si="209"/>
        <v/>
      </c>
    </row>
    <row r="6676" spans="14:24" x14ac:dyDescent="0.25">
      <c r="N6676" s="119" t="s">
        <v>51</v>
      </c>
      <c r="O6676" s="119" t="s">
        <v>13169</v>
      </c>
      <c r="P6676" s="119" t="s">
        <v>13170</v>
      </c>
      <c r="Q6676" s="126">
        <f>COUNTIF(N6676,'Service Line Inventory'!$AE$36)</f>
        <v>0</v>
      </c>
      <c r="W6676" s="125">
        <f t="shared" si="208"/>
        <v>0</v>
      </c>
      <c r="X6676" s="126" t="str">
        <f t="shared" si="209"/>
        <v/>
      </c>
    </row>
    <row r="6677" spans="14:24" x14ac:dyDescent="0.25">
      <c r="N6677" s="119" t="s">
        <v>51</v>
      </c>
      <c r="O6677" s="119" t="s">
        <v>13171</v>
      </c>
      <c r="P6677" s="119" t="s">
        <v>13172</v>
      </c>
      <c r="Q6677" s="126">
        <f>COUNTIF(N6677,'Service Line Inventory'!$AE$36)</f>
        <v>0</v>
      </c>
      <c r="W6677" s="125">
        <f t="shared" si="208"/>
        <v>0</v>
      </c>
      <c r="X6677" s="126" t="str">
        <f t="shared" si="209"/>
        <v/>
      </c>
    </row>
    <row r="6678" spans="14:24" x14ac:dyDescent="0.25">
      <c r="N6678" s="119" t="s">
        <v>51</v>
      </c>
      <c r="O6678" s="119" t="s">
        <v>13173</v>
      </c>
      <c r="P6678" s="119" t="s">
        <v>13174</v>
      </c>
      <c r="Q6678" s="126">
        <f>COUNTIF(N6678,'Service Line Inventory'!$AE$36)</f>
        <v>0</v>
      </c>
      <c r="W6678" s="125">
        <f t="shared" si="208"/>
        <v>0</v>
      </c>
      <c r="X6678" s="126" t="str">
        <f t="shared" si="209"/>
        <v/>
      </c>
    </row>
    <row r="6679" spans="14:24" x14ac:dyDescent="0.25">
      <c r="N6679" s="119" t="s">
        <v>51</v>
      </c>
      <c r="O6679" s="119" t="s">
        <v>13175</v>
      </c>
      <c r="P6679" s="119" t="s">
        <v>13176</v>
      </c>
      <c r="Q6679" s="126">
        <f>COUNTIF(N6679,'Service Line Inventory'!$AE$36)</f>
        <v>0</v>
      </c>
      <c r="W6679" s="125">
        <f t="shared" si="208"/>
        <v>0</v>
      </c>
      <c r="X6679" s="126" t="str">
        <f t="shared" si="209"/>
        <v/>
      </c>
    </row>
    <row r="6680" spans="14:24" x14ac:dyDescent="0.25">
      <c r="N6680" s="119" t="s">
        <v>51</v>
      </c>
      <c r="O6680" s="119" t="s">
        <v>13177</v>
      </c>
      <c r="P6680" s="119" t="s">
        <v>13178</v>
      </c>
      <c r="Q6680" s="126">
        <f>COUNTIF(N6680,'Service Line Inventory'!$AE$36)</f>
        <v>0</v>
      </c>
      <c r="W6680" s="125">
        <f t="shared" si="208"/>
        <v>0</v>
      </c>
      <c r="X6680" s="126" t="str">
        <f t="shared" si="209"/>
        <v/>
      </c>
    </row>
    <row r="6681" spans="14:24" x14ac:dyDescent="0.25">
      <c r="N6681" s="119" t="s">
        <v>51</v>
      </c>
      <c r="O6681" s="119" t="s">
        <v>13179</v>
      </c>
      <c r="P6681" s="119" t="s">
        <v>12197</v>
      </c>
      <c r="Q6681" s="126">
        <f>COUNTIF(N6681,'Service Line Inventory'!$AE$36)</f>
        <v>0</v>
      </c>
      <c r="W6681" s="125">
        <f t="shared" si="208"/>
        <v>0</v>
      </c>
      <c r="X6681" s="126" t="str">
        <f t="shared" si="209"/>
        <v/>
      </c>
    </row>
    <row r="6682" spans="14:24" x14ac:dyDescent="0.25">
      <c r="N6682" s="119" t="s">
        <v>51</v>
      </c>
      <c r="O6682" s="119" t="s">
        <v>13180</v>
      </c>
      <c r="Q6682" s="126">
        <f>COUNTIF(N6682,'Service Line Inventory'!$AE$36)</f>
        <v>0</v>
      </c>
      <c r="W6682" s="125">
        <f t="shared" si="208"/>
        <v>0</v>
      </c>
      <c r="X6682" s="126" t="str">
        <f t="shared" si="209"/>
        <v/>
      </c>
    </row>
    <row r="6683" spans="14:24" x14ac:dyDescent="0.25">
      <c r="N6683" s="119" t="s">
        <v>51</v>
      </c>
      <c r="O6683" s="119" t="s">
        <v>13181</v>
      </c>
      <c r="P6683" s="119" t="s">
        <v>13182</v>
      </c>
      <c r="Q6683" s="126">
        <f>COUNTIF(N6683,'Service Line Inventory'!$AE$36)</f>
        <v>0</v>
      </c>
      <c r="W6683" s="125">
        <f t="shared" si="208"/>
        <v>0</v>
      </c>
      <c r="X6683" s="126" t="str">
        <f t="shared" si="209"/>
        <v/>
      </c>
    </row>
    <row r="6684" spans="14:24" x14ac:dyDescent="0.25">
      <c r="N6684" s="119" t="s">
        <v>51</v>
      </c>
      <c r="O6684" s="119" t="s">
        <v>13183</v>
      </c>
      <c r="P6684" s="119" t="s">
        <v>13184</v>
      </c>
      <c r="Q6684" s="126">
        <f>COUNTIF(N6684,'Service Line Inventory'!$AE$36)</f>
        <v>0</v>
      </c>
      <c r="W6684" s="125">
        <f t="shared" si="208"/>
        <v>0</v>
      </c>
      <c r="X6684" s="126" t="str">
        <f t="shared" si="209"/>
        <v/>
      </c>
    </row>
    <row r="6685" spans="14:24" x14ac:dyDescent="0.25">
      <c r="N6685" s="119" t="s">
        <v>51</v>
      </c>
      <c r="O6685" s="119" t="s">
        <v>13185</v>
      </c>
      <c r="P6685" s="119" t="s">
        <v>13186</v>
      </c>
      <c r="Q6685" s="126">
        <f>COUNTIF(N6685,'Service Line Inventory'!$AE$36)</f>
        <v>0</v>
      </c>
      <c r="W6685" s="125">
        <f t="shared" si="208"/>
        <v>0</v>
      </c>
      <c r="X6685" s="126" t="str">
        <f t="shared" si="209"/>
        <v/>
      </c>
    </row>
    <row r="6686" spans="14:24" x14ac:dyDescent="0.25">
      <c r="N6686" s="119" t="s">
        <v>51</v>
      </c>
      <c r="O6686" s="119" t="s">
        <v>13187</v>
      </c>
      <c r="P6686" s="119" t="s">
        <v>13019</v>
      </c>
      <c r="Q6686" s="126">
        <f>COUNTIF(N6686,'Service Line Inventory'!$AE$36)</f>
        <v>0</v>
      </c>
      <c r="W6686" s="125">
        <f t="shared" si="208"/>
        <v>0</v>
      </c>
      <c r="X6686" s="126" t="str">
        <f t="shared" si="209"/>
        <v/>
      </c>
    </row>
    <row r="6687" spans="14:24" x14ac:dyDescent="0.25">
      <c r="N6687" s="119" t="s">
        <v>51</v>
      </c>
      <c r="O6687" s="119" t="s">
        <v>13188</v>
      </c>
      <c r="P6687" s="119" t="s">
        <v>13189</v>
      </c>
      <c r="Q6687" s="126">
        <f>COUNTIF(N6687,'Service Line Inventory'!$AE$36)</f>
        <v>0</v>
      </c>
      <c r="W6687" s="125">
        <f t="shared" si="208"/>
        <v>0</v>
      </c>
      <c r="X6687" s="126" t="str">
        <f t="shared" si="209"/>
        <v/>
      </c>
    </row>
    <row r="6688" spans="14:24" x14ac:dyDescent="0.25">
      <c r="N6688" s="119" t="s">
        <v>51</v>
      </c>
      <c r="O6688" s="119" t="s">
        <v>13190</v>
      </c>
      <c r="P6688" s="119" t="s">
        <v>13191</v>
      </c>
      <c r="Q6688" s="126">
        <f>COUNTIF(N6688,'Service Line Inventory'!$AE$36)</f>
        <v>0</v>
      </c>
      <c r="W6688" s="125">
        <f t="shared" si="208"/>
        <v>0</v>
      </c>
      <c r="X6688" s="126" t="str">
        <f t="shared" si="209"/>
        <v/>
      </c>
    </row>
    <row r="6689" spans="14:24" x14ac:dyDescent="0.25">
      <c r="N6689" s="119" t="s">
        <v>51</v>
      </c>
      <c r="O6689" s="119" t="s">
        <v>13192</v>
      </c>
      <c r="P6689" s="119" t="s">
        <v>13193</v>
      </c>
      <c r="Q6689" s="126">
        <f>COUNTIF(N6689,'Service Line Inventory'!$AE$36)</f>
        <v>0</v>
      </c>
      <c r="W6689" s="125">
        <f t="shared" si="208"/>
        <v>0</v>
      </c>
      <c r="X6689" s="126" t="str">
        <f t="shared" si="209"/>
        <v/>
      </c>
    </row>
    <row r="6690" spans="14:24" x14ac:dyDescent="0.25">
      <c r="N6690" s="119" t="s">
        <v>51</v>
      </c>
      <c r="O6690" s="119" t="s">
        <v>13194</v>
      </c>
      <c r="P6690" s="119" t="s">
        <v>13195</v>
      </c>
      <c r="Q6690" s="126">
        <f>COUNTIF(N6690,'Service Line Inventory'!$AE$36)</f>
        <v>0</v>
      </c>
      <c r="W6690" s="125">
        <f t="shared" si="208"/>
        <v>0</v>
      </c>
      <c r="X6690" s="126" t="str">
        <f t="shared" si="209"/>
        <v/>
      </c>
    </row>
    <row r="6691" spans="14:24" x14ac:dyDescent="0.25">
      <c r="N6691" s="119" t="s">
        <v>51</v>
      </c>
      <c r="O6691" s="119" t="s">
        <v>13196</v>
      </c>
      <c r="P6691" s="119" t="s">
        <v>13197</v>
      </c>
      <c r="Q6691" s="126">
        <f>COUNTIF(N6691,'Service Line Inventory'!$AE$36)</f>
        <v>0</v>
      </c>
      <c r="W6691" s="125">
        <f t="shared" si="208"/>
        <v>0</v>
      </c>
      <c r="X6691" s="126" t="str">
        <f t="shared" si="209"/>
        <v/>
      </c>
    </row>
    <row r="6692" spans="14:24" x14ac:dyDescent="0.25">
      <c r="N6692" s="119" t="s">
        <v>51</v>
      </c>
      <c r="O6692" s="119" t="s">
        <v>13198</v>
      </c>
      <c r="P6692" s="119" t="s">
        <v>13199</v>
      </c>
      <c r="Q6692" s="126">
        <f>COUNTIF(N6692,'Service Line Inventory'!$AE$36)</f>
        <v>0</v>
      </c>
      <c r="W6692" s="125">
        <f t="shared" si="208"/>
        <v>0</v>
      </c>
      <c r="X6692" s="126" t="str">
        <f t="shared" si="209"/>
        <v/>
      </c>
    </row>
    <row r="6693" spans="14:24" x14ac:dyDescent="0.25">
      <c r="N6693" s="119" t="s">
        <v>51</v>
      </c>
      <c r="O6693" s="119" t="s">
        <v>13200</v>
      </c>
      <c r="P6693" s="119" t="s">
        <v>13201</v>
      </c>
      <c r="Q6693" s="126">
        <f>COUNTIF(N6693,'Service Line Inventory'!$AE$36)</f>
        <v>0</v>
      </c>
      <c r="W6693" s="125">
        <f t="shared" si="208"/>
        <v>0</v>
      </c>
      <c r="X6693" s="126" t="str">
        <f t="shared" si="209"/>
        <v/>
      </c>
    </row>
    <row r="6694" spans="14:24" x14ac:dyDescent="0.25">
      <c r="N6694" s="119" t="s">
        <v>51</v>
      </c>
      <c r="O6694" s="119" t="s">
        <v>13202</v>
      </c>
      <c r="P6694" s="119" t="s">
        <v>13203</v>
      </c>
      <c r="Q6694" s="126">
        <f>COUNTIF(N6694,'Service Line Inventory'!$AE$36)</f>
        <v>0</v>
      </c>
      <c r="W6694" s="125">
        <f t="shared" si="208"/>
        <v>0</v>
      </c>
      <c r="X6694" s="126" t="str">
        <f t="shared" si="209"/>
        <v/>
      </c>
    </row>
    <row r="6695" spans="14:24" x14ac:dyDescent="0.25">
      <c r="N6695" s="119" t="s">
        <v>51</v>
      </c>
      <c r="O6695" s="119" t="s">
        <v>13204</v>
      </c>
      <c r="P6695" s="119" t="s">
        <v>13057</v>
      </c>
      <c r="Q6695" s="126">
        <f>COUNTIF(N6695,'Service Line Inventory'!$AE$36)</f>
        <v>0</v>
      </c>
      <c r="W6695" s="125">
        <f t="shared" si="208"/>
        <v>0</v>
      </c>
      <c r="X6695" s="126" t="str">
        <f t="shared" si="209"/>
        <v/>
      </c>
    </row>
    <row r="6696" spans="14:24" x14ac:dyDescent="0.25">
      <c r="N6696" s="119" t="s">
        <v>51</v>
      </c>
      <c r="O6696" s="119" t="s">
        <v>13205</v>
      </c>
      <c r="P6696" s="119" t="s">
        <v>13206</v>
      </c>
      <c r="Q6696" s="126">
        <f>COUNTIF(N6696,'Service Line Inventory'!$AE$36)</f>
        <v>0</v>
      </c>
      <c r="W6696" s="125">
        <f t="shared" si="208"/>
        <v>0</v>
      </c>
      <c r="X6696" s="126" t="str">
        <f t="shared" si="209"/>
        <v/>
      </c>
    </row>
    <row r="6697" spans="14:24" x14ac:dyDescent="0.25">
      <c r="N6697" s="119" t="s">
        <v>51</v>
      </c>
      <c r="O6697" s="119" t="s">
        <v>13207</v>
      </c>
      <c r="P6697" s="119" t="s">
        <v>13208</v>
      </c>
      <c r="Q6697" s="126">
        <f>COUNTIF(N6697,'Service Line Inventory'!$AE$36)</f>
        <v>0</v>
      </c>
      <c r="W6697" s="125">
        <f t="shared" si="208"/>
        <v>0</v>
      </c>
      <c r="X6697" s="126" t="str">
        <f t="shared" si="209"/>
        <v/>
      </c>
    </row>
    <row r="6698" spans="14:24" x14ac:dyDescent="0.25">
      <c r="N6698" s="119" t="s">
        <v>51</v>
      </c>
      <c r="O6698" s="119" t="s">
        <v>13209</v>
      </c>
      <c r="P6698" s="119" t="s">
        <v>13210</v>
      </c>
      <c r="Q6698" s="126">
        <f>COUNTIF(N6698,'Service Line Inventory'!$AE$36)</f>
        <v>0</v>
      </c>
      <c r="W6698" s="125">
        <f t="shared" si="208"/>
        <v>0</v>
      </c>
      <c r="X6698" s="126" t="str">
        <f t="shared" si="209"/>
        <v/>
      </c>
    </row>
    <row r="6699" spans="14:24" x14ac:dyDescent="0.25">
      <c r="N6699" s="119" t="s">
        <v>51</v>
      </c>
      <c r="O6699" s="119" t="s">
        <v>13211</v>
      </c>
      <c r="P6699" s="119" t="s">
        <v>13212</v>
      </c>
      <c r="Q6699" s="126">
        <f>COUNTIF(N6699,'Service Line Inventory'!$AE$36)</f>
        <v>0</v>
      </c>
      <c r="W6699" s="125">
        <f t="shared" si="208"/>
        <v>0</v>
      </c>
      <c r="X6699" s="126" t="str">
        <f t="shared" si="209"/>
        <v/>
      </c>
    </row>
    <row r="6700" spans="14:24" x14ac:dyDescent="0.25">
      <c r="N6700" s="119" t="s">
        <v>51</v>
      </c>
      <c r="O6700" s="119" t="s">
        <v>13213</v>
      </c>
      <c r="P6700" s="119" t="s">
        <v>13214</v>
      </c>
      <c r="Q6700" s="126">
        <f>COUNTIF(N6700,'Service Line Inventory'!$AE$36)</f>
        <v>0</v>
      </c>
      <c r="W6700" s="125">
        <f t="shared" si="208"/>
        <v>0</v>
      </c>
      <c r="X6700" s="126" t="str">
        <f t="shared" si="209"/>
        <v/>
      </c>
    </row>
    <row r="6701" spans="14:24" x14ac:dyDescent="0.25">
      <c r="N6701" s="119" t="s">
        <v>51</v>
      </c>
      <c r="O6701" s="119" t="s">
        <v>13215</v>
      </c>
      <c r="P6701" s="119" t="s">
        <v>13216</v>
      </c>
      <c r="Q6701" s="126">
        <f>COUNTIF(N6701,'Service Line Inventory'!$AE$36)</f>
        <v>0</v>
      </c>
      <c r="W6701" s="125">
        <f t="shared" si="208"/>
        <v>0</v>
      </c>
      <c r="X6701" s="126" t="str">
        <f t="shared" si="209"/>
        <v/>
      </c>
    </row>
    <row r="6702" spans="14:24" x14ac:dyDescent="0.25">
      <c r="N6702" s="119" t="s">
        <v>51</v>
      </c>
      <c r="O6702" s="119" t="s">
        <v>13217</v>
      </c>
      <c r="P6702" s="119" t="s">
        <v>13218</v>
      </c>
      <c r="Q6702" s="126">
        <f>COUNTIF(N6702,'Service Line Inventory'!$AE$36)</f>
        <v>0</v>
      </c>
      <c r="W6702" s="125">
        <f t="shared" si="208"/>
        <v>0</v>
      </c>
      <c r="X6702" s="126" t="str">
        <f t="shared" si="209"/>
        <v/>
      </c>
    </row>
    <row r="6703" spans="14:24" x14ac:dyDescent="0.25">
      <c r="N6703" s="119" t="s">
        <v>51</v>
      </c>
      <c r="O6703" s="119" t="s">
        <v>13219</v>
      </c>
      <c r="P6703" s="119" t="s">
        <v>13220</v>
      </c>
      <c r="Q6703" s="126">
        <f>COUNTIF(N6703,'Service Line Inventory'!$AE$36)</f>
        <v>0</v>
      </c>
      <c r="W6703" s="125">
        <f t="shared" si="208"/>
        <v>0</v>
      </c>
      <c r="X6703" s="126" t="str">
        <f t="shared" si="209"/>
        <v/>
      </c>
    </row>
    <row r="6704" spans="14:24" x14ac:dyDescent="0.25">
      <c r="N6704" s="119" t="s">
        <v>51</v>
      </c>
      <c r="O6704" s="119" t="s">
        <v>13221</v>
      </c>
      <c r="P6704" s="119" t="s">
        <v>13222</v>
      </c>
      <c r="Q6704" s="126">
        <f>COUNTIF(N6704,'Service Line Inventory'!$AE$36)</f>
        <v>0</v>
      </c>
      <c r="W6704" s="125">
        <f t="shared" si="208"/>
        <v>0</v>
      </c>
      <c r="X6704" s="126" t="str">
        <f t="shared" si="209"/>
        <v/>
      </c>
    </row>
    <row r="6705" spans="14:24" x14ac:dyDescent="0.25">
      <c r="N6705" s="119" t="s">
        <v>51</v>
      </c>
      <c r="O6705" s="119" t="s">
        <v>13223</v>
      </c>
      <c r="P6705" s="119" t="s">
        <v>13224</v>
      </c>
      <c r="Q6705" s="126">
        <f>COUNTIF(N6705,'Service Line Inventory'!$AE$36)</f>
        <v>0</v>
      </c>
      <c r="W6705" s="125">
        <f t="shared" si="208"/>
        <v>0</v>
      </c>
      <c r="X6705" s="126" t="str">
        <f t="shared" si="209"/>
        <v/>
      </c>
    </row>
    <row r="6706" spans="14:24" x14ac:dyDescent="0.25">
      <c r="N6706" s="119" t="s">
        <v>51</v>
      </c>
      <c r="O6706" s="119" t="s">
        <v>13225</v>
      </c>
      <c r="P6706" s="119" t="s">
        <v>13226</v>
      </c>
      <c r="Q6706" s="126">
        <f>COUNTIF(N6706,'Service Line Inventory'!$AE$36)</f>
        <v>0</v>
      </c>
      <c r="W6706" s="125">
        <f t="shared" si="208"/>
        <v>0</v>
      </c>
      <c r="X6706" s="126" t="str">
        <f t="shared" si="209"/>
        <v/>
      </c>
    </row>
    <row r="6707" spans="14:24" x14ac:dyDescent="0.25">
      <c r="N6707" s="119" t="s">
        <v>51</v>
      </c>
      <c r="O6707" s="119" t="s">
        <v>13227</v>
      </c>
      <c r="P6707" s="119" t="s">
        <v>13228</v>
      </c>
      <c r="Q6707" s="126">
        <f>COUNTIF(N6707,'Service Line Inventory'!$AE$36)</f>
        <v>0</v>
      </c>
      <c r="W6707" s="125">
        <f t="shared" si="208"/>
        <v>0</v>
      </c>
      <c r="X6707" s="126" t="str">
        <f t="shared" si="209"/>
        <v/>
      </c>
    </row>
    <row r="6708" spans="14:24" x14ac:dyDescent="0.25">
      <c r="N6708" s="119" t="s">
        <v>51</v>
      </c>
      <c r="O6708" s="119" t="s">
        <v>13229</v>
      </c>
      <c r="P6708" s="119" t="s">
        <v>13230</v>
      </c>
      <c r="Q6708" s="126">
        <f>COUNTIF(N6708,'Service Line Inventory'!$AE$36)</f>
        <v>0</v>
      </c>
      <c r="W6708" s="125">
        <f t="shared" si="208"/>
        <v>0</v>
      </c>
      <c r="X6708" s="126" t="str">
        <f t="shared" si="209"/>
        <v/>
      </c>
    </row>
    <row r="6709" spans="14:24" x14ac:dyDescent="0.25">
      <c r="N6709" s="119" t="s">
        <v>51</v>
      </c>
      <c r="O6709" s="119" t="s">
        <v>13231</v>
      </c>
      <c r="P6709" s="119" t="s">
        <v>13232</v>
      </c>
      <c r="Q6709" s="126">
        <f>COUNTIF(N6709,'Service Line Inventory'!$AE$36)</f>
        <v>0</v>
      </c>
      <c r="W6709" s="125">
        <f t="shared" si="208"/>
        <v>0</v>
      </c>
      <c r="X6709" s="126" t="str">
        <f t="shared" si="209"/>
        <v/>
      </c>
    </row>
    <row r="6710" spans="14:24" x14ac:dyDescent="0.25">
      <c r="N6710" s="119" t="s">
        <v>51</v>
      </c>
      <c r="O6710" s="119" t="s">
        <v>13233</v>
      </c>
      <c r="P6710" s="119" t="s">
        <v>13234</v>
      </c>
      <c r="Q6710" s="126">
        <f>COUNTIF(N6710,'Service Line Inventory'!$AE$36)</f>
        <v>0</v>
      </c>
      <c r="W6710" s="125">
        <f t="shared" si="208"/>
        <v>0</v>
      </c>
      <c r="X6710" s="126" t="str">
        <f t="shared" si="209"/>
        <v/>
      </c>
    </row>
    <row r="6711" spans="14:24" x14ac:dyDescent="0.25">
      <c r="N6711" s="119" t="s">
        <v>51</v>
      </c>
      <c r="O6711" s="119" t="s">
        <v>13235</v>
      </c>
      <c r="P6711" s="119" t="s">
        <v>13236</v>
      </c>
      <c r="Q6711" s="126">
        <f>COUNTIF(N6711,'Service Line Inventory'!$AE$36)</f>
        <v>0</v>
      </c>
      <c r="W6711" s="125">
        <f t="shared" si="208"/>
        <v>0</v>
      </c>
      <c r="X6711" s="126" t="str">
        <f t="shared" si="209"/>
        <v/>
      </c>
    </row>
    <row r="6712" spans="14:24" x14ac:dyDescent="0.25">
      <c r="N6712" s="119" t="s">
        <v>51</v>
      </c>
      <c r="O6712" s="119" t="s">
        <v>13237</v>
      </c>
      <c r="P6712" s="119" t="s">
        <v>13238</v>
      </c>
      <c r="Q6712" s="126">
        <f>COUNTIF(N6712,'Service Line Inventory'!$AE$36)</f>
        <v>0</v>
      </c>
      <c r="W6712" s="125">
        <f t="shared" si="208"/>
        <v>0</v>
      </c>
      <c r="X6712" s="126" t="str">
        <f t="shared" si="209"/>
        <v/>
      </c>
    </row>
    <row r="6713" spans="14:24" x14ac:dyDescent="0.25">
      <c r="N6713" s="119" t="s">
        <v>51</v>
      </c>
      <c r="O6713" s="119" t="s">
        <v>13239</v>
      </c>
      <c r="P6713" s="119" t="s">
        <v>13240</v>
      </c>
      <c r="Q6713" s="126">
        <f>COUNTIF(N6713,'Service Line Inventory'!$AE$36)</f>
        <v>0</v>
      </c>
      <c r="W6713" s="125">
        <f t="shared" si="208"/>
        <v>0</v>
      </c>
      <c r="X6713" s="126" t="str">
        <f t="shared" si="209"/>
        <v/>
      </c>
    </row>
    <row r="6714" spans="14:24" x14ac:dyDescent="0.25">
      <c r="N6714" s="119" t="s">
        <v>51</v>
      </c>
      <c r="O6714" s="119" t="s">
        <v>13241</v>
      </c>
      <c r="P6714" s="119" t="s">
        <v>13242</v>
      </c>
      <c r="Q6714" s="126">
        <f>COUNTIF(N6714,'Service Line Inventory'!$AE$36)</f>
        <v>0</v>
      </c>
      <c r="W6714" s="125">
        <f t="shared" si="208"/>
        <v>0</v>
      </c>
      <c r="X6714" s="126" t="str">
        <f t="shared" si="209"/>
        <v/>
      </c>
    </row>
    <row r="6715" spans="14:24" x14ac:dyDescent="0.25">
      <c r="N6715" s="119" t="s">
        <v>51</v>
      </c>
      <c r="O6715" s="119" t="s">
        <v>13243</v>
      </c>
      <c r="P6715" s="119" t="s">
        <v>13244</v>
      </c>
      <c r="Q6715" s="126">
        <f>COUNTIF(N6715,'Service Line Inventory'!$AE$36)</f>
        <v>0</v>
      </c>
      <c r="W6715" s="125">
        <f t="shared" si="208"/>
        <v>0</v>
      </c>
      <c r="X6715" s="126" t="str">
        <f t="shared" si="209"/>
        <v/>
      </c>
    </row>
    <row r="6716" spans="14:24" x14ac:dyDescent="0.25">
      <c r="N6716" s="119" t="s">
        <v>51</v>
      </c>
      <c r="O6716" s="119" t="s">
        <v>13245</v>
      </c>
      <c r="P6716" s="119" t="s">
        <v>13246</v>
      </c>
      <c r="Q6716" s="126">
        <f>COUNTIF(N6716,'Service Line Inventory'!$AE$36)</f>
        <v>0</v>
      </c>
      <c r="W6716" s="125">
        <f t="shared" si="208"/>
        <v>0</v>
      </c>
      <c r="X6716" s="126" t="str">
        <f t="shared" si="209"/>
        <v/>
      </c>
    </row>
    <row r="6717" spans="14:24" x14ac:dyDescent="0.25">
      <c r="N6717" s="119" t="s">
        <v>51</v>
      </c>
      <c r="O6717" s="119" t="s">
        <v>13247</v>
      </c>
      <c r="P6717" s="119" t="s">
        <v>13248</v>
      </c>
      <c r="Q6717" s="126">
        <f>COUNTIF(N6717,'Service Line Inventory'!$AE$36)</f>
        <v>0</v>
      </c>
      <c r="W6717" s="125">
        <f t="shared" si="208"/>
        <v>0</v>
      </c>
      <c r="X6717" s="126" t="str">
        <f t="shared" si="209"/>
        <v/>
      </c>
    </row>
    <row r="6718" spans="14:24" x14ac:dyDescent="0.25">
      <c r="N6718" s="119" t="s">
        <v>51</v>
      </c>
      <c r="O6718" s="119" t="s">
        <v>13249</v>
      </c>
      <c r="P6718" s="119" t="s">
        <v>13250</v>
      </c>
      <c r="Q6718" s="126">
        <f>COUNTIF(N6718,'Service Line Inventory'!$AE$36)</f>
        <v>0</v>
      </c>
      <c r="W6718" s="125">
        <f t="shared" si="208"/>
        <v>0</v>
      </c>
      <c r="X6718" s="126" t="str">
        <f t="shared" si="209"/>
        <v/>
      </c>
    </row>
    <row r="6719" spans="14:24" x14ac:dyDescent="0.25">
      <c r="N6719" s="119" t="s">
        <v>51</v>
      </c>
      <c r="O6719" s="119" t="s">
        <v>13251</v>
      </c>
      <c r="P6719" s="119" t="s">
        <v>13252</v>
      </c>
      <c r="Q6719" s="126">
        <f>COUNTIF(N6719,'Service Line Inventory'!$AE$36)</f>
        <v>0</v>
      </c>
      <c r="W6719" s="125">
        <f t="shared" si="208"/>
        <v>0</v>
      </c>
      <c r="X6719" s="126" t="str">
        <f t="shared" si="209"/>
        <v/>
      </c>
    </row>
    <row r="6720" spans="14:24" x14ac:dyDescent="0.25">
      <c r="N6720" s="119" t="s">
        <v>51</v>
      </c>
      <c r="O6720" s="119" t="s">
        <v>13253</v>
      </c>
      <c r="P6720" s="119" t="s">
        <v>13254</v>
      </c>
      <c r="Q6720" s="126">
        <f>COUNTIF(N6720,'Service Line Inventory'!$AE$36)</f>
        <v>0</v>
      </c>
      <c r="W6720" s="125">
        <f t="shared" si="208"/>
        <v>0</v>
      </c>
      <c r="X6720" s="126" t="str">
        <f t="shared" si="209"/>
        <v/>
      </c>
    </row>
    <row r="6721" spans="14:24" x14ac:dyDescent="0.25">
      <c r="N6721" s="119" t="s">
        <v>51</v>
      </c>
      <c r="O6721" s="119" t="s">
        <v>13255</v>
      </c>
      <c r="P6721" s="119" t="s">
        <v>13254</v>
      </c>
      <c r="Q6721" s="126">
        <f>COUNTIF(N6721,'Service Line Inventory'!$AE$36)</f>
        <v>0</v>
      </c>
      <c r="W6721" s="125">
        <f t="shared" ref="W6721:W6784" si="210">T6721</f>
        <v>0</v>
      </c>
      <c r="X6721" s="126" t="str">
        <f t="shared" ref="X6721:X6784" si="211">IF(W6721=0,"",W6721)</f>
        <v/>
      </c>
    </row>
    <row r="6722" spans="14:24" x14ac:dyDescent="0.25">
      <c r="N6722" s="119" t="s">
        <v>51</v>
      </c>
      <c r="O6722" s="119" t="s">
        <v>13256</v>
      </c>
      <c r="P6722" s="119" t="s">
        <v>13257</v>
      </c>
      <c r="Q6722" s="126">
        <f>COUNTIF(N6722,'Service Line Inventory'!$AE$36)</f>
        <v>0</v>
      </c>
      <c r="W6722" s="125">
        <f t="shared" si="210"/>
        <v>0</v>
      </c>
      <c r="X6722" s="126" t="str">
        <f t="shared" si="211"/>
        <v/>
      </c>
    </row>
    <row r="6723" spans="14:24" x14ac:dyDescent="0.25">
      <c r="N6723" s="119" t="s">
        <v>51</v>
      </c>
      <c r="O6723" s="119" t="s">
        <v>13258</v>
      </c>
      <c r="P6723" s="119" t="s">
        <v>13259</v>
      </c>
      <c r="Q6723" s="126">
        <f>COUNTIF(N6723,'Service Line Inventory'!$AE$36)</f>
        <v>0</v>
      </c>
      <c r="W6723" s="125">
        <f t="shared" si="210"/>
        <v>0</v>
      </c>
      <c r="X6723" s="126" t="str">
        <f t="shared" si="211"/>
        <v/>
      </c>
    </row>
    <row r="6724" spans="14:24" x14ac:dyDescent="0.25">
      <c r="N6724" s="119" t="s">
        <v>51</v>
      </c>
      <c r="O6724" s="119" t="s">
        <v>13260</v>
      </c>
      <c r="P6724" s="119" t="s">
        <v>13261</v>
      </c>
      <c r="Q6724" s="126">
        <f>COUNTIF(N6724,'Service Line Inventory'!$AE$36)</f>
        <v>0</v>
      </c>
      <c r="W6724" s="125">
        <f t="shared" si="210"/>
        <v>0</v>
      </c>
      <c r="X6724" s="126" t="str">
        <f t="shared" si="211"/>
        <v/>
      </c>
    </row>
    <row r="6725" spans="14:24" x14ac:dyDescent="0.25">
      <c r="N6725" s="119" t="s">
        <v>51</v>
      </c>
      <c r="O6725" s="119" t="s">
        <v>13262</v>
      </c>
      <c r="P6725" s="119" t="s">
        <v>13263</v>
      </c>
      <c r="Q6725" s="126">
        <f>COUNTIF(N6725,'Service Line Inventory'!$AE$36)</f>
        <v>0</v>
      </c>
      <c r="W6725" s="125">
        <f t="shared" si="210"/>
        <v>0</v>
      </c>
      <c r="X6725" s="126" t="str">
        <f t="shared" si="211"/>
        <v/>
      </c>
    </row>
    <row r="6726" spans="14:24" x14ac:dyDescent="0.25">
      <c r="N6726" s="119" t="s">
        <v>51</v>
      </c>
      <c r="O6726" s="119" t="s">
        <v>13264</v>
      </c>
      <c r="P6726" s="119" t="s">
        <v>13265</v>
      </c>
      <c r="Q6726" s="126">
        <f>COUNTIF(N6726,'Service Line Inventory'!$AE$36)</f>
        <v>0</v>
      </c>
      <c r="W6726" s="125">
        <f t="shared" si="210"/>
        <v>0</v>
      </c>
      <c r="X6726" s="126" t="str">
        <f t="shared" si="211"/>
        <v/>
      </c>
    </row>
    <row r="6727" spans="14:24" x14ac:dyDescent="0.25">
      <c r="N6727" s="119" t="s">
        <v>51</v>
      </c>
      <c r="O6727" s="119" t="s">
        <v>13266</v>
      </c>
      <c r="P6727" s="119" t="s">
        <v>13267</v>
      </c>
      <c r="Q6727" s="126">
        <f>COUNTIF(N6727,'Service Line Inventory'!$AE$36)</f>
        <v>0</v>
      </c>
      <c r="W6727" s="125">
        <f t="shared" si="210"/>
        <v>0</v>
      </c>
      <c r="X6727" s="126" t="str">
        <f t="shared" si="211"/>
        <v/>
      </c>
    </row>
    <row r="6728" spans="14:24" x14ac:dyDescent="0.25">
      <c r="N6728" s="119" t="s">
        <v>51</v>
      </c>
      <c r="O6728" s="119" t="s">
        <v>13268</v>
      </c>
      <c r="P6728" s="119" t="s">
        <v>13269</v>
      </c>
      <c r="Q6728" s="126">
        <f>COUNTIF(N6728,'Service Line Inventory'!$AE$36)</f>
        <v>0</v>
      </c>
      <c r="W6728" s="125">
        <f t="shared" si="210"/>
        <v>0</v>
      </c>
      <c r="X6728" s="126" t="str">
        <f t="shared" si="211"/>
        <v/>
      </c>
    </row>
    <row r="6729" spans="14:24" x14ac:dyDescent="0.25">
      <c r="N6729" s="119" t="s">
        <v>51</v>
      </c>
      <c r="O6729" s="119" t="s">
        <v>13270</v>
      </c>
      <c r="P6729" s="119" t="s">
        <v>13269</v>
      </c>
      <c r="Q6729" s="126">
        <f>COUNTIF(N6729,'Service Line Inventory'!$AE$36)</f>
        <v>0</v>
      </c>
      <c r="W6729" s="125">
        <f t="shared" si="210"/>
        <v>0</v>
      </c>
      <c r="X6729" s="126" t="str">
        <f t="shared" si="211"/>
        <v/>
      </c>
    </row>
    <row r="6730" spans="14:24" x14ac:dyDescent="0.25">
      <c r="N6730" s="119" t="s">
        <v>51</v>
      </c>
      <c r="O6730" s="119" t="s">
        <v>13271</v>
      </c>
      <c r="P6730" s="119" t="s">
        <v>13272</v>
      </c>
      <c r="Q6730" s="126">
        <f>COUNTIF(N6730,'Service Line Inventory'!$AE$36)</f>
        <v>0</v>
      </c>
      <c r="W6730" s="125">
        <f t="shared" si="210"/>
        <v>0</v>
      </c>
      <c r="X6730" s="126" t="str">
        <f t="shared" si="211"/>
        <v/>
      </c>
    </row>
    <row r="6731" spans="14:24" x14ac:dyDescent="0.25">
      <c r="N6731" s="119" t="s">
        <v>51</v>
      </c>
      <c r="O6731" s="119" t="s">
        <v>13273</v>
      </c>
      <c r="P6731" s="119" t="s">
        <v>13274</v>
      </c>
      <c r="Q6731" s="126">
        <f>COUNTIF(N6731,'Service Line Inventory'!$AE$36)</f>
        <v>0</v>
      </c>
      <c r="W6731" s="125">
        <f t="shared" si="210"/>
        <v>0</v>
      </c>
      <c r="X6731" s="126" t="str">
        <f t="shared" si="211"/>
        <v/>
      </c>
    </row>
    <row r="6732" spans="14:24" x14ac:dyDescent="0.25">
      <c r="N6732" s="119" t="s">
        <v>51</v>
      </c>
      <c r="O6732" s="119" t="s">
        <v>13275</v>
      </c>
      <c r="P6732" s="119" t="s">
        <v>13276</v>
      </c>
      <c r="Q6732" s="126">
        <f>COUNTIF(N6732,'Service Line Inventory'!$AE$36)</f>
        <v>0</v>
      </c>
      <c r="W6732" s="125">
        <f t="shared" si="210"/>
        <v>0</v>
      </c>
      <c r="X6732" s="126" t="str">
        <f t="shared" si="211"/>
        <v/>
      </c>
    </row>
    <row r="6733" spans="14:24" x14ac:dyDescent="0.25">
      <c r="N6733" s="119" t="s">
        <v>51</v>
      </c>
      <c r="O6733" s="119" t="s">
        <v>13277</v>
      </c>
      <c r="P6733" s="119" t="s">
        <v>13278</v>
      </c>
      <c r="Q6733" s="126">
        <f>COUNTIF(N6733,'Service Line Inventory'!$AE$36)</f>
        <v>0</v>
      </c>
      <c r="W6733" s="125">
        <f t="shared" si="210"/>
        <v>0</v>
      </c>
      <c r="X6733" s="126" t="str">
        <f t="shared" si="211"/>
        <v/>
      </c>
    </row>
    <row r="6734" spans="14:24" x14ac:dyDescent="0.25">
      <c r="N6734" s="119" t="s">
        <v>51</v>
      </c>
      <c r="O6734" s="119" t="s">
        <v>13279</v>
      </c>
      <c r="P6734" s="119" t="s">
        <v>13280</v>
      </c>
      <c r="Q6734" s="126">
        <f>COUNTIF(N6734,'Service Line Inventory'!$AE$36)</f>
        <v>0</v>
      </c>
      <c r="W6734" s="125">
        <f t="shared" si="210"/>
        <v>0</v>
      </c>
      <c r="X6734" s="126" t="str">
        <f t="shared" si="211"/>
        <v/>
      </c>
    </row>
    <row r="6735" spans="14:24" x14ac:dyDescent="0.25">
      <c r="N6735" s="119" t="s">
        <v>51</v>
      </c>
      <c r="O6735" s="119" t="s">
        <v>13281</v>
      </c>
      <c r="P6735" s="119" t="s">
        <v>13282</v>
      </c>
      <c r="Q6735" s="126">
        <f>COUNTIF(N6735,'Service Line Inventory'!$AE$36)</f>
        <v>0</v>
      </c>
      <c r="W6735" s="125">
        <f t="shared" si="210"/>
        <v>0</v>
      </c>
      <c r="X6735" s="126" t="str">
        <f t="shared" si="211"/>
        <v/>
      </c>
    </row>
    <row r="6736" spans="14:24" x14ac:dyDescent="0.25">
      <c r="N6736" s="119" t="s">
        <v>51</v>
      </c>
      <c r="O6736" s="119" t="s">
        <v>13283</v>
      </c>
      <c r="P6736" s="119" t="s">
        <v>13284</v>
      </c>
      <c r="Q6736" s="126">
        <f>COUNTIF(N6736,'Service Line Inventory'!$AE$36)</f>
        <v>0</v>
      </c>
      <c r="W6736" s="125">
        <f t="shared" si="210"/>
        <v>0</v>
      </c>
      <c r="X6736" s="126" t="str">
        <f t="shared" si="211"/>
        <v/>
      </c>
    </row>
    <row r="6737" spans="14:24" x14ac:dyDescent="0.25">
      <c r="N6737" s="119" t="s">
        <v>51</v>
      </c>
      <c r="O6737" s="119" t="s">
        <v>13285</v>
      </c>
      <c r="P6737" s="119" t="s">
        <v>13286</v>
      </c>
      <c r="Q6737" s="126">
        <f>COUNTIF(N6737,'Service Line Inventory'!$AE$36)</f>
        <v>0</v>
      </c>
      <c r="W6737" s="125">
        <f t="shared" si="210"/>
        <v>0</v>
      </c>
      <c r="X6737" s="126" t="str">
        <f t="shared" si="211"/>
        <v/>
      </c>
    </row>
    <row r="6738" spans="14:24" x14ac:dyDescent="0.25">
      <c r="N6738" s="119" t="s">
        <v>51</v>
      </c>
      <c r="O6738" s="119" t="s">
        <v>13287</v>
      </c>
      <c r="P6738" s="119" t="s">
        <v>13288</v>
      </c>
      <c r="Q6738" s="126">
        <f>COUNTIF(N6738,'Service Line Inventory'!$AE$36)</f>
        <v>0</v>
      </c>
      <c r="W6738" s="125">
        <f t="shared" si="210"/>
        <v>0</v>
      </c>
      <c r="X6738" s="126" t="str">
        <f t="shared" si="211"/>
        <v/>
      </c>
    </row>
    <row r="6739" spans="14:24" x14ac:dyDescent="0.25">
      <c r="N6739" s="119" t="s">
        <v>51</v>
      </c>
      <c r="O6739" s="119" t="s">
        <v>13289</v>
      </c>
      <c r="P6739" s="119" t="s">
        <v>13290</v>
      </c>
      <c r="Q6739" s="126">
        <f>COUNTIF(N6739,'Service Line Inventory'!$AE$36)</f>
        <v>0</v>
      </c>
      <c r="W6739" s="125">
        <f t="shared" si="210"/>
        <v>0</v>
      </c>
      <c r="X6739" s="126" t="str">
        <f t="shared" si="211"/>
        <v/>
      </c>
    </row>
    <row r="6740" spans="14:24" x14ac:dyDescent="0.25">
      <c r="N6740" s="119" t="s">
        <v>51</v>
      </c>
      <c r="O6740" s="119" t="s">
        <v>13291</v>
      </c>
      <c r="P6740" s="119" t="s">
        <v>13290</v>
      </c>
      <c r="Q6740" s="126">
        <f>COUNTIF(N6740,'Service Line Inventory'!$AE$36)</f>
        <v>0</v>
      </c>
      <c r="W6740" s="125">
        <f t="shared" si="210"/>
        <v>0</v>
      </c>
      <c r="X6740" s="126" t="str">
        <f t="shared" si="211"/>
        <v/>
      </c>
    </row>
    <row r="6741" spans="14:24" x14ac:dyDescent="0.25">
      <c r="N6741" s="119" t="s">
        <v>51</v>
      </c>
      <c r="O6741" s="119" t="s">
        <v>13292</v>
      </c>
      <c r="P6741" s="119" t="s">
        <v>13293</v>
      </c>
      <c r="Q6741" s="126">
        <f>COUNTIF(N6741,'Service Line Inventory'!$AE$36)</f>
        <v>0</v>
      </c>
      <c r="W6741" s="125">
        <f t="shared" si="210"/>
        <v>0</v>
      </c>
      <c r="X6741" s="126" t="str">
        <f t="shared" si="211"/>
        <v/>
      </c>
    </row>
    <row r="6742" spans="14:24" x14ac:dyDescent="0.25">
      <c r="N6742" s="119" t="s">
        <v>51</v>
      </c>
      <c r="O6742" s="119" t="s">
        <v>13294</v>
      </c>
      <c r="P6742" s="119" t="s">
        <v>13295</v>
      </c>
      <c r="Q6742" s="126">
        <f>COUNTIF(N6742,'Service Line Inventory'!$AE$36)</f>
        <v>0</v>
      </c>
      <c r="W6742" s="125">
        <f t="shared" si="210"/>
        <v>0</v>
      </c>
      <c r="X6742" s="126" t="str">
        <f t="shared" si="211"/>
        <v/>
      </c>
    </row>
    <row r="6743" spans="14:24" x14ac:dyDescent="0.25">
      <c r="N6743" s="119" t="s">
        <v>51</v>
      </c>
      <c r="O6743" s="119" t="s">
        <v>13296</v>
      </c>
      <c r="P6743" s="119" t="s">
        <v>12683</v>
      </c>
      <c r="Q6743" s="126">
        <f>COUNTIF(N6743,'Service Line Inventory'!$AE$36)</f>
        <v>0</v>
      </c>
      <c r="W6743" s="125">
        <f t="shared" si="210"/>
        <v>0</v>
      </c>
      <c r="X6743" s="126" t="str">
        <f t="shared" si="211"/>
        <v/>
      </c>
    </row>
    <row r="6744" spans="14:24" x14ac:dyDescent="0.25">
      <c r="N6744" s="119" t="s">
        <v>51</v>
      </c>
      <c r="O6744" s="119" t="s">
        <v>13297</v>
      </c>
      <c r="P6744" s="119" t="s">
        <v>13298</v>
      </c>
      <c r="Q6744" s="126">
        <f>COUNTIF(N6744,'Service Line Inventory'!$AE$36)</f>
        <v>0</v>
      </c>
      <c r="W6744" s="125">
        <f t="shared" si="210"/>
        <v>0</v>
      </c>
      <c r="X6744" s="126" t="str">
        <f t="shared" si="211"/>
        <v/>
      </c>
    </row>
    <row r="6745" spans="14:24" x14ac:dyDescent="0.25">
      <c r="N6745" s="119" t="s">
        <v>51</v>
      </c>
      <c r="O6745" s="119" t="s">
        <v>13299</v>
      </c>
      <c r="P6745" s="119" t="s">
        <v>13300</v>
      </c>
      <c r="Q6745" s="126">
        <f>COUNTIF(N6745,'Service Line Inventory'!$AE$36)</f>
        <v>0</v>
      </c>
      <c r="W6745" s="125">
        <f t="shared" si="210"/>
        <v>0</v>
      </c>
      <c r="X6745" s="126" t="str">
        <f t="shared" si="211"/>
        <v/>
      </c>
    </row>
    <row r="6746" spans="14:24" x14ac:dyDescent="0.25">
      <c r="N6746" s="119" t="s">
        <v>51</v>
      </c>
      <c r="O6746" s="119" t="s">
        <v>13301</v>
      </c>
      <c r="P6746" s="119" t="s">
        <v>13302</v>
      </c>
      <c r="Q6746" s="126">
        <f>COUNTIF(N6746,'Service Line Inventory'!$AE$36)</f>
        <v>0</v>
      </c>
      <c r="W6746" s="125">
        <f t="shared" si="210"/>
        <v>0</v>
      </c>
      <c r="X6746" s="126" t="str">
        <f t="shared" si="211"/>
        <v/>
      </c>
    </row>
    <row r="6747" spans="14:24" x14ac:dyDescent="0.25">
      <c r="N6747" s="119" t="s">
        <v>51</v>
      </c>
      <c r="O6747" s="119" t="s">
        <v>13303</v>
      </c>
      <c r="P6747" s="119" t="s">
        <v>13304</v>
      </c>
      <c r="Q6747" s="126">
        <f>COUNTIF(N6747,'Service Line Inventory'!$AE$36)</f>
        <v>0</v>
      </c>
      <c r="W6747" s="125">
        <f t="shared" si="210"/>
        <v>0</v>
      </c>
      <c r="X6747" s="126" t="str">
        <f t="shared" si="211"/>
        <v/>
      </c>
    </row>
    <row r="6748" spans="14:24" x14ac:dyDescent="0.25">
      <c r="N6748" s="119" t="s">
        <v>51</v>
      </c>
      <c r="O6748" s="119" t="s">
        <v>13305</v>
      </c>
      <c r="P6748" s="119" t="s">
        <v>13306</v>
      </c>
      <c r="Q6748" s="126">
        <f>COUNTIF(N6748,'Service Line Inventory'!$AE$36)</f>
        <v>0</v>
      </c>
      <c r="W6748" s="125">
        <f t="shared" si="210"/>
        <v>0</v>
      </c>
      <c r="X6748" s="126" t="str">
        <f t="shared" si="211"/>
        <v/>
      </c>
    </row>
    <row r="6749" spans="14:24" x14ac:dyDescent="0.25">
      <c r="N6749" s="119" t="s">
        <v>51</v>
      </c>
      <c r="O6749" s="119" t="s">
        <v>13307</v>
      </c>
      <c r="P6749" s="119" t="s">
        <v>13308</v>
      </c>
      <c r="Q6749" s="126">
        <f>COUNTIF(N6749,'Service Line Inventory'!$AE$36)</f>
        <v>0</v>
      </c>
      <c r="W6749" s="125">
        <f t="shared" si="210"/>
        <v>0</v>
      </c>
      <c r="X6749" s="126" t="str">
        <f t="shared" si="211"/>
        <v/>
      </c>
    </row>
    <row r="6750" spans="14:24" x14ac:dyDescent="0.25">
      <c r="N6750" s="119" t="s">
        <v>51</v>
      </c>
      <c r="O6750" s="119" t="s">
        <v>13309</v>
      </c>
      <c r="P6750" s="119" t="s">
        <v>13310</v>
      </c>
      <c r="Q6750" s="126">
        <f>COUNTIF(N6750,'Service Line Inventory'!$AE$36)</f>
        <v>0</v>
      </c>
      <c r="W6750" s="125">
        <f t="shared" si="210"/>
        <v>0</v>
      </c>
      <c r="X6750" s="126" t="str">
        <f t="shared" si="211"/>
        <v/>
      </c>
    </row>
    <row r="6751" spans="14:24" x14ac:dyDescent="0.25">
      <c r="N6751" s="119" t="s">
        <v>51</v>
      </c>
      <c r="O6751" s="119" t="s">
        <v>13311</v>
      </c>
      <c r="P6751" s="119" t="s">
        <v>13312</v>
      </c>
      <c r="Q6751" s="126">
        <f>COUNTIF(N6751,'Service Line Inventory'!$AE$36)</f>
        <v>0</v>
      </c>
      <c r="W6751" s="125">
        <f t="shared" si="210"/>
        <v>0</v>
      </c>
      <c r="X6751" s="126" t="str">
        <f t="shared" si="211"/>
        <v/>
      </c>
    </row>
    <row r="6752" spans="14:24" x14ac:dyDescent="0.25">
      <c r="N6752" s="119" t="s">
        <v>51</v>
      </c>
      <c r="O6752" s="119" t="s">
        <v>13313</v>
      </c>
      <c r="P6752" s="119" t="s">
        <v>13314</v>
      </c>
      <c r="Q6752" s="126">
        <f>COUNTIF(N6752,'Service Line Inventory'!$AE$36)</f>
        <v>0</v>
      </c>
      <c r="W6752" s="125">
        <f t="shared" si="210"/>
        <v>0</v>
      </c>
      <c r="X6752" s="126" t="str">
        <f t="shared" si="211"/>
        <v/>
      </c>
    </row>
    <row r="6753" spans="14:24" x14ac:dyDescent="0.25">
      <c r="N6753" s="119" t="s">
        <v>51</v>
      </c>
      <c r="O6753" s="119" t="s">
        <v>13315</v>
      </c>
      <c r="P6753" s="119" t="s">
        <v>13316</v>
      </c>
      <c r="Q6753" s="126">
        <f>COUNTIF(N6753,'Service Line Inventory'!$AE$36)</f>
        <v>0</v>
      </c>
      <c r="W6753" s="125">
        <f t="shared" si="210"/>
        <v>0</v>
      </c>
      <c r="X6753" s="126" t="str">
        <f t="shared" si="211"/>
        <v/>
      </c>
    </row>
    <row r="6754" spans="14:24" x14ac:dyDescent="0.25">
      <c r="N6754" s="119" t="s">
        <v>51</v>
      </c>
      <c r="O6754" s="119" t="s">
        <v>13317</v>
      </c>
      <c r="P6754" s="119" t="s">
        <v>13318</v>
      </c>
      <c r="Q6754" s="126">
        <f>COUNTIF(N6754,'Service Line Inventory'!$AE$36)</f>
        <v>0</v>
      </c>
      <c r="W6754" s="125">
        <f t="shared" si="210"/>
        <v>0</v>
      </c>
      <c r="X6754" s="126" t="str">
        <f t="shared" si="211"/>
        <v/>
      </c>
    </row>
    <row r="6755" spans="14:24" x14ac:dyDescent="0.25">
      <c r="N6755" s="119" t="s">
        <v>51</v>
      </c>
      <c r="O6755" s="119" t="s">
        <v>13319</v>
      </c>
      <c r="P6755" s="119" t="s">
        <v>13320</v>
      </c>
      <c r="Q6755" s="126">
        <f>COUNTIF(N6755,'Service Line Inventory'!$AE$36)</f>
        <v>0</v>
      </c>
      <c r="W6755" s="125">
        <f t="shared" si="210"/>
        <v>0</v>
      </c>
      <c r="X6755" s="126" t="str">
        <f t="shared" si="211"/>
        <v/>
      </c>
    </row>
    <row r="6756" spans="14:24" x14ac:dyDescent="0.25">
      <c r="N6756" s="119" t="s">
        <v>51</v>
      </c>
      <c r="O6756" s="119" t="s">
        <v>13321</v>
      </c>
      <c r="P6756" s="119" t="s">
        <v>13322</v>
      </c>
      <c r="Q6756" s="126">
        <f>COUNTIF(N6756,'Service Line Inventory'!$AE$36)</f>
        <v>0</v>
      </c>
      <c r="W6756" s="125">
        <f t="shared" si="210"/>
        <v>0</v>
      </c>
      <c r="X6756" s="126" t="str">
        <f t="shared" si="211"/>
        <v/>
      </c>
    </row>
    <row r="6757" spans="14:24" x14ac:dyDescent="0.25">
      <c r="N6757" s="119" t="s">
        <v>51</v>
      </c>
      <c r="O6757" s="119" t="s">
        <v>13323</v>
      </c>
      <c r="P6757" s="119" t="s">
        <v>13324</v>
      </c>
      <c r="Q6757" s="126">
        <f>COUNTIF(N6757,'Service Line Inventory'!$AE$36)</f>
        <v>0</v>
      </c>
      <c r="W6757" s="125">
        <f t="shared" si="210"/>
        <v>0</v>
      </c>
      <c r="X6757" s="126" t="str">
        <f t="shared" si="211"/>
        <v/>
      </c>
    </row>
    <row r="6758" spans="14:24" x14ac:dyDescent="0.25">
      <c r="N6758" s="119" t="s">
        <v>51</v>
      </c>
      <c r="O6758" s="119" t="s">
        <v>13325</v>
      </c>
      <c r="P6758" s="119" t="s">
        <v>13324</v>
      </c>
      <c r="Q6758" s="126">
        <f>COUNTIF(N6758,'Service Line Inventory'!$AE$36)</f>
        <v>0</v>
      </c>
      <c r="W6758" s="125">
        <f t="shared" si="210"/>
        <v>0</v>
      </c>
      <c r="X6758" s="126" t="str">
        <f t="shared" si="211"/>
        <v/>
      </c>
    </row>
    <row r="6759" spans="14:24" x14ac:dyDescent="0.25">
      <c r="N6759" s="119" t="s">
        <v>51</v>
      </c>
      <c r="O6759" s="119" t="s">
        <v>13326</v>
      </c>
      <c r="P6759" s="119" t="s">
        <v>12489</v>
      </c>
      <c r="Q6759" s="126">
        <f>COUNTIF(N6759,'Service Line Inventory'!$AE$36)</f>
        <v>0</v>
      </c>
      <c r="W6759" s="125">
        <f t="shared" si="210"/>
        <v>0</v>
      </c>
      <c r="X6759" s="126" t="str">
        <f t="shared" si="211"/>
        <v/>
      </c>
    </row>
    <row r="6760" spans="14:24" x14ac:dyDescent="0.25">
      <c r="N6760" s="119" t="s">
        <v>51</v>
      </c>
      <c r="O6760" s="119" t="s">
        <v>13327</v>
      </c>
      <c r="P6760" s="119" t="s">
        <v>13328</v>
      </c>
      <c r="Q6760" s="126">
        <f>COUNTIF(N6760,'Service Line Inventory'!$AE$36)</f>
        <v>0</v>
      </c>
      <c r="W6760" s="125">
        <f t="shared" si="210"/>
        <v>0</v>
      </c>
      <c r="X6760" s="126" t="str">
        <f t="shared" si="211"/>
        <v/>
      </c>
    </row>
    <row r="6761" spans="14:24" x14ac:dyDescent="0.25">
      <c r="N6761" s="119" t="s">
        <v>51</v>
      </c>
      <c r="O6761" s="119" t="s">
        <v>13329</v>
      </c>
      <c r="P6761" s="119" t="s">
        <v>13330</v>
      </c>
      <c r="Q6761" s="126">
        <f>COUNTIF(N6761,'Service Line Inventory'!$AE$36)</f>
        <v>0</v>
      </c>
      <c r="W6761" s="125">
        <f t="shared" si="210"/>
        <v>0</v>
      </c>
      <c r="X6761" s="126" t="str">
        <f t="shared" si="211"/>
        <v/>
      </c>
    </row>
    <row r="6762" spans="14:24" x14ac:dyDescent="0.25">
      <c r="N6762" s="119" t="s">
        <v>51</v>
      </c>
      <c r="O6762" s="119" t="s">
        <v>13331</v>
      </c>
      <c r="P6762" s="119" t="s">
        <v>13332</v>
      </c>
      <c r="Q6762" s="126">
        <f>COUNTIF(N6762,'Service Line Inventory'!$AE$36)</f>
        <v>0</v>
      </c>
      <c r="W6762" s="125">
        <f t="shared" si="210"/>
        <v>0</v>
      </c>
      <c r="X6762" s="126" t="str">
        <f t="shared" si="211"/>
        <v/>
      </c>
    </row>
    <row r="6763" spans="14:24" x14ac:dyDescent="0.25">
      <c r="N6763" s="119" t="s">
        <v>51</v>
      </c>
      <c r="O6763" s="119" t="s">
        <v>13333</v>
      </c>
      <c r="P6763" s="119" t="s">
        <v>13334</v>
      </c>
      <c r="Q6763" s="126">
        <f>COUNTIF(N6763,'Service Line Inventory'!$AE$36)</f>
        <v>0</v>
      </c>
      <c r="W6763" s="125">
        <f t="shared" si="210"/>
        <v>0</v>
      </c>
      <c r="X6763" s="126" t="str">
        <f t="shared" si="211"/>
        <v/>
      </c>
    </row>
    <row r="6764" spans="14:24" x14ac:dyDescent="0.25">
      <c r="N6764" s="119" t="s">
        <v>51</v>
      </c>
      <c r="O6764" s="119" t="s">
        <v>13335</v>
      </c>
      <c r="P6764" s="119" t="s">
        <v>13336</v>
      </c>
      <c r="Q6764" s="126">
        <f>COUNTIF(N6764,'Service Line Inventory'!$AE$36)</f>
        <v>0</v>
      </c>
      <c r="W6764" s="125">
        <f t="shared" si="210"/>
        <v>0</v>
      </c>
      <c r="X6764" s="126" t="str">
        <f t="shared" si="211"/>
        <v/>
      </c>
    </row>
    <row r="6765" spans="14:24" x14ac:dyDescent="0.25">
      <c r="N6765" s="119" t="s">
        <v>51</v>
      </c>
      <c r="O6765" s="119" t="s">
        <v>13337</v>
      </c>
      <c r="P6765" s="119" t="s">
        <v>13338</v>
      </c>
      <c r="Q6765" s="126">
        <f>COUNTIF(N6765,'Service Line Inventory'!$AE$36)</f>
        <v>0</v>
      </c>
      <c r="W6765" s="125">
        <f t="shared" si="210"/>
        <v>0</v>
      </c>
      <c r="X6765" s="126" t="str">
        <f t="shared" si="211"/>
        <v/>
      </c>
    </row>
    <row r="6766" spans="14:24" x14ac:dyDescent="0.25">
      <c r="N6766" s="119" t="s">
        <v>51</v>
      </c>
      <c r="O6766" s="119" t="s">
        <v>13339</v>
      </c>
      <c r="P6766" s="119" t="s">
        <v>13340</v>
      </c>
      <c r="Q6766" s="126">
        <f>COUNTIF(N6766,'Service Line Inventory'!$AE$36)</f>
        <v>0</v>
      </c>
      <c r="W6766" s="125">
        <f t="shared" si="210"/>
        <v>0</v>
      </c>
      <c r="X6766" s="126" t="str">
        <f t="shared" si="211"/>
        <v/>
      </c>
    </row>
    <row r="6767" spans="14:24" x14ac:dyDescent="0.25">
      <c r="N6767" s="119" t="s">
        <v>51</v>
      </c>
      <c r="O6767" s="119" t="s">
        <v>13341</v>
      </c>
      <c r="P6767" s="119" t="s">
        <v>13342</v>
      </c>
      <c r="Q6767" s="126">
        <f>COUNTIF(N6767,'Service Line Inventory'!$AE$36)</f>
        <v>0</v>
      </c>
      <c r="W6767" s="125">
        <f t="shared" si="210"/>
        <v>0</v>
      </c>
      <c r="X6767" s="126" t="str">
        <f t="shared" si="211"/>
        <v/>
      </c>
    </row>
    <row r="6768" spans="14:24" x14ac:dyDescent="0.25">
      <c r="N6768" s="119" t="s">
        <v>51</v>
      </c>
      <c r="O6768" s="119" t="s">
        <v>13343</v>
      </c>
      <c r="P6768" s="119" t="s">
        <v>13344</v>
      </c>
      <c r="Q6768" s="126">
        <f>COUNTIF(N6768,'Service Line Inventory'!$AE$36)</f>
        <v>0</v>
      </c>
      <c r="W6768" s="125">
        <f t="shared" si="210"/>
        <v>0</v>
      </c>
      <c r="X6768" s="126" t="str">
        <f t="shared" si="211"/>
        <v/>
      </c>
    </row>
    <row r="6769" spans="14:24" x14ac:dyDescent="0.25">
      <c r="N6769" s="119" t="s">
        <v>51</v>
      </c>
      <c r="O6769" s="119" t="s">
        <v>13345</v>
      </c>
      <c r="P6769" s="119" t="s">
        <v>13346</v>
      </c>
      <c r="Q6769" s="126">
        <f>COUNTIF(N6769,'Service Line Inventory'!$AE$36)</f>
        <v>0</v>
      </c>
      <c r="W6769" s="125">
        <f t="shared" si="210"/>
        <v>0</v>
      </c>
      <c r="X6769" s="126" t="str">
        <f t="shared" si="211"/>
        <v/>
      </c>
    </row>
    <row r="6770" spans="14:24" x14ac:dyDescent="0.25">
      <c r="N6770" s="119" t="s">
        <v>51</v>
      </c>
      <c r="O6770" s="119" t="s">
        <v>13347</v>
      </c>
      <c r="P6770" s="119" t="s">
        <v>13348</v>
      </c>
      <c r="Q6770" s="126">
        <f>COUNTIF(N6770,'Service Line Inventory'!$AE$36)</f>
        <v>0</v>
      </c>
      <c r="W6770" s="125">
        <f t="shared" si="210"/>
        <v>0</v>
      </c>
      <c r="X6770" s="126" t="str">
        <f t="shared" si="211"/>
        <v/>
      </c>
    </row>
    <row r="6771" spans="14:24" x14ac:dyDescent="0.25">
      <c r="N6771" s="119" t="s">
        <v>51</v>
      </c>
      <c r="O6771" s="119" t="s">
        <v>13349</v>
      </c>
      <c r="P6771" s="119" t="s">
        <v>13350</v>
      </c>
      <c r="Q6771" s="126">
        <f>COUNTIF(N6771,'Service Line Inventory'!$AE$36)</f>
        <v>0</v>
      </c>
      <c r="W6771" s="125">
        <f t="shared" si="210"/>
        <v>0</v>
      </c>
      <c r="X6771" s="126" t="str">
        <f t="shared" si="211"/>
        <v/>
      </c>
    </row>
    <row r="6772" spans="14:24" x14ac:dyDescent="0.25">
      <c r="N6772" s="119" t="s">
        <v>51</v>
      </c>
      <c r="O6772" s="119" t="s">
        <v>13351</v>
      </c>
      <c r="P6772" s="119" t="s">
        <v>13352</v>
      </c>
      <c r="Q6772" s="126">
        <f>COUNTIF(N6772,'Service Line Inventory'!$AE$36)</f>
        <v>0</v>
      </c>
      <c r="W6772" s="125">
        <f t="shared" si="210"/>
        <v>0</v>
      </c>
      <c r="X6772" s="126" t="str">
        <f t="shared" si="211"/>
        <v/>
      </c>
    </row>
    <row r="6773" spans="14:24" x14ac:dyDescent="0.25">
      <c r="N6773" s="119" t="s">
        <v>51</v>
      </c>
      <c r="O6773" s="119" t="s">
        <v>13353</v>
      </c>
      <c r="P6773" s="119" t="s">
        <v>13354</v>
      </c>
      <c r="Q6773" s="126">
        <f>COUNTIF(N6773,'Service Line Inventory'!$AE$36)</f>
        <v>0</v>
      </c>
      <c r="W6773" s="125">
        <f t="shared" si="210"/>
        <v>0</v>
      </c>
      <c r="X6773" s="126" t="str">
        <f t="shared" si="211"/>
        <v/>
      </c>
    </row>
    <row r="6774" spans="14:24" x14ac:dyDescent="0.25">
      <c r="N6774" s="119" t="s">
        <v>51</v>
      </c>
      <c r="O6774" s="119" t="s">
        <v>13355</v>
      </c>
      <c r="P6774" s="119" t="s">
        <v>13356</v>
      </c>
      <c r="Q6774" s="126">
        <f>COUNTIF(N6774,'Service Line Inventory'!$AE$36)</f>
        <v>0</v>
      </c>
      <c r="W6774" s="125">
        <f t="shared" si="210"/>
        <v>0</v>
      </c>
      <c r="X6774" s="126" t="str">
        <f t="shared" si="211"/>
        <v/>
      </c>
    </row>
    <row r="6775" spans="14:24" x14ac:dyDescent="0.25">
      <c r="N6775" s="119" t="s">
        <v>51</v>
      </c>
      <c r="O6775" s="119" t="s">
        <v>13357</v>
      </c>
      <c r="P6775" s="119" t="s">
        <v>13358</v>
      </c>
      <c r="Q6775" s="126">
        <f>COUNTIF(N6775,'Service Line Inventory'!$AE$36)</f>
        <v>0</v>
      </c>
      <c r="W6775" s="125">
        <f t="shared" si="210"/>
        <v>0</v>
      </c>
      <c r="X6775" s="126" t="str">
        <f t="shared" si="211"/>
        <v/>
      </c>
    </row>
    <row r="6776" spans="14:24" x14ac:dyDescent="0.25">
      <c r="N6776" s="119" t="s">
        <v>51</v>
      </c>
      <c r="O6776" s="119" t="s">
        <v>13359</v>
      </c>
      <c r="P6776" s="119" t="s">
        <v>13360</v>
      </c>
      <c r="Q6776" s="126">
        <f>COUNTIF(N6776,'Service Line Inventory'!$AE$36)</f>
        <v>0</v>
      </c>
      <c r="W6776" s="125">
        <f t="shared" si="210"/>
        <v>0</v>
      </c>
      <c r="X6776" s="126" t="str">
        <f t="shared" si="211"/>
        <v/>
      </c>
    </row>
    <row r="6777" spans="14:24" x14ac:dyDescent="0.25">
      <c r="N6777" s="119" t="s">
        <v>51</v>
      </c>
      <c r="O6777" s="119" t="s">
        <v>13361</v>
      </c>
      <c r="P6777" s="119" t="s">
        <v>13362</v>
      </c>
      <c r="Q6777" s="126">
        <f>COUNTIF(N6777,'Service Line Inventory'!$AE$36)</f>
        <v>0</v>
      </c>
      <c r="W6777" s="125">
        <f t="shared" si="210"/>
        <v>0</v>
      </c>
      <c r="X6777" s="126" t="str">
        <f t="shared" si="211"/>
        <v/>
      </c>
    </row>
    <row r="6778" spans="14:24" x14ac:dyDescent="0.25">
      <c r="N6778" s="119" t="s">
        <v>51</v>
      </c>
      <c r="O6778" s="119" t="s">
        <v>13363</v>
      </c>
      <c r="P6778" s="119" t="s">
        <v>13364</v>
      </c>
      <c r="Q6778" s="126">
        <f>COUNTIF(N6778,'Service Line Inventory'!$AE$36)</f>
        <v>0</v>
      </c>
      <c r="W6778" s="125">
        <f t="shared" si="210"/>
        <v>0</v>
      </c>
      <c r="X6778" s="126" t="str">
        <f t="shared" si="211"/>
        <v/>
      </c>
    </row>
    <row r="6779" spans="14:24" x14ac:dyDescent="0.25">
      <c r="N6779" s="119" t="s">
        <v>51</v>
      </c>
      <c r="O6779" s="119" t="s">
        <v>13365</v>
      </c>
      <c r="P6779" s="119" t="s">
        <v>13366</v>
      </c>
      <c r="Q6779" s="126">
        <f>COUNTIF(N6779,'Service Line Inventory'!$AE$36)</f>
        <v>0</v>
      </c>
      <c r="W6779" s="125">
        <f t="shared" si="210"/>
        <v>0</v>
      </c>
      <c r="X6779" s="126" t="str">
        <f t="shared" si="211"/>
        <v/>
      </c>
    </row>
    <row r="6780" spans="14:24" x14ac:dyDescent="0.25">
      <c r="N6780" s="119" t="s">
        <v>51</v>
      </c>
      <c r="O6780" s="119" t="s">
        <v>13367</v>
      </c>
      <c r="P6780" s="119" t="s">
        <v>13368</v>
      </c>
      <c r="Q6780" s="126">
        <f>COUNTIF(N6780,'Service Line Inventory'!$AE$36)</f>
        <v>0</v>
      </c>
      <c r="W6780" s="125">
        <f t="shared" si="210"/>
        <v>0</v>
      </c>
      <c r="X6780" s="126" t="str">
        <f t="shared" si="211"/>
        <v/>
      </c>
    </row>
    <row r="6781" spans="14:24" x14ac:dyDescent="0.25">
      <c r="N6781" s="119" t="s">
        <v>51</v>
      </c>
      <c r="O6781" s="119" t="s">
        <v>13369</v>
      </c>
      <c r="P6781" s="119" t="s">
        <v>13370</v>
      </c>
      <c r="Q6781" s="126">
        <f>COUNTIF(N6781,'Service Line Inventory'!$AE$36)</f>
        <v>0</v>
      </c>
      <c r="W6781" s="125">
        <f t="shared" si="210"/>
        <v>0</v>
      </c>
      <c r="X6781" s="126" t="str">
        <f t="shared" si="211"/>
        <v/>
      </c>
    </row>
    <row r="6782" spans="14:24" x14ac:dyDescent="0.25">
      <c r="N6782" s="119" t="s">
        <v>51</v>
      </c>
      <c r="O6782" s="119" t="s">
        <v>13371</v>
      </c>
      <c r="P6782" s="119" t="s">
        <v>13372</v>
      </c>
      <c r="Q6782" s="126">
        <f>COUNTIF(N6782,'Service Line Inventory'!$AE$36)</f>
        <v>0</v>
      </c>
      <c r="W6782" s="125">
        <f t="shared" si="210"/>
        <v>0</v>
      </c>
      <c r="X6782" s="126" t="str">
        <f t="shared" si="211"/>
        <v/>
      </c>
    </row>
    <row r="6783" spans="14:24" x14ac:dyDescent="0.25">
      <c r="N6783" s="119" t="s">
        <v>51</v>
      </c>
      <c r="O6783" s="119" t="s">
        <v>13373</v>
      </c>
      <c r="P6783" s="119" t="s">
        <v>13374</v>
      </c>
      <c r="Q6783" s="126">
        <f>COUNTIF(N6783,'Service Line Inventory'!$AE$36)</f>
        <v>0</v>
      </c>
      <c r="W6783" s="125">
        <f t="shared" si="210"/>
        <v>0</v>
      </c>
      <c r="X6783" s="126" t="str">
        <f t="shared" si="211"/>
        <v/>
      </c>
    </row>
    <row r="6784" spans="14:24" x14ac:dyDescent="0.25">
      <c r="N6784" s="119" t="s">
        <v>51</v>
      </c>
      <c r="O6784" s="119" t="s">
        <v>13375</v>
      </c>
      <c r="P6784" s="119" t="s">
        <v>13376</v>
      </c>
      <c r="Q6784" s="126">
        <f>COUNTIF(N6784,'Service Line Inventory'!$AE$36)</f>
        <v>0</v>
      </c>
      <c r="W6784" s="125">
        <f t="shared" si="210"/>
        <v>0</v>
      </c>
      <c r="X6784" s="126" t="str">
        <f t="shared" si="211"/>
        <v/>
      </c>
    </row>
    <row r="6785" spans="14:24" x14ac:dyDescent="0.25">
      <c r="N6785" s="119" t="s">
        <v>51</v>
      </c>
      <c r="O6785" s="119" t="s">
        <v>13377</v>
      </c>
      <c r="P6785" s="119" t="s">
        <v>13378</v>
      </c>
      <c r="Q6785" s="126">
        <f>COUNTIF(N6785,'Service Line Inventory'!$AE$36)</f>
        <v>0</v>
      </c>
      <c r="W6785" s="125">
        <f t="shared" ref="W6785:W6848" si="212">T6785</f>
        <v>0</v>
      </c>
      <c r="X6785" s="126" t="str">
        <f t="shared" ref="X6785:X6848" si="213">IF(W6785=0,"",W6785)</f>
        <v/>
      </c>
    </row>
    <row r="6786" spans="14:24" x14ac:dyDescent="0.25">
      <c r="N6786" s="119" t="s">
        <v>51</v>
      </c>
      <c r="O6786" s="119" t="s">
        <v>13379</v>
      </c>
      <c r="P6786" s="119" t="s">
        <v>13380</v>
      </c>
      <c r="Q6786" s="126">
        <f>COUNTIF(N6786,'Service Line Inventory'!$AE$36)</f>
        <v>0</v>
      </c>
      <c r="W6786" s="125">
        <f t="shared" si="212"/>
        <v>0</v>
      </c>
      <c r="X6786" s="126" t="str">
        <f t="shared" si="213"/>
        <v/>
      </c>
    </row>
    <row r="6787" spans="14:24" x14ac:dyDescent="0.25">
      <c r="N6787" s="119" t="s">
        <v>51</v>
      </c>
      <c r="O6787" s="119" t="s">
        <v>13381</v>
      </c>
      <c r="P6787" s="119" t="s">
        <v>13382</v>
      </c>
      <c r="Q6787" s="126">
        <f>COUNTIF(N6787,'Service Line Inventory'!$AE$36)</f>
        <v>0</v>
      </c>
      <c r="W6787" s="125">
        <f t="shared" si="212"/>
        <v>0</v>
      </c>
      <c r="X6787" s="126" t="str">
        <f t="shared" si="213"/>
        <v/>
      </c>
    </row>
    <row r="6788" spans="14:24" x14ac:dyDescent="0.25">
      <c r="N6788" s="119" t="s">
        <v>51</v>
      </c>
      <c r="O6788" s="119" t="s">
        <v>13383</v>
      </c>
      <c r="P6788" s="119" t="s">
        <v>13384</v>
      </c>
      <c r="Q6788" s="126">
        <f>COUNTIF(N6788,'Service Line Inventory'!$AE$36)</f>
        <v>0</v>
      </c>
      <c r="W6788" s="125">
        <f t="shared" si="212"/>
        <v>0</v>
      </c>
      <c r="X6788" s="126" t="str">
        <f t="shared" si="213"/>
        <v/>
      </c>
    </row>
    <row r="6789" spans="14:24" x14ac:dyDescent="0.25">
      <c r="N6789" s="119" t="s">
        <v>51</v>
      </c>
      <c r="O6789" s="119" t="s">
        <v>13385</v>
      </c>
      <c r="P6789" s="119" t="s">
        <v>13386</v>
      </c>
      <c r="Q6789" s="126">
        <f>COUNTIF(N6789,'Service Line Inventory'!$AE$36)</f>
        <v>0</v>
      </c>
      <c r="W6789" s="125">
        <f t="shared" si="212"/>
        <v>0</v>
      </c>
      <c r="X6789" s="126" t="str">
        <f t="shared" si="213"/>
        <v/>
      </c>
    </row>
    <row r="6790" spans="14:24" x14ac:dyDescent="0.25">
      <c r="N6790" s="119" t="s">
        <v>51</v>
      </c>
      <c r="O6790" s="119" t="s">
        <v>13387</v>
      </c>
      <c r="P6790" s="119" t="s">
        <v>13388</v>
      </c>
      <c r="Q6790" s="126">
        <f>COUNTIF(N6790,'Service Line Inventory'!$AE$36)</f>
        <v>0</v>
      </c>
      <c r="W6790" s="125">
        <f t="shared" si="212"/>
        <v>0</v>
      </c>
      <c r="X6790" s="126" t="str">
        <f t="shared" si="213"/>
        <v/>
      </c>
    </row>
    <row r="6791" spans="14:24" x14ac:dyDescent="0.25">
      <c r="N6791" s="119" t="s">
        <v>51</v>
      </c>
      <c r="O6791" s="119" t="s">
        <v>13389</v>
      </c>
      <c r="P6791" s="119" t="s">
        <v>13390</v>
      </c>
      <c r="Q6791" s="126">
        <f>COUNTIF(N6791,'Service Line Inventory'!$AE$36)</f>
        <v>0</v>
      </c>
      <c r="W6791" s="125">
        <f t="shared" si="212"/>
        <v>0</v>
      </c>
      <c r="X6791" s="126" t="str">
        <f t="shared" si="213"/>
        <v/>
      </c>
    </row>
    <row r="6792" spans="14:24" x14ac:dyDescent="0.25">
      <c r="N6792" s="119" t="s">
        <v>51</v>
      </c>
      <c r="O6792" s="119" t="s">
        <v>13391</v>
      </c>
      <c r="P6792" s="119" t="s">
        <v>13392</v>
      </c>
      <c r="Q6792" s="126">
        <f>COUNTIF(N6792,'Service Line Inventory'!$AE$36)</f>
        <v>0</v>
      </c>
      <c r="W6792" s="125">
        <f t="shared" si="212"/>
        <v>0</v>
      </c>
      <c r="X6792" s="126" t="str">
        <f t="shared" si="213"/>
        <v/>
      </c>
    </row>
    <row r="6793" spans="14:24" x14ac:dyDescent="0.25">
      <c r="N6793" s="119" t="s">
        <v>51</v>
      </c>
      <c r="O6793" s="119" t="s">
        <v>13393</v>
      </c>
      <c r="P6793" s="119" t="s">
        <v>13394</v>
      </c>
      <c r="Q6793" s="126">
        <f>COUNTIF(N6793,'Service Line Inventory'!$AE$36)</f>
        <v>0</v>
      </c>
      <c r="W6793" s="125">
        <f t="shared" si="212"/>
        <v>0</v>
      </c>
      <c r="X6793" s="126" t="str">
        <f t="shared" si="213"/>
        <v/>
      </c>
    </row>
    <row r="6794" spans="14:24" x14ac:dyDescent="0.25">
      <c r="N6794" s="119" t="s">
        <v>51</v>
      </c>
      <c r="O6794" s="119" t="s">
        <v>13395</v>
      </c>
      <c r="P6794" s="119" t="s">
        <v>13396</v>
      </c>
      <c r="Q6794" s="126">
        <f>COUNTIF(N6794,'Service Line Inventory'!$AE$36)</f>
        <v>0</v>
      </c>
      <c r="W6794" s="125">
        <f t="shared" si="212"/>
        <v>0</v>
      </c>
      <c r="X6794" s="126" t="str">
        <f t="shared" si="213"/>
        <v/>
      </c>
    </row>
    <row r="6795" spans="14:24" x14ac:dyDescent="0.25">
      <c r="N6795" s="119" t="s">
        <v>51</v>
      </c>
      <c r="O6795" s="119" t="s">
        <v>13397</v>
      </c>
      <c r="P6795" s="119" t="s">
        <v>13398</v>
      </c>
      <c r="Q6795" s="126">
        <f>COUNTIF(N6795,'Service Line Inventory'!$AE$36)</f>
        <v>0</v>
      </c>
      <c r="W6795" s="125">
        <f t="shared" si="212"/>
        <v>0</v>
      </c>
      <c r="X6795" s="126" t="str">
        <f t="shared" si="213"/>
        <v/>
      </c>
    </row>
    <row r="6796" spans="14:24" x14ac:dyDescent="0.25">
      <c r="N6796" s="119" t="s">
        <v>51</v>
      </c>
      <c r="O6796" s="119" t="s">
        <v>13399</v>
      </c>
      <c r="P6796" s="119" t="s">
        <v>13400</v>
      </c>
      <c r="Q6796" s="126">
        <f>COUNTIF(N6796,'Service Line Inventory'!$AE$36)</f>
        <v>0</v>
      </c>
      <c r="W6796" s="125">
        <f t="shared" si="212"/>
        <v>0</v>
      </c>
      <c r="X6796" s="126" t="str">
        <f t="shared" si="213"/>
        <v/>
      </c>
    </row>
    <row r="6797" spans="14:24" x14ac:dyDescent="0.25">
      <c r="N6797" s="119" t="s">
        <v>51</v>
      </c>
      <c r="O6797" s="119" t="s">
        <v>13401</v>
      </c>
      <c r="P6797" s="119" t="s">
        <v>13402</v>
      </c>
      <c r="Q6797" s="126">
        <f>COUNTIF(N6797,'Service Line Inventory'!$AE$36)</f>
        <v>0</v>
      </c>
      <c r="W6797" s="125">
        <f t="shared" si="212"/>
        <v>0</v>
      </c>
      <c r="X6797" s="126" t="str">
        <f t="shared" si="213"/>
        <v/>
      </c>
    </row>
    <row r="6798" spans="14:24" x14ac:dyDescent="0.25">
      <c r="N6798" s="119" t="s">
        <v>51</v>
      </c>
      <c r="O6798" s="119" t="s">
        <v>13403</v>
      </c>
      <c r="P6798" s="119" t="s">
        <v>13404</v>
      </c>
      <c r="Q6798" s="126">
        <f>COUNTIF(N6798,'Service Line Inventory'!$AE$36)</f>
        <v>0</v>
      </c>
      <c r="W6798" s="125">
        <f t="shared" si="212"/>
        <v>0</v>
      </c>
      <c r="X6798" s="126" t="str">
        <f t="shared" si="213"/>
        <v/>
      </c>
    </row>
    <row r="6799" spans="14:24" x14ac:dyDescent="0.25">
      <c r="N6799" s="119" t="s">
        <v>51</v>
      </c>
      <c r="O6799" s="119" t="s">
        <v>13405</v>
      </c>
      <c r="P6799" s="119" t="s">
        <v>13406</v>
      </c>
      <c r="Q6799" s="126">
        <f>COUNTIF(N6799,'Service Line Inventory'!$AE$36)</f>
        <v>0</v>
      </c>
      <c r="W6799" s="125">
        <f t="shared" si="212"/>
        <v>0</v>
      </c>
      <c r="X6799" s="126" t="str">
        <f t="shared" si="213"/>
        <v/>
      </c>
    </row>
    <row r="6800" spans="14:24" x14ac:dyDescent="0.25">
      <c r="N6800" s="119" t="s">
        <v>51</v>
      </c>
      <c r="O6800" s="119" t="s">
        <v>13407</v>
      </c>
      <c r="P6800" s="119" t="s">
        <v>13408</v>
      </c>
      <c r="Q6800" s="126">
        <f>COUNTIF(N6800,'Service Line Inventory'!$AE$36)</f>
        <v>0</v>
      </c>
      <c r="W6800" s="125">
        <f t="shared" si="212"/>
        <v>0</v>
      </c>
      <c r="X6800" s="126" t="str">
        <f t="shared" si="213"/>
        <v/>
      </c>
    </row>
    <row r="6801" spans="14:24" x14ac:dyDescent="0.25">
      <c r="N6801" s="119" t="s">
        <v>51</v>
      </c>
      <c r="O6801" s="119" t="s">
        <v>13409</v>
      </c>
      <c r="P6801" s="119" t="s">
        <v>13410</v>
      </c>
      <c r="Q6801" s="126">
        <f>COUNTIF(N6801,'Service Line Inventory'!$AE$36)</f>
        <v>0</v>
      </c>
      <c r="W6801" s="125">
        <f t="shared" si="212"/>
        <v>0</v>
      </c>
      <c r="X6801" s="126" t="str">
        <f t="shared" si="213"/>
        <v/>
      </c>
    </row>
    <row r="6802" spans="14:24" x14ac:dyDescent="0.25">
      <c r="N6802" s="119" t="s">
        <v>51</v>
      </c>
      <c r="O6802" s="119" t="s">
        <v>13411</v>
      </c>
      <c r="P6802" s="119" t="s">
        <v>13412</v>
      </c>
      <c r="Q6802" s="126">
        <f>COUNTIF(N6802,'Service Line Inventory'!$AE$36)</f>
        <v>0</v>
      </c>
      <c r="W6802" s="125">
        <f t="shared" si="212"/>
        <v>0</v>
      </c>
      <c r="X6802" s="126" t="str">
        <f t="shared" si="213"/>
        <v/>
      </c>
    </row>
    <row r="6803" spans="14:24" x14ac:dyDescent="0.25">
      <c r="N6803" s="119" t="s">
        <v>51</v>
      </c>
      <c r="O6803" s="119" t="s">
        <v>13413</v>
      </c>
      <c r="P6803" s="119" t="s">
        <v>13414</v>
      </c>
      <c r="Q6803" s="126">
        <f>COUNTIF(N6803,'Service Line Inventory'!$AE$36)</f>
        <v>0</v>
      </c>
      <c r="W6803" s="125">
        <f t="shared" si="212"/>
        <v>0</v>
      </c>
      <c r="X6803" s="126" t="str">
        <f t="shared" si="213"/>
        <v/>
      </c>
    </row>
    <row r="6804" spans="14:24" x14ac:dyDescent="0.25">
      <c r="N6804" s="119" t="s">
        <v>51</v>
      </c>
      <c r="O6804" s="119" t="s">
        <v>13415</v>
      </c>
      <c r="P6804" s="119" t="s">
        <v>13416</v>
      </c>
      <c r="Q6804" s="126">
        <f>COUNTIF(N6804,'Service Line Inventory'!$AE$36)</f>
        <v>0</v>
      </c>
      <c r="W6804" s="125">
        <f t="shared" si="212"/>
        <v>0</v>
      </c>
      <c r="X6804" s="126" t="str">
        <f t="shared" si="213"/>
        <v/>
      </c>
    </row>
    <row r="6805" spans="14:24" x14ac:dyDescent="0.25">
      <c r="N6805" s="119" t="s">
        <v>51</v>
      </c>
      <c r="O6805" s="119" t="s">
        <v>13417</v>
      </c>
      <c r="P6805" s="119" t="s">
        <v>13418</v>
      </c>
      <c r="Q6805" s="126">
        <f>COUNTIF(N6805,'Service Line Inventory'!$AE$36)</f>
        <v>0</v>
      </c>
      <c r="W6805" s="125">
        <f t="shared" si="212"/>
        <v>0</v>
      </c>
      <c r="X6805" s="126" t="str">
        <f t="shared" si="213"/>
        <v/>
      </c>
    </row>
    <row r="6806" spans="14:24" x14ac:dyDescent="0.25">
      <c r="N6806" s="119" t="s">
        <v>51</v>
      </c>
      <c r="O6806" s="119" t="s">
        <v>13419</v>
      </c>
      <c r="P6806" s="119" t="s">
        <v>13420</v>
      </c>
      <c r="Q6806" s="126">
        <f>COUNTIF(N6806,'Service Line Inventory'!$AE$36)</f>
        <v>0</v>
      </c>
      <c r="W6806" s="125">
        <f t="shared" si="212"/>
        <v>0</v>
      </c>
      <c r="X6806" s="126" t="str">
        <f t="shared" si="213"/>
        <v/>
      </c>
    </row>
    <row r="6807" spans="14:24" x14ac:dyDescent="0.25">
      <c r="N6807" s="119" t="s">
        <v>51</v>
      </c>
      <c r="O6807" s="119" t="s">
        <v>13421</v>
      </c>
      <c r="P6807" s="119" t="s">
        <v>13422</v>
      </c>
      <c r="Q6807" s="126">
        <f>COUNTIF(N6807,'Service Line Inventory'!$AE$36)</f>
        <v>0</v>
      </c>
      <c r="W6807" s="125">
        <f t="shared" si="212"/>
        <v>0</v>
      </c>
      <c r="X6807" s="126" t="str">
        <f t="shared" si="213"/>
        <v/>
      </c>
    </row>
    <row r="6808" spans="14:24" x14ac:dyDescent="0.25">
      <c r="N6808" s="119" t="s">
        <v>51</v>
      </c>
      <c r="O6808" s="119" t="s">
        <v>13423</v>
      </c>
      <c r="P6808" s="119" t="s">
        <v>13424</v>
      </c>
      <c r="Q6808" s="126">
        <f>COUNTIF(N6808,'Service Line Inventory'!$AE$36)</f>
        <v>0</v>
      </c>
      <c r="W6808" s="125">
        <f t="shared" si="212"/>
        <v>0</v>
      </c>
      <c r="X6808" s="126" t="str">
        <f t="shared" si="213"/>
        <v/>
      </c>
    </row>
    <row r="6809" spans="14:24" x14ac:dyDescent="0.25">
      <c r="N6809" s="119" t="s">
        <v>51</v>
      </c>
      <c r="O6809" s="119" t="s">
        <v>13425</v>
      </c>
      <c r="P6809" s="119" t="s">
        <v>13426</v>
      </c>
      <c r="Q6809" s="126">
        <f>COUNTIF(N6809,'Service Line Inventory'!$AE$36)</f>
        <v>0</v>
      </c>
      <c r="W6809" s="125">
        <f t="shared" si="212"/>
        <v>0</v>
      </c>
      <c r="X6809" s="126" t="str">
        <f t="shared" si="213"/>
        <v/>
      </c>
    </row>
    <row r="6810" spans="14:24" x14ac:dyDescent="0.25">
      <c r="N6810" s="119" t="s">
        <v>51</v>
      </c>
      <c r="O6810" s="119" t="s">
        <v>13427</v>
      </c>
      <c r="P6810" s="119" t="s">
        <v>13428</v>
      </c>
      <c r="Q6810" s="126">
        <f>COUNTIF(N6810,'Service Line Inventory'!$AE$36)</f>
        <v>0</v>
      </c>
      <c r="W6810" s="125">
        <f t="shared" si="212"/>
        <v>0</v>
      </c>
      <c r="X6810" s="126" t="str">
        <f t="shared" si="213"/>
        <v/>
      </c>
    </row>
    <row r="6811" spans="14:24" x14ac:dyDescent="0.25">
      <c r="N6811" s="119" t="s">
        <v>51</v>
      </c>
      <c r="O6811" s="119" t="s">
        <v>13429</v>
      </c>
      <c r="P6811" s="119" t="s">
        <v>13430</v>
      </c>
      <c r="Q6811" s="126">
        <f>COUNTIF(N6811,'Service Line Inventory'!$AE$36)</f>
        <v>0</v>
      </c>
      <c r="W6811" s="125">
        <f t="shared" si="212"/>
        <v>0</v>
      </c>
      <c r="X6811" s="126" t="str">
        <f t="shared" si="213"/>
        <v/>
      </c>
    </row>
    <row r="6812" spans="14:24" x14ac:dyDescent="0.25">
      <c r="N6812" s="119" t="s">
        <v>51</v>
      </c>
      <c r="O6812" s="119" t="s">
        <v>13431</v>
      </c>
      <c r="P6812" s="119" t="s">
        <v>13430</v>
      </c>
      <c r="Q6812" s="126">
        <f>COUNTIF(N6812,'Service Line Inventory'!$AE$36)</f>
        <v>0</v>
      </c>
      <c r="W6812" s="125">
        <f t="shared" si="212"/>
        <v>0</v>
      </c>
      <c r="X6812" s="126" t="str">
        <f t="shared" si="213"/>
        <v/>
      </c>
    </row>
    <row r="6813" spans="14:24" x14ac:dyDescent="0.25">
      <c r="N6813" s="119" t="s">
        <v>51</v>
      </c>
      <c r="O6813" s="119" t="s">
        <v>13432</v>
      </c>
      <c r="P6813" s="119" t="s">
        <v>13433</v>
      </c>
      <c r="Q6813" s="126">
        <f>COUNTIF(N6813,'Service Line Inventory'!$AE$36)</f>
        <v>0</v>
      </c>
      <c r="W6813" s="125">
        <f t="shared" si="212"/>
        <v>0</v>
      </c>
      <c r="X6813" s="126" t="str">
        <f t="shared" si="213"/>
        <v/>
      </c>
    </row>
    <row r="6814" spans="14:24" x14ac:dyDescent="0.25">
      <c r="N6814" s="119" t="s">
        <v>51</v>
      </c>
      <c r="O6814" s="119" t="s">
        <v>13434</v>
      </c>
      <c r="P6814" s="119" t="s">
        <v>13435</v>
      </c>
      <c r="Q6814" s="126">
        <f>COUNTIF(N6814,'Service Line Inventory'!$AE$36)</f>
        <v>0</v>
      </c>
      <c r="W6814" s="125">
        <f t="shared" si="212"/>
        <v>0</v>
      </c>
      <c r="X6814" s="126" t="str">
        <f t="shared" si="213"/>
        <v/>
      </c>
    </row>
    <row r="6815" spans="14:24" x14ac:dyDescent="0.25">
      <c r="N6815" s="119" t="s">
        <v>51</v>
      </c>
      <c r="O6815" s="119" t="s">
        <v>13436</v>
      </c>
      <c r="P6815" s="119" t="s">
        <v>13435</v>
      </c>
      <c r="Q6815" s="126">
        <f>COUNTIF(N6815,'Service Line Inventory'!$AE$36)</f>
        <v>0</v>
      </c>
      <c r="W6815" s="125">
        <f t="shared" si="212"/>
        <v>0</v>
      </c>
      <c r="X6815" s="126" t="str">
        <f t="shared" si="213"/>
        <v/>
      </c>
    </row>
    <row r="6816" spans="14:24" x14ac:dyDescent="0.25">
      <c r="N6816" s="119" t="s">
        <v>51</v>
      </c>
      <c r="O6816" s="119" t="s">
        <v>13437</v>
      </c>
      <c r="P6816" s="119" t="s">
        <v>13438</v>
      </c>
      <c r="Q6816" s="126">
        <f>COUNTIF(N6816,'Service Line Inventory'!$AE$36)</f>
        <v>0</v>
      </c>
      <c r="W6816" s="125">
        <f t="shared" si="212"/>
        <v>0</v>
      </c>
      <c r="X6816" s="126" t="str">
        <f t="shared" si="213"/>
        <v/>
      </c>
    </row>
    <row r="6817" spans="14:24" x14ac:dyDescent="0.25">
      <c r="N6817" s="119" t="s">
        <v>51</v>
      </c>
      <c r="O6817" s="119" t="s">
        <v>13439</v>
      </c>
      <c r="P6817" s="119" t="s">
        <v>13440</v>
      </c>
      <c r="Q6817" s="126">
        <f>COUNTIF(N6817,'Service Line Inventory'!$AE$36)</f>
        <v>0</v>
      </c>
      <c r="W6817" s="125">
        <f t="shared" si="212"/>
        <v>0</v>
      </c>
      <c r="X6817" s="126" t="str">
        <f t="shared" si="213"/>
        <v/>
      </c>
    </row>
    <row r="6818" spans="14:24" x14ac:dyDescent="0.25">
      <c r="N6818" s="119" t="s">
        <v>51</v>
      </c>
      <c r="O6818" s="119" t="s">
        <v>13441</v>
      </c>
      <c r="P6818" s="119" t="s">
        <v>13442</v>
      </c>
      <c r="Q6818" s="126">
        <f>COUNTIF(N6818,'Service Line Inventory'!$AE$36)</f>
        <v>0</v>
      </c>
      <c r="W6818" s="125">
        <f t="shared" si="212"/>
        <v>0</v>
      </c>
      <c r="X6818" s="126" t="str">
        <f t="shared" si="213"/>
        <v/>
      </c>
    </row>
    <row r="6819" spans="14:24" x14ac:dyDescent="0.25">
      <c r="N6819" s="119" t="s">
        <v>51</v>
      </c>
      <c r="O6819" s="119" t="s">
        <v>13443</v>
      </c>
      <c r="P6819" s="119" t="s">
        <v>13444</v>
      </c>
      <c r="Q6819" s="126">
        <f>COUNTIF(N6819,'Service Line Inventory'!$AE$36)</f>
        <v>0</v>
      </c>
      <c r="W6819" s="125">
        <f t="shared" si="212"/>
        <v>0</v>
      </c>
      <c r="X6819" s="126" t="str">
        <f t="shared" si="213"/>
        <v/>
      </c>
    </row>
    <row r="6820" spans="14:24" x14ac:dyDescent="0.25">
      <c r="N6820" s="119" t="s">
        <v>51</v>
      </c>
      <c r="O6820" s="119" t="s">
        <v>13445</v>
      </c>
      <c r="P6820" s="119" t="s">
        <v>13446</v>
      </c>
      <c r="Q6820" s="126">
        <f>COUNTIF(N6820,'Service Line Inventory'!$AE$36)</f>
        <v>0</v>
      </c>
      <c r="W6820" s="125">
        <f t="shared" si="212"/>
        <v>0</v>
      </c>
      <c r="X6820" s="126" t="str">
        <f t="shared" si="213"/>
        <v/>
      </c>
    </row>
    <row r="6821" spans="14:24" x14ac:dyDescent="0.25">
      <c r="N6821" s="119" t="s">
        <v>51</v>
      </c>
      <c r="O6821" s="119" t="s">
        <v>13447</v>
      </c>
      <c r="P6821" s="119" t="s">
        <v>13448</v>
      </c>
      <c r="Q6821" s="126">
        <f>COUNTIF(N6821,'Service Line Inventory'!$AE$36)</f>
        <v>0</v>
      </c>
      <c r="W6821" s="125">
        <f t="shared" si="212"/>
        <v>0</v>
      </c>
      <c r="X6821" s="126" t="str">
        <f t="shared" si="213"/>
        <v/>
      </c>
    </row>
    <row r="6822" spans="14:24" x14ac:dyDescent="0.25">
      <c r="N6822" s="119" t="s">
        <v>51</v>
      </c>
      <c r="O6822" s="119" t="s">
        <v>13449</v>
      </c>
      <c r="P6822" s="119" t="s">
        <v>13450</v>
      </c>
      <c r="Q6822" s="126">
        <f>COUNTIF(N6822,'Service Line Inventory'!$AE$36)</f>
        <v>0</v>
      </c>
      <c r="W6822" s="125">
        <f t="shared" si="212"/>
        <v>0</v>
      </c>
      <c r="X6822" s="126" t="str">
        <f t="shared" si="213"/>
        <v/>
      </c>
    </row>
    <row r="6823" spans="14:24" x14ac:dyDescent="0.25">
      <c r="N6823" s="119" t="s">
        <v>51</v>
      </c>
      <c r="O6823" s="119" t="s">
        <v>13451</v>
      </c>
      <c r="P6823" s="119" t="s">
        <v>13452</v>
      </c>
      <c r="Q6823" s="126">
        <f>COUNTIF(N6823,'Service Line Inventory'!$AE$36)</f>
        <v>0</v>
      </c>
      <c r="W6823" s="125">
        <f t="shared" si="212"/>
        <v>0</v>
      </c>
      <c r="X6823" s="126" t="str">
        <f t="shared" si="213"/>
        <v/>
      </c>
    </row>
    <row r="6824" spans="14:24" x14ac:dyDescent="0.25">
      <c r="N6824" s="119" t="s">
        <v>51</v>
      </c>
      <c r="O6824" s="119" t="s">
        <v>13453</v>
      </c>
      <c r="P6824" s="119" t="s">
        <v>13454</v>
      </c>
      <c r="Q6824" s="126">
        <f>COUNTIF(N6824,'Service Line Inventory'!$AE$36)</f>
        <v>0</v>
      </c>
      <c r="W6824" s="125">
        <f t="shared" si="212"/>
        <v>0</v>
      </c>
      <c r="X6824" s="126" t="str">
        <f t="shared" si="213"/>
        <v/>
      </c>
    </row>
    <row r="6825" spans="14:24" x14ac:dyDescent="0.25">
      <c r="N6825" s="119" t="s">
        <v>51</v>
      </c>
      <c r="O6825" s="119" t="s">
        <v>13455</v>
      </c>
      <c r="P6825" s="119" t="s">
        <v>13456</v>
      </c>
      <c r="Q6825" s="126">
        <f>COUNTIF(N6825,'Service Line Inventory'!$AE$36)</f>
        <v>0</v>
      </c>
      <c r="W6825" s="125">
        <f t="shared" si="212"/>
        <v>0</v>
      </c>
      <c r="X6825" s="126" t="str">
        <f t="shared" si="213"/>
        <v/>
      </c>
    </row>
    <row r="6826" spans="14:24" x14ac:dyDescent="0.25">
      <c r="N6826" s="119" t="s">
        <v>51</v>
      </c>
      <c r="O6826" s="119" t="s">
        <v>13457</v>
      </c>
      <c r="P6826" s="119" t="s">
        <v>13458</v>
      </c>
      <c r="Q6826" s="126">
        <f>COUNTIF(N6826,'Service Line Inventory'!$AE$36)</f>
        <v>0</v>
      </c>
      <c r="W6826" s="125">
        <f t="shared" si="212"/>
        <v>0</v>
      </c>
      <c r="X6826" s="126" t="str">
        <f t="shared" si="213"/>
        <v/>
      </c>
    </row>
    <row r="6827" spans="14:24" x14ac:dyDescent="0.25">
      <c r="N6827" s="119" t="s">
        <v>51</v>
      </c>
      <c r="O6827" s="119" t="s">
        <v>13459</v>
      </c>
      <c r="P6827" s="119" t="s">
        <v>13460</v>
      </c>
      <c r="Q6827" s="126">
        <f>COUNTIF(N6827,'Service Line Inventory'!$AE$36)</f>
        <v>0</v>
      </c>
      <c r="W6827" s="125">
        <f t="shared" si="212"/>
        <v>0</v>
      </c>
      <c r="X6827" s="126" t="str">
        <f t="shared" si="213"/>
        <v/>
      </c>
    </row>
    <row r="6828" spans="14:24" x14ac:dyDescent="0.25">
      <c r="N6828" s="119" t="s">
        <v>51</v>
      </c>
      <c r="O6828" s="119" t="s">
        <v>13461</v>
      </c>
      <c r="P6828" s="119" t="s">
        <v>13462</v>
      </c>
      <c r="Q6828" s="126">
        <f>COUNTIF(N6828,'Service Line Inventory'!$AE$36)</f>
        <v>0</v>
      </c>
      <c r="W6828" s="125">
        <f t="shared" si="212"/>
        <v>0</v>
      </c>
      <c r="X6828" s="126" t="str">
        <f t="shared" si="213"/>
        <v/>
      </c>
    </row>
    <row r="6829" spans="14:24" x14ac:dyDescent="0.25">
      <c r="N6829" s="119" t="s">
        <v>51</v>
      </c>
      <c r="O6829" s="119" t="s">
        <v>13463</v>
      </c>
      <c r="P6829" s="119" t="s">
        <v>13464</v>
      </c>
      <c r="Q6829" s="126">
        <f>COUNTIF(N6829,'Service Line Inventory'!$AE$36)</f>
        <v>0</v>
      </c>
      <c r="W6829" s="125">
        <f t="shared" si="212"/>
        <v>0</v>
      </c>
      <c r="X6829" s="126" t="str">
        <f t="shared" si="213"/>
        <v/>
      </c>
    </row>
    <row r="6830" spans="14:24" x14ac:dyDescent="0.25">
      <c r="N6830" s="119" t="s">
        <v>51</v>
      </c>
      <c r="O6830" s="119" t="s">
        <v>13465</v>
      </c>
      <c r="P6830" s="119" t="s">
        <v>13466</v>
      </c>
      <c r="Q6830" s="126">
        <f>COUNTIF(N6830,'Service Line Inventory'!$AE$36)</f>
        <v>0</v>
      </c>
      <c r="W6830" s="125">
        <f t="shared" si="212"/>
        <v>0</v>
      </c>
      <c r="X6830" s="126" t="str">
        <f t="shared" si="213"/>
        <v/>
      </c>
    </row>
    <row r="6831" spans="14:24" x14ac:dyDescent="0.25">
      <c r="N6831" s="119" t="s">
        <v>51</v>
      </c>
      <c r="O6831" s="119" t="s">
        <v>13467</v>
      </c>
      <c r="P6831" s="119" t="s">
        <v>13468</v>
      </c>
      <c r="Q6831" s="126">
        <f>COUNTIF(N6831,'Service Line Inventory'!$AE$36)</f>
        <v>0</v>
      </c>
      <c r="W6831" s="125">
        <f t="shared" si="212"/>
        <v>0</v>
      </c>
      <c r="X6831" s="126" t="str">
        <f t="shared" si="213"/>
        <v/>
      </c>
    </row>
    <row r="6832" spans="14:24" x14ac:dyDescent="0.25">
      <c r="N6832" s="119" t="s">
        <v>51</v>
      </c>
      <c r="O6832" s="119" t="s">
        <v>13469</v>
      </c>
      <c r="P6832" s="119" t="s">
        <v>13470</v>
      </c>
      <c r="Q6832" s="126">
        <f>COUNTIF(N6832,'Service Line Inventory'!$AE$36)</f>
        <v>0</v>
      </c>
      <c r="W6832" s="125">
        <f t="shared" si="212"/>
        <v>0</v>
      </c>
      <c r="X6832" s="126" t="str">
        <f t="shared" si="213"/>
        <v/>
      </c>
    </row>
    <row r="6833" spans="14:24" x14ac:dyDescent="0.25">
      <c r="N6833" s="119" t="s">
        <v>51</v>
      </c>
      <c r="O6833" s="119" t="s">
        <v>13471</v>
      </c>
      <c r="P6833" s="119" t="s">
        <v>13472</v>
      </c>
      <c r="Q6833" s="126">
        <f>COUNTIF(N6833,'Service Line Inventory'!$AE$36)</f>
        <v>0</v>
      </c>
      <c r="W6833" s="125">
        <f t="shared" si="212"/>
        <v>0</v>
      </c>
      <c r="X6833" s="126" t="str">
        <f t="shared" si="213"/>
        <v/>
      </c>
    </row>
    <row r="6834" spans="14:24" x14ac:dyDescent="0.25">
      <c r="N6834" s="119" t="s">
        <v>51</v>
      </c>
      <c r="O6834" s="119" t="s">
        <v>13473</v>
      </c>
      <c r="P6834" s="119" t="s">
        <v>13474</v>
      </c>
      <c r="Q6834" s="126">
        <f>COUNTIF(N6834,'Service Line Inventory'!$AE$36)</f>
        <v>0</v>
      </c>
      <c r="W6834" s="125">
        <f t="shared" si="212"/>
        <v>0</v>
      </c>
      <c r="X6834" s="126" t="str">
        <f t="shared" si="213"/>
        <v/>
      </c>
    </row>
    <row r="6835" spans="14:24" x14ac:dyDescent="0.25">
      <c r="N6835" s="119" t="s">
        <v>51</v>
      </c>
      <c r="O6835" s="119" t="s">
        <v>13475</v>
      </c>
      <c r="P6835" s="119" t="s">
        <v>13476</v>
      </c>
      <c r="Q6835" s="126">
        <f>COUNTIF(N6835,'Service Line Inventory'!$AE$36)</f>
        <v>0</v>
      </c>
      <c r="W6835" s="125">
        <f t="shared" si="212"/>
        <v>0</v>
      </c>
      <c r="X6835" s="126" t="str">
        <f t="shared" si="213"/>
        <v/>
      </c>
    </row>
    <row r="6836" spans="14:24" x14ac:dyDescent="0.25">
      <c r="N6836" s="119" t="s">
        <v>51</v>
      </c>
      <c r="O6836" s="119" t="s">
        <v>13477</v>
      </c>
      <c r="P6836" s="119" t="s">
        <v>13478</v>
      </c>
      <c r="Q6836" s="126">
        <f>COUNTIF(N6836,'Service Line Inventory'!$AE$36)</f>
        <v>0</v>
      </c>
      <c r="W6836" s="125">
        <f t="shared" si="212"/>
        <v>0</v>
      </c>
      <c r="X6836" s="126" t="str">
        <f t="shared" si="213"/>
        <v/>
      </c>
    </row>
    <row r="6837" spans="14:24" x14ac:dyDescent="0.25">
      <c r="N6837" s="119" t="s">
        <v>51</v>
      </c>
      <c r="O6837" s="119" t="s">
        <v>13479</v>
      </c>
      <c r="P6837" s="119" t="s">
        <v>13480</v>
      </c>
      <c r="Q6837" s="126">
        <f>COUNTIF(N6837,'Service Line Inventory'!$AE$36)</f>
        <v>0</v>
      </c>
      <c r="W6837" s="125">
        <f t="shared" si="212"/>
        <v>0</v>
      </c>
      <c r="X6837" s="126" t="str">
        <f t="shared" si="213"/>
        <v/>
      </c>
    </row>
    <row r="6838" spans="14:24" x14ac:dyDescent="0.25">
      <c r="N6838" s="119" t="s">
        <v>51</v>
      </c>
      <c r="O6838" s="119" t="s">
        <v>13481</v>
      </c>
      <c r="P6838" s="119" t="s">
        <v>13482</v>
      </c>
      <c r="Q6838" s="126">
        <f>COUNTIF(N6838,'Service Line Inventory'!$AE$36)</f>
        <v>0</v>
      </c>
      <c r="W6838" s="125">
        <f t="shared" si="212"/>
        <v>0</v>
      </c>
      <c r="X6838" s="126" t="str">
        <f t="shared" si="213"/>
        <v/>
      </c>
    </row>
    <row r="6839" spans="14:24" x14ac:dyDescent="0.25">
      <c r="N6839" s="119" t="s">
        <v>51</v>
      </c>
      <c r="O6839" s="119" t="s">
        <v>13483</v>
      </c>
      <c r="P6839" s="119" t="s">
        <v>13484</v>
      </c>
      <c r="Q6839" s="126">
        <f>COUNTIF(N6839,'Service Line Inventory'!$AE$36)</f>
        <v>0</v>
      </c>
      <c r="W6839" s="125">
        <f t="shared" si="212"/>
        <v>0</v>
      </c>
      <c r="X6839" s="126" t="str">
        <f t="shared" si="213"/>
        <v/>
      </c>
    </row>
    <row r="6840" spans="14:24" x14ac:dyDescent="0.25">
      <c r="N6840" s="119" t="s">
        <v>51</v>
      </c>
      <c r="O6840" s="119" t="s">
        <v>13485</v>
      </c>
      <c r="P6840" s="119" t="s">
        <v>13486</v>
      </c>
      <c r="Q6840" s="126">
        <f>COUNTIF(N6840,'Service Line Inventory'!$AE$36)</f>
        <v>0</v>
      </c>
      <c r="W6840" s="125">
        <f t="shared" si="212"/>
        <v>0</v>
      </c>
      <c r="X6840" s="126" t="str">
        <f t="shared" si="213"/>
        <v/>
      </c>
    </row>
    <row r="6841" spans="14:24" x14ac:dyDescent="0.25">
      <c r="N6841" s="119" t="s">
        <v>51</v>
      </c>
      <c r="O6841" s="119" t="s">
        <v>13487</v>
      </c>
      <c r="P6841" s="119" t="s">
        <v>13488</v>
      </c>
      <c r="Q6841" s="126">
        <f>COUNTIF(N6841,'Service Line Inventory'!$AE$36)</f>
        <v>0</v>
      </c>
      <c r="W6841" s="125">
        <f t="shared" si="212"/>
        <v>0</v>
      </c>
      <c r="X6841" s="126" t="str">
        <f t="shared" si="213"/>
        <v/>
      </c>
    </row>
    <row r="6842" spans="14:24" x14ac:dyDescent="0.25">
      <c r="N6842" s="119" t="s">
        <v>51</v>
      </c>
      <c r="O6842" s="119" t="s">
        <v>13489</v>
      </c>
      <c r="P6842" s="119" t="s">
        <v>13490</v>
      </c>
      <c r="Q6842" s="126">
        <f>COUNTIF(N6842,'Service Line Inventory'!$AE$36)</f>
        <v>0</v>
      </c>
      <c r="W6842" s="125">
        <f t="shared" si="212"/>
        <v>0</v>
      </c>
      <c r="X6842" s="126" t="str">
        <f t="shared" si="213"/>
        <v/>
      </c>
    </row>
    <row r="6843" spans="14:24" x14ac:dyDescent="0.25">
      <c r="N6843" s="119" t="s">
        <v>51</v>
      </c>
      <c r="O6843" s="119" t="s">
        <v>13491</v>
      </c>
      <c r="P6843" s="119" t="s">
        <v>13492</v>
      </c>
      <c r="Q6843" s="126">
        <f>COUNTIF(N6843,'Service Line Inventory'!$AE$36)</f>
        <v>0</v>
      </c>
      <c r="W6843" s="125">
        <f t="shared" si="212"/>
        <v>0</v>
      </c>
      <c r="X6843" s="126" t="str">
        <f t="shared" si="213"/>
        <v/>
      </c>
    </row>
    <row r="6844" spans="14:24" x14ac:dyDescent="0.25">
      <c r="N6844" s="119" t="s">
        <v>51</v>
      </c>
      <c r="O6844" s="119" t="s">
        <v>13493</v>
      </c>
      <c r="P6844" s="119" t="s">
        <v>13494</v>
      </c>
      <c r="Q6844" s="126">
        <f>COUNTIF(N6844,'Service Line Inventory'!$AE$36)</f>
        <v>0</v>
      </c>
      <c r="W6844" s="125">
        <f t="shared" si="212"/>
        <v>0</v>
      </c>
      <c r="X6844" s="126" t="str">
        <f t="shared" si="213"/>
        <v/>
      </c>
    </row>
    <row r="6845" spans="14:24" x14ac:dyDescent="0.25">
      <c r="N6845" s="119" t="s">
        <v>51</v>
      </c>
      <c r="O6845" s="119" t="s">
        <v>13495</v>
      </c>
      <c r="P6845" s="119" t="s">
        <v>13496</v>
      </c>
      <c r="Q6845" s="126">
        <f>COUNTIF(N6845,'Service Line Inventory'!$AE$36)</f>
        <v>0</v>
      </c>
      <c r="W6845" s="125">
        <f t="shared" si="212"/>
        <v>0</v>
      </c>
      <c r="X6845" s="126" t="str">
        <f t="shared" si="213"/>
        <v/>
      </c>
    </row>
    <row r="6846" spans="14:24" x14ac:dyDescent="0.25">
      <c r="N6846" s="119" t="s">
        <v>51</v>
      </c>
      <c r="O6846" s="119" t="s">
        <v>13497</v>
      </c>
      <c r="P6846" s="119" t="s">
        <v>13498</v>
      </c>
      <c r="Q6846" s="126">
        <f>COUNTIF(N6846,'Service Line Inventory'!$AE$36)</f>
        <v>0</v>
      </c>
      <c r="W6846" s="125">
        <f t="shared" si="212"/>
        <v>0</v>
      </c>
      <c r="X6846" s="126" t="str">
        <f t="shared" si="213"/>
        <v/>
      </c>
    </row>
    <row r="6847" spans="14:24" x14ac:dyDescent="0.25">
      <c r="N6847" s="119" t="s">
        <v>51</v>
      </c>
      <c r="O6847" s="119" t="s">
        <v>13499</v>
      </c>
      <c r="P6847" s="119" t="s">
        <v>13500</v>
      </c>
      <c r="Q6847" s="126">
        <f>COUNTIF(N6847,'Service Line Inventory'!$AE$36)</f>
        <v>0</v>
      </c>
      <c r="W6847" s="125">
        <f t="shared" si="212"/>
        <v>0</v>
      </c>
      <c r="X6847" s="126" t="str">
        <f t="shared" si="213"/>
        <v/>
      </c>
    </row>
    <row r="6848" spans="14:24" x14ac:dyDescent="0.25">
      <c r="N6848" s="119" t="s">
        <v>51</v>
      </c>
      <c r="O6848" s="119" t="s">
        <v>13501</v>
      </c>
      <c r="P6848" s="119" t="s">
        <v>13502</v>
      </c>
      <c r="Q6848" s="126">
        <f>COUNTIF(N6848,'Service Line Inventory'!$AE$36)</f>
        <v>0</v>
      </c>
      <c r="W6848" s="125">
        <f t="shared" si="212"/>
        <v>0</v>
      </c>
      <c r="X6848" s="126" t="str">
        <f t="shared" si="213"/>
        <v/>
      </c>
    </row>
    <row r="6849" spans="14:24" x14ac:dyDescent="0.25">
      <c r="N6849" s="119" t="s">
        <v>51</v>
      </c>
      <c r="O6849" s="119" t="s">
        <v>13503</v>
      </c>
      <c r="P6849" s="119" t="s">
        <v>13504</v>
      </c>
      <c r="Q6849" s="126">
        <f>COUNTIF(N6849,'Service Line Inventory'!$AE$36)</f>
        <v>0</v>
      </c>
      <c r="W6849" s="125">
        <f t="shared" ref="W6849:W6912" si="214">T6849</f>
        <v>0</v>
      </c>
      <c r="X6849" s="126" t="str">
        <f t="shared" ref="X6849:X6912" si="215">IF(W6849=0,"",W6849)</f>
        <v/>
      </c>
    </row>
    <row r="6850" spans="14:24" x14ac:dyDescent="0.25">
      <c r="N6850" s="119" t="s">
        <v>51</v>
      </c>
      <c r="O6850" s="119" t="s">
        <v>13505</v>
      </c>
      <c r="P6850" s="119" t="s">
        <v>13506</v>
      </c>
      <c r="Q6850" s="126">
        <f>COUNTIF(N6850,'Service Line Inventory'!$AE$36)</f>
        <v>0</v>
      </c>
      <c r="W6850" s="125">
        <f t="shared" si="214"/>
        <v>0</v>
      </c>
      <c r="X6850" s="126" t="str">
        <f t="shared" si="215"/>
        <v/>
      </c>
    </row>
    <row r="6851" spans="14:24" x14ac:dyDescent="0.25">
      <c r="N6851" s="119" t="s">
        <v>51</v>
      </c>
      <c r="O6851" s="119" t="s">
        <v>13507</v>
      </c>
      <c r="P6851" s="119" t="s">
        <v>13508</v>
      </c>
      <c r="Q6851" s="126">
        <f>COUNTIF(N6851,'Service Line Inventory'!$AE$36)</f>
        <v>0</v>
      </c>
      <c r="W6851" s="125">
        <f t="shared" si="214"/>
        <v>0</v>
      </c>
      <c r="X6851" s="126" t="str">
        <f t="shared" si="215"/>
        <v/>
      </c>
    </row>
    <row r="6852" spans="14:24" x14ac:dyDescent="0.25">
      <c r="N6852" s="119" t="s">
        <v>51</v>
      </c>
      <c r="O6852" s="119" t="s">
        <v>13509</v>
      </c>
      <c r="P6852" s="119" t="s">
        <v>13510</v>
      </c>
      <c r="Q6852" s="126">
        <f>COUNTIF(N6852,'Service Line Inventory'!$AE$36)</f>
        <v>0</v>
      </c>
      <c r="W6852" s="125">
        <f t="shared" si="214"/>
        <v>0</v>
      </c>
      <c r="X6852" s="126" t="str">
        <f t="shared" si="215"/>
        <v/>
      </c>
    </row>
    <row r="6853" spans="14:24" x14ac:dyDescent="0.25">
      <c r="N6853" s="119" t="s">
        <v>51</v>
      </c>
      <c r="O6853" s="119" t="s">
        <v>13511</v>
      </c>
      <c r="P6853" s="119" t="s">
        <v>13512</v>
      </c>
      <c r="Q6853" s="126">
        <f>COUNTIF(N6853,'Service Line Inventory'!$AE$36)</f>
        <v>0</v>
      </c>
      <c r="W6853" s="125">
        <f t="shared" si="214"/>
        <v>0</v>
      </c>
      <c r="X6853" s="126" t="str">
        <f t="shared" si="215"/>
        <v/>
      </c>
    </row>
    <row r="6854" spans="14:24" x14ac:dyDescent="0.25">
      <c r="N6854" s="119" t="s">
        <v>51</v>
      </c>
      <c r="O6854" s="119" t="s">
        <v>13513</v>
      </c>
      <c r="P6854" s="119" t="s">
        <v>13514</v>
      </c>
      <c r="Q6854" s="126">
        <f>COUNTIF(N6854,'Service Line Inventory'!$AE$36)</f>
        <v>0</v>
      </c>
      <c r="W6854" s="125">
        <f t="shared" si="214"/>
        <v>0</v>
      </c>
      <c r="X6854" s="126" t="str">
        <f t="shared" si="215"/>
        <v/>
      </c>
    </row>
    <row r="6855" spans="14:24" x14ac:dyDescent="0.25">
      <c r="N6855" s="119" t="s">
        <v>51</v>
      </c>
      <c r="O6855" s="119" t="s">
        <v>13515</v>
      </c>
      <c r="P6855" s="119" t="s">
        <v>13516</v>
      </c>
      <c r="Q6855" s="126">
        <f>COUNTIF(N6855,'Service Line Inventory'!$AE$36)</f>
        <v>0</v>
      </c>
      <c r="W6855" s="125">
        <f t="shared" si="214"/>
        <v>0</v>
      </c>
      <c r="X6855" s="126" t="str">
        <f t="shared" si="215"/>
        <v/>
      </c>
    </row>
    <row r="6856" spans="14:24" x14ac:dyDescent="0.25">
      <c r="N6856" s="119" t="s">
        <v>51</v>
      </c>
      <c r="O6856" s="119" t="s">
        <v>13517</v>
      </c>
      <c r="P6856" s="119" t="s">
        <v>13518</v>
      </c>
      <c r="Q6856" s="126">
        <f>COUNTIF(N6856,'Service Line Inventory'!$AE$36)</f>
        <v>0</v>
      </c>
      <c r="W6856" s="125">
        <f t="shared" si="214"/>
        <v>0</v>
      </c>
      <c r="X6856" s="126" t="str">
        <f t="shared" si="215"/>
        <v/>
      </c>
    </row>
    <row r="6857" spans="14:24" x14ac:dyDescent="0.25">
      <c r="N6857" s="119" t="s">
        <v>51</v>
      </c>
      <c r="O6857" s="119" t="s">
        <v>13519</v>
      </c>
      <c r="P6857" s="119" t="s">
        <v>13520</v>
      </c>
      <c r="Q6857" s="126">
        <f>COUNTIF(N6857,'Service Line Inventory'!$AE$36)</f>
        <v>0</v>
      </c>
      <c r="W6857" s="125">
        <f t="shared" si="214"/>
        <v>0</v>
      </c>
      <c r="X6857" s="126" t="str">
        <f t="shared" si="215"/>
        <v/>
      </c>
    </row>
    <row r="6858" spans="14:24" x14ac:dyDescent="0.25">
      <c r="N6858" s="119" t="s">
        <v>51</v>
      </c>
      <c r="O6858" s="119" t="s">
        <v>13521</v>
      </c>
      <c r="P6858" s="119" t="s">
        <v>13522</v>
      </c>
      <c r="Q6858" s="126">
        <f>COUNTIF(N6858,'Service Line Inventory'!$AE$36)</f>
        <v>0</v>
      </c>
      <c r="W6858" s="125">
        <f t="shared" si="214"/>
        <v>0</v>
      </c>
      <c r="X6858" s="126" t="str">
        <f t="shared" si="215"/>
        <v/>
      </c>
    </row>
    <row r="6859" spans="14:24" x14ac:dyDescent="0.25">
      <c r="N6859" s="119" t="s">
        <v>51</v>
      </c>
      <c r="O6859" s="119" t="s">
        <v>13523</v>
      </c>
      <c r="P6859" s="119" t="s">
        <v>13524</v>
      </c>
      <c r="Q6859" s="126">
        <f>COUNTIF(N6859,'Service Line Inventory'!$AE$36)</f>
        <v>0</v>
      </c>
      <c r="W6859" s="125">
        <f t="shared" si="214"/>
        <v>0</v>
      </c>
      <c r="X6859" s="126" t="str">
        <f t="shared" si="215"/>
        <v/>
      </c>
    </row>
    <row r="6860" spans="14:24" x14ac:dyDescent="0.25">
      <c r="N6860" s="119" t="s">
        <v>51</v>
      </c>
      <c r="O6860" s="119" t="s">
        <v>13525</v>
      </c>
      <c r="P6860" s="119" t="s">
        <v>13526</v>
      </c>
      <c r="Q6860" s="126">
        <f>COUNTIF(N6860,'Service Line Inventory'!$AE$36)</f>
        <v>0</v>
      </c>
      <c r="W6860" s="125">
        <f t="shared" si="214"/>
        <v>0</v>
      </c>
      <c r="X6860" s="126" t="str">
        <f t="shared" si="215"/>
        <v/>
      </c>
    </row>
    <row r="6861" spans="14:24" x14ac:dyDescent="0.25">
      <c r="N6861" s="119" t="s">
        <v>51</v>
      </c>
      <c r="O6861" s="119" t="s">
        <v>13527</v>
      </c>
      <c r="P6861" s="119" t="s">
        <v>13528</v>
      </c>
      <c r="Q6861" s="126">
        <f>COUNTIF(N6861,'Service Line Inventory'!$AE$36)</f>
        <v>0</v>
      </c>
      <c r="W6861" s="125">
        <f t="shared" si="214"/>
        <v>0</v>
      </c>
      <c r="X6861" s="126" t="str">
        <f t="shared" si="215"/>
        <v/>
      </c>
    </row>
    <row r="6862" spans="14:24" x14ac:dyDescent="0.25">
      <c r="N6862" s="119" t="s">
        <v>51</v>
      </c>
      <c r="O6862" s="119" t="s">
        <v>13529</v>
      </c>
      <c r="P6862" s="119" t="s">
        <v>13530</v>
      </c>
      <c r="Q6862" s="126">
        <f>COUNTIF(N6862,'Service Line Inventory'!$AE$36)</f>
        <v>0</v>
      </c>
      <c r="W6862" s="125">
        <f t="shared" si="214"/>
        <v>0</v>
      </c>
      <c r="X6862" s="126" t="str">
        <f t="shared" si="215"/>
        <v/>
      </c>
    </row>
    <row r="6863" spans="14:24" x14ac:dyDescent="0.25">
      <c r="N6863" s="119" t="s">
        <v>51</v>
      </c>
      <c r="O6863" s="119" t="s">
        <v>13531</v>
      </c>
      <c r="P6863" s="119" t="s">
        <v>13532</v>
      </c>
      <c r="Q6863" s="126">
        <f>COUNTIF(N6863,'Service Line Inventory'!$AE$36)</f>
        <v>0</v>
      </c>
      <c r="W6863" s="125">
        <f t="shared" si="214"/>
        <v>0</v>
      </c>
      <c r="X6863" s="126" t="str">
        <f t="shared" si="215"/>
        <v/>
      </c>
    </row>
    <row r="6864" spans="14:24" x14ac:dyDescent="0.25">
      <c r="N6864" s="119" t="s">
        <v>51</v>
      </c>
      <c r="O6864" s="119" t="s">
        <v>13533</v>
      </c>
      <c r="P6864" s="119" t="s">
        <v>13534</v>
      </c>
      <c r="Q6864" s="126">
        <f>COUNTIF(N6864,'Service Line Inventory'!$AE$36)</f>
        <v>0</v>
      </c>
      <c r="W6864" s="125">
        <f t="shared" si="214"/>
        <v>0</v>
      </c>
      <c r="X6864" s="126" t="str">
        <f t="shared" si="215"/>
        <v/>
      </c>
    </row>
    <row r="6865" spans="14:24" x14ac:dyDescent="0.25">
      <c r="N6865" s="119" t="s">
        <v>51</v>
      </c>
      <c r="O6865" s="119" t="s">
        <v>13535</v>
      </c>
      <c r="P6865" s="119" t="s">
        <v>13536</v>
      </c>
      <c r="Q6865" s="126">
        <f>COUNTIF(N6865,'Service Line Inventory'!$AE$36)</f>
        <v>0</v>
      </c>
      <c r="W6865" s="125">
        <f t="shared" si="214"/>
        <v>0</v>
      </c>
      <c r="X6865" s="126" t="str">
        <f t="shared" si="215"/>
        <v/>
      </c>
    </row>
    <row r="6866" spans="14:24" x14ac:dyDescent="0.25">
      <c r="N6866" s="119" t="s">
        <v>51</v>
      </c>
      <c r="O6866" s="119" t="s">
        <v>13537</v>
      </c>
      <c r="P6866" s="119" t="s">
        <v>13538</v>
      </c>
      <c r="Q6866" s="126">
        <f>COUNTIF(N6866,'Service Line Inventory'!$AE$36)</f>
        <v>0</v>
      </c>
      <c r="W6866" s="125">
        <f t="shared" si="214"/>
        <v>0</v>
      </c>
      <c r="X6866" s="126" t="str">
        <f t="shared" si="215"/>
        <v/>
      </c>
    </row>
    <row r="6867" spans="14:24" x14ac:dyDescent="0.25">
      <c r="N6867" s="119" t="s">
        <v>51</v>
      </c>
      <c r="O6867" s="119" t="s">
        <v>13539</v>
      </c>
      <c r="P6867" s="119" t="s">
        <v>13540</v>
      </c>
      <c r="Q6867" s="126">
        <f>COUNTIF(N6867,'Service Line Inventory'!$AE$36)</f>
        <v>0</v>
      </c>
      <c r="W6867" s="125">
        <f t="shared" si="214"/>
        <v>0</v>
      </c>
      <c r="X6867" s="126" t="str">
        <f t="shared" si="215"/>
        <v/>
      </c>
    </row>
    <row r="6868" spans="14:24" x14ac:dyDescent="0.25">
      <c r="N6868" s="119" t="s">
        <v>51</v>
      </c>
      <c r="O6868" s="119" t="s">
        <v>13541</v>
      </c>
      <c r="P6868" s="119" t="s">
        <v>13542</v>
      </c>
      <c r="Q6868" s="126">
        <f>COUNTIF(N6868,'Service Line Inventory'!$AE$36)</f>
        <v>0</v>
      </c>
      <c r="W6868" s="125">
        <f t="shared" si="214"/>
        <v>0</v>
      </c>
      <c r="X6868" s="126" t="str">
        <f t="shared" si="215"/>
        <v/>
      </c>
    </row>
    <row r="6869" spans="14:24" x14ac:dyDescent="0.25">
      <c r="N6869" s="119" t="s">
        <v>51</v>
      </c>
      <c r="O6869" s="119" t="s">
        <v>13543</v>
      </c>
      <c r="P6869" s="119" t="s">
        <v>13544</v>
      </c>
      <c r="Q6869" s="126">
        <f>COUNTIF(N6869,'Service Line Inventory'!$AE$36)</f>
        <v>0</v>
      </c>
      <c r="W6869" s="125">
        <f t="shared" si="214"/>
        <v>0</v>
      </c>
      <c r="X6869" s="126" t="str">
        <f t="shared" si="215"/>
        <v/>
      </c>
    </row>
    <row r="6870" spans="14:24" x14ac:dyDescent="0.25">
      <c r="N6870" s="119" t="s">
        <v>51</v>
      </c>
      <c r="O6870" s="119" t="s">
        <v>13545</v>
      </c>
      <c r="P6870" s="119" t="s">
        <v>13546</v>
      </c>
      <c r="Q6870" s="126">
        <f>COUNTIF(N6870,'Service Line Inventory'!$AE$36)</f>
        <v>0</v>
      </c>
      <c r="W6870" s="125">
        <f t="shared" si="214"/>
        <v>0</v>
      </c>
      <c r="X6870" s="126" t="str">
        <f t="shared" si="215"/>
        <v/>
      </c>
    </row>
    <row r="6871" spans="14:24" x14ac:dyDescent="0.25">
      <c r="N6871" s="119" t="s">
        <v>51</v>
      </c>
      <c r="O6871" s="119" t="s">
        <v>13547</v>
      </c>
      <c r="P6871" s="119" t="s">
        <v>13548</v>
      </c>
      <c r="Q6871" s="126">
        <f>COUNTIF(N6871,'Service Line Inventory'!$AE$36)</f>
        <v>0</v>
      </c>
      <c r="W6871" s="125">
        <f t="shared" si="214"/>
        <v>0</v>
      </c>
      <c r="X6871" s="126" t="str">
        <f t="shared" si="215"/>
        <v/>
      </c>
    </row>
    <row r="6872" spans="14:24" x14ac:dyDescent="0.25">
      <c r="N6872" s="119" t="s">
        <v>51</v>
      </c>
      <c r="O6872" s="119" t="s">
        <v>13549</v>
      </c>
      <c r="P6872" s="119" t="s">
        <v>13550</v>
      </c>
      <c r="Q6872" s="126">
        <f>COUNTIF(N6872,'Service Line Inventory'!$AE$36)</f>
        <v>0</v>
      </c>
      <c r="W6872" s="125">
        <f t="shared" si="214"/>
        <v>0</v>
      </c>
      <c r="X6872" s="126" t="str">
        <f t="shared" si="215"/>
        <v/>
      </c>
    </row>
    <row r="6873" spans="14:24" x14ac:dyDescent="0.25">
      <c r="N6873" s="119" t="s">
        <v>51</v>
      </c>
      <c r="O6873" s="119" t="s">
        <v>13551</v>
      </c>
      <c r="P6873" s="119" t="s">
        <v>13552</v>
      </c>
      <c r="Q6873" s="126">
        <f>COUNTIF(N6873,'Service Line Inventory'!$AE$36)</f>
        <v>0</v>
      </c>
      <c r="W6873" s="125">
        <f t="shared" si="214"/>
        <v>0</v>
      </c>
      <c r="X6873" s="126" t="str">
        <f t="shared" si="215"/>
        <v/>
      </c>
    </row>
    <row r="6874" spans="14:24" x14ac:dyDescent="0.25">
      <c r="N6874" s="119" t="s">
        <v>51</v>
      </c>
      <c r="O6874" s="119" t="s">
        <v>13553</v>
      </c>
      <c r="P6874" s="119" t="s">
        <v>13554</v>
      </c>
      <c r="Q6874" s="126">
        <f>COUNTIF(N6874,'Service Line Inventory'!$AE$36)</f>
        <v>0</v>
      </c>
      <c r="W6874" s="125">
        <f t="shared" si="214"/>
        <v>0</v>
      </c>
      <c r="X6874" s="126" t="str">
        <f t="shared" si="215"/>
        <v/>
      </c>
    </row>
    <row r="6875" spans="14:24" x14ac:dyDescent="0.25">
      <c r="N6875" s="119" t="s">
        <v>51</v>
      </c>
      <c r="O6875" s="119" t="s">
        <v>13555</v>
      </c>
      <c r="P6875" s="119" t="s">
        <v>13556</v>
      </c>
      <c r="Q6875" s="126">
        <f>COUNTIF(N6875,'Service Line Inventory'!$AE$36)</f>
        <v>0</v>
      </c>
      <c r="W6875" s="125">
        <f t="shared" si="214"/>
        <v>0</v>
      </c>
      <c r="X6875" s="126" t="str">
        <f t="shared" si="215"/>
        <v/>
      </c>
    </row>
    <row r="6876" spans="14:24" x14ac:dyDescent="0.25">
      <c r="N6876" s="119" t="s">
        <v>51</v>
      </c>
      <c r="O6876" s="119" t="s">
        <v>13557</v>
      </c>
      <c r="P6876" s="119" t="s">
        <v>13558</v>
      </c>
      <c r="Q6876" s="126">
        <f>COUNTIF(N6876,'Service Line Inventory'!$AE$36)</f>
        <v>0</v>
      </c>
      <c r="W6876" s="125">
        <f t="shared" si="214"/>
        <v>0</v>
      </c>
      <c r="X6876" s="126" t="str">
        <f t="shared" si="215"/>
        <v/>
      </c>
    </row>
    <row r="6877" spans="14:24" x14ac:dyDescent="0.25">
      <c r="N6877" s="119" t="s">
        <v>51</v>
      </c>
      <c r="O6877" s="119" t="s">
        <v>13559</v>
      </c>
      <c r="P6877" s="119" t="s">
        <v>13560</v>
      </c>
      <c r="Q6877" s="126">
        <f>COUNTIF(N6877,'Service Line Inventory'!$AE$36)</f>
        <v>0</v>
      </c>
      <c r="W6877" s="125">
        <f t="shared" si="214"/>
        <v>0</v>
      </c>
      <c r="X6877" s="126" t="str">
        <f t="shared" si="215"/>
        <v/>
      </c>
    </row>
    <row r="6878" spans="14:24" x14ac:dyDescent="0.25">
      <c r="N6878" s="119" t="s">
        <v>51</v>
      </c>
      <c r="O6878" s="119" t="s">
        <v>13561</v>
      </c>
      <c r="P6878" s="119" t="s">
        <v>13562</v>
      </c>
      <c r="Q6878" s="126">
        <f>COUNTIF(N6878,'Service Line Inventory'!$AE$36)</f>
        <v>0</v>
      </c>
      <c r="W6878" s="125">
        <f t="shared" si="214"/>
        <v>0</v>
      </c>
      <c r="X6878" s="126" t="str">
        <f t="shared" si="215"/>
        <v/>
      </c>
    </row>
    <row r="6879" spans="14:24" x14ac:dyDescent="0.25">
      <c r="N6879" s="119" t="s">
        <v>51</v>
      </c>
      <c r="O6879" s="119" t="s">
        <v>13563</v>
      </c>
      <c r="P6879" s="119" t="s">
        <v>13564</v>
      </c>
      <c r="Q6879" s="126">
        <f>COUNTIF(N6879,'Service Line Inventory'!$AE$36)</f>
        <v>0</v>
      </c>
      <c r="W6879" s="125">
        <f t="shared" si="214"/>
        <v>0</v>
      </c>
      <c r="X6879" s="126" t="str">
        <f t="shared" si="215"/>
        <v/>
      </c>
    </row>
    <row r="6880" spans="14:24" x14ac:dyDescent="0.25">
      <c r="N6880" s="119" t="s">
        <v>51</v>
      </c>
      <c r="O6880" s="119" t="s">
        <v>13565</v>
      </c>
      <c r="P6880" s="119" t="s">
        <v>13566</v>
      </c>
      <c r="Q6880" s="126">
        <f>COUNTIF(N6880,'Service Line Inventory'!$AE$36)</f>
        <v>0</v>
      </c>
      <c r="W6880" s="125">
        <f t="shared" si="214"/>
        <v>0</v>
      </c>
      <c r="X6880" s="126" t="str">
        <f t="shared" si="215"/>
        <v/>
      </c>
    </row>
    <row r="6881" spans="14:24" x14ac:dyDescent="0.25">
      <c r="N6881" s="119" t="s">
        <v>51</v>
      </c>
      <c r="O6881" s="119" t="s">
        <v>13567</v>
      </c>
      <c r="P6881" s="119" t="s">
        <v>13568</v>
      </c>
      <c r="Q6881" s="126">
        <f>COUNTIF(N6881,'Service Line Inventory'!$AE$36)</f>
        <v>0</v>
      </c>
      <c r="W6881" s="125">
        <f t="shared" si="214"/>
        <v>0</v>
      </c>
      <c r="X6881" s="126" t="str">
        <f t="shared" si="215"/>
        <v/>
      </c>
    </row>
    <row r="6882" spans="14:24" x14ac:dyDescent="0.25">
      <c r="N6882" s="119" t="s">
        <v>51</v>
      </c>
      <c r="O6882" s="119" t="s">
        <v>13569</v>
      </c>
      <c r="P6882" s="119" t="s">
        <v>13570</v>
      </c>
      <c r="Q6882" s="126">
        <f>COUNTIF(N6882,'Service Line Inventory'!$AE$36)</f>
        <v>0</v>
      </c>
      <c r="W6882" s="125">
        <f t="shared" si="214"/>
        <v>0</v>
      </c>
      <c r="X6882" s="126" t="str">
        <f t="shared" si="215"/>
        <v/>
      </c>
    </row>
    <row r="6883" spans="14:24" x14ac:dyDescent="0.25">
      <c r="N6883" s="119" t="s">
        <v>51</v>
      </c>
      <c r="O6883" s="119" t="s">
        <v>13571</v>
      </c>
      <c r="P6883" s="119" t="s">
        <v>13572</v>
      </c>
      <c r="Q6883" s="126">
        <f>COUNTIF(N6883,'Service Line Inventory'!$AE$36)</f>
        <v>0</v>
      </c>
      <c r="W6883" s="125">
        <f t="shared" si="214"/>
        <v>0</v>
      </c>
      <c r="X6883" s="126" t="str">
        <f t="shared" si="215"/>
        <v/>
      </c>
    </row>
    <row r="6884" spans="14:24" x14ac:dyDescent="0.25">
      <c r="N6884" s="119" t="s">
        <v>51</v>
      </c>
      <c r="O6884" s="119" t="s">
        <v>13573</v>
      </c>
      <c r="P6884" s="119" t="s">
        <v>13574</v>
      </c>
      <c r="Q6884" s="126">
        <f>COUNTIF(N6884,'Service Line Inventory'!$AE$36)</f>
        <v>0</v>
      </c>
      <c r="W6884" s="125">
        <f t="shared" si="214"/>
        <v>0</v>
      </c>
      <c r="X6884" s="126" t="str">
        <f t="shared" si="215"/>
        <v/>
      </c>
    </row>
    <row r="6885" spans="14:24" x14ac:dyDescent="0.25">
      <c r="N6885" s="119" t="s">
        <v>51</v>
      </c>
      <c r="O6885" s="119" t="s">
        <v>13575</v>
      </c>
      <c r="P6885" s="119" t="s">
        <v>13576</v>
      </c>
      <c r="Q6885" s="126">
        <f>COUNTIF(N6885,'Service Line Inventory'!$AE$36)</f>
        <v>0</v>
      </c>
      <c r="W6885" s="125">
        <f t="shared" si="214"/>
        <v>0</v>
      </c>
      <c r="X6885" s="126" t="str">
        <f t="shared" si="215"/>
        <v/>
      </c>
    </row>
    <row r="6886" spans="14:24" x14ac:dyDescent="0.25">
      <c r="N6886" s="119" t="s">
        <v>51</v>
      </c>
      <c r="O6886" s="119" t="s">
        <v>13577</v>
      </c>
      <c r="P6886" s="119" t="s">
        <v>13578</v>
      </c>
      <c r="Q6886" s="126">
        <f>COUNTIF(N6886,'Service Line Inventory'!$AE$36)</f>
        <v>0</v>
      </c>
      <c r="W6886" s="125">
        <f t="shared" si="214"/>
        <v>0</v>
      </c>
      <c r="X6886" s="126" t="str">
        <f t="shared" si="215"/>
        <v/>
      </c>
    </row>
    <row r="6887" spans="14:24" x14ac:dyDescent="0.25">
      <c r="N6887" s="119" t="s">
        <v>51</v>
      </c>
      <c r="O6887" s="119" t="s">
        <v>13579</v>
      </c>
      <c r="P6887" s="119" t="s">
        <v>13580</v>
      </c>
      <c r="Q6887" s="126">
        <f>COUNTIF(N6887,'Service Line Inventory'!$AE$36)</f>
        <v>0</v>
      </c>
      <c r="W6887" s="125">
        <f t="shared" si="214"/>
        <v>0</v>
      </c>
      <c r="X6887" s="126" t="str">
        <f t="shared" si="215"/>
        <v/>
      </c>
    </row>
    <row r="6888" spans="14:24" x14ac:dyDescent="0.25">
      <c r="N6888" s="119" t="s">
        <v>51</v>
      </c>
      <c r="O6888" s="119" t="s">
        <v>13581</v>
      </c>
      <c r="P6888" s="119" t="s">
        <v>13582</v>
      </c>
      <c r="Q6888" s="126">
        <f>COUNTIF(N6888,'Service Line Inventory'!$AE$36)</f>
        <v>0</v>
      </c>
      <c r="W6888" s="125">
        <f t="shared" si="214"/>
        <v>0</v>
      </c>
      <c r="X6888" s="126" t="str">
        <f t="shared" si="215"/>
        <v/>
      </c>
    </row>
    <row r="6889" spans="14:24" x14ac:dyDescent="0.25">
      <c r="N6889" s="119" t="s">
        <v>51</v>
      </c>
      <c r="O6889" s="119" t="s">
        <v>13583</v>
      </c>
      <c r="P6889" s="119" t="s">
        <v>13584</v>
      </c>
      <c r="Q6889" s="126">
        <f>COUNTIF(N6889,'Service Line Inventory'!$AE$36)</f>
        <v>0</v>
      </c>
      <c r="W6889" s="125">
        <f t="shared" si="214"/>
        <v>0</v>
      </c>
      <c r="X6889" s="126" t="str">
        <f t="shared" si="215"/>
        <v/>
      </c>
    </row>
    <row r="6890" spans="14:24" x14ac:dyDescent="0.25">
      <c r="N6890" s="119" t="s">
        <v>51</v>
      </c>
      <c r="O6890" s="119" t="s">
        <v>13585</v>
      </c>
      <c r="P6890" s="119" t="s">
        <v>13586</v>
      </c>
      <c r="Q6890" s="126">
        <f>COUNTIF(N6890,'Service Line Inventory'!$AE$36)</f>
        <v>0</v>
      </c>
      <c r="W6890" s="125">
        <f t="shared" si="214"/>
        <v>0</v>
      </c>
      <c r="X6890" s="126" t="str">
        <f t="shared" si="215"/>
        <v/>
      </c>
    </row>
    <row r="6891" spans="14:24" x14ac:dyDescent="0.25">
      <c r="N6891" s="119" t="s">
        <v>51</v>
      </c>
      <c r="O6891" s="119" t="s">
        <v>13587</v>
      </c>
      <c r="P6891" s="119" t="s">
        <v>13588</v>
      </c>
      <c r="Q6891" s="126">
        <f>COUNTIF(N6891,'Service Line Inventory'!$AE$36)</f>
        <v>0</v>
      </c>
      <c r="W6891" s="125">
        <f t="shared" si="214"/>
        <v>0</v>
      </c>
      <c r="X6891" s="126" t="str">
        <f t="shared" si="215"/>
        <v/>
      </c>
    </row>
    <row r="6892" spans="14:24" x14ac:dyDescent="0.25">
      <c r="N6892" s="119" t="s">
        <v>51</v>
      </c>
      <c r="O6892" s="119" t="s">
        <v>13589</v>
      </c>
      <c r="P6892" s="119" t="s">
        <v>13590</v>
      </c>
      <c r="Q6892" s="126">
        <f>COUNTIF(N6892,'Service Line Inventory'!$AE$36)</f>
        <v>0</v>
      </c>
      <c r="W6892" s="125">
        <f t="shared" si="214"/>
        <v>0</v>
      </c>
      <c r="X6892" s="126" t="str">
        <f t="shared" si="215"/>
        <v/>
      </c>
    </row>
    <row r="6893" spans="14:24" x14ac:dyDescent="0.25">
      <c r="N6893" s="119" t="s">
        <v>51</v>
      </c>
      <c r="O6893" s="119" t="s">
        <v>13591</v>
      </c>
      <c r="P6893" s="119" t="s">
        <v>13592</v>
      </c>
      <c r="Q6893" s="126">
        <f>COUNTIF(N6893,'Service Line Inventory'!$AE$36)</f>
        <v>0</v>
      </c>
      <c r="W6893" s="125">
        <f t="shared" si="214"/>
        <v>0</v>
      </c>
      <c r="X6893" s="126" t="str">
        <f t="shared" si="215"/>
        <v/>
      </c>
    </row>
    <row r="6894" spans="14:24" x14ac:dyDescent="0.25">
      <c r="N6894" s="119" t="s">
        <v>51</v>
      </c>
      <c r="O6894" s="119" t="s">
        <v>13593</v>
      </c>
      <c r="P6894" s="119" t="s">
        <v>13594</v>
      </c>
      <c r="Q6894" s="126">
        <f>COUNTIF(N6894,'Service Line Inventory'!$AE$36)</f>
        <v>0</v>
      </c>
      <c r="W6894" s="125">
        <f t="shared" si="214"/>
        <v>0</v>
      </c>
      <c r="X6894" s="126" t="str">
        <f t="shared" si="215"/>
        <v/>
      </c>
    </row>
    <row r="6895" spans="14:24" x14ac:dyDescent="0.25">
      <c r="N6895" s="119" t="s">
        <v>51</v>
      </c>
      <c r="O6895" s="119" t="s">
        <v>13595</v>
      </c>
      <c r="P6895" s="119" t="s">
        <v>13596</v>
      </c>
      <c r="Q6895" s="126">
        <f>COUNTIF(N6895,'Service Line Inventory'!$AE$36)</f>
        <v>0</v>
      </c>
      <c r="W6895" s="125">
        <f t="shared" si="214"/>
        <v>0</v>
      </c>
      <c r="X6895" s="126" t="str">
        <f t="shared" si="215"/>
        <v/>
      </c>
    </row>
    <row r="6896" spans="14:24" x14ac:dyDescent="0.25">
      <c r="N6896" s="119" t="s">
        <v>51</v>
      </c>
      <c r="O6896" s="119" t="s">
        <v>13597</v>
      </c>
      <c r="P6896" s="119" t="s">
        <v>13598</v>
      </c>
      <c r="Q6896" s="126">
        <f>COUNTIF(N6896,'Service Line Inventory'!$AE$36)</f>
        <v>0</v>
      </c>
      <c r="W6896" s="125">
        <f t="shared" si="214"/>
        <v>0</v>
      </c>
      <c r="X6896" s="126" t="str">
        <f t="shared" si="215"/>
        <v/>
      </c>
    </row>
    <row r="6897" spans="14:24" x14ac:dyDescent="0.25">
      <c r="N6897" s="119" t="s">
        <v>51</v>
      </c>
      <c r="O6897" s="119" t="s">
        <v>13599</v>
      </c>
      <c r="P6897" s="119" t="s">
        <v>13600</v>
      </c>
      <c r="Q6897" s="126">
        <f>COUNTIF(N6897,'Service Line Inventory'!$AE$36)</f>
        <v>0</v>
      </c>
      <c r="W6897" s="125">
        <f t="shared" si="214"/>
        <v>0</v>
      </c>
      <c r="X6897" s="126" t="str">
        <f t="shared" si="215"/>
        <v/>
      </c>
    </row>
    <row r="6898" spans="14:24" x14ac:dyDescent="0.25">
      <c r="N6898" s="119" t="s">
        <v>51</v>
      </c>
      <c r="O6898" s="119" t="s">
        <v>13601</v>
      </c>
      <c r="P6898" s="119" t="s">
        <v>13602</v>
      </c>
      <c r="Q6898" s="126">
        <f>COUNTIF(N6898,'Service Line Inventory'!$AE$36)</f>
        <v>0</v>
      </c>
      <c r="W6898" s="125">
        <f t="shared" si="214"/>
        <v>0</v>
      </c>
      <c r="X6898" s="126" t="str">
        <f t="shared" si="215"/>
        <v/>
      </c>
    </row>
    <row r="6899" spans="14:24" x14ac:dyDescent="0.25">
      <c r="N6899" s="119" t="s">
        <v>51</v>
      </c>
      <c r="O6899" s="119" t="s">
        <v>13603</v>
      </c>
      <c r="P6899" s="119" t="s">
        <v>13604</v>
      </c>
      <c r="Q6899" s="126">
        <f>COUNTIF(N6899,'Service Line Inventory'!$AE$36)</f>
        <v>0</v>
      </c>
      <c r="W6899" s="125">
        <f t="shared" si="214"/>
        <v>0</v>
      </c>
      <c r="X6899" s="126" t="str">
        <f t="shared" si="215"/>
        <v/>
      </c>
    </row>
    <row r="6900" spans="14:24" x14ac:dyDescent="0.25">
      <c r="N6900" s="119" t="s">
        <v>51</v>
      </c>
      <c r="O6900" s="119" t="s">
        <v>13605</v>
      </c>
      <c r="P6900" s="119" t="s">
        <v>13606</v>
      </c>
      <c r="Q6900" s="126">
        <f>COUNTIF(N6900,'Service Line Inventory'!$AE$36)</f>
        <v>0</v>
      </c>
      <c r="W6900" s="125">
        <f t="shared" si="214"/>
        <v>0</v>
      </c>
      <c r="X6900" s="126" t="str">
        <f t="shared" si="215"/>
        <v/>
      </c>
    </row>
    <row r="6901" spans="14:24" x14ac:dyDescent="0.25">
      <c r="N6901" s="119" t="s">
        <v>51</v>
      </c>
      <c r="O6901" s="119" t="s">
        <v>13607</v>
      </c>
      <c r="P6901" s="119" t="s">
        <v>13608</v>
      </c>
      <c r="Q6901" s="126">
        <f>COUNTIF(N6901,'Service Line Inventory'!$AE$36)</f>
        <v>0</v>
      </c>
      <c r="W6901" s="125">
        <f t="shared" si="214"/>
        <v>0</v>
      </c>
      <c r="X6901" s="126" t="str">
        <f t="shared" si="215"/>
        <v/>
      </c>
    </row>
    <row r="6902" spans="14:24" x14ac:dyDescent="0.25">
      <c r="N6902" s="119" t="s">
        <v>51</v>
      </c>
      <c r="O6902" s="119" t="s">
        <v>13609</v>
      </c>
      <c r="P6902" s="119" t="s">
        <v>13610</v>
      </c>
      <c r="Q6902" s="126">
        <f>COUNTIF(N6902,'Service Line Inventory'!$AE$36)</f>
        <v>0</v>
      </c>
      <c r="W6902" s="125">
        <f t="shared" si="214"/>
        <v>0</v>
      </c>
      <c r="X6902" s="126" t="str">
        <f t="shared" si="215"/>
        <v/>
      </c>
    </row>
    <row r="6903" spans="14:24" x14ac:dyDescent="0.25">
      <c r="N6903" s="119" t="s">
        <v>51</v>
      </c>
      <c r="O6903" s="119" t="s">
        <v>13611</v>
      </c>
      <c r="P6903" s="119" t="s">
        <v>13612</v>
      </c>
      <c r="Q6903" s="126">
        <f>COUNTIF(N6903,'Service Line Inventory'!$AE$36)</f>
        <v>0</v>
      </c>
      <c r="W6903" s="125">
        <f t="shared" si="214"/>
        <v>0</v>
      </c>
      <c r="X6903" s="126" t="str">
        <f t="shared" si="215"/>
        <v/>
      </c>
    </row>
    <row r="6904" spans="14:24" x14ac:dyDescent="0.25">
      <c r="N6904" s="119" t="s">
        <v>51</v>
      </c>
      <c r="O6904" s="119" t="s">
        <v>13613</v>
      </c>
      <c r="P6904" s="119" t="s">
        <v>13614</v>
      </c>
      <c r="Q6904" s="126">
        <f>COUNTIF(N6904,'Service Line Inventory'!$AE$36)</f>
        <v>0</v>
      </c>
      <c r="W6904" s="125">
        <f t="shared" si="214"/>
        <v>0</v>
      </c>
      <c r="X6904" s="126" t="str">
        <f t="shared" si="215"/>
        <v/>
      </c>
    </row>
    <row r="6905" spans="14:24" x14ac:dyDescent="0.25">
      <c r="N6905" s="119" t="s">
        <v>51</v>
      </c>
      <c r="O6905" s="119" t="s">
        <v>13615</v>
      </c>
      <c r="P6905" s="119" t="s">
        <v>13616</v>
      </c>
      <c r="Q6905" s="126">
        <f>COUNTIF(N6905,'Service Line Inventory'!$AE$36)</f>
        <v>0</v>
      </c>
      <c r="W6905" s="125">
        <f t="shared" si="214"/>
        <v>0</v>
      </c>
      <c r="X6905" s="126" t="str">
        <f t="shared" si="215"/>
        <v/>
      </c>
    </row>
    <row r="6906" spans="14:24" x14ac:dyDescent="0.25">
      <c r="N6906" s="119" t="s">
        <v>51</v>
      </c>
      <c r="O6906" s="119" t="s">
        <v>13617</v>
      </c>
      <c r="P6906" s="119" t="s">
        <v>13618</v>
      </c>
      <c r="Q6906" s="126">
        <f>COUNTIF(N6906,'Service Line Inventory'!$AE$36)</f>
        <v>0</v>
      </c>
      <c r="W6906" s="125">
        <f t="shared" si="214"/>
        <v>0</v>
      </c>
      <c r="X6906" s="126" t="str">
        <f t="shared" si="215"/>
        <v/>
      </c>
    </row>
    <row r="6907" spans="14:24" x14ac:dyDescent="0.25">
      <c r="N6907" s="119" t="s">
        <v>51</v>
      </c>
      <c r="O6907" s="119" t="s">
        <v>13619</v>
      </c>
      <c r="P6907" s="119" t="s">
        <v>13620</v>
      </c>
      <c r="Q6907" s="126">
        <f>COUNTIF(N6907,'Service Line Inventory'!$AE$36)</f>
        <v>0</v>
      </c>
      <c r="W6907" s="125">
        <f t="shared" si="214"/>
        <v>0</v>
      </c>
      <c r="X6907" s="126" t="str">
        <f t="shared" si="215"/>
        <v/>
      </c>
    </row>
    <row r="6908" spans="14:24" x14ac:dyDescent="0.25">
      <c r="N6908" s="119" t="s">
        <v>51</v>
      </c>
      <c r="O6908" s="119" t="s">
        <v>13621</v>
      </c>
      <c r="P6908" s="119" t="s">
        <v>13622</v>
      </c>
      <c r="Q6908" s="126">
        <f>COUNTIF(N6908,'Service Line Inventory'!$AE$36)</f>
        <v>0</v>
      </c>
      <c r="W6908" s="125">
        <f t="shared" si="214"/>
        <v>0</v>
      </c>
      <c r="X6908" s="126" t="str">
        <f t="shared" si="215"/>
        <v/>
      </c>
    </row>
    <row r="6909" spans="14:24" x14ac:dyDescent="0.25">
      <c r="N6909" s="119" t="s">
        <v>51</v>
      </c>
      <c r="O6909" s="119" t="s">
        <v>13623</v>
      </c>
      <c r="P6909" s="119" t="s">
        <v>13624</v>
      </c>
      <c r="Q6909" s="126">
        <f>COUNTIF(N6909,'Service Line Inventory'!$AE$36)</f>
        <v>0</v>
      </c>
      <c r="W6909" s="125">
        <f t="shared" si="214"/>
        <v>0</v>
      </c>
      <c r="X6909" s="126" t="str">
        <f t="shared" si="215"/>
        <v/>
      </c>
    </row>
    <row r="6910" spans="14:24" x14ac:dyDescent="0.25">
      <c r="N6910" s="119" t="s">
        <v>51</v>
      </c>
      <c r="O6910" s="119" t="s">
        <v>13625</v>
      </c>
      <c r="P6910" s="119" t="s">
        <v>13626</v>
      </c>
      <c r="Q6910" s="126">
        <f>COUNTIF(N6910,'Service Line Inventory'!$AE$36)</f>
        <v>0</v>
      </c>
      <c r="W6910" s="125">
        <f t="shared" si="214"/>
        <v>0</v>
      </c>
      <c r="X6910" s="126" t="str">
        <f t="shared" si="215"/>
        <v/>
      </c>
    </row>
    <row r="6911" spans="14:24" x14ac:dyDescent="0.25">
      <c r="N6911" s="119" t="s">
        <v>51</v>
      </c>
      <c r="O6911" s="119" t="s">
        <v>13627</v>
      </c>
      <c r="P6911" s="119" t="s">
        <v>13628</v>
      </c>
      <c r="Q6911" s="126">
        <f>COUNTIF(N6911,'Service Line Inventory'!$AE$36)</f>
        <v>0</v>
      </c>
      <c r="W6911" s="125">
        <f t="shared" si="214"/>
        <v>0</v>
      </c>
      <c r="X6911" s="126" t="str">
        <f t="shared" si="215"/>
        <v/>
      </c>
    </row>
    <row r="6912" spans="14:24" x14ac:dyDescent="0.25">
      <c r="N6912" s="119" t="s">
        <v>51</v>
      </c>
      <c r="O6912" s="119" t="s">
        <v>13629</v>
      </c>
      <c r="P6912" s="119" t="s">
        <v>13630</v>
      </c>
      <c r="Q6912" s="126">
        <f>COUNTIF(N6912,'Service Line Inventory'!$AE$36)</f>
        <v>0</v>
      </c>
      <c r="W6912" s="125">
        <f t="shared" si="214"/>
        <v>0</v>
      </c>
      <c r="X6912" s="126" t="str">
        <f t="shared" si="215"/>
        <v/>
      </c>
    </row>
    <row r="6913" spans="14:24" x14ac:dyDescent="0.25">
      <c r="N6913" s="119" t="s">
        <v>51</v>
      </c>
      <c r="O6913" s="119" t="s">
        <v>13631</v>
      </c>
      <c r="P6913" s="119" t="s">
        <v>13632</v>
      </c>
      <c r="Q6913" s="126">
        <f>COUNTIF(N6913,'Service Line Inventory'!$AE$36)</f>
        <v>0</v>
      </c>
      <c r="W6913" s="125">
        <f t="shared" ref="W6913:W6976" si="216">T6913</f>
        <v>0</v>
      </c>
      <c r="X6913" s="126" t="str">
        <f t="shared" ref="X6913:X6976" si="217">IF(W6913=0,"",W6913)</f>
        <v/>
      </c>
    </row>
    <row r="6914" spans="14:24" x14ac:dyDescent="0.25">
      <c r="N6914" s="119" t="s">
        <v>51</v>
      </c>
      <c r="O6914" s="119" t="s">
        <v>13633</v>
      </c>
      <c r="P6914" s="119" t="s">
        <v>13634</v>
      </c>
      <c r="Q6914" s="126">
        <f>COUNTIF(N6914,'Service Line Inventory'!$AE$36)</f>
        <v>0</v>
      </c>
      <c r="W6914" s="125">
        <f t="shared" si="216"/>
        <v>0</v>
      </c>
      <c r="X6914" s="126" t="str">
        <f t="shared" si="217"/>
        <v/>
      </c>
    </row>
    <row r="6915" spans="14:24" x14ac:dyDescent="0.25">
      <c r="N6915" s="119" t="s">
        <v>51</v>
      </c>
      <c r="O6915" s="119" t="s">
        <v>13635</v>
      </c>
      <c r="P6915" s="119" t="s">
        <v>13636</v>
      </c>
      <c r="Q6915" s="126">
        <f>COUNTIF(N6915,'Service Line Inventory'!$AE$36)</f>
        <v>0</v>
      </c>
      <c r="W6915" s="125">
        <f t="shared" si="216"/>
        <v>0</v>
      </c>
      <c r="X6915" s="126" t="str">
        <f t="shared" si="217"/>
        <v/>
      </c>
    </row>
    <row r="6916" spans="14:24" x14ac:dyDescent="0.25">
      <c r="N6916" s="119" t="s">
        <v>51</v>
      </c>
      <c r="O6916" s="119" t="s">
        <v>13637</v>
      </c>
      <c r="P6916" s="119" t="s">
        <v>13638</v>
      </c>
      <c r="Q6916" s="126">
        <f>COUNTIF(N6916,'Service Line Inventory'!$AE$36)</f>
        <v>0</v>
      </c>
      <c r="W6916" s="125">
        <f t="shared" si="216"/>
        <v>0</v>
      </c>
      <c r="X6916" s="126" t="str">
        <f t="shared" si="217"/>
        <v/>
      </c>
    </row>
    <row r="6917" spans="14:24" x14ac:dyDescent="0.25">
      <c r="N6917" s="119" t="s">
        <v>51</v>
      </c>
      <c r="O6917" s="119" t="s">
        <v>13639</v>
      </c>
      <c r="P6917" s="119" t="s">
        <v>13640</v>
      </c>
      <c r="Q6917" s="126">
        <f>COUNTIF(N6917,'Service Line Inventory'!$AE$36)</f>
        <v>0</v>
      </c>
      <c r="W6917" s="125">
        <f t="shared" si="216"/>
        <v>0</v>
      </c>
      <c r="X6917" s="126" t="str">
        <f t="shared" si="217"/>
        <v/>
      </c>
    </row>
    <row r="6918" spans="14:24" x14ac:dyDescent="0.25">
      <c r="N6918" s="119" t="s">
        <v>51</v>
      </c>
      <c r="O6918" s="119" t="s">
        <v>13641</v>
      </c>
      <c r="P6918" s="119" t="s">
        <v>13642</v>
      </c>
      <c r="Q6918" s="126">
        <f>COUNTIF(N6918,'Service Line Inventory'!$AE$36)</f>
        <v>0</v>
      </c>
      <c r="W6918" s="125">
        <f t="shared" si="216"/>
        <v>0</v>
      </c>
      <c r="X6918" s="126" t="str">
        <f t="shared" si="217"/>
        <v/>
      </c>
    </row>
    <row r="6919" spans="14:24" x14ac:dyDescent="0.25">
      <c r="N6919" s="119" t="s">
        <v>51</v>
      </c>
      <c r="O6919" s="119" t="s">
        <v>13643</v>
      </c>
      <c r="P6919" s="119" t="s">
        <v>13644</v>
      </c>
      <c r="Q6919" s="126">
        <f>COUNTIF(N6919,'Service Line Inventory'!$AE$36)</f>
        <v>0</v>
      </c>
      <c r="W6919" s="125">
        <f t="shared" si="216"/>
        <v>0</v>
      </c>
      <c r="X6919" s="126" t="str">
        <f t="shared" si="217"/>
        <v/>
      </c>
    </row>
    <row r="6920" spans="14:24" x14ac:dyDescent="0.25">
      <c r="N6920" s="119" t="s">
        <v>51</v>
      </c>
      <c r="O6920" s="119" t="s">
        <v>13645</v>
      </c>
      <c r="P6920" s="119" t="s">
        <v>13646</v>
      </c>
      <c r="Q6920" s="126">
        <f>COUNTIF(N6920,'Service Line Inventory'!$AE$36)</f>
        <v>0</v>
      </c>
      <c r="W6920" s="125">
        <f t="shared" si="216"/>
        <v>0</v>
      </c>
      <c r="X6920" s="126" t="str">
        <f t="shared" si="217"/>
        <v/>
      </c>
    </row>
    <row r="6921" spans="14:24" x14ac:dyDescent="0.25">
      <c r="N6921" s="119" t="s">
        <v>51</v>
      </c>
      <c r="O6921" s="119" t="s">
        <v>13647</v>
      </c>
      <c r="P6921" s="119" t="s">
        <v>13648</v>
      </c>
      <c r="Q6921" s="126">
        <f>COUNTIF(N6921,'Service Line Inventory'!$AE$36)</f>
        <v>0</v>
      </c>
      <c r="W6921" s="125">
        <f t="shared" si="216"/>
        <v>0</v>
      </c>
      <c r="X6921" s="126" t="str">
        <f t="shared" si="217"/>
        <v/>
      </c>
    </row>
    <row r="6922" spans="14:24" x14ac:dyDescent="0.25">
      <c r="N6922" s="119" t="s">
        <v>51</v>
      </c>
      <c r="O6922" s="119" t="s">
        <v>13649</v>
      </c>
      <c r="P6922" s="119" t="s">
        <v>13650</v>
      </c>
      <c r="Q6922" s="126">
        <f>COUNTIF(N6922,'Service Line Inventory'!$AE$36)</f>
        <v>0</v>
      </c>
      <c r="W6922" s="125">
        <f t="shared" si="216"/>
        <v>0</v>
      </c>
      <c r="X6922" s="126" t="str">
        <f t="shared" si="217"/>
        <v/>
      </c>
    </row>
    <row r="6923" spans="14:24" x14ac:dyDescent="0.25">
      <c r="N6923" s="119" t="s">
        <v>51</v>
      </c>
      <c r="O6923" s="119" t="s">
        <v>13651</v>
      </c>
      <c r="P6923" s="119" t="s">
        <v>13652</v>
      </c>
      <c r="Q6923" s="126">
        <f>COUNTIF(N6923,'Service Line Inventory'!$AE$36)</f>
        <v>0</v>
      </c>
      <c r="W6923" s="125">
        <f t="shared" si="216"/>
        <v>0</v>
      </c>
      <c r="X6923" s="126" t="str">
        <f t="shared" si="217"/>
        <v/>
      </c>
    </row>
    <row r="6924" spans="14:24" x14ac:dyDescent="0.25">
      <c r="N6924" s="119" t="s">
        <v>51</v>
      </c>
      <c r="O6924" s="119" t="s">
        <v>13653</v>
      </c>
      <c r="P6924" s="119" t="s">
        <v>13654</v>
      </c>
      <c r="Q6924" s="126">
        <f>COUNTIF(N6924,'Service Line Inventory'!$AE$36)</f>
        <v>0</v>
      </c>
      <c r="W6924" s="125">
        <f t="shared" si="216"/>
        <v>0</v>
      </c>
      <c r="X6924" s="126" t="str">
        <f t="shared" si="217"/>
        <v/>
      </c>
    </row>
    <row r="6925" spans="14:24" x14ac:dyDescent="0.25">
      <c r="N6925" s="119" t="s">
        <v>51</v>
      </c>
      <c r="O6925" s="119" t="s">
        <v>13655</v>
      </c>
      <c r="P6925" s="119" t="s">
        <v>13656</v>
      </c>
      <c r="Q6925" s="126">
        <f>COUNTIF(N6925,'Service Line Inventory'!$AE$36)</f>
        <v>0</v>
      </c>
      <c r="W6925" s="125">
        <f t="shared" si="216"/>
        <v>0</v>
      </c>
      <c r="X6925" s="126" t="str">
        <f t="shared" si="217"/>
        <v/>
      </c>
    </row>
    <row r="6926" spans="14:24" x14ac:dyDescent="0.25">
      <c r="N6926" s="119" t="s">
        <v>51</v>
      </c>
      <c r="O6926" s="119" t="s">
        <v>13657</v>
      </c>
      <c r="P6926" s="119" t="s">
        <v>13658</v>
      </c>
      <c r="Q6926" s="126">
        <f>COUNTIF(N6926,'Service Line Inventory'!$AE$36)</f>
        <v>0</v>
      </c>
      <c r="W6926" s="125">
        <f t="shared" si="216"/>
        <v>0</v>
      </c>
      <c r="X6926" s="126" t="str">
        <f t="shared" si="217"/>
        <v/>
      </c>
    </row>
    <row r="6927" spans="14:24" x14ac:dyDescent="0.25">
      <c r="N6927" s="119" t="s">
        <v>51</v>
      </c>
      <c r="O6927" s="119" t="s">
        <v>13659</v>
      </c>
      <c r="P6927" s="119" t="s">
        <v>13660</v>
      </c>
      <c r="Q6927" s="126">
        <f>COUNTIF(N6927,'Service Line Inventory'!$AE$36)</f>
        <v>0</v>
      </c>
      <c r="W6927" s="125">
        <f t="shared" si="216"/>
        <v>0</v>
      </c>
      <c r="X6927" s="126" t="str">
        <f t="shared" si="217"/>
        <v/>
      </c>
    </row>
    <row r="6928" spans="14:24" x14ac:dyDescent="0.25">
      <c r="N6928" s="119" t="s">
        <v>51</v>
      </c>
      <c r="O6928" s="119" t="s">
        <v>13661</v>
      </c>
      <c r="P6928" s="119" t="s">
        <v>13662</v>
      </c>
      <c r="Q6928" s="126">
        <f>COUNTIF(N6928,'Service Line Inventory'!$AE$36)</f>
        <v>0</v>
      </c>
      <c r="W6928" s="125">
        <f t="shared" si="216"/>
        <v>0</v>
      </c>
      <c r="X6928" s="126" t="str">
        <f t="shared" si="217"/>
        <v/>
      </c>
    </row>
    <row r="6929" spans="14:24" x14ac:dyDescent="0.25">
      <c r="N6929" s="119" t="s">
        <v>51</v>
      </c>
      <c r="O6929" s="119" t="s">
        <v>13663</v>
      </c>
      <c r="P6929" s="119" t="s">
        <v>13664</v>
      </c>
      <c r="Q6929" s="126">
        <f>COUNTIF(N6929,'Service Line Inventory'!$AE$36)</f>
        <v>0</v>
      </c>
      <c r="W6929" s="125">
        <f t="shared" si="216"/>
        <v>0</v>
      </c>
      <c r="X6929" s="126" t="str">
        <f t="shared" si="217"/>
        <v/>
      </c>
    </row>
    <row r="6930" spans="14:24" x14ac:dyDescent="0.25">
      <c r="N6930" s="119" t="s">
        <v>51</v>
      </c>
      <c r="O6930" s="119" t="s">
        <v>13665</v>
      </c>
      <c r="P6930" s="119" t="s">
        <v>13666</v>
      </c>
      <c r="Q6930" s="126">
        <f>COUNTIF(N6930,'Service Line Inventory'!$AE$36)</f>
        <v>0</v>
      </c>
      <c r="W6930" s="125">
        <f t="shared" si="216"/>
        <v>0</v>
      </c>
      <c r="X6930" s="126" t="str">
        <f t="shared" si="217"/>
        <v/>
      </c>
    </row>
    <row r="6931" spans="14:24" x14ac:dyDescent="0.25">
      <c r="N6931" s="119" t="s">
        <v>51</v>
      </c>
      <c r="O6931" s="119" t="s">
        <v>13667</v>
      </c>
      <c r="P6931" s="119" t="s">
        <v>13668</v>
      </c>
      <c r="Q6931" s="126">
        <f>COUNTIF(N6931,'Service Line Inventory'!$AE$36)</f>
        <v>0</v>
      </c>
      <c r="W6931" s="125">
        <f t="shared" si="216"/>
        <v>0</v>
      </c>
      <c r="X6931" s="126" t="str">
        <f t="shared" si="217"/>
        <v/>
      </c>
    </row>
    <row r="6932" spans="14:24" x14ac:dyDescent="0.25">
      <c r="N6932" s="119" t="s">
        <v>51</v>
      </c>
      <c r="O6932" s="119" t="s">
        <v>13669</v>
      </c>
      <c r="P6932" s="119" t="s">
        <v>13670</v>
      </c>
      <c r="Q6932" s="126">
        <f>COUNTIF(N6932,'Service Line Inventory'!$AE$36)</f>
        <v>0</v>
      </c>
      <c r="W6932" s="125">
        <f t="shared" si="216"/>
        <v>0</v>
      </c>
      <c r="X6932" s="126" t="str">
        <f t="shared" si="217"/>
        <v/>
      </c>
    </row>
    <row r="6933" spans="14:24" x14ac:dyDescent="0.25">
      <c r="N6933" s="119" t="s">
        <v>51</v>
      </c>
      <c r="O6933" s="119" t="s">
        <v>13671</v>
      </c>
      <c r="P6933" s="119" t="s">
        <v>13672</v>
      </c>
      <c r="Q6933" s="126">
        <f>COUNTIF(N6933,'Service Line Inventory'!$AE$36)</f>
        <v>0</v>
      </c>
      <c r="W6933" s="125">
        <f t="shared" si="216"/>
        <v>0</v>
      </c>
      <c r="X6933" s="126" t="str">
        <f t="shared" si="217"/>
        <v/>
      </c>
    </row>
    <row r="6934" spans="14:24" x14ac:dyDescent="0.25">
      <c r="N6934" s="119" t="s">
        <v>51</v>
      </c>
      <c r="O6934" s="119" t="s">
        <v>13673</v>
      </c>
      <c r="P6934" s="119" t="s">
        <v>13674</v>
      </c>
      <c r="Q6934" s="126">
        <f>COUNTIF(N6934,'Service Line Inventory'!$AE$36)</f>
        <v>0</v>
      </c>
      <c r="W6934" s="125">
        <f t="shared" si="216"/>
        <v>0</v>
      </c>
      <c r="X6934" s="126" t="str">
        <f t="shared" si="217"/>
        <v/>
      </c>
    </row>
    <row r="6935" spans="14:24" x14ac:dyDescent="0.25">
      <c r="N6935" s="119" t="s">
        <v>51</v>
      </c>
      <c r="O6935" s="119" t="s">
        <v>13675</v>
      </c>
      <c r="P6935" s="119" t="s">
        <v>13676</v>
      </c>
      <c r="Q6935" s="126">
        <f>COUNTIF(N6935,'Service Line Inventory'!$AE$36)</f>
        <v>0</v>
      </c>
      <c r="W6935" s="125">
        <f t="shared" si="216"/>
        <v>0</v>
      </c>
      <c r="X6935" s="126" t="str">
        <f t="shared" si="217"/>
        <v/>
      </c>
    </row>
    <row r="6936" spans="14:24" x14ac:dyDescent="0.25">
      <c r="N6936" s="119" t="s">
        <v>51</v>
      </c>
      <c r="O6936" s="119" t="s">
        <v>13677</v>
      </c>
      <c r="P6936" s="119" t="s">
        <v>13678</v>
      </c>
      <c r="Q6936" s="126">
        <f>COUNTIF(N6936,'Service Line Inventory'!$AE$36)</f>
        <v>0</v>
      </c>
      <c r="W6936" s="125">
        <f t="shared" si="216"/>
        <v>0</v>
      </c>
      <c r="X6936" s="126" t="str">
        <f t="shared" si="217"/>
        <v/>
      </c>
    </row>
    <row r="6937" spans="14:24" x14ac:dyDescent="0.25">
      <c r="N6937" s="119" t="s">
        <v>51</v>
      </c>
      <c r="O6937" s="119" t="s">
        <v>13679</v>
      </c>
      <c r="P6937" s="119" t="s">
        <v>13680</v>
      </c>
      <c r="Q6937" s="126">
        <f>COUNTIF(N6937,'Service Line Inventory'!$AE$36)</f>
        <v>0</v>
      </c>
      <c r="W6937" s="125">
        <f t="shared" si="216"/>
        <v>0</v>
      </c>
      <c r="X6937" s="126" t="str">
        <f t="shared" si="217"/>
        <v/>
      </c>
    </row>
    <row r="6938" spans="14:24" x14ac:dyDescent="0.25">
      <c r="N6938" s="119" t="s">
        <v>51</v>
      </c>
      <c r="O6938" s="119" t="s">
        <v>13681</v>
      </c>
      <c r="P6938" s="119" t="s">
        <v>13682</v>
      </c>
      <c r="Q6938" s="126">
        <f>COUNTIF(N6938,'Service Line Inventory'!$AE$36)</f>
        <v>0</v>
      </c>
      <c r="W6938" s="125">
        <f t="shared" si="216"/>
        <v>0</v>
      </c>
      <c r="X6938" s="126" t="str">
        <f t="shared" si="217"/>
        <v/>
      </c>
    </row>
    <row r="6939" spans="14:24" x14ac:dyDescent="0.25">
      <c r="N6939" s="119" t="s">
        <v>51</v>
      </c>
      <c r="O6939" s="119" t="s">
        <v>13683</v>
      </c>
      <c r="P6939" s="119" t="s">
        <v>13684</v>
      </c>
      <c r="Q6939" s="126">
        <f>COUNTIF(N6939,'Service Line Inventory'!$AE$36)</f>
        <v>0</v>
      </c>
      <c r="W6939" s="125">
        <f t="shared" si="216"/>
        <v>0</v>
      </c>
      <c r="X6939" s="126" t="str">
        <f t="shared" si="217"/>
        <v/>
      </c>
    </row>
    <row r="6940" spans="14:24" x14ac:dyDescent="0.25">
      <c r="N6940" s="119" t="s">
        <v>51</v>
      </c>
      <c r="O6940" s="119" t="s">
        <v>13685</v>
      </c>
      <c r="P6940" s="119" t="s">
        <v>13686</v>
      </c>
      <c r="Q6940" s="126">
        <f>COUNTIF(N6940,'Service Line Inventory'!$AE$36)</f>
        <v>0</v>
      </c>
      <c r="W6940" s="125">
        <f t="shared" si="216"/>
        <v>0</v>
      </c>
      <c r="X6940" s="126" t="str">
        <f t="shared" si="217"/>
        <v/>
      </c>
    </row>
    <row r="6941" spans="14:24" x14ac:dyDescent="0.25">
      <c r="N6941" s="119" t="s">
        <v>51</v>
      </c>
      <c r="O6941" s="119" t="s">
        <v>13687</v>
      </c>
      <c r="P6941" s="119" t="s">
        <v>13688</v>
      </c>
      <c r="Q6941" s="126">
        <f>COUNTIF(N6941,'Service Line Inventory'!$AE$36)</f>
        <v>0</v>
      </c>
      <c r="W6941" s="125">
        <f t="shared" si="216"/>
        <v>0</v>
      </c>
      <c r="X6941" s="126" t="str">
        <f t="shared" si="217"/>
        <v/>
      </c>
    </row>
    <row r="6942" spans="14:24" x14ac:dyDescent="0.25">
      <c r="N6942" s="119" t="s">
        <v>51</v>
      </c>
      <c r="O6942" s="119" t="s">
        <v>13689</v>
      </c>
      <c r="P6942" s="119" t="s">
        <v>13690</v>
      </c>
      <c r="Q6942" s="126">
        <f>COUNTIF(N6942,'Service Line Inventory'!$AE$36)</f>
        <v>0</v>
      </c>
      <c r="W6942" s="125">
        <f t="shared" si="216"/>
        <v>0</v>
      </c>
      <c r="X6942" s="126" t="str">
        <f t="shared" si="217"/>
        <v/>
      </c>
    </row>
    <row r="6943" spans="14:24" x14ac:dyDescent="0.25">
      <c r="N6943" s="119" t="s">
        <v>51</v>
      </c>
      <c r="O6943" s="119" t="s">
        <v>13691</v>
      </c>
      <c r="P6943" s="119" t="s">
        <v>13692</v>
      </c>
      <c r="Q6943" s="126">
        <f>COUNTIF(N6943,'Service Line Inventory'!$AE$36)</f>
        <v>0</v>
      </c>
      <c r="W6943" s="125">
        <f t="shared" si="216"/>
        <v>0</v>
      </c>
      <c r="X6943" s="126" t="str">
        <f t="shared" si="217"/>
        <v/>
      </c>
    </row>
    <row r="6944" spans="14:24" x14ac:dyDescent="0.25">
      <c r="N6944" s="119" t="s">
        <v>51</v>
      </c>
      <c r="O6944" s="119" t="s">
        <v>13693</v>
      </c>
      <c r="P6944" s="119" t="s">
        <v>13694</v>
      </c>
      <c r="Q6944" s="126">
        <f>COUNTIF(N6944,'Service Line Inventory'!$AE$36)</f>
        <v>0</v>
      </c>
      <c r="W6944" s="125">
        <f t="shared" si="216"/>
        <v>0</v>
      </c>
      <c r="X6944" s="126" t="str">
        <f t="shared" si="217"/>
        <v/>
      </c>
    </row>
    <row r="6945" spans="14:24" x14ac:dyDescent="0.25">
      <c r="N6945" s="119" t="s">
        <v>51</v>
      </c>
      <c r="O6945" s="119" t="s">
        <v>13695</v>
      </c>
      <c r="P6945" s="119" t="s">
        <v>13696</v>
      </c>
      <c r="Q6945" s="126">
        <f>COUNTIF(N6945,'Service Line Inventory'!$AE$36)</f>
        <v>0</v>
      </c>
      <c r="W6945" s="125">
        <f t="shared" si="216"/>
        <v>0</v>
      </c>
      <c r="X6945" s="126" t="str">
        <f t="shared" si="217"/>
        <v/>
      </c>
    </row>
    <row r="6946" spans="14:24" x14ac:dyDescent="0.25">
      <c r="N6946" s="119" t="s">
        <v>51</v>
      </c>
      <c r="O6946" s="119" t="s">
        <v>13697</v>
      </c>
      <c r="P6946" s="119" t="s">
        <v>13698</v>
      </c>
      <c r="Q6946" s="126">
        <f>COUNTIF(N6946,'Service Line Inventory'!$AE$36)</f>
        <v>0</v>
      </c>
      <c r="W6946" s="125">
        <f t="shared" si="216"/>
        <v>0</v>
      </c>
      <c r="X6946" s="126" t="str">
        <f t="shared" si="217"/>
        <v/>
      </c>
    </row>
    <row r="6947" spans="14:24" x14ac:dyDescent="0.25">
      <c r="N6947" s="119" t="s">
        <v>51</v>
      </c>
      <c r="O6947" s="119" t="s">
        <v>13699</v>
      </c>
      <c r="P6947" s="119" t="s">
        <v>13700</v>
      </c>
      <c r="Q6947" s="126">
        <f>COUNTIF(N6947,'Service Line Inventory'!$AE$36)</f>
        <v>0</v>
      </c>
      <c r="W6947" s="125">
        <f t="shared" si="216"/>
        <v>0</v>
      </c>
      <c r="X6947" s="126" t="str">
        <f t="shared" si="217"/>
        <v/>
      </c>
    </row>
    <row r="6948" spans="14:24" x14ac:dyDescent="0.25">
      <c r="N6948" s="119" t="s">
        <v>51</v>
      </c>
      <c r="O6948" s="119" t="s">
        <v>13701</v>
      </c>
      <c r="P6948" s="119" t="s">
        <v>13702</v>
      </c>
      <c r="Q6948" s="126">
        <f>COUNTIF(N6948,'Service Line Inventory'!$AE$36)</f>
        <v>0</v>
      </c>
      <c r="W6948" s="125">
        <f t="shared" si="216"/>
        <v>0</v>
      </c>
      <c r="X6948" s="126" t="str">
        <f t="shared" si="217"/>
        <v/>
      </c>
    </row>
    <row r="6949" spans="14:24" x14ac:dyDescent="0.25">
      <c r="N6949" s="119" t="s">
        <v>51</v>
      </c>
      <c r="O6949" s="119" t="s">
        <v>13703</v>
      </c>
      <c r="P6949" s="119" t="s">
        <v>13702</v>
      </c>
      <c r="Q6949" s="126">
        <f>COUNTIF(N6949,'Service Line Inventory'!$AE$36)</f>
        <v>0</v>
      </c>
      <c r="W6949" s="125">
        <f t="shared" si="216"/>
        <v>0</v>
      </c>
      <c r="X6949" s="126" t="str">
        <f t="shared" si="217"/>
        <v/>
      </c>
    </row>
    <row r="6950" spans="14:24" x14ac:dyDescent="0.25">
      <c r="N6950" s="119" t="s">
        <v>51</v>
      </c>
      <c r="O6950" s="119" t="s">
        <v>13704</v>
      </c>
      <c r="P6950" s="119" t="s">
        <v>13705</v>
      </c>
      <c r="Q6950" s="126">
        <f>COUNTIF(N6950,'Service Line Inventory'!$AE$36)</f>
        <v>0</v>
      </c>
      <c r="W6950" s="125">
        <f t="shared" si="216"/>
        <v>0</v>
      </c>
      <c r="X6950" s="126" t="str">
        <f t="shared" si="217"/>
        <v/>
      </c>
    </row>
    <row r="6951" spans="14:24" x14ac:dyDescent="0.25">
      <c r="N6951" s="119" t="s">
        <v>51</v>
      </c>
      <c r="O6951" s="119" t="s">
        <v>13706</v>
      </c>
      <c r="P6951" s="119" t="s">
        <v>13707</v>
      </c>
      <c r="Q6951" s="126">
        <f>COUNTIF(N6951,'Service Line Inventory'!$AE$36)</f>
        <v>0</v>
      </c>
      <c r="W6951" s="125">
        <f t="shared" si="216"/>
        <v>0</v>
      </c>
      <c r="X6951" s="126" t="str">
        <f t="shared" si="217"/>
        <v/>
      </c>
    </row>
    <row r="6952" spans="14:24" x14ac:dyDescent="0.25">
      <c r="N6952" s="119" t="s">
        <v>51</v>
      </c>
      <c r="O6952" s="119" t="s">
        <v>13708</v>
      </c>
      <c r="P6952" s="119" t="s">
        <v>13709</v>
      </c>
      <c r="Q6952" s="126">
        <f>COUNTIF(N6952,'Service Line Inventory'!$AE$36)</f>
        <v>0</v>
      </c>
      <c r="W6952" s="125">
        <f t="shared" si="216"/>
        <v>0</v>
      </c>
      <c r="X6952" s="126" t="str">
        <f t="shared" si="217"/>
        <v/>
      </c>
    </row>
    <row r="6953" spans="14:24" x14ac:dyDescent="0.25">
      <c r="N6953" s="119" t="s">
        <v>51</v>
      </c>
      <c r="O6953" s="119" t="s">
        <v>13710</v>
      </c>
      <c r="P6953" s="119" t="s">
        <v>13711</v>
      </c>
      <c r="Q6953" s="126">
        <f>COUNTIF(N6953,'Service Line Inventory'!$AE$36)</f>
        <v>0</v>
      </c>
      <c r="W6953" s="125">
        <f t="shared" si="216"/>
        <v>0</v>
      </c>
      <c r="X6953" s="126" t="str">
        <f t="shared" si="217"/>
        <v/>
      </c>
    </row>
    <row r="6954" spans="14:24" x14ac:dyDescent="0.25">
      <c r="N6954" s="119" t="s">
        <v>51</v>
      </c>
      <c r="O6954" s="119" t="s">
        <v>13712</v>
      </c>
      <c r="P6954" s="119" t="s">
        <v>13713</v>
      </c>
      <c r="Q6954" s="126">
        <f>COUNTIF(N6954,'Service Line Inventory'!$AE$36)</f>
        <v>0</v>
      </c>
      <c r="W6954" s="125">
        <f t="shared" si="216"/>
        <v>0</v>
      </c>
      <c r="X6954" s="126" t="str">
        <f t="shared" si="217"/>
        <v/>
      </c>
    </row>
    <row r="6955" spans="14:24" x14ac:dyDescent="0.25">
      <c r="N6955" s="119" t="s">
        <v>51</v>
      </c>
      <c r="O6955" s="119" t="s">
        <v>13714</v>
      </c>
      <c r="P6955" s="119" t="s">
        <v>13715</v>
      </c>
      <c r="Q6955" s="126">
        <f>COUNTIF(N6955,'Service Line Inventory'!$AE$36)</f>
        <v>0</v>
      </c>
      <c r="W6955" s="125">
        <f t="shared" si="216"/>
        <v>0</v>
      </c>
      <c r="X6955" s="126" t="str">
        <f t="shared" si="217"/>
        <v/>
      </c>
    </row>
    <row r="6956" spans="14:24" x14ac:dyDescent="0.25">
      <c r="N6956" s="119" t="s">
        <v>51</v>
      </c>
      <c r="O6956" s="119" t="s">
        <v>13716</v>
      </c>
      <c r="P6956" s="119" t="s">
        <v>13717</v>
      </c>
      <c r="Q6956" s="126">
        <f>COUNTIF(N6956,'Service Line Inventory'!$AE$36)</f>
        <v>0</v>
      </c>
      <c r="W6956" s="125">
        <f t="shared" si="216"/>
        <v>0</v>
      </c>
      <c r="X6956" s="126" t="str">
        <f t="shared" si="217"/>
        <v/>
      </c>
    </row>
    <row r="6957" spans="14:24" x14ac:dyDescent="0.25">
      <c r="N6957" s="119" t="s">
        <v>51</v>
      </c>
      <c r="O6957" s="119" t="s">
        <v>13718</v>
      </c>
      <c r="P6957" s="119" t="s">
        <v>13719</v>
      </c>
      <c r="Q6957" s="126">
        <f>COUNTIF(N6957,'Service Line Inventory'!$AE$36)</f>
        <v>0</v>
      </c>
      <c r="W6957" s="125">
        <f t="shared" si="216"/>
        <v>0</v>
      </c>
      <c r="X6957" s="126" t="str">
        <f t="shared" si="217"/>
        <v/>
      </c>
    </row>
    <row r="6958" spans="14:24" x14ac:dyDescent="0.25">
      <c r="N6958" s="119" t="s">
        <v>51</v>
      </c>
      <c r="O6958" s="119" t="s">
        <v>13720</v>
      </c>
      <c r="P6958" s="119" t="s">
        <v>13721</v>
      </c>
      <c r="Q6958" s="126">
        <f>COUNTIF(N6958,'Service Line Inventory'!$AE$36)</f>
        <v>0</v>
      </c>
      <c r="W6958" s="125">
        <f t="shared" si="216"/>
        <v>0</v>
      </c>
      <c r="X6958" s="126" t="str">
        <f t="shared" si="217"/>
        <v/>
      </c>
    </row>
    <row r="6959" spans="14:24" x14ac:dyDescent="0.25">
      <c r="N6959" s="119" t="s">
        <v>51</v>
      </c>
      <c r="O6959" s="119" t="s">
        <v>13722</v>
      </c>
      <c r="P6959" s="119" t="s">
        <v>13723</v>
      </c>
      <c r="Q6959" s="126">
        <f>COUNTIF(N6959,'Service Line Inventory'!$AE$36)</f>
        <v>0</v>
      </c>
      <c r="W6959" s="125">
        <f t="shared" si="216"/>
        <v>0</v>
      </c>
      <c r="X6959" s="126" t="str">
        <f t="shared" si="217"/>
        <v/>
      </c>
    </row>
    <row r="6960" spans="14:24" x14ac:dyDescent="0.25">
      <c r="N6960" s="119" t="s">
        <v>51</v>
      </c>
      <c r="O6960" s="119" t="s">
        <v>13724</v>
      </c>
      <c r="P6960" s="119" t="s">
        <v>13725</v>
      </c>
      <c r="Q6960" s="126">
        <f>COUNTIF(N6960,'Service Line Inventory'!$AE$36)</f>
        <v>0</v>
      </c>
      <c r="W6960" s="125">
        <f t="shared" si="216"/>
        <v>0</v>
      </c>
      <c r="X6960" s="126" t="str">
        <f t="shared" si="217"/>
        <v/>
      </c>
    </row>
    <row r="6961" spans="14:24" x14ac:dyDescent="0.25">
      <c r="N6961" s="119" t="s">
        <v>51</v>
      </c>
      <c r="O6961" s="119" t="s">
        <v>13726</v>
      </c>
      <c r="P6961" s="119" t="s">
        <v>13727</v>
      </c>
      <c r="Q6961" s="126">
        <f>COUNTIF(N6961,'Service Line Inventory'!$AE$36)</f>
        <v>0</v>
      </c>
      <c r="W6961" s="125">
        <f t="shared" si="216"/>
        <v>0</v>
      </c>
      <c r="X6961" s="126" t="str">
        <f t="shared" si="217"/>
        <v/>
      </c>
    </row>
    <row r="6962" spans="14:24" x14ac:dyDescent="0.25">
      <c r="N6962" s="119" t="s">
        <v>51</v>
      </c>
      <c r="O6962" s="119" t="s">
        <v>13728</v>
      </c>
      <c r="P6962" s="119" t="s">
        <v>13729</v>
      </c>
      <c r="Q6962" s="126">
        <f>COUNTIF(N6962,'Service Line Inventory'!$AE$36)</f>
        <v>0</v>
      </c>
      <c r="W6962" s="125">
        <f t="shared" si="216"/>
        <v>0</v>
      </c>
      <c r="X6962" s="126" t="str">
        <f t="shared" si="217"/>
        <v/>
      </c>
    </row>
    <row r="6963" spans="14:24" x14ac:dyDescent="0.25">
      <c r="N6963" s="119" t="s">
        <v>51</v>
      </c>
      <c r="O6963" s="119" t="s">
        <v>13730</v>
      </c>
      <c r="P6963" s="119" t="s">
        <v>13731</v>
      </c>
      <c r="Q6963" s="126">
        <f>COUNTIF(N6963,'Service Line Inventory'!$AE$36)</f>
        <v>0</v>
      </c>
      <c r="W6963" s="125">
        <f t="shared" si="216"/>
        <v>0</v>
      </c>
      <c r="X6963" s="126" t="str">
        <f t="shared" si="217"/>
        <v/>
      </c>
    </row>
    <row r="6964" spans="14:24" x14ac:dyDescent="0.25">
      <c r="N6964" s="119" t="s">
        <v>51</v>
      </c>
      <c r="O6964" s="119" t="s">
        <v>13732</v>
      </c>
      <c r="P6964" s="119" t="s">
        <v>13733</v>
      </c>
      <c r="Q6964" s="126">
        <f>COUNTIF(N6964,'Service Line Inventory'!$AE$36)</f>
        <v>0</v>
      </c>
      <c r="W6964" s="125">
        <f t="shared" si="216"/>
        <v>0</v>
      </c>
      <c r="X6964" s="126" t="str">
        <f t="shared" si="217"/>
        <v/>
      </c>
    </row>
    <row r="6965" spans="14:24" x14ac:dyDescent="0.25">
      <c r="N6965" s="119" t="s">
        <v>51</v>
      </c>
      <c r="O6965" s="119" t="s">
        <v>13734</v>
      </c>
      <c r="P6965" s="119" t="s">
        <v>13735</v>
      </c>
      <c r="Q6965" s="126">
        <f>COUNTIF(N6965,'Service Line Inventory'!$AE$36)</f>
        <v>0</v>
      </c>
      <c r="W6965" s="125">
        <f t="shared" si="216"/>
        <v>0</v>
      </c>
      <c r="X6965" s="126" t="str">
        <f t="shared" si="217"/>
        <v/>
      </c>
    </row>
    <row r="6966" spans="14:24" x14ac:dyDescent="0.25">
      <c r="N6966" s="119" t="s">
        <v>51</v>
      </c>
      <c r="O6966" s="119" t="s">
        <v>13736</v>
      </c>
      <c r="P6966" s="119" t="s">
        <v>12845</v>
      </c>
      <c r="Q6966" s="126">
        <f>COUNTIF(N6966,'Service Line Inventory'!$AE$36)</f>
        <v>0</v>
      </c>
      <c r="W6966" s="125">
        <f t="shared" si="216"/>
        <v>0</v>
      </c>
      <c r="X6966" s="126" t="str">
        <f t="shared" si="217"/>
        <v/>
      </c>
    </row>
    <row r="6967" spans="14:24" x14ac:dyDescent="0.25">
      <c r="N6967" s="119" t="s">
        <v>51</v>
      </c>
      <c r="O6967" s="119" t="s">
        <v>13737</v>
      </c>
      <c r="P6967" s="119" t="s">
        <v>13738</v>
      </c>
      <c r="Q6967" s="126">
        <f>COUNTIF(N6967,'Service Line Inventory'!$AE$36)</f>
        <v>0</v>
      </c>
      <c r="W6967" s="125">
        <f t="shared" si="216"/>
        <v>0</v>
      </c>
      <c r="X6967" s="126" t="str">
        <f t="shared" si="217"/>
        <v/>
      </c>
    </row>
    <row r="6968" spans="14:24" x14ac:dyDescent="0.25">
      <c r="N6968" s="119" t="s">
        <v>51</v>
      </c>
      <c r="O6968" s="119" t="s">
        <v>13739</v>
      </c>
      <c r="P6968" s="119" t="s">
        <v>13740</v>
      </c>
      <c r="Q6968" s="126">
        <f>COUNTIF(N6968,'Service Line Inventory'!$AE$36)</f>
        <v>0</v>
      </c>
      <c r="W6968" s="125">
        <f t="shared" si="216"/>
        <v>0</v>
      </c>
      <c r="X6968" s="126" t="str">
        <f t="shared" si="217"/>
        <v/>
      </c>
    </row>
    <row r="6969" spans="14:24" x14ac:dyDescent="0.25">
      <c r="N6969" s="119" t="s">
        <v>51</v>
      </c>
      <c r="O6969" s="119" t="s">
        <v>13741</v>
      </c>
      <c r="P6969" s="119" t="s">
        <v>13742</v>
      </c>
      <c r="Q6969" s="126">
        <f>COUNTIF(N6969,'Service Line Inventory'!$AE$36)</f>
        <v>0</v>
      </c>
      <c r="W6969" s="125">
        <f t="shared" si="216"/>
        <v>0</v>
      </c>
      <c r="X6969" s="126" t="str">
        <f t="shared" si="217"/>
        <v/>
      </c>
    </row>
    <row r="6970" spans="14:24" x14ac:dyDescent="0.25">
      <c r="N6970" s="119" t="s">
        <v>51</v>
      </c>
      <c r="O6970" s="119" t="s">
        <v>13743</v>
      </c>
      <c r="P6970" s="119" t="s">
        <v>13744</v>
      </c>
      <c r="Q6970" s="126">
        <f>COUNTIF(N6970,'Service Line Inventory'!$AE$36)</f>
        <v>0</v>
      </c>
      <c r="W6970" s="125">
        <f t="shared" si="216"/>
        <v>0</v>
      </c>
      <c r="X6970" s="126" t="str">
        <f t="shared" si="217"/>
        <v/>
      </c>
    </row>
    <row r="6971" spans="14:24" x14ac:dyDescent="0.25">
      <c r="N6971" s="119" t="s">
        <v>51</v>
      </c>
      <c r="O6971" s="119" t="s">
        <v>13745</v>
      </c>
      <c r="P6971" s="119" t="s">
        <v>13746</v>
      </c>
      <c r="Q6971" s="126">
        <f>COUNTIF(N6971,'Service Line Inventory'!$AE$36)</f>
        <v>0</v>
      </c>
      <c r="W6971" s="125">
        <f t="shared" si="216"/>
        <v>0</v>
      </c>
      <c r="X6971" s="126" t="str">
        <f t="shared" si="217"/>
        <v/>
      </c>
    </row>
    <row r="6972" spans="14:24" x14ac:dyDescent="0.25">
      <c r="N6972" s="119" t="s">
        <v>51</v>
      </c>
      <c r="O6972" s="119" t="s">
        <v>13747</v>
      </c>
      <c r="P6972" s="119" t="s">
        <v>13748</v>
      </c>
      <c r="Q6972" s="126">
        <f>COUNTIF(N6972,'Service Line Inventory'!$AE$36)</f>
        <v>0</v>
      </c>
      <c r="W6972" s="125">
        <f t="shared" si="216"/>
        <v>0</v>
      </c>
      <c r="X6972" s="126" t="str">
        <f t="shared" si="217"/>
        <v/>
      </c>
    </row>
    <row r="6973" spans="14:24" x14ac:dyDescent="0.25">
      <c r="N6973" s="119" t="s">
        <v>51</v>
      </c>
      <c r="O6973" s="119" t="s">
        <v>13749</v>
      </c>
      <c r="P6973" s="119" t="s">
        <v>13750</v>
      </c>
      <c r="Q6973" s="126">
        <f>COUNTIF(N6973,'Service Line Inventory'!$AE$36)</f>
        <v>0</v>
      </c>
      <c r="W6973" s="125">
        <f t="shared" si="216"/>
        <v>0</v>
      </c>
      <c r="X6973" s="126" t="str">
        <f t="shared" si="217"/>
        <v/>
      </c>
    </row>
    <row r="6974" spans="14:24" x14ac:dyDescent="0.25">
      <c r="N6974" s="119" t="s">
        <v>51</v>
      </c>
      <c r="O6974" s="119" t="s">
        <v>13751</v>
      </c>
      <c r="P6974" s="119" t="s">
        <v>13752</v>
      </c>
      <c r="Q6974" s="126">
        <f>COUNTIF(N6974,'Service Line Inventory'!$AE$36)</f>
        <v>0</v>
      </c>
      <c r="W6974" s="125">
        <f t="shared" si="216"/>
        <v>0</v>
      </c>
      <c r="X6974" s="126" t="str">
        <f t="shared" si="217"/>
        <v/>
      </c>
    </row>
    <row r="6975" spans="14:24" x14ac:dyDescent="0.25">
      <c r="N6975" s="119" t="s">
        <v>51</v>
      </c>
      <c r="O6975" s="119" t="s">
        <v>13753</v>
      </c>
      <c r="P6975" s="119" t="s">
        <v>13754</v>
      </c>
      <c r="Q6975" s="126">
        <f>COUNTIF(N6975,'Service Line Inventory'!$AE$36)</f>
        <v>0</v>
      </c>
      <c r="W6975" s="125">
        <f t="shared" si="216"/>
        <v>0</v>
      </c>
      <c r="X6975" s="126" t="str">
        <f t="shared" si="217"/>
        <v/>
      </c>
    </row>
    <row r="6976" spans="14:24" x14ac:dyDescent="0.25">
      <c r="N6976" s="119" t="s">
        <v>51</v>
      </c>
      <c r="O6976" s="119" t="s">
        <v>13755</v>
      </c>
      <c r="P6976" s="119" t="s">
        <v>13756</v>
      </c>
      <c r="Q6976" s="126">
        <f>COUNTIF(N6976,'Service Line Inventory'!$AE$36)</f>
        <v>0</v>
      </c>
      <c r="W6976" s="125">
        <f t="shared" si="216"/>
        <v>0</v>
      </c>
      <c r="X6976" s="126" t="str">
        <f t="shared" si="217"/>
        <v/>
      </c>
    </row>
    <row r="6977" spans="14:24" x14ac:dyDescent="0.25">
      <c r="N6977" s="119" t="s">
        <v>51</v>
      </c>
      <c r="O6977" s="119" t="s">
        <v>13757</v>
      </c>
      <c r="P6977" s="119" t="s">
        <v>13758</v>
      </c>
      <c r="Q6977" s="126">
        <f>COUNTIF(N6977,'Service Line Inventory'!$AE$36)</f>
        <v>0</v>
      </c>
      <c r="W6977" s="125">
        <f t="shared" ref="W6977:W7040" si="218">T6977</f>
        <v>0</v>
      </c>
      <c r="X6977" s="126" t="str">
        <f t="shared" ref="X6977:X7040" si="219">IF(W6977=0,"",W6977)</f>
        <v/>
      </c>
    </row>
    <row r="6978" spans="14:24" x14ac:dyDescent="0.25">
      <c r="N6978" s="119" t="s">
        <v>51</v>
      </c>
      <c r="O6978" s="119" t="s">
        <v>13759</v>
      </c>
      <c r="P6978" s="119" t="s">
        <v>13760</v>
      </c>
      <c r="Q6978" s="126">
        <f>COUNTIF(N6978,'Service Line Inventory'!$AE$36)</f>
        <v>0</v>
      </c>
      <c r="W6978" s="125">
        <f t="shared" si="218"/>
        <v>0</v>
      </c>
      <c r="X6978" s="126" t="str">
        <f t="shared" si="219"/>
        <v/>
      </c>
    </row>
    <row r="6979" spans="14:24" x14ac:dyDescent="0.25">
      <c r="N6979" s="119" t="s">
        <v>51</v>
      </c>
      <c r="O6979" s="119" t="s">
        <v>13761</v>
      </c>
      <c r="P6979" s="119" t="s">
        <v>13762</v>
      </c>
      <c r="Q6979" s="126">
        <f>COUNTIF(N6979,'Service Line Inventory'!$AE$36)</f>
        <v>0</v>
      </c>
      <c r="W6979" s="125">
        <f t="shared" si="218"/>
        <v>0</v>
      </c>
      <c r="X6979" s="126" t="str">
        <f t="shared" si="219"/>
        <v/>
      </c>
    </row>
    <row r="6980" spans="14:24" x14ac:dyDescent="0.25">
      <c r="N6980" s="119" t="s">
        <v>51</v>
      </c>
      <c r="O6980" s="119" t="s">
        <v>13763</v>
      </c>
      <c r="P6980" s="119" t="s">
        <v>13764</v>
      </c>
      <c r="Q6980" s="126">
        <f>COUNTIF(N6980,'Service Line Inventory'!$AE$36)</f>
        <v>0</v>
      </c>
      <c r="W6980" s="125">
        <f t="shared" si="218"/>
        <v>0</v>
      </c>
      <c r="X6980" s="126" t="str">
        <f t="shared" si="219"/>
        <v/>
      </c>
    </row>
    <row r="6981" spans="14:24" x14ac:dyDescent="0.25">
      <c r="N6981" s="119" t="s">
        <v>51</v>
      </c>
      <c r="O6981" s="119" t="s">
        <v>13765</v>
      </c>
      <c r="P6981" s="119" t="s">
        <v>13766</v>
      </c>
      <c r="Q6981" s="126">
        <f>COUNTIF(N6981,'Service Line Inventory'!$AE$36)</f>
        <v>0</v>
      </c>
      <c r="W6981" s="125">
        <f t="shared" si="218"/>
        <v>0</v>
      </c>
      <c r="X6981" s="126" t="str">
        <f t="shared" si="219"/>
        <v/>
      </c>
    </row>
    <row r="6982" spans="14:24" x14ac:dyDescent="0.25">
      <c r="N6982" s="119" t="s">
        <v>51</v>
      </c>
      <c r="O6982" s="119" t="s">
        <v>13767</v>
      </c>
      <c r="P6982" s="119" t="s">
        <v>13768</v>
      </c>
      <c r="Q6982" s="126">
        <f>COUNTIF(N6982,'Service Line Inventory'!$AE$36)</f>
        <v>0</v>
      </c>
      <c r="W6982" s="125">
        <f t="shared" si="218"/>
        <v>0</v>
      </c>
      <c r="X6982" s="126" t="str">
        <f t="shared" si="219"/>
        <v/>
      </c>
    </row>
    <row r="6983" spans="14:24" x14ac:dyDescent="0.25">
      <c r="N6983" s="119" t="s">
        <v>51</v>
      </c>
      <c r="O6983" s="119" t="s">
        <v>13769</v>
      </c>
      <c r="P6983" s="119" t="s">
        <v>13770</v>
      </c>
      <c r="Q6983" s="126">
        <f>COUNTIF(N6983,'Service Line Inventory'!$AE$36)</f>
        <v>0</v>
      </c>
      <c r="W6983" s="125">
        <f t="shared" si="218"/>
        <v>0</v>
      </c>
      <c r="X6983" s="126" t="str">
        <f t="shared" si="219"/>
        <v/>
      </c>
    </row>
    <row r="6984" spans="14:24" x14ac:dyDescent="0.25">
      <c r="N6984" s="119" t="s">
        <v>51</v>
      </c>
      <c r="O6984" s="119" t="s">
        <v>13771</v>
      </c>
      <c r="P6984" s="119" t="s">
        <v>13772</v>
      </c>
      <c r="Q6984" s="126">
        <f>COUNTIF(N6984,'Service Line Inventory'!$AE$36)</f>
        <v>0</v>
      </c>
      <c r="W6984" s="125">
        <f t="shared" si="218"/>
        <v>0</v>
      </c>
      <c r="X6984" s="126" t="str">
        <f t="shared" si="219"/>
        <v/>
      </c>
    </row>
    <row r="6985" spans="14:24" x14ac:dyDescent="0.25">
      <c r="N6985" s="119" t="s">
        <v>51</v>
      </c>
      <c r="O6985" s="119" t="s">
        <v>13773</v>
      </c>
      <c r="P6985" s="119" t="s">
        <v>13774</v>
      </c>
      <c r="Q6985" s="126">
        <f>COUNTIF(N6985,'Service Line Inventory'!$AE$36)</f>
        <v>0</v>
      </c>
      <c r="W6985" s="125">
        <f t="shared" si="218"/>
        <v>0</v>
      </c>
      <c r="X6985" s="126" t="str">
        <f t="shared" si="219"/>
        <v/>
      </c>
    </row>
    <row r="6986" spans="14:24" x14ac:dyDescent="0.25">
      <c r="N6986" s="119" t="s">
        <v>51</v>
      </c>
      <c r="O6986" s="119" t="s">
        <v>13775</v>
      </c>
      <c r="P6986" s="119" t="s">
        <v>13776</v>
      </c>
      <c r="Q6986" s="126">
        <f>COUNTIF(N6986,'Service Line Inventory'!$AE$36)</f>
        <v>0</v>
      </c>
      <c r="W6986" s="125">
        <f t="shared" si="218"/>
        <v>0</v>
      </c>
      <c r="X6986" s="126" t="str">
        <f t="shared" si="219"/>
        <v/>
      </c>
    </row>
    <row r="6987" spans="14:24" x14ac:dyDescent="0.25">
      <c r="N6987" s="119" t="s">
        <v>51</v>
      </c>
      <c r="O6987" s="119" t="s">
        <v>13777</v>
      </c>
      <c r="P6987" s="119" t="s">
        <v>13778</v>
      </c>
      <c r="Q6987" s="126">
        <f>COUNTIF(N6987,'Service Line Inventory'!$AE$36)</f>
        <v>0</v>
      </c>
      <c r="W6987" s="125">
        <f t="shared" si="218"/>
        <v>0</v>
      </c>
      <c r="X6987" s="126" t="str">
        <f t="shared" si="219"/>
        <v/>
      </c>
    </row>
    <row r="6988" spans="14:24" x14ac:dyDescent="0.25">
      <c r="N6988" s="119" t="s">
        <v>51</v>
      </c>
      <c r="O6988" s="119" t="s">
        <v>13779</v>
      </c>
      <c r="P6988" s="119" t="s">
        <v>13780</v>
      </c>
      <c r="Q6988" s="126">
        <f>COUNTIF(N6988,'Service Line Inventory'!$AE$36)</f>
        <v>0</v>
      </c>
      <c r="W6988" s="125">
        <f t="shared" si="218"/>
        <v>0</v>
      </c>
      <c r="X6988" s="126" t="str">
        <f t="shared" si="219"/>
        <v/>
      </c>
    </row>
    <row r="6989" spans="14:24" x14ac:dyDescent="0.25">
      <c r="N6989" s="119" t="s">
        <v>51</v>
      </c>
      <c r="O6989" s="119" t="s">
        <v>13781</v>
      </c>
      <c r="P6989" s="119" t="s">
        <v>13782</v>
      </c>
      <c r="Q6989" s="126">
        <f>COUNTIF(N6989,'Service Line Inventory'!$AE$36)</f>
        <v>0</v>
      </c>
      <c r="W6989" s="125">
        <f t="shared" si="218"/>
        <v>0</v>
      </c>
      <c r="X6989" s="126" t="str">
        <f t="shared" si="219"/>
        <v/>
      </c>
    </row>
    <row r="6990" spans="14:24" x14ac:dyDescent="0.25">
      <c r="N6990" s="119" t="s">
        <v>51</v>
      </c>
      <c r="O6990" s="119" t="s">
        <v>13783</v>
      </c>
      <c r="P6990" s="119" t="s">
        <v>13784</v>
      </c>
      <c r="Q6990" s="126">
        <f>COUNTIF(N6990,'Service Line Inventory'!$AE$36)</f>
        <v>0</v>
      </c>
      <c r="W6990" s="125">
        <f t="shared" si="218"/>
        <v>0</v>
      </c>
      <c r="X6990" s="126" t="str">
        <f t="shared" si="219"/>
        <v/>
      </c>
    </row>
    <row r="6991" spans="14:24" x14ac:dyDescent="0.25">
      <c r="N6991" s="119" t="s">
        <v>51</v>
      </c>
      <c r="O6991" s="119" t="s">
        <v>13785</v>
      </c>
      <c r="P6991" s="119" t="s">
        <v>13786</v>
      </c>
      <c r="Q6991" s="126">
        <f>COUNTIF(N6991,'Service Line Inventory'!$AE$36)</f>
        <v>0</v>
      </c>
      <c r="W6991" s="125">
        <f t="shared" si="218"/>
        <v>0</v>
      </c>
      <c r="X6991" s="126" t="str">
        <f t="shared" si="219"/>
        <v/>
      </c>
    </row>
    <row r="6992" spans="14:24" x14ac:dyDescent="0.25">
      <c r="N6992" s="119" t="s">
        <v>51</v>
      </c>
      <c r="O6992" s="119" t="s">
        <v>13787</v>
      </c>
      <c r="P6992" s="119" t="s">
        <v>13788</v>
      </c>
      <c r="Q6992" s="126">
        <f>COUNTIF(N6992,'Service Line Inventory'!$AE$36)</f>
        <v>0</v>
      </c>
      <c r="W6992" s="125">
        <f t="shared" si="218"/>
        <v>0</v>
      </c>
      <c r="X6992" s="126" t="str">
        <f t="shared" si="219"/>
        <v/>
      </c>
    </row>
    <row r="6993" spans="14:24" x14ac:dyDescent="0.25">
      <c r="N6993" s="119" t="s">
        <v>51</v>
      </c>
      <c r="O6993" s="119" t="s">
        <v>13789</v>
      </c>
      <c r="P6993" s="119" t="s">
        <v>13790</v>
      </c>
      <c r="Q6993" s="126">
        <f>COUNTIF(N6993,'Service Line Inventory'!$AE$36)</f>
        <v>0</v>
      </c>
      <c r="W6993" s="125">
        <f t="shared" si="218"/>
        <v>0</v>
      </c>
      <c r="X6993" s="126" t="str">
        <f t="shared" si="219"/>
        <v/>
      </c>
    </row>
    <row r="6994" spans="14:24" x14ac:dyDescent="0.25">
      <c r="N6994" s="119" t="s">
        <v>51</v>
      </c>
      <c r="O6994" s="119" t="s">
        <v>13791</v>
      </c>
      <c r="P6994" s="119" t="s">
        <v>13792</v>
      </c>
      <c r="Q6994" s="126">
        <f>COUNTIF(N6994,'Service Line Inventory'!$AE$36)</f>
        <v>0</v>
      </c>
      <c r="W6994" s="125">
        <f t="shared" si="218"/>
        <v>0</v>
      </c>
      <c r="X6994" s="126" t="str">
        <f t="shared" si="219"/>
        <v/>
      </c>
    </row>
    <row r="6995" spans="14:24" x14ac:dyDescent="0.25">
      <c r="N6995" s="119" t="s">
        <v>51</v>
      </c>
      <c r="O6995" s="119" t="s">
        <v>13793</v>
      </c>
      <c r="P6995" s="119" t="s">
        <v>13794</v>
      </c>
      <c r="Q6995" s="126">
        <f>COUNTIF(N6995,'Service Line Inventory'!$AE$36)</f>
        <v>0</v>
      </c>
      <c r="W6995" s="125">
        <f t="shared" si="218"/>
        <v>0</v>
      </c>
      <c r="X6995" s="126" t="str">
        <f t="shared" si="219"/>
        <v/>
      </c>
    </row>
    <row r="6996" spans="14:24" x14ac:dyDescent="0.25">
      <c r="N6996" s="119" t="s">
        <v>51</v>
      </c>
      <c r="O6996" s="119" t="s">
        <v>13795</v>
      </c>
      <c r="P6996" s="119" t="s">
        <v>13796</v>
      </c>
      <c r="Q6996" s="126">
        <f>COUNTIF(N6996,'Service Line Inventory'!$AE$36)</f>
        <v>0</v>
      </c>
      <c r="W6996" s="125">
        <f t="shared" si="218"/>
        <v>0</v>
      </c>
      <c r="X6996" s="126" t="str">
        <f t="shared" si="219"/>
        <v/>
      </c>
    </row>
    <row r="6997" spans="14:24" x14ac:dyDescent="0.25">
      <c r="N6997" s="119" t="s">
        <v>51</v>
      </c>
      <c r="O6997" s="119" t="s">
        <v>13797</v>
      </c>
      <c r="P6997" s="119" t="s">
        <v>13798</v>
      </c>
      <c r="Q6997" s="126">
        <f>COUNTIF(N6997,'Service Line Inventory'!$AE$36)</f>
        <v>0</v>
      </c>
      <c r="W6997" s="125">
        <f t="shared" si="218"/>
        <v>0</v>
      </c>
      <c r="X6997" s="126" t="str">
        <f t="shared" si="219"/>
        <v/>
      </c>
    </row>
    <row r="6998" spans="14:24" x14ac:dyDescent="0.25">
      <c r="N6998" s="119" t="s">
        <v>51</v>
      </c>
      <c r="O6998" s="119" t="s">
        <v>13799</v>
      </c>
      <c r="P6998" s="119" t="s">
        <v>13800</v>
      </c>
      <c r="Q6998" s="126">
        <f>COUNTIF(N6998,'Service Line Inventory'!$AE$36)</f>
        <v>0</v>
      </c>
      <c r="W6998" s="125">
        <f t="shared" si="218"/>
        <v>0</v>
      </c>
      <c r="X6998" s="126" t="str">
        <f t="shared" si="219"/>
        <v/>
      </c>
    </row>
    <row r="6999" spans="14:24" x14ac:dyDescent="0.25">
      <c r="N6999" s="119" t="s">
        <v>51</v>
      </c>
      <c r="O6999" s="119" t="s">
        <v>13801</v>
      </c>
      <c r="P6999" s="119" t="s">
        <v>13802</v>
      </c>
      <c r="Q6999" s="126">
        <f>COUNTIF(N6999,'Service Line Inventory'!$AE$36)</f>
        <v>0</v>
      </c>
      <c r="W6999" s="125">
        <f t="shared" si="218"/>
        <v>0</v>
      </c>
      <c r="X6999" s="126" t="str">
        <f t="shared" si="219"/>
        <v/>
      </c>
    </row>
    <row r="7000" spans="14:24" x14ac:dyDescent="0.25">
      <c r="N7000" s="119" t="s">
        <v>51</v>
      </c>
      <c r="O7000" s="119" t="s">
        <v>13803</v>
      </c>
      <c r="P7000" s="119" t="s">
        <v>13804</v>
      </c>
      <c r="Q7000" s="126">
        <f>COUNTIF(N7000,'Service Line Inventory'!$AE$36)</f>
        <v>0</v>
      </c>
      <c r="W7000" s="125">
        <f t="shared" si="218"/>
        <v>0</v>
      </c>
      <c r="X7000" s="126" t="str">
        <f t="shared" si="219"/>
        <v/>
      </c>
    </row>
    <row r="7001" spans="14:24" x14ac:dyDescent="0.25">
      <c r="N7001" s="119" t="s">
        <v>51</v>
      </c>
      <c r="O7001" s="119" t="s">
        <v>13805</v>
      </c>
      <c r="P7001" s="119" t="s">
        <v>13806</v>
      </c>
      <c r="Q7001" s="126">
        <f>COUNTIF(N7001,'Service Line Inventory'!$AE$36)</f>
        <v>0</v>
      </c>
      <c r="W7001" s="125">
        <f t="shared" si="218"/>
        <v>0</v>
      </c>
      <c r="X7001" s="126" t="str">
        <f t="shared" si="219"/>
        <v/>
      </c>
    </row>
    <row r="7002" spans="14:24" x14ac:dyDescent="0.25">
      <c r="N7002" s="119" t="s">
        <v>51</v>
      </c>
      <c r="O7002" s="119" t="s">
        <v>13807</v>
      </c>
      <c r="P7002" s="119" t="s">
        <v>13808</v>
      </c>
      <c r="Q7002" s="126">
        <f>COUNTIF(N7002,'Service Line Inventory'!$AE$36)</f>
        <v>0</v>
      </c>
      <c r="W7002" s="125">
        <f t="shared" si="218"/>
        <v>0</v>
      </c>
      <c r="X7002" s="126" t="str">
        <f t="shared" si="219"/>
        <v/>
      </c>
    </row>
    <row r="7003" spans="14:24" x14ac:dyDescent="0.25">
      <c r="N7003" s="119" t="s">
        <v>51</v>
      </c>
      <c r="O7003" s="119" t="s">
        <v>13809</v>
      </c>
      <c r="P7003" s="119" t="s">
        <v>13810</v>
      </c>
      <c r="Q7003" s="126">
        <f>COUNTIF(N7003,'Service Line Inventory'!$AE$36)</f>
        <v>0</v>
      </c>
      <c r="W7003" s="125">
        <f t="shared" si="218"/>
        <v>0</v>
      </c>
      <c r="X7003" s="126" t="str">
        <f t="shared" si="219"/>
        <v/>
      </c>
    </row>
    <row r="7004" spans="14:24" x14ac:dyDescent="0.25">
      <c r="N7004" s="119" t="s">
        <v>51</v>
      </c>
      <c r="O7004" s="119" t="s">
        <v>13811</v>
      </c>
      <c r="P7004" s="119" t="s">
        <v>13812</v>
      </c>
      <c r="Q7004" s="126">
        <f>COUNTIF(N7004,'Service Line Inventory'!$AE$36)</f>
        <v>0</v>
      </c>
      <c r="W7004" s="125">
        <f t="shared" si="218"/>
        <v>0</v>
      </c>
      <c r="X7004" s="126" t="str">
        <f t="shared" si="219"/>
        <v/>
      </c>
    </row>
    <row r="7005" spans="14:24" x14ac:dyDescent="0.25">
      <c r="N7005" s="119" t="s">
        <v>51</v>
      </c>
      <c r="O7005" s="119" t="s">
        <v>13813</v>
      </c>
      <c r="P7005" s="119" t="s">
        <v>13814</v>
      </c>
      <c r="Q7005" s="126">
        <f>COUNTIF(N7005,'Service Line Inventory'!$AE$36)</f>
        <v>0</v>
      </c>
      <c r="W7005" s="125">
        <f t="shared" si="218"/>
        <v>0</v>
      </c>
      <c r="X7005" s="126" t="str">
        <f t="shared" si="219"/>
        <v/>
      </c>
    </row>
    <row r="7006" spans="14:24" x14ac:dyDescent="0.25">
      <c r="N7006" s="119" t="s">
        <v>51</v>
      </c>
      <c r="O7006" s="119" t="s">
        <v>13815</v>
      </c>
      <c r="P7006" s="119" t="s">
        <v>13816</v>
      </c>
      <c r="Q7006" s="126">
        <f>COUNTIF(N7006,'Service Line Inventory'!$AE$36)</f>
        <v>0</v>
      </c>
      <c r="W7006" s="125">
        <f t="shared" si="218"/>
        <v>0</v>
      </c>
      <c r="X7006" s="126" t="str">
        <f t="shared" si="219"/>
        <v/>
      </c>
    </row>
    <row r="7007" spans="14:24" x14ac:dyDescent="0.25">
      <c r="N7007" s="119" t="s">
        <v>51</v>
      </c>
      <c r="O7007" s="119" t="s">
        <v>13817</v>
      </c>
      <c r="P7007" s="119" t="s">
        <v>13818</v>
      </c>
      <c r="Q7007" s="126">
        <f>COUNTIF(N7007,'Service Line Inventory'!$AE$36)</f>
        <v>0</v>
      </c>
      <c r="W7007" s="125">
        <f t="shared" si="218"/>
        <v>0</v>
      </c>
      <c r="X7007" s="126" t="str">
        <f t="shared" si="219"/>
        <v/>
      </c>
    </row>
    <row r="7008" spans="14:24" x14ac:dyDescent="0.25">
      <c r="N7008" s="119" t="s">
        <v>51</v>
      </c>
      <c r="O7008" s="119" t="s">
        <v>13819</v>
      </c>
      <c r="P7008" s="119" t="s">
        <v>13820</v>
      </c>
      <c r="Q7008" s="126">
        <f>COUNTIF(N7008,'Service Line Inventory'!$AE$36)</f>
        <v>0</v>
      </c>
      <c r="W7008" s="125">
        <f t="shared" si="218"/>
        <v>0</v>
      </c>
      <c r="X7008" s="126" t="str">
        <f t="shared" si="219"/>
        <v/>
      </c>
    </row>
    <row r="7009" spans="14:24" x14ac:dyDescent="0.25">
      <c r="N7009" s="119" t="s">
        <v>51</v>
      </c>
      <c r="O7009" s="119" t="s">
        <v>13821</v>
      </c>
      <c r="P7009" s="119" t="s">
        <v>13822</v>
      </c>
      <c r="Q7009" s="126">
        <f>COUNTIF(N7009,'Service Line Inventory'!$AE$36)</f>
        <v>0</v>
      </c>
      <c r="W7009" s="125">
        <f t="shared" si="218"/>
        <v>0</v>
      </c>
      <c r="X7009" s="126" t="str">
        <f t="shared" si="219"/>
        <v/>
      </c>
    </row>
    <row r="7010" spans="14:24" x14ac:dyDescent="0.25">
      <c r="N7010" s="119" t="s">
        <v>51</v>
      </c>
      <c r="O7010" s="119" t="s">
        <v>13823</v>
      </c>
      <c r="P7010" s="119" t="s">
        <v>13824</v>
      </c>
      <c r="Q7010" s="126">
        <f>COUNTIF(N7010,'Service Line Inventory'!$AE$36)</f>
        <v>0</v>
      </c>
      <c r="W7010" s="125">
        <f t="shared" si="218"/>
        <v>0</v>
      </c>
      <c r="X7010" s="126" t="str">
        <f t="shared" si="219"/>
        <v/>
      </c>
    </row>
    <row r="7011" spans="14:24" x14ac:dyDescent="0.25">
      <c r="N7011" s="119" t="s">
        <v>51</v>
      </c>
      <c r="O7011" s="119" t="s">
        <v>13825</v>
      </c>
      <c r="P7011" s="119" t="s">
        <v>13826</v>
      </c>
      <c r="Q7011" s="126">
        <f>COUNTIF(N7011,'Service Line Inventory'!$AE$36)</f>
        <v>0</v>
      </c>
      <c r="W7011" s="125">
        <f t="shared" si="218"/>
        <v>0</v>
      </c>
      <c r="X7011" s="126" t="str">
        <f t="shared" si="219"/>
        <v/>
      </c>
    </row>
    <row r="7012" spans="14:24" x14ac:dyDescent="0.25">
      <c r="N7012" s="119" t="s">
        <v>51</v>
      </c>
      <c r="O7012" s="119" t="s">
        <v>13827</v>
      </c>
      <c r="P7012" s="119" t="s">
        <v>13828</v>
      </c>
      <c r="Q7012" s="126">
        <f>COUNTIF(N7012,'Service Line Inventory'!$AE$36)</f>
        <v>0</v>
      </c>
      <c r="W7012" s="125">
        <f t="shared" si="218"/>
        <v>0</v>
      </c>
      <c r="X7012" s="126" t="str">
        <f t="shared" si="219"/>
        <v/>
      </c>
    </row>
    <row r="7013" spans="14:24" x14ac:dyDescent="0.25">
      <c r="N7013" s="119" t="s">
        <v>51</v>
      </c>
      <c r="O7013" s="119" t="s">
        <v>13829</v>
      </c>
      <c r="P7013" s="119" t="s">
        <v>13830</v>
      </c>
      <c r="Q7013" s="126">
        <f>COUNTIF(N7013,'Service Line Inventory'!$AE$36)</f>
        <v>0</v>
      </c>
      <c r="W7013" s="125">
        <f t="shared" si="218"/>
        <v>0</v>
      </c>
      <c r="X7013" s="126" t="str">
        <f t="shared" si="219"/>
        <v/>
      </c>
    </row>
    <row r="7014" spans="14:24" x14ac:dyDescent="0.25">
      <c r="N7014" s="119" t="s">
        <v>51</v>
      </c>
      <c r="O7014" s="119" t="s">
        <v>13831</v>
      </c>
      <c r="P7014" s="119" t="s">
        <v>13832</v>
      </c>
      <c r="Q7014" s="126">
        <f>COUNTIF(N7014,'Service Line Inventory'!$AE$36)</f>
        <v>0</v>
      </c>
      <c r="W7014" s="125">
        <f t="shared" si="218"/>
        <v>0</v>
      </c>
      <c r="X7014" s="126" t="str">
        <f t="shared" si="219"/>
        <v/>
      </c>
    </row>
    <row r="7015" spans="14:24" x14ac:dyDescent="0.25">
      <c r="N7015" s="119" t="s">
        <v>51</v>
      </c>
      <c r="O7015" s="119" t="s">
        <v>13833</v>
      </c>
      <c r="P7015" s="119" t="s">
        <v>13834</v>
      </c>
      <c r="Q7015" s="126">
        <f>COUNTIF(N7015,'Service Line Inventory'!$AE$36)</f>
        <v>0</v>
      </c>
      <c r="W7015" s="125">
        <f t="shared" si="218"/>
        <v>0</v>
      </c>
      <c r="X7015" s="126" t="str">
        <f t="shared" si="219"/>
        <v/>
      </c>
    </row>
    <row r="7016" spans="14:24" x14ac:dyDescent="0.25">
      <c r="N7016" s="119" t="s">
        <v>51</v>
      </c>
      <c r="O7016" s="119" t="s">
        <v>13835</v>
      </c>
      <c r="P7016" s="119" t="s">
        <v>13836</v>
      </c>
      <c r="Q7016" s="126">
        <f>COUNTIF(N7016,'Service Line Inventory'!$AE$36)</f>
        <v>0</v>
      </c>
      <c r="W7016" s="125">
        <f t="shared" si="218"/>
        <v>0</v>
      </c>
      <c r="X7016" s="126" t="str">
        <f t="shared" si="219"/>
        <v/>
      </c>
    </row>
    <row r="7017" spans="14:24" x14ac:dyDescent="0.25">
      <c r="N7017" s="119" t="s">
        <v>51</v>
      </c>
      <c r="O7017" s="119" t="s">
        <v>13837</v>
      </c>
      <c r="P7017" s="119" t="s">
        <v>13838</v>
      </c>
      <c r="Q7017" s="126">
        <f>COUNTIF(N7017,'Service Line Inventory'!$AE$36)</f>
        <v>0</v>
      </c>
      <c r="W7017" s="125">
        <f t="shared" si="218"/>
        <v>0</v>
      </c>
      <c r="X7017" s="126" t="str">
        <f t="shared" si="219"/>
        <v/>
      </c>
    </row>
    <row r="7018" spans="14:24" x14ac:dyDescent="0.25">
      <c r="N7018" s="119" t="s">
        <v>51</v>
      </c>
      <c r="O7018" s="119" t="s">
        <v>13839</v>
      </c>
      <c r="P7018" s="119" t="s">
        <v>13840</v>
      </c>
      <c r="Q7018" s="126">
        <f>COUNTIF(N7018,'Service Line Inventory'!$AE$36)</f>
        <v>0</v>
      </c>
      <c r="W7018" s="125">
        <f t="shared" si="218"/>
        <v>0</v>
      </c>
      <c r="X7018" s="126" t="str">
        <f t="shared" si="219"/>
        <v/>
      </c>
    </row>
    <row r="7019" spans="14:24" x14ac:dyDescent="0.25">
      <c r="N7019" s="119" t="s">
        <v>51</v>
      </c>
      <c r="O7019" s="119" t="s">
        <v>13841</v>
      </c>
      <c r="P7019" s="119" t="s">
        <v>13842</v>
      </c>
      <c r="Q7019" s="126">
        <f>COUNTIF(N7019,'Service Line Inventory'!$AE$36)</f>
        <v>0</v>
      </c>
      <c r="W7019" s="125">
        <f t="shared" si="218"/>
        <v>0</v>
      </c>
      <c r="X7019" s="126" t="str">
        <f t="shared" si="219"/>
        <v/>
      </c>
    </row>
    <row r="7020" spans="14:24" x14ac:dyDescent="0.25">
      <c r="N7020" s="119" t="s">
        <v>51</v>
      </c>
      <c r="O7020" s="119" t="s">
        <v>13843</v>
      </c>
      <c r="P7020" s="119" t="s">
        <v>13844</v>
      </c>
      <c r="Q7020" s="126">
        <f>COUNTIF(N7020,'Service Line Inventory'!$AE$36)</f>
        <v>0</v>
      </c>
      <c r="W7020" s="125">
        <f t="shared" si="218"/>
        <v>0</v>
      </c>
      <c r="X7020" s="126" t="str">
        <f t="shared" si="219"/>
        <v/>
      </c>
    </row>
    <row r="7021" spans="14:24" x14ac:dyDescent="0.25">
      <c r="N7021" s="119" t="s">
        <v>51</v>
      </c>
      <c r="O7021" s="119" t="s">
        <v>13845</v>
      </c>
      <c r="P7021" s="119" t="s">
        <v>13846</v>
      </c>
      <c r="Q7021" s="126">
        <f>COUNTIF(N7021,'Service Line Inventory'!$AE$36)</f>
        <v>0</v>
      </c>
      <c r="W7021" s="125">
        <f t="shared" si="218"/>
        <v>0</v>
      </c>
      <c r="X7021" s="126" t="str">
        <f t="shared" si="219"/>
        <v/>
      </c>
    </row>
    <row r="7022" spans="14:24" x14ac:dyDescent="0.25">
      <c r="N7022" s="119" t="s">
        <v>51</v>
      </c>
      <c r="O7022" s="119" t="s">
        <v>13847</v>
      </c>
      <c r="P7022" s="119" t="s">
        <v>13848</v>
      </c>
      <c r="Q7022" s="126">
        <f>COUNTIF(N7022,'Service Line Inventory'!$AE$36)</f>
        <v>0</v>
      </c>
      <c r="W7022" s="125">
        <f t="shared" si="218"/>
        <v>0</v>
      </c>
      <c r="X7022" s="126" t="str">
        <f t="shared" si="219"/>
        <v/>
      </c>
    </row>
    <row r="7023" spans="14:24" x14ac:dyDescent="0.25">
      <c r="N7023" s="119" t="s">
        <v>51</v>
      </c>
      <c r="O7023" s="119" t="s">
        <v>13849</v>
      </c>
      <c r="P7023" s="119" t="s">
        <v>13850</v>
      </c>
      <c r="Q7023" s="126">
        <f>COUNTIF(N7023,'Service Line Inventory'!$AE$36)</f>
        <v>0</v>
      </c>
      <c r="W7023" s="125">
        <f t="shared" si="218"/>
        <v>0</v>
      </c>
      <c r="X7023" s="126" t="str">
        <f t="shared" si="219"/>
        <v/>
      </c>
    </row>
    <row r="7024" spans="14:24" x14ac:dyDescent="0.25">
      <c r="N7024" s="119" t="s">
        <v>51</v>
      </c>
      <c r="O7024" s="119" t="s">
        <v>13851</v>
      </c>
      <c r="P7024" s="119" t="s">
        <v>13852</v>
      </c>
      <c r="Q7024" s="126">
        <f>COUNTIF(N7024,'Service Line Inventory'!$AE$36)</f>
        <v>0</v>
      </c>
      <c r="W7024" s="125">
        <f t="shared" si="218"/>
        <v>0</v>
      </c>
      <c r="X7024" s="126" t="str">
        <f t="shared" si="219"/>
        <v/>
      </c>
    </row>
    <row r="7025" spans="14:24" x14ac:dyDescent="0.25">
      <c r="N7025" s="119" t="s">
        <v>51</v>
      </c>
      <c r="O7025" s="119" t="s">
        <v>13853</v>
      </c>
      <c r="P7025" s="119" t="s">
        <v>13854</v>
      </c>
      <c r="Q7025" s="126">
        <f>COUNTIF(N7025,'Service Line Inventory'!$AE$36)</f>
        <v>0</v>
      </c>
      <c r="W7025" s="125">
        <f t="shared" si="218"/>
        <v>0</v>
      </c>
      <c r="X7025" s="126" t="str">
        <f t="shared" si="219"/>
        <v/>
      </c>
    </row>
    <row r="7026" spans="14:24" x14ac:dyDescent="0.25">
      <c r="N7026" s="119" t="s">
        <v>51</v>
      </c>
      <c r="O7026" s="119" t="s">
        <v>13855</v>
      </c>
      <c r="P7026" s="119" t="s">
        <v>13856</v>
      </c>
      <c r="Q7026" s="126">
        <f>COUNTIF(N7026,'Service Line Inventory'!$AE$36)</f>
        <v>0</v>
      </c>
      <c r="W7026" s="125">
        <f t="shared" si="218"/>
        <v>0</v>
      </c>
      <c r="X7026" s="126" t="str">
        <f t="shared" si="219"/>
        <v/>
      </c>
    </row>
    <row r="7027" spans="14:24" x14ac:dyDescent="0.25">
      <c r="N7027" s="119" t="s">
        <v>51</v>
      </c>
      <c r="O7027" s="119" t="s">
        <v>13857</v>
      </c>
      <c r="P7027" s="119" t="s">
        <v>13858</v>
      </c>
      <c r="Q7027" s="126">
        <f>COUNTIF(N7027,'Service Line Inventory'!$AE$36)</f>
        <v>0</v>
      </c>
      <c r="W7027" s="125">
        <f t="shared" si="218"/>
        <v>0</v>
      </c>
      <c r="X7027" s="126" t="str">
        <f t="shared" si="219"/>
        <v/>
      </c>
    </row>
    <row r="7028" spans="14:24" x14ac:dyDescent="0.25">
      <c r="N7028" s="119" t="s">
        <v>51</v>
      </c>
      <c r="O7028" s="119" t="s">
        <v>13859</v>
      </c>
      <c r="P7028" s="119" t="s">
        <v>13860</v>
      </c>
      <c r="Q7028" s="126">
        <f>COUNTIF(N7028,'Service Line Inventory'!$AE$36)</f>
        <v>0</v>
      </c>
      <c r="W7028" s="125">
        <f t="shared" si="218"/>
        <v>0</v>
      </c>
      <c r="X7028" s="126" t="str">
        <f t="shared" si="219"/>
        <v/>
      </c>
    </row>
    <row r="7029" spans="14:24" x14ac:dyDescent="0.25">
      <c r="N7029" s="119" t="s">
        <v>51</v>
      </c>
      <c r="O7029" s="119" t="s">
        <v>13861</v>
      </c>
      <c r="P7029" s="119" t="s">
        <v>13862</v>
      </c>
      <c r="Q7029" s="126">
        <f>COUNTIF(N7029,'Service Line Inventory'!$AE$36)</f>
        <v>0</v>
      </c>
      <c r="W7029" s="125">
        <f t="shared" si="218"/>
        <v>0</v>
      </c>
      <c r="X7029" s="126" t="str">
        <f t="shared" si="219"/>
        <v/>
      </c>
    </row>
    <row r="7030" spans="14:24" x14ac:dyDescent="0.25">
      <c r="N7030" s="119" t="s">
        <v>51</v>
      </c>
      <c r="O7030" s="119" t="s">
        <v>13863</v>
      </c>
      <c r="P7030" s="119" t="s">
        <v>13864</v>
      </c>
      <c r="Q7030" s="126">
        <f>COUNTIF(N7030,'Service Line Inventory'!$AE$36)</f>
        <v>0</v>
      </c>
      <c r="W7030" s="125">
        <f t="shared" si="218"/>
        <v>0</v>
      </c>
      <c r="X7030" s="126" t="str">
        <f t="shared" si="219"/>
        <v/>
      </c>
    </row>
    <row r="7031" spans="14:24" x14ac:dyDescent="0.25">
      <c r="N7031" s="119" t="s">
        <v>51</v>
      </c>
      <c r="O7031" s="119" t="s">
        <v>13865</v>
      </c>
      <c r="P7031" s="119" t="s">
        <v>13866</v>
      </c>
      <c r="Q7031" s="126">
        <f>COUNTIF(N7031,'Service Line Inventory'!$AE$36)</f>
        <v>0</v>
      </c>
      <c r="W7031" s="125">
        <f t="shared" si="218"/>
        <v>0</v>
      </c>
      <c r="X7031" s="126" t="str">
        <f t="shared" si="219"/>
        <v/>
      </c>
    </row>
    <row r="7032" spans="14:24" x14ac:dyDescent="0.25">
      <c r="N7032" s="119" t="s">
        <v>51</v>
      </c>
      <c r="O7032" s="119" t="s">
        <v>13867</v>
      </c>
      <c r="P7032" s="119" t="s">
        <v>13868</v>
      </c>
      <c r="Q7032" s="126">
        <f>COUNTIF(N7032,'Service Line Inventory'!$AE$36)</f>
        <v>0</v>
      </c>
      <c r="W7032" s="125">
        <f t="shared" si="218"/>
        <v>0</v>
      </c>
      <c r="X7032" s="126" t="str">
        <f t="shared" si="219"/>
        <v/>
      </c>
    </row>
    <row r="7033" spans="14:24" x14ac:dyDescent="0.25">
      <c r="N7033" s="119" t="s">
        <v>51</v>
      </c>
      <c r="O7033" s="119" t="s">
        <v>13869</v>
      </c>
      <c r="P7033" s="119" t="s">
        <v>13870</v>
      </c>
      <c r="Q7033" s="126">
        <f>COUNTIF(N7033,'Service Line Inventory'!$AE$36)</f>
        <v>0</v>
      </c>
      <c r="W7033" s="125">
        <f t="shared" si="218"/>
        <v>0</v>
      </c>
      <c r="X7033" s="126" t="str">
        <f t="shared" si="219"/>
        <v/>
      </c>
    </row>
    <row r="7034" spans="14:24" x14ac:dyDescent="0.25">
      <c r="N7034" s="119" t="s">
        <v>51</v>
      </c>
      <c r="O7034" s="119" t="s">
        <v>13871</v>
      </c>
      <c r="P7034" s="119" t="s">
        <v>13872</v>
      </c>
      <c r="Q7034" s="126">
        <f>COUNTIF(N7034,'Service Line Inventory'!$AE$36)</f>
        <v>0</v>
      </c>
      <c r="W7034" s="125">
        <f t="shared" si="218"/>
        <v>0</v>
      </c>
      <c r="X7034" s="126" t="str">
        <f t="shared" si="219"/>
        <v/>
      </c>
    </row>
    <row r="7035" spans="14:24" x14ac:dyDescent="0.25">
      <c r="N7035" s="119" t="s">
        <v>51</v>
      </c>
      <c r="O7035" s="119" t="s">
        <v>13873</v>
      </c>
      <c r="P7035" s="119" t="s">
        <v>13874</v>
      </c>
      <c r="Q7035" s="126">
        <f>COUNTIF(N7035,'Service Line Inventory'!$AE$36)</f>
        <v>0</v>
      </c>
      <c r="W7035" s="125">
        <f t="shared" si="218"/>
        <v>0</v>
      </c>
      <c r="X7035" s="126" t="str">
        <f t="shared" si="219"/>
        <v/>
      </c>
    </row>
    <row r="7036" spans="14:24" x14ac:dyDescent="0.25">
      <c r="N7036" s="119" t="s">
        <v>51</v>
      </c>
      <c r="O7036" s="119" t="s">
        <v>13875</v>
      </c>
      <c r="P7036" s="119" t="s">
        <v>13876</v>
      </c>
      <c r="Q7036" s="126">
        <f>COUNTIF(N7036,'Service Line Inventory'!$AE$36)</f>
        <v>0</v>
      </c>
      <c r="W7036" s="125">
        <f t="shared" si="218"/>
        <v>0</v>
      </c>
      <c r="X7036" s="126" t="str">
        <f t="shared" si="219"/>
        <v/>
      </c>
    </row>
    <row r="7037" spans="14:24" x14ac:dyDescent="0.25">
      <c r="N7037" s="119" t="s">
        <v>51</v>
      </c>
      <c r="O7037" s="119" t="s">
        <v>13877</v>
      </c>
      <c r="P7037" s="119" t="s">
        <v>13878</v>
      </c>
      <c r="Q7037" s="126">
        <f>COUNTIF(N7037,'Service Line Inventory'!$AE$36)</f>
        <v>0</v>
      </c>
      <c r="W7037" s="125">
        <f t="shared" si="218"/>
        <v>0</v>
      </c>
      <c r="X7037" s="126" t="str">
        <f t="shared" si="219"/>
        <v/>
      </c>
    </row>
    <row r="7038" spans="14:24" x14ac:dyDescent="0.25">
      <c r="N7038" s="119" t="s">
        <v>51</v>
      </c>
      <c r="O7038" s="119" t="s">
        <v>13879</v>
      </c>
      <c r="P7038" s="119" t="s">
        <v>13880</v>
      </c>
      <c r="Q7038" s="126">
        <f>COUNTIF(N7038,'Service Line Inventory'!$AE$36)</f>
        <v>0</v>
      </c>
      <c r="W7038" s="125">
        <f t="shared" si="218"/>
        <v>0</v>
      </c>
      <c r="X7038" s="126" t="str">
        <f t="shared" si="219"/>
        <v/>
      </c>
    </row>
    <row r="7039" spans="14:24" x14ac:dyDescent="0.25">
      <c r="N7039" s="119" t="s">
        <v>51</v>
      </c>
      <c r="O7039" s="119" t="s">
        <v>13881</v>
      </c>
      <c r="P7039" s="119" t="s">
        <v>13882</v>
      </c>
      <c r="Q7039" s="126">
        <f>COUNTIF(N7039,'Service Line Inventory'!$AE$36)</f>
        <v>0</v>
      </c>
      <c r="W7039" s="125">
        <f t="shared" si="218"/>
        <v>0</v>
      </c>
      <c r="X7039" s="126" t="str">
        <f t="shared" si="219"/>
        <v/>
      </c>
    </row>
    <row r="7040" spans="14:24" x14ac:dyDescent="0.25">
      <c r="N7040" s="119" t="s">
        <v>51</v>
      </c>
      <c r="O7040" s="119" t="s">
        <v>13883</v>
      </c>
      <c r="P7040" s="119" t="s">
        <v>13884</v>
      </c>
      <c r="Q7040" s="126">
        <f>COUNTIF(N7040,'Service Line Inventory'!$AE$36)</f>
        <v>0</v>
      </c>
      <c r="W7040" s="125">
        <f t="shared" si="218"/>
        <v>0</v>
      </c>
      <c r="X7040" s="126" t="str">
        <f t="shared" si="219"/>
        <v/>
      </c>
    </row>
    <row r="7041" spans="14:24" x14ac:dyDescent="0.25">
      <c r="N7041" s="119" t="s">
        <v>51</v>
      </c>
      <c r="O7041" s="119" t="s">
        <v>13885</v>
      </c>
      <c r="P7041" s="119" t="s">
        <v>13886</v>
      </c>
      <c r="Q7041" s="126">
        <f>COUNTIF(N7041,'Service Line Inventory'!$AE$36)</f>
        <v>0</v>
      </c>
      <c r="W7041" s="125">
        <f t="shared" ref="W7041:W7104" si="220">T7041</f>
        <v>0</v>
      </c>
      <c r="X7041" s="126" t="str">
        <f t="shared" ref="X7041:X7104" si="221">IF(W7041=0,"",W7041)</f>
        <v/>
      </c>
    </row>
    <row r="7042" spans="14:24" x14ac:dyDescent="0.25">
      <c r="N7042" s="119" t="s">
        <v>51</v>
      </c>
      <c r="O7042" s="119" t="s">
        <v>13887</v>
      </c>
      <c r="P7042" s="119" t="s">
        <v>13888</v>
      </c>
      <c r="Q7042" s="126">
        <f>COUNTIF(N7042,'Service Line Inventory'!$AE$36)</f>
        <v>0</v>
      </c>
      <c r="W7042" s="125">
        <f t="shared" si="220"/>
        <v>0</v>
      </c>
      <c r="X7042" s="126" t="str">
        <f t="shared" si="221"/>
        <v/>
      </c>
    </row>
    <row r="7043" spans="14:24" x14ac:dyDescent="0.25">
      <c r="N7043" s="119" t="s">
        <v>51</v>
      </c>
      <c r="O7043" s="119" t="s">
        <v>13889</v>
      </c>
      <c r="P7043" s="119" t="s">
        <v>13890</v>
      </c>
      <c r="Q7043" s="126">
        <f>COUNTIF(N7043,'Service Line Inventory'!$AE$36)</f>
        <v>0</v>
      </c>
      <c r="W7043" s="125">
        <f t="shared" si="220"/>
        <v>0</v>
      </c>
      <c r="X7043" s="126" t="str">
        <f t="shared" si="221"/>
        <v/>
      </c>
    </row>
    <row r="7044" spans="14:24" x14ac:dyDescent="0.25">
      <c r="N7044" s="119" t="s">
        <v>51</v>
      </c>
      <c r="O7044" s="119" t="s">
        <v>13891</v>
      </c>
      <c r="P7044" s="119" t="s">
        <v>13892</v>
      </c>
      <c r="Q7044" s="126">
        <f>COUNTIF(N7044,'Service Line Inventory'!$AE$36)</f>
        <v>0</v>
      </c>
      <c r="W7044" s="125">
        <f t="shared" si="220"/>
        <v>0</v>
      </c>
      <c r="X7044" s="126" t="str">
        <f t="shared" si="221"/>
        <v/>
      </c>
    </row>
    <row r="7045" spans="14:24" x14ac:dyDescent="0.25">
      <c r="N7045" s="119" t="s">
        <v>51</v>
      </c>
      <c r="O7045" s="119" t="s">
        <v>13893</v>
      </c>
      <c r="P7045" s="119" t="s">
        <v>13894</v>
      </c>
      <c r="Q7045" s="126">
        <f>COUNTIF(N7045,'Service Line Inventory'!$AE$36)</f>
        <v>0</v>
      </c>
      <c r="W7045" s="125">
        <f t="shared" si="220"/>
        <v>0</v>
      </c>
      <c r="X7045" s="126" t="str">
        <f t="shared" si="221"/>
        <v/>
      </c>
    </row>
    <row r="7046" spans="14:24" x14ac:dyDescent="0.25">
      <c r="N7046" s="119" t="s">
        <v>51</v>
      </c>
      <c r="O7046" s="119" t="s">
        <v>13895</v>
      </c>
      <c r="P7046" s="119" t="s">
        <v>13896</v>
      </c>
      <c r="Q7046" s="126">
        <f>COUNTIF(N7046,'Service Line Inventory'!$AE$36)</f>
        <v>0</v>
      </c>
      <c r="W7046" s="125">
        <f t="shared" si="220"/>
        <v>0</v>
      </c>
      <c r="X7046" s="126" t="str">
        <f t="shared" si="221"/>
        <v/>
      </c>
    </row>
    <row r="7047" spans="14:24" x14ac:dyDescent="0.25">
      <c r="N7047" s="119" t="s">
        <v>51</v>
      </c>
      <c r="O7047" s="119" t="s">
        <v>13897</v>
      </c>
      <c r="P7047" s="119" t="s">
        <v>13898</v>
      </c>
      <c r="Q7047" s="126">
        <f>COUNTIF(N7047,'Service Line Inventory'!$AE$36)</f>
        <v>0</v>
      </c>
      <c r="W7047" s="125">
        <f t="shared" si="220"/>
        <v>0</v>
      </c>
      <c r="X7047" s="126" t="str">
        <f t="shared" si="221"/>
        <v/>
      </c>
    </row>
    <row r="7048" spans="14:24" x14ac:dyDescent="0.25">
      <c r="N7048" s="119" t="s">
        <v>51</v>
      </c>
      <c r="O7048" s="119" t="s">
        <v>13899</v>
      </c>
      <c r="P7048" s="119" t="s">
        <v>13900</v>
      </c>
      <c r="Q7048" s="126">
        <f>COUNTIF(N7048,'Service Line Inventory'!$AE$36)</f>
        <v>0</v>
      </c>
      <c r="W7048" s="125">
        <f t="shared" si="220"/>
        <v>0</v>
      </c>
      <c r="X7048" s="126" t="str">
        <f t="shared" si="221"/>
        <v/>
      </c>
    </row>
    <row r="7049" spans="14:24" x14ac:dyDescent="0.25">
      <c r="N7049" s="119" t="s">
        <v>51</v>
      </c>
      <c r="O7049" s="119" t="s">
        <v>13901</v>
      </c>
      <c r="P7049" s="119" t="s">
        <v>13902</v>
      </c>
      <c r="Q7049" s="126">
        <f>COUNTIF(N7049,'Service Line Inventory'!$AE$36)</f>
        <v>0</v>
      </c>
      <c r="W7049" s="125">
        <f t="shared" si="220"/>
        <v>0</v>
      </c>
      <c r="X7049" s="126" t="str">
        <f t="shared" si="221"/>
        <v/>
      </c>
    </row>
    <row r="7050" spans="14:24" x14ac:dyDescent="0.25">
      <c r="N7050" s="119" t="s">
        <v>51</v>
      </c>
      <c r="O7050" s="119" t="s">
        <v>13903</v>
      </c>
      <c r="P7050" s="119" t="s">
        <v>13904</v>
      </c>
      <c r="Q7050" s="126">
        <f>COUNTIF(N7050,'Service Line Inventory'!$AE$36)</f>
        <v>0</v>
      </c>
      <c r="W7050" s="125">
        <f t="shared" si="220"/>
        <v>0</v>
      </c>
      <c r="X7050" s="126" t="str">
        <f t="shared" si="221"/>
        <v/>
      </c>
    </row>
    <row r="7051" spans="14:24" x14ac:dyDescent="0.25">
      <c r="N7051" s="119" t="s">
        <v>51</v>
      </c>
      <c r="O7051" s="119" t="s">
        <v>13905</v>
      </c>
      <c r="P7051" s="119" t="s">
        <v>13906</v>
      </c>
      <c r="Q7051" s="126">
        <f>COUNTIF(N7051,'Service Line Inventory'!$AE$36)</f>
        <v>0</v>
      </c>
      <c r="W7051" s="125">
        <f t="shared" si="220"/>
        <v>0</v>
      </c>
      <c r="X7051" s="126" t="str">
        <f t="shared" si="221"/>
        <v/>
      </c>
    </row>
    <row r="7052" spans="14:24" x14ac:dyDescent="0.25">
      <c r="N7052" s="119" t="s">
        <v>51</v>
      </c>
      <c r="O7052" s="119" t="s">
        <v>13907</v>
      </c>
      <c r="P7052" s="119" t="s">
        <v>13908</v>
      </c>
      <c r="Q7052" s="126">
        <f>COUNTIF(N7052,'Service Line Inventory'!$AE$36)</f>
        <v>0</v>
      </c>
      <c r="W7052" s="125">
        <f t="shared" si="220"/>
        <v>0</v>
      </c>
      <c r="X7052" s="126" t="str">
        <f t="shared" si="221"/>
        <v/>
      </c>
    </row>
    <row r="7053" spans="14:24" x14ac:dyDescent="0.25">
      <c r="N7053" s="119" t="s">
        <v>51</v>
      </c>
      <c r="O7053" s="119" t="s">
        <v>13909</v>
      </c>
      <c r="P7053" s="119" t="s">
        <v>13910</v>
      </c>
      <c r="Q7053" s="126">
        <f>COUNTIF(N7053,'Service Line Inventory'!$AE$36)</f>
        <v>0</v>
      </c>
      <c r="W7053" s="125">
        <f t="shared" si="220"/>
        <v>0</v>
      </c>
      <c r="X7053" s="126" t="str">
        <f t="shared" si="221"/>
        <v/>
      </c>
    </row>
    <row r="7054" spans="14:24" x14ac:dyDescent="0.25">
      <c r="N7054" s="119" t="s">
        <v>51</v>
      </c>
      <c r="O7054" s="119" t="s">
        <v>13911</v>
      </c>
      <c r="P7054" s="119" t="s">
        <v>13912</v>
      </c>
      <c r="Q7054" s="126">
        <f>COUNTIF(N7054,'Service Line Inventory'!$AE$36)</f>
        <v>0</v>
      </c>
      <c r="W7054" s="125">
        <f t="shared" si="220"/>
        <v>0</v>
      </c>
      <c r="X7054" s="126" t="str">
        <f t="shared" si="221"/>
        <v/>
      </c>
    </row>
    <row r="7055" spans="14:24" x14ac:dyDescent="0.25">
      <c r="N7055" s="119" t="s">
        <v>51</v>
      </c>
      <c r="O7055" s="119" t="s">
        <v>13913</v>
      </c>
      <c r="P7055" s="119" t="s">
        <v>13914</v>
      </c>
      <c r="Q7055" s="126">
        <f>COUNTIF(N7055,'Service Line Inventory'!$AE$36)</f>
        <v>0</v>
      </c>
      <c r="W7055" s="125">
        <f t="shared" si="220"/>
        <v>0</v>
      </c>
      <c r="X7055" s="126" t="str">
        <f t="shared" si="221"/>
        <v/>
      </c>
    </row>
    <row r="7056" spans="14:24" x14ac:dyDescent="0.25">
      <c r="N7056" s="119" t="s">
        <v>51</v>
      </c>
      <c r="O7056" s="119" t="s">
        <v>13915</v>
      </c>
      <c r="P7056" s="119" t="s">
        <v>13916</v>
      </c>
      <c r="Q7056" s="126">
        <f>COUNTIF(N7056,'Service Line Inventory'!$AE$36)</f>
        <v>0</v>
      </c>
      <c r="W7056" s="125">
        <f t="shared" si="220"/>
        <v>0</v>
      </c>
      <c r="X7056" s="126" t="str">
        <f t="shared" si="221"/>
        <v/>
      </c>
    </row>
    <row r="7057" spans="14:24" x14ac:dyDescent="0.25">
      <c r="N7057" s="119" t="s">
        <v>51</v>
      </c>
      <c r="O7057" s="119" t="s">
        <v>13917</v>
      </c>
      <c r="P7057" s="119" t="s">
        <v>13918</v>
      </c>
      <c r="Q7057" s="126">
        <f>COUNTIF(N7057,'Service Line Inventory'!$AE$36)</f>
        <v>0</v>
      </c>
      <c r="W7057" s="125">
        <f t="shared" si="220"/>
        <v>0</v>
      </c>
      <c r="X7057" s="126" t="str">
        <f t="shared" si="221"/>
        <v/>
      </c>
    </row>
    <row r="7058" spans="14:24" x14ac:dyDescent="0.25">
      <c r="N7058" s="119" t="s">
        <v>51</v>
      </c>
      <c r="O7058" s="119" t="s">
        <v>13919</v>
      </c>
      <c r="P7058" s="119" t="s">
        <v>13920</v>
      </c>
      <c r="Q7058" s="126">
        <f>COUNTIF(N7058,'Service Line Inventory'!$AE$36)</f>
        <v>0</v>
      </c>
      <c r="W7058" s="125">
        <f t="shared" si="220"/>
        <v>0</v>
      </c>
      <c r="X7058" s="126" t="str">
        <f t="shared" si="221"/>
        <v/>
      </c>
    </row>
    <row r="7059" spans="14:24" x14ac:dyDescent="0.25">
      <c r="N7059" s="119" t="s">
        <v>51</v>
      </c>
      <c r="O7059" s="119" t="s">
        <v>13921</v>
      </c>
      <c r="P7059" s="119" t="s">
        <v>13922</v>
      </c>
      <c r="Q7059" s="126">
        <f>COUNTIF(N7059,'Service Line Inventory'!$AE$36)</f>
        <v>0</v>
      </c>
      <c r="W7059" s="125">
        <f t="shared" si="220"/>
        <v>0</v>
      </c>
      <c r="X7059" s="126" t="str">
        <f t="shared" si="221"/>
        <v/>
      </c>
    </row>
    <row r="7060" spans="14:24" x14ac:dyDescent="0.25">
      <c r="N7060" s="119" t="s">
        <v>51</v>
      </c>
      <c r="O7060" s="119" t="s">
        <v>13923</v>
      </c>
      <c r="P7060" s="119" t="s">
        <v>13924</v>
      </c>
      <c r="Q7060" s="126">
        <f>COUNTIF(N7060,'Service Line Inventory'!$AE$36)</f>
        <v>0</v>
      </c>
      <c r="W7060" s="125">
        <f t="shared" si="220"/>
        <v>0</v>
      </c>
      <c r="X7060" s="126" t="str">
        <f t="shared" si="221"/>
        <v/>
      </c>
    </row>
    <row r="7061" spans="14:24" x14ac:dyDescent="0.25">
      <c r="N7061" s="119" t="s">
        <v>51</v>
      </c>
      <c r="O7061" s="119" t="s">
        <v>13925</v>
      </c>
      <c r="P7061" s="119" t="s">
        <v>13926</v>
      </c>
      <c r="Q7061" s="126">
        <f>COUNTIF(N7061,'Service Line Inventory'!$AE$36)</f>
        <v>0</v>
      </c>
      <c r="W7061" s="125">
        <f t="shared" si="220"/>
        <v>0</v>
      </c>
      <c r="X7061" s="126" t="str">
        <f t="shared" si="221"/>
        <v/>
      </c>
    </row>
    <row r="7062" spans="14:24" x14ac:dyDescent="0.25">
      <c r="N7062" s="119" t="s">
        <v>51</v>
      </c>
      <c r="O7062" s="119" t="s">
        <v>13927</v>
      </c>
      <c r="P7062" s="119" t="s">
        <v>13928</v>
      </c>
      <c r="Q7062" s="126">
        <f>COUNTIF(N7062,'Service Line Inventory'!$AE$36)</f>
        <v>0</v>
      </c>
      <c r="W7062" s="125">
        <f t="shared" si="220"/>
        <v>0</v>
      </c>
      <c r="X7062" s="126" t="str">
        <f t="shared" si="221"/>
        <v/>
      </c>
    </row>
    <row r="7063" spans="14:24" x14ac:dyDescent="0.25">
      <c r="N7063" s="119" t="s">
        <v>51</v>
      </c>
      <c r="O7063" s="119" t="s">
        <v>13929</v>
      </c>
      <c r="P7063" s="119" t="s">
        <v>13930</v>
      </c>
      <c r="Q7063" s="126">
        <f>COUNTIF(N7063,'Service Line Inventory'!$AE$36)</f>
        <v>0</v>
      </c>
      <c r="W7063" s="125">
        <f t="shared" si="220"/>
        <v>0</v>
      </c>
      <c r="X7063" s="126" t="str">
        <f t="shared" si="221"/>
        <v/>
      </c>
    </row>
    <row r="7064" spans="14:24" x14ac:dyDescent="0.25">
      <c r="N7064" s="119" t="s">
        <v>51</v>
      </c>
      <c r="O7064" s="119" t="s">
        <v>13931</v>
      </c>
      <c r="P7064" s="119" t="s">
        <v>13932</v>
      </c>
      <c r="Q7064" s="126">
        <f>COUNTIF(N7064,'Service Line Inventory'!$AE$36)</f>
        <v>0</v>
      </c>
      <c r="W7064" s="125">
        <f t="shared" si="220"/>
        <v>0</v>
      </c>
      <c r="X7064" s="126" t="str">
        <f t="shared" si="221"/>
        <v/>
      </c>
    </row>
    <row r="7065" spans="14:24" x14ac:dyDescent="0.25">
      <c r="N7065" s="119" t="s">
        <v>51</v>
      </c>
      <c r="O7065" s="119" t="s">
        <v>13933</v>
      </c>
      <c r="P7065" s="119" t="s">
        <v>13934</v>
      </c>
      <c r="Q7065" s="126">
        <f>COUNTIF(N7065,'Service Line Inventory'!$AE$36)</f>
        <v>0</v>
      </c>
      <c r="W7065" s="125">
        <f t="shared" si="220"/>
        <v>0</v>
      </c>
      <c r="X7065" s="126" t="str">
        <f t="shared" si="221"/>
        <v/>
      </c>
    </row>
    <row r="7066" spans="14:24" x14ac:dyDescent="0.25">
      <c r="N7066" s="119" t="s">
        <v>51</v>
      </c>
      <c r="O7066" s="119" t="s">
        <v>13935</v>
      </c>
      <c r="P7066" s="119" t="s">
        <v>13936</v>
      </c>
      <c r="Q7066" s="126">
        <f>COUNTIF(N7066,'Service Line Inventory'!$AE$36)</f>
        <v>0</v>
      </c>
      <c r="W7066" s="125">
        <f t="shared" si="220"/>
        <v>0</v>
      </c>
      <c r="X7066" s="126" t="str">
        <f t="shared" si="221"/>
        <v/>
      </c>
    </row>
    <row r="7067" spans="14:24" x14ac:dyDescent="0.25">
      <c r="N7067" s="119" t="s">
        <v>51</v>
      </c>
      <c r="O7067" s="119" t="s">
        <v>13937</v>
      </c>
      <c r="P7067" s="119" t="s">
        <v>13938</v>
      </c>
      <c r="Q7067" s="126">
        <f>COUNTIF(N7067,'Service Line Inventory'!$AE$36)</f>
        <v>0</v>
      </c>
      <c r="W7067" s="125">
        <f t="shared" si="220"/>
        <v>0</v>
      </c>
      <c r="X7067" s="126" t="str">
        <f t="shared" si="221"/>
        <v/>
      </c>
    </row>
    <row r="7068" spans="14:24" x14ac:dyDescent="0.25">
      <c r="N7068" s="119" t="s">
        <v>51</v>
      </c>
      <c r="O7068" s="119" t="s">
        <v>13939</v>
      </c>
      <c r="P7068" s="119" t="s">
        <v>13940</v>
      </c>
      <c r="Q7068" s="126">
        <f>COUNTIF(N7068,'Service Line Inventory'!$AE$36)</f>
        <v>0</v>
      </c>
      <c r="W7068" s="125">
        <f t="shared" si="220"/>
        <v>0</v>
      </c>
      <c r="X7068" s="126" t="str">
        <f t="shared" si="221"/>
        <v/>
      </c>
    </row>
    <row r="7069" spans="14:24" x14ac:dyDescent="0.25">
      <c r="N7069" s="119" t="s">
        <v>51</v>
      </c>
      <c r="O7069" s="119" t="s">
        <v>13941</v>
      </c>
      <c r="P7069" s="119" t="s">
        <v>13942</v>
      </c>
      <c r="Q7069" s="126">
        <f>COUNTIF(N7069,'Service Line Inventory'!$AE$36)</f>
        <v>0</v>
      </c>
      <c r="W7069" s="125">
        <f t="shared" si="220"/>
        <v>0</v>
      </c>
      <c r="X7069" s="126" t="str">
        <f t="shared" si="221"/>
        <v/>
      </c>
    </row>
    <row r="7070" spans="14:24" x14ac:dyDescent="0.25">
      <c r="N7070" s="119" t="s">
        <v>51</v>
      </c>
      <c r="O7070" s="119" t="s">
        <v>13943</v>
      </c>
      <c r="P7070" s="119" t="s">
        <v>13944</v>
      </c>
      <c r="Q7070" s="126">
        <f>COUNTIF(N7070,'Service Line Inventory'!$AE$36)</f>
        <v>0</v>
      </c>
      <c r="W7070" s="125">
        <f t="shared" si="220"/>
        <v>0</v>
      </c>
      <c r="X7070" s="126" t="str">
        <f t="shared" si="221"/>
        <v/>
      </c>
    </row>
    <row r="7071" spans="14:24" x14ac:dyDescent="0.25">
      <c r="N7071" s="119" t="s">
        <v>51</v>
      </c>
      <c r="O7071" s="119" t="s">
        <v>13945</v>
      </c>
      <c r="P7071" s="119" t="s">
        <v>13946</v>
      </c>
      <c r="Q7071" s="126">
        <f>COUNTIF(N7071,'Service Line Inventory'!$AE$36)</f>
        <v>0</v>
      </c>
      <c r="W7071" s="125">
        <f t="shared" si="220"/>
        <v>0</v>
      </c>
      <c r="X7071" s="126" t="str">
        <f t="shared" si="221"/>
        <v/>
      </c>
    </row>
    <row r="7072" spans="14:24" x14ac:dyDescent="0.25">
      <c r="N7072" s="119" t="s">
        <v>51</v>
      </c>
      <c r="O7072" s="119" t="s">
        <v>13947</v>
      </c>
      <c r="P7072" s="119" t="s">
        <v>13948</v>
      </c>
      <c r="Q7072" s="126">
        <f>COUNTIF(N7072,'Service Line Inventory'!$AE$36)</f>
        <v>0</v>
      </c>
      <c r="W7072" s="125">
        <f t="shared" si="220"/>
        <v>0</v>
      </c>
      <c r="X7072" s="126" t="str">
        <f t="shared" si="221"/>
        <v/>
      </c>
    </row>
    <row r="7073" spans="14:24" x14ac:dyDescent="0.25">
      <c r="N7073" s="119" t="s">
        <v>51</v>
      </c>
      <c r="O7073" s="119" t="s">
        <v>13949</v>
      </c>
      <c r="P7073" s="119" t="s">
        <v>13950</v>
      </c>
      <c r="Q7073" s="126">
        <f>COUNTIF(N7073,'Service Line Inventory'!$AE$36)</f>
        <v>0</v>
      </c>
      <c r="W7073" s="125">
        <f t="shared" si="220"/>
        <v>0</v>
      </c>
      <c r="X7073" s="126" t="str">
        <f t="shared" si="221"/>
        <v/>
      </c>
    </row>
    <row r="7074" spans="14:24" x14ac:dyDescent="0.25">
      <c r="N7074" s="119" t="s">
        <v>51</v>
      </c>
      <c r="O7074" s="119" t="s">
        <v>13951</v>
      </c>
      <c r="P7074" s="119" t="s">
        <v>13946</v>
      </c>
      <c r="Q7074" s="126">
        <f>COUNTIF(N7074,'Service Line Inventory'!$AE$36)</f>
        <v>0</v>
      </c>
      <c r="W7074" s="125">
        <f t="shared" si="220"/>
        <v>0</v>
      </c>
      <c r="X7074" s="126" t="str">
        <f t="shared" si="221"/>
        <v/>
      </c>
    </row>
    <row r="7075" spans="14:24" x14ac:dyDescent="0.25">
      <c r="N7075" s="119" t="s">
        <v>51</v>
      </c>
      <c r="O7075" s="119" t="s">
        <v>13952</v>
      </c>
      <c r="P7075" s="119" t="s">
        <v>13953</v>
      </c>
      <c r="Q7075" s="126">
        <f>COUNTIF(N7075,'Service Line Inventory'!$AE$36)</f>
        <v>0</v>
      </c>
      <c r="W7075" s="125">
        <f t="shared" si="220"/>
        <v>0</v>
      </c>
      <c r="X7075" s="126" t="str">
        <f t="shared" si="221"/>
        <v/>
      </c>
    </row>
    <row r="7076" spans="14:24" x14ac:dyDescent="0.25">
      <c r="N7076" s="119" t="s">
        <v>51</v>
      </c>
      <c r="O7076" s="119" t="s">
        <v>13954</v>
      </c>
      <c r="P7076" s="119" t="s">
        <v>13955</v>
      </c>
      <c r="Q7076" s="126">
        <f>COUNTIF(N7076,'Service Line Inventory'!$AE$36)</f>
        <v>0</v>
      </c>
      <c r="W7076" s="125">
        <f t="shared" si="220"/>
        <v>0</v>
      </c>
      <c r="X7076" s="126" t="str">
        <f t="shared" si="221"/>
        <v/>
      </c>
    </row>
    <row r="7077" spans="14:24" x14ac:dyDescent="0.25">
      <c r="N7077" s="119" t="s">
        <v>51</v>
      </c>
      <c r="O7077" s="119" t="s">
        <v>13956</v>
      </c>
      <c r="P7077" s="119" t="s">
        <v>13957</v>
      </c>
      <c r="Q7077" s="126">
        <f>COUNTIF(N7077,'Service Line Inventory'!$AE$36)</f>
        <v>0</v>
      </c>
      <c r="W7077" s="125">
        <f t="shared" si="220"/>
        <v>0</v>
      </c>
      <c r="X7077" s="126" t="str">
        <f t="shared" si="221"/>
        <v/>
      </c>
    </row>
    <row r="7078" spans="14:24" x14ac:dyDescent="0.25">
      <c r="N7078" s="119" t="s">
        <v>51</v>
      </c>
      <c r="O7078" s="119" t="s">
        <v>13958</v>
      </c>
      <c r="P7078" s="119" t="s">
        <v>13959</v>
      </c>
      <c r="Q7078" s="126">
        <f>COUNTIF(N7078,'Service Line Inventory'!$AE$36)</f>
        <v>0</v>
      </c>
      <c r="W7078" s="125">
        <f t="shared" si="220"/>
        <v>0</v>
      </c>
      <c r="X7078" s="126" t="str">
        <f t="shared" si="221"/>
        <v/>
      </c>
    </row>
    <row r="7079" spans="14:24" x14ac:dyDescent="0.25">
      <c r="N7079" s="119" t="s">
        <v>51</v>
      </c>
      <c r="O7079" s="119" t="s">
        <v>13960</v>
      </c>
      <c r="P7079" s="119" t="s">
        <v>13961</v>
      </c>
      <c r="Q7079" s="126">
        <f>COUNTIF(N7079,'Service Line Inventory'!$AE$36)</f>
        <v>0</v>
      </c>
      <c r="W7079" s="125">
        <f t="shared" si="220"/>
        <v>0</v>
      </c>
      <c r="X7079" s="126" t="str">
        <f t="shared" si="221"/>
        <v/>
      </c>
    </row>
    <row r="7080" spans="14:24" x14ac:dyDescent="0.25">
      <c r="N7080" s="119" t="s">
        <v>51</v>
      </c>
      <c r="O7080" s="119" t="s">
        <v>13962</v>
      </c>
      <c r="P7080" s="119" t="s">
        <v>13963</v>
      </c>
      <c r="Q7080" s="126">
        <f>COUNTIF(N7080,'Service Line Inventory'!$AE$36)</f>
        <v>0</v>
      </c>
      <c r="W7080" s="125">
        <f t="shared" si="220"/>
        <v>0</v>
      </c>
      <c r="X7080" s="126" t="str">
        <f t="shared" si="221"/>
        <v/>
      </c>
    </row>
    <row r="7081" spans="14:24" x14ac:dyDescent="0.25">
      <c r="N7081" s="119" t="s">
        <v>51</v>
      </c>
      <c r="O7081" s="119" t="s">
        <v>13964</v>
      </c>
      <c r="P7081" s="119" t="s">
        <v>13965</v>
      </c>
      <c r="Q7081" s="126">
        <f>COUNTIF(N7081,'Service Line Inventory'!$AE$36)</f>
        <v>0</v>
      </c>
      <c r="W7081" s="125">
        <f t="shared" si="220"/>
        <v>0</v>
      </c>
      <c r="X7081" s="126" t="str">
        <f t="shared" si="221"/>
        <v/>
      </c>
    </row>
    <row r="7082" spans="14:24" x14ac:dyDescent="0.25">
      <c r="N7082" s="119" t="s">
        <v>51</v>
      </c>
      <c r="O7082" s="119" t="s">
        <v>13966</v>
      </c>
      <c r="P7082" s="119" t="s">
        <v>13967</v>
      </c>
      <c r="Q7082" s="126">
        <f>COUNTIF(N7082,'Service Line Inventory'!$AE$36)</f>
        <v>0</v>
      </c>
      <c r="W7082" s="125">
        <f t="shared" si="220"/>
        <v>0</v>
      </c>
      <c r="X7082" s="126" t="str">
        <f t="shared" si="221"/>
        <v/>
      </c>
    </row>
    <row r="7083" spans="14:24" x14ac:dyDescent="0.25">
      <c r="N7083" s="119" t="s">
        <v>51</v>
      </c>
      <c r="O7083" s="119" t="s">
        <v>13968</v>
      </c>
      <c r="P7083" s="119" t="s">
        <v>13969</v>
      </c>
      <c r="Q7083" s="126">
        <f>COUNTIF(N7083,'Service Line Inventory'!$AE$36)</f>
        <v>0</v>
      </c>
      <c r="W7083" s="125">
        <f t="shared" si="220"/>
        <v>0</v>
      </c>
      <c r="X7083" s="126" t="str">
        <f t="shared" si="221"/>
        <v/>
      </c>
    </row>
    <row r="7084" spans="14:24" x14ac:dyDescent="0.25">
      <c r="N7084" s="119" t="s">
        <v>51</v>
      </c>
      <c r="O7084" s="119" t="s">
        <v>13970</v>
      </c>
      <c r="P7084" s="119" t="s">
        <v>13971</v>
      </c>
      <c r="Q7084" s="126">
        <f>COUNTIF(N7084,'Service Line Inventory'!$AE$36)</f>
        <v>0</v>
      </c>
      <c r="W7084" s="125">
        <f t="shared" si="220"/>
        <v>0</v>
      </c>
      <c r="X7084" s="126" t="str">
        <f t="shared" si="221"/>
        <v/>
      </c>
    </row>
    <row r="7085" spans="14:24" x14ac:dyDescent="0.25">
      <c r="N7085" s="119" t="s">
        <v>51</v>
      </c>
      <c r="O7085" s="119" t="s">
        <v>13972</v>
      </c>
      <c r="P7085" s="119" t="s">
        <v>13973</v>
      </c>
      <c r="Q7085" s="126">
        <f>COUNTIF(N7085,'Service Line Inventory'!$AE$36)</f>
        <v>0</v>
      </c>
      <c r="W7085" s="125">
        <f t="shared" si="220"/>
        <v>0</v>
      </c>
      <c r="X7085" s="126" t="str">
        <f t="shared" si="221"/>
        <v/>
      </c>
    </row>
    <row r="7086" spans="14:24" x14ac:dyDescent="0.25">
      <c r="N7086" s="119" t="s">
        <v>51</v>
      </c>
      <c r="O7086" s="119" t="s">
        <v>13974</v>
      </c>
      <c r="P7086" s="119" t="s">
        <v>13975</v>
      </c>
      <c r="Q7086" s="126">
        <f>COUNTIF(N7086,'Service Line Inventory'!$AE$36)</f>
        <v>0</v>
      </c>
      <c r="W7086" s="125">
        <f t="shared" si="220"/>
        <v>0</v>
      </c>
      <c r="X7086" s="126" t="str">
        <f t="shared" si="221"/>
        <v/>
      </c>
    </row>
    <row r="7087" spans="14:24" x14ac:dyDescent="0.25">
      <c r="N7087" s="119" t="s">
        <v>51</v>
      </c>
      <c r="O7087" s="119" t="s">
        <v>13976</v>
      </c>
      <c r="P7087" s="119" t="s">
        <v>13977</v>
      </c>
      <c r="Q7087" s="126">
        <f>COUNTIF(N7087,'Service Line Inventory'!$AE$36)</f>
        <v>0</v>
      </c>
      <c r="W7087" s="125">
        <f t="shared" si="220"/>
        <v>0</v>
      </c>
      <c r="X7087" s="126" t="str">
        <f t="shared" si="221"/>
        <v/>
      </c>
    </row>
    <row r="7088" spans="14:24" x14ac:dyDescent="0.25">
      <c r="N7088" s="119" t="s">
        <v>51</v>
      </c>
      <c r="O7088" s="119" t="s">
        <v>13978</v>
      </c>
      <c r="P7088" s="119" t="s">
        <v>13979</v>
      </c>
      <c r="Q7088" s="126">
        <f>COUNTIF(N7088,'Service Line Inventory'!$AE$36)</f>
        <v>0</v>
      </c>
      <c r="W7088" s="125">
        <f t="shared" si="220"/>
        <v>0</v>
      </c>
      <c r="X7088" s="126" t="str">
        <f t="shared" si="221"/>
        <v/>
      </c>
    </row>
    <row r="7089" spans="14:24" x14ac:dyDescent="0.25">
      <c r="N7089" s="119" t="s">
        <v>51</v>
      </c>
      <c r="O7089" s="119" t="s">
        <v>13980</v>
      </c>
      <c r="P7089" s="119" t="s">
        <v>13981</v>
      </c>
      <c r="Q7089" s="126">
        <f>COUNTIF(N7089,'Service Line Inventory'!$AE$36)</f>
        <v>0</v>
      </c>
      <c r="W7089" s="125">
        <f t="shared" si="220"/>
        <v>0</v>
      </c>
      <c r="X7089" s="126" t="str">
        <f t="shared" si="221"/>
        <v/>
      </c>
    </row>
    <row r="7090" spans="14:24" x14ac:dyDescent="0.25">
      <c r="N7090" s="119" t="s">
        <v>51</v>
      </c>
      <c r="O7090" s="119" t="s">
        <v>13982</v>
      </c>
      <c r="P7090" s="119" t="s">
        <v>13983</v>
      </c>
      <c r="Q7090" s="126">
        <f>COUNTIF(N7090,'Service Line Inventory'!$AE$36)</f>
        <v>0</v>
      </c>
      <c r="W7090" s="125">
        <f t="shared" si="220"/>
        <v>0</v>
      </c>
      <c r="X7090" s="126" t="str">
        <f t="shared" si="221"/>
        <v/>
      </c>
    </row>
    <row r="7091" spans="14:24" x14ac:dyDescent="0.25">
      <c r="N7091" s="119" t="s">
        <v>51</v>
      </c>
      <c r="O7091" s="119" t="s">
        <v>13984</v>
      </c>
      <c r="P7091" s="119" t="s">
        <v>13985</v>
      </c>
      <c r="Q7091" s="126">
        <f>COUNTIF(N7091,'Service Line Inventory'!$AE$36)</f>
        <v>0</v>
      </c>
      <c r="W7091" s="125">
        <f t="shared" si="220"/>
        <v>0</v>
      </c>
      <c r="X7091" s="126" t="str">
        <f t="shared" si="221"/>
        <v/>
      </c>
    </row>
    <row r="7092" spans="14:24" x14ac:dyDescent="0.25">
      <c r="N7092" s="119" t="s">
        <v>51</v>
      </c>
      <c r="O7092" s="119" t="s">
        <v>13986</v>
      </c>
      <c r="P7092" s="119" t="s">
        <v>13987</v>
      </c>
      <c r="Q7092" s="126">
        <f>COUNTIF(N7092,'Service Line Inventory'!$AE$36)</f>
        <v>0</v>
      </c>
      <c r="W7092" s="125">
        <f t="shared" si="220"/>
        <v>0</v>
      </c>
      <c r="X7092" s="126" t="str">
        <f t="shared" si="221"/>
        <v/>
      </c>
    </row>
    <row r="7093" spans="14:24" x14ac:dyDescent="0.25">
      <c r="N7093" s="119" t="s">
        <v>51</v>
      </c>
      <c r="O7093" s="119" t="s">
        <v>13988</v>
      </c>
      <c r="P7093" s="119" t="s">
        <v>13989</v>
      </c>
      <c r="Q7093" s="126">
        <f>COUNTIF(N7093,'Service Line Inventory'!$AE$36)</f>
        <v>0</v>
      </c>
      <c r="W7093" s="125">
        <f t="shared" si="220"/>
        <v>0</v>
      </c>
      <c r="X7093" s="126" t="str">
        <f t="shared" si="221"/>
        <v/>
      </c>
    </row>
    <row r="7094" spans="14:24" x14ac:dyDescent="0.25">
      <c r="N7094" s="119" t="s">
        <v>51</v>
      </c>
      <c r="O7094" s="119" t="s">
        <v>13990</v>
      </c>
      <c r="P7094" s="119" t="s">
        <v>13991</v>
      </c>
      <c r="Q7094" s="126">
        <f>COUNTIF(N7094,'Service Line Inventory'!$AE$36)</f>
        <v>0</v>
      </c>
      <c r="W7094" s="125">
        <f t="shared" si="220"/>
        <v>0</v>
      </c>
      <c r="X7094" s="126" t="str">
        <f t="shared" si="221"/>
        <v/>
      </c>
    </row>
    <row r="7095" spans="14:24" x14ac:dyDescent="0.25">
      <c r="N7095" s="119" t="s">
        <v>51</v>
      </c>
      <c r="O7095" s="119" t="s">
        <v>13992</v>
      </c>
      <c r="P7095" s="119" t="s">
        <v>13993</v>
      </c>
      <c r="Q7095" s="126">
        <f>COUNTIF(N7095,'Service Line Inventory'!$AE$36)</f>
        <v>0</v>
      </c>
      <c r="W7095" s="125">
        <f t="shared" si="220"/>
        <v>0</v>
      </c>
      <c r="X7095" s="126" t="str">
        <f t="shared" si="221"/>
        <v/>
      </c>
    </row>
    <row r="7096" spans="14:24" x14ac:dyDescent="0.25">
      <c r="N7096" s="119" t="s">
        <v>51</v>
      </c>
      <c r="O7096" s="119" t="s">
        <v>13994</v>
      </c>
      <c r="P7096" s="119" t="s">
        <v>13995</v>
      </c>
      <c r="Q7096" s="126">
        <f>COUNTIF(N7096,'Service Line Inventory'!$AE$36)</f>
        <v>0</v>
      </c>
      <c r="W7096" s="125">
        <f t="shared" si="220"/>
        <v>0</v>
      </c>
      <c r="X7096" s="126" t="str">
        <f t="shared" si="221"/>
        <v/>
      </c>
    </row>
    <row r="7097" spans="14:24" x14ac:dyDescent="0.25">
      <c r="N7097" s="119" t="s">
        <v>51</v>
      </c>
      <c r="O7097" s="119" t="s">
        <v>13996</v>
      </c>
      <c r="P7097" s="119" t="s">
        <v>13997</v>
      </c>
      <c r="Q7097" s="126">
        <f>COUNTIF(N7097,'Service Line Inventory'!$AE$36)</f>
        <v>0</v>
      </c>
      <c r="W7097" s="125">
        <f t="shared" si="220"/>
        <v>0</v>
      </c>
      <c r="X7097" s="126" t="str">
        <f t="shared" si="221"/>
        <v/>
      </c>
    </row>
    <row r="7098" spans="14:24" x14ac:dyDescent="0.25">
      <c r="N7098" s="119" t="s">
        <v>51</v>
      </c>
      <c r="O7098" s="119" t="s">
        <v>13998</v>
      </c>
      <c r="P7098" s="119" t="s">
        <v>13999</v>
      </c>
      <c r="Q7098" s="126">
        <f>COUNTIF(N7098,'Service Line Inventory'!$AE$36)</f>
        <v>0</v>
      </c>
      <c r="W7098" s="125">
        <f t="shared" si="220"/>
        <v>0</v>
      </c>
      <c r="X7098" s="126" t="str">
        <f t="shared" si="221"/>
        <v/>
      </c>
    </row>
    <row r="7099" spans="14:24" x14ac:dyDescent="0.25">
      <c r="N7099" s="119" t="s">
        <v>51</v>
      </c>
      <c r="O7099" s="119" t="s">
        <v>14000</v>
      </c>
      <c r="P7099" s="119" t="s">
        <v>14001</v>
      </c>
      <c r="Q7099" s="126">
        <f>COUNTIF(N7099,'Service Line Inventory'!$AE$36)</f>
        <v>0</v>
      </c>
      <c r="W7099" s="125">
        <f t="shared" si="220"/>
        <v>0</v>
      </c>
      <c r="X7099" s="126" t="str">
        <f t="shared" si="221"/>
        <v/>
      </c>
    </row>
    <row r="7100" spans="14:24" x14ac:dyDescent="0.25">
      <c r="N7100" s="119" t="s">
        <v>51</v>
      </c>
      <c r="O7100" s="119" t="s">
        <v>14002</v>
      </c>
      <c r="P7100" s="119" t="s">
        <v>14003</v>
      </c>
      <c r="Q7100" s="126">
        <f>COUNTIF(N7100,'Service Line Inventory'!$AE$36)</f>
        <v>0</v>
      </c>
      <c r="W7100" s="125">
        <f t="shared" si="220"/>
        <v>0</v>
      </c>
      <c r="X7100" s="126" t="str">
        <f t="shared" si="221"/>
        <v/>
      </c>
    </row>
    <row r="7101" spans="14:24" x14ac:dyDescent="0.25">
      <c r="N7101" s="119" t="s">
        <v>51</v>
      </c>
      <c r="O7101" s="119" t="s">
        <v>14004</v>
      </c>
      <c r="P7101" s="119" t="s">
        <v>14005</v>
      </c>
      <c r="Q7101" s="126">
        <f>COUNTIF(N7101,'Service Line Inventory'!$AE$36)</f>
        <v>0</v>
      </c>
      <c r="W7101" s="125">
        <f t="shared" si="220"/>
        <v>0</v>
      </c>
      <c r="X7101" s="126" t="str">
        <f t="shared" si="221"/>
        <v/>
      </c>
    </row>
    <row r="7102" spans="14:24" x14ac:dyDescent="0.25">
      <c r="N7102" s="119" t="s">
        <v>51</v>
      </c>
      <c r="O7102" s="119" t="s">
        <v>14006</v>
      </c>
      <c r="P7102" s="119" t="s">
        <v>14007</v>
      </c>
      <c r="Q7102" s="126">
        <f>COUNTIF(N7102,'Service Line Inventory'!$AE$36)</f>
        <v>0</v>
      </c>
      <c r="W7102" s="125">
        <f t="shared" si="220"/>
        <v>0</v>
      </c>
      <c r="X7102" s="126" t="str">
        <f t="shared" si="221"/>
        <v/>
      </c>
    </row>
    <row r="7103" spans="14:24" x14ac:dyDescent="0.25">
      <c r="N7103" s="119" t="s">
        <v>51</v>
      </c>
      <c r="O7103" s="119" t="s">
        <v>14008</v>
      </c>
      <c r="P7103" s="119" t="s">
        <v>14009</v>
      </c>
      <c r="Q7103" s="126">
        <f>COUNTIF(N7103,'Service Line Inventory'!$AE$36)</f>
        <v>0</v>
      </c>
      <c r="W7103" s="125">
        <f t="shared" si="220"/>
        <v>0</v>
      </c>
      <c r="X7103" s="126" t="str">
        <f t="shared" si="221"/>
        <v/>
      </c>
    </row>
    <row r="7104" spans="14:24" x14ac:dyDescent="0.25">
      <c r="N7104" s="119" t="s">
        <v>51</v>
      </c>
      <c r="O7104" s="119" t="s">
        <v>14010</v>
      </c>
      <c r="P7104" s="119" t="s">
        <v>14011</v>
      </c>
      <c r="Q7104" s="126">
        <f>COUNTIF(N7104,'Service Line Inventory'!$AE$36)</f>
        <v>0</v>
      </c>
      <c r="W7104" s="125">
        <f t="shared" si="220"/>
        <v>0</v>
      </c>
      <c r="X7104" s="126" t="str">
        <f t="shared" si="221"/>
        <v/>
      </c>
    </row>
    <row r="7105" spans="14:24" x14ac:dyDescent="0.25">
      <c r="N7105" s="119" t="s">
        <v>51</v>
      </c>
      <c r="O7105" s="119" t="s">
        <v>14012</v>
      </c>
      <c r="P7105" s="119" t="s">
        <v>14013</v>
      </c>
      <c r="Q7105" s="126">
        <f>COUNTIF(N7105,'Service Line Inventory'!$AE$36)</f>
        <v>0</v>
      </c>
      <c r="W7105" s="125">
        <f t="shared" ref="W7105:W7168" si="222">T7105</f>
        <v>0</v>
      </c>
      <c r="X7105" s="126" t="str">
        <f t="shared" ref="X7105:X7168" si="223">IF(W7105=0,"",W7105)</f>
        <v/>
      </c>
    </row>
    <row r="7106" spans="14:24" x14ac:dyDescent="0.25">
      <c r="N7106" s="119" t="s">
        <v>51</v>
      </c>
      <c r="O7106" s="119" t="s">
        <v>14014</v>
      </c>
      <c r="P7106" s="119" t="s">
        <v>14015</v>
      </c>
      <c r="Q7106" s="126">
        <f>COUNTIF(N7106,'Service Line Inventory'!$AE$36)</f>
        <v>0</v>
      </c>
      <c r="W7106" s="125">
        <f t="shared" si="222"/>
        <v>0</v>
      </c>
      <c r="X7106" s="126" t="str">
        <f t="shared" si="223"/>
        <v/>
      </c>
    </row>
    <row r="7107" spans="14:24" x14ac:dyDescent="0.25">
      <c r="N7107" s="119" t="s">
        <v>51</v>
      </c>
      <c r="O7107" s="119" t="s">
        <v>14016</v>
      </c>
      <c r="P7107" s="119" t="s">
        <v>14017</v>
      </c>
      <c r="Q7107" s="126">
        <f>COUNTIF(N7107,'Service Line Inventory'!$AE$36)</f>
        <v>0</v>
      </c>
      <c r="W7107" s="125">
        <f t="shared" si="222"/>
        <v>0</v>
      </c>
      <c r="X7107" s="126" t="str">
        <f t="shared" si="223"/>
        <v/>
      </c>
    </row>
    <row r="7108" spans="14:24" x14ac:dyDescent="0.25">
      <c r="N7108" s="119" t="s">
        <v>51</v>
      </c>
      <c r="O7108" s="119" t="s">
        <v>14018</v>
      </c>
      <c r="P7108" s="119" t="s">
        <v>14019</v>
      </c>
      <c r="Q7108" s="126">
        <f>COUNTIF(N7108,'Service Line Inventory'!$AE$36)</f>
        <v>0</v>
      </c>
      <c r="W7108" s="125">
        <f t="shared" si="222"/>
        <v>0</v>
      </c>
      <c r="X7108" s="126" t="str">
        <f t="shared" si="223"/>
        <v/>
      </c>
    </row>
    <row r="7109" spans="14:24" x14ac:dyDescent="0.25">
      <c r="N7109" s="119" t="s">
        <v>51</v>
      </c>
      <c r="O7109" s="119" t="s">
        <v>14020</v>
      </c>
      <c r="P7109" s="119" t="s">
        <v>14021</v>
      </c>
      <c r="Q7109" s="126">
        <f>COUNTIF(N7109,'Service Line Inventory'!$AE$36)</f>
        <v>0</v>
      </c>
      <c r="W7109" s="125">
        <f t="shared" si="222"/>
        <v>0</v>
      </c>
      <c r="X7109" s="126" t="str">
        <f t="shared" si="223"/>
        <v/>
      </c>
    </row>
    <row r="7110" spans="14:24" x14ac:dyDescent="0.25">
      <c r="N7110" s="119" t="s">
        <v>51</v>
      </c>
      <c r="O7110" s="119" t="s">
        <v>14022</v>
      </c>
      <c r="P7110" s="119" t="s">
        <v>14023</v>
      </c>
      <c r="Q7110" s="126">
        <f>COUNTIF(N7110,'Service Line Inventory'!$AE$36)</f>
        <v>0</v>
      </c>
      <c r="W7110" s="125">
        <f t="shared" si="222"/>
        <v>0</v>
      </c>
      <c r="X7110" s="126" t="str">
        <f t="shared" si="223"/>
        <v/>
      </c>
    </row>
    <row r="7111" spans="14:24" x14ac:dyDescent="0.25">
      <c r="N7111" s="119" t="s">
        <v>51</v>
      </c>
      <c r="O7111" s="119" t="s">
        <v>14024</v>
      </c>
      <c r="P7111" s="119" t="s">
        <v>14025</v>
      </c>
      <c r="Q7111" s="126">
        <f>COUNTIF(N7111,'Service Line Inventory'!$AE$36)</f>
        <v>0</v>
      </c>
      <c r="W7111" s="125">
        <f t="shared" si="222"/>
        <v>0</v>
      </c>
      <c r="X7111" s="126" t="str">
        <f t="shared" si="223"/>
        <v/>
      </c>
    </row>
    <row r="7112" spans="14:24" x14ac:dyDescent="0.25">
      <c r="N7112" s="119" t="s">
        <v>51</v>
      </c>
      <c r="O7112" s="119" t="s">
        <v>14026</v>
      </c>
      <c r="P7112" s="119" t="s">
        <v>14027</v>
      </c>
      <c r="Q7112" s="126">
        <f>COUNTIF(N7112,'Service Line Inventory'!$AE$36)</f>
        <v>0</v>
      </c>
      <c r="W7112" s="125">
        <f t="shared" si="222"/>
        <v>0</v>
      </c>
      <c r="X7112" s="126" t="str">
        <f t="shared" si="223"/>
        <v/>
      </c>
    </row>
    <row r="7113" spans="14:24" x14ac:dyDescent="0.25">
      <c r="N7113" s="119" t="s">
        <v>51</v>
      </c>
      <c r="O7113" s="119" t="s">
        <v>14028</v>
      </c>
      <c r="P7113" s="119" t="s">
        <v>14029</v>
      </c>
      <c r="Q7113" s="126">
        <f>COUNTIF(N7113,'Service Line Inventory'!$AE$36)</f>
        <v>0</v>
      </c>
      <c r="W7113" s="125">
        <f t="shared" si="222"/>
        <v>0</v>
      </c>
      <c r="X7113" s="126" t="str">
        <f t="shared" si="223"/>
        <v/>
      </c>
    </row>
    <row r="7114" spans="14:24" x14ac:dyDescent="0.25">
      <c r="N7114" s="119" t="s">
        <v>51</v>
      </c>
      <c r="O7114" s="119" t="s">
        <v>14030</v>
      </c>
      <c r="P7114" s="119" t="s">
        <v>14031</v>
      </c>
      <c r="Q7114" s="126">
        <f>COUNTIF(N7114,'Service Line Inventory'!$AE$36)</f>
        <v>0</v>
      </c>
      <c r="W7114" s="125">
        <f t="shared" si="222"/>
        <v>0</v>
      </c>
      <c r="X7114" s="126" t="str">
        <f t="shared" si="223"/>
        <v/>
      </c>
    </row>
    <row r="7115" spans="14:24" x14ac:dyDescent="0.25">
      <c r="N7115" s="119" t="s">
        <v>51</v>
      </c>
      <c r="O7115" s="119" t="s">
        <v>14032</v>
      </c>
      <c r="P7115" s="119" t="s">
        <v>12833</v>
      </c>
      <c r="Q7115" s="126">
        <f>COUNTIF(N7115,'Service Line Inventory'!$AE$36)</f>
        <v>0</v>
      </c>
      <c r="W7115" s="125">
        <f t="shared" si="222"/>
        <v>0</v>
      </c>
      <c r="X7115" s="126" t="str">
        <f t="shared" si="223"/>
        <v/>
      </c>
    </row>
    <row r="7116" spans="14:24" x14ac:dyDescent="0.25">
      <c r="N7116" s="119" t="s">
        <v>51</v>
      </c>
      <c r="O7116" s="119" t="s">
        <v>14033</v>
      </c>
      <c r="P7116" s="119" t="s">
        <v>14034</v>
      </c>
      <c r="Q7116" s="126">
        <f>COUNTIF(N7116,'Service Line Inventory'!$AE$36)</f>
        <v>0</v>
      </c>
      <c r="W7116" s="125">
        <f t="shared" si="222"/>
        <v>0</v>
      </c>
      <c r="X7116" s="126" t="str">
        <f t="shared" si="223"/>
        <v/>
      </c>
    </row>
    <row r="7117" spans="14:24" x14ac:dyDescent="0.25">
      <c r="N7117" s="119" t="s">
        <v>51</v>
      </c>
      <c r="O7117" s="119" t="s">
        <v>14035</v>
      </c>
      <c r="P7117" s="119" t="s">
        <v>14036</v>
      </c>
      <c r="Q7117" s="126">
        <f>COUNTIF(N7117,'Service Line Inventory'!$AE$36)</f>
        <v>0</v>
      </c>
      <c r="W7117" s="125">
        <f t="shared" si="222"/>
        <v>0</v>
      </c>
      <c r="X7117" s="126" t="str">
        <f t="shared" si="223"/>
        <v/>
      </c>
    </row>
    <row r="7118" spans="14:24" x14ac:dyDescent="0.25">
      <c r="N7118" s="119" t="s">
        <v>51</v>
      </c>
      <c r="O7118" s="119" t="s">
        <v>14037</v>
      </c>
      <c r="P7118" s="119" t="s">
        <v>14038</v>
      </c>
      <c r="Q7118" s="126">
        <f>COUNTIF(N7118,'Service Line Inventory'!$AE$36)</f>
        <v>0</v>
      </c>
      <c r="W7118" s="125">
        <f t="shared" si="222"/>
        <v>0</v>
      </c>
      <c r="X7118" s="126" t="str">
        <f t="shared" si="223"/>
        <v/>
      </c>
    </row>
    <row r="7119" spans="14:24" x14ac:dyDescent="0.25">
      <c r="N7119" s="119" t="s">
        <v>51</v>
      </c>
      <c r="O7119" s="119" t="s">
        <v>14039</v>
      </c>
      <c r="P7119" s="119" t="s">
        <v>14040</v>
      </c>
      <c r="Q7119" s="126">
        <f>COUNTIF(N7119,'Service Line Inventory'!$AE$36)</f>
        <v>0</v>
      </c>
      <c r="W7119" s="125">
        <f t="shared" si="222"/>
        <v>0</v>
      </c>
      <c r="X7119" s="126" t="str">
        <f t="shared" si="223"/>
        <v/>
      </c>
    </row>
    <row r="7120" spans="14:24" x14ac:dyDescent="0.25">
      <c r="N7120" s="119" t="s">
        <v>51</v>
      </c>
      <c r="O7120" s="119" t="s">
        <v>14041</v>
      </c>
      <c r="P7120" s="119" t="s">
        <v>14042</v>
      </c>
      <c r="Q7120" s="126">
        <f>COUNTIF(N7120,'Service Line Inventory'!$AE$36)</f>
        <v>0</v>
      </c>
      <c r="W7120" s="125">
        <f t="shared" si="222"/>
        <v>0</v>
      </c>
      <c r="X7120" s="126" t="str">
        <f t="shared" si="223"/>
        <v/>
      </c>
    </row>
    <row r="7121" spans="14:24" x14ac:dyDescent="0.25">
      <c r="N7121" s="119" t="s">
        <v>51</v>
      </c>
      <c r="O7121" s="119" t="s">
        <v>14043</v>
      </c>
      <c r="P7121" s="119" t="s">
        <v>14044</v>
      </c>
      <c r="Q7121" s="126">
        <f>COUNTIF(N7121,'Service Line Inventory'!$AE$36)</f>
        <v>0</v>
      </c>
      <c r="W7121" s="125">
        <f t="shared" si="222"/>
        <v>0</v>
      </c>
      <c r="X7121" s="126" t="str">
        <f t="shared" si="223"/>
        <v/>
      </c>
    </row>
    <row r="7122" spans="14:24" x14ac:dyDescent="0.25">
      <c r="N7122" s="119" t="s">
        <v>51</v>
      </c>
      <c r="O7122" s="119" t="s">
        <v>14045</v>
      </c>
      <c r="P7122" s="119" t="s">
        <v>14046</v>
      </c>
      <c r="Q7122" s="126">
        <f>COUNTIF(N7122,'Service Line Inventory'!$AE$36)</f>
        <v>0</v>
      </c>
      <c r="W7122" s="125">
        <f t="shared" si="222"/>
        <v>0</v>
      </c>
      <c r="X7122" s="126" t="str">
        <f t="shared" si="223"/>
        <v/>
      </c>
    </row>
    <row r="7123" spans="14:24" x14ac:dyDescent="0.25">
      <c r="N7123" s="119" t="s">
        <v>51</v>
      </c>
      <c r="O7123" s="119" t="s">
        <v>14047</v>
      </c>
      <c r="P7123" s="119" t="s">
        <v>14048</v>
      </c>
      <c r="Q7123" s="126">
        <f>COUNTIF(N7123,'Service Line Inventory'!$AE$36)</f>
        <v>0</v>
      </c>
      <c r="W7123" s="125">
        <f t="shared" si="222"/>
        <v>0</v>
      </c>
      <c r="X7123" s="126" t="str">
        <f t="shared" si="223"/>
        <v/>
      </c>
    </row>
    <row r="7124" spans="14:24" x14ac:dyDescent="0.25">
      <c r="N7124" s="119" t="s">
        <v>51</v>
      </c>
      <c r="O7124" s="119" t="s">
        <v>14049</v>
      </c>
      <c r="P7124" s="119" t="s">
        <v>14050</v>
      </c>
      <c r="Q7124" s="126">
        <f>COUNTIF(N7124,'Service Line Inventory'!$AE$36)</f>
        <v>0</v>
      </c>
      <c r="W7124" s="125">
        <f t="shared" si="222"/>
        <v>0</v>
      </c>
      <c r="X7124" s="126" t="str">
        <f t="shared" si="223"/>
        <v/>
      </c>
    </row>
    <row r="7125" spans="14:24" x14ac:dyDescent="0.25">
      <c r="N7125" s="119" t="s">
        <v>51</v>
      </c>
      <c r="O7125" s="119" t="s">
        <v>14051</v>
      </c>
      <c r="P7125" s="119" t="s">
        <v>14052</v>
      </c>
      <c r="Q7125" s="126">
        <f>COUNTIF(N7125,'Service Line Inventory'!$AE$36)</f>
        <v>0</v>
      </c>
      <c r="W7125" s="125">
        <f t="shared" si="222"/>
        <v>0</v>
      </c>
      <c r="X7125" s="126" t="str">
        <f t="shared" si="223"/>
        <v/>
      </c>
    </row>
    <row r="7126" spans="14:24" x14ac:dyDescent="0.25">
      <c r="N7126" s="119" t="s">
        <v>51</v>
      </c>
      <c r="O7126" s="119" t="s">
        <v>14053</v>
      </c>
      <c r="P7126" s="119" t="s">
        <v>14054</v>
      </c>
      <c r="Q7126" s="126">
        <f>COUNTIF(N7126,'Service Line Inventory'!$AE$36)</f>
        <v>0</v>
      </c>
      <c r="W7126" s="125">
        <f t="shared" si="222"/>
        <v>0</v>
      </c>
      <c r="X7126" s="126" t="str">
        <f t="shared" si="223"/>
        <v/>
      </c>
    </row>
    <row r="7127" spans="14:24" x14ac:dyDescent="0.25">
      <c r="N7127" s="119" t="s">
        <v>51</v>
      </c>
      <c r="O7127" s="119" t="s">
        <v>14055</v>
      </c>
      <c r="P7127" s="119" t="s">
        <v>14056</v>
      </c>
      <c r="Q7127" s="126">
        <f>COUNTIF(N7127,'Service Line Inventory'!$AE$36)</f>
        <v>0</v>
      </c>
      <c r="W7127" s="125">
        <f t="shared" si="222"/>
        <v>0</v>
      </c>
      <c r="X7127" s="126" t="str">
        <f t="shared" si="223"/>
        <v/>
      </c>
    </row>
    <row r="7128" spans="14:24" x14ac:dyDescent="0.25">
      <c r="N7128" s="119" t="s">
        <v>51</v>
      </c>
      <c r="O7128" s="119" t="s">
        <v>14057</v>
      </c>
      <c r="P7128" s="119" t="s">
        <v>14058</v>
      </c>
      <c r="Q7128" s="126">
        <f>COUNTIF(N7128,'Service Line Inventory'!$AE$36)</f>
        <v>0</v>
      </c>
      <c r="W7128" s="125">
        <f t="shared" si="222"/>
        <v>0</v>
      </c>
      <c r="X7128" s="126" t="str">
        <f t="shared" si="223"/>
        <v/>
      </c>
    </row>
    <row r="7129" spans="14:24" x14ac:dyDescent="0.25">
      <c r="N7129" s="119" t="s">
        <v>51</v>
      </c>
      <c r="O7129" s="119" t="s">
        <v>14059</v>
      </c>
      <c r="P7129" s="119" t="s">
        <v>14060</v>
      </c>
      <c r="Q7129" s="126">
        <f>COUNTIF(N7129,'Service Line Inventory'!$AE$36)</f>
        <v>0</v>
      </c>
      <c r="W7129" s="125">
        <f t="shared" si="222"/>
        <v>0</v>
      </c>
      <c r="X7129" s="126" t="str">
        <f t="shared" si="223"/>
        <v/>
      </c>
    </row>
    <row r="7130" spans="14:24" x14ac:dyDescent="0.25">
      <c r="N7130" s="119" t="s">
        <v>51</v>
      </c>
      <c r="O7130" s="119" t="s">
        <v>14061</v>
      </c>
      <c r="P7130" s="119" t="s">
        <v>14062</v>
      </c>
      <c r="Q7130" s="126">
        <f>COUNTIF(N7130,'Service Line Inventory'!$AE$36)</f>
        <v>0</v>
      </c>
      <c r="W7130" s="125">
        <f t="shared" si="222"/>
        <v>0</v>
      </c>
      <c r="X7130" s="126" t="str">
        <f t="shared" si="223"/>
        <v/>
      </c>
    </row>
    <row r="7131" spans="14:24" x14ac:dyDescent="0.25">
      <c r="N7131" s="119" t="s">
        <v>51</v>
      </c>
      <c r="O7131" s="119" t="s">
        <v>14063</v>
      </c>
      <c r="P7131" s="119" t="s">
        <v>14064</v>
      </c>
      <c r="Q7131" s="126">
        <f>COUNTIF(N7131,'Service Line Inventory'!$AE$36)</f>
        <v>0</v>
      </c>
      <c r="W7131" s="125">
        <f t="shared" si="222"/>
        <v>0</v>
      </c>
      <c r="X7131" s="126" t="str">
        <f t="shared" si="223"/>
        <v/>
      </c>
    </row>
    <row r="7132" spans="14:24" x14ac:dyDescent="0.25">
      <c r="N7132" s="119" t="s">
        <v>51</v>
      </c>
      <c r="O7132" s="119" t="s">
        <v>14065</v>
      </c>
      <c r="P7132" s="119" t="s">
        <v>14066</v>
      </c>
      <c r="Q7132" s="126">
        <f>COUNTIF(N7132,'Service Line Inventory'!$AE$36)</f>
        <v>0</v>
      </c>
      <c r="W7132" s="125">
        <f t="shared" si="222"/>
        <v>0</v>
      </c>
      <c r="X7132" s="126" t="str">
        <f t="shared" si="223"/>
        <v/>
      </c>
    </row>
    <row r="7133" spans="14:24" x14ac:dyDescent="0.25">
      <c r="N7133" s="119" t="s">
        <v>51</v>
      </c>
      <c r="O7133" s="119" t="s">
        <v>14067</v>
      </c>
      <c r="P7133" s="119" t="s">
        <v>14068</v>
      </c>
      <c r="Q7133" s="126">
        <f>COUNTIF(N7133,'Service Line Inventory'!$AE$36)</f>
        <v>0</v>
      </c>
      <c r="W7133" s="125">
        <f t="shared" si="222"/>
        <v>0</v>
      </c>
      <c r="X7133" s="126" t="str">
        <f t="shared" si="223"/>
        <v/>
      </c>
    </row>
    <row r="7134" spans="14:24" x14ac:dyDescent="0.25">
      <c r="N7134" s="119" t="s">
        <v>51</v>
      </c>
      <c r="O7134" s="119" t="s">
        <v>14069</v>
      </c>
      <c r="P7134" s="119" t="s">
        <v>14070</v>
      </c>
      <c r="Q7134" s="126">
        <f>COUNTIF(N7134,'Service Line Inventory'!$AE$36)</f>
        <v>0</v>
      </c>
      <c r="W7134" s="125">
        <f t="shared" si="222"/>
        <v>0</v>
      </c>
      <c r="X7134" s="126" t="str">
        <f t="shared" si="223"/>
        <v/>
      </c>
    </row>
    <row r="7135" spans="14:24" x14ac:dyDescent="0.25">
      <c r="N7135" s="119" t="s">
        <v>51</v>
      </c>
      <c r="O7135" s="119" t="s">
        <v>14071</v>
      </c>
      <c r="P7135" s="119" t="s">
        <v>14072</v>
      </c>
      <c r="Q7135" s="126">
        <f>COUNTIF(N7135,'Service Line Inventory'!$AE$36)</f>
        <v>0</v>
      </c>
      <c r="W7135" s="125">
        <f t="shared" si="222"/>
        <v>0</v>
      </c>
      <c r="X7135" s="126" t="str">
        <f t="shared" si="223"/>
        <v/>
      </c>
    </row>
    <row r="7136" spans="14:24" x14ac:dyDescent="0.25">
      <c r="N7136" s="119" t="s">
        <v>51</v>
      </c>
      <c r="O7136" s="119" t="s">
        <v>14073</v>
      </c>
      <c r="P7136" s="119" t="s">
        <v>14074</v>
      </c>
      <c r="Q7136" s="126">
        <f>COUNTIF(N7136,'Service Line Inventory'!$AE$36)</f>
        <v>0</v>
      </c>
      <c r="W7136" s="125">
        <f t="shared" si="222"/>
        <v>0</v>
      </c>
      <c r="X7136" s="126" t="str">
        <f t="shared" si="223"/>
        <v/>
      </c>
    </row>
    <row r="7137" spans="14:24" x14ac:dyDescent="0.25">
      <c r="N7137" s="119" t="s">
        <v>51</v>
      </c>
      <c r="O7137" s="119" t="s">
        <v>14075</v>
      </c>
      <c r="P7137" s="119" t="s">
        <v>14076</v>
      </c>
      <c r="Q7137" s="126">
        <f>COUNTIF(N7137,'Service Line Inventory'!$AE$36)</f>
        <v>0</v>
      </c>
      <c r="W7137" s="125">
        <f t="shared" si="222"/>
        <v>0</v>
      </c>
      <c r="X7137" s="126" t="str">
        <f t="shared" si="223"/>
        <v/>
      </c>
    </row>
    <row r="7138" spans="14:24" x14ac:dyDescent="0.25">
      <c r="N7138" s="119" t="s">
        <v>51</v>
      </c>
      <c r="O7138" s="119" t="s">
        <v>14077</v>
      </c>
      <c r="P7138" s="119" t="s">
        <v>14078</v>
      </c>
      <c r="Q7138" s="126">
        <f>COUNTIF(N7138,'Service Line Inventory'!$AE$36)</f>
        <v>0</v>
      </c>
      <c r="W7138" s="125">
        <f t="shared" si="222"/>
        <v>0</v>
      </c>
      <c r="X7138" s="126" t="str">
        <f t="shared" si="223"/>
        <v/>
      </c>
    </row>
    <row r="7139" spans="14:24" x14ac:dyDescent="0.25">
      <c r="N7139" s="119" t="s">
        <v>51</v>
      </c>
      <c r="O7139" s="119" t="s">
        <v>14079</v>
      </c>
      <c r="P7139" s="119" t="s">
        <v>14080</v>
      </c>
      <c r="Q7139" s="126">
        <f>COUNTIF(N7139,'Service Line Inventory'!$AE$36)</f>
        <v>0</v>
      </c>
      <c r="W7139" s="125">
        <f t="shared" si="222"/>
        <v>0</v>
      </c>
      <c r="X7139" s="126" t="str">
        <f t="shared" si="223"/>
        <v/>
      </c>
    </row>
    <row r="7140" spans="14:24" x14ac:dyDescent="0.25">
      <c r="N7140" s="119" t="s">
        <v>51</v>
      </c>
      <c r="O7140" s="119" t="s">
        <v>14081</v>
      </c>
      <c r="P7140" s="119" t="s">
        <v>14082</v>
      </c>
      <c r="Q7140" s="126">
        <f>COUNTIF(N7140,'Service Line Inventory'!$AE$36)</f>
        <v>0</v>
      </c>
      <c r="W7140" s="125">
        <f t="shared" si="222"/>
        <v>0</v>
      </c>
      <c r="X7140" s="126" t="str">
        <f t="shared" si="223"/>
        <v/>
      </c>
    </row>
    <row r="7141" spans="14:24" x14ac:dyDescent="0.25">
      <c r="N7141" s="119" t="s">
        <v>51</v>
      </c>
      <c r="O7141" s="119" t="s">
        <v>14083</v>
      </c>
      <c r="P7141" s="119" t="s">
        <v>14084</v>
      </c>
      <c r="Q7141" s="126">
        <f>COUNTIF(N7141,'Service Line Inventory'!$AE$36)</f>
        <v>0</v>
      </c>
      <c r="W7141" s="125">
        <f t="shared" si="222"/>
        <v>0</v>
      </c>
      <c r="X7141" s="126" t="str">
        <f t="shared" si="223"/>
        <v/>
      </c>
    </row>
    <row r="7142" spans="14:24" x14ac:dyDescent="0.25">
      <c r="N7142" s="119" t="s">
        <v>51</v>
      </c>
      <c r="O7142" s="119" t="s">
        <v>14085</v>
      </c>
      <c r="P7142" s="119" t="s">
        <v>14086</v>
      </c>
      <c r="Q7142" s="126">
        <f>COUNTIF(N7142,'Service Line Inventory'!$AE$36)</f>
        <v>0</v>
      </c>
      <c r="W7142" s="125">
        <f t="shared" si="222"/>
        <v>0</v>
      </c>
      <c r="X7142" s="126" t="str">
        <f t="shared" si="223"/>
        <v/>
      </c>
    </row>
    <row r="7143" spans="14:24" x14ac:dyDescent="0.25">
      <c r="N7143" s="119" t="s">
        <v>51</v>
      </c>
      <c r="O7143" s="119" t="s">
        <v>14087</v>
      </c>
      <c r="P7143" s="119" t="s">
        <v>14088</v>
      </c>
      <c r="Q7143" s="126">
        <f>COUNTIF(N7143,'Service Line Inventory'!$AE$36)</f>
        <v>0</v>
      </c>
      <c r="W7143" s="125">
        <f t="shared" si="222"/>
        <v>0</v>
      </c>
      <c r="X7143" s="126" t="str">
        <f t="shared" si="223"/>
        <v/>
      </c>
    </row>
    <row r="7144" spans="14:24" x14ac:dyDescent="0.25">
      <c r="N7144" s="119" t="s">
        <v>51</v>
      </c>
      <c r="O7144" s="119" t="s">
        <v>14089</v>
      </c>
      <c r="P7144" s="119" t="s">
        <v>14090</v>
      </c>
      <c r="Q7144" s="126">
        <f>COUNTIF(N7144,'Service Line Inventory'!$AE$36)</f>
        <v>0</v>
      </c>
      <c r="W7144" s="125">
        <f t="shared" si="222"/>
        <v>0</v>
      </c>
      <c r="X7144" s="126" t="str">
        <f t="shared" si="223"/>
        <v/>
      </c>
    </row>
    <row r="7145" spans="14:24" x14ac:dyDescent="0.25">
      <c r="N7145" s="119" t="s">
        <v>51</v>
      </c>
      <c r="O7145" s="119" t="s">
        <v>14091</v>
      </c>
      <c r="P7145" s="119" t="s">
        <v>14092</v>
      </c>
      <c r="Q7145" s="126">
        <f>COUNTIF(N7145,'Service Line Inventory'!$AE$36)</f>
        <v>0</v>
      </c>
      <c r="W7145" s="125">
        <f t="shared" si="222"/>
        <v>0</v>
      </c>
      <c r="X7145" s="126" t="str">
        <f t="shared" si="223"/>
        <v/>
      </c>
    </row>
    <row r="7146" spans="14:24" x14ac:dyDescent="0.25">
      <c r="N7146" s="119" t="s">
        <v>51</v>
      </c>
      <c r="O7146" s="119" t="s">
        <v>14093</v>
      </c>
      <c r="P7146" s="119" t="s">
        <v>14094</v>
      </c>
      <c r="Q7146" s="126">
        <f>COUNTIF(N7146,'Service Line Inventory'!$AE$36)</f>
        <v>0</v>
      </c>
      <c r="W7146" s="125">
        <f t="shared" si="222"/>
        <v>0</v>
      </c>
      <c r="X7146" s="126" t="str">
        <f t="shared" si="223"/>
        <v/>
      </c>
    </row>
    <row r="7147" spans="14:24" x14ac:dyDescent="0.25">
      <c r="N7147" s="119" t="s">
        <v>54</v>
      </c>
      <c r="O7147" s="119" t="s">
        <v>14095</v>
      </c>
      <c r="P7147" s="119" t="s">
        <v>14096</v>
      </c>
      <c r="Q7147" s="126">
        <f>COUNTIF(N7147,'Service Line Inventory'!$AE$36)</f>
        <v>0</v>
      </c>
      <c r="W7147" s="125">
        <f t="shared" si="222"/>
        <v>0</v>
      </c>
      <c r="X7147" s="126" t="str">
        <f t="shared" si="223"/>
        <v/>
      </c>
    </row>
    <row r="7148" spans="14:24" x14ac:dyDescent="0.25">
      <c r="N7148" s="119" t="s">
        <v>54</v>
      </c>
      <c r="O7148" s="119" t="s">
        <v>14097</v>
      </c>
      <c r="P7148" s="119" t="s">
        <v>14098</v>
      </c>
      <c r="Q7148" s="126">
        <f>COUNTIF(N7148,'Service Line Inventory'!$AE$36)</f>
        <v>0</v>
      </c>
      <c r="W7148" s="125">
        <f t="shared" si="222"/>
        <v>0</v>
      </c>
      <c r="X7148" s="126" t="str">
        <f t="shared" si="223"/>
        <v/>
      </c>
    </row>
    <row r="7149" spans="14:24" x14ac:dyDescent="0.25">
      <c r="N7149" s="119" t="s">
        <v>54</v>
      </c>
      <c r="O7149" s="119" t="s">
        <v>14099</v>
      </c>
      <c r="P7149" s="119" t="s">
        <v>14100</v>
      </c>
      <c r="Q7149" s="126">
        <f>COUNTIF(N7149,'Service Line Inventory'!$AE$36)</f>
        <v>0</v>
      </c>
      <c r="W7149" s="125">
        <f t="shared" si="222"/>
        <v>0</v>
      </c>
      <c r="X7149" s="126" t="str">
        <f t="shared" si="223"/>
        <v/>
      </c>
    </row>
    <row r="7150" spans="14:24" x14ac:dyDescent="0.25">
      <c r="N7150" s="119" t="s">
        <v>54</v>
      </c>
      <c r="O7150" s="119" t="s">
        <v>14101</v>
      </c>
      <c r="P7150" s="119" t="s">
        <v>14102</v>
      </c>
      <c r="Q7150" s="126">
        <f>COUNTIF(N7150,'Service Line Inventory'!$AE$36)</f>
        <v>0</v>
      </c>
      <c r="W7150" s="125">
        <f t="shared" si="222"/>
        <v>0</v>
      </c>
      <c r="X7150" s="126" t="str">
        <f t="shared" si="223"/>
        <v/>
      </c>
    </row>
    <row r="7151" spans="14:24" x14ac:dyDescent="0.25">
      <c r="N7151" s="119" t="s">
        <v>54</v>
      </c>
      <c r="O7151" s="119" t="s">
        <v>14103</v>
      </c>
      <c r="P7151" s="119" t="s">
        <v>14104</v>
      </c>
      <c r="Q7151" s="126">
        <f>COUNTIF(N7151,'Service Line Inventory'!$AE$36)</f>
        <v>0</v>
      </c>
      <c r="W7151" s="125">
        <f t="shared" si="222"/>
        <v>0</v>
      </c>
      <c r="X7151" s="126" t="str">
        <f t="shared" si="223"/>
        <v/>
      </c>
    </row>
    <row r="7152" spans="14:24" x14ac:dyDescent="0.25">
      <c r="N7152" s="119" t="s">
        <v>54</v>
      </c>
      <c r="O7152" s="119" t="s">
        <v>14105</v>
      </c>
      <c r="P7152" s="119" t="s">
        <v>14106</v>
      </c>
      <c r="Q7152" s="126">
        <f>COUNTIF(N7152,'Service Line Inventory'!$AE$36)</f>
        <v>0</v>
      </c>
      <c r="W7152" s="125">
        <f t="shared" si="222"/>
        <v>0</v>
      </c>
      <c r="X7152" s="126" t="str">
        <f t="shared" si="223"/>
        <v/>
      </c>
    </row>
    <row r="7153" spans="14:24" x14ac:dyDescent="0.25">
      <c r="N7153" s="119" t="s">
        <v>54</v>
      </c>
      <c r="O7153" s="119" t="s">
        <v>14107</v>
      </c>
      <c r="P7153" s="119" t="s">
        <v>14108</v>
      </c>
      <c r="Q7153" s="126">
        <f>COUNTIF(N7153,'Service Line Inventory'!$AE$36)</f>
        <v>0</v>
      </c>
      <c r="W7153" s="125">
        <f t="shared" si="222"/>
        <v>0</v>
      </c>
      <c r="X7153" s="126" t="str">
        <f t="shared" si="223"/>
        <v/>
      </c>
    </row>
    <row r="7154" spans="14:24" x14ac:dyDescent="0.25">
      <c r="N7154" s="119" t="s">
        <v>54</v>
      </c>
      <c r="O7154" s="119" t="s">
        <v>14109</v>
      </c>
      <c r="P7154" s="119" t="s">
        <v>14110</v>
      </c>
      <c r="Q7154" s="126">
        <f>COUNTIF(N7154,'Service Line Inventory'!$AE$36)</f>
        <v>0</v>
      </c>
      <c r="W7154" s="125">
        <f t="shared" si="222"/>
        <v>0</v>
      </c>
      <c r="X7154" s="126" t="str">
        <f t="shared" si="223"/>
        <v/>
      </c>
    </row>
    <row r="7155" spans="14:24" x14ac:dyDescent="0.25">
      <c r="N7155" s="119" t="s">
        <v>54</v>
      </c>
      <c r="O7155" s="119" t="s">
        <v>14111</v>
      </c>
      <c r="P7155" s="119" t="s">
        <v>14112</v>
      </c>
      <c r="Q7155" s="126">
        <f>COUNTIF(N7155,'Service Line Inventory'!$AE$36)</f>
        <v>0</v>
      </c>
      <c r="W7155" s="125">
        <f t="shared" si="222"/>
        <v>0</v>
      </c>
      <c r="X7155" s="126" t="str">
        <f t="shared" si="223"/>
        <v/>
      </c>
    </row>
    <row r="7156" spans="14:24" x14ac:dyDescent="0.25">
      <c r="N7156" s="119" t="s">
        <v>54</v>
      </c>
      <c r="O7156" s="119" t="s">
        <v>14113</v>
      </c>
      <c r="P7156" s="119" t="s">
        <v>14114</v>
      </c>
      <c r="Q7156" s="126">
        <f>COUNTIF(N7156,'Service Line Inventory'!$AE$36)</f>
        <v>0</v>
      </c>
      <c r="W7156" s="125">
        <f t="shared" si="222"/>
        <v>0</v>
      </c>
      <c r="X7156" s="126" t="str">
        <f t="shared" si="223"/>
        <v/>
      </c>
    </row>
    <row r="7157" spans="14:24" x14ac:dyDescent="0.25">
      <c r="N7157" s="119" t="s">
        <v>54</v>
      </c>
      <c r="O7157" s="119" t="s">
        <v>14115</v>
      </c>
      <c r="P7157" s="119" t="s">
        <v>14116</v>
      </c>
      <c r="Q7157" s="126">
        <f>COUNTIF(N7157,'Service Line Inventory'!$AE$36)</f>
        <v>0</v>
      </c>
      <c r="W7157" s="125">
        <f t="shared" si="222"/>
        <v>0</v>
      </c>
      <c r="X7157" s="126" t="str">
        <f t="shared" si="223"/>
        <v/>
      </c>
    </row>
    <row r="7158" spans="14:24" x14ac:dyDescent="0.25">
      <c r="N7158" s="119" t="s">
        <v>54</v>
      </c>
      <c r="O7158" s="119" t="s">
        <v>14117</v>
      </c>
      <c r="P7158" s="119" t="s">
        <v>14118</v>
      </c>
      <c r="Q7158" s="126">
        <f>COUNTIF(N7158,'Service Line Inventory'!$AE$36)</f>
        <v>0</v>
      </c>
      <c r="W7158" s="125">
        <f t="shared" si="222"/>
        <v>0</v>
      </c>
      <c r="X7158" s="126" t="str">
        <f t="shared" si="223"/>
        <v/>
      </c>
    </row>
    <row r="7159" spans="14:24" x14ac:dyDescent="0.25">
      <c r="N7159" s="119" t="s">
        <v>54</v>
      </c>
      <c r="O7159" s="119" t="s">
        <v>14119</v>
      </c>
      <c r="P7159" s="119" t="s">
        <v>14120</v>
      </c>
      <c r="Q7159" s="126">
        <f>COUNTIF(N7159,'Service Line Inventory'!$AE$36)</f>
        <v>0</v>
      </c>
      <c r="W7159" s="125">
        <f t="shared" si="222"/>
        <v>0</v>
      </c>
      <c r="X7159" s="126" t="str">
        <f t="shared" si="223"/>
        <v/>
      </c>
    </row>
    <row r="7160" spans="14:24" x14ac:dyDescent="0.25">
      <c r="N7160" s="119" t="s">
        <v>54</v>
      </c>
      <c r="O7160" s="119" t="s">
        <v>14121</v>
      </c>
      <c r="P7160" s="119" t="s">
        <v>14122</v>
      </c>
      <c r="Q7160" s="126">
        <f>COUNTIF(N7160,'Service Line Inventory'!$AE$36)</f>
        <v>0</v>
      </c>
      <c r="W7160" s="125">
        <f t="shared" si="222"/>
        <v>0</v>
      </c>
      <c r="X7160" s="126" t="str">
        <f t="shared" si="223"/>
        <v/>
      </c>
    </row>
    <row r="7161" spans="14:24" x14ac:dyDescent="0.25">
      <c r="N7161" s="119" t="s">
        <v>54</v>
      </c>
      <c r="O7161" s="119" t="s">
        <v>14123</v>
      </c>
      <c r="P7161" s="119" t="s">
        <v>14124</v>
      </c>
      <c r="Q7161" s="126">
        <f>COUNTIF(N7161,'Service Line Inventory'!$AE$36)</f>
        <v>0</v>
      </c>
      <c r="W7161" s="125">
        <f t="shared" si="222"/>
        <v>0</v>
      </c>
      <c r="X7161" s="126" t="str">
        <f t="shared" si="223"/>
        <v/>
      </c>
    </row>
    <row r="7162" spans="14:24" x14ac:dyDescent="0.25">
      <c r="N7162" s="119" t="s">
        <v>54</v>
      </c>
      <c r="O7162" s="119" t="s">
        <v>14125</v>
      </c>
      <c r="P7162" s="119" t="s">
        <v>14126</v>
      </c>
      <c r="Q7162" s="126">
        <f>COUNTIF(N7162,'Service Line Inventory'!$AE$36)</f>
        <v>0</v>
      </c>
      <c r="W7162" s="125">
        <f t="shared" si="222"/>
        <v>0</v>
      </c>
      <c r="X7162" s="126" t="str">
        <f t="shared" si="223"/>
        <v/>
      </c>
    </row>
    <row r="7163" spans="14:24" x14ac:dyDescent="0.25">
      <c r="N7163" s="119" t="s">
        <v>54</v>
      </c>
      <c r="O7163" s="119" t="s">
        <v>14127</v>
      </c>
      <c r="P7163" s="119" t="s">
        <v>14128</v>
      </c>
      <c r="Q7163" s="126">
        <f>COUNTIF(N7163,'Service Line Inventory'!$AE$36)</f>
        <v>0</v>
      </c>
      <c r="W7163" s="125">
        <f t="shared" si="222"/>
        <v>0</v>
      </c>
      <c r="X7163" s="126" t="str">
        <f t="shared" si="223"/>
        <v/>
      </c>
    </row>
    <row r="7164" spans="14:24" x14ac:dyDescent="0.25">
      <c r="N7164" s="119" t="s">
        <v>54</v>
      </c>
      <c r="O7164" s="119" t="s">
        <v>14129</v>
      </c>
      <c r="P7164" s="119" t="s">
        <v>14130</v>
      </c>
      <c r="Q7164" s="126">
        <f>COUNTIF(N7164,'Service Line Inventory'!$AE$36)</f>
        <v>0</v>
      </c>
      <c r="W7164" s="125">
        <f t="shared" si="222"/>
        <v>0</v>
      </c>
      <c r="X7164" s="126" t="str">
        <f t="shared" si="223"/>
        <v/>
      </c>
    </row>
    <row r="7165" spans="14:24" x14ac:dyDescent="0.25">
      <c r="N7165" s="119" t="s">
        <v>54</v>
      </c>
      <c r="O7165" s="119" t="s">
        <v>14131</v>
      </c>
      <c r="P7165" s="119" t="s">
        <v>14132</v>
      </c>
      <c r="Q7165" s="126">
        <f>COUNTIF(N7165,'Service Line Inventory'!$AE$36)</f>
        <v>0</v>
      </c>
      <c r="W7165" s="125">
        <f t="shared" si="222"/>
        <v>0</v>
      </c>
      <c r="X7165" s="126" t="str">
        <f t="shared" si="223"/>
        <v/>
      </c>
    </row>
    <row r="7166" spans="14:24" x14ac:dyDescent="0.25">
      <c r="N7166" s="119" t="s">
        <v>54</v>
      </c>
      <c r="O7166" s="119" t="s">
        <v>14133</v>
      </c>
      <c r="P7166" s="119" t="s">
        <v>14134</v>
      </c>
      <c r="Q7166" s="126">
        <f>COUNTIF(N7166,'Service Line Inventory'!$AE$36)</f>
        <v>0</v>
      </c>
      <c r="W7166" s="125">
        <f t="shared" si="222"/>
        <v>0</v>
      </c>
      <c r="X7166" s="126" t="str">
        <f t="shared" si="223"/>
        <v/>
      </c>
    </row>
    <row r="7167" spans="14:24" x14ac:dyDescent="0.25">
      <c r="N7167" s="119" t="s">
        <v>54</v>
      </c>
      <c r="O7167" s="119" t="s">
        <v>14135</v>
      </c>
      <c r="P7167" s="119" t="s">
        <v>14136</v>
      </c>
      <c r="Q7167" s="126">
        <f>COUNTIF(N7167,'Service Line Inventory'!$AE$36)</f>
        <v>0</v>
      </c>
      <c r="W7167" s="125">
        <f t="shared" si="222"/>
        <v>0</v>
      </c>
      <c r="X7167" s="126" t="str">
        <f t="shared" si="223"/>
        <v/>
      </c>
    </row>
    <row r="7168" spans="14:24" x14ac:dyDescent="0.25">
      <c r="N7168" s="119" t="s">
        <v>54</v>
      </c>
      <c r="O7168" s="119" t="s">
        <v>14137</v>
      </c>
      <c r="P7168" s="119" t="s">
        <v>14138</v>
      </c>
      <c r="Q7168" s="126">
        <f>COUNTIF(N7168,'Service Line Inventory'!$AE$36)</f>
        <v>0</v>
      </c>
      <c r="W7168" s="125">
        <f t="shared" si="222"/>
        <v>0</v>
      </c>
      <c r="X7168" s="126" t="str">
        <f t="shared" si="223"/>
        <v/>
      </c>
    </row>
    <row r="7169" spans="14:24" x14ac:dyDescent="0.25">
      <c r="N7169" s="119" t="s">
        <v>54</v>
      </c>
      <c r="O7169" s="119" t="s">
        <v>14139</v>
      </c>
      <c r="P7169" s="119" t="s">
        <v>14140</v>
      </c>
      <c r="Q7169" s="126">
        <f>COUNTIF(N7169,'Service Line Inventory'!$AE$36)</f>
        <v>0</v>
      </c>
      <c r="W7169" s="125">
        <f t="shared" ref="W7169:W7232" si="224">T7169</f>
        <v>0</v>
      </c>
      <c r="X7169" s="126" t="str">
        <f t="shared" ref="X7169:X7232" si="225">IF(W7169=0,"",W7169)</f>
        <v/>
      </c>
    </row>
    <row r="7170" spans="14:24" x14ac:dyDescent="0.25">
      <c r="N7170" s="119" t="s">
        <v>54</v>
      </c>
      <c r="O7170" s="119" t="s">
        <v>14141</v>
      </c>
      <c r="P7170" s="119" t="s">
        <v>14142</v>
      </c>
      <c r="Q7170" s="126">
        <f>COUNTIF(N7170,'Service Line Inventory'!$AE$36)</f>
        <v>0</v>
      </c>
      <c r="W7170" s="125">
        <f t="shared" si="224"/>
        <v>0</v>
      </c>
      <c r="X7170" s="126" t="str">
        <f t="shared" si="225"/>
        <v/>
      </c>
    </row>
    <row r="7171" spans="14:24" x14ac:dyDescent="0.25">
      <c r="N7171" s="119" t="s">
        <v>54</v>
      </c>
      <c r="O7171" s="119" t="s">
        <v>14143</v>
      </c>
      <c r="P7171" s="119" t="s">
        <v>14144</v>
      </c>
      <c r="Q7171" s="126">
        <f>COUNTIF(N7171,'Service Line Inventory'!$AE$36)</f>
        <v>0</v>
      </c>
      <c r="W7171" s="125">
        <f t="shared" si="224"/>
        <v>0</v>
      </c>
      <c r="X7171" s="126" t="str">
        <f t="shared" si="225"/>
        <v/>
      </c>
    </row>
    <row r="7172" spans="14:24" x14ac:dyDescent="0.25">
      <c r="N7172" s="119" t="s">
        <v>54</v>
      </c>
      <c r="O7172" s="119" t="s">
        <v>14145</v>
      </c>
      <c r="P7172" s="119" t="s">
        <v>14146</v>
      </c>
      <c r="Q7172" s="126">
        <f>COUNTIF(N7172,'Service Line Inventory'!$AE$36)</f>
        <v>0</v>
      </c>
      <c r="W7172" s="125">
        <f t="shared" si="224"/>
        <v>0</v>
      </c>
      <c r="X7172" s="126" t="str">
        <f t="shared" si="225"/>
        <v/>
      </c>
    </row>
    <row r="7173" spans="14:24" x14ac:dyDescent="0.25">
      <c r="N7173" s="119" t="s">
        <v>54</v>
      </c>
      <c r="O7173" s="119" t="s">
        <v>14147</v>
      </c>
      <c r="P7173" s="119" t="s">
        <v>14148</v>
      </c>
      <c r="Q7173" s="126">
        <f>COUNTIF(N7173,'Service Line Inventory'!$AE$36)</f>
        <v>0</v>
      </c>
      <c r="W7173" s="125">
        <f t="shared" si="224"/>
        <v>0</v>
      </c>
      <c r="X7173" s="126" t="str">
        <f t="shared" si="225"/>
        <v/>
      </c>
    </row>
    <row r="7174" spans="14:24" x14ac:dyDescent="0.25">
      <c r="N7174" s="119" t="s">
        <v>54</v>
      </c>
      <c r="O7174" s="119" t="s">
        <v>14149</v>
      </c>
      <c r="P7174" s="119" t="s">
        <v>14150</v>
      </c>
      <c r="Q7174" s="126">
        <f>COUNTIF(N7174,'Service Line Inventory'!$AE$36)</f>
        <v>0</v>
      </c>
      <c r="W7174" s="125">
        <f t="shared" si="224"/>
        <v>0</v>
      </c>
      <c r="X7174" s="126" t="str">
        <f t="shared" si="225"/>
        <v/>
      </c>
    </row>
    <row r="7175" spans="14:24" x14ac:dyDescent="0.25">
      <c r="N7175" s="119" t="s">
        <v>54</v>
      </c>
      <c r="O7175" s="119" t="s">
        <v>14151</v>
      </c>
      <c r="P7175" s="119" t="s">
        <v>14152</v>
      </c>
      <c r="Q7175" s="126">
        <f>COUNTIF(N7175,'Service Line Inventory'!$AE$36)</f>
        <v>0</v>
      </c>
      <c r="W7175" s="125">
        <f t="shared" si="224"/>
        <v>0</v>
      </c>
      <c r="X7175" s="126" t="str">
        <f t="shared" si="225"/>
        <v/>
      </c>
    </row>
    <row r="7176" spans="14:24" x14ac:dyDescent="0.25">
      <c r="N7176" s="119" t="s">
        <v>54</v>
      </c>
      <c r="O7176" s="119" t="s">
        <v>14153</v>
      </c>
      <c r="P7176" s="119" t="s">
        <v>14154</v>
      </c>
      <c r="Q7176" s="126">
        <f>COUNTIF(N7176,'Service Line Inventory'!$AE$36)</f>
        <v>0</v>
      </c>
      <c r="W7176" s="125">
        <f t="shared" si="224"/>
        <v>0</v>
      </c>
      <c r="X7176" s="126" t="str">
        <f t="shared" si="225"/>
        <v/>
      </c>
    </row>
    <row r="7177" spans="14:24" x14ac:dyDescent="0.25">
      <c r="N7177" s="119" t="s">
        <v>54</v>
      </c>
      <c r="O7177" s="119" t="s">
        <v>14155</v>
      </c>
      <c r="P7177" s="119" t="s">
        <v>14156</v>
      </c>
      <c r="Q7177" s="126">
        <f>COUNTIF(N7177,'Service Line Inventory'!$AE$36)</f>
        <v>0</v>
      </c>
      <c r="W7177" s="125">
        <f t="shared" si="224"/>
        <v>0</v>
      </c>
      <c r="X7177" s="126" t="str">
        <f t="shared" si="225"/>
        <v/>
      </c>
    </row>
    <row r="7178" spans="14:24" x14ac:dyDescent="0.25">
      <c r="N7178" s="119" t="s">
        <v>54</v>
      </c>
      <c r="O7178" s="119" t="s">
        <v>14157</v>
      </c>
      <c r="P7178" s="119" t="s">
        <v>14158</v>
      </c>
      <c r="Q7178" s="126">
        <f>COUNTIF(N7178,'Service Line Inventory'!$AE$36)</f>
        <v>0</v>
      </c>
      <c r="W7178" s="125">
        <f t="shared" si="224"/>
        <v>0</v>
      </c>
      <c r="X7178" s="126" t="str">
        <f t="shared" si="225"/>
        <v/>
      </c>
    </row>
    <row r="7179" spans="14:24" x14ac:dyDescent="0.25">
      <c r="N7179" s="119" t="s">
        <v>54</v>
      </c>
      <c r="O7179" s="119" t="s">
        <v>14159</v>
      </c>
      <c r="P7179" s="119" t="s">
        <v>14160</v>
      </c>
      <c r="Q7179" s="126">
        <f>COUNTIF(N7179,'Service Line Inventory'!$AE$36)</f>
        <v>0</v>
      </c>
      <c r="W7179" s="125">
        <f t="shared" si="224"/>
        <v>0</v>
      </c>
      <c r="X7179" s="126" t="str">
        <f t="shared" si="225"/>
        <v/>
      </c>
    </row>
    <row r="7180" spans="14:24" x14ac:dyDescent="0.25">
      <c r="N7180" s="119" t="s">
        <v>54</v>
      </c>
      <c r="O7180" s="119" t="s">
        <v>14161</v>
      </c>
      <c r="P7180" s="119" t="s">
        <v>14162</v>
      </c>
      <c r="Q7180" s="126">
        <f>COUNTIF(N7180,'Service Line Inventory'!$AE$36)</f>
        <v>0</v>
      </c>
      <c r="W7180" s="125">
        <f t="shared" si="224"/>
        <v>0</v>
      </c>
      <c r="X7180" s="126" t="str">
        <f t="shared" si="225"/>
        <v/>
      </c>
    </row>
    <row r="7181" spans="14:24" x14ac:dyDescent="0.25">
      <c r="N7181" s="119" t="s">
        <v>54</v>
      </c>
      <c r="O7181" s="119" t="s">
        <v>14163</v>
      </c>
      <c r="P7181" s="119" t="s">
        <v>14164</v>
      </c>
      <c r="Q7181" s="126">
        <f>COUNTIF(N7181,'Service Line Inventory'!$AE$36)</f>
        <v>0</v>
      </c>
      <c r="W7181" s="125">
        <f t="shared" si="224"/>
        <v>0</v>
      </c>
      <c r="X7181" s="126" t="str">
        <f t="shared" si="225"/>
        <v/>
      </c>
    </row>
    <row r="7182" spans="14:24" x14ac:dyDescent="0.25">
      <c r="N7182" s="119" t="s">
        <v>54</v>
      </c>
      <c r="O7182" s="119" t="s">
        <v>14165</v>
      </c>
      <c r="P7182" s="119" t="s">
        <v>14166</v>
      </c>
      <c r="Q7182" s="126">
        <f>COUNTIF(N7182,'Service Line Inventory'!$AE$36)</f>
        <v>0</v>
      </c>
      <c r="W7182" s="125">
        <f t="shared" si="224"/>
        <v>0</v>
      </c>
      <c r="X7182" s="126" t="str">
        <f t="shared" si="225"/>
        <v/>
      </c>
    </row>
    <row r="7183" spans="14:24" x14ac:dyDescent="0.25">
      <c r="N7183" s="119" t="s">
        <v>54</v>
      </c>
      <c r="O7183" s="119" t="s">
        <v>14167</v>
      </c>
      <c r="P7183" s="119" t="s">
        <v>14168</v>
      </c>
      <c r="Q7183" s="126">
        <f>COUNTIF(N7183,'Service Line Inventory'!$AE$36)</f>
        <v>0</v>
      </c>
      <c r="W7183" s="125">
        <f t="shared" si="224"/>
        <v>0</v>
      </c>
      <c r="X7183" s="126" t="str">
        <f t="shared" si="225"/>
        <v/>
      </c>
    </row>
    <row r="7184" spans="14:24" x14ac:dyDescent="0.25">
      <c r="N7184" s="119" t="s">
        <v>54</v>
      </c>
      <c r="O7184" s="119" t="s">
        <v>14169</v>
      </c>
      <c r="P7184" s="119" t="s">
        <v>14170</v>
      </c>
      <c r="Q7184" s="126">
        <f>COUNTIF(N7184,'Service Line Inventory'!$AE$36)</f>
        <v>0</v>
      </c>
      <c r="W7184" s="125">
        <f t="shared" si="224"/>
        <v>0</v>
      </c>
      <c r="X7184" s="126" t="str">
        <f t="shared" si="225"/>
        <v/>
      </c>
    </row>
    <row r="7185" spans="14:24" x14ac:dyDescent="0.25">
      <c r="N7185" s="119" t="s">
        <v>54</v>
      </c>
      <c r="O7185" s="119" t="s">
        <v>14171</v>
      </c>
      <c r="P7185" s="119" t="s">
        <v>14172</v>
      </c>
      <c r="Q7185" s="126">
        <f>COUNTIF(N7185,'Service Line Inventory'!$AE$36)</f>
        <v>0</v>
      </c>
      <c r="W7185" s="125">
        <f t="shared" si="224"/>
        <v>0</v>
      </c>
      <c r="X7185" s="126" t="str">
        <f t="shared" si="225"/>
        <v/>
      </c>
    </row>
    <row r="7186" spans="14:24" x14ac:dyDescent="0.25">
      <c r="N7186" s="119" t="s">
        <v>54</v>
      </c>
      <c r="O7186" s="119" t="s">
        <v>14173</v>
      </c>
      <c r="P7186" s="119" t="s">
        <v>14174</v>
      </c>
      <c r="Q7186" s="126">
        <f>COUNTIF(N7186,'Service Line Inventory'!$AE$36)</f>
        <v>0</v>
      </c>
      <c r="W7186" s="125">
        <f t="shared" si="224"/>
        <v>0</v>
      </c>
      <c r="X7186" s="126" t="str">
        <f t="shared" si="225"/>
        <v/>
      </c>
    </row>
    <row r="7187" spans="14:24" x14ac:dyDescent="0.25">
      <c r="N7187" s="119" t="s">
        <v>54</v>
      </c>
      <c r="O7187" s="119" t="s">
        <v>14175</v>
      </c>
      <c r="P7187" s="119" t="s">
        <v>14176</v>
      </c>
      <c r="Q7187" s="126">
        <f>COUNTIF(N7187,'Service Line Inventory'!$AE$36)</f>
        <v>0</v>
      </c>
      <c r="W7187" s="125">
        <f t="shared" si="224"/>
        <v>0</v>
      </c>
      <c r="X7187" s="126" t="str">
        <f t="shared" si="225"/>
        <v/>
      </c>
    </row>
    <row r="7188" spans="14:24" x14ac:dyDescent="0.25">
      <c r="N7188" s="119" t="s">
        <v>54</v>
      </c>
      <c r="O7188" s="119" t="s">
        <v>14177</v>
      </c>
      <c r="P7188" s="119" t="s">
        <v>14178</v>
      </c>
      <c r="Q7188" s="126">
        <f>COUNTIF(N7188,'Service Line Inventory'!$AE$36)</f>
        <v>0</v>
      </c>
      <c r="W7188" s="125">
        <f t="shared" si="224"/>
        <v>0</v>
      </c>
      <c r="X7188" s="126" t="str">
        <f t="shared" si="225"/>
        <v/>
      </c>
    </row>
    <row r="7189" spans="14:24" x14ac:dyDescent="0.25">
      <c r="N7189" s="119" t="s">
        <v>54</v>
      </c>
      <c r="O7189" s="119" t="s">
        <v>14179</v>
      </c>
      <c r="P7189" s="119" t="s">
        <v>14180</v>
      </c>
      <c r="Q7189" s="126">
        <f>COUNTIF(N7189,'Service Line Inventory'!$AE$36)</f>
        <v>0</v>
      </c>
      <c r="W7189" s="125">
        <f t="shared" si="224"/>
        <v>0</v>
      </c>
      <c r="X7189" s="126" t="str">
        <f t="shared" si="225"/>
        <v/>
      </c>
    </row>
    <row r="7190" spans="14:24" x14ac:dyDescent="0.25">
      <c r="N7190" s="119" t="s">
        <v>54</v>
      </c>
      <c r="O7190" s="119" t="s">
        <v>14181</v>
      </c>
      <c r="P7190" s="119" t="s">
        <v>14182</v>
      </c>
      <c r="Q7190" s="126">
        <f>COUNTIF(N7190,'Service Line Inventory'!$AE$36)</f>
        <v>0</v>
      </c>
      <c r="W7190" s="125">
        <f t="shared" si="224"/>
        <v>0</v>
      </c>
      <c r="X7190" s="126" t="str">
        <f t="shared" si="225"/>
        <v/>
      </c>
    </row>
    <row r="7191" spans="14:24" x14ac:dyDescent="0.25">
      <c r="N7191" s="119" t="s">
        <v>54</v>
      </c>
      <c r="O7191" s="119" t="s">
        <v>14183</v>
      </c>
      <c r="P7191" s="119" t="s">
        <v>14184</v>
      </c>
      <c r="Q7191" s="126">
        <f>COUNTIF(N7191,'Service Line Inventory'!$AE$36)</f>
        <v>0</v>
      </c>
      <c r="W7191" s="125">
        <f t="shared" si="224"/>
        <v>0</v>
      </c>
      <c r="X7191" s="126" t="str">
        <f t="shared" si="225"/>
        <v/>
      </c>
    </row>
    <row r="7192" spans="14:24" x14ac:dyDescent="0.25">
      <c r="N7192" s="119" t="s">
        <v>54</v>
      </c>
      <c r="O7192" s="119" t="s">
        <v>14185</v>
      </c>
      <c r="P7192" s="119" t="s">
        <v>14186</v>
      </c>
      <c r="Q7192" s="126">
        <f>COUNTIF(N7192,'Service Line Inventory'!$AE$36)</f>
        <v>0</v>
      </c>
      <c r="W7192" s="125">
        <f t="shared" si="224"/>
        <v>0</v>
      </c>
      <c r="X7192" s="126" t="str">
        <f t="shared" si="225"/>
        <v/>
      </c>
    </row>
    <row r="7193" spans="14:24" x14ac:dyDescent="0.25">
      <c r="N7193" s="119" t="s">
        <v>54</v>
      </c>
      <c r="O7193" s="119" t="s">
        <v>14187</v>
      </c>
      <c r="P7193" s="119" t="s">
        <v>14188</v>
      </c>
      <c r="Q7193" s="126">
        <f>COUNTIF(N7193,'Service Line Inventory'!$AE$36)</f>
        <v>0</v>
      </c>
      <c r="W7193" s="125">
        <f t="shared" si="224"/>
        <v>0</v>
      </c>
      <c r="X7193" s="126" t="str">
        <f t="shared" si="225"/>
        <v/>
      </c>
    </row>
    <row r="7194" spans="14:24" x14ac:dyDescent="0.25">
      <c r="N7194" s="119" t="s">
        <v>54</v>
      </c>
      <c r="O7194" s="119" t="s">
        <v>14189</v>
      </c>
      <c r="P7194" s="119" t="s">
        <v>14190</v>
      </c>
      <c r="Q7194" s="126">
        <f>COUNTIF(N7194,'Service Line Inventory'!$AE$36)</f>
        <v>0</v>
      </c>
      <c r="W7194" s="125">
        <f t="shared" si="224"/>
        <v>0</v>
      </c>
      <c r="X7194" s="126" t="str">
        <f t="shared" si="225"/>
        <v/>
      </c>
    </row>
    <row r="7195" spans="14:24" x14ac:dyDescent="0.25">
      <c r="N7195" s="119" t="s">
        <v>54</v>
      </c>
      <c r="O7195" s="119" t="s">
        <v>14191</v>
      </c>
      <c r="P7195" s="119" t="s">
        <v>14192</v>
      </c>
      <c r="Q7195" s="126">
        <f>COUNTIF(N7195,'Service Line Inventory'!$AE$36)</f>
        <v>0</v>
      </c>
      <c r="W7195" s="125">
        <f t="shared" si="224"/>
        <v>0</v>
      </c>
      <c r="X7195" s="126" t="str">
        <f t="shared" si="225"/>
        <v/>
      </c>
    </row>
    <row r="7196" spans="14:24" x14ac:dyDescent="0.25">
      <c r="N7196" s="119" t="s">
        <v>54</v>
      </c>
      <c r="O7196" s="119" t="s">
        <v>14193</v>
      </c>
      <c r="P7196" s="119" t="s">
        <v>14194</v>
      </c>
      <c r="Q7196" s="126">
        <f>COUNTIF(N7196,'Service Line Inventory'!$AE$36)</f>
        <v>0</v>
      </c>
      <c r="W7196" s="125">
        <f t="shared" si="224"/>
        <v>0</v>
      </c>
      <c r="X7196" s="126" t="str">
        <f t="shared" si="225"/>
        <v/>
      </c>
    </row>
    <row r="7197" spans="14:24" x14ac:dyDescent="0.25">
      <c r="N7197" s="119" t="s">
        <v>54</v>
      </c>
      <c r="O7197" s="119" t="s">
        <v>14195</v>
      </c>
      <c r="P7197" s="119" t="s">
        <v>14196</v>
      </c>
      <c r="Q7197" s="126">
        <f>COUNTIF(N7197,'Service Line Inventory'!$AE$36)</f>
        <v>0</v>
      </c>
      <c r="W7197" s="125">
        <f t="shared" si="224"/>
        <v>0</v>
      </c>
      <c r="X7197" s="126" t="str">
        <f t="shared" si="225"/>
        <v/>
      </c>
    </row>
    <row r="7198" spans="14:24" x14ac:dyDescent="0.25">
      <c r="N7198" s="119" t="s">
        <v>54</v>
      </c>
      <c r="O7198" s="119" t="s">
        <v>14197</v>
      </c>
      <c r="P7198" s="119" t="s">
        <v>14198</v>
      </c>
      <c r="Q7198" s="126">
        <f>COUNTIF(N7198,'Service Line Inventory'!$AE$36)</f>
        <v>0</v>
      </c>
      <c r="W7198" s="125">
        <f t="shared" si="224"/>
        <v>0</v>
      </c>
      <c r="X7198" s="126" t="str">
        <f t="shared" si="225"/>
        <v/>
      </c>
    </row>
    <row r="7199" spans="14:24" x14ac:dyDescent="0.25">
      <c r="N7199" s="119" t="s">
        <v>54</v>
      </c>
      <c r="O7199" s="119" t="s">
        <v>14199</v>
      </c>
      <c r="P7199" s="119" t="s">
        <v>14200</v>
      </c>
      <c r="Q7199" s="126">
        <f>COUNTIF(N7199,'Service Line Inventory'!$AE$36)</f>
        <v>0</v>
      </c>
      <c r="W7199" s="125">
        <f t="shared" si="224"/>
        <v>0</v>
      </c>
      <c r="X7199" s="126" t="str">
        <f t="shared" si="225"/>
        <v/>
      </c>
    </row>
    <row r="7200" spans="14:24" x14ac:dyDescent="0.25">
      <c r="N7200" s="119" t="s">
        <v>54</v>
      </c>
      <c r="O7200" s="119" t="s">
        <v>14201</v>
      </c>
      <c r="P7200" s="119" t="s">
        <v>14202</v>
      </c>
      <c r="Q7200" s="126">
        <f>COUNTIF(N7200,'Service Line Inventory'!$AE$36)</f>
        <v>0</v>
      </c>
      <c r="W7200" s="125">
        <f t="shared" si="224"/>
        <v>0</v>
      </c>
      <c r="X7200" s="126" t="str">
        <f t="shared" si="225"/>
        <v/>
      </c>
    </row>
    <row r="7201" spans="14:24" x14ac:dyDescent="0.25">
      <c r="N7201" s="119" t="s">
        <v>54</v>
      </c>
      <c r="O7201" s="119" t="s">
        <v>14203</v>
      </c>
      <c r="P7201" s="119" t="s">
        <v>14204</v>
      </c>
      <c r="Q7201" s="126">
        <f>COUNTIF(N7201,'Service Line Inventory'!$AE$36)</f>
        <v>0</v>
      </c>
      <c r="W7201" s="125">
        <f t="shared" si="224"/>
        <v>0</v>
      </c>
      <c r="X7201" s="126" t="str">
        <f t="shared" si="225"/>
        <v/>
      </c>
    </row>
    <row r="7202" spans="14:24" x14ac:dyDescent="0.25">
      <c r="N7202" s="119" t="s">
        <v>54</v>
      </c>
      <c r="O7202" s="119" t="s">
        <v>14205</v>
      </c>
      <c r="P7202" s="119" t="s">
        <v>14206</v>
      </c>
      <c r="Q7202" s="126">
        <f>COUNTIF(N7202,'Service Line Inventory'!$AE$36)</f>
        <v>0</v>
      </c>
      <c r="W7202" s="125">
        <f t="shared" si="224"/>
        <v>0</v>
      </c>
      <c r="X7202" s="126" t="str">
        <f t="shared" si="225"/>
        <v/>
      </c>
    </row>
    <row r="7203" spans="14:24" x14ac:dyDescent="0.25">
      <c r="N7203" s="119" t="s">
        <v>54</v>
      </c>
      <c r="O7203" s="119" t="s">
        <v>14207</v>
      </c>
      <c r="P7203" s="119" t="s">
        <v>14208</v>
      </c>
      <c r="Q7203" s="126">
        <f>COUNTIF(N7203,'Service Line Inventory'!$AE$36)</f>
        <v>0</v>
      </c>
      <c r="W7203" s="125">
        <f t="shared" si="224"/>
        <v>0</v>
      </c>
      <c r="X7203" s="126" t="str">
        <f t="shared" si="225"/>
        <v/>
      </c>
    </row>
    <row r="7204" spans="14:24" x14ac:dyDescent="0.25">
      <c r="N7204" s="119" t="s">
        <v>54</v>
      </c>
      <c r="O7204" s="119" t="s">
        <v>14209</v>
      </c>
      <c r="P7204" s="119" t="s">
        <v>14210</v>
      </c>
      <c r="Q7204" s="126">
        <f>COUNTIF(N7204,'Service Line Inventory'!$AE$36)</f>
        <v>0</v>
      </c>
      <c r="W7204" s="125">
        <f t="shared" si="224"/>
        <v>0</v>
      </c>
      <c r="X7204" s="126" t="str">
        <f t="shared" si="225"/>
        <v/>
      </c>
    </row>
    <row r="7205" spans="14:24" x14ac:dyDescent="0.25">
      <c r="N7205" s="119" t="s">
        <v>54</v>
      </c>
      <c r="O7205" s="119" t="s">
        <v>14211</v>
      </c>
      <c r="P7205" s="119" t="s">
        <v>1303</v>
      </c>
      <c r="Q7205" s="126">
        <f>COUNTIF(N7205,'Service Line Inventory'!$AE$36)</f>
        <v>0</v>
      </c>
      <c r="W7205" s="125">
        <f t="shared" si="224"/>
        <v>0</v>
      </c>
      <c r="X7205" s="126" t="str">
        <f t="shared" si="225"/>
        <v/>
      </c>
    </row>
    <row r="7206" spans="14:24" x14ac:dyDescent="0.25">
      <c r="N7206" s="119" t="s">
        <v>54</v>
      </c>
      <c r="O7206" s="119" t="s">
        <v>14212</v>
      </c>
      <c r="P7206" s="119" t="s">
        <v>14213</v>
      </c>
      <c r="Q7206" s="126">
        <f>COUNTIF(N7206,'Service Line Inventory'!$AE$36)</f>
        <v>0</v>
      </c>
      <c r="W7206" s="125">
        <f t="shared" si="224"/>
        <v>0</v>
      </c>
      <c r="X7206" s="126" t="str">
        <f t="shared" si="225"/>
        <v/>
      </c>
    </row>
    <row r="7207" spans="14:24" x14ac:dyDescent="0.25">
      <c r="N7207" s="119" t="s">
        <v>54</v>
      </c>
      <c r="O7207" s="119" t="s">
        <v>14214</v>
      </c>
      <c r="P7207" s="119" t="s">
        <v>14215</v>
      </c>
      <c r="Q7207" s="126">
        <f>COUNTIF(N7207,'Service Line Inventory'!$AE$36)</f>
        <v>0</v>
      </c>
      <c r="W7207" s="125">
        <f t="shared" si="224"/>
        <v>0</v>
      </c>
      <c r="X7207" s="126" t="str">
        <f t="shared" si="225"/>
        <v/>
      </c>
    </row>
    <row r="7208" spans="14:24" x14ac:dyDescent="0.25">
      <c r="N7208" s="119" t="s">
        <v>54</v>
      </c>
      <c r="O7208" s="119" t="s">
        <v>14216</v>
      </c>
      <c r="P7208" s="119" t="s">
        <v>14217</v>
      </c>
      <c r="Q7208" s="126">
        <f>COUNTIF(N7208,'Service Line Inventory'!$AE$36)</f>
        <v>0</v>
      </c>
      <c r="W7208" s="125">
        <f t="shared" si="224"/>
        <v>0</v>
      </c>
      <c r="X7208" s="126" t="str">
        <f t="shared" si="225"/>
        <v/>
      </c>
    </row>
    <row r="7209" spans="14:24" x14ac:dyDescent="0.25">
      <c r="N7209" s="119" t="s">
        <v>54</v>
      </c>
      <c r="O7209" s="119" t="s">
        <v>14218</v>
      </c>
      <c r="P7209" s="119" t="s">
        <v>14219</v>
      </c>
      <c r="Q7209" s="126">
        <f>COUNTIF(N7209,'Service Line Inventory'!$AE$36)</f>
        <v>0</v>
      </c>
      <c r="W7209" s="125">
        <f t="shared" si="224"/>
        <v>0</v>
      </c>
      <c r="X7209" s="126" t="str">
        <f t="shared" si="225"/>
        <v/>
      </c>
    </row>
    <row r="7210" spans="14:24" x14ac:dyDescent="0.25">
      <c r="N7210" s="119" t="s">
        <v>54</v>
      </c>
      <c r="O7210" s="119" t="s">
        <v>14220</v>
      </c>
      <c r="P7210" s="119" t="s">
        <v>14221</v>
      </c>
      <c r="Q7210" s="126">
        <f>COUNTIF(N7210,'Service Line Inventory'!$AE$36)</f>
        <v>0</v>
      </c>
      <c r="W7210" s="125">
        <f t="shared" si="224"/>
        <v>0</v>
      </c>
      <c r="X7210" s="126" t="str">
        <f t="shared" si="225"/>
        <v/>
      </c>
    </row>
    <row r="7211" spans="14:24" x14ac:dyDescent="0.25">
      <c r="N7211" s="119" t="s">
        <v>54</v>
      </c>
      <c r="O7211" s="119" t="s">
        <v>14222</v>
      </c>
      <c r="P7211" s="119" t="s">
        <v>14223</v>
      </c>
      <c r="Q7211" s="126">
        <f>COUNTIF(N7211,'Service Line Inventory'!$AE$36)</f>
        <v>0</v>
      </c>
      <c r="W7211" s="125">
        <f t="shared" si="224"/>
        <v>0</v>
      </c>
      <c r="X7211" s="126" t="str">
        <f t="shared" si="225"/>
        <v/>
      </c>
    </row>
    <row r="7212" spans="14:24" x14ac:dyDescent="0.25">
      <c r="N7212" s="119" t="s">
        <v>54</v>
      </c>
      <c r="O7212" s="119" t="s">
        <v>14224</v>
      </c>
      <c r="P7212" s="119" t="s">
        <v>14225</v>
      </c>
      <c r="Q7212" s="126">
        <f>COUNTIF(N7212,'Service Line Inventory'!$AE$36)</f>
        <v>0</v>
      </c>
      <c r="W7212" s="125">
        <f t="shared" si="224"/>
        <v>0</v>
      </c>
      <c r="X7212" s="126" t="str">
        <f t="shared" si="225"/>
        <v/>
      </c>
    </row>
    <row r="7213" spans="14:24" x14ac:dyDescent="0.25">
      <c r="N7213" s="119" t="s">
        <v>54</v>
      </c>
      <c r="O7213" s="119" t="s">
        <v>14226</v>
      </c>
      <c r="P7213" s="119" t="s">
        <v>14227</v>
      </c>
      <c r="Q7213" s="126">
        <f>COUNTIF(N7213,'Service Line Inventory'!$AE$36)</f>
        <v>0</v>
      </c>
      <c r="W7213" s="125">
        <f t="shared" si="224"/>
        <v>0</v>
      </c>
      <c r="X7213" s="126" t="str">
        <f t="shared" si="225"/>
        <v/>
      </c>
    </row>
    <row r="7214" spans="14:24" x14ac:dyDescent="0.25">
      <c r="N7214" s="119" t="s">
        <v>54</v>
      </c>
      <c r="O7214" s="119" t="s">
        <v>14228</v>
      </c>
      <c r="P7214" s="119" t="s">
        <v>14229</v>
      </c>
      <c r="Q7214" s="126">
        <f>COUNTIF(N7214,'Service Line Inventory'!$AE$36)</f>
        <v>0</v>
      </c>
      <c r="W7214" s="125">
        <f t="shared" si="224"/>
        <v>0</v>
      </c>
      <c r="X7214" s="126" t="str">
        <f t="shared" si="225"/>
        <v/>
      </c>
    </row>
    <row r="7215" spans="14:24" x14ac:dyDescent="0.25">
      <c r="N7215" s="119" t="s">
        <v>54</v>
      </c>
      <c r="O7215" s="119" t="s">
        <v>14230</v>
      </c>
      <c r="P7215" s="119" t="s">
        <v>14231</v>
      </c>
      <c r="Q7215" s="126">
        <f>COUNTIF(N7215,'Service Line Inventory'!$AE$36)</f>
        <v>0</v>
      </c>
      <c r="W7215" s="125">
        <f t="shared" si="224"/>
        <v>0</v>
      </c>
      <c r="X7215" s="126" t="str">
        <f t="shared" si="225"/>
        <v/>
      </c>
    </row>
    <row r="7216" spans="14:24" x14ac:dyDescent="0.25">
      <c r="N7216" s="119" t="s">
        <v>54</v>
      </c>
      <c r="O7216" s="119" t="s">
        <v>14232</v>
      </c>
      <c r="P7216" s="119" t="s">
        <v>14233</v>
      </c>
      <c r="Q7216" s="126">
        <f>COUNTIF(N7216,'Service Line Inventory'!$AE$36)</f>
        <v>0</v>
      </c>
      <c r="W7216" s="125">
        <f t="shared" si="224"/>
        <v>0</v>
      </c>
      <c r="X7216" s="126" t="str">
        <f t="shared" si="225"/>
        <v/>
      </c>
    </row>
    <row r="7217" spans="14:24" x14ac:dyDescent="0.25">
      <c r="N7217" s="119" t="s">
        <v>54</v>
      </c>
      <c r="O7217" s="119" t="s">
        <v>14234</v>
      </c>
      <c r="P7217" s="119" t="s">
        <v>14235</v>
      </c>
      <c r="Q7217" s="126">
        <f>COUNTIF(N7217,'Service Line Inventory'!$AE$36)</f>
        <v>0</v>
      </c>
      <c r="W7217" s="125">
        <f t="shared" si="224"/>
        <v>0</v>
      </c>
      <c r="X7217" s="126" t="str">
        <f t="shared" si="225"/>
        <v/>
      </c>
    </row>
    <row r="7218" spans="14:24" x14ac:dyDescent="0.25">
      <c r="N7218" s="119" t="s">
        <v>54</v>
      </c>
      <c r="O7218" s="119" t="s">
        <v>14236</v>
      </c>
      <c r="P7218" s="119" t="s">
        <v>14237</v>
      </c>
      <c r="Q7218" s="126">
        <f>COUNTIF(N7218,'Service Line Inventory'!$AE$36)</f>
        <v>0</v>
      </c>
      <c r="W7218" s="125">
        <f t="shared" si="224"/>
        <v>0</v>
      </c>
      <c r="X7218" s="126" t="str">
        <f t="shared" si="225"/>
        <v/>
      </c>
    </row>
    <row r="7219" spans="14:24" x14ac:dyDescent="0.25">
      <c r="N7219" s="119" t="s">
        <v>54</v>
      </c>
      <c r="O7219" s="119" t="s">
        <v>14238</v>
      </c>
      <c r="P7219" s="119" t="s">
        <v>14239</v>
      </c>
      <c r="Q7219" s="126">
        <f>COUNTIF(N7219,'Service Line Inventory'!$AE$36)</f>
        <v>0</v>
      </c>
      <c r="W7219" s="125">
        <f t="shared" si="224"/>
        <v>0</v>
      </c>
      <c r="X7219" s="126" t="str">
        <f t="shared" si="225"/>
        <v/>
      </c>
    </row>
    <row r="7220" spans="14:24" x14ac:dyDescent="0.25">
      <c r="N7220" s="119" t="s">
        <v>54</v>
      </c>
      <c r="O7220" s="119" t="s">
        <v>14240</v>
      </c>
      <c r="P7220" s="119" t="s">
        <v>14241</v>
      </c>
      <c r="Q7220" s="126">
        <f>COUNTIF(N7220,'Service Line Inventory'!$AE$36)</f>
        <v>0</v>
      </c>
      <c r="W7220" s="125">
        <f t="shared" si="224"/>
        <v>0</v>
      </c>
      <c r="X7220" s="126" t="str">
        <f t="shared" si="225"/>
        <v/>
      </c>
    </row>
    <row r="7221" spans="14:24" x14ac:dyDescent="0.25">
      <c r="N7221" s="119" t="s">
        <v>54</v>
      </c>
      <c r="O7221" s="119" t="s">
        <v>14242</v>
      </c>
      <c r="P7221" s="119" t="s">
        <v>14243</v>
      </c>
      <c r="Q7221" s="126">
        <f>COUNTIF(N7221,'Service Line Inventory'!$AE$36)</f>
        <v>0</v>
      </c>
      <c r="W7221" s="125">
        <f t="shared" si="224"/>
        <v>0</v>
      </c>
      <c r="X7221" s="126" t="str">
        <f t="shared" si="225"/>
        <v/>
      </c>
    </row>
    <row r="7222" spans="14:24" x14ac:dyDescent="0.25">
      <c r="N7222" s="119" t="s">
        <v>54</v>
      </c>
      <c r="O7222" s="119" t="s">
        <v>14244</v>
      </c>
      <c r="P7222" s="119" t="s">
        <v>14245</v>
      </c>
      <c r="Q7222" s="126">
        <f>COUNTIF(N7222,'Service Line Inventory'!$AE$36)</f>
        <v>0</v>
      </c>
      <c r="W7222" s="125">
        <f t="shared" si="224"/>
        <v>0</v>
      </c>
      <c r="X7222" s="126" t="str">
        <f t="shared" si="225"/>
        <v/>
      </c>
    </row>
    <row r="7223" spans="14:24" x14ac:dyDescent="0.25">
      <c r="N7223" s="119" t="s">
        <v>54</v>
      </c>
      <c r="O7223" s="119" t="s">
        <v>14246</v>
      </c>
      <c r="P7223" s="119" t="s">
        <v>14247</v>
      </c>
      <c r="Q7223" s="126">
        <f>COUNTIF(N7223,'Service Line Inventory'!$AE$36)</f>
        <v>0</v>
      </c>
      <c r="W7223" s="125">
        <f t="shared" si="224"/>
        <v>0</v>
      </c>
      <c r="X7223" s="126" t="str">
        <f t="shared" si="225"/>
        <v/>
      </c>
    </row>
    <row r="7224" spans="14:24" x14ac:dyDescent="0.25">
      <c r="N7224" s="119" t="s">
        <v>54</v>
      </c>
      <c r="O7224" s="119" t="s">
        <v>14248</v>
      </c>
      <c r="P7224" s="119" t="s">
        <v>14249</v>
      </c>
      <c r="Q7224" s="126">
        <f>COUNTIF(N7224,'Service Line Inventory'!$AE$36)</f>
        <v>0</v>
      </c>
      <c r="W7224" s="125">
        <f t="shared" si="224"/>
        <v>0</v>
      </c>
      <c r="X7224" s="126" t="str">
        <f t="shared" si="225"/>
        <v/>
      </c>
    </row>
    <row r="7225" spans="14:24" x14ac:dyDescent="0.25">
      <c r="N7225" s="119" t="s">
        <v>54</v>
      </c>
      <c r="O7225" s="119" t="s">
        <v>14250</v>
      </c>
      <c r="P7225" s="119" t="s">
        <v>14251</v>
      </c>
      <c r="Q7225" s="126">
        <f>COUNTIF(N7225,'Service Line Inventory'!$AE$36)</f>
        <v>0</v>
      </c>
      <c r="W7225" s="125">
        <f t="shared" si="224"/>
        <v>0</v>
      </c>
      <c r="X7225" s="126" t="str">
        <f t="shared" si="225"/>
        <v/>
      </c>
    </row>
    <row r="7226" spans="14:24" x14ac:dyDescent="0.25">
      <c r="N7226" s="119" t="s">
        <v>54</v>
      </c>
      <c r="O7226" s="119" t="s">
        <v>14252</v>
      </c>
      <c r="P7226" s="119" t="s">
        <v>14253</v>
      </c>
      <c r="Q7226" s="126">
        <f>COUNTIF(N7226,'Service Line Inventory'!$AE$36)</f>
        <v>0</v>
      </c>
      <c r="W7226" s="125">
        <f t="shared" si="224"/>
        <v>0</v>
      </c>
      <c r="X7226" s="126" t="str">
        <f t="shared" si="225"/>
        <v/>
      </c>
    </row>
    <row r="7227" spans="14:24" x14ac:dyDescent="0.25">
      <c r="N7227" s="119" t="s">
        <v>54</v>
      </c>
      <c r="O7227" s="119" t="s">
        <v>14254</v>
      </c>
      <c r="P7227" s="119" t="s">
        <v>14255</v>
      </c>
      <c r="Q7227" s="126">
        <f>COUNTIF(N7227,'Service Line Inventory'!$AE$36)</f>
        <v>0</v>
      </c>
      <c r="W7227" s="125">
        <f t="shared" si="224"/>
        <v>0</v>
      </c>
      <c r="X7227" s="126" t="str">
        <f t="shared" si="225"/>
        <v/>
      </c>
    </row>
    <row r="7228" spans="14:24" x14ac:dyDescent="0.25">
      <c r="N7228" s="119" t="s">
        <v>54</v>
      </c>
      <c r="O7228" s="119" t="s">
        <v>14256</v>
      </c>
      <c r="P7228" s="119" t="s">
        <v>14257</v>
      </c>
      <c r="Q7228" s="126">
        <f>COUNTIF(N7228,'Service Line Inventory'!$AE$36)</f>
        <v>0</v>
      </c>
      <c r="W7228" s="125">
        <f t="shared" si="224"/>
        <v>0</v>
      </c>
      <c r="X7228" s="126" t="str">
        <f t="shared" si="225"/>
        <v/>
      </c>
    </row>
    <row r="7229" spans="14:24" x14ac:dyDescent="0.25">
      <c r="N7229" s="119" t="s">
        <v>54</v>
      </c>
      <c r="O7229" s="119" t="s">
        <v>14258</v>
      </c>
      <c r="P7229" s="119" t="s">
        <v>14259</v>
      </c>
      <c r="Q7229" s="126">
        <f>COUNTIF(N7229,'Service Line Inventory'!$AE$36)</f>
        <v>0</v>
      </c>
      <c r="W7229" s="125">
        <f t="shared" si="224"/>
        <v>0</v>
      </c>
      <c r="X7229" s="126" t="str">
        <f t="shared" si="225"/>
        <v/>
      </c>
    </row>
    <row r="7230" spans="14:24" x14ac:dyDescent="0.25">
      <c r="N7230" s="119" t="s">
        <v>54</v>
      </c>
      <c r="O7230" s="119" t="s">
        <v>14260</v>
      </c>
      <c r="P7230" s="119" t="s">
        <v>14261</v>
      </c>
      <c r="Q7230" s="126">
        <f>COUNTIF(N7230,'Service Line Inventory'!$AE$36)</f>
        <v>0</v>
      </c>
      <c r="W7230" s="125">
        <f t="shared" si="224"/>
        <v>0</v>
      </c>
      <c r="X7230" s="126" t="str">
        <f t="shared" si="225"/>
        <v/>
      </c>
    </row>
    <row r="7231" spans="14:24" x14ac:dyDescent="0.25">
      <c r="N7231" s="119" t="s">
        <v>54</v>
      </c>
      <c r="O7231" s="119" t="s">
        <v>14262</v>
      </c>
      <c r="P7231" s="119" t="s">
        <v>14263</v>
      </c>
      <c r="Q7231" s="126">
        <f>COUNTIF(N7231,'Service Line Inventory'!$AE$36)</f>
        <v>0</v>
      </c>
      <c r="W7231" s="125">
        <f t="shared" si="224"/>
        <v>0</v>
      </c>
      <c r="X7231" s="126" t="str">
        <f t="shared" si="225"/>
        <v/>
      </c>
    </row>
    <row r="7232" spans="14:24" x14ac:dyDescent="0.25">
      <c r="N7232" s="119" t="s">
        <v>54</v>
      </c>
      <c r="O7232" s="119" t="s">
        <v>14264</v>
      </c>
      <c r="P7232" s="119" t="s">
        <v>14265</v>
      </c>
      <c r="Q7232" s="126">
        <f>COUNTIF(N7232,'Service Line Inventory'!$AE$36)</f>
        <v>0</v>
      </c>
      <c r="W7232" s="125">
        <f t="shared" si="224"/>
        <v>0</v>
      </c>
      <c r="X7232" s="126" t="str">
        <f t="shared" si="225"/>
        <v/>
      </c>
    </row>
    <row r="7233" spans="14:24" x14ac:dyDescent="0.25">
      <c r="N7233" s="119" t="s">
        <v>54</v>
      </c>
      <c r="O7233" s="119" t="s">
        <v>14266</v>
      </c>
      <c r="P7233" s="119" t="s">
        <v>14267</v>
      </c>
      <c r="Q7233" s="126">
        <f>COUNTIF(N7233,'Service Line Inventory'!$AE$36)</f>
        <v>0</v>
      </c>
      <c r="W7233" s="125">
        <f t="shared" ref="W7233:W7296" si="226">T7233</f>
        <v>0</v>
      </c>
      <c r="X7233" s="126" t="str">
        <f t="shared" ref="X7233:X7296" si="227">IF(W7233=0,"",W7233)</f>
        <v/>
      </c>
    </row>
    <row r="7234" spans="14:24" x14ac:dyDescent="0.25">
      <c r="N7234" s="119" t="s">
        <v>54</v>
      </c>
      <c r="O7234" s="119" t="s">
        <v>14268</v>
      </c>
      <c r="P7234" s="119" t="s">
        <v>14269</v>
      </c>
      <c r="Q7234" s="126">
        <f>COUNTIF(N7234,'Service Line Inventory'!$AE$36)</f>
        <v>0</v>
      </c>
      <c r="W7234" s="125">
        <f t="shared" si="226"/>
        <v>0</v>
      </c>
      <c r="X7234" s="126" t="str">
        <f t="shared" si="227"/>
        <v/>
      </c>
    </row>
    <row r="7235" spans="14:24" x14ac:dyDescent="0.25">
      <c r="N7235" s="119" t="s">
        <v>54</v>
      </c>
      <c r="O7235" s="119" t="s">
        <v>14270</v>
      </c>
      <c r="P7235" s="119" t="s">
        <v>14271</v>
      </c>
      <c r="Q7235" s="126">
        <f>COUNTIF(N7235,'Service Line Inventory'!$AE$36)</f>
        <v>0</v>
      </c>
      <c r="W7235" s="125">
        <f t="shared" si="226"/>
        <v>0</v>
      </c>
      <c r="X7235" s="126" t="str">
        <f t="shared" si="227"/>
        <v/>
      </c>
    </row>
    <row r="7236" spans="14:24" x14ac:dyDescent="0.25">
      <c r="N7236" s="119" t="s">
        <v>54</v>
      </c>
      <c r="O7236" s="119" t="s">
        <v>14272</v>
      </c>
      <c r="P7236" s="119" t="s">
        <v>14273</v>
      </c>
      <c r="Q7236" s="126">
        <f>COUNTIF(N7236,'Service Line Inventory'!$AE$36)</f>
        <v>0</v>
      </c>
      <c r="W7236" s="125">
        <f t="shared" si="226"/>
        <v>0</v>
      </c>
      <c r="X7236" s="126" t="str">
        <f t="shared" si="227"/>
        <v/>
      </c>
    </row>
    <row r="7237" spans="14:24" x14ac:dyDescent="0.25">
      <c r="N7237" s="119" t="s">
        <v>54</v>
      </c>
      <c r="O7237" s="119" t="s">
        <v>14274</v>
      </c>
      <c r="P7237" s="119" t="s">
        <v>14275</v>
      </c>
      <c r="Q7237" s="126">
        <f>COUNTIF(N7237,'Service Line Inventory'!$AE$36)</f>
        <v>0</v>
      </c>
      <c r="W7237" s="125">
        <f t="shared" si="226"/>
        <v>0</v>
      </c>
      <c r="X7237" s="126" t="str">
        <f t="shared" si="227"/>
        <v/>
      </c>
    </row>
    <row r="7238" spans="14:24" x14ac:dyDescent="0.25">
      <c r="N7238" s="119" t="s">
        <v>54</v>
      </c>
      <c r="O7238" s="119" t="s">
        <v>14276</v>
      </c>
      <c r="P7238" s="119" t="s">
        <v>14277</v>
      </c>
      <c r="Q7238" s="126">
        <f>COUNTIF(N7238,'Service Line Inventory'!$AE$36)</f>
        <v>0</v>
      </c>
      <c r="W7238" s="125">
        <f t="shared" si="226"/>
        <v>0</v>
      </c>
      <c r="X7238" s="126" t="str">
        <f t="shared" si="227"/>
        <v/>
      </c>
    </row>
    <row r="7239" spans="14:24" x14ac:dyDescent="0.25">
      <c r="N7239" s="119" t="s">
        <v>54</v>
      </c>
      <c r="O7239" s="119" t="s">
        <v>14278</v>
      </c>
      <c r="P7239" s="119" t="s">
        <v>14279</v>
      </c>
      <c r="Q7239" s="126">
        <f>COUNTIF(N7239,'Service Line Inventory'!$AE$36)</f>
        <v>0</v>
      </c>
      <c r="W7239" s="125">
        <f t="shared" si="226"/>
        <v>0</v>
      </c>
      <c r="X7239" s="126" t="str">
        <f t="shared" si="227"/>
        <v/>
      </c>
    </row>
    <row r="7240" spans="14:24" x14ac:dyDescent="0.25">
      <c r="N7240" s="119" t="s">
        <v>54</v>
      </c>
      <c r="O7240" s="119" t="s">
        <v>14280</v>
      </c>
      <c r="P7240" s="119" t="s">
        <v>14281</v>
      </c>
      <c r="Q7240" s="126">
        <f>COUNTIF(N7240,'Service Line Inventory'!$AE$36)</f>
        <v>0</v>
      </c>
      <c r="W7240" s="125">
        <f t="shared" si="226"/>
        <v>0</v>
      </c>
      <c r="X7240" s="126" t="str">
        <f t="shared" si="227"/>
        <v/>
      </c>
    </row>
    <row r="7241" spans="14:24" x14ac:dyDescent="0.25">
      <c r="N7241" s="119" t="s">
        <v>54</v>
      </c>
      <c r="O7241" s="119" t="s">
        <v>14282</v>
      </c>
      <c r="P7241" s="119" t="s">
        <v>14283</v>
      </c>
      <c r="Q7241" s="126">
        <f>COUNTIF(N7241,'Service Line Inventory'!$AE$36)</f>
        <v>0</v>
      </c>
      <c r="W7241" s="125">
        <f t="shared" si="226"/>
        <v>0</v>
      </c>
      <c r="X7241" s="126" t="str">
        <f t="shared" si="227"/>
        <v/>
      </c>
    </row>
    <row r="7242" spans="14:24" x14ac:dyDescent="0.25">
      <c r="N7242" s="119" t="s">
        <v>54</v>
      </c>
      <c r="O7242" s="119" t="s">
        <v>14284</v>
      </c>
      <c r="P7242" s="119" t="s">
        <v>14285</v>
      </c>
      <c r="Q7242" s="126">
        <f>COUNTIF(N7242,'Service Line Inventory'!$AE$36)</f>
        <v>0</v>
      </c>
      <c r="W7242" s="125">
        <f t="shared" si="226"/>
        <v>0</v>
      </c>
      <c r="X7242" s="126" t="str">
        <f t="shared" si="227"/>
        <v/>
      </c>
    </row>
    <row r="7243" spans="14:24" x14ac:dyDescent="0.25">
      <c r="N7243" s="119" t="s">
        <v>54</v>
      </c>
      <c r="O7243" s="119" t="s">
        <v>14286</v>
      </c>
      <c r="P7243" s="119" t="s">
        <v>14287</v>
      </c>
      <c r="Q7243" s="126">
        <f>COUNTIF(N7243,'Service Line Inventory'!$AE$36)</f>
        <v>0</v>
      </c>
      <c r="W7243" s="125">
        <f t="shared" si="226"/>
        <v>0</v>
      </c>
      <c r="X7243" s="126" t="str">
        <f t="shared" si="227"/>
        <v/>
      </c>
    </row>
    <row r="7244" spans="14:24" x14ac:dyDescent="0.25">
      <c r="N7244" s="119" t="s">
        <v>54</v>
      </c>
      <c r="O7244" s="119" t="s">
        <v>14288</v>
      </c>
      <c r="P7244" s="119" t="s">
        <v>14289</v>
      </c>
      <c r="Q7244" s="126">
        <f>COUNTIF(N7244,'Service Line Inventory'!$AE$36)</f>
        <v>0</v>
      </c>
      <c r="W7244" s="125">
        <f t="shared" si="226"/>
        <v>0</v>
      </c>
      <c r="X7244" s="126" t="str">
        <f t="shared" si="227"/>
        <v/>
      </c>
    </row>
    <row r="7245" spans="14:24" x14ac:dyDescent="0.25">
      <c r="N7245" s="119" t="s">
        <v>54</v>
      </c>
      <c r="O7245" s="119" t="s">
        <v>14290</v>
      </c>
      <c r="P7245" s="119" t="s">
        <v>14291</v>
      </c>
      <c r="Q7245" s="126">
        <f>COUNTIF(N7245,'Service Line Inventory'!$AE$36)</f>
        <v>0</v>
      </c>
      <c r="W7245" s="125">
        <f t="shared" si="226"/>
        <v>0</v>
      </c>
      <c r="X7245" s="126" t="str">
        <f t="shared" si="227"/>
        <v/>
      </c>
    </row>
    <row r="7246" spans="14:24" x14ac:dyDescent="0.25">
      <c r="N7246" s="119" t="s">
        <v>54</v>
      </c>
      <c r="O7246" s="119" t="s">
        <v>14292</v>
      </c>
      <c r="P7246" s="119" t="s">
        <v>14293</v>
      </c>
      <c r="Q7246" s="126">
        <f>COUNTIF(N7246,'Service Line Inventory'!$AE$36)</f>
        <v>0</v>
      </c>
      <c r="W7246" s="125">
        <f t="shared" si="226"/>
        <v>0</v>
      </c>
      <c r="X7246" s="126" t="str">
        <f t="shared" si="227"/>
        <v/>
      </c>
    </row>
    <row r="7247" spans="14:24" x14ac:dyDescent="0.25">
      <c r="N7247" s="119" t="s">
        <v>54</v>
      </c>
      <c r="O7247" s="119" t="s">
        <v>14294</v>
      </c>
      <c r="Q7247" s="126">
        <f>COUNTIF(N7247,'Service Line Inventory'!$AE$36)</f>
        <v>0</v>
      </c>
      <c r="W7247" s="125">
        <f t="shared" si="226"/>
        <v>0</v>
      </c>
      <c r="X7247" s="126" t="str">
        <f t="shared" si="227"/>
        <v/>
      </c>
    </row>
    <row r="7248" spans="14:24" x14ac:dyDescent="0.25">
      <c r="N7248" s="119" t="s">
        <v>54</v>
      </c>
      <c r="O7248" s="119" t="s">
        <v>14295</v>
      </c>
      <c r="P7248" s="119" t="s">
        <v>14296</v>
      </c>
      <c r="Q7248" s="126">
        <f>COUNTIF(N7248,'Service Line Inventory'!$AE$36)</f>
        <v>0</v>
      </c>
      <c r="W7248" s="125">
        <f t="shared" si="226"/>
        <v>0</v>
      </c>
      <c r="X7248" s="126" t="str">
        <f t="shared" si="227"/>
        <v/>
      </c>
    </row>
    <row r="7249" spans="14:24" x14ac:dyDescent="0.25">
      <c r="N7249" s="119" t="s">
        <v>54</v>
      </c>
      <c r="O7249" s="119" t="s">
        <v>14297</v>
      </c>
      <c r="P7249" s="119" t="s">
        <v>14298</v>
      </c>
      <c r="Q7249" s="126">
        <f>COUNTIF(N7249,'Service Line Inventory'!$AE$36)</f>
        <v>0</v>
      </c>
      <c r="W7249" s="125">
        <f t="shared" si="226"/>
        <v>0</v>
      </c>
      <c r="X7249" s="126" t="str">
        <f t="shared" si="227"/>
        <v/>
      </c>
    </row>
    <row r="7250" spans="14:24" x14ac:dyDescent="0.25">
      <c r="N7250" s="119" t="s">
        <v>54</v>
      </c>
      <c r="O7250" s="119" t="s">
        <v>14299</v>
      </c>
      <c r="P7250" s="119" t="s">
        <v>14300</v>
      </c>
      <c r="Q7250" s="126">
        <f>COUNTIF(N7250,'Service Line Inventory'!$AE$36)</f>
        <v>0</v>
      </c>
      <c r="W7250" s="125">
        <f t="shared" si="226"/>
        <v>0</v>
      </c>
      <c r="X7250" s="126" t="str">
        <f t="shared" si="227"/>
        <v/>
      </c>
    </row>
    <row r="7251" spans="14:24" x14ac:dyDescent="0.25">
      <c r="N7251" s="119" t="s">
        <v>54</v>
      </c>
      <c r="O7251" s="119" t="s">
        <v>14301</v>
      </c>
      <c r="P7251" s="119" t="s">
        <v>14302</v>
      </c>
      <c r="Q7251" s="126">
        <f>COUNTIF(N7251,'Service Line Inventory'!$AE$36)</f>
        <v>0</v>
      </c>
      <c r="W7251" s="125">
        <f t="shared" si="226"/>
        <v>0</v>
      </c>
      <c r="X7251" s="126" t="str">
        <f t="shared" si="227"/>
        <v/>
      </c>
    </row>
    <row r="7252" spans="14:24" x14ac:dyDescent="0.25">
      <c r="N7252" s="119" t="s">
        <v>54</v>
      </c>
      <c r="O7252" s="119" t="s">
        <v>14303</v>
      </c>
      <c r="P7252" s="119" t="s">
        <v>14304</v>
      </c>
      <c r="Q7252" s="126">
        <f>COUNTIF(N7252,'Service Line Inventory'!$AE$36)</f>
        <v>0</v>
      </c>
      <c r="W7252" s="125">
        <f t="shared" si="226"/>
        <v>0</v>
      </c>
      <c r="X7252" s="126" t="str">
        <f t="shared" si="227"/>
        <v/>
      </c>
    </row>
    <row r="7253" spans="14:24" x14ac:dyDescent="0.25">
      <c r="N7253" s="119" t="s">
        <v>54</v>
      </c>
      <c r="O7253" s="119" t="s">
        <v>14305</v>
      </c>
      <c r="P7253" s="119" t="s">
        <v>14306</v>
      </c>
      <c r="Q7253" s="126">
        <f>COUNTIF(N7253,'Service Line Inventory'!$AE$36)</f>
        <v>0</v>
      </c>
      <c r="W7253" s="125">
        <f t="shared" si="226"/>
        <v>0</v>
      </c>
      <c r="X7253" s="126" t="str">
        <f t="shared" si="227"/>
        <v/>
      </c>
    </row>
    <row r="7254" spans="14:24" x14ac:dyDescent="0.25">
      <c r="N7254" s="119" t="s">
        <v>54</v>
      </c>
      <c r="O7254" s="119" t="s">
        <v>14307</v>
      </c>
      <c r="P7254" s="119" t="s">
        <v>14308</v>
      </c>
      <c r="Q7254" s="126">
        <f>COUNTIF(N7254,'Service Line Inventory'!$AE$36)</f>
        <v>0</v>
      </c>
      <c r="W7254" s="125">
        <f t="shared" si="226"/>
        <v>0</v>
      </c>
      <c r="X7254" s="126" t="str">
        <f t="shared" si="227"/>
        <v/>
      </c>
    </row>
    <row r="7255" spans="14:24" x14ac:dyDescent="0.25">
      <c r="N7255" s="119" t="s">
        <v>54</v>
      </c>
      <c r="O7255" s="119" t="s">
        <v>14309</v>
      </c>
      <c r="P7255" s="119" t="s">
        <v>14310</v>
      </c>
      <c r="Q7255" s="126">
        <f>COUNTIF(N7255,'Service Line Inventory'!$AE$36)</f>
        <v>0</v>
      </c>
      <c r="W7255" s="125">
        <f t="shared" si="226"/>
        <v>0</v>
      </c>
      <c r="X7255" s="126" t="str">
        <f t="shared" si="227"/>
        <v/>
      </c>
    </row>
    <row r="7256" spans="14:24" x14ac:dyDescent="0.25">
      <c r="N7256" s="119" t="s">
        <v>54</v>
      </c>
      <c r="O7256" s="119" t="s">
        <v>14311</v>
      </c>
      <c r="P7256" s="119" t="s">
        <v>14312</v>
      </c>
      <c r="Q7256" s="126">
        <f>COUNTIF(N7256,'Service Line Inventory'!$AE$36)</f>
        <v>0</v>
      </c>
      <c r="W7256" s="125">
        <f t="shared" si="226"/>
        <v>0</v>
      </c>
      <c r="X7256" s="126" t="str">
        <f t="shared" si="227"/>
        <v/>
      </c>
    </row>
    <row r="7257" spans="14:24" x14ac:dyDescent="0.25">
      <c r="N7257" s="119" t="s">
        <v>54</v>
      </c>
      <c r="O7257" s="119" t="s">
        <v>14313</v>
      </c>
      <c r="P7257" s="119" t="s">
        <v>14314</v>
      </c>
      <c r="Q7257" s="126">
        <f>COUNTIF(N7257,'Service Line Inventory'!$AE$36)</f>
        <v>0</v>
      </c>
      <c r="W7257" s="125">
        <f t="shared" si="226"/>
        <v>0</v>
      </c>
      <c r="X7257" s="126" t="str">
        <f t="shared" si="227"/>
        <v/>
      </c>
    </row>
    <row r="7258" spans="14:24" x14ac:dyDescent="0.25">
      <c r="N7258" s="119" t="s">
        <v>54</v>
      </c>
      <c r="O7258" s="119" t="s">
        <v>14315</v>
      </c>
      <c r="P7258" s="119" t="s">
        <v>14316</v>
      </c>
      <c r="Q7258" s="126">
        <f>COUNTIF(N7258,'Service Line Inventory'!$AE$36)</f>
        <v>0</v>
      </c>
      <c r="W7258" s="125">
        <f t="shared" si="226"/>
        <v>0</v>
      </c>
      <c r="X7258" s="126" t="str">
        <f t="shared" si="227"/>
        <v/>
      </c>
    </row>
    <row r="7259" spans="14:24" x14ac:dyDescent="0.25">
      <c r="N7259" s="119" t="s">
        <v>54</v>
      </c>
      <c r="O7259" s="119" t="s">
        <v>14317</v>
      </c>
      <c r="P7259" s="119" t="s">
        <v>14318</v>
      </c>
      <c r="Q7259" s="126">
        <f>COUNTIF(N7259,'Service Line Inventory'!$AE$36)</f>
        <v>0</v>
      </c>
      <c r="W7259" s="125">
        <f t="shared" si="226"/>
        <v>0</v>
      </c>
      <c r="X7259" s="126" t="str">
        <f t="shared" si="227"/>
        <v/>
      </c>
    </row>
    <row r="7260" spans="14:24" x14ac:dyDescent="0.25">
      <c r="N7260" s="119" t="s">
        <v>54</v>
      </c>
      <c r="O7260" s="119" t="s">
        <v>14319</v>
      </c>
      <c r="P7260" s="119" t="s">
        <v>14320</v>
      </c>
      <c r="Q7260" s="126">
        <f>COUNTIF(N7260,'Service Line Inventory'!$AE$36)</f>
        <v>0</v>
      </c>
      <c r="W7260" s="125">
        <f t="shared" si="226"/>
        <v>0</v>
      </c>
      <c r="X7260" s="126" t="str">
        <f t="shared" si="227"/>
        <v/>
      </c>
    </row>
    <row r="7261" spans="14:24" x14ac:dyDescent="0.25">
      <c r="N7261" s="119" t="s">
        <v>54</v>
      </c>
      <c r="O7261" s="119" t="s">
        <v>14321</v>
      </c>
      <c r="P7261" s="119" t="s">
        <v>14322</v>
      </c>
      <c r="Q7261" s="126">
        <f>COUNTIF(N7261,'Service Line Inventory'!$AE$36)</f>
        <v>0</v>
      </c>
      <c r="W7261" s="125">
        <f t="shared" si="226"/>
        <v>0</v>
      </c>
      <c r="X7261" s="126" t="str">
        <f t="shared" si="227"/>
        <v/>
      </c>
    </row>
    <row r="7262" spans="14:24" x14ac:dyDescent="0.25">
      <c r="N7262" s="119" t="s">
        <v>54</v>
      </c>
      <c r="O7262" s="119" t="s">
        <v>14323</v>
      </c>
      <c r="P7262" s="119" t="s">
        <v>14324</v>
      </c>
      <c r="Q7262" s="126">
        <f>COUNTIF(N7262,'Service Line Inventory'!$AE$36)</f>
        <v>0</v>
      </c>
      <c r="W7262" s="125">
        <f t="shared" si="226"/>
        <v>0</v>
      </c>
      <c r="X7262" s="126" t="str">
        <f t="shared" si="227"/>
        <v/>
      </c>
    </row>
    <row r="7263" spans="14:24" x14ac:dyDescent="0.25">
      <c r="N7263" s="119" t="s">
        <v>54</v>
      </c>
      <c r="O7263" s="119" t="s">
        <v>14325</v>
      </c>
      <c r="P7263" s="119" t="s">
        <v>14326</v>
      </c>
      <c r="Q7263" s="126">
        <f>COUNTIF(N7263,'Service Line Inventory'!$AE$36)</f>
        <v>0</v>
      </c>
      <c r="W7263" s="125">
        <f t="shared" si="226"/>
        <v>0</v>
      </c>
      <c r="X7263" s="126" t="str">
        <f t="shared" si="227"/>
        <v/>
      </c>
    </row>
    <row r="7264" spans="14:24" x14ac:dyDescent="0.25">
      <c r="N7264" s="119" t="s">
        <v>54</v>
      </c>
      <c r="O7264" s="119" t="s">
        <v>14327</v>
      </c>
      <c r="P7264" s="119" t="s">
        <v>14328</v>
      </c>
      <c r="Q7264" s="126">
        <f>COUNTIF(N7264,'Service Line Inventory'!$AE$36)</f>
        <v>0</v>
      </c>
      <c r="W7264" s="125">
        <f t="shared" si="226"/>
        <v>0</v>
      </c>
      <c r="X7264" s="126" t="str">
        <f t="shared" si="227"/>
        <v/>
      </c>
    </row>
    <row r="7265" spans="14:24" x14ac:dyDescent="0.25">
      <c r="N7265" s="119" t="s">
        <v>54</v>
      </c>
      <c r="O7265" s="119" t="s">
        <v>14329</v>
      </c>
      <c r="P7265" s="119" t="s">
        <v>14330</v>
      </c>
      <c r="Q7265" s="126">
        <f>COUNTIF(N7265,'Service Line Inventory'!$AE$36)</f>
        <v>0</v>
      </c>
      <c r="W7265" s="125">
        <f t="shared" si="226"/>
        <v>0</v>
      </c>
      <c r="X7265" s="126" t="str">
        <f t="shared" si="227"/>
        <v/>
      </c>
    </row>
    <row r="7266" spans="14:24" x14ac:dyDescent="0.25">
      <c r="N7266" s="119" t="s">
        <v>54</v>
      </c>
      <c r="O7266" s="119" t="s">
        <v>14331</v>
      </c>
      <c r="P7266" s="119" t="s">
        <v>14332</v>
      </c>
      <c r="Q7266" s="126">
        <f>COUNTIF(N7266,'Service Line Inventory'!$AE$36)</f>
        <v>0</v>
      </c>
      <c r="W7266" s="125">
        <f t="shared" si="226"/>
        <v>0</v>
      </c>
      <c r="X7266" s="126" t="str">
        <f t="shared" si="227"/>
        <v/>
      </c>
    </row>
    <row r="7267" spans="14:24" x14ac:dyDescent="0.25">
      <c r="N7267" s="119" t="s">
        <v>54</v>
      </c>
      <c r="O7267" s="119" t="s">
        <v>14333</v>
      </c>
      <c r="P7267" s="119" t="s">
        <v>14334</v>
      </c>
      <c r="Q7267" s="126">
        <f>COUNTIF(N7267,'Service Line Inventory'!$AE$36)</f>
        <v>0</v>
      </c>
      <c r="W7267" s="125">
        <f t="shared" si="226"/>
        <v>0</v>
      </c>
      <c r="X7267" s="126" t="str">
        <f t="shared" si="227"/>
        <v/>
      </c>
    </row>
    <row r="7268" spans="14:24" x14ac:dyDescent="0.25">
      <c r="N7268" s="119" t="s">
        <v>54</v>
      </c>
      <c r="O7268" s="119" t="s">
        <v>14335</v>
      </c>
      <c r="P7268" s="119" t="s">
        <v>14336</v>
      </c>
      <c r="Q7268" s="126">
        <f>COUNTIF(N7268,'Service Line Inventory'!$AE$36)</f>
        <v>0</v>
      </c>
      <c r="W7268" s="125">
        <f t="shared" si="226"/>
        <v>0</v>
      </c>
      <c r="X7268" s="126" t="str">
        <f t="shared" si="227"/>
        <v/>
      </c>
    </row>
    <row r="7269" spans="14:24" x14ac:dyDescent="0.25">
      <c r="N7269" s="119" t="s">
        <v>54</v>
      </c>
      <c r="O7269" s="119" t="s">
        <v>14337</v>
      </c>
      <c r="P7269" s="119" t="s">
        <v>14338</v>
      </c>
      <c r="Q7269" s="126">
        <f>COUNTIF(N7269,'Service Line Inventory'!$AE$36)</f>
        <v>0</v>
      </c>
      <c r="W7269" s="125">
        <f t="shared" si="226"/>
        <v>0</v>
      </c>
      <c r="X7269" s="126" t="str">
        <f t="shared" si="227"/>
        <v/>
      </c>
    </row>
    <row r="7270" spans="14:24" x14ac:dyDescent="0.25">
      <c r="N7270" s="119" t="s">
        <v>54</v>
      </c>
      <c r="O7270" s="119" t="s">
        <v>14339</v>
      </c>
      <c r="P7270" s="119" t="s">
        <v>14340</v>
      </c>
      <c r="Q7270" s="126">
        <f>COUNTIF(N7270,'Service Line Inventory'!$AE$36)</f>
        <v>0</v>
      </c>
      <c r="W7270" s="125">
        <f t="shared" si="226"/>
        <v>0</v>
      </c>
      <c r="X7270" s="126" t="str">
        <f t="shared" si="227"/>
        <v/>
      </c>
    </row>
    <row r="7271" spans="14:24" x14ac:dyDescent="0.25">
      <c r="N7271" s="119" t="s">
        <v>54</v>
      </c>
      <c r="O7271" s="119" t="s">
        <v>14341</v>
      </c>
      <c r="P7271" s="119" t="s">
        <v>14342</v>
      </c>
      <c r="Q7271" s="126">
        <f>COUNTIF(N7271,'Service Line Inventory'!$AE$36)</f>
        <v>0</v>
      </c>
      <c r="W7271" s="125">
        <f t="shared" si="226"/>
        <v>0</v>
      </c>
      <c r="X7271" s="126" t="str">
        <f t="shared" si="227"/>
        <v/>
      </c>
    </row>
    <row r="7272" spans="14:24" x14ac:dyDescent="0.25">
      <c r="N7272" s="119" t="s">
        <v>54</v>
      </c>
      <c r="O7272" s="119" t="s">
        <v>14343</v>
      </c>
      <c r="P7272" s="119" t="s">
        <v>14344</v>
      </c>
      <c r="Q7272" s="126">
        <f>COUNTIF(N7272,'Service Line Inventory'!$AE$36)</f>
        <v>0</v>
      </c>
      <c r="W7272" s="125">
        <f t="shared" si="226"/>
        <v>0</v>
      </c>
      <c r="X7272" s="126" t="str">
        <f t="shared" si="227"/>
        <v/>
      </c>
    </row>
    <row r="7273" spans="14:24" x14ac:dyDescent="0.25">
      <c r="N7273" s="119" t="s">
        <v>54</v>
      </c>
      <c r="O7273" s="119" t="s">
        <v>14345</v>
      </c>
      <c r="P7273" s="119" t="s">
        <v>14346</v>
      </c>
      <c r="Q7273" s="126">
        <f>COUNTIF(N7273,'Service Line Inventory'!$AE$36)</f>
        <v>0</v>
      </c>
      <c r="W7273" s="125">
        <f t="shared" si="226"/>
        <v>0</v>
      </c>
      <c r="X7273" s="126" t="str">
        <f t="shared" si="227"/>
        <v/>
      </c>
    </row>
    <row r="7274" spans="14:24" x14ac:dyDescent="0.25">
      <c r="N7274" s="119" t="s">
        <v>54</v>
      </c>
      <c r="O7274" s="119" t="s">
        <v>14347</v>
      </c>
      <c r="P7274" s="119" t="s">
        <v>14348</v>
      </c>
      <c r="Q7274" s="126">
        <f>COUNTIF(N7274,'Service Line Inventory'!$AE$36)</f>
        <v>0</v>
      </c>
      <c r="W7274" s="125">
        <f t="shared" si="226"/>
        <v>0</v>
      </c>
      <c r="X7274" s="126" t="str">
        <f t="shared" si="227"/>
        <v/>
      </c>
    </row>
    <row r="7275" spans="14:24" x14ac:dyDescent="0.25">
      <c r="N7275" s="119" t="s">
        <v>54</v>
      </c>
      <c r="O7275" s="119" t="s">
        <v>14349</v>
      </c>
      <c r="P7275" s="119" t="s">
        <v>14350</v>
      </c>
      <c r="Q7275" s="126">
        <f>COUNTIF(N7275,'Service Line Inventory'!$AE$36)</f>
        <v>0</v>
      </c>
      <c r="W7275" s="125">
        <f t="shared" si="226"/>
        <v>0</v>
      </c>
      <c r="X7275" s="126" t="str">
        <f t="shared" si="227"/>
        <v/>
      </c>
    </row>
    <row r="7276" spans="14:24" x14ac:dyDescent="0.25">
      <c r="N7276" s="119" t="s">
        <v>54</v>
      </c>
      <c r="O7276" s="119" t="s">
        <v>14351</v>
      </c>
      <c r="P7276" s="119" t="s">
        <v>14352</v>
      </c>
      <c r="Q7276" s="126">
        <f>COUNTIF(N7276,'Service Line Inventory'!$AE$36)</f>
        <v>0</v>
      </c>
      <c r="W7276" s="125">
        <f t="shared" si="226"/>
        <v>0</v>
      </c>
      <c r="X7276" s="126" t="str">
        <f t="shared" si="227"/>
        <v/>
      </c>
    </row>
    <row r="7277" spans="14:24" x14ac:dyDescent="0.25">
      <c r="N7277" s="119" t="s">
        <v>54</v>
      </c>
      <c r="O7277" s="119" t="s">
        <v>14353</v>
      </c>
      <c r="P7277" s="119" t="s">
        <v>14354</v>
      </c>
      <c r="Q7277" s="126">
        <f>COUNTIF(N7277,'Service Line Inventory'!$AE$36)</f>
        <v>0</v>
      </c>
      <c r="W7277" s="125">
        <f t="shared" si="226"/>
        <v>0</v>
      </c>
      <c r="X7277" s="126" t="str">
        <f t="shared" si="227"/>
        <v/>
      </c>
    </row>
    <row r="7278" spans="14:24" x14ac:dyDescent="0.25">
      <c r="N7278" s="119" t="s">
        <v>54</v>
      </c>
      <c r="O7278" s="119" t="s">
        <v>14355</v>
      </c>
      <c r="P7278" s="119" t="s">
        <v>14356</v>
      </c>
      <c r="Q7278" s="126">
        <f>COUNTIF(N7278,'Service Line Inventory'!$AE$36)</f>
        <v>0</v>
      </c>
      <c r="W7278" s="125">
        <f t="shared" si="226"/>
        <v>0</v>
      </c>
      <c r="X7278" s="126" t="str">
        <f t="shared" si="227"/>
        <v/>
      </c>
    </row>
    <row r="7279" spans="14:24" x14ac:dyDescent="0.25">
      <c r="N7279" s="119" t="s">
        <v>54</v>
      </c>
      <c r="O7279" s="119" t="s">
        <v>14357</v>
      </c>
      <c r="P7279" s="119" t="s">
        <v>14358</v>
      </c>
      <c r="Q7279" s="126">
        <f>COUNTIF(N7279,'Service Line Inventory'!$AE$36)</f>
        <v>0</v>
      </c>
      <c r="W7279" s="125">
        <f t="shared" si="226"/>
        <v>0</v>
      </c>
      <c r="X7279" s="126" t="str">
        <f t="shared" si="227"/>
        <v/>
      </c>
    </row>
    <row r="7280" spans="14:24" x14ac:dyDescent="0.25">
      <c r="N7280" s="119" t="s">
        <v>54</v>
      </c>
      <c r="O7280" s="119" t="s">
        <v>14359</v>
      </c>
      <c r="Q7280" s="126">
        <f>COUNTIF(N7280,'Service Line Inventory'!$AE$36)</f>
        <v>0</v>
      </c>
      <c r="W7280" s="125">
        <f t="shared" si="226"/>
        <v>0</v>
      </c>
      <c r="X7280" s="126" t="str">
        <f t="shared" si="227"/>
        <v/>
      </c>
    </row>
    <row r="7281" spans="14:24" x14ac:dyDescent="0.25">
      <c r="N7281" s="119" t="s">
        <v>54</v>
      </c>
      <c r="O7281" s="119" t="s">
        <v>14360</v>
      </c>
      <c r="P7281" s="119" t="s">
        <v>14361</v>
      </c>
      <c r="Q7281" s="126">
        <f>COUNTIF(N7281,'Service Line Inventory'!$AE$36)</f>
        <v>0</v>
      </c>
      <c r="W7281" s="125">
        <f t="shared" si="226"/>
        <v>0</v>
      </c>
      <c r="X7281" s="126" t="str">
        <f t="shared" si="227"/>
        <v/>
      </c>
    </row>
    <row r="7282" spans="14:24" x14ac:dyDescent="0.25">
      <c r="N7282" s="119" t="s">
        <v>54</v>
      </c>
      <c r="O7282" s="119" t="s">
        <v>14362</v>
      </c>
      <c r="P7282" s="119" t="s">
        <v>14363</v>
      </c>
      <c r="Q7282" s="126">
        <f>COUNTIF(N7282,'Service Line Inventory'!$AE$36)</f>
        <v>0</v>
      </c>
      <c r="W7282" s="125">
        <f t="shared" si="226"/>
        <v>0</v>
      </c>
      <c r="X7282" s="126" t="str">
        <f t="shared" si="227"/>
        <v/>
      </c>
    </row>
    <row r="7283" spans="14:24" x14ac:dyDescent="0.25">
      <c r="N7283" s="119" t="s">
        <v>54</v>
      </c>
      <c r="O7283" s="119" t="s">
        <v>14364</v>
      </c>
      <c r="P7283" s="119" t="s">
        <v>14365</v>
      </c>
      <c r="Q7283" s="126">
        <f>COUNTIF(N7283,'Service Line Inventory'!$AE$36)</f>
        <v>0</v>
      </c>
      <c r="W7283" s="125">
        <f t="shared" si="226"/>
        <v>0</v>
      </c>
      <c r="X7283" s="126" t="str">
        <f t="shared" si="227"/>
        <v/>
      </c>
    </row>
    <row r="7284" spans="14:24" x14ac:dyDescent="0.25">
      <c r="N7284" s="119" t="s">
        <v>54</v>
      </c>
      <c r="O7284" s="119" t="s">
        <v>14366</v>
      </c>
      <c r="P7284" s="119" t="s">
        <v>14367</v>
      </c>
      <c r="Q7284" s="126">
        <f>COUNTIF(N7284,'Service Line Inventory'!$AE$36)</f>
        <v>0</v>
      </c>
      <c r="W7284" s="125">
        <f t="shared" si="226"/>
        <v>0</v>
      </c>
      <c r="X7284" s="126" t="str">
        <f t="shared" si="227"/>
        <v/>
      </c>
    </row>
    <row r="7285" spans="14:24" x14ac:dyDescent="0.25">
      <c r="N7285" s="119" t="s">
        <v>54</v>
      </c>
      <c r="O7285" s="119" t="s">
        <v>14368</v>
      </c>
      <c r="P7285" s="119" t="s">
        <v>14369</v>
      </c>
      <c r="Q7285" s="126">
        <f>COUNTIF(N7285,'Service Line Inventory'!$AE$36)</f>
        <v>0</v>
      </c>
      <c r="W7285" s="125">
        <f t="shared" si="226"/>
        <v>0</v>
      </c>
      <c r="X7285" s="126" t="str">
        <f t="shared" si="227"/>
        <v/>
      </c>
    </row>
    <row r="7286" spans="14:24" x14ac:dyDescent="0.25">
      <c r="N7286" s="119" t="s">
        <v>54</v>
      </c>
      <c r="O7286" s="119" t="s">
        <v>14370</v>
      </c>
      <c r="P7286" s="119" t="s">
        <v>14371</v>
      </c>
      <c r="Q7286" s="126">
        <f>COUNTIF(N7286,'Service Line Inventory'!$AE$36)</f>
        <v>0</v>
      </c>
      <c r="W7286" s="125">
        <f t="shared" si="226"/>
        <v>0</v>
      </c>
      <c r="X7286" s="126" t="str">
        <f t="shared" si="227"/>
        <v/>
      </c>
    </row>
    <row r="7287" spans="14:24" x14ac:dyDescent="0.25">
      <c r="N7287" s="119" t="s">
        <v>54</v>
      </c>
      <c r="O7287" s="119" t="s">
        <v>14372</v>
      </c>
      <c r="P7287" s="119" t="s">
        <v>14373</v>
      </c>
      <c r="Q7287" s="126">
        <f>COUNTIF(N7287,'Service Line Inventory'!$AE$36)</f>
        <v>0</v>
      </c>
      <c r="W7287" s="125">
        <f t="shared" si="226"/>
        <v>0</v>
      </c>
      <c r="X7287" s="126" t="str">
        <f t="shared" si="227"/>
        <v/>
      </c>
    </row>
    <row r="7288" spans="14:24" x14ac:dyDescent="0.25">
      <c r="N7288" s="119" t="s">
        <v>54</v>
      </c>
      <c r="O7288" s="119" t="s">
        <v>14374</v>
      </c>
      <c r="P7288" s="119" t="s">
        <v>14375</v>
      </c>
      <c r="Q7288" s="126">
        <f>COUNTIF(N7288,'Service Line Inventory'!$AE$36)</f>
        <v>0</v>
      </c>
      <c r="W7288" s="125">
        <f t="shared" si="226"/>
        <v>0</v>
      </c>
      <c r="X7288" s="126" t="str">
        <f t="shared" si="227"/>
        <v/>
      </c>
    </row>
    <row r="7289" spans="14:24" x14ac:dyDescent="0.25">
      <c r="N7289" s="119" t="s">
        <v>54</v>
      </c>
      <c r="O7289" s="119" t="s">
        <v>14376</v>
      </c>
      <c r="P7289" s="119" t="s">
        <v>14377</v>
      </c>
      <c r="Q7289" s="126">
        <f>COUNTIF(N7289,'Service Line Inventory'!$AE$36)</f>
        <v>0</v>
      </c>
      <c r="W7289" s="125">
        <f t="shared" si="226"/>
        <v>0</v>
      </c>
      <c r="X7289" s="126" t="str">
        <f t="shared" si="227"/>
        <v/>
      </c>
    </row>
    <row r="7290" spans="14:24" x14ac:dyDescent="0.25">
      <c r="N7290" s="119" t="s">
        <v>54</v>
      </c>
      <c r="O7290" s="119" t="s">
        <v>14378</v>
      </c>
      <c r="P7290" s="119" t="s">
        <v>14379</v>
      </c>
      <c r="Q7290" s="126">
        <f>COUNTIF(N7290,'Service Line Inventory'!$AE$36)</f>
        <v>0</v>
      </c>
      <c r="W7290" s="125">
        <f t="shared" si="226"/>
        <v>0</v>
      </c>
      <c r="X7290" s="126" t="str">
        <f t="shared" si="227"/>
        <v/>
      </c>
    </row>
    <row r="7291" spans="14:24" x14ac:dyDescent="0.25">
      <c r="N7291" s="119" t="s">
        <v>54</v>
      </c>
      <c r="O7291" s="119" t="s">
        <v>14380</v>
      </c>
      <c r="P7291" s="119" t="s">
        <v>14381</v>
      </c>
      <c r="Q7291" s="126">
        <f>COUNTIF(N7291,'Service Line Inventory'!$AE$36)</f>
        <v>0</v>
      </c>
      <c r="W7291" s="125">
        <f t="shared" si="226"/>
        <v>0</v>
      </c>
      <c r="X7291" s="126" t="str">
        <f t="shared" si="227"/>
        <v/>
      </c>
    </row>
    <row r="7292" spans="14:24" x14ac:dyDescent="0.25">
      <c r="N7292" s="119" t="s">
        <v>54</v>
      </c>
      <c r="O7292" s="119" t="s">
        <v>14382</v>
      </c>
      <c r="P7292" s="119" t="s">
        <v>14383</v>
      </c>
      <c r="Q7292" s="126">
        <f>COUNTIF(N7292,'Service Line Inventory'!$AE$36)</f>
        <v>0</v>
      </c>
      <c r="W7292" s="125">
        <f t="shared" si="226"/>
        <v>0</v>
      </c>
      <c r="X7292" s="126" t="str">
        <f t="shared" si="227"/>
        <v/>
      </c>
    </row>
    <row r="7293" spans="14:24" x14ac:dyDescent="0.25">
      <c r="N7293" s="119" t="s">
        <v>54</v>
      </c>
      <c r="O7293" s="119" t="s">
        <v>14384</v>
      </c>
      <c r="P7293" s="119" t="s">
        <v>14385</v>
      </c>
      <c r="Q7293" s="126">
        <f>COUNTIF(N7293,'Service Line Inventory'!$AE$36)</f>
        <v>0</v>
      </c>
      <c r="W7293" s="125">
        <f t="shared" si="226"/>
        <v>0</v>
      </c>
      <c r="X7293" s="126" t="str">
        <f t="shared" si="227"/>
        <v/>
      </c>
    </row>
    <row r="7294" spans="14:24" x14ac:dyDescent="0.25">
      <c r="N7294" s="119" t="s">
        <v>54</v>
      </c>
      <c r="O7294" s="119" t="s">
        <v>14386</v>
      </c>
      <c r="P7294" s="119" t="s">
        <v>14387</v>
      </c>
      <c r="Q7294" s="126">
        <f>COUNTIF(N7294,'Service Line Inventory'!$AE$36)</f>
        <v>0</v>
      </c>
      <c r="W7294" s="125">
        <f t="shared" si="226"/>
        <v>0</v>
      </c>
      <c r="X7294" s="126" t="str">
        <f t="shared" si="227"/>
        <v/>
      </c>
    </row>
    <row r="7295" spans="14:24" x14ac:dyDescent="0.25">
      <c r="N7295" s="119" t="s">
        <v>54</v>
      </c>
      <c r="O7295" s="119" t="s">
        <v>14388</v>
      </c>
      <c r="P7295" s="119" t="s">
        <v>14389</v>
      </c>
      <c r="Q7295" s="126">
        <f>COUNTIF(N7295,'Service Line Inventory'!$AE$36)</f>
        <v>0</v>
      </c>
      <c r="W7295" s="125">
        <f t="shared" si="226"/>
        <v>0</v>
      </c>
      <c r="X7295" s="126" t="str">
        <f t="shared" si="227"/>
        <v/>
      </c>
    </row>
    <row r="7296" spans="14:24" x14ac:dyDescent="0.25">
      <c r="N7296" s="119" t="s">
        <v>54</v>
      </c>
      <c r="O7296" s="119" t="s">
        <v>14390</v>
      </c>
      <c r="P7296" s="119" t="s">
        <v>14391</v>
      </c>
      <c r="Q7296" s="126">
        <f>COUNTIF(N7296,'Service Line Inventory'!$AE$36)</f>
        <v>0</v>
      </c>
      <c r="W7296" s="125">
        <f t="shared" si="226"/>
        <v>0</v>
      </c>
      <c r="X7296" s="126" t="str">
        <f t="shared" si="227"/>
        <v/>
      </c>
    </row>
    <row r="7297" spans="14:24" x14ac:dyDescent="0.25">
      <c r="N7297" s="119" t="s">
        <v>54</v>
      </c>
      <c r="O7297" s="119" t="s">
        <v>14392</v>
      </c>
      <c r="P7297" s="119" t="s">
        <v>14393</v>
      </c>
      <c r="Q7297" s="126">
        <f>COUNTIF(N7297,'Service Line Inventory'!$AE$36)</f>
        <v>0</v>
      </c>
      <c r="W7297" s="125">
        <f t="shared" ref="W7297:W7360" si="228">T7297</f>
        <v>0</v>
      </c>
      <c r="X7297" s="126" t="str">
        <f t="shared" ref="X7297:X7360" si="229">IF(W7297=0,"",W7297)</f>
        <v/>
      </c>
    </row>
    <row r="7298" spans="14:24" x14ac:dyDescent="0.25">
      <c r="N7298" s="119" t="s">
        <v>54</v>
      </c>
      <c r="O7298" s="119" t="s">
        <v>14394</v>
      </c>
      <c r="P7298" s="119" t="s">
        <v>14395</v>
      </c>
      <c r="Q7298" s="126">
        <f>COUNTIF(N7298,'Service Line Inventory'!$AE$36)</f>
        <v>0</v>
      </c>
      <c r="W7298" s="125">
        <f t="shared" si="228"/>
        <v>0</v>
      </c>
      <c r="X7298" s="126" t="str">
        <f t="shared" si="229"/>
        <v/>
      </c>
    </row>
    <row r="7299" spans="14:24" x14ac:dyDescent="0.25">
      <c r="N7299" s="119" t="s">
        <v>54</v>
      </c>
      <c r="O7299" s="119" t="s">
        <v>14396</v>
      </c>
      <c r="P7299" s="119" t="s">
        <v>14397</v>
      </c>
      <c r="Q7299" s="126">
        <f>COUNTIF(N7299,'Service Line Inventory'!$AE$36)</f>
        <v>0</v>
      </c>
      <c r="W7299" s="125">
        <f t="shared" si="228"/>
        <v>0</v>
      </c>
      <c r="X7299" s="126" t="str">
        <f t="shared" si="229"/>
        <v/>
      </c>
    </row>
    <row r="7300" spans="14:24" x14ac:dyDescent="0.25">
      <c r="N7300" s="119" t="s">
        <v>54</v>
      </c>
      <c r="O7300" s="119" t="s">
        <v>14398</v>
      </c>
      <c r="P7300" s="119" t="s">
        <v>14399</v>
      </c>
      <c r="Q7300" s="126">
        <f>COUNTIF(N7300,'Service Line Inventory'!$AE$36)</f>
        <v>0</v>
      </c>
      <c r="W7300" s="125">
        <f t="shared" si="228"/>
        <v>0</v>
      </c>
      <c r="X7300" s="126" t="str">
        <f t="shared" si="229"/>
        <v/>
      </c>
    </row>
    <row r="7301" spans="14:24" x14ac:dyDescent="0.25">
      <c r="N7301" s="119" t="s">
        <v>54</v>
      </c>
      <c r="O7301" s="119" t="s">
        <v>14400</v>
      </c>
      <c r="P7301" s="119" t="s">
        <v>14401</v>
      </c>
      <c r="Q7301" s="126">
        <f>COUNTIF(N7301,'Service Line Inventory'!$AE$36)</f>
        <v>0</v>
      </c>
      <c r="W7301" s="125">
        <f t="shared" si="228"/>
        <v>0</v>
      </c>
      <c r="X7301" s="126" t="str">
        <f t="shared" si="229"/>
        <v/>
      </c>
    </row>
    <row r="7302" spans="14:24" x14ac:dyDescent="0.25">
      <c r="N7302" s="119" t="s">
        <v>54</v>
      </c>
      <c r="O7302" s="119" t="s">
        <v>14402</v>
      </c>
      <c r="P7302" s="119" t="s">
        <v>14403</v>
      </c>
      <c r="Q7302" s="126">
        <f>COUNTIF(N7302,'Service Line Inventory'!$AE$36)</f>
        <v>0</v>
      </c>
      <c r="W7302" s="125">
        <f t="shared" si="228"/>
        <v>0</v>
      </c>
      <c r="X7302" s="126" t="str">
        <f t="shared" si="229"/>
        <v/>
      </c>
    </row>
    <row r="7303" spans="14:24" x14ac:dyDescent="0.25">
      <c r="N7303" s="119" t="s">
        <v>54</v>
      </c>
      <c r="O7303" s="119" t="s">
        <v>14404</v>
      </c>
      <c r="P7303" s="119" t="s">
        <v>14405</v>
      </c>
      <c r="Q7303" s="126">
        <f>COUNTIF(N7303,'Service Line Inventory'!$AE$36)</f>
        <v>0</v>
      </c>
      <c r="W7303" s="125">
        <f t="shared" si="228"/>
        <v>0</v>
      </c>
      <c r="X7303" s="126" t="str">
        <f t="shared" si="229"/>
        <v/>
      </c>
    </row>
    <row r="7304" spans="14:24" x14ac:dyDescent="0.25">
      <c r="N7304" s="119" t="s">
        <v>54</v>
      </c>
      <c r="O7304" s="119" t="s">
        <v>14406</v>
      </c>
      <c r="P7304" s="119" t="s">
        <v>14407</v>
      </c>
      <c r="Q7304" s="126">
        <f>COUNTIF(N7304,'Service Line Inventory'!$AE$36)</f>
        <v>0</v>
      </c>
      <c r="W7304" s="125">
        <f t="shared" si="228"/>
        <v>0</v>
      </c>
      <c r="X7304" s="126" t="str">
        <f t="shared" si="229"/>
        <v/>
      </c>
    </row>
    <row r="7305" spans="14:24" x14ac:dyDescent="0.25">
      <c r="N7305" s="119" t="s">
        <v>54</v>
      </c>
      <c r="O7305" s="119" t="s">
        <v>14408</v>
      </c>
      <c r="P7305" s="119" t="s">
        <v>14409</v>
      </c>
      <c r="Q7305" s="126">
        <f>COUNTIF(N7305,'Service Line Inventory'!$AE$36)</f>
        <v>0</v>
      </c>
      <c r="W7305" s="125">
        <f t="shared" si="228"/>
        <v>0</v>
      </c>
      <c r="X7305" s="126" t="str">
        <f t="shared" si="229"/>
        <v/>
      </c>
    </row>
    <row r="7306" spans="14:24" x14ac:dyDescent="0.25">
      <c r="N7306" s="119" t="s">
        <v>54</v>
      </c>
      <c r="O7306" s="119" t="s">
        <v>14410</v>
      </c>
      <c r="P7306" s="119" t="s">
        <v>14411</v>
      </c>
      <c r="Q7306" s="126">
        <f>COUNTIF(N7306,'Service Line Inventory'!$AE$36)</f>
        <v>0</v>
      </c>
      <c r="W7306" s="125">
        <f t="shared" si="228"/>
        <v>0</v>
      </c>
      <c r="X7306" s="126" t="str">
        <f t="shared" si="229"/>
        <v/>
      </c>
    </row>
    <row r="7307" spans="14:24" x14ac:dyDescent="0.25">
      <c r="N7307" s="119" t="s">
        <v>54</v>
      </c>
      <c r="O7307" s="119" t="s">
        <v>14412</v>
      </c>
      <c r="P7307" s="119" t="s">
        <v>14413</v>
      </c>
      <c r="Q7307" s="126">
        <f>COUNTIF(N7307,'Service Line Inventory'!$AE$36)</f>
        <v>0</v>
      </c>
      <c r="W7307" s="125">
        <f t="shared" si="228"/>
        <v>0</v>
      </c>
      <c r="X7307" s="126" t="str">
        <f t="shared" si="229"/>
        <v/>
      </c>
    </row>
    <row r="7308" spans="14:24" x14ac:dyDescent="0.25">
      <c r="N7308" s="119" t="s">
        <v>54</v>
      </c>
      <c r="O7308" s="119" t="s">
        <v>14414</v>
      </c>
      <c r="P7308" s="119" t="s">
        <v>14415</v>
      </c>
      <c r="Q7308" s="126">
        <f>COUNTIF(N7308,'Service Line Inventory'!$AE$36)</f>
        <v>0</v>
      </c>
      <c r="W7308" s="125">
        <f t="shared" si="228"/>
        <v>0</v>
      </c>
      <c r="X7308" s="126" t="str">
        <f t="shared" si="229"/>
        <v/>
      </c>
    </row>
    <row r="7309" spans="14:24" x14ac:dyDescent="0.25">
      <c r="N7309" s="119" t="s">
        <v>54</v>
      </c>
      <c r="O7309" s="119" t="s">
        <v>14416</v>
      </c>
      <c r="P7309" s="119" t="s">
        <v>14417</v>
      </c>
      <c r="Q7309" s="126">
        <f>COUNTIF(N7309,'Service Line Inventory'!$AE$36)</f>
        <v>0</v>
      </c>
      <c r="W7309" s="125">
        <f t="shared" si="228"/>
        <v>0</v>
      </c>
      <c r="X7309" s="126" t="str">
        <f t="shared" si="229"/>
        <v/>
      </c>
    </row>
    <row r="7310" spans="14:24" x14ac:dyDescent="0.25">
      <c r="N7310" s="119" t="s">
        <v>54</v>
      </c>
      <c r="O7310" s="119" t="s">
        <v>14418</v>
      </c>
      <c r="P7310" s="119" t="s">
        <v>14419</v>
      </c>
      <c r="Q7310" s="126">
        <f>COUNTIF(N7310,'Service Line Inventory'!$AE$36)</f>
        <v>0</v>
      </c>
      <c r="W7310" s="125">
        <f t="shared" si="228"/>
        <v>0</v>
      </c>
      <c r="X7310" s="126" t="str">
        <f t="shared" si="229"/>
        <v/>
      </c>
    </row>
    <row r="7311" spans="14:24" x14ac:dyDescent="0.25">
      <c r="N7311" s="119" t="s">
        <v>54</v>
      </c>
      <c r="O7311" s="119" t="s">
        <v>14420</v>
      </c>
      <c r="P7311" s="119" t="s">
        <v>14421</v>
      </c>
      <c r="Q7311" s="126">
        <f>COUNTIF(N7311,'Service Line Inventory'!$AE$36)</f>
        <v>0</v>
      </c>
      <c r="W7311" s="125">
        <f t="shared" si="228"/>
        <v>0</v>
      </c>
      <c r="X7311" s="126" t="str">
        <f t="shared" si="229"/>
        <v/>
      </c>
    </row>
    <row r="7312" spans="14:24" x14ac:dyDescent="0.25">
      <c r="N7312" s="119" t="s">
        <v>54</v>
      </c>
      <c r="O7312" s="119" t="s">
        <v>14422</v>
      </c>
      <c r="P7312" s="119" t="s">
        <v>14423</v>
      </c>
      <c r="Q7312" s="126">
        <f>COUNTIF(N7312,'Service Line Inventory'!$AE$36)</f>
        <v>0</v>
      </c>
      <c r="W7312" s="125">
        <f t="shared" si="228"/>
        <v>0</v>
      </c>
      <c r="X7312" s="126" t="str">
        <f t="shared" si="229"/>
        <v/>
      </c>
    </row>
    <row r="7313" spans="14:24" x14ac:dyDescent="0.25">
      <c r="N7313" s="119" t="s">
        <v>54</v>
      </c>
      <c r="O7313" s="119" t="s">
        <v>14424</v>
      </c>
      <c r="P7313" s="119" t="s">
        <v>14425</v>
      </c>
      <c r="Q7313" s="126">
        <f>COUNTIF(N7313,'Service Line Inventory'!$AE$36)</f>
        <v>0</v>
      </c>
      <c r="W7313" s="125">
        <f t="shared" si="228"/>
        <v>0</v>
      </c>
      <c r="X7313" s="126" t="str">
        <f t="shared" si="229"/>
        <v/>
      </c>
    </row>
    <row r="7314" spans="14:24" x14ac:dyDescent="0.25">
      <c r="N7314" s="119" t="s">
        <v>54</v>
      </c>
      <c r="O7314" s="119" t="s">
        <v>14426</v>
      </c>
      <c r="P7314" s="119" t="s">
        <v>14427</v>
      </c>
      <c r="Q7314" s="126">
        <f>COUNTIF(N7314,'Service Line Inventory'!$AE$36)</f>
        <v>0</v>
      </c>
      <c r="W7314" s="125">
        <f t="shared" si="228"/>
        <v>0</v>
      </c>
      <c r="X7314" s="126" t="str">
        <f t="shared" si="229"/>
        <v/>
      </c>
    </row>
    <row r="7315" spans="14:24" x14ac:dyDescent="0.25">
      <c r="N7315" s="119" t="s">
        <v>54</v>
      </c>
      <c r="O7315" s="119" t="s">
        <v>14428</v>
      </c>
      <c r="P7315" s="119" t="s">
        <v>14429</v>
      </c>
      <c r="Q7315" s="126">
        <f>COUNTIF(N7315,'Service Line Inventory'!$AE$36)</f>
        <v>0</v>
      </c>
      <c r="W7315" s="125">
        <f t="shared" si="228"/>
        <v>0</v>
      </c>
      <c r="X7315" s="126" t="str">
        <f t="shared" si="229"/>
        <v/>
      </c>
    </row>
    <row r="7316" spans="14:24" x14ac:dyDescent="0.25">
      <c r="N7316" s="119" t="s">
        <v>54</v>
      </c>
      <c r="O7316" s="119" t="s">
        <v>14430</v>
      </c>
      <c r="P7316" s="119" t="s">
        <v>14431</v>
      </c>
      <c r="Q7316" s="126">
        <f>COUNTIF(N7316,'Service Line Inventory'!$AE$36)</f>
        <v>0</v>
      </c>
      <c r="W7316" s="125">
        <f t="shared" si="228"/>
        <v>0</v>
      </c>
      <c r="X7316" s="126" t="str">
        <f t="shared" si="229"/>
        <v/>
      </c>
    </row>
    <row r="7317" spans="14:24" x14ac:dyDescent="0.25">
      <c r="N7317" s="119" t="s">
        <v>54</v>
      </c>
      <c r="O7317" s="119" t="s">
        <v>14432</v>
      </c>
      <c r="P7317" s="119" t="s">
        <v>14433</v>
      </c>
      <c r="Q7317" s="126">
        <f>COUNTIF(N7317,'Service Line Inventory'!$AE$36)</f>
        <v>0</v>
      </c>
      <c r="W7317" s="125">
        <f t="shared" si="228"/>
        <v>0</v>
      </c>
      <c r="X7317" s="126" t="str">
        <f t="shared" si="229"/>
        <v/>
      </c>
    </row>
    <row r="7318" spans="14:24" x14ac:dyDescent="0.25">
      <c r="N7318" s="119" t="s">
        <v>54</v>
      </c>
      <c r="O7318" s="119" t="s">
        <v>14434</v>
      </c>
      <c r="P7318" s="119" t="s">
        <v>14435</v>
      </c>
      <c r="Q7318" s="126">
        <f>COUNTIF(N7318,'Service Line Inventory'!$AE$36)</f>
        <v>0</v>
      </c>
      <c r="W7318" s="125">
        <f t="shared" si="228"/>
        <v>0</v>
      </c>
      <c r="X7318" s="126" t="str">
        <f t="shared" si="229"/>
        <v/>
      </c>
    </row>
    <row r="7319" spans="14:24" x14ac:dyDescent="0.25">
      <c r="N7319" s="119" t="s">
        <v>54</v>
      </c>
      <c r="O7319" s="119" t="s">
        <v>14436</v>
      </c>
      <c r="P7319" s="119" t="s">
        <v>14437</v>
      </c>
      <c r="Q7319" s="126">
        <f>COUNTIF(N7319,'Service Line Inventory'!$AE$36)</f>
        <v>0</v>
      </c>
      <c r="W7319" s="125">
        <f t="shared" si="228"/>
        <v>0</v>
      </c>
      <c r="X7319" s="126" t="str">
        <f t="shared" si="229"/>
        <v/>
      </c>
    </row>
    <row r="7320" spans="14:24" x14ac:dyDescent="0.25">
      <c r="N7320" s="119" t="s">
        <v>54</v>
      </c>
      <c r="O7320" s="119" t="s">
        <v>14438</v>
      </c>
      <c r="P7320" s="119" t="s">
        <v>14439</v>
      </c>
      <c r="Q7320" s="126">
        <f>COUNTIF(N7320,'Service Line Inventory'!$AE$36)</f>
        <v>0</v>
      </c>
      <c r="W7320" s="125">
        <f t="shared" si="228"/>
        <v>0</v>
      </c>
      <c r="X7320" s="126" t="str">
        <f t="shared" si="229"/>
        <v/>
      </c>
    </row>
    <row r="7321" spans="14:24" x14ac:dyDescent="0.25">
      <c r="N7321" s="119" t="s">
        <v>54</v>
      </c>
      <c r="O7321" s="119" t="s">
        <v>14440</v>
      </c>
      <c r="P7321" s="119" t="s">
        <v>14441</v>
      </c>
      <c r="Q7321" s="126">
        <f>COUNTIF(N7321,'Service Line Inventory'!$AE$36)</f>
        <v>0</v>
      </c>
      <c r="W7321" s="125">
        <f t="shared" si="228"/>
        <v>0</v>
      </c>
      <c r="X7321" s="126" t="str">
        <f t="shared" si="229"/>
        <v/>
      </c>
    </row>
    <row r="7322" spans="14:24" x14ac:dyDescent="0.25">
      <c r="N7322" s="119" t="s">
        <v>54</v>
      </c>
      <c r="O7322" s="119" t="s">
        <v>14442</v>
      </c>
      <c r="P7322" s="119" t="s">
        <v>14443</v>
      </c>
      <c r="Q7322" s="126">
        <f>COUNTIF(N7322,'Service Line Inventory'!$AE$36)</f>
        <v>0</v>
      </c>
      <c r="W7322" s="125">
        <f t="shared" si="228"/>
        <v>0</v>
      </c>
      <c r="X7322" s="126" t="str">
        <f t="shared" si="229"/>
        <v/>
      </c>
    </row>
    <row r="7323" spans="14:24" x14ac:dyDescent="0.25">
      <c r="N7323" s="119" t="s">
        <v>54</v>
      </c>
      <c r="O7323" s="119" t="s">
        <v>14444</v>
      </c>
      <c r="P7323" s="119" t="s">
        <v>14445</v>
      </c>
      <c r="Q7323" s="126">
        <f>COUNTIF(N7323,'Service Line Inventory'!$AE$36)</f>
        <v>0</v>
      </c>
      <c r="W7323" s="125">
        <f t="shared" si="228"/>
        <v>0</v>
      </c>
      <c r="X7323" s="126" t="str">
        <f t="shared" si="229"/>
        <v/>
      </c>
    </row>
    <row r="7324" spans="14:24" x14ac:dyDescent="0.25">
      <c r="N7324" s="119" t="s">
        <v>54</v>
      </c>
      <c r="O7324" s="119" t="s">
        <v>14446</v>
      </c>
      <c r="P7324" s="119" t="s">
        <v>14447</v>
      </c>
      <c r="Q7324" s="126">
        <f>COUNTIF(N7324,'Service Line Inventory'!$AE$36)</f>
        <v>0</v>
      </c>
      <c r="W7324" s="125">
        <f t="shared" si="228"/>
        <v>0</v>
      </c>
      <c r="X7324" s="126" t="str">
        <f t="shared" si="229"/>
        <v/>
      </c>
    </row>
    <row r="7325" spans="14:24" x14ac:dyDescent="0.25">
      <c r="N7325" s="119" t="s">
        <v>54</v>
      </c>
      <c r="O7325" s="119" t="s">
        <v>14448</v>
      </c>
      <c r="P7325" s="119" t="s">
        <v>14449</v>
      </c>
      <c r="Q7325" s="126">
        <f>COUNTIF(N7325,'Service Line Inventory'!$AE$36)</f>
        <v>0</v>
      </c>
      <c r="W7325" s="125">
        <f t="shared" si="228"/>
        <v>0</v>
      </c>
      <c r="X7325" s="126" t="str">
        <f t="shared" si="229"/>
        <v/>
      </c>
    </row>
    <row r="7326" spans="14:24" x14ac:dyDescent="0.25">
      <c r="N7326" s="119" t="s">
        <v>54</v>
      </c>
      <c r="O7326" s="119" t="s">
        <v>14450</v>
      </c>
      <c r="P7326" s="119" t="s">
        <v>14451</v>
      </c>
      <c r="Q7326" s="126">
        <f>COUNTIF(N7326,'Service Line Inventory'!$AE$36)</f>
        <v>0</v>
      </c>
      <c r="W7326" s="125">
        <f t="shared" si="228"/>
        <v>0</v>
      </c>
      <c r="X7326" s="126" t="str">
        <f t="shared" si="229"/>
        <v/>
      </c>
    </row>
    <row r="7327" spans="14:24" x14ac:dyDescent="0.25">
      <c r="N7327" s="119" t="s">
        <v>54</v>
      </c>
      <c r="O7327" s="119" t="s">
        <v>14452</v>
      </c>
      <c r="P7327" s="119" t="s">
        <v>14453</v>
      </c>
      <c r="Q7327" s="126">
        <f>COUNTIF(N7327,'Service Line Inventory'!$AE$36)</f>
        <v>0</v>
      </c>
      <c r="W7327" s="125">
        <f t="shared" si="228"/>
        <v>0</v>
      </c>
      <c r="X7327" s="126" t="str">
        <f t="shared" si="229"/>
        <v/>
      </c>
    </row>
    <row r="7328" spans="14:24" x14ac:dyDescent="0.25">
      <c r="N7328" s="119" t="s">
        <v>54</v>
      </c>
      <c r="O7328" s="119" t="s">
        <v>14454</v>
      </c>
      <c r="P7328" s="119" t="s">
        <v>14455</v>
      </c>
      <c r="Q7328" s="126">
        <f>COUNTIF(N7328,'Service Line Inventory'!$AE$36)</f>
        <v>0</v>
      </c>
      <c r="W7328" s="125">
        <f t="shared" si="228"/>
        <v>0</v>
      </c>
      <c r="X7328" s="126" t="str">
        <f t="shared" si="229"/>
        <v/>
      </c>
    </row>
    <row r="7329" spans="14:24" x14ac:dyDescent="0.25">
      <c r="N7329" s="119" t="s">
        <v>54</v>
      </c>
      <c r="O7329" s="119" t="s">
        <v>14456</v>
      </c>
      <c r="P7329" s="119" t="s">
        <v>14457</v>
      </c>
      <c r="Q7329" s="126">
        <f>COUNTIF(N7329,'Service Line Inventory'!$AE$36)</f>
        <v>0</v>
      </c>
      <c r="W7329" s="125">
        <f t="shared" si="228"/>
        <v>0</v>
      </c>
      <c r="X7329" s="126" t="str">
        <f t="shared" si="229"/>
        <v/>
      </c>
    </row>
    <row r="7330" spans="14:24" x14ac:dyDescent="0.25">
      <c r="N7330" s="119" t="s">
        <v>54</v>
      </c>
      <c r="O7330" s="119" t="s">
        <v>14458</v>
      </c>
      <c r="P7330" s="119" t="s">
        <v>14459</v>
      </c>
      <c r="Q7330" s="126">
        <f>COUNTIF(N7330,'Service Line Inventory'!$AE$36)</f>
        <v>0</v>
      </c>
      <c r="W7330" s="125">
        <f t="shared" si="228"/>
        <v>0</v>
      </c>
      <c r="X7330" s="126" t="str">
        <f t="shared" si="229"/>
        <v/>
      </c>
    </row>
    <row r="7331" spans="14:24" x14ac:dyDescent="0.25">
      <c r="N7331" s="119" t="s">
        <v>54</v>
      </c>
      <c r="O7331" s="119" t="s">
        <v>14460</v>
      </c>
      <c r="P7331" s="119" t="s">
        <v>14461</v>
      </c>
      <c r="Q7331" s="126">
        <f>COUNTIF(N7331,'Service Line Inventory'!$AE$36)</f>
        <v>0</v>
      </c>
      <c r="W7331" s="125">
        <f t="shared" si="228"/>
        <v>0</v>
      </c>
      <c r="X7331" s="126" t="str">
        <f t="shared" si="229"/>
        <v/>
      </c>
    </row>
    <row r="7332" spans="14:24" x14ac:dyDescent="0.25">
      <c r="N7332" s="119" t="s">
        <v>54</v>
      </c>
      <c r="O7332" s="119" t="s">
        <v>14462</v>
      </c>
      <c r="P7332" s="119" t="s">
        <v>14463</v>
      </c>
      <c r="Q7332" s="126">
        <f>COUNTIF(N7332,'Service Line Inventory'!$AE$36)</f>
        <v>0</v>
      </c>
      <c r="W7332" s="125">
        <f t="shared" si="228"/>
        <v>0</v>
      </c>
      <c r="X7332" s="126" t="str">
        <f t="shared" si="229"/>
        <v/>
      </c>
    </row>
    <row r="7333" spans="14:24" x14ac:dyDescent="0.25">
      <c r="N7333" s="119" t="s">
        <v>54</v>
      </c>
      <c r="O7333" s="119" t="s">
        <v>14464</v>
      </c>
      <c r="P7333" s="119" t="s">
        <v>14465</v>
      </c>
      <c r="Q7333" s="126">
        <f>COUNTIF(N7333,'Service Line Inventory'!$AE$36)</f>
        <v>0</v>
      </c>
      <c r="W7333" s="125">
        <f t="shared" si="228"/>
        <v>0</v>
      </c>
      <c r="X7333" s="126" t="str">
        <f t="shared" si="229"/>
        <v/>
      </c>
    </row>
    <row r="7334" spans="14:24" x14ac:dyDescent="0.25">
      <c r="N7334" s="119" t="s">
        <v>54</v>
      </c>
      <c r="O7334" s="119" t="s">
        <v>14466</v>
      </c>
      <c r="P7334" s="119" t="s">
        <v>14467</v>
      </c>
      <c r="Q7334" s="126">
        <f>COUNTIF(N7334,'Service Line Inventory'!$AE$36)</f>
        <v>0</v>
      </c>
      <c r="W7334" s="125">
        <f t="shared" si="228"/>
        <v>0</v>
      </c>
      <c r="X7334" s="126" t="str">
        <f t="shared" si="229"/>
        <v/>
      </c>
    </row>
    <row r="7335" spans="14:24" x14ac:dyDescent="0.25">
      <c r="N7335" s="119" t="s">
        <v>54</v>
      </c>
      <c r="O7335" s="119" t="s">
        <v>14468</v>
      </c>
      <c r="P7335" s="119" t="s">
        <v>14469</v>
      </c>
      <c r="Q7335" s="126">
        <f>COUNTIF(N7335,'Service Line Inventory'!$AE$36)</f>
        <v>0</v>
      </c>
      <c r="W7335" s="125">
        <f t="shared" si="228"/>
        <v>0</v>
      </c>
      <c r="X7335" s="126" t="str">
        <f t="shared" si="229"/>
        <v/>
      </c>
    </row>
    <row r="7336" spans="14:24" x14ac:dyDescent="0.25">
      <c r="N7336" s="119" t="s">
        <v>54</v>
      </c>
      <c r="O7336" s="119" t="s">
        <v>14470</v>
      </c>
      <c r="P7336" s="119" t="s">
        <v>14471</v>
      </c>
      <c r="Q7336" s="126">
        <f>COUNTIF(N7336,'Service Line Inventory'!$AE$36)</f>
        <v>0</v>
      </c>
      <c r="W7336" s="125">
        <f t="shared" si="228"/>
        <v>0</v>
      </c>
      <c r="X7336" s="126" t="str">
        <f t="shared" si="229"/>
        <v/>
      </c>
    </row>
    <row r="7337" spans="14:24" x14ac:dyDescent="0.25">
      <c r="N7337" s="119" t="s">
        <v>54</v>
      </c>
      <c r="O7337" s="119" t="s">
        <v>14472</v>
      </c>
      <c r="P7337" s="119" t="s">
        <v>14473</v>
      </c>
      <c r="Q7337" s="126">
        <f>COUNTIF(N7337,'Service Line Inventory'!$AE$36)</f>
        <v>0</v>
      </c>
      <c r="W7337" s="125">
        <f t="shared" si="228"/>
        <v>0</v>
      </c>
      <c r="X7337" s="126" t="str">
        <f t="shared" si="229"/>
        <v/>
      </c>
    </row>
    <row r="7338" spans="14:24" x14ac:dyDescent="0.25">
      <c r="N7338" s="119" t="s">
        <v>54</v>
      </c>
      <c r="O7338" s="119" t="s">
        <v>14474</v>
      </c>
      <c r="P7338" s="119" t="s">
        <v>14475</v>
      </c>
      <c r="Q7338" s="126">
        <f>COUNTIF(N7338,'Service Line Inventory'!$AE$36)</f>
        <v>0</v>
      </c>
      <c r="W7338" s="125">
        <f t="shared" si="228"/>
        <v>0</v>
      </c>
      <c r="X7338" s="126" t="str">
        <f t="shared" si="229"/>
        <v/>
      </c>
    </row>
    <row r="7339" spans="14:24" x14ac:dyDescent="0.25">
      <c r="N7339" s="119" t="s">
        <v>54</v>
      </c>
      <c r="O7339" s="119" t="s">
        <v>14476</v>
      </c>
      <c r="P7339" s="119" t="s">
        <v>14477</v>
      </c>
      <c r="Q7339" s="126">
        <f>COUNTIF(N7339,'Service Line Inventory'!$AE$36)</f>
        <v>0</v>
      </c>
      <c r="W7339" s="125">
        <f t="shared" si="228"/>
        <v>0</v>
      </c>
      <c r="X7339" s="126" t="str">
        <f t="shared" si="229"/>
        <v/>
      </c>
    </row>
    <row r="7340" spans="14:24" x14ac:dyDescent="0.25">
      <c r="N7340" s="119" t="s">
        <v>54</v>
      </c>
      <c r="O7340" s="119" t="s">
        <v>14478</v>
      </c>
      <c r="P7340" s="119" t="s">
        <v>14479</v>
      </c>
      <c r="Q7340" s="126">
        <f>COUNTIF(N7340,'Service Line Inventory'!$AE$36)</f>
        <v>0</v>
      </c>
      <c r="W7340" s="125">
        <f t="shared" si="228"/>
        <v>0</v>
      </c>
      <c r="X7340" s="126" t="str">
        <f t="shared" si="229"/>
        <v/>
      </c>
    </row>
    <row r="7341" spans="14:24" x14ac:dyDescent="0.25">
      <c r="N7341" s="119" t="s">
        <v>54</v>
      </c>
      <c r="O7341" s="119" t="s">
        <v>14480</v>
      </c>
      <c r="P7341" s="119" t="s">
        <v>14481</v>
      </c>
      <c r="Q7341" s="126">
        <f>COUNTIF(N7341,'Service Line Inventory'!$AE$36)</f>
        <v>0</v>
      </c>
      <c r="W7341" s="125">
        <f t="shared" si="228"/>
        <v>0</v>
      </c>
      <c r="X7341" s="126" t="str">
        <f t="shared" si="229"/>
        <v/>
      </c>
    </row>
    <row r="7342" spans="14:24" x14ac:dyDescent="0.25">
      <c r="N7342" s="119" t="s">
        <v>54</v>
      </c>
      <c r="O7342" s="119" t="s">
        <v>14482</v>
      </c>
      <c r="P7342" s="119" t="s">
        <v>14483</v>
      </c>
      <c r="Q7342" s="126">
        <f>COUNTIF(N7342,'Service Line Inventory'!$AE$36)</f>
        <v>0</v>
      </c>
      <c r="W7342" s="125">
        <f t="shared" si="228"/>
        <v>0</v>
      </c>
      <c r="X7342" s="126" t="str">
        <f t="shared" si="229"/>
        <v/>
      </c>
    </row>
    <row r="7343" spans="14:24" x14ac:dyDescent="0.25">
      <c r="N7343" s="119" t="s">
        <v>54</v>
      </c>
      <c r="O7343" s="119" t="s">
        <v>14484</v>
      </c>
      <c r="P7343" s="119" t="s">
        <v>14485</v>
      </c>
      <c r="Q7343" s="126">
        <f>COUNTIF(N7343,'Service Line Inventory'!$AE$36)</f>
        <v>0</v>
      </c>
      <c r="W7343" s="125">
        <f t="shared" si="228"/>
        <v>0</v>
      </c>
      <c r="X7343" s="126" t="str">
        <f t="shared" si="229"/>
        <v/>
      </c>
    </row>
    <row r="7344" spans="14:24" x14ac:dyDescent="0.25">
      <c r="N7344" s="119" t="s">
        <v>54</v>
      </c>
      <c r="O7344" s="119" t="s">
        <v>14486</v>
      </c>
      <c r="P7344" s="119" t="s">
        <v>14487</v>
      </c>
      <c r="Q7344" s="126">
        <f>COUNTIF(N7344,'Service Line Inventory'!$AE$36)</f>
        <v>0</v>
      </c>
      <c r="W7344" s="125">
        <f t="shared" si="228"/>
        <v>0</v>
      </c>
      <c r="X7344" s="126" t="str">
        <f t="shared" si="229"/>
        <v/>
      </c>
    </row>
    <row r="7345" spans="14:24" x14ac:dyDescent="0.25">
      <c r="N7345" s="119" t="s">
        <v>54</v>
      </c>
      <c r="O7345" s="119" t="s">
        <v>14488</v>
      </c>
      <c r="P7345" s="119" t="s">
        <v>14489</v>
      </c>
      <c r="Q7345" s="126">
        <f>COUNTIF(N7345,'Service Line Inventory'!$AE$36)</f>
        <v>0</v>
      </c>
      <c r="W7345" s="125">
        <f t="shared" si="228"/>
        <v>0</v>
      </c>
      <c r="X7345" s="126" t="str">
        <f t="shared" si="229"/>
        <v/>
      </c>
    </row>
    <row r="7346" spans="14:24" x14ac:dyDescent="0.25">
      <c r="N7346" s="119" t="s">
        <v>54</v>
      </c>
      <c r="O7346" s="119" t="s">
        <v>14490</v>
      </c>
      <c r="P7346" s="119" t="s">
        <v>14491</v>
      </c>
      <c r="Q7346" s="126">
        <f>COUNTIF(N7346,'Service Line Inventory'!$AE$36)</f>
        <v>0</v>
      </c>
      <c r="W7346" s="125">
        <f t="shared" si="228"/>
        <v>0</v>
      </c>
      <c r="X7346" s="126" t="str">
        <f t="shared" si="229"/>
        <v/>
      </c>
    </row>
    <row r="7347" spans="14:24" x14ac:dyDescent="0.25">
      <c r="N7347" s="119" t="s">
        <v>54</v>
      </c>
      <c r="O7347" s="119" t="s">
        <v>14492</v>
      </c>
      <c r="P7347" s="119" t="s">
        <v>14493</v>
      </c>
      <c r="Q7347" s="126">
        <f>COUNTIF(N7347,'Service Line Inventory'!$AE$36)</f>
        <v>0</v>
      </c>
      <c r="W7347" s="125">
        <f t="shared" si="228"/>
        <v>0</v>
      </c>
      <c r="X7347" s="126" t="str">
        <f t="shared" si="229"/>
        <v/>
      </c>
    </row>
    <row r="7348" spans="14:24" x14ac:dyDescent="0.25">
      <c r="N7348" s="119" t="s">
        <v>54</v>
      </c>
      <c r="O7348" s="119" t="s">
        <v>14494</v>
      </c>
      <c r="P7348" s="119" t="s">
        <v>14495</v>
      </c>
      <c r="Q7348" s="126">
        <f>COUNTIF(N7348,'Service Line Inventory'!$AE$36)</f>
        <v>0</v>
      </c>
      <c r="W7348" s="125">
        <f t="shared" si="228"/>
        <v>0</v>
      </c>
      <c r="X7348" s="126" t="str">
        <f t="shared" si="229"/>
        <v/>
      </c>
    </row>
    <row r="7349" spans="14:24" x14ac:dyDescent="0.25">
      <c r="N7349" s="119" t="s">
        <v>54</v>
      </c>
      <c r="O7349" s="119" t="s">
        <v>14496</v>
      </c>
      <c r="P7349" s="119" t="s">
        <v>14497</v>
      </c>
      <c r="Q7349" s="126">
        <f>COUNTIF(N7349,'Service Line Inventory'!$AE$36)</f>
        <v>0</v>
      </c>
      <c r="W7349" s="125">
        <f t="shared" si="228"/>
        <v>0</v>
      </c>
      <c r="X7349" s="126" t="str">
        <f t="shared" si="229"/>
        <v/>
      </c>
    </row>
    <row r="7350" spans="14:24" x14ac:dyDescent="0.25">
      <c r="N7350" s="119" t="s">
        <v>54</v>
      </c>
      <c r="O7350" s="119" t="s">
        <v>14498</v>
      </c>
      <c r="P7350" s="119" t="s">
        <v>14499</v>
      </c>
      <c r="Q7350" s="126">
        <f>COUNTIF(N7350,'Service Line Inventory'!$AE$36)</f>
        <v>0</v>
      </c>
      <c r="W7350" s="125">
        <f t="shared" si="228"/>
        <v>0</v>
      </c>
      <c r="X7350" s="126" t="str">
        <f t="shared" si="229"/>
        <v/>
      </c>
    </row>
    <row r="7351" spans="14:24" x14ac:dyDescent="0.25">
      <c r="N7351" s="119" t="s">
        <v>54</v>
      </c>
      <c r="O7351" s="119" t="s">
        <v>14500</v>
      </c>
      <c r="P7351" s="119" t="s">
        <v>14501</v>
      </c>
      <c r="Q7351" s="126">
        <f>COUNTIF(N7351,'Service Line Inventory'!$AE$36)</f>
        <v>0</v>
      </c>
      <c r="W7351" s="125">
        <f t="shared" si="228"/>
        <v>0</v>
      </c>
      <c r="X7351" s="126" t="str">
        <f t="shared" si="229"/>
        <v/>
      </c>
    </row>
    <row r="7352" spans="14:24" x14ac:dyDescent="0.25">
      <c r="N7352" s="119" t="s">
        <v>54</v>
      </c>
      <c r="O7352" s="119" t="s">
        <v>14502</v>
      </c>
      <c r="P7352" s="119" t="s">
        <v>14503</v>
      </c>
      <c r="Q7352" s="126">
        <f>COUNTIF(N7352,'Service Line Inventory'!$AE$36)</f>
        <v>0</v>
      </c>
      <c r="W7352" s="125">
        <f t="shared" si="228"/>
        <v>0</v>
      </c>
      <c r="X7352" s="126" t="str">
        <f t="shared" si="229"/>
        <v/>
      </c>
    </row>
    <row r="7353" spans="14:24" x14ac:dyDescent="0.25">
      <c r="N7353" s="119" t="s">
        <v>54</v>
      </c>
      <c r="O7353" s="119" t="s">
        <v>14504</v>
      </c>
      <c r="P7353" s="119" t="s">
        <v>14505</v>
      </c>
      <c r="Q7353" s="126">
        <f>COUNTIF(N7353,'Service Line Inventory'!$AE$36)</f>
        <v>0</v>
      </c>
      <c r="W7353" s="125">
        <f t="shared" si="228"/>
        <v>0</v>
      </c>
      <c r="X7353" s="126" t="str">
        <f t="shared" si="229"/>
        <v/>
      </c>
    </row>
    <row r="7354" spans="14:24" x14ac:dyDescent="0.25">
      <c r="N7354" s="119" t="s">
        <v>54</v>
      </c>
      <c r="O7354" s="119" t="s">
        <v>14506</v>
      </c>
      <c r="P7354" s="119" t="s">
        <v>14507</v>
      </c>
      <c r="Q7354" s="126">
        <f>COUNTIF(N7354,'Service Line Inventory'!$AE$36)</f>
        <v>0</v>
      </c>
      <c r="W7354" s="125">
        <f t="shared" si="228"/>
        <v>0</v>
      </c>
      <c r="X7354" s="126" t="str">
        <f t="shared" si="229"/>
        <v/>
      </c>
    </row>
    <row r="7355" spans="14:24" x14ac:dyDescent="0.25">
      <c r="N7355" s="119" t="s">
        <v>54</v>
      </c>
      <c r="O7355" s="119" t="s">
        <v>14508</v>
      </c>
      <c r="P7355" s="119" t="s">
        <v>14509</v>
      </c>
      <c r="Q7355" s="126">
        <f>COUNTIF(N7355,'Service Line Inventory'!$AE$36)</f>
        <v>0</v>
      </c>
      <c r="W7355" s="125">
        <f t="shared" si="228"/>
        <v>0</v>
      </c>
      <c r="X7355" s="126" t="str">
        <f t="shared" si="229"/>
        <v/>
      </c>
    </row>
    <row r="7356" spans="14:24" x14ac:dyDescent="0.25">
      <c r="N7356" s="119" t="s">
        <v>54</v>
      </c>
      <c r="O7356" s="119" t="s">
        <v>14510</v>
      </c>
      <c r="P7356" s="119" t="s">
        <v>14511</v>
      </c>
      <c r="Q7356" s="126">
        <f>COUNTIF(N7356,'Service Line Inventory'!$AE$36)</f>
        <v>0</v>
      </c>
      <c r="W7356" s="125">
        <f t="shared" si="228"/>
        <v>0</v>
      </c>
      <c r="X7356" s="126" t="str">
        <f t="shared" si="229"/>
        <v/>
      </c>
    </row>
    <row r="7357" spans="14:24" x14ac:dyDescent="0.25">
      <c r="N7357" s="119" t="s">
        <v>54</v>
      </c>
      <c r="O7357" s="119" t="s">
        <v>14512</v>
      </c>
      <c r="P7357" s="119" t="s">
        <v>14513</v>
      </c>
      <c r="Q7357" s="126">
        <f>COUNTIF(N7357,'Service Line Inventory'!$AE$36)</f>
        <v>0</v>
      </c>
      <c r="W7357" s="125">
        <f t="shared" si="228"/>
        <v>0</v>
      </c>
      <c r="X7357" s="126" t="str">
        <f t="shared" si="229"/>
        <v/>
      </c>
    </row>
    <row r="7358" spans="14:24" x14ac:dyDescent="0.25">
      <c r="N7358" s="119" t="s">
        <v>54</v>
      </c>
      <c r="O7358" s="119" t="s">
        <v>14514</v>
      </c>
      <c r="P7358" s="119" t="s">
        <v>14515</v>
      </c>
      <c r="Q7358" s="126">
        <f>COUNTIF(N7358,'Service Line Inventory'!$AE$36)</f>
        <v>0</v>
      </c>
      <c r="W7358" s="125">
        <f t="shared" si="228"/>
        <v>0</v>
      </c>
      <c r="X7358" s="126" t="str">
        <f t="shared" si="229"/>
        <v/>
      </c>
    </row>
    <row r="7359" spans="14:24" x14ac:dyDescent="0.25">
      <c r="N7359" s="119" t="s">
        <v>54</v>
      </c>
      <c r="O7359" s="119" t="s">
        <v>14516</v>
      </c>
      <c r="P7359" s="119" t="s">
        <v>14517</v>
      </c>
      <c r="Q7359" s="126">
        <f>COUNTIF(N7359,'Service Line Inventory'!$AE$36)</f>
        <v>0</v>
      </c>
      <c r="W7359" s="125">
        <f t="shared" si="228"/>
        <v>0</v>
      </c>
      <c r="X7359" s="126" t="str">
        <f t="shared" si="229"/>
        <v/>
      </c>
    </row>
    <row r="7360" spans="14:24" x14ac:dyDescent="0.25">
      <c r="N7360" s="119" t="s">
        <v>54</v>
      </c>
      <c r="O7360" s="119" t="s">
        <v>14518</v>
      </c>
      <c r="P7360" s="119" t="s">
        <v>14519</v>
      </c>
      <c r="Q7360" s="126">
        <f>COUNTIF(N7360,'Service Line Inventory'!$AE$36)</f>
        <v>0</v>
      </c>
      <c r="W7360" s="125">
        <f t="shared" si="228"/>
        <v>0</v>
      </c>
      <c r="X7360" s="126" t="str">
        <f t="shared" si="229"/>
        <v/>
      </c>
    </row>
    <row r="7361" spans="14:24" x14ac:dyDescent="0.25">
      <c r="N7361" s="119" t="s">
        <v>54</v>
      </c>
      <c r="O7361" s="119" t="s">
        <v>14520</v>
      </c>
      <c r="P7361" s="119" t="s">
        <v>14521</v>
      </c>
      <c r="Q7361" s="126">
        <f>COUNTIF(N7361,'Service Line Inventory'!$AE$36)</f>
        <v>0</v>
      </c>
      <c r="W7361" s="125">
        <f t="shared" ref="W7361:W7424" si="230">T7361</f>
        <v>0</v>
      </c>
      <c r="X7361" s="126" t="str">
        <f t="shared" ref="X7361:X7424" si="231">IF(W7361=0,"",W7361)</f>
        <v/>
      </c>
    </row>
    <row r="7362" spans="14:24" x14ac:dyDescent="0.25">
      <c r="N7362" s="119" t="s">
        <v>54</v>
      </c>
      <c r="O7362" s="119" t="s">
        <v>14522</v>
      </c>
      <c r="P7362" s="119" t="s">
        <v>14523</v>
      </c>
      <c r="Q7362" s="126">
        <f>COUNTIF(N7362,'Service Line Inventory'!$AE$36)</f>
        <v>0</v>
      </c>
      <c r="W7362" s="125">
        <f t="shared" si="230"/>
        <v>0</v>
      </c>
      <c r="X7362" s="126" t="str">
        <f t="shared" si="231"/>
        <v/>
      </c>
    </row>
    <row r="7363" spans="14:24" x14ac:dyDescent="0.25">
      <c r="N7363" s="119" t="s">
        <v>54</v>
      </c>
      <c r="O7363" s="119" t="s">
        <v>14524</v>
      </c>
      <c r="P7363" s="119" t="s">
        <v>14525</v>
      </c>
      <c r="Q7363" s="126">
        <f>COUNTIF(N7363,'Service Line Inventory'!$AE$36)</f>
        <v>0</v>
      </c>
      <c r="W7363" s="125">
        <f t="shared" si="230"/>
        <v>0</v>
      </c>
      <c r="X7363" s="126" t="str">
        <f t="shared" si="231"/>
        <v/>
      </c>
    </row>
    <row r="7364" spans="14:24" x14ac:dyDescent="0.25">
      <c r="N7364" s="119" t="s">
        <v>54</v>
      </c>
      <c r="O7364" s="119" t="s">
        <v>14526</v>
      </c>
      <c r="P7364" s="119" t="s">
        <v>14527</v>
      </c>
      <c r="Q7364" s="126">
        <f>COUNTIF(N7364,'Service Line Inventory'!$AE$36)</f>
        <v>0</v>
      </c>
      <c r="W7364" s="125">
        <f t="shared" si="230"/>
        <v>0</v>
      </c>
      <c r="X7364" s="126" t="str">
        <f t="shared" si="231"/>
        <v/>
      </c>
    </row>
    <row r="7365" spans="14:24" x14ac:dyDescent="0.25">
      <c r="N7365" s="119" t="s">
        <v>54</v>
      </c>
      <c r="O7365" s="119" t="s">
        <v>14528</v>
      </c>
      <c r="P7365" s="119" t="s">
        <v>14529</v>
      </c>
      <c r="Q7365" s="126">
        <f>COUNTIF(N7365,'Service Line Inventory'!$AE$36)</f>
        <v>0</v>
      </c>
      <c r="W7365" s="125">
        <f t="shared" si="230"/>
        <v>0</v>
      </c>
      <c r="X7365" s="126" t="str">
        <f t="shared" si="231"/>
        <v/>
      </c>
    </row>
    <row r="7366" spans="14:24" x14ac:dyDescent="0.25">
      <c r="N7366" s="119" t="s">
        <v>54</v>
      </c>
      <c r="O7366" s="119" t="s">
        <v>14530</v>
      </c>
      <c r="P7366" s="119" t="s">
        <v>14531</v>
      </c>
      <c r="Q7366" s="126">
        <f>COUNTIF(N7366,'Service Line Inventory'!$AE$36)</f>
        <v>0</v>
      </c>
      <c r="W7366" s="125">
        <f t="shared" si="230"/>
        <v>0</v>
      </c>
      <c r="X7366" s="126" t="str">
        <f t="shared" si="231"/>
        <v/>
      </c>
    </row>
    <row r="7367" spans="14:24" x14ac:dyDescent="0.25">
      <c r="N7367" s="119" t="s">
        <v>54</v>
      </c>
      <c r="O7367" s="119" t="s">
        <v>14532</v>
      </c>
      <c r="P7367" s="119" t="s">
        <v>14533</v>
      </c>
      <c r="Q7367" s="126">
        <f>COUNTIF(N7367,'Service Line Inventory'!$AE$36)</f>
        <v>0</v>
      </c>
      <c r="W7367" s="125">
        <f t="shared" si="230"/>
        <v>0</v>
      </c>
      <c r="X7367" s="126" t="str">
        <f t="shared" si="231"/>
        <v/>
      </c>
    </row>
    <row r="7368" spans="14:24" x14ac:dyDescent="0.25">
      <c r="N7368" s="119" t="s">
        <v>54</v>
      </c>
      <c r="O7368" s="119" t="s">
        <v>14534</v>
      </c>
      <c r="P7368" s="119" t="s">
        <v>14535</v>
      </c>
      <c r="Q7368" s="126">
        <f>COUNTIF(N7368,'Service Line Inventory'!$AE$36)</f>
        <v>0</v>
      </c>
      <c r="W7368" s="125">
        <f t="shared" si="230"/>
        <v>0</v>
      </c>
      <c r="X7368" s="126" t="str">
        <f t="shared" si="231"/>
        <v/>
      </c>
    </row>
    <row r="7369" spans="14:24" x14ac:dyDescent="0.25">
      <c r="N7369" s="119" t="s">
        <v>54</v>
      </c>
      <c r="O7369" s="119" t="s">
        <v>14536</v>
      </c>
      <c r="P7369" s="119" t="s">
        <v>14537</v>
      </c>
      <c r="Q7369" s="126">
        <f>COUNTIF(N7369,'Service Line Inventory'!$AE$36)</f>
        <v>0</v>
      </c>
      <c r="W7369" s="125">
        <f t="shared" si="230"/>
        <v>0</v>
      </c>
      <c r="X7369" s="126" t="str">
        <f t="shared" si="231"/>
        <v/>
      </c>
    </row>
    <row r="7370" spans="14:24" x14ac:dyDescent="0.25">
      <c r="N7370" s="119" t="s">
        <v>54</v>
      </c>
      <c r="O7370" s="119" t="s">
        <v>14538</v>
      </c>
      <c r="P7370" s="119" t="s">
        <v>14539</v>
      </c>
      <c r="Q7370" s="126">
        <f>COUNTIF(N7370,'Service Line Inventory'!$AE$36)</f>
        <v>0</v>
      </c>
      <c r="W7370" s="125">
        <f t="shared" si="230"/>
        <v>0</v>
      </c>
      <c r="X7370" s="126" t="str">
        <f t="shared" si="231"/>
        <v/>
      </c>
    </row>
    <row r="7371" spans="14:24" x14ac:dyDescent="0.25">
      <c r="N7371" s="119" t="s">
        <v>54</v>
      </c>
      <c r="O7371" s="119" t="s">
        <v>14540</v>
      </c>
      <c r="P7371" s="119" t="s">
        <v>14541</v>
      </c>
      <c r="Q7371" s="126">
        <f>COUNTIF(N7371,'Service Line Inventory'!$AE$36)</f>
        <v>0</v>
      </c>
      <c r="W7371" s="125">
        <f t="shared" si="230"/>
        <v>0</v>
      </c>
      <c r="X7371" s="126" t="str">
        <f t="shared" si="231"/>
        <v/>
      </c>
    </row>
    <row r="7372" spans="14:24" x14ac:dyDescent="0.25">
      <c r="N7372" s="119" t="s">
        <v>54</v>
      </c>
      <c r="O7372" s="119" t="s">
        <v>14542</v>
      </c>
      <c r="P7372" s="119" t="s">
        <v>14543</v>
      </c>
      <c r="Q7372" s="126">
        <f>COUNTIF(N7372,'Service Line Inventory'!$AE$36)</f>
        <v>0</v>
      </c>
      <c r="W7372" s="125">
        <f t="shared" si="230"/>
        <v>0</v>
      </c>
      <c r="X7372" s="126" t="str">
        <f t="shared" si="231"/>
        <v/>
      </c>
    </row>
    <row r="7373" spans="14:24" x14ac:dyDescent="0.25">
      <c r="N7373" s="119" t="s">
        <v>54</v>
      </c>
      <c r="O7373" s="119" t="s">
        <v>14544</v>
      </c>
      <c r="P7373" s="119" t="s">
        <v>14545</v>
      </c>
      <c r="Q7373" s="126">
        <f>COUNTIF(N7373,'Service Line Inventory'!$AE$36)</f>
        <v>0</v>
      </c>
      <c r="W7373" s="125">
        <f t="shared" si="230"/>
        <v>0</v>
      </c>
      <c r="X7373" s="126" t="str">
        <f t="shared" si="231"/>
        <v/>
      </c>
    </row>
    <row r="7374" spans="14:24" x14ac:dyDescent="0.25">
      <c r="N7374" s="119" t="s">
        <v>54</v>
      </c>
      <c r="O7374" s="119" t="s">
        <v>14546</v>
      </c>
      <c r="P7374" s="119" t="s">
        <v>14547</v>
      </c>
      <c r="Q7374" s="126">
        <f>COUNTIF(N7374,'Service Line Inventory'!$AE$36)</f>
        <v>0</v>
      </c>
      <c r="W7374" s="125">
        <f t="shared" si="230"/>
        <v>0</v>
      </c>
      <c r="X7374" s="126" t="str">
        <f t="shared" si="231"/>
        <v/>
      </c>
    </row>
    <row r="7375" spans="14:24" x14ac:dyDescent="0.25">
      <c r="N7375" s="119" t="s">
        <v>54</v>
      </c>
      <c r="O7375" s="119" t="s">
        <v>14548</v>
      </c>
      <c r="P7375" s="119" t="s">
        <v>14549</v>
      </c>
      <c r="Q7375" s="126">
        <f>COUNTIF(N7375,'Service Line Inventory'!$AE$36)</f>
        <v>0</v>
      </c>
      <c r="W7375" s="125">
        <f t="shared" si="230"/>
        <v>0</v>
      </c>
      <c r="X7375" s="126" t="str">
        <f t="shared" si="231"/>
        <v/>
      </c>
    </row>
    <row r="7376" spans="14:24" x14ac:dyDescent="0.25">
      <c r="N7376" s="119" t="s">
        <v>54</v>
      </c>
      <c r="O7376" s="119" t="s">
        <v>14550</v>
      </c>
      <c r="P7376" s="119" t="s">
        <v>14551</v>
      </c>
      <c r="Q7376" s="126">
        <f>COUNTIF(N7376,'Service Line Inventory'!$AE$36)</f>
        <v>0</v>
      </c>
      <c r="W7376" s="125">
        <f t="shared" si="230"/>
        <v>0</v>
      </c>
      <c r="X7376" s="126" t="str">
        <f t="shared" si="231"/>
        <v/>
      </c>
    </row>
    <row r="7377" spans="14:24" x14ac:dyDescent="0.25">
      <c r="N7377" s="119" t="s">
        <v>54</v>
      </c>
      <c r="O7377" s="119" t="s">
        <v>14552</v>
      </c>
      <c r="P7377" s="119" t="s">
        <v>14553</v>
      </c>
      <c r="Q7377" s="126">
        <f>COUNTIF(N7377,'Service Line Inventory'!$AE$36)</f>
        <v>0</v>
      </c>
      <c r="W7377" s="125">
        <f t="shared" si="230"/>
        <v>0</v>
      </c>
      <c r="X7377" s="126" t="str">
        <f t="shared" si="231"/>
        <v/>
      </c>
    </row>
    <row r="7378" spans="14:24" x14ac:dyDescent="0.25">
      <c r="N7378" s="119" t="s">
        <v>54</v>
      </c>
      <c r="O7378" s="119" t="s">
        <v>14554</v>
      </c>
      <c r="P7378" s="119" t="s">
        <v>14555</v>
      </c>
      <c r="Q7378" s="126">
        <f>COUNTIF(N7378,'Service Line Inventory'!$AE$36)</f>
        <v>0</v>
      </c>
      <c r="W7378" s="125">
        <f t="shared" si="230"/>
        <v>0</v>
      </c>
      <c r="X7378" s="126" t="str">
        <f t="shared" si="231"/>
        <v/>
      </c>
    </row>
    <row r="7379" spans="14:24" x14ac:dyDescent="0.25">
      <c r="N7379" s="119" t="s">
        <v>54</v>
      </c>
      <c r="O7379" s="119" t="s">
        <v>14556</v>
      </c>
      <c r="P7379" s="119" t="s">
        <v>14557</v>
      </c>
      <c r="Q7379" s="126">
        <f>COUNTIF(N7379,'Service Line Inventory'!$AE$36)</f>
        <v>0</v>
      </c>
      <c r="W7379" s="125">
        <f t="shared" si="230"/>
        <v>0</v>
      </c>
      <c r="X7379" s="126" t="str">
        <f t="shared" si="231"/>
        <v/>
      </c>
    </row>
    <row r="7380" spans="14:24" x14ac:dyDescent="0.25">
      <c r="N7380" s="119" t="s">
        <v>54</v>
      </c>
      <c r="O7380" s="119" t="s">
        <v>14558</v>
      </c>
      <c r="P7380" s="119" t="s">
        <v>14559</v>
      </c>
      <c r="Q7380" s="126">
        <f>COUNTIF(N7380,'Service Line Inventory'!$AE$36)</f>
        <v>0</v>
      </c>
      <c r="W7380" s="125">
        <f t="shared" si="230"/>
        <v>0</v>
      </c>
      <c r="X7380" s="126" t="str">
        <f t="shared" si="231"/>
        <v/>
      </c>
    </row>
    <row r="7381" spans="14:24" x14ac:dyDescent="0.25">
      <c r="N7381" s="119" t="s">
        <v>54</v>
      </c>
      <c r="O7381" s="119" t="s">
        <v>14560</v>
      </c>
      <c r="P7381" s="119" t="s">
        <v>14561</v>
      </c>
      <c r="Q7381" s="126">
        <f>COUNTIF(N7381,'Service Line Inventory'!$AE$36)</f>
        <v>0</v>
      </c>
      <c r="W7381" s="125">
        <f t="shared" si="230"/>
        <v>0</v>
      </c>
      <c r="X7381" s="126" t="str">
        <f t="shared" si="231"/>
        <v/>
      </c>
    </row>
    <row r="7382" spans="14:24" x14ac:dyDescent="0.25">
      <c r="N7382" s="119" t="s">
        <v>54</v>
      </c>
      <c r="O7382" s="119" t="s">
        <v>14562</v>
      </c>
      <c r="P7382" s="119" t="s">
        <v>14563</v>
      </c>
      <c r="Q7382" s="126">
        <f>COUNTIF(N7382,'Service Line Inventory'!$AE$36)</f>
        <v>0</v>
      </c>
      <c r="W7382" s="125">
        <f t="shared" si="230"/>
        <v>0</v>
      </c>
      <c r="X7382" s="126" t="str">
        <f t="shared" si="231"/>
        <v/>
      </c>
    </row>
    <row r="7383" spans="14:24" x14ac:dyDescent="0.25">
      <c r="N7383" s="119" t="s">
        <v>54</v>
      </c>
      <c r="O7383" s="119" t="s">
        <v>14564</v>
      </c>
      <c r="P7383" s="119" t="s">
        <v>14565</v>
      </c>
      <c r="Q7383" s="126">
        <f>COUNTIF(N7383,'Service Line Inventory'!$AE$36)</f>
        <v>0</v>
      </c>
      <c r="W7383" s="125">
        <f t="shared" si="230"/>
        <v>0</v>
      </c>
      <c r="X7383" s="126" t="str">
        <f t="shared" si="231"/>
        <v/>
      </c>
    </row>
    <row r="7384" spans="14:24" x14ac:dyDescent="0.25">
      <c r="N7384" s="119" t="s">
        <v>54</v>
      </c>
      <c r="O7384" s="119" t="s">
        <v>14566</v>
      </c>
      <c r="P7384" s="119" t="s">
        <v>14567</v>
      </c>
      <c r="Q7384" s="126">
        <f>COUNTIF(N7384,'Service Line Inventory'!$AE$36)</f>
        <v>0</v>
      </c>
      <c r="W7384" s="125">
        <f t="shared" si="230"/>
        <v>0</v>
      </c>
      <c r="X7384" s="126" t="str">
        <f t="shared" si="231"/>
        <v/>
      </c>
    </row>
    <row r="7385" spans="14:24" x14ac:dyDescent="0.25">
      <c r="N7385" s="119" t="s">
        <v>54</v>
      </c>
      <c r="O7385" s="119" t="s">
        <v>14568</v>
      </c>
      <c r="P7385" s="119" t="s">
        <v>14569</v>
      </c>
      <c r="Q7385" s="126">
        <f>COUNTIF(N7385,'Service Line Inventory'!$AE$36)</f>
        <v>0</v>
      </c>
      <c r="W7385" s="125">
        <f t="shared" si="230"/>
        <v>0</v>
      </c>
      <c r="X7385" s="126" t="str">
        <f t="shared" si="231"/>
        <v/>
      </c>
    </row>
    <row r="7386" spans="14:24" x14ac:dyDescent="0.25">
      <c r="N7386" s="119" t="s">
        <v>54</v>
      </c>
      <c r="O7386" s="119" t="s">
        <v>14570</v>
      </c>
      <c r="P7386" s="119" t="s">
        <v>14571</v>
      </c>
      <c r="Q7386" s="126">
        <f>COUNTIF(N7386,'Service Line Inventory'!$AE$36)</f>
        <v>0</v>
      </c>
      <c r="W7386" s="125">
        <f t="shared" si="230"/>
        <v>0</v>
      </c>
      <c r="X7386" s="126" t="str">
        <f t="shared" si="231"/>
        <v/>
      </c>
    </row>
    <row r="7387" spans="14:24" x14ac:dyDescent="0.25">
      <c r="N7387" s="119" t="s">
        <v>54</v>
      </c>
      <c r="O7387" s="119" t="s">
        <v>14572</v>
      </c>
      <c r="P7387" s="119" t="s">
        <v>14573</v>
      </c>
      <c r="Q7387" s="126">
        <f>COUNTIF(N7387,'Service Line Inventory'!$AE$36)</f>
        <v>0</v>
      </c>
      <c r="W7387" s="125">
        <f t="shared" si="230"/>
        <v>0</v>
      </c>
      <c r="X7387" s="126" t="str">
        <f t="shared" si="231"/>
        <v/>
      </c>
    </row>
    <row r="7388" spans="14:24" x14ac:dyDescent="0.25">
      <c r="N7388" s="119" t="s">
        <v>54</v>
      </c>
      <c r="O7388" s="119" t="s">
        <v>14574</v>
      </c>
      <c r="P7388" s="119" t="s">
        <v>14575</v>
      </c>
      <c r="Q7388" s="126">
        <f>COUNTIF(N7388,'Service Line Inventory'!$AE$36)</f>
        <v>0</v>
      </c>
      <c r="W7388" s="125">
        <f t="shared" si="230"/>
        <v>0</v>
      </c>
      <c r="X7388" s="126" t="str">
        <f t="shared" si="231"/>
        <v/>
      </c>
    </row>
    <row r="7389" spans="14:24" x14ac:dyDescent="0.25">
      <c r="N7389" s="119" t="s">
        <v>54</v>
      </c>
      <c r="O7389" s="119" t="s">
        <v>14576</v>
      </c>
      <c r="P7389" s="119" t="s">
        <v>14577</v>
      </c>
      <c r="Q7389" s="126">
        <f>COUNTIF(N7389,'Service Line Inventory'!$AE$36)</f>
        <v>0</v>
      </c>
      <c r="W7389" s="125">
        <f t="shared" si="230"/>
        <v>0</v>
      </c>
      <c r="X7389" s="126" t="str">
        <f t="shared" si="231"/>
        <v/>
      </c>
    </row>
    <row r="7390" spans="14:24" x14ac:dyDescent="0.25">
      <c r="N7390" s="119" t="s">
        <v>54</v>
      </c>
      <c r="O7390" s="119" t="s">
        <v>14578</v>
      </c>
      <c r="P7390" s="119" t="s">
        <v>14579</v>
      </c>
      <c r="Q7390" s="126">
        <f>COUNTIF(N7390,'Service Line Inventory'!$AE$36)</f>
        <v>0</v>
      </c>
      <c r="W7390" s="125">
        <f t="shared" si="230"/>
        <v>0</v>
      </c>
      <c r="X7390" s="126" t="str">
        <f t="shared" si="231"/>
        <v/>
      </c>
    </row>
    <row r="7391" spans="14:24" x14ac:dyDescent="0.25">
      <c r="N7391" s="119" t="s">
        <v>54</v>
      </c>
      <c r="O7391" s="119" t="s">
        <v>14580</v>
      </c>
      <c r="P7391" s="119" t="s">
        <v>14581</v>
      </c>
      <c r="Q7391" s="126">
        <f>COUNTIF(N7391,'Service Line Inventory'!$AE$36)</f>
        <v>0</v>
      </c>
      <c r="W7391" s="125">
        <f t="shared" si="230"/>
        <v>0</v>
      </c>
      <c r="X7391" s="126" t="str">
        <f t="shared" si="231"/>
        <v/>
      </c>
    </row>
    <row r="7392" spans="14:24" x14ac:dyDescent="0.25">
      <c r="N7392" s="119" t="s">
        <v>54</v>
      </c>
      <c r="O7392" s="119" t="s">
        <v>14582</v>
      </c>
      <c r="P7392" s="119" t="s">
        <v>14583</v>
      </c>
      <c r="Q7392" s="126">
        <f>COUNTIF(N7392,'Service Line Inventory'!$AE$36)</f>
        <v>0</v>
      </c>
      <c r="W7392" s="125">
        <f t="shared" si="230"/>
        <v>0</v>
      </c>
      <c r="X7392" s="126" t="str">
        <f t="shared" si="231"/>
        <v/>
      </c>
    </row>
    <row r="7393" spans="14:24" x14ac:dyDescent="0.25">
      <c r="N7393" s="119" t="s">
        <v>54</v>
      </c>
      <c r="O7393" s="119" t="s">
        <v>14584</v>
      </c>
      <c r="P7393" s="119" t="s">
        <v>14585</v>
      </c>
      <c r="Q7393" s="126">
        <f>COUNTIF(N7393,'Service Line Inventory'!$AE$36)</f>
        <v>0</v>
      </c>
      <c r="W7393" s="125">
        <f t="shared" si="230"/>
        <v>0</v>
      </c>
      <c r="X7393" s="126" t="str">
        <f t="shared" si="231"/>
        <v/>
      </c>
    </row>
    <row r="7394" spans="14:24" x14ac:dyDescent="0.25">
      <c r="N7394" s="119" t="s">
        <v>54</v>
      </c>
      <c r="O7394" s="119" t="s">
        <v>14586</v>
      </c>
      <c r="P7394" s="119" t="s">
        <v>14587</v>
      </c>
      <c r="Q7394" s="126">
        <f>COUNTIF(N7394,'Service Line Inventory'!$AE$36)</f>
        <v>0</v>
      </c>
      <c r="W7394" s="125">
        <f t="shared" si="230"/>
        <v>0</v>
      </c>
      <c r="X7394" s="126" t="str">
        <f t="shared" si="231"/>
        <v/>
      </c>
    </row>
    <row r="7395" spans="14:24" x14ac:dyDescent="0.25">
      <c r="N7395" s="119" t="s">
        <v>54</v>
      </c>
      <c r="O7395" s="119" t="s">
        <v>14588</v>
      </c>
      <c r="P7395" s="119" t="s">
        <v>14589</v>
      </c>
      <c r="Q7395" s="126">
        <f>COUNTIF(N7395,'Service Line Inventory'!$AE$36)</f>
        <v>0</v>
      </c>
      <c r="W7395" s="125">
        <f t="shared" si="230"/>
        <v>0</v>
      </c>
      <c r="X7395" s="126" t="str">
        <f t="shared" si="231"/>
        <v/>
      </c>
    </row>
    <row r="7396" spans="14:24" x14ac:dyDescent="0.25">
      <c r="N7396" s="119" t="s">
        <v>54</v>
      </c>
      <c r="O7396" s="119" t="s">
        <v>14590</v>
      </c>
      <c r="P7396" s="119" t="s">
        <v>14591</v>
      </c>
      <c r="Q7396" s="126">
        <f>COUNTIF(N7396,'Service Line Inventory'!$AE$36)</f>
        <v>0</v>
      </c>
      <c r="W7396" s="125">
        <f t="shared" si="230"/>
        <v>0</v>
      </c>
      <c r="X7396" s="126" t="str">
        <f t="shared" si="231"/>
        <v/>
      </c>
    </row>
    <row r="7397" spans="14:24" x14ac:dyDescent="0.25">
      <c r="N7397" s="119" t="s">
        <v>54</v>
      </c>
      <c r="O7397" s="119" t="s">
        <v>14592</v>
      </c>
      <c r="P7397" s="119" t="s">
        <v>14593</v>
      </c>
      <c r="Q7397" s="126">
        <f>COUNTIF(N7397,'Service Line Inventory'!$AE$36)</f>
        <v>0</v>
      </c>
      <c r="W7397" s="125">
        <f t="shared" si="230"/>
        <v>0</v>
      </c>
      <c r="X7397" s="126" t="str">
        <f t="shared" si="231"/>
        <v/>
      </c>
    </row>
    <row r="7398" spans="14:24" x14ac:dyDescent="0.25">
      <c r="N7398" s="119" t="s">
        <v>54</v>
      </c>
      <c r="O7398" s="119" t="s">
        <v>14594</v>
      </c>
      <c r="P7398" s="119" t="s">
        <v>14595</v>
      </c>
      <c r="Q7398" s="126">
        <f>COUNTIF(N7398,'Service Line Inventory'!$AE$36)</f>
        <v>0</v>
      </c>
      <c r="W7398" s="125">
        <f t="shared" si="230"/>
        <v>0</v>
      </c>
      <c r="X7398" s="126" t="str">
        <f t="shared" si="231"/>
        <v/>
      </c>
    </row>
    <row r="7399" spans="14:24" x14ac:dyDescent="0.25">
      <c r="N7399" s="119" t="s">
        <v>54</v>
      </c>
      <c r="O7399" s="119" t="s">
        <v>14596</v>
      </c>
      <c r="P7399" s="119" t="s">
        <v>14597</v>
      </c>
      <c r="Q7399" s="126">
        <f>COUNTIF(N7399,'Service Line Inventory'!$AE$36)</f>
        <v>0</v>
      </c>
      <c r="W7399" s="125">
        <f t="shared" si="230"/>
        <v>0</v>
      </c>
      <c r="X7399" s="126" t="str">
        <f t="shared" si="231"/>
        <v/>
      </c>
    </row>
    <row r="7400" spans="14:24" x14ac:dyDescent="0.25">
      <c r="N7400" s="119" t="s">
        <v>54</v>
      </c>
      <c r="O7400" s="119" t="s">
        <v>14598</v>
      </c>
      <c r="P7400" s="119" t="s">
        <v>14599</v>
      </c>
      <c r="Q7400" s="126">
        <f>COUNTIF(N7400,'Service Line Inventory'!$AE$36)</f>
        <v>0</v>
      </c>
      <c r="W7400" s="125">
        <f t="shared" si="230"/>
        <v>0</v>
      </c>
      <c r="X7400" s="126" t="str">
        <f t="shared" si="231"/>
        <v/>
      </c>
    </row>
    <row r="7401" spans="14:24" x14ac:dyDescent="0.25">
      <c r="N7401" s="119" t="s">
        <v>54</v>
      </c>
      <c r="O7401" s="119" t="s">
        <v>14600</v>
      </c>
      <c r="P7401" s="119" t="s">
        <v>14601</v>
      </c>
      <c r="Q7401" s="126">
        <f>COUNTIF(N7401,'Service Line Inventory'!$AE$36)</f>
        <v>0</v>
      </c>
      <c r="W7401" s="125">
        <f t="shared" si="230"/>
        <v>0</v>
      </c>
      <c r="X7401" s="126" t="str">
        <f t="shared" si="231"/>
        <v/>
      </c>
    </row>
    <row r="7402" spans="14:24" x14ac:dyDescent="0.25">
      <c r="N7402" s="119" t="s">
        <v>54</v>
      </c>
      <c r="O7402" s="119" t="s">
        <v>14602</v>
      </c>
      <c r="P7402" s="119" t="s">
        <v>14603</v>
      </c>
      <c r="Q7402" s="126">
        <f>COUNTIF(N7402,'Service Line Inventory'!$AE$36)</f>
        <v>0</v>
      </c>
      <c r="W7402" s="125">
        <f t="shared" si="230"/>
        <v>0</v>
      </c>
      <c r="X7402" s="126" t="str">
        <f t="shared" si="231"/>
        <v/>
      </c>
    </row>
    <row r="7403" spans="14:24" x14ac:dyDescent="0.25">
      <c r="N7403" s="119" t="s">
        <v>54</v>
      </c>
      <c r="O7403" s="119" t="s">
        <v>14604</v>
      </c>
      <c r="P7403" s="119" t="s">
        <v>14605</v>
      </c>
      <c r="Q7403" s="126">
        <f>COUNTIF(N7403,'Service Line Inventory'!$AE$36)</f>
        <v>0</v>
      </c>
      <c r="W7403" s="125">
        <f t="shared" si="230"/>
        <v>0</v>
      </c>
      <c r="X7403" s="126" t="str">
        <f t="shared" si="231"/>
        <v/>
      </c>
    </row>
    <row r="7404" spans="14:24" x14ac:dyDescent="0.25">
      <c r="N7404" s="119" t="s">
        <v>54</v>
      </c>
      <c r="O7404" s="119" t="s">
        <v>14606</v>
      </c>
      <c r="P7404" s="119" t="s">
        <v>14607</v>
      </c>
      <c r="Q7404" s="126">
        <f>COUNTIF(N7404,'Service Line Inventory'!$AE$36)</f>
        <v>0</v>
      </c>
      <c r="W7404" s="125">
        <f t="shared" si="230"/>
        <v>0</v>
      </c>
      <c r="X7404" s="126" t="str">
        <f t="shared" si="231"/>
        <v/>
      </c>
    </row>
    <row r="7405" spans="14:24" x14ac:dyDescent="0.25">
      <c r="N7405" s="119" t="s">
        <v>54</v>
      </c>
      <c r="O7405" s="119" t="s">
        <v>14608</v>
      </c>
      <c r="P7405" s="119" t="s">
        <v>14609</v>
      </c>
      <c r="Q7405" s="126">
        <f>COUNTIF(N7405,'Service Line Inventory'!$AE$36)</f>
        <v>0</v>
      </c>
      <c r="W7405" s="125">
        <f t="shared" si="230"/>
        <v>0</v>
      </c>
      <c r="X7405" s="126" t="str">
        <f t="shared" si="231"/>
        <v/>
      </c>
    </row>
    <row r="7406" spans="14:24" x14ac:dyDescent="0.25">
      <c r="N7406" s="119" t="s">
        <v>54</v>
      </c>
      <c r="O7406" s="119" t="s">
        <v>14610</v>
      </c>
      <c r="P7406" s="119" t="s">
        <v>14611</v>
      </c>
      <c r="Q7406" s="126">
        <f>COUNTIF(N7406,'Service Line Inventory'!$AE$36)</f>
        <v>0</v>
      </c>
      <c r="W7406" s="125">
        <f t="shared" si="230"/>
        <v>0</v>
      </c>
      <c r="X7406" s="126" t="str">
        <f t="shared" si="231"/>
        <v/>
      </c>
    </row>
    <row r="7407" spans="14:24" x14ac:dyDescent="0.25">
      <c r="N7407" s="119" t="s">
        <v>54</v>
      </c>
      <c r="O7407" s="119" t="s">
        <v>14612</v>
      </c>
      <c r="P7407" s="119" t="s">
        <v>14613</v>
      </c>
      <c r="Q7407" s="126">
        <f>COUNTIF(N7407,'Service Line Inventory'!$AE$36)</f>
        <v>0</v>
      </c>
      <c r="W7407" s="125">
        <f t="shared" si="230"/>
        <v>0</v>
      </c>
      <c r="X7407" s="126" t="str">
        <f t="shared" si="231"/>
        <v/>
      </c>
    </row>
    <row r="7408" spans="14:24" x14ac:dyDescent="0.25">
      <c r="N7408" s="119" t="s">
        <v>54</v>
      </c>
      <c r="O7408" s="119" t="s">
        <v>14614</v>
      </c>
      <c r="P7408" s="119" t="s">
        <v>14615</v>
      </c>
      <c r="Q7408" s="126">
        <f>COUNTIF(N7408,'Service Line Inventory'!$AE$36)</f>
        <v>0</v>
      </c>
      <c r="W7408" s="125">
        <f t="shared" si="230"/>
        <v>0</v>
      </c>
      <c r="X7408" s="126" t="str">
        <f t="shared" si="231"/>
        <v/>
      </c>
    </row>
    <row r="7409" spans="14:24" x14ac:dyDescent="0.25">
      <c r="N7409" s="119" t="s">
        <v>54</v>
      </c>
      <c r="O7409" s="119" t="s">
        <v>14616</v>
      </c>
      <c r="P7409" s="119" t="s">
        <v>5946</v>
      </c>
      <c r="Q7409" s="126">
        <f>COUNTIF(N7409,'Service Line Inventory'!$AE$36)</f>
        <v>0</v>
      </c>
      <c r="W7409" s="125">
        <f t="shared" si="230"/>
        <v>0</v>
      </c>
      <c r="X7409" s="126" t="str">
        <f t="shared" si="231"/>
        <v/>
      </c>
    </row>
    <row r="7410" spans="14:24" x14ac:dyDescent="0.25">
      <c r="N7410" s="119" t="s">
        <v>54</v>
      </c>
      <c r="O7410" s="119" t="s">
        <v>14617</v>
      </c>
      <c r="P7410" s="119" t="s">
        <v>14618</v>
      </c>
      <c r="Q7410" s="126">
        <f>COUNTIF(N7410,'Service Line Inventory'!$AE$36)</f>
        <v>0</v>
      </c>
      <c r="W7410" s="125">
        <f t="shared" si="230"/>
        <v>0</v>
      </c>
      <c r="X7410" s="126" t="str">
        <f t="shared" si="231"/>
        <v/>
      </c>
    </row>
    <row r="7411" spans="14:24" x14ac:dyDescent="0.25">
      <c r="N7411" s="119" t="s">
        <v>54</v>
      </c>
      <c r="O7411" s="119" t="s">
        <v>14619</v>
      </c>
      <c r="P7411" s="119" t="s">
        <v>14620</v>
      </c>
      <c r="Q7411" s="126">
        <f>COUNTIF(N7411,'Service Line Inventory'!$AE$36)</f>
        <v>0</v>
      </c>
      <c r="W7411" s="125">
        <f t="shared" si="230"/>
        <v>0</v>
      </c>
      <c r="X7411" s="126" t="str">
        <f t="shared" si="231"/>
        <v/>
      </c>
    </row>
    <row r="7412" spans="14:24" x14ac:dyDescent="0.25">
      <c r="N7412" s="119" t="s">
        <v>54</v>
      </c>
      <c r="O7412" s="119" t="s">
        <v>14621</v>
      </c>
      <c r="P7412" s="119" t="s">
        <v>14622</v>
      </c>
      <c r="Q7412" s="126">
        <f>COUNTIF(N7412,'Service Line Inventory'!$AE$36)</f>
        <v>0</v>
      </c>
      <c r="W7412" s="125">
        <f t="shared" si="230"/>
        <v>0</v>
      </c>
      <c r="X7412" s="126" t="str">
        <f t="shared" si="231"/>
        <v/>
      </c>
    </row>
    <row r="7413" spans="14:24" x14ac:dyDescent="0.25">
      <c r="N7413" s="119" t="s">
        <v>54</v>
      </c>
      <c r="O7413" s="119" t="s">
        <v>14623</v>
      </c>
      <c r="P7413" s="119" t="s">
        <v>14624</v>
      </c>
      <c r="Q7413" s="126">
        <f>COUNTIF(N7413,'Service Line Inventory'!$AE$36)</f>
        <v>0</v>
      </c>
      <c r="W7413" s="125">
        <f t="shared" si="230"/>
        <v>0</v>
      </c>
      <c r="X7413" s="126" t="str">
        <f t="shared" si="231"/>
        <v/>
      </c>
    </row>
    <row r="7414" spans="14:24" x14ac:dyDescent="0.25">
      <c r="N7414" s="119" t="s">
        <v>54</v>
      </c>
      <c r="O7414" s="119" t="s">
        <v>14625</v>
      </c>
      <c r="P7414" s="119" t="s">
        <v>14626</v>
      </c>
      <c r="Q7414" s="126">
        <f>COUNTIF(N7414,'Service Line Inventory'!$AE$36)</f>
        <v>0</v>
      </c>
      <c r="W7414" s="125">
        <f t="shared" si="230"/>
        <v>0</v>
      </c>
      <c r="X7414" s="126" t="str">
        <f t="shared" si="231"/>
        <v/>
      </c>
    </row>
    <row r="7415" spans="14:24" x14ac:dyDescent="0.25">
      <c r="N7415" s="119" t="s">
        <v>54</v>
      </c>
      <c r="O7415" s="119" t="s">
        <v>14627</v>
      </c>
      <c r="P7415" s="119" t="s">
        <v>14628</v>
      </c>
      <c r="Q7415" s="126">
        <f>COUNTIF(N7415,'Service Line Inventory'!$AE$36)</f>
        <v>0</v>
      </c>
      <c r="W7415" s="125">
        <f t="shared" si="230"/>
        <v>0</v>
      </c>
      <c r="X7415" s="126" t="str">
        <f t="shared" si="231"/>
        <v/>
      </c>
    </row>
    <row r="7416" spans="14:24" x14ac:dyDescent="0.25">
      <c r="N7416" s="119" t="s">
        <v>54</v>
      </c>
      <c r="O7416" s="119" t="s">
        <v>14629</v>
      </c>
      <c r="P7416" s="119" t="s">
        <v>14630</v>
      </c>
      <c r="Q7416" s="126">
        <f>COUNTIF(N7416,'Service Line Inventory'!$AE$36)</f>
        <v>0</v>
      </c>
      <c r="W7416" s="125">
        <f t="shared" si="230"/>
        <v>0</v>
      </c>
      <c r="X7416" s="126" t="str">
        <f t="shared" si="231"/>
        <v/>
      </c>
    </row>
    <row r="7417" spans="14:24" x14ac:dyDescent="0.25">
      <c r="N7417" s="119" t="s">
        <v>54</v>
      </c>
      <c r="O7417" s="119" t="s">
        <v>14631</v>
      </c>
      <c r="P7417" s="119" t="s">
        <v>14632</v>
      </c>
      <c r="Q7417" s="126">
        <f>COUNTIF(N7417,'Service Line Inventory'!$AE$36)</f>
        <v>0</v>
      </c>
      <c r="W7417" s="125">
        <f t="shared" si="230"/>
        <v>0</v>
      </c>
      <c r="X7417" s="126" t="str">
        <f t="shared" si="231"/>
        <v/>
      </c>
    </row>
    <row r="7418" spans="14:24" x14ac:dyDescent="0.25">
      <c r="N7418" s="119" t="s">
        <v>54</v>
      </c>
      <c r="O7418" s="119" t="s">
        <v>14633</v>
      </c>
      <c r="P7418" s="119" t="s">
        <v>14634</v>
      </c>
      <c r="Q7418" s="126">
        <f>COUNTIF(N7418,'Service Line Inventory'!$AE$36)</f>
        <v>0</v>
      </c>
      <c r="W7418" s="125">
        <f t="shared" si="230"/>
        <v>0</v>
      </c>
      <c r="X7418" s="126" t="str">
        <f t="shared" si="231"/>
        <v/>
      </c>
    </row>
    <row r="7419" spans="14:24" x14ac:dyDescent="0.25">
      <c r="N7419" s="119" t="s">
        <v>54</v>
      </c>
      <c r="O7419" s="119" t="s">
        <v>14635</v>
      </c>
      <c r="P7419" s="119" t="s">
        <v>14636</v>
      </c>
      <c r="Q7419" s="126">
        <f>COUNTIF(N7419,'Service Line Inventory'!$AE$36)</f>
        <v>0</v>
      </c>
      <c r="W7419" s="125">
        <f t="shared" si="230"/>
        <v>0</v>
      </c>
      <c r="X7419" s="126" t="str">
        <f t="shared" si="231"/>
        <v/>
      </c>
    </row>
    <row r="7420" spans="14:24" x14ac:dyDescent="0.25">
      <c r="N7420" s="119" t="s">
        <v>54</v>
      </c>
      <c r="O7420" s="119" t="s">
        <v>14637</v>
      </c>
      <c r="P7420" s="119" t="s">
        <v>14638</v>
      </c>
      <c r="Q7420" s="126">
        <f>COUNTIF(N7420,'Service Line Inventory'!$AE$36)</f>
        <v>0</v>
      </c>
      <c r="W7420" s="125">
        <f t="shared" si="230"/>
        <v>0</v>
      </c>
      <c r="X7420" s="126" t="str">
        <f t="shared" si="231"/>
        <v/>
      </c>
    </row>
    <row r="7421" spans="14:24" x14ac:dyDescent="0.25">
      <c r="N7421" s="119" t="s">
        <v>54</v>
      </c>
      <c r="O7421" s="119" t="s">
        <v>14639</v>
      </c>
      <c r="P7421" s="119" t="s">
        <v>14640</v>
      </c>
      <c r="Q7421" s="126">
        <f>COUNTIF(N7421,'Service Line Inventory'!$AE$36)</f>
        <v>0</v>
      </c>
      <c r="W7421" s="125">
        <f t="shared" si="230"/>
        <v>0</v>
      </c>
      <c r="X7421" s="126" t="str">
        <f t="shared" si="231"/>
        <v/>
      </c>
    </row>
    <row r="7422" spans="14:24" x14ac:dyDescent="0.25">
      <c r="N7422" s="119" t="s">
        <v>54</v>
      </c>
      <c r="O7422" s="119" t="s">
        <v>14641</v>
      </c>
      <c r="P7422" s="119" t="s">
        <v>14642</v>
      </c>
      <c r="Q7422" s="126">
        <f>COUNTIF(N7422,'Service Line Inventory'!$AE$36)</f>
        <v>0</v>
      </c>
      <c r="W7422" s="125">
        <f t="shared" si="230"/>
        <v>0</v>
      </c>
      <c r="X7422" s="126" t="str">
        <f t="shared" si="231"/>
        <v/>
      </c>
    </row>
    <row r="7423" spans="14:24" x14ac:dyDescent="0.25">
      <c r="N7423" s="119" t="s">
        <v>54</v>
      </c>
      <c r="O7423" s="119" t="s">
        <v>14643</v>
      </c>
      <c r="P7423" s="119" t="s">
        <v>14644</v>
      </c>
      <c r="Q7423" s="126">
        <f>COUNTIF(N7423,'Service Line Inventory'!$AE$36)</f>
        <v>0</v>
      </c>
      <c r="W7423" s="125">
        <f t="shared" si="230"/>
        <v>0</v>
      </c>
      <c r="X7423" s="126" t="str">
        <f t="shared" si="231"/>
        <v/>
      </c>
    </row>
    <row r="7424" spans="14:24" x14ac:dyDescent="0.25">
      <c r="N7424" s="119" t="s">
        <v>54</v>
      </c>
      <c r="O7424" s="119" t="s">
        <v>14645</v>
      </c>
      <c r="P7424" s="119" t="s">
        <v>14646</v>
      </c>
      <c r="Q7424" s="126">
        <f>COUNTIF(N7424,'Service Line Inventory'!$AE$36)</f>
        <v>0</v>
      </c>
      <c r="W7424" s="125">
        <f t="shared" si="230"/>
        <v>0</v>
      </c>
      <c r="X7424" s="126" t="str">
        <f t="shared" si="231"/>
        <v/>
      </c>
    </row>
    <row r="7425" spans="14:24" x14ac:dyDescent="0.25">
      <c r="N7425" s="119" t="s">
        <v>54</v>
      </c>
      <c r="O7425" s="119" t="s">
        <v>14647</v>
      </c>
      <c r="P7425" s="119" t="s">
        <v>14648</v>
      </c>
      <c r="Q7425" s="126">
        <f>COUNTIF(N7425,'Service Line Inventory'!$AE$36)</f>
        <v>0</v>
      </c>
      <c r="W7425" s="125">
        <f t="shared" ref="W7425:W7488" si="232">T7425</f>
        <v>0</v>
      </c>
      <c r="X7425" s="126" t="str">
        <f t="shared" ref="X7425:X7488" si="233">IF(W7425=0,"",W7425)</f>
        <v/>
      </c>
    </row>
    <row r="7426" spans="14:24" x14ac:dyDescent="0.25">
      <c r="N7426" s="119" t="s">
        <v>54</v>
      </c>
      <c r="O7426" s="119" t="s">
        <v>14649</v>
      </c>
      <c r="P7426" s="119" t="s">
        <v>14650</v>
      </c>
      <c r="Q7426" s="126">
        <f>COUNTIF(N7426,'Service Line Inventory'!$AE$36)</f>
        <v>0</v>
      </c>
      <c r="W7426" s="125">
        <f t="shared" si="232"/>
        <v>0</v>
      </c>
      <c r="X7426" s="126" t="str">
        <f t="shared" si="233"/>
        <v/>
      </c>
    </row>
    <row r="7427" spans="14:24" x14ac:dyDescent="0.25">
      <c r="N7427" s="119" t="s">
        <v>54</v>
      </c>
      <c r="O7427" s="119" t="s">
        <v>14651</v>
      </c>
      <c r="P7427" s="119" t="s">
        <v>14652</v>
      </c>
      <c r="Q7427" s="126">
        <f>COUNTIF(N7427,'Service Line Inventory'!$AE$36)</f>
        <v>0</v>
      </c>
      <c r="W7427" s="125">
        <f t="shared" si="232"/>
        <v>0</v>
      </c>
      <c r="X7427" s="126" t="str">
        <f t="shared" si="233"/>
        <v/>
      </c>
    </row>
    <row r="7428" spans="14:24" x14ac:dyDescent="0.25">
      <c r="N7428" s="119" t="s">
        <v>54</v>
      </c>
      <c r="O7428" s="119" t="s">
        <v>14653</v>
      </c>
      <c r="P7428" s="119" t="s">
        <v>14654</v>
      </c>
      <c r="Q7428" s="126">
        <f>COUNTIF(N7428,'Service Line Inventory'!$AE$36)</f>
        <v>0</v>
      </c>
      <c r="W7428" s="125">
        <f t="shared" si="232"/>
        <v>0</v>
      </c>
      <c r="X7428" s="126" t="str">
        <f t="shared" si="233"/>
        <v/>
      </c>
    </row>
    <row r="7429" spans="14:24" x14ac:dyDescent="0.25">
      <c r="N7429" s="119" t="s">
        <v>54</v>
      </c>
      <c r="O7429" s="119" t="s">
        <v>14655</v>
      </c>
      <c r="Q7429" s="126">
        <f>COUNTIF(N7429,'Service Line Inventory'!$AE$36)</f>
        <v>0</v>
      </c>
      <c r="W7429" s="125">
        <f t="shared" si="232"/>
        <v>0</v>
      </c>
      <c r="X7429" s="126" t="str">
        <f t="shared" si="233"/>
        <v/>
      </c>
    </row>
    <row r="7430" spans="14:24" x14ac:dyDescent="0.25">
      <c r="N7430" s="119" t="s">
        <v>54</v>
      </c>
      <c r="O7430" s="119" t="s">
        <v>14656</v>
      </c>
      <c r="P7430" s="119" t="s">
        <v>14657</v>
      </c>
      <c r="Q7430" s="126">
        <f>COUNTIF(N7430,'Service Line Inventory'!$AE$36)</f>
        <v>0</v>
      </c>
      <c r="W7430" s="125">
        <f t="shared" si="232"/>
        <v>0</v>
      </c>
      <c r="X7430" s="126" t="str">
        <f t="shared" si="233"/>
        <v/>
      </c>
    </row>
    <row r="7431" spans="14:24" x14ac:dyDescent="0.25">
      <c r="N7431" s="119" t="s">
        <v>54</v>
      </c>
      <c r="O7431" s="119" t="s">
        <v>14658</v>
      </c>
      <c r="P7431" s="119" t="s">
        <v>14659</v>
      </c>
      <c r="Q7431" s="126">
        <f>COUNTIF(N7431,'Service Line Inventory'!$AE$36)</f>
        <v>0</v>
      </c>
      <c r="W7431" s="125">
        <f t="shared" si="232"/>
        <v>0</v>
      </c>
      <c r="X7431" s="126" t="str">
        <f t="shared" si="233"/>
        <v/>
      </c>
    </row>
    <row r="7432" spans="14:24" x14ac:dyDescent="0.25">
      <c r="N7432" s="119" t="s">
        <v>54</v>
      </c>
      <c r="O7432" s="119" t="s">
        <v>14660</v>
      </c>
      <c r="P7432" s="119" t="s">
        <v>14661</v>
      </c>
      <c r="Q7432" s="126">
        <f>COUNTIF(N7432,'Service Line Inventory'!$AE$36)</f>
        <v>0</v>
      </c>
      <c r="W7432" s="125">
        <f t="shared" si="232"/>
        <v>0</v>
      </c>
      <c r="X7432" s="126" t="str">
        <f t="shared" si="233"/>
        <v/>
      </c>
    </row>
    <row r="7433" spans="14:24" x14ac:dyDescent="0.25">
      <c r="N7433" s="119" t="s">
        <v>54</v>
      </c>
      <c r="O7433" s="119" t="s">
        <v>14662</v>
      </c>
      <c r="P7433" s="119" t="s">
        <v>14663</v>
      </c>
      <c r="Q7433" s="126">
        <f>COUNTIF(N7433,'Service Line Inventory'!$AE$36)</f>
        <v>0</v>
      </c>
      <c r="W7433" s="125">
        <f t="shared" si="232"/>
        <v>0</v>
      </c>
      <c r="X7433" s="126" t="str">
        <f t="shared" si="233"/>
        <v/>
      </c>
    </row>
    <row r="7434" spans="14:24" x14ac:dyDescent="0.25">
      <c r="N7434" s="119" t="s">
        <v>54</v>
      </c>
      <c r="O7434" s="119" t="s">
        <v>14664</v>
      </c>
      <c r="P7434" s="119" t="s">
        <v>14665</v>
      </c>
      <c r="Q7434" s="126">
        <f>COUNTIF(N7434,'Service Line Inventory'!$AE$36)</f>
        <v>0</v>
      </c>
      <c r="W7434" s="125">
        <f t="shared" si="232"/>
        <v>0</v>
      </c>
      <c r="X7434" s="126" t="str">
        <f t="shared" si="233"/>
        <v/>
      </c>
    </row>
    <row r="7435" spans="14:24" x14ac:dyDescent="0.25">
      <c r="N7435" s="119" t="s">
        <v>54</v>
      </c>
      <c r="O7435" s="119" t="s">
        <v>14666</v>
      </c>
      <c r="P7435" s="119" t="s">
        <v>14667</v>
      </c>
      <c r="Q7435" s="126">
        <f>COUNTIF(N7435,'Service Line Inventory'!$AE$36)</f>
        <v>0</v>
      </c>
      <c r="W7435" s="125">
        <f t="shared" si="232"/>
        <v>0</v>
      </c>
      <c r="X7435" s="126" t="str">
        <f t="shared" si="233"/>
        <v/>
      </c>
    </row>
    <row r="7436" spans="14:24" x14ac:dyDescent="0.25">
      <c r="N7436" s="119" t="s">
        <v>54</v>
      </c>
      <c r="O7436" s="119" t="s">
        <v>14668</v>
      </c>
      <c r="P7436" s="119" t="s">
        <v>14669</v>
      </c>
      <c r="Q7436" s="126">
        <f>COUNTIF(N7436,'Service Line Inventory'!$AE$36)</f>
        <v>0</v>
      </c>
      <c r="W7436" s="125">
        <f t="shared" si="232"/>
        <v>0</v>
      </c>
      <c r="X7436" s="126" t="str">
        <f t="shared" si="233"/>
        <v/>
      </c>
    </row>
    <row r="7437" spans="14:24" x14ac:dyDescent="0.25">
      <c r="N7437" s="119" t="s">
        <v>54</v>
      </c>
      <c r="O7437" s="119" t="s">
        <v>14670</v>
      </c>
      <c r="P7437" s="119" t="s">
        <v>14671</v>
      </c>
      <c r="Q7437" s="126">
        <f>COUNTIF(N7437,'Service Line Inventory'!$AE$36)</f>
        <v>0</v>
      </c>
      <c r="W7437" s="125">
        <f t="shared" si="232"/>
        <v>0</v>
      </c>
      <c r="X7437" s="126" t="str">
        <f t="shared" si="233"/>
        <v/>
      </c>
    </row>
    <row r="7438" spans="14:24" x14ac:dyDescent="0.25">
      <c r="N7438" s="119" t="s">
        <v>54</v>
      </c>
      <c r="O7438" s="119" t="s">
        <v>14672</v>
      </c>
      <c r="P7438" s="119" t="s">
        <v>14673</v>
      </c>
      <c r="Q7438" s="126">
        <f>COUNTIF(N7438,'Service Line Inventory'!$AE$36)</f>
        <v>0</v>
      </c>
      <c r="W7438" s="125">
        <f t="shared" si="232"/>
        <v>0</v>
      </c>
      <c r="X7438" s="126" t="str">
        <f t="shared" si="233"/>
        <v/>
      </c>
    </row>
    <row r="7439" spans="14:24" x14ac:dyDescent="0.25">
      <c r="N7439" s="119" t="s">
        <v>54</v>
      </c>
      <c r="O7439" s="119" t="s">
        <v>14674</v>
      </c>
      <c r="P7439" s="119" t="s">
        <v>14675</v>
      </c>
      <c r="Q7439" s="126">
        <f>COUNTIF(N7439,'Service Line Inventory'!$AE$36)</f>
        <v>0</v>
      </c>
      <c r="W7439" s="125">
        <f t="shared" si="232"/>
        <v>0</v>
      </c>
      <c r="X7439" s="126" t="str">
        <f t="shared" si="233"/>
        <v/>
      </c>
    </row>
    <row r="7440" spans="14:24" x14ac:dyDescent="0.25">
      <c r="N7440" s="119" t="s">
        <v>54</v>
      </c>
      <c r="O7440" s="119" t="s">
        <v>14676</v>
      </c>
      <c r="P7440" s="119" t="s">
        <v>14677</v>
      </c>
      <c r="Q7440" s="126">
        <f>COUNTIF(N7440,'Service Line Inventory'!$AE$36)</f>
        <v>0</v>
      </c>
      <c r="W7440" s="125">
        <f t="shared" si="232"/>
        <v>0</v>
      </c>
      <c r="X7440" s="126" t="str">
        <f t="shared" si="233"/>
        <v/>
      </c>
    </row>
    <row r="7441" spans="14:24" x14ac:dyDescent="0.25">
      <c r="N7441" s="119" t="s">
        <v>54</v>
      </c>
      <c r="O7441" s="119" t="s">
        <v>14678</v>
      </c>
      <c r="P7441" s="119" t="s">
        <v>14679</v>
      </c>
      <c r="Q7441" s="126">
        <f>COUNTIF(N7441,'Service Line Inventory'!$AE$36)</f>
        <v>0</v>
      </c>
      <c r="W7441" s="125">
        <f t="shared" si="232"/>
        <v>0</v>
      </c>
      <c r="X7441" s="126" t="str">
        <f t="shared" si="233"/>
        <v/>
      </c>
    </row>
    <row r="7442" spans="14:24" x14ac:dyDescent="0.25">
      <c r="N7442" s="119" t="s">
        <v>54</v>
      </c>
      <c r="O7442" s="119" t="s">
        <v>14680</v>
      </c>
      <c r="P7442" s="119" t="s">
        <v>14681</v>
      </c>
      <c r="Q7442" s="126">
        <f>COUNTIF(N7442,'Service Line Inventory'!$AE$36)</f>
        <v>0</v>
      </c>
      <c r="W7442" s="125">
        <f t="shared" si="232"/>
        <v>0</v>
      </c>
      <c r="X7442" s="126" t="str">
        <f t="shared" si="233"/>
        <v/>
      </c>
    </row>
    <row r="7443" spans="14:24" x14ac:dyDescent="0.25">
      <c r="N7443" s="119" t="s">
        <v>54</v>
      </c>
      <c r="O7443" s="119" t="s">
        <v>14682</v>
      </c>
      <c r="P7443" s="119" t="s">
        <v>14683</v>
      </c>
      <c r="Q7443" s="126">
        <f>COUNTIF(N7443,'Service Line Inventory'!$AE$36)</f>
        <v>0</v>
      </c>
      <c r="W7443" s="125">
        <f t="shared" si="232"/>
        <v>0</v>
      </c>
      <c r="X7443" s="126" t="str">
        <f t="shared" si="233"/>
        <v/>
      </c>
    </row>
    <row r="7444" spans="14:24" x14ac:dyDescent="0.25">
      <c r="N7444" s="119" t="s">
        <v>54</v>
      </c>
      <c r="O7444" s="119" t="s">
        <v>14684</v>
      </c>
      <c r="P7444" s="119" t="s">
        <v>14685</v>
      </c>
      <c r="Q7444" s="126">
        <f>COUNTIF(N7444,'Service Line Inventory'!$AE$36)</f>
        <v>0</v>
      </c>
      <c r="W7444" s="125">
        <f t="shared" si="232"/>
        <v>0</v>
      </c>
      <c r="X7444" s="126" t="str">
        <f t="shared" si="233"/>
        <v/>
      </c>
    </row>
    <row r="7445" spans="14:24" x14ac:dyDescent="0.25">
      <c r="N7445" s="119" t="s">
        <v>54</v>
      </c>
      <c r="O7445" s="119" t="s">
        <v>14686</v>
      </c>
      <c r="P7445" s="119" t="s">
        <v>14687</v>
      </c>
      <c r="Q7445" s="126">
        <f>COUNTIF(N7445,'Service Line Inventory'!$AE$36)</f>
        <v>0</v>
      </c>
      <c r="W7445" s="125">
        <f t="shared" si="232"/>
        <v>0</v>
      </c>
      <c r="X7445" s="126" t="str">
        <f t="shared" si="233"/>
        <v/>
      </c>
    </row>
    <row r="7446" spans="14:24" x14ac:dyDescent="0.25">
      <c r="N7446" s="119" t="s">
        <v>54</v>
      </c>
      <c r="O7446" s="119" t="s">
        <v>14688</v>
      </c>
      <c r="P7446" s="119" t="s">
        <v>14689</v>
      </c>
      <c r="Q7446" s="126">
        <f>COUNTIF(N7446,'Service Line Inventory'!$AE$36)</f>
        <v>0</v>
      </c>
      <c r="W7446" s="125">
        <f t="shared" si="232"/>
        <v>0</v>
      </c>
      <c r="X7446" s="126" t="str">
        <f t="shared" si="233"/>
        <v/>
      </c>
    </row>
    <row r="7447" spans="14:24" x14ac:dyDescent="0.25">
      <c r="N7447" s="119" t="s">
        <v>54</v>
      </c>
      <c r="O7447" s="119" t="s">
        <v>14690</v>
      </c>
      <c r="P7447" s="119" t="s">
        <v>14691</v>
      </c>
      <c r="Q7447" s="126">
        <f>COUNTIF(N7447,'Service Line Inventory'!$AE$36)</f>
        <v>0</v>
      </c>
      <c r="W7447" s="125">
        <f t="shared" si="232"/>
        <v>0</v>
      </c>
      <c r="X7447" s="126" t="str">
        <f t="shared" si="233"/>
        <v/>
      </c>
    </row>
    <row r="7448" spans="14:24" x14ac:dyDescent="0.25">
      <c r="N7448" s="119" t="s">
        <v>54</v>
      </c>
      <c r="O7448" s="119" t="s">
        <v>14692</v>
      </c>
      <c r="P7448" s="119" t="s">
        <v>14693</v>
      </c>
      <c r="Q7448" s="126">
        <f>COUNTIF(N7448,'Service Line Inventory'!$AE$36)</f>
        <v>0</v>
      </c>
      <c r="W7448" s="125">
        <f t="shared" si="232"/>
        <v>0</v>
      </c>
      <c r="X7448" s="126" t="str">
        <f t="shared" si="233"/>
        <v/>
      </c>
    </row>
    <row r="7449" spans="14:24" x14ac:dyDescent="0.25">
      <c r="N7449" s="119" t="s">
        <v>54</v>
      </c>
      <c r="O7449" s="119" t="s">
        <v>14694</v>
      </c>
      <c r="P7449" s="119" t="s">
        <v>14695</v>
      </c>
      <c r="Q7449" s="126">
        <f>COUNTIF(N7449,'Service Line Inventory'!$AE$36)</f>
        <v>0</v>
      </c>
      <c r="W7449" s="125">
        <f t="shared" si="232"/>
        <v>0</v>
      </c>
      <c r="X7449" s="126" t="str">
        <f t="shared" si="233"/>
        <v/>
      </c>
    </row>
    <row r="7450" spans="14:24" x14ac:dyDescent="0.25">
      <c r="N7450" s="119" t="s">
        <v>54</v>
      </c>
      <c r="O7450" s="119" t="s">
        <v>14696</v>
      </c>
      <c r="P7450" s="119" t="s">
        <v>14697</v>
      </c>
      <c r="Q7450" s="126">
        <f>COUNTIF(N7450,'Service Line Inventory'!$AE$36)</f>
        <v>0</v>
      </c>
      <c r="W7450" s="125">
        <f t="shared" si="232"/>
        <v>0</v>
      </c>
      <c r="X7450" s="126" t="str">
        <f t="shared" si="233"/>
        <v/>
      </c>
    </row>
    <row r="7451" spans="14:24" x14ac:dyDescent="0.25">
      <c r="N7451" s="119" t="s">
        <v>54</v>
      </c>
      <c r="O7451" s="119" t="s">
        <v>14698</v>
      </c>
      <c r="P7451" s="119" t="s">
        <v>14699</v>
      </c>
      <c r="Q7451" s="126">
        <f>COUNTIF(N7451,'Service Line Inventory'!$AE$36)</f>
        <v>0</v>
      </c>
      <c r="W7451" s="125">
        <f t="shared" si="232"/>
        <v>0</v>
      </c>
      <c r="X7451" s="126" t="str">
        <f t="shared" si="233"/>
        <v/>
      </c>
    </row>
    <row r="7452" spans="14:24" x14ac:dyDescent="0.25">
      <c r="N7452" s="119" t="s">
        <v>54</v>
      </c>
      <c r="O7452" s="119" t="s">
        <v>14700</v>
      </c>
      <c r="P7452" s="119" t="s">
        <v>14701</v>
      </c>
      <c r="Q7452" s="126">
        <f>COUNTIF(N7452,'Service Line Inventory'!$AE$36)</f>
        <v>0</v>
      </c>
      <c r="W7452" s="125">
        <f t="shared" si="232"/>
        <v>0</v>
      </c>
      <c r="X7452" s="126" t="str">
        <f t="shared" si="233"/>
        <v/>
      </c>
    </row>
    <row r="7453" spans="14:24" x14ac:dyDescent="0.25">
      <c r="N7453" s="119" t="s">
        <v>54</v>
      </c>
      <c r="O7453" s="119" t="s">
        <v>14702</v>
      </c>
      <c r="P7453" s="119" t="s">
        <v>14703</v>
      </c>
      <c r="Q7453" s="126">
        <f>COUNTIF(N7453,'Service Line Inventory'!$AE$36)</f>
        <v>0</v>
      </c>
      <c r="W7453" s="125">
        <f t="shared" si="232"/>
        <v>0</v>
      </c>
      <c r="X7453" s="126" t="str">
        <f t="shared" si="233"/>
        <v/>
      </c>
    </row>
    <row r="7454" spans="14:24" x14ac:dyDescent="0.25">
      <c r="N7454" s="119" t="s">
        <v>54</v>
      </c>
      <c r="O7454" s="119" t="s">
        <v>14704</v>
      </c>
      <c r="P7454" s="119" t="s">
        <v>14705</v>
      </c>
      <c r="Q7454" s="126">
        <f>COUNTIF(N7454,'Service Line Inventory'!$AE$36)</f>
        <v>0</v>
      </c>
      <c r="W7454" s="125">
        <f t="shared" si="232"/>
        <v>0</v>
      </c>
      <c r="X7454" s="126" t="str">
        <f t="shared" si="233"/>
        <v/>
      </c>
    </row>
    <row r="7455" spans="14:24" x14ac:dyDescent="0.25">
      <c r="N7455" s="119" t="s">
        <v>54</v>
      </c>
      <c r="O7455" s="119" t="s">
        <v>14706</v>
      </c>
      <c r="P7455" s="119" t="s">
        <v>14707</v>
      </c>
      <c r="Q7455" s="126">
        <f>COUNTIF(N7455,'Service Line Inventory'!$AE$36)</f>
        <v>0</v>
      </c>
      <c r="W7455" s="125">
        <f t="shared" si="232"/>
        <v>0</v>
      </c>
      <c r="X7455" s="126" t="str">
        <f t="shared" si="233"/>
        <v/>
      </c>
    </row>
    <row r="7456" spans="14:24" x14ac:dyDescent="0.25">
      <c r="N7456" s="119" t="s">
        <v>54</v>
      </c>
      <c r="O7456" s="119" t="s">
        <v>14708</v>
      </c>
      <c r="Q7456" s="126">
        <f>COUNTIF(N7456,'Service Line Inventory'!$AE$36)</f>
        <v>0</v>
      </c>
      <c r="W7456" s="125">
        <f t="shared" si="232"/>
        <v>0</v>
      </c>
      <c r="X7456" s="126" t="str">
        <f t="shared" si="233"/>
        <v/>
      </c>
    </row>
    <row r="7457" spans="14:24" x14ac:dyDescent="0.25">
      <c r="N7457" s="119" t="s">
        <v>54</v>
      </c>
      <c r="O7457" s="119" t="s">
        <v>14709</v>
      </c>
      <c r="P7457" s="119" t="s">
        <v>14710</v>
      </c>
      <c r="Q7457" s="126">
        <f>COUNTIF(N7457,'Service Line Inventory'!$AE$36)</f>
        <v>0</v>
      </c>
      <c r="W7457" s="125">
        <f t="shared" si="232"/>
        <v>0</v>
      </c>
      <c r="X7457" s="126" t="str">
        <f t="shared" si="233"/>
        <v/>
      </c>
    </row>
    <row r="7458" spans="14:24" x14ac:dyDescent="0.25">
      <c r="N7458" s="119" t="s">
        <v>54</v>
      </c>
      <c r="O7458" s="119" t="s">
        <v>14711</v>
      </c>
      <c r="P7458" s="119" t="s">
        <v>14712</v>
      </c>
      <c r="Q7458" s="126">
        <f>COUNTIF(N7458,'Service Line Inventory'!$AE$36)</f>
        <v>0</v>
      </c>
      <c r="W7458" s="125">
        <f t="shared" si="232"/>
        <v>0</v>
      </c>
      <c r="X7458" s="126" t="str">
        <f t="shared" si="233"/>
        <v/>
      </c>
    </row>
    <row r="7459" spans="14:24" x14ac:dyDescent="0.25">
      <c r="N7459" s="119" t="s">
        <v>54</v>
      </c>
      <c r="O7459" s="119" t="s">
        <v>14713</v>
      </c>
      <c r="P7459" s="119" t="s">
        <v>14714</v>
      </c>
      <c r="Q7459" s="126">
        <f>COUNTIF(N7459,'Service Line Inventory'!$AE$36)</f>
        <v>0</v>
      </c>
      <c r="W7459" s="125">
        <f t="shared" si="232"/>
        <v>0</v>
      </c>
      <c r="X7459" s="126" t="str">
        <f t="shared" si="233"/>
        <v/>
      </c>
    </row>
    <row r="7460" spans="14:24" x14ac:dyDescent="0.25">
      <c r="N7460" s="119" t="s">
        <v>54</v>
      </c>
      <c r="O7460" s="119" t="s">
        <v>14715</v>
      </c>
      <c r="P7460" s="119" t="s">
        <v>14716</v>
      </c>
      <c r="Q7460" s="126">
        <f>COUNTIF(N7460,'Service Line Inventory'!$AE$36)</f>
        <v>0</v>
      </c>
      <c r="W7460" s="125">
        <f t="shared" si="232"/>
        <v>0</v>
      </c>
      <c r="X7460" s="126" t="str">
        <f t="shared" si="233"/>
        <v/>
      </c>
    </row>
    <row r="7461" spans="14:24" x14ac:dyDescent="0.25">
      <c r="N7461" s="119" t="s">
        <v>54</v>
      </c>
      <c r="O7461" s="119" t="s">
        <v>14717</v>
      </c>
      <c r="P7461" s="119" t="s">
        <v>14718</v>
      </c>
      <c r="Q7461" s="126">
        <f>COUNTIF(N7461,'Service Line Inventory'!$AE$36)</f>
        <v>0</v>
      </c>
      <c r="W7461" s="125">
        <f t="shared" si="232"/>
        <v>0</v>
      </c>
      <c r="X7461" s="126" t="str">
        <f t="shared" si="233"/>
        <v/>
      </c>
    </row>
    <row r="7462" spans="14:24" x14ac:dyDescent="0.25">
      <c r="N7462" s="119" t="s">
        <v>54</v>
      </c>
      <c r="O7462" s="119" t="s">
        <v>14719</v>
      </c>
      <c r="P7462" s="119" t="s">
        <v>14720</v>
      </c>
      <c r="Q7462" s="126">
        <f>COUNTIF(N7462,'Service Line Inventory'!$AE$36)</f>
        <v>0</v>
      </c>
      <c r="W7462" s="125">
        <f t="shared" si="232"/>
        <v>0</v>
      </c>
      <c r="X7462" s="126" t="str">
        <f t="shared" si="233"/>
        <v/>
      </c>
    </row>
    <row r="7463" spans="14:24" x14ac:dyDescent="0.25">
      <c r="N7463" s="119" t="s">
        <v>54</v>
      </c>
      <c r="O7463" s="119" t="s">
        <v>14721</v>
      </c>
      <c r="P7463" s="119" t="s">
        <v>14722</v>
      </c>
      <c r="Q7463" s="126">
        <f>COUNTIF(N7463,'Service Line Inventory'!$AE$36)</f>
        <v>0</v>
      </c>
      <c r="W7463" s="125">
        <f t="shared" si="232"/>
        <v>0</v>
      </c>
      <c r="X7463" s="126" t="str">
        <f t="shared" si="233"/>
        <v/>
      </c>
    </row>
    <row r="7464" spans="14:24" x14ac:dyDescent="0.25">
      <c r="N7464" s="119" t="s">
        <v>54</v>
      </c>
      <c r="O7464" s="119" t="s">
        <v>14723</v>
      </c>
      <c r="P7464" s="119" t="s">
        <v>14724</v>
      </c>
      <c r="Q7464" s="126">
        <f>COUNTIF(N7464,'Service Line Inventory'!$AE$36)</f>
        <v>0</v>
      </c>
      <c r="W7464" s="125">
        <f t="shared" si="232"/>
        <v>0</v>
      </c>
      <c r="X7464" s="126" t="str">
        <f t="shared" si="233"/>
        <v/>
      </c>
    </row>
    <row r="7465" spans="14:24" x14ac:dyDescent="0.25">
      <c r="N7465" s="119" t="s">
        <v>54</v>
      </c>
      <c r="O7465" s="119" t="s">
        <v>14725</v>
      </c>
      <c r="P7465" s="119" t="s">
        <v>14726</v>
      </c>
      <c r="Q7465" s="126">
        <f>COUNTIF(N7465,'Service Line Inventory'!$AE$36)</f>
        <v>0</v>
      </c>
      <c r="W7465" s="125">
        <f t="shared" si="232"/>
        <v>0</v>
      </c>
      <c r="X7465" s="126" t="str">
        <f t="shared" si="233"/>
        <v/>
      </c>
    </row>
    <row r="7466" spans="14:24" x14ac:dyDescent="0.25">
      <c r="N7466" s="119" t="s">
        <v>54</v>
      </c>
      <c r="O7466" s="119" t="s">
        <v>14727</v>
      </c>
      <c r="P7466" s="119" t="s">
        <v>14728</v>
      </c>
      <c r="Q7466" s="126">
        <f>COUNTIF(N7466,'Service Line Inventory'!$AE$36)</f>
        <v>0</v>
      </c>
      <c r="W7466" s="125">
        <f t="shared" si="232"/>
        <v>0</v>
      </c>
      <c r="X7466" s="126" t="str">
        <f t="shared" si="233"/>
        <v/>
      </c>
    </row>
    <row r="7467" spans="14:24" x14ac:dyDescent="0.25">
      <c r="N7467" s="119" t="s">
        <v>54</v>
      </c>
      <c r="O7467" s="119" t="s">
        <v>14729</v>
      </c>
      <c r="Q7467" s="126">
        <f>COUNTIF(N7467,'Service Line Inventory'!$AE$36)</f>
        <v>0</v>
      </c>
      <c r="W7467" s="125">
        <f t="shared" si="232"/>
        <v>0</v>
      </c>
      <c r="X7467" s="126" t="str">
        <f t="shared" si="233"/>
        <v/>
      </c>
    </row>
    <row r="7468" spans="14:24" x14ac:dyDescent="0.25">
      <c r="N7468" s="119" t="s">
        <v>54</v>
      </c>
      <c r="O7468" s="119" t="s">
        <v>14730</v>
      </c>
      <c r="P7468" s="119" t="s">
        <v>14731</v>
      </c>
      <c r="Q7468" s="126">
        <f>COUNTIF(N7468,'Service Line Inventory'!$AE$36)</f>
        <v>0</v>
      </c>
      <c r="W7468" s="125">
        <f t="shared" si="232"/>
        <v>0</v>
      </c>
      <c r="X7468" s="126" t="str">
        <f t="shared" si="233"/>
        <v/>
      </c>
    </row>
    <row r="7469" spans="14:24" x14ac:dyDescent="0.25">
      <c r="N7469" s="119" t="s">
        <v>54</v>
      </c>
      <c r="O7469" s="119" t="s">
        <v>14732</v>
      </c>
      <c r="P7469" s="119" t="s">
        <v>14733</v>
      </c>
      <c r="Q7469" s="126">
        <f>COUNTIF(N7469,'Service Line Inventory'!$AE$36)</f>
        <v>0</v>
      </c>
      <c r="W7469" s="125">
        <f t="shared" si="232"/>
        <v>0</v>
      </c>
      <c r="X7469" s="126" t="str">
        <f t="shared" si="233"/>
        <v/>
      </c>
    </row>
    <row r="7470" spans="14:24" x14ac:dyDescent="0.25">
      <c r="N7470" s="119" t="s">
        <v>54</v>
      </c>
      <c r="O7470" s="119" t="s">
        <v>14734</v>
      </c>
      <c r="P7470" s="119" t="s">
        <v>14735</v>
      </c>
      <c r="Q7470" s="126">
        <f>COUNTIF(N7470,'Service Line Inventory'!$AE$36)</f>
        <v>0</v>
      </c>
      <c r="W7470" s="125">
        <f t="shared" si="232"/>
        <v>0</v>
      </c>
      <c r="X7470" s="126" t="str">
        <f t="shared" si="233"/>
        <v/>
      </c>
    </row>
    <row r="7471" spans="14:24" x14ac:dyDescent="0.25">
      <c r="N7471" s="119" t="s">
        <v>54</v>
      </c>
      <c r="O7471" s="119" t="s">
        <v>14736</v>
      </c>
      <c r="P7471" s="119" t="s">
        <v>14737</v>
      </c>
      <c r="Q7471" s="126">
        <f>COUNTIF(N7471,'Service Line Inventory'!$AE$36)</f>
        <v>0</v>
      </c>
      <c r="W7471" s="125">
        <f t="shared" si="232"/>
        <v>0</v>
      </c>
      <c r="X7471" s="126" t="str">
        <f t="shared" si="233"/>
        <v/>
      </c>
    </row>
    <row r="7472" spans="14:24" x14ac:dyDescent="0.25">
      <c r="N7472" s="119" t="s">
        <v>54</v>
      </c>
      <c r="O7472" s="119" t="s">
        <v>14738</v>
      </c>
      <c r="P7472" s="119" t="s">
        <v>14739</v>
      </c>
      <c r="Q7472" s="126">
        <f>COUNTIF(N7472,'Service Line Inventory'!$AE$36)</f>
        <v>0</v>
      </c>
      <c r="W7472" s="125">
        <f t="shared" si="232"/>
        <v>0</v>
      </c>
      <c r="X7472" s="126" t="str">
        <f t="shared" si="233"/>
        <v/>
      </c>
    </row>
    <row r="7473" spans="14:24" x14ac:dyDescent="0.25">
      <c r="N7473" s="119" t="s">
        <v>54</v>
      </c>
      <c r="O7473" s="119" t="s">
        <v>14740</v>
      </c>
      <c r="P7473" s="119" t="s">
        <v>14741</v>
      </c>
      <c r="Q7473" s="126">
        <f>COUNTIF(N7473,'Service Line Inventory'!$AE$36)</f>
        <v>0</v>
      </c>
      <c r="W7473" s="125">
        <f t="shared" si="232"/>
        <v>0</v>
      </c>
      <c r="X7473" s="126" t="str">
        <f t="shared" si="233"/>
        <v/>
      </c>
    </row>
    <row r="7474" spans="14:24" x14ac:dyDescent="0.25">
      <c r="N7474" s="119" t="s">
        <v>54</v>
      </c>
      <c r="O7474" s="119" t="s">
        <v>14742</v>
      </c>
      <c r="P7474" s="119" t="s">
        <v>14743</v>
      </c>
      <c r="Q7474" s="126">
        <f>COUNTIF(N7474,'Service Line Inventory'!$AE$36)</f>
        <v>0</v>
      </c>
      <c r="W7474" s="125">
        <f t="shared" si="232"/>
        <v>0</v>
      </c>
      <c r="X7474" s="126" t="str">
        <f t="shared" si="233"/>
        <v/>
      </c>
    </row>
    <row r="7475" spans="14:24" x14ac:dyDescent="0.25">
      <c r="N7475" s="119" t="s">
        <v>54</v>
      </c>
      <c r="O7475" s="119" t="s">
        <v>14744</v>
      </c>
      <c r="P7475" s="119" t="s">
        <v>14745</v>
      </c>
      <c r="Q7475" s="126">
        <f>COUNTIF(N7475,'Service Line Inventory'!$AE$36)</f>
        <v>0</v>
      </c>
      <c r="W7475" s="125">
        <f t="shared" si="232"/>
        <v>0</v>
      </c>
      <c r="X7475" s="126" t="str">
        <f t="shared" si="233"/>
        <v/>
      </c>
    </row>
    <row r="7476" spans="14:24" x14ac:dyDescent="0.25">
      <c r="N7476" s="119" t="s">
        <v>54</v>
      </c>
      <c r="O7476" s="119" t="s">
        <v>14746</v>
      </c>
      <c r="P7476" s="119" t="s">
        <v>14747</v>
      </c>
      <c r="Q7476" s="126">
        <f>COUNTIF(N7476,'Service Line Inventory'!$AE$36)</f>
        <v>0</v>
      </c>
      <c r="W7476" s="125">
        <f t="shared" si="232"/>
        <v>0</v>
      </c>
      <c r="X7476" s="126" t="str">
        <f t="shared" si="233"/>
        <v/>
      </c>
    </row>
    <row r="7477" spans="14:24" x14ac:dyDescent="0.25">
      <c r="N7477" s="119" t="s">
        <v>54</v>
      </c>
      <c r="O7477" s="119" t="s">
        <v>14748</v>
      </c>
      <c r="P7477" s="119" t="s">
        <v>14749</v>
      </c>
      <c r="Q7477" s="126">
        <f>COUNTIF(N7477,'Service Line Inventory'!$AE$36)</f>
        <v>0</v>
      </c>
      <c r="W7477" s="125">
        <f t="shared" si="232"/>
        <v>0</v>
      </c>
      <c r="X7477" s="126" t="str">
        <f t="shared" si="233"/>
        <v/>
      </c>
    </row>
    <row r="7478" spans="14:24" x14ac:dyDescent="0.25">
      <c r="N7478" s="119" t="s">
        <v>54</v>
      </c>
      <c r="O7478" s="119" t="s">
        <v>14750</v>
      </c>
      <c r="P7478" s="119" t="s">
        <v>14751</v>
      </c>
      <c r="Q7478" s="126">
        <f>COUNTIF(N7478,'Service Line Inventory'!$AE$36)</f>
        <v>0</v>
      </c>
      <c r="W7478" s="125">
        <f t="shared" si="232"/>
        <v>0</v>
      </c>
      <c r="X7478" s="126" t="str">
        <f t="shared" si="233"/>
        <v/>
      </c>
    </row>
    <row r="7479" spans="14:24" x14ac:dyDescent="0.25">
      <c r="N7479" s="119" t="s">
        <v>54</v>
      </c>
      <c r="O7479" s="119" t="s">
        <v>14752</v>
      </c>
      <c r="P7479" s="119" t="s">
        <v>14753</v>
      </c>
      <c r="Q7479" s="126">
        <f>COUNTIF(N7479,'Service Line Inventory'!$AE$36)</f>
        <v>0</v>
      </c>
      <c r="W7479" s="125">
        <f t="shared" si="232"/>
        <v>0</v>
      </c>
      <c r="X7479" s="126" t="str">
        <f t="shared" si="233"/>
        <v/>
      </c>
    </row>
    <row r="7480" spans="14:24" x14ac:dyDescent="0.25">
      <c r="N7480" s="119" t="s">
        <v>54</v>
      </c>
      <c r="O7480" s="119" t="s">
        <v>14754</v>
      </c>
      <c r="P7480" s="119" t="s">
        <v>14755</v>
      </c>
      <c r="Q7480" s="126">
        <f>COUNTIF(N7480,'Service Line Inventory'!$AE$36)</f>
        <v>0</v>
      </c>
      <c r="W7480" s="125">
        <f t="shared" si="232"/>
        <v>0</v>
      </c>
      <c r="X7480" s="126" t="str">
        <f t="shared" si="233"/>
        <v/>
      </c>
    </row>
    <row r="7481" spans="14:24" x14ac:dyDescent="0.25">
      <c r="N7481" s="119" t="s">
        <v>54</v>
      </c>
      <c r="O7481" s="119" t="s">
        <v>14756</v>
      </c>
      <c r="P7481" s="119" t="s">
        <v>14757</v>
      </c>
      <c r="Q7481" s="126">
        <f>COUNTIF(N7481,'Service Line Inventory'!$AE$36)</f>
        <v>0</v>
      </c>
      <c r="W7481" s="125">
        <f t="shared" si="232"/>
        <v>0</v>
      </c>
      <c r="X7481" s="126" t="str">
        <f t="shared" si="233"/>
        <v/>
      </c>
    </row>
    <row r="7482" spans="14:24" x14ac:dyDescent="0.25">
      <c r="N7482" s="119" t="s">
        <v>54</v>
      </c>
      <c r="O7482" s="119" t="s">
        <v>14758</v>
      </c>
      <c r="P7482" s="119" t="s">
        <v>14759</v>
      </c>
      <c r="Q7482" s="126">
        <f>COUNTIF(N7482,'Service Line Inventory'!$AE$36)</f>
        <v>0</v>
      </c>
      <c r="W7482" s="125">
        <f t="shared" si="232"/>
        <v>0</v>
      </c>
      <c r="X7482" s="126" t="str">
        <f t="shared" si="233"/>
        <v/>
      </c>
    </row>
    <row r="7483" spans="14:24" x14ac:dyDescent="0.25">
      <c r="N7483" s="119" t="s">
        <v>54</v>
      </c>
      <c r="O7483" s="119" t="s">
        <v>14760</v>
      </c>
      <c r="P7483" s="119" t="s">
        <v>14761</v>
      </c>
      <c r="Q7483" s="126">
        <f>COUNTIF(N7483,'Service Line Inventory'!$AE$36)</f>
        <v>0</v>
      </c>
      <c r="W7483" s="125">
        <f t="shared" si="232"/>
        <v>0</v>
      </c>
      <c r="X7483" s="126" t="str">
        <f t="shared" si="233"/>
        <v/>
      </c>
    </row>
    <row r="7484" spans="14:24" x14ac:dyDescent="0.25">
      <c r="N7484" s="119" t="s">
        <v>54</v>
      </c>
      <c r="O7484" s="119" t="s">
        <v>14762</v>
      </c>
      <c r="P7484" s="119" t="s">
        <v>14763</v>
      </c>
      <c r="Q7484" s="126">
        <f>COUNTIF(N7484,'Service Line Inventory'!$AE$36)</f>
        <v>0</v>
      </c>
      <c r="W7484" s="125">
        <f t="shared" si="232"/>
        <v>0</v>
      </c>
      <c r="X7484" s="126" t="str">
        <f t="shared" si="233"/>
        <v/>
      </c>
    </row>
    <row r="7485" spans="14:24" x14ac:dyDescent="0.25">
      <c r="N7485" s="119" t="s">
        <v>54</v>
      </c>
      <c r="O7485" s="119" t="s">
        <v>14764</v>
      </c>
      <c r="P7485" s="119" t="s">
        <v>14765</v>
      </c>
      <c r="Q7485" s="126">
        <f>COUNTIF(N7485,'Service Line Inventory'!$AE$36)</f>
        <v>0</v>
      </c>
      <c r="W7485" s="125">
        <f t="shared" si="232"/>
        <v>0</v>
      </c>
      <c r="X7485" s="126" t="str">
        <f t="shared" si="233"/>
        <v/>
      </c>
    </row>
    <row r="7486" spans="14:24" x14ac:dyDescent="0.25">
      <c r="N7486" s="119" t="s">
        <v>54</v>
      </c>
      <c r="O7486" s="119" t="s">
        <v>14766</v>
      </c>
      <c r="P7486" s="119" t="s">
        <v>14767</v>
      </c>
      <c r="Q7486" s="126">
        <f>COUNTIF(N7486,'Service Line Inventory'!$AE$36)</f>
        <v>0</v>
      </c>
      <c r="W7486" s="125">
        <f t="shared" si="232"/>
        <v>0</v>
      </c>
      <c r="X7486" s="126" t="str">
        <f t="shared" si="233"/>
        <v/>
      </c>
    </row>
    <row r="7487" spans="14:24" x14ac:dyDescent="0.25">
      <c r="N7487" s="119" t="s">
        <v>54</v>
      </c>
      <c r="O7487" s="119" t="s">
        <v>14768</v>
      </c>
      <c r="P7487" s="119" t="s">
        <v>14769</v>
      </c>
      <c r="Q7487" s="126">
        <f>COUNTIF(N7487,'Service Line Inventory'!$AE$36)</f>
        <v>0</v>
      </c>
      <c r="W7487" s="125">
        <f t="shared" si="232"/>
        <v>0</v>
      </c>
      <c r="X7487" s="126" t="str">
        <f t="shared" si="233"/>
        <v/>
      </c>
    </row>
    <row r="7488" spans="14:24" x14ac:dyDescent="0.25">
      <c r="N7488" s="119" t="s">
        <v>54</v>
      </c>
      <c r="O7488" s="119" t="s">
        <v>14770</v>
      </c>
      <c r="P7488" s="119" t="s">
        <v>14771</v>
      </c>
      <c r="Q7488" s="126">
        <f>COUNTIF(N7488,'Service Line Inventory'!$AE$36)</f>
        <v>0</v>
      </c>
      <c r="W7488" s="125">
        <f t="shared" si="232"/>
        <v>0</v>
      </c>
      <c r="X7488" s="126" t="str">
        <f t="shared" si="233"/>
        <v/>
      </c>
    </row>
    <row r="7489" spans="14:24" x14ac:dyDescent="0.25">
      <c r="N7489" s="119" t="s">
        <v>54</v>
      </c>
      <c r="O7489" s="119" t="s">
        <v>14772</v>
      </c>
      <c r="P7489" s="119" t="s">
        <v>14773</v>
      </c>
      <c r="Q7489" s="126">
        <f>COUNTIF(N7489,'Service Line Inventory'!$AE$36)</f>
        <v>0</v>
      </c>
      <c r="W7489" s="125">
        <f t="shared" ref="W7489:W7552" si="234">T7489</f>
        <v>0</v>
      </c>
      <c r="X7489" s="126" t="str">
        <f t="shared" ref="X7489:X7552" si="235">IF(W7489=0,"",W7489)</f>
        <v/>
      </c>
    </row>
    <row r="7490" spans="14:24" x14ac:dyDescent="0.25">
      <c r="N7490" s="119" t="s">
        <v>54</v>
      </c>
      <c r="O7490" s="119" t="s">
        <v>14774</v>
      </c>
      <c r="P7490" s="119" t="s">
        <v>14775</v>
      </c>
      <c r="Q7490" s="126">
        <f>COUNTIF(N7490,'Service Line Inventory'!$AE$36)</f>
        <v>0</v>
      </c>
      <c r="W7490" s="125">
        <f t="shared" si="234"/>
        <v>0</v>
      </c>
      <c r="X7490" s="126" t="str">
        <f t="shared" si="235"/>
        <v/>
      </c>
    </row>
    <row r="7491" spans="14:24" x14ac:dyDescent="0.25">
      <c r="N7491" s="119" t="s">
        <v>54</v>
      </c>
      <c r="O7491" s="119" t="s">
        <v>14776</v>
      </c>
      <c r="P7491" s="119" t="s">
        <v>14777</v>
      </c>
      <c r="Q7491" s="126">
        <f>COUNTIF(N7491,'Service Line Inventory'!$AE$36)</f>
        <v>0</v>
      </c>
      <c r="W7491" s="125">
        <f t="shared" si="234"/>
        <v>0</v>
      </c>
      <c r="X7491" s="126" t="str">
        <f t="shared" si="235"/>
        <v/>
      </c>
    </row>
    <row r="7492" spans="14:24" x14ac:dyDescent="0.25">
      <c r="N7492" s="119" t="s">
        <v>54</v>
      </c>
      <c r="O7492" s="119" t="s">
        <v>14778</v>
      </c>
      <c r="P7492" s="119" t="s">
        <v>14779</v>
      </c>
      <c r="Q7492" s="126">
        <f>COUNTIF(N7492,'Service Line Inventory'!$AE$36)</f>
        <v>0</v>
      </c>
      <c r="W7492" s="125">
        <f t="shared" si="234"/>
        <v>0</v>
      </c>
      <c r="X7492" s="126" t="str">
        <f t="shared" si="235"/>
        <v/>
      </c>
    </row>
    <row r="7493" spans="14:24" x14ac:dyDescent="0.25">
      <c r="N7493" s="119" t="s">
        <v>54</v>
      </c>
      <c r="O7493" s="119" t="s">
        <v>14780</v>
      </c>
      <c r="P7493" s="119" t="s">
        <v>14781</v>
      </c>
      <c r="Q7493" s="126">
        <f>COUNTIF(N7493,'Service Line Inventory'!$AE$36)</f>
        <v>0</v>
      </c>
      <c r="W7493" s="125">
        <f t="shared" si="234"/>
        <v>0</v>
      </c>
      <c r="X7493" s="126" t="str">
        <f t="shared" si="235"/>
        <v/>
      </c>
    </row>
    <row r="7494" spans="14:24" x14ac:dyDescent="0.25">
      <c r="N7494" s="119" t="s">
        <v>54</v>
      </c>
      <c r="O7494" s="119" t="s">
        <v>14782</v>
      </c>
      <c r="P7494" s="119" t="s">
        <v>14783</v>
      </c>
      <c r="Q7494" s="126">
        <f>COUNTIF(N7494,'Service Line Inventory'!$AE$36)</f>
        <v>0</v>
      </c>
      <c r="W7494" s="125">
        <f t="shared" si="234"/>
        <v>0</v>
      </c>
      <c r="X7494" s="126" t="str">
        <f t="shared" si="235"/>
        <v/>
      </c>
    </row>
    <row r="7495" spans="14:24" x14ac:dyDescent="0.25">
      <c r="N7495" s="119" t="s">
        <v>54</v>
      </c>
      <c r="O7495" s="119" t="s">
        <v>14784</v>
      </c>
      <c r="P7495" s="119" t="s">
        <v>14785</v>
      </c>
      <c r="Q7495" s="126">
        <f>COUNTIF(N7495,'Service Line Inventory'!$AE$36)</f>
        <v>0</v>
      </c>
      <c r="W7495" s="125">
        <f t="shared" si="234"/>
        <v>0</v>
      </c>
      <c r="X7495" s="126" t="str">
        <f t="shared" si="235"/>
        <v/>
      </c>
    </row>
    <row r="7496" spans="14:24" x14ac:dyDescent="0.25">
      <c r="N7496" s="119" t="s">
        <v>54</v>
      </c>
      <c r="O7496" s="119" t="s">
        <v>14786</v>
      </c>
      <c r="P7496" s="119" t="s">
        <v>14787</v>
      </c>
      <c r="Q7496" s="126">
        <f>COUNTIF(N7496,'Service Line Inventory'!$AE$36)</f>
        <v>0</v>
      </c>
      <c r="W7496" s="125">
        <f t="shared" si="234"/>
        <v>0</v>
      </c>
      <c r="X7496" s="126" t="str">
        <f t="shared" si="235"/>
        <v/>
      </c>
    </row>
    <row r="7497" spans="14:24" x14ac:dyDescent="0.25">
      <c r="N7497" s="119" t="s">
        <v>54</v>
      </c>
      <c r="O7497" s="119" t="s">
        <v>14788</v>
      </c>
      <c r="P7497" s="119" t="s">
        <v>14789</v>
      </c>
      <c r="Q7497" s="126">
        <f>COUNTIF(N7497,'Service Line Inventory'!$AE$36)</f>
        <v>0</v>
      </c>
      <c r="W7497" s="125">
        <f t="shared" si="234"/>
        <v>0</v>
      </c>
      <c r="X7497" s="126" t="str">
        <f t="shared" si="235"/>
        <v/>
      </c>
    </row>
    <row r="7498" spans="14:24" x14ac:dyDescent="0.25">
      <c r="N7498" s="119" t="s">
        <v>54</v>
      </c>
      <c r="O7498" s="119" t="s">
        <v>14790</v>
      </c>
      <c r="P7498" s="119" t="s">
        <v>14791</v>
      </c>
      <c r="Q7498" s="126">
        <f>COUNTIF(N7498,'Service Line Inventory'!$AE$36)</f>
        <v>0</v>
      </c>
      <c r="W7498" s="125">
        <f t="shared" si="234"/>
        <v>0</v>
      </c>
      <c r="X7498" s="126" t="str">
        <f t="shared" si="235"/>
        <v/>
      </c>
    </row>
    <row r="7499" spans="14:24" x14ac:dyDescent="0.25">
      <c r="N7499" s="119" t="s">
        <v>54</v>
      </c>
      <c r="O7499" s="119" t="s">
        <v>14792</v>
      </c>
      <c r="P7499" s="119" t="s">
        <v>14793</v>
      </c>
      <c r="Q7499" s="126">
        <f>COUNTIF(N7499,'Service Line Inventory'!$AE$36)</f>
        <v>0</v>
      </c>
      <c r="W7499" s="125">
        <f t="shared" si="234"/>
        <v>0</v>
      </c>
      <c r="X7499" s="126" t="str">
        <f t="shared" si="235"/>
        <v/>
      </c>
    </row>
    <row r="7500" spans="14:24" x14ac:dyDescent="0.25">
      <c r="N7500" s="119" t="s">
        <v>54</v>
      </c>
      <c r="O7500" s="119" t="s">
        <v>14794</v>
      </c>
      <c r="P7500" s="119" t="s">
        <v>14795</v>
      </c>
      <c r="Q7500" s="126">
        <f>COUNTIF(N7500,'Service Line Inventory'!$AE$36)</f>
        <v>0</v>
      </c>
      <c r="W7500" s="125">
        <f t="shared" si="234"/>
        <v>0</v>
      </c>
      <c r="X7500" s="126" t="str">
        <f t="shared" si="235"/>
        <v/>
      </c>
    </row>
    <row r="7501" spans="14:24" x14ac:dyDescent="0.25">
      <c r="N7501" s="119" t="s">
        <v>54</v>
      </c>
      <c r="O7501" s="119" t="s">
        <v>14796</v>
      </c>
      <c r="P7501" s="119" t="s">
        <v>14797</v>
      </c>
      <c r="Q7501" s="126">
        <f>COUNTIF(N7501,'Service Line Inventory'!$AE$36)</f>
        <v>0</v>
      </c>
      <c r="W7501" s="125">
        <f t="shared" si="234"/>
        <v>0</v>
      </c>
      <c r="X7501" s="126" t="str">
        <f t="shared" si="235"/>
        <v/>
      </c>
    </row>
    <row r="7502" spans="14:24" x14ac:dyDescent="0.25">
      <c r="N7502" s="119" t="s">
        <v>54</v>
      </c>
      <c r="O7502" s="119" t="s">
        <v>14798</v>
      </c>
      <c r="P7502" s="119" t="s">
        <v>14799</v>
      </c>
      <c r="Q7502" s="126">
        <f>COUNTIF(N7502,'Service Line Inventory'!$AE$36)</f>
        <v>0</v>
      </c>
      <c r="W7502" s="125">
        <f t="shared" si="234"/>
        <v>0</v>
      </c>
      <c r="X7502" s="126" t="str">
        <f t="shared" si="235"/>
        <v/>
      </c>
    </row>
    <row r="7503" spans="14:24" x14ac:dyDescent="0.25">
      <c r="N7503" s="119" t="s">
        <v>54</v>
      </c>
      <c r="O7503" s="119" t="s">
        <v>14800</v>
      </c>
      <c r="P7503" s="119" t="s">
        <v>14801</v>
      </c>
      <c r="Q7503" s="126">
        <f>COUNTIF(N7503,'Service Line Inventory'!$AE$36)</f>
        <v>0</v>
      </c>
      <c r="W7503" s="125">
        <f t="shared" si="234"/>
        <v>0</v>
      </c>
      <c r="X7503" s="126" t="str">
        <f t="shared" si="235"/>
        <v/>
      </c>
    </row>
    <row r="7504" spans="14:24" x14ac:dyDescent="0.25">
      <c r="N7504" s="119" t="s">
        <v>54</v>
      </c>
      <c r="O7504" s="119" t="s">
        <v>14802</v>
      </c>
      <c r="P7504" s="119" t="s">
        <v>14803</v>
      </c>
      <c r="Q7504" s="126">
        <f>COUNTIF(N7504,'Service Line Inventory'!$AE$36)</f>
        <v>0</v>
      </c>
      <c r="W7504" s="125">
        <f t="shared" si="234"/>
        <v>0</v>
      </c>
      <c r="X7504" s="126" t="str">
        <f t="shared" si="235"/>
        <v/>
      </c>
    </row>
    <row r="7505" spans="14:24" x14ac:dyDescent="0.25">
      <c r="N7505" s="119" t="s">
        <v>54</v>
      </c>
      <c r="O7505" s="119" t="s">
        <v>14804</v>
      </c>
      <c r="P7505" s="119" t="s">
        <v>14805</v>
      </c>
      <c r="Q7505" s="126">
        <f>COUNTIF(N7505,'Service Line Inventory'!$AE$36)</f>
        <v>0</v>
      </c>
      <c r="W7505" s="125">
        <f t="shared" si="234"/>
        <v>0</v>
      </c>
      <c r="X7505" s="126" t="str">
        <f t="shared" si="235"/>
        <v/>
      </c>
    </row>
    <row r="7506" spans="14:24" x14ac:dyDescent="0.25">
      <c r="N7506" s="119" t="s">
        <v>54</v>
      </c>
      <c r="O7506" s="119" t="s">
        <v>14806</v>
      </c>
      <c r="P7506" s="119" t="s">
        <v>14807</v>
      </c>
      <c r="Q7506" s="126">
        <f>COUNTIF(N7506,'Service Line Inventory'!$AE$36)</f>
        <v>0</v>
      </c>
      <c r="W7506" s="125">
        <f t="shared" si="234"/>
        <v>0</v>
      </c>
      <c r="X7506" s="126" t="str">
        <f t="shared" si="235"/>
        <v/>
      </c>
    </row>
    <row r="7507" spans="14:24" x14ac:dyDescent="0.25">
      <c r="N7507" s="119" t="s">
        <v>54</v>
      </c>
      <c r="O7507" s="119" t="s">
        <v>14808</v>
      </c>
      <c r="P7507" s="119" t="s">
        <v>14809</v>
      </c>
      <c r="Q7507" s="126">
        <f>COUNTIF(N7507,'Service Line Inventory'!$AE$36)</f>
        <v>0</v>
      </c>
      <c r="W7507" s="125">
        <f t="shared" si="234"/>
        <v>0</v>
      </c>
      <c r="X7507" s="126" t="str">
        <f t="shared" si="235"/>
        <v/>
      </c>
    </row>
    <row r="7508" spans="14:24" x14ac:dyDescent="0.25">
      <c r="N7508" s="119" t="s">
        <v>54</v>
      </c>
      <c r="O7508" s="119" t="s">
        <v>14810</v>
      </c>
      <c r="P7508" s="119" t="s">
        <v>14811</v>
      </c>
      <c r="Q7508" s="126">
        <f>COUNTIF(N7508,'Service Line Inventory'!$AE$36)</f>
        <v>0</v>
      </c>
      <c r="W7508" s="125">
        <f t="shared" si="234"/>
        <v>0</v>
      </c>
      <c r="X7508" s="126" t="str">
        <f t="shared" si="235"/>
        <v/>
      </c>
    </row>
    <row r="7509" spans="14:24" x14ac:dyDescent="0.25">
      <c r="N7509" s="119" t="s">
        <v>54</v>
      </c>
      <c r="O7509" s="119" t="s">
        <v>14812</v>
      </c>
      <c r="P7509" s="119" t="s">
        <v>14813</v>
      </c>
      <c r="Q7509" s="126">
        <f>COUNTIF(N7509,'Service Line Inventory'!$AE$36)</f>
        <v>0</v>
      </c>
      <c r="W7509" s="125">
        <f t="shared" si="234"/>
        <v>0</v>
      </c>
      <c r="X7509" s="126" t="str">
        <f t="shared" si="235"/>
        <v/>
      </c>
    </row>
    <row r="7510" spans="14:24" x14ac:dyDescent="0.25">
      <c r="N7510" s="119" t="s">
        <v>54</v>
      </c>
      <c r="O7510" s="119" t="s">
        <v>14814</v>
      </c>
      <c r="P7510" s="119" t="s">
        <v>14815</v>
      </c>
      <c r="Q7510" s="126">
        <f>COUNTIF(N7510,'Service Line Inventory'!$AE$36)</f>
        <v>0</v>
      </c>
      <c r="W7510" s="125">
        <f t="shared" si="234"/>
        <v>0</v>
      </c>
      <c r="X7510" s="126" t="str">
        <f t="shared" si="235"/>
        <v/>
      </c>
    </row>
    <row r="7511" spans="14:24" x14ac:dyDescent="0.25">
      <c r="N7511" s="119" t="s">
        <v>54</v>
      </c>
      <c r="O7511" s="119" t="s">
        <v>14816</v>
      </c>
      <c r="P7511" s="119" t="s">
        <v>14817</v>
      </c>
      <c r="Q7511" s="126">
        <f>COUNTIF(N7511,'Service Line Inventory'!$AE$36)</f>
        <v>0</v>
      </c>
      <c r="W7511" s="125">
        <f t="shared" si="234"/>
        <v>0</v>
      </c>
      <c r="X7511" s="126" t="str">
        <f t="shared" si="235"/>
        <v/>
      </c>
    </row>
    <row r="7512" spans="14:24" x14ac:dyDescent="0.25">
      <c r="N7512" s="119" t="s">
        <v>54</v>
      </c>
      <c r="O7512" s="119" t="s">
        <v>14818</v>
      </c>
      <c r="P7512" s="119" t="s">
        <v>14819</v>
      </c>
      <c r="Q7512" s="126">
        <f>COUNTIF(N7512,'Service Line Inventory'!$AE$36)</f>
        <v>0</v>
      </c>
      <c r="W7512" s="125">
        <f t="shared" si="234"/>
        <v>0</v>
      </c>
      <c r="X7512" s="126" t="str">
        <f t="shared" si="235"/>
        <v/>
      </c>
    </row>
    <row r="7513" spans="14:24" x14ac:dyDescent="0.25">
      <c r="N7513" s="119" t="s">
        <v>54</v>
      </c>
      <c r="O7513" s="119" t="s">
        <v>14820</v>
      </c>
      <c r="P7513" s="119" t="s">
        <v>14821</v>
      </c>
      <c r="Q7513" s="126">
        <f>COUNTIF(N7513,'Service Line Inventory'!$AE$36)</f>
        <v>0</v>
      </c>
      <c r="W7513" s="125">
        <f t="shared" si="234"/>
        <v>0</v>
      </c>
      <c r="X7513" s="126" t="str">
        <f t="shared" si="235"/>
        <v/>
      </c>
    </row>
    <row r="7514" spans="14:24" x14ac:dyDescent="0.25">
      <c r="N7514" s="119" t="s">
        <v>54</v>
      </c>
      <c r="O7514" s="119" t="s">
        <v>14822</v>
      </c>
      <c r="P7514" s="119" t="s">
        <v>14823</v>
      </c>
      <c r="Q7514" s="126">
        <f>COUNTIF(N7514,'Service Line Inventory'!$AE$36)</f>
        <v>0</v>
      </c>
      <c r="W7514" s="125">
        <f t="shared" si="234"/>
        <v>0</v>
      </c>
      <c r="X7514" s="126" t="str">
        <f t="shared" si="235"/>
        <v/>
      </c>
    </row>
    <row r="7515" spans="14:24" x14ac:dyDescent="0.25">
      <c r="N7515" s="119" t="s">
        <v>54</v>
      </c>
      <c r="O7515" s="119" t="s">
        <v>14824</v>
      </c>
      <c r="P7515" s="119" t="s">
        <v>14825</v>
      </c>
      <c r="Q7515" s="126">
        <f>COUNTIF(N7515,'Service Line Inventory'!$AE$36)</f>
        <v>0</v>
      </c>
      <c r="W7515" s="125">
        <f t="shared" si="234"/>
        <v>0</v>
      </c>
      <c r="X7515" s="126" t="str">
        <f t="shared" si="235"/>
        <v/>
      </c>
    </row>
    <row r="7516" spans="14:24" x14ac:dyDescent="0.25">
      <c r="N7516" s="119" t="s">
        <v>54</v>
      </c>
      <c r="O7516" s="119" t="s">
        <v>14826</v>
      </c>
      <c r="P7516" s="119" t="s">
        <v>14827</v>
      </c>
      <c r="Q7516" s="126">
        <f>COUNTIF(N7516,'Service Line Inventory'!$AE$36)</f>
        <v>0</v>
      </c>
      <c r="W7516" s="125">
        <f t="shared" si="234"/>
        <v>0</v>
      </c>
      <c r="X7516" s="126" t="str">
        <f t="shared" si="235"/>
        <v/>
      </c>
    </row>
    <row r="7517" spans="14:24" x14ac:dyDescent="0.25">
      <c r="N7517" s="119" t="s">
        <v>54</v>
      </c>
      <c r="O7517" s="119" t="s">
        <v>14828</v>
      </c>
      <c r="P7517" s="119" t="s">
        <v>14829</v>
      </c>
      <c r="Q7517" s="126">
        <f>COUNTIF(N7517,'Service Line Inventory'!$AE$36)</f>
        <v>0</v>
      </c>
      <c r="W7517" s="125">
        <f t="shared" si="234"/>
        <v>0</v>
      </c>
      <c r="X7517" s="126" t="str">
        <f t="shared" si="235"/>
        <v/>
      </c>
    </row>
    <row r="7518" spans="14:24" x14ac:dyDescent="0.25">
      <c r="N7518" s="119" t="s">
        <v>54</v>
      </c>
      <c r="O7518" s="119" t="s">
        <v>14830</v>
      </c>
      <c r="P7518" s="119" t="s">
        <v>14831</v>
      </c>
      <c r="Q7518" s="126">
        <f>COUNTIF(N7518,'Service Line Inventory'!$AE$36)</f>
        <v>0</v>
      </c>
      <c r="W7518" s="125">
        <f t="shared" si="234"/>
        <v>0</v>
      </c>
      <c r="X7518" s="126" t="str">
        <f t="shared" si="235"/>
        <v/>
      </c>
    </row>
    <row r="7519" spans="14:24" x14ac:dyDescent="0.25">
      <c r="N7519" s="119" t="s">
        <v>54</v>
      </c>
      <c r="O7519" s="119" t="s">
        <v>14832</v>
      </c>
      <c r="P7519" s="119" t="s">
        <v>14833</v>
      </c>
      <c r="Q7519" s="126">
        <f>COUNTIF(N7519,'Service Line Inventory'!$AE$36)</f>
        <v>0</v>
      </c>
      <c r="W7519" s="125">
        <f t="shared" si="234"/>
        <v>0</v>
      </c>
      <c r="X7519" s="126" t="str">
        <f t="shared" si="235"/>
        <v/>
      </c>
    </row>
    <row r="7520" spans="14:24" x14ac:dyDescent="0.25">
      <c r="N7520" s="119" t="s">
        <v>54</v>
      </c>
      <c r="O7520" s="119" t="s">
        <v>14834</v>
      </c>
      <c r="P7520" s="119" t="s">
        <v>14835</v>
      </c>
      <c r="Q7520" s="126">
        <f>COUNTIF(N7520,'Service Line Inventory'!$AE$36)</f>
        <v>0</v>
      </c>
      <c r="W7520" s="125">
        <f t="shared" si="234"/>
        <v>0</v>
      </c>
      <c r="X7520" s="126" t="str">
        <f t="shared" si="235"/>
        <v/>
      </c>
    </row>
    <row r="7521" spans="14:24" x14ac:dyDescent="0.25">
      <c r="N7521" s="119" t="s">
        <v>54</v>
      </c>
      <c r="O7521" s="119" t="s">
        <v>14836</v>
      </c>
      <c r="P7521" s="119" t="s">
        <v>14837</v>
      </c>
      <c r="Q7521" s="126">
        <f>COUNTIF(N7521,'Service Line Inventory'!$AE$36)</f>
        <v>0</v>
      </c>
      <c r="W7521" s="125">
        <f t="shared" si="234"/>
        <v>0</v>
      </c>
      <c r="X7521" s="126" t="str">
        <f t="shared" si="235"/>
        <v/>
      </c>
    </row>
    <row r="7522" spans="14:24" x14ac:dyDescent="0.25">
      <c r="N7522" s="119" t="s">
        <v>54</v>
      </c>
      <c r="O7522" s="119" t="s">
        <v>14838</v>
      </c>
      <c r="P7522" s="119" t="s">
        <v>14839</v>
      </c>
      <c r="Q7522" s="126">
        <f>COUNTIF(N7522,'Service Line Inventory'!$AE$36)</f>
        <v>0</v>
      </c>
      <c r="W7522" s="125">
        <f t="shared" si="234"/>
        <v>0</v>
      </c>
      <c r="X7522" s="126" t="str">
        <f t="shared" si="235"/>
        <v/>
      </c>
    </row>
    <row r="7523" spans="14:24" x14ac:dyDescent="0.25">
      <c r="N7523" s="119" t="s">
        <v>54</v>
      </c>
      <c r="O7523" s="119" t="s">
        <v>14840</v>
      </c>
      <c r="P7523" s="119" t="s">
        <v>14841</v>
      </c>
      <c r="Q7523" s="126">
        <f>COUNTIF(N7523,'Service Line Inventory'!$AE$36)</f>
        <v>0</v>
      </c>
      <c r="W7523" s="125">
        <f t="shared" si="234"/>
        <v>0</v>
      </c>
      <c r="X7523" s="126" t="str">
        <f t="shared" si="235"/>
        <v/>
      </c>
    </row>
    <row r="7524" spans="14:24" x14ac:dyDescent="0.25">
      <c r="N7524" s="119" t="s">
        <v>54</v>
      </c>
      <c r="O7524" s="119" t="s">
        <v>14842</v>
      </c>
      <c r="P7524" s="119" t="s">
        <v>14843</v>
      </c>
      <c r="Q7524" s="126">
        <f>COUNTIF(N7524,'Service Line Inventory'!$AE$36)</f>
        <v>0</v>
      </c>
      <c r="W7524" s="125">
        <f t="shared" si="234"/>
        <v>0</v>
      </c>
      <c r="X7524" s="126" t="str">
        <f t="shared" si="235"/>
        <v/>
      </c>
    </row>
    <row r="7525" spans="14:24" x14ac:dyDescent="0.25">
      <c r="N7525" s="119" t="s">
        <v>54</v>
      </c>
      <c r="O7525" s="119" t="s">
        <v>14844</v>
      </c>
      <c r="P7525" s="119" t="s">
        <v>14845</v>
      </c>
      <c r="Q7525" s="126">
        <f>COUNTIF(N7525,'Service Line Inventory'!$AE$36)</f>
        <v>0</v>
      </c>
      <c r="W7525" s="125">
        <f t="shared" si="234"/>
        <v>0</v>
      </c>
      <c r="X7525" s="126" t="str">
        <f t="shared" si="235"/>
        <v/>
      </c>
    </row>
    <row r="7526" spans="14:24" x14ac:dyDescent="0.25">
      <c r="N7526" s="119" t="s">
        <v>54</v>
      </c>
      <c r="O7526" s="119" t="s">
        <v>14846</v>
      </c>
      <c r="P7526" s="119" t="s">
        <v>14847</v>
      </c>
      <c r="Q7526" s="126">
        <f>COUNTIF(N7526,'Service Line Inventory'!$AE$36)</f>
        <v>0</v>
      </c>
      <c r="W7526" s="125">
        <f t="shared" si="234"/>
        <v>0</v>
      </c>
      <c r="X7526" s="126" t="str">
        <f t="shared" si="235"/>
        <v/>
      </c>
    </row>
    <row r="7527" spans="14:24" x14ac:dyDescent="0.25">
      <c r="N7527" s="119" t="s">
        <v>54</v>
      </c>
      <c r="O7527" s="119" t="s">
        <v>14848</v>
      </c>
      <c r="P7527" s="119" t="s">
        <v>14849</v>
      </c>
      <c r="Q7527" s="126">
        <f>COUNTIF(N7527,'Service Line Inventory'!$AE$36)</f>
        <v>0</v>
      </c>
      <c r="W7527" s="125">
        <f t="shared" si="234"/>
        <v>0</v>
      </c>
      <c r="X7527" s="126" t="str">
        <f t="shared" si="235"/>
        <v/>
      </c>
    </row>
    <row r="7528" spans="14:24" x14ac:dyDescent="0.25">
      <c r="N7528" s="119" t="s">
        <v>54</v>
      </c>
      <c r="O7528" s="119" t="s">
        <v>14850</v>
      </c>
      <c r="P7528" s="119" t="s">
        <v>14851</v>
      </c>
      <c r="Q7528" s="126">
        <f>COUNTIF(N7528,'Service Line Inventory'!$AE$36)</f>
        <v>0</v>
      </c>
      <c r="W7528" s="125">
        <f t="shared" si="234"/>
        <v>0</v>
      </c>
      <c r="X7528" s="126" t="str">
        <f t="shared" si="235"/>
        <v/>
      </c>
    </row>
    <row r="7529" spans="14:24" x14ac:dyDescent="0.25">
      <c r="N7529" s="119" t="s">
        <v>54</v>
      </c>
      <c r="O7529" s="119" t="s">
        <v>14852</v>
      </c>
      <c r="P7529" s="119" t="s">
        <v>14853</v>
      </c>
      <c r="Q7529" s="126">
        <f>COUNTIF(N7529,'Service Line Inventory'!$AE$36)</f>
        <v>0</v>
      </c>
      <c r="W7529" s="125">
        <f t="shared" si="234"/>
        <v>0</v>
      </c>
      <c r="X7529" s="126" t="str">
        <f t="shared" si="235"/>
        <v/>
      </c>
    </row>
    <row r="7530" spans="14:24" x14ac:dyDescent="0.25">
      <c r="N7530" s="119" t="s">
        <v>54</v>
      </c>
      <c r="O7530" s="119" t="s">
        <v>14854</v>
      </c>
      <c r="P7530" s="119" t="s">
        <v>14855</v>
      </c>
      <c r="Q7530" s="126">
        <f>COUNTIF(N7530,'Service Line Inventory'!$AE$36)</f>
        <v>0</v>
      </c>
      <c r="W7530" s="125">
        <f t="shared" si="234"/>
        <v>0</v>
      </c>
      <c r="X7530" s="126" t="str">
        <f t="shared" si="235"/>
        <v/>
      </c>
    </row>
    <row r="7531" spans="14:24" x14ac:dyDescent="0.25">
      <c r="N7531" s="119" t="s">
        <v>54</v>
      </c>
      <c r="O7531" s="119" t="s">
        <v>14856</v>
      </c>
      <c r="P7531" s="119" t="s">
        <v>14857</v>
      </c>
      <c r="Q7531" s="126">
        <f>COUNTIF(N7531,'Service Line Inventory'!$AE$36)</f>
        <v>0</v>
      </c>
      <c r="W7531" s="125">
        <f t="shared" si="234"/>
        <v>0</v>
      </c>
      <c r="X7531" s="126" t="str">
        <f t="shared" si="235"/>
        <v/>
      </c>
    </row>
    <row r="7532" spans="14:24" x14ac:dyDescent="0.25">
      <c r="N7532" s="119" t="s">
        <v>54</v>
      </c>
      <c r="O7532" s="119" t="s">
        <v>14858</v>
      </c>
      <c r="P7532" s="119" t="s">
        <v>14859</v>
      </c>
      <c r="Q7532" s="126">
        <f>COUNTIF(N7532,'Service Line Inventory'!$AE$36)</f>
        <v>0</v>
      </c>
      <c r="W7532" s="125">
        <f t="shared" si="234"/>
        <v>0</v>
      </c>
      <c r="X7532" s="126" t="str">
        <f t="shared" si="235"/>
        <v/>
      </c>
    </row>
    <row r="7533" spans="14:24" x14ac:dyDescent="0.25">
      <c r="N7533" s="119" t="s">
        <v>54</v>
      </c>
      <c r="O7533" s="119" t="s">
        <v>14860</v>
      </c>
      <c r="P7533" s="119" t="s">
        <v>14861</v>
      </c>
      <c r="Q7533" s="126">
        <f>COUNTIF(N7533,'Service Line Inventory'!$AE$36)</f>
        <v>0</v>
      </c>
      <c r="W7533" s="125">
        <f t="shared" si="234"/>
        <v>0</v>
      </c>
      <c r="X7533" s="126" t="str">
        <f t="shared" si="235"/>
        <v/>
      </c>
    </row>
    <row r="7534" spans="14:24" x14ac:dyDescent="0.25">
      <c r="N7534" s="119" t="s">
        <v>54</v>
      </c>
      <c r="O7534" s="119" t="s">
        <v>14862</v>
      </c>
      <c r="P7534" s="119" t="s">
        <v>14863</v>
      </c>
      <c r="Q7534" s="126">
        <f>COUNTIF(N7534,'Service Line Inventory'!$AE$36)</f>
        <v>0</v>
      </c>
      <c r="W7534" s="125">
        <f t="shared" si="234"/>
        <v>0</v>
      </c>
      <c r="X7534" s="126" t="str">
        <f t="shared" si="235"/>
        <v/>
      </c>
    </row>
    <row r="7535" spans="14:24" x14ac:dyDescent="0.25">
      <c r="N7535" s="119" t="s">
        <v>54</v>
      </c>
      <c r="O7535" s="119" t="s">
        <v>14864</v>
      </c>
      <c r="P7535" s="119" t="s">
        <v>14865</v>
      </c>
      <c r="Q7535" s="126">
        <f>COUNTIF(N7535,'Service Line Inventory'!$AE$36)</f>
        <v>0</v>
      </c>
      <c r="W7535" s="125">
        <f t="shared" si="234"/>
        <v>0</v>
      </c>
      <c r="X7535" s="126" t="str">
        <f t="shared" si="235"/>
        <v/>
      </c>
    </row>
    <row r="7536" spans="14:24" x14ac:dyDescent="0.25">
      <c r="N7536" s="119" t="s">
        <v>54</v>
      </c>
      <c r="O7536" s="119" t="s">
        <v>14866</v>
      </c>
      <c r="P7536" s="119" t="s">
        <v>14867</v>
      </c>
      <c r="Q7536" s="126">
        <f>COUNTIF(N7536,'Service Line Inventory'!$AE$36)</f>
        <v>0</v>
      </c>
      <c r="W7536" s="125">
        <f t="shared" si="234"/>
        <v>0</v>
      </c>
      <c r="X7536" s="126" t="str">
        <f t="shared" si="235"/>
        <v/>
      </c>
    </row>
    <row r="7537" spans="14:24" x14ac:dyDescent="0.25">
      <c r="N7537" s="119" t="s">
        <v>54</v>
      </c>
      <c r="O7537" s="119" t="s">
        <v>14868</v>
      </c>
      <c r="P7537" s="119" t="s">
        <v>14869</v>
      </c>
      <c r="Q7537" s="126">
        <f>COUNTIF(N7537,'Service Line Inventory'!$AE$36)</f>
        <v>0</v>
      </c>
      <c r="W7537" s="125">
        <f t="shared" si="234"/>
        <v>0</v>
      </c>
      <c r="X7537" s="126" t="str">
        <f t="shared" si="235"/>
        <v/>
      </c>
    </row>
    <row r="7538" spans="14:24" x14ac:dyDescent="0.25">
      <c r="N7538" s="119" t="s">
        <v>54</v>
      </c>
      <c r="O7538" s="119" t="s">
        <v>14870</v>
      </c>
      <c r="P7538" s="119" t="s">
        <v>14871</v>
      </c>
      <c r="Q7538" s="126">
        <f>COUNTIF(N7538,'Service Line Inventory'!$AE$36)</f>
        <v>0</v>
      </c>
      <c r="W7538" s="125">
        <f t="shared" si="234"/>
        <v>0</v>
      </c>
      <c r="X7538" s="126" t="str">
        <f t="shared" si="235"/>
        <v/>
      </c>
    </row>
    <row r="7539" spans="14:24" x14ac:dyDescent="0.25">
      <c r="N7539" s="119" t="s">
        <v>54</v>
      </c>
      <c r="O7539" s="119" t="s">
        <v>14872</v>
      </c>
      <c r="P7539" s="119" t="s">
        <v>14873</v>
      </c>
      <c r="Q7539" s="126">
        <f>COUNTIF(N7539,'Service Line Inventory'!$AE$36)</f>
        <v>0</v>
      </c>
      <c r="W7539" s="125">
        <f t="shared" si="234"/>
        <v>0</v>
      </c>
      <c r="X7539" s="126" t="str">
        <f t="shared" si="235"/>
        <v/>
      </c>
    </row>
    <row r="7540" spans="14:24" x14ac:dyDescent="0.25">
      <c r="N7540" s="119" t="s">
        <v>54</v>
      </c>
      <c r="O7540" s="119" t="s">
        <v>14874</v>
      </c>
      <c r="P7540" s="119" t="s">
        <v>14875</v>
      </c>
      <c r="Q7540" s="126">
        <f>COUNTIF(N7540,'Service Line Inventory'!$AE$36)</f>
        <v>0</v>
      </c>
      <c r="W7540" s="125">
        <f t="shared" si="234"/>
        <v>0</v>
      </c>
      <c r="X7540" s="126" t="str">
        <f t="shared" si="235"/>
        <v/>
      </c>
    </row>
    <row r="7541" spans="14:24" x14ac:dyDescent="0.25">
      <c r="N7541" s="119" t="s">
        <v>54</v>
      </c>
      <c r="O7541" s="119" t="s">
        <v>14876</v>
      </c>
      <c r="P7541" s="119" t="s">
        <v>14877</v>
      </c>
      <c r="Q7541" s="126">
        <f>COUNTIF(N7541,'Service Line Inventory'!$AE$36)</f>
        <v>0</v>
      </c>
      <c r="W7541" s="125">
        <f t="shared" si="234"/>
        <v>0</v>
      </c>
      <c r="X7541" s="126" t="str">
        <f t="shared" si="235"/>
        <v/>
      </c>
    </row>
    <row r="7542" spans="14:24" x14ac:dyDescent="0.25">
      <c r="N7542" s="119" t="s">
        <v>54</v>
      </c>
      <c r="O7542" s="119" t="s">
        <v>14878</v>
      </c>
      <c r="P7542" s="119" t="s">
        <v>14879</v>
      </c>
      <c r="Q7542" s="126">
        <f>COUNTIF(N7542,'Service Line Inventory'!$AE$36)</f>
        <v>0</v>
      </c>
      <c r="W7542" s="125">
        <f t="shared" si="234"/>
        <v>0</v>
      </c>
      <c r="X7542" s="126" t="str">
        <f t="shared" si="235"/>
        <v/>
      </c>
    </row>
    <row r="7543" spans="14:24" x14ac:dyDescent="0.25">
      <c r="N7543" s="119" t="s">
        <v>54</v>
      </c>
      <c r="O7543" s="119" t="s">
        <v>14880</v>
      </c>
      <c r="P7543" s="119" t="s">
        <v>14881</v>
      </c>
      <c r="Q7543" s="126">
        <f>COUNTIF(N7543,'Service Line Inventory'!$AE$36)</f>
        <v>0</v>
      </c>
      <c r="W7543" s="125">
        <f t="shared" si="234"/>
        <v>0</v>
      </c>
      <c r="X7543" s="126" t="str">
        <f t="shared" si="235"/>
        <v/>
      </c>
    </row>
    <row r="7544" spans="14:24" x14ac:dyDescent="0.25">
      <c r="N7544" s="119" t="s">
        <v>54</v>
      </c>
      <c r="O7544" s="119" t="s">
        <v>14882</v>
      </c>
      <c r="P7544" s="119" t="s">
        <v>14883</v>
      </c>
      <c r="Q7544" s="126">
        <f>COUNTIF(N7544,'Service Line Inventory'!$AE$36)</f>
        <v>0</v>
      </c>
      <c r="W7544" s="125">
        <f t="shared" si="234"/>
        <v>0</v>
      </c>
      <c r="X7544" s="126" t="str">
        <f t="shared" si="235"/>
        <v/>
      </c>
    </row>
    <row r="7545" spans="14:24" x14ac:dyDescent="0.25">
      <c r="N7545" s="119" t="s">
        <v>54</v>
      </c>
      <c r="O7545" s="119" t="s">
        <v>14884</v>
      </c>
      <c r="P7545" s="119" t="s">
        <v>14885</v>
      </c>
      <c r="Q7545" s="126">
        <f>COUNTIF(N7545,'Service Line Inventory'!$AE$36)</f>
        <v>0</v>
      </c>
      <c r="W7545" s="125">
        <f t="shared" si="234"/>
        <v>0</v>
      </c>
      <c r="X7545" s="126" t="str">
        <f t="shared" si="235"/>
        <v/>
      </c>
    </row>
    <row r="7546" spans="14:24" x14ac:dyDescent="0.25">
      <c r="N7546" s="119" t="s">
        <v>54</v>
      </c>
      <c r="O7546" s="119" t="s">
        <v>14886</v>
      </c>
      <c r="P7546" s="119" t="s">
        <v>14887</v>
      </c>
      <c r="Q7546" s="126">
        <f>COUNTIF(N7546,'Service Line Inventory'!$AE$36)</f>
        <v>0</v>
      </c>
      <c r="W7546" s="125">
        <f t="shared" si="234"/>
        <v>0</v>
      </c>
      <c r="X7546" s="126" t="str">
        <f t="shared" si="235"/>
        <v/>
      </c>
    </row>
    <row r="7547" spans="14:24" x14ac:dyDescent="0.25">
      <c r="N7547" s="119" t="s">
        <v>54</v>
      </c>
      <c r="O7547" s="119" t="s">
        <v>14888</v>
      </c>
      <c r="P7547" s="119" t="s">
        <v>14889</v>
      </c>
      <c r="Q7547" s="126">
        <f>COUNTIF(N7547,'Service Line Inventory'!$AE$36)</f>
        <v>0</v>
      </c>
      <c r="W7547" s="125">
        <f t="shared" si="234"/>
        <v>0</v>
      </c>
      <c r="X7547" s="126" t="str">
        <f t="shared" si="235"/>
        <v/>
      </c>
    </row>
    <row r="7548" spans="14:24" x14ac:dyDescent="0.25">
      <c r="N7548" s="119" t="s">
        <v>54</v>
      </c>
      <c r="O7548" s="119" t="s">
        <v>14890</v>
      </c>
      <c r="P7548" s="119" t="s">
        <v>14891</v>
      </c>
      <c r="Q7548" s="126">
        <f>COUNTIF(N7548,'Service Line Inventory'!$AE$36)</f>
        <v>0</v>
      </c>
      <c r="W7548" s="125">
        <f t="shared" si="234"/>
        <v>0</v>
      </c>
      <c r="X7548" s="126" t="str">
        <f t="shared" si="235"/>
        <v/>
      </c>
    </row>
    <row r="7549" spans="14:24" x14ac:dyDescent="0.25">
      <c r="N7549" s="119" t="s">
        <v>54</v>
      </c>
      <c r="O7549" s="119" t="s">
        <v>14892</v>
      </c>
      <c r="P7549" s="119" t="s">
        <v>14893</v>
      </c>
      <c r="Q7549" s="126">
        <f>COUNTIF(N7549,'Service Line Inventory'!$AE$36)</f>
        <v>0</v>
      </c>
      <c r="W7549" s="125">
        <f t="shared" si="234"/>
        <v>0</v>
      </c>
      <c r="X7549" s="126" t="str">
        <f t="shared" si="235"/>
        <v/>
      </c>
    </row>
    <row r="7550" spans="14:24" x14ac:dyDescent="0.25">
      <c r="N7550" s="119" t="s">
        <v>54</v>
      </c>
      <c r="O7550" s="119" t="s">
        <v>14894</v>
      </c>
      <c r="P7550" s="119" t="s">
        <v>14895</v>
      </c>
      <c r="Q7550" s="126">
        <f>COUNTIF(N7550,'Service Line Inventory'!$AE$36)</f>
        <v>0</v>
      </c>
      <c r="W7550" s="125">
        <f t="shared" si="234"/>
        <v>0</v>
      </c>
      <c r="X7550" s="126" t="str">
        <f t="shared" si="235"/>
        <v/>
      </c>
    </row>
    <row r="7551" spans="14:24" x14ac:dyDescent="0.25">
      <c r="N7551" s="119" t="s">
        <v>54</v>
      </c>
      <c r="O7551" s="119" t="s">
        <v>14896</v>
      </c>
      <c r="P7551" s="119" t="s">
        <v>14897</v>
      </c>
      <c r="Q7551" s="126">
        <f>COUNTIF(N7551,'Service Line Inventory'!$AE$36)</f>
        <v>0</v>
      </c>
      <c r="W7551" s="125">
        <f t="shared" si="234"/>
        <v>0</v>
      </c>
      <c r="X7551" s="126" t="str">
        <f t="shared" si="235"/>
        <v/>
      </c>
    </row>
    <row r="7552" spans="14:24" x14ac:dyDescent="0.25">
      <c r="N7552" s="119" t="s">
        <v>54</v>
      </c>
      <c r="O7552" s="119" t="s">
        <v>14898</v>
      </c>
      <c r="P7552" s="119" t="s">
        <v>14899</v>
      </c>
      <c r="Q7552" s="126">
        <f>COUNTIF(N7552,'Service Line Inventory'!$AE$36)</f>
        <v>0</v>
      </c>
      <c r="W7552" s="125">
        <f t="shared" si="234"/>
        <v>0</v>
      </c>
      <c r="X7552" s="126" t="str">
        <f t="shared" si="235"/>
        <v/>
      </c>
    </row>
    <row r="7553" spans="14:24" x14ac:dyDescent="0.25">
      <c r="N7553" s="119" t="s">
        <v>54</v>
      </c>
      <c r="O7553" s="119" t="s">
        <v>14900</v>
      </c>
      <c r="P7553" s="119" t="s">
        <v>14901</v>
      </c>
      <c r="Q7553" s="126">
        <f>COUNTIF(N7553,'Service Line Inventory'!$AE$36)</f>
        <v>0</v>
      </c>
      <c r="W7553" s="125">
        <f t="shared" ref="W7553:W7616" si="236">T7553</f>
        <v>0</v>
      </c>
      <c r="X7553" s="126" t="str">
        <f t="shared" ref="X7553:X7616" si="237">IF(W7553=0,"",W7553)</f>
        <v/>
      </c>
    </row>
    <row r="7554" spans="14:24" x14ac:dyDescent="0.25">
      <c r="N7554" s="119" t="s">
        <v>54</v>
      </c>
      <c r="O7554" s="119" t="s">
        <v>14902</v>
      </c>
      <c r="P7554" s="119" t="s">
        <v>14903</v>
      </c>
      <c r="Q7554" s="126">
        <f>COUNTIF(N7554,'Service Line Inventory'!$AE$36)</f>
        <v>0</v>
      </c>
      <c r="W7554" s="125">
        <f t="shared" si="236"/>
        <v>0</v>
      </c>
      <c r="X7554" s="126" t="str">
        <f t="shared" si="237"/>
        <v/>
      </c>
    </row>
    <row r="7555" spans="14:24" x14ac:dyDescent="0.25">
      <c r="N7555" s="119" t="s">
        <v>54</v>
      </c>
      <c r="O7555" s="119" t="s">
        <v>14904</v>
      </c>
      <c r="P7555" s="119" t="s">
        <v>14905</v>
      </c>
      <c r="Q7555" s="126">
        <f>COUNTIF(N7555,'Service Line Inventory'!$AE$36)</f>
        <v>0</v>
      </c>
      <c r="W7555" s="125">
        <f t="shared" si="236"/>
        <v>0</v>
      </c>
      <c r="X7555" s="126" t="str">
        <f t="shared" si="237"/>
        <v/>
      </c>
    </row>
    <row r="7556" spans="14:24" x14ac:dyDescent="0.25">
      <c r="N7556" s="119" t="s">
        <v>54</v>
      </c>
      <c r="O7556" s="119" t="s">
        <v>14906</v>
      </c>
      <c r="P7556" s="119" t="s">
        <v>14907</v>
      </c>
      <c r="Q7556" s="126">
        <f>COUNTIF(N7556,'Service Line Inventory'!$AE$36)</f>
        <v>0</v>
      </c>
      <c r="W7556" s="125">
        <f t="shared" si="236"/>
        <v>0</v>
      </c>
      <c r="X7556" s="126" t="str">
        <f t="shared" si="237"/>
        <v/>
      </c>
    </row>
    <row r="7557" spans="14:24" x14ac:dyDescent="0.25">
      <c r="N7557" s="119" t="s">
        <v>54</v>
      </c>
      <c r="O7557" s="119" t="s">
        <v>14908</v>
      </c>
      <c r="P7557" s="119" t="s">
        <v>14909</v>
      </c>
      <c r="Q7557" s="126">
        <f>COUNTIF(N7557,'Service Line Inventory'!$AE$36)</f>
        <v>0</v>
      </c>
      <c r="W7557" s="125">
        <f t="shared" si="236"/>
        <v>0</v>
      </c>
      <c r="X7557" s="126" t="str">
        <f t="shared" si="237"/>
        <v/>
      </c>
    </row>
    <row r="7558" spans="14:24" x14ac:dyDescent="0.25">
      <c r="N7558" s="119" t="s">
        <v>54</v>
      </c>
      <c r="O7558" s="119" t="s">
        <v>14910</v>
      </c>
      <c r="P7558" s="119" t="s">
        <v>14911</v>
      </c>
      <c r="Q7558" s="126">
        <f>COUNTIF(N7558,'Service Line Inventory'!$AE$36)</f>
        <v>0</v>
      </c>
      <c r="W7558" s="125">
        <f t="shared" si="236"/>
        <v>0</v>
      </c>
      <c r="X7558" s="126" t="str">
        <f t="shared" si="237"/>
        <v/>
      </c>
    </row>
    <row r="7559" spans="14:24" x14ac:dyDescent="0.25">
      <c r="N7559" s="119" t="s">
        <v>54</v>
      </c>
      <c r="O7559" s="119" t="s">
        <v>14912</v>
      </c>
      <c r="P7559" s="119" t="s">
        <v>14913</v>
      </c>
      <c r="Q7559" s="126">
        <f>COUNTIF(N7559,'Service Line Inventory'!$AE$36)</f>
        <v>0</v>
      </c>
      <c r="W7559" s="125">
        <f t="shared" si="236"/>
        <v>0</v>
      </c>
      <c r="X7559" s="126" t="str">
        <f t="shared" si="237"/>
        <v/>
      </c>
    </row>
    <row r="7560" spans="14:24" x14ac:dyDescent="0.25">
      <c r="N7560" s="119" t="s">
        <v>54</v>
      </c>
      <c r="O7560" s="119" t="s">
        <v>14914</v>
      </c>
      <c r="P7560" s="119" t="s">
        <v>14915</v>
      </c>
      <c r="Q7560" s="126">
        <f>COUNTIF(N7560,'Service Line Inventory'!$AE$36)</f>
        <v>0</v>
      </c>
      <c r="W7560" s="125">
        <f t="shared" si="236"/>
        <v>0</v>
      </c>
      <c r="X7560" s="126" t="str">
        <f t="shared" si="237"/>
        <v/>
      </c>
    </row>
    <row r="7561" spans="14:24" x14ac:dyDescent="0.25">
      <c r="N7561" s="119" t="s">
        <v>54</v>
      </c>
      <c r="O7561" s="119" t="s">
        <v>14916</v>
      </c>
      <c r="P7561" s="119" t="s">
        <v>14917</v>
      </c>
      <c r="Q7561" s="126">
        <f>COUNTIF(N7561,'Service Line Inventory'!$AE$36)</f>
        <v>0</v>
      </c>
      <c r="W7561" s="125">
        <f t="shared" si="236"/>
        <v>0</v>
      </c>
      <c r="X7561" s="126" t="str">
        <f t="shared" si="237"/>
        <v/>
      </c>
    </row>
    <row r="7562" spans="14:24" x14ac:dyDescent="0.25">
      <c r="N7562" s="119" t="s">
        <v>54</v>
      </c>
      <c r="O7562" s="119" t="s">
        <v>14918</v>
      </c>
      <c r="P7562" s="119" t="s">
        <v>14919</v>
      </c>
      <c r="Q7562" s="126">
        <f>COUNTIF(N7562,'Service Line Inventory'!$AE$36)</f>
        <v>0</v>
      </c>
      <c r="W7562" s="125">
        <f t="shared" si="236"/>
        <v>0</v>
      </c>
      <c r="X7562" s="126" t="str">
        <f t="shared" si="237"/>
        <v/>
      </c>
    </row>
    <row r="7563" spans="14:24" x14ac:dyDescent="0.25">
      <c r="N7563" s="119" t="s">
        <v>54</v>
      </c>
      <c r="O7563" s="119" t="s">
        <v>14920</v>
      </c>
      <c r="P7563" s="119" t="s">
        <v>14921</v>
      </c>
      <c r="Q7563" s="126">
        <f>COUNTIF(N7563,'Service Line Inventory'!$AE$36)</f>
        <v>0</v>
      </c>
      <c r="W7563" s="125">
        <f t="shared" si="236"/>
        <v>0</v>
      </c>
      <c r="X7563" s="126" t="str">
        <f t="shared" si="237"/>
        <v/>
      </c>
    </row>
    <row r="7564" spans="14:24" x14ac:dyDescent="0.25">
      <c r="N7564" s="119" t="s">
        <v>54</v>
      </c>
      <c r="O7564" s="119" t="s">
        <v>14922</v>
      </c>
      <c r="P7564" s="119" t="s">
        <v>14923</v>
      </c>
      <c r="Q7564" s="126">
        <f>COUNTIF(N7564,'Service Line Inventory'!$AE$36)</f>
        <v>0</v>
      </c>
      <c r="W7564" s="125">
        <f t="shared" si="236"/>
        <v>0</v>
      </c>
      <c r="X7564" s="126" t="str">
        <f t="shared" si="237"/>
        <v/>
      </c>
    </row>
    <row r="7565" spans="14:24" x14ac:dyDescent="0.25">
      <c r="N7565" s="119" t="s">
        <v>54</v>
      </c>
      <c r="O7565" s="119" t="s">
        <v>14924</v>
      </c>
      <c r="P7565" s="119" t="s">
        <v>14925</v>
      </c>
      <c r="Q7565" s="126">
        <f>COUNTIF(N7565,'Service Line Inventory'!$AE$36)</f>
        <v>0</v>
      </c>
      <c r="W7565" s="125">
        <f t="shared" si="236"/>
        <v>0</v>
      </c>
      <c r="X7565" s="126" t="str">
        <f t="shared" si="237"/>
        <v/>
      </c>
    </row>
    <row r="7566" spans="14:24" x14ac:dyDescent="0.25">
      <c r="N7566" s="119" t="s">
        <v>54</v>
      </c>
      <c r="O7566" s="119" t="s">
        <v>14926</v>
      </c>
      <c r="P7566" s="119" t="s">
        <v>14927</v>
      </c>
      <c r="Q7566" s="126">
        <f>COUNTIF(N7566,'Service Line Inventory'!$AE$36)</f>
        <v>0</v>
      </c>
      <c r="W7566" s="125">
        <f t="shared" si="236"/>
        <v>0</v>
      </c>
      <c r="X7566" s="126" t="str">
        <f t="shared" si="237"/>
        <v/>
      </c>
    </row>
    <row r="7567" spans="14:24" x14ac:dyDescent="0.25">
      <c r="N7567" s="119" t="s">
        <v>54</v>
      </c>
      <c r="O7567" s="119" t="s">
        <v>14928</v>
      </c>
      <c r="Q7567" s="126">
        <f>COUNTIF(N7567,'Service Line Inventory'!$AE$36)</f>
        <v>0</v>
      </c>
      <c r="W7567" s="125">
        <f t="shared" si="236"/>
        <v>0</v>
      </c>
      <c r="X7567" s="126" t="str">
        <f t="shared" si="237"/>
        <v/>
      </c>
    </row>
    <row r="7568" spans="14:24" x14ac:dyDescent="0.25">
      <c r="N7568" s="119" t="s">
        <v>54</v>
      </c>
      <c r="O7568" s="119" t="s">
        <v>14929</v>
      </c>
      <c r="P7568" s="119" t="s">
        <v>14930</v>
      </c>
      <c r="Q7568" s="126">
        <f>COUNTIF(N7568,'Service Line Inventory'!$AE$36)</f>
        <v>0</v>
      </c>
      <c r="W7568" s="125">
        <f t="shared" si="236"/>
        <v>0</v>
      </c>
      <c r="X7568" s="126" t="str">
        <f t="shared" si="237"/>
        <v/>
      </c>
    </row>
    <row r="7569" spans="14:24" x14ac:dyDescent="0.25">
      <c r="N7569" s="119" t="s">
        <v>54</v>
      </c>
      <c r="O7569" s="119" t="s">
        <v>14931</v>
      </c>
      <c r="P7569" s="119" t="s">
        <v>14932</v>
      </c>
      <c r="Q7569" s="126">
        <f>COUNTIF(N7569,'Service Line Inventory'!$AE$36)</f>
        <v>0</v>
      </c>
      <c r="W7569" s="125">
        <f t="shared" si="236"/>
        <v>0</v>
      </c>
      <c r="X7569" s="126" t="str">
        <f t="shared" si="237"/>
        <v/>
      </c>
    </row>
    <row r="7570" spans="14:24" x14ac:dyDescent="0.25">
      <c r="N7570" s="119" t="s">
        <v>54</v>
      </c>
      <c r="O7570" s="119" t="s">
        <v>14933</v>
      </c>
      <c r="P7570" s="119" t="s">
        <v>14855</v>
      </c>
      <c r="Q7570" s="126">
        <f>COUNTIF(N7570,'Service Line Inventory'!$AE$36)</f>
        <v>0</v>
      </c>
      <c r="W7570" s="125">
        <f t="shared" si="236"/>
        <v>0</v>
      </c>
      <c r="X7570" s="126" t="str">
        <f t="shared" si="237"/>
        <v/>
      </c>
    </row>
    <row r="7571" spans="14:24" x14ac:dyDescent="0.25">
      <c r="N7571" s="119" t="s">
        <v>54</v>
      </c>
      <c r="O7571" s="119" t="s">
        <v>14934</v>
      </c>
      <c r="P7571" s="119" t="s">
        <v>14935</v>
      </c>
      <c r="Q7571" s="126">
        <f>COUNTIF(N7571,'Service Line Inventory'!$AE$36)</f>
        <v>0</v>
      </c>
      <c r="W7571" s="125">
        <f t="shared" si="236"/>
        <v>0</v>
      </c>
      <c r="X7571" s="126" t="str">
        <f t="shared" si="237"/>
        <v/>
      </c>
    </row>
    <row r="7572" spans="14:24" x14ac:dyDescent="0.25">
      <c r="N7572" s="119" t="s">
        <v>54</v>
      </c>
      <c r="O7572" s="119" t="s">
        <v>14936</v>
      </c>
      <c r="P7572" s="119" t="s">
        <v>14937</v>
      </c>
      <c r="Q7572" s="126">
        <f>COUNTIF(N7572,'Service Line Inventory'!$AE$36)</f>
        <v>0</v>
      </c>
      <c r="W7572" s="125">
        <f t="shared" si="236"/>
        <v>0</v>
      </c>
      <c r="X7572" s="126" t="str">
        <f t="shared" si="237"/>
        <v/>
      </c>
    </row>
    <row r="7573" spans="14:24" x14ac:dyDescent="0.25">
      <c r="N7573" s="119" t="s">
        <v>54</v>
      </c>
      <c r="O7573" s="119" t="s">
        <v>14938</v>
      </c>
      <c r="P7573" s="119" t="s">
        <v>14939</v>
      </c>
      <c r="Q7573" s="126">
        <f>COUNTIF(N7573,'Service Line Inventory'!$AE$36)</f>
        <v>0</v>
      </c>
      <c r="W7573" s="125">
        <f t="shared" si="236"/>
        <v>0</v>
      </c>
      <c r="X7573" s="126" t="str">
        <f t="shared" si="237"/>
        <v/>
      </c>
    </row>
    <row r="7574" spans="14:24" x14ac:dyDescent="0.25">
      <c r="N7574" s="119" t="s">
        <v>54</v>
      </c>
      <c r="O7574" s="119" t="s">
        <v>14940</v>
      </c>
      <c r="P7574" s="119" t="s">
        <v>14941</v>
      </c>
      <c r="Q7574" s="126">
        <f>COUNTIF(N7574,'Service Line Inventory'!$AE$36)</f>
        <v>0</v>
      </c>
      <c r="W7574" s="125">
        <f t="shared" si="236"/>
        <v>0</v>
      </c>
      <c r="X7574" s="126" t="str">
        <f t="shared" si="237"/>
        <v/>
      </c>
    </row>
    <row r="7575" spans="14:24" x14ac:dyDescent="0.25">
      <c r="N7575" s="119" t="s">
        <v>54</v>
      </c>
      <c r="O7575" s="119" t="s">
        <v>14942</v>
      </c>
      <c r="P7575" s="119" t="s">
        <v>14943</v>
      </c>
      <c r="Q7575" s="126">
        <f>COUNTIF(N7575,'Service Line Inventory'!$AE$36)</f>
        <v>0</v>
      </c>
      <c r="W7575" s="125">
        <f t="shared" si="236"/>
        <v>0</v>
      </c>
      <c r="X7575" s="126" t="str">
        <f t="shared" si="237"/>
        <v/>
      </c>
    </row>
    <row r="7576" spans="14:24" x14ac:dyDescent="0.25">
      <c r="N7576" s="119" t="s">
        <v>54</v>
      </c>
      <c r="O7576" s="119" t="s">
        <v>14944</v>
      </c>
      <c r="P7576" s="119" t="s">
        <v>14945</v>
      </c>
      <c r="Q7576" s="126">
        <f>COUNTIF(N7576,'Service Line Inventory'!$AE$36)</f>
        <v>0</v>
      </c>
      <c r="W7576" s="125">
        <f t="shared" si="236"/>
        <v>0</v>
      </c>
      <c r="X7576" s="126" t="str">
        <f t="shared" si="237"/>
        <v/>
      </c>
    </row>
    <row r="7577" spans="14:24" x14ac:dyDescent="0.25">
      <c r="N7577" s="119" t="s">
        <v>54</v>
      </c>
      <c r="O7577" s="119" t="s">
        <v>14946</v>
      </c>
      <c r="P7577" s="119" t="s">
        <v>14947</v>
      </c>
      <c r="Q7577" s="126">
        <f>COUNTIF(N7577,'Service Line Inventory'!$AE$36)</f>
        <v>0</v>
      </c>
      <c r="W7577" s="125">
        <f t="shared" si="236"/>
        <v>0</v>
      </c>
      <c r="X7577" s="126" t="str">
        <f t="shared" si="237"/>
        <v/>
      </c>
    </row>
    <row r="7578" spans="14:24" x14ac:dyDescent="0.25">
      <c r="N7578" s="119" t="s">
        <v>54</v>
      </c>
      <c r="O7578" s="119" t="s">
        <v>14948</v>
      </c>
      <c r="P7578" s="119" t="s">
        <v>14949</v>
      </c>
      <c r="Q7578" s="126">
        <f>COUNTIF(N7578,'Service Line Inventory'!$AE$36)</f>
        <v>0</v>
      </c>
      <c r="W7578" s="125">
        <f t="shared" si="236"/>
        <v>0</v>
      </c>
      <c r="X7578" s="126" t="str">
        <f t="shared" si="237"/>
        <v/>
      </c>
    </row>
    <row r="7579" spans="14:24" x14ac:dyDescent="0.25">
      <c r="N7579" s="119" t="s">
        <v>54</v>
      </c>
      <c r="O7579" s="119" t="s">
        <v>14950</v>
      </c>
      <c r="P7579" s="119" t="s">
        <v>14951</v>
      </c>
      <c r="Q7579" s="126">
        <f>COUNTIF(N7579,'Service Line Inventory'!$AE$36)</f>
        <v>0</v>
      </c>
      <c r="W7579" s="125">
        <f t="shared" si="236"/>
        <v>0</v>
      </c>
      <c r="X7579" s="126" t="str">
        <f t="shared" si="237"/>
        <v/>
      </c>
    </row>
    <row r="7580" spans="14:24" x14ac:dyDescent="0.25">
      <c r="N7580" s="119" t="s">
        <v>54</v>
      </c>
      <c r="O7580" s="119" t="s">
        <v>14952</v>
      </c>
      <c r="P7580" s="119" t="s">
        <v>14953</v>
      </c>
      <c r="Q7580" s="126">
        <f>COUNTIF(N7580,'Service Line Inventory'!$AE$36)</f>
        <v>0</v>
      </c>
      <c r="W7580" s="125">
        <f t="shared" si="236"/>
        <v>0</v>
      </c>
      <c r="X7580" s="126" t="str">
        <f t="shared" si="237"/>
        <v/>
      </c>
    </row>
    <row r="7581" spans="14:24" x14ac:dyDescent="0.25">
      <c r="N7581" s="119" t="s">
        <v>54</v>
      </c>
      <c r="O7581" s="119" t="s">
        <v>14954</v>
      </c>
      <c r="P7581" s="119" t="s">
        <v>14955</v>
      </c>
      <c r="Q7581" s="126">
        <f>COUNTIF(N7581,'Service Line Inventory'!$AE$36)</f>
        <v>0</v>
      </c>
      <c r="W7581" s="125">
        <f t="shared" si="236"/>
        <v>0</v>
      </c>
      <c r="X7581" s="126" t="str">
        <f t="shared" si="237"/>
        <v/>
      </c>
    </row>
    <row r="7582" spans="14:24" x14ac:dyDescent="0.25">
      <c r="N7582" s="119" t="s">
        <v>54</v>
      </c>
      <c r="O7582" s="119" t="s">
        <v>14956</v>
      </c>
      <c r="P7582" s="119" t="s">
        <v>14957</v>
      </c>
      <c r="Q7582" s="126">
        <f>COUNTIF(N7582,'Service Line Inventory'!$AE$36)</f>
        <v>0</v>
      </c>
      <c r="W7582" s="125">
        <f t="shared" si="236"/>
        <v>0</v>
      </c>
      <c r="X7582" s="126" t="str">
        <f t="shared" si="237"/>
        <v/>
      </c>
    </row>
    <row r="7583" spans="14:24" x14ac:dyDescent="0.25">
      <c r="N7583" s="119" t="s">
        <v>54</v>
      </c>
      <c r="O7583" s="119" t="s">
        <v>14958</v>
      </c>
      <c r="P7583" s="119" t="s">
        <v>14959</v>
      </c>
      <c r="Q7583" s="126">
        <f>COUNTIF(N7583,'Service Line Inventory'!$AE$36)</f>
        <v>0</v>
      </c>
      <c r="W7583" s="125">
        <f t="shared" si="236"/>
        <v>0</v>
      </c>
      <c r="X7583" s="126" t="str">
        <f t="shared" si="237"/>
        <v/>
      </c>
    </row>
    <row r="7584" spans="14:24" x14ac:dyDescent="0.25">
      <c r="N7584" s="119" t="s">
        <v>54</v>
      </c>
      <c r="O7584" s="119" t="s">
        <v>14960</v>
      </c>
      <c r="P7584" s="119" t="s">
        <v>14961</v>
      </c>
      <c r="Q7584" s="126">
        <f>COUNTIF(N7584,'Service Line Inventory'!$AE$36)</f>
        <v>0</v>
      </c>
      <c r="W7584" s="125">
        <f t="shared" si="236"/>
        <v>0</v>
      </c>
      <c r="X7584" s="126" t="str">
        <f t="shared" si="237"/>
        <v/>
      </c>
    </row>
    <row r="7585" spans="14:24" x14ac:dyDescent="0.25">
      <c r="N7585" s="119" t="s">
        <v>54</v>
      </c>
      <c r="O7585" s="119" t="s">
        <v>14962</v>
      </c>
      <c r="P7585" s="119" t="s">
        <v>14963</v>
      </c>
      <c r="Q7585" s="126">
        <f>COUNTIF(N7585,'Service Line Inventory'!$AE$36)</f>
        <v>0</v>
      </c>
      <c r="W7585" s="125">
        <f t="shared" si="236"/>
        <v>0</v>
      </c>
      <c r="X7585" s="126" t="str">
        <f t="shared" si="237"/>
        <v/>
      </c>
    </row>
    <row r="7586" spans="14:24" x14ac:dyDescent="0.25">
      <c r="N7586" s="119" t="s">
        <v>54</v>
      </c>
      <c r="O7586" s="119" t="s">
        <v>14964</v>
      </c>
      <c r="P7586" s="119" t="s">
        <v>14965</v>
      </c>
      <c r="Q7586" s="126">
        <f>COUNTIF(N7586,'Service Line Inventory'!$AE$36)</f>
        <v>0</v>
      </c>
      <c r="W7586" s="125">
        <f t="shared" si="236"/>
        <v>0</v>
      </c>
      <c r="X7586" s="126" t="str">
        <f t="shared" si="237"/>
        <v/>
      </c>
    </row>
    <row r="7587" spans="14:24" x14ac:dyDescent="0.25">
      <c r="N7587" s="119" t="s">
        <v>54</v>
      </c>
      <c r="O7587" s="119" t="s">
        <v>14966</v>
      </c>
      <c r="P7587" s="119" t="s">
        <v>14967</v>
      </c>
      <c r="Q7587" s="126">
        <f>COUNTIF(N7587,'Service Line Inventory'!$AE$36)</f>
        <v>0</v>
      </c>
      <c r="W7587" s="125">
        <f t="shared" si="236"/>
        <v>0</v>
      </c>
      <c r="X7587" s="126" t="str">
        <f t="shared" si="237"/>
        <v/>
      </c>
    </row>
    <row r="7588" spans="14:24" x14ac:dyDescent="0.25">
      <c r="N7588" s="119" t="s">
        <v>54</v>
      </c>
      <c r="O7588" s="119" t="s">
        <v>14968</v>
      </c>
      <c r="Q7588" s="126">
        <f>COUNTIF(N7588,'Service Line Inventory'!$AE$36)</f>
        <v>0</v>
      </c>
      <c r="W7588" s="125">
        <f t="shared" si="236"/>
        <v>0</v>
      </c>
      <c r="X7588" s="126" t="str">
        <f t="shared" si="237"/>
        <v/>
      </c>
    </row>
    <row r="7589" spans="14:24" x14ac:dyDescent="0.25">
      <c r="N7589" s="119" t="s">
        <v>54</v>
      </c>
      <c r="O7589" s="119" t="s">
        <v>14969</v>
      </c>
      <c r="P7589" s="119" t="s">
        <v>14970</v>
      </c>
      <c r="Q7589" s="126">
        <f>COUNTIF(N7589,'Service Line Inventory'!$AE$36)</f>
        <v>0</v>
      </c>
      <c r="W7589" s="125">
        <f t="shared" si="236"/>
        <v>0</v>
      </c>
      <c r="X7589" s="126" t="str">
        <f t="shared" si="237"/>
        <v/>
      </c>
    </row>
    <row r="7590" spans="14:24" x14ac:dyDescent="0.25">
      <c r="N7590" s="119" t="s">
        <v>54</v>
      </c>
      <c r="O7590" s="119" t="s">
        <v>14971</v>
      </c>
      <c r="P7590" s="119" t="s">
        <v>14972</v>
      </c>
      <c r="Q7590" s="126">
        <f>COUNTIF(N7590,'Service Line Inventory'!$AE$36)</f>
        <v>0</v>
      </c>
      <c r="W7590" s="125">
        <f t="shared" si="236"/>
        <v>0</v>
      </c>
      <c r="X7590" s="126" t="str">
        <f t="shared" si="237"/>
        <v/>
      </c>
    </row>
    <row r="7591" spans="14:24" x14ac:dyDescent="0.25">
      <c r="N7591" s="119" t="s">
        <v>54</v>
      </c>
      <c r="O7591" s="119" t="s">
        <v>14973</v>
      </c>
      <c r="P7591" s="119" t="s">
        <v>14974</v>
      </c>
      <c r="Q7591" s="126">
        <f>COUNTIF(N7591,'Service Line Inventory'!$AE$36)</f>
        <v>0</v>
      </c>
      <c r="W7591" s="125">
        <f t="shared" si="236"/>
        <v>0</v>
      </c>
      <c r="X7591" s="126" t="str">
        <f t="shared" si="237"/>
        <v/>
      </c>
    </row>
    <row r="7592" spans="14:24" x14ac:dyDescent="0.25">
      <c r="N7592" s="119" t="s">
        <v>54</v>
      </c>
      <c r="O7592" s="119" t="s">
        <v>14975</v>
      </c>
      <c r="P7592" s="119" t="s">
        <v>14976</v>
      </c>
      <c r="Q7592" s="126">
        <f>COUNTIF(N7592,'Service Line Inventory'!$AE$36)</f>
        <v>0</v>
      </c>
      <c r="W7592" s="125">
        <f t="shared" si="236"/>
        <v>0</v>
      </c>
      <c r="X7592" s="126" t="str">
        <f t="shared" si="237"/>
        <v/>
      </c>
    </row>
    <row r="7593" spans="14:24" x14ac:dyDescent="0.25">
      <c r="N7593" s="119" t="s">
        <v>54</v>
      </c>
      <c r="O7593" s="119" t="s">
        <v>14977</v>
      </c>
      <c r="P7593" s="119" t="s">
        <v>14978</v>
      </c>
      <c r="Q7593" s="126">
        <f>COUNTIF(N7593,'Service Line Inventory'!$AE$36)</f>
        <v>0</v>
      </c>
      <c r="W7593" s="125">
        <f t="shared" si="236"/>
        <v>0</v>
      </c>
      <c r="X7593" s="126" t="str">
        <f t="shared" si="237"/>
        <v/>
      </c>
    </row>
    <row r="7594" spans="14:24" x14ac:dyDescent="0.25">
      <c r="N7594" s="119" t="s">
        <v>54</v>
      </c>
      <c r="O7594" s="119" t="s">
        <v>14979</v>
      </c>
      <c r="P7594" s="119" t="s">
        <v>14980</v>
      </c>
      <c r="Q7594" s="126">
        <f>COUNTIF(N7594,'Service Line Inventory'!$AE$36)</f>
        <v>0</v>
      </c>
      <c r="W7594" s="125">
        <f t="shared" si="236"/>
        <v>0</v>
      </c>
      <c r="X7594" s="126" t="str">
        <f t="shared" si="237"/>
        <v/>
      </c>
    </row>
    <row r="7595" spans="14:24" x14ac:dyDescent="0.25">
      <c r="N7595" s="119" t="s">
        <v>54</v>
      </c>
      <c r="O7595" s="119" t="s">
        <v>14981</v>
      </c>
      <c r="P7595" s="119" t="s">
        <v>14982</v>
      </c>
      <c r="Q7595" s="126">
        <f>COUNTIF(N7595,'Service Line Inventory'!$AE$36)</f>
        <v>0</v>
      </c>
      <c r="W7595" s="125">
        <f t="shared" si="236"/>
        <v>0</v>
      </c>
      <c r="X7595" s="126" t="str">
        <f t="shared" si="237"/>
        <v/>
      </c>
    </row>
    <row r="7596" spans="14:24" x14ac:dyDescent="0.25">
      <c r="N7596" s="119" t="s">
        <v>54</v>
      </c>
      <c r="O7596" s="119" t="s">
        <v>14983</v>
      </c>
      <c r="P7596" s="119" t="s">
        <v>14984</v>
      </c>
      <c r="Q7596" s="126">
        <f>COUNTIF(N7596,'Service Line Inventory'!$AE$36)</f>
        <v>0</v>
      </c>
      <c r="W7596" s="125">
        <f t="shared" si="236"/>
        <v>0</v>
      </c>
      <c r="X7596" s="126" t="str">
        <f t="shared" si="237"/>
        <v/>
      </c>
    </row>
    <row r="7597" spans="14:24" x14ac:dyDescent="0.25">
      <c r="N7597" s="119" t="s">
        <v>54</v>
      </c>
      <c r="O7597" s="119" t="s">
        <v>14985</v>
      </c>
      <c r="P7597" s="119" t="s">
        <v>14986</v>
      </c>
      <c r="Q7597" s="126">
        <f>COUNTIF(N7597,'Service Line Inventory'!$AE$36)</f>
        <v>0</v>
      </c>
      <c r="W7597" s="125">
        <f t="shared" si="236"/>
        <v>0</v>
      </c>
      <c r="X7597" s="126" t="str">
        <f t="shared" si="237"/>
        <v/>
      </c>
    </row>
    <row r="7598" spans="14:24" x14ac:dyDescent="0.25">
      <c r="N7598" s="119" t="s">
        <v>54</v>
      </c>
      <c r="O7598" s="119" t="s">
        <v>14987</v>
      </c>
      <c r="P7598" s="119" t="s">
        <v>14988</v>
      </c>
      <c r="Q7598" s="126">
        <f>COUNTIF(N7598,'Service Line Inventory'!$AE$36)</f>
        <v>0</v>
      </c>
      <c r="W7598" s="125">
        <f t="shared" si="236"/>
        <v>0</v>
      </c>
      <c r="X7598" s="126" t="str">
        <f t="shared" si="237"/>
        <v/>
      </c>
    </row>
    <row r="7599" spans="14:24" x14ac:dyDescent="0.25">
      <c r="N7599" s="119" t="s">
        <v>54</v>
      </c>
      <c r="O7599" s="119" t="s">
        <v>14989</v>
      </c>
      <c r="P7599" s="119" t="s">
        <v>14990</v>
      </c>
      <c r="Q7599" s="126">
        <f>COUNTIF(N7599,'Service Line Inventory'!$AE$36)</f>
        <v>0</v>
      </c>
      <c r="W7599" s="125">
        <f t="shared" si="236"/>
        <v>0</v>
      </c>
      <c r="X7599" s="126" t="str">
        <f t="shared" si="237"/>
        <v/>
      </c>
    </row>
    <row r="7600" spans="14:24" x14ac:dyDescent="0.25">
      <c r="N7600" s="119" t="s">
        <v>54</v>
      </c>
      <c r="O7600" s="119" t="s">
        <v>14991</v>
      </c>
      <c r="P7600" s="119" t="s">
        <v>14992</v>
      </c>
      <c r="Q7600" s="126">
        <f>COUNTIF(N7600,'Service Line Inventory'!$AE$36)</f>
        <v>0</v>
      </c>
      <c r="W7600" s="125">
        <f t="shared" si="236"/>
        <v>0</v>
      </c>
      <c r="X7600" s="126" t="str">
        <f t="shared" si="237"/>
        <v/>
      </c>
    </row>
    <row r="7601" spans="14:24" x14ac:dyDescent="0.25">
      <c r="N7601" s="119" t="s">
        <v>54</v>
      </c>
      <c r="O7601" s="119" t="s">
        <v>14993</v>
      </c>
      <c r="P7601" s="119" t="s">
        <v>14994</v>
      </c>
      <c r="Q7601" s="126">
        <f>COUNTIF(N7601,'Service Line Inventory'!$AE$36)</f>
        <v>0</v>
      </c>
      <c r="W7601" s="125">
        <f t="shared" si="236"/>
        <v>0</v>
      </c>
      <c r="X7601" s="126" t="str">
        <f t="shared" si="237"/>
        <v/>
      </c>
    </row>
    <row r="7602" spans="14:24" x14ac:dyDescent="0.25">
      <c r="N7602" s="119" t="s">
        <v>54</v>
      </c>
      <c r="O7602" s="119" t="s">
        <v>14995</v>
      </c>
      <c r="P7602" s="119" t="s">
        <v>14996</v>
      </c>
      <c r="Q7602" s="126">
        <f>COUNTIF(N7602,'Service Line Inventory'!$AE$36)</f>
        <v>0</v>
      </c>
      <c r="W7602" s="125">
        <f t="shared" si="236"/>
        <v>0</v>
      </c>
      <c r="X7602" s="126" t="str">
        <f t="shared" si="237"/>
        <v/>
      </c>
    </row>
    <row r="7603" spans="14:24" x14ac:dyDescent="0.25">
      <c r="N7603" s="119" t="s">
        <v>54</v>
      </c>
      <c r="O7603" s="119" t="s">
        <v>14997</v>
      </c>
      <c r="P7603" s="119" t="s">
        <v>14998</v>
      </c>
      <c r="Q7603" s="126">
        <f>COUNTIF(N7603,'Service Line Inventory'!$AE$36)</f>
        <v>0</v>
      </c>
      <c r="W7603" s="125">
        <f t="shared" si="236"/>
        <v>0</v>
      </c>
      <c r="X7603" s="126" t="str">
        <f t="shared" si="237"/>
        <v/>
      </c>
    </row>
    <row r="7604" spans="14:24" x14ac:dyDescent="0.25">
      <c r="N7604" s="119" t="s">
        <v>54</v>
      </c>
      <c r="O7604" s="119" t="s">
        <v>14999</v>
      </c>
      <c r="P7604" s="119" t="s">
        <v>15000</v>
      </c>
      <c r="Q7604" s="126">
        <f>COUNTIF(N7604,'Service Line Inventory'!$AE$36)</f>
        <v>0</v>
      </c>
      <c r="W7604" s="125">
        <f t="shared" si="236"/>
        <v>0</v>
      </c>
      <c r="X7604" s="126" t="str">
        <f t="shared" si="237"/>
        <v/>
      </c>
    </row>
    <row r="7605" spans="14:24" x14ac:dyDescent="0.25">
      <c r="N7605" s="119" t="s">
        <v>54</v>
      </c>
      <c r="O7605" s="119" t="s">
        <v>15001</v>
      </c>
      <c r="P7605" s="119" t="s">
        <v>15002</v>
      </c>
      <c r="Q7605" s="126">
        <f>COUNTIF(N7605,'Service Line Inventory'!$AE$36)</f>
        <v>0</v>
      </c>
      <c r="W7605" s="125">
        <f t="shared" si="236"/>
        <v>0</v>
      </c>
      <c r="X7605" s="126" t="str">
        <f t="shared" si="237"/>
        <v/>
      </c>
    </row>
    <row r="7606" spans="14:24" x14ac:dyDescent="0.25">
      <c r="N7606" s="119" t="s">
        <v>54</v>
      </c>
      <c r="O7606" s="119" t="s">
        <v>15003</v>
      </c>
      <c r="P7606" s="119" t="s">
        <v>15004</v>
      </c>
      <c r="Q7606" s="126">
        <f>COUNTIF(N7606,'Service Line Inventory'!$AE$36)</f>
        <v>0</v>
      </c>
      <c r="W7606" s="125">
        <f t="shared" si="236"/>
        <v>0</v>
      </c>
      <c r="X7606" s="126" t="str">
        <f t="shared" si="237"/>
        <v/>
      </c>
    </row>
    <row r="7607" spans="14:24" x14ac:dyDescent="0.25">
      <c r="N7607" s="119" t="s">
        <v>54</v>
      </c>
      <c r="O7607" s="119" t="s">
        <v>15005</v>
      </c>
      <c r="P7607" s="119" t="s">
        <v>15006</v>
      </c>
      <c r="Q7607" s="126">
        <f>COUNTIF(N7607,'Service Line Inventory'!$AE$36)</f>
        <v>0</v>
      </c>
      <c r="W7607" s="125">
        <f t="shared" si="236"/>
        <v>0</v>
      </c>
      <c r="X7607" s="126" t="str">
        <f t="shared" si="237"/>
        <v/>
      </c>
    </row>
    <row r="7608" spans="14:24" x14ac:dyDescent="0.25">
      <c r="N7608" s="119" t="s">
        <v>54</v>
      </c>
      <c r="O7608" s="119" t="s">
        <v>15007</v>
      </c>
      <c r="P7608" s="119" t="s">
        <v>15008</v>
      </c>
      <c r="Q7608" s="126">
        <f>COUNTIF(N7608,'Service Line Inventory'!$AE$36)</f>
        <v>0</v>
      </c>
      <c r="W7608" s="125">
        <f t="shared" si="236"/>
        <v>0</v>
      </c>
      <c r="X7608" s="126" t="str">
        <f t="shared" si="237"/>
        <v/>
      </c>
    </row>
    <row r="7609" spans="14:24" x14ac:dyDescent="0.25">
      <c r="N7609" s="119" t="s">
        <v>54</v>
      </c>
      <c r="O7609" s="119" t="s">
        <v>15009</v>
      </c>
      <c r="P7609" s="119" t="s">
        <v>15010</v>
      </c>
      <c r="Q7609" s="126">
        <f>COUNTIF(N7609,'Service Line Inventory'!$AE$36)</f>
        <v>0</v>
      </c>
      <c r="W7609" s="125">
        <f t="shared" si="236"/>
        <v>0</v>
      </c>
      <c r="X7609" s="126" t="str">
        <f t="shared" si="237"/>
        <v/>
      </c>
    </row>
    <row r="7610" spans="14:24" x14ac:dyDescent="0.25">
      <c r="N7610" s="119" t="s">
        <v>54</v>
      </c>
      <c r="O7610" s="119" t="s">
        <v>15011</v>
      </c>
      <c r="P7610" s="119" t="s">
        <v>15012</v>
      </c>
      <c r="Q7610" s="126">
        <f>COUNTIF(N7610,'Service Line Inventory'!$AE$36)</f>
        <v>0</v>
      </c>
      <c r="W7610" s="125">
        <f t="shared" si="236"/>
        <v>0</v>
      </c>
      <c r="X7610" s="126" t="str">
        <f t="shared" si="237"/>
        <v/>
      </c>
    </row>
    <row r="7611" spans="14:24" x14ac:dyDescent="0.25">
      <c r="N7611" s="119" t="s">
        <v>54</v>
      </c>
      <c r="O7611" s="119" t="s">
        <v>15013</v>
      </c>
      <c r="P7611" s="119" t="s">
        <v>15014</v>
      </c>
      <c r="Q7611" s="126">
        <f>COUNTIF(N7611,'Service Line Inventory'!$AE$36)</f>
        <v>0</v>
      </c>
      <c r="W7611" s="125">
        <f t="shared" si="236"/>
        <v>0</v>
      </c>
      <c r="X7611" s="126" t="str">
        <f t="shared" si="237"/>
        <v/>
      </c>
    </row>
    <row r="7612" spans="14:24" x14ac:dyDescent="0.25">
      <c r="N7612" s="119" t="s">
        <v>54</v>
      </c>
      <c r="O7612" s="119" t="s">
        <v>15015</v>
      </c>
      <c r="P7612" s="119" t="s">
        <v>15016</v>
      </c>
      <c r="Q7612" s="126">
        <f>COUNTIF(N7612,'Service Line Inventory'!$AE$36)</f>
        <v>0</v>
      </c>
      <c r="W7612" s="125">
        <f t="shared" si="236"/>
        <v>0</v>
      </c>
      <c r="X7612" s="126" t="str">
        <f t="shared" si="237"/>
        <v/>
      </c>
    </row>
    <row r="7613" spans="14:24" x14ac:dyDescent="0.25">
      <c r="N7613" s="119" t="s">
        <v>54</v>
      </c>
      <c r="O7613" s="119" t="s">
        <v>15017</v>
      </c>
      <c r="P7613" s="119" t="s">
        <v>15018</v>
      </c>
      <c r="Q7613" s="126">
        <f>COUNTIF(N7613,'Service Line Inventory'!$AE$36)</f>
        <v>0</v>
      </c>
      <c r="W7613" s="125">
        <f t="shared" si="236"/>
        <v>0</v>
      </c>
      <c r="X7613" s="126" t="str">
        <f t="shared" si="237"/>
        <v/>
      </c>
    </row>
    <row r="7614" spans="14:24" x14ac:dyDescent="0.25">
      <c r="N7614" s="119" t="s">
        <v>54</v>
      </c>
      <c r="O7614" s="119" t="s">
        <v>15019</v>
      </c>
      <c r="P7614" s="119" t="s">
        <v>15020</v>
      </c>
      <c r="Q7614" s="126">
        <f>COUNTIF(N7614,'Service Line Inventory'!$AE$36)</f>
        <v>0</v>
      </c>
      <c r="W7614" s="125">
        <f t="shared" si="236"/>
        <v>0</v>
      </c>
      <c r="X7614" s="126" t="str">
        <f t="shared" si="237"/>
        <v/>
      </c>
    </row>
    <row r="7615" spans="14:24" x14ac:dyDescent="0.25">
      <c r="N7615" s="119" t="s">
        <v>54</v>
      </c>
      <c r="O7615" s="119" t="s">
        <v>15021</v>
      </c>
      <c r="P7615" s="119" t="s">
        <v>15022</v>
      </c>
      <c r="Q7615" s="126">
        <f>COUNTIF(N7615,'Service Line Inventory'!$AE$36)</f>
        <v>0</v>
      </c>
      <c r="W7615" s="125">
        <f t="shared" si="236"/>
        <v>0</v>
      </c>
      <c r="X7615" s="126" t="str">
        <f t="shared" si="237"/>
        <v/>
      </c>
    </row>
    <row r="7616" spans="14:24" x14ac:dyDescent="0.25">
      <c r="N7616" s="119" t="s">
        <v>54</v>
      </c>
      <c r="O7616" s="119" t="s">
        <v>15023</v>
      </c>
      <c r="P7616" s="119" t="s">
        <v>15024</v>
      </c>
      <c r="Q7616" s="126">
        <f>COUNTIF(N7616,'Service Line Inventory'!$AE$36)</f>
        <v>0</v>
      </c>
      <c r="W7616" s="125">
        <f t="shared" si="236"/>
        <v>0</v>
      </c>
      <c r="X7616" s="126" t="str">
        <f t="shared" si="237"/>
        <v/>
      </c>
    </row>
    <row r="7617" spans="14:24" x14ac:dyDescent="0.25">
      <c r="N7617" s="119" t="s">
        <v>54</v>
      </c>
      <c r="O7617" s="119" t="s">
        <v>15025</v>
      </c>
      <c r="P7617" s="119" t="s">
        <v>15026</v>
      </c>
      <c r="Q7617" s="126">
        <f>COUNTIF(N7617,'Service Line Inventory'!$AE$36)</f>
        <v>0</v>
      </c>
      <c r="W7617" s="125">
        <f t="shared" ref="W7617:W7680" si="238">T7617</f>
        <v>0</v>
      </c>
      <c r="X7617" s="126" t="str">
        <f t="shared" ref="X7617:X7680" si="239">IF(W7617=0,"",W7617)</f>
        <v/>
      </c>
    </row>
    <row r="7618" spans="14:24" x14ac:dyDescent="0.25">
      <c r="N7618" s="119" t="s">
        <v>54</v>
      </c>
      <c r="O7618" s="119" t="s">
        <v>15027</v>
      </c>
      <c r="P7618" s="119" t="s">
        <v>15028</v>
      </c>
      <c r="Q7618" s="126">
        <f>COUNTIF(N7618,'Service Line Inventory'!$AE$36)</f>
        <v>0</v>
      </c>
      <c r="W7618" s="125">
        <f t="shared" si="238"/>
        <v>0</v>
      </c>
      <c r="X7618" s="126" t="str">
        <f t="shared" si="239"/>
        <v/>
      </c>
    </row>
    <row r="7619" spans="14:24" x14ac:dyDescent="0.25">
      <c r="N7619" s="119" t="s">
        <v>54</v>
      </c>
      <c r="O7619" s="119" t="s">
        <v>15029</v>
      </c>
      <c r="P7619" s="119" t="s">
        <v>15030</v>
      </c>
      <c r="Q7619" s="126">
        <f>COUNTIF(N7619,'Service Line Inventory'!$AE$36)</f>
        <v>0</v>
      </c>
      <c r="W7619" s="125">
        <f t="shared" si="238"/>
        <v>0</v>
      </c>
      <c r="X7619" s="126" t="str">
        <f t="shared" si="239"/>
        <v/>
      </c>
    </row>
    <row r="7620" spans="14:24" x14ac:dyDescent="0.25">
      <c r="N7620" s="119" t="s">
        <v>54</v>
      </c>
      <c r="O7620" s="119" t="s">
        <v>15031</v>
      </c>
      <c r="P7620" s="119" t="s">
        <v>15032</v>
      </c>
      <c r="Q7620" s="126">
        <f>COUNTIF(N7620,'Service Line Inventory'!$AE$36)</f>
        <v>0</v>
      </c>
      <c r="W7620" s="125">
        <f t="shared" si="238"/>
        <v>0</v>
      </c>
      <c r="X7620" s="126" t="str">
        <f t="shared" si="239"/>
        <v/>
      </c>
    </row>
    <row r="7621" spans="14:24" x14ac:dyDescent="0.25">
      <c r="N7621" s="119" t="s">
        <v>54</v>
      </c>
      <c r="O7621" s="119" t="s">
        <v>15033</v>
      </c>
      <c r="P7621" s="119" t="s">
        <v>15034</v>
      </c>
      <c r="Q7621" s="126">
        <f>COUNTIF(N7621,'Service Line Inventory'!$AE$36)</f>
        <v>0</v>
      </c>
      <c r="W7621" s="125">
        <f t="shared" si="238"/>
        <v>0</v>
      </c>
      <c r="X7621" s="126" t="str">
        <f t="shared" si="239"/>
        <v/>
      </c>
    </row>
    <row r="7622" spans="14:24" x14ac:dyDescent="0.25">
      <c r="N7622" s="119" t="s">
        <v>54</v>
      </c>
      <c r="O7622" s="119" t="s">
        <v>15035</v>
      </c>
      <c r="P7622" s="119" t="s">
        <v>15036</v>
      </c>
      <c r="Q7622" s="126">
        <f>COUNTIF(N7622,'Service Line Inventory'!$AE$36)</f>
        <v>0</v>
      </c>
      <c r="W7622" s="125">
        <f t="shared" si="238"/>
        <v>0</v>
      </c>
      <c r="X7622" s="126" t="str">
        <f t="shared" si="239"/>
        <v/>
      </c>
    </row>
    <row r="7623" spans="14:24" x14ac:dyDescent="0.25">
      <c r="N7623" s="119" t="s">
        <v>54</v>
      </c>
      <c r="O7623" s="119" t="s">
        <v>15037</v>
      </c>
      <c r="P7623" s="119" t="s">
        <v>15038</v>
      </c>
      <c r="Q7623" s="126">
        <f>COUNTIF(N7623,'Service Line Inventory'!$AE$36)</f>
        <v>0</v>
      </c>
      <c r="W7623" s="125">
        <f t="shared" si="238"/>
        <v>0</v>
      </c>
      <c r="X7623" s="126" t="str">
        <f t="shared" si="239"/>
        <v/>
      </c>
    </row>
    <row r="7624" spans="14:24" x14ac:dyDescent="0.25">
      <c r="N7624" s="119" t="s">
        <v>54</v>
      </c>
      <c r="O7624" s="119" t="s">
        <v>15039</v>
      </c>
      <c r="P7624" s="119" t="s">
        <v>15040</v>
      </c>
      <c r="Q7624" s="126">
        <f>COUNTIF(N7624,'Service Line Inventory'!$AE$36)</f>
        <v>0</v>
      </c>
      <c r="W7624" s="125">
        <f t="shared" si="238"/>
        <v>0</v>
      </c>
      <c r="X7624" s="126" t="str">
        <f t="shared" si="239"/>
        <v/>
      </c>
    </row>
    <row r="7625" spans="14:24" x14ac:dyDescent="0.25">
      <c r="N7625" s="119" t="s">
        <v>54</v>
      </c>
      <c r="O7625" s="119" t="s">
        <v>15041</v>
      </c>
      <c r="P7625" s="119" t="s">
        <v>15042</v>
      </c>
      <c r="Q7625" s="126">
        <f>COUNTIF(N7625,'Service Line Inventory'!$AE$36)</f>
        <v>0</v>
      </c>
      <c r="W7625" s="125">
        <f t="shared" si="238"/>
        <v>0</v>
      </c>
      <c r="X7625" s="126" t="str">
        <f t="shared" si="239"/>
        <v/>
      </c>
    </row>
    <row r="7626" spans="14:24" x14ac:dyDescent="0.25">
      <c r="N7626" s="119" t="s">
        <v>54</v>
      </c>
      <c r="O7626" s="119" t="s">
        <v>15043</v>
      </c>
      <c r="P7626" s="119" t="s">
        <v>15044</v>
      </c>
      <c r="Q7626" s="126">
        <f>COUNTIF(N7626,'Service Line Inventory'!$AE$36)</f>
        <v>0</v>
      </c>
      <c r="W7626" s="125">
        <f t="shared" si="238"/>
        <v>0</v>
      </c>
      <c r="X7626" s="126" t="str">
        <f t="shared" si="239"/>
        <v/>
      </c>
    </row>
    <row r="7627" spans="14:24" x14ac:dyDescent="0.25">
      <c r="N7627" s="119" t="s">
        <v>54</v>
      </c>
      <c r="O7627" s="119" t="s">
        <v>15045</v>
      </c>
      <c r="P7627" s="119" t="s">
        <v>15046</v>
      </c>
      <c r="Q7627" s="126">
        <f>COUNTIF(N7627,'Service Line Inventory'!$AE$36)</f>
        <v>0</v>
      </c>
      <c r="W7627" s="125">
        <f t="shared" si="238"/>
        <v>0</v>
      </c>
      <c r="X7627" s="126" t="str">
        <f t="shared" si="239"/>
        <v/>
      </c>
    </row>
    <row r="7628" spans="14:24" x14ac:dyDescent="0.25">
      <c r="N7628" s="119" t="s">
        <v>54</v>
      </c>
      <c r="O7628" s="119" t="s">
        <v>15047</v>
      </c>
      <c r="P7628" s="119" t="s">
        <v>15048</v>
      </c>
      <c r="Q7628" s="126">
        <f>COUNTIF(N7628,'Service Line Inventory'!$AE$36)</f>
        <v>0</v>
      </c>
      <c r="W7628" s="125">
        <f t="shared" si="238"/>
        <v>0</v>
      </c>
      <c r="X7628" s="126" t="str">
        <f t="shared" si="239"/>
        <v/>
      </c>
    </row>
    <row r="7629" spans="14:24" x14ac:dyDescent="0.25">
      <c r="N7629" s="119" t="s">
        <v>54</v>
      </c>
      <c r="O7629" s="119" t="s">
        <v>15049</v>
      </c>
      <c r="P7629" s="119" t="s">
        <v>15050</v>
      </c>
      <c r="Q7629" s="126">
        <f>COUNTIF(N7629,'Service Line Inventory'!$AE$36)</f>
        <v>0</v>
      </c>
      <c r="W7629" s="125">
        <f t="shared" si="238"/>
        <v>0</v>
      </c>
      <c r="X7629" s="126" t="str">
        <f t="shared" si="239"/>
        <v/>
      </c>
    </row>
    <row r="7630" spans="14:24" x14ac:dyDescent="0.25">
      <c r="N7630" s="119" t="s">
        <v>54</v>
      </c>
      <c r="O7630" s="119" t="s">
        <v>15051</v>
      </c>
      <c r="P7630" s="119" t="s">
        <v>15052</v>
      </c>
      <c r="Q7630" s="126">
        <f>COUNTIF(N7630,'Service Line Inventory'!$AE$36)</f>
        <v>0</v>
      </c>
      <c r="W7630" s="125">
        <f t="shared" si="238"/>
        <v>0</v>
      </c>
      <c r="X7630" s="126" t="str">
        <f t="shared" si="239"/>
        <v/>
      </c>
    </row>
    <row r="7631" spans="14:24" x14ac:dyDescent="0.25">
      <c r="N7631" s="119" t="s">
        <v>54</v>
      </c>
      <c r="O7631" s="119" t="s">
        <v>15053</v>
      </c>
      <c r="P7631" s="119" t="s">
        <v>15054</v>
      </c>
      <c r="Q7631" s="126">
        <f>COUNTIF(N7631,'Service Line Inventory'!$AE$36)</f>
        <v>0</v>
      </c>
      <c r="W7631" s="125">
        <f t="shared" si="238"/>
        <v>0</v>
      </c>
      <c r="X7631" s="126" t="str">
        <f t="shared" si="239"/>
        <v/>
      </c>
    </row>
    <row r="7632" spans="14:24" x14ac:dyDescent="0.25">
      <c r="N7632" s="119" t="s">
        <v>54</v>
      </c>
      <c r="O7632" s="119" t="s">
        <v>15055</v>
      </c>
      <c r="P7632" s="119" t="s">
        <v>15056</v>
      </c>
      <c r="Q7632" s="126">
        <f>COUNTIF(N7632,'Service Line Inventory'!$AE$36)</f>
        <v>0</v>
      </c>
      <c r="W7632" s="125">
        <f t="shared" si="238"/>
        <v>0</v>
      </c>
      <c r="X7632" s="126" t="str">
        <f t="shared" si="239"/>
        <v/>
      </c>
    </row>
    <row r="7633" spans="14:24" x14ac:dyDescent="0.25">
      <c r="N7633" s="119" t="s">
        <v>54</v>
      </c>
      <c r="O7633" s="119" t="s">
        <v>15057</v>
      </c>
      <c r="P7633" s="119" t="s">
        <v>15058</v>
      </c>
      <c r="Q7633" s="126">
        <f>COUNTIF(N7633,'Service Line Inventory'!$AE$36)</f>
        <v>0</v>
      </c>
      <c r="W7633" s="125">
        <f t="shared" si="238"/>
        <v>0</v>
      </c>
      <c r="X7633" s="126" t="str">
        <f t="shared" si="239"/>
        <v/>
      </c>
    </row>
    <row r="7634" spans="14:24" x14ac:dyDescent="0.25">
      <c r="N7634" s="119" t="s">
        <v>54</v>
      </c>
      <c r="O7634" s="119" t="s">
        <v>15059</v>
      </c>
      <c r="P7634" s="119" t="s">
        <v>15060</v>
      </c>
      <c r="Q7634" s="126">
        <f>COUNTIF(N7634,'Service Line Inventory'!$AE$36)</f>
        <v>0</v>
      </c>
      <c r="W7634" s="125">
        <f t="shared" si="238"/>
        <v>0</v>
      </c>
      <c r="X7634" s="126" t="str">
        <f t="shared" si="239"/>
        <v/>
      </c>
    </row>
    <row r="7635" spans="14:24" x14ac:dyDescent="0.25">
      <c r="N7635" s="119" t="s">
        <v>54</v>
      </c>
      <c r="O7635" s="119" t="s">
        <v>15061</v>
      </c>
      <c r="P7635" s="119" t="s">
        <v>15062</v>
      </c>
      <c r="Q7635" s="126">
        <f>COUNTIF(N7635,'Service Line Inventory'!$AE$36)</f>
        <v>0</v>
      </c>
      <c r="W7635" s="125">
        <f t="shared" si="238"/>
        <v>0</v>
      </c>
      <c r="X7635" s="126" t="str">
        <f t="shared" si="239"/>
        <v/>
      </c>
    </row>
    <row r="7636" spans="14:24" x14ac:dyDescent="0.25">
      <c r="N7636" s="119" t="s">
        <v>54</v>
      </c>
      <c r="O7636" s="119" t="s">
        <v>15063</v>
      </c>
      <c r="P7636" s="119" t="s">
        <v>15064</v>
      </c>
      <c r="Q7636" s="126">
        <f>COUNTIF(N7636,'Service Line Inventory'!$AE$36)</f>
        <v>0</v>
      </c>
      <c r="W7636" s="125">
        <f t="shared" si="238"/>
        <v>0</v>
      </c>
      <c r="X7636" s="126" t="str">
        <f t="shared" si="239"/>
        <v/>
      </c>
    </row>
    <row r="7637" spans="14:24" x14ac:dyDescent="0.25">
      <c r="N7637" s="119" t="s">
        <v>54</v>
      </c>
      <c r="O7637" s="119" t="s">
        <v>15065</v>
      </c>
      <c r="P7637" s="119" t="s">
        <v>15066</v>
      </c>
      <c r="Q7637" s="126">
        <f>COUNTIF(N7637,'Service Line Inventory'!$AE$36)</f>
        <v>0</v>
      </c>
      <c r="W7637" s="125">
        <f t="shared" si="238"/>
        <v>0</v>
      </c>
      <c r="X7637" s="126" t="str">
        <f t="shared" si="239"/>
        <v/>
      </c>
    </row>
    <row r="7638" spans="14:24" x14ac:dyDescent="0.25">
      <c r="N7638" s="119" t="s">
        <v>54</v>
      </c>
      <c r="O7638" s="119" t="s">
        <v>15067</v>
      </c>
      <c r="P7638" s="119" t="s">
        <v>15068</v>
      </c>
      <c r="Q7638" s="126">
        <f>COUNTIF(N7638,'Service Line Inventory'!$AE$36)</f>
        <v>0</v>
      </c>
      <c r="W7638" s="125">
        <f t="shared" si="238"/>
        <v>0</v>
      </c>
      <c r="X7638" s="126" t="str">
        <f t="shared" si="239"/>
        <v/>
      </c>
    </row>
    <row r="7639" spans="14:24" x14ac:dyDescent="0.25">
      <c r="N7639" s="119" t="s">
        <v>54</v>
      </c>
      <c r="O7639" s="119" t="s">
        <v>15069</v>
      </c>
      <c r="P7639" s="119" t="s">
        <v>15070</v>
      </c>
      <c r="Q7639" s="126">
        <f>COUNTIF(N7639,'Service Line Inventory'!$AE$36)</f>
        <v>0</v>
      </c>
      <c r="W7639" s="125">
        <f t="shared" si="238"/>
        <v>0</v>
      </c>
      <c r="X7639" s="126" t="str">
        <f t="shared" si="239"/>
        <v/>
      </c>
    </row>
    <row r="7640" spans="14:24" x14ac:dyDescent="0.25">
      <c r="N7640" s="119" t="s">
        <v>54</v>
      </c>
      <c r="O7640" s="119" t="s">
        <v>15071</v>
      </c>
      <c r="P7640" s="119" t="s">
        <v>15072</v>
      </c>
      <c r="Q7640" s="126">
        <f>COUNTIF(N7640,'Service Line Inventory'!$AE$36)</f>
        <v>0</v>
      </c>
      <c r="W7640" s="125">
        <f t="shared" si="238"/>
        <v>0</v>
      </c>
      <c r="X7640" s="126" t="str">
        <f t="shared" si="239"/>
        <v/>
      </c>
    </row>
    <row r="7641" spans="14:24" x14ac:dyDescent="0.25">
      <c r="N7641" s="119" t="s">
        <v>54</v>
      </c>
      <c r="O7641" s="119" t="s">
        <v>15073</v>
      </c>
      <c r="P7641" s="119" t="s">
        <v>15074</v>
      </c>
      <c r="Q7641" s="126">
        <f>COUNTIF(N7641,'Service Line Inventory'!$AE$36)</f>
        <v>0</v>
      </c>
      <c r="W7641" s="125">
        <f t="shared" si="238"/>
        <v>0</v>
      </c>
      <c r="X7641" s="126" t="str">
        <f t="shared" si="239"/>
        <v/>
      </c>
    </row>
    <row r="7642" spans="14:24" x14ac:dyDescent="0.25">
      <c r="N7642" s="119" t="s">
        <v>54</v>
      </c>
      <c r="O7642" s="119" t="s">
        <v>15075</v>
      </c>
      <c r="P7642" s="119" t="s">
        <v>15076</v>
      </c>
      <c r="Q7642" s="126">
        <f>COUNTIF(N7642,'Service Line Inventory'!$AE$36)</f>
        <v>0</v>
      </c>
      <c r="W7642" s="125">
        <f t="shared" si="238"/>
        <v>0</v>
      </c>
      <c r="X7642" s="126" t="str">
        <f t="shared" si="239"/>
        <v/>
      </c>
    </row>
    <row r="7643" spans="14:24" x14ac:dyDescent="0.25">
      <c r="N7643" s="119" t="s">
        <v>54</v>
      </c>
      <c r="O7643" s="119" t="s">
        <v>15077</v>
      </c>
      <c r="P7643" s="119" t="s">
        <v>15078</v>
      </c>
      <c r="Q7643" s="126">
        <f>COUNTIF(N7643,'Service Line Inventory'!$AE$36)</f>
        <v>0</v>
      </c>
      <c r="W7643" s="125">
        <f t="shared" si="238"/>
        <v>0</v>
      </c>
      <c r="X7643" s="126" t="str">
        <f t="shared" si="239"/>
        <v/>
      </c>
    </row>
    <row r="7644" spans="14:24" x14ac:dyDescent="0.25">
      <c r="N7644" s="119" t="s">
        <v>54</v>
      </c>
      <c r="O7644" s="119" t="s">
        <v>15079</v>
      </c>
      <c r="P7644" s="119" t="s">
        <v>15080</v>
      </c>
      <c r="Q7644" s="126">
        <f>COUNTIF(N7644,'Service Line Inventory'!$AE$36)</f>
        <v>0</v>
      </c>
      <c r="W7644" s="125">
        <f t="shared" si="238"/>
        <v>0</v>
      </c>
      <c r="X7644" s="126" t="str">
        <f t="shared" si="239"/>
        <v/>
      </c>
    </row>
    <row r="7645" spans="14:24" x14ac:dyDescent="0.25">
      <c r="N7645" s="119" t="s">
        <v>54</v>
      </c>
      <c r="O7645" s="119" t="s">
        <v>15081</v>
      </c>
      <c r="P7645" s="119" t="s">
        <v>15082</v>
      </c>
      <c r="Q7645" s="126">
        <f>COUNTIF(N7645,'Service Line Inventory'!$AE$36)</f>
        <v>0</v>
      </c>
      <c r="W7645" s="125">
        <f t="shared" si="238"/>
        <v>0</v>
      </c>
      <c r="X7645" s="126" t="str">
        <f t="shared" si="239"/>
        <v/>
      </c>
    </row>
    <row r="7646" spans="14:24" x14ac:dyDescent="0.25">
      <c r="N7646" s="119" t="s">
        <v>54</v>
      </c>
      <c r="O7646" s="119" t="s">
        <v>15083</v>
      </c>
      <c r="P7646" s="119" t="s">
        <v>15084</v>
      </c>
      <c r="Q7646" s="126">
        <f>COUNTIF(N7646,'Service Line Inventory'!$AE$36)</f>
        <v>0</v>
      </c>
      <c r="W7646" s="125">
        <f t="shared" si="238"/>
        <v>0</v>
      </c>
      <c r="X7646" s="126" t="str">
        <f t="shared" si="239"/>
        <v/>
      </c>
    </row>
    <row r="7647" spans="14:24" x14ac:dyDescent="0.25">
      <c r="N7647" s="119" t="s">
        <v>54</v>
      </c>
      <c r="O7647" s="119" t="s">
        <v>15085</v>
      </c>
      <c r="P7647" s="119" t="s">
        <v>15086</v>
      </c>
      <c r="Q7647" s="126">
        <f>COUNTIF(N7647,'Service Line Inventory'!$AE$36)</f>
        <v>0</v>
      </c>
      <c r="W7647" s="125">
        <f t="shared" si="238"/>
        <v>0</v>
      </c>
      <c r="X7647" s="126" t="str">
        <f t="shared" si="239"/>
        <v/>
      </c>
    </row>
    <row r="7648" spans="14:24" x14ac:dyDescent="0.25">
      <c r="N7648" s="119" t="s">
        <v>54</v>
      </c>
      <c r="O7648" s="119" t="s">
        <v>15087</v>
      </c>
      <c r="P7648" s="119" t="s">
        <v>15088</v>
      </c>
      <c r="Q7648" s="126">
        <f>COUNTIF(N7648,'Service Line Inventory'!$AE$36)</f>
        <v>0</v>
      </c>
      <c r="W7648" s="125">
        <f t="shared" si="238"/>
        <v>0</v>
      </c>
      <c r="X7648" s="126" t="str">
        <f t="shared" si="239"/>
        <v/>
      </c>
    </row>
    <row r="7649" spans="14:24" x14ac:dyDescent="0.25">
      <c r="N7649" s="119" t="s">
        <v>54</v>
      </c>
      <c r="O7649" s="119" t="s">
        <v>15089</v>
      </c>
      <c r="P7649" s="119" t="s">
        <v>15090</v>
      </c>
      <c r="Q7649" s="126">
        <f>COUNTIF(N7649,'Service Line Inventory'!$AE$36)</f>
        <v>0</v>
      </c>
      <c r="W7649" s="125">
        <f t="shared" si="238"/>
        <v>0</v>
      </c>
      <c r="X7649" s="126" t="str">
        <f t="shared" si="239"/>
        <v/>
      </c>
    </row>
    <row r="7650" spans="14:24" x14ac:dyDescent="0.25">
      <c r="N7650" s="119" t="s">
        <v>54</v>
      </c>
      <c r="O7650" s="119" t="s">
        <v>15091</v>
      </c>
      <c r="P7650" s="119" t="s">
        <v>15092</v>
      </c>
      <c r="Q7650" s="126">
        <f>COUNTIF(N7650,'Service Line Inventory'!$AE$36)</f>
        <v>0</v>
      </c>
      <c r="W7650" s="125">
        <f t="shared" si="238"/>
        <v>0</v>
      </c>
      <c r="X7650" s="126" t="str">
        <f t="shared" si="239"/>
        <v/>
      </c>
    </row>
    <row r="7651" spans="14:24" x14ac:dyDescent="0.25">
      <c r="N7651" s="119" t="s">
        <v>54</v>
      </c>
      <c r="O7651" s="119" t="s">
        <v>15093</v>
      </c>
      <c r="P7651" s="119" t="s">
        <v>15094</v>
      </c>
      <c r="Q7651" s="126">
        <f>COUNTIF(N7651,'Service Line Inventory'!$AE$36)</f>
        <v>0</v>
      </c>
      <c r="W7651" s="125">
        <f t="shared" si="238"/>
        <v>0</v>
      </c>
      <c r="X7651" s="126" t="str">
        <f t="shared" si="239"/>
        <v/>
      </c>
    </row>
    <row r="7652" spans="14:24" x14ac:dyDescent="0.25">
      <c r="N7652" s="119" t="s">
        <v>54</v>
      </c>
      <c r="O7652" s="119" t="s">
        <v>15095</v>
      </c>
      <c r="P7652" s="119" t="s">
        <v>15096</v>
      </c>
      <c r="Q7652" s="126">
        <f>COUNTIF(N7652,'Service Line Inventory'!$AE$36)</f>
        <v>0</v>
      </c>
      <c r="W7652" s="125">
        <f t="shared" si="238"/>
        <v>0</v>
      </c>
      <c r="X7652" s="126" t="str">
        <f t="shared" si="239"/>
        <v/>
      </c>
    </row>
    <row r="7653" spans="14:24" x14ac:dyDescent="0.25">
      <c r="N7653" s="119" t="s">
        <v>54</v>
      </c>
      <c r="O7653" s="119" t="s">
        <v>15097</v>
      </c>
      <c r="P7653" s="119" t="s">
        <v>15098</v>
      </c>
      <c r="Q7653" s="126">
        <f>COUNTIF(N7653,'Service Line Inventory'!$AE$36)</f>
        <v>0</v>
      </c>
      <c r="W7653" s="125">
        <f t="shared" si="238"/>
        <v>0</v>
      </c>
      <c r="X7653" s="126" t="str">
        <f t="shared" si="239"/>
        <v/>
      </c>
    </row>
    <row r="7654" spans="14:24" x14ac:dyDescent="0.25">
      <c r="N7654" s="119" t="s">
        <v>54</v>
      </c>
      <c r="O7654" s="119" t="s">
        <v>15099</v>
      </c>
      <c r="P7654" s="119" t="s">
        <v>15100</v>
      </c>
      <c r="Q7654" s="126">
        <f>COUNTIF(N7654,'Service Line Inventory'!$AE$36)</f>
        <v>0</v>
      </c>
      <c r="W7654" s="125">
        <f t="shared" si="238"/>
        <v>0</v>
      </c>
      <c r="X7654" s="126" t="str">
        <f t="shared" si="239"/>
        <v/>
      </c>
    </row>
    <row r="7655" spans="14:24" x14ac:dyDescent="0.25">
      <c r="N7655" s="119" t="s">
        <v>54</v>
      </c>
      <c r="O7655" s="119" t="s">
        <v>15101</v>
      </c>
      <c r="P7655" s="119" t="s">
        <v>15102</v>
      </c>
      <c r="Q7655" s="126">
        <f>COUNTIF(N7655,'Service Line Inventory'!$AE$36)</f>
        <v>0</v>
      </c>
      <c r="W7655" s="125">
        <f t="shared" si="238"/>
        <v>0</v>
      </c>
      <c r="X7655" s="126" t="str">
        <f t="shared" si="239"/>
        <v/>
      </c>
    </row>
    <row r="7656" spans="14:24" x14ac:dyDescent="0.25">
      <c r="N7656" s="119" t="s">
        <v>54</v>
      </c>
      <c r="O7656" s="119" t="s">
        <v>15103</v>
      </c>
      <c r="P7656" s="119" t="s">
        <v>15104</v>
      </c>
      <c r="Q7656" s="126">
        <f>COUNTIF(N7656,'Service Line Inventory'!$AE$36)</f>
        <v>0</v>
      </c>
      <c r="W7656" s="125">
        <f t="shared" si="238"/>
        <v>0</v>
      </c>
      <c r="X7656" s="126" t="str">
        <f t="shared" si="239"/>
        <v/>
      </c>
    </row>
    <row r="7657" spans="14:24" x14ac:dyDescent="0.25">
      <c r="N7657" s="119" t="s">
        <v>54</v>
      </c>
      <c r="O7657" s="119" t="s">
        <v>15105</v>
      </c>
      <c r="P7657" s="119" t="s">
        <v>15022</v>
      </c>
      <c r="Q7657" s="126">
        <f>COUNTIF(N7657,'Service Line Inventory'!$AE$36)</f>
        <v>0</v>
      </c>
      <c r="W7657" s="125">
        <f t="shared" si="238"/>
        <v>0</v>
      </c>
      <c r="X7657" s="126" t="str">
        <f t="shared" si="239"/>
        <v/>
      </c>
    </row>
    <row r="7658" spans="14:24" x14ac:dyDescent="0.25">
      <c r="N7658" s="119" t="s">
        <v>54</v>
      </c>
      <c r="O7658" s="119" t="s">
        <v>15106</v>
      </c>
      <c r="P7658" s="119" t="s">
        <v>15107</v>
      </c>
      <c r="Q7658" s="126">
        <f>COUNTIF(N7658,'Service Line Inventory'!$AE$36)</f>
        <v>0</v>
      </c>
      <c r="W7658" s="125">
        <f t="shared" si="238"/>
        <v>0</v>
      </c>
      <c r="X7658" s="126" t="str">
        <f t="shared" si="239"/>
        <v/>
      </c>
    </row>
    <row r="7659" spans="14:24" x14ac:dyDescent="0.25">
      <c r="N7659" s="119" t="s">
        <v>54</v>
      </c>
      <c r="O7659" s="119" t="s">
        <v>15108</v>
      </c>
      <c r="P7659" s="119" t="s">
        <v>15109</v>
      </c>
      <c r="Q7659" s="126">
        <f>COUNTIF(N7659,'Service Line Inventory'!$AE$36)</f>
        <v>0</v>
      </c>
      <c r="W7659" s="125">
        <f t="shared" si="238"/>
        <v>0</v>
      </c>
      <c r="X7659" s="126" t="str">
        <f t="shared" si="239"/>
        <v/>
      </c>
    </row>
    <row r="7660" spans="14:24" x14ac:dyDescent="0.25">
      <c r="N7660" s="119" t="s">
        <v>54</v>
      </c>
      <c r="O7660" s="119" t="s">
        <v>15110</v>
      </c>
      <c r="P7660" s="119" t="s">
        <v>15111</v>
      </c>
      <c r="Q7660" s="126">
        <f>COUNTIF(N7660,'Service Line Inventory'!$AE$36)</f>
        <v>0</v>
      </c>
      <c r="W7660" s="125">
        <f t="shared" si="238"/>
        <v>0</v>
      </c>
      <c r="X7660" s="126" t="str">
        <f t="shared" si="239"/>
        <v/>
      </c>
    </row>
    <row r="7661" spans="14:24" x14ac:dyDescent="0.25">
      <c r="N7661" s="119" t="s">
        <v>54</v>
      </c>
      <c r="O7661" s="119" t="s">
        <v>15112</v>
      </c>
      <c r="P7661" s="119" t="s">
        <v>15113</v>
      </c>
      <c r="Q7661" s="126">
        <f>COUNTIF(N7661,'Service Line Inventory'!$AE$36)</f>
        <v>0</v>
      </c>
      <c r="W7661" s="125">
        <f t="shared" si="238"/>
        <v>0</v>
      </c>
      <c r="X7661" s="126" t="str">
        <f t="shared" si="239"/>
        <v/>
      </c>
    </row>
    <row r="7662" spans="14:24" x14ac:dyDescent="0.25">
      <c r="N7662" s="119" t="s">
        <v>54</v>
      </c>
      <c r="O7662" s="119" t="s">
        <v>15114</v>
      </c>
      <c r="P7662" s="119" t="s">
        <v>15115</v>
      </c>
      <c r="Q7662" s="126">
        <f>COUNTIF(N7662,'Service Line Inventory'!$AE$36)</f>
        <v>0</v>
      </c>
      <c r="W7662" s="125">
        <f t="shared" si="238"/>
        <v>0</v>
      </c>
      <c r="X7662" s="126" t="str">
        <f t="shared" si="239"/>
        <v/>
      </c>
    </row>
    <row r="7663" spans="14:24" x14ac:dyDescent="0.25">
      <c r="N7663" s="119" t="s">
        <v>54</v>
      </c>
      <c r="O7663" s="119" t="s">
        <v>15116</v>
      </c>
      <c r="P7663" s="119" t="s">
        <v>15117</v>
      </c>
      <c r="Q7663" s="126">
        <f>COUNTIF(N7663,'Service Line Inventory'!$AE$36)</f>
        <v>0</v>
      </c>
      <c r="W7663" s="125">
        <f t="shared" si="238"/>
        <v>0</v>
      </c>
      <c r="X7663" s="126" t="str">
        <f t="shared" si="239"/>
        <v/>
      </c>
    </row>
    <row r="7664" spans="14:24" x14ac:dyDescent="0.25">
      <c r="N7664" s="119" t="s">
        <v>54</v>
      </c>
      <c r="O7664" s="119" t="s">
        <v>15118</v>
      </c>
      <c r="P7664" s="119" t="s">
        <v>15119</v>
      </c>
      <c r="Q7664" s="126">
        <f>COUNTIF(N7664,'Service Line Inventory'!$AE$36)</f>
        <v>0</v>
      </c>
      <c r="W7664" s="125">
        <f t="shared" si="238"/>
        <v>0</v>
      </c>
      <c r="X7664" s="126" t="str">
        <f t="shared" si="239"/>
        <v/>
      </c>
    </row>
    <row r="7665" spans="14:24" x14ac:dyDescent="0.25">
      <c r="N7665" s="119" t="s">
        <v>54</v>
      </c>
      <c r="O7665" s="119" t="s">
        <v>15120</v>
      </c>
      <c r="P7665" s="119" t="s">
        <v>15121</v>
      </c>
      <c r="Q7665" s="126">
        <f>COUNTIF(N7665,'Service Line Inventory'!$AE$36)</f>
        <v>0</v>
      </c>
      <c r="W7665" s="125">
        <f t="shared" si="238"/>
        <v>0</v>
      </c>
      <c r="X7665" s="126" t="str">
        <f t="shared" si="239"/>
        <v/>
      </c>
    </row>
    <row r="7666" spans="14:24" x14ac:dyDescent="0.25">
      <c r="N7666" s="119" t="s">
        <v>54</v>
      </c>
      <c r="O7666" s="119" t="s">
        <v>15122</v>
      </c>
      <c r="P7666" s="119" t="s">
        <v>15123</v>
      </c>
      <c r="Q7666" s="126">
        <f>COUNTIF(N7666,'Service Line Inventory'!$AE$36)</f>
        <v>0</v>
      </c>
      <c r="W7666" s="125">
        <f t="shared" si="238"/>
        <v>0</v>
      </c>
      <c r="X7666" s="126" t="str">
        <f t="shared" si="239"/>
        <v/>
      </c>
    </row>
    <row r="7667" spans="14:24" x14ac:dyDescent="0.25">
      <c r="N7667" s="119" t="s">
        <v>54</v>
      </c>
      <c r="O7667" s="119" t="s">
        <v>15124</v>
      </c>
      <c r="P7667" s="119" t="s">
        <v>15125</v>
      </c>
      <c r="Q7667" s="126">
        <f>COUNTIF(N7667,'Service Line Inventory'!$AE$36)</f>
        <v>0</v>
      </c>
      <c r="W7667" s="125">
        <f t="shared" si="238"/>
        <v>0</v>
      </c>
      <c r="X7667" s="126" t="str">
        <f t="shared" si="239"/>
        <v/>
      </c>
    </row>
    <row r="7668" spans="14:24" x14ac:dyDescent="0.25">
      <c r="N7668" s="119" t="s">
        <v>54</v>
      </c>
      <c r="O7668" s="119" t="s">
        <v>15126</v>
      </c>
      <c r="P7668" s="119" t="s">
        <v>15127</v>
      </c>
      <c r="Q7668" s="126">
        <f>COUNTIF(N7668,'Service Line Inventory'!$AE$36)</f>
        <v>0</v>
      </c>
      <c r="W7668" s="125">
        <f t="shared" si="238"/>
        <v>0</v>
      </c>
      <c r="X7668" s="126" t="str">
        <f t="shared" si="239"/>
        <v/>
      </c>
    </row>
    <row r="7669" spans="14:24" x14ac:dyDescent="0.25">
      <c r="N7669" s="119" t="s">
        <v>54</v>
      </c>
      <c r="O7669" s="119" t="s">
        <v>15128</v>
      </c>
      <c r="P7669" s="119" t="s">
        <v>15129</v>
      </c>
      <c r="Q7669" s="126">
        <f>COUNTIF(N7669,'Service Line Inventory'!$AE$36)</f>
        <v>0</v>
      </c>
      <c r="W7669" s="125">
        <f t="shared" si="238"/>
        <v>0</v>
      </c>
      <c r="X7669" s="126" t="str">
        <f t="shared" si="239"/>
        <v/>
      </c>
    </row>
    <row r="7670" spans="14:24" x14ac:dyDescent="0.25">
      <c r="N7670" s="119" t="s">
        <v>54</v>
      </c>
      <c r="O7670" s="119" t="s">
        <v>15130</v>
      </c>
      <c r="P7670" s="119" t="s">
        <v>15131</v>
      </c>
      <c r="Q7670" s="126">
        <f>COUNTIF(N7670,'Service Line Inventory'!$AE$36)</f>
        <v>0</v>
      </c>
      <c r="W7670" s="125">
        <f t="shared" si="238"/>
        <v>0</v>
      </c>
      <c r="X7670" s="126" t="str">
        <f t="shared" si="239"/>
        <v/>
      </c>
    </row>
    <row r="7671" spans="14:24" x14ac:dyDescent="0.25">
      <c r="N7671" s="119" t="s">
        <v>54</v>
      </c>
      <c r="O7671" s="119" t="s">
        <v>15132</v>
      </c>
      <c r="P7671" s="119" t="s">
        <v>15133</v>
      </c>
      <c r="Q7671" s="126">
        <f>COUNTIF(N7671,'Service Line Inventory'!$AE$36)</f>
        <v>0</v>
      </c>
      <c r="W7671" s="125">
        <f t="shared" si="238"/>
        <v>0</v>
      </c>
      <c r="X7671" s="126" t="str">
        <f t="shared" si="239"/>
        <v/>
      </c>
    </row>
    <row r="7672" spans="14:24" x14ac:dyDescent="0.25">
      <c r="N7672" s="119" t="s">
        <v>54</v>
      </c>
      <c r="O7672" s="119" t="s">
        <v>15134</v>
      </c>
      <c r="P7672" s="119" t="s">
        <v>15135</v>
      </c>
      <c r="Q7672" s="126">
        <f>COUNTIF(N7672,'Service Line Inventory'!$AE$36)</f>
        <v>0</v>
      </c>
      <c r="W7672" s="125">
        <f t="shared" si="238"/>
        <v>0</v>
      </c>
      <c r="X7672" s="126" t="str">
        <f t="shared" si="239"/>
        <v/>
      </c>
    </row>
    <row r="7673" spans="14:24" x14ac:dyDescent="0.25">
      <c r="N7673" s="119" t="s">
        <v>54</v>
      </c>
      <c r="O7673" s="119" t="s">
        <v>15136</v>
      </c>
      <c r="P7673" s="119" t="s">
        <v>15137</v>
      </c>
      <c r="Q7673" s="126">
        <f>COUNTIF(N7673,'Service Line Inventory'!$AE$36)</f>
        <v>0</v>
      </c>
      <c r="W7673" s="125">
        <f t="shared" si="238"/>
        <v>0</v>
      </c>
      <c r="X7673" s="126" t="str">
        <f t="shared" si="239"/>
        <v/>
      </c>
    </row>
    <row r="7674" spans="14:24" x14ac:dyDescent="0.25">
      <c r="N7674" s="119" t="s">
        <v>54</v>
      </c>
      <c r="O7674" s="119" t="s">
        <v>15138</v>
      </c>
      <c r="P7674" s="119" t="s">
        <v>15139</v>
      </c>
      <c r="Q7674" s="126">
        <f>COUNTIF(N7674,'Service Line Inventory'!$AE$36)</f>
        <v>0</v>
      </c>
      <c r="W7674" s="125">
        <f t="shared" si="238"/>
        <v>0</v>
      </c>
      <c r="X7674" s="126" t="str">
        <f t="shared" si="239"/>
        <v/>
      </c>
    </row>
    <row r="7675" spans="14:24" x14ac:dyDescent="0.25">
      <c r="N7675" s="119" t="s">
        <v>54</v>
      </c>
      <c r="O7675" s="119" t="s">
        <v>15140</v>
      </c>
      <c r="P7675" s="119" t="s">
        <v>15141</v>
      </c>
      <c r="Q7675" s="126">
        <f>COUNTIF(N7675,'Service Line Inventory'!$AE$36)</f>
        <v>0</v>
      </c>
      <c r="W7675" s="125">
        <f t="shared" si="238"/>
        <v>0</v>
      </c>
      <c r="X7675" s="126" t="str">
        <f t="shared" si="239"/>
        <v/>
      </c>
    </row>
    <row r="7676" spans="14:24" x14ac:dyDescent="0.25">
      <c r="N7676" s="119" t="s">
        <v>54</v>
      </c>
      <c r="O7676" s="119" t="s">
        <v>15142</v>
      </c>
      <c r="P7676" s="119" t="s">
        <v>15143</v>
      </c>
      <c r="Q7676" s="126">
        <f>COUNTIF(N7676,'Service Line Inventory'!$AE$36)</f>
        <v>0</v>
      </c>
      <c r="W7676" s="125">
        <f t="shared" si="238"/>
        <v>0</v>
      </c>
      <c r="X7676" s="126" t="str">
        <f t="shared" si="239"/>
        <v/>
      </c>
    </row>
    <row r="7677" spans="14:24" x14ac:dyDescent="0.25">
      <c r="N7677" s="119" t="s">
        <v>54</v>
      </c>
      <c r="O7677" s="119" t="s">
        <v>15144</v>
      </c>
      <c r="P7677" s="119" t="s">
        <v>15145</v>
      </c>
      <c r="Q7677" s="126">
        <f>COUNTIF(N7677,'Service Line Inventory'!$AE$36)</f>
        <v>0</v>
      </c>
      <c r="W7677" s="125">
        <f t="shared" si="238"/>
        <v>0</v>
      </c>
      <c r="X7677" s="126" t="str">
        <f t="shared" si="239"/>
        <v/>
      </c>
    </row>
    <row r="7678" spans="14:24" x14ac:dyDescent="0.25">
      <c r="N7678" s="119" t="s">
        <v>54</v>
      </c>
      <c r="O7678" s="119" t="s">
        <v>15146</v>
      </c>
      <c r="P7678" s="119" t="s">
        <v>15147</v>
      </c>
      <c r="Q7678" s="126">
        <f>COUNTIF(N7678,'Service Line Inventory'!$AE$36)</f>
        <v>0</v>
      </c>
      <c r="W7678" s="125">
        <f t="shared" si="238"/>
        <v>0</v>
      </c>
      <c r="X7678" s="126" t="str">
        <f t="shared" si="239"/>
        <v/>
      </c>
    </row>
    <row r="7679" spans="14:24" x14ac:dyDescent="0.25">
      <c r="N7679" s="119" t="s">
        <v>54</v>
      </c>
      <c r="O7679" s="119" t="s">
        <v>15148</v>
      </c>
      <c r="P7679" s="119" t="s">
        <v>15149</v>
      </c>
      <c r="Q7679" s="126">
        <f>COUNTIF(N7679,'Service Line Inventory'!$AE$36)</f>
        <v>0</v>
      </c>
      <c r="W7679" s="125">
        <f t="shared" si="238"/>
        <v>0</v>
      </c>
      <c r="X7679" s="126" t="str">
        <f t="shared" si="239"/>
        <v/>
      </c>
    </row>
    <row r="7680" spans="14:24" x14ac:dyDescent="0.25">
      <c r="N7680" s="119" t="s">
        <v>54</v>
      </c>
      <c r="O7680" s="119" t="s">
        <v>15150</v>
      </c>
      <c r="P7680" s="119" t="s">
        <v>15151</v>
      </c>
      <c r="Q7680" s="126">
        <f>COUNTIF(N7680,'Service Line Inventory'!$AE$36)</f>
        <v>0</v>
      </c>
      <c r="W7680" s="125">
        <f t="shared" si="238"/>
        <v>0</v>
      </c>
      <c r="X7680" s="126" t="str">
        <f t="shared" si="239"/>
        <v/>
      </c>
    </row>
    <row r="7681" spans="14:24" x14ac:dyDescent="0.25">
      <c r="N7681" s="119" t="s">
        <v>54</v>
      </c>
      <c r="O7681" s="119" t="s">
        <v>15152</v>
      </c>
      <c r="P7681" s="119" t="s">
        <v>15153</v>
      </c>
      <c r="Q7681" s="126">
        <f>COUNTIF(N7681,'Service Line Inventory'!$AE$36)</f>
        <v>0</v>
      </c>
      <c r="W7681" s="125">
        <f t="shared" ref="W7681:W7744" si="240">T7681</f>
        <v>0</v>
      </c>
      <c r="X7681" s="126" t="str">
        <f t="shared" ref="X7681:X7744" si="241">IF(W7681=0,"",W7681)</f>
        <v/>
      </c>
    </row>
    <row r="7682" spans="14:24" x14ac:dyDescent="0.25">
      <c r="N7682" s="119" t="s">
        <v>54</v>
      </c>
      <c r="O7682" s="119" t="s">
        <v>15154</v>
      </c>
      <c r="P7682" s="119" t="s">
        <v>15155</v>
      </c>
      <c r="Q7682" s="126">
        <f>COUNTIF(N7682,'Service Line Inventory'!$AE$36)</f>
        <v>0</v>
      </c>
      <c r="W7682" s="125">
        <f t="shared" si="240"/>
        <v>0</v>
      </c>
      <c r="X7682" s="126" t="str">
        <f t="shared" si="241"/>
        <v/>
      </c>
    </row>
    <row r="7683" spans="14:24" x14ac:dyDescent="0.25">
      <c r="N7683" s="119" t="s">
        <v>54</v>
      </c>
      <c r="O7683" s="119" t="s">
        <v>15156</v>
      </c>
      <c r="P7683" s="119" t="s">
        <v>15157</v>
      </c>
      <c r="Q7683" s="126">
        <f>COUNTIF(N7683,'Service Line Inventory'!$AE$36)</f>
        <v>0</v>
      </c>
      <c r="W7683" s="125">
        <f t="shared" si="240"/>
        <v>0</v>
      </c>
      <c r="X7683" s="126" t="str">
        <f t="shared" si="241"/>
        <v/>
      </c>
    </row>
    <row r="7684" spans="14:24" x14ac:dyDescent="0.25">
      <c r="N7684" s="119" t="s">
        <v>54</v>
      </c>
      <c r="O7684" s="119" t="s">
        <v>15158</v>
      </c>
      <c r="P7684" s="119" t="s">
        <v>15159</v>
      </c>
      <c r="Q7684" s="126">
        <f>COUNTIF(N7684,'Service Line Inventory'!$AE$36)</f>
        <v>0</v>
      </c>
      <c r="W7684" s="125">
        <f t="shared" si="240"/>
        <v>0</v>
      </c>
      <c r="X7684" s="126" t="str">
        <f t="shared" si="241"/>
        <v/>
      </c>
    </row>
    <row r="7685" spans="14:24" x14ac:dyDescent="0.25">
      <c r="N7685" s="119" t="s">
        <v>54</v>
      </c>
      <c r="O7685" s="119" t="s">
        <v>15160</v>
      </c>
      <c r="P7685" s="119" t="s">
        <v>15161</v>
      </c>
      <c r="Q7685" s="126">
        <f>COUNTIF(N7685,'Service Line Inventory'!$AE$36)</f>
        <v>0</v>
      </c>
      <c r="W7685" s="125">
        <f t="shared" si="240"/>
        <v>0</v>
      </c>
      <c r="X7685" s="126" t="str">
        <f t="shared" si="241"/>
        <v/>
      </c>
    </row>
    <row r="7686" spans="14:24" x14ac:dyDescent="0.25">
      <c r="N7686" s="119" t="s">
        <v>54</v>
      </c>
      <c r="O7686" s="119" t="s">
        <v>15162</v>
      </c>
      <c r="P7686" s="119" t="s">
        <v>15163</v>
      </c>
      <c r="Q7686" s="126">
        <f>COUNTIF(N7686,'Service Line Inventory'!$AE$36)</f>
        <v>0</v>
      </c>
      <c r="W7686" s="125">
        <f t="shared" si="240"/>
        <v>0</v>
      </c>
      <c r="X7686" s="126" t="str">
        <f t="shared" si="241"/>
        <v/>
      </c>
    </row>
    <row r="7687" spans="14:24" x14ac:dyDescent="0.25">
      <c r="N7687" s="119" t="s">
        <v>54</v>
      </c>
      <c r="O7687" s="119" t="s">
        <v>15164</v>
      </c>
      <c r="P7687" s="119" t="s">
        <v>15165</v>
      </c>
      <c r="Q7687" s="126">
        <f>COUNTIF(N7687,'Service Line Inventory'!$AE$36)</f>
        <v>0</v>
      </c>
      <c r="W7687" s="125">
        <f t="shared" si="240"/>
        <v>0</v>
      </c>
      <c r="X7687" s="126" t="str">
        <f t="shared" si="241"/>
        <v/>
      </c>
    </row>
    <row r="7688" spans="14:24" x14ac:dyDescent="0.25">
      <c r="N7688" s="119" t="s">
        <v>54</v>
      </c>
      <c r="O7688" s="119" t="s">
        <v>15166</v>
      </c>
      <c r="P7688" s="119" t="s">
        <v>15167</v>
      </c>
      <c r="Q7688" s="126">
        <f>COUNTIF(N7688,'Service Line Inventory'!$AE$36)</f>
        <v>0</v>
      </c>
      <c r="W7688" s="125">
        <f t="shared" si="240"/>
        <v>0</v>
      </c>
      <c r="X7688" s="126" t="str">
        <f t="shared" si="241"/>
        <v/>
      </c>
    </row>
    <row r="7689" spans="14:24" x14ac:dyDescent="0.25">
      <c r="N7689" s="119" t="s">
        <v>54</v>
      </c>
      <c r="O7689" s="119" t="s">
        <v>15168</v>
      </c>
      <c r="P7689" s="119" t="s">
        <v>15169</v>
      </c>
      <c r="Q7689" s="126">
        <f>COUNTIF(N7689,'Service Line Inventory'!$AE$36)</f>
        <v>0</v>
      </c>
      <c r="W7689" s="125">
        <f t="shared" si="240"/>
        <v>0</v>
      </c>
      <c r="X7689" s="126" t="str">
        <f t="shared" si="241"/>
        <v/>
      </c>
    </row>
    <row r="7690" spans="14:24" x14ac:dyDescent="0.25">
      <c r="N7690" s="119" t="s">
        <v>54</v>
      </c>
      <c r="O7690" s="119" t="s">
        <v>15170</v>
      </c>
      <c r="P7690" s="119" t="s">
        <v>15171</v>
      </c>
      <c r="Q7690" s="126">
        <f>COUNTIF(N7690,'Service Line Inventory'!$AE$36)</f>
        <v>0</v>
      </c>
      <c r="W7690" s="125">
        <f t="shared" si="240"/>
        <v>0</v>
      </c>
      <c r="X7690" s="126" t="str">
        <f t="shared" si="241"/>
        <v/>
      </c>
    </row>
    <row r="7691" spans="14:24" x14ac:dyDescent="0.25">
      <c r="N7691" s="119" t="s">
        <v>54</v>
      </c>
      <c r="O7691" s="119" t="s">
        <v>15172</v>
      </c>
      <c r="P7691" s="119" t="s">
        <v>15173</v>
      </c>
      <c r="Q7691" s="126">
        <f>COUNTIF(N7691,'Service Line Inventory'!$AE$36)</f>
        <v>0</v>
      </c>
      <c r="W7691" s="125">
        <f t="shared" si="240"/>
        <v>0</v>
      </c>
      <c r="X7691" s="126" t="str">
        <f t="shared" si="241"/>
        <v/>
      </c>
    </row>
    <row r="7692" spans="14:24" x14ac:dyDescent="0.25">
      <c r="N7692" s="119" t="s">
        <v>54</v>
      </c>
      <c r="O7692" s="119" t="s">
        <v>15174</v>
      </c>
      <c r="P7692" s="119" t="s">
        <v>15175</v>
      </c>
      <c r="Q7692" s="126">
        <f>COUNTIF(N7692,'Service Line Inventory'!$AE$36)</f>
        <v>0</v>
      </c>
      <c r="W7692" s="125">
        <f t="shared" si="240"/>
        <v>0</v>
      </c>
      <c r="X7692" s="126" t="str">
        <f t="shared" si="241"/>
        <v/>
      </c>
    </row>
    <row r="7693" spans="14:24" x14ac:dyDescent="0.25">
      <c r="N7693" s="119" t="s">
        <v>54</v>
      </c>
      <c r="O7693" s="119" t="s">
        <v>15176</v>
      </c>
      <c r="P7693" s="119" t="s">
        <v>15177</v>
      </c>
      <c r="Q7693" s="126">
        <f>COUNTIF(N7693,'Service Line Inventory'!$AE$36)</f>
        <v>0</v>
      </c>
      <c r="W7693" s="125">
        <f t="shared" si="240"/>
        <v>0</v>
      </c>
      <c r="X7693" s="126" t="str">
        <f t="shared" si="241"/>
        <v/>
      </c>
    </row>
    <row r="7694" spans="14:24" x14ac:dyDescent="0.25">
      <c r="N7694" s="119" t="s">
        <v>54</v>
      </c>
      <c r="O7694" s="119" t="s">
        <v>15178</v>
      </c>
      <c r="P7694" s="119" t="s">
        <v>14693</v>
      </c>
      <c r="Q7694" s="126">
        <f>COUNTIF(N7694,'Service Line Inventory'!$AE$36)</f>
        <v>0</v>
      </c>
      <c r="W7694" s="125">
        <f t="shared" si="240"/>
        <v>0</v>
      </c>
      <c r="X7694" s="126" t="str">
        <f t="shared" si="241"/>
        <v/>
      </c>
    </row>
    <row r="7695" spans="14:24" x14ac:dyDescent="0.25">
      <c r="N7695" s="119" t="s">
        <v>54</v>
      </c>
      <c r="O7695" s="119" t="s">
        <v>15179</v>
      </c>
      <c r="P7695" s="119" t="s">
        <v>15180</v>
      </c>
      <c r="Q7695" s="126">
        <f>COUNTIF(N7695,'Service Line Inventory'!$AE$36)</f>
        <v>0</v>
      </c>
      <c r="W7695" s="125">
        <f t="shared" si="240"/>
        <v>0</v>
      </c>
      <c r="X7695" s="126" t="str">
        <f t="shared" si="241"/>
        <v/>
      </c>
    </row>
    <row r="7696" spans="14:24" x14ac:dyDescent="0.25">
      <c r="N7696" s="119" t="s">
        <v>54</v>
      </c>
      <c r="O7696" s="119" t="s">
        <v>15181</v>
      </c>
      <c r="P7696" s="119" t="s">
        <v>15182</v>
      </c>
      <c r="Q7696" s="126">
        <f>COUNTIF(N7696,'Service Line Inventory'!$AE$36)</f>
        <v>0</v>
      </c>
      <c r="W7696" s="125">
        <f t="shared" si="240"/>
        <v>0</v>
      </c>
      <c r="X7696" s="126" t="str">
        <f t="shared" si="241"/>
        <v/>
      </c>
    </row>
    <row r="7697" spans="14:24" x14ac:dyDescent="0.25">
      <c r="N7697" s="119" t="s">
        <v>54</v>
      </c>
      <c r="O7697" s="119" t="s">
        <v>15183</v>
      </c>
      <c r="P7697" s="119" t="s">
        <v>15184</v>
      </c>
      <c r="Q7697" s="126">
        <f>COUNTIF(N7697,'Service Line Inventory'!$AE$36)</f>
        <v>0</v>
      </c>
      <c r="W7697" s="125">
        <f t="shared" si="240"/>
        <v>0</v>
      </c>
      <c r="X7697" s="126" t="str">
        <f t="shared" si="241"/>
        <v/>
      </c>
    </row>
    <row r="7698" spans="14:24" x14ac:dyDescent="0.25">
      <c r="N7698" s="119" t="s">
        <v>54</v>
      </c>
      <c r="O7698" s="119" t="s">
        <v>15185</v>
      </c>
      <c r="P7698" s="119" t="s">
        <v>15186</v>
      </c>
      <c r="Q7698" s="126">
        <f>COUNTIF(N7698,'Service Line Inventory'!$AE$36)</f>
        <v>0</v>
      </c>
      <c r="W7698" s="125">
        <f t="shared" si="240"/>
        <v>0</v>
      </c>
      <c r="X7698" s="126" t="str">
        <f t="shared" si="241"/>
        <v/>
      </c>
    </row>
    <row r="7699" spans="14:24" x14ac:dyDescent="0.25">
      <c r="N7699" s="119" t="s">
        <v>54</v>
      </c>
      <c r="O7699" s="119" t="s">
        <v>15187</v>
      </c>
      <c r="P7699" s="119" t="s">
        <v>15188</v>
      </c>
      <c r="Q7699" s="126">
        <f>COUNTIF(N7699,'Service Line Inventory'!$AE$36)</f>
        <v>0</v>
      </c>
      <c r="W7699" s="125">
        <f t="shared" si="240"/>
        <v>0</v>
      </c>
      <c r="X7699" s="126" t="str">
        <f t="shared" si="241"/>
        <v/>
      </c>
    </row>
    <row r="7700" spans="14:24" x14ac:dyDescent="0.25">
      <c r="N7700" s="119" t="s">
        <v>54</v>
      </c>
      <c r="O7700" s="119" t="s">
        <v>15189</v>
      </c>
      <c r="P7700" s="119" t="s">
        <v>15190</v>
      </c>
      <c r="Q7700" s="126">
        <f>COUNTIF(N7700,'Service Line Inventory'!$AE$36)</f>
        <v>0</v>
      </c>
      <c r="W7700" s="125">
        <f t="shared" si="240"/>
        <v>0</v>
      </c>
      <c r="X7700" s="126" t="str">
        <f t="shared" si="241"/>
        <v/>
      </c>
    </row>
    <row r="7701" spans="14:24" x14ac:dyDescent="0.25">
      <c r="N7701" s="119" t="s">
        <v>54</v>
      </c>
      <c r="O7701" s="119" t="s">
        <v>15191</v>
      </c>
      <c r="P7701" s="119" t="s">
        <v>15192</v>
      </c>
      <c r="Q7701" s="126">
        <f>COUNTIF(N7701,'Service Line Inventory'!$AE$36)</f>
        <v>0</v>
      </c>
      <c r="W7701" s="125">
        <f t="shared" si="240"/>
        <v>0</v>
      </c>
      <c r="X7701" s="126" t="str">
        <f t="shared" si="241"/>
        <v/>
      </c>
    </row>
    <row r="7702" spans="14:24" x14ac:dyDescent="0.25">
      <c r="N7702" s="119" t="s">
        <v>54</v>
      </c>
      <c r="O7702" s="119" t="s">
        <v>15193</v>
      </c>
      <c r="P7702" s="119" t="s">
        <v>15194</v>
      </c>
      <c r="Q7702" s="126">
        <f>COUNTIF(N7702,'Service Line Inventory'!$AE$36)</f>
        <v>0</v>
      </c>
      <c r="W7702" s="125">
        <f t="shared" si="240"/>
        <v>0</v>
      </c>
      <c r="X7702" s="126" t="str">
        <f t="shared" si="241"/>
        <v/>
      </c>
    </row>
    <row r="7703" spans="14:24" x14ac:dyDescent="0.25">
      <c r="N7703" s="119" t="s">
        <v>54</v>
      </c>
      <c r="O7703" s="119" t="s">
        <v>15195</v>
      </c>
      <c r="P7703" s="119" t="s">
        <v>15196</v>
      </c>
      <c r="Q7703" s="126">
        <f>COUNTIF(N7703,'Service Line Inventory'!$AE$36)</f>
        <v>0</v>
      </c>
      <c r="W7703" s="125">
        <f t="shared" si="240"/>
        <v>0</v>
      </c>
      <c r="X7703" s="126" t="str">
        <f t="shared" si="241"/>
        <v/>
      </c>
    </row>
    <row r="7704" spans="14:24" x14ac:dyDescent="0.25">
      <c r="N7704" s="119" t="s">
        <v>54</v>
      </c>
      <c r="O7704" s="119" t="s">
        <v>15197</v>
      </c>
      <c r="P7704" s="119" t="s">
        <v>15198</v>
      </c>
      <c r="Q7704" s="126">
        <f>COUNTIF(N7704,'Service Line Inventory'!$AE$36)</f>
        <v>0</v>
      </c>
      <c r="W7704" s="125">
        <f t="shared" si="240"/>
        <v>0</v>
      </c>
      <c r="X7704" s="126" t="str">
        <f t="shared" si="241"/>
        <v/>
      </c>
    </row>
    <row r="7705" spans="14:24" x14ac:dyDescent="0.25">
      <c r="N7705" s="119" t="s">
        <v>54</v>
      </c>
      <c r="O7705" s="119" t="s">
        <v>15199</v>
      </c>
      <c r="P7705" s="119" t="s">
        <v>15200</v>
      </c>
      <c r="Q7705" s="126">
        <f>COUNTIF(N7705,'Service Line Inventory'!$AE$36)</f>
        <v>0</v>
      </c>
      <c r="W7705" s="125">
        <f t="shared" si="240"/>
        <v>0</v>
      </c>
      <c r="X7705" s="126" t="str">
        <f t="shared" si="241"/>
        <v/>
      </c>
    </row>
    <row r="7706" spans="14:24" x14ac:dyDescent="0.25">
      <c r="N7706" s="119" t="s">
        <v>54</v>
      </c>
      <c r="O7706" s="119" t="s">
        <v>15201</v>
      </c>
      <c r="P7706" s="119" t="s">
        <v>15202</v>
      </c>
      <c r="Q7706" s="126">
        <f>COUNTIF(N7706,'Service Line Inventory'!$AE$36)</f>
        <v>0</v>
      </c>
      <c r="W7706" s="125">
        <f t="shared" si="240"/>
        <v>0</v>
      </c>
      <c r="X7706" s="126" t="str">
        <f t="shared" si="241"/>
        <v/>
      </c>
    </row>
    <row r="7707" spans="14:24" x14ac:dyDescent="0.25">
      <c r="N7707" s="119" t="s">
        <v>54</v>
      </c>
      <c r="O7707" s="119" t="s">
        <v>15203</v>
      </c>
      <c r="P7707" s="119" t="s">
        <v>15204</v>
      </c>
      <c r="Q7707" s="126">
        <f>COUNTIF(N7707,'Service Line Inventory'!$AE$36)</f>
        <v>0</v>
      </c>
      <c r="W7707" s="125">
        <f t="shared" si="240"/>
        <v>0</v>
      </c>
      <c r="X7707" s="126" t="str">
        <f t="shared" si="241"/>
        <v/>
      </c>
    </row>
    <row r="7708" spans="14:24" x14ac:dyDescent="0.25">
      <c r="N7708" s="119" t="s">
        <v>54</v>
      </c>
      <c r="O7708" s="119" t="s">
        <v>15205</v>
      </c>
      <c r="P7708" s="119" t="s">
        <v>15206</v>
      </c>
      <c r="Q7708" s="126">
        <f>COUNTIF(N7708,'Service Line Inventory'!$AE$36)</f>
        <v>0</v>
      </c>
      <c r="W7708" s="125">
        <f t="shared" si="240"/>
        <v>0</v>
      </c>
      <c r="X7708" s="126" t="str">
        <f t="shared" si="241"/>
        <v/>
      </c>
    </row>
    <row r="7709" spans="14:24" x14ac:dyDescent="0.25">
      <c r="N7709" s="119" t="s">
        <v>54</v>
      </c>
      <c r="O7709" s="119" t="s">
        <v>15207</v>
      </c>
      <c r="P7709" s="119" t="s">
        <v>15208</v>
      </c>
      <c r="Q7709" s="126">
        <f>COUNTIF(N7709,'Service Line Inventory'!$AE$36)</f>
        <v>0</v>
      </c>
      <c r="W7709" s="125">
        <f t="shared" si="240"/>
        <v>0</v>
      </c>
      <c r="X7709" s="126" t="str">
        <f t="shared" si="241"/>
        <v/>
      </c>
    </row>
    <row r="7710" spans="14:24" x14ac:dyDescent="0.25">
      <c r="N7710" s="119" t="s">
        <v>54</v>
      </c>
      <c r="O7710" s="119" t="s">
        <v>15209</v>
      </c>
      <c r="P7710" s="119" t="s">
        <v>15210</v>
      </c>
      <c r="Q7710" s="126">
        <f>COUNTIF(N7710,'Service Line Inventory'!$AE$36)</f>
        <v>0</v>
      </c>
      <c r="W7710" s="125">
        <f t="shared" si="240"/>
        <v>0</v>
      </c>
      <c r="X7710" s="126" t="str">
        <f t="shared" si="241"/>
        <v/>
      </c>
    </row>
    <row r="7711" spans="14:24" x14ac:dyDescent="0.25">
      <c r="N7711" s="119" t="s">
        <v>54</v>
      </c>
      <c r="O7711" s="119" t="s">
        <v>15211</v>
      </c>
      <c r="P7711" s="119" t="s">
        <v>15212</v>
      </c>
      <c r="Q7711" s="126">
        <f>COUNTIF(N7711,'Service Line Inventory'!$AE$36)</f>
        <v>0</v>
      </c>
      <c r="W7711" s="125">
        <f t="shared" si="240"/>
        <v>0</v>
      </c>
      <c r="X7711" s="126" t="str">
        <f t="shared" si="241"/>
        <v/>
      </c>
    </row>
    <row r="7712" spans="14:24" x14ac:dyDescent="0.25">
      <c r="N7712" s="119" t="s">
        <v>54</v>
      </c>
      <c r="O7712" s="119" t="s">
        <v>15213</v>
      </c>
      <c r="P7712" s="119" t="s">
        <v>15214</v>
      </c>
      <c r="Q7712" s="126">
        <f>COUNTIF(N7712,'Service Line Inventory'!$AE$36)</f>
        <v>0</v>
      </c>
      <c r="W7712" s="125">
        <f t="shared" si="240"/>
        <v>0</v>
      </c>
      <c r="X7712" s="126" t="str">
        <f t="shared" si="241"/>
        <v/>
      </c>
    </row>
    <row r="7713" spans="14:24" x14ac:dyDescent="0.25">
      <c r="N7713" s="119" t="s">
        <v>54</v>
      </c>
      <c r="O7713" s="119" t="s">
        <v>15215</v>
      </c>
      <c r="P7713" s="119" t="s">
        <v>14986</v>
      </c>
      <c r="Q7713" s="126">
        <f>COUNTIF(N7713,'Service Line Inventory'!$AE$36)</f>
        <v>0</v>
      </c>
      <c r="W7713" s="125">
        <f t="shared" si="240"/>
        <v>0</v>
      </c>
      <c r="X7713" s="126" t="str">
        <f t="shared" si="241"/>
        <v/>
      </c>
    </row>
    <row r="7714" spans="14:24" x14ac:dyDescent="0.25">
      <c r="N7714" s="119" t="s">
        <v>54</v>
      </c>
      <c r="O7714" s="119" t="s">
        <v>15216</v>
      </c>
      <c r="P7714" s="119" t="s">
        <v>15100</v>
      </c>
      <c r="Q7714" s="126">
        <f>COUNTIF(N7714,'Service Line Inventory'!$AE$36)</f>
        <v>0</v>
      </c>
      <c r="W7714" s="125">
        <f t="shared" si="240"/>
        <v>0</v>
      </c>
      <c r="X7714" s="126" t="str">
        <f t="shared" si="241"/>
        <v/>
      </c>
    </row>
    <row r="7715" spans="14:24" x14ac:dyDescent="0.25">
      <c r="N7715" s="119" t="s">
        <v>54</v>
      </c>
      <c r="O7715" s="119" t="s">
        <v>15217</v>
      </c>
      <c r="P7715" s="119" t="s">
        <v>15218</v>
      </c>
      <c r="Q7715" s="126">
        <f>COUNTIF(N7715,'Service Line Inventory'!$AE$36)</f>
        <v>0</v>
      </c>
      <c r="W7715" s="125">
        <f t="shared" si="240"/>
        <v>0</v>
      </c>
      <c r="X7715" s="126" t="str">
        <f t="shared" si="241"/>
        <v/>
      </c>
    </row>
    <row r="7716" spans="14:24" x14ac:dyDescent="0.25">
      <c r="N7716" s="119" t="s">
        <v>54</v>
      </c>
      <c r="O7716" s="119" t="s">
        <v>15219</v>
      </c>
      <c r="Q7716" s="126">
        <f>COUNTIF(N7716,'Service Line Inventory'!$AE$36)</f>
        <v>0</v>
      </c>
      <c r="W7716" s="125">
        <f t="shared" si="240"/>
        <v>0</v>
      </c>
      <c r="X7716" s="126" t="str">
        <f t="shared" si="241"/>
        <v/>
      </c>
    </row>
    <row r="7717" spans="14:24" x14ac:dyDescent="0.25">
      <c r="N7717" s="119" t="s">
        <v>54</v>
      </c>
      <c r="O7717" s="119" t="s">
        <v>15220</v>
      </c>
      <c r="P7717" s="119" t="s">
        <v>15221</v>
      </c>
      <c r="Q7717" s="126">
        <f>COUNTIF(N7717,'Service Line Inventory'!$AE$36)</f>
        <v>0</v>
      </c>
      <c r="W7717" s="125">
        <f t="shared" si="240"/>
        <v>0</v>
      </c>
      <c r="X7717" s="126" t="str">
        <f t="shared" si="241"/>
        <v/>
      </c>
    </row>
    <row r="7718" spans="14:24" x14ac:dyDescent="0.25">
      <c r="N7718" s="119" t="s">
        <v>54</v>
      </c>
      <c r="O7718" s="119" t="s">
        <v>15222</v>
      </c>
      <c r="P7718" s="119" t="s">
        <v>15223</v>
      </c>
      <c r="Q7718" s="126">
        <f>COUNTIF(N7718,'Service Line Inventory'!$AE$36)</f>
        <v>0</v>
      </c>
      <c r="W7718" s="125">
        <f t="shared" si="240"/>
        <v>0</v>
      </c>
      <c r="X7718" s="126" t="str">
        <f t="shared" si="241"/>
        <v/>
      </c>
    </row>
    <row r="7719" spans="14:24" x14ac:dyDescent="0.25">
      <c r="N7719" s="119" t="s">
        <v>54</v>
      </c>
      <c r="O7719" s="119" t="s">
        <v>15224</v>
      </c>
      <c r="P7719" s="119" t="s">
        <v>15225</v>
      </c>
      <c r="Q7719" s="126">
        <f>COUNTIF(N7719,'Service Line Inventory'!$AE$36)</f>
        <v>0</v>
      </c>
      <c r="W7719" s="125">
        <f t="shared" si="240"/>
        <v>0</v>
      </c>
      <c r="X7719" s="126" t="str">
        <f t="shared" si="241"/>
        <v/>
      </c>
    </row>
    <row r="7720" spans="14:24" x14ac:dyDescent="0.25">
      <c r="N7720" s="119" t="s">
        <v>54</v>
      </c>
      <c r="O7720" s="119" t="s">
        <v>15226</v>
      </c>
      <c r="P7720" s="119" t="s">
        <v>15227</v>
      </c>
      <c r="Q7720" s="126">
        <f>COUNTIF(N7720,'Service Line Inventory'!$AE$36)</f>
        <v>0</v>
      </c>
      <c r="W7720" s="125">
        <f t="shared" si="240"/>
        <v>0</v>
      </c>
      <c r="X7720" s="126" t="str">
        <f t="shared" si="241"/>
        <v/>
      </c>
    </row>
    <row r="7721" spans="14:24" x14ac:dyDescent="0.25">
      <c r="N7721" s="119" t="s">
        <v>54</v>
      </c>
      <c r="O7721" s="119" t="s">
        <v>15228</v>
      </c>
      <c r="P7721" s="119" t="s">
        <v>15229</v>
      </c>
      <c r="Q7721" s="126">
        <f>COUNTIF(N7721,'Service Line Inventory'!$AE$36)</f>
        <v>0</v>
      </c>
      <c r="W7721" s="125">
        <f t="shared" si="240"/>
        <v>0</v>
      </c>
      <c r="X7721" s="126" t="str">
        <f t="shared" si="241"/>
        <v/>
      </c>
    </row>
    <row r="7722" spans="14:24" x14ac:dyDescent="0.25">
      <c r="N7722" s="119" t="s">
        <v>54</v>
      </c>
      <c r="O7722" s="119" t="s">
        <v>15230</v>
      </c>
      <c r="P7722" s="119" t="s">
        <v>15231</v>
      </c>
      <c r="Q7722" s="126">
        <f>COUNTIF(N7722,'Service Line Inventory'!$AE$36)</f>
        <v>0</v>
      </c>
      <c r="W7722" s="125">
        <f t="shared" si="240"/>
        <v>0</v>
      </c>
      <c r="X7722" s="126" t="str">
        <f t="shared" si="241"/>
        <v/>
      </c>
    </row>
    <row r="7723" spans="14:24" x14ac:dyDescent="0.25">
      <c r="N7723" s="119" t="s">
        <v>54</v>
      </c>
      <c r="O7723" s="119" t="s">
        <v>15232</v>
      </c>
      <c r="P7723" s="119" t="s">
        <v>15233</v>
      </c>
      <c r="Q7723" s="126">
        <f>COUNTIF(N7723,'Service Line Inventory'!$AE$36)</f>
        <v>0</v>
      </c>
      <c r="W7723" s="125">
        <f t="shared" si="240"/>
        <v>0</v>
      </c>
      <c r="X7723" s="126" t="str">
        <f t="shared" si="241"/>
        <v/>
      </c>
    </row>
    <row r="7724" spans="14:24" x14ac:dyDescent="0.25">
      <c r="N7724" s="119" t="s">
        <v>54</v>
      </c>
      <c r="O7724" s="119" t="s">
        <v>15234</v>
      </c>
      <c r="P7724" s="119" t="s">
        <v>15235</v>
      </c>
      <c r="Q7724" s="126">
        <f>COUNTIF(N7724,'Service Line Inventory'!$AE$36)</f>
        <v>0</v>
      </c>
      <c r="W7724" s="125">
        <f t="shared" si="240"/>
        <v>0</v>
      </c>
      <c r="X7724" s="126" t="str">
        <f t="shared" si="241"/>
        <v/>
      </c>
    </row>
    <row r="7725" spans="14:24" x14ac:dyDescent="0.25">
      <c r="N7725" s="119" t="s">
        <v>54</v>
      </c>
      <c r="O7725" s="119" t="s">
        <v>15236</v>
      </c>
      <c r="P7725" s="119" t="s">
        <v>15237</v>
      </c>
      <c r="Q7725" s="126">
        <f>COUNTIF(N7725,'Service Line Inventory'!$AE$36)</f>
        <v>0</v>
      </c>
      <c r="W7725" s="125">
        <f t="shared" si="240"/>
        <v>0</v>
      </c>
      <c r="X7725" s="126" t="str">
        <f t="shared" si="241"/>
        <v/>
      </c>
    </row>
    <row r="7726" spans="14:24" x14ac:dyDescent="0.25">
      <c r="N7726" s="119" t="s">
        <v>54</v>
      </c>
      <c r="O7726" s="119" t="s">
        <v>15238</v>
      </c>
      <c r="P7726" s="119" t="s">
        <v>15239</v>
      </c>
      <c r="Q7726" s="126">
        <f>COUNTIF(N7726,'Service Line Inventory'!$AE$36)</f>
        <v>0</v>
      </c>
      <c r="W7726" s="125">
        <f t="shared" si="240"/>
        <v>0</v>
      </c>
      <c r="X7726" s="126" t="str">
        <f t="shared" si="241"/>
        <v/>
      </c>
    </row>
    <row r="7727" spans="14:24" x14ac:dyDescent="0.25">
      <c r="N7727" s="119" t="s">
        <v>54</v>
      </c>
      <c r="O7727" s="119" t="s">
        <v>15240</v>
      </c>
      <c r="P7727" s="119" t="s">
        <v>15241</v>
      </c>
      <c r="Q7727" s="126">
        <f>COUNTIF(N7727,'Service Line Inventory'!$AE$36)</f>
        <v>0</v>
      </c>
      <c r="W7727" s="125">
        <f t="shared" si="240"/>
        <v>0</v>
      </c>
      <c r="X7727" s="126" t="str">
        <f t="shared" si="241"/>
        <v/>
      </c>
    </row>
    <row r="7728" spans="14:24" x14ac:dyDescent="0.25">
      <c r="N7728" s="119" t="s">
        <v>54</v>
      </c>
      <c r="O7728" s="119" t="s">
        <v>15242</v>
      </c>
      <c r="P7728" s="119" t="s">
        <v>15243</v>
      </c>
      <c r="Q7728" s="126">
        <f>COUNTIF(N7728,'Service Line Inventory'!$AE$36)</f>
        <v>0</v>
      </c>
      <c r="W7728" s="125">
        <f t="shared" si="240"/>
        <v>0</v>
      </c>
      <c r="X7728" s="126" t="str">
        <f t="shared" si="241"/>
        <v/>
      </c>
    </row>
    <row r="7729" spans="14:24" x14ac:dyDescent="0.25">
      <c r="N7729" s="119" t="s">
        <v>54</v>
      </c>
      <c r="O7729" s="119" t="s">
        <v>15244</v>
      </c>
      <c r="P7729" s="119" t="s">
        <v>15245</v>
      </c>
      <c r="Q7729" s="126">
        <f>COUNTIF(N7729,'Service Line Inventory'!$AE$36)</f>
        <v>0</v>
      </c>
      <c r="W7729" s="125">
        <f t="shared" si="240"/>
        <v>0</v>
      </c>
      <c r="X7729" s="126" t="str">
        <f t="shared" si="241"/>
        <v/>
      </c>
    </row>
    <row r="7730" spans="14:24" x14ac:dyDescent="0.25">
      <c r="N7730" s="119" t="s">
        <v>54</v>
      </c>
      <c r="O7730" s="119" t="s">
        <v>15246</v>
      </c>
      <c r="P7730" s="119" t="s">
        <v>15247</v>
      </c>
      <c r="Q7730" s="126">
        <f>COUNTIF(N7730,'Service Line Inventory'!$AE$36)</f>
        <v>0</v>
      </c>
      <c r="W7730" s="125">
        <f t="shared" si="240"/>
        <v>0</v>
      </c>
      <c r="X7730" s="126" t="str">
        <f t="shared" si="241"/>
        <v/>
      </c>
    </row>
    <row r="7731" spans="14:24" x14ac:dyDescent="0.25">
      <c r="N7731" s="119" t="s">
        <v>54</v>
      </c>
      <c r="O7731" s="119" t="s">
        <v>15248</v>
      </c>
      <c r="P7731" s="119" t="s">
        <v>15249</v>
      </c>
      <c r="Q7731" s="126">
        <f>COUNTIF(N7731,'Service Line Inventory'!$AE$36)</f>
        <v>0</v>
      </c>
      <c r="W7731" s="125">
        <f t="shared" si="240"/>
        <v>0</v>
      </c>
      <c r="X7731" s="126" t="str">
        <f t="shared" si="241"/>
        <v/>
      </c>
    </row>
    <row r="7732" spans="14:24" x14ac:dyDescent="0.25">
      <c r="N7732" s="119" t="s">
        <v>54</v>
      </c>
      <c r="O7732" s="119" t="s">
        <v>15250</v>
      </c>
      <c r="P7732" s="119" t="s">
        <v>15251</v>
      </c>
      <c r="Q7732" s="126">
        <f>COUNTIF(N7732,'Service Line Inventory'!$AE$36)</f>
        <v>0</v>
      </c>
      <c r="W7732" s="125">
        <f t="shared" si="240"/>
        <v>0</v>
      </c>
      <c r="X7732" s="126" t="str">
        <f t="shared" si="241"/>
        <v/>
      </c>
    </row>
    <row r="7733" spans="14:24" x14ac:dyDescent="0.25">
      <c r="N7733" s="119" t="s">
        <v>54</v>
      </c>
      <c r="O7733" s="119" t="s">
        <v>15252</v>
      </c>
      <c r="P7733" s="119" t="s">
        <v>15253</v>
      </c>
      <c r="Q7733" s="126">
        <f>COUNTIF(N7733,'Service Line Inventory'!$AE$36)</f>
        <v>0</v>
      </c>
      <c r="W7733" s="125">
        <f t="shared" si="240"/>
        <v>0</v>
      </c>
      <c r="X7733" s="126" t="str">
        <f t="shared" si="241"/>
        <v/>
      </c>
    </row>
    <row r="7734" spans="14:24" x14ac:dyDescent="0.25">
      <c r="N7734" s="119" t="s">
        <v>54</v>
      </c>
      <c r="O7734" s="119" t="s">
        <v>15254</v>
      </c>
      <c r="P7734" s="119" t="s">
        <v>15255</v>
      </c>
      <c r="Q7734" s="126">
        <f>COUNTIF(N7734,'Service Line Inventory'!$AE$36)</f>
        <v>0</v>
      </c>
      <c r="W7734" s="125">
        <f t="shared" si="240"/>
        <v>0</v>
      </c>
      <c r="X7734" s="126" t="str">
        <f t="shared" si="241"/>
        <v/>
      </c>
    </row>
    <row r="7735" spans="14:24" x14ac:dyDescent="0.25">
      <c r="N7735" s="119" t="s">
        <v>54</v>
      </c>
      <c r="O7735" s="119" t="s">
        <v>15256</v>
      </c>
      <c r="P7735" s="119" t="s">
        <v>15257</v>
      </c>
      <c r="Q7735" s="126">
        <f>COUNTIF(N7735,'Service Line Inventory'!$AE$36)</f>
        <v>0</v>
      </c>
      <c r="W7735" s="125">
        <f t="shared" si="240"/>
        <v>0</v>
      </c>
      <c r="X7735" s="126" t="str">
        <f t="shared" si="241"/>
        <v/>
      </c>
    </row>
    <row r="7736" spans="14:24" x14ac:dyDescent="0.25">
      <c r="N7736" s="119" t="s">
        <v>54</v>
      </c>
      <c r="O7736" s="119" t="s">
        <v>15258</v>
      </c>
      <c r="P7736" s="119" t="s">
        <v>15259</v>
      </c>
      <c r="Q7736" s="126">
        <f>COUNTIF(N7736,'Service Line Inventory'!$AE$36)</f>
        <v>0</v>
      </c>
      <c r="W7736" s="125">
        <f t="shared" si="240"/>
        <v>0</v>
      </c>
      <c r="X7736" s="126" t="str">
        <f t="shared" si="241"/>
        <v/>
      </c>
    </row>
    <row r="7737" spans="14:24" x14ac:dyDescent="0.25">
      <c r="N7737" s="119" t="s">
        <v>54</v>
      </c>
      <c r="O7737" s="119" t="s">
        <v>15260</v>
      </c>
      <c r="P7737" s="119" t="s">
        <v>15261</v>
      </c>
      <c r="Q7737" s="126">
        <f>COUNTIF(N7737,'Service Line Inventory'!$AE$36)</f>
        <v>0</v>
      </c>
      <c r="W7737" s="125">
        <f t="shared" si="240"/>
        <v>0</v>
      </c>
      <c r="X7737" s="126" t="str">
        <f t="shared" si="241"/>
        <v/>
      </c>
    </row>
    <row r="7738" spans="14:24" x14ac:dyDescent="0.25">
      <c r="N7738" s="119" t="s">
        <v>54</v>
      </c>
      <c r="O7738" s="119" t="s">
        <v>15262</v>
      </c>
      <c r="P7738" s="119" t="s">
        <v>15263</v>
      </c>
      <c r="Q7738" s="126">
        <f>COUNTIF(N7738,'Service Line Inventory'!$AE$36)</f>
        <v>0</v>
      </c>
      <c r="W7738" s="125">
        <f t="shared" si="240"/>
        <v>0</v>
      </c>
      <c r="X7738" s="126" t="str">
        <f t="shared" si="241"/>
        <v/>
      </c>
    </row>
    <row r="7739" spans="14:24" x14ac:dyDescent="0.25">
      <c r="N7739" s="119" t="s">
        <v>54</v>
      </c>
      <c r="O7739" s="119" t="s">
        <v>15264</v>
      </c>
      <c r="P7739" s="119" t="s">
        <v>15265</v>
      </c>
      <c r="Q7739" s="126">
        <f>COUNTIF(N7739,'Service Line Inventory'!$AE$36)</f>
        <v>0</v>
      </c>
      <c r="W7739" s="125">
        <f t="shared" si="240"/>
        <v>0</v>
      </c>
      <c r="X7739" s="126" t="str">
        <f t="shared" si="241"/>
        <v/>
      </c>
    </row>
    <row r="7740" spans="14:24" x14ac:dyDescent="0.25">
      <c r="N7740" s="119" t="s">
        <v>54</v>
      </c>
      <c r="O7740" s="119" t="s">
        <v>15266</v>
      </c>
      <c r="P7740" s="119" t="s">
        <v>15267</v>
      </c>
      <c r="Q7740" s="126">
        <f>COUNTIF(N7740,'Service Line Inventory'!$AE$36)</f>
        <v>0</v>
      </c>
      <c r="W7740" s="125">
        <f t="shared" si="240"/>
        <v>0</v>
      </c>
      <c r="X7740" s="126" t="str">
        <f t="shared" si="241"/>
        <v/>
      </c>
    </row>
    <row r="7741" spans="14:24" x14ac:dyDescent="0.25">
      <c r="N7741" s="119" t="s">
        <v>54</v>
      </c>
      <c r="O7741" s="119" t="s">
        <v>15268</v>
      </c>
      <c r="P7741" s="119" t="s">
        <v>15269</v>
      </c>
      <c r="Q7741" s="126">
        <f>COUNTIF(N7741,'Service Line Inventory'!$AE$36)</f>
        <v>0</v>
      </c>
      <c r="W7741" s="125">
        <f t="shared" si="240"/>
        <v>0</v>
      </c>
      <c r="X7741" s="126" t="str">
        <f t="shared" si="241"/>
        <v/>
      </c>
    </row>
    <row r="7742" spans="14:24" x14ac:dyDescent="0.25">
      <c r="N7742" s="119" t="s">
        <v>54</v>
      </c>
      <c r="O7742" s="119" t="s">
        <v>15270</v>
      </c>
      <c r="P7742" s="119" t="s">
        <v>15271</v>
      </c>
      <c r="Q7742" s="126">
        <f>COUNTIF(N7742,'Service Line Inventory'!$AE$36)</f>
        <v>0</v>
      </c>
      <c r="W7742" s="125">
        <f t="shared" si="240"/>
        <v>0</v>
      </c>
      <c r="X7742" s="126" t="str">
        <f t="shared" si="241"/>
        <v/>
      </c>
    </row>
    <row r="7743" spans="14:24" x14ac:dyDescent="0.25">
      <c r="N7743" s="119" t="s">
        <v>54</v>
      </c>
      <c r="O7743" s="119" t="s">
        <v>15272</v>
      </c>
      <c r="P7743" s="119" t="s">
        <v>15273</v>
      </c>
      <c r="Q7743" s="126">
        <f>COUNTIF(N7743,'Service Line Inventory'!$AE$36)</f>
        <v>0</v>
      </c>
      <c r="W7743" s="125">
        <f t="shared" si="240"/>
        <v>0</v>
      </c>
      <c r="X7743" s="126" t="str">
        <f t="shared" si="241"/>
        <v/>
      </c>
    </row>
    <row r="7744" spans="14:24" x14ac:dyDescent="0.25">
      <c r="N7744" s="119" t="s">
        <v>54</v>
      </c>
      <c r="O7744" s="119" t="s">
        <v>15274</v>
      </c>
      <c r="P7744" s="119" t="s">
        <v>15275</v>
      </c>
      <c r="Q7744" s="126">
        <f>COUNTIF(N7744,'Service Line Inventory'!$AE$36)</f>
        <v>0</v>
      </c>
      <c r="W7744" s="125">
        <f t="shared" si="240"/>
        <v>0</v>
      </c>
      <c r="X7744" s="126" t="str">
        <f t="shared" si="241"/>
        <v/>
      </c>
    </row>
    <row r="7745" spans="14:24" x14ac:dyDescent="0.25">
      <c r="N7745" s="119" t="s">
        <v>54</v>
      </c>
      <c r="O7745" s="119" t="s">
        <v>15276</v>
      </c>
      <c r="P7745" s="119" t="s">
        <v>15277</v>
      </c>
      <c r="Q7745" s="126">
        <f>COUNTIF(N7745,'Service Line Inventory'!$AE$36)</f>
        <v>0</v>
      </c>
      <c r="W7745" s="125">
        <f t="shared" ref="W7745:W7808" si="242">T7745</f>
        <v>0</v>
      </c>
      <c r="X7745" s="126" t="str">
        <f t="shared" ref="X7745:X7808" si="243">IF(W7745=0,"",W7745)</f>
        <v/>
      </c>
    </row>
    <row r="7746" spans="14:24" x14ac:dyDescent="0.25">
      <c r="N7746" s="119" t="s">
        <v>54</v>
      </c>
      <c r="O7746" s="119" t="s">
        <v>15278</v>
      </c>
      <c r="P7746" s="119" t="s">
        <v>15279</v>
      </c>
      <c r="Q7746" s="126">
        <f>COUNTIF(N7746,'Service Line Inventory'!$AE$36)</f>
        <v>0</v>
      </c>
      <c r="W7746" s="125">
        <f t="shared" si="242"/>
        <v>0</v>
      </c>
      <c r="X7746" s="126" t="str">
        <f t="shared" si="243"/>
        <v/>
      </c>
    </row>
    <row r="7747" spans="14:24" x14ac:dyDescent="0.25">
      <c r="N7747" s="119" t="s">
        <v>54</v>
      </c>
      <c r="O7747" s="119" t="s">
        <v>15280</v>
      </c>
      <c r="P7747" s="119" t="s">
        <v>15281</v>
      </c>
      <c r="Q7747" s="126">
        <f>COUNTIF(N7747,'Service Line Inventory'!$AE$36)</f>
        <v>0</v>
      </c>
      <c r="W7747" s="125">
        <f t="shared" si="242"/>
        <v>0</v>
      </c>
      <c r="X7747" s="126" t="str">
        <f t="shared" si="243"/>
        <v/>
      </c>
    </row>
    <row r="7748" spans="14:24" x14ac:dyDescent="0.25">
      <c r="N7748" s="119" t="s">
        <v>54</v>
      </c>
      <c r="O7748" s="119" t="s">
        <v>15282</v>
      </c>
      <c r="P7748" s="119" t="s">
        <v>15283</v>
      </c>
      <c r="Q7748" s="126">
        <f>COUNTIF(N7748,'Service Line Inventory'!$AE$36)</f>
        <v>0</v>
      </c>
      <c r="W7748" s="125">
        <f t="shared" si="242"/>
        <v>0</v>
      </c>
      <c r="X7748" s="126" t="str">
        <f t="shared" si="243"/>
        <v/>
      </c>
    </row>
    <row r="7749" spans="14:24" x14ac:dyDescent="0.25">
      <c r="N7749" s="119" t="s">
        <v>54</v>
      </c>
      <c r="O7749" s="119" t="s">
        <v>15284</v>
      </c>
      <c r="P7749" s="119" t="s">
        <v>15285</v>
      </c>
      <c r="Q7749" s="126">
        <f>COUNTIF(N7749,'Service Line Inventory'!$AE$36)</f>
        <v>0</v>
      </c>
      <c r="W7749" s="125">
        <f t="shared" si="242"/>
        <v>0</v>
      </c>
      <c r="X7749" s="126" t="str">
        <f t="shared" si="243"/>
        <v/>
      </c>
    </row>
    <row r="7750" spans="14:24" x14ac:dyDescent="0.25">
      <c r="N7750" s="119" t="s">
        <v>54</v>
      </c>
      <c r="O7750" s="119" t="s">
        <v>15286</v>
      </c>
      <c r="P7750" s="119" t="s">
        <v>15287</v>
      </c>
      <c r="Q7750" s="126">
        <f>COUNTIF(N7750,'Service Line Inventory'!$AE$36)</f>
        <v>0</v>
      </c>
      <c r="W7750" s="125">
        <f t="shared" si="242"/>
        <v>0</v>
      </c>
      <c r="X7750" s="126" t="str">
        <f t="shared" si="243"/>
        <v/>
      </c>
    </row>
    <row r="7751" spans="14:24" x14ac:dyDescent="0.25">
      <c r="N7751" s="119" t="s">
        <v>54</v>
      </c>
      <c r="O7751" s="119" t="s">
        <v>15288</v>
      </c>
      <c r="P7751" s="119" t="s">
        <v>15289</v>
      </c>
      <c r="Q7751" s="126">
        <f>COUNTIF(N7751,'Service Line Inventory'!$AE$36)</f>
        <v>0</v>
      </c>
      <c r="W7751" s="125">
        <f t="shared" si="242"/>
        <v>0</v>
      </c>
      <c r="X7751" s="126" t="str">
        <f t="shared" si="243"/>
        <v/>
      </c>
    </row>
    <row r="7752" spans="14:24" x14ac:dyDescent="0.25">
      <c r="N7752" s="119" t="s">
        <v>54</v>
      </c>
      <c r="O7752" s="119" t="s">
        <v>15290</v>
      </c>
      <c r="P7752" s="119" t="s">
        <v>15291</v>
      </c>
      <c r="Q7752" s="126">
        <f>COUNTIF(N7752,'Service Line Inventory'!$AE$36)</f>
        <v>0</v>
      </c>
      <c r="W7752" s="125">
        <f t="shared" si="242"/>
        <v>0</v>
      </c>
      <c r="X7752" s="126" t="str">
        <f t="shared" si="243"/>
        <v/>
      </c>
    </row>
    <row r="7753" spans="14:24" x14ac:dyDescent="0.25">
      <c r="N7753" s="119" t="s">
        <v>54</v>
      </c>
      <c r="O7753" s="119" t="s">
        <v>15292</v>
      </c>
      <c r="P7753" s="119" t="s">
        <v>15293</v>
      </c>
      <c r="Q7753" s="126">
        <f>COUNTIF(N7753,'Service Line Inventory'!$AE$36)</f>
        <v>0</v>
      </c>
      <c r="W7753" s="125">
        <f t="shared" si="242"/>
        <v>0</v>
      </c>
      <c r="X7753" s="126" t="str">
        <f t="shared" si="243"/>
        <v/>
      </c>
    </row>
    <row r="7754" spans="14:24" x14ac:dyDescent="0.25">
      <c r="N7754" s="119" t="s">
        <v>54</v>
      </c>
      <c r="O7754" s="119" t="s">
        <v>15294</v>
      </c>
      <c r="P7754" s="119" t="s">
        <v>15295</v>
      </c>
      <c r="Q7754" s="126">
        <f>COUNTIF(N7754,'Service Line Inventory'!$AE$36)</f>
        <v>0</v>
      </c>
      <c r="W7754" s="125">
        <f t="shared" si="242"/>
        <v>0</v>
      </c>
      <c r="X7754" s="126" t="str">
        <f t="shared" si="243"/>
        <v/>
      </c>
    </row>
    <row r="7755" spans="14:24" x14ac:dyDescent="0.25">
      <c r="N7755" s="119" t="s">
        <v>54</v>
      </c>
      <c r="O7755" s="119" t="s">
        <v>15296</v>
      </c>
      <c r="P7755" s="119" t="s">
        <v>15297</v>
      </c>
      <c r="Q7755" s="126">
        <f>COUNTIF(N7755,'Service Line Inventory'!$AE$36)</f>
        <v>0</v>
      </c>
      <c r="W7755" s="125">
        <f t="shared" si="242"/>
        <v>0</v>
      </c>
      <c r="X7755" s="126" t="str">
        <f t="shared" si="243"/>
        <v/>
      </c>
    </row>
    <row r="7756" spans="14:24" x14ac:dyDescent="0.25">
      <c r="N7756" s="119" t="s">
        <v>54</v>
      </c>
      <c r="O7756" s="119" t="s">
        <v>15298</v>
      </c>
      <c r="P7756" s="119" t="s">
        <v>15299</v>
      </c>
      <c r="Q7756" s="126">
        <f>COUNTIF(N7756,'Service Line Inventory'!$AE$36)</f>
        <v>0</v>
      </c>
      <c r="W7756" s="125">
        <f t="shared" si="242"/>
        <v>0</v>
      </c>
      <c r="X7756" s="126" t="str">
        <f t="shared" si="243"/>
        <v/>
      </c>
    </row>
    <row r="7757" spans="14:24" x14ac:dyDescent="0.25">
      <c r="N7757" s="119" t="s">
        <v>54</v>
      </c>
      <c r="O7757" s="119" t="s">
        <v>15300</v>
      </c>
      <c r="P7757" s="119" t="s">
        <v>15135</v>
      </c>
      <c r="Q7757" s="126">
        <f>COUNTIF(N7757,'Service Line Inventory'!$AE$36)</f>
        <v>0</v>
      </c>
      <c r="W7757" s="125">
        <f t="shared" si="242"/>
        <v>0</v>
      </c>
      <c r="X7757" s="126" t="str">
        <f t="shared" si="243"/>
        <v/>
      </c>
    </row>
    <row r="7758" spans="14:24" x14ac:dyDescent="0.25">
      <c r="N7758" s="119" t="s">
        <v>54</v>
      </c>
      <c r="O7758" s="119" t="s">
        <v>15301</v>
      </c>
      <c r="P7758" s="119" t="s">
        <v>15302</v>
      </c>
      <c r="Q7758" s="126">
        <f>COUNTIF(N7758,'Service Line Inventory'!$AE$36)</f>
        <v>0</v>
      </c>
      <c r="W7758" s="125">
        <f t="shared" si="242"/>
        <v>0</v>
      </c>
      <c r="X7758" s="126" t="str">
        <f t="shared" si="243"/>
        <v/>
      </c>
    </row>
    <row r="7759" spans="14:24" x14ac:dyDescent="0.25">
      <c r="N7759" s="119" t="s">
        <v>54</v>
      </c>
      <c r="O7759" s="119" t="s">
        <v>15303</v>
      </c>
      <c r="P7759" s="119" t="s">
        <v>15304</v>
      </c>
      <c r="Q7759" s="126">
        <f>COUNTIF(N7759,'Service Line Inventory'!$AE$36)</f>
        <v>0</v>
      </c>
      <c r="W7759" s="125">
        <f t="shared" si="242"/>
        <v>0</v>
      </c>
      <c r="X7759" s="126" t="str">
        <f t="shared" si="243"/>
        <v/>
      </c>
    </row>
    <row r="7760" spans="14:24" x14ac:dyDescent="0.25">
      <c r="N7760" s="119" t="s">
        <v>54</v>
      </c>
      <c r="O7760" s="119" t="s">
        <v>15305</v>
      </c>
      <c r="P7760" s="119" t="s">
        <v>15306</v>
      </c>
      <c r="Q7760" s="126">
        <f>COUNTIF(N7760,'Service Line Inventory'!$AE$36)</f>
        <v>0</v>
      </c>
      <c r="W7760" s="125">
        <f t="shared" si="242"/>
        <v>0</v>
      </c>
      <c r="X7760" s="126" t="str">
        <f t="shared" si="243"/>
        <v/>
      </c>
    </row>
    <row r="7761" spans="14:24" x14ac:dyDescent="0.25">
      <c r="N7761" s="119" t="s">
        <v>54</v>
      </c>
      <c r="O7761" s="119" t="s">
        <v>15307</v>
      </c>
      <c r="P7761" s="119" t="s">
        <v>15308</v>
      </c>
      <c r="Q7761" s="126">
        <f>COUNTIF(N7761,'Service Line Inventory'!$AE$36)</f>
        <v>0</v>
      </c>
      <c r="W7761" s="125">
        <f t="shared" si="242"/>
        <v>0</v>
      </c>
      <c r="X7761" s="126" t="str">
        <f t="shared" si="243"/>
        <v/>
      </c>
    </row>
    <row r="7762" spans="14:24" x14ac:dyDescent="0.25">
      <c r="N7762" s="119" t="s">
        <v>54</v>
      </c>
      <c r="O7762" s="119" t="s">
        <v>15309</v>
      </c>
      <c r="P7762" s="119" t="s">
        <v>15310</v>
      </c>
      <c r="Q7762" s="126">
        <f>COUNTIF(N7762,'Service Line Inventory'!$AE$36)</f>
        <v>0</v>
      </c>
      <c r="W7762" s="125">
        <f t="shared" si="242"/>
        <v>0</v>
      </c>
      <c r="X7762" s="126" t="str">
        <f t="shared" si="243"/>
        <v/>
      </c>
    </row>
    <row r="7763" spans="14:24" x14ac:dyDescent="0.25">
      <c r="N7763" s="119" t="s">
        <v>54</v>
      </c>
      <c r="O7763" s="119" t="s">
        <v>15311</v>
      </c>
      <c r="P7763" s="119" t="s">
        <v>15312</v>
      </c>
      <c r="Q7763" s="126">
        <f>COUNTIF(N7763,'Service Line Inventory'!$AE$36)</f>
        <v>0</v>
      </c>
      <c r="W7763" s="125">
        <f t="shared" si="242"/>
        <v>0</v>
      </c>
      <c r="X7763" s="126" t="str">
        <f t="shared" si="243"/>
        <v/>
      </c>
    </row>
    <row r="7764" spans="14:24" x14ac:dyDescent="0.25">
      <c r="N7764" s="119" t="s">
        <v>54</v>
      </c>
      <c r="O7764" s="119" t="s">
        <v>15313</v>
      </c>
      <c r="P7764" s="119" t="s">
        <v>15314</v>
      </c>
      <c r="Q7764" s="126">
        <f>COUNTIF(N7764,'Service Line Inventory'!$AE$36)</f>
        <v>0</v>
      </c>
      <c r="W7764" s="125">
        <f t="shared" si="242"/>
        <v>0</v>
      </c>
      <c r="X7764" s="126" t="str">
        <f t="shared" si="243"/>
        <v/>
      </c>
    </row>
    <row r="7765" spans="14:24" x14ac:dyDescent="0.25">
      <c r="N7765" s="119" t="s">
        <v>54</v>
      </c>
      <c r="O7765" s="119" t="s">
        <v>15315</v>
      </c>
      <c r="P7765" s="119" t="s">
        <v>15316</v>
      </c>
      <c r="Q7765" s="126">
        <f>COUNTIF(N7765,'Service Line Inventory'!$AE$36)</f>
        <v>0</v>
      </c>
      <c r="W7765" s="125">
        <f t="shared" si="242"/>
        <v>0</v>
      </c>
      <c r="X7765" s="126" t="str">
        <f t="shared" si="243"/>
        <v/>
      </c>
    </row>
    <row r="7766" spans="14:24" x14ac:dyDescent="0.25">
      <c r="N7766" s="119" t="s">
        <v>54</v>
      </c>
      <c r="O7766" s="119" t="s">
        <v>15317</v>
      </c>
      <c r="P7766" s="119" t="s">
        <v>15318</v>
      </c>
      <c r="Q7766" s="126">
        <f>COUNTIF(N7766,'Service Line Inventory'!$AE$36)</f>
        <v>0</v>
      </c>
      <c r="W7766" s="125">
        <f t="shared" si="242"/>
        <v>0</v>
      </c>
      <c r="X7766" s="126" t="str">
        <f t="shared" si="243"/>
        <v/>
      </c>
    </row>
    <row r="7767" spans="14:24" x14ac:dyDescent="0.25">
      <c r="N7767" s="119" t="s">
        <v>54</v>
      </c>
      <c r="O7767" s="119" t="s">
        <v>15319</v>
      </c>
      <c r="P7767" s="119" t="s">
        <v>15320</v>
      </c>
      <c r="Q7767" s="126">
        <f>COUNTIF(N7767,'Service Line Inventory'!$AE$36)</f>
        <v>0</v>
      </c>
      <c r="W7767" s="125">
        <f t="shared" si="242"/>
        <v>0</v>
      </c>
      <c r="X7767" s="126" t="str">
        <f t="shared" si="243"/>
        <v/>
      </c>
    </row>
    <row r="7768" spans="14:24" x14ac:dyDescent="0.25">
      <c r="N7768" s="119" t="s">
        <v>54</v>
      </c>
      <c r="O7768" s="119" t="s">
        <v>15321</v>
      </c>
      <c r="P7768" s="119" t="s">
        <v>15322</v>
      </c>
      <c r="Q7768" s="126">
        <f>COUNTIF(N7768,'Service Line Inventory'!$AE$36)</f>
        <v>0</v>
      </c>
      <c r="W7768" s="125">
        <f t="shared" si="242"/>
        <v>0</v>
      </c>
      <c r="X7768" s="126" t="str">
        <f t="shared" si="243"/>
        <v/>
      </c>
    </row>
    <row r="7769" spans="14:24" x14ac:dyDescent="0.25">
      <c r="N7769" s="119" t="s">
        <v>54</v>
      </c>
      <c r="O7769" s="119" t="s">
        <v>15323</v>
      </c>
      <c r="P7769" s="119" t="s">
        <v>15324</v>
      </c>
      <c r="Q7769" s="126">
        <f>COUNTIF(N7769,'Service Line Inventory'!$AE$36)</f>
        <v>0</v>
      </c>
      <c r="W7769" s="125">
        <f t="shared" si="242"/>
        <v>0</v>
      </c>
      <c r="X7769" s="126" t="str">
        <f t="shared" si="243"/>
        <v/>
      </c>
    </row>
    <row r="7770" spans="14:24" x14ac:dyDescent="0.25">
      <c r="N7770" s="119" t="s">
        <v>54</v>
      </c>
      <c r="O7770" s="119" t="s">
        <v>15325</v>
      </c>
      <c r="P7770" s="119" t="s">
        <v>15326</v>
      </c>
      <c r="Q7770" s="126">
        <f>COUNTIF(N7770,'Service Line Inventory'!$AE$36)</f>
        <v>0</v>
      </c>
      <c r="W7770" s="125">
        <f t="shared" si="242"/>
        <v>0</v>
      </c>
      <c r="X7770" s="126" t="str">
        <f t="shared" si="243"/>
        <v/>
      </c>
    </row>
    <row r="7771" spans="14:24" x14ac:dyDescent="0.25">
      <c r="N7771" s="119" t="s">
        <v>54</v>
      </c>
      <c r="O7771" s="119" t="s">
        <v>15327</v>
      </c>
      <c r="P7771" s="119" t="s">
        <v>15328</v>
      </c>
      <c r="Q7771" s="126">
        <f>COUNTIF(N7771,'Service Line Inventory'!$AE$36)</f>
        <v>0</v>
      </c>
      <c r="W7771" s="125">
        <f t="shared" si="242"/>
        <v>0</v>
      </c>
      <c r="X7771" s="126" t="str">
        <f t="shared" si="243"/>
        <v/>
      </c>
    </row>
    <row r="7772" spans="14:24" x14ac:dyDescent="0.25">
      <c r="N7772" s="119" t="s">
        <v>54</v>
      </c>
      <c r="O7772" s="119" t="s">
        <v>15329</v>
      </c>
      <c r="P7772" s="119" t="s">
        <v>15330</v>
      </c>
      <c r="Q7772" s="126">
        <f>COUNTIF(N7772,'Service Line Inventory'!$AE$36)</f>
        <v>0</v>
      </c>
      <c r="W7772" s="125">
        <f t="shared" si="242"/>
        <v>0</v>
      </c>
      <c r="X7772" s="126" t="str">
        <f t="shared" si="243"/>
        <v/>
      </c>
    </row>
    <row r="7773" spans="14:24" x14ac:dyDescent="0.25">
      <c r="N7773" s="119" t="s">
        <v>54</v>
      </c>
      <c r="O7773" s="119" t="s">
        <v>15331</v>
      </c>
      <c r="P7773" s="119" t="s">
        <v>15332</v>
      </c>
      <c r="Q7773" s="126">
        <f>COUNTIF(N7773,'Service Line Inventory'!$AE$36)</f>
        <v>0</v>
      </c>
      <c r="W7773" s="125">
        <f t="shared" si="242"/>
        <v>0</v>
      </c>
      <c r="X7773" s="126" t="str">
        <f t="shared" si="243"/>
        <v/>
      </c>
    </row>
    <row r="7774" spans="14:24" x14ac:dyDescent="0.25">
      <c r="N7774" s="119" t="s">
        <v>54</v>
      </c>
      <c r="O7774" s="119" t="s">
        <v>15333</v>
      </c>
      <c r="P7774" s="119" t="s">
        <v>15334</v>
      </c>
      <c r="Q7774" s="126">
        <f>COUNTIF(N7774,'Service Line Inventory'!$AE$36)</f>
        <v>0</v>
      </c>
      <c r="W7774" s="125">
        <f t="shared" si="242"/>
        <v>0</v>
      </c>
      <c r="X7774" s="126" t="str">
        <f t="shared" si="243"/>
        <v/>
      </c>
    </row>
    <row r="7775" spans="14:24" x14ac:dyDescent="0.25">
      <c r="N7775" s="119" t="s">
        <v>54</v>
      </c>
      <c r="O7775" s="119" t="s">
        <v>15335</v>
      </c>
      <c r="P7775" s="119" t="s">
        <v>15336</v>
      </c>
      <c r="Q7775" s="126">
        <f>COUNTIF(N7775,'Service Line Inventory'!$AE$36)</f>
        <v>0</v>
      </c>
      <c r="W7775" s="125">
        <f t="shared" si="242"/>
        <v>0</v>
      </c>
      <c r="X7775" s="126" t="str">
        <f t="shared" si="243"/>
        <v/>
      </c>
    </row>
    <row r="7776" spans="14:24" x14ac:dyDescent="0.25">
      <c r="N7776" s="119" t="s">
        <v>54</v>
      </c>
      <c r="O7776" s="119" t="s">
        <v>15337</v>
      </c>
      <c r="P7776" s="119" t="s">
        <v>15338</v>
      </c>
      <c r="Q7776" s="126">
        <f>COUNTIF(N7776,'Service Line Inventory'!$AE$36)</f>
        <v>0</v>
      </c>
      <c r="W7776" s="125">
        <f t="shared" si="242"/>
        <v>0</v>
      </c>
      <c r="X7776" s="126" t="str">
        <f t="shared" si="243"/>
        <v/>
      </c>
    </row>
    <row r="7777" spans="14:24" x14ac:dyDescent="0.25">
      <c r="N7777" s="119" t="s">
        <v>54</v>
      </c>
      <c r="O7777" s="119" t="s">
        <v>15339</v>
      </c>
      <c r="P7777" s="119" t="s">
        <v>15340</v>
      </c>
      <c r="Q7777" s="126">
        <f>COUNTIF(N7777,'Service Line Inventory'!$AE$36)</f>
        <v>0</v>
      </c>
      <c r="W7777" s="125">
        <f t="shared" si="242"/>
        <v>0</v>
      </c>
      <c r="X7777" s="126" t="str">
        <f t="shared" si="243"/>
        <v/>
      </c>
    </row>
    <row r="7778" spans="14:24" x14ac:dyDescent="0.25">
      <c r="N7778" s="119" t="s">
        <v>54</v>
      </c>
      <c r="O7778" s="119" t="s">
        <v>15341</v>
      </c>
      <c r="P7778" s="119" t="s">
        <v>15342</v>
      </c>
      <c r="Q7778" s="126">
        <f>COUNTIF(N7778,'Service Line Inventory'!$AE$36)</f>
        <v>0</v>
      </c>
      <c r="W7778" s="125">
        <f t="shared" si="242"/>
        <v>0</v>
      </c>
      <c r="X7778" s="126" t="str">
        <f t="shared" si="243"/>
        <v/>
      </c>
    </row>
    <row r="7779" spans="14:24" x14ac:dyDescent="0.25">
      <c r="N7779" s="119" t="s">
        <v>54</v>
      </c>
      <c r="O7779" s="119" t="s">
        <v>15343</v>
      </c>
      <c r="P7779" s="119" t="s">
        <v>15344</v>
      </c>
      <c r="Q7779" s="126">
        <f>COUNTIF(N7779,'Service Line Inventory'!$AE$36)</f>
        <v>0</v>
      </c>
      <c r="W7779" s="125">
        <f t="shared" si="242"/>
        <v>0</v>
      </c>
      <c r="X7779" s="126" t="str">
        <f t="shared" si="243"/>
        <v/>
      </c>
    </row>
    <row r="7780" spans="14:24" x14ac:dyDescent="0.25">
      <c r="N7780" s="119" t="s">
        <v>54</v>
      </c>
      <c r="O7780" s="119" t="s">
        <v>15345</v>
      </c>
      <c r="P7780" s="119" t="s">
        <v>15346</v>
      </c>
      <c r="Q7780" s="126">
        <f>COUNTIF(N7780,'Service Line Inventory'!$AE$36)</f>
        <v>0</v>
      </c>
      <c r="W7780" s="125">
        <f t="shared" si="242"/>
        <v>0</v>
      </c>
      <c r="X7780" s="126" t="str">
        <f t="shared" si="243"/>
        <v/>
      </c>
    </row>
    <row r="7781" spans="14:24" x14ac:dyDescent="0.25">
      <c r="N7781" s="119" t="s">
        <v>54</v>
      </c>
      <c r="O7781" s="119" t="s">
        <v>15347</v>
      </c>
      <c r="P7781" s="119" t="s">
        <v>15348</v>
      </c>
      <c r="Q7781" s="126">
        <f>COUNTIF(N7781,'Service Line Inventory'!$AE$36)</f>
        <v>0</v>
      </c>
      <c r="W7781" s="125">
        <f t="shared" si="242"/>
        <v>0</v>
      </c>
      <c r="X7781" s="126" t="str">
        <f t="shared" si="243"/>
        <v/>
      </c>
    </row>
    <row r="7782" spans="14:24" x14ac:dyDescent="0.25">
      <c r="N7782" s="119" t="s">
        <v>54</v>
      </c>
      <c r="O7782" s="119" t="s">
        <v>15349</v>
      </c>
      <c r="P7782" s="119" t="s">
        <v>15350</v>
      </c>
      <c r="Q7782" s="126">
        <f>COUNTIF(N7782,'Service Line Inventory'!$AE$36)</f>
        <v>0</v>
      </c>
      <c r="W7782" s="125">
        <f t="shared" si="242"/>
        <v>0</v>
      </c>
      <c r="X7782" s="126" t="str">
        <f t="shared" si="243"/>
        <v/>
      </c>
    </row>
    <row r="7783" spans="14:24" x14ac:dyDescent="0.25">
      <c r="N7783" s="119" t="s">
        <v>54</v>
      </c>
      <c r="O7783" s="119" t="s">
        <v>15351</v>
      </c>
      <c r="P7783" s="119" t="s">
        <v>15352</v>
      </c>
      <c r="Q7783" s="126">
        <f>COUNTIF(N7783,'Service Line Inventory'!$AE$36)</f>
        <v>0</v>
      </c>
      <c r="W7783" s="125">
        <f t="shared" si="242"/>
        <v>0</v>
      </c>
      <c r="X7783" s="126" t="str">
        <f t="shared" si="243"/>
        <v/>
      </c>
    </row>
    <row r="7784" spans="14:24" x14ac:dyDescent="0.25">
      <c r="N7784" s="119" t="s">
        <v>54</v>
      </c>
      <c r="O7784" s="119" t="s">
        <v>15353</v>
      </c>
      <c r="P7784" s="119" t="s">
        <v>15354</v>
      </c>
      <c r="Q7784" s="126">
        <f>COUNTIF(N7784,'Service Line Inventory'!$AE$36)</f>
        <v>0</v>
      </c>
      <c r="W7784" s="125">
        <f t="shared" si="242"/>
        <v>0</v>
      </c>
      <c r="X7784" s="126" t="str">
        <f t="shared" si="243"/>
        <v/>
      </c>
    </row>
    <row r="7785" spans="14:24" x14ac:dyDescent="0.25">
      <c r="N7785" s="119" t="s">
        <v>54</v>
      </c>
      <c r="O7785" s="119" t="s">
        <v>15355</v>
      </c>
      <c r="P7785" s="119" t="s">
        <v>15356</v>
      </c>
      <c r="Q7785" s="126">
        <f>COUNTIF(N7785,'Service Line Inventory'!$AE$36)</f>
        <v>0</v>
      </c>
      <c r="W7785" s="125">
        <f t="shared" si="242"/>
        <v>0</v>
      </c>
      <c r="X7785" s="126" t="str">
        <f t="shared" si="243"/>
        <v/>
      </c>
    </row>
    <row r="7786" spans="14:24" x14ac:dyDescent="0.25">
      <c r="N7786" s="119" t="s">
        <v>54</v>
      </c>
      <c r="O7786" s="119" t="s">
        <v>15357</v>
      </c>
      <c r="P7786" s="119" t="s">
        <v>15358</v>
      </c>
      <c r="Q7786" s="126">
        <f>COUNTIF(N7786,'Service Line Inventory'!$AE$36)</f>
        <v>0</v>
      </c>
      <c r="W7786" s="125">
        <f t="shared" si="242"/>
        <v>0</v>
      </c>
      <c r="X7786" s="126" t="str">
        <f t="shared" si="243"/>
        <v/>
      </c>
    </row>
    <row r="7787" spans="14:24" x14ac:dyDescent="0.25">
      <c r="N7787" s="119" t="s">
        <v>54</v>
      </c>
      <c r="O7787" s="119" t="s">
        <v>15359</v>
      </c>
      <c r="P7787" s="119" t="s">
        <v>15360</v>
      </c>
      <c r="Q7787" s="126">
        <f>COUNTIF(N7787,'Service Line Inventory'!$AE$36)</f>
        <v>0</v>
      </c>
      <c r="W7787" s="125">
        <f t="shared" si="242"/>
        <v>0</v>
      </c>
      <c r="X7787" s="126" t="str">
        <f t="shared" si="243"/>
        <v/>
      </c>
    </row>
    <row r="7788" spans="14:24" x14ac:dyDescent="0.25">
      <c r="N7788" s="119" t="s">
        <v>54</v>
      </c>
      <c r="O7788" s="119" t="s">
        <v>15361</v>
      </c>
      <c r="P7788" s="119" t="s">
        <v>15362</v>
      </c>
      <c r="Q7788" s="126">
        <f>COUNTIF(N7788,'Service Line Inventory'!$AE$36)</f>
        <v>0</v>
      </c>
      <c r="W7788" s="125">
        <f t="shared" si="242"/>
        <v>0</v>
      </c>
      <c r="X7788" s="126" t="str">
        <f t="shared" si="243"/>
        <v/>
      </c>
    </row>
    <row r="7789" spans="14:24" x14ac:dyDescent="0.25">
      <c r="N7789" s="119" t="s">
        <v>54</v>
      </c>
      <c r="O7789" s="119" t="s">
        <v>15363</v>
      </c>
      <c r="P7789" s="119" t="s">
        <v>15364</v>
      </c>
      <c r="Q7789" s="126">
        <f>COUNTIF(N7789,'Service Line Inventory'!$AE$36)</f>
        <v>0</v>
      </c>
      <c r="W7789" s="125">
        <f t="shared" si="242"/>
        <v>0</v>
      </c>
      <c r="X7789" s="126" t="str">
        <f t="shared" si="243"/>
        <v/>
      </c>
    </row>
    <row r="7790" spans="14:24" x14ac:dyDescent="0.25">
      <c r="N7790" s="119" t="s">
        <v>54</v>
      </c>
      <c r="O7790" s="119" t="s">
        <v>15365</v>
      </c>
      <c r="P7790" s="119" t="s">
        <v>15366</v>
      </c>
      <c r="Q7790" s="126">
        <f>COUNTIF(N7790,'Service Line Inventory'!$AE$36)</f>
        <v>0</v>
      </c>
      <c r="W7790" s="125">
        <f t="shared" si="242"/>
        <v>0</v>
      </c>
      <c r="X7790" s="126" t="str">
        <f t="shared" si="243"/>
        <v/>
      </c>
    </row>
    <row r="7791" spans="14:24" x14ac:dyDescent="0.25">
      <c r="N7791" s="119" t="s">
        <v>54</v>
      </c>
      <c r="O7791" s="119" t="s">
        <v>15367</v>
      </c>
      <c r="P7791" s="119" t="s">
        <v>15368</v>
      </c>
      <c r="Q7791" s="126">
        <f>COUNTIF(N7791,'Service Line Inventory'!$AE$36)</f>
        <v>0</v>
      </c>
      <c r="W7791" s="125">
        <f t="shared" si="242"/>
        <v>0</v>
      </c>
      <c r="X7791" s="126" t="str">
        <f t="shared" si="243"/>
        <v/>
      </c>
    </row>
    <row r="7792" spans="14:24" x14ac:dyDescent="0.25">
      <c r="N7792" s="119" t="s">
        <v>54</v>
      </c>
      <c r="O7792" s="119" t="s">
        <v>15369</v>
      </c>
      <c r="P7792" s="119" t="s">
        <v>15370</v>
      </c>
      <c r="Q7792" s="126">
        <f>COUNTIF(N7792,'Service Line Inventory'!$AE$36)</f>
        <v>0</v>
      </c>
      <c r="W7792" s="125">
        <f t="shared" si="242"/>
        <v>0</v>
      </c>
      <c r="X7792" s="126" t="str">
        <f t="shared" si="243"/>
        <v/>
      </c>
    </row>
    <row r="7793" spans="14:24" x14ac:dyDescent="0.25">
      <c r="N7793" s="119" t="s">
        <v>54</v>
      </c>
      <c r="O7793" s="119" t="s">
        <v>15371</v>
      </c>
      <c r="P7793" s="119" t="s">
        <v>15372</v>
      </c>
      <c r="Q7793" s="126">
        <f>COUNTIF(N7793,'Service Line Inventory'!$AE$36)</f>
        <v>0</v>
      </c>
      <c r="W7793" s="125">
        <f t="shared" si="242"/>
        <v>0</v>
      </c>
      <c r="X7793" s="126" t="str">
        <f t="shared" si="243"/>
        <v/>
      </c>
    </row>
    <row r="7794" spans="14:24" x14ac:dyDescent="0.25">
      <c r="N7794" s="119" t="s">
        <v>54</v>
      </c>
      <c r="O7794" s="119" t="s">
        <v>15373</v>
      </c>
      <c r="P7794" s="119" t="s">
        <v>15374</v>
      </c>
      <c r="Q7794" s="126">
        <f>COUNTIF(N7794,'Service Line Inventory'!$AE$36)</f>
        <v>0</v>
      </c>
      <c r="W7794" s="125">
        <f t="shared" si="242"/>
        <v>0</v>
      </c>
      <c r="X7794" s="126" t="str">
        <f t="shared" si="243"/>
        <v/>
      </c>
    </row>
    <row r="7795" spans="14:24" x14ac:dyDescent="0.25">
      <c r="N7795" s="119" t="s">
        <v>54</v>
      </c>
      <c r="O7795" s="119" t="s">
        <v>15375</v>
      </c>
      <c r="P7795" s="119" t="s">
        <v>15376</v>
      </c>
      <c r="Q7795" s="126">
        <f>COUNTIF(N7795,'Service Line Inventory'!$AE$36)</f>
        <v>0</v>
      </c>
      <c r="W7795" s="125">
        <f t="shared" si="242"/>
        <v>0</v>
      </c>
      <c r="X7795" s="126" t="str">
        <f t="shared" si="243"/>
        <v/>
      </c>
    </row>
    <row r="7796" spans="14:24" x14ac:dyDescent="0.25">
      <c r="N7796" s="119" t="s">
        <v>54</v>
      </c>
      <c r="O7796" s="119" t="s">
        <v>15377</v>
      </c>
      <c r="P7796" s="119" t="s">
        <v>15378</v>
      </c>
      <c r="Q7796" s="126">
        <f>COUNTIF(N7796,'Service Line Inventory'!$AE$36)</f>
        <v>0</v>
      </c>
      <c r="W7796" s="125">
        <f t="shared" si="242"/>
        <v>0</v>
      </c>
      <c r="X7796" s="126" t="str">
        <f t="shared" si="243"/>
        <v/>
      </c>
    </row>
    <row r="7797" spans="14:24" x14ac:dyDescent="0.25">
      <c r="N7797" s="119" t="s">
        <v>54</v>
      </c>
      <c r="O7797" s="119" t="s">
        <v>15379</v>
      </c>
      <c r="P7797" s="119" t="s">
        <v>15380</v>
      </c>
      <c r="Q7797" s="126">
        <f>COUNTIF(N7797,'Service Line Inventory'!$AE$36)</f>
        <v>0</v>
      </c>
      <c r="W7797" s="125">
        <f t="shared" si="242"/>
        <v>0</v>
      </c>
      <c r="X7797" s="126" t="str">
        <f t="shared" si="243"/>
        <v/>
      </c>
    </row>
    <row r="7798" spans="14:24" x14ac:dyDescent="0.25">
      <c r="N7798" s="119" t="s">
        <v>54</v>
      </c>
      <c r="O7798" s="119" t="s">
        <v>15381</v>
      </c>
      <c r="P7798" s="119" t="s">
        <v>15382</v>
      </c>
      <c r="Q7798" s="126">
        <f>COUNTIF(N7798,'Service Line Inventory'!$AE$36)</f>
        <v>0</v>
      </c>
      <c r="W7798" s="125">
        <f t="shared" si="242"/>
        <v>0</v>
      </c>
      <c r="X7798" s="126" t="str">
        <f t="shared" si="243"/>
        <v/>
      </c>
    </row>
    <row r="7799" spans="14:24" x14ac:dyDescent="0.25">
      <c r="N7799" s="119" t="s">
        <v>54</v>
      </c>
      <c r="O7799" s="119" t="s">
        <v>15383</v>
      </c>
      <c r="P7799" s="119" t="s">
        <v>15384</v>
      </c>
      <c r="Q7799" s="126">
        <f>COUNTIF(N7799,'Service Line Inventory'!$AE$36)</f>
        <v>0</v>
      </c>
      <c r="W7799" s="125">
        <f t="shared" si="242"/>
        <v>0</v>
      </c>
      <c r="X7799" s="126" t="str">
        <f t="shared" si="243"/>
        <v/>
      </c>
    </row>
    <row r="7800" spans="14:24" x14ac:dyDescent="0.25">
      <c r="N7800" s="119" t="s">
        <v>54</v>
      </c>
      <c r="O7800" s="119" t="s">
        <v>15385</v>
      </c>
      <c r="P7800" s="119" t="s">
        <v>15386</v>
      </c>
      <c r="Q7800" s="126">
        <f>COUNTIF(N7800,'Service Line Inventory'!$AE$36)</f>
        <v>0</v>
      </c>
      <c r="W7800" s="125">
        <f t="shared" si="242"/>
        <v>0</v>
      </c>
      <c r="X7800" s="126" t="str">
        <f t="shared" si="243"/>
        <v/>
      </c>
    </row>
    <row r="7801" spans="14:24" x14ac:dyDescent="0.25">
      <c r="N7801" s="119" t="s">
        <v>54</v>
      </c>
      <c r="O7801" s="119" t="s">
        <v>15387</v>
      </c>
      <c r="P7801" s="119" t="s">
        <v>15388</v>
      </c>
      <c r="Q7801" s="126">
        <f>COUNTIF(N7801,'Service Line Inventory'!$AE$36)</f>
        <v>0</v>
      </c>
      <c r="W7801" s="125">
        <f t="shared" si="242"/>
        <v>0</v>
      </c>
      <c r="X7801" s="126" t="str">
        <f t="shared" si="243"/>
        <v/>
      </c>
    </row>
    <row r="7802" spans="14:24" x14ac:dyDescent="0.25">
      <c r="N7802" s="119" t="s">
        <v>54</v>
      </c>
      <c r="O7802" s="119" t="s">
        <v>15389</v>
      </c>
      <c r="P7802" s="119" t="s">
        <v>15390</v>
      </c>
      <c r="Q7802" s="126">
        <f>COUNTIF(N7802,'Service Line Inventory'!$AE$36)</f>
        <v>0</v>
      </c>
      <c r="W7802" s="125">
        <f t="shared" si="242"/>
        <v>0</v>
      </c>
      <c r="X7802" s="126" t="str">
        <f t="shared" si="243"/>
        <v/>
      </c>
    </row>
    <row r="7803" spans="14:24" x14ac:dyDescent="0.25">
      <c r="N7803" s="119" t="s">
        <v>54</v>
      </c>
      <c r="O7803" s="119" t="s">
        <v>15391</v>
      </c>
      <c r="P7803" s="119" t="s">
        <v>15392</v>
      </c>
      <c r="Q7803" s="126">
        <f>COUNTIF(N7803,'Service Line Inventory'!$AE$36)</f>
        <v>0</v>
      </c>
      <c r="W7803" s="125">
        <f t="shared" si="242"/>
        <v>0</v>
      </c>
      <c r="X7803" s="126" t="str">
        <f t="shared" si="243"/>
        <v/>
      </c>
    </row>
    <row r="7804" spans="14:24" x14ac:dyDescent="0.25">
      <c r="N7804" s="119" t="s">
        <v>54</v>
      </c>
      <c r="O7804" s="119" t="s">
        <v>15393</v>
      </c>
      <c r="P7804" s="119" t="s">
        <v>15394</v>
      </c>
      <c r="Q7804" s="126">
        <f>COUNTIF(N7804,'Service Line Inventory'!$AE$36)</f>
        <v>0</v>
      </c>
      <c r="W7804" s="125">
        <f t="shared" si="242"/>
        <v>0</v>
      </c>
      <c r="X7804" s="126" t="str">
        <f t="shared" si="243"/>
        <v/>
      </c>
    </row>
    <row r="7805" spans="14:24" x14ac:dyDescent="0.25">
      <c r="N7805" s="119" t="s">
        <v>54</v>
      </c>
      <c r="O7805" s="119" t="s">
        <v>15395</v>
      </c>
      <c r="P7805" s="119" t="s">
        <v>15396</v>
      </c>
      <c r="Q7805" s="126">
        <f>COUNTIF(N7805,'Service Line Inventory'!$AE$36)</f>
        <v>0</v>
      </c>
      <c r="W7805" s="125">
        <f t="shared" si="242"/>
        <v>0</v>
      </c>
      <c r="X7805" s="126" t="str">
        <f t="shared" si="243"/>
        <v/>
      </c>
    </row>
    <row r="7806" spans="14:24" x14ac:dyDescent="0.25">
      <c r="N7806" s="119" t="s">
        <v>54</v>
      </c>
      <c r="O7806" s="119" t="s">
        <v>15397</v>
      </c>
      <c r="P7806" s="119" t="s">
        <v>15398</v>
      </c>
      <c r="Q7806" s="126">
        <f>COUNTIF(N7806,'Service Line Inventory'!$AE$36)</f>
        <v>0</v>
      </c>
      <c r="W7806" s="125">
        <f t="shared" si="242"/>
        <v>0</v>
      </c>
      <c r="X7806" s="126" t="str">
        <f t="shared" si="243"/>
        <v/>
      </c>
    </row>
    <row r="7807" spans="14:24" x14ac:dyDescent="0.25">
      <c r="N7807" s="119" t="s">
        <v>54</v>
      </c>
      <c r="O7807" s="119" t="s">
        <v>15399</v>
      </c>
      <c r="P7807" s="119" t="s">
        <v>15400</v>
      </c>
      <c r="Q7807" s="126">
        <f>COUNTIF(N7807,'Service Line Inventory'!$AE$36)</f>
        <v>0</v>
      </c>
      <c r="W7807" s="125">
        <f t="shared" si="242"/>
        <v>0</v>
      </c>
      <c r="X7807" s="126" t="str">
        <f t="shared" si="243"/>
        <v/>
      </c>
    </row>
    <row r="7808" spans="14:24" x14ac:dyDescent="0.25">
      <c r="N7808" s="119" t="s">
        <v>54</v>
      </c>
      <c r="O7808" s="119" t="s">
        <v>15401</v>
      </c>
      <c r="P7808" s="119" t="s">
        <v>15402</v>
      </c>
      <c r="Q7808" s="126">
        <f>COUNTIF(N7808,'Service Line Inventory'!$AE$36)</f>
        <v>0</v>
      </c>
      <c r="W7808" s="125">
        <f t="shared" si="242"/>
        <v>0</v>
      </c>
      <c r="X7808" s="126" t="str">
        <f t="shared" si="243"/>
        <v/>
      </c>
    </row>
    <row r="7809" spans="14:24" x14ac:dyDescent="0.25">
      <c r="N7809" s="119" t="s">
        <v>54</v>
      </c>
      <c r="O7809" s="119" t="s">
        <v>15403</v>
      </c>
      <c r="P7809" s="119" t="s">
        <v>15404</v>
      </c>
      <c r="Q7809" s="126">
        <f>COUNTIF(N7809,'Service Line Inventory'!$AE$36)</f>
        <v>0</v>
      </c>
      <c r="W7809" s="125">
        <f t="shared" ref="W7809:W7872" si="244">T7809</f>
        <v>0</v>
      </c>
      <c r="X7809" s="126" t="str">
        <f t="shared" ref="X7809:X7872" si="245">IF(W7809=0,"",W7809)</f>
        <v/>
      </c>
    </row>
    <row r="7810" spans="14:24" x14ac:dyDescent="0.25">
      <c r="N7810" s="119" t="s">
        <v>54</v>
      </c>
      <c r="O7810" s="119" t="s">
        <v>15405</v>
      </c>
      <c r="P7810" s="119" t="s">
        <v>15406</v>
      </c>
      <c r="Q7810" s="126">
        <f>COUNTIF(N7810,'Service Line Inventory'!$AE$36)</f>
        <v>0</v>
      </c>
      <c r="W7810" s="125">
        <f t="shared" si="244"/>
        <v>0</v>
      </c>
      <c r="X7810" s="126" t="str">
        <f t="shared" si="245"/>
        <v/>
      </c>
    </row>
    <row r="7811" spans="14:24" x14ac:dyDescent="0.25">
      <c r="N7811" s="119" t="s">
        <v>54</v>
      </c>
      <c r="O7811" s="119" t="s">
        <v>15407</v>
      </c>
      <c r="P7811" s="119" t="s">
        <v>15408</v>
      </c>
      <c r="Q7811" s="126">
        <f>COUNTIF(N7811,'Service Line Inventory'!$AE$36)</f>
        <v>0</v>
      </c>
      <c r="W7811" s="125">
        <f t="shared" si="244"/>
        <v>0</v>
      </c>
      <c r="X7811" s="126" t="str">
        <f t="shared" si="245"/>
        <v/>
      </c>
    </row>
    <row r="7812" spans="14:24" x14ac:dyDescent="0.25">
      <c r="N7812" s="119" t="s">
        <v>54</v>
      </c>
      <c r="O7812" s="119" t="s">
        <v>15409</v>
      </c>
      <c r="P7812" s="119" t="s">
        <v>15410</v>
      </c>
      <c r="Q7812" s="126">
        <f>COUNTIF(N7812,'Service Line Inventory'!$AE$36)</f>
        <v>0</v>
      </c>
      <c r="W7812" s="125">
        <f t="shared" si="244"/>
        <v>0</v>
      </c>
      <c r="X7812" s="126" t="str">
        <f t="shared" si="245"/>
        <v/>
      </c>
    </row>
    <row r="7813" spans="14:24" x14ac:dyDescent="0.25">
      <c r="N7813" s="119" t="s">
        <v>54</v>
      </c>
      <c r="O7813" s="119" t="s">
        <v>15411</v>
      </c>
      <c r="P7813" s="119" t="s">
        <v>15412</v>
      </c>
      <c r="Q7813" s="126">
        <f>COUNTIF(N7813,'Service Line Inventory'!$AE$36)</f>
        <v>0</v>
      </c>
      <c r="W7813" s="125">
        <f t="shared" si="244"/>
        <v>0</v>
      </c>
      <c r="X7813" s="126" t="str">
        <f t="shared" si="245"/>
        <v/>
      </c>
    </row>
    <row r="7814" spans="14:24" x14ac:dyDescent="0.25">
      <c r="N7814" s="119" t="s">
        <v>54</v>
      </c>
      <c r="O7814" s="119" t="s">
        <v>15413</v>
      </c>
      <c r="P7814" s="119" t="s">
        <v>15414</v>
      </c>
      <c r="Q7814" s="126">
        <f>COUNTIF(N7814,'Service Line Inventory'!$AE$36)</f>
        <v>0</v>
      </c>
      <c r="W7814" s="125">
        <f t="shared" si="244"/>
        <v>0</v>
      </c>
      <c r="X7814" s="126" t="str">
        <f t="shared" si="245"/>
        <v/>
      </c>
    </row>
    <row r="7815" spans="14:24" x14ac:dyDescent="0.25">
      <c r="N7815" s="119" t="s">
        <v>54</v>
      </c>
      <c r="O7815" s="119" t="s">
        <v>15415</v>
      </c>
      <c r="P7815" s="119" t="s">
        <v>15416</v>
      </c>
      <c r="Q7815" s="126">
        <f>COUNTIF(N7815,'Service Line Inventory'!$AE$36)</f>
        <v>0</v>
      </c>
      <c r="W7815" s="125">
        <f t="shared" si="244"/>
        <v>0</v>
      </c>
      <c r="X7815" s="126" t="str">
        <f t="shared" si="245"/>
        <v/>
      </c>
    </row>
    <row r="7816" spans="14:24" x14ac:dyDescent="0.25">
      <c r="N7816" s="119" t="s">
        <v>54</v>
      </c>
      <c r="O7816" s="119" t="s">
        <v>15417</v>
      </c>
      <c r="P7816" s="119" t="s">
        <v>15418</v>
      </c>
      <c r="Q7816" s="126">
        <f>COUNTIF(N7816,'Service Line Inventory'!$AE$36)</f>
        <v>0</v>
      </c>
      <c r="W7816" s="125">
        <f t="shared" si="244"/>
        <v>0</v>
      </c>
      <c r="X7816" s="126" t="str">
        <f t="shared" si="245"/>
        <v/>
      </c>
    </row>
    <row r="7817" spans="14:24" x14ac:dyDescent="0.25">
      <c r="N7817" s="119" t="s">
        <v>54</v>
      </c>
      <c r="O7817" s="119" t="s">
        <v>15419</v>
      </c>
      <c r="P7817" s="119" t="s">
        <v>15420</v>
      </c>
      <c r="Q7817" s="126">
        <f>COUNTIF(N7817,'Service Line Inventory'!$AE$36)</f>
        <v>0</v>
      </c>
      <c r="W7817" s="125">
        <f t="shared" si="244"/>
        <v>0</v>
      </c>
      <c r="X7817" s="126" t="str">
        <f t="shared" si="245"/>
        <v/>
      </c>
    </row>
    <row r="7818" spans="14:24" x14ac:dyDescent="0.25">
      <c r="N7818" s="119" t="s">
        <v>54</v>
      </c>
      <c r="O7818" s="119" t="s">
        <v>15421</v>
      </c>
      <c r="P7818" s="119" t="s">
        <v>15422</v>
      </c>
      <c r="Q7818" s="126">
        <f>COUNTIF(N7818,'Service Line Inventory'!$AE$36)</f>
        <v>0</v>
      </c>
      <c r="W7818" s="125">
        <f t="shared" si="244"/>
        <v>0</v>
      </c>
      <c r="X7818" s="126" t="str">
        <f t="shared" si="245"/>
        <v/>
      </c>
    </row>
    <row r="7819" spans="14:24" x14ac:dyDescent="0.25">
      <c r="N7819" s="119" t="s">
        <v>54</v>
      </c>
      <c r="O7819" s="119" t="s">
        <v>15423</v>
      </c>
      <c r="P7819" s="119" t="s">
        <v>15424</v>
      </c>
      <c r="Q7819" s="126">
        <f>COUNTIF(N7819,'Service Line Inventory'!$AE$36)</f>
        <v>0</v>
      </c>
      <c r="W7819" s="125">
        <f t="shared" si="244"/>
        <v>0</v>
      </c>
      <c r="X7819" s="126" t="str">
        <f t="shared" si="245"/>
        <v/>
      </c>
    </row>
    <row r="7820" spans="14:24" x14ac:dyDescent="0.25">
      <c r="N7820" s="119" t="s">
        <v>54</v>
      </c>
      <c r="O7820" s="119" t="s">
        <v>15425</v>
      </c>
      <c r="P7820" s="119" t="s">
        <v>15426</v>
      </c>
      <c r="Q7820" s="126">
        <f>COUNTIF(N7820,'Service Line Inventory'!$AE$36)</f>
        <v>0</v>
      </c>
      <c r="W7820" s="125">
        <f t="shared" si="244"/>
        <v>0</v>
      </c>
      <c r="X7820" s="126" t="str">
        <f t="shared" si="245"/>
        <v/>
      </c>
    </row>
    <row r="7821" spans="14:24" x14ac:dyDescent="0.25">
      <c r="N7821" s="119" t="s">
        <v>54</v>
      </c>
      <c r="O7821" s="119" t="s">
        <v>15427</v>
      </c>
      <c r="P7821" s="119" t="s">
        <v>15428</v>
      </c>
      <c r="Q7821" s="126">
        <f>COUNTIF(N7821,'Service Line Inventory'!$AE$36)</f>
        <v>0</v>
      </c>
      <c r="W7821" s="125">
        <f t="shared" si="244"/>
        <v>0</v>
      </c>
      <c r="X7821" s="126" t="str">
        <f t="shared" si="245"/>
        <v/>
      </c>
    </row>
    <row r="7822" spans="14:24" x14ac:dyDescent="0.25">
      <c r="N7822" s="119" t="s">
        <v>54</v>
      </c>
      <c r="O7822" s="119" t="s">
        <v>15429</v>
      </c>
      <c r="P7822" s="119" t="s">
        <v>15430</v>
      </c>
      <c r="Q7822" s="126">
        <f>COUNTIF(N7822,'Service Line Inventory'!$AE$36)</f>
        <v>0</v>
      </c>
      <c r="W7822" s="125">
        <f t="shared" si="244"/>
        <v>0</v>
      </c>
      <c r="X7822" s="126" t="str">
        <f t="shared" si="245"/>
        <v/>
      </c>
    </row>
    <row r="7823" spans="14:24" x14ac:dyDescent="0.25">
      <c r="N7823" s="119" t="s">
        <v>54</v>
      </c>
      <c r="O7823" s="119" t="s">
        <v>15431</v>
      </c>
      <c r="P7823" s="119" t="s">
        <v>15432</v>
      </c>
      <c r="Q7823" s="126">
        <f>COUNTIF(N7823,'Service Line Inventory'!$AE$36)</f>
        <v>0</v>
      </c>
      <c r="W7823" s="125">
        <f t="shared" si="244"/>
        <v>0</v>
      </c>
      <c r="X7823" s="126" t="str">
        <f t="shared" si="245"/>
        <v/>
      </c>
    </row>
    <row r="7824" spans="14:24" x14ac:dyDescent="0.25">
      <c r="N7824" s="119" t="s">
        <v>54</v>
      </c>
      <c r="O7824" s="119" t="s">
        <v>15433</v>
      </c>
      <c r="P7824" s="119" t="s">
        <v>15434</v>
      </c>
      <c r="Q7824" s="126">
        <f>COUNTIF(N7824,'Service Line Inventory'!$AE$36)</f>
        <v>0</v>
      </c>
      <c r="W7824" s="125">
        <f t="shared" si="244"/>
        <v>0</v>
      </c>
      <c r="X7824" s="126" t="str">
        <f t="shared" si="245"/>
        <v/>
      </c>
    </row>
    <row r="7825" spans="14:24" x14ac:dyDescent="0.25">
      <c r="N7825" s="119" t="s">
        <v>54</v>
      </c>
      <c r="O7825" s="119" t="s">
        <v>15435</v>
      </c>
      <c r="P7825" s="119" t="s">
        <v>15436</v>
      </c>
      <c r="Q7825" s="126">
        <f>COUNTIF(N7825,'Service Line Inventory'!$AE$36)</f>
        <v>0</v>
      </c>
      <c r="W7825" s="125">
        <f t="shared" si="244"/>
        <v>0</v>
      </c>
      <c r="X7825" s="126" t="str">
        <f t="shared" si="245"/>
        <v/>
      </c>
    </row>
    <row r="7826" spans="14:24" x14ac:dyDescent="0.25">
      <c r="N7826" s="119" t="s">
        <v>54</v>
      </c>
      <c r="O7826" s="119" t="s">
        <v>15437</v>
      </c>
      <c r="P7826" s="119" t="s">
        <v>15438</v>
      </c>
      <c r="Q7826" s="126">
        <f>COUNTIF(N7826,'Service Line Inventory'!$AE$36)</f>
        <v>0</v>
      </c>
      <c r="W7826" s="125">
        <f t="shared" si="244"/>
        <v>0</v>
      </c>
      <c r="X7826" s="126" t="str">
        <f t="shared" si="245"/>
        <v/>
      </c>
    </row>
    <row r="7827" spans="14:24" x14ac:dyDescent="0.25">
      <c r="N7827" s="119" t="s">
        <v>54</v>
      </c>
      <c r="O7827" s="119" t="s">
        <v>15439</v>
      </c>
      <c r="P7827" s="119" t="s">
        <v>15440</v>
      </c>
      <c r="Q7827" s="126">
        <f>COUNTIF(N7827,'Service Line Inventory'!$AE$36)</f>
        <v>0</v>
      </c>
      <c r="W7827" s="125">
        <f t="shared" si="244"/>
        <v>0</v>
      </c>
      <c r="X7827" s="126" t="str">
        <f t="shared" si="245"/>
        <v/>
      </c>
    </row>
    <row r="7828" spans="14:24" x14ac:dyDescent="0.25">
      <c r="N7828" s="119" t="s">
        <v>54</v>
      </c>
      <c r="O7828" s="119" t="s">
        <v>15441</v>
      </c>
      <c r="P7828" s="119" t="s">
        <v>15442</v>
      </c>
      <c r="Q7828" s="126">
        <f>COUNTIF(N7828,'Service Line Inventory'!$AE$36)</f>
        <v>0</v>
      </c>
      <c r="W7828" s="125">
        <f t="shared" si="244"/>
        <v>0</v>
      </c>
      <c r="X7828" s="126" t="str">
        <f t="shared" si="245"/>
        <v/>
      </c>
    </row>
    <row r="7829" spans="14:24" x14ac:dyDescent="0.25">
      <c r="N7829" s="119" t="s">
        <v>54</v>
      </c>
      <c r="O7829" s="119" t="s">
        <v>15443</v>
      </c>
      <c r="P7829" s="119" t="s">
        <v>15444</v>
      </c>
      <c r="Q7829" s="126">
        <f>COUNTIF(N7829,'Service Line Inventory'!$AE$36)</f>
        <v>0</v>
      </c>
      <c r="W7829" s="125">
        <f t="shared" si="244"/>
        <v>0</v>
      </c>
      <c r="X7829" s="126" t="str">
        <f t="shared" si="245"/>
        <v/>
      </c>
    </row>
    <row r="7830" spans="14:24" x14ac:dyDescent="0.25">
      <c r="N7830" s="119" t="s">
        <v>54</v>
      </c>
      <c r="O7830" s="119" t="s">
        <v>15445</v>
      </c>
      <c r="P7830" s="119" t="s">
        <v>15446</v>
      </c>
      <c r="Q7830" s="126">
        <f>COUNTIF(N7830,'Service Line Inventory'!$AE$36)</f>
        <v>0</v>
      </c>
      <c r="W7830" s="125">
        <f t="shared" si="244"/>
        <v>0</v>
      </c>
      <c r="X7830" s="126" t="str">
        <f t="shared" si="245"/>
        <v/>
      </c>
    </row>
    <row r="7831" spans="14:24" x14ac:dyDescent="0.25">
      <c r="N7831" s="119" t="s">
        <v>54</v>
      </c>
      <c r="O7831" s="119" t="s">
        <v>15447</v>
      </c>
      <c r="P7831" s="119" t="s">
        <v>15448</v>
      </c>
      <c r="Q7831" s="126">
        <f>COUNTIF(N7831,'Service Line Inventory'!$AE$36)</f>
        <v>0</v>
      </c>
      <c r="W7831" s="125">
        <f t="shared" si="244"/>
        <v>0</v>
      </c>
      <c r="X7831" s="126" t="str">
        <f t="shared" si="245"/>
        <v/>
      </c>
    </row>
    <row r="7832" spans="14:24" x14ac:dyDescent="0.25">
      <c r="N7832" s="119" t="s">
        <v>54</v>
      </c>
      <c r="O7832" s="119" t="s">
        <v>15449</v>
      </c>
      <c r="P7832" s="119" t="s">
        <v>15450</v>
      </c>
      <c r="Q7832" s="126">
        <f>COUNTIF(N7832,'Service Line Inventory'!$AE$36)</f>
        <v>0</v>
      </c>
      <c r="W7832" s="125">
        <f t="shared" si="244"/>
        <v>0</v>
      </c>
      <c r="X7832" s="126" t="str">
        <f t="shared" si="245"/>
        <v/>
      </c>
    </row>
    <row r="7833" spans="14:24" x14ac:dyDescent="0.25">
      <c r="N7833" s="119" t="s">
        <v>54</v>
      </c>
      <c r="O7833" s="119" t="s">
        <v>15451</v>
      </c>
      <c r="P7833" s="119" t="s">
        <v>15452</v>
      </c>
      <c r="Q7833" s="126">
        <f>COUNTIF(N7833,'Service Line Inventory'!$AE$36)</f>
        <v>0</v>
      </c>
      <c r="W7833" s="125">
        <f t="shared" si="244"/>
        <v>0</v>
      </c>
      <c r="X7833" s="126" t="str">
        <f t="shared" si="245"/>
        <v/>
      </c>
    </row>
    <row r="7834" spans="14:24" x14ac:dyDescent="0.25">
      <c r="N7834" s="119" t="s">
        <v>54</v>
      </c>
      <c r="O7834" s="119" t="s">
        <v>15453</v>
      </c>
      <c r="P7834" s="119" t="s">
        <v>15454</v>
      </c>
      <c r="Q7834" s="126">
        <f>COUNTIF(N7834,'Service Line Inventory'!$AE$36)</f>
        <v>0</v>
      </c>
      <c r="W7834" s="125">
        <f t="shared" si="244"/>
        <v>0</v>
      </c>
      <c r="X7834" s="126" t="str">
        <f t="shared" si="245"/>
        <v/>
      </c>
    </row>
    <row r="7835" spans="14:24" x14ac:dyDescent="0.25">
      <c r="N7835" s="119" t="s">
        <v>54</v>
      </c>
      <c r="O7835" s="119" t="s">
        <v>15455</v>
      </c>
      <c r="P7835" s="119" t="s">
        <v>15456</v>
      </c>
      <c r="Q7835" s="126">
        <f>COUNTIF(N7835,'Service Line Inventory'!$AE$36)</f>
        <v>0</v>
      </c>
      <c r="W7835" s="125">
        <f t="shared" si="244"/>
        <v>0</v>
      </c>
      <c r="X7835" s="126" t="str">
        <f t="shared" si="245"/>
        <v/>
      </c>
    </row>
    <row r="7836" spans="14:24" x14ac:dyDescent="0.25">
      <c r="N7836" s="119" t="s">
        <v>54</v>
      </c>
      <c r="O7836" s="119" t="s">
        <v>15457</v>
      </c>
      <c r="P7836" s="119" t="s">
        <v>15458</v>
      </c>
      <c r="Q7836" s="126">
        <f>COUNTIF(N7836,'Service Line Inventory'!$AE$36)</f>
        <v>0</v>
      </c>
      <c r="W7836" s="125">
        <f t="shared" si="244"/>
        <v>0</v>
      </c>
      <c r="X7836" s="126" t="str">
        <f t="shared" si="245"/>
        <v/>
      </c>
    </row>
    <row r="7837" spans="14:24" x14ac:dyDescent="0.25">
      <c r="N7837" s="119" t="s">
        <v>54</v>
      </c>
      <c r="O7837" s="119" t="s">
        <v>15459</v>
      </c>
      <c r="P7837" s="119" t="s">
        <v>15460</v>
      </c>
      <c r="Q7837" s="126">
        <f>COUNTIF(N7837,'Service Line Inventory'!$AE$36)</f>
        <v>0</v>
      </c>
      <c r="W7837" s="125">
        <f t="shared" si="244"/>
        <v>0</v>
      </c>
      <c r="X7837" s="126" t="str">
        <f t="shared" si="245"/>
        <v/>
      </c>
    </row>
    <row r="7838" spans="14:24" x14ac:dyDescent="0.25">
      <c r="N7838" s="119" t="s">
        <v>54</v>
      </c>
      <c r="O7838" s="119" t="s">
        <v>15461</v>
      </c>
      <c r="P7838" s="119" t="s">
        <v>15462</v>
      </c>
      <c r="Q7838" s="126">
        <f>COUNTIF(N7838,'Service Line Inventory'!$AE$36)</f>
        <v>0</v>
      </c>
      <c r="W7838" s="125">
        <f t="shared" si="244"/>
        <v>0</v>
      </c>
      <c r="X7838" s="126" t="str">
        <f t="shared" si="245"/>
        <v/>
      </c>
    </row>
    <row r="7839" spans="14:24" x14ac:dyDescent="0.25">
      <c r="N7839" s="119" t="s">
        <v>54</v>
      </c>
      <c r="O7839" s="119" t="s">
        <v>15463</v>
      </c>
      <c r="P7839" s="119" t="s">
        <v>15464</v>
      </c>
      <c r="Q7839" s="126">
        <f>COUNTIF(N7839,'Service Line Inventory'!$AE$36)</f>
        <v>0</v>
      </c>
      <c r="W7839" s="125">
        <f t="shared" si="244"/>
        <v>0</v>
      </c>
      <c r="X7839" s="126" t="str">
        <f t="shared" si="245"/>
        <v/>
      </c>
    </row>
    <row r="7840" spans="14:24" x14ac:dyDescent="0.25">
      <c r="N7840" s="119" t="s">
        <v>54</v>
      </c>
      <c r="O7840" s="119" t="s">
        <v>15465</v>
      </c>
      <c r="P7840" s="119" t="s">
        <v>15466</v>
      </c>
      <c r="Q7840" s="126">
        <f>COUNTIF(N7840,'Service Line Inventory'!$AE$36)</f>
        <v>0</v>
      </c>
      <c r="W7840" s="125">
        <f t="shared" si="244"/>
        <v>0</v>
      </c>
      <c r="X7840" s="126" t="str">
        <f t="shared" si="245"/>
        <v/>
      </c>
    </row>
    <row r="7841" spans="14:24" x14ac:dyDescent="0.25">
      <c r="N7841" s="119" t="s">
        <v>54</v>
      </c>
      <c r="O7841" s="119" t="s">
        <v>15467</v>
      </c>
      <c r="P7841" s="119" t="s">
        <v>15468</v>
      </c>
      <c r="Q7841" s="126">
        <f>COUNTIF(N7841,'Service Line Inventory'!$AE$36)</f>
        <v>0</v>
      </c>
      <c r="W7841" s="125">
        <f t="shared" si="244"/>
        <v>0</v>
      </c>
      <c r="X7841" s="126" t="str">
        <f t="shared" si="245"/>
        <v/>
      </c>
    </row>
    <row r="7842" spans="14:24" x14ac:dyDescent="0.25">
      <c r="N7842" s="119" t="s">
        <v>54</v>
      </c>
      <c r="O7842" s="119" t="s">
        <v>15469</v>
      </c>
      <c r="P7842" s="119" t="s">
        <v>15470</v>
      </c>
      <c r="Q7842" s="126">
        <f>COUNTIF(N7842,'Service Line Inventory'!$AE$36)</f>
        <v>0</v>
      </c>
      <c r="W7842" s="125">
        <f t="shared" si="244"/>
        <v>0</v>
      </c>
      <c r="X7842" s="126" t="str">
        <f t="shared" si="245"/>
        <v/>
      </c>
    </row>
    <row r="7843" spans="14:24" x14ac:dyDescent="0.25">
      <c r="N7843" s="119" t="s">
        <v>54</v>
      </c>
      <c r="O7843" s="119" t="s">
        <v>15471</v>
      </c>
      <c r="P7843" s="119" t="s">
        <v>15472</v>
      </c>
      <c r="Q7843" s="126">
        <f>COUNTIF(N7843,'Service Line Inventory'!$AE$36)</f>
        <v>0</v>
      </c>
      <c r="W7843" s="125">
        <f t="shared" si="244"/>
        <v>0</v>
      </c>
      <c r="X7843" s="126" t="str">
        <f t="shared" si="245"/>
        <v/>
      </c>
    </row>
    <row r="7844" spans="14:24" x14ac:dyDescent="0.25">
      <c r="N7844" s="119" t="s">
        <v>54</v>
      </c>
      <c r="O7844" s="119" t="s">
        <v>15473</v>
      </c>
      <c r="P7844" s="119" t="s">
        <v>15474</v>
      </c>
      <c r="Q7844" s="126">
        <f>COUNTIF(N7844,'Service Line Inventory'!$AE$36)</f>
        <v>0</v>
      </c>
      <c r="W7844" s="125">
        <f t="shared" si="244"/>
        <v>0</v>
      </c>
      <c r="X7844" s="126" t="str">
        <f t="shared" si="245"/>
        <v/>
      </c>
    </row>
    <row r="7845" spans="14:24" x14ac:dyDescent="0.25">
      <c r="N7845" s="119" t="s">
        <v>54</v>
      </c>
      <c r="O7845" s="119" t="s">
        <v>15475</v>
      </c>
      <c r="P7845" s="119" t="s">
        <v>15476</v>
      </c>
      <c r="Q7845" s="126">
        <f>COUNTIF(N7845,'Service Line Inventory'!$AE$36)</f>
        <v>0</v>
      </c>
      <c r="W7845" s="125">
        <f t="shared" si="244"/>
        <v>0</v>
      </c>
      <c r="X7845" s="126" t="str">
        <f t="shared" si="245"/>
        <v/>
      </c>
    </row>
    <row r="7846" spans="14:24" x14ac:dyDescent="0.25">
      <c r="N7846" s="119" t="s">
        <v>54</v>
      </c>
      <c r="O7846" s="119" t="s">
        <v>15477</v>
      </c>
      <c r="P7846" s="119" t="s">
        <v>15478</v>
      </c>
      <c r="Q7846" s="126">
        <f>COUNTIF(N7846,'Service Line Inventory'!$AE$36)</f>
        <v>0</v>
      </c>
      <c r="W7846" s="125">
        <f t="shared" si="244"/>
        <v>0</v>
      </c>
      <c r="X7846" s="126" t="str">
        <f t="shared" si="245"/>
        <v/>
      </c>
    </row>
    <row r="7847" spans="14:24" x14ac:dyDescent="0.25">
      <c r="N7847" s="119" t="s">
        <v>54</v>
      </c>
      <c r="O7847" s="119" t="s">
        <v>15479</v>
      </c>
      <c r="P7847" s="119" t="s">
        <v>15480</v>
      </c>
      <c r="Q7847" s="126">
        <f>COUNTIF(N7847,'Service Line Inventory'!$AE$36)</f>
        <v>0</v>
      </c>
      <c r="W7847" s="125">
        <f t="shared" si="244"/>
        <v>0</v>
      </c>
      <c r="X7847" s="126" t="str">
        <f t="shared" si="245"/>
        <v/>
      </c>
    </row>
    <row r="7848" spans="14:24" x14ac:dyDescent="0.25">
      <c r="N7848" s="119" t="s">
        <v>54</v>
      </c>
      <c r="O7848" s="119" t="s">
        <v>15481</v>
      </c>
      <c r="P7848" s="119" t="s">
        <v>15482</v>
      </c>
      <c r="Q7848" s="126">
        <f>COUNTIF(N7848,'Service Line Inventory'!$AE$36)</f>
        <v>0</v>
      </c>
      <c r="W7848" s="125">
        <f t="shared" si="244"/>
        <v>0</v>
      </c>
      <c r="X7848" s="126" t="str">
        <f t="shared" si="245"/>
        <v/>
      </c>
    </row>
    <row r="7849" spans="14:24" x14ac:dyDescent="0.25">
      <c r="N7849" s="119" t="s">
        <v>54</v>
      </c>
      <c r="O7849" s="119" t="s">
        <v>15483</v>
      </c>
      <c r="P7849" s="119" t="s">
        <v>15484</v>
      </c>
      <c r="Q7849" s="126">
        <f>COUNTIF(N7849,'Service Line Inventory'!$AE$36)</f>
        <v>0</v>
      </c>
      <c r="W7849" s="125">
        <f t="shared" si="244"/>
        <v>0</v>
      </c>
      <c r="X7849" s="126" t="str">
        <f t="shared" si="245"/>
        <v/>
      </c>
    </row>
    <row r="7850" spans="14:24" x14ac:dyDescent="0.25">
      <c r="N7850" s="119" t="s">
        <v>54</v>
      </c>
      <c r="O7850" s="119" t="s">
        <v>15485</v>
      </c>
      <c r="P7850" s="119" t="s">
        <v>15486</v>
      </c>
      <c r="Q7850" s="126">
        <f>COUNTIF(N7850,'Service Line Inventory'!$AE$36)</f>
        <v>0</v>
      </c>
      <c r="W7850" s="125">
        <f t="shared" si="244"/>
        <v>0</v>
      </c>
      <c r="X7850" s="126" t="str">
        <f t="shared" si="245"/>
        <v/>
      </c>
    </row>
    <row r="7851" spans="14:24" x14ac:dyDescent="0.25">
      <c r="N7851" s="119" t="s">
        <v>54</v>
      </c>
      <c r="O7851" s="119" t="s">
        <v>15487</v>
      </c>
      <c r="P7851" s="119" t="s">
        <v>15488</v>
      </c>
      <c r="Q7851" s="126">
        <f>COUNTIF(N7851,'Service Line Inventory'!$AE$36)</f>
        <v>0</v>
      </c>
      <c r="W7851" s="125">
        <f t="shared" si="244"/>
        <v>0</v>
      </c>
      <c r="X7851" s="126" t="str">
        <f t="shared" si="245"/>
        <v/>
      </c>
    </row>
    <row r="7852" spans="14:24" x14ac:dyDescent="0.25">
      <c r="N7852" s="119" t="s">
        <v>54</v>
      </c>
      <c r="O7852" s="119" t="s">
        <v>15489</v>
      </c>
      <c r="P7852" s="119" t="s">
        <v>15490</v>
      </c>
      <c r="Q7852" s="126">
        <f>COUNTIF(N7852,'Service Line Inventory'!$AE$36)</f>
        <v>0</v>
      </c>
      <c r="W7852" s="125">
        <f t="shared" si="244"/>
        <v>0</v>
      </c>
      <c r="X7852" s="126" t="str">
        <f t="shared" si="245"/>
        <v/>
      </c>
    </row>
    <row r="7853" spans="14:24" x14ac:dyDescent="0.25">
      <c r="N7853" s="119" t="s">
        <v>54</v>
      </c>
      <c r="O7853" s="119" t="s">
        <v>15491</v>
      </c>
      <c r="P7853" s="119" t="s">
        <v>15492</v>
      </c>
      <c r="Q7853" s="126">
        <f>COUNTIF(N7853,'Service Line Inventory'!$AE$36)</f>
        <v>0</v>
      </c>
      <c r="W7853" s="125">
        <f t="shared" si="244"/>
        <v>0</v>
      </c>
      <c r="X7853" s="126" t="str">
        <f t="shared" si="245"/>
        <v/>
      </c>
    </row>
    <row r="7854" spans="14:24" x14ac:dyDescent="0.25">
      <c r="N7854" s="119" t="s">
        <v>54</v>
      </c>
      <c r="O7854" s="119" t="s">
        <v>15493</v>
      </c>
      <c r="P7854" s="119" t="s">
        <v>15494</v>
      </c>
      <c r="Q7854" s="126">
        <f>COUNTIF(N7854,'Service Line Inventory'!$AE$36)</f>
        <v>0</v>
      </c>
      <c r="W7854" s="125">
        <f t="shared" si="244"/>
        <v>0</v>
      </c>
      <c r="X7854" s="126" t="str">
        <f t="shared" si="245"/>
        <v/>
      </c>
    </row>
    <row r="7855" spans="14:24" x14ac:dyDescent="0.25">
      <c r="N7855" s="119" t="s">
        <v>54</v>
      </c>
      <c r="O7855" s="119" t="s">
        <v>15495</v>
      </c>
      <c r="Q7855" s="126">
        <f>COUNTIF(N7855,'Service Line Inventory'!$AE$36)</f>
        <v>0</v>
      </c>
      <c r="W7855" s="125">
        <f t="shared" si="244"/>
        <v>0</v>
      </c>
      <c r="X7855" s="126" t="str">
        <f t="shared" si="245"/>
        <v/>
      </c>
    </row>
    <row r="7856" spans="14:24" x14ac:dyDescent="0.25">
      <c r="N7856" s="119" t="s">
        <v>54</v>
      </c>
      <c r="O7856" s="119" t="s">
        <v>15496</v>
      </c>
      <c r="P7856" s="119" t="s">
        <v>15497</v>
      </c>
      <c r="Q7856" s="126">
        <f>COUNTIF(N7856,'Service Line Inventory'!$AE$36)</f>
        <v>0</v>
      </c>
      <c r="W7856" s="125">
        <f t="shared" si="244"/>
        <v>0</v>
      </c>
      <c r="X7856" s="126" t="str">
        <f t="shared" si="245"/>
        <v/>
      </c>
    </row>
    <row r="7857" spans="14:24" x14ac:dyDescent="0.25">
      <c r="N7857" s="119" t="s">
        <v>54</v>
      </c>
      <c r="O7857" s="119" t="s">
        <v>15498</v>
      </c>
      <c r="P7857" s="119" t="s">
        <v>3900</v>
      </c>
      <c r="Q7857" s="126">
        <f>COUNTIF(N7857,'Service Line Inventory'!$AE$36)</f>
        <v>0</v>
      </c>
      <c r="W7857" s="125">
        <f t="shared" si="244"/>
        <v>0</v>
      </c>
      <c r="X7857" s="126" t="str">
        <f t="shared" si="245"/>
        <v/>
      </c>
    </row>
    <row r="7858" spans="14:24" x14ac:dyDescent="0.25">
      <c r="N7858" s="119" t="s">
        <v>54</v>
      </c>
      <c r="O7858" s="119" t="s">
        <v>15499</v>
      </c>
      <c r="P7858" s="119" t="s">
        <v>15500</v>
      </c>
      <c r="Q7858" s="126">
        <f>COUNTIF(N7858,'Service Line Inventory'!$AE$36)</f>
        <v>0</v>
      </c>
      <c r="W7858" s="125">
        <f t="shared" si="244"/>
        <v>0</v>
      </c>
      <c r="X7858" s="126" t="str">
        <f t="shared" si="245"/>
        <v/>
      </c>
    </row>
    <row r="7859" spans="14:24" x14ac:dyDescent="0.25">
      <c r="N7859" s="119" t="s">
        <v>54</v>
      </c>
      <c r="O7859" s="119" t="s">
        <v>15501</v>
      </c>
      <c r="P7859" s="119" t="s">
        <v>15502</v>
      </c>
      <c r="Q7859" s="126">
        <f>COUNTIF(N7859,'Service Line Inventory'!$AE$36)</f>
        <v>0</v>
      </c>
      <c r="W7859" s="125">
        <f t="shared" si="244"/>
        <v>0</v>
      </c>
      <c r="X7859" s="126" t="str">
        <f t="shared" si="245"/>
        <v/>
      </c>
    </row>
    <row r="7860" spans="14:24" x14ac:dyDescent="0.25">
      <c r="N7860" s="119" t="s">
        <v>54</v>
      </c>
      <c r="O7860" s="119" t="s">
        <v>15503</v>
      </c>
      <c r="P7860" s="119" t="s">
        <v>15504</v>
      </c>
      <c r="Q7860" s="126">
        <f>COUNTIF(N7860,'Service Line Inventory'!$AE$36)</f>
        <v>0</v>
      </c>
      <c r="W7860" s="125">
        <f t="shared" si="244"/>
        <v>0</v>
      </c>
      <c r="X7860" s="126" t="str">
        <f t="shared" si="245"/>
        <v/>
      </c>
    </row>
    <row r="7861" spans="14:24" x14ac:dyDescent="0.25">
      <c r="N7861" s="119" t="s">
        <v>54</v>
      </c>
      <c r="O7861" s="119" t="s">
        <v>15505</v>
      </c>
      <c r="P7861" s="119" t="s">
        <v>15506</v>
      </c>
      <c r="Q7861" s="126">
        <f>COUNTIF(N7861,'Service Line Inventory'!$AE$36)</f>
        <v>0</v>
      </c>
      <c r="W7861" s="125">
        <f t="shared" si="244"/>
        <v>0</v>
      </c>
      <c r="X7861" s="126" t="str">
        <f t="shared" si="245"/>
        <v/>
      </c>
    </row>
    <row r="7862" spans="14:24" x14ac:dyDescent="0.25">
      <c r="N7862" s="119" t="s">
        <v>54</v>
      </c>
      <c r="O7862" s="119" t="s">
        <v>15507</v>
      </c>
      <c r="P7862" s="119" t="s">
        <v>15508</v>
      </c>
      <c r="Q7862" s="126">
        <f>COUNTIF(N7862,'Service Line Inventory'!$AE$36)</f>
        <v>0</v>
      </c>
      <c r="W7862" s="125">
        <f t="shared" si="244"/>
        <v>0</v>
      </c>
      <c r="X7862" s="126" t="str">
        <f t="shared" si="245"/>
        <v/>
      </c>
    </row>
    <row r="7863" spans="14:24" x14ac:dyDescent="0.25">
      <c r="N7863" s="119" t="s">
        <v>54</v>
      </c>
      <c r="O7863" s="119" t="s">
        <v>15509</v>
      </c>
      <c r="P7863" s="119" t="s">
        <v>15510</v>
      </c>
      <c r="Q7863" s="126">
        <f>COUNTIF(N7863,'Service Line Inventory'!$AE$36)</f>
        <v>0</v>
      </c>
      <c r="W7863" s="125">
        <f t="shared" si="244"/>
        <v>0</v>
      </c>
      <c r="X7863" s="126" t="str">
        <f t="shared" si="245"/>
        <v/>
      </c>
    </row>
    <row r="7864" spans="14:24" x14ac:dyDescent="0.25">
      <c r="N7864" s="119" t="s">
        <v>54</v>
      </c>
      <c r="O7864" s="119" t="s">
        <v>15511</v>
      </c>
      <c r="P7864" s="119" t="s">
        <v>15512</v>
      </c>
      <c r="Q7864" s="126">
        <f>COUNTIF(N7864,'Service Line Inventory'!$AE$36)</f>
        <v>0</v>
      </c>
      <c r="W7864" s="125">
        <f t="shared" si="244"/>
        <v>0</v>
      </c>
      <c r="X7864" s="126" t="str">
        <f t="shared" si="245"/>
        <v/>
      </c>
    </row>
    <row r="7865" spans="14:24" x14ac:dyDescent="0.25">
      <c r="N7865" s="119" t="s">
        <v>54</v>
      </c>
      <c r="O7865" s="119" t="s">
        <v>15513</v>
      </c>
      <c r="P7865" s="119" t="s">
        <v>15514</v>
      </c>
      <c r="Q7865" s="126">
        <f>COUNTIF(N7865,'Service Line Inventory'!$AE$36)</f>
        <v>0</v>
      </c>
      <c r="W7865" s="125">
        <f t="shared" si="244"/>
        <v>0</v>
      </c>
      <c r="X7865" s="126" t="str">
        <f t="shared" si="245"/>
        <v/>
      </c>
    </row>
    <row r="7866" spans="14:24" x14ac:dyDescent="0.25">
      <c r="N7866" s="119" t="s">
        <v>54</v>
      </c>
      <c r="O7866" s="119" t="s">
        <v>15515</v>
      </c>
      <c r="P7866" s="119" t="s">
        <v>15516</v>
      </c>
      <c r="Q7866" s="126">
        <f>COUNTIF(N7866,'Service Line Inventory'!$AE$36)</f>
        <v>0</v>
      </c>
      <c r="W7866" s="125">
        <f t="shared" si="244"/>
        <v>0</v>
      </c>
      <c r="X7866" s="126" t="str">
        <f t="shared" si="245"/>
        <v/>
      </c>
    </row>
    <row r="7867" spans="14:24" x14ac:dyDescent="0.25">
      <c r="N7867" s="119" t="s">
        <v>54</v>
      </c>
      <c r="O7867" s="119" t="s">
        <v>15517</v>
      </c>
      <c r="P7867" s="119" t="s">
        <v>15518</v>
      </c>
      <c r="Q7867" s="126">
        <f>COUNTIF(N7867,'Service Line Inventory'!$AE$36)</f>
        <v>0</v>
      </c>
      <c r="W7867" s="125">
        <f t="shared" si="244"/>
        <v>0</v>
      </c>
      <c r="X7867" s="126" t="str">
        <f t="shared" si="245"/>
        <v/>
      </c>
    </row>
    <row r="7868" spans="14:24" x14ac:dyDescent="0.25">
      <c r="N7868" s="119" t="s">
        <v>54</v>
      </c>
      <c r="O7868" s="119" t="s">
        <v>15519</v>
      </c>
      <c r="P7868" s="119" t="s">
        <v>15520</v>
      </c>
      <c r="Q7868" s="126">
        <f>COUNTIF(N7868,'Service Line Inventory'!$AE$36)</f>
        <v>0</v>
      </c>
      <c r="W7868" s="125">
        <f t="shared" si="244"/>
        <v>0</v>
      </c>
      <c r="X7868" s="126" t="str">
        <f t="shared" si="245"/>
        <v/>
      </c>
    </row>
    <row r="7869" spans="14:24" x14ac:dyDescent="0.25">
      <c r="N7869" s="119" t="s">
        <v>54</v>
      </c>
      <c r="O7869" s="119" t="s">
        <v>15521</v>
      </c>
      <c r="P7869" s="119" t="s">
        <v>15522</v>
      </c>
      <c r="Q7869" s="126">
        <f>COUNTIF(N7869,'Service Line Inventory'!$AE$36)</f>
        <v>0</v>
      </c>
      <c r="W7869" s="125">
        <f t="shared" si="244"/>
        <v>0</v>
      </c>
      <c r="X7869" s="126" t="str">
        <f t="shared" si="245"/>
        <v/>
      </c>
    </row>
    <row r="7870" spans="14:24" x14ac:dyDescent="0.25">
      <c r="N7870" s="119" t="s">
        <v>54</v>
      </c>
      <c r="O7870" s="119" t="s">
        <v>15523</v>
      </c>
      <c r="P7870" s="119" t="s">
        <v>15524</v>
      </c>
      <c r="Q7870" s="126">
        <f>COUNTIF(N7870,'Service Line Inventory'!$AE$36)</f>
        <v>0</v>
      </c>
      <c r="W7870" s="125">
        <f t="shared" si="244"/>
        <v>0</v>
      </c>
      <c r="X7870" s="126" t="str">
        <f t="shared" si="245"/>
        <v/>
      </c>
    </row>
    <row r="7871" spans="14:24" x14ac:dyDescent="0.25">
      <c r="N7871" s="119" t="s">
        <v>54</v>
      </c>
      <c r="O7871" s="119" t="s">
        <v>15525</v>
      </c>
      <c r="P7871" s="119" t="s">
        <v>15526</v>
      </c>
      <c r="Q7871" s="126">
        <f>COUNTIF(N7871,'Service Line Inventory'!$AE$36)</f>
        <v>0</v>
      </c>
      <c r="W7871" s="125">
        <f t="shared" si="244"/>
        <v>0</v>
      </c>
      <c r="X7871" s="126" t="str">
        <f t="shared" si="245"/>
        <v/>
      </c>
    </row>
    <row r="7872" spans="14:24" x14ac:dyDescent="0.25">
      <c r="N7872" s="119" t="s">
        <v>54</v>
      </c>
      <c r="O7872" s="119" t="s">
        <v>15527</v>
      </c>
      <c r="P7872" s="119" t="s">
        <v>15528</v>
      </c>
      <c r="Q7872" s="126">
        <f>COUNTIF(N7872,'Service Line Inventory'!$AE$36)</f>
        <v>0</v>
      </c>
      <c r="W7872" s="125">
        <f t="shared" si="244"/>
        <v>0</v>
      </c>
      <c r="X7872" s="126" t="str">
        <f t="shared" si="245"/>
        <v/>
      </c>
    </row>
    <row r="7873" spans="14:24" x14ac:dyDescent="0.25">
      <c r="N7873" s="119" t="s">
        <v>54</v>
      </c>
      <c r="O7873" s="119" t="s">
        <v>15529</v>
      </c>
      <c r="P7873" s="119" t="s">
        <v>15530</v>
      </c>
      <c r="Q7873" s="126">
        <f>COUNTIF(N7873,'Service Line Inventory'!$AE$36)</f>
        <v>0</v>
      </c>
      <c r="W7873" s="125">
        <f t="shared" ref="W7873:W7936" si="246">T7873</f>
        <v>0</v>
      </c>
      <c r="X7873" s="126" t="str">
        <f t="shared" ref="X7873:X7936" si="247">IF(W7873=0,"",W7873)</f>
        <v/>
      </c>
    </row>
    <row r="7874" spans="14:24" x14ac:dyDescent="0.25">
      <c r="N7874" s="119" t="s">
        <v>54</v>
      </c>
      <c r="O7874" s="119" t="s">
        <v>15531</v>
      </c>
      <c r="P7874" s="119" t="s">
        <v>15532</v>
      </c>
      <c r="Q7874" s="126">
        <f>COUNTIF(N7874,'Service Line Inventory'!$AE$36)</f>
        <v>0</v>
      </c>
      <c r="W7874" s="125">
        <f t="shared" si="246"/>
        <v>0</v>
      </c>
      <c r="X7874" s="126" t="str">
        <f t="shared" si="247"/>
        <v/>
      </c>
    </row>
    <row r="7875" spans="14:24" x14ac:dyDescent="0.25">
      <c r="N7875" s="119" t="s">
        <v>54</v>
      </c>
      <c r="O7875" s="119" t="s">
        <v>15533</v>
      </c>
      <c r="P7875" s="119" t="s">
        <v>15534</v>
      </c>
      <c r="Q7875" s="126">
        <f>COUNTIF(N7875,'Service Line Inventory'!$AE$36)</f>
        <v>0</v>
      </c>
      <c r="W7875" s="125">
        <f t="shared" si="246"/>
        <v>0</v>
      </c>
      <c r="X7875" s="126" t="str">
        <f t="shared" si="247"/>
        <v/>
      </c>
    </row>
    <row r="7876" spans="14:24" x14ac:dyDescent="0.25">
      <c r="N7876" s="119" t="s">
        <v>54</v>
      </c>
      <c r="O7876" s="119" t="s">
        <v>15535</v>
      </c>
      <c r="P7876" s="119" t="s">
        <v>15536</v>
      </c>
      <c r="Q7876" s="126">
        <f>COUNTIF(N7876,'Service Line Inventory'!$AE$36)</f>
        <v>0</v>
      </c>
      <c r="W7876" s="125">
        <f t="shared" si="246"/>
        <v>0</v>
      </c>
      <c r="X7876" s="126" t="str">
        <f t="shared" si="247"/>
        <v/>
      </c>
    </row>
    <row r="7877" spans="14:24" x14ac:dyDescent="0.25">
      <c r="N7877" s="119" t="s">
        <v>54</v>
      </c>
      <c r="O7877" s="119" t="s">
        <v>15537</v>
      </c>
      <c r="P7877" s="119" t="s">
        <v>15538</v>
      </c>
      <c r="Q7877" s="126">
        <f>COUNTIF(N7877,'Service Line Inventory'!$AE$36)</f>
        <v>0</v>
      </c>
      <c r="W7877" s="125">
        <f t="shared" si="246"/>
        <v>0</v>
      </c>
      <c r="X7877" s="126" t="str">
        <f t="shared" si="247"/>
        <v/>
      </c>
    </row>
    <row r="7878" spans="14:24" x14ac:dyDescent="0.25">
      <c r="N7878" s="119" t="s">
        <v>54</v>
      </c>
      <c r="O7878" s="119" t="s">
        <v>15539</v>
      </c>
      <c r="P7878" s="119" t="s">
        <v>15540</v>
      </c>
      <c r="Q7878" s="126">
        <f>COUNTIF(N7878,'Service Line Inventory'!$AE$36)</f>
        <v>0</v>
      </c>
      <c r="W7878" s="125">
        <f t="shared" si="246"/>
        <v>0</v>
      </c>
      <c r="X7878" s="126" t="str">
        <f t="shared" si="247"/>
        <v/>
      </c>
    </row>
    <row r="7879" spans="14:24" x14ac:dyDescent="0.25">
      <c r="N7879" s="119" t="s">
        <v>54</v>
      </c>
      <c r="O7879" s="119" t="s">
        <v>15541</v>
      </c>
      <c r="P7879" s="119" t="s">
        <v>15542</v>
      </c>
      <c r="Q7879" s="126">
        <f>COUNTIF(N7879,'Service Line Inventory'!$AE$36)</f>
        <v>0</v>
      </c>
      <c r="W7879" s="125">
        <f t="shared" si="246"/>
        <v>0</v>
      </c>
      <c r="X7879" s="126" t="str">
        <f t="shared" si="247"/>
        <v/>
      </c>
    </row>
    <row r="7880" spans="14:24" x14ac:dyDescent="0.25">
      <c r="N7880" s="119" t="s">
        <v>54</v>
      </c>
      <c r="O7880" s="119" t="s">
        <v>15543</v>
      </c>
      <c r="P7880" s="119" t="s">
        <v>15544</v>
      </c>
      <c r="Q7880" s="126">
        <f>COUNTIF(N7880,'Service Line Inventory'!$AE$36)</f>
        <v>0</v>
      </c>
      <c r="W7880" s="125">
        <f t="shared" si="246"/>
        <v>0</v>
      </c>
      <c r="X7880" s="126" t="str">
        <f t="shared" si="247"/>
        <v/>
      </c>
    </row>
    <row r="7881" spans="14:24" x14ac:dyDescent="0.25">
      <c r="N7881" s="119" t="s">
        <v>54</v>
      </c>
      <c r="O7881" s="119" t="s">
        <v>15545</v>
      </c>
      <c r="P7881" s="119" t="s">
        <v>15546</v>
      </c>
      <c r="Q7881" s="126">
        <f>COUNTIF(N7881,'Service Line Inventory'!$AE$36)</f>
        <v>0</v>
      </c>
      <c r="W7881" s="125">
        <f t="shared" si="246"/>
        <v>0</v>
      </c>
      <c r="X7881" s="126" t="str">
        <f t="shared" si="247"/>
        <v/>
      </c>
    </row>
    <row r="7882" spans="14:24" x14ac:dyDescent="0.25">
      <c r="N7882" s="119" t="s">
        <v>54</v>
      </c>
      <c r="O7882" s="119" t="s">
        <v>15547</v>
      </c>
      <c r="P7882" s="119" t="s">
        <v>15548</v>
      </c>
      <c r="Q7882" s="126">
        <f>COUNTIF(N7882,'Service Line Inventory'!$AE$36)</f>
        <v>0</v>
      </c>
      <c r="W7882" s="125">
        <f t="shared" si="246"/>
        <v>0</v>
      </c>
      <c r="X7882" s="126" t="str">
        <f t="shared" si="247"/>
        <v/>
      </c>
    </row>
    <row r="7883" spans="14:24" x14ac:dyDescent="0.25">
      <c r="N7883" s="119" t="s">
        <v>54</v>
      </c>
      <c r="O7883" s="119" t="s">
        <v>15549</v>
      </c>
      <c r="P7883" s="119" t="s">
        <v>15550</v>
      </c>
      <c r="Q7883" s="126">
        <f>COUNTIF(N7883,'Service Line Inventory'!$AE$36)</f>
        <v>0</v>
      </c>
      <c r="W7883" s="125">
        <f t="shared" si="246"/>
        <v>0</v>
      </c>
      <c r="X7883" s="126" t="str">
        <f t="shared" si="247"/>
        <v/>
      </c>
    </row>
    <row r="7884" spans="14:24" x14ac:dyDescent="0.25">
      <c r="N7884" s="119" t="s">
        <v>54</v>
      </c>
      <c r="O7884" s="119" t="s">
        <v>15551</v>
      </c>
      <c r="P7884" s="119" t="s">
        <v>15552</v>
      </c>
      <c r="Q7884" s="126">
        <f>COUNTIF(N7884,'Service Line Inventory'!$AE$36)</f>
        <v>0</v>
      </c>
      <c r="W7884" s="125">
        <f t="shared" si="246"/>
        <v>0</v>
      </c>
      <c r="X7884" s="126" t="str">
        <f t="shared" si="247"/>
        <v/>
      </c>
    </row>
    <row r="7885" spans="14:24" x14ac:dyDescent="0.25">
      <c r="N7885" s="119" t="s">
        <v>54</v>
      </c>
      <c r="O7885" s="119" t="s">
        <v>15553</v>
      </c>
      <c r="P7885" s="119" t="s">
        <v>15554</v>
      </c>
      <c r="Q7885" s="126">
        <f>COUNTIF(N7885,'Service Line Inventory'!$AE$36)</f>
        <v>0</v>
      </c>
      <c r="W7885" s="125">
        <f t="shared" si="246"/>
        <v>0</v>
      </c>
      <c r="X7885" s="126" t="str">
        <f t="shared" si="247"/>
        <v/>
      </c>
    </row>
    <row r="7886" spans="14:24" x14ac:dyDescent="0.25">
      <c r="N7886" s="119" t="s">
        <v>54</v>
      </c>
      <c r="O7886" s="119" t="s">
        <v>15555</v>
      </c>
      <c r="P7886" s="119" t="s">
        <v>15556</v>
      </c>
      <c r="Q7886" s="126">
        <f>COUNTIF(N7886,'Service Line Inventory'!$AE$36)</f>
        <v>0</v>
      </c>
      <c r="W7886" s="125">
        <f t="shared" si="246"/>
        <v>0</v>
      </c>
      <c r="X7886" s="126" t="str">
        <f t="shared" si="247"/>
        <v/>
      </c>
    </row>
    <row r="7887" spans="14:24" x14ac:dyDescent="0.25">
      <c r="N7887" s="119" t="s">
        <v>54</v>
      </c>
      <c r="O7887" s="119" t="s">
        <v>15557</v>
      </c>
      <c r="P7887" s="119" t="s">
        <v>15558</v>
      </c>
      <c r="Q7887" s="126">
        <f>COUNTIF(N7887,'Service Line Inventory'!$AE$36)</f>
        <v>0</v>
      </c>
      <c r="W7887" s="125">
        <f t="shared" si="246"/>
        <v>0</v>
      </c>
      <c r="X7887" s="126" t="str">
        <f t="shared" si="247"/>
        <v/>
      </c>
    </row>
    <row r="7888" spans="14:24" x14ac:dyDescent="0.25">
      <c r="N7888" s="119" t="s">
        <v>54</v>
      </c>
      <c r="O7888" s="119" t="s">
        <v>15559</v>
      </c>
      <c r="P7888" s="119" t="s">
        <v>15560</v>
      </c>
      <c r="Q7888" s="126">
        <f>COUNTIF(N7888,'Service Line Inventory'!$AE$36)</f>
        <v>0</v>
      </c>
      <c r="W7888" s="125">
        <f t="shared" si="246"/>
        <v>0</v>
      </c>
      <c r="X7888" s="126" t="str">
        <f t="shared" si="247"/>
        <v/>
      </c>
    </row>
    <row r="7889" spans="14:24" x14ac:dyDescent="0.25">
      <c r="N7889" s="119" t="s">
        <v>54</v>
      </c>
      <c r="O7889" s="119" t="s">
        <v>15561</v>
      </c>
      <c r="P7889" s="119" t="s">
        <v>15562</v>
      </c>
      <c r="Q7889" s="126">
        <f>COUNTIF(N7889,'Service Line Inventory'!$AE$36)</f>
        <v>0</v>
      </c>
      <c r="W7889" s="125">
        <f t="shared" si="246"/>
        <v>0</v>
      </c>
      <c r="X7889" s="126" t="str">
        <f t="shared" si="247"/>
        <v/>
      </c>
    </row>
    <row r="7890" spans="14:24" x14ac:dyDescent="0.25">
      <c r="N7890" s="119" t="s">
        <v>54</v>
      </c>
      <c r="O7890" s="119" t="s">
        <v>15563</v>
      </c>
      <c r="P7890" s="119" t="s">
        <v>15564</v>
      </c>
      <c r="Q7890" s="126">
        <f>COUNTIF(N7890,'Service Line Inventory'!$AE$36)</f>
        <v>0</v>
      </c>
      <c r="W7890" s="125">
        <f t="shared" si="246"/>
        <v>0</v>
      </c>
      <c r="X7890" s="126" t="str">
        <f t="shared" si="247"/>
        <v/>
      </c>
    </row>
    <row r="7891" spans="14:24" x14ac:dyDescent="0.25">
      <c r="N7891" s="119" t="s">
        <v>54</v>
      </c>
      <c r="O7891" s="119" t="s">
        <v>15565</v>
      </c>
      <c r="P7891" s="119" t="s">
        <v>15566</v>
      </c>
      <c r="Q7891" s="126">
        <f>COUNTIF(N7891,'Service Line Inventory'!$AE$36)</f>
        <v>0</v>
      </c>
      <c r="W7891" s="125">
        <f t="shared" si="246"/>
        <v>0</v>
      </c>
      <c r="X7891" s="126" t="str">
        <f t="shared" si="247"/>
        <v/>
      </c>
    </row>
    <row r="7892" spans="14:24" x14ac:dyDescent="0.25">
      <c r="N7892" s="119" t="s">
        <v>54</v>
      </c>
      <c r="O7892" s="119" t="s">
        <v>15567</v>
      </c>
      <c r="P7892" s="119" t="s">
        <v>15568</v>
      </c>
      <c r="Q7892" s="126">
        <f>COUNTIF(N7892,'Service Line Inventory'!$AE$36)</f>
        <v>0</v>
      </c>
      <c r="W7892" s="125">
        <f t="shared" si="246"/>
        <v>0</v>
      </c>
      <c r="X7892" s="126" t="str">
        <f t="shared" si="247"/>
        <v/>
      </c>
    </row>
    <row r="7893" spans="14:24" x14ac:dyDescent="0.25">
      <c r="N7893" s="119" t="s">
        <v>54</v>
      </c>
      <c r="O7893" s="119" t="s">
        <v>15569</v>
      </c>
      <c r="P7893" s="119" t="s">
        <v>14859</v>
      </c>
      <c r="Q7893" s="126">
        <f>COUNTIF(N7893,'Service Line Inventory'!$AE$36)</f>
        <v>0</v>
      </c>
      <c r="W7893" s="125">
        <f t="shared" si="246"/>
        <v>0</v>
      </c>
      <c r="X7893" s="126" t="str">
        <f t="shared" si="247"/>
        <v/>
      </c>
    </row>
    <row r="7894" spans="14:24" x14ac:dyDescent="0.25">
      <c r="N7894" s="119" t="s">
        <v>54</v>
      </c>
      <c r="O7894" s="119" t="s">
        <v>15570</v>
      </c>
      <c r="P7894" s="119" t="s">
        <v>15571</v>
      </c>
      <c r="Q7894" s="126">
        <f>COUNTIF(N7894,'Service Line Inventory'!$AE$36)</f>
        <v>0</v>
      </c>
      <c r="W7894" s="125">
        <f t="shared" si="246"/>
        <v>0</v>
      </c>
      <c r="X7894" s="126" t="str">
        <f t="shared" si="247"/>
        <v/>
      </c>
    </row>
    <row r="7895" spans="14:24" x14ac:dyDescent="0.25">
      <c r="N7895" s="119" t="s">
        <v>54</v>
      </c>
      <c r="O7895" s="119" t="s">
        <v>15572</v>
      </c>
      <c r="P7895" s="119" t="s">
        <v>15573</v>
      </c>
      <c r="Q7895" s="126">
        <f>COUNTIF(N7895,'Service Line Inventory'!$AE$36)</f>
        <v>0</v>
      </c>
      <c r="W7895" s="125">
        <f t="shared" si="246"/>
        <v>0</v>
      </c>
      <c r="X7895" s="126" t="str">
        <f t="shared" si="247"/>
        <v/>
      </c>
    </row>
    <row r="7896" spans="14:24" x14ac:dyDescent="0.25">
      <c r="N7896" s="119" t="s">
        <v>54</v>
      </c>
      <c r="O7896" s="119" t="s">
        <v>15574</v>
      </c>
      <c r="P7896" s="119" t="s">
        <v>15575</v>
      </c>
      <c r="Q7896" s="126">
        <f>COUNTIF(N7896,'Service Line Inventory'!$AE$36)</f>
        <v>0</v>
      </c>
      <c r="W7896" s="125">
        <f t="shared" si="246"/>
        <v>0</v>
      </c>
      <c r="X7896" s="126" t="str">
        <f t="shared" si="247"/>
        <v/>
      </c>
    </row>
    <row r="7897" spans="14:24" x14ac:dyDescent="0.25">
      <c r="N7897" s="119" t="s">
        <v>54</v>
      </c>
      <c r="O7897" s="119" t="s">
        <v>15576</v>
      </c>
      <c r="P7897" s="119" t="s">
        <v>15577</v>
      </c>
      <c r="Q7897" s="126">
        <f>COUNTIF(N7897,'Service Line Inventory'!$AE$36)</f>
        <v>0</v>
      </c>
      <c r="W7897" s="125">
        <f t="shared" si="246"/>
        <v>0</v>
      </c>
      <c r="X7897" s="126" t="str">
        <f t="shared" si="247"/>
        <v/>
      </c>
    </row>
    <row r="7898" spans="14:24" x14ac:dyDescent="0.25">
      <c r="N7898" s="119" t="s">
        <v>54</v>
      </c>
      <c r="O7898" s="119" t="s">
        <v>15578</v>
      </c>
      <c r="P7898" s="119" t="s">
        <v>15579</v>
      </c>
      <c r="Q7898" s="126">
        <f>COUNTIF(N7898,'Service Line Inventory'!$AE$36)</f>
        <v>0</v>
      </c>
      <c r="W7898" s="125">
        <f t="shared" si="246"/>
        <v>0</v>
      </c>
      <c r="X7898" s="126" t="str">
        <f t="shared" si="247"/>
        <v/>
      </c>
    </row>
    <row r="7899" spans="14:24" x14ac:dyDescent="0.25">
      <c r="N7899" s="119" t="s">
        <v>54</v>
      </c>
      <c r="O7899" s="119" t="s">
        <v>15580</v>
      </c>
      <c r="P7899" s="119" t="s">
        <v>15581</v>
      </c>
      <c r="Q7899" s="126">
        <f>COUNTIF(N7899,'Service Line Inventory'!$AE$36)</f>
        <v>0</v>
      </c>
      <c r="W7899" s="125">
        <f t="shared" si="246"/>
        <v>0</v>
      </c>
      <c r="X7899" s="126" t="str">
        <f t="shared" si="247"/>
        <v/>
      </c>
    </row>
    <row r="7900" spans="14:24" x14ac:dyDescent="0.25">
      <c r="N7900" s="119" t="s">
        <v>54</v>
      </c>
      <c r="O7900" s="119" t="s">
        <v>15582</v>
      </c>
      <c r="P7900" s="119" t="s">
        <v>15583</v>
      </c>
      <c r="Q7900" s="126">
        <f>COUNTIF(N7900,'Service Line Inventory'!$AE$36)</f>
        <v>0</v>
      </c>
      <c r="W7900" s="125">
        <f t="shared" si="246"/>
        <v>0</v>
      </c>
      <c r="X7900" s="126" t="str">
        <f t="shared" si="247"/>
        <v/>
      </c>
    </row>
    <row r="7901" spans="14:24" x14ac:dyDescent="0.25">
      <c r="N7901" s="119" t="s">
        <v>54</v>
      </c>
      <c r="O7901" s="119" t="s">
        <v>15584</v>
      </c>
      <c r="P7901" s="119" t="s">
        <v>15585</v>
      </c>
      <c r="Q7901" s="126">
        <f>COUNTIF(N7901,'Service Line Inventory'!$AE$36)</f>
        <v>0</v>
      </c>
      <c r="W7901" s="125">
        <f t="shared" si="246"/>
        <v>0</v>
      </c>
      <c r="X7901" s="126" t="str">
        <f t="shared" si="247"/>
        <v/>
      </c>
    </row>
    <row r="7902" spans="14:24" x14ac:dyDescent="0.25">
      <c r="N7902" s="119" t="s">
        <v>54</v>
      </c>
      <c r="O7902" s="119" t="s">
        <v>15586</v>
      </c>
      <c r="P7902" s="119" t="s">
        <v>15587</v>
      </c>
      <c r="Q7902" s="126">
        <f>COUNTIF(N7902,'Service Line Inventory'!$AE$36)</f>
        <v>0</v>
      </c>
      <c r="W7902" s="125">
        <f t="shared" si="246"/>
        <v>0</v>
      </c>
      <c r="X7902" s="126" t="str">
        <f t="shared" si="247"/>
        <v/>
      </c>
    </row>
    <row r="7903" spans="14:24" x14ac:dyDescent="0.25">
      <c r="N7903" s="119" t="s">
        <v>54</v>
      </c>
      <c r="O7903" s="119" t="s">
        <v>15588</v>
      </c>
      <c r="P7903" s="119" t="s">
        <v>15589</v>
      </c>
      <c r="Q7903" s="126">
        <f>COUNTIF(N7903,'Service Line Inventory'!$AE$36)</f>
        <v>0</v>
      </c>
      <c r="W7903" s="125">
        <f t="shared" si="246"/>
        <v>0</v>
      </c>
      <c r="X7903" s="126" t="str">
        <f t="shared" si="247"/>
        <v/>
      </c>
    </row>
    <row r="7904" spans="14:24" x14ac:dyDescent="0.25">
      <c r="N7904" s="119" t="s">
        <v>54</v>
      </c>
      <c r="O7904" s="119" t="s">
        <v>15590</v>
      </c>
      <c r="P7904" s="119" t="s">
        <v>15591</v>
      </c>
      <c r="Q7904" s="126">
        <f>COUNTIF(N7904,'Service Line Inventory'!$AE$36)</f>
        <v>0</v>
      </c>
      <c r="W7904" s="125">
        <f t="shared" si="246"/>
        <v>0</v>
      </c>
      <c r="X7904" s="126" t="str">
        <f t="shared" si="247"/>
        <v/>
      </c>
    </row>
    <row r="7905" spans="14:24" x14ac:dyDescent="0.25">
      <c r="N7905" s="119" t="s">
        <v>54</v>
      </c>
      <c r="O7905" s="119" t="s">
        <v>15592</v>
      </c>
      <c r="P7905" s="119" t="s">
        <v>15593</v>
      </c>
      <c r="Q7905" s="126">
        <f>COUNTIF(N7905,'Service Line Inventory'!$AE$36)</f>
        <v>0</v>
      </c>
      <c r="W7905" s="125">
        <f t="shared" si="246"/>
        <v>0</v>
      </c>
      <c r="X7905" s="126" t="str">
        <f t="shared" si="247"/>
        <v/>
      </c>
    </row>
    <row r="7906" spans="14:24" x14ac:dyDescent="0.25">
      <c r="N7906" s="119" t="s">
        <v>54</v>
      </c>
      <c r="O7906" s="119" t="s">
        <v>15594</v>
      </c>
      <c r="P7906" s="119" t="s">
        <v>15595</v>
      </c>
      <c r="Q7906" s="126">
        <f>COUNTIF(N7906,'Service Line Inventory'!$AE$36)</f>
        <v>0</v>
      </c>
      <c r="W7906" s="125">
        <f t="shared" si="246"/>
        <v>0</v>
      </c>
      <c r="X7906" s="126" t="str">
        <f t="shared" si="247"/>
        <v/>
      </c>
    </row>
    <row r="7907" spans="14:24" x14ac:dyDescent="0.25">
      <c r="N7907" s="119" t="s">
        <v>54</v>
      </c>
      <c r="O7907" s="119" t="s">
        <v>15596</v>
      </c>
      <c r="P7907" s="119" t="s">
        <v>15597</v>
      </c>
      <c r="Q7907" s="126">
        <f>COUNTIF(N7907,'Service Line Inventory'!$AE$36)</f>
        <v>0</v>
      </c>
      <c r="W7907" s="125">
        <f t="shared" si="246"/>
        <v>0</v>
      </c>
      <c r="X7907" s="126" t="str">
        <f t="shared" si="247"/>
        <v/>
      </c>
    </row>
    <row r="7908" spans="14:24" x14ac:dyDescent="0.25">
      <c r="N7908" s="119" t="s">
        <v>54</v>
      </c>
      <c r="O7908" s="119" t="s">
        <v>15598</v>
      </c>
      <c r="P7908" s="119" t="s">
        <v>15599</v>
      </c>
      <c r="Q7908" s="126">
        <f>COUNTIF(N7908,'Service Line Inventory'!$AE$36)</f>
        <v>0</v>
      </c>
      <c r="W7908" s="125">
        <f t="shared" si="246"/>
        <v>0</v>
      </c>
      <c r="X7908" s="126" t="str">
        <f t="shared" si="247"/>
        <v/>
      </c>
    </row>
    <row r="7909" spans="14:24" x14ac:dyDescent="0.25">
      <c r="N7909" s="119" t="s">
        <v>54</v>
      </c>
      <c r="O7909" s="119" t="s">
        <v>15600</v>
      </c>
      <c r="P7909" s="119" t="s">
        <v>15601</v>
      </c>
      <c r="Q7909" s="126">
        <f>COUNTIF(N7909,'Service Line Inventory'!$AE$36)</f>
        <v>0</v>
      </c>
      <c r="W7909" s="125">
        <f t="shared" si="246"/>
        <v>0</v>
      </c>
      <c r="X7909" s="126" t="str">
        <f t="shared" si="247"/>
        <v/>
      </c>
    </row>
    <row r="7910" spans="14:24" x14ac:dyDescent="0.25">
      <c r="N7910" s="119" t="s">
        <v>54</v>
      </c>
      <c r="O7910" s="119" t="s">
        <v>15602</v>
      </c>
      <c r="P7910" s="119" t="s">
        <v>15603</v>
      </c>
      <c r="Q7910" s="126">
        <f>COUNTIF(N7910,'Service Line Inventory'!$AE$36)</f>
        <v>0</v>
      </c>
      <c r="W7910" s="125">
        <f t="shared" si="246"/>
        <v>0</v>
      </c>
      <c r="X7910" s="126" t="str">
        <f t="shared" si="247"/>
        <v/>
      </c>
    </row>
    <row r="7911" spans="14:24" x14ac:dyDescent="0.25">
      <c r="N7911" s="119" t="s">
        <v>54</v>
      </c>
      <c r="O7911" s="119" t="s">
        <v>15604</v>
      </c>
      <c r="P7911" s="119" t="s">
        <v>15605</v>
      </c>
      <c r="Q7911" s="126">
        <f>COUNTIF(N7911,'Service Line Inventory'!$AE$36)</f>
        <v>0</v>
      </c>
      <c r="W7911" s="125">
        <f t="shared" si="246"/>
        <v>0</v>
      </c>
      <c r="X7911" s="126" t="str">
        <f t="shared" si="247"/>
        <v/>
      </c>
    </row>
    <row r="7912" spans="14:24" x14ac:dyDescent="0.25">
      <c r="N7912" s="119" t="s">
        <v>54</v>
      </c>
      <c r="O7912" s="119" t="s">
        <v>15606</v>
      </c>
      <c r="P7912" s="119" t="s">
        <v>15607</v>
      </c>
      <c r="Q7912" s="126">
        <f>COUNTIF(N7912,'Service Line Inventory'!$AE$36)</f>
        <v>0</v>
      </c>
      <c r="W7912" s="125">
        <f t="shared" si="246"/>
        <v>0</v>
      </c>
      <c r="X7912" s="126" t="str">
        <f t="shared" si="247"/>
        <v/>
      </c>
    </row>
    <row r="7913" spans="14:24" x14ac:dyDescent="0.25">
      <c r="N7913" s="119" t="s">
        <v>54</v>
      </c>
      <c r="O7913" s="119" t="s">
        <v>15608</v>
      </c>
      <c r="P7913" s="119" t="s">
        <v>15609</v>
      </c>
      <c r="Q7913" s="126">
        <f>COUNTIF(N7913,'Service Line Inventory'!$AE$36)</f>
        <v>0</v>
      </c>
      <c r="W7913" s="125">
        <f t="shared" si="246"/>
        <v>0</v>
      </c>
      <c r="X7913" s="126" t="str">
        <f t="shared" si="247"/>
        <v/>
      </c>
    </row>
    <row r="7914" spans="14:24" x14ac:dyDescent="0.25">
      <c r="N7914" s="119" t="s">
        <v>54</v>
      </c>
      <c r="O7914" s="119" t="s">
        <v>15610</v>
      </c>
      <c r="P7914" s="119" t="s">
        <v>15611</v>
      </c>
      <c r="Q7914" s="126">
        <f>COUNTIF(N7914,'Service Line Inventory'!$AE$36)</f>
        <v>0</v>
      </c>
      <c r="W7914" s="125">
        <f t="shared" si="246"/>
        <v>0</v>
      </c>
      <c r="X7914" s="126" t="str">
        <f t="shared" si="247"/>
        <v/>
      </c>
    </row>
    <row r="7915" spans="14:24" x14ac:dyDescent="0.25">
      <c r="N7915" s="119" t="s">
        <v>54</v>
      </c>
      <c r="O7915" s="119" t="s">
        <v>15612</v>
      </c>
      <c r="P7915" s="119" t="s">
        <v>15613</v>
      </c>
      <c r="Q7915" s="126">
        <f>COUNTIF(N7915,'Service Line Inventory'!$AE$36)</f>
        <v>0</v>
      </c>
      <c r="W7915" s="125">
        <f t="shared" si="246"/>
        <v>0</v>
      </c>
      <c r="X7915" s="126" t="str">
        <f t="shared" si="247"/>
        <v/>
      </c>
    </row>
    <row r="7916" spans="14:24" x14ac:dyDescent="0.25">
      <c r="N7916" s="119" t="s">
        <v>54</v>
      </c>
      <c r="O7916" s="119" t="s">
        <v>15614</v>
      </c>
      <c r="P7916" s="119" t="s">
        <v>15615</v>
      </c>
      <c r="Q7916" s="126">
        <f>COUNTIF(N7916,'Service Line Inventory'!$AE$36)</f>
        <v>0</v>
      </c>
      <c r="W7916" s="125">
        <f t="shared" si="246"/>
        <v>0</v>
      </c>
      <c r="X7916" s="126" t="str">
        <f t="shared" si="247"/>
        <v/>
      </c>
    </row>
    <row r="7917" spans="14:24" x14ac:dyDescent="0.25">
      <c r="N7917" s="119" t="s">
        <v>54</v>
      </c>
      <c r="O7917" s="119" t="s">
        <v>15616</v>
      </c>
      <c r="P7917" s="119" t="s">
        <v>15617</v>
      </c>
      <c r="Q7917" s="126">
        <f>COUNTIF(N7917,'Service Line Inventory'!$AE$36)</f>
        <v>0</v>
      </c>
      <c r="W7917" s="125">
        <f t="shared" si="246"/>
        <v>0</v>
      </c>
      <c r="X7917" s="126" t="str">
        <f t="shared" si="247"/>
        <v/>
      </c>
    </row>
    <row r="7918" spans="14:24" x14ac:dyDescent="0.25">
      <c r="N7918" s="119" t="s">
        <v>54</v>
      </c>
      <c r="O7918" s="119" t="s">
        <v>15618</v>
      </c>
      <c r="P7918" s="119" t="s">
        <v>15619</v>
      </c>
      <c r="Q7918" s="126">
        <f>COUNTIF(N7918,'Service Line Inventory'!$AE$36)</f>
        <v>0</v>
      </c>
      <c r="W7918" s="125">
        <f t="shared" si="246"/>
        <v>0</v>
      </c>
      <c r="X7918" s="126" t="str">
        <f t="shared" si="247"/>
        <v/>
      </c>
    </row>
    <row r="7919" spans="14:24" x14ac:dyDescent="0.25">
      <c r="N7919" s="119" t="s">
        <v>54</v>
      </c>
      <c r="O7919" s="119" t="s">
        <v>15620</v>
      </c>
      <c r="P7919" s="119" t="s">
        <v>15621</v>
      </c>
      <c r="Q7919" s="126">
        <f>COUNTIF(N7919,'Service Line Inventory'!$AE$36)</f>
        <v>0</v>
      </c>
      <c r="W7919" s="125">
        <f t="shared" si="246"/>
        <v>0</v>
      </c>
      <c r="X7919" s="126" t="str">
        <f t="shared" si="247"/>
        <v/>
      </c>
    </row>
    <row r="7920" spans="14:24" x14ac:dyDescent="0.25">
      <c r="N7920" s="119" t="s">
        <v>54</v>
      </c>
      <c r="O7920" s="119" t="s">
        <v>15622</v>
      </c>
      <c r="P7920" s="119" t="s">
        <v>15623</v>
      </c>
      <c r="Q7920" s="126">
        <f>COUNTIF(N7920,'Service Line Inventory'!$AE$36)</f>
        <v>0</v>
      </c>
      <c r="W7920" s="125">
        <f t="shared" si="246"/>
        <v>0</v>
      </c>
      <c r="X7920" s="126" t="str">
        <f t="shared" si="247"/>
        <v/>
      </c>
    </row>
    <row r="7921" spans="14:24" x14ac:dyDescent="0.25">
      <c r="N7921" s="119" t="s">
        <v>54</v>
      </c>
      <c r="O7921" s="119" t="s">
        <v>15624</v>
      </c>
      <c r="P7921" s="119" t="s">
        <v>15625</v>
      </c>
      <c r="Q7921" s="126">
        <f>COUNTIF(N7921,'Service Line Inventory'!$AE$36)</f>
        <v>0</v>
      </c>
      <c r="W7921" s="125">
        <f t="shared" si="246"/>
        <v>0</v>
      </c>
      <c r="X7921" s="126" t="str">
        <f t="shared" si="247"/>
        <v/>
      </c>
    </row>
    <row r="7922" spans="14:24" x14ac:dyDescent="0.25">
      <c r="N7922" s="119" t="s">
        <v>54</v>
      </c>
      <c r="O7922" s="119" t="s">
        <v>15626</v>
      </c>
      <c r="P7922" s="119" t="s">
        <v>15627</v>
      </c>
      <c r="Q7922" s="126">
        <f>COUNTIF(N7922,'Service Line Inventory'!$AE$36)</f>
        <v>0</v>
      </c>
      <c r="W7922" s="125">
        <f t="shared" si="246"/>
        <v>0</v>
      </c>
      <c r="X7922" s="126" t="str">
        <f t="shared" si="247"/>
        <v/>
      </c>
    </row>
    <row r="7923" spans="14:24" x14ac:dyDescent="0.25">
      <c r="N7923" s="119" t="s">
        <v>54</v>
      </c>
      <c r="O7923" s="119" t="s">
        <v>15628</v>
      </c>
      <c r="P7923" s="119" t="s">
        <v>15629</v>
      </c>
      <c r="Q7923" s="126">
        <f>COUNTIF(N7923,'Service Line Inventory'!$AE$36)</f>
        <v>0</v>
      </c>
      <c r="W7923" s="125">
        <f t="shared" si="246"/>
        <v>0</v>
      </c>
      <c r="X7923" s="126" t="str">
        <f t="shared" si="247"/>
        <v/>
      </c>
    </row>
    <row r="7924" spans="14:24" x14ac:dyDescent="0.25">
      <c r="N7924" s="119" t="s">
        <v>54</v>
      </c>
      <c r="O7924" s="119" t="s">
        <v>15630</v>
      </c>
      <c r="P7924" s="119" t="s">
        <v>15631</v>
      </c>
      <c r="Q7924" s="126">
        <f>COUNTIF(N7924,'Service Line Inventory'!$AE$36)</f>
        <v>0</v>
      </c>
      <c r="W7924" s="125">
        <f t="shared" si="246"/>
        <v>0</v>
      </c>
      <c r="X7924" s="126" t="str">
        <f t="shared" si="247"/>
        <v/>
      </c>
    </row>
    <row r="7925" spans="14:24" x14ac:dyDescent="0.25">
      <c r="N7925" s="119" t="s">
        <v>54</v>
      </c>
      <c r="O7925" s="119" t="s">
        <v>15632</v>
      </c>
      <c r="P7925" s="119" t="s">
        <v>15633</v>
      </c>
      <c r="Q7925" s="126">
        <f>COUNTIF(N7925,'Service Line Inventory'!$AE$36)</f>
        <v>0</v>
      </c>
      <c r="W7925" s="125">
        <f t="shared" si="246"/>
        <v>0</v>
      </c>
      <c r="X7925" s="126" t="str">
        <f t="shared" si="247"/>
        <v/>
      </c>
    </row>
    <row r="7926" spans="14:24" x14ac:dyDescent="0.25">
      <c r="N7926" s="119" t="s">
        <v>54</v>
      </c>
      <c r="O7926" s="119" t="s">
        <v>15634</v>
      </c>
      <c r="P7926" s="119" t="s">
        <v>15635</v>
      </c>
      <c r="Q7926" s="126">
        <f>COUNTIF(N7926,'Service Line Inventory'!$AE$36)</f>
        <v>0</v>
      </c>
      <c r="W7926" s="125">
        <f t="shared" si="246"/>
        <v>0</v>
      </c>
      <c r="X7926" s="126" t="str">
        <f t="shared" si="247"/>
        <v/>
      </c>
    </row>
    <row r="7927" spans="14:24" x14ac:dyDescent="0.25">
      <c r="N7927" s="119" t="s">
        <v>54</v>
      </c>
      <c r="O7927" s="119" t="s">
        <v>15636</v>
      </c>
      <c r="P7927" s="119" t="s">
        <v>15637</v>
      </c>
      <c r="Q7927" s="126">
        <f>COUNTIF(N7927,'Service Line Inventory'!$AE$36)</f>
        <v>0</v>
      </c>
      <c r="W7927" s="125">
        <f t="shared" si="246"/>
        <v>0</v>
      </c>
      <c r="X7927" s="126" t="str">
        <f t="shared" si="247"/>
        <v/>
      </c>
    </row>
    <row r="7928" spans="14:24" x14ac:dyDescent="0.25">
      <c r="N7928" s="119" t="s">
        <v>54</v>
      </c>
      <c r="O7928" s="119" t="s">
        <v>15638</v>
      </c>
      <c r="P7928" s="119" t="s">
        <v>15639</v>
      </c>
      <c r="Q7928" s="126">
        <f>COUNTIF(N7928,'Service Line Inventory'!$AE$36)</f>
        <v>0</v>
      </c>
      <c r="W7928" s="125">
        <f t="shared" si="246"/>
        <v>0</v>
      </c>
      <c r="X7928" s="126" t="str">
        <f t="shared" si="247"/>
        <v/>
      </c>
    </row>
    <row r="7929" spans="14:24" x14ac:dyDescent="0.25">
      <c r="N7929" s="119" t="s">
        <v>54</v>
      </c>
      <c r="O7929" s="119" t="s">
        <v>15640</v>
      </c>
      <c r="P7929" s="119" t="s">
        <v>15641</v>
      </c>
      <c r="Q7929" s="126">
        <f>COUNTIF(N7929,'Service Line Inventory'!$AE$36)</f>
        <v>0</v>
      </c>
      <c r="W7929" s="125">
        <f t="shared" si="246"/>
        <v>0</v>
      </c>
      <c r="X7929" s="126" t="str">
        <f t="shared" si="247"/>
        <v/>
      </c>
    </row>
    <row r="7930" spans="14:24" x14ac:dyDescent="0.25">
      <c r="N7930" s="119" t="s">
        <v>54</v>
      </c>
      <c r="O7930" s="119" t="s">
        <v>15642</v>
      </c>
      <c r="P7930" s="119" t="s">
        <v>15643</v>
      </c>
      <c r="Q7930" s="126">
        <f>COUNTIF(N7930,'Service Line Inventory'!$AE$36)</f>
        <v>0</v>
      </c>
      <c r="W7930" s="125">
        <f t="shared" si="246"/>
        <v>0</v>
      </c>
      <c r="X7930" s="126" t="str">
        <f t="shared" si="247"/>
        <v/>
      </c>
    </row>
    <row r="7931" spans="14:24" x14ac:dyDescent="0.25">
      <c r="N7931" s="119" t="s">
        <v>54</v>
      </c>
      <c r="O7931" s="119" t="s">
        <v>15644</v>
      </c>
      <c r="P7931" s="119" t="s">
        <v>15645</v>
      </c>
      <c r="Q7931" s="126">
        <f>COUNTIF(N7931,'Service Line Inventory'!$AE$36)</f>
        <v>0</v>
      </c>
      <c r="W7931" s="125">
        <f t="shared" si="246"/>
        <v>0</v>
      </c>
      <c r="X7931" s="126" t="str">
        <f t="shared" si="247"/>
        <v/>
      </c>
    </row>
    <row r="7932" spans="14:24" x14ac:dyDescent="0.25">
      <c r="N7932" s="119" t="s">
        <v>54</v>
      </c>
      <c r="O7932" s="119" t="s">
        <v>15646</v>
      </c>
      <c r="P7932" s="119" t="s">
        <v>15647</v>
      </c>
      <c r="Q7932" s="126">
        <f>COUNTIF(N7932,'Service Line Inventory'!$AE$36)</f>
        <v>0</v>
      </c>
      <c r="W7932" s="125">
        <f t="shared" si="246"/>
        <v>0</v>
      </c>
      <c r="X7932" s="126" t="str">
        <f t="shared" si="247"/>
        <v/>
      </c>
    </row>
    <row r="7933" spans="14:24" x14ac:dyDescent="0.25">
      <c r="N7933" s="119" t="s">
        <v>54</v>
      </c>
      <c r="O7933" s="119" t="s">
        <v>15648</v>
      </c>
      <c r="P7933" s="119" t="s">
        <v>15649</v>
      </c>
      <c r="Q7933" s="126">
        <f>COUNTIF(N7933,'Service Line Inventory'!$AE$36)</f>
        <v>0</v>
      </c>
      <c r="W7933" s="125">
        <f t="shared" si="246"/>
        <v>0</v>
      </c>
      <c r="X7933" s="126" t="str">
        <f t="shared" si="247"/>
        <v/>
      </c>
    </row>
    <row r="7934" spans="14:24" x14ac:dyDescent="0.25">
      <c r="N7934" s="119" t="s">
        <v>54</v>
      </c>
      <c r="O7934" s="119" t="s">
        <v>15650</v>
      </c>
      <c r="P7934" s="119" t="s">
        <v>15651</v>
      </c>
      <c r="Q7934" s="126">
        <f>COUNTIF(N7934,'Service Line Inventory'!$AE$36)</f>
        <v>0</v>
      </c>
      <c r="W7934" s="125">
        <f t="shared" si="246"/>
        <v>0</v>
      </c>
      <c r="X7934" s="126" t="str">
        <f t="shared" si="247"/>
        <v/>
      </c>
    </row>
    <row r="7935" spans="14:24" x14ac:dyDescent="0.25">
      <c r="N7935" s="119" t="s">
        <v>54</v>
      </c>
      <c r="O7935" s="119" t="s">
        <v>15652</v>
      </c>
      <c r="P7935" s="119" t="s">
        <v>15653</v>
      </c>
      <c r="Q7935" s="126">
        <f>COUNTIF(N7935,'Service Line Inventory'!$AE$36)</f>
        <v>0</v>
      </c>
      <c r="W7935" s="125">
        <f t="shared" si="246"/>
        <v>0</v>
      </c>
      <c r="X7935" s="126" t="str">
        <f t="shared" si="247"/>
        <v/>
      </c>
    </row>
    <row r="7936" spans="14:24" x14ac:dyDescent="0.25">
      <c r="N7936" s="119" t="s">
        <v>54</v>
      </c>
      <c r="O7936" s="119" t="s">
        <v>15654</v>
      </c>
      <c r="P7936" s="119" t="s">
        <v>15655</v>
      </c>
      <c r="Q7936" s="126">
        <f>COUNTIF(N7936,'Service Line Inventory'!$AE$36)</f>
        <v>0</v>
      </c>
      <c r="W7936" s="125">
        <f t="shared" si="246"/>
        <v>0</v>
      </c>
      <c r="X7936" s="126" t="str">
        <f t="shared" si="247"/>
        <v/>
      </c>
    </row>
    <row r="7937" spans="14:24" x14ac:dyDescent="0.25">
      <c r="N7937" s="119" t="s">
        <v>54</v>
      </c>
      <c r="O7937" s="119" t="s">
        <v>15656</v>
      </c>
      <c r="P7937" s="119" t="s">
        <v>15657</v>
      </c>
      <c r="Q7937" s="126">
        <f>COUNTIF(N7937,'Service Line Inventory'!$AE$36)</f>
        <v>0</v>
      </c>
      <c r="W7937" s="125">
        <f t="shared" ref="W7937:W8000" si="248">T7937</f>
        <v>0</v>
      </c>
      <c r="X7937" s="126" t="str">
        <f t="shared" ref="X7937:X8000" si="249">IF(W7937=0,"",W7937)</f>
        <v/>
      </c>
    </row>
    <row r="7938" spans="14:24" x14ac:dyDescent="0.25">
      <c r="N7938" s="119" t="s">
        <v>54</v>
      </c>
      <c r="O7938" s="119" t="s">
        <v>15658</v>
      </c>
      <c r="P7938" s="119" t="s">
        <v>15659</v>
      </c>
      <c r="Q7938" s="126">
        <f>COUNTIF(N7938,'Service Line Inventory'!$AE$36)</f>
        <v>0</v>
      </c>
      <c r="W7938" s="125">
        <f t="shared" si="248"/>
        <v>0</v>
      </c>
      <c r="X7938" s="126" t="str">
        <f t="shared" si="249"/>
        <v/>
      </c>
    </row>
    <row r="7939" spans="14:24" x14ac:dyDescent="0.25">
      <c r="N7939" s="119" t="s">
        <v>54</v>
      </c>
      <c r="O7939" s="119" t="s">
        <v>15660</v>
      </c>
      <c r="P7939" s="119" t="s">
        <v>15661</v>
      </c>
      <c r="Q7939" s="126">
        <f>COUNTIF(N7939,'Service Line Inventory'!$AE$36)</f>
        <v>0</v>
      </c>
      <c r="W7939" s="125">
        <f t="shared" si="248"/>
        <v>0</v>
      </c>
      <c r="X7939" s="126" t="str">
        <f t="shared" si="249"/>
        <v/>
      </c>
    </row>
    <row r="7940" spans="14:24" x14ac:dyDescent="0.25">
      <c r="N7940" s="119" t="s">
        <v>54</v>
      </c>
      <c r="O7940" s="119" t="s">
        <v>15662</v>
      </c>
      <c r="P7940" s="119" t="s">
        <v>15663</v>
      </c>
      <c r="Q7940" s="126">
        <f>COUNTIF(N7940,'Service Line Inventory'!$AE$36)</f>
        <v>0</v>
      </c>
      <c r="W7940" s="125">
        <f t="shared" si="248"/>
        <v>0</v>
      </c>
      <c r="X7940" s="126" t="str">
        <f t="shared" si="249"/>
        <v/>
      </c>
    </row>
    <row r="7941" spans="14:24" x14ac:dyDescent="0.25">
      <c r="N7941" s="119" t="s">
        <v>54</v>
      </c>
      <c r="O7941" s="119" t="s">
        <v>15664</v>
      </c>
      <c r="P7941" s="119" t="s">
        <v>15665</v>
      </c>
      <c r="Q7941" s="126">
        <f>COUNTIF(N7941,'Service Line Inventory'!$AE$36)</f>
        <v>0</v>
      </c>
      <c r="W7941" s="125">
        <f t="shared" si="248"/>
        <v>0</v>
      </c>
      <c r="X7941" s="126" t="str">
        <f t="shared" si="249"/>
        <v/>
      </c>
    </row>
    <row r="7942" spans="14:24" x14ac:dyDescent="0.25">
      <c r="N7942" s="119" t="s">
        <v>54</v>
      </c>
      <c r="O7942" s="119" t="s">
        <v>15666</v>
      </c>
      <c r="P7942" s="119" t="s">
        <v>15667</v>
      </c>
      <c r="Q7942" s="126">
        <f>COUNTIF(N7942,'Service Line Inventory'!$AE$36)</f>
        <v>0</v>
      </c>
      <c r="W7942" s="125">
        <f t="shared" si="248"/>
        <v>0</v>
      </c>
      <c r="X7942" s="126" t="str">
        <f t="shared" si="249"/>
        <v/>
      </c>
    </row>
    <row r="7943" spans="14:24" x14ac:dyDescent="0.25">
      <c r="N7943" s="119" t="s">
        <v>54</v>
      </c>
      <c r="O7943" s="119" t="s">
        <v>15668</v>
      </c>
      <c r="P7943" s="119" t="s">
        <v>15669</v>
      </c>
      <c r="Q7943" s="126">
        <f>COUNTIF(N7943,'Service Line Inventory'!$AE$36)</f>
        <v>0</v>
      </c>
      <c r="W7943" s="125">
        <f t="shared" si="248"/>
        <v>0</v>
      </c>
      <c r="X7943" s="126" t="str">
        <f t="shared" si="249"/>
        <v/>
      </c>
    </row>
    <row r="7944" spans="14:24" x14ac:dyDescent="0.25">
      <c r="N7944" s="119" t="s">
        <v>54</v>
      </c>
      <c r="O7944" s="119" t="s">
        <v>15670</v>
      </c>
      <c r="P7944" s="119" t="s">
        <v>15671</v>
      </c>
      <c r="Q7944" s="126">
        <f>COUNTIF(N7944,'Service Line Inventory'!$AE$36)</f>
        <v>0</v>
      </c>
      <c r="W7944" s="125">
        <f t="shared" si="248"/>
        <v>0</v>
      </c>
      <c r="X7944" s="126" t="str">
        <f t="shared" si="249"/>
        <v/>
      </c>
    </row>
    <row r="7945" spans="14:24" x14ac:dyDescent="0.25">
      <c r="N7945" s="119" t="s">
        <v>54</v>
      </c>
      <c r="O7945" s="119" t="s">
        <v>15672</v>
      </c>
      <c r="P7945" s="119" t="s">
        <v>15673</v>
      </c>
      <c r="Q7945" s="126">
        <f>COUNTIF(N7945,'Service Line Inventory'!$AE$36)</f>
        <v>0</v>
      </c>
      <c r="W7945" s="125">
        <f t="shared" si="248"/>
        <v>0</v>
      </c>
      <c r="X7945" s="126" t="str">
        <f t="shared" si="249"/>
        <v/>
      </c>
    </row>
    <row r="7946" spans="14:24" x14ac:dyDescent="0.25">
      <c r="N7946" s="119" t="s">
        <v>54</v>
      </c>
      <c r="O7946" s="119" t="s">
        <v>15674</v>
      </c>
      <c r="P7946" s="119" t="s">
        <v>15675</v>
      </c>
      <c r="Q7946" s="126">
        <f>COUNTIF(N7946,'Service Line Inventory'!$AE$36)</f>
        <v>0</v>
      </c>
      <c r="W7946" s="125">
        <f t="shared" si="248"/>
        <v>0</v>
      </c>
      <c r="X7946" s="126" t="str">
        <f t="shared" si="249"/>
        <v/>
      </c>
    </row>
    <row r="7947" spans="14:24" x14ac:dyDescent="0.25">
      <c r="N7947" s="119" t="s">
        <v>54</v>
      </c>
      <c r="O7947" s="119" t="s">
        <v>15676</v>
      </c>
      <c r="P7947" s="119" t="s">
        <v>15677</v>
      </c>
      <c r="Q7947" s="126">
        <f>COUNTIF(N7947,'Service Line Inventory'!$AE$36)</f>
        <v>0</v>
      </c>
      <c r="W7947" s="125">
        <f t="shared" si="248"/>
        <v>0</v>
      </c>
      <c r="X7947" s="126" t="str">
        <f t="shared" si="249"/>
        <v/>
      </c>
    </row>
    <row r="7948" spans="14:24" x14ac:dyDescent="0.25">
      <c r="N7948" s="119" t="s">
        <v>54</v>
      </c>
      <c r="O7948" s="119" t="s">
        <v>15678</v>
      </c>
      <c r="P7948" s="119" t="s">
        <v>15679</v>
      </c>
      <c r="Q7948" s="126">
        <f>COUNTIF(N7948,'Service Line Inventory'!$AE$36)</f>
        <v>0</v>
      </c>
      <c r="W7948" s="125">
        <f t="shared" si="248"/>
        <v>0</v>
      </c>
      <c r="X7948" s="126" t="str">
        <f t="shared" si="249"/>
        <v/>
      </c>
    </row>
    <row r="7949" spans="14:24" x14ac:dyDescent="0.25">
      <c r="N7949" s="119" t="s">
        <v>54</v>
      </c>
      <c r="O7949" s="119" t="s">
        <v>15680</v>
      </c>
      <c r="P7949" s="119" t="s">
        <v>15681</v>
      </c>
      <c r="Q7949" s="126">
        <f>COUNTIF(N7949,'Service Line Inventory'!$AE$36)</f>
        <v>0</v>
      </c>
      <c r="W7949" s="125">
        <f t="shared" si="248"/>
        <v>0</v>
      </c>
      <c r="X7949" s="126" t="str">
        <f t="shared" si="249"/>
        <v/>
      </c>
    </row>
    <row r="7950" spans="14:24" x14ac:dyDescent="0.25">
      <c r="N7950" s="119" t="s">
        <v>54</v>
      </c>
      <c r="O7950" s="119" t="s">
        <v>15682</v>
      </c>
      <c r="P7950" s="119" t="s">
        <v>15683</v>
      </c>
      <c r="Q7950" s="126">
        <f>COUNTIF(N7950,'Service Line Inventory'!$AE$36)</f>
        <v>0</v>
      </c>
      <c r="W7950" s="125">
        <f t="shared" si="248"/>
        <v>0</v>
      </c>
      <c r="X7950" s="126" t="str">
        <f t="shared" si="249"/>
        <v/>
      </c>
    </row>
    <row r="7951" spans="14:24" x14ac:dyDescent="0.25">
      <c r="N7951" s="119" t="s">
        <v>54</v>
      </c>
      <c r="O7951" s="119" t="s">
        <v>15684</v>
      </c>
      <c r="P7951" s="119" t="s">
        <v>15685</v>
      </c>
      <c r="Q7951" s="126">
        <f>COUNTIF(N7951,'Service Line Inventory'!$AE$36)</f>
        <v>0</v>
      </c>
      <c r="W7951" s="125">
        <f t="shared" si="248"/>
        <v>0</v>
      </c>
      <c r="X7951" s="126" t="str">
        <f t="shared" si="249"/>
        <v/>
      </c>
    </row>
    <row r="7952" spans="14:24" x14ac:dyDescent="0.25">
      <c r="N7952" s="119" t="s">
        <v>54</v>
      </c>
      <c r="O7952" s="119" t="s">
        <v>15686</v>
      </c>
      <c r="P7952" s="119" t="s">
        <v>15687</v>
      </c>
      <c r="Q7952" s="126">
        <f>COUNTIF(N7952,'Service Line Inventory'!$AE$36)</f>
        <v>0</v>
      </c>
      <c r="W7952" s="125">
        <f t="shared" si="248"/>
        <v>0</v>
      </c>
      <c r="X7952" s="126" t="str">
        <f t="shared" si="249"/>
        <v/>
      </c>
    </row>
    <row r="7953" spans="14:24" x14ac:dyDescent="0.25">
      <c r="N7953" s="119" t="s">
        <v>54</v>
      </c>
      <c r="O7953" s="119" t="s">
        <v>15688</v>
      </c>
      <c r="P7953" s="119" t="s">
        <v>15689</v>
      </c>
      <c r="Q7953" s="126">
        <f>COUNTIF(N7953,'Service Line Inventory'!$AE$36)</f>
        <v>0</v>
      </c>
      <c r="W7953" s="125">
        <f t="shared" si="248"/>
        <v>0</v>
      </c>
      <c r="X7953" s="126" t="str">
        <f t="shared" si="249"/>
        <v/>
      </c>
    </row>
    <row r="7954" spans="14:24" x14ac:dyDescent="0.25">
      <c r="N7954" s="119" t="s">
        <v>54</v>
      </c>
      <c r="O7954" s="119" t="s">
        <v>15690</v>
      </c>
      <c r="P7954" s="119" t="s">
        <v>15691</v>
      </c>
      <c r="Q7954" s="126">
        <f>COUNTIF(N7954,'Service Line Inventory'!$AE$36)</f>
        <v>0</v>
      </c>
      <c r="W7954" s="125">
        <f t="shared" si="248"/>
        <v>0</v>
      </c>
      <c r="X7954" s="126" t="str">
        <f t="shared" si="249"/>
        <v/>
      </c>
    </row>
    <row r="7955" spans="14:24" x14ac:dyDescent="0.25">
      <c r="N7955" s="119" t="s">
        <v>54</v>
      </c>
      <c r="O7955" s="119" t="s">
        <v>15692</v>
      </c>
      <c r="P7955" s="119" t="s">
        <v>15693</v>
      </c>
      <c r="Q7955" s="126">
        <f>COUNTIF(N7955,'Service Line Inventory'!$AE$36)</f>
        <v>0</v>
      </c>
      <c r="W7955" s="125">
        <f t="shared" si="248"/>
        <v>0</v>
      </c>
      <c r="X7955" s="126" t="str">
        <f t="shared" si="249"/>
        <v/>
      </c>
    </row>
    <row r="7956" spans="14:24" x14ac:dyDescent="0.25">
      <c r="N7956" s="119" t="s">
        <v>54</v>
      </c>
      <c r="O7956" s="119" t="s">
        <v>15694</v>
      </c>
      <c r="P7956" s="119" t="s">
        <v>15695</v>
      </c>
      <c r="Q7956" s="126">
        <f>COUNTIF(N7956,'Service Line Inventory'!$AE$36)</f>
        <v>0</v>
      </c>
      <c r="W7956" s="125">
        <f t="shared" si="248"/>
        <v>0</v>
      </c>
      <c r="X7956" s="126" t="str">
        <f t="shared" si="249"/>
        <v/>
      </c>
    </row>
    <row r="7957" spans="14:24" x14ac:dyDescent="0.25">
      <c r="N7957" s="119" t="s">
        <v>54</v>
      </c>
      <c r="O7957" s="119" t="s">
        <v>15696</v>
      </c>
      <c r="P7957" s="119" t="s">
        <v>15697</v>
      </c>
      <c r="Q7957" s="126">
        <f>COUNTIF(N7957,'Service Line Inventory'!$AE$36)</f>
        <v>0</v>
      </c>
      <c r="W7957" s="125">
        <f t="shared" si="248"/>
        <v>0</v>
      </c>
      <c r="X7957" s="126" t="str">
        <f t="shared" si="249"/>
        <v/>
      </c>
    </row>
    <row r="7958" spans="14:24" x14ac:dyDescent="0.25">
      <c r="N7958" s="119" t="s">
        <v>54</v>
      </c>
      <c r="O7958" s="119" t="s">
        <v>15698</v>
      </c>
      <c r="P7958" s="119" t="s">
        <v>15699</v>
      </c>
      <c r="Q7958" s="126">
        <f>COUNTIF(N7958,'Service Line Inventory'!$AE$36)</f>
        <v>0</v>
      </c>
      <c r="W7958" s="125">
        <f t="shared" si="248"/>
        <v>0</v>
      </c>
      <c r="X7958" s="126" t="str">
        <f t="shared" si="249"/>
        <v/>
      </c>
    </row>
    <row r="7959" spans="14:24" x14ac:dyDescent="0.25">
      <c r="N7959" s="119" t="s">
        <v>54</v>
      </c>
      <c r="O7959" s="119" t="s">
        <v>15700</v>
      </c>
      <c r="P7959" s="119" t="s">
        <v>15701</v>
      </c>
      <c r="Q7959" s="126">
        <f>COUNTIF(N7959,'Service Line Inventory'!$AE$36)</f>
        <v>0</v>
      </c>
      <c r="W7959" s="125">
        <f t="shared" si="248"/>
        <v>0</v>
      </c>
      <c r="X7959" s="126" t="str">
        <f t="shared" si="249"/>
        <v/>
      </c>
    </row>
    <row r="7960" spans="14:24" x14ac:dyDescent="0.25">
      <c r="N7960" s="119" t="s">
        <v>54</v>
      </c>
      <c r="O7960" s="119" t="s">
        <v>15702</v>
      </c>
      <c r="P7960" s="119" t="s">
        <v>15703</v>
      </c>
      <c r="Q7960" s="126">
        <f>COUNTIF(N7960,'Service Line Inventory'!$AE$36)</f>
        <v>0</v>
      </c>
      <c r="W7960" s="125">
        <f t="shared" si="248"/>
        <v>0</v>
      </c>
      <c r="X7960" s="126" t="str">
        <f t="shared" si="249"/>
        <v/>
      </c>
    </row>
    <row r="7961" spans="14:24" x14ac:dyDescent="0.25">
      <c r="N7961" s="119" t="s">
        <v>54</v>
      </c>
      <c r="O7961" s="119" t="s">
        <v>15704</v>
      </c>
      <c r="P7961" s="119" t="s">
        <v>15705</v>
      </c>
      <c r="Q7961" s="126">
        <f>COUNTIF(N7961,'Service Line Inventory'!$AE$36)</f>
        <v>0</v>
      </c>
      <c r="W7961" s="125">
        <f t="shared" si="248"/>
        <v>0</v>
      </c>
      <c r="X7961" s="126" t="str">
        <f t="shared" si="249"/>
        <v/>
      </c>
    </row>
    <row r="7962" spans="14:24" x14ac:dyDescent="0.25">
      <c r="N7962" s="119" t="s">
        <v>54</v>
      </c>
      <c r="O7962" s="119" t="s">
        <v>15706</v>
      </c>
      <c r="P7962" s="119" t="s">
        <v>15707</v>
      </c>
      <c r="Q7962" s="126">
        <f>COUNTIF(N7962,'Service Line Inventory'!$AE$36)</f>
        <v>0</v>
      </c>
      <c r="W7962" s="125">
        <f t="shared" si="248"/>
        <v>0</v>
      </c>
      <c r="X7962" s="126" t="str">
        <f t="shared" si="249"/>
        <v/>
      </c>
    </row>
    <row r="7963" spans="14:24" x14ac:dyDescent="0.25">
      <c r="N7963" s="119" t="s">
        <v>54</v>
      </c>
      <c r="O7963" s="119" t="s">
        <v>15708</v>
      </c>
      <c r="P7963" s="119" t="s">
        <v>15709</v>
      </c>
      <c r="Q7963" s="126">
        <f>COUNTIF(N7963,'Service Line Inventory'!$AE$36)</f>
        <v>0</v>
      </c>
      <c r="W7963" s="125">
        <f t="shared" si="248"/>
        <v>0</v>
      </c>
      <c r="X7963" s="126" t="str">
        <f t="shared" si="249"/>
        <v/>
      </c>
    </row>
    <row r="7964" spans="14:24" x14ac:dyDescent="0.25">
      <c r="N7964" s="119" t="s">
        <v>54</v>
      </c>
      <c r="O7964" s="119" t="s">
        <v>15710</v>
      </c>
      <c r="P7964" s="119" t="s">
        <v>15711</v>
      </c>
      <c r="Q7964" s="126">
        <f>COUNTIF(N7964,'Service Line Inventory'!$AE$36)</f>
        <v>0</v>
      </c>
      <c r="W7964" s="125">
        <f t="shared" si="248"/>
        <v>0</v>
      </c>
      <c r="X7964" s="126" t="str">
        <f t="shared" si="249"/>
        <v/>
      </c>
    </row>
    <row r="7965" spans="14:24" x14ac:dyDescent="0.25">
      <c r="N7965" s="119" t="s">
        <v>54</v>
      </c>
      <c r="O7965" s="119" t="s">
        <v>15712</v>
      </c>
      <c r="P7965" s="119" t="s">
        <v>15713</v>
      </c>
      <c r="Q7965" s="126">
        <f>COUNTIF(N7965,'Service Line Inventory'!$AE$36)</f>
        <v>0</v>
      </c>
      <c r="W7965" s="125">
        <f t="shared" si="248"/>
        <v>0</v>
      </c>
      <c r="X7965" s="126" t="str">
        <f t="shared" si="249"/>
        <v/>
      </c>
    </row>
    <row r="7966" spans="14:24" x14ac:dyDescent="0.25">
      <c r="N7966" s="119" t="s">
        <v>54</v>
      </c>
      <c r="O7966" s="119" t="s">
        <v>15714</v>
      </c>
      <c r="P7966" s="119" t="s">
        <v>15715</v>
      </c>
      <c r="Q7966" s="126">
        <f>COUNTIF(N7966,'Service Line Inventory'!$AE$36)</f>
        <v>0</v>
      </c>
      <c r="W7966" s="125">
        <f t="shared" si="248"/>
        <v>0</v>
      </c>
      <c r="X7966" s="126" t="str">
        <f t="shared" si="249"/>
        <v/>
      </c>
    </row>
    <row r="7967" spans="14:24" x14ac:dyDescent="0.25">
      <c r="N7967" s="119" t="s">
        <v>54</v>
      </c>
      <c r="O7967" s="119" t="s">
        <v>15716</v>
      </c>
      <c r="P7967" s="119" t="s">
        <v>15717</v>
      </c>
      <c r="Q7967" s="126">
        <f>COUNTIF(N7967,'Service Line Inventory'!$AE$36)</f>
        <v>0</v>
      </c>
      <c r="W7967" s="125">
        <f t="shared" si="248"/>
        <v>0</v>
      </c>
      <c r="X7967" s="126" t="str">
        <f t="shared" si="249"/>
        <v/>
      </c>
    </row>
    <row r="7968" spans="14:24" x14ac:dyDescent="0.25">
      <c r="N7968" s="119" t="s">
        <v>54</v>
      </c>
      <c r="O7968" s="119" t="s">
        <v>15718</v>
      </c>
      <c r="P7968" s="119" t="s">
        <v>15719</v>
      </c>
      <c r="Q7968" s="126">
        <f>COUNTIF(N7968,'Service Line Inventory'!$AE$36)</f>
        <v>0</v>
      </c>
      <c r="W7968" s="125">
        <f t="shared" si="248"/>
        <v>0</v>
      </c>
      <c r="X7968" s="126" t="str">
        <f t="shared" si="249"/>
        <v/>
      </c>
    </row>
    <row r="7969" spans="14:24" x14ac:dyDescent="0.25">
      <c r="N7969" s="119" t="s">
        <v>54</v>
      </c>
      <c r="O7969" s="119" t="s">
        <v>15720</v>
      </c>
      <c r="P7969" s="119" t="s">
        <v>15721</v>
      </c>
      <c r="Q7969" s="126">
        <f>COUNTIF(N7969,'Service Line Inventory'!$AE$36)</f>
        <v>0</v>
      </c>
      <c r="W7969" s="125">
        <f t="shared" si="248"/>
        <v>0</v>
      </c>
      <c r="X7969" s="126" t="str">
        <f t="shared" si="249"/>
        <v/>
      </c>
    </row>
    <row r="7970" spans="14:24" x14ac:dyDescent="0.25">
      <c r="N7970" s="119" t="s">
        <v>54</v>
      </c>
      <c r="O7970" s="119" t="s">
        <v>15722</v>
      </c>
      <c r="P7970" s="119" t="s">
        <v>15723</v>
      </c>
      <c r="Q7970" s="126">
        <f>COUNTIF(N7970,'Service Line Inventory'!$AE$36)</f>
        <v>0</v>
      </c>
      <c r="W7970" s="125">
        <f t="shared" si="248"/>
        <v>0</v>
      </c>
      <c r="X7970" s="126" t="str">
        <f t="shared" si="249"/>
        <v/>
      </c>
    </row>
    <row r="7971" spans="14:24" x14ac:dyDescent="0.25">
      <c r="N7971" s="119" t="s">
        <v>54</v>
      </c>
      <c r="O7971" s="119" t="s">
        <v>15724</v>
      </c>
      <c r="P7971" s="119" t="s">
        <v>15725</v>
      </c>
      <c r="Q7971" s="126">
        <f>COUNTIF(N7971,'Service Line Inventory'!$AE$36)</f>
        <v>0</v>
      </c>
      <c r="W7971" s="125">
        <f t="shared" si="248"/>
        <v>0</v>
      </c>
      <c r="X7971" s="126" t="str">
        <f t="shared" si="249"/>
        <v/>
      </c>
    </row>
    <row r="7972" spans="14:24" x14ac:dyDescent="0.25">
      <c r="N7972" s="119" t="s">
        <v>54</v>
      </c>
      <c r="O7972" s="119" t="s">
        <v>15726</v>
      </c>
      <c r="P7972" s="119" t="s">
        <v>15727</v>
      </c>
      <c r="Q7972" s="126">
        <f>COUNTIF(N7972,'Service Line Inventory'!$AE$36)</f>
        <v>0</v>
      </c>
      <c r="W7972" s="125">
        <f t="shared" si="248"/>
        <v>0</v>
      </c>
      <c r="X7972" s="126" t="str">
        <f t="shared" si="249"/>
        <v/>
      </c>
    </row>
    <row r="7973" spans="14:24" x14ac:dyDescent="0.25">
      <c r="N7973" s="119" t="s">
        <v>54</v>
      </c>
      <c r="O7973" s="119" t="s">
        <v>15728</v>
      </c>
      <c r="P7973" s="119" t="s">
        <v>15729</v>
      </c>
      <c r="Q7973" s="126">
        <f>COUNTIF(N7973,'Service Line Inventory'!$AE$36)</f>
        <v>0</v>
      </c>
      <c r="W7973" s="125">
        <f t="shared" si="248"/>
        <v>0</v>
      </c>
      <c r="X7973" s="126" t="str">
        <f t="shared" si="249"/>
        <v/>
      </c>
    </row>
    <row r="7974" spans="14:24" x14ac:dyDescent="0.25">
      <c r="N7974" s="119" t="s">
        <v>54</v>
      </c>
      <c r="O7974" s="119" t="s">
        <v>15730</v>
      </c>
      <c r="P7974" s="119" t="s">
        <v>15731</v>
      </c>
      <c r="Q7974" s="126">
        <f>COUNTIF(N7974,'Service Line Inventory'!$AE$36)</f>
        <v>0</v>
      </c>
      <c r="W7974" s="125">
        <f t="shared" si="248"/>
        <v>0</v>
      </c>
      <c r="X7974" s="126" t="str">
        <f t="shared" si="249"/>
        <v/>
      </c>
    </row>
    <row r="7975" spans="14:24" x14ac:dyDescent="0.25">
      <c r="N7975" s="119" t="s">
        <v>54</v>
      </c>
      <c r="O7975" s="119" t="s">
        <v>15732</v>
      </c>
      <c r="P7975" s="119" t="s">
        <v>15733</v>
      </c>
      <c r="Q7975" s="126">
        <f>COUNTIF(N7975,'Service Line Inventory'!$AE$36)</f>
        <v>0</v>
      </c>
      <c r="W7975" s="125">
        <f t="shared" si="248"/>
        <v>0</v>
      </c>
      <c r="X7975" s="126" t="str">
        <f t="shared" si="249"/>
        <v/>
      </c>
    </row>
    <row r="7976" spans="14:24" x14ac:dyDescent="0.25">
      <c r="N7976" s="119" t="s">
        <v>54</v>
      </c>
      <c r="O7976" s="119" t="s">
        <v>15734</v>
      </c>
      <c r="P7976" s="119" t="s">
        <v>15735</v>
      </c>
      <c r="Q7976" s="126">
        <f>COUNTIF(N7976,'Service Line Inventory'!$AE$36)</f>
        <v>0</v>
      </c>
      <c r="W7976" s="125">
        <f t="shared" si="248"/>
        <v>0</v>
      </c>
      <c r="X7976" s="126" t="str">
        <f t="shared" si="249"/>
        <v/>
      </c>
    </row>
    <row r="7977" spans="14:24" x14ac:dyDescent="0.25">
      <c r="N7977" s="119" t="s">
        <v>54</v>
      </c>
      <c r="O7977" s="119" t="s">
        <v>15736</v>
      </c>
      <c r="P7977" s="119" t="s">
        <v>15737</v>
      </c>
      <c r="Q7977" s="126">
        <f>COUNTIF(N7977,'Service Line Inventory'!$AE$36)</f>
        <v>0</v>
      </c>
      <c r="W7977" s="125">
        <f t="shared" si="248"/>
        <v>0</v>
      </c>
      <c r="X7977" s="126" t="str">
        <f t="shared" si="249"/>
        <v/>
      </c>
    </row>
    <row r="7978" spans="14:24" x14ac:dyDescent="0.25">
      <c r="N7978" s="119" t="s">
        <v>54</v>
      </c>
      <c r="O7978" s="119" t="s">
        <v>15738</v>
      </c>
      <c r="P7978" s="119" t="s">
        <v>15739</v>
      </c>
      <c r="Q7978" s="126">
        <f>COUNTIF(N7978,'Service Line Inventory'!$AE$36)</f>
        <v>0</v>
      </c>
      <c r="W7978" s="125">
        <f t="shared" si="248"/>
        <v>0</v>
      </c>
      <c r="X7978" s="126" t="str">
        <f t="shared" si="249"/>
        <v/>
      </c>
    </row>
    <row r="7979" spans="14:24" x14ac:dyDescent="0.25">
      <c r="N7979" s="119" t="s">
        <v>54</v>
      </c>
      <c r="O7979" s="119" t="s">
        <v>15740</v>
      </c>
      <c r="P7979" s="119" t="s">
        <v>15741</v>
      </c>
      <c r="Q7979" s="126">
        <f>COUNTIF(N7979,'Service Line Inventory'!$AE$36)</f>
        <v>0</v>
      </c>
      <c r="W7979" s="125">
        <f t="shared" si="248"/>
        <v>0</v>
      </c>
      <c r="X7979" s="126" t="str">
        <f t="shared" si="249"/>
        <v/>
      </c>
    </row>
    <row r="7980" spans="14:24" x14ac:dyDescent="0.25">
      <c r="N7980" s="119" t="s">
        <v>54</v>
      </c>
      <c r="O7980" s="119" t="s">
        <v>15742</v>
      </c>
      <c r="P7980" s="119" t="s">
        <v>15743</v>
      </c>
      <c r="Q7980" s="126">
        <f>COUNTIF(N7980,'Service Line Inventory'!$AE$36)</f>
        <v>0</v>
      </c>
      <c r="W7980" s="125">
        <f t="shared" si="248"/>
        <v>0</v>
      </c>
      <c r="X7980" s="126" t="str">
        <f t="shared" si="249"/>
        <v/>
      </c>
    </row>
    <row r="7981" spans="14:24" x14ac:dyDescent="0.25">
      <c r="N7981" s="119" t="s">
        <v>54</v>
      </c>
      <c r="O7981" s="119" t="s">
        <v>15744</v>
      </c>
      <c r="P7981" s="119" t="s">
        <v>15745</v>
      </c>
      <c r="Q7981" s="126">
        <f>COUNTIF(N7981,'Service Line Inventory'!$AE$36)</f>
        <v>0</v>
      </c>
      <c r="W7981" s="125">
        <f t="shared" si="248"/>
        <v>0</v>
      </c>
      <c r="X7981" s="126" t="str">
        <f t="shared" si="249"/>
        <v/>
      </c>
    </row>
    <row r="7982" spans="14:24" x14ac:dyDescent="0.25">
      <c r="N7982" s="119" t="s">
        <v>54</v>
      </c>
      <c r="O7982" s="119" t="s">
        <v>15746</v>
      </c>
      <c r="P7982" s="119" t="s">
        <v>15747</v>
      </c>
      <c r="Q7982" s="126">
        <f>COUNTIF(N7982,'Service Line Inventory'!$AE$36)</f>
        <v>0</v>
      </c>
      <c r="W7982" s="125">
        <f t="shared" si="248"/>
        <v>0</v>
      </c>
      <c r="X7982" s="126" t="str">
        <f t="shared" si="249"/>
        <v/>
      </c>
    </row>
    <row r="7983" spans="14:24" x14ac:dyDescent="0.25">
      <c r="N7983" s="119" t="s">
        <v>54</v>
      </c>
      <c r="O7983" s="119" t="s">
        <v>15748</v>
      </c>
      <c r="P7983" s="119" t="s">
        <v>15749</v>
      </c>
      <c r="Q7983" s="126">
        <f>COUNTIF(N7983,'Service Line Inventory'!$AE$36)</f>
        <v>0</v>
      </c>
      <c r="W7983" s="125">
        <f t="shared" si="248"/>
        <v>0</v>
      </c>
      <c r="X7983" s="126" t="str">
        <f t="shared" si="249"/>
        <v/>
      </c>
    </row>
    <row r="7984" spans="14:24" x14ac:dyDescent="0.25">
      <c r="N7984" s="119" t="s">
        <v>54</v>
      </c>
      <c r="O7984" s="119" t="s">
        <v>15750</v>
      </c>
      <c r="P7984" s="119" t="s">
        <v>15751</v>
      </c>
      <c r="Q7984" s="126">
        <f>COUNTIF(N7984,'Service Line Inventory'!$AE$36)</f>
        <v>0</v>
      </c>
      <c r="W7984" s="125">
        <f t="shared" si="248"/>
        <v>0</v>
      </c>
      <c r="X7984" s="126" t="str">
        <f t="shared" si="249"/>
        <v/>
      </c>
    </row>
    <row r="7985" spans="14:24" x14ac:dyDescent="0.25">
      <c r="N7985" s="119" t="s">
        <v>54</v>
      </c>
      <c r="O7985" s="119" t="s">
        <v>15752</v>
      </c>
      <c r="P7985" s="119" t="s">
        <v>15753</v>
      </c>
      <c r="Q7985" s="126">
        <f>COUNTIF(N7985,'Service Line Inventory'!$AE$36)</f>
        <v>0</v>
      </c>
      <c r="W7985" s="125">
        <f t="shared" si="248"/>
        <v>0</v>
      </c>
      <c r="X7985" s="126" t="str">
        <f t="shared" si="249"/>
        <v/>
      </c>
    </row>
    <row r="7986" spans="14:24" x14ac:dyDescent="0.25">
      <c r="N7986" s="119" t="s">
        <v>54</v>
      </c>
      <c r="O7986" s="119" t="s">
        <v>15754</v>
      </c>
      <c r="P7986" s="119" t="s">
        <v>15755</v>
      </c>
      <c r="Q7986" s="126">
        <f>COUNTIF(N7986,'Service Line Inventory'!$AE$36)</f>
        <v>0</v>
      </c>
      <c r="W7986" s="125">
        <f t="shared" si="248"/>
        <v>0</v>
      </c>
      <c r="X7986" s="126" t="str">
        <f t="shared" si="249"/>
        <v/>
      </c>
    </row>
    <row r="7987" spans="14:24" x14ac:dyDescent="0.25">
      <c r="N7987" s="119" t="s">
        <v>54</v>
      </c>
      <c r="O7987" s="119" t="s">
        <v>15756</v>
      </c>
      <c r="P7987" s="119" t="s">
        <v>15757</v>
      </c>
      <c r="Q7987" s="126">
        <f>COUNTIF(N7987,'Service Line Inventory'!$AE$36)</f>
        <v>0</v>
      </c>
      <c r="W7987" s="125">
        <f t="shared" si="248"/>
        <v>0</v>
      </c>
      <c r="X7987" s="126" t="str">
        <f t="shared" si="249"/>
        <v/>
      </c>
    </row>
    <row r="7988" spans="14:24" x14ac:dyDescent="0.25">
      <c r="N7988" s="119" t="s">
        <v>54</v>
      </c>
      <c r="O7988" s="119" t="s">
        <v>15758</v>
      </c>
      <c r="P7988" s="119" t="s">
        <v>15759</v>
      </c>
      <c r="Q7988" s="126">
        <f>COUNTIF(N7988,'Service Line Inventory'!$AE$36)</f>
        <v>0</v>
      </c>
      <c r="W7988" s="125">
        <f t="shared" si="248"/>
        <v>0</v>
      </c>
      <c r="X7988" s="126" t="str">
        <f t="shared" si="249"/>
        <v/>
      </c>
    </row>
    <row r="7989" spans="14:24" x14ac:dyDescent="0.25">
      <c r="N7989" s="119" t="s">
        <v>54</v>
      </c>
      <c r="O7989" s="119" t="s">
        <v>15760</v>
      </c>
      <c r="P7989" s="119" t="s">
        <v>15761</v>
      </c>
      <c r="Q7989" s="126">
        <f>COUNTIF(N7989,'Service Line Inventory'!$AE$36)</f>
        <v>0</v>
      </c>
      <c r="W7989" s="125">
        <f t="shared" si="248"/>
        <v>0</v>
      </c>
      <c r="X7989" s="126" t="str">
        <f t="shared" si="249"/>
        <v/>
      </c>
    </row>
    <row r="7990" spans="14:24" x14ac:dyDescent="0.25">
      <c r="N7990" s="119" t="s">
        <v>54</v>
      </c>
      <c r="O7990" s="119" t="s">
        <v>15762</v>
      </c>
      <c r="P7990" s="119" t="s">
        <v>15763</v>
      </c>
      <c r="Q7990" s="126">
        <f>COUNTIF(N7990,'Service Line Inventory'!$AE$36)</f>
        <v>0</v>
      </c>
      <c r="W7990" s="125">
        <f t="shared" si="248"/>
        <v>0</v>
      </c>
      <c r="X7990" s="126" t="str">
        <f t="shared" si="249"/>
        <v/>
      </c>
    </row>
    <row r="7991" spans="14:24" x14ac:dyDescent="0.25">
      <c r="N7991" s="119" t="s">
        <v>54</v>
      </c>
      <c r="O7991" s="119" t="s">
        <v>15764</v>
      </c>
      <c r="P7991" s="119" t="s">
        <v>15765</v>
      </c>
      <c r="Q7991" s="126">
        <f>COUNTIF(N7991,'Service Line Inventory'!$AE$36)</f>
        <v>0</v>
      </c>
      <c r="W7991" s="125">
        <f t="shared" si="248"/>
        <v>0</v>
      </c>
      <c r="X7991" s="126" t="str">
        <f t="shared" si="249"/>
        <v/>
      </c>
    </row>
    <row r="7992" spans="14:24" x14ac:dyDescent="0.25">
      <c r="N7992" s="119" t="s">
        <v>54</v>
      </c>
      <c r="O7992" s="119" t="s">
        <v>15766</v>
      </c>
      <c r="P7992" s="119" t="s">
        <v>15767</v>
      </c>
      <c r="Q7992" s="126">
        <f>COUNTIF(N7992,'Service Line Inventory'!$AE$36)</f>
        <v>0</v>
      </c>
      <c r="W7992" s="125">
        <f t="shared" si="248"/>
        <v>0</v>
      </c>
      <c r="X7992" s="126" t="str">
        <f t="shared" si="249"/>
        <v/>
      </c>
    </row>
    <row r="7993" spans="14:24" x14ac:dyDescent="0.25">
      <c r="N7993" s="119" t="s">
        <v>54</v>
      </c>
      <c r="O7993" s="119" t="s">
        <v>15768</v>
      </c>
      <c r="P7993" s="119" t="s">
        <v>15769</v>
      </c>
      <c r="Q7993" s="126">
        <f>COUNTIF(N7993,'Service Line Inventory'!$AE$36)</f>
        <v>0</v>
      </c>
      <c r="W7993" s="125">
        <f t="shared" si="248"/>
        <v>0</v>
      </c>
      <c r="X7993" s="126" t="str">
        <f t="shared" si="249"/>
        <v/>
      </c>
    </row>
    <row r="7994" spans="14:24" x14ac:dyDescent="0.25">
      <c r="N7994" s="119" t="s">
        <v>54</v>
      </c>
      <c r="O7994" s="119" t="s">
        <v>15770</v>
      </c>
      <c r="P7994" s="119" t="s">
        <v>15771</v>
      </c>
      <c r="Q7994" s="126">
        <f>COUNTIF(N7994,'Service Line Inventory'!$AE$36)</f>
        <v>0</v>
      </c>
      <c r="W7994" s="125">
        <f t="shared" si="248"/>
        <v>0</v>
      </c>
      <c r="X7994" s="126" t="str">
        <f t="shared" si="249"/>
        <v/>
      </c>
    </row>
    <row r="7995" spans="14:24" x14ac:dyDescent="0.25">
      <c r="N7995" s="119" t="s">
        <v>54</v>
      </c>
      <c r="O7995" s="119" t="s">
        <v>15772</v>
      </c>
      <c r="P7995" s="119" t="s">
        <v>15773</v>
      </c>
      <c r="Q7995" s="126">
        <f>COUNTIF(N7995,'Service Line Inventory'!$AE$36)</f>
        <v>0</v>
      </c>
      <c r="W7995" s="125">
        <f t="shared" si="248"/>
        <v>0</v>
      </c>
      <c r="X7995" s="126" t="str">
        <f t="shared" si="249"/>
        <v/>
      </c>
    </row>
    <row r="7996" spans="14:24" x14ac:dyDescent="0.25">
      <c r="N7996" s="119" t="s">
        <v>54</v>
      </c>
      <c r="O7996" s="119" t="s">
        <v>15774</v>
      </c>
      <c r="P7996" s="119" t="s">
        <v>15775</v>
      </c>
      <c r="Q7996" s="126">
        <f>COUNTIF(N7996,'Service Line Inventory'!$AE$36)</f>
        <v>0</v>
      </c>
      <c r="W7996" s="125">
        <f t="shared" si="248"/>
        <v>0</v>
      </c>
      <c r="X7996" s="126" t="str">
        <f t="shared" si="249"/>
        <v/>
      </c>
    </row>
    <row r="7997" spans="14:24" x14ac:dyDescent="0.25">
      <c r="N7997" s="119" t="s">
        <v>54</v>
      </c>
      <c r="O7997" s="119" t="s">
        <v>15776</v>
      </c>
      <c r="P7997" s="119" t="s">
        <v>15777</v>
      </c>
      <c r="Q7997" s="126">
        <f>COUNTIF(N7997,'Service Line Inventory'!$AE$36)</f>
        <v>0</v>
      </c>
      <c r="W7997" s="125">
        <f t="shared" si="248"/>
        <v>0</v>
      </c>
      <c r="X7997" s="126" t="str">
        <f t="shared" si="249"/>
        <v/>
      </c>
    </row>
    <row r="7998" spans="14:24" x14ac:dyDescent="0.25">
      <c r="N7998" s="119" t="s">
        <v>54</v>
      </c>
      <c r="O7998" s="119" t="s">
        <v>15778</v>
      </c>
      <c r="P7998" s="119" t="s">
        <v>15779</v>
      </c>
      <c r="Q7998" s="126">
        <f>COUNTIF(N7998,'Service Line Inventory'!$AE$36)</f>
        <v>0</v>
      </c>
      <c r="W7998" s="125">
        <f t="shared" si="248"/>
        <v>0</v>
      </c>
      <c r="X7998" s="126" t="str">
        <f t="shared" si="249"/>
        <v/>
      </c>
    </row>
    <row r="7999" spans="14:24" x14ac:dyDescent="0.25">
      <c r="N7999" s="119" t="s">
        <v>54</v>
      </c>
      <c r="O7999" s="119" t="s">
        <v>15780</v>
      </c>
      <c r="P7999" s="119" t="s">
        <v>15781</v>
      </c>
      <c r="Q7999" s="126">
        <f>COUNTIF(N7999,'Service Line Inventory'!$AE$36)</f>
        <v>0</v>
      </c>
      <c r="W7999" s="125">
        <f t="shared" si="248"/>
        <v>0</v>
      </c>
      <c r="X7999" s="126" t="str">
        <f t="shared" si="249"/>
        <v/>
      </c>
    </row>
    <row r="8000" spans="14:24" x14ac:dyDescent="0.25">
      <c r="N8000" s="119" t="s">
        <v>54</v>
      </c>
      <c r="O8000" s="119" t="s">
        <v>15782</v>
      </c>
      <c r="P8000" s="119" t="s">
        <v>15783</v>
      </c>
      <c r="Q8000" s="126">
        <f>COUNTIF(N8000,'Service Line Inventory'!$AE$36)</f>
        <v>0</v>
      </c>
      <c r="W8000" s="125">
        <f t="shared" si="248"/>
        <v>0</v>
      </c>
      <c r="X8000" s="126" t="str">
        <f t="shared" si="249"/>
        <v/>
      </c>
    </row>
    <row r="8001" spans="14:24" x14ac:dyDescent="0.25">
      <c r="N8001" s="119" t="s">
        <v>54</v>
      </c>
      <c r="O8001" s="119" t="s">
        <v>15784</v>
      </c>
      <c r="P8001" s="119" t="s">
        <v>15785</v>
      </c>
      <c r="Q8001" s="126">
        <f>COUNTIF(N8001,'Service Line Inventory'!$AE$36)</f>
        <v>0</v>
      </c>
      <c r="W8001" s="125">
        <f t="shared" ref="W8001:W8064" si="250">T8001</f>
        <v>0</v>
      </c>
      <c r="X8001" s="126" t="str">
        <f t="shared" ref="X8001:X8064" si="251">IF(W8001=0,"",W8001)</f>
        <v/>
      </c>
    </row>
    <row r="8002" spans="14:24" x14ac:dyDescent="0.25">
      <c r="N8002" s="119" t="s">
        <v>54</v>
      </c>
      <c r="O8002" s="119" t="s">
        <v>15786</v>
      </c>
      <c r="P8002" s="119" t="s">
        <v>15787</v>
      </c>
      <c r="Q8002" s="126">
        <f>COUNTIF(N8002,'Service Line Inventory'!$AE$36)</f>
        <v>0</v>
      </c>
      <c r="W8002" s="125">
        <f t="shared" si="250"/>
        <v>0</v>
      </c>
      <c r="X8002" s="126" t="str">
        <f t="shared" si="251"/>
        <v/>
      </c>
    </row>
    <row r="8003" spans="14:24" x14ac:dyDescent="0.25">
      <c r="N8003" s="119" t="s">
        <v>54</v>
      </c>
      <c r="O8003" s="119" t="s">
        <v>15788</v>
      </c>
      <c r="P8003" s="119" t="s">
        <v>15789</v>
      </c>
      <c r="Q8003" s="126">
        <f>COUNTIF(N8003,'Service Line Inventory'!$AE$36)</f>
        <v>0</v>
      </c>
      <c r="W8003" s="125">
        <f t="shared" si="250"/>
        <v>0</v>
      </c>
      <c r="X8003" s="126" t="str">
        <f t="shared" si="251"/>
        <v/>
      </c>
    </row>
    <row r="8004" spans="14:24" x14ac:dyDescent="0.25">
      <c r="N8004" s="119" t="s">
        <v>54</v>
      </c>
      <c r="O8004" s="119" t="s">
        <v>15790</v>
      </c>
      <c r="P8004" s="119" t="s">
        <v>15791</v>
      </c>
      <c r="Q8004" s="126">
        <f>COUNTIF(N8004,'Service Line Inventory'!$AE$36)</f>
        <v>0</v>
      </c>
      <c r="W8004" s="125">
        <f t="shared" si="250"/>
        <v>0</v>
      </c>
      <c r="X8004" s="126" t="str">
        <f t="shared" si="251"/>
        <v/>
      </c>
    </row>
    <row r="8005" spans="14:24" x14ac:dyDescent="0.25">
      <c r="N8005" s="119" t="s">
        <v>54</v>
      </c>
      <c r="O8005" s="119" t="s">
        <v>15792</v>
      </c>
      <c r="P8005" s="119" t="s">
        <v>15793</v>
      </c>
      <c r="Q8005" s="126">
        <f>COUNTIF(N8005,'Service Line Inventory'!$AE$36)</f>
        <v>0</v>
      </c>
      <c r="W8005" s="125">
        <f t="shared" si="250"/>
        <v>0</v>
      </c>
      <c r="X8005" s="126" t="str">
        <f t="shared" si="251"/>
        <v/>
      </c>
    </row>
    <row r="8006" spans="14:24" x14ac:dyDescent="0.25">
      <c r="N8006" s="119" t="s">
        <v>54</v>
      </c>
      <c r="O8006" s="119" t="s">
        <v>15794</v>
      </c>
      <c r="P8006" s="119" t="s">
        <v>15795</v>
      </c>
      <c r="Q8006" s="126">
        <f>COUNTIF(N8006,'Service Line Inventory'!$AE$36)</f>
        <v>0</v>
      </c>
      <c r="W8006" s="125">
        <f t="shared" si="250"/>
        <v>0</v>
      </c>
      <c r="X8006" s="126" t="str">
        <f t="shared" si="251"/>
        <v/>
      </c>
    </row>
    <row r="8007" spans="14:24" x14ac:dyDescent="0.25">
      <c r="N8007" s="119" t="s">
        <v>54</v>
      </c>
      <c r="O8007" s="119" t="s">
        <v>15796</v>
      </c>
      <c r="P8007" s="119" t="s">
        <v>15797</v>
      </c>
      <c r="Q8007" s="126">
        <f>COUNTIF(N8007,'Service Line Inventory'!$AE$36)</f>
        <v>0</v>
      </c>
      <c r="W8007" s="125">
        <f t="shared" si="250"/>
        <v>0</v>
      </c>
      <c r="X8007" s="126" t="str">
        <f t="shared" si="251"/>
        <v/>
      </c>
    </row>
    <row r="8008" spans="14:24" x14ac:dyDescent="0.25">
      <c r="N8008" s="119" t="s">
        <v>54</v>
      </c>
      <c r="O8008" s="119" t="s">
        <v>15798</v>
      </c>
      <c r="P8008" s="119" t="s">
        <v>15799</v>
      </c>
      <c r="Q8008" s="126">
        <f>COUNTIF(N8008,'Service Line Inventory'!$AE$36)</f>
        <v>0</v>
      </c>
      <c r="W8008" s="125">
        <f t="shared" si="250"/>
        <v>0</v>
      </c>
      <c r="X8008" s="126" t="str">
        <f t="shared" si="251"/>
        <v/>
      </c>
    </row>
    <row r="8009" spans="14:24" x14ac:dyDescent="0.25">
      <c r="N8009" s="119" t="s">
        <v>54</v>
      </c>
      <c r="O8009" s="119" t="s">
        <v>15800</v>
      </c>
      <c r="P8009" s="119" t="s">
        <v>15801</v>
      </c>
      <c r="Q8009" s="126">
        <f>COUNTIF(N8009,'Service Line Inventory'!$AE$36)</f>
        <v>0</v>
      </c>
      <c r="W8009" s="125">
        <f t="shared" si="250"/>
        <v>0</v>
      </c>
      <c r="X8009" s="126" t="str">
        <f t="shared" si="251"/>
        <v/>
      </c>
    </row>
    <row r="8010" spans="14:24" x14ac:dyDescent="0.25">
      <c r="N8010" s="119" t="s">
        <v>54</v>
      </c>
      <c r="O8010" s="119" t="s">
        <v>15802</v>
      </c>
      <c r="P8010" s="119" t="s">
        <v>15428</v>
      </c>
      <c r="Q8010" s="126">
        <f>COUNTIF(N8010,'Service Line Inventory'!$AE$36)</f>
        <v>0</v>
      </c>
      <c r="W8010" s="125">
        <f t="shared" si="250"/>
        <v>0</v>
      </c>
      <c r="X8010" s="126" t="str">
        <f t="shared" si="251"/>
        <v/>
      </c>
    </row>
    <row r="8011" spans="14:24" x14ac:dyDescent="0.25">
      <c r="N8011" s="119" t="s">
        <v>54</v>
      </c>
      <c r="O8011" s="119" t="s">
        <v>15803</v>
      </c>
      <c r="P8011" s="119" t="s">
        <v>15804</v>
      </c>
      <c r="Q8011" s="126">
        <f>COUNTIF(N8011,'Service Line Inventory'!$AE$36)</f>
        <v>0</v>
      </c>
      <c r="W8011" s="125">
        <f t="shared" si="250"/>
        <v>0</v>
      </c>
      <c r="X8011" s="126" t="str">
        <f t="shared" si="251"/>
        <v/>
      </c>
    </row>
    <row r="8012" spans="14:24" x14ac:dyDescent="0.25">
      <c r="N8012" s="119" t="s">
        <v>54</v>
      </c>
      <c r="O8012" s="119" t="s">
        <v>15805</v>
      </c>
      <c r="P8012" s="119" t="s">
        <v>15806</v>
      </c>
      <c r="Q8012" s="126">
        <f>COUNTIF(N8012,'Service Line Inventory'!$AE$36)</f>
        <v>0</v>
      </c>
      <c r="W8012" s="125">
        <f t="shared" si="250"/>
        <v>0</v>
      </c>
      <c r="X8012" s="126" t="str">
        <f t="shared" si="251"/>
        <v/>
      </c>
    </row>
    <row r="8013" spans="14:24" x14ac:dyDescent="0.25">
      <c r="N8013" s="119" t="s">
        <v>54</v>
      </c>
      <c r="O8013" s="119" t="s">
        <v>15807</v>
      </c>
      <c r="P8013" s="119" t="s">
        <v>15808</v>
      </c>
      <c r="Q8013" s="126">
        <f>COUNTIF(N8013,'Service Line Inventory'!$AE$36)</f>
        <v>0</v>
      </c>
      <c r="W8013" s="125">
        <f t="shared" si="250"/>
        <v>0</v>
      </c>
      <c r="X8013" s="126" t="str">
        <f t="shared" si="251"/>
        <v/>
      </c>
    </row>
    <row r="8014" spans="14:24" x14ac:dyDescent="0.25">
      <c r="N8014" s="119" t="s">
        <v>54</v>
      </c>
      <c r="O8014" s="119" t="s">
        <v>15809</v>
      </c>
      <c r="P8014" s="119" t="s">
        <v>15810</v>
      </c>
      <c r="Q8014" s="126">
        <f>COUNTIF(N8014,'Service Line Inventory'!$AE$36)</f>
        <v>0</v>
      </c>
      <c r="W8014" s="125">
        <f t="shared" si="250"/>
        <v>0</v>
      </c>
      <c r="X8014" s="126" t="str">
        <f t="shared" si="251"/>
        <v/>
      </c>
    </row>
    <row r="8015" spans="14:24" x14ac:dyDescent="0.25">
      <c r="N8015" s="119" t="s">
        <v>54</v>
      </c>
      <c r="O8015" s="119" t="s">
        <v>15811</v>
      </c>
      <c r="P8015" s="119" t="s">
        <v>15812</v>
      </c>
      <c r="Q8015" s="126">
        <f>COUNTIF(N8015,'Service Line Inventory'!$AE$36)</f>
        <v>0</v>
      </c>
      <c r="W8015" s="125">
        <f t="shared" si="250"/>
        <v>0</v>
      </c>
      <c r="X8015" s="126" t="str">
        <f t="shared" si="251"/>
        <v/>
      </c>
    </row>
    <row r="8016" spans="14:24" x14ac:dyDescent="0.25">
      <c r="N8016" s="119" t="s">
        <v>54</v>
      </c>
      <c r="O8016" s="119" t="s">
        <v>15813</v>
      </c>
      <c r="P8016" s="119" t="s">
        <v>15814</v>
      </c>
      <c r="Q8016" s="126">
        <f>COUNTIF(N8016,'Service Line Inventory'!$AE$36)</f>
        <v>0</v>
      </c>
      <c r="W8016" s="125">
        <f t="shared" si="250"/>
        <v>0</v>
      </c>
      <c r="X8016" s="126" t="str">
        <f t="shared" si="251"/>
        <v/>
      </c>
    </row>
    <row r="8017" spans="14:24" x14ac:dyDescent="0.25">
      <c r="N8017" s="119" t="s">
        <v>54</v>
      </c>
      <c r="O8017" s="119" t="s">
        <v>15815</v>
      </c>
      <c r="P8017" s="119" t="s">
        <v>15816</v>
      </c>
      <c r="Q8017" s="126">
        <f>COUNTIF(N8017,'Service Line Inventory'!$AE$36)</f>
        <v>0</v>
      </c>
      <c r="W8017" s="125">
        <f t="shared" si="250"/>
        <v>0</v>
      </c>
      <c r="X8017" s="126" t="str">
        <f t="shared" si="251"/>
        <v/>
      </c>
    </row>
    <row r="8018" spans="14:24" x14ac:dyDescent="0.25">
      <c r="N8018" s="119" t="s">
        <v>54</v>
      </c>
      <c r="O8018" s="119" t="s">
        <v>15817</v>
      </c>
      <c r="P8018" s="119" t="s">
        <v>15818</v>
      </c>
      <c r="Q8018" s="126">
        <f>COUNTIF(N8018,'Service Line Inventory'!$AE$36)</f>
        <v>0</v>
      </c>
      <c r="W8018" s="125">
        <f t="shared" si="250"/>
        <v>0</v>
      </c>
      <c r="X8018" s="126" t="str">
        <f t="shared" si="251"/>
        <v/>
      </c>
    </row>
    <row r="8019" spans="14:24" x14ac:dyDescent="0.25">
      <c r="N8019" s="119" t="s">
        <v>54</v>
      </c>
      <c r="O8019" s="119" t="s">
        <v>15819</v>
      </c>
      <c r="P8019" s="119" t="s">
        <v>15820</v>
      </c>
      <c r="Q8019" s="126">
        <f>COUNTIF(N8019,'Service Line Inventory'!$AE$36)</f>
        <v>0</v>
      </c>
      <c r="W8019" s="125">
        <f t="shared" si="250"/>
        <v>0</v>
      </c>
      <c r="X8019" s="126" t="str">
        <f t="shared" si="251"/>
        <v/>
      </c>
    </row>
    <row r="8020" spans="14:24" x14ac:dyDescent="0.25">
      <c r="N8020" s="119" t="s">
        <v>54</v>
      </c>
      <c r="O8020" s="119" t="s">
        <v>15821</v>
      </c>
      <c r="P8020" s="119" t="s">
        <v>15822</v>
      </c>
      <c r="Q8020" s="126">
        <f>COUNTIF(N8020,'Service Line Inventory'!$AE$36)</f>
        <v>0</v>
      </c>
      <c r="W8020" s="125">
        <f t="shared" si="250"/>
        <v>0</v>
      </c>
      <c r="X8020" s="126" t="str">
        <f t="shared" si="251"/>
        <v/>
      </c>
    </row>
    <row r="8021" spans="14:24" x14ac:dyDescent="0.25">
      <c r="N8021" s="119" t="s">
        <v>54</v>
      </c>
      <c r="O8021" s="119" t="s">
        <v>15823</v>
      </c>
      <c r="P8021" s="119" t="s">
        <v>15824</v>
      </c>
      <c r="Q8021" s="126">
        <f>COUNTIF(N8021,'Service Line Inventory'!$AE$36)</f>
        <v>0</v>
      </c>
      <c r="W8021" s="125">
        <f t="shared" si="250"/>
        <v>0</v>
      </c>
      <c r="X8021" s="126" t="str">
        <f t="shared" si="251"/>
        <v/>
      </c>
    </row>
    <row r="8022" spans="14:24" x14ac:dyDescent="0.25">
      <c r="N8022" s="119" t="s">
        <v>54</v>
      </c>
      <c r="O8022" s="119" t="s">
        <v>15825</v>
      </c>
      <c r="P8022" s="119" t="s">
        <v>15826</v>
      </c>
      <c r="Q8022" s="126">
        <f>COUNTIF(N8022,'Service Line Inventory'!$AE$36)</f>
        <v>0</v>
      </c>
      <c r="W8022" s="125">
        <f t="shared" si="250"/>
        <v>0</v>
      </c>
      <c r="X8022" s="126" t="str">
        <f t="shared" si="251"/>
        <v/>
      </c>
    </row>
    <row r="8023" spans="14:24" x14ac:dyDescent="0.25">
      <c r="N8023" s="119" t="s">
        <v>54</v>
      </c>
      <c r="O8023" s="119" t="s">
        <v>15827</v>
      </c>
      <c r="P8023" s="119" t="s">
        <v>15828</v>
      </c>
      <c r="Q8023" s="126">
        <f>COUNTIF(N8023,'Service Line Inventory'!$AE$36)</f>
        <v>0</v>
      </c>
      <c r="W8023" s="125">
        <f t="shared" si="250"/>
        <v>0</v>
      </c>
      <c r="X8023" s="126" t="str">
        <f t="shared" si="251"/>
        <v/>
      </c>
    </row>
    <row r="8024" spans="14:24" x14ac:dyDescent="0.25">
      <c r="N8024" s="119" t="s">
        <v>54</v>
      </c>
      <c r="O8024" s="119" t="s">
        <v>15829</v>
      </c>
      <c r="P8024" s="119" t="s">
        <v>15830</v>
      </c>
      <c r="Q8024" s="126">
        <f>COUNTIF(N8024,'Service Line Inventory'!$AE$36)</f>
        <v>0</v>
      </c>
      <c r="W8024" s="125">
        <f t="shared" si="250"/>
        <v>0</v>
      </c>
      <c r="X8024" s="126" t="str">
        <f t="shared" si="251"/>
        <v/>
      </c>
    </row>
    <row r="8025" spans="14:24" x14ac:dyDescent="0.25">
      <c r="N8025" s="119" t="s">
        <v>54</v>
      </c>
      <c r="O8025" s="119" t="s">
        <v>15831</v>
      </c>
      <c r="P8025" s="119" t="s">
        <v>15832</v>
      </c>
      <c r="Q8025" s="126">
        <f>COUNTIF(N8025,'Service Line Inventory'!$AE$36)</f>
        <v>0</v>
      </c>
      <c r="W8025" s="125">
        <f t="shared" si="250"/>
        <v>0</v>
      </c>
      <c r="X8025" s="126" t="str">
        <f t="shared" si="251"/>
        <v/>
      </c>
    </row>
    <row r="8026" spans="14:24" x14ac:dyDescent="0.25">
      <c r="N8026" s="119" t="s">
        <v>54</v>
      </c>
      <c r="O8026" s="119" t="s">
        <v>15833</v>
      </c>
      <c r="P8026" s="119" t="s">
        <v>15834</v>
      </c>
      <c r="Q8026" s="126">
        <f>COUNTIF(N8026,'Service Line Inventory'!$AE$36)</f>
        <v>0</v>
      </c>
      <c r="W8026" s="125">
        <f t="shared" si="250"/>
        <v>0</v>
      </c>
      <c r="X8026" s="126" t="str">
        <f t="shared" si="251"/>
        <v/>
      </c>
    </row>
    <row r="8027" spans="14:24" x14ac:dyDescent="0.25">
      <c r="N8027" s="119" t="s">
        <v>54</v>
      </c>
      <c r="O8027" s="119" t="s">
        <v>15835</v>
      </c>
      <c r="P8027" s="119" t="s">
        <v>15836</v>
      </c>
      <c r="Q8027" s="126">
        <f>COUNTIF(N8027,'Service Line Inventory'!$AE$36)</f>
        <v>0</v>
      </c>
      <c r="W8027" s="125">
        <f t="shared" si="250"/>
        <v>0</v>
      </c>
      <c r="X8027" s="126" t="str">
        <f t="shared" si="251"/>
        <v/>
      </c>
    </row>
    <row r="8028" spans="14:24" x14ac:dyDescent="0.25">
      <c r="N8028" s="119" t="s">
        <v>54</v>
      </c>
      <c r="O8028" s="119" t="s">
        <v>15837</v>
      </c>
      <c r="P8028" s="119" t="s">
        <v>15838</v>
      </c>
      <c r="Q8028" s="126">
        <f>COUNTIF(N8028,'Service Line Inventory'!$AE$36)</f>
        <v>0</v>
      </c>
      <c r="W8028" s="125">
        <f t="shared" si="250"/>
        <v>0</v>
      </c>
      <c r="X8028" s="126" t="str">
        <f t="shared" si="251"/>
        <v/>
      </c>
    </row>
    <row r="8029" spans="14:24" x14ac:dyDescent="0.25">
      <c r="N8029" s="119" t="s">
        <v>54</v>
      </c>
      <c r="O8029" s="119" t="s">
        <v>15839</v>
      </c>
      <c r="P8029" s="119" t="s">
        <v>15840</v>
      </c>
      <c r="Q8029" s="126">
        <f>COUNTIF(N8029,'Service Line Inventory'!$AE$36)</f>
        <v>0</v>
      </c>
      <c r="W8029" s="125">
        <f t="shared" si="250"/>
        <v>0</v>
      </c>
      <c r="X8029" s="126" t="str">
        <f t="shared" si="251"/>
        <v/>
      </c>
    </row>
    <row r="8030" spans="14:24" x14ac:dyDescent="0.25">
      <c r="N8030" s="119" t="s">
        <v>54</v>
      </c>
      <c r="O8030" s="119" t="s">
        <v>15841</v>
      </c>
      <c r="P8030" s="119" t="s">
        <v>15842</v>
      </c>
      <c r="Q8030" s="126">
        <f>COUNTIF(N8030,'Service Line Inventory'!$AE$36)</f>
        <v>0</v>
      </c>
      <c r="W8030" s="125">
        <f t="shared" si="250"/>
        <v>0</v>
      </c>
      <c r="X8030" s="126" t="str">
        <f t="shared" si="251"/>
        <v/>
      </c>
    </row>
    <row r="8031" spans="14:24" x14ac:dyDescent="0.25">
      <c r="N8031" s="119" t="s">
        <v>54</v>
      </c>
      <c r="O8031" s="119" t="s">
        <v>15843</v>
      </c>
      <c r="P8031" s="119" t="s">
        <v>15844</v>
      </c>
      <c r="Q8031" s="126">
        <f>COUNTIF(N8031,'Service Line Inventory'!$AE$36)</f>
        <v>0</v>
      </c>
      <c r="W8031" s="125">
        <f t="shared" si="250"/>
        <v>0</v>
      </c>
      <c r="X8031" s="126" t="str">
        <f t="shared" si="251"/>
        <v/>
      </c>
    </row>
    <row r="8032" spans="14:24" x14ac:dyDescent="0.25">
      <c r="N8032" s="119" t="s">
        <v>54</v>
      </c>
      <c r="O8032" s="119" t="s">
        <v>15845</v>
      </c>
      <c r="P8032" s="119" t="s">
        <v>15846</v>
      </c>
      <c r="Q8032" s="126">
        <f>COUNTIF(N8032,'Service Line Inventory'!$AE$36)</f>
        <v>0</v>
      </c>
      <c r="W8032" s="125">
        <f t="shared" si="250"/>
        <v>0</v>
      </c>
      <c r="X8032" s="126" t="str">
        <f t="shared" si="251"/>
        <v/>
      </c>
    </row>
    <row r="8033" spans="14:24" x14ac:dyDescent="0.25">
      <c r="N8033" s="119" t="s">
        <v>54</v>
      </c>
      <c r="O8033" s="119" t="s">
        <v>15847</v>
      </c>
      <c r="P8033" s="119" t="s">
        <v>15645</v>
      </c>
      <c r="Q8033" s="126">
        <f>COUNTIF(N8033,'Service Line Inventory'!$AE$36)</f>
        <v>0</v>
      </c>
      <c r="W8033" s="125">
        <f t="shared" si="250"/>
        <v>0</v>
      </c>
      <c r="X8033" s="126" t="str">
        <f t="shared" si="251"/>
        <v/>
      </c>
    </row>
    <row r="8034" spans="14:24" x14ac:dyDescent="0.25">
      <c r="N8034" s="119" t="s">
        <v>54</v>
      </c>
      <c r="O8034" s="119" t="s">
        <v>15848</v>
      </c>
      <c r="P8034" s="119" t="s">
        <v>15849</v>
      </c>
      <c r="Q8034" s="126">
        <f>COUNTIF(N8034,'Service Line Inventory'!$AE$36)</f>
        <v>0</v>
      </c>
      <c r="W8034" s="125">
        <f t="shared" si="250"/>
        <v>0</v>
      </c>
      <c r="X8034" s="126" t="str">
        <f t="shared" si="251"/>
        <v/>
      </c>
    </row>
    <row r="8035" spans="14:24" x14ac:dyDescent="0.25">
      <c r="N8035" s="119" t="s">
        <v>54</v>
      </c>
      <c r="O8035" s="119" t="s">
        <v>15850</v>
      </c>
      <c r="P8035" s="119" t="s">
        <v>15851</v>
      </c>
      <c r="Q8035" s="126">
        <f>COUNTIF(N8035,'Service Line Inventory'!$AE$36)</f>
        <v>0</v>
      </c>
      <c r="W8035" s="125">
        <f t="shared" si="250"/>
        <v>0</v>
      </c>
      <c r="X8035" s="126" t="str">
        <f t="shared" si="251"/>
        <v/>
      </c>
    </row>
    <row r="8036" spans="14:24" x14ac:dyDescent="0.25">
      <c r="N8036" s="119" t="s">
        <v>54</v>
      </c>
      <c r="O8036" s="119" t="s">
        <v>15852</v>
      </c>
      <c r="P8036" s="119" t="s">
        <v>15853</v>
      </c>
      <c r="Q8036" s="126">
        <f>COUNTIF(N8036,'Service Line Inventory'!$AE$36)</f>
        <v>0</v>
      </c>
      <c r="W8036" s="125">
        <f t="shared" si="250"/>
        <v>0</v>
      </c>
      <c r="X8036" s="126" t="str">
        <f t="shared" si="251"/>
        <v/>
      </c>
    </row>
    <row r="8037" spans="14:24" x14ac:dyDescent="0.25">
      <c r="N8037" s="119" t="s">
        <v>54</v>
      </c>
      <c r="O8037" s="119" t="s">
        <v>15854</v>
      </c>
      <c r="P8037" s="119" t="s">
        <v>15855</v>
      </c>
      <c r="Q8037" s="126">
        <f>COUNTIF(N8037,'Service Line Inventory'!$AE$36)</f>
        <v>0</v>
      </c>
      <c r="W8037" s="125">
        <f t="shared" si="250"/>
        <v>0</v>
      </c>
      <c r="X8037" s="126" t="str">
        <f t="shared" si="251"/>
        <v/>
      </c>
    </row>
    <row r="8038" spans="14:24" x14ac:dyDescent="0.25">
      <c r="N8038" s="119" t="s">
        <v>54</v>
      </c>
      <c r="O8038" s="119" t="s">
        <v>15856</v>
      </c>
      <c r="P8038" s="119" t="s">
        <v>15857</v>
      </c>
      <c r="Q8038" s="126">
        <f>COUNTIF(N8038,'Service Line Inventory'!$AE$36)</f>
        <v>0</v>
      </c>
      <c r="W8038" s="125">
        <f t="shared" si="250"/>
        <v>0</v>
      </c>
      <c r="X8038" s="126" t="str">
        <f t="shared" si="251"/>
        <v/>
      </c>
    </row>
    <row r="8039" spans="14:24" x14ac:dyDescent="0.25">
      <c r="N8039" s="119" t="s">
        <v>54</v>
      </c>
      <c r="O8039" s="119" t="s">
        <v>15858</v>
      </c>
      <c r="P8039" s="119" t="s">
        <v>15859</v>
      </c>
      <c r="Q8039" s="126">
        <f>COUNTIF(N8039,'Service Line Inventory'!$AE$36)</f>
        <v>0</v>
      </c>
      <c r="W8039" s="125">
        <f t="shared" si="250"/>
        <v>0</v>
      </c>
      <c r="X8039" s="126" t="str">
        <f t="shared" si="251"/>
        <v/>
      </c>
    </row>
    <row r="8040" spans="14:24" x14ac:dyDescent="0.25">
      <c r="N8040" s="119" t="s">
        <v>54</v>
      </c>
      <c r="O8040" s="119" t="s">
        <v>15860</v>
      </c>
      <c r="P8040" s="119" t="s">
        <v>15861</v>
      </c>
      <c r="Q8040" s="126">
        <f>COUNTIF(N8040,'Service Line Inventory'!$AE$36)</f>
        <v>0</v>
      </c>
      <c r="W8040" s="125">
        <f t="shared" si="250"/>
        <v>0</v>
      </c>
      <c r="X8040" s="126" t="str">
        <f t="shared" si="251"/>
        <v/>
      </c>
    </row>
    <row r="8041" spans="14:24" x14ac:dyDescent="0.25">
      <c r="N8041" s="119" t="s">
        <v>54</v>
      </c>
      <c r="O8041" s="119" t="s">
        <v>15862</v>
      </c>
      <c r="P8041" s="119" t="s">
        <v>15863</v>
      </c>
      <c r="Q8041" s="126">
        <f>COUNTIF(N8041,'Service Line Inventory'!$AE$36)</f>
        <v>0</v>
      </c>
      <c r="W8041" s="125">
        <f t="shared" si="250"/>
        <v>0</v>
      </c>
      <c r="X8041" s="126" t="str">
        <f t="shared" si="251"/>
        <v/>
      </c>
    </row>
    <row r="8042" spans="14:24" x14ac:dyDescent="0.25">
      <c r="N8042" s="119" t="s">
        <v>54</v>
      </c>
      <c r="O8042" s="119" t="s">
        <v>15864</v>
      </c>
      <c r="P8042" s="119" t="s">
        <v>15865</v>
      </c>
      <c r="Q8042" s="126">
        <f>COUNTIF(N8042,'Service Line Inventory'!$AE$36)</f>
        <v>0</v>
      </c>
      <c r="W8042" s="125">
        <f t="shared" si="250"/>
        <v>0</v>
      </c>
      <c r="X8042" s="126" t="str">
        <f t="shared" si="251"/>
        <v/>
      </c>
    </row>
    <row r="8043" spans="14:24" x14ac:dyDescent="0.25">
      <c r="N8043" s="119" t="s">
        <v>54</v>
      </c>
      <c r="O8043" s="119" t="s">
        <v>15866</v>
      </c>
      <c r="P8043" s="119" t="s">
        <v>15867</v>
      </c>
      <c r="Q8043" s="126">
        <f>COUNTIF(N8043,'Service Line Inventory'!$AE$36)</f>
        <v>0</v>
      </c>
      <c r="W8043" s="125">
        <f t="shared" si="250"/>
        <v>0</v>
      </c>
      <c r="X8043" s="126" t="str">
        <f t="shared" si="251"/>
        <v/>
      </c>
    </row>
    <row r="8044" spans="14:24" x14ac:dyDescent="0.25">
      <c r="N8044" s="119" t="s">
        <v>54</v>
      </c>
      <c r="O8044" s="119" t="s">
        <v>15868</v>
      </c>
      <c r="P8044" s="119" t="s">
        <v>15869</v>
      </c>
      <c r="Q8044" s="126">
        <f>COUNTIF(N8044,'Service Line Inventory'!$AE$36)</f>
        <v>0</v>
      </c>
      <c r="W8044" s="125">
        <f t="shared" si="250"/>
        <v>0</v>
      </c>
      <c r="X8044" s="126" t="str">
        <f t="shared" si="251"/>
        <v/>
      </c>
    </row>
    <row r="8045" spans="14:24" x14ac:dyDescent="0.25">
      <c r="N8045" s="119" t="s">
        <v>54</v>
      </c>
      <c r="O8045" s="119" t="s">
        <v>15870</v>
      </c>
      <c r="P8045" s="119" t="s">
        <v>15871</v>
      </c>
      <c r="Q8045" s="126">
        <f>COUNTIF(N8045,'Service Line Inventory'!$AE$36)</f>
        <v>0</v>
      </c>
      <c r="W8045" s="125">
        <f t="shared" si="250"/>
        <v>0</v>
      </c>
      <c r="X8045" s="126" t="str">
        <f t="shared" si="251"/>
        <v/>
      </c>
    </row>
    <row r="8046" spans="14:24" x14ac:dyDescent="0.25">
      <c r="N8046" s="119" t="s">
        <v>54</v>
      </c>
      <c r="O8046" s="119" t="s">
        <v>15872</v>
      </c>
      <c r="P8046" s="119" t="s">
        <v>15873</v>
      </c>
      <c r="Q8046" s="126">
        <f>COUNTIF(N8046,'Service Line Inventory'!$AE$36)</f>
        <v>0</v>
      </c>
      <c r="W8046" s="125">
        <f t="shared" si="250"/>
        <v>0</v>
      </c>
      <c r="X8046" s="126" t="str">
        <f t="shared" si="251"/>
        <v/>
      </c>
    </row>
    <row r="8047" spans="14:24" x14ac:dyDescent="0.25">
      <c r="N8047" s="119" t="s">
        <v>54</v>
      </c>
      <c r="O8047" s="119" t="s">
        <v>15874</v>
      </c>
      <c r="P8047" s="119" t="s">
        <v>15875</v>
      </c>
      <c r="Q8047" s="126">
        <f>COUNTIF(N8047,'Service Line Inventory'!$AE$36)</f>
        <v>0</v>
      </c>
      <c r="W8047" s="125">
        <f t="shared" si="250"/>
        <v>0</v>
      </c>
      <c r="X8047" s="126" t="str">
        <f t="shared" si="251"/>
        <v/>
      </c>
    </row>
    <row r="8048" spans="14:24" x14ac:dyDescent="0.25">
      <c r="N8048" s="119" t="s">
        <v>54</v>
      </c>
      <c r="O8048" s="119" t="s">
        <v>15876</v>
      </c>
      <c r="P8048" s="119" t="s">
        <v>15877</v>
      </c>
      <c r="Q8048" s="126">
        <f>COUNTIF(N8048,'Service Line Inventory'!$AE$36)</f>
        <v>0</v>
      </c>
      <c r="W8048" s="125">
        <f t="shared" si="250"/>
        <v>0</v>
      </c>
      <c r="X8048" s="126" t="str">
        <f t="shared" si="251"/>
        <v/>
      </c>
    </row>
    <row r="8049" spans="14:24" x14ac:dyDescent="0.25">
      <c r="N8049" s="119" t="s">
        <v>54</v>
      </c>
      <c r="O8049" s="119" t="s">
        <v>15878</v>
      </c>
      <c r="P8049" s="119" t="s">
        <v>15879</v>
      </c>
      <c r="Q8049" s="126">
        <f>COUNTIF(N8049,'Service Line Inventory'!$AE$36)</f>
        <v>0</v>
      </c>
      <c r="W8049" s="125">
        <f t="shared" si="250"/>
        <v>0</v>
      </c>
      <c r="X8049" s="126" t="str">
        <f t="shared" si="251"/>
        <v/>
      </c>
    </row>
    <row r="8050" spans="14:24" x14ac:dyDescent="0.25">
      <c r="N8050" s="119" t="s">
        <v>54</v>
      </c>
      <c r="O8050" s="119" t="s">
        <v>15880</v>
      </c>
      <c r="P8050" s="119" t="s">
        <v>15881</v>
      </c>
      <c r="Q8050" s="126">
        <f>COUNTIF(N8050,'Service Line Inventory'!$AE$36)</f>
        <v>0</v>
      </c>
      <c r="W8050" s="125">
        <f t="shared" si="250"/>
        <v>0</v>
      </c>
      <c r="X8050" s="126" t="str">
        <f t="shared" si="251"/>
        <v/>
      </c>
    </row>
    <row r="8051" spans="14:24" x14ac:dyDescent="0.25">
      <c r="N8051" s="119" t="s">
        <v>54</v>
      </c>
      <c r="O8051" s="119" t="s">
        <v>15882</v>
      </c>
      <c r="P8051" s="119" t="s">
        <v>15883</v>
      </c>
      <c r="Q8051" s="126">
        <f>COUNTIF(N8051,'Service Line Inventory'!$AE$36)</f>
        <v>0</v>
      </c>
      <c r="W8051" s="125">
        <f t="shared" si="250"/>
        <v>0</v>
      </c>
      <c r="X8051" s="126" t="str">
        <f t="shared" si="251"/>
        <v/>
      </c>
    </row>
    <row r="8052" spans="14:24" x14ac:dyDescent="0.25">
      <c r="N8052" s="119" t="s">
        <v>54</v>
      </c>
      <c r="O8052" s="119" t="s">
        <v>15884</v>
      </c>
      <c r="P8052" s="119" t="s">
        <v>15885</v>
      </c>
      <c r="Q8052" s="126">
        <f>COUNTIF(N8052,'Service Line Inventory'!$AE$36)</f>
        <v>0</v>
      </c>
      <c r="W8052" s="125">
        <f t="shared" si="250"/>
        <v>0</v>
      </c>
      <c r="X8052" s="126" t="str">
        <f t="shared" si="251"/>
        <v/>
      </c>
    </row>
    <row r="8053" spans="14:24" x14ac:dyDescent="0.25">
      <c r="N8053" s="119" t="s">
        <v>54</v>
      </c>
      <c r="O8053" s="119" t="s">
        <v>15886</v>
      </c>
      <c r="P8053" s="119" t="s">
        <v>15887</v>
      </c>
      <c r="Q8053" s="126">
        <f>COUNTIF(N8053,'Service Line Inventory'!$AE$36)</f>
        <v>0</v>
      </c>
      <c r="W8053" s="125">
        <f t="shared" si="250"/>
        <v>0</v>
      </c>
      <c r="X8053" s="126" t="str">
        <f t="shared" si="251"/>
        <v/>
      </c>
    </row>
    <row r="8054" spans="14:24" x14ac:dyDescent="0.25">
      <c r="N8054" s="119" t="s">
        <v>54</v>
      </c>
      <c r="O8054" s="119" t="s">
        <v>15888</v>
      </c>
      <c r="P8054" s="119" t="s">
        <v>15889</v>
      </c>
      <c r="Q8054" s="126">
        <f>COUNTIF(N8054,'Service Line Inventory'!$AE$36)</f>
        <v>0</v>
      </c>
      <c r="W8054" s="125">
        <f t="shared" si="250"/>
        <v>0</v>
      </c>
      <c r="X8054" s="126" t="str">
        <f t="shared" si="251"/>
        <v/>
      </c>
    </row>
    <row r="8055" spans="14:24" x14ac:dyDescent="0.25">
      <c r="N8055" s="119" t="s">
        <v>54</v>
      </c>
      <c r="O8055" s="119" t="s">
        <v>15890</v>
      </c>
      <c r="P8055" s="119" t="s">
        <v>15891</v>
      </c>
      <c r="Q8055" s="126">
        <f>COUNTIF(N8055,'Service Line Inventory'!$AE$36)</f>
        <v>0</v>
      </c>
      <c r="W8055" s="125">
        <f t="shared" si="250"/>
        <v>0</v>
      </c>
      <c r="X8055" s="126" t="str">
        <f t="shared" si="251"/>
        <v/>
      </c>
    </row>
    <row r="8056" spans="14:24" x14ac:dyDescent="0.25">
      <c r="N8056" s="119" t="s">
        <v>54</v>
      </c>
      <c r="O8056" s="119" t="s">
        <v>15892</v>
      </c>
      <c r="P8056" s="119" t="s">
        <v>15893</v>
      </c>
      <c r="Q8056" s="126">
        <f>COUNTIF(N8056,'Service Line Inventory'!$AE$36)</f>
        <v>0</v>
      </c>
      <c r="W8056" s="125">
        <f t="shared" si="250"/>
        <v>0</v>
      </c>
      <c r="X8056" s="126" t="str">
        <f t="shared" si="251"/>
        <v/>
      </c>
    </row>
    <row r="8057" spans="14:24" x14ac:dyDescent="0.25">
      <c r="N8057" s="119" t="s">
        <v>54</v>
      </c>
      <c r="O8057" s="119" t="s">
        <v>15894</v>
      </c>
      <c r="P8057" s="119" t="s">
        <v>15895</v>
      </c>
      <c r="Q8057" s="126">
        <f>COUNTIF(N8057,'Service Line Inventory'!$AE$36)</f>
        <v>0</v>
      </c>
      <c r="W8057" s="125">
        <f t="shared" si="250"/>
        <v>0</v>
      </c>
      <c r="X8057" s="126" t="str">
        <f t="shared" si="251"/>
        <v/>
      </c>
    </row>
    <row r="8058" spans="14:24" x14ac:dyDescent="0.25">
      <c r="N8058" s="119" t="s">
        <v>54</v>
      </c>
      <c r="O8058" s="119" t="s">
        <v>15896</v>
      </c>
      <c r="P8058" s="119" t="s">
        <v>15897</v>
      </c>
      <c r="Q8058" s="126">
        <f>COUNTIF(N8058,'Service Line Inventory'!$AE$36)</f>
        <v>0</v>
      </c>
      <c r="W8058" s="125">
        <f t="shared" si="250"/>
        <v>0</v>
      </c>
      <c r="X8058" s="126" t="str">
        <f t="shared" si="251"/>
        <v/>
      </c>
    </row>
    <row r="8059" spans="14:24" x14ac:dyDescent="0.25">
      <c r="N8059" s="119" t="s">
        <v>54</v>
      </c>
      <c r="O8059" s="119" t="s">
        <v>15898</v>
      </c>
      <c r="P8059" s="119" t="s">
        <v>15899</v>
      </c>
      <c r="Q8059" s="126">
        <f>COUNTIF(N8059,'Service Line Inventory'!$AE$36)</f>
        <v>0</v>
      </c>
      <c r="W8059" s="125">
        <f t="shared" si="250"/>
        <v>0</v>
      </c>
      <c r="X8059" s="126" t="str">
        <f t="shared" si="251"/>
        <v/>
      </c>
    </row>
    <row r="8060" spans="14:24" x14ac:dyDescent="0.25">
      <c r="N8060" s="119" t="s">
        <v>54</v>
      </c>
      <c r="O8060" s="119" t="s">
        <v>15900</v>
      </c>
      <c r="P8060" s="119" t="s">
        <v>15901</v>
      </c>
      <c r="Q8060" s="126">
        <f>COUNTIF(N8060,'Service Line Inventory'!$AE$36)</f>
        <v>0</v>
      </c>
      <c r="W8060" s="125">
        <f t="shared" si="250"/>
        <v>0</v>
      </c>
      <c r="X8060" s="126" t="str">
        <f t="shared" si="251"/>
        <v/>
      </c>
    </row>
    <row r="8061" spans="14:24" x14ac:dyDescent="0.25">
      <c r="N8061" s="119" t="s">
        <v>54</v>
      </c>
      <c r="O8061" s="119" t="s">
        <v>15902</v>
      </c>
      <c r="P8061" s="119" t="s">
        <v>15903</v>
      </c>
      <c r="Q8061" s="126">
        <f>COUNTIF(N8061,'Service Line Inventory'!$AE$36)</f>
        <v>0</v>
      </c>
      <c r="W8061" s="125">
        <f t="shared" si="250"/>
        <v>0</v>
      </c>
      <c r="X8061" s="126" t="str">
        <f t="shared" si="251"/>
        <v/>
      </c>
    </row>
    <row r="8062" spans="14:24" x14ac:dyDescent="0.25">
      <c r="N8062" s="119" t="s">
        <v>54</v>
      </c>
      <c r="O8062" s="119" t="s">
        <v>15904</v>
      </c>
      <c r="P8062" s="119" t="s">
        <v>15905</v>
      </c>
      <c r="Q8062" s="126">
        <f>COUNTIF(N8062,'Service Line Inventory'!$AE$36)</f>
        <v>0</v>
      </c>
      <c r="W8062" s="125">
        <f t="shared" si="250"/>
        <v>0</v>
      </c>
      <c r="X8062" s="126" t="str">
        <f t="shared" si="251"/>
        <v/>
      </c>
    </row>
    <row r="8063" spans="14:24" x14ac:dyDescent="0.25">
      <c r="N8063" s="119" t="s">
        <v>54</v>
      </c>
      <c r="O8063" s="119" t="s">
        <v>15906</v>
      </c>
      <c r="P8063" s="119" t="s">
        <v>15907</v>
      </c>
      <c r="Q8063" s="126">
        <f>COUNTIF(N8063,'Service Line Inventory'!$AE$36)</f>
        <v>0</v>
      </c>
      <c r="W8063" s="125">
        <f t="shared" si="250"/>
        <v>0</v>
      </c>
      <c r="X8063" s="126" t="str">
        <f t="shared" si="251"/>
        <v/>
      </c>
    </row>
    <row r="8064" spans="14:24" x14ac:dyDescent="0.25">
      <c r="N8064" s="119" t="s">
        <v>54</v>
      </c>
      <c r="O8064" s="119" t="s">
        <v>15908</v>
      </c>
      <c r="P8064" s="119" t="s">
        <v>15909</v>
      </c>
      <c r="Q8064" s="126">
        <f>COUNTIF(N8064,'Service Line Inventory'!$AE$36)</f>
        <v>0</v>
      </c>
      <c r="W8064" s="125">
        <f t="shared" si="250"/>
        <v>0</v>
      </c>
      <c r="X8064" s="126" t="str">
        <f t="shared" si="251"/>
        <v/>
      </c>
    </row>
    <row r="8065" spans="14:24" x14ac:dyDescent="0.25">
      <c r="N8065" s="119" t="s">
        <v>54</v>
      </c>
      <c r="O8065" s="119" t="s">
        <v>15910</v>
      </c>
      <c r="P8065" s="119" t="s">
        <v>15911</v>
      </c>
      <c r="Q8065" s="126">
        <f>COUNTIF(N8065,'Service Line Inventory'!$AE$36)</f>
        <v>0</v>
      </c>
      <c r="W8065" s="125">
        <f t="shared" ref="W8065:W8128" si="252">T8065</f>
        <v>0</v>
      </c>
      <c r="X8065" s="126" t="str">
        <f t="shared" ref="X8065:X8128" si="253">IF(W8065=0,"",W8065)</f>
        <v/>
      </c>
    </row>
    <row r="8066" spans="14:24" x14ac:dyDescent="0.25">
      <c r="N8066" s="119" t="s">
        <v>54</v>
      </c>
      <c r="O8066" s="119" t="s">
        <v>15912</v>
      </c>
      <c r="P8066" s="119" t="s">
        <v>15913</v>
      </c>
      <c r="Q8066" s="126">
        <f>COUNTIF(N8066,'Service Line Inventory'!$AE$36)</f>
        <v>0</v>
      </c>
      <c r="W8066" s="125">
        <f t="shared" si="252"/>
        <v>0</v>
      </c>
      <c r="X8066" s="126" t="str">
        <f t="shared" si="253"/>
        <v/>
      </c>
    </row>
    <row r="8067" spans="14:24" x14ac:dyDescent="0.25">
      <c r="N8067" s="119" t="s">
        <v>54</v>
      </c>
      <c r="O8067" s="119" t="s">
        <v>15914</v>
      </c>
      <c r="P8067" s="119" t="s">
        <v>15915</v>
      </c>
      <c r="Q8067" s="126">
        <f>COUNTIF(N8067,'Service Line Inventory'!$AE$36)</f>
        <v>0</v>
      </c>
      <c r="W8067" s="125">
        <f t="shared" si="252"/>
        <v>0</v>
      </c>
      <c r="X8067" s="126" t="str">
        <f t="shared" si="253"/>
        <v/>
      </c>
    </row>
    <row r="8068" spans="14:24" x14ac:dyDescent="0.25">
      <c r="N8068" s="119" t="s">
        <v>54</v>
      </c>
      <c r="O8068" s="119" t="s">
        <v>15916</v>
      </c>
      <c r="P8068" s="119" t="s">
        <v>15917</v>
      </c>
      <c r="Q8068" s="126">
        <f>COUNTIF(N8068,'Service Line Inventory'!$AE$36)</f>
        <v>0</v>
      </c>
      <c r="W8068" s="125">
        <f t="shared" si="252"/>
        <v>0</v>
      </c>
      <c r="X8068" s="126" t="str">
        <f t="shared" si="253"/>
        <v/>
      </c>
    </row>
    <row r="8069" spans="14:24" x14ac:dyDescent="0.25">
      <c r="N8069" s="119" t="s">
        <v>54</v>
      </c>
      <c r="O8069" s="119" t="s">
        <v>15918</v>
      </c>
      <c r="P8069" s="119" t="s">
        <v>15919</v>
      </c>
      <c r="Q8069" s="126">
        <f>COUNTIF(N8069,'Service Line Inventory'!$AE$36)</f>
        <v>0</v>
      </c>
      <c r="W8069" s="125">
        <f t="shared" si="252"/>
        <v>0</v>
      </c>
      <c r="X8069" s="126" t="str">
        <f t="shared" si="253"/>
        <v/>
      </c>
    </row>
    <row r="8070" spans="14:24" x14ac:dyDescent="0.25">
      <c r="N8070" s="119" t="s">
        <v>54</v>
      </c>
      <c r="O8070" s="119" t="s">
        <v>15920</v>
      </c>
      <c r="P8070" s="119" t="s">
        <v>15921</v>
      </c>
      <c r="Q8070" s="126">
        <f>COUNTIF(N8070,'Service Line Inventory'!$AE$36)</f>
        <v>0</v>
      </c>
      <c r="W8070" s="125">
        <f t="shared" si="252"/>
        <v>0</v>
      </c>
      <c r="X8070" s="126" t="str">
        <f t="shared" si="253"/>
        <v/>
      </c>
    </row>
    <row r="8071" spans="14:24" x14ac:dyDescent="0.25">
      <c r="N8071" s="119" t="s">
        <v>54</v>
      </c>
      <c r="O8071" s="119" t="s">
        <v>15922</v>
      </c>
      <c r="P8071" s="119" t="s">
        <v>15923</v>
      </c>
      <c r="Q8071" s="126">
        <f>COUNTIF(N8071,'Service Line Inventory'!$AE$36)</f>
        <v>0</v>
      </c>
      <c r="W8071" s="125">
        <f t="shared" si="252"/>
        <v>0</v>
      </c>
      <c r="X8071" s="126" t="str">
        <f t="shared" si="253"/>
        <v/>
      </c>
    </row>
    <row r="8072" spans="14:24" x14ac:dyDescent="0.25">
      <c r="N8072" s="119" t="s">
        <v>54</v>
      </c>
      <c r="O8072" s="119" t="s">
        <v>15924</v>
      </c>
      <c r="P8072" s="119" t="s">
        <v>15925</v>
      </c>
      <c r="Q8072" s="126">
        <f>COUNTIF(N8072,'Service Line Inventory'!$AE$36)</f>
        <v>0</v>
      </c>
      <c r="W8072" s="125">
        <f t="shared" si="252"/>
        <v>0</v>
      </c>
      <c r="X8072" s="126" t="str">
        <f t="shared" si="253"/>
        <v/>
      </c>
    </row>
    <row r="8073" spans="14:24" x14ac:dyDescent="0.25">
      <c r="N8073" s="119" t="s">
        <v>54</v>
      </c>
      <c r="O8073" s="119" t="s">
        <v>15926</v>
      </c>
      <c r="P8073" s="119" t="s">
        <v>15927</v>
      </c>
      <c r="Q8073" s="126">
        <f>COUNTIF(N8073,'Service Line Inventory'!$AE$36)</f>
        <v>0</v>
      </c>
      <c r="W8073" s="125">
        <f t="shared" si="252"/>
        <v>0</v>
      </c>
      <c r="X8073" s="126" t="str">
        <f t="shared" si="253"/>
        <v/>
      </c>
    </row>
    <row r="8074" spans="14:24" x14ac:dyDescent="0.25">
      <c r="N8074" s="119" t="s">
        <v>54</v>
      </c>
      <c r="O8074" s="119" t="s">
        <v>15928</v>
      </c>
      <c r="P8074" s="119" t="s">
        <v>15929</v>
      </c>
      <c r="Q8074" s="126">
        <f>COUNTIF(N8074,'Service Line Inventory'!$AE$36)</f>
        <v>0</v>
      </c>
      <c r="W8074" s="125">
        <f t="shared" si="252"/>
        <v>0</v>
      </c>
      <c r="X8074" s="126" t="str">
        <f t="shared" si="253"/>
        <v/>
      </c>
    </row>
    <row r="8075" spans="14:24" x14ac:dyDescent="0.25">
      <c r="N8075" s="119" t="s">
        <v>54</v>
      </c>
      <c r="O8075" s="119" t="s">
        <v>15930</v>
      </c>
      <c r="P8075" s="119" t="s">
        <v>15931</v>
      </c>
      <c r="Q8075" s="126">
        <f>COUNTIF(N8075,'Service Line Inventory'!$AE$36)</f>
        <v>0</v>
      </c>
      <c r="W8075" s="125">
        <f t="shared" si="252"/>
        <v>0</v>
      </c>
      <c r="X8075" s="126" t="str">
        <f t="shared" si="253"/>
        <v/>
      </c>
    </row>
    <row r="8076" spans="14:24" x14ac:dyDescent="0.25">
      <c r="N8076" s="119" t="s">
        <v>54</v>
      </c>
      <c r="O8076" s="119" t="s">
        <v>15932</v>
      </c>
      <c r="P8076" s="119" t="s">
        <v>15933</v>
      </c>
      <c r="Q8076" s="126">
        <f>COUNTIF(N8076,'Service Line Inventory'!$AE$36)</f>
        <v>0</v>
      </c>
      <c r="W8076" s="125">
        <f t="shared" si="252"/>
        <v>0</v>
      </c>
      <c r="X8076" s="126" t="str">
        <f t="shared" si="253"/>
        <v/>
      </c>
    </row>
    <row r="8077" spans="14:24" x14ac:dyDescent="0.25">
      <c r="N8077" s="119" t="s">
        <v>54</v>
      </c>
      <c r="O8077" s="119" t="s">
        <v>15934</v>
      </c>
      <c r="P8077" s="119" t="s">
        <v>15935</v>
      </c>
      <c r="Q8077" s="126">
        <f>COUNTIF(N8077,'Service Line Inventory'!$AE$36)</f>
        <v>0</v>
      </c>
      <c r="W8077" s="125">
        <f t="shared" si="252"/>
        <v>0</v>
      </c>
      <c r="X8077" s="126" t="str">
        <f t="shared" si="253"/>
        <v/>
      </c>
    </row>
    <row r="8078" spans="14:24" x14ac:dyDescent="0.25">
      <c r="N8078" s="119" t="s">
        <v>54</v>
      </c>
      <c r="O8078" s="119" t="s">
        <v>15936</v>
      </c>
      <c r="P8078" s="119" t="s">
        <v>15937</v>
      </c>
      <c r="Q8078" s="126">
        <f>COUNTIF(N8078,'Service Line Inventory'!$AE$36)</f>
        <v>0</v>
      </c>
      <c r="W8078" s="125">
        <f t="shared" si="252"/>
        <v>0</v>
      </c>
      <c r="X8078" s="126" t="str">
        <f t="shared" si="253"/>
        <v/>
      </c>
    </row>
    <row r="8079" spans="14:24" x14ac:dyDescent="0.25">
      <c r="N8079" s="119" t="s">
        <v>54</v>
      </c>
      <c r="O8079" s="119" t="s">
        <v>15938</v>
      </c>
      <c r="P8079" s="119" t="s">
        <v>15939</v>
      </c>
      <c r="Q8079" s="126">
        <f>COUNTIF(N8079,'Service Line Inventory'!$AE$36)</f>
        <v>0</v>
      </c>
      <c r="W8079" s="125">
        <f t="shared" si="252"/>
        <v>0</v>
      </c>
      <c r="X8079" s="126" t="str">
        <f t="shared" si="253"/>
        <v/>
      </c>
    </row>
    <row r="8080" spans="14:24" x14ac:dyDescent="0.25">
      <c r="N8080" s="119" t="s">
        <v>54</v>
      </c>
      <c r="O8080" s="119" t="s">
        <v>15940</v>
      </c>
      <c r="P8080" s="119" t="s">
        <v>15941</v>
      </c>
      <c r="Q8080" s="126">
        <f>COUNTIF(N8080,'Service Line Inventory'!$AE$36)</f>
        <v>0</v>
      </c>
      <c r="W8080" s="125">
        <f t="shared" si="252"/>
        <v>0</v>
      </c>
      <c r="X8080" s="126" t="str">
        <f t="shared" si="253"/>
        <v/>
      </c>
    </row>
    <row r="8081" spans="14:24" x14ac:dyDescent="0.25">
      <c r="N8081" s="119" t="s">
        <v>54</v>
      </c>
      <c r="O8081" s="119" t="s">
        <v>15942</v>
      </c>
      <c r="P8081" s="119" t="s">
        <v>15943</v>
      </c>
      <c r="Q8081" s="126">
        <f>COUNTIF(N8081,'Service Line Inventory'!$AE$36)</f>
        <v>0</v>
      </c>
      <c r="W8081" s="125">
        <f t="shared" si="252"/>
        <v>0</v>
      </c>
      <c r="X8081" s="126" t="str">
        <f t="shared" si="253"/>
        <v/>
      </c>
    </row>
    <row r="8082" spans="14:24" x14ac:dyDescent="0.25">
      <c r="N8082" s="119" t="s">
        <v>54</v>
      </c>
      <c r="O8082" s="119" t="s">
        <v>15944</v>
      </c>
      <c r="P8082" s="119" t="s">
        <v>15945</v>
      </c>
      <c r="Q8082" s="126">
        <f>COUNTIF(N8082,'Service Line Inventory'!$AE$36)</f>
        <v>0</v>
      </c>
      <c r="W8082" s="125">
        <f t="shared" si="252"/>
        <v>0</v>
      </c>
      <c r="X8082" s="126" t="str">
        <f t="shared" si="253"/>
        <v/>
      </c>
    </row>
    <row r="8083" spans="14:24" x14ac:dyDescent="0.25">
      <c r="N8083" s="119" t="s">
        <v>54</v>
      </c>
      <c r="O8083" s="119" t="s">
        <v>15946</v>
      </c>
      <c r="P8083" s="119" t="s">
        <v>15947</v>
      </c>
      <c r="Q8083" s="126">
        <f>COUNTIF(N8083,'Service Line Inventory'!$AE$36)</f>
        <v>0</v>
      </c>
      <c r="W8083" s="125">
        <f t="shared" si="252"/>
        <v>0</v>
      </c>
      <c r="X8083" s="126" t="str">
        <f t="shared" si="253"/>
        <v/>
      </c>
    </row>
    <row r="8084" spans="14:24" x14ac:dyDescent="0.25">
      <c r="N8084" s="119" t="s">
        <v>54</v>
      </c>
      <c r="O8084" s="119" t="s">
        <v>15948</v>
      </c>
      <c r="P8084" s="119" t="s">
        <v>15949</v>
      </c>
      <c r="Q8084" s="126">
        <f>COUNTIF(N8084,'Service Line Inventory'!$AE$36)</f>
        <v>0</v>
      </c>
      <c r="W8084" s="125">
        <f t="shared" si="252"/>
        <v>0</v>
      </c>
      <c r="X8084" s="126" t="str">
        <f t="shared" si="253"/>
        <v/>
      </c>
    </row>
    <row r="8085" spans="14:24" x14ac:dyDescent="0.25">
      <c r="N8085" s="119" t="s">
        <v>54</v>
      </c>
      <c r="O8085" s="119" t="s">
        <v>15950</v>
      </c>
      <c r="P8085" s="119" t="s">
        <v>15951</v>
      </c>
      <c r="Q8085" s="126">
        <f>COUNTIF(N8085,'Service Line Inventory'!$AE$36)</f>
        <v>0</v>
      </c>
      <c r="W8085" s="125">
        <f t="shared" si="252"/>
        <v>0</v>
      </c>
      <c r="X8085" s="126" t="str">
        <f t="shared" si="253"/>
        <v/>
      </c>
    </row>
    <row r="8086" spans="14:24" x14ac:dyDescent="0.25">
      <c r="N8086" s="119" t="s">
        <v>54</v>
      </c>
      <c r="O8086" s="119" t="s">
        <v>15952</v>
      </c>
      <c r="P8086" s="119" t="s">
        <v>15953</v>
      </c>
      <c r="Q8086" s="126">
        <f>COUNTIF(N8086,'Service Line Inventory'!$AE$36)</f>
        <v>0</v>
      </c>
      <c r="W8086" s="125">
        <f t="shared" si="252"/>
        <v>0</v>
      </c>
      <c r="X8086" s="126" t="str">
        <f t="shared" si="253"/>
        <v/>
      </c>
    </row>
    <row r="8087" spans="14:24" x14ac:dyDescent="0.25">
      <c r="N8087" s="119" t="s">
        <v>54</v>
      </c>
      <c r="O8087" s="119" t="s">
        <v>15954</v>
      </c>
      <c r="P8087" s="119" t="s">
        <v>15955</v>
      </c>
      <c r="Q8087" s="126">
        <f>COUNTIF(N8087,'Service Line Inventory'!$AE$36)</f>
        <v>0</v>
      </c>
      <c r="W8087" s="125">
        <f t="shared" si="252"/>
        <v>0</v>
      </c>
      <c r="X8087" s="126" t="str">
        <f t="shared" si="253"/>
        <v/>
      </c>
    </row>
    <row r="8088" spans="14:24" x14ac:dyDescent="0.25">
      <c r="N8088" s="119" t="s">
        <v>54</v>
      </c>
      <c r="O8088" s="119" t="s">
        <v>15956</v>
      </c>
      <c r="P8088" s="119" t="s">
        <v>15957</v>
      </c>
      <c r="Q8088" s="126">
        <f>COUNTIF(N8088,'Service Line Inventory'!$AE$36)</f>
        <v>0</v>
      </c>
      <c r="W8088" s="125">
        <f t="shared" si="252"/>
        <v>0</v>
      </c>
      <c r="X8088" s="126" t="str">
        <f t="shared" si="253"/>
        <v/>
      </c>
    </row>
    <row r="8089" spans="14:24" x14ac:dyDescent="0.25">
      <c r="N8089" s="119" t="s">
        <v>54</v>
      </c>
      <c r="O8089" s="119" t="s">
        <v>15958</v>
      </c>
      <c r="P8089" s="119" t="s">
        <v>15959</v>
      </c>
      <c r="Q8089" s="126">
        <f>COUNTIF(N8089,'Service Line Inventory'!$AE$36)</f>
        <v>0</v>
      </c>
      <c r="W8089" s="125">
        <f t="shared" si="252"/>
        <v>0</v>
      </c>
      <c r="X8089" s="126" t="str">
        <f t="shared" si="253"/>
        <v/>
      </c>
    </row>
    <row r="8090" spans="14:24" x14ac:dyDescent="0.25">
      <c r="N8090" s="119" t="s">
        <v>54</v>
      </c>
      <c r="O8090" s="119" t="s">
        <v>15960</v>
      </c>
      <c r="P8090" s="119" t="s">
        <v>15961</v>
      </c>
      <c r="Q8090" s="126">
        <f>COUNTIF(N8090,'Service Line Inventory'!$AE$36)</f>
        <v>0</v>
      </c>
      <c r="W8090" s="125">
        <f t="shared" si="252"/>
        <v>0</v>
      </c>
      <c r="X8090" s="126" t="str">
        <f t="shared" si="253"/>
        <v/>
      </c>
    </row>
    <row r="8091" spans="14:24" x14ac:dyDescent="0.25">
      <c r="N8091" s="119" t="s">
        <v>54</v>
      </c>
      <c r="O8091" s="119" t="s">
        <v>15962</v>
      </c>
      <c r="P8091" s="119" t="s">
        <v>15963</v>
      </c>
      <c r="Q8091" s="126">
        <f>COUNTIF(N8091,'Service Line Inventory'!$AE$36)</f>
        <v>0</v>
      </c>
      <c r="W8091" s="125">
        <f t="shared" si="252"/>
        <v>0</v>
      </c>
      <c r="X8091" s="126" t="str">
        <f t="shared" si="253"/>
        <v/>
      </c>
    </row>
    <row r="8092" spans="14:24" x14ac:dyDescent="0.25">
      <c r="N8092" s="119" t="s">
        <v>54</v>
      </c>
      <c r="O8092" s="119" t="s">
        <v>15964</v>
      </c>
      <c r="P8092" s="119" t="s">
        <v>15965</v>
      </c>
      <c r="Q8092" s="126">
        <f>COUNTIF(N8092,'Service Line Inventory'!$AE$36)</f>
        <v>0</v>
      </c>
      <c r="W8092" s="125">
        <f t="shared" si="252"/>
        <v>0</v>
      </c>
      <c r="X8092" s="126" t="str">
        <f t="shared" si="253"/>
        <v/>
      </c>
    </row>
    <row r="8093" spans="14:24" x14ac:dyDescent="0.25">
      <c r="N8093" s="119" t="s">
        <v>54</v>
      </c>
      <c r="O8093" s="119" t="s">
        <v>15966</v>
      </c>
      <c r="P8093" s="119" t="s">
        <v>15564</v>
      </c>
      <c r="Q8093" s="126">
        <f>COUNTIF(N8093,'Service Line Inventory'!$AE$36)</f>
        <v>0</v>
      </c>
      <c r="W8093" s="125">
        <f t="shared" si="252"/>
        <v>0</v>
      </c>
      <c r="X8093" s="126" t="str">
        <f t="shared" si="253"/>
        <v/>
      </c>
    </row>
    <row r="8094" spans="14:24" x14ac:dyDescent="0.25">
      <c r="N8094" s="119" t="s">
        <v>54</v>
      </c>
      <c r="O8094" s="119" t="s">
        <v>15967</v>
      </c>
      <c r="P8094" s="119" t="s">
        <v>15968</v>
      </c>
      <c r="Q8094" s="126">
        <f>COUNTIF(N8094,'Service Line Inventory'!$AE$36)</f>
        <v>0</v>
      </c>
      <c r="W8094" s="125">
        <f t="shared" si="252"/>
        <v>0</v>
      </c>
      <c r="X8094" s="126" t="str">
        <f t="shared" si="253"/>
        <v/>
      </c>
    </row>
    <row r="8095" spans="14:24" x14ac:dyDescent="0.25">
      <c r="N8095" s="119" t="s">
        <v>54</v>
      </c>
      <c r="O8095" s="119" t="s">
        <v>15969</v>
      </c>
      <c r="P8095" s="119" t="s">
        <v>15970</v>
      </c>
      <c r="Q8095" s="126">
        <f>COUNTIF(N8095,'Service Line Inventory'!$AE$36)</f>
        <v>0</v>
      </c>
      <c r="W8095" s="125">
        <f t="shared" si="252"/>
        <v>0</v>
      </c>
      <c r="X8095" s="126" t="str">
        <f t="shared" si="253"/>
        <v/>
      </c>
    </row>
    <row r="8096" spans="14:24" x14ac:dyDescent="0.25">
      <c r="N8096" s="119" t="s">
        <v>54</v>
      </c>
      <c r="O8096" s="119" t="s">
        <v>15971</v>
      </c>
      <c r="P8096" s="119" t="s">
        <v>15972</v>
      </c>
      <c r="Q8096" s="126">
        <f>COUNTIF(N8096,'Service Line Inventory'!$AE$36)</f>
        <v>0</v>
      </c>
      <c r="W8096" s="125">
        <f t="shared" si="252"/>
        <v>0</v>
      </c>
      <c r="X8096" s="126" t="str">
        <f t="shared" si="253"/>
        <v/>
      </c>
    </row>
    <row r="8097" spans="14:24" x14ac:dyDescent="0.25">
      <c r="N8097" s="119" t="s">
        <v>54</v>
      </c>
      <c r="O8097" s="119" t="s">
        <v>15973</v>
      </c>
      <c r="P8097" s="119" t="s">
        <v>15974</v>
      </c>
      <c r="Q8097" s="126">
        <f>COUNTIF(N8097,'Service Line Inventory'!$AE$36)</f>
        <v>0</v>
      </c>
      <c r="W8097" s="125">
        <f t="shared" si="252"/>
        <v>0</v>
      </c>
      <c r="X8097" s="126" t="str">
        <f t="shared" si="253"/>
        <v/>
      </c>
    </row>
    <row r="8098" spans="14:24" x14ac:dyDescent="0.25">
      <c r="N8098" s="119" t="s">
        <v>54</v>
      </c>
      <c r="O8098" s="119" t="s">
        <v>15975</v>
      </c>
      <c r="P8098" s="119" t="s">
        <v>15976</v>
      </c>
      <c r="Q8098" s="126">
        <f>COUNTIF(N8098,'Service Line Inventory'!$AE$36)</f>
        <v>0</v>
      </c>
      <c r="W8098" s="125">
        <f t="shared" si="252"/>
        <v>0</v>
      </c>
      <c r="X8098" s="126" t="str">
        <f t="shared" si="253"/>
        <v/>
      </c>
    </row>
    <row r="8099" spans="14:24" x14ac:dyDescent="0.25">
      <c r="N8099" s="119" t="s">
        <v>54</v>
      </c>
      <c r="O8099" s="119" t="s">
        <v>15977</v>
      </c>
      <c r="P8099" s="119" t="s">
        <v>15978</v>
      </c>
      <c r="Q8099" s="126">
        <f>COUNTIF(N8099,'Service Line Inventory'!$AE$36)</f>
        <v>0</v>
      </c>
      <c r="W8099" s="125">
        <f t="shared" si="252"/>
        <v>0</v>
      </c>
      <c r="X8099" s="126" t="str">
        <f t="shared" si="253"/>
        <v/>
      </c>
    </row>
    <row r="8100" spans="14:24" x14ac:dyDescent="0.25">
      <c r="N8100" s="119" t="s">
        <v>54</v>
      </c>
      <c r="O8100" s="119" t="s">
        <v>15979</v>
      </c>
      <c r="P8100" s="119" t="s">
        <v>15980</v>
      </c>
      <c r="Q8100" s="126">
        <f>COUNTIF(N8100,'Service Line Inventory'!$AE$36)</f>
        <v>0</v>
      </c>
      <c r="W8100" s="125">
        <f t="shared" si="252"/>
        <v>0</v>
      </c>
      <c r="X8100" s="126" t="str">
        <f t="shared" si="253"/>
        <v/>
      </c>
    </row>
    <row r="8101" spans="14:24" x14ac:dyDescent="0.25">
      <c r="N8101" s="119" t="s">
        <v>54</v>
      </c>
      <c r="O8101" s="119" t="s">
        <v>15981</v>
      </c>
      <c r="P8101" s="119" t="s">
        <v>15982</v>
      </c>
      <c r="Q8101" s="126">
        <f>COUNTIF(N8101,'Service Line Inventory'!$AE$36)</f>
        <v>0</v>
      </c>
      <c r="W8101" s="125">
        <f t="shared" si="252"/>
        <v>0</v>
      </c>
      <c r="X8101" s="126" t="str">
        <f t="shared" si="253"/>
        <v/>
      </c>
    </row>
    <row r="8102" spans="14:24" x14ac:dyDescent="0.25">
      <c r="N8102" s="119" t="s">
        <v>54</v>
      </c>
      <c r="O8102" s="119" t="s">
        <v>15983</v>
      </c>
      <c r="P8102" s="119" t="s">
        <v>15984</v>
      </c>
      <c r="Q8102" s="126">
        <f>COUNTIF(N8102,'Service Line Inventory'!$AE$36)</f>
        <v>0</v>
      </c>
      <c r="W8102" s="125">
        <f t="shared" si="252"/>
        <v>0</v>
      </c>
      <c r="X8102" s="126" t="str">
        <f t="shared" si="253"/>
        <v/>
      </c>
    </row>
    <row r="8103" spans="14:24" x14ac:dyDescent="0.25">
      <c r="N8103" s="119" t="s">
        <v>54</v>
      </c>
      <c r="O8103" s="119" t="s">
        <v>15985</v>
      </c>
      <c r="P8103" s="119" t="s">
        <v>15986</v>
      </c>
      <c r="Q8103" s="126">
        <f>COUNTIF(N8103,'Service Line Inventory'!$AE$36)</f>
        <v>0</v>
      </c>
      <c r="W8103" s="125">
        <f t="shared" si="252"/>
        <v>0</v>
      </c>
      <c r="X8103" s="126" t="str">
        <f t="shared" si="253"/>
        <v/>
      </c>
    </row>
    <row r="8104" spans="14:24" x14ac:dyDescent="0.25">
      <c r="N8104" s="119" t="s">
        <v>54</v>
      </c>
      <c r="O8104" s="119" t="s">
        <v>15987</v>
      </c>
      <c r="P8104" s="119" t="s">
        <v>15988</v>
      </c>
      <c r="Q8104" s="126">
        <f>COUNTIF(N8104,'Service Line Inventory'!$AE$36)</f>
        <v>0</v>
      </c>
      <c r="W8104" s="125">
        <f t="shared" si="252"/>
        <v>0</v>
      </c>
      <c r="X8104" s="126" t="str">
        <f t="shared" si="253"/>
        <v/>
      </c>
    </row>
    <row r="8105" spans="14:24" x14ac:dyDescent="0.25">
      <c r="N8105" s="119" t="s">
        <v>54</v>
      </c>
      <c r="O8105" s="119" t="s">
        <v>15989</v>
      </c>
      <c r="Q8105" s="126">
        <f>COUNTIF(N8105,'Service Line Inventory'!$AE$36)</f>
        <v>0</v>
      </c>
      <c r="W8105" s="125">
        <f t="shared" si="252"/>
        <v>0</v>
      </c>
      <c r="X8105" s="126" t="str">
        <f t="shared" si="253"/>
        <v/>
      </c>
    </row>
    <row r="8106" spans="14:24" x14ac:dyDescent="0.25">
      <c r="N8106" s="119" t="s">
        <v>54</v>
      </c>
      <c r="O8106" s="119" t="s">
        <v>15990</v>
      </c>
      <c r="P8106" s="119" t="s">
        <v>15991</v>
      </c>
      <c r="Q8106" s="126">
        <f>COUNTIF(N8106,'Service Line Inventory'!$AE$36)</f>
        <v>0</v>
      </c>
      <c r="W8106" s="125">
        <f t="shared" si="252"/>
        <v>0</v>
      </c>
      <c r="X8106" s="126" t="str">
        <f t="shared" si="253"/>
        <v/>
      </c>
    </row>
    <row r="8107" spans="14:24" x14ac:dyDescent="0.25">
      <c r="N8107" s="119" t="s">
        <v>54</v>
      </c>
      <c r="O8107" s="119" t="s">
        <v>15992</v>
      </c>
      <c r="P8107" s="119" t="s">
        <v>15993</v>
      </c>
      <c r="Q8107" s="126">
        <f>COUNTIF(N8107,'Service Line Inventory'!$AE$36)</f>
        <v>0</v>
      </c>
      <c r="W8107" s="125">
        <f t="shared" si="252"/>
        <v>0</v>
      </c>
      <c r="X8107" s="126" t="str">
        <f t="shared" si="253"/>
        <v/>
      </c>
    </row>
    <row r="8108" spans="14:24" x14ac:dyDescent="0.25">
      <c r="N8108" s="119" t="s">
        <v>54</v>
      </c>
      <c r="O8108" s="119" t="s">
        <v>15994</v>
      </c>
      <c r="P8108" s="119" t="s">
        <v>15995</v>
      </c>
      <c r="Q8108" s="126">
        <f>COUNTIF(N8108,'Service Line Inventory'!$AE$36)</f>
        <v>0</v>
      </c>
      <c r="W8108" s="125">
        <f t="shared" si="252"/>
        <v>0</v>
      </c>
      <c r="X8108" s="126" t="str">
        <f t="shared" si="253"/>
        <v/>
      </c>
    </row>
    <row r="8109" spans="14:24" x14ac:dyDescent="0.25">
      <c r="N8109" s="119" t="s">
        <v>54</v>
      </c>
      <c r="O8109" s="119" t="s">
        <v>15996</v>
      </c>
      <c r="P8109" s="119" t="s">
        <v>15997</v>
      </c>
      <c r="Q8109" s="126">
        <f>COUNTIF(N8109,'Service Line Inventory'!$AE$36)</f>
        <v>0</v>
      </c>
      <c r="W8109" s="125">
        <f t="shared" si="252"/>
        <v>0</v>
      </c>
      <c r="X8109" s="126" t="str">
        <f t="shared" si="253"/>
        <v/>
      </c>
    </row>
    <row r="8110" spans="14:24" x14ac:dyDescent="0.25">
      <c r="N8110" s="119" t="s">
        <v>54</v>
      </c>
      <c r="O8110" s="119" t="s">
        <v>15998</v>
      </c>
      <c r="Q8110" s="126">
        <f>COUNTIF(N8110,'Service Line Inventory'!$AE$36)</f>
        <v>0</v>
      </c>
      <c r="W8110" s="125">
        <f t="shared" si="252"/>
        <v>0</v>
      </c>
      <c r="X8110" s="126" t="str">
        <f t="shared" si="253"/>
        <v/>
      </c>
    </row>
    <row r="8111" spans="14:24" x14ac:dyDescent="0.25">
      <c r="N8111" s="119" t="s">
        <v>54</v>
      </c>
      <c r="O8111" s="119" t="s">
        <v>15999</v>
      </c>
      <c r="P8111" s="119" t="s">
        <v>16000</v>
      </c>
      <c r="Q8111" s="126">
        <f>COUNTIF(N8111,'Service Line Inventory'!$AE$36)</f>
        <v>0</v>
      </c>
      <c r="W8111" s="125">
        <f t="shared" si="252"/>
        <v>0</v>
      </c>
      <c r="X8111" s="126" t="str">
        <f t="shared" si="253"/>
        <v/>
      </c>
    </row>
    <row r="8112" spans="14:24" x14ac:dyDescent="0.25">
      <c r="N8112" s="119" t="s">
        <v>54</v>
      </c>
      <c r="O8112" s="119" t="s">
        <v>16001</v>
      </c>
      <c r="P8112" s="119" t="s">
        <v>16002</v>
      </c>
      <c r="Q8112" s="126">
        <f>COUNTIF(N8112,'Service Line Inventory'!$AE$36)</f>
        <v>0</v>
      </c>
      <c r="W8112" s="125">
        <f t="shared" si="252"/>
        <v>0</v>
      </c>
      <c r="X8112" s="126" t="str">
        <f t="shared" si="253"/>
        <v/>
      </c>
    </row>
    <row r="8113" spans="14:24" x14ac:dyDescent="0.25">
      <c r="N8113" s="119" t="s">
        <v>54</v>
      </c>
      <c r="O8113" s="119" t="s">
        <v>16003</v>
      </c>
      <c r="P8113" s="119" t="s">
        <v>16004</v>
      </c>
      <c r="Q8113" s="126">
        <f>COUNTIF(N8113,'Service Line Inventory'!$AE$36)</f>
        <v>0</v>
      </c>
      <c r="W8113" s="125">
        <f t="shared" si="252"/>
        <v>0</v>
      </c>
      <c r="X8113" s="126" t="str">
        <f t="shared" si="253"/>
        <v/>
      </c>
    </row>
    <row r="8114" spans="14:24" x14ac:dyDescent="0.25">
      <c r="N8114" s="119" t="s">
        <v>54</v>
      </c>
      <c r="O8114" s="119" t="s">
        <v>16005</v>
      </c>
      <c r="P8114" s="119" t="s">
        <v>16006</v>
      </c>
      <c r="Q8114" s="126">
        <f>COUNTIF(N8114,'Service Line Inventory'!$AE$36)</f>
        <v>0</v>
      </c>
      <c r="W8114" s="125">
        <f t="shared" si="252"/>
        <v>0</v>
      </c>
      <c r="X8114" s="126" t="str">
        <f t="shared" si="253"/>
        <v/>
      </c>
    </row>
    <row r="8115" spans="14:24" x14ac:dyDescent="0.25">
      <c r="N8115" s="119" t="s">
        <v>54</v>
      </c>
      <c r="O8115" s="119" t="s">
        <v>16007</v>
      </c>
      <c r="P8115" s="119" t="s">
        <v>16008</v>
      </c>
      <c r="Q8115" s="126">
        <f>COUNTIF(N8115,'Service Line Inventory'!$AE$36)</f>
        <v>0</v>
      </c>
      <c r="W8115" s="125">
        <f t="shared" si="252"/>
        <v>0</v>
      </c>
      <c r="X8115" s="126" t="str">
        <f t="shared" si="253"/>
        <v/>
      </c>
    </row>
    <row r="8116" spans="14:24" x14ac:dyDescent="0.25">
      <c r="N8116" s="119" t="s">
        <v>54</v>
      </c>
      <c r="O8116" s="119" t="s">
        <v>16009</v>
      </c>
      <c r="P8116" s="119" t="s">
        <v>16010</v>
      </c>
      <c r="Q8116" s="126">
        <f>COUNTIF(N8116,'Service Line Inventory'!$AE$36)</f>
        <v>0</v>
      </c>
      <c r="W8116" s="125">
        <f t="shared" si="252"/>
        <v>0</v>
      </c>
      <c r="X8116" s="126" t="str">
        <f t="shared" si="253"/>
        <v/>
      </c>
    </row>
    <row r="8117" spans="14:24" x14ac:dyDescent="0.25">
      <c r="N8117" s="119" t="s">
        <v>54</v>
      </c>
      <c r="O8117" s="119" t="s">
        <v>16011</v>
      </c>
      <c r="P8117" s="119" t="s">
        <v>16012</v>
      </c>
      <c r="Q8117" s="126">
        <f>COUNTIF(N8117,'Service Line Inventory'!$AE$36)</f>
        <v>0</v>
      </c>
      <c r="W8117" s="125">
        <f t="shared" si="252"/>
        <v>0</v>
      </c>
      <c r="X8117" s="126" t="str">
        <f t="shared" si="253"/>
        <v/>
      </c>
    </row>
    <row r="8118" spans="14:24" x14ac:dyDescent="0.25">
      <c r="N8118" s="119" t="s">
        <v>54</v>
      </c>
      <c r="O8118" s="119" t="s">
        <v>16013</v>
      </c>
      <c r="P8118" s="119" t="s">
        <v>16014</v>
      </c>
      <c r="Q8118" s="126">
        <f>COUNTIF(N8118,'Service Line Inventory'!$AE$36)</f>
        <v>0</v>
      </c>
      <c r="W8118" s="125">
        <f t="shared" si="252"/>
        <v>0</v>
      </c>
      <c r="X8118" s="126" t="str">
        <f t="shared" si="253"/>
        <v/>
      </c>
    </row>
    <row r="8119" spans="14:24" x14ac:dyDescent="0.25">
      <c r="N8119" s="119" t="s">
        <v>54</v>
      </c>
      <c r="O8119" s="119" t="s">
        <v>16015</v>
      </c>
      <c r="P8119" s="119" t="s">
        <v>16016</v>
      </c>
      <c r="Q8119" s="126">
        <f>COUNTIF(N8119,'Service Line Inventory'!$AE$36)</f>
        <v>0</v>
      </c>
      <c r="W8119" s="125">
        <f t="shared" si="252"/>
        <v>0</v>
      </c>
      <c r="X8119" s="126" t="str">
        <f t="shared" si="253"/>
        <v/>
      </c>
    </row>
    <row r="8120" spans="14:24" x14ac:dyDescent="0.25">
      <c r="N8120" s="119" t="s">
        <v>54</v>
      </c>
      <c r="O8120" s="119" t="s">
        <v>16017</v>
      </c>
      <c r="P8120" s="119" t="s">
        <v>16018</v>
      </c>
      <c r="Q8120" s="126">
        <f>COUNTIF(N8120,'Service Line Inventory'!$AE$36)</f>
        <v>0</v>
      </c>
      <c r="W8120" s="125">
        <f t="shared" si="252"/>
        <v>0</v>
      </c>
      <c r="X8120" s="126" t="str">
        <f t="shared" si="253"/>
        <v/>
      </c>
    </row>
    <row r="8121" spans="14:24" x14ac:dyDescent="0.25">
      <c r="N8121" s="119" t="s">
        <v>54</v>
      </c>
      <c r="O8121" s="119" t="s">
        <v>16019</v>
      </c>
      <c r="P8121" s="119" t="s">
        <v>16020</v>
      </c>
      <c r="Q8121" s="126">
        <f>COUNTIF(N8121,'Service Line Inventory'!$AE$36)</f>
        <v>0</v>
      </c>
      <c r="W8121" s="125">
        <f t="shared" si="252"/>
        <v>0</v>
      </c>
      <c r="X8121" s="126" t="str">
        <f t="shared" si="253"/>
        <v/>
      </c>
    </row>
    <row r="8122" spans="14:24" x14ac:dyDescent="0.25">
      <c r="N8122" s="119" t="s">
        <v>54</v>
      </c>
      <c r="O8122" s="119" t="s">
        <v>16021</v>
      </c>
      <c r="P8122" s="119" t="s">
        <v>16022</v>
      </c>
      <c r="Q8122" s="126">
        <f>COUNTIF(N8122,'Service Line Inventory'!$AE$36)</f>
        <v>0</v>
      </c>
      <c r="W8122" s="125">
        <f t="shared" si="252"/>
        <v>0</v>
      </c>
      <c r="X8122" s="126" t="str">
        <f t="shared" si="253"/>
        <v/>
      </c>
    </row>
    <row r="8123" spans="14:24" x14ac:dyDescent="0.25">
      <c r="N8123" s="119" t="s">
        <v>54</v>
      </c>
      <c r="O8123" s="119" t="s">
        <v>16023</v>
      </c>
      <c r="P8123" s="119" t="s">
        <v>16024</v>
      </c>
      <c r="Q8123" s="126">
        <f>COUNTIF(N8123,'Service Line Inventory'!$AE$36)</f>
        <v>0</v>
      </c>
      <c r="W8123" s="125">
        <f t="shared" si="252"/>
        <v>0</v>
      </c>
      <c r="X8123" s="126" t="str">
        <f t="shared" si="253"/>
        <v/>
      </c>
    </row>
    <row r="8124" spans="14:24" x14ac:dyDescent="0.25">
      <c r="N8124" s="119" t="s">
        <v>54</v>
      </c>
      <c r="O8124" s="119" t="s">
        <v>16025</v>
      </c>
      <c r="P8124" s="119" t="s">
        <v>16026</v>
      </c>
      <c r="Q8124" s="126">
        <f>COUNTIF(N8124,'Service Line Inventory'!$AE$36)</f>
        <v>0</v>
      </c>
      <c r="W8124" s="125">
        <f t="shared" si="252"/>
        <v>0</v>
      </c>
      <c r="X8124" s="126" t="str">
        <f t="shared" si="253"/>
        <v/>
      </c>
    </row>
    <row r="8125" spans="14:24" x14ac:dyDescent="0.25">
      <c r="N8125" s="119" t="s">
        <v>54</v>
      </c>
      <c r="O8125" s="119" t="s">
        <v>16027</v>
      </c>
      <c r="P8125" s="119" t="s">
        <v>16028</v>
      </c>
      <c r="Q8125" s="126">
        <f>COUNTIF(N8125,'Service Line Inventory'!$AE$36)</f>
        <v>0</v>
      </c>
      <c r="W8125" s="125">
        <f t="shared" si="252"/>
        <v>0</v>
      </c>
      <c r="X8125" s="126" t="str">
        <f t="shared" si="253"/>
        <v/>
      </c>
    </row>
    <row r="8126" spans="14:24" x14ac:dyDescent="0.25">
      <c r="N8126" s="119" t="s">
        <v>54</v>
      </c>
      <c r="O8126" s="119" t="s">
        <v>16029</v>
      </c>
      <c r="P8126" s="119" t="s">
        <v>16030</v>
      </c>
      <c r="Q8126" s="126">
        <f>COUNTIF(N8126,'Service Line Inventory'!$AE$36)</f>
        <v>0</v>
      </c>
      <c r="W8126" s="125">
        <f t="shared" si="252"/>
        <v>0</v>
      </c>
      <c r="X8126" s="126" t="str">
        <f t="shared" si="253"/>
        <v/>
      </c>
    </row>
    <row r="8127" spans="14:24" x14ac:dyDescent="0.25">
      <c r="N8127" s="119" t="s">
        <v>54</v>
      </c>
      <c r="O8127" s="119" t="s">
        <v>16031</v>
      </c>
      <c r="P8127" s="119" t="s">
        <v>16032</v>
      </c>
      <c r="Q8127" s="126">
        <f>COUNTIF(N8127,'Service Line Inventory'!$AE$36)</f>
        <v>0</v>
      </c>
      <c r="W8127" s="125">
        <f t="shared" si="252"/>
        <v>0</v>
      </c>
      <c r="X8127" s="126" t="str">
        <f t="shared" si="253"/>
        <v/>
      </c>
    </row>
    <row r="8128" spans="14:24" x14ac:dyDescent="0.25">
      <c r="N8128" s="119" t="s">
        <v>54</v>
      </c>
      <c r="O8128" s="119" t="s">
        <v>16033</v>
      </c>
      <c r="P8128" s="119" t="s">
        <v>16034</v>
      </c>
      <c r="Q8128" s="126">
        <f>COUNTIF(N8128,'Service Line Inventory'!$AE$36)</f>
        <v>0</v>
      </c>
      <c r="W8128" s="125">
        <f t="shared" si="252"/>
        <v>0</v>
      </c>
      <c r="X8128" s="126" t="str">
        <f t="shared" si="253"/>
        <v/>
      </c>
    </row>
    <row r="8129" spans="14:24" x14ac:dyDescent="0.25">
      <c r="N8129" s="119" t="s">
        <v>54</v>
      </c>
      <c r="O8129" s="119" t="s">
        <v>16035</v>
      </c>
      <c r="P8129" s="119" t="s">
        <v>16036</v>
      </c>
      <c r="Q8129" s="126">
        <f>COUNTIF(N8129,'Service Line Inventory'!$AE$36)</f>
        <v>0</v>
      </c>
      <c r="W8129" s="125">
        <f t="shared" ref="W8129:W8192" si="254">T8129</f>
        <v>0</v>
      </c>
      <c r="X8129" s="126" t="str">
        <f t="shared" ref="X8129:X8192" si="255">IF(W8129=0,"",W8129)</f>
        <v/>
      </c>
    </row>
    <row r="8130" spans="14:24" x14ac:dyDescent="0.25">
      <c r="N8130" s="119" t="s">
        <v>54</v>
      </c>
      <c r="O8130" s="119" t="s">
        <v>16037</v>
      </c>
      <c r="P8130" s="119" t="s">
        <v>16038</v>
      </c>
      <c r="Q8130" s="126">
        <f>COUNTIF(N8130,'Service Line Inventory'!$AE$36)</f>
        <v>0</v>
      </c>
      <c r="W8130" s="125">
        <f t="shared" si="254"/>
        <v>0</v>
      </c>
      <c r="X8130" s="126" t="str">
        <f t="shared" si="255"/>
        <v/>
      </c>
    </row>
    <row r="8131" spans="14:24" x14ac:dyDescent="0.25">
      <c r="N8131" s="119" t="s">
        <v>54</v>
      </c>
      <c r="O8131" s="119" t="s">
        <v>16039</v>
      </c>
      <c r="P8131" s="119" t="s">
        <v>16040</v>
      </c>
      <c r="Q8131" s="126">
        <f>COUNTIF(N8131,'Service Line Inventory'!$AE$36)</f>
        <v>0</v>
      </c>
      <c r="W8131" s="125">
        <f t="shared" si="254"/>
        <v>0</v>
      </c>
      <c r="X8131" s="126" t="str">
        <f t="shared" si="255"/>
        <v/>
      </c>
    </row>
    <row r="8132" spans="14:24" x14ac:dyDescent="0.25">
      <c r="N8132" s="119" t="s">
        <v>54</v>
      </c>
      <c r="O8132" s="119" t="s">
        <v>16041</v>
      </c>
      <c r="P8132" s="119" t="s">
        <v>16042</v>
      </c>
      <c r="Q8132" s="126">
        <f>COUNTIF(N8132,'Service Line Inventory'!$AE$36)</f>
        <v>0</v>
      </c>
      <c r="W8132" s="125">
        <f t="shared" si="254"/>
        <v>0</v>
      </c>
      <c r="X8132" s="126" t="str">
        <f t="shared" si="255"/>
        <v/>
      </c>
    </row>
    <row r="8133" spans="14:24" x14ac:dyDescent="0.25">
      <c r="N8133" s="119" t="s">
        <v>54</v>
      </c>
      <c r="O8133" s="119" t="s">
        <v>16043</v>
      </c>
      <c r="P8133" s="119" t="s">
        <v>1762</v>
      </c>
      <c r="Q8133" s="126">
        <f>COUNTIF(N8133,'Service Line Inventory'!$AE$36)</f>
        <v>0</v>
      </c>
      <c r="W8133" s="125">
        <f t="shared" si="254"/>
        <v>0</v>
      </c>
      <c r="X8133" s="126" t="str">
        <f t="shared" si="255"/>
        <v/>
      </c>
    </row>
    <row r="8134" spans="14:24" x14ac:dyDescent="0.25">
      <c r="N8134" s="119" t="s">
        <v>54</v>
      </c>
      <c r="O8134" s="119" t="s">
        <v>16044</v>
      </c>
      <c r="P8134" s="119" t="s">
        <v>16045</v>
      </c>
      <c r="Q8134" s="126">
        <f>COUNTIF(N8134,'Service Line Inventory'!$AE$36)</f>
        <v>0</v>
      </c>
      <c r="W8134" s="125">
        <f t="shared" si="254"/>
        <v>0</v>
      </c>
      <c r="X8134" s="126" t="str">
        <f t="shared" si="255"/>
        <v/>
      </c>
    </row>
    <row r="8135" spans="14:24" x14ac:dyDescent="0.25">
      <c r="N8135" s="119" t="s">
        <v>54</v>
      </c>
      <c r="O8135" s="119" t="s">
        <v>16046</v>
      </c>
      <c r="P8135" s="119" t="s">
        <v>16047</v>
      </c>
      <c r="Q8135" s="126">
        <f>COUNTIF(N8135,'Service Line Inventory'!$AE$36)</f>
        <v>0</v>
      </c>
      <c r="W8135" s="125">
        <f t="shared" si="254"/>
        <v>0</v>
      </c>
      <c r="X8135" s="126" t="str">
        <f t="shared" si="255"/>
        <v/>
      </c>
    </row>
    <row r="8136" spans="14:24" x14ac:dyDescent="0.25">
      <c r="N8136" s="119" t="s">
        <v>54</v>
      </c>
      <c r="O8136" s="119" t="s">
        <v>16048</v>
      </c>
      <c r="P8136" s="119" t="s">
        <v>16049</v>
      </c>
      <c r="Q8136" s="126">
        <f>COUNTIF(N8136,'Service Line Inventory'!$AE$36)</f>
        <v>0</v>
      </c>
      <c r="W8136" s="125">
        <f t="shared" si="254"/>
        <v>0</v>
      </c>
      <c r="X8136" s="126" t="str">
        <f t="shared" si="255"/>
        <v/>
      </c>
    </row>
    <row r="8137" spans="14:24" x14ac:dyDescent="0.25">
      <c r="N8137" s="119" t="s">
        <v>54</v>
      </c>
      <c r="O8137" s="119" t="s">
        <v>16050</v>
      </c>
      <c r="P8137" s="119" t="s">
        <v>16051</v>
      </c>
      <c r="Q8137" s="126">
        <f>COUNTIF(N8137,'Service Line Inventory'!$AE$36)</f>
        <v>0</v>
      </c>
      <c r="W8137" s="125">
        <f t="shared" si="254"/>
        <v>0</v>
      </c>
      <c r="X8137" s="126" t="str">
        <f t="shared" si="255"/>
        <v/>
      </c>
    </row>
    <row r="8138" spans="14:24" x14ac:dyDescent="0.25">
      <c r="N8138" s="119" t="s">
        <v>54</v>
      </c>
      <c r="O8138" s="119" t="s">
        <v>16052</v>
      </c>
      <c r="P8138" s="119" t="s">
        <v>15937</v>
      </c>
      <c r="Q8138" s="126">
        <f>COUNTIF(N8138,'Service Line Inventory'!$AE$36)</f>
        <v>0</v>
      </c>
      <c r="W8138" s="125">
        <f t="shared" si="254"/>
        <v>0</v>
      </c>
      <c r="X8138" s="126" t="str">
        <f t="shared" si="255"/>
        <v/>
      </c>
    </row>
    <row r="8139" spans="14:24" x14ac:dyDescent="0.25">
      <c r="N8139" s="119" t="s">
        <v>54</v>
      </c>
      <c r="O8139" s="119" t="s">
        <v>16053</v>
      </c>
      <c r="P8139" s="119" t="s">
        <v>16054</v>
      </c>
      <c r="Q8139" s="126">
        <f>COUNTIF(N8139,'Service Line Inventory'!$AE$36)</f>
        <v>0</v>
      </c>
      <c r="W8139" s="125">
        <f t="shared" si="254"/>
        <v>0</v>
      </c>
      <c r="X8139" s="126" t="str">
        <f t="shared" si="255"/>
        <v/>
      </c>
    </row>
    <row r="8140" spans="14:24" x14ac:dyDescent="0.25">
      <c r="N8140" s="119" t="s">
        <v>54</v>
      </c>
      <c r="O8140" s="119" t="s">
        <v>16055</v>
      </c>
      <c r="P8140" s="119" t="s">
        <v>16056</v>
      </c>
      <c r="Q8140" s="126">
        <f>COUNTIF(N8140,'Service Line Inventory'!$AE$36)</f>
        <v>0</v>
      </c>
      <c r="W8140" s="125">
        <f t="shared" si="254"/>
        <v>0</v>
      </c>
      <c r="X8140" s="126" t="str">
        <f t="shared" si="255"/>
        <v/>
      </c>
    </row>
    <row r="8141" spans="14:24" x14ac:dyDescent="0.25">
      <c r="N8141" s="119" t="s">
        <v>54</v>
      </c>
      <c r="O8141" s="119" t="s">
        <v>16057</v>
      </c>
      <c r="P8141" s="119" t="s">
        <v>16058</v>
      </c>
      <c r="Q8141" s="126">
        <f>COUNTIF(N8141,'Service Line Inventory'!$AE$36)</f>
        <v>0</v>
      </c>
      <c r="W8141" s="125">
        <f t="shared" si="254"/>
        <v>0</v>
      </c>
      <c r="X8141" s="126" t="str">
        <f t="shared" si="255"/>
        <v/>
      </c>
    </row>
    <row r="8142" spans="14:24" x14ac:dyDescent="0.25">
      <c r="N8142" s="119" t="s">
        <v>54</v>
      </c>
      <c r="O8142" s="119" t="s">
        <v>16059</v>
      </c>
      <c r="P8142" s="119" t="s">
        <v>16060</v>
      </c>
      <c r="Q8142" s="126">
        <f>COUNTIF(N8142,'Service Line Inventory'!$AE$36)</f>
        <v>0</v>
      </c>
      <c r="W8142" s="125">
        <f t="shared" si="254"/>
        <v>0</v>
      </c>
      <c r="X8142" s="126" t="str">
        <f t="shared" si="255"/>
        <v/>
      </c>
    </row>
    <row r="8143" spans="14:24" x14ac:dyDescent="0.25">
      <c r="N8143" s="119" t="s">
        <v>54</v>
      </c>
      <c r="O8143" s="119" t="s">
        <v>16061</v>
      </c>
      <c r="P8143" s="119" t="s">
        <v>16062</v>
      </c>
      <c r="Q8143" s="126">
        <f>COUNTIF(N8143,'Service Line Inventory'!$AE$36)</f>
        <v>0</v>
      </c>
      <c r="W8143" s="125">
        <f t="shared" si="254"/>
        <v>0</v>
      </c>
      <c r="X8143" s="126" t="str">
        <f t="shared" si="255"/>
        <v/>
      </c>
    </row>
    <row r="8144" spans="14:24" x14ac:dyDescent="0.25">
      <c r="N8144" s="119" t="s">
        <v>54</v>
      </c>
      <c r="O8144" s="119" t="s">
        <v>16063</v>
      </c>
      <c r="P8144" s="119" t="s">
        <v>16064</v>
      </c>
      <c r="Q8144" s="126">
        <f>COUNTIF(N8144,'Service Line Inventory'!$AE$36)</f>
        <v>0</v>
      </c>
      <c r="W8144" s="125">
        <f t="shared" si="254"/>
        <v>0</v>
      </c>
      <c r="X8144" s="126" t="str">
        <f t="shared" si="255"/>
        <v/>
      </c>
    </row>
    <row r="8145" spans="14:24" x14ac:dyDescent="0.25">
      <c r="N8145" s="119" t="s">
        <v>54</v>
      </c>
      <c r="O8145" s="119" t="s">
        <v>16065</v>
      </c>
      <c r="P8145" s="119" t="s">
        <v>16066</v>
      </c>
      <c r="Q8145" s="126">
        <f>COUNTIF(N8145,'Service Line Inventory'!$AE$36)</f>
        <v>0</v>
      </c>
      <c r="W8145" s="125">
        <f t="shared" si="254"/>
        <v>0</v>
      </c>
      <c r="X8145" s="126" t="str">
        <f t="shared" si="255"/>
        <v/>
      </c>
    </row>
    <row r="8146" spans="14:24" x14ac:dyDescent="0.25">
      <c r="N8146" s="119" t="s">
        <v>54</v>
      </c>
      <c r="O8146" s="119" t="s">
        <v>16067</v>
      </c>
      <c r="P8146" s="119" t="s">
        <v>16068</v>
      </c>
      <c r="Q8146" s="126">
        <f>COUNTIF(N8146,'Service Line Inventory'!$AE$36)</f>
        <v>0</v>
      </c>
      <c r="W8146" s="125">
        <f t="shared" si="254"/>
        <v>0</v>
      </c>
      <c r="X8146" s="126" t="str">
        <f t="shared" si="255"/>
        <v/>
      </c>
    </row>
    <row r="8147" spans="14:24" x14ac:dyDescent="0.25">
      <c r="N8147" s="119" t="s">
        <v>54</v>
      </c>
      <c r="O8147" s="119" t="s">
        <v>16069</v>
      </c>
      <c r="P8147" s="119" t="s">
        <v>1766</v>
      </c>
      <c r="Q8147" s="126">
        <f>COUNTIF(N8147,'Service Line Inventory'!$AE$36)</f>
        <v>0</v>
      </c>
      <c r="W8147" s="125">
        <f t="shared" si="254"/>
        <v>0</v>
      </c>
      <c r="X8147" s="126" t="str">
        <f t="shared" si="255"/>
        <v/>
      </c>
    </row>
    <row r="8148" spans="14:24" x14ac:dyDescent="0.25">
      <c r="N8148" s="119" t="s">
        <v>54</v>
      </c>
      <c r="O8148" s="119" t="s">
        <v>16070</v>
      </c>
      <c r="P8148" s="119" t="s">
        <v>16071</v>
      </c>
      <c r="Q8148" s="126">
        <f>COUNTIF(N8148,'Service Line Inventory'!$AE$36)</f>
        <v>0</v>
      </c>
      <c r="W8148" s="125">
        <f t="shared" si="254"/>
        <v>0</v>
      </c>
      <c r="X8148" s="126" t="str">
        <f t="shared" si="255"/>
        <v/>
      </c>
    </row>
    <row r="8149" spans="14:24" x14ac:dyDescent="0.25">
      <c r="N8149" s="119" t="s">
        <v>54</v>
      </c>
      <c r="O8149" s="119" t="s">
        <v>16072</v>
      </c>
      <c r="P8149" s="119" t="s">
        <v>16073</v>
      </c>
      <c r="Q8149" s="126">
        <f>COUNTIF(N8149,'Service Line Inventory'!$AE$36)</f>
        <v>0</v>
      </c>
      <c r="W8149" s="125">
        <f t="shared" si="254"/>
        <v>0</v>
      </c>
      <c r="X8149" s="126" t="str">
        <f t="shared" si="255"/>
        <v/>
      </c>
    </row>
    <row r="8150" spans="14:24" x14ac:dyDescent="0.25">
      <c r="N8150" s="119" t="s">
        <v>54</v>
      </c>
      <c r="O8150" s="119" t="s">
        <v>16074</v>
      </c>
      <c r="P8150" s="119" t="s">
        <v>16075</v>
      </c>
      <c r="Q8150" s="126">
        <f>COUNTIF(N8150,'Service Line Inventory'!$AE$36)</f>
        <v>0</v>
      </c>
      <c r="W8150" s="125">
        <f t="shared" si="254"/>
        <v>0</v>
      </c>
      <c r="X8150" s="126" t="str">
        <f t="shared" si="255"/>
        <v/>
      </c>
    </row>
    <row r="8151" spans="14:24" x14ac:dyDescent="0.25">
      <c r="N8151" s="119" t="s">
        <v>54</v>
      </c>
      <c r="O8151" s="119" t="s">
        <v>16076</v>
      </c>
      <c r="P8151" s="119" t="s">
        <v>16077</v>
      </c>
      <c r="Q8151" s="126">
        <f>COUNTIF(N8151,'Service Line Inventory'!$AE$36)</f>
        <v>0</v>
      </c>
      <c r="W8151" s="125">
        <f t="shared" si="254"/>
        <v>0</v>
      </c>
      <c r="X8151" s="126" t="str">
        <f t="shared" si="255"/>
        <v/>
      </c>
    </row>
    <row r="8152" spans="14:24" x14ac:dyDescent="0.25">
      <c r="N8152" s="119" t="s">
        <v>54</v>
      </c>
      <c r="O8152" s="119" t="s">
        <v>16078</v>
      </c>
      <c r="P8152" s="119" t="s">
        <v>16079</v>
      </c>
      <c r="Q8152" s="126">
        <f>COUNTIF(N8152,'Service Line Inventory'!$AE$36)</f>
        <v>0</v>
      </c>
      <c r="W8152" s="125">
        <f t="shared" si="254"/>
        <v>0</v>
      </c>
      <c r="X8152" s="126" t="str">
        <f t="shared" si="255"/>
        <v/>
      </c>
    </row>
    <row r="8153" spans="14:24" x14ac:dyDescent="0.25">
      <c r="N8153" s="119" t="s">
        <v>54</v>
      </c>
      <c r="O8153" s="119" t="s">
        <v>16080</v>
      </c>
      <c r="P8153" s="119" t="s">
        <v>16081</v>
      </c>
      <c r="Q8153" s="126">
        <f>COUNTIF(N8153,'Service Line Inventory'!$AE$36)</f>
        <v>0</v>
      </c>
      <c r="W8153" s="125">
        <f t="shared" si="254"/>
        <v>0</v>
      </c>
      <c r="X8153" s="126" t="str">
        <f t="shared" si="255"/>
        <v/>
      </c>
    </row>
    <row r="8154" spans="14:24" x14ac:dyDescent="0.25">
      <c r="N8154" s="119" t="s">
        <v>54</v>
      </c>
      <c r="O8154" s="119" t="s">
        <v>16082</v>
      </c>
      <c r="P8154" s="119" t="s">
        <v>16083</v>
      </c>
      <c r="Q8154" s="126">
        <f>COUNTIF(N8154,'Service Line Inventory'!$AE$36)</f>
        <v>0</v>
      </c>
      <c r="W8154" s="125">
        <f t="shared" si="254"/>
        <v>0</v>
      </c>
      <c r="X8154" s="126" t="str">
        <f t="shared" si="255"/>
        <v/>
      </c>
    </row>
    <row r="8155" spans="14:24" x14ac:dyDescent="0.25">
      <c r="N8155" s="119" t="s">
        <v>54</v>
      </c>
      <c r="O8155" s="119" t="s">
        <v>16084</v>
      </c>
      <c r="P8155" s="119" t="s">
        <v>16085</v>
      </c>
      <c r="Q8155" s="126">
        <f>COUNTIF(N8155,'Service Line Inventory'!$AE$36)</f>
        <v>0</v>
      </c>
      <c r="W8155" s="125">
        <f t="shared" si="254"/>
        <v>0</v>
      </c>
      <c r="X8155" s="126" t="str">
        <f t="shared" si="255"/>
        <v/>
      </c>
    </row>
    <row r="8156" spans="14:24" x14ac:dyDescent="0.25">
      <c r="N8156" s="119" t="s">
        <v>54</v>
      </c>
      <c r="O8156" s="119" t="s">
        <v>16086</v>
      </c>
      <c r="P8156" s="119" t="s">
        <v>16087</v>
      </c>
      <c r="Q8156" s="126">
        <f>COUNTIF(N8156,'Service Line Inventory'!$AE$36)</f>
        <v>0</v>
      </c>
      <c r="W8156" s="125">
        <f t="shared" si="254"/>
        <v>0</v>
      </c>
      <c r="X8156" s="126" t="str">
        <f t="shared" si="255"/>
        <v/>
      </c>
    </row>
    <row r="8157" spans="14:24" x14ac:dyDescent="0.25">
      <c r="N8157" s="119" t="s">
        <v>54</v>
      </c>
      <c r="O8157" s="119" t="s">
        <v>16088</v>
      </c>
      <c r="P8157" s="119" t="s">
        <v>16089</v>
      </c>
      <c r="Q8157" s="126">
        <f>COUNTIF(N8157,'Service Line Inventory'!$AE$36)</f>
        <v>0</v>
      </c>
      <c r="W8157" s="125">
        <f t="shared" si="254"/>
        <v>0</v>
      </c>
      <c r="X8157" s="126" t="str">
        <f t="shared" si="255"/>
        <v/>
      </c>
    </row>
    <row r="8158" spans="14:24" x14ac:dyDescent="0.25">
      <c r="N8158" s="119" t="s">
        <v>54</v>
      </c>
      <c r="O8158" s="119" t="s">
        <v>16090</v>
      </c>
      <c r="P8158" s="119" t="s">
        <v>16091</v>
      </c>
      <c r="Q8158" s="126">
        <f>COUNTIF(N8158,'Service Line Inventory'!$AE$36)</f>
        <v>0</v>
      </c>
      <c r="W8158" s="125">
        <f t="shared" si="254"/>
        <v>0</v>
      </c>
      <c r="X8158" s="126" t="str">
        <f t="shared" si="255"/>
        <v/>
      </c>
    </row>
    <row r="8159" spans="14:24" x14ac:dyDescent="0.25">
      <c r="N8159" s="119" t="s">
        <v>54</v>
      </c>
      <c r="O8159" s="119" t="s">
        <v>16092</v>
      </c>
      <c r="P8159" s="119" t="s">
        <v>16093</v>
      </c>
      <c r="Q8159" s="126">
        <f>COUNTIF(N8159,'Service Line Inventory'!$AE$36)</f>
        <v>0</v>
      </c>
      <c r="W8159" s="125">
        <f t="shared" si="254"/>
        <v>0</v>
      </c>
      <c r="X8159" s="126" t="str">
        <f t="shared" si="255"/>
        <v/>
      </c>
    </row>
    <row r="8160" spans="14:24" x14ac:dyDescent="0.25">
      <c r="N8160" s="119" t="s">
        <v>54</v>
      </c>
      <c r="O8160" s="119" t="s">
        <v>16094</v>
      </c>
      <c r="P8160" s="119" t="s">
        <v>16095</v>
      </c>
      <c r="Q8160" s="126">
        <f>COUNTIF(N8160,'Service Line Inventory'!$AE$36)</f>
        <v>0</v>
      </c>
      <c r="W8160" s="125">
        <f t="shared" si="254"/>
        <v>0</v>
      </c>
      <c r="X8160" s="126" t="str">
        <f t="shared" si="255"/>
        <v/>
      </c>
    </row>
    <row r="8161" spans="14:24" x14ac:dyDescent="0.25">
      <c r="N8161" s="119" t="s">
        <v>54</v>
      </c>
      <c r="O8161" s="119" t="s">
        <v>16096</v>
      </c>
      <c r="P8161" s="119" t="s">
        <v>16097</v>
      </c>
      <c r="Q8161" s="126">
        <f>COUNTIF(N8161,'Service Line Inventory'!$AE$36)</f>
        <v>0</v>
      </c>
      <c r="W8161" s="125">
        <f t="shared" si="254"/>
        <v>0</v>
      </c>
      <c r="X8161" s="126" t="str">
        <f t="shared" si="255"/>
        <v/>
      </c>
    </row>
    <row r="8162" spans="14:24" x14ac:dyDescent="0.25">
      <c r="N8162" s="119" t="s">
        <v>54</v>
      </c>
      <c r="O8162" s="119" t="s">
        <v>16098</v>
      </c>
      <c r="P8162" s="119" t="s">
        <v>16099</v>
      </c>
      <c r="Q8162" s="126">
        <f>COUNTIF(N8162,'Service Line Inventory'!$AE$36)</f>
        <v>0</v>
      </c>
      <c r="W8162" s="125">
        <f t="shared" si="254"/>
        <v>0</v>
      </c>
      <c r="X8162" s="126" t="str">
        <f t="shared" si="255"/>
        <v/>
      </c>
    </row>
    <row r="8163" spans="14:24" x14ac:dyDescent="0.25">
      <c r="N8163" s="119" t="s">
        <v>54</v>
      </c>
      <c r="O8163" s="119" t="s">
        <v>16100</v>
      </c>
      <c r="Q8163" s="126">
        <f>COUNTIF(N8163,'Service Line Inventory'!$AE$36)</f>
        <v>0</v>
      </c>
      <c r="W8163" s="125">
        <f t="shared" si="254"/>
        <v>0</v>
      </c>
      <c r="X8163" s="126" t="str">
        <f t="shared" si="255"/>
        <v/>
      </c>
    </row>
    <row r="8164" spans="14:24" x14ac:dyDescent="0.25">
      <c r="N8164" s="119" t="s">
        <v>54</v>
      </c>
      <c r="O8164" s="119" t="s">
        <v>16101</v>
      </c>
      <c r="P8164" s="119" t="s">
        <v>16102</v>
      </c>
      <c r="Q8164" s="126">
        <f>COUNTIF(N8164,'Service Line Inventory'!$AE$36)</f>
        <v>0</v>
      </c>
      <c r="W8164" s="125">
        <f t="shared" si="254"/>
        <v>0</v>
      </c>
      <c r="X8164" s="126" t="str">
        <f t="shared" si="255"/>
        <v/>
      </c>
    </row>
    <row r="8165" spans="14:24" x14ac:dyDescent="0.25">
      <c r="N8165" s="119" t="s">
        <v>54</v>
      </c>
      <c r="O8165" s="119" t="s">
        <v>16103</v>
      </c>
      <c r="P8165" s="119" t="s">
        <v>16104</v>
      </c>
      <c r="Q8165" s="126">
        <f>COUNTIF(N8165,'Service Line Inventory'!$AE$36)</f>
        <v>0</v>
      </c>
      <c r="W8165" s="125">
        <f t="shared" si="254"/>
        <v>0</v>
      </c>
      <c r="X8165" s="126" t="str">
        <f t="shared" si="255"/>
        <v/>
      </c>
    </row>
    <row r="8166" spans="14:24" x14ac:dyDescent="0.25">
      <c r="N8166" s="119" t="s">
        <v>54</v>
      </c>
      <c r="O8166" s="119" t="s">
        <v>16105</v>
      </c>
      <c r="P8166" s="119" t="s">
        <v>16106</v>
      </c>
      <c r="Q8166" s="126">
        <f>COUNTIF(N8166,'Service Line Inventory'!$AE$36)</f>
        <v>0</v>
      </c>
      <c r="W8166" s="125">
        <f t="shared" si="254"/>
        <v>0</v>
      </c>
      <c r="X8166" s="126" t="str">
        <f t="shared" si="255"/>
        <v/>
      </c>
    </row>
    <row r="8167" spans="14:24" x14ac:dyDescent="0.25">
      <c r="N8167" s="119" t="s">
        <v>54</v>
      </c>
      <c r="O8167" s="119" t="s">
        <v>16107</v>
      </c>
      <c r="P8167" s="119" t="s">
        <v>16108</v>
      </c>
      <c r="Q8167" s="126">
        <f>COUNTIF(N8167,'Service Line Inventory'!$AE$36)</f>
        <v>0</v>
      </c>
      <c r="W8167" s="125">
        <f t="shared" si="254"/>
        <v>0</v>
      </c>
      <c r="X8167" s="126" t="str">
        <f t="shared" si="255"/>
        <v/>
      </c>
    </row>
    <row r="8168" spans="14:24" x14ac:dyDescent="0.25">
      <c r="N8168" s="119" t="s">
        <v>54</v>
      </c>
      <c r="O8168" s="119" t="s">
        <v>16109</v>
      </c>
      <c r="P8168" s="119" t="s">
        <v>16110</v>
      </c>
      <c r="Q8168" s="126">
        <f>COUNTIF(N8168,'Service Line Inventory'!$AE$36)</f>
        <v>0</v>
      </c>
      <c r="W8168" s="125">
        <f t="shared" si="254"/>
        <v>0</v>
      </c>
      <c r="X8168" s="126" t="str">
        <f t="shared" si="255"/>
        <v/>
      </c>
    </row>
    <row r="8169" spans="14:24" x14ac:dyDescent="0.25">
      <c r="N8169" s="119" t="s">
        <v>54</v>
      </c>
      <c r="O8169" s="119" t="s">
        <v>16111</v>
      </c>
      <c r="P8169" s="119" t="s">
        <v>16112</v>
      </c>
      <c r="Q8169" s="126">
        <f>COUNTIF(N8169,'Service Line Inventory'!$AE$36)</f>
        <v>0</v>
      </c>
      <c r="W8169" s="125">
        <f t="shared" si="254"/>
        <v>0</v>
      </c>
      <c r="X8169" s="126" t="str">
        <f t="shared" si="255"/>
        <v/>
      </c>
    </row>
    <row r="8170" spans="14:24" x14ac:dyDescent="0.25">
      <c r="N8170" s="119" t="s">
        <v>54</v>
      </c>
      <c r="O8170" s="119" t="s">
        <v>16113</v>
      </c>
      <c r="P8170" s="119" t="s">
        <v>16114</v>
      </c>
      <c r="Q8170" s="126">
        <f>COUNTIF(N8170,'Service Line Inventory'!$AE$36)</f>
        <v>0</v>
      </c>
      <c r="W8170" s="125">
        <f t="shared" si="254"/>
        <v>0</v>
      </c>
      <c r="X8170" s="126" t="str">
        <f t="shared" si="255"/>
        <v/>
      </c>
    </row>
    <row r="8171" spans="14:24" x14ac:dyDescent="0.25">
      <c r="N8171" s="119" t="s">
        <v>54</v>
      </c>
      <c r="O8171" s="119" t="s">
        <v>16115</v>
      </c>
      <c r="P8171" s="119" t="s">
        <v>16116</v>
      </c>
      <c r="Q8171" s="126">
        <f>COUNTIF(N8171,'Service Line Inventory'!$AE$36)</f>
        <v>0</v>
      </c>
      <c r="W8171" s="125">
        <f t="shared" si="254"/>
        <v>0</v>
      </c>
      <c r="X8171" s="126" t="str">
        <f t="shared" si="255"/>
        <v/>
      </c>
    </row>
    <row r="8172" spans="14:24" x14ac:dyDescent="0.25">
      <c r="N8172" s="119" t="s">
        <v>54</v>
      </c>
      <c r="O8172" s="119" t="s">
        <v>16117</v>
      </c>
      <c r="P8172" s="119" t="s">
        <v>16118</v>
      </c>
      <c r="Q8172" s="126">
        <f>COUNTIF(N8172,'Service Line Inventory'!$AE$36)</f>
        <v>0</v>
      </c>
      <c r="W8172" s="125">
        <f t="shared" si="254"/>
        <v>0</v>
      </c>
      <c r="X8172" s="126" t="str">
        <f t="shared" si="255"/>
        <v/>
      </c>
    </row>
    <row r="8173" spans="14:24" x14ac:dyDescent="0.25">
      <c r="N8173" s="119" t="s">
        <v>54</v>
      </c>
      <c r="O8173" s="119" t="s">
        <v>16119</v>
      </c>
      <c r="P8173" s="119" t="s">
        <v>16120</v>
      </c>
      <c r="Q8173" s="126">
        <f>COUNTIF(N8173,'Service Line Inventory'!$AE$36)</f>
        <v>0</v>
      </c>
      <c r="W8173" s="125">
        <f t="shared" si="254"/>
        <v>0</v>
      </c>
      <c r="X8173" s="126" t="str">
        <f t="shared" si="255"/>
        <v/>
      </c>
    </row>
    <row r="8174" spans="14:24" x14ac:dyDescent="0.25">
      <c r="N8174" s="119" t="s">
        <v>54</v>
      </c>
      <c r="O8174" s="119" t="s">
        <v>16121</v>
      </c>
      <c r="P8174" s="119" t="s">
        <v>16122</v>
      </c>
      <c r="Q8174" s="126">
        <f>COUNTIF(N8174,'Service Line Inventory'!$AE$36)</f>
        <v>0</v>
      </c>
      <c r="W8174" s="125">
        <f t="shared" si="254"/>
        <v>0</v>
      </c>
      <c r="X8174" s="126" t="str">
        <f t="shared" si="255"/>
        <v/>
      </c>
    </row>
    <row r="8175" spans="14:24" x14ac:dyDescent="0.25">
      <c r="N8175" s="119" t="s">
        <v>54</v>
      </c>
      <c r="O8175" s="119" t="s">
        <v>16123</v>
      </c>
      <c r="P8175" s="119" t="s">
        <v>16124</v>
      </c>
      <c r="Q8175" s="126">
        <f>COUNTIF(N8175,'Service Line Inventory'!$AE$36)</f>
        <v>0</v>
      </c>
      <c r="W8175" s="125">
        <f t="shared" si="254"/>
        <v>0</v>
      </c>
      <c r="X8175" s="126" t="str">
        <f t="shared" si="255"/>
        <v/>
      </c>
    </row>
    <row r="8176" spans="14:24" x14ac:dyDescent="0.25">
      <c r="N8176" s="119" t="s">
        <v>54</v>
      </c>
      <c r="O8176" s="119" t="s">
        <v>16125</v>
      </c>
      <c r="P8176" s="119" t="s">
        <v>16126</v>
      </c>
      <c r="Q8176" s="126">
        <f>COUNTIF(N8176,'Service Line Inventory'!$AE$36)</f>
        <v>0</v>
      </c>
      <c r="W8176" s="125">
        <f t="shared" si="254"/>
        <v>0</v>
      </c>
      <c r="X8176" s="126" t="str">
        <f t="shared" si="255"/>
        <v/>
      </c>
    </row>
    <row r="8177" spans="14:24" x14ac:dyDescent="0.25">
      <c r="N8177" s="119" t="s">
        <v>54</v>
      </c>
      <c r="O8177" s="119" t="s">
        <v>16127</v>
      </c>
      <c r="P8177" s="119" t="s">
        <v>16128</v>
      </c>
      <c r="Q8177" s="126">
        <f>COUNTIF(N8177,'Service Line Inventory'!$AE$36)</f>
        <v>0</v>
      </c>
      <c r="W8177" s="125">
        <f t="shared" si="254"/>
        <v>0</v>
      </c>
      <c r="X8177" s="126" t="str">
        <f t="shared" si="255"/>
        <v/>
      </c>
    </row>
    <row r="8178" spans="14:24" x14ac:dyDescent="0.25">
      <c r="N8178" s="119" t="s">
        <v>54</v>
      </c>
      <c r="O8178" s="119" t="s">
        <v>16129</v>
      </c>
      <c r="P8178" s="119" t="s">
        <v>16130</v>
      </c>
      <c r="Q8178" s="126">
        <f>COUNTIF(N8178,'Service Line Inventory'!$AE$36)</f>
        <v>0</v>
      </c>
      <c r="W8178" s="125">
        <f t="shared" si="254"/>
        <v>0</v>
      </c>
      <c r="X8178" s="126" t="str">
        <f t="shared" si="255"/>
        <v/>
      </c>
    </row>
    <row r="8179" spans="14:24" x14ac:dyDescent="0.25">
      <c r="N8179" s="119" t="s">
        <v>54</v>
      </c>
      <c r="O8179" s="119" t="s">
        <v>16131</v>
      </c>
      <c r="P8179" s="119" t="s">
        <v>16132</v>
      </c>
      <c r="Q8179" s="126">
        <f>COUNTIF(N8179,'Service Line Inventory'!$AE$36)</f>
        <v>0</v>
      </c>
      <c r="W8179" s="125">
        <f t="shared" si="254"/>
        <v>0</v>
      </c>
      <c r="X8179" s="126" t="str">
        <f t="shared" si="255"/>
        <v/>
      </c>
    </row>
    <row r="8180" spans="14:24" x14ac:dyDescent="0.25">
      <c r="N8180" s="119" t="s">
        <v>54</v>
      </c>
      <c r="O8180" s="119" t="s">
        <v>16133</v>
      </c>
      <c r="P8180" s="119" t="s">
        <v>16134</v>
      </c>
      <c r="Q8180" s="126">
        <f>COUNTIF(N8180,'Service Line Inventory'!$AE$36)</f>
        <v>0</v>
      </c>
      <c r="W8180" s="125">
        <f t="shared" si="254"/>
        <v>0</v>
      </c>
      <c r="X8180" s="126" t="str">
        <f t="shared" si="255"/>
        <v/>
      </c>
    </row>
    <row r="8181" spans="14:24" x14ac:dyDescent="0.25">
      <c r="N8181" s="119" t="s">
        <v>54</v>
      </c>
      <c r="O8181" s="119" t="s">
        <v>16135</v>
      </c>
      <c r="P8181" s="119" t="s">
        <v>16136</v>
      </c>
      <c r="Q8181" s="126">
        <f>COUNTIF(N8181,'Service Line Inventory'!$AE$36)</f>
        <v>0</v>
      </c>
      <c r="W8181" s="125">
        <f t="shared" si="254"/>
        <v>0</v>
      </c>
      <c r="X8181" s="126" t="str">
        <f t="shared" si="255"/>
        <v/>
      </c>
    </row>
    <row r="8182" spans="14:24" x14ac:dyDescent="0.25">
      <c r="N8182" s="119" t="s">
        <v>54</v>
      </c>
      <c r="O8182" s="119" t="s">
        <v>16137</v>
      </c>
      <c r="P8182" s="119" t="s">
        <v>16138</v>
      </c>
      <c r="Q8182" s="126">
        <f>COUNTIF(N8182,'Service Line Inventory'!$AE$36)</f>
        <v>0</v>
      </c>
      <c r="W8182" s="125">
        <f t="shared" si="254"/>
        <v>0</v>
      </c>
      <c r="X8182" s="126" t="str">
        <f t="shared" si="255"/>
        <v/>
      </c>
    </row>
    <row r="8183" spans="14:24" x14ac:dyDescent="0.25">
      <c r="N8183" s="119" t="s">
        <v>54</v>
      </c>
      <c r="O8183" s="119" t="s">
        <v>16139</v>
      </c>
      <c r="P8183" s="119" t="s">
        <v>15082</v>
      </c>
      <c r="Q8183" s="126">
        <f>COUNTIF(N8183,'Service Line Inventory'!$AE$36)</f>
        <v>0</v>
      </c>
      <c r="W8183" s="125">
        <f t="shared" si="254"/>
        <v>0</v>
      </c>
      <c r="X8183" s="126" t="str">
        <f t="shared" si="255"/>
        <v/>
      </c>
    </row>
    <row r="8184" spans="14:24" x14ac:dyDescent="0.25">
      <c r="N8184" s="119" t="s">
        <v>54</v>
      </c>
      <c r="O8184" s="119" t="s">
        <v>16140</v>
      </c>
      <c r="P8184" s="119" t="s">
        <v>16141</v>
      </c>
      <c r="Q8184" s="126">
        <f>COUNTIF(N8184,'Service Line Inventory'!$AE$36)</f>
        <v>0</v>
      </c>
      <c r="W8184" s="125">
        <f t="shared" si="254"/>
        <v>0</v>
      </c>
      <c r="X8184" s="126" t="str">
        <f t="shared" si="255"/>
        <v/>
      </c>
    </row>
    <row r="8185" spans="14:24" x14ac:dyDescent="0.25">
      <c r="N8185" s="119" t="s">
        <v>54</v>
      </c>
      <c r="O8185" s="119" t="s">
        <v>16142</v>
      </c>
      <c r="P8185" s="119" t="s">
        <v>16143</v>
      </c>
      <c r="Q8185" s="126">
        <f>COUNTIF(N8185,'Service Line Inventory'!$AE$36)</f>
        <v>0</v>
      </c>
      <c r="W8185" s="125">
        <f t="shared" si="254"/>
        <v>0</v>
      </c>
      <c r="X8185" s="126" t="str">
        <f t="shared" si="255"/>
        <v/>
      </c>
    </row>
    <row r="8186" spans="14:24" x14ac:dyDescent="0.25">
      <c r="N8186" s="119" t="s">
        <v>54</v>
      </c>
      <c r="O8186" s="119" t="s">
        <v>16144</v>
      </c>
      <c r="P8186" s="119" t="s">
        <v>16145</v>
      </c>
      <c r="Q8186" s="126">
        <f>COUNTIF(N8186,'Service Line Inventory'!$AE$36)</f>
        <v>0</v>
      </c>
      <c r="W8186" s="125">
        <f t="shared" si="254"/>
        <v>0</v>
      </c>
      <c r="X8186" s="126" t="str">
        <f t="shared" si="255"/>
        <v/>
      </c>
    </row>
    <row r="8187" spans="14:24" x14ac:dyDescent="0.25">
      <c r="N8187" s="119" t="s">
        <v>54</v>
      </c>
      <c r="O8187" s="119" t="s">
        <v>16146</v>
      </c>
      <c r="P8187" s="119" t="s">
        <v>16147</v>
      </c>
      <c r="Q8187" s="126">
        <f>COUNTIF(N8187,'Service Line Inventory'!$AE$36)</f>
        <v>0</v>
      </c>
      <c r="W8187" s="125">
        <f t="shared" si="254"/>
        <v>0</v>
      </c>
      <c r="X8187" s="126" t="str">
        <f t="shared" si="255"/>
        <v/>
      </c>
    </row>
    <row r="8188" spans="14:24" x14ac:dyDescent="0.25">
      <c r="N8188" s="119" t="s">
        <v>54</v>
      </c>
      <c r="O8188" s="119" t="s">
        <v>16148</v>
      </c>
      <c r="P8188" s="119" t="s">
        <v>16149</v>
      </c>
      <c r="Q8188" s="126">
        <f>COUNTIF(N8188,'Service Line Inventory'!$AE$36)</f>
        <v>0</v>
      </c>
      <c r="W8188" s="125">
        <f t="shared" si="254"/>
        <v>0</v>
      </c>
      <c r="X8188" s="126" t="str">
        <f t="shared" si="255"/>
        <v/>
      </c>
    </row>
    <row r="8189" spans="14:24" x14ac:dyDescent="0.25">
      <c r="N8189" s="119" t="s">
        <v>54</v>
      </c>
      <c r="O8189" s="119" t="s">
        <v>16150</v>
      </c>
      <c r="P8189" s="119" t="s">
        <v>16151</v>
      </c>
      <c r="Q8189" s="126">
        <f>COUNTIF(N8189,'Service Line Inventory'!$AE$36)</f>
        <v>0</v>
      </c>
      <c r="W8189" s="125">
        <f t="shared" si="254"/>
        <v>0</v>
      </c>
      <c r="X8189" s="126" t="str">
        <f t="shared" si="255"/>
        <v/>
      </c>
    </row>
    <row r="8190" spans="14:24" x14ac:dyDescent="0.25">
      <c r="N8190" s="119" t="s">
        <v>54</v>
      </c>
      <c r="O8190" s="119" t="s">
        <v>16152</v>
      </c>
      <c r="P8190" s="119" t="s">
        <v>16153</v>
      </c>
      <c r="Q8190" s="126">
        <f>COUNTIF(N8190,'Service Line Inventory'!$AE$36)</f>
        <v>0</v>
      </c>
      <c r="W8190" s="125">
        <f t="shared" si="254"/>
        <v>0</v>
      </c>
      <c r="X8190" s="126" t="str">
        <f t="shared" si="255"/>
        <v/>
      </c>
    </row>
    <row r="8191" spans="14:24" x14ac:dyDescent="0.25">
      <c r="N8191" s="119" t="s">
        <v>54</v>
      </c>
      <c r="O8191" s="119" t="s">
        <v>16154</v>
      </c>
      <c r="P8191" s="119" t="s">
        <v>15763</v>
      </c>
      <c r="Q8191" s="126">
        <f>COUNTIF(N8191,'Service Line Inventory'!$AE$36)</f>
        <v>0</v>
      </c>
      <c r="W8191" s="125">
        <f t="shared" si="254"/>
        <v>0</v>
      </c>
      <c r="X8191" s="126" t="str">
        <f t="shared" si="255"/>
        <v/>
      </c>
    </row>
    <row r="8192" spans="14:24" x14ac:dyDescent="0.25">
      <c r="N8192" s="119" t="s">
        <v>54</v>
      </c>
      <c r="O8192" s="119" t="s">
        <v>16155</v>
      </c>
      <c r="P8192" s="119" t="s">
        <v>16156</v>
      </c>
      <c r="Q8192" s="126">
        <f>COUNTIF(N8192,'Service Line Inventory'!$AE$36)</f>
        <v>0</v>
      </c>
      <c r="W8192" s="125">
        <f t="shared" si="254"/>
        <v>0</v>
      </c>
      <c r="X8192" s="126" t="str">
        <f t="shared" si="255"/>
        <v/>
      </c>
    </row>
    <row r="8193" spans="14:24" x14ac:dyDescent="0.25">
      <c r="N8193" s="119" t="s">
        <v>54</v>
      </c>
      <c r="O8193" s="119" t="s">
        <v>16157</v>
      </c>
      <c r="P8193" s="119" t="s">
        <v>16158</v>
      </c>
      <c r="Q8193" s="126">
        <f>COUNTIF(N8193,'Service Line Inventory'!$AE$36)</f>
        <v>0</v>
      </c>
      <c r="W8193" s="125">
        <f t="shared" ref="W8193:W8256" si="256">T8193</f>
        <v>0</v>
      </c>
      <c r="X8193" s="126" t="str">
        <f t="shared" ref="X8193:X8256" si="257">IF(W8193=0,"",W8193)</f>
        <v/>
      </c>
    </row>
    <row r="8194" spans="14:24" x14ac:dyDescent="0.25">
      <c r="N8194" s="119" t="s">
        <v>54</v>
      </c>
      <c r="O8194" s="119" t="s">
        <v>16159</v>
      </c>
      <c r="P8194" s="119" t="s">
        <v>15227</v>
      </c>
      <c r="Q8194" s="126">
        <f>COUNTIF(N8194,'Service Line Inventory'!$AE$36)</f>
        <v>0</v>
      </c>
      <c r="W8194" s="125">
        <f t="shared" si="256"/>
        <v>0</v>
      </c>
      <c r="X8194" s="126" t="str">
        <f t="shared" si="257"/>
        <v/>
      </c>
    </row>
    <row r="8195" spans="14:24" x14ac:dyDescent="0.25">
      <c r="N8195" s="119" t="s">
        <v>54</v>
      </c>
      <c r="O8195" s="119" t="s">
        <v>16160</v>
      </c>
      <c r="P8195" s="119" t="s">
        <v>16161</v>
      </c>
      <c r="Q8195" s="126">
        <f>COUNTIF(N8195,'Service Line Inventory'!$AE$36)</f>
        <v>0</v>
      </c>
      <c r="W8195" s="125">
        <f t="shared" si="256"/>
        <v>0</v>
      </c>
      <c r="X8195" s="126" t="str">
        <f t="shared" si="257"/>
        <v/>
      </c>
    </row>
    <row r="8196" spans="14:24" x14ac:dyDescent="0.25">
      <c r="N8196" s="119" t="s">
        <v>54</v>
      </c>
      <c r="O8196" s="119" t="s">
        <v>16162</v>
      </c>
      <c r="P8196" s="119" t="s">
        <v>16163</v>
      </c>
      <c r="Q8196" s="126">
        <f>COUNTIF(N8196,'Service Line Inventory'!$AE$36)</f>
        <v>0</v>
      </c>
      <c r="W8196" s="125">
        <f t="shared" si="256"/>
        <v>0</v>
      </c>
      <c r="X8196" s="126" t="str">
        <f t="shared" si="257"/>
        <v/>
      </c>
    </row>
    <row r="8197" spans="14:24" x14ac:dyDescent="0.25">
      <c r="N8197" s="119" t="s">
        <v>54</v>
      </c>
      <c r="O8197" s="119" t="s">
        <v>16164</v>
      </c>
      <c r="P8197" s="119" t="s">
        <v>16165</v>
      </c>
      <c r="Q8197" s="126">
        <f>COUNTIF(N8197,'Service Line Inventory'!$AE$36)</f>
        <v>0</v>
      </c>
      <c r="W8197" s="125">
        <f t="shared" si="256"/>
        <v>0</v>
      </c>
      <c r="X8197" s="126" t="str">
        <f t="shared" si="257"/>
        <v/>
      </c>
    </row>
    <row r="8198" spans="14:24" x14ac:dyDescent="0.25">
      <c r="N8198" s="119" t="s">
        <v>54</v>
      </c>
      <c r="O8198" s="119" t="s">
        <v>16166</v>
      </c>
      <c r="P8198" s="119" t="s">
        <v>16167</v>
      </c>
      <c r="Q8198" s="126">
        <f>COUNTIF(N8198,'Service Line Inventory'!$AE$36)</f>
        <v>0</v>
      </c>
      <c r="W8198" s="125">
        <f t="shared" si="256"/>
        <v>0</v>
      </c>
      <c r="X8198" s="126" t="str">
        <f t="shared" si="257"/>
        <v/>
      </c>
    </row>
    <row r="8199" spans="14:24" x14ac:dyDescent="0.25">
      <c r="N8199" s="119" t="s">
        <v>54</v>
      </c>
      <c r="O8199" s="119" t="s">
        <v>16168</v>
      </c>
      <c r="P8199" s="119" t="s">
        <v>16169</v>
      </c>
      <c r="Q8199" s="126">
        <f>COUNTIF(N8199,'Service Line Inventory'!$AE$36)</f>
        <v>0</v>
      </c>
      <c r="W8199" s="125">
        <f t="shared" si="256"/>
        <v>0</v>
      </c>
      <c r="X8199" s="126" t="str">
        <f t="shared" si="257"/>
        <v/>
      </c>
    </row>
    <row r="8200" spans="14:24" x14ac:dyDescent="0.25">
      <c r="N8200" s="119" t="s">
        <v>54</v>
      </c>
      <c r="O8200" s="119" t="s">
        <v>16170</v>
      </c>
      <c r="P8200" s="119" t="s">
        <v>16171</v>
      </c>
      <c r="Q8200" s="126">
        <f>COUNTIF(N8200,'Service Line Inventory'!$AE$36)</f>
        <v>0</v>
      </c>
      <c r="W8200" s="125">
        <f t="shared" si="256"/>
        <v>0</v>
      </c>
      <c r="X8200" s="126" t="str">
        <f t="shared" si="257"/>
        <v/>
      </c>
    </row>
    <row r="8201" spans="14:24" x14ac:dyDescent="0.25">
      <c r="N8201" s="119" t="s">
        <v>54</v>
      </c>
      <c r="O8201" s="119" t="s">
        <v>16172</v>
      </c>
      <c r="Q8201" s="126">
        <f>COUNTIF(N8201,'Service Line Inventory'!$AE$36)</f>
        <v>0</v>
      </c>
      <c r="W8201" s="125">
        <f t="shared" si="256"/>
        <v>0</v>
      </c>
      <c r="X8201" s="126" t="str">
        <f t="shared" si="257"/>
        <v/>
      </c>
    </row>
    <row r="8202" spans="14:24" x14ac:dyDescent="0.25">
      <c r="N8202" s="119" t="s">
        <v>54</v>
      </c>
      <c r="O8202" s="119" t="s">
        <v>16173</v>
      </c>
      <c r="P8202" s="119" t="s">
        <v>16174</v>
      </c>
      <c r="Q8202" s="126">
        <f>COUNTIF(N8202,'Service Line Inventory'!$AE$36)</f>
        <v>0</v>
      </c>
      <c r="W8202" s="125">
        <f t="shared" si="256"/>
        <v>0</v>
      </c>
      <c r="X8202" s="126" t="str">
        <f t="shared" si="257"/>
        <v/>
      </c>
    </row>
    <row r="8203" spans="14:24" x14ac:dyDescent="0.25">
      <c r="N8203" s="119" t="s">
        <v>54</v>
      </c>
      <c r="O8203" s="119" t="s">
        <v>16175</v>
      </c>
      <c r="P8203" s="119" t="s">
        <v>16176</v>
      </c>
      <c r="Q8203" s="126">
        <f>COUNTIF(N8203,'Service Line Inventory'!$AE$36)</f>
        <v>0</v>
      </c>
      <c r="W8203" s="125">
        <f t="shared" si="256"/>
        <v>0</v>
      </c>
      <c r="X8203" s="126" t="str">
        <f t="shared" si="257"/>
        <v/>
      </c>
    </row>
    <row r="8204" spans="14:24" x14ac:dyDescent="0.25">
      <c r="N8204" s="119" t="s">
        <v>54</v>
      </c>
      <c r="O8204" s="119" t="s">
        <v>16177</v>
      </c>
      <c r="P8204" s="119" t="s">
        <v>16178</v>
      </c>
      <c r="Q8204" s="126">
        <f>COUNTIF(N8204,'Service Line Inventory'!$AE$36)</f>
        <v>0</v>
      </c>
      <c r="W8204" s="125">
        <f t="shared" si="256"/>
        <v>0</v>
      </c>
      <c r="X8204" s="126" t="str">
        <f t="shared" si="257"/>
        <v/>
      </c>
    </row>
    <row r="8205" spans="14:24" x14ac:dyDescent="0.25">
      <c r="N8205" s="119" t="s">
        <v>54</v>
      </c>
      <c r="O8205" s="119" t="s">
        <v>16179</v>
      </c>
      <c r="P8205" s="119" t="s">
        <v>16180</v>
      </c>
      <c r="Q8205" s="126">
        <f>COUNTIF(N8205,'Service Line Inventory'!$AE$36)</f>
        <v>0</v>
      </c>
      <c r="W8205" s="125">
        <f t="shared" si="256"/>
        <v>0</v>
      </c>
      <c r="X8205" s="126" t="str">
        <f t="shared" si="257"/>
        <v/>
      </c>
    </row>
    <row r="8206" spans="14:24" x14ac:dyDescent="0.25">
      <c r="N8206" s="119" t="s">
        <v>54</v>
      </c>
      <c r="O8206" s="119" t="s">
        <v>16181</v>
      </c>
      <c r="P8206" s="119" t="s">
        <v>16182</v>
      </c>
      <c r="Q8206" s="126">
        <f>COUNTIF(N8206,'Service Line Inventory'!$AE$36)</f>
        <v>0</v>
      </c>
      <c r="W8206" s="125">
        <f t="shared" si="256"/>
        <v>0</v>
      </c>
      <c r="X8206" s="126" t="str">
        <f t="shared" si="257"/>
        <v/>
      </c>
    </row>
    <row r="8207" spans="14:24" x14ac:dyDescent="0.25">
      <c r="N8207" s="119" t="s">
        <v>54</v>
      </c>
      <c r="O8207" s="119" t="s">
        <v>16183</v>
      </c>
      <c r="P8207" s="119" t="s">
        <v>16184</v>
      </c>
      <c r="Q8207" s="126">
        <f>COUNTIF(N8207,'Service Line Inventory'!$AE$36)</f>
        <v>0</v>
      </c>
      <c r="W8207" s="125">
        <f t="shared" si="256"/>
        <v>0</v>
      </c>
      <c r="X8207" s="126" t="str">
        <f t="shared" si="257"/>
        <v/>
      </c>
    </row>
    <row r="8208" spans="14:24" x14ac:dyDescent="0.25">
      <c r="N8208" s="119" t="s">
        <v>54</v>
      </c>
      <c r="O8208" s="119" t="s">
        <v>16185</v>
      </c>
      <c r="P8208" s="119" t="s">
        <v>16186</v>
      </c>
      <c r="Q8208" s="126">
        <f>COUNTIF(N8208,'Service Line Inventory'!$AE$36)</f>
        <v>0</v>
      </c>
      <c r="W8208" s="125">
        <f t="shared" si="256"/>
        <v>0</v>
      </c>
      <c r="X8208" s="126" t="str">
        <f t="shared" si="257"/>
        <v/>
      </c>
    </row>
    <row r="8209" spans="14:24" x14ac:dyDescent="0.25">
      <c r="N8209" s="119" t="s">
        <v>54</v>
      </c>
      <c r="O8209" s="119" t="s">
        <v>16187</v>
      </c>
      <c r="P8209" s="119" t="s">
        <v>16188</v>
      </c>
      <c r="Q8209" s="126">
        <f>COUNTIF(N8209,'Service Line Inventory'!$AE$36)</f>
        <v>0</v>
      </c>
      <c r="W8209" s="125">
        <f t="shared" si="256"/>
        <v>0</v>
      </c>
      <c r="X8209" s="126" t="str">
        <f t="shared" si="257"/>
        <v/>
      </c>
    </row>
    <row r="8210" spans="14:24" x14ac:dyDescent="0.25">
      <c r="N8210" s="119" t="s">
        <v>54</v>
      </c>
      <c r="O8210" s="119" t="s">
        <v>16189</v>
      </c>
      <c r="P8210" s="119" t="s">
        <v>16190</v>
      </c>
      <c r="Q8210" s="126">
        <f>COUNTIF(N8210,'Service Line Inventory'!$AE$36)</f>
        <v>0</v>
      </c>
      <c r="W8210" s="125">
        <f t="shared" si="256"/>
        <v>0</v>
      </c>
      <c r="X8210" s="126" t="str">
        <f t="shared" si="257"/>
        <v/>
      </c>
    </row>
    <row r="8211" spans="14:24" x14ac:dyDescent="0.25">
      <c r="N8211" s="119" t="s">
        <v>54</v>
      </c>
      <c r="O8211" s="119" t="s">
        <v>16191</v>
      </c>
      <c r="P8211" s="119" t="s">
        <v>16192</v>
      </c>
      <c r="Q8211" s="126">
        <f>COUNTIF(N8211,'Service Line Inventory'!$AE$36)</f>
        <v>0</v>
      </c>
      <c r="W8211" s="125">
        <f t="shared" si="256"/>
        <v>0</v>
      </c>
      <c r="X8211" s="126" t="str">
        <f t="shared" si="257"/>
        <v/>
      </c>
    </row>
    <row r="8212" spans="14:24" x14ac:dyDescent="0.25">
      <c r="N8212" s="119" t="s">
        <v>54</v>
      </c>
      <c r="O8212" s="119" t="s">
        <v>16193</v>
      </c>
      <c r="P8212" s="119" t="s">
        <v>16194</v>
      </c>
      <c r="Q8212" s="126">
        <f>COUNTIF(N8212,'Service Line Inventory'!$AE$36)</f>
        <v>0</v>
      </c>
      <c r="W8212" s="125">
        <f t="shared" si="256"/>
        <v>0</v>
      </c>
      <c r="X8212" s="126" t="str">
        <f t="shared" si="257"/>
        <v/>
      </c>
    </row>
    <row r="8213" spans="14:24" x14ac:dyDescent="0.25">
      <c r="N8213" s="119" t="s">
        <v>54</v>
      </c>
      <c r="O8213" s="119" t="s">
        <v>16195</v>
      </c>
      <c r="P8213" s="119" t="s">
        <v>16196</v>
      </c>
      <c r="Q8213" s="126">
        <f>COUNTIF(N8213,'Service Line Inventory'!$AE$36)</f>
        <v>0</v>
      </c>
      <c r="W8213" s="125">
        <f t="shared" si="256"/>
        <v>0</v>
      </c>
      <c r="X8213" s="126" t="str">
        <f t="shared" si="257"/>
        <v/>
      </c>
    </row>
    <row r="8214" spans="14:24" x14ac:dyDescent="0.25">
      <c r="N8214" s="119" t="s">
        <v>54</v>
      </c>
      <c r="O8214" s="119" t="s">
        <v>16197</v>
      </c>
      <c r="P8214" s="119" t="s">
        <v>16198</v>
      </c>
      <c r="Q8214" s="126">
        <f>COUNTIF(N8214,'Service Line Inventory'!$AE$36)</f>
        <v>0</v>
      </c>
      <c r="W8214" s="125">
        <f t="shared" si="256"/>
        <v>0</v>
      </c>
      <c r="X8214" s="126" t="str">
        <f t="shared" si="257"/>
        <v/>
      </c>
    </row>
    <row r="8215" spans="14:24" x14ac:dyDescent="0.25">
      <c r="N8215" s="119" t="s">
        <v>54</v>
      </c>
      <c r="O8215" s="119" t="s">
        <v>16199</v>
      </c>
      <c r="P8215" s="119" t="s">
        <v>16200</v>
      </c>
      <c r="Q8215" s="126">
        <f>COUNTIF(N8215,'Service Line Inventory'!$AE$36)</f>
        <v>0</v>
      </c>
      <c r="W8215" s="125">
        <f t="shared" si="256"/>
        <v>0</v>
      </c>
      <c r="X8215" s="126" t="str">
        <f t="shared" si="257"/>
        <v/>
      </c>
    </row>
    <row r="8216" spans="14:24" x14ac:dyDescent="0.25">
      <c r="N8216" s="119" t="s">
        <v>54</v>
      </c>
      <c r="O8216" s="119" t="s">
        <v>16201</v>
      </c>
      <c r="P8216" s="119" t="s">
        <v>16202</v>
      </c>
      <c r="Q8216" s="126">
        <f>COUNTIF(N8216,'Service Line Inventory'!$AE$36)</f>
        <v>0</v>
      </c>
      <c r="W8216" s="125">
        <f t="shared" si="256"/>
        <v>0</v>
      </c>
      <c r="X8216" s="126" t="str">
        <f t="shared" si="257"/>
        <v/>
      </c>
    </row>
    <row r="8217" spans="14:24" x14ac:dyDescent="0.25">
      <c r="N8217" s="119" t="s">
        <v>54</v>
      </c>
      <c r="O8217" s="119" t="s">
        <v>16203</v>
      </c>
      <c r="P8217" s="119" t="s">
        <v>16204</v>
      </c>
      <c r="Q8217" s="126">
        <f>COUNTIF(N8217,'Service Line Inventory'!$AE$36)</f>
        <v>0</v>
      </c>
      <c r="W8217" s="125">
        <f t="shared" si="256"/>
        <v>0</v>
      </c>
      <c r="X8217" s="126" t="str">
        <f t="shared" si="257"/>
        <v/>
      </c>
    </row>
    <row r="8218" spans="14:24" x14ac:dyDescent="0.25">
      <c r="N8218" s="119" t="s">
        <v>54</v>
      </c>
      <c r="O8218" s="119" t="s">
        <v>16205</v>
      </c>
      <c r="P8218" s="119" t="s">
        <v>16206</v>
      </c>
      <c r="Q8218" s="126">
        <f>COUNTIF(N8218,'Service Line Inventory'!$AE$36)</f>
        <v>0</v>
      </c>
      <c r="W8218" s="125">
        <f t="shared" si="256"/>
        <v>0</v>
      </c>
      <c r="X8218" s="126" t="str">
        <f t="shared" si="257"/>
        <v/>
      </c>
    </row>
    <row r="8219" spans="14:24" x14ac:dyDescent="0.25">
      <c r="N8219" s="119" t="s">
        <v>54</v>
      </c>
      <c r="O8219" s="119" t="s">
        <v>16207</v>
      </c>
      <c r="P8219" s="119" t="s">
        <v>16208</v>
      </c>
      <c r="Q8219" s="126">
        <f>COUNTIF(N8219,'Service Line Inventory'!$AE$36)</f>
        <v>0</v>
      </c>
      <c r="W8219" s="125">
        <f t="shared" si="256"/>
        <v>0</v>
      </c>
      <c r="X8219" s="126" t="str">
        <f t="shared" si="257"/>
        <v/>
      </c>
    </row>
    <row r="8220" spans="14:24" x14ac:dyDescent="0.25">
      <c r="N8220" s="119" t="s">
        <v>54</v>
      </c>
      <c r="O8220" s="119" t="s">
        <v>16209</v>
      </c>
      <c r="P8220" s="119" t="s">
        <v>16210</v>
      </c>
      <c r="Q8220" s="126">
        <f>COUNTIF(N8220,'Service Line Inventory'!$AE$36)</f>
        <v>0</v>
      </c>
      <c r="W8220" s="125">
        <f t="shared" si="256"/>
        <v>0</v>
      </c>
      <c r="X8220" s="126" t="str">
        <f t="shared" si="257"/>
        <v/>
      </c>
    </row>
    <row r="8221" spans="14:24" x14ac:dyDescent="0.25">
      <c r="N8221" s="119" t="s">
        <v>54</v>
      </c>
      <c r="O8221" s="119" t="s">
        <v>16211</v>
      </c>
      <c r="P8221" s="119" t="s">
        <v>16212</v>
      </c>
      <c r="Q8221" s="126">
        <f>COUNTIF(N8221,'Service Line Inventory'!$AE$36)</f>
        <v>0</v>
      </c>
      <c r="W8221" s="125">
        <f t="shared" si="256"/>
        <v>0</v>
      </c>
      <c r="X8221" s="126" t="str">
        <f t="shared" si="257"/>
        <v/>
      </c>
    </row>
    <row r="8222" spans="14:24" x14ac:dyDescent="0.25">
      <c r="N8222" s="119" t="s">
        <v>54</v>
      </c>
      <c r="O8222" s="119" t="s">
        <v>16213</v>
      </c>
      <c r="P8222" s="119" t="s">
        <v>16214</v>
      </c>
      <c r="Q8222" s="126">
        <f>COUNTIF(N8222,'Service Line Inventory'!$AE$36)</f>
        <v>0</v>
      </c>
      <c r="W8222" s="125">
        <f t="shared" si="256"/>
        <v>0</v>
      </c>
      <c r="X8222" s="126" t="str">
        <f t="shared" si="257"/>
        <v/>
      </c>
    </row>
    <row r="8223" spans="14:24" x14ac:dyDescent="0.25">
      <c r="N8223" s="119" t="s">
        <v>54</v>
      </c>
      <c r="O8223" s="119" t="s">
        <v>16215</v>
      </c>
      <c r="P8223" s="119" t="s">
        <v>16216</v>
      </c>
      <c r="Q8223" s="126">
        <f>COUNTIF(N8223,'Service Line Inventory'!$AE$36)</f>
        <v>0</v>
      </c>
      <c r="W8223" s="125">
        <f t="shared" si="256"/>
        <v>0</v>
      </c>
      <c r="X8223" s="126" t="str">
        <f t="shared" si="257"/>
        <v/>
      </c>
    </row>
    <row r="8224" spans="14:24" x14ac:dyDescent="0.25">
      <c r="N8224" s="119" t="s">
        <v>54</v>
      </c>
      <c r="O8224" s="119" t="s">
        <v>16217</v>
      </c>
      <c r="P8224" s="119" t="s">
        <v>16218</v>
      </c>
      <c r="Q8224" s="126">
        <f>COUNTIF(N8224,'Service Line Inventory'!$AE$36)</f>
        <v>0</v>
      </c>
      <c r="W8224" s="125">
        <f t="shared" si="256"/>
        <v>0</v>
      </c>
      <c r="X8224" s="126" t="str">
        <f t="shared" si="257"/>
        <v/>
      </c>
    </row>
    <row r="8225" spans="14:24" x14ac:dyDescent="0.25">
      <c r="N8225" s="119" t="s">
        <v>54</v>
      </c>
      <c r="O8225" s="119" t="s">
        <v>16219</v>
      </c>
      <c r="P8225" s="119" t="s">
        <v>16220</v>
      </c>
      <c r="Q8225" s="126">
        <f>COUNTIF(N8225,'Service Line Inventory'!$AE$36)</f>
        <v>0</v>
      </c>
      <c r="W8225" s="125">
        <f t="shared" si="256"/>
        <v>0</v>
      </c>
      <c r="X8225" s="126" t="str">
        <f t="shared" si="257"/>
        <v/>
      </c>
    </row>
    <row r="8226" spans="14:24" x14ac:dyDescent="0.25">
      <c r="N8226" s="119" t="s">
        <v>54</v>
      </c>
      <c r="O8226" s="119" t="s">
        <v>16221</v>
      </c>
      <c r="P8226" s="119" t="s">
        <v>16222</v>
      </c>
      <c r="Q8226" s="126">
        <f>COUNTIF(N8226,'Service Line Inventory'!$AE$36)</f>
        <v>0</v>
      </c>
      <c r="W8226" s="125">
        <f t="shared" si="256"/>
        <v>0</v>
      </c>
      <c r="X8226" s="126" t="str">
        <f t="shared" si="257"/>
        <v/>
      </c>
    </row>
    <row r="8227" spans="14:24" x14ac:dyDescent="0.25">
      <c r="N8227" s="119" t="s">
        <v>54</v>
      </c>
      <c r="O8227" s="119" t="s">
        <v>16223</v>
      </c>
      <c r="P8227" s="119" t="s">
        <v>16224</v>
      </c>
      <c r="Q8227" s="126">
        <f>COUNTIF(N8227,'Service Line Inventory'!$AE$36)</f>
        <v>0</v>
      </c>
      <c r="W8227" s="125">
        <f t="shared" si="256"/>
        <v>0</v>
      </c>
      <c r="X8227" s="126" t="str">
        <f t="shared" si="257"/>
        <v/>
      </c>
    </row>
    <row r="8228" spans="14:24" x14ac:dyDescent="0.25">
      <c r="N8228" s="119" t="s">
        <v>54</v>
      </c>
      <c r="O8228" s="119" t="s">
        <v>16225</v>
      </c>
      <c r="P8228" s="119" t="s">
        <v>15306</v>
      </c>
      <c r="Q8228" s="126">
        <f>COUNTIF(N8228,'Service Line Inventory'!$AE$36)</f>
        <v>0</v>
      </c>
      <c r="W8228" s="125">
        <f t="shared" si="256"/>
        <v>0</v>
      </c>
      <c r="X8228" s="126" t="str">
        <f t="shared" si="257"/>
        <v/>
      </c>
    </row>
    <row r="8229" spans="14:24" x14ac:dyDescent="0.25">
      <c r="N8229" s="119" t="s">
        <v>54</v>
      </c>
      <c r="O8229" s="119" t="s">
        <v>16226</v>
      </c>
      <c r="P8229" s="119" t="s">
        <v>16227</v>
      </c>
      <c r="Q8229" s="126">
        <f>COUNTIF(N8229,'Service Line Inventory'!$AE$36)</f>
        <v>0</v>
      </c>
      <c r="W8229" s="125">
        <f t="shared" si="256"/>
        <v>0</v>
      </c>
      <c r="X8229" s="126" t="str">
        <f t="shared" si="257"/>
        <v/>
      </c>
    </row>
    <row r="8230" spans="14:24" x14ac:dyDescent="0.25">
      <c r="N8230" s="119" t="s">
        <v>54</v>
      </c>
      <c r="O8230" s="119" t="s">
        <v>16228</v>
      </c>
      <c r="P8230" s="119" t="s">
        <v>16229</v>
      </c>
      <c r="Q8230" s="126">
        <f>COUNTIF(N8230,'Service Line Inventory'!$AE$36)</f>
        <v>0</v>
      </c>
      <c r="W8230" s="125">
        <f t="shared" si="256"/>
        <v>0</v>
      </c>
      <c r="X8230" s="126" t="str">
        <f t="shared" si="257"/>
        <v/>
      </c>
    </row>
    <row r="8231" spans="14:24" x14ac:dyDescent="0.25">
      <c r="N8231" s="119" t="s">
        <v>54</v>
      </c>
      <c r="O8231" s="119" t="s">
        <v>16230</v>
      </c>
      <c r="P8231" s="119" t="s">
        <v>16231</v>
      </c>
      <c r="Q8231" s="126">
        <f>COUNTIF(N8231,'Service Line Inventory'!$AE$36)</f>
        <v>0</v>
      </c>
      <c r="W8231" s="125">
        <f t="shared" si="256"/>
        <v>0</v>
      </c>
      <c r="X8231" s="126" t="str">
        <f t="shared" si="257"/>
        <v/>
      </c>
    </row>
    <row r="8232" spans="14:24" x14ac:dyDescent="0.25">
      <c r="N8232" s="119" t="s">
        <v>54</v>
      </c>
      <c r="O8232" s="119" t="s">
        <v>16232</v>
      </c>
      <c r="P8232" s="119" t="s">
        <v>16233</v>
      </c>
      <c r="Q8232" s="126">
        <f>COUNTIF(N8232,'Service Line Inventory'!$AE$36)</f>
        <v>0</v>
      </c>
      <c r="W8232" s="125">
        <f t="shared" si="256"/>
        <v>0</v>
      </c>
      <c r="X8232" s="126" t="str">
        <f t="shared" si="257"/>
        <v/>
      </c>
    </row>
    <row r="8233" spans="14:24" x14ac:dyDescent="0.25">
      <c r="N8233" s="119" t="s">
        <v>54</v>
      </c>
      <c r="O8233" s="119" t="s">
        <v>16234</v>
      </c>
      <c r="P8233" s="119" t="s">
        <v>16235</v>
      </c>
      <c r="Q8233" s="126">
        <f>COUNTIF(N8233,'Service Line Inventory'!$AE$36)</f>
        <v>0</v>
      </c>
      <c r="W8233" s="125">
        <f t="shared" si="256"/>
        <v>0</v>
      </c>
      <c r="X8233" s="126" t="str">
        <f t="shared" si="257"/>
        <v/>
      </c>
    </row>
    <row r="8234" spans="14:24" x14ac:dyDescent="0.25">
      <c r="N8234" s="119" t="s">
        <v>54</v>
      </c>
      <c r="O8234" s="119" t="s">
        <v>16236</v>
      </c>
      <c r="P8234" s="119" t="s">
        <v>16237</v>
      </c>
      <c r="Q8234" s="126">
        <f>COUNTIF(N8234,'Service Line Inventory'!$AE$36)</f>
        <v>0</v>
      </c>
      <c r="W8234" s="125">
        <f t="shared" si="256"/>
        <v>0</v>
      </c>
      <c r="X8234" s="126" t="str">
        <f t="shared" si="257"/>
        <v/>
      </c>
    </row>
    <row r="8235" spans="14:24" x14ac:dyDescent="0.25">
      <c r="N8235" s="119" t="s">
        <v>54</v>
      </c>
      <c r="O8235" s="119" t="s">
        <v>16238</v>
      </c>
      <c r="P8235" s="119" t="s">
        <v>1768</v>
      </c>
      <c r="Q8235" s="126">
        <f>COUNTIF(N8235,'Service Line Inventory'!$AE$36)</f>
        <v>0</v>
      </c>
      <c r="W8235" s="125">
        <f t="shared" si="256"/>
        <v>0</v>
      </c>
      <c r="X8235" s="126" t="str">
        <f t="shared" si="257"/>
        <v/>
      </c>
    </row>
    <row r="8236" spans="14:24" x14ac:dyDescent="0.25">
      <c r="N8236" s="119" t="s">
        <v>54</v>
      </c>
      <c r="O8236" s="119" t="s">
        <v>16239</v>
      </c>
      <c r="P8236" s="119" t="s">
        <v>16240</v>
      </c>
      <c r="Q8236" s="126">
        <f>COUNTIF(N8236,'Service Line Inventory'!$AE$36)</f>
        <v>0</v>
      </c>
      <c r="W8236" s="125">
        <f t="shared" si="256"/>
        <v>0</v>
      </c>
      <c r="X8236" s="126" t="str">
        <f t="shared" si="257"/>
        <v/>
      </c>
    </row>
    <row r="8237" spans="14:24" x14ac:dyDescent="0.25">
      <c r="N8237" s="119" t="s">
        <v>54</v>
      </c>
      <c r="O8237" s="119" t="s">
        <v>16241</v>
      </c>
      <c r="P8237" s="119" t="s">
        <v>16242</v>
      </c>
      <c r="Q8237" s="126">
        <f>COUNTIF(N8237,'Service Line Inventory'!$AE$36)</f>
        <v>0</v>
      </c>
      <c r="W8237" s="125">
        <f t="shared" si="256"/>
        <v>0</v>
      </c>
      <c r="X8237" s="126" t="str">
        <f t="shared" si="257"/>
        <v/>
      </c>
    </row>
    <row r="8238" spans="14:24" x14ac:dyDescent="0.25">
      <c r="N8238" s="119" t="s">
        <v>54</v>
      </c>
      <c r="O8238" s="119" t="s">
        <v>16243</v>
      </c>
      <c r="P8238" s="119" t="s">
        <v>16244</v>
      </c>
      <c r="Q8238" s="126">
        <f>COUNTIF(N8238,'Service Line Inventory'!$AE$36)</f>
        <v>0</v>
      </c>
      <c r="W8238" s="125">
        <f t="shared" si="256"/>
        <v>0</v>
      </c>
      <c r="X8238" s="126" t="str">
        <f t="shared" si="257"/>
        <v/>
      </c>
    </row>
    <row r="8239" spans="14:24" x14ac:dyDescent="0.25">
      <c r="N8239" s="119" t="s">
        <v>54</v>
      </c>
      <c r="O8239" s="119" t="s">
        <v>16245</v>
      </c>
      <c r="P8239" s="119" t="s">
        <v>16246</v>
      </c>
      <c r="Q8239" s="126">
        <f>COUNTIF(N8239,'Service Line Inventory'!$AE$36)</f>
        <v>0</v>
      </c>
      <c r="W8239" s="125">
        <f t="shared" si="256"/>
        <v>0</v>
      </c>
      <c r="X8239" s="126" t="str">
        <f t="shared" si="257"/>
        <v/>
      </c>
    </row>
    <row r="8240" spans="14:24" x14ac:dyDescent="0.25">
      <c r="N8240" s="119" t="s">
        <v>54</v>
      </c>
      <c r="O8240" s="119" t="s">
        <v>16247</v>
      </c>
      <c r="P8240" s="119" t="s">
        <v>16248</v>
      </c>
      <c r="Q8240" s="126">
        <f>COUNTIF(N8240,'Service Line Inventory'!$AE$36)</f>
        <v>0</v>
      </c>
      <c r="W8240" s="125">
        <f t="shared" si="256"/>
        <v>0</v>
      </c>
      <c r="X8240" s="126" t="str">
        <f t="shared" si="257"/>
        <v/>
      </c>
    </row>
    <row r="8241" spans="14:24" x14ac:dyDescent="0.25">
      <c r="N8241" s="119" t="s">
        <v>54</v>
      </c>
      <c r="O8241" s="119" t="s">
        <v>16249</v>
      </c>
      <c r="P8241" s="119" t="s">
        <v>16250</v>
      </c>
      <c r="Q8241" s="126">
        <f>COUNTIF(N8241,'Service Line Inventory'!$AE$36)</f>
        <v>0</v>
      </c>
      <c r="W8241" s="125">
        <f t="shared" si="256"/>
        <v>0</v>
      </c>
      <c r="X8241" s="126" t="str">
        <f t="shared" si="257"/>
        <v/>
      </c>
    </row>
    <row r="8242" spans="14:24" x14ac:dyDescent="0.25">
      <c r="N8242" s="119" t="s">
        <v>54</v>
      </c>
      <c r="O8242" s="119" t="s">
        <v>16251</v>
      </c>
      <c r="P8242" s="119" t="s">
        <v>16252</v>
      </c>
      <c r="Q8242" s="126">
        <f>COUNTIF(N8242,'Service Line Inventory'!$AE$36)</f>
        <v>0</v>
      </c>
      <c r="W8242" s="125">
        <f t="shared" si="256"/>
        <v>0</v>
      </c>
      <c r="X8242" s="126" t="str">
        <f t="shared" si="257"/>
        <v/>
      </c>
    </row>
    <row r="8243" spans="14:24" x14ac:dyDescent="0.25">
      <c r="N8243" s="119" t="s">
        <v>54</v>
      </c>
      <c r="O8243" s="119" t="s">
        <v>16253</v>
      </c>
      <c r="P8243" s="119" t="s">
        <v>16254</v>
      </c>
      <c r="Q8243" s="126">
        <f>COUNTIF(N8243,'Service Line Inventory'!$AE$36)</f>
        <v>0</v>
      </c>
      <c r="W8243" s="125">
        <f t="shared" si="256"/>
        <v>0</v>
      </c>
      <c r="X8243" s="126" t="str">
        <f t="shared" si="257"/>
        <v/>
      </c>
    </row>
    <row r="8244" spans="14:24" x14ac:dyDescent="0.25">
      <c r="N8244" s="119" t="s">
        <v>54</v>
      </c>
      <c r="O8244" s="119" t="s">
        <v>16255</v>
      </c>
      <c r="P8244" s="119" t="s">
        <v>16256</v>
      </c>
      <c r="Q8244" s="126">
        <f>COUNTIF(N8244,'Service Line Inventory'!$AE$36)</f>
        <v>0</v>
      </c>
      <c r="W8244" s="125">
        <f t="shared" si="256"/>
        <v>0</v>
      </c>
      <c r="X8244" s="126" t="str">
        <f t="shared" si="257"/>
        <v/>
      </c>
    </row>
    <row r="8245" spans="14:24" x14ac:dyDescent="0.25">
      <c r="N8245" s="119" t="s">
        <v>54</v>
      </c>
      <c r="O8245" s="119" t="s">
        <v>16257</v>
      </c>
      <c r="P8245" s="119" t="s">
        <v>16258</v>
      </c>
      <c r="Q8245" s="126">
        <f>COUNTIF(N8245,'Service Line Inventory'!$AE$36)</f>
        <v>0</v>
      </c>
      <c r="W8245" s="125">
        <f t="shared" si="256"/>
        <v>0</v>
      </c>
      <c r="X8245" s="126" t="str">
        <f t="shared" si="257"/>
        <v/>
      </c>
    </row>
    <row r="8246" spans="14:24" x14ac:dyDescent="0.25">
      <c r="N8246" s="119" t="s">
        <v>54</v>
      </c>
      <c r="O8246" s="119" t="s">
        <v>16259</v>
      </c>
      <c r="P8246" s="119" t="s">
        <v>16260</v>
      </c>
      <c r="Q8246" s="126">
        <f>COUNTIF(N8246,'Service Line Inventory'!$AE$36)</f>
        <v>0</v>
      </c>
      <c r="W8246" s="125">
        <f t="shared" si="256"/>
        <v>0</v>
      </c>
      <c r="X8246" s="126" t="str">
        <f t="shared" si="257"/>
        <v/>
      </c>
    </row>
    <row r="8247" spans="14:24" x14ac:dyDescent="0.25">
      <c r="N8247" s="119" t="s">
        <v>54</v>
      </c>
      <c r="O8247" s="119" t="s">
        <v>16261</v>
      </c>
      <c r="P8247" s="119" t="s">
        <v>16262</v>
      </c>
      <c r="Q8247" s="126">
        <f>COUNTIF(N8247,'Service Line Inventory'!$AE$36)</f>
        <v>0</v>
      </c>
      <c r="W8247" s="125">
        <f t="shared" si="256"/>
        <v>0</v>
      </c>
      <c r="X8247" s="126" t="str">
        <f t="shared" si="257"/>
        <v/>
      </c>
    </row>
    <row r="8248" spans="14:24" x14ac:dyDescent="0.25">
      <c r="N8248" s="119" t="s">
        <v>54</v>
      </c>
      <c r="O8248" s="119" t="s">
        <v>16263</v>
      </c>
      <c r="P8248" s="119" t="s">
        <v>16264</v>
      </c>
      <c r="Q8248" s="126">
        <f>COUNTIF(N8248,'Service Line Inventory'!$AE$36)</f>
        <v>0</v>
      </c>
      <c r="W8248" s="125">
        <f t="shared" si="256"/>
        <v>0</v>
      </c>
      <c r="X8248" s="126" t="str">
        <f t="shared" si="257"/>
        <v/>
      </c>
    </row>
    <row r="8249" spans="14:24" x14ac:dyDescent="0.25">
      <c r="N8249" s="119" t="s">
        <v>54</v>
      </c>
      <c r="O8249" s="119" t="s">
        <v>16265</v>
      </c>
      <c r="P8249" s="119" t="s">
        <v>16266</v>
      </c>
      <c r="Q8249" s="126">
        <f>COUNTIF(N8249,'Service Line Inventory'!$AE$36)</f>
        <v>0</v>
      </c>
      <c r="W8249" s="125">
        <f t="shared" si="256"/>
        <v>0</v>
      </c>
      <c r="X8249" s="126" t="str">
        <f t="shared" si="257"/>
        <v/>
      </c>
    </row>
    <row r="8250" spans="14:24" x14ac:dyDescent="0.25">
      <c r="N8250" s="119" t="s">
        <v>54</v>
      </c>
      <c r="O8250" s="119" t="s">
        <v>16267</v>
      </c>
      <c r="P8250" s="119" t="s">
        <v>16268</v>
      </c>
      <c r="Q8250" s="126">
        <f>COUNTIF(N8250,'Service Line Inventory'!$AE$36)</f>
        <v>0</v>
      </c>
      <c r="W8250" s="125">
        <f t="shared" si="256"/>
        <v>0</v>
      </c>
      <c r="X8250" s="126" t="str">
        <f t="shared" si="257"/>
        <v/>
      </c>
    </row>
    <row r="8251" spans="14:24" x14ac:dyDescent="0.25">
      <c r="N8251" s="119" t="s">
        <v>54</v>
      </c>
      <c r="O8251" s="119" t="s">
        <v>16269</v>
      </c>
      <c r="P8251" s="119" t="s">
        <v>16270</v>
      </c>
      <c r="Q8251" s="126">
        <f>COUNTIF(N8251,'Service Line Inventory'!$AE$36)</f>
        <v>0</v>
      </c>
      <c r="W8251" s="125">
        <f t="shared" si="256"/>
        <v>0</v>
      </c>
      <c r="X8251" s="126" t="str">
        <f t="shared" si="257"/>
        <v/>
      </c>
    </row>
    <row r="8252" spans="14:24" x14ac:dyDescent="0.25">
      <c r="N8252" s="119" t="s">
        <v>54</v>
      </c>
      <c r="O8252" s="119" t="s">
        <v>16271</v>
      </c>
      <c r="P8252" s="119" t="s">
        <v>16272</v>
      </c>
      <c r="Q8252" s="126">
        <f>COUNTIF(N8252,'Service Line Inventory'!$AE$36)</f>
        <v>0</v>
      </c>
      <c r="W8252" s="125">
        <f t="shared" si="256"/>
        <v>0</v>
      </c>
      <c r="X8252" s="126" t="str">
        <f t="shared" si="257"/>
        <v/>
      </c>
    </row>
    <row r="8253" spans="14:24" x14ac:dyDescent="0.25">
      <c r="N8253" s="119" t="s">
        <v>54</v>
      </c>
      <c r="O8253" s="119" t="s">
        <v>16273</v>
      </c>
      <c r="P8253" s="119" t="s">
        <v>16274</v>
      </c>
      <c r="Q8253" s="126">
        <f>COUNTIF(N8253,'Service Line Inventory'!$AE$36)</f>
        <v>0</v>
      </c>
      <c r="W8253" s="125">
        <f t="shared" si="256"/>
        <v>0</v>
      </c>
      <c r="X8253" s="126" t="str">
        <f t="shared" si="257"/>
        <v/>
      </c>
    </row>
    <row r="8254" spans="14:24" x14ac:dyDescent="0.25">
      <c r="N8254" s="119" t="s">
        <v>54</v>
      </c>
      <c r="O8254" s="119" t="s">
        <v>16275</v>
      </c>
      <c r="P8254" s="119" t="s">
        <v>16276</v>
      </c>
      <c r="Q8254" s="126">
        <f>COUNTIF(N8254,'Service Line Inventory'!$AE$36)</f>
        <v>0</v>
      </c>
      <c r="W8254" s="125">
        <f t="shared" si="256"/>
        <v>0</v>
      </c>
      <c r="X8254" s="126" t="str">
        <f t="shared" si="257"/>
        <v/>
      </c>
    </row>
    <row r="8255" spans="14:24" x14ac:dyDescent="0.25">
      <c r="N8255" s="119" t="s">
        <v>54</v>
      </c>
      <c r="O8255" s="119" t="s">
        <v>16277</v>
      </c>
      <c r="P8255" s="119" t="s">
        <v>16278</v>
      </c>
      <c r="Q8255" s="126">
        <f>COUNTIF(N8255,'Service Line Inventory'!$AE$36)</f>
        <v>0</v>
      </c>
      <c r="W8255" s="125">
        <f t="shared" si="256"/>
        <v>0</v>
      </c>
      <c r="X8255" s="126" t="str">
        <f t="shared" si="257"/>
        <v/>
      </c>
    </row>
    <row r="8256" spans="14:24" x14ac:dyDescent="0.25">
      <c r="N8256" s="119" t="s">
        <v>54</v>
      </c>
      <c r="O8256" s="119" t="s">
        <v>16279</v>
      </c>
      <c r="P8256" s="119" t="s">
        <v>16280</v>
      </c>
      <c r="Q8256" s="126">
        <f>COUNTIF(N8256,'Service Line Inventory'!$AE$36)</f>
        <v>0</v>
      </c>
      <c r="W8256" s="125">
        <f t="shared" si="256"/>
        <v>0</v>
      </c>
      <c r="X8256" s="126" t="str">
        <f t="shared" si="257"/>
        <v/>
      </c>
    </row>
    <row r="8257" spans="14:24" x14ac:dyDescent="0.25">
      <c r="N8257" s="119" t="s">
        <v>54</v>
      </c>
      <c r="O8257" s="119" t="s">
        <v>16281</v>
      </c>
      <c r="P8257" s="119" t="s">
        <v>16282</v>
      </c>
      <c r="Q8257" s="126">
        <f>COUNTIF(N8257,'Service Line Inventory'!$AE$36)</f>
        <v>0</v>
      </c>
      <c r="W8257" s="125">
        <f t="shared" ref="W8257:W8320" si="258">T8257</f>
        <v>0</v>
      </c>
      <c r="X8257" s="126" t="str">
        <f t="shared" ref="X8257:X8320" si="259">IF(W8257=0,"",W8257)</f>
        <v/>
      </c>
    </row>
    <row r="8258" spans="14:24" x14ac:dyDescent="0.25">
      <c r="N8258" s="119" t="s">
        <v>54</v>
      </c>
      <c r="O8258" s="119" t="s">
        <v>16283</v>
      </c>
      <c r="P8258" s="119" t="s">
        <v>16284</v>
      </c>
      <c r="Q8258" s="126">
        <f>COUNTIF(N8258,'Service Line Inventory'!$AE$36)</f>
        <v>0</v>
      </c>
      <c r="W8258" s="125">
        <f t="shared" si="258"/>
        <v>0</v>
      </c>
      <c r="X8258" s="126" t="str">
        <f t="shared" si="259"/>
        <v/>
      </c>
    </row>
    <row r="8259" spans="14:24" x14ac:dyDescent="0.25">
      <c r="N8259" s="119" t="s">
        <v>54</v>
      </c>
      <c r="O8259" s="119" t="s">
        <v>16285</v>
      </c>
      <c r="P8259" s="119" t="s">
        <v>16286</v>
      </c>
      <c r="Q8259" s="126">
        <f>COUNTIF(N8259,'Service Line Inventory'!$AE$36)</f>
        <v>0</v>
      </c>
      <c r="W8259" s="125">
        <f t="shared" si="258"/>
        <v>0</v>
      </c>
      <c r="X8259" s="126" t="str">
        <f t="shared" si="259"/>
        <v/>
      </c>
    </row>
    <row r="8260" spans="14:24" x14ac:dyDescent="0.25">
      <c r="N8260" s="119" t="s">
        <v>54</v>
      </c>
      <c r="O8260" s="119" t="s">
        <v>16287</v>
      </c>
      <c r="P8260" s="119" t="s">
        <v>16288</v>
      </c>
      <c r="Q8260" s="126">
        <f>COUNTIF(N8260,'Service Line Inventory'!$AE$36)</f>
        <v>0</v>
      </c>
      <c r="W8260" s="125">
        <f t="shared" si="258"/>
        <v>0</v>
      </c>
      <c r="X8260" s="126" t="str">
        <f t="shared" si="259"/>
        <v/>
      </c>
    </row>
    <row r="8261" spans="14:24" x14ac:dyDescent="0.25">
      <c r="N8261" s="119" t="s">
        <v>54</v>
      </c>
      <c r="O8261" s="119" t="s">
        <v>16289</v>
      </c>
      <c r="P8261" s="119" t="s">
        <v>16290</v>
      </c>
      <c r="Q8261" s="126">
        <f>COUNTIF(N8261,'Service Line Inventory'!$AE$36)</f>
        <v>0</v>
      </c>
      <c r="W8261" s="125">
        <f t="shared" si="258"/>
        <v>0</v>
      </c>
      <c r="X8261" s="126" t="str">
        <f t="shared" si="259"/>
        <v/>
      </c>
    </row>
    <row r="8262" spans="14:24" x14ac:dyDescent="0.25">
      <c r="N8262" s="119" t="s">
        <v>54</v>
      </c>
      <c r="O8262" s="119" t="s">
        <v>16291</v>
      </c>
      <c r="P8262" s="119" t="s">
        <v>16292</v>
      </c>
      <c r="Q8262" s="126">
        <f>COUNTIF(N8262,'Service Line Inventory'!$AE$36)</f>
        <v>0</v>
      </c>
      <c r="W8262" s="125">
        <f t="shared" si="258"/>
        <v>0</v>
      </c>
      <c r="X8262" s="126" t="str">
        <f t="shared" si="259"/>
        <v/>
      </c>
    </row>
    <row r="8263" spans="14:24" x14ac:dyDescent="0.25">
      <c r="N8263" s="119" t="s">
        <v>54</v>
      </c>
      <c r="O8263" s="119" t="s">
        <v>16293</v>
      </c>
      <c r="P8263" s="119" t="s">
        <v>16294</v>
      </c>
      <c r="Q8263" s="126">
        <f>COUNTIF(N8263,'Service Line Inventory'!$AE$36)</f>
        <v>0</v>
      </c>
      <c r="W8263" s="125">
        <f t="shared" si="258"/>
        <v>0</v>
      </c>
      <c r="X8263" s="126" t="str">
        <f t="shared" si="259"/>
        <v/>
      </c>
    </row>
    <row r="8264" spans="14:24" x14ac:dyDescent="0.25">
      <c r="N8264" s="119" t="s">
        <v>54</v>
      </c>
      <c r="O8264" s="119" t="s">
        <v>16295</v>
      </c>
      <c r="P8264" s="119" t="s">
        <v>16296</v>
      </c>
      <c r="Q8264" s="126">
        <f>COUNTIF(N8264,'Service Line Inventory'!$AE$36)</f>
        <v>0</v>
      </c>
      <c r="W8264" s="125">
        <f t="shared" si="258"/>
        <v>0</v>
      </c>
      <c r="X8264" s="126" t="str">
        <f t="shared" si="259"/>
        <v/>
      </c>
    </row>
    <row r="8265" spans="14:24" x14ac:dyDescent="0.25">
      <c r="N8265" s="119" t="s">
        <v>54</v>
      </c>
      <c r="O8265" s="119" t="s">
        <v>16297</v>
      </c>
      <c r="P8265" s="119" t="s">
        <v>16298</v>
      </c>
      <c r="Q8265" s="126">
        <f>COUNTIF(N8265,'Service Line Inventory'!$AE$36)</f>
        <v>0</v>
      </c>
      <c r="W8265" s="125">
        <f t="shared" si="258"/>
        <v>0</v>
      </c>
      <c r="X8265" s="126" t="str">
        <f t="shared" si="259"/>
        <v/>
      </c>
    </row>
    <row r="8266" spans="14:24" x14ac:dyDescent="0.25">
      <c r="N8266" s="119" t="s">
        <v>54</v>
      </c>
      <c r="O8266" s="119" t="s">
        <v>16299</v>
      </c>
      <c r="P8266" s="119" t="s">
        <v>16300</v>
      </c>
      <c r="Q8266" s="126">
        <f>COUNTIF(N8266,'Service Line Inventory'!$AE$36)</f>
        <v>0</v>
      </c>
      <c r="W8266" s="125">
        <f t="shared" si="258"/>
        <v>0</v>
      </c>
      <c r="X8266" s="126" t="str">
        <f t="shared" si="259"/>
        <v/>
      </c>
    </row>
    <row r="8267" spans="14:24" x14ac:dyDescent="0.25">
      <c r="N8267" s="119" t="s">
        <v>54</v>
      </c>
      <c r="O8267" s="119" t="s">
        <v>16301</v>
      </c>
      <c r="P8267" s="119" t="s">
        <v>16302</v>
      </c>
      <c r="Q8267" s="126">
        <f>COUNTIF(N8267,'Service Line Inventory'!$AE$36)</f>
        <v>0</v>
      </c>
      <c r="W8267" s="125">
        <f t="shared" si="258"/>
        <v>0</v>
      </c>
      <c r="X8267" s="126" t="str">
        <f t="shared" si="259"/>
        <v/>
      </c>
    </row>
    <row r="8268" spans="14:24" x14ac:dyDescent="0.25">
      <c r="N8268" s="119" t="s">
        <v>54</v>
      </c>
      <c r="O8268" s="119" t="s">
        <v>16303</v>
      </c>
      <c r="P8268" s="119" t="s">
        <v>16304</v>
      </c>
      <c r="Q8268" s="126">
        <f>COUNTIF(N8268,'Service Line Inventory'!$AE$36)</f>
        <v>0</v>
      </c>
      <c r="W8268" s="125">
        <f t="shared" si="258"/>
        <v>0</v>
      </c>
      <c r="X8268" s="126" t="str">
        <f t="shared" si="259"/>
        <v/>
      </c>
    </row>
    <row r="8269" spans="14:24" x14ac:dyDescent="0.25">
      <c r="N8269" s="119" t="s">
        <v>54</v>
      </c>
      <c r="O8269" s="119" t="s">
        <v>16305</v>
      </c>
      <c r="P8269" s="119" t="s">
        <v>16306</v>
      </c>
      <c r="Q8269" s="126">
        <f>COUNTIF(N8269,'Service Line Inventory'!$AE$36)</f>
        <v>0</v>
      </c>
      <c r="W8269" s="125">
        <f t="shared" si="258"/>
        <v>0</v>
      </c>
      <c r="X8269" s="126" t="str">
        <f t="shared" si="259"/>
        <v/>
      </c>
    </row>
    <row r="8270" spans="14:24" x14ac:dyDescent="0.25">
      <c r="N8270" s="119" t="s">
        <v>54</v>
      </c>
      <c r="O8270" s="119" t="s">
        <v>16307</v>
      </c>
      <c r="P8270" s="119" t="s">
        <v>16308</v>
      </c>
      <c r="Q8270" s="126">
        <f>COUNTIF(N8270,'Service Line Inventory'!$AE$36)</f>
        <v>0</v>
      </c>
      <c r="W8270" s="125">
        <f t="shared" si="258"/>
        <v>0</v>
      </c>
      <c r="X8270" s="126" t="str">
        <f t="shared" si="259"/>
        <v/>
      </c>
    </row>
    <row r="8271" spans="14:24" x14ac:dyDescent="0.25">
      <c r="N8271" s="119" t="s">
        <v>54</v>
      </c>
      <c r="O8271" s="119" t="s">
        <v>16309</v>
      </c>
      <c r="P8271" s="119" t="s">
        <v>16310</v>
      </c>
      <c r="Q8271" s="126">
        <f>COUNTIF(N8271,'Service Line Inventory'!$AE$36)</f>
        <v>0</v>
      </c>
      <c r="W8271" s="125">
        <f t="shared" si="258"/>
        <v>0</v>
      </c>
      <c r="X8271" s="126" t="str">
        <f t="shared" si="259"/>
        <v/>
      </c>
    </row>
    <row r="8272" spans="14:24" x14ac:dyDescent="0.25">
      <c r="N8272" s="119" t="s">
        <v>54</v>
      </c>
      <c r="O8272" s="119" t="s">
        <v>16311</v>
      </c>
      <c r="P8272" s="119" t="s">
        <v>16312</v>
      </c>
      <c r="Q8272" s="126">
        <f>COUNTIF(N8272,'Service Line Inventory'!$AE$36)</f>
        <v>0</v>
      </c>
      <c r="W8272" s="125">
        <f t="shared" si="258"/>
        <v>0</v>
      </c>
      <c r="X8272" s="126" t="str">
        <f t="shared" si="259"/>
        <v/>
      </c>
    </row>
    <row r="8273" spans="14:24" x14ac:dyDescent="0.25">
      <c r="N8273" s="119" t="s">
        <v>54</v>
      </c>
      <c r="O8273" s="119" t="s">
        <v>16313</v>
      </c>
      <c r="P8273" s="119" t="s">
        <v>16314</v>
      </c>
      <c r="Q8273" s="126">
        <f>COUNTIF(N8273,'Service Line Inventory'!$AE$36)</f>
        <v>0</v>
      </c>
      <c r="W8273" s="125">
        <f t="shared" si="258"/>
        <v>0</v>
      </c>
      <c r="X8273" s="126" t="str">
        <f t="shared" si="259"/>
        <v/>
      </c>
    </row>
    <row r="8274" spans="14:24" x14ac:dyDescent="0.25">
      <c r="N8274" s="119" t="s">
        <v>54</v>
      </c>
      <c r="O8274" s="119" t="s">
        <v>16315</v>
      </c>
      <c r="P8274" s="119" t="s">
        <v>16316</v>
      </c>
      <c r="Q8274" s="126">
        <f>COUNTIF(N8274,'Service Line Inventory'!$AE$36)</f>
        <v>0</v>
      </c>
      <c r="W8274" s="125">
        <f t="shared" si="258"/>
        <v>0</v>
      </c>
      <c r="X8274" s="126" t="str">
        <f t="shared" si="259"/>
        <v/>
      </c>
    </row>
    <row r="8275" spans="14:24" x14ac:dyDescent="0.25">
      <c r="N8275" s="119" t="s">
        <v>54</v>
      </c>
      <c r="O8275" s="119" t="s">
        <v>16317</v>
      </c>
      <c r="P8275" s="119" t="s">
        <v>16318</v>
      </c>
      <c r="Q8275" s="126">
        <f>COUNTIF(N8275,'Service Line Inventory'!$AE$36)</f>
        <v>0</v>
      </c>
      <c r="W8275" s="125">
        <f t="shared" si="258"/>
        <v>0</v>
      </c>
      <c r="X8275" s="126" t="str">
        <f t="shared" si="259"/>
        <v/>
      </c>
    </row>
    <row r="8276" spans="14:24" x14ac:dyDescent="0.25">
      <c r="N8276" s="119" t="s">
        <v>54</v>
      </c>
      <c r="O8276" s="119" t="s">
        <v>16319</v>
      </c>
      <c r="P8276" s="119" t="s">
        <v>16320</v>
      </c>
      <c r="Q8276" s="126">
        <f>COUNTIF(N8276,'Service Line Inventory'!$AE$36)</f>
        <v>0</v>
      </c>
      <c r="W8276" s="125">
        <f t="shared" si="258"/>
        <v>0</v>
      </c>
      <c r="X8276" s="126" t="str">
        <f t="shared" si="259"/>
        <v/>
      </c>
    </row>
    <row r="8277" spans="14:24" x14ac:dyDescent="0.25">
      <c r="N8277" s="119" t="s">
        <v>54</v>
      </c>
      <c r="O8277" s="119" t="s">
        <v>16321</v>
      </c>
      <c r="P8277" s="119" t="s">
        <v>16322</v>
      </c>
      <c r="Q8277" s="126">
        <f>COUNTIF(N8277,'Service Line Inventory'!$AE$36)</f>
        <v>0</v>
      </c>
      <c r="W8277" s="125">
        <f t="shared" si="258"/>
        <v>0</v>
      </c>
      <c r="X8277" s="126" t="str">
        <f t="shared" si="259"/>
        <v/>
      </c>
    </row>
    <row r="8278" spans="14:24" x14ac:dyDescent="0.25">
      <c r="N8278" s="119" t="s">
        <v>54</v>
      </c>
      <c r="O8278" s="119" t="s">
        <v>16323</v>
      </c>
      <c r="P8278" s="119" t="s">
        <v>16324</v>
      </c>
      <c r="Q8278" s="126">
        <f>COUNTIF(N8278,'Service Line Inventory'!$AE$36)</f>
        <v>0</v>
      </c>
      <c r="W8278" s="125">
        <f t="shared" si="258"/>
        <v>0</v>
      </c>
      <c r="X8278" s="126" t="str">
        <f t="shared" si="259"/>
        <v/>
      </c>
    </row>
    <row r="8279" spans="14:24" x14ac:dyDescent="0.25">
      <c r="N8279" s="119" t="s">
        <v>54</v>
      </c>
      <c r="O8279" s="119" t="s">
        <v>16325</v>
      </c>
      <c r="P8279" s="119" t="s">
        <v>16326</v>
      </c>
      <c r="Q8279" s="126">
        <f>COUNTIF(N8279,'Service Line Inventory'!$AE$36)</f>
        <v>0</v>
      </c>
      <c r="W8279" s="125">
        <f t="shared" si="258"/>
        <v>0</v>
      </c>
      <c r="X8279" s="126" t="str">
        <f t="shared" si="259"/>
        <v/>
      </c>
    </row>
    <row r="8280" spans="14:24" x14ac:dyDescent="0.25">
      <c r="N8280" s="119" t="s">
        <v>54</v>
      </c>
      <c r="O8280" s="119" t="s">
        <v>16327</v>
      </c>
      <c r="P8280" s="119" t="s">
        <v>16328</v>
      </c>
      <c r="Q8280" s="126">
        <f>COUNTIF(N8280,'Service Line Inventory'!$AE$36)</f>
        <v>0</v>
      </c>
      <c r="W8280" s="125">
        <f t="shared" si="258"/>
        <v>0</v>
      </c>
      <c r="X8280" s="126" t="str">
        <f t="shared" si="259"/>
        <v/>
      </c>
    </row>
    <row r="8281" spans="14:24" x14ac:dyDescent="0.25">
      <c r="N8281" s="119" t="s">
        <v>54</v>
      </c>
      <c r="O8281" s="119" t="s">
        <v>16329</v>
      </c>
      <c r="P8281" s="119" t="s">
        <v>16330</v>
      </c>
      <c r="Q8281" s="126">
        <f>COUNTIF(N8281,'Service Line Inventory'!$AE$36)</f>
        <v>0</v>
      </c>
      <c r="W8281" s="125">
        <f t="shared" si="258"/>
        <v>0</v>
      </c>
      <c r="X8281" s="126" t="str">
        <f t="shared" si="259"/>
        <v/>
      </c>
    </row>
    <row r="8282" spans="14:24" x14ac:dyDescent="0.25">
      <c r="N8282" s="119" t="s">
        <v>54</v>
      </c>
      <c r="O8282" s="119" t="s">
        <v>16331</v>
      </c>
      <c r="P8282" s="119" t="s">
        <v>16332</v>
      </c>
      <c r="Q8282" s="126">
        <f>COUNTIF(N8282,'Service Line Inventory'!$AE$36)</f>
        <v>0</v>
      </c>
      <c r="W8282" s="125">
        <f t="shared" si="258"/>
        <v>0</v>
      </c>
      <c r="X8282" s="126" t="str">
        <f t="shared" si="259"/>
        <v/>
      </c>
    </row>
    <row r="8283" spans="14:24" x14ac:dyDescent="0.25">
      <c r="N8283" s="119" t="s">
        <v>54</v>
      </c>
      <c r="O8283" s="119" t="s">
        <v>16333</v>
      </c>
      <c r="P8283" s="119" t="s">
        <v>16334</v>
      </c>
      <c r="Q8283" s="126">
        <f>COUNTIF(N8283,'Service Line Inventory'!$AE$36)</f>
        <v>0</v>
      </c>
      <c r="W8283" s="125">
        <f t="shared" si="258"/>
        <v>0</v>
      </c>
      <c r="X8283" s="126" t="str">
        <f t="shared" si="259"/>
        <v/>
      </c>
    </row>
    <row r="8284" spans="14:24" x14ac:dyDescent="0.25">
      <c r="N8284" s="119" t="s">
        <v>54</v>
      </c>
      <c r="O8284" s="119" t="s">
        <v>16335</v>
      </c>
      <c r="P8284" s="119" t="s">
        <v>16336</v>
      </c>
      <c r="Q8284" s="126">
        <f>COUNTIF(N8284,'Service Line Inventory'!$AE$36)</f>
        <v>0</v>
      </c>
      <c r="W8284" s="125">
        <f t="shared" si="258"/>
        <v>0</v>
      </c>
      <c r="X8284" s="126" t="str">
        <f t="shared" si="259"/>
        <v/>
      </c>
    </row>
    <row r="8285" spans="14:24" x14ac:dyDescent="0.25">
      <c r="N8285" s="119" t="s">
        <v>54</v>
      </c>
      <c r="O8285" s="119" t="s">
        <v>16337</v>
      </c>
      <c r="P8285" s="119" t="s">
        <v>16338</v>
      </c>
      <c r="Q8285" s="126">
        <f>COUNTIF(N8285,'Service Line Inventory'!$AE$36)</f>
        <v>0</v>
      </c>
      <c r="W8285" s="125">
        <f t="shared" si="258"/>
        <v>0</v>
      </c>
      <c r="X8285" s="126" t="str">
        <f t="shared" si="259"/>
        <v/>
      </c>
    </row>
    <row r="8286" spans="14:24" x14ac:dyDescent="0.25">
      <c r="N8286" s="119" t="s">
        <v>54</v>
      </c>
      <c r="O8286" s="119" t="s">
        <v>16339</v>
      </c>
      <c r="P8286" s="119" t="s">
        <v>16340</v>
      </c>
      <c r="Q8286" s="126">
        <f>COUNTIF(N8286,'Service Line Inventory'!$AE$36)</f>
        <v>0</v>
      </c>
      <c r="W8286" s="125">
        <f t="shared" si="258"/>
        <v>0</v>
      </c>
      <c r="X8286" s="126" t="str">
        <f t="shared" si="259"/>
        <v/>
      </c>
    </row>
    <row r="8287" spans="14:24" x14ac:dyDescent="0.25">
      <c r="N8287" s="119" t="s">
        <v>54</v>
      </c>
      <c r="O8287" s="119" t="s">
        <v>16341</v>
      </c>
      <c r="P8287" s="119" t="s">
        <v>16342</v>
      </c>
      <c r="Q8287" s="126">
        <f>COUNTIF(N8287,'Service Line Inventory'!$AE$36)</f>
        <v>0</v>
      </c>
      <c r="W8287" s="125">
        <f t="shared" si="258"/>
        <v>0</v>
      </c>
      <c r="X8287" s="126" t="str">
        <f t="shared" si="259"/>
        <v/>
      </c>
    </row>
    <row r="8288" spans="14:24" x14ac:dyDescent="0.25">
      <c r="N8288" s="119" t="s">
        <v>54</v>
      </c>
      <c r="O8288" s="119" t="s">
        <v>16343</v>
      </c>
      <c r="P8288" s="119" t="s">
        <v>16344</v>
      </c>
      <c r="Q8288" s="126">
        <f>COUNTIF(N8288,'Service Line Inventory'!$AE$36)</f>
        <v>0</v>
      </c>
      <c r="W8288" s="125">
        <f t="shared" si="258"/>
        <v>0</v>
      </c>
      <c r="X8288" s="126" t="str">
        <f t="shared" si="259"/>
        <v/>
      </c>
    </row>
    <row r="8289" spans="14:24" x14ac:dyDescent="0.25">
      <c r="N8289" s="119" t="s">
        <v>54</v>
      </c>
      <c r="O8289" s="119" t="s">
        <v>16345</v>
      </c>
      <c r="P8289" s="119" t="s">
        <v>16346</v>
      </c>
      <c r="Q8289" s="126">
        <f>COUNTIF(N8289,'Service Line Inventory'!$AE$36)</f>
        <v>0</v>
      </c>
      <c r="W8289" s="125">
        <f t="shared" si="258"/>
        <v>0</v>
      </c>
      <c r="X8289" s="126" t="str">
        <f t="shared" si="259"/>
        <v/>
      </c>
    </row>
    <row r="8290" spans="14:24" x14ac:dyDescent="0.25">
      <c r="N8290" s="119" t="s">
        <v>54</v>
      </c>
      <c r="O8290" s="119" t="s">
        <v>16347</v>
      </c>
      <c r="P8290" s="119" t="s">
        <v>16348</v>
      </c>
      <c r="Q8290" s="126">
        <f>COUNTIF(N8290,'Service Line Inventory'!$AE$36)</f>
        <v>0</v>
      </c>
      <c r="W8290" s="125">
        <f t="shared" si="258"/>
        <v>0</v>
      </c>
      <c r="X8290" s="126" t="str">
        <f t="shared" si="259"/>
        <v/>
      </c>
    </row>
    <row r="8291" spans="14:24" x14ac:dyDescent="0.25">
      <c r="N8291" s="119" t="s">
        <v>54</v>
      </c>
      <c r="O8291" s="119" t="s">
        <v>16349</v>
      </c>
      <c r="P8291" s="119" t="s">
        <v>16350</v>
      </c>
      <c r="Q8291" s="126">
        <f>COUNTIF(N8291,'Service Line Inventory'!$AE$36)</f>
        <v>0</v>
      </c>
      <c r="W8291" s="125">
        <f t="shared" si="258"/>
        <v>0</v>
      </c>
      <c r="X8291" s="126" t="str">
        <f t="shared" si="259"/>
        <v/>
      </c>
    </row>
    <row r="8292" spans="14:24" x14ac:dyDescent="0.25">
      <c r="N8292" s="119" t="s">
        <v>54</v>
      </c>
      <c r="O8292" s="119" t="s">
        <v>16351</v>
      </c>
      <c r="P8292" s="119" t="s">
        <v>16352</v>
      </c>
      <c r="Q8292" s="126">
        <f>COUNTIF(N8292,'Service Line Inventory'!$AE$36)</f>
        <v>0</v>
      </c>
      <c r="W8292" s="125">
        <f t="shared" si="258"/>
        <v>0</v>
      </c>
      <c r="X8292" s="126" t="str">
        <f t="shared" si="259"/>
        <v/>
      </c>
    </row>
    <row r="8293" spans="14:24" x14ac:dyDescent="0.25">
      <c r="N8293" s="119" t="s">
        <v>54</v>
      </c>
      <c r="O8293" s="119" t="s">
        <v>16353</v>
      </c>
      <c r="P8293" s="119" t="s">
        <v>16354</v>
      </c>
      <c r="Q8293" s="126">
        <f>COUNTIF(N8293,'Service Line Inventory'!$AE$36)</f>
        <v>0</v>
      </c>
      <c r="W8293" s="125">
        <f t="shared" si="258"/>
        <v>0</v>
      </c>
      <c r="X8293" s="126" t="str">
        <f t="shared" si="259"/>
        <v/>
      </c>
    </row>
    <row r="8294" spans="14:24" x14ac:dyDescent="0.25">
      <c r="N8294" s="119" t="s">
        <v>54</v>
      </c>
      <c r="O8294" s="119" t="s">
        <v>16355</v>
      </c>
      <c r="P8294" s="119" t="s">
        <v>16356</v>
      </c>
      <c r="Q8294" s="126">
        <f>COUNTIF(N8294,'Service Line Inventory'!$AE$36)</f>
        <v>0</v>
      </c>
      <c r="W8294" s="125">
        <f t="shared" si="258"/>
        <v>0</v>
      </c>
      <c r="X8294" s="126" t="str">
        <f t="shared" si="259"/>
        <v/>
      </c>
    </row>
    <row r="8295" spans="14:24" x14ac:dyDescent="0.25">
      <c r="N8295" s="119" t="s">
        <v>54</v>
      </c>
      <c r="O8295" s="119" t="s">
        <v>16357</v>
      </c>
      <c r="P8295" s="119" t="s">
        <v>16358</v>
      </c>
      <c r="Q8295" s="126">
        <f>COUNTIF(N8295,'Service Line Inventory'!$AE$36)</f>
        <v>0</v>
      </c>
      <c r="W8295" s="125">
        <f t="shared" si="258"/>
        <v>0</v>
      </c>
      <c r="X8295" s="126" t="str">
        <f t="shared" si="259"/>
        <v/>
      </c>
    </row>
    <row r="8296" spans="14:24" x14ac:dyDescent="0.25">
      <c r="N8296" s="119" t="s">
        <v>54</v>
      </c>
      <c r="O8296" s="119" t="s">
        <v>16359</v>
      </c>
      <c r="P8296" s="119" t="s">
        <v>16360</v>
      </c>
      <c r="Q8296" s="126">
        <f>COUNTIF(N8296,'Service Line Inventory'!$AE$36)</f>
        <v>0</v>
      </c>
      <c r="W8296" s="125">
        <f t="shared" si="258"/>
        <v>0</v>
      </c>
      <c r="X8296" s="126" t="str">
        <f t="shared" si="259"/>
        <v/>
      </c>
    </row>
    <row r="8297" spans="14:24" x14ac:dyDescent="0.25">
      <c r="N8297" s="119" t="s">
        <v>54</v>
      </c>
      <c r="O8297" s="119" t="s">
        <v>16361</v>
      </c>
      <c r="P8297" s="119" t="s">
        <v>16362</v>
      </c>
      <c r="Q8297" s="126">
        <f>COUNTIF(N8297,'Service Line Inventory'!$AE$36)</f>
        <v>0</v>
      </c>
      <c r="W8297" s="125">
        <f t="shared" si="258"/>
        <v>0</v>
      </c>
      <c r="X8297" s="126" t="str">
        <f t="shared" si="259"/>
        <v/>
      </c>
    </row>
    <row r="8298" spans="14:24" x14ac:dyDescent="0.25">
      <c r="N8298" s="119" t="s">
        <v>54</v>
      </c>
      <c r="O8298" s="119" t="s">
        <v>16363</v>
      </c>
      <c r="P8298" s="119" t="s">
        <v>16364</v>
      </c>
      <c r="Q8298" s="126">
        <f>COUNTIF(N8298,'Service Line Inventory'!$AE$36)</f>
        <v>0</v>
      </c>
      <c r="W8298" s="125">
        <f t="shared" si="258"/>
        <v>0</v>
      </c>
      <c r="X8298" s="126" t="str">
        <f t="shared" si="259"/>
        <v/>
      </c>
    </row>
    <row r="8299" spans="14:24" x14ac:dyDescent="0.25">
      <c r="N8299" s="119" t="s">
        <v>54</v>
      </c>
      <c r="O8299" s="119" t="s">
        <v>16365</v>
      </c>
      <c r="P8299" s="119" t="s">
        <v>16366</v>
      </c>
      <c r="Q8299" s="126">
        <f>COUNTIF(N8299,'Service Line Inventory'!$AE$36)</f>
        <v>0</v>
      </c>
      <c r="W8299" s="125">
        <f t="shared" si="258"/>
        <v>0</v>
      </c>
      <c r="X8299" s="126" t="str">
        <f t="shared" si="259"/>
        <v/>
      </c>
    </row>
    <row r="8300" spans="14:24" x14ac:dyDescent="0.25">
      <c r="N8300" s="119" t="s">
        <v>54</v>
      </c>
      <c r="O8300" s="119" t="s">
        <v>16367</v>
      </c>
      <c r="P8300" s="119" t="s">
        <v>16368</v>
      </c>
      <c r="Q8300" s="126">
        <f>COUNTIF(N8300,'Service Line Inventory'!$AE$36)</f>
        <v>0</v>
      </c>
      <c r="W8300" s="125">
        <f t="shared" si="258"/>
        <v>0</v>
      </c>
      <c r="X8300" s="126" t="str">
        <f t="shared" si="259"/>
        <v/>
      </c>
    </row>
    <row r="8301" spans="14:24" x14ac:dyDescent="0.25">
      <c r="N8301" s="119" t="s">
        <v>54</v>
      </c>
      <c r="O8301" s="119" t="s">
        <v>16369</v>
      </c>
      <c r="P8301" s="119" t="s">
        <v>16370</v>
      </c>
      <c r="Q8301" s="126">
        <f>COUNTIF(N8301,'Service Line Inventory'!$AE$36)</f>
        <v>0</v>
      </c>
      <c r="W8301" s="125">
        <f t="shared" si="258"/>
        <v>0</v>
      </c>
      <c r="X8301" s="126" t="str">
        <f t="shared" si="259"/>
        <v/>
      </c>
    </row>
    <row r="8302" spans="14:24" x14ac:dyDescent="0.25">
      <c r="N8302" s="119" t="s">
        <v>54</v>
      </c>
      <c r="O8302" s="119" t="s">
        <v>16371</v>
      </c>
      <c r="P8302" s="119" t="s">
        <v>16372</v>
      </c>
      <c r="Q8302" s="126">
        <f>COUNTIF(N8302,'Service Line Inventory'!$AE$36)</f>
        <v>0</v>
      </c>
      <c r="W8302" s="125">
        <f t="shared" si="258"/>
        <v>0</v>
      </c>
      <c r="X8302" s="126" t="str">
        <f t="shared" si="259"/>
        <v/>
      </c>
    </row>
    <row r="8303" spans="14:24" x14ac:dyDescent="0.25">
      <c r="N8303" s="119" t="s">
        <v>54</v>
      </c>
      <c r="O8303" s="119" t="s">
        <v>16373</v>
      </c>
      <c r="P8303" s="119" t="s">
        <v>16374</v>
      </c>
      <c r="Q8303" s="126">
        <f>COUNTIF(N8303,'Service Line Inventory'!$AE$36)</f>
        <v>0</v>
      </c>
      <c r="W8303" s="125">
        <f t="shared" si="258"/>
        <v>0</v>
      </c>
      <c r="X8303" s="126" t="str">
        <f t="shared" si="259"/>
        <v/>
      </c>
    </row>
    <row r="8304" spans="14:24" x14ac:dyDescent="0.25">
      <c r="N8304" s="119" t="s">
        <v>54</v>
      </c>
      <c r="O8304" s="119" t="s">
        <v>16375</v>
      </c>
      <c r="P8304" s="119" t="s">
        <v>16376</v>
      </c>
      <c r="Q8304" s="126">
        <f>COUNTIF(N8304,'Service Line Inventory'!$AE$36)</f>
        <v>0</v>
      </c>
      <c r="W8304" s="125">
        <f t="shared" si="258"/>
        <v>0</v>
      </c>
      <c r="X8304" s="126" t="str">
        <f t="shared" si="259"/>
        <v/>
      </c>
    </row>
    <row r="8305" spans="14:24" x14ac:dyDescent="0.25">
      <c r="N8305" s="119" t="s">
        <v>54</v>
      </c>
      <c r="O8305" s="119" t="s">
        <v>16377</v>
      </c>
      <c r="P8305" s="119" t="s">
        <v>16378</v>
      </c>
      <c r="Q8305" s="126">
        <f>COUNTIF(N8305,'Service Line Inventory'!$AE$36)</f>
        <v>0</v>
      </c>
      <c r="W8305" s="125">
        <f t="shared" si="258"/>
        <v>0</v>
      </c>
      <c r="X8305" s="126" t="str">
        <f t="shared" si="259"/>
        <v/>
      </c>
    </row>
    <row r="8306" spans="14:24" x14ac:dyDescent="0.25">
      <c r="N8306" s="119" t="s">
        <v>54</v>
      </c>
      <c r="O8306" s="119" t="s">
        <v>16379</v>
      </c>
      <c r="P8306" s="119" t="s">
        <v>16380</v>
      </c>
      <c r="Q8306" s="126">
        <f>COUNTIF(N8306,'Service Line Inventory'!$AE$36)</f>
        <v>0</v>
      </c>
      <c r="W8306" s="125">
        <f t="shared" si="258"/>
        <v>0</v>
      </c>
      <c r="X8306" s="126" t="str">
        <f t="shared" si="259"/>
        <v/>
      </c>
    </row>
    <row r="8307" spans="14:24" x14ac:dyDescent="0.25">
      <c r="N8307" s="119" t="s">
        <v>54</v>
      </c>
      <c r="O8307" s="119" t="s">
        <v>16381</v>
      </c>
      <c r="P8307" s="119" t="s">
        <v>16382</v>
      </c>
      <c r="Q8307" s="126">
        <f>COUNTIF(N8307,'Service Line Inventory'!$AE$36)</f>
        <v>0</v>
      </c>
      <c r="W8307" s="125">
        <f t="shared" si="258"/>
        <v>0</v>
      </c>
      <c r="X8307" s="126" t="str">
        <f t="shared" si="259"/>
        <v/>
      </c>
    </row>
    <row r="8308" spans="14:24" x14ac:dyDescent="0.25">
      <c r="N8308" s="119" t="s">
        <v>54</v>
      </c>
      <c r="O8308" s="119" t="s">
        <v>16383</v>
      </c>
      <c r="P8308" s="119" t="s">
        <v>16384</v>
      </c>
      <c r="Q8308" s="126">
        <f>COUNTIF(N8308,'Service Line Inventory'!$AE$36)</f>
        <v>0</v>
      </c>
      <c r="W8308" s="125">
        <f t="shared" si="258"/>
        <v>0</v>
      </c>
      <c r="X8308" s="126" t="str">
        <f t="shared" si="259"/>
        <v/>
      </c>
    </row>
    <row r="8309" spans="14:24" x14ac:dyDescent="0.25">
      <c r="N8309" s="119" t="s">
        <v>54</v>
      </c>
      <c r="O8309" s="119" t="s">
        <v>16385</v>
      </c>
      <c r="P8309" s="119" t="s">
        <v>16386</v>
      </c>
      <c r="Q8309" s="126">
        <f>COUNTIF(N8309,'Service Line Inventory'!$AE$36)</f>
        <v>0</v>
      </c>
      <c r="W8309" s="125">
        <f t="shared" si="258"/>
        <v>0</v>
      </c>
      <c r="X8309" s="126" t="str">
        <f t="shared" si="259"/>
        <v/>
      </c>
    </row>
    <row r="8310" spans="14:24" x14ac:dyDescent="0.25">
      <c r="N8310" s="119" t="s">
        <v>54</v>
      </c>
      <c r="O8310" s="119" t="s">
        <v>16387</v>
      </c>
      <c r="P8310" s="119" t="s">
        <v>16388</v>
      </c>
      <c r="Q8310" s="126">
        <f>COUNTIF(N8310,'Service Line Inventory'!$AE$36)</f>
        <v>0</v>
      </c>
      <c r="W8310" s="125">
        <f t="shared" si="258"/>
        <v>0</v>
      </c>
      <c r="X8310" s="126" t="str">
        <f t="shared" si="259"/>
        <v/>
      </c>
    </row>
    <row r="8311" spans="14:24" x14ac:dyDescent="0.25">
      <c r="N8311" s="119" t="s">
        <v>54</v>
      </c>
      <c r="O8311" s="119" t="s">
        <v>16389</v>
      </c>
      <c r="P8311" s="119" t="s">
        <v>16390</v>
      </c>
      <c r="Q8311" s="126">
        <f>COUNTIF(N8311,'Service Line Inventory'!$AE$36)</f>
        <v>0</v>
      </c>
      <c r="W8311" s="125">
        <f t="shared" si="258"/>
        <v>0</v>
      </c>
      <c r="X8311" s="126" t="str">
        <f t="shared" si="259"/>
        <v/>
      </c>
    </row>
    <row r="8312" spans="14:24" x14ac:dyDescent="0.25">
      <c r="N8312" s="119" t="s">
        <v>54</v>
      </c>
      <c r="O8312" s="119" t="s">
        <v>16391</v>
      </c>
      <c r="P8312" s="119" t="s">
        <v>16392</v>
      </c>
      <c r="Q8312" s="126">
        <f>COUNTIF(N8312,'Service Line Inventory'!$AE$36)</f>
        <v>0</v>
      </c>
      <c r="W8312" s="125">
        <f t="shared" si="258"/>
        <v>0</v>
      </c>
      <c r="X8312" s="126" t="str">
        <f t="shared" si="259"/>
        <v/>
      </c>
    </row>
    <row r="8313" spans="14:24" x14ac:dyDescent="0.25">
      <c r="N8313" s="119" t="s">
        <v>54</v>
      </c>
      <c r="O8313" s="119" t="s">
        <v>16393</v>
      </c>
      <c r="P8313" s="119" t="s">
        <v>16394</v>
      </c>
      <c r="Q8313" s="126">
        <f>COUNTIF(N8313,'Service Line Inventory'!$AE$36)</f>
        <v>0</v>
      </c>
      <c r="W8313" s="125">
        <f t="shared" si="258"/>
        <v>0</v>
      </c>
      <c r="X8313" s="126" t="str">
        <f t="shared" si="259"/>
        <v/>
      </c>
    </row>
    <row r="8314" spans="14:24" x14ac:dyDescent="0.25">
      <c r="N8314" s="119" t="s">
        <v>54</v>
      </c>
      <c r="O8314" s="119" t="s">
        <v>16395</v>
      </c>
      <c r="P8314" s="119" t="s">
        <v>16396</v>
      </c>
      <c r="Q8314" s="126">
        <f>COUNTIF(N8314,'Service Line Inventory'!$AE$36)</f>
        <v>0</v>
      </c>
      <c r="W8314" s="125">
        <f t="shared" si="258"/>
        <v>0</v>
      </c>
      <c r="X8314" s="126" t="str">
        <f t="shared" si="259"/>
        <v/>
      </c>
    </row>
    <row r="8315" spans="14:24" x14ac:dyDescent="0.25">
      <c r="N8315" s="119" t="s">
        <v>54</v>
      </c>
      <c r="O8315" s="119" t="s">
        <v>16397</v>
      </c>
      <c r="P8315" s="119" t="s">
        <v>16398</v>
      </c>
      <c r="Q8315" s="126">
        <f>COUNTIF(N8315,'Service Line Inventory'!$AE$36)</f>
        <v>0</v>
      </c>
      <c r="W8315" s="125">
        <f t="shared" si="258"/>
        <v>0</v>
      </c>
      <c r="X8315" s="126" t="str">
        <f t="shared" si="259"/>
        <v/>
      </c>
    </row>
    <row r="8316" spans="14:24" x14ac:dyDescent="0.25">
      <c r="N8316" s="119" t="s">
        <v>54</v>
      </c>
      <c r="O8316" s="119" t="s">
        <v>16399</v>
      </c>
      <c r="P8316" s="119" t="s">
        <v>16400</v>
      </c>
      <c r="Q8316" s="126">
        <f>COUNTIF(N8316,'Service Line Inventory'!$AE$36)</f>
        <v>0</v>
      </c>
      <c r="W8316" s="125">
        <f t="shared" si="258"/>
        <v>0</v>
      </c>
      <c r="X8316" s="126" t="str">
        <f t="shared" si="259"/>
        <v/>
      </c>
    </row>
    <row r="8317" spans="14:24" x14ac:dyDescent="0.25">
      <c r="N8317" s="119" t="s">
        <v>54</v>
      </c>
      <c r="O8317" s="119" t="s">
        <v>16401</v>
      </c>
      <c r="P8317" s="119" t="s">
        <v>16402</v>
      </c>
      <c r="Q8317" s="126">
        <f>COUNTIF(N8317,'Service Line Inventory'!$AE$36)</f>
        <v>0</v>
      </c>
      <c r="W8317" s="125">
        <f t="shared" si="258"/>
        <v>0</v>
      </c>
      <c r="X8317" s="126" t="str">
        <f t="shared" si="259"/>
        <v/>
      </c>
    </row>
    <row r="8318" spans="14:24" x14ac:dyDescent="0.25">
      <c r="N8318" s="119" t="s">
        <v>54</v>
      </c>
      <c r="O8318" s="119" t="s">
        <v>16403</v>
      </c>
      <c r="P8318" s="119" t="s">
        <v>16404</v>
      </c>
      <c r="Q8318" s="126">
        <f>COUNTIF(N8318,'Service Line Inventory'!$AE$36)</f>
        <v>0</v>
      </c>
      <c r="W8318" s="125">
        <f t="shared" si="258"/>
        <v>0</v>
      </c>
      <c r="X8318" s="126" t="str">
        <f t="shared" si="259"/>
        <v/>
      </c>
    </row>
    <row r="8319" spans="14:24" x14ac:dyDescent="0.25">
      <c r="N8319" s="119" t="s">
        <v>54</v>
      </c>
      <c r="O8319" s="119" t="s">
        <v>16405</v>
      </c>
      <c r="P8319" s="119" t="s">
        <v>16406</v>
      </c>
      <c r="Q8319" s="126">
        <f>COUNTIF(N8319,'Service Line Inventory'!$AE$36)</f>
        <v>0</v>
      </c>
      <c r="W8319" s="125">
        <f t="shared" si="258"/>
        <v>0</v>
      </c>
      <c r="X8319" s="126" t="str">
        <f t="shared" si="259"/>
        <v/>
      </c>
    </row>
    <row r="8320" spans="14:24" x14ac:dyDescent="0.25">
      <c r="N8320" s="119" t="s">
        <v>54</v>
      </c>
      <c r="O8320" s="119" t="s">
        <v>16407</v>
      </c>
      <c r="P8320" s="119" t="s">
        <v>16408</v>
      </c>
      <c r="Q8320" s="126">
        <f>COUNTIF(N8320,'Service Line Inventory'!$AE$36)</f>
        <v>0</v>
      </c>
      <c r="W8320" s="125">
        <f t="shared" si="258"/>
        <v>0</v>
      </c>
      <c r="X8320" s="126" t="str">
        <f t="shared" si="259"/>
        <v/>
      </c>
    </row>
    <row r="8321" spans="14:24" x14ac:dyDescent="0.25">
      <c r="N8321" s="119" t="s">
        <v>54</v>
      </c>
      <c r="O8321" s="119" t="s">
        <v>16409</v>
      </c>
      <c r="P8321" s="119" t="s">
        <v>16410</v>
      </c>
      <c r="Q8321" s="126">
        <f>COUNTIF(N8321,'Service Line Inventory'!$AE$36)</f>
        <v>0</v>
      </c>
      <c r="W8321" s="125">
        <f t="shared" ref="W8321:W8384" si="260">T8321</f>
        <v>0</v>
      </c>
      <c r="X8321" s="126" t="str">
        <f t="shared" ref="X8321:X8384" si="261">IF(W8321=0,"",W8321)</f>
        <v/>
      </c>
    </row>
    <row r="8322" spans="14:24" x14ac:dyDescent="0.25">
      <c r="N8322" s="119" t="s">
        <v>54</v>
      </c>
      <c r="O8322" s="119" t="s">
        <v>16411</v>
      </c>
      <c r="P8322" s="119" t="s">
        <v>16412</v>
      </c>
      <c r="Q8322" s="126">
        <f>COUNTIF(N8322,'Service Line Inventory'!$AE$36)</f>
        <v>0</v>
      </c>
      <c r="W8322" s="125">
        <f t="shared" si="260"/>
        <v>0</v>
      </c>
      <c r="X8322" s="126" t="str">
        <f t="shared" si="261"/>
        <v/>
      </c>
    </row>
    <row r="8323" spans="14:24" x14ac:dyDescent="0.25">
      <c r="N8323" s="119" t="s">
        <v>54</v>
      </c>
      <c r="O8323" s="119" t="s">
        <v>16413</v>
      </c>
      <c r="P8323" s="119" t="s">
        <v>16414</v>
      </c>
      <c r="Q8323" s="126">
        <f>COUNTIF(N8323,'Service Line Inventory'!$AE$36)</f>
        <v>0</v>
      </c>
      <c r="W8323" s="125">
        <f t="shared" si="260"/>
        <v>0</v>
      </c>
      <c r="X8323" s="126" t="str">
        <f t="shared" si="261"/>
        <v/>
      </c>
    </row>
    <row r="8324" spans="14:24" x14ac:dyDescent="0.25">
      <c r="N8324" s="119" t="s">
        <v>54</v>
      </c>
      <c r="O8324" s="119" t="s">
        <v>16415</v>
      </c>
      <c r="P8324" s="119" t="s">
        <v>16416</v>
      </c>
      <c r="Q8324" s="126">
        <f>COUNTIF(N8324,'Service Line Inventory'!$AE$36)</f>
        <v>0</v>
      </c>
      <c r="W8324" s="125">
        <f t="shared" si="260"/>
        <v>0</v>
      </c>
      <c r="X8324" s="126" t="str">
        <f t="shared" si="261"/>
        <v/>
      </c>
    </row>
    <row r="8325" spans="14:24" x14ac:dyDescent="0.25">
      <c r="N8325" s="119" t="s">
        <v>54</v>
      </c>
      <c r="O8325" s="119" t="s">
        <v>16417</v>
      </c>
      <c r="P8325" s="119" t="s">
        <v>16418</v>
      </c>
      <c r="Q8325" s="126">
        <f>COUNTIF(N8325,'Service Line Inventory'!$AE$36)</f>
        <v>0</v>
      </c>
      <c r="W8325" s="125">
        <f t="shared" si="260"/>
        <v>0</v>
      </c>
      <c r="X8325" s="126" t="str">
        <f t="shared" si="261"/>
        <v/>
      </c>
    </row>
    <row r="8326" spans="14:24" x14ac:dyDescent="0.25">
      <c r="N8326" s="119" t="s">
        <v>54</v>
      </c>
      <c r="O8326" s="119" t="s">
        <v>16419</v>
      </c>
      <c r="P8326" s="119" t="s">
        <v>16420</v>
      </c>
      <c r="Q8326" s="126">
        <f>COUNTIF(N8326,'Service Line Inventory'!$AE$36)</f>
        <v>0</v>
      </c>
      <c r="W8326" s="125">
        <f t="shared" si="260"/>
        <v>0</v>
      </c>
      <c r="X8326" s="126" t="str">
        <f t="shared" si="261"/>
        <v/>
      </c>
    </row>
    <row r="8327" spans="14:24" x14ac:dyDescent="0.25">
      <c r="N8327" s="119" t="s">
        <v>54</v>
      </c>
      <c r="O8327" s="119" t="s">
        <v>16421</v>
      </c>
      <c r="P8327" s="119" t="s">
        <v>16422</v>
      </c>
      <c r="Q8327" s="126">
        <f>COUNTIF(N8327,'Service Line Inventory'!$AE$36)</f>
        <v>0</v>
      </c>
      <c r="W8327" s="125">
        <f t="shared" si="260"/>
        <v>0</v>
      </c>
      <c r="X8327" s="126" t="str">
        <f t="shared" si="261"/>
        <v/>
      </c>
    </row>
    <row r="8328" spans="14:24" x14ac:dyDescent="0.25">
      <c r="N8328" s="119" t="s">
        <v>54</v>
      </c>
      <c r="O8328" s="119" t="s">
        <v>16423</v>
      </c>
      <c r="P8328" s="119" t="s">
        <v>16424</v>
      </c>
      <c r="Q8328" s="126">
        <f>COUNTIF(N8328,'Service Line Inventory'!$AE$36)</f>
        <v>0</v>
      </c>
      <c r="W8328" s="125">
        <f t="shared" si="260"/>
        <v>0</v>
      </c>
      <c r="X8328" s="126" t="str">
        <f t="shared" si="261"/>
        <v/>
      </c>
    </row>
    <row r="8329" spans="14:24" x14ac:dyDescent="0.25">
      <c r="N8329" s="119" t="s">
        <v>54</v>
      </c>
      <c r="O8329" s="119" t="s">
        <v>16425</v>
      </c>
      <c r="P8329" s="119" t="s">
        <v>16426</v>
      </c>
      <c r="Q8329" s="126">
        <f>COUNTIF(N8329,'Service Line Inventory'!$AE$36)</f>
        <v>0</v>
      </c>
      <c r="W8329" s="125">
        <f t="shared" si="260"/>
        <v>0</v>
      </c>
      <c r="X8329" s="126" t="str">
        <f t="shared" si="261"/>
        <v/>
      </c>
    </row>
    <row r="8330" spans="14:24" x14ac:dyDescent="0.25">
      <c r="N8330" s="119" t="s">
        <v>54</v>
      </c>
      <c r="O8330" s="119" t="s">
        <v>16427</v>
      </c>
      <c r="P8330" s="119" t="s">
        <v>16428</v>
      </c>
      <c r="Q8330" s="126">
        <f>COUNTIF(N8330,'Service Line Inventory'!$AE$36)</f>
        <v>0</v>
      </c>
      <c r="W8330" s="125">
        <f t="shared" si="260"/>
        <v>0</v>
      </c>
      <c r="X8330" s="126" t="str">
        <f t="shared" si="261"/>
        <v/>
      </c>
    </row>
    <row r="8331" spans="14:24" x14ac:dyDescent="0.25">
      <c r="N8331" s="119" t="s">
        <v>54</v>
      </c>
      <c r="O8331" s="119" t="s">
        <v>16429</v>
      </c>
      <c r="P8331" s="119" t="s">
        <v>16430</v>
      </c>
      <c r="Q8331" s="126">
        <f>COUNTIF(N8331,'Service Line Inventory'!$AE$36)</f>
        <v>0</v>
      </c>
      <c r="W8331" s="125">
        <f t="shared" si="260"/>
        <v>0</v>
      </c>
      <c r="X8331" s="126" t="str">
        <f t="shared" si="261"/>
        <v/>
      </c>
    </row>
    <row r="8332" spans="14:24" x14ac:dyDescent="0.25">
      <c r="N8332" s="119" t="s">
        <v>54</v>
      </c>
      <c r="O8332" s="119" t="s">
        <v>16431</v>
      </c>
      <c r="P8332" s="119" t="s">
        <v>16432</v>
      </c>
      <c r="Q8332" s="126">
        <f>COUNTIF(N8332,'Service Line Inventory'!$AE$36)</f>
        <v>0</v>
      </c>
      <c r="W8332" s="125">
        <f t="shared" si="260"/>
        <v>0</v>
      </c>
      <c r="X8332" s="126" t="str">
        <f t="shared" si="261"/>
        <v/>
      </c>
    </row>
    <row r="8333" spans="14:24" x14ac:dyDescent="0.25">
      <c r="N8333" s="119" t="s">
        <v>54</v>
      </c>
      <c r="O8333" s="119" t="s">
        <v>16433</v>
      </c>
      <c r="P8333" s="119" t="s">
        <v>16434</v>
      </c>
      <c r="Q8333" s="126">
        <f>COUNTIF(N8333,'Service Line Inventory'!$AE$36)</f>
        <v>0</v>
      </c>
      <c r="W8333" s="125">
        <f t="shared" si="260"/>
        <v>0</v>
      </c>
      <c r="X8333" s="126" t="str">
        <f t="shared" si="261"/>
        <v/>
      </c>
    </row>
    <row r="8334" spans="14:24" x14ac:dyDescent="0.25">
      <c r="N8334" s="119" t="s">
        <v>54</v>
      </c>
      <c r="O8334" s="119" t="s">
        <v>16435</v>
      </c>
      <c r="P8334" s="119" t="s">
        <v>16436</v>
      </c>
      <c r="Q8334" s="126">
        <f>COUNTIF(N8334,'Service Line Inventory'!$AE$36)</f>
        <v>0</v>
      </c>
      <c r="W8334" s="125">
        <f t="shared" si="260"/>
        <v>0</v>
      </c>
      <c r="X8334" s="126" t="str">
        <f t="shared" si="261"/>
        <v/>
      </c>
    </row>
    <row r="8335" spans="14:24" x14ac:dyDescent="0.25">
      <c r="N8335" s="119" t="s">
        <v>54</v>
      </c>
      <c r="O8335" s="119" t="s">
        <v>16437</v>
      </c>
      <c r="P8335" s="119" t="s">
        <v>15621</v>
      </c>
      <c r="Q8335" s="126">
        <f>COUNTIF(N8335,'Service Line Inventory'!$AE$36)</f>
        <v>0</v>
      </c>
      <c r="W8335" s="125">
        <f t="shared" si="260"/>
        <v>0</v>
      </c>
      <c r="X8335" s="126" t="str">
        <f t="shared" si="261"/>
        <v/>
      </c>
    </row>
    <row r="8336" spans="14:24" x14ac:dyDescent="0.25">
      <c r="N8336" s="119" t="s">
        <v>54</v>
      </c>
      <c r="O8336" s="119" t="s">
        <v>16438</v>
      </c>
      <c r="P8336" s="119" t="s">
        <v>16439</v>
      </c>
      <c r="Q8336" s="126">
        <f>COUNTIF(N8336,'Service Line Inventory'!$AE$36)</f>
        <v>0</v>
      </c>
      <c r="W8336" s="125">
        <f t="shared" si="260"/>
        <v>0</v>
      </c>
      <c r="X8336" s="126" t="str">
        <f t="shared" si="261"/>
        <v/>
      </c>
    </row>
    <row r="8337" spans="14:24" x14ac:dyDescent="0.25">
      <c r="N8337" s="119" t="s">
        <v>54</v>
      </c>
      <c r="O8337" s="119" t="s">
        <v>16440</v>
      </c>
      <c r="P8337" s="119" t="s">
        <v>16441</v>
      </c>
      <c r="Q8337" s="126">
        <f>COUNTIF(N8337,'Service Line Inventory'!$AE$36)</f>
        <v>0</v>
      </c>
      <c r="W8337" s="125">
        <f t="shared" si="260"/>
        <v>0</v>
      </c>
      <c r="X8337" s="126" t="str">
        <f t="shared" si="261"/>
        <v/>
      </c>
    </row>
    <row r="8338" spans="14:24" x14ac:dyDescent="0.25">
      <c r="N8338" s="119" t="s">
        <v>54</v>
      </c>
      <c r="O8338" s="119" t="s">
        <v>16442</v>
      </c>
      <c r="P8338" s="119" t="s">
        <v>16443</v>
      </c>
      <c r="Q8338" s="126">
        <f>COUNTIF(N8338,'Service Line Inventory'!$AE$36)</f>
        <v>0</v>
      </c>
      <c r="W8338" s="125">
        <f t="shared" si="260"/>
        <v>0</v>
      </c>
      <c r="X8338" s="126" t="str">
        <f t="shared" si="261"/>
        <v/>
      </c>
    </row>
    <row r="8339" spans="14:24" x14ac:dyDescent="0.25">
      <c r="N8339" s="119" t="s">
        <v>54</v>
      </c>
      <c r="O8339" s="119" t="s">
        <v>16444</v>
      </c>
      <c r="P8339" s="119" t="s">
        <v>16445</v>
      </c>
      <c r="Q8339" s="126">
        <f>COUNTIF(N8339,'Service Line Inventory'!$AE$36)</f>
        <v>0</v>
      </c>
      <c r="W8339" s="125">
        <f t="shared" si="260"/>
        <v>0</v>
      </c>
      <c r="X8339" s="126" t="str">
        <f t="shared" si="261"/>
        <v/>
      </c>
    </row>
    <row r="8340" spans="14:24" x14ac:dyDescent="0.25">
      <c r="N8340" s="119" t="s">
        <v>54</v>
      </c>
      <c r="O8340" s="119" t="s">
        <v>16446</v>
      </c>
      <c r="P8340" s="119" t="s">
        <v>16447</v>
      </c>
      <c r="Q8340" s="126">
        <f>COUNTIF(N8340,'Service Line Inventory'!$AE$36)</f>
        <v>0</v>
      </c>
      <c r="W8340" s="125">
        <f t="shared" si="260"/>
        <v>0</v>
      </c>
      <c r="X8340" s="126" t="str">
        <f t="shared" si="261"/>
        <v/>
      </c>
    </row>
    <row r="8341" spans="14:24" x14ac:dyDescent="0.25">
      <c r="N8341" s="119" t="s">
        <v>54</v>
      </c>
      <c r="O8341" s="119" t="s">
        <v>16448</v>
      </c>
      <c r="P8341" s="119" t="s">
        <v>16449</v>
      </c>
      <c r="Q8341" s="126">
        <f>COUNTIF(N8341,'Service Line Inventory'!$AE$36)</f>
        <v>0</v>
      </c>
      <c r="W8341" s="125">
        <f t="shared" si="260"/>
        <v>0</v>
      </c>
      <c r="X8341" s="126" t="str">
        <f t="shared" si="261"/>
        <v/>
      </c>
    </row>
    <row r="8342" spans="14:24" x14ac:dyDescent="0.25">
      <c r="N8342" s="119" t="s">
        <v>54</v>
      </c>
      <c r="O8342" s="119" t="s">
        <v>16450</v>
      </c>
      <c r="P8342" s="119" t="s">
        <v>16451</v>
      </c>
      <c r="Q8342" s="126">
        <f>COUNTIF(N8342,'Service Line Inventory'!$AE$36)</f>
        <v>0</v>
      </c>
      <c r="W8342" s="125">
        <f t="shared" si="260"/>
        <v>0</v>
      </c>
      <c r="X8342" s="126" t="str">
        <f t="shared" si="261"/>
        <v/>
      </c>
    </row>
    <row r="8343" spans="14:24" x14ac:dyDescent="0.25">
      <c r="N8343" s="119" t="s">
        <v>54</v>
      </c>
      <c r="O8343" s="119" t="s">
        <v>16452</v>
      </c>
      <c r="P8343" s="119" t="s">
        <v>16453</v>
      </c>
      <c r="Q8343" s="126">
        <f>COUNTIF(N8343,'Service Line Inventory'!$AE$36)</f>
        <v>0</v>
      </c>
      <c r="W8343" s="125">
        <f t="shared" si="260"/>
        <v>0</v>
      </c>
      <c r="X8343" s="126" t="str">
        <f t="shared" si="261"/>
        <v/>
      </c>
    </row>
    <row r="8344" spans="14:24" x14ac:dyDescent="0.25">
      <c r="N8344" s="119" t="s">
        <v>54</v>
      </c>
      <c r="O8344" s="119" t="s">
        <v>16454</v>
      </c>
      <c r="P8344" s="119" t="s">
        <v>16455</v>
      </c>
      <c r="Q8344" s="126">
        <f>COUNTIF(N8344,'Service Line Inventory'!$AE$36)</f>
        <v>0</v>
      </c>
      <c r="W8344" s="125">
        <f t="shared" si="260"/>
        <v>0</v>
      </c>
      <c r="X8344" s="126" t="str">
        <f t="shared" si="261"/>
        <v/>
      </c>
    </row>
    <row r="8345" spans="14:24" x14ac:dyDescent="0.25">
      <c r="N8345" s="119" t="s">
        <v>54</v>
      </c>
      <c r="O8345" s="119" t="s">
        <v>16456</v>
      </c>
      <c r="P8345" s="119" t="s">
        <v>16457</v>
      </c>
      <c r="Q8345" s="126">
        <f>COUNTIF(N8345,'Service Line Inventory'!$AE$36)</f>
        <v>0</v>
      </c>
      <c r="W8345" s="125">
        <f t="shared" si="260"/>
        <v>0</v>
      </c>
      <c r="X8345" s="126" t="str">
        <f t="shared" si="261"/>
        <v/>
      </c>
    </row>
    <row r="8346" spans="14:24" x14ac:dyDescent="0.25">
      <c r="N8346" s="119" t="s">
        <v>54</v>
      </c>
      <c r="O8346" s="119" t="s">
        <v>16458</v>
      </c>
      <c r="P8346" s="119" t="s">
        <v>16459</v>
      </c>
      <c r="Q8346" s="126">
        <f>COUNTIF(N8346,'Service Line Inventory'!$AE$36)</f>
        <v>0</v>
      </c>
      <c r="W8346" s="125">
        <f t="shared" si="260"/>
        <v>0</v>
      </c>
      <c r="X8346" s="126" t="str">
        <f t="shared" si="261"/>
        <v/>
      </c>
    </row>
    <row r="8347" spans="14:24" x14ac:dyDescent="0.25">
      <c r="N8347" s="119" t="s">
        <v>54</v>
      </c>
      <c r="O8347" s="119" t="s">
        <v>16460</v>
      </c>
      <c r="P8347" s="119" t="s">
        <v>16461</v>
      </c>
      <c r="Q8347" s="126">
        <f>COUNTIF(N8347,'Service Line Inventory'!$AE$36)</f>
        <v>0</v>
      </c>
      <c r="W8347" s="125">
        <f t="shared" si="260"/>
        <v>0</v>
      </c>
      <c r="X8347" s="126" t="str">
        <f t="shared" si="261"/>
        <v/>
      </c>
    </row>
    <row r="8348" spans="14:24" x14ac:dyDescent="0.25">
      <c r="N8348" s="119" t="s">
        <v>54</v>
      </c>
      <c r="O8348" s="119" t="s">
        <v>16462</v>
      </c>
      <c r="P8348" s="119" t="s">
        <v>16463</v>
      </c>
      <c r="Q8348" s="126">
        <f>COUNTIF(N8348,'Service Line Inventory'!$AE$36)</f>
        <v>0</v>
      </c>
      <c r="W8348" s="125">
        <f t="shared" si="260"/>
        <v>0</v>
      </c>
      <c r="X8348" s="126" t="str">
        <f t="shared" si="261"/>
        <v/>
      </c>
    </row>
    <row r="8349" spans="14:24" x14ac:dyDescent="0.25">
      <c r="N8349" s="119" t="s">
        <v>54</v>
      </c>
      <c r="O8349" s="119" t="s">
        <v>16464</v>
      </c>
      <c r="P8349" s="119" t="s">
        <v>16465</v>
      </c>
      <c r="Q8349" s="126">
        <f>COUNTIF(N8349,'Service Line Inventory'!$AE$36)</f>
        <v>0</v>
      </c>
      <c r="W8349" s="125">
        <f t="shared" si="260"/>
        <v>0</v>
      </c>
      <c r="X8349" s="126" t="str">
        <f t="shared" si="261"/>
        <v/>
      </c>
    </row>
    <row r="8350" spans="14:24" x14ac:dyDescent="0.25">
      <c r="N8350" s="119" t="s">
        <v>54</v>
      </c>
      <c r="O8350" s="119" t="s">
        <v>16466</v>
      </c>
      <c r="P8350" s="119" t="s">
        <v>16467</v>
      </c>
      <c r="Q8350" s="126">
        <f>COUNTIF(N8350,'Service Line Inventory'!$AE$36)</f>
        <v>0</v>
      </c>
      <c r="W8350" s="125">
        <f t="shared" si="260"/>
        <v>0</v>
      </c>
      <c r="X8350" s="126" t="str">
        <f t="shared" si="261"/>
        <v/>
      </c>
    </row>
    <row r="8351" spans="14:24" x14ac:dyDescent="0.25">
      <c r="N8351" s="119" t="s">
        <v>54</v>
      </c>
      <c r="O8351" s="119" t="s">
        <v>16468</v>
      </c>
      <c r="P8351" s="119" t="s">
        <v>16469</v>
      </c>
      <c r="Q8351" s="126">
        <f>COUNTIF(N8351,'Service Line Inventory'!$AE$36)</f>
        <v>0</v>
      </c>
      <c r="W8351" s="125">
        <f t="shared" si="260"/>
        <v>0</v>
      </c>
      <c r="X8351" s="126" t="str">
        <f t="shared" si="261"/>
        <v/>
      </c>
    </row>
    <row r="8352" spans="14:24" x14ac:dyDescent="0.25">
      <c r="N8352" s="119" t="s">
        <v>54</v>
      </c>
      <c r="O8352" s="119" t="s">
        <v>16470</v>
      </c>
      <c r="P8352" s="119" t="s">
        <v>14597</v>
      </c>
      <c r="Q8352" s="126">
        <f>COUNTIF(N8352,'Service Line Inventory'!$AE$36)</f>
        <v>0</v>
      </c>
      <c r="W8352" s="125">
        <f t="shared" si="260"/>
        <v>0</v>
      </c>
      <c r="X8352" s="126" t="str">
        <f t="shared" si="261"/>
        <v/>
      </c>
    </row>
    <row r="8353" spans="14:24" x14ac:dyDescent="0.25">
      <c r="N8353" s="119" t="s">
        <v>54</v>
      </c>
      <c r="O8353" s="119" t="s">
        <v>16471</v>
      </c>
      <c r="P8353" s="119" t="s">
        <v>16472</v>
      </c>
      <c r="Q8353" s="126">
        <f>COUNTIF(N8353,'Service Line Inventory'!$AE$36)</f>
        <v>0</v>
      </c>
      <c r="W8353" s="125">
        <f t="shared" si="260"/>
        <v>0</v>
      </c>
      <c r="X8353" s="126" t="str">
        <f t="shared" si="261"/>
        <v/>
      </c>
    </row>
    <row r="8354" spans="14:24" x14ac:dyDescent="0.25">
      <c r="N8354" s="119" t="s">
        <v>54</v>
      </c>
      <c r="O8354" s="119" t="s">
        <v>16473</v>
      </c>
      <c r="P8354" s="119" t="s">
        <v>16474</v>
      </c>
      <c r="Q8354" s="126">
        <f>COUNTIF(N8354,'Service Line Inventory'!$AE$36)</f>
        <v>0</v>
      </c>
      <c r="W8354" s="125">
        <f t="shared" si="260"/>
        <v>0</v>
      </c>
      <c r="X8354" s="126" t="str">
        <f t="shared" si="261"/>
        <v/>
      </c>
    </row>
    <row r="8355" spans="14:24" x14ac:dyDescent="0.25">
      <c r="N8355" s="119" t="s">
        <v>54</v>
      </c>
      <c r="O8355" s="119" t="s">
        <v>16475</v>
      </c>
      <c r="P8355" s="119" t="s">
        <v>16476</v>
      </c>
      <c r="Q8355" s="126">
        <f>COUNTIF(N8355,'Service Line Inventory'!$AE$36)</f>
        <v>0</v>
      </c>
      <c r="W8355" s="125">
        <f t="shared" si="260"/>
        <v>0</v>
      </c>
      <c r="X8355" s="126" t="str">
        <f t="shared" si="261"/>
        <v/>
      </c>
    </row>
    <row r="8356" spans="14:24" x14ac:dyDescent="0.25">
      <c r="N8356" s="119" t="s">
        <v>54</v>
      </c>
      <c r="O8356" s="119" t="s">
        <v>16477</v>
      </c>
      <c r="P8356" s="119" t="s">
        <v>16478</v>
      </c>
      <c r="Q8356" s="126">
        <f>COUNTIF(N8356,'Service Line Inventory'!$AE$36)</f>
        <v>0</v>
      </c>
      <c r="W8356" s="125">
        <f t="shared" si="260"/>
        <v>0</v>
      </c>
      <c r="X8356" s="126" t="str">
        <f t="shared" si="261"/>
        <v/>
      </c>
    </row>
    <row r="8357" spans="14:24" x14ac:dyDescent="0.25">
      <c r="N8357" s="119" t="s">
        <v>54</v>
      </c>
      <c r="O8357" s="119" t="s">
        <v>16479</v>
      </c>
      <c r="P8357" s="119" t="s">
        <v>16480</v>
      </c>
      <c r="Q8357" s="126">
        <f>COUNTIF(N8357,'Service Line Inventory'!$AE$36)</f>
        <v>0</v>
      </c>
      <c r="W8357" s="125">
        <f t="shared" si="260"/>
        <v>0</v>
      </c>
      <c r="X8357" s="126" t="str">
        <f t="shared" si="261"/>
        <v/>
      </c>
    </row>
    <row r="8358" spans="14:24" x14ac:dyDescent="0.25">
      <c r="N8358" s="119" t="s">
        <v>54</v>
      </c>
      <c r="O8358" s="119" t="s">
        <v>16481</v>
      </c>
      <c r="P8358" s="119" t="s">
        <v>16482</v>
      </c>
      <c r="Q8358" s="126">
        <f>COUNTIF(N8358,'Service Line Inventory'!$AE$36)</f>
        <v>0</v>
      </c>
      <c r="W8358" s="125">
        <f t="shared" si="260"/>
        <v>0</v>
      </c>
      <c r="X8358" s="126" t="str">
        <f t="shared" si="261"/>
        <v/>
      </c>
    </row>
    <row r="8359" spans="14:24" x14ac:dyDescent="0.25">
      <c r="N8359" s="119" t="s">
        <v>54</v>
      </c>
      <c r="O8359" s="119" t="s">
        <v>16483</v>
      </c>
      <c r="P8359" s="119" t="s">
        <v>16484</v>
      </c>
      <c r="Q8359" s="126">
        <f>COUNTIF(N8359,'Service Line Inventory'!$AE$36)</f>
        <v>0</v>
      </c>
      <c r="W8359" s="125">
        <f t="shared" si="260"/>
        <v>0</v>
      </c>
      <c r="X8359" s="126" t="str">
        <f t="shared" si="261"/>
        <v/>
      </c>
    </row>
    <row r="8360" spans="14:24" x14ac:dyDescent="0.25">
      <c r="N8360" s="119" t="s">
        <v>54</v>
      </c>
      <c r="O8360" s="119" t="s">
        <v>16485</v>
      </c>
      <c r="P8360" s="119" t="s">
        <v>16486</v>
      </c>
      <c r="Q8360" s="126">
        <f>COUNTIF(N8360,'Service Line Inventory'!$AE$36)</f>
        <v>0</v>
      </c>
      <c r="W8360" s="125">
        <f t="shared" si="260"/>
        <v>0</v>
      </c>
      <c r="X8360" s="126" t="str">
        <f t="shared" si="261"/>
        <v/>
      </c>
    </row>
    <row r="8361" spans="14:24" x14ac:dyDescent="0.25">
      <c r="N8361" s="119" t="s">
        <v>54</v>
      </c>
      <c r="O8361" s="119" t="s">
        <v>16487</v>
      </c>
      <c r="P8361" s="119" t="s">
        <v>16488</v>
      </c>
      <c r="Q8361" s="126">
        <f>COUNTIF(N8361,'Service Line Inventory'!$AE$36)</f>
        <v>0</v>
      </c>
      <c r="W8361" s="125">
        <f t="shared" si="260"/>
        <v>0</v>
      </c>
      <c r="X8361" s="126" t="str">
        <f t="shared" si="261"/>
        <v/>
      </c>
    </row>
    <row r="8362" spans="14:24" x14ac:dyDescent="0.25">
      <c r="N8362" s="119" t="s">
        <v>54</v>
      </c>
      <c r="O8362" s="119" t="s">
        <v>16489</v>
      </c>
      <c r="P8362" s="119" t="s">
        <v>16490</v>
      </c>
      <c r="Q8362" s="126">
        <f>COUNTIF(N8362,'Service Line Inventory'!$AE$36)</f>
        <v>0</v>
      </c>
      <c r="W8362" s="125">
        <f t="shared" si="260"/>
        <v>0</v>
      </c>
      <c r="X8362" s="126" t="str">
        <f t="shared" si="261"/>
        <v/>
      </c>
    </row>
    <row r="8363" spans="14:24" x14ac:dyDescent="0.25">
      <c r="N8363" s="119" t="s">
        <v>54</v>
      </c>
      <c r="O8363" s="119" t="s">
        <v>16491</v>
      </c>
      <c r="P8363" s="119" t="s">
        <v>16492</v>
      </c>
      <c r="Q8363" s="126">
        <f>COUNTIF(N8363,'Service Line Inventory'!$AE$36)</f>
        <v>0</v>
      </c>
      <c r="W8363" s="125">
        <f t="shared" si="260"/>
        <v>0</v>
      </c>
      <c r="X8363" s="126" t="str">
        <f t="shared" si="261"/>
        <v/>
      </c>
    </row>
    <row r="8364" spans="14:24" x14ac:dyDescent="0.25">
      <c r="N8364" s="119" t="s">
        <v>54</v>
      </c>
      <c r="O8364" s="119" t="s">
        <v>16493</v>
      </c>
      <c r="P8364" s="119" t="s">
        <v>16494</v>
      </c>
      <c r="Q8364" s="126">
        <f>COUNTIF(N8364,'Service Line Inventory'!$AE$36)</f>
        <v>0</v>
      </c>
      <c r="W8364" s="125">
        <f t="shared" si="260"/>
        <v>0</v>
      </c>
      <c r="X8364" s="126" t="str">
        <f t="shared" si="261"/>
        <v/>
      </c>
    </row>
    <row r="8365" spans="14:24" x14ac:dyDescent="0.25">
      <c r="N8365" s="119" t="s">
        <v>54</v>
      </c>
      <c r="O8365" s="119" t="s">
        <v>16495</v>
      </c>
      <c r="P8365" s="119" t="s">
        <v>16496</v>
      </c>
      <c r="Q8365" s="126">
        <f>COUNTIF(N8365,'Service Line Inventory'!$AE$36)</f>
        <v>0</v>
      </c>
      <c r="W8365" s="125">
        <f t="shared" si="260"/>
        <v>0</v>
      </c>
      <c r="X8365" s="126" t="str">
        <f t="shared" si="261"/>
        <v/>
      </c>
    </row>
    <row r="8366" spans="14:24" x14ac:dyDescent="0.25">
      <c r="N8366" s="119" t="s">
        <v>54</v>
      </c>
      <c r="O8366" s="119" t="s">
        <v>16497</v>
      </c>
      <c r="P8366" s="119" t="s">
        <v>16498</v>
      </c>
      <c r="Q8366" s="126">
        <f>COUNTIF(N8366,'Service Line Inventory'!$AE$36)</f>
        <v>0</v>
      </c>
      <c r="W8366" s="125">
        <f t="shared" si="260"/>
        <v>0</v>
      </c>
      <c r="X8366" s="126" t="str">
        <f t="shared" si="261"/>
        <v/>
      </c>
    </row>
    <row r="8367" spans="14:24" x14ac:dyDescent="0.25">
      <c r="N8367" s="119" t="s">
        <v>54</v>
      </c>
      <c r="O8367" s="119" t="s">
        <v>16499</v>
      </c>
      <c r="P8367" s="119" t="s">
        <v>16500</v>
      </c>
      <c r="Q8367" s="126">
        <f>COUNTIF(N8367,'Service Line Inventory'!$AE$36)</f>
        <v>0</v>
      </c>
      <c r="W8367" s="125">
        <f t="shared" si="260"/>
        <v>0</v>
      </c>
      <c r="X8367" s="126" t="str">
        <f t="shared" si="261"/>
        <v/>
      </c>
    </row>
    <row r="8368" spans="14:24" x14ac:dyDescent="0.25">
      <c r="N8368" s="119" t="s">
        <v>54</v>
      </c>
      <c r="O8368" s="119" t="s">
        <v>16501</v>
      </c>
      <c r="P8368" s="119" t="s">
        <v>16502</v>
      </c>
      <c r="Q8368" s="126">
        <f>COUNTIF(N8368,'Service Line Inventory'!$AE$36)</f>
        <v>0</v>
      </c>
      <c r="W8368" s="125">
        <f t="shared" si="260"/>
        <v>0</v>
      </c>
      <c r="X8368" s="126" t="str">
        <f t="shared" si="261"/>
        <v/>
      </c>
    </row>
    <row r="8369" spans="14:24" x14ac:dyDescent="0.25">
      <c r="N8369" s="119" t="s">
        <v>54</v>
      </c>
      <c r="O8369" s="119" t="s">
        <v>16503</v>
      </c>
      <c r="P8369" s="119" t="s">
        <v>16504</v>
      </c>
      <c r="Q8369" s="126">
        <f>COUNTIF(N8369,'Service Line Inventory'!$AE$36)</f>
        <v>0</v>
      </c>
      <c r="W8369" s="125">
        <f t="shared" si="260"/>
        <v>0</v>
      </c>
      <c r="X8369" s="126" t="str">
        <f t="shared" si="261"/>
        <v/>
      </c>
    </row>
    <row r="8370" spans="14:24" x14ac:dyDescent="0.25">
      <c r="N8370" s="119" t="s">
        <v>54</v>
      </c>
      <c r="O8370" s="119" t="s">
        <v>16505</v>
      </c>
      <c r="P8370" s="119" t="s">
        <v>16506</v>
      </c>
      <c r="Q8370" s="126">
        <f>COUNTIF(N8370,'Service Line Inventory'!$AE$36)</f>
        <v>0</v>
      </c>
      <c r="W8370" s="125">
        <f t="shared" si="260"/>
        <v>0</v>
      </c>
      <c r="X8370" s="126" t="str">
        <f t="shared" si="261"/>
        <v/>
      </c>
    </row>
    <row r="8371" spans="14:24" x14ac:dyDescent="0.25">
      <c r="N8371" s="119" t="s">
        <v>54</v>
      </c>
      <c r="O8371" s="119" t="s">
        <v>16507</v>
      </c>
      <c r="P8371" s="119" t="s">
        <v>16508</v>
      </c>
      <c r="Q8371" s="126">
        <f>COUNTIF(N8371,'Service Line Inventory'!$AE$36)</f>
        <v>0</v>
      </c>
      <c r="W8371" s="125">
        <f t="shared" si="260"/>
        <v>0</v>
      </c>
      <c r="X8371" s="126" t="str">
        <f t="shared" si="261"/>
        <v/>
      </c>
    </row>
    <row r="8372" spans="14:24" x14ac:dyDescent="0.25">
      <c r="N8372" s="119" t="s">
        <v>54</v>
      </c>
      <c r="O8372" s="119" t="s">
        <v>16509</v>
      </c>
      <c r="P8372" s="119" t="s">
        <v>16510</v>
      </c>
      <c r="Q8372" s="126">
        <f>COUNTIF(N8372,'Service Line Inventory'!$AE$36)</f>
        <v>0</v>
      </c>
      <c r="W8372" s="125">
        <f t="shared" si="260"/>
        <v>0</v>
      </c>
      <c r="X8372" s="126" t="str">
        <f t="shared" si="261"/>
        <v/>
      </c>
    </row>
    <row r="8373" spans="14:24" x14ac:dyDescent="0.25">
      <c r="N8373" s="119" t="s">
        <v>54</v>
      </c>
      <c r="O8373" s="119" t="s">
        <v>16511</v>
      </c>
      <c r="P8373" s="119" t="s">
        <v>16512</v>
      </c>
      <c r="Q8373" s="126">
        <f>COUNTIF(N8373,'Service Line Inventory'!$AE$36)</f>
        <v>0</v>
      </c>
      <c r="W8373" s="125">
        <f t="shared" si="260"/>
        <v>0</v>
      </c>
      <c r="X8373" s="126" t="str">
        <f t="shared" si="261"/>
        <v/>
      </c>
    </row>
    <row r="8374" spans="14:24" x14ac:dyDescent="0.25">
      <c r="N8374" s="119" t="s">
        <v>54</v>
      </c>
      <c r="O8374" s="119" t="s">
        <v>16513</v>
      </c>
      <c r="P8374" s="119" t="s">
        <v>14622</v>
      </c>
      <c r="Q8374" s="126">
        <f>COUNTIF(N8374,'Service Line Inventory'!$AE$36)</f>
        <v>0</v>
      </c>
      <c r="W8374" s="125">
        <f t="shared" si="260"/>
        <v>0</v>
      </c>
      <c r="X8374" s="126" t="str">
        <f t="shared" si="261"/>
        <v/>
      </c>
    </row>
    <row r="8375" spans="14:24" x14ac:dyDescent="0.25">
      <c r="N8375" s="119" t="s">
        <v>54</v>
      </c>
      <c r="O8375" s="119" t="s">
        <v>16514</v>
      </c>
      <c r="P8375" s="119" t="s">
        <v>16515</v>
      </c>
      <c r="Q8375" s="126">
        <f>COUNTIF(N8375,'Service Line Inventory'!$AE$36)</f>
        <v>0</v>
      </c>
      <c r="W8375" s="125">
        <f t="shared" si="260"/>
        <v>0</v>
      </c>
      <c r="X8375" s="126" t="str">
        <f t="shared" si="261"/>
        <v/>
      </c>
    </row>
    <row r="8376" spans="14:24" x14ac:dyDescent="0.25">
      <c r="N8376" s="119" t="s">
        <v>54</v>
      </c>
      <c r="O8376" s="119" t="s">
        <v>16516</v>
      </c>
      <c r="P8376" s="119" t="s">
        <v>16517</v>
      </c>
      <c r="Q8376" s="126">
        <f>COUNTIF(N8376,'Service Line Inventory'!$AE$36)</f>
        <v>0</v>
      </c>
      <c r="W8376" s="125">
        <f t="shared" si="260"/>
        <v>0</v>
      </c>
      <c r="X8376" s="126" t="str">
        <f t="shared" si="261"/>
        <v/>
      </c>
    </row>
    <row r="8377" spans="14:24" x14ac:dyDescent="0.25">
      <c r="N8377" s="119" t="s">
        <v>54</v>
      </c>
      <c r="O8377" s="119" t="s">
        <v>16518</v>
      </c>
      <c r="P8377" s="119" t="s">
        <v>16519</v>
      </c>
      <c r="Q8377" s="126">
        <f>COUNTIF(N8377,'Service Line Inventory'!$AE$36)</f>
        <v>0</v>
      </c>
      <c r="W8377" s="125">
        <f t="shared" si="260"/>
        <v>0</v>
      </c>
      <c r="X8377" s="126" t="str">
        <f t="shared" si="261"/>
        <v/>
      </c>
    </row>
    <row r="8378" spans="14:24" x14ac:dyDescent="0.25">
      <c r="N8378" s="119" t="s">
        <v>54</v>
      </c>
      <c r="O8378" s="119" t="s">
        <v>16520</v>
      </c>
      <c r="P8378" s="119" t="s">
        <v>16521</v>
      </c>
      <c r="Q8378" s="126">
        <f>COUNTIF(N8378,'Service Line Inventory'!$AE$36)</f>
        <v>0</v>
      </c>
      <c r="W8378" s="125">
        <f t="shared" si="260"/>
        <v>0</v>
      </c>
      <c r="X8378" s="126" t="str">
        <f t="shared" si="261"/>
        <v/>
      </c>
    </row>
    <row r="8379" spans="14:24" x14ac:dyDescent="0.25">
      <c r="N8379" s="119" t="s">
        <v>54</v>
      </c>
      <c r="O8379" s="119" t="s">
        <v>16522</v>
      </c>
      <c r="P8379" s="119" t="s">
        <v>16445</v>
      </c>
      <c r="Q8379" s="126">
        <f>COUNTIF(N8379,'Service Line Inventory'!$AE$36)</f>
        <v>0</v>
      </c>
      <c r="W8379" s="125">
        <f t="shared" si="260"/>
        <v>0</v>
      </c>
      <c r="X8379" s="126" t="str">
        <f t="shared" si="261"/>
        <v/>
      </c>
    </row>
    <row r="8380" spans="14:24" x14ac:dyDescent="0.25">
      <c r="N8380" s="119" t="s">
        <v>54</v>
      </c>
      <c r="O8380" s="119" t="s">
        <v>16523</v>
      </c>
      <c r="P8380" s="119" t="s">
        <v>16524</v>
      </c>
      <c r="Q8380" s="126">
        <f>COUNTIF(N8380,'Service Line Inventory'!$AE$36)</f>
        <v>0</v>
      </c>
      <c r="W8380" s="125">
        <f t="shared" si="260"/>
        <v>0</v>
      </c>
      <c r="X8380" s="126" t="str">
        <f t="shared" si="261"/>
        <v/>
      </c>
    </row>
    <row r="8381" spans="14:24" x14ac:dyDescent="0.25">
      <c r="N8381" s="119" t="s">
        <v>54</v>
      </c>
      <c r="O8381" s="119" t="s">
        <v>16525</v>
      </c>
      <c r="P8381" s="119" t="s">
        <v>16526</v>
      </c>
      <c r="Q8381" s="126">
        <f>COUNTIF(N8381,'Service Line Inventory'!$AE$36)</f>
        <v>0</v>
      </c>
      <c r="W8381" s="125">
        <f t="shared" si="260"/>
        <v>0</v>
      </c>
      <c r="X8381" s="126" t="str">
        <f t="shared" si="261"/>
        <v/>
      </c>
    </row>
    <row r="8382" spans="14:24" x14ac:dyDescent="0.25">
      <c r="N8382" s="119" t="s">
        <v>54</v>
      </c>
      <c r="O8382" s="119" t="s">
        <v>16527</v>
      </c>
      <c r="P8382" s="119" t="s">
        <v>16528</v>
      </c>
      <c r="Q8382" s="126">
        <f>COUNTIF(N8382,'Service Line Inventory'!$AE$36)</f>
        <v>0</v>
      </c>
      <c r="W8382" s="125">
        <f t="shared" si="260"/>
        <v>0</v>
      </c>
      <c r="X8382" s="126" t="str">
        <f t="shared" si="261"/>
        <v/>
      </c>
    </row>
    <row r="8383" spans="14:24" x14ac:dyDescent="0.25">
      <c r="N8383" s="119" t="s">
        <v>54</v>
      </c>
      <c r="O8383" s="119" t="s">
        <v>16529</v>
      </c>
      <c r="P8383" s="119" t="s">
        <v>16530</v>
      </c>
      <c r="Q8383" s="126">
        <f>COUNTIF(N8383,'Service Line Inventory'!$AE$36)</f>
        <v>0</v>
      </c>
      <c r="W8383" s="125">
        <f t="shared" si="260"/>
        <v>0</v>
      </c>
      <c r="X8383" s="126" t="str">
        <f t="shared" si="261"/>
        <v/>
      </c>
    </row>
    <row r="8384" spans="14:24" x14ac:dyDescent="0.25">
      <c r="N8384" s="119" t="s">
        <v>54</v>
      </c>
      <c r="O8384" s="119" t="s">
        <v>16531</v>
      </c>
      <c r="P8384" s="119" t="s">
        <v>16532</v>
      </c>
      <c r="Q8384" s="126">
        <f>COUNTIF(N8384,'Service Line Inventory'!$AE$36)</f>
        <v>0</v>
      </c>
      <c r="W8384" s="125">
        <f t="shared" si="260"/>
        <v>0</v>
      </c>
      <c r="X8384" s="126" t="str">
        <f t="shared" si="261"/>
        <v/>
      </c>
    </row>
    <row r="8385" spans="14:24" x14ac:dyDescent="0.25">
      <c r="N8385" s="119" t="s">
        <v>54</v>
      </c>
      <c r="O8385" s="119" t="s">
        <v>16533</v>
      </c>
      <c r="P8385" s="119" t="s">
        <v>16534</v>
      </c>
      <c r="Q8385" s="126">
        <f>COUNTIF(N8385,'Service Line Inventory'!$AE$36)</f>
        <v>0</v>
      </c>
      <c r="W8385" s="125">
        <f t="shared" ref="W8385:W8448" si="262">T8385</f>
        <v>0</v>
      </c>
      <c r="X8385" s="126" t="str">
        <f t="shared" ref="X8385:X8448" si="263">IF(W8385=0,"",W8385)</f>
        <v/>
      </c>
    </row>
    <row r="8386" spans="14:24" x14ac:dyDescent="0.25">
      <c r="N8386" s="119" t="s">
        <v>54</v>
      </c>
      <c r="O8386" s="119" t="s">
        <v>16535</v>
      </c>
      <c r="P8386" s="119" t="s">
        <v>16536</v>
      </c>
      <c r="Q8386" s="126">
        <f>COUNTIF(N8386,'Service Line Inventory'!$AE$36)</f>
        <v>0</v>
      </c>
      <c r="W8386" s="125">
        <f t="shared" si="262"/>
        <v>0</v>
      </c>
      <c r="X8386" s="126" t="str">
        <f t="shared" si="263"/>
        <v/>
      </c>
    </row>
    <row r="8387" spans="14:24" x14ac:dyDescent="0.25">
      <c r="N8387" s="119" t="s">
        <v>54</v>
      </c>
      <c r="O8387" s="119" t="s">
        <v>16537</v>
      </c>
      <c r="P8387" s="119" t="s">
        <v>16538</v>
      </c>
      <c r="Q8387" s="126">
        <f>COUNTIF(N8387,'Service Line Inventory'!$AE$36)</f>
        <v>0</v>
      </c>
      <c r="W8387" s="125">
        <f t="shared" si="262"/>
        <v>0</v>
      </c>
      <c r="X8387" s="126" t="str">
        <f t="shared" si="263"/>
        <v/>
      </c>
    </row>
    <row r="8388" spans="14:24" x14ac:dyDescent="0.25">
      <c r="N8388" s="119" t="s">
        <v>54</v>
      </c>
      <c r="O8388" s="119" t="s">
        <v>16539</v>
      </c>
      <c r="P8388" s="119" t="s">
        <v>16540</v>
      </c>
      <c r="Q8388" s="126">
        <f>COUNTIF(N8388,'Service Line Inventory'!$AE$36)</f>
        <v>0</v>
      </c>
      <c r="W8388" s="125">
        <f t="shared" si="262"/>
        <v>0</v>
      </c>
      <c r="X8388" s="126" t="str">
        <f t="shared" si="263"/>
        <v/>
      </c>
    </row>
    <row r="8389" spans="14:24" x14ac:dyDescent="0.25">
      <c r="N8389" s="119" t="s">
        <v>54</v>
      </c>
      <c r="O8389" s="119" t="s">
        <v>16541</v>
      </c>
      <c r="P8389" s="119" t="s">
        <v>16542</v>
      </c>
      <c r="Q8389" s="126">
        <f>COUNTIF(N8389,'Service Line Inventory'!$AE$36)</f>
        <v>0</v>
      </c>
      <c r="W8389" s="125">
        <f t="shared" si="262"/>
        <v>0</v>
      </c>
      <c r="X8389" s="126" t="str">
        <f t="shared" si="263"/>
        <v/>
      </c>
    </row>
    <row r="8390" spans="14:24" x14ac:dyDescent="0.25">
      <c r="N8390" s="119" t="s">
        <v>54</v>
      </c>
      <c r="O8390" s="119" t="s">
        <v>16543</v>
      </c>
      <c r="P8390" s="119" t="s">
        <v>16544</v>
      </c>
      <c r="Q8390" s="126">
        <f>COUNTIF(N8390,'Service Line Inventory'!$AE$36)</f>
        <v>0</v>
      </c>
      <c r="W8390" s="125">
        <f t="shared" si="262"/>
        <v>0</v>
      </c>
      <c r="X8390" s="126" t="str">
        <f t="shared" si="263"/>
        <v/>
      </c>
    </row>
    <row r="8391" spans="14:24" x14ac:dyDescent="0.25">
      <c r="N8391" s="119" t="s">
        <v>54</v>
      </c>
      <c r="O8391" s="119" t="s">
        <v>16545</v>
      </c>
      <c r="P8391" s="119" t="s">
        <v>16546</v>
      </c>
      <c r="Q8391" s="126">
        <f>COUNTIF(N8391,'Service Line Inventory'!$AE$36)</f>
        <v>0</v>
      </c>
      <c r="W8391" s="125">
        <f t="shared" si="262"/>
        <v>0</v>
      </c>
      <c r="X8391" s="126" t="str">
        <f t="shared" si="263"/>
        <v/>
      </c>
    </row>
    <row r="8392" spans="14:24" x14ac:dyDescent="0.25">
      <c r="N8392" s="119" t="s">
        <v>54</v>
      </c>
      <c r="O8392" s="119" t="s">
        <v>16547</v>
      </c>
      <c r="P8392" s="119" t="s">
        <v>16548</v>
      </c>
      <c r="Q8392" s="126">
        <f>COUNTIF(N8392,'Service Line Inventory'!$AE$36)</f>
        <v>0</v>
      </c>
      <c r="W8392" s="125">
        <f t="shared" si="262"/>
        <v>0</v>
      </c>
      <c r="X8392" s="126" t="str">
        <f t="shared" si="263"/>
        <v/>
      </c>
    </row>
    <row r="8393" spans="14:24" x14ac:dyDescent="0.25">
      <c r="N8393" s="119" t="s">
        <v>54</v>
      </c>
      <c r="O8393" s="119" t="s">
        <v>16549</v>
      </c>
      <c r="P8393" s="119" t="s">
        <v>16550</v>
      </c>
      <c r="Q8393" s="126">
        <f>COUNTIF(N8393,'Service Line Inventory'!$AE$36)</f>
        <v>0</v>
      </c>
      <c r="W8393" s="125">
        <f t="shared" si="262"/>
        <v>0</v>
      </c>
      <c r="X8393" s="126" t="str">
        <f t="shared" si="263"/>
        <v/>
      </c>
    </row>
    <row r="8394" spans="14:24" x14ac:dyDescent="0.25">
      <c r="N8394" s="119" t="s">
        <v>54</v>
      </c>
      <c r="O8394" s="119" t="s">
        <v>16551</v>
      </c>
      <c r="P8394" s="119" t="s">
        <v>16552</v>
      </c>
      <c r="Q8394" s="126">
        <f>COUNTIF(N8394,'Service Line Inventory'!$AE$36)</f>
        <v>0</v>
      </c>
      <c r="W8394" s="125">
        <f t="shared" si="262"/>
        <v>0</v>
      </c>
      <c r="X8394" s="126" t="str">
        <f t="shared" si="263"/>
        <v/>
      </c>
    </row>
    <row r="8395" spans="14:24" x14ac:dyDescent="0.25">
      <c r="N8395" s="119" t="s">
        <v>54</v>
      </c>
      <c r="O8395" s="119" t="s">
        <v>16553</v>
      </c>
      <c r="P8395" s="119" t="s">
        <v>16554</v>
      </c>
      <c r="Q8395" s="126">
        <f>COUNTIF(N8395,'Service Line Inventory'!$AE$36)</f>
        <v>0</v>
      </c>
      <c r="W8395" s="125">
        <f t="shared" si="262"/>
        <v>0</v>
      </c>
      <c r="X8395" s="126" t="str">
        <f t="shared" si="263"/>
        <v/>
      </c>
    </row>
    <row r="8396" spans="14:24" x14ac:dyDescent="0.25">
      <c r="N8396" s="119" t="s">
        <v>54</v>
      </c>
      <c r="O8396" s="119" t="s">
        <v>16555</v>
      </c>
      <c r="P8396" s="119" t="s">
        <v>14785</v>
      </c>
      <c r="Q8396" s="126">
        <f>COUNTIF(N8396,'Service Line Inventory'!$AE$36)</f>
        <v>0</v>
      </c>
      <c r="W8396" s="125">
        <f t="shared" si="262"/>
        <v>0</v>
      </c>
      <c r="X8396" s="126" t="str">
        <f t="shared" si="263"/>
        <v/>
      </c>
    </row>
    <row r="8397" spans="14:24" x14ac:dyDescent="0.25">
      <c r="N8397" s="119" t="s">
        <v>54</v>
      </c>
      <c r="O8397" s="119" t="s">
        <v>16556</v>
      </c>
      <c r="P8397" s="119" t="s">
        <v>16557</v>
      </c>
      <c r="Q8397" s="126">
        <f>COUNTIF(N8397,'Service Line Inventory'!$AE$36)</f>
        <v>0</v>
      </c>
      <c r="W8397" s="125">
        <f t="shared" si="262"/>
        <v>0</v>
      </c>
      <c r="X8397" s="126" t="str">
        <f t="shared" si="263"/>
        <v/>
      </c>
    </row>
    <row r="8398" spans="14:24" x14ac:dyDescent="0.25">
      <c r="N8398" s="119" t="s">
        <v>54</v>
      </c>
      <c r="O8398" s="119" t="s">
        <v>16558</v>
      </c>
      <c r="P8398" s="119" t="s">
        <v>16559</v>
      </c>
      <c r="Q8398" s="126">
        <f>COUNTIF(N8398,'Service Line Inventory'!$AE$36)</f>
        <v>0</v>
      </c>
      <c r="W8398" s="125">
        <f t="shared" si="262"/>
        <v>0</v>
      </c>
      <c r="X8398" s="126" t="str">
        <f t="shared" si="263"/>
        <v/>
      </c>
    </row>
    <row r="8399" spans="14:24" x14ac:dyDescent="0.25">
      <c r="N8399" s="119" t="s">
        <v>54</v>
      </c>
      <c r="O8399" s="119" t="s">
        <v>16560</v>
      </c>
      <c r="P8399" s="119" t="s">
        <v>16561</v>
      </c>
      <c r="Q8399" s="126">
        <f>COUNTIF(N8399,'Service Line Inventory'!$AE$36)</f>
        <v>0</v>
      </c>
      <c r="W8399" s="125">
        <f t="shared" si="262"/>
        <v>0</v>
      </c>
      <c r="X8399" s="126" t="str">
        <f t="shared" si="263"/>
        <v/>
      </c>
    </row>
    <row r="8400" spans="14:24" x14ac:dyDescent="0.25">
      <c r="N8400" s="119" t="s">
        <v>54</v>
      </c>
      <c r="O8400" s="119" t="s">
        <v>16562</v>
      </c>
      <c r="P8400" s="119" t="s">
        <v>16563</v>
      </c>
      <c r="Q8400" s="126">
        <f>COUNTIF(N8400,'Service Line Inventory'!$AE$36)</f>
        <v>0</v>
      </c>
      <c r="W8400" s="125">
        <f t="shared" si="262"/>
        <v>0</v>
      </c>
      <c r="X8400" s="126" t="str">
        <f t="shared" si="263"/>
        <v/>
      </c>
    </row>
    <row r="8401" spans="14:24" x14ac:dyDescent="0.25">
      <c r="N8401" s="119" t="s">
        <v>54</v>
      </c>
      <c r="O8401" s="119" t="s">
        <v>16564</v>
      </c>
      <c r="P8401" s="119" t="s">
        <v>16565</v>
      </c>
      <c r="Q8401" s="126">
        <f>COUNTIF(N8401,'Service Line Inventory'!$AE$36)</f>
        <v>0</v>
      </c>
      <c r="W8401" s="125">
        <f t="shared" si="262"/>
        <v>0</v>
      </c>
      <c r="X8401" s="126" t="str">
        <f t="shared" si="263"/>
        <v/>
      </c>
    </row>
    <row r="8402" spans="14:24" x14ac:dyDescent="0.25">
      <c r="N8402" s="119" t="s">
        <v>54</v>
      </c>
      <c r="O8402" s="119" t="s">
        <v>16566</v>
      </c>
      <c r="P8402" s="119" t="s">
        <v>16567</v>
      </c>
      <c r="Q8402" s="126">
        <f>COUNTIF(N8402,'Service Line Inventory'!$AE$36)</f>
        <v>0</v>
      </c>
      <c r="W8402" s="125">
        <f t="shared" si="262"/>
        <v>0</v>
      </c>
      <c r="X8402" s="126" t="str">
        <f t="shared" si="263"/>
        <v/>
      </c>
    </row>
    <row r="8403" spans="14:24" x14ac:dyDescent="0.25">
      <c r="N8403" s="119" t="s">
        <v>54</v>
      </c>
      <c r="O8403" s="119" t="s">
        <v>16568</v>
      </c>
      <c r="P8403" s="119" t="s">
        <v>16569</v>
      </c>
      <c r="Q8403" s="126">
        <f>COUNTIF(N8403,'Service Line Inventory'!$AE$36)</f>
        <v>0</v>
      </c>
      <c r="W8403" s="125">
        <f t="shared" si="262"/>
        <v>0</v>
      </c>
      <c r="X8403" s="126" t="str">
        <f t="shared" si="263"/>
        <v/>
      </c>
    </row>
    <row r="8404" spans="14:24" x14ac:dyDescent="0.25">
      <c r="N8404" s="119" t="s">
        <v>54</v>
      </c>
      <c r="O8404" s="119" t="s">
        <v>16570</v>
      </c>
      <c r="P8404" s="119" t="s">
        <v>16571</v>
      </c>
      <c r="Q8404" s="126">
        <f>COUNTIF(N8404,'Service Line Inventory'!$AE$36)</f>
        <v>0</v>
      </c>
      <c r="W8404" s="125">
        <f t="shared" si="262"/>
        <v>0</v>
      </c>
      <c r="X8404" s="126" t="str">
        <f t="shared" si="263"/>
        <v/>
      </c>
    </row>
    <row r="8405" spans="14:24" x14ac:dyDescent="0.25">
      <c r="N8405" s="119" t="s">
        <v>54</v>
      </c>
      <c r="O8405" s="119" t="s">
        <v>16572</v>
      </c>
      <c r="P8405" s="119" t="s">
        <v>16573</v>
      </c>
      <c r="Q8405" s="126">
        <f>COUNTIF(N8405,'Service Line Inventory'!$AE$36)</f>
        <v>0</v>
      </c>
      <c r="W8405" s="125">
        <f t="shared" si="262"/>
        <v>0</v>
      </c>
      <c r="X8405" s="126" t="str">
        <f t="shared" si="263"/>
        <v/>
      </c>
    </row>
    <row r="8406" spans="14:24" x14ac:dyDescent="0.25">
      <c r="N8406" s="119" t="s">
        <v>54</v>
      </c>
      <c r="O8406" s="119" t="s">
        <v>16574</v>
      </c>
      <c r="P8406" s="119" t="s">
        <v>16575</v>
      </c>
      <c r="Q8406" s="126">
        <f>COUNTIF(N8406,'Service Line Inventory'!$AE$36)</f>
        <v>0</v>
      </c>
      <c r="W8406" s="125">
        <f t="shared" si="262"/>
        <v>0</v>
      </c>
      <c r="X8406" s="126" t="str">
        <f t="shared" si="263"/>
        <v/>
      </c>
    </row>
    <row r="8407" spans="14:24" x14ac:dyDescent="0.25">
      <c r="N8407" s="119" t="s">
        <v>54</v>
      </c>
      <c r="O8407" s="119" t="s">
        <v>16576</v>
      </c>
      <c r="P8407" s="119" t="s">
        <v>16577</v>
      </c>
      <c r="Q8407" s="126">
        <f>COUNTIF(N8407,'Service Line Inventory'!$AE$36)</f>
        <v>0</v>
      </c>
      <c r="W8407" s="125">
        <f t="shared" si="262"/>
        <v>0</v>
      </c>
      <c r="X8407" s="126" t="str">
        <f t="shared" si="263"/>
        <v/>
      </c>
    </row>
    <row r="8408" spans="14:24" x14ac:dyDescent="0.25">
      <c r="N8408" s="119" t="s">
        <v>54</v>
      </c>
      <c r="O8408" s="119" t="s">
        <v>16578</v>
      </c>
      <c r="P8408" s="119" t="s">
        <v>16579</v>
      </c>
      <c r="Q8408" s="126">
        <f>COUNTIF(N8408,'Service Line Inventory'!$AE$36)</f>
        <v>0</v>
      </c>
      <c r="W8408" s="125">
        <f t="shared" si="262"/>
        <v>0</v>
      </c>
      <c r="X8408" s="126" t="str">
        <f t="shared" si="263"/>
        <v/>
      </c>
    </row>
    <row r="8409" spans="14:24" x14ac:dyDescent="0.25">
      <c r="N8409" s="119" t="s">
        <v>54</v>
      </c>
      <c r="O8409" s="119" t="s">
        <v>16580</v>
      </c>
      <c r="P8409" s="119" t="s">
        <v>16581</v>
      </c>
      <c r="Q8409" s="126">
        <f>COUNTIF(N8409,'Service Line Inventory'!$AE$36)</f>
        <v>0</v>
      </c>
      <c r="W8409" s="125">
        <f t="shared" si="262"/>
        <v>0</v>
      </c>
      <c r="X8409" s="126" t="str">
        <f t="shared" si="263"/>
        <v/>
      </c>
    </row>
    <row r="8410" spans="14:24" x14ac:dyDescent="0.25">
      <c r="N8410" s="119" t="s">
        <v>54</v>
      </c>
      <c r="O8410" s="119" t="s">
        <v>16582</v>
      </c>
      <c r="P8410" s="119" t="s">
        <v>16583</v>
      </c>
      <c r="Q8410" s="126">
        <f>COUNTIF(N8410,'Service Line Inventory'!$AE$36)</f>
        <v>0</v>
      </c>
      <c r="W8410" s="125">
        <f t="shared" si="262"/>
        <v>0</v>
      </c>
      <c r="X8410" s="126" t="str">
        <f t="shared" si="263"/>
        <v/>
      </c>
    </row>
    <row r="8411" spans="14:24" x14ac:dyDescent="0.25">
      <c r="N8411" s="119" t="s">
        <v>54</v>
      </c>
      <c r="O8411" s="119" t="s">
        <v>16584</v>
      </c>
      <c r="P8411" s="119" t="s">
        <v>16585</v>
      </c>
      <c r="Q8411" s="126">
        <f>COUNTIF(N8411,'Service Line Inventory'!$AE$36)</f>
        <v>0</v>
      </c>
      <c r="W8411" s="125">
        <f t="shared" si="262"/>
        <v>0</v>
      </c>
      <c r="X8411" s="126" t="str">
        <f t="shared" si="263"/>
        <v/>
      </c>
    </row>
    <row r="8412" spans="14:24" x14ac:dyDescent="0.25">
      <c r="N8412" s="119" t="s">
        <v>54</v>
      </c>
      <c r="O8412" s="119" t="s">
        <v>16586</v>
      </c>
      <c r="P8412" s="119" t="s">
        <v>16587</v>
      </c>
      <c r="Q8412" s="126">
        <f>COUNTIF(N8412,'Service Line Inventory'!$AE$36)</f>
        <v>0</v>
      </c>
      <c r="W8412" s="125">
        <f t="shared" si="262"/>
        <v>0</v>
      </c>
      <c r="X8412" s="126" t="str">
        <f t="shared" si="263"/>
        <v/>
      </c>
    </row>
    <row r="8413" spans="14:24" x14ac:dyDescent="0.25">
      <c r="N8413" s="119" t="s">
        <v>54</v>
      </c>
      <c r="O8413" s="119" t="s">
        <v>16588</v>
      </c>
      <c r="P8413" s="119" t="s">
        <v>16589</v>
      </c>
      <c r="Q8413" s="126">
        <f>COUNTIF(N8413,'Service Line Inventory'!$AE$36)</f>
        <v>0</v>
      </c>
      <c r="W8413" s="125">
        <f t="shared" si="262"/>
        <v>0</v>
      </c>
      <c r="X8413" s="126" t="str">
        <f t="shared" si="263"/>
        <v/>
      </c>
    </row>
    <row r="8414" spans="14:24" x14ac:dyDescent="0.25">
      <c r="N8414" s="119" t="s">
        <v>54</v>
      </c>
      <c r="O8414" s="119" t="s">
        <v>16590</v>
      </c>
      <c r="P8414" s="119" t="s">
        <v>16591</v>
      </c>
      <c r="Q8414" s="126">
        <f>COUNTIF(N8414,'Service Line Inventory'!$AE$36)</f>
        <v>0</v>
      </c>
      <c r="W8414" s="125">
        <f t="shared" si="262"/>
        <v>0</v>
      </c>
      <c r="X8414" s="126" t="str">
        <f t="shared" si="263"/>
        <v/>
      </c>
    </row>
    <row r="8415" spans="14:24" x14ac:dyDescent="0.25">
      <c r="N8415" s="119" t="s">
        <v>54</v>
      </c>
      <c r="O8415" s="119" t="s">
        <v>16592</v>
      </c>
      <c r="P8415" s="119" t="s">
        <v>16593</v>
      </c>
      <c r="Q8415" s="126">
        <f>COUNTIF(N8415,'Service Line Inventory'!$AE$36)</f>
        <v>0</v>
      </c>
      <c r="W8415" s="125">
        <f t="shared" si="262"/>
        <v>0</v>
      </c>
      <c r="X8415" s="126" t="str">
        <f t="shared" si="263"/>
        <v/>
      </c>
    </row>
    <row r="8416" spans="14:24" x14ac:dyDescent="0.25">
      <c r="N8416" s="119" t="s">
        <v>54</v>
      </c>
      <c r="O8416" s="119" t="s">
        <v>16594</v>
      </c>
      <c r="P8416" s="119" t="s">
        <v>16595</v>
      </c>
      <c r="Q8416" s="126">
        <f>COUNTIF(N8416,'Service Line Inventory'!$AE$36)</f>
        <v>0</v>
      </c>
      <c r="W8416" s="125">
        <f t="shared" si="262"/>
        <v>0</v>
      </c>
      <c r="X8416" s="126" t="str">
        <f t="shared" si="263"/>
        <v/>
      </c>
    </row>
    <row r="8417" spans="14:24" x14ac:dyDescent="0.25">
      <c r="N8417" s="119" t="s">
        <v>54</v>
      </c>
      <c r="O8417" s="119" t="s">
        <v>16596</v>
      </c>
      <c r="P8417" s="119" t="s">
        <v>16597</v>
      </c>
      <c r="Q8417" s="126">
        <f>COUNTIF(N8417,'Service Line Inventory'!$AE$36)</f>
        <v>0</v>
      </c>
      <c r="W8417" s="125">
        <f t="shared" si="262"/>
        <v>0</v>
      </c>
      <c r="X8417" s="126" t="str">
        <f t="shared" si="263"/>
        <v/>
      </c>
    </row>
    <row r="8418" spans="14:24" x14ac:dyDescent="0.25">
      <c r="N8418" s="119" t="s">
        <v>54</v>
      </c>
      <c r="O8418" s="119" t="s">
        <v>16598</v>
      </c>
      <c r="P8418" s="119" t="s">
        <v>16599</v>
      </c>
      <c r="Q8418" s="126">
        <f>COUNTIF(N8418,'Service Line Inventory'!$AE$36)</f>
        <v>0</v>
      </c>
      <c r="W8418" s="125">
        <f t="shared" si="262"/>
        <v>0</v>
      </c>
      <c r="X8418" s="126" t="str">
        <f t="shared" si="263"/>
        <v/>
      </c>
    </row>
    <row r="8419" spans="14:24" x14ac:dyDescent="0.25">
      <c r="N8419" s="119" t="s">
        <v>54</v>
      </c>
      <c r="O8419" s="119" t="s">
        <v>16600</v>
      </c>
      <c r="P8419" s="119" t="s">
        <v>16601</v>
      </c>
      <c r="Q8419" s="126">
        <f>COUNTIF(N8419,'Service Line Inventory'!$AE$36)</f>
        <v>0</v>
      </c>
      <c r="W8419" s="125">
        <f t="shared" si="262"/>
        <v>0</v>
      </c>
      <c r="X8419" s="126" t="str">
        <f t="shared" si="263"/>
        <v/>
      </c>
    </row>
    <row r="8420" spans="14:24" x14ac:dyDescent="0.25">
      <c r="N8420" s="119" t="s">
        <v>54</v>
      </c>
      <c r="O8420" s="119" t="s">
        <v>16602</v>
      </c>
      <c r="P8420" s="119" t="s">
        <v>16603</v>
      </c>
      <c r="Q8420" s="126">
        <f>COUNTIF(N8420,'Service Line Inventory'!$AE$36)</f>
        <v>0</v>
      </c>
      <c r="W8420" s="125">
        <f t="shared" si="262"/>
        <v>0</v>
      </c>
      <c r="X8420" s="126" t="str">
        <f t="shared" si="263"/>
        <v/>
      </c>
    </row>
    <row r="8421" spans="14:24" x14ac:dyDescent="0.25">
      <c r="N8421" s="119" t="s">
        <v>54</v>
      </c>
      <c r="O8421" s="119" t="s">
        <v>16604</v>
      </c>
      <c r="P8421" s="119" t="s">
        <v>16605</v>
      </c>
      <c r="Q8421" s="126">
        <f>COUNTIF(N8421,'Service Line Inventory'!$AE$36)</f>
        <v>0</v>
      </c>
      <c r="W8421" s="125">
        <f t="shared" si="262"/>
        <v>0</v>
      </c>
      <c r="X8421" s="126" t="str">
        <f t="shared" si="263"/>
        <v/>
      </c>
    </row>
    <row r="8422" spans="14:24" x14ac:dyDescent="0.25">
      <c r="N8422" s="119" t="s">
        <v>54</v>
      </c>
      <c r="O8422" s="119" t="s">
        <v>16606</v>
      </c>
      <c r="P8422" s="119" t="s">
        <v>16607</v>
      </c>
      <c r="Q8422" s="126">
        <f>COUNTIF(N8422,'Service Line Inventory'!$AE$36)</f>
        <v>0</v>
      </c>
      <c r="W8422" s="125">
        <f t="shared" si="262"/>
        <v>0</v>
      </c>
      <c r="X8422" s="126" t="str">
        <f t="shared" si="263"/>
        <v/>
      </c>
    </row>
    <row r="8423" spans="14:24" x14ac:dyDescent="0.25">
      <c r="N8423" s="119" t="s">
        <v>54</v>
      </c>
      <c r="O8423" s="119" t="s">
        <v>16608</v>
      </c>
      <c r="P8423" s="119" t="s">
        <v>16609</v>
      </c>
      <c r="Q8423" s="126">
        <f>COUNTIF(N8423,'Service Line Inventory'!$AE$36)</f>
        <v>0</v>
      </c>
      <c r="W8423" s="125">
        <f t="shared" si="262"/>
        <v>0</v>
      </c>
      <c r="X8423" s="126" t="str">
        <f t="shared" si="263"/>
        <v/>
      </c>
    </row>
    <row r="8424" spans="14:24" x14ac:dyDescent="0.25">
      <c r="N8424" s="119" t="s">
        <v>54</v>
      </c>
      <c r="O8424" s="119" t="s">
        <v>16610</v>
      </c>
      <c r="P8424" s="119" t="s">
        <v>16611</v>
      </c>
      <c r="Q8424" s="126">
        <f>COUNTIF(N8424,'Service Line Inventory'!$AE$36)</f>
        <v>0</v>
      </c>
      <c r="W8424" s="125">
        <f t="shared" si="262"/>
        <v>0</v>
      </c>
      <c r="X8424" s="126" t="str">
        <f t="shared" si="263"/>
        <v/>
      </c>
    </row>
    <row r="8425" spans="14:24" x14ac:dyDescent="0.25">
      <c r="N8425" s="119" t="s">
        <v>54</v>
      </c>
      <c r="O8425" s="119" t="s">
        <v>16612</v>
      </c>
      <c r="P8425" s="119" t="s">
        <v>14945</v>
      </c>
      <c r="Q8425" s="126">
        <f>COUNTIF(N8425,'Service Line Inventory'!$AE$36)</f>
        <v>0</v>
      </c>
      <c r="W8425" s="125">
        <f t="shared" si="262"/>
        <v>0</v>
      </c>
      <c r="X8425" s="126" t="str">
        <f t="shared" si="263"/>
        <v/>
      </c>
    </row>
    <row r="8426" spans="14:24" x14ac:dyDescent="0.25">
      <c r="N8426" s="119" t="s">
        <v>54</v>
      </c>
      <c r="O8426" s="119" t="s">
        <v>16613</v>
      </c>
      <c r="P8426" s="119" t="s">
        <v>16614</v>
      </c>
      <c r="Q8426" s="126">
        <f>COUNTIF(N8426,'Service Line Inventory'!$AE$36)</f>
        <v>0</v>
      </c>
      <c r="W8426" s="125">
        <f t="shared" si="262"/>
        <v>0</v>
      </c>
      <c r="X8426" s="126" t="str">
        <f t="shared" si="263"/>
        <v/>
      </c>
    </row>
    <row r="8427" spans="14:24" x14ac:dyDescent="0.25">
      <c r="N8427" s="119" t="s">
        <v>54</v>
      </c>
      <c r="O8427" s="119" t="s">
        <v>16615</v>
      </c>
      <c r="P8427" s="119" t="s">
        <v>16616</v>
      </c>
      <c r="Q8427" s="126">
        <f>COUNTIF(N8427,'Service Line Inventory'!$AE$36)</f>
        <v>0</v>
      </c>
      <c r="W8427" s="125">
        <f t="shared" si="262"/>
        <v>0</v>
      </c>
      <c r="X8427" s="126" t="str">
        <f t="shared" si="263"/>
        <v/>
      </c>
    </row>
    <row r="8428" spans="14:24" x14ac:dyDescent="0.25">
      <c r="N8428" s="119" t="s">
        <v>54</v>
      </c>
      <c r="O8428" s="119" t="s">
        <v>16617</v>
      </c>
      <c r="P8428" s="119" t="s">
        <v>16618</v>
      </c>
      <c r="Q8428" s="126">
        <f>COUNTIF(N8428,'Service Line Inventory'!$AE$36)</f>
        <v>0</v>
      </c>
      <c r="W8428" s="125">
        <f t="shared" si="262"/>
        <v>0</v>
      </c>
      <c r="X8428" s="126" t="str">
        <f t="shared" si="263"/>
        <v/>
      </c>
    </row>
    <row r="8429" spans="14:24" x14ac:dyDescent="0.25">
      <c r="N8429" s="119" t="s">
        <v>54</v>
      </c>
      <c r="O8429" s="119" t="s">
        <v>16619</v>
      </c>
      <c r="P8429" s="119" t="s">
        <v>16620</v>
      </c>
      <c r="Q8429" s="126">
        <f>COUNTIF(N8429,'Service Line Inventory'!$AE$36)</f>
        <v>0</v>
      </c>
      <c r="W8429" s="125">
        <f t="shared" si="262"/>
        <v>0</v>
      </c>
      <c r="X8429" s="126" t="str">
        <f t="shared" si="263"/>
        <v/>
      </c>
    </row>
    <row r="8430" spans="14:24" x14ac:dyDescent="0.25">
      <c r="N8430" s="119" t="s">
        <v>54</v>
      </c>
      <c r="O8430" s="119" t="s">
        <v>16621</v>
      </c>
      <c r="P8430" s="119" t="s">
        <v>16622</v>
      </c>
      <c r="Q8430" s="126">
        <f>COUNTIF(N8430,'Service Line Inventory'!$AE$36)</f>
        <v>0</v>
      </c>
      <c r="W8430" s="125">
        <f t="shared" si="262"/>
        <v>0</v>
      </c>
      <c r="X8430" s="126" t="str">
        <f t="shared" si="263"/>
        <v/>
      </c>
    </row>
    <row r="8431" spans="14:24" x14ac:dyDescent="0.25">
      <c r="N8431" s="119" t="s">
        <v>54</v>
      </c>
      <c r="O8431" s="119" t="s">
        <v>16623</v>
      </c>
      <c r="P8431" s="119" t="s">
        <v>16624</v>
      </c>
      <c r="Q8431" s="126">
        <f>COUNTIF(N8431,'Service Line Inventory'!$AE$36)</f>
        <v>0</v>
      </c>
      <c r="W8431" s="125">
        <f t="shared" si="262"/>
        <v>0</v>
      </c>
      <c r="X8431" s="126" t="str">
        <f t="shared" si="263"/>
        <v/>
      </c>
    </row>
    <row r="8432" spans="14:24" x14ac:dyDescent="0.25">
      <c r="N8432" s="119" t="s">
        <v>54</v>
      </c>
      <c r="O8432" s="119" t="s">
        <v>16625</v>
      </c>
      <c r="P8432" s="119" t="s">
        <v>16626</v>
      </c>
      <c r="Q8432" s="126">
        <f>COUNTIF(N8432,'Service Line Inventory'!$AE$36)</f>
        <v>0</v>
      </c>
      <c r="W8432" s="125">
        <f t="shared" si="262"/>
        <v>0</v>
      </c>
      <c r="X8432" s="126" t="str">
        <f t="shared" si="263"/>
        <v/>
      </c>
    </row>
    <row r="8433" spans="14:24" x14ac:dyDescent="0.25">
      <c r="N8433" s="119" t="s">
        <v>54</v>
      </c>
      <c r="O8433" s="119" t="s">
        <v>16627</v>
      </c>
      <c r="P8433" s="119" t="s">
        <v>16628</v>
      </c>
      <c r="Q8433" s="126">
        <f>COUNTIF(N8433,'Service Line Inventory'!$AE$36)</f>
        <v>0</v>
      </c>
      <c r="W8433" s="125">
        <f t="shared" si="262"/>
        <v>0</v>
      </c>
      <c r="X8433" s="126" t="str">
        <f t="shared" si="263"/>
        <v/>
      </c>
    </row>
    <row r="8434" spans="14:24" x14ac:dyDescent="0.25">
      <c r="N8434" s="119" t="s">
        <v>54</v>
      </c>
      <c r="O8434" s="119" t="s">
        <v>16629</v>
      </c>
      <c r="P8434" s="119" t="s">
        <v>16630</v>
      </c>
      <c r="Q8434" s="126">
        <f>COUNTIF(N8434,'Service Line Inventory'!$AE$36)</f>
        <v>0</v>
      </c>
      <c r="W8434" s="125">
        <f t="shared" si="262"/>
        <v>0</v>
      </c>
      <c r="X8434" s="126" t="str">
        <f t="shared" si="263"/>
        <v/>
      </c>
    </row>
    <row r="8435" spans="14:24" x14ac:dyDescent="0.25">
      <c r="N8435" s="119" t="s">
        <v>54</v>
      </c>
      <c r="O8435" s="119" t="s">
        <v>16631</v>
      </c>
      <c r="P8435" s="119" t="s">
        <v>16632</v>
      </c>
      <c r="Q8435" s="126">
        <f>COUNTIF(N8435,'Service Line Inventory'!$AE$36)</f>
        <v>0</v>
      </c>
      <c r="W8435" s="125">
        <f t="shared" si="262"/>
        <v>0</v>
      </c>
      <c r="X8435" s="126" t="str">
        <f t="shared" si="263"/>
        <v/>
      </c>
    </row>
    <row r="8436" spans="14:24" x14ac:dyDescent="0.25">
      <c r="N8436" s="119" t="s">
        <v>54</v>
      </c>
      <c r="O8436" s="119" t="s">
        <v>16633</v>
      </c>
      <c r="P8436" s="119" t="s">
        <v>16634</v>
      </c>
      <c r="Q8436" s="126">
        <f>COUNTIF(N8436,'Service Line Inventory'!$AE$36)</f>
        <v>0</v>
      </c>
      <c r="W8436" s="125">
        <f t="shared" si="262"/>
        <v>0</v>
      </c>
      <c r="X8436" s="126" t="str">
        <f t="shared" si="263"/>
        <v/>
      </c>
    </row>
    <row r="8437" spans="14:24" x14ac:dyDescent="0.25">
      <c r="N8437" s="119" t="s">
        <v>54</v>
      </c>
      <c r="O8437" s="119" t="s">
        <v>16635</v>
      </c>
      <c r="P8437" s="119" t="s">
        <v>16636</v>
      </c>
      <c r="Q8437" s="126">
        <f>COUNTIF(N8437,'Service Line Inventory'!$AE$36)</f>
        <v>0</v>
      </c>
      <c r="W8437" s="125">
        <f t="shared" si="262"/>
        <v>0</v>
      </c>
      <c r="X8437" s="126" t="str">
        <f t="shared" si="263"/>
        <v/>
      </c>
    </row>
    <row r="8438" spans="14:24" x14ac:dyDescent="0.25">
      <c r="N8438" s="119" t="s">
        <v>54</v>
      </c>
      <c r="O8438" s="119" t="s">
        <v>16637</v>
      </c>
      <c r="P8438" s="119" t="s">
        <v>16638</v>
      </c>
      <c r="Q8438" s="126">
        <f>COUNTIF(N8438,'Service Line Inventory'!$AE$36)</f>
        <v>0</v>
      </c>
      <c r="W8438" s="125">
        <f t="shared" si="262"/>
        <v>0</v>
      </c>
      <c r="X8438" s="126" t="str">
        <f t="shared" si="263"/>
        <v/>
      </c>
    </row>
    <row r="8439" spans="14:24" x14ac:dyDescent="0.25">
      <c r="N8439" s="119" t="s">
        <v>54</v>
      </c>
      <c r="O8439" s="119" t="s">
        <v>16639</v>
      </c>
      <c r="P8439" s="119" t="s">
        <v>16640</v>
      </c>
      <c r="Q8439" s="126">
        <f>COUNTIF(N8439,'Service Line Inventory'!$AE$36)</f>
        <v>0</v>
      </c>
      <c r="W8439" s="125">
        <f t="shared" si="262"/>
        <v>0</v>
      </c>
      <c r="X8439" s="126" t="str">
        <f t="shared" si="263"/>
        <v/>
      </c>
    </row>
    <row r="8440" spans="14:24" x14ac:dyDescent="0.25">
      <c r="N8440" s="119" t="s">
        <v>54</v>
      </c>
      <c r="O8440" s="119" t="s">
        <v>16641</v>
      </c>
      <c r="P8440" s="119" t="s">
        <v>16642</v>
      </c>
      <c r="Q8440" s="126">
        <f>COUNTIF(N8440,'Service Line Inventory'!$AE$36)</f>
        <v>0</v>
      </c>
      <c r="W8440" s="125">
        <f t="shared" si="262"/>
        <v>0</v>
      </c>
      <c r="X8440" s="126" t="str">
        <f t="shared" si="263"/>
        <v/>
      </c>
    </row>
    <row r="8441" spans="14:24" x14ac:dyDescent="0.25">
      <c r="N8441" s="119" t="s">
        <v>54</v>
      </c>
      <c r="O8441" s="119" t="s">
        <v>16643</v>
      </c>
      <c r="P8441" s="119" t="s">
        <v>16644</v>
      </c>
      <c r="Q8441" s="126">
        <f>COUNTIF(N8441,'Service Line Inventory'!$AE$36)</f>
        <v>0</v>
      </c>
      <c r="W8441" s="125">
        <f t="shared" si="262"/>
        <v>0</v>
      </c>
      <c r="X8441" s="126" t="str">
        <f t="shared" si="263"/>
        <v/>
      </c>
    </row>
    <row r="8442" spans="14:24" x14ac:dyDescent="0.25">
      <c r="N8442" s="119" t="s">
        <v>54</v>
      </c>
      <c r="O8442" s="119" t="s">
        <v>16645</v>
      </c>
      <c r="P8442" s="119" t="s">
        <v>16646</v>
      </c>
      <c r="Q8442" s="126">
        <f>COUNTIF(N8442,'Service Line Inventory'!$AE$36)</f>
        <v>0</v>
      </c>
      <c r="W8442" s="125">
        <f t="shared" si="262"/>
        <v>0</v>
      </c>
      <c r="X8442" s="126" t="str">
        <f t="shared" si="263"/>
        <v/>
      </c>
    </row>
    <row r="8443" spans="14:24" x14ac:dyDescent="0.25">
      <c r="N8443" s="119" t="s">
        <v>54</v>
      </c>
      <c r="O8443" s="119" t="s">
        <v>16647</v>
      </c>
      <c r="P8443" s="119" t="s">
        <v>16648</v>
      </c>
      <c r="Q8443" s="126">
        <f>COUNTIF(N8443,'Service Line Inventory'!$AE$36)</f>
        <v>0</v>
      </c>
      <c r="W8443" s="125">
        <f t="shared" si="262"/>
        <v>0</v>
      </c>
      <c r="X8443" s="126" t="str">
        <f t="shared" si="263"/>
        <v/>
      </c>
    </row>
    <row r="8444" spans="14:24" x14ac:dyDescent="0.25">
      <c r="N8444" s="119" t="s">
        <v>54</v>
      </c>
      <c r="O8444" s="119" t="s">
        <v>16649</v>
      </c>
      <c r="P8444" s="119" t="s">
        <v>16650</v>
      </c>
      <c r="Q8444" s="126">
        <f>COUNTIF(N8444,'Service Line Inventory'!$AE$36)</f>
        <v>0</v>
      </c>
      <c r="W8444" s="125">
        <f t="shared" si="262"/>
        <v>0</v>
      </c>
      <c r="X8444" s="126" t="str">
        <f t="shared" si="263"/>
        <v/>
      </c>
    </row>
    <row r="8445" spans="14:24" x14ac:dyDescent="0.25">
      <c r="N8445" s="119" t="s">
        <v>54</v>
      </c>
      <c r="O8445" s="119" t="s">
        <v>16651</v>
      </c>
      <c r="P8445" s="119" t="s">
        <v>16652</v>
      </c>
      <c r="Q8445" s="126">
        <f>COUNTIF(N8445,'Service Line Inventory'!$AE$36)</f>
        <v>0</v>
      </c>
      <c r="W8445" s="125">
        <f t="shared" si="262"/>
        <v>0</v>
      </c>
      <c r="X8445" s="126" t="str">
        <f t="shared" si="263"/>
        <v/>
      </c>
    </row>
    <row r="8446" spans="14:24" x14ac:dyDescent="0.25">
      <c r="N8446" s="119" t="s">
        <v>54</v>
      </c>
      <c r="O8446" s="119" t="s">
        <v>16653</v>
      </c>
      <c r="P8446" s="119" t="s">
        <v>16654</v>
      </c>
      <c r="Q8446" s="126">
        <f>COUNTIF(N8446,'Service Line Inventory'!$AE$36)</f>
        <v>0</v>
      </c>
      <c r="W8446" s="125">
        <f t="shared" si="262"/>
        <v>0</v>
      </c>
      <c r="X8446" s="126" t="str">
        <f t="shared" si="263"/>
        <v/>
      </c>
    </row>
    <row r="8447" spans="14:24" x14ac:dyDescent="0.25">
      <c r="N8447" s="119" t="s">
        <v>54</v>
      </c>
      <c r="O8447" s="119" t="s">
        <v>16655</v>
      </c>
      <c r="P8447" s="119" t="s">
        <v>16656</v>
      </c>
      <c r="Q8447" s="126">
        <f>COUNTIF(N8447,'Service Line Inventory'!$AE$36)</f>
        <v>0</v>
      </c>
      <c r="W8447" s="125">
        <f t="shared" si="262"/>
        <v>0</v>
      </c>
      <c r="X8447" s="126" t="str">
        <f t="shared" si="263"/>
        <v/>
      </c>
    </row>
    <row r="8448" spans="14:24" x14ac:dyDescent="0.25">
      <c r="N8448" s="119" t="s">
        <v>54</v>
      </c>
      <c r="O8448" s="119" t="s">
        <v>16657</v>
      </c>
      <c r="P8448" s="119" t="s">
        <v>16658</v>
      </c>
      <c r="Q8448" s="126">
        <f>COUNTIF(N8448,'Service Line Inventory'!$AE$36)</f>
        <v>0</v>
      </c>
      <c r="W8448" s="125">
        <f t="shared" si="262"/>
        <v>0</v>
      </c>
      <c r="X8448" s="126" t="str">
        <f t="shared" si="263"/>
        <v/>
      </c>
    </row>
    <row r="8449" spans="14:24" x14ac:dyDescent="0.25">
      <c r="N8449" s="119" t="s">
        <v>54</v>
      </c>
      <c r="O8449" s="119" t="s">
        <v>16659</v>
      </c>
      <c r="P8449" s="119" t="s">
        <v>16660</v>
      </c>
      <c r="Q8449" s="126">
        <f>COUNTIF(N8449,'Service Line Inventory'!$AE$36)</f>
        <v>0</v>
      </c>
      <c r="W8449" s="125">
        <f t="shared" ref="W8449:W8512" si="264">T8449</f>
        <v>0</v>
      </c>
      <c r="X8449" s="126" t="str">
        <f t="shared" ref="X8449:X8512" si="265">IF(W8449=0,"",W8449)</f>
        <v/>
      </c>
    </row>
    <row r="8450" spans="14:24" x14ac:dyDescent="0.25">
      <c r="N8450" s="119" t="s">
        <v>54</v>
      </c>
      <c r="O8450" s="119" t="s">
        <v>16661</v>
      </c>
      <c r="P8450" s="119" t="s">
        <v>16662</v>
      </c>
      <c r="Q8450" s="126">
        <f>COUNTIF(N8450,'Service Line Inventory'!$AE$36)</f>
        <v>0</v>
      </c>
      <c r="W8450" s="125">
        <f t="shared" si="264"/>
        <v>0</v>
      </c>
      <c r="X8450" s="126" t="str">
        <f t="shared" si="265"/>
        <v/>
      </c>
    </row>
    <row r="8451" spans="14:24" x14ac:dyDescent="0.25">
      <c r="N8451" s="119" t="s">
        <v>54</v>
      </c>
      <c r="O8451" s="119" t="s">
        <v>16663</v>
      </c>
      <c r="P8451" s="119" t="s">
        <v>16664</v>
      </c>
      <c r="Q8451" s="126">
        <f>COUNTIF(N8451,'Service Line Inventory'!$AE$36)</f>
        <v>0</v>
      </c>
      <c r="W8451" s="125">
        <f t="shared" si="264"/>
        <v>0</v>
      </c>
      <c r="X8451" s="126" t="str">
        <f t="shared" si="265"/>
        <v/>
      </c>
    </row>
    <row r="8452" spans="14:24" x14ac:dyDescent="0.25">
      <c r="N8452" s="119" t="s">
        <v>54</v>
      </c>
      <c r="O8452" s="119" t="s">
        <v>16665</v>
      </c>
      <c r="P8452" s="119" t="s">
        <v>16666</v>
      </c>
      <c r="Q8452" s="126">
        <f>COUNTIF(N8452,'Service Line Inventory'!$AE$36)</f>
        <v>0</v>
      </c>
      <c r="W8452" s="125">
        <f t="shared" si="264"/>
        <v>0</v>
      </c>
      <c r="X8452" s="126" t="str">
        <f t="shared" si="265"/>
        <v/>
      </c>
    </row>
    <row r="8453" spans="14:24" x14ac:dyDescent="0.25">
      <c r="N8453" s="119" t="s">
        <v>54</v>
      </c>
      <c r="O8453" s="119" t="s">
        <v>16667</v>
      </c>
      <c r="P8453" s="119" t="s">
        <v>16668</v>
      </c>
      <c r="Q8453" s="126">
        <f>COUNTIF(N8453,'Service Line Inventory'!$AE$36)</f>
        <v>0</v>
      </c>
      <c r="W8453" s="125">
        <f t="shared" si="264"/>
        <v>0</v>
      </c>
      <c r="X8453" s="126" t="str">
        <f t="shared" si="265"/>
        <v/>
      </c>
    </row>
    <row r="8454" spans="14:24" x14ac:dyDescent="0.25">
      <c r="N8454" s="119" t="s">
        <v>54</v>
      </c>
      <c r="O8454" s="119" t="s">
        <v>16669</v>
      </c>
      <c r="P8454" s="119" t="s">
        <v>16670</v>
      </c>
      <c r="Q8454" s="126">
        <f>COUNTIF(N8454,'Service Line Inventory'!$AE$36)</f>
        <v>0</v>
      </c>
      <c r="W8454" s="125">
        <f t="shared" si="264"/>
        <v>0</v>
      </c>
      <c r="X8454" s="126" t="str">
        <f t="shared" si="265"/>
        <v/>
      </c>
    </row>
    <row r="8455" spans="14:24" x14ac:dyDescent="0.25">
      <c r="N8455" s="119" t="s">
        <v>54</v>
      </c>
      <c r="O8455" s="119" t="s">
        <v>16671</v>
      </c>
      <c r="P8455" s="119" t="s">
        <v>16672</v>
      </c>
      <c r="Q8455" s="126">
        <f>COUNTIF(N8455,'Service Line Inventory'!$AE$36)</f>
        <v>0</v>
      </c>
      <c r="W8455" s="125">
        <f t="shared" si="264"/>
        <v>0</v>
      </c>
      <c r="X8455" s="126" t="str">
        <f t="shared" si="265"/>
        <v/>
      </c>
    </row>
    <row r="8456" spans="14:24" x14ac:dyDescent="0.25">
      <c r="N8456" s="119" t="s">
        <v>54</v>
      </c>
      <c r="O8456" s="119" t="s">
        <v>16673</v>
      </c>
      <c r="P8456" s="119" t="s">
        <v>16674</v>
      </c>
      <c r="Q8456" s="126">
        <f>COUNTIF(N8456,'Service Line Inventory'!$AE$36)</f>
        <v>0</v>
      </c>
      <c r="W8456" s="125">
        <f t="shared" si="264"/>
        <v>0</v>
      </c>
      <c r="X8456" s="126" t="str">
        <f t="shared" si="265"/>
        <v/>
      </c>
    </row>
    <row r="8457" spans="14:24" x14ac:dyDescent="0.25">
      <c r="N8457" s="119" t="s">
        <v>54</v>
      </c>
      <c r="O8457" s="119" t="s">
        <v>16675</v>
      </c>
      <c r="P8457" s="119" t="s">
        <v>16676</v>
      </c>
      <c r="Q8457" s="126">
        <f>COUNTIF(N8457,'Service Line Inventory'!$AE$36)</f>
        <v>0</v>
      </c>
      <c r="W8457" s="125">
        <f t="shared" si="264"/>
        <v>0</v>
      </c>
      <c r="X8457" s="126" t="str">
        <f t="shared" si="265"/>
        <v/>
      </c>
    </row>
    <row r="8458" spans="14:24" x14ac:dyDescent="0.25">
      <c r="N8458" s="119" t="s">
        <v>54</v>
      </c>
      <c r="O8458" s="119" t="s">
        <v>16677</v>
      </c>
      <c r="P8458" s="119" t="s">
        <v>16678</v>
      </c>
      <c r="Q8458" s="126">
        <f>COUNTIF(N8458,'Service Line Inventory'!$AE$36)</f>
        <v>0</v>
      </c>
      <c r="W8458" s="125">
        <f t="shared" si="264"/>
        <v>0</v>
      </c>
      <c r="X8458" s="126" t="str">
        <f t="shared" si="265"/>
        <v/>
      </c>
    </row>
    <row r="8459" spans="14:24" x14ac:dyDescent="0.25">
      <c r="N8459" s="119" t="s">
        <v>54</v>
      </c>
      <c r="O8459" s="119" t="s">
        <v>16679</v>
      </c>
      <c r="P8459" s="119" t="s">
        <v>16680</v>
      </c>
      <c r="Q8459" s="126">
        <f>COUNTIF(N8459,'Service Line Inventory'!$AE$36)</f>
        <v>0</v>
      </c>
      <c r="W8459" s="125">
        <f t="shared" si="264"/>
        <v>0</v>
      </c>
      <c r="X8459" s="126" t="str">
        <f t="shared" si="265"/>
        <v/>
      </c>
    </row>
    <row r="8460" spans="14:24" x14ac:dyDescent="0.25">
      <c r="N8460" s="119" t="s">
        <v>54</v>
      </c>
      <c r="O8460" s="119" t="s">
        <v>16681</v>
      </c>
      <c r="P8460" s="119" t="s">
        <v>16682</v>
      </c>
      <c r="Q8460" s="126">
        <f>COUNTIF(N8460,'Service Line Inventory'!$AE$36)</f>
        <v>0</v>
      </c>
      <c r="W8460" s="125">
        <f t="shared" si="264"/>
        <v>0</v>
      </c>
      <c r="X8460" s="126" t="str">
        <f t="shared" si="265"/>
        <v/>
      </c>
    </row>
    <row r="8461" spans="14:24" x14ac:dyDescent="0.25">
      <c r="N8461" s="119" t="s">
        <v>54</v>
      </c>
      <c r="O8461" s="119" t="s">
        <v>16683</v>
      </c>
      <c r="P8461" s="119" t="s">
        <v>14096</v>
      </c>
      <c r="Q8461" s="126">
        <f>COUNTIF(N8461,'Service Line Inventory'!$AE$36)</f>
        <v>0</v>
      </c>
      <c r="W8461" s="125">
        <f t="shared" si="264"/>
        <v>0</v>
      </c>
      <c r="X8461" s="126" t="str">
        <f t="shared" si="265"/>
        <v/>
      </c>
    </row>
    <row r="8462" spans="14:24" x14ac:dyDescent="0.25">
      <c r="N8462" s="119" t="s">
        <v>54</v>
      </c>
      <c r="O8462" s="119" t="s">
        <v>16684</v>
      </c>
      <c r="P8462" s="119" t="s">
        <v>14875</v>
      </c>
      <c r="Q8462" s="126">
        <f>COUNTIF(N8462,'Service Line Inventory'!$AE$36)</f>
        <v>0</v>
      </c>
      <c r="W8462" s="125">
        <f t="shared" si="264"/>
        <v>0</v>
      </c>
      <c r="X8462" s="126" t="str">
        <f t="shared" si="265"/>
        <v/>
      </c>
    </row>
    <row r="8463" spans="14:24" x14ac:dyDescent="0.25">
      <c r="N8463" s="119" t="s">
        <v>54</v>
      </c>
      <c r="O8463" s="119" t="s">
        <v>16685</v>
      </c>
      <c r="P8463" s="119" t="s">
        <v>16686</v>
      </c>
      <c r="Q8463" s="126">
        <f>COUNTIF(N8463,'Service Line Inventory'!$AE$36)</f>
        <v>0</v>
      </c>
      <c r="W8463" s="125">
        <f t="shared" si="264"/>
        <v>0</v>
      </c>
      <c r="X8463" s="126" t="str">
        <f t="shared" si="265"/>
        <v/>
      </c>
    </row>
    <row r="8464" spans="14:24" x14ac:dyDescent="0.25">
      <c r="N8464" s="119" t="s">
        <v>54</v>
      </c>
      <c r="O8464" s="119" t="s">
        <v>16687</v>
      </c>
      <c r="P8464" s="119" t="s">
        <v>16688</v>
      </c>
      <c r="Q8464" s="126">
        <f>COUNTIF(N8464,'Service Line Inventory'!$AE$36)</f>
        <v>0</v>
      </c>
      <c r="W8464" s="125">
        <f t="shared" si="264"/>
        <v>0</v>
      </c>
      <c r="X8464" s="126" t="str">
        <f t="shared" si="265"/>
        <v/>
      </c>
    </row>
    <row r="8465" spans="14:24" x14ac:dyDescent="0.25">
      <c r="N8465" s="119" t="s">
        <v>54</v>
      </c>
      <c r="O8465" s="119" t="s">
        <v>16689</v>
      </c>
      <c r="P8465" s="119" t="s">
        <v>16690</v>
      </c>
      <c r="Q8465" s="126">
        <f>COUNTIF(N8465,'Service Line Inventory'!$AE$36)</f>
        <v>0</v>
      </c>
      <c r="W8465" s="125">
        <f t="shared" si="264"/>
        <v>0</v>
      </c>
      <c r="X8465" s="126" t="str">
        <f t="shared" si="265"/>
        <v/>
      </c>
    </row>
    <row r="8466" spans="14:24" x14ac:dyDescent="0.25">
      <c r="N8466" s="119" t="s">
        <v>54</v>
      </c>
      <c r="O8466" s="119" t="s">
        <v>16691</v>
      </c>
      <c r="P8466" s="119" t="s">
        <v>16692</v>
      </c>
      <c r="Q8466" s="126">
        <f>COUNTIF(N8466,'Service Line Inventory'!$AE$36)</f>
        <v>0</v>
      </c>
      <c r="W8466" s="125">
        <f t="shared" si="264"/>
        <v>0</v>
      </c>
      <c r="X8466" s="126" t="str">
        <f t="shared" si="265"/>
        <v/>
      </c>
    </row>
    <row r="8467" spans="14:24" x14ac:dyDescent="0.25">
      <c r="N8467" s="119" t="s">
        <v>54</v>
      </c>
      <c r="O8467" s="119" t="s">
        <v>16693</v>
      </c>
      <c r="P8467" s="119" t="s">
        <v>16694</v>
      </c>
      <c r="Q8467" s="126">
        <f>COUNTIF(N8467,'Service Line Inventory'!$AE$36)</f>
        <v>0</v>
      </c>
      <c r="W8467" s="125">
        <f t="shared" si="264"/>
        <v>0</v>
      </c>
      <c r="X8467" s="126" t="str">
        <f t="shared" si="265"/>
        <v/>
      </c>
    </row>
    <row r="8468" spans="14:24" x14ac:dyDescent="0.25">
      <c r="N8468" s="119" t="s">
        <v>54</v>
      </c>
      <c r="O8468" s="119" t="s">
        <v>16695</v>
      </c>
      <c r="P8468" s="119" t="s">
        <v>16696</v>
      </c>
      <c r="Q8468" s="126">
        <f>COUNTIF(N8468,'Service Line Inventory'!$AE$36)</f>
        <v>0</v>
      </c>
      <c r="W8468" s="125">
        <f t="shared" si="264"/>
        <v>0</v>
      </c>
      <c r="X8468" s="126" t="str">
        <f t="shared" si="265"/>
        <v/>
      </c>
    </row>
    <row r="8469" spans="14:24" x14ac:dyDescent="0.25">
      <c r="N8469" s="119" t="s">
        <v>54</v>
      </c>
      <c r="O8469" s="119" t="s">
        <v>16697</v>
      </c>
      <c r="P8469" s="119" t="s">
        <v>16698</v>
      </c>
      <c r="Q8469" s="126">
        <f>COUNTIF(N8469,'Service Line Inventory'!$AE$36)</f>
        <v>0</v>
      </c>
      <c r="W8469" s="125">
        <f t="shared" si="264"/>
        <v>0</v>
      </c>
      <c r="X8469" s="126" t="str">
        <f t="shared" si="265"/>
        <v/>
      </c>
    </row>
    <row r="8470" spans="14:24" x14ac:dyDescent="0.25">
      <c r="N8470" s="119" t="s">
        <v>54</v>
      </c>
      <c r="O8470" s="119" t="s">
        <v>16699</v>
      </c>
      <c r="P8470" s="119" t="s">
        <v>16700</v>
      </c>
      <c r="Q8470" s="126">
        <f>COUNTIF(N8470,'Service Line Inventory'!$AE$36)</f>
        <v>0</v>
      </c>
      <c r="W8470" s="125">
        <f t="shared" si="264"/>
        <v>0</v>
      </c>
      <c r="X8470" s="126" t="str">
        <f t="shared" si="265"/>
        <v/>
      </c>
    </row>
    <row r="8471" spans="14:24" x14ac:dyDescent="0.25">
      <c r="N8471" s="119" t="s">
        <v>54</v>
      </c>
      <c r="O8471" s="119" t="s">
        <v>16701</v>
      </c>
      <c r="P8471" s="119" t="s">
        <v>16702</v>
      </c>
      <c r="Q8471" s="126">
        <f>COUNTIF(N8471,'Service Line Inventory'!$AE$36)</f>
        <v>0</v>
      </c>
      <c r="W8471" s="125">
        <f t="shared" si="264"/>
        <v>0</v>
      </c>
      <c r="X8471" s="126" t="str">
        <f t="shared" si="265"/>
        <v/>
      </c>
    </row>
    <row r="8472" spans="14:24" x14ac:dyDescent="0.25">
      <c r="N8472" s="119" t="s">
        <v>54</v>
      </c>
      <c r="O8472" s="119" t="s">
        <v>16703</v>
      </c>
      <c r="P8472" s="119" t="s">
        <v>16704</v>
      </c>
      <c r="Q8472" s="126">
        <f>COUNTIF(N8472,'Service Line Inventory'!$AE$36)</f>
        <v>0</v>
      </c>
      <c r="W8472" s="125">
        <f t="shared" si="264"/>
        <v>0</v>
      </c>
      <c r="X8472" s="126" t="str">
        <f t="shared" si="265"/>
        <v/>
      </c>
    </row>
    <row r="8473" spans="14:24" x14ac:dyDescent="0.25">
      <c r="N8473" s="119" t="s">
        <v>54</v>
      </c>
      <c r="O8473" s="119" t="s">
        <v>16705</v>
      </c>
      <c r="P8473" s="119" t="s">
        <v>16706</v>
      </c>
      <c r="Q8473" s="126">
        <f>COUNTIF(N8473,'Service Line Inventory'!$AE$36)</f>
        <v>0</v>
      </c>
      <c r="W8473" s="125">
        <f t="shared" si="264"/>
        <v>0</v>
      </c>
      <c r="X8473" s="126" t="str">
        <f t="shared" si="265"/>
        <v/>
      </c>
    </row>
    <row r="8474" spans="14:24" x14ac:dyDescent="0.25">
      <c r="N8474" s="119" t="s">
        <v>54</v>
      </c>
      <c r="O8474" s="119" t="s">
        <v>16707</v>
      </c>
      <c r="P8474" s="119" t="s">
        <v>16708</v>
      </c>
      <c r="Q8474" s="126">
        <f>COUNTIF(N8474,'Service Line Inventory'!$AE$36)</f>
        <v>0</v>
      </c>
      <c r="W8474" s="125">
        <f t="shared" si="264"/>
        <v>0</v>
      </c>
      <c r="X8474" s="126" t="str">
        <f t="shared" si="265"/>
        <v/>
      </c>
    </row>
    <row r="8475" spans="14:24" x14ac:dyDescent="0.25">
      <c r="N8475" s="119" t="s">
        <v>54</v>
      </c>
      <c r="O8475" s="119" t="s">
        <v>16709</v>
      </c>
      <c r="P8475" s="119" t="s">
        <v>16710</v>
      </c>
      <c r="Q8475" s="126">
        <f>COUNTIF(N8475,'Service Line Inventory'!$AE$36)</f>
        <v>0</v>
      </c>
      <c r="W8475" s="125">
        <f t="shared" si="264"/>
        <v>0</v>
      </c>
      <c r="X8475" s="126" t="str">
        <f t="shared" si="265"/>
        <v/>
      </c>
    </row>
    <row r="8476" spans="14:24" x14ac:dyDescent="0.25">
      <c r="N8476" s="119" t="s">
        <v>54</v>
      </c>
      <c r="O8476" s="119" t="s">
        <v>16711</v>
      </c>
      <c r="P8476" s="119" t="s">
        <v>16712</v>
      </c>
      <c r="Q8476" s="126">
        <f>COUNTIF(N8476,'Service Line Inventory'!$AE$36)</f>
        <v>0</v>
      </c>
      <c r="W8476" s="125">
        <f t="shared" si="264"/>
        <v>0</v>
      </c>
      <c r="X8476" s="126" t="str">
        <f t="shared" si="265"/>
        <v/>
      </c>
    </row>
    <row r="8477" spans="14:24" x14ac:dyDescent="0.25">
      <c r="N8477" s="119" t="s">
        <v>54</v>
      </c>
      <c r="O8477" s="119" t="s">
        <v>16713</v>
      </c>
      <c r="P8477" s="119" t="s">
        <v>16714</v>
      </c>
      <c r="Q8477" s="126">
        <f>COUNTIF(N8477,'Service Line Inventory'!$AE$36)</f>
        <v>0</v>
      </c>
      <c r="W8477" s="125">
        <f t="shared" si="264"/>
        <v>0</v>
      </c>
      <c r="X8477" s="126" t="str">
        <f t="shared" si="265"/>
        <v/>
      </c>
    </row>
    <row r="8478" spans="14:24" x14ac:dyDescent="0.25">
      <c r="N8478" s="119" t="s">
        <v>54</v>
      </c>
      <c r="O8478" s="119" t="s">
        <v>16715</v>
      </c>
      <c r="P8478" s="119" t="s">
        <v>16716</v>
      </c>
      <c r="Q8478" s="126">
        <f>COUNTIF(N8478,'Service Line Inventory'!$AE$36)</f>
        <v>0</v>
      </c>
      <c r="W8478" s="125">
        <f t="shared" si="264"/>
        <v>0</v>
      </c>
      <c r="X8478" s="126" t="str">
        <f t="shared" si="265"/>
        <v/>
      </c>
    </row>
    <row r="8479" spans="14:24" x14ac:dyDescent="0.25">
      <c r="N8479" s="119" t="s">
        <v>54</v>
      </c>
      <c r="O8479" s="119" t="s">
        <v>16717</v>
      </c>
      <c r="P8479" s="119" t="s">
        <v>16718</v>
      </c>
      <c r="Q8479" s="126">
        <f>COUNTIF(N8479,'Service Line Inventory'!$AE$36)</f>
        <v>0</v>
      </c>
      <c r="W8479" s="125">
        <f t="shared" si="264"/>
        <v>0</v>
      </c>
      <c r="X8479" s="126" t="str">
        <f t="shared" si="265"/>
        <v/>
      </c>
    </row>
    <row r="8480" spans="14:24" x14ac:dyDescent="0.25">
      <c r="N8480" s="119" t="s">
        <v>54</v>
      </c>
      <c r="O8480" s="119" t="s">
        <v>16719</v>
      </c>
      <c r="P8480" s="119" t="s">
        <v>16720</v>
      </c>
      <c r="Q8480" s="126">
        <f>COUNTIF(N8480,'Service Line Inventory'!$AE$36)</f>
        <v>0</v>
      </c>
      <c r="W8480" s="125">
        <f t="shared" si="264"/>
        <v>0</v>
      </c>
      <c r="X8480" s="126" t="str">
        <f t="shared" si="265"/>
        <v/>
      </c>
    </row>
    <row r="8481" spans="14:24" x14ac:dyDescent="0.25">
      <c r="N8481" s="119" t="s">
        <v>54</v>
      </c>
      <c r="O8481" s="119" t="s">
        <v>16721</v>
      </c>
      <c r="P8481" s="119" t="s">
        <v>16722</v>
      </c>
      <c r="Q8481" s="126">
        <f>COUNTIF(N8481,'Service Line Inventory'!$AE$36)</f>
        <v>0</v>
      </c>
      <c r="W8481" s="125">
        <f t="shared" si="264"/>
        <v>0</v>
      </c>
      <c r="X8481" s="126" t="str">
        <f t="shared" si="265"/>
        <v/>
      </c>
    </row>
    <row r="8482" spans="14:24" x14ac:dyDescent="0.25">
      <c r="N8482" s="119" t="s">
        <v>54</v>
      </c>
      <c r="O8482" s="119" t="s">
        <v>16723</v>
      </c>
      <c r="P8482" s="119" t="s">
        <v>16724</v>
      </c>
      <c r="Q8482" s="126">
        <f>COUNTIF(N8482,'Service Line Inventory'!$AE$36)</f>
        <v>0</v>
      </c>
      <c r="W8482" s="125">
        <f t="shared" si="264"/>
        <v>0</v>
      </c>
      <c r="X8482" s="126" t="str">
        <f t="shared" si="265"/>
        <v/>
      </c>
    </row>
    <row r="8483" spans="14:24" x14ac:dyDescent="0.25">
      <c r="N8483" s="119" t="s">
        <v>54</v>
      </c>
      <c r="O8483" s="119" t="s">
        <v>16725</v>
      </c>
      <c r="P8483" s="119" t="s">
        <v>16726</v>
      </c>
      <c r="Q8483" s="126">
        <f>COUNTIF(N8483,'Service Line Inventory'!$AE$36)</f>
        <v>0</v>
      </c>
      <c r="W8483" s="125">
        <f t="shared" si="264"/>
        <v>0</v>
      </c>
      <c r="X8483" s="126" t="str">
        <f t="shared" si="265"/>
        <v/>
      </c>
    </row>
    <row r="8484" spans="14:24" x14ac:dyDescent="0.25">
      <c r="N8484" s="119" t="s">
        <v>54</v>
      </c>
      <c r="O8484" s="119" t="s">
        <v>16727</v>
      </c>
      <c r="P8484" s="119" t="s">
        <v>16728</v>
      </c>
      <c r="Q8484" s="126">
        <f>COUNTIF(N8484,'Service Line Inventory'!$AE$36)</f>
        <v>0</v>
      </c>
      <c r="W8484" s="125">
        <f t="shared" si="264"/>
        <v>0</v>
      </c>
      <c r="X8484" s="126" t="str">
        <f t="shared" si="265"/>
        <v/>
      </c>
    </row>
    <row r="8485" spans="14:24" x14ac:dyDescent="0.25">
      <c r="N8485" s="119" t="s">
        <v>54</v>
      </c>
      <c r="O8485" s="119" t="s">
        <v>16729</v>
      </c>
      <c r="P8485" s="119" t="s">
        <v>16730</v>
      </c>
      <c r="Q8485" s="126">
        <f>COUNTIF(N8485,'Service Line Inventory'!$AE$36)</f>
        <v>0</v>
      </c>
      <c r="W8485" s="125">
        <f t="shared" si="264"/>
        <v>0</v>
      </c>
      <c r="X8485" s="126" t="str">
        <f t="shared" si="265"/>
        <v/>
      </c>
    </row>
    <row r="8486" spans="14:24" x14ac:dyDescent="0.25">
      <c r="N8486" s="119" t="s">
        <v>54</v>
      </c>
      <c r="O8486" s="119" t="s">
        <v>16731</v>
      </c>
      <c r="P8486" s="119" t="s">
        <v>16732</v>
      </c>
      <c r="Q8486" s="126">
        <f>COUNTIF(N8486,'Service Line Inventory'!$AE$36)</f>
        <v>0</v>
      </c>
      <c r="W8486" s="125">
        <f t="shared" si="264"/>
        <v>0</v>
      </c>
      <c r="X8486" s="126" t="str">
        <f t="shared" si="265"/>
        <v/>
      </c>
    </row>
    <row r="8487" spans="14:24" x14ac:dyDescent="0.25">
      <c r="N8487" s="119" t="s">
        <v>54</v>
      </c>
      <c r="O8487" s="119" t="s">
        <v>16733</v>
      </c>
      <c r="P8487" s="119" t="s">
        <v>16734</v>
      </c>
      <c r="Q8487" s="126">
        <f>COUNTIF(N8487,'Service Line Inventory'!$AE$36)</f>
        <v>0</v>
      </c>
      <c r="W8487" s="125">
        <f t="shared" si="264"/>
        <v>0</v>
      </c>
      <c r="X8487" s="126" t="str">
        <f t="shared" si="265"/>
        <v/>
      </c>
    </row>
    <row r="8488" spans="14:24" x14ac:dyDescent="0.25">
      <c r="N8488" s="119" t="s">
        <v>54</v>
      </c>
      <c r="O8488" s="119" t="s">
        <v>16735</v>
      </c>
      <c r="P8488" s="119" t="s">
        <v>14170</v>
      </c>
      <c r="Q8488" s="126">
        <f>COUNTIF(N8488,'Service Line Inventory'!$AE$36)</f>
        <v>0</v>
      </c>
      <c r="W8488" s="125">
        <f t="shared" si="264"/>
        <v>0</v>
      </c>
      <c r="X8488" s="126" t="str">
        <f t="shared" si="265"/>
        <v/>
      </c>
    </row>
    <row r="8489" spans="14:24" x14ac:dyDescent="0.25">
      <c r="N8489" s="119" t="s">
        <v>54</v>
      </c>
      <c r="O8489" s="119" t="s">
        <v>16736</v>
      </c>
      <c r="P8489" s="119" t="s">
        <v>16737</v>
      </c>
      <c r="Q8489" s="126">
        <f>COUNTIF(N8489,'Service Line Inventory'!$AE$36)</f>
        <v>0</v>
      </c>
      <c r="W8489" s="125">
        <f t="shared" si="264"/>
        <v>0</v>
      </c>
      <c r="X8489" s="126" t="str">
        <f t="shared" si="265"/>
        <v/>
      </c>
    </row>
    <row r="8490" spans="14:24" x14ac:dyDescent="0.25">
      <c r="N8490" s="119" t="s">
        <v>54</v>
      </c>
      <c r="O8490" s="119" t="s">
        <v>16738</v>
      </c>
      <c r="P8490" s="119" t="s">
        <v>16739</v>
      </c>
      <c r="Q8490" s="126">
        <f>COUNTIF(N8490,'Service Line Inventory'!$AE$36)</f>
        <v>0</v>
      </c>
      <c r="W8490" s="125">
        <f t="shared" si="264"/>
        <v>0</v>
      </c>
      <c r="X8490" s="126" t="str">
        <f t="shared" si="265"/>
        <v/>
      </c>
    </row>
    <row r="8491" spans="14:24" x14ac:dyDescent="0.25">
      <c r="N8491" s="119" t="s">
        <v>54</v>
      </c>
      <c r="O8491" s="119" t="s">
        <v>16740</v>
      </c>
      <c r="P8491" s="119" t="s">
        <v>16741</v>
      </c>
      <c r="Q8491" s="126">
        <f>COUNTIF(N8491,'Service Line Inventory'!$AE$36)</f>
        <v>0</v>
      </c>
      <c r="W8491" s="125">
        <f t="shared" si="264"/>
        <v>0</v>
      </c>
      <c r="X8491" s="126" t="str">
        <f t="shared" si="265"/>
        <v/>
      </c>
    </row>
    <row r="8492" spans="14:24" x14ac:dyDescent="0.25">
      <c r="N8492" s="119" t="s">
        <v>54</v>
      </c>
      <c r="O8492" s="119" t="s">
        <v>16742</v>
      </c>
      <c r="P8492" s="119" t="s">
        <v>16743</v>
      </c>
      <c r="Q8492" s="126">
        <f>COUNTIF(N8492,'Service Line Inventory'!$AE$36)</f>
        <v>0</v>
      </c>
      <c r="W8492" s="125">
        <f t="shared" si="264"/>
        <v>0</v>
      </c>
      <c r="X8492" s="126" t="str">
        <f t="shared" si="265"/>
        <v/>
      </c>
    </row>
    <row r="8493" spans="14:24" x14ac:dyDescent="0.25">
      <c r="N8493" s="119" t="s">
        <v>54</v>
      </c>
      <c r="O8493" s="119" t="s">
        <v>16744</v>
      </c>
      <c r="P8493" s="119" t="s">
        <v>16745</v>
      </c>
      <c r="Q8493" s="126">
        <f>COUNTIF(N8493,'Service Line Inventory'!$AE$36)</f>
        <v>0</v>
      </c>
      <c r="W8493" s="125">
        <f t="shared" si="264"/>
        <v>0</v>
      </c>
      <c r="X8493" s="126" t="str">
        <f t="shared" si="265"/>
        <v/>
      </c>
    </row>
    <row r="8494" spans="14:24" x14ac:dyDescent="0.25">
      <c r="N8494" s="119" t="s">
        <v>54</v>
      </c>
      <c r="O8494" s="119" t="s">
        <v>16746</v>
      </c>
      <c r="P8494" s="119" t="s">
        <v>16747</v>
      </c>
      <c r="Q8494" s="126">
        <f>COUNTIF(N8494,'Service Line Inventory'!$AE$36)</f>
        <v>0</v>
      </c>
      <c r="W8494" s="125">
        <f t="shared" si="264"/>
        <v>0</v>
      </c>
      <c r="X8494" s="126" t="str">
        <f t="shared" si="265"/>
        <v/>
      </c>
    </row>
    <row r="8495" spans="14:24" x14ac:dyDescent="0.25">
      <c r="N8495" s="119" t="s">
        <v>54</v>
      </c>
      <c r="O8495" s="119" t="s">
        <v>16748</v>
      </c>
      <c r="P8495" s="119" t="s">
        <v>16749</v>
      </c>
      <c r="Q8495" s="126">
        <f>COUNTIF(N8495,'Service Line Inventory'!$AE$36)</f>
        <v>0</v>
      </c>
      <c r="W8495" s="125">
        <f t="shared" si="264"/>
        <v>0</v>
      </c>
      <c r="X8495" s="126" t="str">
        <f t="shared" si="265"/>
        <v/>
      </c>
    </row>
    <row r="8496" spans="14:24" x14ac:dyDescent="0.25">
      <c r="N8496" s="119" t="s">
        <v>54</v>
      </c>
      <c r="O8496" s="119" t="s">
        <v>16750</v>
      </c>
      <c r="P8496" s="119" t="s">
        <v>16751</v>
      </c>
      <c r="Q8496" s="126">
        <f>COUNTIF(N8496,'Service Line Inventory'!$AE$36)</f>
        <v>0</v>
      </c>
      <c r="W8496" s="125">
        <f t="shared" si="264"/>
        <v>0</v>
      </c>
      <c r="X8496" s="126" t="str">
        <f t="shared" si="265"/>
        <v/>
      </c>
    </row>
    <row r="8497" spans="14:24" x14ac:dyDescent="0.25">
      <c r="N8497" s="119" t="s">
        <v>54</v>
      </c>
      <c r="O8497" s="119" t="s">
        <v>16752</v>
      </c>
      <c r="P8497" s="119" t="s">
        <v>16753</v>
      </c>
      <c r="Q8497" s="126">
        <f>COUNTIF(N8497,'Service Line Inventory'!$AE$36)</f>
        <v>0</v>
      </c>
      <c r="W8497" s="125">
        <f t="shared" si="264"/>
        <v>0</v>
      </c>
      <c r="X8497" s="126" t="str">
        <f t="shared" si="265"/>
        <v/>
      </c>
    </row>
    <row r="8498" spans="14:24" x14ac:dyDescent="0.25">
      <c r="N8498" s="119" t="s">
        <v>54</v>
      </c>
      <c r="O8498" s="119" t="s">
        <v>16754</v>
      </c>
      <c r="P8498" s="119" t="s">
        <v>16755</v>
      </c>
      <c r="Q8498" s="126">
        <f>COUNTIF(N8498,'Service Line Inventory'!$AE$36)</f>
        <v>0</v>
      </c>
      <c r="W8498" s="125">
        <f t="shared" si="264"/>
        <v>0</v>
      </c>
      <c r="X8498" s="126" t="str">
        <f t="shared" si="265"/>
        <v/>
      </c>
    </row>
    <row r="8499" spans="14:24" x14ac:dyDescent="0.25">
      <c r="N8499" s="119" t="s">
        <v>54</v>
      </c>
      <c r="O8499" s="119" t="s">
        <v>16756</v>
      </c>
      <c r="P8499" s="119" t="s">
        <v>16757</v>
      </c>
      <c r="Q8499" s="126">
        <f>COUNTIF(N8499,'Service Line Inventory'!$AE$36)</f>
        <v>0</v>
      </c>
      <c r="W8499" s="125">
        <f t="shared" si="264"/>
        <v>0</v>
      </c>
      <c r="X8499" s="126" t="str">
        <f t="shared" si="265"/>
        <v/>
      </c>
    </row>
    <row r="8500" spans="14:24" x14ac:dyDescent="0.25">
      <c r="N8500" s="119" t="s">
        <v>54</v>
      </c>
      <c r="O8500" s="119" t="s">
        <v>16758</v>
      </c>
      <c r="P8500" s="119" t="s">
        <v>16759</v>
      </c>
      <c r="Q8500" s="126">
        <f>COUNTIF(N8500,'Service Line Inventory'!$AE$36)</f>
        <v>0</v>
      </c>
      <c r="W8500" s="125">
        <f t="shared" si="264"/>
        <v>0</v>
      </c>
      <c r="X8500" s="126" t="str">
        <f t="shared" si="265"/>
        <v/>
      </c>
    </row>
    <row r="8501" spans="14:24" x14ac:dyDescent="0.25">
      <c r="N8501" s="119" t="s">
        <v>54</v>
      </c>
      <c r="O8501" s="119" t="s">
        <v>16760</v>
      </c>
      <c r="P8501" s="119" t="s">
        <v>16761</v>
      </c>
      <c r="Q8501" s="126">
        <f>COUNTIF(N8501,'Service Line Inventory'!$AE$36)</f>
        <v>0</v>
      </c>
      <c r="W8501" s="125">
        <f t="shared" si="264"/>
        <v>0</v>
      </c>
      <c r="X8501" s="126" t="str">
        <f t="shared" si="265"/>
        <v/>
      </c>
    </row>
    <row r="8502" spans="14:24" x14ac:dyDescent="0.25">
      <c r="N8502" s="119" t="s">
        <v>54</v>
      </c>
      <c r="O8502" s="119" t="s">
        <v>16762</v>
      </c>
      <c r="P8502" s="119" t="s">
        <v>16763</v>
      </c>
      <c r="Q8502" s="126">
        <f>COUNTIF(N8502,'Service Line Inventory'!$AE$36)</f>
        <v>0</v>
      </c>
      <c r="W8502" s="125">
        <f t="shared" si="264"/>
        <v>0</v>
      </c>
      <c r="X8502" s="126" t="str">
        <f t="shared" si="265"/>
        <v/>
      </c>
    </row>
    <row r="8503" spans="14:24" x14ac:dyDescent="0.25">
      <c r="N8503" s="119" t="s">
        <v>54</v>
      </c>
      <c r="O8503" s="119" t="s">
        <v>16764</v>
      </c>
      <c r="P8503" s="119" t="s">
        <v>16765</v>
      </c>
      <c r="Q8503" s="126">
        <f>COUNTIF(N8503,'Service Line Inventory'!$AE$36)</f>
        <v>0</v>
      </c>
      <c r="W8503" s="125">
        <f t="shared" si="264"/>
        <v>0</v>
      </c>
      <c r="X8503" s="126" t="str">
        <f t="shared" si="265"/>
        <v/>
      </c>
    </row>
    <row r="8504" spans="14:24" x14ac:dyDescent="0.25">
      <c r="N8504" s="119" t="s">
        <v>54</v>
      </c>
      <c r="O8504" s="119" t="s">
        <v>16766</v>
      </c>
      <c r="P8504" s="119" t="s">
        <v>16767</v>
      </c>
      <c r="Q8504" s="126">
        <f>COUNTIF(N8504,'Service Line Inventory'!$AE$36)</f>
        <v>0</v>
      </c>
      <c r="W8504" s="125">
        <f t="shared" si="264"/>
        <v>0</v>
      </c>
      <c r="X8504" s="126" t="str">
        <f t="shared" si="265"/>
        <v/>
      </c>
    </row>
    <row r="8505" spans="14:24" x14ac:dyDescent="0.25">
      <c r="N8505" s="119" t="s">
        <v>54</v>
      </c>
      <c r="O8505" s="119" t="s">
        <v>16768</v>
      </c>
      <c r="P8505" s="119" t="s">
        <v>16769</v>
      </c>
      <c r="Q8505" s="126">
        <f>COUNTIF(N8505,'Service Line Inventory'!$AE$36)</f>
        <v>0</v>
      </c>
      <c r="W8505" s="125">
        <f t="shared" si="264"/>
        <v>0</v>
      </c>
      <c r="X8505" s="126" t="str">
        <f t="shared" si="265"/>
        <v/>
      </c>
    </row>
    <row r="8506" spans="14:24" x14ac:dyDescent="0.25">
      <c r="N8506" s="119" t="s">
        <v>54</v>
      </c>
      <c r="O8506" s="119" t="s">
        <v>16770</v>
      </c>
      <c r="P8506" s="119" t="s">
        <v>16771</v>
      </c>
      <c r="Q8506" s="126">
        <f>COUNTIF(N8506,'Service Line Inventory'!$AE$36)</f>
        <v>0</v>
      </c>
      <c r="W8506" s="125">
        <f t="shared" si="264"/>
        <v>0</v>
      </c>
      <c r="X8506" s="126" t="str">
        <f t="shared" si="265"/>
        <v/>
      </c>
    </row>
    <row r="8507" spans="14:24" x14ac:dyDescent="0.25">
      <c r="N8507" s="119" t="s">
        <v>54</v>
      </c>
      <c r="O8507" s="119" t="s">
        <v>16772</v>
      </c>
      <c r="P8507" s="119" t="s">
        <v>16773</v>
      </c>
      <c r="Q8507" s="126">
        <f>COUNTIF(N8507,'Service Line Inventory'!$AE$36)</f>
        <v>0</v>
      </c>
      <c r="W8507" s="125">
        <f t="shared" si="264"/>
        <v>0</v>
      </c>
      <c r="X8507" s="126" t="str">
        <f t="shared" si="265"/>
        <v/>
      </c>
    </row>
    <row r="8508" spans="14:24" x14ac:dyDescent="0.25">
      <c r="N8508" s="119" t="s">
        <v>54</v>
      </c>
      <c r="O8508" s="119" t="s">
        <v>16774</v>
      </c>
      <c r="P8508" s="119" t="s">
        <v>16775</v>
      </c>
      <c r="Q8508" s="126">
        <f>COUNTIF(N8508,'Service Line Inventory'!$AE$36)</f>
        <v>0</v>
      </c>
      <c r="W8508" s="125">
        <f t="shared" si="264"/>
        <v>0</v>
      </c>
      <c r="X8508" s="126" t="str">
        <f t="shared" si="265"/>
        <v/>
      </c>
    </row>
    <row r="8509" spans="14:24" x14ac:dyDescent="0.25">
      <c r="N8509" s="119" t="s">
        <v>54</v>
      </c>
      <c r="O8509" s="119" t="s">
        <v>16776</v>
      </c>
      <c r="P8509" s="119" t="s">
        <v>16777</v>
      </c>
      <c r="Q8509" s="126">
        <f>COUNTIF(N8509,'Service Line Inventory'!$AE$36)</f>
        <v>0</v>
      </c>
      <c r="W8509" s="125">
        <f t="shared" si="264"/>
        <v>0</v>
      </c>
      <c r="X8509" s="126" t="str">
        <f t="shared" si="265"/>
        <v/>
      </c>
    </row>
    <row r="8510" spans="14:24" x14ac:dyDescent="0.25">
      <c r="N8510" s="119" t="s">
        <v>54</v>
      </c>
      <c r="O8510" s="119" t="s">
        <v>16778</v>
      </c>
      <c r="P8510" s="119" t="s">
        <v>16779</v>
      </c>
      <c r="Q8510" s="126">
        <f>COUNTIF(N8510,'Service Line Inventory'!$AE$36)</f>
        <v>0</v>
      </c>
      <c r="W8510" s="125">
        <f t="shared" si="264"/>
        <v>0</v>
      </c>
      <c r="X8510" s="126" t="str">
        <f t="shared" si="265"/>
        <v/>
      </c>
    </row>
    <row r="8511" spans="14:24" x14ac:dyDescent="0.25">
      <c r="N8511" s="119" t="s">
        <v>54</v>
      </c>
      <c r="O8511" s="119" t="s">
        <v>16780</v>
      </c>
      <c r="P8511" s="119" t="s">
        <v>16781</v>
      </c>
      <c r="Q8511" s="126">
        <f>COUNTIF(N8511,'Service Line Inventory'!$AE$36)</f>
        <v>0</v>
      </c>
      <c r="W8511" s="125">
        <f t="shared" si="264"/>
        <v>0</v>
      </c>
      <c r="X8511" s="126" t="str">
        <f t="shared" si="265"/>
        <v/>
      </c>
    </row>
    <row r="8512" spans="14:24" x14ac:dyDescent="0.25">
      <c r="N8512" s="119" t="s">
        <v>54</v>
      </c>
      <c r="O8512" s="119" t="s">
        <v>16782</v>
      </c>
      <c r="P8512" s="119" t="s">
        <v>16783</v>
      </c>
      <c r="Q8512" s="126">
        <f>COUNTIF(N8512,'Service Line Inventory'!$AE$36)</f>
        <v>0</v>
      </c>
      <c r="W8512" s="125">
        <f t="shared" si="264"/>
        <v>0</v>
      </c>
      <c r="X8512" s="126" t="str">
        <f t="shared" si="265"/>
        <v/>
      </c>
    </row>
    <row r="8513" spans="14:24" x14ac:dyDescent="0.25">
      <c r="N8513" s="119" t="s">
        <v>54</v>
      </c>
      <c r="O8513" s="119" t="s">
        <v>16784</v>
      </c>
      <c r="P8513" s="119" t="s">
        <v>16785</v>
      </c>
      <c r="Q8513" s="126">
        <f>COUNTIF(N8513,'Service Line Inventory'!$AE$36)</f>
        <v>0</v>
      </c>
      <c r="W8513" s="125">
        <f t="shared" ref="W8513:W8576" si="266">T8513</f>
        <v>0</v>
      </c>
      <c r="X8513" s="126" t="str">
        <f t="shared" ref="X8513:X8576" si="267">IF(W8513=0,"",W8513)</f>
        <v/>
      </c>
    </row>
    <row r="8514" spans="14:24" x14ac:dyDescent="0.25">
      <c r="N8514" s="119" t="s">
        <v>54</v>
      </c>
      <c r="O8514" s="119" t="s">
        <v>16786</v>
      </c>
      <c r="P8514" s="119" t="s">
        <v>16787</v>
      </c>
      <c r="Q8514" s="126">
        <f>COUNTIF(N8514,'Service Line Inventory'!$AE$36)</f>
        <v>0</v>
      </c>
      <c r="W8514" s="125">
        <f t="shared" si="266"/>
        <v>0</v>
      </c>
      <c r="X8514" s="126" t="str">
        <f t="shared" si="267"/>
        <v/>
      </c>
    </row>
    <row r="8515" spans="14:24" x14ac:dyDescent="0.25">
      <c r="N8515" s="119" t="s">
        <v>54</v>
      </c>
      <c r="O8515" s="119" t="s">
        <v>16788</v>
      </c>
      <c r="P8515" s="119" t="s">
        <v>16789</v>
      </c>
      <c r="Q8515" s="126">
        <f>COUNTIF(N8515,'Service Line Inventory'!$AE$36)</f>
        <v>0</v>
      </c>
      <c r="W8515" s="125">
        <f t="shared" si="266"/>
        <v>0</v>
      </c>
      <c r="X8515" s="126" t="str">
        <f t="shared" si="267"/>
        <v/>
      </c>
    </row>
    <row r="8516" spans="14:24" x14ac:dyDescent="0.25">
      <c r="N8516" s="119" t="s">
        <v>54</v>
      </c>
      <c r="O8516" s="119" t="s">
        <v>16790</v>
      </c>
      <c r="P8516" s="119" t="s">
        <v>16791</v>
      </c>
      <c r="Q8516" s="126">
        <f>COUNTIF(N8516,'Service Line Inventory'!$AE$36)</f>
        <v>0</v>
      </c>
      <c r="W8516" s="125">
        <f t="shared" si="266"/>
        <v>0</v>
      </c>
      <c r="X8516" s="126" t="str">
        <f t="shared" si="267"/>
        <v/>
      </c>
    </row>
    <row r="8517" spans="14:24" x14ac:dyDescent="0.25">
      <c r="N8517" s="119" t="s">
        <v>54</v>
      </c>
      <c r="O8517" s="119" t="s">
        <v>16792</v>
      </c>
      <c r="P8517" s="119" t="s">
        <v>16793</v>
      </c>
      <c r="Q8517" s="126">
        <f>COUNTIF(N8517,'Service Line Inventory'!$AE$36)</f>
        <v>0</v>
      </c>
      <c r="W8517" s="125">
        <f t="shared" si="266"/>
        <v>0</v>
      </c>
      <c r="X8517" s="126" t="str">
        <f t="shared" si="267"/>
        <v/>
      </c>
    </row>
    <row r="8518" spans="14:24" x14ac:dyDescent="0.25">
      <c r="N8518" s="119" t="s">
        <v>54</v>
      </c>
      <c r="O8518" s="119" t="s">
        <v>16794</v>
      </c>
      <c r="P8518" s="119" t="s">
        <v>16795</v>
      </c>
      <c r="Q8518" s="126">
        <f>COUNTIF(N8518,'Service Line Inventory'!$AE$36)</f>
        <v>0</v>
      </c>
      <c r="W8518" s="125">
        <f t="shared" si="266"/>
        <v>0</v>
      </c>
      <c r="X8518" s="126" t="str">
        <f t="shared" si="267"/>
        <v/>
      </c>
    </row>
    <row r="8519" spans="14:24" x14ac:dyDescent="0.25">
      <c r="N8519" s="119" t="s">
        <v>54</v>
      </c>
      <c r="O8519" s="119" t="s">
        <v>16796</v>
      </c>
      <c r="P8519" s="119" t="s">
        <v>16797</v>
      </c>
      <c r="Q8519" s="126">
        <f>COUNTIF(N8519,'Service Line Inventory'!$AE$36)</f>
        <v>0</v>
      </c>
      <c r="W8519" s="125">
        <f t="shared" si="266"/>
        <v>0</v>
      </c>
      <c r="X8519" s="126" t="str">
        <f t="shared" si="267"/>
        <v/>
      </c>
    </row>
    <row r="8520" spans="14:24" x14ac:dyDescent="0.25">
      <c r="N8520" s="119" t="s">
        <v>54</v>
      </c>
      <c r="O8520" s="119" t="s">
        <v>16798</v>
      </c>
      <c r="P8520" s="119" t="s">
        <v>16799</v>
      </c>
      <c r="Q8520" s="126">
        <f>COUNTIF(N8520,'Service Line Inventory'!$AE$36)</f>
        <v>0</v>
      </c>
      <c r="W8520" s="125">
        <f t="shared" si="266"/>
        <v>0</v>
      </c>
      <c r="X8520" s="126" t="str">
        <f t="shared" si="267"/>
        <v/>
      </c>
    </row>
    <row r="8521" spans="14:24" x14ac:dyDescent="0.25">
      <c r="N8521" s="119" t="s">
        <v>54</v>
      </c>
      <c r="O8521" s="119" t="s">
        <v>16800</v>
      </c>
      <c r="P8521" s="119" t="s">
        <v>16801</v>
      </c>
      <c r="Q8521" s="126">
        <f>COUNTIF(N8521,'Service Line Inventory'!$AE$36)</f>
        <v>0</v>
      </c>
      <c r="W8521" s="125">
        <f t="shared" si="266"/>
        <v>0</v>
      </c>
      <c r="X8521" s="126" t="str">
        <f t="shared" si="267"/>
        <v/>
      </c>
    </row>
    <row r="8522" spans="14:24" x14ac:dyDescent="0.25">
      <c r="N8522" s="119" t="s">
        <v>54</v>
      </c>
      <c r="O8522" s="119" t="s">
        <v>16802</v>
      </c>
      <c r="P8522" s="119" t="s">
        <v>16803</v>
      </c>
      <c r="Q8522" s="126">
        <f>COUNTIF(N8522,'Service Line Inventory'!$AE$36)</f>
        <v>0</v>
      </c>
      <c r="W8522" s="125">
        <f t="shared" si="266"/>
        <v>0</v>
      </c>
      <c r="X8522" s="126" t="str">
        <f t="shared" si="267"/>
        <v/>
      </c>
    </row>
    <row r="8523" spans="14:24" x14ac:dyDescent="0.25">
      <c r="N8523" s="119" t="s">
        <v>54</v>
      </c>
      <c r="O8523" s="119" t="s">
        <v>16804</v>
      </c>
      <c r="P8523" s="119" t="s">
        <v>16805</v>
      </c>
      <c r="Q8523" s="126">
        <f>COUNTIF(N8523,'Service Line Inventory'!$AE$36)</f>
        <v>0</v>
      </c>
      <c r="W8523" s="125">
        <f t="shared" si="266"/>
        <v>0</v>
      </c>
      <c r="X8523" s="126" t="str">
        <f t="shared" si="267"/>
        <v/>
      </c>
    </row>
    <row r="8524" spans="14:24" x14ac:dyDescent="0.25">
      <c r="N8524" s="119" t="s">
        <v>54</v>
      </c>
      <c r="O8524" s="119" t="s">
        <v>16806</v>
      </c>
      <c r="P8524" s="119" t="s">
        <v>16807</v>
      </c>
      <c r="Q8524" s="126">
        <f>COUNTIF(N8524,'Service Line Inventory'!$AE$36)</f>
        <v>0</v>
      </c>
      <c r="W8524" s="125">
        <f t="shared" si="266"/>
        <v>0</v>
      </c>
      <c r="X8524" s="126" t="str">
        <f t="shared" si="267"/>
        <v/>
      </c>
    </row>
    <row r="8525" spans="14:24" x14ac:dyDescent="0.25">
      <c r="N8525" s="119" t="s">
        <v>54</v>
      </c>
      <c r="O8525" s="119" t="s">
        <v>16808</v>
      </c>
      <c r="P8525" s="119" t="s">
        <v>15133</v>
      </c>
      <c r="Q8525" s="126">
        <f>COUNTIF(N8525,'Service Line Inventory'!$AE$36)</f>
        <v>0</v>
      </c>
      <c r="W8525" s="125">
        <f t="shared" si="266"/>
        <v>0</v>
      </c>
      <c r="X8525" s="126" t="str">
        <f t="shared" si="267"/>
        <v/>
      </c>
    </row>
    <row r="8526" spans="14:24" x14ac:dyDescent="0.25">
      <c r="N8526" s="119" t="s">
        <v>54</v>
      </c>
      <c r="O8526" s="119" t="s">
        <v>16809</v>
      </c>
      <c r="P8526" s="119" t="s">
        <v>16810</v>
      </c>
      <c r="Q8526" s="126">
        <f>COUNTIF(N8526,'Service Line Inventory'!$AE$36)</f>
        <v>0</v>
      </c>
      <c r="W8526" s="125">
        <f t="shared" si="266"/>
        <v>0</v>
      </c>
      <c r="X8526" s="126" t="str">
        <f t="shared" si="267"/>
        <v/>
      </c>
    </row>
    <row r="8527" spans="14:24" x14ac:dyDescent="0.25">
      <c r="N8527" s="119" t="s">
        <v>54</v>
      </c>
      <c r="O8527" s="119" t="s">
        <v>16811</v>
      </c>
      <c r="P8527" s="119" t="s">
        <v>16812</v>
      </c>
      <c r="Q8527" s="126">
        <f>COUNTIF(N8527,'Service Line Inventory'!$AE$36)</f>
        <v>0</v>
      </c>
      <c r="W8527" s="125">
        <f t="shared" si="266"/>
        <v>0</v>
      </c>
      <c r="X8527" s="126" t="str">
        <f t="shared" si="267"/>
        <v/>
      </c>
    </row>
    <row r="8528" spans="14:24" x14ac:dyDescent="0.25">
      <c r="N8528" s="119" t="s">
        <v>54</v>
      </c>
      <c r="O8528" s="119" t="s">
        <v>16813</v>
      </c>
      <c r="P8528" s="119" t="s">
        <v>16814</v>
      </c>
      <c r="Q8528" s="126">
        <f>COUNTIF(N8528,'Service Line Inventory'!$AE$36)</f>
        <v>0</v>
      </c>
      <c r="W8528" s="125">
        <f t="shared" si="266"/>
        <v>0</v>
      </c>
      <c r="X8528" s="126" t="str">
        <f t="shared" si="267"/>
        <v/>
      </c>
    </row>
    <row r="8529" spans="14:24" x14ac:dyDescent="0.25">
      <c r="N8529" s="119" t="s">
        <v>54</v>
      </c>
      <c r="O8529" s="119" t="s">
        <v>16815</v>
      </c>
      <c r="P8529" s="119" t="s">
        <v>16816</v>
      </c>
      <c r="Q8529" s="126">
        <f>COUNTIF(N8529,'Service Line Inventory'!$AE$36)</f>
        <v>0</v>
      </c>
      <c r="W8529" s="125">
        <f t="shared" si="266"/>
        <v>0</v>
      </c>
      <c r="X8529" s="126" t="str">
        <f t="shared" si="267"/>
        <v/>
      </c>
    </row>
    <row r="8530" spans="14:24" x14ac:dyDescent="0.25">
      <c r="N8530" s="119" t="s">
        <v>54</v>
      </c>
      <c r="O8530" s="119" t="s">
        <v>16817</v>
      </c>
      <c r="P8530" s="119" t="s">
        <v>16818</v>
      </c>
      <c r="Q8530" s="126">
        <f>COUNTIF(N8530,'Service Line Inventory'!$AE$36)</f>
        <v>0</v>
      </c>
      <c r="W8530" s="125">
        <f t="shared" si="266"/>
        <v>0</v>
      </c>
      <c r="X8530" s="126" t="str">
        <f t="shared" si="267"/>
        <v/>
      </c>
    </row>
    <row r="8531" spans="14:24" x14ac:dyDescent="0.25">
      <c r="N8531" s="119" t="s">
        <v>54</v>
      </c>
      <c r="O8531" s="119" t="s">
        <v>16819</v>
      </c>
      <c r="P8531" s="119" t="s">
        <v>16820</v>
      </c>
      <c r="Q8531" s="126">
        <f>COUNTIF(N8531,'Service Line Inventory'!$AE$36)</f>
        <v>0</v>
      </c>
      <c r="W8531" s="125">
        <f t="shared" si="266"/>
        <v>0</v>
      </c>
      <c r="X8531" s="126" t="str">
        <f t="shared" si="267"/>
        <v/>
      </c>
    </row>
    <row r="8532" spans="14:24" x14ac:dyDescent="0.25">
      <c r="N8532" s="119" t="s">
        <v>54</v>
      </c>
      <c r="O8532" s="119" t="s">
        <v>16821</v>
      </c>
      <c r="P8532" s="119" t="s">
        <v>16822</v>
      </c>
      <c r="Q8532" s="126">
        <f>COUNTIF(N8532,'Service Line Inventory'!$AE$36)</f>
        <v>0</v>
      </c>
      <c r="W8532" s="125">
        <f t="shared" si="266"/>
        <v>0</v>
      </c>
      <c r="X8532" s="126" t="str">
        <f t="shared" si="267"/>
        <v/>
      </c>
    </row>
    <row r="8533" spans="14:24" x14ac:dyDescent="0.25">
      <c r="N8533" s="119" t="s">
        <v>54</v>
      </c>
      <c r="O8533" s="119" t="s">
        <v>16823</v>
      </c>
      <c r="P8533" s="119" t="s">
        <v>16824</v>
      </c>
      <c r="Q8533" s="126">
        <f>COUNTIF(N8533,'Service Line Inventory'!$AE$36)</f>
        <v>0</v>
      </c>
      <c r="W8533" s="125">
        <f t="shared" si="266"/>
        <v>0</v>
      </c>
      <c r="X8533" s="126" t="str">
        <f t="shared" si="267"/>
        <v/>
      </c>
    </row>
    <row r="8534" spans="14:24" x14ac:dyDescent="0.25">
      <c r="N8534" s="119" t="s">
        <v>54</v>
      </c>
      <c r="O8534" s="119" t="s">
        <v>16825</v>
      </c>
      <c r="P8534" s="119" t="s">
        <v>16826</v>
      </c>
      <c r="Q8534" s="126">
        <f>COUNTIF(N8534,'Service Line Inventory'!$AE$36)</f>
        <v>0</v>
      </c>
      <c r="W8534" s="125">
        <f t="shared" si="266"/>
        <v>0</v>
      </c>
      <c r="X8534" s="126" t="str">
        <f t="shared" si="267"/>
        <v/>
      </c>
    </row>
    <row r="8535" spans="14:24" x14ac:dyDescent="0.25">
      <c r="N8535" s="119" t="s">
        <v>54</v>
      </c>
      <c r="O8535" s="119" t="s">
        <v>16827</v>
      </c>
      <c r="P8535" s="119" t="s">
        <v>16828</v>
      </c>
      <c r="Q8535" s="126">
        <f>COUNTIF(N8535,'Service Line Inventory'!$AE$36)</f>
        <v>0</v>
      </c>
      <c r="W8535" s="125">
        <f t="shared" si="266"/>
        <v>0</v>
      </c>
      <c r="X8535" s="126" t="str">
        <f t="shared" si="267"/>
        <v/>
      </c>
    </row>
    <row r="8536" spans="14:24" x14ac:dyDescent="0.25">
      <c r="N8536" s="119" t="s">
        <v>54</v>
      </c>
      <c r="O8536" s="119" t="s">
        <v>16829</v>
      </c>
      <c r="P8536" s="119" t="s">
        <v>16830</v>
      </c>
      <c r="Q8536" s="126">
        <f>COUNTIF(N8536,'Service Line Inventory'!$AE$36)</f>
        <v>0</v>
      </c>
      <c r="W8536" s="125">
        <f t="shared" si="266"/>
        <v>0</v>
      </c>
      <c r="X8536" s="126" t="str">
        <f t="shared" si="267"/>
        <v/>
      </c>
    </row>
    <row r="8537" spans="14:24" x14ac:dyDescent="0.25">
      <c r="N8537" s="119" t="s">
        <v>54</v>
      </c>
      <c r="O8537" s="119" t="s">
        <v>16831</v>
      </c>
      <c r="P8537" s="119" t="s">
        <v>16832</v>
      </c>
      <c r="Q8537" s="126">
        <f>COUNTIF(N8537,'Service Line Inventory'!$AE$36)</f>
        <v>0</v>
      </c>
      <c r="W8537" s="125">
        <f t="shared" si="266"/>
        <v>0</v>
      </c>
      <c r="X8537" s="126" t="str">
        <f t="shared" si="267"/>
        <v/>
      </c>
    </row>
    <row r="8538" spans="14:24" x14ac:dyDescent="0.25">
      <c r="N8538" s="119" t="s">
        <v>54</v>
      </c>
      <c r="O8538" s="119" t="s">
        <v>16833</v>
      </c>
      <c r="P8538" s="119" t="s">
        <v>16834</v>
      </c>
      <c r="Q8538" s="126">
        <f>COUNTIF(N8538,'Service Line Inventory'!$AE$36)</f>
        <v>0</v>
      </c>
      <c r="W8538" s="125">
        <f t="shared" si="266"/>
        <v>0</v>
      </c>
      <c r="X8538" s="126" t="str">
        <f t="shared" si="267"/>
        <v/>
      </c>
    </row>
    <row r="8539" spans="14:24" x14ac:dyDescent="0.25">
      <c r="N8539" s="119" t="s">
        <v>54</v>
      </c>
      <c r="O8539" s="119" t="s">
        <v>16835</v>
      </c>
      <c r="P8539" s="119" t="s">
        <v>16836</v>
      </c>
      <c r="Q8539" s="126">
        <f>COUNTIF(N8539,'Service Line Inventory'!$AE$36)</f>
        <v>0</v>
      </c>
      <c r="W8539" s="125">
        <f t="shared" si="266"/>
        <v>0</v>
      </c>
      <c r="X8539" s="126" t="str">
        <f t="shared" si="267"/>
        <v/>
      </c>
    </row>
    <row r="8540" spans="14:24" x14ac:dyDescent="0.25">
      <c r="N8540" s="119" t="s">
        <v>54</v>
      </c>
      <c r="O8540" s="119" t="s">
        <v>16837</v>
      </c>
      <c r="P8540" s="119" t="s">
        <v>1760</v>
      </c>
      <c r="Q8540" s="126">
        <f>COUNTIF(N8540,'Service Line Inventory'!$AE$36)</f>
        <v>0</v>
      </c>
      <c r="W8540" s="125">
        <f t="shared" si="266"/>
        <v>0</v>
      </c>
      <c r="X8540" s="126" t="str">
        <f t="shared" si="267"/>
        <v/>
      </c>
    </row>
    <row r="8541" spans="14:24" x14ac:dyDescent="0.25">
      <c r="N8541" s="119" t="s">
        <v>54</v>
      </c>
      <c r="O8541" s="119" t="s">
        <v>16838</v>
      </c>
      <c r="P8541" s="119" t="s">
        <v>16839</v>
      </c>
      <c r="Q8541" s="126">
        <f>COUNTIF(N8541,'Service Line Inventory'!$AE$36)</f>
        <v>0</v>
      </c>
      <c r="W8541" s="125">
        <f t="shared" si="266"/>
        <v>0</v>
      </c>
      <c r="X8541" s="126" t="str">
        <f t="shared" si="267"/>
        <v/>
      </c>
    </row>
    <row r="8542" spans="14:24" x14ac:dyDescent="0.25">
      <c r="N8542" s="119" t="s">
        <v>54</v>
      </c>
      <c r="O8542" s="119" t="s">
        <v>16840</v>
      </c>
      <c r="P8542" s="119" t="s">
        <v>16841</v>
      </c>
      <c r="Q8542" s="126">
        <f>COUNTIF(N8542,'Service Line Inventory'!$AE$36)</f>
        <v>0</v>
      </c>
      <c r="W8542" s="125">
        <f t="shared" si="266"/>
        <v>0</v>
      </c>
      <c r="X8542" s="126" t="str">
        <f t="shared" si="267"/>
        <v/>
      </c>
    </row>
    <row r="8543" spans="14:24" x14ac:dyDescent="0.25">
      <c r="N8543" s="119" t="s">
        <v>54</v>
      </c>
      <c r="O8543" s="119" t="s">
        <v>16842</v>
      </c>
      <c r="P8543" s="119" t="s">
        <v>16843</v>
      </c>
      <c r="Q8543" s="126">
        <f>COUNTIF(N8543,'Service Line Inventory'!$AE$36)</f>
        <v>0</v>
      </c>
      <c r="W8543" s="125">
        <f t="shared" si="266"/>
        <v>0</v>
      </c>
      <c r="X8543" s="126" t="str">
        <f t="shared" si="267"/>
        <v/>
      </c>
    </row>
    <row r="8544" spans="14:24" x14ac:dyDescent="0.25">
      <c r="N8544" s="119" t="s">
        <v>54</v>
      </c>
      <c r="O8544" s="119" t="s">
        <v>16844</v>
      </c>
      <c r="P8544" s="119" t="s">
        <v>16845</v>
      </c>
      <c r="Q8544" s="126">
        <f>COUNTIF(N8544,'Service Line Inventory'!$AE$36)</f>
        <v>0</v>
      </c>
      <c r="W8544" s="125">
        <f t="shared" si="266"/>
        <v>0</v>
      </c>
      <c r="X8544" s="126" t="str">
        <f t="shared" si="267"/>
        <v/>
      </c>
    </row>
    <row r="8545" spans="14:24" x14ac:dyDescent="0.25">
      <c r="N8545" s="119" t="s">
        <v>54</v>
      </c>
      <c r="O8545" s="119" t="s">
        <v>16846</v>
      </c>
      <c r="P8545" s="119" t="s">
        <v>16847</v>
      </c>
      <c r="Q8545" s="126">
        <f>COUNTIF(N8545,'Service Line Inventory'!$AE$36)</f>
        <v>0</v>
      </c>
      <c r="W8545" s="125">
        <f t="shared" si="266"/>
        <v>0</v>
      </c>
      <c r="X8545" s="126" t="str">
        <f t="shared" si="267"/>
        <v/>
      </c>
    </row>
    <row r="8546" spans="14:24" x14ac:dyDescent="0.25">
      <c r="N8546" s="119" t="s">
        <v>54</v>
      </c>
      <c r="O8546" s="119" t="s">
        <v>16848</v>
      </c>
      <c r="P8546" s="119" t="s">
        <v>16849</v>
      </c>
      <c r="Q8546" s="126">
        <f>COUNTIF(N8546,'Service Line Inventory'!$AE$36)</f>
        <v>0</v>
      </c>
      <c r="W8546" s="125">
        <f t="shared" si="266"/>
        <v>0</v>
      </c>
      <c r="X8546" s="126" t="str">
        <f t="shared" si="267"/>
        <v/>
      </c>
    </row>
    <row r="8547" spans="14:24" x14ac:dyDescent="0.25">
      <c r="N8547" s="119" t="s">
        <v>54</v>
      </c>
      <c r="O8547" s="119" t="s">
        <v>16850</v>
      </c>
      <c r="P8547" s="119" t="s">
        <v>16851</v>
      </c>
      <c r="Q8547" s="126">
        <f>COUNTIF(N8547,'Service Line Inventory'!$AE$36)</f>
        <v>0</v>
      </c>
      <c r="W8547" s="125">
        <f t="shared" si="266"/>
        <v>0</v>
      </c>
      <c r="X8547" s="126" t="str">
        <f t="shared" si="267"/>
        <v/>
      </c>
    </row>
    <row r="8548" spans="14:24" x14ac:dyDescent="0.25">
      <c r="N8548" s="119" t="s">
        <v>54</v>
      </c>
      <c r="O8548" s="119" t="s">
        <v>16852</v>
      </c>
      <c r="P8548" s="119" t="s">
        <v>16853</v>
      </c>
      <c r="Q8548" s="126">
        <f>COUNTIF(N8548,'Service Line Inventory'!$AE$36)</f>
        <v>0</v>
      </c>
      <c r="W8548" s="125">
        <f t="shared" si="266"/>
        <v>0</v>
      </c>
      <c r="X8548" s="126" t="str">
        <f t="shared" si="267"/>
        <v/>
      </c>
    </row>
    <row r="8549" spans="14:24" x14ac:dyDescent="0.25">
      <c r="N8549" s="119" t="s">
        <v>54</v>
      </c>
      <c r="O8549" s="119" t="s">
        <v>16854</v>
      </c>
      <c r="P8549" s="119" t="s">
        <v>16855</v>
      </c>
      <c r="Q8549" s="126">
        <f>COUNTIF(N8549,'Service Line Inventory'!$AE$36)</f>
        <v>0</v>
      </c>
      <c r="W8549" s="125">
        <f t="shared" si="266"/>
        <v>0</v>
      </c>
      <c r="X8549" s="126" t="str">
        <f t="shared" si="267"/>
        <v/>
      </c>
    </row>
    <row r="8550" spans="14:24" x14ac:dyDescent="0.25">
      <c r="N8550" s="119" t="s">
        <v>54</v>
      </c>
      <c r="O8550" s="119" t="s">
        <v>16856</v>
      </c>
      <c r="P8550" s="119" t="s">
        <v>16857</v>
      </c>
      <c r="Q8550" s="126">
        <f>COUNTIF(N8550,'Service Line Inventory'!$AE$36)</f>
        <v>0</v>
      </c>
      <c r="W8550" s="125">
        <f t="shared" si="266"/>
        <v>0</v>
      </c>
      <c r="X8550" s="126" t="str">
        <f t="shared" si="267"/>
        <v/>
      </c>
    </row>
    <row r="8551" spans="14:24" x14ac:dyDescent="0.25">
      <c r="N8551" s="119" t="s">
        <v>54</v>
      </c>
      <c r="O8551" s="119" t="s">
        <v>16858</v>
      </c>
      <c r="P8551" s="119" t="s">
        <v>16859</v>
      </c>
      <c r="Q8551" s="126">
        <f>COUNTIF(N8551,'Service Line Inventory'!$AE$36)</f>
        <v>0</v>
      </c>
      <c r="W8551" s="125">
        <f t="shared" si="266"/>
        <v>0</v>
      </c>
      <c r="X8551" s="126" t="str">
        <f t="shared" si="267"/>
        <v/>
      </c>
    </row>
    <row r="8552" spans="14:24" x14ac:dyDescent="0.25">
      <c r="N8552" s="119" t="s">
        <v>54</v>
      </c>
      <c r="O8552" s="119" t="s">
        <v>16860</v>
      </c>
      <c r="P8552" s="119" t="s">
        <v>16861</v>
      </c>
      <c r="Q8552" s="126">
        <f>COUNTIF(N8552,'Service Line Inventory'!$AE$36)</f>
        <v>0</v>
      </c>
      <c r="W8552" s="125">
        <f t="shared" si="266"/>
        <v>0</v>
      </c>
      <c r="X8552" s="126" t="str">
        <f t="shared" si="267"/>
        <v/>
      </c>
    </row>
    <row r="8553" spans="14:24" x14ac:dyDescent="0.25">
      <c r="N8553" s="119" t="s">
        <v>54</v>
      </c>
      <c r="O8553" s="119" t="s">
        <v>16862</v>
      </c>
      <c r="P8553" s="119" t="s">
        <v>16863</v>
      </c>
      <c r="Q8553" s="126">
        <f>COUNTIF(N8553,'Service Line Inventory'!$AE$36)</f>
        <v>0</v>
      </c>
      <c r="W8553" s="125">
        <f t="shared" si="266"/>
        <v>0</v>
      </c>
      <c r="X8553" s="126" t="str">
        <f t="shared" si="267"/>
        <v/>
      </c>
    </row>
    <row r="8554" spans="14:24" x14ac:dyDescent="0.25">
      <c r="N8554" s="119" t="s">
        <v>54</v>
      </c>
      <c r="O8554" s="119" t="s">
        <v>16864</v>
      </c>
      <c r="P8554" s="119" t="s">
        <v>16865</v>
      </c>
      <c r="Q8554" s="126">
        <f>COUNTIF(N8554,'Service Line Inventory'!$AE$36)</f>
        <v>0</v>
      </c>
      <c r="W8554" s="125">
        <f t="shared" si="266"/>
        <v>0</v>
      </c>
      <c r="X8554" s="126" t="str">
        <f t="shared" si="267"/>
        <v/>
      </c>
    </row>
    <row r="8555" spans="14:24" x14ac:dyDescent="0.25">
      <c r="N8555" s="119" t="s">
        <v>54</v>
      </c>
      <c r="O8555" s="119" t="s">
        <v>16866</v>
      </c>
      <c r="P8555" s="119" t="s">
        <v>7915</v>
      </c>
      <c r="Q8555" s="126">
        <f>COUNTIF(N8555,'Service Line Inventory'!$AE$36)</f>
        <v>0</v>
      </c>
      <c r="W8555" s="125">
        <f t="shared" si="266"/>
        <v>0</v>
      </c>
      <c r="X8555" s="126" t="str">
        <f t="shared" si="267"/>
        <v/>
      </c>
    </row>
    <row r="8556" spans="14:24" x14ac:dyDescent="0.25">
      <c r="N8556" s="119" t="s">
        <v>54</v>
      </c>
      <c r="O8556" s="119" t="s">
        <v>16867</v>
      </c>
      <c r="P8556" s="119" t="s">
        <v>16868</v>
      </c>
      <c r="Q8556" s="126">
        <f>COUNTIF(N8556,'Service Line Inventory'!$AE$36)</f>
        <v>0</v>
      </c>
      <c r="W8556" s="125">
        <f t="shared" si="266"/>
        <v>0</v>
      </c>
      <c r="X8556" s="126" t="str">
        <f t="shared" si="267"/>
        <v/>
      </c>
    </row>
    <row r="8557" spans="14:24" x14ac:dyDescent="0.25">
      <c r="N8557" s="119" t="s">
        <v>54</v>
      </c>
      <c r="O8557" s="119" t="s">
        <v>16869</v>
      </c>
      <c r="P8557" s="119" t="s">
        <v>16870</v>
      </c>
      <c r="Q8557" s="126">
        <f>COUNTIF(N8557,'Service Line Inventory'!$AE$36)</f>
        <v>0</v>
      </c>
      <c r="W8557" s="125">
        <f t="shared" si="266"/>
        <v>0</v>
      </c>
      <c r="X8557" s="126" t="str">
        <f t="shared" si="267"/>
        <v/>
      </c>
    </row>
    <row r="8558" spans="14:24" x14ac:dyDescent="0.25">
      <c r="N8558" s="119" t="s">
        <v>54</v>
      </c>
      <c r="O8558" s="119" t="s">
        <v>16871</v>
      </c>
      <c r="P8558" s="119" t="s">
        <v>16872</v>
      </c>
      <c r="Q8558" s="126">
        <f>COUNTIF(N8558,'Service Line Inventory'!$AE$36)</f>
        <v>0</v>
      </c>
      <c r="W8558" s="125">
        <f t="shared" si="266"/>
        <v>0</v>
      </c>
      <c r="X8558" s="126" t="str">
        <f t="shared" si="267"/>
        <v/>
      </c>
    </row>
    <row r="8559" spans="14:24" x14ac:dyDescent="0.25">
      <c r="N8559" s="119" t="s">
        <v>54</v>
      </c>
      <c r="O8559" s="119" t="s">
        <v>16873</v>
      </c>
      <c r="P8559" s="119" t="s">
        <v>16874</v>
      </c>
      <c r="Q8559" s="126">
        <f>COUNTIF(N8559,'Service Line Inventory'!$AE$36)</f>
        <v>0</v>
      </c>
      <c r="W8559" s="125">
        <f t="shared" si="266"/>
        <v>0</v>
      </c>
      <c r="X8559" s="126" t="str">
        <f t="shared" si="267"/>
        <v/>
      </c>
    </row>
    <row r="8560" spans="14:24" x14ac:dyDescent="0.25">
      <c r="N8560" s="119" t="s">
        <v>54</v>
      </c>
      <c r="O8560" s="119" t="s">
        <v>16875</v>
      </c>
      <c r="P8560" s="119" t="s">
        <v>16876</v>
      </c>
      <c r="Q8560" s="126">
        <f>COUNTIF(N8560,'Service Line Inventory'!$AE$36)</f>
        <v>0</v>
      </c>
      <c r="W8560" s="125">
        <f t="shared" si="266"/>
        <v>0</v>
      </c>
      <c r="X8560" s="126" t="str">
        <f t="shared" si="267"/>
        <v/>
      </c>
    </row>
    <row r="8561" spans="14:24" x14ac:dyDescent="0.25">
      <c r="N8561" s="119" t="s">
        <v>54</v>
      </c>
      <c r="O8561" s="119" t="s">
        <v>16877</v>
      </c>
      <c r="P8561" s="119" t="s">
        <v>16878</v>
      </c>
      <c r="Q8561" s="126">
        <f>COUNTIF(N8561,'Service Line Inventory'!$AE$36)</f>
        <v>0</v>
      </c>
      <c r="W8561" s="125">
        <f t="shared" si="266"/>
        <v>0</v>
      </c>
      <c r="X8561" s="126" t="str">
        <f t="shared" si="267"/>
        <v/>
      </c>
    </row>
    <row r="8562" spans="14:24" x14ac:dyDescent="0.25">
      <c r="N8562" s="119" t="s">
        <v>54</v>
      </c>
      <c r="O8562" s="119" t="s">
        <v>16879</v>
      </c>
      <c r="P8562" s="119" t="s">
        <v>16880</v>
      </c>
      <c r="Q8562" s="126">
        <f>COUNTIF(N8562,'Service Line Inventory'!$AE$36)</f>
        <v>0</v>
      </c>
      <c r="W8562" s="125">
        <f t="shared" si="266"/>
        <v>0</v>
      </c>
      <c r="X8562" s="126" t="str">
        <f t="shared" si="267"/>
        <v/>
      </c>
    </row>
    <row r="8563" spans="14:24" x14ac:dyDescent="0.25">
      <c r="N8563" s="119" t="s">
        <v>54</v>
      </c>
      <c r="O8563" s="119" t="s">
        <v>16881</v>
      </c>
      <c r="P8563" s="119" t="s">
        <v>16882</v>
      </c>
      <c r="Q8563" s="126">
        <f>COUNTIF(N8563,'Service Line Inventory'!$AE$36)</f>
        <v>0</v>
      </c>
      <c r="W8563" s="125">
        <f t="shared" si="266"/>
        <v>0</v>
      </c>
      <c r="X8563" s="126" t="str">
        <f t="shared" si="267"/>
        <v/>
      </c>
    </row>
    <row r="8564" spans="14:24" x14ac:dyDescent="0.25">
      <c r="N8564" s="119" t="s">
        <v>54</v>
      </c>
      <c r="O8564" s="119" t="s">
        <v>16883</v>
      </c>
      <c r="P8564" s="119" t="s">
        <v>16884</v>
      </c>
      <c r="Q8564" s="126">
        <f>COUNTIF(N8564,'Service Line Inventory'!$AE$36)</f>
        <v>0</v>
      </c>
      <c r="W8564" s="125">
        <f t="shared" si="266"/>
        <v>0</v>
      </c>
      <c r="X8564" s="126" t="str">
        <f t="shared" si="267"/>
        <v/>
      </c>
    </row>
    <row r="8565" spans="14:24" x14ac:dyDescent="0.25">
      <c r="N8565" s="119" t="s">
        <v>54</v>
      </c>
      <c r="O8565" s="119" t="s">
        <v>16885</v>
      </c>
      <c r="P8565" s="119" t="s">
        <v>14974</v>
      </c>
      <c r="Q8565" s="126">
        <f>COUNTIF(N8565,'Service Line Inventory'!$AE$36)</f>
        <v>0</v>
      </c>
      <c r="W8565" s="125">
        <f t="shared" si="266"/>
        <v>0</v>
      </c>
      <c r="X8565" s="126" t="str">
        <f t="shared" si="267"/>
        <v/>
      </c>
    </row>
    <row r="8566" spans="14:24" x14ac:dyDescent="0.25">
      <c r="N8566" s="119" t="s">
        <v>54</v>
      </c>
      <c r="O8566" s="119" t="s">
        <v>16886</v>
      </c>
      <c r="P8566" s="119" t="s">
        <v>16887</v>
      </c>
      <c r="Q8566" s="126">
        <f>COUNTIF(N8566,'Service Line Inventory'!$AE$36)</f>
        <v>0</v>
      </c>
      <c r="W8566" s="125">
        <f t="shared" si="266"/>
        <v>0</v>
      </c>
      <c r="X8566" s="126" t="str">
        <f t="shared" si="267"/>
        <v/>
      </c>
    </row>
    <row r="8567" spans="14:24" x14ac:dyDescent="0.25">
      <c r="N8567" s="119" t="s">
        <v>54</v>
      </c>
      <c r="O8567" s="119" t="s">
        <v>16888</v>
      </c>
      <c r="P8567" s="119" t="s">
        <v>15084</v>
      </c>
      <c r="Q8567" s="126">
        <f>COUNTIF(N8567,'Service Line Inventory'!$AE$36)</f>
        <v>0</v>
      </c>
      <c r="W8567" s="125">
        <f t="shared" si="266"/>
        <v>0</v>
      </c>
      <c r="X8567" s="126" t="str">
        <f t="shared" si="267"/>
        <v/>
      </c>
    </row>
    <row r="8568" spans="14:24" x14ac:dyDescent="0.25">
      <c r="N8568" s="119" t="s">
        <v>54</v>
      </c>
      <c r="O8568" s="119" t="s">
        <v>16889</v>
      </c>
      <c r="P8568" s="119" t="s">
        <v>16890</v>
      </c>
      <c r="Q8568" s="126">
        <f>COUNTIF(N8568,'Service Line Inventory'!$AE$36)</f>
        <v>0</v>
      </c>
      <c r="W8568" s="125">
        <f t="shared" si="266"/>
        <v>0</v>
      </c>
      <c r="X8568" s="126" t="str">
        <f t="shared" si="267"/>
        <v/>
      </c>
    </row>
    <row r="8569" spans="14:24" x14ac:dyDescent="0.25">
      <c r="N8569" s="119" t="s">
        <v>54</v>
      </c>
      <c r="O8569" s="119" t="s">
        <v>16891</v>
      </c>
      <c r="P8569" s="119" t="s">
        <v>16892</v>
      </c>
      <c r="Q8569" s="126">
        <f>COUNTIF(N8569,'Service Line Inventory'!$AE$36)</f>
        <v>0</v>
      </c>
      <c r="W8569" s="125">
        <f t="shared" si="266"/>
        <v>0</v>
      </c>
      <c r="X8569" s="126" t="str">
        <f t="shared" si="267"/>
        <v/>
      </c>
    </row>
    <row r="8570" spans="14:24" x14ac:dyDescent="0.25">
      <c r="N8570" s="119" t="s">
        <v>54</v>
      </c>
      <c r="O8570" s="119" t="s">
        <v>16893</v>
      </c>
      <c r="P8570" s="119" t="s">
        <v>16894</v>
      </c>
      <c r="Q8570" s="126">
        <f>COUNTIF(N8570,'Service Line Inventory'!$AE$36)</f>
        <v>0</v>
      </c>
      <c r="W8570" s="125">
        <f t="shared" si="266"/>
        <v>0</v>
      </c>
      <c r="X8570" s="126" t="str">
        <f t="shared" si="267"/>
        <v/>
      </c>
    </row>
    <row r="8571" spans="14:24" x14ac:dyDescent="0.25">
      <c r="N8571" s="119" t="s">
        <v>54</v>
      </c>
      <c r="O8571" s="119" t="s">
        <v>16895</v>
      </c>
      <c r="P8571" s="119" t="s">
        <v>16896</v>
      </c>
      <c r="Q8571" s="126">
        <f>COUNTIF(N8571,'Service Line Inventory'!$AE$36)</f>
        <v>0</v>
      </c>
      <c r="W8571" s="125">
        <f t="shared" si="266"/>
        <v>0</v>
      </c>
      <c r="X8571" s="126" t="str">
        <f t="shared" si="267"/>
        <v/>
      </c>
    </row>
    <row r="8572" spans="14:24" x14ac:dyDescent="0.25">
      <c r="N8572" s="119" t="s">
        <v>54</v>
      </c>
      <c r="O8572" s="119" t="s">
        <v>16897</v>
      </c>
      <c r="P8572" s="119" t="s">
        <v>16898</v>
      </c>
      <c r="Q8572" s="126">
        <f>COUNTIF(N8572,'Service Line Inventory'!$AE$36)</f>
        <v>0</v>
      </c>
      <c r="W8572" s="125">
        <f t="shared" si="266"/>
        <v>0</v>
      </c>
      <c r="X8572" s="126" t="str">
        <f t="shared" si="267"/>
        <v/>
      </c>
    </row>
    <row r="8573" spans="14:24" x14ac:dyDescent="0.25">
      <c r="N8573" s="119" t="s">
        <v>54</v>
      </c>
      <c r="O8573" s="119" t="s">
        <v>16899</v>
      </c>
      <c r="P8573" s="119" t="s">
        <v>16900</v>
      </c>
      <c r="Q8573" s="126">
        <f>COUNTIF(N8573,'Service Line Inventory'!$AE$36)</f>
        <v>0</v>
      </c>
      <c r="W8573" s="125">
        <f t="shared" si="266"/>
        <v>0</v>
      </c>
      <c r="X8573" s="126" t="str">
        <f t="shared" si="267"/>
        <v/>
      </c>
    </row>
    <row r="8574" spans="14:24" x14ac:dyDescent="0.25">
      <c r="N8574" s="119" t="s">
        <v>54</v>
      </c>
      <c r="O8574" s="119" t="s">
        <v>16901</v>
      </c>
      <c r="P8574" s="119" t="s">
        <v>16902</v>
      </c>
      <c r="Q8574" s="126">
        <f>COUNTIF(N8574,'Service Line Inventory'!$AE$36)</f>
        <v>0</v>
      </c>
      <c r="W8574" s="125">
        <f t="shared" si="266"/>
        <v>0</v>
      </c>
      <c r="X8574" s="126" t="str">
        <f t="shared" si="267"/>
        <v/>
      </c>
    </row>
    <row r="8575" spans="14:24" x14ac:dyDescent="0.25">
      <c r="N8575" s="119" t="s">
        <v>54</v>
      </c>
      <c r="O8575" s="119" t="s">
        <v>16903</v>
      </c>
      <c r="P8575" s="119" t="s">
        <v>16904</v>
      </c>
      <c r="Q8575" s="126">
        <f>COUNTIF(N8575,'Service Line Inventory'!$AE$36)</f>
        <v>0</v>
      </c>
      <c r="W8575" s="125">
        <f t="shared" si="266"/>
        <v>0</v>
      </c>
      <c r="X8575" s="126" t="str">
        <f t="shared" si="267"/>
        <v/>
      </c>
    </row>
    <row r="8576" spans="14:24" x14ac:dyDescent="0.25">
      <c r="N8576" s="119" t="s">
        <v>54</v>
      </c>
      <c r="O8576" s="119" t="s">
        <v>16905</v>
      </c>
      <c r="P8576" s="119" t="s">
        <v>16906</v>
      </c>
      <c r="Q8576" s="126">
        <f>COUNTIF(N8576,'Service Line Inventory'!$AE$36)</f>
        <v>0</v>
      </c>
      <c r="W8576" s="125">
        <f t="shared" si="266"/>
        <v>0</v>
      </c>
      <c r="X8576" s="126" t="str">
        <f t="shared" si="267"/>
        <v/>
      </c>
    </row>
    <row r="8577" spans="14:24" x14ac:dyDescent="0.25">
      <c r="N8577" s="119" t="s">
        <v>54</v>
      </c>
      <c r="O8577" s="119" t="s">
        <v>16907</v>
      </c>
      <c r="P8577" s="119" t="s">
        <v>16908</v>
      </c>
      <c r="Q8577" s="126">
        <f>COUNTIF(N8577,'Service Line Inventory'!$AE$36)</f>
        <v>0</v>
      </c>
      <c r="W8577" s="125">
        <f t="shared" ref="W8577:W8640" si="268">T8577</f>
        <v>0</v>
      </c>
      <c r="X8577" s="126" t="str">
        <f t="shared" ref="X8577:X8640" si="269">IF(W8577=0,"",W8577)</f>
        <v/>
      </c>
    </row>
    <row r="8578" spans="14:24" x14ac:dyDescent="0.25">
      <c r="N8578" s="119" t="s">
        <v>54</v>
      </c>
      <c r="O8578" s="119" t="s">
        <v>16909</v>
      </c>
      <c r="P8578" s="119" t="s">
        <v>15265</v>
      </c>
      <c r="Q8578" s="126">
        <f>COUNTIF(N8578,'Service Line Inventory'!$AE$36)</f>
        <v>0</v>
      </c>
      <c r="W8578" s="125">
        <f t="shared" si="268"/>
        <v>0</v>
      </c>
      <c r="X8578" s="126" t="str">
        <f t="shared" si="269"/>
        <v/>
      </c>
    </row>
    <row r="8579" spans="14:24" x14ac:dyDescent="0.25">
      <c r="N8579" s="119" t="s">
        <v>54</v>
      </c>
      <c r="O8579" s="119" t="s">
        <v>16910</v>
      </c>
      <c r="P8579" s="119" t="s">
        <v>16911</v>
      </c>
      <c r="Q8579" s="126">
        <f>COUNTIF(N8579,'Service Line Inventory'!$AE$36)</f>
        <v>0</v>
      </c>
      <c r="W8579" s="125">
        <f t="shared" si="268"/>
        <v>0</v>
      </c>
      <c r="X8579" s="126" t="str">
        <f t="shared" si="269"/>
        <v/>
      </c>
    </row>
    <row r="8580" spans="14:24" x14ac:dyDescent="0.25">
      <c r="N8580" s="119" t="s">
        <v>54</v>
      </c>
      <c r="O8580" s="119" t="s">
        <v>16912</v>
      </c>
      <c r="P8580" s="119" t="s">
        <v>16913</v>
      </c>
      <c r="Q8580" s="126">
        <f>COUNTIF(N8580,'Service Line Inventory'!$AE$36)</f>
        <v>0</v>
      </c>
      <c r="W8580" s="125">
        <f t="shared" si="268"/>
        <v>0</v>
      </c>
      <c r="X8580" s="126" t="str">
        <f t="shared" si="269"/>
        <v/>
      </c>
    </row>
    <row r="8581" spans="14:24" x14ac:dyDescent="0.25">
      <c r="N8581" s="119" t="s">
        <v>54</v>
      </c>
      <c r="O8581" s="119" t="s">
        <v>16914</v>
      </c>
      <c r="P8581" s="119" t="s">
        <v>16915</v>
      </c>
      <c r="Q8581" s="126">
        <f>COUNTIF(N8581,'Service Line Inventory'!$AE$36)</f>
        <v>0</v>
      </c>
      <c r="W8581" s="125">
        <f t="shared" si="268"/>
        <v>0</v>
      </c>
      <c r="X8581" s="126" t="str">
        <f t="shared" si="269"/>
        <v/>
      </c>
    </row>
    <row r="8582" spans="14:24" x14ac:dyDescent="0.25">
      <c r="N8582" s="119" t="s">
        <v>54</v>
      </c>
      <c r="O8582" s="119" t="s">
        <v>16916</v>
      </c>
      <c r="P8582" s="119" t="s">
        <v>16917</v>
      </c>
      <c r="Q8582" s="126">
        <f>COUNTIF(N8582,'Service Line Inventory'!$AE$36)</f>
        <v>0</v>
      </c>
      <c r="W8582" s="125">
        <f t="shared" si="268"/>
        <v>0</v>
      </c>
      <c r="X8582" s="126" t="str">
        <f t="shared" si="269"/>
        <v/>
      </c>
    </row>
    <row r="8583" spans="14:24" x14ac:dyDescent="0.25">
      <c r="N8583" s="119" t="s">
        <v>54</v>
      </c>
      <c r="O8583" s="119" t="s">
        <v>16918</v>
      </c>
      <c r="P8583" s="119" t="s">
        <v>16919</v>
      </c>
      <c r="Q8583" s="126">
        <f>COUNTIF(N8583,'Service Line Inventory'!$AE$36)</f>
        <v>0</v>
      </c>
      <c r="W8583" s="125">
        <f t="shared" si="268"/>
        <v>0</v>
      </c>
      <c r="X8583" s="126" t="str">
        <f t="shared" si="269"/>
        <v/>
      </c>
    </row>
    <row r="8584" spans="14:24" x14ac:dyDescent="0.25">
      <c r="N8584" s="119" t="s">
        <v>54</v>
      </c>
      <c r="O8584" s="119" t="s">
        <v>16920</v>
      </c>
      <c r="P8584" s="119" t="s">
        <v>16921</v>
      </c>
      <c r="Q8584" s="126">
        <f>COUNTIF(N8584,'Service Line Inventory'!$AE$36)</f>
        <v>0</v>
      </c>
      <c r="W8584" s="125">
        <f t="shared" si="268"/>
        <v>0</v>
      </c>
      <c r="X8584" s="126" t="str">
        <f t="shared" si="269"/>
        <v/>
      </c>
    </row>
    <row r="8585" spans="14:24" x14ac:dyDescent="0.25">
      <c r="N8585" s="119" t="s">
        <v>54</v>
      </c>
      <c r="O8585" s="119" t="s">
        <v>16922</v>
      </c>
      <c r="P8585" s="119" t="s">
        <v>16923</v>
      </c>
      <c r="Q8585" s="126">
        <f>COUNTIF(N8585,'Service Line Inventory'!$AE$36)</f>
        <v>0</v>
      </c>
      <c r="W8585" s="125">
        <f t="shared" si="268"/>
        <v>0</v>
      </c>
      <c r="X8585" s="126" t="str">
        <f t="shared" si="269"/>
        <v/>
      </c>
    </row>
    <row r="8586" spans="14:24" x14ac:dyDescent="0.25">
      <c r="N8586" s="119" t="s">
        <v>54</v>
      </c>
      <c r="O8586" s="119" t="s">
        <v>16924</v>
      </c>
      <c r="P8586" s="119" t="s">
        <v>16925</v>
      </c>
      <c r="Q8586" s="126">
        <f>COUNTIF(N8586,'Service Line Inventory'!$AE$36)</f>
        <v>0</v>
      </c>
      <c r="W8586" s="125">
        <f t="shared" si="268"/>
        <v>0</v>
      </c>
      <c r="X8586" s="126" t="str">
        <f t="shared" si="269"/>
        <v/>
      </c>
    </row>
    <row r="8587" spans="14:24" x14ac:dyDescent="0.25">
      <c r="N8587" s="119" t="s">
        <v>54</v>
      </c>
      <c r="O8587" s="119" t="s">
        <v>16926</v>
      </c>
      <c r="P8587" s="119" t="s">
        <v>15887</v>
      </c>
      <c r="Q8587" s="126">
        <f>COUNTIF(N8587,'Service Line Inventory'!$AE$36)</f>
        <v>0</v>
      </c>
      <c r="W8587" s="125">
        <f t="shared" si="268"/>
        <v>0</v>
      </c>
      <c r="X8587" s="126" t="str">
        <f t="shared" si="269"/>
        <v/>
      </c>
    </row>
    <row r="8588" spans="14:24" x14ac:dyDescent="0.25">
      <c r="N8588" s="119" t="s">
        <v>54</v>
      </c>
      <c r="O8588" s="119" t="s">
        <v>16927</v>
      </c>
      <c r="P8588" s="119" t="s">
        <v>16928</v>
      </c>
      <c r="Q8588" s="126">
        <f>COUNTIF(N8588,'Service Line Inventory'!$AE$36)</f>
        <v>0</v>
      </c>
      <c r="W8588" s="125">
        <f t="shared" si="268"/>
        <v>0</v>
      </c>
      <c r="X8588" s="126" t="str">
        <f t="shared" si="269"/>
        <v/>
      </c>
    </row>
    <row r="8589" spans="14:24" x14ac:dyDescent="0.25">
      <c r="N8589" s="119" t="s">
        <v>54</v>
      </c>
      <c r="O8589" s="119" t="s">
        <v>16929</v>
      </c>
      <c r="P8589" s="119" t="s">
        <v>16930</v>
      </c>
      <c r="Q8589" s="126">
        <f>COUNTIF(N8589,'Service Line Inventory'!$AE$36)</f>
        <v>0</v>
      </c>
      <c r="W8589" s="125">
        <f t="shared" si="268"/>
        <v>0</v>
      </c>
      <c r="X8589" s="126" t="str">
        <f t="shared" si="269"/>
        <v/>
      </c>
    </row>
    <row r="8590" spans="14:24" x14ac:dyDescent="0.25">
      <c r="N8590" s="119" t="s">
        <v>54</v>
      </c>
      <c r="O8590" s="119" t="s">
        <v>16931</v>
      </c>
      <c r="P8590" s="119" t="s">
        <v>16932</v>
      </c>
      <c r="Q8590" s="126">
        <f>COUNTIF(N8590,'Service Line Inventory'!$AE$36)</f>
        <v>0</v>
      </c>
      <c r="W8590" s="125">
        <f t="shared" si="268"/>
        <v>0</v>
      </c>
      <c r="X8590" s="126" t="str">
        <f t="shared" si="269"/>
        <v/>
      </c>
    </row>
    <row r="8591" spans="14:24" x14ac:dyDescent="0.25">
      <c r="N8591" s="119" t="s">
        <v>54</v>
      </c>
      <c r="O8591" s="119" t="s">
        <v>16933</v>
      </c>
      <c r="P8591" s="119" t="s">
        <v>16934</v>
      </c>
      <c r="Q8591" s="126">
        <f>COUNTIF(N8591,'Service Line Inventory'!$AE$36)</f>
        <v>0</v>
      </c>
      <c r="W8591" s="125">
        <f t="shared" si="268"/>
        <v>0</v>
      </c>
      <c r="X8591" s="126" t="str">
        <f t="shared" si="269"/>
        <v/>
      </c>
    </row>
    <row r="8592" spans="14:24" x14ac:dyDescent="0.25">
      <c r="N8592" s="119" t="s">
        <v>54</v>
      </c>
      <c r="O8592" s="119" t="s">
        <v>16935</v>
      </c>
      <c r="P8592" s="119" t="s">
        <v>16936</v>
      </c>
      <c r="Q8592" s="126">
        <f>COUNTIF(N8592,'Service Line Inventory'!$AE$36)</f>
        <v>0</v>
      </c>
      <c r="W8592" s="125">
        <f t="shared" si="268"/>
        <v>0</v>
      </c>
      <c r="X8592" s="126" t="str">
        <f t="shared" si="269"/>
        <v/>
      </c>
    </row>
    <row r="8593" spans="14:24" x14ac:dyDescent="0.25">
      <c r="N8593" s="119" t="s">
        <v>54</v>
      </c>
      <c r="O8593" s="119" t="s">
        <v>16937</v>
      </c>
      <c r="P8593" s="119" t="s">
        <v>16938</v>
      </c>
      <c r="Q8593" s="126">
        <f>COUNTIF(N8593,'Service Line Inventory'!$AE$36)</f>
        <v>0</v>
      </c>
      <c r="W8593" s="125">
        <f t="shared" si="268"/>
        <v>0</v>
      </c>
      <c r="X8593" s="126" t="str">
        <f t="shared" si="269"/>
        <v/>
      </c>
    </row>
    <row r="8594" spans="14:24" x14ac:dyDescent="0.25">
      <c r="N8594" s="119" t="s">
        <v>54</v>
      </c>
      <c r="O8594" s="119" t="s">
        <v>16939</v>
      </c>
      <c r="P8594" s="119" t="s">
        <v>16940</v>
      </c>
      <c r="Q8594" s="126">
        <f>COUNTIF(N8594,'Service Line Inventory'!$AE$36)</f>
        <v>0</v>
      </c>
      <c r="W8594" s="125">
        <f t="shared" si="268"/>
        <v>0</v>
      </c>
      <c r="X8594" s="126" t="str">
        <f t="shared" si="269"/>
        <v/>
      </c>
    </row>
    <row r="8595" spans="14:24" x14ac:dyDescent="0.25">
      <c r="N8595" s="119" t="s">
        <v>54</v>
      </c>
      <c r="O8595" s="119" t="s">
        <v>16941</v>
      </c>
      <c r="P8595" s="119" t="s">
        <v>16942</v>
      </c>
      <c r="Q8595" s="126">
        <f>COUNTIF(N8595,'Service Line Inventory'!$AE$36)</f>
        <v>0</v>
      </c>
      <c r="W8595" s="125">
        <f t="shared" si="268"/>
        <v>0</v>
      </c>
      <c r="X8595" s="126" t="str">
        <f t="shared" si="269"/>
        <v/>
      </c>
    </row>
    <row r="8596" spans="14:24" x14ac:dyDescent="0.25">
      <c r="N8596" s="119" t="s">
        <v>54</v>
      </c>
      <c r="O8596" s="119" t="s">
        <v>16943</v>
      </c>
      <c r="P8596" s="119" t="s">
        <v>16944</v>
      </c>
      <c r="Q8596" s="126">
        <f>COUNTIF(N8596,'Service Line Inventory'!$AE$36)</f>
        <v>0</v>
      </c>
      <c r="W8596" s="125">
        <f t="shared" si="268"/>
        <v>0</v>
      </c>
      <c r="X8596" s="126" t="str">
        <f t="shared" si="269"/>
        <v/>
      </c>
    </row>
    <row r="8597" spans="14:24" x14ac:dyDescent="0.25">
      <c r="N8597" s="119" t="s">
        <v>54</v>
      </c>
      <c r="O8597" s="119" t="s">
        <v>16945</v>
      </c>
      <c r="P8597" s="119" t="s">
        <v>16946</v>
      </c>
      <c r="Q8597" s="126">
        <f>COUNTIF(N8597,'Service Line Inventory'!$AE$36)</f>
        <v>0</v>
      </c>
      <c r="W8597" s="125">
        <f t="shared" si="268"/>
        <v>0</v>
      </c>
      <c r="X8597" s="126" t="str">
        <f t="shared" si="269"/>
        <v/>
      </c>
    </row>
    <row r="8598" spans="14:24" x14ac:dyDescent="0.25">
      <c r="N8598" s="119" t="s">
        <v>54</v>
      </c>
      <c r="O8598" s="119" t="s">
        <v>16947</v>
      </c>
      <c r="P8598" s="119" t="s">
        <v>16948</v>
      </c>
      <c r="Q8598" s="126">
        <f>COUNTIF(N8598,'Service Line Inventory'!$AE$36)</f>
        <v>0</v>
      </c>
      <c r="W8598" s="125">
        <f t="shared" si="268"/>
        <v>0</v>
      </c>
      <c r="X8598" s="126" t="str">
        <f t="shared" si="269"/>
        <v/>
      </c>
    </row>
    <row r="8599" spans="14:24" x14ac:dyDescent="0.25">
      <c r="N8599" s="119" t="s">
        <v>54</v>
      </c>
      <c r="O8599" s="119" t="s">
        <v>16949</v>
      </c>
      <c r="P8599" s="119" t="s">
        <v>15516</v>
      </c>
      <c r="Q8599" s="126">
        <f>COUNTIF(N8599,'Service Line Inventory'!$AE$36)</f>
        <v>0</v>
      </c>
      <c r="W8599" s="125">
        <f t="shared" si="268"/>
        <v>0</v>
      </c>
      <c r="X8599" s="126" t="str">
        <f t="shared" si="269"/>
        <v/>
      </c>
    </row>
    <row r="8600" spans="14:24" x14ac:dyDescent="0.25">
      <c r="N8600" s="119" t="s">
        <v>54</v>
      </c>
      <c r="O8600" s="119" t="s">
        <v>16950</v>
      </c>
      <c r="P8600" s="119" t="s">
        <v>16951</v>
      </c>
      <c r="Q8600" s="126">
        <f>COUNTIF(N8600,'Service Line Inventory'!$AE$36)</f>
        <v>0</v>
      </c>
      <c r="W8600" s="125">
        <f t="shared" si="268"/>
        <v>0</v>
      </c>
      <c r="X8600" s="126" t="str">
        <f t="shared" si="269"/>
        <v/>
      </c>
    </row>
    <row r="8601" spans="14:24" x14ac:dyDescent="0.25">
      <c r="N8601" s="119" t="s">
        <v>54</v>
      </c>
      <c r="O8601" s="119" t="s">
        <v>16952</v>
      </c>
      <c r="P8601" s="119" t="s">
        <v>16953</v>
      </c>
      <c r="Q8601" s="126">
        <f>COUNTIF(N8601,'Service Line Inventory'!$AE$36)</f>
        <v>0</v>
      </c>
      <c r="W8601" s="125">
        <f t="shared" si="268"/>
        <v>0</v>
      </c>
      <c r="X8601" s="126" t="str">
        <f t="shared" si="269"/>
        <v/>
      </c>
    </row>
    <row r="8602" spans="14:24" x14ac:dyDescent="0.25">
      <c r="N8602" s="119" t="s">
        <v>54</v>
      </c>
      <c r="O8602" s="119" t="s">
        <v>16954</v>
      </c>
      <c r="P8602" s="119" t="s">
        <v>16955</v>
      </c>
      <c r="Q8602" s="126">
        <f>COUNTIF(N8602,'Service Line Inventory'!$AE$36)</f>
        <v>0</v>
      </c>
      <c r="W8602" s="125">
        <f t="shared" si="268"/>
        <v>0</v>
      </c>
      <c r="X8602" s="126" t="str">
        <f t="shared" si="269"/>
        <v/>
      </c>
    </row>
    <row r="8603" spans="14:24" x14ac:dyDescent="0.25">
      <c r="N8603" s="119" t="s">
        <v>54</v>
      </c>
      <c r="O8603" s="119" t="s">
        <v>16956</v>
      </c>
      <c r="P8603" s="119" t="s">
        <v>16957</v>
      </c>
      <c r="Q8603" s="126">
        <f>COUNTIF(N8603,'Service Line Inventory'!$AE$36)</f>
        <v>0</v>
      </c>
      <c r="W8603" s="125">
        <f t="shared" si="268"/>
        <v>0</v>
      </c>
      <c r="X8603" s="126" t="str">
        <f t="shared" si="269"/>
        <v/>
      </c>
    </row>
    <row r="8604" spans="14:24" x14ac:dyDescent="0.25">
      <c r="N8604" s="119" t="s">
        <v>54</v>
      </c>
      <c r="O8604" s="119" t="s">
        <v>16958</v>
      </c>
      <c r="P8604" s="119" t="s">
        <v>16959</v>
      </c>
      <c r="Q8604" s="126">
        <f>COUNTIF(N8604,'Service Line Inventory'!$AE$36)</f>
        <v>0</v>
      </c>
      <c r="W8604" s="125">
        <f t="shared" si="268"/>
        <v>0</v>
      </c>
      <c r="X8604" s="126" t="str">
        <f t="shared" si="269"/>
        <v/>
      </c>
    </row>
    <row r="8605" spans="14:24" x14ac:dyDescent="0.25">
      <c r="N8605" s="119" t="s">
        <v>54</v>
      </c>
      <c r="O8605" s="119" t="s">
        <v>16960</v>
      </c>
      <c r="P8605" s="119" t="s">
        <v>16961</v>
      </c>
      <c r="Q8605" s="126">
        <f>COUNTIF(N8605,'Service Line Inventory'!$AE$36)</f>
        <v>0</v>
      </c>
      <c r="W8605" s="125">
        <f t="shared" si="268"/>
        <v>0</v>
      </c>
      <c r="X8605" s="126" t="str">
        <f t="shared" si="269"/>
        <v/>
      </c>
    </row>
    <row r="8606" spans="14:24" x14ac:dyDescent="0.25">
      <c r="N8606" s="119" t="s">
        <v>54</v>
      </c>
      <c r="O8606" s="119" t="s">
        <v>16962</v>
      </c>
      <c r="P8606" s="119" t="s">
        <v>16963</v>
      </c>
      <c r="Q8606" s="126">
        <f>COUNTIF(N8606,'Service Line Inventory'!$AE$36)</f>
        <v>0</v>
      </c>
      <c r="W8606" s="125">
        <f t="shared" si="268"/>
        <v>0</v>
      </c>
      <c r="X8606" s="126" t="str">
        <f t="shared" si="269"/>
        <v/>
      </c>
    </row>
    <row r="8607" spans="14:24" x14ac:dyDescent="0.25">
      <c r="N8607" s="119" t="s">
        <v>54</v>
      </c>
      <c r="O8607" s="119" t="s">
        <v>16964</v>
      </c>
      <c r="P8607" s="119" t="s">
        <v>16965</v>
      </c>
      <c r="Q8607" s="126">
        <f>COUNTIF(N8607,'Service Line Inventory'!$AE$36)</f>
        <v>0</v>
      </c>
      <c r="W8607" s="125">
        <f t="shared" si="268"/>
        <v>0</v>
      </c>
      <c r="X8607" s="126" t="str">
        <f t="shared" si="269"/>
        <v/>
      </c>
    </row>
    <row r="8608" spans="14:24" x14ac:dyDescent="0.25">
      <c r="N8608" s="119" t="s">
        <v>54</v>
      </c>
      <c r="O8608" s="119" t="s">
        <v>16966</v>
      </c>
      <c r="P8608" s="119" t="s">
        <v>16967</v>
      </c>
      <c r="Q8608" s="126">
        <f>COUNTIF(N8608,'Service Line Inventory'!$AE$36)</f>
        <v>0</v>
      </c>
      <c r="W8608" s="125">
        <f t="shared" si="268"/>
        <v>0</v>
      </c>
      <c r="X8608" s="126" t="str">
        <f t="shared" si="269"/>
        <v/>
      </c>
    </row>
    <row r="8609" spans="14:24" x14ac:dyDescent="0.25">
      <c r="N8609" s="119" t="s">
        <v>54</v>
      </c>
      <c r="O8609" s="119" t="s">
        <v>16968</v>
      </c>
      <c r="P8609" s="119" t="s">
        <v>16969</v>
      </c>
      <c r="Q8609" s="126">
        <f>COUNTIF(N8609,'Service Line Inventory'!$AE$36)</f>
        <v>0</v>
      </c>
      <c r="W8609" s="125">
        <f t="shared" si="268"/>
        <v>0</v>
      </c>
      <c r="X8609" s="126" t="str">
        <f t="shared" si="269"/>
        <v/>
      </c>
    </row>
    <row r="8610" spans="14:24" x14ac:dyDescent="0.25">
      <c r="N8610" s="119" t="s">
        <v>54</v>
      </c>
      <c r="O8610" s="119" t="s">
        <v>16970</v>
      </c>
      <c r="P8610" s="119" t="s">
        <v>16971</v>
      </c>
      <c r="Q8610" s="126">
        <f>COUNTIF(N8610,'Service Line Inventory'!$AE$36)</f>
        <v>0</v>
      </c>
      <c r="W8610" s="125">
        <f t="shared" si="268"/>
        <v>0</v>
      </c>
      <c r="X8610" s="126" t="str">
        <f t="shared" si="269"/>
        <v/>
      </c>
    </row>
    <row r="8611" spans="14:24" x14ac:dyDescent="0.25">
      <c r="N8611" s="119" t="s">
        <v>54</v>
      </c>
      <c r="O8611" s="119" t="s">
        <v>16972</v>
      </c>
      <c r="P8611" s="119" t="s">
        <v>16973</v>
      </c>
      <c r="Q8611" s="126">
        <f>COUNTIF(N8611,'Service Line Inventory'!$AE$36)</f>
        <v>0</v>
      </c>
      <c r="W8611" s="125">
        <f t="shared" si="268"/>
        <v>0</v>
      </c>
      <c r="X8611" s="126" t="str">
        <f t="shared" si="269"/>
        <v/>
      </c>
    </row>
    <row r="8612" spans="14:24" x14ac:dyDescent="0.25">
      <c r="N8612" s="119" t="s">
        <v>54</v>
      </c>
      <c r="O8612" s="119" t="s">
        <v>16974</v>
      </c>
      <c r="P8612" s="119" t="s">
        <v>16975</v>
      </c>
      <c r="Q8612" s="126">
        <f>COUNTIF(N8612,'Service Line Inventory'!$AE$36)</f>
        <v>0</v>
      </c>
      <c r="W8612" s="125">
        <f t="shared" si="268"/>
        <v>0</v>
      </c>
      <c r="X8612" s="126" t="str">
        <f t="shared" si="269"/>
        <v/>
      </c>
    </row>
    <row r="8613" spans="14:24" x14ac:dyDescent="0.25">
      <c r="N8613" s="119" t="s">
        <v>54</v>
      </c>
      <c r="O8613" s="119" t="s">
        <v>16976</v>
      </c>
      <c r="P8613" s="119" t="s">
        <v>16977</v>
      </c>
      <c r="Q8613" s="126">
        <f>COUNTIF(N8613,'Service Line Inventory'!$AE$36)</f>
        <v>0</v>
      </c>
      <c r="W8613" s="125">
        <f t="shared" si="268"/>
        <v>0</v>
      </c>
      <c r="X8613" s="126" t="str">
        <f t="shared" si="269"/>
        <v/>
      </c>
    </row>
    <row r="8614" spans="14:24" x14ac:dyDescent="0.25">
      <c r="N8614" s="119" t="s">
        <v>54</v>
      </c>
      <c r="O8614" s="119" t="s">
        <v>16978</v>
      </c>
      <c r="P8614" s="119" t="s">
        <v>16979</v>
      </c>
      <c r="Q8614" s="126">
        <f>COUNTIF(N8614,'Service Line Inventory'!$AE$36)</f>
        <v>0</v>
      </c>
      <c r="W8614" s="125">
        <f t="shared" si="268"/>
        <v>0</v>
      </c>
      <c r="X8614" s="126" t="str">
        <f t="shared" si="269"/>
        <v/>
      </c>
    </row>
    <row r="8615" spans="14:24" x14ac:dyDescent="0.25">
      <c r="N8615" s="119" t="s">
        <v>54</v>
      </c>
      <c r="O8615" s="119" t="s">
        <v>16980</v>
      </c>
      <c r="P8615" s="119" t="s">
        <v>16981</v>
      </c>
      <c r="Q8615" s="126">
        <f>COUNTIF(N8615,'Service Line Inventory'!$AE$36)</f>
        <v>0</v>
      </c>
      <c r="W8615" s="125">
        <f t="shared" si="268"/>
        <v>0</v>
      </c>
      <c r="X8615" s="126" t="str">
        <f t="shared" si="269"/>
        <v/>
      </c>
    </row>
    <row r="8616" spans="14:24" x14ac:dyDescent="0.25">
      <c r="N8616" s="119" t="s">
        <v>54</v>
      </c>
      <c r="O8616" s="119" t="s">
        <v>16982</v>
      </c>
      <c r="P8616" s="119" t="s">
        <v>16983</v>
      </c>
      <c r="Q8616" s="126">
        <f>COUNTIF(N8616,'Service Line Inventory'!$AE$36)</f>
        <v>0</v>
      </c>
      <c r="W8616" s="125">
        <f t="shared" si="268"/>
        <v>0</v>
      </c>
      <c r="X8616" s="126" t="str">
        <f t="shared" si="269"/>
        <v/>
      </c>
    </row>
    <row r="8617" spans="14:24" x14ac:dyDescent="0.25">
      <c r="N8617" s="119" t="s">
        <v>54</v>
      </c>
      <c r="O8617" s="119" t="s">
        <v>16984</v>
      </c>
      <c r="P8617" s="119" t="s">
        <v>16985</v>
      </c>
      <c r="Q8617" s="126">
        <f>COUNTIF(N8617,'Service Line Inventory'!$AE$36)</f>
        <v>0</v>
      </c>
      <c r="W8617" s="125">
        <f t="shared" si="268"/>
        <v>0</v>
      </c>
      <c r="X8617" s="126" t="str">
        <f t="shared" si="269"/>
        <v/>
      </c>
    </row>
    <row r="8618" spans="14:24" x14ac:dyDescent="0.25">
      <c r="N8618" s="119" t="s">
        <v>54</v>
      </c>
      <c r="O8618" s="119" t="s">
        <v>16986</v>
      </c>
      <c r="P8618" s="119" t="s">
        <v>16987</v>
      </c>
      <c r="Q8618" s="126">
        <f>COUNTIF(N8618,'Service Line Inventory'!$AE$36)</f>
        <v>0</v>
      </c>
      <c r="W8618" s="125">
        <f t="shared" si="268"/>
        <v>0</v>
      </c>
      <c r="X8618" s="126" t="str">
        <f t="shared" si="269"/>
        <v/>
      </c>
    </row>
    <row r="8619" spans="14:24" x14ac:dyDescent="0.25">
      <c r="N8619" s="119" t="s">
        <v>54</v>
      </c>
      <c r="O8619" s="119" t="s">
        <v>16988</v>
      </c>
      <c r="P8619" s="119" t="s">
        <v>16989</v>
      </c>
      <c r="Q8619" s="126">
        <f>COUNTIF(N8619,'Service Line Inventory'!$AE$36)</f>
        <v>0</v>
      </c>
      <c r="W8619" s="125">
        <f t="shared" si="268"/>
        <v>0</v>
      </c>
      <c r="X8619" s="126" t="str">
        <f t="shared" si="269"/>
        <v/>
      </c>
    </row>
    <row r="8620" spans="14:24" x14ac:dyDescent="0.25">
      <c r="N8620" s="119" t="s">
        <v>54</v>
      </c>
      <c r="O8620" s="119" t="s">
        <v>16990</v>
      </c>
      <c r="P8620" s="119" t="s">
        <v>16991</v>
      </c>
      <c r="Q8620" s="126">
        <f>COUNTIF(N8620,'Service Line Inventory'!$AE$36)</f>
        <v>0</v>
      </c>
      <c r="W8620" s="125">
        <f t="shared" si="268"/>
        <v>0</v>
      </c>
      <c r="X8620" s="126" t="str">
        <f t="shared" si="269"/>
        <v/>
      </c>
    </row>
    <row r="8621" spans="14:24" x14ac:dyDescent="0.25">
      <c r="N8621" s="119" t="s">
        <v>54</v>
      </c>
      <c r="O8621" s="119" t="s">
        <v>16992</v>
      </c>
      <c r="P8621" s="119" t="s">
        <v>16993</v>
      </c>
      <c r="Q8621" s="126">
        <f>COUNTIF(N8621,'Service Line Inventory'!$AE$36)</f>
        <v>0</v>
      </c>
      <c r="W8621" s="125">
        <f t="shared" si="268"/>
        <v>0</v>
      </c>
      <c r="X8621" s="126" t="str">
        <f t="shared" si="269"/>
        <v/>
      </c>
    </row>
    <row r="8622" spans="14:24" x14ac:dyDescent="0.25">
      <c r="N8622" s="119" t="s">
        <v>54</v>
      </c>
      <c r="O8622" s="119" t="s">
        <v>16994</v>
      </c>
      <c r="P8622" s="119" t="s">
        <v>16995</v>
      </c>
      <c r="Q8622" s="126">
        <f>COUNTIF(N8622,'Service Line Inventory'!$AE$36)</f>
        <v>0</v>
      </c>
      <c r="W8622" s="125">
        <f t="shared" si="268"/>
        <v>0</v>
      </c>
      <c r="X8622" s="126" t="str">
        <f t="shared" si="269"/>
        <v/>
      </c>
    </row>
    <row r="8623" spans="14:24" x14ac:dyDescent="0.25">
      <c r="N8623" s="119" t="s">
        <v>54</v>
      </c>
      <c r="O8623" s="119" t="s">
        <v>16996</v>
      </c>
      <c r="P8623" s="119" t="s">
        <v>16997</v>
      </c>
      <c r="Q8623" s="126">
        <f>COUNTIF(N8623,'Service Line Inventory'!$AE$36)</f>
        <v>0</v>
      </c>
      <c r="W8623" s="125">
        <f t="shared" si="268"/>
        <v>0</v>
      </c>
      <c r="X8623" s="126" t="str">
        <f t="shared" si="269"/>
        <v/>
      </c>
    </row>
    <row r="8624" spans="14:24" x14ac:dyDescent="0.25">
      <c r="N8624" s="119" t="s">
        <v>54</v>
      </c>
      <c r="O8624" s="119" t="s">
        <v>16998</v>
      </c>
      <c r="P8624" s="119" t="s">
        <v>16999</v>
      </c>
      <c r="Q8624" s="126">
        <f>COUNTIF(N8624,'Service Line Inventory'!$AE$36)</f>
        <v>0</v>
      </c>
      <c r="W8624" s="125">
        <f t="shared" si="268"/>
        <v>0</v>
      </c>
      <c r="X8624" s="126" t="str">
        <f t="shared" si="269"/>
        <v/>
      </c>
    </row>
    <row r="8625" spans="14:24" x14ac:dyDescent="0.25">
      <c r="N8625" s="119" t="s">
        <v>54</v>
      </c>
      <c r="O8625" s="119" t="s">
        <v>17000</v>
      </c>
      <c r="P8625" s="119" t="s">
        <v>17001</v>
      </c>
      <c r="Q8625" s="126">
        <f>COUNTIF(N8625,'Service Line Inventory'!$AE$36)</f>
        <v>0</v>
      </c>
      <c r="W8625" s="125">
        <f t="shared" si="268"/>
        <v>0</v>
      </c>
      <c r="X8625" s="126" t="str">
        <f t="shared" si="269"/>
        <v/>
      </c>
    </row>
    <row r="8626" spans="14:24" x14ac:dyDescent="0.25">
      <c r="N8626" s="119" t="s">
        <v>54</v>
      </c>
      <c r="O8626" s="119" t="s">
        <v>17002</v>
      </c>
      <c r="P8626" s="119" t="s">
        <v>17003</v>
      </c>
      <c r="Q8626" s="126">
        <f>COUNTIF(N8626,'Service Line Inventory'!$AE$36)</f>
        <v>0</v>
      </c>
      <c r="W8626" s="125">
        <f t="shared" si="268"/>
        <v>0</v>
      </c>
      <c r="X8626" s="126" t="str">
        <f t="shared" si="269"/>
        <v/>
      </c>
    </row>
    <row r="8627" spans="14:24" x14ac:dyDescent="0.25">
      <c r="N8627" s="119" t="s">
        <v>54</v>
      </c>
      <c r="O8627" s="119" t="s">
        <v>17004</v>
      </c>
      <c r="P8627" s="119" t="s">
        <v>17005</v>
      </c>
      <c r="Q8627" s="126">
        <f>COUNTIF(N8627,'Service Line Inventory'!$AE$36)</f>
        <v>0</v>
      </c>
      <c r="W8627" s="125">
        <f t="shared" si="268"/>
        <v>0</v>
      </c>
      <c r="X8627" s="126" t="str">
        <f t="shared" si="269"/>
        <v/>
      </c>
    </row>
    <row r="8628" spans="14:24" x14ac:dyDescent="0.25">
      <c r="N8628" s="119" t="s">
        <v>54</v>
      </c>
      <c r="O8628" s="119" t="s">
        <v>17006</v>
      </c>
      <c r="P8628" s="119" t="s">
        <v>17007</v>
      </c>
      <c r="Q8628" s="126">
        <f>COUNTIF(N8628,'Service Line Inventory'!$AE$36)</f>
        <v>0</v>
      </c>
      <c r="W8628" s="125">
        <f t="shared" si="268"/>
        <v>0</v>
      </c>
      <c r="X8628" s="126" t="str">
        <f t="shared" si="269"/>
        <v/>
      </c>
    </row>
    <row r="8629" spans="14:24" x14ac:dyDescent="0.25">
      <c r="N8629" s="119" t="s">
        <v>54</v>
      </c>
      <c r="O8629" s="119" t="s">
        <v>17008</v>
      </c>
      <c r="P8629" s="119" t="s">
        <v>17009</v>
      </c>
      <c r="Q8629" s="126">
        <f>COUNTIF(N8629,'Service Line Inventory'!$AE$36)</f>
        <v>0</v>
      </c>
      <c r="W8629" s="125">
        <f t="shared" si="268"/>
        <v>0</v>
      </c>
      <c r="X8629" s="126" t="str">
        <f t="shared" si="269"/>
        <v/>
      </c>
    </row>
    <row r="8630" spans="14:24" x14ac:dyDescent="0.25">
      <c r="N8630" s="119" t="s">
        <v>54</v>
      </c>
      <c r="O8630" s="119" t="s">
        <v>17010</v>
      </c>
      <c r="P8630" s="119" t="s">
        <v>17011</v>
      </c>
      <c r="Q8630" s="126">
        <f>COUNTIF(N8630,'Service Line Inventory'!$AE$36)</f>
        <v>0</v>
      </c>
      <c r="W8630" s="125">
        <f t="shared" si="268"/>
        <v>0</v>
      </c>
      <c r="X8630" s="126" t="str">
        <f t="shared" si="269"/>
        <v/>
      </c>
    </row>
    <row r="8631" spans="14:24" x14ac:dyDescent="0.25">
      <c r="N8631" s="119" t="s">
        <v>54</v>
      </c>
      <c r="O8631" s="119" t="s">
        <v>17012</v>
      </c>
      <c r="P8631" s="119" t="s">
        <v>17013</v>
      </c>
      <c r="Q8631" s="126">
        <f>COUNTIF(N8631,'Service Line Inventory'!$AE$36)</f>
        <v>0</v>
      </c>
      <c r="W8631" s="125">
        <f t="shared" si="268"/>
        <v>0</v>
      </c>
      <c r="X8631" s="126" t="str">
        <f t="shared" si="269"/>
        <v/>
      </c>
    </row>
    <row r="8632" spans="14:24" x14ac:dyDescent="0.25">
      <c r="N8632" s="119" t="s">
        <v>54</v>
      </c>
      <c r="O8632" s="119" t="s">
        <v>17014</v>
      </c>
      <c r="P8632" s="119" t="s">
        <v>17015</v>
      </c>
      <c r="Q8632" s="126">
        <f>COUNTIF(N8632,'Service Line Inventory'!$AE$36)</f>
        <v>0</v>
      </c>
      <c r="W8632" s="125">
        <f t="shared" si="268"/>
        <v>0</v>
      </c>
      <c r="X8632" s="126" t="str">
        <f t="shared" si="269"/>
        <v/>
      </c>
    </row>
    <row r="8633" spans="14:24" x14ac:dyDescent="0.25">
      <c r="N8633" s="119" t="s">
        <v>54</v>
      </c>
      <c r="O8633" s="119" t="s">
        <v>17016</v>
      </c>
      <c r="P8633" s="119" t="s">
        <v>17017</v>
      </c>
      <c r="Q8633" s="126">
        <f>COUNTIF(N8633,'Service Line Inventory'!$AE$36)</f>
        <v>0</v>
      </c>
      <c r="W8633" s="125">
        <f t="shared" si="268"/>
        <v>0</v>
      </c>
      <c r="X8633" s="126" t="str">
        <f t="shared" si="269"/>
        <v/>
      </c>
    </row>
    <row r="8634" spans="14:24" x14ac:dyDescent="0.25">
      <c r="N8634" s="119" t="s">
        <v>54</v>
      </c>
      <c r="O8634" s="119" t="s">
        <v>17018</v>
      </c>
      <c r="P8634" s="119" t="s">
        <v>17019</v>
      </c>
      <c r="Q8634" s="126">
        <f>COUNTIF(N8634,'Service Line Inventory'!$AE$36)</f>
        <v>0</v>
      </c>
      <c r="W8634" s="125">
        <f t="shared" si="268"/>
        <v>0</v>
      </c>
      <c r="X8634" s="126" t="str">
        <f t="shared" si="269"/>
        <v/>
      </c>
    </row>
    <row r="8635" spans="14:24" x14ac:dyDescent="0.25">
      <c r="N8635" s="119" t="s">
        <v>54</v>
      </c>
      <c r="O8635" s="119" t="s">
        <v>17020</v>
      </c>
      <c r="P8635" s="119" t="s">
        <v>17021</v>
      </c>
      <c r="Q8635" s="126">
        <f>COUNTIF(N8635,'Service Line Inventory'!$AE$36)</f>
        <v>0</v>
      </c>
      <c r="W8635" s="125">
        <f t="shared" si="268"/>
        <v>0</v>
      </c>
      <c r="X8635" s="126" t="str">
        <f t="shared" si="269"/>
        <v/>
      </c>
    </row>
    <row r="8636" spans="14:24" x14ac:dyDescent="0.25">
      <c r="N8636" s="119" t="s">
        <v>54</v>
      </c>
      <c r="O8636" s="119" t="s">
        <v>17022</v>
      </c>
      <c r="P8636" s="119" t="s">
        <v>17023</v>
      </c>
      <c r="Q8636" s="126">
        <f>COUNTIF(N8636,'Service Line Inventory'!$AE$36)</f>
        <v>0</v>
      </c>
      <c r="W8636" s="125">
        <f t="shared" si="268"/>
        <v>0</v>
      </c>
      <c r="X8636" s="126" t="str">
        <f t="shared" si="269"/>
        <v/>
      </c>
    </row>
    <row r="8637" spans="14:24" x14ac:dyDescent="0.25">
      <c r="N8637" s="119" t="s">
        <v>54</v>
      </c>
      <c r="O8637" s="119" t="s">
        <v>17024</v>
      </c>
      <c r="P8637" s="119" t="s">
        <v>17025</v>
      </c>
      <c r="Q8637" s="126">
        <f>COUNTIF(N8637,'Service Line Inventory'!$AE$36)</f>
        <v>0</v>
      </c>
      <c r="W8637" s="125">
        <f t="shared" si="268"/>
        <v>0</v>
      </c>
      <c r="X8637" s="126" t="str">
        <f t="shared" si="269"/>
        <v/>
      </c>
    </row>
    <row r="8638" spans="14:24" x14ac:dyDescent="0.25">
      <c r="N8638" s="119" t="s">
        <v>54</v>
      </c>
      <c r="O8638" s="119" t="s">
        <v>17026</v>
      </c>
      <c r="P8638" s="119" t="s">
        <v>17027</v>
      </c>
      <c r="Q8638" s="126">
        <f>COUNTIF(N8638,'Service Line Inventory'!$AE$36)</f>
        <v>0</v>
      </c>
      <c r="W8638" s="125">
        <f t="shared" si="268"/>
        <v>0</v>
      </c>
      <c r="X8638" s="126" t="str">
        <f t="shared" si="269"/>
        <v/>
      </c>
    </row>
    <row r="8639" spans="14:24" x14ac:dyDescent="0.25">
      <c r="N8639" s="119" t="s">
        <v>54</v>
      </c>
      <c r="O8639" s="119" t="s">
        <v>17028</v>
      </c>
      <c r="P8639" s="119" t="s">
        <v>17029</v>
      </c>
      <c r="Q8639" s="126">
        <f>COUNTIF(N8639,'Service Line Inventory'!$AE$36)</f>
        <v>0</v>
      </c>
      <c r="W8639" s="125">
        <f t="shared" si="268"/>
        <v>0</v>
      </c>
      <c r="X8639" s="126" t="str">
        <f t="shared" si="269"/>
        <v/>
      </c>
    </row>
    <row r="8640" spans="14:24" x14ac:dyDescent="0.25">
      <c r="N8640" s="119" t="s">
        <v>54</v>
      </c>
      <c r="O8640" s="119" t="s">
        <v>17030</v>
      </c>
      <c r="P8640" s="119" t="s">
        <v>17031</v>
      </c>
      <c r="Q8640" s="126">
        <f>COUNTIF(N8640,'Service Line Inventory'!$AE$36)</f>
        <v>0</v>
      </c>
      <c r="W8640" s="125">
        <f t="shared" si="268"/>
        <v>0</v>
      </c>
      <c r="X8640" s="126" t="str">
        <f t="shared" si="269"/>
        <v/>
      </c>
    </row>
    <row r="8641" spans="14:24" x14ac:dyDescent="0.25">
      <c r="N8641" s="119" t="s">
        <v>54</v>
      </c>
      <c r="O8641" s="119" t="s">
        <v>17032</v>
      </c>
      <c r="P8641" s="119" t="s">
        <v>17033</v>
      </c>
      <c r="Q8641" s="126">
        <f>COUNTIF(N8641,'Service Line Inventory'!$AE$36)</f>
        <v>0</v>
      </c>
      <c r="W8641" s="125">
        <f t="shared" ref="W8641:W8704" si="270">T8641</f>
        <v>0</v>
      </c>
      <c r="X8641" s="126" t="str">
        <f t="shared" ref="X8641:X8704" si="271">IF(W8641=0,"",W8641)</f>
        <v/>
      </c>
    </row>
    <row r="8642" spans="14:24" x14ac:dyDescent="0.25">
      <c r="N8642" s="119" t="s">
        <v>54</v>
      </c>
      <c r="O8642" s="119" t="s">
        <v>17034</v>
      </c>
      <c r="P8642" s="119" t="s">
        <v>17035</v>
      </c>
      <c r="Q8642" s="126">
        <f>COUNTIF(N8642,'Service Line Inventory'!$AE$36)</f>
        <v>0</v>
      </c>
      <c r="W8642" s="125">
        <f t="shared" si="270"/>
        <v>0</v>
      </c>
      <c r="X8642" s="126" t="str">
        <f t="shared" si="271"/>
        <v/>
      </c>
    </row>
    <row r="8643" spans="14:24" x14ac:dyDescent="0.25">
      <c r="N8643" s="119" t="s">
        <v>54</v>
      </c>
      <c r="O8643" s="119" t="s">
        <v>17036</v>
      </c>
      <c r="P8643" s="119" t="s">
        <v>17037</v>
      </c>
      <c r="Q8643" s="126">
        <f>COUNTIF(N8643,'Service Line Inventory'!$AE$36)</f>
        <v>0</v>
      </c>
      <c r="W8643" s="125">
        <f t="shared" si="270"/>
        <v>0</v>
      </c>
      <c r="X8643" s="126" t="str">
        <f t="shared" si="271"/>
        <v/>
      </c>
    </row>
    <row r="8644" spans="14:24" x14ac:dyDescent="0.25">
      <c r="N8644" s="119" t="s">
        <v>54</v>
      </c>
      <c r="O8644" s="119" t="s">
        <v>17038</v>
      </c>
      <c r="P8644" s="119" t="s">
        <v>17039</v>
      </c>
      <c r="Q8644" s="126">
        <f>COUNTIF(N8644,'Service Line Inventory'!$AE$36)</f>
        <v>0</v>
      </c>
      <c r="W8644" s="125">
        <f t="shared" si="270"/>
        <v>0</v>
      </c>
      <c r="X8644" s="126" t="str">
        <f t="shared" si="271"/>
        <v/>
      </c>
    </row>
    <row r="8645" spans="14:24" x14ac:dyDescent="0.25">
      <c r="N8645" s="119" t="s">
        <v>54</v>
      </c>
      <c r="O8645" s="119" t="s">
        <v>17040</v>
      </c>
      <c r="P8645" s="119" t="s">
        <v>17041</v>
      </c>
      <c r="Q8645" s="126">
        <f>COUNTIF(N8645,'Service Line Inventory'!$AE$36)</f>
        <v>0</v>
      </c>
      <c r="W8645" s="125">
        <f t="shared" si="270"/>
        <v>0</v>
      </c>
      <c r="X8645" s="126" t="str">
        <f t="shared" si="271"/>
        <v/>
      </c>
    </row>
    <row r="8646" spans="14:24" x14ac:dyDescent="0.25">
      <c r="N8646" s="119" t="s">
        <v>54</v>
      </c>
      <c r="O8646" s="119" t="s">
        <v>17042</v>
      </c>
      <c r="P8646" s="119" t="s">
        <v>17043</v>
      </c>
      <c r="Q8646" s="126">
        <f>COUNTIF(N8646,'Service Line Inventory'!$AE$36)</f>
        <v>0</v>
      </c>
      <c r="W8646" s="125">
        <f t="shared" si="270"/>
        <v>0</v>
      </c>
      <c r="X8646" s="126" t="str">
        <f t="shared" si="271"/>
        <v/>
      </c>
    </row>
    <row r="8647" spans="14:24" x14ac:dyDescent="0.25">
      <c r="N8647" s="119" t="s">
        <v>54</v>
      </c>
      <c r="O8647" s="119" t="s">
        <v>17044</v>
      </c>
      <c r="P8647" s="119" t="s">
        <v>17045</v>
      </c>
      <c r="Q8647" s="126">
        <f>COUNTIF(N8647,'Service Line Inventory'!$AE$36)</f>
        <v>0</v>
      </c>
      <c r="W8647" s="125">
        <f t="shared" si="270"/>
        <v>0</v>
      </c>
      <c r="X8647" s="126" t="str">
        <f t="shared" si="271"/>
        <v/>
      </c>
    </row>
    <row r="8648" spans="14:24" x14ac:dyDescent="0.25">
      <c r="N8648" s="119" t="s">
        <v>54</v>
      </c>
      <c r="O8648" s="119" t="s">
        <v>17046</v>
      </c>
      <c r="P8648" s="119" t="s">
        <v>17047</v>
      </c>
      <c r="Q8648" s="126">
        <f>COUNTIF(N8648,'Service Line Inventory'!$AE$36)</f>
        <v>0</v>
      </c>
      <c r="W8648" s="125">
        <f t="shared" si="270"/>
        <v>0</v>
      </c>
      <c r="X8648" s="126" t="str">
        <f t="shared" si="271"/>
        <v/>
      </c>
    </row>
    <row r="8649" spans="14:24" x14ac:dyDescent="0.25">
      <c r="N8649" s="119" t="s">
        <v>54</v>
      </c>
      <c r="O8649" s="119" t="s">
        <v>17048</v>
      </c>
      <c r="P8649" s="119" t="s">
        <v>17049</v>
      </c>
      <c r="Q8649" s="126">
        <f>COUNTIF(N8649,'Service Line Inventory'!$AE$36)</f>
        <v>0</v>
      </c>
      <c r="W8649" s="125">
        <f t="shared" si="270"/>
        <v>0</v>
      </c>
      <c r="X8649" s="126" t="str">
        <f t="shared" si="271"/>
        <v/>
      </c>
    </row>
    <row r="8650" spans="14:24" x14ac:dyDescent="0.25">
      <c r="N8650" s="119" t="s">
        <v>54</v>
      </c>
      <c r="O8650" s="119" t="s">
        <v>17050</v>
      </c>
      <c r="P8650" s="119" t="s">
        <v>17051</v>
      </c>
      <c r="Q8650" s="126">
        <f>COUNTIF(N8650,'Service Line Inventory'!$AE$36)</f>
        <v>0</v>
      </c>
      <c r="W8650" s="125">
        <f t="shared" si="270"/>
        <v>0</v>
      </c>
      <c r="X8650" s="126" t="str">
        <f t="shared" si="271"/>
        <v/>
      </c>
    </row>
    <row r="8651" spans="14:24" x14ac:dyDescent="0.25">
      <c r="N8651" s="119" t="s">
        <v>54</v>
      </c>
      <c r="O8651" s="119" t="s">
        <v>17052</v>
      </c>
      <c r="P8651" s="119" t="s">
        <v>17053</v>
      </c>
      <c r="Q8651" s="126">
        <f>COUNTIF(N8651,'Service Line Inventory'!$AE$36)</f>
        <v>0</v>
      </c>
      <c r="W8651" s="125">
        <f t="shared" si="270"/>
        <v>0</v>
      </c>
      <c r="X8651" s="126" t="str">
        <f t="shared" si="271"/>
        <v/>
      </c>
    </row>
    <row r="8652" spans="14:24" x14ac:dyDescent="0.25">
      <c r="N8652" s="119" t="s">
        <v>54</v>
      </c>
      <c r="O8652" s="119" t="s">
        <v>17054</v>
      </c>
      <c r="P8652" s="119" t="s">
        <v>17055</v>
      </c>
      <c r="Q8652" s="126">
        <f>COUNTIF(N8652,'Service Line Inventory'!$AE$36)</f>
        <v>0</v>
      </c>
      <c r="W8652" s="125">
        <f t="shared" si="270"/>
        <v>0</v>
      </c>
      <c r="X8652" s="126" t="str">
        <f t="shared" si="271"/>
        <v/>
      </c>
    </row>
    <row r="8653" spans="14:24" x14ac:dyDescent="0.25">
      <c r="N8653" s="119" t="s">
        <v>54</v>
      </c>
      <c r="O8653" s="119" t="s">
        <v>17056</v>
      </c>
      <c r="P8653" s="119" t="s">
        <v>17057</v>
      </c>
      <c r="Q8653" s="126">
        <f>COUNTIF(N8653,'Service Line Inventory'!$AE$36)</f>
        <v>0</v>
      </c>
      <c r="W8653" s="125">
        <f t="shared" si="270"/>
        <v>0</v>
      </c>
      <c r="X8653" s="126" t="str">
        <f t="shared" si="271"/>
        <v/>
      </c>
    </row>
    <row r="8654" spans="14:24" x14ac:dyDescent="0.25">
      <c r="N8654" s="119" t="s">
        <v>54</v>
      </c>
      <c r="O8654" s="119" t="s">
        <v>17058</v>
      </c>
      <c r="P8654" s="119" t="s">
        <v>17059</v>
      </c>
      <c r="Q8654" s="126">
        <f>COUNTIF(N8654,'Service Line Inventory'!$AE$36)</f>
        <v>0</v>
      </c>
      <c r="W8654" s="125">
        <f t="shared" si="270"/>
        <v>0</v>
      </c>
      <c r="X8654" s="126" t="str">
        <f t="shared" si="271"/>
        <v/>
      </c>
    </row>
    <row r="8655" spans="14:24" x14ac:dyDescent="0.25">
      <c r="N8655" s="119" t="s">
        <v>54</v>
      </c>
      <c r="O8655" s="119" t="s">
        <v>17060</v>
      </c>
      <c r="P8655" s="119" t="s">
        <v>17061</v>
      </c>
      <c r="Q8655" s="126">
        <f>COUNTIF(N8655,'Service Line Inventory'!$AE$36)</f>
        <v>0</v>
      </c>
      <c r="W8655" s="125">
        <f t="shared" si="270"/>
        <v>0</v>
      </c>
      <c r="X8655" s="126" t="str">
        <f t="shared" si="271"/>
        <v/>
      </c>
    </row>
    <row r="8656" spans="14:24" x14ac:dyDescent="0.25">
      <c r="N8656" s="119" t="s">
        <v>54</v>
      </c>
      <c r="O8656" s="119" t="s">
        <v>17062</v>
      </c>
      <c r="P8656" s="119" t="s">
        <v>17063</v>
      </c>
      <c r="Q8656" s="126">
        <f>COUNTIF(N8656,'Service Line Inventory'!$AE$36)</f>
        <v>0</v>
      </c>
      <c r="W8656" s="125">
        <f t="shared" si="270"/>
        <v>0</v>
      </c>
      <c r="X8656" s="126" t="str">
        <f t="shared" si="271"/>
        <v/>
      </c>
    </row>
    <row r="8657" spans="14:24" x14ac:dyDescent="0.25">
      <c r="N8657" s="119" t="s">
        <v>54</v>
      </c>
      <c r="O8657" s="119" t="s">
        <v>17064</v>
      </c>
      <c r="P8657" s="119" t="s">
        <v>17065</v>
      </c>
      <c r="Q8657" s="126">
        <f>COUNTIF(N8657,'Service Line Inventory'!$AE$36)</f>
        <v>0</v>
      </c>
      <c r="W8657" s="125">
        <f t="shared" si="270"/>
        <v>0</v>
      </c>
      <c r="X8657" s="126" t="str">
        <f t="shared" si="271"/>
        <v/>
      </c>
    </row>
    <row r="8658" spans="14:24" x14ac:dyDescent="0.25">
      <c r="N8658" s="119" t="s">
        <v>54</v>
      </c>
      <c r="O8658" s="119" t="s">
        <v>17066</v>
      </c>
      <c r="P8658" s="119" t="s">
        <v>17067</v>
      </c>
      <c r="Q8658" s="126">
        <f>COUNTIF(N8658,'Service Line Inventory'!$AE$36)</f>
        <v>0</v>
      </c>
      <c r="W8658" s="125">
        <f t="shared" si="270"/>
        <v>0</v>
      </c>
      <c r="X8658" s="126" t="str">
        <f t="shared" si="271"/>
        <v/>
      </c>
    </row>
    <row r="8659" spans="14:24" x14ac:dyDescent="0.25">
      <c r="N8659" s="119" t="s">
        <v>54</v>
      </c>
      <c r="O8659" s="119" t="s">
        <v>17068</v>
      </c>
      <c r="P8659" s="119" t="s">
        <v>17069</v>
      </c>
      <c r="Q8659" s="126">
        <f>COUNTIF(N8659,'Service Line Inventory'!$AE$36)</f>
        <v>0</v>
      </c>
      <c r="W8659" s="125">
        <f t="shared" si="270"/>
        <v>0</v>
      </c>
      <c r="X8659" s="126" t="str">
        <f t="shared" si="271"/>
        <v/>
      </c>
    </row>
    <row r="8660" spans="14:24" x14ac:dyDescent="0.25">
      <c r="N8660" s="119" t="s">
        <v>54</v>
      </c>
      <c r="O8660" s="119" t="s">
        <v>17070</v>
      </c>
      <c r="P8660" s="119" t="s">
        <v>17071</v>
      </c>
      <c r="Q8660" s="126">
        <f>COUNTIF(N8660,'Service Line Inventory'!$AE$36)</f>
        <v>0</v>
      </c>
      <c r="W8660" s="125">
        <f t="shared" si="270"/>
        <v>0</v>
      </c>
      <c r="X8660" s="126" t="str">
        <f t="shared" si="271"/>
        <v/>
      </c>
    </row>
    <row r="8661" spans="14:24" x14ac:dyDescent="0.25">
      <c r="N8661" s="119" t="s">
        <v>54</v>
      </c>
      <c r="O8661" s="119" t="s">
        <v>17072</v>
      </c>
      <c r="P8661" s="119" t="s">
        <v>17073</v>
      </c>
      <c r="Q8661" s="126">
        <f>COUNTIF(N8661,'Service Line Inventory'!$AE$36)</f>
        <v>0</v>
      </c>
      <c r="W8661" s="125">
        <f t="shared" si="270"/>
        <v>0</v>
      </c>
      <c r="X8661" s="126" t="str">
        <f t="shared" si="271"/>
        <v/>
      </c>
    </row>
    <row r="8662" spans="14:24" x14ac:dyDescent="0.25">
      <c r="N8662" s="119" t="s">
        <v>54</v>
      </c>
      <c r="O8662" s="119" t="s">
        <v>17074</v>
      </c>
      <c r="P8662" s="119" t="s">
        <v>17075</v>
      </c>
      <c r="Q8662" s="126">
        <f>COUNTIF(N8662,'Service Line Inventory'!$AE$36)</f>
        <v>0</v>
      </c>
      <c r="W8662" s="125">
        <f t="shared" si="270"/>
        <v>0</v>
      </c>
      <c r="X8662" s="126" t="str">
        <f t="shared" si="271"/>
        <v/>
      </c>
    </row>
    <row r="8663" spans="14:24" x14ac:dyDescent="0.25">
      <c r="N8663" s="119" t="s">
        <v>54</v>
      </c>
      <c r="O8663" s="119" t="s">
        <v>17076</v>
      </c>
      <c r="P8663" s="119" t="s">
        <v>17077</v>
      </c>
      <c r="Q8663" s="126">
        <f>COUNTIF(N8663,'Service Line Inventory'!$AE$36)</f>
        <v>0</v>
      </c>
      <c r="W8663" s="125">
        <f t="shared" si="270"/>
        <v>0</v>
      </c>
      <c r="X8663" s="126" t="str">
        <f t="shared" si="271"/>
        <v/>
      </c>
    </row>
    <row r="8664" spans="14:24" x14ac:dyDescent="0.25">
      <c r="N8664" s="119" t="s">
        <v>54</v>
      </c>
      <c r="O8664" s="119" t="s">
        <v>17078</v>
      </c>
      <c r="P8664" s="119" t="s">
        <v>17079</v>
      </c>
      <c r="Q8664" s="126">
        <f>COUNTIF(N8664,'Service Line Inventory'!$AE$36)</f>
        <v>0</v>
      </c>
      <c r="W8664" s="125">
        <f t="shared" si="270"/>
        <v>0</v>
      </c>
      <c r="X8664" s="126" t="str">
        <f t="shared" si="271"/>
        <v/>
      </c>
    </row>
    <row r="8665" spans="14:24" x14ac:dyDescent="0.25">
      <c r="N8665" s="119" t="s">
        <v>54</v>
      </c>
      <c r="O8665" s="119" t="s">
        <v>17080</v>
      </c>
      <c r="P8665" s="119" t="s">
        <v>17081</v>
      </c>
      <c r="Q8665" s="126">
        <f>COUNTIF(N8665,'Service Line Inventory'!$AE$36)</f>
        <v>0</v>
      </c>
      <c r="W8665" s="125">
        <f t="shared" si="270"/>
        <v>0</v>
      </c>
      <c r="X8665" s="126" t="str">
        <f t="shared" si="271"/>
        <v/>
      </c>
    </row>
    <row r="8666" spans="14:24" x14ac:dyDescent="0.25">
      <c r="N8666" s="119" t="s">
        <v>54</v>
      </c>
      <c r="O8666" s="119" t="s">
        <v>17082</v>
      </c>
      <c r="P8666" s="119" t="s">
        <v>17083</v>
      </c>
      <c r="Q8666" s="126">
        <f>COUNTIF(N8666,'Service Line Inventory'!$AE$36)</f>
        <v>0</v>
      </c>
      <c r="W8666" s="125">
        <f t="shared" si="270"/>
        <v>0</v>
      </c>
      <c r="X8666" s="126" t="str">
        <f t="shared" si="271"/>
        <v/>
      </c>
    </row>
    <row r="8667" spans="14:24" x14ac:dyDescent="0.25">
      <c r="N8667" s="119" t="s">
        <v>54</v>
      </c>
      <c r="O8667" s="119" t="s">
        <v>17084</v>
      </c>
      <c r="P8667" s="119" t="s">
        <v>17085</v>
      </c>
      <c r="Q8667" s="126">
        <f>COUNTIF(N8667,'Service Line Inventory'!$AE$36)</f>
        <v>0</v>
      </c>
      <c r="W8667" s="125">
        <f t="shared" si="270"/>
        <v>0</v>
      </c>
      <c r="X8667" s="126" t="str">
        <f t="shared" si="271"/>
        <v/>
      </c>
    </row>
    <row r="8668" spans="14:24" x14ac:dyDescent="0.25">
      <c r="N8668" s="119" t="s">
        <v>54</v>
      </c>
      <c r="O8668" s="119" t="s">
        <v>17086</v>
      </c>
      <c r="P8668" s="119" t="s">
        <v>17087</v>
      </c>
      <c r="Q8668" s="126">
        <f>COUNTIF(N8668,'Service Line Inventory'!$AE$36)</f>
        <v>0</v>
      </c>
      <c r="W8668" s="125">
        <f t="shared" si="270"/>
        <v>0</v>
      </c>
      <c r="X8668" s="126" t="str">
        <f t="shared" si="271"/>
        <v/>
      </c>
    </row>
    <row r="8669" spans="14:24" x14ac:dyDescent="0.25">
      <c r="N8669" s="119" t="s">
        <v>54</v>
      </c>
      <c r="O8669" s="119" t="s">
        <v>17088</v>
      </c>
      <c r="P8669" s="119" t="s">
        <v>17089</v>
      </c>
      <c r="Q8669" s="126">
        <f>COUNTIF(N8669,'Service Line Inventory'!$AE$36)</f>
        <v>0</v>
      </c>
      <c r="W8669" s="125">
        <f t="shared" si="270"/>
        <v>0</v>
      </c>
      <c r="X8669" s="126" t="str">
        <f t="shared" si="271"/>
        <v/>
      </c>
    </row>
    <row r="8670" spans="14:24" x14ac:dyDescent="0.25">
      <c r="N8670" s="119" t="s">
        <v>54</v>
      </c>
      <c r="O8670" s="119" t="s">
        <v>17090</v>
      </c>
      <c r="P8670" s="119" t="s">
        <v>17091</v>
      </c>
      <c r="Q8670" s="126">
        <f>COUNTIF(N8670,'Service Line Inventory'!$AE$36)</f>
        <v>0</v>
      </c>
      <c r="W8670" s="125">
        <f t="shared" si="270"/>
        <v>0</v>
      </c>
      <c r="X8670" s="126" t="str">
        <f t="shared" si="271"/>
        <v/>
      </c>
    </row>
    <row r="8671" spans="14:24" x14ac:dyDescent="0.25">
      <c r="N8671" s="119" t="s">
        <v>54</v>
      </c>
      <c r="O8671" s="119" t="s">
        <v>17092</v>
      </c>
      <c r="P8671" s="119" t="s">
        <v>17093</v>
      </c>
      <c r="Q8671" s="126">
        <f>COUNTIF(N8671,'Service Line Inventory'!$AE$36)</f>
        <v>0</v>
      </c>
      <c r="W8671" s="125">
        <f t="shared" si="270"/>
        <v>0</v>
      </c>
      <c r="X8671" s="126" t="str">
        <f t="shared" si="271"/>
        <v/>
      </c>
    </row>
    <row r="8672" spans="14:24" x14ac:dyDescent="0.25">
      <c r="N8672" s="119" t="s">
        <v>54</v>
      </c>
      <c r="O8672" s="119" t="s">
        <v>17094</v>
      </c>
      <c r="P8672" s="119" t="s">
        <v>17095</v>
      </c>
      <c r="Q8672" s="126">
        <f>COUNTIF(N8672,'Service Line Inventory'!$AE$36)</f>
        <v>0</v>
      </c>
      <c r="W8672" s="125">
        <f t="shared" si="270"/>
        <v>0</v>
      </c>
      <c r="X8672" s="126" t="str">
        <f t="shared" si="271"/>
        <v/>
      </c>
    </row>
    <row r="8673" spans="14:24" x14ac:dyDescent="0.25">
      <c r="N8673" s="119" t="s">
        <v>54</v>
      </c>
      <c r="O8673" s="119" t="s">
        <v>17096</v>
      </c>
      <c r="P8673" s="119" t="s">
        <v>17097</v>
      </c>
      <c r="Q8673" s="126">
        <f>COUNTIF(N8673,'Service Line Inventory'!$AE$36)</f>
        <v>0</v>
      </c>
      <c r="W8673" s="125">
        <f t="shared" si="270"/>
        <v>0</v>
      </c>
      <c r="X8673" s="126" t="str">
        <f t="shared" si="271"/>
        <v/>
      </c>
    </row>
    <row r="8674" spans="14:24" x14ac:dyDescent="0.25">
      <c r="N8674" s="119" t="s">
        <v>54</v>
      </c>
      <c r="O8674" s="119" t="s">
        <v>17098</v>
      </c>
      <c r="P8674" s="119" t="s">
        <v>17099</v>
      </c>
      <c r="Q8674" s="126">
        <f>COUNTIF(N8674,'Service Line Inventory'!$AE$36)</f>
        <v>0</v>
      </c>
      <c r="W8674" s="125">
        <f t="shared" si="270"/>
        <v>0</v>
      </c>
      <c r="X8674" s="126" t="str">
        <f t="shared" si="271"/>
        <v/>
      </c>
    </row>
    <row r="8675" spans="14:24" x14ac:dyDescent="0.25">
      <c r="N8675" s="119" t="s">
        <v>54</v>
      </c>
      <c r="O8675" s="119" t="s">
        <v>17100</v>
      </c>
      <c r="P8675" s="119" t="s">
        <v>17101</v>
      </c>
      <c r="Q8675" s="126">
        <f>COUNTIF(N8675,'Service Line Inventory'!$AE$36)</f>
        <v>0</v>
      </c>
      <c r="W8675" s="125">
        <f t="shared" si="270"/>
        <v>0</v>
      </c>
      <c r="X8675" s="126" t="str">
        <f t="shared" si="271"/>
        <v/>
      </c>
    </row>
    <row r="8676" spans="14:24" x14ac:dyDescent="0.25">
      <c r="N8676" s="119" t="s">
        <v>54</v>
      </c>
      <c r="O8676" s="119" t="s">
        <v>17102</v>
      </c>
      <c r="P8676" s="119" t="s">
        <v>17103</v>
      </c>
      <c r="Q8676" s="126">
        <f>COUNTIF(N8676,'Service Line Inventory'!$AE$36)</f>
        <v>0</v>
      </c>
      <c r="W8676" s="125">
        <f t="shared" si="270"/>
        <v>0</v>
      </c>
      <c r="X8676" s="126" t="str">
        <f t="shared" si="271"/>
        <v/>
      </c>
    </row>
    <row r="8677" spans="14:24" x14ac:dyDescent="0.25">
      <c r="N8677" s="119" t="s">
        <v>54</v>
      </c>
      <c r="O8677" s="119" t="s">
        <v>17104</v>
      </c>
      <c r="P8677" s="119" t="s">
        <v>17105</v>
      </c>
      <c r="Q8677" s="126">
        <f>COUNTIF(N8677,'Service Line Inventory'!$AE$36)</f>
        <v>0</v>
      </c>
      <c r="W8677" s="125">
        <f t="shared" si="270"/>
        <v>0</v>
      </c>
      <c r="X8677" s="126" t="str">
        <f t="shared" si="271"/>
        <v/>
      </c>
    </row>
    <row r="8678" spans="14:24" x14ac:dyDescent="0.25">
      <c r="N8678" s="119" t="s">
        <v>54</v>
      </c>
      <c r="O8678" s="119" t="s">
        <v>17106</v>
      </c>
      <c r="P8678" s="119" t="s">
        <v>17107</v>
      </c>
      <c r="Q8678" s="126">
        <f>COUNTIF(N8678,'Service Line Inventory'!$AE$36)</f>
        <v>0</v>
      </c>
      <c r="W8678" s="125">
        <f t="shared" si="270"/>
        <v>0</v>
      </c>
      <c r="X8678" s="126" t="str">
        <f t="shared" si="271"/>
        <v/>
      </c>
    </row>
    <row r="8679" spans="14:24" x14ac:dyDescent="0.25">
      <c r="N8679" s="119" t="s">
        <v>54</v>
      </c>
      <c r="O8679" s="119" t="s">
        <v>17108</v>
      </c>
      <c r="P8679" s="119" t="s">
        <v>17109</v>
      </c>
      <c r="Q8679" s="126">
        <f>COUNTIF(N8679,'Service Line Inventory'!$AE$36)</f>
        <v>0</v>
      </c>
      <c r="W8679" s="125">
        <f t="shared" si="270"/>
        <v>0</v>
      </c>
      <c r="X8679" s="126" t="str">
        <f t="shared" si="271"/>
        <v/>
      </c>
    </row>
    <row r="8680" spans="14:24" x14ac:dyDescent="0.25">
      <c r="N8680" s="119" t="s">
        <v>54</v>
      </c>
      <c r="O8680" s="119" t="s">
        <v>17110</v>
      </c>
      <c r="P8680" s="119" t="s">
        <v>17111</v>
      </c>
      <c r="Q8680" s="126">
        <f>COUNTIF(N8680,'Service Line Inventory'!$AE$36)</f>
        <v>0</v>
      </c>
      <c r="W8680" s="125">
        <f t="shared" si="270"/>
        <v>0</v>
      </c>
      <c r="X8680" s="126" t="str">
        <f t="shared" si="271"/>
        <v/>
      </c>
    </row>
    <row r="8681" spans="14:24" x14ac:dyDescent="0.25">
      <c r="N8681" s="119" t="s">
        <v>54</v>
      </c>
      <c r="O8681" s="119" t="s">
        <v>17112</v>
      </c>
      <c r="P8681" s="119" t="s">
        <v>17113</v>
      </c>
      <c r="Q8681" s="126">
        <f>COUNTIF(N8681,'Service Line Inventory'!$AE$36)</f>
        <v>0</v>
      </c>
      <c r="W8681" s="125">
        <f t="shared" si="270"/>
        <v>0</v>
      </c>
      <c r="X8681" s="126" t="str">
        <f t="shared" si="271"/>
        <v/>
      </c>
    </row>
    <row r="8682" spans="14:24" x14ac:dyDescent="0.25">
      <c r="N8682" s="119" t="s">
        <v>54</v>
      </c>
      <c r="O8682" s="119" t="s">
        <v>17114</v>
      </c>
      <c r="P8682" s="119" t="s">
        <v>17115</v>
      </c>
      <c r="Q8682" s="126">
        <f>COUNTIF(N8682,'Service Line Inventory'!$AE$36)</f>
        <v>0</v>
      </c>
      <c r="W8682" s="125">
        <f t="shared" si="270"/>
        <v>0</v>
      </c>
      <c r="X8682" s="126" t="str">
        <f t="shared" si="271"/>
        <v/>
      </c>
    </row>
    <row r="8683" spans="14:24" x14ac:dyDescent="0.25">
      <c r="N8683" s="119" t="s">
        <v>54</v>
      </c>
      <c r="O8683" s="119" t="s">
        <v>17116</v>
      </c>
      <c r="P8683" s="119" t="s">
        <v>17117</v>
      </c>
      <c r="Q8683" s="126">
        <f>COUNTIF(N8683,'Service Line Inventory'!$AE$36)</f>
        <v>0</v>
      </c>
      <c r="W8683" s="125">
        <f t="shared" si="270"/>
        <v>0</v>
      </c>
      <c r="X8683" s="126" t="str">
        <f t="shared" si="271"/>
        <v/>
      </c>
    </row>
    <row r="8684" spans="14:24" x14ac:dyDescent="0.25">
      <c r="N8684" s="119" t="s">
        <v>54</v>
      </c>
      <c r="O8684" s="119" t="s">
        <v>17118</v>
      </c>
      <c r="P8684" s="119" t="s">
        <v>17119</v>
      </c>
      <c r="Q8684" s="126">
        <f>COUNTIF(N8684,'Service Line Inventory'!$AE$36)</f>
        <v>0</v>
      </c>
      <c r="W8684" s="125">
        <f t="shared" si="270"/>
        <v>0</v>
      </c>
      <c r="X8684" s="126" t="str">
        <f t="shared" si="271"/>
        <v/>
      </c>
    </row>
    <row r="8685" spans="14:24" x14ac:dyDescent="0.25">
      <c r="N8685" s="119" t="s">
        <v>54</v>
      </c>
      <c r="O8685" s="119" t="s">
        <v>17120</v>
      </c>
      <c r="P8685" s="119" t="s">
        <v>17121</v>
      </c>
      <c r="Q8685" s="126">
        <f>COUNTIF(N8685,'Service Line Inventory'!$AE$36)</f>
        <v>0</v>
      </c>
      <c r="W8685" s="125">
        <f t="shared" si="270"/>
        <v>0</v>
      </c>
      <c r="X8685" s="126" t="str">
        <f t="shared" si="271"/>
        <v/>
      </c>
    </row>
    <row r="8686" spans="14:24" x14ac:dyDescent="0.25">
      <c r="N8686" s="119" t="s">
        <v>54</v>
      </c>
      <c r="O8686" s="119" t="s">
        <v>17122</v>
      </c>
      <c r="P8686" s="119" t="s">
        <v>17123</v>
      </c>
      <c r="Q8686" s="126">
        <f>COUNTIF(N8686,'Service Line Inventory'!$AE$36)</f>
        <v>0</v>
      </c>
      <c r="W8686" s="125">
        <f t="shared" si="270"/>
        <v>0</v>
      </c>
      <c r="X8686" s="126" t="str">
        <f t="shared" si="271"/>
        <v/>
      </c>
    </row>
    <row r="8687" spans="14:24" x14ac:dyDescent="0.25">
      <c r="N8687" s="119" t="s">
        <v>54</v>
      </c>
      <c r="O8687" s="119" t="s">
        <v>17124</v>
      </c>
      <c r="P8687" s="119" t="s">
        <v>17125</v>
      </c>
      <c r="Q8687" s="126">
        <f>COUNTIF(N8687,'Service Line Inventory'!$AE$36)</f>
        <v>0</v>
      </c>
      <c r="W8687" s="125">
        <f t="shared" si="270"/>
        <v>0</v>
      </c>
      <c r="X8687" s="126" t="str">
        <f t="shared" si="271"/>
        <v/>
      </c>
    </row>
    <row r="8688" spans="14:24" x14ac:dyDescent="0.25">
      <c r="N8688" s="119" t="s">
        <v>54</v>
      </c>
      <c r="O8688" s="119" t="s">
        <v>17126</v>
      </c>
      <c r="P8688" s="119" t="s">
        <v>17127</v>
      </c>
      <c r="Q8688" s="126">
        <f>COUNTIF(N8688,'Service Line Inventory'!$AE$36)</f>
        <v>0</v>
      </c>
      <c r="W8688" s="125">
        <f t="shared" si="270"/>
        <v>0</v>
      </c>
      <c r="X8688" s="126" t="str">
        <f t="shared" si="271"/>
        <v/>
      </c>
    </row>
    <row r="8689" spans="14:24" x14ac:dyDescent="0.25">
      <c r="N8689" s="119" t="s">
        <v>54</v>
      </c>
      <c r="O8689" s="119" t="s">
        <v>17128</v>
      </c>
      <c r="P8689" s="119" t="s">
        <v>17129</v>
      </c>
      <c r="Q8689" s="126">
        <f>COUNTIF(N8689,'Service Line Inventory'!$AE$36)</f>
        <v>0</v>
      </c>
      <c r="W8689" s="125">
        <f t="shared" si="270"/>
        <v>0</v>
      </c>
      <c r="X8689" s="126" t="str">
        <f t="shared" si="271"/>
        <v/>
      </c>
    </row>
    <row r="8690" spans="14:24" x14ac:dyDescent="0.25">
      <c r="N8690" s="119" t="s">
        <v>54</v>
      </c>
      <c r="O8690" s="119" t="s">
        <v>17130</v>
      </c>
      <c r="P8690" s="119" t="s">
        <v>17131</v>
      </c>
      <c r="Q8690" s="126">
        <f>COUNTIF(N8690,'Service Line Inventory'!$AE$36)</f>
        <v>0</v>
      </c>
      <c r="W8690" s="125">
        <f t="shared" si="270"/>
        <v>0</v>
      </c>
      <c r="X8690" s="126" t="str">
        <f t="shared" si="271"/>
        <v/>
      </c>
    </row>
    <row r="8691" spans="14:24" x14ac:dyDescent="0.25">
      <c r="N8691" s="119" t="s">
        <v>54</v>
      </c>
      <c r="O8691" s="119" t="s">
        <v>17132</v>
      </c>
      <c r="P8691" s="119" t="s">
        <v>17133</v>
      </c>
      <c r="Q8691" s="126">
        <f>COUNTIF(N8691,'Service Line Inventory'!$AE$36)</f>
        <v>0</v>
      </c>
      <c r="W8691" s="125">
        <f t="shared" si="270"/>
        <v>0</v>
      </c>
      <c r="X8691" s="126" t="str">
        <f t="shared" si="271"/>
        <v/>
      </c>
    </row>
    <row r="8692" spans="14:24" x14ac:dyDescent="0.25">
      <c r="N8692" s="119" t="s">
        <v>54</v>
      </c>
      <c r="O8692" s="119" t="s">
        <v>17134</v>
      </c>
      <c r="P8692" s="119" t="s">
        <v>17135</v>
      </c>
      <c r="Q8692" s="126">
        <f>COUNTIF(N8692,'Service Line Inventory'!$AE$36)</f>
        <v>0</v>
      </c>
      <c r="W8692" s="125">
        <f t="shared" si="270"/>
        <v>0</v>
      </c>
      <c r="X8692" s="126" t="str">
        <f t="shared" si="271"/>
        <v/>
      </c>
    </row>
    <row r="8693" spans="14:24" x14ac:dyDescent="0.25">
      <c r="N8693" s="119" t="s">
        <v>54</v>
      </c>
      <c r="O8693" s="119" t="s">
        <v>17136</v>
      </c>
      <c r="P8693" s="119" t="s">
        <v>17137</v>
      </c>
      <c r="Q8693" s="126">
        <f>COUNTIF(N8693,'Service Line Inventory'!$AE$36)</f>
        <v>0</v>
      </c>
      <c r="W8693" s="125">
        <f t="shared" si="270"/>
        <v>0</v>
      </c>
      <c r="X8693" s="126" t="str">
        <f t="shared" si="271"/>
        <v/>
      </c>
    </row>
    <row r="8694" spans="14:24" x14ac:dyDescent="0.25">
      <c r="N8694" s="119" t="s">
        <v>54</v>
      </c>
      <c r="O8694" s="119" t="s">
        <v>17138</v>
      </c>
      <c r="P8694" s="119" t="s">
        <v>17139</v>
      </c>
      <c r="Q8694" s="126">
        <f>COUNTIF(N8694,'Service Line Inventory'!$AE$36)</f>
        <v>0</v>
      </c>
      <c r="W8694" s="125">
        <f t="shared" si="270"/>
        <v>0</v>
      </c>
      <c r="X8694" s="126" t="str">
        <f t="shared" si="271"/>
        <v/>
      </c>
    </row>
    <row r="8695" spans="14:24" x14ac:dyDescent="0.25">
      <c r="N8695" s="119" t="s">
        <v>54</v>
      </c>
      <c r="O8695" s="119" t="s">
        <v>17140</v>
      </c>
      <c r="P8695" s="119" t="s">
        <v>17141</v>
      </c>
      <c r="Q8695" s="126">
        <f>COUNTIF(N8695,'Service Line Inventory'!$AE$36)</f>
        <v>0</v>
      </c>
      <c r="W8695" s="125">
        <f t="shared" si="270"/>
        <v>0</v>
      </c>
      <c r="X8695" s="126" t="str">
        <f t="shared" si="271"/>
        <v/>
      </c>
    </row>
    <row r="8696" spans="14:24" x14ac:dyDescent="0.25">
      <c r="N8696" s="119" t="s">
        <v>54</v>
      </c>
      <c r="O8696" s="119" t="s">
        <v>17142</v>
      </c>
      <c r="P8696" s="119" t="s">
        <v>17143</v>
      </c>
      <c r="Q8696" s="126">
        <f>COUNTIF(N8696,'Service Line Inventory'!$AE$36)</f>
        <v>0</v>
      </c>
      <c r="W8696" s="125">
        <f t="shared" si="270"/>
        <v>0</v>
      </c>
      <c r="X8696" s="126" t="str">
        <f t="shared" si="271"/>
        <v/>
      </c>
    </row>
    <row r="8697" spans="14:24" x14ac:dyDescent="0.25">
      <c r="N8697" s="119" t="s">
        <v>54</v>
      </c>
      <c r="O8697" s="119" t="s">
        <v>17144</v>
      </c>
      <c r="P8697" s="119" t="s">
        <v>17145</v>
      </c>
      <c r="Q8697" s="126">
        <f>COUNTIF(N8697,'Service Line Inventory'!$AE$36)</f>
        <v>0</v>
      </c>
      <c r="W8697" s="125">
        <f t="shared" si="270"/>
        <v>0</v>
      </c>
      <c r="X8697" s="126" t="str">
        <f t="shared" si="271"/>
        <v/>
      </c>
    </row>
    <row r="8698" spans="14:24" x14ac:dyDescent="0.25">
      <c r="N8698" s="119" t="s">
        <v>54</v>
      </c>
      <c r="O8698" s="119" t="s">
        <v>17146</v>
      </c>
      <c r="P8698" s="119" t="s">
        <v>16957</v>
      </c>
      <c r="Q8698" s="126">
        <f>COUNTIF(N8698,'Service Line Inventory'!$AE$36)</f>
        <v>0</v>
      </c>
      <c r="W8698" s="125">
        <f t="shared" si="270"/>
        <v>0</v>
      </c>
      <c r="X8698" s="126" t="str">
        <f t="shared" si="271"/>
        <v/>
      </c>
    </row>
    <row r="8699" spans="14:24" x14ac:dyDescent="0.25">
      <c r="N8699" s="119" t="s">
        <v>54</v>
      </c>
      <c r="O8699" s="119" t="s">
        <v>17147</v>
      </c>
      <c r="P8699" s="119" t="s">
        <v>17148</v>
      </c>
      <c r="Q8699" s="126">
        <f>COUNTIF(N8699,'Service Line Inventory'!$AE$36)</f>
        <v>0</v>
      </c>
      <c r="W8699" s="125">
        <f t="shared" si="270"/>
        <v>0</v>
      </c>
      <c r="X8699" s="126" t="str">
        <f t="shared" si="271"/>
        <v/>
      </c>
    </row>
    <row r="8700" spans="14:24" x14ac:dyDescent="0.25">
      <c r="N8700" s="119" t="s">
        <v>54</v>
      </c>
      <c r="O8700" s="119" t="s">
        <v>17149</v>
      </c>
      <c r="P8700" s="119" t="s">
        <v>17150</v>
      </c>
      <c r="Q8700" s="126">
        <f>COUNTIF(N8700,'Service Line Inventory'!$AE$36)</f>
        <v>0</v>
      </c>
      <c r="W8700" s="125">
        <f t="shared" si="270"/>
        <v>0</v>
      </c>
      <c r="X8700" s="126" t="str">
        <f t="shared" si="271"/>
        <v/>
      </c>
    </row>
    <row r="8701" spans="14:24" x14ac:dyDescent="0.25">
      <c r="N8701" s="119" t="s">
        <v>54</v>
      </c>
      <c r="O8701" s="119" t="s">
        <v>17151</v>
      </c>
      <c r="P8701" s="119" t="s">
        <v>17152</v>
      </c>
      <c r="Q8701" s="126">
        <f>COUNTIF(N8701,'Service Line Inventory'!$AE$36)</f>
        <v>0</v>
      </c>
      <c r="W8701" s="125">
        <f t="shared" si="270"/>
        <v>0</v>
      </c>
      <c r="X8701" s="126" t="str">
        <f t="shared" si="271"/>
        <v/>
      </c>
    </row>
    <row r="8702" spans="14:24" x14ac:dyDescent="0.25">
      <c r="N8702" s="119" t="s">
        <v>54</v>
      </c>
      <c r="O8702" s="119" t="s">
        <v>17153</v>
      </c>
      <c r="P8702" s="119" t="s">
        <v>17154</v>
      </c>
      <c r="Q8702" s="126">
        <f>COUNTIF(N8702,'Service Line Inventory'!$AE$36)</f>
        <v>0</v>
      </c>
      <c r="W8702" s="125">
        <f t="shared" si="270"/>
        <v>0</v>
      </c>
      <c r="X8702" s="126" t="str">
        <f t="shared" si="271"/>
        <v/>
      </c>
    </row>
    <row r="8703" spans="14:24" x14ac:dyDescent="0.25">
      <c r="N8703" s="119" t="s">
        <v>54</v>
      </c>
      <c r="O8703" s="119" t="s">
        <v>17155</v>
      </c>
      <c r="P8703" s="119" t="s">
        <v>17156</v>
      </c>
      <c r="Q8703" s="126">
        <f>COUNTIF(N8703,'Service Line Inventory'!$AE$36)</f>
        <v>0</v>
      </c>
      <c r="W8703" s="125">
        <f t="shared" si="270"/>
        <v>0</v>
      </c>
      <c r="X8703" s="126" t="str">
        <f t="shared" si="271"/>
        <v/>
      </c>
    </row>
    <row r="8704" spans="14:24" x14ac:dyDescent="0.25">
      <c r="N8704" s="119" t="s">
        <v>54</v>
      </c>
      <c r="O8704" s="119" t="s">
        <v>17157</v>
      </c>
      <c r="P8704" s="119" t="s">
        <v>17158</v>
      </c>
      <c r="Q8704" s="126">
        <f>COUNTIF(N8704,'Service Line Inventory'!$AE$36)</f>
        <v>0</v>
      </c>
      <c r="W8704" s="125">
        <f t="shared" si="270"/>
        <v>0</v>
      </c>
      <c r="X8704" s="126" t="str">
        <f t="shared" si="271"/>
        <v/>
      </c>
    </row>
    <row r="8705" spans="14:24" x14ac:dyDescent="0.25">
      <c r="N8705" s="119" t="s">
        <v>54</v>
      </c>
      <c r="O8705" s="119" t="s">
        <v>17159</v>
      </c>
      <c r="P8705" s="119" t="s">
        <v>17160</v>
      </c>
      <c r="Q8705" s="126">
        <f>COUNTIF(N8705,'Service Line Inventory'!$AE$36)</f>
        <v>0</v>
      </c>
      <c r="W8705" s="125">
        <f t="shared" ref="W8705:W8768" si="272">T8705</f>
        <v>0</v>
      </c>
      <c r="X8705" s="126" t="str">
        <f t="shared" ref="X8705:X8768" si="273">IF(W8705=0,"",W8705)</f>
        <v/>
      </c>
    </row>
    <row r="8706" spans="14:24" x14ac:dyDescent="0.25">
      <c r="N8706" s="119" t="s">
        <v>54</v>
      </c>
      <c r="O8706" s="119" t="s">
        <v>17161</v>
      </c>
      <c r="P8706" s="119" t="s">
        <v>17162</v>
      </c>
      <c r="Q8706" s="126">
        <f>COUNTIF(N8706,'Service Line Inventory'!$AE$36)</f>
        <v>0</v>
      </c>
      <c r="W8706" s="125">
        <f t="shared" si="272"/>
        <v>0</v>
      </c>
      <c r="X8706" s="126" t="str">
        <f t="shared" si="273"/>
        <v/>
      </c>
    </row>
    <row r="8707" spans="14:24" x14ac:dyDescent="0.25">
      <c r="N8707" s="119" t="s">
        <v>54</v>
      </c>
      <c r="O8707" s="119" t="s">
        <v>17163</v>
      </c>
      <c r="P8707" s="119" t="s">
        <v>17164</v>
      </c>
      <c r="Q8707" s="126">
        <f>COUNTIF(N8707,'Service Line Inventory'!$AE$36)</f>
        <v>0</v>
      </c>
      <c r="W8707" s="125">
        <f t="shared" si="272"/>
        <v>0</v>
      </c>
      <c r="X8707" s="126" t="str">
        <f t="shared" si="273"/>
        <v/>
      </c>
    </row>
    <row r="8708" spans="14:24" x14ac:dyDescent="0.25">
      <c r="N8708" s="119" t="s">
        <v>54</v>
      </c>
      <c r="O8708" s="119" t="s">
        <v>17165</v>
      </c>
      <c r="P8708" s="119" t="s">
        <v>17166</v>
      </c>
      <c r="Q8708" s="126">
        <f>COUNTIF(N8708,'Service Line Inventory'!$AE$36)</f>
        <v>0</v>
      </c>
      <c r="W8708" s="125">
        <f t="shared" si="272"/>
        <v>0</v>
      </c>
      <c r="X8708" s="126" t="str">
        <f t="shared" si="273"/>
        <v/>
      </c>
    </row>
    <row r="8709" spans="14:24" x14ac:dyDescent="0.25">
      <c r="N8709" s="119" t="s">
        <v>54</v>
      </c>
      <c r="O8709" s="119" t="s">
        <v>17167</v>
      </c>
      <c r="P8709" s="119" t="s">
        <v>17168</v>
      </c>
      <c r="Q8709" s="126">
        <f>COUNTIF(N8709,'Service Line Inventory'!$AE$36)</f>
        <v>0</v>
      </c>
      <c r="W8709" s="125">
        <f t="shared" si="272"/>
        <v>0</v>
      </c>
      <c r="X8709" s="126" t="str">
        <f t="shared" si="273"/>
        <v/>
      </c>
    </row>
    <row r="8710" spans="14:24" x14ac:dyDescent="0.25">
      <c r="N8710" s="119" t="s">
        <v>54</v>
      </c>
      <c r="O8710" s="119" t="s">
        <v>17169</v>
      </c>
      <c r="P8710" s="119" t="s">
        <v>17170</v>
      </c>
      <c r="Q8710" s="126">
        <f>COUNTIF(N8710,'Service Line Inventory'!$AE$36)</f>
        <v>0</v>
      </c>
      <c r="W8710" s="125">
        <f t="shared" si="272"/>
        <v>0</v>
      </c>
      <c r="X8710" s="126" t="str">
        <f t="shared" si="273"/>
        <v/>
      </c>
    </row>
    <row r="8711" spans="14:24" x14ac:dyDescent="0.25">
      <c r="N8711" s="119" t="s">
        <v>54</v>
      </c>
      <c r="O8711" s="119" t="s">
        <v>17171</v>
      </c>
      <c r="P8711" s="119" t="s">
        <v>17172</v>
      </c>
      <c r="Q8711" s="126">
        <f>COUNTIF(N8711,'Service Line Inventory'!$AE$36)</f>
        <v>0</v>
      </c>
      <c r="W8711" s="125">
        <f t="shared" si="272"/>
        <v>0</v>
      </c>
      <c r="X8711" s="126" t="str">
        <f t="shared" si="273"/>
        <v/>
      </c>
    </row>
    <row r="8712" spans="14:24" x14ac:dyDescent="0.25">
      <c r="N8712" s="119" t="s">
        <v>54</v>
      </c>
      <c r="O8712" s="119" t="s">
        <v>17173</v>
      </c>
      <c r="P8712" s="119" t="s">
        <v>17174</v>
      </c>
      <c r="Q8712" s="126">
        <f>COUNTIF(N8712,'Service Line Inventory'!$AE$36)</f>
        <v>0</v>
      </c>
      <c r="W8712" s="125">
        <f t="shared" si="272"/>
        <v>0</v>
      </c>
      <c r="X8712" s="126" t="str">
        <f t="shared" si="273"/>
        <v/>
      </c>
    </row>
    <row r="8713" spans="14:24" x14ac:dyDescent="0.25">
      <c r="N8713" s="119" t="s">
        <v>54</v>
      </c>
      <c r="O8713" s="119" t="s">
        <v>17175</v>
      </c>
      <c r="P8713" s="119" t="s">
        <v>17176</v>
      </c>
      <c r="Q8713" s="126">
        <f>COUNTIF(N8713,'Service Line Inventory'!$AE$36)</f>
        <v>0</v>
      </c>
      <c r="W8713" s="125">
        <f t="shared" si="272"/>
        <v>0</v>
      </c>
      <c r="X8713" s="126" t="str">
        <f t="shared" si="273"/>
        <v/>
      </c>
    </row>
    <row r="8714" spans="14:24" x14ac:dyDescent="0.25">
      <c r="N8714" s="119" t="s">
        <v>54</v>
      </c>
      <c r="O8714" s="119" t="s">
        <v>17177</v>
      </c>
      <c r="P8714" s="119" t="s">
        <v>17178</v>
      </c>
      <c r="Q8714" s="126">
        <f>COUNTIF(N8714,'Service Line Inventory'!$AE$36)</f>
        <v>0</v>
      </c>
      <c r="W8714" s="125">
        <f t="shared" si="272"/>
        <v>0</v>
      </c>
      <c r="X8714" s="126" t="str">
        <f t="shared" si="273"/>
        <v/>
      </c>
    </row>
    <row r="8715" spans="14:24" x14ac:dyDescent="0.25">
      <c r="N8715" s="119" t="s">
        <v>54</v>
      </c>
      <c r="O8715" s="119" t="s">
        <v>17179</v>
      </c>
      <c r="P8715" s="119" t="s">
        <v>17180</v>
      </c>
      <c r="Q8715" s="126">
        <f>COUNTIF(N8715,'Service Line Inventory'!$AE$36)</f>
        <v>0</v>
      </c>
      <c r="W8715" s="125">
        <f t="shared" si="272"/>
        <v>0</v>
      </c>
      <c r="X8715" s="126" t="str">
        <f t="shared" si="273"/>
        <v/>
      </c>
    </row>
    <row r="8716" spans="14:24" x14ac:dyDescent="0.25">
      <c r="N8716" s="119" t="s">
        <v>54</v>
      </c>
      <c r="O8716" s="119" t="s">
        <v>17181</v>
      </c>
      <c r="P8716" s="119" t="s">
        <v>17182</v>
      </c>
      <c r="Q8716" s="126">
        <f>COUNTIF(N8716,'Service Line Inventory'!$AE$36)</f>
        <v>0</v>
      </c>
      <c r="W8716" s="125">
        <f t="shared" si="272"/>
        <v>0</v>
      </c>
      <c r="X8716" s="126" t="str">
        <f t="shared" si="273"/>
        <v/>
      </c>
    </row>
    <row r="8717" spans="14:24" x14ac:dyDescent="0.25">
      <c r="N8717" s="119" t="s">
        <v>54</v>
      </c>
      <c r="O8717" s="119" t="s">
        <v>17183</v>
      </c>
      <c r="P8717" s="119" t="s">
        <v>17184</v>
      </c>
      <c r="Q8717" s="126">
        <f>COUNTIF(N8717,'Service Line Inventory'!$AE$36)</f>
        <v>0</v>
      </c>
      <c r="W8717" s="125">
        <f t="shared" si="272"/>
        <v>0</v>
      </c>
      <c r="X8717" s="126" t="str">
        <f t="shared" si="273"/>
        <v/>
      </c>
    </row>
    <row r="8718" spans="14:24" x14ac:dyDescent="0.25">
      <c r="N8718" s="119" t="s">
        <v>54</v>
      </c>
      <c r="O8718" s="119" t="s">
        <v>17185</v>
      </c>
      <c r="P8718" s="119" t="s">
        <v>17186</v>
      </c>
      <c r="Q8718" s="126">
        <f>COUNTIF(N8718,'Service Line Inventory'!$AE$36)</f>
        <v>0</v>
      </c>
      <c r="W8718" s="125">
        <f t="shared" si="272"/>
        <v>0</v>
      </c>
      <c r="X8718" s="126" t="str">
        <f t="shared" si="273"/>
        <v/>
      </c>
    </row>
    <row r="8719" spans="14:24" x14ac:dyDescent="0.25">
      <c r="N8719" s="119" t="s">
        <v>54</v>
      </c>
      <c r="O8719" s="119" t="s">
        <v>17187</v>
      </c>
      <c r="P8719" s="119" t="s">
        <v>17188</v>
      </c>
      <c r="Q8719" s="126">
        <f>COUNTIF(N8719,'Service Line Inventory'!$AE$36)</f>
        <v>0</v>
      </c>
      <c r="W8719" s="125">
        <f t="shared" si="272"/>
        <v>0</v>
      </c>
      <c r="X8719" s="126" t="str">
        <f t="shared" si="273"/>
        <v/>
      </c>
    </row>
    <row r="8720" spans="14:24" x14ac:dyDescent="0.25">
      <c r="N8720" s="119" t="s">
        <v>54</v>
      </c>
      <c r="O8720" s="119" t="s">
        <v>17189</v>
      </c>
      <c r="P8720" s="119" t="s">
        <v>17190</v>
      </c>
      <c r="Q8720" s="126">
        <f>COUNTIF(N8720,'Service Line Inventory'!$AE$36)</f>
        <v>0</v>
      </c>
      <c r="W8720" s="125">
        <f t="shared" si="272"/>
        <v>0</v>
      </c>
      <c r="X8720" s="126" t="str">
        <f t="shared" si="273"/>
        <v/>
      </c>
    </row>
    <row r="8721" spans="14:24" x14ac:dyDescent="0.25">
      <c r="N8721" s="119" t="s">
        <v>54</v>
      </c>
      <c r="O8721" s="119" t="s">
        <v>17191</v>
      </c>
      <c r="P8721" s="119" t="s">
        <v>17192</v>
      </c>
      <c r="Q8721" s="126">
        <f>COUNTIF(N8721,'Service Line Inventory'!$AE$36)</f>
        <v>0</v>
      </c>
      <c r="W8721" s="125">
        <f t="shared" si="272"/>
        <v>0</v>
      </c>
      <c r="X8721" s="126" t="str">
        <f t="shared" si="273"/>
        <v/>
      </c>
    </row>
    <row r="8722" spans="14:24" x14ac:dyDescent="0.25">
      <c r="N8722" s="119" t="s">
        <v>54</v>
      </c>
      <c r="O8722" s="119" t="s">
        <v>17193</v>
      </c>
      <c r="P8722" s="119" t="s">
        <v>17194</v>
      </c>
      <c r="Q8722" s="126">
        <f>COUNTIF(N8722,'Service Line Inventory'!$AE$36)</f>
        <v>0</v>
      </c>
      <c r="W8722" s="125">
        <f t="shared" si="272"/>
        <v>0</v>
      </c>
      <c r="X8722" s="126" t="str">
        <f t="shared" si="273"/>
        <v/>
      </c>
    </row>
    <row r="8723" spans="14:24" x14ac:dyDescent="0.25">
      <c r="N8723" s="119" t="s">
        <v>54</v>
      </c>
      <c r="O8723" s="119" t="s">
        <v>17195</v>
      </c>
      <c r="P8723" s="119" t="s">
        <v>17196</v>
      </c>
      <c r="Q8723" s="126">
        <f>COUNTIF(N8723,'Service Line Inventory'!$AE$36)</f>
        <v>0</v>
      </c>
      <c r="W8723" s="125">
        <f t="shared" si="272"/>
        <v>0</v>
      </c>
      <c r="X8723" s="126" t="str">
        <f t="shared" si="273"/>
        <v/>
      </c>
    </row>
    <row r="8724" spans="14:24" x14ac:dyDescent="0.25">
      <c r="N8724" s="119" t="s">
        <v>54</v>
      </c>
      <c r="O8724" s="119" t="s">
        <v>17197</v>
      </c>
      <c r="P8724" s="119" t="s">
        <v>17198</v>
      </c>
      <c r="Q8724" s="126">
        <f>COUNTIF(N8724,'Service Line Inventory'!$AE$36)</f>
        <v>0</v>
      </c>
      <c r="W8724" s="125">
        <f t="shared" si="272"/>
        <v>0</v>
      </c>
      <c r="X8724" s="126" t="str">
        <f t="shared" si="273"/>
        <v/>
      </c>
    </row>
    <row r="8725" spans="14:24" x14ac:dyDescent="0.25">
      <c r="N8725" s="119" t="s">
        <v>54</v>
      </c>
      <c r="O8725" s="119" t="s">
        <v>17199</v>
      </c>
      <c r="P8725" s="119" t="s">
        <v>17200</v>
      </c>
      <c r="Q8725" s="126">
        <f>COUNTIF(N8725,'Service Line Inventory'!$AE$36)</f>
        <v>0</v>
      </c>
      <c r="W8725" s="125">
        <f t="shared" si="272"/>
        <v>0</v>
      </c>
      <c r="X8725" s="126" t="str">
        <f t="shared" si="273"/>
        <v/>
      </c>
    </row>
    <row r="8726" spans="14:24" x14ac:dyDescent="0.25">
      <c r="N8726" s="119" t="s">
        <v>54</v>
      </c>
      <c r="O8726" s="119" t="s">
        <v>17201</v>
      </c>
      <c r="P8726" s="119" t="s">
        <v>17202</v>
      </c>
      <c r="Q8726" s="126">
        <f>COUNTIF(N8726,'Service Line Inventory'!$AE$36)</f>
        <v>0</v>
      </c>
      <c r="W8726" s="125">
        <f t="shared" si="272"/>
        <v>0</v>
      </c>
      <c r="X8726" s="126" t="str">
        <f t="shared" si="273"/>
        <v/>
      </c>
    </row>
    <row r="8727" spans="14:24" x14ac:dyDescent="0.25">
      <c r="N8727" s="119" t="s">
        <v>54</v>
      </c>
      <c r="O8727" s="119" t="s">
        <v>17203</v>
      </c>
      <c r="P8727" s="119" t="s">
        <v>17204</v>
      </c>
      <c r="Q8727" s="126">
        <f>COUNTIF(N8727,'Service Line Inventory'!$AE$36)</f>
        <v>0</v>
      </c>
      <c r="W8727" s="125">
        <f t="shared" si="272"/>
        <v>0</v>
      </c>
      <c r="X8727" s="126" t="str">
        <f t="shared" si="273"/>
        <v/>
      </c>
    </row>
    <row r="8728" spans="14:24" x14ac:dyDescent="0.25">
      <c r="N8728" s="119" t="s">
        <v>54</v>
      </c>
      <c r="O8728" s="119" t="s">
        <v>17205</v>
      </c>
      <c r="P8728" s="119" t="s">
        <v>17206</v>
      </c>
      <c r="Q8728" s="126">
        <f>COUNTIF(N8728,'Service Line Inventory'!$AE$36)</f>
        <v>0</v>
      </c>
      <c r="W8728" s="125">
        <f t="shared" si="272"/>
        <v>0</v>
      </c>
      <c r="X8728" s="126" t="str">
        <f t="shared" si="273"/>
        <v/>
      </c>
    </row>
    <row r="8729" spans="14:24" x14ac:dyDescent="0.25">
      <c r="N8729" s="119" t="s">
        <v>54</v>
      </c>
      <c r="O8729" s="119" t="s">
        <v>17207</v>
      </c>
      <c r="P8729" s="119" t="s">
        <v>17208</v>
      </c>
      <c r="Q8729" s="126">
        <f>COUNTIF(N8729,'Service Line Inventory'!$AE$36)</f>
        <v>0</v>
      </c>
      <c r="W8729" s="125">
        <f t="shared" si="272"/>
        <v>0</v>
      </c>
      <c r="X8729" s="126" t="str">
        <f t="shared" si="273"/>
        <v/>
      </c>
    </row>
    <row r="8730" spans="14:24" x14ac:dyDescent="0.25">
      <c r="N8730" s="119" t="s">
        <v>54</v>
      </c>
      <c r="O8730" s="119" t="s">
        <v>17209</v>
      </c>
      <c r="P8730" s="119" t="s">
        <v>17210</v>
      </c>
      <c r="Q8730" s="126">
        <f>COUNTIF(N8730,'Service Line Inventory'!$AE$36)</f>
        <v>0</v>
      </c>
      <c r="W8730" s="125">
        <f t="shared" si="272"/>
        <v>0</v>
      </c>
      <c r="X8730" s="126" t="str">
        <f t="shared" si="273"/>
        <v/>
      </c>
    </row>
    <row r="8731" spans="14:24" x14ac:dyDescent="0.25">
      <c r="N8731" s="119" t="s">
        <v>54</v>
      </c>
      <c r="O8731" s="119" t="s">
        <v>17211</v>
      </c>
      <c r="P8731" s="119" t="s">
        <v>17212</v>
      </c>
      <c r="Q8731" s="126">
        <f>COUNTIF(N8731,'Service Line Inventory'!$AE$36)</f>
        <v>0</v>
      </c>
      <c r="W8731" s="125">
        <f t="shared" si="272"/>
        <v>0</v>
      </c>
      <c r="X8731" s="126" t="str">
        <f t="shared" si="273"/>
        <v/>
      </c>
    </row>
    <row r="8732" spans="14:24" x14ac:dyDescent="0.25">
      <c r="N8732" s="119" t="s">
        <v>54</v>
      </c>
      <c r="O8732" s="119" t="s">
        <v>17213</v>
      </c>
      <c r="P8732" s="119" t="s">
        <v>17214</v>
      </c>
      <c r="Q8732" s="126">
        <f>COUNTIF(N8732,'Service Line Inventory'!$AE$36)</f>
        <v>0</v>
      </c>
      <c r="W8732" s="125">
        <f t="shared" si="272"/>
        <v>0</v>
      </c>
      <c r="X8732" s="126" t="str">
        <f t="shared" si="273"/>
        <v/>
      </c>
    </row>
    <row r="8733" spans="14:24" x14ac:dyDescent="0.25">
      <c r="N8733" s="119" t="s">
        <v>54</v>
      </c>
      <c r="O8733" s="119" t="s">
        <v>17215</v>
      </c>
      <c r="P8733" s="119" t="s">
        <v>17216</v>
      </c>
      <c r="Q8733" s="126">
        <f>COUNTIF(N8733,'Service Line Inventory'!$AE$36)</f>
        <v>0</v>
      </c>
      <c r="W8733" s="125">
        <f t="shared" si="272"/>
        <v>0</v>
      </c>
      <c r="X8733" s="126" t="str">
        <f t="shared" si="273"/>
        <v/>
      </c>
    </row>
    <row r="8734" spans="14:24" x14ac:dyDescent="0.25">
      <c r="N8734" s="119" t="s">
        <v>54</v>
      </c>
      <c r="O8734" s="119" t="s">
        <v>17217</v>
      </c>
      <c r="P8734" s="119" t="s">
        <v>17218</v>
      </c>
      <c r="Q8734" s="126">
        <f>COUNTIF(N8734,'Service Line Inventory'!$AE$36)</f>
        <v>0</v>
      </c>
      <c r="W8734" s="125">
        <f t="shared" si="272"/>
        <v>0</v>
      </c>
      <c r="X8734" s="126" t="str">
        <f t="shared" si="273"/>
        <v/>
      </c>
    </row>
    <row r="8735" spans="14:24" x14ac:dyDescent="0.25">
      <c r="N8735" s="119" t="s">
        <v>54</v>
      </c>
      <c r="O8735" s="119" t="s">
        <v>17219</v>
      </c>
      <c r="P8735" s="119" t="s">
        <v>17220</v>
      </c>
      <c r="Q8735" s="126">
        <f>COUNTIF(N8735,'Service Line Inventory'!$AE$36)</f>
        <v>0</v>
      </c>
      <c r="W8735" s="125">
        <f t="shared" si="272"/>
        <v>0</v>
      </c>
      <c r="X8735" s="126" t="str">
        <f t="shared" si="273"/>
        <v/>
      </c>
    </row>
    <row r="8736" spans="14:24" x14ac:dyDescent="0.25">
      <c r="N8736" s="119" t="s">
        <v>54</v>
      </c>
      <c r="O8736" s="119" t="s">
        <v>17221</v>
      </c>
      <c r="P8736" s="119" t="s">
        <v>17222</v>
      </c>
      <c r="Q8736" s="126">
        <f>COUNTIF(N8736,'Service Line Inventory'!$AE$36)</f>
        <v>0</v>
      </c>
      <c r="W8736" s="125">
        <f t="shared" si="272"/>
        <v>0</v>
      </c>
      <c r="X8736" s="126" t="str">
        <f t="shared" si="273"/>
        <v/>
      </c>
    </row>
    <row r="8737" spans="14:24" x14ac:dyDescent="0.25">
      <c r="N8737" s="119" t="s">
        <v>54</v>
      </c>
      <c r="O8737" s="119" t="s">
        <v>17223</v>
      </c>
      <c r="P8737" s="119" t="s">
        <v>17224</v>
      </c>
      <c r="Q8737" s="126">
        <f>COUNTIF(N8737,'Service Line Inventory'!$AE$36)</f>
        <v>0</v>
      </c>
      <c r="W8737" s="125">
        <f t="shared" si="272"/>
        <v>0</v>
      </c>
      <c r="X8737" s="126" t="str">
        <f t="shared" si="273"/>
        <v/>
      </c>
    </row>
    <row r="8738" spans="14:24" x14ac:dyDescent="0.25">
      <c r="N8738" s="119" t="s">
        <v>54</v>
      </c>
      <c r="O8738" s="119" t="s">
        <v>17225</v>
      </c>
      <c r="P8738" s="119" t="s">
        <v>17226</v>
      </c>
      <c r="Q8738" s="126">
        <f>COUNTIF(N8738,'Service Line Inventory'!$AE$36)</f>
        <v>0</v>
      </c>
      <c r="W8738" s="125">
        <f t="shared" si="272"/>
        <v>0</v>
      </c>
      <c r="X8738" s="126" t="str">
        <f t="shared" si="273"/>
        <v/>
      </c>
    </row>
    <row r="8739" spans="14:24" x14ac:dyDescent="0.25">
      <c r="N8739" s="119" t="s">
        <v>54</v>
      </c>
      <c r="O8739" s="119" t="s">
        <v>17227</v>
      </c>
      <c r="P8739" s="119" t="s">
        <v>17228</v>
      </c>
      <c r="Q8739" s="126">
        <f>COUNTIF(N8739,'Service Line Inventory'!$AE$36)</f>
        <v>0</v>
      </c>
      <c r="W8739" s="125">
        <f t="shared" si="272"/>
        <v>0</v>
      </c>
      <c r="X8739" s="126" t="str">
        <f t="shared" si="273"/>
        <v/>
      </c>
    </row>
    <row r="8740" spans="14:24" x14ac:dyDescent="0.25">
      <c r="N8740" s="119" t="s">
        <v>54</v>
      </c>
      <c r="O8740" s="119" t="s">
        <v>17229</v>
      </c>
      <c r="P8740" s="119" t="s">
        <v>17230</v>
      </c>
      <c r="Q8740" s="126">
        <f>COUNTIF(N8740,'Service Line Inventory'!$AE$36)</f>
        <v>0</v>
      </c>
      <c r="W8740" s="125">
        <f t="shared" si="272"/>
        <v>0</v>
      </c>
      <c r="X8740" s="126" t="str">
        <f t="shared" si="273"/>
        <v/>
      </c>
    </row>
    <row r="8741" spans="14:24" x14ac:dyDescent="0.25">
      <c r="N8741" s="119" t="s">
        <v>54</v>
      </c>
      <c r="O8741" s="119" t="s">
        <v>17231</v>
      </c>
      <c r="P8741" s="119" t="s">
        <v>17232</v>
      </c>
      <c r="Q8741" s="126">
        <f>COUNTIF(N8741,'Service Line Inventory'!$AE$36)</f>
        <v>0</v>
      </c>
      <c r="W8741" s="125">
        <f t="shared" si="272"/>
        <v>0</v>
      </c>
      <c r="X8741" s="126" t="str">
        <f t="shared" si="273"/>
        <v/>
      </c>
    </row>
    <row r="8742" spans="14:24" x14ac:dyDescent="0.25">
      <c r="N8742" s="119" t="s">
        <v>54</v>
      </c>
      <c r="O8742" s="119" t="s">
        <v>17233</v>
      </c>
      <c r="P8742" s="119" t="s">
        <v>17234</v>
      </c>
      <c r="Q8742" s="126">
        <f>COUNTIF(N8742,'Service Line Inventory'!$AE$36)</f>
        <v>0</v>
      </c>
      <c r="W8742" s="125">
        <f t="shared" si="272"/>
        <v>0</v>
      </c>
      <c r="X8742" s="126" t="str">
        <f t="shared" si="273"/>
        <v/>
      </c>
    </row>
    <row r="8743" spans="14:24" x14ac:dyDescent="0.25">
      <c r="N8743" s="119" t="s">
        <v>54</v>
      </c>
      <c r="O8743" s="119" t="s">
        <v>17235</v>
      </c>
      <c r="P8743" s="119" t="s">
        <v>17236</v>
      </c>
      <c r="Q8743" s="126">
        <f>COUNTIF(N8743,'Service Line Inventory'!$AE$36)</f>
        <v>0</v>
      </c>
      <c r="W8743" s="125">
        <f t="shared" si="272"/>
        <v>0</v>
      </c>
      <c r="X8743" s="126" t="str">
        <f t="shared" si="273"/>
        <v/>
      </c>
    </row>
    <row r="8744" spans="14:24" x14ac:dyDescent="0.25">
      <c r="N8744" s="119" t="s">
        <v>54</v>
      </c>
      <c r="O8744" s="119" t="s">
        <v>17237</v>
      </c>
      <c r="P8744" s="119" t="s">
        <v>17238</v>
      </c>
      <c r="Q8744" s="126">
        <f>COUNTIF(N8744,'Service Line Inventory'!$AE$36)</f>
        <v>0</v>
      </c>
      <c r="W8744" s="125">
        <f t="shared" si="272"/>
        <v>0</v>
      </c>
      <c r="X8744" s="126" t="str">
        <f t="shared" si="273"/>
        <v/>
      </c>
    </row>
    <row r="8745" spans="14:24" x14ac:dyDescent="0.25">
      <c r="N8745" s="119" t="s">
        <v>54</v>
      </c>
      <c r="O8745" s="119" t="s">
        <v>17239</v>
      </c>
      <c r="P8745" s="119" t="s">
        <v>17240</v>
      </c>
      <c r="Q8745" s="126">
        <f>COUNTIF(N8745,'Service Line Inventory'!$AE$36)</f>
        <v>0</v>
      </c>
      <c r="W8745" s="125">
        <f t="shared" si="272"/>
        <v>0</v>
      </c>
      <c r="X8745" s="126" t="str">
        <f t="shared" si="273"/>
        <v/>
      </c>
    </row>
    <row r="8746" spans="14:24" x14ac:dyDescent="0.25">
      <c r="N8746" s="119" t="s">
        <v>54</v>
      </c>
      <c r="O8746" s="119" t="s">
        <v>17241</v>
      </c>
      <c r="P8746" s="119" t="s">
        <v>17242</v>
      </c>
      <c r="Q8746" s="126">
        <f>COUNTIF(N8746,'Service Line Inventory'!$AE$36)</f>
        <v>0</v>
      </c>
      <c r="W8746" s="125">
        <f t="shared" si="272"/>
        <v>0</v>
      </c>
      <c r="X8746" s="126" t="str">
        <f t="shared" si="273"/>
        <v/>
      </c>
    </row>
    <row r="8747" spans="14:24" x14ac:dyDescent="0.25">
      <c r="N8747" s="119" t="s">
        <v>54</v>
      </c>
      <c r="O8747" s="119" t="s">
        <v>17243</v>
      </c>
      <c r="P8747" s="119" t="s">
        <v>17244</v>
      </c>
      <c r="Q8747" s="126">
        <f>COUNTIF(N8747,'Service Line Inventory'!$AE$36)</f>
        <v>0</v>
      </c>
      <c r="W8747" s="125">
        <f t="shared" si="272"/>
        <v>0</v>
      </c>
      <c r="X8747" s="126" t="str">
        <f t="shared" si="273"/>
        <v/>
      </c>
    </row>
    <row r="8748" spans="14:24" x14ac:dyDescent="0.25">
      <c r="N8748" s="119" t="s">
        <v>54</v>
      </c>
      <c r="O8748" s="119" t="s">
        <v>17245</v>
      </c>
      <c r="P8748" s="119" t="s">
        <v>17246</v>
      </c>
      <c r="Q8748" s="126">
        <f>COUNTIF(N8748,'Service Line Inventory'!$AE$36)</f>
        <v>0</v>
      </c>
      <c r="W8748" s="125">
        <f t="shared" si="272"/>
        <v>0</v>
      </c>
      <c r="X8748" s="126" t="str">
        <f t="shared" si="273"/>
        <v/>
      </c>
    </row>
    <row r="8749" spans="14:24" x14ac:dyDescent="0.25">
      <c r="N8749" s="119" t="s">
        <v>54</v>
      </c>
      <c r="O8749" s="119" t="s">
        <v>17247</v>
      </c>
      <c r="P8749" s="119" t="s">
        <v>17248</v>
      </c>
      <c r="Q8749" s="126">
        <f>COUNTIF(N8749,'Service Line Inventory'!$AE$36)</f>
        <v>0</v>
      </c>
      <c r="W8749" s="125">
        <f t="shared" si="272"/>
        <v>0</v>
      </c>
      <c r="X8749" s="126" t="str">
        <f t="shared" si="273"/>
        <v/>
      </c>
    </row>
    <row r="8750" spans="14:24" x14ac:dyDescent="0.25">
      <c r="N8750" s="119" t="s">
        <v>54</v>
      </c>
      <c r="O8750" s="119" t="s">
        <v>17249</v>
      </c>
      <c r="P8750" s="119" t="s">
        <v>17250</v>
      </c>
      <c r="Q8750" s="126">
        <f>COUNTIF(N8750,'Service Line Inventory'!$AE$36)</f>
        <v>0</v>
      </c>
      <c r="W8750" s="125">
        <f t="shared" si="272"/>
        <v>0</v>
      </c>
      <c r="X8750" s="126" t="str">
        <f t="shared" si="273"/>
        <v/>
      </c>
    </row>
    <row r="8751" spans="14:24" x14ac:dyDescent="0.25">
      <c r="N8751" s="119" t="s">
        <v>54</v>
      </c>
      <c r="O8751" s="119" t="s">
        <v>17251</v>
      </c>
      <c r="P8751" s="119" t="s">
        <v>17252</v>
      </c>
      <c r="Q8751" s="126">
        <f>COUNTIF(N8751,'Service Line Inventory'!$AE$36)</f>
        <v>0</v>
      </c>
      <c r="W8751" s="125">
        <f t="shared" si="272"/>
        <v>0</v>
      </c>
      <c r="X8751" s="126" t="str">
        <f t="shared" si="273"/>
        <v/>
      </c>
    </row>
    <row r="8752" spans="14:24" x14ac:dyDescent="0.25">
      <c r="N8752" s="119" t="s">
        <v>54</v>
      </c>
      <c r="O8752" s="119" t="s">
        <v>17253</v>
      </c>
      <c r="P8752" s="119" t="s">
        <v>17093</v>
      </c>
      <c r="Q8752" s="126">
        <f>COUNTIF(N8752,'Service Line Inventory'!$AE$36)</f>
        <v>0</v>
      </c>
      <c r="W8752" s="125">
        <f t="shared" si="272"/>
        <v>0</v>
      </c>
      <c r="X8752" s="126" t="str">
        <f t="shared" si="273"/>
        <v/>
      </c>
    </row>
    <row r="8753" spans="14:24" x14ac:dyDescent="0.25">
      <c r="N8753" s="119" t="s">
        <v>54</v>
      </c>
      <c r="O8753" s="119" t="s">
        <v>17254</v>
      </c>
      <c r="P8753" s="119" t="s">
        <v>17255</v>
      </c>
      <c r="Q8753" s="126">
        <f>COUNTIF(N8753,'Service Line Inventory'!$AE$36)</f>
        <v>0</v>
      </c>
      <c r="W8753" s="125">
        <f t="shared" si="272"/>
        <v>0</v>
      </c>
      <c r="X8753" s="126" t="str">
        <f t="shared" si="273"/>
        <v/>
      </c>
    </row>
    <row r="8754" spans="14:24" x14ac:dyDescent="0.25">
      <c r="N8754" s="119" t="s">
        <v>54</v>
      </c>
      <c r="O8754" s="119" t="s">
        <v>17256</v>
      </c>
      <c r="P8754" s="119" t="s">
        <v>17257</v>
      </c>
      <c r="Q8754" s="126">
        <f>COUNTIF(N8754,'Service Line Inventory'!$AE$36)</f>
        <v>0</v>
      </c>
      <c r="W8754" s="125">
        <f t="shared" si="272"/>
        <v>0</v>
      </c>
      <c r="X8754" s="126" t="str">
        <f t="shared" si="273"/>
        <v/>
      </c>
    </row>
    <row r="8755" spans="14:24" x14ac:dyDescent="0.25">
      <c r="N8755" s="119" t="s">
        <v>54</v>
      </c>
      <c r="O8755" s="119" t="s">
        <v>17258</v>
      </c>
      <c r="P8755" s="119" t="s">
        <v>17259</v>
      </c>
      <c r="Q8755" s="126">
        <f>COUNTIF(N8755,'Service Line Inventory'!$AE$36)</f>
        <v>0</v>
      </c>
      <c r="W8755" s="125">
        <f t="shared" si="272"/>
        <v>0</v>
      </c>
      <c r="X8755" s="126" t="str">
        <f t="shared" si="273"/>
        <v/>
      </c>
    </row>
    <row r="8756" spans="14:24" x14ac:dyDescent="0.25">
      <c r="N8756" s="119" t="s">
        <v>54</v>
      </c>
      <c r="O8756" s="119" t="s">
        <v>17260</v>
      </c>
      <c r="P8756" s="119" t="s">
        <v>17261</v>
      </c>
      <c r="Q8756" s="126">
        <f>COUNTIF(N8756,'Service Line Inventory'!$AE$36)</f>
        <v>0</v>
      </c>
      <c r="W8756" s="125">
        <f t="shared" si="272"/>
        <v>0</v>
      </c>
      <c r="X8756" s="126" t="str">
        <f t="shared" si="273"/>
        <v/>
      </c>
    </row>
    <row r="8757" spans="14:24" x14ac:dyDescent="0.25">
      <c r="N8757" s="119" t="s">
        <v>54</v>
      </c>
      <c r="O8757" s="119" t="s">
        <v>17262</v>
      </c>
      <c r="P8757" s="119" t="s">
        <v>17263</v>
      </c>
      <c r="Q8757" s="126">
        <f>COUNTIF(N8757,'Service Line Inventory'!$AE$36)</f>
        <v>0</v>
      </c>
      <c r="W8757" s="125">
        <f t="shared" si="272"/>
        <v>0</v>
      </c>
      <c r="X8757" s="126" t="str">
        <f t="shared" si="273"/>
        <v/>
      </c>
    </row>
    <row r="8758" spans="14:24" x14ac:dyDescent="0.25">
      <c r="N8758" s="119" t="s">
        <v>54</v>
      </c>
      <c r="O8758" s="119" t="s">
        <v>17264</v>
      </c>
      <c r="P8758" s="119" t="s">
        <v>17265</v>
      </c>
      <c r="Q8758" s="126">
        <f>COUNTIF(N8758,'Service Line Inventory'!$AE$36)</f>
        <v>0</v>
      </c>
      <c r="W8758" s="125">
        <f t="shared" si="272"/>
        <v>0</v>
      </c>
      <c r="X8758" s="126" t="str">
        <f t="shared" si="273"/>
        <v/>
      </c>
    </row>
    <row r="8759" spans="14:24" x14ac:dyDescent="0.25">
      <c r="N8759" s="119" t="s">
        <v>54</v>
      </c>
      <c r="O8759" s="119" t="s">
        <v>17266</v>
      </c>
      <c r="P8759" s="119" t="s">
        <v>17267</v>
      </c>
      <c r="Q8759" s="126">
        <f>COUNTIF(N8759,'Service Line Inventory'!$AE$36)</f>
        <v>0</v>
      </c>
      <c r="W8759" s="125">
        <f t="shared" si="272"/>
        <v>0</v>
      </c>
      <c r="X8759" s="126" t="str">
        <f t="shared" si="273"/>
        <v/>
      </c>
    </row>
    <row r="8760" spans="14:24" x14ac:dyDescent="0.25">
      <c r="N8760" s="119" t="s">
        <v>54</v>
      </c>
      <c r="O8760" s="119" t="s">
        <v>17268</v>
      </c>
      <c r="P8760" s="119" t="s">
        <v>17269</v>
      </c>
      <c r="Q8760" s="126">
        <f>COUNTIF(N8760,'Service Line Inventory'!$AE$36)</f>
        <v>0</v>
      </c>
      <c r="W8760" s="125">
        <f t="shared" si="272"/>
        <v>0</v>
      </c>
      <c r="X8760" s="126" t="str">
        <f t="shared" si="273"/>
        <v/>
      </c>
    </row>
    <row r="8761" spans="14:24" x14ac:dyDescent="0.25">
      <c r="N8761" s="119" t="s">
        <v>54</v>
      </c>
      <c r="O8761" s="119" t="s">
        <v>17270</v>
      </c>
      <c r="P8761" s="119" t="s">
        <v>17271</v>
      </c>
      <c r="Q8761" s="126">
        <f>COUNTIF(N8761,'Service Line Inventory'!$AE$36)</f>
        <v>0</v>
      </c>
      <c r="W8761" s="125">
        <f t="shared" si="272"/>
        <v>0</v>
      </c>
      <c r="X8761" s="126" t="str">
        <f t="shared" si="273"/>
        <v/>
      </c>
    </row>
    <row r="8762" spans="14:24" x14ac:dyDescent="0.25">
      <c r="N8762" s="119" t="s">
        <v>54</v>
      </c>
      <c r="O8762" s="119" t="s">
        <v>17272</v>
      </c>
      <c r="P8762" s="119" t="s">
        <v>17273</v>
      </c>
      <c r="Q8762" s="126">
        <f>COUNTIF(N8762,'Service Line Inventory'!$AE$36)</f>
        <v>0</v>
      </c>
      <c r="W8762" s="125">
        <f t="shared" si="272"/>
        <v>0</v>
      </c>
      <c r="X8762" s="126" t="str">
        <f t="shared" si="273"/>
        <v/>
      </c>
    </row>
    <row r="8763" spans="14:24" x14ac:dyDescent="0.25">
      <c r="N8763" s="119" t="s">
        <v>54</v>
      </c>
      <c r="O8763" s="119" t="s">
        <v>17274</v>
      </c>
      <c r="P8763" s="119" t="s">
        <v>17275</v>
      </c>
      <c r="Q8763" s="126">
        <f>COUNTIF(N8763,'Service Line Inventory'!$AE$36)</f>
        <v>0</v>
      </c>
      <c r="W8763" s="125">
        <f t="shared" si="272"/>
        <v>0</v>
      </c>
      <c r="X8763" s="126" t="str">
        <f t="shared" si="273"/>
        <v/>
      </c>
    </row>
    <row r="8764" spans="14:24" x14ac:dyDescent="0.25">
      <c r="N8764" s="119" t="s">
        <v>54</v>
      </c>
      <c r="O8764" s="119" t="s">
        <v>17276</v>
      </c>
      <c r="P8764" s="119" t="s">
        <v>17277</v>
      </c>
      <c r="Q8764" s="126">
        <f>COUNTIF(N8764,'Service Line Inventory'!$AE$36)</f>
        <v>0</v>
      </c>
      <c r="W8764" s="125">
        <f t="shared" si="272"/>
        <v>0</v>
      </c>
      <c r="X8764" s="126" t="str">
        <f t="shared" si="273"/>
        <v/>
      </c>
    </row>
    <row r="8765" spans="14:24" x14ac:dyDescent="0.25">
      <c r="N8765" s="119" t="s">
        <v>54</v>
      </c>
      <c r="O8765" s="119" t="s">
        <v>17278</v>
      </c>
      <c r="P8765" s="119" t="s">
        <v>17279</v>
      </c>
      <c r="Q8765" s="126">
        <f>COUNTIF(N8765,'Service Line Inventory'!$AE$36)</f>
        <v>0</v>
      </c>
      <c r="W8765" s="125">
        <f t="shared" si="272"/>
        <v>0</v>
      </c>
      <c r="X8765" s="126" t="str">
        <f t="shared" si="273"/>
        <v/>
      </c>
    </row>
    <row r="8766" spans="14:24" x14ac:dyDescent="0.25">
      <c r="N8766" s="119" t="s">
        <v>54</v>
      </c>
      <c r="O8766" s="119" t="s">
        <v>17280</v>
      </c>
      <c r="P8766" s="119" t="s">
        <v>17281</v>
      </c>
      <c r="Q8766" s="126">
        <f>COUNTIF(N8766,'Service Line Inventory'!$AE$36)</f>
        <v>0</v>
      </c>
      <c r="W8766" s="125">
        <f t="shared" si="272"/>
        <v>0</v>
      </c>
      <c r="X8766" s="126" t="str">
        <f t="shared" si="273"/>
        <v/>
      </c>
    </row>
    <row r="8767" spans="14:24" x14ac:dyDescent="0.25">
      <c r="N8767" s="119" t="s">
        <v>54</v>
      </c>
      <c r="O8767" s="119" t="s">
        <v>17282</v>
      </c>
      <c r="P8767" s="119" t="s">
        <v>17283</v>
      </c>
      <c r="Q8767" s="126">
        <f>COUNTIF(N8767,'Service Line Inventory'!$AE$36)</f>
        <v>0</v>
      </c>
      <c r="W8767" s="125">
        <f t="shared" si="272"/>
        <v>0</v>
      </c>
      <c r="X8767" s="126" t="str">
        <f t="shared" si="273"/>
        <v/>
      </c>
    </row>
    <row r="8768" spans="14:24" x14ac:dyDescent="0.25">
      <c r="N8768" s="119" t="s">
        <v>54</v>
      </c>
      <c r="O8768" s="119" t="s">
        <v>17284</v>
      </c>
      <c r="P8768" s="119" t="s">
        <v>17285</v>
      </c>
      <c r="Q8768" s="126">
        <f>COUNTIF(N8768,'Service Line Inventory'!$AE$36)</f>
        <v>0</v>
      </c>
      <c r="W8768" s="125">
        <f t="shared" si="272"/>
        <v>0</v>
      </c>
      <c r="X8768" s="126" t="str">
        <f t="shared" si="273"/>
        <v/>
      </c>
    </row>
    <row r="8769" spans="14:24" x14ac:dyDescent="0.25">
      <c r="N8769" s="119" t="s">
        <v>54</v>
      </c>
      <c r="O8769" s="119" t="s">
        <v>17286</v>
      </c>
      <c r="P8769" s="119" t="s">
        <v>17287</v>
      </c>
      <c r="Q8769" s="126">
        <f>COUNTIF(N8769,'Service Line Inventory'!$AE$36)</f>
        <v>0</v>
      </c>
      <c r="W8769" s="125">
        <f t="shared" ref="W8769:W8832" si="274">T8769</f>
        <v>0</v>
      </c>
      <c r="X8769" s="126" t="str">
        <f t="shared" ref="X8769:X8832" si="275">IF(W8769=0,"",W8769)</f>
        <v/>
      </c>
    </row>
    <row r="8770" spans="14:24" x14ac:dyDescent="0.25">
      <c r="N8770" s="119" t="s">
        <v>54</v>
      </c>
      <c r="O8770" s="119" t="s">
        <v>17288</v>
      </c>
      <c r="P8770" s="119" t="s">
        <v>17289</v>
      </c>
      <c r="Q8770" s="126">
        <f>COUNTIF(N8770,'Service Line Inventory'!$AE$36)</f>
        <v>0</v>
      </c>
      <c r="W8770" s="125">
        <f t="shared" si="274"/>
        <v>0</v>
      </c>
      <c r="X8770" s="126" t="str">
        <f t="shared" si="275"/>
        <v/>
      </c>
    </row>
    <row r="8771" spans="14:24" x14ac:dyDescent="0.25">
      <c r="N8771" s="119" t="s">
        <v>54</v>
      </c>
      <c r="O8771" s="119" t="s">
        <v>17290</v>
      </c>
      <c r="P8771" s="119" t="s">
        <v>17291</v>
      </c>
      <c r="Q8771" s="126">
        <f>COUNTIF(N8771,'Service Line Inventory'!$AE$36)</f>
        <v>0</v>
      </c>
      <c r="W8771" s="125">
        <f t="shared" si="274"/>
        <v>0</v>
      </c>
      <c r="X8771" s="126" t="str">
        <f t="shared" si="275"/>
        <v/>
      </c>
    </row>
    <row r="8772" spans="14:24" x14ac:dyDescent="0.25">
      <c r="N8772" s="119" t="s">
        <v>54</v>
      </c>
      <c r="O8772" s="119" t="s">
        <v>17292</v>
      </c>
      <c r="P8772" s="119" t="s">
        <v>17293</v>
      </c>
      <c r="Q8772" s="126">
        <f>COUNTIF(N8772,'Service Line Inventory'!$AE$36)</f>
        <v>0</v>
      </c>
      <c r="W8772" s="125">
        <f t="shared" si="274"/>
        <v>0</v>
      </c>
      <c r="X8772" s="126" t="str">
        <f t="shared" si="275"/>
        <v/>
      </c>
    </row>
    <row r="8773" spans="14:24" x14ac:dyDescent="0.25">
      <c r="N8773" s="119" t="s">
        <v>54</v>
      </c>
      <c r="O8773" s="119" t="s">
        <v>17294</v>
      </c>
      <c r="P8773" s="119" t="s">
        <v>17295</v>
      </c>
      <c r="Q8773" s="126">
        <f>COUNTIF(N8773,'Service Line Inventory'!$AE$36)</f>
        <v>0</v>
      </c>
      <c r="W8773" s="125">
        <f t="shared" si="274"/>
        <v>0</v>
      </c>
      <c r="X8773" s="126" t="str">
        <f t="shared" si="275"/>
        <v/>
      </c>
    </row>
    <row r="8774" spans="14:24" x14ac:dyDescent="0.25">
      <c r="N8774" s="119" t="s">
        <v>54</v>
      </c>
      <c r="O8774" s="119" t="s">
        <v>17296</v>
      </c>
      <c r="P8774" s="119" t="s">
        <v>17297</v>
      </c>
      <c r="Q8774" s="126">
        <f>COUNTIF(N8774,'Service Line Inventory'!$AE$36)</f>
        <v>0</v>
      </c>
      <c r="W8774" s="125">
        <f t="shared" si="274"/>
        <v>0</v>
      </c>
      <c r="X8774" s="126" t="str">
        <f t="shared" si="275"/>
        <v/>
      </c>
    </row>
    <row r="8775" spans="14:24" x14ac:dyDescent="0.25">
      <c r="N8775" s="119" t="s">
        <v>54</v>
      </c>
      <c r="O8775" s="119" t="s">
        <v>17298</v>
      </c>
      <c r="P8775" s="119" t="s">
        <v>17299</v>
      </c>
      <c r="Q8775" s="126">
        <f>COUNTIF(N8775,'Service Line Inventory'!$AE$36)</f>
        <v>0</v>
      </c>
      <c r="W8775" s="125">
        <f t="shared" si="274"/>
        <v>0</v>
      </c>
      <c r="X8775" s="126" t="str">
        <f t="shared" si="275"/>
        <v/>
      </c>
    </row>
    <row r="8776" spans="14:24" x14ac:dyDescent="0.25">
      <c r="N8776" s="119" t="s">
        <v>54</v>
      </c>
      <c r="O8776" s="119" t="s">
        <v>17300</v>
      </c>
      <c r="P8776" s="119" t="s">
        <v>17301</v>
      </c>
      <c r="Q8776" s="126">
        <f>COUNTIF(N8776,'Service Line Inventory'!$AE$36)</f>
        <v>0</v>
      </c>
      <c r="W8776" s="125">
        <f t="shared" si="274"/>
        <v>0</v>
      </c>
      <c r="X8776" s="126" t="str">
        <f t="shared" si="275"/>
        <v/>
      </c>
    </row>
    <row r="8777" spans="14:24" x14ac:dyDescent="0.25">
      <c r="N8777" s="119" t="s">
        <v>54</v>
      </c>
      <c r="O8777" s="119" t="s">
        <v>17302</v>
      </c>
      <c r="P8777" s="119" t="s">
        <v>15180</v>
      </c>
      <c r="Q8777" s="126">
        <f>COUNTIF(N8777,'Service Line Inventory'!$AE$36)</f>
        <v>0</v>
      </c>
      <c r="W8777" s="125">
        <f t="shared" si="274"/>
        <v>0</v>
      </c>
      <c r="X8777" s="126" t="str">
        <f t="shared" si="275"/>
        <v/>
      </c>
    </row>
    <row r="8778" spans="14:24" x14ac:dyDescent="0.25">
      <c r="N8778" s="119" t="s">
        <v>54</v>
      </c>
      <c r="O8778" s="119" t="s">
        <v>17303</v>
      </c>
      <c r="P8778" s="119" t="s">
        <v>17304</v>
      </c>
      <c r="Q8778" s="126">
        <f>COUNTIF(N8778,'Service Line Inventory'!$AE$36)</f>
        <v>0</v>
      </c>
      <c r="W8778" s="125">
        <f t="shared" si="274"/>
        <v>0</v>
      </c>
      <c r="X8778" s="126" t="str">
        <f t="shared" si="275"/>
        <v/>
      </c>
    </row>
    <row r="8779" spans="14:24" x14ac:dyDescent="0.25">
      <c r="N8779" s="119" t="s">
        <v>54</v>
      </c>
      <c r="O8779" s="119" t="s">
        <v>17305</v>
      </c>
      <c r="P8779" s="119" t="s">
        <v>17306</v>
      </c>
      <c r="Q8779" s="126">
        <f>COUNTIF(N8779,'Service Line Inventory'!$AE$36)</f>
        <v>0</v>
      </c>
      <c r="W8779" s="125">
        <f t="shared" si="274"/>
        <v>0</v>
      </c>
      <c r="X8779" s="126" t="str">
        <f t="shared" si="275"/>
        <v/>
      </c>
    </row>
    <row r="8780" spans="14:24" x14ac:dyDescent="0.25">
      <c r="N8780" s="119" t="s">
        <v>54</v>
      </c>
      <c r="O8780" s="119" t="s">
        <v>17307</v>
      </c>
      <c r="P8780" s="119" t="s">
        <v>17308</v>
      </c>
      <c r="Q8780" s="126">
        <f>COUNTIF(N8780,'Service Line Inventory'!$AE$36)</f>
        <v>0</v>
      </c>
      <c r="W8780" s="125">
        <f t="shared" si="274"/>
        <v>0</v>
      </c>
      <c r="X8780" s="126" t="str">
        <f t="shared" si="275"/>
        <v/>
      </c>
    </row>
    <row r="8781" spans="14:24" x14ac:dyDescent="0.25">
      <c r="N8781" s="119" t="s">
        <v>54</v>
      </c>
      <c r="O8781" s="119" t="s">
        <v>17309</v>
      </c>
      <c r="P8781" s="119" t="s">
        <v>17310</v>
      </c>
      <c r="Q8781" s="126">
        <f>COUNTIF(N8781,'Service Line Inventory'!$AE$36)</f>
        <v>0</v>
      </c>
      <c r="W8781" s="125">
        <f t="shared" si="274"/>
        <v>0</v>
      </c>
      <c r="X8781" s="126" t="str">
        <f t="shared" si="275"/>
        <v/>
      </c>
    </row>
    <row r="8782" spans="14:24" x14ac:dyDescent="0.25">
      <c r="N8782" s="119" t="s">
        <v>54</v>
      </c>
      <c r="O8782" s="119" t="s">
        <v>17311</v>
      </c>
      <c r="P8782" s="119" t="s">
        <v>17312</v>
      </c>
      <c r="Q8782" s="126">
        <f>COUNTIF(N8782,'Service Line Inventory'!$AE$36)</f>
        <v>0</v>
      </c>
      <c r="W8782" s="125">
        <f t="shared" si="274"/>
        <v>0</v>
      </c>
      <c r="X8782" s="126" t="str">
        <f t="shared" si="275"/>
        <v/>
      </c>
    </row>
    <row r="8783" spans="14:24" x14ac:dyDescent="0.25">
      <c r="N8783" s="119" t="s">
        <v>54</v>
      </c>
      <c r="O8783" s="119" t="s">
        <v>17313</v>
      </c>
      <c r="P8783" s="119" t="s">
        <v>17314</v>
      </c>
      <c r="Q8783" s="126">
        <f>COUNTIF(N8783,'Service Line Inventory'!$AE$36)</f>
        <v>0</v>
      </c>
      <c r="W8783" s="125">
        <f t="shared" si="274"/>
        <v>0</v>
      </c>
      <c r="X8783" s="126" t="str">
        <f t="shared" si="275"/>
        <v/>
      </c>
    </row>
    <row r="8784" spans="14:24" x14ac:dyDescent="0.25">
      <c r="N8784" s="119" t="s">
        <v>54</v>
      </c>
      <c r="O8784" s="119" t="s">
        <v>17315</v>
      </c>
      <c r="P8784" s="119" t="s">
        <v>17316</v>
      </c>
      <c r="Q8784" s="126">
        <f>COUNTIF(N8784,'Service Line Inventory'!$AE$36)</f>
        <v>0</v>
      </c>
      <c r="W8784" s="125">
        <f t="shared" si="274"/>
        <v>0</v>
      </c>
      <c r="X8784" s="126" t="str">
        <f t="shared" si="275"/>
        <v/>
      </c>
    </row>
    <row r="8785" spans="14:24" x14ac:dyDescent="0.25">
      <c r="N8785" s="119" t="s">
        <v>54</v>
      </c>
      <c r="O8785" s="119" t="s">
        <v>17317</v>
      </c>
      <c r="P8785" s="119" t="s">
        <v>17318</v>
      </c>
      <c r="Q8785" s="126">
        <f>COUNTIF(N8785,'Service Line Inventory'!$AE$36)</f>
        <v>0</v>
      </c>
      <c r="W8785" s="125">
        <f t="shared" si="274"/>
        <v>0</v>
      </c>
      <c r="X8785" s="126" t="str">
        <f t="shared" si="275"/>
        <v/>
      </c>
    </row>
    <row r="8786" spans="14:24" x14ac:dyDescent="0.25">
      <c r="N8786" s="119" t="s">
        <v>54</v>
      </c>
      <c r="O8786" s="119" t="s">
        <v>17319</v>
      </c>
      <c r="P8786" s="119" t="s">
        <v>17320</v>
      </c>
      <c r="Q8786" s="126">
        <f>COUNTIF(N8786,'Service Line Inventory'!$AE$36)</f>
        <v>0</v>
      </c>
      <c r="W8786" s="125">
        <f t="shared" si="274"/>
        <v>0</v>
      </c>
      <c r="X8786" s="126" t="str">
        <f t="shared" si="275"/>
        <v/>
      </c>
    </row>
    <row r="8787" spans="14:24" x14ac:dyDescent="0.25">
      <c r="N8787" s="119" t="s">
        <v>54</v>
      </c>
      <c r="O8787" s="119" t="s">
        <v>17321</v>
      </c>
      <c r="P8787" s="119" t="s">
        <v>17322</v>
      </c>
      <c r="Q8787" s="126">
        <f>COUNTIF(N8787,'Service Line Inventory'!$AE$36)</f>
        <v>0</v>
      </c>
      <c r="W8787" s="125">
        <f t="shared" si="274"/>
        <v>0</v>
      </c>
      <c r="X8787" s="126" t="str">
        <f t="shared" si="275"/>
        <v/>
      </c>
    </row>
    <row r="8788" spans="14:24" x14ac:dyDescent="0.25">
      <c r="N8788" s="119" t="s">
        <v>54</v>
      </c>
      <c r="O8788" s="119" t="s">
        <v>17323</v>
      </c>
      <c r="P8788" s="119" t="s">
        <v>17324</v>
      </c>
      <c r="Q8788" s="126">
        <f>COUNTIF(N8788,'Service Line Inventory'!$AE$36)</f>
        <v>0</v>
      </c>
      <c r="W8788" s="125">
        <f t="shared" si="274"/>
        <v>0</v>
      </c>
      <c r="X8788" s="126" t="str">
        <f t="shared" si="275"/>
        <v/>
      </c>
    </row>
    <row r="8789" spans="14:24" x14ac:dyDescent="0.25">
      <c r="N8789" s="119" t="s">
        <v>54</v>
      </c>
      <c r="O8789" s="119" t="s">
        <v>17325</v>
      </c>
      <c r="P8789" s="119" t="s">
        <v>17326</v>
      </c>
      <c r="Q8789" s="126">
        <f>COUNTIF(N8789,'Service Line Inventory'!$AE$36)</f>
        <v>0</v>
      </c>
      <c r="W8789" s="125">
        <f t="shared" si="274"/>
        <v>0</v>
      </c>
      <c r="X8789" s="126" t="str">
        <f t="shared" si="275"/>
        <v/>
      </c>
    </row>
    <row r="8790" spans="14:24" x14ac:dyDescent="0.25">
      <c r="N8790" s="119" t="s">
        <v>54</v>
      </c>
      <c r="O8790" s="119" t="s">
        <v>17327</v>
      </c>
      <c r="P8790" s="119" t="s">
        <v>17328</v>
      </c>
      <c r="Q8790" s="126">
        <f>COUNTIF(N8790,'Service Line Inventory'!$AE$36)</f>
        <v>0</v>
      </c>
      <c r="W8790" s="125">
        <f t="shared" si="274"/>
        <v>0</v>
      </c>
      <c r="X8790" s="126" t="str">
        <f t="shared" si="275"/>
        <v/>
      </c>
    </row>
    <row r="8791" spans="14:24" x14ac:dyDescent="0.25">
      <c r="N8791" s="119" t="s">
        <v>54</v>
      </c>
      <c r="O8791" s="119" t="s">
        <v>17329</v>
      </c>
      <c r="P8791" s="119" t="s">
        <v>17330</v>
      </c>
      <c r="Q8791" s="126">
        <f>COUNTIF(N8791,'Service Line Inventory'!$AE$36)</f>
        <v>0</v>
      </c>
      <c r="W8791" s="125">
        <f t="shared" si="274"/>
        <v>0</v>
      </c>
      <c r="X8791" s="126" t="str">
        <f t="shared" si="275"/>
        <v/>
      </c>
    </row>
    <row r="8792" spans="14:24" x14ac:dyDescent="0.25">
      <c r="N8792" s="119" t="s">
        <v>54</v>
      </c>
      <c r="O8792" s="119" t="s">
        <v>17331</v>
      </c>
      <c r="P8792" s="119" t="s">
        <v>17332</v>
      </c>
      <c r="Q8792" s="126">
        <f>COUNTIF(N8792,'Service Line Inventory'!$AE$36)</f>
        <v>0</v>
      </c>
      <c r="W8792" s="125">
        <f t="shared" si="274"/>
        <v>0</v>
      </c>
      <c r="X8792" s="126" t="str">
        <f t="shared" si="275"/>
        <v/>
      </c>
    </row>
    <row r="8793" spans="14:24" x14ac:dyDescent="0.25">
      <c r="N8793" s="119" t="s">
        <v>54</v>
      </c>
      <c r="O8793" s="119" t="s">
        <v>17333</v>
      </c>
      <c r="P8793" s="119" t="s">
        <v>17334</v>
      </c>
      <c r="Q8793" s="126">
        <f>COUNTIF(N8793,'Service Line Inventory'!$AE$36)</f>
        <v>0</v>
      </c>
      <c r="W8793" s="125">
        <f t="shared" si="274"/>
        <v>0</v>
      </c>
      <c r="X8793" s="126" t="str">
        <f t="shared" si="275"/>
        <v/>
      </c>
    </row>
    <row r="8794" spans="14:24" x14ac:dyDescent="0.25">
      <c r="N8794" s="119" t="s">
        <v>54</v>
      </c>
      <c r="O8794" s="119" t="s">
        <v>17335</v>
      </c>
      <c r="P8794" s="119" t="s">
        <v>17336</v>
      </c>
      <c r="Q8794" s="126">
        <f>COUNTIF(N8794,'Service Line Inventory'!$AE$36)</f>
        <v>0</v>
      </c>
      <c r="W8794" s="125">
        <f t="shared" si="274"/>
        <v>0</v>
      </c>
      <c r="X8794" s="126" t="str">
        <f t="shared" si="275"/>
        <v/>
      </c>
    </row>
    <row r="8795" spans="14:24" x14ac:dyDescent="0.25">
      <c r="N8795" s="119" t="s">
        <v>54</v>
      </c>
      <c r="O8795" s="119" t="s">
        <v>17337</v>
      </c>
      <c r="P8795" s="119" t="s">
        <v>17338</v>
      </c>
      <c r="Q8795" s="126">
        <f>COUNTIF(N8795,'Service Line Inventory'!$AE$36)</f>
        <v>0</v>
      </c>
      <c r="W8795" s="125">
        <f t="shared" si="274"/>
        <v>0</v>
      </c>
      <c r="X8795" s="126" t="str">
        <f t="shared" si="275"/>
        <v/>
      </c>
    </row>
    <row r="8796" spans="14:24" x14ac:dyDescent="0.25">
      <c r="N8796" s="119" t="s">
        <v>54</v>
      </c>
      <c r="O8796" s="119" t="s">
        <v>17339</v>
      </c>
      <c r="P8796" s="119" t="s">
        <v>17340</v>
      </c>
      <c r="Q8796" s="126">
        <f>COUNTIF(N8796,'Service Line Inventory'!$AE$36)</f>
        <v>0</v>
      </c>
      <c r="W8796" s="125">
        <f t="shared" si="274"/>
        <v>0</v>
      </c>
      <c r="X8796" s="126" t="str">
        <f t="shared" si="275"/>
        <v/>
      </c>
    </row>
    <row r="8797" spans="14:24" x14ac:dyDescent="0.25">
      <c r="N8797" s="119" t="s">
        <v>54</v>
      </c>
      <c r="O8797" s="119" t="s">
        <v>17341</v>
      </c>
      <c r="P8797" s="119" t="s">
        <v>17342</v>
      </c>
      <c r="Q8797" s="126">
        <f>COUNTIF(N8797,'Service Line Inventory'!$AE$36)</f>
        <v>0</v>
      </c>
      <c r="W8797" s="125">
        <f t="shared" si="274"/>
        <v>0</v>
      </c>
      <c r="X8797" s="126" t="str">
        <f t="shared" si="275"/>
        <v/>
      </c>
    </row>
    <row r="8798" spans="14:24" x14ac:dyDescent="0.25">
      <c r="N8798" s="119" t="s">
        <v>54</v>
      </c>
      <c r="O8798" s="119" t="s">
        <v>17343</v>
      </c>
      <c r="P8798" s="119" t="s">
        <v>17344</v>
      </c>
      <c r="Q8798" s="126">
        <f>COUNTIF(N8798,'Service Line Inventory'!$AE$36)</f>
        <v>0</v>
      </c>
      <c r="W8798" s="125">
        <f t="shared" si="274"/>
        <v>0</v>
      </c>
      <c r="X8798" s="126" t="str">
        <f t="shared" si="275"/>
        <v/>
      </c>
    </row>
    <row r="8799" spans="14:24" x14ac:dyDescent="0.25">
      <c r="N8799" s="119" t="s">
        <v>54</v>
      </c>
      <c r="O8799" s="119" t="s">
        <v>17345</v>
      </c>
      <c r="P8799" s="119" t="s">
        <v>17346</v>
      </c>
      <c r="Q8799" s="126">
        <f>COUNTIF(N8799,'Service Line Inventory'!$AE$36)</f>
        <v>0</v>
      </c>
      <c r="W8799" s="125">
        <f t="shared" si="274"/>
        <v>0</v>
      </c>
      <c r="X8799" s="126" t="str">
        <f t="shared" si="275"/>
        <v/>
      </c>
    </row>
    <row r="8800" spans="14:24" x14ac:dyDescent="0.25">
      <c r="N8800" s="119" t="s">
        <v>54</v>
      </c>
      <c r="O8800" s="119" t="s">
        <v>17347</v>
      </c>
      <c r="P8800" s="119" t="s">
        <v>17348</v>
      </c>
      <c r="Q8800" s="126">
        <f>COUNTIF(N8800,'Service Line Inventory'!$AE$36)</f>
        <v>0</v>
      </c>
      <c r="W8800" s="125">
        <f t="shared" si="274"/>
        <v>0</v>
      </c>
      <c r="X8800" s="126" t="str">
        <f t="shared" si="275"/>
        <v/>
      </c>
    </row>
    <row r="8801" spans="14:24" x14ac:dyDescent="0.25">
      <c r="N8801" s="119" t="s">
        <v>54</v>
      </c>
      <c r="O8801" s="119" t="s">
        <v>17349</v>
      </c>
      <c r="P8801" s="119" t="s">
        <v>17350</v>
      </c>
      <c r="Q8801" s="126">
        <f>COUNTIF(N8801,'Service Line Inventory'!$AE$36)</f>
        <v>0</v>
      </c>
      <c r="W8801" s="125">
        <f t="shared" si="274"/>
        <v>0</v>
      </c>
      <c r="X8801" s="126" t="str">
        <f t="shared" si="275"/>
        <v/>
      </c>
    </row>
    <row r="8802" spans="14:24" x14ac:dyDescent="0.25">
      <c r="N8802" s="119" t="s">
        <v>54</v>
      </c>
      <c r="O8802" s="119" t="s">
        <v>17351</v>
      </c>
      <c r="P8802" s="119" t="s">
        <v>17352</v>
      </c>
      <c r="Q8802" s="126">
        <f>COUNTIF(N8802,'Service Line Inventory'!$AE$36)</f>
        <v>0</v>
      </c>
      <c r="W8802" s="125">
        <f t="shared" si="274"/>
        <v>0</v>
      </c>
      <c r="X8802" s="126" t="str">
        <f t="shared" si="275"/>
        <v/>
      </c>
    </row>
    <row r="8803" spans="14:24" x14ac:dyDescent="0.25">
      <c r="N8803" s="119" t="s">
        <v>54</v>
      </c>
      <c r="O8803" s="119" t="s">
        <v>17353</v>
      </c>
      <c r="P8803" s="119" t="s">
        <v>17354</v>
      </c>
      <c r="Q8803" s="126">
        <f>COUNTIF(N8803,'Service Line Inventory'!$AE$36)</f>
        <v>0</v>
      </c>
      <c r="W8803" s="125">
        <f t="shared" si="274"/>
        <v>0</v>
      </c>
      <c r="X8803" s="126" t="str">
        <f t="shared" si="275"/>
        <v/>
      </c>
    </row>
    <row r="8804" spans="14:24" x14ac:dyDescent="0.25">
      <c r="N8804" s="119" t="s">
        <v>54</v>
      </c>
      <c r="O8804" s="119" t="s">
        <v>17355</v>
      </c>
      <c r="P8804" s="119" t="s">
        <v>17356</v>
      </c>
      <c r="Q8804" s="126">
        <f>COUNTIF(N8804,'Service Line Inventory'!$AE$36)</f>
        <v>0</v>
      </c>
      <c r="W8804" s="125">
        <f t="shared" si="274"/>
        <v>0</v>
      </c>
      <c r="X8804" s="126" t="str">
        <f t="shared" si="275"/>
        <v/>
      </c>
    </row>
    <row r="8805" spans="14:24" x14ac:dyDescent="0.25">
      <c r="N8805" s="119" t="s">
        <v>54</v>
      </c>
      <c r="O8805" s="119" t="s">
        <v>17357</v>
      </c>
      <c r="P8805" s="119" t="s">
        <v>17358</v>
      </c>
      <c r="Q8805" s="126">
        <f>COUNTIF(N8805,'Service Line Inventory'!$AE$36)</f>
        <v>0</v>
      </c>
      <c r="W8805" s="125">
        <f t="shared" si="274"/>
        <v>0</v>
      </c>
      <c r="X8805" s="126" t="str">
        <f t="shared" si="275"/>
        <v/>
      </c>
    </row>
    <row r="8806" spans="14:24" x14ac:dyDescent="0.25">
      <c r="N8806" s="119" t="s">
        <v>54</v>
      </c>
      <c r="O8806" s="119" t="s">
        <v>17359</v>
      </c>
      <c r="P8806" s="119" t="s">
        <v>17360</v>
      </c>
      <c r="Q8806" s="126">
        <f>COUNTIF(N8806,'Service Line Inventory'!$AE$36)</f>
        <v>0</v>
      </c>
      <c r="W8806" s="125">
        <f t="shared" si="274"/>
        <v>0</v>
      </c>
      <c r="X8806" s="126" t="str">
        <f t="shared" si="275"/>
        <v/>
      </c>
    </row>
    <row r="8807" spans="14:24" x14ac:dyDescent="0.25">
      <c r="N8807" s="119" t="s">
        <v>54</v>
      </c>
      <c r="O8807" s="119" t="s">
        <v>17361</v>
      </c>
      <c r="P8807" s="119" t="s">
        <v>17362</v>
      </c>
      <c r="Q8807" s="126">
        <f>COUNTIF(N8807,'Service Line Inventory'!$AE$36)</f>
        <v>0</v>
      </c>
      <c r="W8807" s="125">
        <f t="shared" si="274"/>
        <v>0</v>
      </c>
      <c r="X8807" s="126" t="str">
        <f t="shared" si="275"/>
        <v/>
      </c>
    </row>
    <row r="8808" spans="14:24" x14ac:dyDescent="0.25">
      <c r="N8808" s="119" t="s">
        <v>54</v>
      </c>
      <c r="O8808" s="119" t="s">
        <v>17363</v>
      </c>
      <c r="P8808" s="119" t="s">
        <v>17364</v>
      </c>
      <c r="Q8808" s="126">
        <f>COUNTIF(N8808,'Service Line Inventory'!$AE$36)</f>
        <v>0</v>
      </c>
      <c r="W8808" s="125">
        <f t="shared" si="274"/>
        <v>0</v>
      </c>
      <c r="X8808" s="126" t="str">
        <f t="shared" si="275"/>
        <v/>
      </c>
    </row>
    <row r="8809" spans="14:24" x14ac:dyDescent="0.25">
      <c r="N8809" s="119" t="s">
        <v>54</v>
      </c>
      <c r="O8809" s="119" t="s">
        <v>17365</v>
      </c>
      <c r="P8809" s="119" t="s">
        <v>17366</v>
      </c>
      <c r="Q8809" s="126">
        <f>COUNTIF(N8809,'Service Line Inventory'!$AE$36)</f>
        <v>0</v>
      </c>
      <c r="W8809" s="125">
        <f t="shared" si="274"/>
        <v>0</v>
      </c>
      <c r="X8809" s="126" t="str">
        <f t="shared" si="275"/>
        <v/>
      </c>
    </row>
    <row r="8810" spans="14:24" x14ac:dyDescent="0.25">
      <c r="N8810" s="119" t="s">
        <v>54</v>
      </c>
      <c r="O8810" s="119" t="s">
        <v>17367</v>
      </c>
      <c r="P8810" s="119" t="s">
        <v>17368</v>
      </c>
      <c r="Q8810" s="126">
        <f>COUNTIF(N8810,'Service Line Inventory'!$AE$36)</f>
        <v>0</v>
      </c>
      <c r="W8810" s="125">
        <f t="shared" si="274"/>
        <v>0</v>
      </c>
      <c r="X8810" s="126" t="str">
        <f t="shared" si="275"/>
        <v/>
      </c>
    </row>
    <row r="8811" spans="14:24" x14ac:dyDescent="0.25">
      <c r="N8811" s="119" t="s">
        <v>54</v>
      </c>
      <c r="O8811" s="119" t="s">
        <v>17369</v>
      </c>
      <c r="P8811" s="119" t="s">
        <v>17370</v>
      </c>
      <c r="Q8811" s="126">
        <f>COUNTIF(N8811,'Service Line Inventory'!$AE$36)</f>
        <v>0</v>
      </c>
      <c r="W8811" s="125">
        <f t="shared" si="274"/>
        <v>0</v>
      </c>
      <c r="X8811" s="126" t="str">
        <f t="shared" si="275"/>
        <v/>
      </c>
    </row>
    <row r="8812" spans="14:24" x14ac:dyDescent="0.25">
      <c r="N8812" s="119" t="s">
        <v>54</v>
      </c>
      <c r="O8812" s="119" t="s">
        <v>17371</v>
      </c>
      <c r="P8812" s="119" t="s">
        <v>17372</v>
      </c>
      <c r="Q8812" s="126">
        <f>COUNTIF(N8812,'Service Line Inventory'!$AE$36)</f>
        <v>0</v>
      </c>
      <c r="W8812" s="125">
        <f t="shared" si="274"/>
        <v>0</v>
      </c>
      <c r="X8812" s="126" t="str">
        <f t="shared" si="275"/>
        <v/>
      </c>
    </row>
    <row r="8813" spans="14:24" x14ac:dyDescent="0.25">
      <c r="N8813" s="119" t="s">
        <v>54</v>
      </c>
      <c r="O8813" s="119" t="s">
        <v>17373</v>
      </c>
      <c r="P8813" s="119" t="s">
        <v>17374</v>
      </c>
      <c r="Q8813" s="126">
        <f>COUNTIF(N8813,'Service Line Inventory'!$AE$36)</f>
        <v>0</v>
      </c>
      <c r="W8813" s="125">
        <f t="shared" si="274"/>
        <v>0</v>
      </c>
      <c r="X8813" s="126" t="str">
        <f t="shared" si="275"/>
        <v/>
      </c>
    </row>
    <row r="8814" spans="14:24" x14ac:dyDescent="0.25">
      <c r="N8814" s="119" t="s">
        <v>54</v>
      </c>
      <c r="O8814" s="119" t="s">
        <v>17375</v>
      </c>
      <c r="P8814" s="119" t="s">
        <v>17376</v>
      </c>
      <c r="Q8814" s="126">
        <f>COUNTIF(N8814,'Service Line Inventory'!$AE$36)</f>
        <v>0</v>
      </c>
      <c r="W8814" s="125">
        <f t="shared" si="274"/>
        <v>0</v>
      </c>
      <c r="X8814" s="126" t="str">
        <f t="shared" si="275"/>
        <v/>
      </c>
    </row>
    <row r="8815" spans="14:24" x14ac:dyDescent="0.25">
      <c r="N8815" s="119" t="s">
        <v>54</v>
      </c>
      <c r="O8815" s="119" t="s">
        <v>17377</v>
      </c>
      <c r="P8815" s="119" t="s">
        <v>17378</v>
      </c>
      <c r="Q8815" s="126">
        <f>COUNTIF(N8815,'Service Line Inventory'!$AE$36)</f>
        <v>0</v>
      </c>
      <c r="W8815" s="125">
        <f t="shared" si="274"/>
        <v>0</v>
      </c>
      <c r="X8815" s="126" t="str">
        <f t="shared" si="275"/>
        <v/>
      </c>
    </row>
    <row r="8816" spans="14:24" x14ac:dyDescent="0.25">
      <c r="N8816" s="119" t="s">
        <v>54</v>
      </c>
      <c r="O8816" s="119" t="s">
        <v>17379</v>
      </c>
      <c r="P8816" s="119" t="s">
        <v>17380</v>
      </c>
      <c r="Q8816" s="126">
        <f>COUNTIF(N8816,'Service Line Inventory'!$AE$36)</f>
        <v>0</v>
      </c>
      <c r="W8816" s="125">
        <f t="shared" si="274"/>
        <v>0</v>
      </c>
      <c r="X8816" s="126" t="str">
        <f t="shared" si="275"/>
        <v/>
      </c>
    </row>
    <row r="8817" spans="14:24" x14ac:dyDescent="0.25">
      <c r="N8817" s="119" t="s">
        <v>54</v>
      </c>
      <c r="O8817" s="119" t="s">
        <v>17381</v>
      </c>
      <c r="P8817" s="119" t="s">
        <v>17382</v>
      </c>
      <c r="Q8817" s="126">
        <f>COUNTIF(N8817,'Service Line Inventory'!$AE$36)</f>
        <v>0</v>
      </c>
      <c r="W8817" s="125">
        <f t="shared" si="274"/>
        <v>0</v>
      </c>
      <c r="X8817" s="126" t="str">
        <f t="shared" si="275"/>
        <v/>
      </c>
    </row>
    <row r="8818" spans="14:24" x14ac:dyDescent="0.25">
      <c r="N8818" s="119" t="s">
        <v>54</v>
      </c>
      <c r="O8818" s="119" t="s">
        <v>17383</v>
      </c>
      <c r="P8818" s="119" t="s">
        <v>17384</v>
      </c>
      <c r="Q8818" s="126">
        <f>COUNTIF(N8818,'Service Line Inventory'!$AE$36)</f>
        <v>0</v>
      </c>
      <c r="W8818" s="125">
        <f t="shared" si="274"/>
        <v>0</v>
      </c>
      <c r="X8818" s="126" t="str">
        <f t="shared" si="275"/>
        <v/>
      </c>
    </row>
    <row r="8819" spans="14:24" x14ac:dyDescent="0.25">
      <c r="N8819" s="119" t="s">
        <v>54</v>
      </c>
      <c r="O8819" s="119" t="s">
        <v>17385</v>
      </c>
      <c r="P8819" s="119" t="s">
        <v>17386</v>
      </c>
      <c r="Q8819" s="126">
        <f>COUNTIF(N8819,'Service Line Inventory'!$AE$36)</f>
        <v>0</v>
      </c>
      <c r="W8819" s="125">
        <f t="shared" si="274"/>
        <v>0</v>
      </c>
      <c r="X8819" s="126" t="str">
        <f t="shared" si="275"/>
        <v/>
      </c>
    </row>
    <row r="8820" spans="14:24" x14ac:dyDescent="0.25">
      <c r="N8820" s="119" t="s">
        <v>54</v>
      </c>
      <c r="O8820" s="119" t="s">
        <v>17387</v>
      </c>
      <c r="P8820" s="119" t="s">
        <v>17388</v>
      </c>
      <c r="Q8820" s="126">
        <f>COUNTIF(N8820,'Service Line Inventory'!$AE$36)</f>
        <v>0</v>
      </c>
      <c r="W8820" s="125">
        <f t="shared" si="274"/>
        <v>0</v>
      </c>
      <c r="X8820" s="126" t="str">
        <f t="shared" si="275"/>
        <v/>
      </c>
    </row>
    <row r="8821" spans="14:24" x14ac:dyDescent="0.25">
      <c r="N8821" s="119" t="s">
        <v>54</v>
      </c>
      <c r="O8821" s="119" t="s">
        <v>17389</v>
      </c>
      <c r="P8821" s="119" t="s">
        <v>17390</v>
      </c>
      <c r="Q8821" s="126">
        <f>COUNTIF(N8821,'Service Line Inventory'!$AE$36)</f>
        <v>0</v>
      </c>
      <c r="W8821" s="125">
        <f t="shared" si="274"/>
        <v>0</v>
      </c>
      <c r="X8821" s="126" t="str">
        <f t="shared" si="275"/>
        <v/>
      </c>
    </row>
    <row r="8822" spans="14:24" x14ac:dyDescent="0.25">
      <c r="N8822" s="119" t="s">
        <v>54</v>
      </c>
      <c r="O8822" s="119" t="s">
        <v>17391</v>
      </c>
      <c r="P8822" s="119" t="s">
        <v>17392</v>
      </c>
      <c r="Q8822" s="126">
        <f>COUNTIF(N8822,'Service Line Inventory'!$AE$36)</f>
        <v>0</v>
      </c>
      <c r="W8822" s="125">
        <f t="shared" si="274"/>
        <v>0</v>
      </c>
      <c r="X8822" s="126" t="str">
        <f t="shared" si="275"/>
        <v/>
      </c>
    </row>
    <row r="8823" spans="14:24" x14ac:dyDescent="0.25">
      <c r="N8823" s="119" t="s">
        <v>54</v>
      </c>
      <c r="O8823" s="119" t="s">
        <v>17393</v>
      </c>
      <c r="P8823" s="119" t="s">
        <v>17394</v>
      </c>
      <c r="Q8823" s="126">
        <f>COUNTIF(N8823,'Service Line Inventory'!$AE$36)</f>
        <v>0</v>
      </c>
      <c r="W8823" s="125">
        <f t="shared" si="274"/>
        <v>0</v>
      </c>
      <c r="X8823" s="126" t="str">
        <f t="shared" si="275"/>
        <v/>
      </c>
    </row>
    <row r="8824" spans="14:24" x14ac:dyDescent="0.25">
      <c r="N8824" s="119" t="s">
        <v>54</v>
      </c>
      <c r="O8824" s="119" t="s">
        <v>17395</v>
      </c>
      <c r="P8824" s="119" t="s">
        <v>17396</v>
      </c>
      <c r="Q8824" s="126">
        <f>COUNTIF(N8824,'Service Line Inventory'!$AE$36)</f>
        <v>0</v>
      </c>
      <c r="W8824" s="125">
        <f t="shared" si="274"/>
        <v>0</v>
      </c>
      <c r="X8824" s="126" t="str">
        <f t="shared" si="275"/>
        <v/>
      </c>
    </row>
    <row r="8825" spans="14:24" x14ac:dyDescent="0.25">
      <c r="N8825" s="119" t="s">
        <v>54</v>
      </c>
      <c r="O8825" s="119" t="s">
        <v>17397</v>
      </c>
      <c r="P8825" s="119" t="s">
        <v>17398</v>
      </c>
      <c r="Q8825" s="126">
        <f>COUNTIF(N8825,'Service Line Inventory'!$AE$36)</f>
        <v>0</v>
      </c>
      <c r="W8825" s="125">
        <f t="shared" si="274"/>
        <v>0</v>
      </c>
      <c r="X8825" s="126" t="str">
        <f t="shared" si="275"/>
        <v/>
      </c>
    </row>
    <row r="8826" spans="14:24" x14ac:dyDescent="0.25">
      <c r="N8826" s="119" t="s">
        <v>54</v>
      </c>
      <c r="O8826" s="119" t="s">
        <v>17399</v>
      </c>
      <c r="P8826" s="119" t="s">
        <v>17400</v>
      </c>
      <c r="Q8826" s="126">
        <f>COUNTIF(N8826,'Service Line Inventory'!$AE$36)</f>
        <v>0</v>
      </c>
      <c r="W8826" s="125">
        <f t="shared" si="274"/>
        <v>0</v>
      </c>
      <c r="X8826" s="126" t="str">
        <f t="shared" si="275"/>
        <v/>
      </c>
    </row>
    <row r="8827" spans="14:24" x14ac:dyDescent="0.25">
      <c r="N8827" s="119" t="s">
        <v>54</v>
      </c>
      <c r="O8827" s="119" t="s">
        <v>17401</v>
      </c>
      <c r="P8827" s="119" t="s">
        <v>17402</v>
      </c>
      <c r="Q8827" s="126">
        <f>COUNTIF(N8827,'Service Line Inventory'!$AE$36)</f>
        <v>0</v>
      </c>
      <c r="W8827" s="125">
        <f t="shared" si="274"/>
        <v>0</v>
      </c>
      <c r="X8827" s="126" t="str">
        <f t="shared" si="275"/>
        <v/>
      </c>
    </row>
    <row r="8828" spans="14:24" x14ac:dyDescent="0.25">
      <c r="N8828" s="119" t="s">
        <v>54</v>
      </c>
      <c r="O8828" s="119" t="s">
        <v>17403</v>
      </c>
      <c r="P8828" s="119" t="s">
        <v>17404</v>
      </c>
      <c r="Q8828" s="126">
        <f>COUNTIF(N8828,'Service Line Inventory'!$AE$36)</f>
        <v>0</v>
      </c>
      <c r="W8828" s="125">
        <f t="shared" si="274"/>
        <v>0</v>
      </c>
      <c r="X8828" s="126" t="str">
        <f t="shared" si="275"/>
        <v/>
      </c>
    </row>
    <row r="8829" spans="14:24" x14ac:dyDescent="0.25">
      <c r="N8829" s="119" t="s">
        <v>54</v>
      </c>
      <c r="O8829" s="119" t="s">
        <v>17405</v>
      </c>
      <c r="P8829" s="119" t="s">
        <v>17406</v>
      </c>
      <c r="Q8829" s="126">
        <f>COUNTIF(N8829,'Service Line Inventory'!$AE$36)</f>
        <v>0</v>
      </c>
      <c r="W8829" s="125">
        <f t="shared" si="274"/>
        <v>0</v>
      </c>
      <c r="X8829" s="126" t="str">
        <f t="shared" si="275"/>
        <v/>
      </c>
    </row>
    <row r="8830" spans="14:24" x14ac:dyDescent="0.25">
      <c r="N8830" s="119" t="s">
        <v>54</v>
      </c>
      <c r="O8830" s="119" t="s">
        <v>17407</v>
      </c>
      <c r="P8830" s="119" t="s">
        <v>17408</v>
      </c>
      <c r="Q8830" s="126">
        <f>COUNTIF(N8830,'Service Line Inventory'!$AE$36)</f>
        <v>0</v>
      </c>
      <c r="W8830" s="125">
        <f t="shared" si="274"/>
        <v>0</v>
      </c>
      <c r="X8830" s="126" t="str">
        <f t="shared" si="275"/>
        <v/>
      </c>
    </row>
    <row r="8831" spans="14:24" x14ac:dyDescent="0.25">
      <c r="N8831" s="119" t="s">
        <v>54</v>
      </c>
      <c r="O8831" s="119" t="s">
        <v>17409</v>
      </c>
      <c r="P8831" s="119" t="s">
        <v>17410</v>
      </c>
      <c r="Q8831" s="126">
        <f>COUNTIF(N8831,'Service Line Inventory'!$AE$36)</f>
        <v>0</v>
      </c>
      <c r="W8831" s="125">
        <f t="shared" si="274"/>
        <v>0</v>
      </c>
      <c r="X8831" s="126" t="str">
        <f t="shared" si="275"/>
        <v/>
      </c>
    </row>
    <row r="8832" spans="14:24" x14ac:dyDescent="0.25">
      <c r="N8832" s="119" t="s">
        <v>54</v>
      </c>
      <c r="O8832" s="119" t="s">
        <v>17411</v>
      </c>
      <c r="P8832" s="119" t="s">
        <v>17412</v>
      </c>
      <c r="Q8832" s="126">
        <f>COUNTIF(N8832,'Service Line Inventory'!$AE$36)</f>
        <v>0</v>
      </c>
      <c r="W8832" s="125">
        <f t="shared" si="274"/>
        <v>0</v>
      </c>
      <c r="X8832" s="126" t="str">
        <f t="shared" si="275"/>
        <v/>
      </c>
    </row>
    <row r="8833" spans="14:24" x14ac:dyDescent="0.25">
      <c r="N8833" s="119" t="s">
        <v>54</v>
      </c>
      <c r="O8833" s="119" t="s">
        <v>17413</v>
      </c>
      <c r="P8833" s="119" t="s">
        <v>17414</v>
      </c>
      <c r="Q8833" s="126">
        <f>COUNTIF(N8833,'Service Line Inventory'!$AE$36)</f>
        <v>0</v>
      </c>
      <c r="W8833" s="125">
        <f t="shared" ref="W8833:W8896" si="276">T8833</f>
        <v>0</v>
      </c>
      <c r="X8833" s="126" t="str">
        <f t="shared" ref="X8833:X8896" si="277">IF(W8833=0,"",W8833)</f>
        <v/>
      </c>
    </row>
    <row r="8834" spans="14:24" x14ac:dyDescent="0.25">
      <c r="N8834" s="119" t="s">
        <v>54</v>
      </c>
      <c r="O8834" s="119" t="s">
        <v>17415</v>
      </c>
      <c r="P8834" s="119" t="s">
        <v>17416</v>
      </c>
      <c r="Q8834" s="126">
        <f>COUNTIF(N8834,'Service Line Inventory'!$AE$36)</f>
        <v>0</v>
      </c>
      <c r="W8834" s="125">
        <f t="shared" si="276"/>
        <v>0</v>
      </c>
      <c r="X8834" s="126" t="str">
        <f t="shared" si="277"/>
        <v/>
      </c>
    </row>
    <row r="8835" spans="14:24" x14ac:dyDescent="0.25">
      <c r="N8835" s="119" t="s">
        <v>54</v>
      </c>
      <c r="O8835" s="119" t="s">
        <v>17417</v>
      </c>
      <c r="P8835" s="119" t="s">
        <v>17418</v>
      </c>
      <c r="Q8835" s="126">
        <f>COUNTIF(N8835,'Service Line Inventory'!$AE$36)</f>
        <v>0</v>
      </c>
      <c r="W8835" s="125">
        <f t="shared" si="276"/>
        <v>0</v>
      </c>
      <c r="X8835" s="126" t="str">
        <f t="shared" si="277"/>
        <v/>
      </c>
    </row>
    <row r="8836" spans="14:24" x14ac:dyDescent="0.25">
      <c r="N8836" s="119" t="s">
        <v>54</v>
      </c>
      <c r="O8836" s="119" t="s">
        <v>17419</v>
      </c>
      <c r="P8836" s="119" t="s">
        <v>17420</v>
      </c>
      <c r="Q8836" s="126">
        <f>COUNTIF(N8836,'Service Line Inventory'!$AE$36)</f>
        <v>0</v>
      </c>
      <c r="W8836" s="125">
        <f t="shared" si="276"/>
        <v>0</v>
      </c>
      <c r="X8836" s="126" t="str">
        <f t="shared" si="277"/>
        <v/>
      </c>
    </row>
    <row r="8837" spans="14:24" x14ac:dyDescent="0.25">
      <c r="N8837" s="119" t="s">
        <v>54</v>
      </c>
      <c r="O8837" s="119" t="s">
        <v>17421</v>
      </c>
      <c r="P8837" s="119" t="s">
        <v>17422</v>
      </c>
      <c r="Q8837" s="126">
        <f>COUNTIF(N8837,'Service Line Inventory'!$AE$36)</f>
        <v>0</v>
      </c>
      <c r="W8837" s="125">
        <f t="shared" si="276"/>
        <v>0</v>
      </c>
      <c r="X8837" s="126" t="str">
        <f t="shared" si="277"/>
        <v/>
      </c>
    </row>
    <row r="8838" spans="14:24" x14ac:dyDescent="0.25">
      <c r="N8838" s="119" t="s">
        <v>54</v>
      </c>
      <c r="O8838" s="119" t="s">
        <v>17423</v>
      </c>
      <c r="P8838" s="119" t="s">
        <v>17424</v>
      </c>
      <c r="Q8838" s="126">
        <f>COUNTIF(N8838,'Service Line Inventory'!$AE$36)</f>
        <v>0</v>
      </c>
      <c r="W8838" s="125">
        <f t="shared" si="276"/>
        <v>0</v>
      </c>
      <c r="X8838" s="126" t="str">
        <f t="shared" si="277"/>
        <v/>
      </c>
    </row>
    <row r="8839" spans="14:24" x14ac:dyDescent="0.25">
      <c r="N8839" s="119" t="s">
        <v>54</v>
      </c>
      <c r="O8839" s="119" t="s">
        <v>17425</v>
      </c>
      <c r="P8839" s="119" t="s">
        <v>17426</v>
      </c>
      <c r="Q8839" s="126">
        <f>COUNTIF(N8839,'Service Line Inventory'!$AE$36)</f>
        <v>0</v>
      </c>
      <c r="W8839" s="125">
        <f t="shared" si="276"/>
        <v>0</v>
      </c>
      <c r="X8839" s="126" t="str">
        <f t="shared" si="277"/>
        <v/>
      </c>
    </row>
    <row r="8840" spans="14:24" x14ac:dyDescent="0.25">
      <c r="N8840" s="119" t="s">
        <v>54</v>
      </c>
      <c r="O8840" s="119" t="s">
        <v>17427</v>
      </c>
      <c r="P8840" s="119" t="s">
        <v>17428</v>
      </c>
      <c r="Q8840" s="126">
        <f>COUNTIF(N8840,'Service Line Inventory'!$AE$36)</f>
        <v>0</v>
      </c>
      <c r="W8840" s="125">
        <f t="shared" si="276"/>
        <v>0</v>
      </c>
      <c r="X8840" s="126" t="str">
        <f t="shared" si="277"/>
        <v/>
      </c>
    </row>
    <row r="8841" spans="14:24" x14ac:dyDescent="0.25">
      <c r="N8841" s="119" t="s">
        <v>54</v>
      </c>
      <c r="O8841" s="119" t="s">
        <v>17429</v>
      </c>
      <c r="P8841" s="119" t="s">
        <v>17430</v>
      </c>
      <c r="Q8841" s="126">
        <f>COUNTIF(N8841,'Service Line Inventory'!$AE$36)</f>
        <v>0</v>
      </c>
      <c r="W8841" s="125">
        <f t="shared" si="276"/>
        <v>0</v>
      </c>
      <c r="X8841" s="126" t="str">
        <f t="shared" si="277"/>
        <v/>
      </c>
    </row>
    <row r="8842" spans="14:24" x14ac:dyDescent="0.25">
      <c r="N8842" s="119" t="s">
        <v>54</v>
      </c>
      <c r="O8842" s="119" t="s">
        <v>17431</v>
      </c>
      <c r="P8842" s="119" t="s">
        <v>17432</v>
      </c>
      <c r="Q8842" s="126">
        <f>COUNTIF(N8842,'Service Line Inventory'!$AE$36)</f>
        <v>0</v>
      </c>
      <c r="W8842" s="125">
        <f t="shared" si="276"/>
        <v>0</v>
      </c>
      <c r="X8842" s="126" t="str">
        <f t="shared" si="277"/>
        <v/>
      </c>
    </row>
    <row r="8843" spans="14:24" x14ac:dyDescent="0.25">
      <c r="N8843" s="119" t="s">
        <v>54</v>
      </c>
      <c r="O8843" s="119" t="s">
        <v>17433</v>
      </c>
      <c r="P8843" s="119" t="s">
        <v>17434</v>
      </c>
      <c r="Q8843" s="126">
        <f>COUNTIF(N8843,'Service Line Inventory'!$AE$36)</f>
        <v>0</v>
      </c>
      <c r="W8843" s="125">
        <f t="shared" si="276"/>
        <v>0</v>
      </c>
      <c r="X8843" s="126" t="str">
        <f t="shared" si="277"/>
        <v/>
      </c>
    </row>
    <row r="8844" spans="14:24" x14ac:dyDescent="0.25">
      <c r="N8844" s="119" t="s">
        <v>54</v>
      </c>
      <c r="O8844" s="119" t="s">
        <v>17435</v>
      </c>
      <c r="P8844" s="119" t="s">
        <v>17436</v>
      </c>
      <c r="Q8844" s="126">
        <f>COUNTIF(N8844,'Service Line Inventory'!$AE$36)</f>
        <v>0</v>
      </c>
      <c r="W8844" s="125">
        <f t="shared" si="276"/>
        <v>0</v>
      </c>
      <c r="X8844" s="126" t="str">
        <f t="shared" si="277"/>
        <v/>
      </c>
    </row>
    <row r="8845" spans="14:24" x14ac:dyDescent="0.25">
      <c r="N8845" s="119" t="s">
        <v>54</v>
      </c>
      <c r="O8845" s="119" t="s">
        <v>17437</v>
      </c>
      <c r="P8845" s="119" t="s">
        <v>17438</v>
      </c>
      <c r="Q8845" s="126">
        <f>COUNTIF(N8845,'Service Line Inventory'!$AE$36)</f>
        <v>0</v>
      </c>
      <c r="W8845" s="125">
        <f t="shared" si="276"/>
        <v>0</v>
      </c>
      <c r="X8845" s="126" t="str">
        <f t="shared" si="277"/>
        <v/>
      </c>
    </row>
    <row r="8846" spans="14:24" x14ac:dyDescent="0.25">
      <c r="N8846" s="119" t="s">
        <v>54</v>
      </c>
      <c r="O8846" s="119" t="s">
        <v>17439</v>
      </c>
      <c r="Q8846" s="126">
        <f>COUNTIF(N8846,'Service Line Inventory'!$AE$36)</f>
        <v>0</v>
      </c>
      <c r="W8846" s="125">
        <f t="shared" si="276"/>
        <v>0</v>
      </c>
      <c r="X8846" s="126" t="str">
        <f t="shared" si="277"/>
        <v/>
      </c>
    </row>
    <row r="8847" spans="14:24" x14ac:dyDescent="0.25">
      <c r="N8847" s="119" t="s">
        <v>54</v>
      </c>
      <c r="O8847" s="119" t="s">
        <v>17440</v>
      </c>
      <c r="P8847" s="119" t="s">
        <v>17441</v>
      </c>
      <c r="Q8847" s="126">
        <f>COUNTIF(N8847,'Service Line Inventory'!$AE$36)</f>
        <v>0</v>
      </c>
      <c r="W8847" s="125">
        <f t="shared" si="276"/>
        <v>0</v>
      </c>
      <c r="X8847" s="126" t="str">
        <f t="shared" si="277"/>
        <v/>
      </c>
    </row>
    <row r="8848" spans="14:24" x14ac:dyDescent="0.25">
      <c r="N8848" s="119" t="s">
        <v>54</v>
      </c>
      <c r="O8848" s="119" t="s">
        <v>17442</v>
      </c>
      <c r="P8848" s="119" t="s">
        <v>17443</v>
      </c>
      <c r="Q8848" s="126">
        <f>COUNTIF(N8848,'Service Line Inventory'!$AE$36)</f>
        <v>0</v>
      </c>
      <c r="W8848" s="125">
        <f t="shared" si="276"/>
        <v>0</v>
      </c>
      <c r="X8848" s="126" t="str">
        <f t="shared" si="277"/>
        <v/>
      </c>
    </row>
    <row r="8849" spans="14:24" x14ac:dyDescent="0.25">
      <c r="N8849" s="119" t="s">
        <v>54</v>
      </c>
      <c r="O8849" s="119" t="s">
        <v>17444</v>
      </c>
      <c r="P8849" s="119" t="s">
        <v>17445</v>
      </c>
      <c r="Q8849" s="126">
        <f>COUNTIF(N8849,'Service Line Inventory'!$AE$36)</f>
        <v>0</v>
      </c>
      <c r="W8849" s="125">
        <f t="shared" si="276"/>
        <v>0</v>
      </c>
      <c r="X8849" s="126" t="str">
        <f t="shared" si="277"/>
        <v/>
      </c>
    </row>
    <row r="8850" spans="14:24" x14ac:dyDescent="0.25">
      <c r="N8850" s="119" t="s">
        <v>54</v>
      </c>
      <c r="O8850" s="119" t="s">
        <v>17446</v>
      </c>
      <c r="P8850" s="119" t="s">
        <v>17447</v>
      </c>
      <c r="Q8850" s="126">
        <f>COUNTIF(N8850,'Service Line Inventory'!$AE$36)</f>
        <v>0</v>
      </c>
      <c r="W8850" s="125">
        <f t="shared" si="276"/>
        <v>0</v>
      </c>
      <c r="X8850" s="126" t="str">
        <f t="shared" si="277"/>
        <v/>
      </c>
    </row>
    <row r="8851" spans="14:24" x14ac:dyDescent="0.25">
      <c r="N8851" s="119" t="s">
        <v>54</v>
      </c>
      <c r="O8851" s="119" t="s">
        <v>17448</v>
      </c>
      <c r="P8851" s="119" t="s">
        <v>17449</v>
      </c>
      <c r="Q8851" s="126">
        <f>COUNTIF(N8851,'Service Line Inventory'!$AE$36)</f>
        <v>0</v>
      </c>
      <c r="W8851" s="125">
        <f t="shared" si="276"/>
        <v>0</v>
      </c>
      <c r="X8851" s="126" t="str">
        <f t="shared" si="277"/>
        <v/>
      </c>
    </row>
    <row r="8852" spans="14:24" x14ac:dyDescent="0.25">
      <c r="N8852" s="119" t="s">
        <v>54</v>
      </c>
      <c r="O8852" s="119" t="s">
        <v>17450</v>
      </c>
      <c r="P8852" s="119" t="s">
        <v>17451</v>
      </c>
      <c r="Q8852" s="126">
        <f>COUNTIF(N8852,'Service Line Inventory'!$AE$36)</f>
        <v>0</v>
      </c>
      <c r="W8852" s="125">
        <f t="shared" si="276"/>
        <v>0</v>
      </c>
      <c r="X8852" s="126" t="str">
        <f t="shared" si="277"/>
        <v/>
      </c>
    </row>
    <row r="8853" spans="14:24" x14ac:dyDescent="0.25">
      <c r="N8853" s="119" t="s">
        <v>54</v>
      </c>
      <c r="O8853" s="119" t="s">
        <v>17452</v>
      </c>
      <c r="P8853" s="119" t="s">
        <v>17453</v>
      </c>
      <c r="Q8853" s="126">
        <f>COUNTIF(N8853,'Service Line Inventory'!$AE$36)</f>
        <v>0</v>
      </c>
      <c r="W8853" s="125">
        <f t="shared" si="276"/>
        <v>0</v>
      </c>
      <c r="X8853" s="126" t="str">
        <f t="shared" si="277"/>
        <v/>
      </c>
    </row>
    <row r="8854" spans="14:24" x14ac:dyDescent="0.25">
      <c r="N8854" s="119" t="s">
        <v>54</v>
      </c>
      <c r="O8854" s="119" t="s">
        <v>17454</v>
      </c>
      <c r="P8854" s="119" t="s">
        <v>17455</v>
      </c>
      <c r="Q8854" s="126">
        <f>COUNTIF(N8854,'Service Line Inventory'!$AE$36)</f>
        <v>0</v>
      </c>
      <c r="W8854" s="125">
        <f t="shared" si="276"/>
        <v>0</v>
      </c>
      <c r="X8854" s="126" t="str">
        <f t="shared" si="277"/>
        <v/>
      </c>
    </row>
    <row r="8855" spans="14:24" x14ac:dyDescent="0.25">
      <c r="N8855" s="119" t="s">
        <v>54</v>
      </c>
      <c r="O8855" s="119" t="s">
        <v>17456</v>
      </c>
      <c r="P8855" s="119" t="s">
        <v>17457</v>
      </c>
      <c r="Q8855" s="126">
        <f>COUNTIF(N8855,'Service Line Inventory'!$AE$36)</f>
        <v>0</v>
      </c>
      <c r="W8855" s="125">
        <f t="shared" si="276"/>
        <v>0</v>
      </c>
      <c r="X8855" s="126" t="str">
        <f t="shared" si="277"/>
        <v/>
      </c>
    </row>
    <row r="8856" spans="14:24" x14ac:dyDescent="0.25">
      <c r="N8856" s="119" t="s">
        <v>54</v>
      </c>
      <c r="O8856" s="119" t="s">
        <v>17458</v>
      </c>
      <c r="P8856" s="119" t="s">
        <v>17459</v>
      </c>
      <c r="Q8856" s="126">
        <f>COUNTIF(N8856,'Service Line Inventory'!$AE$36)</f>
        <v>0</v>
      </c>
      <c r="W8856" s="125">
        <f t="shared" si="276"/>
        <v>0</v>
      </c>
      <c r="X8856" s="126" t="str">
        <f t="shared" si="277"/>
        <v/>
      </c>
    </row>
    <row r="8857" spans="14:24" x14ac:dyDescent="0.25">
      <c r="N8857" s="119" t="s">
        <v>54</v>
      </c>
      <c r="O8857" s="119" t="s">
        <v>17460</v>
      </c>
      <c r="P8857" s="119" t="s">
        <v>17461</v>
      </c>
      <c r="Q8857" s="126">
        <f>COUNTIF(N8857,'Service Line Inventory'!$AE$36)</f>
        <v>0</v>
      </c>
      <c r="W8857" s="125">
        <f t="shared" si="276"/>
        <v>0</v>
      </c>
      <c r="X8857" s="126" t="str">
        <f t="shared" si="277"/>
        <v/>
      </c>
    </row>
    <row r="8858" spans="14:24" x14ac:dyDescent="0.25">
      <c r="N8858" s="119" t="s">
        <v>54</v>
      </c>
      <c r="O8858" s="119" t="s">
        <v>17462</v>
      </c>
      <c r="P8858" s="119" t="s">
        <v>17463</v>
      </c>
      <c r="Q8858" s="126">
        <f>COUNTIF(N8858,'Service Line Inventory'!$AE$36)</f>
        <v>0</v>
      </c>
      <c r="W8858" s="125">
        <f t="shared" si="276"/>
        <v>0</v>
      </c>
      <c r="X8858" s="126" t="str">
        <f t="shared" si="277"/>
        <v/>
      </c>
    </row>
    <row r="8859" spans="14:24" x14ac:dyDescent="0.25">
      <c r="N8859" s="119" t="s">
        <v>54</v>
      </c>
      <c r="O8859" s="119" t="s">
        <v>17464</v>
      </c>
      <c r="P8859" s="119" t="s">
        <v>17463</v>
      </c>
      <c r="Q8859" s="126">
        <f>COUNTIF(N8859,'Service Line Inventory'!$AE$36)</f>
        <v>0</v>
      </c>
      <c r="W8859" s="125">
        <f t="shared" si="276"/>
        <v>0</v>
      </c>
      <c r="X8859" s="126" t="str">
        <f t="shared" si="277"/>
        <v/>
      </c>
    </row>
    <row r="8860" spans="14:24" x14ac:dyDescent="0.25">
      <c r="N8860" s="119" t="s">
        <v>54</v>
      </c>
      <c r="O8860" s="119" t="s">
        <v>17465</v>
      </c>
      <c r="P8860" s="119" t="s">
        <v>17466</v>
      </c>
      <c r="Q8860" s="126">
        <f>COUNTIF(N8860,'Service Line Inventory'!$AE$36)</f>
        <v>0</v>
      </c>
      <c r="W8860" s="125">
        <f t="shared" si="276"/>
        <v>0</v>
      </c>
      <c r="X8860" s="126" t="str">
        <f t="shared" si="277"/>
        <v/>
      </c>
    </row>
    <row r="8861" spans="14:24" x14ac:dyDescent="0.25">
      <c r="N8861" s="119" t="s">
        <v>54</v>
      </c>
      <c r="O8861" s="119" t="s">
        <v>17467</v>
      </c>
      <c r="P8861" s="119" t="s">
        <v>17468</v>
      </c>
      <c r="Q8861" s="126">
        <f>COUNTIF(N8861,'Service Line Inventory'!$AE$36)</f>
        <v>0</v>
      </c>
      <c r="W8861" s="125">
        <f t="shared" si="276"/>
        <v>0</v>
      </c>
      <c r="X8861" s="126" t="str">
        <f t="shared" si="277"/>
        <v/>
      </c>
    </row>
    <row r="8862" spans="14:24" x14ac:dyDescent="0.25">
      <c r="N8862" s="119" t="s">
        <v>54</v>
      </c>
      <c r="O8862" s="119" t="s">
        <v>17469</v>
      </c>
      <c r="P8862" s="119" t="s">
        <v>17463</v>
      </c>
      <c r="Q8862" s="126">
        <f>COUNTIF(N8862,'Service Line Inventory'!$AE$36)</f>
        <v>0</v>
      </c>
      <c r="W8862" s="125">
        <f t="shared" si="276"/>
        <v>0</v>
      </c>
      <c r="X8862" s="126" t="str">
        <f t="shared" si="277"/>
        <v/>
      </c>
    </row>
    <row r="8863" spans="14:24" x14ac:dyDescent="0.25">
      <c r="N8863" s="119" t="s">
        <v>54</v>
      </c>
      <c r="O8863" s="119" t="s">
        <v>17470</v>
      </c>
      <c r="Q8863" s="126">
        <f>COUNTIF(N8863,'Service Line Inventory'!$AE$36)</f>
        <v>0</v>
      </c>
      <c r="W8863" s="125">
        <f t="shared" si="276"/>
        <v>0</v>
      </c>
      <c r="X8863" s="126" t="str">
        <f t="shared" si="277"/>
        <v/>
      </c>
    </row>
    <row r="8864" spans="14:24" x14ac:dyDescent="0.25">
      <c r="N8864" s="119" t="s">
        <v>54</v>
      </c>
      <c r="O8864" s="119" t="s">
        <v>17471</v>
      </c>
      <c r="P8864" s="119" t="s">
        <v>17472</v>
      </c>
      <c r="Q8864" s="126">
        <f>COUNTIF(N8864,'Service Line Inventory'!$AE$36)</f>
        <v>0</v>
      </c>
      <c r="W8864" s="125">
        <f t="shared" si="276"/>
        <v>0</v>
      </c>
      <c r="X8864" s="126" t="str">
        <f t="shared" si="277"/>
        <v/>
      </c>
    </row>
    <row r="8865" spans="14:24" x14ac:dyDescent="0.25">
      <c r="N8865" s="119" t="s">
        <v>54</v>
      </c>
      <c r="O8865" s="119" t="s">
        <v>17473</v>
      </c>
      <c r="P8865" s="119" t="s">
        <v>17474</v>
      </c>
      <c r="Q8865" s="126">
        <f>COUNTIF(N8865,'Service Line Inventory'!$AE$36)</f>
        <v>0</v>
      </c>
      <c r="W8865" s="125">
        <f t="shared" si="276"/>
        <v>0</v>
      </c>
      <c r="X8865" s="126" t="str">
        <f t="shared" si="277"/>
        <v/>
      </c>
    </row>
    <row r="8866" spans="14:24" x14ac:dyDescent="0.25">
      <c r="N8866" s="119" t="s">
        <v>54</v>
      </c>
      <c r="O8866" s="119" t="s">
        <v>17475</v>
      </c>
      <c r="P8866" s="119" t="s">
        <v>17476</v>
      </c>
      <c r="Q8866" s="126">
        <f>COUNTIF(N8866,'Service Line Inventory'!$AE$36)</f>
        <v>0</v>
      </c>
      <c r="W8866" s="125">
        <f t="shared" si="276"/>
        <v>0</v>
      </c>
      <c r="X8866" s="126" t="str">
        <f t="shared" si="277"/>
        <v/>
      </c>
    </row>
    <row r="8867" spans="14:24" x14ac:dyDescent="0.25">
      <c r="N8867" s="119" t="s">
        <v>54</v>
      </c>
      <c r="O8867" s="119" t="s">
        <v>17477</v>
      </c>
      <c r="P8867" s="119" t="s">
        <v>17478</v>
      </c>
      <c r="Q8867" s="126">
        <f>COUNTIF(N8867,'Service Line Inventory'!$AE$36)</f>
        <v>0</v>
      </c>
      <c r="W8867" s="125">
        <f t="shared" si="276"/>
        <v>0</v>
      </c>
      <c r="X8867" s="126" t="str">
        <f t="shared" si="277"/>
        <v/>
      </c>
    </row>
    <row r="8868" spans="14:24" x14ac:dyDescent="0.25">
      <c r="N8868" s="119" t="s">
        <v>54</v>
      </c>
      <c r="O8868" s="119" t="s">
        <v>17479</v>
      </c>
      <c r="P8868" s="119" t="s">
        <v>17480</v>
      </c>
      <c r="Q8868" s="126">
        <f>COUNTIF(N8868,'Service Line Inventory'!$AE$36)</f>
        <v>0</v>
      </c>
      <c r="W8868" s="125">
        <f t="shared" si="276"/>
        <v>0</v>
      </c>
      <c r="X8868" s="126" t="str">
        <f t="shared" si="277"/>
        <v/>
      </c>
    </row>
    <row r="8869" spans="14:24" x14ac:dyDescent="0.25">
      <c r="N8869" s="119" t="s">
        <v>54</v>
      </c>
      <c r="O8869" s="119" t="s">
        <v>17481</v>
      </c>
      <c r="P8869" s="119" t="s">
        <v>17482</v>
      </c>
      <c r="Q8869" s="126">
        <f>COUNTIF(N8869,'Service Line Inventory'!$AE$36)</f>
        <v>0</v>
      </c>
      <c r="W8869" s="125">
        <f t="shared" si="276"/>
        <v>0</v>
      </c>
      <c r="X8869" s="126" t="str">
        <f t="shared" si="277"/>
        <v/>
      </c>
    </row>
    <row r="8870" spans="14:24" x14ac:dyDescent="0.25">
      <c r="N8870" s="119" t="s">
        <v>54</v>
      </c>
      <c r="O8870" s="119" t="s">
        <v>17483</v>
      </c>
      <c r="P8870" s="119" t="s">
        <v>17484</v>
      </c>
      <c r="Q8870" s="126">
        <f>COUNTIF(N8870,'Service Line Inventory'!$AE$36)</f>
        <v>0</v>
      </c>
      <c r="W8870" s="125">
        <f t="shared" si="276"/>
        <v>0</v>
      </c>
      <c r="X8870" s="126" t="str">
        <f t="shared" si="277"/>
        <v/>
      </c>
    </row>
    <row r="8871" spans="14:24" x14ac:dyDescent="0.25">
      <c r="N8871" s="119" t="s">
        <v>54</v>
      </c>
      <c r="O8871" s="119" t="s">
        <v>17485</v>
      </c>
      <c r="P8871" s="119" t="s">
        <v>17486</v>
      </c>
      <c r="Q8871" s="126">
        <f>COUNTIF(N8871,'Service Line Inventory'!$AE$36)</f>
        <v>0</v>
      </c>
      <c r="W8871" s="125">
        <f t="shared" si="276"/>
        <v>0</v>
      </c>
      <c r="X8871" s="126" t="str">
        <f t="shared" si="277"/>
        <v/>
      </c>
    </row>
    <row r="8872" spans="14:24" x14ac:dyDescent="0.25">
      <c r="N8872" s="119" t="s">
        <v>54</v>
      </c>
      <c r="O8872" s="119" t="s">
        <v>17487</v>
      </c>
      <c r="P8872" s="119" t="s">
        <v>17488</v>
      </c>
      <c r="Q8872" s="126">
        <f>COUNTIF(N8872,'Service Line Inventory'!$AE$36)</f>
        <v>0</v>
      </c>
      <c r="W8872" s="125">
        <f t="shared" si="276"/>
        <v>0</v>
      </c>
      <c r="X8872" s="126" t="str">
        <f t="shared" si="277"/>
        <v/>
      </c>
    </row>
    <row r="8873" spans="14:24" x14ac:dyDescent="0.25">
      <c r="N8873" s="119" t="s">
        <v>54</v>
      </c>
      <c r="O8873" s="119" t="s">
        <v>17489</v>
      </c>
      <c r="P8873" s="119" t="s">
        <v>17490</v>
      </c>
      <c r="Q8873" s="126">
        <f>COUNTIF(N8873,'Service Line Inventory'!$AE$36)</f>
        <v>0</v>
      </c>
      <c r="W8873" s="125">
        <f t="shared" si="276"/>
        <v>0</v>
      </c>
      <c r="X8873" s="126" t="str">
        <f t="shared" si="277"/>
        <v/>
      </c>
    </row>
    <row r="8874" spans="14:24" x14ac:dyDescent="0.25">
      <c r="N8874" s="119" t="s">
        <v>54</v>
      </c>
      <c r="O8874" s="119" t="s">
        <v>17491</v>
      </c>
      <c r="P8874" s="119" t="s">
        <v>17463</v>
      </c>
      <c r="Q8874" s="126">
        <f>COUNTIF(N8874,'Service Line Inventory'!$AE$36)</f>
        <v>0</v>
      </c>
      <c r="W8874" s="125">
        <f t="shared" si="276"/>
        <v>0</v>
      </c>
      <c r="X8874" s="126" t="str">
        <f t="shared" si="277"/>
        <v/>
      </c>
    </row>
    <row r="8875" spans="14:24" x14ac:dyDescent="0.25">
      <c r="N8875" s="119" t="s">
        <v>54</v>
      </c>
      <c r="O8875" s="119" t="s">
        <v>17492</v>
      </c>
      <c r="P8875" s="119" t="s">
        <v>17493</v>
      </c>
      <c r="Q8875" s="126">
        <f>COUNTIF(N8875,'Service Line Inventory'!$AE$36)</f>
        <v>0</v>
      </c>
      <c r="W8875" s="125">
        <f t="shared" si="276"/>
        <v>0</v>
      </c>
      <c r="X8875" s="126" t="str">
        <f t="shared" si="277"/>
        <v/>
      </c>
    </row>
    <row r="8876" spans="14:24" x14ac:dyDescent="0.25">
      <c r="N8876" s="119" t="s">
        <v>54</v>
      </c>
      <c r="O8876" s="119" t="s">
        <v>17494</v>
      </c>
      <c r="P8876" s="119" t="s">
        <v>17495</v>
      </c>
      <c r="Q8876" s="126">
        <f>COUNTIF(N8876,'Service Line Inventory'!$AE$36)</f>
        <v>0</v>
      </c>
      <c r="W8876" s="125">
        <f t="shared" si="276"/>
        <v>0</v>
      </c>
      <c r="X8876" s="126" t="str">
        <f t="shared" si="277"/>
        <v/>
      </c>
    </row>
    <row r="8877" spans="14:24" x14ac:dyDescent="0.25">
      <c r="N8877" s="119" t="s">
        <v>54</v>
      </c>
      <c r="O8877" s="119" t="s">
        <v>17496</v>
      </c>
      <c r="P8877" s="119" t="s">
        <v>17497</v>
      </c>
      <c r="Q8877" s="126">
        <f>COUNTIF(N8877,'Service Line Inventory'!$AE$36)</f>
        <v>0</v>
      </c>
      <c r="W8877" s="125">
        <f t="shared" si="276"/>
        <v>0</v>
      </c>
      <c r="X8877" s="126" t="str">
        <f t="shared" si="277"/>
        <v/>
      </c>
    </row>
    <row r="8878" spans="14:24" x14ac:dyDescent="0.25">
      <c r="N8878" s="119" t="s">
        <v>54</v>
      </c>
      <c r="O8878" s="119" t="s">
        <v>17498</v>
      </c>
      <c r="P8878" s="119" t="s">
        <v>17499</v>
      </c>
      <c r="Q8878" s="126">
        <f>COUNTIF(N8878,'Service Line Inventory'!$AE$36)</f>
        <v>0</v>
      </c>
      <c r="W8878" s="125">
        <f t="shared" si="276"/>
        <v>0</v>
      </c>
      <c r="X8878" s="126" t="str">
        <f t="shared" si="277"/>
        <v/>
      </c>
    </row>
    <row r="8879" spans="14:24" x14ac:dyDescent="0.25">
      <c r="N8879" s="119" t="s">
        <v>54</v>
      </c>
      <c r="O8879" s="119" t="s">
        <v>17500</v>
      </c>
      <c r="P8879" s="119" t="s">
        <v>17501</v>
      </c>
      <c r="Q8879" s="126">
        <f>COUNTIF(N8879,'Service Line Inventory'!$AE$36)</f>
        <v>0</v>
      </c>
      <c r="W8879" s="125">
        <f t="shared" si="276"/>
        <v>0</v>
      </c>
      <c r="X8879" s="126" t="str">
        <f t="shared" si="277"/>
        <v/>
      </c>
    </row>
    <row r="8880" spans="14:24" x14ac:dyDescent="0.25">
      <c r="N8880" s="119" t="s">
        <v>54</v>
      </c>
      <c r="O8880" s="119" t="s">
        <v>17502</v>
      </c>
      <c r="P8880" s="119" t="s">
        <v>17503</v>
      </c>
      <c r="Q8880" s="126">
        <f>COUNTIF(N8880,'Service Line Inventory'!$AE$36)</f>
        <v>0</v>
      </c>
      <c r="W8880" s="125">
        <f t="shared" si="276"/>
        <v>0</v>
      </c>
      <c r="X8880" s="126" t="str">
        <f t="shared" si="277"/>
        <v/>
      </c>
    </row>
    <row r="8881" spans="14:24" x14ac:dyDescent="0.25">
      <c r="N8881" s="119" t="s">
        <v>54</v>
      </c>
      <c r="O8881" s="119" t="s">
        <v>17504</v>
      </c>
      <c r="P8881" s="119" t="s">
        <v>17505</v>
      </c>
      <c r="Q8881" s="126">
        <f>COUNTIF(N8881,'Service Line Inventory'!$AE$36)</f>
        <v>0</v>
      </c>
      <c r="W8881" s="125">
        <f t="shared" si="276"/>
        <v>0</v>
      </c>
      <c r="X8881" s="126" t="str">
        <f t="shared" si="277"/>
        <v/>
      </c>
    </row>
    <row r="8882" spans="14:24" x14ac:dyDescent="0.25">
      <c r="N8882" s="119" t="s">
        <v>54</v>
      </c>
      <c r="O8882" s="119" t="s">
        <v>17506</v>
      </c>
      <c r="P8882" s="119" t="s">
        <v>17507</v>
      </c>
      <c r="Q8882" s="126">
        <f>COUNTIF(N8882,'Service Line Inventory'!$AE$36)</f>
        <v>0</v>
      </c>
      <c r="W8882" s="125">
        <f t="shared" si="276"/>
        <v>0</v>
      </c>
      <c r="X8882" s="126" t="str">
        <f t="shared" si="277"/>
        <v/>
      </c>
    </row>
    <row r="8883" spans="14:24" x14ac:dyDescent="0.25">
      <c r="N8883" s="119" t="s">
        <v>54</v>
      </c>
      <c r="O8883" s="119" t="s">
        <v>17508</v>
      </c>
      <c r="P8883" s="119" t="s">
        <v>17509</v>
      </c>
      <c r="Q8883" s="126">
        <f>COUNTIF(N8883,'Service Line Inventory'!$AE$36)</f>
        <v>0</v>
      </c>
      <c r="W8883" s="125">
        <f t="shared" si="276"/>
        <v>0</v>
      </c>
      <c r="X8883" s="126" t="str">
        <f t="shared" si="277"/>
        <v/>
      </c>
    </row>
    <row r="8884" spans="14:24" x14ac:dyDescent="0.25">
      <c r="N8884" s="119" t="s">
        <v>54</v>
      </c>
      <c r="O8884" s="119" t="s">
        <v>17510</v>
      </c>
      <c r="P8884" s="119" t="s">
        <v>17511</v>
      </c>
      <c r="Q8884" s="126">
        <f>COUNTIF(N8884,'Service Line Inventory'!$AE$36)</f>
        <v>0</v>
      </c>
      <c r="W8884" s="125">
        <f t="shared" si="276"/>
        <v>0</v>
      </c>
      <c r="X8884" s="126" t="str">
        <f t="shared" si="277"/>
        <v/>
      </c>
    </row>
    <row r="8885" spans="14:24" x14ac:dyDescent="0.25">
      <c r="N8885" s="119" t="s">
        <v>54</v>
      </c>
      <c r="O8885" s="119" t="s">
        <v>17512</v>
      </c>
      <c r="P8885" s="119" t="s">
        <v>17513</v>
      </c>
      <c r="Q8885" s="126">
        <f>COUNTIF(N8885,'Service Line Inventory'!$AE$36)</f>
        <v>0</v>
      </c>
      <c r="W8885" s="125">
        <f t="shared" si="276"/>
        <v>0</v>
      </c>
      <c r="X8885" s="126" t="str">
        <f t="shared" si="277"/>
        <v/>
      </c>
    </row>
    <row r="8886" spans="14:24" x14ac:dyDescent="0.25">
      <c r="N8886" s="119" t="s">
        <v>54</v>
      </c>
      <c r="O8886" s="119" t="s">
        <v>17514</v>
      </c>
      <c r="P8886" s="119" t="s">
        <v>17515</v>
      </c>
      <c r="Q8886" s="126">
        <f>COUNTIF(N8886,'Service Line Inventory'!$AE$36)</f>
        <v>0</v>
      </c>
      <c r="W8886" s="125">
        <f t="shared" si="276"/>
        <v>0</v>
      </c>
      <c r="X8886" s="126" t="str">
        <f t="shared" si="277"/>
        <v/>
      </c>
    </row>
    <row r="8887" spans="14:24" x14ac:dyDescent="0.25">
      <c r="N8887" s="119" t="s">
        <v>54</v>
      </c>
      <c r="O8887" s="119" t="s">
        <v>17516</v>
      </c>
      <c r="P8887" s="119" t="s">
        <v>17517</v>
      </c>
      <c r="Q8887" s="126">
        <f>COUNTIF(N8887,'Service Line Inventory'!$AE$36)</f>
        <v>0</v>
      </c>
      <c r="W8887" s="125">
        <f t="shared" si="276"/>
        <v>0</v>
      </c>
      <c r="X8887" s="126" t="str">
        <f t="shared" si="277"/>
        <v/>
      </c>
    </row>
    <row r="8888" spans="14:24" x14ac:dyDescent="0.25">
      <c r="N8888" s="119" t="s">
        <v>54</v>
      </c>
      <c r="O8888" s="119" t="s">
        <v>17518</v>
      </c>
      <c r="P8888" s="119" t="s">
        <v>17519</v>
      </c>
      <c r="Q8888" s="126">
        <f>COUNTIF(N8888,'Service Line Inventory'!$AE$36)</f>
        <v>0</v>
      </c>
      <c r="W8888" s="125">
        <f t="shared" si="276"/>
        <v>0</v>
      </c>
      <c r="X8888" s="126" t="str">
        <f t="shared" si="277"/>
        <v/>
      </c>
    </row>
    <row r="8889" spans="14:24" x14ac:dyDescent="0.25">
      <c r="N8889" s="119" t="s">
        <v>54</v>
      </c>
      <c r="O8889" s="119" t="s">
        <v>17520</v>
      </c>
      <c r="P8889" s="119" t="s">
        <v>17521</v>
      </c>
      <c r="Q8889" s="126">
        <f>COUNTIF(N8889,'Service Line Inventory'!$AE$36)</f>
        <v>0</v>
      </c>
      <c r="W8889" s="125">
        <f t="shared" si="276"/>
        <v>0</v>
      </c>
      <c r="X8889" s="126" t="str">
        <f t="shared" si="277"/>
        <v/>
      </c>
    </row>
    <row r="8890" spans="14:24" x14ac:dyDescent="0.25">
      <c r="N8890" s="119" t="s">
        <v>54</v>
      </c>
      <c r="O8890" s="119" t="s">
        <v>17522</v>
      </c>
      <c r="P8890" s="119" t="s">
        <v>17523</v>
      </c>
      <c r="Q8890" s="126">
        <f>COUNTIF(N8890,'Service Line Inventory'!$AE$36)</f>
        <v>0</v>
      </c>
      <c r="W8890" s="125">
        <f t="shared" si="276"/>
        <v>0</v>
      </c>
      <c r="X8890" s="126" t="str">
        <f t="shared" si="277"/>
        <v/>
      </c>
    </row>
    <row r="8891" spans="14:24" x14ac:dyDescent="0.25">
      <c r="N8891" s="119" t="s">
        <v>54</v>
      </c>
      <c r="O8891" s="119" t="s">
        <v>17524</v>
      </c>
      <c r="P8891" s="119" t="s">
        <v>17525</v>
      </c>
      <c r="Q8891" s="126">
        <f>COUNTIF(N8891,'Service Line Inventory'!$AE$36)</f>
        <v>0</v>
      </c>
      <c r="W8891" s="125">
        <f t="shared" si="276"/>
        <v>0</v>
      </c>
      <c r="X8891" s="126" t="str">
        <f t="shared" si="277"/>
        <v/>
      </c>
    </row>
    <row r="8892" spans="14:24" x14ac:dyDescent="0.25">
      <c r="N8892" s="119" t="s">
        <v>54</v>
      </c>
      <c r="O8892" s="119" t="s">
        <v>17526</v>
      </c>
      <c r="P8892" s="119" t="s">
        <v>17527</v>
      </c>
      <c r="Q8892" s="126">
        <f>COUNTIF(N8892,'Service Line Inventory'!$AE$36)</f>
        <v>0</v>
      </c>
      <c r="W8892" s="125">
        <f t="shared" si="276"/>
        <v>0</v>
      </c>
      <c r="X8892" s="126" t="str">
        <f t="shared" si="277"/>
        <v/>
      </c>
    </row>
    <row r="8893" spans="14:24" x14ac:dyDescent="0.25">
      <c r="N8893" s="119" t="s">
        <v>54</v>
      </c>
      <c r="O8893" s="119" t="s">
        <v>17528</v>
      </c>
      <c r="P8893" s="119" t="s">
        <v>17529</v>
      </c>
      <c r="Q8893" s="126">
        <f>COUNTIF(N8893,'Service Line Inventory'!$AE$36)</f>
        <v>0</v>
      </c>
      <c r="W8893" s="125">
        <f t="shared" si="276"/>
        <v>0</v>
      </c>
      <c r="X8893" s="126" t="str">
        <f t="shared" si="277"/>
        <v/>
      </c>
    </row>
    <row r="8894" spans="14:24" x14ac:dyDescent="0.25">
      <c r="N8894" s="119" t="s">
        <v>54</v>
      </c>
      <c r="O8894" s="119" t="s">
        <v>17530</v>
      </c>
      <c r="P8894" s="119" t="s">
        <v>17531</v>
      </c>
      <c r="Q8894" s="126">
        <f>COUNTIF(N8894,'Service Line Inventory'!$AE$36)</f>
        <v>0</v>
      </c>
      <c r="W8894" s="125">
        <f t="shared" si="276"/>
        <v>0</v>
      </c>
      <c r="X8894" s="126" t="str">
        <f t="shared" si="277"/>
        <v/>
      </c>
    </row>
    <row r="8895" spans="14:24" x14ac:dyDescent="0.25">
      <c r="N8895" s="119" t="s">
        <v>54</v>
      </c>
      <c r="O8895" s="119" t="s">
        <v>17532</v>
      </c>
      <c r="P8895" s="119" t="s">
        <v>17533</v>
      </c>
      <c r="Q8895" s="126">
        <f>COUNTIF(N8895,'Service Line Inventory'!$AE$36)</f>
        <v>0</v>
      </c>
      <c r="W8895" s="125">
        <f t="shared" si="276"/>
        <v>0</v>
      </c>
      <c r="X8895" s="126" t="str">
        <f t="shared" si="277"/>
        <v/>
      </c>
    </row>
    <row r="8896" spans="14:24" x14ac:dyDescent="0.25">
      <c r="N8896" s="119" t="s">
        <v>54</v>
      </c>
      <c r="O8896" s="119" t="s">
        <v>17534</v>
      </c>
      <c r="P8896" s="119" t="s">
        <v>17535</v>
      </c>
      <c r="Q8896" s="126">
        <f>COUNTIF(N8896,'Service Line Inventory'!$AE$36)</f>
        <v>0</v>
      </c>
      <c r="W8896" s="125">
        <f t="shared" si="276"/>
        <v>0</v>
      </c>
      <c r="X8896" s="126" t="str">
        <f t="shared" si="277"/>
        <v/>
      </c>
    </row>
    <row r="8897" spans="14:24" x14ac:dyDescent="0.25">
      <c r="N8897" s="119" t="s">
        <v>54</v>
      </c>
      <c r="O8897" s="119" t="s">
        <v>17536</v>
      </c>
      <c r="P8897" s="119" t="s">
        <v>17537</v>
      </c>
      <c r="Q8897" s="126">
        <f>COUNTIF(N8897,'Service Line Inventory'!$AE$36)</f>
        <v>0</v>
      </c>
      <c r="W8897" s="125">
        <f t="shared" ref="W8897:W8960" si="278">T8897</f>
        <v>0</v>
      </c>
      <c r="X8897" s="126" t="str">
        <f t="shared" ref="X8897:X8960" si="279">IF(W8897=0,"",W8897)</f>
        <v/>
      </c>
    </row>
    <row r="8898" spans="14:24" x14ac:dyDescent="0.25">
      <c r="N8898" s="119" t="s">
        <v>54</v>
      </c>
      <c r="O8898" s="119" t="s">
        <v>17538</v>
      </c>
      <c r="P8898" s="119" t="s">
        <v>17539</v>
      </c>
      <c r="Q8898" s="126">
        <f>COUNTIF(N8898,'Service Line Inventory'!$AE$36)</f>
        <v>0</v>
      </c>
      <c r="W8898" s="125">
        <f t="shared" si="278"/>
        <v>0</v>
      </c>
      <c r="X8898" s="126" t="str">
        <f t="shared" si="279"/>
        <v/>
      </c>
    </row>
    <row r="8899" spans="14:24" x14ac:dyDescent="0.25">
      <c r="N8899" s="119" t="s">
        <v>54</v>
      </c>
      <c r="O8899" s="119" t="s">
        <v>17540</v>
      </c>
      <c r="P8899" s="119" t="s">
        <v>17541</v>
      </c>
      <c r="Q8899" s="126">
        <f>COUNTIF(N8899,'Service Line Inventory'!$AE$36)</f>
        <v>0</v>
      </c>
      <c r="W8899" s="125">
        <f t="shared" si="278"/>
        <v>0</v>
      </c>
      <c r="X8899" s="126" t="str">
        <f t="shared" si="279"/>
        <v/>
      </c>
    </row>
    <row r="8900" spans="14:24" x14ac:dyDescent="0.25">
      <c r="N8900" s="119" t="s">
        <v>54</v>
      </c>
      <c r="O8900" s="119" t="s">
        <v>17542</v>
      </c>
      <c r="Q8900" s="126">
        <f>COUNTIF(N8900,'Service Line Inventory'!$AE$36)</f>
        <v>0</v>
      </c>
      <c r="W8900" s="125">
        <f t="shared" si="278"/>
        <v>0</v>
      </c>
      <c r="X8900" s="126" t="str">
        <f t="shared" si="279"/>
        <v/>
      </c>
    </row>
    <row r="8901" spans="14:24" x14ac:dyDescent="0.25">
      <c r="N8901" s="119" t="s">
        <v>54</v>
      </c>
      <c r="O8901" s="119" t="s">
        <v>17543</v>
      </c>
      <c r="P8901" s="119" t="s">
        <v>17544</v>
      </c>
      <c r="Q8901" s="126">
        <f>COUNTIF(N8901,'Service Line Inventory'!$AE$36)</f>
        <v>0</v>
      </c>
      <c r="W8901" s="125">
        <f t="shared" si="278"/>
        <v>0</v>
      </c>
      <c r="X8901" s="126" t="str">
        <f t="shared" si="279"/>
        <v/>
      </c>
    </row>
    <row r="8902" spans="14:24" x14ac:dyDescent="0.25">
      <c r="N8902" s="119" t="s">
        <v>54</v>
      </c>
      <c r="O8902" s="119" t="s">
        <v>17545</v>
      </c>
      <c r="P8902" s="119" t="s">
        <v>17546</v>
      </c>
      <c r="Q8902" s="126">
        <f>COUNTIF(N8902,'Service Line Inventory'!$AE$36)</f>
        <v>0</v>
      </c>
      <c r="W8902" s="125">
        <f t="shared" si="278"/>
        <v>0</v>
      </c>
      <c r="X8902" s="126" t="str">
        <f t="shared" si="279"/>
        <v/>
      </c>
    </row>
    <row r="8903" spans="14:24" x14ac:dyDescent="0.25">
      <c r="N8903" s="119" t="s">
        <v>54</v>
      </c>
      <c r="O8903" s="119" t="s">
        <v>17547</v>
      </c>
      <c r="P8903" s="119" t="s">
        <v>17548</v>
      </c>
      <c r="Q8903" s="126">
        <f>COUNTIF(N8903,'Service Line Inventory'!$AE$36)</f>
        <v>0</v>
      </c>
      <c r="W8903" s="125">
        <f t="shared" si="278"/>
        <v>0</v>
      </c>
      <c r="X8903" s="126" t="str">
        <f t="shared" si="279"/>
        <v/>
      </c>
    </row>
    <row r="8904" spans="14:24" x14ac:dyDescent="0.25">
      <c r="N8904" s="119" t="s">
        <v>54</v>
      </c>
      <c r="O8904" s="119" t="s">
        <v>17549</v>
      </c>
      <c r="P8904" s="119" t="s">
        <v>17550</v>
      </c>
      <c r="Q8904" s="126">
        <f>COUNTIF(N8904,'Service Line Inventory'!$AE$36)</f>
        <v>0</v>
      </c>
      <c r="W8904" s="125">
        <f t="shared" si="278"/>
        <v>0</v>
      </c>
      <c r="X8904" s="126" t="str">
        <f t="shared" si="279"/>
        <v/>
      </c>
    </row>
    <row r="8905" spans="14:24" x14ac:dyDescent="0.25">
      <c r="N8905" s="119" t="s">
        <v>54</v>
      </c>
      <c r="O8905" s="119" t="s">
        <v>17551</v>
      </c>
      <c r="P8905" s="119" t="s">
        <v>17552</v>
      </c>
      <c r="Q8905" s="126">
        <f>COUNTIF(N8905,'Service Line Inventory'!$AE$36)</f>
        <v>0</v>
      </c>
      <c r="W8905" s="125">
        <f t="shared" si="278"/>
        <v>0</v>
      </c>
      <c r="X8905" s="126" t="str">
        <f t="shared" si="279"/>
        <v/>
      </c>
    </row>
    <row r="8906" spans="14:24" x14ac:dyDescent="0.25">
      <c r="N8906" s="119" t="s">
        <v>54</v>
      </c>
      <c r="O8906" s="119" t="s">
        <v>17553</v>
      </c>
      <c r="P8906" s="119" t="s">
        <v>17554</v>
      </c>
      <c r="Q8906" s="126">
        <f>COUNTIF(N8906,'Service Line Inventory'!$AE$36)</f>
        <v>0</v>
      </c>
      <c r="W8906" s="125">
        <f t="shared" si="278"/>
        <v>0</v>
      </c>
      <c r="X8906" s="126" t="str">
        <f t="shared" si="279"/>
        <v/>
      </c>
    </row>
    <row r="8907" spans="14:24" x14ac:dyDescent="0.25">
      <c r="N8907" s="119" t="s">
        <v>54</v>
      </c>
      <c r="O8907" s="119" t="s">
        <v>17555</v>
      </c>
      <c r="P8907" s="119" t="s">
        <v>17556</v>
      </c>
      <c r="Q8907" s="126">
        <f>COUNTIF(N8907,'Service Line Inventory'!$AE$36)</f>
        <v>0</v>
      </c>
      <c r="W8907" s="125">
        <f t="shared" si="278"/>
        <v>0</v>
      </c>
      <c r="X8907" s="126" t="str">
        <f t="shared" si="279"/>
        <v/>
      </c>
    </row>
    <row r="8908" spans="14:24" x14ac:dyDescent="0.25">
      <c r="N8908" s="119" t="s">
        <v>54</v>
      </c>
      <c r="O8908" s="119" t="s">
        <v>17557</v>
      </c>
      <c r="P8908" s="119" t="s">
        <v>17558</v>
      </c>
      <c r="Q8908" s="126">
        <f>COUNTIF(N8908,'Service Line Inventory'!$AE$36)</f>
        <v>0</v>
      </c>
      <c r="W8908" s="125">
        <f t="shared" si="278"/>
        <v>0</v>
      </c>
      <c r="X8908" s="126" t="str">
        <f t="shared" si="279"/>
        <v/>
      </c>
    </row>
    <row r="8909" spans="14:24" x14ac:dyDescent="0.25">
      <c r="N8909" s="119" t="s">
        <v>54</v>
      </c>
      <c r="O8909" s="119" t="s">
        <v>17559</v>
      </c>
      <c r="P8909" s="119" t="s">
        <v>17560</v>
      </c>
      <c r="Q8909" s="126">
        <f>COUNTIF(N8909,'Service Line Inventory'!$AE$36)</f>
        <v>0</v>
      </c>
      <c r="W8909" s="125">
        <f t="shared" si="278"/>
        <v>0</v>
      </c>
      <c r="X8909" s="126" t="str">
        <f t="shared" si="279"/>
        <v/>
      </c>
    </row>
    <row r="8910" spans="14:24" x14ac:dyDescent="0.25">
      <c r="N8910" s="119" t="s">
        <v>54</v>
      </c>
      <c r="O8910" s="119" t="s">
        <v>17561</v>
      </c>
      <c r="P8910" s="119" t="s">
        <v>17562</v>
      </c>
      <c r="Q8910" s="126">
        <f>COUNTIF(N8910,'Service Line Inventory'!$AE$36)</f>
        <v>0</v>
      </c>
      <c r="W8910" s="125">
        <f t="shared" si="278"/>
        <v>0</v>
      </c>
      <c r="X8910" s="126" t="str">
        <f t="shared" si="279"/>
        <v/>
      </c>
    </row>
    <row r="8911" spans="14:24" x14ac:dyDescent="0.25">
      <c r="N8911" s="119" t="s">
        <v>54</v>
      </c>
      <c r="O8911" s="119" t="s">
        <v>17563</v>
      </c>
      <c r="P8911" s="119" t="s">
        <v>17564</v>
      </c>
      <c r="Q8911" s="126">
        <f>COUNTIF(N8911,'Service Line Inventory'!$AE$36)</f>
        <v>0</v>
      </c>
      <c r="W8911" s="125">
        <f t="shared" si="278"/>
        <v>0</v>
      </c>
      <c r="X8911" s="126" t="str">
        <f t="shared" si="279"/>
        <v/>
      </c>
    </row>
    <row r="8912" spans="14:24" x14ac:dyDescent="0.25">
      <c r="N8912" s="119" t="s">
        <v>54</v>
      </c>
      <c r="O8912" s="119" t="s">
        <v>17565</v>
      </c>
      <c r="P8912" s="119" t="s">
        <v>17566</v>
      </c>
      <c r="Q8912" s="126">
        <f>COUNTIF(N8912,'Service Line Inventory'!$AE$36)</f>
        <v>0</v>
      </c>
      <c r="W8912" s="125">
        <f t="shared" si="278"/>
        <v>0</v>
      </c>
      <c r="X8912" s="126" t="str">
        <f t="shared" si="279"/>
        <v/>
      </c>
    </row>
    <row r="8913" spans="14:24" x14ac:dyDescent="0.25">
      <c r="N8913" s="119" t="s">
        <v>54</v>
      </c>
      <c r="O8913" s="119" t="s">
        <v>17567</v>
      </c>
      <c r="P8913" s="119" t="s">
        <v>17568</v>
      </c>
      <c r="Q8913" s="126">
        <f>COUNTIF(N8913,'Service Line Inventory'!$AE$36)</f>
        <v>0</v>
      </c>
      <c r="W8913" s="125">
        <f t="shared" si="278"/>
        <v>0</v>
      </c>
      <c r="X8913" s="126" t="str">
        <f t="shared" si="279"/>
        <v/>
      </c>
    </row>
    <row r="8914" spans="14:24" x14ac:dyDescent="0.25">
      <c r="N8914" s="119" t="s">
        <v>54</v>
      </c>
      <c r="O8914" s="119" t="s">
        <v>17569</v>
      </c>
      <c r="P8914" s="119" t="s">
        <v>17570</v>
      </c>
      <c r="Q8914" s="126">
        <f>COUNTIF(N8914,'Service Line Inventory'!$AE$36)</f>
        <v>0</v>
      </c>
      <c r="W8914" s="125">
        <f t="shared" si="278"/>
        <v>0</v>
      </c>
      <c r="X8914" s="126" t="str">
        <f t="shared" si="279"/>
        <v/>
      </c>
    </row>
    <row r="8915" spans="14:24" x14ac:dyDescent="0.25">
      <c r="N8915" s="119" t="s">
        <v>54</v>
      </c>
      <c r="O8915" s="119" t="s">
        <v>17571</v>
      </c>
      <c r="P8915" s="119" t="s">
        <v>17572</v>
      </c>
      <c r="Q8915" s="126">
        <f>COUNTIF(N8915,'Service Line Inventory'!$AE$36)</f>
        <v>0</v>
      </c>
      <c r="W8915" s="125">
        <f t="shared" si="278"/>
        <v>0</v>
      </c>
      <c r="X8915" s="126" t="str">
        <f t="shared" si="279"/>
        <v/>
      </c>
    </row>
    <row r="8916" spans="14:24" x14ac:dyDescent="0.25">
      <c r="N8916" s="119" t="s">
        <v>54</v>
      </c>
      <c r="O8916" s="119" t="s">
        <v>17573</v>
      </c>
      <c r="P8916" s="119" t="s">
        <v>17574</v>
      </c>
      <c r="Q8916" s="126">
        <f>COUNTIF(N8916,'Service Line Inventory'!$AE$36)</f>
        <v>0</v>
      </c>
      <c r="W8916" s="125">
        <f t="shared" si="278"/>
        <v>0</v>
      </c>
      <c r="X8916" s="126" t="str">
        <f t="shared" si="279"/>
        <v/>
      </c>
    </row>
    <row r="8917" spans="14:24" x14ac:dyDescent="0.25">
      <c r="N8917" s="119" t="s">
        <v>54</v>
      </c>
      <c r="O8917" s="119" t="s">
        <v>17575</v>
      </c>
      <c r="P8917" s="119" t="s">
        <v>17576</v>
      </c>
      <c r="Q8917" s="126">
        <f>COUNTIF(N8917,'Service Line Inventory'!$AE$36)</f>
        <v>0</v>
      </c>
      <c r="W8917" s="125">
        <f t="shared" si="278"/>
        <v>0</v>
      </c>
      <c r="X8917" s="126" t="str">
        <f t="shared" si="279"/>
        <v/>
      </c>
    </row>
    <row r="8918" spans="14:24" x14ac:dyDescent="0.25">
      <c r="N8918" s="119" t="s">
        <v>54</v>
      </c>
      <c r="O8918" s="119" t="s">
        <v>17577</v>
      </c>
      <c r="P8918" s="119" t="s">
        <v>17578</v>
      </c>
      <c r="Q8918" s="126">
        <f>COUNTIF(N8918,'Service Line Inventory'!$AE$36)</f>
        <v>0</v>
      </c>
      <c r="W8918" s="125">
        <f t="shared" si="278"/>
        <v>0</v>
      </c>
      <c r="X8918" s="126" t="str">
        <f t="shared" si="279"/>
        <v/>
      </c>
    </row>
    <row r="8919" spans="14:24" x14ac:dyDescent="0.25">
      <c r="N8919" s="119" t="s">
        <v>54</v>
      </c>
      <c r="O8919" s="119" t="s">
        <v>17579</v>
      </c>
      <c r="P8919" s="119" t="s">
        <v>17580</v>
      </c>
      <c r="Q8919" s="126">
        <f>COUNTIF(N8919,'Service Line Inventory'!$AE$36)</f>
        <v>0</v>
      </c>
      <c r="W8919" s="125">
        <f t="shared" si="278"/>
        <v>0</v>
      </c>
      <c r="X8919" s="126" t="str">
        <f t="shared" si="279"/>
        <v/>
      </c>
    </row>
    <row r="8920" spans="14:24" x14ac:dyDescent="0.25">
      <c r="N8920" s="119" t="s">
        <v>54</v>
      </c>
      <c r="O8920" s="119" t="s">
        <v>17581</v>
      </c>
      <c r="P8920" s="119" t="s">
        <v>17582</v>
      </c>
      <c r="Q8920" s="126">
        <f>COUNTIF(N8920,'Service Line Inventory'!$AE$36)</f>
        <v>0</v>
      </c>
      <c r="W8920" s="125">
        <f t="shared" si="278"/>
        <v>0</v>
      </c>
      <c r="X8920" s="126" t="str">
        <f t="shared" si="279"/>
        <v/>
      </c>
    </row>
    <row r="8921" spans="14:24" x14ac:dyDescent="0.25">
      <c r="N8921" s="119" t="s">
        <v>54</v>
      </c>
      <c r="O8921" s="119" t="s">
        <v>17583</v>
      </c>
      <c r="P8921" s="119" t="s">
        <v>17584</v>
      </c>
      <c r="Q8921" s="126">
        <f>COUNTIF(N8921,'Service Line Inventory'!$AE$36)</f>
        <v>0</v>
      </c>
      <c r="W8921" s="125">
        <f t="shared" si="278"/>
        <v>0</v>
      </c>
      <c r="X8921" s="126" t="str">
        <f t="shared" si="279"/>
        <v/>
      </c>
    </row>
    <row r="8922" spans="14:24" x14ac:dyDescent="0.25">
      <c r="N8922" s="119" t="s">
        <v>54</v>
      </c>
      <c r="O8922" s="119" t="s">
        <v>17585</v>
      </c>
      <c r="P8922" s="119" t="s">
        <v>17586</v>
      </c>
      <c r="Q8922" s="126">
        <f>COUNTIF(N8922,'Service Line Inventory'!$AE$36)</f>
        <v>0</v>
      </c>
      <c r="W8922" s="125">
        <f t="shared" si="278"/>
        <v>0</v>
      </c>
      <c r="X8922" s="126" t="str">
        <f t="shared" si="279"/>
        <v/>
      </c>
    </row>
    <row r="8923" spans="14:24" x14ac:dyDescent="0.25">
      <c r="N8923" s="119" t="s">
        <v>54</v>
      </c>
      <c r="O8923" s="119" t="s">
        <v>17587</v>
      </c>
      <c r="P8923" s="119" t="s">
        <v>17588</v>
      </c>
      <c r="Q8923" s="126">
        <f>COUNTIF(N8923,'Service Line Inventory'!$AE$36)</f>
        <v>0</v>
      </c>
      <c r="W8923" s="125">
        <f t="shared" si="278"/>
        <v>0</v>
      </c>
      <c r="X8923" s="126" t="str">
        <f t="shared" si="279"/>
        <v/>
      </c>
    </row>
    <row r="8924" spans="14:24" x14ac:dyDescent="0.25">
      <c r="N8924" s="119" t="s">
        <v>54</v>
      </c>
      <c r="O8924" s="119" t="s">
        <v>17589</v>
      </c>
      <c r="P8924" s="119" t="s">
        <v>17590</v>
      </c>
      <c r="Q8924" s="126">
        <f>COUNTIF(N8924,'Service Line Inventory'!$AE$36)</f>
        <v>0</v>
      </c>
      <c r="W8924" s="125">
        <f t="shared" si="278"/>
        <v>0</v>
      </c>
      <c r="X8924" s="126" t="str">
        <f t="shared" si="279"/>
        <v/>
      </c>
    </row>
    <row r="8925" spans="14:24" x14ac:dyDescent="0.25">
      <c r="N8925" s="119" t="s">
        <v>54</v>
      </c>
      <c r="O8925" s="119" t="s">
        <v>17591</v>
      </c>
      <c r="P8925" s="119" t="s">
        <v>17592</v>
      </c>
      <c r="Q8925" s="126">
        <f>COUNTIF(N8925,'Service Line Inventory'!$AE$36)</f>
        <v>0</v>
      </c>
      <c r="W8925" s="125">
        <f t="shared" si="278"/>
        <v>0</v>
      </c>
      <c r="X8925" s="126" t="str">
        <f t="shared" si="279"/>
        <v/>
      </c>
    </row>
    <row r="8926" spans="14:24" x14ac:dyDescent="0.25">
      <c r="N8926" s="119" t="s">
        <v>54</v>
      </c>
      <c r="O8926" s="119" t="s">
        <v>17593</v>
      </c>
      <c r="P8926" s="119" t="s">
        <v>17594</v>
      </c>
      <c r="Q8926" s="126">
        <f>COUNTIF(N8926,'Service Line Inventory'!$AE$36)</f>
        <v>0</v>
      </c>
      <c r="W8926" s="125">
        <f t="shared" si="278"/>
        <v>0</v>
      </c>
      <c r="X8926" s="126" t="str">
        <f t="shared" si="279"/>
        <v/>
      </c>
    </row>
    <row r="8927" spans="14:24" x14ac:dyDescent="0.25">
      <c r="N8927" s="119" t="s">
        <v>54</v>
      </c>
      <c r="O8927" s="119" t="s">
        <v>17595</v>
      </c>
      <c r="P8927" s="119" t="s">
        <v>17596</v>
      </c>
      <c r="Q8927" s="126">
        <f>COUNTIF(N8927,'Service Line Inventory'!$AE$36)</f>
        <v>0</v>
      </c>
      <c r="W8927" s="125">
        <f t="shared" si="278"/>
        <v>0</v>
      </c>
      <c r="X8927" s="126" t="str">
        <f t="shared" si="279"/>
        <v/>
      </c>
    </row>
    <row r="8928" spans="14:24" x14ac:dyDescent="0.25">
      <c r="N8928" s="119" t="s">
        <v>54</v>
      </c>
      <c r="O8928" s="119" t="s">
        <v>17597</v>
      </c>
      <c r="P8928" s="119" t="s">
        <v>17598</v>
      </c>
      <c r="Q8928" s="126">
        <f>COUNTIF(N8928,'Service Line Inventory'!$AE$36)</f>
        <v>0</v>
      </c>
      <c r="W8928" s="125">
        <f t="shared" si="278"/>
        <v>0</v>
      </c>
      <c r="X8928" s="126" t="str">
        <f t="shared" si="279"/>
        <v/>
      </c>
    </row>
    <row r="8929" spans="14:24" x14ac:dyDescent="0.25">
      <c r="N8929" s="119" t="s">
        <v>54</v>
      </c>
      <c r="O8929" s="119" t="s">
        <v>17599</v>
      </c>
      <c r="P8929" s="119" t="s">
        <v>17600</v>
      </c>
      <c r="Q8929" s="126">
        <f>COUNTIF(N8929,'Service Line Inventory'!$AE$36)</f>
        <v>0</v>
      </c>
      <c r="W8929" s="125">
        <f t="shared" si="278"/>
        <v>0</v>
      </c>
      <c r="X8929" s="126" t="str">
        <f t="shared" si="279"/>
        <v/>
      </c>
    </row>
    <row r="8930" spans="14:24" x14ac:dyDescent="0.25">
      <c r="N8930" s="119" t="s">
        <v>54</v>
      </c>
      <c r="O8930" s="119" t="s">
        <v>17601</v>
      </c>
      <c r="P8930" s="119" t="s">
        <v>17602</v>
      </c>
      <c r="Q8930" s="126">
        <f>COUNTIF(N8930,'Service Line Inventory'!$AE$36)</f>
        <v>0</v>
      </c>
      <c r="W8930" s="125">
        <f t="shared" si="278"/>
        <v>0</v>
      </c>
      <c r="X8930" s="126" t="str">
        <f t="shared" si="279"/>
        <v/>
      </c>
    </row>
    <row r="8931" spans="14:24" x14ac:dyDescent="0.25">
      <c r="N8931" s="119" t="s">
        <v>54</v>
      </c>
      <c r="O8931" s="119" t="s">
        <v>17603</v>
      </c>
      <c r="P8931" s="119" t="s">
        <v>17604</v>
      </c>
      <c r="Q8931" s="126">
        <f>COUNTIF(N8931,'Service Line Inventory'!$AE$36)</f>
        <v>0</v>
      </c>
      <c r="W8931" s="125">
        <f t="shared" si="278"/>
        <v>0</v>
      </c>
      <c r="X8931" s="126" t="str">
        <f t="shared" si="279"/>
        <v/>
      </c>
    </row>
    <row r="8932" spans="14:24" x14ac:dyDescent="0.25">
      <c r="N8932" s="119" t="s">
        <v>54</v>
      </c>
      <c r="O8932" s="119" t="s">
        <v>17605</v>
      </c>
      <c r="P8932" s="119" t="s">
        <v>17606</v>
      </c>
      <c r="Q8932" s="126">
        <f>COUNTIF(N8932,'Service Line Inventory'!$AE$36)</f>
        <v>0</v>
      </c>
      <c r="W8932" s="125">
        <f t="shared" si="278"/>
        <v>0</v>
      </c>
      <c r="X8932" s="126" t="str">
        <f t="shared" si="279"/>
        <v/>
      </c>
    </row>
    <row r="8933" spans="14:24" x14ac:dyDescent="0.25">
      <c r="N8933" s="119" t="s">
        <v>54</v>
      </c>
      <c r="O8933" s="119" t="s">
        <v>17607</v>
      </c>
      <c r="P8933" s="119" t="s">
        <v>17608</v>
      </c>
      <c r="Q8933" s="126">
        <f>COUNTIF(N8933,'Service Line Inventory'!$AE$36)</f>
        <v>0</v>
      </c>
      <c r="W8933" s="125">
        <f t="shared" si="278"/>
        <v>0</v>
      </c>
      <c r="X8933" s="126" t="str">
        <f t="shared" si="279"/>
        <v/>
      </c>
    </row>
    <row r="8934" spans="14:24" x14ac:dyDescent="0.25">
      <c r="N8934" s="119" t="s">
        <v>54</v>
      </c>
      <c r="O8934" s="119" t="s">
        <v>17609</v>
      </c>
      <c r="P8934" s="119" t="s">
        <v>17610</v>
      </c>
      <c r="Q8934" s="126">
        <f>COUNTIF(N8934,'Service Line Inventory'!$AE$36)</f>
        <v>0</v>
      </c>
      <c r="W8934" s="125">
        <f t="shared" si="278"/>
        <v>0</v>
      </c>
      <c r="X8934" s="126" t="str">
        <f t="shared" si="279"/>
        <v/>
      </c>
    </row>
    <row r="8935" spans="14:24" x14ac:dyDescent="0.25">
      <c r="N8935" s="119" t="s">
        <v>54</v>
      </c>
      <c r="O8935" s="119" t="s">
        <v>17611</v>
      </c>
      <c r="P8935" s="119" t="s">
        <v>17612</v>
      </c>
      <c r="Q8935" s="126">
        <f>COUNTIF(N8935,'Service Line Inventory'!$AE$36)</f>
        <v>0</v>
      </c>
      <c r="W8935" s="125">
        <f t="shared" si="278"/>
        <v>0</v>
      </c>
      <c r="X8935" s="126" t="str">
        <f t="shared" si="279"/>
        <v/>
      </c>
    </row>
    <row r="8936" spans="14:24" x14ac:dyDescent="0.25">
      <c r="N8936" s="119" t="s">
        <v>54</v>
      </c>
      <c r="O8936" s="119" t="s">
        <v>17613</v>
      </c>
      <c r="P8936" s="119" t="s">
        <v>17614</v>
      </c>
      <c r="Q8936" s="126">
        <f>COUNTIF(N8936,'Service Line Inventory'!$AE$36)</f>
        <v>0</v>
      </c>
      <c r="W8936" s="125">
        <f t="shared" si="278"/>
        <v>0</v>
      </c>
      <c r="X8936" s="126" t="str">
        <f t="shared" si="279"/>
        <v/>
      </c>
    </row>
    <row r="8937" spans="14:24" x14ac:dyDescent="0.25">
      <c r="N8937" s="119" t="s">
        <v>54</v>
      </c>
      <c r="O8937" s="119" t="s">
        <v>17615</v>
      </c>
      <c r="P8937" s="119" t="s">
        <v>17616</v>
      </c>
      <c r="Q8937" s="126">
        <f>COUNTIF(N8937,'Service Line Inventory'!$AE$36)</f>
        <v>0</v>
      </c>
      <c r="W8937" s="125">
        <f t="shared" si="278"/>
        <v>0</v>
      </c>
      <c r="X8937" s="126" t="str">
        <f t="shared" si="279"/>
        <v/>
      </c>
    </row>
    <row r="8938" spans="14:24" x14ac:dyDescent="0.25">
      <c r="N8938" s="119" t="s">
        <v>54</v>
      </c>
      <c r="O8938" s="119" t="s">
        <v>17617</v>
      </c>
      <c r="P8938" s="119" t="s">
        <v>17618</v>
      </c>
      <c r="Q8938" s="126">
        <f>COUNTIF(N8938,'Service Line Inventory'!$AE$36)</f>
        <v>0</v>
      </c>
      <c r="W8938" s="125">
        <f t="shared" si="278"/>
        <v>0</v>
      </c>
      <c r="X8938" s="126" t="str">
        <f t="shared" si="279"/>
        <v/>
      </c>
    </row>
    <row r="8939" spans="14:24" x14ac:dyDescent="0.25">
      <c r="N8939" s="119" t="s">
        <v>54</v>
      </c>
      <c r="O8939" s="119" t="s">
        <v>17619</v>
      </c>
      <c r="P8939" s="119" t="s">
        <v>17620</v>
      </c>
      <c r="Q8939" s="126">
        <f>COUNTIF(N8939,'Service Line Inventory'!$AE$36)</f>
        <v>0</v>
      </c>
      <c r="W8939" s="125">
        <f t="shared" si="278"/>
        <v>0</v>
      </c>
      <c r="X8939" s="126" t="str">
        <f t="shared" si="279"/>
        <v/>
      </c>
    </row>
    <row r="8940" spans="14:24" x14ac:dyDescent="0.25">
      <c r="N8940" s="119" t="s">
        <v>54</v>
      </c>
      <c r="O8940" s="119" t="s">
        <v>17621</v>
      </c>
      <c r="P8940" s="119" t="s">
        <v>17622</v>
      </c>
      <c r="Q8940" s="126">
        <f>COUNTIF(N8940,'Service Line Inventory'!$AE$36)</f>
        <v>0</v>
      </c>
      <c r="W8940" s="125">
        <f t="shared" si="278"/>
        <v>0</v>
      </c>
      <c r="X8940" s="126" t="str">
        <f t="shared" si="279"/>
        <v/>
      </c>
    </row>
    <row r="8941" spans="14:24" x14ac:dyDescent="0.25">
      <c r="N8941" s="119" t="s">
        <v>54</v>
      </c>
      <c r="O8941" s="119" t="s">
        <v>17623</v>
      </c>
      <c r="P8941" s="119" t="s">
        <v>17624</v>
      </c>
      <c r="Q8941" s="126">
        <f>COUNTIF(N8941,'Service Line Inventory'!$AE$36)</f>
        <v>0</v>
      </c>
      <c r="W8941" s="125">
        <f t="shared" si="278"/>
        <v>0</v>
      </c>
      <c r="X8941" s="126" t="str">
        <f t="shared" si="279"/>
        <v/>
      </c>
    </row>
    <row r="8942" spans="14:24" x14ac:dyDescent="0.25">
      <c r="N8942" s="119" t="s">
        <v>54</v>
      </c>
      <c r="O8942" s="119" t="s">
        <v>17625</v>
      </c>
      <c r="P8942" s="119" t="s">
        <v>17626</v>
      </c>
      <c r="Q8942" s="126">
        <f>COUNTIF(N8942,'Service Line Inventory'!$AE$36)</f>
        <v>0</v>
      </c>
      <c r="W8942" s="125">
        <f t="shared" si="278"/>
        <v>0</v>
      </c>
      <c r="X8942" s="126" t="str">
        <f t="shared" si="279"/>
        <v/>
      </c>
    </row>
    <row r="8943" spans="14:24" x14ac:dyDescent="0.25">
      <c r="N8943" s="119" t="s">
        <v>54</v>
      </c>
      <c r="O8943" s="119" t="s">
        <v>17627</v>
      </c>
      <c r="P8943" s="119" t="s">
        <v>17628</v>
      </c>
      <c r="Q8943" s="126">
        <f>COUNTIF(N8943,'Service Line Inventory'!$AE$36)</f>
        <v>0</v>
      </c>
      <c r="W8943" s="125">
        <f t="shared" si="278"/>
        <v>0</v>
      </c>
      <c r="X8943" s="126" t="str">
        <f t="shared" si="279"/>
        <v/>
      </c>
    </row>
    <row r="8944" spans="14:24" x14ac:dyDescent="0.25">
      <c r="N8944" s="119" t="s">
        <v>54</v>
      </c>
      <c r="O8944" s="119" t="s">
        <v>17629</v>
      </c>
      <c r="P8944" s="119" t="s">
        <v>17630</v>
      </c>
      <c r="Q8944" s="126">
        <f>COUNTIF(N8944,'Service Line Inventory'!$AE$36)</f>
        <v>0</v>
      </c>
      <c r="W8944" s="125">
        <f t="shared" si="278"/>
        <v>0</v>
      </c>
      <c r="X8944" s="126" t="str">
        <f t="shared" si="279"/>
        <v/>
      </c>
    </row>
    <row r="8945" spans="14:24" x14ac:dyDescent="0.25">
      <c r="N8945" s="119" t="s">
        <v>54</v>
      </c>
      <c r="O8945" s="119" t="s">
        <v>17631</v>
      </c>
      <c r="P8945" s="119" t="s">
        <v>17632</v>
      </c>
      <c r="Q8945" s="126">
        <f>COUNTIF(N8945,'Service Line Inventory'!$AE$36)</f>
        <v>0</v>
      </c>
      <c r="W8945" s="125">
        <f t="shared" si="278"/>
        <v>0</v>
      </c>
      <c r="X8945" s="126" t="str">
        <f t="shared" si="279"/>
        <v/>
      </c>
    </row>
    <row r="8946" spans="14:24" x14ac:dyDescent="0.25">
      <c r="N8946" s="119" t="s">
        <v>54</v>
      </c>
      <c r="O8946" s="119" t="s">
        <v>17633</v>
      </c>
      <c r="P8946" s="119" t="s">
        <v>17634</v>
      </c>
      <c r="Q8946" s="126">
        <f>COUNTIF(N8946,'Service Line Inventory'!$AE$36)</f>
        <v>0</v>
      </c>
      <c r="W8946" s="125">
        <f t="shared" si="278"/>
        <v>0</v>
      </c>
      <c r="X8946" s="126" t="str">
        <f t="shared" si="279"/>
        <v/>
      </c>
    </row>
    <row r="8947" spans="14:24" x14ac:dyDescent="0.25">
      <c r="N8947" s="119" t="s">
        <v>54</v>
      </c>
      <c r="O8947" s="119" t="s">
        <v>17635</v>
      </c>
      <c r="P8947" s="119" t="s">
        <v>17636</v>
      </c>
      <c r="Q8947" s="126">
        <f>COUNTIF(N8947,'Service Line Inventory'!$AE$36)</f>
        <v>0</v>
      </c>
      <c r="W8947" s="125">
        <f t="shared" si="278"/>
        <v>0</v>
      </c>
      <c r="X8947" s="126" t="str">
        <f t="shared" si="279"/>
        <v/>
      </c>
    </row>
    <row r="8948" spans="14:24" x14ac:dyDescent="0.25">
      <c r="N8948" s="119" t="s">
        <v>54</v>
      </c>
      <c r="O8948" s="119" t="s">
        <v>17637</v>
      </c>
      <c r="P8948" s="119" t="s">
        <v>17638</v>
      </c>
      <c r="Q8948" s="126">
        <f>COUNTIF(N8948,'Service Line Inventory'!$AE$36)</f>
        <v>0</v>
      </c>
      <c r="W8948" s="125">
        <f t="shared" si="278"/>
        <v>0</v>
      </c>
      <c r="X8948" s="126" t="str">
        <f t="shared" si="279"/>
        <v/>
      </c>
    </row>
    <row r="8949" spans="14:24" x14ac:dyDescent="0.25">
      <c r="N8949" s="119" t="s">
        <v>54</v>
      </c>
      <c r="O8949" s="119" t="s">
        <v>17639</v>
      </c>
      <c r="P8949" s="119" t="s">
        <v>17640</v>
      </c>
      <c r="Q8949" s="126">
        <f>COUNTIF(N8949,'Service Line Inventory'!$AE$36)</f>
        <v>0</v>
      </c>
      <c r="W8949" s="125">
        <f t="shared" si="278"/>
        <v>0</v>
      </c>
      <c r="X8949" s="126" t="str">
        <f t="shared" si="279"/>
        <v/>
      </c>
    </row>
    <row r="8950" spans="14:24" x14ac:dyDescent="0.25">
      <c r="N8950" s="119" t="s">
        <v>54</v>
      </c>
      <c r="O8950" s="119" t="s">
        <v>17641</v>
      </c>
      <c r="P8950" s="119" t="s">
        <v>17642</v>
      </c>
      <c r="Q8950" s="126">
        <f>COUNTIF(N8950,'Service Line Inventory'!$AE$36)</f>
        <v>0</v>
      </c>
      <c r="W8950" s="125">
        <f t="shared" si="278"/>
        <v>0</v>
      </c>
      <c r="X8950" s="126" t="str">
        <f t="shared" si="279"/>
        <v/>
      </c>
    </row>
    <row r="8951" spans="14:24" x14ac:dyDescent="0.25">
      <c r="N8951" s="119" t="s">
        <v>54</v>
      </c>
      <c r="O8951" s="119" t="s">
        <v>17643</v>
      </c>
      <c r="P8951" s="119" t="s">
        <v>17644</v>
      </c>
      <c r="Q8951" s="126">
        <f>COUNTIF(N8951,'Service Line Inventory'!$AE$36)</f>
        <v>0</v>
      </c>
      <c r="W8951" s="125">
        <f t="shared" si="278"/>
        <v>0</v>
      </c>
      <c r="X8951" s="126" t="str">
        <f t="shared" si="279"/>
        <v/>
      </c>
    </row>
    <row r="8952" spans="14:24" x14ac:dyDescent="0.25">
      <c r="N8952" s="119" t="s">
        <v>54</v>
      </c>
      <c r="O8952" s="119" t="s">
        <v>17645</v>
      </c>
      <c r="P8952" s="119" t="s">
        <v>17646</v>
      </c>
      <c r="Q8952" s="126">
        <f>COUNTIF(N8952,'Service Line Inventory'!$AE$36)</f>
        <v>0</v>
      </c>
      <c r="W8952" s="125">
        <f t="shared" si="278"/>
        <v>0</v>
      </c>
      <c r="X8952" s="126" t="str">
        <f t="shared" si="279"/>
        <v/>
      </c>
    </row>
    <row r="8953" spans="14:24" x14ac:dyDescent="0.25">
      <c r="N8953" s="119" t="s">
        <v>54</v>
      </c>
      <c r="O8953" s="119" t="s">
        <v>17647</v>
      </c>
      <c r="P8953" s="119" t="s">
        <v>17648</v>
      </c>
      <c r="Q8953" s="126">
        <f>COUNTIF(N8953,'Service Line Inventory'!$AE$36)</f>
        <v>0</v>
      </c>
      <c r="W8953" s="125">
        <f t="shared" si="278"/>
        <v>0</v>
      </c>
      <c r="X8953" s="126" t="str">
        <f t="shared" si="279"/>
        <v/>
      </c>
    </row>
    <row r="8954" spans="14:24" x14ac:dyDescent="0.25">
      <c r="N8954" s="119" t="s">
        <v>54</v>
      </c>
      <c r="O8954" s="119" t="s">
        <v>17649</v>
      </c>
      <c r="P8954" s="119" t="s">
        <v>17650</v>
      </c>
      <c r="Q8954" s="126">
        <f>COUNTIF(N8954,'Service Line Inventory'!$AE$36)</f>
        <v>0</v>
      </c>
      <c r="W8954" s="125">
        <f t="shared" si="278"/>
        <v>0</v>
      </c>
      <c r="X8954" s="126" t="str">
        <f t="shared" si="279"/>
        <v/>
      </c>
    </row>
    <row r="8955" spans="14:24" x14ac:dyDescent="0.25">
      <c r="N8955" s="119" t="s">
        <v>54</v>
      </c>
      <c r="O8955" s="119" t="s">
        <v>17651</v>
      </c>
      <c r="P8955" s="119" t="s">
        <v>17652</v>
      </c>
      <c r="Q8955" s="126">
        <f>COUNTIF(N8955,'Service Line Inventory'!$AE$36)</f>
        <v>0</v>
      </c>
      <c r="W8955" s="125">
        <f t="shared" si="278"/>
        <v>0</v>
      </c>
      <c r="X8955" s="126" t="str">
        <f t="shared" si="279"/>
        <v/>
      </c>
    </row>
    <row r="8956" spans="14:24" x14ac:dyDescent="0.25">
      <c r="N8956" s="119" t="s">
        <v>54</v>
      </c>
      <c r="O8956" s="119" t="s">
        <v>17653</v>
      </c>
      <c r="P8956" s="119" t="s">
        <v>17654</v>
      </c>
      <c r="Q8956" s="126">
        <f>COUNTIF(N8956,'Service Line Inventory'!$AE$36)</f>
        <v>0</v>
      </c>
      <c r="W8956" s="125">
        <f t="shared" si="278"/>
        <v>0</v>
      </c>
      <c r="X8956" s="126" t="str">
        <f t="shared" si="279"/>
        <v/>
      </c>
    </row>
    <row r="8957" spans="14:24" x14ac:dyDescent="0.25">
      <c r="N8957" s="119" t="s">
        <v>54</v>
      </c>
      <c r="O8957" s="119" t="s">
        <v>17655</v>
      </c>
      <c r="P8957" s="119" t="s">
        <v>17656</v>
      </c>
      <c r="Q8957" s="126">
        <f>COUNTIF(N8957,'Service Line Inventory'!$AE$36)</f>
        <v>0</v>
      </c>
      <c r="W8957" s="125">
        <f t="shared" si="278"/>
        <v>0</v>
      </c>
      <c r="X8957" s="126" t="str">
        <f t="shared" si="279"/>
        <v/>
      </c>
    </row>
    <row r="8958" spans="14:24" x14ac:dyDescent="0.25">
      <c r="N8958" s="119" t="s">
        <v>54</v>
      </c>
      <c r="O8958" s="119" t="s">
        <v>17657</v>
      </c>
      <c r="P8958" s="119" t="s">
        <v>17658</v>
      </c>
      <c r="Q8958" s="126">
        <f>COUNTIF(N8958,'Service Line Inventory'!$AE$36)</f>
        <v>0</v>
      </c>
      <c r="W8958" s="125">
        <f t="shared" si="278"/>
        <v>0</v>
      </c>
      <c r="X8958" s="126" t="str">
        <f t="shared" si="279"/>
        <v/>
      </c>
    </row>
    <row r="8959" spans="14:24" x14ac:dyDescent="0.25">
      <c r="N8959" s="119" t="s">
        <v>54</v>
      </c>
      <c r="O8959" s="119" t="s">
        <v>17659</v>
      </c>
      <c r="P8959" s="119" t="s">
        <v>17660</v>
      </c>
      <c r="Q8959" s="126">
        <f>COUNTIF(N8959,'Service Line Inventory'!$AE$36)</f>
        <v>0</v>
      </c>
      <c r="W8959" s="125">
        <f t="shared" si="278"/>
        <v>0</v>
      </c>
      <c r="X8959" s="126" t="str">
        <f t="shared" si="279"/>
        <v/>
      </c>
    </row>
    <row r="8960" spans="14:24" x14ac:dyDescent="0.25">
      <c r="N8960" s="119" t="s">
        <v>54</v>
      </c>
      <c r="O8960" s="119" t="s">
        <v>17661</v>
      </c>
      <c r="P8960" s="119" t="s">
        <v>17662</v>
      </c>
      <c r="Q8960" s="126">
        <f>COUNTIF(N8960,'Service Line Inventory'!$AE$36)</f>
        <v>0</v>
      </c>
      <c r="W8960" s="125">
        <f t="shared" si="278"/>
        <v>0</v>
      </c>
      <c r="X8960" s="126" t="str">
        <f t="shared" si="279"/>
        <v/>
      </c>
    </row>
    <row r="8961" spans="14:24" x14ac:dyDescent="0.25">
      <c r="N8961" s="119" t="s">
        <v>54</v>
      </c>
      <c r="O8961" s="119" t="s">
        <v>17663</v>
      </c>
      <c r="P8961" s="119" t="s">
        <v>17664</v>
      </c>
      <c r="Q8961" s="126">
        <f>COUNTIF(N8961,'Service Line Inventory'!$AE$36)</f>
        <v>0</v>
      </c>
      <c r="W8961" s="125">
        <f t="shared" ref="W8961:W9024" si="280">T8961</f>
        <v>0</v>
      </c>
      <c r="X8961" s="126" t="str">
        <f t="shared" ref="X8961:X9024" si="281">IF(W8961=0,"",W8961)</f>
        <v/>
      </c>
    </row>
    <row r="8962" spans="14:24" x14ac:dyDescent="0.25">
      <c r="N8962" s="119" t="s">
        <v>54</v>
      </c>
      <c r="O8962" s="119" t="s">
        <v>17665</v>
      </c>
      <c r="P8962" s="119" t="s">
        <v>17666</v>
      </c>
      <c r="Q8962" s="126">
        <f>COUNTIF(N8962,'Service Line Inventory'!$AE$36)</f>
        <v>0</v>
      </c>
      <c r="W8962" s="125">
        <f t="shared" si="280"/>
        <v>0</v>
      </c>
      <c r="X8962" s="126" t="str">
        <f t="shared" si="281"/>
        <v/>
      </c>
    </row>
    <row r="8963" spans="14:24" x14ac:dyDescent="0.25">
      <c r="N8963" s="119" t="s">
        <v>54</v>
      </c>
      <c r="O8963" s="119" t="s">
        <v>17667</v>
      </c>
      <c r="P8963" s="119" t="s">
        <v>17668</v>
      </c>
      <c r="Q8963" s="126">
        <f>COUNTIF(N8963,'Service Line Inventory'!$AE$36)</f>
        <v>0</v>
      </c>
      <c r="W8963" s="125">
        <f t="shared" si="280"/>
        <v>0</v>
      </c>
      <c r="X8963" s="126" t="str">
        <f t="shared" si="281"/>
        <v/>
      </c>
    </row>
    <row r="8964" spans="14:24" x14ac:dyDescent="0.25">
      <c r="N8964" s="119" t="s">
        <v>54</v>
      </c>
      <c r="O8964" s="119" t="s">
        <v>17669</v>
      </c>
      <c r="P8964" s="119" t="s">
        <v>17606</v>
      </c>
      <c r="Q8964" s="126">
        <f>COUNTIF(N8964,'Service Line Inventory'!$AE$36)</f>
        <v>0</v>
      </c>
      <c r="W8964" s="125">
        <f t="shared" si="280"/>
        <v>0</v>
      </c>
      <c r="X8964" s="126" t="str">
        <f t="shared" si="281"/>
        <v/>
      </c>
    </row>
    <row r="8965" spans="14:24" x14ac:dyDescent="0.25">
      <c r="N8965" s="119" t="s">
        <v>54</v>
      </c>
      <c r="O8965" s="119" t="s">
        <v>17670</v>
      </c>
      <c r="P8965" s="119" t="s">
        <v>17671</v>
      </c>
      <c r="Q8965" s="126">
        <f>COUNTIF(N8965,'Service Line Inventory'!$AE$36)</f>
        <v>0</v>
      </c>
      <c r="W8965" s="125">
        <f t="shared" si="280"/>
        <v>0</v>
      </c>
      <c r="X8965" s="126" t="str">
        <f t="shared" si="281"/>
        <v/>
      </c>
    </row>
    <row r="8966" spans="14:24" x14ac:dyDescent="0.25">
      <c r="N8966" s="119" t="s">
        <v>54</v>
      </c>
      <c r="O8966" s="119" t="s">
        <v>17672</v>
      </c>
      <c r="P8966" s="119" t="s">
        <v>17673</v>
      </c>
      <c r="Q8966" s="126">
        <f>COUNTIF(N8966,'Service Line Inventory'!$AE$36)</f>
        <v>0</v>
      </c>
      <c r="W8966" s="125">
        <f t="shared" si="280"/>
        <v>0</v>
      </c>
      <c r="X8966" s="126" t="str">
        <f t="shared" si="281"/>
        <v/>
      </c>
    </row>
    <row r="8967" spans="14:24" x14ac:dyDescent="0.25">
      <c r="N8967" s="119" t="s">
        <v>54</v>
      </c>
      <c r="O8967" s="119" t="s">
        <v>17674</v>
      </c>
      <c r="P8967" s="119" t="s">
        <v>17675</v>
      </c>
      <c r="Q8967" s="126">
        <f>COUNTIF(N8967,'Service Line Inventory'!$AE$36)</f>
        <v>0</v>
      </c>
      <c r="W8967" s="125">
        <f t="shared" si="280"/>
        <v>0</v>
      </c>
      <c r="X8967" s="126" t="str">
        <f t="shared" si="281"/>
        <v/>
      </c>
    </row>
    <row r="8968" spans="14:24" x14ac:dyDescent="0.25">
      <c r="N8968" s="119" t="s">
        <v>54</v>
      </c>
      <c r="O8968" s="119" t="s">
        <v>17676</v>
      </c>
      <c r="P8968" s="119" t="s">
        <v>17677</v>
      </c>
      <c r="Q8968" s="126">
        <f>COUNTIF(N8968,'Service Line Inventory'!$AE$36)</f>
        <v>0</v>
      </c>
      <c r="W8968" s="125">
        <f t="shared" si="280"/>
        <v>0</v>
      </c>
      <c r="X8968" s="126" t="str">
        <f t="shared" si="281"/>
        <v/>
      </c>
    </row>
    <row r="8969" spans="14:24" x14ac:dyDescent="0.25">
      <c r="N8969" s="119" t="s">
        <v>54</v>
      </c>
      <c r="O8969" s="119" t="s">
        <v>17678</v>
      </c>
      <c r="P8969" s="119" t="s">
        <v>17679</v>
      </c>
      <c r="Q8969" s="126">
        <f>COUNTIF(N8969,'Service Line Inventory'!$AE$36)</f>
        <v>0</v>
      </c>
      <c r="W8969" s="125">
        <f t="shared" si="280"/>
        <v>0</v>
      </c>
      <c r="X8969" s="126" t="str">
        <f t="shared" si="281"/>
        <v/>
      </c>
    </row>
    <row r="8970" spans="14:24" x14ac:dyDescent="0.25">
      <c r="N8970" s="119" t="s">
        <v>54</v>
      </c>
      <c r="O8970" s="119" t="s">
        <v>17680</v>
      </c>
      <c r="P8970" s="119" t="s">
        <v>17681</v>
      </c>
      <c r="Q8970" s="126">
        <f>COUNTIF(N8970,'Service Line Inventory'!$AE$36)</f>
        <v>0</v>
      </c>
      <c r="W8970" s="125">
        <f t="shared" si="280"/>
        <v>0</v>
      </c>
      <c r="X8970" s="126" t="str">
        <f t="shared" si="281"/>
        <v/>
      </c>
    </row>
    <row r="8971" spans="14:24" x14ac:dyDescent="0.25">
      <c r="N8971" s="119" t="s">
        <v>54</v>
      </c>
      <c r="O8971" s="119" t="s">
        <v>17682</v>
      </c>
      <c r="P8971" s="119" t="s">
        <v>17683</v>
      </c>
      <c r="Q8971" s="126">
        <f>COUNTIF(N8971,'Service Line Inventory'!$AE$36)</f>
        <v>0</v>
      </c>
      <c r="W8971" s="125">
        <f t="shared" si="280"/>
        <v>0</v>
      </c>
      <c r="X8971" s="126" t="str">
        <f t="shared" si="281"/>
        <v/>
      </c>
    </row>
    <row r="8972" spans="14:24" x14ac:dyDescent="0.25">
      <c r="N8972" s="119" t="s">
        <v>54</v>
      </c>
      <c r="O8972" s="119" t="s">
        <v>17684</v>
      </c>
      <c r="P8972" s="119" t="s">
        <v>17685</v>
      </c>
      <c r="Q8972" s="126">
        <f>COUNTIF(N8972,'Service Line Inventory'!$AE$36)</f>
        <v>0</v>
      </c>
      <c r="W8972" s="125">
        <f t="shared" si="280"/>
        <v>0</v>
      </c>
      <c r="X8972" s="126" t="str">
        <f t="shared" si="281"/>
        <v/>
      </c>
    </row>
    <row r="8973" spans="14:24" x14ac:dyDescent="0.25">
      <c r="N8973" s="119" t="s">
        <v>54</v>
      </c>
      <c r="O8973" s="119" t="s">
        <v>17686</v>
      </c>
      <c r="P8973" s="119" t="s">
        <v>17687</v>
      </c>
      <c r="Q8973" s="126">
        <f>COUNTIF(N8973,'Service Line Inventory'!$AE$36)</f>
        <v>0</v>
      </c>
      <c r="W8973" s="125">
        <f t="shared" si="280"/>
        <v>0</v>
      </c>
      <c r="X8973" s="126" t="str">
        <f t="shared" si="281"/>
        <v/>
      </c>
    </row>
    <row r="8974" spans="14:24" x14ac:dyDescent="0.25">
      <c r="N8974" s="119" t="s">
        <v>54</v>
      </c>
      <c r="O8974" s="119" t="s">
        <v>17688</v>
      </c>
      <c r="P8974" s="119" t="s">
        <v>17689</v>
      </c>
      <c r="Q8974" s="126">
        <f>COUNTIF(N8974,'Service Line Inventory'!$AE$36)</f>
        <v>0</v>
      </c>
      <c r="W8974" s="125">
        <f t="shared" si="280"/>
        <v>0</v>
      </c>
      <c r="X8974" s="126" t="str">
        <f t="shared" si="281"/>
        <v/>
      </c>
    </row>
    <row r="8975" spans="14:24" x14ac:dyDescent="0.25">
      <c r="N8975" s="119" t="s">
        <v>54</v>
      </c>
      <c r="O8975" s="119" t="s">
        <v>17690</v>
      </c>
      <c r="P8975" s="119" t="s">
        <v>17691</v>
      </c>
      <c r="Q8975" s="126">
        <f>COUNTIF(N8975,'Service Line Inventory'!$AE$36)</f>
        <v>0</v>
      </c>
      <c r="W8975" s="125">
        <f t="shared" si="280"/>
        <v>0</v>
      </c>
      <c r="X8975" s="126" t="str">
        <f t="shared" si="281"/>
        <v/>
      </c>
    </row>
    <row r="8976" spans="14:24" x14ac:dyDescent="0.25">
      <c r="N8976" s="119" t="s">
        <v>54</v>
      </c>
      <c r="O8976" s="119" t="s">
        <v>17692</v>
      </c>
      <c r="P8976" s="119" t="s">
        <v>17693</v>
      </c>
      <c r="Q8976" s="126">
        <f>COUNTIF(N8976,'Service Line Inventory'!$AE$36)</f>
        <v>0</v>
      </c>
      <c r="W8976" s="125">
        <f t="shared" si="280"/>
        <v>0</v>
      </c>
      <c r="X8976" s="126" t="str">
        <f t="shared" si="281"/>
        <v/>
      </c>
    </row>
    <row r="8977" spans="14:24" x14ac:dyDescent="0.25">
      <c r="N8977" s="119" t="s">
        <v>54</v>
      </c>
      <c r="O8977" s="119" t="s">
        <v>17694</v>
      </c>
      <c r="P8977" s="119" t="s">
        <v>17695</v>
      </c>
      <c r="Q8977" s="126">
        <f>COUNTIF(N8977,'Service Line Inventory'!$AE$36)</f>
        <v>0</v>
      </c>
      <c r="W8977" s="125">
        <f t="shared" si="280"/>
        <v>0</v>
      </c>
      <c r="X8977" s="126" t="str">
        <f t="shared" si="281"/>
        <v/>
      </c>
    </row>
    <row r="8978" spans="14:24" x14ac:dyDescent="0.25">
      <c r="N8978" s="119" t="s">
        <v>54</v>
      </c>
      <c r="O8978" s="119" t="s">
        <v>17696</v>
      </c>
      <c r="P8978" s="119" t="s">
        <v>17697</v>
      </c>
      <c r="Q8978" s="126">
        <f>COUNTIF(N8978,'Service Line Inventory'!$AE$36)</f>
        <v>0</v>
      </c>
      <c r="W8978" s="125">
        <f t="shared" si="280"/>
        <v>0</v>
      </c>
      <c r="X8978" s="126" t="str">
        <f t="shared" si="281"/>
        <v/>
      </c>
    </row>
    <row r="8979" spans="14:24" x14ac:dyDescent="0.25">
      <c r="N8979" s="119" t="s">
        <v>54</v>
      </c>
      <c r="O8979" s="119" t="s">
        <v>17698</v>
      </c>
      <c r="P8979" s="119" t="s">
        <v>17699</v>
      </c>
      <c r="Q8979" s="126">
        <f>COUNTIF(N8979,'Service Line Inventory'!$AE$36)</f>
        <v>0</v>
      </c>
      <c r="W8979" s="125">
        <f t="shared" si="280"/>
        <v>0</v>
      </c>
      <c r="X8979" s="126" t="str">
        <f t="shared" si="281"/>
        <v/>
      </c>
    </row>
    <row r="8980" spans="14:24" x14ac:dyDescent="0.25">
      <c r="N8980" s="119" t="s">
        <v>54</v>
      </c>
      <c r="O8980" s="119" t="s">
        <v>17700</v>
      </c>
      <c r="P8980" s="119" t="s">
        <v>17701</v>
      </c>
      <c r="Q8980" s="126">
        <f>COUNTIF(N8980,'Service Line Inventory'!$AE$36)</f>
        <v>0</v>
      </c>
      <c r="W8980" s="125">
        <f t="shared" si="280"/>
        <v>0</v>
      </c>
      <c r="X8980" s="126" t="str">
        <f t="shared" si="281"/>
        <v/>
      </c>
    </row>
    <row r="8981" spans="14:24" x14ac:dyDescent="0.25">
      <c r="N8981" s="119" t="s">
        <v>54</v>
      </c>
      <c r="O8981" s="119" t="s">
        <v>17702</v>
      </c>
      <c r="P8981" s="119" t="s">
        <v>17703</v>
      </c>
      <c r="Q8981" s="126">
        <f>COUNTIF(N8981,'Service Line Inventory'!$AE$36)</f>
        <v>0</v>
      </c>
      <c r="W8981" s="125">
        <f t="shared" si="280"/>
        <v>0</v>
      </c>
      <c r="X8981" s="126" t="str">
        <f t="shared" si="281"/>
        <v/>
      </c>
    </row>
    <row r="8982" spans="14:24" x14ac:dyDescent="0.25">
      <c r="N8982" s="119" t="s">
        <v>54</v>
      </c>
      <c r="O8982" s="119" t="s">
        <v>17704</v>
      </c>
      <c r="P8982" s="119" t="s">
        <v>17705</v>
      </c>
      <c r="Q8982" s="126">
        <f>COUNTIF(N8982,'Service Line Inventory'!$AE$36)</f>
        <v>0</v>
      </c>
      <c r="W8982" s="125">
        <f t="shared" si="280"/>
        <v>0</v>
      </c>
      <c r="X8982" s="126" t="str">
        <f t="shared" si="281"/>
        <v/>
      </c>
    </row>
    <row r="8983" spans="14:24" x14ac:dyDescent="0.25">
      <c r="N8983" s="119" t="s">
        <v>54</v>
      </c>
      <c r="O8983" s="119" t="s">
        <v>17706</v>
      </c>
      <c r="P8983" s="119" t="s">
        <v>17707</v>
      </c>
      <c r="Q8983" s="126">
        <f>COUNTIF(N8983,'Service Line Inventory'!$AE$36)</f>
        <v>0</v>
      </c>
      <c r="W8983" s="125">
        <f t="shared" si="280"/>
        <v>0</v>
      </c>
      <c r="X8983" s="126" t="str">
        <f t="shared" si="281"/>
        <v/>
      </c>
    </row>
    <row r="8984" spans="14:24" x14ac:dyDescent="0.25">
      <c r="N8984" s="119" t="s">
        <v>54</v>
      </c>
      <c r="O8984" s="119" t="s">
        <v>17708</v>
      </c>
      <c r="P8984" s="119" t="s">
        <v>17709</v>
      </c>
      <c r="Q8984" s="126">
        <f>COUNTIF(N8984,'Service Line Inventory'!$AE$36)</f>
        <v>0</v>
      </c>
      <c r="W8984" s="125">
        <f t="shared" si="280"/>
        <v>0</v>
      </c>
      <c r="X8984" s="126" t="str">
        <f t="shared" si="281"/>
        <v/>
      </c>
    </row>
    <row r="8985" spans="14:24" x14ac:dyDescent="0.25">
      <c r="N8985" s="119" t="s">
        <v>54</v>
      </c>
      <c r="O8985" s="119" t="s">
        <v>17710</v>
      </c>
      <c r="P8985" s="119" t="s">
        <v>17711</v>
      </c>
      <c r="Q8985" s="126">
        <f>COUNTIF(N8985,'Service Line Inventory'!$AE$36)</f>
        <v>0</v>
      </c>
      <c r="W8985" s="125">
        <f t="shared" si="280"/>
        <v>0</v>
      </c>
      <c r="X8985" s="126" t="str">
        <f t="shared" si="281"/>
        <v/>
      </c>
    </row>
    <row r="8986" spans="14:24" x14ac:dyDescent="0.25">
      <c r="N8986" s="119" t="s">
        <v>54</v>
      </c>
      <c r="O8986" s="119" t="s">
        <v>17712</v>
      </c>
      <c r="P8986" s="119" t="s">
        <v>17713</v>
      </c>
      <c r="Q8986" s="126">
        <f>COUNTIF(N8986,'Service Line Inventory'!$AE$36)</f>
        <v>0</v>
      </c>
      <c r="W8986" s="125">
        <f t="shared" si="280"/>
        <v>0</v>
      </c>
      <c r="X8986" s="126" t="str">
        <f t="shared" si="281"/>
        <v/>
      </c>
    </row>
    <row r="8987" spans="14:24" x14ac:dyDescent="0.25">
      <c r="N8987" s="119" t="s">
        <v>54</v>
      </c>
      <c r="O8987" s="119" t="s">
        <v>17714</v>
      </c>
      <c r="P8987" s="119" t="s">
        <v>17715</v>
      </c>
      <c r="Q8987" s="126">
        <f>COUNTIF(N8987,'Service Line Inventory'!$AE$36)</f>
        <v>0</v>
      </c>
      <c r="W8987" s="125">
        <f t="shared" si="280"/>
        <v>0</v>
      </c>
      <c r="X8987" s="126" t="str">
        <f t="shared" si="281"/>
        <v/>
      </c>
    </row>
    <row r="8988" spans="14:24" x14ac:dyDescent="0.25">
      <c r="N8988" s="119" t="s">
        <v>54</v>
      </c>
      <c r="O8988" s="119" t="s">
        <v>17716</v>
      </c>
      <c r="P8988" s="119" t="s">
        <v>17717</v>
      </c>
      <c r="Q8988" s="126">
        <f>COUNTIF(N8988,'Service Line Inventory'!$AE$36)</f>
        <v>0</v>
      </c>
      <c r="W8988" s="125">
        <f t="shared" si="280"/>
        <v>0</v>
      </c>
      <c r="X8988" s="126" t="str">
        <f t="shared" si="281"/>
        <v/>
      </c>
    </row>
    <row r="8989" spans="14:24" x14ac:dyDescent="0.25">
      <c r="N8989" s="119" t="s">
        <v>54</v>
      </c>
      <c r="O8989" s="119" t="s">
        <v>17718</v>
      </c>
      <c r="P8989" s="119" t="s">
        <v>17719</v>
      </c>
      <c r="Q8989" s="126">
        <f>COUNTIF(N8989,'Service Line Inventory'!$AE$36)</f>
        <v>0</v>
      </c>
      <c r="W8989" s="125">
        <f t="shared" si="280"/>
        <v>0</v>
      </c>
      <c r="X8989" s="126" t="str">
        <f t="shared" si="281"/>
        <v/>
      </c>
    </row>
    <row r="8990" spans="14:24" x14ac:dyDescent="0.25">
      <c r="N8990" s="119" t="s">
        <v>54</v>
      </c>
      <c r="O8990" s="119" t="s">
        <v>17720</v>
      </c>
      <c r="P8990" s="119" t="s">
        <v>17721</v>
      </c>
      <c r="Q8990" s="126">
        <f>COUNTIF(N8990,'Service Line Inventory'!$AE$36)</f>
        <v>0</v>
      </c>
      <c r="W8990" s="125">
        <f t="shared" si="280"/>
        <v>0</v>
      </c>
      <c r="X8990" s="126" t="str">
        <f t="shared" si="281"/>
        <v/>
      </c>
    </row>
    <row r="8991" spans="14:24" x14ac:dyDescent="0.25">
      <c r="N8991" s="119" t="s">
        <v>54</v>
      </c>
      <c r="O8991" s="119" t="s">
        <v>17722</v>
      </c>
      <c r="P8991" s="119" t="s">
        <v>17723</v>
      </c>
      <c r="Q8991" s="126">
        <f>COUNTIF(N8991,'Service Line Inventory'!$AE$36)</f>
        <v>0</v>
      </c>
      <c r="W8991" s="125">
        <f t="shared" si="280"/>
        <v>0</v>
      </c>
      <c r="X8991" s="126" t="str">
        <f t="shared" si="281"/>
        <v/>
      </c>
    </row>
    <row r="8992" spans="14:24" x14ac:dyDescent="0.25">
      <c r="N8992" s="119" t="s">
        <v>54</v>
      </c>
      <c r="O8992" s="119" t="s">
        <v>17724</v>
      </c>
      <c r="P8992" s="119" t="s">
        <v>17725</v>
      </c>
      <c r="Q8992" s="126">
        <f>COUNTIF(N8992,'Service Line Inventory'!$AE$36)</f>
        <v>0</v>
      </c>
      <c r="W8992" s="125">
        <f t="shared" si="280"/>
        <v>0</v>
      </c>
      <c r="X8992" s="126" t="str">
        <f t="shared" si="281"/>
        <v/>
      </c>
    </row>
    <row r="8993" spans="14:24" x14ac:dyDescent="0.25">
      <c r="N8993" s="119" t="s">
        <v>54</v>
      </c>
      <c r="O8993" s="119" t="s">
        <v>17726</v>
      </c>
      <c r="P8993" s="119" t="s">
        <v>17727</v>
      </c>
      <c r="Q8993" s="126">
        <f>COUNTIF(N8993,'Service Line Inventory'!$AE$36)</f>
        <v>0</v>
      </c>
      <c r="W8993" s="125">
        <f t="shared" si="280"/>
        <v>0</v>
      </c>
      <c r="X8993" s="126" t="str">
        <f t="shared" si="281"/>
        <v/>
      </c>
    </row>
    <row r="8994" spans="14:24" x14ac:dyDescent="0.25">
      <c r="N8994" s="119" t="s">
        <v>54</v>
      </c>
      <c r="O8994" s="119" t="s">
        <v>17728</v>
      </c>
      <c r="P8994" s="119" t="s">
        <v>17729</v>
      </c>
      <c r="Q8994" s="126">
        <f>COUNTIF(N8994,'Service Line Inventory'!$AE$36)</f>
        <v>0</v>
      </c>
      <c r="W8994" s="125">
        <f t="shared" si="280"/>
        <v>0</v>
      </c>
      <c r="X8994" s="126" t="str">
        <f t="shared" si="281"/>
        <v/>
      </c>
    </row>
    <row r="8995" spans="14:24" x14ac:dyDescent="0.25">
      <c r="N8995" s="119" t="s">
        <v>54</v>
      </c>
      <c r="O8995" s="119" t="s">
        <v>17730</v>
      </c>
      <c r="P8995" s="119" t="s">
        <v>17731</v>
      </c>
      <c r="Q8995" s="126">
        <f>COUNTIF(N8995,'Service Line Inventory'!$AE$36)</f>
        <v>0</v>
      </c>
      <c r="W8995" s="125">
        <f t="shared" si="280"/>
        <v>0</v>
      </c>
      <c r="X8995" s="126" t="str">
        <f t="shared" si="281"/>
        <v/>
      </c>
    </row>
    <row r="8996" spans="14:24" x14ac:dyDescent="0.25">
      <c r="N8996" s="119" t="s">
        <v>54</v>
      </c>
      <c r="O8996" s="119" t="s">
        <v>17732</v>
      </c>
      <c r="P8996" s="119" t="s">
        <v>17733</v>
      </c>
      <c r="Q8996" s="126">
        <f>COUNTIF(N8996,'Service Line Inventory'!$AE$36)</f>
        <v>0</v>
      </c>
      <c r="W8996" s="125">
        <f t="shared" si="280"/>
        <v>0</v>
      </c>
      <c r="X8996" s="126" t="str">
        <f t="shared" si="281"/>
        <v/>
      </c>
    </row>
    <row r="8997" spans="14:24" x14ac:dyDescent="0.25">
      <c r="N8997" s="119" t="s">
        <v>54</v>
      </c>
      <c r="O8997" s="119" t="s">
        <v>17734</v>
      </c>
      <c r="P8997" s="119" t="s">
        <v>17735</v>
      </c>
      <c r="Q8997" s="126">
        <f>COUNTIF(N8997,'Service Line Inventory'!$AE$36)</f>
        <v>0</v>
      </c>
      <c r="W8997" s="125">
        <f t="shared" si="280"/>
        <v>0</v>
      </c>
      <c r="X8997" s="126" t="str">
        <f t="shared" si="281"/>
        <v/>
      </c>
    </row>
    <row r="8998" spans="14:24" x14ac:dyDescent="0.25">
      <c r="N8998" s="119" t="s">
        <v>54</v>
      </c>
      <c r="O8998" s="119" t="s">
        <v>17736</v>
      </c>
      <c r="P8998" s="119" t="s">
        <v>17737</v>
      </c>
      <c r="Q8998" s="126">
        <f>COUNTIF(N8998,'Service Line Inventory'!$AE$36)</f>
        <v>0</v>
      </c>
      <c r="W8998" s="125">
        <f t="shared" si="280"/>
        <v>0</v>
      </c>
      <c r="X8998" s="126" t="str">
        <f t="shared" si="281"/>
        <v/>
      </c>
    </row>
    <row r="8999" spans="14:24" x14ac:dyDescent="0.25">
      <c r="N8999" s="119" t="s">
        <v>54</v>
      </c>
      <c r="O8999" s="119" t="s">
        <v>17738</v>
      </c>
      <c r="P8999" s="119" t="s">
        <v>17739</v>
      </c>
      <c r="Q8999" s="126">
        <f>COUNTIF(N8999,'Service Line Inventory'!$AE$36)</f>
        <v>0</v>
      </c>
      <c r="W8999" s="125">
        <f t="shared" si="280"/>
        <v>0</v>
      </c>
      <c r="X8999" s="126" t="str">
        <f t="shared" si="281"/>
        <v/>
      </c>
    </row>
    <row r="9000" spans="14:24" x14ac:dyDescent="0.25">
      <c r="N9000" s="119" t="s">
        <v>54</v>
      </c>
      <c r="O9000" s="119" t="s">
        <v>17740</v>
      </c>
      <c r="P9000" s="119" t="s">
        <v>17741</v>
      </c>
      <c r="Q9000" s="126">
        <f>COUNTIF(N9000,'Service Line Inventory'!$AE$36)</f>
        <v>0</v>
      </c>
      <c r="W9000" s="125">
        <f t="shared" si="280"/>
        <v>0</v>
      </c>
      <c r="X9000" s="126" t="str">
        <f t="shared" si="281"/>
        <v/>
      </c>
    </row>
    <row r="9001" spans="14:24" x14ac:dyDescent="0.25">
      <c r="N9001" s="119" t="s">
        <v>54</v>
      </c>
      <c r="O9001" s="119" t="s">
        <v>17742</v>
      </c>
      <c r="P9001" s="119" t="s">
        <v>17743</v>
      </c>
      <c r="Q9001" s="126">
        <f>COUNTIF(N9001,'Service Line Inventory'!$AE$36)</f>
        <v>0</v>
      </c>
      <c r="W9001" s="125">
        <f t="shared" si="280"/>
        <v>0</v>
      </c>
      <c r="X9001" s="126" t="str">
        <f t="shared" si="281"/>
        <v/>
      </c>
    </row>
    <row r="9002" spans="14:24" x14ac:dyDescent="0.25">
      <c r="N9002" s="119" t="s">
        <v>54</v>
      </c>
      <c r="O9002" s="119" t="s">
        <v>17744</v>
      </c>
      <c r="P9002" s="119" t="s">
        <v>17745</v>
      </c>
      <c r="Q9002" s="126">
        <f>COUNTIF(N9002,'Service Line Inventory'!$AE$36)</f>
        <v>0</v>
      </c>
      <c r="W9002" s="125">
        <f t="shared" si="280"/>
        <v>0</v>
      </c>
      <c r="X9002" s="126" t="str">
        <f t="shared" si="281"/>
        <v/>
      </c>
    </row>
    <row r="9003" spans="14:24" x14ac:dyDescent="0.25">
      <c r="N9003" s="119" t="s">
        <v>54</v>
      </c>
      <c r="O9003" s="119" t="s">
        <v>17746</v>
      </c>
      <c r="P9003" s="119" t="s">
        <v>17747</v>
      </c>
      <c r="Q9003" s="126">
        <f>COUNTIF(N9003,'Service Line Inventory'!$AE$36)</f>
        <v>0</v>
      </c>
      <c r="W9003" s="125">
        <f t="shared" si="280"/>
        <v>0</v>
      </c>
      <c r="X9003" s="126" t="str">
        <f t="shared" si="281"/>
        <v/>
      </c>
    </row>
    <row r="9004" spans="14:24" x14ac:dyDescent="0.25">
      <c r="N9004" s="119" t="s">
        <v>54</v>
      </c>
      <c r="O9004" s="119" t="s">
        <v>17748</v>
      </c>
      <c r="P9004" s="119" t="s">
        <v>17749</v>
      </c>
      <c r="Q9004" s="126">
        <f>COUNTIF(N9004,'Service Line Inventory'!$AE$36)</f>
        <v>0</v>
      </c>
      <c r="W9004" s="125">
        <f t="shared" si="280"/>
        <v>0</v>
      </c>
      <c r="X9004" s="126" t="str">
        <f t="shared" si="281"/>
        <v/>
      </c>
    </row>
    <row r="9005" spans="14:24" x14ac:dyDescent="0.25">
      <c r="N9005" s="119" t="s">
        <v>54</v>
      </c>
      <c r="O9005" s="119" t="s">
        <v>17750</v>
      </c>
      <c r="P9005" s="119" t="s">
        <v>17751</v>
      </c>
      <c r="Q9005" s="126">
        <f>COUNTIF(N9005,'Service Line Inventory'!$AE$36)</f>
        <v>0</v>
      </c>
      <c r="W9005" s="125">
        <f t="shared" si="280"/>
        <v>0</v>
      </c>
      <c r="X9005" s="126" t="str">
        <f t="shared" si="281"/>
        <v/>
      </c>
    </row>
    <row r="9006" spans="14:24" x14ac:dyDescent="0.25">
      <c r="N9006" s="119" t="s">
        <v>54</v>
      </c>
      <c r="O9006" s="119" t="s">
        <v>17752</v>
      </c>
      <c r="P9006" s="119" t="s">
        <v>17753</v>
      </c>
      <c r="Q9006" s="126">
        <f>COUNTIF(N9006,'Service Line Inventory'!$AE$36)</f>
        <v>0</v>
      </c>
      <c r="W9006" s="125">
        <f t="shared" si="280"/>
        <v>0</v>
      </c>
      <c r="X9006" s="126" t="str">
        <f t="shared" si="281"/>
        <v/>
      </c>
    </row>
    <row r="9007" spans="14:24" x14ac:dyDescent="0.25">
      <c r="N9007" s="119" t="s">
        <v>54</v>
      </c>
      <c r="O9007" s="119" t="s">
        <v>17754</v>
      </c>
      <c r="P9007" s="119" t="s">
        <v>17755</v>
      </c>
      <c r="Q9007" s="126">
        <f>COUNTIF(N9007,'Service Line Inventory'!$AE$36)</f>
        <v>0</v>
      </c>
      <c r="W9007" s="125">
        <f t="shared" si="280"/>
        <v>0</v>
      </c>
      <c r="X9007" s="126" t="str">
        <f t="shared" si="281"/>
        <v/>
      </c>
    </row>
    <row r="9008" spans="14:24" x14ac:dyDescent="0.25">
      <c r="N9008" s="119" t="s">
        <v>54</v>
      </c>
      <c r="O9008" s="119" t="s">
        <v>17756</v>
      </c>
      <c r="P9008" s="119" t="s">
        <v>17757</v>
      </c>
      <c r="Q9008" s="126">
        <f>COUNTIF(N9008,'Service Line Inventory'!$AE$36)</f>
        <v>0</v>
      </c>
      <c r="W9008" s="125">
        <f t="shared" si="280"/>
        <v>0</v>
      </c>
      <c r="X9008" s="126" t="str">
        <f t="shared" si="281"/>
        <v/>
      </c>
    </row>
    <row r="9009" spans="14:24" x14ac:dyDescent="0.25">
      <c r="N9009" s="119" t="s">
        <v>54</v>
      </c>
      <c r="O9009" s="119" t="s">
        <v>17758</v>
      </c>
      <c r="P9009" s="119" t="s">
        <v>17759</v>
      </c>
      <c r="Q9009" s="126">
        <f>COUNTIF(N9009,'Service Line Inventory'!$AE$36)</f>
        <v>0</v>
      </c>
      <c r="W9009" s="125">
        <f t="shared" si="280"/>
        <v>0</v>
      </c>
      <c r="X9009" s="126" t="str">
        <f t="shared" si="281"/>
        <v/>
      </c>
    </row>
    <row r="9010" spans="14:24" x14ac:dyDescent="0.25">
      <c r="N9010" s="119" t="s">
        <v>54</v>
      </c>
      <c r="O9010" s="119" t="s">
        <v>17760</v>
      </c>
      <c r="P9010" s="119" t="s">
        <v>17761</v>
      </c>
      <c r="Q9010" s="126">
        <f>COUNTIF(N9010,'Service Line Inventory'!$AE$36)</f>
        <v>0</v>
      </c>
      <c r="W9010" s="125">
        <f t="shared" si="280"/>
        <v>0</v>
      </c>
      <c r="X9010" s="126" t="str">
        <f t="shared" si="281"/>
        <v/>
      </c>
    </row>
    <row r="9011" spans="14:24" x14ac:dyDescent="0.25">
      <c r="N9011" s="119" t="s">
        <v>54</v>
      </c>
      <c r="O9011" s="119" t="s">
        <v>17762</v>
      </c>
      <c r="P9011" s="119" t="s">
        <v>17763</v>
      </c>
      <c r="Q9011" s="126">
        <f>COUNTIF(N9011,'Service Line Inventory'!$AE$36)</f>
        <v>0</v>
      </c>
      <c r="W9011" s="125">
        <f t="shared" si="280"/>
        <v>0</v>
      </c>
      <c r="X9011" s="126" t="str">
        <f t="shared" si="281"/>
        <v/>
      </c>
    </row>
    <row r="9012" spans="14:24" x14ac:dyDescent="0.25">
      <c r="N9012" s="119" t="s">
        <v>54</v>
      </c>
      <c r="O9012" s="119" t="s">
        <v>17764</v>
      </c>
      <c r="P9012" s="119" t="s">
        <v>17765</v>
      </c>
      <c r="Q9012" s="126">
        <f>COUNTIF(N9012,'Service Line Inventory'!$AE$36)</f>
        <v>0</v>
      </c>
      <c r="W9012" s="125">
        <f t="shared" si="280"/>
        <v>0</v>
      </c>
      <c r="X9012" s="126" t="str">
        <f t="shared" si="281"/>
        <v/>
      </c>
    </row>
    <row r="9013" spans="14:24" x14ac:dyDescent="0.25">
      <c r="N9013" s="119" t="s">
        <v>54</v>
      </c>
      <c r="O9013" s="119" t="s">
        <v>17766</v>
      </c>
      <c r="P9013" s="119" t="s">
        <v>17767</v>
      </c>
      <c r="Q9013" s="126">
        <f>COUNTIF(N9013,'Service Line Inventory'!$AE$36)</f>
        <v>0</v>
      </c>
      <c r="W9013" s="125">
        <f t="shared" si="280"/>
        <v>0</v>
      </c>
      <c r="X9013" s="126" t="str">
        <f t="shared" si="281"/>
        <v/>
      </c>
    </row>
    <row r="9014" spans="14:24" x14ac:dyDescent="0.25">
      <c r="N9014" s="119" t="s">
        <v>54</v>
      </c>
      <c r="O9014" s="119" t="s">
        <v>17768</v>
      </c>
      <c r="P9014" s="119" t="s">
        <v>17769</v>
      </c>
      <c r="Q9014" s="126">
        <f>COUNTIF(N9014,'Service Line Inventory'!$AE$36)</f>
        <v>0</v>
      </c>
      <c r="W9014" s="125">
        <f t="shared" si="280"/>
        <v>0</v>
      </c>
      <c r="X9014" s="126" t="str">
        <f t="shared" si="281"/>
        <v/>
      </c>
    </row>
    <row r="9015" spans="14:24" x14ac:dyDescent="0.25">
      <c r="N9015" s="119" t="s">
        <v>54</v>
      </c>
      <c r="O9015" s="119" t="s">
        <v>17770</v>
      </c>
      <c r="P9015" s="119" t="s">
        <v>17771</v>
      </c>
      <c r="Q9015" s="126">
        <f>COUNTIF(N9015,'Service Line Inventory'!$AE$36)</f>
        <v>0</v>
      </c>
      <c r="W9015" s="125">
        <f t="shared" si="280"/>
        <v>0</v>
      </c>
      <c r="X9015" s="126" t="str">
        <f t="shared" si="281"/>
        <v/>
      </c>
    </row>
    <row r="9016" spans="14:24" x14ac:dyDescent="0.25">
      <c r="N9016" s="119" t="s">
        <v>54</v>
      </c>
      <c r="O9016" s="119" t="s">
        <v>17772</v>
      </c>
      <c r="P9016" s="119" t="s">
        <v>17773</v>
      </c>
      <c r="Q9016" s="126">
        <f>COUNTIF(N9016,'Service Line Inventory'!$AE$36)</f>
        <v>0</v>
      </c>
      <c r="W9016" s="125">
        <f t="shared" si="280"/>
        <v>0</v>
      </c>
      <c r="X9016" s="126" t="str">
        <f t="shared" si="281"/>
        <v/>
      </c>
    </row>
    <row r="9017" spans="14:24" x14ac:dyDescent="0.25">
      <c r="N9017" s="119" t="s">
        <v>54</v>
      </c>
      <c r="O9017" s="119" t="s">
        <v>17774</v>
      </c>
      <c r="P9017" s="119" t="s">
        <v>17775</v>
      </c>
      <c r="Q9017" s="126">
        <f>COUNTIF(N9017,'Service Line Inventory'!$AE$36)</f>
        <v>0</v>
      </c>
      <c r="W9017" s="125">
        <f t="shared" si="280"/>
        <v>0</v>
      </c>
      <c r="X9017" s="126" t="str">
        <f t="shared" si="281"/>
        <v/>
      </c>
    </row>
    <row r="9018" spans="14:24" x14ac:dyDescent="0.25">
      <c r="N9018" s="119" t="s">
        <v>54</v>
      </c>
      <c r="O9018" s="119" t="s">
        <v>17776</v>
      </c>
      <c r="P9018" s="119" t="s">
        <v>17777</v>
      </c>
      <c r="Q9018" s="126">
        <f>COUNTIF(N9018,'Service Line Inventory'!$AE$36)</f>
        <v>0</v>
      </c>
      <c r="W9018" s="125">
        <f t="shared" si="280"/>
        <v>0</v>
      </c>
      <c r="X9018" s="126" t="str">
        <f t="shared" si="281"/>
        <v/>
      </c>
    </row>
    <row r="9019" spans="14:24" x14ac:dyDescent="0.25">
      <c r="N9019" s="119" t="s">
        <v>54</v>
      </c>
      <c r="O9019" s="119" t="s">
        <v>17778</v>
      </c>
      <c r="P9019" s="119" t="s">
        <v>17779</v>
      </c>
      <c r="Q9019" s="126">
        <f>COUNTIF(N9019,'Service Line Inventory'!$AE$36)</f>
        <v>0</v>
      </c>
      <c r="W9019" s="125">
        <f t="shared" si="280"/>
        <v>0</v>
      </c>
      <c r="X9019" s="126" t="str">
        <f t="shared" si="281"/>
        <v/>
      </c>
    </row>
    <row r="9020" spans="14:24" x14ac:dyDescent="0.25">
      <c r="N9020" s="119" t="s">
        <v>54</v>
      </c>
      <c r="O9020" s="119" t="s">
        <v>17780</v>
      </c>
      <c r="P9020" s="119" t="s">
        <v>17781</v>
      </c>
      <c r="Q9020" s="126">
        <f>COUNTIF(N9020,'Service Line Inventory'!$AE$36)</f>
        <v>0</v>
      </c>
      <c r="W9020" s="125">
        <f t="shared" si="280"/>
        <v>0</v>
      </c>
      <c r="X9020" s="126" t="str">
        <f t="shared" si="281"/>
        <v/>
      </c>
    </row>
    <row r="9021" spans="14:24" x14ac:dyDescent="0.25">
      <c r="N9021" s="119" t="s">
        <v>54</v>
      </c>
      <c r="O9021" s="119" t="s">
        <v>17782</v>
      </c>
      <c r="P9021" s="119" t="s">
        <v>17783</v>
      </c>
      <c r="Q9021" s="126">
        <f>COUNTIF(N9021,'Service Line Inventory'!$AE$36)</f>
        <v>0</v>
      </c>
      <c r="W9021" s="125">
        <f t="shared" si="280"/>
        <v>0</v>
      </c>
      <c r="X9021" s="126" t="str">
        <f t="shared" si="281"/>
        <v/>
      </c>
    </row>
    <row r="9022" spans="14:24" x14ac:dyDescent="0.25">
      <c r="N9022" s="119" t="s">
        <v>54</v>
      </c>
      <c r="O9022" s="119" t="s">
        <v>17784</v>
      </c>
      <c r="P9022" s="119" t="s">
        <v>17785</v>
      </c>
      <c r="Q9022" s="126">
        <f>COUNTIF(N9022,'Service Line Inventory'!$AE$36)</f>
        <v>0</v>
      </c>
      <c r="W9022" s="125">
        <f t="shared" si="280"/>
        <v>0</v>
      </c>
      <c r="X9022" s="126" t="str">
        <f t="shared" si="281"/>
        <v/>
      </c>
    </row>
    <row r="9023" spans="14:24" x14ac:dyDescent="0.25">
      <c r="N9023" s="119" t="s">
        <v>54</v>
      </c>
      <c r="O9023" s="119" t="s">
        <v>17786</v>
      </c>
      <c r="P9023" s="119" t="s">
        <v>17787</v>
      </c>
      <c r="Q9023" s="126">
        <f>COUNTIF(N9023,'Service Line Inventory'!$AE$36)</f>
        <v>0</v>
      </c>
      <c r="W9023" s="125">
        <f t="shared" si="280"/>
        <v>0</v>
      </c>
      <c r="X9023" s="126" t="str">
        <f t="shared" si="281"/>
        <v/>
      </c>
    </row>
    <row r="9024" spans="14:24" x14ac:dyDescent="0.25">
      <c r="N9024" s="119" t="s">
        <v>54</v>
      </c>
      <c r="O9024" s="119" t="s">
        <v>17788</v>
      </c>
      <c r="P9024" s="119" t="s">
        <v>17789</v>
      </c>
      <c r="Q9024" s="126">
        <f>COUNTIF(N9024,'Service Line Inventory'!$AE$36)</f>
        <v>0</v>
      </c>
      <c r="W9024" s="125">
        <f t="shared" si="280"/>
        <v>0</v>
      </c>
      <c r="X9024" s="126" t="str">
        <f t="shared" si="281"/>
        <v/>
      </c>
    </row>
    <row r="9025" spans="14:24" x14ac:dyDescent="0.25">
      <c r="N9025" s="119" t="s">
        <v>54</v>
      </c>
      <c r="O9025" s="119" t="s">
        <v>17790</v>
      </c>
      <c r="P9025" s="119" t="s">
        <v>17791</v>
      </c>
      <c r="Q9025" s="126">
        <f>COUNTIF(N9025,'Service Line Inventory'!$AE$36)</f>
        <v>0</v>
      </c>
      <c r="W9025" s="125">
        <f t="shared" ref="W9025:W9088" si="282">T9025</f>
        <v>0</v>
      </c>
      <c r="X9025" s="126" t="str">
        <f t="shared" ref="X9025:X9088" si="283">IF(W9025=0,"",W9025)</f>
        <v/>
      </c>
    </row>
    <row r="9026" spans="14:24" x14ac:dyDescent="0.25">
      <c r="N9026" s="119" t="s">
        <v>54</v>
      </c>
      <c r="O9026" s="119" t="s">
        <v>17792</v>
      </c>
      <c r="P9026" s="119" t="s">
        <v>17793</v>
      </c>
      <c r="Q9026" s="126">
        <f>COUNTIF(N9026,'Service Line Inventory'!$AE$36)</f>
        <v>0</v>
      </c>
      <c r="W9026" s="125">
        <f t="shared" si="282"/>
        <v>0</v>
      </c>
      <c r="X9026" s="126" t="str">
        <f t="shared" si="283"/>
        <v/>
      </c>
    </row>
    <row r="9027" spans="14:24" x14ac:dyDescent="0.25">
      <c r="N9027" s="119" t="s">
        <v>54</v>
      </c>
      <c r="O9027" s="119" t="s">
        <v>17794</v>
      </c>
      <c r="P9027" s="119" t="s">
        <v>17795</v>
      </c>
      <c r="Q9027" s="126">
        <f>COUNTIF(N9027,'Service Line Inventory'!$AE$36)</f>
        <v>0</v>
      </c>
      <c r="W9027" s="125">
        <f t="shared" si="282"/>
        <v>0</v>
      </c>
      <c r="X9027" s="126" t="str">
        <f t="shared" si="283"/>
        <v/>
      </c>
    </row>
    <row r="9028" spans="14:24" x14ac:dyDescent="0.25">
      <c r="N9028" s="119" t="s">
        <v>54</v>
      </c>
      <c r="O9028" s="119" t="s">
        <v>17796</v>
      </c>
      <c r="P9028" s="119" t="s">
        <v>17797</v>
      </c>
      <c r="Q9028" s="126">
        <f>COUNTIF(N9028,'Service Line Inventory'!$AE$36)</f>
        <v>0</v>
      </c>
      <c r="W9028" s="125">
        <f t="shared" si="282"/>
        <v>0</v>
      </c>
      <c r="X9028" s="126" t="str">
        <f t="shared" si="283"/>
        <v/>
      </c>
    </row>
    <row r="9029" spans="14:24" x14ac:dyDescent="0.25">
      <c r="N9029" s="119" t="s">
        <v>54</v>
      </c>
      <c r="O9029" s="119" t="s">
        <v>17798</v>
      </c>
      <c r="P9029" s="119" t="s">
        <v>17799</v>
      </c>
      <c r="Q9029" s="126">
        <f>COUNTIF(N9029,'Service Line Inventory'!$AE$36)</f>
        <v>0</v>
      </c>
      <c r="W9029" s="125">
        <f t="shared" si="282"/>
        <v>0</v>
      </c>
      <c r="X9029" s="126" t="str">
        <f t="shared" si="283"/>
        <v/>
      </c>
    </row>
    <row r="9030" spans="14:24" x14ac:dyDescent="0.25">
      <c r="N9030" s="119" t="s">
        <v>54</v>
      </c>
      <c r="O9030" s="119" t="s">
        <v>17800</v>
      </c>
      <c r="P9030" s="119" t="s">
        <v>17801</v>
      </c>
      <c r="Q9030" s="126">
        <f>COUNTIF(N9030,'Service Line Inventory'!$AE$36)</f>
        <v>0</v>
      </c>
      <c r="W9030" s="125">
        <f t="shared" si="282"/>
        <v>0</v>
      </c>
      <c r="X9030" s="126" t="str">
        <f t="shared" si="283"/>
        <v/>
      </c>
    </row>
    <row r="9031" spans="14:24" x14ac:dyDescent="0.25">
      <c r="N9031" s="119" t="s">
        <v>54</v>
      </c>
      <c r="O9031" s="119" t="s">
        <v>17802</v>
      </c>
      <c r="P9031" s="119" t="s">
        <v>17803</v>
      </c>
      <c r="Q9031" s="126">
        <f>COUNTIF(N9031,'Service Line Inventory'!$AE$36)</f>
        <v>0</v>
      </c>
      <c r="W9031" s="125">
        <f t="shared" si="282"/>
        <v>0</v>
      </c>
      <c r="X9031" s="126" t="str">
        <f t="shared" si="283"/>
        <v/>
      </c>
    </row>
    <row r="9032" spans="14:24" x14ac:dyDescent="0.25">
      <c r="N9032" s="119" t="s">
        <v>54</v>
      </c>
      <c r="O9032" s="119" t="s">
        <v>17804</v>
      </c>
      <c r="P9032" s="119" t="s">
        <v>17805</v>
      </c>
      <c r="Q9032" s="126">
        <f>COUNTIF(N9032,'Service Line Inventory'!$AE$36)</f>
        <v>0</v>
      </c>
      <c r="W9032" s="125">
        <f t="shared" si="282"/>
        <v>0</v>
      </c>
      <c r="X9032" s="126" t="str">
        <f t="shared" si="283"/>
        <v/>
      </c>
    </row>
    <row r="9033" spans="14:24" x14ac:dyDescent="0.25">
      <c r="Q9033" s="126">
        <f>COUNTIF(N9033,'Service Line Inventory'!$AE$36)</f>
        <v>0</v>
      </c>
      <c r="W9033" s="125">
        <f t="shared" si="282"/>
        <v>0</v>
      </c>
      <c r="X9033" s="126" t="str">
        <f t="shared" si="283"/>
        <v/>
      </c>
    </row>
    <row r="9034" spans="14:24" x14ac:dyDescent="0.25">
      <c r="Q9034" s="126">
        <f>COUNTIF(N9034,'Service Line Inventory'!$AE$36)</f>
        <v>0</v>
      </c>
      <c r="W9034" s="125">
        <f t="shared" si="282"/>
        <v>0</v>
      </c>
      <c r="X9034" s="126" t="str">
        <f t="shared" si="283"/>
        <v/>
      </c>
    </row>
    <row r="9035" spans="14:24" x14ac:dyDescent="0.25">
      <c r="Q9035" s="126">
        <f>COUNTIF(N9035,'Service Line Inventory'!$AE$36)</f>
        <v>0</v>
      </c>
      <c r="W9035" s="125">
        <f t="shared" si="282"/>
        <v>0</v>
      </c>
      <c r="X9035" s="126" t="str">
        <f t="shared" si="283"/>
        <v/>
      </c>
    </row>
    <row r="9036" spans="14:24" x14ac:dyDescent="0.25">
      <c r="Q9036" s="126">
        <f>COUNTIF(N9036,'Service Line Inventory'!$AE$36)</f>
        <v>0</v>
      </c>
      <c r="W9036" s="125">
        <f t="shared" si="282"/>
        <v>0</v>
      </c>
      <c r="X9036" s="126" t="str">
        <f t="shared" si="283"/>
        <v/>
      </c>
    </row>
    <row r="9037" spans="14:24" x14ac:dyDescent="0.25">
      <c r="Q9037" s="126">
        <f>COUNTIF(N9037,'Service Line Inventory'!$AE$36)</f>
        <v>0</v>
      </c>
      <c r="W9037" s="125">
        <f t="shared" si="282"/>
        <v>0</v>
      </c>
      <c r="X9037" s="126" t="str">
        <f t="shared" si="283"/>
        <v/>
      </c>
    </row>
    <row r="9038" spans="14:24" x14ac:dyDescent="0.25">
      <c r="Q9038" s="126">
        <f>COUNTIF(N9038,'Service Line Inventory'!$AE$36)</f>
        <v>0</v>
      </c>
      <c r="W9038" s="125">
        <f t="shared" si="282"/>
        <v>0</v>
      </c>
      <c r="X9038" s="126" t="str">
        <f t="shared" si="283"/>
        <v/>
      </c>
    </row>
    <row r="9039" spans="14:24" x14ac:dyDescent="0.25">
      <c r="Q9039" s="126">
        <f>COUNTIF(N9039,'Service Line Inventory'!$AE$36)</f>
        <v>0</v>
      </c>
      <c r="W9039" s="125">
        <f t="shared" si="282"/>
        <v>0</v>
      </c>
      <c r="X9039" s="126" t="str">
        <f t="shared" si="283"/>
        <v/>
      </c>
    </row>
    <row r="9040" spans="14:24" x14ac:dyDescent="0.25">
      <c r="Q9040" s="126">
        <f>COUNTIF(N9040,'Service Line Inventory'!$AE$36)</f>
        <v>0</v>
      </c>
      <c r="W9040" s="125">
        <f t="shared" si="282"/>
        <v>0</v>
      </c>
      <c r="X9040" s="126" t="str">
        <f t="shared" si="283"/>
        <v/>
      </c>
    </row>
    <row r="9041" spans="17:24" x14ac:dyDescent="0.25">
      <c r="Q9041" s="126">
        <f>COUNTIF(N9041,'Service Line Inventory'!$AE$36)</f>
        <v>0</v>
      </c>
      <c r="W9041" s="125">
        <f t="shared" si="282"/>
        <v>0</v>
      </c>
      <c r="X9041" s="126" t="str">
        <f t="shared" si="283"/>
        <v/>
      </c>
    </row>
    <row r="9042" spans="17:24" x14ac:dyDescent="0.25">
      <c r="Q9042" s="126">
        <f>COUNTIF(N9042,'Service Line Inventory'!$AE$36)</f>
        <v>0</v>
      </c>
      <c r="W9042" s="125">
        <f t="shared" si="282"/>
        <v>0</v>
      </c>
      <c r="X9042" s="126" t="str">
        <f t="shared" si="283"/>
        <v/>
      </c>
    </row>
    <row r="9043" spans="17:24" x14ac:dyDescent="0.25">
      <c r="Q9043" s="126">
        <f>COUNTIF(N9043,'Service Line Inventory'!$AE$36)</f>
        <v>0</v>
      </c>
      <c r="W9043" s="125">
        <f t="shared" si="282"/>
        <v>0</v>
      </c>
      <c r="X9043" s="126" t="str">
        <f t="shared" si="283"/>
        <v/>
      </c>
    </row>
    <row r="9044" spans="17:24" x14ac:dyDescent="0.25">
      <c r="Q9044" s="126">
        <f>COUNTIF(N9044,'Service Line Inventory'!$AE$36)</f>
        <v>0</v>
      </c>
      <c r="W9044" s="125">
        <f t="shared" si="282"/>
        <v>0</v>
      </c>
      <c r="X9044" s="126" t="str">
        <f t="shared" si="283"/>
        <v/>
      </c>
    </row>
    <row r="9045" spans="17:24" x14ac:dyDescent="0.25">
      <c r="Q9045" s="126">
        <f>COUNTIF(N9045,'Service Line Inventory'!$AE$36)</f>
        <v>0</v>
      </c>
      <c r="W9045" s="125">
        <f t="shared" si="282"/>
        <v>0</v>
      </c>
      <c r="X9045" s="126" t="str">
        <f t="shared" si="283"/>
        <v/>
      </c>
    </row>
    <row r="9046" spans="17:24" x14ac:dyDescent="0.25">
      <c r="Q9046" s="126">
        <f>COUNTIF(N9046,'Service Line Inventory'!$AE$36)</f>
        <v>0</v>
      </c>
      <c r="W9046" s="125">
        <f t="shared" si="282"/>
        <v>0</v>
      </c>
      <c r="X9046" s="126" t="str">
        <f t="shared" si="283"/>
        <v/>
      </c>
    </row>
    <row r="9047" spans="17:24" x14ac:dyDescent="0.25">
      <c r="Q9047" s="126">
        <f>COUNTIF(N9047,'Service Line Inventory'!$AE$36)</f>
        <v>0</v>
      </c>
      <c r="W9047" s="125">
        <f t="shared" si="282"/>
        <v>0</v>
      </c>
      <c r="X9047" s="126" t="str">
        <f t="shared" si="283"/>
        <v/>
      </c>
    </row>
    <row r="9048" spans="17:24" x14ac:dyDescent="0.25">
      <c r="Q9048" s="126">
        <f>COUNTIF(N9048,'Service Line Inventory'!$AE$36)</f>
        <v>0</v>
      </c>
      <c r="W9048" s="125">
        <f t="shared" si="282"/>
        <v>0</v>
      </c>
      <c r="X9048" s="126" t="str">
        <f t="shared" si="283"/>
        <v/>
      </c>
    </row>
    <row r="9049" spans="17:24" x14ac:dyDescent="0.25">
      <c r="Q9049" s="126">
        <f>COUNTIF(N9049,'Service Line Inventory'!$AE$36)</f>
        <v>0</v>
      </c>
      <c r="W9049" s="125">
        <f t="shared" si="282"/>
        <v>0</v>
      </c>
      <c r="X9049" s="126" t="str">
        <f t="shared" si="283"/>
        <v/>
      </c>
    </row>
    <row r="9050" spans="17:24" x14ac:dyDescent="0.25">
      <c r="Q9050" s="126">
        <f>COUNTIF(N9050,'Service Line Inventory'!$AE$36)</f>
        <v>0</v>
      </c>
      <c r="W9050" s="125">
        <f t="shared" si="282"/>
        <v>0</v>
      </c>
      <c r="X9050" s="126" t="str">
        <f t="shared" si="283"/>
        <v/>
      </c>
    </row>
    <row r="9051" spans="17:24" x14ac:dyDescent="0.25">
      <c r="Q9051" s="126">
        <f>COUNTIF(N9051,'Service Line Inventory'!$AE$36)</f>
        <v>0</v>
      </c>
      <c r="W9051" s="125">
        <f t="shared" si="282"/>
        <v>0</v>
      </c>
      <c r="X9051" s="126" t="str">
        <f t="shared" si="283"/>
        <v/>
      </c>
    </row>
    <row r="9052" spans="17:24" x14ac:dyDescent="0.25">
      <c r="Q9052" s="126">
        <f>COUNTIF(N9052,'Service Line Inventory'!$AE$36)</f>
        <v>0</v>
      </c>
      <c r="W9052" s="125">
        <f t="shared" si="282"/>
        <v>0</v>
      </c>
      <c r="X9052" s="126" t="str">
        <f t="shared" si="283"/>
        <v/>
      </c>
    </row>
    <row r="9053" spans="17:24" x14ac:dyDescent="0.25">
      <c r="Q9053" s="126">
        <f>COUNTIF(N9053,'Service Line Inventory'!$AE$36)</f>
        <v>0</v>
      </c>
      <c r="W9053" s="125">
        <f t="shared" si="282"/>
        <v>0</v>
      </c>
      <c r="X9053" s="126" t="str">
        <f t="shared" si="283"/>
        <v/>
      </c>
    </row>
    <row r="9054" spans="17:24" x14ac:dyDescent="0.25">
      <c r="Q9054" s="126">
        <f>COUNTIF(N9054,'Service Line Inventory'!$AE$36)</f>
        <v>0</v>
      </c>
      <c r="W9054" s="125">
        <f t="shared" si="282"/>
        <v>0</v>
      </c>
      <c r="X9054" s="126" t="str">
        <f t="shared" si="283"/>
        <v/>
      </c>
    </row>
    <row r="9055" spans="17:24" x14ac:dyDescent="0.25">
      <c r="Q9055" s="126">
        <f>COUNTIF(N9055,'Service Line Inventory'!$AE$36)</f>
        <v>0</v>
      </c>
      <c r="W9055" s="125">
        <f t="shared" si="282"/>
        <v>0</v>
      </c>
      <c r="X9055" s="126" t="str">
        <f t="shared" si="283"/>
        <v/>
      </c>
    </row>
    <row r="9056" spans="17:24" x14ac:dyDescent="0.25">
      <c r="Q9056" s="126">
        <f>COUNTIF(N9056,'Service Line Inventory'!$AE$36)</f>
        <v>0</v>
      </c>
      <c r="W9056" s="125">
        <f t="shared" si="282"/>
        <v>0</v>
      </c>
      <c r="X9056" s="126" t="str">
        <f t="shared" si="283"/>
        <v/>
      </c>
    </row>
    <row r="9057" spans="17:24" x14ac:dyDescent="0.25">
      <c r="Q9057" s="126">
        <f>COUNTIF(N9057,'Service Line Inventory'!$AE$36)</f>
        <v>0</v>
      </c>
      <c r="W9057" s="125">
        <f t="shared" si="282"/>
        <v>0</v>
      </c>
      <c r="X9057" s="126" t="str">
        <f t="shared" si="283"/>
        <v/>
      </c>
    </row>
    <row r="9058" spans="17:24" x14ac:dyDescent="0.25">
      <c r="Q9058" s="126">
        <f>COUNTIF(N9058,'Service Line Inventory'!$AE$36)</f>
        <v>0</v>
      </c>
      <c r="W9058" s="125">
        <f t="shared" si="282"/>
        <v>0</v>
      </c>
      <c r="X9058" s="126" t="str">
        <f t="shared" si="283"/>
        <v/>
      </c>
    </row>
    <row r="9059" spans="17:24" x14ac:dyDescent="0.25">
      <c r="Q9059" s="126">
        <f>COUNTIF(N9059,'Service Line Inventory'!$AE$36)</f>
        <v>0</v>
      </c>
      <c r="W9059" s="125">
        <f t="shared" si="282"/>
        <v>0</v>
      </c>
      <c r="X9059" s="126" t="str">
        <f t="shared" si="283"/>
        <v/>
      </c>
    </row>
    <row r="9060" spans="17:24" x14ac:dyDescent="0.25">
      <c r="Q9060" s="126">
        <f>COUNTIF(N9060,'Service Line Inventory'!$AE$36)</f>
        <v>0</v>
      </c>
      <c r="W9060" s="125">
        <f t="shared" si="282"/>
        <v>0</v>
      </c>
      <c r="X9060" s="126" t="str">
        <f t="shared" si="283"/>
        <v/>
      </c>
    </row>
    <row r="9061" spans="17:24" x14ac:dyDescent="0.25">
      <c r="Q9061" s="126">
        <f>COUNTIF(N9061,'Service Line Inventory'!$AE$36)</f>
        <v>0</v>
      </c>
      <c r="W9061" s="125">
        <f t="shared" si="282"/>
        <v>0</v>
      </c>
      <c r="X9061" s="126" t="str">
        <f t="shared" si="283"/>
        <v/>
      </c>
    </row>
    <row r="9062" spans="17:24" x14ac:dyDescent="0.25">
      <c r="Q9062" s="126">
        <f>COUNTIF(N9062,'Service Line Inventory'!$AE$36)</f>
        <v>0</v>
      </c>
      <c r="W9062" s="125">
        <f t="shared" si="282"/>
        <v>0</v>
      </c>
      <c r="X9062" s="126" t="str">
        <f t="shared" si="283"/>
        <v/>
      </c>
    </row>
    <row r="9063" spans="17:24" x14ac:dyDescent="0.25">
      <c r="Q9063" s="126">
        <f>COUNTIF(N9063,'Service Line Inventory'!$AE$36)</f>
        <v>0</v>
      </c>
      <c r="W9063" s="125">
        <f t="shared" si="282"/>
        <v>0</v>
      </c>
      <c r="X9063" s="126" t="str">
        <f t="shared" si="283"/>
        <v/>
      </c>
    </row>
    <row r="9064" spans="17:24" x14ac:dyDescent="0.25">
      <c r="Q9064" s="126">
        <f>COUNTIF(N9064,'Service Line Inventory'!$AE$36)</f>
        <v>0</v>
      </c>
      <c r="W9064" s="125">
        <f t="shared" si="282"/>
        <v>0</v>
      </c>
      <c r="X9064" s="126" t="str">
        <f t="shared" si="283"/>
        <v/>
      </c>
    </row>
    <row r="9065" spans="17:24" x14ac:dyDescent="0.25">
      <c r="Q9065" s="126">
        <f>COUNTIF(N9065,'Service Line Inventory'!$AE$36)</f>
        <v>0</v>
      </c>
      <c r="W9065" s="125">
        <f t="shared" si="282"/>
        <v>0</v>
      </c>
      <c r="X9065" s="126" t="str">
        <f t="shared" si="283"/>
        <v/>
      </c>
    </row>
    <row r="9066" spans="17:24" x14ac:dyDescent="0.25">
      <c r="Q9066" s="126">
        <f>COUNTIF(N9066,'Service Line Inventory'!$AE$36)</f>
        <v>0</v>
      </c>
      <c r="W9066" s="125">
        <f t="shared" si="282"/>
        <v>0</v>
      </c>
      <c r="X9066" s="126" t="str">
        <f t="shared" si="283"/>
        <v/>
      </c>
    </row>
    <row r="9067" spans="17:24" x14ac:dyDescent="0.25">
      <c r="Q9067" s="126">
        <f>COUNTIF(N9067,'Service Line Inventory'!$AE$36)</f>
        <v>0</v>
      </c>
      <c r="W9067" s="125">
        <f t="shared" si="282"/>
        <v>0</v>
      </c>
      <c r="X9067" s="126" t="str">
        <f t="shared" si="283"/>
        <v/>
      </c>
    </row>
    <row r="9068" spans="17:24" x14ac:dyDescent="0.25">
      <c r="Q9068" s="126">
        <f>COUNTIF(N9068,'Service Line Inventory'!$AE$36)</f>
        <v>0</v>
      </c>
      <c r="W9068" s="125">
        <f t="shared" si="282"/>
        <v>0</v>
      </c>
      <c r="X9068" s="126" t="str">
        <f t="shared" si="283"/>
        <v/>
      </c>
    </row>
    <row r="9069" spans="17:24" x14ac:dyDescent="0.25">
      <c r="Q9069" s="126">
        <f>COUNTIF(N9069,'Service Line Inventory'!$AE$36)</f>
        <v>0</v>
      </c>
      <c r="W9069" s="125">
        <f t="shared" si="282"/>
        <v>0</v>
      </c>
      <c r="X9069" s="126" t="str">
        <f t="shared" si="283"/>
        <v/>
      </c>
    </row>
    <row r="9070" spans="17:24" x14ac:dyDescent="0.25">
      <c r="Q9070" s="126">
        <f>COUNTIF(N9070,'Service Line Inventory'!$AE$36)</f>
        <v>0</v>
      </c>
      <c r="W9070" s="125">
        <f t="shared" si="282"/>
        <v>0</v>
      </c>
      <c r="X9070" s="126" t="str">
        <f t="shared" si="283"/>
        <v/>
      </c>
    </row>
    <row r="9071" spans="17:24" x14ac:dyDescent="0.25">
      <c r="Q9071" s="126">
        <f>COUNTIF(N9071,'Service Line Inventory'!$AE$36)</f>
        <v>0</v>
      </c>
      <c r="W9071" s="125">
        <f t="shared" si="282"/>
        <v>0</v>
      </c>
      <c r="X9071" s="126" t="str">
        <f t="shared" si="283"/>
        <v/>
      </c>
    </row>
    <row r="9072" spans="17:24" x14ac:dyDescent="0.25">
      <c r="Q9072" s="126">
        <f>COUNTIF(N9072,'Service Line Inventory'!$AE$36)</f>
        <v>0</v>
      </c>
      <c r="W9072" s="125">
        <f t="shared" si="282"/>
        <v>0</v>
      </c>
      <c r="X9072" s="126" t="str">
        <f t="shared" si="283"/>
        <v/>
      </c>
    </row>
    <row r="9073" spans="17:24" x14ac:dyDescent="0.25">
      <c r="Q9073" s="126">
        <f>COUNTIF(N9073,'Service Line Inventory'!$AE$36)</f>
        <v>0</v>
      </c>
      <c r="W9073" s="125">
        <f t="shared" si="282"/>
        <v>0</v>
      </c>
      <c r="X9073" s="126" t="str">
        <f t="shared" si="283"/>
        <v/>
      </c>
    </row>
    <row r="9074" spans="17:24" x14ac:dyDescent="0.25">
      <c r="Q9074" s="126">
        <f>COUNTIF(N9074,'Service Line Inventory'!$AE$36)</f>
        <v>0</v>
      </c>
      <c r="W9074" s="125">
        <f t="shared" si="282"/>
        <v>0</v>
      </c>
      <c r="X9074" s="126" t="str">
        <f t="shared" si="283"/>
        <v/>
      </c>
    </row>
    <row r="9075" spans="17:24" x14ac:dyDescent="0.25">
      <c r="Q9075" s="126">
        <f>COUNTIF(N9075,'Service Line Inventory'!$AE$36)</f>
        <v>0</v>
      </c>
      <c r="W9075" s="125">
        <f t="shared" si="282"/>
        <v>0</v>
      </c>
      <c r="X9075" s="126" t="str">
        <f t="shared" si="283"/>
        <v/>
      </c>
    </row>
    <row r="9076" spans="17:24" x14ac:dyDescent="0.25">
      <c r="Q9076" s="126">
        <f>COUNTIF(N9076,'Service Line Inventory'!$AE$36)</f>
        <v>0</v>
      </c>
      <c r="W9076" s="125">
        <f t="shared" si="282"/>
        <v>0</v>
      </c>
      <c r="X9076" s="126" t="str">
        <f t="shared" si="283"/>
        <v/>
      </c>
    </row>
    <row r="9077" spans="17:24" x14ac:dyDescent="0.25">
      <c r="Q9077" s="126">
        <f>COUNTIF(N9077,'Service Line Inventory'!$AE$36)</f>
        <v>0</v>
      </c>
      <c r="W9077" s="125">
        <f t="shared" si="282"/>
        <v>0</v>
      </c>
      <c r="X9077" s="126" t="str">
        <f t="shared" si="283"/>
        <v/>
      </c>
    </row>
    <row r="9078" spans="17:24" x14ac:dyDescent="0.25">
      <c r="Q9078" s="126">
        <f>COUNTIF(N9078,'Service Line Inventory'!$AE$36)</f>
        <v>0</v>
      </c>
      <c r="W9078" s="125">
        <f t="shared" si="282"/>
        <v>0</v>
      </c>
      <c r="X9078" s="126" t="str">
        <f t="shared" si="283"/>
        <v/>
      </c>
    </row>
    <row r="9079" spans="17:24" x14ac:dyDescent="0.25">
      <c r="Q9079" s="126">
        <f>COUNTIF(N9079,'Service Line Inventory'!$AE$36)</f>
        <v>0</v>
      </c>
      <c r="W9079" s="125">
        <f t="shared" si="282"/>
        <v>0</v>
      </c>
      <c r="X9079" s="126" t="str">
        <f t="shared" si="283"/>
        <v/>
      </c>
    </row>
    <row r="9080" spans="17:24" x14ac:dyDescent="0.25">
      <c r="Q9080" s="126">
        <f>COUNTIF(N9080,'Service Line Inventory'!$AE$36)</f>
        <v>0</v>
      </c>
      <c r="W9080" s="125">
        <f t="shared" si="282"/>
        <v>0</v>
      </c>
      <c r="X9080" s="126" t="str">
        <f t="shared" si="283"/>
        <v/>
      </c>
    </row>
    <row r="9081" spans="17:24" x14ac:dyDescent="0.25">
      <c r="Q9081" s="126">
        <f>COUNTIF(N9081,'Service Line Inventory'!$AE$36)</f>
        <v>0</v>
      </c>
      <c r="W9081" s="125">
        <f t="shared" si="282"/>
        <v>0</v>
      </c>
      <c r="X9081" s="126" t="str">
        <f t="shared" si="283"/>
        <v/>
      </c>
    </row>
    <row r="9082" spans="17:24" x14ac:dyDescent="0.25">
      <c r="Q9082" s="126">
        <f>COUNTIF(N9082,'Service Line Inventory'!$AE$36)</f>
        <v>0</v>
      </c>
      <c r="W9082" s="125">
        <f t="shared" si="282"/>
        <v>0</v>
      </c>
      <c r="X9082" s="126" t="str">
        <f t="shared" si="283"/>
        <v/>
      </c>
    </row>
    <row r="9083" spans="17:24" x14ac:dyDescent="0.25">
      <c r="Q9083" s="126">
        <f>COUNTIF(N9083,'Service Line Inventory'!$AE$36)</f>
        <v>0</v>
      </c>
      <c r="W9083" s="125">
        <f t="shared" si="282"/>
        <v>0</v>
      </c>
      <c r="X9083" s="126" t="str">
        <f t="shared" si="283"/>
        <v/>
      </c>
    </row>
    <row r="9084" spans="17:24" x14ac:dyDescent="0.25">
      <c r="Q9084" s="126">
        <f>COUNTIF(N9084,'Service Line Inventory'!$AE$36)</f>
        <v>0</v>
      </c>
      <c r="W9084" s="125">
        <f t="shared" si="282"/>
        <v>0</v>
      </c>
      <c r="X9084" s="126" t="str">
        <f t="shared" si="283"/>
        <v/>
      </c>
    </row>
    <row r="9085" spans="17:24" x14ac:dyDescent="0.25">
      <c r="Q9085" s="126">
        <f>COUNTIF(N9085,'Service Line Inventory'!$AE$36)</f>
        <v>0</v>
      </c>
      <c r="W9085" s="125">
        <f t="shared" si="282"/>
        <v>0</v>
      </c>
      <c r="X9085" s="126" t="str">
        <f t="shared" si="283"/>
        <v/>
      </c>
    </row>
    <row r="9086" spans="17:24" x14ac:dyDescent="0.25">
      <c r="Q9086" s="126">
        <f>COUNTIF(N9086,'Service Line Inventory'!$AE$36)</f>
        <v>0</v>
      </c>
      <c r="W9086" s="125">
        <f t="shared" si="282"/>
        <v>0</v>
      </c>
      <c r="X9086" s="126" t="str">
        <f t="shared" si="283"/>
        <v/>
      </c>
    </row>
    <row r="9087" spans="17:24" x14ac:dyDescent="0.25">
      <c r="Q9087" s="126">
        <f>COUNTIF(N9087,'Service Line Inventory'!$AE$36)</f>
        <v>0</v>
      </c>
      <c r="W9087" s="125">
        <f t="shared" si="282"/>
        <v>0</v>
      </c>
      <c r="X9087" s="126" t="str">
        <f t="shared" si="283"/>
        <v/>
      </c>
    </row>
    <row r="9088" spans="17:24" x14ac:dyDescent="0.25">
      <c r="Q9088" s="126">
        <f>COUNTIF(N9088,'Service Line Inventory'!$AE$36)</f>
        <v>0</v>
      </c>
      <c r="W9088" s="125">
        <f t="shared" si="282"/>
        <v>0</v>
      </c>
      <c r="X9088" s="126" t="str">
        <f t="shared" si="283"/>
        <v/>
      </c>
    </row>
    <row r="9089" spans="17:24" x14ac:dyDescent="0.25">
      <c r="Q9089" s="126">
        <f>COUNTIF(N9089,'Service Line Inventory'!$AE$36)</f>
        <v>0</v>
      </c>
      <c r="W9089" s="125">
        <f t="shared" ref="W9089:W9152" si="284">T9089</f>
        <v>0</v>
      </c>
      <c r="X9089" s="126" t="str">
        <f t="shared" ref="X9089:X9152" si="285">IF(W9089=0,"",W9089)</f>
        <v/>
      </c>
    </row>
    <row r="9090" spans="17:24" x14ac:dyDescent="0.25">
      <c r="Q9090" s="126">
        <f>COUNTIF(N9090,'Service Line Inventory'!$AE$36)</f>
        <v>0</v>
      </c>
      <c r="W9090" s="125">
        <f t="shared" si="284"/>
        <v>0</v>
      </c>
      <c r="X9090" s="126" t="str">
        <f t="shared" si="285"/>
        <v/>
      </c>
    </row>
    <row r="9091" spans="17:24" x14ac:dyDescent="0.25">
      <c r="Q9091" s="126">
        <f>COUNTIF(N9091,'Service Line Inventory'!$AE$36)</f>
        <v>0</v>
      </c>
      <c r="W9091" s="125">
        <f t="shared" si="284"/>
        <v>0</v>
      </c>
      <c r="X9091" s="126" t="str">
        <f t="shared" si="285"/>
        <v/>
      </c>
    </row>
    <row r="9092" spans="17:24" x14ac:dyDescent="0.25">
      <c r="Q9092" s="126">
        <f>COUNTIF(N9092,'Service Line Inventory'!$AE$36)</f>
        <v>0</v>
      </c>
      <c r="W9092" s="125">
        <f t="shared" si="284"/>
        <v>0</v>
      </c>
      <c r="X9092" s="126" t="str">
        <f t="shared" si="285"/>
        <v/>
      </c>
    </row>
    <row r="9093" spans="17:24" x14ac:dyDescent="0.25">
      <c r="Q9093" s="126">
        <f>COUNTIF(N9093,'Service Line Inventory'!$AE$36)</f>
        <v>0</v>
      </c>
      <c r="W9093" s="125">
        <f t="shared" si="284"/>
        <v>0</v>
      </c>
      <c r="X9093" s="126" t="str">
        <f t="shared" si="285"/>
        <v/>
      </c>
    </row>
    <row r="9094" spans="17:24" x14ac:dyDescent="0.25">
      <c r="Q9094" s="126">
        <f>COUNTIF(N9094,'Service Line Inventory'!$AE$36)</f>
        <v>0</v>
      </c>
      <c r="W9094" s="125">
        <f t="shared" si="284"/>
        <v>0</v>
      </c>
      <c r="X9094" s="126" t="str">
        <f t="shared" si="285"/>
        <v/>
      </c>
    </row>
    <row r="9095" spans="17:24" x14ac:dyDescent="0.25">
      <c r="Q9095" s="126">
        <f>COUNTIF(N9095,'Service Line Inventory'!$AE$36)</f>
        <v>0</v>
      </c>
      <c r="W9095" s="125">
        <f t="shared" si="284"/>
        <v>0</v>
      </c>
      <c r="X9095" s="126" t="str">
        <f t="shared" si="285"/>
        <v/>
      </c>
    </row>
    <row r="9096" spans="17:24" x14ac:dyDescent="0.25">
      <c r="Q9096" s="126">
        <f>COUNTIF(N9096,'Service Line Inventory'!$AE$36)</f>
        <v>0</v>
      </c>
      <c r="W9096" s="125">
        <f t="shared" si="284"/>
        <v>0</v>
      </c>
      <c r="X9096" s="126" t="str">
        <f t="shared" si="285"/>
        <v/>
      </c>
    </row>
    <row r="9097" spans="17:24" x14ac:dyDescent="0.25">
      <c r="Q9097" s="126">
        <f>COUNTIF(N9097,'Service Line Inventory'!$AE$36)</f>
        <v>0</v>
      </c>
      <c r="W9097" s="125">
        <f t="shared" si="284"/>
        <v>0</v>
      </c>
      <c r="X9097" s="126" t="str">
        <f t="shared" si="285"/>
        <v/>
      </c>
    </row>
    <row r="9098" spans="17:24" x14ac:dyDescent="0.25">
      <c r="Q9098" s="126">
        <f>COUNTIF(N9098,'Service Line Inventory'!$AE$36)</f>
        <v>0</v>
      </c>
      <c r="W9098" s="125">
        <f t="shared" si="284"/>
        <v>0</v>
      </c>
      <c r="X9098" s="126" t="str">
        <f t="shared" si="285"/>
        <v/>
      </c>
    </row>
    <row r="9099" spans="17:24" x14ac:dyDescent="0.25">
      <c r="Q9099" s="126">
        <f>COUNTIF(N9099,'Service Line Inventory'!$AE$36)</f>
        <v>0</v>
      </c>
      <c r="W9099" s="125">
        <f t="shared" si="284"/>
        <v>0</v>
      </c>
      <c r="X9099" s="126" t="str">
        <f t="shared" si="285"/>
        <v/>
      </c>
    </row>
    <row r="9100" spans="17:24" x14ac:dyDescent="0.25">
      <c r="Q9100" s="126">
        <f>COUNTIF(N9100,'Service Line Inventory'!$AE$36)</f>
        <v>0</v>
      </c>
      <c r="W9100" s="125">
        <f t="shared" si="284"/>
        <v>0</v>
      </c>
      <c r="X9100" s="126" t="str">
        <f t="shared" si="285"/>
        <v/>
      </c>
    </row>
    <row r="9101" spans="17:24" x14ac:dyDescent="0.25">
      <c r="Q9101" s="126">
        <f>COUNTIF(N9101,'Service Line Inventory'!$AE$36)</f>
        <v>0</v>
      </c>
      <c r="W9101" s="125">
        <f t="shared" si="284"/>
        <v>0</v>
      </c>
      <c r="X9101" s="126" t="str">
        <f t="shared" si="285"/>
        <v/>
      </c>
    </row>
    <row r="9102" spans="17:24" x14ac:dyDescent="0.25">
      <c r="Q9102" s="126">
        <f>COUNTIF(N9102,'Service Line Inventory'!$AE$36)</f>
        <v>0</v>
      </c>
      <c r="W9102" s="125">
        <f t="shared" si="284"/>
        <v>0</v>
      </c>
      <c r="X9102" s="126" t="str">
        <f t="shared" si="285"/>
        <v/>
      </c>
    </row>
    <row r="9103" spans="17:24" x14ac:dyDescent="0.25">
      <c r="Q9103" s="126">
        <f>COUNTIF(N9103,'Service Line Inventory'!$AE$36)</f>
        <v>0</v>
      </c>
      <c r="W9103" s="125">
        <f t="shared" si="284"/>
        <v>0</v>
      </c>
      <c r="X9103" s="126" t="str">
        <f t="shared" si="285"/>
        <v/>
      </c>
    </row>
    <row r="9104" spans="17:24" x14ac:dyDescent="0.25">
      <c r="Q9104" s="126">
        <f>COUNTIF(N9104,'Service Line Inventory'!$AE$36)</f>
        <v>0</v>
      </c>
      <c r="W9104" s="125">
        <f t="shared" si="284"/>
        <v>0</v>
      </c>
      <c r="X9104" s="126" t="str">
        <f t="shared" si="285"/>
        <v/>
      </c>
    </row>
    <row r="9105" spans="17:24" x14ac:dyDescent="0.25">
      <c r="Q9105" s="126">
        <f>COUNTIF(N9105,'Service Line Inventory'!$AE$36)</f>
        <v>0</v>
      </c>
      <c r="W9105" s="125">
        <f t="shared" si="284"/>
        <v>0</v>
      </c>
      <c r="X9105" s="126" t="str">
        <f t="shared" si="285"/>
        <v/>
      </c>
    </row>
    <row r="9106" spans="17:24" x14ac:dyDescent="0.25">
      <c r="Q9106" s="126">
        <f>COUNTIF(N9106,'Service Line Inventory'!$AE$36)</f>
        <v>0</v>
      </c>
      <c r="W9106" s="125">
        <f t="shared" si="284"/>
        <v>0</v>
      </c>
      <c r="X9106" s="126" t="str">
        <f t="shared" si="285"/>
        <v/>
      </c>
    </row>
    <row r="9107" spans="17:24" x14ac:dyDescent="0.25">
      <c r="Q9107" s="126">
        <f>COUNTIF(N9107,'Service Line Inventory'!$AE$36)</f>
        <v>0</v>
      </c>
      <c r="W9107" s="125">
        <f t="shared" si="284"/>
        <v>0</v>
      </c>
      <c r="X9107" s="126" t="str">
        <f t="shared" si="285"/>
        <v/>
      </c>
    </row>
    <row r="9108" spans="17:24" x14ac:dyDescent="0.25">
      <c r="Q9108" s="126">
        <f>COUNTIF(N9108,'Service Line Inventory'!$AE$36)</f>
        <v>0</v>
      </c>
      <c r="W9108" s="125">
        <f t="shared" si="284"/>
        <v>0</v>
      </c>
      <c r="X9108" s="126" t="str">
        <f t="shared" si="285"/>
        <v/>
      </c>
    </row>
    <row r="9109" spans="17:24" x14ac:dyDescent="0.25">
      <c r="Q9109" s="126">
        <f>COUNTIF(N9109,'Service Line Inventory'!$AE$36)</f>
        <v>0</v>
      </c>
      <c r="W9109" s="125">
        <f t="shared" si="284"/>
        <v>0</v>
      </c>
      <c r="X9109" s="126" t="str">
        <f t="shared" si="285"/>
        <v/>
      </c>
    </row>
    <row r="9110" spans="17:24" x14ac:dyDescent="0.25">
      <c r="Q9110" s="126">
        <f>COUNTIF(N9110,'Service Line Inventory'!$AE$36)</f>
        <v>0</v>
      </c>
      <c r="W9110" s="125">
        <f t="shared" si="284"/>
        <v>0</v>
      </c>
      <c r="X9110" s="126" t="str">
        <f t="shared" si="285"/>
        <v/>
      </c>
    </row>
    <row r="9111" spans="17:24" x14ac:dyDescent="0.25">
      <c r="Q9111" s="126">
        <f>COUNTIF(N9111,'Service Line Inventory'!$AE$36)</f>
        <v>0</v>
      </c>
      <c r="W9111" s="125">
        <f t="shared" si="284"/>
        <v>0</v>
      </c>
      <c r="X9111" s="126" t="str">
        <f t="shared" si="285"/>
        <v/>
      </c>
    </row>
    <row r="9112" spans="17:24" x14ac:dyDescent="0.25">
      <c r="Q9112" s="126">
        <f>COUNTIF(N9112,'Service Line Inventory'!$AE$36)</f>
        <v>0</v>
      </c>
      <c r="W9112" s="125">
        <f t="shared" si="284"/>
        <v>0</v>
      </c>
      <c r="X9112" s="126" t="str">
        <f t="shared" si="285"/>
        <v/>
      </c>
    </row>
    <row r="9113" spans="17:24" x14ac:dyDescent="0.25">
      <c r="Q9113" s="126">
        <f>COUNTIF(N9113,'Service Line Inventory'!$AE$36)</f>
        <v>0</v>
      </c>
      <c r="W9113" s="125">
        <f t="shared" si="284"/>
        <v>0</v>
      </c>
      <c r="X9113" s="126" t="str">
        <f t="shared" si="285"/>
        <v/>
      </c>
    </row>
    <row r="9114" spans="17:24" x14ac:dyDescent="0.25">
      <c r="Q9114" s="126">
        <f>COUNTIF(N9114,'Service Line Inventory'!$AE$36)</f>
        <v>0</v>
      </c>
      <c r="W9114" s="125">
        <f t="shared" si="284"/>
        <v>0</v>
      </c>
      <c r="X9114" s="126" t="str">
        <f t="shared" si="285"/>
        <v/>
      </c>
    </row>
    <row r="9115" spans="17:24" x14ac:dyDescent="0.25">
      <c r="Q9115" s="126">
        <f>COUNTIF(N9115,'Service Line Inventory'!$AE$36)</f>
        <v>0</v>
      </c>
      <c r="W9115" s="125">
        <f t="shared" si="284"/>
        <v>0</v>
      </c>
      <c r="X9115" s="126" t="str">
        <f t="shared" si="285"/>
        <v/>
      </c>
    </row>
    <row r="9116" spans="17:24" x14ac:dyDescent="0.25">
      <c r="Q9116" s="126">
        <f>COUNTIF(N9116,'Service Line Inventory'!$AE$36)</f>
        <v>0</v>
      </c>
      <c r="W9116" s="125">
        <f t="shared" si="284"/>
        <v>0</v>
      </c>
      <c r="X9116" s="126" t="str">
        <f t="shared" si="285"/>
        <v/>
      </c>
    </row>
    <row r="9117" spans="17:24" x14ac:dyDescent="0.25">
      <c r="Q9117" s="126">
        <f>COUNTIF(N9117,'Service Line Inventory'!$AE$36)</f>
        <v>0</v>
      </c>
      <c r="W9117" s="125">
        <f t="shared" si="284"/>
        <v>0</v>
      </c>
      <c r="X9117" s="126" t="str">
        <f t="shared" si="285"/>
        <v/>
      </c>
    </row>
    <row r="9118" spans="17:24" x14ac:dyDescent="0.25">
      <c r="Q9118" s="126">
        <f>COUNTIF(N9118,'Service Line Inventory'!$AE$36)</f>
        <v>0</v>
      </c>
      <c r="W9118" s="125">
        <f t="shared" si="284"/>
        <v>0</v>
      </c>
      <c r="X9118" s="126" t="str">
        <f t="shared" si="285"/>
        <v/>
      </c>
    </row>
    <row r="9119" spans="17:24" x14ac:dyDescent="0.25">
      <c r="Q9119" s="126">
        <f>COUNTIF(N9119,'Service Line Inventory'!$AE$36)</f>
        <v>0</v>
      </c>
      <c r="W9119" s="125">
        <f t="shared" si="284"/>
        <v>0</v>
      </c>
      <c r="X9119" s="126" t="str">
        <f t="shared" si="285"/>
        <v/>
      </c>
    </row>
    <row r="9120" spans="17:24" x14ac:dyDescent="0.25">
      <c r="Q9120" s="126">
        <f>COUNTIF(N9120,'Service Line Inventory'!$AE$36)</f>
        <v>0</v>
      </c>
      <c r="W9120" s="125">
        <f t="shared" si="284"/>
        <v>0</v>
      </c>
      <c r="X9120" s="126" t="str">
        <f t="shared" si="285"/>
        <v/>
      </c>
    </row>
    <row r="9121" spans="17:24" x14ac:dyDescent="0.25">
      <c r="Q9121" s="126">
        <f>COUNTIF(N9121,'Service Line Inventory'!$AE$36)</f>
        <v>0</v>
      </c>
      <c r="W9121" s="125">
        <f t="shared" si="284"/>
        <v>0</v>
      </c>
      <c r="X9121" s="126" t="str">
        <f t="shared" si="285"/>
        <v/>
      </c>
    </row>
    <row r="9122" spans="17:24" x14ac:dyDescent="0.25">
      <c r="Q9122" s="126">
        <f>COUNTIF(N9122,'Service Line Inventory'!$AE$36)</f>
        <v>0</v>
      </c>
      <c r="W9122" s="125">
        <f t="shared" si="284"/>
        <v>0</v>
      </c>
      <c r="X9122" s="126" t="str">
        <f t="shared" si="285"/>
        <v/>
      </c>
    </row>
    <row r="9123" spans="17:24" x14ac:dyDescent="0.25">
      <c r="Q9123" s="126">
        <f>COUNTIF(N9123,'Service Line Inventory'!$AE$36)</f>
        <v>0</v>
      </c>
      <c r="W9123" s="125">
        <f t="shared" si="284"/>
        <v>0</v>
      </c>
      <c r="X9123" s="126" t="str">
        <f t="shared" si="285"/>
        <v/>
      </c>
    </row>
    <row r="9124" spans="17:24" x14ac:dyDescent="0.25">
      <c r="Q9124" s="126">
        <f>COUNTIF(N9124,'Service Line Inventory'!$AE$36)</f>
        <v>0</v>
      </c>
      <c r="W9124" s="125">
        <f t="shared" si="284"/>
        <v>0</v>
      </c>
      <c r="X9124" s="126" t="str">
        <f t="shared" si="285"/>
        <v/>
      </c>
    </row>
    <row r="9125" spans="17:24" x14ac:dyDescent="0.25">
      <c r="Q9125" s="126">
        <f>COUNTIF(N9125,'Service Line Inventory'!$AE$36)</f>
        <v>0</v>
      </c>
      <c r="W9125" s="125">
        <f t="shared" si="284"/>
        <v>0</v>
      </c>
      <c r="X9125" s="126" t="str">
        <f t="shared" si="285"/>
        <v/>
      </c>
    </row>
    <row r="9126" spans="17:24" x14ac:dyDescent="0.25">
      <c r="Q9126" s="126">
        <f>COUNTIF(N9126,'Service Line Inventory'!$AE$36)</f>
        <v>0</v>
      </c>
      <c r="W9126" s="125">
        <f t="shared" si="284"/>
        <v>0</v>
      </c>
      <c r="X9126" s="126" t="str">
        <f t="shared" si="285"/>
        <v/>
      </c>
    </row>
    <row r="9127" spans="17:24" x14ac:dyDescent="0.25">
      <c r="Q9127" s="126">
        <f>COUNTIF(N9127,'Service Line Inventory'!$AE$36)</f>
        <v>0</v>
      </c>
      <c r="W9127" s="125">
        <f t="shared" si="284"/>
        <v>0</v>
      </c>
      <c r="X9127" s="126" t="str">
        <f t="shared" si="285"/>
        <v/>
      </c>
    </row>
    <row r="9128" spans="17:24" x14ac:dyDescent="0.25">
      <c r="Q9128" s="126">
        <f>COUNTIF(N9128,'Service Line Inventory'!$AE$36)</f>
        <v>0</v>
      </c>
      <c r="W9128" s="125">
        <f t="shared" si="284"/>
        <v>0</v>
      </c>
      <c r="X9128" s="126" t="str">
        <f t="shared" si="285"/>
        <v/>
      </c>
    </row>
    <row r="9129" spans="17:24" x14ac:dyDescent="0.25">
      <c r="Q9129" s="126">
        <f>COUNTIF(N9129,'Service Line Inventory'!$AE$36)</f>
        <v>0</v>
      </c>
      <c r="W9129" s="125">
        <f t="shared" si="284"/>
        <v>0</v>
      </c>
      <c r="X9129" s="126" t="str">
        <f t="shared" si="285"/>
        <v/>
      </c>
    </row>
    <row r="9130" spans="17:24" x14ac:dyDescent="0.25">
      <c r="Q9130" s="126">
        <f>COUNTIF(N9130,'Service Line Inventory'!$AE$36)</f>
        <v>0</v>
      </c>
      <c r="W9130" s="125">
        <f t="shared" si="284"/>
        <v>0</v>
      </c>
      <c r="X9130" s="126" t="str">
        <f t="shared" si="285"/>
        <v/>
      </c>
    </row>
    <row r="9131" spans="17:24" x14ac:dyDescent="0.25">
      <c r="Q9131" s="126">
        <f>COUNTIF(N9131,'Service Line Inventory'!$AE$36)</f>
        <v>0</v>
      </c>
      <c r="W9131" s="125">
        <f t="shared" si="284"/>
        <v>0</v>
      </c>
      <c r="X9131" s="126" t="str">
        <f t="shared" si="285"/>
        <v/>
      </c>
    </row>
    <row r="9132" spans="17:24" x14ac:dyDescent="0.25">
      <c r="Q9132" s="126">
        <f>COUNTIF(N9132,'Service Line Inventory'!$AE$36)</f>
        <v>0</v>
      </c>
      <c r="W9132" s="125">
        <f t="shared" si="284"/>
        <v>0</v>
      </c>
      <c r="X9132" s="126" t="str">
        <f t="shared" si="285"/>
        <v/>
      </c>
    </row>
    <row r="9133" spans="17:24" x14ac:dyDescent="0.25">
      <c r="Q9133" s="126">
        <f>COUNTIF(N9133,'Service Line Inventory'!$AE$36)</f>
        <v>0</v>
      </c>
      <c r="W9133" s="125">
        <f t="shared" si="284"/>
        <v>0</v>
      </c>
      <c r="X9133" s="126" t="str">
        <f t="shared" si="285"/>
        <v/>
      </c>
    </row>
    <row r="9134" spans="17:24" x14ac:dyDescent="0.25">
      <c r="Q9134" s="126">
        <f>COUNTIF(N9134,'Service Line Inventory'!$AE$36)</f>
        <v>0</v>
      </c>
      <c r="W9134" s="125">
        <f t="shared" si="284"/>
        <v>0</v>
      </c>
      <c r="X9134" s="126" t="str">
        <f t="shared" si="285"/>
        <v/>
      </c>
    </row>
    <row r="9135" spans="17:24" x14ac:dyDescent="0.25">
      <c r="Q9135" s="126">
        <f>COUNTIF(N9135,'Service Line Inventory'!$AE$36)</f>
        <v>0</v>
      </c>
      <c r="W9135" s="125">
        <f t="shared" si="284"/>
        <v>0</v>
      </c>
      <c r="X9135" s="126" t="str">
        <f t="shared" si="285"/>
        <v/>
      </c>
    </row>
    <row r="9136" spans="17:24" x14ac:dyDescent="0.25">
      <c r="Q9136" s="126">
        <f>COUNTIF(N9136,'Service Line Inventory'!$AE$36)</f>
        <v>0</v>
      </c>
      <c r="W9136" s="125">
        <f t="shared" si="284"/>
        <v>0</v>
      </c>
      <c r="X9136" s="126" t="str">
        <f t="shared" si="285"/>
        <v/>
      </c>
    </row>
    <row r="9137" spans="17:24" x14ac:dyDescent="0.25">
      <c r="Q9137" s="126">
        <f>COUNTIF(N9137,'Service Line Inventory'!$AE$36)</f>
        <v>0</v>
      </c>
      <c r="W9137" s="125">
        <f t="shared" si="284"/>
        <v>0</v>
      </c>
      <c r="X9137" s="126" t="str">
        <f t="shared" si="285"/>
        <v/>
      </c>
    </row>
    <row r="9138" spans="17:24" x14ac:dyDescent="0.25">
      <c r="Q9138" s="126">
        <f>COUNTIF(N9138,'Service Line Inventory'!$AE$36)</f>
        <v>0</v>
      </c>
      <c r="W9138" s="125">
        <f t="shared" si="284"/>
        <v>0</v>
      </c>
      <c r="X9138" s="126" t="str">
        <f t="shared" si="285"/>
        <v/>
      </c>
    </row>
    <row r="9139" spans="17:24" x14ac:dyDescent="0.25">
      <c r="Q9139" s="126">
        <f>COUNTIF(N9139,'Service Line Inventory'!$AE$36)</f>
        <v>0</v>
      </c>
      <c r="W9139" s="125">
        <f t="shared" si="284"/>
        <v>0</v>
      </c>
      <c r="X9139" s="126" t="str">
        <f t="shared" si="285"/>
        <v/>
      </c>
    </row>
    <row r="9140" spans="17:24" x14ac:dyDescent="0.25">
      <c r="Q9140" s="126">
        <f>COUNTIF(N9140,'Service Line Inventory'!$AE$36)</f>
        <v>0</v>
      </c>
      <c r="W9140" s="125">
        <f t="shared" si="284"/>
        <v>0</v>
      </c>
      <c r="X9140" s="126" t="str">
        <f t="shared" si="285"/>
        <v/>
      </c>
    </row>
    <row r="9141" spans="17:24" x14ac:dyDescent="0.25">
      <c r="Q9141" s="126">
        <f>COUNTIF(N9141,'Service Line Inventory'!$AE$36)</f>
        <v>0</v>
      </c>
      <c r="W9141" s="125">
        <f t="shared" si="284"/>
        <v>0</v>
      </c>
      <c r="X9141" s="126" t="str">
        <f t="shared" si="285"/>
        <v/>
      </c>
    </row>
    <row r="9142" spans="17:24" x14ac:dyDescent="0.25">
      <c r="Q9142" s="126">
        <f>COUNTIF(N9142,'Service Line Inventory'!$AE$36)</f>
        <v>0</v>
      </c>
      <c r="W9142" s="125">
        <f t="shared" si="284"/>
        <v>0</v>
      </c>
      <c r="X9142" s="126" t="str">
        <f t="shared" si="285"/>
        <v/>
      </c>
    </row>
    <row r="9143" spans="17:24" x14ac:dyDescent="0.25">
      <c r="Q9143" s="126">
        <f>COUNTIF(N9143,'Service Line Inventory'!$AE$36)</f>
        <v>0</v>
      </c>
      <c r="W9143" s="125">
        <f t="shared" si="284"/>
        <v>0</v>
      </c>
      <c r="X9143" s="126" t="str">
        <f t="shared" si="285"/>
        <v/>
      </c>
    </row>
    <row r="9144" spans="17:24" x14ac:dyDescent="0.25">
      <c r="Q9144" s="126">
        <f>COUNTIF(N9144,'Service Line Inventory'!$AE$36)</f>
        <v>0</v>
      </c>
      <c r="W9144" s="125">
        <f t="shared" si="284"/>
        <v>0</v>
      </c>
      <c r="X9144" s="126" t="str">
        <f t="shared" si="285"/>
        <v/>
      </c>
    </row>
    <row r="9145" spans="17:24" x14ac:dyDescent="0.25">
      <c r="Q9145" s="126">
        <f>COUNTIF(N9145,'Service Line Inventory'!$AE$36)</f>
        <v>0</v>
      </c>
      <c r="W9145" s="125">
        <f t="shared" si="284"/>
        <v>0</v>
      </c>
      <c r="X9145" s="126" t="str">
        <f t="shared" si="285"/>
        <v/>
      </c>
    </row>
    <row r="9146" spans="17:24" x14ac:dyDescent="0.25">
      <c r="Q9146" s="126">
        <f>COUNTIF(N9146,'Service Line Inventory'!$AE$36)</f>
        <v>0</v>
      </c>
      <c r="W9146" s="125">
        <f t="shared" si="284"/>
        <v>0</v>
      </c>
      <c r="X9146" s="126" t="str">
        <f t="shared" si="285"/>
        <v/>
      </c>
    </row>
    <row r="9147" spans="17:24" x14ac:dyDescent="0.25">
      <c r="Q9147" s="126">
        <f>COUNTIF(N9147,'Service Line Inventory'!$AE$36)</f>
        <v>0</v>
      </c>
      <c r="W9147" s="125">
        <f t="shared" si="284"/>
        <v>0</v>
      </c>
      <c r="X9147" s="126" t="str">
        <f t="shared" si="285"/>
        <v/>
      </c>
    </row>
    <row r="9148" spans="17:24" x14ac:dyDescent="0.25">
      <c r="Q9148" s="126">
        <f>COUNTIF(N9148,'Service Line Inventory'!$AE$36)</f>
        <v>0</v>
      </c>
      <c r="W9148" s="125">
        <f t="shared" si="284"/>
        <v>0</v>
      </c>
      <c r="X9148" s="126" t="str">
        <f t="shared" si="285"/>
        <v/>
      </c>
    </row>
    <row r="9149" spans="17:24" x14ac:dyDescent="0.25">
      <c r="Q9149" s="126">
        <f>COUNTIF(N9149,'Service Line Inventory'!$AE$36)</f>
        <v>0</v>
      </c>
      <c r="W9149" s="125">
        <f t="shared" si="284"/>
        <v>0</v>
      </c>
      <c r="X9149" s="126" t="str">
        <f t="shared" si="285"/>
        <v/>
      </c>
    </row>
    <row r="9150" spans="17:24" x14ac:dyDescent="0.25">
      <c r="Q9150" s="126">
        <f>COUNTIF(N9150,'Service Line Inventory'!$AE$36)</f>
        <v>0</v>
      </c>
      <c r="W9150" s="125">
        <f t="shared" si="284"/>
        <v>0</v>
      </c>
      <c r="X9150" s="126" t="str">
        <f t="shared" si="285"/>
        <v/>
      </c>
    </row>
    <row r="9151" spans="17:24" x14ac:dyDescent="0.25">
      <c r="Q9151" s="126">
        <f>COUNTIF(N9151,'Service Line Inventory'!$AE$36)</f>
        <v>0</v>
      </c>
      <c r="W9151" s="125">
        <f t="shared" si="284"/>
        <v>0</v>
      </c>
      <c r="X9151" s="126" t="str">
        <f t="shared" si="285"/>
        <v/>
      </c>
    </row>
    <row r="9152" spans="17:24" x14ac:dyDescent="0.25">
      <c r="Q9152" s="126">
        <f>COUNTIF(N9152,'Service Line Inventory'!$AE$36)</f>
        <v>0</v>
      </c>
      <c r="W9152" s="125">
        <f t="shared" si="284"/>
        <v>0</v>
      </c>
      <c r="X9152" s="126" t="str">
        <f t="shared" si="285"/>
        <v/>
      </c>
    </row>
    <row r="9153" spans="17:24" x14ac:dyDescent="0.25">
      <c r="Q9153" s="126">
        <f>COUNTIF(N9153,'Service Line Inventory'!$AE$36)</f>
        <v>0</v>
      </c>
      <c r="W9153" s="125">
        <f t="shared" ref="W9153:W9216" si="286">T9153</f>
        <v>0</v>
      </c>
      <c r="X9153" s="126" t="str">
        <f t="shared" ref="X9153:X9216" si="287">IF(W9153=0,"",W9153)</f>
        <v/>
      </c>
    </row>
    <row r="9154" spans="17:24" x14ac:dyDescent="0.25">
      <c r="Q9154" s="126">
        <f>COUNTIF(N9154,'Service Line Inventory'!$AE$36)</f>
        <v>0</v>
      </c>
      <c r="W9154" s="125">
        <f t="shared" si="286"/>
        <v>0</v>
      </c>
      <c r="X9154" s="126" t="str">
        <f t="shared" si="287"/>
        <v/>
      </c>
    </row>
    <row r="9155" spans="17:24" x14ac:dyDescent="0.25">
      <c r="Q9155" s="126">
        <f>COUNTIF(N9155,'Service Line Inventory'!$AE$36)</f>
        <v>0</v>
      </c>
      <c r="W9155" s="125">
        <f t="shared" si="286"/>
        <v>0</v>
      </c>
      <c r="X9155" s="126" t="str">
        <f t="shared" si="287"/>
        <v/>
      </c>
    </row>
    <row r="9156" spans="17:24" x14ac:dyDescent="0.25">
      <c r="Q9156" s="126">
        <f>COUNTIF(N9156,'Service Line Inventory'!$AE$36)</f>
        <v>0</v>
      </c>
      <c r="W9156" s="125">
        <f t="shared" si="286"/>
        <v>0</v>
      </c>
      <c r="X9156" s="126" t="str">
        <f t="shared" si="287"/>
        <v/>
      </c>
    </row>
    <row r="9157" spans="17:24" x14ac:dyDescent="0.25">
      <c r="Q9157" s="126">
        <f>COUNTIF(N9157,'Service Line Inventory'!$AE$36)</f>
        <v>0</v>
      </c>
      <c r="W9157" s="125">
        <f t="shared" si="286"/>
        <v>0</v>
      </c>
      <c r="X9157" s="126" t="str">
        <f t="shared" si="287"/>
        <v/>
      </c>
    </row>
    <row r="9158" spans="17:24" x14ac:dyDescent="0.25">
      <c r="Q9158" s="126">
        <f>COUNTIF(N9158,'Service Line Inventory'!$AE$36)</f>
        <v>0</v>
      </c>
      <c r="W9158" s="125">
        <f t="shared" si="286"/>
        <v>0</v>
      </c>
      <c r="X9158" s="126" t="str">
        <f t="shared" si="287"/>
        <v/>
      </c>
    </row>
    <row r="9159" spans="17:24" x14ac:dyDescent="0.25">
      <c r="Q9159" s="126">
        <f>COUNTIF(N9159,'Service Line Inventory'!$AE$36)</f>
        <v>0</v>
      </c>
      <c r="W9159" s="125">
        <f t="shared" si="286"/>
        <v>0</v>
      </c>
      <c r="X9159" s="126" t="str">
        <f t="shared" si="287"/>
        <v/>
      </c>
    </row>
    <row r="9160" spans="17:24" x14ac:dyDescent="0.25">
      <c r="Q9160" s="126">
        <f>COUNTIF(N9160,'Service Line Inventory'!$AE$36)</f>
        <v>0</v>
      </c>
      <c r="W9160" s="125">
        <f t="shared" si="286"/>
        <v>0</v>
      </c>
      <c r="X9160" s="126" t="str">
        <f t="shared" si="287"/>
        <v/>
      </c>
    </row>
    <row r="9161" spans="17:24" x14ac:dyDescent="0.25">
      <c r="Q9161" s="126">
        <f>COUNTIF(N9161,'Service Line Inventory'!$AE$36)</f>
        <v>0</v>
      </c>
      <c r="W9161" s="125">
        <f t="shared" si="286"/>
        <v>0</v>
      </c>
      <c r="X9161" s="126" t="str">
        <f t="shared" si="287"/>
        <v/>
      </c>
    </row>
    <row r="9162" spans="17:24" x14ac:dyDescent="0.25">
      <c r="Q9162" s="126">
        <f>COUNTIF(N9162,'Service Line Inventory'!$AE$36)</f>
        <v>0</v>
      </c>
      <c r="W9162" s="125">
        <f t="shared" si="286"/>
        <v>0</v>
      </c>
      <c r="X9162" s="126" t="str">
        <f t="shared" si="287"/>
        <v/>
      </c>
    </row>
    <row r="9163" spans="17:24" x14ac:dyDescent="0.25">
      <c r="Q9163" s="126">
        <f>COUNTIF(N9163,'Service Line Inventory'!$AE$36)</f>
        <v>0</v>
      </c>
      <c r="W9163" s="125">
        <f t="shared" si="286"/>
        <v>0</v>
      </c>
      <c r="X9163" s="126" t="str">
        <f t="shared" si="287"/>
        <v/>
      </c>
    </row>
    <row r="9164" spans="17:24" x14ac:dyDescent="0.25">
      <c r="Q9164" s="126">
        <f>COUNTIF(N9164,'Service Line Inventory'!$AE$36)</f>
        <v>0</v>
      </c>
      <c r="W9164" s="125">
        <f t="shared" si="286"/>
        <v>0</v>
      </c>
      <c r="X9164" s="126" t="str">
        <f t="shared" si="287"/>
        <v/>
      </c>
    </row>
    <row r="9165" spans="17:24" x14ac:dyDescent="0.25">
      <c r="Q9165" s="126">
        <f>COUNTIF(N9165,'Service Line Inventory'!$AE$36)</f>
        <v>0</v>
      </c>
      <c r="W9165" s="125">
        <f t="shared" si="286"/>
        <v>0</v>
      </c>
      <c r="X9165" s="126" t="str">
        <f t="shared" si="287"/>
        <v/>
      </c>
    </row>
    <row r="9166" spans="17:24" x14ac:dyDescent="0.25">
      <c r="Q9166" s="126">
        <f>COUNTIF(N9166,'Service Line Inventory'!$AE$36)</f>
        <v>0</v>
      </c>
      <c r="W9166" s="125">
        <f t="shared" si="286"/>
        <v>0</v>
      </c>
      <c r="X9166" s="126" t="str">
        <f t="shared" si="287"/>
        <v/>
      </c>
    </row>
    <row r="9167" spans="17:24" x14ac:dyDescent="0.25">
      <c r="Q9167" s="126">
        <f>COUNTIF(N9167,'Service Line Inventory'!$AE$36)</f>
        <v>0</v>
      </c>
      <c r="W9167" s="125">
        <f t="shared" si="286"/>
        <v>0</v>
      </c>
      <c r="X9167" s="126" t="str">
        <f t="shared" si="287"/>
        <v/>
      </c>
    </row>
    <row r="9168" spans="17:24" x14ac:dyDescent="0.25">
      <c r="Q9168" s="126">
        <f>COUNTIF(N9168,'Service Line Inventory'!$AE$36)</f>
        <v>0</v>
      </c>
      <c r="W9168" s="125">
        <f t="shared" si="286"/>
        <v>0</v>
      </c>
      <c r="X9168" s="126" t="str">
        <f t="shared" si="287"/>
        <v/>
      </c>
    </row>
    <row r="9169" spans="17:24" x14ac:dyDescent="0.25">
      <c r="Q9169" s="126">
        <f>COUNTIF(N9169,'Service Line Inventory'!$AE$36)</f>
        <v>0</v>
      </c>
      <c r="W9169" s="125">
        <f t="shared" si="286"/>
        <v>0</v>
      </c>
      <c r="X9169" s="126" t="str">
        <f t="shared" si="287"/>
        <v/>
      </c>
    </row>
    <row r="9170" spans="17:24" x14ac:dyDescent="0.25">
      <c r="Q9170" s="126">
        <f>COUNTIF(N9170,'Service Line Inventory'!$AE$36)</f>
        <v>0</v>
      </c>
      <c r="W9170" s="125">
        <f t="shared" si="286"/>
        <v>0</v>
      </c>
      <c r="X9170" s="126" t="str">
        <f t="shared" si="287"/>
        <v/>
      </c>
    </row>
    <row r="9171" spans="17:24" x14ac:dyDescent="0.25">
      <c r="Q9171" s="126">
        <f>COUNTIF(N9171,'Service Line Inventory'!$AE$36)</f>
        <v>0</v>
      </c>
      <c r="W9171" s="125">
        <f t="shared" si="286"/>
        <v>0</v>
      </c>
      <c r="X9171" s="126" t="str">
        <f t="shared" si="287"/>
        <v/>
      </c>
    </row>
    <row r="9172" spans="17:24" x14ac:dyDescent="0.25">
      <c r="Q9172" s="126">
        <f>COUNTIF(N9172,'Service Line Inventory'!$AE$36)</f>
        <v>0</v>
      </c>
      <c r="W9172" s="125">
        <f t="shared" si="286"/>
        <v>0</v>
      </c>
      <c r="X9172" s="126" t="str">
        <f t="shared" si="287"/>
        <v/>
      </c>
    </row>
    <row r="9173" spans="17:24" x14ac:dyDescent="0.25">
      <c r="Q9173" s="126">
        <f>COUNTIF(N9173,'Service Line Inventory'!$AE$36)</f>
        <v>0</v>
      </c>
      <c r="W9173" s="125">
        <f t="shared" si="286"/>
        <v>0</v>
      </c>
      <c r="X9173" s="126" t="str">
        <f t="shared" si="287"/>
        <v/>
      </c>
    </row>
    <row r="9174" spans="17:24" x14ac:dyDescent="0.25">
      <c r="Q9174" s="126">
        <f>COUNTIF(N9174,'Service Line Inventory'!$AE$36)</f>
        <v>0</v>
      </c>
      <c r="W9174" s="125">
        <f t="shared" si="286"/>
        <v>0</v>
      </c>
      <c r="X9174" s="126" t="str">
        <f t="shared" si="287"/>
        <v/>
      </c>
    </row>
    <row r="9175" spans="17:24" x14ac:dyDescent="0.25">
      <c r="Q9175" s="126">
        <f>COUNTIF(N9175,'Service Line Inventory'!$AE$36)</f>
        <v>0</v>
      </c>
      <c r="W9175" s="125">
        <f t="shared" si="286"/>
        <v>0</v>
      </c>
      <c r="X9175" s="126" t="str">
        <f t="shared" si="287"/>
        <v/>
      </c>
    </row>
    <row r="9176" spans="17:24" x14ac:dyDescent="0.25">
      <c r="Q9176" s="126">
        <f>COUNTIF(N9176,'Service Line Inventory'!$AE$36)</f>
        <v>0</v>
      </c>
      <c r="W9176" s="125">
        <f t="shared" si="286"/>
        <v>0</v>
      </c>
      <c r="X9176" s="126" t="str">
        <f t="shared" si="287"/>
        <v/>
      </c>
    </row>
    <row r="9177" spans="17:24" x14ac:dyDescent="0.25">
      <c r="Q9177" s="126">
        <f>COUNTIF(N9177,'Service Line Inventory'!$AE$36)</f>
        <v>0</v>
      </c>
      <c r="W9177" s="125">
        <f t="shared" si="286"/>
        <v>0</v>
      </c>
      <c r="X9177" s="126" t="str">
        <f t="shared" si="287"/>
        <v/>
      </c>
    </row>
    <row r="9178" spans="17:24" x14ac:dyDescent="0.25">
      <c r="Q9178" s="126">
        <f>COUNTIF(N9178,'Service Line Inventory'!$AE$36)</f>
        <v>0</v>
      </c>
      <c r="W9178" s="125">
        <f t="shared" si="286"/>
        <v>0</v>
      </c>
      <c r="X9178" s="126" t="str">
        <f t="shared" si="287"/>
        <v/>
      </c>
    </row>
    <row r="9179" spans="17:24" x14ac:dyDescent="0.25">
      <c r="Q9179" s="126">
        <f>COUNTIF(N9179,'Service Line Inventory'!$AE$36)</f>
        <v>0</v>
      </c>
      <c r="W9179" s="125">
        <f t="shared" si="286"/>
        <v>0</v>
      </c>
      <c r="X9179" s="126" t="str">
        <f t="shared" si="287"/>
        <v/>
      </c>
    </row>
    <row r="9180" spans="17:24" x14ac:dyDescent="0.25">
      <c r="Q9180" s="126">
        <f>COUNTIF(N9180,'Service Line Inventory'!$AE$36)</f>
        <v>0</v>
      </c>
      <c r="W9180" s="125">
        <f t="shared" si="286"/>
        <v>0</v>
      </c>
      <c r="X9180" s="126" t="str">
        <f t="shared" si="287"/>
        <v/>
      </c>
    </row>
    <row r="9181" spans="17:24" x14ac:dyDescent="0.25">
      <c r="Q9181" s="126">
        <f>COUNTIF(N9181,'Service Line Inventory'!$AE$36)</f>
        <v>0</v>
      </c>
      <c r="W9181" s="125">
        <f t="shared" si="286"/>
        <v>0</v>
      </c>
      <c r="X9181" s="126" t="str">
        <f t="shared" si="287"/>
        <v/>
      </c>
    </row>
    <row r="9182" spans="17:24" x14ac:dyDescent="0.25">
      <c r="Q9182" s="126">
        <f>COUNTIF(N9182,'Service Line Inventory'!$AE$36)</f>
        <v>0</v>
      </c>
      <c r="W9182" s="125">
        <f t="shared" si="286"/>
        <v>0</v>
      </c>
      <c r="X9182" s="126" t="str">
        <f t="shared" si="287"/>
        <v/>
      </c>
    </row>
    <row r="9183" spans="17:24" x14ac:dyDescent="0.25">
      <c r="Q9183" s="126">
        <f>COUNTIF(N9183,'Service Line Inventory'!$AE$36)</f>
        <v>0</v>
      </c>
      <c r="W9183" s="125">
        <f t="shared" si="286"/>
        <v>0</v>
      </c>
      <c r="X9183" s="126" t="str">
        <f t="shared" si="287"/>
        <v/>
      </c>
    </row>
    <row r="9184" spans="17:24" x14ac:dyDescent="0.25">
      <c r="Q9184" s="126">
        <f>COUNTIF(N9184,'Service Line Inventory'!$AE$36)</f>
        <v>0</v>
      </c>
      <c r="W9184" s="125">
        <f t="shared" si="286"/>
        <v>0</v>
      </c>
      <c r="X9184" s="126" t="str">
        <f t="shared" si="287"/>
        <v/>
      </c>
    </row>
    <row r="9185" spans="17:24" x14ac:dyDescent="0.25">
      <c r="Q9185" s="126">
        <f>COUNTIF(N9185,'Service Line Inventory'!$AE$36)</f>
        <v>0</v>
      </c>
      <c r="W9185" s="125">
        <f t="shared" si="286"/>
        <v>0</v>
      </c>
      <c r="X9185" s="126" t="str">
        <f t="shared" si="287"/>
        <v/>
      </c>
    </row>
    <row r="9186" spans="17:24" x14ac:dyDescent="0.25">
      <c r="Q9186" s="126">
        <f>COUNTIF(N9186,'Service Line Inventory'!$AE$36)</f>
        <v>0</v>
      </c>
      <c r="W9186" s="125">
        <f t="shared" si="286"/>
        <v>0</v>
      </c>
      <c r="X9186" s="126" t="str">
        <f t="shared" si="287"/>
        <v/>
      </c>
    </row>
    <row r="9187" spans="17:24" x14ac:dyDescent="0.25">
      <c r="Q9187" s="126">
        <f>COUNTIF(N9187,'Service Line Inventory'!$AE$36)</f>
        <v>0</v>
      </c>
      <c r="W9187" s="125">
        <f t="shared" si="286"/>
        <v>0</v>
      </c>
      <c r="X9187" s="126" t="str">
        <f t="shared" si="287"/>
        <v/>
      </c>
    </row>
    <row r="9188" spans="17:24" x14ac:dyDescent="0.25">
      <c r="Q9188" s="126">
        <f>COUNTIF(N9188,'Service Line Inventory'!$AE$36)</f>
        <v>0</v>
      </c>
      <c r="W9188" s="125">
        <f t="shared" si="286"/>
        <v>0</v>
      </c>
      <c r="X9188" s="126" t="str">
        <f t="shared" si="287"/>
        <v/>
      </c>
    </row>
    <row r="9189" spans="17:24" x14ac:dyDescent="0.25">
      <c r="Q9189" s="126">
        <f>COUNTIF(N9189,'Service Line Inventory'!$AE$36)</f>
        <v>0</v>
      </c>
      <c r="W9189" s="125">
        <f t="shared" si="286"/>
        <v>0</v>
      </c>
      <c r="X9189" s="126" t="str">
        <f t="shared" si="287"/>
        <v/>
      </c>
    </row>
    <row r="9190" spans="17:24" x14ac:dyDescent="0.25">
      <c r="Q9190" s="126">
        <f>COUNTIF(N9190,'Service Line Inventory'!$AE$36)</f>
        <v>0</v>
      </c>
      <c r="W9190" s="125">
        <f t="shared" si="286"/>
        <v>0</v>
      </c>
      <c r="X9190" s="126" t="str">
        <f t="shared" si="287"/>
        <v/>
      </c>
    </row>
    <row r="9191" spans="17:24" x14ac:dyDescent="0.25">
      <c r="Q9191" s="126">
        <f>COUNTIF(N9191,'Service Line Inventory'!$AE$36)</f>
        <v>0</v>
      </c>
      <c r="W9191" s="125">
        <f t="shared" si="286"/>
        <v>0</v>
      </c>
      <c r="X9191" s="126" t="str">
        <f t="shared" si="287"/>
        <v/>
      </c>
    </row>
    <row r="9192" spans="17:24" x14ac:dyDescent="0.25">
      <c r="Q9192" s="126">
        <f>COUNTIF(N9192,'Service Line Inventory'!$AE$36)</f>
        <v>0</v>
      </c>
      <c r="W9192" s="125">
        <f t="shared" si="286"/>
        <v>0</v>
      </c>
      <c r="X9192" s="126" t="str">
        <f t="shared" si="287"/>
        <v/>
      </c>
    </row>
    <row r="9193" spans="17:24" x14ac:dyDescent="0.25">
      <c r="Q9193" s="126">
        <f>COUNTIF(N9193,'Service Line Inventory'!$AE$36)</f>
        <v>0</v>
      </c>
      <c r="W9193" s="125">
        <f t="shared" si="286"/>
        <v>0</v>
      </c>
      <c r="X9193" s="126" t="str">
        <f t="shared" si="287"/>
        <v/>
      </c>
    </row>
    <row r="9194" spans="17:24" x14ac:dyDescent="0.25">
      <c r="Q9194" s="126">
        <f>COUNTIF(N9194,'Service Line Inventory'!$AE$36)</f>
        <v>0</v>
      </c>
      <c r="W9194" s="125">
        <f t="shared" si="286"/>
        <v>0</v>
      </c>
      <c r="X9194" s="126" t="str">
        <f t="shared" si="287"/>
        <v/>
      </c>
    </row>
    <row r="9195" spans="17:24" x14ac:dyDescent="0.25">
      <c r="Q9195" s="126">
        <f>COUNTIF(N9195,'Service Line Inventory'!$AE$36)</f>
        <v>0</v>
      </c>
      <c r="W9195" s="125">
        <f t="shared" si="286"/>
        <v>0</v>
      </c>
      <c r="X9195" s="126" t="str">
        <f t="shared" si="287"/>
        <v/>
      </c>
    </row>
    <row r="9196" spans="17:24" x14ac:dyDescent="0.25">
      <c r="Q9196" s="126">
        <f>COUNTIF(N9196,'Service Line Inventory'!$AE$36)</f>
        <v>0</v>
      </c>
      <c r="W9196" s="125">
        <f t="shared" si="286"/>
        <v>0</v>
      </c>
      <c r="X9196" s="126" t="str">
        <f t="shared" si="287"/>
        <v/>
      </c>
    </row>
    <row r="9197" spans="17:24" x14ac:dyDescent="0.25">
      <c r="Q9197" s="126">
        <f>COUNTIF(N9197,'Service Line Inventory'!$AE$36)</f>
        <v>0</v>
      </c>
      <c r="W9197" s="125">
        <f t="shared" si="286"/>
        <v>0</v>
      </c>
      <c r="X9197" s="126" t="str">
        <f t="shared" si="287"/>
        <v/>
      </c>
    </row>
    <row r="9198" spans="17:24" x14ac:dyDescent="0.25">
      <c r="Q9198" s="126">
        <f>COUNTIF(N9198,'Service Line Inventory'!$AE$36)</f>
        <v>0</v>
      </c>
      <c r="W9198" s="125">
        <f t="shared" si="286"/>
        <v>0</v>
      </c>
      <c r="X9198" s="126" t="str">
        <f t="shared" si="287"/>
        <v/>
      </c>
    </row>
    <row r="9199" spans="17:24" x14ac:dyDescent="0.25">
      <c r="Q9199" s="126">
        <f>COUNTIF(N9199,'Service Line Inventory'!$AE$36)</f>
        <v>0</v>
      </c>
      <c r="W9199" s="125">
        <f t="shared" si="286"/>
        <v>0</v>
      </c>
      <c r="X9199" s="126" t="str">
        <f t="shared" si="287"/>
        <v/>
      </c>
    </row>
    <row r="9200" spans="17:24" x14ac:dyDescent="0.25">
      <c r="Q9200" s="126">
        <f>COUNTIF(N9200,'Service Line Inventory'!$AE$36)</f>
        <v>0</v>
      </c>
      <c r="W9200" s="125">
        <f t="shared" si="286"/>
        <v>0</v>
      </c>
      <c r="X9200" s="126" t="str">
        <f t="shared" si="287"/>
        <v/>
      </c>
    </row>
    <row r="9201" spans="17:24" x14ac:dyDescent="0.25">
      <c r="Q9201" s="126">
        <f>COUNTIF(N9201,'Service Line Inventory'!$AE$36)</f>
        <v>0</v>
      </c>
      <c r="W9201" s="125">
        <f t="shared" si="286"/>
        <v>0</v>
      </c>
      <c r="X9201" s="126" t="str">
        <f t="shared" si="287"/>
        <v/>
      </c>
    </row>
    <row r="9202" spans="17:24" x14ac:dyDescent="0.25">
      <c r="Q9202" s="126">
        <f>COUNTIF(N9202,'Service Line Inventory'!$AE$36)</f>
        <v>0</v>
      </c>
      <c r="W9202" s="125">
        <f t="shared" si="286"/>
        <v>0</v>
      </c>
      <c r="X9202" s="126" t="str">
        <f t="shared" si="287"/>
        <v/>
      </c>
    </row>
    <row r="9203" spans="17:24" x14ac:dyDescent="0.25">
      <c r="Q9203" s="126">
        <f>COUNTIF(N9203,'Service Line Inventory'!$AE$36)</f>
        <v>0</v>
      </c>
      <c r="W9203" s="125">
        <f t="shared" si="286"/>
        <v>0</v>
      </c>
      <c r="X9203" s="126" t="str">
        <f t="shared" si="287"/>
        <v/>
      </c>
    </row>
    <row r="9204" spans="17:24" x14ac:dyDescent="0.25">
      <c r="Q9204" s="126">
        <f>COUNTIF(N9204,'Service Line Inventory'!$AE$36)</f>
        <v>0</v>
      </c>
      <c r="W9204" s="125">
        <f t="shared" si="286"/>
        <v>0</v>
      </c>
      <c r="X9204" s="126" t="str">
        <f t="shared" si="287"/>
        <v/>
      </c>
    </row>
    <row r="9205" spans="17:24" x14ac:dyDescent="0.25">
      <c r="Q9205" s="126">
        <f>COUNTIF(N9205,'Service Line Inventory'!$AE$36)</f>
        <v>0</v>
      </c>
      <c r="W9205" s="125">
        <f t="shared" si="286"/>
        <v>0</v>
      </c>
      <c r="X9205" s="126" t="str">
        <f t="shared" si="287"/>
        <v/>
      </c>
    </row>
    <row r="9206" spans="17:24" x14ac:dyDescent="0.25">
      <c r="Q9206" s="126">
        <f>COUNTIF(N9206,'Service Line Inventory'!$AE$36)</f>
        <v>0</v>
      </c>
      <c r="W9206" s="125">
        <f t="shared" si="286"/>
        <v>0</v>
      </c>
      <c r="X9206" s="126" t="str">
        <f t="shared" si="287"/>
        <v/>
      </c>
    </row>
    <row r="9207" spans="17:24" x14ac:dyDescent="0.25">
      <c r="Q9207" s="126">
        <f>COUNTIF(N9207,'Service Line Inventory'!$AE$36)</f>
        <v>0</v>
      </c>
      <c r="W9207" s="125">
        <f t="shared" si="286"/>
        <v>0</v>
      </c>
      <c r="X9207" s="126" t="str">
        <f t="shared" si="287"/>
        <v/>
      </c>
    </row>
    <row r="9208" spans="17:24" x14ac:dyDescent="0.25">
      <c r="Q9208" s="126">
        <f>COUNTIF(N9208,'Service Line Inventory'!$AE$36)</f>
        <v>0</v>
      </c>
      <c r="W9208" s="125">
        <f t="shared" si="286"/>
        <v>0</v>
      </c>
      <c r="X9208" s="126" t="str">
        <f t="shared" si="287"/>
        <v/>
      </c>
    </row>
    <row r="9209" spans="17:24" x14ac:dyDescent="0.25">
      <c r="Q9209" s="126">
        <f>COUNTIF(N9209,'Service Line Inventory'!$AE$36)</f>
        <v>0</v>
      </c>
      <c r="W9209" s="125">
        <f t="shared" si="286"/>
        <v>0</v>
      </c>
      <c r="X9209" s="126" t="str">
        <f t="shared" si="287"/>
        <v/>
      </c>
    </row>
    <row r="9210" spans="17:24" x14ac:dyDescent="0.25">
      <c r="Q9210" s="126">
        <f>COUNTIF(N9210,'Service Line Inventory'!$AE$36)</f>
        <v>0</v>
      </c>
      <c r="W9210" s="125">
        <f t="shared" si="286"/>
        <v>0</v>
      </c>
      <c r="X9210" s="126" t="str">
        <f t="shared" si="287"/>
        <v/>
      </c>
    </row>
    <row r="9211" spans="17:24" x14ac:dyDescent="0.25">
      <c r="Q9211" s="126">
        <f>COUNTIF(N9211,'Service Line Inventory'!$AE$36)</f>
        <v>0</v>
      </c>
      <c r="W9211" s="125">
        <f t="shared" si="286"/>
        <v>0</v>
      </c>
      <c r="X9211" s="126" t="str">
        <f t="shared" si="287"/>
        <v/>
      </c>
    </row>
    <row r="9212" spans="17:24" x14ac:dyDescent="0.25">
      <c r="Q9212" s="126">
        <f>COUNTIF(N9212,'Service Line Inventory'!$AE$36)</f>
        <v>0</v>
      </c>
      <c r="W9212" s="125">
        <f t="shared" si="286"/>
        <v>0</v>
      </c>
      <c r="X9212" s="126" t="str">
        <f t="shared" si="287"/>
        <v/>
      </c>
    </row>
    <row r="9213" spans="17:24" x14ac:dyDescent="0.25">
      <c r="Q9213" s="126">
        <f>COUNTIF(N9213,'Service Line Inventory'!$AE$36)</f>
        <v>0</v>
      </c>
      <c r="W9213" s="125">
        <f t="shared" si="286"/>
        <v>0</v>
      </c>
      <c r="X9213" s="126" t="str">
        <f t="shared" si="287"/>
        <v/>
      </c>
    </row>
    <row r="9214" spans="17:24" x14ac:dyDescent="0.25">
      <c r="Q9214" s="126">
        <f>COUNTIF(N9214,'Service Line Inventory'!$AE$36)</f>
        <v>0</v>
      </c>
      <c r="W9214" s="125">
        <f t="shared" si="286"/>
        <v>0</v>
      </c>
      <c r="X9214" s="126" t="str">
        <f t="shared" si="287"/>
        <v/>
      </c>
    </row>
    <row r="9215" spans="17:24" x14ac:dyDescent="0.25">
      <c r="Q9215" s="126">
        <f>COUNTIF(N9215,'Service Line Inventory'!$AE$36)</f>
        <v>0</v>
      </c>
      <c r="W9215" s="125">
        <f t="shared" si="286"/>
        <v>0</v>
      </c>
      <c r="X9215" s="126" t="str">
        <f t="shared" si="287"/>
        <v/>
      </c>
    </row>
    <row r="9216" spans="17:24" x14ac:dyDescent="0.25">
      <c r="Q9216" s="126">
        <f>COUNTIF(N9216,'Service Line Inventory'!$AE$36)</f>
        <v>0</v>
      </c>
      <c r="W9216" s="125">
        <f t="shared" si="286"/>
        <v>0</v>
      </c>
      <c r="X9216" s="126" t="str">
        <f t="shared" si="287"/>
        <v/>
      </c>
    </row>
    <row r="9217" spans="17:24" x14ac:dyDescent="0.25">
      <c r="Q9217" s="126">
        <f>COUNTIF(N9217,'Service Line Inventory'!$AE$36)</f>
        <v>0</v>
      </c>
      <c r="W9217" s="125">
        <f t="shared" ref="W9217:W9280" si="288">T9217</f>
        <v>0</v>
      </c>
      <c r="X9217" s="126" t="str">
        <f t="shared" ref="X9217:X9280" si="289">IF(W9217=0,"",W9217)</f>
        <v/>
      </c>
    </row>
    <row r="9218" spans="17:24" x14ac:dyDescent="0.25">
      <c r="Q9218" s="126">
        <f>COUNTIF(N9218,'Service Line Inventory'!$AE$36)</f>
        <v>0</v>
      </c>
      <c r="W9218" s="125">
        <f t="shared" si="288"/>
        <v>0</v>
      </c>
      <c r="X9218" s="126" t="str">
        <f t="shared" si="289"/>
        <v/>
      </c>
    </row>
    <row r="9219" spans="17:24" x14ac:dyDescent="0.25">
      <c r="Q9219" s="126">
        <f>COUNTIF(N9219,'Service Line Inventory'!$AE$36)</f>
        <v>0</v>
      </c>
      <c r="W9219" s="125">
        <f t="shared" si="288"/>
        <v>0</v>
      </c>
      <c r="X9219" s="126" t="str">
        <f t="shared" si="289"/>
        <v/>
      </c>
    </row>
    <row r="9220" spans="17:24" x14ac:dyDescent="0.25">
      <c r="Q9220" s="126">
        <f>COUNTIF(N9220,'Service Line Inventory'!$AE$36)</f>
        <v>0</v>
      </c>
      <c r="W9220" s="125">
        <f t="shared" si="288"/>
        <v>0</v>
      </c>
      <c r="X9220" s="126" t="str">
        <f t="shared" si="289"/>
        <v/>
      </c>
    </row>
    <row r="9221" spans="17:24" x14ac:dyDescent="0.25">
      <c r="Q9221" s="126">
        <f>COUNTIF(N9221,'Service Line Inventory'!$AE$36)</f>
        <v>0</v>
      </c>
      <c r="W9221" s="125">
        <f t="shared" si="288"/>
        <v>0</v>
      </c>
      <c r="X9221" s="126" t="str">
        <f t="shared" si="289"/>
        <v/>
      </c>
    </row>
    <row r="9222" spans="17:24" x14ac:dyDescent="0.25">
      <c r="Q9222" s="126">
        <f>COUNTIF(N9222,'Service Line Inventory'!$AE$36)</f>
        <v>0</v>
      </c>
      <c r="W9222" s="125">
        <f t="shared" si="288"/>
        <v>0</v>
      </c>
      <c r="X9222" s="126" t="str">
        <f t="shared" si="289"/>
        <v/>
      </c>
    </row>
    <row r="9223" spans="17:24" x14ac:dyDescent="0.25">
      <c r="Q9223" s="126">
        <f>COUNTIF(N9223,'Service Line Inventory'!$AE$36)</f>
        <v>0</v>
      </c>
      <c r="W9223" s="125">
        <f t="shared" si="288"/>
        <v>0</v>
      </c>
      <c r="X9223" s="126" t="str">
        <f t="shared" si="289"/>
        <v/>
      </c>
    </row>
    <row r="9224" spans="17:24" x14ac:dyDescent="0.25">
      <c r="Q9224" s="126">
        <f>COUNTIF(N9224,'Service Line Inventory'!$AE$36)</f>
        <v>0</v>
      </c>
      <c r="W9224" s="125">
        <f t="shared" si="288"/>
        <v>0</v>
      </c>
      <c r="X9224" s="126" t="str">
        <f t="shared" si="289"/>
        <v/>
      </c>
    </row>
    <row r="9225" spans="17:24" x14ac:dyDescent="0.25">
      <c r="Q9225" s="126">
        <f>COUNTIF(N9225,'Service Line Inventory'!$AE$36)</f>
        <v>0</v>
      </c>
      <c r="W9225" s="125">
        <f t="shared" si="288"/>
        <v>0</v>
      </c>
      <c r="X9225" s="126" t="str">
        <f t="shared" si="289"/>
        <v/>
      </c>
    </row>
    <row r="9226" spans="17:24" x14ac:dyDescent="0.25">
      <c r="Q9226" s="126">
        <f>COUNTIF(N9226,'Service Line Inventory'!$AE$36)</f>
        <v>0</v>
      </c>
      <c r="W9226" s="125">
        <f t="shared" si="288"/>
        <v>0</v>
      </c>
      <c r="X9226" s="126" t="str">
        <f t="shared" si="289"/>
        <v/>
      </c>
    </row>
    <row r="9227" spans="17:24" x14ac:dyDescent="0.25">
      <c r="Q9227" s="126">
        <f>COUNTIF(N9227,'Service Line Inventory'!$AE$36)</f>
        <v>0</v>
      </c>
      <c r="W9227" s="125">
        <f t="shared" si="288"/>
        <v>0</v>
      </c>
      <c r="X9227" s="126" t="str">
        <f t="shared" si="289"/>
        <v/>
      </c>
    </row>
    <row r="9228" spans="17:24" x14ac:dyDescent="0.25">
      <c r="Q9228" s="126">
        <f>COUNTIF(N9228,'Service Line Inventory'!$AE$36)</f>
        <v>0</v>
      </c>
      <c r="W9228" s="125">
        <f t="shared" si="288"/>
        <v>0</v>
      </c>
      <c r="X9228" s="126" t="str">
        <f t="shared" si="289"/>
        <v/>
      </c>
    </row>
    <row r="9229" spans="17:24" x14ac:dyDescent="0.25">
      <c r="Q9229" s="126">
        <f>COUNTIF(N9229,'Service Line Inventory'!$AE$36)</f>
        <v>0</v>
      </c>
      <c r="W9229" s="125">
        <f t="shared" si="288"/>
        <v>0</v>
      </c>
      <c r="X9229" s="126" t="str">
        <f t="shared" si="289"/>
        <v/>
      </c>
    </row>
    <row r="9230" spans="17:24" x14ac:dyDescent="0.25">
      <c r="Q9230" s="126">
        <f>COUNTIF(N9230,'Service Line Inventory'!$AE$36)</f>
        <v>0</v>
      </c>
      <c r="W9230" s="125">
        <f t="shared" si="288"/>
        <v>0</v>
      </c>
      <c r="X9230" s="126" t="str">
        <f t="shared" si="289"/>
        <v/>
      </c>
    </row>
    <row r="9231" spans="17:24" x14ac:dyDescent="0.25">
      <c r="Q9231" s="126">
        <f>COUNTIF(N9231,'Service Line Inventory'!$AE$36)</f>
        <v>0</v>
      </c>
      <c r="W9231" s="125">
        <f t="shared" si="288"/>
        <v>0</v>
      </c>
      <c r="X9231" s="126" t="str">
        <f t="shared" si="289"/>
        <v/>
      </c>
    </row>
    <row r="9232" spans="17:24" x14ac:dyDescent="0.25">
      <c r="Q9232" s="126">
        <f>COUNTIF(N9232,'Service Line Inventory'!$AE$36)</f>
        <v>0</v>
      </c>
      <c r="W9232" s="125">
        <f t="shared" si="288"/>
        <v>0</v>
      </c>
      <c r="X9232" s="126" t="str">
        <f t="shared" si="289"/>
        <v/>
      </c>
    </row>
    <row r="9233" spans="17:24" x14ac:dyDescent="0.25">
      <c r="Q9233" s="126">
        <f>COUNTIF(N9233,'Service Line Inventory'!$AE$36)</f>
        <v>0</v>
      </c>
      <c r="W9233" s="125">
        <f t="shared" si="288"/>
        <v>0</v>
      </c>
      <c r="X9233" s="126" t="str">
        <f t="shared" si="289"/>
        <v/>
      </c>
    </row>
    <row r="9234" spans="17:24" x14ac:dyDescent="0.25">
      <c r="Q9234" s="126">
        <f>COUNTIF(N9234,'Service Line Inventory'!$AE$36)</f>
        <v>0</v>
      </c>
      <c r="W9234" s="125">
        <f t="shared" si="288"/>
        <v>0</v>
      </c>
      <c r="X9234" s="126" t="str">
        <f t="shared" si="289"/>
        <v/>
      </c>
    </row>
    <row r="9235" spans="17:24" x14ac:dyDescent="0.25">
      <c r="Q9235" s="126">
        <f>COUNTIF(N9235,'Service Line Inventory'!$AE$36)</f>
        <v>0</v>
      </c>
      <c r="W9235" s="125">
        <f t="shared" si="288"/>
        <v>0</v>
      </c>
      <c r="X9235" s="126" t="str">
        <f t="shared" si="289"/>
        <v/>
      </c>
    </row>
    <row r="9236" spans="17:24" x14ac:dyDescent="0.25">
      <c r="Q9236" s="126">
        <f>COUNTIF(N9236,'Service Line Inventory'!$AE$36)</f>
        <v>0</v>
      </c>
      <c r="W9236" s="125">
        <f t="shared" si="288"/>
        <v>0</v>
      </c>
      <c r="X9236" s="126" t="str">
        <f t="shared" si="289"/>
        <v/>
      </c>
    </row>
    <row r="9237" spans="17:24" x14ac:dyDescent="0.25">
      <c r="Q9237" s="126">
        <f>COUNTIF(N9237,'Service Line Inventory'!$AE$36)</f>
        <v>0</v>
      </c>
      <c r="W9237" s="125">
        <f t="shared" si="288"/>
        <v>0</v>
      </c>
      <c r="X9237" s="126" t="str">
        <f t="shared" si="289"/>
        <v/>
      </c>
    </row>
    <row r="9238" spans="17:24" x14ac:dyDescent="0.25">
      <c r="Q9238" s="126">
        <f>COUNTIF(N9238,'Service Line Inventory'!$AE$36)</f>
        <v>0</v>
      </c>
      <c r="W9238" s="125">
        <f t="shared" si="288"/>
        <v>0</v>
      </c>
      <c r="X9238" s="126" t="str">
        <f t="shared" si="289"/>
        <v/>
      </c>
    </row>
    <row r="9239" spans="17:24" x14ac:dyDescent="0.25">
      <c r="Q9239" s="126">
        <f>COUNTIF(N9239,'Service Line Inventory'!$AE$36)</f>
        <v>0</v>
      </c>
      <c r="W9239" s="125">
        <f t="shared" si="288"/>
        <v>0</v>
      </c>
      <c r="X9239" s="126" t="str">
        <f t="shared" si="289"/>
        <v/>
      </c>
    </row>
    <row r="9240" spans="17:24" x14ac:dyDescent="0.25">
      <c r="Q9240" s="126">
        <f>COUNTIF(N9240,'Service Line Inventory'!$AE$36)</f>
        <v>0</v>
      </c>
      <c r="W9240" s="125">
        <f t="shared" si="288"/>
        <v>0</v>
      </c>
      <c r="X9240" s="126" t="str">
        <f t="shared" si="289"/>
        <v/>
      </c>
    </row>
    <row r="9241" spans="17:24" x14ac:dyDescent="0.25">
      <c r="Q9241" s="126">
        <f>COUNTIF(N9241,'Service Line Inventory'!$AE$36)</f>
        <v>0</v>
      </c>
      <c r="W9241" s="125">
        <f t="shared" si="288"/>
        <v>0</v>
      </c>
      <c r="X9241" s="126" t="str">
        <f t="shared" si="289"/>
        <v/>
      </c>
    </row>
    <row r="9242" spans="17:24" x14ac:dyDescent="0.25">
      <c r="Q9242" s="126">
        <f>COUNTIF(N9242,'Service Line Inventory'!$AE$36)</f>
        <v>0</v>
      </c>
      <c r="W9242" s="125">
        <f t="shared" si="288"/>
        <v>0</v>
      </c>
      <c r="X9242" s="126" t="str">
        <f t="shared" si="289"/>
        <v/>
      </c>
    </row>
    <row r="9243" spans="17:24" x14ac:dyDescent="0.25">
      <c r="Q9243" s="126">
        <f>COUNTIF(N9243,'Service Line Inventory'!$AE$36)</f>
        <v>0</v>
      </c>
      <c r="W9243" s="125">
        <f t="shared" si="288"/>
        <v>0</v>
      </c>
      <c r="X9243" s="126" t="str">
        <f t="shared" si="289"/>
        <v/>
      </c>
    </row>
    <row r="9244" spans="17:24" x14ac:dyDescent="0.25">
      <c r="Q9244" s="126">
        <f>COUNTIF(N9244,'Service Line Inventory'!$AE$36)</f>
        <v>0</v>
      </c>
      <c r="W9244" s="125">
        <f t="shared" si="288"/>
        <v>0</v>
      </c>
      <c r="X9244" s="126" t="str">
        <f t="shared" si="289"/>
        <v/>
      </c>
    </row>
    <row r="9245" spans="17:24" x14ac:dyDescent="0.25">
      <c r="Q9245" s="126">
        <f>COUNTIF(N9245,'Service Line Inventory'!$AE$36)</f>
        <v>0</v>
      </c>
      <c r="W9245" s="125">
        <f t="shared" si="288"/>
        <v>0</v>
      </c>
      <c r="X9245" s="126" t="str">
        <f t="shared" si="289"/>
        <v/>
      </c>
    </row>
    <row r="9246" spans="17:24" x14ac:dyDescent="0.25">
      <c r="Q9246" s="126">
        <f>COUNTIF(N9246,'Service Line Inventory'!$AE$36)</f>
        <v>0</v>
      </c>
      <c r="W9246" s="125">
        <f t="shared" si="288"/>
        <v>0</v>
      </c>
      <c r="X9246" s="126" t="str">
        <f t="shared" si="289"/>
        <v/>
      </c>
    </row>
    <row r="9247" spans="17:24" x14ac:dyDescent="0.25">
      <c r="Q9247" s="126">
        <f>COUNTIF(N9247,'Service Line Inventory'!$AE$36)</f>
        <v>0</v>
      </c>
      <c r="W9247" s="125">
        <f t="shared" si="288"/>
        <v>0</v>
      </c>
      <c r="X9247" s="126" t="str">
        <f t="shared" si="289"/>
        <v/>
      </c>
    </row>
    <row r="9248" spans="17:24" x14ac:dyDescent="0.25">
      <c r="Q9248" s="126">
        <f>COUNTIF(N9248,'Service Line Inventory'!$AE$36)</f>
        <v>0</v>
      </c>
      <c r="W9248" s="125">
        <f t="shared" si="288"/>
        <v>0</v>
      </c>
      <c r="X9248" s="126" t="str">
        <f t="shared" si="289"/>
        <v/>
      </c>
    </row>
    <row r="9249" spans="17:24" x14ac:dyDescent="0.25">
      <c r="Q9249" s="126">
        <f>COUNTIF(N9249,'Service Line Inventory'!$AE$36)</f>
        <v>0</v>
      </c>
      <c r="W9249" s="125">
        <f t="shared" si="288"/>
        <v>0</v>
      </c>
      <c r="X9249" s="126" t="str">
        <f t="shared" si="289"/>
        <v/>
      </c>
    </row>
    <row r="9250" spans="17:24" x14ac:dyDescent="0.25">
      <c r="Q9250" s="126">
        <f>COUNTIF(N9250,'Service Line Inventory'!$AE$36)</f>
        <v>0</v>
      </c>
      <c r="W9250" s="125">
        <f t="shared" si="288"/>
        <v>0</v>
      </c>
      <c r="X9250" s="126" t="str">
        <f t="shared" si="289"/>
        <v/>
      </c>
    </row>
    <row r="9251" spans="17:24" x14ac:dyDescent="0.25">
      <c r="Q9251" s="126">
        <f>COUNTIF(N9251,'Service Line Inventory'!$AE$36)</f>
        <v>0</v>
      </c>
      <c r="W9251" s="125">
        <f t="shared" si="288"/>
        <v>0</v>
      </c>
      <c r="X9251" s="126" t="str">
        <f t="shared" si="289"/>
        <v/>
      </c>
    </row>
    <row r="9252" spans="17:24" x14ac:dyDescent="0.25">
      <c r="Q9252" s="126">
        <f>COUNTIF(N9252,'Service Line Inventory'!$AE$36)</f>
        <v>0</v>
      </c>
      <c r="W9252" s="125">
        <f t="shared" si="288"/>
        <v>0</v>
      </c>
      <c r="X9252" s="126" t="str">
        <f t="shared" si="289"/>
        <v/>
      </c>
    </row>
    <row r="9253" spans="17:24" x14ac:dyDescent="0.25">
      <c r="Q9253" s="126">
        <f>COUNTIF(N9253,'Service Line Inventory'!$AE$36)</f>
        <v>0</v>
      </c>
      <c r="W9253" s="125">
        <f t="shared" si="288"/>
        <v>0</v>
      </c>
      <c r="X9253" s="126" t="str">
        <f t="shared" si="289"/>
        <v/>
      </c>
    </row>
    <row r="9254" spans="17:24" x14ac:dyDescent="0.25">
      <c r="Q9254" s="126">
        <f>COUNTIF(N9254,'Service Line Inventory'!$AE$36)</f>
        <v>0</v>
      </c>
      <c r="W9254" s="125">
        <f t="shared" si="288"/>
        <v>0</v>
      </c>
      <c r="X9254" s="126" t="str">
        <f t="shared" si="289"/>
        <v/>
      </c>
    </row>
    <row r="9255" spans="17:24" x14ac:dyDescent="0.25">
      <c r="Q9255" s="126">
        <f>COUNTIF(N9255,'Service Line Inventory'!$AE$36)</f>
        <v>0</v>
      </c>
      <c r="W9255" s="125">
        <f t="shared" si="288"/>
        <v>0</v>
      </c>
      <c r="X9255" s="126" t="str">
        <f t="shared" si="289"/>
        <v/>
      </c>
    </row>
    <row r="9256" spans="17:24" x14ac:dyDescent="0.25">
      <c r="Q9256" s="126">
        <f>COUNTIF(N9256,'Service Line Inventory'!$AE$36)</f>
        <v>0</v>
      </c>
      <c r="W9256" s="125">
        <f t="shared" si="288"/>
        <v>0</v>
      </c>
      <c r="X9256" s="126" t="str">
        <f t="shared" si="289"/>
        <v/>
      </c>
    </row>
    <row r="9257" spans="17:24" x14ac:dyDescent="0.25">
      <c r="Q9257" s="126">
        <f>COUNTIF(N9257,'Service Line Inventory'!$AE$36)</f>
        <v>0</v>
      </c>
      <c r="W9257" s="125">
        <f t="shared" si="288"/>
        <v>0</v>
      </c>
      <c r="X9257" s="126" t="str">
        <f t="shared" si="289"/>
        <v/>
      </c>
    </row>
    <row r="9258" spans="17:24" x14ac:dyDescent="0.25">
      <c r="Q9258" s="126">
        <f>COUNTIF(N9258,'Service Line Inventory'!$AE$36)</f>
        <v>0</v>
      </c>
      <c r="W9258" s="125">
        <f t="shared" si="288"/>
        <v>0</v>
      </c>
      <c r="X9258" s="126" t="str">
        <f t="shared" si="289"/>
        <v/>
      </c>
    </row>
    <row r="9259" spans="17:24" x14ac:dyDescent="0.25">
      <c r="Q9259" s="126">
        <f>COUNTIF(N9259,'Service Line Inventory'!$AE$36)</f>
        <v>0</v>
      </c>
      <c r="W9259" s="125">
        <f t="shared" si="288"/>
        <v>0</v>
      </c>
      <c r="X9259" s="126" t="str">
        <f t="shared" si="289"/>
        <v/>
      </c>
    </row>
    <row r="9260" spans="17:24" x14ac:dyDescent="0.25">
      <c r="Q9260" s="126">
        <f>COUNTIF(N9260,'Service Line Inventory'!$AE$36)</f>
        <v>0</v>
      </c>
      <c r="W9260" s="125">
        <f t="shared" si="288"/>
        <v>0</v>
      </c>
      <c r="X9260" s="126" t="str">
        <f t="shared" si="289"/>
        <v/>
      </c>
    </row>
    <row r="9261" spans="17:24" x14ac:dyDescent="0.25">
      <c r="Q9261" s="126">
        <f>COUNTIF(N9261,'Service Line Inventory'!$AE$36)</f>
        <v>0</v>
      </c>
      <c r="W9261" s="125">
        <f t="shared" si="288"/>
        <v>0</v>
      </c>
      <c r="X9261" s="126" t="str">
        <f t="shared" si="289"/>
        <v/>
      </c>
    </row>
    <row r="9262" spans="17:24" x14ac:dyDescent="0.25">
      <c r="Q9262" s="126">
        <f>COUNTIF(N9262,'Service Line Inventory'!$AE$36)</f>
        <v>0</v>
      </c>
      <c r="W9262" s="125">
        <f t="shared" si="288"/>
        <v>0</v>
      </c>
      <c r="X9262" s="126" t="str">
        <f t="shared" si="289"/>
        <v/>
      </c>
    </row>
    <row r="9263" spans="17:24" x14ac:dyDescent="0.25">
      <c r="Q9263" s="126">
        <f>COUNTIF(N9263,'Service Line Inventory'!$AE$36)</f>
        <v>0</v>
      </c>
      <c r="W9263" s="125">
        <f t="shared" si="288"/>
        <v>0</v>
      </c>
      <c r="X9263" s="126" t="str">
        <f t="shared" si="289"/>
        <v/>
      </c>
    </row>
    <row r="9264" spans="17:24" x14ac:dyDescent="0.25">
      <c r="Q9264" s="126">
        <f>COUNTIF(N9264,'Service Line Inventory'!$AE$36)</f>
        <v>0</v>
      </c>
      <c r="W9264" s="125">
        <f t="shared" si="288"/>
        <v>0</v>
      </c>
      <c r="X9264" s="126" t="str">
        <f t="shared" si="289"/>
        <v/>
      </c>
    </row>
    <row r="9265" spans="17:24" x14ac:dyDescent="0.25">
      <c r="Q9265" s="126">
        <f>COUNTIF(N9265,'Service Line Inventory'!$AE$36)</f>
        <v>0</v>
      </c>
      <c r="W9265" s="125">
        <f t="shared" si="288"/>
        <v>0</v>
      </c>
      <c r="X9265" s="126" t="str">
        <f t="shared" si="289"/>
        <v/>
      </c>
    </row>
    <row r="9266" spans="17:24" x14ac:dyDescent="0.25">
      <c r="Q9266" s="126">
        <f>COUNTIF(N9266,'Service Line Inventory'!$AE$36)</f>
        <v>0</v>
      </c>
      <c r="W9266" s="125">
        <f t="shared" si="288"/>
        <v>0</v>
      </c>
      <c r="X9266" s="126" t="str">
        <f t="shared" si="289"/>
        <v/>
      </c>
    </row>
    <row r="9267" spans="17:24" x14ac:dyDescent="0.25">
      <c r="Q9267" s="126">
        <f>COUNTIF(N9267,'Service Line Inventory'!$AE$36)</f>
        <v>0</v>
      </c>
      <c r="W9267" s="125">
        <f t="shared" si="288"/>
        <v>0</v>
      </c>
      <c r="X9267" s="126" t="str">
        <f t="shared" si="289"/>
        <v/>
      </c>
    </row>
    <row r="9268" spans="17:24" x14ac:dyDescent="0.25">
      <c r="Q9268" s="126">
        <f>COUNTIF(N9268,'Service Line Inventory'!$AE$36)</f>
        <v>0</v>
      </c>
      <c r="W9268" s="125">
        <f t="shared" si="288"/>
        <v>0</v>
      </c>
      <c r="X9268" s="126" t="str">
        <f t="shared" si="289"/>
        <v/>
      </c>
    </row>
    <row r="9269" spans="17:24" x14ac:dyDescent="0.25">
      <c r="Q9269" s="126">
        <f>COUNTIF(N9269,'Service Line Inventory'!$AE$36)</f>
        <v>0</v>
      </c>
      <c r="W9269" s="125">
        <f t="shared" si="288"/>
        <v>0</v>
      </c>
      <c r="X9269" s="126" t="str">
        <f t="shared" si="289"/>
        <v/>
      </c>
    </row>
    <row r="9270" spans="17:24" x14ac:dyDescent="0.25">
      <c r="Q9270" s="126">
        <f>COUNTIF(N9270,'Service Line Inventory'!$AE$36)</f>
        <v>0</v>
      </c>
      <c r="W9270" s="125">
        <f t="shared" si="288"/>
        <v>0</v>
      </c>
      <c r="X9270" s="126" t="str">
        <f t="shared" si="289"/>
        <v/>
      </c>
    </row>
    <row r="9271" spans="17:24" x14ac:dyDescent="0.25">
      <c r="Q9271" s="126">
        <f>COUNTIF(N9271,'Service Line Inventory'!$AE$36)</f>
        <v>0</v>
      </c>
      <c r="W9271" s="125">
        <f t="shared" si="288"/>
        <v>0</v>
      </c>
      <c r="X9271" s="126" t="str">
        <f t="shared" si="289"/>
        <v/>
      </c>
    </row>
    <row r="9272" spans="17:24" x14ac:dyDescent="0.25">
      <c r="Q9272" s="126">
        <f>COUNTIF(N9272,'Service Line Inventory'!$AE$36)</f>
        <v>0</v>
      </c>
      <c r="W9272" s="125">
        <f t="shared" si="288"/>
        <v>0</v>
      </c>
      <c r="X9272" s="126" t="str">
        <f t="shared" si="289"/>
        <v/>
      </c>
    </row>
    <row r="9273" spans="17:24" x14ac:dyDescent="0.25">
      <c r="Q9273" s="126">
        <f>COUNTIF(N9273,'Service Line Inventory'!$AE$36)</f>
        <v>0</v>
      </c>
      <c r="W9273" s="125">
        <f t="shared" si="288"/>
        <v>0</v>
      </c>
      <c r="X9273" s="126" t="str">
        <f t="shared" si="289"/>
        <v/>
      </c>
    </row>
    <row r="9274" spans="17:24" x14ac:dyDescent="0.25">
      <c r="Q9274" s="126">
        <f>COUNTIF(N9274,'Service Line Inventory'!$AE$36)</f>
        <v>0</v>
      </c>
      <c r="W9274" s="125">
        <f t="shared" si="288"/>
        <v>0</v>
      </c>
      <c r="X9274" s="126" t="str">
        <f t="shared" si="289"/>
        <v/>
      </c>
    </row>
    <row r="9275" spans="17:24" x14ac:dyDescent="0.25">
      <c r="Q9275" s="126">
        <f>COUNTIF(N9275,'Service Line Inventory'!$AE$36)</f>
        <v>0</v>
      </c>
      <c r="W9275" s="125">
        <f t="shared" si="288"/>
        <v>0</v>
      </c>
      <c r="X9275" s="126" t="str">
        <f t="shared" si="289"/>
        <v/>
      </c>
    </row>
    <row r="9276" spans="17:24" x14ac:dyDescent="0.25">
      <c r="Q9276" s="126">
        <f>COUNTIF(N9276,'Service Line Inventory'!$AE$36)</f>
        <v>0</v>
      </c>
      <c r="W9276" s="125">
        <f t="shared" si="288"/>
        <v>0</v>
      </c>
      <c r="X9276" s="126" t="str">
        <f t="shared" si="289"/>
        <v/>
      </c>
    </row>
    <row r="9277" spans="17:24" x14ac:dyDescent="0.25">
      <c r="Q9277" s="126">
        <f>COUNTIF(N9277,'Service Line Inventory'!$AE$36)</f>
        <v>0</v>
      </c>
      <c r="W9277" s="125">
        <f t="shared" si="288"/>
        <v>0</v>
      </c>
      <c r="X9277" s="126" t="str">
        <f t="shared" si="289"/>
        <v/>
      </c>
    </row>
    <row r="9278" spans="17:24" x14ac:dyDescent="0.25">
      <c r="Q9278" s="126">
        <f>COUNTIF(N9278,'Service Line Inventory'!$AE$36)</f>
        <v>0</v>
      </c>
      <c r="W9278" s="125">
        <f t="shared" si="288"/>
        <v>0</v>
      </c>
      <c r="X9278" s="126" t="str">
        <f t="shared" si="289"/>
        <v/>
      </c>
    </row>
    <row r="9279" spans="17:24" x14ac:dyDescent="0.25">
      <c r="Q9279" s="126">
        <f>COUNTIF(N9279,'Service Line Inventory'!$AE$36)</f>
        <v>0</v>
      </c>
      <c r="W9279" s="125">
        <f t="shared" si="288"/>
        <v>0</v>
      </c>
      <c r="X9279" s="126" t="str">
        <f t="shared" si="289"/>
        <v/>
      </c>
    </row>
    <row r="9280" spans="17:24" x14ac:dyDescent="0.25">
      <c r="Q9280" s="126">
        <f>COUNTIF(N9280,'Service Line Inventory'!$AE$36)</f>
        <v>0</v>
      </c>
      <c r="W9280" s="125">
        <f t="shared" si="288"/>
        <v>0</v>
      </c>
      <c r="X9280" s="126" t="str">
        <f t="shared" si="289"/>
        <v/>
      </c>
    </row>
    <row r="9281" spans="17:24" x14ac:dyDescent="0.25">
      <c r="Q9281" s="126">
        <f>COUNTIF(N9281,'Service Line Inventory'!$AE$36)</f>
        <v>0</v>
      </c>
      <c r="W9281" s="125">
        <f t="shared" ref="W9281:W9344" si="290">T9281</f>
        <v>0</v>
      </c>
      <c r="X9281" s="126" t="str">
        <f t="shared" ref="X9281:X9344" si="291">IF(W9281=0,"",W9281)</f>
        <v/>
      </c>
    </row>
    <row r="9282" spans="17:24" x14ac:dyDescent="0.25">
      <c r="Q9282" s="126">
        <f>COUNTIF(N9282,'Service Line Inventory'!$AE$36)</f>
        <v>0</v>
      </c>
      <c r="W9282" s="125">
        <f t="shared" si="290"/>
        <v>0</v>
      </c>
      <c r="X9282" s="126" t="str">
        <f t="shared" si="291"/>
        <v/>
      </c>
    </row>
    <row r="9283" spans="17:24" x14ac:dyDescent="0.25">
      <c r="Q9283" s="126">
        <f>COUNTIF(N9283,'Service Line Inventory'!$AE$36)</f>
        <v>0</v>
      </c>
      <c r="W9283" s="125">
        <f t="shared" si="290"/>
        <v>0</v>
      </c>
      <c r="X9283" s="126" t="str">
        <f t="shared" si="291"/>
        <v/>
      </c>
    </row>
    <row r="9284" spans="17:24" x14ac:dyDescent="0.25">
      <c r="Q9284" s="126">
        <f>COUNTIF(N9284,'Service Line Inventory'!$AE$36)</f>
        <v>0</v>
      </c>
      <c r="W9284" s="125">
        <f t="shared" si="290"/>
        <v>0</v>
      </c>
      <c r="X9284" s="126" t="str">
        <f t="shared" si="291"/>
        <v/>
      </c>
    </row>
    <row r="9285" spans="17:24" x14ac:dyDescent="0.25">
      <c r="Q9285" s="126">
        <f>COUNTIF(N9285,'Service Line Inventory'!$AE$36)</f>
        <v>0</v>
      </c>
      <c r="W9285" s="125">
        <f t="shared" si="290"/>
        <v>0</v>
      </c>
      <c r="X9285" s="126" t="str">
        <f t="shared" si="291"/>
        <v/>
      </c>
    </row>
    <row r="9286" spans="17:24" x14ac:dyDescent="0.25">
      <c r="Q9286" s="126">
        <f>COUNTIF(N9286,'Service Line Inventory'!$AE$36)</f>
        <v>0</v>
      </c>
      <c r="W9286" s="125">
        <f t="shared" si="290"/>
        <v>0</v>
      </c>
      <c r="X9286" s="126" t="str">
        <f t="shared" si="291"/>
        <v/>
      </c>
    </row>
    <row r="9287" spans="17:24" x14ac:dyDescent="0.25">
      <c r="Q9287" s="126">
        <f>COUNTIF(N9287,'Service Line Inventory'!$AE$36)</f>
        <v>0</v>
      </c>
      <c r="W9287" s="125">
        <f t="shared" si="290"/>
        <v>0</v>
      </c>
      <c r="X9287" s="126" t="str">
        <f t="shared" si="291"/>
        <v/>
      </c>
    </row>
    <row r="9288" spans="17:24" x14ac:dyDescent="0.25">
      <c r="Q9288" s="126">
        <f>COUNTIF(N9288,'Service Line Inventory'!$AE$36)</f>
        <v>0</v>
      </c>
      <c r="W9288" s="125">
        <f t="shared" si="290"/>
        <v>0</v>
      </c>
      <c r="X9288" s="126" t="str">
        <f t="shared" si="291"/>
        <v/>
      </c>
    </row>
    <row r="9289" spans="17:24" x14ac:dyDescent="0.25">
      <c r="Q9289" s="126">
        <f>COUNTIF(N9289,'Service Line Inventory'!$AE$36)</f>
        <v>0</v>
      </c>
      <c r="W9289" s="125">
        <f t="shared" si="290"/>
        <v>0</v>
      </c>
      <c r="X9289" s="126" t="str">
        <f t="shared" si="291"/>
        <v/>
      </c>
    </row>
    <row r="9290" spans="17:24" x14ac:dyDescent="0.25">
      <c r="Q9290" s="126">
        <f>COUNTIF(N9290,'Service Line Inventory'!$AE$36)</f>
        <v>0</v>
      </c>
      <c r="W9290" s="125">
        <f t="shared" si="290"/>
        <v>0</v>
      </c>
      <c r="X9290" s="126" t="str">
        <f t="shared" si="291"/>
        <v/>
      </c>
    </row>
    <row r="9291" spans="17:24" x14ac:dyDescent="0.25">
      <c r="Q9291" s="126">
        <f>COUNTIF(N9291,'Service Line Inventory'!$AE$36)</f>
        <v>0</v>
      </c>
      <c r="W9291" s="125">
        <f t="shared" si="290"/>
        <v>0</v>
      </c>
      <c r="X9291" s="126" t="str">
        <f t="shared" si="291"/>
        <v/>
      </c>
    </row>
    <row r="9292" spans="17:24" x14ac:dyDescent="0.25">
      <c r="Q9292" s="126">
        <f>COUNTIF(N9292,'Service Line Inventory'!$AE$36)</f>
        <v>0</v>
      </c>
      <c r="W9292" s="125">
        <f t="shared" si="290"/>
        <v>0</v>
      </c>
      <c r="X9292" s="126" t="str">
        <f t="shared" si="291"/>
        <v/>
      </c>
    </row>
    <row r="9293" spans="17:24" x14ac:dyDescent="0.25">
      <c r="Q9293" s="126">
        <f>COUNTIF(N9293,'Service Line Inventory'!$AE$36)</f>
        <v>0</v>
      </c>
      <c r="W9293" s="125">
        <f t="shared" si="290"/>
        <v>0</v>
      </c>
      <c r="X9293" s="126" t="str">
        <f t="shared" si="291"/>
        <v/>
      </c>
    </row>
    <row r="9294" spans="17:24" x14ac:dyDescent="0.25">
      <c r="Q9294" s="126">
        <f>COUNTIF(N9294,'Service Line Inventory'!$AE$36)</f>
        <v>0</v>
      </c>
      <c r="W9294" s="125">
        <f t="shared" si="290"/>
        <v>0</v>
      </c>
      <c r="X9294" s="126" t="str">
        <f t="shared" si="291"/>
        <v/>
      </c>
    </row>
    <row r="9295" spans="17:24" x14ac:dyDescent="0.25">
      <c r="Q9295" s="126">
        <f>COUNTIF(N9295,'Service Line Inventory'!$AE$36)</f>
        <v>0</v>
      </c>
      <c r="W9295" s="125">
        <f t="shared" si="290"/>
        <v>0</v>
      </c>
      <c r="X9295" s="126" t="str">
        <f t="shared" si="291"/>
        <v/>
      </c>
    </row>
    <row r="9296" spans="17:24" x14ac:dyDescent="0.25">
      <c r="Q9296" s="126">
        <f>COUNTIF(N9296,'Service Line Inventory'!$AE$36)</f>
        <v>0</v>
      </c>
      <c r="W9296" s="125">
        <f t="shared" si="290"/>
        <v>0</v>
      </c>
      <c r="X9296" s="126" t="str">
        <f t="shared" si="291"/>
        <v/>
      </c>
    </row>
    <row r="9297" spans="17:24" x14ac:dyDescent="0.25">
      <c r="Q9297" s="126">
        <f>COUNTIF(N9297,'Service Line Inventory'!$AE$36)</f>
        <v>0</v>
      </c>
      <c r="W9297" s="125">
        <f t="shared" si="290"/>
        <v>0</v>
      </c>
      <c r="X9297" s="126" t="str">
        <f t="shared" si="291"/>
        <v/>
      </c>
    </row>
    <row r="9298" spans="17:24" x14ac:dyDescent="0.25">
      <c r="Q9298" s="126">
        <f>COUNTIF(N9298,'Service Line Inventory'!$AE$36)</f>
        <v>0</v>
      </c>
      <c r="W9298" s="125">
        <f t="shared" si="290"/>
        <v>0</v>
      </c>
      <c r="X9298" s="126" t="str">
        <f t="shared" si="291"/>
        <v/>
      </c>
    </row>
    <row r="9299" spans="17:24" x14ac:dyDescent="0.25">
      <c r="Q9299" s="126">
        <f>COUNTIF(N9299,'Service Line Inventory'!$AE$36)</f>
        <v>0</v>
      </c>
      <c r="W9299" s="125">
        <f t="shared" si="290"/>
        <v>0</v>
      </c>
      <c r="X9299" s="126" t="str">
        <f t="shared" si="291"/>
        <v/>
      </c>
    </row>
    <row r="9300" spans="17:24" x14ac:dyDescent="0.25">
      <c r="Q9300" s="126">
        <f>COUNTIF(N9300,'Service Line Inventory'!$AE$36)</f>
        <v>0</v>
      </c>
      <c r="W9300" s="125">
        <f t="shared" si="290"/>
        <v>0</v>
      </c>
      <c r="X9300" s="126" t="str">
        <f t="shared" si="291"/>
        <v/>
      </c>
    </row>
    <row r="9301" spans="17:24" x14ac:dyDescent="0.25">
      <c r="Q9301" s="126">
        <f>COUNTIF(N9301,'Service Line Inventory'!$AE$36)</f>
        <v>0</v>
      </c>
      <c r="W9301" s="125">
        <f t="shared" si="290"/>
        <v>0</v>
      </c>
      <c r="X9301" s="126" t="str">
        <f t="shared" si="291"/>
        <v/>
      </c>
    </row>
    <row r="9302" spans="17:24" x14ac:dyDescent="0.25">
      <c r="Q9302" s="126">
        <f>COUNTIF(N9302,'Service Line Inventory'!$AE$36)</f>
        <v>0</v>
      </c>
      <c r="W9302" s="125">
        <f t="shared" si="290"/>
        <v>0</v>
      </c>
      <c r="X9302" s="126" t="str">
        <f t="shared" si="291"/>
        <v/>
      </c>
    </row>
    <row r="9303" spans="17:24" x14ac:dyDescent="0.25">
      <c r="Q9303" s="126">
        <f>COUNTIF(N9303,'Service Line Inventory'!$AE$36)</f>
        <v>0</v>
      </c>
      <c r="W9303" s="125">
        <f t="shared" si="290"/>
        <v>0</v>
      </c>
      <c r="X9303" s="126" t="str">
        <f t="shared" si="291"/>
        <v/>
      </c>
    </row>
    <row r="9304" spans="17:24" x14ac:dyDescent="0.25">
      <c r="Q9304" s="126">
        <f>COUNTIF(N9304,'Service Line Inventory'!$AE$36)</f>
        <v>0</v>
      </c>
      <c r="W9304" s="125">
        <f t="shared" si="290"/>
        <v>0</v>
      </c>
      <c r="X9304" s="126" t="str">
        <f t="shared" si="291"/>
        <v/>
      </c>
    </row>
    <row r="9305" spans="17:24" x14ac:dyDescent="0.25">
      <c r="Q9305" s="126">
        <f>COUNTIF(N9305,'Service Line Inventory'!$AE$36)</f>
        <v>0</v>
      </c>
      <c r="W9305" s="125">
        <f t="shared" si="290"/>
        <v>0</v>
      </c>
      <c r="X9305" s="126" t="str">
        <f t="shared" si="291"/>
        <v/>
      </c>
    </row>
    <row r="9306" spans="17:24" x14ac:dyDescent="0.25">
      <c r="Q9306" s="126">
        <f>COUNTIF(N9306,'Service Line Inventory'!$AE$36)</f>
        <v>0</v>
      </c>
      <c r="W9306" s="125">
        <f t="shared" si="290"/>
        <v>0</v>
      </c>
      <c r="X9306" s="126" t="str">
        <f t="shared" si="291"/>
        <v/>
      </c>
    </row>
    <row r="9307" spans="17:24" x14ac:dyDescent="0.25">
      <c r="Q9307" s="126">
        <f>COUNTIF(N9307,'Service Line Inventory'!$AE$36)</f>
        <v>0</v>
      </c>
      <c r="W9307" s="125">
        <f t="shared" si="290"/>
        <v>0</v>
      </c>
      <c r="X9307" s="126" t="str">
        <f t="shared" si="291"/>
        <v/>
      </c>
    </row>
    <row r="9308" spans="17:24" x14ac:dyDescent="0.25">
      <c r="Q9308" s="126">
        <f>COUNTIF(N9308,'Service Line Inventory'!$AE$36)</f>
        <v>0</v>
      </c>
      <c r="W9308" s="125">
        <f t="shared" si="290"/>
        <v>0</v>
      </c>
      <c r="X9308" s="126" t="str">
        <f t="shared" si="291"/>
        <v/>
      </c>
    </row>
    <row r="9309" spans="17:24" x14ac:dyDescent="0.25">
      <c r="Q9309" s="126">
        <f>COUNTIF(N9309,'Service Line Inventory'!$AE$36)</f>
        <v>0</v>
      </c>
      <c r="W9309" s="125">
        <f t="shared" si="290"/>
        <v>0</v>
      </c>
      <c r="X9309" s="126" t="str">
        <f t="shared" si="291"/>
        <v/>
      </c>
    </row>
    <row r="9310" spans="17:24" x14ac:dyDescent="0.25">
      <c r="Q9310" s="126">
        <f>COUNTIF(N9310,'Service Line Inventory'!$AE$36)</f>
        <v>0</v>
      </c>
      <c r="W9310" s="125">
        <f t="shared" si="290"/>
        <v>0</v>
      </c>
      <c r="X9310" s="126" t="str">
        <f t="shared" si="291"/>
        <v/>
      </c>
    </row>
    <row r="9311" spans="17:24" x14ac:dyDescent="0.25">
      <c r="Q9311" s="126">
        <f>COUNTIF(N9311,'Service Line Inventory'!$AE$36)</f>
        <v>0</v>
      </c>
      <c r="W9311" s="125">
        <f t="shared" si="290"/>
        <v>0</v>
      </c>
      <c r="X9311" s="126" t="str">
        <f t="shared" si="291"/>
        <v/>
      </c>
    </row>
    <row r="9312" spans="17:24" x14ac:dyDescent="0.25">
      <c r="Q9312" s="126">
        <f>COUNTIF(N9312,'Service Line Inventory'!$AE$36)</f>
        <v>0</v>
      </c>
      <c r="W9312" s="125">
        <f t="shared" si="290"/>
        <v>0</v>
      </c>
      <c r="X9312" s="126" t="str">
        <f t="shared" si="291"/>
        <v/>
      </c>
    </row>
    <row r="9313" spans="17:24" x14ac:dyDescent="0.25">
      <c r="Q9313" s="126">
        <f>COUNTIF(N9313,'Service Line Inventory'!$AE$36)</f>
        <v>0</v>
      </c>
      <c r="W9313" s="125">
        <f t="shared" si="290"/>
        <v>0</v>
      </c>
      <c r="X9313" s="126" t="str">
        <f t="shared" si="291"/>
        <v/>
      </c>
    </row>
    <row r="9314" spans="17:24" x14ac:dyDescent="0.25">
      <c r="Q9314" s="126">
        <f>COUNTIF(N9314,'Service Line Inventory'!$AE$36)</f>
        <v>0</v>
      </c>
      <c r="W9314" s="125">
        <f t="shared" si="290"/>
        <v>0</v>
      </c>
      <c r="X9314" s="126" t="str">
        <f t="shared" si="291"/>
        <v/>
      </c>
    </row>
    <row r="9315" spans="17:24" x14ac:dyDescent="0.25">
      <c r="Q9315" s="126">
        <f>COUNTIF(N9315,'Service Line Inventory'!$AE$36)</f>
        <v>0</v>
      </c>
      <c r="W9315" s="125">
        <f t="shared" si="290"/>
        <v>0</v>
      </c>
      <c r="X9315" s="126" t="str">
        <f t="shared" si="291"/>
        <v/>
      </c>
    </row>
    <row r="9316" spans="17:24" x14ac:dyDescent="0.25">
      <c r="Q9316" s="126">
        <f>COUNTIF(N9316,'Service Line Inventory'!$AE$36)</f>
        <v>0</v>
      </c>
      <c r="W9316" s="125">
        <f t="shared" si="290"/>
        <v>0</v>
      </c>
      <c r="X9316" s="126" t="str">
        <f t="shared" si="291"/>
        <v/>
      </c>
    </row>
    <row r="9317" spans="17:24" x14ac:dyDescent="0.25">
      <c r="Q9317" s="126">
        <f>COUNTIF(N9317,'Service Line Inventory'!$AE$36)</f>
        <v>0</v>
      </c>
      <c r="W9317" s="125">
        <f t="shared" si="290"/>
        <v>0</v>
      </c>
      <c r="X9317" s="126" t="str">
        <f t="shared" si="291"/>
        <v/>
      </c>
    </row>
    <row r="9318" spans="17:24" x14ac:dyDescent="0.25">
      <c r="Q9318" s="126">
        <f>COUNTIF(N9318,'Service Line Inventory'!$AE$36)</f>
        <v>0</v>
      </c>
      <c r="W9318" s="125">
        <f t="shared" si="290"/>
        <v>0</v>
      </c>
      <c r="X9318" s="126" t="str">
        <f t="shared" si="291"/>
        <v/>
      </c>
    </row>
    <row r="9319" spans="17:24" x14ac:dyDescent="0.25">
      <c r="Q9319" s="126">
        <f>COUNTIF(N9319,'Service Line Inventory'!$AE$36)</f>
        <v>0</v>
      </c>
      <c r="W9319" s="125">
        <f t="shared" si="290"/>
        <v>0</v>
      </c>
      <c r="X9319" s="126" t="str">
        <f t="shared" si="291"/>
        <v/>
      </c>
    </row>
    <row r="9320" spans="17:24" x14ac:dyDescent="0.25">
      <c r="Q9320" s="126">
        <f>COUNTIF(N9320,'Service Line Inventory'!$AE$36)</f>
        <v>0</v>
      </c>
      <c r="W9320" s="125">
        <f t="shared" si="290"/>
        <v>0</v>
      </c>
      <c r="X9320" s="126" t="str">
        <f t="shared" si="291"/>
        <v/>
      </c>
    </row>
    <row r="9321" spans="17:24" x14ac:dyDescent="0.25">
      <c r="Q9321" s="126">
        <f>COUNTIF(N9321,'Service Line Inventory'!$AE$36)</f>
        <v>0</v>
      </c>
      <c r="W9321" s="125">
        <f t="shared" si="290"/>
        <v>0</v>
      </c>
      <c r="X9321" s="126" t="str">
        <f t="shared" si="291"/>
        <v/>
      </c>
    </row>
    <row r="9322" spans="17:24" x14ac:dyDescent="0.25">
      <c r="Q9322" s="126">
        <f>COUNTIF(N9322,'Service Line Inventory'!$AE$36)</f>
        <v>0</v>
      </c>
      <c r="W9322" s="125">
        <f t="shared" si="290"/>
        <v>0</v>
      </c>
      <c r="X9322" s="126" t="str">
        <f t="shared" si="291"/>
        <v/>
      </c>
    </row>
    <row r="9323" spans="17:24" x14ac:dyDescent="0.25">
      <c r="Q9323" s="126">
        <f>COUNTIF(N9323,'Service Line Inventory'!$AE$36)</f>
        <v>0</v>
      </c>
      <c r="W9323" s="125">
        <f t="shared" si="290"/>
        <v>0</v>
      </c>
      <c r="X9323" s="126" t="str">
        <f t="shared" si="291"/>
        <v/>
      </c>
    </row>
    <row r="9324" spans="17:24" x14ac:dyDescent="0.25">
      <c r="Q9324" s="126">
        <f>COUNTIF(N9324,'Service Line Inventory'!$AE$36)</f>
        <v>0</v>
      </c>
      <c r="W9324" s="125">
        <f t="shared" si="290"/>
        <v>0</v>
      </c>
      <c r="X9324" s="126" t="str">
        <f t="shared" si="291"/>
        <v/>
      </c>
    </row>
    <row r="9325" spans="17:24" x14ac:dyDescent="0.25">
      <c r="Q9325" s="126">
        <f>COUNTIF(N9325,'Service Line Inventory'!$AE$36)</f>
        <v>0</v>
      </c>
      <c r="W9325" s="125">
        <f t="shared" si="290"/>
        <v>0</v>
      </c>
      <c r="X9325" s="126" t="str">
        <f t="shared" si="291"/>
        <v/>
      </c>
    </row>
    <row r="9326" spans="17:24" x14ac:dyDescent="0.25">
      <c r="Q9326" s="126">
        <f>COUNTIF(N9326,'Service Line Inventory'!$AE$36)</f>
        <v>0</v>
      </c>
      <c r="W9326" s="125">
        <f t="shared" si="290"/>
        <v>0</v>
      </c>
      <c r="X9326" s="126" t="str">
        <f t="shared" si="291"/>
        <v/>
      </c>
    </row>
    <row r="9327" spans="17:24" x14ac:dyDescent="0.25">
      <c r="Q9327" s="126">
        <f>COUNTIF(N9327,'Service Line Inventory'!$AE$36)</f>
        <v>0</v>
      </c>
      <c r="W9327" s="125">
        <f t="shared" si="290"/>
        <v>0</v>
      </c>
      <c r="X9327" s="126" t="str">
        <f t="shared" si="291"/>
        <v/>
      </c>
    </row>
    <row r="9328" spans="17:24" x14ac:dyDescent="0.25">
      <c r="Q9328" s="126">
        <f>COUNTIF(N9328,'Service Line Inventory'!$AE$36)</f>
        <v>0</v>
      </c>
      <c r="W9328" s="125">
        <f t="shared" si="290"/>
        <v>0</v>
      </c>
      <c r="X9328" s="126" t="str">
        <f t="shared" si="291"/>
        <v/>
      </c>
    </row>
    <row r="9329" spans="17:24" x14ac:dyDescent="0.25">
      <c r="Q9329" s="126">
        <f>COUNTIF(N9329,'Service Line Inventory'!$AE$36)</f>
        <v>0</v>
      </c>
      <c r="W9329" s="125">
        <f t="shared" si="290"/>
        <v>0</v>
      </c>
      <c r="X9329" s="126" t="str">
        <f t="shared" si="291"/>
        <v/>
      </c>
    </row>
    <row r="9330" spans="17:24" x14ac:dyDescent="0.25">
      <c r="Q9330" s="126">
        <f>COUNTIF(N9330,'Service Line Inventory'!$AE$36)</f>
        <v>0</v>
      </c>
      <c r="W9330" s="125">
        <f t="shared" si="290"/>
        <v>0</v>
      </c>
      <c r="X9330" s="126" t="str">
        <f t="shared" si="291"/>
        <v/>
      </c>
    </row>
    <row r="9331" spans="17:24" x14ac:dyDescent="0.25">
      <c r="Q9331" s="126">
        <f>COUNTIF(N9331,'Service Line Inventory'!$AE$36)</f>
        <v>0</v>
      </c>
      <c r="W9331" s="125">
        <f t="shared" si="290"/>
        <v>0</v>
      </c>
      <c r="X9331" s="126" t="str">
        <f t="shared" si="291"/>
        <v/>
      </c>
    </row>
    <row r="9332" spans="17:24" x14ac:dyDescent="0.25">
      <c r="Q9332" s="126">
        <f>COUNTIF(N9332,'Service Line Inventory'!$AE$36)</f>
        <v>0</v>
      </c>
      <c r="W9332" s="125">
        <f t="shared" si="290"/>
        <v>0</v>
      </c>
      <c r="X9332" s="126" t="str">
        <f t="shared" si="291"/>
        <v/>
      </c>
    </row>
    <row r="9333" spans="17:24" x14ac:dyDescent="0.25">
      <c r="Q9333" s="126">
        <f>COUNTIF(N9333,'Service Line Inventory'!$AE$36)</f>
        <v>0</v>
      </c>
      <c r="W9333" s="125">
        <f t="shared" si="290"/>
        <v>0</v>
      </c>
      <c r="X9333" s="126" t="str">
        <f t="shared" si="291"/>
        <v/>
      </c>
    </row>
    <row r="9334" spans="17:24" x14ac:dyDescent="0.25">
      <c r="Q9334" s="126">
        <f>COUNTIF(N9334,'Service Line Inventory'!$AE$36)</f>
        <v>0</v>
      </c>
      <c r="W9334" s="125">
        <f t="shared" si="290"/>
        <v>0</v>
      </c>
      <c r="X9334" s="126" t="str">
        <f t="shared" si="291"/>
        <v/>
      </c>
    </row>
    <row r="9335" spans="17:24" x14ac:dyDescent="0.25">
      <c r="Q9335" s="126">
        <f>COUNTIF(N9335,'Service Line Inventory'!$AE$36)</f>
        <v>0</v>
      </c>
      <c r="W9335" s="125">
        <f t="shared" si="290"/>
        <v>0</v>
      </c>
      <c r="X9335" s="126" t="str">
        <f t="shared" si="291"/>
        <v/>
      </c>
    </row>
    <row r="9336" spans="17:24" x14ac:dyDescent="0.25">
      <c r="Q9336" s="126">
        <f>COUNTIF(N9336,'Service Line Inventory'!$AE$36)</f>
        <v>0</v>
      </c>
      <c r="W9336" s="125">
        <f t="shared" si="290"/>
        <v>0</v>
      </c>
      <c r="X9336" s="126" t="str">
        <f t="shared" si="291"/>
        <v/>
      </c>
    </row>
    <row r="9337" spans="17:24" x14ac:dyDescent="0.25">
      <c r="Q9337" s="126">
        <f>COUNTIF(N9337,'Service Line Inventory'!$AE$36)</f>
        <v>0</v>
      </c>
      <c r="W9337" s="125">
        <f t="shared" si="290"/>
        <v>0</v>
      </c>
      <c r="X9337" s="126" t="str">
        <f t="shared" si="291"/>
        <v/>
      </c>
    </row>
    <row r="9338" spans="17:24" x14ac:dyDescent="0.25">
      <c r="Q9338" s="126">
        <f>COUNTIF(N9338,'Service Line Inventory'!$AE$36)</f>
        <v>0</v>
      </c>
      <c r="W9338" s="125">
        <f t="shared" si="290"/>
        <v>0</v>
      </c>
      <c r="X9338" s="126" t="str">
        <f t="shared" si="291"/>
        <v/>
      </c>
    </row>
    <row r="9339" spans="17:24" x14ac:dyDescent="0.25">
      <c r="Q9339" s="126">
        <f>COUNTIF(N9339,'Service Line Inventory'!$AE$36)</f>
        <v>0</v>
      </c>
      <c r="W9339" s="125">
        <f t="shared" si="290"/>
        <v>0</v>
      </c>
      <c r="X9339" s="126" t="str">
        <f t="shared" si="291"/>
        <v/>
      </c>
    </row>
    <row r="9340" spans="17:24" x14ac:dyDescent="0.25">
      <c r="Q9340" s="126">
        <f>COUNTIF(N9340,'Service Line Inventory'!$AE$36)</f>
        <v>0</v>
      </c>
      <c r="W9340" s="125">
        <f t="shared" si="290"/>
        <v>0</v>
      </c>
      <c r="X9340" s="126" t="str">
        <f t="shared" si="291"/>
        <v/>
      </c>
    </row>
    <row r="9341" spans="17:24" x14ac:dyDescent="0.25">
      <c r="Q9341" s="126">
        <f>COUNTIF(N9341,'Service Line Inventory'!$AE$36)</f>
        <v>0</v>
      </c>
      <c r="W9341" s="125">
        <f t="shared" si="290"/>
        <v>0</v>
      </c>
      <c r="X9341" s="126" t="str">
        <f t="shared" si="291"/>
        <v/>
      </c>
    </row>
    <row r="9342" spans="17:24" x14ac:dyDescent="0.25">
      <c r="Q9342" s="126">
        <f>COUNTIF(N9342,'Service Line Inventory'!$AE$36)</f>
        <v>0</v>
      </c>
      <c r="W9342" s="125">
        <f t="shared" si="290"/>
        <v>0</v>
      </c>
      <c r="X9342" s="126" t="str">
        <f t="shared" si="291"/>
        <v/>
      </c>
    </row>
    <row r="9343" spans="17:24" x14ac:dyDescent="0.25">
      <c r="Q9343" s="126">
        <f>COUNTIF(N9343,'Service Line Inventory'!$AE$36)</f>
        <v>0</v>
      </c>
      <c r="W9343" s="125">
        <f t="shared" si="290"/>
        <v>0</v>
      </c>
      <c r="X9343" s="126" t="str">
        <f t="shared" si="291"/>
        <v/>
      </c>
    </row>
    <row r="9344" spans="17:24" x14ac:dyDescent="0.25">
      <c r="Q9344" s="126">
        <f>COUNTIF(N9344,'Service Line Inventory'!$AE$36)</f>
        <v>0</v>
      </c>
      <c r="W9344" s="125">
        <f t="shared" si="290"/>
        <v>0</v>
      </c>
      <c r="X9344" s="126" t="str">
        <f t="shared" si="291"/>
        <v/>
      </c>
    </row>
    <row r="9345" spans="17:24" x14ac:dyDescent="0.25">
      <c r="Q9345" s="126">
        <f>COUNTIF(N9345,'Service Line Inventory'!$AE$36)</f>
        <v>0</v>
      </c>
      <c r="W9345" s="125">
        <f t="shared" ref="W9345:W9408" si="292">T9345</f>
        <v>0</v>
      </c>
      <c r="X9345" s="126" t="str">
        <f t="shared" ref="X9345:X9408" si="293">IF(W9345=0,"",W9345)</f>
        <v/>
      </c>
    </row>
    <row r="9346" spans="17:24" x14ac:dyDescent="0.25">
      <c r="Q9346" s="126">
        <f>COUNTIF(N9346,'Service Line Inventory'!$AE$36)</f>
        <v>0</v>
      </c>
      <c r="W9346" s="125">
        <f t="shared" si="292"/>
        <v>0</v>
      </c>
      <c r="X9346" s="126" t="str">
        <f t="shared" si="293"/>
        <v/>
      </c>
    </row>
    <row r="9347" spans="17:24" x14ac:dyDescent="0.25">
      <c r="Q9347" s="126">
        <f>COUNTIF(N9347,'Service Line Inventory'!$AE$36)</f>
        <v>0</v>
      </c>
      <c r="W9347" s="125">
        <f t="shared" si="292"/>
        <v>0</v>
      </c>
      <c r="X9347" s="126" t="str">
        <f t="shared" si="293"/>
        <v/>
      </c>
    </row>
    <row r="9348" spans="17:24" x14ac:dyDescent="0.25">
      <c r="Q9348" s="126">
        <f>COUNTIF(N9348,'Service Line Inventory'!$AE$36)</f>
        <v>0</v>
      </c>
      <c r="W9348" s="125">
        <f t="shared" si="292"/>
        <v>0</v>
      </c>
      <c r="X9348" s="126" t="str">
        <f t="shared" si="293"/>
        <v/>
      </c>
    </row>
    <row r="9349" spans="17:24" x14ac:dyDescent="0.25">
      <c r="Q9349" s="126">
        <f>COUNTIF(N9349,'Service Line Inventory'!$AE$36)</f>
        <v>0</v>
      </c>
      <c r="W9349" s="125">
        <f t="shared" si="292"/>
        <v>0</v>
      </c>
      <c r="X9349" s="126" t="str">
        <f t="shared" si="293"/>
        <v/>
      </c>
    </row>
    <row r="9350" spans="17:24" x14ac:dyDescent="0.25">
      <c r="Q9350" s="126">
        <f>COUNTIF(N9350,'Service Line Inventory'!$AE$36)</f>
        <v>0</v>
      </c>
      <c r="W9350" s="125">
        <f t="shared" si="292"/>
        <v>0</v>
      </c>
      <c r="X9350" s="126" t="str">
        <f t="shared" si="293"/>
        <v/>
      </c>
    </row>
    <row r="9351" spans="17:24" x14ac:dyDescent="0.25">
      <c r="Q9351" s="126">
        <f>COUNTIF(N9351,'Service Line Inventory'!$AE$36)</f>
        <v>0</v>
      </c>
      <c r="W9351" s="125">
        <f t="shared" si="292"/>
        <v>0</v>
      </c>
      <c r="X9351" s="126" t="str">
        <f t="shared" si="293"/>
        <v/>
      </c>
    </row>
    <row r="9352" spans="17:24" x14ac:dyDescent="0.25">
      <c r="Q9352" s="126">
        <f>COUNTIF(N9352,'Service Line Inventory'!$AE$36)</f>
        <v>0</v>
      </c>
      <c r="W9352" s="125">
        <f t="shared" si="292"/>
        <v>0</v>
      </c>
      <c r="X9352" s="126" t="str">
        <f t="shared" si="293"/>
        <v/>
      </c>
    </row>
    <row r="9353" spans="17:24" x14ac:dyDescent="0.25">
      <c r="Q9353" s="126">
        <f>COUNTIF(N9353,'Service Line Inventory'!$AE$36)</f>
        <v>0</v>
      </c>
      <c r="W9353" s="125">
        <f t="shared" si="292"/>
        <v>0</v>
      </c>
      <c r="X9353" s="126" t="str">
        <f t="shared" si="293"/>
        <v/>
      </c>
    </row>
    <row r="9354" spans="17:24" x14ac:dyDescent="0.25">
      <c r="Q9354" s="126">
        <f>COUNTIF(N9354,'Service Line Inventory'!$AE$36)</f>
        <v>0</v>
      </c>
      <c r="W9354" s="125">
        <f t="shared" si="292"/>
        <v>0</v>
      </c>
      <c r="X9354" s="126" t="str">
        <f t="shared" si="293"/>
        <v/>
      </c>
    </row>
    <row r="9355" spans="17:24" x14ac:dyDescent="0.25">
      <c r="Q9355" s="126">
        <f>COUNTIF(N9355,'Service Line Inventory'!$AE$36)</f>
        <v>0</v>
      </c>
      <c r="W9355" s="125">
        <f t="shared" si="292"/>
        <v>0</v>
      </c>
      <c r="X9355" s="126" t="str">
        <f t="shared" si="293"/>
        <v/>
      </c>
    </row>
    <row r="9356" spans="17:24" x14ac:dyDescent="0.25">
      <c r="Q9356" s="126">
        <f>COUNTIF(N9356,'Service Line Inventory'!$AE$36)</f>
        <v>0</v>
      </c>
      <c r="W9356" s="125">
        <f t="shared" si="292"/>
        <v>0</v>
      </c>
      <c r="X9356" s="126" t="str">
        <f t="shared" si="293"/>
        <v/>
      </c>
    </row>
    <row r="9357" spans="17:24" x14ac:dyDescent="0.25">
      <c r="Q9357" s="126">
        <f>COUNTIF(N9357,'Service Line Inventory'!$AE$36)</f>
        <v>0</v>
      </c>
      <c r="W9357" s="125">
        <f t="shared" si="292"/>
        <v>0</v>
      </c>
      <c r="X9357" s="126" t="str">
        <f t="shared" si="293"/>
        <v/>
      </c>
    </row>
    <row r="9358" spans="17:24" x14ac:dyDescent="0.25">
      <c r="Q9358" s="126">
        <f>COUNTIF(N9358,'Service Line Inventory'!$AE$36)</f>
        <v>0</v>
      </c>
      <c r="W9358" s="125">
        <f t="shared" si="292"/>
        <v>0</v>
      </c>
      <c r="X9358" s="126" t="str">
        <f t="shared" si="293"/>
        <v/>
      </c>
    </row>
    <row r="9359" spans="17:24" x14ac:dyDescent="0.25">
      <c r="Q9359" s="126">
        <f>COUNTIF(N9359,'Service Line Inventory'!$AE$36)</f>
        <v>0</v>
      </c>
      <c r="W9359" s="125">
        <f t="shared" si="292"/>
        <v>0</v>
      </c>
      <c r="X9359" s="126" t="str">
        <f t="shared" si="293"/>
        <v/>
      </c>
    </row>
    <row r="9360" spans="17:24" x14ac:dyDescent="0.25">
      <c r="Q9360" s="126">
        <f>COUNTIF(N9360,'Service Line Inventory'!$AE$36)</f>
        <v>0</v>
      </c>
      <c r="W9360" s="125">
        <f t="shared" si="292"/>
        <v>0</v>
      </c>
      <c r="X9360" s="126" t="str">
        <f t="shared" si="293"/>
        <v/>
      </c>
    </row>
    <row r="9361" spans="17:24" x14ac:dyDescent="0.25">
      <c r="Q9361" s="126">
        <f>COUNTIF(N9361,'Service Line Inventory'!$AE$36)</f>
        <v>0</v>
      </c>
      <c r="W9361" s="125">
        <f t="shared" si="292"/>
        <v>0</v>
      </c>
      <c r="X9361" s="126" t="str">
        <f t="shared" si="293"/>
        <v/>
      </c>
    </row>
    <row r="9362" spans="17:24" x14ac:dyDescent="0.25">
      <c r="Q9362" s="126">
        <f>COUNTIF(N9362,'Service Line Inventory'!$AE$36)</f>
        <v>0</v>
      </c>
      <c r="W9362" s="125">
        <f t="shared" si="292"/>
        <v>0</v>
      </c>
      <c r="X9362" s="126" t="str">
        <f t="shared" si="293"/>
        <v/>
      </c>
    </row>
    <row r="9363" spans="17:24" x14ac:dyDescent="0.25">
      <c r="Q9363" s="126">
        <f>COUNTIF(N9363,'Service Line Inventory'!$AE$36)</f>
        <v>0</v>
      </c>
      <c r="W9363" s="125">
        <f t="shared" si="292"/>
        <v>0</v>
      </c>
      <c r="X9363" s="126" t="str">
        <f t="shared" si="293"/>
        <v/>
      </c>
    </row>
    <row r="9364" spans="17:24" x14ac:dyDescent="0.25">
      <c r="Q9364" s="126">
        <f>COUNTIF(N9364,'Service Line Inventory'!$AE$36)</f>
        <v>0</v>
      </c>
      <c r="W9364" s="125">
        <f t="shared" si="292"/>
        <v>0</v>
      </c>
      <c r="X9364" s="126" t="str">
        <f t="shared" si="293"/>
        <v/>
      </c>
    </row>
    <row r="9365" spans="17:24" x14ac:dyDescent="0.25">
      <c r="Q9365" s="126">
        <f>COUNTIF(N9365,'Service Line Inventory'!$AE$36)</f>
        <v>0</v>
      </c>
      <c r="W9365" s="125">
        <f t="shared" si="292"/>
        <v>0</v>
      </c>
      <c r="X9365" s="126" t="str">
        <f t="shared" si="293"/>
        <v/>
      </c>
    </row>
    <row r="9366" spans="17:24" x14ac:dyDescent="0.25">
      <c r="Q9366" s="126">
        <f>COUNTIF(N9366,'Service Line Inventory'!$AE$36)</f>
        <v>0</v>
      </c>
      <c r="W9366" s="125">
        <f t="shared" si="292"/>
        <v>0</v>
      </c>
      <c r="X9366" s="126" t="str">
        <f t="shared" si="293"/>
        <v/>
      </c>
    </row>
    <row r="9367" spans="17:24" x14ac:dyDescent="0.25">
      <c r="Q9367" s="126">
        <f>COUNTIF(N9367,'Service Line Inventory'!$AE$36)</f>
        <v>0</v>
      </c>
      <c r="W9367" s="125">
        <f t="shared" si="292"/>
        <v>0</v>
      </c>
      <c r="X9367" s="126" t="str">
        <f t="shared" si="293"/>
        <v/>
      </c>
    </row>
    <row r="9368" spans="17:24" x14ac:dyDescent="0.25">
      <c r="Q9368" s="126">
        <f>COUNTIF(N9368,'Service Line Inventory'!$AE$36)</f>
        <v>0</v>
      </c>
      <c r="W9368" s="125">
        <f t="shared" si="292"/>
        <v>0</v>
      </c>
      <c r="X9368" s="126" t="str">
        <f t="shared" si="293"/>
        <v/>
      </c>
    </row>
    <row r="9369" spans="17:24" x14ac:dyDescent="0.25">
      <c r="Q9369" s="126">
        <f>COUNTIF(N9369,'Service Line Inventory'!$AE$36)</f>
        <v>0</v>
      </c>
      <c r="W9369" s="125">
        <f t="shared" si="292"/>
        <v>0</v>
      </c>
      <c r="X9369" s="126" t="str">
        <f t="shared" si="293"/>
        <v/>
      </c>
    </row>
    <row r="9370" spans="17:24" x14ac:dyDescent="0.25">
      <c r="Q9370" s="126">
        <f>COUNTIF(N9370,'Service Line Inventory'!$AE$36)</f>
        <v>0</v>
      </c>
      <c r="W9370" s="125">
        <f t="shared" si="292"/>
        <v>0</v>
      </c>
      <c r="X9370" s="126" t="str">
        <f t="shared" si="293"/>
        <v/>
      </c>
    </row>
    <row r="9371" spans="17:24" x14ac:dyDescent="0.25">
      <c r="Q9371" s="126">
        <f>COUNTIF(N9371,'Service Line Inventory'!$AE$36)</f>
        <v>0</v>
      </c>
      <c r="W9371" s="125">
        <f t="shared" si="292"/>
        <v>0</v>
      </c>
      <c r="X9371" s="126" t="str">
        <f t="shared" si="293"/>
        <v/>
      </c>
    </row>
    <row r="9372" spans="17:24" x14ac:dyDescent="0.25">
      <c r="Q9372" s="126">
        <f>COUNTIF(N9372,'Service Line Inventory'!$AE$36)</f>
        <v>0</v>
      </c>
      <c r="W9372" s="125">
        <f t="shared" si="292"/>
        <v>0</v>
      </c>
      <c r="X9372" s="126" t="str">
        <f t="shared" si="293"/>
        <v/>
      </c>
    </row>
    <row r="9373" spans="17:24" x14ac:dyDescent="0.25">
      <c r="Q9373" s="126">
        <f>COUNTIF(N9373,'Service Line Inventory'!$AE$36)</f>
        <v>0</v>
      </c>
      <c r="W9373" s="125">
        <f t="shared" si="292"/>
        <v>0</v>
      </c>
      <c r="X9373" s="126" t="str">
        <f t="shared" si="293"/>
        <v/>
      </c>
    </row>
    <row r="9374" spans="17:24" x14ac:dyDescent="0.25">
      <c r="Q9374" s="126">
        <f>COUNTIF(N9374,'Service Line Inventory'!$AE$36)</f>
        <v>0</v>
      </c>
      <c r="W9374" s="125">
        <f t="shared" si="292"/>
        <v>0</v>
      </c>
      <c r="X9374" s="126" t="str">
        <f t="shared" si="293"/>
        <v/>
      </c>
    </row>
    <row r="9375" spans="17:24" x14ac:dyDescent="0.25">
      <c r="Q9375" s="126">
        <f>COUNTIF(N9375,'Service Line Inventory'!$AE$36)</f>
        <v>0</v>
      </c>
      <c r="W9375" s="125">
        <f t="shared" si="292"/>
        <v>0</v>
      </c>
      <c r="X9375" s="126" t="str">
        <f t="shared" si="293"/>
        <v/>
      </c>
    </row>
    <row r="9376" spans="17:24" x14ac:dyDescent="0.25">
      <c r="Q9376" s="126">
        <f>COUNTIF(N9376,'Service Line Inventory'!$AE$36)</f>
        <v>0</v>
      </c>
      <c r="W9376" s="125">
        <f t="shared" si="292"/>
        <v>0</v>
      </c>
      <c r="X9376" s="126" t="str">
        <f t="shared" si="293"/>
        <v/>
      </c>
    </row>
    <row r="9377" spans="17:24" x14ac:dyDescent="0.25">
      <c r="Q9377" s="126">
        <f>COUNTIF(N9377,'Service Line Inventory'!$AE$36)</f>
        <v>0</v>
      </c>
      <c r="W9377" s="125">
        <f t="shared" si="292"/>
        <v>0</v>
      </c>
      <c r="X9377" s="126" t="str">
        <f t="shared" si="293"/>
        <v/>
      </c>
    </row>
    <row r="9378" spans="17:24" x14ac:dyDescent="0.25">
      <c r="Q9378" s="126">
        <f>COUNTIF(N9378,'Service Line Inventory'!$AE$36)</f>
        <v>0</v>
      </c>
      <c r="W9378" s="125">
        <f t="shared" si="292"/>
        <v>0</v>
      </c>
      <c r="X9378" s="126" t="str">
        <f t="shared" si="293"/>
        <v/>
      </c>
    </row>
    <row r="9379" spans="17:24" x14ac:dyDescent="0.25">
      <c r="Q9379" s="126">
        <f>COUNTIF(N9379,'Service Line Inventory'!$AE$36)</f>
        <v>0</v>
      </c>
      <c r="W9379" s="125">
        <f t="shared" si="292"/>
        <v>0</v>
      </c>
      <c r="X9379" s="126" t="str">
        <f t="shared" si="293"/>
        <v/>
      </c>
    </row>
    <row r="9380" spans="17:24" x14ac:dyDescent="0.25">
      <c r="Q9380" s="126">
        <f>COUNTIF(N9380,'Service Line Inventory'!$AE$36)</f>
        <v>0</v>
      </c>
      <c r="W9380" s="125">
        <f t="shared" si="292"/>
        <v>0</v>
      </c>
      <c r="X9380" s="126" t="str">
        <f t="shared" si="293"/>
        <v/>
      </c>
    </row>
    <row r="9381" spans="17:24" x14ac:dyDescent="0.25">
      <c r="Q9381" s="126">
        <f>COUNTIF(N9381,'Service Line Inventory'!$AE$36)</f>
        <v>0</v>
      </c>
      <c r="W9381" s="125">
        <f t="shared" si="292"/>
        <v>0</v>
      </c>
      <c r="X9381" s="126" t="str">
        <f t="shared" si="293"/>
        <v/>
      </c>
    </row>
    <row r="9382" spans="17:24" x14ac:dyDescent="0.25">
      <c r="Q9382" s="126">
        <f>COUNTIF(N9382,'Service Line Inventory'!$AE$36)</f>
        <v>0</v>
      </c>
      <c r="W9382" s="125">
        <f t="shared" si="292"/>
        <v>0</v>
      </c>
      <c r="X9382" s="126" t="str">
        <f t="shared" si="293"/>
        <v/>
      </c>
    </row>
    <row r="9383" spans="17:24" x14ac:dyDescent="0.25">
      <c r="Q9383" s="126">
        <f>COUNTIF(N9383,'Service Line Inventory'!$AE$36)</f>
        <v>0</v>
      </c>
      <c r="W9383" s="125">
        <f t="shared" si="292"/>
        <v>0</v>
      </c>
      <c r="X9383" s="126" t="str">
        <f t="shared" si="293"/>
        <v/>
      </c>
    </row>
    <row r="9384" spans="17:24" x14ac:dyDescent="0.25">
      <c r="Q9384" s="126">
        <f>COUNTIF(N9384,'Service Line Inventory'!$AE$36)</f>
        <v>0</v>
      </c>
      <c r="W9384" s="125">
        <f t="shared" si="292"/>
        <v>0</v>
      </c>
      <c r="X9384" s="126" t="str">
        <f t="shared" si="293"/>
        <v/>
      </c>
    </row>
    <row r="9385" spans="17:24" x14ac:dyDescent="0.25">
      <c r="Q9385" s="126">
        <f>COUNTIF(N9385,'Service Line Inventory'!$AE$36)</f>
        <v>0</v>
      </c>
      <c r="W9385" s="125">
        <f t="shared" si="292"/>
        <v>0</v>
      </c>
      <c r="X9385" s="126" t="str">
        <f t="shared" si="293"/>
        <v/>
      </c>
    </row>
    <row r="9386" spans="17:24" x14ac:dyDescent="0.25">
      <c r="Q9386" s="126">
        <f>COUNTIF(N9386,'Service Line Inventory'!$AE$36)</f>
        <v>0</v>
      </c>
      <c r="W9386" s="125">
        <f t="shared" si="292"/>
        <v>0</v>
      </c>
      <c r="X9386" s="126" t="str">
        <f t="shared" si="293"/>
        <v/>
      </c>
    </row>
    <row r="9387" spans="17:24" x14ac:dyDescent="0.25">
      <c r="Q9387" s="126">
        <f>COUNTIF(N9387,'Service Line Inventory'!$AE$36)</f>
        <v>0</v>
      </c>
      <c r="W9387" s="125">
        <f t="shared" si="292"/>
        <v>0</v>
      </c>
      <c r="X9387" s="126" t="str">
        <f t="shared" si="293"/>
        <v/>
      </c>
    </row>
    <row r="9388" spans="17:24" x14ac:dyDescent="0.25">
      <c r="Q9388" s="126">
        <f>COUNTIF(N9388,'Service Line Inventory'!$AE$36)</f>
        <v>0</v>
      </c>
      <c r="W9388" s="125">
        <f t="shared" si="292"/>
        <v>0</v>
      </c>
      <c r="X9388" s="126" t="str">
        <f t="shared" si="293"/>
        <v/>
      </c>
    </row>
    <row r="9389" spans="17:24" x14ac:dyDescent="0.25">
      <c r="Q9389" s="126">
        <f>COUNTIF(N9389,'Service Line Inventory'!$AE$36)</f>
        <v>0</v>
      </c>
      <c r="W9389" s="125">
        <f t="shared" si="292"/>
        <v>0</v>
      </c>
      <c r="X9389" s="126" t="str">
        <f t="shared" si="293"/>
        <v/>
      </c>
    </row>
    <row r="9390" spans="17:24" x14ac:dyDescent="0.25">
      <c r="Q9390" s="126">
        <f>COUNTIF(N9390,'Service Line Inventory'!$AE$36)</f>
        <v>0</v>
      </c>
      <c r="W9390" s="125">
        <f t="shared" si="292"/>
        <v>0</v>
      </c>
      <c r="X9390" s="126" t="str">
        <f t="shared" si="293"/>
        <v/>
      </c>
    </row>
    <row r="9391" spans="17:24" x14ac:dyDescent="0.25">
      <c r="Q9391" s="126">
        <f>COUNTIF(N9391,'Service Line Inventory'!$AE$36)</f>
        <v>0</v>
      </c>
      <c r="W9391" s="125">
        <f t="shared" si="292"/>
        <v>0</v>
      </c>
      <c r="X9391" s="126" t="str">
        <f t="shared" si="293"/>
        <v/>
      </c>
    </row>
    <row r="9392" spans="17:24" x14ac:dyDescent="0.25">
      <c r="Q9392" s="126">
        <f>COUNTIF(N9392,'Service Line Inventory'!$AE$36)</f>
        <v>0</v>
      </c>
      <c r="W9392" s="125">
        <f t="shared" si="292"/>
        <v>0</v>
      </c>
      <c r="X9392" s="126" t="str">
        <f t="shared" si="293"/>
        <v/>
      </c>
    </row>
    <row r="9393" spans="17:24" x14ac:dyDescent="0.25">
      <c r="Q9393" s="126">
        <f>COUNTIF(N9393,'Service Line Inventory'!$AE$36)</f>
        <v>0</v>
      </c>
      <c r="W9393" s="125">
        <f t="shared" si="292"/>
        <v>0</v>
      </c>
      <c r="X9393" s="126" t="str">
        <f t="shared" si="293"/>
        <v/>
      </c>
    </row>
    <row r="9394" spans="17:24" x14ac:dyDescent="0.25">
      <c r="Q9394" s="126">
        <f>COUNTIF(N9394,'Service Line Inventory'!$AE$36)</f>
        <v>0</v>
      </c>
      <c r="W9394" s="125">
        <f t="shared" si="292"/>
        <v>0</v>
      </c>
      <c r="X9394" s="126" t="str">
        <f t="shared" si="293"/>
        <v/>
      </c>
    </row>
    <row r="9395" spans="17:24" x14ac:dyDescent="0.25">
      <c r="Q9395" s="126">
        <f>COUNTIF(N9395,'Service Line Inventory'!$AE$36)</f>
        <v>0</v>
      </c>
      <c r="W9395" s="125">
        <f t="shared" si="292"/>
        <v>0</v>
      </c>
      <c r="X9395" s="126" t="str">
        <f t="shared" si="293"/>
        <v/>
      </c>
    </row>
    <row r="9396" spans="17:24" x14ac:dyDescent="0.25">
      <c r="Q9396" s="126">
        <f>COUNTIF(N9396,'Service Line Inventory'!$AE$36)</f>
        <v>0</v>
      </c>
      <c r="W9396" s="125">
        <f t="shared" si="292"/>
        <v>0</v>
      </c>
      <c r="X9396" s="126" t="str">
        <f t="shared" si="293"/>
        <v/>
      </c>
    </row>
    <row r="9397" spans="17:24" x14ac:dyDescent="0.25">
      <c r="Q9397" s="126">
        <f>COUNTIF(N9397,'Service Line Inventory'!$AE$36)</f>
        <v>0</v>
      </c>
      <c r="W9397" s="125">
        <f t="shared" si="292"/>
        <v>0</v>
      </c>
      <c r="X9397" s="126" t="str">
        <f t="shared" si="293"/>
        <v/>
      </c>
    </row>
    <row r="9398" spans="17:24" x14ac:dyDescent="0.25">
      <c r="Q9398" s="126">
        <f>COUNTIF(N9398,'Service Line Inventory'!$AE$36)</f>
        <v>0</v>
      </c>
      <c r="W9398" s="125">
        <f t="shared" si="292"/>
        <v>0</v>
      </c>
      <c r="X9398" s="126" t="str">
        <f t="shared" si="293"/>
        <v/>
      </c>
    </row>
    <row r="9399" spans="17:24" x14ac:dyDescent="0.25">
      <c r="Q9399" s="126">
        <f>COUNTIF(N9399,'Service Line Inventory'!$AE$36)</f>
        <v>0</v>
      </c>
      <c r="W9399" s="125">
        <f t="shared" si="292"/>
        <v>0</v>
      </c>
      <c r="X9399" s="126" t="str">
        <f t="shared" si="293"/>
        <v/>
      </c>
    </row>
    <row r="9400" spans="17:24" x14ac:dyDescent="0.25">
      <c r="Q9400" s="126">
        <f>COUNTIF(N9400,'Service Line Inventory'!$AE$36)</f>
        <v>0</v>
      </c>
      <c r="W9400" s="125">
        <f t="shared" si="292"/>
        <v>0</v>
      </c>
      <c r="X9400" s="126" t="str">
        <f t="shared" si="293"/>
        <v/>
      </c>
    </row>
    <row r="9401" spans="17:24" x14ac:dyDescent="0.25">
      <c r="Q9401" s="126">
        <f>COUNTIF(N9401,'Service Line Inventory'!$AE$36)</f>
        <v>0</v>
      </c>
      <c r="W9401" s="125">
        <f t="shared" si="292"/>
        <v>0</v>
      </c>
      <c r="X9401" s="126" t="str">
        <f t="shared" si="293"/>
        <v/>
      </c>
    </row>
    <row r="9402" spans="17:24" x14ac:dyDescent="0.25">
      <c r="Q9402" s="126">
        <f>COUNTIF(N9402,'Service Line Inventory'!$AE$36)</f>
        <v>0</v>
      </c>
      <c r="W9402" s="125">
        <f t="shared" si="292"/>
        <v>0</v>
      </c>
      <c r="X9402" s="126" t="str">
        <f t="shared" si="293"/>
        <v/>
      </c>
    </row>
    <row r="9403" spans="17:24" x14ac:dyDescent="0.25">
      <c r="Q9403" s="126">
        <f>COUNTIF(N9403,'Service Line Inventory'!$AE$36)</f>
        <v>0</v>
      </c>
      <c r="W9403" s="125">
        <f t="shared" si="292"/>
        <v>0</v>
      </c>
      <c r="X9403" s="126" t="str">
        <f t="shared" si="293"/>
        <v/>
      </c>
    </row>
    <row r="9404" spans="17:24" x14ac:dyDescent="0.25">
      <c r="Q9404" s="126">
        <f>COUNTIF(N9404,'Service Line Inventory'!$AE$36)</f>
        <v>0</v>
      </c>
      <c r="W9404" s="125">
        <f t="shared" si="292"/>
        <v>0</v>
      </c>
      <c r="X9404" s="126" t="str">
        <f t="shared" si="293"/>
        <v/>
      </c>
    </row>
    <row r="9405" spans="17:24" x14ac:dyDescent="0.25">
      <c r="Q9405" s="126">
        <f>COUNTIF(N9405,'Service Line Inventory'!$AE$36)</f>
        <v>0</v>
      </c>
      <c r="W9405" s="125">
        <f t="shared" si="292"/>
        <v>0</v>
      </c>
      <c r="X9405" s="126" t="str">
        <f t="shared" si="293"/>
        <v/>
      </c>
    </row>
    <row r="9406" spans="17:24" x14ac:dyDescent="0.25">
      <c r="Q9406" s="126">
        <f>COUNTIF(N9406,'Service Line Inventory'!$AE$36)</f>
        <v>0</v>
      </c>
      <c r="W9406" s="125">
        <f t="shared" si="292"/>
        <v>0</v>
      </c>
      <c r="X9406" s="126" t="str">
        <f t="shared" si="293"/>
        <v/>
      </c>
    </row>
    <row r="9407" spans="17:24" x14ac:dyDescent="0.25">
      <c r="Q9407" s="126">
        <f>COUNTIF(N9407,'Service Line Inventory'!$AE$36)</f>
        <v>0</v>
      </c>
      <c r="W9407" s="125">
        <f t="shared" si="292"/>
        <v>0</v>
      </c>
      <c r="X9407" s="126" t="str">
        <f t="shared" si="293"/>
        <v/>
      </c>
    </row>
    <row r="9408" spans="17:24" x14ac:dyDescent="0.25">
      <c r="Q9408" s="126">
        <f>COUNTIF(N9408,'Service Line Inventory'!$AE$36)</f>
        <v>0</v>
      </c>
      <c r="W9408" s="125">
        <f t="shared" si="292"/>
        <v>0</v>
      </c>
      <c r="X9408" s="126" t="str">
        <f t="shared" si="293"/>
        <v/>
      </c>
    </row>
    <row r="9409" spans="17:24" x14ac:dyDescent="0.25">
      <c r="Q9409" s="126">
        <f>COUNTIF(N9409,'Service Line Inventory'!$AE$36)</f>
        <v>0</v>
      </c>
      <c r="W9409" s="125">
        <f t="shared" ref="W9409:W9472" si="294">T9409</f>
        <v>0</v>
      </c>
      <c r="X9409" s="126" t="str">
        <f t="shared" ref="X9409:X9472" si="295">IF(W9409=0,"",W9409)</f>
        <v/>
      </c>
    </row>
    <row r="9410" spans="17:24" x14ac:dyDescent="0.25">
      <c r="Q9410" s="126">
        <f>COUNTIF(N9410,'Service Line Inventory'!$AE$36)</f>
        <v>0</v>
      </c>
      <c r="W9410" s="125">
        <f t="shared" si="294"/>
        <v>0</v>
      </c>
      <c r="X9410" s="126" t="str">
        <f t="shared" si="295"/>
        <v/>
      </c>
    </row>
    <row r="9411" spans="17:24" x14ac:dyDescent="0.25">
      <c r="Q9411" s="126">
        <f>COUNTIF(N9411,'Service Line Inventory'!$AE$36)</f>
        <v>0</v>
      </c>
      <c r="W9411" s="125">
        <f t="shared" si="294"/>
        <v>0</v>
      </c>
      <c r="X9411" s="126" t="str">
        <f t="shared" si="295"/>
        <v/>
      </c>
    </row>
    <row r="9412" spans="17:24" x14ac:dyDescent="0.25">
      <c r="Q9412" s="126">
        <f>COUNTIF(N9412,'Service Line Inventory'!$AE$36)</f>
        <v>0</v>
      </c>
      <c r="W9412" s="125">
        <f t="shared" si="294"/>
        <v>0</v>
      </c>
      <c r="X9412" s="126" t="str">
        <f t="shared" si="295"/>
        <v/>
      </c>
    </row>
    <row r="9413" spans="17:24" x14ac:dyDescent="0.25">
      <c r="Q9413" s="126">
        <f>COUNTIF(N9413,'Service Line Inventory'!$AE$36)</f>
        <v>0</v>
      </c>
      <c r="W9413" s="125">
        <f t="shared" si="294"/>
        <v>0</v>
      </c>
      <c r="X9413" s="126" t="str">
        <f t="shared" si="295"/>
        <v/>
      </c>
    </row>
    <row r="9414" spans="17:24" x14ac:dyDescent="0.25">
      <c r="Q9414" s="126">
        <f>COUNTIF(N9414,'Service Line Inventory'!$AE$36)</f>
        <v>0</v>
      </c>
      <c r="W9414" s="125">
        <f t="shared" si="294"/>
        <v>0</v>
      </c>
      <c r="X9414" s="126" t="str">
        <f t="shared" si="295"/>
        <v/>
      </c>
    </row>
    <row r="9415" spans="17:24" x14ac:dyDescent="0.25">
      <c r="Q9415" s="126">
        <f>COUNTIF(N9415,'Service Line Inventory'!$AE$36)</f>
        <v>0</v>
      </c>
      <c r="W9415" s="125">
        <f t="shared" si="294"/>
        <v>0</v>
      </c>
      <c r="X9415" s="126" t="str">
        <f t="shared" si="295"/>
        <v/>
      </c>
    </row>
    <row r="9416" spans="17:24" x14ac:dyDescent="0.25">
      <c r="Q9416" s="126">
        <f>COUNTIF(N9416,'Service Line Inventory'!$AE$36)</f>
        <v>0</v>
      </c>
      <c r="W9416" s="125">
        <f t="shared" si="294"/>
        <v>0</v>
      </c>
      <c r="X9416" s="126" t="str">
        <f t="shared" si="295"/>
        <v/>
      </c>
    </row>
    <row r="9417" spans="17:24" x14ac:dyDescent="0.25">
      <c r="Q9417" s="126">
        <f>COUNTIF(N9417,'Service Line Inventory'!$AE$36)</f>
        <v>0</v>
      </c>
      <c r="W9417" s="125">
        <f t="shared" si="294"/>
        <v>0</v>
      </c>
      <c r="X9417" s="126" t="str">
        <f t="shared" si="295"/>
        <v/>
      </c>
    </row>
    <row r="9418" spans="17:24" x14ac:dyDescent="0.25">
      <c r="Q9418" s="126">
        <f>COUNTIF(N9418,'Service Line Inventory'!$AE$36)</f>
        <v>0</v>
      </c>
      <c r="W9418" s="125">
        <f t="shared" si="294"/>
        <v>0</v>
      </c>
      <c r="X9418" s="126" t="str">
        <f t="shared" si="295"/>
        <v/>
      </c>
    </row>
    <row r="9419" spans="17:24" x14ac:dyDescent="0.25">
      <c r="Q9419" s="126">
        <f>COUNTIF(N9419,'Service Line Inventory'!$AE$36)</f>
        <v>0</v>
      </c>
      <c r="W9419" s="125">
        <f t="shared" si="294"/>
        <v>0</v>
      </c>
      <c r="X9419" s="126" t="str">
        <f t="shared" si="295"/>
        <v/>
      </c>
    </row>
    <row r="9420" spans="17:24" x14ac:dyDescent="0.25">
      <c r="Q9420" s="126">
        <f>COUNTIF(N9420,'Service Line Inventory'!$AE$36)</f>
        <v>0</v>
      </c>
      <c r="W9420" s="125">
        <f t="shared" si="294"/>
        <v>0</v>
      </c>
      <c r="X9420" s="126" t="str">
        <f t="shared" si="295"/>
        <v/>
      </c>
    </row>
    <row r="9421" spans="17:24" x14ac:dyDescent="0.25">
      <c r="Q9421" s="126">
        <f>COUNTIF(N9421,'Service Line Inventory'!$AE$36)</f>
        <v>0</v>
      </c>
      <c r="W9421" s="125">
        <f t="shared" si="294"/>
        <v>0</v>
      </c>
      <c r="X9421" s="126" t="str">
        <f t="shared" si="295"/>
        <v/>
      </c>
    </row>
    <row r="9422" spans="17:24" x14ac:dyDescent="0.25">
      <c r="Q9422" s="126">
        <f>COUNTIF(N9422,'Service Line Inventory'!$AE$36)</f>
        <v>0</v>
      </c>
      <c r="W9422" s="125">
        <f t="shared" si="294"/>
        <v>0</v>
      </c>
      <c r="X9422" s="126" t="str">
        <f t="shared" si="295"/>
        <v/>
      </c>
    </row>
    <row r="9423" spans="17:24" x14ac:dyDescent="0.25">
      <c r="Q9423" s="126">
        <f>COUNTIF(N9423,'Service Line Inventory'!$AE$36)</f>
        <v>0</v>
      </c>
      <c r="W9423" s="125">
        <f t="shared" si="294"/>
        <v>0</v>
      </c>
      <c r="X9423" s="126" t="str">
        <f t="shared" si="295"/>
        <v/>
      </c>
    </row>
    <row r="9424" spans="17:24" x14ac:dyDescent="0.25">
      <c r="Q9424" s="126">
        <f>COUNTIF(N9424,'Service Line Inventory'!$AE$36)</f>
        <v>0</v>
      </c>
      <c r="W9424" s="125">
        <f t="shared" si="294"/>
        <v>0</v>
      </c>
      <c r="X9424" s="126" t="str">
        <f t="shared" si="295"/>
        <v/>
      </c>
    </row>
    <row r="9425" spans="17:24" x14ac:dyDescent="0.25">
      <c r="Q9425" s="126">
        <f>COUNTIF(N9425,'Service Line Inventory'!$AE$36)</f>
        <v>0</v>
      </c>
      <c r="W9425" s="125">
        <f t="shared" si="294"/>
        <v>0</v>
      </c>
      <c r="X9425" s="126" t="str">
        <f t="shared" si="295"/>
        <v/>
      </c>
    </row>
    <row r="9426" spans="17:24" x14ac:dyDescent="0.25">
      <c r="Q9426" s="126">
        <f>COUNTIF(N9426,'Service Line Inventory'!$AE$36)</f>
        <v>0</v>
      </c>
      <c r="W9426" s="125">
        <f t="shared" si="294"/>
        <v>0</v>
      </c>
      <c r="X9426" s="126" t="str">
        <f t="shared" si="295"/>
        <v/>
      </c>
    </row>
    <row r="9427" spans="17:24" x14ac:dyDescent="0.25">
      <c r="Q9427" s="126">
        <f>COUNTIF(N9427,'Service Line Inventory'!$AE$36)</f>
        <v>0</v>
      </c>
      <c r="W9427" s="125">
        <f t="shared" si="294"/>
        <v>0</v>
      </c>
      <c r="X9427" s="126" t="str">
        <f t="shared" si="295"/>
        <v/>
      </c>
    </row>
    <row r="9428" spans="17:24" x14ac:dyDescent="0.25">
      <c r="Q9428" s="126">
        <f>COUNTIF(N9428,'Service Line Inventory'!$AE$36)</f>
        <v>0</v>
      </c>
      <c r="W9428" s="125">
        <f t="shared" si="294"/>
        <v>0</v>
      </c>
      <c r="X9428" s="126" t="str">
        <f t="shared" si="295"/>
        <v/>
      </c>
    </row>
    <row r="9429" spans="17:24" x14ac:dyDescent="0.25">
      <c r="Q9429" s="126">
        <f>COUNTIF(N9429,'Service Line Inventory'!$AE$36)</f>
        <v>0</v>
      </c>
      <c r="W9429" s="125">
        <f t="shared" si="294"/>
        <v>0</v>
      </c>
      <c r="X9429" s="126" t="str">
        <f t="shared" si="295"/>
        <v/>
      </c>
    </row>
    <row r="9430" spans="17:24" x14ac:dyDescent="0.25">
      <c r="Q9430" s="126">
        <f>COUNTIF(N9430,'Service Line Inventory'!$AE$36)</f>
        <v>0</v>
      </c>
      <c r="W9430" s="125">
        <f t="shared" si="294"/>
        <v>0</v>
      </c>
      <c r="X9430" s="126" t="str">
        <f t="shared" si="295"/>
        <v/>
      </c>
    </row>
    <row r="9431" spans="17:24" x14ac:dyDescent="0.25">
      <c r="Q9431" s="126">
        <f>COUNTIF(N9431,'Service Line Inventory'!$AE$36)</f>
        <v>0</v>
      </c>
      <c r="W9431" s="125">
        <f t="shared" si="294"/>
        <v>0</v>
      </c>
      <c r="X9431" s="126" t="str">
        <f t="shared" si="295"/>
        <v/>
      </c>
    </row>
    <row r="9432" spans="17:24" x14ac:dyDescent="0.25">
      <c r="Q9432" s="126">
        <f>COUNTIF(N9432,'Service Line Inventory'!$AE$36)</f>
        <v>0</v>
      </c>
      <c r="W9432" s="125">
        <f t="shared" si="294"/>
        <v>0</v>
      </c>
      <c r="X9432" s="126" t="str">
        <f t="shared" si="295"/>
        <v/>
      </c>
    </row>
    <row r="9433" spans="17:24" x14ac:dyDescent="0.25">
      <c r="Q9433" s="126">
        <f>COUNTIF(N9433,'Service Line Inventory'!$AE$36)</f>
        <v>0</v>
      </c>
      <c r="W9433" s="125">
        <f t="shared" si="294"/>
        <v>0</v>
      </c>
      <c r="X9433" s="126" t="str">
        <f t="shared" si="295"/>
        <v/>
      </c>
    </row>
    <row r="9434" spans="17:24" x14ac:dyDescent="0.25">
      <c r="Q9434" s="126">
        <f>COUNTIF(N9434,'Service Line Inventory'!$AE$36)</f>
        <v>0</v>
      </c>
      <c r="W9434" s="125">
        <f t="shared" si="294"/>
        <v>0</v>
      </c>
      <c r="X9434" s="126" t="str">
        <f t="shared" si="295"/>
        <v/>
      </c>
    </row>
    <row r="9435" spans="17:24" x14ac:dyDescent="0.25">
      <c r="Q9435" s="126">
        <f>COUNTIF(N9435,'Service Line Inventory'!$AE$36)</f>
        <v>0</v>
      </c>
      <c r="W9435" s="125">
        <f t="shared" si="294"/>
        <v>0</v>
      </c>
      <c r="X9435" s="126" t="str">
        <f t="shared" si="295"/>
        <v/>
      </c>
    </row>
    <row r="9436" spans="17:24" x14ac:dyDescent="0.25">
      <c r="Q9436" s="126">
        <f>COUNTIF(N9436,'Service Line Inventory'!$AE$36)</f>
        <v>0</v>
      </c>
      <c r="W9436" s="125">
        <f t="shared" si="294"/>
        <v>0</v>
      </c>
      <c r="X9436" s="126" t="str">
        <f t="shared" si="295"/>
        <v/>
      </c>
    </row>
    <row r="9437" spans="17:24" x14ac:dyDescent="0.25">
      <c r="Q9437" s="126">
        <f>COUNTIF(N9437,'Service Line Inventory'!$AE$36)</f>
        <v>0</v>
      </c>
      <c r="W9437" s="125">
        <f t="shared" si="294"/>
        <v>0</v>
      </c>
      <c r="X9437" s="126" t="str">
        <f t="shared" si="295"/>
        <v/>
      </c>
    </row>
    <row r="9438" spans="17:24" x14ac:dyDescent="0.25">
      <c r="Q9438" s="126">
        <f>COUNTIF(N9438,'Service Line Inventory'!$AE$36)</f>
        <v>0</v>
      </c>
      <c r="W9438" s="125">
        <f t="shared" si="294"/>
        <v>0</v>
      </c>
      <c r="X9438" s="126" t="str">
        <f t="shared" si="295"/>
        <v/>
      </c>
    </row>
    <row r="9439" spans="17:24" x14ac:dyDescent="0.25">
      <c r="Q9439" s="126">
        <f>COUNTIF(N9439,'Service Line Inventory'!$AE$36)</f>
        <v>0</v>
      </c>
      <c r="W9439" s="125">
        <f t="shared" si="294"/>
        <v>0</v>
      </c>
      <c r="X9439" s="126" t="str">
        <f t="shared" si="295"/>
        <v/>
      </c>
    </row>
    <row r="9440" spans="17:24" x14ac:dyDescent="0.25">
      <c r="Q9440" s="126">
        <f>COUNTIF(N9440,'Service Line Inventory'!$AE$36)</f>
        <v>0</v>
      </c>
      <c r="W9440" s="125">
        <f t="shared" si="294"/>
        <v>0</v>
      </c>
      <c r="X9440" s="126" t="str">
        <f t="shared" si="295"/>
        <v/>
      </c>
    </row>
    <row r="9441" spans="17:24" x14ac:dyDescent="0.25">
      <c r="Q9441" s="126">
        <f>COUNTIF(N9441,'Service Line Inventory'!$AE$36)</f>
        <v>0</v>
      </c>
      <c r="W9441" s="125">
        <f t="shared" si="294"/>
        <v>0</v>
      </c>
      <c r="X9441" s="126" t="str">
        <f t="shared" si="295"/>
        <v/>
      </c>
    </row>
    <row r="9442" spans="17:24" x14ac:dyDescent="0.25">
      <c r="Q9442" s="126">
        <f>COUNTIF(N9442,'Service Line Inventory'!$AE$36)</f>
        <v>0</v>
      </c>
      <c r="W9442" s="125">
        <f t="shared" si="294"/>
        <v>0</v>
      </c>
      <c r="X9442" s="126" t="str">
        <f t="shared" si="295"/>
        <v/>
      </c>
    </row>
    <row r="9443" spans="17:24" x14ac:dyDescent="0.25">
      <c r="Q9443" s="126">
        <f>COUNTIF(N9443,'Service Line Inventory'!$AE$36)</f>
        <v>0</v>
      </c>
      <c r="W9443" s="125">
        <f t="shared" si="294"/>
        <v>0</v>
      </c>
      <c r="X9443" s="126" t="str">
        <f t="shared" si="295"/>
        <v/>
      </c>
    </row>
    <row r="9444" spans="17:24" x14ac:dyDescent="0.25">
      <c r="Q9444" s="126">
        <f>COUNTIF(N9444,'Service Line Inventory'!$AE$36)</f>
        <v>0</v>
      </c>
      <c r="W9444" s="125">
        <f t="shared" si="294"/>
        <v>0</v>
      </c>
      <c r="X9444" s="126" t="str">
        <f t="shared" si="295"/>
        <v/>
      </c>
    </row>
    <row r="9445" spans="17:24" x14ac:dyDescent="0.25">
      <c r="Q9445" s="126">
        <f>COUNTIF(N9445,'Service Line Inventory'!$AE$36)</f>
        <v>0</v>
      </c>
      <c r="W9445" s="125">
        <f t="shared" si="294"/>
        <v>0</v>
      </c>
      <c r="X9445" s="126" t="str">
        <f t="shared" si="295"/>
        <v/>
      </c>
    </row>
    <row r="9446" spans="17:24" x14ac:dyDescent="0.25">
      <c r="Q9446" s="126">
        <f>COUNTIF(N9446,'Service Line Inventory'!$AE$36)</f>
        <v>0</v>
      </c>
      <c r="W9446" s="125">
        <f t="shared" si="294"/>
        <v>0</v>
      </c>
      <c r="X9446" s="126" t="str">
        <f t="shared" si="295"/>
        <v/>
      </c>
    </row>
    <row r="9447" spans="17:24" x14ac:dyDescent="0.25">
      <c r="Q9447" s="126">
        <f>COUNTIF(N9447,'Service Line Inventory'!$AE$36)</f>
        <v>0</v>
      </c>
      <c r="W9447" s="125">
        <f t="shared" si="294"/>
        <v>0</v>
      </c>
      <c r="X9447" s="126" t="str">
        <f t="shared" si="295"/>
        <v/>
      </c>
    </row>
    <row r="9448" spans="17:24" x14ac:dyDescent="0.25">
      <c r="Q9448" s="126">
        <f>COUNTIF(N9448,'Service Line Inventory'!$AE$36)</f>
        <v>0</v>
      </c>
      <c r="W9448" s="125">
        <f t="shared" si="294"/>
        <v>0</v>
      </c>
      <c r="X9448" s="126" t="str">
        <f t="shared" si="295"/>
        <v/>
      </c>
    </row>
    <row r="9449" spans="17:24" x14ac:dyDescent="0.25">
      <c r="Q9449" s="126">
        <f>COUNTIF(N9449,'Service Line Inventory'!$AE$36)</f>
        <v>0</v>
      </c>
      <c r="W9449" s="125">
        <f t="shared" si="294"/>
        <v>0</v>
      </c>
      <c r="X9449" s="126" t="str">
        <f t="shared" si="295"/>
        <v/>
      </c>
    </row>
    <row r="9450" spans="17:24" x14ac:dyDescent="0.25">
      <c r="Q9450" s="126">
        <f>COUNTIF(N9450,'Service Line Inventory'!$AE$36)</f>
        <v>0</v>
      </c>
      <c r="W9450" s="125">
        <f t="shared" si="294"/>
        <v>0</v>
      </c>
      <c r="X9450" s="126" t="str">
        <f t="shared" si="295"/>
        <v/>
      </c>
    </row>
    <row r="9451" spans="17:24" x14ac:dyDescent="0.25">
      <c r="Q9451" s="126">
        <f>COUNTIF(N9451,'Service Line Inventory'!$AE$36)</f>
        <v>0</v>
      </c>
      <c r="W9451" s="125">
        <f t="shared" si="294"/>
        <v>0</v>
      </c>
      <c r="X9451" s="126" t="str">
        <f t="shared" si="295"/>
        <v/>
      </c>
    </row>
    <row r="9452" spans="17:24" x14ac:dyDescent="0.25">
      <c r="Q9452" s="126">
        <f>COUNTIF(N9452,'Service Line Inventory'!$AE$36)</f>
        <v>0</v>
      </c>
      <c r="W9452" s="125">
        <f t="shared" si="294"/>
        <v>0</v>
      </c>
      <c r="X9452" s="126" t="str">
        <f t="shared" si="295"/>
        <v/>
      </c>
    </row>
    <row r="9453" spans="17:24" x14ac:dyDescent="0.25">
      <c r="Q9453" s="126">
        <f>COUNTIF(N9453,'Service Line Inventory'!$AE$36)</f>
        <v>0</v>
      </c>
      <c r="W9453" s="125">
        <f t="shared" si="294"/>
        <v>0</v>
      </c>
      <c r="X9453" s="126" t="str">
        <f t="shared" si="295"/>
        <v/>
      </c>
    </row>
    <row r="9454" spans="17:24" x14ac:dyDescent="0.25">
      <c r="Q9454" s="126">
        <f>COUNTIF(N9454,'Service Line Inventory'!$AE$36)</f>
        <v>0</v>
      </c>
      <c r="W9454" s="125">
        <f t="shared" si="294"/>
        <v>0</v>
      </c>
      <c r="X9454" s="126" t="str">
        <f t="shared" si="295"/>
        <v/>
      </c>
    </row>
    <row r="9455" spans="17:24" x14ac:dyDescent="0.25">
      <c r="Q9455" s="126">
        <f>COUNTIF(N9455,'Service Line Inventory'!$AE$36)</f>
        <v>0</v>
      </c>
      <c r="W9455" s="125">
        <f t="shared" si="294"/>
        <v>0</v>
      </c>
      <c r="X9455" s="126" t="str">
        <f t="shared" si="295"/>
        <v/>
      </c>
    </row>
    <row r="9456" spans="17:24" x14ac:dyDescent="0.25">
      <c r="Q9456" s="126">
        <f>COUNTIF(N9456,'Service Line Inventory'!$AE$36)</f>
        <v>0</v>
      </c>
      <c r="W9456" s="125">
        <f t="shared" si="294"/>
        <v>0</v>
      </c>
      <c r="X9456" s="126" t="str">
        <f t="shared" si="295"/>
        <v/>
      </c>
    </row>
    <row r="9457" spans="17:24" x14ac:dyDescent="0.25">
      <c r="Q9457" s="126">
        <f>COUNTIF(N9457,'Service Line Inventory'!$AE$36)</f>
        <v>0</v>
      </c>
      <c r="W9457" s="125">
        <f t="shared" si="294"/>
        <v>0</v>
      </c>
      <c r="X9457" s="126" t="str">
        <f t="shared" si="295"/>
        <v/>
      </c>
    </row>
    <row r="9458" spans="17:24" x14ac:dyDescent="0.25">
      <c r="Q9458" s="126">
        <f>COUNTIF(N9458,'Service Line Inventory'!$AE$36)</f>
        <v>0</v>
      </c>
      <c r="W9458" s="125">
        <f t="shared" si="294"/>
        <v>0</v>
      </c>
      <c r="X9458" s="126" t="str">
        <f t="shared" si="295"/>
        <v/>
      </c>
    </row>
    <row r="9459" spans="17:24" x14ac:dyDescent="0.25">
      <c r="Q9459" s="126">
        <f>COUNTIF(N9459,'Service Line Inventory'!$AE$36)</f>
        <v>0</v>
      </c>
      <c r="W9459" s="125">
        <f t="shared" si="294"/>
        <v>0</v>
      </c>
      <c r="X9459" s="126" t="str">
        <f t="shared" si="295"/>
        <v/>
      </c>
    </row>
    <row r="9460" spans="17:24" x14ac:dyDescent="0.25">
      <c r="Q9460" s="126">
        <f>COUNTIF(N9460,'Service Line Inventory'!$AE$36)</f>
        <v>0</v>
      </c>
      <c r="W9460" s="125">
        <f t="shared" si="294"/>
        <v>0</v>
      </c>
      <c r="X9460" s="126" t="str">
        <f t="shared" si="295"/>
        <v/>
      </c>
    </row>
    <row r="9461" spans="17:24" x14ac:dyDescent="0.25">
      <c r="Q9461" s="126">
        <f>COUNTIF(N9461,'Service Line Inventory'!$AE$36)</f>
        <v>0</v>
      </c>
      <c r="W9461" s="125">
        <f t="shared" si="294"/>
        <v>0</v>
      </c>
      <c r="X9461" s="126" t="str">
        <f t="shared" si="295"/>
        <v/>
      </c>
    </row>
    <row r="9462" spans="17:24" x14ac:dyDescent="0.25">
      <c r="Q9462" s="126">
        <f>COUNTIF(N9462,'Service Line Inventory'!$AE$36)</f>
        <v>0</v>
      </c>
      <c r="W9462" s="125">
        <f t="shared" si="294"/>
        <v>0</v>
      </c>
      <c r="X9462" s="126" t="str">
        <f t="shared" si="295"/>
        <v/>
      </c>
    </row>
    <row r="9463" spans="17:24" x14ac:dyDescent="0.25">
      <c r="Q9463" s="126">
        <f>COUNTIF(N9463,'Service Line Inventory'!$AE$36)</f>
        <v>0</v>
      </c>
      <c r="W9463" s="125">
        <f t="shared" si="294"/>
        <v>0</v>
      </c>
      <c r="X9463" s="126" t="str">
        <f t="shared" si="295"/>
        <v/>
      </c>
    </row>
    <row r="9464" spans="17:24" x14ac:dyDescent="0.25">
      <c r="Q9464" s="126">
        <f>COUNTIF(N9464,'Service Line Inventory'!$AE$36)</f>
        <v>0</v>
      </c>
      <c r="W9464" s="125">
        <f t="shared" si="294"/>
        <v>0</v>
      </c>
      <c r="X9464" s="126" t="str">
        <f t="shared" si="295"/>
        <v/>
      </c>
    </row>
    <row r="9465" spans="17:24" x14ac:dyDescent="0.25">
      <c r="Q9465" s="126">
        <f>COUNTIF(N9465,'Service Line Inventory'!$AE$36)</f>
        <v>0</v>
      </c>
      <c r="W9465" s="125">
        <f t="shared" si="294"/>
        <v>0</v>
      </c>
      <c r="X9465" s="126" t="str">
        <f t="shared" si="295"/>
        <v/>
      </c>
    </row>
    <row r="9466" spans="17:24" x14ac:dyDescent="0.25">
      <c r="Q9466" s="126">
        <f>COUNTIF(N9466,'Service Line Inventory'!$AE$36)</f>
        <v>0</v>
      </c>
      <c r="W9466" s="125">
        <f t="shared" si="294"/>
        <v>0</v>
      </c>
      <c r="X9466" s="126" t="str">
        <f t="shared" si="295"/>
        <v/>
      </c>
    </row>
    <row r="9467" spans="17:24" x14ac:dyDescent="0.25">
      <c r="Q9467" s="126">
        <f>COUNTIF(N9467,'Service Line Inventory'!$AE$36)</f>
        <v>0</v>
      </c>
      <c r="W9467" s="125">
        <f t="shared" si="294"/>
        <v>0</v>
      </c>
      <c r="X9467" s="126" t="str">
        <f t="shared" si="295"/>
        <v/>
      </c>
    </row>
    <row r="9468" spans="17:24" x14ac:dyDescent="0.25">
      <c r="Q9468" s="126">
        <f>COUNTIF(N9468,'Service Line Inventory'!$AE$36)</f>
        <v>0</v>
      </c>
      <c r="W9468" s="125">
        <f t="shared" si="294"/>
        <v>0</v>
      </c>
      <c r="X9468" s="126" t="str">
        <f t="shared" si="295"/>
        <v/>
      </c>
    </row>
    <row r="9469" spans="17:24" x14ac:dyDescent="0.25">
      <c r="Q9469" s="126">
        <f>COUNTIF(N9469,'Service Line Inventory'!$AE$36)</f>
        <v>0</v>
      </c>
      <c r="W9469" s="125">
        <f t="shared" si="294"/>
        <v>0</v>
      </c>
      <c r="X9469" s="126" t="str">
        <f t="shared" si="295"/>
        <v/>
      </c>
    </row>
    <row r="9470" spans="17:24" x14ac:dyDescent="0.25">
      <c r="Q9470" s="126">
        <f>COUNTIF(N9470,'Service Line Inventory'!$AE$36)</f>
        <v>0</v>
      </c>
      <c r="W9470" s="125">
        <f t="shared" si="294"/>
        <v>0</v>
      </c>
      <c r="X9470" s="126" t="str">
        <f t="shared" si="295"/>
        <v/>
      </c>
    </row>
    <row r="9471" spans="17:24" x14ac:dyDescent="0.25">
      <c r="Q9471" s="126">
        <f>COUNTIF(N9471,'Service Line Inventory'!$AE$36)</f>
        <v>0</v>
      </c>
      <c r="W9471" s="125">
        <f t="shared" si="294"/>
        <v>0</v>
      </c>
      <c r="X9471" s="126" t="str">
        <f t="shared" si="295"/>
        <v/>
      </c>
    </row>
    <row r="9472" spans="17:24" x14ac:dyDescent="0.25">
      <c r="Q9472" s="126">
        <f>COUNTIF(N9472,'Service Line Inventory'!$AE$36)</f>
        <v>0</v>
      </c>
      <c r="W9472" s="125">
        <f t="shared" si="294"/>
        <v>0</v>
      </c>
      <c r="X9472" s="126" t="str">
        <f t="shared" si="295"/>
        <v/>
      </c>
    </row>
    <row r="9473" spans="17:24" x14ac:dyDescent="0.25">
      <c r="Q9473" s="126">
        <f>COUNTIF(N9473,'Service Line Inventory'!$AE$36)</f>
        <v>0</v>
      </c>
      <c r="W9473" s="125">
        <f t="shared" ref="W9473:W9536" si="296">T9473</f>
        <v>0</v>
      </c>
      <c r="X9473" s="126" t="str">
        <f t="shared" ref="X9473:X9536" si="297">IF(W9473=0,"",W9473)</f>
        <v/>
      </c>
    </row>
    <row r="9474" spans="17:24" x14ac:dyDescent="0.25">
      <c r="Q9474" s="126">
        <f>COUNTIF(N9474,'Service Line Inventory'!$AE$36)</f>
        <v>0</v>
      </c>
      <c r="W9474" s="125">
        <f t="shared" si="296"/>
        <v>0</v>
      </c>
      <c r="X9474" s="126" t="str">
        <f t="shared" si="297"/>
        <v/>
      </c>
    </row>
    <row r="9475" spans="17:24" x14ac:dyDescent="0.25">
      <c r="Q9475" s="126">
        <f>COUNTIF(N9475,'Service Line Inventory'!$AE$36)</f>
        <v>0</v>
      </c>
      <c r="W9475" s="125">
        <f t="shared" si="296"/>
        <v>0</v>
      </c>
      <c r="X9475" s="126" t="str">
        <f t="shared" si="297"/>
        <v/>
      </c>
    </row>
    <row r="9476" spans="17:24" x14ac:dyDescent="0.25">
      <c r="Q9476" s="126">
        <f>COUNTIF(N9476,'Service Line Inventory'!$AE$36)</f>
        <v>0</v>
      </c>
      <c r="W9476" s="125">
        <f t="shared" si="296"/>
        <v>0</v>
      </c>
      <c r="X9476" s="126" t="str">
        <f t="shared" si="297"/>
        <v/>
      </c>
    </row>
    <row r="9477" spans="17:24" x14ac:dyDescent="0.25">
      <c r="Q9477" s="126">
        <f>COUNTIF(N9477,'Service Line Inventory'!$AE$36)</f>
        <v>0</v>
      </c>
      <c r="W9477" s="125">
        <f t="shared" si="296"/>
        <v>0</v>
      </c>
      <c r="X9477" s="126" t="str">
        <f t="shared" si="297"/>
        <v/>
      </c>
    </row>
    <row r="9478" spans="17:24" x14ac:dyDescent="0.25">
      <c r="Q9478" s="126">
        <f>COUNTIF(N9478,'Service Line Inventory'!$AE$36)</f>
        <v>0</v>
      </c>
      <c r="W9478" s="125">
        <f t="shared" si="296"/>
        <v>0</v>
      </c>
      <c r="X9478" s="126" t="str">
        <f t="shared" si="297"/>
        <v/>
      </c>
    </row>
    <row r="9479" spans="17:24" x14ac:dyDescent="0.25">
      <c r="Q9479" s="126">
        <f>COUNTIF(N9479,'Service Line Inventory'!$AE$36)</f>
        <v>0</v>
      </c>
      <c r="W9479" s="125">
        <f t="shared" si="296"/>
        <v>0</v>
      </c>
      <c r="X9479" s="126" t="str">
        <f t="shared" si="297"/>
        <v/>
      </c>
    </row>
    <row r="9480" spans="17:24" x14ac:dyDescent="0.25">
      <c r="Q9480" s="126">
        <f>COUNTIF(N9480,'Service Line Inventory'!$AE$36)</f>
        <v>0</v>
      </c>
      <c r="W9480" s="125">
        <f t="shared" si="296"/>
        <v>0</v>
      </c>
      <c r="X9480" s="126" t="str">
        <f t="shared" si="297"/>
        <v/>
      </c>
    </row>
    <row r="9481" spans="17:24" x14ac:dyDescent="0.25">
      <c r="Q9481" s="126">
        <f>COUNTIF(N9481,'Service Line Inventory'!$AE$36)</f>
        <v>0</v>
      </c>
      <c r="W9481" s="125">
        <f t="shared" si="296"/>
        <v>0</v>
      </c>
      <c r="X9481" s="126" t="str">
        <f t="shared" si="297"/>
        <v/>
      </c>
    </row>
    <row r="9482" spans="17:24" x14ac:dyDescent="0.25">
      <c r="Q9482" s="126">
        <f>COUNTIF(N9482,'Service Line Inventory'!$AE$36)</f>
        <v>0</v>
      </c>
      <c r="W9482" s="125">
        <f t="shared" si="296"/>
        <v>0</v>
      </c>
      <c r="X9482" s="126" t="str">
        <f t="shared" si="297"/>
        <v/>
      </c>
    </row>
    <row r="9483" spans="17:24" x14ac:dyDescent="0.25">
      <c r="Q9483" s="126">
        <f>COUNTIF(N9483,'Service Line Inventory'!$AE$36)</f>
        <v>0</v>
      </c>
      <c r="W9483" s="125">
        <f t="shared" si="296"/>
        <v>0</v>
      </c>
      <c r="X9483" s="126" t="str">
        <f t="shared" si="297"/>
        <v/>
      </c>
    </row>
    <row r="9484" spans="17:24" x14ac:dyDescent="0.25">
      <c r="Q9484" s="126">
        <f>COUNTIF(N9484,'Service Line Inventory'!$AE$36)</f>
        <v>0</v>
      </c>
      <c r="W9484" s="125">
        <f t="shared" si="296"/>
        <v>0</v>
      </c>
      <c r="X9484" s="126" t="str">
        <f t="shared" si="297"/>
        <v/>
      </c>
    </row>
    <row r="9485" spans="17:24" x14ac:dyDescent="0.25">
      <c r="Q9485" s="126">
        <f>COUNTIF(N9485,'Service Line Inventory'!$AE$36)</f>
        <v>0</v>
      </c>
      <c r="W9485" s="125">
        <f t="shared" si="296"/>
        <v>0</v>
      </c>
      <c r="X9485" s="126" t="str">
        <f t="shared" si="297"/>
        <v/>
      </c>
    </row>
    <row r="9486" spans="17:24" x14ac:dyDescent="0.25">
      <c r="Q9486" s="126">
        <f>COUNTIF(N9486,'Service Line Inventory'!$AE$36)</f>
        <v>0</v>
      </c>
      <c r="W9486" s="125">
        <f t="shared" si="296"/>
        <v>0</v>
      </c>
      <c r="X9486" s="126" t="str">
        <f t="shared" si="297"/>
        <v/>
      </c>
    </row>
    <row r="9487" spans="17:24" x14ac:dyDescent="0.25">
      <c r="Q9487" s="126">
        <f>COUNTIF(N9487,'Service Line Inventory'!$AE$36)</f>
        <v>0</v>
      </c>
      <c r="W9487" s="125">
        <f t="shared" si="296"/>
        <v>0</v>
      </c>
      <c r="X9487" s="126" t="str">
        <f t="shared" si="297"/>
        <v/>
      </c>
    </row>
    <row r="9488" spans="17:24" x14ac:dyDescent="0.25">
      <c r="Q9488" s="126">
        <f>COUNTIF(N9488,'Service Line Inventory'!$AE$36)</f>
        <v>0</v>
      </c>
      <c r="W9488" s="125">
        <f t="shared" si="296"/>
        <v>0</v>
      </c>
      <c r="X9488" s="126" t="str">
        <f t="shared" si="297"/>
        <v/>
      </c>
    </row>
    <row r="9489" spans="17:24" x14ac:dyDescent="0.25">
      <c r="Q9489" s="126">
        <f>COUNTIF(N9489,'Service Line Inventory'!$AE$36)</f>
        <v>0</v>
      </c>
      <c r="W9489" s="125">
        <f t="shared" si="296"/>
        <v>0</v>
      </c>
      <c r="X9489" s="126" t="str">
        <f t="shared" si="297"/>
        <v/>
      </c>
    </row>
    <row r="9490" spans="17:24" x14ac:dyDescent="0.25">
      <c r="Q9490" s="126">
        <f>COUNTIF(N9490,'Service Line Inventory'!$AE$36)</f>
        <v>0</v>
      </c>
      <c r="W9490" s="125">
        <f t="shared" si="296"/>
        <v>0</v>
      </c>
      <c r="X9490" s="126" t="str">
        <f t="shared" si="297"/>
        <v/>
      </c>
    </row>
    <row r="9491" spans="17:24" x14ac:dyDescent="0.25">
      <c r="Q9491" s="126">
        <f>COUNTIF(N9491,'Service Line Inventory'!$AE$36)</f>
        <v>0</v>
      </c>
      <c r="W9491" s="125">
        <f t="shared" si="296"/>
        <v>0</v>
      </c>
      <c r="X9491" s="126" t="str">
        <f t="shared" si="297"/>
        <v/>
      </c>
    </row>
    <row r="9492" spans="17:24" x14ac:dyDescent="0.25">
      <c r="Q9492" s="126">
        <f>COUNTIF(N9492,'Service Line Inventory'!$AE$36)</f>
        <v>0</v>
      </c>
      <c r="W9492" s="125">
        <f t="shared" si="296"/>
        <v>0</v>
      </c>
      <c r="X9492" s="126" t="str">
        <f t="shared" si="297"/>
        <v/>
      </c>
    </row>
    <row r="9493" spans="17:24" x14ac:dyDescent="0.25">
      <c r="Q9493" s="126">
        <f>COUNTIF(N9493,'Service Line Inventory'!$AE$36)</f>
        <v>0</v>
      </c>
      <c r="W9493" s="125">
        <f t="shared" si="296"/>
        <v>0</v>
      </c>
      <c r="X9493" s="126" t="str">
        <f t="shared" si="297"/>
        <v/>
      </c>
    </row>
    <row r="9494" spans="17:24" x14ac:dyDescent="0.25">
      <c r="Q9494" s="126">
        <f>COUNTIF(N9494,'Service Line Inventory'!$AE$36)</f>
        <v>0</v>
      </c>
      <c r="W9494" s="125">
        <f t="shared" si="296"/>
        <v>0</v>
      </c>
      <c r="X9494" s="126" t="str">
        <f t="shared" si="297"/>
        <v/>
      </c>
    </row>
    <row r="9495" spans="17:24" x14ac:dyDescent="0.25">
      <c r="Q9495" s="126">
        <f>COUNTIF(N9495,'Service Line Inventory'!$AE$36)</f>
        <v>0</v>
      </c>
      <c r="W9495" s="125">
        <f t="shared" si="296"/>
        <v>0</v>
      </c>
      <c r="X9495" s="126" t="str">
        <f t="shared" si="297"/>
        <v/>
      </c>
    </row>
    <row r="9496" spans="17:24" x14ac:dyDescent="0.25">
      <c r="Q9496" s="126">
        <f>COUNTIF(N9496,'Service Line Inventory'!$AE$36)</f>
        <v>0</v>
      </c>
      <c r="W9496" s="125">
        <f t="shared" si="296"/>
        <v>0</v>
      </c>
      <c r="X9496" s="126" t="str">
        <f t="shared" si="297"/>
        <v/>
      </c>
    </row>
    <row r="9497" spans="17:24" x14ac:dyDescent="0.25">
      <c r="Q9497" s="126">
        <f>COUNTIF(N9497,'Service Line Inventory'!$AE$36)</f>
        <v>0</v>
      </c>
      <c r="W9497" s="125">
        <f t="shared" si="296"/>
        <v>0</v>
      </c>
      <c r="X9497" s="126" t="str">
        <f t="shared" si="297"/>
        <v/>
      </c>
    </row>
    <row r="9498" spans="17:24" x14ac:dyDescent="0.25">
      <c r="Q9498" s="126">
        <f>COUNTIF(N9498,'Service Line Inventory'!$AE$36)</f>
        <v>0</v>
      </c>
      <c r="W9498" s="125">
        <f t="shared" si="296"/>
        <v>0</v>
      </c>
      <c r="X9498" s="126" t="str">
        <f t="shared" si="297"/>
        <v/>
      </c>
    </row>
    <row r="9499" spans="17:24" x14ac:dyDescent="0.25">
      <c r="Q9499" s="126">
        <f>COUNTIF(N9499,'Service Line Inventory'!$AE$36)</f>
        <v>0</v>
      </c>
      <c r="W9499" s="125">
        <f t="shared" si="296"/>
        <v>0</v>
      </c>
      <c r="X9499" s="126" t="str">
        <f t="shared" si="297"/>
        <v/>
      </c>
    </row>
    <row r="9500" spans="17:24" x14ac:dyDescent="0.25">
      <c r="Q9500" s="126">
        <f>COUNTIF(N9500,'Service Line Inventory'!$AE$36)</f>
        <v>0</v>
      </c>
      <c r="W9500" s="125">
        <f t="shared" si="296"/>
        <v>0</v>
      </c>
      <c r="X9500" s="126" t="str">
        <f t="shared" si="297"/>
        <v/>
      </c>
    </row>
    <row r="9501" spans="17:24" x14ac:dyDescent="0.25">
      <c r="Q9501" s="126">
        <f>COUNTIF(N9501,'Service Line Inventory'!$AE$36)</f>
        <v>0</v>
      </c>
      <c r="W9501" s="125">
        <f t="shared" si="296"/>
        <v>0</v>
      </c>
      <c r="X9501" s="126" t="str">
        <f t="shared" si="297"/>
        <v/>
      </c>
    </row>
    <row r="9502" spans="17:24" x14ac:dyDescent="0.25">
      <c r="Q9502" s="126">
        <f>COUNTIF(N9502,'Service Line Inventory'!$AE$36)</f>
        <v>0</v>
      </c>
      <c r="W9502" s="125">
        <f t="shared" si="296"/>
        <v>0</v>
      </c>
      <c r="X9502" s="126" t="str">
        <f t="shared" si="297"/>
        <v/>
      </c>
    </row>
    <row r="9503" spans="17:24" x14ac:dyDescent="0.25">
      <c r="Q9503" s="126">
        <f>COUNTIF(N9503,'Service Line Inventory'!$AE$36)</f>
        <v>0</v>
      </c>
      <c r="W9503" s="125">
        <f t="shared" si="296"/>
        <v>0</v>
      </c>
      <c r="X9503" s="126" t="str">
        <f t="shared" si="297"/>
        <v/>
      </c>
    </row>
    <row r="9504" spans="17:24" x14ac:dyDescent="0.25">
      <c r="Q9504" s="126">
        <f>COUNTIF(N9504,'Service Line Inventory'!$AE$36)</f>
        <v>0</v>
      </c>
      <c r="W9504" s="125">
        <f t="shared" si="296"/>
        <v>0</v>
      </c>
      <c r="X9504" s="126" t="str">
        <f t="shared" si="297"/>
        <v/>
      </c>
    </row>
    <row r="9505" spans="17:24" x14ac:dyDescent="0.25">
      <c r="Q9505" s="126">
        <f>COUNTIF(N9505,'Service Line Inventory'!$AE$36)</f>
        <v>0</v>
      </c>
      <c r="W9505" s="125">
        <f t="shared" si="296"/>
        <v>0</v>
      </c>
      <c r="X9505" s="126" t="str">
        <f t="shared" si="297"/>
        <v/>
      </c>
    </row>
    <row r="9506" spans="17:24" x14ac:dyDescent="0.25">
      <c r="Q9506" s="126">
        <f>COUNTIF(N9506,'Service Line Inventory'!$AE$36)</f>
        <v>0</v>
      </c>
      <c r="W9506" s="125">
        <f t="shared" si="296"/>
        <v>0</v>
      </c>
      <c r="X9506" s="126" t="str">
        <f t="shared" si="297"/>
        <v/>
      </c>
    </row>
    <row r="9507" spans="17:24" x14ac:dyDescent="0.25">
      <c r="Q9507" s="126">
        <f>COUNTIF(N9507,'Service Line Inventory'!$AE$36)</f>
        <v>0</v>
      </c>
      <c r="W9507" s="125">
        <f t="shared" si="296"/>
        <v>0</v>
      </c>
      <c r="X9507" s="126" t="str">
        <f t="shared" si="297"/>
        <v/>
      </c>
    </row>
    <row r="9508" spans="17:24" x14ac:dyDescent="0.25">
      <c r="Q9508" s="126">
        <f>COUNTIF(N9508,'Service Line Inventory'!$AE$36)</f>
        <v>0</v>
      </c>
      <c r="W9508" s="125">
        <f t="shared" si="296"/>
        <v>0</v>
      </c>
      <c r="X9508" s="126" t="str">
        <f t="shared" si="297"/>
        <v/>
      </c>
    </row>
    <row r="9509" spans="17:24" x14ac:dyDescent="0.25">
      <c r="Q9509" s="126">
        <f>COUNTIF(N9509,'Service Line Inventory'!$AE$36)</f>
        <v>0</v>
      </c>
      <c r="W9509" s="125">
        <f t="shared" si="296"/>
        <v>0</v>
      </c>
      <c r="X9509" s="126" t="str">
        <f t="shared" si="297"/>
        <v/>
      </c>
    </row>
    <row r="9510" spans="17:24" x14ac:dyDescent="0.25">
      <c r="Q9510" s="126">
        <f>COUNTIF(N9510,'Service Line Inventory'!$AE$36)</f>
        <v>0</v>
      </c>
      <c r="W9510" s="125">
        <f t="shared" si="296"/>
        <v>0</v>
      </c>
      <c r="X9510" s="126" t="str">
        <f t="shared" si="297"/>
        <v/>
      </c>
    </row>
    <row r="9511" spans="17:24" x14ac:dyDescent="0.25">
      <c r="Q9511" s="126">
        <f>COUNTIF(N9511,'Service Line Inventory'!$AE$36)</f>
        <v>0</v>
      </c>
      <c r="W9511" s="125">
        <f t="shared" si="296"/>
        <v>0</v>
      </c>
      <c r="X9511" s="126" t="str">
        <f t="shared" si="297"/>
        <v/>
      </c>
    </row>
    <row r="9512" spans="17:24" x14ac:dyDescent="0.25">
      <c r="Q9512" s="126">
        <f>COUNTIF(N9512,'Service Line Inventory'!$AE$36)</f>
        <v>0</v>
      </c>
      <c r="W9512" s="125">
        <f t="shared" si="296"/>
        <v>0</v>
      </c>
      <c r="X9512" s="126" t="str">
        <f t="shared" si="297"/>
        <v/>
      </c>
    </row>
    <row r="9513" spans="17:24" x14ac:dyDescent="0.25">
      <c r="Q9513" s="126">
        <f>COUNTIF(N9513,'Service Line Inventory'!$AE$36)</f>
        <v>0</v>
      </c>
      <c r="W9513" s="125">
        <f t="shared" si="296"/>
        <v>0</v>
      </c>
      <c r="X9513" s="126" t="str">
        <f t="shared" si="297"/>
        <v/>
      </c>
    </row>
    <row r="9514" spans="17:24" x14ac:dyDescent="0.25">
      <c r="Q9514" s="126">
        <f>COUNTIF(N9514,'Service Line Inventory'!$AE$36)</f>
        <v>0</v>
      </c>
      <c r="W9514" s="125">
        <f t="shared" si="296"/>
        <v>0</v>
      </c>
      <c r="X9514" s="126" t="str">
        <f t="shared" si="297"/>
        <v/>
      </c>
    </row>
    <row r="9515" spans="17:24" x14ac:dyDescent="0.25">
      <c r="Q9515" s="126">
        <f>COUNTIF(N9515,'Service Line Inventory'!$AE$36)</f>
        <v>0</v>
      </c>
      <c r="W9515" s="125">
        <f t="shared" si="296"/>
        <v>0</v>
      </c>
      <c r="X9515" s="126" t="str">
        <f t="shared" si="297"/>
        <v/>
      </c>
    </row>
    <row r="9516" spans="17:24" x14ac:dyDescent="0.25">
      <c r="Q9516" s="126">
        <f>COUNTIF(N9516,'Service Line Inventory'!$AE$36)</f>
        <v>0</v>
      </c>
      <c r="W9516" s="125">
        <f t="shared" si="296"/>
        <v>0</v>
      </c>
      <c r="X9516" s="126" t="str">
        <f t="shared" si="297"/>
        <v/>
      </c>
    </row>
    <row r="9517" spans="17:24" x14ac:dyDescent="0.25">
      <c r="Q9517" s="126">
        <f>COUNTIF(N9517,'Service Line Inventory'!$AE$36)</f>
        <v>0</v>
      </c>
      <c r="W9517" s="125">
        <f t="shared" si="296"/>
        <v>0</v>
      </c>
      <c r="X9517" s="126" t="str">
        <f t="shared" si="297"/>
        <v/>
      </c>
    </row>
    <row r="9518" spans="17:24" x14ac:dyDescent="0.25">
      <c r="Q9518" s="126">
        <f>COUNTIF(N9518,'Service Line Inventory'!$AE$36)</f>
        <v>0</v>
      </c>
      <c r="W9518" s="125">
        <f t="shared" si="296"/>
        <v>0</v>
      </c>
      <c r="X9518" s="126" t="str">
        <f t="shared" si="297"/>
        <v/>
      </c>
    </row>
    <row r="9519" spans="17:24" x14ac:dyDescent="0.25">
      <c r="Q9519" s="126">
        <f>COUNTIF(N9519,'Service Line Inventory'!$AE$36)</f>
        <v>0</v>
      </c>
      <c r="W9519" s="125">
        <f t="shared" si="296"/>
        <v>0</v>
      </c>
      <c r="X9519" s="126" t="str">
        <f t="shared" si="297"/>
        <v/>
      </c>
    </row>
    <row r="9520" spans="17:24" x14ac:dyDescent="0.25">
      <c r="Q9520" s="126">
        <f>COUNTIF(N9520,'Service Line Inventory'!$AE$36)</f>
        <v>0</v>
      </c>
      <c r="W9520" s="125">
        <f t="shared" si="296"/>
        <v>0</v>
      </c>
      <c r="X9520" s="126" t="str">
        <f t="shared" si="297"/>
        <v/>
      </c>
    </row>
    <row r="9521" spans="17:24" x14ac:dyDescent="0.25">
      <c r="Q9521" s="126">
        <f>COUNTIF(N9521,'Service Line Inventory'!$AE$36)</f>
        <v>0</v>
      </c>
      <c r="W9521" s="125">
        <f t="shared" si="296"/>
        <v>0</v>
      </c>
      <c r="X9521" s="126" t="str">
        <f t="shared" si="297"/>
        <v/>
      </c>
    </row>
    <row r="9522" spans="17:24" x14ac:dyDescent="0.25">
      <c r="Q9522" s="126">
        <f>COUNTIF(N9522,'Service Line Inventory'!$AE$36)</f>
        <v>0</v>
      </c>
      <c r="W9522" s="125">
        <f t="shared" si="296"/>
        <v>0</v>
      </c>
      <c r="X9522" s="126" t="str">
        <f t="shared" si="297"/>
        <v/>
      </c>
    </row>
    <row r="9523" spans="17:24" x14ac:dyDescent="0.25">
      <c r="Q9523" s="126">
        <f>COUNTIF(N9523,'Service Line Inventory'!$AE$36)</f>
        <v>0</v>
      </c>
      <c r="W9523" s="125">
        <f t="shared" si="296"/>
        <v>0</v>
      </c>
      <c r="X9523" s="126" t="str">
        <f t="shared" si="297"/>
        <v/>
      </c>
    </row>
    <row r="9524" spans="17:24" x14ac:dyDescent="0.25">
      <c r="Q9524" s="126">
        <f>COUNTIF(N9524,'Service Line Inventory'!$AE$36)</f>
        <v>0</v>
      </c>
      <c r="W9524" s="125">
        <f t="shared" si="296"/>
        <v>0</v>
      </c>
      <c r="X9524" s="126" t="str">
        <f t="shared" si="297"/>
        <v/>
      </c>
    </row>
    <row r="9525" spans="17:24" x14ac:dyDescent="0.25">
      <c r="Q9525" s="126">
        <f>COUNTIF(N9525,'Service Line Inventory'!$AE$36)</f>
        <v>0</v>
      </c>
      <c r="W9525" s="125">
        <f t="shared" si="296"/>
        <v>0</v>
      </c>
      <c r="X9525" s="126" t="str">
        <f t="shared" si="297"/>
        <v/>
      </c>
    </row>
    <row r="9526" spans="17:24" x14ac:dyDescent="0.25">
      <c r="Q9526" s="126">
        <f>COUNTIF(N9526,'Service Line Inventory'!$AE$36)</f>
        <v>0</v>
      </c>
      <c r="W9526" s="125">
        <f t="shared" si="296"/>
        <v>0</v>
      </c>
      <c r="X9526" s="126" t="str">
        <f t="shared" si="297"/>
        <v/>
      </c>
    </row>
    <row r="9527" spans="17:24" x14ac:dyDescent="0.25">
      <c r="Q9527" s="126">
        <f>COUNTIF(N9527,'Service Line Inventory'!$AE$36)</f>
        <v>0</v>
      </c>
      <c r="W9527" s="125">
        <f t="shared" si="296"/>
        <v>0</v>
      </c>
      <c r="X9527" s="126" t="str">
        <f t="shared" si="297"/>
        <v/>
      </c>
    </row>
    <row r="9528" spans="17:24" x14ac:dyDescent="0.25">
      <c r="Q9528" s="126">
        <f>COUNTIF(N9528,'Service Line Inventory'!$AE$36)</f>
        <v>0</v>
      </c>
      <c r="W9528" s="125">
        <f t="shared" si="296"/>
        <v>0</v>
      </c>
      <c r="X9528" s="126" t="str">
        <f t="shared" si="297"/>
        <v/>
      </c>
    </row>
    <row r="9529" spans="17:24" x14ac:dyDescent="0.25">
      <c r="Q9529" s="126">
        <f>COUNTIF(N9529,'Service Line Inventory'!$AE$36)</f>
        <v>0</v>
      </c>
      <c r="W9529" s="125">
        <f t="shared" si="296"/>
        <v>0</v>
      </c>
      <c r="X9529" s="126" t="str">
        <f t="shared" si="297"/>
        <v/>
      </c>
    </row>
    <row r="9530" spans="17:24" x14ac:dyDescent="0.25">
      <c r="Q9530" s="126">
        <f>COUNTIF(N9530,'Service Line Inventory'!$AE$36)</f>
        <v>0</v>
      </c>
      <c r="W9530" s="125">
        <f t="shared" si="296"/>
        <v>0</v>
      </c>
      <c r="X9530" s="126" t="str">
        <f t="shared" si="297"/>
        <v/>
      </c>
    </row>
    <row r="9531" spans="17:24" x14ac:dyDescent="0.25">
      <c r="Q9531" s="126">
        <f>COUNTIF(N9531,'Service Line Inventory'!$AE$36)</f>
        <v>0</v>
      </c>
      <c r="W9531" s="125">
        <f t="shared" si="296"/>
        <v>0</v>
      </c>
      <c r="X9531" s="126" t="str">
        <f t="shared" si="297"/>
        <v/>
      </c>
    </row>
    <row r="9532" spans="17:24" x14ac:dyDescent="0.25">
      <c r="Q9532" s="126">
        <f>COUNTIF(N9532,'Service Line Inventory'!$AE$36)</f>
        <v>0</v>
      </c>
      <c r="W9532" s="125">
        <f t="shared" si="296"/>
        <v>0</v>
      </c>
      <c r="X9532" s="126" t="str">
        <f t="shared" si="297"/>
        <v/>
      </c>
    </row>
    <row r="9533" spans="17:24" x14ac:dyDescent="0.25">
      <c r="Q9533" s="126">
        <f>COUNTIF(N9533,'Service Line Inventory'!$AE$36)</f>
        <v>0</v>
      </c>
      <c r="W9533" s="125">
        <f t="shared" si="296"/>
        <v>0</v>
      </c>
      <c r="X9533" s="126" t="str">
        <f t="shared" si="297"/>
        <v/>
      </c>
    </row>
    <row r="9534" spans="17:24" x14ac:dyDescent="0.25">
      <c r="Q9534" s="126">
        <f>COUNTIF(N9534,'Service Line Inventory'!$AE$36)</f>
        <v>0</v>
      </c>
      <c r="W9534" s="125">
        <f t="shared" si="296"/>
        <v>0</v>
      </c>
      <c r="X9534" s="126" t="str">
        <f t="shared" si="297"/>
        <v/>
      </c>
    </row>
    <row r="9535" spans="17:24" x14ac:dyDescent="0.25">
      <c r="Q9535" s="126">
        <f>COUNTIF(N9535,'Service Line Inventory'!$AE$36)</f>
        <v>0</v>
      </c>
      <c r="W9535" s="125">
        <f t="shared" si="296"/>
        <v>0</v>
      </c>
      <c r="X9535" s="126" t="str">
        <f t="shared" si="297"/>
        <v/>
      </c>
    </row>
    <row r="9536" spans="17:24" x14ac:dyDescent="0.25">
      <c r="Q9536" s="126">
        <f>COUNTIF(N9536,'Service Line Inventory'!$AE$36)</f>
        <v>0</v>
      </c>
      <c r="W9536" s="125">
        <f t="shared" si="296"/>
        <v>0</v>
      </c>
      <c r="X9536" s="126" t="str">
        <f t="shared" si="297"/>
        <v/>
      </c>
    </row>
    <row r="9537" spans="17:24" x14ac:dyDescent="0.25">
      <c r="Q9537" s="126">
        <f>COUNTIF(N9537,'Service Line Inventory'!$AE$36)</f>
        <v>0</v>
      </c>
      <c r="W9537" s="125">
        <f t="shared" ref="W9537:W9600" si="298">T9537</f>
        <v>0</v>
      </c>
      <c r="X9537" s="126" t="str">
        <f t="shared" ref="X9537:X9600" si="299">IF(W9537=0,"",W9537)</f>
        <v/>
      </c>
    </row>
    <row r="9538" spans="17:24" x14ac:dyDescent="0.25">
      <c r="Q9538" s="126">
        <f>COUNTIF(N9538,'Service Line Inventory'!$AE$36)</f>
        <v>0</v>
      </c>
      <c r="W9538" s="125">
        <f t="shared" si="298"/>
        <v>0</v>
      </c>
      <c r="X9538" s="126" t="str">
        <f t="shared" si="299"/>
        <v/>
      </c>
    </row>
    <row r="9539" spans="17:24" x14ac:dyDescent="0.25">
      <c r="Q9539" s="126">
        <f>COUNTIF(N9539,'Service Line Inventory'!$AE$36)</f>
        <v>0</v>
      </c>
      <c r="W9539" s="125">
        <f t="shared" si="298"/>
        <v>0</v>
      </c>
      <c r="X9539" s="126" t="str">
        <f t="shared" si="299"/>
        <v/>
      </c>
    </row>
    <row r="9540" spans="17:24" x14ac:dyDescent="0.25">
      <c r="Q9540" s="126">
        <f>COUNTIF(N9540,'Service Line Inventory'!$AE$36)</f>
        <v>0</v>
      </c>
      <c r="W9540" s="125">
        <f t="shared" si="298"/>
        <v>0</v>
      </c>
      <c r="X9540" s="126" t="str">
        <f t="shared" si="299"/>
        <v/>
      </c>
    </row>
    <row r="9541" spans="17:24" x14ac:dyDescent="0.25">
      <c r="Q9541" s="126">
        <f>COUNTIF(N9541,'Service Line Inventory'!$AE$36)</f>
        <v>0</v>
      </c>
      <c r="W9541" s="125">
        <f t="shared" si="298"/>
        <v>0</v>
      </c>
      <c r="X9541" s="126" t="str">
        <f t="shared" si="299"/>
        <v/>
      </c>
    </row>
    <row r="9542" spans="17:24" x14ac:dyDescent="0.25">
      <c r="Q9542" s="126">
        <f>COUNTIF(N9542,'Service Line Inventory'!$AE$36)</f>
        <v>0</v>
      </c>
      <c r="W9542" s="125">
        <f t="shared" si="298"/>
        <v>0</v>
      </c>
      <c r="X9542" s="126" t="str">
        <f t="shared" si="299"/>
        <v/>
      </c>
    </row>
    <row r="9543" spans="17:24" x14ac:dyDescent="0.25">
      <c r="Q9543" s="126">
        <f>COUNTIF(N9543,'Service Line Inventory'!$AE$36)</f>
        <v>0</v>
      </c>
      <c r="W9543" s="125">
        <f t="shared" si="298"/>
        <v>0</v>
      </c>
      <c r="X9543" s="126" t="str">
        <f t="shared" si="299"/>
        <v/>
      </c>
    </row>
    <row r="9544" spans="17:24" x14ac:dyDescent="0.25">
      <c r="Q9544" s="126">
        <f>COUNTIF(N9544,'Service Line Inventory'!$AE$36)</f>
        <v>0</v>
      </c>
      <c r="W9544" s="125">
        <f t="shared" si="298"/>
        <v>0</v>
      </c>
      <c r="X9544" s="126" t="str">
        <f t="shared" si="299"/>
        <v/>
      </c>
    </row>
    <row r="9545" spans="17:24" x14ac:dyDescent="0.25">
      <c r="Q9545" s="126">
        <f>COUNTIF(N9545,'Service Line Inventory'!$AE$36)</f>
        <v>0</v>
      </c>
      <c r="W9545" s="125">
        <f t="shared" si="298"/>
        <v>0</v>
      </c>
      <c r="X9545" s="126" t="str">
        <f t="shared" si="299"/>
        <v/>
      </c>
    </row>
    <row r="9546" spans="17:24" x14ac:dyDescent="0.25">
      <c r="Q9546" s="126">
        <f>COUNTIF(N9546,'Service Line Inventory'!$AE$36)</f>
        <v>0</v>
      </c>
      <c r="W9546" s="125">
        <f t="shared" si="298"/>
        <v>0</v>
      </c>
      <c r="X9546" s="126" t="str">
        <f t="shared" si="299"/>
        <v/>
      </c>
    </row>
    <row r="9547" spans="17:24" x14ac:dyDescent="0.25">
      <c r="Q9547" s="126">
        <f>COUNTIF(N9547,'Service Line Inventory'!$AE$36)</f>
        <v>0</v>
      </c>
      <c r="W9547" s="125">
        <f t="shared" si="298"/>
        <v>0</v>
      </c>
      <c r="X9547" s="126" t="str">
        <f t="shared" si="299"/>
        <v/>
      </c>
    </row>
    <row r="9548" spans="17:24" x14ac:dyDescent="0.25">
      <c r="Q9548" s="126">
        <f>COUNTIF(N9548,'Service Line Inventory'!$AE$36)</f>
        <v>0</v>
      </c>
      <c r="W9548" s="125">
        <f t="shared" si="298"/>
        <v>0</v>
      </c>
      <c r="X9548" s="126" t="str">
        <f t="shared" si="299"/>
        <v/>
      </c>
    </row>
    <row r="9549" spans="17:24" x14ac:dyDescent="0.25">
      <c r="Q9549" s="126">
        <f>COUNTIF(N9549,'Service Line Inventory'!$AE$36)</f>
        <v>0</v>
      </c>
      <c r="W9549" s="125">
        <f t="shared" si="298"/>
        <v>0</v>
      </c>
      <c r="X9549" s="126" t="str">
        <f t="shared" si="299"/>
        <v/>
      </c>
    </row>
    <row r="9550" spans="17:24" x14ac:dyDescent="0.25">
      <c r="Q9550" s="126">
        <f>COUNTIF(N9550,'Service Line Inventory'!$AE$36)</f>
        <v>0</v>
      </c>
      <c r="W9550" s="125">
        <f t="shared" si="298"/>
        <v>0</v>
      </c>
      <c r="X9550" s="126" t="str">
        <f t="shared" si="299"/>
        <v/>
      </c>
    </row>
    <row r="9551" spans="17:24" x14ac:dyDescent="0.25">
      <c r="Q9551" s="126">
        <f>COUNTIF(N9551,'Service Line Inventory'!$AE$36)</f>
        <v>0</v>
      </c>
      <c r="W9551" s="125">
        <f t="shared" si="298"/>
        <v>0</v>
      </c>
      <c r="X9551" s="126" t="str">
        <f t="shared" si="299"/>
        <v/>
      </c>
    </row>
    <row r="9552" spans="17:24" x14ac:dyDescent="0.25">
      <c r="Q9552" s="126">
        <f>COUNTIF(N9552,'Service Line Inventory'!$AE$36)</f>
        <v>0</v>
      </c>
      <c r="W9552" s="125">
        <f t="shared" si="298"/>
        <v>0</v>
      </c>
      <c r="X9552" s="126" t="str">
        <f t="shared" si="299"/>
        <v/>
      </c>
    </row>
    <row r="9553" spans="17:24" x14ac:dyDescent="0.25">
      <c r="Q9553" s="126">
        <f>COUNTIF(N9553,'Service Line Inventory'!$AE$36)</f>
        <v>0</v>
      </c>
      <c r="W9553" s="125">
        <f t="shared" si="298"/>
        <v>0</v>
      </c>
      <c r="X9553" s="126" t="str">
        <f t="shared" si="299"/>
        <v/>
      </c>
    </row>
    <row r="9554" spans="17:24" x14ac:dyDescent="0.25">
      <c r="Q9554" s="126">
        <f>COUNTIF(N9554,'Service Line Inventory'!$AE$36)</f>
        <v>0</v>
      </c>
      <c r="W9554" s="125">
        <f t="shared" si="298"/>
        <v>0</v>
      </c>
      <c r="X9554" s="126" t="str">
        <f t="shared" si="299"/>
        <v/>
      </c>
    </row>
    <row r="9555" spans="17:24" x14ac:dyDescent="0.25">
      <c r="Q9555" s="126">
        <f>COUNTIF(N9555,'Service Line Inventory'!$AE$36)</f>
        <v>0</v>
      </c>
      <c r="W9555" s="125">
        <f t="shared" si="298"/>
        <v>0</v>
      </c>
      <c r="X9555" s="126" t="str">
        <f t="shared" si="299"/>
        <v/>
      </c>
    </row>
    <row r="9556" spans="17:24" x14ac:dyDescent="0.25">
      <c r="Q9556" s="126">
        <f>COUNTIF(N9556,'Service Line Inventory'!$AE$36)</f>
        <v>0</v>
      </c>
      <c r="W9556" s="125">
        <f t="shared" si="298"/>
        <v>0</v>
      </c>
      <c r="X9556" s="126" t="str">
        <f t="shared" si="299"/>
        <v/>
      </c>
    </row>
    <row r="9557" spans="17:24" x14ac:dyDescent="0.25">
      <c r="Q9557" s="126">
        <f>COUNTIF(N9557,'Service Line Inventory'!$AE$36)</f>
        <v>0</v>
      </c>
      <c r="W9557" s="125">
        <f t="shared" si="298"/>
        <v>0</v>
      </c>
      <c r="X9557" s="126" t="str">
        <f t="shared" si="299"/>
        <v/>
      </c>
    </row>
    <row r="9558" spans="17:24" x14ac:dyDescent="0.25">
      <c r="Q9558" s="126">
        <f>COUNTIF(N9558,'Service Line Inventory'!$AE$36)</f>
        <v>0</v>
      </c>
      <c r="W9558" s="125">
        <f t="shared" si="298"/>
        <v>0</v>
      </c>
      <c r="X9558" s="126" t="str">
        <f t="shared" si="299"/>
        <v/>
      </c>
    </row>
    <row r="9559" spans="17:24" x14ac:dyDescent="0.25">
      <c r="Q9559" s="126">
        <f>COUNTIF(N9559,'Service Line Inventory'!$AE$36)</f>
        <v>0</v>
      </c>
      <c r="W9559" s="125">
        <f t="shared" si="298"/>
        <v>0</v>
      </c>
      <c r="X9559" s="126" t="str">
        <f t="shared" si="299"/>
        <v/>
      </c>
    </row>
    <row r="9560" spans="17:24" x14ac:dyDescent="0.25">
      <c r="Q9560" s="126">
        <f>COUNTIF(N9560,'Service Line Inventory'!$AE$36)</f>
        <v>0</v>
      </c>
      <c r="W9560" s="125">
        <f t="shared" si="298"/>
        <v>0</v>
      </c>
      <c r="X9560" s="126" t="str">
        <f t="shared" si="299"/>
        <v/>
      </c>
    </row>
    <row r="9561" spans="17:24" x14ac:dyDescent="0.25">
      <c r="Q9561" s="126">
        <f>COUNTIF(N9561,'Service Line Inventory'!$AE$36)</f>
        <v>0</v>
      </c>
      <c r="W9561" s="125">
        <f t="shared" si="298"/>
        <v>0</v>
      </c>
      <c r="X9561" s="126" t="str">
        <f t="shared" si="299"/>
        <v/>
      </c>
    </row>
    <row r="9562" spans="17:24" x14ac:dyDescent="0.25">
      <c r="Q9562" s="126">
        <f>COUNTIF(N9562,'Service Line Inventory'!$AE$36)</f>
        <v>0</v>
      </c>
      <c r="W9562" s="125">
        <f t="shared" si="298"/>
        <v>0</v>
      </c>
      <c r="X9562" s="126" t="str">
        <f t="shared" si="299"/>
        <v/>
      </c>
    </row>
    <row r="9563" spans="17:24" x14ac:dyDescent="0.25">
      <c r="Q9563" s="126">
        <f>COUNTIF(N9563,'Service Line Inventory'!$AE$36)</f>
        <v>0</v>
      </c>
      <c r="W9563" s="125">
        <f t="shared" si="298"/>
        <v>0</v>
      </c>
      <c r="X9563" s="126" t="str">
        <f t="shared" si="299"/>
        <v/>
      </c>
    </row>
    <row r="9564" spans="17:24" x14ac:dyDescent="0.25">
      <c r="Q9564" s="126">
        <f>COUNTIF(N9564,'Service Line Inventory'!$AE$36)</f>
        <v>0</v>
      </c>
      <c r="W9564" s="125">
        <f t="shared" si="298"/>
        <v>0</v>
      </c>
      <c r="X9564" s="126" t="str">
        <f t="shared" si="299"/>
        <v/>
      </c>
    </row>
    <row r="9565" spans="17:24" x14ac:dyDescent="0.25">
      <c r="Q9565" s="126">
        <f>COUNTIF(N9565,'Service Line Inventory'!$AE$36)</f>
        <v>0</v>
      </c>
      <c r="W9565" s="125">
        <f t="shared" si="298"/>
        <v>0</v>
      </c>
      <c r="X9565" s="126" t="str">
        <f t="shared" si="299"/>
        <v/>
      </c>
    </row>
    <row r="9566" spans="17:24" x14ac:dyDescent="0.25">
      <c r="Q9566" s="126">
        <f>COUNTIF(N9566,'Service Line Inventory'!$AE$36)</f>
        <v>0</v>
      </c>
      <c r="W9566" s="125">
        <f t="shared" si="298"/>
        <v>0</v>
      </c>
      <c r="X9566" s="126" t="str">
        <f t="shared" si="299"/>
        <v/>
      </c>
    </row>
    <row r="9567" spans="17:24" x14ac:dyDescent="0.25">
      <c r="Q9567" s="126">
        <f>COUNTIF(N9567,'Service Line Inventory'!$AE$36)</f>
        <v>0</v>
      </c>
      <c r="W9567" s="125">
        <f t="shared" si="298"/>
        <v>0</v>
      </c>
      <c r="X9567" s="126" t="str">
        <f t="shared" si="299"/>
        <v/>
      </c>
    </row>
    <row r="9568" spans="17:24" x14ac:dyDescent="0.25">
      <c r="Q9568" s="126">
        <f>COUNTIF(N9568,'Service Line Inventory'!$AE$36)</f>
        <v>0</v>
      </c>
      <c r="W9568" s="125">
        <f t="shared" si="298"/>
        <v>0</v>
      </c>
      <c r="X9568" s="126" t="str">
        <f t="shared" si="299"/>
        <v/>
      </c>
    </row>
    <row r="9569" spans="17:24" x14ac:dyDescent="0.25">
      <c r="Q9569" s="126">
        <f>COUNTIF(N9569,'Service Line Inventory'!$AE$36)</f>
        <v>0</v>
      </c>
      <c r="W9569" s="125">
        <f t="shared" si="298"/>
        <v>0</v>
      </c>
      <c r="X9569" s="126" t="str">
        <f t="shared" si="299"/>
        <v/>
      </c>
    </row>
    <row r="9570" spans="17:24" x14ac:dyDescent="0.25">
      <c r="Q9570" s="126">
        <f>COUNTIF(N9570,'Service Line Inventory'!$AE$36)</f>
        <v>0</v>
      </c>
      <c r="W9570" s="125">
        <f t="shared" si="298"/>
        <v>0</v>
      </c>
      <c r="X9570" s="126" t="str">
        <f t="shared" si="299"/>
        <v/>
      </c>
    </row>
    <row r="9571" spans="17:24" x14ac:dyDescent="0.25">
      <c r="Q9571" s="126">
        <f>COUNTIF(N9571,'Service Line Inventory'!$AE$36)</f>
        <v>0</v>
      </c>
      <c r="W9571" s="125">
        <f t="shared" si="298"/>
        <v>0</v>
      </c>
      <c r="X9571" s="126" t="str">
        <f t="shared" si="299"/>
        <v/>
      </c>
    </row>
    <row r="9572" spans="17:24" x14ac:dyDescent="0.25">
      <c r="Q9572" s="126">
        <f>COUNTIF(N9572,'Service Line Inventory'!$AE$36)</f>
        <v>0</v>
      </c>
      <c r="W9572" s="125">
        <f t="shared" si="298"/>
        <v>0</v>
      </c>
      <c r="X9572" s="126" t="str">
        <f t="shared" si="299"/>
        <v/>
      </c>
    </row>
    <row r="9573" spans="17:24" x14ac:dyDescent="0.25">
      <c r="Q9573" s="126">
        <f>COUNTIF(N9573,'Service Line Inventory'!$AE$36)</f>
        <v>0</v>
      </c>
      <c r="W9573" s="125">
        <f t="shared" si="298"/>
        <v>0</v>
      </c>
      <c r="X9573" s="126" t="str">
        <f t="shared" si="299"/>
        <v/>
      </c>
    </row>
    <row r="9574" spans="17:24" x14ac:dyDescent="0.25">
      <c r="Q9574" s="126">
        <f>COUNTIF(N9574,'Service Line Inventory'!$AE$36)</f>
        <v>0</v>
      </c>
      <c r="W9574" s="125">
        <f t="shared" si="298"/>
        <v>0</v>
      </c>
      <c r="X9574" s="126" t="str">
        <f t="shared" si="299"/>
        <v/>
      </c>
    </row>
    <row r="9575" spans="17:24" x14ac:dyDescent="0.25">
      <c r="Q9575" s="126">
        <f>COUNTIF(N9575,'Service Line Inventory'!$AE$36)</f>
        <v>0</v>
      </c>
      <c r="W9575" s="125">
        <f t="shared" si="298"/>
        <v>0</v>
      </c>
      <c r="X9575" s="126" t="str">
        <f t="shared" si="299"/>
        <v/>
      </c>
    </row>
    <row r="9576" spans="17:24" x14ac:dyDescent="0.25">
      <c r="Q9576" s="126">
        <f>COUNTIF(N9576,'Service Line Inventory'!$AE$36)</f>
        <v>0</v>
      </c>
      <c r="W9576" s="125">
        <f t="shared" si="298"/>
        <v>0</v>
      </c>
      <c r="X9576" s="126" t="str">
        <f t="shared" si="299"/>
        <v/>
      </c>
    </row>
    <row r="9577" spans="17:24" x14ac:dyDescent="0.25">
      <c r="Q9577" s="126">
        <f>COUNTIF(N9577,'Service Line Inventory'!$AE$36)</f>
        <v>0</v>
      </c>
      <c r="W9577" s="125">
        <f t="shared" si="298"/>
        <v>0</v>
      </c>
      <c r="X9577" s="126" t="str">
        <f t="shared" si="299"/>
        <v/>
      </c>
    </row>
    <row r="9578" spans="17:24" x14ac:dyDescent="0.25">
      <c r="Q9578" s="126">
        <f>COUNTIF(N9578,'Service Line Inventory'!$AE$36)</f>
        <v>0</v>
      </c>
      <c r="W9578" s="125">
        <f t="shared" si="298"/>
        <v>0</v>
      </c>
      <c r="X9578" s="126" t="str">
        <f t="shared" si="299"/>
        <v/>
      </c>
    </row>
    <row r="9579" spans="17:24" x14ac:dyDescent="0.25">
      <c r="Q9579" s="126">
        <f>COUNTIF(N9579,'Service Line Inventory'!$AE$36)</f>
        <v>0</v>
      </c>
      <c r="W9579" s="125">
        <f t="shared" si="298"/>
        <v>0</v>
      </c>
      <c r="X9579" s="126" t="str">
        <f t="shared" si="299"/>
        <v/>
      </c>
    </row>
    <row r="9580" spans="17:24" x14ac:dyDescent="0.25">
      <c r="Q9580" s="126">
        <f>COUNTIF(N9580,'Service Line Inventory'!$AE$36)</f>
        <v>0</v>
      </c>
      <c r="W9580" s="125">
        <f t="shared" si="298"/>
        <v>0</v>
      </c>
      <c r="X9580" s="126" t="str">
        <f t="shared" si="299"/>
        <v/>
      </c>
    </row>
    <row r="9581" spans="17:24" x14ac:dyDescent="0.25">
      <c r="Q9581" s="126">
        <f>COUNTIF(N9581,'Service Line Inventory'!$AE$36)</f>
        <v>0</v>
      </c>
      <c r="W9581" s="125">
        <f t="shared" si="298"/>
        <v>0</v>
      </c>
      <c r="X9581" s="126" t="str">
        <f t="shared" si="299"/>
        <v/>
      </c>
    </row>
    <row r="9582" spans="17:24" x14ac:dyDescent="0.25">
      <c r="Q9582" s="126">
        <f>COUNTIF(N9582,'Service Line Inventory'!$AE$36)</f>
        <v>0</v>
      </c>
      <c r="W9582" s="125">
        <f t="shared" si="298"/>
        <v>0</v>
      </c>
      <c r="X9582" s="126" t="str">
        <f t="shared" si="299"/>
        <v/>
      </c>
    </row>
    <row r="9583" spans="17:24" x14ac:dyDescent="0.25">
      <c r="Q9583" s="126">
        <f>COUNTIF(N9583,'Service Line Inventory'!$AE$36)</f>
        <v>0</v>
      </c>
      <c r="W9583" s="125">
        <f t="shared" si="298"/>
        <v>0</v>
      </c>
      <c r="X9583" s="126" t="str">
        <f t="shared" si="299"/>
        <v/>
      </c>
    </row>
    <row r="9584" spans="17:24" x14ac:dyDescent="0.25">
      <c r="Q9584" s="126">
        <f>COUNTIF(N9584,'Service Line Inventory'!$AE$36)</f>
        <v>0</v>
      </c>
      <c r="W9584" s="125">
        <f t="shared" si="298"/>
        <v>0</v>
      </c>
      <c r="X9584" s="126" t="str">
        <f t="shared" si="299"/>
        <v/>
      </c>
    </row>
    <row r="9585" spans="17:24" x14ac:dyDescent="0.25">
      <c r="Q9585" s="126">
        <f>COUNTIF(N9585,'Service Line Inventory'!$AE$36)</f>
        <v>0</v>
      </c>
      <c r="W9585" s="125">
        <f t="shared" si="298"/>
        <v>0</v>
      </c>
      <c r="X9585" s="126" t="str">
        <f t="shared" si="299"/>
        <v/>
      </c>
    </row>
    <row r="9586" spans="17:24" x14ac:dyDescent="0.25">
      <c r="Q9586" s="126">
        <f>COUNTIF(N9586,'Service Line Inventory'!$AE$36)</f>
        <v>0</v>
      </c>
      <c r="W9586" s="125">
        <f t="shared" si="298"/>
        <v>0</v>
      </c>
      <c r="X9586" s="126" t="str">
        <f t="shared" si="299"/>
        <v/>
      </c>
    </row>
    <row r="9587" spans="17:24" x14ac:dyDescent="0.25">
      <c r="Q9587" s="126">
        <f>COUNTIF(N9587,'Service Line Inventory'!$AE$36)</f>
        <v>0</v>
      </c>
      <c r="W9587" s="125">
        <f t="shared" si="298"/>
        <v>0</v>
      </c>
      <c r="X9587" s="126" t="str">
        <f t="shared" si="299"/>
        <v/>
      </c>
    </row>
    <row r="9588" spans="17:24" x14ac:dyDescent="0.25">
      <c r="Q9588" s="126">
        <f>COUNTIF(N9588,'Service Line Inventory'!$AE$36)</f>
        <v>0</v>
      </c>
      <c r="W9588" s="125">
        <f t="shared" si="298"/>
        <v>0</v>
      </c>
      <c r="X9588" s="126" t="str">
        <f t="shared" si="299"/>
        <v/>
      </c>
    </row>
    <row r="9589" spans="17:24" x14ac:dyDescent="0.25">
      <c r="Q9589" s="126">
        <f>COUNTIF(N9589,'Service Line Inventory'!$AE$36)</f>
        <v>0</v>
      </c>
      <c r="W9589" s="125">
        <f t="shared" si="298"/>
        <v>0</v>
      </c>
      <c r="X9589" s="126" t="str">
        <f t="shared" si="299"/>
        <v/>
      </c>
    </row>
    <row r="9590" spans="17:24" x14ac:dyDescent="0.25">
      <c r="Q9590" s="126">
        <f>COUNTIF(N9590,'Service Line Inventory'!$AE$36)</f>
        <v>0</v>
      </c>
      <c r="W9590" s="125">
        <f t="shared" si="298"/>
        <v>0</v>
      </c>
      <c r="X9590" s="126" t="str">
        <f t="shared" si="299"/>
        <v/>
      </c>
    </row>
    <row r="9591" spans="17:24" x14ac:dyDescent="0.25">
      <c r="Q9591" s="126">
        <f>COUNTIF(N9591,'Service Line Inventory'!$AE$36)</f>
        <v>0</v>
      </c>
      <c r="W9591" s="125">
        <f t="shared" si="298"/>
        <v>0</v>
      </c>
      <c r="X9591" s="126" t="str">
        <f t="shared" si="299"/>
        <v/>
      </c>
    </row>
    <row r="9592" spans="17:24" x14ac:dyDescent="0.25">
      <c r="Q9592" s="126">
        <f>COUNTIF(N9592,'Service Line Inventory'!$AE$36)</f>
        <v>0</v>
      </c>
      <c r="W9592" s="125">
        <f t="shared" si="298"/>
        <v>0</v>
      </c>
      <c r="X9592" s="126" t="str">
        <f t="shared" si="299"/>
        <v/>
      </c>
    </row>
    <row r="9593" spans="17:24" x14ac:dyDescent="0.25">
      <c r="Q9593" s="126">
        <f>COUNTIF(N9593,'Service Line Inventory'!$AE$36)</f>
        <v>0</v>
      </c>
      <c r="W9593" s="125">
        <f t="shared" si="298"/>
        <v>0</v>
      </c>
      <c r="X9593" s="126" t="str">
        <f t="shared" si="299"/>
        <v/>
      </c>
    </row>
    <row r="9594" spans="17:24" x14ac:dyDescent="0.25">
      <c r="Q9594" s="126">
        <f>COUNTIF(N9594,'Service Line Inventory'!$AE$36)</f>
        <v>0</v>
      </c>
      <c r="W9594" s="125">
        <f t="shared" si="298"/>
        <v>0</v>
      </c>
      <c r="X9594" s="126" t="str">
        <f t="shared" si="299"/>
        <v/>
      </c>
    </row>
    <row r="9595" spans="17:24" x14ac:dyDescent="0.25">
      <c r="Q9595" s="126">
        <f>COUNTIF(N9595,'Service Line Inventory'!$AE$36)</f>
        <v>0</v>
      </c>
      <c r="W9595" s="125">
        <f t="shared" si="298"/>
        <v>0</v>
      </c>
      <c r="X9595" s="126" t="str">
        <f t="shared" si="299"/>
        <v/>
      </c>
    </row>
    <row r="9596" spans="17:24" x14ac:dyDescent="0.25">
      <c r="Q9596" s="126">
        <f>COUNTIF(N9596,'Service Line Inventory'!$AE$36)</f>
        <v>0</v>
      </c>
      <c r="W9596" s="125">
        <f t="shared" si="298"/>
        <v>0</v>
      </c>
      <c r="X9596" s="126" t="str">
        <f t="shared" si="299"/>
        <v/>
      </c>
    </row>
    <row r="9597" spans="17:24" x14ac:dyDescent="0.25">
      <c r="Q9597" s="126">
        <f>COUNTIF(N9597,'Service Line Inventory'!$AE$36)</f>
        <v>0</v>
      </c>
      <c r="W9597" s="125">
        <f t="shared" si="298"/>
        <v>0</v>
      </c>
      <c r="X9597" s="126" t="str">
        <f t="shared" si="299"/>
        <v/>
      </c>
    </row>
    <row r="9598" spans="17:24" x14ac:dyDescent="0.25">
      <c r="Q9598" s="126">
        <f>COUNTIF(N9598,'Service Line Inventory'!$AE$36)</f>
        <v>0</v>
      </c>
      <c r="W9598" s="125">
        <f t="shared" si="298"/>
        <v>0</v>
      </c>
      <c r="X9598" s="126" t="str">
        <f t="shared" si="299"/>
        <v/>
      </c>
    </row>
    <row r="9599" spans="17:24" x14ac:dyDescent="0.25">
      <c r="Q9599" s="126">
        <f>COUNTIF(N9599,'Service Line Inventory'!$AE$36)</f>
        <v>0</v>
      </c>
      <c r="W9599" s="125">
        <f t="shared" si="298"/>
        <v>0</v>
      </c>
      <c r="X9599" s="126" t="str">
        <f t="shared" si="299"/>
        <v/>
      </c>
    </row>
    <row r="9600" spans="17:24" x14ac:dyDescent="0.25">
      <c r="Q9600" s="126">
        <f>COUNTIF(N9600,'Service Line Inventory'!$AE$36)</f>
        <v>0</v>
      </c>
      <c r="W9600" s="125">
        <f t="shared" si="298"/>
        <v>0</v>
      </c>
      <c r="X9600" s="126" t="str">
        <f t="shared" si="299"/>
        <v/>
      </c>
    </row>
    <row r="9601" spans="17:24" x14ac:dyDescent="0.25">
      <c r="Q9601" s="126">
        <f>COUNTIF(N9601,'Service Line Inventory'!$AE$36)</f>
        <v>0</v>
      </c>
      <c r="W9601" s="125">
        <f t="shared" ref="W9601:W9664" si="300">T9601</f>
        <v>0</v>
      </c>
      <c r="X9601" s="126" t="str">
        <f t="shared" ref="X9601:X9664" si="301">IF(W9601=0,"",W9601)</f>
        <v/>
      </c>
    </row>
    <row r="9602" spans="17:24" x14ac:dyDescent="0.25">
      <c r="Q9602" s="126">
        <f>COUNTIF(N9602,'Service Line Inventory'!$AE$36)</f>
        <v>0</v>
      </c>
      <c r="W9602" s="125">
        <f t="shared" si="300"/>
        <v>0</v>
      </c>
      <c r="X9602" s="126" t="str">
        <f t="shared" si="301"/>
        <v/>
      </c>
    </row>
    <row r="9603" spans="17:24" x14ac:dyDescent="0.25">
      <c r="Q9603" s="126">
        <f>COUNTIF(N9603,'Service Line Inventory'!$AE$36)</f>
        <v>0</v>
      </c>
      <c r="W9603" s="125">
        <f t="shared" si="300"/>
        <v>0</v>
      </c>
      <c r="X9603" s="126" t="str">
        <f t="shared" si="301"/>
        <v/>
      </c>
    </row>
    <row r="9604" spans="17:24" x14ac:dyDescent="0.25">
      <c r="Q9604" s="126">
        <f>COUNTIF(N9604,'Service Line Inventory'!$AE$36)</f>
        <v>0</v>
      </c>
      <c r="W9604" s="125">
        <f t="shared" si="300"/>
        <v>0</v>
      </c>
      <c r="X9604" s="126" t="str">
        <f t="shared" si="301"/>
        <v/>
      </c>
    </row>
    <row r="9605" spans="17:24" x14ac:dyDescent="0.25">
      <c r="Q9605" s="126">
        <f>COUNTIF(N9605,'Service Line Inventory'!$AE$36)</f>
        <v>0</v>
      </c>
      <c r="W9605" s="125">
        <f t="shared" si="300"/>
        <v>0</v>
      </c>
      <c r="X9605" s="126" t="str">
        <f t="shared" si="301"/>
        <v/>
      </c>
    </row>
    <row r="9606" spans="17:24" x14ac:dyDescent="0.25">
      <c r="Q9606" s="126">
        <f>COUNTIF(N9606,'Service Line Inventory'!$AE$36)</f>
        <v>0</v>
      </c>
      <c r="W9606" s="125">
        <f t="shared" si="300"/>
        <v>0</v>
      </c>
      <c r="X9606" s="126" t="str">
        <f t="shared" si="301"/>
        <v/>
      </c>
    </row>
    <row r="9607" spans="17:24" x14ac:dyDescent="0.25">
      <c r="Q9607" s="126">
        <f>COUNTIF(N9607,'Service Line Inventory'!$AE$36)</f>
        <v>0</v>
      </c>
      <c r="W9607" s="125">
        <f t="shared" si="300"/>
        <v>0</v>
      </c>
      <c r="X9607" s="126" t="str">
        <f t="shared" si="301"/>
        <v/>
      </c>
    </row>
    <row r="9608" spans="17:24" x14ac:dyDescent="0.25">
      <c r="Q9608" s="126">
        <f>COUNTIF(N9608,'Service Line Inventory'!$AE$36)</f>
        <v>0</v>
      </c>
      <c r="W9608" s="125">
        <f t="shared" si="300"/>
        <v>0</v>
      </c>
      <c r="X9608" s="126" t="str">
        <f t="shared" si="301"/>
        <v/>
      </c>
    </row>
    <row r="9609" spans="17:24" x14ac:dyDescent="0.25">
      <c r="Q9609" s="126">
        <f>COUNTIF(N9609,'Service Line Inventory'!$AE$36)</f>
        <v>0</v>
      </c>
      <c r="W9609" s="125">
        <f t="shared" si="300"/>
        <v>0</v>
      </c>
      <c r="X9609" s="126" t="str">
        <f t="shared" si="301"/>
        <v/>
      </c>
    </row>
    <row r="9610" spans="17:24" x14ac:dyDescent="0.25">
      <c r="Q9610" s="126">
        <f>COUNTIF(N9610,'Service Line Inventory'!$AE$36)</f>
        <v>0</v>
      </c>
      <c r="W9610" s="125">
        <f t="shared" si="300"/>
        <v>0</v>
      </c>
      <c r="X9610" s="126" t="str">
        <f t="shared" si="301"/>
        <v/>
      </c>
    </row>
    <row r="9611" spans="17:24" x14ac:dyDescent="0.25">
      <c r="Q9611" s="126">
        <f>COUNTIF(N9611,'Service Line Inventory'!$AE$36)</f>
        <v>0</v>
      </c>
      <c r="W9611" s="125">
        <f t="shared" si="300"/>
        <v>0</v>
      </c>
      <c r="X9611" s="126" t="str">
        <f t="shared" si="301"/>
        <v/>
      </c>
    </row>
    <row r="9612" spans="17:24" x14ac:dyDescent="0.25">
      <c r="Q9612" s="126">
        <f>COUNTIF(N9612,'Service Line Inventory'!$AE$36)</f>
        <v>0</v>
      </c>
      <c r="W9612" s="125">
        <f t="shared" si="300"/>
        <v>0</v>
      </c>
      <c r="X9612" s="126" t="str">
        <f t="shared" si="301"/>
        <v/>
      </c>
    </row>
    <row r="9613" spans="17:24" x14ac:dyDescent="0.25">
      <c r="Q9613" s="126">
        <f>COUNTIF(N9613,'Service Line Inventory'!$AE$36)</f>
        <v>0</v>
      </c>
      <c r="W9613" s="125">
        <f t="shared" si="300"/>
        <v>0</v>
      </c>
      <c r="X9613" s="126" t="str">
        <f t="shared" si="301"/>
        <v/>
      </c>
    </row>
    <row r="9614" spans="17:24" x14ac:dyDescent="0.25">
      <c r="Q9614" s="126">
        <f>COUNTIF(N9614,'Service Line Inventory'!$AE$36)</f>
        <v>0</v>
      </c>
      <c r="W9614" s="125">
        <f t="shared" si="300"/>
        <v>0</v>
      </c>
      <c r="X9614" s="126" t="str">
        <f t="shared" si="301"/>
        <v/>
      </c>
    </row>
    <row r="9615" spans="17:24" x14ac:dyDescent="0.25">
      <c r="Q9615" s="126">
        <f>COUNTIF(N9615,'Service Line Inventory'!$AE$36)</f>
        <v>0</v>
      </c>
      <c r="W9615" s="125">
        <f t="shared" si="300"/>
        <v>0</v>
      </c>
      <c r="X9615" s="126" t="str">
        <f t="shared" si="301"/>
        <v/>
      </c>
    </row>
    <row r="9616" spans="17:24" x14ac:dyDescent="0.25">
      <c r="Q9616" s="126">
        <f>COUNTIF(N9616,'Service Line Inventory'!$AE$36)</f>
        <v>0</v>
      </c>
      <c r="W9616" s="125">
        <f t="shared" si="300"/>
        <v>0</v>
      </c>
      <c r="X9616" s="126" t="str">
        <f t="shared" si="301"/>
        <v/>
      </c>
    </row>
    <row r="9617" spans="17:24" x14ac:dyDescent="0.25">
      <c r="Q9617" s="126">
        <f>COUNTIF(N9617,'Service Line Inventory'!$AE$36)</f>
        <v>0</v>
      </c>
      <c r="W9617" s="125">
        <f t="shared" si="300"/>
        <v>0</v>
      </c>
      <c r="X9617" s="126" t="str">
        <f t="shared" si="301"/>
        <v/>
      </c>
    </row>
    <row r="9618" spans="17:24" x14ac:dyDescent="0.25">
      <c r="Q9618" s="126">
        <f>COUNTIF(N9618,'Service Line Inventory'!$AE$36)</f>
        <v>0</v>
      </c>
      <c r="W9618" s="125">
        <f t="shared" si="300"/>
        <v>0</v>
      </c>
      <c r="X9618" s="126" t="str">
        <f t="shared" si="301"/>
        <v/>
      </c>
    </row>
    <row r="9619" spans="17:24" x14ac:dyDescent="0.25">
      <c r="Q9619" s="126">
        <f>COUNTIF(N9619,'Service Line Inventory'!$AE$36)</f>
        <v>0</v>
      </c>
      <c r="W9619" s="125">
        <f t="shared" si="300"/>
        <v>0</v>
      </c>
      <c r="X9619" s="126" t="str">
        <f t="shared" si="301"/>
        <v/>
      </c>
    </row>
    <row r="9620" spans="17:24" x14ac:dyDescent="0.25">
      <c r="Q9620" s="126">
        <f>COUNTIF(N9620,'Service Line Inventory'!$AE$36)</f>
        <v>0</v>
      </c>
      <c r="W9620" s="125">
        <f t="shared" si="300"/>
        <v>0</v>
      </c>
      <c r="X9620" s="126" t="str">
        <f t="shared" si="301"/>
        <v/>
      </c>
    </row>
    <row r="9621" spans="17:24" x14ac:dyDescent="0.25">
      <c r="Q9621" s="126">
        <f>COUNTIF(N9621,'Service Line Inventory'!$AE$36)</f>
        <v>0</v>
      </c>
      <c r="W9621" s="125">
        <f t="shared" si="300"/>
        <v>0</v>
      </c>
      <c r="X9621" s="126" t="str">
        <f t="shared" si="301"/>
        <v/>
      </c>
    </row>
    <row r="9622" spans="17:24" x14ac:dyDescent="0.25">
      <c r="Q9622" s="126">
        <f>COUNTIF(N9622,'Service Line Inventory'!$AE$36)</f>
        <v>0</v>
      </c>
      <c r="W9622" s="125">
        <f t="shared" si="300"/>
        <v>0</v>
      </c>
      <c r="X9622" s="126" t="str">
        <f t="shared" si="301"/>
        <v/>
      </c>
    </row>
    <row r="9623" spans="17:24" x14ac:dyDescent="0.25">
      <c r="Q9623" s="126">
        <f>COUNTIF(N9623,'Service Line Inventory'!$AE$36)</f>
        <v>0</v>
      </c>
      <c r="W9623" s="125">
        <f t="shared" si="300"/>
        <v>0</v>
      </c>
      <c r="X9623" s="126" t="str">
        <f t="shared" si="301"/>
        <v/>
      </c>
    </row>
    <row r="9624" spans="17:24" x14ac:dyDescent="0.25">
      <c r="Q9624" s="126">
        <f>COUNTIF(N9624,'Service Line Inventory'!$AE$36)</f>
        <v>0</v>
      </c>
      <c r="W9624" s="125">
        <f t="shared" si="300"/>
        <v>0</v>
      </c>
      <c r="X9624" s="126" t="str">
        <f t="shared" si="301"/>
        <v/>
      </c>
    </row>
    <row r="9625" spans="17:24" x14ac:dyDescent="0.25">
      <c r="Q9625" s="126">
        <f>COUNTIF(N9625,'Service Line Inventory'!$AE$36)</f>
        <v>0</v>
      </c>
      <c r="W9625" s="125">
        <f t="shared" si="300"/>
        <v>0</v>
      </c>
      <c r="X9625" s="126" t="str">
        <f t="shared" si="301"/>
        <v/>
      </c>
    </row>
    <row r="9626" spans="17:24" x14ac:dyDescent="0.25">
      <c r="Q9626" s="126">
        <f>COUNTIF(N9626,'Service Line Inventory'!$AE$36)</f>
        <v>0</v>
      </c>
      <c r="W9626" s="125">
        <f t="shared" si="300"/>
        <v>0</v>
      </c>
      <c r="X9626" s="126" t="str">
        <f t="shared" si="301"/>
        <v/>
      </c>
    </row>
    <row r="9627" spans="17:24" x14ac:dyDescent="0.25">
      <c r="Q9627" s="126">
        <f>COUNTIF(N9627,'Service Line Inventory'!$AE$36)</f>
        <v>0</v>
      </c>
      <c r="W9627" s="125">
        <f t="shared" si="300"/>
        <v>0</v>
      </c>
      <c r="X9627" s="126" t="str">
        <f t="shared" si="301"/>
        <v/>
      </c>
    </row>
    <row r="9628" spans="17:24" x14ac:dyDescent="0.25">
      <c r="Q9628" s="126">
        <f>COUNTIF(N9628,'Service Line Inventory'!$AE$36)</f>
        <v>0</v>
      </c>
      <c r="W9628" s="125">
        <f t="shared" si="300"/>
        <v>0</v>
      </c>
      <c r="X9628" s="126" t="str">
        <f t="shared" si="301"/>
        <v/>
      </c>
    </row>
    <row r="9629" spans="17:24" x14ac:dyDescent="0.25">
      <c r="Q9629" s="126">
        <f>COUNTIF(N9629,'Service Line Inventory'!$AE$36)</f>
        <v>0</v>
      </c>
      <c r="W9629" s="125">
        <f t="shared" si="300"/>
        <v>0</v>
      </c>
      <c r="X9629" s="126" t="str">
        <f t="shared" si="301"/>
        <v/>
      </c>
    </row>
    <row r="9630" spans="17:24" x14ac:dyDescent="0.25">
      <c r="Q9630" s="126">
        <f>COUNTIF(N9630,'Service Line Inventory'!$AE$36)</f>
        <v>0</v>
      </c>
      <c r="W9630" s="125">
        <f t="shared" si="300"/>
        <v>0</v>
      </c>
      <c r="X9630" s="126" t="str">
        <f t="shared" si="301"/>
        <v/>
      </c>
    </row>
    <row r="9631" spans="17:24" x14ac:dyDescent="0.25">
      <c r="Q9631" s="126">
        <f>COUNTIF(N9631,'Service Line Inventory'!$AE$36)</f>
        <v>0</v>
      </c>
      <c r="W9631" s="125">
        <f t="shared" si="300"/>
        <v>0</v>
      </c>
      <c r="X9631" s="126" t="str">
        <f t="shared" si="301"/>
        <v/>
      </c>
    </row>
    <row r="9632" spans="17:24" x14ac:dyDescent="0.25">
      <c r="Q9632" s="126">
        <f>COUNTIF(N9632,'Service Line Inventory'!$AE$36)</f>
        <v>0</v>
      </c>
      <c r="W9632" s="125">
        <f t="shared" si="300"/>
        <v>0</v>
      </c>
      <c r="X9632" s="126" t="str">
        <f t="shared" si="301"/>
        <v/>
      </c>
    </row>
    <row r="9633" spans="17:24" x14ac:dyDescent="0.25">
      <c r="Q9633" s="126">
        <f>COUNTIF(N9633,'Service Line Inventory'!$AE$36)</f>
        <v>0</v>
      </c>
      <c r="W9633" s="125">
        <f t="shared" si="300"/>
        <v>0</v>
      </c>
      <c r="X9633" s="126" t="str">
        <f t="shared" si="301"/>
        <v/>
      </c>
    </row>
    <row r="9634" spans="17:24" x14ac:dyDescent="0.25">
      <c r="Q9634" s="126">
        <f>COUNTIF(N9634,'Service Line Inventory'!$AE$36)</f>
        <v>0</v>
      </c>
      <c r="W9634" s="125">
        <f t="shared" si="300"/>
        <v>0</v>
      </c>
      <c r="X9634" s="126" t="str">
        <f t="shared" si="301"/>
        <v/>
      </c>
    </row>
    <row r="9635" spans="17:24" x14ac:dyDescent="0.25">
      <c r="Q9635" s="126">
        <f>COUNTIF(N9635,'Service Line Inventory'!$AE$36)</f>
        <v>0</v>
      </c>
      <c r="W9635" s="125">
        <f t="shared" si="300"/>
        <v>0</v>
      </c>
      <c r="X9635" s="126" t="str">
        <f t="shared" si="301"/>
        <v/>
      </c>
    </row>
    <row r="9636" spans="17:24" x14ac:dyDescent="0.25">
      <c r="Q9636" s="126">
        <f>COUNTIF(N9636,'Service Line Inventory'!$AE$36)</f>
        <v>0</v>
      </c>
      <c r="W9636" s="125">
        <f t="shared" si="300"/>
        <v>0</v>
      </c>
      <c r="X9636" s="126" t="str">
        <f t="shared" si="301"/>
        <v/>
      </c>
    </row>
    <row r="9637" spans="17:24" x14ac:dyDescent="0.25">
      <c r="Q9637" s="126">
        <f>COUNTIF(N9637,'Service Line Inventory'!$AE$36)</f>
        <v>0</v>
      </c>
      <c r="W9637" s="125">
        <f t="shared" si="300"/>
        <v>0</v>
      </c>
      <c r="X9637" s="126" t="str">
        <f t="shared" si="301"/>
        <v/>
      </c>
    </row>
    <row r="9638" spans="17:24" x14ac:dyDescent="0.25">
      <c r="Q9638" s="126">
        <f>COUNTIF(N9638,'Service Line Inventory'!$AE$36)</f>
        <v>0</v>
      </c>
      <c r="W9638" s="125">
        <f t="shared" si="300"/>
        <v>0</v>
      </c>
      <c r="X9638" s="126" t="str">
        <f t="shared" si="301"/>
        <v/>
      </c>
    </row>
    <row r="9639" spans="17:24" x14ac:dyDescent="0.25">
      <c r="Q9639" s="126">
        <f>COUNTIF(N9639,'Service Line Inventory'!$AE$36)</f>
        <v>0</v>
      </c>
      <c r="W9639" s="125">
        <f t="shared" si="300"/>
        <v>0</v>
      </c>
      <c r="X9639" s="126" t="str">
        <f t="shared" si="301"/>
        <v/>
      </c>
    </row>
    <row r="9640" spans="17:24" x14ac:dyDescent="0.25">
      <c r="Q9640" s="126">
        <f>COUNTIF(N9640,'Service Line Inventory'!$AE$36)</f>
        <v>0</v>
      </c>
      <c r="W9640" s="125">
        <f t="shared" si="300"/>
        <v>0</v>
      </c>
      <c r="X9640" s="126" t="str">
        <f t="shared" si="301"/>
        <v/>
      </c>
    </row>
    <row r="9641" spans="17:24" x14ac:dyDescent="0.25">
      <c r="Q9641" s="126">
        <f>COUNTIF(N9641,'Service Line Inventory'!$AE$36)</f>
        <v>0</v>
      </c>
      <c r="W9641" s="125">
        <f t="shared" si="300"/>
        <v>0</v>
      </c>
      <c r="X9641" s="126" t="str">
        <f t="shared" si="301"/>
        <v/>
      </c>
    </row>
    <row r="9642" spans="17:24" x14ac:dyDescent="0.25">
      <c r="Q9642" s="126">
        <f>COUNTIF(N9642,'Service Line Inventory'!$AE$36)</f>
        <v>0</v>
      </c>
      <c r="W9642" s="125">
        <f t="shared" si="300"/>
        <v>0</v>
      </c>
      <c r="X9642" s="126" t="str">
        <f t="shared" si="301"/>
        <v/>
      </c>
    </row>
    <row r="9643" spans="17:24" x14ac:dyDescent="0.25">
      <c r="Q9643" s="126">
        <f>COUNTIF(N9643,'Service Line Inventory'!$AE$36)</f>
        <v>0</v>
      </c>
      <c r="W9643" s="125">
        <f t="shared" si="300"/>
        <v>0</v>
      </c>
      <c r="X9643" s="126" t="str">
        <f t="shared" si="301"/>
        <v/>
      </c>
    </row>
    <row r="9644" spans="17:24" x14ac:dyDescent="0.25">
      <c r="Q9644" s="126">
        <f>COUNTIF(N9644,'Service Line Inventory'!$AE$36)</f>
        <v>0</v>
      </c>
      <c r="W9644" s="125">
        <f t="shared" si="300"/>
        <v>0</v>
      </c>
      <c r="X9644" s="126" t="str">
        <f t="shared" si="301"/>
        <v/>
      </c>
    </row>
    <row r="9645" spans="17:24" x14ac:dyDescent="0.25">
      <c r="Q9645" s="126">
        <f>COUNTIF(N9645,'Service Line Inventory'!$AE$36)</f>
        <v>0</v>
      </c>
      <c r="W9645" s="125">
        <f t="shared" si="300"/>
        <v>0</v>
      </c>
      <c r="X9645" s="126" t="str">
        <f t="shared" si="301"/>
        <v/>
      </c>
    </row>
    <row r="9646" spans="17:24" x14ac:dyDescent="0.25">
      <c r="Q9646" s="126">
        <f>COUNTIF(N9646,'Service Line Inventory'!$AE$36)</f>
        <v>0</v>
      </c>
      <c r="W9646" s="125">
        <f t="shared" si="300"/>
        <v>0</v>
      </c>
      <c r="X9646" s="126" t="str">
        <f t="shared" si="301"/>
        <v/>
      </c>
    </row>
    <row r="9647" spans="17:24" x14ac:dyDescent="0.25">
      <c r="Q9647" s="126">
        <f>COUNTIF(N9647,'Service Line Inventory'!$AE$36)</f>
        <v>0</v>
      </c>
      <c r="W9647" s="125">
        <f t="shared" si="300"/>
        <v>0</v>
      </c>
      <c r="X9647" s="126" t="str">
        <f t="shared" si="301"/>
        <v/>
      </c>
    </row>
    <row r="9648" spans="17:24" x14ac:dyDescent="0.25">
      <c r="Q9648" s="126">
        <f>COUNTIF(N9648,'Service Line Inventory'!$AE$36)</f>
        <v>0</v>
      </c>
      <c r="W9648" s="125">
        <f t="shared" si="300"/>
        <v>0</v>
      </c>
      <c r="X9648" s="126" t="str">
        <f t="shared" si="301"/>
        <v/>
      </c>
    </row>
    <row r="9649" spans="17:24" x14ac:dyDescent="0.25">
      <c r="Q9649" s="126">
        <f>COUNTIF(N9649,'Service Line Inventory'!$AE$36)</f>
        <v>0</v>
      </c>
      <c r="W9649" s="125">
        <f t="shared" si="300"/>
        <v>0</v>
      </c>
      <c r="X9649" s="126" t="str">
        <f t="shared" si="301"/>
        <v/>
      </c>
    </row>
    <row r="9650" spans="17:24" x14ac:dyDescent="0.25">
      <c r="Q9650" s="126">
        <f>COUNTIF(N9650,'Service Line Inventory'!$AE$36)</f>
        <v>0</v>
      </c>
      <c r="W9650" s="125">
        <f t="shared" si="300"/>
        <v>0</v>
      </c>
      <c r="X9650" s="126" t="str">
        <f t="shared" si="301"/>
        <v/>
      </c>
    </row>
    <row r="9651" spans="17:24" x14ac:dyDescent="0.25">
      <c r="Q9651" s="126">
        <f>COUNTIF(N9651,'Service Line Inventory'!$AE$36)</f>
        <v>0</v>
      </c>
      <c r="W9651" s="125">
        <f t="shared" si="300"/>
        <v>0</v>
      </c>
      <c r="X9651" s="126" t="str">
        <f t="shared" si="301"/>
        <v/>
      </c>
    </row>
    <row r="9652" spans="17:24" x14ac:dyDescent="0.25">
      <c r="Q9652" s="126">
        <f>COUNTIF(N9652,'Service Line Inventory'!$AE$36)</f>
        <v>0</v>
      </c>
      <c r="W9652" s="125">
        <f t="shared" si="300"/>
        <v>0</v>
      </c>
      <c r="X9652" s="126" t="str">
        <f t="shared" si="301"/>
        <v/>
      </c>
    </row>
    <row r="9653" spans="17:24" x14ac:dyDescent="0.25">
      <c r="Q9653" s="126">
        <f>COUNTIF(N9653,'Service Line Inventory'!$AE$36)</f>
        <v>0</v>
      </c>
      <c r="W9653" s="125">
        <f t="shared" si="300"/>
        <v>0</v>
      </c>
      <c r="X9653" s="126" t="str">
        <f t="shared" si="301"/>
        <v/>
      </c>
    </row>
    <row r="9654" spans="17:24" x14ac:dyDescent="0.25">
      <c r="Q9654" s="126">
        <f>COUNTIF(N9654,'Service Line Inventory'!$AE$36)</f>
        <v>0</v>
      </c>
      <c r="W9654" s="125">
        <f t="shared" si="300"/>
        <v>0</v>
      </c>
      <c r="X9654" s="126" t="str">
        <f t="shared" si="301"/>
        <v/>
      </c>
    </row>
    <row r="9655" spans="17:24" x14ac:dyDescent="0.25">
      <c r="Q9655" s="126">
        <f>COUNTIF(N9655,'Service Line Inventory'!$AE$36)</f>
        <v>0</v>
      </c>
      <c r="W9655" s="125">
        <f t="shared" si="300"/>
        <v>0</v>
      </c>
      <c r="X9655" s="126" t="str">
        <f t="shared" si="301"/>
        <v/>
      </c>
    </row>
    <row r="9656" spans="17:24" x14ac:dyDescent="0.25">
      <c r="Q9656" s="126">
        <f>COUNTIF(N9656,'Service Line Inventory'!$AE$36)</f>
        <v>0</v>
      </c>
      <c r="W9656" s="125">
        <f t="shared" si="300"/>
        <v>0</v>
      </c>
      <c r="X9656" s="126" t="str">
        <f t="shared" si="301"/>
        <v/>
      </c>
    </row>
    <row r="9657" spans="17:24" x14ac:dyDescent="0.25">
      <c r="Q9657" s="126">
        <f>COUNTIF(N9657,'Service Line Inventory'!$AE$36)</f>
        <v>0</v>
      </c>
      <c r="W9657" s="125">
        <f t="shared" si="300"/>
        <v>0</v>
      </c>
      <c r="X9657" s="126" t="str">
        <f t="shared" si="301"/>
        <v/>
      </c>
    </row>
    <row r="9658" spans="17:24" x14ac:dyDescent="0.25">
      <c r="Q9658" s="126">
        <f>COUNTIF(N9658,'Service Line Inventory'!$AE$36)</f>
        <v>0</v>
      </c>
      <c r="W9658" s="125">
        <f t="shared" si="300"/>
        <v>0</v>
      </c>
      <c r="X9658" s="126" t="str">
        <f t="shared" si="301"/>
        <v/>
      </c>
    </row>
    <row r="9659" spans="17:24" x14ac:dyDescent="0.25">
      <c r="Q9659" s="126">
        <f>COUNTIF(N9659,'Service Line Inventory'!$AE$36)</f>
        <v>0</v>
      </c>
      <c r="W9659" s="125">
        <f t="shared" si="300"/>
        <v>0</v>
      </c>
      <c r="X9659" s="126" t="str">
        <f t="shared" si="301"/>
        <v/>
      </c>
    </row>
    <row r="9660" spans="17:24" x14ac:dyDescent="0.25">
      <c r="Q9660" s="126">
        <f>COUNTIF(N9660,'Service Line Inventory'!$AE$36)</f>
        <v>0</v>
      </c>
      <c r="W9660" s="125">
        <f t="shared" si="300"/>
        <v>0</v>
      </c>
      <c r="X9660" s="126" t="str">
        <f t="shared" si="301"/>
        <v/>
      </c>
    </row>
    <row r="9661" spans="17:24" x14ac:dyDescent="0.25">
      <c r="Q9661" s="126">
        <f>COUNTIF(N9661,'Service Line Inventory'!$AE$36)</f>
        <v>0</v>
      </c>
      <c r="W9661" s="125">
        <f t="shared" si="300"/>
        <v>0</v>
      </c>
      <c r="X9661" s="126" t="str">
        <f t="shared" si="301"/>
        <v/>
      </c>
    </row>
    <row r="9662" spans="17:24" x14ac:dyDescent="0.25">
      <c r="Q9662" s="126">
        <f>COUNTIF(N9662,'Service Line Inventory'!$AE$36)</f>
        <v>0</v>
      </c>
      <c r="W9662" s="125">
        <f t="shared" si="300"/>
        <v>0</v>
      </c>
      <c r="X9662" s="126" t="str">
        <f t="shared" si="301"/>
        <v/>
      </c>
    </row>
    <row r="9663" spans="17:24" x14ac:dyDescent="0.25">
      <c r="Q9663" s="126">
        <f>COUNTIF(N9663,'Service Line Inventory'!$AE$36)</f>
        <v>0</v>
      </c>
      <c r="W9663" s="125">
        <f t="shared" si="300"/>
        <v>0</v>
      </c>
      <c r="X9663" s="126" t="str">
        <f t="shared" si="301"/>
        <v/>
      </c>
    </row>
    <row r="9664" spans="17:24" x14ac:dyDescent="0.25">
      <c r="Q9664" s="126">
        <f>COUNTIF(N9664,'Service Line Inventory'!$AE$36)</f>
        <v>0</v>
      </c>
      <c r="W9664" s="125">
        <f t="shared" si="300"/>
        <v>0</v>
      </c>
      <c r="X9664" s="126" t="str">
        <f t="shared" si="301"/>
        <v/>
      </c>
    </row>
    <row r="9665" spans="17:24" x14ac:dyDescent="0.25">
      <c r="Q9665" s="126">
        <f>COUNTIF(N9665,'Service Line Inventory'!$AE$36)</f>
        <v>0</v>
      </c>
      <c r="W9665" s="125">
        <f t="shared" ref="W9665:W9728" si="302">T9665</f>
        <v>0</v>
      </c>
      <c r="X9665" s="126" t="str">
        <f t="shared" ref="X9665:X9728" si="303">IF(W9665=0,"",W9665)</f>
        <v/>
      </c>
    </row>
    <row r="9666" spans="17:24" x14ac:dyDescent="0.25">
      <c r="Q9666" s="126">
        <f>COUNTIF(N9666,'Service Line Inventory'!$AE$36)</f>
        <v>0</v>
      </c>
      <c r="W9666" s="125">
        <f t="shared" si="302"/>
        <v>0</v>
      </c>
      <c r="X9666" s="126" t="str">
        <f t="shared" si="303"/>
        <v/>
      </c>
    </row>
    <row r="9667" spans="17:24" x14ac:dyDescent="0.25">
      <c r="Q9667" s="126">
        <f>COUNTIF(N9667,'Service Line Inventory'!$AE$36)</f>
        <v>0</v>
      </c>
      <c r="W9667" s="125">
        <f t="shared" si="302"/>
        <v>0</v>
      </c>
      <c r="X9667" s="126" t="str">
        <f t="shared" si="303"/>
        <v/>
      </c>
    </row>
    <row r="9668" spans="17:24" x14ac:dyDescent="0.25">
      <c r="Q9668" s="126">
        <f>COUNTIF(N9668,'Service Line Inventory'!$AE$36)</f>
        <v>0</v>
      </c>
      <c r="W9668" s="125">
        <f t="shared" si="302"/>
        <v>0</v>
      </c>
      <c r="X9668" s="126" t="str">
        <f t="shared" si="303"/>
        <v/>
      </c>
    </row>
    <row r="9669" spans="17:24" x14ac:dyDescent="0.25">
      <c r="Q9669" s="126">
        <f>COUNTIF(N9669,'Service Line Inventory'!$AE$36)</f>
        <v>0</v>
      </c>
      <c r="W9669" s="125">
        <f t="shared" si="302"/>
        <v>0</v>
      </c>
      <c r="X9669" s="126" t="str">
        <f t="shared" si="303"/>
        <v/>
      </c>
    </row>
    <row r="9670" spans="17:24" x14ac:dyDescent="0.25">
      <c r="Q9670" s="126">
        <f>COUNTIF(N9670,'Service Line Inventory'!$AE$36)</f>
        <v>0</v>
      </c>
      <c r="W9670" s="125">
        <f t="shared" si="302"/>
        <v>0</v>
      </c>
      <c r="X9670" s="126" t="str">
        <f t="shared" si="303"/>
        <v/>
      </c>
    </row>
    <row r="9671" spans="17:24" x14ac:dyDescent="0.25">
      <c r="Q9671" s="126">
        <f>COUNTIF(N9671,'Service Line Inventory'!$AE$36)</f>
        <v>0</v>
      </c>
      <c r="W9671" s="125">
        <f t="shared" si="302"/>
        <v>0</v>
      </c>
      <c r="X9671" s="126" t="str">
        <f t="shared" si="303"/>
        <v/>
      </c>
    </row>
    <row r="9672" spans="17:24" x14ac:dyDescent="0.25">
      <c r="Q9672" s="126">
        <f>COUNTIF(N9672,'Service Line Inventory'!$AE$36)</f>
        <v>0</v>
      </c>
      <c r="W9672" s="125">
        <f t="shared" si="302"/>
        <v>0</v>
      </c>
      <c r="X9672" s="126" t="str">
        <f t="shared" si="303"/>
        <v/>
      </c>
    </row>
    <row r="9673" spans="17:24" x14ac:dyDescent="0.25">
      <c r="Q9673" s="126">
        <f>COUNTIF(N9673,'Service Line Inventory'!$AE$36)</f>
        <v>0</v>
      </c>
      <c r="W9673" s="125">
        <f t="shared" si="302"/>
        <v>0</v>
      </c>
      <c r="X9673" s="126" t="str">
        <f t="shared" si="303"/>
        <v/>
      </c>
    </row>
    <row r="9674" spans="17:24" x14ac:dyDescent="0.25">
      <c r="Q9674" s="126">
        <f>COUNTIF(N9674,'Service Line Inventory'!$AE$36)</f>
        <v>0</v>
      </c>
      <c r="W9674" s="125">
        <f t="shared" si="302"/>
        <v>0</v>
      </c>
      <c r="X9674" s="126" t="str">
        <f t="shared" si="303"/>
        <v/>
      </c>
    </row>
    <row r="9675" spans="17:24" x14ac:dyDescent="0.25">
      <c r="Q9675" s="126">
        <f>COUNTIF(N9675,'Service Line Inventory'!$AE$36)</f>
        <v>0</v>
      </c>
      <c r="W9675" s="125">
        <f t="shared" si="302"/>
        <v>0</v>
      </c>
      <c r="X9675" s="126" t="str">
        <f t="shared" si="303"/>
        <v/>
      </c>
    </row>
    <row r="9676" spans="17:24" x14ac:dyDescent="0.25">
      <c r="Q9676" s="126">
        <f>COUNTIF(N9676,'Service Line Inventory'!$AE$36)</f>
        <v>0</v>
      </c>
      <c r="W9676" s="125">
        <f t="shared" si="302"/>
        <v>0</v>
      </c>
      <c r="X9676" s="126" t="str">
        <f t="shared" si="303"/>
        <v/>
      </c>
    </row>
    <row r="9677" spans="17:24" x14ac:dyDescent="0.25">
      <c r="Q9677" s="126">
        <f>COUNTIF(N9677,'Service Line Inventory'!$AE$36)</f>
        <v>0</v>
      </c>
      <c r="W9677" s="125">
        <f t="shared" si="302"/>
        <v>0</v>
      </c>
      <c r="X9677" s="126" t="str">
        <f t="shared" si="303"/>
        <v/>
      </c>
    </row>
    <row r="9678" spans="17:24" x14ac:dyDescent="0.25">
      <c r="Q9678" s="126">
        <f>COUNTIF(N9678,'Service Line Inventory'!$AE$36)</f>
        <v>0</v>
      </c>
      <c r="W9678" s="125">
        <f t="shared" si="302"/>
        <v>0</v>
      </c>
      <c r="X9678" s="126" t="str">
        <f t="shared" si="303"/>
        <v/>
      </c>
    </row>
    <row r="9679" spans="17:24" x14ac:dyDescent="0.25">
      <c r="Q9679" s="126">
        <f>COUNTIF(N9679,'Service Line Inventory'!$AE$36)</f>
        <v>0</v>
      </c>
      <c r="W9679" s="125">
        <f t="shared" si="302"/>
        <v>0</v>
      </c>
      <c r="X9679" s="126" t="str">
        <f t="shared" si="303"/>
        <v/>
      </c>
    </row>
    <row r="9680" spans="17:24" x14ac:dyDescent="0.25">
      <c r="Q9680" s="126">
        <f>COUNTIF(N9680,'Service Line Inventory'!$AE$36)</f>
        <v>0</v>
      </c>
      <c r="W9680" s="125">
        <f t="shared" si="302"/>
        <v>0</v>
      </c>
      <c r="X9680" s="126" t="str">
        <f t="shared" si="303"/>
        <v/>
      </c>
    </row>
    <row r="9681" spans="17:24" x14ac:dyDescent="0.25">
      <c r="Q9681" s="126">
        <f>COUNTIF(N9681,'Service Line Inventory'!$AE$36)</f>
        <v>0</v>
      </c>
      <c r="W9681" s="125">
        <f t="shared" si="302"/>
        <v>0</v>
      </c>
      <c r="X9681" s="126" t="str">
        <f t="shared" si="303"/>
        <v/>
      </c>
    </row>
    <row r="9682" spans="17:24" x14ac:dyDescent="0.25">
      <c r="Q9682" s="126">
        <f>COUNTIF(N9682,'Service Line Inventory'!$AE$36)</f>
        <v>0</v>
      </c>
      <c r="W9682" s="125">
        <f t="shared" si="302"/>
        <v>0</v>
      </c>
      <c r="X9682" s="126" t="str">
        <f t="shared" si="303"/>
        <v/>
      </c>
    </row>
    <row r="9683" spans="17:24" x14ac:dyDescent="0.25">
      <c r="Q9683" s="126">
        <f>COUNTIF(N9683,'Service Line Inventory'!$AE$36)</f>
        <v>0</v>
      </c>
      <c r="W9683" s="125">
        <f t="shared" si="302"/>
        <v>0</v>
      </c>
      <c r="X9683" s="126" t="str">
        <f t="shared" si="303"/>
        <v/>
      </c>
    </row>
    <row r="9684" spans="17:24" x14ac:dyDescent="0.25">
      <c r="Q9684" s="126">
        <f>COUNTIF(N9684,'Service Line Inventory'!$AE$36)</f>
        <v>0</v>
      </c>
      <c r="W9684" s="125">
        <f t="shared" si="302"/>
        <v>0</v>
      </c>
      <c r="X9684" s="126" t="str">
        <f t="shared" si="303"/>
        <v/>
      </c>
    </row>
    <row r="9685" spans="17:24" x14ac:dyDescent="0.25">
      <c r="Q9685" s="126">
        <f>COUNTIF(N9685,'Service Line Inventory'!$AE$36)</f>
        <v>0</v>
      </c>
      <c r="W9685" s="125">
        <f t="shared" si="302"/>
        <v>0</v>
      </c>
      <c r="X9685" s="126" t="str">
        <f t="shared" si="303"/>
        <v/>
      </c>
    </row>
    <row r="9686" spans="17:24" x14ac:dyDescent="0.25">
      <c r="Q9686" s="126">
        <f>COUNTIF(N9686,'Service Line Inventory'!$AE$36)</f>
        <v>0</v>
      </c>
      <c r="W9686" s="125">
        <f t="shared" si="302"/>
        <v>0</v>
      </c>
      <c r="X9686" s="126" t="str">
        <f t="shared" si="303"/>
        <v/>
      </c>
    </row>
    <row r="9687" spans="17:24" x14ac:dyDescent="0.25">
      <c r="Q9687" s="126">
        <f>COUNTIF(N9687,'Service Line Inventory'!$AE$36)</f>
        <v>0</v>
      </c>
      <c r="W9687" s="125">
        <f t="shared" si="302"/>
        <v>0</v>
      </c>
      <c r="X9687" s="126" t="str">
        <f t="shared" si="303"/>
        <v/>
      </c>
    </row>
    <row r="9688" spans="17:24" x14ac:dyDescent="0.25">
      <c r="Q9688" s="126">
        <f>COUNTIF(N9688,'Service Line Inventory'!$AE$36)</f>
        <v>0</v>
      </c>
      <c r="W9688" s="125">
        <f t="shared" si="302"/>
        <v>0</v>
      </c>
      <c r="X9688" s="126" t="str">
        <f t="shared" si="303"/>
        <v/>
      </c>
    </row>
    <row r="9689" spans="17:24" x14ac:dyDescent="0.25">
      <c r="Q9689" s="126">
        <f>COUNTIF(N9689,'Service Line Inventory'!$AE$36)</f>
        <v>0</v>
      </c>
      <c r="W9689" s="125">
        <f t="shared" si="302"/>
        <v>0</v>
      </c>
      <c r="X9689" s="126" t="str">
        <f t="shared" si="303"/>
        <v/>
      </c>
    </row>
    <row r="9690" spans="17:24" x14ac:dyDescent="0.25">
      <c r="Q9690" s="126">
        <f>COUNTIF(N9690,'Service Line Inventory'!$AE$36)</f>
        <v>0</v>
      </c>
      <c r="W9690" s="125">
        <f t="shared" si="302"/>
        <v>0</v>
      </c>
      <c r="X9690" s="126" t="str">
        <f t="shared" si="303"/>
        <v/>
      </c>
    </row>
    <row r="9691" spans="17:24" x14ac:dyDescent="0.25">
      <c r="Q9691" s="126">
        <f>COUNTIF(N9691,'Service Line Inventory'!$AE$36)</f>
        <v>0</v>
      </c>
      <c r="W9691" s="125">
        <f t="shared" si="302"/>
        <v>0</v>
      </c>
      <c r="X9691" s="126" t="str">
        <f t="shared" si="303"/>
        <v/>
      </c>
    </row>
    <row r="9692" spans="17:24" x14ac:dyDescent="0.25">
      <c r="Q9692" s="126">
        <f>COUNTIF(N9692,'Service Line Inventory'!$AE$36)</f>
        <v>0</v>
      </c>
      <c r="W9692" s="125">
        <f t="shared" si="302"/>
        <v>0</v>
      </c>
      <c r="X9692" s="126" t="str">
        <f t="shared" si="303"/>
        <v/>
      </c>
    </row>
    <row r="9693" spans="17:24" x14ac:dyDescent="0.25">
      <c r="Q9693" s="126">
        <f>COUNTIF(N9693,'Service Line Inventory'!$AE$36)</f>
        <v>0</v>
      </c>
      <c r="W9693" s="125">
        <f t="shared" si="302"/>
        <v>0</v>
      </c>
      <c r="X9693" s="126" t="str">
        <f t="shared" si="303"/>
        <v/>
      </c>
    </row>
    <row r="9694" spans="17:24" x14ac:dyDescent="0.25">
      <c r="Q9694" s="126">
        <f>COUNTIF(N9694,'Service Line Inventory'!$AE$36)</f>
        <v>0</v>
      </c>
      <c r="W9694" s="125">
        <f t="shared" si="302"/>
        <v>0</v>
      </c>
      <c r="X9694" s="126" t="str">
        <f t="shared" si="303"/>
        <v/>
      </c>
    </row>
    <row r="9695" spans="17:24" x14ac:dyDescent="0.25">
      <c r="Q9695" s="126">
        <f>COUNTIF(N9695,'Service Line Inventory'!$AE$36)</f>
        <v>0</v>
      </c>
      <c r="W9695" s="125">
        <f t="shared" si="302"/>
        <v>0</v>
      </c>
      <c r="X9695" s="126" t="str">
        <f t="shared" si="303"/>
        <v/>
      </c>
    </row>
    <row r="9696" spans="17:24" x14ac:dyDescent="0.25">
      <c r="Q9696" s="126">
        <f>COUNTIF(N9696,'Service Line Inventory'!$AE$36)</f>
        <v>0</v>
      </c>
      <c r="W9696" s="125">
        <f t="shared" si="302"/>
        <v>0</v>
      </c>
      <c r="X9696" s="126" t="str">
        <f t="shared" si="303"/>
        <v/>
      </c>
    </row>
    <row r="9697" spans="17:24" x14ac:dyDescent="0.25">
      <c r="Q9697" s="126">
        <f>COUNTIF(N9697,'Service Line Inventory'!$AE$36)</f>
        <v>0</v>
      </c>
      <c r="W9697" s="125">
        <f t="shared" si="302"/>
        <v>0</v>
      </c>
      <c r="X9697" s="126" t="str">
        <f t="shared" si="303"/>
        <v/>
      </c>
    </row>
    <row r="9698" spans="17:24" x14ac:dyDescent="0.25">
      <c r="Q9698" s="126">
        <f>COUNTIF(N9698,'Service Line Inventory'!$AE$36)</f>
        <v>0</v>
      </c>
      <c r="W9698" s="125">
        <f t="shared" si="302"/>
        <v>0</v>
      </c>
      <c r="X9698" s="126" t="str">
        <f t="shared" si="303"/>
        <v/>
      </c>
    </row>
    <row r="9699" spans="17:24" x14ac:dyDescent="0.25">
      <c r="Q9699" s="126">
        <f>COUNTIF(N9699,'Service Line Inventory'!$AE$36)</f>
        <v>0</v>
      </c>
      <c r="W9699" s="125">
        <f t="shared" si="302"/>
        <v>0</v>
      </c>
      <c r="X9699" s="126" t="str">
        <f t="shared" si="303"/>
        <v/>
      </c>
    </row>
    <row r="9700" spans="17:24" x14ac:dyDescent="0.25">
      <c r="Q9700" s="126">
        <f>COUNTIF(N9700,'Service Line Inventory'!$AE$36)</f>
        <v>0</v>
      </c>
      <c r="W9700" s="125">
        <f t="shared" si="302"/>
        <v>0</v>
      </c>
      <c r="X9700" s="126" t="str">
        <f t="shared" si="303"/>
        <v/>
      </c>
    </row>
    <row r="9701" spans="17:24" x14ac:dyDescent="0.25">
      <c r="Q9701" s="126">
        <f>COUNTIF(N9701,'Service Line Inventory'!$AE$36)</f>
        <v>0</v>
      </c>
      <c r="W9701" s="125">
        <f t="shared" si="302"/>
        <v>0</v>
      </c>
      <c r="X9701" s="126" t="str">
        <f t="shared" si="303"/>
        <v/>
      </c>
    </row>
    <row r="9702" spans="17:24" x14ac:dyDescent="0.25">
      <c r="Q9702" s="126">
        <f>COUNTIF(N9702,'Service Line Inventory'!$AE$36)</f>
        <v>0</v>
      </c>
      <c r="W9702" s="125">
        <f t="shared" si="302"/>
        <v>0</v>
      </c>
      <c r="X9702" s="126" t="str">
        <f t="shared" si="303"/>
        <v/>
      </c>
    </row>
    <row r="9703" spans="17:24" x14ac:dyDescent="0.25">
      <c r="Q9703" s="126">
        <f>COUNTIF(N9703,'Service Line Inventory'!$AE$36)</f>
        <v>0</v>
      </c>
      <c r="W9703" s="125">
        <f t="shared" si="302"/>
        <v>0</v>
      </c>
      <c r="X9703" s="126" t="str">
        <f t="shared" si="303"/>
        <v/>
      </c>
    </row>
    <row r="9704" spans="17:24" x14ac:dyDescent="0.25">
      <c r="Q9704" s="126">
        <f>COUNTIF(N9704,'Service Line Inventory'!$AE$36)</f>
        <v>0</v>
      </c>
      <c r="W9704" s="125">
        <f t="shared" si="302"/>
        <v>0</v>
      </c>
      <c r="X9704" s="126" t="str">
        <f t="shared" si="303"/>
        <v/>
      </c>
    </row>
    <row r="9705" spans="17:24" x14ac:dyDescent="0.25">
      <c r="Q9705" s="126">
        <f>COUNTIF(N9705,'Service Line Inventory'!$AE$36)</f>
        <v>0</v>
      </c>
      <c r="W9705" s="125">
        <f t="shared" si="302"/>
        <v>0</v>
      </c>
      <c r="X9705" s="126" t="str">
        <f t="shared" si="303"/>
        <v/>
      </c>
    </row>
    <row r="9706" spans="17:24" x14ac:dyDescent="0.25">
      <c r="Q9706" s="126">
        <f>COUNTIF(N9706,'Service Line Inventory'!$AE$36)</f>
        <v>0</v>
      </c>
      <c r="W9706" s="125">
        <f t="shared" si="302"/>
        <v>0</v>
      </c>
      <c r="X9706" s="126" t="str">
        <f t="shared" si="303"/>
        <v/>
      </c>
    </row>
    <row r="9707" spans="17:24" x14ac:dyDescent="0.25">
      <c r="Q9707" s="126">
        <f>COUNTIF(N9707,'Service Line Inventory'!$AE$36)</f>
        <v>0</v>
      </c>
      <c r="W9707" s="125">
        <f t="shared" si="302"/>
        <v>0</v>
      </c>
      <c r="X9707" s="126" t="str">
        <f t="shared" si="303"/>
        <v/>
      </c>
    </row>
    <row r="9708" spans="17:24" x14ac:dyDescent="0.25">
      <c r="Q9708" s="126">
        <f>COUNTIF(N9708,'Service Line Inventory'!$AE$36)</f>
        <v>0</v>
      </c>
      <c r="W9708" s="125">
        <f t="shared" si="302"/>
        <v>0</v>
      </c>
      <c r="X9708" s="126" t="str">
        <f t="shared" si="303"/>
        <v/>
      </c>
    </row>
    <row r="9709" spans="17:24" x14ac:dyDescent="0.25">
      <c r="Q9709" s="126">
        <f>COUNTIF(N9709,'Service Line Inventory'!$AE$36)</f>
        <v>0</v>
      </c>
      <c r="W9709" s="125">
        <f t="shared" si="302"/>
        <v>0</v>
      </c>
      <c r="X9709" s="126" t="str">
        <f t="shared" si="303"/>
        <v/>
      </c>
    </row>
    <row r="9710" spans="17:24" x14ac:dyDescent="0.25">
      <c r="Q9710" s="126">
        <f>COUNTIF(N9710,'Service Line Inventory'!$AE$36)</f>
        <v>0</v>
      </c>
      <c r="W9710" s="125">
        <f t="shared" si="302"/>
        <v>0</v>
      </c>
      <c r="X9710" s="126" t="str">
        <f t="shared" si="303"/>
        <v/>
      </c>
    </row>
    <row r="9711" spans="17:24" x14ac:dyDescent="0.25">
      <c r="Q9711" s="126">
        <f>COUNTIF(N9711,'Service Line Inventory'!$AE$36)</f>
        <v>0</v>
      </c>
      <c r="W9711" s="125">
        <f t="shared" si="302"/>
        <v>0</v>
      </c>
      <c r="X9711" s="126" t="str">
        <f t="shared" si="303"/>
        <v/>
      </c>
    </row>
    <row r="9712" spans="17:24" x14ac:dyDescent="0.25">
      <c r="Q9712" s="126">
        <f>COUNTIF(N9712,'Service Line Inventory'!$AE$36)</f>
        <v>0</v>
      </c>
      <c r="W9712" s="125">
        <f t="shared" si="302"/>
        <v>0</v>
      </c>
      <c r="X9712" s="126" t="str">
        <f t="shared" si="303"/>
        <v/>
      </c>
    </row>
    <row r="9713" spans="17:24" x14ac:dyDescent="0.25">
      <c r="Q9713" s="126">
        <f>COUNTIF(N9713,'Service Line Inventory'!$AE$36)</f>
        <v>0</v>
      </c>
      <c r="W9713" s="125">
        <f t="shared" si="302"/>
        <v>0</v>
      </c>
      <c r="X9713" s="126" t="str">
        <f t="shared" si="303"/>
        <v/>
      </c>
    </row>
    <row r="9714" spans="17:24" x14ac:dyDescent="0.25">
      <c r="Q9714" s="126">
        <f>COUNTIF(N9714,'Service Line Inventory'!$AE$36)</f>
        <v>0</v>
      </c>
      <c r="W9714" s="125">
        <f t="shared" si="302"/>
        <v>0</v>
      </c>
      <c r="X9714" s="126" t="str">
        <f t="shared" si="303"/>
        <v/>
      </c>
    </row>
    <row r="9715" spans="17:24" x14ac:dyDescent="0.25">
      <c r="Q9715" s="126">
        <f>COUNTIF(N9715,'Service Line Inventory'!$AE$36)</f>
        <v>0</v>
      </c>
      <c r="W9715" s="125">
        <f t="shared" si="302"/>
        <v>0</v>
      </c>
      <c r="X9715" s="126" t="str">
        <f t="shared" si="303"/>
        <v/>
      </c>
    </row>
    <row r="9716" spans="17:24" x14ac:dyDescent="0.25">
      <c r="Q9716" s="126">
        <f>COUNTIF(N9716,'Service Line Inventory'!$AE$36)</f>
        <v>0</v>
      </c>
      <c r="W9716" s="125">
        <f t="shared" si="302"/>
        <v>0</v>
      </c>
      <c r="X9716" s="126" t="str">
        <f t="shared" si="303"/>
        <v/>
      </c>
    </row>
    <row r="9717" spans="17:24" x14ac:dyDescent="0.25">
      <c r="Q9717" s="126">
        <f>COUNTIF(N9717,'Service Line Inventory'!$AE$36)</f>
        <v>0</v>
      </c>
      <c r="W9717" s="125">
        <f t="shared" si="302"/>
        <v>0</v>
      </c>
      <c r="X9717" s="126" t="str">
        <f t="shared" si="303"/>
        <v/>
      </c>
    </row>
    <row r="9718" spans="17:24" x14ac:dyDescent="0.25">
      <c r="Q9718" s="126">
        <f>COUNTIF(N9718,'Service Line Inventory'!$AE$36)</f>
        <v>0</v>
      </c>
      <c r="W9718" s="125">
        <f t="shared" si="302"/>
        <v>0</v>
      </c>
      <c r="X9718" s="126" t="str">
        <f t="shared" si="303"/>
        <v/>
      </c>
    </row>
    <row r="9719" spans="17:24" x14ac:dyDescent="0.25">
      <c r="Q9719" s="126">
        <f>COUNTIF(N9719,'Service Line Inventory'!$AE$36)</f>
        <v>0</v>
      </c>
      <c r="W9719" s="125">
        <f t="shared" si="302"/>
        <v>0</v>
      </c>
      <c r="X9719" s="126" t="str">
        <f t="shared" si="303"/>
        <v/>
      </c>
    </row>
    <row r="9720" spans="17:24" x14ac:dyDescent="0.25">
      <c r="Q9720" s="126">
        <f>COUNTIF(N9720,'Service Line Inventory'!$AE$36)</f>
        <v>0</v>
      </c>
      <c r="W9720" s="125">
        <f t="shared" si="302"/>
        <v>0</v>
      </c>
      <c r="X9720" s="126" t="str">
        <f t="shared" si="303"/>
        <v/>
      </c>
    </row>
    <row r="9721" spans="17:24" x14ac:dyDescent="0.25">
      <c r="Q9721" s="126">
        <f>COUNTIF(N9721,'Service Line Inventory'!$AE$36)</f>
        <v>0</v>
      </c>
      <c r="W9721" s="125">
        <f t="shared" si="302"/>
        <v>0</v>
      </c>
      <c r="X9721" s="126" t="str">
        <f t="shared" si="303"/>
        <v/>
      </c>
    </row>
    <row r="9722" spans="17:24" x14ac:dyDescent="0.25">
      <c r="Q9722" s="126">
        <f>COUNTIF(N9722,'Service Line Inventory'!$AE$36)</f>
        <v>0</v>
      </c>
      <c r="W9722" s="125">
        <f t="shared" si="302"/>
        <v>0</v>
      </c>
      <c r="X9722" s="126" t="str">
        <f t="shared" si="303"/>
        <v/>
      </c>
    </row>
    <row r="9723" spans="17:24" x14ac:dyDescent="0.25">
      <c r="Q9723" s="126">
        <f>COUNTIF(N9723,'Service Line Inventory'!$AE$36)</f>
        <v>0</v>
      </c>
      <c r="W9723" s="125">
        <f t="shared" si="302"/>
        <v>0</v>
      </c>
      <c r="X9723" s="126" t="str">
        <f t="shared" si="303"/>
        <v/>
      </c>
    </row>
    <row r="9724" spans="17:24" x14ac:dyDescent="0.25">
      <c r="Q9724" s="126">
        <f>COUNTIF(N9724,'Service Line Inventory'!$AE$36)</f>
        <v>0</v>
      </c>
      <c r="W9724" s="125">
        <f t="shared" si="302"/>
        <v>0</v>
      </c>
      <c r="X9724" s="126" t="str">
        <f t="shared" si="303"/>
        <v/>
      </c>
    </row>
    <row r="9725" spans="17:24" x14ac:dyDescent="0.25">
      <c r="Q9725" s="126">
        <f>COUNTIF(N9725,'Service Line Inventory'!$AE$36)</f>
        <v>0</v>
      </c>
      <c r="W9725" s="125">
        <f t="shared" si="302"/>
        <v>0</v>
      </c>
      <c r="X9725" s="126" t="str">
        <f t="shared" si="303"/>
        <v/>
      </c>
    </row>
    <row r="9726" spans="17:24" x14ac:dyDescent="0.25">
      <c r="Q9726" s="126">
        <f>COUNTIF(N9726,'Service Line Inventory'!$AE$36)</f>
        <v>0</v>
      </c>
      <c r="W9726" s="125">
        <f t="shared" si="302"/>
        <v>0</v>
      </c>
      <c r="X9726" s="126" t="str">
        <f t="shared" si="303"/>
        <v/>
      </c>
    </row>
    <row r="9727" spans="17:24" x14ac:dyDescent="0.25">
      <c r="Q9727" s="126">
        <f>COUNTIF(N9727,'Service Line Inventory'!$AE$36)</f>
        <v>0</v>
      </c>
      <c r="W9727" s="125">
        <f t="shared" si="302"/>
        <v>0</v>
      </c>
      <c r="X9727" s="126" t="str">
        <f t="shared" si="303"/>
        <v/>
      </c>
    </row>
    <row r="9728" spans="17:24" x14ac:dyDescent="0.25">
      <c r="Q9728" s="126">
        <f>COUNTIF(N9728,'Service Line Inventory'!$AE$36)</f>
        <v>0</v>
      </c>
      <c r="W9728" s="125">
        <f t="shared" si="302"/>
        <v>0</v>
      </c>
      <c r="X9728" s="126" t="str">
        <f t="shared" si="303"/>
        <v/>
      </c>
    </row>
    <row r="9729" spans="17:24" x14ac:dyDescent="0.25">
      <c r="Q9729" s="126">
        <f>COUNTIF(N9729,'Service Line Inventory'!$AE$36)</f>
        <v>0</v>
      </c>
      <c r="W9729" s="125">
        <f t="shared" ref="W9729:W9792" si="304">T9729</f>
        <v>0</v>
      </c>
      <c r="X9729" s="126" t="str">
        <f t="shared" ref="X9729:X9792" si="305">IF(W9729=0,"",W9729)</f>
        <v/>
      </c>
    </row>
    <row r="9730" spans="17:24" x14ac:dyDescent="0.25">
      <c r="Q9730" s="126">
        <f>COUNTIF(N9730,'Service Line Inventory'!$AE$36)</f>
        <v>0</v>
      </c>
      <c r="W9730" s="125">
        <f t="shared" si="304"/>
        <v>0</v>
      </c>
      <c r="X9730" s="126" t="str">
        <f t="shared" si="305"/>
        <v/>
      </c>
    </row>
    <row r="9731" spans="17:24" x14ac:dyDescent="0.25">
      <c r="Q9731" s="126">
        <f>COUNTIF(N9731,'Service Line Inventory'!$AE$36)</f>
        <v>0</v>
      </c>
      <c r="W9731" s="125">
        <f t="shared" si="304"/>
        <v>0</v>
      </c>
      <c r="X9731" s="126" t="str">
        <f t="shared" si="305"/>
        <v/>
      </c>
    </row>
    <row r="9732" spans="17:24" x14ac:dyDescent="0.25">
      <c r="Q9732" s="126">
        <f>COUNTIF(N9732,'Service Line Inventory'!$AE$36)</f>
        <v>0</v>
      </c>
      <c r="W9732" s="125">
        <f t="shared" si="304"/>
        <v>0</v>
      </c>
      <c r="X9732" s="126" t="str">
        <f t="shared" si="305"/>
        <v/>
      </c>
    </row>
    <row r="9733" spans="17:24" x14ac:dyDescent="0.25">
      <c r="Q9733" s="126">
        <f>COUNTIF(N9733,'Service Line Inventory'!$AE$36)</f>
        <v>0</v>
      </c>
      <c r="W9733" s="125">
        <f t="shared" si="304"/>
        <v>0</v>
      </c>
      <c r="X9733" s="126" t="str">
        <f t="shared" si="305"/>
        <v/>
      </c>
    </row>
    <row r="9734" spans="17:24" x14ac:dyDescent="0.25">
      <c r="Q9734" s="126">
        <f>COUNTIF(N9734,'Service Line Inventory'!$AE$36)</f>
        <v>0</v>
      </c>
      <c r="W9734" s="125">
        <f t="shared" si="304"/>
        <v>0</v>
      </c>
      <c r="X9734" s="126" t="str">
        <f t="shared" si="305"/>
        <v/>
      </c>
    </row>
    <row r="9735" spans="17:24" x14ac:dyDescent="0.25">
      <c r="Q9735" s="126">
        <f>COUNTIF(N9735,'Service Line Inventory'!$AE$36)</f>
        <v>0</v>
      </c>
      <c r="W9735" s="125">
        <f t="shared" si="304"/>
        <v>0</v>
      </c>
      <c r="X9735" s="126" t="str">
        <f t="shared" si="305"/>
        <v/>
      </c>
    </row>
    <row r="9736" spans="17:24" x14ac:dyDescent="0.25">
      <c r="Q9736" s="126">
        <f>COUNTIF(N9736,'Service Line Inventory'!$AE$36)</f>
        <v>0</v>
      </c>
      <c r="W9736" s="125">
        <f t="shared" si="304"/>
        <v>0</v>
      </c>
      <c r="X9736" s="126" t="str">
        <f t="shared" si="305"/>
        <v/>
      </c>
    </row>
    <row r="9737" spans="17:24" x14ac:dyDescent="0.25">
      <c r="Q9737" s="126">
        <f>COUNTIF(N9737,'Service Line Inventory'!$AE$36)</f>
        <v>0</v>
      </c>
      <c r="W9737" s="125">
        <f t="shared" si="304"/>
        <v>0</v>
      </c>
      <c r="X9737" s="126" t="str">
        <f t="shared" si="305"/>
        <v/>
      </c>
    </row>
    <row r="9738" spans="17:24" x14ac:dyDescent="0.25">
      <c r="Q9738" s="126">
        <f>COUNTIF(N9738,'Service Line Inventory'!$AE$36)</f>
        <v>0</v>
      </c>
      <c r="W9738" s="125">
        <f t="shared" si="304"/>
        <v>0</v>
      </c>
      <c r="X9738" s="126" t="str">
        <f t="shared" si="305"/>
        <v/>
      </c>
    </row>
    <row r="9739" spans="17:24" x14ac:dyDescent="0.25">
      <c r="Q9739" s="126">
        <f>COUNTIF(N9739,'Service Line Inventory'!$AE$36)</f>
        <v>0</v>
      </c>
      <c r="W9739" s="125">
        <f t="shared" si="304"/>
        <v>0</v>
      </c>
      <c r="X9739" s="126" t="str">
        <f t="shared" si="305"/>
        <v/>
      </c>
    </row>
    <row r="9740" spans="17:24" x14ac:dyDescent="0.25">
      <c r="Q9740" s="126">
        <f>COUNTIF(N9740,'Service Line Inventory'!$AE$36)</f>
        <v>0</v>
      </c>
      <c r="W9740" s="125">
        <f t="shared" si="304"/>
        <v>0</v>
      </c>
      <c r="X9740" s="126" t="str">
        <f t="shared" si="305"/>
        <v/>
      </c>
    </row>
    <row r="9741" spans="17:24" x14ac:dyDescent="0.25">
      <c r="Q9741" s="126">
        <f>COUNTIF(N9741,'Service Line Inventory'!$AE$36)</f>
        <v>0</v>
      </c>
      <c r="W9741" s="125">
        <f t="shared" si="304"/>
        <v>0</v>
      </c>
      <c r="X9741" s="126" t="str">
        <f t="shared" si="305"/>
        <v/>
      </c>
    </row>
    <row r="9742" spans="17:24" x14ac:dyDescent="0.25">
      <c r="Q9742" s="126">
        <f>COUNTIF(N9742,'Service Line Inventory'!$AE$36)</f>
        <v>0</v>
      </c>
      <c r="W9742" s="125">
        <f t="shared" si="304"/>
        <v>0</v>
      </c>
      <c r="X9742" s="126" t="str">
        <f t="shared" si="305"/>
        <v/>
      </c>
    </row>
    <row r="9743" spans="17:24" x14ac:dyDescent="0.25">
      <c r="Q9743" s="126">
        <f>COUNTIF(N9743,'Service Line Inventory'!$AE$36)</f>
        <v>0</v>
      </c>
      <c r="W9743" s="125">
        <f t="shared" si="304"/>
        <v>0</v>
      </c>
      <c r="X9743" s="126" t="str">
        <f t="shared" si="305"/>
        <v/>
      </c>
    </row>
    <row r="9744" spans="17:24" x14ac:dyDescent="0.25">
      <c r="Q9744" s="126">
        <f>COUNTIF(N9744,'Service Line Inventory'!$AE$36)</f>
        <v>0</v>
      </c>
      <c r="W9744" s="125">
        <f t="shared" si="304"/>
        <v>0</v>
      </c>
      <c r="X9744" s="126" t="str">
        <f t="shared" si="305"/>
        <v/>
      </c>
    </row>
    <row r="9745" spans="17:24" x14ac:dyDescent="0.25">
      <c r="Q9745" s="126">
        <f>COUNTIF(N9745,'Service Line Inventory'!$AE$36)</f>
        <v>0</v>
      </c>
      <c r="W9745" s="125">
        <f t="shared" si="304"/>
        <v>0</v>
      </c>
      <c r="X9745" s="126" t="str">
        <f t="shared" si="305"/>
        <v/>
      </c>
    </row>
    <row r="9746" spans="17:24" x14ac:dyDescent="0.25">
      <c r="Q9746" s="126">
        <f>COUNTIF(N9746,'Service Line Inventory'!$AE$36)</f>
        <v>0</v>
      </c>
      <c r="W9746" s="125">
        <f t="shared" si="304"/>
        <v>0</v>
      </c>
      <c r="X9746" s="126" t="str">
        <f t="shared" si="305"/>
        <v/>
      </c>
    </row>
    <row r="9747" spans="17:24" x14ac:dyDescent="0.25">
      <c r="Q9747" s="126">
        <f>COUNTIF(N9747,'Service Line Inventory'!$AE$36)</f>
        <v>0</v>
      </c>
      <c r="W9747" s="125">
        <f t="shared" si="304"/>
        <v>0</v>
      </c>
      <c r="X9747" s="126" t="str">
        <f t="shared" si="305"/>
        <v/>
      </c>
    </row>
    <row r="9748" spans="17:24" x14ac:dyDescent="0.25">
      <c r="Q9748" s="126">
        <f>COUNTIF(N9748,'Service Line Inventory'!$AE$36)</f>
        <v>0</v>
      </c>
      <c r="W9748" s="125">
        <f t="shared" si="304"/>
        <v>0</v>
      </c>
      <c r="X9748" s="126" t="str">
        <f t="shared" si="305"/>
        <v/>
      </c>
    </row>
    <row r="9749" spans="17:24" x14ac:dyDescent="0.25">
      <c r="Q9749" s="126">
        <f>COUNTIF(N9749,'Service Line Inventory'!$AE$36)</f>
        <v>0</v>
      </c>
      <c r="W9749" s="125">
        <f t="shared" si="304"/>
        <v>0</v>
      </c>
      <c r="X9749" s="126" t="str">
        <f t="shared" si="305"/>
        <v/>
      </c>
    </row>
    <row r="9750" spans="17:24" x14ac:dyDescent="0.25">
      <c r="Q9750" s="126">
        <f>COUNTIF(N9750,'Service Line Inventory'!$AE$36)</f>
        <v>0</v>
      </c>
      <c r="W9750" s="125">
        <f t="shared" si="304"/>
        <v>0</v>
      </c>
      <c r="X9750" s="126" t="str">
        <f t="shared" si="305"/>
        <v/>
      </c>
    </row>
    <row r="9751" spans="17:24" x14ac:dyDescent="0.25">
      <c r="Q9751" s="126">
        <f>COUNTIF(N9751,'Service Line Inventory'!$AE$36)</f>
        <v>0</v>
      </c>
      <c r="W9751" s="125">
        <f t="shared" si="304"/>
        <v>0</v>
      </c>
      <c r="X9751" s="126" t="str">
        <f t="shared" si="305"/>
        <v/>
      </c>
    </row>
    <row r="9752" spans="17:24" x14ac:dyDescent="0.25">
      <c r="Q9752" s="126">
        <f>COUNTIF(N9752,'Service Line Inventory'!$AE$36)</f>
        <v>0</v>
      </c>
      <c r="W9752" s="125">
        <f t="shared" si="304"/>
        <v>0</v>
      </c>
      <c r="X9752" s="126" t="str">
        <f t="shared" si="305"/>
        <v/>
      </c>
    </row>
    <row r="9753" spans="17:24" x14ac:dyDescent="0.25">
      <c r="Q9753" s="126">
        <f>COUNTIF(N9753,'Service Line Inventory'!$AE$36)</f>
        <v>0</v>
      </c>
      <c r="W9753" s="125">
        <f t="shared" si="304"/>
        <v>0</v>
      </c>
      <c r="X9753" s="126" t="str">
        <f t="shared" si="305"/>
        <v/>
      </c>
    </row>
    <row r="9754" spans="17:24" x14ac:dyDescent="0.25">
      <c r="Q9754" s="126">
        <f>COUNTIF(N9754,'Service Line Inventory'!$AE$36)</f>
        <v>0</v>
      </c>
      <c r="W9754" s="125">
        <f t="shared" si="304"/>
        <v>0</v>
      </c>
      <c r="X9754" s="126" t="str">
        <f t="shared" si="305"/>
        <v/>
      </c>
    </row>
    <row r="9755" spans="17:24" x14ac:dyDescent="0.25">
      <c r="Q9755" s="126">
        <f>COUNTIF(N9755,'Service Line Inventory'!$AE$36)</f>
        <v>0</v>
      </c>
      <c r="W9755" s="125">
        <f t="shared" si="304"/>
        <v>0</v>
      </c>
      <c r="X9755" s="126" t="str">
        <f t="shared" si="305"/>
        <v/>
      </c>
    </row>
    <row r="9756" spans="17:24" x14ac:dyDescent="0.25">
      <c r="Q9756" s="126">
        <f>COUNTIF(N9756,'Service Line Inventory'!$AE$36)</f>
        <v>0</v>
      </c>
      <c r="W9756" s="125">
        <f t="shared" si="304"/>
        <v>0</v>
      </c>
      <c r="X9756" s="126" t="str">
        <f t="shared" si="305"/>
        <v/>
      </c>
    </row>
    <row r="9757" spans="17:24" x14ac:dyDescent="0.25">
      <c r="Q9757" s="126">
        <f>COUNTIF(N9757,'Service Line Inventory'!$AE$36)</f>
        <v>0</v>
      </c>
      <c r="W9757" s="125">
        <f t="shared" si="304"/>
        <v>0</v>
      </c>
      <c r="X9757" s="126" t="str">
        <f t="shared" si="305"/>
        <v/>
      </c>
    </row>
    <row r="9758" spans="17:24" x14ac:dyDescent="0.25">
      <c r="Q9758" s="126">
        <f>COUNTIF(N9758,'Service Line Inventory'!$AE$36)</f>
        <v>0</v>
      </c>
      <c r="W9758" s="125">
        <f t="shared" si="304"/>
        <v>0</v>
      </c>
      <c r="X9758" s="126" t="str">
        <f t="shared" si="305"/>
        <v/>
      </c>
    </row>
    <row r="9759" spans="17:24" x14ac:dyDescent="0.25">
      <c r="Q9759" s="126">
        <f>COUNTIF(N9759,'Service Line Inventory'!$AE$36)</f>
        <v>0</v>
      </c>
      <c r="W9759" s="125">
        <f t="shared" si="304"/>
        <v>0</v>
      </c>
      <c r="X9759" s="126" t="str">
        <f t="shared" si="305"/>
        <v/>
      </c>
    </row>
    <row r="9760" spans="17:24" x14ac:dyDescent="0.25">
      <c r="Q9760" s="126">
        <f>COUNTIF(N9760,'Service Line Inventory'!$AE$36)</f>
        <v>0</v>
      </c>
      <c r="W9760" s="125">
        <f t="shared" si="304"/>
        <v>0</v>
      </c>
      <c r="X9760" s="126" t="str">
        <f t="shared" si="305"/>
        <v/>
      </c>
    </row>
    <row r="9761" spans="17:24" x14ac:dyDescent="0.25">
      <c r="Q9761" s="126">
        <f>COUNTIF(N9761,'Service Line Inventory'!$AE$36)</f>
        <v>0</v>
      </c>
      <c r="W9761" s="125">
        <f t="shared" si="304"/>
        <v>0</v>
      </c>
      <c r="X9761" s="126" t="str">
        <f t="shared" si="305"/>
        <v/>
      </c>
    </row>
    <row r="9762" spans="17:24" x14ac:dyDescent="0.25">
      <c r="Q9762" s="126">
        <f>COUNTIF(N9762,'Service Line Inventory'!$AE$36)</f>
        <v>0</v>
      </c>
      <c r="W9762" s="125">
        <f t="shared" si="304"/>
        <v>0</v>
      </c>
      <c r="X9762" s="126" t="str">
        <f t="shared" si="305"/>
        <v/>
      </c>
    </row>
    <row r="9763" spans="17:24" x14ac:dyDescent="0.25">
      <c r="Q9763" s="126">
        <f>COUNTIF(N9763,'Service Line Inventory'!$AE$36)</f>
        <v>0</v>
      </c>
      <c r="W9763" s="125">
        <f t="shared" si="304"/>
        <v>0</v>
      </c>
      <c r="X9763" s="126" t="str">
        <f t="shared" si="305"/>
        <v/>
      </c>
    </row>
    <row r="9764" spans="17:24" x14ac:dyDescent="0.25">
      <c r="Q9764" s="126">
        <f>COUNTIF(N9764,'Service Line Inventory'!$AE$36)</f>
        <v>0</v>
      </c>
      <c r="W9764" s="125">
        <f t="shared" si="304"/>
        <v>0</v>
      </c>
      <c r="X9764" s="126" t="str">
        <f t="shared" si="305"/>
        <v/>
      </c>
    </row>
    <row r="9765" spans="17:24" x14ac:dyDescent="0.25">
      <c r="Q9765" s="126">
        <f>COUNTIF(N9765,'Service Line Inventory'!$AE$36)</f>
        <v>0</v>
      </c>
      <c r="W9765" s="125">
        <f t="shared" si="304"/>
        <v>0</v>
      </c>
      <c r="X9765" s="126" t="str">
        <f t="shared" si="305"/>
        <v/>
      </c>
    </row>
    <row r="9766" spans="17:24" x14ac:dyDescent="0.25">
      <c r="Q9766" s="126">
        <f>COUNTIF(N9766,'Service Line Inventory'!$AE$36)</f>
        <v>0</v>
      </c>
      <c r="W9766" s="125">
        <f t="shared" si="304"/>
        <v>0</v>
      </c>
      <c r="X9766" s="126" t="str">
        <f t="shared" si="305"/>
        <v/>
      </c>
    </row>
    <row r="9767" spans="17:24" x14ac:dyDescent="0.25">
      <c r="Q9767" s="126">
        <f>COUNTIF(N9767,'Service Line Inventory'!$AE$36)</f>
        <v>0</v>
      </c>
      <c r="W9767" s="125">
        <f t="shared" si="304"/>
        <v>0</v>
      </c>
      <c r="X9767" s="126" t="str">
        <f t="shared" si="305"/>
        <v/>
      </c>
    </row>
    <row r="9768" spans="17:24" x14ac:dyDescent="0.25">
      <c r="Q9768" s="126">
        <f>COUNTIF(N9768,'Service Line Inventory'!$AE$36)</f>
        <v>0</v>
      </c>
      <c r="W9768" s="125">
        <f t="shared" si="304"/>
        <v>0</v>
      </c>
      <c r="X9768" s="126" t="str">
        <f t="shared" si="305"/>
        <v/>
      </c>
    </row>
    <row r="9769" spans="17:24" x14ac:dyDescent="0.25">
      <c r="Q9769" s="126">
        <f>COUNTIF(N9769,'Service Line Inventory'!$AE$36)</f>
        <v>0</v>
      </c>
      <c r="W9769" s="125">
        <f t="shared" si="304"/>
        <v>0</v>
      </c>
      <c r="X9769" s="126" t="str">
        <f t="shared" si="305"/>
        <v/>
      </c>
    </row>
    <row r="9770" spans="17:24" x14ac:dyDescent="0.25">
      <c r="Q9770" s="126">
        <f>COUNTIF(N9770,'Service Line Inventory'!$AE$36)</f>
        <v>0</v>
      </c>
      <c r="W9770" s="125">
        <f t="shared" si="304"/>
        <v>0</v>
      </c>
      <c r="X9770" s="126" t="str">
        <f t="shared" si="305"/>
        <v/>
      </c>
    </row>
    <row r="9771" spans="17:24" x14ac:dyDescent="0.25">
      <c r="Q9771" s="126">
        <f>COUNTIF(N9771,'Service Line Inventory'!$AE$36)</f>
        <v>0</v>
      </c>
      <c r="W9771" s="125">
        <f t="shared" si="304"/>
        <v>0</v>
      </c>
      <c r="X9771" s="126" t="str">
        <f t="shared" si="305"/>
        <v/>
      </c>
    </row>
    <row r="9772" spans="17:24" x14ac:dyDescent="0.25">
      <c r="Q9772" s="126">
        <f>COUNTIF(N9772,'Service Line Inventory'!$AE$36)</f>
        <v>0</v>
      </c>
      <c r="W9772" s="125">
        <f t="shared" si="304"/>
        <v>0</v>
      </c>
      <c r="X9772" s="126" t="str">
        <f t="shared" si="305"/>
        <v/>
      </c>
    </row>
    <row r="9773" spans="17:24" x14ac:dyDescent="0.25">
      <c r="Q9773" s="126">
        <f>COUNTIF(N9773,'Service Line Inventory'!$AE$36)</f>
        <v>0</v>
      </c>
      <c r="W9773" s="125">
        <f t="shared" si="304"/>
        <v>0</v>
      </c>
      <c r="X9773" s="126" t="str">
        <f t="shared" si="305"/>
        <v/>
      </c>
    </row>
    <row r="9774" spans="17:24" x14ac:dyDescent="0.25">
      <c r="Q9774" s="126">
        <f>COUNTIF(N9774,'Service Line Inventory'!$AE$36)</f>
        <v>0</v>
      </c>
      <c r="W9774" s="125">
        <f t="shared" si="304"/>
        <v>0</v>
      </c>
      <c r="X9774" s="126" t="str">
        <f t="shared" si="305"/>
        <v/>
      </c>
    </row>
    <row r="9775" spans="17:24" x14ac:dyDescent="0.25">
      <c r="Q9775" s="126">
        <f>COUNTIF(N9775,'Service Line Inventory'!$AE$36)</f>
        <v>0</v>
      </c>
      <c r="W9775" s="125">
        <f t="shared" si="304"/>
        <v>0</v>
      </c>
      <c r="X9775" s="126" t="str">
        <f t="shared" si="305"/>
        <v/>
      </c>
    </row>
    <row r="9776" spans="17:24" x14ac:dyDescent="0.25">
      <c r="Q9776" s="126">
        <f>COUNTIF(N9776,'Service Line Inventory'!$AE$36)</f>
        <v>0</v>
      </c>
      <c r="W9776" s="125">
        <f t="shared" si="304"/>
        <v>0</v>
      </c>
      <c r="X9776" s="126" t="str">
        <f t="shared" si="305"/>
        <v/>
      </c>
    </row>
    <row r="9777" spans="17:24" x14ac:dyDescent="0.25">
      <c r="Q9777" s="126">
        <f>COUNTIF(N9777,'Service Line Inventory'!$AE$36)</f>
        <v>0</v>
      </c>
      <c r="W9777" s="125">
        <f t="shared" si="304"/>
        <v>0</v>
      </c>
      <c r="X9777" s="126" t="str">
        <f t="shared" si="305"/>
        <v/>
      </c>
    </row>
    <row r="9778" spans="17:24" x14ac:dyDescent="0.25">
      <c r="Q9778" s="126">
        <f>COUNTIF(N9778,'Service Line Inventory'!$AE$36)</f>
        <v>0</v>
      </c>
      <c r="W9778" s="125">
        <f t="shared" si="304"/>
        <v>0</v>
      </c>
      <c r="X9778" s="126" t="str">
        <f t="shared" si="305"/>
        <v/>
      </c>
    </row>
    <row r="9779" spans="17:24" x14ac:dyDescent="0.25">
      <c r="Q9779" s="126">
        <f>COUNTIF(N9779,'Service Line Inventory'!$AE$36)</f>
        <v>0</v>
      </c>
      <c r="W9779" s="125">
        <f t="shared" si="304"/>
        <v>0</v>
      </c>
      <c r="X9779" s="126" t="str">
        <f t="shared" si="305"/>
        <v/>
      </c>
    </row>
    <row r="9780" spans="17:24" x14ac:dyDescent="0.25">
      <c r="Q9780" s="126">
        <f>COUNTIF(N9780,'Service Line Inventory'!$AE$36)</f>
        <v>0</v>
      </c>
      <c r="W9780" s="125">
        <f t="shared" si="304"/>
        <v>0</v>
      </c>
      <c r="X9780" s="126" t="str">
        <f t="shared" si="305"/>
        <v/>
      </c>
    </row>
    <row r="9781" spans="17:24" x14ac:dyDescent="0.25">
      <c r="Q9781" s="126">
        <f>COUNTIF(N9781,'Service Line Inventory'!$AE$36)</f>
        <v>0</v>
      </c>
      <c r="W9781" s="125">
        <f t="shared" si="304"/>
        <v>0</v>
      </c>
      <c r="X9781" s="126" t="str">
        <f t="shared" si="305"/>
        <v/>
      </c>
    </row>
    <row r="9782" spans="17:24" x14ac:dyDescent="0.25">
      <c r="Q9782" s="126">
        <f>COUNTIF(N9782,'Service Line Inventory'!$AE$36)</f>
        <v>0</v>
      </c>
      <c r="W9782" s="125">
        <f t="shared" si="304"/>
        <v>0</v>
      </c>
      <c r="X9782" s="126" t="str">
        <f t="shared" si="305"/>
        <v/>
      </c>
    </row>
    <row r="9783" spans="17:24" x14ac:dyDescent="0.25">
      <c r="Q9783" s="126">
        <f>COUNTIF(N9783,'Service Line Inventory'!$AE$36)</f>
        <v>0</v>
      </c>
      <c r="W9783" s="125">
        <f t="shared" si="304"/>
        <v>0</v>
      </c>
      <c r="X9783" s="126" t="str">
        <f t="shared" si="305"/>
        <v/>
      </c>
    </row>
    <row r="9784" spans="17:24" x14ac:dyDescent="0.25">
      <c r="Q9784" s="126">
        <f>COUNTIF(N9784,'Service Line Inventory'!$AE$36)</f>
        <v>0</v>
      </c>
      <c r="W9784" s="125">
        <f t="shared" si="304"/>
        <v>0</v>
      </c>
      <c r="X9784" s="126" t="str">
        <f t="shared" si="305"/>
        <v/>
      </c>
    </row>
    <row r="9785" spans="17:24" x14ac:dyDescent="0.25">
      <c r="Q9785" s="126">
        <f>COUNTIF(N9785,'Service Line Inventory'!$AE$36)</f>
        <v>0</v>
      </c>
      <c r="W9785" s="125">
        <f t="shared" si="304"/>
        <v>0</v>
      </c>
      <c r="X9785" s="126" t="str">
        <f t="shared" si="305"/>
        <v/>
      </c>
    </row>
    <row r="9786" spans="17:24" x14ac:dyDescent="0.25">
      <c r="Q9786" s="126">
        <f>COUNTIF(N9786,'Service Line Inventory'!$AE$36)</f>
        <v>0</v>
      </c>
      <c r="W9786" s="125">
        <f t="shared" si="304"/>
        <v>0</v>
      </c>
      <c r="X9786" s="126" t="str">
        <f t="shared" si="305"/>
        <v/>
      </c>
    </row>
    <row r="9787" spans="17:24" x14ac:dyDescent="0.25">
      <c r="Q9787" s="126">
        <f>COUNTIF(N9787,'Service Line Inventory'!$AE$36)</f>
        <v>0</v>
      </c>
      <c r="W9787" s="125">
        <f t="shared" si="304"/>
        <v>0</v>
      </c>
      <c r="X9787" s="126" t="str">
        <f t="shared" si="305"/>
        <v/>
      </c>
    </row>
    <row r="9788" spans="17:24" x14ac:dyDescent="0.25">
      <c r="Q9788" s="126">
        <f>COUNTIF(N9788,'Service Line Inventory'!$AE$36)</f>
        <v>0</v>
      </c>
      <c r="W9788" s="125">
        <f t="shared" si="304"/>
        <v>0</v>
      </c>
      <c r="X9788" s="126" t="str">
        <f t="shared" si="305"/>
        <v/>
      </c>
    </row>
    <row r="9789" spans="17:24" x14ac:dyDescent="0.25">
      <c r="Q9789" s="126">
        <f>COUNTIF(N9789,'Service Line Inventory'!$AE$36)</f>
        <v>0</v>
      </c>
      <c r="W9789" s="125">
        <f t="shared" si="304"/>
        <v>0</v>
      </c>
      <c r="X9789" s="126" t="str">
        <f t="shared" si="305"/>
        <v/>
      </c>
    </row>
    <row r="9790" spans="17:24" x14ac:dyDescent="0.25">
      <c r="Q9790" s="126">
        <f>COUNTIF(N9790,'Service Line Inventory'!$AE$36)</f>
        <v>0</v>
      </c>
      <c r="W9790" s="125">
        <f t="shared" si="304"/>
        <v>0</v>
      </c>
      <c r="X9790" s="126" t="str">
        <f t="shared" si="305"/>
        <v/>
      </c>
    </row>
    <row r="9791" spans="17:24" x14ac:dyDescent="0.25">
      <c r="Q9791" s="126">
        <f>COUNTIF(N9791,'Service Line Inventory'!$AE$36)</f>
        <v>0</v>
      </c>
      <c r="W9791" s="125">
        <f t="shared" si="304"/>
        <v>0</v>
      </c>
      <c r="X9791" s="126" t="str">
        <f t="shared" si="305"/>
        <v/>
      </c>
    </row>
    <row r="9792" spans="17:24" x14ac:dyDescent="0.25">
      <c r="Q9792" s="126">
        <f>COUNTIF(N9792,'Service Line Inventory'!$AE$36)</f>
        <v>0</v>
      </c>
      <c r="W9792" s="125">
        <f t="shared" si="304"/>
        <v>0</v>
      </c>
      <c r="X9792" s="126" t="str">
        <f t="shared" si="305"/>
        <v/>
      </c>
    </row>
    <row r="9793" spans="17:24" x14ac:dyDescent="0.25">
      <c r="Q9793" s="126">
        <f>COUNTIF(N9793,'Service Line Inventory'!$AE$36)</f>
        <v>0</v>
      </c>
      <c r="W9793" s="125">
        <f t="shared" ref="W9793:W9856" si="306">T9793</f>
        <v>0</v>
      </c>
      <c r="X9793" s="126" t="str">
        <f t="shared" ref="X9793:X9856" si="307">IF(W9793=0,"",W9793)</f>
        <v/>
      </c>
    </row>
    <row r="9794" spans="17:24" x14ac:dyDescent="0.25">
      <c r="Q9794" s="126">
        <f>COUNTIF(N9794,'Service Line Inventory'!$AE$36)</f>
        <v>0</v>
      </c>
      <c r="W9794" s="125">
        <f t="shared" si="306"/>
        <v>0</v>
      </c>
      <c r="X9794" s="126" t="str">
        <f t="shared" si="307"/>
        <v/>
      </c>
    </row>
    <row r="9795" spans="17:24" x14ac:dyDescent="0.25">
      <c r="Q9795" s="126">
        <f>COUNTIF(N9795,'Service Line Inventory'!$AE$36)</f>
        <v>0</v>
      </c>
      <c r="W9795" s="125">
        <f t="shared" si="306"/>
        <v>0</v>
      </c>
      <c r="X9795" s="126" t="str">
        <f t="shared" si="307"/>
        <v/>
      </c>
    </row>
    <row r="9796" spans="17:24" x14ac:dyDescent="0.25">
      <c r="Q9796" s="126">
        <f>COUNTIF(N9796,'Service Line Inventory'!$AE$36)</f>
        <v>0</v>
      </c>
      <c r="W9796" s="125">
        <f t="shared" si="306"/>
        <v>0</v>
      </c>
      <c r="X9796" s="126" t="str">
        <f t="shared" si="307"/>
        <v/>
      </c>
    </row>
    <row r="9797" spans="17:24" x14ac:dyDescent="0.25">
      <c r="Q9797" s="126">
        <f>COUNTIF(N9797,'Service Line Inventory'!$AE$36)</f>
        <v>0</v>
      </c>
      <c r="W9797" s="125">
        <f t="shared" si="306"/>
        <v>0</v>
      </c>
      <c r="X9797" s="126" t="str">
        <f t="shared" si="307"/>
        <v/>
      </c>
    </row>
    <row r="9798" spans="17:24" x14ac:dyDescent="0.25">
      <c r="Q9798" s="126">
        <f>COUNTIF(N9798,'Service Line Inventory'!$AE$36)</f>
        <v>0</v>
      </c>
      <c r="W9798" s="125">
        <f t="shared" si="306"/>
        <v>0</v>
      </c>
      <c r="X9798" s="126" t="str">
        <f t="shared" si="307"/>
        <v/>
      </c>
    </row>
    <row r="9799" spans="17:24" x14ac:dyDescent="0.25">
      <c r="Q9799" s="126">
        <f>COUNTIF(N9799,'Service Line Inventory'!$AE$36)</f>
        <v>0</v>
      </c>
      <c r="W9799" s="125">
        <f t="shared" si="306"/>
        <v>0</v>
      </c>
      <c r="X9799" s="126" t="str">
        <f t="shared" si="307"/>
        <v/>
      </c>
    </row>
    <row r="9800" spans="17:24" x14ac:dyDescent="0.25">
      <c r="Q9800" s="126">
        <f>COUNTIF(N9800,'Service Line Inventory'!$AE$36)</f>
        <v>0</v>
      </c>
      <c r="W9800" s="125">
        <f t="shared" si="306"/>
        <v>0</v>
      </c>
      <c r="X9800" s="126" t="str">
        <f t="shared" si="307"/>
        <v/>
      </c>
    </row>
    <row r="9801" spans="17:24" x14ac:dyDescent="0.25">
      <c r="Q9801" s="126">
        <f>COUNTIF(N9801,'Service Line Inventory'!$AE$36)</f>
        <v>0</v>
      </c>
      <c r="W9801" s="125">
        <f t="shared" si="306"/>
        <v>0</v>
      </c>
      <c r="X9801" s="126" t="str">
        <f t="shared" si="307"/>
        <v/>
      </c>
    </row>
    <row r="9802" spans="17:24" x14ac:dyDescent="0.25">
      <c r="Q9802" s="126">
        <f>COUNTIF(N9802,'Service Line Inventory'!$AE$36)</f>
        <v>0</v>
      </c>
      <c r="W9802" s="125">
        <f t="shared" si="306"/>
        <v>0</v>
      </c>
      <c r="X9802" s="126" t="str">
        <f t="shared" si="307"/>
        <v/>
      </c>
    </row>
    <row r="9803" spans="17:24" x14ac:dyDescent="0.25">
      <c r="Q9803" s="126">
        <f>COUNTIF(N9803,'Service Line Inventory'!$AE$36)</f>
        <v>0</v>
      </c>
      <c r="W9803" s="125">
        <f t="shared" si="306"/>
        <v>0</v>
      </c>
      <c r="X9803" s="126" t="str">
        <f t="shared" si="307"/>
        <v/>
      </c>
    </row>
    <row r="9804" spans="17:24" x14ac:dyDescent="0.25">
      <c r="Q9804" s="126">
        <f>COUNTIF(N9804,'Service Line Inventory'!$AE$36)</f>
        <v>0</v>
      </c>
      <c r="W9804" s="125">
        <f t="shared" si="306"/>
        <v>0</v>
      </c>
      <c r="X9804" s="126" t="str">
        <f t="shared" si="307"/>
        <v/>
      </c>
    </row>
    <row r="9805" spans="17:24" x14ac:dyDescent="0.25">
      <c r="Q9805" s="126">
        <f>COUNTIF(N9805,'Service Line Inventory'!$AE$36)</f>
        <v>0</v>
      </c>
      <c r="W9805" s="125">
        <f t="shared" si="306"/>
        <v>0</v>
      </c>
      <c r="X9805" s="126" t="str">
        <f t="shared" si="307"/>
        <v/>
      </c>
    </row>
    <row r="9806" spans="17:24" x14ac:dyDescent="0.25">
      <c r="Q9806" s="126">
        <f>COUNTIF(N9806,'Service Line Inventory'!$AE$36)</f>
        <v>0</v>
      </c>
      <c r="W9806" s="125">
        <f t="shared" si="306"/>
        <v>0</v>
      </c>
      <c r="X9806" s="126" t="str">
        <f t="shared" si="307"/>
        <v/>
      </c>
    </row>
    <row r="9807" spans="17:24" x14ac:dyDescent="0.25">
      <c r="Q9807" s="126">
        <f>COUNTIF(N9807,'Service Line Inventory'!$AE$36)</f>
        <v>0</v>
      </c>
      <c r="W9807" s="125">
        <f t="shared" si="306"/>
        <v>0</v>
      </c>
      <c r="X9807" s="126" t="str">
        <f t="shared" si="307"/>
        <v/>
      </c>
    </row>
    <row r="9808" spans="17:24" x14ac:dyDescent="0.25">
      <c r="Q9808" s="126">
        <f>COUNTIF(N9808,'Service Line Inventory'!$AE$36)</f>
        <v>0</v>
      </c>
      <c r="W9808" s="125">
        <f t="shared" si="306"/>
        <v>0</v>
      </c>
      <c r="X9808" s="126" t="str">
        <f t="shared" si="307"/>
        <v/>
      </c>
    </row>
    <row r="9809" spans="17:24" x14ac:dyDescent="0.25">
      <c r="Q9809" s="126">
        <f>COUNTIF(N9809,'Service Line Inventory'!$AE$36)</f>
        <v>0</v>
      </c>
      <c r="W9809" s="125">
        <f t="shared" si="306"/>
        <v>0</v>
      </c>
      <c r="X9809" s="126" t="str">
        <f t="shared" si="307"/>
        <v/>
      </c>
    </row>
    <row r="9810" spans="17:24" x14ac:dyDescent="0.25">
      <c r="Q9810" s="126">
        <f>COUNTIF(N9810,'Service Line Inventory'!$AE$36)</f>
        <v>0</v>
      </c>
      <c r="W9810" s="125">
        <f t="shared" si="306"/>
        <v>0</v>
      </c>
      <c r="X9810" s="126" t="str">
        <f t="shared" si="307"/>
        <v/>
      </c>
    </row>
    <row r="9811" spans="17:24" x14ac:dyDescent="0.25">
      <c r="Q9811" s="126">
        <f>COUNTIF(N9811,'Service Line Inventory'!$AE$36)</f>
        <v>0</v>
      </c>
      <c r="W9811" s="125">
        <f t="shared" si="306"/>
        <v>0</v>
      </c>
      <c r="X9811" s="126" t="str">
        <f t="shared" si="307"/>
        <v/>
      </c>
    </row>
    <row r="9812" spans="17:24" x14ac:dyDescent="0.25">
      <c r="Q9812" s="126">
        <f>COUNTIF(N9812,'Service Line Inventory'!$AE$36)</f>
        <v>0</v>
      </c>
      <c r="W9812" s="125">
        <f t="shared" si="306"/>
        <v>0</v>
      </c>
      <c r="X9812" s="126" t="str">
        <f t="shared" si="307"/>
        <v/>
      </c>
    </row>
    <row r="9813" spans="17:24" x14ac:dyDescent="0.25">
      <c r="Q9813" s="126">
        <f>COUNTIF(N9813,'Service Line Inventory'!$AE$36)</f>
        <v>0</v>
      </c>
      <c r="W9813" s="125">
        <f t="shared" si="306"/>
        <v>0</v>
      </c>
      <c r="X9813" s="126" t="str">
        <f t="shared" si="307"/>
        <v/>
      </c>
    </row>
    <row r="9814" spans="17:24" x14ac:dyDescent="0.25">
      <c r="Q9814" s="126">
        <f>COUNTIF(N9814,'Service Line Inventory'!$AE$36)</f>
        <v>0</v>
      </c>
      <c r="W9814" s="125">
        <f t="shared" si="306"/>
        <v>0</v>
      </c>
      <c r="X9814" s="126" t="str">
        <f t="shared" si="307"/>
        <v/>
      </c>
    </row>
    <row r="9815" spans="17:24" x14ac:dyDescent="0.25">
      <c r="Q9815" s="126">
        <f>COUNTIF(N9815,'Service Line Inventory'!$AE$36)</f>
        <v>0</v>
      </c>
      <c r="W9815" s="125">
        <f t="shared" si="306"/>
        <v>0</v>
      </c>
      <c r="X9815" s="126" t="str">
        <f t="shared" si="307"/>
        <v/>
      </c>
    </row>
    <row r="9816" spans="17:24" x14ac:dyDescent="0.25">
      <c r="Q9816" s="126">
        <f>COUNTIF(N9816,'Service Line Inventory'!$AE$36)</f>
        <v>0</v>
      </c>
      <c r="W9816" s="125">
        <f t="shared" si="306"/>
        <v>0</v>
      </c>
      <c r="X9816" s="126" t="str">
        <f t="shared" si="307"/>
        <v/>
      </c>
    </row>
    <row r="9817" spans="17:24" x14ac:dyDescent="0.25">
      <c r="Q9817" s="126">
        <f>COUNTIF(N9817,'Service Line Inventory'!$AE$36)</f>
        <v>0</v>
      </c>
      <c r="W9817" s="125">
        <f t="shared" si="306"/>
        <v>0</v>
      </c>
      <c r="X9817" s="126" t="str">
        <f t="shared" si="307"/>
        <v/>
      </c>
    </row>
    <row r="9818" spans="17:24" x14ac:dyDescent="0.25">
      <c r="Q9818" s="126">
        <f>COUNTIF(N9818,'Service Line Inventory'!$AE$36)</f>
        <v>0</v>
      </c>
      <c r="W9818" s="125">
        <f t="shared" si="306"/>
        <v>0</v>
      </c>
      <c r="X9818" s="126" t="str">
        <f t="shared" si="307"/>
        <v/>
      </c>
    </row>
    <row r="9819" spans="17:24" x14ac:dyDescent="0.25">
      <c r="Q9819" s="126">
        <f>COUNTIF(N9819,'Service Line Inventory'!$AE$36)</f>
        <v>0</v>
      </c>
      <c r="W9819" s="125">
        <f t="shared" si="306"/>
        <v>0</v>
      </c>
      <c r="X9819" s="126" t="str">
        <f t="shared" si="307"/>
        <v/>
      </c>
    </row>
    <row r="9820" spans="17:24" x14ac:dyDescent="0.25">
      <c r="Q9820" s="126">
        <f>COUNTIF(N9820,'Service Line Inventory'!$AE$36)</f>
        <v>0</v>
      </c>
      <c r="W9820" s="125">
        <f t="shared" si="306"/>
        <v>0</v>
      </c>
      <c r="X9820" s="126" t="str">
        <f t="shared" si="307"/>
        <v/>
      </c>
    </row>
    <row r="9821" spans="17:24" x14ac:dyDescent="0.25">
      <c r="Q9821" s="126">
        <f>COUNTIF(N9821,'Service Line Inventory'!$AE$36)</f>
        <v>0</v>
      </c>
      <c r="W9821" s="125">
        <f t="shared" si="306"/>
        <v>0</v>
      </c>
      <c r="X9821" s="126" t="str">
        <f t="shared" si="307"/>
        <v/>
      </c>
    </row>
    <row r="9822" spans="17:24" x14ac:dyDescent="0.25">
      <c r="Q9822" s="126">
        <f>COUNTIF(N9822,'Service Line Inventory'!$AE$36)</f>
        <v>0</v>
      </c>
      <c r="W9822" s="125">
        <f t="shared" si="306"/>
        <v>0</v>
      </c>
      <c r="X9822" s="126" t="str">
        <f t="shared" si="307"/>
        <v/>
      </c>
    </row>
    <row r="9823" spans="17:24" x14ac:dyDescent="0.25">
      <c r="Q9823" s="126">
        <f>COUNTIF(N9823,'Service Line Inventory'!$AE$36)</f>
        <v>0</v>
      </c>
      <c r="W9823" s="125">
        <f t="shared" si="306"/>
        <v>0</v>
      </c>
      <c r="X9823" s="126" t="str">
        <f t="shared" si="307"/>
        <v/>
      </c>
    </row>
    <row r="9824" spans="17:24" x14ac:dyDescent="0.25">
      <c r="Q9824" s="126">
        <f>COUNTIF(N9824,'Service Line Inventory'!$AE$36)</f>
        <v>0</v>
      </c>
      <c r="W9824" s="125">
        <f t="shared" si="306"/>
        <v>0</v>
      </c>
      <c r="X9824" s="126" t="str">
        <f t="shared" si="307"/>
        <v/>
      </c>
    </row>
    <row r="9825" spans="17:24" x14ac:dyDescent="0.25">
      <c r="Q9825" s="126">
        <f>COUNTIF(N9825,'Service Line Inventory'!$AE$36)</f>
        <v>0</v>
      </c>
      <c r="W9825" s="125">
        <f t="shared" si="306"/>
        <v>0</v>
      </c>
      <c r="X9825" s="126" t="str">
        <f t="shared" si="307"/>
        <v/>
      </c>
    </row>
    <row r="9826" spans="17:24" x14ac:dyDescent="0.25">
      <c r="Q9826" s="126">
        <f>COUNTIF(N9826,'Service Line Inventory'!$AE$36)</f>
        <v>0</v>
      </c>
      <c r="W9826" s="125">
        <f t="shared" si="306"/>
        <v>0</v>
      </c>
      <c r="X9826" s="126" t="str">
        <f t="shared" si="307"/>
        <v/>
      </c>
    </row>
    <row r="9827" spans="17:24" x14ac:dyDescent="0.25">
      <c r="Q9827" s="126">
        <f>COUNTIF(N9827,'Service Line Inventory'!$AE$36)</f>
        <v>0</v>
      </c>
      <c r="W9827" s="125">
        <f t="shared" si="306"/>
        <v>0</v>
      </c>
      <c r="X9827" s="126" t="str">
        <f t="shared" si="307"/>
        <v/>
      </c>
    </row>
    <row r="9828" spans="17:24" x14ac:dyDescent="0.25">
      <c r="Q9828" s="126">
        <f>COUNTIF(N9828,'Service Line Inventory'!$AE$36)</f>
        <v>0</v>
      </c>
      <c r="W9828" s="125">
        <f t="shared" si="306"/>
        <v>0</v>
      </c>
      <c r="X9828" s="126" t="str">
        <f t="shared" si="307"/>
        <v/>
      </c>
    </row>
    <row r="9829" spans="17:24" x14ac:dyDescent="0.25">
      <c r="Q9829" s="126">
        <f>COUNTIF(N9829,'Service Line Inventory'!$AE$36)</f>
        <v>0</v>
      </c>
      <c r="W9829" s="125">
        <f t="shared" si="306"/>
        <v>0</v>
      </c>
      <c r="X9829" s="126" t="str">
        <f t="shared" si="307"/>
        <v/>
      </c>
    </row>
    <row r="9830" spans="17:24" x14ac:dyDescent="0.25">
      <c r="Q9830" s="126">
        <f>COUNTIF(N9830,'Service Line Inventory'!$AE$36)</f>
        <v>0</v>
      </c>
      <c r="W9830" s="125">
        <f t="shared" si="306"/>
        <v>0</v>
      </c>
      <c r="X9830" s="126" t="str">
        <f t="shared" si="307"/>
        <v/>
      </c>
    </row>
    <row r="9831" spans="17:24" x14ac:dyDescent="0.25">
      <c r="Q9831" s="126">
        <f>COUNTIF(N9831,'Service Line Inventory'!$AE$36)</f>
        <v>0</v>
      </c>
      <c r="W9831" s="125">
        <f t="shared" si="306"/>
        <v>0</v>
      </c>
      <c r="X9831" s="126" t="str">
        <f t="shared" si="307"/>
        <v/>
      </c>
    </row>
    <row r="9832" spans="17:24" x14ac:dyDescent="0.25">
      <c r="Q9832" s="126">
        <f>COUNTIF(N9832,'Service Line Inventory'!$AE$36)</f>
        <v>0</v>
      </c>
      <c r="W9832" s="125">
        <f t="shared" si="306"/>
        <v>0</v>
      </c>
      <c r="X9832" s="126" t="str">
        <f t="shared" si="307"/>
        <v/>
      </c>
    </row>
    <row r="9833" spans="17:24" x14ac:dyDescent="0.25">
      <c r="Q9833" s="126">
        <f>COUNTIF(N9833,'Service Line Inventory'!$AE$36)</f>
        <v>0</v>
      </c>
      <c r="W9833" s="125">
        <f t="shared" si="306"/>
        <v>0</v>
      </c>
      <c r="X9833" s="126" t="str">
        <f t="shared" si="307"/>
        <v/>
      </c>
    </row>
    <row r="9834" spans="17:24" x14ac:dyDescent="0.25">
      <c r="Q9834" s="126">
        <f>COUNTIF(N9834,'Service Line Inventory'!$AE$36)</f>
        <v>0</v>
      </c>
      <c r="W9834" s="125">
        <f t="shared" si="306"/>
        <v>0</v>
      </c>
      <c r="X9834" s="126" t="str">
        <f t="shared" si="307"/>
        <v/>
      </c>
    </row>
    <row r="9835" spans="17:24" x14ac:dyDescent="0.25">
      <c r="Q9835" s="126">
        <f>COUNTIF(N9835,'Service Line Inventory'!$AE$36)</f>
        <v>0</v>
      </c>
      <c r="W9835" s="125">
        <f t="shared" si="306"/>
        <v>0</v>
      </c>
      <c r="X9835" s="126" t="str">
        <f t="shared" si="307"/>
        <v/>
      </c>
    </row>
    <row r="9836" spans="17:24" x14ac:dyDescent="0.25">
      <c r="Q9836" s="126">
        <f>COUNTIF(N9836,'Service Line Inventory'!$AE$36)</f>
        <v>0</v>
      </c>
      <c r="W9836" s="125">
        <f t="shared" si="306"/>
        <v>0</v>
      </c>
      <c r="X9836" s="126" t="str">
        <f t="shared" si="307"/>
        <v/>
      </c>
    </row>
    <row r="9837" spans="17:24" x14ac:dyDescent="0.25">
      <c r="Q9837" s="126">
        <f>COUNTIF(N9837,'Service Line Inventory'!$AE$36)</f>
        <v>0</v>
      </c>
      <c r="W9837" s="125">
        <f t="shared" si="306"/>
        <v>0</v>
      </c>
      <c r="X9837" s="126" t="str">
        <f t="shared" si="307"/>
        <v/>
      </c>
    </row>
    <row r="9838" spans="17:24" x14ac:dyDescent="0.25">
      <c r="Q9838" s="126">
        <f>COUNTIF(N9838,'Service Line Inventory'!$AE$36)</f>
        <v>0</v>
      </c>
      <c r="W9838" s="125">
        <f t="shared" si="306"/>
        <v>0</v>
      </c>
      <c r="X9838" s="126" t="str">
        <f t="shared" si="307"/>
        <v/>
      </c>
    </row>
    <row r="9839" spans="17:24" x14ac:dyDescent="0.25">
      <c r="Q9839" s="126">
        <f>COUNTIF(N9839,'Service Line Inventory'!$AE$36)</f>
        <v>0</v>
      </c>
      <c r="W9839" s="125">
        <f t="shared" si="306"/>
        <v>0</v>
      </c>
      <c r="X9839" s="126" t="str">
        <f t="shared" si="307"/>
        <v/>
      </c>
    </row>
    <row r="9840" spans="17:24" x14ac:dyDescent="0.25">
      <c r="Q9840" s="126">
        <f>COUNTIF(N9840,'Service Line Inventory'!$AE$36)</f>
        <v>0</v>
      </c>
      <c r="W9840" s="125">
        <f t="shared" si="306"/>
        <v>0</v>
      </c>
      <c r="X9840" s="126" t="str">
        <f t="shared" si="307"/>
        <v/>
      </c>
    </row>
    <row r="9841" spans="17:24" x14ac:dyDescent="0.25">
      <c r="Q9841" s="126">
        <f>COUNTIF(N9841,'Service Line Inventory'!$AE$36)</f>
        <v>0</v>
      </c>
      <c r="W9841" s="125">
        <f t="shared" si="306"/>
        <v>0</v>
      </c>
      <c r="X9841" s="126" t="str">
        <f t="shared" si="307"/>
        <v/>
      </c>
    </row>
    <row r="9842" spans="17:24" x14ac:dyDescent="0.25">
      <c r="Q9842" s="126">
        <f>COUNTIF(N9842,'Service Line Inventory'!$AE$36)</f>
        <v>0</v>
      </c>
      <c r="W9842" s="125">
        <f t="shared" si="306"/>
        <v>0</v>
      </c>
      <c r="X9842" s="126" t="str">
        <f t="shared" si="307"/>
        <v/>
      </c>
    </row>
    <row r="9843" spans="17:24" x14ac:dyDescent="0.25">
      <c r="Q9843" s="126">
        <f>COUNTIF(N9843,'Service Line Inventory'!$AE$36)</f>
        <v>0</v>
      </c>
      <c r="W9843" s="125">
        <f t="shared" si="306"/>
        <v>0</v>
      </c>
      <c r="X9843" s="126" t="str">
        <f t="shared" si="307"/>
        <v/>
      </c>
    </row>
    <row r="9844" spans="17:24" x14ac:dyDescent="0.25">
      <c r="Q9844" s="126">
        <f>COUNTIF(N9844,'Service Line Inventory'!$AE$36)</f>
        <v>0</v>
      </c>
      <c r="W9844" s="125">
        <f t="shared" si="306"/>
        <v>0</v>
      </c>
      <c r="X9844" s="126" t="str">
        <f t="shared" si="307"/>
        <v/>
      </c>
    </row>
    <row r="9845" spans="17:24" x14ac:dyDescent="0.25">
      <c r="Q9845" s="126">
        <f>COUNTIF(N9845,'Service Line Inventory'!$AE$36)</f>
        <v>0</v>
      </c>
      <c r="W9845" s="125">
        <f t="shared" si="306"/>
        <v>0</v>
      </c>
      <c r="X9845" s="126" t="str">
        <f t="shared" si="307"/>
        <v/>
      </c>
    </row>
    <row r="9846" spans="17:24" x14ac:dyDescent="0.25">
      <c r="Q9846" s="126">
        <f>COUNTIF(N9846,'Service Line Inventory'!$AE$36)</f>
        <v>0</v>
      </c>
      <c r="W9846" s="125">
        <f t="shared" si="306"/>
        <v>0</v>
      </c>
      <c r="X9846" s="126" t="str">
        <f t="shared" si="307"/>
        <v/>
      </c>
    </row>
    <row r="9847" spans="17:24" x14ac:dyDescent="0.25">
      <c r="Q9847" s="126">
        <f>COUNTIF(N9847,'Service Line Inventory'!$AE$36)</f>
        <v>0</v>
      </c>
      <c r="W9847" s="125">
        <f t="shared" si="306"/>
        <v>0</v>
      </c>
      <c r="X9847" s="126" t="str">
        <f t="shared" si="307"/>
        <v/>
      </c>
    </row>
    <row r="9848" spans="17:24" x14ac:dyDescent="0.25">
      <c r="Q9848" s="126">
        <f>COUNTIF(N9848,'Service Line Inventory'!$AE$36)</f>
        <v>0</v>
      </c>
      <c r="W9848" s="125">
        <f t="shared" si="306"/>
        <v>0</v>
      </c>
      <c r="X9848" s="126" t="str">
        <f t="shared" si="307"/>
        <v/>
      </c>
    </row>
    <row r="9849" spans="17:24" x14ac:dyDescent="0.25">
      <c r="Q9849" s="126">
        <f>COUNTIF(N9849,'Service Line Inventory'!$AE$36)</f>
        <v>0</v>
      </c>
      <c r="W9849" s="125">
        <f t="shared" si="306"/>
        <v>0</v>
      </c>
      <c r="X9849" s="126" t="str">
        <f t="shared" si="307"/>
        <v/>
      </c>
    </row>
    <row r="9850" spans="17:24" x14ac:dyDescent="0.25">
      <c r="Q9850" s="126">
        <f>COUNTIF(N9850,'Service Line Inventory'!$AE$36)</f>
        <v>0</v>
      </c>
      <c r="W9850" s="125">
        <f t="shared" si="306"/>
        <v>0</v>
      </c>
      <c r="X9850" s="126" t="str">
        <f t="shared" si="307"/>
        <v/>
      </c>
    </row>
    <row r="9851" spans="17:24" x14ac:dyDescent="0.25">
      <c r="Q9851" s="126">
        <f>COUNTIF(N9851,'Service Line Inventory'!$AE$36)</f>
        <v>0</v>
      </c>
      <c r="W9851" s="125">
        <f t="shared" si="306"/>
        <v>0</v>
      </c>
      <c r="X9851" s="126" t="str">
        <f t="shared" si="307"/>
        <v/>
      </c>
    </row>
    <row r="9852" spans="17:24" x14ac:dyDescent="0.25">
      <c r="Q9852" s="126">
        <f>COUNTIF(N9852,'Service Line Inventory'!$AE$36)</f>
        <v>0</v>
      </c>
      <c r="W9852" s="125">
        <f t="shared" si="306"/>
        <v>0</v>
      </c>
      <c r="X9852" s="126" t="str">
        <f t="shared" si="307"/>
        <v/>
      </c>
    </row>
    <row r="9853" spans="17:24" x14ac:dyDescent="0.25">
      <c r="Q9853" s="126">
        <f>COUNTIF(N9853,'Service Line Inventory'!$AE$36)</f>
        <v>0</v>
      </c>
      <c r="W9853" s="125">
        <f t="shared" si="306"/>
        <v>0</v>
      </c>
      <c r="X9853" s="126" t="str">
        <f t="shared" si="307"/>
        <v/>
      </c>
    </row>
    <row r="9854" spans="17:24" x14ac:dyDescent="0.25">
      <c r="Q9854" s="126">
        <f>COUNTIF(N9854,'Service Line Inventory'!$AE$36)</f>
        <v>0</v>
      </c>
      <c r="W9854" s="125">
        <f t="shared" si="306"/>
        <v>0</v>
      </c>
      <c r="X9854" s="126" t="str">
        <f t="shared" si="307"/>
        <v/>
      </c>
    </row>
    <row r="9855" spans="17:24" x14ac:dyDescent="0.25">
      <c r="Q9855" s="126">
        <f>COUNTIF(N9855,'Service Line Inventory'!$AE$36)</f>
        <v>0</v>
      </c>
      <c r="W9855" s="125">
        <f t="shared" si="306"/>
        <v>0</v>
      </c>
      <c r="X9855" s="126" t="str">
        <f t="shared" si="307"/>
        <v/>
      </c>
    </row>
    <row r="9856" spans="17:24" x14ac:dyDescent="0.25">
      <c r="Q9856" s="126">
        <f>COUNTIF(N9856,'Service Line Inventory'!$AE$36)</f>
        <v>0</v>
      </c>
      <c r="W9856" s="125">
        <f t="shared" si="306"/>
        <v>0</v>
      </c>
      <c r="X9856" s="126" t="str">
        <f t="shared" si="307"/>
        <v/>
      </c>
    </row>
    <row r="9857" spans="17:24" x14ac:dyDescent="0.25">
      <c r="Q9857" s="126">
        <f>COUNTIF(N9857,'Service Line Inventory'!$AE$36)</f>
        <v>0</v>
      </c>
      <c r="W9857" s="125">
        <f t="shared" ref="W9857:W9920" si="308">T9857</f>
        <v>0</v>
      </c>
      <c r="X9857" s="126" t="str">
        <f t="shared" ref="X9857:X9920" si="309">IF(W9857=0,"",W9857)</f>
        <v/>
      </c>
    </row>
    <row r="9858" spans="17:24" x14ac:dyDescent="0.25">
      <c r="Q9858" s="126">
        <f>COUNTIF(N9858,'Service Line Inventory'!$AE$36)</f>
        <v>0</v>
      </c>
      <c r="W9858" s="125">
        <f t="shared" si="308"/>
        <v>0</v>
      </c>
      <c r="X9858" s="126" t="str">
        <f t="shared" si="309"/>
        <v/>
      </c>
    </row>
    <row r="9859" spans="17:24" x14ac:dyDescent="0.25">
      <c r="Q9859" s="126">
        <f>COUNTIF(N9859,'Service Line Inventory'!$AE$36)</f>
        <v>0</v>
      </c>
      <c r="W9859" s="125">
        <f t="shared" si="308"/>
        <v>0</v>
      </c>
      <c r="X9859" s="126" t="str">
        <f t="shared" si="309"/>
        <v/>
      </c>
    </row>
    <row r="9860" spans="17:24" x14ac:dyDescent="0.25">
      <c r="Q9860" s="126">
        <f>COUNTIF(N9860,'Service Line Inventory'!$AE$36)</f>
        <v>0</v>
      </c>
      <c r="W9860" s="125">
        <f t="shared" si="308"/>
        <v>0</v>
      </c>
      <c r="X9860" s="126" t="str">
        <f t="shared" si="309"/>
        <v/>
      </c>
    </row>
    <row r="9861" spans="17:24" x14ac:dyDescent="0.25">
      <c r="Q9861" s="126">
        <f>COUNTIF(N9861,'Service Line Inventory'!$AE$36)</f>
        <v>0</v>
      </c>
      <c r="W9861" s="125">
        <f t="shared" si="308"/>
        <v>0</v>
      </c>
      <c r="X9861" s="126" t="str">
        <f t="shared" si="309"/>
        <v/>
      </c>
    </row>
    <row r="9862" spans="17:24" x14ac:dyDescent="0.25">
      <c r="Q9862" s="126">
        <f>COUNTIF(N9862,'Service Line Inventory'!$AE$36)</f>
        <v>0</v>
      </c>
      <c r="W9862" s="125">
        <f t="shared" si="308"/>
        <v>0</v>
      </c>
      <c r="X9862" s="126" t="str">
        <f t="shared" si="309"/>
        <v/>
      </c>
    </row>
    <row r="9863" spans="17:24" x14ac:dyDescent="0.25">
      <c r="Q9863" s="126">
        <f>COUNTIF(N9863,'Service Line Inventory'!$AE$36)</f>
        <v>0</v>
      </c>
      <c r="W9863" s="125">
        <f t="shared" si="308"/>
        <v>0</v>
      </c>
      <c r="X9863" s="126" t="str">
        <f t="shared" si="309"/>
        <v/>
      </c>
    </row>
    <row r="9864" spans="17:24" x14ac:dyDescent="0.25">
      <c r="Q9864" s="126">
        <f>COUNTIF(N9864,'Service Line Inventory'!$AE$36)</f>
        <v>0</v>
      </c>
      <c r="W9864" s="125">
        <f t="shared" si="308"/>
        <v>0</v>
      </c>
      <c r="X9864" s="126" t="str">
        <f t="shared" si="309"/>
        <v/>
      </c>
    </row>
    <row r="9865" spans="17:24" x14ac:dyDescent="0.25">
      <c r="Q9865" s="126">
        <f>COUNTIF(N9865,'Service Line Inventory'!$AE$36)</f>
        <v>0</v>
      </c>
      <c r="W9865" s="125">
        <f t="shared" si="308"/>
        <v>0</v>
      </c>
      <c r="X9865" s="126" t="str">
        <f t="shared" si="309"/>
        <v/>
      </c>
    </row>
    <row r="9866" spans="17:24" x14ac:dyDescent="0.25">
      <c r="Q9866" s="126">
        <f>COUNTIF(N9866,'Service Line Inventory'!$AE$36)</f>
        <v>0</v>
      </c>
      <c r="W9866" s="125">
        <f t="shared" si="308"/>
        <v>0</v>
      </c>
      <c r="X9866" s="126" t="str">
        <f t="shared" si="309"/>
        <v/>
      </c>
    </row>
    <row r="9867" spans="17:24" x14ac:dyDescent="0.25">
      <c r="Q9867" s="126">
        <f>COUNTIF(N9867,'Service Line Inventory'!$AE$36)</f>
        <v>0</v>
      </c>
      <c r="W9867" s="125">
        <f t="shared" si="308"/>
        <v>0</v>
      </c>
      <c r="X9867" s="126" t="str">
        <f t="shared" si="309"/>
        <v/>
      </c>
    </row>
    <row r="9868" spans="17:24" x14ac:dyDescent="0.25">
      <c r="Q9868" s="126">
        <f>COUNTIF(N9868,'Service Line Inventory'!$AE$36)</f>
        <v>0</v>
      </c>
      <c r="W9868" s="125">
        <f t="shared" si="308"/>
        <v>0</v>
      </c>
      <c r="X9868" s="126" t="str">
        <f t="shared" si="309"/>
        <v/>
      </c>
    </row>
    <row r="9869" spans="17:24" x14ac:dyDescent="0.25">
      <c r="Q9869" s="126">
        <f>COUNTIF(N9869,'Service Line Inventory'!$AE$36)</f>
        <v>0</v>
      </c>
      <c r="W9869" s="125">
        <f t="shared" si="308"/>
        <v>0</v>
      </c>
      <c r="X9869" s="126" t="str">
        <f t="shared" si="309"/>
        <v/>
      </c>
    </row>
    <row r="9870" spans="17:24" x14ac:dyDescent="0.25">
      <c r="Q9870" s="126">
        <f>COUNTIF(N9870,'Service Line Inventory'!$AE$36)</f>
        <v>0</v>
      </c>
      <c r="W9870" s="125">
        <f t="shared" si="308"/>
        <v>0</v>
      </c>
      <c r="X9870" s="126" t="str">
        <f t="shared" si="309"/>
        <v/>
      </c>
    </row>
    <row r="9871" spans="17:24" x14ac:dyDescent="0.25">
      <c r="Q9871" s="126">
        <f>COUNTIF(N9871,'Service Line Inventory'!$AE$36)</f>
        <v>0</v>
      </c>
      <c r="W9871" s="125">
        <f t="shared" si="308"/>
        <v>0</v>
      </c>
      <c r="X9871" s="126" t="str">
        <f t="shared" si="309"/>
        <v/>
      </c>
    </row>
    <row r="9872" spans="17:24" x14ac:dyDescent="0.25">
      <c r="Q9872" s="126">
        <f>COUNTIF(N9872,'Service Line Inventory'!$AE$36)</f>
        <v>0</v>
      </c>
      <c r="W9872" s="125">
        <f t="shared" si="308"/>
        <v>0</v>
      </c>
      <c r="X9872" s="126" t="str">
        <f t="shared" si="309"/>
        <v/>
      </c>
    </row>
    <row r="9873" spans="17:24" x14ac:dyDescent="0.25">
      <c r="Q9873" s="126">
        <f>COUNTIF(N9873,'Service Line Inventory'!$AE$36)</f>
        <v>0</v>
      </c>
      <c r="W9873" s="125">
        <f t="shared" si="308"/>
        <v>0</v>
      </c>
      <c r="X9873" s="126" t="str">
        <f t="shared" si="309"/>
        <v/>
      </c>
    </row>
    <row r="9874" spans="17:24" x14ac:dyDescent="0.25">
      <c r="Q9874" s="126">
        <f>COUNTIF(N9874,'Service Line Inventory'!$AE$36)</f>
        <v>0</v>
      </c>
      <c r="W9874" s="125">
        <f t="shared" si="308"/>
        <v>0</v>
      </c>
      <c r="X9874" s="126" t="str">
        <f t="shared" si="309"/>
        <v/>
      </c>
    </row>
    <row r="9875" spans="17:24" x14ac:dyDescent="0.25">
      <c r="Q9875" s="126">
        <f>COUNTIF(N9875,'Service Line Inventory'!$AE$36)</f>
        <v>0</v>
      </c>
      <c r="W9875" s="125">
        <f t="shared" si="308"/>
        <v>0</v>
      </c>
      <c r="X9875" s="126" t="str">
        <f t="shared" si="309"/>
        <v/>
      </c>
    </row>
    <row r="9876" spans="17:24" x14ac:dyDescent="0.25">
      <c r="Q9876" s="126">
        <f>COUNTIF(N9876,'Service Line Inventory'!$AE$36)</f>
        <v>0</v>
      </c>
      <c r="W9876" s="125">
        <f t="shared" si="308"/>
        <v>0</v>
      </c>
      <c r="X9876" s="126" t="str">
        <f t="shared" si="309"/>
        <v/>
      </c>
    </row>
    <row r="9877" spans="17:24" x14ac:dyDescent="0.25">
      <c r="Q9877" s="126">
        <f>COUNTIF(N9877,'Service Line Inventory'!$AE$36)</f>
        <v>0</v>
      </c>
      <c r="W9877" s="125">
        <f t="shared" si="308"/>
        <v>0</v>
      </c>
      <c r="X9877" s="126" t="str">
        <f t="shared" si="309"/>
        <v/>
      </c>
    </row>
    <row r="9878" spans="17:24" x14ac:dyDescent="0.25">
      <c r="Q9878" s="126">
        <f>COUNTIF(N9878,'Service Line Inventory'!$AE$36)</f>
        <v>0</v>
      </c>
      <c r="W9878" s="125">
        <f t="shared" si="308"/>
        <v>0</v>
      </c>
      <c r="X9878" s="126" t="str">
        <f t="shared" si="309"/>
        <v/>
      </c>
    </row>
    <row r="9879" spans="17:24" x14ac:dyDescent="0.25">
      <c r="Q9879" s="126">
        <f>COUNTIF(N9879,'Service Line Inventory'!$AE$36)</f>
        <v>0</v>
      </c>
      <c r="W9879" s="125">
        <f t="shared" si="308"/>
        <v>0</v>
      </c>
      <c r="X9879" s="126" t="str">
        <f t="shared" si="309"/>
        <v/>
      </c>
    </row>
    <row r="9880" spans="17:24" x14ac:dyDescent="0.25">
      <c r="Q9880" s="126">
        <f>COUNTIF(N9880,'Service Line Inventory'!$AE$36)</f>
        <v>0</v>
      </c>
      <c r="W9880" s="125">
        <f t="shared" si="308"/>
        <v>0</v>
      </c>
      <c r="X9880" s="126" t="str">
        <f t="shared" si="309"/>
        <v/>
      </c>
    </row>
    <row r="9881" spans="17:24" x14ac:dyDescent="0.25">
      <c r="Q9881" s="126">
        <f>COUNTIF(N9881,'Service Line Inventory'!$AE$36)</f>
        <v>0</v>
      </c>
      <c r="W9881" s="125">
        <f t="shared" si="308"/>
        <v>0</v>
      </c>
      <c r="X9881" s="126" t="str">
        <f t="shared" si="309"/>
        <v/>
      </c>
    </row>
    <row r="9882" spans="17:24" x14ac:dyDescent="0.25">
      <c r="Q9882" s="126">
        <f>COUNTIF(N9882,'Service Line Inventory'!$AE$36)</f>
        <v>0</v>
      </c>
      <c r="W9882" s="125">
        <f t="shared" si="308"/>
        <v>0</v>
      </c>
      <c r="X9882" s="126" t="str">
        <f t="shared" si="309"/>
        <v/>
      </c>
    </row>
    <row r="9883" spans="17:24" x14ac:dyDescent="0.25">
      <c r="Q9883" s="126">
        <f>COUNTIF(N9883,'Service Line Inventory'!$AE$36)</f>
        <v>0</v>
      </c>
      <c r="W9883" s="125">
        <f t="shared" si="308"/>
        <v>0</v>
      </c>
      <c r="X9883" s="126" t="str">
        <f t="shared" si="309"/>
        <v/>
      </c>
    </row>
    <row r="9884" spans="17:24" x14ac:dyDescent="0.25">
      <c r="Q9884" s="126">
        <f>COUNTIF(N9884,'Service Line Inventory'!$AE$36)</f>
        <v>0</v>
      </c>
      <c r="W9884" s="125">
        <f t="shared" si="308"/>
        <v>0</v>
      </c>
      <c r="X9884" s="126" t="str">
        <f t="shared" si="309"/>
        <v/>
      </c>
    </row>
    <row r="9885" spans="17:24" x14ac:dyDescent="0.25">
      <c r="Q9885" s="126">
        <f>COUNTIF(N9885,'Service Line Inventory'!$AE$36)</f>
        <v>0</v>
      </c>
      <c r="W9885" s="125">
        <f t="shared" si="308"/>
        <v>0</v>
      </c>
      <c r="X9885" s="126" t="str">
        <f t="shared" si="309"/>
        <v/>
      </c>
    </row>
    <row r="9886" spans="17:24" x14ac:dyDescent="0.25">
      <c r="Q9886" s="126">
        <f>COUNTIF(N9886,'Service Line Inventory'!$AE$36)</f>
        <v>0</v>
      </c>
      <c r="W9886" s="125">
        <f t="shared" si="308"/>
        <v>0</v>
      </c>
      <c r="X9886" s="126" t="str">
        <f t="shared" si="309"/>
        <v/>
      </c>
    </row>
    <row r="9887" spans="17:24" x14ac:dyDescent="0.25">
      <c r="Q9887" s="126">
        <f>COUNTIF(N9887,'Service Line Inventory'!$AE$36)</f>
        <v>0</v>
      </c>
      <c r="W9887" s="125">
        <f t="shared" si="308"/>
        <v>0</v>
      </c>
      <c r="X9887" s="126" t="str">
        <f t="shared" si="309"/>
        <v/>
      </c>
    </row>
    <row r="9888" spans="17:24" x14ac:dyDescent="0.25">
      <c r="Q9888" s="126">
        <f>COUNTIF(N9888,'Service Line Inventory'!$AE$36)</f>
        <v>0</v>
      </c>
      <c r="W9888" s="125">
        <f t="shared" si="308"/>
        <v>0</v>
      </c>
      <c r="X9888" s="126" t="str">
        <f t="shared" si="309"/>
        <v/>
      </c>
    </row>
    <row r="9889" spans="17:24" x14ac:dyDescent="0.25">
      <c r="Q9889" s="126">
        <f>COUNTIF(N9889,'Service Line Inventory'!$AE$36)</f>
        <v>0</v>
      </c>
      <c r="W9889" s="125">
        <f t="shared" si="308"/>
        <v>0</v>
      </c>
      <c r="X9889" s="126" t="str">
        <f t="shared" si="309"/>
        <v/>
      </c>
    </row>
    <row r="9890" spans="17:24" x14ac:dyDescent="0.25">
      <c r="Q9890" s="126">
        <f>COUNTIF(N9890,'Service Line Inventory'!$AE$36)</f>
        <v>0</v>
      </c>
      <c r="W9890" s="125">
        <f t="shared" si="308"/>
        <v>0</v>
      </c>
      <c r="X9890" s="126" t="str">
        <f t="shared" si="309"/>
        <v/>
      </c>
    </row>
    <row r="9891" spans="17:24" x14ac:dyDescent="0.25">
      <c r="Q9891" s="126">
        <f>COUNTIF(N9891,'Service Line Inventory'!$AE$36)</f>
        <v>0</v>
      </c>
      <c r="W9891" s="125">
        <f t="shared" si="308"/>
        <v>0</v>
      </c>
      <c r="X9891" s="126" t="str">
        <f t="shared" si="309"/>
        <v/>
      </c>
    </row>
    <row r="9892" spans="17:24" x14ac:dyDescent="0.25">
      <c r="Q9892" s="126">
        <f>COUNTIF(N9892,'Service Line Inventory'!$AE$36)</f>
        <v>0</v>
      </c>
      <c r="W9892" s="125">
        <f t="shared" si="308"/>
        <v>0</v>
      </c>
      <c r="X9892" s="126" t="str">
        <f t="shared" si="309"/>
        <v/>
      </c>
    </row>
    <row r="9893" spans="17:24" x14ac:dyDescent="0.25">
      <c r="Q9893" s="126">
        <f>COUNTIF(N9893,'Service Line Inventory'!$AE$36)</f>
        <v>0</v>
      </c>
      <c r="W9893" s="125">
        <f t="shared" si="308"/>
        <v>0</v>
      </c>
      <c r="X9893" s="126" t="str">
        <f t="shared" si="309"/>
        <v/>
      </c>
    </row>
    <row r="9894" spans="17:24" x14ac:dyDescent="0.25">
      <c r="Q9894" s="126">
        <f>COUNTIF(N9894,'Service Line Inventory'!$AE$36)</f>
        <v>0</v>
      </c>
      <c r="W9894" s="125">
        <f t="shared" si="308"/>
        <v>0</v>
      </c>
      <c r="X9894" s="126" t="str">
        <f t="shared" si="309"/>
        <v/>
      </c>
    </row>
    <row r="9895" spans="17:24" x14ac:dyDescent="0.25">
      <c r="Q9895" s="126">
        <f>COUNTIF(N9895,'Service Line Inventory'!$AE$36)</f>
        <v>0</v>
      </c>
      <c r="W9895" s="125">
        <f t="shared" si="308"/>
        <v>0</v>
      </c>
      <c r="X9895" s="126" t="str">
        <f t="shared" si="309"/>
        <v/>
      </c>
    </row>
    <row r="9896" spans="17:24" x14ac:dyDescent="0.25">
      <c r="Q9896" s="126">
        <f>COUNTIF(N9896,'Service Line Inventory'!$AE$36)</f>
        <v>0</v>
      </c>
      <c r="W9896" s="125">
        <f t="shared" si="308"/>
        <v>0</v>
      </c>
      <c r="X9896" s="126" t="str">
        <f t="shared" si="309"/>
        <v/>
      </c>
    </row>
    <row r="9897" spans="17:24" x14ac:dyDescent="0.25">
      <c r="Q9897" s="126">
        <f>COUNTIF(N9897,'Service Line Inventory'!$AE$36)</f>
        <v>0</v>
      </c>
      <c r="W9897" s="125">
        <f t="shared" si="308"/>
        <v>0</v>
      </c>
      <c r="X9897" s="126" t="str">
        <f t="shared" si="309"/>
        <v/>
      </c>
    </row>
    <row r="9898" spans="17:24" x14ac:dyDescent="0.25">
      <c r="Q9898" s="126">
        <f>COUNTIF(N9898,'Service Line Inventory'!$AE$36)</f>
        <v>0</v>
      </c>
      <c r="W9898" s="125">
        <f t="shared" si="308"/>
        <v>0</v>
      </c>
      <c r="X9898" s="126" t="str">
        <f t="shared" si="309"/>
        <v/>
      </c>
    </row>
    <row r="9899" spans="17:24" x14ac:dyDescent="0.25">
      <c r="Q9899" s="126">
        <f>COUNTIF(N9899,'Service Line Inventory'!$AE$36)</f>
        <v>0</v>
      </c>
      <c r="W9899" s="125">
        <f t="shared" si="308"/>
        <v>0</v>
      </c>
      <c r="X9899" s="126" t="str">
        <f t="shared" si="309"/>
        <v/>
      </c>
    </row>
    <row r="9900" spans="17:24" x14ac:dyDescent="0.25">
      <c r="Q9900" s="126">
        <f>COUNTIF(N9900,'Service Line Inventory'!$AE$36)</f>
        <v>0</v>
      </c>
      <c r="W9900" s="125">
        <f t="shared" si="308"/>
        <v>0</v>
      </c>
      <c r="X9900" s="126" t="str">
        <f t="shared" si="309"/>
        <v/>
      </c>
    </row>
    <row r="9901" spans="17:24" x14ac:dyDescent="0.25">
      <c r="Q9901" s="126">
        <f>COUNTIF(N9901,'Service Line Inventory'!$AE$36)</f>
        <v>0</v>
      </c>
      <c r="W9901" s="125">
        <f t="shared" si="308"/>
        <v>0</v>
      </c>
      <c r="X9901" s="126" t="str">
        <f t="shared" si="309"/>
        <v/>
      </c>
    </row>
    <row r="9902" spans="17:24" x14ac:dyDescent="0.25">
      <c r="Q9902" s="126">
        <f>COUNTIF(N9902,'Service Line Inventory'!$AE$36)</f>
        <v>0</v>
      </c>
      <c r="W9902" s="125">
        <f t="shared" si="308"/>
        <v>0</v>
      </c>
      <c r="X9902" s="126" t="str">
        <f t="shared" si="309"/>
        <v/>
      </c>
    </row>
    <row r="9903" spans="17:24" x14ac:dyDescent="0.25">
      <c r="Q9903" s="126">
        <f>COUNTIF(N9903,'Service Line Inventory'!$AE$36)</f>
        <v>0</v>
      </c>
      <c r="W9903" s="125">
        <f t="shared" si="308"/>
        <v>0</v>
      </c>
      <c r="X9903" s="126" t="str">
        <f t="shared" si="309"/>
        <v/>
      </c>
    </row>
    <row r="9904" spans="17:24" x14ac:dyDescent="0.25">
      <c r="Q9904" s="126">
        <f>COUNTIF(N9904,'Service Line Inventory'!$AE$36)</f>
        <v>0</v>
      </c>
      <c r="W9904" s="125">
        <f t="shared" si="308"/>
        <v>0</v>
      </c>
      <c r="X9904" s="126" t="str">
        <f t="shared" si="309"/>
        <v/>
      </c>
    </row>
    <row r="9905" spans="17:24" x14ac:dyDescent="0.25">
      <c r="Q9905" s="126">
        <f>COUNTIF(N9905,'Service Line Inventory'!$AE$36)</f>
        <v>0</v>
      </c>
      <c r="W9905" s="125">
        <f t="shared" si="308"/>
        <v>0</v>
      </c>
      <c r="X9905" s="126" t="str">
        <f t="shared" si="309"/>
        <v/>
      </c>
    </row>
    <row r="9906" spans="17:24" x14ac:dyDescent="0.25">
      <c r="Q9906" s="126">
        <f>COUNTIF(N9906,'Service Line Inventory'!$AE$36)</f>
        <v>0</v>
      </c>
      <c r="W9906" s="125">
        <f t="shared" si="308"/>
        <v>0</v>
      </c>
      <c r="X9906" s="126" t="str">
        <f t="shared" si="309"/>
        <v/>
      </c>
    </row>
    <row r="9907" spans="17:24" x14ac:dyDescent="0.25">
      <c r="Q9907" s="126">
        <f>COUNTIF(N9907,'Service Line Inventory'!$AE$36)</f>
        <v>0</v>
      </c>
      <c r="W9907" s="125">
        <f t="shared" si="308"/>
        <v>0</v>
      </c>
      <c r="X9907" s="126" t="str">
        <f t="shared" si="309"/>
        <v/>
      </c>
    </row>
    <row r="9908" spans="17:24" x14ac:dyDescent="0.25">
      <c r="Q9908" s="126">
        <f>COUNTIF(N9908,'Service Line Inventory'!$AE$36)</f>
        <v>0</v>
      </c>
      <c r="W9908" s="125">
        <f t="shared" si="308"/>
        <v>0</v>
      </c>
      <c r="X9908" s="126" t="str">
        <f t="shared" si="309"/>
        <v/>
      </c>
    </row>
    <row r="9909" spans="17:24" x14ac:dyDescent="0.25">
      <c r="Q9909" s="126">
        <f>COUNTIF(N9909,'Service Line Inventory'!$AE$36)</f>
        <v>0</v>
      </c>
      <c r="W9909" s="125">
        <f t="shared" si="308"/>
        <v>0</v>
      </c>
      <c r="X9909" s="126" t="str">
        <f t="shared" si="309"/>
        <v/>
      </c>
    </row>
    <row r="9910" spans="17:24" x14ac:dyDescent="0.25">
      <c r="Q9910" s="126">
        <f>COUNTIF(N9910,'Service Line Inventory'!$AE$36)</f>
        <v>0</v>
      </c>
      <c r="W9910" s="125">
        <f t="shared" si="308"/>
        <v>0</v>
      </c>
      <c r="X9910" s="126" t="str">
        <f t="shared" si="309"/>
        <v/>
      </c>
    </row>
    <row r="9911" spans="17:24" x14ac:dyDescent="0.25">
      <c r="Q9911" s="126">
        <f>COUNTIF(N9911,'Service Line Inventory'!$AE$36)</f>
        <v>0</v>
      </c>
      <c r="W9911" s="125">
        <f t="shared" si="308"/>
        <v>0</v>
      </c>
      <c r="X9911" s="126" t="str">
        <f t="shared" si="309"/>
        <v/>
      </c>
    </row>
    <row r="9912" spans="17:24" x14ac:dyDescent="0.25">
      <c r="Q9912" s="126">
        <f>COUNTIF(N9912,'Service Line Inventory'!$AE$36)</f>
        <v>0</v>
      </c>
      <c r="W9912" s="125">
        <f t="shared" si="308"/>
        <v>0</v>
      </c>
      <c r="X9912" s="126" t="str">
        <f t="shared" si="309"/>
        <v/>
      </c>
    </row>
    <row r="9913" spans="17:24" x14ac:dyDescent="0.25">
      <c r="Q9913" s="126">
        <f>COUNTIF(N9913,'Service Line Inventory'!$AE$36)</f>
        <v>0</v>
      </c>
      <c r="W9913" s="125">
        <f t="shared" si="308"/>
        <v>0</v>
      </c>
      <c r="X9913" s="126" t="str">
        <f t="shared" si="309"/>
        <v/>
      </c>
    </row>
    <row r="9914" spans="17:24" x14ac:dyDescent="0.25">
      <c r="Q9914" s="126">
        <f>COUNTIF(N9914,'Service Line Inventory'!$AE$36)</f>
        <v>0</v>
      </c>
      <c r="W9914" s="125">
        <f t="shared" si="308"/>
        <v>0</v>
      </c>
      <c r="X9914" s="126" t="str">
        <f t="shared" si="309"/>
        <v/>
      </c>
    </row>
    <row r="9915" spans="17:24" x14ac:dyDescent="0.25">
      <c r="Q9915" s="126">
        <f>COUNTIF(N9915,'Service Line Inventory'!$AE$36)</f>
        <v>0</v>
      </c>
      <c r="W9915" s="125">
        <f t="shared" si="308"/>
        <v>0</v>
      </c>
      <c r="X9915" s="126" t="str">
        <f t="shared" si="309"/>
        <v/>
      </c>
    </row>
    <row r="9916" spans="17:24" x14ac:dyDescent="0.25">
      <c r="Q9916" s="126">
        <f>COUNTIF(N9916,'Service Line Inventory'!$AE$36)</f>
        <v>0</v>
      </c>
      <c r="W9916" s="125">
        <f t="shared" si="308"/>
        <v>0</v>
      </c>
      <c r="X9916" s="126" t="str">
        <f t="shared" si="309"/>
        <v/>
      </c>
    </row>
    <row r="9917" spans="17:24" x14ac:dyDescent="0.25">
      <c r="Q9917" s="126">
        <f>COUNTIF(N9917,'Service Line Inventory'!$AE$36)</f>
        <v>0</v>
      </c>
      <c r="W9917" s="125">
        <f t="shared" si="308"/>
        <v>0</v>
      </c>
      <c r="X9917" s="126" t="str">
        <f t="shared" si="309"/>
        <v/>
      </c>
    </row>
    <row r="9918" spans="17:24" x14ac:dyDescent="0.25">
      <c r="Q9918" s="126">
        <f>COUNTIF(N9918,'Service Line Inventory'!$AE$36)</f>
        <v>0</v>
      </c>
      <c r="W9918" s="125">
        <f t="shared" si="308"/>
        <v>0</v>
      </c>
      <c r="X9918" s="126" t="str">
        <f t="shared" si="309"/>
        <v/>
      </c>
    </row>
    <row r="9919" spans="17:24" x14ac:dyDescent="0.25">
      <c r="Q9919" s="126">
        <f>COUNTIF(N9919,'Service Line Inventory'!$AE$36)</f>
        <v>0</v>
      </c>
      <c r="W9919" s="125">
        <f t="shared" si="308"/>
        <v>0</v>
      </c>
      <c r="X9919" s="126" t="str">
        <f t="shared" si="309"/>
        <v/>
      </c>
    </row>
    <row r="9920" spans="17:24" x14ac:dyDescent="0.25">
      <c r="Q9920" s="126">
        <f>COUNTIF(N9920,'Service Line Inventory'!$AE$36)</f>
        <v>0</v>
      </c>
      <c r="W9920" s="125">
        <f t="shared" si="308"/>
        <v>0</v>
      </c>
      <c r="X9920" s="126" t="str">
        <f t="shared" si="309"/>
        <v/>
      </c>
    </row>
    <row r="9921" spans="17:24" x14ac:dyDescent="0.25">
      <c r="Q9921" s="126">
        <f>COUNTIF(N9921,'Service Line Inventory'!$AE$36)</f>
        <v>0</v>
      </c>
      <c r="W9921" s="125">
        <f t="shared" ref="W9921:W9984" si="310">T9921</f>
        <v>0</v>
      </c>
      <c r="X9921" s="126" t="str">
        <f t="shared" ref="X9921:X9984" si="311">IF(W9921=0,"",W9921)</f>
        <v/>
      </c>
    </row>
    <row r="9922" spans="17:24" x14ac:dyDescent="0.25">
      <c r="Q9922" s="126">
        <f>COUNTIF(N9922,'Service Line Inventory'!$AE$36)</f>
        <v>0</v>
      </c>
      <c r="W9922" s="125">
        <f t="shared" si="310"/>
        <v>0</v>
      </c>
      <c r="X9922" s="126" t="str">
        <f t="shared" si="311"/>
        <v/>
      </c>
    </row>
    <row r="9923" spans="17:24" x14ac:dyDescent="0.25">
      <c r="Q9923" s="126">
        <f>COUNTIF(N9923,'Service Line Inventory'!$AE$36)</f>
        <v>0</v>
      </c>
      <c r="W9923" s="125">
        <f t="shared" si="310"/>
        <v>0</v>
      </c>
      <c r="X9923" s="126" t="str">
        <f t="shared" si="311"/>
        <v/>
      </c>
    </row>
    <row r="9924" spans="17:24" x14ac:dyDescent="0.25">
      <c r="Q9924" s="126">
        <f>COUNTIF(N9924,'Service Line Inventory'!$AE$36)</f>
        <v>0</v>
      </c>
      <c r="W9924" s="125">
        <f t="shared" si="310"/>
        <v>0</v>
      </c>
      <c r="X9924" s="126" t="str">
        <f t="shared" si="311"/>
        <v/>
      </c>
    </row>
    <row r="9925" spans="17:24" x14ac:dyDescent="0.25">
      <c r="Q9925" s="126">
        <f>COUNTIF(N9925,'Service Line Inventory'!$AE$36)</f>
        <v>0</v>
      </c>
      <c r="W9925" s="125">
        <f t="shared" si="310"/>
        <v>0</v>
      </c>
      <c r="X9925" s="126" t="str">
        <f t="shared" si="311"/>
        <v/>
      </c>
    </row>
    <row r="9926" spans="17:24" x14ac:dyDescent="0.25">
      <c r="Q9926" s="126">
        <f>COUNTIF(N9926,'Service Line Inventory'!$AE$36)</f>
        <v>0</v>
      </c>
      <c r="W9926" s="125">
        <f t="shared" si="310"/>
        <v>0</v>
      </c>
      <c r="X9926" s="126" t="str">
        <f t="shared" si="311"/>
        <v/>
      </c>
    </row>
    <row r="9927" spans="17:24" x14ac:dyDescent="0.25">
      <c r="Q9927" s="126">
        <f>COUNTIF(N9927,'Service Line Inventory'!$AE$36)</f>
        <v>0</v>
      </c>
      <c r="W9927" s="125">
        <f t="shared" si="310"/>
        <v>0</v>
      </c>
      <c r="X9927" s="126" t="str">
        <f t="shared" si="311"/>
        <v/>
      </c>
    </row>
    <row r="9928" spans="17:24" x14ac:dyDescent="0.25">
      <c r="Q9928" s="126">
        <f>COUNTIF(N9928,'Service Line Inventory'!$AE$36)</f>
        <v>0</v>
      </c>
      <c r="W9928" s="125">
        <f t="shared" si="310"/>
        <v>0</v>
      </c>
      <c r="X9928" s="126" t="str">
        <f t="shared" si="311"/>
        <v/>
      </c>
    </row>
    <row r="9929" spans="17:24" x14ac:dyDescent="0.25">
      <c r="Q9929" s="126">
        <f>COUNTIF(N9929,'Service Line Inventory'!$AE$36)</f>
        <v>0</v>
      </c>
      <c r="W9929" s="125">
        <f t="shared" si="310"/>
        <v>0</v>
      </c>
      <c r="X9929" s="126" t="str">
        <f t="shared" si="311"/>
        <v/>
      </c>
    </row>
    <row r="9930" spans="17:24" x14ac:dyDescent="0.25">
      <c r="Q9930" s="126">
        <f>COUNTIF(N9930,'Service Line Inventory'!$AE$36)</f>
        <v>0</v>
      </c>
      <c r="W9930" s="125">
        <f t="shared" si="310"/>
        <v>0</v>
      </c>
      <c r="X9930" s="126" t="str">
        <f t="shared" si="311"/>
        <v/>
      </c>
    </row>
    <row r="9931" spans="17:24" x14ac:dyDescent="0.25">
      <c r="Q9931" s="126">
        <f>COUNTIF(N9931,'Service Line Inventory'!$AE$36)</f>
        <v>0</v>
      </c>
      <c r="W9931" s="125">
        <f t="shared" si="310"/>
        <v>0</v>
      </c>
      <c r="X9931" s="126" t="str">
        <f t="shared" si="311"/>
        <v/>
      </c>
    </row>
    <row r="9932" spans="17:24" x14ac:dyDescent="0.25">
      <c r="Q9932" s="126">
        <f>COUNTIF(N9932,'Service Line Inventory'!$AE$36)</f>
        <v>0</v>
      </c>
      <c r="W9932" s="125">
        <f t="shared" si="310"/>
        <v>0</v>
      </c>
      <c r="X9932" s="126" t="str">
        <f t="shared" si="311"/>
        <v/>
      </c>
    </row>
    <row r="9933" spans="17:24" x14ac:dyDescent="0.25">
      <c r="Q9933" s="126">
        <f>COUNTIF(N9933,'Service Line Inventory'!$AE$36)</f>
        <v>0</v>
      </c>
      <c r="W9933" s="125">
        <f t="shared" si="310"/>
        <v>0</v>
      </c>
      <c r="X9933" s="126" t="str">
        <f t="shared" si="311"/>
        <v/>
      </c>
    </row>
    <row r="9934" spans="17:24" x14ac:dyDescent="0.25">
      <c r="Q9934" s="126">
        <f>COUNTIF(N9934,'Service Line Inventory'!$AE$36)</f>
        <v>0</v>
      </c>
      <c r="W9934" s="125">
        <f t="shared" si="310"/>
        <v>0</v>
      </c>
      <c r="X9934" s="126" t="str">
        <f t="shared" si="311"/>
        <v/>
      </c>
    </row>
    <row r="9935" spans="17:24" x14ac:dyDescent="0.25">
      <c r="Q9935" s="126">
        <f>COUNTIF(N9935,'Service Line Inventory'!$AE$36)</f>
        <v>0</v>
      </c>
      <c r="W9935" s="125">
        <f t="shared" si="310"/>
        <v>0</v>
      </c>
      <c r="X9935" s="126" t="str">
        <f t="shared" si="311"/>
        <v/>
      </c>
    </row>
    <row r="9936" spans="17:24" x14ac:dyDescent="0.25">
      <c r="Q9936" s="126">
        <f>COUNTIF(N9936,'Service Line Inventory'!$AE$36)</f>
        <v>0</v>
      </c>
      <c r="W9936" s="125">
        <f t="shared" si="310"/>
        <v>0</v>
      </c>
      <c r="X9936" s="126" t="str">
        <f t="shared" si="311"/>
        <v/>
      </c>
    </row>
    <row r="9937" spans="17:24" x14ac:dyDescent="0.25">
      <c r="Q9937" s="126">
        <f>COUNTIF(N9937,'Service Line Inventory'!$AE$36)</f>
        <v>0</v>
      </c>
      <c r="W9937" s="125">
        <f t="shared" si="310"/>
        <v>0</v>
      </c>
      <c r="X9937" s="126" t="str">
        <f t="shared" si="311"/>
        <v/>
      </c>
    </row>
    <row r="9938" spans="17:24" x14ac:dyDescent="0.25">
      <c r="Q9938" s="126">
        <f>COUNTIF(N9938,'Service Line Inventory'!$AE$36)</f>
        <v>0</v>
      </c>
      <c r="W9938" s="125">
        <f t="shared" si="310"/>
        <v>0</v>
      </c>
      <c r="X9938" s="126" t="str">
        <f t="shared" si="311"/>
        <v/>
      </c>
    </row>
    <row r="9939" spans="17:24" x14ac:dyDescent="0.25">
      <c r="Q9939" s="126">
        <f>COUNTIF(N9939,'Service Line Inventory'!$AE$36)</f>
        <v>0</v>
      </c>
      <c r="W9939" s="125">
        <f t="shared" si="310"/>
        <v>0</v>
      </c>
      <c r="X9939" s="126" t="str">
        <f t="shared" si="311"/>
        <v/>
      </c>
    </row>
    <row r="9940" spans="17:24" x14ac:dyDescent="0.25">
      <c r="Q9940" s="126">
        <f>COUNTIF(N9940,'Service Line Inventory'!$AE$36)</f>
        <v>0</v>
      </c>
      <c r="W9940" s="125">
        <f t="shared" si="310"/>
        <v>0</v>
      </c>
      <c r="X9940" s="126" t="str">
        <f t="shared" si="311"/>
        <v/>
      </c>
    </row>
    <row r="9941" spans="17:24" x14ac:dyDescent="0.25">
      <c r="Q9941" s="126">
        <f>COUNTIF(N9941,'Service Line Inventory'!$AE$36)</f>
        <v>0</v>
      </c>
      <c r="W9941" s="125">
        <f t="shared" si="310"/>
        <v>0</v>
      </c>
      <c r="X9941" s="126" t="str">
        <f t="shared" si="311"/>
        <v/>
      </c>
    </row>
    <row r="9942" spans="17:24" x14ac:dyDescent="0.25">
      <c r="Q9942" s="126">
        <f>COUNTIF(N9942,'Service Line Inventory'!$AE$36)</f>
        <v>0</v>
      </c>
      <c r="W9942" s="125">
        <f t="shared" si="310"/>
        <v>0</v>
      </c>
      <c r="X9942" s="126" t="str">
        <f t="shared" si="311"/>
        <v/>
      </c>
    </row>
    <row r="9943" spans="17:24" x14ac:dyDescent="0.25">
      <c r="Q9943" s="126">
        <f>COUNTIF(N9943,'Service Line Inventory'!$AE$36)</f>
        <v>0</v>
      </c>
      <c r="W9943" s="125">
        <f t="shared" si="310"/>
        <v>0</v>
      </c>
      <c r="X9943" s="126" t="str">
        <f t="shared" si="311"/>
        <v/>
      </c>
    </row>
    <row r="9944" spans="17:24" x14ac:dyDescent="0.25">
      <c r="Q9944" s="126">
        <f>COUNTIF(N9944,'Service Line Inventory'!$AE$36)</f>
        <v>0</v>
      </c>
      <c r="W9944" s="125">
        <f t="shared" si="310"/>
        <v>0</v>
      </c>
      <c r="X9944" s="126" t="str">
        <f t="shared" si="311"/>
        <v/>
      </c>
    </row>
    <row r="9945" spans="17:24" x14ac:dyDescent="0.25">
      <c r="Q9945" s="126">
        <f>COUNTIF(N9945,'Service Line Inventory'!$AE$36)</f>
        <v>0</v>
      </c>
      <c r="W9945" s="125">
        <f t="shared" si="310"/>
        <v>0</v>
      </c>
      <c r="X9945" s="126" t="str">
        <f t="shared" si="311"/>
        <v/>
      </c>
    </row>
    <row r="9946" spans="17:24" x14ac:dyDescent="0.25">
      <c r="Q9946" s="126">
        <f>COUNTIF(N9946,'Service Line Inventory'!$AE$36)</f>
        <v>0</v>
      </c>
      <c r="W9946" s="125">
        <f t="shared" si="310"/>
        <v>0</v>
      </c>
      <c r="X9946" s="126" t="str">
        <f t="shared" si="311"/>
        <v/>
      </c>
    </row>
    <row r="9947" spans="17:24" x14ac:dyDescent="0.25">
      <c r="Q9947" s="126">
        <f>COUNTIF(N9947,'Service Line Inventory'!$AE$36)</f>
        <v>0</v>
      </c>
      <c r="W9947" s="125">
        <f t="shared" si="310"/>
        <v>0</v>
      </c>
      <c r="X9947" s="126" t="str">
        <f t="shared" si="311"/>
        <v/>
      </c>
    </row>
    <row r="9948" spans="17:24" x14ac:dyDescent="0.25">
      <c r="Q9948" s="126">
        <f>COUNTIF(N9948,'Service Line Inventory'!$AE$36)</f>
        <v>0</v>
      </c>
      <c r="W9948" s="125">
        <f t="shared" si="310"/>
        <v>0</v>
      </c>
      <c r="X9948" s="126" t="str">
        <f t="shared" si="311"/>
        <v/>
      </c>
    </row>
    <row r="9949" spans="17:24" x14ac:dyDescent="0.25">
      <c r="Q9949" s="126">
        <f>COUNTIF(N9949,'Service Line Inventory'!$AE$36)</f>
        <v>0</v>
      </c>
      <c r="W9949" s="125">
        <f t="shared" si="310"/>
        <v>0</v>
      </c>
      <c r="X9949" s="126" t="str">
        <f t="shared" si="311"/>
        <v/>
      </c>
    </row>
    <row r="9950" spans="17:24" x14ac:dyDescent="0.25">
      <c r="Q9950" s="126">
        <f>COUNTIF(N9950,'Service Line Inventory'!$AE$36)</f>
        <v>0</v>
      </c>
      <c r="W9950" s="125">
        <f t="shared" si="310"/>
        <v>0</v>
      </c>
      <c r="X9950" s="126" t="str">
        <f t="shared" si="311"/>
        <v/>
      </c>
    </row>
    <row r="9951" spans="17:24" x14ac:dyDescent="0.25">
      <c r="Q9951" s="126">
        <f>COUNTIF(N9951,'Service Line Inventory'!$AE$36)</f>
        <v>0</v>
      </c>
      <c r="W9951" s="125">
        <f t="shared" si="310"/>
        <v>0</v>
      </c>
      <c r="X9951" s="126" t="str">
        <f t="shared" si="311"/>
        <v/>
      </c>
    </row>
    <row r="9952" spans="17:24" x14ac:dyDescent="0.25">
      <c r="Q9952" s="126">
        <f>COUNTIF(N9952,'Service Line Inventory'!$AE$36)</f>
        <v>0</v>
      </c>
      <c r="W9952" s="125">
        <f t="shared" si="310"/>
        <v>0</v>
      </c>
      <c r="X9952" s="126" t="str">
        <f t="shared" si="311"/>
        <v/>
      </c>
    </row>
    <row r="9953" spans="17:24" x14ac:dyDescent="0.25">
      <c r="Q9953" s="126">
        <f>COUNTIF(N9953,'Service Line Inventory'!$AE$36)</f>
        <v>0</v>
      </c>
      <c r="W9953" s="125">
        <f t="shared" si="310"/>
        <v>0</v>
      </c>
      <c r="X9953" s="126" t="str">
        <f t="shared" si="311"/>
        <v/>
      </c>
    </row>
    <row r="9954" spans="17:24" x14ac:dyDescent="0.25">
      <c r="Q9954" s="126">
        <f>COUNTIF(N9954,'Service Line Inventory'!$AE$36)</f>
        <v>0</v>
      </c>
      <c r="W9954" s="125">
        <f t="shared" si="310"/>
        <v>0</v>
      </c>
      <c r="X9954" s="126" t="str">
        <f t="shared" si="311"/>
        <v/>
      </c>
    </row>
    <row r="9955" spans="17:24" x14ac:dyDescent="0.25">
      <c r="Q9955" s="126">
        <f>COUNTIF(N9955,'Service Line Inventory'!$AE$36)</f>
        <v>0</v>
      </c>
      <c r="W9955" s="125">
        <f t="shared" si="310"/>
        <v>0</v>
      </c>
      <c r="X9955" s="126" t="str">
        <f t="shared" si="311"/>
        <v/>
      </c>
    </row>
    <row r="9956" spans="17:24" x14ac:dyDescent="0.25">
      <c r="Q9956" s="126">
        <f>COUNTIF(N9956,'Service Line Inventory'!$AE$36)</f>
        <v>0</v>
      </c>
      <c r="W9956" s="125">
        <f t="shared" si="310"/>
        <v>0</v>
      </c>
      <c r="X9956" s="126" t="str">
        <f t="shared" si="311"/>
        <v/>
      </c>
    </row>
    <row r="9957" spans="17:24" x14ac:dyDescent="0.25">
      <c r="Q9957" s="126">
        <f>COUNTIF(N9957,'Service Line Inventory'!$AE$36)</f>
        <v>0</v>
      </c>
      <c r="W9957" s="125">
        <f t="shared" si="310"/>
        <v>0</v>
      </c>
      <c r="X9957" s="126" t="str">
        <f t="shared" si="311"/>
        <v/>
      </c>
    </row>
    <row r="9958" spans="17:24" x14ac:dyDescent="0.25">
      <c r="Q9958" s="126">
        <f>COUNTIF(N9958,'Service Line Inventory'!$AE$36)</f>
        <v>0</v>
      </c>
      <c r="W9958" s="125">
        <f t="shared" si="310"/>
        <v>0</v>
      </c>
      <c r="X9958" s="126" t="str">
        <f t="shared" si="311"/>
        <v/>
      </c>
    </row>
    <row r="9959" spans="17:24" x14ac:dyDescent="0.25">
      <c r="Q9959" s="126">
        <f>COUNTIF(N9959,'Service Line Inventory'!$AE$36)</f>
        <v>0</v>
      </c>
      <c r="W9959" s="125">
        <f t="shared" si="310"/>
        <v>0</v>
      </c>
      <c r="X9959" s="126" t="str">
        <f t="shared" si="311"/>
        <v/>
      </c>
    </row>
    <row r="9960" spans="17:24" x14ac:dyDescent="0.25">
      <c r="Q9960" s="126">
        <f>COUNTIF(N9960,'Service Line Inventory'!$AE$36)</f>
        <v>0</v>
      </c>
      <c r="W9960" s="125">
        <f t="shared" si="310"/>
        <v>0</v>
      </c>
      <c r="X9960" s="126" t="str">
        <f t="shared" si="311"/>
        <v/>
      </c>
    </row>
    <row r="9961" spans="17:24" x14ac:dyDescent="0.25">
      <c r="Q9961" s="126">
        <f>COUNTIF(N9961,'Service Line Inventory'!$AE$36)</f>
        <v>0</v>
      </c>
      <c r="W9961" s="125">
        <f t="shared" si="310"/>
        <v>0</v>
      </c>
      <c r="X9961" s="126" t="str">
        <f t="shared" si="311"/>
        <v/>
      </c>
    </row>
    <row r="9962" spans="17:24" x14ac:dyDescent="0.25">
      <c r="Q9962" s="126">
        <f>COUNTIF(N9962,'Service Line Inventory'!$AE$36)</f>
        <v>0</v>
      </c>
      <c r="W9962" s="125">
        <f t="shared" si="310"/>
        <v>0</v>
      </c>
      <c r="X9962" s="126" t="str">
        <f t="shared" si="311"/>
        <v/>
      </c>
    </row>
    <row r="9963" spans="17:24" x14ac:dyDescent="0.25">
      <c r="Q9963" s="126">
        <f>COUNTIF(N9963,'Service Line Inventory'!$AE$36)</f>
        <v>0</v>
      </c>
      <c r="W9963" s="125">
        <f t="shared" si="310"/>
        <v>0</v>
      </c>
      <c r="X9963" s="126" t="str">
        <f t="shared" si="311"/>
        <v/>
      </c>
    </row>
    <row r="9964" spans="17:24" x14ac:dyDescent="0.25">
      <c r="Q9964" s="126">
        <f>COUNTIF(N9964,'Service Line Inventory'!$AE$36)</f>
        <v>0</v>
      </c>
      <c r="W9964" s="125">
        <f t="shared" si="310"/>
        <v>0</v>
      </c>
      <c r="X9964" s="126" t="str">
        <f t="shared" si="311"/>
        <v/>
      </c>
    </row>
    <row r="9965" spans="17:24" x14ac:dyDescent="0.25">
      <c r="Q9965" s="126">
        <f>COUNTIF(N9965,'Service Line Inventory'!$AE$36)</f>
        <v>0</v>
      </c>
      <c r="W9965" s="125">
        <f t="shared" si="310"/>
        <v>0</v>
      </c>
      <c r="X9965" s="126" t="str">
        <f t="shared" si="311"/>
        <v/>
      </c>
    </row>
    <row r="9966" spans="17:24" x14ac:dyDescent="0.25">
      <c r="Q9966" s="126">
        <f>COUNTIF(N9966,'Service Line Inventory'!$AE$36)</f>
        <v>0</v>
      </c>
      <c r="W9966" s="125">
        <f t="shared" si="310"/>
        <v>0</v>
      </c>
      <c r="X9966" s="126" t="str">
        <f t="shared" si="311"/>
        <v/>
      </c>
    </row>
    <row r="9967" spans="17:24" x14ac:dyDescent="0.25">
      <c r="Q9967" s="126">
        <f>COUNTIF(N9967,'Service Line Inventory'!$AE$36)</f>
        <v>0</v>
      </c>
      <c r="W9967" s="125">
        <f t="shared" si="310"/>
        <v>0</v>
      </c>
      <c r="X9967" s="126" t="str">
        <f t="shared" si="311"/>
        <v/>
      </c>
    </row>
    <row r="9968" spans="17:24" x14ac:dyDescent="0.25">
      <c r="Q9968" s="126">
        <f>COUNTIF(N9968,'Service Line Inventory'!$AE$36)</f>
        <v>0</v>
      </c>
      <c r="W9968" s="125">
        <f t="shared" si="310"/>
        <v>0</v>
      </c>
      <c r="X9968" s="126" t="str">
        <f t="shared" si="311"/>
        <v/>
      </c>
    </row>
    <row r="9969" spans="17:24" x14ac:dyDescent="0.25">
      <c r="Q9969" s="126">
        <f>COUNTIF(N9969,'Service Line Inventory'!$AE$36)</f>
        <v>0</v>
      </c>
      <c r="W9969" s="125">
        <f t="shared" si="310"/>
        <v>0</v>
      </c>
      <c r="X9969" s="126" t="str">
        <f t="shared" si="311"/>
        <v/>
      </c>
    </row>
    <row r="9970" spans="17:24" x14ac:dyDescent="0.25">
      <c r="Q9970" s="126">
        <f>COUNTIF(N9970,'Service Line Inventory'!$AE$36)</f>
        <v>0</v>
      </c>
      <c r="W9970" s="125">
        <f t="shared" si="310"/>
        <v>0</v>
      </c>
      <c r="X9970" s="126" t="str">
        <f t="shared" si="311"/>
        <v/>
      </c>
    </row>
    <row r="9971" spans="17:24" x14ac:dyDescent="0.25">
      <c r="Q9971" s="126">
        <f>COUNTIF(N9971,'Service Line Inventory'!$AE$36)</f>
        <v>0</v>
      </c>
      <c r="W9971" s="125">
        <f t="shared" si="310"/>
        <v>0</v>
      </c>
      <c r="X9971" s="126" t="str">
        <f t="shared" si="311"/>
        <v/>
      </c>
    </row>
    <row r="9972" spans="17:24" x14ac:dyDescent="0.25">
      <c r="Q9972" s="126">
        <f>COUNTIF(N9972,'Service Line Inventory'!$AE$36)</f>
        <v>0</v>
      </c>
      <c r="W9972" s="125">
        <f t="shared" si="310"/>
        <v>0</v>
      </c>
      <c r="X9972" s="126" t="str">
        <f t="shared" si="311"/>
        <v/>
      </c>
    </row>
    <row r="9973" spans="17:24" x14ac:dyDescent="0.25">
      <c r="Q9973" s="126">
        <f>COUNTIF(N9973,'Service Line Inventory'!$AE$36)</f>
        <v>0</v>
      </c>
      <c r="W9973" s="125">
        <f t="shared" si="310"/>
        <v>0</v>
      </c>
      <c r="X9973" s="126" t="str">
        <f t="shared" si="311"/>
        <v/>
      </c>
    </row>
    <row r="9974" spans="17:24" x14ac:dyDescent="0.25">
      <c r="Q9974" s="126">
        <f>COUNTIF(N9974,'Service Line Inventory'!$AE$36)</f>
        <v>0</v>
      </c>
      <c r="W9974" s="125">
        <f t="shared" si="310"/>
        <v>0</v>
      </c>
      <c r="X9974" s="126" t="str">
        <f t="shared" si="311"/>
        <v/>
      </c>
    </row>
    <row r="9975" spans="17:24" x14ac:dyDescent="0.25">
      <c r="Q9975" s="126">
        <f>COUNTIF(N9975,'Service Line Inventory'!$AE$36)</f>
        <v>0</v>
      </c>
      <c r="W9975" s="125">
        <f t="shared" si="310"/>
        <v>0</v>
      </c>
      <c r="X9975" s="126" t="str">
        <f t="shared" si="311"/>
        <v/>
      </c>
    </row>
    <row r="9976" spans="17:24" x14ac:dyDescent="0.25">
      <c r="Q9976" s="126">
        <f>COUNTIF(N9976,'Service Line Inventory'!$AE$36)</f>
        <v>0</v>
      </c>
      <c r="W9976" s="125">
        <f t="shared" si="310"/>
        <v>0</v>
      </c>
      <c r="X9976" s="126" t="str">
        <f t="shared" si="311"/>
        <v/>
      </c>
    </row>
    <row r="9977" spans="17:24" x14ac:dyDescent="0.25">
      <c r="Q9977" s="126">
        <f>COUNTIF(N9977,'Service Line Inventory'!$AE$36)</f>
        <v>0</v>
      </c>
      <c r="W9977" s="125">
        <f t="shared" si="310"/>
        <v>0</v>
      </c>
      <c r="X9977" s="126" t="str">
        <f t="shared" si="311"/>
        <v/>
      </c>
    </row>
    <row r="9978" spans="17:24" x14ac:dyDescent="0.25">
      <c r="Q9978" s="126">
        <f>COUNTIF(N9978,'Service Line Inventory'!$AE$36)</f>
        <v>0</v>
      </c>
      <c r="W9978" s="125">
        <f t="shared" si="310"/>
        <v>0</v>
      </c>
      <c r="X9978" s="126" t="str">
        <f t="shared" si="311"/>
        <v/>
      </c>
    </row>
    <row r="9979" spans="17:24" x14ac:dyDescent="0.25">
      <c r="Q9979" s="126">
        <f>COUNTIF(N9979,'Service Line Inventory'!$AE$36)</f>
        <v>0</v>
      </c>
      <c r="W9979" s="125">
        <f t="shared" si="310"/>
        <v>0</v>
      </c>
      <c r="X9979" s="126" t="str">
        <f t="shared" si="311"/>
        <v/>
      </c>
    </row>
    <row r="9980" spans="17:24" x14ac:dyDescent="0.25">
      <c r="Q9980" s="126">
        <f>COUNTIF(N9980,'Service Line Inventory'!$AE$36)</f>
        <v>0</v>
      </c>
      <c r="W9980" s="125">
        <f t="shared" si="310"/>
        <v>0</v>
      </c>
      <c r="X9980" s="126" t="str">
        <f t="shared" si="311"/>
        <v/>
      </c>
    </row>
    <row r="9981" spans="17:24" x14ac:dyDescent="0.25">
      <c r="Q9981" s="126">
        <f>COUNTIF(N9981,'Service Line Inventory'!$AE$36)</f>
        <v>0</v>
      </c>
      <c r="W9981" s="125">
        <f t="shared" si="310"/>
        <v>0</v>
      </c>
      <c r="X9981" s="126" t="str">
        <f t="shared" si="311"/>
        <v/>
      </c>
    </row>
    <row r="9982" spans="17:24" x14ac:dyDescent="0.25">
      <c r="Q9982" s="126">
        <f>COUNTIF(N9982,'Service Line Inventory'!$AE$36)</f>
        <v>0</v>
      </c>
      <c r="W9982" s="125">
        <f t="shared" si="310"/>
        <v>0</v>
      </c>
      <c r="X9982" s="126" t="str">
        <f t="shared" si="311"/>
        <v/>
      </c>
    </row>
    <row r="9983" spans="17:24" x14ac:dyDescent="0.25">
      <c r="Q9983" s="126">
        <f>COUNTIF(N9983,'Service Line Inventory'!$AE$36)</f>
        <v>0</v>
      </c>
      <c r="W9983" s="125">
        <f t="shared" si="310"/>
        <v>0</v>
      </c>
      <c r="X9983" s="126" t="str">
        <f t="shared" si="311"/>
        <v/>
      </c>
    </row>
    <row r="9984" spans="17:24" x14ac:dyDescent="0.25">
      <c r="Q9984" s="126">
        <f>COUNTIF(N9984,'Service Line Inventory'!$AE$36)</f>
        <v>0</v>
      </c>
      <c r="W9984" s="125">
        <f t="shared" si="310"/>
        <v>0</v>
      </c>
      <c r="X9984" s="126" t="str">
        <f t="shared" si="311"/>
        <v/>
      </c>
    </row>
    <row r="9985" spans="17:24" x14ac:dyDescent="0.25">
      <c r="Q9985" s="126">
        <f>COUNTIF(N9985,'Service Line Inventory'!$AE$36)</f>
        <v>0</v>
      </c>
      <c r="W9985" s="125">
        <f t="shared" ref="W9985:W10048" si="312">T9985</f>
        <v>0</v>
      </c>
      <c r="X9985" s="126" t="str">
        <f t="shared" ref="X9985:X10048" si="313">IF(W9985=0,"",W9985)</f>
        <v/>
      </c>
    </row>
    <row r="9986" spans="17:24" x14ac:dyDescent="0.25">
      <c r="Q9986" s="126">
        <f>COUNTIF(N9986,'Service Line Inventory'!$AE$36)</f>
        <v>0</v>
      </c>
      <c r="W9986" s="125">
        <f t="shared" si="312"/>
        <v>0</v>
      </c>
      <c r="X9986" s="126" t="str">
        <f t="shared" si="313"/>
        <v/>
      </c>
    </row>
    <row r="9987" spans="17:24" x14ac:dyDescent="0.25">
      <c r="Q9987" s="126">
        <f>COUNTIF(N9987,'Service Line Inventory'!$AE$36)</f>
        <v>0</v>
      </c>
      <c r="W9987" s="125">
        <f t="shared" si="312"/>
        <v>0</v>
      </c>
      <c r="X9987" s="126" t="str">
        <f t="shared" si="313"/>
        <v/>
      </c>
    </row>
    <row r="9988" spans="17:24" x14ac:dyDescent="0.25">
      <c r="Q9988" s="126">
        <f>COUNTIF(N9988,'Service Line Inventory'!$AE$36)</f>
        <v>0</v>
      </c>
      <c r="W9988" s="125">
        <f t="shared" si="312"/>
        <v>0</v>
      </c>
      <c r="X9988" s="126" t="str">
        <f t="shared" si="313"/>
        <v/>
      </c>
    </row>
    <row r="9989" spans="17:24" x14ac:dyDescent="0.25">
      <c r="Q9989" s="126">
        <f>COUNTIF(N9989,'Service Line Inventory'!$AE$36)</f>
        <v>0</v>
      </c>
      <c r="W9989" s="125">
        <f t="shared" si="312"/>
        <v>0</v>
      </c>
      <c r="X9989" s="126" t="str">
        <f t="shared" si="313"/>
        <v/>
      </c>
    </row>
    <row r="9990" spans="17:24" x14ac:dyDescent="0.25">
      <c r="Q9990" s="126">
        <f>COUNTIF(N9990,'Service Line Inventory'!$AE$36)</f>
        <v>0</v>
      </c>
      <c r="W9990" s="125">
        <f t="shared" si="312"/>
        <v>0</v>
      </c>
      <c r="X9990" s="126" t="str">
        <f t="shared" si="313"/>
        <v/>
      </c>
    </row>
    <row r="9991" spans="17:24" x14ac:dyDescent="0.25">
      <c r="Q9991" s="126">
        <f>COUNTIF(N9991,'Service Line Inventory'!$AE$36)</f>
        <v>0</v>
      </c>
      <c r="W9991" s="125">
        <f t="shared" si="312"/>
        <v>0</v>
      </c>
      <c r="X9991" s="126" t="str">
        <f t="shared" si="313"/>
        <v/>
      </c>
    </row>
    <row r="9992" spans="17:24" x14ac:dyDescent="0.25">
      <c r="Q9992" s="126">
        <f>COUNTIF(N9992,'Service Line Inventory'!$AE$36)</f>
        <v>0</v>
      </c>
      <c r="W9992" s="125">
        <f t="shared" si="312"/>
        <v>0</v>
      </c>
      <c r="X9992" s="126" t="str">
        <f t="shared" si="313"/>
        <v/>
      </c>
    </row>
    <row r="9993" spans="17:24" x14ac:dyDescent="0.25">
      <c r="Q9993" s="126">
        <f>COUNTIF(N9993,'Service Line Inventory'!$AE$36)</f>
        <v>0</v>
      </c>
      <c r="W9993" s="125">
        <f t="shared" si="312"/>
        <v>0</v>
      </c>
      <c r="X9993" s="126" t="str">
        <f t="shared" si="313"/>
        <v/>
      </c>
    </row>
    <row r="9994" spans="17:24" x14ac:dyDescent="0.25">
      <c r="Q9994" s="126">
        <f>COUNTIF(N9994,'Service Line Inventory'!$AE$36)</f>
        <v>0</v>
      </c>
      <c r="W9994" s="125">
        <f t="shared" si="312"/>
        <v>0</v>
      </c>
      <c r="X9994" s="126" t="str">
        <f t="shared" si="313"/>
        <v/>
      </c>
    </row>
    <row r="9995" spans="17:24" x14ac:dyDescent="0.25">
      <c r="Q9995" s="126">
        <f>COUNTIF(N9995,'Service Line Inventory'!$AE$36)</f>
        <v>0</v>
      </c>
      <c r="W9995" s="125">
        <f t="shared" si="312"/>
        <v>0</v>
      </c>
      <c r="X9995" s="126" t="str">
        <f t="shared" si="313"/>
        <v/>
      </c>
    </row>
    <row r="9996" spans="17:24" x14ac:dyDescent="0.25">
      <c r="Q9996" s="126">
        <f>COUNTIF(N9996,'Service Line Inventory'!$AE$36)</f>
        <v>0</v>
      </c>
      <c r="W9996" s="125">
        <f t="shared" si="312"/>
        <v>0</v>
      </c>
      <c r="X9996" s="126" t="str">
        <f t="shared" si="313"/>
        <v/>
      </c>
    </row>
    <row r="9997" spans="17:24" x14ac:dyDescent="0.25">
      <c r="Q9997" s="126">
        <f>COUNTIF(N9997,'Service Line Inventory'!$AE$36)</f>
        <v>0</v>
      </c>
      <c r="W9997" s="125">
        <f t="shared" si="312"/>
        <v>0</v>
      </c>
      <c r="X9997" s="126" t="str">
        <f t="shared" si="313"/>
        <v/>
      </c>
    </row>
    <row r="9998" spans="17:24" x14ac:dyDescent="0.25">
      <c r="Q9998" s="126">
        <f>COUNTIF(N9998,'Service Line Inventory'!$AE$36)</f>
        <v>0</v>
      </c>
      <c r="W9998" s="125">
        <f t="shared" si="312"/>
        <v>0</v>
      </c>
      <c r="X9998" s="126" t="str">
        <f t="shared" si="313"/>
        <v/>
      </c>
    </row>
    <row r="9999" spans="17:24" x14ac:dyDescent="0.25">
      <c r="Q9999" s="126">
        <f>COUNTIF(N9999,'Service Line Inventory'!$AE$36)</f>
        <v>0</v>
      </c>
      <c r="W9999" s="125">
        <f t="shared" si="312"/>
        <v>0</v>
      </c>
      <c r="X9999" s="126" t="str">
        <f t="shared" si="313"/>
        <v/>
      </c>
    </row>
    <row r="10000" spans="17:24" x14ac:dyDescent="0.25">
      <c r="Q10000" s="126">
        <f>COUNTIF(N10000,'Service Line Inventory'!$AE$36)</f>
        <v>0</v>
      </c>
      <c r="W10000" s="125">
        <f t="shared" si="312"/>
        <v>0</v>
      </c>
      <c r="X10000" s="126" t="str">
        <f t="shared" si="313"/>
        <v/>
      </c>
    </row>
    <row r="10001" spans="17:24" x14ac:dyDescent="0.25">
      <c r="Q10001" s="126">
        <f>COUNTIF(N10001,'Service Line Inventory'!$AE$36)</f>
        <v>0</v>
      </c>
      <c r="W10001" s="125">
        <f t="shared" si="312"/>
        <v>0</v>
      </c>
      <c r="X10001" s="126" t="str">
        <f t="shared" si="313"/>
        <v/>
      </c>
    </row>
    <row r="10002" spans="17:24" x14ac:dyDescent="0.25">
      <c r="Q10002" s="126">
        <f>COUNTIF(N10002,'Service Line Inventory'!$AE$36)</f>
        <v>0</v>
      </c>
      <c r="W10002" s="125">
        <f t="shared" si="312"/>
        <v>0</v>
      </c>
      <c r="X10002" s="126" t="str">
        <f t="shared" si="313"/>
        <v/>
      </c>
    </row>
    <row r="10003" spans="17:24" x14ac:dyDescent="0.25">
      <c r="Q10003" s="126">
        <f>COUNTIF(N10003,'Service Line Inventory'!$AE$36)</f>
        <v>0</v>
      </c>
      <c r="W10003" s="125">
        <f t="shared" si="312"/>
        <v>0</v>
      </c>
      <c r="X10003" s="126" t="str">
        <f t="shared" si="313"/>
        <v/>
      </c>
    </row>
    <row r="10004" spans="17:24" x14ac:dyDescent="0.25">
      <c r="Q10004" s="126">
        <f>COUNTIF(N10004,'Service Line Inventory'!$AE$36)</f>
        <v>0</v>
      </c>
      <c r="W10004" s="125">
        <f t="shared" si="312"/>
        <v>0</v>
      </c>
      <c r="X10004" s="126" t="str">
        <f t="shared" si="313"/>
        <v/>
      </c>
    </row>
    <row r="10005" spans="17:24" x14ac:dyDescent="0.25">
      <c r="Q10005" s="126">
        <f>COUNTIF(N10005,'Service Line Inventory'!$AE$36)</f>
        <v>0</v>
      </c>
      <c r="W10005" s="125">
        <f t="shared" si="312"/>
        <v>0</v>
      </c>
      <c r="X10005" s="126" t="str">
        <f t="shared" si="313"/>
        <v/>
      </c>
    </row>
    <row r="10006" spans="17:24" x14ac:dyDescent="0.25">
      <c r="Q10006" s="126">
        <f>COUNTIF(N10006,'Service Line Inventory'!$AE$36)</f>
        <v>0</v>
      </c>
      <c r="W10006" s="125">
        <f t="shared" si="312"/>
        <v>0</v>
      </c>
      <c r="X10006" s="126" t="str">
        <f t="shared" si="313"/>
        <v/>
      </c>
    </row>
    <row r="10007" spans="17:24" x14ac:dyDescent="0.25">
      <c r="Q10007" s="126">
        <f>COUNTIF(N10007,'Service Line Inventory'!$AE$36)</f>
        <v>0</v>
      </c>
      <c r="W10007" s="125">
        <f t="shared" si="312"/>
        <v>0</v>
      </c>
      <c r="X10007" s="126" t="str">
        <f t="shared" si="313"/>
        <v/>
      </c>
    </row>
    <row r="10008" spans="17:24" x14ac:dyDescent="0.25">
      <c r="Q10008" s="126">
        <f>COUNTIF(N10008,'Service Line Inventory'!$AE$36)</f>
        <v>0</v>
      </c>
      <c r="W10008" s="125">
        <f t="shared" si="312"/>
        <v>0</v>
      </c>
      <c r="X10008" s="126" t="str">
        <f t="shared" si="313"/>
        <v/>
      </c>
    </row>
    <row r="10009" spans="17:24" x14ac:dyDescent="0.25">
      <c r="Q10009" s="126">
        <f>COUNTIF(N10009,'Service Line Inventory'!$AE$36)</f>
        <v>0</v>
      </c>
      <c r="W10009" s="125">
        <f t="shared" si="312"/>
        <v>0</v>
      </c>
      <c r="X10009" s="126" t="str">
        <f t="shared" si="313"/>
        <v/>
      </c>
    </row>
    <row r="10010" spans="17:24" x14ac:dyDescent="0.25">
      <c r="Q10010" s="126">
        <f>COUNTIF(N10010,'Service Line Inventory'!$AE$36)</f>
        <v>0</v>
      </c>
      <c r="W10010" s="125">
        <f t="shared" si="312"/>
        <v>0</v>
      </c>
      <c r="X10010" s="126" t="str">
        <f t="shared" si="313"/>
        <v/>
      </c>
    </row>
    <row r="10011" spans="17:24" x14ac:dyDescent="0.25">
      <c r="Q10011" s="126">
        <f>COUNTIF(N10011,'Service Line Inventory'!$AE$36)</f>
        <v>0</v>
      </c>
      <c r="W10011" s="125">
        <f t="shared" si="312"/>
        <v>0</v>
      </c>
      <c r="X10011" s="126" t="str">
        <f t="shared" si="313"/>
        <v/>
      </c>
    </row>
    <row r="10012" spans="17:24" x14ac:dyDescent="0.25">
      <c r="Q10012" s="126">
        <f>COUNTIF(N10012,'Service Line Inventory'!$AE$36)</f>
        <v>0</v>
      </c>
      <c r="W10012" s="125">
        <f t="shared" si="312"/>
        <v>0</v>
      </c>
      <c r="X10012" s="126" t="str">
        <f t="shared" si="313"/>
        <v/>
      </c>
    </row>
    <row r="10013" spans="17:24" x14ac:dyDescent="0.25">
      <c r="Q10013" s="126">
        <f>COUNTIF(N10013,'Service Line Inventory'!$AE$36)</f>
        <v>0</v>
      </c>
      <c r="W10013" s="125">
        <f t="shared" si="312"/>
        <v>0</v>
      </c>
      <c r="X10013" s="126" t="str">
        <f t="shared" si="313"/>
        <v/>
      </c>
    </row>
    <row r="10014" spans="17:24" x14ac:dyDescent="0.25">
      <c r="Q10014" s="126">
        <f>COUNTIF(N10014,'Service Line Inventory'!$AE$36)</f>
        <v>0</v>
      </c>
      <c r="W10014" s="125">
        <f t="shared" si="312"/>
        <v>0</v>
      </c>
      <c r="X10014" s="126" t="str">
        <f t="shared" si="313"/>
        <v/>
      </c>
    </row>
    <row r="10015" spans="17:24" x14ac:dyDescent="0.25">
      <c r="Q10015" s="126">
        <f>COUNTIF(N10015,'Service Line Inventory'!$AE$36)</f>
        <v>0</v>
      </c>
      <c r="W10015" s="125">
        <f t="shared" si="312"/>
        <v>0</v>
      </c>
      <c r="X10015" s="126" t="str">
        <f t="shared" si="313"/>
        <v/>
      </c>
    </row>
    <row r="10016" spans="17:24" x14ac:dyDescent="0.25">
      <c r="Q10016" s="126">
        <f>COUNTIF(N10016,'Service Line Inventory'!$AE$36)</f>
        <v>0</v>
      </c>
      <c r="W10016" s="125">
        <f t="shared" si="312"/>
        <v>0</v>
      </c>
      <c r="X10016" s="126" t="str">
        <f t="shared" si="313"/>
        <v/>
      </c>
    </row>
    <row r="10017" spans="17:24" x14ac:dyDescent="0.25">
      <c r="Q10017" s="126">
        <f>COUNTIF(N10017,'Service Line Inventory'!$AE$36)</f>
        <v>0</v>
      </c>
      <c r="W10017" s="125">
        <f t="shared" si="312"/>
        <v>0</v>
      </c>
      <c r="X10017" s="126" t="str">
        <f t="shared" si="313"/>
        <v/>
      </c>
    </row>
    <row r="10018" spans="17:24" x14ac:dyDescent="0.25">
      <c r="Q10018" s="126">
        <f>COUNTIF(N10018,'Service Line Inventory'!$AE$36)</f>
        <v>0</v>
      </c>
      <c r="W10018" s="125">
        <f t="shared" si="312"/>
        <v>0</v>
      </c>
      <c r="X10018" s="126" t="str">
        <f t="shared" si="313"/>
        <v/>
      </c>
    </row>
    <row r="10019" spans="17:24" x14ac:dyDescent="0.25">
      <c r="Q10019" s="126">
        <f>COUNTIF(N10019,'Service Line Inventory'!$AE$36)</f>
        <v>0</v>
      </c>
      <c r="W10019" s="125">
        <f t="shared" si="312"/>
        <v>0</v>
      </c>
      <c r="X10019" s="126" t="str">
        <f t="shared" si="313"/>
        <v/>
      </c>
    </row>
    <row r="10020" spans="17:24" x14ac:dyDescent="0.25">
      <c r="Q10020" s="126">
        <f>COUNTIF(N10020,'Service Line Inventory'!$AE$36)</f>
        <v>0</v>
      </c>
      <c r="W10020" s="125">
        <f t="shared" si="312"/>
        <v>0</v>
      </c>
      <c r="X10020" s="126" t="str">
        <f t="shared" si="313"/>
        <v/>
      </c>
    </row>
    <row r="10021" spans="17:24" x14ac:dyDescent="0.25">
      <c r="Q10021" s="126">
        <f>COUNTIF(N10021,'Service Line Inventory'!$AE$36)</f>
        <v>0</v>
      </c>
      <c r="W10021" s="125">
        <f t="shared" si="312"/>
        <v>0</v>
      </c>
      <c r="X10021" s="126" t="str">
        <f t="shared" si="313"/>
        <v/>
      </c>
    </row>
    <row r="10022" spans="17:24" x14ac:dyDescent="0.25">
      <c r="Q10022" s="126">
        <f>COUNTIF(N10022,'Service Line Inventory'!$AE$36)</f>
        <v>0</v>
      </c>
      <c r="W10022" s="125">
        <f t="shared" si="312"/>
        <v>0</v>
      </c>
      <c r="X10022" s="126" t="str">
        <f t="shared" si="313"/>
        <v/>
      </c>
    </row>
    <row r="10023" spans="17:24" x14ac:dyDescent="0.25">
      <c r="Q10023" s="126">
        <f>COUNTIF(N10023,'Service Line Inventory'!$AE$36)</f>
        <v>0</v>
      </c>
      <c r="W10023" s="125">
        <f t="shared" si="312"/>
        <v>0</v>
      </c>
      <c r="X10023" s="126" t="str">
        <f t="shared" si="313"/>
        <v/>
      </c>
    </row>
    <row r="10024" spans="17:24" x14ac:dyDescent="0.25">
      <c r="Q10024" s="126">
        <f>COUNTIF(N10024,'Service Line Inventory'!$AE$36)</f>
        <v>0</v>
      </c>
      <c r="W10024" s="125">
        <f t="shared" si="312"/>
        <v>0</v>
      </c>
      <c r="X10024" s="126" t="str">
        <f t="shared" si="313"/>
        <v/>
      </c>
    </row>
    <row r="10025" spans="17:24" x14ac:dyDescent="0.25">
      <c r="Q10025" s="126">
        <f>COUNTIF(N10025,'Service Line Inventory'!$AE$36)</f>
        <v>0</v>
      </c>
      <c r="W10025" s="125">
        <f t="shared" si="312"/>
        <v>0</v>
      </c>
      <c r="X10025" s="126" t="str">
        <f t="shared" si="313"/>
        <v/>
      </c>
    </row>
    <row r="10026" spans="17:24" x14ac:dyDescent="0.25">
      <c r="Q10026" s="126">
        <f>COUNTIF(N10026,'Service Line Inventory'!$AE$36)</f>
        <v>0</v>
      </c>
      <c r="W10026" s="125">
        <f t="shared" si="312"/>
        <v>0</v>
      </c>
      <c r="X10026" s="126" t="str">
        <f t="shared" si="313"/>
        <v/>
      </c>
    </row>
    <row r="10027" spans="17:24" x14ac:dyDescent="0.25">
      <c r="Q10027" s="126">
        <f>COUNTIF(N10027,'Service Line Inventory'!$AE$36)</f>
        <v>0</v>
      </c>
      <c r="W10027" s="125">
        <f t="shared" si="312"/>
        <v>0</v>
      </c>
      <c r="X10027" s="126" t="str">
        <f t="shared" si="313"/>
        <v/>
      </c>
    </row>
    <row r="10028" spans="17:24" x14ac:dyDescent="0.25">
      <c r="Q10028" s="126">
        <f>COUNTIF(N10028,'Service Line Inventory'!$AE$36)</f>
        <v>0</v>
      </c>
      <c r="W10028" s="125">
        <f t="shared" si="312"/>
        <v>0</v>
      </c>
      <c r="X10028" s="126" t="str">
        <f t="shared" si="313"/>
        <v/>
      </c>
    </row>
    <row r="10029" spans="17:24" x14ac:dyDescent="0.25">
      <c r="Q10029" s="126">
        <f>COUNTIF(N10029,'Service Line Inventory'!$AE$36)</f>
        <v>0</v>
      </c>
      <c r="W10029" s="125">
        <f t="shared" si="312"/>
        <v>0</v>
      </c>
      <c r="X10029" s="126" t="str">
        <f t="shared" si="313"/>
        <v/>
      </c>
    </row>
    <row r="10030" spans="17:24" x14ac:dyDescent="0.25">
      <c r="Q10030" s="126">
        <f>COUNTIF(N10030,'Service Line Inventory'!$AE$36)</f>
        <v>0</v>
      </c>
      <c r="W10030" s="125">
        <f t="shared" si="312"/>
        <v>0</v>
      </c>
      <c r="X10030" s="126" t="str">
        <f t="shared" si="313"/>
        <v/>
      </c>
    </row>
    <row r="10031" spans="17:24" x14ac:dyDescent="0.25">
      <c r="Q10031" s="126">
        <f>COUNTIF(N10031,'Service Line Inventory'!$AE$36)</f>
        <v>0</v>
      </c>
      <c r="W10031" s="125">
        <f t="shared" si="312"/>
        <v>0</v>
      </c>
      <c r="X10031" s="126" t="str">
        <f t="shared" si="313"/>
        <v/>
      </c>
    </row>
    <row r="10032" spans="17:24" x14ac:dyDescent="0.25">
      <c r="Q10032" s="126">
        <f>COUNTIF(N10032,'Service Line Inventory'!$AE$36)</f>
        <v>0</v>
      </c>
      <c r="W10032" s="125">
        <f t="shared" si="312"/>
        <v>0</v>
      </c>
      <c r="X10032" s="126" t="str">
        <f t="shared" si="313"/>
        <v/>
      </c>
    </row>
    <row r="10033" spans="17:24" x14ac:dyDescent="0.25">
      <c r="Q10033" s="126">
        <f>COUNTIF(N10033,'Service Line Inventory'!$AE$36)</f>
        <v>0</v>
      </c>
      <c r="W10033" s="125">
        <f t="shared" si="312"/>
        <v>0</v>
      </c>
      <c r="X10033" s="126" t="str">
        <f t="shared" si="313"/>
        <v/>
      </c>
    </row>
    <row r="10034" spans="17:24" x14ac:dyDescent="0.25">
      <c r="Q10034" s="126">
        <f>COUNTIF(N10034,'Service Line Inventory'!$AE$36)</f>
        <v>0</v>
      </c>
      <c r="W10034" s="125">
        <f t="shared" si="312"/>
        <v>0</v>
      </c>
      <c r="X10034" s="126" t="str">
        <f t="shared" si="313"/>
        <v/>
      </c>
    </row>
    <row r="10035" spans="17:24" x14ac:dyDescent="0.25">
      <c r="Q10035" s="126">
        <f>COUNTIF(N10035,'Service Line Inventory'!$AE$36)</f>
        <v>0</v>
      </c>
      <c r="W10035" s="125">
        <f t="shared" si="312"/>
        <v>0</v>
      </c>
      <c r="X10035" s="126" t="str">
        <f t="shared" si="313"/>
        <v/>
      </c>
    </row>
    <row r="10036" spans="17:24" x14ac:dyDescent="0.25">
      <c r="Q10036" s="126">
        <f>COUNTIF(N10036,'Service Line Inventory'!$AE$36)</f>
        <v>0</v>
      </c>
      <c r="W10036" s="125">
        <f t="shared" si="312"/>
        <v>0</v>
      </c>
      <c r="X10036" s="126" t="str">
        <f t="shared" si="313"/>
        <v/>
      </c>
    </row>
    <row r="10037" spans="17:24" x14ac:dyDescent="0.25">
      <c r="Q10037" s="126">
        <f>COUNTIF(N10037,'Service Line Inventory'!$AE$36)</f>
        <v>0</v>
      </c>
      <c r="W10037" s="125">
        <f t="shared" si="312"/>
        <v>0</v>
      </c>
      <c r="X10037" s="126" t="str">
        <f t="shared" si="313"/>
        <v/>
      </c>
    </row>
    <row r="10038" spans="17:24" x14ac:dyDescent="0.25">
      <c r="Q10038" s="126">
        <f>COUNTIF(N10038,'Service Line Inventory'!$AE$36)</f>
        <v>0</v>
      </c>
      <c r="W10038" s="125">
        <f t="shared" si="312"/>
        <v>0</v>
      </c>
      <c r="X10038" s="126" t="str">
        <f t="shared" si="313"/>
        <v/>
      </c>
    </row>
    <row r="10039" spans="17:24" x14ac:dyDescent="0.25">
      <c r="Q10039" s="126">
        <f>COUNTIF(N10039,'Service Line Inventory'!$AE$36)</f>
        <v>0</v>
      </c>
      <c r="W10039" s="125">
        <f t="shared" si="312"/>
        <v>0</v>
      </c>
      <c r="X10039" s="126" t="str">
        <f t="shared" si="313"/>
        <v/>
      </c>
    </row>
    <row r="10040" spans="17:24" x14ac:dyDescent="0.25">
      <c r="Q10040" s="126">
        <f>COUNTIF(N10040,'Service Line Inventory'!$AE$36)</f>
        <v>0</v>
      </c>
      <c r="W10040" s="125">
        <f t="shared" si="312"/>
        <v>0</v>
      </c>
      <c r="X10040" s="126" t="str">
        <f t="shared" si="313"/>
        <v/>
      </c>
    </row>
    <row r="10041" spans="17:24" x14ac:dyDescent="0.25">
      <c r="Q10041" s="126">
        <f>COUNTIF(N10041,'Service Line Inventory'!$AE$36)</f>
        <v>0</v>
      </c>
      <c r="W10041" s="125">
        <f t="shared" si="312"/>
        <v>0</v>
      </c>
      <c r="X10041" s="126" t="str">
        <f t="shared" si="313"/>
        <v/>
      </c>
    </row>
    <row r="10042" spans="17:24" x14ac:dyDescent="0.25">
      <c r="Q10042" s="126">
        <f>COUNTIF(N10042,'Service Line Inventory'!$AE$36)</f>
        <v>0</v>
      </c>
      <c r="W10042" s="125">
        <f t="shared" si="312"/>
        <v>0</v>
      </c>
      <c r="X10042" s="126" t="str">
        <f t="shared" si="313"/>
        <v/>
      </c>
    </row>
    <row r="10043" spans="17:24" x14ac:dyDescent="0.25">
      <c r="Q10043" s="126">
        <f>COUNTIF(N10043,'Service Line Inventory'!$AE$36)</f>
        <v>0</v>
      </c>
      <c r="W10043" s="125">
        <f t="shared" si="312"/>
        <v>0</v>
      </c>
      <c r="X10043" s="126" t="str">
        <f t="shared" si="313"/>
        <v/>
      </c>
    </row>
    <row r="10044" spans="17:24" x14ac:dyDescent="0.25">
      <c r="Q10044" s="126">
        <f>COUNTIF(N10044,'Service Line Inventory'!$AE$36)</f>
        <v>0</v>
      </c>
      <c r="W10044" s="125">
        <f t="shared" si="312"/>
        <v>0</v>
      </c>
      <c r="X10044" s="126" t="str">
        <f t="shared" si="313"/>
        <v/>
      </c>
    </row>
    <row r="10045" spans="17:24" x14ac:dyDescent="0.25">
      <c r="Q10045" s="126">
        <f>COUNTIF(N10045,'Service Line Inventory'!$AE$36)</f>
        <v>0</v>
      </c>
      <c r="W10045" s="125">
        <f t="shared" si="312"/>
        <v>0</v>
      </c>
      <c r="X10045" s="126" t="str">
        <f t="shared" si="313"/>
        <v/>
      </c>
    </row>
    <row r="10046" spans="17:24" x14ac:dyDescent="0.25">
      <c r="Q10046" s="126">
        <f>COUNTIF(N10046,'Service Line Inventory'!$AE$36)</f>
        <v>0</v>
      </c>
      <c r="W10046" s="125">
        <f t="shared" si="312"/>
        <v>0</v>
      </c>
      <c r="X10046" s="126" t="str">
        <f t="shared" si="313"/>
        <v/>
      </c>
    </row>
    <row r="10047" spans="17:24" x14ac:dyDescent="0.25">
      <c r="Q10047" s="126">
        <f>COUNTIF(N10047,'Service Line Inventory'!$AE$36)</f>
        <v>0</v>
      </c>
      <c r="W10047" s="125">
        <f t="shared" si="312"/>
        <v>0</v>
      </c>
      <c r="X10047" s="126" t="str">
        <f t="shared" si="313"/>
        <v/>
      </c>
    </row>
    <row r="10048" spans="17:24" x14ac:dyDescent="0.25">
      <c r="Q10048" s="126">
        <f>COUNTIF(N10048,'Service Line Inventory'!$AE$36)</f>
        <v>0</v>
      </c>
      <c r="W10048" s="125">
        <f t="shared" si="312"/>
        <v>0</v>
      </c>
      <c r="X10048" s="126" t="str">
        <f t="shared" si="313"/>
        <v/>
      </c>
    </row>
    <row r="10049" spans="17:24" x14ac:dyDescent="0.25">
      <c r="Q10049" s="126">
        <f>COUNTIF(N10049,'Service Line Inventory'!$AE$36)</f>
        <v>0</v>
      </c>
      <c r="W10049" s="125">
        <f t="shared" ref="W10049:W10112" si="314">T10049</f>
        <v>0</v>
      </c>
      <c r="X10049" s="126" t="str">
        <f t="shared" ref="X10049:X10112" si="315">IF(W10049=0,"",W10049)</f>
        <v/>
      </c>
    </row>
    <row r="10050" spans="17:24" x14ac:dyDescent="0.25">
      <c r="Q10050" s="126">
        <f>COUNTIF(N10050,'Service Line Inventory'!$AE$36)</f>
        <v>0</v>
      </c>
      <c r="W10050" s="125">
        <f t="shared" si="314"/>
        <v>0</v>
      </c>
      <c r="X10050" s="126" t="str">
        <f t="shared" si="315"/>
        <v/>
      </c>
    </row>
    <row r="10051" spans="17:24" x14ac:dyDescent="0.25">
      <c r="Q10051" s="126">
        <f>COUNTIF(N10051,'Service Line Inventory'!$AE$36)</f>
        <v>0</v>
      </c>
      <c r="W10051" s="125">
        <f t="shared" si="314"/>
        <v>0</v>
      </c>
      <c r="X10051" s="126" t="str">
        <f t="shared" si="315"/>
        <v/>
      </c>
    </row>
    <row r="10052" spans="17:24" x14ac:dyDescent="0.25">
      <c r="Q10052" s="126">
        <f>COUNTIF(N10052,'Service Line Inventory'!$AE$36)</f>
        <v>0</v>
      </c>
      <c r="W10052" s="125">
        <f t="shared" si="314"/>
        <v>0</v>
      </c>
      <c r="X10052" s="126" t="str">
        <f t="shared" si="315"/>
        <v/>
      </c>
    </row>
    <row r="10053" spans="17:24" x14ac:dyDescent="0.25">
      <c r="Q10053" s="126">
        <f>COUNTIF(N10053,'Service Line Inventory'!$AE$36)</f>
        <v>0</v>
      </c>
      <c r="W10053" s="125">
        <f t="shared" si="314"/>
        <v>0</v>
      </c>
      <c r="X10053" s="126" t="str">
        <f t="shared" si="315"/>
        <v/>
      </c>
    </row>
    <row r="10054" spans="17:24" x14ac:dyDescent="0.25">
      <c r="Q10054" s="126">
        <f>COUNTIF(N10054,'Service Line Inventory'!$AE$36)</f>
        <v>0</v>
      </c>
      <c r="W10054" s="125">
        <f t="shared" si="314"/>
        <v>0</v>
      </c>
      <c r="X10054" s="126" t="str">
        <f t="shared" si="315"/>
        <v/>
      </c>
    </row>
    <row r="10055" spans="17:24" x14ac:dyDescent="0.25">
      <c r="Q10055" s="126">
        <f>COUNTIF(N10055,'Service Line Inventory'!$AE$36)</f>
        <v>0</v>
      </c>
      <c r="W10055" s="125">
        <f t="shared" si="314"/>
        <v>0</v>
      </c>
      <c r="X10055" s="126" t="str">
        <f t="shared" si="315"/>
        <v/>
      </c>
    </row>
    <row r="10056" spans="17:24" x14ac:dyDescent="0.25">
      <c r="Q10056" s="126">
        <f>COUNTIF(N10056,'Service Line Inventory'!$AE$36)</f>
        <v>0</v>
      </c>
      <c r="W10056" s="125">
        <f t="shared" si="314"/>
        <v>0</v>
      </c>
      <c r="X10056" s="126" t="str">
        <f t="shared" si="315"/>
        <v/>
      </c>
    </row>
    <row r="10057" spans="17:24" x14ac:dyDescent="0.25">
      <c r="Q10057" s="126">
        <f>COUNTIF(N10057,'Service Line Inventory'!$AE$36)</f>
        <v>0</v>
      </c>
      <c r="W10057" s="125">
        <f t="shared" si="314"/>
        <v>0</v>
      </c>
      <c r="X10057" s="126" t="str">
        <f t="shared" si="315"/>
        <v/>
      </c>
    </row>
    <row r="10058" spans="17:24" x14ac:dyDescent="0.25">
      <c r="Q10058" s="126">
        <f>COUNTIF(N10058,'Service Line Inventory'!$AE$36)</f>
        <v>0</v>
      </c>
      <c r="W10058" s="125">
        <f t="shared" si="314"/>
        <v>0</v>
      </c>
      <c r="X10058" s="126" t="str">
        <f t="shared" si="315"/>
        <v/>
      </c>
    </row>
    <row r="10059" spans="17:24" x14ac:dyDescent="0.25">
      <c r="Q10059" s="126">
        <f>COUNTIF(N10059,'Service Line Inventory'!$AE$36)</f>
        <v>0</v>
      </c>
      <c r="W10059" s="125">
        <f t="shared" si="314"/>
        <v>0</v>
      </c>
      <c r="X10059" s="126" t="str">
        <f t="shared" si="315"/>
        <v/>
      </c>
    </row>
    <row r="10060" spans="17:24" x14ac:dyDescent="0.25">
      <c r="Q10060" s="126">
        <f>COUNTIF(N10060,'Service Line Inventory'!$AE$36)</f>
        <v>0</v>
      </c>
      <c r="W10060" s="125">
        <f t="shared" si="314"/>
        <v>0</v>
      </c>
      <c r="X10060" s="126" t="str">
        <f t="shared" si="315"/>
        <v/>
      </c>
    </row>
    <row r="10061" spans="17:24" x14ac:dyDescent="0.25">
      <c r="Q10061" s="126">
        <f>COUNTIF(N10061,'Service Line Inventory'!$AE$36)</f>
        <v>0</v>
      </c>
      <c r="W10061" s="125">
        <f t="shared" si="314"/>
        <v>0</v>
      </c>
      <c r="X10061" s="126" t="str">
        <f t="shared" si="315"/>
        <v/>
      </c>
    </row>
    <row r="10062" spans="17:24" x14ac:dyDescent="0.25">
      <c r="Q10062" s="126">
        <f>COUNTIF(N10062,'Service Line Inventory'!$AE$36)</f>
        <v>0</v>
      </c>
      <c r="W10062" s="125">
        <f t="shared" si="314"/>
        <v>0</v>
      </c>
      <c r="X10062" s="126" t="str">
        <f t="shared" si="315"/>
        <v/>
      </c>
    </row>
    <row r="10063" spans="17:24" x14ac:dyDescent="0.25">
      <c r="Q10063" s="126">
        <f>COUNTIF(N10063,'Service Line Inventory'!$AE$36)</f>
        <v>0</v>
      </c>
      <c r="W10063" s="125">
        <f t="shared" si="314"/>
        <v>0</v>
      </c>
      <c r="X10063" s="126" t="str">
        <f t="shared" si="315"/>
        <v/>
      </c>
    </row>
    <row r="10064" spans="17:24" x14ac:dyDescent="0.25">
      <c r="Q10064" s="126">
        <f>COUNTIF(N10064,'Service Line Inventory'!$AE$36)</f>
        <v>0</v>
      </c>
      <c r="W10064" s="125">
        <f t="shared" si="314"/>
        <v>0</v>
      </c>
      <c r="X10064" s="126" t="str">
        <f t="shared" si="315"/>
        <v/>
      </c>
    </row>
    <row r="10065" spans="17:24" x14ac:dyDescent="0.25">
      <c r="Q10065" s="126">
        <f>COUNTIF(N10065,'Service Line Inventory'!$AE$36)</f>
        <v>0</v>
      </c>
      <c r="W10065" s="125">
        <f t="shared" si="314"/>
        <v>0</v>
      </c>
      <c r="X10065" s="126" t="str">
        <f t="shared" si="315"/>
        <v/>
      </c>
    </row>
    <row r="10066" spans="17:24" x14ac:dyDescent="0.25">
      <c r="Q10066" s="126">
        <f>COUNTIF(N10066,'Service Line Inventory'!$AE$36)</f>
        <v>0</v>
      </c>
      <c r="W10066" s="125">
        <f t="shared" si="314"/>
        <v>0</v>
      </c>
      <c r="X10066" s="126" t="str">
        <f t="shared" si="315"/>
        <v/>
      </c>
    </row>
    <row r="10067" spans="17:24" x14ac:dyDescent="0.25">
      <c r="Q10067" s="126">
        <f>COUNTIF(N10067,'Service Line Inventory'!$AE$36)</f>
        <v>0</v>
      </c>
      <c r="W10067" s="125">
        <f t="shared" si="314"/>
        <v>0</v>
      </c>
      <c r="X10067" s="126" t="str">
        <f t="shared" si="315"/>
        <v/>
      </c>
    </row>
    <row r="10068" spans="17:24" x14ac:dyDescent="0.25">
      <c r="Q10068" s="126">
        <f>COUNTIF(N10068,'Service Line Inventory'!$AE$36)</f>
        <v>0</v>
      </c>
      <c r="W10068" s="125">
        <f t="shared" si="314"/>
        <v>0</v>
      </c>
      <c r="X10068" s="126" t="str">
        <f t="shared" si="315"/>
        <v/>
      </c>
    </row>
    <row r="10069" spans="17:24" x14ac:dyDescent="0.25">
      <c r="Q10069" s="126">
        <f>COUNTIF(N10069,'Service Line Inventory'!$AE$36)</f>
        <v>0</v>
      </c>
      <c r="W10069" s="125">
        <f t="shared" si="314"/>
        <v>0</v>
      </c>
      <c r="X10069" s="126" t="str">
        <f t="shared" si="315"/>
        <v/>
      </c>
    </row>
    <row r="10070" spans="17:24" x14ac:dyDescent="0.25">
      <c r="Q10070" s="126">
        <f>COUNTIF(N10070,'Service Line Inventory'!$AE$36)</f>
        <v>0</v>
      </c>
      <c r="W10070" s="125">
        <f t="shared" si="314"/>
        <v>0</v>
      </c>
      <c r="X10070" s="126" t="str">
        <f t="shared" si="315"/>
        <v/>
      </c>
    </row>
    <row r="10071" spans="17:24" x14ac:dyDescent="0.25">
      <c r="Q10071" s="126">
        <f>COUNTIF(N10071,'Service Line Inventory'!$AE$36)</f>
        <v>0</v>
      </c>
      <c r="W10071" s="125">
        <f t="shared" si="314"/>
        <v>0</v>
      </c>
      <c r="X10071" s="126" t="str">
        <f t="shared" si="315"/>
        <v/>
      </c>
    </row>
    <row r="10072" spans="17:24" x14ac:dyDescent="0.25">
      <c r="Q10072" s="126">
        <f>COUNTIF(N10072,'Service Line Inventory'!$AE$36)</f>
        <v>0</v>
      </c>
      <c r="W10072" s="125">
        <f t="shared" si="314"/>
        <v>0</v>
      </c>
      <c r="X10072" s="126" t="str">
        <f t="shared" si="315"/>
        <v/>
      </c>
    </row>
    <row r="10073" spans="17:24" x14ac:dyDescent="0.25">
      <c r="Q10073" s="126">
        <f>COUNTIF(N10073,'Service Line Inventory'!$AE$36)</f>
        <v>0</v>
      </c>
      <c r="W10073" s="125">
        <f t="shared" si="314"/>
        <v>0</v>
      </c>
      <c r="X10073" s="126" t="str">
        <f t="shared" si="315"/>
        <v/>
      </c>
    </row>
    <row r="10074" spans="17:24" x14ac:dyDescent="0.25">
      <c r="Q10074" s="126">
        <f>COUNTIF(N10074,'Service Line Inventory'!$AE$36)</f>
        <v>0</v>
      </c>
      <c r="W10074" s="125">
        <f t="shared" si="314"/>
        <v>0</v>
      </c>
      <c r="X10074" s="126" t="str">
        <f t="shared" si="315"/>
        <v/>
      </c>
    </row>
    <row r="10075" spans="17:24" x14ac:dyDescent="0.25">
      <c r="Q10075" s="126">
        <f>COUNTIF(N10075,'Service Line Inventory'!$AE$36)</f>
        <v>0</v>
      </c>
      <c r="W10075" s="125">
        <f t="shared" si="314"/>
        <v>0</v>
      </c>
      <c r="X10075" s="126" t="str">
        <f t="shared" si="315"/>
        <v/>
      </c>
    </row>
    <row r="10076" spans="17:24" x14ac:dyDescent="0.25">
      <c r="Q10076" s="126">
        <f>COUNTIF(N10076,'Service Line Inventory'!$AE$36)</f>
        <v>0</v>
      </c>
      <c r="W10076" s="125">
        <f t="shared" si="314"/>
        <v>0</v>
      </c>
      <c r="X10076" s="126" t="str">
        <f t="shared" si="315"/>
        <v/>
      </c>
    </row>
    <row r="10077" spans="17:24" x14ac:dyDescent="0.25">
      <c r="Q10077" s="126">
        <f>COUNTIF(N10077,'Service Line Inventory'!$AE$36)</f>
        <v>0</v>
      </c>
      <c r="W10077" s="125">
        <f t="shared" si="314"/>
        <v>0</v>
      </c>
      <c r="X10077" s="126" t="str">
        <f t="shared" si="315"/>
        <v/>
      </c>
    </row>
    <row r="10078" spans="17:24" x14ac:dyDescent="0.25">
      <c r="Q10078" s="126">
        <f>COUNTIF(N10078,'Service Line Inventory'!$AE$36)</f>
        <v>0</v>
      </c>
      <c r="W10078" s="125">
        <f t="shared" si="314"/>
        <v>0</v>
      </c>
      <c r="X10078" s="126" t="str">
        <f t="shared" si="315"/>
        <v/>
      </c>
    </row>
    <row r="10079" spans="17:24" x14ac:dyDescent="0.25">
      <c r="Q10079" s="126">
        <f>COUNTIF(N10079,'Service Line Inventory'!$AE$36)</f>
        <v>0</v>
      </c>
      <c r="W10079" s="125">
        <f t="shared" si="314"/>
        <v>0</v>
      </c>
      <c r="X10079" s="126" t="str">
        <f t="shared" si="315"/>
        <v/>
      </c>
    </row>
    <row r="10080" spans="17:24" x14ac:dyDescent="0.25">
      <c r="Q10080" s="126">
        <f>COUNTIF(N10080,'Service Line Inventory'!$AE$36)</f>
        <v>0</v>
      </c>
      <c r="W10080" s="125">
        <f t="shared" si="314"/>
        <v>0</v>
      </c>
      <c r="X10080" s="126" t="str">
        <f t="shared" si="315"/>
        <v/>
      </c>
    </row>
    <row r="10081" spans="17:24" x14ac:dyDescent="0.25">
      <c r="Q10081" s="126">
        <f>COUNTIF(N10081,'Service Line Inventory'!$AE$36)</f>
        <v>0</v>
      </c>
      <c r="W10081" s="125">
        <f t="shared" si="314"/>
        <v>0</v>
      </c>
      <c r="X10081" s="126" t="str">
        <f t="shared" si="315"/>
        <v/>
      </c>
    </row>
    <row r="10082" spans="17:24" x14ac:dyDescent="0.25">
      <c r="Q10082" s="126">
        <f>COUNTIF(N10082,'Service Line Inventory'!$AE$36)</f>
        <v>0</v>
      </c>
      <c r="W10082" s="125">
        <f t="shared" si="314"/>
        <v>0</v>
      </c>
      <c r="X10082" s="126" t="str">
        <f t="shared" si="315"/>
        <v/>
      </c>
    </row>
    <row r="10083" spans="17:24" x14ac:dyDescent="0.25">
      <c r="Q10083" s="126">
        <f>COUNTIF(N10083,'Service Line Inventory'!$AE$36)</f>
        <v>0</v>
      </c>
      <c r="W10083" s="125">
        <f t="shared" si="314"/>
        <v>0</v>
      </c>
      <c r="X10083" s="126" t="str">
        <f t="shared" si="315"/>
        <v/>
      </c>
    </row>
    <row r="10084" spans="17:24" x14ac:dyDescent="0.25">
      <c r="Q10084" s="126">
        <f>COUNTIF(N10084,'Service Line Inventory'!$AE$36)</f>
        <v>0</v>
      </c>
      <c r="W10084" s="125">
        <f t="shared" si="314"/>
        <v>0</v>
      </c>
      <c r="X10084" s="126" t="str">
        <f t="shared" si="315"/>
        <v/>
      </c>
    </row>
    <row r="10085" spans="17:24" x14ac:dyDescent="0.25">
      <c r="Q10085" s="126">
        <f>COUNTIF(N10085,'Service Line Inventory'!$AE$36)</f>
        <v>0</v>
      </c>
      <c r="W10085" s="125">
        <f t="shared" si="314"/>
        <v>0</v>
      </c>
      <c r="X10085" s="126" t="str">
        <f t="shared" si="315"/>
        <v/>
      </c>
    </row>
    <row r="10086" spans="17:24" x14ac:dyDescent="0.25">
      <c r="Q10086" s="126">
        <f>COUNTIF(N10086,'Service Line Inventory'!$AE$36)</f>
        <v>0</v>
      </c>
      <c r="W10086" s="125">
        <f t="shared" si="314"/>
        <v>0</v>
      </c>
      <c r="X10086" s="126" t="str">
        <f t="shared" si="315"/>
        <v/>
      </c>
    </row>
    <row r="10087" spans="17:24" x14ac:dyDescent="0.25">
      <c r="Q10087" s="126">
        <f>COUNTIF(N10087,'Service Line Inventory'!$AE$36)</f>
        <v>0</v>
      </c>
      <c r="W10087" s="125">
        <f t="shared" si="314"/>
        <v>0</v>
      </c>
      <c r="X10087" s="126" t="str">
        <f t="shared" si="315"/>
        <v/>
      </c>
    </row>
    <row r="10088" spans="17:24" x14ac:dyDescent="0.25">
      <c r="Q10088" s="126">
        <f>COUNTIF(N10088,'Service Line Inventory'!$AE$36)</f>
        <v>0</v>
      </c>
      <c r="W10088" s="125">
        <f t="shared" si="314"/>
        <v>0</v>
      </c>
      <c r="X10088" s="126" t="str">
        <f t="shared" si="315"/>
        <v/>
      </c>
    </row>
    <row r="10089" spans="17:24" x14ac:dyDescent="0.25">
      <c r="Q10089" s="126">
        <f>COUNTIF(N10089,'Service Line Inventory'!$AE$36)</f>
        <v>0</v>
      </c>
      <c r="W10089" s="125">
        <f t="shared" si="314"/>
        <v>0</v>
      </c>
      <c r="X10089" s="126" t="str">
        <f t="shared" si="315"/>
        <v/>
      </c>
    </row>
    <row r="10090" spans="17:24" x14ac:dyDescent="0.25">
      <c r="Q10090" s="126">
        <f>COUNTIF(N10090,'Service Line Inventory'!$AE$36)</f>
        <v>0</v>
      </c>
      <c r="W10090" s="125">
        <f t="shared" si="314"/>
        <v>0</v>
      </c>
      <c r="X10090" s="126" t="str">
        <f t="shared" si="315"/>
        <v/>
      </c>
    </row>
    <row r="10091" spans="17:24" x14ac:dyDescent="0.25">
      <c r="Q10091" s="126">
        <f>COUNTIF(N10091,'Service Line Inventory'!$AE$36)</f>
        <v>0</v>
      </c>
      <c r="W10091" s="125">
        <f t="shared" si="314"/>
        <v>0</v>
      </c>
      <c r="X10091" s="126" t="str">
        <f t="shared" si="315"/>
        <v/>
      </c>
    </row>
    <row r="10092" spans="17:24" x14ac:dyDescent="0.25">
      <c r="Q10092" s="126">
        <f>COUNTIF(N10092,'Service Line Inventory'!$AE$36)</f>
        <v>0</v>
      </c>
      <c r="W10092" s="125">
        <f t="shared" si="314"/>
        <v>0</v>
      </c>
      <c r="X10092" s="126" t="str">
        <f t="shared" si="315"/>
        <v/>
      </c>
    </row>
    <row r="10093" spans="17:24" x14ac:dyDescent="0.25">
      <c r="Q10093" s="126">
        <f>COUNTIF(N10093,'Service Line Inventory'!$AE$36)</f>
        <v>0</v>
      </c>
      <c r="W10093" s="125">
        <f t="shared" si="314"/>
        <v>0</v>
      </c>
      <c r="X10093" s="126" t="str">
        <f t="shared" si="315"/>
        <v/>
      </c>
    </row>
    <row r="10094" spans="17:24" x14ac:dyDescent="0.25">
      <c r="Q10094" s="126">
        <f>COUNTIF(N10094,'Service Line Inventory'!$AE$36)</f>
        <v>0</v>
      </c>
      <c r="W10094" s="125">
        <f t="shared" si="314"/>
        <v>0</v>
      </c>
      <c r="X10094" s="126" t="str">
        <f t="shared" si="315"/>
        <v/>
      </c>
    </row>
    <row r="10095" spans="17:24" x14ac:dyDescent="0.25">
      <c r="Q10095" s="126">
        <f>COUNTIF(N10095,'Service Line Inventory'!$AE$36)</f>
        <v>0</v>
      </c>
      <c r="W10095" s="125">
        <f t="shared" si="314"/>
        <v>0</v>
      </c>
      <c r="X10095" s="126" t="str">
        <f t="shared" si="315"/>
        <v/>
      </c>
    </row>
    <row r="10096" spans="17:24" x14ac:dyDescent="0.25">
      <c r="Q10096" s="126">
        <f>COUNTIF(N10096,'Service Line Inventory'!$AE$36)</f>
        <v>0</v>
      </c>
      <c r="W10096" s="125">
        <f t="shared" si="314"/>
        <v>0</v>
      </c>
      <c r="X10096" s="126" t="str">
        <f t="shared" si="315"/>
        <v/>
      </c>
    </row>
    <row r="10097" spans="17:24" x14ac:dyDescent="0.25">
      <c r="Q10097" s="126">
        <f>COUNTIF(N10097,'Service Line Inventory'!$AE$36)</f>
        <v>0</v>
      </c>
      <c r="W10097" s="125">
        <f t="shared" si="314"/>
        <v>0</v>
      </c>
      <c r="X10097" s="126" t="str">
        <f t="shared" si="315"/>
        <v/>
      </c>
    </row>
    <row r="10098" spans="17:24" x14ac:dyDescent="0.25">
      <c r="Q10098" s="126">
        <f>COUNTIF(N10098,'Service Line Inventory'!$AE$36)</f>
        <v>0</v>
      </c>
      <c r="W10098" s="125">
        <f t="shared" si="314"/>
        <v>0</v>
      </c>
      <c r="X10098" s="126" t="str">
        <f t="shared" si="315"/>
        <v/>
      </c>
    </row>
    <row r="10099" spans="17:24" x14ac:dyDescent="0.25">
      <c r="Q10099" s="126">
        <f>COUNTIF(N10099,'Service Line Inventory'!$AE$36)</f>
        <v>0</v>
      </c>
      <c r="W10099" s="125">
        <f t="shared" si="314"/>
        <v>0</v>
      </c>
      <c r="X10099" s="126" t="str">
        <f t="shared" si="315"/>
        <v/>
      </c>
    </row>
    <row r="10100" spans="17:24" x14ac:dyDescent="0.25">
      <c r="Q10100" s="126">
        <f>COUNTIF(N10100,'Service Line Inventory'!$AE$36)</f>
        <v>0</v>
      </c>
      <c r="W10100" s="125">
        <f t="shared" si="314"/>
        <v>0</v>
      </c>
      <c r="X10100" s="126" t="str">
        <f t="shared" si="315"/>
        <v/>
      </c>
    </row>
    <row r="10101" spans="17:24" x14ac:dyDescent="0.25">
      <c r="Q10101" s="126">
        <f>COUNTIF(N10101,'Service Line Inventory'!$AE$36)</f>
        <v>0</v>
      </c>
      <c r="W10101" s="125">
        <f t="shared" si="314"/>
        <v>0</v>
      </c>
      <c r="X10101" s="126" t="str">
        <f t="shared" si="315"/>
        <v/>
      </c>
    </row>
    <row r="10102" spans="17:24" x14ac:dyDescent="0.25">
      <c r="Q10102" s="126">
        <f>COUNTIF(N10102,'Service Line Inventory'!$AE$36)</f>
        <v>0</v>
      </c>
      <c r="W10102" s="125">
        <f t="shared" si="314"/>
        <v>0</v>
      </c>
      <c r="X10102" s="126" t="str">
        <f t="shared" si="315"/>
        <v/>
      </c>
    </row>
    <row r="10103" spans="17:24" x14ac:dyDescent="0.25">
      <c r="Q10103" s="126">
        <f>COUNTIF(N10103,'Service Line Inventory'!$AE$36)</f>
        <v>0</v>
      </c>
      <c r="W10103" s="125">
        <f t="shared" si="314"/>
        <v>0</v>
      </c>
      <c r="X10103" s="126" t="str">
        <f t="shared" si="315"/>
        <v/>
      </c>
    </row>
    <row r="10104" spans="17:24" x14ac:dyDescent="0.25">
      <c r="Q10104" s="126">
        <f>COUNTIF(N10104,'Service Line Inventory'!$AE$36)</f>
        <v>0</v>
      </c>
      <c r="W10104" s="125">
        <f t="shared" si="314"/>
        <v>0</v>
      </c>
      <c r="X10104" s="126" t="str">
        <f t="shared" si="315"/>
        <v/>
      </c>
    </row>
    <row r="10105" spans="17:24" x14ac:dyDescent="0.25">
      <c r="Q10105" s="126">
        <f>COUNTIF(N10105,'Service Line Inventory'!$AE$36)</f>
        <v>0</v>
      </c>
      <c r="W10105" s="125">
        <f t="shared" si="314"/>
        <v>0</v>
      </c>
      <c r="X10105" s="126" t="str">
        <f t="shared" si="315"/>
        <v/>
      </c>
    </row>
    <row r="10106" spans="17:24" x14ac:dyDescent="0.25">
      <c r="Q10106" s="126">
        <f>COUNTIF(N10106,'Service Line Inventory'!$AE$36)</f>
        <v>0</v>
      </c>
      <c r="W10106" s="125">
        <f t="shared" si="314"/>
        <v>0</v>
      </c>
      <c r="X10106" s="126" t="str">
        <f t="shared" si="315"/>
        <v/>
      </c>
    </row>
    <row r="10107" spans="17:24" x14ac:dyDescent="0.25">
      <c r="Q10107" s="126">
        <f>COUNTIF(N10107,'Service Line Inventory'!$AE$36)</f>
        <v>0</v>
      </c>
      <c r="W10107" s="125">
        <f t="shared" si="314"/>
        <v>0</v>
      </c>
      <c r="X10107" s="126" t="str">
        <f t="shared" si="315"/>
        <v/>
      </c>
    </row>
    <row r="10108" spans="17:24" x14ac:dyDescent="0.25">
      <c r="Q10108" s="126">
        <f>COUNTIF(N10108,'Service Line Inventory'!$AE$36)</f>
        <v>0</v>
      </c>
      <c r="W10108" s="125">
        <f t="shared" si="314"/>
        <v>0</v>
      </c>
      <c r="X10108" s="126" t="str">
        <f t="shared" si="315"/>
        <v/>
      </c>
    </row>
    <row r="10109" spans="17:24" x14ac:dyDescent="0.25">
      <c r="Q10109" s="126">
        <f>COUNTIF(N10109,'Service Line Inventory'!$AE$36)</f>
        <v>0</v>
      </c>
      <c r="W10109" s="125">
        <f t="shared" si="314"/>
        <v>0</v>
      </c>
      <c r="X10109" s="126" t="str">
        <f t="shared" si="315"/>
        <v/>
      </c>
    </row>
    <row r="10110" spans="17:24" x14ac:dyDescent="0.25">
      <c r="Q10110" s="126">
        <f>COUNTIF(N10110,'Service Line Inventory'!$AE$36)</f>
        <v>0</v>
      </c>
      <c r="W10110" s="125">
        <f t="shared" si="314"/>
        <v>0</v>
      </c>
      <c r="X10110" s="126" t="str">
        <f t="shared" si="315"/>
        <v/>
      </c>
    </row>
    <row r="10111" spans="17:24" x14ac:dyDescent="0.25">
      <c r="Q10111" s="126">
        <f>COUNTIF(N10111,'Service Line Inventory'!$AE$36)</f>
        <v>0</v>
      </c>
      <c r="W10111" s="125">
        <f t="shared" si="314"/>
        <v>0</v>
      </c>
      <c r="X10111" s="126" t="str">
        <f t="shared" si="315"/>
        <v/>
      </c>
    </row>
    <row r="10112" spans="17:24" x14ac:dyDescent="0.25">
      <c r="Q10112" s="126">
        <f>COUNTIF(N10112,'Service Line Inventory'!$AE$36)</f>
        <v>0</v>
      </c>
      <c r="W10112" s="125">
        <f t="shared" si="314"/>
        <v>0</v>
      </c>
      <c r="X10112" s="126" t="str">
        <f t="shared" si="315"/>
        <v/>
      </c>
    </row>
    <row r="10113" spans="17:24" x14ac:dyDescent="0.25">
      <c r="Q10113" s="126">
        <f>COUNTIF(N10113,'Service Line Inventory'!$AE$36)</f>
        <v>0</v>
      </c>
      <c r="W10113" s="125">
        <f t="shared" ref="W10113:W10176" si="316">T10113</f>
        <v>0</v>
      </c>
      <c r="X10113" s="126" t="str">
        <f t="shared" ref="X10113:X10176" si="317">IF(W10113=0,"",W10113)</f>
        <v/>
      </c>
    </row>
    <row r="10114" spans="17:24" x14ac:dyDescent="0.25">
      <c r="Q10114" s="126">
        <f>COUNTIF(N10114,'Service Line Inventory'!$AE$36)</f>
        <v>0</v>
      </c>
      <c r="W10114" s="125">
        <f t="shared" si="316"/>
        <v>0</v>
      </c>
      <c r="X10114" s="126" t="str">
        <f t="shared" si="317"/>
        <v/>
      </c>
    </row>
    <row r="10115" spans="17:24" x14ac:dyDescent="0.25">
      <c r="Q10115" s="126">
        <f>COUNTIF(N10115,'Service Line Inventory'!$AE$36)</f>
        <v>0</v>
      </c>
      <c r="W10115" s="125">
        <f t="shared" si="316"/>
        <v>0</v>
      </c>
      <c r="X10115" s="126" t="str">
        <f t="shared" si="317"/>
        <v/>
      </c>
    </row>
    <row r="10116" spans="17:24" x14ac:dyDescent="0.25">
      <c r="Q10116" s="126">
        <f>COUNTIF(N10116,'Service Line Inventory'!$AE$36)</f>
        <v>0</v>
      </c>
      <c r="W10116" s="125">
        <f t="shared" si="316"/>
        <v>0</v>
      </c>
      <c r="X10116" s="126" t="str">
        <f t="shared" si="317"/>
        <v/>
      </c>
    </row>
    <row r="10117" spans="17:24" x14ac:dyDescent="0.25">
      <c r="Q10117" s="126">
        <f>COUNTIF(N10117,'Service Line Inventory'!$AE$36)</f>
        <v>0</v>
      </c>
      <c r="W10117" s="125">
        <f t="shared" si="316"/>
        <v>0</v>
      </c>
      <c r="X10117" s="126" t="str">
        <f t="shared" si="317"/>
        <v/>
      </c>
    </row>
    <row r="10118" spans="17:24" x14ac:dyDescent="0.25">
      <c r="Q10118" s="126">
        <f>COUNTIF(N10118,'Service Line Inventory'!$AE$36)</f>
        <v>0</v>
      </c>
      <c r="W10118" s="125">
        <f t="shared" si="316"/>
        <v>0</v>
      </c>
      <c r="X10118" s="126" t="str">
        <f t="shared" si="317"/>
        <v/>
      </c>
    </row>
    <row r="10119" spans="17:24" x14ac:dyDescent="0.25">
      <c r="Q10119" s="126">
        <f>COUNTIF(N10119,'Service Line Inventory'!$AE$36)</f>
        <v>0</v>
      </c>
      <c r="W10119" s="125">
        <f t="shared" si="316"/>
        <v>0</v>
      </c>
      <c r="X10119" s="126" t="str">
        <f t="shared" si="317"/>
        <v/>
      </c>
    </row>
    <row r="10120" spans="17:24" x14ac:dyDescent="0.25">
      <c r="Q10120" s="126">
        <f>COUNTIF(N10120,'Service Line Inventory'!$AE$36)</f>
        <v>0</v>
      </c>
      <c r="W10120" s="125">
        <f t="shared" si="316"/>
        <v>0</v>
      </c>
      <c r="X10120" s="126" t="str">
        <f t="shared" si="317"/>
        <v/>
      </c>
    </row>
    <row r="10121" spans="17:24" x14ac:dyDescent="0.25">
      <c r="Q10121" s="126">
        <f>COUNTIF(N10121,'Service Line Inventory'!$AE$36)</f>
        <v>0</v>
      </c>
      <c r="W10121" s="125">
        <f t="shared" si="316"/>
        <v>0</v>
      </c>
      <c r="X10121" s="126" t="str">
        <f t="shared" si="317"/>
        <v/>
      </c>
    </row>
    <row r="10122" spans="17:24" x14ac:dyDescent="0.25">
      <c r="Q10122" s="126">
        <f>COUNTIF(N10122,'Service Line Inventory'!$AE$36)</f>
        <v>0</v>
      </c>
      <c r="W10122" s="125">
        <f t="shared" si="316"/>
        <v>0</v>
      </c>
      <c r="X10122" s="126" t="str">
        <f t="shared" si="317"/>
        <v/>
      </c>
    </row>
    <row r="10123" spans="17:24" x14ac:dyDescent="0.25">
      <c r="Q10123" s="126">
        <f>COUNTIF(N10123,'Service Line Inventory'!$AE$36)</f>
        <v>0</v>
      </c>
      <c r="W10123" s="125">
        <f t="shared" si="316"/>
        <v>0</v>
      </c>
      <c r="X10123" s="126" t="str">
        <f t="shared" si="317"/>
        <v/>
      </c>
    </row>
    <row r="10124" spans="17:24" x14ac:dyDescent="0.25">
      <c r="Q10124" s="126">
        <f>COUNTIF(N10124,'Service Line Inventory'!$AE$36)</f>
        <v>0</v>
      </c>
      <c r="W10124" s="125">
        <f t="shared" si="316"/>
        <v>0</v>
      </c>
      <c r="X10124" s="126" t="str">
        <f t="shared" si="317"/>
        <v/>
      </c>
    </row>
    <row r="10125" spans="17:24" x14ac:dyDescent="0.25">
      <c r="Q10125" s="126">
        <f>COUNTIF(N10125,'Service Line Inventory'!$AE$36)</f>
        <v>0</v>
      </c>
      <c r="W10125" s="125">
        <f t="shared" si="316"/>
        <v>0</v>
      </c>
      <c r="X10125" s="126" t="str">
        <f t="shared" si="317"/>
        <v/>
      </c>
    </row>
    <row r="10126" spans="17:24" x14ac:dyDescent="0.25">
      <c r="Q10126" s="126">
        <f>COUNTIF(N10126,'Service Line Inventory'!$AE$36)</f>
        <v>0</v>
      </c>
      <c r="W10126" s="125">
        <f t="shared" si="316"/>
        <v>0</v>
      </c>
      <c r="X10126" s="126" t="str">
        <f t="shared" si="317"/>
        <v/>
      </c>
    </row>
    <row r="10127" spans="17:24" x14ac:dyDescent="0.25">
      <c r="Q10127" s="126">
        <f>COUNTIF(N10127,'Service Line Inventory'!$AE$36)</f>
        <v>0</v>
      </c>
      <c r="W10127" s="125">
        <f t="shared" si="316"/>
        <v>0</v>
      </c>
      <c r="X10127" s="126" t="str">
        <f t="shared" si="317"/>
        <v/>
      </c>
    </row>
    <row r="10128" spans="17:24" x14ac:dyDescent="0.25">
      <c r="Q10128" s="126">
        <f>COUNTIF(N10128,'Service Line Inventory'!$AE$36)</f>
        <v>0</v>
      </c>
      <c r="W10128" s="125">
        <f t="shared" si="316"/>
        <v>0</v>
      </c>
      <c r="X10128" s="126" t="str">
        <f t="shared" si="317"/>
        <v/>
      </c>
    </row>
    <row r="10129" spans="17:24" x14ac:dyDescent="0.25">
      <c r="Q10129" s="126">
        <f>COUNTIF(N10129,'Service Line Inventory'!$AE$36)</f>
        <v>0</v>
      </c>
      <c r="W10129" s="125">
        <f t="shared" si="316"/>
        <v>0</v>
      </c>
      <c r="X10129" s="126" t="str">
        <f t="shared" si="317"/>
        <v/>
      </c>
    </row>
    <row r="10130" spans="17:24" x14ac:dyDescent="0.25">
      <c r="Q10130" s="126">
        <f>COUNTIF(N10130,'Service Line Inventory'!$AE$36)</f>
        <v>0</v>
      </c>
      <c r="W10130" s="125">
        <f t="shared" si="316"/>
        <v>0</v>
      </c>
      <c r="X10130" s="126" t="str">
        <f t="shared" si="317"/>
        <v/>
      </c>
    </row>
    <row r="10131" spans="17:24" x14ac:dyDescent="0.25">
      <c r="Q10131" s="126">
        <f>COUNTIF(N10131,'Service Line Inventory'!$AE$36)</f>
        <v>0</v>
      </c>
      <c r="W10131" s="125">
        <f t="shared" si="316"/>
        <v>0</v>
      </c>
      <c r="X10131" s="126" t="str">
        <f t="shared" si="317"/>
        <v/>
      </c>
    </row>
    <row r="10132" spans="17:24" x14ac:dyDescent="0.25">
      <c r="Q10132" s="126">
        <f>COUNTIF(N10132,'Service Line Inventory'!$AE$36)</f>
        <v>0</v>
      </c>
      <c r="W10132" s="125">
        <f t="shared" si="316"/>
        <v>0</v>
      </c>
      <c r="X10132" s="126" t="str">
        <f t="shared" si="317"/>
        <v/>
      </c>
    </row>
    <row r="10133" spans="17:24" x14ac:dyDescent="0.25">
      <c r="Q10133" s="126">
        <f>COUNTIF(N10133,'Service Line Inventory'!$AE$36)</f>
        <v>0</v>
      </c>
      <c r="W10133" s="125">
        <f t="shared" si="316"/>
        <v>0</v>
      </c>
      <c r="X10133" s="126" t="str">
        <f t="shared" si="317"/>
        <v/>
      </c>
    </row>
    <row r="10134" spans="17:24" x14ac:dyDescent="0.25">
      <c r="Q10134" s="126">
        <f>COUNTIF(N10134,'Service Line Inventory'!$AE$36)</f>
        <v>0</v>
      </c>
      <c r="W10134" s="125">
        <f t="shared" si="316"/>
        <v>0</v>
      </c>
      <c r="X10134" s="126" t="str">
        <f t="shared" si="317"/>
        <v/>
      </c>
    </row>
    <row r="10135" spans="17:24" x14ac:dyDescent="0.25">
      <c r="Q10135" s="126">
        <f>COUNTIF(N10135,'Service Line Inventory'!$AE$36)</f>
        <v>0</v>
      </c>
      <c r="W10135" s="125">
        <f t="shared" si="316"/>
        <v>0</v>
      </c>
      <c r="X10135" s="126" t="str">
        <f t="shared" si="317"/>
        <v/>
      </c>
    </row>
    <row r="10136" spans="17:24" x14ac:dyDescent="0.25">
      <c r="Q10136" s="126">
        <f>COUNTIF(N10136,'Service Line Inventory'!$AE$36)</f>
        <v>0</v>
      </c>
      <c r="W10136" s="125">
        <f t="shared" si="316"/>
        <v>0</v>
      </c>
      <c r="X10136" s="126" t="str">
        <f t="shared" si="317"/>
        <v/>
      </c>
    </row>
    <row r="10137" spans="17:24" x14ac:dyDescent="0.25">
      <c r="Q10137" s="126">
        <f>COUNTIF(N10137,'Service Line Inventory'!$AE$36)</f>
        <v>0</v>
      </c>
      <c r="W10137" s="125">
        <f t="shared" si="316"/>
        <v>0</v>
      </c>
      <c r="X10137" s="126" t="str">
        <f t="shared" si="317"/>
        <v/>
      </c>
    </row>
    <row r="10138" spans="17:24" x14ac:dyDescent="0.25">
      <c r="Q10138" s="126">
        <f>COUNTIF(N10138,'Service Line Inventory'!$AE$36)</f>
        <v>0</v>
      </c>
      <c r="W10138" s="125">
        <f t="shared" si="316"/>
        <v>0</v>
      </c>
      <c r="X10138" s="126" t="str">
        <f t="shared" si="317"/>
        <v/>
      </c>
    </row>
    <row r="10139" spans="17:24" x14ac:dyDescent="0.25">
      <c r="Q10139" s="126">
        <f>COUNTIF(N10139,'Service Line Inventory'!$AE$36)</f>
        <v>0</v>
      </c>
      <c r="W10139" s="125">
        <f t="shared" si="316"/>
        <v>0</v>
      </c>
      <c r="X10139" s="126" t="str">
        <f t="shared" si="317"/>
        <v/>
      </c>
    </row>
    <row r="10140" spans="17:24" x14ac:dyDescent="0.25">
      <c r="Q10140" s="126">
        <f>COUNTIF(N10140,'Service Line Inventory'!$AE$36)</f>
        <v>0</v>
      </c>
      <c r="W10140" s="125">
        <f t="shared" si="316"/>
        <v>0</v>
      </c>
      <c r="X10140" s="126" t="str">
        <f t="shared" si="317"/>
        <v/>
      </c>
    </row>
    <row r="10141" spans="17:24" x14ac:dyDescent="0.25">
      <c r="Q10141" s="126">
        <f>COUNTIF(N10141,'Service Line Inventory'!$AE$36)</f>
        <v>0</v>
      </c>
      <c r="W10141" s="125">
        <f t="shared" si="316"/>
        <v>0</v>
      </c>
      <c r="X10141" s="126" t="str">
        <f t="shared" si="317"/>
        <v/>
      </c>
    </row>
    <row r="10142" spans="17:24" x14ac:dyDescent="0.25">
      <c r="Q10142" s="126">
        <f>COUNTIF(N10142,'Service Line Inventory'!$AE$36)</f>
        <v>0</v>
      </c>
      <c r="W10142" s="125">
        <f t="shared" si="316"/>
        <v>0</v>
      </c>
      <c r="X10142" s="126" t="str">
        <f t="shared" si="317"/>
        <v/>
      </c>
    </row>
    <row r="10143" spans="17:24" x14ac:dyDescent="0.25">
      <c r="Q10143" s="126">
        <f>COUNTIF(N10143,'Service Line Inventory'!$AE$36)</f>
        <v>0</v>
      </c>
      <c r="W10143" s="125">
        <f t="shared" si="316"/>
        <v>0</v>
      </c>
      <c r="X10143" s="126" t="str">
        <f t="shared" si="317"/>
        <v/>
      </c>
    </row>
    <row r="10144" spans="17:24" x14ac:dyDescent="0.25">
      <c r="Q10144" s="126">
        <f>COUNTIF(N10144,'Service Line Inventory'!$AE$36)</f>
        <v>0</v>
      </c>
      <c r="W10144" s="125">
        <f t="shared" si="316"/>
        <v>0</v>
      </c>
      <c r="X10144" s="126" t="str">
        <f t="shared" si="317"/>
        <v/>
      </c>
    </row>
    <row r="10145" spans="17:24" x14ac:dyDescent="0.25">
      <c r="Q10145" s="126">
        <f>COUNTIF(N10145,'Service Line Inventory'!$AE$36)</f>
        <v>0</v>
      </c>
      <c r="W10145" s="125">
        <f t="shared" si="316"/>
        <v>0</v>
      </c>
      <c r="X10145" s="126" t="str">
        <f t="shared" si="317"/>
        <v/>
      </c>
    </row>
    <row r="10146" spans="17:24" x14ac:dyDescent="0.25">
      <c r="Q10146" s="126">
        <f>COUNTIF(N10146,'Service Line Inventory'!$AE$36)</f>
        <v>0</v>
      </c>
      <c r="W10146" s="125">
        <f t="shared" si="316"/>
        <v>0</v>
      </c>
      <c r="X10146" s="126" t="str">
        <f t="shared" si="317"/>
        <v/>
      </c>
    </row>
    <row r="10147" spans="17:24" x14ac:dyDescent="0.25">
      <c r="Q10147" s="126">
        <f>COUNTIF(N10147,'Service Line Inventory'!$AE$36)</f>
        <v>0</v>
      </c>
      <c r="W10147" s="125">
        <f t="shared" si="316"/>
        <v>0</v>
      </c>
      <c r="X10147" s="126" t="str">
        <f t="shared" si="317"/>
        <v/>
      </c>
    </row>
    <row r="10148" spans="17:24" x14ac:dyDescent="0.25">
      <c r="Q10148" s="126">
        <f>COUNTIF(N10148,'Service Line Inventory'!$AE$36)</f>
        <v>0</v>
      </c>
      <c r="W10148" s="125">
        <f t="shared" si="316"/>
        <v>0</v>
      </c>
      <c r="X10148" s="126" t="str">
        <f t="shared" si="317"/>
        <v/>
      </c>
    </row>
    <row r="10149" spans="17:24" x14ac:dyDescent="0.25">
      <c r="Q10149" s="126">
        <f>COUNTIF(N10149,'Service Line Inventory'!$AE$36)</f>
        <v>0</v>
      </c>
      <c r="W10149" s="125">
        <f t="shared" si="316"/>
        <v>0</v>
      </c>
      <c r="X10149" s="126" t="str">
        <f t="shared" si="317"/>
        <v/>
      </c>
    </row>
    <row r="10150" spans="17:24" x14ac:dyDescent="0.25">
      <c r="Q10150" s="126">
        <f>COUNTIF(N10150,'Service Line Inventory'!$AE$36)</f>
        <v>0</v>
      </c>
      <c r="W10150" s="125">
        <f t="shared" si="316"/>
        <v>0</v>
      </c>
      <c r="X10150" s="126" t="str">
        <f t="shared" si="317"/>
        <v/>
      </c>
    </row>
    <row r="10151" spans="17:24" x14ac:dyDescent="0.25">
      <c r="Q10151" s="126">
        <f>COUNTIF(N10151,'Service Line Inventory'!$AE$36)</f>
        <v>0</v>
      </c>
      <c r="W10151" s="125">
        <f t="shared" si="316"/>
        <v>0</v>
      </c>
      <c r="X10151" s="126" t="str">
        <f t="shared" si="317"/>
        <v/>
      </c>
    </row>
    <row r="10152" spans="17:24" x14ac:dyDescent="0.25">
      <c r="Q10152" s="126">
        <f>COUNTIF(N10152,'Service Line Inventory'!$AE$36)</f>
        <v>0</v>
      </c>
      <c r="W10152" s="125">
        <f t="shared" si="316"/>
        <v>0</v>
      </c>
      <c r="X10152" s="126" t="str">
        <f t="shared" si="317"/>
        <v/>
      </c>
    </row>
    <row r="10153" spans="17:24" x14ac:dyDescent="0.25">
      <c r="Q10153" s="126">
        <f>COUNTIF(N10153,'Service Line Inventory'!$AE$36)</f>
        <v>0</v>
      </c>
      <c r="W10153" s="125">
        <f t="shared" si="316"/>
        <v>0</v>
      </c>
      <c r="X10153" s="126" t="str">
        <f t="shared" si="317"/>
        <v/>
      </c>
    </row>
    <row r="10154" spans="17:24" x14ac:dyDescent="0.25">
      <c r="Q10154" s="126">
        <f>COUNTIF(N10154,'Service Line Inventory'!$AE$36)</f>
        <v>0</v>
      </c>
      <c r="W10154" s="125">
        <f t="shared" si="316"/>
        <v>0</v>
      </c>
      <c r="X10154" s="126" t="str">
        <f t="shared" si="317"/>
        <v/>
      </c>
    </row>
    <row r="10155" spans="17:24" x14ac:dyDescent="0.25">
      <c r="Q10155" s="126">
        <f>COUNTIF(N10155,'Service Line Inventory'!$AE$36)</f>
        <v>0</v>
      </c>
      <c r="W10155" s="125">
        <f t="shared" si="316"/>
        <v>0</v>
      </c>
      <c r="X10155" s="126" t="str">
        <f t="shared" si="317"/>
        <v/>
      </c>
    </row>
    <row r="10156" spans="17:24" x14ac:dyDescent="0.25">
      <c r="Q10156" s="126">
        <f>COUNTIF(N10156,'Service Line Inventory'!$AE$36)</f>
        <v>0</v>
      </c>
      <c r="W10156" s="125">
        <f t="shared" si="316"/>
        <v>0</v>
      </c>
      <c r="X10156" s="126" t="str">
        <f t="shared" si="317"/>
        <v/>
      </c>
    </row>
    <row r="10157" spans="17:24" x14ac:dyDescent="0.25">
      <c r="Q10157" s="126">
        <f>COUNTIF(N10157,'Service Line Inventory'!$AE$36)</f>
        <v>0</v>
      </c>
      <c r="W10157" s="125">
        <f t="shared" si="316"/>
        <v>0</v>
      </c>
      <c r="X10157" s="126" t="str">
        <f t="shared" si="317"/>
        <v/>
      </c>
    </row>
    <row r="10158" spans="17:24" x14ac:dyDescent="0.25">
      <c r="Q10158" s="126">
        <f>COUNTIF(N10158,'Service Line Inventory'!$AE$36)</f>
        <v>0</v>
      </c>
      <c r="W10158" s="125">
        <f t="shared" si="316"/>
        <v>0</v>
      </c>
      <c r="X10158" s="126" t="str">
        <f t="shared" si="317"/>
        <v/>
      </c>
    </row>
    <row r="10159" spans="17:24" x14ac:dyDescent="0.25">
      <c r="Q10159" s="126">
        <f>COUNTIF(N10159,'Service Line Inventory'!$AE$36)</f>
        <v>0</v>
      </c>
      <c r="W10159" s="125">
        <f t="shared" si="316"/>
        <v>0</v>
      </c>
      <c r="X10159" s="126" t="str">
        <f t="shared" si="317"/>
        <v/>
      </c>
    </row>
    <row r="10160" spans="17:24" x14ac:dyDescent="0.25">
      <c r="Q10160" s="126">
        <f>COUNTIF(N10160,'Service Line Inventory'!$AE$36)</f>
        <v>0</v>
      </c>
      <c r="W10160" s="125">
        <f t="shared" si="316"/>
        <v>0</v>
      </c>
      <c r="X10160" s="126" t="str">
        <f t="shared" si="317"/>
        <v/>
      </c>
    </row>
    <row r="10161" spans="17:24" x14ac:dyDescent="0.25">
      <c r="Q10161" s="126">
        <f>COUNTIF(N10161,'Service Line Inventory'!$AE$36)</f>
        <v>0</v>
      </c>
      <c r="W10161" s="125">
        <f t="shared" si="316"/>
        <v>0</v>
      </c>
      <c r="X10161" s="126" t="str">
        <f t="shared" si="317"/>
        <v/>
      </c>
    </row>
    <row r="10162" spans="17:24" x14ac:dyDescent="0.25">
      <c r="Q10162" s="126">
        <f>COUNTIF(N10162,'Service Line Inventory'!$AE$36)</f>
        <v>0</v>
      </c>
      <c r="W10162" s="125">
        <f t="shared" si="316"/>
        <v>0</v>
      </c>
      <c r="X10162" s="126" t="str">
        <f t="shared" si="317"/>
        <v/>
      </c>
    </row>
    <row r="10163" spans="17:24" x14ac:dyDescent="0.25">
      <c r="Q10163" s="126">
        <f>COUNTIF(N10163,'Service Line Inventory'!$AE$36)</f>
        <v>0</v>
      </c>
      <c r="W10163" s="125">
        <f t="shared" si="316"/>
        <v>0</v>
      </c>
      <c r="X10163" s="126" t="str">
        <f t="shared" si="317"/>
        <v/>
      </c>
    </row>
    <row r="10164" spans="17:24" x14ac:dyDescent="0.25">
      <c r="Q10164" s="126">
        <f>COUNTIF(N10164,'Service Line Inventory'!$AE$36)</f>
        <v>0</v>
      </c>
      <c r="W10164" s="125">
        <f t="shared" si="316"/>
        <v>0</v>
      </c>
      <c r="X10164" s="126" t="str">
        <f t="shared" si="317"/>
        <v/>
      </c>
    </row>
    <row r="10165" spans="17:24" x14ac:dyDescent="0.25">
      <c r="Q10165" s="126">
        <f>COUNTIF(N10165,'Service Line Inventory'!$AE$36)</f>
        <v>0</v>
      </c>
      <c r="W10165" s="125">
        <f t="shared" si="316"/>
        <v>0</v>
      </c>
      <c r="X10165" s="126" t="str">
        <f t="shared" si="317"/>
        <v/>
      </c>
    </row>
    <row r="10166" spans="17:24" x14ac:dyDescent="0.25">
      <c r="Q10166" s="126">
        <f>COUNTIF(N10166,'Service Line Inventory'!$AE$36)</f>
        <v>0</v>
      </c>
      <c r="W10166" s="125">
        <f t="shared" si="316"/>
        <v>0</v>
      </c>
      <c r="X10166" s="126" t="str">
        <f t="shared" si="317"/>
        <v/>
      </c>
    </row>
    <row r="10167" spans="17:24" x14ac:dyDescent="0.25">
      <c r="Q10167" s="126">
        <f>COUNTIF(N10167,'Service Line Inventory'!$AE$36)</f>
        <v>0</v>
      </c>
      <c r="W10167" s="125">
        <f t="shared" si="316"/>
        <v>0</v>
      </c>
      <c r="X10167" s="126" t="str">
        <f t="shared" si="317"/>
        <v/>
      </c>
    </row>
    <row r="10168" spans="17:24" x14ac:dyDescent="0.25">
      <c r="Q10168" s="126">
        <f>COUNTIF(N10168,'Service Line Inventory'!$AE$36)</f>
        <v>0</v>
      </c>
      <c r="W10168" s="125">
        <f t="shared" si="316"/>
        <v>0</v>
      </c>
      <c r="X10168" s="126" t="str">
        <f t="shared" si="317"/>
        <v/>
      </c>
    </row>
    <row r="10169" spans="17:24" x14ac:dyDescent="0.25">
      <c r="Q10169" s="126">
        <f>COUNTIF(N10169,'Service Line Inventory'!$AE$36)</f>
        <v>0</v>
      </c>
      <c r="W10169" s="125">
        <f t="shared" si="316"/>
        <v>0</v>
      </c>
      <c r="X10169" s="126" t="str">
        <f t="shared" si="317"/>
        <v/>
      </c>
    </row>
    <row r="10170" spans="17:24" x14ac:dyDescent="0.25">
      <c r="Q10170" s="126">
        <f>COUNTIF(N10170,'Service Line Inventory'!$AE$36)</f>
        <v>0</v>
      </c>
      <c r="W10170" s="125">
        <f t="shared" si="316"/>
        <v>0</v>
      </c>
      <c r="X10170" s="126" t="str">
        <f t="shared" si="317"/>
        <v/>
      </c>
    </row>
    <row r="10171" spans="17:24" x14ac:dyDescent="0.25">
      <c r="Q10171" s="126">
        <f>COUNTIF(N10171,'Service Line Inventory'!$AE$36)</f>
        <v>0</v>
      </c>
      <c r="W10171" s="125">
        <f t="shared" si="316"/>
        <v>0</v>
      </c>
      <c r="X10171" s="126" t="str">
        <f t="shared" si="317"/>
        <v/>
      </c>
    </row>
    <row r="10172" spans="17:24" x14ac:dyDescent="0.25">
      <c r="Q10172" s="126">
        <f>COUNTIF(N10172,'Service Line Inventory'!$AE$36)</f>
        <v>0</v>
      </c>
      <c r="W10172" s="125">
        <f t="shared" si="316"/>
        <v>0</v>
      </c>
      <c r="X10172" s="126" t="str">
        <f t="shared" si="317"/>
        <v/>
      </c>
    </row>
    <row r="10173" spans="17:24" x14ac:dyDescent="0.25">
      <c r="Q10173" s="126">
        <f>COUNTIF(N10173,'Service Line Inventory'!$AE$36)</f>
        <v>0</v>
      </c>
      <c r="W10173" s="125">
        <f t="shared" si="316"/>
        <v>0</v>
      </c>
      <c r="X10173" s="126" t="str">
        <f t="shared" si="317"/>
        <v/>
      </c>
    </row>
    <row r="10174" spans="17:24" x14ac:dyDescent="0.25">
      <c r="Q10174" s="126">
        <f>COUNTIF(N10174,'Service Line Inventory'!$AE$36)</f>
        <v>0</v>
      </c>
      <c r="W10174" s="125">
        <f t="shared" si="316"/>
        <v>0</v>
      </c>
      <c r="X10174" s="126" t="str">
        <f t="shared" si="317"/>
        <v/>
      </c>
    </row>
    <row r="10175" spans="17:24" x14ac:dyDescent="0.25">
      <c r="Q10175" s="126">
        <f>COUNTIF(N10175,'Service Line Inventory'!$AE$36)</f>
        <v>0</v>
      </c>
      <c r="W10175" s="125">
        <f t="shared" si="316"/>
        <v>0</v>
      </c>
      <c r="X10175" s="126" t="str">
        <f t="shared" si="317"/>
        <v/>
      </c>
    </row>
    <row r="10176" spans="17:24" x14ac:dyDescent="0.25">
      <c r="Q10176" s="126">
        <f>COUNTIF(N10176,'Service Line Inventory'!$AE$36)</f>
        <v>0</v>
      </c>
      <c r="W10176" s="125">
        <f t="shared" si="316"/>
        <v>0</v>
      </c>
      <c r="X10176" s="126" t="str">
        <f t="shared" si="317"/>
        <v/>
      </c>
    </row>
    <row r="10177" spans="17:24" x14ac:dyDescent="0.25">
      <c r="Q10177" s="126">
        <f>COUNTIF(N10177,'Service Line Inventory'!$AE$36)</f>
        <v>0</v>
      </c>
      <c r="W10177" s="125">
        <f t="shared" ref="W10177:W10240" si="318">T10177</f>
        <v>0</v>
      </c>
      <c r="X10177" s="126" t="str">
        <f t="shared" ref="X10177:X10240" si="319">IF(W10177=0,"",W10177)</f>
        <v/>
      </c>
    </row>
    <row r="10178" spans="17:24" x14ac:dyDescent="0.25">
      <c r="Q10178" s="126">
        <f>COUNTIF(N10178,'Service Line Inventory'!$AE$36)</f>
        <v>0</v>
      </c>
      <c r="W10178" s="125">
        <f t="shared" si="318"/>
        <v>0</v>
      </c>
      <c r="X10178" s="126" t="str">
        <f t="shared" si="319"/>
        <v/>
      </c>
    </row>
    <row r="10179" spans="17:24" x14ac:dyDescent="0.25">
      <c r="Q10179" s="126">
        <f>COUNTIF(N10179,'Service Line Inventory'!$AE$36)</f>
        <v>0</v>
      </c>
      <c r="W10179" s="125">
        <f t="shared" si="318"/>
        <v>0</v>
      </c>
      <c r="X10179" s="126" t="str">
        <f t="shared" si="319"/>
        <v/>
      </c>
    </row>
    <row r="10180" spans="17:24" x14ac:dyDescent="0.25">
      <c r="Q10180" s="126">
        <f>COUNTIF(N10180,'Service Line Inventory'!$AE$36)</f>
        <v>0</v>
      </c>
      <c r="W10180" s="125">
        <f t="shared" si="318"/>
        <v>0</v>
      </c>
      <c r="X10180" s="126" t="str">
        <f t="shared" si="319"/>
        <v/>
      </c>
    </row>
    <row r="10181" spans="17:24" x14ac:dyDescent="0.25">
      <c r="Q10181" s="126">
        <f>COUNTIF(N10181,'Service Line Inventory'!$AE$36)</f>
        <v>0</v>
      </c>
      <c r="W10181" s="125">
        <f t="shared" si="318"/>
        <v>0</v>
      </c>
      <c r="X10181" s="126" t="str">
        <f t="shared" si="319"/>
        <v/>
      </c>
    </row>
    <row r="10182" spans="17:24" x14ac:dyDescent="0.25">
      <c r="Q10182" s="126">
        <f>COUNTIF(N10182,'Service Line Inventory'!$AE$36)</f>
        <v>0</v>
      </c>
      <c r="W10182" s="125">
        <f t="shared" si="318"/>
        <v>0</v>
      </c>
      <c r="X10182" s="126" t="str">
        <f t="shared" si="319"/>
        <v/>
      </c>
    </row>
    <row r="10183" spans="17:24" x14ac:dyDescent="0.25">
      <c r="Q10183" s="126">
        <f>COUNTIF(N10183,'Service Line Inventory'!$AE$36)</f>
        <v>0</v>
      </c>
      <c r="W10183" s="125">
        <f t="shared" si="318"/>
        <v>0</v>
      </c>
      <c r="X10183" s="126" t="str">
        <f t="shared" si="319"/>
        <v/>
      </c>
    </row>
    <row r="10184" spans="17:24" x14ac:dyDescent="0.25">
      <c r="Q10184" s="126">
        <f>COUNTIF(N10184,'Service Line Inventory'!$AE$36)</f>
        <v>0</v>
      </c>
      <c r="W10184" s="125">
        <f t="shared" si="318"/>
        <v>0</v>
      </c>
      <c r="X10184" s="126" t="str">
        <f t="shared" si="319"/>
        <v/>
      </c>
    </row>
    <row r="10185" spans="17:24" x14ac:dyDescent="0.25">
      <c r="Q10185" s="126">
        <f>COUNTIF(N10185,'Service Line Inventory'!$AE$36)</f>
        <v>0</v>
      </c>
      <c r="W10185" s="125">
        <f t="shared" si="318"/>
        <v>0</v>
      </c>
      <c r="X10185" s="126" t="str">
        <f t="shared" si="319"/>
        <v/>
      </c>
    </row>
    <row r="10186" spans="17:24" x14ac:dyDescent="0.25">
      <c r="Q10186" s="126">
        <f>COUNTIF(N10186,'Service Line Inventory'!$AE$36)</f>
        <v>0</v>
      </c>
      <c r="W10186" s="125">
        <f t="shared" si="318"/>
        <v>0</v>
      </c>
      <c r="X10186" s="126" t="str">
        <f t="shared" si="319"/>
        <v/>
      </c>
    </row>
    <row r="10187" spans="17:24" x14ac:dyDescent="0.25">
      <c r="Q10187" s="126">
        <f>COUNTIF(N10187,'Service Line Inventory'!$AE$36)</f>
        <v>0</v>
      </c>
      <c r="W10187" s="125">
        <f t="shared" si="318"/>
        <v>0</v>
      </c>
      <c r="X10187" s="126" t="str">
        <f t="shared" si="319"/>
        <v/>
      </c>
    </row>
    <row r="10188" spans="17:24" x14ac:dyDescent="0.25">
      <c r="Q10188" s="126">
        <f>COUNTIF(N10188,'Service Line Inventory'!$AE$36)</f>
        <v>0</v>
      </c>
      <c r="W10188" s="125">
        <f t="shared" si="318"/>
        <v>0</v>
      </c>
      <c r="X10188" s="126" t="str">
        <f t="shared" si="319"/>
        <v/>
      </c>
    </row>
    <row r="10189" spans="17:24" x14ac:dyDescent="0.25">
      <c r="Q10189" s="126">
        <f>COUNTIF(N10189,'Service Line Inventory'!$AE$36)</f>
        <v>0</v>
      </c>
      <c r="W10189" s="125">
        <f t="shared" si="318"/>
        <v>0</v>
      </c>
      <c r="X10189" s="126" t="str">
        <f t="shared" si="319"/>
        <v/>
      </c>
    </row>
    <row r="10190" spans="17:24" x14ac:dyDescent="0.25">
      <c r="Q10190" s="126">
        <f>COUNTIF(N10190,'Service Line Inventory'!$AE$36)</f>
        <v>0</v>
      </c>
      <c r="W10190" s="125">
        <f t="shared" si="318"/>
        <v>0</v>
      </c>
      <c r="X10190" s="126" t="str">
        <f t="shared" si="319"/>
        <v/>
      </c>
    </row>
    <row r="10191" spans="17:24" x14ac:dyDescent="0.25">
      <c r="Q10191" s="126">
        <f>COUNTIF(N10191,'Service Line Inventory'!$AE$36)</f>
        <v>0</v>
      </c>
      <c r="W10191" s="125">
        <f t="shared" si="318"/>
        <v>0</v>
      </c>
      <c r="X10191" s="126" t="str">
        <f t="shared" si="319"/>
        <v/>
      </c>
    </row>
    <row r="10192" spans="17:24" x14ac:dyDescent="0.25">
      <c r="Q10192" s="126">
        <f>COUNTIF(N10192,'Service Line Inventory'!$AE$36)</f>
        <v>0</v>
      </c>
      <c r="W10192" s="125">
        <f t="shared" si="318"/>
        <v>0</v>
      </c>
      <c r="X10192" s="126" t="str">
        <f t="shared" si="319"/>
        <v/>
      </c>
    </row>
    <row r="10193" spans="17:24" x14ac:dyDescent="0.25">
      <c r="Q10193" s="126">
        <f>COUNTIF(N10193,'Service Line Inventory'!$AE$36)</f>
        <v>0</v>
      </c>
      <c r="W10193" s="125">
        <f t="shared" si="318"/>
        <v>0</v>
      </c>
      <c r="X10193" s="126" t="str">
        <f t="shared" si="319"/>
        <v/>
      </c>
    </row>
    <row r="10194" spans="17:24" x14ac:dyDescent="0.25">
      <c r="Q10194" s="126">
        <f>COUNTIF(N10194,'Service Line Inventory'!$AE$36)</f>
        <v>0</v>
      </c>
      <c r="W10194" s="125">
        <f t="shared" si="318"/>
        <v>0</v>
      </c>
      <c r="X10194" s="126" t="str">
        <f t="shared" si="319"/>
        <v/>
      </c>
    </row>
    <row r="10195" spans="17:24" x14ac:dyDescent="0.25">
      <c r="Q10195" s="126">
        <f>COUNTIF(N10195,'Service Line Inventory'!$AE$36)</f>
        <v>0</v>
      </c>
      <c r="W10195" s="125">
        <f t="shared" si="318"/>
        <v>0</v>
      </c>
      <c r="X10195" s="126" t="str">
        <f t="shared" si="319"/>
        <v/>
      </c>
    </row>
    <row r="10196" spans="17:24" x14ac:dyDescent="0.25">
      <c r="Q10196" s="126">
        <f>COUNTIF(N10196,'Service Line Inventory'!$AE$36)</f>
        <v>0</v>
      </c>
      <c r="W10196" s="125">
        <f t="shared" si="318"/>
        <v>0</v>
      </c>
      <c r="X10196" s="126" t="str">
        <f t="shared" si="319"/>
        <v/>
      </c>
    </row>
    <row r="10197" spans="17:24" x14ac:dyDescent="0.25">
      <c r="Q10197" s="126">
        <f>COUNTIF(N10197,'Service Line Inventory'!$AE$36)</f>
        <v>0</v>
      </c>
      <c r="W10197" s="125">
        <f t="shared" si="318"/>
        <v>0</v>
      </c>
      <c r="X10197" s="126" t="str">
        <f t="shared" si="319"/>
        <v/>
      </c>
    </row>
    <row r="10198" spans="17:24" x14ac:dyDescent="0.25">
      <c r="Q10198" s="126">
        <f>COUNTIF(N10198,'Service Line Inventory'!$AE$36)</f>
        <v>0</v>
      </c>
      <c r="W10198" s="125">
        <f t="shared" si="318"/>
        <v>0</v>
      </c>
      <c r="X10198" s="126" t="str">
        <f t="shared" si="319"/>
        <v/>
      </c>
    </row>
    <row r="10199" spans="17:24" x14ac:dyDescent="0.25">
      <c r="Q10199" s="126">
        <f>COUNTIF(N10199,'Service Line Inventory'!$AE$36)</f>
        <v>0</v>
      </c>
      <c r="W10199" s="125">
        <f t="shared" si="318"/>
        <v>0</v>
      </c>
      <c r="X10199" s="126" t="str">
        <f t="shared" si="319"/>
        <v/>
      </c>
    </row>
    <row r="10200" spans="17:24" x14ac:dyDescent="0.25">
      <c r="Q10200" s="126">
        <f>COUNTIF(N10200,'Service Line Inventory'!$AE$36)</f>
        <v>0</v>
      </c>
      <c r="W10200" s="125">
        <f t="shared" si="318"/>
        <v>0</v>
      </c>
      <c r="X10200" s="126" t="str">
        <f t="shared" si="319"/>
        <v/>
      </c>
    </row>
    <row r="10201" spans="17:24" x14ac:dyDescent="0.25">
      <c r="Q10201" s="126">
        <f>COUNTIF(N10201,'Service Line Inventory'!$AE$36)</f>
        <v>0</v>
      </c>
      <c r="W10201" s="125">
        <f t="shared" si="318"/>
        <v>0</v>
      </c>
      <c r="X10201" s="126" t="str">
        <f t="shared" si="319"/>
        <v/>
      </c>
    </row>
    <row r="10202" spans="17:24" x14ac:dyDescent="0.25">
      <c r="Q10202" s="126">
        <f>COUNTIF(N10202,'Service Line Inventory'!$AE$36)</f>
        <v>0</v>
      </c>
      <c r="W10202" s="125">
        <f t="shared" si="318"/>
        <v>0</v>
      </c>
      <c r="X10202" s="126" t="str">
        <f t="shared" si="319"/>
        <v/>
      </c>
    </row>
    <row r="10203" spans="17:24" x14ac:dyDescent="0.25">
      <c r="Q10203" s="126">
        <f>COUNTIF(N10203,'Service Line Inventory'!$AE$36)</f>
        <v>0</v>
      </c>
      <c r="W10203" s="125">
        <f t="shared" si="318"/>
        <v>0</v>
      </c>
      <c r="X10203" s="126" t="str">
        <f t="shared" si="319"/>
        <v/>
      </c>
    </row>
    <row r="10204" spans="17:24" x14ac:dyDescent="0.25">
      <c r="Q10204" s="126">
        <f>COUNTIF(N10204,'Service Line Inventory'!$AE$36)</f>
        <v>0</v>
      </c>
      <c r="W10204" s="125">
        <f t="shared" si="318"/>
        <v>0</v>
      </c>
      <c r="X10204" s="126" t="str">
        <f t="shared" si="319"/>
        <v/>
      </c>
    </row>
    <row r="10205" spans="17:24" x14ac:dyDescent="0.25">
      <c r="Q10205" s="126">
        <f>COUNTIF(N10205,'Service Line Inventory'!$AE$36)</f>
        <v>0</v>
      </c>
      <c r="W10205" s="125">
        <f t="shared" si="318"/>
        <v>0</v>
      </c>
      <c r="X10205" s="126" t="str">
        <f t="shared" si="319"/>
        <v/>
      </c>
    </row>
    <row r="10206" spans="17:24" x14ac:dyDescent="0.25">
      <c r="Q10206" s="126">
        <f>COUNTIF(N10206,'Service Line Inventory'!$AE$36)</f>
        <v>0</v>
      </c>
      <c r="W10206" s="125">
        <f t="shared" si="318"/>
        <v>0</v>
      </c>
      <c r="X10206" s="126" t="str">
        <f t="shared" si="319"/>
        <v/>
      </c>
    </row>
    <row r="10207" spans="17:24" x14ac:dyDescent="0.25">
      <c r="Q10207" s="126">
        <f>COUNTIF(N10207,'Service Line Inventory'!$AE$36)</f>
        <v>0</v>
      </c>
      <c r="W10207" s="125">
        <f t="shared" si="318"/>
        <v>0</v>
      </c>
      <c r="X10207" s="126" t="str">
        <f t="shared" si="319"/>
        <v/>
      </c>
    </row>
    <row r="10208" spans="17:24" x14ac:dyDescent="0.25">
      <c r="Q10208" s="126">
        <f>COUNTIF(N10208,'Service Line Inventory'!$AE$36)</f>
        <v>0</v>
      </c>
      <c r="W10208" s="125">
        <f t="shared" si="318"/>
        <v>0</v>
      </c>
      <c r="X10208" s="126" t="str">
        <f t="shared" si="319"/>
        <v/>
      </c>
    </row>
    <row r="10209" spans="17:24" x14ac:dyDescent="0.25">
      <c r="Q10209" s="126">
        <f>COUNTIF(N10209,'Service Line Inventory'!$AE$36)</f>
        <v>0</v>
      </c>
      <c r="W10209" s="125">
        <f t="shared" si="318"/>
        <v>0</v>
      </c>
      <c r="X10209" s="126" t="str">
        <f t="shared" si="319"/>
        <v/>
      </c>
    </row>
    <row r="10210" spans="17:24" x14ac:dyDescent="0.25">
      <c r="Q10210" s="126">
        <f>COUNTIF(N10210,'Service Line Inventory'!$AE$36)</f>
        <v>0</v>
      </c>
      <c r="W10210" s="125">
        <f t="shared" si="318"/>
        <v>0</v>
      </c>
      <c r="X10210" s="126" t="str">
        <f t="shared" si="319"/>
        <v/>
      </c>
    </row>
    <row r="10211" spans="17:24" x14ac:dyDescent="0.25">
      <c r="Q10211" s="126">
        <f>COUNTIF(N10211,'Service Line Inventory'!$AE$36)</f>
        <v>0</v>
      </c>
      <c r="W10211" s="125">
        <f t="shared" si="318"/>
        <v>0</v>
      </c>
      <c r="X10211" s="126" t="str">
        <f t="shared" si="319"/>
        <v/>
      </c>
    </row>
    <row r="10212" spans="17:24" x14ac:dyDescent="0.25">
      <c r="Q10212" s="126">
        <f>COUNTIF(N10212,'Service Line Inventory'!$AE$36)</f>
        <v>0</v>
      </c>
      <c r="W10212" s="125">
        <f t="shared" si="318"/>
        <v>0</v>
      </c>
      <c r="X10212" s="126" t="str">
        <f t="shared" si="319"/>
        <v/>
      </c>
    </row>
    <row r="10213" spans="17:24" x14ac:dyDescent="0.25">
      <c r="Q10213" s="126">
        <f>COUNTIF(N10213,'Service Line Inventory'!$AE$36)</f>
        <v>0</v>
      </c>
      <c r="W10213" s="125">
        <f t="shared" si="318"/>
        <v>0</v>
      </c>
      <c r="X10213" s="126" t="str">
        <f t="shared" si="319"/>
        <v/>
      </c>
    </row>
    <row r="10214" spans="17:24" x14ac:dyDescent="0.25">
      <c r="Q10214" s="126">
        <f>COUNTIF(N10214,'Service Line Inventory'!$AE$36)</f>
        <v>0</v>
      </c>
      <c r="W10214" s="125">
        <f t="shared" si="318"/>
        <v>0</v>
      </c>
      <c r="X10214" s="126" t="str">
        <f t="shared" si="319"/>
        <v/>
      </c>
    </row>
    <row r="10215" spans="17:24" x14ac:dyDescent="0.25">
      <c r="Q10215" s="126">
        <f>COUNTIF(N10215,'Service Line Inventory'!$AE$36)</f>
        <v>0</v>
      </c>
      <c r="W10215" s="125">
        <f t="shared" si="318"/>
        <v>0</v>
      </c>
      <c r="X10215" s="126" t="str">
        <f t="shared" si="319"/>
        <v/>
      </c>
    </row>
    <row r="10216" spans="17:24" x14ac:dyDescent="0.25">
      <c r="Q10216" s="126">
        <f>COUNTIF(N10216,'Service Line Inventory'!$AE$36)</f>
        <v>0</v>
      </c>
      <c r="W10216" s="125">
        <f t="shared" si="318"/>
        <v>0</v>
      </c>
      <c r="X10216" s="126" t="str">
        <f t="shared" si="319"/>
        <v/>
      </c>
    </row>
    <row r="10217" spans="17:24" x14ac:dyDescent="0.25">
      <c r="Q10217" s="126">
        <f>COUNTIF(N10217,'Service Line Inventory'!$AE$36)</f>
        <v>0</v>
      </c>
      <c r="W10217" s="125">
        <f t="shared" si="318"/>
        <v>0</v>
      </c>
      <c r="X10217" s="126" t="str">
        <f t="shared" si="319"/>
        <v/>
      </c>
    </row>
    <row r="10218" spans="17:24" x14ac:dyDescent="0.25">
      <c r="Q10218" s="126">
        <f>COUNTIF(N10218,'Service Line Inventory'!$AE$36)</f>
        <v>0</v>
      </c>
      <c r="W10218" s="125">
        <f t="shared" si="318"/>
        <v>0</v>
      </c>
      <c r="X10218" s="126" t="str">
        <f t="shared" si="319"/>
        <v/>
      </c>
    </row>
    <row r="10219" spans="17:24" x14ac:dyDescent="0.25">
      <c r="Q10219" s="126">
        <f>COUNTIF(N10219,'Service Line Inventory'!$AE$36)</f>
        <v>0</v>
      </c>
      <c r="W10219" s="125">
        <f t="shared" si="318"/>
        <v>0</v>
      </c>
      <c r="X10219" s="126" t="str">
        <f t="shared" si="319"/>
        <v/>
      </c>
    </row>
    <row r="10220" spans="17:24" x14ac:dyDescent="0.25">
      <c r="Q10220" s="126">
        <f>COUNTIF(N10220,'Service Line Inventory'!$AE$36)</f>
        <v>0</v>
      </c>
      <c r="W10220" s="125">
        <f t="shared" si="318"/>
        <v>0</v>
      </c>
      <c r="X10220" s="126" t="str">
        <f t="shared" si="319"/>
        <v/>
      </c>
    </row>
    <row r="10221" spans="17:24" x14ac:dyDescent="0.25">
      <c r="Q10221" s="126">
        <f>COUNTIF(N10221,'Service Line Inventory'!$AE$36)</f>
        <v>0</v>
      </c>
      <c r="W10221" s="125">
        <f t="shared" si="318"/>
        <v>0</v>
      </c>
      <c r="X10221" s="126" t="str">
        <f t="shared" si="319"/>
        <v/>
      </c>
    </row>
    <row r="10222" spans="17:24" x14ac:dyDescent="0.25">
      <c r="Q10222" s="126">
        <f>COUNTIF(N10222,'Service Line Inventory'!$AE$36)</f>
        <v>0</v>
      </c>
      <c r="W10222" s="125">
        <f t="shared" si="318"/>
        <v>0</v>
      </c>
      <c r="X10222" s="126" t="str">
        <f t="shared" si="319"/>
        <v/>
      </c>
    </row>
    <row r="10223" spans="17:24" x14ac:dyDescent="0.25">
      <c r="Q10223" s="126">
        <f>COUNTIF(N10223,'Service Line Inventory'!$AE$36)</f>
        <v>0</v>
      </c>
      <c r="W10223" s="125">
        <f t="shared" si="318"/>
        <v>0</v>
      </c>
      <c r="X10223" s="126" t="str">
        <f t="shared" si="319"/>
        <v/>
      </c>
    </row>
    <row r="10224" spans="17:24" x14ac:dyDescent="0.25">
      <c r="Q10224" s="126">
        <f>COUNTIF(N10224,'Service Line Inventory'!$AE$36)</f>
        <v>0</v>
      </c>
      <c r="W10224" s="125">
        <f t="shared" si="318"/>
        <v>0</v>
      </c>
      <c r="X10224" s="126" t="str">
        <f t="shared" si="319"/>
        <v/>
      </c>
    </row>
    <row r="10225" spans="17:24" x14ac:dyDescent="0.25">
      <c r="Q10225" s="126">
        <f>COUNTIF(N10225,'Service Line Inventory'!$AE$36)</f>
        <v>0</v>
      </c>
      <c r="W10225" s="125">
        <f t="shared" si="318"/>
        <v>0</v>
      </c>
      <c r="X10225" s="126" t="str">
        <f t="shared" si="319"/>
        <v/>
      </c>
    </row>
    <row r="10226" spans="17:24" x14ac:dyDescent="0.25">
      <c r="Q10226" s="126">
        <f>COUNTIF(N10226,'Service Line Inventory'!$AE$36)</f>
        <v>0</v>
      </c>
      <c r="W10226" s="125">
        <f t="shared" si="318"/>
        <v>0</v>
      </c>
      <c r="X10226" s="126" t="str">
        <f t="shared" si="319"/>
        <v/>
      </c>
    </row>
    <row r="10227" spans="17:24" x14ac:dyDescent="0.25">
      <c r="Q10227" s="126">
        <f>COUNTIF(N10227,'Service Line Inventory'!$AE$36)</f>
        <v>0</v>
      </c>
      <c r="W10227" s="125">
        <f t="shared" si="318"/>
        <v>0</v>
      </c>
      <c r="X10227" s="126" t="str">
        <f t="shared" si="319"/>
        <v/>
      </c>
    </row>
    <row r="10228" spans="17:24" x14ac:dyDescent="0.25">
      <c r="Q10228" s="126">
        <f>COUNTIF(N10228,'Service Line Inventory'!$AE$36)</f>
        <v>0</v>
      </c>
      <c r="W10228" s="125">
        <f t="shared" si="318"/>
        <v>0</v>
      </c>
      <c r="X10228" s="126" t="str">
        <f t="shared" si="319"/>
        <v/>
      </c>
    </row>
    <row r="10229" spans="17:24" x14ac:dyDescent="0.25">
      <c r="Q10229" s="126">
        <f>COUNTIF(N10229,'Service Line Inventory'!$AE$36)</f>
        <v>0</v>
      </c>
      <c r="W10229" s="125">
        <f t="shared" si="318"/>
        <v>0</v>
      </c>
      <c r="X10229" s="126" t="str">
        <f t="shared" si="319"/>
        <v/>
      </c>
    </row>
    <row r="10230" spans="17:24" x14ac:dyDescent="0.25">
      <c r="Q10230" s="126">
        <f>COUNTIF(N10230,'Service Line Inventory'!$AE$36)</f>
        <v>0</v>
      </c>
      <c r="W10230" s="125">
        <f t="shared" si="318"/>
        <v>0</v>
      </c>
      <c r="X10230" s="126" t="str">
        <f t="shared" si="319"/>
        <v/>
      </c>
    </row>
    <row r="10231" spans="17:24" x14ac:dyDescent="0.25">
      <c r="Q10231" s="126">
        <f>COUNTIF(N10231,'Service Line Inventory'!$AE$36)</f>
        <v>0</v>
      </c>
      <c r="W10231" s="125">
        <f t="shared" si="318"/>
        <v>0</v>
      </c>
      <c r="X10231" s="126" t="str">
        <f t="shared" si="319"/>
        <v/>
      </c>
    </row>
    <row r="10232" spans="17:24" x14ac:dyDescent="0.25">
      <c r="Q10232" s="126">
        <f>COUNTIF(N10232,'Service Line Inventory'!$AE$36)</f>
        <v>0</v>
      </c>
      <c r="W10232" s="125">
        <f t="shared" si="318"/>
        <v>0</v>
      </c>
      <c r="X10232" s="126" t="str">
        <f t="shared" si="319"/>
        <v/>
      </c>
    </row>
    <row r="10233" spans="17:24" x14ac:dyDescent="0.25">
      <c r="Q10233" s="126">
        <f>COUNTIF(N10233,'Service Line Inventory'!$AE$36)</f>
        <v>0</v>
      </c>
      <c r="W10233" s="125">
        <f t="shared" si="318"/>
        <v>0</v>
      </c>
      <c r="X10233" s="126" t="str">
        <f t="shared" si="319"/>
        <v/>
      </c>
    </row>
    <row r="10234" spans="17:24" x14ac:dyDescent="0.25">
      <c r="Q10234" s="126">
        <f>COUNTIF(N10234,'Service Line Inventory'!$AE$36)</f>
        <v>0</v>
      </c>
      <c r="W10234" s="125">
        <f t="shared" si="318"/>
        <v>0</v>
      </c>
      <c r="X10234" s="126" t="str">
        <f t="shared" si="319"/>
        <v/>
      </c>
    </row>
    <row r="10235" spans="17:24" x14ac:dyDescent="0.25">
      <c r="Q10235" s="126">
        <f>COUNTIF(N10235,'Service Line Inventory'!$AE$36)</f>
        <v>0</v>
      </c>
      <c r="W10235" s="125">
        <f t="shared" si="318"/>
        <v>0</v>
      </c>
      <c r="X10235" s="126" t="str">
        <f t="shared" si="319"/>
        <v/>
      </c>
    </row>
    <row r="10236" spans="17:24" x14ac:dyDescent="0.25">
      <c r="Q10236" s="126">
        <f>COUNTIF(N10236,'Service Line Inventory'!$AE$36)</f>
        <v>0</v>
      </c>
      <c r="W10236" s="125">
        <f t="shared" si="318"/>
        <v>0</v>
      </c>
      <c r="X10236" s="126" t="str">
        <f t="shared" si="319"/>
        <v/>
      </c>
    </row>
    <row r="10237" spans="17:24" x14ac:dyDescent="0.25">
      <c r="Q10237" s="126">
        <f>COUNTIF(N10237,'Service Line Inventory'!$AE$36)</f>
        <v>0</v>
      </c>
      <c r="W10237" s="125">
        <f t="shared" si="318"/>
        <v>0</v>
      </c>
      <c r="X10237" s="126" t="str">
        <f t="shared" si="319"/>
        <v/>
      </c>
    </row>
    <row r="10238" spans="17:24" x14ac:dyDescent="0.25">
      <c r="Q10238" s="126">
        <f>COUNTIF(N10238,'Service Line Inventory'!$AE$36)</f>
        <v>0</v>
      </c>
      <c r="W10238" s="125">
        <f t="shared" si="318"/>
        <v>0</v>
      </c>
      <c r="X10238" s="126" t="str">
        <f t="shared" si="319"/>
        <v/>
      </c>
    </row>
    <row r="10239" spans="17:24" x14ac:dyDescent="0.25">
      <c r="Q10239" s="126">
        <f>COUNTIF(N10239,'Service Line Inventory'!$AE$36)</f>
        <v>0</v>
      </c>
      <c r="W10239" s="125">
        <f t="shared" si="318"/>
        <v>0</v>
      </c>
      <c r="X10239" s="126" t="str">
        <f t="shared" si="319"/>
        <v/>
      </c>
    </row>
    <row r="10240" spans="17:24" x14ac:dyDescent="0.25">
      <c r="Q10240" s="126">
        <f>COUNTIF(N10240,'Service Line Inventory'!$AE$36)</f>
        <v>0</v>
      </c>
      <c r="W10240" s="125">
        <f t="shared" si="318"/>
        <v>0</v>
      </c>
      <c r="X10240" s="126" t="str">
        <f t="shared" si="319"/>
        <v/>
      </c>
    </row>
    <row r="10241" spans="17:24" x14ac:dyDescent="0.25">
      <c r="Q10241" s="126">
        <f>COUNTIF(N10241,'Service Line Inventory'!$AE$36)</f>
        <v>0</v>
      </c>
      <c r="W10241" s="125">
        <f t="shared" ref="W10241:W10304" si="320">T10241</f>
        <v>0</v>
      </c>
      <c r="X10241" s="126" t="str">
        <f t="shared" ref="X10241:X10304" si="321">IF(W10241=0,"",W10241)</f>
        <v/>
      </c>
    </row>
    <row r="10242" spans="17:24" x14ac:dyDescent="0.25">
      <c r="Q10242" s="126">
        <f>COUNTIF(N10242,'Service Line Inventory'!$AE$36)</f>
        <v>0</v>
      </c>
      <c r="W10242" s="125">
        <f t="shared" si="320"/>
        <v>0</v>
      </c>
      <c r="X10242" s="126" t="str">
        <f t="shared" si="321"/>
        <v/>
      </c>
    </row>
    <row r="10243" spans="17:24" x14ac:dyDescent="0.25">
      <c r="Q10243" s="126">
        <f>COUNTIF(N10243,'Service Line Inventory'!$AE$36)</f>
        <v>0</v>
      </c>
      <c r="W10243" s="125">
        <f t="shared" si="320"/>
        <v>0</v>
      </c>
      <c r="X10243" s="126" t="str">
        <f t="shared" si="321"/>
        <v/>
      </c>
    </row>
    <row r="10244" spans="17:24" x14ac:dyDescent="0.25">
      <c r="Q10244" s="126">
        <f>COUNTIF(N10244,'Service Line Inventory'!$AE$36)</f>
        <v>0</v>
      </c>
      <c r="W10244" s="125">
        <f t="shared" si="320"/>
        <v>0</v>
      </c>
      <c r="X10244" s="126" t="str">
        <f t="shared" si="321"/>
        <v/>
      </c>
    </row>
    <row r="10245" spans="17:24" x14ac:dyDescent="0.25">
      <c r="Q10245" s="126">
        <f>COUNTIF(N10245,'Service Line Inventory'!$AE$36)</f>
        <v>0</v>
      </c>
      <c r="W10245" s="125">
        <f t="shared" si="320"/>
        <v>0</v>
      </c>
      <c r="X10245" s="126" t="str">
        <f t="shared" si="321"/>
        <v/>
      </c>
    </row>
    <row r="10246" spans="17:24" x14ac:dyDescent="0.25">
      <c r="Q10246" s="126">
        <f>COUNTIF(N10246,'Service Line Inventory'!$AE$36)</f>
        <v>0</v>
      </c>
      <c r="W10246" s="125">
        <f t="shared" si="320"/>
        <v>0</v>
      </c>
      <c r="X10246" s="126" t="str">
        <f t="shared" si="321"/>
        <v/>
      </c>
    </row>
    <row r="10247" spans="17:24" x14ac:dyDescent="0.25">
      <c r="Q10247" s="126">
        <f>COUNTIF(N10247,'Service Line Inventory'!$AE$36)</f>
        <v>0</v>
      </c>
      <c r="W10247" s="125">
        <f t="shared" si="320"/>
        <v>0</v>
      </c>
      <c r="X10247" s="126" t="str">
        <f t="shared" si="321"/>
        <v/>
      </c>
    </row>
    <row r="10248" spans="17:24" x14ac:dyDescent="0.25">
      <c r="Q10248" s="126">
        <f>COUNTIF(N10248,'Service Line Inventory'!$AE$36)</f>
        <v>0</v>
      </c>
      <c r="W10248" s="125">
        <f t="shared" si="320"/>
        <v>0</v>
      </c>
      <c r="X10248" s="126" t="str">
        <f t="shared" si="321"/>
        <v/>
      </c>
    </row>
    <row r="10249" spans="17:24" x14ac:dyDescent="0.25">
      <c r="Q10249" s="126">
        <f>COUNTIF(N10249,'Service Line Inventory'!$AE$36)</f>
        <v>0</v>
      </c>
      <c r="W10249" s="125">
        <f t="shared" si="320"/>
        <v>0</v>
      </c>
      <c r="X10249" s="126" t="str">
        <f t="shared" si="321"/>
        <v/>
      </c>
    </row>
    <row r="10250" spans="17:24" x14ac:dyDescent="0.25">
      <c r="Q10250" s="126">
        <f>COUNTIF(N10250,'Service Line Inventory'!$AE$36)</f>
        <v>0</v>
      </c>
      <c r="W10250" s="125">
        <f t="shared" si="320"/>
        <v>0</v>
      </c>
      <c r="X10250" s="126" t="str">
        <f t="shared" si="321"/>
        <v/>
      </c>
    </row>
    <row r="10251" spans="17:24" x14ac:dyDescent="0.25">
      <c r="Q10251" s="126">
        <f>COUNTIF(N10251,'Service Line Inventory'!$AE$36)</f>
        <v>0</v>
      </c>
      <c r="W10251" s="125">
        <f t="shared" si="320"/>
        <v>0</v>
      </c>
      <c r="X10251" s="126" t="str">
        <f t="shared" si="321"/>
        <v/>
      </c>
    </row>
    <row r="10252" spans="17:24" x14ac:dyDescent="0.25">
      <c r="Q10252" s="126">
        <f>COUNTIF(N10252,'Service Line Inventory'!$AE$36)</f>
        <v>0</v>
      </c>
      <c r="W10252" s="125">
        <f t="shared" si="320"/>
        <v>0</v>
      </c>
      <c r="X10252" s="126" t="str">
        <f t="shared" si="321"/>
        <v/>
      </c>
    </row>
    <row r="10253" spans="17:24" x14ac:dyDescent="0.25">
      <c r="Q10253" s="126">
        <f>COUNTIF(N10253,'Service Line Inventory'!$AE$36)</f>
        <v>0</v>
      </c>
      <c r="W10253" s="125">
        <f t="shared" si="320"/>
        <v>0</v>
      </c>
      <c r="X10253" s="126" t="str">
        <f t="shared" si="321"/>
        <v/>
      </c>
    </row>
    <row r="10254" spans="17:24" x14ac:dyDescent="0.25">
      <c r="Q10254" s="126">
        <f>COUNTIF(N10254,'Service Line Inventory'!$AE$36)</f>
        <v>0</v>
      </c>
      <c r="W10254" s="125">
        <f t="shared" si="320"/>
        <v>0</v>
      </c>
      <c r="X10254" s="126" t="str">
        <f t="shared" si="321"/>
        <v/>
      </c>
    </row>
    <row r="10255" spans="17:24" x14ac:dyDescent="0.25">
      <c r="Q10255" s="126">
        <f>COUNTIF(N10255,'Service Line Inventory'!$AE$36)</f>
        <v>0</v>
      </c>
      <c r="W10255" s="125">
        <f t="shared" si="320"/>
        <v>0</v>
      </c>
      <c r="X10255" s="126" t="str">
        <f t="shared" si="321"/>
        <v/>
      </c>
    </row>
    <row r="10256" spans="17:24" x14ac:dyDescent="0.25">
      <c r="Q10256" s="126">
        <f>COUNTIF(N10256,'Service Line Inventory'!$AE$36)</f>
        <v>0</v>
      </c>
      <c r="W10256" s="125">
        <f t="shared" si="320"/>
        <v>0</v>
      </c>
      <c r="X10256" s="126" t="str">
        <f t="shared" si="321"/>
        <v/>
      </c>
    </row>
    <row r="10257" spans="17:24" x14ac:dyDescent="0.25">
      <c r="Q10257" s="126">
        <f>COUNTIF(N10257,'Service Line Inventory'!$AE$36)</f>
        <v>0</v>
      </c>
      <c r="W10257" s="125">
        <f t="shared" si="320"/>
        <v>0</v>
      </c>
      <c r="X10257" s="126" t="str">
        <f t="shared" si="321"/>
        <v/>
      </c>
    </row>
    <row r="10258" spans="17:24" x14ac:dyDescent="0.25">
      <c r="Q10258" s="126">
        <f>COUNTIF(N10258,'Service Line Inventory'!$AE$36)</f>
        <v>0</v>
      </c>
      <c r="W10258" s="125">
        <f t="shared" si="320"/>
        <v>0</v>
      </c>
      <c r="X10258" s="126" t="str">
        <f t="shared" si="321"/>
        <v/>
      </c>
    </row>
    <row r="10259" spans="17:24" x14ac:dyDescent="0.25">
      <c r="Q10259" s="126">
        <f>COUNTIF(N10259,'Service Line Inventory'!$AE$36)</f>
        <v>0</v>
      </c>
      <c r="W10259" s="125">
        <f t="shared" si="320"/>
        <v>0</v>
      </c>
      <c r="X10259" s="126" t="str">
        <f t="shared" si="321"/>
        <v/>
      </c>
    </row>
    <row r="10260" spans="17:24" x14ac:dyDescent="0.25">
      <c r="Q10260" s="126">
        <f>COUNTIF(N10260,'Service Line Inventory'!$AE$36)</f>
        <v>0</v>
      </c>
      <c r="W10260" s="125">
        <f t="shared" si="320"/>
        <v>0</v>
      </c>
      <c r="X10260" s="126" t="str">
        <f t="shared" si="321"/>
        <v/>
      </c>
    </row>
    <row r="10261" spans="17:24" x14ac:dyDescent="0.25">
      <c r="Q10261" s="126">
        <f>COUNTIF(N10261,'Service Line Inventory'!$AE$36)</f>
        <v>0</v>
      </c>
      <c r="W10261" s="125">
        <f t="shared" si="320"/>
        <v>0</v>
      </c>
      <c r="X10261" s="126" t="str">
        <f t="shared" si="321"/>
        <v/>
      </c>
    </row>
    <row r="10262" spans="17:24" x14ac:dyDescent="0.25">
      <c r="Q10262" s="126">
        <f>COUNTIF(N10262,'Service Line Inventory'!$AE$36)</f>
        <v>0</v>
      </c>
      <c r="W10262" s="125">
        <f t="shared" si="320"/>
        <v>0</v>
      </c>
      <c r="X10262" s="126" t="str">
        <f t="shared" si="321"/>
        <v/>
      </c>
    </row>
    <row r="10263" spans="17:24" x14ac:dyDescent="0.25">
      <c r="Q10263" s="126">
        <f>COUNTIF(N10263,'Service Line Inventory'!$AE$36)</f>
        <v>0</v>
      </c>
      <c r="W10263" s="125">
        <f t="shared" si="320"/>
        <v>0</v>
      </c>
      <c r="X10263" s="126" t="str">
        <f t="shared" si="321"/>
        <v/>
      </c>
    </row>
    <row r="10264" spans="17:24" x14ac:dyDescent="0.25">
      <c r="Q10264" s="126">
        <f>COUNTIF(N10264,'Service Line Inventory'!$AE$36)</f>
        <v>0</v>
      </c>
      <c r="W10264" s="125">
        <f t="shared" si="320"/>
        <v>0</v>
      </c>
      <c r="X10264" s="126" t="str">
        <f t="shared" si="321"/>
        <v/>
      </c>
    </row>
    <row r="10265" spans="17:24" x14ac:dyDescent="0.25">
      <c r="Q10265" s="126">
        <f>COUNTIF(N10265,'Service Line Inventory'!$AE$36)</f>
        <v>0</v>
      </c>
      <c r="W10265" s="125">
        <f t="shared" si="320"/>
        <v>0</v>
      </c>
      <c r="X10265" s="126" t="str">
        <f t="shared" si="321"/>
        <v/>
      </c>
    </row>
    <row r="10266" spans="17:24" x14ac:dyDescent="0.25">
      <c r="Q10266" s="126">
        <f>COUNTIF(N10266,'Service Line Inventory'!$AE$36)</f>
        <v>0</v>
      </c>
      <c r="W10266" s="125">
        <f t="shared" si="320"/>
        <v>0</v>
      </c>
      <c r="X10266" s="126" t="str">
        <f t="shared" si="321"/>
        <v/>
      </c>
    </row>
    <row r="10267" spans="17:24" x14ac:dyDescent="0.25">
      <c r="Q10267" s="126">
        <f>COUNTIF(N10267,'Service Line Inventory'!$AE$36)</f>
        <v>0</v>
      </c>
      <c r="W10267" s="125">
        <f t="shared" si="320"/>
        <v>0</v>
      </c>
      <c r="X10267" s="126" t="str">
        <f t="shared" si="321"/>
        <v/>
      </c>
    </row>
    <row r="10268" spans="17:24" x14ac:dyDescent="0.25">
      <c r="Q10268" s="126">
        <f>COUNTIF(N10268,'Service Line Inventory'!$AE$36)</f>
        <v>0</v>
      </c>
      <c r="W10268" s="125">
        <f t="shared" si="320"/>
        <v>0</v>
      </c>
      <c r="X10268" s="126" t="str">
        <f t="shared" si="321"/>
        <v/>
      </c>
    </row>
    <row r="10269" spans="17:24" x14ac:dyDescent="0.25">
      <c r="Q10269" s="126">
        <f>COUNTIF(N10269,'Service Line Inventory'!$AE$36)</f>
        <v>0</v>
      </c>
      <c r="W10269" s="125">
        <f t="shared" si="320"/>
        <v>0</v>
      </c>
      <c r="X10269" s="126" t="str">
        <f t="shared" si="321"/>
        <v/>
      </c>
    </row>
    <row r="10270" spans="17:24" x14ac:dyDescent="0.25">
      <c r="Q10270" s="126">
        <f>COUNTIF(N10270,'Service Line Inventory'!$AE$36)</f>
        <v>0</v>
      </c>
      <c r="W10270" s="125">
        <f t="shared" si="320"/>
        <v>0</v>
      </c>
      <c r="X10270" s="126" t="str">
        <f t="shared" si="321"/>
        <v/>
      </c>
    </row>
    <row r="10271" spans="17:24" x14ac:dyDescent="0.25">
      <c r="Q10271" s="126">
        <f>COUNTIF(N10271,'Service Line Inventory'!$AE$36)</f>
        <v>0</v>
      </c>
      <c r="W10271" s="125">
        <f t="shared" si="320"/>
        <v>0</v>
      </c>
      <c r="X10271" s="126" t="str">
        <f t="shared" si="321"/>
        <v/>
      </c>
    </row>
    <row r="10272" spans="17:24" x14ac:dyDescent="0.25">
      <c r="Q10272" s="126">
        <f>COUNTIF(N10272,'Service Line Inventory'!$AE$36)</f>
        <v>0</v>
      </c>
      <c r="W10272" s="125">
        <f t="shared" si="320"/>
        <v>0</v>
      </c>
      <c r="X10272" s="126" t="str">
        <f t="shared" si="321"/>
        <v/>
      </c>
    </row>
    <row r="10273" spans="17:24" x14ac:dyDescent="0.25">
      <c r="Q10273" s="126">
        <f>COUNTIF(N10273,'Service Line Inventory'!$AE$36)</f>
        <v>0</v>
      </c>
      <c r="W10273" s="125">
        <f t="shared" si="320"/>
        <v>0</v>
      </c>
      <c r="X10273" s="126" t="str">
        <f t="shared" si="321"/>
        <v/>
      </c>
    </row>
    <row r="10274" spans="17:24" x14ac:dyDescent="0.25">
      <c r="Q10274" s="126">
        <f>COUNTIF(N10274,'Service Line Inventory'!$AE$36)</f>
        <v>0</v>
      </c>
      <c r="W10274" s="125">
        <f t="shared" si="320"/>
        <v>0</v>
      </c>
      <c r="X10274" s="126" t="str">
        <f t="shared" si="321"/>
        <v/>
      </c>
    </row>
    <row r="10275" spans="17:24" x14ac:dyDescent="0.25">
      <c r="Q10275" s="126">
        <f>COUNTIF(N10275,'Service Line Inventory'!$AE$36)</f>
        <v>0</v>
      </c>
      <c r="W10275" s="125">
        <f t="shared" si="320"/>
        <v>0</v>
      </c>
      <c r="X10275" s="126" t="str">
        <f t="shared" si="321"/>
        <v/>
      </c>
    </row>
    <row r="10276" spans="17:24" x14ac:dyDescent="0.25">
      <c r="Q10276" s="126">
        <f>COUNTIF(N10276,'Service Line Inventory'!$AE$36)</f>
        <v>0</v>
      </c>
      <c r="W10276" s="125">
        <f t="shared" si="320"/>
        <v>0</v>
      </c>
      <c r="X10276" s="126" t="str">
        <f t="shared" si="321"/>
        <v/>
      </c>
    </row>
    <row r="10277" spans="17:24" x14ac:dyDescent="0.25">
      <c r="Q10277" s="126">
        <f>COUNTIF(N10277,'Service Line Inventory'!$AE$36)</f>
        <v>0</v>
      </c>
      <c r="W10277" s="125">
        <f t="shared" si="320"/>
        <v>0</v>
      </c>
      <c r="X10277" s="126" t="str">
        <f t="shared" si="321"/>
        <v/>
      </c>
    </row>
    <row r="10278" spans="17:24" x14ac:dyDescent="0.25">
      <c r="Q10278" s="126">
        <f>COUNTIF(N10278,'Service Line Inventory'!$AE$36)</f>
        <v>0</v>
      </c>
      <c r="W10278" s="125">
        <f t="shared" si="320"/>
        <v>0</v>
      </c>
      <c r="X10278" s="126" t="str">
        <f t="shared" si="321"/>
        <v/>
      </c>
    </row>
    <row r="10279" spans="17:24" x14ac:dyDescent="0.25">
      <c r="Q10279" s="126">
        <f>COUNTIF(N10279,'Service Line Inventory'!$AE$36)</f>
        <v>0</v>
      </c>
      <c r="W10279" s="125">
        <f t="shared" si="320"/>
        <v>0</v>
      </c>
      <c r="X10279" s="126" t="str">
        <f t="shared" si="321"/>
        <v/>
      </c>
    </row>
    <row r="10280" spans="17:24" x14ac:dyDescent="0.25">
      <c r="Q10280" s="126">
        <f>COUNTIF(N10280,'Service Line Inventory'!$AE$36)</f>
        <v>0</v>
      </c>
      <c r="W10280" s="125">
        <f t="shared" si="320"/>
        <v>0</v>
      </c>
      <c r="X10280" s="126" t="str">
        <f t="shared" si="321"/>
        <v/>
      </c>
    </row>
    <row r="10281" spans="17:24" x14ac:dyDescent="0.25">
      <c r="Q10281" s="126">
        <f>COUNTIF(N10281,'Service Line Inventory'!$AE$36)</f>
        <v>0</v>
      </c>
      <c r="W10281" s="125">
        <f t="shared" si="320"/>
        <v>0</v>
      </c>
      <c r="X10281" s="126" t="str">
        <f t="shared" si="321"/>
        <v/>
      </c>
    </row>
    <row r="10282" spans="17:24" x14ac:dyDescent="0.25">
      <c r="Q10282" s="126">
        <f>COUNTIF(N10282,'Service Line Inventory'!$AE$36)</f>
        <v>0</v>
      </c>
      <c r="W10282" s="125">
        <f t="shared" si="320"/>
        <v>0</v>
      </c>
      <c r="X10282" s="126" t="str">
        <f t="shared" si="321"/>
        <v/>
      </c>
    </row>
    <row r="10283" spans="17:24" x14ac:dyDescent="0.25">
      <c r="Q10283" s="126">
        <f>COUNTIF(N10283,'Service Line Inventory'!$AE$36)</f>
        <v>0</v>
      </c>
      <c r="W10283" s="125">
        <f t="shared" si="320"/>
        <v>0</v>
      </c>
      <c r="X10283" s="126" t="str">
        <f t="shared" si="321"/>
        <v/>
      </c>
    </row>
    <row r="10284" spans="17:24" x14ac:dyDescent="0.25">
      <c r="Q10284" s="126">
        <f>COUNTIF(N10284,'Service Line Inventory'!$AE$36)</f>
        <v>0</v>
      </c>
      <c r="W10284" s="125">
        <f t="shared" si="320"/>
        <v>0</v>
      </c>
      <c r="X10284" s="126" t="str">
        <f t="shared" si="321"/>
        <v/>
      </c>
    </row>
    <row r="10285" spans="17:24" x14ac:dyDescent="0.25">
      <c r="Q10285" s="126">
        <f>COUNTIF(N10285,'Service Line Inventory'!$AE$36)</f>
        <v>0</v>
      </c>
      <c r="W10285" s="125">
        <f t="shared" si="320"/>
        <v>0</v>
      </c>
      <c r="X10285" s="126" t="str">
        <f t="shared" si="321"/>
        <v/>
      </c>
    </row>
    <row r="10286" spans="17:24" x14ac:dyDescent="0.25">
      <c r="Q10286" s="126">
        <f>COUNTIF(N10286,'Service Line Inventory'!$AE$36)</f>
        <v>0</v>
      </c>
      <c r="W10286" s="125">
        <f t="shared" si="320"/>
        <v>0</v>
      </c>
      <c r="X10286" s="126" t="str">
        <f t="shared" si="321"/>
        <v/>
      </c>
    </row>
    <row r="10287" spans="17:24" x14ac:dyDescent="0.25">
      <c r="Q10287" s="126">
        <f>COUNTIF(N10287,'Service Line Inventory'!$AE$36)</f>
        <v>0</v>
      </c>
      <c r="W10287" s="125">
        <f t="shared" si="320"/>
        <v>0</v>
      </c>
      <c r="X10287" s="126" t="str">
        <f t="shared" si="321"/>
        <v/>
      </c>
    </row>
    <row r="10288" spans="17:24" x14ac:dyDescent="0.25">
      <c r="Q10288" s="126">
        <f>COUNTIF(N10288,'Service Line Inventory'!$AE$36)</f>
        <v>0</v>
      </c>
      <c r="W10288" s="125">
        <f t="shared" si="320"/>
        <v>0</v>
      </c>
      <c r="X10288" s="126" t="str">
        <f t="shared" si="321"/>
        <v/>
      </c>
    </row>
    <row r="10289" spans="17:24" x14ac:dyDescent="0.25">
      <c r="Q10289" s="126">
        <f>COUNTIF(N10289,'Service Line Inventory'!$AE$36)</f>
        <v>0</v>
      </c>
      <c r="W10289" s="125">
        <f t="shared" si="320"/>
        <v>0</v>
      </c>
      <c r="X10289" s="126" t="str">
        <f t="shared" si="321"/>
        <v/>
      </c>
    </row>
    <row r="10290" spans="17:24" x14ac:dyDescent="0.25">
      <c r="Q10290" s="126">
        <f>COUNTIF(N10290,'Service Line Inventory'!$AE$36)</f>
        <v>0</v>
      </c>
      <c r="W10290" s="125">
        <f t="shared" si="320"/>
        <v>0</v>
      </c>
      <c r="X10290" s="126" t="str">
        <f t="shared" si="321"/>
        <v/>
      </c>
    </row>
    <row r="10291" spans="17:24" x14ac:dyDescent="0.25">
      <c r="Q10291" s="126">
        <f>COUNTIF(N10291,'Service Line Inventory'!$AE$36)</f>
        <v>0</v>
      </c>
      <c r="W10291" s="125">
        <f t="shared" si="320"/>
        <v>0</v>
      </c>
      <c r="X10291" s="126" t="str">
        <f t="shared" si="321"/>
        <v/>
      </c>
    </row>
    <row r="10292" spans="17:24" x14ac:dyDescent="0.25">
      <c r="Q10292" s="126">
        <f>COUNTIF(N10292,'Service Line Inventory'!$AE$36)</f>
        <v>0</v>
      </c>
      <c r="W10292" s="125">
        <f t="shared" si="320"/>
        <v>0</v>
      </c>
      <c r="X10292" s="126" t="str">
        <f t="shared" si="321"/>
        <v/>
      </c>
    </row>
    <row r="10293" spans="17:24" x14ac:dyDescent="0.25">
      <c r="Q10293" s="126">
        <f>COUNTIF(N10293,'Service Line Inventory'!$AE$36)</f>
        <v>0</v>
      </c>
      <c r="W10293" s="125">
        <f t="shared" si="320"/>
        <v>0</v>
      </c>
      <c r="X10293" s="126" t="str">
        <f t="shared" si="321"/>
        <v/>
      </c>
    </row>
    <row r="10294" spans="17:24" x14ac:dyDescent="0.25">
      <c r="Q10294" s="126">
        <f>COUNTIF(N10294,'Service Line Inventory'!$AE$36)</f>
        <v>0</v>
      </c>
      <c r="W10294" s="125">
        <f t="shared" si="320"/>
        <v>0</v>
      </c>
      <c r="X10294" s="126" t="str">
        <f t="shared" si="321"/>
        <v/>
      </c>
    </row>
    <row r="10295" spans="17:24" x14ac:dyDescent="0.25">
      <c r="Q10295" s="126">
        <f>COUNTIF(N10295,'Service Line Inventory'!$AE$36)</f>
        <v>0</v>
      </c>
      <c r="W10295" s="125">
        <f t="shared" si="320"/>
        <v>0</v>
      </c>
      <c r="X10295" s="126" t="str">
        <f t="shared" si="321"/>
        <v/>
      </c>
    </row>
    <row r="10296" spans="17:24" x14ac:dyDescent="0.25">
      <c r="Q10296" s="126">
        <f>COUNTIF(N10296,'Service Line Inventory'!$AE$36)</f>
        <v>0</v>
      </c>
      <c r="W10296" s="125">
        <f t="shared" si="320"/>
        <v>0</v>
      </c>
      <c r="X10296" s="126" t="str">
        <f t="shared" si="321"/>
        <v/>
      </c>
    </row>
    <row r="10297" spans="17:24" x14ac:dyDescent="0.25">
      <c r="Q10297" s="126">
        <f>COUNTIF(N10297,'Service Line Inventory'!$AE$36)</f>
        <v>0</v>
      </c>
      <c r="W10297" s="125">
        <f t="shared" si="320"/>
        <v>0</v>
      </c>
      <c r="X10297" s="126" t="str">
        <f t="shared" si="321"/>
        <v/>
      </c>
    </row>
    <row r="10298" spans="17:24" x14ac:dyDescent="0.25">
      <c r="Q10298" s="126">
        <f>COUNTIF(N10298,'Service Line Inventory'!$AE$36)</f>
        <v>0</v>
      </c>
      <c r="W10298" s="125">
        <f t="shared" si="320"/>
        <v>0</v>
      </c>
      <c r="X10298" s="126" t="str">
        <f t="shared" si="321"/>
        <v/>
      </c>
    </row>
    <row r="10299" spans="17:24" x14ac:dyDescent="0.25">
      <c r="Q10299" s="126">
        <f>COUNTIF(N10299,'Service Line Inventory'!$AE$36)</f>
        <v>0</v>
      </c>
      <c r="W10299" s="125">
        <f t="shared" si="320"/>
        <v>0</v>
      </c>
      <c r="X10299" s="126" t="str">
        <f t="shared" si="321"/>
        <v/>
      </c>
    </row>
    <row r="10300" spans="17:24" x14ac:dyDescent="0.25">
      <c r="Q10300" s="126">
        <f>COUNTIF(N10300,'Service Line Inventory'!$AE$36)</f>
        <v>0</v>
      </c>
      <c r="W10300" s="125">
        <f t="shared" si="320"/>
        <v>0</v>
      </c>
      <c r="X10300" s="126" t="str">
        <f t="shared" si="321"/>
        <v/>
      </c>
    </row>
    <row r="10301" spans="17:24" x14ac:dyDescent="0.25">
      <c r="Q10301" s="126">
        <f>COUNTIF(N10301,'Service Line Inventory'!$AE$36)</f>
        <v>0</v>
      </c>
      <c r="W10301" s="125">
        <f t="shared" si="320"/>
        <v>0</v>
      </c>
      <c r="X10301" s="126" t="str">
        <f t="shared" si="321"/>
        <v/>
      </c>
    </row>
    <row r="10302" spans="17:24" x14ac:dyDescent="0.25">
      <c r="Q10302" s="126">
        <f>COUNTIF(N10302,'Service Line Inventory'!$AE$36)</f>
        <v>0</v>
      </c>
      <c r="W10302" s="125">
        <f t="shared" si="320"/>
        <v>0</v>
      </c>
      <c r="X10302" s="126" t="str">
        <f t="shared" si="321"/>
        <v/>
      </c>
    </row>
    <row r="10303" spans="17:24" x14ac:dyDescent="0.25">
      <c r="Q10303" s="126">
        <f>COUNTIF(N10303,'Service Line Inventory'!$AE$36)</f>
        <v>0</v>
      </c>
      <c r="W10303" s="125">
        <f t="shared" si="320"/>
        <v>0</v>
      </c>
      <c r="X10303" s="126" t="str">
        <f t="shared" si="321"/>
        <v/>
      </c>
    </row>
    <row r="10304" spans="17:24" x14ac:dyDescent="0.25">
      <c r="Q10304" s="126">
        <f>COUNTIF(N10304,'Service Line Inventory'!$AE$36)</f>
        <v>0</v>
      </c>
      <c r="W10304" s="125">
        <f t="shared" si="320"/>
        <v>0</v>
      </c>
      <c r="X10304" s="126" t="str">
        <f t="shared" si="321"/>
        <v/>
      </c>
    </row>
    <row r="10305" spans="17:24" x14ac:dyDescent="0.25">
      <c r="Q10305" s="126">
        <f>COUNTIF(N10305,'Service Line Inventory'!$AE$36)</f>
        <v>0</v>
      </c>
      <c r="W10305" s="125">
        <f t="shared" ref="W10305:W10368" si="322">T10305</f>
        <v>0</v>
      </c>
      <c r="X10305" s="126" t="str">
        <f t="shared" ref="X10305:X10368" si="323">IF(W10305=0,"",W10305)</f>
        <v/>
      </c>
    </row>
    <row r="10306" spans="17:24" x14ac:dyDescent="0.25">
      <c r="Q10306" s="126">
        <f>COUNTIF(N10306,'Service Line Inventory'!$AE$36)</f>
        <v>0</v>
      </c>
      <c r="W10306" s="125">
        <f t="shared" si="322"/>
        <v>0</v>
      </c>
      <c r="X10306" s="126" t="str">
        <f t="shared" si="323"/>
        <v/>
      </c>
    </row>
    <row r="10307" spans="17:24" x14ac:dyDescent="0.25">
      <c r="Q10307" s="126">
        <f>COUNTIF(N10307,'Service Line Inventory'!$AE$36)</f>
        <v>0</v>
      </c>
      <c r="W10307" s="125">
        <f t="shared" si="322"/>
        <v>0</v>
      </c>
      <c r="X10307" s="126" t="str">
        <f t="shared" si="323"/>
        <v/>
      </c>
    </row>
    <row r="10308" spans="17:24" x14ac:dyDescent="0.25">
      <c r="Q10308" s="126">
        <f>COUNTIF(N10308,'Service Line Inventory'!$AE$36)</f>
        <v>0</v>
      </c>
      <c r="W10308" s="125">
        <f t="shared" si="322"/>
        <v>0</v>
      </c>
      <c r="X10308" s="126" t="str">
        <f t="shared" si="323"/>
        <v/>
      </c>
    </row>
    <row r="10309" spans="17:24" x14ac:dyDescent="0.25">
      <c r="Q10309" s="126">
        <f>COUNTIF(N10309,'Service Line Inventory'!$AE$36)</f>
        <v>0</v>
      </c>
      <c r="W10309" s="125">
        <f t="shared" si="322"/>
        <v>0</v>
      </c>
      <c r="X10309" s="126" t="str">
        <f t="shared" si="323"/>
        <v/>
      </c>
    </row>
    <row r="10310" spans="17:24" x14ac:dyDescent="0.25">
      <c r="Q10310" s="126">
        <f>COUNTIF(N10310,'Service Line Inventory'!$AE$36)</f>
        <v>0</v>
      </c>
      <c r="W10310" s="125">
        <f t="shared" si="322"/>
        <v>0</v>
      </c>
      <c r="X10310" s="126" t="str">
        <f t="shared" si="323"/>
        <v/>
      </c>
    </row>
    <row r="10311" spans="17:24" x14ac:dyDescent="0.25">
      <c r="Q10311" s="126">
        <f>COUNTIF(N10311,'Service Line Inventory'!$AE$36)</f>
        <v>0</v>
      </c>
      <c r="W10311" s="125">
        <f t="shared" si="322"/>
        <v>0</v>
      </c>
      <c r="X10311" s="126" t="str">
        <f t="shared" si="323"/>
        <v/>
      </c>
    </row>
    <row r="10312" spans="17:24" x14ac:dyDescent="0.25">
      <c r="Q10312" s="126">
        <f>COUNTIF(N10312,'Service Line Inventory'!$AE$36)</f>
        <v>0</v>
      </c>
      <c r="W10312" s="125">
        <f t="shared" si="322"/>
        <v>0</v>
      </c>
      <c r="X10312" s="126" t="str">
        <f t="shared" si="323"/>
        <v/>
      </c>
    </row>
    <row r="10313" spans="17:24" x14ac:dyDescent="0.25">
      <c r="Q10313" s="126">
        <f>COUNTIF(N10313,'Service Line Inventory'!$AE$36)</f>
        <v>0</v>
      </c>
      <c r="W10313" s="125">
        <f t="shared" si="322"/>
        <v>0</v>
      </c>
      <c r="X10313" s="126" t="str">
        <f t="shared" si="323"/>
        <v/>
      </c>
    </row>
    <row r="10314" spans="17:24" x14ac:dyDescent="0.25">
      <c r="Q10314" s="126">
        <f>COUNTIF(N10314,'Service Line Inventory'!$AE$36)</f>
        <v>0</v>
      </c>
      <c r="W10314" s="125">
        <f t="shared" si="322"/>
        <v>0</v>
      </c>
      <c r="X10314" s="126" t="str">
        <f t="shared" si="323"/>
        <v/>
      </c>
    </row>
    <row r="10315" spans="17:24" x14ac:dyDescent="0.25">
      <c r="Q10315" s="126">
        <f>COUNTIF(N10315,'Service Line Inventory'!$AE$36)</f>
        <v>0</v>
      </c>
      <c r="W10315" s="125">
        <f t="shared" si="322"/>
        <v>0</v>
      </c>
      <c r="X10315" s="126" t="str">
        <f t="shared" si="323"/>
        <v/>
      </c>
    </row>
    <row r="10316" spans="17:24" x14ac:dyDescent="0.25">
      <c r="Q10316" s="126">
        <f>COUNTIF(N10316,'Service Line Inventory'!$AE$36)</f>
        <v>0</v>
      </c>
      <c r="W10316" s="125">
        <f t="shared" si="322"/>
        <v>0</v>
      </c>
      <c r="X10316" s="126" t="str">
        <f t="shared" si="323"/>
        <v/>
      </c>
    </row>
    <row r="10317" spans="17:24" x14ac:dyDescent="0.25">
      <c r="Q10317" s="126">
        <f>COUNTIF(N10317,'Service Line Inventory'!$AE$36)</f>
        <v>0</v>
      </c>
      <c r="W10317" s="125">
        <f t="shared" si="322"/>
        <v>0</v>
      </c>
      <c r="X10317" s="126" t="str">
        <f t="shared" si="323"/>
        <v/>
      </c>
    </row>
    <row r="10318" spans="17:24" x14ac:dyDescent="0.25">
      <c r="Q10318" s="126">
        <f>COUNTIF(N10318,'Service Line Inventory'!$AE$36)</f>
        <v>0</v>
      </c>
      <c r="W10318" s="125">
        <f t="shared" si="322"/>
        <v>0</v>
      </c>
      <c r="X10318" s="126" t="str">
        <f t="shared" si="323"/>
        <v/>
      </c>
    </row>
    <row r="10319" spans="17:24" x14ac:dyDescent="0.25">
      <c r="Q10319" s="126">
        <f>COUNTIF(N10319,'Service Line Inventory'!$AE$36)</f>
        <v>0</v>
      </c>
      <c r="W10319" s="125">
        <f t="shared" si="322"/>
        <v>0</v>
      </c>
      <c r="X10319" s="126" t="str">
        <f t="shared" si="323"/>
        <v/>
      </c>
    </row>
    <row r="10320" spans="17:24" x14ac:dyDescent="0.25">
      <c r="Q10320" s="126">
        <f>COUNTIF(N10320,'Service Line Inventory'!$AE$36)</f>
        <v>0</v>
      </c>
      <c r="W10320" s="125">
        <f t="shared" si="322"/>
        <v>0</v>
      </c>
      <c r="X10320" s="126" t="str">
        <f t="shared" si="323"/>
        <v/>
      </c>
    </row>
    <row r="10321" spans="17:24" x14ac:dyDescent="0.25">
      <c r="Q10321" s="126">
        <f>COUNTIF(N10321,'Service Line Inventory'!$AE$36)</f>
        <v>0</v>
      </c>
      <c r="W10321" s="125">
        <f t="shared" si="322"/>
        <v>0</v>
      </c>
      <c r="X10321" s="126" t="str">
        <f t="shared" si="323"/>
        <v/>
      </c>
    </row>
    <row r="10322" spans="17:24" x14ac:dyDescent="0.25">
      <c r="Q10322" s="126">
        <f>COUNTIF(N10322,'Service Line Inventory'!$AE$36)</f>
        <v>0</v>
      </c>
      <c r="W10322" s="125">
        <f t="shared" si="322"/>
        <v>0</v>
      </c>
      <c r="X10322" s="126" t="str">
        <f t="shared" si="323"/>
        <v/>
      </c>
    </row>
    <row r="10323" spans="17:24" x14ac:dyDescent="0.25">
      <c r="Q10323" s="126">
        <f>COUNTIF(N10323,'Service Line Inventory'!$AE$36)</f>
        <v>0</v>
      </c>
      <c r="W10323" s="125">
        <f t="shared" si="322"/>
        <v>0</v>
      </c>
      <c r="X10323" s="126" t="str">
        <f t="shared" si="323"/>
        <v/>
      </c>
    </row>
    <row r="10324" spans="17:24" x14ac:dyDescent="0.25">
      <c r="Q10324" s="126">
        <f>COUNTIF(N10324,'Service Line Inventory'!$AE$36)</f>
        <v>0</v>
      </c>
      <c r="W10324" s="125">
        <f t="shared" si="322"/>
        <v>0</v>
      </c>
      <c r="X10324" s="126" t="str">
        <f t="shared" si="323"/>
        <v/>
      </c>
    </row>
    <row r="10325" spans="17:24" x14ac:dyDescent="0.25">
      <c r="Q10325" s="126">
        <f>COUNTIF(N10325,'Service Line Inventory'!$AE$36)</f>
        <v>0</v>
      </c>
      <c r="W10325" s="125">
        <f t="shared" si="322"/>
        <v>0</v>
      </c>
      <c r="X10325" s="126" t="str">
        <f t="shared" si="323"/>
        <v/>
      </c>
    </row>
    <row r="10326" spans="17:24" x14ac:dyDescent="0.25">
      <c r="Q10326" s="126">
        <f>COUNTIF(N10326,'Service Line Inventory'!$AE$36)</f>
        <v>0</v>
      </c>
      <c r="W10326" s="125">
        <f t="shared" si="322"/>
        <v>0</v>
      </c>
      <c r="X10326" s="126" t="str">
        <f t="shared" si="323"/>
        <v/>
      </c>
    </row>
    <row r="10327" spans="17:24" x14ac:dyDescent="0.25">
      <c r="Q10327" s="126">
        <f>COUNTIF(N10327,'Service Line Inventory'!$AE$36)</f>
        <v>0</v>
      </c>
      <c r="W10327" s="125">
        <f t="shared" si="322"/>
        <v>0</v>
      </c>
      <c r="X10327" s="126" t="str">
        <f t="shared" si="323"/>
        <v/>
      </c>
    </row>
    <row r="10328" spans="17:24" x14ac:dyDescent="0.25">
      <c r="Q10328" s="126">
        <f>COUNTIF(N10328,'Service Line Inventory'!$AE$36)</f>
        <v>0</v>
      </c>
      <c r="W10328" s="125">
        <f t="shared" si="322"/>
        <v>0</v>
      </c>
      <c r="X10328" s="126" t="str">
        <f t="shared" si="323"/>
        <v/>
      </c>
    </row>
    <row r="10329" spans="17:24" x14ac:dyDescent="0.25">
      <c r="Q10329" s="126">
        <f>COUNTIF(N10329,'Service Line Inventory'!$AE$36)</f>
        <v>0</v>
      </c>
      <c r="W10329" s="125">
        <f t="shared" si="322"/>
        <v>0</v>
      </c>
      <c r="X10329" s="126" t="str">
        <f t="shared" si="323"/>
        <v/>
      </c>
    </row>
    <row r="10330" spans="17:24" x14ac:dyDescent="0.25">
      <c r="Q10330" s="126">
        <f>COUNTIF(N10330,'Service Line Inventory'!$AE$36)</f>
        <v>0</v>
      </c>
      <c r="W10330" s="125">
        <f t="shared" si="322"/>
        <v>0</v>
      </c>
      <c r="X10330" s="126" t="str">
        <f t="shared" si="323"/>
        <v/>
      </c>
    </row>
    <row r="10331" spans="17:24" x14ac:dyDescent="0.25">
      <c r="Q10331" s="126">
        <f>COUNTIF(N10331,'Service Line Inventory'!$AE$36)</f>
        <v>0</v>
      </c>
      <c r="W10331" s="125">
        <f t="shared" si="322"/>
        <v>0</v>
      </c>
      <c r="X10331" s="126" t="str">
        <f t="shared" si="323"/>
        <v/>
      </c>
    </row>
    <row r="10332" spans="17:24" x14ac:dyDescent="0.25">
      <c r="Q10332" s="126">
        <f>COUNTIF(N10332,'Service Line Inventory'!$AE$36)</f>
        <v>0</v>
      </c>
      <c r="W10332" s="125">
        <f t="shared" si="322"/>
        <v>0</v>
      </c>
      <c r="X10332" s="126" t="str">
        <f t="shared" si="323"/>
        <v/>
      </c>
    </row>
    <row r="10333" spans="17:24" x14ac:dyDescent="0.25">
      <c r="Q10333" s="126">
        <f>COUNTIF(N10333,'Service Line Inventory'!$AE$36)</f>
        <v>0</v>
      </c>
      <c r="W10333" s="125">
        <f t="shared" si="322"/>
        <v>0</v>
      </c>
      <c r="X10333" s="126" t="str">
        <f t="shared" si="323"/>
        <v/>
      </c>
    </row>
    <row r="10334" spans="17:24" x14ac:dyDescent="0.25">
      <c r="Q10334" s="126">
        <f>COUNTIF(N10334,'Service Line Inventory'!$AE$36)</f>
        <v>0</v>
      </c>
      <c r="W10334" s="125">
        <f t="shared" si="322"/>
        <v>0</v>
      </c>
      <c r="X10334" s="126" t="str">
        <f t="shared" si="323"/>
        <v/>
      </c>
    </row>
    <row r="10335" spans="17:24" x14ac:dyDescent="0.25">
      <c r="Q10335" s="126">
        <f>COUNTIF(N10335,'Service Line Inventory'!$AE$36)</f>
        <v>0</v>
      </c>
      <c r="W10335" s="125">
        <f t="shared" si="322"/>
        <v>0</v>
      </c>
      <c r="X10335" s="126" t="str">
        <f t="shared" si="323"/>
        <v/>
      </c>
    </row>
    <row r="10336" spans="17:24" x14ac:dyDescent="0.25">
      <c r="Q10336" s="126">
        <f>COUNTIF(N10336,'Service Line Inventory'!$AE$36)</f>
        <v>0</v>
      </c>
      <c r="W10336" s="125">
        <f t="shared" si="322"/>
        <v>0</v>
      </c>
      <c r="X10336" s="126" t="str">
        <f t="shared" si="323"/>
        <v/>
      </c>
    </row>
    <row r="10337" spans="17:24" x14ac:dyDescent="0.25">
      <c r="Q10337" s="126">
        <f>COUNTIF(N10337,'Service Line Inventory'!$AE$36)</f>
        <v>0</v>
      </c>
      <c r="W10337" s="125">
        <f t="shared" si="322"/>
        <v>0</v>
      </c>
      <c r="X10337" s="126" t="str">
        <f t="shared" si="323"/>
        <v/>
      </c>
    </row>
    <row r="10338" spans="17:24" x14ac:dyDescent="0.25">
      <c r="Q10338" s="126">
        <f>COUNTIF(N10338,'Service Line Inventory'!$AE$36)</f>
        <v>0</v>
      </c>
      <c r="W10338" s="125">
        <f t="shared" si="322"/>
        <v>0</v>
      </c>
      <c r="X10338" s="126" t="str">
        <f t="shared" si="323"/>
        <v/>
      </c>
    </row>
    <row r="10339" spans="17:24" x14ac:dyDescent="0.25">
      <c r="Q10339" s="126">
        <f>COUNTIF(N10339,'Service Line Inventory'!$AE$36)</f>
        <v>0</v>
      </c>
      <c r="W10339" s="125">
        <f t="shared" si="322"/>
        <v>0</v>
      </c>
      <c r="X10339" s="126" t="str">
        <f t="shared" si="323"/>
        <v/>
      </c>
    </row>
    <row r="10340" spans="17:24" x14ac:dyDescent="0.25">
      <c r="Q10340" s="126">
        <f>COUNTIF(N10340,'Service Line Inventory'!$AE$36)</f>
        <v>0</v>
      </c>
      <c r="W10340" s="125">
        <f t="shared" si="322"/>
        <v>0</v>
      </c>
      <c r="X10340" s="126" t="str">
        <f t="shared" si="323"/>
        <v/>
      </c>
    </row>
    <row r="10341" spans="17:24" x14ac:dyDescent="0.25">
      <c r="Q10341" s="126">
        <f>COUNTIF(N10341,'Service Line Inventory'!$AE$36)</f>
        <v>0</v>
      </c>
      <c r="W10341" s="125">
        <f t="shared" si="322"/>
        <v>0</v>
      </c>
      <c r="X10341" s="126" t="str">
        <f t="shared" si="323"/>
        <v/>
      </c>
    </row>
    <row r="10342" spans="17:24" x14ac:dyDescent="0.25">
      <c r="Q10342" s="126">
        <f>COUNTIF(N10342,'Service Line Inventory'!$AE$36)</f>
        <v>0</v>
      </c>
      <c r="W10342" s="125">
        <f t="shared" si="322"/>
        <v>0</v>
      </c>
      <c r="X10342" s="126" t="str">
        <f t="shared" si="323"/>
        <v/>
      </c>
    </row>
    <row r="10343" spans="17:24" x14ac:dyDescent="0.25">
      <c r="Q10343" s="126">
        <f>COUNTIF(N10343,'Service Line Inventory'!$AE$36)</f>
        <v>0</v>
      </c>
      <c r="W10343" s="125">
        <f t="shared" si="322"/>
        <v>0</v>
      </c>
      <c r="X10343" s="126" t="str">
        <f t="shared" si="323"/>
        <v/>
      </c>
    </row>
    <row r="10344" spans="17:24" x14ac:dyDescent="0.25">
      <c r="Q10344" s="126">
        <f>COUNTIF(N10344,'Service Line Inventory'!$AE$36)</f>
        <v>0</v>
      </c>
      <c r="W10344" s="125">
        <f t="shared" si="322"/>
        <v>0</v>
      </c>
      <c r="X10344" s="126" t="str">
        <f t="shared" si="323"/>
        <v/>
      </c>
    </row>
    <row r="10345" spans="17:24" x14ac:dyDescent="0.25">
      <c r="Q10345" s="126">
        <f>COUNTIF(N10345,'Service Line Inventory'!$AE$36)</f>
        <v>0</v>
      </c>
      <c r="W10345" s="125">
        <f t="shared" si="322"/>
        <v>0</v>
      </c>
      <c r="X10345" s="126" t="str">
        <f t="shared" si="323"/>
        <v/>
      </c>
    </row>
    <row r="10346" spans="17:24" x14ac:dyDescent="0.25">
      <c r="Q10346" s="126">
        <f>COUNTIF(N10346,'Service Line Inventory'!$AE$36)</f>
        <v>0</v>
      </c>
      <c r="W10346" s="125">
        <f t="shared" si="322"/>
        <v>0</v>
      </c>
      <c r="X10346" s="126" t="str">
        <f t="shared" si="323"/>
        <v/>
      </c>
    </row>
    <row r="10347" spans="17:24" x14ac:dyDescent="0.25">
      <c r="Q10347" s="126">
        <f>COUNTIF(N10347,'Service Line Inventory'!$AE$36)</f>
        <v>0</v>
      </c>
      <c r="W10347" s="125">
        <f t="shared" si="322"/>
        <v>0</v>
      </c>
      <c r="X10347" s="126" t="str">
        <f t="shared" si="323"/>
        <v/>
      </c>
    </row>
    <row r="10348" spans="17:24" x14ac:dyDescent="0.25">
      <c r="Q10348" s="126">
        <f>COUNTIF(N10348,'Service Line Inventory'!$AE$36)</f>
        <v>0</v>
      </c>
      <c r="W10348" s="125">
        <f t="shared" si="322"/>
        <v>0</v>
      </c>
      <c r="X10348" s="126" t="str">
        <f t="shared" si="323"/>
        <v/>
      </c>
    </row>
    <row r="10349" spans="17:24" x14ac:dyDescent="0.25">
      <c r="Q10349" s="126">
        <f>COUNTIF(N10349,'Service Line Inventory'!$AE$36)</f>
        <v>0</v>
      </c>
      <c r="W10349" s="125">
        <f t="shared" si="322"/>
        <v>0</v>
      </c>
      <c r="X10349" s="126" t="str">
        <f t="shared" si="323"/>
        <v/>
      </c>
    </row>
    <row r="10350" spans="17:24" x14ac:dyDescent="0.25">
      <c r="Q10350" s="126">
        <f>COUNTIF(N10350,'Service Line Inventory'!$AE$36)</f>
        <v>0</v>
      </c>
      <c r="W10350" s="125">
        <f t="shared" si="322"/>
        <v>0</v>
      </c>
      <c r="X10350" s="126" t="str">
        <f t="shared" si="323"/>
        <v/>
      </c>
    </row>
    <row r="10351" spans="17:24" x14ac:dyDescent="0.25">
      <c r="Q10351" s="126">
        <f>COUNTIF(N10351,'Service Line Inventory'!$AE$36)</f>
        <v>0</v>
      </c>
      <c r="W10351" s="125">
        <f t="shared" si="322"/>
        <v>0</v>
      </c>
      <c r="X10351" s="126" t="str">
        <f t="shared" si="323"/>
        <v/>
      </c>
    </row>
    <row r="10352" spans="17:24" x14ac:dyDescent="0.25">
      <c r="Q10352" s="126">
        <f>COUNTIF(N10352,'Service Line Inventory'!$AE$36)</f>
        <v>0</v>
      </c>
      <c r="W10352" s="125">
        <f t="shared" si="322"/>
        <v>0</v>
      </c>
      <c r="X10352" s="126" t="str">
        <f t="shared" si="323"/>
        <v/>
      </c>
    </row>
    <row r="10353" spans="17:24" x14ac:dyDescent="0.25">
      <c r="Q10353" s="126">
        <f>COUNTIF(N10353,'Service Line Inventory'!$AE$36)</f>
        <v>0</v>
      </c>
      <c r="W10353" s="125">
        <f t="shared" si="322"/>
        <v>0</v>
      </c>
      <c r="X10353" s="126" t="str">
        <f t="shared" si="323"/>
        <v/>
      </c>
    </row>
    <row r="10354" spans="17:24" x14ac:dyDescent="0.25">
      <c r="Q10354" s="126">
        <f>COUNTIF(N10354,'Service Line Inventory'!$AE$36)</f>
        <v>0</v>
      </c>
      <c r="W10354" s="125">
        <f t="shared" si="322"/>
        <v>0</v>
      </c>
      <c r="X10354" s="126" t="str">
        <f t="shared" si="323"/>
        <v/>
      </c>
    </row>
    <row r="10355" spans="17:24" x14ac:dyDescent="0.25">
      <c r="Q10355" s="126">
        <f>COUNTIF(N10355,'Service Line Inventory'!$AE$36)</f>
        <v>0</v>
      </c>
      <c r="W10355" s="125">
        <f t="shared" si="322"/>
        <v>0</v>
      </c>
      <c r="X10355" s="126" t="str">
        <f t="shared" si="323"/>
        <v/>
      </c>
    </row>
    <row r="10356" spans="17:24" x14ac:dyDescent="0.25">
      <c r="Q10356" s="126">
        <f>COUNTIF(N10356,'Service Line Inventory'!$AE$36)</f>
        <v>0</v>
      </c>
      <c r="W10356" s="125">
        <f t="shared" si="322"/>
        <v>0</v>
      </c>
      <c r="X10356" s="126" t="str">
        <f t="shared" si="323"/>
        <v/>
      </c>
    </row>
    <row r="10357" spans="17:24" x14ac:dyDescent="0.25">
      <c r="Q10357" s="126">
        <f>COUNTIF(N10357,'Service Line Inventory'!$AE$36)</f>
        <v>0</v>
      </c>
      <c r="W10357" s="125">
        <f t="shared" si="322"/>
        <v>0</v>
      </c>
      <c r="X10357" s="126" t="str">
        <f t="shared" si="323"/>
        <v/>
      </c>
    </row>
    <row r="10358" spans="17:24" x14ac:dyDescent="0.25">
      <c r="Q10358" s="126">
        <f>COUNTIF(N10358,'Service Line Inventory'!$AE$36)</f>
        <v>0</v>
      </c>
      <c r="W10358" s="125">
        <f t="shared" si="322"/>
        <v>0</v>
      </c>
      <c r="X10358" s="126" t="str">
        <f t="shared" si="323"/>
        <v/>
      </c>
    </row>
    <row r="10359" spans="17:24" x14ac:dyDescent="0.25">
      <c r="Q10359" s="126">
        <f>COUNTIF(N10359,'Service Line Inventory'!$AE$36)</f>
        <v>0</v>
      </c>
      <c r="W10359" s="125">
        <f t="shared" si="322"/>
        <v>0</v>
      </c>
      <c r="X10359" s="126" t="str">
        <f t="shared" si="323"/>
        <v/>
      </c>
    </row>
    <row r="10360" spans="17:24" x14ac:dyDescent="0.25">
      <c r="Q10360" s="126">
        <f>COUNTIF(N10360,'Service Line Inventory'!$AE$36)</f>
        <v>0</v>
      </c>
      <c r="W10360" s="125">
        <f t="shared" si="322"/>
        <v>0</v>
      </c>
      <c r="X10360" s="126" t="str">
        <f t="shared" si="323"/>
        <v/>
      </c>
    </row>
    <row r="10361" spans="17:24" x14ac:dyDescent="0.25">
      <c r="Q10361" s="126">
        <f>COUNTIF(N10361,'Service Line Inventory'!$AE$36)</f>
        <v>0</v>
      </c>
      <c r="W10361" s="125">
        <f t="shared" si="322"/>
        <v>0</v>
      </c>
      <c r="X10361" s="126" t="str">
        <f t="shared" si="323"/>
        <v/>
      </c>
    </row>
    <row r="10362" spans="17:24" x14ac:dyDescent="0.25">
      <c r="Q10362" s="126">
        <f>COUNTIF(N10362,'Service Line Inventory'!$AE$36)</f>
        <v>0</v>
      </c>
      <c r="W10362" s="125">
        <f t="shared" si="322"/>
        <v>0</v>
      </c>
      <c r="X10362" s="126" t="str">
        <f t="shared" si="323"/>
        <v/>
      </c>
    </row>
    <row r="10363" spans="17:24" x14ac:dyDescent="0.25">
      <c r="Q10363" s="126">
        <f>COUNTIF(N10363,'Service Line Inventory'!$AE$36)</f>
        <v>0</v>
      </c>
      <c r="W10363" s="125">
        <f t="shared" si="322"/>
        <v>0</v>
      </c>
      <c r="X10363" s="126" t="str">
        <f t="shared" si="323"/>
        <v/>
      </c>
    </row>
    <row r="10364" spans="17:24" x14ac:dyDescent="0.25">
      <c r="Q10364" s="126">
        <f>COUNTIF(N10364,'Service Line Inventory'!$AE$36)</f>
        <v>0</v>
      </c>
      <c r="W10364" s="125">
        <f t="shared" si="322"/>
        <v>0</v>
      </c>
      <c r="X10364" s="126" t="str">
        <f t="shared" si="323"/>
        <v/>
      </c>
    </row>
    <row r="10365" spans="17:24" x14ac:dyDescent="0.25">
      <c r="Q10365" s="126">
        <f>COUNTIF(N10365,'Service Line Inventory'!$AE$36)</f>
        <v>0</v>
      </c>
      <c r="W10365" s="125">
        <f t="shared" si="322"/>
        <v>0</v>
      </c>
      <c r="X10365" s="126" t="str">
        <f t="shared" si="323"/>
        <v/>
      </c>
    </row>
    <row r="10366" spans="17:24" x14ac:dyDescent="0.25">
      <c r="Q10366" s="126">
        <f>COUNTIF(N10366,'Service Line Inventory'!$AE$36)</f>
        <v>0</v>
      </c>
      <c r="W10366" s="125">
        <f t="shared" si="322"/>
        <v>0</v>
      </c>
      <c r="X10366" s="126" t="str">
        <f t="shared" si="323"/>
        <v/>
      </c>
    </row>
    <row r="10367" spans="17:24" x14ac:dyDescent="0.25">
      <c r="Q10367" s="126">
        <f>COUNTIF(N10367,'Service Line Inventory'!$AE$36)</f>
        <v>0</v>
      </c>
      <c r="W10367" s="125">
        <f t="shared" si="322"/>
        <v>0</v>
      </c>
      <c r="X10367" s="126" t="str">
        <f t="shared" si="323"/>
        <v/>
      </c>
    </row>
    <row r="10368" spans="17:24" x14ac:dyDescent="0.25">
      <c r="Q10368" s="126">
        <f>COUNTIF(N10368,'Service Line Inventory'!$AE$36)</f>
        <v>0</v>
      </c>
      <c r="W10368" s="125">
        <f t="shared" si="322"/>
        <v>0</v>
      </c>
      <c r="X10368" s="126" t="str">
        <f t="shared" si="323"/>
        <v/>
      </c>
    </row>
    <row r="10369" spans="17:24" x14ac:dyDescent="0.25">
      <c r="Q10369" s="126">
        <f>COUNTIF(N10369,'Service Line Inventory'!$AE$36)</f>
        <v>0</v>
      </c>
      <c r="W10369" s="125">
        <f t="shared" ref="W10369:W10432" si="324">T10369</f>
        <v>0</v>
      </c>
      <c r="X10369" s="126" t="str">
        <f t="shared" ref="X10369:X10432" si="325">IF(W10369=0,"",W10369)</f>
        <v/>
      </c>
    </row>
    <row r="10370" spans="17:24" x14ac:dyDescent="0.25">
      <c r="Q10370" s="126">
        <f>COUNTIF(N10370,'Service Line Inventory'!$AE$36)</f>
        <v>0</v>
      </c>
      <c r="W10370" s="125">
        <f t="shared" si="324"/>
        <v>0</v>
      </c>
      <c r="X10370" s="126" t="str">
        <f t="shared" si="325"/>
        <v/>
      </c>
    </row>
    <row r="10371" spans="17:24" x14ac:dyDescent="0.25">
      <c r="Q10371" s="126">
        <f>COUNTIF(N10371,'Service Line Inventory'!$AE$36)</f>
        <v>0</v>
      </c>
      <c r="W10371" s="125">
        <f t="shared" si="324"/>
        <v>0</v>
      </c>
      <c r="X10371" s="126" t="str">
        <f t="shared" si="325"/>
        <v/>
      </c>
    </row>
    <row r="10372" spans="17:24" x14ac:dyDescent="0.25">
      <c r="Q10372" s="126">
        <f>COUNTIF(N10372,'Service Line Inventory'!$AE$36)</f>
        <v>0</v>
      </c>
      <c r="W10372" s="125">
        <f t="shared" si="324"/>
        <v>0</v>
      </c>
      <c r="X10372" s="126" t="str">
        <f t="shared" si="325"/>
        <v/>
      </c>
    </row>
    <row r="10373" spans="17:24" x14ac:dyDescent="0.25">
      <c r="Q10373" s="126">
        <f>COUNTIF(N10373,'Service Line Inventory'!$AE$36)</f>
        <v>0</v>
      </c>
      <c r="W10373" s="125">
        <f t="shared" si="324"/>
        <v>0</v>
      </c>
      <c r="X10373" s="126" t="str">
        <f t="shared" si="325"/>
        <v/>
      </c>
    </row>
    <row r="10374" spans="17:24" x14ac:dyDescent="0.25">
      <c r="Q10374" s="126">
        <f>COUNTIF(N10374,'Service Line Inventory'!$AE$36)</f>
        <v>0</v>
      </c>
      <c r="W10374" s="125">
        <f t="shared" si="324"/>
        <v>0</v>
      </c>
      <c r="X10374" s="126" t="str">
        <f t="shared" si="325"/>
        <v/>
      </c>
    </row>
    <row r="10375" spans="17:24" x14ac:dyDescent="0.25">
      <c r="Q10375" s="126">
        <f>COUNTIF(N10375,'Service Line Inventory'!$AE$36)</f>
        <v>0</v>
      </c>
      <c r="W10375" s="125">
        <f t="shared" si="324"/>
        <v>0</v>
      </c>
      <c r="X10375" s="126" t="str">
        <f t="shared" si="325"/>
        <v/>
      </c>
    </row>
    <row r="10376" spans="17:24" x14ac:dyDescent="0.25">
      <c r="Q10376" s="126">
        <f>COUNTIF(N10376,'Service Line Inventory'!$AE$36)</f>
        <v>0</v>
      </c>
      <c r="W10376" s="125">
        <f t="shared" si="324"/>
        <v>0</v>
      </c>
      <c r="X10376" s="126" t="str">
        <f t="shared" si="325"/>
        <v/>
      </c>
    </row>
    <row r="10377" spans="17:24" x14ac:dyDescent="0.25">
      <c r="Q10377" s="126">
        <f>COUNTIF(N10377,'Service Line Inventory'!$AE$36)</f>
        <v>0</v>
      </c>
      <c r="W10377" s="125">
        <f t="shared" si="324"/>
        <v>0</v>
      </c>
      <c r="X10377" s="126" t="str">
        <f t="shared" si="325"/>
        <v/>
      </c>
    </row>
    <row r="10378" spans="17:24" x14ac:dyDescent="0.25">
      <c r="Q10378" s="126">
        <f>COUNTIF(N10378,'Service Line Inventory'!$AE$36)</f>
        <v>0</v>
      </c>
      <c r="W10378" s="125">
        <f t="shared" si="324"/>
        <v>0</v>
      </c>
      <c r="X10378" s="126" t="str">
        <f t="shared" si="325"/>
        <v/>
      </c>
    </row>
    <row r="10379" spans="17:24" x14ac:dyDescent="0.25">
      <c r="Q10379" s="126">
        <f>COUNTIF(N10379,'Service Line Inventory'!$AE$36)</f>
        <v>0</v>
      </c>
      <c r="W10379" s="125">
        <f t="shared" si="324"/>
        <v>0</v>
      </c>
      <c r="X10379" s="126" t="str">
        <f t="shared" si="325"/>
        <v/>
      </c>
    </row>
    <row r="10380" spans="17:24" x14ac:dyDescent="0.25">
      <c r="Q10380" s="126">
        <f>COUNTIF(N10380,'Service Line Inventory'!$AE$36)</f>
        <v>0</v>
      </c>
      <c r="W10380" s="125">
        <f t="shared" si="324"/>
        <v>0</v>
      </c>
      <c r="X10380" s="126" t="str">
        <f t="shared" si="325"/>
        <v/>
      </c>
    </row>
    <row r="10381" spans="17:24" x14ac:dyDescent="0.25">
      <c r="Q10381" s="126">
        <f>COUNTIF(N10381,'Service Line Inventory'!$AE$36)</f>
        <v>0</v>
      </c>
      <c r="W10381" s="125">
        <f t="shared" si="324"/>
        <v>0</v>
      </c>
      <c r="X10381" s="126" t="str">
        <f t="shared" si="325"/>
        <v/>
      </c>
    </row>
    <row r="10382" spans="17:24" x14ac:dyDescent="0.25">
      <c r="Q10382" s="126">
        <f>COUNTIF(N10382,'Service Line Inventory'!$AE$36)</f>
        <v>0</v>
      </c>
      <c r="W10382" s="125">
        <f t="shared" si="324"/>
        <v>0</v>
      </c>
      <c r="X10382" s="126" t="str">
        <f t="shared" si="325"/>
        <v/>
      </c>
    </row>
    <row r="10383" spans="17:24" x14ac:dyDescent="0.25">
      <c r="Q10383" s="126">
        <f>COUNTIF(N10383,'Service Line Inventory'!$AE$36)</f>
        <v>0</v>
      </c>
      <c r="W10383" s="125">
        <f t="shared" si="324"/>
        <v>0</v>
      </c>
      <c r="X10383" s="126" t="str">
        <f t="shared" si="325"/>
        <v/>
      </c>
    </row>
    <row r="10384" spans="17:24" x14ac:dyDescent="0.25">
      <c r="Q10384" s="126">
        <f>COUNTIF(N10384,'Service Line Inventory'!$AE$36)</f>
        <v>0</v>
      </c>
      <c r="W10384" s="125">
        <f t="shared" si="324"/>
        <v>0</v>
      </c>
      <c r="X10384" s="126" t="str">
        <f t="shared" si="325"/>
        <v/>
      </c>
    </row>
    <row r="10385" spans="17:24" x14ac:dyDescent="0.25">
      <c r="Q10385" s="126">
        <f>COUNTIF(N10385,'Service Line Inventory'!$AE$36)</f>
        <v>0</v>
      </c>
      <c r="W10385" s="125">
        <f t="shared" si="324"/>
        <v>0</v>
      </c>
      <c r="X10385" s="126" t="str">
        <f t="shared" si="325"/>
        <v/>
      </c>
    </row>
    <row r="10386" spans="17:24" x14ac:dyDescent="0.25">
      <c r="Q10386" s="126">
        <f>COUNTIF(N10386,'Service Line Inventory'!$AE$36)</f>
        <v>0</v>
      </c>
      <c r="W10386" s="125">
        <f t="shared" si="324"/>
        <v>0</v>
      </c>
      <c r="X10386" s="126" t="str">
        <f t="shared" si="325"/>
        <v/>
      </c>
    </row>
    <row r="10387" spans="17:24" x14ac:dyDescent="0.25">
      <c r="Q10387" s="126">
        <f>COUNTIF(N10387,'Service Line Inventory'!$AE$36)</f>
        <v>0</v>
      </c>
      <c r="W10387" s="125">
        <f t="shared" si="324"/>
        <v>0</v>
      </c>
      <c r="X10387" s="126" t="str">
        <f t="shared" si="325"/>
        <v/>
      </c>
    </row>
    <row r="10388" spans="17:24" x14ac:dyDescent="0.25">
      <c r="Q10388" s="126">
        <f>COUNTIF(N10388,'Service Line Inventory'!$AE$36)</f>
        <v>0</v>
      </c>
      <c r="W10388" s="125">
        <f t="shared" si="324"/>
        <v>0</v>
      </c>
      <c r="X10388" s="126" t="str">
        <f t="shared" si="325"/>
        <v/>
      </c>
    </row>
    <row r="10389" spans="17:24" x14ac:dyDescent="0.25">
      <c r="Q10389" s="126">
        <f>COUNTIF(N10389,'Service Line Inventory'!$AE$36)</f>
        <v>0</v>
      </c>
      <c r="W10389" s="125">
        <f t="shared" si="324"/>
        <v>0</v>
      </c>
      <c r="X10389" s="126" t="str">
        <f t="shared" si="325"/>
        <v/>
      </c>
    </row>
    <row r="10390" spans="17:24" x14ac:dyDescent="0.25">
      <c r="Q10390" s="126">
        <f>COUNTIF(N10390,'Service Line Inventory'!$AE$36)</f>
        <v>0</v>
      </c>
      <c r="W10390" s="125">
        <f t="shared" si="324"/>
        <v>0</v>
      </c>
      <c r="X10390" s="126" t="str">
        <f t="shared" si="325"/>
        <v/>
      </c>
    </row>
    <row r="10391" spans="17:24" x14ac:dyDescent="0.25">
      <c r="Q10391" s="126">
        <f>COUNTIF(N10391,'Service Line Inventory'!$AE$36)</f>
        <v>0</v>
      </c>
      <c r="W10391" s="125">
        <f t="shared" si="324"/>
        <v>0</v>
      </c>
      <c r="X10391" s="126" t="str">
        <f t="shared" si="325"/>
        <v/>
      </c>
    </row>
    <row r="10392" spans="17:24" x14ac:dyDescent="0.25">
      <c r="Q10392" s="126">
        <f>COUNTIF(N10392,'Service Line Inventory'!$AE$36)</f>
        <v>0</v>
      </c>
      <c r="W10392" s="125">
        <f t="shared" si="324"/>
        <v>0</v>
      </c>
      <c r="X10392" s="126" t="str">
        <f t="shared" si="325"/>
        <v/>
      </c>
    </row>
    <row r="10393" spans="17:24" x14ac:dyDescent="0.25">
      <c r="Q10393" s="126">
        <f>COUNTIF(N10393,'Service Line Inventory'!$AE$36)</f>
        <v>0</v>
      </c>
      <c r="W10393" s="125">
        <f t="shared" si="324"/>
        <v>0</v>
      </c>
      <c r="X10393" s="126" t="str">
        <f t="shared" si="325"/>
        <v/>
      </c>
    </row>
    <row r="10394" spans="17:24" x14ac:dyDescent="0.25">
      <c r="Q10394" s="126">
        <f>COUNTIF(N10394,'Service Line Inventory'!$AE$36)</f>
        <v>0</v>
      </c>
      <c r="W10394" s="125">
        <f t="shared" si="324"/>
        <v>0</v>
      </c>
      <c r="X10394" s="126" t="str">
        <f t="shared" si="325"/>
        <v/>
      </c>
    </row>
    <row r="10395" spans="17:24" x14ac:dyDescent="0.25">
      <c r="Q10395" s="126">
        <f>COUNTIF(N10395,'Service Line Inventory'!$AE$36)</f>
        <v>0</v>
      </c>
      <c r="W10395" s="125">
        <f t="shared" si="324"/>
        <v>0</v>
      </c>
      <c r="X10395" s="126" t="str">
        <f t="shared" si="325"/>
        <v/>
      </c>
    </row>
    <row r="10396" spans="17:24" x14ac:dyDescent="0.25">
      <c r="Q10396" s="126">
        <f>COUNTIF(N10396,'Service Line Inventory'!$AE$36)</f>
        <v>0</v>
      </c>
      <c r="W10396" s="125">
        <f t="shared" si="324"/>
        <v>0</v>
      </c>
      <c r="X10396" s="126" t="str">
        <f t="shared" si="325"/>
        <v/>
      </c>
    </row>
    <row r="10397" spans="17:24" x14ac:dyDescent="0.25">
      <c r="Q10397" s="126">
        <f>COUNTIF(N10397,'Service Line Inventory'!$AE$36)</f>
        <v>0</v>
      </c>
      <c r="W10397" s="125">
        <f t="shared" si="324"/>
        <v>0</v>
      </c>
      <c r="X10397" s="126" t="str">
        <f t="shared" si="325"/>
        <v/>
      </c>
    </row>
    <row r="10398" spans="17:24" x14ac:dyDescent="0.25">
      <c r="Q10398" s="126">
        <f>COUNTIF(N10398,'Service Line Inventory'!$AE$36)</f>
        <v>0</v>
      </c>
      <c r="W10398" s="125">
        <f t="shared" si="324"/>
        <v>0</v>
      </c>
      <c r="X10398" s="126" t="str">
        <f t="shared" si="325"/>
        <v/>
      </c>
    </row>
    <row r="10399" spans="17:24" x14ac:dyDescent="0.25">
      <c r="Q10399" s="126">
        <f>COUNTIF(N10399,'Service Line Inventory'!$AE$36)</f>
        <v>0</v>
      </c>
      <c r="W10399" s="125">
        <f t="shared" si="324"/>
        <v>0</v>
      </c>
      <c r="X10399" s="126" t="str">
        <f t="shared" si="325"/>
        <v/>
      </c>
    </row>
    <row r="10400" spans="17:24" x14ac:dyDescent="0.25">
      <c r="Q10400" s="126">
        <f>COUNTIF(N10400,'Service Line Inventory'!$AE$36)</f>
        <v>0</v>
      </c>
      <c r="W10400" s="125">
        <f t="shared" si="324"/>
        <v>0</v>
      </c>
      <c r="X10400" s="126" t="str">
        <f t="shared" si="325"/>
        <v/>
      </c>
    </row>
    <row r="10401" spans="17:24" x14ac:dyDescent="0.25">
      <c r="Q10401" s="126">
        <f>COUNTIF(N10401,'Service Line Inventory'!$AE$36)</f>
        <v>0</v>
      </c>
      <c r="W10401" s="125">
        <f t="shared" si="324"/>
        <v>0</v>
      </c>
      <c r="X10401" s="126" t="str">
        <f t="shared" si="325"/>
        <v/>
      </c>
    </row>
    <row r="10402" spans="17:24" x14ac:dyDescent="0.25">
      <c r="Q10402" s="126">
        <f>COUNTIF(N10402,'Service Line Inventory'!$AE$36)</f>
        <v>0</v>
      </c>
      <c r="W10402" s="125">
        <f t="shared" si="324"/>
        <v>0</v>
      </c>
      <c r="X10402" s="126" t="str">
        <f t="shared" si="325"/>
        <v/>
      </c>
    </row>
    <row r="10403" spans="17:24" x14ac:dyDescent="0.25">
      <c r="Q10403" s="126">
        <f>COUNTIF(N10403,'Service Line Inventory'!$AE$36)</f>
        <v>0</v>
      </c>
      <c r="W10403" s="125">
        <f t="shared" si="324"/>
        <v>0</v>
      </c>
      <c r="X10403" s="126" t="str">
        <f t="shared" si="325"/>
        <v/>
      </c>
    </row>
    <row r="10404" spans="17:24" x14ac:dyDescent="0.25">
      <c r="Q10404" s="126">
        <f>COUNTIF(N10404,'Service Line Inventory'!$AE$36)</f>
        <v>0</v>
      </c>
      <c r="W10404" s="125">
        <f t="shared" si="324"/>
        <v>0</v>
      </c>
      <c r="X10404" s="126" t="str">
        <f t="shared" si="325"/>
        <v/>
      </c>
    </row>
    <row r="10405" spans="17:24" x14ac:dyDescent="0.25">
      <c r="Q10405" s="126">
        <f>COUNTIF(N10405,'Service Line Inventory'!$AE$36)</f>
        <v>0</v>
      </c>
      <c r="W10405" s="125">
        <f t="shared" si="324"/>
        <v>0</v>
      </c>
      <c r="X10405" s="126" t="str">
        <f t="shared" si="325"/>
        <v/>
      </c>
    </row>
    <row r="10406" spans="17:24" x14ac:dyDescent="0.25">
      <c r="Q10406" s="126">
        <f>COUNTIF(N10406,'Service Line Inventory'!$AE$36)</f>
        <v>0</v>
      </c>
      <c r="W10406" s="125">
        <f t="shared" si="324"/>
        <v>0</v>
      </c>
      <c r="X10406" s="126" t="str">
        <f t="shared" si="325"/>
        <v/>
      </c>
    </row>
    <row r="10407" spans="17:24" x14ac:dyDescent="0.25">
      <c r="Q10407" s="126">
        <f>COUNTIF(N10407,'Service Line Inventory'!$AE$36)</f>
        <v>0</v>
      </c>
      <c r="W10407" s="125">
        <f t="shared" si="324"/>
        <v>0</v>
      </c>
      <c r="X10407" s="126" t="str">
        <f t="shared" si="325"/>
        <v/>
      </c>
    </row>
    <row r="10408" spans="17:24" x14ac:dyDescent="0.25">
      <c r="Q10408" s="126">
        <f>COUNTIF(N10408,'Service Line Inventory'!$AE$36)</f>
        <v>0</v>
      </c>
      <c r="W10408" s="125">
        <f t="shared" si="324"/>
        <v>0</v>
      </c>
      <c r="X10408" s="126" t="str">
        <f t="shared" si="325"/>
        <v/>
      </c>
    </row>
    <row r="10409" spans="17:24" x14ac:dyDescent="0.25">
      <c r="Q10409" s="126">
        <f>COUNTIF(N10409,'Service Line Inventory'!$AE$36)</f>
        <v>0</v>
      </c>
      <c r="W10409" s="125">
        <f t="shared" si="324"/>
        <v>0</v>
      </c>
      <c r="X10409" s="126" t="str">
        <f t="shared" si="325"/>
        <v/>
      </c>
    </row>
    <row r="10410" spans="17:24" x14ac:dyDescent="0.25">
      <c r="Q10410" s="126">
        <f>COUNTIF(N10410,'Service Line Inventory'!$AE$36)</f>
        <v>0</v>
      </c>
      <c r="W10410" s="125">
        <f t="shared" si="324"/>
        <v>0</v>
      </c>
      <c r="X10410" s="126" t="str">
        <f t="shared" si="325"/>
        <v/>
      </c>
    </row>
    <row r="10411" spans="17:24" x14ac:dyDescent="0.25">
      <c r="Q10411" s="126">
        <f>COUNTIF(N10411,'Service Line Inventory'!$AE$36)</f>
        <v>0</v>
      </c>
      <c r="W10411" s="125">
        <f t="shared" si="324"/>
        <v>0</v>
      </c>
      <c r="X10411" s="126" t="str">
        <f t="shared" si="325"/>
        <v/>
      </c>
    </row>
    <row r="10412" spans="17:24" x14ac:dyDescent="0.25">
      <c r="Q10412" s="126">
        <f>COUNTIF(N10412,'Service Line Inventory'!$AE$36)</f>
        <v>0</v>
      </c>
      <c r="W10412" s="125">
        <f t="shared" si="324"/>
        <v>0</v>
      </c>
      <c r="X10412" s="126" t="str">
        <f t="shared" si="325"/>
        <v/>
      </c>
    </row>
    <row r="10413" spans="17:24" x14ac:dyDescent="0.25">
      <c r="Q10413" s="126">
        <f>COUNTIF(N10413,'Service Line Inventory'!$AE$36)</f>
        <v>0</v>
      </c>
      <c r="W10413" s="125">
        <f t="shared" si="324"/>
        <v>0</v>
      </c>
      <c r="X10413" s="126" t="str">
        <f t="shared" si="325"/>
        <v/>
      </c>
    </row>
    <row r="10414" spans="17:24" x14ac:dyDescent="0.25">
      <c r="Q10414" s="126">
        <f>COUNTIF(N10414,'Service Line Inventory'!$AE$36)</f>
        <v>0</v>
      </c>
      <c r="W10414" s="125">
        <f t="shared" si="324"/>
        <v>0</v>
      </c>
      <c r="X10414" s="126" t="str">
        <f t="shared" si="325"/>
        <v/>
      </c>
    </row>
    <row r="10415" spans="17:24" x14ac:dyDescent="0.25">
      <c r="Q10415" s="126">
        <f>COUNTIF(N10415,'Service Line Inventory'!$AE$36)</f>
        <v>0</v>
      </c>
      <c r="W10415" s="125">
        <f t="shared" si="324"/>
        <v>0</v>
      </c>
      <c r="X10415" s="126" t="str">
        <f t="shared" si="325"/>
        <v/>
      </c>
    </row>
    <row r="10416" spans="17:24" x14ac:dyDescent="0.25">
      <c r="Q10416" s="126">
        <f>COUNTIF(N10416,'Service Line Inventory'!$AE$36)</f>
        <v>0</v>
      </c>
      <c r="W10416" s="125">
        <f t="shared" si="324"/>
        <v>0</v>
      </c>
      <c r="X10416" s="126" t="str">
        <f t="shared" si="325"/>
        <v/>
      </c>
    </row>
    <row r="10417" spans="17:24" x14ac:dyDescent="0.25">
      <c r="Q10417" s="126">
        <f>COUNTIF(N10417,'Service Line Inventory'!$AE$36)</f>
        <v>0</v>
      </c>
      <c r="W10417" s="125">
        <f t="shared" si="324"/>
        <v>0</v>
      </c>
      <c r="X10417" s="126" t="str">
        <f t="shared" si="325"/>
        <v/>
      </c>
    </row>
    <row r="10418" spans="17:24" x14ac:dyDescent="0.25">
      <c r="Q10418" s="126">
        <f>COUNTIF(N10418,'Service Line Inventory'!$AE$36)</f>
        <v>0</v>
      </c>
      <c r="W10418" s="125">
        <f t="shared" si="324"/>
        <v>0</v>
      </c>
      <c r="X10418" s="126" t="str">
        <f t="shared" si="325"/>
        <v/>
      </c>
    </row>
    <row r="10419" spans="17:24" x14ac:dyDescent="0.25">
      <c r="Q10419" s="126">
        <f>COUNTIF(N10419,'Service Line Inventory'!$AE$36)</f>
        <v>0</v>
      </c>
      <c r="W10419" s="125">
        <f t="shared" si="324"/>
        <v>0</v>
      </c>
      <c r="X10419" s="126" t="str">
        <f t="shared" si="325"/>
        <v/>
      </c>
    </row>
    <row r="10420" spans="17:24" x14ac:dyDescent="0.25">
      <c r="Q10420" s="126">
        <f>COUNTIF(N10420,'Service Line Inventory'!$AE$36)</f>
        <v>0</v>
      </c>
      <c r="W10420" s="125">
        <f t="shared" si="324"/>
        <v>0</v>
      </c>
      <c r="X10420" s="126" t="str">
        <f t="shared" si="325"/>
        <v/>
      </c>
    </row>
    <row r="10421" spans="17:24" x14ac:dyDescent="0.25">
      <c r="Q10421" s="126">
        <f>COUNTIF(N10421,'Service Line Inventory'!$AE$36)</f>
        <v>0</v>
      </c>
      <c r="W10421" s="125">
        <f t="shared" si="324"/>
        <v>0</v>
      </c>
      <c r="X10421" s="126" t="str">
        <f t="shared" si="325"/>
        <v/>
      </c>
    </row>
    <row r="10422" spans="17:24" x14ac:dyDescent="0.25">
      <c r="Q10422" s="126">
        <f>COUNTIF(N10422,'Service Line Inventory'!$AE$36)</f>
        <v>0</v>
      </c>
      <c r="W10422" s="125">
        <f t="shared" si="324"/>
        <v>0</v>
      </c>
      <c r="X10422" s="126" t="str">
        <f t="shared" si="325"/>
        <v/>
      </c>
    </row>
    <row r="10423" spans="17:24" x14ac:dyDescent="0.25">
      <c r="Q10423" s="126">
        <f>COUNTIF(N10423,'Service Line Inventory'!$AE$36)</f>
        <v>0</v>
      </c>
      <c r="W10423" s="125">
        <f t="shared" si="324"/>
        <v>0</v>
      </c>
      <c r="X10423" s="126" t="str">
        <f t="shared" si="325"/>
        <v/>
      </c>
    </row>
    <row r="10424" spans="17:24" x14ac:dyDescent="0.25">
      <c r="Q10424" s="126">
        <f>COUNTIF(N10424,'Service Line Inventory'!$AE$36)</f>
        <v>0</v>
      </c>
      <c r="W10424" s="125">
        <f t="shared" si="324"/>
        <v>0</v>
      </c>
      <c r="X10424" s="126" t="str">
        <f t="shared" si="325"/>
        <v/>
      </c>
    </row>
    <row r="10425" spans="17:24" x14ac:dyDescent="0.25">
      <c r="Q10425" s="126">
        <f>COUNTIF(N10425,'Service Line Inventory'!$AE$36)</f>
        <v>0</v>
      </c>
      <c r="W10425" s="125">
        <f t="shared" si="324"/>
        <v>0</v>
      </c>
      <c r="X10425" s="126" t="str">
        <f t="shared" si="325"/>
        <v/>
      </c>
    </row>
    <row r="10426" spans="17:24" x14ac:dyDescent="0.25">
      <c r="Q10426" s="126">
        <f>COUNTIF(N10426,'Service Line Inventory'!$AE$36)</f>
        <v>0</v>
      </c>
      <c r="W10426" s="125">
        <f t="shared" si="324"/>
        <v>0</v>
      </c>
      <c r="X10426" s="126" t="str">
        <f t="shared" si="325"/>
        <v/>
      </c>
    </row>
    <row r="10427" spans="17:24" x14ac:dyDescent="0.25">
      <c r="Q10427" s="126">
        <f>COUNTIF(N10427,'Service Line Inventory'!$AE$36)</f>
        <v>0</v>
      </c>
      <c r="W10427" s="125">
        <f t="shared" si="324"/>
        <v>0</v>
      </c>
      <c r="X10427" s="126" t="str">
        <f t="shared" si="325"/>
        <v/>
      </c>
    </row>
    <row r="10428" spans="17:24" x14ac:dyDescent="0.25">
      <c r="Q10428" s="126">
        <f>COUNTIF(N10428,'Service Line Inventory'!$AE$36)</f>
        <v>0</v>
      </c>
      <c r="W10428" s="125">
        <f t="shared" si="324"/>
        <v>0</v>
      </c>
      <c r="X10428" s="126" t="str">
        <f t="shared" si="325"/>
        <v/>
      </c>
    </row>
    <row r="10429" spans="17:24" x14ac:dyDescent="0.25">
      <c r="Q10429" s="126">
        <f>COUNTIF(N10429,'Service Line Inventory'!$AE$36)</f>
        <v>0</v>
      </c>
      <c r="W10429" s="125">
        <f t="shared" si="324"/>
        <v>0</v>
      </c>
      <c r="X10429" s="126" t="str">
        <f t="shared" si="325"/>
        <v/>
      </c>
    </row>
    <row r="10430" spans="17:24" x14ac:dyDescent="0.25">
      <c r="Q10430" s="126">
        <f>COUNTIF(N10430,'Service Line Inventory'!$AE$36)</f>
        <v>0</v>
      </c>
      <c r="W10430" s="125">
        <f t="shared" si="324"/>
        <v>0</v>
      </c>
      <c r="X10430" s="126" t="str">
        <f t="shared" si="325"/>
        <v/>
      </c>
    </row>
    <row r="10431" spans="17:24" x14ac:dyDescent="0.25">
      <c r="Q10431" s="126">
        <f>COUNTIF(N10431,'Service Line Inventory'!$AE$36)</f>
        <v>0</v>
      </c>
      <c r="W10431" s="125">
        <f t="shared" si="324"/>
        <v>0</v>
      </c>
      <c r="X10431" s="126" t="str">
        <f t="shared" si="325"/>
        <v/>
      </c>
    </row>
    <row r="10432" spans="17:24" x14ac:dyDescent="0.25">
      <c r="Q10432" s="126">
        <f>COUNTIF(N10432,'Service Line Inventory'!$AE$36)</f>
        <v>0</v>
      </c>
      <c r="W10432" s="125">
        <f t="shared" si="324"/>
        <v>0</v>
      </c>
      <c r="X10432" s="126" t="str">
        <f t="shared" si="325"/>
        <v/>
      </c>
    </row>
    <row r="10433" spans="17:24" x14ac:dyDescent="0.25">
      <c r="Q10433" s="126">
        <f>COUNTIF(N10433,'Service Line Inventory'!$AE$36)</f>
        <v>0</v>
      </c>
      <c r="W10433" s="125">
        <f t="shared" ref="W10433:W10496" si="326">T10433</f>
        <v>0</v>
      </c>
      <c r="X10433" s="126" t="str">
        <f t="shared" ref="X10433:X10496" si="327">IF(W10433=0,"",W10433)</f>
        <v/>
      </c>
    </row>
    <row r="10434" spans="17:24" x14ac:dyDescent="0.25">
      <c r="Q10434" s="126">
        <f>COUNTIF(N10434,'Service Line Inventory'!$AE$36)</f>
        <v>0</v>
      </c>
      <c r="W10434" s="125">
        <f t="shared" si="326"/>
        <v>0</v>
      </c>
      <c r="X10434" s="126" t="str">
        <f t="shared" si="327"/>
        <v/>
      </c>
    </row>
    <row r="10435" spans="17:24" x14ac:dyDescent="0.25">
      <c r="Q10435" s="126">
        <f>COUNTIF(N10435,'Service Line Inventory'!$AE$36)</f>
        <v>0</v>
      </c>
      <c r="W10435" s="125">
        <f t="shared" si="326"/>
        <v>0</v>
      </c>
      <c r="X10435" s="126" t="str">
        <f t="shared" si="327"/>
        <v/>
      </c>
    </row>
    <row r="10436" spans="17:24" x14ac:dyDescent="0.25">
      <c r="Q10436" s="126">
        <f>COUNTIF(N10436,'Service Line Inventory'!$AE$36)</f>
        <v>0</v>
      </c>
      <c r="W10436" s="125">
        <f t="shared" si="326"/>
        <v>0</v>
      </c>
      <c r="X10436" s="126" t="str">
        <f t="shared" si="327"/>
        <v/>
      </c>
    </row>
    <row r="10437" spans="17:24" x14ac:dyDescent="0.25">
      <c r="Q10437" s="126">
        <f>COUNTIF(N10437,'Service Line Inventory'!$AE$36)</f>
        <v>0</v>
      </c>
      <c r="W10437" s="125">
        <f t="shared" si="326"/>
        <v>0</v>
      </c>
      <c r="X10437" s="126" t="str">
        <f t="shared" si="327"/>
        <v/>
      </c>
    </row>
    <row r="10438" spans="17:24" x14ac:dyDescent="0.25">
      <c r="Q10438" s="126">
        <f>COUNTIF(N10438,'Service Line Inventory'!$AE$36)</f>
        <v>0</v>
      </c>
      <c r="W10438" s="125">
        <f t="shared" si="326"/>
        <v>0</v>
      </c>
      <c r="X10438" s="126" t="str">
        <f t="shared" si="327"/>
        <v/>
      </c>
    </row>
    <row r="10439" spans="17:24" x14ac:dyDescent="0.25">
      <c r="Q10439" s="126">
        <f>COUNTIF(N10439,'Service Line Inventory'!$AE$36)</f>
        <v>0</v>
      </c>
      <c r="W10439" s="125">
        <f t="shared" si="326"/>
        <v>0</v>
      </c>
      <c r="X10439" s="126" t="str">
        <f t="shared" si="327"/>
        <v/>
      </c>
    </row>
    <row r="10440" spans="17:24" x14ac:dyDescent="0.25">
      <c r="Q10440" s="126">
        <f>COUNTIF(N10440,'Service Line Inventory'!$AE$36)</f>
        <v>0</v>
      </c>
      <c r="W10440" s="125">
        <f t="shared" si="326"/>
        <v>0</v>
      </c>
      <c r="X10440" s="126" t="str">
        <f t="shared" si="327"/>
        <v/>
      </c>
    </row>
    <row r="10441" spans="17:24" x14ac:dyDescent="0.25">
      <c r="Q10441" s="126">
        <f>COUNTIF(N10441,'Service Line Inventory'!$AE$36)</f>
        <v>0</v>
      </c>
      <c r="W10441" s="125">
        <f t="shared" si="326"/>
        <v>0</v>
      </c>
      <c r="X10441" s="126" t="str">
        <f t="shared" si="327"/>
        <v/>
      </c>
    </row>
    <row r="10442" spans="17:24" x14ac:dyDescent="0.25">
      <c r="Q10442" s="126">
        <f>COUNTIF(N10442,'Service Line Inventory'!$AE$36)</f>
        <v>0</v>
      </c>
      <c r="W10442" s="125">
        <f t="shared" si="326"/>
        <v>0</v>
      </c>
      <c r="X10442" s="126" t="str">
        <f t="shared" si="327"/>
        <v/>
      </c>
    </row>
    <row r="10443" spans="17:24" x14ac:dyDescent="0.25">
      <c r="Q10443" s="126">
        <f>COUNTIF(N10443,'Service Line Inventory'!$AE$36)</f>
        <v>0</v>
      </c>
      <c r="W10443" s="125">
        <f t="shared" si="326"/>
        <v>0</v>
      </c>
      <c r="X10443" s="126" t="str">
        <f t="shared" si="327"/>
        <v/>
      </c>
    </row>
    <row r="10444" spans="17:24" x14ac:dyDescent="0.25">
      <c r="Q10444" s="126">
        <f>COUNTIF(N10444,'Service Line Inventory'!$AE$36)</f>
        <v>0</v>
      </c>
      <c r="W10444" s="125">
        <f t="shared" si="326"/>
        <v>0</v>
      </c>
      <c r="X10444" s="126" t="str">
        <f t="shared" si="327"/>
        <v/>
      </c>
    </row>
    <row r="10445" spans="17:24" x14ac:dyDescent="0.25">
      <c r="Q10445" s="126">
        <f>COUNTIF(N10445,'Service Line Inventory'!$AE$36)</f>
        <v>0</v>
      </c>
      <c r="W10445" s="125">
        <f t="shared" si="326"/>
        <v>0</v>
      </c>
      <c r="X10445" s="126" t="str">
        <f t="shared" si="327"/>
        <v/>
      </c>
    </row>
    <row r="10446" spans="17:24" x14ac:dyDescent="0.25">
      <c r="Q10446" s="126">
        <f>COUNTIF(N10446,'Service Line Inventory'!$AE$36)</f>
        <v>0</v>
      </c>
      <c r="W10446" s="125">
        <f t="shared" si="326"/>
        <v>0</v>
      </c>
      <c r="X10446" s="126" t="str">
        <f t="shared" si="327"/>
        <v/>
      </c>
    </row>
    <row r="10447" spans="17:24" x14ac:dyDescent="0.25">
      <c r="Q10447" s="126">
        <f>COUNTIF(N10447,'Service Line Inventory'!$AE$36)</f>
        <v>0</v>
      </c>
      <c r="W10447" s="125">
        <f t="shared" si="326"/>
        <v>0</v>
      </c>
      <c r="X10447" s="126" t="str">
        <f t="shared" si="327"/>
        <v/>
      </c>
    </row>
    <row r="10448" spans="17:24" x14ac:dyDescent="0.25">
      <c r="Q10448" s="126">
        <f>COUNTIF(N10448,'Service Line Inventory'!$AE$36)</f>
        <v>0</v>
      </c>
      <c r="W10448" s="125">
        <f t="shared" si="326"/>
        <v>0</v>
      </c>
      <c r="X10448" s="126" t="str">
        <f t="shared" si="327"/>
        <v/>
      </c>
    </row>
    <row r="10449" spans="17:24" x14ac:dyDescent="0.25">
      <c r="Q10449" s="126">
        <f>COUNTIF(N10449,'Service Line Inventory'!$AE$36)</f>
        <v>0</v>
      </c>
      <c r="W10449" s="125">
        <f t="shared" si="326"/>
        <v>0</v>
      </c>
      <c r="X10449" s="126" t="str">
        <f t="shared" si="327"/>
        <v/>
      </c>
    </row>
    <row r="10450" spans="17:24" x14ac:dyDescent="0.25">
      <c r="Q10450" s="126">
        <f>COUNTIF(N10450,'Service Line Inventory'!$AE$36)</f>
        <v>0</v>
      </c>
      <c r="W10450" s="125">
        <f t="shared" si="326"/>
        <v>0</v>
      </c>
      <c r="X10450" s="126" t="str">
        <f t="shared" si="327"/>
        <v/>
      </c>
    </row>
    <row r="10451" spans="17:24" x14ac:dyDescent="0.25">
      <c r="Q10451" s="126">
        <f>COUNTIF(N10451,'Service Line Inventory'!$AE$36)</f>
        <v>0</v>
      </c>
      <c r="W10451" s="125">
        <f t="shared" si="326"/>
        <v>0</v>
      </c>
      <c r="X10451" s="126" t="str">
        <f t="shared" si="327"/>
        <v/>
      </c>
    </row>
    <row r="10452" spans="17:24" x14ac:dyDescent="0.25">
      <c r="Q10452" s="126">
        <f>COUNTIF(N10452,'Service Line Inventory'!$AE$36)</f>
        <v>0</v>
      </c>
      <c r="W10452" s="125">
        <f t="shared" si="326"/>
        <v>0</v>
      </c>
      <c r="X10452" s="126" t="str">
        <f t="shared" si="327"/>
        <v/>
      </c>
    </row>
    <row r="10453" spans="17:24" x14ac:dyDescent="0.25">
      <c r="Q10453" s="126">
        <f>COUNTIF(N10453,'Service Line Inventory'!$AE$36)</f>
        <v>0</v>
      </c>
      <c r="W10453" s="125">
        <f t="shared" si="326"/>
        <v>0</v>
      </c>
      <c r="X10453" s="126" t="str">
        <f t="shared" si="327"/>
        <v/>
      </c>
    </row>
    <row r="10454" spans="17:24" x14ac:dyDescent="0.25">
      <c r="Q10454" s="126">
        <f>COUNTIF(N10454,'Service Line Inventory'!$AE$36)</f>
        <v>0</v>
      </c>
      <c r="W10454" s="125">
        <f t="shared" si="326"/>
        <v>0</v>
      </c>
      <c r="X10454" s="126" t="str">
        <f t="shared" si="327"/>
        <v/>
      </c>
    </row>
    <row r="10455" spans="17:24" x14ac:dyDescent="0.25">
      <c r="Q10455" s="126">
        <f>COUNTIF(N10455,'Service Line Inventory'!$AE$36)</f>
        <v>0</v>
      </c>
      <c r="W10455" s="125">
        <f t="shared" si="326"/>
        <v>0</v>
      </c>
      <c r="X10455" s="126" t="str">
        <f t="shared" si="327"/>
        <v/>
      </c>
    </row>
    <row r="10456" spans="17:24" x14ac:dyDescent="0.25">
      <c r="Q10456" s="126">
        <f>COUNTIF(N10456,'Service Line Inventory'!$AE$36)</f>
        <v>0</v>
      </c>
      <c r="W10456" s="125">
        <f t="shared" si="326"/>
        <v>0</v>
      </c>
      <c r="X10456" s="126" t="str">
        <f t="shared" si="327"/>
        <v/>
      </c>
    </row>
    <row r="10457" spans="17:24" x14ac:dyDescent="0.25">
      <c r="Q10457" s="126">
        <f>COUNTIF(N10457,'Service Line Inventory'!$AE$36)</f>
        <v>0</v>
      </c>
      <c r="W10457" s="125">
        <f t="shared" si="326"/>
        <v>0</v>
      </c>
      <c r="X10457" s="126" t="str">
        <f t="shared" si="327"/>
        <v/>
      </c>
    </row>
    <row r="10458" spans="17:24" x14ac:dyDescent="0.25">
      <c r="Q10458" s="126">
        <f>COUNTIF(N10458,'Service Line Inventory'!$AE$36)</f>
        <v>0</v>
      </c>
      <c r="W10458" s="125">
        <f t="shared" si="326"/>
        <v>0</v>
      </c>
      <c r="X10458" s="126" t="str">
        <f t="shared" si="327"/>
        <v/>
      </c>
    </row>
    <row r="10459" spans="17:24" x14ac:dyDescent="0.25">
      <c r="Q10459" s="126">
        <f>COUNTIF(N10459,'Service Line Inventory'!$AE$36)</f>
        <v>0</v>
      </c>
      <c r="W10459" s="125">
        <f t="shared" si="326"/>
        <v>0</v>
      </c>
      <c r="X10459" s="126" t="str">
        <f t="shared" si="327"/>
        <v/>
      </c>
    </row>
    <row r="10460" spans="17:24" x14ac:dyDescent="0.25">
      <c r="Q10460" s="126">
        <f>COUNTIF(N10460,'Service Line Inventory'!$AE$36)</f>
        <v>0</v>
      </c>
      <c r="W10460" s="125">
        <f t="shared" si="326"/>
        <v>0</v>
      </c>
      <c r="X10460" s="126" t="str">
        <f t="shared" si="327"/>
        <v/>
      </c>
    </row>
    <row r="10461" spans="17:24" x14ac:dyDescent="0.25">
      <c r="Q10461" s="126">
        <f>COUNTIF(N10461,'Service Line Inventory'!$AE$36)</f>
        <v>0</v>
      </c>
      <c r="W10461" s="125">
        <f t="shared" si="326"/>
        <v>0</v>
      </c>
      <c r="X10461" s="126" t="str">
        <f t="shared" si="327"/>
        <v/>
      </c>
    </row>
    <row r="10462" spans="17:24" x14ac:dyDescent="0.25">
      <c r="Q10462" s="126">
        <f>COUNTIF(N10462,'Service Line Inventory'!$AE$36)</f>
        <v>0</v>
      </c>
      <c r="W10462" s="125">
        <f t="shared" si="326"/>
        <v>0</v>
      </c>
      <c r="X10462" s="126" t="str">
        <f t="shared" si="327"/>
        <v/>
      </c>
    </row>
    <row r="10463" spans="17:24" x14ac:dyDescent="0.25">
      <c r="Q10463" s="126">
        <f>COUNTIF(N10463,'Service Line Inventory'!$AE$36)</f>
        <v>0</v>
      </c>
      <c r="W10463" s="125">
        <f t="shared" si="326"/>
        <v>0</v>
      </c>
      <c r="X10463" s="126" t="str">
        <f t="shared" si="327"/>
        <v/>
      </c>
    </row>
    <row r="10464" spans="17:24" x14ac:dyDescent="0.25">
      <c r="Q10464" s="126">
        <f>COUNTIF(N10464,'Service Line Inventory'!$AE$36)</f>
        <v>0</v>
      </c>
      <c r="W10464" s="125">
        <f t="shared" si="326"/>
        <v>0</v>
      </c>
      <c r="X10464" s="126" t="str">
        <f t="shared" si="327"/>
        <v/>
      </c>
    </row>
    <row r="10465" spans="17:24" x14ac:dyDescent="0.25">
      <c r="Q10465" s="126">
        <f>COUNTIF(N10465,'Service Line Inventory'!$AE$36)</f>
        <v>0</v>
      </c>
      <c r="W10465" s="125">
        <f t="shared" si="326"/>
        <v>0</v>
      </c>
      <c r="X10465" s="126" t="str">
        <f t="shared" si="327"/>
        <v/>
      </c>
    </row>
    <row r="10466" spans="17:24" x14ac:dyDescent="0.25">
      <c r="Q10466" s="126">
        <f>COUNTIF(N10466,'Service Line Inventory'!$AE$36)</f>
        <v>0</v>
      </c>
      <c r="W10466" s="125">
        <f t="shared" si="326"/>
        <v>0</v>
      </c>
      <c r="X10466" s="126" t="str">
        <f t="shared" si="327"/>
        <v/>
      </c>
    </row>
    <row r="10467" spans="17:24" x14ac:dyDescent="0.25">
      <c r="Q10467" s="126">
        <f>COUNTIF(N10467,'Service Line Inventory'!$AE$36)</f>
        <v>0</v>
      </c>
      <c r="W10467" s="125">
        <f t="shared" si="326"/>
        <v>0</v>
      </c>
      <c r="X10467" s="126" t="str">
        <f t="shared" si="327"/>
        <v/>
      </c>
    </row>
    <row r="10468" spans="17:24" x14ac:dyDescent="0.25">
      <c r="Q10468" s="126">
        <f>COUNTIF(N10468,'Service Line Inventory'!$AE$36)</f>
        <v>0</v>
      </c>
      <c r="W10468" s="125">
        <f t="shared" si="326"/>
        <v>0</v>
      </c>
      <c r="X10468" s="126" t="str">
        <f t="shared" si="327"/>
        <v/>
      </c>
    </row>
    <row r="10469" spans="17:24" x14ac:dyDescent="0.25">
      <c r="Q10469" s="126">
        <f>COUNTIF(N10469,'Service Line Inventory'!$AE$36)</f>
        <v>0</v>
      </c>
      <c r="W10469" s="125">
        <f t="shared" si="326"/>
        <v>0</v>
      </c>
      <c r="X10469" s="126" t="str">
        <f t="shared" si="327"/>
        <v/>
      </c>
    </row>
    <row r="10470" spans="17:24" x14ac:dyDescent="0.25">
      <c r="Q10470" s="126">
        <f>COUNTIF(N10470,'Service Line Inventory'!$AE$36)</f>
        <v>0</v>
      </c>
      <c r="W10470" s="125">
        <f t="shared" si="326"/>
        <v>0</v>
      </c>
      <c r="X10470" s="126" t="str">
        <f t="shared" si="327"/>
        <v/>
      </c>
    </row>
    <row r="10471" spans="17:24" x14ac:dyDescent="0.25">
      <c r="Q10471" s="126">
        <f>COUNTIF(N10471,'Service Line Inventory'!$AE$36)</f>
        <v>0</v>
      </c>
      <c r="W10471" s="125">
        <f t="shared" si="326"/>
        <v>0</v>
      </c>
      <c r="X10471" s="126" t="str">
        <f t="shared" si="327"/>
        <v/>
      </c>
    </row>
    <row r="10472" spans="17:24" x14ac:dyDescent="0.25">
      <c r="Q10472" s="126">
        <f>COUNTIF(N10472,'Service Line Inventory'!$AE$36)</f>
        <v>0</v>
      </c>
      <c r="W10472" s="125">
        <f t="shared" si="326"/>
        <v>0</v>
      </c>
      <c r="X10472" s="126" t="str">
        <f t="shared" si="327"/>
        <v/>
      </c>
    </row>
    <row r="10473" spans="17:24" x14ac:dyDescent="0.25">
      <c r="Q10473" s="126">
        <f>COUNTIF(N10473,'Service Line Inventory'!$AE$36)</f>
        <v>0</v>
      </c>
      <c r="W10473" s="125">
        <f t="shared" si="326"/>
        <v>0</v>
      </c>
      <c r="X10473" s="126" t="str">
        <f t="shared" si="327"/>
        <v/>
      </c>
    </row>
    <row r="10474" spans="17:24" x14ac:dyDescent="0.25">
      <c r="Q10474" s="126">
        <f>COUNTIF(N10474,'Service Line Inventory'!$AE$36)</f>
        <v>0</v>
      </c>
      <c r="W10474" s="125">
        <f t="shared" si="326"/>
        <v>0</v>
      </c>
      <c r="X10474" s="126" t="str">
        <f t="shared" si="327"/>
        <v/>
      </c>
    </row>
    <row r="10475" spans="17:24" x14ac:dyDescent="0.25">
      <c r="Q10475" s="126">
        <f>COUNTIF(N10475,'Service Line Inventory'!$AE$36)</f>
        <v>0</v>
      </c>
      <c r="W10475" s="125">
        <f t="shared" si="326"/>
        <v>0</v>
      </c>
      <c r="X10475" s="126" t="str">
        <f t="shared" si="327"/>
        <v/>
      </c>
    </row>
    <row r="10476" spans="17:24" x14ac:dyDescent="0.25">
      <c r="Q10476" s="126">
        <f>COUNTIF(N10476,'Service Line Inventory'!$AE$36)</f>
        <v>0</v>
      </c>
      <c r="W10476" s="125">
        <f t="shared" si="326"/>
        <v>0</v>
      </c>
      <c r="X10476" s="126" t="str">
        <f t="shared" si="327"/>
        <v/>
      </c>
    </row>
    <row r="10477" spans="17:24" x14ac:dyDescent="0.25">
      <c r="Q10477" s="126">
        <f>COUNTIF(N10477,'Service Line Inventory'!$AE$36)</f>
        <v>0</v>
      </c>
      <c r="W10477" s="125">
        <f t="shared" si="326"/>
        <v>0</v>
      </c>
      <c r="X10477" s="126" t="str">
        <f t="shared" si="327"/>
        <v/>
      </c>
    </row>
    <row r="10478" spans="17:24" x14ac:dyDescent="0.25">
      <c r="Q10478" s="126">
        <f>COUNTIF(N10478,'Service Line Inventory'!$AE$36)</f>
        <v>0</v>
      </c>
      <c r="W10478" s="125">
        <f t="shared" si="326"/>
        <v>0</v>
      </c>
      <c r="X10478" s="126" t="str">
        <f t="shared" si="327"/>
        <v/>
      </c>
    </row>
    <row r="10479" spans="17:24" x14ac:dyDescent="0.25">
      <c r="Q10479" s="126">
        <f>COUNTIF(N10479,'Service Line Inventory'!$AE$36)</f>
        <v>0</v>
      </c>
      <c r="W10479" s="125">
        <f t="shared" si="326"/>
        <v>0</v>
      </c>
      <c r="X10479" s="126" t="str">
        <f t="shared" si="327"/>
        <v/>
      </c>
    </row>
    <row r="10480" spans="17:24" x14ac:dyDescent="0.25">
      <c r="Q10480" s="126">
        <f>COUNTIF(N10480,'Service Line Inventory'!$AE$36)</f>
        <v>0</v>
      </c>
      <c r="W10480" s="125">
        <f t="shared" si="326"/>
        <v>0</v>
      </c>
      <c r="X10480" s="126" t="str">
        <f t="shared" si="327"/>
        <v/>
      </c>
    </row>
    <row r="10481" spans="17:24" x14ac:dyDescent="0.25">
      <c r="Q10481" s="126">
        <f>COUNTIF(N10481,'Service Line Inventory'!$AE$36)</f>
        <v>0</v>
      </c>
      <c r="W10481" s="125">
        <f t="shared" si="326"/>
        <v>0</v>
      </c>
      <c r="X10481" s="126" t="str">
        <f t="shared" si="327"/>
        <v/>
      </c>
    </row>
    <row r="10482" spans="17:24" x14ac:dyDescent="0.25">
      <c r="Q10482" s="126">
        <f>COUNTIF(N10482,'Service Line Inventory'!$AE$36)</f>
        <v>0</v>
      </c>
      <c r="W10482" s="125">
        <f t="shared" si="326"/>
        <v>0</v>
      </c>
      <c r="X10482" s="126" t="str">
        <f t="shared" si="327"/>
        <v/>
      </c>
    </row>
    <row r="10483" spans="17:24" x14ac:dyDescent="0.25">
      <c r="Q10483" s="126">
        <f>COUNTIF(N10483,'Service Line Inventory'!$AE$36)</f>
        <v>0</v>
      </c>
      <c r="W10483" s="125">
        <f t="shared" si="326"/>
        <v>0</v>
      </c>
      <c r="X10483" s="126" t="str">
        <f t="shared" si="327"/>
        <v/>
      </c>
    </row>
    <row r="10484" spans="17:24" x14ac:dyDescent="0.25">
      <c r="Q10484" s="126">
        <f>COUNTIF(N10484,'Service Line Inventory'!$AE$36)</f>
        <v>0</v>
      </c>
      <c r="W10484" s="125">
        <f t="shared" si="326"/>
        <v>0</v>
      </c>
      <c r="X10484" s="126" t="str">
        <f t="shared" si="327"/>
        <v/>
      </c>
    </row>
    <row r="10485" spans="17:24" x14ac:dyDescent="0.25">
      <c r="Q10485" s="126">
        <f>COUNTIF(N10485,'Service Line Inventory'!$AE$36)</f>
        <v>0</v>
      </c>
      <c r="W10485" s="125">
        <f t="shared" si="326"/>
        <v>0</v>
      </c>
      <c r="X10485" s="126" t="str">
        <f t="shared" si="327"/>
        <v/>
      </c>
    </row>
    <row r="10486" spans="17:24" x14ac:dyDescent="0.25">
      <c r="Q10486" s="126">
        <f>COUNTIF(N10486,'Service Line Inventory'!$AE$36)</f>
        <v>0</v>
      </c>
      <c r="W10486" s="125">
        <f t="shared" si="326"/>
        <v>0</v>
      </c>
      <c r="X10486" s="126" t="str">
        <f t="shared" si="327"/>
        <v/>
      </c>
    </row>
    <row r="10487" spans="17:24" x14ac:dyDescent="0.25">
      <c r="Q10487" s="126">
        <f>COUNTIF(N10487,'Service Line Inventory'!$AE$36)</f>
        <v>0</v>
      </c>
      <c r="W10487" s="125">
        <f t="shared" si="326"/>
        <v>0</v>
      </c>
      <c r="X10487" s="126" t="str">
        <f t="shared" si="327"/>
        <v/>
      </c>
    </row>
    <row r="10488" spans="17:24" x14ac:dyDescent="0.25">
      <c r="Q10488" s="126">
        <f>COUNTIF(N10488,'Service Line Inventory'!$AE$36)</f>
        <v>0</v>
      </c>
      <c r="W10488" s="125">
        <f t="shared" si="326"/>
        <v>0</v>
      </c>
      <c r="X10488" s="126" t="str">
        <f t="shared" si="327"/>
        <v/>
      </c>
    </row>
    <row r="10489" spans="17:24" x14ac:dyDescent="0.25">
      <c r="Q10489" s="126">
        <f>COUNTIF(N10489,'Service Line Inventory'!$AE$36)</f>
        <v>0</v>
      </c>
      <c r="W10489" s="125">
        <f t="shared" si="326"/>
        <v>0</v>
      </c>
      <c r="X10489" s="126" t="str">
        <f t="shared" si="327"/>
        <v/>
      </c>
    </row>
    <row r="10490" spans="17:24" x14ac:dyDescent="0.25">
      <c r="Q10490" s="126">
        <f>COUNTIF(N10490,'Service Line Inventory'!$AE$36)</f>
        <v>0</v>
      </c>
      <c r="W10490" s="125">
        <f t="shared" si="326"/>
        <v>0</v>
      </c>
      <c r="X10490" s="126" t="str">
        <f t="shared" si="327"/>
        <v/>
      </c>
    </row>
    <row r="10491" spans="17:24" x14ac:dyDescent="0.25">
      <c r="Q10491" s="126">
        <f>COUNTIF(N10491,'Service Line Inventory'!$AE$36)</f>
        <v>0</v>
      </c>
      <c r="W10491" s="125">
        <f t="shared" si="326"/>
        <v>0</v>
      </c>
      <c r="X10491" s="126" t="str">
        <f t="shared" si="327"/>
        <v/>
      </c>
    </row>
    <row r="10492" spans="17:24" x14ac:dyDescent="0.25">
      <c r="Q10492" s="126">
        <f>COUNTIF(N10492,'Service Line Inventory'!$AE$36)</f>
        <v>0</v>
      </c>
      <c r="W10492" s="125">
        <f t="shared" si="326"/>
        <v>0</v>
      </c>
      <c r="X10492" s="126" t="str">
        <f t="shared" si="327"/>
        <v/>
      </c>
    </row>
    <row r="10493" spans="17:24" x14ac:dyDescent="0.25">
      <c r="Q10493" s="126">
        <f>COUNTIF(N10493,'Service Line Inventory'!$AE$36)</f>
        <v>0</v>
      </c>
      <c r="W10493" s="125">
        <f t="shared" si="326"/>
        <v>0</v>
      </c>
      <c r="X10493" s="126" t="str">
        <f t="shared" si="327"/>
        <v/>
      </c>
    </row>
    <row r="10494" spans="17:24" x14ac:dyDescent="0.25">
      <c r="Q10494" s="126">
        <f>COUNTIF(N10494,'Service Line Inventory'!$AE$36)</f>
        <v>0</v>
      </c>
      <c r="W10494" s="125">
        <f t="shared" si="326"/>
        <v>0</v>
      </c>
      <c r="X10494" s="126" t="str">
        <f t="shared" si="327"/>
        <v/>
      </c>
    </row>
    <row r="10495" spans="17:24" x14ac:dyDescent="0.25">
      <c r="Q10495" s="126">
        <f>COUNTIF(N10495,'Service Line Inventory'!$AE$36)</f>
        <v>0</v>
      </c>
      <c r="W10495" s="125">
        <f t="shared" si="326"/>
        <v>0</v>
      </c>
      <c r="X10495" s="126" t="str">
        <f t="shared" si="327"/>
        <v/>
      </c>
    </row>
    <row r="10496" spans="17:24" x14ac:dyDescent="0.25">
      <c r="Q10496" s="126">
        <f>COUNTIF(N10496,'Service Line Inventory'!$AE$36)</f>
        <v>0</v>
      </c>
      <c r="W10496" s="125">
        <f t="shared" si="326"/>
        <v>0</v>
      </c>
      <c r="X10496" s="126" t="str">
        <f t="shared" si="327"/>
        <v/>
      </c>
    </row>
    <row r="10497" spans="17:24" x14ac:dyDescent="0.25">
      <c r="Q10497" s="126">
        <f>COUNTIF(N10497,'Service Line Inventory'!$AE$36)</f>
        <v>0</v>
      </c>
      <c r="W10497" s="125">
        <f t="shared" ref="W10497:W10560" si="328">T10497</f>
        <v>0</v>
      </c>
      <c r="X10497" s="126" t="str">
        <f t="shared" ref="X10497:X10560" si="329">IF(W10497=0,"",W10497)</f>
        <v/>
      </c>
    </row>
    <row r="10498" spans="17:24" x14ac:dyDescent="0.25">
      <c r="Q10498" s="126">
        <f>COUNTIF(N10498,'Service Line Inventory'!$AE$36)</f>
        <v>0</v>
      </c>
      <c r="W10498" s="125">
        <f t="shared" si="328"/>
        <v>0</v>
      </c>
      <c r="X10498" s="126" t="str">
        <f t="shared" si="329"/>
        <v/>
      </c>
    </row>
    <row r="10499" spans="17:24" x14ac:dyDescent="0.25">
      <c r="Q10499" s="126">
        <f>COUNTIF(N10499,'Service Line Inventory'!$AE$36)</f>
        <v>0</v>
      </c>
      <c r="W10499" s="125">
        <f t="shared" si="328"/>
        <v>0</v>
      </c>
      <c r="X10499" s="126" t="str">
        <f t="shared" si="329"/>
        <v/>
      </c>
    </row>
    <row r="10500" spans="17:24" x14ac:dyDescent="0.25">
      <c r="Q10500" s="126">
        <f>COUNTIF(N10500,'Service Line Inventory'!$AE$36)</f>
        <v>0</v>
      </c>
      <c r="W10500" s="125">
        <f t="shared" si="328"/>
        <v>0</v>
      </c>
      <c r="X10500" s="126" t="str">
        <f t="shared" si="329"/>
        <v/>
      </c>
    </row>
    <row r="10501" spans="17:24" x14ac:dyDescent="0.25">
      <c r="Q10501" s="126">
        <f>COUNTIF(N10501,'Service Line Inventory'!$AE$36)</f>
        <v>0</v>
      </c>
      <c r="W10501" s="125">
        <f t="shared" si="328"/>
        <v>0</v>
      </c>
      <c r="X10501" s="126" t="str">
        <f t="shared" si="329"/>
        <v/>
      </c>
    </row>
    <row r="10502" spans="17:24" x14ac:dyDescent="0.25">
      <c r="Q10502" s="126">
        <f>COUNTIF(N10502,'Service Line Inventory'!$AE$36)</f>
        <v>0</v>
      </c>
      <c r="W10502" s="125">
        <f t="shared" si="328"/>
        <v>0</v>
      </c>
      <c r="X10502" s="126" t="str">
        <f t="shared" si="329"/>
        <v/>
      </c>
    </row>
    <row r="10503" spans="17:24" x14ac:dyDescent="0.25">
      <c r="Q10503" s="126">
        <f>COUNTIF(N10503,'Service Line Inventory'!$AE$36)</f>
        <v>0</v>
      </c>
      <c r="W10503" s="125">
        <f t="shared" si="328"/>
        <v>0</v>
      </c>
      <c r="X10503" s="126" t="str">
        <f t="shared" si="329"/>
        <v/>
      </c>
    </row>
    <row r="10504" spans="17:24" x14ac:dyDescent="0.25">
      <c r="Q10504" s="126">
        <f>COUNTIF(N10504,'Service Line Inventory'!$AE$36)</f>
        <v>0</v>
      </c>
      <c r="W10504" s="125">
        <f t="shared" si="328"/>
        <v>0</v>
      </c>
      <c r="X10504" s="126" t="str">
        <f t="shared" si="329"/>
        <v/>
      </c>
    </row>
    <row r="10505" spans="17:24" x14ac:dyDescent="0.25">
      <c r="Q10505" s="126">
        <f>COUNTIF(N10505,'Service Line Inventory'!$AE$36)</f>
        <v>0</v>
      </c>
      <c r="W10505" s="125">
        <f t="shared" si="328"/>
        <v>0</v>
      </c>
      <c r="X10505" s="126" t="str">
        <f t="shared" si="329"/>
        <v/>
      </c>
    </row>
    <row r="10506" spans="17:24" x14ac:dyDescent="0.25">
      <c r="Q10506" s="126">
        <f>COUNTIF(N10506,'Service Line Inventory'!$AE$36)</f>
        <v>0</v>
      </c>
      <c r="W10506" s="125">
        <f t="shared" si="328"/>
        <v>0</v>
      </c>
      <c r="X10506" s="126" t="str">
        <f t="shared" si="329"/>
        <v/>
      </c>
    </row>
    <row r="10507" spans="17:24" x14ac:dyDescent="0.25">
      <c r="Q10507" s="126">
        <f>COUNTIF(N10507,'Service Line Inventory'!$AE$36)</f>
        <v>0</v>
      </c>
      <c r="W10507" s="125">
        <f t="shared" si="328"/>
        <v>0</v>
      </c>
      <c r="X10507" s="126" t="str">
        <f t="shared" si="329"/>
        <v/>
      </c>
    </row>
    <row r="10508" spans="17:24" x14ac:dyDescent="0.25">
      <c r="Q10508" s="126">
        <f>COUNTIF(N10508,'Service Line Inventory'!$AE$36)</f>
        <v>0</v>
      </c>
      <c r="W10508" s="125">
        <f t="shared" si="328"/>
        <v>0</v>
      </c>
      <c r="X10508" s="126" t="str">
        <f t="shared" si="329"/>
        <v/>
      </c>
    </row>
    <row r="10509" spans="17:24" x14ac:dyDescent="0.25">
      <c r="Q10509" s="126">
        <f>COUNTIF(N10509,'Service Line Inventory'!$AE$36)</f>
        <v>0</v>
      </c>
      <c r="W10509" s="125">
        <f t="shared" si="328"/>
        <v>0</v>
      </c>
      <c r="X10509" s="126" t="str">
        <f t="shared" si="329"/>
        <v/>
      </c>
    </row>
    <row r="10510" spans="17:24" x14ac:dyDescent="0.25">
      <c r="Q10510" s="126">
        <f>COUNTIF(N10510,'Service Line Inventory'!$AE$36)</f>
        <v>0</v>
      </c>
      <c r="W10510" s="125">
        <f t="shared" si="328"/>
        <v>0</v>
      </c>
      <c r="X10510" s="126" t="str">
        <f t="shared" si="329"/>
        <v/>
      </c>
    </row>
    <row r="10511" spans="17:24" x14ac:dyDescent="0.25">
      <c r="Q10511" s="126">
        <f>COUNTIF(N10511,'Service Line Inventory'!$AE$36)</f>
        <v>0</v>
      </c>
      <c r="W10511" s="125">
        <f t="shared" si="328"/>
        <v>0</v>
      </c>
      <c r="X10511" s="126" t="str">
        <f t="shared" si="329"/>
        <v/>
      </c>
    </row>
    <row r="10512" spans="17:24" x14ac:dyDescent="0.25">
      <c r="Q10512" s="126">
        <f>COUNTIF(N10512,'Service Line Inventory'!$AE$36)</f>
        <v>0</v>
      </c>
      <c r="W10512" s="125">
        <f t="shared" si="328"/>
        <v>0</v>
      </c>
      <c r="X10512" s="126" t="str">
        <f t="shared" si="329"/>
        <v/>
      </c>
    </row>
    <row r="10513" spans="17:24" x14ac:dyDescent="0.25">
      <c r="Q10513" s="126">
        <f>COUNTIF(N10513,'Service Line Inventory'!$AE$36)</f>
        <v>0</v>
      </c>
      <c r="W10513" s="125">
        <f t="shared" si="328"/>
        <v>0</v>
      </c>
      <c r="X10513" s="126" t="str">
        <f t="shared" si="329"/>
        <v/>
      </c>
    </row>
    <row r="10514" spans="17:24" x14ac:dyDescent="0.25">
      <c r="Q10514" s="126">
        <f>COUNTIF(N10514,'Service Line Inventory'!$AE$36)</f>
        <v>0</v>
      </c>
      <c r="W10514" s="125">
        <f t="shared" si="328"/>
        <v>0</v>
      </c>
      <c r="X10514" s="126" t="str">
        <f t="shared" si="329"/>
        <v/>
      </c>
    </row>
    <row r="10515" spans="17:24" x14ac:dyDescent="0.25">
      <c r="Q10515" s="126">
        <f>COUNTIF(N10515,'Service Line Inventory'!$AE$36)</f>
        <v>0</v>
      </c>
      <c r="W10515" s="125">
        <f t="shared" si="328"/>
        <v>0</v>
      </c>
      <c r="X10515" s="126" t="str">
        <f t="shared" si="329"/>
        <v/>
      </c>
    </row>
    <row r="10516" spans="17:24" x14ac:dyDescent="0.25">
      <c r="Q10516" s="126">
        <f>COUNTIF(N10516,'Service Line Inventory'!$AE$36)</f>
        <v>0</v>
      </c>
      <c r="W10516" s="125">
        <f t="shared" si="328"/>
        <v>0</v>
      </c>
      <c r="X10516" s="126" t="str">
        <f t="shared" si="329"/>
        <v/>
      </c>
    </row>
    <row r="10517" spans="17:24" x14ac:dyDescent="0.25">
      <c r="Q10517" s="126">
        <f>COUNTIF(N10517,'Service Line Inventory'!$AE$36)</f>
        <v>0</v>
      </c>
      <c r="W10517" s="125">
        <f t="shared" si="328"/>
        <v>0</v>
      </c>
      <c r="X10517" s="126" t="str">
        <f t="shared" si="329"/>
        <v/>
      </c>
    </row>
    <row r="10518" spans="17:24" x14ac:dyDescent="0.25">
      <c r="Q10518" s="126">
        <f>COUNTIF(N10518,'Service Line Inventory'!$AE$36)</f>
        <v>0</v>
      </c>
      <c r="W10518" s="125">
        <f t="shared" si="328"/>
        <v>0</v>
      </c>
      <c r="X10518" s="126" t="str">
        <f t="shared" si="329"/>
        <v/>
      </c>
    </row>
    <row r="10519" spans="17:24" x14ac:dyDescent="0.25">
      <c r="Q10519" s="126">
        <f>COUNTIF(N10519,'Service Line Inventory'!$AE$36)</f>
        <v>0</v>
      </c>
      <c r="W10519" s="125">
        <f t="shared" si="328"/>
        <v>0</v>
      </c>
      <c r="X10519" s="126" t="str">
        <f t="shared" si="329"/>
        <v/>
      </c>
    </row>
    <row r="10520" spans="17:24" x14ac:dyDescent="0.25">
      <c r="Q10520" s="126">
        <f>COUNTIF(N10520,'Service Line Inventory'!$AE$36)</f>
        <v>0</v>
      </c>
      <c r="W10520" s="125">
        <f t="shared" si="328"/>
        <v>0</v>
      </c>
      <c r="X10520" s="126" t="str">
        <f t="shared" si="329"/>
        <v/>
      </c>
    </row>
    <row r="10521" spans="17:24" x14ac:dyDescent="0.25">
      <c r="Q10521" s="126">
        <f>COUNTIF(N10521,'Service Line Inventory'!$AE$36)</f>
        <v>0</v>
      </c>
      <c r="W10521" s="125">
        <f t="shared" si="328"/>
        <v>0</v>
      </c>
      <c r="X10521" s="126" t="str">
        <f t="shared" si="329"/>
        <v/>
      </c>
    </row>
    <row r="10522" spans="17:24" x14ac:dyDescent="0.25">
      <c r="Q10522" s="126">
        <f>COUNTIF(N10522,'Service Line Inventory'!$AE$36)</f>
        <v>0</v>
      </c>
      <c r="W10522" s="125">
        <f t="shared" si="328"/>
        <v>0</v>
      </c>
      <c r="X10522" s="126" t="str">
        <f t="shared" si="329"/>
        <v/>
      </c>
    </row>
    <row r="10523" spans="17:24" x14ac:dyDescent="0.25">
      <c r="Q10523" s="126">
        <f>COUNTIF(N10523,'Service Line Inventory'!$AE$36)</f>
        <v>0</v>
      </c>
      <c r="W10523" s="125">
        <f t="shared" si="328"/>
        <v>0</v>
      </c>
      <c r="X10523" s="126" t="str">
        <f t="shared" si="329"/>
        <v/>
      </c>
    </row>
    <row r="10524" spans="17:24" x14ac:dyDescent="0.25">
      <c r="Q10524" s="126">
        <f>COUNTIF(N10524,'Service Line Inventory'!$AE$36)</f>
        <v>0</v>
      </c>
      <c r="W10524" s="125">
        <f t="shared" si="328"/>
        <v>0</v>
      </c>
      <c r="X10524" s="126" t="str">
        <f t="shared" si="329"/>
        <v/>
      </c>
    </row>
    <row r="10525" spans="17:24" x14ac:dyDescent="0.25">
      <c r="Q10525" s="126">
        <f>COUNTIF(N10525,'Service Line Inventory'!$AE$36)</f>
        <v>0</v>
      </c>
      <c r="W10525" s="125">
        <f t="shared" si="328"/>
        <v>0</v>
      </c>
      <c r="X10525" s="126" t="str">
        <f t="shared" si="329"/>
        <v/>
      </c>
    </row>
    <row r="10526" spans="17:24" x14ac:dyDescent="0.25">
      <c r="Q10526" s="126">
        <f>COUNTIF(N10526,'Service Line Inventory'!$AE$36)</f>
        <v>0</v>
      </c>
      <c r="W10526" s="125">
        <f t="shared" si="328"/>
        <v>0</v>
      </c>
      <c r="X10526" s="126" t="str">
        <f t="shared" si="329"/>
        <v/>
      </c>
    </row>
    <row r="10527" spans="17:24" x14ac:dyDescent="0.25">
      <c r="Q10527" s="126">
        <f>COUNTIF(N10527,'Service Line Inventory'!$AE$36)</f>
        <v>0</v>
      </c>
      <c r="W10527" s="125">
        <f t="shared" si="328"/>
        <v>0</v>
      </c>
      <c r="X10527" s="126" t="str">
        <f t="shared" si="329"/>
        <v/>
      </c>
    </row>
    <row r="10528" spans="17:24" x14ac:dyDescent="0.25">
      <c r="Q10528" s="126">
        <f>COUNTIF(N10528,'Service Line Inventory'!$AE$36)</f>
        <v>0</v>
      </c>
      <c r="W10528" s="125">
        <f t="shared" si="328"/>
        <v>0</v>
      </c>
      <c r="X10528" s="126" t="str">
        <f t="shared" si="329"/>
        <v/>
      </c>
    </row>
    <row r="10529" spans="17:24" x14ac:dyDescent="0.25">
      <c r="Q10529" s="126">
        <f>COUNTIF(N10529,'Service Line Inventory'!$AE$36)</f>
        <v>0</v>
      </c>
      <c r="W10529" s="125">
        <f t="shared" si="328"/>
        <v>0</v>
      </c>
      <c r="X10529" s="126" t="str">
        <f t="shared" si="329"/>
        <v/>
      </c>
    </row>
    <row r="10530" spans="17:24" x14ac:dyDescent="0.25">
      <c r="Q10530" s="126">
        <f>COUNTIF(N10530,'Service Line Inventory'!$AE$36)</f>
        <v>0</v>
      </c>
      <c r="W10530" s="125">
        <f t="shared" si="328"/>
        <v>0</v>
      </c>
      <c r="X10530" s="126" t="str">
        <f t="shared" si="329"/>
        <v/>
      </c>
    </row>
    <row r="10531" spans="17:24" x14ac:dyDescent="0.25">
      <c r="Q10531" s="126">
        <f>COUNTIF(N10531,'Service Line Inventory'!$AE$36)</f>
        <v>0</v>
      </c>
      <c r="W10531" s="125">
        <f t="shared" si="328"/>
        <v>0</v>
      </c>
      <c r="X10531" s="126" t="str">
        <f t="shared" si="329"/>
        <v/>
      </c>
    </row>
    <row r="10532" spans="17:24" x14ac:dyDescent="0.25">
      <c r="Q10532" s="126">
        <f>COUNTIF(N10532,'Service Line Inventory'!$AE$36)</f>
        <v>0</v>
      </c>
      <c r="W10532" s="125">
        <f t="shared" si="328"/>
        <v>0</v>
      </c>
      <c r="X10532" s="126" t="str">
        <f t="shared" si="329"/>
        <v/>
      </c>
    </row>
    <row r="10533" spans="17:24" x14ac:dyDescent="0.25">
      <c r="Q10533" s="126">
        <f>COUNTIF(N10533,'Service Line Inventory'!$AE$36)</f>
        <v>0</v>
      </c>
      <c r="W10533" s="125">
        <f t="shared" si="328"/>
        <v>0</v>
      </c>
      <c r="X10533" s="126" t="str">
        <f t="shared" si="329"/>
        <v/>
      </c>
    </row>
    <row r="10534" spans="17:24" x14ac:dyDescent="0.25">
      <c r="Q10534" s="126">
        <f>COUNTIF(N10534,'Service Line Inventory'!$AE$36)</f>
        <v>0</v>
      </c>
      <c r="W10534" s="125">
        <f t="shared" si="328"/>
        <v>0</v>
      </c>
      <c r="X10534" s="126" t="str">
        <f t="shared" si="329"/>
        <v/>
      </c>
    </row>
    <row r="10535" spans="17:24" x14ac:dyDescent="0.25">
      <c r="Q10535" s="126">
        <f>COUNTIF(N10535,'Service Line Inventory'!$AE$36)</f>
        <v>0</v>
      </c>
      <c r="W10535" s="125">
        <f t="shared" si="328"/>
        <v>0</v>
      </c>
      <c r="X10535" s="126" t="str">
        <f t="shared" si="329"/>
        <v/>
      </c>
    </row>
    <row r="10536" spans="17:24" x14ac:dyDescent="0.25">
      <c r="Q10536" s="126">
        <f>COUNTIF(N10536,'Service Line Inventory'!$AE$36)</f>
        <v>0</v>
      </c>
      <c r="W10536" s="125">
        <f t="shared" si="328"/>
        <v>0</v>
      </c>
      <c r="X10536" s="126" t="str">
        <f t="shared" si="329"/>
        <v/>
      </c>
    </row>
    <row r="10537" spans="17:24" x14ac:dyDescent="0.25">
      <c r="Q10537" s="126">
        <f>COUNTIF(N10537,'Service Line Inventory'!$AE$36)</f>
        <v>0</v>
      </c>
      <c r="W10537" s="125">
        <f t="shared" si="328"/>
        <v>0</v>
      </c>
      <c r="X10537" s="126" t="str">
        <f t="shared" si="329"/>
        <v/>
      </c>
    </row>
    <row r="10538" spans="17:24" x14ac:dyDescent="0.25">
      <c r="Q10538" s="126">
        <f>COUNTIF(N10538,'Service Line Inventory'!$AE$36)</f>
        <v>0</v>
      </c>
      <c r="W10538" s="125">
        <f t="shared" si="328"/>
        <v>0</v>
      </c>
      <c r="X10538" s="126" t="str">
        <f t="shared" si="329"/>
        <v/>
      </c>
    </row>
    <row r="10539" spans="17:24" x14ac:dyDescent="0.25">
      <c r="Q10539" s="126">
        <f>COUNTIF(N10539,'Service Line Inventory'!$AE$36)</f>
        <v>0</v>
      </c>
      <c r="W10539" s="125">
        <f t="shared" si="328"/>
        <v>0</v>
      </c>
      <c r="X10539" s="126" t="str">
        <f t="shared" si="329"/>
        <v/>
      </c>
    </row>
    <row r="10540" spans="17:24" x14ac:dyDescent="0.25">
      <c r="Q10540" s="126">
        <f>COUNTIF(N10540,'Service Line Inventory'!$AE$36)</f>
        <v>0</v>
      </c>
      <c r="W10540" s="125">
        <f t="shared" si="328"/>
        <v>0</v>
      </c>
      <c r="X10540" s="126" t="str">
        <f t="shared" si="329"/>
        <v/>
      </c>
    </row>
    <row r="10541" spans="17:24" x14ac:dyDescent="0.25">
      <c r="Q10541" s="126">
        <f>COUNTIF(N10541,'Service Line Inventory'!$AE$36)</f>
        <v>0</v>
      </c>
      <c r="W10541" s="125">
        <f t="shared" si="328"/>
        <v>0</v>
      </c>
      <c r="X10541" s="126" t="str">
        <f t="shared" si="329"/>
        <v/>
      </c>
    </row>
    <row r="10542" spans="17:24" x14ac:dyDescent="0.25">
      <c r="Q10542" s="126">
        <f>COUNTIF(N10542,'Service Line Inventory'!$AE$36)</f>
        <v>0</v>
      </c>
      <c r="W10542" s="125">
        <f t="shared" si="328"/>
        <v>0</v>
      </c>
      <c r="X10542" s="126" t="str">
        <f t="shared" si="329"/>
        <v/>
      </c>
    </row>
    <row r="10543" spans="17:24" x14ac:dyDescent="0.25">
      <c r="Q10543" s="126">
        <f>COUNTIF(N10543,'Service Line Inventory'!$AE$36)</f>
        <v>0</v>
      </c>
      <c r="W10543" s="125">
        <f t="shared" si="328"/>
        <v>0</v>
      </c>
      <c r="X10543" s="126" t="str">
        <f t="shared" si="329"/>
        <v/>
      </c>
    </row>
    <row r="10544" spans="17:24" x14ac:dyDescent="0.25">
      <c r="Q10544" s="126">
        <f>COUNTIF(N10544,'Service Line Inventory'!$AE$36)</f>
        <v>0</v>
      </c>
      <c r="W10544" s="125">
        <f t="shared" si="328"/>
        <v>0</v>
      </c>
      <c r="X10544" s="126" t="str">
        <f t="shared" si="329"/>
        <v/>
      </c>
    </row>
    <row r="10545" spans="17:24" x14ac:dyDescent="0.25">
      <c r="Q10545" s="126">
        <f>COUNTIF(N10545,'Service Line Inventory'!$AE$36)</f>
        <v>0</v>
      </c>
      <c r="W10545" s="125">
        <f t="shared" si="328"/>
        <v>0</v>
      </c>
      <c r="X10545" s="126" t="str">
        <f t="shared" si="329"/>
        <v/>
      </c>
    </row>
    <row r="10546" spans="17:24" x14ac:dyDescent="0.25">
      <c r="Q10546" s="126">
        <f>COUNTIF(N10546,'Service Line Inventory'!$AE$36)</f>
        <v>0</v>
      </c>
      <c r="W10546" s="125">
        <f t="shared" si="328"/>
        <v>0</v>
      </c>
      <c r="X10546" s="126" t="str">
        <f t="shared" si="329"/>
        <v/>
      </c>
    </row>
    <row r="10547" spans="17:24" x14ac:dyDescent="0.25">
      <c r="Q10547" s="126">
        <f>COUNTIF(N10547,'Service Line Inventory'!$AE$36)</f>
        <v>0</v>
      </c>
      <c r="W10547" s="125">
        <f t="shared" si="328"/>
        <v>0</v>
      </c>
      <c r="X10547" s="126" t="str">
        <f t="shared" si="329"/>
        <v/>
      </c>
    </row>
    <row r="10548" spans="17:24" x14ac:dyDescent="0.25">
      <c r="Q10548" s="126">
        <f>COUNTIF(N10548,'Service Line Inventory'!$AE$36)</f>
        <v>0</v>
      </c>
      <c r="W10548" s="125">
        <f t="shared" si="328"/>
        <v>0</v>
      </c>
      <c r="X10548" s="126" t="str">
        <f t="shared" si="329"/>
        <v/>
      </c>
    </row>
    <row r="10549" spans="17:24" x14ac:dyDescent="0.25">
      <c r="Q10549" s="126">
        <f>COUNTIF(N10549,'Service Line Inventory'!$AE$36)</f>
        <v>0</v>
      </c>
      <c r="W10549" s="125">
        <f t="shared" si="328"/>
        <v>0</v>
      </c>
      <c r="X10549" s="126" t="str">
        <f t="shared" si="329"/>
        <v/>
      </c>
    </row>
    <row r="10550" spans="17:24" x14ac:dyDescent="0.25">
      <c r="Q10550" s="126">
        <f>COUNTIF(N10550,'Service Line Inventory'!$AE$36)</f>
        <v>0</v>
      </c>
      <c r="W10550" s="125">
        <f t="shared" si="328"/>
        <v>0</v>
      </c>
      <c r="X10550" s="126" t="str">
        <f t="shared" si="329"/>
        <v/>
      </c>
    </row>
    <row r="10551" spans="17:24" x14ac:dyDescent="0.25">
      <c r="Q10551" s="126">
        <f>COUNTIF(N10551,'Service Line Inventory'!$AE$36)</f>
        <v>0</v>
      </c>
      <c r="W10551" s="125">
        <f t="shared" si="328"/>
        <v>0</v>
      </c>
      <c r="X10551" s="126" t="str">
        <f t="shared" si="329"/>
        <v/>
      </c>
    </row>
    <row r="10552" spans="17:24" x14ac:dyDescent="0.25">
      <c r="Q10552" s="126">
        <f>COUNTIF(N10552,'Service Line Inventory'!$AE$36)</f>
        <v>0</v>
      </c>
      <c r="W10552" s="125">
        <f t="shared" si="328"/>
        <v>0</v>
      </c>
      <c r="X10552" s="126" t="str">
        <f t="shared" si="329"/>
        <v/>
      </c>
    </row>
    <row r="10553" spans="17:24" x14ac:dyDescent="0.25">
      <c r="Q10553" s="126">
        <f>COUNTIF(N10553,'Service Line Inventory'!$AE$36)</f>
        <v>0</v>
      </c>
      <c r="W10553" s="125">
        <f t="shared" si="328"/>
        <v>0</v>
      </c>
      <c r="X10553" s="126" t="str">
        <f t="shared" si="329"/>
        <v/>
      </c>
    </row>
    <row r="10554" spans="17:24" x14ac:dyDescent="0.25">
      <c r="Q10554" s="126">
        <f>COUNTIF(N10554,'Service Line Inventory'!$AE$36)</f>
        <v>0</v>
      </c>
      <c r="W10554" s="125">
        <f t="shared" si="328"/>
        <v>0</v>
      </c>
      <c r="X10554" s="126" t="str">
        <f t="shared" si="329"/>
        <v/>
      </c>
    </row>
    <row r="10555" spans="17:24" x14ac:dyDescent="0.25">
      <c r="Q10555" s="126">
        <f>COUNTIF(N10555,'Service Line Inventory'!$AE$36)</f>
        <v>0</v>
      </c>
      <c r="W10555" s="125">
        <f t="shared" si="328"/>
        <v>0</v>
      </c>
      <c r="X10555" s="126" t="str">
        <f t="shared" si="329"/>
        <v/>
      </c>
    </row>
    <row r="10556" spans="17:24" x14ac:dyDescent="0.25">
      <c r="Q10556" s="126">
        <f>COUNTIF(N10556,'Service Line Inventory'!$AE$36)</f>
        <v>0</v>
      </c>
      <c r="W10556" s="125">
        <f t="shared" si="328"/>
        <v>0</v>
      </c>
      <c r="X10556" s="126" t="str">
        <f t="shared" si="329"/>
        <v/>
      </c>
    </row>
    <row r="10557" spans="17:24" x14ac:dyDescent="0.25">
      <c r="Q10557" s="126">
        <f>COUNTIF(N10557,'Service Line Inventory'!$AE$36)</f>
        <v>0</v>
      </c>
      <c r="W10557" s="125">
        <f t="shared" si="328"/>
        <v>0</v>
      </c>
      <c r="X10557" s="126" t="str">
        <f t="shared" si="329"/>
        <v/>
      </c>
    </row>
    <row r="10558" spans="17:24" x14ac:dyDescent="0.25">
      <c r="Q10558" s="126">
        <f>COUNTIF(N10558,'Service Line Inventory'!$AE$36)</f>
        <v>0</v>
      </c>
      <c r="W10558" s="125">
        <f t="shared" si="328"/>
        <v>0</v>
      </c>
      <c r="X10558" s="126" t="str">
        <f t="shared" si="329"/>
        <v/>
      </c>
    </row>
    <row r="10559" spans="17:24" x14ac:dyDescent="0.25">
      <c r="Q10559" s="126">
        <f>COUNTIF(N10559,'Service Line Inventory'!$AE$36)</f>
        <v>0</v>
      </c>
      <c r="W10559" s="125">
        <f t="shared" si="328"/>
        <v>0</v>
      </c>
      <c r="X10559" s="126" t="str">
        <f t="shared" si="329"/>
        <v/>
      </c>
    </row>
    <row r="10560" spans="17:24" x14ac:dyDescent="0.25">
      <c r="Q10560" s="126">
        <f>COUNTIF(N10560,'Service Line Inventory'!$AE$36)</f>
        <v>0</v>
      </c>
      <c r="W10560" s="125">
        <f t="shared" si="328"/>
        <v>0</v>
      </c>
      <c r="X10560" s="126" t="str">
        <f t="shared" si="329"/>
        <v/>
      </c>
    </row>
    <row r="10561" spans="17:24" x14ac:dyDescent="0.25">
      <c r="Q10561" s="126">
        <f>COUNTIF(N10561,'Service Line Inventory'!$AE$36)</f>
        <v>0</v>
      </c>
      <c r="W10561" s="125">
        <f t="shared" ref="W10561:W10624" si="330">T10561</f>
        <v>0</v>
      </c>
      <c r="X10561" s="126" t="str">
        <f t="shared" ref="X10561:X10624" si="331">IF(W10561=0,"",W10561)</f>
        <v/>
      </c>
    </row>
    <row r="10562" spans="17:24" x14ac:dyDescent="0.25">
      <c r="Q10562" s="126">
        <f>COUNTIF(N10562,'Service Line Inventory'!$AE$36)</f>
        <v>0</v>
      </c>
      <c r="W10562" s="125">
        <f t="shared" si="330"/>
        <v>0</v>
      </c>
      <c r="X10562" s="126" t="str">
        <f t="shared" si="331"/>
        <v/>
      </c>
    </row>
    <row r="10563" spans="17:24" x14ac:dyDescent="0.25">
      <c r="Q10563" s="126">
        <f>COUNTIF(N10563,'Service Line Inventory'!$AE$36)</f>
        <v>0</v>
      </c>
      <c r="W10563" s="125">
        <f t="shared" si="330"/>
        <v>0</v>
      </c>
      <c r="X10563" s="126" t="str">
        <f t="shared" si="331"/>
        <v/>
      </c>
    </row>
    <row r="10564" spans="17:24" x14ac:dyDescent="0.25">
      <c r="Q10564" s="126">
        <f>COUNTIF(N10564,'Service Line Inventory'!$AE$36)</f>
        <v>0</v>
      </c>
      <c r="W10564" s="125">
        <f t="shared" si="330"/>
        <v>0</v>
      </c>
      <c r="X10564" s="126" t="str">
        <f t="shared" si="331"/>
        <v/>
      </c>
    </row>
    <row r="10565" spans="17:24" x14ac:dyDescent="0.25">
      <c r="Q10565" s="126">
        <f>COUNTIF(N10565,'Service Line Inventory'!$AE$36)</f>
        <v>0</v>
      </c>
      <c r="W10565" s="125">
        <f t="shared" si="330"/>
        <v>0</v>
      </c>
      <c r="X10565" s="126" t="str">
        <f t="shared" si="331"/>
        <v/>
      </c>
    </row>
    <row r="10566" spans="17:24" x14ac:dyDescent="0.25">
      <c r="Q10566" s="126">
        <f>COUNTIF(N10566,'Service Line Inventory'!$AE$36)</f>
        <v>0</v>
      </c>
      <c r="W10566" s="125">
        <f t="shared" si="330"/>
        <v>0</v>
      </c>
      <c r="X10566" s="126" t="str">
        <f t="shared" si="331"/>
        <v/>
      </c>
    </row>
    <row r="10567" spans="17:24" x14ac:dyDescent="0.25">
      <c r="Q10567" s="126">
        <f>COUNTIF(N10567,'Service Line Inventory'!$AE$36)</f>
        <v>0</v>
      </c>
      <c r="W10567" s="125">
        <f t="shared" si="330"/>
        <v>0</v>
      </c>
      <c r="X10567" s="126" t="str">
        <f t="shared" si="331"/>
        <v/>
      </c>
    </row>
    <row r="10568" spans="17:24" x14ac:dyDescent="0.25">
      <c r="Q10568" s="126">
        <f>COUNTIF(N10568,'Service Line Inventory'!$AE$36)</f>
        <v>0</v>
      </c>
      <c r="W10568" s="125">
        <f t="shared" si="330"/>
        <v>0</v>
      </c>
      <c r="X10568" s="126" t="str">
        <f t="shared" si="331"/>
        <v/>
      </c>
    </row>
    <row r="10569" spans="17:24" x14ac:dyDescent="0.25">
      <c r="Q10569" s="126">
        <f>COUNTIF(N10569,'Service Line Inventory'!$AE$36)</f>
        <v>0</v>
      </c>
      <c r="W10569" s="125">
        <f t="shared" si="330"/>
        <v>0</v>
      </c>
      <c r="X10569" s="126" t="str">
        <f t="shared" si="331"/>
        <v/>
      </c>
    </row>
    <row r="10570" spans="17:24" x14ac:dyDescent="0.25">
      <c r="Q10570" s="126">
        <f>COUNTIF(N10570,'Service Line Inventory'!$AE$36)</f>
        <v>0</v>
      </c>
      <c r="W10570" s="125">
        <f t="shared" si="330"/>
        <v>0</v>
      </c>
      <c r="X10570" s="126" t="str">
        <f t="shared" si="331"/>
        <v/>
      </c>
    </row>
    <row r="10571" spans="17:24" x14ac:dyDescent="0.25">
      <c r="Q10571" s="126">
        <f>COUNTIF(N10571,'Service Line Inventory'!$AE$36)</f>
        <v>0</v>
      </c>
      <c r="W10571" s="125">
        <f t="shared" si="330"/>
        <v>0</v>
      </c>
      <c r="X10571" s="126" t="str">
        <f t="shared" si="331"/>
        <v/>
      </c>
    </row>
    <row r="10572" spans="17:24" x14ac:dyDescent="0.25">
      <c r="Q10572" s="126">
        <f>COUNTIF(N10572,'Service Line Inventory'!$AE$36)</f>
        <v>0</v>
      </c>
      <c r="W10572" s="125">
        <f t="shared" si="330"/>
        <v>0</v>
      </c>
      <c r="X10572" s="126" t="str">
        <f t="shared" si="331"/>
        <v/>
      </c>
    </row>
    <row r="10573" spans="17:24" x14ac:dyDescent="0.25">
      <c r="Q10573" s="126">
        <f>COUNTIF(N10573,'Service Line Inventory'!$AE$36)</f>
        <v>0</v>
      </c>
      <c r="W10573" s="125">
        <f t="shared" si="330"/>
        <v>0</v>
      </c>
      <c r="X10573" s="126" t="str">
        <f t="shared" si="331"/>
        <v/>
      </c>
    </row>
    <row r="10574" spans="17:24" x14ac:dyDescent="0.25">
      <c r="Q10574" s="126">
        <f>COUNTIF(N10574,'Service Line Inventory'!$AE$36)</f>
        <v>0</v>
      </c>
      <c r="W10574" s="125">
        <f t="shared" si="330"/>
        <v>0</v>
      </c>
      <c r="X10574" s="126" t="str">
        <f t="shared" si="331"/>
        <v/>
      </c>
    </row>
    <row r="10575" spans="17:24" x14ac:dyDescent="0.25">
      <c r="Q10575" s="126">
        <f>COUNTIF(N10575,'Service Line Inventory'!$AE$36)</f>
        <v>0</v>
      </c>
      <c r="W10575" s="125">
        <f t="shared" si="330"/>
        <v>0</v>
      </c>
      <c r="X10575" s="126" t="str">
        <f t="shared" si="331"/>
        <v/>
      </c>
    </row>
    <row r="10576" spans="17:24" x14ac:dyDescent="0.25">
      <c r="Q10576" s="126">
        <f>COUNTIF(N10576,'Service Line Inventory'!$AE$36)</f>
        <v>0</v>
      </c>
      <c r="W10576" s="125">
        <f t="shared" si="330"/>
        <v>0</v>
      </c>
      <c r="X10576" s="126" t="str">
        <f t="shared" si="331"/>
        <v/>
      </c>
    </row>
    <row r="10577" spans="17:24" x14ac:dyDescent="0.25">
      <c r="Q10577" s="126">
        <f>COUNTIF(N10577,'Service Line Inventory'!$AE$36)</f>
        <v>0</v>
      </c>
      <c r="W10577" s="125">
        <f t="shared" si="330"/>
        <v>0</v>
      </c>
      <c r="X10577" s="126" t="str">
        <f t="shared" si="331"/>
        <v/>
      </c>
    </row>
    <row r="10578" spans="17:24" x14ac:dyDescent="0.25">
      <c r="Q10578" s="126">
        <f>COUNTIF(N10578,'Service Line Inventory'!$AE$36)</f>
        <v>0</v>
      </c>
      <c r="W10578" s="125">
        <f t="shared" si="330"/>
        <v>0</v>
      </c>
      <c r="X10578" s="126" t="str">
        <f t="shared" si="331"/>
        <v/>
      </c>
    </row>
    <row r="10579" spans="17:24" x14ac:dyDescent="0.25">
      <c r="Q10579" s="126">
        <f>COUNTIF(N10579,'Service Line Inventory'!$AE$36)</f>
        <v>0</v>
      </c>
      <c r="W10579" s="125">
        <f t="shared" si="330"/>
        <v>0</v>
      </c>
      <c r="X10579" s="126" t="str">
        <f t="shared" si="331"/>
        <v/>
      </c>
    </row>
    <row r="10580" spans="17:24" x14ac:dyDescent="0.25">
      <c r="Q10580" s="126">
        <f>COUNTIF(N10580,'Service Line Inventory'!$AE$36)</f>
        <v>0</v>
      </c>
      <c r="W10580" s="125">
        <f t="shared" si="330"/>
        <v>0</v>
      </c>
      <c r="X10580" s="126" t="str">
        <f t="shared" si="331"/>
        <v/>
      </c>
    </row>
    <row r="10581" spans="17:24" x14ac:dyDescent="0.25">
      <c r="Q10581" s="126">
        <f>COUNTIF(N10581,'Service Line Inventory'!$AE$36)</f>
        <v>0</v>
      </c>
      <c r="W10581" s="125">
        <f t="shared" si="330"/>
        <v>0</v>
      </c>
      <c r="X10581" s="126" t="str">
        <f t="shared" si="331"/>
        <v/>
      </c>
    </row>
    <row r="10582" spans="17:24" x14ac:dyDescent="0.25">
      <c r="Q10582" s="126">
        <f>COUNTIF(N10582,'Service Line Inventory'!$AE$36)</f>
        <v>0</v>
      </c>
      <c r="W10582" s="125">
        <f t="shared" si="330"/>
        <v>0</v>
      </c>
      <c r="X10582" s="126" t="str">
        <f t="shared" si="331"/>
        <v/>
      </c>
    </row>
    <row r="10583" spans="17:24" x14ac:dyDescent="0.25">
      <c r="Q10583" s="126">
        <f>COUNTIF(N10583,'Service Line Inventory'!$AE$36)</f>
        <v>0</v>
      </c>
      <c r="W10583" s="125">
        <f t="shared" si="330"/>
        <v>0</v>
      </c>
      <c r="X10583" s="126" t="str">
        <f t="shared" si="331"/>
        <v/>
      </c>
    </row>
    <row r="10584" spans="17:24" x14ac:dyDescent="0.25">
      <c r="Q10584" s="126">
        <f>COUNTIF(N10584,'Service Line Inventory'!$AE$36)</f>
        <v>0</v>
      </c>
      <c r="W10584" s="125">
        <f t="shared" si="330"/>
        <v>0</v>
      </c>
      <c r="X10584" s="126" t="str">
        <f t="shared" si="331"/>
        <v/>
      </c>
    </row>
    <row r="10585" spans="17:24" x14ac:dyDescent="0.25">
      <c r="Q10585" s="126">
        <f>COUNTIF(N10585,'Service Line Inventory'!$AE$36)</f>
        <v>0</v>
      </c>
      <c r="W10585" s="125">
        <f t="shared" si="330"/>
        <v>0</v>
      </c>
      <c r="X10585" s="126" t="str">
        <f t="shared" si="331"/>
        <v/>
      </c>
    </row>
    <row r="10586" spans="17:24" x14ac:dyDescent="0.25">
      <c r="Q10586" s="126">
        <f>COUNTIF(N10586,'Service Line Inventory'!$AE$36)</f>
        <v>0</v>
      </c>
      <c r="W10586" s="125">
        <f t="shared" si="330"/>
        <v>0</v>
      </c>
      <c r="X10586" s="126" t="str">
        <f t="shared" si="331"/>
        <v/>
      </c>
    </row>
    <row r="10587" spans="17:24" x14ac:dyDescent="0.25">
      <c r="Q10587" s="126">
        <f>COUNTIF(N10587,'Service Line Inventory'!$AE$36)</f>
        <v>0</v>
      </c>
      <c r="W10587" s="125">
        <f t="shared" si="330"/>
        <v>0</v>
      </c>
      <c r="X10587" s="126" t="str">
        <f t="shared" si="331"/>
        <v/>
      </c>
    </row>
    <row r="10588" spans="17:24" x14ac:dyDescent="0.25">
      <c r="Q10588" s="126">
        <f>COUNTIF(N10588,'Service Line Inventory'!$AE$36)</f>
        <v>0</v>
      </c>
      <c r="W10588" s="125">
        <f t="shared" si="330"/>
        <v>0</v>
      </c>
      <c r="X10588" s="126" t="str">
        <f t="shared" si="331"/>
        <v/>
      </c>
    </row>
    <row r="10589" spans="17:24" x14ac:dyDescent="0.25">
      <c r="Q10589" s="126">
        <f>COUNTIF(N10589,'Service Line Inventory'!$AE$36)</f>
        <v>0</v>
      </c>
      <c r="W10589" s="125">
        <f t="shared" si="330"/>
        <v>0</v>
      </c>
      <c r="X10589" s="126" t="str">
        <f t="shared" si="331"/>
        <v/>
      </c>
    </row>
    <row r="10590" spans="17:24" x14ac:dyDescent="0.25">
      <c r="Q10590" s="126">
        <f>COUNTIF(N10590,'Service Line Inventory'!$AE$36)</f>
        <v>0</v>
      </c>
      <c r="W10590" s="125">
        <f t="shared" si="330"/>
        <v>0</v>
      </c>
      <c r="X10590" s="126" t="str">
        <f t="shared" si="331"/>
        <v/>
      </c>
    </row>
    <row r="10591" spans="17:24" x14ac:dyDescent="0.25">
      <c r="Q10591" s="126">
        <f>COUNTIF(N10591,'Service Line Inventory'!$AE$36)</f>
        <v>0</v>
      </c>
      <c r="W10591" s="125">
        <f t="shared" si="330"/>
        <v>0</v>
      </c>
      <c r="X10591" s="126" t="str">
        <f t="shared" si="331"/>
        <v/>
      </c>
    </row>
    <row r="10592" spans="17:24" x14ac:dyDescent="0.25">
      <c r="Q10592" s="126">
        <f>COUNTIF(N10592,'Service Line Inventory'!$AE$36)</f>
        <v>0</v>
      </c>
      <c r="W10592" s="125">
        <f t="shared" si="330"/>
        <v>0</v>
      </c>
      <c r="X10592" s="126" t="str">
        <f t="shared" si="331"/>
        <v/>
      </c>
    </row>
    <row r="10593" spans="17:24" x14ac:dyDescent="0.25">
      <c r="Q10593" s="126">
        <f>COUNTIF(N10593,'Service Line Inventory'!$AE$36)</f>
        <v>0</v>
      </c>
      <c r="W10593" s="125">
        <f t="shared" si="330"/>
        <v>0</v>
      </c>
      <c r="X10593" s="126" t="str">
        <f t="shared" si="331"/>
        <v/>
      </c>
    </row>
    <row r="10594" spans="17:24" x14ac:dyDescent="0.25">
      <c r="Q10594" s="126">
        <f>COUNTIF(N10594,'Service Line Inventory'!$AE$36)</f>
        <v>0</v>
      </c>
      <c r="W10594" s="125">
        <f t="shared" si="330"/>
        <v>0</v>
      </c>
      <c r="X10594" s="126" t="str">
        <f t="shared" si="331"/>
        <v/>
      </c>
    </row>
    <row r="10595" spans="17:24" x14ac:dyDescent="0.25">
      <c r="Q10595" s="126">
        <f>COUNTIF(N10595,'Service Line Inventory'!$AE$36)</f>
        <v>0</v>
      </c>
      <c r="W10595" s="125">
        <f t="shared" si="330"/>
        <v>0</v>
      </c>
      <c r="X10595" s="126" t="str">
        <f t="shared" si="331"/>
        <v/>
      </c>
    </row>
    <row r="10596" spans="17:24" x14ac:dyDescent="0.25">
      <c r="Q10596" s="126">
        <f>COUNTIF(N10596,'Service Line Inventory'!$AE$36)</f>
        <v>0</v>
      </c>
      <c r="W10596" s="125">
        <f t="shared" si="330"/>
        <v>0</v>
      </c>
      <c r="X10596" s="126" t="str">
        <f t="shared" si="331"/>
        <v/>
      </c>
    </row>
    <row r="10597" spans="17:24" x14ac:dyDescent="0.25">
      <c r="Q10597" s="126">
        <f>COUNTIF(N10597,'Service Line Inventory'!$AE$36)</f>
        <v>0</v>
      </c>
      <c r="W10597" s="125">
        <f t="shared" si="330"/>
        <v>0</v>
      </c>
      <c r="X10597" s="126" t="str">
        <f t="shared" si="331"/>
        <v/>
      </c>
    </row>
    <row r="10598" spans="17:24" x14ac:dyDescent="0.25">
      <c r="Q10598" s="126">
        <f>COUNTIF(N10598,'Service Line Inventory'!$AE$36)</f>
        <v>0</v>
      </c>
      <c r="W10598" s="125">
        <f t="shared" si="330"/>
        <v>0</v>
      </c>
      <c r="X10598" s="126" t="str">
        <f t="shared" si="331"/>
        <v/>
      </c>
    </row>
    <row r="10599" spans="17:24" x14ac:dyDescent="0.25">
      <c r="Q10599" s="126">
        <f>COUNTIF(N10599,'Service Line Inventory'!$AE$36)</f>
        <v>0</v>
      </c>
      <c r="W10599" s="125">
        <f t="shared" si="330"/>
        <v>0</v>
      </c>
      <c r="X10599" s="126" t="str">
        <f t="shared" si="331"/>
        <v/>
      </c>
    </row>
    <row r="10600" spans="17:24" x14ac:dyDescent="0.25">
      <c r="Q10600" s="126">
        <f>COUNTIF(N10600,'Service Line Inventory'!$AE$36)</f>
        <v>0</v>
      </c>
      <c r="W10600" s="125">
        <f t="shared" si="330"/>
        <v>0</v>
      </c>
      <c r="X10600" s="126" t="str">
        <f t="shared" si="331"/>
        <v/>
      </c>
    </row>
    <row r="10601" spans="17:24" x14ac:dyDescent="0.25">
      <c r="Q10601" s="126">
        <f>COUNTIF(N10601,'Service Line Inventory'!$AE$36)</f>
        <v>0</v>
      </c>
      <c r="W10601" s="125">
        <f t="shared" si="330"/>
        <v>0</v>
      </c>
      <c r="X10601" s="126" t="str">
        <f t="shared" si="331"/>
        <v/>
      </c>
    </row>
    <row r="10602" spans="17:24" x14ac:dyDescent="0.25">
      <c r="Q10602" s="126">
        <f>COUNTIF(N10602,'Service Line Inventory'!$AE$36)</f>
        <v>0</v>
      </c>
      <c r="W10602" s="125">
        <f t="shared" si="330"/>
        <v>0</v>
      </c>
      <c r="X10602" s="126" t="str">
        <f t="shared" si="331"/>
        <v/>
      </c>
    </row>
    <row r="10603" spans="17:24" x14ac:dyDescent="0.25">
      <c r="Q10603" s="126">
        <f>COUNTIF(N10603,'Service Line Inventory'!$AE$36)</f>
        <v>0</v>
      </c>
      <c r="W10603" s="125">
        <f t="shared" si="330"/>
        <v>0</v>
      </c>
      <c r="X10603" s="126" t="str">
        <f t="shared" si="331"/>
        <v/>
      </c>
    </row>
    <row r="10604" spans="17:24" x14ac:dyDescent="0.25">
      <c r="Q10604" s="126">
        <f>COUNTIF(N10604,'Service Line Inventory'!$AE$36)</f>
        <v>0</v>
      </c>
      <c r="W10604" s="125">
        <f t="shared" si="330"/>
        <v>0</v>
      </c>
      <c r="X10604" s="126" t="str">
        <f t="shared" si="331"/>
        <v/>
      </c>
    </row>
    <row r="10605" spans="17:24" x14ac:dyDescent="0.25">
      <c r="Q10605" s="126">
        <f>COUNTIF(N10605,'Service Line Inventory'!$AE$36)</f>
        <v>0</v>
      </c>
      <c r="W10605" s="125">
        <f t="shared" si="330"/>
        <v>0</v>
      </c>
      <c r="X10605" s="126" t="str">
        <f t="shared" si="331"/>
        <v/>
      </c>
    </row>
    <row r="10606" spans="17:24" x14ac:dyDescent="0.25">
      <c r="Q10606" s="126">
        <f>COUNTIF(N10606,'Service Line Inventory'!$AE$36)</f>
        <v>0</v>
      </c>
      <c r="W10606" s="125">
        <f t="shared" si="330"/>
        <v>0</v>
      </c>
      <c r="X10606" s="126" t="str">
        <f t="shared" si="331"/>
        <v/>
      </c>
    </row>
    <row r="10607" spans="17:24" x14ac:dyDescent="0.25">
      <c r="Q10607" s="126">
        <f>COUNTIF(N10607,'Service Line Inventory'!$AE$36)</f>
        <v>0</v>
      </c>
      <c r="W10607" s="125">
        <f t="shared" si="330"/>
        <v>0</v>
      </c>
      <c r="X10607" s="126" t="str">
        <f t="shared" si="331"/>
        <v/>
      </c>
    </row>
    <row r="10608" spans="17:24" x14ac:dyDescent="0.25">
      <c r="Q10608" s="126">
        <f>COUNTIF(N10608,'Service Line Inventory'!$AE$36)</f>
        <v>0</v>
      </c>
      <c r="W10608" s="125">
        <f t="shared" si="330"/>
        <v>0</v>
      </c>
      <c r="X10608" s="126" t="str">
        <f t="shared" si="331"/>
        <v/>
      </c>
    </row>
    <row r="10609" spans="17:24" x14ac:dyDescent="0.25">
      <c r="Q10609" s="126">
        <f>COUNTIF(N10609,'Service Line Inventory'!$AE$36)</f>
        <v>0</v>
      </c>
      <c r="W10609" s="125">
        <f t="shared" si="330"/>
        <v>0</v>
      </c>
      <c r="X10609" s="126" t="str">
        <f t="shared" si="331"/>
        <v/>
      </c>
    </row>
    <row r="10610" spans="17:24" x14ac:dyDescent="0.25">
      <c r="Q10610" s="126">
        <f>COUNTIF(N10610,'Service Line Inventory'!$AE$36)</f>
        <v>0</v>
      </c>
      <c r="W10610" s="125">
        <f t="shared" si="330"/>
        <v>0</v>
      </c>
      <c r="X10610" s="126" t="str">
        <f t="shared" si="331"/>
        <v/>
      </c>
    </row>
    <row r="10611" spans="17:24" x14ac:dyDescent="0.25">
      <c r="Q10611" s="126">
        <f>COUNTIF(N10611,'Service Line Inventory'!$AE$36)</f>
        <v>0</v>
      </c>
      <c r="W10611" s="125">
        <f t="shared" si="330"/>
        <v>0</v>
      </c>
      <c r="X10611" s="126" t="str">
        <f t="shared" si="331"/>
        <v/>
      </c>
    </row>
    <row r="10612" spans="17:24" x14ac:dyDescent="0.25">
      <c r="Q10612" s="126">
        <f>COUNTIF(N10612,'Service Line Inventory'!$AE$36)</f>
        <v>0</v>
      </c>
      <c r="W10612" s="125">
        <f t="shared" si="330"/>
        <v>0</v>
      </c>
      <c r="X10612" s="126" t="str">
        <f t="shared" si="331"/>
        <v/>
      </c>
    </row>
    <row r="10613" spans="17:24" x14ac:dyDescent="0.25">
      <c r="Q10613" s="126">
        <f>COUNTIF(N10613,'Service Line Inventory'!$AE$36)</f>
        <v>0</v>
      </c>
      <c r="W10613" s="125">
        <f t="shared" si="330"/>
        <v>0</v>
      </c>
      <c r="X10613" s="126" t="str">
        <f t="shared" si="331"/>
        <v/>
      </c>
    </row>
    <row r="10614" spans="17:24" x14ac:dyDescent="0.25">
      <c r="Q10614" s="126">
        <f>COUNTIF(N10614,'Service Line Inventory'!$AE$36)</f>
        <v>0</v>
      </c>
      <c r="W10614" s="125">
        <f t="shared" si="330"/>
        <v>0</v>
      </c>
      <c r="X10614" s="126" t="str">
        <f t="shared" si="331"/>
        <v/>
      </c>
    </row>
    <row r="10615" spans="17:24" x14ac:dyDescent="0.25">
      <c r="Q10615" s="126">
        <f>COUNTIF(N10615,'Service Line Inventory'!$AE$36)</f>
        <v>0</v>
      </c>
      <c r="W10615" s="125">
        <f t="shared" si="330"/>
        <v>0</v>
      </c>
      <c r="X10615" s="126" t="str">
        <f t="shared" si="331"/>
        <v/>
      </c>
    </row>
    <row r="10616" spans="17:24" x14ac:dyDescent="0.25">
      <c r="Q10616" s="126">
        <f>COUNTIF(N10616,'Service Line Inventory'!$AE$36)</f>
        <v>0</v>
      </c>
      <c r="W10616" s="125">
        <f t="shared" si="330"/>
        <v>0</v>
      </c>
      <c r="X10616" s="126" t="str">
        <f t="shared" si="331"/>
        <v/>
      </c>
    </row>
    <row r="10617" spans="17:24" x14ac:dyDescent="0.25">
      <c r="Q10617" s="126">
        <f>COUNTIF(N10617,'Service Line Inventory'!$AE$36)</f>
        <v>0</v>
      </c>
      <c r="W10617" s="125">
        <f t="shared" si="330"/>
        <v>0</v>
      </c>
      <c r="X10617" s="126" t="str">
        <f t="shared" si="331"/>
        <v/>
      </c>
    </row>
    <row r="10618" spans="17:24" x14ac:dyDescent="0.25">
      <c r="Q10618" s="126">
        <f>COUNTIF(N10618,'Service Line Inventory'!$AE$36)</f>
        <v>0</v>
      </c>
      <c r="W10618" s="125">
        <f t="shared" si="330"/>
        <v>0</v>
      </c>
      <c r="X10618" s="126" t="str">
        <f t="shared" si="331"/>
        <v/>
      </c>
    </row>
    <row r="10619" spans="17:24" x14ac:dyDescent="0.25">
      <c r="Q10619" s="126">
        <f>COUNTIF(N10619,'Service Line Inventory'!$AE$36)</f>
        <v>0</v>
      </c>
      <c r="W10619" s="125">
        <f t="shared" si="330"/>
        <v>0</v>
      </c>
      <c r="X10619" s="126" t="str">
        <f t="shared" si="331"/>
        <v/>
      </c>
    </row>
    <row r="10620" spans="17:24" x14ac:dyDescent="0.25">
      <c r="Q10620" s="126">
        <f>COUNTIF(N10620,'Service Line Inventory'!$AE$36)</f>
        <v>0</v>
      </c>
      <c r="W10620" s="125">
        <f t="shared" si="330"/>
        <v>0</v>
      </c>
      <c r="X10620" s="126" t="str">
        <f t="shared" si="331"/>
        <v/>
      </c>
    </row>
    <row r="10621" spans="17:24" x14ac:dyDescent="0.25">
      <c r="Q10621" s="126">
        <f>COUNTIF(N10621,'Service Line Inventory'!$AE$36)</f>
        <v>0</v>
      </c>
      <c r="W10621" s="125">
        <f t="shared" si="330"/>
        <v>0</v>
      </c>
      <c r="X10621" s="126" t="str">
        <f t="shared" si="331"/>
        <v/>
      </c>
    </row>
    <row r="10622" spans="17:24" x14ac:dyDescent="0.25">
      <c r="Q10622" s="126">
        <f>COUNTIF(N10622,'Service Line Inventory'!$AE$36)</f>
        <v>0</v>
      </c>
      <c r="W10622" s="125">
        <f t="shared" si="330"/>
        <v>0</v>
      </c>
      <c r="X10622" s="126" t="str">
        <f t="shared" si="331"/>
        <v/>
      </c>
    </row>
    <row r="10623" spans="17:24" x14ac:dyDescent="0.25">
      <c r="Q10623" s="126">
        <f>COUNTIF(N10623,'Service Line Inventory'!$AE$36)</f>
        <v>0</v>
      </c>
      <c r="W10623" s="125">
        <f t="shared" si="330"/>
        <v>0</v>
      </c>
      <c r="X10623" s="126" t="str">
        <f t="shared" si="331"/>
        <v/>
      </c>
    </row>
    <row r="10624" spans="17:24" x14ac:dyDescent="0.25">
      <c r="Q10624" s="126">
        <f>COUNTIF(N10624,'Service Line Inventory'!$AE$36)</f>
        <v>0</v>
      </c>
      <c r="W10624" s="125">
        <f t="shared" si="330"/>
        <v>0</v>
      </c>
      <c r="X10624" s="126" t="str">
        <f t="shared" si="331"/>
        <v/>
      </c>
    </row>
    <row r="10625" spans="17:24" x14ac:dyDescent="0.25">
      <c r="Q10625" s="126">
        <f>COUNTIF(N10625,'Service Line Inventory'!$AE$36)</f>
        <v>0</v>
      </c>
      <c r="W10625" s="125">
        <f t="shared" ref="W10625:W10688" si="332">T10625</f>
        <v>0</v>
      </c>
      <c r="X10625" s="126" t="str">
        <f t="shared" ref="X10625:X10688" si="333">IF(W10625=0,"",W10625)</f>
        <v/>
      </c>
    </row>
    <row r="10626" spans="17:24" x14ac:dyDescent="0.25">
      <c r="Q10626" s="126">
        <f>COUNTIF(N10626,'Service Line Inventory'!$AE$36)</f>
        <v>0</v>
      </c>
      <c r="W10626" s="125">
        <f t="shared" si="332"/>
        <v>0</v>
      </c>
      <c r="X10626" s="126" t="str">
        <f t="shared" si="333"/>
        <v/>
      </c>
    </row>
    <row r="10627" spans="17:24" x14ac:dyDescent="0.25">
      <c r="Q10627" s="126">
        <f>COUNTIF(N10627,'Service Line Inventory'!$AE$36)</f>
        <v>0</v>
      </c>
      <c r="W10627" s="125">
        <f t="shared" si="332"/>
        <v>0</v>
      </c>
      <c r="X10627" s="126" t="str">
        <f t="shared" si="333"/>
        <v/>
      </c>
    </row>
    <row r="10628" spans="17:24" x14ac:dyDescent="0.25">
      <c r="Q10628" s="126">
        <f>COUNTIF(N10628,'Service Line Inventory'!$AE$36)</f>
        <v>0</v>
      </c>
      <c r="W10628" s="125">
        <f t="shared" si="332"/>
        <v>0</v>
      </c>
      <c r="X10628" s="126" t="str">
        <f t="shared" si="333"/>
        <v/>
      </c>
    </row>
    <row r="10629" spans="17:24" x14ac:dyDescent="0.25">
      <c r="Q10629" s="126">
        <f>COUNTIF(N10629,'Service Line Inventory'!$AE$36)</f>
        <v>0</v>
      </c>
      <c r="W10629" s="125">
        <f t="shared" si="332"/>
        <v>0</v>
      </c>
      <c r="X10629" s="126" t="str">
        <f t="shared" si="333"/>
        <v/>
      </c>
    </row>
    <row r="10630" spans="17:24" x14ac:dyDescent="0.25">
      <c r="Q10630" s="126">
        <f>COUNTIF(N10630,'Service Line Inventory'!$AE$36)</f>
        <v>0</v>
      </c>
      <c r="W10630" s="125">
        <f t="shared" si="332"/>
        <v>0</v>
      </c>
      <c r="X10630" s="126" t="str">
        <f t="shared" si="333"/>
        <v/>
      </c>
    </row>
    <row r="10631" spans="17:24" x14ac:dyDescent="0.25">
      <c r="Q10631" s="126">
        <f>COUNTIF(N10631,'Service Line Inventory'!$AE$36)</f>
        <v>0</v>
      </c>
      <c r="W10631" s="125">
        <f t="shared" si="332"/>
        <v>0</v>
      </c>
      <c r="X10631" s="126" t="str">
        <f t="shared" si="333"/>
        <v/>
      </c>
    </row>
    <row r="10632" spans="17:24" x14ac:dyDescent="0.25">
      <c r="Q10632" s="126">
        <f>COUNTIF(N10632,'Service Line Inventory'!$AE$36)</f>
        <v>0</v>
      </c>
      <c r="W10632" s="125">
        <f t="shared" si="332"/>
        <v>0</v>
      </c>
      <c r="X10632" s="126" t="str">
        <f t="shared" si="333"/>
        <v/>
      </c>
    </row>
    <row r="10633" spans="17:24" x14ac:dyDescent="0.25">
      <c r="Q10633" s="126">
        <f>COUNTIF(N10633,'Service Line Inventory'!$AE$36)</f>
        <v>0</v>
      </c>
      <c r="W10633" s="125">
        <f t="shared" si="332"/>
        <v>0</v>
      </c>
      <c r="X10633" s="126" t="str">
        <f t="shared" si="333"/>
        <v/>
      </c>
    </row>
    <row r="10634" spans="17:24" x14ac:dyDescent="0.25">
      <c r="Q10634" s="126">
        <f>COUNTIF(N10634,'Service Line Inventory'!$AE$36)</f>
        <v>0</v>
      </c>
      <c r="W10634" s="125">
        <f t="shared" si="332"/>
        <v>0</v>
      </c>
      <c r="X10634" s="126" t="str">
        <f t="shared" si="333"/>
        <v/>
      </c>
    </row>
    <row r="10635" spans="17:24" x14ac:dyDescent="0.25">
      <c r="Q10635" s="126">
        <f>COUNTIF(N10635,'Service Line Inventory'!$AE$36)</f>
        <v>0</v>
      </c>
      <c r="W10635" s="125">
        <f t="shared" si="332"/>
        <v>0</v>
      </c>
      <c r="X10635" s="126" t="str">
        <f t="shared" si="333"/>
        <v/>
      </c>
    </row>
    <row r="10636" spans="17:24" x14ac:dyDescent="0.25">
      <c r="Q10636" s="126">
        <f>COUNTIF(N10636,'Service Line Inventory'!$AE$36)</f>
        <v>0</v>
      </c>
      <c r="W10636" s="125">
        <f t="shared" si="332"/>
        <v>0</v>
      </c>
      <c r="X10636" s="126" t="str">
        <f t="shared" si="333"/>
        <v/>
      </c>
    </row>
    <row r="10637" spans="17:24" x14ac:dyDescent="0.25">
      <c r="Q10637" s="126">
        <f>COUNTIF(N10637,'Service Line Inventory'!$AE$36)</f>
        <v>0</v>
      </c>
      <c r="W10637" s="125">
        <f t="shared" si="332"/>
        <v>0</v>
      </c>
      <c r="X10637" s="126" t="str">
        <f t="shared" si="333"/>
        <v/>
      </c>
    </row>
    <row r="10638" spans="17:24" x14ac:dyDescent="0.25">
      <c r="Q10638" s="126">
        <f>COUNTIF(N10638,'Service Line Inventory'!$AE$36)</f>
        <v>0</v>
      </c>
      <c r="W10638" s="125">
        <f t="shared" si="332"/>
        <v>0</v>
      </c>
      <c r="X10638" s="126" t="str">
        <f t="shared" si="333"/>
        <v/>
      </c>
    </row>
    <row r="10639" spans="17:24" x14ac:dyDescent="0.25">
      <c r="Q10639" s="126">
        <f>COUNTIF(N10639,'Service Line Inventory'!$AE$36)</f>
        <v>0</v>
      </c>
      <c r="W10639" s="125">
        <f t="shared" si="332"/>
        <v>0</v>
      </c>
      <c r="X10639" s="126" t="str">
        <f t="shared" si="333"/>
        <v/>
      </c>
    </row>
    <row r="10640" spans="17:24" x14ac:dyDescent="0.25">
      <c r="Q10640" s="126">
        <f>COUNTIF(N10640,'Service Line Inventory'!$AE$36)</f>
        <v>0</v>
      </c>
      <c r="W10640" s="125">
        <f t="shared" si="332"/>
        <v>0</v>
      </c>
      <c r="X10640" s="126" t="str">
        <f t="shared" si="333"/>
        <v/>
      </c>
    </row>
    <row r="10641" spans="17:24" x14ac:dyDescent="0.25">
      <c r="Q10641" s="126">
        <f>COUNTIF(N10641,'Service Line Inventory'!$AE$36)</f>
        <v>0</v>
      </c>
      <c r="W10641" s="125">
        <f t="shared" si="332"/>
        <v>0</v>
      </c>
      <c r="X10641" s="126" t="str">
        <f t="shared" si="333"/>
        <v/>
      </c>
    </row>
    <row r="10642" spans="17:24" x14ac:dyDescent="0.25">
      <c r="Q10642" s="126">
        <f>COUNTIF(N10642,'Service Line Inventory'!$AE$36)</f>
        <v>0</v>
      </c>
      <c r="W10642" s="125">
        <f t="shared" si="332"/>
        <v>0</v>
      </c>
      <c r="X10642" s="126" t="str">
        <f t="shared" si="333"/>
        <v/>
      </c>
    </row>
    <row r="10643" spans="17:24" x14ac:dyDescent="0.25">
      <c r="Q10643" s="126">
        <f>COUNTIF(N10643,'Service Line Inventory'!$AE$36)</f>
        <v>0</v>
      </c>
      <c r="W10643" s="125">
        <f t="shared" si="332"/>
        <v>0</v>
      </c>
      <c r="X10643" s="126" t="str">
        <f t="shared" si="333"/>
        <v/>
      </c>
    </row>
    <row r="10644" spans="17:24" x14ac:dyDescent="0.25">
      <c r="Q10644" s="126">
        <f>COUNTIF(N10644,'Service Line Inventory'!$AE$36)</f>
        <v>0</v>
      </c>
      <c r="W10644" s="125">
        <f t="shared" si="332"/>
        <v>0</v>
      </c>
      <c r="X10644" s="126" t="str">
        <f t="shared" si="333"/>
        <v/>
      </c>
    </row>
    <row r="10645" spans="17:24" x14ac:dyDescent="0.25">
      <c r="Q10645" s="126">
        <f>COUNTIF(N10645,'Service Line Inventory'!$AE$36)</f>
        <v>0</v>
      </c>
      <c r="W10645" s="125">
        <f t="shared" si="332"/>
        <v>0</v>
      </c>
      <c r="X10645" s="126" t="str">
        <f t="shared" si="333"/>
        <v/>
      </c>
    </row>
    <row r="10646" spans="17:24" x14ac:dyDescent="0.25">
      <c r="Q10646" s="126">
        <f>COUNTIF(N10646,'Service Line Inventory'!$AE$36)</f>
        <v>0</v>
      </c>
      <c r="W10646" s="125">
        <f t="shared" si="332"/>
        <v>0</v>
      </c>
      <c r="X10646" s="126" t="str">
        <f t="shared" si="333"/>
        <v/>
      </c>
    </row>
    <row r="10647" spans="17:24" x14ac:dyDescent="0.25">
      <c r="Q10647" s="126">
        <f>COUNTIF(N10647,'Service Line Inventory'!$AE$36)</f>
        <v>0</v>
      </c>
      <c r="W10647" s="125">
        <f t="shared" si="332"/>
        <v>0</v>
      </c>
      <c r="X10647" s="126" t="str">
        <f t="shared" si="333"/>
        <v/>
      </c>
    </row>
    <row r="10648" spans="17:24" x14ac:dyDescent="0.25">
      <c r="Q10648" s="126">
        <f>COUNTIF(N10648,'Service Line Inventory'!$AE$36)</f>
        <v>0</v>
      </c>
      <c r="W10648" s="125">
        <f t="shared" si="332"/>
        <v>0</v>
      </c>
      <c r="X10648" s="126" t="str">
        <f t="shared" si="333"/>
        <v/>
      </c>
    </row>
    <row r="10649" spans="17:24" x14ac:dyDescent="0.25">
      <c r="Q10649" s="126">
        <f>COUNTIF(N10649,'Service Line Inventory'!$AE$36)</f>
        <v>0</v>
      </c>
      <c r="W10649" s="125">
        <f t="shared" si="332"/>
        <v>0</v>
      </c>
      <c r="X10649" s="126" t="str">
        <f t="shared" si="333"/>
        <v/>
      </c>
    </row>
    <row r="10650" spans="17:24" x14ac:dyDescent="0.25">
      <c r="Q10650" s="126">
        <f>COUNTIF(N10650,'Service Line Inventory'!$AE$36)</f>
        <v>0</v>
      </c>
      <c r="W10650" s="125">
        <f t="shared" si="332"/>
        <v>0</v>
      </c>
      <c r="X10650" s="126" t="str">
        <f t="shared" si="333"/>
        <v/>
      </c>
    </row>
    <row r="10651" spans="17:24" x14ac:dyDescent="0.25">
      <c r="Q10651" s="126">
        <f>COUNTIF(N10651,'Service Line Inventory'!$AE$36)</f>
        <v>0</v>
      </c>
      <c r="W10651" s="125">
        <f t="shared" si="332"/>
        <v>0</v>
      </c>
      <c r="X10651" s="126" t="str">
        <f t="shared" si="333"/>
        <v/>
      </c>
    </row>
    <row r="10652" spans="17:24" x14ac:dyDescent="0.25">
      <c r="Q10652" s="126">
        <f>COUNTIF(N10652,'Service Line Inventory'!$AE$36)</f>
        <v>0</v>
      </c>
      <c r="W10652" s="125">
        <f t="shared" si="332"/>
        <v>0</v>
      </c>
      <c r="X10652" s="126" t="str">
        <f t="shared" si="333"/>
        <v/>
      </c>
    </row>
    <row r="10653" spans="17:24" x14ac:dyDescent="0.25">
      <c r="Q10653" s="126">
        <f>COUNTIF(N10653,'Service Line Inventory'!$AE$36)</f>
        <v>0</v>
      </c>
      <c r="W10653" s="125">
        <f t="shared" si="332"/>
        <v>0</v>
      </c>
      <c r="X10653" s="126" t="str">
        <f t="shared" si="333"/>
        <v/>
      </c>
    </row>
    <row r="10654" spans="17:24" x14ac:dyDescent="0.25">
      <c r="Q10654" s="126">
        <f>COUNTIF(N10654,'Service Line Inventory'!$AE$36)</f>
        <v>0</v>
      </c>
      <c r="W10654" s="125">
        <f t="shared" si="332"/>
        <v>0</v>
      </c>
      <c r="X10654" s="126" t="str">
        <f t="shared" si="333"/>
        <v/>
      </c>
    </row>
    <row r="10655" spans="17:24" x14ac:dyDescent="0.25">
      <c r="Q10655" s="126">
        <f>COUNTIF(N10655,'Service Line Inventory'!$AE$36)</f>
        <v>0</v>
      </c>
      <c r="W10655" s="125">
        <f t="shared" si="332"/>
        <v>0</v>
      </c>
      <c r="X10655" s="126" t="str">
        <f t="shared" si="333"/>
        <v/>
      </c>
    </row>
    <row r="10656" spans="17:24" x14ac:dyDescent="0.25">
      <c r="Q10656" s="126">
        <f>COUNTIF(N10656,'Service Line Inventory'!$AE$36)</f>
        <v>0</v>
      </c>
      <c r="W10656" s="125">
        <f t="shared" si="332"/>
        <v>0</v>
      </c>
      <c r="X10656" s="126" t="str">
        <f t="shared" si="333"/>
        <v/>
      </c>
    </row>
    <row r="10657" spans="17:24" x14ac:dyDescent="0.25">
      <c r="Q10657" s="126">
        <f>COUNTIF(N10657,'Service Line Inventory'!$AE$36)</f>
        <v>0</v>
      </c>
      <c r="W10657" s="125">
        <f t="shared" si="332"/>
        <v>0</v>
      </c>
      <c r="X10657" s="126" t="str">
        <f t="shared" si="333"/>
        <v/>
      </c>
    </row>
    <row r="10658" spans="17:24" x14ac:dyDescent="0.25">
      <c r="Q10658" s="126">
        <f>COUNTIF(N10658,'Service Line Inventory'!$AE$36)</f>
        <v>0</v>
      </c>
      <c r="W10658" s="125">
        <f t="shared" si="332"/>
        <v>0</v>
      </c>
      <c r="X10658" s="126" t="str">
        <f t="shared" si="333"/>
        <v/>
      </c>
    </row>
    <row r="10659" spans="17:24" x14ac:dyDescent="0.25">
      <c r="Q10659" s="126">
        <f>COUNTIF(N10659,'Service Line Inventory'!$AE$36)</f>
        <v>0</v>
      </c>
      <c r="W10659" s="125">
        <f t="shared" si="332"/>
        <v>0</v>
      </c>
      <c r="X10659" s="126" t="str">
        <f t="shared" si="333"/>
        <v/>
      </c>
    </row>
    <row r="10660" spans="17:24" x14ac:dyDescent="0.25">
      <c r="Q10660" s="126">
        <f>COUNTIF(N10660,'Service Line Inventory'!$AE$36)</f>
        <v>0</v>
      </c>
      <c r="W10660" s="125">
        <f t="shared" si="332"/>
        <v>0</v>
      </c>
      <c r="X10660" s="126" t="str">
        <f t="shared" si="333"/>
        <v/>
      </c>
    </row>
    <row r="10661" spans="17:24" x14ac:dyDescent="0.25">
      <c r="Q10661" s="126">
        <f>COUNTIF(N10661,'Service Line Inventory'!$AE$36)</f>
        <v>0</v>
      </c>
      <c r="W10661" s="125">
        <f t="shared" si="332"/>
        <v>0</v>
      </c>
      <c r="X10661" s="126" t="str">
        <f t="shared" si="333"/>
        <v/>
      </c>
    </row>
    <row r="10662" spans="17:24" x14ac:dyDescent="0.25">
      <c r="Q10662" s="126">
        <f>COUNTIF(N10662,'Service Line Inventory'!$AE$36)</f>
        <v>0</v>
      </c>
      <c r="W10662" s="125">
        <f t="shared" si="332"/>
        <v>0</v>
      </c>
      <c r="X10662" s="126" t="str">
        <f t="shared" si="333"/>
        <v/>
      </c>
    </row>
    <row r="10663" spans="17:24" x14ac:dyDescent="0.25">
      <c r="Q10663" s="126">
        <f>COUNTIF(N10663,'Service Line Inventory'!$AE$36)</f>
        <v>0</v>
      </c>
      <c r="W10663" s="125">
        <f t="shared" si="332"/>
        <v>0</v>
      </c>
      <c r="X10663" s="126" t="str">
        <f t="shared" si="333"/>
        <v/>
      </c>
    </row>
    <row r="10664" spans="17:24" x14ac:dyDescent="0.25">
      <c r="Q10664" s="126">
        <f>COUNTIF(N10664,'Service Line Inventory'!$AE$36)</f>
        <v>0</v>
      </c>
      <c r="W10664" s="125">
        <f t="shared" si="332"/>
        <v>0</v>
      </c>
      <c r="X10664" s="126" t="str">
        <f t="shared" si="333"/>
        <v/>
      </c>
    </row>
    <row r="10665" spans="17:24" x14ac:dyDescent="0.25">
      <c r="Q10665" s="126">
        <f>COUNTIF(N10665,'Service Line Inventory'!$AE$36)</f>
        <v>0</v>
      </c>
      <c r="W10665" s="125">
        <f t="shared" si="332"/>
        <v>0</v>
      </c>
      <c r="X10665" s="126" t="str">
        <f t="shared" si="333"/>
        <v/>
      </c>
    </row>
    <row r="10666" spans="17:24" x14ac:dyDescent="0.25">
      <c r="Q10666" s="126">
        <f>COUNTIF(N10666,'Service Line Inventory'!$AE$36)</f>
        <v>0</v>
      </c>
      <c r="W10666" s="125">
        <f t="shared" si="332"/>
        <v>0</v>
      </c>
      <c r="X10666" s="126" t="str">
        <f t="shared" si="333"/>
        <v/>
      </c>
    </row>
    <row r="10667" spans="17:24" x14ac:dyDescent="0.25">
      <c r="Q10667" s="126">
        <f>COUNTIF(N10667,'Service Line Inventory'!$AE$36)</f>
        <v>0</v>
      </c>
      <c r="W10667" s="125">
        <f t="shared" si="332"/>
        <v>0</v>
      </c>
      <c r="X10667" s="126" t="str">
        <f t="shared" si="333"/>
        <v/>
      </c>
    </row>
    <row r="10668" spans="17:24" x14ac:dyDescent="0.25">
      <c r="Q10668" s="126">
        <f>COUNTIF(N10668,'Service Line Inventory'!$AE$36)</f>
        <v>0</v>
      </c>
      <c r="W10668" s="125">
        <f t="shared" si="332"/>
        <v>0</v>
      </c>
      <c r="X10668" s="126" t="str">
        <f t="shared" si="333"/>
        <v/>
      </c>
    </row>
    <row r="10669" spans="17:24" x14ac:dyDescent="0.25">
      <c r="Q10669" s="126">
        <f>COUNTIF(N10669,'Service Line Inventory'!$AE$36)</f>
        <v>0</v>
      </c>
      <c r="W10669" s="125">
        <f t="shared" si="332"/>
        <v>0</v>
      </c>
      <c r="X10669" s="126" t="str">
        <f t="shared" si="333"/>
        <v/>
      </c>
    </row>
    <row r="10670" spans="17:24" x14ac:dyDescent="0.25">
      <c r="Q10670" s="126">
        <f>COUNTIF(N10670,'Service Line Inventory'!$AE$36)</f>
        <v>0</v>
      </c>
      <c r="W10670" s="125">
        <f t="shared" si="332"/>
        <v>0</v>
      </c>
      <c r="X10670" s="126" t="str">
        <f t="shared" si="333"/>
        <v/>
      </c>
    </row>
    <row r="10671" spans="17:24" x14ac:dyDescent="0.25">
      <c r="Q10671" s="126">
        <f>COUNTIF(N10671,'Service Line Inventory'!$AE$36)</f>
        <v>0</v>
      </c>
      <c r="W10671" s="125">
        <f t="shared" si="332"/>
        <v>0</v>
      </c>
      <c r="X10671" s="126" t="str">
        <f t="shared" si="333"/>
        <v/>
      </c>
    </row>
    <row r="10672" spans="17:24" x14ac:dyDescent="0.25">
      <c r="Q10672" s="126">
        <f>COUNTIF(N10672,'Service Line Inventory'!$AE$36)</f>
        <v>0</v>
      </c>
      <c r="W10672" s="125">
        <f t="shared" si="332"/>
        <v>0</v>
      </c>
      <c r="X10672" s="126" t="str">
        <f t="shared" si="333"/>
        <v/>
      </c>
    </row>
    <row r="10673" spans="17:24" x14ac:dyDescent="0.25">
      <c r="Q10673" s="126">
        <f>COUNTIF(N10673,'Service Line Inventory'!$AE$36)</f>
        <v>0</v>
      </c>
      <c r="W10673" s="125">
        <f t="shared" si="332"/>
        <v>0</v>
      </c>
      <c r="X10673" s="126" t="str">
        <f t="shared" si="333"/>
        <v/>
      </c>
    </row>
    <row r="10674" spans="17:24" x14ac:dyDescent="0.25">
      <c r="Q10674" s="126">
        <f>COUNTIF(N10674,'Service Line Inventory'!$AE$36)</f>
        <v>0</v>
      </c>
      <c r="W10674" s="125">
        <f t="shared" si="332"/>
        <v>0</v>
      </c>
      <c r="X10674" s="126" t="str">
        <f t="shared" si="333"/>
        <v/>
      </c>
    </row>
    <row r="10675" spans="17:24" x14ac:dyDescent="0.25">
      <c r="Q10675" s="126">
        <f>COUNTIF(N10675,'Service Line Inventory'!$AE$36)</f>
        <v>0</v>
      </c>
      <c r="W10675" s="125">
        <f t="shared" si="332"/>
        <v>0</v>
      </c>
      <c r="X10675" s="126" t="str">
        <f t="shared" si="333"/>
        <v/>
      </c>
    </row>
    <row r="10676" spans="17:24" x14ac:dyDescent="0.25">
      <c r="Q10676" s="126">
        <f>COUNTIF(N10676,'Service Line Inventory'!$AE$36)</f>
        <v>0</v>
      </c>
      <c r="W10676" s="125">
        <f t="shared" si="332"/>
        <v>0</v>
      </c>
      <c r="X10676" s="126" t="str">
        <f t="shared" si="333"/>
        <v/>
      </c>
    </row>
    <row r="10677" spans="17:24" x14ac:dyDescent="0.25">
      <c r="Q10677" s="126">
        <f>COUNTIF(N10677,'Service Line Inventory'!$AE$36)</f>
        <v>0</v>
      </c>
      <c r="W10677" s="125">
        <f t="shared" si="332"/>
        <v>0</v>
      </c>
      <c r="X10677" s="126" t="str">
        <f t="shared" si="333"/>
        <v/>
      </c>
    </row>
    <row r="10678" spans="17:24" x14ac:dyDescent="0.25">
      <c r="Q10678" s="126">
        <f>COUNTIF(N10678,'Service Line Inventory'!$AE$36)</f>
        <v>0</v>
      </c>
      <c r="W10678" s="125">
        <f t="shared" si="332"/>
        <v>0</v>
      </c>
      <c r="X10678" s="126" t="str">
        <f t="shared" si="333"/>
        <v/>
      </c>
    </row>
    <row r="10679" spans="17:24" x14ac:dyDescent="0.25">
      <c r="Q10679" s="126">
        <f>COUNTIF(N10679,'Service Line Inventory'!$AE$36)</f>
        <v>0</v>
      </c>
      <c r="W10679" s="125">
        <f t="shared" si="332"/>
        <v>0</v>
      </c>
      <c r="X10679" s="126" t="str">
        <f t="shared" si="333"/>
        <v/>
      </c>
    </row>
    <row r="10680" spans="17:24" x14ac:dyDescent="0.25">
      <c r="Q10680" s="126">
        <f>COUNTIF(N10680,'Service Line Inventory'!$AE$36)</f>
        <v>0</v>
      </c>
      <c r="W10680" s="125">
        <f t="shared" si="332"/>
        <v>0</v>
      </c>
      <c r="X10680" s="126" t="str">
        <f t="shared" si="333"/>
        <v/>
      </c>
    </row>
    <row r="10681" spans="17:24" x14ac:dyDescent="0.25">
      <c r="Q10681" s="126">
        <f>COUNTIF(N10681,'Service Line Inventory'!$AE$36)</f>
        <v>0</v>
      </c>
      <c r="W10681" s="125">
        <f t="shared" si="332"/>
        <v>0</v>
      </c>
      <c r="X10681" s="126" t="str">
        <f t="shared" si="333"/>
        <v/>
      </c>
    </row>
    <row r="10682" spans="17:24" x14ac:dyDescent="0.25">
      <c r="Q10682" s="126">
        <f>COUNTIF(N10682,'Service Line Inventory'!$AE$36)</f>
        <v>0</v>
      </c>
      <c r="W10682" s="125">
        <f t="shared" si="332"/>
        <v>0</v>
      </c>
      <c r="X10682" s="126" t="str">
        <f t="shared" si="333"/>
        <v/>
      </c>
    </row>
    <row r="10683" spans="17:24" x14ac:dyDescent="0.25">
      <c r="Q10683" s="126">
        <f>COUNTIF(N10683,'Service Line Inventory'!$AE$36)</f>
        <v>0</v>
      </c>
      <c r="W10683" s="125">
        <f t="shared" si="332"/>
        <v>0</v>
      </c>
      <c r="X10683" s="126" t="str">
        <f t="shared" si="333"/>
        <v/>
      </c>
    </row>
    <row r="10684" spans="17:24" x14ac:dyDescent="0.25">
      <c r="Q10684" s="126">
        <f>COUNTIF(N10684,'Service Line Inventory'!$AE$36)</f>
        <v>0</v>
      </c>
      <c r="W10684" s="125">
        <f t="shared" si="332"/>
        <v>0</v>
      </c>
      <c r="X10684" s="126" t="str">
        <f t="shared" si="333"/>
        <v/>
      </c>
    </row>
    <row r="10685" spans="17:24" x14ac:dyDescent="0.25">
      <c r="Q10685" s="126">
        <f>COUNTIF(N10685,'Service Line Inventory'!$AE$36)</f>
        <v>0</v>
      </c>
      <c r="W10685" s="125">
        <f t="shared" si="332"/>
        <v>0</v>
      </c>
      <c r="X10685" s="126" t="str">
        <f t="shared" si="333"/>
        <v/>
      </c>
    </row>
    <row r="10686" spans="17:24" x14ac:dyDescent="0.25">
      <c r="Q10686" s="126">
        <f>COUNTIF(N10686,'Service Line Inventory'!$AE$36)</f>
        <v>0</v>
      </c>
      <c r="W10686" s="125">
        <f t="shared" si="332"/>
        <v>0</v>
      </c>
      <c r="X10686" s="126" t="str">
        <f t="shared" si="333"/>
        <v/>
      </c>
    </row>
    <row r="10687" spans="17:24" x14ac:dyDescent="0.25">
      <c r="Q10687" s="126">
        <f>COUNTIF(N10687,'Service Line Inventory'!$AE$36)</f>
        <v>0</v>
      </c>
      <c r="W10687" s="125">
        <f t="shared" si="332"/>
        <v>0</v>
      </c>
      <c r="X10687" s="126" t="str">
        <f t="shared" si="333"/>
        <v/>
      </c>
    </row>
    <row r="10688" spans="17:24" x14ac:dyDescent="0.25">
      <c r="Q10688" s="126">
        <f>COUNTIF(N10688,'Service Line Inventory'!$AE$36)</f>
        <v>0</v>
      </c>
      <c r="W10688" s="125">
        <f t="shared" si="332"/>
        <v>0</v>
      </c>
      <c r="X10688" s="126" t="str">
        <f t="shared" si="333"/>
        <v/>
      </c>
    </row>
    <row r="10689" spans="17:24" x14ac:dyDescent="0.25">
      <c r="Q10689" s="126">
        <f>COUNTIF(N10689,'Service Line Inventory'!$AE$36)</f>
        <v>0</v>
      </c>
      <c r="W10689" s="125">
        <f t="shared" ref="W10689:W10752" si="334">T10689</f>
        <v>0</v>
      </c>
      <c r="X10689" s="126" t="str">
        <f t="shared" ref="X10689:X10752" si="335">IF(W10689=0,"",W10689)</f>
        <v/>
      </c>
    </row>
    <row r="10690" spans="17:24" x14ac:dyDescent="0.25">
      <c r="Q10690" s="126">
        <f>COUNTIF(N10690,'Service Line Inventory'!$AE$36)</f>
        <v>0</v>
      </c>
      <c r="W10690" s="125">
        <f t="shared" si="334"/>
        <v>0</v>
      </c>
      <c r="X10690" s="126" t="str">
        <f t="shared" si="335"/>
        <v/>
      </c>
    </row>
    <row r="10691" spans="17:24" x14ac:dyDescent="0.25">
      <c r="Q10691" s="126">
        <f>COUNTIF(N10691,'Service Line Inventory'!$AE$36)</f>
        <v>0</v>
      </c>
      <c r="W10691" s="125">
        <f t="shared" si="334"/>
        <v>0</v>
      </c>
      <c r="X10691" s="126" t="str">
        <f t="shared" si="335"/>
        <v/>
      </c>
    </row>
    <row r="10692" spans="17:24" x14ac:dyDescent="0.25">
      <c r="Q10692" s="126">
        <f>COUNTIF(N10692,'Service Line Inventory'!$AE$36)</f>
        <v>0</v>
      </c>
      <c r="W10692" s="125">
        <f t="shared" si="334"/>
        <v>0</v>
      </c>
      <c r="X10692" s="126" t="str">
        <f t="shared" si="335"/>
        <v/>
      </c>
    </row>
    <row r="10693" spans="17:24" x14ac:dyDescent="0.25">
      <c r="Q10693" s="126">
        <f>COUNTIF(N10693,'Service Line Inventory'!$AE$36)</f>
        <v>0</v>
      </c>
      <c r="W10693" s="125">
        <f t="shared" si="334"/>
        <v>0</v>
      </c>
      <c r="X10693" s="126" t="str">
        <f t="shared" si="335"/>
        <v/>
      </c>
    </row>
    <row r="10694" spans="17:24" x14ac:dyDescent="0.25">
      <c r="Q10694" s="126">
        <f>COUNTIF(N10694,'Service Line Inventory'!$AE$36)</f>
        <v>0</v>
      </c>
      <c r="W10694" s="125">
        <f t="shared" si="334"/>
        <v>0</v>
      </c>
      <c r="X10694" s="126" t="str">
        <f t="shared" si="335"/>
        <v/>
      </c>
    </row>
    <row r="10695" spans="17:24" x14ac:dyDescent="0.25">
      <c r="Q10695" s="126">
        <f>COUNTIF(N10695,'Service Line Inventory'!$AE$36)</f>
        <v>0</v>
      </c>
      <c r="W10695" s="125">
        <f t="shared" si="334"/>
        <v>0</v>
      </c>
      <c r="X10695" s="126" t="str">
        <f t="shared" si="335"/>
        <v/>
      </c>
    </row>
    <row r="10696" spans="17:24" x14ac:dyDescent="0.25">
      <c r="Q10696" s="126">
        <f>COUNTIF(N10696,'Service Line Inventory'!$AE$36)</f>
        <v>0</v>
      </c>
      <c r="W10696" s="125">
        <f t="shared" si="334"/>
        <v>0</v>
      </c>
      <c r="X10696" s="126" t="str">
        <f t="shared" si="335"/>
        <v/>
      </c>
    </row>
    <row r="10697" spans="17:24" x14ac:dyDescent="0.25">
      <c r="Q10697" s="126">
        <f>COUNTIF(N10697,'Service Line Inventory'!$AE$36)</f>
        <v>0</v>
      </c>
      <c r="W10697" s="125">
        <f t="shared" si="334"/>
        <v>0</v>
      </c>
      <c r="X10697" s="126" t="str">
        <f t="shared" si="335"/>
        <v/>
      </c>
    </row>
    <row r="10698" spans="17:24" x14ac:dyDescent="0.25">
      <c r="Q10698" s="126">
        <f>COUNTIF(N10698,'Service Line Inventory'!$AE$36)</f>
        <v>0</v>
      </c>
      <c r="W10698" s="125">
        <f t="shared" si="334"/>
        <v>0</v>
      </c>
      <c r="X10698" s="126" t="str">
        <f t="shared" si="335"/>
        <v/>
      </c>
    </row>
    <row r="10699" spans="17:24" x14ac:dyDescent="0.25">
      <c r="Q10699" s="126">
        <f>COUNTIF(N10699,'Service Line Inventory'!$AE$36)</f>
        <v>0</v>
      </c>
      <c r="W10699" s="125">
        <f t="shared" si="334"/>
        <v>0</v>
      </c>
      <c r="X10699" s="126" t="str">
        <f t="shared" si="335"/>
        <v/>
      </c>
    </row>
    <row r="10700" spans="17:24" x14ac:dyDescent="0.25">
      <c r="Q10700" s="126">
        <f>COUNTIF(N10700,'Service Line Inventory'!$AE$36)</f>
        <v>0</v>
      </c>
      <c r="W10700" s="125">
        <f t="shared" si="334"/>
        <v>0</v>
      </c>
      <c r="X10700" s="126" t="str">
        <f t="shared" si="335"/>
        <v/>
      </c>
    </row>
    <row r="10701" spans="17:24" x14ac:dyDescent="0.25">
      <c r="Q10701" s="126">
        <f>COUNTIF(N10701,'Service Line Inventory'!$AE$36)</f>
        <v>0</v>
      </c>
      <c r="W10701" s="125">
        <f t="shared" si="334"/>
        <v>0</v>
      </c>
      <c r="X10701" s="126" t="str">
        <f t="shared" si="335"/>
        <v/>
      </c>
    </row>
    <row r="10702" spans="17:24" x14ac:dyDescent="0.25">
      <c r="Q10702" s="126">
        <f>COUNTIF(N10702,'Service Line Inventory'!$AE$36)</f>
        <v>0</v>
      </c>
      <c r="W10702" s="125">
        <f t="shared" si="334"/>
        <v>0</v>
      </c>
      <c r="X10702" s="126" t="str">
        <f t="shared" si="335"/>
        <v/>
      </c>
    </row>
    <row r="10703" spans="17:24" x14ac:dyDescent="0.25">
      <c r="Q10703" s="126">
        <f>COUNTIF(N10703,'Service Line Inventory'!$AE$36)</f>
        <v>0</v>
      </c>
      <c r="W10703" s="125">
        <f t="shared" si="334"/>
        <v>0</v>
      </c>
      <c r="X10703" s="126" t="str">
        <f t="shared" si="335"/>
        <v/>
      </c>
    </row>
    <row r="10704" spans="17:24" x14ac:dyDescent="0.25">
      <c r="Q10704" s="126">
        <f>COUNTIF(N10704,'Service Line Inventory'!$AE$36)</f>
        <v>0</v>
      </c>
      <c r="W10704" s="125">
        <f t="shared" si="334"/>
        <v>0</v>
      </c>
      <c r="X10704" s="126" t="str">
        <f t="shared" si="335"/>
        <v/>
      </c>
    </row>
    <row r="10705" spans="17:24" x14ac:dyDescent="0.25">
      <c r="Q10705" s="126">
        <f>COUNTIF(N10705,'Service Line Inventory'!$AE$36)</f>
        <v>0</v>
      </c>
      <c r="W10705" s="125">
        <f t="shared" si="334"/>
        <v>0</v>
      </c>
      <c r="X10705" s="126" t="str">
        <f t="shared" si="335"/>
        <v/>
      </c>
    </row>
    <row r="10706" spans="17:24" x14ac:dyDescent="0.25">
      <c r="Q10706" s="126">
        <f>COUNTIF(N10706,'Service Line Inventory'!$AE$36)</f>
        <v>0</v>
      </c>
      <c r="W10706" s="125">
        <f t="shared" si="334"/>
        <v>0</v>
      </c>
      <c r="X10706" s="126" t="str">
        <f t="shared" si="335"/>
        <v/>
      </c>
    </row>
    <row r="10707" spans="17:24" x14ac:dyDescent="0.25">
      <c r="Q10707" s="126">
        <f>COUNTIF(N10707,'Service Line Inventory'!$AE$36)</f>
        <v>0</v>
      </c>
      <c r="W10707" s="125">
        <f t="shared" si="334"/>
        <v>0</v>
      </c>
      <c r="X10707" s="126" t="str">
        <f t="shared" si="335"/>
        <v/>
      </c>
    </row>
    <row r="10708" spans="17:24" x14ac:dyDescent="0.25">
      <c r="Q10708" s="126">
        <f>COUNTIF(N10708,'Service Line Inventory'!$AE$36)</f>
        <v>0</v>
      </c>
      <c r="W10708" s="125">
        <f t="shared" si="334"/>
        <v>0</v>
      </c>
      <c r="X10708" s="126" t="str">
        <f t="shared" si="335"/>
        <v/>
      </c>
    </row>
    <row r="10709" spans="17:24" x14ac:dyDescent="0.25">
      <c r="Q10709" s="126">
        <f>COUNTIF(N10709,'Service Line Inventory'!$AE$36)</f>
        <v>0</v>
      </c>
      <c r="W10709" s="125">
        <f t="shared" si="334"/>
        <v>0</v>
      </c>
      <c r="X10709" s="126" t="str">
        <f t="shared" si="335"/>
        <v/>
      </c>
    </row>
    <row r="10710" spans="17:24" x14ac:dyDescent="0.25">
      <c r="Q10710" s="126">
        <f>COUNTIF(N10710,'Service Line Inventory'!$AE$36)</f>
        <v>0</v>
      </c>
      <c r="W10710" s="125">
        <f t="shared" si="334"/>
        <v>0</v>
      </c>
      <c r="X10710" s="126" t="str">
        <f t="shared" si="335"/>
        <v/>
      </c>
    </row>
    <row r="10711" spans="17:24" x14ac:dyDescent="0.25">
      <c r="Q10711" s="126">
        <f>COUNTIF(N10711,'Service Line Inventory'!$AE$36)</f>
        <v>0</v>
      </c>
      <c r="W10711" s="125">
        <f t="shared" si="334"/>
        <v>0</v>
      </c>
      <c r="X10711" s="126" t="str">
        <f t="shared" si="335"/>
        <v/>
      </c>
    </row>
    <row r="10712" spans="17:24" x14ac:dyDescent="0.25">
      <c r="Q10712" s="126">
        <f>COUNTIF(N10712,'Service Line Inventory'!$AE$36)</f>
        <v>0</v>
      </c>
      <c r="W10712" s="125">
        <f t="shared" si="334"/>
        <v>0</v>
      </c>
      <c r="X10712" s="126" t="str">
        <f t="shared" si="335"/>
        <v/>
      </c>
    </row>
    <row r="10713" spans="17:24" x14ac:dyDescent="0.25">
      <c r="Q10713" s="126">
        <f>COUNTIF(N10713,'Service Line Inventory'!$AE$36)</f>
        <v>0</v>
      </c>
      <c r="W10713" s="125">
        <f t="shared" si="334"/>
        <v>0</v>
      </c>
      <c r="X10713" s="126" t="str">
        <f t="shared" si="335"/>
        <v/>
      </c>
    </row>
    <row r="10714" spans="17:24" x14ac:dyDescent="0.25">
      <c r="Q10714" s="126">
        <f>COUNTIF(N10714,'Service Line Inventory'!$AE$36)</f>
        <v>0</v>
      </c>
      <c r="W10714" s="125">
        <f t="shared" si="334"/>
        <v>0</v>
      </c>
      <c r="X10714" s="126" t="str">
        <f t="shared" si="335"/>
        <v/>
      </c>
    </row>
    <row r="10715" spans="17:24" x14ac:dyDescent="0.25">
      <c r="Q10715" s="126">
        <f>COUNTIF(N10715,'Service Line Inventory'!$AE$36)</f>
        <v>0</v>
      </c>
      <c r="W10715" s="125">
        <f t="shared" si="334"/>
        <v>0</v>
      </c>
      <c r="X10715" s="126" t="str">
        <f t="shared" si="335"/>
        <v/>
      </c>
    </row>
    <row r="10716" spans="17:24" x14ac:dyDescent="0.25">
      <c r="Q10716" s="126">
        <f>COUNTIF(N10716,'Service Line Inventory'!$AE$36)</f>
        <v>0</v>
      </c>
      <c r="W10716" s="125">
        <f t="shared" si="334"/>
        <v>0</v>
      </c>
      <c r="X10716" s="126" t="str">
        <f t="shared" si="335"/>
        <v/>
      </c>
    </row>
    <row r="10717" spans="17:24" x14ac:dyDescent="0.25">
      <c r="Q10717" s="126">
        <f>COUNTIF(N10717,'Service Line Inventory'!$AE$36)</f>
        <v>0</v>
      </c>
      <c r="W10717" s="125">
        <f t="shared" si="334"/>
        <v>0</v>
      </c>
      <c r="X10717" s="126" t="str">
        <f t="shared" si="335"/>
        <v/>
      </c>
    </row>
    <row r="10718" spans="17:24" x14ac:dyDescent="0.25">
      <c r="Q10718" s="126">
        <f>COUNTIF(N10718,'Service Line Inventory'!$AE$36)</f>
        <v>0</v>
      </c>
      <c r="W10718" s="125">
        <f t="shared" si="334"/>
        <v>0</v>
      </c>
      <c r="X10718" s="126" t="str">
        <f t="shared" si="335"/>
        <v/>
      </c>
    </row>
    <row r="10719" spans="17:24" x14ac:dyDescent="0.25">
      <c r="Q10719" s="126">
        <f>COUNTIF(N10719,'Service Line Inventory'!$AE$36)</f>
        <v>0</v>
      </c>
      <c r="W10719" s="125">
        <f t="shared" si="334"/>
        <v>0</v>
      </c>
      <c r="X10719" s="126" t="str">
        <f t="shared" si="335"/>
        <v/>
      </c>
    </row>
    <row r="10720" spans="17:24" x14ac:dyDescent="0.25">
      <c r="Q10720" s="126">
        <f>COUNTIF(N10720,'Service Line Inventory'!$AE$36)</f>
        <v>0</v>
      </c>
      <c r="W10720" s="125">
        <f t="shared" si="334"/>
        <v>0</v>
      </c>
      <c r="X10720" s="126" t="str">
        <f t="shared" si="335"/>
        <v/>
      </c>
    </row>
    <row r="10721" spans="17:24" x14ac:dyDescent="0.25">
      <c r="Q10721" s="126">
        <f>COUNTIF(N10721,'Service Line Inventory'!$AE$36)</f>
        <v>0</v>
      </c>
      <c r="W10721" s="125">
        <f t="shared" si="334"/>
        <v>0</v>
      </c>
      <c r="X10721" s="126" t="str">
        <f t="shared" si="335"/>
        <v/>
      </c>
    </row>
    <row r="10722" spans="17:24" x14ac:dyDescent="0.25">
      <c r="Q10722" s="126">
        <f>COUNTIF(N10722,'Service Line Inventory'!$AE$36)</f>
        <v>0</v>
      </c>
      <c r="W10722" s="125">
        <f t="shared" si="334"/>
        <v>0</v>
      </c>
      <c r="X10722" s="126" t="str">
        <f t="shared" si="335"/>
        <v/>
      </c>
    </row>
    <row r="10723" spans="17:24" x14ac:dyDescent="0.25">
      <c r="Q10723" s="126">
        <f>COUNTIF(N10723,'Service Line Inventory'!$AE$36)</f>
        <v>0</v>
      </c>
      <c r="W10723" s="125">
        <f t="shared" si="334"/>
        <v>0</v>
      </c>
      <c r="X10723" s="126" t="str">
        <f t="shared" si="335"/>
        <v/>
      </c>
    </row>
    <row r="10724" spans="17:24" x14ac:dyDescent="0.25">
      <c r="Q10724" s="126">
        <f>COUNTIF(N10724,'Service Line Inventory'!$AE$36)</f>
        <v>0</v>
      </c>
      <c r="W10724" s="125">
        <f t="shared" si="334"/>
        <v>0</v>
      </c>
      <c r="X10724" s="126" t="str">
        <f t="shared" si="335"/>
        <v/>
      </c>
    </row>
    <row r="10725" spans="17:24" x14ac:dyDescent="0.25">
      <c r="Q10725" s="126">
        <f>COUNTIF(N10725,'Service Line Inventory'!$AE$36)</f>
        <v>0</v>
      </c>
      <c r="W10725" s="125">
        <f t="shared" si="334"/>
        <v>0</v>
      </c>
      <c r="X10725" s="126" t="str">
        <f t="shared" si="335"/>
        <v/>
      </c>
    </row>
    <row r="10726" spans="17:24" x14ac:dyDescent="0.25">
      <c r="Q10726" s="126">
        <f>COUNTIF(N10726,'Service Line Inventory'!$AE$36)</f>
        <v>0</v>
      </c>
      <c r="W10726" s="125">
        <f t="shared" si="334"/>
        <v>0</v>
      </c>
      <c r="X10726" s="126" t="str">
        <f t="shared" si="335"/>
        <v/>
      </c>
    </row>
    <row r="10727" spans="17:24" x14ac:dyDescent="0.25">
      <c r="Q10727" s="126">
        <f>COUNTIF(N10727,'Service Line Inventory'!$AE$36)</f>
        <v>0</v>
      </c>
      <c r="W10727" s="125">
        <f t="shared" si="334"/>
        <v>0</v>
      </c>
      <c r="X10727" s="126" t="str">
        <f t="shared" si="335"/>
        <v/>
      </c>
    </row>
    <row r="10728" spans="17:24" x14ac:dyDescent="0.25">
      <c r="Q10728" s="126">
        <f>COUNTIF(N10728,'Service Line Inventory'!$AE$36)</f>
        <v>0</v>
      </c>
      <c r="W10728" s="125">
        <f t="shared" si="334"/>
        <v>0</v>
      </c>
      <c r="X10728" s="126" t="str">
        <f t="shared" si="335"/>
        <v/>
      </c>
    </row>
    <row r="10729" spans="17:24" x14ac:dyDescent="0.25">
      <c r="Q10729" s="126">
        <f>COUNTIF(N10729,'Service Line Inventory'!$AE$36)</f>
        <v>0</v>
      </c>
      <c r="W10729" s="125">
        <f t="shared" si="334"/>
        <v>0</v>
      </c>
      <c r="X10729" s="126" t="str">
        <f t="shared" si="335"/>
        <v/>
      </c>
    </row>
    <row r="10730" spans="17:24" x14ac:dyDescent="0.25">
      <c r="Q10730" s="126">
        <f>COUNTIF(N10730,'Service Line Inventory'!$AE$36)</f>
        <v>0</v>
      </c>
      <c r="W10730" s="125">
        <f t="shared" si="334"/>
        <v>0</v>
      </c>
      <c r="X10730" s="126" t="str">
        <f t="shared" si="335"/>
        <v/>
      </c>
    </row>
    <row r="10731" spans="17:24" x14ac:dyDescent="0.25">
      <c r="Q10731" s="126">
        <f>COUNTIF(N10731,'Service Line Inventory'!$AE$36)</f>
        <v>0</v>
      </c>
      <c r="W10731" s="125">
        <f t="shared" si="334"/>
        <v>0</v>
      </c>
      <c r="X10731" s="126" t="str">
        <f t="shared" si="335"/>
        <v/>
      </c>
    </row>
    <row r="10732" spans="17:24" x14ac:dyDescent="0.25">
      <c r="Q10732" s="126">
        <f>COUNTIF(N10732,'Service Line Inventory'!$AE$36)</f>
        <v>0</v>
      </c>
      <c r="W10732" s="125">
        <f t="shared" si="334"/>
        <v>0</v>
      </c>
      <c r="X10732" s="126" t="str">
        <f t="shared" si="335"/>
        <v/>
      </c>
    </row>
    <row r="10733" spans="17:24" x14ac:dyDescent="0.25">
      <c r="Q10733" s="126">
        <f>COUNTIF(N10733,'Service Line Inventory'!$AE$36)</f>
        <v>0</v>
      </c>
      <c r="W10733" s="125">
        <f t="shared" si="334"/>
        <v>0</v>
      </c>
      <c r="X10733" s="126" t="str">
        <f t="shared" si="335"/>
        <v/>
      </c>
    </row>
    <row r="10734" spans="17:24" x14ac:dyDescent="0.25">
      <c r="Q10734" s="126">
        <f>COUNTIF(N10734,'Service Line Inventory'!$AE$36)</f>
        <v>0</v>
      </c>
      <c r="W10734" s="125">
        <f t="shared" si="334"/>
        <v>0</v>
      </c>
      <c r="X10734" s="126" t="str">
        <f t="shared" si="335"/>
        <v/>
      </c>
    </row>
    <row r="10735" spans="17:24" x14ac:dyDescent="0.25">
      <c r="Q10735" s="126">
        <f>COUNTIF(N10735,'Service Line Inventory'!$AE$36)</f>
        <v>0</v>
      </c>
      <c r="W10735" s="125">
        <f t="shared" si="334"/>
        <v>0</v>
      </c>
      <c r="X10735" s="126" t="str">
        <f t="shared" si="335"/>
        <v/>
      </c>
    </row>
    <row r="10736" spans="17:24" x14ac:dyDescent="0.25">
      <c r="Q10736" s="126">
        <f>COUNTIF(N10736,'Service Line Inventory'!$AE$36)</f>
        <v>0</v>
      </c>
      <c r="W10736" s="125">
        <f t="shared" si="334"/>
        <v>0</v>
      </c>
      <c r="X10736" s="126" t="str">
        <f t="shared" si="335"/>
        <v/>
      </c>
    </row>
    <row r="10737" spans="17:24" x14ac:dyDescent="0.25">
      <c r="Q10737" s="126">
        <f>COUNTIF(N10737,'Service Line Inventory'!$AE$36)</f>
        <v>0</v>
      </c>
      <c r="W10737" s="125">
        <f t="shared" si="334"/>
        <v>0</v>
      </c>
      <c r="X10737" s="126" t="str">
        <f t="shared" si="335"/>
        <v/>
      </c>
    </row>
    <row r="10738" spans="17:24" x14ac:dyDescent="0.25">
      <c r="Q10738" s="126">
        <f>COUNTIF(N10738,'Service Line Inventory'!$AE$36)</f>
        <v>0</v>
      </c>
      <c r="W10738" s="125">
        <f t="shared" si="334"/>
        <v>0</v>
      </c>
      <c r="X10738" s="126" t="str">
        <f t="shared" si="335"/>
        <v/>
      </c>
    </row>
    <row r="10739" spans="17:24" x14ac:dyDescent="0.25">
      <c r="Q10739" s="126">
        <f>COUNTIF(N10739,'Service Line Inventory'!$AE$36)</f>
        <v>0</v>
      </c>
      <c r="W10739" s="125">
        <f t="shared" si="334"/>
        <v>0</v>
      </c>
      <c r="X10739" s="126" t="str">
        <f t="shared" si="335"/>
        <v/>
      </c>
    </row>
    <row r="10740" spans="17:24" x14ac:dyDescent="0.25">
      <c r="Q10740" s="126">
        <f>COUNTIF(N10740,'Service Line Inventory'!$AE$36)</f>
        <v>0</v>
      </c>
      <c r="W10740" s="125">
        <f t="shared" si="334"/>
        <v>0</v>
      </c>
      <c r="X10740" s="126" t="str">
        <f t="shared" si="335"/>
        <v/>
      </c>
    </row>
    <row r="10741" spans="17:24" x14ac:dyDescent="0.25">
      <c r="Q10741" s="126">
        <f>COUNTIF(N10741,'Service Line Inventory'!$AE$36)</f>
        <v>0</v>
      </c>
      <c r="W10741" s="125">
        <f t="shared" si="334"/>
        <v>0</v>
      </c>
      <c r="X10741" s="126" t="str">
        <f t="shared" si="335"/>
        <v/>
      </c>
    </row>
    <row r="10742" spans="17:24" x14ac:dyDescent="0.25">
      <c r="Q10742" s="126">
        <f>COUNTIF(N10742,'Service Line Inventory'!$AE$36)</f>
        <v>0</v>
      </c>
      <c r="W10742" s="125">
        <f t="shared" si="334"/>
        <v>0</v>
      </c>
      <c r="X10742" s="126" t="str">
        <f t="shared" si="335"/>
        <v/>
      </c>
    </row>
    <row r="10743" spans="17:24" x14ac:dyDescent="0.25">
      <c r="Q10743" s="126">
        <f>COUNTIF(N10743,'Service Line Inventory'!$AE$36)</f>
        <v>0</v>
      </c>
      <c r="W10743" s="125">
        <f t="shared" si="334"/>
        <v>0</v>
      </c>
      <c r="X10743" s="126" t="str">
        <f t="shared" si="335"/>
        <v/>
      </c>
    </row>
    <row r="10744" spans="17:24" x14ac:dyDescent="0.25">
      <c r="Q10744" s="126">
        <f>COUNTIF(N10744,'Service Line Inventory'!$AE$36)</f>
        <v>0</v>
      </c>
      <c r="W10744" s="125">
        <f t="shared" si="334"/>
        <v>0</v>
      </c>
      <c r="X10744" s="126" t="str">
        <f t="shared" si="335"/>
        <v/>
      </c>
    </row>
    <row r="10745" spans="17:24" x14ac:dyDescent="0.25">
      <c r="Q10745" s="126">
        <f>COUNTIF(N10745,'Service Line Inventory'!$AE$36)</f>
        <v>0</v>
      </c>
      <c r="W10745" s="125">
        <f t="shared" si="334"/>
        <v>0</v>
      </c>
      <c r="X10745" s="126" t="str">
        <f t="shared" si="335"/>
        <v/>
      </c>
    </row>
    <row r="10746" spans="17:24" x14ac:dyDescent="0.25">
      <c r="Q10746" s="126">
        <f>COUNTIF(N10746,'Service Line Inventory'!$AE$36)</f>
        <v>0</v>
      </c>
      <c r="W10746" s="125">
        <f t="shared" si="334"/>
        <v>0</v>
      </c>
      <c r="X10746" s="126" t="str">
        <f t="shared" si="335"/>
        <v/>
      </c>
    </row>
    <row r="10747" spans="17:24" x14ac:dyDescent="0.25">
      <c r="Q10747" s="126">
        <f>COUNTIF(N10747,'Service Line Inventory'!$AE$36)</f>
        <v>0</v>
      </c>
      <c r="W10747" s="125">
        <f t="shared" si="334"/>
        <v>0</v>
      </c>
      <c r="X10747" s="126" t="str">
        <f t="shared" si="335"/>
        <v/>
      </c>
    </row>
    <row r="10748" spans="17:24" x14ac:dyDescent="0.25">
      <c r="Q10748" s="126">
        <f>COUNTIF(N10748,'Service Line Inventory'!$AE$36)</f>
        <v>0</v>
      </c>
      <c r="W10748" s="125">
        <f t="shared" si="334"/>
        <v>0</v>
      </c>
      <c r="X10748" s="126" t="str">
        <f t="shared" si="335"/>
        <v/>
      </c>
    </row>
    <row r="10749" spans="17:24" x14ac:dyDescent="0.25">
      <c r="Q10749" s="126">
        <f>COUNTIF(N10749,'Service Line Inventory'!$AE$36)</f>
        <v>0</v>
      </c>
      <c r="W10749" s="125">
        <f t="shared" si="334"/>
        <v>0</v>
      </c>
      <c r="X10749" s="126" t="str">
        <f t="shared" si="335"/>
        <v/>
      </c>
    </row>
    <row r="10750" spans="17:24" x14ac:dyDescent="0.25">
      <c r="Q10750" s="126">
        <f>COUNTIF(N10750,'Service Line Inventory'!$AE$36)</f>
        <v>0</v>
      </c>
      <c r="W10750" s="125">
        <f t="shared" si="334"/>
        <v>0</v>
      </c>
      <c r="X10750" s="126" t="str">
        <f t="shared" si="335"/>
        <v/>
      </c>
    </row>
    <row r="10751" spans="17:24" x14ac:dyDescent="0.25">
      <c r="Q10751" s="126">
        <f>COUNTIF(N10751,'Service Line Inventory'!$AE$36)</f>
        <v>0</v>
      </c>
      <c r="W10751" s="125">
        <f t="shared" si="334"/>
        <v>0</v>
      </c>
      <c r="X10751" s="126" t="str">
        <f t="shared" si="335"/>
        <v/>
      </c>
    </row>
    <row r="10752" spans="17:24" x14ac:dyDescent="0.25">
      <c r="Q10752" s="126">
        <f>COUNTIF(N10752,'Service Line Inventory'!$AE$36)</f>
        <v>0</v>
      </c>
      <c r="W10752" s="125">
        <f t="shared" si="334"/>
        <v>0</v>
      </c>
      <c r="X10752" s="126" t="str">
        <f t="shared" si="335"/>
        <v/>
      </c>
    </row>
    <row r="10753" spans="17:24" x14ac:dyDescent="0.25">
      <c r="Q10753" s="126">
        <f>COUNTIF(N10753,'Service Line Inventory'!$AE$36)</f>
        <v>0</v>
      </c>
      <c r="W10753" s="125">
        <f t="shared" ref="W10753:W10816" si="336">T10753</f>
        <v>0</v>
      </c>
      <c r="X10753" s="126" t="str">
        <f t="shared" ref="X10753:X10816" si="337">IF(W10753=0,"",W10753)</f>
        <v/>
      </c>
    </row>
    <row r="10754" spans="17:24" x14ac:dyDescent="0.25">
      <c r="Q10754" s="126">
        <f>COUNTIF(N10754,'Service Line Inventory'!$AE$36)</f>
        <v>0</v>
      </c>
      <c r="W10754" s="125">
        <f t="shared" si="336"/>
        <v>0</v>
      </c>
      <c r="X10754" s="126" t="str">
        <f t="shared" si="337"/>
        <v/>
      </c>
    </row>
    <row r="10755" spans="17:24" x14ac:dyDescent="0.25">
      <c r="Q10755" s="126">
        <f>COUNTIF(N10755,'Service Line Inventory'!$AE$36)</f>
        <v>0</v>
      </c>
      <c r="W10755" s="125">
        <f t="shared" si="336"/>
        <v>0</v>
      </c>
      <c r="X10755" s="126" t="str">
        <f t="shared" si="337"/>
        <v/>
      </c>
    </row>
    <row r="10756" spans="17:24" x14ac:dyDescent="0.25">
      <c r="Q10756" s="126">
        <f>COUNTIF(N10756,'Service Line Inventory'!$AE$36)</f>
        <v>0</v>
      </c>
      <c r="W10756" s="125">
        <f t="shared" si="336"/>
        <v>0</v>
      </c>
      <c r="X10756" s="126" t="str">
        <f t="shared" si="337"/>
        <v/>
      </c>
    </row>
    <row r="10757" spans="17:24" x14ac:dyDescent="0.25">
      <c r="Q10757" s="126">
        <f>COUNTIF(N10757,'Service Line Inventory'!$AE$36)</f>
        <v>0</v>
      </c>
      <c r="W10757" s="125">
        <f t="shared" si="336"/>
        <v>0</v>
      </c>
      <c r="X10757" s="126" t="str">
        <f t="shared" si="337"/>
        <v/>
      </c>
    </row>
    <row r="10758" spans="17:24" x14ac:dyDescent="0.25">
      <c r="Q10758" s="126">
        <f>COUNTIF(N10758,'Service Line Inventory'!$AE$36)</f>
        <v>0</v>
      </c>
      <c r="W10758" s="125">
        <f t="shared" si="336"/>
        <v>0</v>
      </c>
      <c r="X10758" s="126" t="str">
        <f t="shared" si="337"/>
        <v/>
      </c>
    </row>
    <row r="10759" spans="17:24" x14ac:dyDescent="0.25">
      <c r="Q10759" s="126">
        <f>COUNTIF(N10759,'Service Line Inventory'!$AE$36)</f>
        <v>0</v>
      </c>
      <c r="W10759" s="125">
        <f t="shared" si="336"/>
        <v>0</v>
      </c>
      <c r="X10759" s="126" t="str">
        <f t="shared" si="337"/>
        <v/>
      </c>
    </row>
    <row r="10760" spans="17:24" x14ac:dyDescent="0.25">
      <c r="Q10760" s="126">
        <f>COUNTIF(N10760,'Service Line Inventory'!$AE$36)</f>
        <v>0</v>
      </c>
      <c r="W10760" s="125">
        <f t="shared" si="336"/>
        <v>0</v>
      </c>
      <c r="X10760" s="126" t="str">
        <f t="shared" si="337"/>
        <v/>
      </c>
    </row>
    <row r="10761" spans="17:24" x14ac:dyDescent="0.25">
      <c r="Q10761" s="126">
        <f>COUNTIF(N10761,'Service Line Inventory'!$AE$36)</f>
        <v>0</v>
      </c>
      <c r="W10761" s="125">
        <f t="shared" si="336"/>
        <v>0</v>
      </c>
      <c r="X10761" s="126" t="str">
        <f t="shared" si="337"/>
        <v/>
      </c>
    </row>
    <row r="10762" spans="17:24" x14ac:dyDescent="0.25">
      <c r="Q10762" s="126">
        <f>COUNTIF(N10762,'Service Line Inventory'!$AE$36)</f>
        <v>0</v>
      </c>
      <c r="W10762" s="125">
        <f t="shared" si="336"/>
        <v>0</v>
      </c>
      <c r="X10762" s="126" t="str">
        <f t="shared" si="337"/>
        <v/>
      </c>
    </row>
    <row r="10763" spans="17:24" x14ac:dyDescent="0.25">
      <c r="Q10763" s="126">
        <f>COUNTIF(N10763,'Service Line Inventory'!$AE$36)</f>
        <v>0</v>
      </c>
      <c r="W10763" s="125">
        <f t="shared" si="336"/>
        <v>0</v>
      </c>
      <c r="X10763" s="126" t="str">
        <f t="shared" si="337"/>
        <v/>
      </c>
    </row>
    <row r="10764" spans="17:24" x14ac:dyDescent="0.25">
      <c r="Q10764" s="126">
        <f>COUNTIF(N10764,'Service Line Inventory'!$AE$36)</f>
        <v>0</v>
      </c>
      <c r="W10764" s="125">
        <f t="shared" si="336"/>
        <v>0</v>
      </c>
      <c r="X10764" s="126" t="str">
        <f t="shared" si="337"/>
        <v/>
      </c>
    </row>
    <row r="10765" spans="17:24" x14ac:dyDescent="0.25">
      <c r="Q10765" s="126">
        <f>COUNTIF(N10765,'Service Line Inventory'!$AE$36)</f>
        <v>0</v>
      </c>
      <c r="W10765" s="125">
        <f t="shared" si="336"/>
        <v>0</v>
      </c>
      <c r="X10765" s="126" t="str">
        <f t="shared" si="337"/>
        <v/>
      </c>
    </row>
    <row r="10766" spans="17:24" x14ac:dyDescent="0.25">
      <c r="Q10766" s="126">
        <f>COUNTIF(N10766,'Service Line Inventory'!$AE$36)</f>
        <v>0</v>
      </c>
      <c r="W10766" s="125">
        <f t="shared" si="336"/>
        <v>0</v>
      </c>
      <c r="X10766" s="126" t="str">
        <f t="shared" si="337"/>
        <v/>
      </c>
    </row>
    <row r="10767" spans="17:24" x14ac:dyDescent="0.25">
      <c r="Q10767" s="126">
        <f>COUNTIF(N10767,'Service Line Inventory'!$AE$36)</f>
        <v>0</v>
      </c>
      <c r="W10767" s="125">
        <f t="shared" si="336"/>
        <v>0</v>
      </c>
      <c r="X10767" s="126" t="str">
        <f t="shared" si="337"/>
        <v/>
      </c>
    </row>
    <row r="10768" spans="17:24" x14ac:dyDescent="0.25">
      <c r="Q10768" s="126">
        <f>COUNTIF(N10768,'Service Line Inventory'!$AE$36)</f>
        <v>0</v>
      </c>
      <c r="W10768" s="125">
        <f t="shared" si="336"/>
        <v>0</v>
      </c>
      <c r="X10768" s="126" t="str">
        <f t="shared" si="337"/>
        <v/>
      </c>
    </row>
    <row r="10769" spans="17:24" x14ac:dyDescent="0.25">
      <c r="Q10769" s="126">
        <f>COUNTIF(N10769,'Service Line Inventory'!$AE$36)</f>
        <v>0</v>
      </c>
      <c r="W10769" s="125">
        <f t="shared" si="336"/>
        <v>0</v>
      </c>
      <c r="X10769" s="126" t="str">
        <f t="shared" si="337"/>
        <v/>
      </c>
    </row>
    <row r="10770" spans="17:24" x14ac:dyDescent="0.25">
      <c r="Q10770" s="126">
        <f>COUNTIF(N10770,'Service Line Inventory'!$AE$36)</f>
        <v>0</v>
      </c>
      <c r="W10770" s="125">
        <f t="shared" si="336"/>
        <v>0</v>
      </c>
      <c r="X10770" s="126" t="str">
        <f t="shared" si="337"/>
        <v/>
      </c>
    </row>
    <row r="10771" spans="17:24" x14ac:dyDescent="0.25">
      <c r="Q10771" s="126">
        <f>COUNTIF(N10771,'Service Line Inventory'!$AE$36)</f>
        <v>0</v>
      </c>
      <c r="W10771" s="125">
        <f t="shared" si="336"/>
        <v>0</v>
      </c>
      <c r="X10771" s="126" t="str">
        <f t="shared" si="337"/>
        <v/>
      </c>
    </row>
    <row r="10772" spans="17:24" x14ac:dyDescent="0.25">
      <c r="Q10772" s="126">
        <f>COUNTIF(N10772,'Service Line Inventory'!$AE$36)</f>
        <v>0</v>
      </c>
      <c r="W10772" s="125">
        <f t="shared" si="336"/>
        <v>0</v>
      </c>
      <c r="X10772" s="126" t="str">
        <f t="shared" si="337"/>
        <v/>
      </c>
    </row>
    <row r="10773" spans="17:24" x14ac:dyDescent="0.25">
      <c r="Q10773" s="126">
        <f>COUNTIF(N10773,'Service Line Inventory'!$AE$36)</f>
        <v>0</v>
      </c>
      <c r="W10773" s="125">
        <f t="shared" si="336"/>
        <v>0</v>
      </c>
      <c r="X10773" s="126" t="str">
        <f t="shared" si="337"/>
        <v/>
      </c>
    </row>
    <row r="10774" spans="17:24" x14ac:dyDescent="0.25">
      <c r="Q10774" s="126">
        <f>COUNTIF(N10774,'Service Line Inventory'!$AE$36)</f>
        <v>0</v>
      </c>
      <c r="W10774" s="125">
        <f t="shared" si="336"/>
        <v>0</v>
      </c>
      <c r="X10774" s="126" t="str">
        <f t="shared" si="337"/>
        <v/>
      </c>
    </row>
    <row r="10775" spans="17:24" x14ac:dyDescent="0.25">
      <c r="Q10775" s="126">
        <f>COUNTIF(N10775,'Service Line Inventory'!$AE$36)</f>
        <v>0</v>
      </c>
      <c r="W10775" s="125">
        <f t="shared" si="336"/>
        <v>0</v>
      </c>
      <c r="X10775" s="126" t="str">
        <f t="shared" si="337"/>
        <v/>
      </c>
    </row>
    <row r="10776" spans="17:24" x14ac:dyDescent="0.25">
      <c r="Q10776" s="126">
        <f>COUNTIF(N10776,'Service Line Inventory'!$AE$36)</f>
        <v>0</v>
      </c>
      <c r="W10776" s="125">
        <f t="shared" si="336"/>
        <v>0</v>
      </c>
      <c r="X10776" s="126" t="str">
        <f t="shared" si="337"/>
        <v/>
      </c>
    </row>
    <row r="10777" spans="17:24" x14ac:dyDescent="0.25">
      <c r="Q10777" s="126">
        <f>COUNTIF(N10777,'Service Line Inventory'!$AE$36)</f>
        <v>0</v>
      </c>
      <c r="W10777" s="125">
        <f t="shared" si="336"/>
        <v>0</v>
      </c>
      <c r="X10777" s="126" t="str">
        <f t="shared" si="337"/>
        <v/>
      </c>
    </row>
    <row r="10778" spans="17:24" x14ac:dyDescent="0.25">
      <c r="Q10778" s="126">
        <f>COUNTIF(N10778,'Service Line Inventory'!$AE$36)</f>
        <v>0</v>
      </c>
      <c r="W10778" s="125">
        <f t="shared" si="336"/>
        <v>0</v>
      </c>
      <c r="X10778" s="126" t="str">
        <f t="shared" si="337"/>
        <v/>
      </c>
    </row>
    <row r="10779" spans="17:24" x14ac:dyDescent="0.25">
      <c r="Q10779" s="126">
        <f>COUNTIF(N10779,'Service Line Inventory'!$AE$36)</f>
        <v>0</v>
      </c>
      <c r="W10779" s="125">
        <f t="shared" si="336"/>
        <v>0</v>
      </c>
      <c r="X10779" s="126" t="str">
        <f t="shared" si="337"/>
        <v/>
      </c>
    </row>
    <row r="10780" spans="17:24" x14ac:dyDescent="0.25">
      <c r="Q10780" s="126">
        <f>COUNTIF(N10780,'Service Line Inventory'!$AE$36)</f>
        <v>0</v>
      </c>
      <c r="W10780" s="125">
        <f t="shared" si="336"/>
        <v>0</v>
      </c>
      <c r="X10780" s="126" t="str">
        <f t="shared" si="337"/>
        <v/>
      </c>
    </row>
    <row r="10781" spans="17:24" x14ac:dyDescent="0.25">
      <c r="Q10781" s="126">
        <f>COUNTIF(N10781,'Service Line Inventory'!$AE$36)</f>
        <v>0</v>
      </c>
      <c r="W10781" s="125">
        <f t="shared" si="336"/>
        <v>0</v>
      </c>
      <c r="X10781" s="126" t="str">
        <f t="shared" si="337"/>
        <v/>
      </c>
    </row>
    <row r="10782" spans="17:24" x14ac:dyDescent="0.25">
      <c r="Q10782" s="126">
        <f>COUNTIF(N10782,'Service Line Inventory'!$AE$36)</f>
        <v>0</v>
      </c>
      <c r="W10782" s="125">
        <f t="shared" si="336"/>
        <v>0</v>
      </c>
      <c r="X10782" s="126" t="str">
        <f t="shared" si="337"/>
        <v/>
      </c>
    </row>
    <row r="10783" spans="17:24" x14ac:dyDescent="0.25">
      <c r="Q10783" s="126">
        <f>COUNTIF(N10783,'Service Line Inventory'!$AE$36)</f>
        <v>0</v>
      </c>
      <c r="W10783" s="125">
        <f t="shared" si="336"/>
        <v>0</v>
      </c>
      <c r="X10783" s="126" t="str">
        <f t="shared" si="337"/>
        <v/>
      </c>
    </row>
    <row r="10784" spans="17:24" x14ac:dyDescent="0.25">
      <c r="Q10784" s="126">
        <f>COUNTIF(N10784,'Service Line Inventory'!$AE$36)</f>
        <v>0</v>
      </c>
      <c r="W10784" s="125">
        <f t="shared" si="336"/>
        <v>0</v>
      </c>
      <c r="X10784" s="126" t="str">
        <f t="shared" si="337"/>
        <v/>
      </c>
    </row>
    <row r="10785" spans="17:24" x14ac:dyDescent="0.25">
      <c r="Q10785" s="126">
        <f>COUNTIF(N10785,'Service Line Inventory'!$AE$36)</f>
        <v>0</v>
      </c>
      <c r="W10785" s="125">
        <f t="shared" si="336"/>
        <v>0</v>
      </c>
      <c r="X10785" s="126" t="str">
        <f t="shared" si="337"/>
        <v/>
      </c>
    </row>
    <row r="10786" spans="17:24" x14ac:dyDescent="0.25">
      <c r="Q10786" s="126">
        <f>COUNTIF(N10786,'Service Line Inventory'!$AE$36)</f>
        <v>0</v>
      </c>
      <c r="W10786" s="125">
        <f t="shared" si="336"/>
        <v>0</v>
      </c>
      <c r="X10786" s="126" t="str">
        <f t="shared" si="337"/>
        <v/>
      </c>
    </row>
    <row r="10787" spans="17:24" x14ac:dyDescent="0.25">
      <c r="Q10787" s="126">
        <f>COUNTIF(N10787,'Service Line Inventory'!$AE$36)</f>
        <v>0</v>
      </c>
      <c r="W10787" s="125">
        <f t="shared" si="336"/>
        <v>0</v>
      </c>
      <c r="X10787" s="126" t="str">
        <f t="shared" si="337"/>
        <v/>
      </c>
    </row>
    <row r="10788" spans="17:24" x14ac:dyDescent="0.25">
      <c r="Q10788" s="126">
        <f>COUNTIF(N10788,'Service Line Inventory'!$AE$36)</f>
        <v>0</v>
      </c>
      <c r="W10788" s="125">
        <f t="shared" si="336"/>
        <v>0</v>
      </c>
      <c r="X10788" s="126" t="str">
        <f t="shared" si="337"/>
        <v/>
      </c>
    </row>
    <row r="10789" spans="17:24" x14ac:dyDescent="0.25">
      <c r="Q10789" s="126">
        <f>COUNTIF(N10789,'Service Line Inventory'!$AE$36)</f>
        <v>0</v>
      </c>
      <c r="W10789" s="125">
        <f t="shared" si="336"/>
        <v>0</v>
      </c>
      <c r="X10789" s="126" t="str">
        <f t="shared" si="337"/>
        <v/>
      </c>
    </row>
    <row r="10790" spans="17:24" x14ac:dyDescent="0.25">
      <c r="Q10790" s="126">
        <f>COUNTIF(N10790,'Service Line Inventory'!$AE$36)</f>
        <v>0</v>
      </c>
      <c r="W10790" s="125">
        <f t="shared" si="336"/>
        <v>0</v>
      </c>
      <c r="X10790" s="126" t="str">
        <f t="shared" si="337"/>
        <v/>
      </c>
    </row>
    <row r="10791" spans="17:24" x14ac:dyDescent="0.25">
      <c r="Q10791" s="126">
        <f>COUNTIF(N10791,'Service Line Inventory'!$AE$36)</f>
        <v>0</v>
      </c>
      <c r="W10791" s="125">
        <f t="shared" si="336"/>
        <v>0</v>
      </c>
      <c r="X10791" s="126" t="str">
        <f t="shared" si="337"/>
        <v/>
      </c>
    </row>
    <row r="10792" spans="17:24" x14ac:dyDescent="0.25">
      <c r="Q10792" s="126">
        <f>COUNTIF(N10792,'Service Line Inventory'!$AE$36)</f>
        <v>0</v>
      </c>
      <c r="W10792" s="125">
        <f t="shared" si="336"/>
        <v>0</v>
      </c>
      <c r="X10792" s="126" t="str">
        <f t="shared" si="337"/>
        <v/>
      </c>
    </row>
    <row r="10793" spans="17:24" x14ac:dyDescent="0.25">
      <c r="Q10793" s="126">
        <f>COUNTIF(N10793,'Service Line Inventory'!$AE$36)</f>
        <v>0</v>
      </c>
      <c r="W10793" s="125">
        <f t="shared" si="336"/>
        <v>0</v>
      </c>
      <c r="X10793" s="126" t="str">
        <f t="shared" si="337"/>
        <v/>
      </c>
    </row>
    <row r="10794" spans="17:24" x14ac:dyDescent="0.25">
      <c r="Q10794" s="126">
        <f>COUNTIF(N10794,'Service Line Inventory'!$AE$36)</f>
        <v>0</v>
      </c>
      <c r="W10794" s="125">
        <f t="shared" si="336"/>
        <v>0</v>
      </c>
      <c r="X10794" s="126" t="str">
        <f t="shared" si="337"/>
        <v/>
      </c>
    </row>
    <row r="10795" spans="17:24" x14ac:dyDescent="0.25">
      <c r="Q10795" s="126">
        <f>COUNTIF(N10795,'Service Line Inventory'!$AE$36)</f>
        <v>0</v>
      </c>
      <c r="W10795" s="125">
        <f t="shared" si="336"/>
        <v>0</v>
      </c>
      <c r="X10795" s="126" t="str">
        <f t="shared" si="337"/>
        <v/>
      </c>
    </row>
    <row r="10796" spans="17:24" x14ac:dyDescent="0.25">
      <c r="Q10796" s="126">
        <f>COUNTIF(N10796,'Service Line Inventory'!$AE$36)</f>
        <v>0</v>
      </c>
      <c r="W10796" s="125">
        <f t="shared" si="336"/>
        <v>0</v>
      </c>
      <c r="X10796" s="126" t="str">
        <f t="shared" si="337"/>
        <v/>
      </c>
    </row>
    <row r="10797" spans="17:24" x14ac:dyDescent="0.25">
      <c r="Q10797" s="126">
        <f>COUNTIF(N10797,'Service Line Inventory'!$AE$36)</f>
        <v>0</v>
      </c>
      <c r="W10797" s="125">
        <f t="shared" si="336"/>
        <v>0</v>
      </c>
      <c r="X10797" s="126" t="str">
        <f t="shared" si="337"/>
        <v/>
      </c>
    </row>
    <row r="10798" spans="17:24" x14ac:dyDescent="0.25">
      <c r="Q10798" s="126">
        <f>COUNTIF(N10798,'Service Line Inventory'!$AE$36)</f>
        <v>0</v>
      </c>
      <c r="W10798" s="125">
        <f t="shared" si="336"/>
        <v>0</v>
      </c>
      <c r="X10798" s="126" t="str">
        <f t="shared" si="337"/>
        <v/>
      </c>
    </row>
    <row r="10799" spans="17:24" x14ac:dyDescent="0.25">
      <c r="Q10799" s="126">
        <f>COUNTIF(N10799,'Service Line Inventory'!$AE$36)</f>
        <v>0</v>
      </c>
      <c r="W10799" s="125">
        <f t="shared" si="336"/>
        <v>0</v>
      </c>
      <c r="X10799" s="126" t="str">
        <f t="shared" si="337"/>
        <v/>
      </c>
    </row>
    <row r="10800" spans="17:24" x14ac:dyDescent="0.25">
      <c r="Q10800" s="126">
        <f>COUNTIF(N10800,'Service Line Inventory'!$AE$36)</f>
        <v>0</v>
      </c>
      <c r="W10800" s="125">
        <f t="shared" si="336"/>
        <v>0</v>
      </c>
      <c r="X10800" s="126" t="str">
        <f t="shared" si="337"/>
        <v/>
      </c>
    </row>
    <row r="10801" spans="17:24" x14ac:dyDescent="0.25">
      <c r="Q10801" s="126">
        <f>COUNTIF(N10801,'Service Line Inventory'!$AE$36)</f>
        <v>0</v>
      </c>
      <c r="W10801" s="125">
        <f t="shared" si="336"/>
        <v>0</v>
      </c>
      <c r="X10801" s="126" t="str">
        <f t="shared" si="337"/>
        <v/>
      </c>
    </row>
    <row r="10802" spans="17:24" x14ac:dyDescent="0.25">
      <c r="Q10802" s="126">
        <f>COUNTIF(N10802,'Service Line Inventory'!$AE$36)</f>
        <v>0</v>
      </c>
      <c r="W10802" s="125">
        <f t="shared" si="336"/>
        <v>0</v>
      </c>
      <c r="X10802" s="126" t="str">
        <f t="shared" si="337"/>
        <v/>
      </c>
    </row>
    <row r="10803" spans="17:24" x14ac:dyDescent="0.25">
      <c r="Q10803" s="126">
        <f>COUNTIF(N10803,'Service Line Inventory'!$AE$36)</f>
        <v>0</v>
      </c>
      <c r="W10803" s="125">
        <f t="shared" si="336"/>
        <v>0</v>
      </c>
      <c r="X10803" s="126" t="str">
        <f t="shared" si="337"/>
        <v/>
      </c>
    </row>
    <row r="10804" spans="17:24" x14ac:dyDescent="0.25">
      <c r="Q10804" s="126">
        <f>COUNTIF(N10804,'Service Line Inventory'!$AE$36)</f>
        <v>0</v>
      </c>
      <c r="W10804" s="125">
        <f t="shared" si="336"/>
        <v>0</v>
      </c>
      <c r="X10804" s="126" t="str">
        <f t="shared" si="337"/>
        <v/>
      </c>
    </row>
    <row r="10805" spans="17:24" x14ac:dyDescent="0.25">
      <c r="Q10805" s="126">
        <f>COUNTIF(N10805,'Service Line Inventory'!$AE$36)</f>
        <v>0</v>
      </c>
      <c r="W10805" s="125">
        <f t="shared" si="336"/>
        <v>0</v>
      </c>
      <c r="X10805" s="126" t="str">
        <f t="shared" si="337"/>
        <v/>
      </c>
    </row>
    <row r="10806" spans="17:24" x14ac:dyDescent="0.25">
      <c r="Q10806" s="126">
        <f>COUNTIF(N10806,'Service Line Inventory'!$AE$36)</f>
        <v>0</v>
      </c>
      <c r="W10806" s="125">
        <f t="shared" si="336"/>
        <v>0</v>
      </c>
      <c r="X10806" s="126" t="str">
        <f t="shared" si="337"/>
        <v/>
      </c>
    </row>
    <row r="10807" spans="17:24" x14ac:dyDescent="0.25">
      <c r="Q10807" s="126">
        <f>COUNTIF(N10807,'Service Line Inventory'!$AE$36)</f>
        <v>0</v>
      </c>
      <c r="W10807" s="125">
        <f t="shared" si="336"/>
        <v>0</v>
      </c>
      <c r="X10807" s="126" t="str">
        <f t="shared" si="337"/>
        <v/>
      </c>
    </row>
    <row r="10808" spans="17:24" x14ac:dyDescent="0.25">
      <c r="Q10808" s="126">
        <f>COUNTIF(N10808,'Service Line Inventory'!$AE$36)</f>
        <v>0</v>
      </c>
      <c r="W10808" s="125">
        <f t="shared" si="336"/>
        <v>0</v>
      </c>
      <c r="X10808" s="126" t="str">
        <f t="shared" si="337"/>
        <v/>
      </c>
    </row>
    <row r="10809" spans="17:24" x14ac:dyDescent="0.25">
      <c r="Q10809" s="126">
        <f>COUNTIF(N10809,'Service Line Inventory'!$AE$36)</f>
        <v>0</v>
      </c>
      <c r="W10809" s="125">
        <f t="shared" si="336"/>
        <v>0</v>
      </c>
      <c r="X10809" s="126" t="str">
        <f t="shared" si="337"/>
        <v/>
      </c>
    </row>
    <row r="10810" spans="17:24" x14ac:dyDescent="0.25">
      <c r="Q10810" s="126">
        <f>COUNTIF(N10810,'Service Line Inventory'!$AE$36)</f>
        <v>0</v>
      </c>
      <c r="W10810" s="125">
        <f t="shared" si="336"/>
        <v>0</v>
      </c>
      <c r="X10810" s="126" t="str">
        <f t="shared" si="337"/>
        <v/>
      </c>
    </row>
    <row r="10811" spans="17:24" x14ac:dyDescent="0.25">
      <c r="Q10811" s="126">
        <f>COUNTIF(N10811,'Service Line Inventory'!$AE$36)</f>
        <v>0</v>
      </c>
      <c r="W10811" s="125">
        <f t="shared" si="336"/>
        <v>0</v>
      </c>
      <c r="X10811" s="126" t="str">
        <f t="shared" si="337"/>
        <v/>
      </c>
    </row>
    <row r="10812" spans="17:24" x14ac:dyDescent="0.25">
      <c r="Q10812" s="126">
        <f>COUNTIF(N10812,'Service Line Inventory'!$AE$36)</f>
        <v>0</v>
      </c>
      <c r="W10812" s="125">
        <f t="shared" si="336"/>
        <v>0</v>
      </c>
      <c r="X10812" s="126" t="str">
        <f t="shared" si="337"/>
        <v/>
      </c>
    </row>
    <row r="10813" spans="17:24" x14ac:dyDescent="0.25">
      <c r="Q10813" s="126">
        <f>COUNTIF(N10813,'Service Line Inventory'!$AE$36)</f>
        <v>0</v>
      </c>
      <c r="W10813" s="125">
        <f t="shared" si="336"/>
        <v>0</v>
      </c>
      <c r="X10813" s="126" t="str">
        <f t="shared" si="337"/>
        <v/>
      </c>
    </row>
    <row r="10814" spans="17:24" x14ac:dyDescent="0.25">
      <c r="Q10814" s="126">
        <f>COUNTIF(N10814,'Service Line Inventory'!$AE$36)</f>
        <v>0</v>
      </c>
      <c r="W10814" s="125">
        <f t="shared" si="336"/>
        <v>0</v>
      </c>
      <c r="X10814" s="126" t="str">
        <f t="shared" si="337"/>
        <v/>
      </c>
    </row>
    <row r="10815" spans="17:24" x14ac:dyDescent="0.25">
      <c r="Q10815" s="126">
        <f>COUNTIF(N10815,'Service Line Inventory'!$AE$36)</f>
        <v>0</v>
      </c>
      <c r="W10815" s="125">
        <f t="shared" si="336"/>
        <v>0</v>
      </c>
      <c r="X10815" s="126" t="str">
        <f t="shared" si="337"/>
        <v/>
      </c>
    </row>
    <row r="10816" spans="17:24" x14ac:dyDescent="0.25">
      <c r="Q10816" s="126">
        <f>COUNTIF(N10816,'Service Line Inventory'!$AE$36)</f>
        <v>0</v>
      </c>
      <c r="W10816" s="125">
        <f t="shared" si="336"/>
        <v>0</v>
      </c>
      <c r="X10816" s="126" t="str">
        <f t="shared" si="337"/>
        <v/>
      </c>
    </row>
    <row r="10817" spans="17:24" x14ac:dyDescent="0.25">
      <c r="Q10817" s="126">
        <f>COUNTIF(N10817,'Service Line Inventory'!$AE$36)</f>
        <v>0</v>
      </c>
      <c r="W10817" s="125">
        <f t="shared" ref="W10817:W10880" si="338">T10817</f>
        <v>0</v>
      </c>
      <c r="X10817" s="126" t="str">
        <f t="shared" ref="X10817:X10880" si="339">IF(W10817=0,"",W10817)</f>
        <v/>
      </c>
    </row>
    <row r="10818" spans="17:24" x14ac:dyDescent="0.25">
      <c r="Q10818" s="126">
        <f>COUNTIF(N10818,'Service Line Inventory'!$AE$36)</f>
        <v>0</v>
      </c>
      <c r="W10818" s="125">
        <f t="shared" si="338"/>
        <v>0</v>
      </c>
      <c r="X10818" s="126" t="str">
        <f t="shared" si="339"/>
        <v/>
      </c>
    </row>
    <row r="10819" spans="17:24" x14ac:dyDescent="0.25">
      <c r="Q10819" s="126">
        <f>COUNTIF(N10819,'Service Line Inventory'!$AE$36)</f>
        <v>0</v>
      </c>
      <c r="W10819" s="125">
        <f t="shared" si="338"/>
        <v>0</v>
      </c>
      <c r="X10819" s="126" t="str">
        <f t="shared" si="339"/>
        <v/>
      </c>
    </row>
    <row r="10820" spans="17:24" x14ac:dyDescent="0.25">
      <c r="Q10820" s="126">
        <f>COUNTIF(N10820,'Service Line Inventory'!$AE$36)</f>
        <v>0</v>
      </c>
      <c r="W10820" s="125">
        <f t="shared" si="338"/>
        <v>0</v>
      </c>
      <c r="X10820" s="126" t="str">
        <f t="shared" si="339"/>
        <v/>
      </c>
    </row>
    <row r="10821" spans="17:24" x14ac:dyDescent="0.25">
      <c r="Q10821" s="126">
        <f>COUNTIF(N10821,'Service Line Inventory'!$AE$36)</f>
        <v>0</v>
      </c>
      <c r="W10821" s="125">
        <f t="shared" si="338"/>
        <v>0</v>
      </c>
      <c r="X10821" s="126" t="str">
        <f t="shared" si="339"/>
        <v/>
      </c>
    </row>
    <row r="10822" spans="17:24" x14ac:dyDescent="0.25">
      <c r="Q10822" s="126">
        <f>COUNTIF(N10822,'Service Line Inventory'!$AE$36)</f>
        <v>0</v>
      </c>
      <c r="W10822" s="125">
        <f t="shared" si="338"/>
        <v>0</v>
      </c>
      <c r="X10822" s="126" t="str">
        <f t="shared" si="339"/>
        <v/>
      </c>
    </row>
    <row r="10823" spans="17:24" x14ac:dyDescent="0.25">
      <c r="Q10823" s="126">
        <f>COUNTIF(N10823,'Service Line Inventory'!$AE$36)</f>
        <v>0</v>
      </c>
      <c r="W10823" s="125">
        <f t="shared" si="338"/>
        <v>0</v>
      </c>
      <c r="X10823" s="126" t="str">
        <f t="shared" si="339"/>
        <v/>
      </c>
    </row>
    <row r="10824" spans="17:24" x14ac:dyDescent="0.25">
      <c r="Q10824" s="126">
        <f>COUNTIF(N10824,'Service Line Inventory'!$AE$36)</f>
        <v>0</v>
      </c>
      <c r="W10824" s="125">
        <f t="shared" si="338"/>
        <v>0</v>
      </c>
      <c r="X10824" s="126" t="str">
        <f t="shared" si="339"/>
        <v/>
      </c>
    </row>
    <row r="10825" spans="17:24" x14ac:dyDescent="0.25">
      <c r="Q10825" s="126">
        <f>COUNTIF(N10825,'Service Line Inventory'!$AE$36)</f>
        <v>0</v>
      </c>
      <c r="W10825" s="125">
        <f t="shared" si="338"/>
        <v>0</v>
      </c>
      <c r="X10825" s="126" t="str">
        <f t="shared" si="339"/>
        <v/>
      </c>
    </row>
    <row r="10826" spans="17:24" x14ac:dyDescent="0.25">
      <c r="Q10826" s="126">
        <f>COUNTIF(N10826,'Service Line Inventory'!$AE$36)</f>
        <v>0</v>
      </c>
      <c r="W10826" s="125">
        <f t="shared" si="338"/>
        <v>0</v>
      </c>
      <c r="X10826" s="126" t="str">
        <f t="shared" si="339"/>
        <v/>
      </c>
    </row>
    <row r="10827" spans="17:24" x14ac:dyDescent="0.25">
      <c r="Q10827" s="126">
        <f>COUNTIF(N10827,'Service Line Inventory'!$AE$36)</f>
        <v>0</v>
      </c>
      <c r="W10827" s="125">
        <f t="shared" si="338"/>
        <v>0</v>
      </c>
      <c r="X10827" s="126" t="str">
        <f t="shared" si="339"/>
        <v/>
      </c>
    </row>
    <row r="10828" spans="17:24" x14ac:dyDescent="0.25">
      <c r="Q10828" s="126">
        <f>COUNTIF(N10828,'Service Line Inventory'!$AE$36)</f>
        <v>0</v>
      </c>
      <c r="W10828" s="125">
        <f t="shared" si="338"/>
        <v>0</v>
      </c>
      <c r="X10828" s="126" t="str">
        <f t="shared" si="339"/>
        <v/>
      </c>
    </row>
    <row r="10829" spans="17:24" x14ac:dyDescent="0.25">
      <c r="Q10829" s="126">
        <f>COUNTIF(N10829,'Service Line Inventory'!$AE$36)</f>
        <v>0</v>
      </c>
      <c r="W10829" s="125">
        <f t="shared" si="338"/>
        <v>0</v>
      </c>
      <c r="X10829" s="126" t="str">
        <f t="shared" si="339"/>
        <v/>
      </c>
    </row>
    <row r="10830" spans="17:24" x14ac:dyDescent="0.25">
      <c r="Q10830" s="126">
        <f>COUNTIF(N10830,'Service Line Inventory'!$AE$36)</f>
        <v>0</v>
      </c>
      <c r="W10830" s="125">
        <f t="shared" si="338"/>
        <v>0</v>
      </c>
      <c r="X10830" s="126" t="str">
        <f t="shared" si="339"/>
        <v/>
      </c>
    </row>
    <row r="10831" spans="17:24" x14ac:dyDescent="0.25">
      <c r="Q10831" s="126">
        <f>COUNTIF(N10831,'Service Line Inventory'!$AE$36)</f>
        <v>0</v>
      </c>
      <c r="W10831" s="125">
        <f t="shared" si="338"/>
        <v>0</v>
      </c>
      <c r="X10831" s="126" t="str">
        <f t="shared" si="339"/>
        <v/>
      </c>
    </row>
    <row r="10832" spans="17:24" x14ac:dyDescent="0.25">
      <c r="Q10832" s="126">
        <f>COUNTIF(N10832,'Service Line Inventory'!$AE$36)</f>
        <v>0</v>
      </c>
      <c r="W10832" s="125">
        <f t="shared" si="338"/>
        <v>0</v>
      </c>
      <c r="X10832" s="126" t="str">
        <f t="shared" si="339"/>
        <v/>
      </c>
    </row>
    <row r="10833" spans="17:24" x14ac:dyDescent="0.25">
      <c r="Q10833" s="126">
        <f>COUNTIF(N10833,'Service Line Inventory'!$AE$36)</f>
        <v>0</v>
      </c>
      <c r="W10833" s="125">
        <f t="shared" si="338"/>
        <v>0</v>
      </c>
      <c r="X10833" s="126" t="str">
        <f t="shared" si="339"/>
        <v/>
      </c>
    </row>
    <row r="10834" spans="17:24" x14ac:dyDescent="0.25">
      <c r="Q10834" s="126">
        <f>COUNTIF(N10834,'Service Line Inventory'!$AE$36)</f>
        <v>0</v>
      </c>
      <c r="W10834" s="125">
        <f t="shared" si="338"/>
        <v>0</v>
      </c>
      <c r="X10834" s="126" t="str">
        <f t="shared" si="339"/>
        <v/>
      </c>
    </row>
    <row r="10835" spans="17:24" x14ac:dyDescent="0.25">
      <c r="Q10835" s="126">
        <f>COUNTIF(N10835,'Service Line Inventory'!$AE$36)</f>
        <v>0</v>
      </c>
      <c r="W10835" s="125">
        <f t="shared" si="338"/>
        <v>0</v>
      </c>
      <c r="X10835" s="126" t="str">
        <f t="shared" si="339"/>
        <v/>
      </c>
    </row>
    <row r="10836" spans="17:24" x14ac:dyDescent="0.25">
      <c r="Q10836" s="126">
        <f>COUNTIF(N10836,'Service Line Inventory'!$AE$36)</f>
        <v>0</v>
      </c>
      <c r="W10836" s="125">
        <f t="shared" si="338"/>
        <v>0</v>
      </c>
      <c r="X10836" s="126" t="str">
        <f t="shared" si="339"/>
        <v/>
      </c>
    </row>
    <row r="10837" spans="17:24" x14ac:dyDescent="0.25">
      <c r="Q10837" s="126">
        <f>COUNTIF(N10837,'Service Line Inventory'!$AE$36)</f>
        <v>0</v>
      </c>
      <c r="W10837" s="125">
        <f t="shared" si="338"/>
        <v>0</v>
      </c>
      <c r="X10837" s="126" t="str">
        <f t="shared" si="339"/>
        <v/>
      </c>
    </row>
    <row r="10838" spans="17:24" x14ac:dyDescent="0.25">
      <c r="Q10838" s="126">
        <f>COUNTIF(N10838,'Service Line Inventory'!$AE$36)</f>
        <v>0</v>
      </c>
      <c r="W10838" s="125">
        <f t="shared" si="338"/>
        <v>0</v>
      </c>
      <c r="X10838" s="126" t="str">
        <f t="shared" si="339"/>
        <v/>
      </c>
    </row>
    <row r="10839" spans="17:24" x14ac:dyDescent="0.25">
      <c r="Q10839" s="126">
        <f>COUNTIF(N10839,'Service Line Inventory'!$AE$36)</f>
        <v>0</v>
      </c>
      <c r="W10839" s="125">
        <f t="shared" si="338"/>
        <v>0</v>
      </c>
      <c r="X10839" s="126" t="str">
        <f t="shared" si="339"/>
        <v/>
      </c>
    </row>
    <row r="10840" spans="17:24" x14ac:dyDescent="0.25">
      <c r="Q10840" s="126">
        <f>COUNTIF(N10840,'Service Line Inventory'!$AE$36)</f>
        <v>0</v>
      </c>
      <c r="W10840" s="125">
        <f t="shared" si="338"/>
        <v>0</v>
      </c>
      <c r="X10840" s="126" t="str">
        <f t="shared" si="339"/>
        <v/>
      </c>
    </row>
    <row r="10841" spans="17:24" x14ac:dyDescent="0.25">
      <c r="Q10841" s="126">
        <f>COUNTIF(N10841,'Service Line Inventory'!$AE$36)</f>
        <v>0</v>
      </c>
      <c r="W10841" s="125">
        <f t="shared" si="338"/>
        <v>0</v>
      </c>
      <c r="X10841" s="126" t="str">
        <f t="shared" si="339"/>
        <v/>
      </c>
    </row>
    <row r="10842" spans="17:24" x14ac:dyDescent="0.25">
      <c r="Q10842" s="126">
        <f>COUNTIF(N10842,'Service Line Inventory'!$AE$36)</f>
        <v>0</v>
      </c>
      <c r="W10842" s="125">
        <f t="shared" si="338"/>
        <v>0</v>
      </c>
      <c r="X10842" s="126" t="str">
        <f t="shared" si="339"/>
        <v/>
      </c>
    </row>
    <row r="10843" spans="17:24" x14ac:dyDescent="0.25">
      <c r="Q10843" s="126">
        <f>COUNTIF(N10843,'Service Line Inventory'!$AE$36)</f>
        <v>0</v>
      </c>
      <c r="W10843" s="125">
        <f t="shared" si="338"/>
        <v>0</v>
      </c>
      <c r="X10843" s="126" t="str">
        <f t="shared" si="339"/>
        <v/>
      </c>
    </row>
    <row r="10844" spans="17:24" x14ac:dyDescent="0.25">
      <c r="Q10844" s="126">
        <f>COUNTIF(N10844,'Service Line Inventory'!$AE$36)</f>
        <v>0</v>
      </c>
      <c r="W10844" s="125">
        <f t="shared" si="338"/>
        <v>0</v>
      </c>
      <c r="X10844" s="126" t="str">
        <f t="shared" si="339"/>
        <v/>
      </c>
    </row>
    <row r="10845" spans="17:24" x14ac:dyDescent="0.25">
      <c r="Q10845" s="126">
        <f>COUNTIF(N10845,'Service Line Inventory'!$AE$36)</f>
        <v>0</v>
      </c>
      <c r="W10845" s="125">
        <f t="shared" si="338"/>
        <v>0</v>
      </c>
      <c r="X10845" s="126" t="str">
        <f t="shared" si="339"/>
        <v/>
      </c>
    </row>
    <row r="10846" spans="17:24" x14ac:dyDescent="0.25">
      <c r="Q10846" s="126">
        <f>COUNTIF(N10846,'Service Line Inventory'!$AE$36)</f>
        <v>0</v>
      </c>
      <c r="W10846" s="125">
        <f t="shared" si="338"/>
        <v>0</v>
      </c>
      <c r="X10846" s="126" t="str">
        <f t="shared" si="339"/>
        <v/>
      </c>
    </row>
    <row r="10847" spans="17:24" x14ac:dyDescent="0.25">
      <c r="Q10847" s="126">
        <f>COUNTIF(N10847,'Service Line Inventory'!$AE$36)</f>
        <v>0</v>
      </c>
      <c r="W10847" s="125">
        <f t="shared" si="338"/>
        <v>0</v>
      </c>
      <c r="X10847" s="126" t="str">
        <f t="shared" si="339"/>
        <v/>
      </c>
    </row>
    <row r="10848" spans="17:24" x14ac:dyDescent="0.25">
      <c r="Q10848" s="126">
        <f>COUNTIF(N10848,'Service Line Inventory'!$AE$36)</f>
        <v>0</v>
      </c>
      <c r="W10848" s="125">
        <f t="shared" si="338"/>
        <v>0</v>
      </c>
      <c r="X10848" s="126" t="str">
        <f t="shared" si="339"/>
        <v/>
      </c>
    </row>
    <row r="10849" spans="17:24" x14ac:dyDescent="0.25">
      <c r="Q10849" s="126">
        <f>COUNTIF(N10849,'Service Line Inventory'!$AE$36)</f>
        <v>0</v>
      </c>
      <c r="W10849" s="125">
        <f t="shared" si="338"/>
        <v>0</v>
      </c>
      <c r="X10849" s="126" t="str">
        <f t="shared" si="339"/>
        <v/>
      </c>
    </row>
    <row r="10850" spans="17:24" x14ac:dyDescent="0.25">
      <c r="Q10850" s="126">
        <f>COUNTIF(N10850,'Service Line Inventory'!$AE$36)</f>
        <v>0</v>
      </c>
      <c r="W10850" s="125">
        <f t="shared" si="338"/>
        <v>0</v>
      </c>
      <c r="X10850" s="126" t="str">
        <f t="shared" si="339"/>
        <v/>
      </c>
    </row>
    <row r="10851" spans="17:24" x14ac:dyDescent="0.25">
      <c r="Q10851" s="126">
        <f>COUNTIF(N10851,'Service Line Inventory'!$AE$36)</f>
        <v>0</v>
      </c>
      <c r="W10851" s="125">
        <f t="shared" si="338"/>
        <v>0</v>
      </c>
      <c r="X10851" s="126" t="str">
        <f t="shared" si="339"/>
        <v/>
      </c>
    </row>
    <row r="10852" spans="17:24" x14ac:dyDescent="0.25">
      <c r="Q10852" s="126">
        <f>COUNTIF(N10852,'Service Line Inventory'!$AE$36)</f>
        <v>0</v>
      </c>
      <c r="W10852" s="125">
        <f t="shared" si="338"/>
        <v>0</v>
      </c>
      <c r="X10852" s="126" t="str">
        <f t="shared" si="339"/>
        <v/>
      </c>
    </row>
    <row r="10853" spans="17:24" x14ac:dyDescent="0.25">
      <c r="Q10853" s="126">
        <f>COUNTIF(N10853,'Service Line Inventory'!$AE$36)</f>
        <v>0</v>
      </c>
      <c r="W10853" s="125">
        <f t="shared" si="338"/>
        <v>0</v>
      </c>
      <c r="X10853" s="126" t="str">
        <f t="shared" si="339"/>
        <v/>
      </c>
    </row>
    <row r="10854" spans="17:24" x14ac:dyDescent="0.25">
      <c r="Q10854" s="126">
        <f>COUNTIF(N10854,'Service Line Inventory'!$AE$36)</f>
        <v>0</v>
      </c>
      <c r="W10854" s="125">
        <f t="shared" si="338"/>
        <v>0</v>
      </c>
      <c r="X10854" s="126" t="str">
        <f t="shared" si="339"/>
        <v/>
      </c>
    </row>
    <row r="10855" spans="17:24" x14ac:dyDescent="0.25">
      <c r="Q10855" s="126">
        <f>COUNTIF(N10855,'Service Line Inventory'!$AE$36)</f>
        <v>0</v>
      </c>
      <c r="W10855" s="125">
        <f t="shared" si="338"/>
        <v>0</v>
      </c>
      <c r="X10855" s="126" t="str">
        <f t="shared" si="339"/>
        <v/>
      </c>
    </row>
    <row r="10856" spans="17:24" x14ac:dyDescent="0.25">
      <c r="Q10856" s="126">
        <f>COUNTIF(N10856,'Service Line Inventory'!$AE$36)</f>
        <v>0</v>
      </c>
      <c r="W10856" s="125">
        <f t="shared" si="338"/>
        <v>0</v>
      </c>
      <c r="X10856" s="126" t="str">
        <f t="shared" si="339"/>
        <v/>
      </c>
    </row>
    <row r="10857" spans="17:24" x14ac:dyDescent="0.25">
      <c r="Q10857" s="126">
        <f>COUNTIF(N10857,'Service Line Inventory'!$AE$36)</f>
        <v>0</v>
      </c>
      <c r="W10857" s="125">
        <f t="shared" si="338"/>
        <v>0</v>
      </c>
      <c r="X10857" s="126" t="str">
        <f t="shared" si="339"/>
        <v/>
      </c>
    </row>
    <row r="10858" spans="17:24" x14ac:dyDescent="0.25">
      <c r="Q10858" s="126">
        <f>COUNTIF(N10858,'Service Line Inventory'!$AE$36)</f>
        <v>0</v>
      </c>
      <c r="W10858" s="125">
        <f t="shared" si="338"/>
        <v>0</v>
      </c>
      <c r="X10858" s="126" t="str">
        <f t="shared" si="339"/>
        <v/>
      </c>
    </row>
    <row r="10859" spans="17:24" x14ac:dyDescent="0.25">
      <c r="Q10859" s="126">
        <f>COUNTIF(N10859,'Service Line Inventory'!$AE$36)</f>
        <v>0</v>
      </c>
      <c r="W10859" s="125">
        <f t="shared" si="338"/>
        <v>0</v>
      </c>
      <c r="X10859" s="126" t="str">
        <f t="shared" si="339"/>
        <v/>
      </c>
    </row>
    <row r="10860" spans="17:24" x14ac:dyDescent="0.25">
      <c r="Q10860" s="126">
        <f>COUNTIF(N10860,'Service Line Inventory'!$AE$36)</f>
        <v>0</v>
      </c>
      <c r="W10860" s="125">
        <f t="shared" si="338"/>
        <v>0</v>
      </c>
      <c r="X10860" s="126" t="str">
        <f t="shared" si="339"/>
        <v/>
      </c>
    </row>
    <row r="10861" spans="17:24" x14ac:dyDescent="0.25">
      <c r="Q10861" s="126">
        <f>COUNTIF(N10861,'Service Line Inventory'!$AE$36)</f>
        <v>0</v>
      </c>
      <c r="W10861" s="125">
        <f t="shared" si="338"/>
        <v>0</v>
      </c>
      <c r="X10861" s="126" t="str">
        <f t="shared" si="339"/>
        <v/>
      </c>
    </row>
    <row r="10862" spans="17:24" x14ac:dyDescent="0.25">
      <c r="Q10862" s="126">
        <f>COUNTIF(N10862,'Service Line Inventory'!$AE$36)</f>
        <v>0</v>
      </c>
      <c r="W10862" s="125">
        <f t="shared" si="338"/>
        <v>0</v>
      </c>
      <c r="X10862" s="126" t="str">
        <f t="shared" si="339"/>
        <v/>
      </c>
    </row>
    <row r="10863" spans="17:24" x14ac:dyDescent="0.25">
      <c r="Q10863" s="126">
        <f>COUNTIF(N10863,'Service Line Inventory'!$AE$36)</f>
        <v>0</v>
      </c>
      <c r="W10863" s="125">
        <f t="shared" si="338"/>
        <v>0</v>
      </c>
      <c r="X10863" s="126" t="str">
        <f t="shared" si="339"/>
        <v/>
      </c>
    </row>
    <row r="10864" spans="17:24" x14ac:dyDescent="0.25">
      <c r="Q10864" s="126">
        <f>COUNTIF(N10864,'Service Line Inventory'!$AE$36)</f>
        <v>0</v>
      </c>
      <c r="W10864" s="125">
        <f t="shared" si="338"/>
        <v>0</v>
      </c>
      <c r="X10864" s="126" t="str">
        <f t="shared" si="339"/>
        <v/>
      </c>
    </row>
    <row r="10865" spans="17:24" x14ac:dyDescent="0.25">
      <c r="Q10865" s="126">
        <f>COUNTIF(N10865,'Service Line Inventory'!$AE$36)</f>
        <v>0</v>
      </c>
      <c r="W10865" s="125">
        <f t="shared" si="338"/>
        <v>0</v>
      </c>
      <c r="X10865" s="126" t="str">
        <f t="shared" si="339"/>
        <v/>
      </c>
    </row>
    <row r="10866" spans="17:24" x14ac:dyDescent="0.25">
      <c r="Q10866" s="126">
        <f>COUNTIF(N10866,'Service Line Inventory'!$AE$36)</f>
        <v>0</v>
      </c>
      <c r="W10866" s="125">
        <f t="shared" si="338"/>
        <v>0</v>
      </c>
      <c r="X10866" s="126" t="str">
        <f t="shared" si="339"/>
        <v/>
      </c>
    </row>
    <row r="10867" spans="17:24" x14ac:dyDescent="0.25">
      <c r="Q10867" s="126">
        <f>COUNTIF(N10867,'Service Line Inventory'!$AE$36)</f>
        <v>0</v>
      </c>
      <c r="W10867" s="125">
        <f t="shared" si="338"/>
        <v>0</v>
      </c>
      <c r="X10867" s="126" t="str">
        <f t="shared" si="339"/>
        <v/>
      </c>
    </row>
    <row r="10868" spans="17:24" x14ac:dyDescent="0.25">
      <c r="Q10868" s="126">
        <f>COUNTIF(N10868,'Service Line Inventory'!$AE$36)</f>
        <v>0</v>
      </c>
      <c r="W10868" s="125">
        <f t="shared" si="338"/>
        <v>0</v>
      </c>
      <c r="X10868" s="126" t="str">
        <f t="shared" si="339"/>
        <v/>
      </c>
    </row>
    <row r="10869" spans="17:24" x14ac:dyDescent="0.25">
      <c r="Q10869" s="126">
        <f>COUNTIF(N10869,'Service Line Inventory'!$AE$36)</f>
        <v>0</v>
      </c>
      <c r="W10869" s="125">
        <f t="shared" si="338"/>
        <v>0</v>
      </c>
      <c r="X10869" s="126" t="str">
        <f t="shared" si="339"/>
        <v/>
      </c>
    </row>
    <row r="10870" spans="17:24" x14ac:dyDescent="0.25">
      <c r="Q10870" s="126">
        <f>COUNTIF(N10870,'Service Line Inventory'!$AE$36)</f>
        <v>0</v>
      </c>
      <c r="W10870" s="125">
        <f t="shared" si="338"/>
        <v>0</v>
      </c>
      <c r="X10870" s="126" t="str">
        <f t="shared" si="339"/>
        <v/>
      </c>
    </row>
    <row r="10871" spans="17:24" x14ac:dyDescent="0.25">
      <c r="Q10871" s="126">
        <f>COUNTIF(N10871,'Service Line Inventory'!$AE$36)</f>
        <v>0</v>
      </c>
      <c r="W10871" s="125">
        <f t="shared" si="338"/>
        <v>0</v>
      </c>
      <c r="X10871" s="126" t="str">
        <f t="shared" si="339"/>
        <v/>
      </c>
    </row>
    <row r="10872" spans="17:24" x14ac:dyDescent="0.25">
      <c r="Q10872" s="126">
        <f>COUNTIF(N10872,'Service Line Inventory'!$AE$36)</f>
        <v>0</v>
      </c>
      <c r="W10872" s="125">
        <f t="shared" si="338"/>
        <v>0</v>
      </c>
      <c r="X10872" s="126" t="str">
        <f t="shared" si="339"/>
        <v/>
      </c>
    </row>
    <row r="10873" spans="17:24" x14ac:dyDescent="0.25">
      <c r="Q10873" s="126">
        <f>COUNTIF(N10873,'Service Line Inventory'!$AE$36)</f>
        <v>0</v>
      </c>
      <c r="W10873" s="125">
        <f t="shared" si="338"/>
        <v>0</v>
      </c>
      <c r="X10873" s="126" t="str">
        <f t="shared" si="339"/>
        <v/>
      </c>
    </row>
    <row r="10874" spans="17:24" x14ac:dyDescent="0.25">
      <c r="Q10874" s="126">
        <f>COUNTIF(N10874,'Service Line Inventory'!$AE$36)</f>
        <v>0</v>
      </c>
      <c r="W10874" s="125">
        <f t="shared" si="338"/>
        <v>0</v>
      </c>
      <c r="X10874" s="126" t="str">
        <f t="shared" si="339"/>
        <v/>
      </c>
    </row>
    <row r="10875" spans="17:24" x14ac:dyDescent="0.25">
      <c r="Q10875" s="126">
        <f>COUNTIF(N10875,'Service Line Inventory'!$AE$36)</f>
        <v>0</v>
      </c>
      <c r="W10875" s="125">
        <f t="shared" si="338"/>
        <v>0</v>
      </c>
      <c r="X10875" s="126" t="str">
        <f t="shared" si="339"/>
        <v/>
      </c>
    </row>
    <row r="10876" spans="17:24" x14ac:dyDescent="0.25">
      <c r="Q10876" s="126">
        <f>COUNTIF(N10876,'Service Line Inventory'!$AE$36)</f>
        <v>0</v>
      </c>
      <c r="W10876" s="125">
        <f t="shared" si="338"/>
        <v>0</v>
      </c>
      <c r="X10876" s="126" t="str">
        <f t="shared" si="339"/>
        <v/>
      </c>
    </row>
    <row r="10877" spans="17:24" x14ac:dyDescent="0.25">
      <c r="Q10877" s="126">
        <f>COUNTIF(N10877,'Service Line Inventory'!$AE$36)</f>
        <v>0</v>
      </c>
      <c r="W10877" s="125">
        <f t="shared" si="338"/>
        <v>0</v>
      </c>
      <c r="X10877" s="126" t="str">
        <f t="shared" si="339"/>
        <v/>
      </c>
    </row>
    <row r="10878" spans="17:24" x14ac:dyDescent="0.25">
      <c r="Q10878" s="126">
        <f>COUNTIF(N10878,'Service Line Inventory'!$AE$36)</f>
        <v>0</v>
      </c>
      <c r="W10878" s="125">
        <f t="shared" si="338"/>
        <v>0</v>
      </c>
      <c r="X10878" s="126" t="str">
        <f t="shared" si="339"/>
        <v/>
      </c>
    </row>
    <row r="10879" spans="17:24" x14ac:dyDescent="0.25">
      <c r="Q10879" s="126">
        <f>COUNTIF(N10879,'Service Line Inventory'!$AE$36)</f>
        <v>0</v>
      </c>
      <c r="W10879" s="125">
        <f t="shared" si="338"/>
        <v>0</v>
      </c>
      <c r="X10879" s="126" t="str">
        <f t="shared" si="339"/>
        <v/>
      </c>
    </row>
    <row r="10880" spans="17:24" x14ac:dyDescent="0.25">
      <c r="Q10880" s="126">
        <f>COUNTIF(N10880,'Service Line Inventory'!$AE$36)</f>
        <v>0</v>
      </c>
      <c r="W10880" s="125">
        <f t="shared" si="338"/>
        <v>0</v>
      </c>
      <c r="X10880" s="126" t="str">
        <f t="shared" si="339"/>
        <v/>
      </c>
    </row>
    <row r="10881" spans="17:24" x14ac:dyDescent="0.25">
      <c r="Q10881" s="126">
        <f>COUNTIF(N10881,'Service Line Inventory'!$AE$36)</f>
        <v>0</v>
      </c>
      <c r="W10881" s="125">
        <f t="shared" ref="W10881:W10944" si="340">T10881</f>
        <v>0</v>
      </c>
      <c r="X10881" s="126" t="str">
        <f t="shared" ref="X10881:X10944" si="341">IF(W10881=0,"",W10881)</f>
        <v/>
      </c>
    </row>
    <row r="10882" spans="17:24" x14ac:dyDescent="0.25">
      <c r="Q10882" s="126">
        <f>COUNTIF(N10882,'Service Line Inventory'!$AE$36)</f>
        <v>0</v>
      </c>
      <c r="W10882" s="125">
        <f t="shared" si="340"/>
        <v>0</v>
      </c>
      <c r="X10882" s="126" t="str">
        <f t="shared" si="341"/>
        <v/>
      </c>
    </row>
    <row r="10883" spans="17:24" x14ac:dyDescent="0.25">
      <c r="Q10883" s="126">
        <f>COUNTIF(N10883,'Service Line Inventory'!$AE$36)</f>
        <v>0</v>
      </c>
      <c r="W10883" s="125">
        <f t="shared" si="340"/>
        <v>0</v>
      </c>
      <c r="X10883" s="126" t="str">
        <f t="shared" si="341"/>
        <v/>
      </c>
    </row>
    <row r="10884" spans="17:24" x14ac:dyDescent="0.25">
      <c r="Q10884" s="126">
        <f>COUNTIF(N10884,'Service Line Inventory'!$AE$36)</f>
        <v>0</v>
      </c>
      <c r="W10884" s="125">
        <f t="shared" si="340"/>
        <v>0</v>
      </c>
      <c r="X10884" s="126" t="str">
        <f t="shared" si="341"/>
        <v/>
      </c>
    </row>
    <row r="10885" spans="17:24" x14ac:dyDescent="0.25">
      <c r="Q10885" s="126">
        <f>COUNTIF(N10885,'Service Line Inventory'!$AE$36)</f>
        <v>0</v>
      </c>
      <c r="W10885" s="125">
        <f t="shared" si="340"/>
        <v>0</v>
      </c>
      <c r="X10885" s="126" t="str">
        <f t="shared" si="341"/>
        <v/>
      </c>
    </row>
    <row r="10886" spans="17:24" x14ac:dyDescent="0.25">
      <c r="Q10886" s="126">
        <f>COUNTIF(N10886,'Service Line Inventory'!$AE$36)</f>
        <v>0</v>
      </c>
      <c r="W10886" s="125">
        <f t="shared" si="340"/>
        <v>0</v>
      </c>
      <c r="X10886" s="126" t="str">
        <f t="shared" si="341"/>
        <v/>
      </c>
    </row>
    <row r="10887" spans="17:24" x14ac:dyDescent="0.25">
      <c r="Q10887" s="126">
        <f>COUNTIF(N10887,'Service Line Inventory'!$AE$36)</f>
        <v>0</v>
      </c>
      <c r="W10887" s="125">
        <f t="shared" si="340"/>
        <v>0</v>
      </c>
      <c r="X10887" s="126" t="str">
        <f t="shared" si="341"/>
        <v/>
      </c>
    </row>
    <row r="10888" spans="17:24" x14ac:dyDescent="0.25">
      <c r="Q10888" s="126">
        <f>COUNTIF(N10888,'Service Line Inventory'!$AE$36)</f>
        <v>0</v>
      </c>
      <c r="W10888" s="125">
        <f t="shared" si="340"/>
        <v>0</v>
      </c>
      <c r="X10888" s="126" t="str">
        <f t="shared" si="341"/>
        <v/>
      </c>
    </row>
    <row r="10889" spans="17:24" x14ac:dyDescent="0.25">
      <c r="Q10889" s="126">
        <f>COUNTIF(N10889,'Service Line Inventory'!$AE$36)</f>
        <v>0</v>
      </c>
      <c r="W10889" s="125">
        <f t="shared" si="340"/>
        <v>0</v>
      </c>
      <c r="X10889" s="126" t="str">
        <f t="shared" si="341"/>
        <v/>
      </c>
    </row>
    <row r="10890" spans="17:24" x14ac:dyDescent="0.25">
      <c r="Q10890" s="126">
        <f>COUNTIF(N10890,'Service Line Inventory'!$AE$36)</f>
        <v>0</v>
      </c>
      <c r="W10890" s="125">
        <f t="shared" si="340"/>
        <v>0</v>
      </c>
      <c r="X10890" s="126" t="str">
        <f t="shared" si="341"/>
        <v/>
      </c>
    </row>
    <row r="10891" spans="17:24" x14ac:dyDescent="0.25">
      <c r="Q10891" s="126">
        <f>COUNTIF(N10891,'Service Line Inventory'!$AE$36)</f>
        <v>0</v>
      </c>
      <c r="W10891" s="125">
        <f t="shared" si="340"/>
        <v>0</v>
      </c>
      <c r="X10891" s="126" t="str">
        <f t="shared" si="341"/>
        <v/>
      </c>
    </row>
    <row r="10892" spans="17:24" x14ac:dyDescent="0.25">
      <c r="Q10892" s="126">
        <f>COUNTIF(N10892,'Service Line Inventory'!$AE$36)</f>
        <v>0</v>
      </c>
      <c r="W10892" s="125">
        <f t="shared" si="340"/>
        <v>0</v>
      </c>
      <c r="X10892" s="126" t="str">
        <f t="shared" si="341"/>
        <v/>
      </c>
    </row>
    <row r="10893" spans="17:24" x14ac:dyDescent="0.25">
      <c r="Q10893" s="126">
        <f>COUNTIF(N10893,'Service Line Inventory'!$AE$36)</f>
        <v>0</v>
      </c>
      <c r="W10893" s="125">
        <f t="shared" si="340"/>
        <v>0</v>
      </c>
      <c r="X10893" s="126" t="str">
        <f t="shared" si="341"/>
        <v/>
      </c>
    </row>
    <row r="10894" spans="17:24" x14ac:dyDescent="0.25">
      <c r="Q10894" s="126">
        <f>COUNTIF(N10894,'Service Line Inventory'!$AE$36)</f>
        <v>0</v>
      </c>
      <c r="W10894" s="125">
        <f t="shared" si="340"/>
        <v>0</v>
      </c>
      <c r="X10894" s="126" t="str">
        <f t="shared" si="341"/>
        <v/>
      </c>
    </row>
    <row r="10895" spans="17:24" x14ac:dyDescent="0.25">
      <c r="Q10895" s="126">
        <f>COUNTIF(N10895,'Service Line Inventory'!$AE$36)</f>
        <v>0</v>
      </c>
      <c r="W10895" s="125">
        <f t="shared" si="340"/>
        <v>0</v>
      </c>
      <c r="X10895" s="126" t="str">
        <f t="shared" si="341"/>
        <v/>
      </c>
    </row>
    <row r="10896" spans="17:24" x14ac:dyDescent="0.25">
      <c r="Q10896" s="126">
        <f>COUNTIF(N10896,'Service Line Inventory'!$AE$36)</f>
        <v>0</v>
      </c>
      <c r="W10896" s="125">
        <f t="shared" si="340"/>
        <v>0</v>
      </c>
      <c r="X10896" s="126" t="str">
        <f t="shared" si="341"/>
        <v/>
      </c>
    </row>
    <row r="10897" spans="17:24" x14ac:dyDescent="0.25">
      <c r="Q10897" s="126">
        <f>COUNTIF(N10897,'Service Line Inventory'!$AE$36)</f>
        <v>0</v>
      </c>
      <c r="W10897" s="125">
        <f t="shared" si="340"/>
        <v>0</v>
      </c>
      <c r="X10897" s="126" t="str">
        <f t="shared" si="341"/>
        <v/>
      </c>
    </row>
    <row r="10898" spans="17:24" x14ac:dyDescent="0.25">
      <c r="Q10898" s="126">
        <f>COUNTIF(N10898,'Service Line Inventory'!$AE$36)</f>
        <v>0</v>
      </c>
      <c r="W10898" s="125">
        <f t="shared" si="340"/>
        <v>0</v>
      </c>
      <c r="X10898" s="126" t="str">
        <f t="shared" si="341"/>
        <v/>
      </c>
    </row>
    <row r="10899" spans="17:24" x14ac:dyDescent="0.25">
      <c r="Q10899" s="126">
        <f>COUNTIF(N10899,'Service Line Inventory'!$AE$36)</f>
        <v>0</v>
      </c>
      <c r="W10899" s="125">
        <f t="shared" si="340"/>
        <v>0</v>
      </c>
      <c r="X10899" s="126" t="str">
        <f t="shared" si="341"/>
        <v/>
      </c>
    </row>
    <row r="10900" spans="17:24" x14ac:dyDescent="0.25">
      <c r="Q10900" s="126">
        <f>COUNTIF(N10900,'Service Line Inventory'!$AE$36)</f>
        <v>0</v>
      </c>
      <c r="W10900" s="125">
        <f t="shared" si="340"/>
        <v>0</v>
      </c>
      <c r="X10900" s="126" t="str">
        <f t="shared" si="341"/>
        <v/>
      </c>
    </row>
    <row r="10901" spans="17:24" x14ac:dyDescent="0.25">
      <c r="Q10901" s="126">
        <f>COUNTIF(N10901,'Service Line Inventory'!$AE$36)</f>
        <v>0</v>
      </c>
      <c r="W10901" s="125">
        <f t="shared" si="340"/>
        <v>0</v>
      </c>
      <c r="X10901" s="126" t="str">
        <f t="shared" si="341"/>
        <v/>
      </c>
    </row>
    <row r="10902" spans="17:24" x14ac:dyDescent="0.25">
      <c r="Q10902" s="126">
        <f>COUNTIF(N10902,'Service Line Inventory'!$AE$36)</f>
        <v>0</v>
      </c>
      <c r="W10902" s="125">
        <f t="shared" si="340"/>
        <v>0</v>
      </c>
      <c r="X10902" s="126" t="str">
        <f t="shared" si="341"/>
        <v/>
      </c>
    </row>
    <row r="10903" spans="17:24" x14ac:dyDescent="0.25">
      <c r="Q10903" s="126">
        <f>COUNTIF(N10903,'Service Line Inventory'!$AE$36)</f>
        <v>0</v>
      </c>
      <c r="W10903" s="125">
        <f t="shared" si="340"/>
        <v>0</v>
      </c>
      <c r="X10903" s="126" t="str">
        <f t="shared" si="341"/>
        <v/>
      </c>
    </row>
    <row r="10904" spans="17:24" x14ac:dyDescent="0.25">
      <c r="Q10904" s="126">
        <f>COUNTIF(N10904,'Service Line Inventory'!$AE$36)</f>
        <v>0</v>
      </c>
      <c r="W10904" s="125">
        <f t="shared" si="340"/>
        <v>0</v>
      </c>
      <c r="X10904" s="126" t="str">
        <f t="shared" si="341"/>
        <v/>
      </c>
    </row>
    <row r="10905" spans="17:24" x14ac:dyDescent="0.25">
      <c r="Q10905" s="126">
        <f>COUNTIF(N10905,'Service Line Inventory'!$AE$36)</f>
        <v>0</v>
      </c>
      <c r="W10905" s="125">
        <f t="shared" si="340"/>
        <v>0</v>
      </c>
      <c r="X10905" s="126" t="str">
        <f t="shared" si="341"/>
        <v/>
      </c>
    </row>
    <row r="10906" spans="17:24" x14ac:dyDescent="0.25">
      <c r="Q10906" s="126">
        <f>COUNTIF(N10906,'Service Line Inventory'!$AE$36)</f>
        <v>0</v>
      </c>
      <c r="W10906" s="125">
        <f t="shared" si="340"/>
        <v>0</v>
      </c>
      <c r="X10906" s="126" t="str">
        <f t="shared" si="341"/>
        <v/>
      </c>
    </row>
    <row r="10907" spans="17:24" x14ac:dyDescent="0.25">
      <c r="Q10907" s="126">
        <f>COUNTIF(N10907,'Service Line Inventory'!$AE$36)</f>
        <v>0</v>
      </c>
      <c r="W10907" s="125">
        <f t="shared" si="340"/>
        <v>0</v>
      </c>
      <c r="X10907" s="126" t="str">
        <f t="shared" si="341"/>
        <v/>
      </c>
    </row>
    <row r="10908" spans="17:24" x14ac:dyDescent="0.25">
      <c r="Q10908" s="126">
        <f>COUNTIF(N10908,'Service Line Inventory'!$AE$36)</f>
        <v>0</v>
      </c>
      <c r="W10908" s="125">
        <f t="shared" si="340"/>
        <v>0</v>
      </c>
      <c r="X10908" s="126" t="str">
        <f t="shared" si="341"/>
        <v/>
      </c>
    </row>
    <row r="10909" spans="17:24" x14ac:dyDescent="0.25">
      <c r="Q10909" s="126">
        <f>COUNTIF(N10909,'Service Line Inventory'!$AE$36)</f>
        <v>0</v>
      </c>
      <c r="W10909" s="125">
        <f t="shared" si="340"/>
        <v>0</v>
      </c>
      <c r="X10909" s="126" t="str">
        <f t="shared" si="341"/>
        <v/>
      </c>
    </row>
    <row r="10910" spans="17:24" x14ac:dyDescent="0.25">
      <c r="Q10910" s="126">
        <f>COUNTIF(N10910,'Service Line Inventory'!$AE$36)</f>
        <v>0</v>
      </c>
      <c r="W10910" s="125">
        <f t="shared" si="340"/>
        <v>0</v>
      </c>
      <c r="X10910" s="126" t="str">
        <f t="shared" si="341"/>
        <v/>
      </c>
    </row>
    <row r="10911" spans="17:24" x14ac:dyDescent="0.25">
      <c r="Q10911" s="126">
        <f>COUNTIF(N10911,'Service Line Inventory'!$AE$36)</f>
        <v>0</v>
      </c>
      <c r="W10911" s="125">
        <f t="shared" si="340"/>
        <v>0</v>
      </c>
      <c r="X10911" s="126" t="str">
        <f t="shared" si="341"/>
        <v/>
      </c>
    </row>
    <row r="10912" spans="17:24" x14ac:dyDescent="0.25">
      <c r="Q10912" s="126">
        <f>COUNTIF(N10912,'Service Line Inventory'!$AE$36)</f>
        <v>0</v>
      </c>
      <c r="W10912" s="125">
        <f t="shared" si="340"/>
        <v>0</v>
      </c>
      <c r="X10912" s="126" t="str">
        <f t="shared" si="341"/>
        <v/>
      </c>
    </row>
    <row r="10913" spans="17:24" x14ac:dyDescent="0.25">
      <c r="Q10913" s="126">
        <f>COUNTIF(N10913,'Service Line Inventory'!$AE$36)</f>
        <v>0</v>
      </c>
      <c r="W10913" s="125">
        <f t="shared" si="340"/>
        <v>0</v>
      </c>
      <c r="X10913" s="126" t="str">
        <f t="shared" si="341"/>
        <v/>
      </c>
    </row>
    <row r="10914" spans="17:24" x14ac:dyDescent="0.25">
      <c r="Q10914" s="126">
        <f>COUNTIF(N10914,'Service Line Inventory'!$AE$36)</f>
        <v>0</v>
      </c>
      <c r="W10914" s="125">
        <f t="shared" si="340"/>
        <v>0</v>
      </c>
      <c r="X10914" s="126" t="str">
        <f t="shared" si="341"/>
        <v/>
      </c>
    </row>
    <row r="10915" spans="17:24" x14ac:dyDescent="0.25">
      <c r="Q10915" s="126">
        <f>COUNTIF(N10915,'Service Line Inventory'!$AE$36)</f>
        <v>0</v>
      </c>
      <c r="W10915" s="125">
        <f t="shared" si="340"/>
        <v>0</v>
      </c>
      <c r="X10915" s="126" t="str">
        <f t="shared" si="341"/>
        <v/>
      </c>
    </row>
    <row r="10916" spans="17:24" x14ac:dyDescent="0.25">
      <c r="Q10916" s="126">
        <f>COUNTIF(N10916,'Service Line Inventory'!$AE$36)</f>
        <v>0</v>
      </c>
      <c r="W10916" s="125">
        <f t="shared" si="340"/>
        <v>0</v>
      </c>
      <c r="X10916" s="126" t="str">
        <f t="shared" si="341"/>
        <v/>
      </c>
    </row>
    <row r="10917" spans="17:24" x14ac:dyDescent="0.25">
      <c r="Q10917" s="126">
        <f>COUNTIF(N10917,'Service Line Inventory'!$AE$36)</f>
        <v>0</v>
      </c>
      <c r="W10917" s="125">
        <f t="shared" si="340"/>
        <v>0</v>
      </c>
      <c r="X10917" s="126" t="str">
        <f t="shared" si="341"/>
        <v/>
      </c>
    </row>
    <row r="10918" spans="17:24" x14ac:dyDescent="0.25">
      <c r="Q10918" s="126">
        <f>COUNTIF(N10918,'Service Line Inventory'!$AE$36)</f>
        <v>0</v>
      </c>
      <c r="W10918" s="125">
        <f t="shared" si="340"/>
        <v>0</v>
      </c>
      <c r="X10918" s="126" t="str">
        <f t="shared" si="341"/>
        <v/>
      </c>
    </row>
    <row r="10919" spans="17:24" x14ac:dyDescent="0.25">
      <c r="Q10919" s="126">
        <f>COUNTIF(N10919,'Service Line Inventory'!$AE$36)</f>
        <v>0</v>
      </c>
      <c r="W10919" s="125">
        <f t="shared" si="340"/>
        <v>0</v>
      </c>
      <c r="X10919" s="126" t="str">
        <f t="shared" si="341"/>
        <v/>
      </c>
    </row>
    <row r="10920" spans="17:24" x14ac:dyDescent="0.25">
      <c r="Q10920" s="126">
        <f>COUNTIF(N10920,'Service Line Inventory'!$AE$36)</f>
        <v>0</v>
      </c>
      <c r="W10920" s="125">
        <f t="shared" si="340"/>
        <v>0</v>
      </c>
      <c r="X10920" s="126" t="str">
        <f t="shared" si="341"/>
        <v/>
      </c>
    </row>
    <row r="10921" spans="17:24" x14ac:dyDescent="0.25">
      <c r="Q10921" s="126">
        <f>COUNTIF(N10921,'Service Line Inventory'!$AE$36)</f>
        <v>0</v>
      </c>
      <c r="W10921" s="125">
        <f t="shared" si="340"/>
        <v>0</v>
      </c>
      <c r="X10921" s="126" t="str">
        <f t="shared" si="341"/>
        <v/>
      </c>
    </row>
    <row r="10922" spans="17:24" x14ac:dyDescent="0.25">
      <c r="Q10922" s="126">
        <f>COUNTIF(N10922,'Service Line Inventory'!$AE$36)</f>
        <v>0</v>
      </c>
      <c r="W10922" s="125">
        <f t="shared" si="340"/>
        <v>0</v>
      </c>
      <c r="X10922" s="126" t="str">
        <f t="shared" si="341"/>
        <v/>
      </c>
    </row>
    <row r="10923" spans="17:24" x14ac:dyDescent="0.25">
      <c r="Q10923" s="126">
        <f>COUNTIF(N10923,'Service Line Inventory'!$AE$36)</f>
        <v>0</v>
      </c>
      <c r="W10923" s="125">
        <f t="shared" si="340"/>
        <v>0</v>
      </c>
      <c r="X10923" s="126" t="str">
        <f t="shared" si="341"/>
        <v/>
      </c>
    </row>
    <row r="10924" spans="17:24" x14ac:dyDescent="0.25">
      <c r="Q10924" s="126">
        <f>COUNTIF(N10924,'Service Line Inventory'!$AE$36)</f>
        <v>0</v>
      </c>
      <c r="W10924" s="125">
        <f t="shared" si="340"/>
        <v>0</v>
      </c>
      <c r="X10924" s="126" t="str">
        <f t="shared" si="341"/>
        <v/>
      </c>
    </row>
    <row r="10925" spans="17:24" x14ac:dyDescent="0.25">
      <c r="Q10925" s="126">
        <f>COUNTIF(N10925,'Service Line Inventory'!$AE$36)</f>
        <v>0</v>
      </c>
      <c r="W10925" s="125">
        <f t="shared" si="340"/>
        <v>0</v>
      </c>
      <c r="X10925" s="126" t="str">
        <f t="shared" si="341"/>
        <v/>
      </c>
    </row>
    <row r="10926" spans="17:24" x14ac:dyDescent="0.25">
      <c r="Q10926" s="126">
        <f>COUNTIF(N10926,'Service Line Inventory'!$AE$36)</f>
        <v>0</v>
      </c>
      <c r="W10926" s="125">
        <f t="shared" si="340"/>
        <v>0</v>
      </c>
      <c r="X10926" s="126" t="str">
        <f t="shared" si="341"/>
        <v/>
      </c>
    </row>
    <row r="10927" spans="17:24" x14ac:dyDescent="0.25">
      <c r="Q10927" s="126">
        <f>COUNTIF(N10927,'Service Line Inventory'!$AE$36)</f>
        <v>0</v>
      </c>
      <c r="W10927" s="125">
        <f t="shared" si="340"/>
        <v>0</v>
      </c>
      <c r="X10927" s="126" t="str">
        <f t="shared" si="341"/>
        <v/>
      </c>
    </row>
    <row r="10928" spans="17:24" x14ac:dyDescent="0.25">
      <c r="Q10928" s="126">
        <f>COUNTIF(N10928,'Service Line Inventory'!$AE$36)</f>
        <v>0</v>
      </c>
      <c r="W10928" s="125">
        <f t="shared" si="340"/>
        <v>0</v>
      </c>
      <c r="X10928" s="126" t="str">
        <f t="shared" si="341"/>
        <v/>
      </c>
    </row>
    <row r="10929" spans="17:24" x14ac:dyDescent="0.25">
      <c r="Q10929" s="126">
        <f>COUNTIF(N10929,'Service Line Inventory'!$AE$36)</f>
        <v>0</v>
      </c>
      <c r="W10929" s="125">
        <f t="shared" si="340"/>
        <v>0</v>
      </c>
      <c r="X10929" s="126" t="str">
        <f t="shared" si="341"/>
        <v/>
      </c>
    </row>
    <row r="10930" spans="17:24" x14ac:dyDescent="0.25">
      <c r="Q10930" s="126">
        <f>COUNTIF(N10930,'Service Line Inventory'!$AE$36)</f>
        <v>0</v>
      </c>
      <c r="W10930" s="125">
        <f t="shared" si="340"/>
        <v>0</v>
      </c>
      <c r="X10930" s="126" t="str">
        <f t="shared" si="341"/>
        <v/>
      </c>
    </row>
    <row r="10931" spans="17:24" x14ac:dyDescent="0.25">
      <c r="Q10931" s="126">
        <f>COUNTIF(N10931,'Service Line Inventory'!$AE$36)</f>
        <v>0</v>
      </c>
      <c r="W10931" s="125">
        <f t="shared" si="340"/>
        <v>0</v>
      </c>
      <c r="X10931" s="126" t="str">
        <f t="shared" si="341"/>
        <v/>
      </c>
    </row>
    <row r="10932" spans="17:24" x14ac:dyDescent="0.25">
      <c r="Q10932" s="126">
        <f>COUNTIF(N10932,'Service Line Inventory'!$AE$36)</f>
        <v>0</v>
      </c>
      <c r="W10932" s="125">
        <f t="shared" si="340"/>
        <v>0</v>
      </c>
      <c r="X10932" s="126" t="str">
        <f t="shared" si="341"/>
        <v/>
      </c>
    </row>
    <row r="10933" spans="17:24" x14ac:dyDescent="0.25">
      <c r="Q10933" s="126">
        <f>COUNTIF(N10933,'Service Line Inventory'!$AE$36)</f>
        <v>0</v>
      </c>
      <c r="W10933" s="125">
        <f t="shared" si="340"/>
        <v>0</v>
      </c>
      <c r="X10933" s="126" t="str">
        <f t="shared" si="341"/>
        <v/>
      </c>
    </row>
    <row r="10934" spans="17:24" x14ac:dyDescent="0.25">
      <c r="Q10934" s="126">
        <f>COUNTIF(N10934,'Service Line Inventory'!$AE$36)</f>
        <v>0</v>
      </c>
      <c r="W10934" s="125">
        <f t="shared" si="340"/>
        <v>0</v>
      </c>
      <c r="X10934" s="126" t="str">
        <f t="shared" si="341"/>
        <v/>
      </c>
    </row>
    <row r="10935" spans="17:24" x14ac:dyDescent="0.25">
      <c r="Q10935" s="126">
        <f>COUNTIF(N10935,'Service Line Inventory'!$AE$36)</f>
        <v>0</v>
      </c>
      <c r="W10935" s="125">
        <f t="shared" si="340"/>
        <v>0</v>
      </c>
      <c r="X10935" s="126" t="str">
        <f t="shared" si="341"/>
        <v/>
      </c>
    </row>
    <row r="10936" spans="17:24" x14ac:dyDescent="0.25">
      <c r="Q10936" s="126">
        <f>COUNTIF(N10936,'Service Line Inventory'!$AE$36)</f>
        <v>0</v>
      </c>
      <c r="W10936" s="125">
        <f t="shared" si="340"/>
        <v>0</v>
      </c>
      <c r="X10936" s="126" t="str">
        <f t="shared" si="341"/>
        <v/>
      </c>
    </row>
    <row r="10937" spans="17:24" x14ac:dyDescent="0.25">
      <c r="Q10937" s="126">
        <f>COUNTIF(N10937,'Service Line Inventory'!$AE$36)</f>
        <v>0</v>
      </c>
      <c r="W10937" s="125">
        <f t="shared" si="340"/>
        <v>0</v>
      </c>
      <c r="X10937" s="126" t="str">
        <f t="shared" si="341"/>
        <v/>
      </c>
    </row>
    <row r="10938" spans="17:24" x14ac:dyDescent="0.25">
      <c r="Q10938" s="126">
        <f>COUNTIF(N10938,'Service Line Inventory'!$AE$36)</f>
        <v>0</v>
      </c>
      <c r="W10938" s="125">
        <f t="shared" si="340"/>
        <v>0</v>
      </c>
      <c r="X10938" s="126" t="str">
        <f t="shared" si="341"/>
        <v/>
      </c>
    </row>
    <row r="10939" spans="17:24" x14ac:dyDescent="0.25">
      <c r="Q10939" s="126">
        <f>COUNTIF(N10939,'Service Line Inventory'!$AE$36)</f>
        <v>0</v>
      </c>
      <c r="W10939" s="125">
        <f t="shared" si="340"/>
        <v>0</v>
      </c>
      <c r="X10939" s="126" t="str">
        <f t="shared" si="341"/>
        <v/>
      </c>
    </row>
    <row r="10940" spans="17:24" x14ac:dyDescent="0.25">
      <c r="Q10940" s="126">
        <f>COUNTIF(N10940,'Service Line Inventory'!$AE$36)</f>
        <v>0</v>
      </c>
      <c r="W10940" s="125">
        <f t="shared" si="340"/>
        <v>0</v>
      </c>
      <c r="X10940" s="126" t="str">
        <f t="shared" si="341"/>
        <v/>
      </c>
    </row>
    <row r="10941" spans="17:24" x14ac:dyDescent="0.25">
      <c r="Q10941" s="126">
        <f>COUNTIF(N10941,'Service Line Inventory'!$AE$36)</f>
        <v>0</v>
      </c>
      <c r="W10941" s="125">
        <f t="shared" si="340"/>
        <v>0</v>
      </c>
      <c r="X10941" s="126" t="str">
        <f t="shared" si="341"/>
        <v/>
      </c>
    </row>
    <row r="10942" spans="17:24" x14ac:dyDescent="0.25">
      <c r="Q10942" s="126">
        <f>COUNTIF(N10942,'Service Line Inventory'!$AE$36)</f>
        <v>0</v>
      </c>
      <c r="W10942" s="125">
        <f t="shared" si="340"/>
        <v>0</v>
      </c>
      <c r="X10942" s="126" t="str">
        <f t="shared" si="341"/>
        <v/>
      </c>
    </row>
    <row r="10943" spans="17:24" x14ac:dyDescent="0.25">
      <c r="Q10943" s="126">
        <f>COUNTIF(N10943,'Service Line Inventory'!$AE$36)</f>
        <v>0</v>
      </c>
      <c r="W10943" s="125">
        <f t="shared" si="340"/>
        <v>0</v>
      </c>
      <c r="X10943" s="126" t="str">
        <f t="shared" si="341"/>
        <v/>
      </c>
    </row>
    <row r="10944" spans="17:24" x14ac:dyDescent="0.25">
      <c r="Q10944" s="126">
        <f>COUNTIF(N10944,'Service Line Inventory'!$AE$36)</f>
        <v>0</v>
      </c>
      <c r="W10944" s="125">
        <f t="shared" si="340"/>
        <v>0</v>
      </c>
      <c r="X10944" s="126" t="str">
        <f t="shared" si="341"/>
        <v/>
      </c>
    </row>
    <row r="10945" spans="17:24" x14ac:dyDescent="0.25">
      <c r="Q10945" s="126">
        <f>COUNTIF(N10945,'Service Line Inventory'!$AE$36)</f>
        <v>0</v>
      </c>
      <c r="W10945" s="125">
        <f t="shared" ref="W10945:W11008" si="342">T10945</f>
        <v>0</v>
      </c>
      <c r="X10945" s="126" t="str">
        <f t="shared" ref="X10945:X11008" si="343">IF(W10945=0,"",W10945)</f>
        <v/>
      </c>
    </row>
    <row r="10946" spans="17:24" x14ac:dyDescent="0.25">
      <c r="Q10946" s="126">
        <f>COUNTIF(N10946,'Service Line Inventory'!$AE$36)</f>
        <v>0</v>
      </c>
      <c r="W10946" s="125">
        <f t="shared" si="342"/>
        <v>0</v>
      </c>
      <c r="X10946" s="126" t="str">
        <f t="shared" si="343"/>
        <v/>
      </c>
    </row>
    <row r="10947" spans="17:24" x14ac:dyDescent="0.25">
      <c r="Q10947" s="126">
        <f>COUNTIF(N10947,'Service Line Inventory'!$AE$36)</f>
        <v>0</v>
      </c>
      <c r="W10947" s="125">
        <f t="shared" si="342"/>
        <v>0</v>
      </c>
      <c r="X10947" s="126" t="str">
        <f t="shared" si="343"/>
        <v/>
      </c>
    </row>
    <row r="10948" spans="17:24" x14ac:dyDescent="0.25">
      <c r="Q10948" s="126">
        <f>COUNTIF(N10948,'Service Line Inventory'!$AE$36)</f>
        <v>0</v>
      </c>
      <c r="W10948" s="125">
        <f t="shared" si="342"/>
        <v>0</v>
      </c>
      <c r="X10948" s="126" t="str">
        <f t="shared" si="343"/>
        <v/>
      </c>
    </row>
    <row r="10949" spans="17:24" x14ac:dyDescent="0.25">
      <c r="Q10949" s="126">
        <f>COUNTIF(N10949,'Service Line Inventory'!$AE$36)</f>
        <v>0</v>
      </c>
      <c r="W10949" s="125">
        <f t="shared" si="342"/>
        <v>0</v>
      </c>
      <c r="X10949" s="126" t="str">
        <f t="shared" si="343"/>
        <v/>
      </c>
    </row>
    <row r="10950" spans="17:24" x14ac:dyDescent="0.25">
      <c r="Q10950" s="126">
        <f>COUNTIF(N10950,'Service Line Inventory'!$AE$36)</f>
        <v>0</v>
      </c>
      <c r="W10950" s="125">
        <f t="shared" si="342"/>
        <v>0</v>
      </c>
      <c r="X10950" s="126" t="str">
        <f t="shared" si="343"/>
        <v/>
      </c>
    </row>
    <row r="10951" spans="17:24" x14ac:dyDescent="0.25">
      <c r="Q10951" s="126">
        <f>COUNTIF(N10951,'Service Line Inventory'!$AE$36)</f>
        <v>0</v>
      </c>
      <c r="W10951" s="125">
        <f t="shared" si="342"/>
        <v>0</v>
      </c>
      <c r="X10951" s="126" t="str">
        <f t="shared" si="343"/>
        <v/>
      </c>
    </row>
    <row r="10952" spans="17:24" x14ac:dyDescent="0.25">
      <c r="Q10952" s="126">
        <f>COUNTIF(N10952,'Service Line Inventory'!$AE$36)</f>
        <v>0</v>
      </c>
      <c r="W10952" s="125">
        <f t="shared" si="342"/>
        <v>0</v>
      </c>
      <c r="X10952" s="126" t="str">
        <f t="shared" si="343"/>
        <v/>
      </c>
    </row>
    <row r="10953" spans="17:24" x14ac:dyDescent="0.25">
      <c r="Q10953" s="126">
        <f>COUNTIF(N10953,'Service Line Inventory'!$AE$36)</f>
        <v>0</v>
      </c>
      <c r="W10953" s="125">
        <f t="shared" si="342"/>
        <v>0</v>
      </c>
      <c r="X10953" s="126" t="str">
        <f t="shared" si="343"/>
        <v/>
      </c>
    </row>
    <row r="10954" spans="17:24" x14ac:dyDescent="0.25">
      <c r="Q10954" s="126">
        <f>COUNTIF(N10954,'Service Line Inventory'!$AE$36)</f>
        <v>0</v>
      </c>
      <c r="W10954" s="125">
        <f t="shared" si="342"/>
        <v>0</v>
      </c>
      <c r="X10954" s="126" t="str">
        <f t="shared" si="343"/>
        <v/>
      </c>
    </row>
    <row r="10955" spans="17:24" x14ac:dyDescent="0.25">
      <c r="Q10955" s="126">
        <f>COUNTIF(N10955,'Service Line Inventory'!$AE$36)</f>
        <v>0</v>
      </c>
      <c r="W10955" s="125">
        <f t="shared" si="342"/>
        <v>0</v>
      </c>
      <c r="X10955" s="126" t="str">
        <f t="shared" si="343"/>
        <v/>
      </c>
    </row>
    <row r="10956" spans="17:24" x14ac:dyDescent="0.25">
      <c r="Q10956" s="126">
        <f>COUNTIF(N10956,'Service Line Inventory'!$AE$36)</f>
        <v>0</v>
      </c>
      <c r="W10956" s="125">
        <f t="shared" si="342"/>
        <v>0</v>
      </c>
      <c r="X10956" s="126" t="str">
        <f t="shared" si="343"/>
        <v/>
      </c>
    </row>
    <row r="10957" spans="17:24" x14ac:dyDescent="0.25">
      <c r="Q10957" s="126">
        <f>COUNTIF(N10957,'Service Line Inventory'!$AE$36)</f>
        <v>0</v>
      </c>
      <c r="W10957" s="125">
        <f t="shared" si="342"/>
        <v>0</v>
      </c>
      <c r="X10957" s="126" t="str">
        <f t="shared" si="343"/>
        <v/>
      </c>
    </row>
    <row r="10958" spans="17:24" x14ac:dyDescent="0.25">
      <c r="Q10958" s="126">
        <f>COUNTIF(N10958,'Service Line Inventory'!$AE$36)</f>
        <v>0</v>
      </c>
      <c r="W10958" s="125">
        <f t="shared" si="342"/>
        <v>0</v>
      </c>
      <c r="X10958" s="126" t="str">
        <f t="shared" si="343"/>
        <v/>
      </c>
    </row>
    <row r="10959" spans="17:24" x14ac:dyDescent="0.25">
      <c r="Q10959" s="126">
        <f>COUNTIF(N10959,'Service Line Inventory'!$AE$36)</f>
        <v>0</v>
      </c>
      <c r="W10959" s="125">
        <f t="shared" si="342"/>
        <v>0</v>
      </c>
      <c r="X10959" s="126" t="str">
        <f t="shared" si="343"/>
        <v/>
      </c>
    </row>
    <row r="10960" spans="17:24" x14ac:dyDescent="0.25">
      <c r="Q10960" s="126">
        <f>COUNTIF(N10960,'Service Line Inventory'!$AE$36)</f>
        <v>0</v>
      </c>
      <c r="W10960" s="125">
        <f t="shared" si="342"/>
        <v>0</v>
      </c>
      <c r="X10960" s="126" t="str">
        <f t="shared" si="343"/>
        <v/>
      </c>
    </row>
    <row r="10961" spans="17:24" x14ac:dyDescent="0.25">
      <c r="Q10961" s="126">
        <f>COUNTIF(N10961,'Service Line Inventory'!$AE$36)</f>
        <v>0</v>
      </c>
      <c r="W10961" s="125">
        <f t="shared" si="342"/>
        <v>0</v>
      </c>
      <c r="X10961" s="126" t="str">
        <f t="shared" si="343"/>
        <v/>
      </c>
    </row>
    <row r="10962" spans="17:24" x14ac:dyDescent="0.25">
      <c r="Q10962" s="126">
        <f>COUNTIF(N10962,'Service Line Inventory'!$AE$36)</f>
        <v>0</v>
      </c>
      <c r="W10962" s="125">
        <f t="shared" si="342"/>
        <v>0</v>
      </c>
      <c r="X10962" s="126" t="str">
        <f t="shared" si="343"/>
        <v/>
      </c>
    </row>
    <row r="10963" spans="17:24" x14ac:dyDescent="0.25">
      <c r="Q10963" s="126">
        <f>COUNTIF(N10963,'Service Line Inventory'!$AE$36)</f>
        <v>0</v>
      </c>
      <c r="W10963" s="125">
        <f t="shared" si="342"/>
        <v>0</v>
      </c>
      <c r="X10963" s="126" t="str">
        <f t="shared" si="343"/>
        <v/>
      </c>
    </row>
    <row r="10964" spans="17:24" x14ac:dyDescent="0.25">
      <c r="Q10964" s="126">
        <f>COUNTIF(N10964,'Service Line Inventory'!$AE$36)</f>
        <v>0</v>
      </c>
      <c r="W10964" s="125">
        <f t="shared" si="342"/>
        <v>0</v>
      </c>
      <c r="X10964" s="126" t="str">
        <f t="shared" si="343"/>
        <v/>
      </c>
    </row>
    <row r="10965" spans="17:24" x14ac:dyDescent="0.25">
      <c r="Q10965" s="126">
        <f>COUNTIF(N10965,'Service Line Inventory'!$AE$36)</f>
        <v>0</v>
      </c>
      <c r="W10965" s="125">
        <f t="shared" si="342"/>
        <v>0</v>
      </c>
      <c r="X10965" s="126" t="str">
        <f t="shared" si="343"/>
        <v/>
      </c>
    </row>
    <row r="10966" spans="17:24" x14ac:dyDescent="0.25">
      <c r="Q10966" s="126">
        <f>COUNTIF(N10966,'Service Line Inventory'!$AE$36)</f>
        <v>0</v>
      </c>
      <c r="W10966" s="125">
        <f t="shared" si="342"/>
        <v>0</v>
      </c>
      <c r="X10966" s="126" t="str">
        <f t="shared" si="343"/>
        <v/>
      </c>
    </row>
    <row r="10967" spans="17:24" x14ac:dyDescent="0.25">
      <c r="Q10967" s="126">
        <f>COUNTIF(N10967,'Service Line Inventory'!$AE$36)</f>
        <v>0</v>
      </c>
      <c r="W10967" s="125">
        <f t="shared" si="342"/>
        <v>0</v>
      </c>
      <c r="X10967" s="126" t="str">
        <f t="shared" si="343"/>
        <v/>
      </c>
    </row>
    <row r="10968" spans="17:24" x14ac:dyDescent="0.25">
      <c r="Q10968" s="126">
        <f>COUNTIF(N10968,'Service Line Inventory'!$AE$36)</f>
        <v>0</v>
      </c>
      <c r="W10968" s="125">
        <f t="shared" si="342"/>
        <v>0</v>
      </c>
      <c r="X10968" s="126" t="str">
        <f t="shared" si="343"/>
        <v/>
      </c>
    </row>
    <row r="10969" spans="17:24" x14ac:dyDescent="0.25">
      <c r="Q10969" s="126">
        <f>COUNTIF(N10969,'Service Line Inventory'!$AE$36)</f>
        <v>0</v>
      </c>
      <c r="W10969" s="125">
        <f t="shared" si="342"/>
        <v>0</v>
      </c>
      <c r="X10969" s="126" t="str">
        <f t="shared" si="343"/>
        <v/>
      </c>
    </row>
    <row r="10970" spans="17:24" x14ac:dyDescent="0.25">
      <c r="Q10970" s="126">
        <f>COUNTIF(N10970,'Service Line Inventory'!$AE$36)</f>
        <v>0</v>
      </c>
      <c r="W10970" s="125">
        <f t="shared" si="342"/>
        <v>0</v>
      </c>
      <c r="X10970" s="126" t="str">
        <f t="shared" si="343"/>
        <v/>
      </c>
    </row>
    <row r="10971" spans="17:24" x14ac:dyDescent="0.25">
      <c r="Q10971" s="126">
        <f>COUNTIF(N10971,'Service Line Inventory'!$AE$36)</f>
        <v>0</v>
      </c>
      <c r="W10971" s="125">
        <f t="shared" si="342"/>
        <v>0</v>
      </c>
      <c r="X10971" s="126" t="str">
        <f t="shared" si="343"/>
        <v/>
      </c>
    </row>
    <row r="10972" spans="17:24" x14ac:dyDescent="0.25">
      <c r="Q10972" s="126">
        <f>COUNTIF(N10972,'Service Line Inventory'!$AE$36)</f>
        <v>0</v>
      </c>
      <c r="W10972" s="125">
        <f t="shared" si="342"/>
        <v>0</v>
      </c>
      <c r="X10972" s="126" t="str">
        <f t="shared" si="343"/>
        <v/>
      </c>
    </row>
    <row r="10973" spans="17:24" x14ac:dyDescent="0.25">
      <c r="Q10973" s="126">
        <f>COUNTIF(N10973,'Service Line Inventory'!$AE$36)</f>
        <v>0</v>
      </c>
      <c r="W10973" s="125">
        <f t="shared" si="342"/>
        <v>0</v>
      </c>
      <c r="X10973" s="126" t="str">
        <f t="shared" si="343"/>
        <v/>
      </c>
    </row>
    <row r="10974" spans="17:24" x14ac:dyDescent="0.25">
      <c r="Q10974" s="126">
        <f>COUNTIF(N10974,'Service Line Inventory'!$AE$36)</f>
        <v>0</v>
      </c>
      <c r="W10974" s="125">
        <f t="shared" si="342"/>
        <v>0</v>
      </c>
      <c r="X10974" s="126" t="str">
        <f t="shared" si="343"/>
        <v/>
      </c>
    </row>
    <row r="10975" spans="17:24" x14ac:dyDescent="0.25">
      <c r="Q10975" s="126">
        <f>COUNTIF(N10975,'Service Line Inventory'!$AE$36)</f>
        <v>0</v>
      </c>
      <c r="W10975" s="125">
        <f t="shared" si="342"/>
        <v>0</v>
      </c>
      <c r="X10975" s="126" t="str">
        <f t="shared" si="343"/>
        <v/>
      </c>
    </row>
    <row r="10976" spans="17:24" x14ac:dyDescent="0.25">
      <c r="Q10976" s="126">
        <f>COUNTIF(N10976,'Service Line Inventory'!$AE$36)</f>
        <v>0</v>
      </c>
      <c r="W10976" s="125">
        <f t="shared" si="342"/>
        <v>0</v>
      </c>
      <c r="X10976" s="126" t="str">
        <f t="shared" si="343"/>
        <v/>
      </c>
    </row>
    <row r="10977" spans="17:24" x14ac:dyDescent="0.25">
      <c r="Q10977" s="126">
        <f>COUNTIF(N10977,'Service Line Inventory'!$AE$36)</f>
        <v>0</v>
      </c>
      <c r="W10977" s="125">
        <f t="shared" si="342"/>
        <v>0</v>
      </c>
      <c r="X10977" s="126" t="str">
        <f t="shared" si="343"/>
        <v/>
      </c>
    </row>
    <row r="10978" spans="17:24" x14ac:dyDescent="0.25">
      <c r="Q10978" s="126">
        <f>COUNTIF(N10978,'Service Line Inventory'!$AE$36)</f>
        <v>0</v>
      </c>
      <c r="W10978" s="125">
        <f t="shared" si="342"/>
        <v>0</v>
      </c>
      <c r="X10978" s="126" t="str">
        <f t="shared" si="343"/>
        <v/>
      </c>
    </row>
    <row r="10979" spans="17:24" x14ac:dyDescent="0.25">
      <c r="Q10979" s="126">
        <f>COUNTIF(N10979,'Service Line Inventory'!$AE$36)</f>
        <v>0</v>
      </c>
      <c r="W10979" s="125">
        <f t="shared" si="342"/>
        <v>0</v>
      </c>
      <c r="X10979" s="126" t="str">
        <f t="shared" si="343"/>
        <v/>
      </c>
    </row>
    <row r="10980" spans="17:24" x14ac:dyDescent="0.25">
      <c r="Q10980" s="126">
        <f>COUNTIF(N10980,'Service Line Inventory'!$AE$36)</f>
        <v>0</v>
      </c>
      <c r="W10980" s="125">
        <f t="shared" si="342"/>
        <v>0</v>
      </c>
      <c r="X10980" s="126" t="str">
        <f t="shared" si="343"/>
        <v/>
      </c>
    </row>
    <row r="10981" spans="17:24" x14ac:dyDescent="0.25">
      <c r="Q10981" s="126">
        <f>COUNTIF(N10981,'Service Line Inventory'!$AE$36)</f>
        <v>0</v>
      </c>
      <c r="W10981" s="125">
        <f t="shared" si="342"/>
        <v>0</v>
      </c>
      <c r="X10981" s="126" t="str">
        <f t="shared" si="343"/>
        <v/>
      </c>
    </row>
    <row r="10982" spans="17:24" x14ac:dyDescent="0.25">
      <c r="Q10982" s="126">
        <f>COUNTIF(N10982,'Service Line Inventory'!$AE$36)</f>
        <v>0</v>
      </c>
      <c r="W10982" s="125">
        <f t="shared" si="342"/>
        <v>0</v>
      </c>
      <c r="X10982" s="126" t="str">
        <f t="shared" si="343"/>
        <v/>
      </c>
    </row>
    <row r="10983" spans="17:24" x14ac:dyDescent="0.25">
      <c r="Q10983" s="126">
        <f>COUNTIF(N10983,'Service Line Inventory'!$AE$36)</f>
        <v>0</v>
      </c>
      <c r="W10983" s="125">
        <f t="shared" si="342"/>
        <v>0</v>
      </c>
      <c r="X10983" s="126" t="str">
        <f t="shared" si="343"/>
        <v/>
      </c>
    </row>
    <row r="10984" spans="17:24" x14ac:dyDescent="0.25">
      <c r="Q10984" s="126">
        <f>COUNTIF(N10984,'Service Line Inventory'!$AE$36)</f>
        <v>0</v>
      </c>
      <c r="W10984" s="125">
        <f t="shared" si="342"/>
        <v>0</v>
      </c>
      <c r="X10984" s="126" t="str">
        <f t="shared" si="343"/>
        <v/>
      </c>
    </row>
    <row r="10985" spans="17:24" x14ac:dyDescent="0.25">
      <c r="Q10985" s="126">
        <f>COUNTIF(N10985,'Service Line Inventory'!$AE$36)</f>
        <v>0</v>
      </c>
      <c r="W10985" s="125">
        <f t="shared" si="342"/>
        <v>0</v>
      </c>
      <c r="X10985" s="126" t="str">
        <f t="shared" si="343"/>
        <v/>
      </c>
    </row>
    <row r="10986" spans="17:24" x14ac:dyDescent="0.25">
      <c r="Q10986" s="126">
        <f>COUNTIF(N10986,'Service Line Inventory'!$AE$36)</f>
        <v>0</v>
      </c>
      <c r="W10986" s="125">
        <f t="shared" si="342"/>
        <v>0</v>
      </c>
      <c r="X10986" s="126" t="str">
        <f t="shared" si="343"/>
        <v/>
      </c>
    </row>
    <row r="10987" spans="17:24" x14ac:dyDescent="0.25">
      <c r="Q10987" s="126">
        <f>COUNTIF(N10987,'Service Line Inventory'!$AE$36)</f>
        <v>0</v>
      </c>
      <c r="W10987" s="125">
        <f t="shared" si="342"/>
        <v>0</v>
      </c>
      <c r="X10987" s="126" t="str">
        <f t="shared" si="343"/>
        <v/>
      </c>
    </row>
    <row r="10988" spans="17:24" x14ac:dyDescent="0.25">
      <c r="Q10988" s="126">
        <f>COUNTIF(N10988,'Service Line Inventory'!$AE$36)</f>
        <v>0</v>
      </c>
      <c r="W10988" s="125">
        <f t="shared" si="342"/>
        <v>0</v>
      </c>
      <c r="X10988" s="126" t="str">
        <f t="shared" si="343"/>
        <v/>
      </c>
    </row>
    <row r="10989" spans="17:24" x14ac:dyDescent="0.25">
      <c r="Q10989" s="126">
        <f>COUNTIF(N10989,'Service Line Inventory'!$AE$36)</f>
        <v>0</v>
      </c>
      <c r="W10989" s="125">
        <f t="shared" si="342"/>
        <v>0</v>
      </c>
      <c r="X10989" s="126" t="str">
        <f t="shared" si="343"/>
        <v/>
      </c>
    </row>
    <row r="10990" spans="17:24" x14ac:dyDescent="0.25">
      <c r="Q10990" s="126">
        <f>COUNTIF(N10990,'Service Line Inventory'!$AE$36)</f>
        <v>0</v>
      </c>
      <c r="W10990" s="125">
        <f t="shared" si="342"/>
        <v>0</v>
      </c>
      <c r="X10990" s="126" t="str">
        <f t="shared" si="343"/>
        <v/>
      </c>
    </row>
    <row r="10991" spans="17:24" x14ac:dyDescent="0.25">
      <c r="Q10991" s="126">
        <f>COUNTIF(N10991,'Service Line Inventory'!$AE$36)</f>
        <v>0</v>
      </c>
      <c r="W10991" s="125">
        <f t="shared" si="342"/>
        <v>0</v>
      </c>
      <c r="X10991" s="126" t="str">
        <f t="shared" si="343"/>
        <v/>
      </c>
    </row>
    <row r="10992" spans="17:24" x14ac:dyDescent="0.25">
      <c r="Q10992" s="126">
        <f>COUNTIF(N10992,'Service Line Inventory'!$AE$36)</f>
        <v>0</v>
      </c>
      <c r="W10992" s="125">
        <f t="shared" si="342"/>
        <v>0</v>
      </c>
      <c r="X10992" s="126" t="str">
        <f t="shared" si="343"/>
        <v/>
      </c>
    </row>
    <row r="10993" spans="17:24" x14ac:dyDescent="0.25">
      <c r="Q10993" s="126">
        <f>COUNTIF(N10993,'Service Line Inventory'!$AE$36)</f>
        <v>0</v>
      </c>
      <c r="W10993" s="125">
        <f t="shared" si="342"/>
        <v>0</v>
      </c>
      <c r="X10993" s="126" t="str">
        <f t="shared" si="343"/>
        <v/>
      </c>
    </row>
    <row r="10994" spans="17:24" x14ac:dyDescent="0.25">
      <c r="Q10994" s="126">
        <f>COUNTIF(N10994,'Service Line Inventory'!$AE$36)</f>
        <v>0</v>
      </c>
      <c r="W10994" s="125">
        <f t="shared" si="342"/>
        <v>0</v>
      </c>
      <c r="X10994" s="126" t="str">
        <f t="shared" si="343"/>
        <v/>
      </c>
    </row>
    <row r="10995" spans="17:24" x14ac:dyDescent="0.25">
      <c r="Q10995" s="126">
        <f>COUNTIF(N10995,'Service Line Inventory'!$AE$36)</f>
        <v>0</v>
      </c>
      <c r="W10995" s="125">
        <f t="shared" si="342"/>
        <v>0</v>
      </c>
      <c r="X10995" s="126" t="str">
        <f t="shared" si="343"/>
        <v/>
      </c>
    </row>
    <row r="10996" spans="17:24" x14ac:dyDescent="0.25">
      <c r="Q10996" s="126">
        <f>COUNTIF(N10996,'Service Line Inventory'!$AE$36)</f>
        <v>0</v>
      </c>
      <c r="W10996" s="125">
        <f t="shared" si="342"/>
        <v>0</v>
      </c>
      <c r="X10996" s="126" t="str">
        <f t="shared" si="343"/>
        <v/>
      </c>
    </row>
    <row r="10997" spans="17:24" x14ac:dyDescent="0.25">
      <c r="Q10997" s="126">
        <f>COUNTIF(N10997,'Service Line Inventory'!$AE$36)</f>
        <v>0</v>
      </c>
      <c r="W10997" s="125">
        <f t="shared" si="342"/>
        <v>0</v>
      </c>
      <c r="X10997" s="126" t="str">
        <f t="shared" si="343"/>
        <v/>
      </c>
    </row>
    <row r="10998" spans="17:24" x14ac:dyDescent="0.25">
      <c r="Q10998" s="126">
        <f>COUNTIF(N10998,'Service Line Inventory'!$AE$36)</f>
        <v>0</v>
      </c>
      <c r="W10998" s="125">
        <f t="shared" si="342"/>
        <v>0</v>
      </c>
      <c r="X10998" s="126" t="str">
        <f t="shared" si="343"/>
        <v/>
      </c>
    </row>
    <row r="10999" spans="17:24" x14ac:dyDescent="0.25">
      <c r="Q10999" s="126">
        <f>COUNTIF(N10999,'Service Line Inventory'!$AE$36)</f>
        <v>0</v>
      </c>
      <c r="W10999" s="125">
        <f t="shared" si="342"/>
        <v>0</v>
      </c>
      <c r="X10999" s="126" t="str">
        <f t="shared" si="343"/>
        <v/>
      </c>
    </row>
    <row r="11000" spans="17:24" x14ac:dyDescent="0.25">
      <c r="Q11000" s="126">
        <f>COUNTIF(N11000,'Service Line Inventory'!$AE$36)</f>
        <v>0</v>
      </c>
      <c r="W11000" s="125">
        <f t="shared" si="342"/>
        <v>0</v>
      </c>
      <c r="X11000" s="126" t="str">
        <f t="shared" si="343"/>
        <v/>
      </c>
    </row>
    <row r="11001" spans="17:24" x14ac:dyDescent="0.25">
      <c r="Q11001" s="126">
        <f>COUNTIF(N11001,'Service Line Inventory'!$AE$36)</f>
        <v>0</v>
      </c>
      <c r="W11001" s="125">
        <f t="shared" si="342"/>
        <v>0</v>
      </c>
      <c r="X11001" s="126" t="str">
        <f t="shared" si="343"/>
        <v/>
      </c>
    </row>
    <row r="11002" spans="17:24" x14ac:dyDescent="0.25">
      <c r="Q11002" s="126">
        <f>COUNTIF(N11002,'Service Line Inventory'!$AE$36)</f>
        <v>0</v>
      </c>
      <c r="W11002" s="125">
        <f t="shared" si="342"/>
        <v>0</v>
      </c>
      <c r="X11002" s="126" t="str">
        <f t="shared" si="343"/>
        <v/>
      </c>
    </row>
    <row r="11003" spans="17:24" x14ac:dyDescent="0.25">
      <c r="Q11003" s="126">
        <f>COUNTIF(N11003,'Service Line Inventory'!$AE$36)</f>
        <v>0</v>
      </c>
      <c r="W11003" s="125">
        <f t="shared" si="342"/>
        <v>0</v>
      </c>
      <c r="X11003" s="126" t="str">
        <f t="shared" si="343"/>
        <v/>
      </c>
    </row>
    <row r="11004" spans="17:24" x14ac:dyDescent="0.25">
      <c r="Q11004" s="126">
        <f>COUNTIF(N11004,'Service Line Inventory'!$AE$36)</f>
        <v>0</v>
      </c>
      <c r="W11004" s="125">
        <f t="shared" si="342"/>
        <v>0</v>
      </c>
      <c r="X11004" s="126" t="str">
        <f t="shared" si="343"/>
        <v/>
      </c>
    </row>
    <row r="11005" spans="17:24" x14ac:dyDescent="0.25">
      <c r="Q11005" s="126">
        <f>COUNTIF(N11005,'Service Line Inventory'!$AE$36)</f>
        <v>0</v>
      </c>
      <c r="W11005" s="125">
        <f t="shared" si="342"/>
        <v>0</v>
      </c>
      <c r="X11005" s="126" t="str">
        <f t="shared" si="343"/>
        <v/>
      </c>
    </row>
    <row r="11006" spans="17:24" x14ac:dyDescent="0.25">
      <c r="Q11006" s="126">
        <f>COUNTIF(N11006,'Service Line Inventory'!$AE$36)</f>
        <v>0</v>
      </c>
      <c r="W11006" s="125">
        <f t="shared" si="342"/>
        <v>0</v>
      </c>
      <c r="X11006" s="126" t="str">
        <f t="shared" si="343"/>
        <v/>
      </c>
    </row>
    <row r="11007" spans="17:24" x14ac:dyDescent="0.25">
      <c r="Q11007" s="126">
        <f>COUNTIF(N11007,'Service Line Inventory'!$AE$36)</f>
        <v>0</v>
      </c>
      <c r="W11007" s="125">
        <f t="shared" si="342"/>
        <v>0</v>
      </c>
      <c r="X11007" s="126" t="str">
        <f t="shared" si="343"/>
        <v/>
      </c>
    </row>
    <row r="11008" spans="17:24" x14ac:dyDescent="0.25">
      <c r="Q11008" s="126">
        <f>COUNTIF(N11008,'Service Line Inventory'!$AE$36)</f>
        <v>0</v>
      </c>
      <c r="W11008" s="125">
        <f t="shared" si="342"/>
        <v>0</v>
      </c>
      <c r="X11008" s="126" t="str">
        <f t="shared" si="343"/>
        <v/>
      </c>
    </row>
    <row r="11009" spans="17:24" x14ac:dyDescent="0.25">
      <c r="Q11009" s="126">
        <f>COUNTIF(N11009,'Service Line Inventory'!$AE$36)</f>
        <v>0</v>
      </c>
      <c r="W11009" s="125">
        <f t="shared" ref="W11009:W11053" si="344">T11009</f>
        <v>0</v>
      </c>
      <c r="X11009" s="126" t="str">
        <f t="shared" ref="X11009:X11064" si="345">IF(W11009=0,"",W11009)</f>
        <v/>
      </c>
    </row>
    <row r="11010" spans="17:24" x14ac:dyDescent="0.25">
      <c r="Q11010" s="126">
        <f>COUNTIF(N11010,'Service Line Inventory'!$AE$36)</f>
        <v>0</v>
      </c>
      <c r="W11010" s="125">
        <f t="shared" si="344"/>
        <v>0</v>
      </c>
      <c r="X11010" s="126" t="str">
        <f t="shared" si="345"/>
        <v/>
      </c>
    </row>
    <row r="11011" spans="17:24" x14ac:dyDescent="0.25">
      <c r="Q11011" s="126">
        <f>COUNTIF(N11011,'Service Line Inventory'!$AE$36)</f>
        <v>0</v>
      </c>
      <c r="W11011" s="125">
        <f t="shared" si="344"/>
        <v>0</v>
      </c>
      <c r="X11011" s="126" t="str">
        <f t="shared" si="345"/>
        <v/>
      </c>
    </row>
    <row r="11012" spans="17:24" x14ac:dyDescent="0.25">
      <c r="Q11012" s="126">
        <f>COUNTIF(N11012,'Service Line Inventory'!$AE$36)</f>
        <v>0</v>
      </c>
      <c r="W11012" s="125">
        <f t="shared" si="344"/>
        <v>0</v>
      </c>
      <c r="X11012" s="126" t="str">
        <f t="shared" si="345"/>
        <v/>
      </c>
    </row>
    <row r="11013" spans="17:24" x14ac:dyDescent="0.25">
      <c r="Q11013" s="126">
        <f>COUNTIF(N11013,'Service Line Inventory'!$AE$36)</f>
        <v>0</v>
      </c>
      <c r="W11013" s="125">
        <f t="shared" si="344"/>
        <v>0</v>
      </c>
      <c r="X11013" s="126" t="str">
        <f t="shared" si="345"/>
        <v/>
      </c>
    </row>
    <row r="11014" spans="17:24" x14ac:dyDescent="0.25">
      <c r="Q11014" s="126">
        <f>COUNTIF(N11014,'Service Line Inventory'!$AE$36)</f>
        <v>0</v>
      </c>
      <c r="W11014" s="125">
        <f t="shared" si="344"/>
        <v>0</v>
      </c>
      <c r="X11014" s="126" t="str">
        <f t="shared" si="345"/>
        <v/>
      </c>
    </row>
    <row r="11015" spans="17:24" x14ac:dyDescent="0.25">
      <c r="Q11015" s="126">
        <f>COUNTIF(N11015,'Service Line Inventory'!$AE$36)</f>
        <v>0</v>
      </c>
      <c r="W11015" s="125">
        <f t="shared" si="344"/>
        <v>0</v>
      </c>
      <c r="X11015" s="126" t="str">
        <f t="shared" si="345"/>
        <v/>
      </c>
    </row>
    <row r="11016" spans="17:24" x14ac:dyDescent="0.25">
      <c r="Q11016" s="126">
        <f>COUNTIF(N11016,'Service Line Inventory'!$AE$36)</f>
        <v>0</v>
      </c>
      <c r="W11016" s="125">
        <f t="shared" si="344"/>
        <v>0</v>
      </c>
      <c r="X11016" s="126" t="str">
        <f t="shared" si="345"/>
        <v/>
      </c>
    </row>
    <row r="11017" spans="17:24" x14ac:dyDescent="0.25">
      <c r="Q11017" s="126">
        <f>COUNTIF(N11017,'Service Line Inventory'!$AE$36)</f>
        <v>0</v>
      </c>
      <c r="W11017" s="125">
        <f t="shared" si="344"/>
        <v>0</v>
      </c>
      <c r="X11017" s="126" t="str">
        <f t="shared" si="345"/>
        <v/>
      </c>
    </row>
    <row r="11018" spans="17:24" x14ac:dyDescent="0.25">
      <c r="Q11018" s="126">
        <f>COUNTIF(N11018,'Service Line Inventory'!$AE$36)</f>
        <v>0</v>
      </c>
      <c r="W11018" s="125">
        <f t="shared" si="344"/>
        <v>0</v>
      </c>
      <c r="X11018" s="126" t="str">
        <f t="shared" si="345"/>
        <v/>
      </c>
    </row>
    <row r="11019" spans="17:24" x14ac:dyDescent="0.25">
      <c r="Q11019" s="126">
        <f>COUNTIF(N11019,'Service Line Inventory'!$AE$36)</f>
        <v>0</v>
      </c>
      <c r="W11019" s="125">
        <f t="shared" si="344"/>
        <v>0</v>
      </c>
      <c r="X11019" s="126" t="str">
        <f t="shared" si="345"/>
        <v/>
      </c>
    </row>
    <row r="11020" spans="17:24" x14ac:dyDescent="0.25">
      <c r="Q11020" s="126">
        <f>COUNTIF(N11020,'Service Line Inventory'!$AE$36)</f>
        <v>0</v>
      </c>
      <c r="W11020" s="125">
        <f t="shared" si="344"/>
        <v>0</v>
      </c>
      <c r="X11020" s="126" t="str">
        <f t="shared" si="345"/>
        <v/>
      </c>
    </row>
    <row r="11021" spans="17:24" x14ac:dyDescent="0.25">
      <c r="Q11021" s="126">
        <f>COUNTIF(N11021,'Service Line Inventory'!$AE$36)</f>
        <v>0</v>
      </c>
      <c r="W11021" s="125">
        <f t="shared" si="344"/>
        <v>0</v>
      </c>
      <c r="X11021" s="126" t="str">
        <f t="shared" si="345"/>
        <v/>
      </c>
    </row>
    <row r="11022" spans="17:24" x14ac:dyDescent="0.25">
      <c r="Q11022" s="126">
        <f>COUNTIF(N11022,'Service Line Inventory'!$AE$36)</f>
        <v>0</v>
      </c>
      <c r="W11022" s="125">
        <f t="shared" si="344"/>
        <v>0</v>
      </c>
      <c r="X11022" s="126" t="str">
        <f t="shared" si="345"/>
        <v/>
      </c>
    </row>
    <row r="11023" spans="17:24" x14ac:dyDescent="0.25">
      <c r="Q11023" s="126">
        <f>COUNTIF(N11023,'Service Line Inventory'!$AE$36)</f>
        <v>0</v>
      </c>
      <c r="W11023" s="125">
        <f t="shared" si="344"/>
        <v>0</v>
      </c>
      <c r="X11023" s="126" t="str">
        <f t="shared" si="345"/>
        <v/>
      </c>
    </row>
    <row r="11024" spans="17:24" x14ac:dyDescent="0.25">
      <c r="Q11024" s="126">
        <f>COUNTIF(N11024,'Service Line Inventory'!$AE$36)</f>
        <v>0</v>
      </c>
      <c r="W11024" s="125">
        <f t="shared" si="344"/>
        <v>0</v>
      </c>
      <c r="X11024" s="126" t="str">
        <f t="shared" si="345"/>
        <v/>
      </c>
    </row>
    <row r="11025" spans="17:24" x14ac:dyDescent="0.25">
      <c r="Q11025" s="126">
        <f>COUNTIF(N11025,'Service Line Inventory'!$AE$36)</f>
        <v>0</v>
      </c>
      <c r="W11025" s="125">
        <f t="shared" si="344"/>
        <v>0</v>
      </c>
      <c r="X11025" s="126" t="str">
        <f t="shared" si="345"/>
        <v/>
      </c>
    </row>
    <row r="11026" spans="17:24" x14ac:dyDescent="0.25">
      <c r="Q11026" s="126">
        <f>COUNTIF(N11026,'Service Line Inventory'!$AE$36)</f>
        <v>0</v>
      </c>
      <c r="W11026" s="125">
        <f t="shared" si="344"/>
        <v>0</v>
      </c>
      <c r="X11026" s="126" t="str">
        <f t="shared" si="345"/>
        <v/>
      </c>
    </row>
    <row r="11027" spans="17:24" x14ac:dyDescent="0.25">
      <c r="Q11027" s="126">
        <f>COUNTIF(N11027,'Service Line Inventory'!$AE$36)</f>
        <v>0</v>
      </c>
      <c r="W11027" s="125">
        <f t="shared" si="344"/>
        <v>0</v>
      </c>
      <c r="X11027" s="126" t="str">
        <f t="shared" si="345"/>
        <v/>
      </c>
    </row>
    <row r="11028" spans="17:24" x14ac:dyDescent="0.25">
      <c r="Q11028" s="126">
        <f>COUNTIF(N11028,'Service Line Inventory'!$AE$36)</f>
        <v>0</v>
      </c>
      <c r="W11028" s="125">
        <f t="shared" si="344"/>
        <v>0</v>
      </c>
      <c r="X11028" s="126" t="str">
        <f t="shared" si="345"/>
        <v/>
      </c>
    </row>
    <row r="11029" spans="17:24" x14ac:dyDescent="0.25">
      <c r="Q11029" s="126">
        <f>COUNTIF(N11029,'Service Line Inventory'!$AE$36)</f>
        <v>0</v>
      </c>
      <c r="W11029" s="125">
        <f t="shared" si="344"/>
        <v>0</v>
      </c>
      <c r="X11029" s="126" t="str">
        <f t="shared" si="345"/>
        <v/>
      </c>
    </row>
    <row r="11030" spans="17:24" x14ac:dyDescent="0.25">
      <c r="Q11030" s="126">
        <f>COUNTIF(N11030,'Service Line Inventory'!$AE$36)</f>
        <v>0</v>
      </c>
      <c r="W11030" s="125">
        <f t="shared" si="344"/>
        <v>0</v>
      </c>
      <c r="X11030" s="126" t="str">
        <f t="shared" si="345"/>
        <v/>
      </c>
    </row>
    <row r="11031" spans="17:24" x14ac:dyDescent="0.25">
      <c r="Q11031" s="126">
        <f>COUNTIF(N11031,'Service Line Inventory'!$AE$36)</f>
        <v>0</v>
      </c>
      <c r="W11031" s="125">
        <f t="shared" si="344"/>
        <v>0</v>
      </c>
      <c r="X11031" s="126" t="str">
        <f t="shared" si="345"/>
        <v/>
      </c>
    </row>
    <row r="11032" spans="17:24" x14ac:dyDescent="0.25">
      <c r="Q11032" s="126">
        <f>COUNTIF(N11032,'Service Line Inventory'!$AE$36)</f>
        <v>0</v>
      </c>
      <c r="W11032" s="125">
        <f t="shared" si="344"/>
        <v>0</v>
      </c>
      <c r="X11032" s="126" t="str">
        <f t="shared" si="345"/>
        <v/>
      </c>
    </row>
    <row r="11033" spans="17:24" x14ac:dyDescent="0.25">
      <c r="Q11033" s="126">
        <f>COUNTIF(N11033,'Service Line Inventory'!$AE$36)</f>
        <v>0</v>
      </c>
      <c r="W11033" s="125">
        <f t="shared" si="344"/>
        <v>0</v>
      </c>
      <c r="X11033" s="126" t="str">
        <f t="shared" si="345"/>
        <v/>
      </c>
    </row>
    <row r="11034" spans="17:24" x14ac:dyDescent="0.25">
      <c r="Q11034" s="126">
        <f>COUNTIF(N11034,'Service Line Inventory'!$AE$36)</f>
        <v>0</v>
      </c>
      <c r="W11034" s="125">
        <f t="shared" si="344"/>
        <v>0</v>
      </c>
      <c r="X11034" s="126" t="str">
        <f t="shared" si="345"/>
        <v/>
      </c>
    </row>
    <row r="11035" spans="17:24" x14ac:dyDescent="0.25">
      <c r="Q11035" s="126">
        <f>COUNTIF(N11035,'Service Line Inventory'!$AE$36)</f>
        <v>0</v>
      </c>
      <c r="W11035" s="125">
        <f t="shared" si="344"/>
        <v>0</v>
      </c>
      <c r="X11035" s="126" t="str">
        <f t="shared" si="345"/>
        <v/>
      </c>
    </row>
    <row r="11036" spans="17:24" x14ac:dyDescent="0.25">
      <c r="Q11036" s="126">
        <f>COUNTIF(N11036,'Service Line Inventory'!$AE$36)</f>
        <v>0</v>
      </c>
      <c r="W11036" s="125">
        <f t="shared" si="344"/>
        <v>0</v>
      </c>
      <c r="X11036" s="126" t="str">
        <f t="shared" si="345"/>
        <v/>
      </c>
    </row>
    <row r="11037" spans="17:24" x14ac:dyDescent="0.25">
      <c r="Q11037" s="126">
        <f>COUNTIF(N11037,'Service Line Inventory'!$AE$36)</f>
        <v>0</v>
      </c>
      <c r="W11037" s="125">
        <f t="shared" si="344"/>
        <v>0</v>
      </c>
      <c r="X11037" s="126" t="str">
        <f t="shared" si="345"/>
        <v/>
      </c>
    </row>
    <row r="11038" spans="17:24" x14ac:dyDescent="0.25">
      <c r="Q11038" s="126">
        <f>COUNTIF(N11038,'Service Line Inventory'!$AE$36)</f>
        <v>0</v>
      </c>
      <c r="W11038" s="125">
        <f t="shared" si="344"/>
        <v>0</v>
      </c>
      <c r="X11038" s="126" t="str">
        <f t="shared" si="345"/>
        <v/>
      </c>
    </row>
    <row r="11039" spans="17:24" x14ac:dyDescent="0.25">
      <c r="Q11039" s="126">
        <f>COUNTIF(N11039,'Service Line Inventory'!$AE$36)</f>
        <v>0</v>
      </c>
      <c r="W11039" s="125">
        <f t="shared" si="344"/>
        <v>0</v>
      </c>
      <c r="X11039" s="126" t="str">
        <f t="shared" si="345"/>
        <v/>
      </c>
    </row>
    <row r="11040" spans="17:24" x14ac:dyDescent="0.25">
      <c r="Q11040" s="126">
        <f>COUNTIF(N11040,'Service Line Inventory'!$AE$36)</f>
        <v>0</v>
      </c>
      <c r="W11040" s="125">
        <f t="shared" si="344"/>
        <v>0</v>
      </c>
      <c r="X11040" s="126" t="str">
        <f t="shared" si="345"/>
        <v/>
      </c>
    </row>
    <row r="11041" spans="17:24" x14ac:dyDescent="0.25">
      <c r="Q11041" s="126">
        <f>COUNTIF(N11041,'Service Line Inventory'!$AE$36)</f>
        <v>0</v>
      </c>
      <c r="W11041" s="125">
        <f t="shared" si="344"/>
        <v>0</v>
      </c>
      <c r="X11041" s="126" t="str">
        <f t="shared" si="345"/>
        <v/>
      </c>
    </row>
    <row r="11042" spans="17:24" x14ac:dyDescent="0.25">
      <c r="Q11042" s="126">
        <f>COUNTIF(N11042,'Service Line Inventory'!$AE$36)</f>
        <v>0</v>
      </c>
      <c r="W11042" s="125">
        <f t="shared" si="344"/>
        <v>0</v>
      </c>
      <c r="X11042" s="126" t="str">
        <f t="shared" si="345"/>
        <v/>
      </c>
    </row>
    <row r="11043" spans="17:24" x14ac:dyDescent="0.25">
      <c r="Q11043" s="126">
        <f>COUNTIF(N11043,'Service Line Inventory'!$AE$36)</f>
        <v>0</v>
      </c>
      <c r="W11043" s="125">
        <f t="shared" si="344"/>
        <v>0</v>
      </c>
      <c r="X11043" s="126" t="str">
        <f t="shared" si="345"/>
        <v/>
      </c>
    </row>
    <row r="11044" spans="17:24" x14ac:dyDescent="0.25">
      <c r="Q11044" s="126">
        <f>COUNTIF(N11044,'Service Line Inventory'!$AE$36)</f>
        <v>0</v>
      </c>
      <c r="W11044" s="125">
        <f t="shared" si="344"/>
        <v>0</v>
      </c>
      <c r="X11044" s="126" t="str">
        <f t="shared" si="345"/>
        <v/>
      </c>
    </row>
    <row r="11045" spans="17:24" x14ac:dyDescent="0.25">
      <c r="Q11045" s="126">
        <f>COUNTIF(N11045,'Service Line Inventory'!$AE$36)</f>
        <v>0</v>
      </c>
      <c r="W11045" s="125">
        <f t="shared" si="344"/>
        <v>0</v>
      </c>
      <c r="X11045" s="126" t="str">
        <f t="shared" si="345"/>
        <v/>
      </c>
    </row>
    <row r="11046" spans="17:24" x14ac:dyDescent="0.25">
      <c r="Q11046" s="126">
        <f>COUNTIF(N11046,'Service Line Inventory'!$AE$36)</f>
        <v>0</v>
      </c>
      <c r="W11046" s="125">
        <f t="shared" si="344"/>
        <v>0</v>
      </c>
      <c r="X11046" s="126" t="str">
        <f t="shared" si="345"/>
        <v/>
      </c>
    </row>
    <row r="11047" spans="17:24" x14ac:dyDescent="0.25">
      <c r="Q11047" s="126">
        <f>COUNTIF(N11047,'Service Line Inventory'!$AE$36)</f>
        <v>0</v>
      </c>
      <c r="W11047" s="125">
        <f t="shared" si="344"/>
        <v>0</v>
      </c>
      <c r="X11047" s="126" t="str">
        <f t="shared" si="345"/>
        <v/>
      </c>
    </row>
    <row r="11048" spans="17:24" x14ac:dyDescent="0.25">
      <c r="Q11048" s="126">
        <f>COUNTIF(N11048,'Service Line Inventory'!$AE$36)</f>
        <v>0</v>
      </c>
      <c r="W11048" s="125">
        <f t="shared" si="344"/>
        <v>0</v>
      </c>
      <c r="X11048" s="126" t="str">
        <f t="shared" si="345"/>
        <v/>
      </c>
    </row>
    <row r="11049" spans="17:24" x14ac:dyDescent="0.25">
      <c r="Q11049" s="126">
        <f>COUNTIF(N11049,'Service Line Inventory'!$AE$36)</f>
        <v>0</v>
      </c>
      <c r="W11049" s="125">
        <f t="shared" si="344"/>
        <v>0</v>
      </c>
      <c r="X11049" s="126" t="str">
        <f t="shared" si="345"/>
        <v/>
      </c>
    </row>
    <row r="11050" spans="17:24" x14ac:dyDescent="0.25">
      <c r="Q11050" s="126">
        <f>COUNTIF(N11050,'Service Line Inventory'!$AE$36)</f>
        <v>0</v>
      </c>
      <c r="W11050" s="125">
        <f t="shared" si="344"/>
        <v>0</v>
      </c>
      <c r="X11050" s="126" t="str">
        <f t="shared" si="345"/>
        <v/>
      </c>
    </row>
    <row r="11051" spans="17:24" x14ac:dyDescent="0.25">
      <c r="Q11051" s="126">
        <f>COUNTIF(N11051,'Service Line Inventory'!$AE$36)</f>
        <v>0</v>
      </c>
      <c r="W11051" s="125">
        <f t="shared" si="344"/>
        <v>0</v>
      </c>
      <c r="X11051" s="126" t="str">
        <f t="shared" si="345"/>
        <v/>
      </c>
    </row>
    <row r="11052" spans="17:24" x14ac:dyDescent="0.25">
      <c r="Q11052" s="126">
        <f>COUNTIF(N11052,'Service Line Inventory'!$AE$36)</f>
        <v>0</v>
      </c>
      <c r="W11052" s="125">
        <f t="shared" si="344"/>
        <v>0</v>
      </c>
      <c r="X11052" s="126" t="str">
        <f t="shared" si="345"/>
        <v/>
      </c>
    </row>
    <row r="11053" spans="17:24" x14ac:dyDescent="0.25">
      <c r="Q11053" s="126">
        <f>COUNTIF(N11053,'Service Line Inventory'!$AE$36)</f>
        <v>0</v>
      </c>
      <c r="W11053" s="125">
        <f t="shared" si="344"/>
        <v>0</v>
      </c>
      <c r="X11053" s="126" t="str">
        <f t="shared" si="345"/>
        <v/>
      </c>
    </row>
    <row r="11054" spans="17:24" x14ac:dyDescent="0.25">
      <c r="Q11054" s="126">
        <f>COUNTIF(N11054,'Service Line Inventory'!$AE$36)</f>
        <v>0</v>
      </c>
      <c r="X11054" s="126" t="str">
        <f t="shared" si="345"/>
        <v/>
      </c>
    </row>
    <row r="11055" spans="17:24" x14ac:dyDescent="0.25">
      <c r="Q11055" s="126">
        <f>COUNTIF(N11055,'Service Line Inventory'!$AE$36)</f>
        <v>0</v>
      </c>
      <c r="X11055" s="126" t="str">
        <f t="shared" si="345"/>
        <v/>
      </c>
    </row>
    <row r="11056" spans="17:24" x14ac:dyDescent="0.25">
      <c r="Q11056" s="126">
        <f>COUNTIF(N11056,'Service Line Inventory'!$AE$36)</f>
        <v>0</v>
      </c>
      <c r="X11056" s="126" t="str">
        <f t="shared" si="345"/>
        <v/>
      </c>
    </row>
    <row r="11057" spans="17:24" x14ac:dyDescent="0.25">
      <c r="Q11057" s="126">
        <f>COUNTIF(N11057,'Service Line Inventory'!$AE$36)</f>
        <v>0</v>
      </c>
      <c r="X11057" s="126" t="str">
        <f t="shared" si="345"/>
        <v/>
      </c>
    </row>
    <row r="11058" spans="17:24" x14ac:dyDescent="0.25">
      <c r="Q11058" s="126">
        <f>COUNTIF(N11058,'Service Line Inventory'!$AE$36)</f>
        <v>0</v>
      </c>
      <c r="X11058" s="126" t="str">
        <f t="shared" si="345"/>
        <v/>
      </c>
    </row>
    <row r="11059" spans="17:24" x14ac:dyDescent="0.25">
      <c r="Q11059" s="126">
        <f>COUNTIF(N11059,'Service Line Inventory'!$AE$36)</f>
        <v>0</v>
      </c>
      <c r="X11059" s="126" t="str">
        <f t="shared" si="345"/>
        <v/>
      </c>
    </row>
    <row r="11060" spans="17:24" x14ac:dyDescent="0.25">
      <c r="Q11060" s="126">
        <f>COUNTIF(N11060,'Service Line Inventory'!$AE$36)</f>
        <v>0</v>
      </c>
      <c r="X11060" s="126" t="str">
        <f t="shared" si="345"/>
        <v/>
      </c>
    </row>
    <row r="11061" spans="17:24" x14ac:dyDescent="0.25">
      <c r="Q11061" s="126">
        <f>COUNTIF(N11061,'Service Line Inventory'!$AE$36)</f>
        <v>0</v>
      </c>
      <c r="X11061" s="126" t="str">
        <f t="shared" si="345"/>
        <v/>
      </c>
    </row>
    <row r="11062" spans="17:24" x14ac:dyDescent="0.25">
      <c r="Q11062" s="126">
        <f>COUNTIF(N11062,'Service Line Inventory'!$AE$36)</f>
        <v>0</v>
      </c>
      <c r="X11062" s="126" t="str">
        <f t="shared" si="345"/>
        <v/>
      </c>
    </row>
    <row r="11063" spans="17:24" x14ac:dyDescent="0.25">
      <c r="Q11063" s="126">
        <f>COUNTIF(N11063,'Service Line Inventory'!$AE$36)</f>
        <v>0</v>
      </c>
      <c r="X11063" s="126" t="str">
        <f t="shared" si="345"/>
        <v/>
      </c>
    </row>
    <row r="11064" spans="17:24" x14ac:dyDescent="0.25">
      <c r="Q11064" s="126">
        <f>COUNTIF(N11064,'Service Line Inventory'!$AE$36)</f>
        <v>0</v>
      </c>
      <c r="X11064" s="126" t="str">
        <f t="shared" si="345"/>
        <v/>
      </c>
    </row>
    <row r="11065" spans="17:24" x14ac:dyDescent="0.25">
      <c r="Q11065" s="126">
        <f>COUNTIF(N11065,'Service Line Inventory'!$AE$36)</f>
        <v>0</v>
      </c>
    </row>
    <row r="11066" spans="17:24" x14ac:dyDescent="0.25">
      <c r="Q11066" s="126">
        <f>COUNTIF(N11066,'Service Line Inventory'!$AE$36)</f>
        <v>0</v>
      </c>
    </row>
    <row r="11067" spans="17:24" x14ac:dyDescent="0.25">
      <c r="Q11067" s="126">
        <f>COUNTIF(N11067,'Service Line Inventory'!$AE$36)</f>
        <v>0</v>
      </c>
    </row>
    <row r="11068" spans="17:24" x14ac:dyDescent="0.25">
      <c r="Q11068" s="126">
        <f>COUNTIF(N11068,'Service Line Inventory'!$AE$36)</f>
        <v>0</v>
      </c>
    </row>
    <row r="11069" spans="17:24" x14ac:dyDescent="0.25">
      <c r="Q11069" s="126">
        <f>COUNTIF(N11069,'Service Line Inventory'!$AE$36)</f>
        <v>0</v>
      </c>
    </row>
    <row r="11070" spans="17:24" x14ac:dyDescent="0.25">
      <c r="Q11070" s="126">
        <f>COUNTIF(N11070,'Service Line Inventory'!$AE$36)</f>
        <v>0</v>
      </c>
    </row>
    <row r="11071" spans="17:24" x14ac:dyDescent="0.25">
      <c r="Q11071" s="126">
        <f>COUNTIF(N11071,'Service Line Inventory'!$AE$36)</f>
        <v>0</v>
      </c>
    </row>
    <row r="11072" spans="17:24" x14ac:dyDescent="0.25">
      <c r="Q11072" s="126">
        <f>COUNTIF(N11072,'Service Line Inventory'!$AE$36)</f>
        <v>0</v>
      </c>
    </row>
    <row r="11073" spans="17:17" x14ac:dyDescent="0.25">
      <c r="Q11073" s="126">
        <f>COUNTIF(N11073,'Service Line Inventory'!$AE$36)</f>
        <v>0</v>
      </c>
    </row>
    <row r="11074" spans="17:17" x14ac:dyDescent="0.25">
      <c r="Q11074" s="126">
        <f>COUNTIF(N11074,'Service Line Inventory'!$AE$36)</f>
        <v>0</v>
      </c>
    </row>
    <row r="11075" spans="17:17" x14ac:dyDescent="0.25">
      <c r="Q11075" s="126">
        <f>COUNTIF(N11075,'Service Line Inventory'!$AE$36)</f>
        <v>0</v>
      </c>
    </row>
    <row r="11076" spans="17:17" x14ac:dyDescent="0.25">
      <c r="Q11076" s="126">
        <f>COUNTIF(N11076,'Service Line Inventory'!$AE$36)</f>
        <v>0</v>
      </c>
    </row>
    <row r="11077" spans="17:17" x14ac:dyDescent="0.25">
      <c r="Q11077" s="126">
        <f>COUNTIF(N11077,'Service Line Inventory'!$AE$36)</f>
        <v>0</v>
      </c>
    </row>
    <row r="11078" spans="17:17" x14ac:dyDescent="0.25">
      <c r="Q11078" s="126">
        <f>COUNTIF(N11078,'Service Line Inventory'!$AE$36)</f>
        <v>0</v>
      </c>
    </row>
    <row r="11079" spans="17:17" x14ac:dyDescent="0.25">
      <c r="Q11079" s="126">
        <f>COUNTIF(N11079,'Service Line Inventory'!$AE$36)</f>
        <v>0</v>
      </c>
    </row>
    <row r="11080" spans="17:17" x14ac:dyDescent="0.25">
      <c r="Q11080" s="126">
        <f>COUNTIF(N11080,'Service Line Inventory'!$AE$36)</f>
        <v>0</v>
      </c>
    </row>
    <row r="11081" spans="17:17" x14ac:dyDescent="0.25">
      <c r="Q11081" s="126">
        <f>COUNTIF(N11081,'Service Line Inventory'!$AE$36)</f>
        <v>0</v>
      </c>
    </row>
    <row r="11082" spans="17:17" x14ac:dyDescent="0.25">
      <c r="Q11082" s="126">
        <f>COUNTIF(N11082,'Service Line Inventory'!$AE$36)</f>
        <v>0</v>
      </c>
    </row>
    <row r="11083" spans="17:17" x14ac:dyDescent="0.25">
      <c r="Q11083" s="126">
        <f>COUNTIF(N11083,'Service Line Inventory'!$AE$36)</f>
        <v>0</v>
      </c>
    </row>
    <row r="11084" spans="17:17" x14ac:dyDescent="0.25">
      <c r="Q11084" s="126">
        <f>COUNTIF(N11084,'Service Line Inventory'!$AE$36)</f>
        <v>0</v>
      </c>
    </row>
    <row r="11085" spans="17:17" x14ac:dyDescent="0.25">
      <c r="Q11085" s="126">
        <f>COUNTIF(N11085,'Service Line Inventory'!$AE$36)</f>
        <v>0</v>
      </c>
    </row>
    <row r="11086" spans="17:17" x14ac:dyDescent="0.25">
      <c r="Q11086" s="126">
        <f>COUNTIF(N11086,'Service Line Inventory'!$AE$36)</f>
        <v>0</v>
      </c>
    </row>
    <row r="11087" spans="17:17" x14ac:dyDescent="0.25">
      <c r="Q11087" s="126">
        <f>COUNTIF(N11087,'Service Line Inventory'!$AE$36)</f>
        <v>0</v>
      </c>
    </row>
    <row r="11088" spans="17:17" x14ac:dyDescent="0.25">
      <c r="Q11088" s="126">
        <f>COUNTIF(N11088,'Service Line Inventory'!$AE$36)</f>
        <v>0</v>
      </c>
    </row>
    <row r="11089" spans="17:17" x14ac:dyDescent="0.25">
      <c r="Q11089" s="126">
        <f>COUNTIF(N11089,'Service Line Inventory'!$AE$36)</f>
        <v>0</v>
      </c>
    </row>
    <row r="11090" spans="17:17" x14ac:dyDescent="0.25">
      <c r="Q11090" s="126">
        <f>COUNTIF(N11090,'Service Line Inventory'!$AE$36)</f>
        <v>0</v>
      </c>
    </row>
    <row r="11091" spans="17:17" x14ac:dyDescent="0.25">
      <c r="Q11091" s="126">
        <f>COUNTIF(N11091,'Service Line Inventory'!$AE$36)</f>
        <v>0</v>
      </c>
    </row>
    <row r="11092" spans="17:17" x14ac:dyDescent="0.25">
      <c r="Q11092" s="126">
        <f>COUNTIF(N11092,'Service Line Inventory'!$AE$36)</f>
        <v>0</v>
      </c>
    </row>
    <row r="11093" spans="17:17" x14ac:dyDescent="0.25">
      <c r="Q11093" s="126">
        <f>COUNTIF(N11093,'Service Line Inventory'!$AE$36)</f>
        <v>0</v>
      </c>
    </row>
    <row r="11094" spans="17:17" x14ac:dyDescent="0.25">
      <c r="Q11094" s="126">
        <f>COUNTIF(N11094,'Service Line Inventory'!$AE$36)</f>
        <v>0</v>
      </c>
    </row>
    <row r="11095" spans="17:17" x14ac:dyDescent="0.25">
      <c r="Q11095" s="126">
        <f>COUNTIF(N11095,'Service Line Inventory'!$AE$36)</f>
        <v>0</v>
      </c>
    </row>
    <row r="11096" spans="17:17" x14ac:dyDescent="0.25">
      <c r="Q11096" s="126">
        <f>COUNTIF(N11096,'Service Line Inventory'!$AE$36)</f>
        <v>0</v>
      </c>
    </row>
    <row r="11097" spans="17:17" x14ac:dyDescent="0.25">
      <c r="Q11097" s="126">
        <f>COUNTIF(N11097,'Service Line Inventory'!$AE$36)</f>
        <v>0</v>
      </c>
    </row>
    <row r="11098" spans="17:17" x14ac:dyDescent="0.25">
      <c r="Q11098" s="126">
        <f>COUNTIF(N11098,'Service Line Inventory'!$AE$36)</f>
        <v>0</v>
      </c>
    </row>
    <row r="11099" spans="17:17" x14ac:dyDescent="0.25">
      <c r="Q11099" s="126">
        <f>COUNTIF(N11099,'Service Line Inventory'!$AE$36)</f>
        <v>0</v>
      </c>
    </row>
    <row r="11100" spans="17:17" x14ac:dyDescent="0.25">
      <c r="Q11100" s="126">
        <f>COUNTIF(N11100,'Service Line Inventory'!$AE$36)</f>
        <v>0</v>
      </c>
    </row>
    <row r="11101" spans="17:17" x14ac:dyDescent="0.25">
      <c r="Q11101" s="126">
        <f>COUNTIF(N11101,'Service Line Inventory'!$AE$36)</f>
        <v>0</v>
      </c>
    </row>
    <row r="11102" spans="17:17" x14ac:dyDescent="0.25">
      <c r="Q11102" s="126">
        <f>COUNTIF(N11102,'Service Line Inventory'!$AE$36)</f>
        <v>0</v>
      </c>
    </row>
    <row r="11103" spans="17:17" x14ac:dyDescent="0.25">
      <c r="Q11103" s="126">
        <f>COUNTIF(N11103,'Service Line Inventory'!$AE$36)</f>
        <v>0</v>
      </c>
    </row>
    <row r="11104" spans="17:17" x14ac:dyDescent="0.25">
      <c r="Q11104" s="126">
        <f>COUNTIF(N11104,'Service Line Inventory'!$AE$36)</f>
        <v>0</v>
      </c>
    </row>
    <row r="11105" spans="17:17" x14ac:dyDescent="0.25">
      <c r="Q11105" s="126">
        <f>COUNTIF(N11105,'Service Line Inventory'!$AE$36)</f>
        <v>0</v>
      </c>
    </row>
    <row r="11106" spans="17:17" x14ac:dyDescent="0.25">
      <c r="Q11106" s="126">
        <f>COUNTIF(N11106,'Service Line Inventory'!$AE$36)</f>
        <v>0</v>
      </c>
    </row>
    <row r="11107" spans="17:17" x14ac:dyDescent="0.25">
      <c r="Q11107" s="126">
        <f>COUNTIF(N11107,'Service Line Inventory'!$AE$36)</f>
        <v>0</v>
      </c>
    </row>
    <row r="11108" spans="17:17" x14ac:dyDescent="0.25">
      <c r="Q11108" s="126">
        <f>COUNTIF(N11108,'Service Line Inventory'!$AE$36)</f>
        <v>0</v>
      </c>
    </row>
    <row r="11109" spans="17:17" x14ac:dyDescent="0.25">
      <c r="Q11109" s="126">
        <f>COUNTIF(N11109,'Service Line Inventory'!$AE$36)</f>
        <v>0</v>
      </c>
    </row>
    <row r="11110" spans="17:17" x14ac:dyDescent="0.25">
      <c r="Q11110" s="126">
        <f>COUNTIF(N11110,'Service Line Inventory'!$AE$36)</f>
        <v>0</v>
      </c>
    </row>
    <row r="11111" spans="17:17" x14ac:dyDescent="0.25">
      <c r="Q11111" s="126">
        <f>COUNTIF(N11111,'Service Line Inventory'!$AE$36)</f>
        <v>0</v>
      </c>
    </row>
    <row r="11112" spans="17:17" x14ac:dyDescent="0.25">
      <c r="Q11112" s="126">
        <f>COUNTIF(N11112,'Service Line Inventory'!$AE$36)</f>
        <v>0</v>
      </c>
    </row>
    <row r="11113" spans="17:17" x14ac:dyDescent="0.25">
      <c r="Q11113" s="126">
        <f>COUNTIF(N11113,'Service Line Inventory'!$AE$36)</f>
        <v>0</v>
      </c>
    </row>
    <row r="11114" spans="17:17" x14ac:dyDescent="0.25">
      <c r="Q11114" s="126">
        <f>COUNTIF(N11114,'Service Line Inventory'!$AE$36)</f>
        <v>0</v>
      </c>
    </row>
    <row r="11115" spans="17:17" x14ac:dyDescent="0.25">
      <c r="Q11115" s="126">
        <f>COUNTIF(N11115,'Service Line Inventory'!$AE$36)</f>
        <v>0</v>
      </c>
    </row>
    <row r="11116" spans="17:17" x14ac:dyDescent="0.25">
      <c r="Q11116" s="126">
        <f>COUNTIF(N11116,'Service Line Inventory'!$AE$36)</f>
        <v>0</v>
      </c>
    </row>
    <row r="11117" spans="17:17" x14ac:dyDescent="0.25">
      <c r="Q11117" s="126">
        <f>COUNTIF(N11117,'Service Line Inventory'!$AE$36)</f>
        <v>0</v>
      </c>
    </row>
    <row r="11118" spans="17:17" x14ac:dyDescent="0.25">
      <c r="Q11118" s="126">
        <f>COUNTIF(N11118,'Service Line Inventory'!$AE$36)</f>
        <v>0</v>
      </c>
    </row>
    <row r="11119" spans="17:17" x14ac:dyDescent="0.25">
      <c r="Q11119" s="126">
        <f>COUNTIF(N11119,'Service Line Inventory'!$AE$36)</f>
        <v>0</v>
      </c>
    </row>
    <row r="11120" spans="17:17" x14ac:dyDescent="0.25">
      <c r="Q11120" s="126">
        <f>COUNTIF(N11120,'Service Line Inventory'!$AE$36)</f>
        <v>0</v>
      </c>
    </row>
    <row r="11121" spans="17:17" x14ac:dyDescent="0.25">
      <c r="Q11121" s="126">
        <f>COUNTIF(N11121,'Service Line Inventory'!$AE$36)</f>
        <v>0</v>
      </c>
    </row>
    <row r="11122" spans="17:17" x14ac:dyDescent="0.25">
      <c r="Q11122" s="126">
        <f>COUNTIF(N11122,'Service Line Inventory'!$AE$36)</f>
        <v>0</v>
      </c>
    </row>
    <row r="11123" spans="17:17" x14ac:dyDescent="0.25">
      <c r="Q11123" s="126">
        <f>COUNTIF(N11123,'Service Line Inventory'!$AE$36)</f>
        <v>0</v>
      </c>
    </row>
    <row r="11124" spans="17:17" x14ac:dyDescent="0.25">
      <c r="Q11124" s="126">
        <f>COUNTIF(N11124,'Service Line Inventory'!$AE$36)</f>
        <v>0</v>
      </c>
    </row>
    <row r="11125" spans="17:17" x14ac:dyDescent="0.25">
      <c r="Q11125" s="126">
        <f>COUNTIF(N11125,'Service Line Inventory'!$AE$36)</f>
        <v>0</v>
      </c>
    </row>
    <row r="11126" spans="17:17" x14ac:dyDescent="0.25">
      <c r="Q11126" s="126">
        <f>COUNTIF(N11126,'Service Line Inventory'!$AE$36)</f>
        <v>0</v>
      </c>
    </row>
    <row r="11127" spans="17:17" x14ac:dyDescent="0.25">
      <c r="Q11127" s="126">
        <f>COUNTIF(N11127,'Service Line Inventory'!$AE$36)</f>
        <v>0</v>
      </c>
    </row>
    <row r="11128" spans="17:17" x14ac:dyDescent="0.25">
      <c r="Q11128" s="126">
        <f>COUNTIF(N11128,'Service Line Inventory'!$AE$36)</f>
        <v>0</v>
      </c>
    </row>
    <row r="11129" spans="17:17" x14ac:dyDescent="0.25">
      <c r="Q11129" s="126">
        <f>COUNTIF(N11129,'Service Line Inventory'!$AE$36)</f>
        <v>0</v>
      </c>
    </row>
    <row r="11130" spans="17:17" x14ac:dyDescent="0.25">
      <c r="Q11130" s="126">
        <f>COUNTIF(N11130,'Service Line Inventory'!$AE$36)</f>
        <v>0</v>
      </c>
    </row>
    <row r="11131" spans="17:17" x14ac:dyDescent="0.25">
      <c r="Q11131" s="126">
        <f>COUNTIF(N11131,'Service Line Inventory'!$AE$36)</f>
        <v>0</v>
      </c>
    </row>
    <row r="11132" spans="17:17" x14ac:dyDescent="0.25">
      <c r="Q11132" s="126">
        <f>COUNTIF(N11132,'Service Line Inventory'!$AE$36)</f>
        <v>0</v>
      </c>
    </row>
    <row r="11133" spans="17:17" x14ac:dyDescent="0.25">
      <c r="Q11133" s="126">
        <f>COUNTIF(N11133,'Service Line Inventory'!$AE$36)</f>
        <v>0</v>
      </c>
    </row>
    <row r="11134" spans="17:17" x14ac:dyDescent="0.25">
      <c r="Q11134" s="126">
        <f>COUNTIF(N11134,'Service Line Inventory'!$AE$36)</f>
        <v>0</v>
      </c>
    </row>
    <row r="11135" spans="17:17" x14ac:dyDescent="0.25">
      <c r="Q11135" s="126">
        <f>COUNTIF(N11135,'Service Line Inventory'!$AE$36)</f>
        <v>0</v>
      </c>
    </row>
    <row r="11136" spans="17:17" x14ac:dyDescent="0.25">
      <c r="Q11136" s="126">
        <f>COUNTIF(N11136,'Service Line Inventory'!$AE$36)</f>
        <v>0</v>
      </c>
    </row>
    <row r="11137" spans="17:17" x14ac:dyDescent="0.25">
      <c r="Q11137" s="126">
        <f>COUNTIF(N11137,'Service Line Inventory'!$AE$36)</f>
        <v>0</v>
      </c>
    </row>
    <row r="11138" spans="17:17" x14ac:dyDescent="0.25">
      <c r="Q11138" s="126">
        <f>COUNTIF(N11138,'Service Line Inventory'!$AE$36)</f>
        <v>0</v>
      </c>
    </row>
    <row r="11139" spans="17:17" x14ac:dyDescent="0.25">
      <c r="Q11139" s="126">
        <f>COUNTIF(N11139,'Service Line Inventory'!$AE$36)</f>
        <v>0</v>
      </c>
    </row>
    <row r="11140" spans="17:17" x14ac:dyDescent="0.25">
      <c r="Q11140" s="126">
        <f>COUNTIF(N11140,'Service Line Inventory'!$AE$36)</f>
        <v>0</v>
      </c>
    </row>
    <row r="11141" spans="17:17" x14ac:dyDescent="0.25">
      <c r="Q11141" s="126">
        <f>COUNTIF(N11141,'Service Line Inventory'!$AE$36)</f>
        <v>0</v>
      </c>
    </row>
    <row r="11142" spans="17:17" x14ac:dyDescent="0.25">
      <c r="Q11142" s="126">
        <f>COUNTIF(N11142,'Service Line Inventory'!$AE$36)</f>
        <v>0</v>
      </c>
    </row>
    <row r="11143" spans="17:17" x14ac:dyDescent="0.25">
      <c r="Q11143" s="126">
        <f>COUNTIF(N11143,'Service Line Inventory'!$AE$36)</f>
        <v>0</v>
      </c>
    </row>
    <row r="11144" spans="17:17" x14ac:dyDescent="0.25">
      <c r="Q11144" s="126">
        <f>COUNTIF(N11144,'Service Line Inventory'!$AE$36)</f>
        <v>0</v>
      </c>
    </row>
    <row r="11145" spans="17:17" x14ac:dyDescent="0.25">
      <c r="Q11145" s="126">
        <f>COUNTIF(N11145,'Service Line Inventory'!$AE$36)</f>
        <v>0</v>
      </c>
    </row>
    <row r="11146" spans="17:17" x14ac:dyDescent="0.25">
      <c r="Q11146" s="126">
        <f>COUNTIF(N11146,'Service Line Inventory'!$AE$36)</f>
        <v>0</v>
      </c>
    </row>
    <row r="11147" spans="17:17" x14ac:dyDescent="0.25">
      <c r="Q11147" s="126">
        <f>COUNTIF(N11147,'Service Line Inventory'!$AE$36)</f>
        <v>0</v>
      </c>
    </row>
    <row r="11148" spans="17:17" x14ac:dyDescent="0.25">
      <c r="Q11148" s="126">
        <f>COUNTIF(N11148,'Service Line Inventory'!$AE$36)</f>
        <v>0</v>
      </c>
    </row>
    <row r="11149" spans="17:17" x14ac:dyDescent="0.25">
      <c r="Q11149" s="126">
        <f>COUNTIF(N11149,'Service Line Inventory'!$AE$36)</f>
        <v>0</v>
      </c>
    </row>
    <row r="11150" spans="17:17" x14ac:dyDescent="0.25">
      <c r="Q11150" s="126">
        <f>COUNTIF(N11150,'Service Line Inventory'!$AE$36)</f>
        <v>0</v>
      </c>
    </row>
    <row r="11151" spans="17:17" x14ac:dyDescent="0.25">
      <c r="Q11151" s="126">
        <f>COUNTIF(N11151,'Service Line Inventory'!$AE$36)</f>
        <v>0</v>
      </c>
    </row>
    <row r="11152" spans="17:17" x14ac:dyDescent="0.25">
      <c r="Q11152" s="126">
        <f>COUNTIF(N11152,'Service Line Inventory'!$AE$36)</f>
        <v>0</v>
      </c>
    </row>
    <row r="11153" spans="17:17" x14ac:dyDescent="0.25">
      <c r="Q11153" s="126">
        <f>COUNTIF(N11153,'Service Line Inventory'!$AE$36)</f>
        <v>0</v>
      </c>
    </row>
    <row r="11154" spans="17:17" x14ac:dyDescent="0.25">
      <c r="Q11154" s="126">
        <f>COUNTIF(N11154,'Service Line Inventory'!$AE$36)</f>
        <v>0</v>
      </c>
    </row>
    <row r="11155" spans="17:17" x14ac:dyDescent="0.25">
      <c r="Q11155" s="126">
        <f>COUNTIF(N11155,'Service Line Inventory'!$AE$36)</f>
        <v>0</v>
      </c>
    </row>
    <row r="11156" spans="17:17" x14ac:dyDescent="0.25">
      <c r="Q11156" s="126">
        <f>COUNTIF(N11156,'Service Line Inventory'!$AE$36)</f>
        <v>0</v>
      </c>
    </row>
    <row r="11157" spans="17:17" x14ac:dyDescent="0.25">
      <c r="Q11157" s="126">
        <f>COUNTIF(N11157,'Service Line Inventory'!$AE$36)</f>
        <v>0</v>
      </c>
    </row>
    <row r="11158" spans="17:17" x14ac:dyDescent="0.25">
      <c r="Q11158" s="126">
        <f>COUNTIF(N11158,'Service Line Inventory'!$AE$36)</f>
        <v>0</v>
      </c>
    </row>
    <row r="11159" spans="17:17" x14ac:dyDescent="0.25">
      <c r="Q11159" s="126">
        <f>COUNTIF(N11159,'Service Line Inventory'!$AE$36)</f>
        <v>0</v>
      </c>
    </row>
    <row r="11160" spans="17:17" x14ac:dyDescent="0.25">
      <c r="Q11160" s="126">
        <f>COUNTIF(N11160,'Service Line Inventory'!$AE$36)</f>
        <v>0</v>
      </c>
    </row>
    <row r="11161" spans="17:17" x14ac:dyDescent="0.25">
      <c r="Q11161" s="126">
        <f>COUNTIF(N11161,'Service Line Inventory'!$AE$36)</f>
        <v>0</v>
      </c>
    </row>
    <row r="11162" spans="17:17" x14ac:dyDescent="0.25">
      <c r="Q11162" s="126">
        <f>COUNTIF(N11162,'Service Line Inventory'!$AE$36)</f>
        <v>0</v>
      </c>
    </row>
    <row r="11163" spans="17:17" x14ac:dyDescent="0.25">
      <c r="Q11163" s="126">
        <f>COUNTIF(N11163,'Service Line Inventory'!$AE$36)</f>
        <v>0</v>
      </c>
    </row>
    <row r="11164" spans="17:17" x14ac:dyDescent="0.25">
      <c r="Q11164" s="126">
        <f>COUNTIF(N11164,'Service Line Inventory'!$AE$36)</f>
        <v>0</v>
      </c>
    </row>
    <row r="11165" spans="17:17" x14ac:dyDescent="0.25">
      <c r="Q11165" s="126">
        <f>COUNTIF(N11165,'Service Line Inventory'!$AE$36)</f>
        <v>0</v>
      </c>
    </row>
    <row r="11166" spans="17:17" x14ac:dyDescent="0.25">
      <c r="Q11166" s="126">
        <f>COUNTIF(N11166,'Service Line Inventory'!$AE$36)</f>
        <v>0</v>
      </c>
    </row>
    <row r="11167" spans="17:17" x14ac:dyDescent="0.25">
      <c r="Q11167" s="126">
        <f>COUNTIF(N11167,'Service Line Inventory'!$AE$36)</f>
        <v>0</v>
      </c>
    </row>
    <row r="11168" spans="17:17" x14ac:dyDescent="0.25">
      <c r="Q11168" s="126">
        <f>COUNTIF(N11168,'Service Line Inventory'!$AE$36)</f>
        <v>0</v>
      </c>
    </row>
    <row r="11169" spans="17:17" x14ac:dyDescent="0.25">
      <c r="Q11169" s="126">
        <f>COUNTIF(N11169,'Service Line Inventory'!$AE$36)</f>
        <v>0</v>
      </c>
    </row>
    <row r="11170" spans="17:17" x14ac:dyDescent="0.25">
      <c r="Q11170" s="126">
        <f>COUNTIF(N11170,'Service Line Inventory'!$AE$36)</f>
        <v>0</v>
      </c>
    </row>
    <row r="11171" spans="17:17" x14ac:dyDescent="0.25">
      <c r="Q11171" s="126">
        <f>COUNTIF(N11171,'Service Line Inventory'!$AE$36)</f>
        <v>0</v>
      </c>
    </row>
    <row r="11172" spans="17:17" x14ac:dyDescent="0.25">
      <c r="Q11172" s="126">
        <f>COUNTIF(N11172,'Service Line Inventory'!$AE$36)</f>
        <v>0</v>
      </c>
    </row>
    <row r="11173" spans="17:17" x14ac:dyDescent="0.25">
      <c r="Q11173" s="126">
        <f>COUNTIF(N11173,'Service Line Inventory'!$AE$36)</f>
        <v>0</v>
      </c>
    </row>
    <row r="11174" spans="17:17" x14ac:dyDescent="0.25">
      <c r="Q11174" s="126">
        <f>COUNTIF(N11174,'Service Line Inventory'!$AE$36)</f>
        <v>0</v>
      </c>
    </row>
    <row r="11175" spans="17:17" x14ac:dyDescent="0.25">
      <c r="Q11175" s="126">
        <f>COUNTIF(N11175,'Service Line Inventory'!$AE$36)</f>
        <v>0</v>
      </c>
    </row>
    <row r="11176" spans="17:17" x14ac:dyDescent="0.25">
      <c r="Q11176" s="126">
        <f>COUNTIF(N11176,'Service Line Inventory'!$AE$36)</f>
        <v>0</v>
      </c>
    </row>
    <row r="11177" spans="17:17" x14ac:dyDescent="0.25">
      <c r="Q11177" s="126">
        <f>COUNTIF(N11177,'Service Line Inventory'!$AE$36)</f>
        <v>0</v>
      </c>
    </row>
    <row r="11178" spans="17:17" x14ac:dyDescent="0.25">
      <c r="Q11178" s="126">
        <f>COUNTIF(N11178,'Service Line Inventory'!$AE$36)</f>
        <v>0</v>
      </c>
    </row>
    <row r="11179" spans="17:17" x14ac:dyDescent="0.25">
      <c r="Q11179" s="126">
        <f>COUNTIF(N11179,'Service Line Inventory'!$AE$36)</f>
        <v>0</v>
      </c>
    </row>
    <row r="11180" spans="17:17" x14ac:dyDescent="0.25">
      <c r="Q11180" s="126">
        <f>COUNTIF(N11180,'Service Line Inventory'!$AE$36)</f>
        <v>0</v>
      </c>
    </row>
    <row r="11181" spans="17:17" x14ac:dyDescent="0.25">
      <c r="Q11181" s="126">
        <f>COUNTIF(N11181,'Service Line Inventory'!$AE$36)</f>
        <v>0</v>
      </c>
    </row>
    <row r="11182" spans="17:17" x14ac:dyDescent="0.25">
      <c r="Q11182" s="126">
        <f>COUNTIF(N11182,'Service Line Inventory'!$AE$36)</f>
        <v>0</v>
      </c>
    </row>
    <row r="11183" spans="17:17" x14ac:dyDescent="0.25">
      <c r="Q11183" s="126">
        <f>COUNTIF(N11183,'Service Line Inventory'!$AE$36)</f>
        <v>0</v>
      </c>
    </row>
    <row r="11184" spans="17:17" x14ac:dyDescent="0.25">
      <c r="Q11184" s="126">
        <f>COUNTIF(N11184,'Service Line Inventory'!$AE$36)</f>
        <v>0</v>
      </c>
    </row>
    <row r="11185" spans="17:17" x14ac:dyDescent="0.25">
      <c r="Q11185" s="126">
        <f>COUNTIF(N11185,'Service Line Inventory'!$AE$36)</f>
        <v>0</v>
      </c>
    </row>
    <row r="11186" spans="17:17" x14ac:dyDescent="0.25">
      <c r="Q11186" s="126">
        <f>COUNTIF(N11186,'Service Line Inventory'!$AE$36)</f>
        <v>0</v>
      </c>
    </row>
    <row r="11187" spans="17:17" x14ac:dyDescent="0.25">
      <c r="Q11187" s="126">
        <f>COUNTIF(N11187,'Service Line Inventory'!$AE$36)</f>
        <v>0</v>
      </c>
    </row>
    <row r="11188" spans="17:17" x14ac:dyDescent="0.25">
      <c r="Q11188" s="126">
        <f>COUNTIF(N11188,'Service Line Inventory'!$AE$36)</f>
        <v>0</v>
      </c>
    </row>
    <row r="11189" spans="17:17" x14ac:dyDescent="0.25">
      <c r="Q11189" s="126">
        <f>COUNTIF(N11189,'Service Line Inventory'!$AE$36)</f>
        <v>0</v>
      </c>
    </row>
    <row r="11190" spans="17:17" x14ac:dyDescent="0.25">
      <c r="Q11190" s="126">
        <f>COUNTIF(N11190,'Service Line Inventory'!$AE$36)</f>
        <v>0</v>
      </c>
    </row>
    <row r="11191" spans="17:17" x14ac:dyDescent="0.25">
      <c r="Q11191" s="126">
        <f>COUNTIF(N11191,'Service Line Inventory'!$AE$36)</f>
        <v>0</v>
      </c>
    </row>
    <row r="11192" spans="17:17" x14ac:dyDescent="0.25">
      <c r="Q11192" s="126">
        <f>COUNTIF(N11192,'Service Line Inventory'!$AE$36)</f>
        <v>0</v>
      </c>
    </row>
    <row r="11193" spans="17:17" x14ac:dyDescent="0.25">
      <c r="Q11193" s="126">
        <f>COUNTIF(N11193,'Service Line Inventory'!$AE$36)</f>
        <v>0</v>
      </c>
    </row>
    <row r="11194" spans="17:17" x14ac:dyDescent="0.25">
      <c r="Q11194" s="126">
        <f>COUNTIF(N11194,'Service Line Inventory'!$AE$36)</f>
        <v>0</v>
      </c>
    </row>
    <row r="11195" spans="17:17" x14ac:dyDescent="0.25">
      <c r="Q11195" s="126">
        <f>COUNTIF(N11195,'Service Line Inventory'!$AE$36)</f>
        <v>0</v>
      </c>
    </row>
    <row r="11196" spans="17:17" x14ac:dyDescent="0.25">
      <c r="Q11196" s="126">
        <f>COUNTIF(N11196,'Service Line Inventory'!$AE$36)</f>
        <v>0</v>
      </c>
    </row>
    <row r="11197" spans="17:17" x14ac:dyDescent="0.25">
      <c r="Q11197" s="126">
        <f>COUNTIF(N11197,'Service Line Inventory'!$AE$36)</f>
        <v>0</v>
      </c>
    </row>
    <row r="11198" spans="17:17" x14ac:dyDescent="0.25">
      <c r="Q11198" s="126">
        <f>COUNTIF(N11198,'Service Line Inventory'!$AE$36)</f>
        <v>0</v>
      </c>
    </row>
    <row r="11199" spans="17:17" x14ac:dyDescent="0.25">
      <c r="Q11199" s="126">
        <f>COUNTIF(N11199,'Service Line Inventory'!$AE$36)</f>
        <v>0</v>
      </c>
    </row>
    <row r="11200" spans="17:17" x14ac:dyDescent="0.25">
      <c r="Q11200" s="126">
        <f>COUNTIF(N11200,'Service Line Inventory'!$AE$36)</f>
        <v>0</v>
      </c>
    </row>
    <row r="11201" spans="17:17" x14ac:dyDescent="0.25">
      <c r="Q11201" s="126">
        <f>COUNTIF(N11201,'Service Line Inventory'!$AE$36)</f>
        <v>0</v>
      </c>
    </row>
    <row r="11202" spans="17:17" x14ac:dyDescent="0.25">
      <c r="Q11202" s="126">
        <f>COUNTIF(N11202,'Service Line Inventory'!$AE$36)</f>
        <v>0</v>
      </c>
    </row>
    <row r="11203" spans="17:17" x14ac:dyDescent="0.25">
      <c r="Q11203" s="126">
        <f>COUNTIF(N11203,'Service Line Inventory'!$AE$36)</f>
        <v>0</v>
      </c>
    </row>
    <row r="11204" spans="17:17" x14ac:dyDescent="0.25">
      <c r="Q11204" s="126">
        <f>COUNTIF(N11204,'Service Line Inventory'!$AE$36)</f>
        <v>0</v>
      </c>
    </row>
    <row r="11205" spans="17:17" x14ac:dyDescent="0.25">
      <c r="Q11205" s="126">
        <f>COUNTIF(N11205,'Service Line Inventory'!$AE$36)</f>
        <v>0</v>
      </c>
    </row>
    <row r="11206" spans="17:17" x14ac:dyDescent="0.25">
      <c r="Q11206" s="126">
        <f>COUNTIF(N11206,'Service Line Inventory'!$AE$36)</f>
        <v>0</v>
      </c>
    </row>
    <row r="11207" spans="17:17" x14ac:dyDescent="0.25">
      <c r="Q11207" s="126">
        <f>COUNTIF(N11207,'Service Line Inventory'!$AE$36)</f>
        <v>0</v>
      </c>
    </row>
    <row r="11208" spans="17:17" x14ac:dyDescent="0.25">
      <c r="Q11208" s="126">
        <f>COUNTIF(N11208,'Service Line Inventory'!$AE$36)</f>
        <v>0</v>
      </c>
    </row>
    <row r="11209" spans="17:17" x14ac:dyDescent="0.25">
      <c r="Q11209" s="126">
        <f>COUNTIF(N11209,'Service Line Inventory'!$AE$36)</f>
        <v>0</v>
      </c>
    </row>
    <row r="11210" spans="17:17" x14ac:dyDescent="0.25">
      <c r="Q11210" s="126">
        <f>COUNTIF(N11210,'Service Line Inventory'!$AE$36)</f>
        <v>0</v>
      </c>
    </row>
    <row r="11211" spans="17:17" x14ac:dyDescent="0.25">
      <c r="Q11211" s="126">
        <f>COUNTIF(N11211,'Service Line Inventory'!$AE$36)</f>
        <v>0</v>
      </c>
    </row>
    <row r="11212" spans="17:17" x14ac:dyDescent="0.25">
      <c r="Q11212" s="126">
        <f>COUNTIF(N11212,'Service Line Inventory'!$AE$36)</f>
        <v>0</v>
      </c>
    </row>
    <row r="11213" spans="17:17" x14ac:dyDescent="0.25">
      <c r="Q11213" s="126">
        <f>COUNTIF(N11213,'Service Line Inventory'!$AE$36)</f>
        <v>0</v>
      </c>
    </row>
    <row r="11214" spans="17:17" x14ac:dyDescent="0.25">
      <c r="Q11214" s="126">
        <f>COUNTIF(N11214,'Service Line Inventory'!$AE$36)</f>
        <v>0</v>
      </c>
    </row>
    <row r="11215" spans="17:17" x14ac:dyDescent="0.25">
      <c r="Q11215" s="126">
        <f>COUNTIF(N11215,'Service Line Inventory'!$AE$36)</f>
        <v>0</v>
      </c>
    </row>
    <row r="11216" spans="17:17" x14ac:dyDescent="0.25">
      <c r="Q11216" s="126">
        <f>COUNTIF(N11216,'Service Line Inventory'!$AE$36)</f>
        <v>0</v>
      </c>
    </row>
    <row r="11217" spans="17:17" x14ac:dyDescent="0.25">
      <c r="Q11217" s="126">
        <f>COUNTIF(N11217,'Service Line Inventory'!$AE$36)</f>
        <v>0</v>
      </c>
    </row>
    <row r="11218" spans="17:17" x14ac:dyDescent="0.25">
      <c r="Q11218" s="126">
        <f>COUNTIF(N11218,'Service Line Inventory'!$AE$36)</f>
        <v>0</v>
      </c>
    </row>
    <row r="11219" spans="17:17" x14ac:dyDescent="0.25">
      <c r="Q11219" s="126">
        <f>COUNTIF(N11219,'Service Line Inventory'!$AE$36)</f>
        <v>0</v>
      </c>
    </row>
    <row r="11220" spans="17:17" x14ac:dyDescent="0.25">
      <c r="Q11220" s="126">
        <f>COUNTIF(N11220,'Service Line Inventory'!$AE$36)</f>
        <v>0</v>
      </c>
    </row>
    <row r="11221" spans="17:17" x14ac:dyDescent="0.25">
      <c r="Q11221" s="126">
        <f>COUNTIF(N11221,'Service Line Inventory'!$AE$36)</f>
        <v>0</v>
      </c>
    </row>
    <row r="11222" spans="17:17" x14ac:dyDescent="0.25">
      <c r="Q11222" s="126">
        <f>COUNTIF(N11222,'Service Line Inventory'!$AE$36)</f>
        <v>0</v>
      </c>
    </row>
    <row r="11223" spans="17:17" x14ac:dyDescent="0.25">
      <c r="Q11223" s="126">
        <f>COUNTIF(N11223,'Service Line Inventory'!$AE$36)</f>
        <v>0</v>
      </c>
    </row>
    <row r="11224" spans="17:17" x14ac:dyDescent="0.25">
      <c r="Q11224" s="126">
        <f>COUNTIF(N11224,'Service Line Inventory'!$AE$36)</f>
        <v>0</v>
      </c>
    </row>
    <row r="11225" spans="17:17" x14ac:dyDescent="0.25">
      <c r="Q11225" s="126">
        <f>COUNTIF(N11225,'Service Line Inventory'!$AE$36)</f>
        <v>0</v>
      </c>
    </row>
    <row r="11226" spans="17:17" x14ac:dyDescent="0.25">
      <c r="Q11226" s="126">
        <f>COUNTIF(N11226,'Service Line Inventory'!$AE$36)</f>
        <v>0</v>
      </c>
    </row>
    <row r="11227" spans="17:17" x14ac:dyDescent="0.25">
      <c r="Q11227" s="126">
        <f>COUNTIF(N11227,'Service Line Inventory'!$AE$36)</f>
        <v>0</v>
      </c>
    </row>
    <row r="11228" spans="17:17" x14ac:dyDescent="0.25">
      <c r="Q11228" s="126">
        <f>COUNTIF(N11228,'Service Line Inventory'!$AE$36)</f>
        <v>0</v>
      </c>
    </row>
    <row r="11229" spans="17:17" x14ac:dyDescent="0.25">
      <c r="Q11229" s="126">
        <f>COUNTIF(N11229,'Service Line Inventory'!$AE$36)</f>
        <v>0</v>
      </c>
    </row>
    <row r="11230" spans="17:17" x14ac:dyDescent="0.25">
      <c r="Q11230" s="126">
        <f>COUNTIF(N11230,'Service Line Inventory'!$AE$36)</f>
        <v>0</v>
      </c>
    </row>
    <row r="11231" spans="17:17" x14ac:dyDescent="0.25">
      <c r="Q11231" s="126">
        <f>COUNTIF(N11231,'Service Line Inventory'!$AE$36)</f>
        <v>0</v>
      </c>
    </row>
    <row r="11232" spans="17:17" x14ac:dyDescent="0.25">
      <c r="Q11232" s="126">
        <f>COUNTIF(N11232,'Service Line Inventory'!$AE$36)</f>
        <v>0</v>
      </c>
    </row>
    <row r="11233" spans="17:17" x14ac:dyDescent="0.25">
      <c r="Q11233" s="126">
        <f>COUNTIF(N11233,'Service Line Inventory'!$AE$36)</f>
        <v>0</v>
      </c>
    </row>
    <row r="11234" spans="17:17" x14ac:dyDescent="0.25">
      <c r="Q11234" s="126">
        <f>COUNTIF(N11234,'Service Line Inventory'!$AE$36)</f>
        <v>0</v>
      </c>
    </row>
    <row r="11235" spans="17:17" x14ac:dyDescent="0.25">
      <c r="Q11235" s="126">
        <f>COUNTIF(N11235,'Service Line Inventory'!$AE$36)</f>
        <v>0</v>
      </c>
    </row>
    <row r="11236" spans="17:17" x14ac:dyDescent="0.25">
      <c r="Q11236" s="126">
        <f>COUNTIF(N11236,'Service Line Inventory'!$AE$36)</f>
        <v>0</v>
      </c>
    </row>
    <row r="11237" spans="17:17" x14ac:dyDescent="0.25">
      <c r="Q11237" s="126">
        <f>COUNTIF(N11237,'Service Line Inventory'!$AE$36)</f>
        <v>0</v>
      </c>
    </row>
    <row r="11238" spans="17:17" x14ac:dyDescent="0.25">
      <c r="Q11238" s="126">
        <f>COUNTIF(N11238,'Service Line Inventory'!$AE$36)</f>
        <v>0</v>
      </c>
    </row>
    <row r="11239" spans="17:17" x14ac:dyDescent="0.25">
      <c r="Q11239" s="126">
        <f>COUNTIF(N11239,'Service Line Inventory'!$AE$36)</f>
        <v>0</v>
      </c>
    </row>
    <row r="11240" spans="17:17" x14ac:dyDescent="0.25">
      <c r="Q11240" s="126">
        <f>COUNTIF(N11240,'Service Line Inventory'!$AE$36)</f>
        <v>0</v>
      </c>
    </row>
    <row r="11241" spans="17:17" x14ac:dyDescent="0.25">
      <c r="Q11241" s="126">
        <f>COUNTIF(N11241,'Service Line Inventory'!$AE$36)</f>
        <v>0</v>
      </c>
    </row>
    <row r="11242" spans="17:17" x14ac:dyDescent="0.25">
      <c r="Q11242" s="126">
        <f>COUNTIF(N11242,'Service Line Inventory'!$AE$36)</f>
        <v>0</v>
      </c>
    </row>
    <row r="11243" spans="17:17" x14ac:dyDescent="0.25">
      <c r="Q11243" s="126">
        <f>COUNTIF(N11243,'Service Line Inventory'!$AE$36)</f>
        <v>0</v>
      </c>
    </row>
    <row r="11244" spans="17:17" x14ac:dyDescent="0.25">
      <c r="Q11244" s="126">
        <f>COUNTIF(N11244,'Service Line Inventory'!$AE$36)</f>
        <v>0</v>
      </c>
    </row>
    <row r="11245" spans="17:17" x14ac:dyDescent="0.25">
      <c r="Q11245" s="126">
        <f>COUNTIF(N11245,'Service Line Inventory'!$AE$36)</f>
        <v>0</v>
      </c>
    </row>
    <row r="11246" spans="17:17" x14ac:dyDescent="0.25">
      <c r="Q11246" s="126">
        <f>COUNTIF(N11246,'Service Line Inventory'!$AE$36)</f>
        <v>0</v>
      </c>
    </row>
    <row r="11247" spans="17:17" x14ac:dyDescent="0.25">
      <c r="Q11247" s="126">
        <f>COUNTIF(N11247,'Service Line Inventory'!$AE$36)</f>
        <v>0</v>
      </c>
    </row>
    <row r="11248" spans="17:17" x14ac:dyDescent="0.25">
      <c r="Q11248" s="126">
        <f>COUNTIF(N11248,'Service Line Inventory'!$AE$36)</f>
        <v>0</v>
      </c>
    </row>
    <row r="11249" spans="17:17" x14ac:dyDescent="0.25">
      <c r="Q11249" s="126">
        <f>COUNTIF(N11249,'Service Line Inventory'!$AE$36)</f>
        <v>0</v>
      </c>
    </row>
    <row r="11250" spans="17:17" x14ac:dyDescent="0.25">
      <c r="Q11250" s="126">
        <f>COUNTIF(N11250,'Service Line Inventory'!$AE$36)</f>
        <v>0</v>
      </c>
    </row>
    <row r="11251" spans="17:17" x14ac:dyDescent="0.25">
      <c r="Q11251" s="126">
        <f>COUNTIF(N11251,'Service Line Inventory'!$AE$36)</f>
        <v>0</v>
      </c>
    </row>
    <row r="11252" spans="17:17" x14ac:dyDescent="0.25">
      <c r="Q11252" s="126">
        <f>COUNTIF(N11252,'Service Line Inventory'!$AE$36)</f>
        <v>0</v>
      </c>
    </row>
    <row r="11253" spans="17:17" x14ac:dyDescent="0.25">
      <c r="Q11253" s="126">
        <f>COUNTIF(N11253,'Service Line Inventory'!$AE$36)</f>
        <v>0</v>
      </c>
    </row>
    <row r="11254" spans="17:17" x14ac:dyDescent="0.25">
      <c r="Q11254" s="126">
        <f>COUNTIF(N11254,'Service Line Inventory'!$AE$36)</f>
        <v>0</v>
      </c>
    </row>
    <row r="11255" spans="17:17" x14ac:dyDescent="0.25">
      <c r="Q11255" s="126">
        <f>COUNTIF(N11255,'Service Line Inventory'!$AE$36)</f>
        <v>0</v>
      </c>
    </row>
    <row r="11256" spans="17:17" x14ac:dyDescent="0.25">
      <c r="Q11256" s="126">
        <f>COUNTIF(N11256,'Service Line Inventory'!$AE$36)</f>
        <v>0</v>
      </c>
    </row>
    <row r="11257" spans="17:17" x14ac:dyDescent="0.25">
      <c r="Q11257" s="126">
        <f>COUNTIF(N11257,'Service Line Inventory'!$AE$36)</f>
        <v>0</v>
      </c>
    </row>
    <row r="11258" spans="17:17" x14ac:dyDescent="0.25">
      <c r="Q11258" s="126">
        <f>COUNTIF(N11258,'Service Line Inventory'!$AE$36)</f>
        <v>0</v>
      </c>
    </row>
    <row r="11259" spans="17:17" x14ac:dyDescent="0.25">
      <c r="Q11259" s="126">
        <f>COUNTIF(N11259,'Service Line Inventory'!$AE$36)</f>
        <v>0</v>
      </c>
    </row>
    <row r="11260" spans="17:17" x14ac:dyDescent="0.25">
      <c r="Q11260" s="126">
        <f>COUNTIF(N11260,'Service Line Inventory'!$AE$36)</f>
        <v>0</v>
      </c>
    </row>
    <row r="11261" spans="17:17" x14ac:dyDescent="0.25">
      <c r="Q11261" s="126">
        <f>COUNTIF(N11261,'Service Line Inventory'!$AE$36)</f>
        <v>0</v>
      </c>
    </row>
    <row r="11262" spans="17:17" x14ac:dyDescent="0.25">
      <c r="Q11262" s="126">
        <f>COUNTIF(N11262,'Service Line Inventory'!$AE$36)</f>
        <v>0</v>
      </c>
    </row>
    <row r="11263" spans="17:17" x14ac:dyDescent="0.25">
      <c r="Q11263" s="126">
        <f>COUNTIF(N11263,'Service Line Inventory'!$AE$36)</f>
        <v>0</v>
      </c>
    </row>
    <row r="11264" spans="17:17" x14ac:dyDescent="0.25">
      <c r="Q11264" s="126">
        <f>COUNTIF(N11264,'Service Line Inventory'!$AE$36)</f>
        <v>0</v>
      </c>
    </row>
    <row r="11265" spans="17:17" x14ac:dyDescent="0.25">
      <c r="Q11265" s="126">
        <f>COUNTIF(N11265,'Service Line Inventory'!$AE$36)</f>
        <v>0</v>
      </c>
    </row>
    <row r="11266" spans="17:17" x14ac:dyDescent="0.25">
      <c r="Q11266" s="126">
        <f>COUNTIF(N11266,'Service Line Inventory'!$AE$36)</f>
        <v>0</v>
      </c>
    </row>
    <row r="11267" spans="17:17" x14ac:dyDescent="0.25">
      <c r="Q11267" s="126">
        <f>COUNTIF(N11267,'Service Line Inventory'!$AE$36)</f>
        <v>0</v>
      </c>
    </row>
    <row r="11268" spans="17:17" x14ac:dyDescent="0.25">
      <c r="Q11268" s="126">
        <f>COUNTIF(N11268,'Service Line Inventory'!$AE$36)</f>
        <v>0</v>
      </c>
    </row>
    <row r="11269" spans="17:17" x14ac:dyDescent="0.25">
      <c r="Q11269" s="126">
        <f>COUNTIF(N11269,'Service Line Inventory'!$AE$36)</f>
        <v>0</v>
      </c>
    </row>
    <row r="11270" spans="17:17" x14ac:dyDescent="0.25">
      <c r="Q11270" s="126">
        <f>COUNTIF(N11270,'Service Line Inventory'!$AE$36)</f>
        <v>0</v>
      </c>
    </row>
    <row r="11271" spans="17:17" x14ac:dyDescent="0.25">
      <c r="Q11271" s="126">
        <f>COUNTIF(N11271,'Service Line Inventory'!$AE$36)</f>
        <v>0</v>
      </c>
    </row>
    <row r="11272" spans="17:17" x14ac:dyDescent="0.25">
      <c r="Q11272" s="126">
        <f>COUNTIF(N11272,'Service Line Inventory'!$AE$36)</f>
        <v>0</v>
      </c>
    </row>
    <row r="11273" spans="17:17" x14ac:dyDescent="0.25">
      <c r="Q11273" s="126">
        <f>COUNTIF(N11273,'Service Line Inventory'!$AE$36)</f>
        <v>0</v>
      </c>
    </row>
    <row r="11274" spans="17:17" x14ac:dyDescent="0.25">
      <c r="Q11274" s="126">
        <f>COUNTIF(N11274,'Service Line Inventory'!$AE$36)</f>
        <v>0</v>
      </c>
    </row>
    <row r="11275" spans="17:17" x14ac:dyDescent="0.25">
      <c r="Q11275" s="126">
        <f>COUNTIF(N11275,'Service Line Inventory'!$AE$36)</f>
        <v>0</v>
      </c>
    </row>
    <row r="11276" spans="17:17" x14ac:dyDescent="0.25">
      <c r="Q11276" s="126">
        <f>COUNTIF(N11276,'Service Line Inventory'!$AE$36)</f>
        <v>0</v>
      </c>
    </row>
    <row r="11277" spans="17:17" x14ac:dyDescent="0.25">
      <c r="Q11277" s="126">
        <f>COUNTIF(N11277,'Service Line Inventory'!$AE$36)</f>
        <v>0</v>
      </c>
    </row>
    <row r="11278" spans="17:17" x14ac:dyDescent="0.25">
      <c r="Q11278" s="126">
        <f>COUNTIF(N11278,'Service Line Inventory'!$AE$36)</f>
        <v>0</v>
      </c>
    </row>
    <row r="11279" spans="17:17" x14ac:dyDescent="0.25">
      <c r="Q11279" s="126">
        <f>COUNTIF(N11279,'Service Line Inventory'!$AE$36)</f>
        <v>0</v>
      </c>
    </row>
    <row r="11280" spans="17:17" x14ac:dyDescent="0.25">
      <c r="Q11280" s="126">
        <f>COUNTIF(N11280,'Service Line Inventory'!$AE$36)</f>
        <v>0</v>
      </c>
    </row>
    <row r="11281" spans="17:17" x14ac:dyDescent="0.25">
      <c r="Q11281" s="126">
        <f>COUNTIF(N11281,'Service Line Inventory'!$AE$36)</f>
        <v>0</v>
      </c>
    </row>
    <row r="11282" spans="17:17" x14ac:dyDescent="0.25">
      <c r="Q11282" s="126">
        <f>COUNTIF(N11282,'Service Line Inventory'!$AE$36)</f>
        <v>0</v>
      </c>
    </row>
    <row r="11283" spans="17:17" x14ac:dyDescent="0.25">
      <c r="Q11283" s="126">
        <f>COUNTIF(N11283,'Service Line Inventory'!$AE$36)</f>
        <v>0</v>
      </c>
    </row>
    <row r="11284" spans="17:17" x14ac:dyDescent="0.25">
      <c r="Q11284" s="126">
        <f>COUNTIF(N11284,'Service Line Inventory'!$AE$36)</f>
        <v>0</v>
      </c>
    </row>
    <row r="11285" spans="17:17" x14ac:dyDescent="0.25">
      <c r="Q11285" s="126">
        <f>COUNTIF(N11285,'Service Line Inventory'!$AE$36)</f>
        <v>0</v>
      </c>
    </row>
    <row r="11286" spans="17:17" x14ac:dyDescent="0.25">
      <c r="Q11286" s="126">
        <f>COUNTIF(N11286,'Service Line Inventory'!$AE$36)</f>
        <v>0</v>
      </c>
    </row>
    <row r="11287" spans="17:17" x14ac:dyDescent="0.25">
      <c r="Q11287" s="126">
        <f>COUNTIF(N11287,'Service Line Inventory'!$AE$36)</f>
        <v>0</v>
      </c>
    </row>
    <row r="11288" spans="17:17" x14ac:dyDescent="0.25">
      <c r="Q11288" s="126">
        <f>COUNTIF(N11288,'Service Line Inventory'!$AE$36)</f>
        <v>0</v>
      </c>
    </row>
    <row r="11289" spans="17:17" x14ac:dyDescent="0.25">
      <c r="Q11289" s="126">
        <f>COUNTIF(N11289,'Service Line Inventory'!$AE$36)</f>
        <v>0</v>
      </c>
    </row>
    <row r="11290" spans="17:17" x14ac:dyDescent="0.25">
      <c r="Q11290" s="126">
        <f>COUNTIF(N11290,'Service Line Inventory'!$AE$36)</f>
        <v>0</v>
      </c>
    </row>
    <row r="11291" spans="17:17" x14ac:dyDescent="0.25">
      <c r="Q11291" s="126">
        <f>COUNTIF(N11291,'Service Line Inventory'!$AE$36)</f>
        <v>0</v>
      </c>
    </row>
    <row r="11292" spans="17:17" x14ac:dyDescent="0.25">
      <c r="Q11292" s="126">
        <f>COUNTIF(N11292,'Service Line Inventory'!$AE$36)</f>
        <v>0</v>
      </c>
    </row>
    <row r="11293" spans="17:17" x14ac:dyDescent="0.25">
      <c r="Q11293" s="126">
        <f>COUNTIF(N11293,'Service Line Inventory'!$AE$36)</f>
        <v>0</v>
      </c>
    </row>
    <row r="11294" spans="17:17" x14ac:dyDescent="0.25">
      <c r="Q11294" s="126">
        <f>COUNTIF(N11294,'Service Line Inventory'!$AE$36)</f>
        <v>0</v>
      </c>
    </row>
    <row r="11295" spans="17:17" x14ac:dyDescent="0.25">
      <c r="Q11295" s="126">
        <f>COUNTIF(N11295,'Service Line Inventory'!$AE$36)</f>
        <v>0</v>
      </c>
    </row>
    <row r="11296" spans="17:17" x14ac:dyDescent="0.25">
      <c r="Q11296" s="126">
        <f>COUNTIF(N11296,'Service Line Inventory'!$AE$36)</f>
        <v>0</v>
      </c>
    </row>
    <row r="11297" spans="17:17" x14ac:dyDescent="0.25">
      <c r="Q11297" s="126">
        <f>COUNTIF(N11297,'Service Line Inventory'!$AE$36)</f>
        <v>0</v>
      </c>
    </row>
    <row r="11298" spans="17:17" x14ac:dyDescent="0.25">
      <c r="Q11298" s="126">
        <f>COUNTIF(N11298,'Service Line Inventory'!$AE$36)</f>
        <v>0</v>
      </c>
    </row>
    <row r="11299" spans="17:17" x14ac:dyDescent="0.25">
      <c r="Q11299" s="126">
        <f>COUNTIF(N11299,'Service Line Inventory'!$AE$36)</f>
        <v>0</v>
      </c>
    </row>
    <row r="11300" spans="17:17" x14ac:dyDescent="0.25">
      <c r="Q11300" s="126">
        <f>COUNTIF(N11300,'Service Line Inventory'!$AE$36)</f>
        <v>0</v>
      </c>
    </row>
    <row r="11301" spans="17:17" x14ac:dyDescent="0.25">
      <c r="Q11301" s="126">
        <f>COUNTIF(N11301,'Service Line Inventory'!$AE$36)</f>
        <v>0</v>
      </c>
    </row>
    <row r="11302" spans="17:17" x14ac:dyDescent="0.25">
      <c r="Q11302" s="126">
        <f>COUNTIF(N11302,'Service Line Inventory'!$AE$36)</f>
        <v>0</v>
      </c>
    </row>
    <row r="11303" spans="17:17" x14ac:dyDescent="0.25">
      <c r="Q11303" s="126">
        <f>COUNTIF(N11303,'Service Line Inventory'!$AE$36)</f>
        <v>0</v>
      </c>
    </row>
    <row r="11304" spans="17:17" x14ac:dyDescent="0.25">
      <c r="Q11304" s="126">
        <f>COUNTIF(N11304,'Service Line Inventory'!$AE$36)</f>
        <v>0</v>
      </c>
    </row>
    <row r="11305" spans="17:17" x14ac:dyDescent="0.25">
      <c r="Q11305" s="126">
        <f>COUNTIF(N11305,'Service Line Inventory'!$AE$36)</f>
        <v>0</v>
      </c>
    </row>
    <row r="11306" spans="17:17" x14ac:dyDescent="0.25">
      <c r="Q11306" s="126">
        <f>COUNTIF(N11306,'Service Line Inventory'!$AE$36)</f>
        <v>0</v>
      </c>
    </row>
    <row r="11307" spans="17:17" x14ac:dyDescent="0.25">
      <c r="Q11307" s="126">
        <f>COUNTIF(N11307,'Service Line Inventory'!$AE$36)</f>
        <v>0</v>
      </c>
    </row>
    <row r="11308" spans="17:17" x14ac:dyDescent="0.25">
      <c r="Q11308" s="126">
        <f>COUNTIF(N11308,'Service Line Inventory'!$AE$36)</f>
        <v>0</v>
      </c>
    </row>
    <row r="11309" spans="17:17" x14ac:dyDescent="0.25">
      <c r="Q11309" s="126">
        <f>COUNTIF(N11309,'Service Line Inventory'!$AE$36)</f>
        <v>0</v>
      </c>
    </row>
    <row r="11310" spans="17:17" x14ac:dyDescent="0.25">
      <c r="Q11310" s="126">
        <f>COUNTIF(N11310,'Service Line Inventory'!$AE$36)</f>
        <v>0</v>
      </c>
    </row>
    <row r="11311" spans="17:17" x14ac:dyDescent="0.25">
      <c r="Q11311" s="126">
        <f>COUNTIF(N11311,'Service Line Inventory'!$AE$36)</f>
        <v>0</v>
      </c>
    </row>
    <row r="11312" spans="17:17" x14ac:dyDescent="0.25">
      <c r="Q11312" s="126">
        <f>COUNTIF(N11312,'Service Line Inventory'!$AE$36)</f>
        <v>0</v>
      </c>
    </row>
    <row r="11313" spans="17:17" x14ac:dyDescent="0.25">
      <c r="Q11313" s="126">
        <f>COUNTIF(N11313,'Service Line Inventory'!$AE$36)</f>
        <v>0</v>
      </c>
    </row>
    <row r="11314" spans="17:17" x14ac:dyDescent="0.25">
      <c r="Q11314" s="126">
        <f>COUNTIF(N11314,'Service Line Inventory'!$AE$36)</f>
        <v>0</v>
      </c>
    </row>
    <row r="11315" spans="17:17" x14ac:dyDescent="0.25">
      <c r="Q11315" s="126">
        <f>COUNTIF(N11315,'Service Line Inventory'!$AE$36)</f>
        <v>0</v>
      </c>
    </row>
    <row r="11316" spans="17:17" x14ac:dyDescent="0.25">
      <c r="Q11316" s="126">
        <f>COUNTIF(N11316,'Service Line Inventory'!$AE$36)</f>
        <v>0</v>
      </c>
    </row>
    <row r="11317" spans="17:17" x14ac:dyDescent="0.25">
      <c r="Q11317" s="126">
        <f>COUNTIF(N11317,'Service Line Inventory'!$AE$36)</f>
        <v>0</v>
      </c>
    </row>
    <row r="11318" spans="17:17" x14ac:dyDescent="0.25">
      <c r="Q11318" s="126">
        <f>COUNTIF(N11318,'Service Line Inventory'!$AE$36)</f>
        <v>0</v>
      </c>
    </row>
    <row r="11319" spans="17:17" x14ac:dyDescent="0.25">
      <c r="Q11319" s="126">
        <f>COUNTIF(N11319,'Service Line Inventory'!$AE$36)</f>
        <v>0</v>
      </c>
    </row>
    <row r="11320" spans="17:17" x14ac:dyDescent="0.25">
      <c r="Q11320" s="126">
        <f>COUNTIF(N11320,'Service Line Inventory'!$AE$36)</f>
        <v>0</v>
      </c>
    </row>
    <row r="11321" spans="17:17" x14ac:dyDescent="0.25">
      <c r="Q11321" s="126">
        <f>COUNTIF(N11321,'Service Line Inventory'!$AE$36)</f>
        <v>0</v>
      </c>
    </row>
    <row r="11322" spans="17:17" x14ac:dyDescent="0.25">
      <c r="Q11322" s="126">
        <f>COUNTIF(N11322,'Service Line Inventory'!$AE$36)</f>
        <v>0</v>
      </c>
    </row>
    <row r="11323" spans="17:17" x14ac:dyDescent="0.25">
      <c r="Q11323" s="126">
        <f>COUNTIF(N11323,'Service Line Inventory'!$AE$36)</f>
        <v>0</v>
      </c>
    </row>
    <row r="11324" spans="17:17" x14ac:dyDescent="0.25">
      <c r="Q11324" s="126">
        <f>COUNTIF(N11324,'Service Line Inventory'!$AE$36)</f>
        <v>0</v>
      </c>
    </row>
    <row r="11325" spans="17:17" x14ac:dyDescent="0.25">
      <c r="Q11325" s="126">
        <f>COUNTIF(N11325,'Service Line Inventory'!$AE$36)</f>
        <v>0</v>
      </c>
    </row>
    <row r="11326" spans="17:17" x14ac:dyDescent="0.25">
      <c r="Q11326" s="126">
        <f>COUNTIF(N11326,'Service Line Inventory'!$AE$36)</f>
        <v>0</v>
      </c>
    </row>
    <row r="11327" spans="17:17" x14ac:dyDescent="0.25">
      <c r="Q11327" s="126">
        <f>COUNTIF(N11327,'Service Line Inventory'!$AE$36)</f>
        <v>0</v>
      </c>
    </row>
    <row r="11328" spans="17:17" x14ac:dyDescent="0.25">
      <c r="Q11328" s="126">
        <f>COUNTIF(N11328,'Service Line Inventory'!$AE$36)</f>
        <v>0</v>
      </c>
    </row>
    <row r="11329" spans="17:17" x14ac:dyDescent="0.25">
      <c r="Q11329" s="126">
        <f>COUNTIF(N11329,'Service Line Inventory'!$AE$36)</f>
        <v>0</v>
      </c>
    </row>
    <row r="11330" spans="17:17" x14ac:dyDescent="0.25">
      <c r="Q11330" s="126">
        <f>COUNTIF(N11330,'Service Line Inventory'!$AE$36)</f>
        <v>0</v>
      </c>
    </row>
    <row r="11331" spans="17:17" x14ac:dyDescent="0.25">
      <c r="Q11331" s="126">
        <f>COUNTIF(N11331,'Service Line Inventory'!$AE$36)</f>
        <v>0</v>
      </c>
    </row>
    <row r="11332" spans="17:17" x14ac:dyDescent="0.25">
      <c r="Q11332" s="126">
        <f>COUNTIF(N11332,'Service Line Inventory'!$AE$36)</f>
        <v>0</v>
      </c>
    </row>
    <row r="11333" spans="17:17" x14ac:dyDescent="0.25">
      <c r="Q11333" s="126">
        <f>COUNTIF(N11333,'Service Line Inventory'!$AE$36)</f>
        <v>0</v>
      </c>
    </row>
    <row r="11334" spans="17:17" x14ac:dyDescent="0.25">
      <c r="Q11334" s="126">
        <f>COUNTIF(N11334,'Service Line Inventory'!$AE$36)</f>
        <v>0</v>
      </c>
    </row>
    <row r="11335" spans="17:17" x14ac:dyDescent="0.25">
      <c r="Q11335" s="126">
        <f>COUNTIF(N11335,'Service Line Inventory'!$AE$36)</f>
        <v>0</v>
      </c>
    </row>
    <row r="11336" spans="17:17" x14ac:dyDescent="0.25">
      <c r="Q11336" s="126">
        <f>COUNTIF(N11336,'Service Line Inventory'!$AE$36)</f>
        <v>0</v>
      </c>
    </row>
    <row r="11337" spans="17:17" x14ac:dyDescent="0.25">
      <c r="Q11337" s="126">
        <f>COUNTIF(N11337,'Service Line Inventory'!$AE$36)</f>
        <v>0</v>
      </c>
    </row>
    <row r="11338" spans="17:17" x14ac:dyDescent="0.25">
      <c r="Q11338" s="126">
        <f>COUNTIF(N11338,'Service Line Inventory'!$AE$36)</f>
        <v>0</v>
      </c>
    </row>
    <row r="11339" spans="17:17" x14ac:dyDescent="0.25">
      <c r="Q11339" s="126">
        <f>COUNTIF(N11339,'Service Line Inventory'!$AE$36)</f>
        <v>0</v>
      </c>
    </row>
    <row r="11340" spans="17:17" x14ac:dyDescent="0.25">
      <c r="Q11340" s="126">
        <f>COUNTIF(N11340,'Service Line Inventory'!$AE$36)</f>
        <v>0</v>
      </c>
    </row>
    <row r="11341" spans="17:17" x14ac:dyDescent="0.25">
      <c r="Q11341" s="126">
        <f>COUNTIF(N11341,'Service Line Inventory'!$AE$36)</f>
        <v>0</v>
      </c>
    </row>
    <row r="11342" spans="17:17" x14ac:dyDescent="0.25">
      <c r="Q11342" s="126">
        <f>COUNTIF(N11342,'Service Line Inventory'!$AE$36)</f>
        <v>0</v>
      </c>
    </row>
    <row r="11343" spans="17:17" x14ac:dyDescent="0.25">
      <c r="Q11343" s="126">
        <f>COUNTIF(N11343,'Service Line Inventory'!$AE$36)</f>
        <v>0</v>
      </c>
    </row>
    <row r="11344" spans="17:17" x14ac:dyDescent="0.25">
      <c r="Q11344" s="126">
        <f>COUNTIF(N11344,'Service Line Inventory'!$AE$36)</f>
        <v>0</v>
      </c>
    </row>
    <row r="11345" spans="17:17" x14ac:dyDescent="0.25">
      <c r="Q11345" s="126">
        <f>COUNTIF(N11345,'Service Line Inventory'!$AE$36)</f>
        <v>0</v>
      </c>
    </row>
    <row r="11346" spans="17:17" x14ac:dyDescent="0.25">
      <c r="Q11346" s="126">
        <f>COUNTIF(N11346,'Service Line Inventory'!$AE$36)</f>
        <v>0</v>
      </c>
    </row>
    <row r="11347" spans="17:17" x14ac:dyDescent="0.25">
      <c r="Q11347" s="126">
        <f>COUNTIF(N11347,'Service Line Inventory'!$AE$36)</f>
        <v>0</v>
      </c>
    </row>
    <row r="11348" spans="17:17" x14ac:dyDescent="0.25">
      <c r="Q11348" s="126">
        <f>COUNTIF(N11348,'Service Line Inventory'!$AE$36)</f>
        <v>0</v>
      </c>
    </row>
    <row r="11349" spans="17:17" x14ac:dyDescent="0.25">
      <c r="Q11349" s="126">
        <f>COUNTIF(N11349,'Service Line Inventory'!$AE$36)</f>
        <v>0</v>
      </c>
    </row>
    <row r="11350" spans="17:17" x14ac:dyDescent="0.25">
      <c r="Q11350" s="126">
        <f>COUNTIF(N11350,'Service Line Inventory'!$AE$36)</f>
        <v>0</v>
      </c>
    </row>
    <row r="11351" spans="17:17" x14ac:dyDescent="0.25">
      <c r="Q11351" s="126">
        <f>COUNTIF(N11351,'Service Line Inventory'!$AE$36)</f>
        <v>0</v>
      </c>
    </row>
    <row r="11352" spans="17:17" x14ac:dyDescent="0.25">
      <c r="Q11352" s="126">
        <f>COUNTIF(N11352,'Service Line Inventory'!$AE$36)</f>
        <v>0</v>
      </c>
    </row>
    <row r="11353" spans="17:17" x14ac:dyDescent="0.25">
      <c r="Q11353" s="126">
        <f>COUNTIF(N11353,'Service Line Inventory'!$AE$36)</f>
        <v>0</v>
      </c>
    </row>
    <row r="11354" spans="17:17" x14ac:dyDescent="0.25">
      <c r="Q11354" s="126">
        <f>COUNTIF(N11354,'Service Line Inventory'!$AE$36)</f>
        <v>0</v>
      </c>
    </row>
    <row r="11355" spans="17:17" x14ac:dyDescent="0.25">
      <c r="Q11355" s="126">
        <f>COUNTIF(N11355,'Service Line Inventory'!$AE$36)</f>
        <v>0</v>
      </c>
    </row>
    <row r="11356" spans="17:17" x14ac:dyDescent="0.25">
      <c r="Q11356" s="126">
        <f>COUNTIF(N11356,'Service Line Inventory'!$AE$36)</f>
        <v>0</v>
      </c>
    </row>
    <row r="11357" spans="17:17" x14ac:dyDescent="0.25">
      <c r="Q11357" s="126">
        <f>COUNTIF(N11357,'Service Line Inventory'!$AE$36)</f>
        <v>0</v>
      </c>
    </row>
    <row r="11358" spans="17:17" x14ac:dyDescent="0.25">
      <c r="Q11358" s="126">
        <f>COUNTIF(N11358,'Service Line Inventory'!$AE$36)</f>
        <v>0</v>
      </c>
    </row>
    <row r="11359" spans="17:17" x14ac:dyDescent="0.25">
      <c r="Q11359" s="126">
        <f>COUNTIF(N11359,'Service Line Inventory'!$AE$36)</f>
        <v>0</v>
      </c>
    </row>
    <row r="11360" spans="17:17" x14ac:dyDescent="0.25">
      <c r="Q11360" s="126">
        <f>COUNTIF(N11360,'Service Line Inventory'!$AE$36)</f>
        <v>0</v>
      </c>
    </row>
    <row r="11361" spans="17:17" x14ac:dyDescent="0.25">
      <c r="Q11361" s="126">
        <f>COUNTIF(N11361,'Service Line Inventory'!$AE$36)</f>
        <v>0</v>
      </c>
    </row>
    <row r="11362" spans="17:17" x14ac:dyDescent="0.25">
      <c r="Q11362" s="126">
        <f>COUNTIF(N11362,'Service Line Inventory'!$AE$36)</f>
        <v>0</v>
      </c>
    </row>
    <row r="11363" spans="17:17" x14ac:dyDescent="0.25">
      <c r="Q11363" s="126">
        <f>COUNTIF(N11363,'Service Line Inventory'!$AE$36)</f>
        <v>0</v>
      </c>
    </row>
    <row r="11364" spans="17:17" x14ac:dyDescent="0.25">
      <c r="Q11364" s="126">
        <f>COUNTIF(N11364,'Service Line Inventory'!$AE$36)</f>
        <v>0</v>
      </c>
    </row>
    <row r="11365" spans="17:17" x14ac:dyDescent="0.25">
      <c r="Q11365" s="126">
        <f>COUNTIF(N11365,'Service Line Inventory'!$AE$36)</f>
        <v>0</v>
      </c>
    </row>
    <row r="11366" spans="17:17" x14ac:dyDescent="0.25">
      <c r="Q11366" s="126">
        <f>COUNTIF(N11366,'Service Line Inventory'!$AE$36)</f>
        <v>0</v>
      </c>
    </row>
    <row r="11367" spans="17:17" x14ac:dyDescent="0.25">
      <c r="Q11367" s="126">
        <f>COUNTIF(N11367,'Service Line Inventory'!$AE$36)</f>
        <v>0</v>
      </c>
    </row>
    <row r="11368" spans="17:17" x14ac:dyDescent="0.25">
      <c r="Q11368" s="126">
        <f>COUNTIF(N11368,'Service Line Inventory'!$AE$36)</f>
        <v>0</v>
      </c>
    </row>
    <row r="11369" spans="17:17" x14ac:dyDescent="0.25">
      <c r="Q11369" s="126">
        <f>COUNTIF(N11369,'Service Line Inventory'!$AE$36)</f>
        <v>0</v>
      </c>
    </row>
    <row r="11370" spans="17:17" x14ac:dyDescent="0.25">
      <c r="Q11370" s="126">
        <f>COUNTIF(N11370,'Service Line Inventory'!$AE$36)</f>
        <v>0</v>
      </c>
    </row>
    <row r="11371" spans="17:17" x14ac:dyDescent="0.25">
      <c r="Q11371" s="126">
        <f>COUNTIF(N11371,'Service Line Inventory'!$AE$36)</f>
        <v>0</v>
      </c>
    </row>
    <row r="11372" spans="17:17" x14ac:dyDescent="0.25">
      <c r="Q11372" s="126">
        <f>COUNTIF(N11372,'Service Line Inventory'!$AE$36)</f>
        <v>0</v>
      </c>
    </row>
    <row r="11373" spans="17:17" x14ac:dyDescent="0.25">
      <c r="Q11373" s="126">
        <f>COUNTIF(N11373,'Service Line Inventory'!$AE$36)</f>
        <v>0</v>
      </c>
    </row>
    <row r="11374" spans="17:17" x14ac:dyDescent="0.25">
      <c r="Q11374" s="126">
        <f>COUNTIF(N11374,'Service Line Inventory'!$AE$36)</f>
        <v>0</v>
      </c>
    </row>
    <row r="11375" spans="17:17" x14ac:dyDescent="0.25">
      <c r="Q11375" s="126">
        <f>COUNTIF(N11375,'Service Line Inventory'!$AE$36)</f>
        <v>0</v>
      </c>
    </row>
    <row r="11376" spans="17:17" x14ac:dyDescent="0.25">
      <c r="Q11376" s="126">
        <f>COUNTIF(N11376,'Service Line Inventory'!$AE$36)</f>
        <v>0</v>
      </c>
    </row>
    <row r="11377" spans="17:17" x14ac:dyDescent="0.25">
      <c r="Q11377" s="126">
        <f>COUNTIF(N11377,'Service Line Inventory'!$AE$36)</f>
        <v>0</v>
      </c>
    </row>
    <row r="11378" spans="17:17" x14ac:dyDescent="0.25">
      <c r="Q11378" s="126">
        <f>COUNTIF(N11378,'Service Line Inventory'!$AE$36)</f>
        <v>0</v>
      </c>
    </row>
    <row r="11379" spans="17:17" x14ac:dyDescent="0.25">
      <c r="Q11379" s="126">
        <f>COUNTIF(N11379,'Service Line Inventory'!$AE$36)</f>
        <v>0</v>
      </c>
    </row>
    <row r="11380" spans="17:17" x14ac:dyDescent="0.25">
      <c r="Q11380" s="126">
        <f>COUNTIF(N11380,'Service Line Inventory'!$AE$36)</f>
        <v>0</v>
      </c>
    </row>
    <row r="11381" spans="17:17" x14ac:dyDescent="0.25">
      <c r="Q11381" s="126">
        <f>COUNTIF(N11381,'Service Line Inventory'!$AE$36)</f>
        <v>0</v>
      </c>
    </row>
    <row r="11382" spans="17:17" x14ac:dyDescent="0.25">
      <c r="Q11382" s="126">
        <f>COUNTIF(N11382,'Service Line Inventory'!$AE$36)</f>
        <v>0</v>
      </c>
    </row>
    <row r="11383" spans="17:17" x14ac:dyDescent="0.25">
      <c r="Q11383" s="126">
        <f>COUNTIF(N11383,'Service Line Inventory'!$AE$36)</f>
        <v>0</v>
      </c>
    </row>
    <row r="11384" spans="17:17" x14ac:dyDescent="0.25">
      <c r="Q11384" s="126">
        <f>COUNTIF(N11384,'Service Line Inventory'!$AE$36)</f>
        <v>0</v>
      </c>
    </row>
    <row r="11385" spans="17:17" x14ac:dyDescent="0.25">
      <c r="Q11385" s="126">
        <f>COUNTIF(N11385,'Service Line Inventory'!$AE$36)</f>
        <v>0</v>
      </c>
    </row>
    <row r="11386" spans="17:17" x14ac:dyDescent="0.25">
      <c r="Q11386" s="126">
        <f>COUNTIF(N11386,'Service Line Inventory'!$AE$36)</f>
        <v>0</v>
      </c>
    </row>
    <row r="11387" spans="17:17" x14ac:dyDescent="0.25">
      <c r="Q11387" s="126">
        <f>COUNTIF(N11387,'Service Line Inventory'!$AE$36)</f>
        <v>0</v>
      </c>
    </row>
    <row r="11388" spans="17:17" x14ac:dyDescent="0.25">
      <c r="Q11388" s="126">
        <f>COUNTIF(N11388,'Service Line Inventory'!$AE$36)</f>
        <v>0</v>
      </c>
    </row>
    <row r="11389" spans="17:17" x14ac:dyDescent="0.25">
      <c r="Q11389" s="126">
        <f>COUNTIF(N11389,'Service Line Inventory'!$AE$36)</f>
        <v>0</v>
      </c>
    </row>
    <row r="11390" spans="17:17" x14ac:dyDescent="0.25">
      <c r="Q11390" s="126">
        <f>COUNTIF(N11390,'Service Line Inventory'!$AE$36)</f>
        <v>0</v>
      </c>
    </row>
    <row r="11391" spans="17:17" x14ac:dyDescent="0.25">
      <c r="Q11391" s="126">
        <f>COUNTIF(N11391,'Service Line Inventory'!$AE$36)</f>
        <v>0</v>
      </c>
    </row>
    <row r="11392" spans="17:17" x14ac:dyDescent="0.25">
      <c r="Q11392" s="126">
        <f>COUNTIF(N11392,'Service Line Inventory'!$AE$36)</f>
        <v>0</v>
      </c>
    </row>
    <row r="11393" spans="17:17" x14ac:dyDescent="0.25">
      <c r="Q11393" s="126">
        <f>COUNTIF(N11393,'Service Line Inventory'!$AE$36)</f>
        <v>0</v>
      </c>
    </row>
    <row r="11394" spans="17:17" x14ac:dyDescent="0.25">
      <c r="Q11394" s="126">
        <f>COUNTIF(N11394,'Service Line Inventory'!$AE$36)</f>
        <v>0</v>
      </c>
    </row>
    <row r="11395" spans="17:17" x14ac:dyDescent="0.25">
      <c r="Q11395" s="126">
        <f>COUNTIF(N11395,'Service Line Inventory'!$AE$36)</f>
        <v>0</v>
      </c>
    </row>
    <row r="11396" spans="17:17" x14ac:dyDescent="0.25">
      <c r="Q11396" s="126">
        <f>COUNTIF(N11396,'Service Line Inventory'!$AE$36)</f>
        <v>0</v>
      </c>
    </row>
    <row r="11397" spans="17:17" x14ac:dyDescent="0.25">
      <c r="Q11397" s="126">
        <f>COUNTIF(N11397,'Service Line Inventory'!$AE$36)</f>
        <v>0</v>
      </c>
    </row>
    <row r="11398" spans="17:17" x14ac:dyDescent="0.25">
      <c r="Q11398" s="126">
        <f>COUNTIF(N11398,'Service Line Inventory'!$AE$36)</f>
        <v>0</v>
      </c>
    </row>
    <row r="11399" spans="17:17" x14ac:dyDescent="0.25">
      <c r="Q11399" s="126">
        <f>COUNTIF(N11399,'Service Line Inventory'!$AE$36)</f>
        <v>0</v>
      </c>
    </row>
    <row r="11400" spans="17:17" x14ac:dyDescent="0.25">
      <c r="Q11400" s="126">
        <f>COUNTIF(N11400,'Service Line Inventory'!$AE$36)</f>
        <v>0</v>
      </c>
    </row>
    <row r="11401" spans="17:17" x14ac:dyDescent="0.25">
      <c r="Q11401" s="126">
        <f>COUNTIF(N11401,'Service Line Inventory'!$AE$36)</f>
        <v>0</v>
      </c>
    </row>
    <row r="11402" spans="17:17" x14ac:dyDescent="0.25">
      <c r="Q11402" s="126">
        <f>COUNTIF(N11402,'Service Line Inventory'!$AE$36)</f>
        <v>0</v>
      </c>
    </row>
    <row r="11403" spans="17:17" x14ac:dyDescent="0.25">
      <c r="Q11403" s="126">
        <f>COUNTIF(N11403,'Service Line Inventory'!$AE$36)</f>
        <v>0</v>
      </c>
    </row>
    <row r="11404" spans="17:17" x14ac:dyDescent="0.25">
      <c r="Q11404" s="126">
        <f>COUNTIF(N11404,'Service Line Inventory'!$AE$36)</f>
        <v>0</v>
      </c>
    </row>
    <row r="11405" spans="17:17" x14ac:dyDescent="0.25">
      <c r="Q11405" s="126">
        <f>COUNTIF(N11405,'Service Line Inventory'!$AE$36)</f>
        <v>0</v>
      </c>
    </row>
    <row r="11406" spans="17:17" x14ac:dyDescent="0.25">
      <c r="Q11406" s="126">
        <f>COUNTIF(N11406,'Service Line Inventory'!$AE$36)</f>
        <v>0</v>
      </c>
    </row>
    <row r="11407" spans="17:17" x14ac:dyDescent="0.25">
      <c r="Q11407" s="126">
        <f>COUNTIF(N11407,'Service Line Inventory'!$AE$36)</f>
        <v>0</v>
      </c>
    </row>
    <row r="11408" spans="17:17" x14ac:dyDescent="0.25">
      <c r="Q11408" s="126">
        <f>COUNTIF(N11408,'Service Line Inventory'!$AE$36)</f>
        <v>0</v>
      </c>
    </row>
    <row r="11409" spans="17:17" x14ac:dyDescent="0.25">
      <c r="Q11409" s="126">
        <f>COUNTIF(N11409,'Service Line Inventory'!$AE$36)</f>
        <v>0</v>
      </c>
    </row>
    <row r="11410" spans="17:17" x14ac:dyDescent="0.25">
      <c r="Q11410" s="126">
        <f>COUNTIF(N11410,'Service Line Inventory'!$AE$36)</f>
        <v>0</v>
      </c>
    </row>
    <row r="11411" spans="17:17" x14ac:dyDescent="0.25">
      <c r="Q11411" s="126">
        <f>COUNTIF(N11411,'Service Line Inventory'!$AE$36)</f>
        <v>0</v>
      </c>
    </row>
    <row r="11412" spans="17:17" x14ac:dyDescent="0.25">
      <c r="Q11412" s="126">
        <f>COUNTIF(N11412,'Service Line Inventory'!$AE$36)</f>
        <v>0</v>
      </c>
    </row>
    <row r="11413" spans="17:17" x14ac:dyDescent="0.25">
      <c r="Q11413" s="126">
        <f>COUNTIF(N11413,'Service Line Inventory'!$AE$36)</f>
        <v>0</v>
      </c>
    </row>
    <row r="11414" spans="17:17" x14ac:dyDescent="0.25">
      <c r="Q11414" s="126">
        <f>COUNTIF(N11414,'Service Line Inventory'!$AE$36)</f>
        <v>0</v>
      </c>
    </row>
    <row r="11415" spans="17:17" x14ac:dyDescent="0.25">
      <c r="Q11415" s="126">
        <f>COUNTIF(N11415,'Service Line Inventory'!$AE$36)</f>
        <v>0</v>
      </c>
    </row>
    <row r="11416" spans="17:17" x14ac:dyDescent="0.25">
      <c r="Q11416" s="126">
        <f>COUNTIF(N11416,'Service Line Inventory'!$AE$36)</f>
        <v>0</v>
      </c>
    </row>
    <row r="11417" spans="17:17" x14ac:dyDescent="0.25">
      <c r="Q11417" s="126">
        <f>COUNTIF(N11417,'Service Line Inventory'!$AE$36)</f>
        <v>0</v>
      </c>
    </row>
    <row r="11418" spans="17:17" x14ac:dyDescent="0.25">
      <c r="Q11418" s="126">
        <f>COUNTIF(N11418,'Service Line Inventory'!$AE$36)</f>
        <v>0</v>
      </c>
    </row>
    <row r="11419" spans="17:17" x14ac:dyDescent="0.25">
      <c r="Q11419" s="126">
        <f>COUNTIF(N11419,'Service Line Inventory'!$AE$36)</f>
        <v>0</v>
      </c>
    </row>
    <row r="11420" spans="17:17" x14ac:dyDescent="0.25">
      <c r="Q11420" s="126">
        <f>COUNTIF(N11420,'Service Line Inventory'!$AE$36)</f>
        <v>0</v>
      </c>
    </row>
    <row r="11421" spans="17:17" x14ac:dyDescent="0.25">
      <c r="Q11421" s="126">
        <f>COUNTIF(N11421,'Service Line Inventory'!$AE$36)</f>
        <v>0</v>
      </c>
    </row>
    <row r="11422" spans="17:17" x14ac:dyDescent="0.25">
      <c r="Q11422" s="126">
        <f>COUNTIF(N11422,'Service Line Inventory'!$AE$36)</f>
        <v>0</v>
      </c>
    </row>
    <row r="11423" spans="17:17" x14ac:dyDescent="0.25">
      <c r="Q11423" s="126">
        <f>COUNTIF(N11423,'Service Line Inventory'!$AE$36)</f>
        <v>0</v>
      </c>
    </row>
    <row r="11424" spans="17:17" x14ac:dyDescent="0.25">
      <c r="Q11424" s="126">
        <f>COUNTIF(N11424,'Service Line Inventory'!$AE$36)</f>
        <v>0</v>
      </c>
    </row>
    <row r="11425" spans="17:17" x14ac:dyDescent="0.25">
      <c r="Q11425" s="126">
        <f>COUNTIF(N11425,'Service Line Inventory'!$AE$36)</f>
        <v>0</v>
      </c>
    </row>
    <row r="11426" spans="17:17" x14ac:dyDescent="0.25">
      <c r="Q11426" s="126">
        <f>COUNTIF(N11426,'Service Line Inventory'!$AE$36)</f>
        <v>0</v>
      </c>
    </row>
    <row r="11427" spans="17:17" x14ac:dyDescent="0.25">
      <c r="Q11427" s="126">
        <f>COUNTIF(N11427,'Service Line Inventory'!$AE$36)</f>
        <v>0</v>
      </c>
    </row>
    <row r="11428" spans="17:17" x14ac:dyDescent="0.25">
      <c r="Q11428" s="126">
        <f>COUNTIF(N11428,'Service Line Inventory'!$AE$36)</f>
        <v>0</v>
      </c>
    </row>
    <row r="11429" spans="17:17" x14ac:dyDescent="0.25">
      <c r="Q11429" s="126">
        <f>COUNTIF(N11429,'Service Line Inventory'!$AE$36)</f>
        <v>0</v>
      </c>
    </row>
    <row r="11430" spans="17:17" x14ac:dyDescent="0.25">
      <c r="Q11430" s="126">
        <f>COUNTIF(N11430,'Service Line Inventory'!$AE$36)</f>
        <v>0</v>
      </c>
    </row>
    <row r="11431" spans="17:17" x14ac:dyDescent="0.25">
      <c r="Q11431" s="126">
        <f>COUNTIF(N11431,'Service Line Inventory'!$AE$36)</f>
        <v>0</v>
      </c>
    </row>
    <row r="11432" spans="17:17" x14ac:dyDescent="0.25">
      <c r="Q11432" s="126">
        <f>COUNTIF(N11432,'Service Line Inventory'!$AE$36)</f>
        <v>0</v>
      </c>
    </row>
    <row r="11433" spans="17:17" x14ac:dyDescent="0.25">
      <c r="Q11433" s="126">
        <f>COUNTIF(N11433,'Service Line Inventory'!$AE$36)</f>
        <v>0</v>
      </c>
    </row>
    <row r="11434" spans="17:17" x14ac:dyDescent="0.25">
      <c r="Q11434" s="126">
        <f>COUNTIF(N11434,'Service Line Inventory'!$AE$36)</f>
        <v>0</v>
      </c>
    </row>
    <row r="11435" spans="17:17" x14ac:dyDescent="0.25">
      <c r="Q11435" s="126">
        <f>COUNTIF(N11435,'Service Line Inventory'!$AE$36)</f>
        <v>0</v>
      </c>
    </row>
    <row r="11436" spans="17:17" x14ac:dyDescent="0.25">
      <c r="Q11436" s="126">
        <f>COUNTIF(N11436,'Service Line Inventory'!$AE$36)</f>
        <v>0</v>
      </c>
    </row>
    <row r="11437" spans="17:17" x14ac:dyDescent="0.25">
      <c r="Q11437" s="126">
        <f>COUNTIF(N11437,'Service Line Inventory'!$AE$36)</f>
        <v>0</v>
      </c>
    </row>
    <row r="11438" spans="17:17" x14ac:dyDescent="0.25">
      <c r="Q11438" s="126">
        <f>COUNTIF(N11438,'Service Line Inventory'!$AE$36)</f>
        <v>0</v>
      </c>
    </row>
    <row r="11439" spans="17:17" x14ac:dyDescent="0.25">
      <c r="Q11439" s="126">
        <f>COUNTIF(N11439,'Service Line Inventory'!$AE$36)</f>
        <v>0</v>
      </c>
    </row>
    <row r="11440" spans="17:17" x14ac:dyDescent="0.25">
      <c r="Q11440" s="126">
        <f>COUNTIF(N11440,'Service Line Inventory'!$AE$36)</f>
        <v>0</v>
      </c>
    </row>
    <row r="11441" spans="17:17" x14ac:dyDescent="0.25">
      <c r="Q11441" s="126">
        <f>COUNTIF(N11441,'Service Line Inventory'!$AE$36)</f>
        <v>0</v>
      </c>
    </row>
    <row r="11442" spans="17:17" x14ac:dyDescent="0.25">
      <c r="Q11442" s="126">
        <f>COUNTIF(N11442,'Service Line Inventory'!$AE$36)</f>
        <v>0</v>
      </c>
    </row>
    <row r="11443" spans="17:17" x14ac:dyDescent="0.25">
      <c r="Q11443" s="126">
        <f>COUNTIF(N11443,'Service Line Inventory'!$AE$36)</f>
        <v>0</v>
      </c>
    </row>
    <row r="11444" spans="17:17" x14ac:dyDescent="0.25">
      <c r="Q11444" s="126">
        <f>COUNTIF(N11444,'Service Line Inventory'!$AE$36)</f>
        <v>0</v>
      </c>
    </row>
    <row r="11445" spans="17:17" x14ac:dyDescent="0.25">
      <c r="Q11445" s="126">
        <f>COUNTIF(N11445,'Service Line Inventory'!$AE$36)</f>
        <v>0</v>
      </c>
    </row>
    <row r="11446" spans="17:17" x14ac:dyDescent="0.25">
      <c r="Q11446" s="126">
        <f>COUNTIF(N11446,'Service Line Inventory'!$AE$36)</f>
        <v>0</v>
      </c>
    </row>
    <row r="11447" spans="17:17" x14ac:dyDescent="0.25">
      <c r="Q11447" s="126">
        <f>COUNTIF(N11447,'Service Line Inventory'!$AE$36)</f>
        <v>0</v>
      </c>
    </row>
    <row r="11448" spans="17:17" x14ac:dyDescent="0.25">
      <c r="Q11448" s="126">
        <f>COUNTIF(N11448,'Service Line Inventory'!$AE$36)</f>
        <v>0</v>
      </c>
    </row>
    <row r="11449" spans="17:17" x14ac:dyDescent="0.25">
      <c r="Q11449" s="126">
        <f>COUNTIF(N11449,'Service Line Inventory'!$AE$36)</f>
        <v>0</v>
      </c>
    </row>
    <row r="11450" spans="17:17" x14ac:dyDescent="0.25">
      <c r="Q11450" s="126">
        <f>COUNTIF(N11450,'Service Line Inventory'!$AE$36)</f>
        <v>0</v>
      </c>
    </row>
    <row r="11451" spans="17:17" x14ac:dyDescent="0.25">
      <c r="Q11451" s="126">
        <f>COUNTIF(N11451,'Service Line Inventory'!$AE$36)</f>
        <v>0</v>
      </c>
    </row>
    <row r="11452" spans="17:17" x14ac:dyDescent="0.25">
      <c r="Q11452" s="126">
        <f>COUNTIF(N11452,'Service Line Inventory'!$AE$36)</f>
        <v>0</v>
      </c>
    </row>
    <row r="11453" spans="17:17" x14ac:dyDescent="0.25">
      <c r="Q11453" s="126">
        <f>COUNTIF(N11453,'Service Line Inventory'!$AE$36)</f>
        <v>0</v>
      </c>
    </row>
    <row r="11454" spans="17:17" x14ac:dyDescent="0.25">
      <c r="Q11454" s="126">
        <f>COUNTIF(N11454,'Service Line Inventory'!$AE$36)</f>
        <v>0</v>
      </c>
    </row>
    <row r="11455" spans="17:17" x14ac:dyDescent="0.25">
      <c r="Q11455" s="126">
        <f>COUNTIF(N11455,'Service Line Inventory'!$AE$36)</f>
        <v>0</v>
      </c>
    </row>
    <row r="11456" spans="17:17" x14ac:dyDescent="0.25">
      <c r="Q11456" s="126">
        <f>COUNTIF(N11456,'Service Line Inventory'!$AE$36)</f>
        <v>0</v>
      </c>
    </row>
    <row r="11457" spans="17:17" x14ac:dyDescent="0.25">
      <c r="Q11457" s="126">
        <f>COUNTIF(N11457,'Service Line Inventory'!$AE$36)</f>
        <v>0</v>
      </c>
    </row>
    <row r="11458" spans="17:17" x14ac:dyDescent="0.25">
      <c r="Q11458" s="126">
        <f>COUNTIF(N11458,'Service Line Inventory'!$AE$36)</f>
        <v>0</v>
      </c>
    </row>
    <row r="11459" spans="17:17" x14ac:dyDescent="0.25">
      <c r="Q11459" s="126">
        <f>COUNTIF(N11459,'Service Line Inventory'!$AE$36)</f>
        <v>0</v>
      </c>
    </row>
    <row r="11460" spans="17:17" x14ac:dyDescent="0.25">
      <c r="Q11460" s="126">
        <f>COUNTIF(N11460,'Service Line Inventory'!$AE$36)</f>
        <v>0</v>
      </c>
    </row>
    <row r="11461" spans="17:17" x14ac:dyDescent="0.25">
      <c r="Q11461" s="126">
        <f>COUNTIF(N11461,'Service Line Inventory'!$AE$36)</f>
        <v>0</v>
      </c>
    </row>
    <row r="11462" spans="17:17" x14ac:dyDescent="0.25">
      <c r="Q11462" s="126">
        <f>COUNTIF(N11462,'Service Line Inventory'!$AE$36)</f>
        <v>0</v>
      </c>
    </row>
    <row r="11463" spans="17:17" x14ac:dyDescent="0.25">
      <c r="Q11463" s="126">
        <f>COUNTIF(N11463,'Service Line Inventory'!$AE$36)</f>
        <v>0</v>
      </c>
    </row>
    <row r="11464" spans="17:17" x14ac:dyDescent="0.25">
      <c r="Q11464" s="126">
        <f>COUNTIF(N11464,'Service Line Inventory'!$AE$36)</f>
        <v>0</v>
      </c>
    </row>
    <row r="11465" spans="17:17" x14ac:dyDescent="0.25">
      <c r="Q11465" s="126">
        <f>COUNTIF(N11465,'Service Line Inventory'!$AE$36)</f>
        <v>0</v>
      </c>
    </row>
    <row r="11466" spans="17:17" x14ac:dyDescent="0.25">
      <c r="Q11466" s="126">
        <f>COUNTIF(N11466,'Service Line Inventory'!$AE$36)</f>
        <v>0</v>
      </c>
    </row>
    <row r="11467" spans="17:17" x14ac:dyDescent="0.25">
      <c r="Q11467" s="126">
        <f>COUNTIF(N11467,'Service Line Inventory'!$AE$36)</f>
        <v>0</v>
      </c>
    </row>
    <row r="11468" spans="17:17" x14ac:dyDescent="0.25">
      <c r="Q11468" s="126">
        <f>COUNTIF(N11468,'Service Line Inventory'!$AE$36)</f>
        <v>0</v>
      </c>
    </row>
    <row r="11469" spans="17:17" x14ac:dyDescent="0.25">
      <c r="Q11469" s="126">
        <f>COUNTIF(N11469,'Service Line Inventory'!$AE$36)</f>
        <v>0</v>
      </c>
    </row>
    <row r="11470" spans="17:17" x14ac:dyDescent="0.25">
      <c r="Q11470" s="126">
        <f>COUNTIF(N11470,'Service Line Inventory'!$AE$36)</f>
        <v>0</v>
      </c>
    </row>
    <row r="11471" spans="17:17" x14ac:dyDescent="0.25">
      <c r="Q11471" s="126">
        <f>COUNTIF(N11471,'Service Line Inventory'!$AE$36)</f>
        <v>0</v>
      </c>
    </row>
    <row r="11472" spans="17:17" x14ac:dyDescent="0.25">
      <c r="Q11472" s="126">
        <f>COUNTIF(N11472,'Service Line Inventory'!$AE$36)</f>
        <v>0</v>
      </c>
    </row>
    <row r="11473" spans="17:17" x14ac:dyDescent="0.25">
      <c r="Q11473" s="126">
        <f>COUNTIF(N11473,'Service Line Inventory'!$AE$36)</f>
        <v>0</v>
      </c>
    </row>
    <row r="11474" spans="17:17" x14ac:dyDescent="0.25">
      <c r="Q11474" s="126">
        <f>COUNTIF(N11474,'Service Line Inventory'!$AE$36)</f>
        <v>0</v>
      </c>
    </row>
    <row r="11475" spans="17:17" x14ac:dyDescent="0.25">
      <c r="Q11475" s="126">
        <f>COUNTIF(N11475,'Service Line Inventory'!$AE$36)</f>
        <v>0</v>
      </c>
    </row>
    <row r="11476" spans="17:17" x14ac:dyDescent="0.25">
      <c r="Q11476" s="126">
        <f>COUNTIF(N11476,'Service Line Inventory'!$AE$36)</f>
        <v>0</v>
      </c>
    </row>
    <row r="11477" spans="17:17" x14ac:dyDescent="0.25">
      <c r="Q11477" s="126">
        <f>COUNTIF(N11477,'Service Line Inventory'!$AE$36)</f>
        <v>0</v>
      </c>
    </row>
    <row r="11478" spans="17:17" x14ac:dyDescent="0.25">
      <c r="Q11478" s="126">
        <f>COUNTIF(N11478,'Service Line Inventory'!$AE$36)</f>
        <v>0</v>
      </c>
    </row>
    <row r="11479" spans="17:17" x14ac:dyDescent="0.25">
      <c r="Q11479" s="126">
        <f>COUNTIF(N11479,'Service Line Inventory'!$AE$36)</f>
        <v>0</v>
      </c>
    </row>
    <row r="11480" spans="17:17" x14ac:dyDescent="0.25">
      <c r="Q11480" s="126">
        <f>COUNTIF(N11480,'Service Line Inventory'!$AE$36)</f>
        <v>0</v>
      </c>
    </row>
    <row r="11481" spans="17:17" x14ac:dyDescent="0.25">
      <c r="Q11481" s="126">
        <f>COUNTIF(N11481,'Service Line Inventory'!$AE$36)</f>
        <v>0</v>
      </c>
    </row>
    <row r="11482" spans="17:17" x14ac:dyDescent="0.25">
      <c r="Q11482" s="126">
        <f>COUNTIF(N11482,'Service Line Inventory'!$AE$36)</f>
        <v>0</v>
      </c>
    </row>
    <row r="11483" spans="17:17" x14ac:dyDescent="0.25">
      <c r="Q11483" s="126">
        <f>COUNTIF(N11483,'Service Line Inventory'!$AE$36)</f>
        <v>0</v>
      </c>
    </row>
    <row r="11484" spans="17:17" x14ac:dyDescent="0.25">
      <c r="Q11484" s="126">
        <f>COUNTIF(N11484,'Service Line Inventory'!$AE$36)</f>
        <v>0</v>
      </c>
    </row>
    <row r="11485" spans="17:17" x14ac:dyDescent="0.25">
      <c r="Q11485" s="126">
        <f>COUNTIF(N11485,'Service Line Inventory'!$AE$36)</f>
        <v>0</v>
      </c>
    </row>
    <row r="11486" spans="17:17" x14ac:dyDescent="0.25">
      <c r="Q11486" s="126">
        <f>COUNTIF(N11486,'Service Line Inventory'!$AE$36)</f>
        <v>0</v>
      </c>
    </row>
    <row r="11487" spans="17:17" x14ac:dyDescent="0.25">
      <c r="Q11487" s="126">
        <f>COUNTIF(N11487,'Service Line Inventory'!$AE$36)</f>
        <v>0</v>
      </c>
    </row>
    <row r="11488" spans="17:17" x14ac:dyDescent="0.25">
      <c r="Q11488" s="126">
        <f>COUNTIF(N11488,'Service Line Inventory'!$AE$36)</f>
        <v>0</v>
      </c>
    </row>
    <row r="11489" spans="17:17" x14ac:dyDescent="0.25">
      <c r="Q11489" s="126">
        <f>COUNTIF(N11489,'Service Line Inventory'!$AE$36)</f>
        <v>0</v>
      </c>
    </row>
    <row r="11490" spans="17:17" x14ac:dyDescent="0.25">
      <c r="Q11490" s="126">
        <f>COUNTIF(N11490,'Service Line Inventory'!$AE$36)</f>
        <v>0</v>
      </c>
    </row>
    <row r="11491" spans="17:17" x14ac:dyDescent="0.25">
      <c r="Q11491" s="126">
        <f>COUNTIF(N11491,'Service Line Inventory'!$AE$36)</f>
        <v>0</v>
      </c>
    </row>
    <row r="11492" spans="17:17" x14ac:dyDescent="0.25">
      <c r="Q11492" s="126">
        <f>COUNTIF(N11492,'Service Line Inventory'!$AE$36)</f>
        <v>0</v>
      </c>
    </row>
    <row r="11493" spans="17:17" x14ac:dyDescent="0.25">
      <c r="Q11493" s="126">
        <f>COUNTIF(N11493,'Service Line Inventory'!$AE$36)</f>
        <v>0</v>
      </c>
    </row>
    <row r="11494" spans="17:17" x14ac:dyDescent="0.25">
      <c r="Q11494" s="126">
        <f>COUNTIF(N11494,'Service Line Inventory'!$AE$36)</f>
        <v>0</v>
      </c>
    </row>
    <row r="11495" spans="17:17" x14ac:dyDescent="0.25">
      <c r="Q11495" s="126">
        <f>COUNTIF(N11495,'Service Line Inventory'!$AE$36)</f>
        <v>0</v>
      </c>
    </row>
    <row r="11496" spans="17:17" x14ac:dyDescent="0.25">
      <c r="Q11496" s="126">
        <f>COUNTIF(N11496,'Service Line Inventory'!$AE$36)</f>
        <v>0</v>
      </c>
    </row>
    <row r="11497" spans="17:17" x14ac:dyDescent="0.25">
      <c r="Q11497" s="126">
        <f>COUNTIF(N11497,'Service Line Inventory'!$AE$36)</f>
        <v>0</v>
      </c>
    </row>
    <row r="11498" spans="17:17" x14ac:dyDescent="0.25">
      <c r="Q11498" s="126">
        <f>COUNTIF(N11498,'Service Line Inventory'!$AE$36)</f>
        <v>0</v>
      </c>
    </row>
    <row r="11499" spans="17:17" x14ac:dyDescent="0.25">
      <c r="Q11499" s="126">
        <f>COUNTIF(N11499,'Service Line Inventory'!$AE$36)</f>
        <v>0</v>
      </c>
    </row>
    <row r="11500" spans="17:17" x14ac:dyDescent="0.25">
      <c r="Q11500" s="126">
        <f>COUNTIF(N11500,'Service Line Inventory'!$AE$36)</f>
        <v>0</v>
      </c>
    </row>
    <row r="11501" spans="17:17" x14ac:dyDescent="0.25">
      <c r="Q11501" s="126">
        <f>COUNTIF(N11501,'Service Line Inventory'!$AE$36)</f>
        <v>0</v>
      </c>
    </row>
    <row r="11502" spans="17:17" x14ac:dyDescent="0.25">
      <c r="Q11502" s="126">
        <f>COUNTIF(N11502,'Service Line Inventory'!$AE$36)</f>
        <v>0</v>
      </c>
    </row>
    <row r="11503" spans="17:17" x14ac:dyDescent="0.25">
      <c r="Q11503" s="126">
        <f>COUNTIF(N11503,'Service Line Inventory'!$AE$36)</f>
        <v>0</v>
      </c>
    </row>
    <row r="11504" spans="17:17" x14ac:dyDescent="0.25">
      <c r="Q11504" s="126">
        <f>COUNTIF(N11504,'Service Line Inventory'!$AE$36)</f>
        <v>0</v>
      </c>
    </row>
    <row r="11505" spans="17:17" x14ac:dyDescent="0.25">
      <c r="Q11505" s="126">
        <f>COUNTIF(N11505,'Service Line Inventory'!$AE$36)</f>
        <v>0</v>
      </c>
    </row>
    <row r="11506" spans="17:17" x14ac:dyDescent="0.25">
      <c r="Q11506" s="126">
        <f>COUNTIF(N11506,'Service Line Inventory'!$AE$36)</f>
        <v>0</v>
      </c>
    </row>
    <row r="11507" spans="17:17" x14ac:dyDescent="0.25">
      <c r="Q11507" s="126">
        <f>COUNTIF(N11507,'Service Line Inventory'!$AE$36)</f>
        <v>0</v>
      </c>
    </row>
    <row r="11508" spans="17:17" x14ac:dyDescent="0.25">
      <c r="Q11508" s="126">
        <f>COUNTIF(N11508,'Service Line Inventory'!$AE$36)</f>
        <v>0</v>
      </c>
    </row>
    <row r="11509" spans="17:17" x14ac:dyDescent="0.25">
      <c r="Q11509" s="126">
        <f>COUNTIF(N11509,'Service Line Inventory'!$AE$36)</f>
        <v>0</v>
      </c>
    </row>
    <row r="11510" spans="17:17" x14ac:dyDescent="0.25">
      <c r="Q11510" s="126">
        <f>COUNTIF(N11510,'Service Line Inventory'!$AE$36)</f>
        <v>0</v>
      </c>
    </row>
    <row r="11511" spans="17:17" x14ac:dyDescent="0.25">
      <c r="Q11511" s="126">
        <f>COUNTIF(N11511,'Service Line Inventory'!$AE$36)</f>
        <v>0</v>
      </c>
    </row>
    <row r="11512" spans="17:17" x14ac:dyDescent="0.25">
      <c r="Q11512" s="126">
        <f>COUNTIF(N11512,'Service Line Inventory'!$AE$36)</f>
        <v>0</v>
      </c>
    </row>
    <row r="11513" spans="17:17" x14ac:dyDescent="0.25">
      <c r="Q11513" s="126">
        <f>COUNTIF(N11513,'Service Line Inventory'!$AE$36)</f>
        <v>0</v>
      </c>
    </row>
    <row r="11514" spans="17:17" x14ac:dyDescent="0.25">
      <c r="Q11514" s="126">
        <f>COUNTIF(N11514,'Service Line Inventory'!$AE$36)</f>
        <v>0</v>
      </c>
    </row>
    <row r="11515" spans="17:17" x14ac:dyDescent="0.25">
      <c r="Q11515" s="126">
        <f>COUNTIF(N11515,'Service Line Inventory'!$AE$36)</f>
        <v>0</v>
      </c>
    </row>
    <row r="11516" spans="17:17" x14ac:dyDescent="0.25">
      <c r="Q11516" s="126">
        <f>COUNTIF(N11516,'Service Line Inventory'!$AE$36)</f>
        <v>0</v>
      </c>
    </row>
    <row r="11517" spans="17:17" x14ac:dyDescent="0.25">
      <c r="Q11517" s="126">
        <f>COUNTIF(N11517,'Service Line Inventory'!$AE$36)</f>
        <v>0</v>
      </c>
    </row>
    <row r="11518" spans="17:17" x14ac:dyDescent="0.25">
      <c r="Q11518" s="126">
        <f>COUNTIF(N11518,'Service Line Inventory'!$AE$36)</f>
        <v>0</v>
      </c>
    </row>
    <row r="11519" spans="17:17" x14ac:dyDescent="0.25">
      <c r="Q11519" s="126">
        <f>COUNTIF(N11519,'Service Line Inventory'!$AE$36)</f>
        <v>0</v>
      </c>
    </row>
    <row r="11520" spans="17:17" x14ac:dyDescent="0.25">
      <c r="Q11520" s="126">
        <f>COUNTIF(N11520,'Service Line Inventory'!$AE$36)</f>
        <v>0</v>
      </c>
    </row>
    <row r="11521" spans="17:17" x14ac:dyDescent="0.25">
      <c r="Q11521" s="126">
        <f>COUNTIF(N11521,'Service Line Inventory'!$AE$36)</f>
        <v>0</v>
      </c>
    </row>
    <row r="11522" spans="17:17" x14ac:dyDescent="0.25">
      <c r="Q11522" s="126">
        <f>COUNTIF(N11522,'Service Line Inventory'!$AE$36)</f>
        <v>0</v>
      </c>
    </row>
    <row r="11523" spans="17:17" x14ac:dyDescent="0.25">
      <c r="Q11523" s="126">
        <f>COUNTIF(N11523,'Service Line Inventory'!$AE$36)</f>
        <v>0</v>
      </c>
    </row>
    <row r="11524" spans="17:17" x14ac:dyDescent="0.25">
      <c r="Q11524" s="126">
        <f>COUNTIF(N11524,'Service Line Inventory'!$AE$36)</f>
        <v>0</v>
      </c>
    </row>
    <row r="11525" spans="17:17" x14ac:dyDescent="0.25">
      <c r="Q11525" s="126">
        <f>COUNTIF(N11525,'Service Line Inventory'!$AE$36)</f>
        <v>0</v>
      </c>
    </row>
    <row r="11526" spans="17:17" x14ac:dyDescent="0.25">
      <c r="Q11526" s="126">
        <f>COUNTIF(N11526,'Service Line Inventory'!$AE$36)</f>
        <v>0</v>
      </c>
    </row>
    <row r="11527" spans="17:17" x14ac:dyDescent="0.25">
      <c r="Q11527" s="126">
        <f>COUNTIF(N11527,'Service Line Inventory'!$AE$36)</f>
        <v>0</v>
      </c>
    </row>
    <row r="11528" spans="17:17" x14ac:dyDescent="0.25">
      <c r="Q11528" s="126">
        <f>COUNTIF(N11528,'Service Line Inventory'!$AE$36)</f>
        <v>0</v>
      </c>
    </row>
    <row r="11529" spans="17:17" x14ac:dyDescent="0.25">
      <c r="Q11529" s="126">
        <f>COUNTIF(N11529,'Service Line Inventory'!$AE$36)</f>
        <v>0</v>
      </c>
    </row>
    <row r="11530" spans="17:17" x14ac:dyDescent="0.25">
      <c r="Q11530" s="126">
        <f>COUNTIF(N11530,'Service Line Inventory'!$AE$36)</f>
        <v>0</v>
      </c>
    </row>
    <row r="11531" spans="17:17" x14ac:dyDescent="0.25">
      <c r="Q11531" s="126">
        <f>COUNTIF(N11531,'Service Line Inventory'!$AE$36)</f>
        <v>0</v>
      </c>
    </row>
    <row r="11532" spans="17:17" x14ac:dyDescent="0.25">
      <c r="Q11532" s="126">
        <f>COUNTIF(N11532,'Service Line Inventory'!$AE$36)</f>
        <v>0</v>
      </c>
    </row>
    <row r="11533" spans="17:17" x14ac:dyDescent="0.25">
      <c r="Q11533" s="126">
        <f>COUNTIF(N11533,'Service Line Inventory'!$AE$36)</f>
        <v>0</v>
      </c>
    </row>
    <row r="11534" spans="17:17" x14ac:dyDescent="0.25">
      <c r="Q11534" s="126">
        <f>COUNTIF(N11534,'Service Line Inventory'!$AE$36)</f>
        <v>0</v>
      </c>
    </row>
    <row r="11535" spans="17:17" x14ac:dyDescent="0.25">
      <c r="Q11535" s="126">
        <f>COUNTIF(N11535,'Service Line Inventory'!$AE$36)</f>
        <v>0</v>
      </c>
    </row>
    <row r="11536" spans="17:17" x14ac:dyDescent="0.25">
      <c r="Q11536" s="126">
        <f>COUNTIF(N11536,'Service Line Inventory'!$AE$36)</f>
        <v>0</v>
      </c>
    </row>
    <row r="11537" spans="17:17" x14ac:dyDescent="0.25">
      <c r="Q11537" s="126">
        <f>COUNTIF(N11537,'Service Line Inventory'!$AE$36)</f>
        <v>0</v>
      </c>
    </row>
    <row r="11538" spans="17:17" x14ac:dyDescent="0.25">
      <c r="Q11538" s="126">
        <f>COUNTIF(N11538,'Service Line Inventory'!$AE$36)</f>
        <v>0</v>
      </c>
    </row>
    <row r="11539" spans="17:17" x14ac:dyDescent="0.25">
      <c r="Q11539" s="126">
        <f>COUNTIF(N11539,'Service Line Inventory'!$AE$36)</f>
        <v>0</v>
      </c>
    </row>
    <row r="11540" spans="17:17" x14ac:dyDescent="0.25">
      <c r="Q11540" s="126">
        <f>COUNTIF(N11540,'Service Line Inventory'!$AE$36)</f>
        <v>0</v>
      </c>
    </row>
    <row r="11541" spans="17:17" x14ac:dyDescent="0.25">
      <c r="Q11541" s="126">
        <f>COUNTIF(N11541,'Service Line Inventory'!$AE$36)</f>
        <v>0</v>
      </c>
    </row>
    <row r="11542" spans="17:17" x14ac:dyDescent="0.25">
      <c r="Q11542" s="126">
        <f>COUNTIF(N11542,'Service Line Inventory'!$AE$36)</f>
        <v>0</v>
      </c>
    </row>
    <row r="11543" spans="17:17" x14ac:dyDescent="0.25">
      <c r="Q11543" s="126">
        <f>COUNTIF(N11543,'Service Line Inventory'!$AE$36)</f>
        <v>0</v>
      </c>
    </row>
    <row r="11544" spans="17:17" x14ac:dyDescent="0.25">
      <c r="Q11544" s="126">
        <f>COUNTIF(N11544,'Service Line Inventory'!$AE$36)</f>
        <v>0</v>
      </c>
    </row>
    <row r="11545" spans="17:17" x14ac:dyDescent="0.25">
      <c r="Q11545" s="126">
        <f>COUNTIF(N11545,'Service Line Inventory'!$AE$36)</f>
        <v>0</v>
      </c>
    </row>
    <row r="11546" spans="17:17" x14ac:dyDescent="0.25">
      <c r="Q11546" s="126">
        <f>COUNTIF(N11546,'Service Line Inventory'!$AE$36)</f>
        <v>0</v>
      </c>
    </row>
    <row r="11547" spans="17:17" x14ac:dyDescent="0.25">
      <c r="Q11547" s="126">
        <f>COUNTIF(N11547,'Service Line Inventory'!$AE$36)</f>
        <v>0</v>
      </c>
    </row>
    <row r="11548" spans="17:17" x14ac:dyDescent="0.25">
      <c r="Q11548" s="126">
        <f>COUNTIF(N11548,'Service Line Inventory'!$AE$36)</f>
        <v>0</v>
      </c>
    </row>
    <row r="11549" spans="17:17" x14ac:dyDescent="0.25">
      <c r="Q11549" s="126">
        <f>COUNTIF(N11549,'Service Line Inventory'!$AE$36)</f>
        <v>0</v>
      </c>
    </row>
    <row r="11550" spans="17:17" x14ac:dyDescent="0.25">
      <c r="Q11550" s="126">
        <f>COUNTIF(N11550,'Service Line Inventory'!$AE$36)</f>
        <v>0</v>
      </c>
    </row>
    <row r="11551" spans="17:17" x14ac:dyDescent="0.25">
      <c r="Q11551" s="126">
        <f>COUNTIF(N11551,'Service Line Inventory'!$AE$36)</f>
        <v>0</v>
      </c>
    </row>
    <row r="11552" spans="17:17" x14ac:dyDescent="0.25">
      <c r="Q11552" s="126">
        <f>COUNTIF(N11552,'Service Line Inventory'!$AE$36)</f>
        <v>0</v>
      </c>
    </row>
    <row r="11553" spans="17:17" x14ac:dyDescent="0.25">
      <c r="Q11553" s="126">
        <f>COUNTIF(N11553,'Service Line Inventory'!$AE$36)</f>
        <v>0</v>
      </c>
    </row>
    <row r="11554" spans="17:17" x14ac:dyDescent="0.25">
      <c r="Q11554" s="126">
        <f>COUNTIF(N11554,'Service Line Inventory'!$AE$36)</f>
        <v>0</v>
      </c>
    </row>
    <row r="11555" spans="17:17" x14ac:dyDescent="0.25">
      <c r="Q11555" s="126">
        <f>COUNTIF(N11555,'Service Line Inventory'!$AE$36)</f>
        <v>0</v>
      </c>
    </row>
    <row r="11556" spans="17:17" x14ac:dyDescent="0.25">
      <c r="Q11556" s="126">
        <f>COUNTIF(N11556,'Service Line Inventory'!$AE$36)</f>
        <v>0</v>
      </c>
    </row>
    <row r="11557" spans="17:17" x14ac:dyDescent="0.25">
      <c r="Q11557" s="126">
        <f>COUNTIF(N11557,'Service Line Inventory'!$AE$36)</f>
        <v>0</v>
      </c>
    </row>
    <row r="11558" spans="17:17" x14ac:dyDescent="0.25">
      <c r="Q11558" s="126">
        <f>COUNTIF(N11558,'Service Line Inventory'!$AE$36)</f>
        <v>0</v>
      </c>
    </row>
    <row r="11559" spans="17:17" x14ac:dyDescent="0.25">
      <c r="Q11559" s="126">
        <f>COUNTIF(N11559,'Service Line Inventory'!$AE$36)</f>
        <v>0</v>
      </c>
    </row>
    <row r="11560" spans="17:17" x14ac:dyDescent="0.25">
      <c r="Q11560" s="126">
        <f>COUNTIF(N11560,'Service Line Inventory'!$AE$36)</f>
        <v>0</v>
      </c>
    </row>
    <row r="11561" spans="17:17" x14ac:dyDescent="0.25">
      <c r="Q11561" s="126">
        <f>COUNTIF(N11561,'Service Line Inventory'!$AE$36)</f>
        <v>0</v>
      </c>
    </row>
    <row r="11562" spans="17:17" x14ac:dyDescent="0.25">
      <c r="Q11562" s="126">
        <f>COUNTIF(N11562,'Service Line Inventory'!$AE$36)</f>
        <v>0</v>
      </c>
    </row>
    <row r="11563" spans="17:17" x14ac:dyDescent="0.25">
      <c r="Q11563" s="126">
        <f>COUNTIF(N11563,'Service Line Inventory'!$AE$36)</f>
        <v>0</v>
      </c>
    </row>
    <row r="11564" spans="17:17" x14ac:dyDescent="0.25">
      <c r="Q11564" s="126">
        <f>COUNTIF(N11564,'Service Line Inventory'!$AE$36)</f>
        <v>0</v>
      </c>
    </row>
    <row r="11565" spans="17:17" x14ac:dyDescent="0.25">
      <c r="Q11565" s="126">
        <f>COUNTIF(N11565,'Service Line Inventory'!$AE$36)</f>
        <v>0</v>
      </c>
    </row>
    <row r="11566" spans="17:17" x14ac:dyDescent="0.25">
      <c r="Q11566" s="126">
        <f>COUNTIF(N11566,'Service Line Inventory'!$AE$36)</f>
        <v>0</v>
      </c>
    </row>
    <row r="11567" spans="17:17" x14ac:dyDescent="0.25">
      <c r="Q11567" s="126">
        <f>COUNTIF(N11567,'Service Line Inventory'!$AE$36)</f>
        <v>0</v>
      </c>
    </row>
    <row r="11568" spans="17:17" x14ac:dyDescent="0.25">
      <c r="Q11568" s="126">
        <f>COUNTIF(N11568,'Service Line Inventory'!$AE$36)</f>
        <v>0</v>
      </c>
    </row>
    <row r="11569" spans="17:17" x14ac:dyDescent="0.25">
      <c r="Q11569" s="126">
        <f>COUNTIF(N11569,'Service Line Inventory'!$AE$36)</f>
        <v>0</v>
      </c>
    </row>
    <row r="11570" spans="17:17" x14ac:dyDescent="0.25">
      <c r="Q11570" s="126">
        <f>COUNTIF(N11570,'Service Line Inventory'!$AE$36)</f>
        <v>0</v>
      </c>
    </row>
    <row r="11571" spans="17:17" x14ac:dyDescent="0.25">
      <c r="Q11571" s="126">
        <f>COUNTIF(N11571,'Service Line Inventory'!$AE$36)</f>
        <v>0</v>
      </c>
    </row>
    <row r="11572" spans="17:17" x14ac:dyDescent="0.25">
      <c r="Q11572" s="126">
        <f>COUNTIF(N11572,'Service Line Inventory'!$AE$36)</f>
        <v>0</v>
      </c>
    </row>
    <row r="11573" spans="17:17" x14ac:dyDescent="0.25">
      <c r="Q11573" s="126">
        <f>COUNTIF(N11573,'Service Line Inventory'!$AE$36)</f>
        <v>0</v>
      </c>
    </row>
    <row r="11574" spans="17:17" x14ac:dyDescent="0.25">
      <c r="Q11574" s="126">
        <f>COUNTIF(N11574,'Service Line Inventory'!$AE$36)</f>
        <v>0</v>
      </c>
    </row>
    <row r="11575" spans="17:17" x14ac:dyDescent="0.25">
      <c r="Q11575" s="126">
        <f>COUNTIF(N11575,'Service Line Inventory'!$AE$36)</f>
        <v>0</v>
      </c>
    </row>
    <row r="11576" spans="17:17" x14ac:dyDescent="0.25">
      <c r="Q11576" s="126">
        <f>COUNTIF(N11576,'Service Line Inventory'!$AE$36)</f>
        <v>0</v>
      </c>
    </row>
    <row r="11577" spans="17:17" x14ac:dyDescent="0.25">
      <c r="Q11577" s="126">
        <f>COUNTIF(N11577,'Service Line Inventory'!$AE$36)</f>
        <v>0</v>
      </c>
    </row>
    <row r="11578" spans="17:17" x14ac:dyDescent="0.25">
      <c r="Q11578" s="126">
        <f>COUNTIF(N11578,'Service Line Inventory'!$AE$36)</f>
        <v>0</v>
      </c>
    </row>
    <row r="11579" spans="17:17" x14ac:dyDescent="0.25">
      <c r="Q11579" s="126">
        <f>COUNTIF(N11579,'Service Line Inventory'!$AE$36)</f>
        <v>0</v>
      </c>
    </row>
    <row r="11580" spans="17:17" x14ac:dyDescent="0.25">
      <c r="Q11580" s="126">
        <f>COUNTIF(N11580,'Service Line Inventory'!$AE$36)</f>
        <v>0</v>
      </c>
    </row>
    <row r="11581" spans="17:17" x14ac:dyDescent="0.25">
      <c r="Q11581" s="126">
        <f>COUNTIF(N11581,'Service Line Inventory'!$AE$36)</f>
        <v>0</v>
      </c>
    </row>
    <row r="11582" spans="17:17" x14ac:dyDescent="0.25">
      <c r="Q11582" s="126">
        <f>COUNTIF(N11582,'Service Line Inventory'!$AE$36)</f>
        <v>0</v>
      </c>
    </row>
    <row r="11583" spans="17:17" x14ac:dyDescent="0.25">
      <c r="Q11583" s="126">
        <f>COUNTIF(N11583,'Service Line Inventory'!$AE$36)</f>
        <v>0</v>
      </c>
    </row>
    <row r="11584" spans="17:17" x14ac:dyDescent="0.25">
      <c r="Q11584" s="126">
        <f>COUNTIF(N11584,'Service Line Inventory'!$AE$36)</f>
        <v>0</v>
      </c>
    </row>
    <row r="11585" spans="17:17" x14ac:dyDescent="0.25">
      <c r="Q11585" s="126">
        <f>COUNTIF(N11585,'Service Line Inventory'!$AE$36)</f>
        <v>0</v>
      </c>
    </row>
    <row r="11586" spans="17:17" x14ac:dyDescent="0.25">
      <c r="Q11586" s="126">
        <f>COUNTIF(N11586,'Service Line Inventory'!$AE$36)</f>
        <v>0</v>
      </c>
    </row>
    <row r="11587" spans="17:17" x14ac:dyDescent="0.25">
      <c r="Q11587" s="126">
        <f>COUNTIF(N11587,'Service Line Inventory'!$AE$36)</f>
        <v>0</v>
      </c>
    </row>
    <row r="11588" spans="17:17" x14ac:dyDescent="0.25">
      <c r="Q11588" s="126">
        <f>COUNTIF(N11588,'Service Line Inventory'!$AE$36)</f>
        <v>0</v>
      </c>
    </row>
    <row r="11589" spans="17:17" x14ac:dyDescent="0.25">
      <c r="Q11589" s="126">
        <f>COUNTIF(N11589,'Service Line Inventory'!$AE$36)</f>
        <v>0</v>
      </c>
    </row>
    <row r="11590" spans="17:17" x14ac:dyDescent="0.25">
      <c r="Q11590" s="126">
        <f>COUNTIF(N11590,'Service Line Inventory'!$AE$36)</f>
        <v>0</v>
      </c>
    </row>
    <row r="11591" spans="17:17" x14ac:dyDescent="0.25">
      <c r="Q11591" s="126">
        <f>COUNTIF(N11591,'Service Line Inventory'!$AE$36)</f>
        <v>0</v>
      </c>
    </row>
    <row r="11592" spans="17:17" x14ac:dyDescent="0.25">
      <c r="Q11592" s="126">
        <f>COUNTIF(N11592,'Service Line Inventory'!$AE$36)</f>
        <v>0</v>
      </c>
    </row>
    <row r="11593" spans="17:17" x14ac:dyDescent="0.25">
      <c r="Q11593" s="126">
        <f>COUNTIF(N11593,'Service Line Inventory'!$AE$36)</f>
        <v>0</v>
      </c>
    </row>
    <row r="11594" spans="17:17" x14ac:dyDescent="0.25">
      <c r="Q11594" s="126">
        <f>COUNTIF(N11594,'Service Line Inventory'!$AE$36)</f>
        <v>0</v>
      </c>
    </row>
    <row r="11595" spans="17:17" x14ac:dyDescent="0.25">
      <c r="Q11595" s="126">
        <f>COUNTIF(N11595,'Service Line Inventory'!$AE$36)</f>
        <v>0</v>
      </c>
    </row>
    <row r="11596" spans="17:17" x14ac:dyDescent="0.25">
      <c r="Q11596" s="126">
        <f>COUNTIF(N11596,'Service Line Inventory'!$AE$36)</f>
        <v>0</v>
      </c>
    </row>
    <row r="11597" spans="17:17" x14ac:dyDescent="0.25">
      <c r="Q11597" s="126">
        <f>COUNTIF(N11597,'Service Line Inventory'!$AE$36)</f>
        <v>0</v>
      </c>
    </row>
    <row r="11598" spans="17:17" x14ac:dyDescent="0.25">
      <c r="Q11598" s="126">
        <f>COUNTIF(N11598,'Service Line Inventory'!$AE$36)</f>
        <v>0</v>
      </c>
    </row>
    <row r="11599" spans="17:17" x14ac:dyDescent="0.25">
      <c r="Q11599" s="126">
        <f>COUNTIF(N11599,'Service Line Inventory'!$AE$36)</f>
        <v>0</v>
      </c>
    </row>
    <row r="11600" spans="17:17" x14ac:dyDescent="0.25">
      <c r="Q11600" s="126">
        <f>COUNTIF(N11600,'Service Line Inventory'!$AE$36)</f>
        <v>0</v>
      </c>
    </row>
    <row r="11601" spans="17:17" x14ac:dyDescent="0.25">
      <c r="Q11601" s="126">
        <f>COUNTIF(N11601,'Service Line Inventory'!$AE$36)</f>
        <v>0</v>
      </c>
    </row>
    <row r="11602" spans="17:17" x14ac:dyDescent="0.25">
      <c r="Q11602" s="126">
        <f>COUNTIF(N11602,'Service Line Inventory'!$AE$36)</f>
        <v>0</v>
      </c>
    </row>
    <row r="11603" spans="17:17" x14ac:dyDescent="0.25">
      <c r="Q11603" s="126">
        <f>COUNTIF(N11603,'Service Line Inventory'!$AE$36)</f>
        <v>0</v>
      </c>
    </row>
    <row r="11604" spans="17:17" x14ac:dyDescent="0.25">
      <c r="Q11604" s="126">
        <f>COUNTIF(N11604,'Service Line Inventory'!$AE$36)</f>
        <v>0</v>
      </c>
    </row>
    <row r="11605" spans="17:17" x14ac:dyDescent="0.25">
      <c r="Q11605" s="126">
        <f>COUNTIF(N11605,'Service Line Inventory'!$AE$36)</f>
        <v>0</v>
      </c>
    </row>
    <row r="11606" spans="17:17" x14ac:dyDescent="0.25">
      <c r="Q11606" s="126">
        <f>COUNTIF(N11606,'Service Line Inventory'!$AE$36)</f>
        <v>0</v>
      </c>
    </row>
    <row r="11607" spans="17:17" x14ac:dyDescent="0.25">
      <c r="Q11607" s="126">
        <f>COUNTIF(N11607,'Service Line Inventory'!$AE$36)</f>
        <v>0</v>
      </c>
    </row>
    <row r="11608" spans="17:17" x14ac:dyDescent="0.25">
      <c r="Q11608" s="126">
        <f>COUNTIF(N11608,'Service Line Inventory'!$AE$36)</f>
        <v>0</v>
      </c>
    </row>
    <row r="11609" spans="17:17" x14ac:dyDescent="0.25">
      <c r="Q11609" s="126">
        <f>COUNTIF(N11609,'Service Line Inventory'!$AE$36)</f>
        <v>0</v>
      </c>
    </row>
    <row r="11610" spans="17:17" x14ac:dyDescent="0.25">
      <c r="Q11610" s="126">
        <f>COUNTIF(N11610,'Service Line Inventory'!$AE$36)</f>
        <v>0</v>
      </c>
    </row>
    <row r="11611" spans="17:17" x14ac:dyDescent="0.25">
      <c r="Q11611" s="126">
        <f>COUNTIF(N11611,'Service Line Inventory'!$AE$36)</f>
        <v>0</v>
      </c>
    </row>
    <row r="11612" spans="17:17" x14ac:dyDescent="0.25">
      <c r="Q11612" s="126">
        <f>COUNTIF(N11612,'Service Line Inventory'!$AE$36)</f>
        <v>0</v>
      </c>
    </row>
    <row r="11613" spans="17:17" x14ac:dyDescent="0.25">
      <c r="Q11613" s="126">
        <f>COUNTIF(N11613,'Service Line Inventory'!$AE$36)</f>
        <v>0</v>
      </c>
    </row>
    <row r="11614" spans="17:17" x14ac:dyDescent="0.25">
      <c r="Q11614" s="126">
        <f>COUNTIF(N11614,'Service Line Inventory'!$AE$36)</f>
        <v>0</v>
      </c>
    </row>
    <row r="11615" spans="17:17" x14ac:dyDescent="0.25">
      <c r="Q11615" s="126">
        <f>COUNTIF(N11615,'Service Line Inventory'!$AE$36)</f>
        <v>0</v>
      </c>
    </row>
    <row r="11616" spans="17:17" x14ac:dyDescent="0.25">
      <c r="Q11616" s="126">
        <f>COUNTIF(N11616,'Service Line Inventory'!$AE$36)</f>
        <v>0</v>
      </c>
    </row>
    <row r="11617" spans="17:17" x14ac:dyDescent="0.25">
      <c r="Q11617" s="126">
        <f>COUNTIF(N11617,'Service Line Inventory'!$AE$36)</f>
        <v>0</v>
      </c>
    </row>
    <row r="11618" spans="17:17" x14ac:dyDescent="0.25">
      <c r="Q11618" s="126">
        <f>COUNTIF(N11618,'Service Line Inventory'!$AE$36)</f>
        <v>0</v>
      </c>
    </row>
    <row r="11619" spans="17:17" x14ac:dyDescent="0.25">
      <c r="Q11619" s="126">
        <f>COUNTIF(N11619,'Service Line Inventory'!$AE$36)</f>
        <v>0</v>
      </c>
    </row>
    <row r="11620" spans="17:17" x14ac:dyDescent="0.25">
      <c r="Q11620" s="126">
        <f>COUNTIF(N11620,'Service Line Inventory'!$AE$36)</f>
        <v>0</v>
      </c>
    </row>
    <row r="11621" spans="17:17" x14ac:dyDescent="0.25">
      <c r="Q11621" s="126">
        <f>COUNTIF(N11621,'Service Line Inventory'!$AE$36)</f>
        <v>0</v>
      </c>
    </row>
    <row r="11622" spans="17:17" x14ac:dyDescent="0.25">
      <c r="Q11622" s="126">
        <f>COUNTIF(N11622,'Service Line Inventory'!$AE$36)</f>
        <v>0</v>
      </c>
    </row>
    <row r="11623" spans="17:17" x14ac:dyDescent="0.25">
      <c r="Q11623" s="126">
        <f>COUNTIF(N11623,'Service Line Inventory'!$AE$36)</f>
        <v>0</v>
      </c>
    </row>
    <row r="11624" spans="17:17" x14ac:dyDescent="0.25">
      <c r="Q11624" s="126">
        <f>COUNTIF(N11624,'Service Line Inventory'!$AE$36)</f>
        <v>0</v>
      </c>
    </row>
    <row r="11625" spans="17:17" x14ac:dyDescent="0.25">
      <c r="Q11625" s="126">
        <f>COUNTIF(N11625,'Service Line Inventory'!$AE$36)</f>
        <v>0</v>
      </c>
    </row>
    <row r="11626" spans="17:17" x14ac:dyDescent="0.25">
      <c r="Q11626" s="126">
        <f>COUNTIF(N11626,'Service Line Inventory'!$AE$36)</f>
        <v>0</v>
      </c>
    </row>
    <row r="11627" spans="17:17" x14ac:dyDescent="0.25">
      <c r="Q11627" s="126">
        <f>COUNTIF(N11627,'Service Line Inventory'!$AE$36)</f>
        <v>0</v>
      </c>
    </row>
    <row r="11628" spans="17:17" x14ac:dyDescent="0.25">
      <c r="Q11628" s="126">
        <f>COUNTIF(N11628,'Service Line Inventory'!$AE$36)</f>
        <v>0</v>
      </c>
    </row>
    <row r="11629" spans="17:17" x14ac:dyDescent="0.25">
      <c r="Q11629" s="126">
        <f>COUNTIF(N11629,'Service Line Inventory'!$AE$36)</f>
        <v>0</v>
      </c>
    </row>
    <row r="11630" spans="17:17" x14ac:dyDescent="0.25">
      <c r="Q11630" s="126">
        <f>COUNTIF(N11630,'Service Line Inventory'!$AE$36)</f>
        <v>0</v>
      </c>
    </row>
    <row r="11631" spans="17:17" x14ac:dyDescent="0.25">
      <c r="Q11631" s="126">
        <f>COUNTIF(N11631,'Service Line Inventory'!$AE$36)</f>
        <v>0</v>
      </c>
    </row>
    <row r="11632" spans="17:17" x14ac:dyDescent="0.25">
      <c r="Q11632" s="126">
        <f>COUNTIF(N11632,'Service Line Inventory'!$AE$36)</f>
        <v>0</v>
      </c>
    </row>
    <row r="11633" spans="17:17" x14ac:dyDescent="0.25">
      <c r="Q11633" s="126">
        <f>COUNTIF(N11633,'Service Line Inventory'!$AE$36)</f>
        <v>0</v>
      </c>
    </row>
    <row r="11634" spans="17:17" x14ac:dyDescent="0.25">
      <c r="Q11634" s="126">
        <f>COUNTIF(N11634,'Service Line Inventory'!$AE$36)</f>
        <v>0</v>
      </c>
    </row>
    <row r="11635" spans="17:17" x14ac:dyDescent="0.25">
      <c r="Q11635" s="126">
        <f>COUNTIF(N11635,'Service Line Inventory'!$AE$36)</f>
        <v>0</v>
      </c>
    </row>
    <row r="11636" spans="17:17" x14ac:dyDescent="0.25">
      <c r="Q11636" s="126">
        <f>COUNTIF(N11636,'Service Line Inventory'!$AE$36)</f>
        <v>0</v>
      </c>
    </row>
    <row r="11637" spans="17:17" x14ac:dyDescent="0.25">
      <c r="Q11637" s="126">
        <f>COUNTIF(N11637,'Service Line Inventory'!$AE$36)</f>
        <v>0</v>
      </c>
    </row>
    <row r="11638" spans="17:17" x14ac:dyDescent="0.25">
      <c r="Q11638" s="126">
        <f>COUNTIF(N11638,'Service Line Inventory'!$AE$36)</f>
        <v>0</v>
      </c>
    </row>
    <row r="11639" spans="17:17" x14ac:dyDescent="0.25">
      <c r="Q11639" s="126">
        <f>COUNTIF(N11639,'Service Line Inventory'!$AE$36)</f>
        <v>0</v>
      </c>
    </row>
    <row r="11640" spans="17:17" x14ac:dyDescent="0.25">
      <c r="Q11640" s="126">
        <f>COUNTIF(N11640,'Service Line Inventory'!$AE$36)</f>
        <v>0</v>
      </c>
    </row>
    <row r="11641" spans="17:17" x14ac:dyDescent="0.25">
      <c r="Q11641" s="126">
        <f>COUNTIF(N11641,'Service Line Inventory'!$AE$36)</f>
        <v>0</v>
      </c>
    </row>
    <row r="11642" spans="17:17" x14ac:dyDescent="0.25">
      <c r="Q11642" s="126">
        <f>COUNTIF(N11642,'Service Line Inventory'!$AE$36)</f>
        <v>0</v>
      </c>
    </row>
    <row r="11643" spans="17:17" x14ac:dyDescent="0.25">
      <c r="Q11643" s="126">
        <f>COUNTIF(N11643,'Service Line Inventory'!$AE$36)</f>
        <v>0</v>
      </c>
    </row>
    <row r="11644" spans="17:17" x14ac:dyDescent="0.25">
      <c r="Q11644" s="126">
        <f>COUNTIF(N11644,'Service Line Inventory'!$AE$36)</f>
        <v>0</v>
      </c>
    </row>
    <row r="11645" spans="17:17" x14ac:dyDescent="0.25">
      <c r="Q11645" s="126">
        <f>COUNTIF(N11645,'Service Line Inventory'!$AE$36)</f>
        <v>0</v>
      </c>
    </row>
    <row r="11646" spans="17:17" x14ac:dyDescent="0.25">
      <c r="Q11646" s="126">
        <f>COUNTIF(N11646,'Service Line Inventory'!$AE$36)</f>
        <v>0</v>
      </c>
    </row>
    <row r="11647" spans="17:17" x14ac:dyDescent="0.25">
      <c r="Q11647" s="126">
        <f>COUNTIF(N11647,'Service Line Inventory'!$AE$36)</f>
        <v>0</v>
      </c>
    </row>
    <row r="11648" spans="17:17" x14ac:dyDescent="0.25">
      <c r="Q11648" s="126">
        <f>COUNTIF(N11648,'Service Line Inventory'!$AE$36)</f>
        <v>0</v>
      </c>
    </row>
    <row r="11649" spans="17:17" x14ac:dyDescent="0.25">
      <c r="Q11649" s="126">
        <f>COUNTIF(N11649,'Service Line Inventory'!$AE$36)</f>
        <v>0</v>
      </c>
    </row>
    <row r="11650" spans="17:17" x14ac:dyDescent="0.25">
      <c r="Q11650" s="126">
        <f>COUNTIF(N11650,'Service Line Inventory'!$AE$36)</f>
        <v>0</v>
      </c>
    </row>
    <row r="11651" spans="17:17" x14ac:dyDescent="0.25">
      <c r="Q11651" s="126">
        <f>COUNTIF(N11651,'Service Line Inventory'!$AE$36)</f>
        <v>0</v>
      </c>
    </row>
    <row r="11652" spans="17:17" x14ac:dyDescent="0.25">
      <c r="Q11652" s="126">
        <f>COUNTIF(N11652,'Service Line Inventory'!$AE$36)</f>
        <v>0</v>
      </c>
    </row>
    <row r="11653" spans="17:17" x14ac:dyDescent="0.25">
      <c r="Q11653" s="126">
        <f>COUNTIF(N11653,'Service Line Inventory'!$AE$36)</f>
        <v>0</v>
      </c>
    </row>
    <row r="11654" spans="17:17" x14ac:dyDescent="0.25">
      <c r="Q11654" s="126">
        <f>COUNTIF(N11654,'Service Line Inventory'!$AE$36)</f>
        <v>0</v>
      </c>
    </row>
    <row r="11655" spans="17:17" x14ac:dyDescent="0.25">
      <c r="Q11655" s="126">
        <f>COUNTIF(N11655,'Service Line Inventory'!$AE$36)</f>
        <v>0</v>
      </c>
    </row>
    <row r="11656" spans="17:17" x14ac:dyDescent="0.25">
      <c r="Q11656" s="126">
        <f>COUNTIF(N11656,'Service Line Inventory'!$AE$36)</f>
        <v>0</v>
      </c>
    </row>
    <row r="11657" spans="17:17" x14ac:dyDescent="0.25">
      <c r="Q11657" s="126">
        <f>COUNTIF(N11657,'Service Line Inventory'!$AE$36)</f>
        <v>0</v>
      </c>
    </row>
    <row r="11658" spans="17:17" x14ac:dyDescent="0.25">
      <c r="Q11658" s="126">
        <f>COUNTIF(N11658,'Service Line Inventory'!$AE$36)</f>
        <v>0</v>
      </c>
    </row>
    <row r="11659" spans="17:17" x14ac:dyDescent="0.25">
      <c r="Q11659" s="126">
        <f>COUNTIF(N11659,'Service Line Inventory'!$AE$36)</f>
        <v>0</v>
      </c>
    </row>
    <row r="11660" spans="17:17" x14ac:dyDescent="0.25">
      <c r="Q11660" s="126">
        <f>COUNTIF(N11660,'Service Line Inventory'!$AE$36)</f>
        <v>0</v>
      </c>
    </row>
    <row r="11661" spans="17:17" x14ac:dyDescent="0.25">
      <c r="Q11661" s="126">
        <f>COUNTIF(N11661,'Service Line Inventory'!$AE$36)</f>
        <v>0</v>
      </c>
    </row>
    <row r="11662" spans="17:17" x14ac:dyDescent="0.25">
      <c r="Q11662" s="126">
        <f>COUNTIF(N11662,'Service Line Inventory'!$AE$36)</f>
        <v>0</v>
      </c>
    </row>
    <row r="11663" spans="17:17" x14ac:dyDescent="0.25">
      <c r="Q11663" s="126">
        <f>COUNTIF(N11663,'Service Line Inventory'!$AE$36)</f>
        <v>0</v>
      </c>
    </row>
    <row r="11664" spans="17:17" x14ac:dyDescent="0.25">
      <c r="Q11664" s="126">
        <f>COUNTIF(N11664,'Service Line Inventory'!$AE$36)</f>
        <v>0</v>
      </c>
    </row>
    <row r="11665" spans="17:17" x14ac:dyDescent="0.25">
      <c r="Q11665" s="126">
        <f>COUNTIF(N11665,'Service Line Inventory'!$AE$36)</f>
        <v>0</v>
      </c>
    </row>
    <row r="11666" spans="17:17" x14ac:dyDescent="0.25">
      <c r="Q11666" s="126">
        <f>COUNTIF(N11666,'Service Line Inventory'!$AE$36)</f>
        <v>0</v>
      </c>
    </row>
    <row r="11667" spans="17:17" x14ac:dyDescent="0.25">
      <c r="Q11667" s="126">
        <f>COUNTIF(N11667,'Service Line Inventory'!$AE$36)</f>
        <v>0</v>
      </c>
    </row>
    <row r="11668" spans="17:17" x14ac:dyDescent="0.25">
      <c r="Q11668" s="126">
        <f>COUNTIF(N11668,'Service Line Inventory'!$AE$36)</f>
        <v>0</v>
      </c>
    </row>
    <row r="11669" spans="17:17" x14ac:dyDescent="0.25">
      <c r="Q11669" s="126">
        <f>COUNTIF(N11669,'Service Line Inventory'!$AE$36)</f>
        <v>0</v>
      </c>
    </row>
    <row r="11670" spans="17:17" x14ac:dyDescent="0.25">
      <c r="Q11670" s="126">
        <f>COUNTIF(N11670,'Service Line Inventory'!$AE$36)</f>
        <v>0</v>
      </c>
    </row>
    <row r="11671" spans="17:17" x14ac:dyDescent="0.25">
      <c r="Q11671" s="126">
        <f>COUNTIF(N11671,'Service Line Inventory'!$AE$36)</f>
        <v>0</v>
      </c>
    </row>
    <row r="11672" spans="17:17" x14ac:dyDescent="0.25">
      <c r="Q11672" s="126">
        <f>COUNTIF(N11672,'Service Line Inventory'!$AE$36)</f>
        <v>0</v>
      </c>
    </row>
    <row r="11673" spans="17:17" x14ac:dyDescent="0.25">
      <c r="Q11673" s="126">
        <f>COUNTIF(N11673,'Service Line Inventory'!$AE$36)</f>
        <v>0</v>
      </c>
    </row>
    <row r="11674" spans="17:17" x14ac:dyDescent="0.25">
      <c r="Q11674" s="126">
        <f>COUNTIF(N11674,'Service Line Inventory'!$AE$36)</f>
        <v>0</v>
      </c>
    </row>
    <row r="11675" spans="17:17" x14ac:dyDescent="0.25">
      <c r="Q11675" s="126">
        <f>COUNTIF(N11675,'Service Line Inventory'!$AE$36)</f>
        <v>0</v>
      </c>
    </row>
    <row r="11676" spans="17:17" x14ac:dyDescent="0.25">
      <c r="Q11676" s="126">
        <f>COUNTIF(N11676,'Service Line Inventory'!$AE$36)</f>
        <v>0</v>
      </c>
    </row>
    <row r="11677" spans="17:17" x14ac:dyDescent="0.25">
      <c r="Q11677" s="126">
        <f>COUNTIF(N11677,'Service Line Inventory'!$AE$36)</f>
        <v>0</v>
      </c>
    </row>
    <row r="11678" spans="17:17" x14ac:dyDescent="0.25">
      <c r="Q11678" s="126">
        <f>COUNTIF(N11678,'Service Line Inventory'!$AE$36)</f>
        <v>0</v>
      </c>
    </row>
    <row r="11679" spans="17:17" x14ac:dyDescent="0.25">
      <c r="Q11679" s="126">
        <f>COUNTIF(N11679,'Service Line Inventory'!$AE$36)</f>
        <v>0</v>
      </c>
    </row>
    <row r="11680" spans="17:17" x14ac:dyDescent="0.25">
      <c r="Q11680" s="126">
        <f>COUNTIF(N11680,'Service Line Inventory'!$AE$36)</f>
        <v>0</v>
      </c>
    </row>
    <row r="11681" spans="17:17" x14ac:dyDescent="0.25">
      <c r="Q11681" s="126">
        <f>COUNTIF(N11681,'Service Line Inventory'!$AE$36)</f>
        <v>0</v>
      </c>
    </row>
    <row r="11682" spans="17:17" x14ac:dyDescent="0.25">
      <c r="Q11682" s="126">
        <f>COUNTIF(N11682,'Service Line Inventory'!$AE$36)</f>
        <v>0</v>
      </c>
    </row>
    <row r="11683" spans="17:17" x14ac:dyDescent="0.25">
      <c r="Q11683" s="126">
        <f>COUNTIF(N11683,'Service Line Inventory'!$AE$36)</f>
        <v>0</v>
      </c>
    </row>
    <row r="11684" spans="17:17" x14ac:dyDescent="0.25">
      <c r="Q11684" s="126">
        <f>COUNTIF(N11684,'Service Line Inventory'!$AE$36)</f>
        <v>0</v>
      </c>
    </row>
    <row r="11685" spans="17:17" x14ac:dyDescent="0.25">
      <c r="Q11685" s="126">
        <f>COUNTIF(N11685,'Service Line Inventory'!$AE$36)</f>
        <v>0</v>
      </c>
    </row>
    <row r="11686" spans="17:17" x14ac:dyDescent="0.25">
      <c r="Q11686" s="126">
        <f>COUNTIF(N11686,'Service Line Inventory'!$AE$36)</f>
        <v>0</v>
      </c>
    </row>
    <row r="11687" spans="17:17" x14ac:dyDescent="0.25">
      <c r="Q11687" s="126">
        <f>COUNTIF(N11687,'Service Line Inventory'!$AE$36)</f>
        <v>0</v>
      </c>
    </row>
    <row r="11688" spans="17:17" x14ac:dyDescent="0.25">
      <c r="Q11688" s="126">
        <f>COUNTIF(N11688,'Service Line Inventory'!$AE$36)</f>
        <v>0</v>
      </c>
    </row>
    <row r="11689" spans="17:17" x14ac:dyDescent="0.25">
      <c r="Q11689" s="126">
        <f>COUNTIF(N11689,'Service Line Inventory'!$AE$36)</f>
        <v>0</v>
      </c>
    </row>
    <row r="11690" spans="17:17" x14ac:dyDescent="0.25">
      <c r="Q11690" s="126">
        <f>COUNTIF(N11690,'Service Line Inventory'!$AE$36)</f>
        <v>0</v>
      </c>
    </row>
    <row r="11691" spans="17:17" x14ac:dyDescent="0.25">
      <c r="Q11691" s="126">
        <f>COUNTIF(N11691,'Service Line Inventory'!$AE$36)</f>
        <v>0</v>
      </c>
    </row>
    <row r="11692" spans="17:17" x14ac:dyDescent="0.25">
      <c r="Q11692" s="126">
        <f>COUNTIF(N11692,'Service Line Inventory'!$AE$36)</f>
        <v>0</v>
      </c>
    </row>
    <row r="11693" spans="17:17" x14ac:dyDescent="0.25">
      <c r="Q11693" s="126">
        <f>COUNTIF(N11693,'Service Line Inventory'!$AE$36)</f>
        <v>0</v>
      </c>
    </row>
    <row r="11694" spans="17:17" x14ac:dyDescent="0.25">
      <c r="Q11694" s="126">
        <f>COUNTIF(N11694,'Service Line Inventory'!$AE$36)</f>
        <v>0</v>
      </c>
    </row>
    <row r="11695" spans="17:17" x14ac:dyDescent="0.25">
      <c r="Q11695" s="126">
        <f>COUNTIF(N11695,'Service Line Inventory'!$AE$36)</f>
        <v>0</v>
      </c>
    </row>
    <row r="11696" spans="17:17" x14ac:dyDescent="0.25">
      <c r="Q11696" s="126">
        <f>COUNTIF(N11696,'Service Line Inventory'!$AE$36)</f>
        <v>0</v>
      </c>
    </row>
    <row r="11697" spans="17:17" x14ac:dyDescent="0.25">
      <c r="Q11697" s="126">
        <f>COUNTIF(N11697,'Service Line Inventory'!$AE$36)</f>
        <v>0</v>
      </c>
    </row>
    <row r="11698" spans="17:17" x14ac:dyDescent="0.25">
      <c r="Q11698" s="126">
        <f>COUNTIF(N11698,'Service Line Inventory'!$AE$36)</f>
        <v>0</v>
      </c>
    </row>
    <row r="11699" spans="17:17" x14ac:dyDescent="0.25">
      <c r="Q11699" s="126">
        <f>COUNTIF(N11699,'Service Line Inventory'!$AE$36)</f>
        <v>0</v>
      </c>
    </row>
    <row r="11700" spans="17:17" x14ac:dyDescent="0.25">
      <c r="Q11700" s="126">
        <f>COUNTIF(N11700,'Service Line Inventory'!$AE$36)</f>
        <v>0</v>
      </c>
    </row>
    <row r="11701" spans="17:17" x14ac:dyDescent="0.25">
      <c r="Q11701" s="126">
        <f>COUNTIF(N11701,'Service Line Inventory'!$AE$36)</f>
        <v>0</v>
      </c>
    </row>
    <row r="11702" spans="17:17" x14ac:dyDescent="0.25">
      <c r="Q11702" s="126">
        <f>COUNTIF(N11702,'Service Line Inventory'!$AE$36)</f>
        <v>0</v>
      </c>
    </row>
    <row r="11703" spans="17:17" x14ac:dyDescent="0.25">
      <c r="Q11703" s="126">
        <f>COUNTIF(N11703,'Service Line Inventory'!$AE$36)</f>
        <v>0</v>
      </c>
    </row>
    <row r="11704" spans="17:17" x14ac:dyDescent="0.25">
      <c r="Q11704" s="126">
        <f>COUNTIF(N11704,'Service Line Inventory'!$AE$36)</f>
        <v>0</v>
      </c>
    </row>
    <row r="11705" spans="17:17" x14ac:dyDescent="0.25">
      <c r="Q11705" s="126">
        <f>COUNTIF(N11705,'Service Line Inventory'!$AE$36)</f>
        <v>0</v>
      </c>
    </row>
    <row r="11706" spans="17:17" x14ac:dyDescent="0.25">
      <c r="Q11706" s="126">
        <f>COUNTIF(N11706,'Service Line Inventory'!$AE$36)</f>
        <v>0</v>
      </c>
    </row>
    <row r="11707" spans="17:17" x14ac:dyDescent="0.25">
      <c r="Q11707" s="126">
        <f>COUNTIF(N11707,'Service Line Inventory'!$AE$36)</f>
        <v>0</v>
      </c>
    </row>
    <row r="11708" spans="17:17" x14ac:dyDescent="0.25">
      <c r="Q11708" s="126">
        <f>COUNTIF(N11708,'Service Line Inventory'!$AE$36)</f>
        <v>0</v>
      </c>
    </row>
    <row r="11709" spans="17:17" x14ac:dyDescent="0.25">
      <c r="Q11709" s="126">
        <f>COUNTIF(N11709,'Service Line Inventory'!$AE$36)</f>
        <v>0</v>
      </c>
    </row>
    <row r="11710" spans="17:17" x14ac:dyDescent="0.25">
      <c r="Q11710" s="126">
        <f>COUNTIF(N11710,'Service Line Inventory'!$AE$36)</f>
        <v>0</v>
      </c>
    </row>
    <row r="11711" spans="17:17" x14ac:dyDescent="0.25">
      <c r="Q11711" s="126">
        <f>COUNTIF(N11711,'Service Line Inventory'!$AE$36)</f>
        <v>0</v>
      </c>
    </row>
    <row r="11712" spans="17:17" x14ac:dyDescent="0.25">
      <c r="Q11712" s="126">
        <f>COUNTIF(N11712,'Service Line Inventory'!$AE$36)</f>
        <v>0</v>
      </c>
    </row>
    <row r="11713" spans="17:17" x14ac:dyDescent="0.25">
      <c r="Q11713" s="126">
        <f>COUNTIF(N11713,'Service Line Inventory'!$AE$36)</f>
        <v>0</v>
      </c>
    </row>
    <row r="11714" spans="17:17" x14ac:dyDescent="0.25">
      <c r="Q11714" s="126">
        <f>COUNTIF(N11714,'Service Line Inventory'!$AE$36)</f>
        <v>0</v>
      </c>
    </row>
    <row r="11715" spans="17:17" x14ac:dyDescent="0.25">
      <c r="Q11715" s="126">
        <f>COUNTIF(N11715,'Service Line Inventory'!$AE$36)</f>
        <v>0</v>
      </c>
    </row>
    <row r="11716" spans="17:17" x14ac:dyDescent="0.25">
      <c r="Q11716" s="126">
        <f>COUNTIF(N11716,'Service Line Inventory'!$AE$36)</f>
        <v>0</v>
      </c>
    </row>
    <row r="11717" spans="17:17" x14ac:dyDescent="0.25">
      <c r="Q11717" s="126">
        <f>COUNTIF(N11717,'Service Line Inventory'!$AE$36)</f>
        <v>0</v>
      </c>
    </row>
    <row r="11718" spans="17:17" x14ac:dyDescent="0.25">
      <c r="Q11718" s="126">
        <f>COUNTIF(N11718,'Service Line Inventory'!$AE$36)</f>
        <v>0</v>
      </c>
    </row>
    <row r="11719" spans="17:17" x14ac:dyDescent="0.25">
      <c r="Q11719" s="126">
        <f>COUNTIF(N11719,'Service Line Inventory'!$AE$36)</f>
        <v>0</v>
      </c>
    </row>
    <row r="11720" spans="17:17" x14ac:dyDescent="0.25">
      <c r="Q11720" s="126">
        <f>COUNTIF(N11720,'Service Line Inventory'!$AE$36)</f>
        <v>0</v>
      </c>
    </row>
    <row r="11721" spans="17:17" x14ac:dyDescent="0.25">
      <c r="Q11721" s="126">
        <f>COUNTIF(N11721,'Service Line Inventory'!$AE$36)</f>
        <v>0</v>
      </c>
    </row>
    <row r="11722" spans="17:17" x14ac:dyDescent="0.25">
      <c r="Q11722" s="126">
        <f>COUNTIF(N11722,'Service Line Inventory'!$AE$36)</f>
        <v>0</v>
      </c>
    </row>
    <row r="11723" spans="17:17" x14ac:dyDescent="0.25">
      <c r="Q11723" s="126">
        <f>COUNTIF(N11723,'Service Line Inventory'!$AE$36)</f>
        <v>0</v>
      </c>
    </row>
    <row r="11724" spans="17:17" x14ac:dyDescent="0.25">
      <c r="Q11724" s="126">
        <f>COUNTIF(N11724,'Service Line Inventory'!$AE$36)</f>
        <v>0</v>
      </c>
    </row>
    <row r="11725" spans="17:17" x14ac:dyDescent="0.25">
      <c r="Q11725" s="126">
        <f>COUNTIF(N11725,'Service Line Inventory'!$AE$36)</f>
        <v>0</v>
      </c>
    </row>
    <row r="11726" spans="17:17" x14ac:dyDescent="0.25">
      <c r="Q11726" s="126">
        <f>COUNTIF(N11726,'Service Line Inventory'!$AE$36)</f>
        <v>0</v>
      </c>
    </row>
    <row r="11727" spans="17:17" x14ac:dyDescent="0.25">
      <c r="Q11727" s="126">
        <f>COUNTIF(N11727,'Service Line Inventory'!$AE$36)</f>
        <v>0</v>
      </c>
    </row>
    <row r="11728" spans="17:17" x14ac:dyDescent="0.25">
      <c r="Q11728" s="126">
        <f>COUNTIF(N11728,'Service Line Inventory'!$AE$36)</f>
        <v>0</v>
      </c>
    </row>
    <row r="11729" spans="17:17" x14ac:dyDescent="0.25">
      <c r="Q11729" s="126">
        <f>COUNTIF(N11729,'Service Line Inventory'!$AE$36)</f>
        <v>0</v>
      </c>
    </row>
    <row r="11730" spans="17:17" x14ac:dyDescent="0.25">
      <c r="Q11730" s="126">
        <f>COUNTIF(N11730,'Service Line Inventory'!$AE$36)</f>
        <v>0</v>
      </c>
    </row>
    <row r="11731" spans="17:17" x14ac:dyDescent="0.25">
      <c r="Q11731" s="126">
        <f>COUNTIF(N11731,'Service Line Inventory'!$AE$36)</f>
        <v>0</v>
      </c>
    </row>
    <row r="11732" spans="17:17" x14ac:dyDescent="0.25">
      <c r="Q11732" s="126">
        <f>COUNTIF(N11732,'Service Line Inventory'!$AE$36)</f>
        <v>0</v>
      </c>
    </row>
    <row r="11733" spans="17:17" x14ac:dyDescent="0.25">
      <c r="Q11733" s="126">
        <f>COUNTIF(N11733,'Service Line Inventory'!$AE$36)</f>
        <v>0</v>
      </c>
    </row>
    <row r="11734" spans="17:17" x14ac:dyDescent="0.25">
      <c r="Q11734" s="126">
        <f>COUNTIF(N11734,'Service Line Inventory'!$AE$36)</f>
        <v>0</v>
      </c>
    </row>
    <row r="11735" spans="17:17" x14ac:dyDescent="0.25">
      <c r="Q11735" s="126">
        <f>COUNTIF(N11735,'Service Line Inventory'!$AE$36)</f>
        <v>0</v>
      </c>
    </row>
    <row r="11736" spans="17:17" x14ac:dyDescent="0.25">
      <c r="Q11736" s="126">
        <f>COUNTIF(N11736,'Service Line Inventory'!$AE$36)</f>
        <v>0</v>
      </c>
    </row>
    <row r="11737" spans="17:17" x14ac:dyDescent="0.25">
      <c r="Q11737" s="126">
        <f>COUNTIF(N11737,'Service Line Inventory'!$AE$36)</f>
        <v>0</v>
      </c>
    </row>
    <row r="11738" spans="17:17" x14ac:dyDescent="0.25">
      <c r="Q11738" s="126">
        <f>COUNTIF(N11738,'Service Line Inventory'!$AE$36)</f>
        <v>0</v>
      </c>
    </row>
    <row r="11739" spans="17:17" x14ac:dyDescent="0.25">
      <c r="Q11739" s="126">
        <f>COUNTIF(N11739,'Service Line Inventory'!$AE$36)</f>
        <v>0</v>
      </c>
    </row>
    <row r="11740" spans="17:17" x14ac:dyDescent="0.25">
      <c r="Q11740" s="126">
        <f>COUNTIF(N11740,'Service Line Inventory'!$AE$36)</f>
        <v>0</v>
      </c>
    </row>
    <row r="11741" spans="17:17" x14ac:dyDescent="0.25">
      <c r="Q11741" s="126">
        <f>COUNTIF(N11741,'Service Line Inventory'!$AE$36)</f>
        <v>0</v>
      </c>
    </row>
    <row r="11742" spans="17:17" x14ac:dyDescent="0.25">
      <c r="Q11742" s="126">
        <f>COUNTIF(N11742,'Service Line Inventory'!$AE$36)</f>
        <v>0</v>
      </c>
    </row>
    <row r="11743" spans="17:17" x14ac:dyDescent="0.25">
      <c r="Q11743" s="126">
        <f>COUNTIF(N11743,'Service Line Inventory'!$AE$36)</f>
        <v>0</v>
      </c>
    </row>
    <row r="11744" spans="17:17" x14ac:dyDescent="0.25">
      <c r="Q11744" s="126">
        <f>COUNTIF(N11744,'Service Line Inventory'!$AE$36)</f>
        <v>0</v>
      </c>
    </row>
    <row r="11745" spans="17:17" x14ac:dyDescent="0.25">
      <c r="Q11745" s="126">
        <f>COUNTIF(N11745,'Service Line Inventory'!$AE$36)</f>
        <v>0</v>
      </c>
    </row>
    <row r="11746" spans="17:17" x14ac:dyDescent="0.25">
      <c r="Q11746" s="126">
        <f>COUNTIF(N11746,'Service Line Inventory'!$AE$36)</f>
        <v>0</v>
      </c>
    </row>
    <row r="11747" spans="17:17" x14ac:dyDescent="0.25">
      <c r="Q11747" s="126">
        <f>COUNTIF(N11747,'Service Line Inventory'!$AE$36)</f>
        <v>0</v>
      </c>
    </row>
    <row r="11748" spans="17:17" x14ac:dyDescent="0.25">
      <c r="Q11748" s="126">
        <f>COUNTIF(N11748,'Service Line Inventory'!$AE$36)</f>
        <v>0</v>
      </c>
    </row>
    <row r="11749" spans="17:17" x14ac:dyDescent="0.25">
      <c r="Q11749" s="126">
        <f>COUNTIF(N11749,'Service Line Inventory'!$AE$36)</f>
        <v>0</v>
      </c>
    </row>
    <row r="11750" spans="17:17" x14ac:dyDescent="0.25">
      <c r="Q11750" s="126">
        <f>COUNTIF(N11750,'Service Line Inventory'!$AE$36)</f>
        <v>0</v>
      </c>
    </row>
    <row r="11751" spans="17:17" x14ac:dyDescent="0.25">
      <c r="Q11751" s="126">
        <f>COUNTIF(N11751,'Service Line Inventory'!$AE$36)</f>
        <v>0</v>
      </c>
    </row>
    <row r="11752" spans="17:17" x14ac:dyDescent="0.25">
      <c r="Q11752" s="126">
        <f>COUNTIF(N11752,'Service Line Inventory'!$AE$36)</f>
        <v>0</v>
      </c>
    </row>
    <row r="11753" spans="17:17" x14ac:dyDescent="0.25">
      <c r="Q11753" s="126">
        <f>COUNTIF(N11753,'Service Line Inventory'!$AE$36)</f>
        <v>0</v>
      </c>
    </row>
    <row r="11754" spans="17:17" x14ac:dyDescent="0.25">
      <c r="Q11754" s="126">
        <f>COUNTIF(N11754,'Service Line Inventory'!$AE$36)</f>
        <v>0</v>
      </c>
    </row>
    <row r="11755" spans="17:17" x14ac:dyDescent="0.25">
      <c r="Q11755" s="126">
        <f>COUNTIF(N11755,'Service Line Inventory'!$AE$36)</f>
        <v>0</v>
      </c>
    </row>
    <row r="11756" spans="17:17" x14ac:dyDescent="0.25">
      <c r="Q11756" s="126">
        <f>COUNTIF(N11756,'Service Line Inventory'!$AE$36)</f>
        <v>0</v>
      </c>
    </row>
    <row r="11757" spans="17:17" x14ac:dyDescent="0.25">
      <c r="Q11757" s="126">
        <f>COUNTIF(N11757,'Service Line Inventory'!$AE$36)</f>
        <v>0</v>
      </c>
    </row>
    <row r="11758" spans="17:17" x14ac:dyDescent="0.25">
      <c r="Q11758" s="126">
        <f>COUNTIF(N11758,'Service Line Inventory'!$AE$36)</f>
        <v>0</v>
      </c>
    </row>
    <row r="11759" spans="17:17" x14ac:dyDescent="0.25">
      <c r="Q11759" s="126">
        <f>COUNTIF(N11759,'Service Line Inventory'!$AE$36)</f>
        <v>0</v>
      </c>
    </row>
    <row r="11760" spans="17:17" x14ac:dyDescent="0.25">
      <c r="Q11760" s="126">
        <f>COUNTIF(N11760,'Service Line Inventory'!$AE$36)</f>
        <v>0</v>
      </c>
    </row>
    <row r="11761" spans="17:17" x14ac:dyDescent="0.25">
      <c r="Q11761" s="126">
        <f>COUNTIF(N11761,'Service Line Inventory'!$AE$36)</f>
        <v>0</v>
      </c>
    </row>
    <row r="11762" spans="17:17" x14ac:dyDescent="0.25">
      <c r="Q11762" s="126">
        <f>COUNTIF(N11762,'Service Line Inventory'!$AE$36)</f>
        <v>0</v>
      </c>
    </row>
    <row r="11763" spans="17:17" x14ac:dyDescent="0.25">
      <c r="Q11763" s="126">
        <f>COUNTIF(N11763,'Service Line Inventory'!$AE$36)</f>
        <v>0</v>
      </c>
    </row>
    <row r="11764" spans="17:17" x14ac:dyDescent="0.25">
      <c r="Q11764" s="126">
        <f>COUNTIF(N11764,'Service Line Inventory'!$AE$36)</f>
        <v>0</v>
      </c>
    </row>
    <row r="11765" spans="17:17" x14ac:dyDescent="0.25">
      <c r="Q11765" s="126">
        <f>COUNTIF(N11765,'Service Line Inventory'!$AE$36)</f>
        <v>0</v>
      </c>
    </row>
    <row r="11766" spans="17:17" x14ac:dyDescent="0.25">
      <c r="Q11766" s="126">
        <f>COUNTIF(N11766,'Service Line Inventory'!$AE$36)</f>
        <v>0</v>
      </c>
    </row>
    <row r="11767" spans="17:17" x14ac:dyDescent="0.25">
      <c r="Q11767" s="126">
        <f>COUNTIF(N11767,'Service Line Inventory'!$AE$36)</f>
        <v>0</v>
      </c>
    </row>
    <row r="11768" spans="17:17" x14ac:dyDescent="0.25">
      <c r="Q11768" s="126">
        <f>COUNTIF(N11768,'Service Line Inventory'!$AE$36)</f>
        <v>0</v>
      </c>
    </row>
    <row r="11769" spans="17:17" x14ac:dyDescent="0.25">
      <c r="Q11769" s="126">
        <f>COUNTIF(N11769,'Service Line Inventory'!$AE$36)</f>
        <v>0</v>
      </c>
    </row>
    <row r="11770" spans="17:17" x14ac:dyDescent="0.25">
      <c r="Q11770" s="126">
        <f>COUNTIF(N11770,'Service Line Inventory'!$AE$36)</f>
        <v>0</v>
      </c>
    </row>
    <row r="11771" spans="17:17" x14ac:dyDescent="0.25">
      <c r="Q11771" s="126">
        <f>COUNTIF(N11771,'Service Line Inventory'!$AE$36)</f>
        <v>0</v>
      </c>
    </row>
    <row r="11772" spans="17:17" x14ac:dyDescent="0.25">
      <c r="Q11772" s="126">
        <f>COUNTIF(N11772,'Service Line Inventory'!$AE$36)</f>
        <v>0</v>
      </c>
    </row>
    <row r="11773" spans="17:17" x14ac:dyDescent="0.25">
      <c r="Q11773" s="126">
        <f>COUNTIF(N11773,'Service Line Inventory'!$AE$36)</f>
        <v>0</v>
      </c>
    </row>
    <row r="11774" spans="17:17" x14ac:dyDescent="0.25">
      <c r="Q11774" s="126">
        <f>COUNTIF(N11774,'Service Line Inventory'!$AE$36)</f>
        <v>0</v>
      </c>
    </row>
    <row r="11775" spans="17:17" x14ac:dyDescent="0.25">
      <c r="Q11775" s="126">
        <f>COUNTIF(N11775,'Service Line Inventory'!$AE$36)</f>
        <v>0</v>
      </c>
    </row>
    <row r="11776" spans="17:17" x14ac:dyDescent="0.25">
      <c r="Q11776" s="126">
        <f>COUNTIF(N11776,'Service Line Inventory'!$AE$36)</f>
        <v>0</v>
      </c>
    </row>
    <row r="11777" spans="17:17" x14ac:dyDescent="0.25">
      <c r="Q11777" s="126">
        <f>COUNTIF(N11777,'Service Line Inventory'!$AE$36)</f>
        <v>0</v>
      </c>
    </row>
    <row r="11778" spans="17:17" x14ac:dyDescent="0.25">
      <c r="Q11778" s="126">
        <f>COUNTIF(N11778,'Service Line Inventory'!$AE$36)</f>
        <v>0</v>
      </c>
    </row>
    <row r="11779" spans="17:17" x14ac:dyDescent="0.25">
      <c r="Q11779" s="126">
        <f>COUNTIF(N11779,'Service Line Inventory'!$AE$36)</f>
        <v>0</v>
      </c>
    </row>
    <row r="11780" spans="17:17" x14ac:dyDescent="0.25">
      <c r="Q11780" s="126">
        <f>COUNTIF(N11780,'Service Line Inventory'!$AE$36)</f>
        <v>0</v>
      </c>
    </row>
    <row r="11781" spans="17:17" x14ac:dyDescent="0.25">
      <c r="Q11781" s="126">
        <f>COUNTIF(N11781,'Service Line Inventory'!$AE$36)</f>
        <v>0</v>
      </c>
    </row>
    <row r="11782" spans="17:17" x14ac:dyDescent="0.25">
      <c r="Q11782" s="126">
        <f>COUNTIF(N11782,'Service Line Inventory'!$AE$36)</f>
        <v>0</v>
      </c>
    </row>
    <row r="11783" spans="17:17" x14ac:dyDescent="0.25">
      <c r="Q11783" s="126">
        <f>COUNTIF(N11783,'Service Line Inventory'!$AE$36)</f>
        <v>0</v>
      </c>
    </row>
    <row r="11784" spans="17:17" x14ac:dyDescent="0.25">
      <c r="Q11784" s="126">
        <f>COUNTIF(N11784,'Service Line Inventory'!$AE$36)</f>
        <v>0</v>
      </c>
    </row>
    <row r="11785" spans="17:17" x14ac:dyDescent="0.25">
      <c r="Q11785" s="126">
        <f>COUNTIF(N11785,'Service Line Inventory'!$AE$36)</f>
        <v>0</v>
      </c>
    </row>
    <row r="11786" spans="17:17" x14ac:dyDescent="0.25">
      <c r="Q11786" s="126">
        <f>COUNTIF(N11786,'Service Line Inventory'!$AE$36)</f>
        <v>0</v>
      </c>
    </row>
    <row r="11787" spans="17:17" x14ac:dyDescent="0.25">
      <c r="Q11787" s="126">
        <f>COUNTIF(N11787,'Service Line Inventory'!$AE$36)</f>
        <v>0</v>
      </c>
    </row>
    <row r="11788" spans="17:17" x14ac:dyDescent="0.25">
      <c r="Q11788" s="126">
        <f>COUNTIF(N11788,'Service Line Inventory'!$AE$36)</f>
        <v>0</v>
      </c>
    </row>
    <row r="11789" spans="17:17" x14ac:dyDescent="0.25">
      <c r="Q11789" s="126">
        <f>COUNTIF(N11789,'Service Line Inventory'!$AE$36)</f>
        <v>0</v>
      </c>
    </row>
    <row r="11790" spans="17:17" x14ac:dyDescent="0.25">
      <c r="Q11790" s="126">
        <f>COUNTIF(N11790,'Service Line Inventory'!$AE$36)</f>
        <v>0</v>
      </c>
    </row>
    <row r="11791" spans="17:17" x14ac:dyDescent="0.25">
      <c r="Q11791" s="126">
        <f>COUNTIF(N11791,'Service Line Inventory'!$AE$36)</f>
        <v>0</v>
      </c>
    </row>
    <row r="11792" spans="17:17" x14ac:dyDescent="0.25">
      <c r="Q11792" s="126">
        <f>COUNTIF(N11792,'Service Line Inventory'!$AE$36)</f>
        <v>0</v>
      </c>
    </row>
    <row r="11793" spans="17:17" x14ac:dyDescent="0.25">
      <c r="Q11793" s="126">
        <f>COUNTIF(N11793,'Service Line Inventory'!$AE$36)</f>
        <v>0</v>
      </c>
    </row>
    <row r="11794" spans="17:17" x14ac:dyDescent="0.25">
      <c r="Q11794" s="126">
        <f>COUNTIF(N11794,'Service Line Inventory'!$AE$36)</f>
        <v>0</v>
      </c>
    </row>
    <row r="11795" spans="17:17" x14ac:dyDescent="0.25">
      <c r="Q11795" s="126">
        <f>COUNTIF(N11795,'Service Line Inventory'!$AE$36)</f>
        <v>0</v>
      </c>
    </row>
    <row r="11796" spans="17:17" x14ac:dyDescent="0.25">
      <c r="Q11796" s="126">
        <f>COUNTIF(N11796,'Service Line Inventory'!$AE$36)</f>
        <v>0</v>
      </c>
    </row>
    <row r="11797" spans="17:17" x14ac:dyDescent="0.25">
      <c r="Q11797" s="126">
        <f>COUNTIF(N11797,'Service Line Inventory'!$AE$36)</f>
        <v>0</v>
      </c>
    </row>
    <row r="11798" spans="17:17" x14ac:dyDescent="0.25">
      <c r="Q11798" s="126">
        <f>COUNTIF(N11798,'Service Line Inventory'!$AE$36)</f>
        <v>0</v>
      </c>
    </row>
    <row r="11799" spans="17:17" x14ac:dyDescent="0.25">
      <c r="Q11799" s="126">
        <f>COUNTIF(N11799,'Service Line Inventory'!$AE$36)</f>
        <v>0</v>
      </c>
    </row>
    <row r="11800" spans="17:17" x14ac:dyDescent="0.25">
      <c r="Q11800" s="126">
        <f>COUNTIF(N11800,'Service Line Inventory'!$AE$36)</f>
        <v>0</v>
      </c>
    </row>
    <row r="11801" spans="17:17" x14ac:dyDescent="0.25">
      <c r="Q11801" s="126">
        <f>COUNTIF(N11801,'Service Line Inventory'!$AE$36)</f>
        <v>0</v>
      </c>
    </row>
    <row r="11802" spans="17:17" x14ac:dyDescent="0.25">
      <c r="Q11802" s="126">
        <f>COUNTIF(N11802,'Service Line Inventory'!$AE$36)</f>
        <v>0</v>
      </c>
    </row>
    <row r="11803" spans="17:17" x14ac:dyDescent="0.25">
      <c r="Q11803" s="126">
        <f>COUNTIF(N11803,'Service Line Inventory'!$AE$36)</f>
        <v>0</v>
      </c>
    </row>
    <row r="11804" spans="17:17" x14ac:dyDescent="0.25">
      <c r="Q11804" s="126">
        <f>COUNTIF(N11804,'Service Line Inventory'!$AE$36)</f>
        <v>0</v>
      </c>
    </row>
    <row r="11805" spans="17:17" x14ac:dyDescent="0.25">
      <c r="Q11805" s="126">
        <f>COUNTIF(N11805,'Service Line Inventory'!$AE$36)</f>
        <v>0</v>
      </c>
    </row>
    <row r="11806" spans="17:17" x14ac:dyDescent="0.25">
      <c r="Q11806" s="126">
        <f>COUNTIF(N11806,'Service Line Inventory'!$AE$36)</f>
        <v>0</v>
      </c>
    </row>
    <row r="11807" spans="17:17" x14ac:dyDescent="0.25">
      <c r="Q11807" s="126">
        <f>COUNTIF(N11807,'Service Line Inventory'!$AE$36)</f>
        <v>0</v>
      </c>
    </row>
    <row r="11808" spans="17:17" x14ac:dyDescent="0.25">
      <c r="Q11808" s="126">
        <f>COUNTIF(N11808,'Service Line Inventory'!$AE$36)</f>
        <v>0</v>
      </c>
    </row>
    <row r="11809" spans="17:17" x14ac:dyDescent="0.25">
      <c r="Q11809" s="126">
        <f>COUNTIF(N11809,'Service Line Inventory'!$AE$36)</f>
        <v>0</v>
      </c>
    </row>
    <row r="11810" spans="17:17" x14ac:dyDescent="0.25">
      <c r="Q11810" s="126">
        <f>COUNTIF(N11810,'Service Line Inventory'!$AE$36)</f>
        <v>0</v>
      </c>
    </row>
    <row r="11811" spans="17:17" x14ac:dyDescent="0.25">
      <c r="Q11811" s="126">
        <f>COUNTIF(N11811,'Service Line Inventory'!$AE$36)</f>
        <v>0</v>
      </c>
    </row>
    <row r="11812" spans="17:17" x14ac:dyDescent="0.25">
      <c r="Q11812" s="126">
        <f>COUNTIF(N11812,'Service Line Inventory'!$AE$36)</f>
        <v>0</v>
      </c>
    </row>
    <row r="11813" spans="17:17" x14ac:dyDescent="0.25">
      <c r="Q11813" s="126">
        <f>COUNTIF(N11813,'Service Line Inventory'!$AE$36)</f>
        <v>0</v>
      </c>
    </row>
    <row r="11814" spans="17:17" x14ac:dyDescent="0.25">
      <c r="Q11814" s="126">
        <f>COUNTIF(N11814,'Service Line Inventory'!$AE$36)</f>
        <v>0</v>
      </c>
    </row>
    <row r="11815" spans="17:17" x14ac:dyDescent="0.25">
      <c r="Q11815" s="126">
        <f>COUNTIF(N11815,'Service Line Inventory'!$AE$36)</f>
        <v>0</v>
      </c>
    </row>
    <row r="11816" spans="17:17" x14ac:dyDescent="0.25">
      <c r="Q11816" s="126">
        <f>COUNTIF(N11816,'Service Line Inventory'!$AE$36)</f>
        <v>0</v>
      </c>
    </row>
    <row r="11817" spans="17:17" x14ac:dyDescent="0.25">
      <c r="Q11817" s="126">
        <f>COUNTIF(N11817,'Service Line Inventory'!$AE$36)</f>
        <v>0</v>
      </c>
    </row>
    <row r="11818" spans="17:17" x14ac:dyDescent="0.25">
      <c r="Q11818" s="126">
        <f>COUNTIF(N11818,'Service Line Inventory'!$AE$36)</f>
        <v>0</v>
      </c>
    </row>
    <row r="11819" spans="17:17" x14ac:dyDescent="0.25">
      <c r="Q11819" s="126">
        <f>COUNTIF(N11819,'Service Line Inventory'!$AE$36)</f>
        <v>0</v>
      </c>
    </row>
    <row r="11820" spans="17:17" x14ac:dyDescent="0.25">
      <c r="Q11820" s="126">
        <f>COUNTIF(N11820,'Service Line Inventory'!$AE$36)</f>
        <v>0</v>
      </c>
    </row>
    <row r="11821" spans="17:17" x14ac:dyDescent="0.25">
      <c r="Q11821" s="126">
        <f>COUNTIF(N11821,'Service Line Inventory'!$AE$36)</f>
        <v>0</v>
      </c>
    </row>
    <row r="11822" spans="17:17" x14ac:dyDescent="0.25">
      <c r="Q11822" s="126">
        <f>COUNTIF(N11822,'Service Line Inventory'!$AE$36)</f>
        <v>0</v>
      </c>
    </row>
    <row r="11823" spans="17:17" x14ac:dyDescent="0.25">
      <c r="Q11823" s="126">
        <f>COUNTIF(N11823,'Service Line Inventory'!$AE$36)</f>
        <v>0</v>
      </c>
    </row>
    <row r="11824" spans="17:17" x14ac:dyDescent="0.25">
      <c r="Q11824" s="126">
        <f>COUNTIF(N11824,'Service Line Inventory'!$AE$36)</f>
        <v>0</v>
      </c>
    </row>
    <row r="11825" spans="17:17" x14ac:dyDescent="0.25">
      <c r="Q11825" s="126">
        <f>COUNTIF(N11825,'Service Line Inventory'!$AE$36)</f>
        <v>0</v>
      </c>
    </row>
    <row r="11826" spans="17:17" x14ac:dyDescent="0.25">
      <c r="Q11826" s="126">
        <f>COUNTIF(N11826,'Service Line Inventory'!$AE$36)</f>
        <v>0</v>
      </c>
    </row>
    <row r="11827" spans="17:17" x14ac:dyDescent="0.25">
      <c r="Q11827" s="126">
        <f>COUNTIF(N11827,'Service Line Inventory'!$AE$36)</f>
        <v>0</v>
      </c>
    </row>
    <row r="11828" spans="17:17" x14ac:dyDescent="0.25">
      <c r="Q11828" s="126">
        <f>COUNTIF(N11828,'Service Line Inventory'!$AE$36)</f>
        <v>0</v>
      </c>
    </row>
    <row r="11829" spans="17:17" x14ac:dyDescent="0.25">
      <c r="Q11829" s="126">
        <f>COUNTIF(N11829,'Service Line Inventory'!$AE$36)</f>
        <v>0</v>
      </c>
    </row>
    <row r="11830" spans="17:17" x14ac:dyDescent="0.25">
      <c r="Q11830" s="126">
        <f>COUNTIF(N11830,'Service Line Inventory'!$AE$36)</f>
        <v>0</v>
      </c>
    </row>
    <row r="11831" spans="17:17" x14ac:dyDescent="0.25">
      <c r="Q11831" s="126">
        <f>COUNTIF(N11831,'Service Line Inventory'!$AE$36)</f>
        <v>0</v>
      </c>
    </row>
    <row r="11832" spans="17:17" x14ac:dyDescent="0.25">
      <c r="Q11832" s="126">
        <f>COUNTIF(N11832,'Service Line Inventory'!$AE$36)</f>
        <v>0</v>
      </c>
    </row>
    <row r="11833" spans="17:17" x14ac:dyDescent="0.25">
      <c r="Q11833" s="126">
        <f>COUNTIF(N11833,'Service Line Inventory'!$AE$36)</f>
        <v>0</v>
      </c>
    </row>
    <row r="11834" spans="17:17" x14ac:dyDescent="0.25">
      <c r="Q11834" s="126">
        <f>COUNTIF(N11834,'Service Line Inventory'!$AE$36)</f>
        <v>0</v>
      </c>
    </row>
    <row r="11835" spans="17:17" x14ac:dyDescent="0.25">
      <c r="Q11835" s="126">
        <f>COUNTIF(N11835,'Service Line Inventory'!$AE$36)</f>
        <v>0</v>
      </c>
    </row>
    <row r="11836" spans="17:17" x14ac:dyDescent="0.25">
      <c r="Q11836" s="126">
        <f>COUNTIF(N11836,'Service Line Inventory'!$AE$36)</f>
        <v>0</v>
      </c>
    </row>
    <row r="11837" spans="17:17" x14ac:dyDescent="0.25">
      <c r="Q11837" s="126">
        <f>COUNTIF(N11837,'Service Line Inventory'!$AE$36)</f>
        <v>0</v>
      </c>
    </row>
    <row r="11838" spans="17:17" x14ac:dyDescent="0.25">
      <c r="Q11838" s="126">
        <f>COUNTIF(N11838,'Service Line Inventory'!$AE$36)</f>
        <v>0</v>
      </c>
    </row>
    <row r="11839" spans="17:17" x14ac:dyDescent="0.25">
      <c r="Q11839" s="126">
        <f>COUNTIF(N11839,'Service Line Inventory'!$AE$36)</f>
        <v>0</v>
      </c>
    </row>
    <row r="11840" spans="17:17" x14ac:dyDescent="0.25">
      <c r="Q11840" s="126">
        <f>COUNTIF(N11840,'Service Line Inventory'!$AE$36)</f>
        <v>0</v>
      </c>
    </row>
    <row r="11841" spans="17:17" x14ac:dyDescent="0.25">
      <c r="Q11841" s="126">
        <f>COUNTIF(N11841,'Service Line Inventory'!$AE$36)</f>
        <v>0</v>
      </c>
    </row>
    <row r="11842" spans="17:17" x14ac:dyDescent="0.25">
      <c r="Q11842" s="126">
        <f>COUNTIF(N11842,'Service Line Inventory'!$AE$36)</f>
        <v>0</v>
      </c>
    </row>
    <row r="11843" spans="17:17" x14ac:dyDescent="0.25">
      <c r="Q11843" s="126">
        <f>COUNTIF(N11843,'Service Line Inventory'!$AE$36)</f>
        <v>0</v>
      </c>
    </row>
    <row r="11844" spans="17:17" x14ac:dyDescent="0.25">
      <c r="Q11844" s="126">
        <f>COUNTIF(N11844,'Service Line Inventory'!$AE$36)</f>
        <v>0</v>
      </c>
    </row>
    <row r="11845" spans="17:17" x14ac:dyDescent="0.25">
      <c r="Q11845" s="126">
        <f>COUNTIF(N11845,'Service Line Inventory'!$AE$36)</f>
        <v>0</v>
      </c>
    </row>
    <row r="11846" spans="17:17" x14ac:dyDescent="0.25">
      <c r="Q11846" s="126">
        <f>COUNTIF(N11846,'Service Line Inventory'!$AE$36)</f>
        <v>0</v>
      </c>
    </row>
    <row r="11847" spans="17:17" x14ac:dyDescent="0.25">
      <c r="Q11847" s="126">
        <f>COUNTIF(N11847,'Service Line Inventory'!$AE$36)</f>
        <v>0</v>
      </c>
    </row>
    <row r="11848" spans="17:17" x14ac:dyDescent="0.25">
      <c r="Q11848" s="126">
        <f>COUNTIF(N11848,'Service Line Inventory'!$AE$36)</f>
        <v>0</v>
      </c>
    </row>
    <row r="11849" spans="17:17" x14ac:dyDescent="0.25">
      <c r="Q11849" s="126">
        <f>COUNTIF(N11849,'Service Line Inventory'!$AE$36)</f>
        <v>0</v>
      </c>
    </row>
    <row r="11850" spans="17:17" x14ac:dyDescent="0.25">
      <c r="Q11850" s="126">
        <f>COUNTIF(N11850,'Service Line Inventory'!$AE$36)</f>
        <v>0</v>
      </c>
    </row>
    <row r="11851" spans="17:17" x14ac:dyDescent="0.25">
      <c r="Q11851" s="126">
        <f>COUNTIF(N11851,'Service Line Inventory'!$AE$36)</f>
        <v>0</v>
      </c>
    </row>
    <row r="11852" spans="17:17" x14ac:dyDescent="0.25">
      <c r="Q11852" s="126">
        <f>COUNTIF(N11852,'Service Line Inventory'!$AE$36)</f>
        <v>0</v>
      </c>
    </row>
    <row r="11853" spans="17:17" x14ac:dyDescent="0.25">
      <c r="Q11853" s="126">
        <f>COUNTIF(N11853,'Service Line Inventory'!$AE$36)</f>
        <v>0</v>
      </c>
    </row>
    <row r="11854" spans="17:17" x14ac:dyDescent="0.25">
      <c r="Q11854" s="126">
        <f>COUNTIF(N11854,'Service Line Inventory'!$AE$36)</f>
        <v>0</v>
      </c>
    </row>
    <row r="11855" spans="17:17" x14ac:dyDescent="0.25">
      <c r="Q11855" s="126">
        <f>COUNTIF(N11855,'Service Line Inventory'!$AE$36)</f>
        <v>0</v>
      </c>
    </row>
    <row r="11856" spans="17:17" x14ac:dyDescent="0.25">
      <c r="Q11856" s="126">
        <f>COUNTIF(N11856,'Service Line Inventory'!$AE$36)</f>
        <v>0</v>
      </c>
    </row>
    <row r="11857" spans="17:17" x14ac:dyDescent="0.25">
      <c r="Q11857" s="126">
        <f>COUNTIF(N11857,'Service Line Inventory'!$AE$36)</f>
        <v>0</v>
      </c>
    </row>
    <row r="11858" spans="17:17" x14ac:dyDescent="0.25">
      <c r="Q11858" s="126">
        <f>COUNTIF(N11858,'Service Line Inventory'!$AE$36)</f>
        <v>0</v>
      </c>
    </row>
    <row r="11859" spans="17:17" x14ac:dyDescent="0.25">
      <c r="Q11859" s="126">
        <f>COUNTIF(N11859,'Service Line Inventory'!$AE$36)</f>
        <v>0</v>
      </c>
    </row>
    <row r="11860" spans="17:17" x14ac:dyDescent="0.25">
      <c r="Q11860" s="126">
        <f>COUNTIF(N11860,'Service Line Inventory'!$AE$36)</f>
        <v>0</v>
      </c>
    </row>
    <row r="11861" spans="17:17" x14ac:dyDescent="0.25">
      <c r="Q11861" s="126">
        <f>COUNTIF(N11861,'Service Line Inventory'!$AE$36)</f>
        <v>0</v>
      </c>
    </row>
    <row r="11862" spans="17:17" x14ac:dyDescent="0.25">
      <c r="Q11862" s="126">
        <f>COUNTIF(N11862,'Service Line Inventory'!$AE$36)</f>
        <v>0</v>
      </c>
    </row>
    <row r="11863" spans="17:17" x14ac:dyDescent="0.25">
      <c r="Q11863" s="126">
        <f>COUNTIF(N11863,'Service Line Inventory'!$AE$36)</f>
        <v>0</v>
      </c>
    </row>
    <row r="11864" spans="17:17" x14ac:dyDescent="0.25">
      <c r="Q11864" s="126">
        <f>COUNTIF(N11864,'Service Line Inventory'!$AE$36)</f>
        <v>0</v>
      </c>
    </row>
    <row r="11865" spans="17:17" x14ac:dyDescent="0.25">
      <c r="Q11865" s="126">
        <f>COUNTIF(N11865,'Service Line Inventory'!$AE$36)</f>
        <v>0</v>
      </c>
    </row>
    <row r="11866" spans="17:17" x14ac:dyDescent="0.25">
      <c r="Q11866" s="126">
        <f>COUNTIF(N11866,'Service Line Inventory'!$AE$36)</f>
        <v>0</v>
      </c>
    </row>
    <row r="11867" spans="17:17" x14ac:dyDescent="0.25">
      <c r="Q11867" s="126">
        <f>COUNTIF(N11867,'Service Line Inventory'!$AE$36)</f>
        <v>0</v>
      </c>
    </row>
    <row r="11868" spans="17:17" x14ac:dyDescent="0.25">
      <c r="Q11868" s="126">
        <f>COUNTIF(N11868,'Service Line Inventory'!$AE$36)</f>
        <v>0</v>
      </c>
    </row>
    <row r="11869" spans="17:17" x14ac:dyDescent="0.25">
      <c r="Q11869" s="126">
        <f>COUNTIF(N11869,'Service Line Inventory'!$AE$36)</f>
        <v>0</v>
      </c>
    </row>
    <row r="11870" spans="17:17" x14ac:dyDescent="0.25">
      <c r="Q11870" s="126">
        <f>COUNTIF(N11870,'Service Line Inventory'!$AE$36)</f>
        <v>0</v>
      </c>
    </row>
    <row r="11871" spans="17:17" x14ac:dyDescent="0.25">
      <c r="Q11871" s="126">
        <f>COUNTIF(N11871,'Service Line Inventory'!$AE$36)</f>
        <v>0</v>
      </c>
    </row>
    <row r="11872" spans="17:17" x14ac:dyDescent="0.25">
      <c r="Q11872" s="126">
        <f>COUNTIF(N11872,'Service Line Inventory'!$AE$36)</f>
        <v>0</v>
      </c>
    </row>
    <row r="11873" spans="17:17" x14ac:dyDescent="0.25">
      <c r="Q11873" s="126">
        <f>COUNTIF(N11873,'Service Line Inventory'!$AE$36)</f>
        <v>0</v>
      </c>
    </row>
    <row r="11874" spans="17:17" x14ac:dyDescent="0.25">
      <c r="Q11874" s="126">
        <f>COUNTIF(N11874,'Service Line Inventory'!$AE$36)</f>
        <v>0</v>
      </c>
    </row>
    <row r="11875" spans="17:17" x14ac:dyDescent="0.25">
      <c r="Q11875" s="126">
        <f>COUNTIF(N11875,'Service Line Inventory'!$AE$36)</f>
        <v>0</v>
      </c>
    </row>
    <row r="11876" spans="17:17" x14ac:dyDescent="0.25">
      <c r="Q11876" s="126">
        <f>COUNTIF(N11876,'Service Line Inventory'!$AE$36)</f>
        <v>0</v>
      </c>
    </row>
    <row r="11877" spans="17:17" x14ac:dyDescent="0.25">
      <c r="Q11877" s="126">
        <f>COUNTIF(N11877,'Service Line Inventory'!$AE$36)</f>
        <v>0</v>
      </c>
    </row>
    <row r="11878" spans="17:17" x14ac:dyDescent="0.25">
      <c r="Q11878" s="126">
        <f>COUNTIF(N11878,'Service Line Inventory'!$AE$36)</f>
        <v>0</v>
      </c>
    </row>
    <row r="11879" spans="17:17" x14ac:dyDescent="0.25">
      <c r="Q11879" s="126">
        <f>COUNTIF(N11879,'Service Line Inventory'!$AE$36)</f>
        <v>0</v>
      </c>
    </row>
    <row r="11880" spans="17:17" x14ac:dyDescent="0.25">
      <c r="Q11880" s="126">
        <f>COUNTIF(N11880,'Service Line Inventory'!$AE$36)</f>
        <v>0</v>
      </c>
    </row>
    <row r="11881" spans="17:17" x14ac:dyDescent="0.25">
      <c r="Q11881" s="126">
        <f>COUNTIF(N11881,'Service Line Inventory'!$AE$36)</f>
        <v>0</v>
      </c>
    </row>
    <row r="11882" spans="17:17" x14ac:dyDescent="0.25">
      <c r="Q11882" s="126">
        <f>COUNTIF(N11882,'Service Line Inventory'!$AE$36)</f>
        <v>0</v>
      </c>
    </row>
    <row r="11883" spans="17:17" x14ac:dyDescent="0.25">
      <c r="Q11883" s="126">
        <f>COUNTIF(N11883,'Service Line Inventory'!$AE$36)</f>
        <v>0</v>
      </c>
    </row>
    <row r="11884" spans="17:17" x14ac:dyDescent="0.25">
      <c r="Q11884" s="126">
        <f>COUNTIF(N11884,'Service Line Inventory'!$AE$36)</f>
        <v>0</v>
      </c>
    </row>
    <row r="11885" spans="17:17" x14ac:dyDescent="0.25">
      <c r="Q11885" s="126">
        <f>COUNTIF(N11885,'Service Line Inventory'!$AE$36)</f>
        <v>0</v>
      </c>
    </row>
    <row r="11886" spans="17:17" x14ac:dyDescent="0.25">
      <c r="Q11886" s="126">
        <f>COUNTIF(N11886,'Service Line Inventory'!$AE$36)</f>
        <v>0</v>
      </c>
    </row>
    <row r="11887" spans="17:17" x14ac:dyDescent="0.25">
      <c r="Q11887" s="126">
        <f>COUNTIF(N11887,'Service Line Inventory'!$AE$36)</f>
        <v>0</v>
      </c>
    </row>
    <row r="11888" spans="17:17" x14ac:dyDescent="0.25">
      <c r="Q11888" s="126">
        <f>COUNTIF(N11888,'Service Line Inventory'!$AE$36)</f>
        <v>0</v>
      </c>
    </row>
    <row r="11889" spans="17:17" x14ac:dyDescent="0.25">
      <c r="Q11889" s="126">
        <f>COUNTIF(N11889,'Service Line Inventory'!$AE$36)</f>
        <v>0</v>
      </c>
    </row>
    <row r="11890" spans="17:17" x14ac:dyDescent="0.25">
      <c r="Q11890" s="126">
        <f>COUNTIF(N11890,'Service Line Inventory'!$AE$36)</f>
        <v>0</v>
      </c>
    </row>
    <row r="11891" spans="17:17" x14ac:dyDescent="0.25">
      <c r="Q11891" s="126">
        <f>COUNTIF(N11891,'Service Line Inventory'!$AE$36)</f>
        <v>0</v>
      </c>
    </row>
    <row r="11892" spans="17:17" x14ac:dyDescent="0.25">
      <c r="Q11892" s="126">
        <f>COUNTIF(N11892,'Service Line Inventory'!$AE$36)</f>
        <v>0</v>
      </c>
    </row>
    <row r="11893" spans="17:17" x14ac:dyDescent="0.25">
      <c r="Q11893" s="126">
        <f>COUNTIF(N11893,'Service Line Inventory'!$AE$36)</f>
        <v>0</v>
      </c>
    </row>
    <row r="11894" spans="17:17" x14ac:dyDescent="0.25">
      <c r="Q11894" s="126">
        <f>COUNTIF(N11894,'Service Line Inventory'!$AE$36)</f>
        <v>0</v>
      </c>
    </row>
    <row r="11895" spans="17:17" x14ac:dyDescent="0.25">
      <c r="Q11895" s="126">
        <f>COUNTIF(N11895,'Service Line Inventory'!$AE$36)</f>
        <v>0</v>
      </c>
    </row>
    <row r="11896" spans="17:17" x14ac:dyDescent="0.25">
      <c r="Q11896" s="126">
        <f>COUNTIF(N11896,'Service Line Inventory'!$AE$36)</f>
        <v>0</v>
      </c>
    </row>
    <row r="11897" spans="17:17" x14ac:dyDescent="0.25">
      <c r="Q11897" s="126">
        <f>COUNTIF(N11897,'Service Line Inventory'!$AE$36)</f>
        <v>0</v>
      </c>
    </row>
    <row r="11898" spans="17:17" x14ac:dyDescent="0.25">
      <c r="Q11898" s="126">
        <f>COUNTIF(N11898,'Service Line Inventory'!$AE$36)</f>
        <v>0</v>
      </c>
    </row>
    <row r="11899" spans="17:17" x14ac:dyDescent="0.25">
      <c r="Q11899" s="126">
        <f>COUNTIF(N11899,'Service Line Inventory'!$AE$36)</f>
        <v>0</v>
      </c>
    </row>
    <row r="11900" spans="17:17" x14ac:dyDescent="0.25">
      <c r="Q11900" s="126">
        <f>COUNTIF(N11900,'Service Line Inventory'!$AE$36)</f>
        <v>0</v>
      </c>
    </row>
    <row r="11901" spans="17:17" x14ac:dyDescent="0.25">
      <c r="Q11901" s="126">
        <f>COUNTIF(N11901,'Service Line Inventory'!$AE$36)</f>
        <v>0</v>
      </c>
    </row>
    <row r="11902" spans="17:17" x14ac:dyDescent="0.25">
      <c r="Q11902" s="126">
        <f>COUNTIF(N11902,'Service Line Inventory'!$AE$36)</f>
        <v>0</v>
      </c>
    </row>
    <row r="11903" spans="17:17" x14ac:dyDescent="0.25">
      <c r="Q11903" s="126">
        <f>COUNTIF(N11903,'Service Line Inventory'!$AE$36)</f>
        <v>0</v>
      </c>
    </row>
    <row r="11904" spans="17:17" x14ac:dyDescent="0.25">
      <c r="Q11904" s="126">
        <f>COUNTIF(N11904,'Service Line Inventory'!$AE$36)</f>
        <v>0</v>
      </c>
    </row>
    <row r="11905" spans="17:17" x14ac:dyDescent="0.25">
      <c r="Q11905" s="126">
        <f>COUNTIF(N11905,'Service Line Inventory'!$AE$36)</f>
        <v>0</v>
      </c>
    </row>
    <row r="11906" spans="17:17" x14ac:dyDescent="0.25">
      <c r="Q11906" s="126">
        <f>COUNTIF(N11906,'Service Line Inventory'!$AE$36)</f>
        <v>0</v>
      </c>
    </row>
    <row r="11907" spans="17:17" x14ac:dyDescent="0.25">
      <c r="Q11907" s="126">
        <f>COUNTIF(N11907,'Service Line Inventory'!$AE$36)</f>
        <v>0</v>
      </c>
    </row>
    <row r="11908" spans="17:17" x14ac:dyDescent="0.25">
      <c r="Q11908" s="126">
        <f>COUNTIF(N11908,'Service Line Inventory'!$AE$36)</f>
        <v>0</v>
      </c>
    </row>
    <row r="11909" spans="17:17" x14ac:dyDescent="0.25">
      <c r="Q11909" s="126">
        <f>COUNTIF(N11909,'Service Line Inventory'!$AE$36)</f>
        <v>0</v>
      </c>
    </row>
    <row r="11910" spans="17:17" x14ac:dyDescent="0.25">
      <c r="Q11910" s="126">
        <f>COUNTIF(N11910,'Service Line Inventory'!$AE$36)</f>
        <v>0</v>
      </c>
    </row>
    <row r="11911" spans="17:17" x14ac:dyDescent="0.25">
      <c r="Q11911" s="126">
        <f>COUNTIF(N11911,'Service Line Inventory'!$AE$36)</f>
        <v>0</v>
      </c>
    </row>
    <row r="11912" spans="17:17" x14ac:dyDescent="0.25">
      <c r="Q11912" s="126">
        <f>COUNTIF(N11912,'Service Line Inventory'!$AE$36)</f>
        <v>0</v>
      </c>
    </row>
    <row r="11913" spans="17:17" x14ac:dyDescent="0.25">
      <c r="Q11913" s="126">
        <f>COUNTIF(N11913,'Service Line Inventory'!$AE$36)</f>
        <v>0</v>
      </c>
    </row>
    <row r="11914" spans="17:17" x14ac:dyDescent="0.25">
      <c r="Q11914" s="126">
        <f>COUNTIF(N11914,'Service Line Inventory'!$AE$36)</f>
        <v>0</v>
      </c>
    </row>
    <row r="11915" spans="17:17" x14ac:dyDescent="0.25">
      <c r="Q11915" s="126">
        <f>COUNTIF(N11915,'Service Line Inventory'!$AE$36)</f>
        <v>0</v>
      </c>
    </row>
    <row r="11916" spans="17:17" x14ac:dyDescent="0.25">
      <c r="Q11916" s="126">
        <f>COUNTIF(N11916,'Service Line Inventory'!$AE$36)</f>
        <v>0</v>
      </c>
    </row>
    <row r="11917" spans="17:17" x14ac:dyDescent="0.25">
      <c r="Q11917" s="126">
        <f>COUNTIF(N11917,'Service Line Inventory'!$AE$36)</f>
        <v>0</v>
      </c>
    </row>
    <row r="11918" spans="17:17" x14ac:dyDescent="0.25">
      <c r="Q11918" s="126">
        <f>COUNTIF(N11918,'Service Line Inventory'!$AE$36)</f>
        <v>0</v>
      </c>
    </row>
    <row r="11919" spans="17:17" x14ac:dyDescent="0.25">
      <c r="Q11919" s="126">
        <f>COUNTIF(N11919,'Service Line Inventory'!$AE$36)</f>
        <v>0</v>
      </c>
    </row>
    <row r="11920" spans="17:17" x14ac:dyDescent="0.25">
      <c r="Q11920" s="126">
        <f>COUNTIF(N11920,'Service Line Inventory'!$AE$36)</f>
        <v>0</v>
      </c>
    </row>
    <row r="11921" spans="17:17" x14ac:dyDescent="0.25">
      <c r="Q11921" s="126">
        <f>COUNTIF(N11921,'Service Line Inventory'!$AE$36)</f>
        <v>0</v>
      </c>
    </row>
    <row r="11922" spans="17:17" x14ac:dyDescent="0.25">
      <c r="Q11922" s="126">
        <f>COUNTIF(N11922,'Service Line Inventory'!$AE$36)</f>
        <v>0</v>
      </c>
    </row>
    <row r="11923" spans="17:17" x14ac:dyDescent="0.25">
      <c r="Q11923" s="126">
        <f>COUNTIF(N11923,'Service Line Inventory'!$AE$36)</f>
        <v>0</v>
      </c>
    </row>
    <row r="11924" spans="17:17" x14ac:dyDescent="0.25">
      <c r="Q11924" s="126">
        <f>COUNTIF(N11924,'Service Line Inventory'!$AE$36)</f>
        <v>0</v>
      </c>
    </row>
    <row r="11925" spans="17:17" x14ac:dyDescent="0.25">
      <c r="Q11925" s="126">
        <f>COUNTIF(N11925,'Service Line Inventory'!$AE$36)</f>
        <v>0</v>
      </c>
    </row>
    <row r="11926" spans="17:17" x14ac:dyDescent="0.25">
      <c r="Q11926" s="126">
        <f>COUNTIF(N11926,'Service Line Inventory'!$AE$36)</f>
        <v>0</v>
      </c>
    </row>
    <row r="11927" spans="17:17" x14ac:dyDescent="0.25">
      <c r="Q11927" s="126">
        <f>COUNTIF(N11927,'Service Line Inventory'!$AE$36)</f>
        <v>0</v>
      </c>
    </row>
    <row r="11928" spans="17:17" x14ac:dyDescent="0.25">
      <c r="Q11928" s="126">
        <f>COUNTIF(N11928,'Service Line Inventory'!$AE$36)</f>
        <v>0</v>
      </c>
    </row>
    <row r="11929" spans="17:17" x14ac:dyDescent="0.25">
      <c r="Q11929" s="126">
        <f>COUNTIF(N11929,'Service Line Inventory'!$AE$36)</f>
        <v>0</v>
      </c>
    </row>
    <row r="11930" spans="17:17" x14ac:dyDescent="0.25">
      <c r="Q11930" s="126">
        <f>COUNTIF(N11930,'Service Line Inventory'!$AE$36)</f>
        <v>0</v>
      </c>
    </row>
    <row r="11931" spans="17:17" x14ac:dyDescent="0.25">
      <c r="Q11931" s="126">
        <f>COUNTIF(N11931,'Service Line Inventory'!$AE$36)</f>
        <v>0</v>
      </c>
    </row>
    <row r="11932" spans="17:17" x14ac:dyDescent="0.25">
      <c r="Q11932" s="126">
        <f>COUNTIF(N11932,'Service Line Inventory'!$AE$36)</f>
        <v>0</v>
      </c>
    </row>
    <row r="11933" spans="17:17" x14ac:dyDescent="0.25">
      <c r="Q11933" s="126">
        <f>COUNTIF(N11933,'Service Line Inventory'!$AE$36)</f>
        <v>0</v>
      </c>
    </row>
    <row r="11934" spans="17:17" x14ac:dyDescent="0.25">
      <c r="Q11934" s="126">
        <f>COUNTIF(N11934,'Service Line Inventory'!$AE$36)</f>
        <v>0</v>
      </c>
    </row>
    <row r="11935" spans="17:17" x14ac:dyDescent="0.25">
      <c r="Q11935" s="126">
        <f>COUNTIF(N11935,'Service Line Inventory'!$AE$36)</f>
        <v>0</v>
      </c>
    </row>
    <row r="11936" spans="17:17" x14ac:dyDescent="0.25">
      <c r="Q11936" s="126">
        <f>COUNTIF(N11936,'Service Line Inventory'!$AE$36)</f>
        <v>0</v>
      </c>
    </row>
    <row r="11937" spans="17:17" x14ac:dyDescent="0.25">
      <c r="Q11937" s="126">
        <f>COUNTIF(N11937,'Service Line Inventory'!$AE$36)</f>
        <v>0</v>
      </c>
    </row>
    <row r="11938" spans="17:17" x14ac:dyDescent="0.25">
      <c r="Q11938" s="126">
        <f>COUNTIF(N11938,'Service Line Inventory'!$AE$36)</f>
        <v>0</v>
      </c>
    </row>
    <row r="11939" spans="17:17" x14ac:dyDescent="0.25">
      <c r="Q11939" s="126">
        <f>COUNTIF(N11939,'Service Line Inventory'!$AE$36)</f>
        <v>0</v>
      </c>
    </row>
    <row r="11940" spans="17:17" x14ac:dyDescent="0.25">
      <c r="Q11940" s="126">
        <f>COUNTIF(N11940,'Service Line Inventory'!$AE$36)</f>
        <v>0</v>
      </c>
    </row>
    <row r="11941" spans="17:17" x14ac:dyDescent="0.25">
      <c r="Q11941" s="126">
        <f>COUNTIF(N11941,'Service Line Inventory'!$AE$36)</f>
        <v>0</v>
      </c>
    </row>
    <row r="11942" spans="17:17" x14ac:dyDescent="0.25">
      <c r="Q11942" s="126">
        <f>COUNTIF(N11942,'Service Line Inventory'!$AE$36)</f>
        <v>0</v>
      </c>
    </row>
    <row r="11943" spans="17:17" x14ac:dyDescent="0.25">
      <c r="Q11943" s="126">
        <f>COUNTIF(N11943,'Service Line Inventory'!$AE$36)</f>
        <v>0</v>
      </c>
    </row>
    <row r="11944" spans="17:17" x14ac:dyDescent="0.25">
      <c r="Q11944" s="126">
        <f>COUNTIF(N11944,'Service Line Inventory'!$AE$36)</f>
        <v>0</v>
      </c>
    </row>
    <row r="11945" spans="17:17" x14ac:dyDescent="0.25">
      <c r="Q11945" s="126">
        <f>COUNTIF(N11945,'Service Line Inventory'!$AE$36)</f>
        <v>0</v>
      </c>
    </row>
    <row r="11946" spans="17:17" x14ac:dyDescent="0.25">
      <c r="Q11946" s="126">
        <f>COUNTIF(N11946,'Service Line Inventory'!$AE$36)</f>
        <v>0</v>
      </c>
    </row>
    <row r="11947" spans="17:17" x14ac:dyDescent="0.25">
      <c r="Q11947" s="126">
        <f>COUNTIF(N11947,'Service Line Inventory'!$AE$36)</f>
        <v>0</v>
      </c>
    </row>
    <row r="11948" spans="17:17" x14ac:dyDescent="0.25">
      <c r="Q11948" s="126">
        <f>COUNTIF(N11948,'Service Line Inventory'!$AE$36)</f>
        <v>0</v>
      </c>
    </row>
    <row r="11949" spans="17:17" x14ac:dyDescent="0.25">
      <c r="Q11949" s="126">
        <f>COUNTIF(N11949,'Service Line Inventory'!$AE$36)</f>
        <v>0</v>
      </c>
    </row>
    <row r="11950" spans="17:17" x14ac:dyDescent="0.25">
      <c r="Q11950" s="126">
        <f>COUNTIF(N11950,'Service Line Inventory'!$AE$36)</f>
        <v>0</v>
      </c>
    </row>
    <row r="11951" spans="17:17" x14ac:dyDescent="0.25">
      <c r="Q11951" s="126">
        <f>COUNTIF(N11951,'Service Line Inventory'!$AE$36)</f>
        <v>0</v>
      </c>
    </row>
    <row r="11952" spans="17:17" x14ac:dyDescent="0.25">
      <c r="Q11952" s="126">
        <f>COUNTIF(N11952,'Service Line Inventory'!$AE$36)</f>
        <v>0</v>
      </c>
    </row>
    <row r="11953" spans="17:17" x14ac:dyDescent="0.25">
      <c r="Q11953" s="126">
        <f>COUNTIF(N11953,'Service Line Inventory'!$AE$36)</f>
        <v>0</v>
      </c>
    </row>
    <row r="11954" spans="17:17" x14ac:dyDescent="0.25">
      <c r="Q11954" s="126">
        <f>COUNTIF(N11954,'Service Line Inventory'!$AE$36)</f>
        <v>0</v>
      </c>
    </row>
    <row r="11955" spans="17:17" x14ac:dyDescent="0.25">
      <c r="Q11955" s="126">
        <f>COUNTIF(N11955,'Service Line Inventory'!$AE$36)</f>
        <v>0</v>
      </c>
    </row>
    <row r="11956" spans="17:17" x14ac:dyDescent="0.25">
      <c r="Q11956" s="126">
        <f>COUNTIF(N11956,'Service Line Inventory'!$AE$36)</f>
        <v>0</v>
      </c>
    </row>
    <row r="11957" spans="17:17" x14ac:dyDescent="0.25">
      <c r="Q11957" s="126">
        <f>COUNTIF(N11957,'Service Line Inventory'!$AE$36)</f>
        <v>0</v>
      </c>
    </row>
    <row r="11958" spans="17:17" x14ac:dyDescent="0.25">
      <c r="Q11958" s="126">
        <f>COUNTIF(N11958,'Service Line Inventory'!$AE$36)</f>
        <v>0</v>
      </c>
    </row>
    <row r="11959" spans="17:17" x14ac:dyDescent="0.25">
      <c r="Q11959" s="126">
        <f>COUNTIF(N11959,'Service Line Inventory'!$AE$36)</f>
        <v>0</v>
      </c>
    </row>
    <row r="11960" spans="17:17" x14ac:dyDescent="0.25">
      <c r="Q11960" s="126">
        <f>COUNTIF(N11960,'Service Line Inventory'!$AE$36)</f>
        <v>0</v>
      </c>
    </row>
    <row r="11961" spans="17:17" x14ac:dyDescent="0.25">
      <c r="Q11961" s="126">
        <f>COUNTIF(N11961,'Service Line Inventory'!$AE$36)</f>
        <v>0</v>
      </c>
    </row>
    <row r="11962" spans="17:17" x14ac:dyDescent="0.25">
      <c r="Q11962" s="126">
        <f>COUNTIF(N11962,'Service Line Inventory'!$AE$36)</f>
        <v>0</v>
      </c>
    </row>
    <row r="11963" spans="17:17" x14ac:dyDescent="0.25">
      <c r="Q11963" s="126">
        <f>COUNTIF(N11963,'Service Line Inventory'!$AE$36)</f>
        <v>0</v>
      </c>
    </row>
    <row r="11964" spans="17:17" x14ac:dyDescent="0.25">
      <c r="Q11964" s="126">
        <f>COUNTIF(N11964,'Service Line Inventory'!$AE$36)</f>
        <v>0</v>
      </c>
    </row>
    <row r="11965" spans="17:17" x14ac:dyDescent="0.25">
      <c r="Q11965" s="126">
        <f>COUNTIF(N11965,'Service Line Inventory'!$AE$36)</f>
        <v>0</v>
      </c>
    </row>
    <row r="11966" spans="17:17" x14ac:dyDescent="0.25">
      <c r="Q11966" s="126">
        <f>COUNTIF(N11966,'Service Line Inventory'!$AE$36)</f>
        <v>0</v>
      </c>
    </row>
    <row r="11967" spans="17:17" x14ac:dyDescent="0.25">
      <c r="Q11967" s="126">
        <f>COUNTIF(N11967,'Service Line Inventory'!$AE$36)</f>
        <v>0</v>
      </c>
    </row>
    <row r="11968" spans="17:17" x14ac:dyDescent="0.25">
      <c r="Q11968" s="126">
        <f>COUNTIF(N11968,'Service Line Inventory'!$AE$36)</f>
        <v>0</v>
      </c>
    </row>
    <row r="11969" spans="17:17" x14ac:dyDescent="0.25">
      <c r="Q11969" s="126">
        <f>COUNTIF(N11969,'Service Line Inventory'!$AE$36)</f>
        <v>0</v>
      </c>
    </row>
    <row r="11970" spans="17:17" x14ac:dyDescent="0.25">
      <c r="Q11970" s="126">
        <f>COUNTIF(N11970,'Service Line Inventory'!$AE$36)</f>
        <v>0</v>
      </c>
    </row>
    <row r="11971" spans="17:17" x14ac:dyDescent="0.25">
      <c r="Q11971" s="126">
        <f>COUNTIF(N11971,'Service Line Inventory'!$AE$36)</f>
        <v>0</v>
      </c>
    </row>
    <row r="11972" spans="17:17" x14ac:dyDescent="0.25">
      <c r="Q11972" s="126">
        <f>COUNTIF(N11972,'Service Line Inventory'!$AE$36)</f>
        <v>0</v>
      </c>
    </row>
    <row r="11973" spans="17:17" x14ac:dyDescent="0.25">
      <c r="Q11973" s="126">
        <f>COUNTIF(N11973,'Service Line Inventory'!$AE$36)</f>
        <v>0</v>
      </c>
    </row>
    <row r="11974" spans="17:17" x14ac:dyDescent="0.25">
      <c r="Q11974" s="126">
        <f>COUNTIF(N11974,'Service Line Inventory'!$AE$36)</f>
        <v>0</v>
      </c>
    </row>
    <row r="11975" spans="17:17" x14ac:dyDescent="0.25">
      <c r="Q11975" s="126">
        <f>COUNTIF(N11975,'Service Line Inventory'!$AE$36)</f>
        <v>0</v>
      </c>
    </row>
    <row r="11976" spans="17:17" x14ac:dyDescent="0.25">
      <c r="Q11976" s="126">
        <f>COUNTIF(N11976,'Service Line Inventory'!$AE$36)</f>
        <v>0</v>
      </c>
    </row>
    <row r="11977" spans="17:17" x14ac:dyDescent="0.25">
      <c r="Q11977" s="126">
        <f>COUNTIF(N11977,'Service Line Inventory'!$AE$36)</f>
        <v>0</v>
      </c>
    </row>
    <row r="11978" spans="17:17" x14ac:dyDescent="0.25">
      <c r="Q11978" s="126">
        <f>COUNTIF(N11978,'Service Line Inventory'!$AE$36)</f>
        <v>0</v>
      </c>
    </row>
    <row r="11979" spans="17:17" x14ac:dyDescent="0.25">
      <c r="Q11979" s="126">
        <f>COUNTIF(N11979,'Service Line Inventory'!$AE$36)</f>
        <v>0</v>
      </c>
    </row>
    <row r="11980" spans="17:17" x14ac:dyDescent="0.25">
      <c r="Q11980" s="126">
        <f>COUNTIF(N11980,'Service Line Inventory'!$AE$36)</f>
        <v>0</v>
      </c>
    </row>
    <row r="11981" spans="17:17" x14ac:dyDescent="0.25">
      <c r="Q11981" s="126">
        <f>COUNTIF(N11981,'Service Line Inventory'!$AE$36)</f>
        <v>0</v>
      </c>
    </row>
  </sheetData>
  <sortState xmlns:xlrd2="http://schemas.microsoft.com/office/spreadsheetml/2017/richdata2" ref="N1:P9032">
    <sortCondition ref="O1:O9032"/>
  </sortState>
  <phoneticPr fontId="18" type="noConversion"/>
  <pageMargins left="0.7" right="0.7" top="0.75" bottom="0.75" header="0.3" footer="0.3"/>
  <pageSetup orientation="portrait" r:id="rId1"/>
  <ignoredErrors>
    <ignoredError sqref="N9033:P12369 J2 J3:J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D60B9-C6A6-400B-8724-B7EA28D1BF82}">
  <dimension ref="A1:AF10012"/>
  <sheetViews>
    <sheetView zoomScale="120" zoomScaleNormal="120" workbookViewId="0">
      <pane ySplit="13" topLeftCell="A14" activePane="bottomLeft" state="frozen"/>
      <selection pane="bottomLeft" activeCell="D9" sqref="D9"/>
    </sheetView>
  </sheetViews>
  <sheetFormatPr defaultRowHeight="15" x14ac:dyDescent="0.25"/>
  <cols>
    <col min="1" max="1" width="21.5703125" customWidth="1"/>
    <col min="2" max="2" width="16" customWidth="1"/>
    <col min="3" max="3" width="12.85546875" customWidth="1"/>
    <col min="4" max="4" width="13.85546875" customWidth="1"/>
    <col min="5" max="5" width="12.28515625" customWidth="1"/>
    <col min="6" max="6" width="13.140625" customWidth="1"/>
    <col min="7" max="7" width="17.140625" customWidth="1"/>
    <col min="8" max="9" width="13.5703125" customWidth="1"/>
    <col min="10" max="10" width="17.140625" customWidth="1"/>
    <col min="11" max="11" width="15.42578125" style="87" customWidth="1"/>
    <col min="12" max="12" width="16.140625" customWidth="1"/>
    <col min="13" max="13" width="19.5703125" customWidth="1"/>
    <col min="14" max="14" width="12.5703125" customWidth="1"/>
    <col min="15" max="15" width="14.42578125" customWidth="1"/>
    <col min="16" max="16" width="14" customWidth="1"/>
    <col min="17" max="17" width="12.7109375" customWidth="1"/>
    <col min="18" max="18" width="10.140625" customWidth="1"/>
    <col min="25" max="28" width="9.140625" style="11"/>
    <col min="29" max="29" width="15.5703125" style="43" bestFit="1" customWidth="1"/>
    <col min="30" max="30" width="9.140625" style="11"/>
    <col min="31" max="31" width="21.42578125" style="11" customWidth="1"/>
    <col min="32" max="32" width="38.140625" style="11" bestFit="1" customWidth="1"/>
  </cols>
  <sheetData>
    <row r="1" spans="1:32" ht="20.25" customHeight="1" thickBot="1" x14ac:dyDescent="0.3">
      <c r="A1" s="169" t="s">
        <v>17956</v>
      </c>
      <c r="B1" s="170"/>
      <c r="C1" s="170"/>
      <c r="D1" s="170"/>
      <c r="E1" s="170"/>
      <c r="F1" s="170"/>
      <c r="G1" s="170"/>
      <c r="H1" s="171"/>
      <c r="I1" s="78" t="s">
        <v>17806</v>
      </c>
      <c r="J1" s="163" t="s">
        <v>17807</v>
      </c>
      <c r="K1" s="164"/>
      <c r="L1" s="165"/>
      <c r="N1" s="163" t="s">
        <v>17808</v>
      </c>
      <c r="O1" s="164"/>
      <c r="P1" s="165"/>
      <c r="Q1" s="154" t="s">
        <v>17809</v>
      </c>
      <c r="R1" s="155"/>
      <c r="S1" s="156"/>
      <c r="X1" s="145" t="s">
        <v>17810</v>
      </c>
      <c r="Y1" s="146"/>
      <c r="Z1" s="146"/>
      <c r="AA1" s="146"/>
      <c r="AB1" s="146"/>
      <c r="AC1" s="147"/>
      <c r="AE1" s="131" t="s">
        <v>17811</v>
      </c>
      <c r="AF1" s="132"/>
    </row>
    <row r="2" spans="1:32" ht="15.75" customHeight="1" thickBot="1" x14ac:dyDescent="0.3">
      <c r="D2" s="1"/>
      <c r="E2" s="1"/>
      <c r="G2" s="128" t="s">
        <v>17812</v>
      </c>
      <c r="H2" s="68"/>
      <c r="I2" s="53" t="str">
        <f>IF(D9="Yes","Yes",IF(SUM(I4:I7)=C6,"Yes","No"))</f>
        <v>Yes</v>
      </c>
      <c r="J2" s="58" t="s">
        <v>17813</v>
      </c>
      <c r="K2" s="83"/>
      <c r="L2" s="59"/>
      <c r="N2" s="62" t="s">
        <v>17814</v>
      </c>
      <c r="O2" s="70"/>
      <c r="P2" s="6"/>
      <c r="Q2" s="157"/>
      <c r="R2" s="158"/>
      <c r="S2" s="159"/>
      <c r="X2" s="148"/>
      <c r="Y2" s="149"/>
      <c r="Z2" s="149"/>
      <c r="AA2" s="149"/>
      <c r="AB2" s="149"/>
      <c r="AC2" s="150"/>
      <c r="AE2" s="12" t="s">
        <v>17815</v>
      </c>
      <c r="AF2" s="13" t="s">
        <v>17816</v>
      </c>
    </row>
    <row r="3" spans="1:32" ht="15.75" customHeight="1" thickBot="1" x14ac:dyDescent="0.3">
      <c r="A3" s="129" t="s">
        <v>17817</v>
      </c>
      <c r="B3" s="123" t="s">
        <v>2660</v>
      </c>
      <c r="C3" s="129" t="s">
        <v>17818</v>
      </c>
      <c r="D3" s="185" t="str">
        <f>IFERROR(VLOOKUP($B$3,Hidden!O1:P11000,2, FALSE),"")</f>
        <v>Bear River - Tish Non Village</v>
      </c>
      <c r="E3" s="186"/>
      <c r="F3" s="186"/>
      <c r="G3" s="187"/>
      <c r="H3" s="127" t="s">
        <v>17819</v>
      </c>
      <c r="I3" s="54" t="s">
        <v>17820</v>
      </c>
      <c r="J3" s="58" t="s">
        <v>17821</v>
      </c>
      <c r="K3" s="83"/>
      <c r="L3" s="59"/>
      <c r="N3" s="62" t="s">
        <v>17822</v>
      </c>
      <c r="O3" s="70"/>
      <c r="P3" s="6"/>
      <c r="Q3" s="157"/>
      <c r="R3" s="158"/>
      <c r="S3" s="159"/>
      <c r="X3" s="148"/>
      <c r="Y3" s="149"/>
      <c r="Z3" s="149"/>
      <c r="AA3" s="149"/>
      <c r="AB3" s="149"/>
      <c r="AC3" s="150"/>
      <c r="AE3" s="14" t="s">
        <v>17823</v>
      </c>
      <c r="AF3" s="15" t="s">
        <v>17824</v>
      </c>
    </row>
    <row r="4" spans="1:32" ht="15.75" customHeight="1" thickTop="1" x14ac:dyDescent="0.25">
      <c r="A4" s="172" t="s">
        <v>17825</v>
      </c>
      <c r="B4" s="173"/>
      <c r="C4" s="120"/>
      <c r="D4" s="1"/>
      <c r="E4" s="1"/>
      <c r="F4" s="1"/>
      <c r="H4" s="7" t="s">
        <v>17826</v>
      </c>
      <c r="I4" s="55">
        <f>IF($D$9="Yes",$C$6,SUM($Y$14:$Y$10011))</f>
        <v>50</v>
      </c>
      <c r="J4" s="58" t="s">
        <v>17827</v>
      </c>
      <c r="K4" s="83"/>
      <c r="L4" s="59"/>
      <c r="N4" s="62" t="s">
        <v>17828</v>
      </c>
      <c r="O4" s="70"/>
      <c r="P4" s="6"/>
      <c r="Q4" s="157"/>
      <c r="R4" s="158"/>
      <c r="S4" s="159"/>
      <c r="X4" s="148"/>
      <c r="Y4" s="149"/>
      <c r="Z4" s="149"/>
      <c r="AA4" s="149"/>
      <c r="AB4" s="149"/>
      <c r="AC4" s="150"/>
      <c r="AE4" s="16" t="s">
        <v>17829</v>
      </c>
      <c r="AF4" s="17" t="s">
        <v>17830</v>
      </c>
    </row>
    <row r="5" spans="1:32" ht="17.25" customHeight="1" thickBot="1" x14ac:dyDescent="0.3">
      <c r="A5" s="172" t="s">
        <v>17831</v>
      </c>
      <c r="B5" s="174"/>
      <c r="C5" s="69"/>
      <c r="D5" s="129" t="s">
        <v>17832</v>
      </c>
      <c r="E5" s="192"/>
      <c r="F5" s="193"/>
      <c r="H5" s="8" t="s">
        <v>17833</v>
      </c>
      <c r="I5" s="56">
        <f>IF($D$9="Yes",0,SUM($Z$14:$Z$10011))</f>
        <v>0</v>
      </c>
      <c r="J5" s="60" t="s">
        <v>17834</v>
      </c>
      <c r="K5" s="83"/>
      <c r="L5" s="59"/>
      <c r="N5" s="63" t="s">
        <v>17835</v>
      </c>
      <c r="O5" s="71"/>
      <c r="P5" s="6"/>
      <c r="Q5" s="157"/>
      <c r="R5" s="158"/>
      <c r="S5" s="159"/>
      <c r="X5" s="148"/>
      <c r="Y5" s="149"/>
      <c r="Z5" s="149"/>
      <c r="AA5" s="149"/>
      <c r="AB5" s="149"/>
      <c r="AC5" s="150"/>
      <c r="AE5" s="18" t="s">
        <v>17836</v>
      </c>
      <c r="AF5" s="17" t="s">
        <v>17837</v>
      </c>
    </row>
    <row r="6" spans="1:32" ht="15" customHeight="1" thickBot="1" x14ac:dyDescent="0.3">
      <c r="A6" s="172" t="s">
        <v>17838</v>
      </c>
      <c r="B6" s="174"/>
      <c r="C6" s="45">
        <v>50</v>
      </c>
      <c r="D6" s="51" t="s">
        <v>17839</v>
      </c>
      <c r="E6" s="1"/>
      <c r="F6" s="1"/>
      <c r="H6" s="8" t="s">
        <v>17840</v>
      </c>
      <c r="I6" s="56">
        <f>IF($D$9="Yes",0,SUM($AA$14:$AA$10011))</f>
        <v>0</v>
      </c>
      <c r="J6" s="60" t="s">
        <v>17841</v>
      </c>
      <c r="K6" s="83"/>
      <c r="L6" s="59"/>
      <c r="N6" s="75" t="s">
        <v>17827</v>
      </c>
      <c r="O6" s="76"/>
      <c r="P6" s="77"/>
      <c r="Q6" s="157"/>
      <c r="R6" s="158"/>
      <c r="S6" s="159"/>
      <c r="X6" s="148"/>
      <c r="Y6" s="149"/>
      <c r="Z6" s="149"/>
      <c r="AA6" s="149"/>
      <c r="AB6" s="149"/>
      <c r="AC6" s="150"/>
      <c r="AE6" s="19" t="s">
        <v>17842</v>
      </c>
      <c r="AF6" s="20" t="s">
        <v>17843</v>
      </c>
    </row>
    <row r="7" spans="1:32" ht="15.75" customHeight="1" x14ac:dyDescent="0.25">
      <c r="A7" s="1"/>
      <c r="B7" s="129" t="s">
        <v>17844</v>
      </c>
      <c r="C7" s="46" t="s">
        <v>17914</v>
      </c>
      <c r="F7" s="1"/>
      <c r="G7" s="2"/>
      <c r="H7" s="8" t="s">
        <v>17836</v>
      </c>
      <c r="I7" s="56">
        <f>IF($D$9="Yes",0,SUM($AB$14:$AB$10011))</f>
        <v>0</v>
      </c>
      <c r="J7" s="58" t="s">
        <v>17845</v>
      </c>
      <c r="K7" s="84"/>
      <c r="L7" s="59"/>
      <c r="N7" s="72"/>
      <c r="O7" s="73"/>
      <c r="P7" s="6"/>
      <c r="Q7" s="157"/>
      <c r="R7" s="158"/>
      <c r="S7" s="159"/>
      <c r="X7" s="148"/>
      <c r="Y7" s="149"/>
      <c r="Z7" s="149"/>
      <c r="AA7" s="149"/>
      <c r="AB7" s="149"/>
      <c r="AC7" s="150"/>
      <c r="AE7" s="21" t="s">
        <v>17846</v>
      </c>
      <c r="AF7" s="22" t="s">
        <v>17847</v>
      </c>
    </row>
    <row r="8" spans="1:32" ht="15.75" customHeight="1" thickBot="1" x14ac:dyDescent="0.3">
      <c r="B8" s="129" t="s">
        <v>17848</v>
      </c>
      <c r="C8" s="45"/>
      <c r="D8" s="52" t="s">
        <v>17849</v>
      </c>
      <c r="E8" s="143"/>
      <c r="F8" s="144"/>
      <c r="G8" s="2"/>
      <c r="H8" s="79" t="s">
        <v>17850</v>
      </c>
      <c r="I8" s="57">
        <f>IF($D$9="Yes",0,SUM($X$14:$X$10011))</f>
        <v>0</v>
      </c>
      <c r="J8" s="58" t="s">
        <v>17833</v>
      </c>
      <c r="K8" s="84"/>
      <c r="L8" s="59"/>
      <c r="N8" s="73"/>
      <c r="O8" s="73"/>
      <c r="P8" s="6"/>
      <c r="Q8" s="157"/>
      <c r="R8" s="158"/>
      <c r="S8" s="159"/>
      <c r="X8" s="148"/>
      <c r="Y8" s="149"/>
      <c r="Z8" s="149"/>
      <c r="AA8" s="149"/>
      <c r="AB8" s="149"/>
      <c r="AC8" s="150"/>
      <c r="AE8" s="23" t="s">
        <v>17851</v>
      </c>
      <c r="AF8" s="20" t="s">
        <v>17852</v>
      </c>
    </row>
    <row r="9" spans="1:32" ht="15" customHeight="1" x14ac:dyDescent="0.25">
      <c r="A9" s="172" t="str">
        <f>"All Service Lines Originally Install After "&amp;$AE$34&amp;"?"</f>
        <v>All Service Lines Originally Install After 1989?</v>
      </c>
      <c r="B9" s="184"/>
      <c r="C9" s="184"/>
      <c r="D9" s="47" t="s">
        <v>17823</v>
      </c>
      <c r="E9" s="175" t="s">
        <v>17853</v>
      </c>
      <c r="F9" s="176"/>
      <c r="G9" s="176"/>
      <c r="H9" s="177"/>
      <c r="I9" s="5"/>
      <c r="J9" s="58" t="s">
        <v>17854</v>
      </c>
      <c r="K9" s="84"/>
      <c r="L9" s="59"/>
      <c r="N9" s="73"/>
      <c r="O9" s="73"/>
      <c r="P9" s="6"/>
      <c r="Q9" s="157"/>
      <c r="R9" s="158"/>
      <c r="S9" s="159"/>
      <c r="X9" s="148"/>
      <c r="Y9" s="149"/>
      <c r="Z9" s="149"/>
      <c r="AA9" s="149"/>
      <c r="AB9" s="149"/>
      <c r="AC9" s="150"/>
      <c r="AE9" s="23" t="s">
        <v>17855</v>
      </c>
      <c r="AF9" s="24" t="s">
        <v>17856</v>
      </c>
    </row>
    <row r="10" spans="1:32" ht="15.75" customHeight="1" thickBot="1" x14ac:dyDescent="0.3">
      <c r="A10" s="129"/>
      <c r="B10" s="130"/>
      <c r="C10" s="129" t="s">
        <v>17857</v>
      </c>
      <c r="D10" s="121" t="s">
        <v>17896</v>
      </c>
      <c r="E10" s="178"/>
      <c r="F10" s="179"/>
      <c r="G10" s="179"/>
      <c r="H10" s="180"/>
      <c r="I10" s="1"/>
      <c r="J10" s="58" t="s">
        <v>17858</v>
      </c>
      <c r="K10" s="84"/>
      <c r="L10" s="59"/>
      <c r="N10" s="73"/>
      <c r="O10" s="73"/>
      <c r="P10" s="6"/>
      <c r="Q10" s="157"/>
      <c r="R10" s="158"/>
      <c r="S10" s="159"/>
      <c r="X10" s="148"/>
      <c r="Y10" s="149"/>
      <c r="Z10" s="149"/>
      <c r="AA10" s="149"/>
      <c r="AB10" s="149"/>
      <c r="AC10" s="150"/>
      <c r="AE10" s="25" t="s">
        <v>17859</v>
      </c>
      <c r="AF10" s="26" t="s">
        <v>17860</v>
      </c>
    </row>
    <row r="11" spans="1:32" ht="16.5" customHeight="1" thickBot="1" x14ac:dyDescent="0.3">
      <c r="A11" s="188" t="s">
        <v>17861</v>
      </c>
      <c r="B11" s="189"/>
      <c r="C11" s="1"/>
      <c r="D11" s="181" t="s">
        <v>17862</v>
      </c>
      <c r="E11" s="182"/>
      <c r="F11" s="182"/>
      <c r="G11" s="182"/>
      <c r="H11" s="183"/>
      <c r="J11" s="61" t="s">
        <v>17863</v>
      </c>
      <c r="K11" s="85"/>
      <c r="L11" s="74"/>
      <c r="M11" s="166" t="s">
        <v>17864</v>
      </c>
      <c r="N11" s="167"/>
      <c r="O11" s="168"/>
      <c r="Q11" s="160"/>
      <c r="R11" s="161"/>
      <c r="S11" s="162"/>
      <c r="X11" s="148"/>
      <c r="Y11" s="149"/>
      <c r="Z11" s="149"/>
      <c r="AA11" s="149"/>
      <c r="AB11" s="149"/>
      <c r="AC11" s="150"/>
      <c r="AE11" s="27" t="s">
        <v>17865</v>
      </c>
      <c r="AF11" s="28" t="s">
        <v>17866</v>
      </c>
    </row>
    <row r="12" spans="1:32" s="64" customFormat="1" ht="78" customHeight="1" thickBot="1" x14ac:dyDescent="0.25">
      <c r="A12" s="142" t="s">
        <v>17867</v>
      </c>
      <c r="B12" s="142" t="s">
        <v>17868</v>
      </c>
      <c r="C12" s="142" t="s">
        <v>17869</v>
      </c>
      <c r="D12" s="133" t="s">
        <v>17870</v>
      </c>
      <c r="E12" s="134"/>
      <c r="F12" s="142" t="s">
        <v>17871</v>
      </c>
      <c r="G12" s="142" t="s">
        <v>17872</v>
      </c>
      <c r="H12" s="133" t="s">
        <v>17873</v>
      </c>
      <c r="I12" s="134"/>
      <c r="J12" s="140" t="s">
        <v>17874</v>
      </c>
      <c r="K12" s="190" t="s">
        <v>17875</v>
      </c>
      <c r="L12" s="140" t="s">
        <v>17876</v>
      </c>
      <c r="M12" s="135" t="s">
        <v>17877</v>
      </c>
      <c r="N12" s="135" t="s">
        <v>17878</v>
      </c>
      <c r="O12" s="135" t="s">
        <v>17816</v>
      </c>
      <c r="P12" s="135" t="s">
        <v>17879</v>
      </c>
      <c r="Q12" s="137" t="s">
        <v>17880</v>
      </c>
      <c r="R12" s="137" t="s">
        <v>17881</v>
      </c>
      <c r="S12" s="138" t="s">
        <v>17882</v>
      </c>
      <c r="X12" s="151"/>
      <c r="Y12" s="152"/>
      <c r="Z12" s="152"/>
      <c r="AA12" s="152"/>
      <c r="AB12" s="152"/>
      <c r="AC12" s="153"/>
      <c r="AD12" s="65"/>
      <c r="AE12" s="66" t="s">
        <v>17883</v>
      </c>
      <c r="AF12" s="67" t="s">
        <v>17884</v>
      </c>
    </row>
    <row r="13" spans="1:32" s="6" customFormat="1" ht="15.75" customHeight="1" thickBot="1" x14ac:dyDescent="0.3">
      <c r="A13" s="194"/>
      <c r="B13" s="141"/>
      <c r="C13" s="141"/>
      <c r="D13" s="4" t="s">
        <v>17885</v>
      </c>
      <c r="E13" s="3" t="s">
        <v>17886</v>
      </c>
      <c r="F13" s="141"/>
      <c r="G13" s="141"/>
      <c r="H13" s="4" t="s">
        <v>17885</v>
      </c>
      <c r="I13" s="3" t="s">
        <v>17886</v>
      </c>
      <c r="J13" s="141"/>
      <c r="K13" s="191"/>
      <c r="L13" s="141"/>
      <c r="M13" s="136"/>
      <c r="N13" s="136"/>
      <c r="O13" s="136"/>
      <c r="P13" s="136"/>
      <c r="Q13" s="136"/>
      <c r="R13" s="136"/>
      <c r="S13" s="139"/>
      <c r="X13" s="31" t="s">
        <v>17887</v>
      </c>
      <c r="Y13" s="31" t="s">
        <v>17826</v>
      </c>
      <c r="Z13" s="31" t="s">
        <v>17833</v>
      </c>
      <c r="AA13" s="31" t="s">
        <v>17840</v>
      </c>
      <c r="AB13" s="31" t="s">
        <v>17836</v>
      </c>
      <c r="AC13" s="31" t="s">
        <v>17888</v>
      </c>
      <c r="AD13" s="29"/>
      <c r="AE13" s="32" t="s">
        <v>17889</v>
      </c>
      <c r="AF13" s="22" t="s">
        <v>17890</v>
      </c>
    </row>
    <row r="14" spans="1:32" x14ac:dyDescent="0.25">
      <c r="A14" s="48"/>
      <c r="B14" s="48"/>
      <c r="C14" s="44"/>
      <c r="D14" s="44"/>
      <c r="E14" s="44"/>
      <c r="F14" s="44"/>
      <c r="G14" s="44"/>
      <c r="H14" s="44"/>
      <c r="I14" s="44"/>
      <c r="J14" s="44"/>
      <c r="K14" s="88"/>
      <c r="L14" s="50">
        <v>20</v>
      </c>
      <c r="M14" s="91" t="s">
        <v>17958</v>
      </c>
      <c r="N14" s="49"/>
      <c r="O14" s="49"/>
      <c r="P14" s="49"/>
      <c r="Q14" s="49"/>
      <c r="R14" s="49"/>
      <c r="S14" s="49"/>
      <c r="X14" s="33">
        <f>IF($C14="Yes",$L14,0)</f>
        <v>0</v>
      </c>
      <c r="Y14" s="33">
        <f>IF(AND($AB14=0,$AA14=0,$Z14=0),IF(AND(OR($D14="P",$D14="C", $D14="G",$D14="DI",$D14="CI-L",$D14="CI-U"),OR($E14="P",$E14="C", $E14="G",$E14="DI",$E14="CI-L",$E14="CI-U",$E14=""),OR($H14="P",$H14="C", $H14="G",$H14="DI",$H14="CI-L",$H14="CI-U"),OR($I14="P",$I14="C", $I14="G",$I14="DI",$I14="CI-L",$I14="CI-U",$I14="")),$L14,IF(K14&gt;$AE$34,$L14,0)),0)</f>
        <v>0</v>
      </c>
      <c r="Z14" s="33">
        <f>IF(OR($D14="Lead",$E14="Lead",$H14="Lead",$I14="Lead"),$L14,0)</f>
        <v>0</v>
      </c>
      <c r="AA14" s="34">
        <f>IF($Z14=0,IF(OR($F14="Yes",$F14="Unknown",$D14="UNK",$D14="UNK-NOLG",$D14="UNK-LG",$E14="UNK",$E14="UNK-NOLG",$E14="UNK-LG"),IF(OR($H14="G",$H14="UNK-LG",$I14="G",$I14="UNK-LG"),$L14,0),0),0)</f>
        <v>0</v>
      </c>
      <c r="AB14" s="33">
        <f>IF(AND($AA14=0,$Z14=0),IF(OR($D14="UNK",$E14="UNK",$H14="UNK",$I14="UNK",$D14="UNK-NOLG",$E14="UNK-NOLG",$H14="UNK-NOLG",$I14="UNK-NOLG",$D14="UNK-LG",$E14="UNK-LG",$H14="UNK-LG",$I14="UNK-LG"),IF(K14&gt;$AE$34,0,$L14),0),0)</f>
        <v>0</v>
      </c>
      <c r="AC14" s="34" t="str">
        <f>IF($Z14&gt;0,"Lead",IF($AA14&gt;0,"GRR",IF($AB14&gt;0,"UNK",IF($Y14&gt;0,"Non-Lead","Not Determined"))))</f>
        <v>Not Determined</v>
      </c>
      <c r="AE14" s="23" t="s">
        <v>17891</v>
      </c>
      <c r="AF14" s="17" t="s">
        <v>17892</v>
      </c>
    </row>
    <row r="15" spans="1:32" x14ac:dyDescent="0.25">
      <c r="A15" s="48"/>
      <c r="B15" s="48"/>
      <c r="C15" s="44"/>
      <c r="D15" s="44"/>
      <c r="E15" s="44"/>
      <c r="F15" s="44"/>
      <c r="G15" s="44"/>
      <c r="H15" s="44"/>
      <c r="I15" s="44"/>
      <c r="J15" s="44"/>
      <c r="K15" s="88"/>
      <c r="L15" s="50">
        <v>1</v>
      </c>
      <c r="M15" s="49"/>
      <c r="N15" s="49"/>
      <c r="O15" s="49"/>
      <c r="P15" s="49"/>
      <c r="Q15" s="49"/>
      <c r="R15" s="49"/>
      <c r="S15" s="49"/>
      <c r="X15" s="33">
        <f t="shared" ref="X15:X78" si="0">IF($C15="Yes",$L15,0)</f>
        <v>0</v>
      </c>
      <c r="Y15" s="33">
        <f t="shared" ref="Y15:Y78" si="1">IF(AND($AB15=0,$AA15=0,$Z15=0),IF(AND(OR($D15="P",$D15="C", $D15="G",$D15="DI",$D15="CI-L",$D15="CI-U"),OR($E15="P",$E15="C", $E15="G",$E15="DI",$E15="CI-L",$E15="CI-U",$E15=""),OR($H15="P",$H15="C", $H15="G",$H15="DI",$H15="CI-L",$H15="CI-U"),OR($I15="P",$I15="C", $I15="G",$I15="DI",$I15="CI-L",$I15="CI-U",$I15="")),$L15,IF(K15&gt;$AE$34,$L15,0)),0)</f>
        <v>0</v>
      </c>
      <c r="Z15" s="33">
        <f t="shared" ref="Z15:Z78" si="2">IF(OR($D15="Lead",$E15="Lead",$H15="Lead",$I15="Lead"),$L15,0)</f>
        <v>0</v>
      </c>
      <c r="AA15" s="34">
        <f t="shared" ref="AA15:AA78" si="3">IF($Z15=0,IF(OR($F15="Yes",$F15="Unknown",$D15="UNK",$D15="UNK-NOLG",$D15="UNK-LG",$E15="UNK",$E15="UNK-NOLG",$E15="UNK-LG"),IF(OR($H15="G",$H15="UNK-LG",$I15="G",$I15="UNK-LG"),$L15,0),0),0)</f>
        <v>0</v>
      </c>
      <c r="AB15" s="33">
        <f t="shared" ref="AB15:AB78" si="4">IF(AND($AA15=0,$Z15=0),IF(OR($D15="UNK",$E15="UNK",$H15="UNK",$I15="UNK",$D15="UNK-NOLG",$E15="UNK-NOLG",$H15="UNK-NOLG",$I15="UNK-NOLG",$D15="UNK-LG",$E15="UNK-LG",$H15="UNK-LG",$I15="UNK-LG"),IF(K15&gt;$AE$34,0,$L15),0),0)</f>
        <v>0</v>
      </c>
      <c r="AC15" s="34" t="str">
        <f t="shared" ref="AC15:AC78" si="5">IF($Z15&gt;0,"Lead",IF($AA15&gt;0,"GRR",IF($AB15&gt;0,"UNK",IF($Y15&gt;0,"Non-Lead","Not Determined"))))</f>
        <v>Not Determined</v>
      </c>
      <c r="AE15" s="23" t="s">
        <v>17893</v>
      </c>
      <c r="AF15" s="20" t="s">
        <v>17894</v>
      </c>
    </row>
    <row r="16" spans="1:32" x14ac:dyDescent="0.25">
      <c r="A16" s="48"/>
      <c r="B16" s="48"/>
      <c r="C16" s="44"/>
      <c r="D16" s="44"/>
      <c r="E16" s="44"/>
      <c r="F16" s="44"/>
      <c r="G16" s="44"/>
      <c r="H16" s="44"/>
      <c r="I16" s="44"/>
      <c r="J16" s="44"/>
      <c r="K16" s="88"/>
      <c r="L16" s="50">
        <v>1</v>
      </c>
      <c r="M16" s="49"/>
      <c r="N16" s="49"/>
      <c r="O16" s="49"/>
      <c r="P16" s="49"/>
      <c r="Q16" s="49"/>
      <c r="R16" s="49"/>
      <c r="S16" s="49"/>
      <c r="X16" s="33">
        <f t="shared" si="0"/>
        <v>0</v>
      </c>
      <c r="Y16" s="33">
        <f t="shared" si="1"/>
        <v>0</v>
      </c>
      <c r="Z16" s="33">
        <f t="shared" si="2"/>
        <v>0</v>
      </c>
      <c r="AA16" s="34">
        <f t="shared" si="3"/>
        <v>0</v>
      </c>
      <c r="AB16" s="33">
        <f t="shared" si="4"/>
        <v>0</v>
      </c>
      <c r="AC16" s="34" t="str">
        <f t="shared" si="5"/>
        <v>Not Determined</v>
      </c>
      <c r="AE16" s="23" t="s">
        <v>17895</v>
      </c>
      <c r="AF16" s="20" t="s">
        <v>17896</v>
      </c>
    </row>
    <row r="17" spans="1:32" ht="15.75" thickBot="1" x14ac:dyDescent="0.3">
      <c r="A17" s="48"/>
      <c r="B17" s="48"/>
      <c r="C17" s="44"/>
      <c r="D17" s="44"/>
      <c r="E17" s="44"/>
      <c r="F17" s="44"/>
      <c r="G17" s="44"/>
      <c r="H17" s="44"/>
      <c r="I17" s="44"/>
      <c r="J17" s="44"/>
      <c r="K17" s="88"/>
      <c r="L17" s="50">
        <v>1</v>
      </c>
      <c r="M17" s="49"/>
      <c r="N17" s="49"/>
      <c r="O17" s="49"/>
      <c r="P17" s="49"/>
      <c r="Q17" s="49"/>
      <c r="R17" s="49"/>
      <c r="S17" s="49"/>
      <c r="X17" s="33">
        <f t="shared" si="0"/>
        <v>0</v>
      </c>
      <c r="Y17" s="33">
        <f t="shared" si="1"/>
        <v>0</v>
      </c>
      <c r="Z17" s="33">
        <f t="shared" si="2"/>
        <v>0</v>
      </c>
      <c r="AA17" s="34">
        <f t="shared" si="3"/>
        <v>0</v>
      </c>
      <c r="AB17" s="33">
        <f t="shared" si="4"/>
        <v>0</v>
      </c>
      <c r="AC17" s="34" t="str">
        <f t="shared" si="5"/>
        <v>Not Determined</v>
      </c>
      <c r="AE17" s="23" t="s">
        <v>17897</v>
      </c>
      <c r="AF17" s="20" t="s">
        <v>17898</v>
      </c>
    </row>
    <row r="18" spans="1:32" ht="15.75" thickBot="1" x14ac:dyDescent="0.3">
      <c r="A18" s="48"/>
      <c r="B18" s="48"/>
      <c r="C18" s="44"/>
      <c r="D18" s="44"/>
      <c r="E18" s="44"/>
      <c r="F18" s="44"/>
      <c r="G18" s="44"/>
      <c r="H18" s="44"/>
      <c r="I18" s="44"/>
      <c r="J18" s="44"/>
      <c r="K18" s="88"/>
      <c r="L18" s="50">
        <v>1</v>
      </c>
      <c r="M18" s="49"/>
      <c r="N18" s="49"/>
      <c r="O18" s="49"/>
      <c r="P18" s="49"/>
      <c r="Q18" s="49"/>
      <c r="R18" s="49"/>
      <c r="S18" s="49"/>
      <c r="X18" s="33">
        <f t="shared" si="0"/>
        <v>0</v>
      </c>
      <c r="Y18" s="33">
        <f t="shared" si="1"/>
        <v>0</v>
      </c>
      <c r="Z18" s="33">
        <f t="shared" si="2"/>
        <v>0</v>
      </c>
      <c r="AA18" s="34">
        <f t="shared" si="3"/>
        <v>0</v>
      </c>
      <c r="AB18" s="33">
        <f t="shared" si="4"/>
        <v>0</v>
      </c>
      <c r="AC18" s="34" t="str">
        <f t="shared" si="5"/>
        <v>Not Determined</v>
      </c>
      <c r="AE18" s="23" t="s">
        <v>17833</v>
      </c>
      <c r="AF18" s="28" t="s">
        <v>17899</v>
      </c>
    </row>
    <row r="19" spans="1:32" x14ac:dyDescent="0.25">
      <c r="A19" s="48"/>
      <c r="B19" s="48"/>
      <c r="C19" s="44"/>
      <c r="D19" s="44"/>
      <c r="E19" s="44"/>
      <c r="F19" s="44"/>
      <c r="G19" s="44"/>
      <c r="H19" s="44"/>
      <c r="I19" s="44"/>
      <c r="J19" s="44"/>
      <c r="K19" s="88"/>
      <c r="L19" s="50">
        <v>1</v>
      </c>
      <c r="M19" s="49"/>
      <c r="N19" s="49"/>
      <c r="O19" s="49"/>
      <c r="P19" s="49"/>
      <c r="Q19" s="49"/>
      <c r="R19" s="49"/>
      <c r="S19" s="49"/>
      <c r="X19" s="33">
        <f t="shared" si="0"/>
        <v>0</v>
      </c>
      <c r="Y19" s="33">
        <f t="shared" si="1"/>
        <v>0</v>
      </c>
      <c r="Z19" s="33">
        <f t="shared" si="2"/>
        <v>0</v>
      </c>
      <c r="AA19" s="34">
        <f t="shared" si="3"/>
        <v>0</v>
      </c>
      <c r="AB19" s="33">
        <f t="shared" si="4"/>
        <v>0</v>
      </c>
      <c r="AC19" s="34" t="str">
        <f t="shared" si="5"/>
        <v>Not Determined</v>
      </c>
      <c r="AE19" s="23" t="s">
        <v>17900</v>
      </c>
      <c r="AF19" s="21" t="s">
        <v>17901</v>
      </c>
    </row>
    <row r="20" spans="1:32" x14ac:dyDescent="0.25">
      <c r="A20" s="48"/>
      <c r="B20" s="48"/>
      <c r="C20" s="44"/>
      <c r="D20" s="44"/>
      <c r="E20" s="44"/>
      <c r="F20" s="44"/>
      <c r="G20" s="44"/>
      <c r="H20" s="44"/>
      <c r="I20" s="44"/>
      <c r="J20" s="44"/>
      <c r="K20" s="88"/>
      <c r="L20" s="50">
        <v>1</v>
      </c>
      <c r="M20" s="49"/>
      <c r="N20" s="49"/>
      <c r="O20" s="49"/>
      <c r="P20" s="49"/>
      <c r="Q20" s="49"/>
      <c r="R20" s="49"/>
      <c r="S20" s="49"/>
      <c r="X20" s="33">
        <f t="shared" si="0"/>
        <v>0</v>
      </c>
      <c r="Y20" s="33">
        <f t="shared" si="1"/>
        <v>0</v>
      </c>
      <c r="Z20" s="33">
        <f t="shared" si="2"/>
        <v>0</v>
      </c>
      <c r="AA20" s="34">
        <f t="shared" si="3"/>
        <v>0</v>
      </c>
      <c r="AB20" s="33">
        <f t="shared" si="4"/>
        <v>0</v>
      </c>
      <c r="AC20" s="34" t="str">
        <f t="shared" si="5"/>
        <v>Not Determined</v>
      </c>
      <c r="AE20" s="23" t="s">
        <v>17902</v>
      </c>
      <c r="AF20" s="23" t="s">
        <v>17903</v>
      </c>
    </row>
    <row r="21" spans="1:32" ht="15.75" thickBot="1" x14ac:dyDescent="0.3">
      <c r="A21" s="48"/>
      <c r="B21" s="48"/>
      <c r="C21" s="44"/>
      <c r="D21" s="44"/>
      <c r="E21" s="44"/>
      <c r="F21" s="44"/>
      <c r="G21" s="44"/>
      <c r="H21" s="44"/>
      <c r="I21" s="44"/>
      <c r="J21" s="44"/>
      <c r="K21" s="88"/>
      <c r="L21" s="50">
        <v>1</v>
      </c>
      <c r="M21" s="49"/>
      <c r="N21" s="49"/>
      <c r="O21" s="49"/>
      <c r="P21" s="49"/>
      <c r="Q21" s="49"/>
      <c r="R21" s="49"/>
      <c r="S21" s="49"/>
      <c r="X21" s="33">
        <f t="shared" si="0"/>
        <v>0</v>
      </c>
      <c r="Y21" s="33">
        <f t="shared" si="1"/>
        <v>0</v>
      </c>
      <c r="Z21" s="33">
        <f t="shared" si="2"/>
        <v>0</v>
      </c>
      <c r="AA21" s="34">
        <f t="shared" si="3"/>
        <v>0</v>
      </c>
      <c r="AB21" s="33">
        <f t="shared" si="4"/>
        <v>0</v>
      </c>
      <c r="AC21" s="34" t="str">
        <f t="shared" si="5"/>
        <v>Not Determined</v>
      </c>
      <c r="AE21" s="35" t="s">
        <v>17904</v>
      </c>
      <c r="AF21" s="35" t="s">
        <v>17905</v>
      </c>
    </row>
    <row r="22" spans="1:32" ht="15.75" thickBot="1" x14ac:dyDescent="0.3">
      <c r="A22" s="48"/>
      <c r="B22" s="48"/>
      <c r="C22" s="44"/>
      <c r="D22" s="44"/>
      <c r="E22" s="44"/>
      <c r="F22" s="44"/>
      <c r="G22" s="44"/>
      <c r="H22" s="44"/>
      <c r="I22" s="44"/>
      <c r="J22" s="44"/>
      <c r="K22" s="88"/>
      <c r="L22" s="50">
        <v>1</v>
      </c>
      <c r="M22" s="49"/>
      <c r="N22" s="49"/>
      <c r="O22" s="49"/>
      <c r="P22" s="49"/>
      <c r="Q22" s="49"/>
      <c r="R22" s="49"/>
      <c r="S22" s="49"/>
      <c r="X22" s="33">
        <f t="shared" si="0"/>
        <v>0</v>
      </c>
      <c r="Y22" s="33">
        <f t="shared" si="1"/>
        <v>0</v>
      </c>
      <c r="Z22" s="33">
        <f t="shared" si="2"/>
        <v>0</v>
      </c>
      <c r="AA22" s="34">
        <f t="shared" si="3"/>
        <v>0</v>
      </c>
      <c r="AB22" s="33">
        <f t="shared" si="4"/>
        <v>0</v>
      </c>
      <c r="AC22" s="34" t="str">
        <f t="shared" si="5"/>
        <v>Not Determined</v>
      </c>
      <c r="AE22" s="27" t="s">
        <v>17906</v>
      </c>
      <c r="AF22" s="19" t="s">
        <v>17907</v>
      </c>
    </row>
    <row r="23" spans="1:32" x14ac:dyDescent="0.25">
      <c r="A23" s="48"/>
      <c r="B23" s="48"/>
      <c r="C23" s="44"/>
      <c r="D23" s="44"/>
      <c r="E23" s="44"/>
      <c r="F23" s="44"/>
      <c r="G23" s="44"/>
      <c r="H23" s="44"/>
      <c r="I23" s="44"/>
      <c r="J23" s="44"/>
      <c r="K23" s="88"/>
      <c r="L23" s="50">
        <v>1</v>
      </c>
      <c r="M23" s="49"/>
      <c r="N23" s="49"/>
      <c r="O23" s="49"/>
      <c r="P23" s="49"/>
      <c r="Q23" s="49"/>
      <c r="R23" s="49"/>
      <c r="S23" s="49"/>
      <c r="X23" s="33">
        <f t="shared" si="0"/>
        <v>0</v>
      </c>
      <c r="Y23" s="33">
        <f t="shared" si="1"/>
        <v>0</v>
      </c>
      <c r="Z23" s="33">
        <f t="shared" si="2"/>
        <v>0</v>
      </c>
      <c r="AA23" s="34">
        <f t="shared" si="3"/>
        <v>0</v>
      </c>
      <c r="AB23" s="33">
        <f t="shared" si="4"/>
        <v>0</v>
      </c>
      <c r="AC23" s="34" t="str">
        <f t="shared" si="5"/>
        <v>Not Determined</v>
      </c>
      <c r="AE23" s="21" t="s">
        <v>17897</v>
      </c>
      <c r="AF23" s="32" t="s">
        <v>17908</v>
      </c>
    </row>
    <row r="24" spans="1:32" x14ac:dyDescent="0.25">
      <c r="A24" s="48"/>
      <c r="B24" s="48"/>
      <c r="C24" s="44"/>
      <c r="D24" s="44"/>
      <c r="E24" s="44"/>
      <c r="F24" s="44"/>
      <c r="G24" s="44"/>
      <c r="H24" s="44"/>
      <c r="I24" s="44"/>
      <c r="J24" s="44"/>
      <c r="K24" s="88"/>
      <c r="L24" s="50">
        <v>1</v>
      </c>
      <c r="M24" s="49"/>
      <c r="N24" s="49"/>
      <c r="O24" s="49"/>
      <c r="P24" s="49"/>
      <c r="Q24" s="49"/>
      <c r="R24" s="49"/>
      <c r="S24" s="49"/>
      <c r="X24" s="33">
        <f t="shared" si="0"/>
        <v>0</v>
      </c>
      <c r="Y24" s="33">
        <f t="shared" si="1"/>
        <v>0</v>
      </c>
      <c r="Z24" s="33">
        <f t="shared" si="2"/>
        <v>0</v>
      </c>
      <c r="AA24" s="34">
        <f t="shared" si="3"/>
        <v>0</v>
      </c>
      <c r="AB24" s="33">
        <f t="shared" si="4"/>
        <v>0</v>
      </c>
      <c r="AC24" s="34" t="str">
        <f t="shared" si="5"/>
        <v>Not Determined</v>
      </c>
      <c r="AE24" s="36" t="s">
        <v>17889</v>
      </c>
      <c r="AF24" s="23" t="s">
        <v>17909</v>
      </c>
    </row>
    <row r="25" spans="1:32" ht="15.75" thickBot="1" x14ac:dyDescent="0.3">
      <c r="A25" s="48"/>
      <c r="B25" s="48"/>
      <c r="C25" s="44"/>
      <c r="D25" s="44"/>
      <c r="E25" s="44"/>
      <c r="F25" s="44"/>
      <c r="G25" s="44"/>
      <c r="H25" s="44"/>
      <c r="I25" s="44"/>
      <c r="J25" s="44"/>
      <c r="K25" s="88"/>
      <c r="L25" s="50">
        <v>1</v>
      </c>
      <c r="M25" s="49"/>
      <c r="N25" s="49"/>
      <c r="O25" s="49"/>
      <c r="P25" s="49"/>
      <c r="Q25" s="49"/>
      <c r="R25" s="49"/>
      <c r="S25" s="49"/>
      <c r="X25" s="33">
        <f t="shared" si="0"/>
        <v>0</v>
      </c>
      <c r="Y25" s="33">
        <f t="shared" si="1"/>
        <v>0</v>
      </c>
      <c r="Z25" s="33">
        <f t="shared" si="2"/>
        <v>0</v>
      </c>
      <c r="AA25" s="34">
        <f t="shared" si="3"/>
        <v>0</v>
      </c>
      <c r="AB25" s="33">
        <f t="shared" si="4"/>
        <v>0</v>
      </c>
      <c r="AC25" s="34" t="str">
        <f t="shared" si="5"/>
        <v>Not Determined</v>
      </c>
      <c r="AE25" s="36" t="s">
        <v>17910</v>
      </c>
      <c r="AF25" s="35" t="s">
        <v>17911</v>
      </c>
    </row>
    <row r="26" spans="1:32" x14ac:dyDescent="0.25">
      <c r="A26" s="48"/>
      <c r="B26" s="48"/>
      <c r="C26" s="44"/>
      <c r="D26" s="44"/>
      <c r="E26" s="44"/>
      <c r="F26" s="44"/>
      <c r="G26" s="44"/>
      <c r="H26" s="44"/>
      <c r="I26" s="44"/>
      <c r="J26" s="44"/>
      <c r="K26" s="88"/>
      <c r="L26" s="50">
        <v>1</v>
      </c>
      <c r="M26" s="49"/>
      <c r="N26" s="49"/>
      <c r="O26" s="49"/>
      <c r="P26" s="49"/>
      <c r="Q26" s="49"/>
      <c r="R26" s="49"/>
      <c r="S26" s="49"/>
      <c r="X26" s="33">
        <f t="shared" si="0"/>
        <v>0</v>
      </c>
      <c r="Y26" s="33">
        <f t="shared" si="1"/>
        <v>0</v>
      </c>
      <c r="Z26" s="33">
        <f t="shared" si="2"/>
        <v>0</v>
      </c>
      <c r="AA26" s="34">
        <f t="shared" si="3"/>
        <v>0</v>
      </c>
      <c r="AB26" s="33">
        <f t="shared" si="4"/>
        <v>0</v>
      </c>
      <c r="AC26" s="34" t="str">
        <f t="shared" si="5"/>
        <v>Not Determined</v>
      </c>
      <c r="AE26" s="36" t="s">
        <v>17912</v>
      </c>
      <c r="AF26" s="37" t="s">
        <v>17913</v>
      </c>
    </row>
    <row r="27" spans="1:32" ht="15.75" thickBot="1" x14ac:dyDescent="0.3">
      <c r="A27" s="48"/>
      <c r="B27" s="48"/>
      <c r="C27" s="44"/>
      <c r="D27" s="44"/>
      <c r="E27" s="44"/>
      <c r="F27" s="44"/>
      <c r="G27" s="44"/>
      <c r="H27" s="44"/>
      <c r="I27" s="44"/>
      <c r="J27" s="44"/>
      <c r="K27" s="88"/>
      <c r="L27" s="50">
        <v>1</v>
      </c>
      <c r="M27" s="49"/>
      <c r="N27" s="49"/>
      <c r="O27" s="49"/>
      <c r="P27" s="49"/>
      <c r="Q27" s="49"/>
      <c r="R27" s="49"/>
      <c r="S27" s="49"/>
      <c r="X27" s="33">
        <f t="shared" si="0"/>
        <v>0</v>
      </c>
      <c r="Y27" s="33">
        <f t="shared" si="1"/>
        <v>0</v>
      </c>
      <c r="Z27" s="33">
        <f t="shared" si="2"/>
        <v>0</v>
      </c>
      <c r="AA27" s="34">
        <f t="shared" si="3"/>
        <v>0</v>
      </c>
      <c r="AB27" s="33">
        <f t="shared" si="4"/>
        <v>0</v>
      </c>
      <c r="AC27" s="34" t="str">
        <f t="shared" si="5"/>
        <v>Not Determined</v>
      </c>
      <c r="AE27" s="38" t="s">
        <v>17891</v>
      </c>
      <c r="AF27" s="23" t="s">
        <v>17914</v>
      </c>
    </row>
    <row r="28" spans="1:32" x14ac:dyDescent="0.25">
      <c r="A28" s="48"/>
      <c r="B28" s="48"/>
      <c r="C28" s="44"/>
      <c r="D28" s="44"/>
      <c r="E28" s="44"/>
      <c r="F28" s="44"/>
      <c r="G28" s="44"/>
      <c r="H28" s="44"/>
      <c r="I28" s="44"/>
      <c r="J28" s="44"/>
      <c r="K28" s="88"/>
      <c r="L28" s="50">
        <v>1</v>
      </c>
      <c r="M28" s="49"/>
      <c r="N28" s="49"/>
      <c r="O28" s="49"/>
      <c r="P28" s="49"/>
      <c r="Q28" s="49"/>
      <c r="R28" s="49"/>
      <c r="S28" s="49"/>
      <c r="X28" s="33">
        <f t="shared" si="0"/>
        <v>0</v>
      </c>
      <c r="Y28" s="33">
        <f t="shared" si="1"/>
        <v>0</v>
      </c>
      <c r="Z28" s="33">
        <f t="shared" si="2"/>
        <v>0</v>
      </c>
      <c r="AA28" s="34">
        <f t="shared" si="3"/>
        <v>0</v>
      </c>
      <c r="AB28" s="33">
        <f t="shared" si="4"/>
        <v>0</v>
      </c>
      <c r="AC28" s="34" t="str">
        <f t="shared" si="5"/>
        <v>Not Determined</v>
      </c>
      <c r="AE28" s="39" t="s">
        <v>17915</v>
      </c>
      <c r="AF28" s="23" t="s">
        <v>17916</v>
      </c>
    </row>
    <row r="29" spans="1:32" ht="15.75" thickBot="1" x14ac:dyDescent="0.3">
      <c r="A29" s="48"/>
      <c r="B29" s="48"/>
      <c r="C29" s="44"/>
      <c r="D29" s="44"/>
      <c r="E29" s="44"/>
      <c r="F29" s="44"/>
      <c r="G29" s="44"/>
      <c r="H29" s="44"/>
      <c r="I29" s="44"/>
      <c r="J29" s="44"/>
      <c r="K29" s="88"/>
      <c r="L29" s="50">
        <v>1</v>
      </c>
      <c r="M29" s="49"/>
      <c r="N29" s="49"/>
      <c r="O29" s="49"/>
      <c r="P29" s="49"/>
      <c r="Q29" s="49"/>
      <c r="R29" s="49"/>
      <c r="S29" s="49"/>
      <c r="X29" s="33">
        <f t="shared" si="0"/>
        <v>0</v>
      </c>
      <c r="Y29" s="33">
        <f t="shared" si="1"/>
        <v>0</v>
      </c>
      <c r="Z29" s="33">
        <f t="shared" si="2"/>
        <v>0</v>
      </c>
      <c r="AA29" s="34">
        <f t="shared" si="3"/>
        <v>0</v>
      </c>
      <c r="AB29" s="33">
        <f t="shared" si="4"/>
        <v>0</v>
      </c>
      <c r="AC29" s="34" t="str">
        <f t="shared" si="5"/>
        <v>Not Determined</v>
      </c>
      <c r="AE29" s="36" t="s">
        <v>17917</v>
      </c>
      <c r="AF29" s="35" t="s">
        <v>17918</v>
      </c>
    </row>
    <row r="30" spans="1:32" x14ac:dyDescent="0.25">
      <c r="A30" s="48"/>
      <c r="B30" s="48"/>
      <c r="C30" s="44"/>
      <c r="D30" s="44"/>
      <c r="E30" s="44"/>
      <c r="F30" s="44"/>
      <c r="G30" s="44"/>
      <c r="H30" s="44"/>
      <c r="I30" s="44"/>
      <c r="J30" s="44"/>
      <c r="K30" s="88"/>
      <c r="L30" s="50">
        <v>1</v>
      </c>
      <c r="M30" s="49"/>
      <c r="N30" s="49"/>
      <c r="O30" s="49"/>
      <c r="P30" s="49"/>
      <c r="Q30" s="49"/>
      <c r="R30" s="49"/>
      <c r="S30" s="49"/>
      <c r="X30" s="33">
        <f t="shared" si="0"/>
        <v>0</v>
      </c>
      <c r="Y30" s="33">
        <f t="shared" si="1"/>
        <v>0</v>
      </c>
      <c r="Z30" s="33">
        <f t="shared" si="2"/>
        <v>0</v>
      </c>
      <c r="AA30" s="34">
        <f t="shared" si="3"/>
        <v>0</v>
      </c>
      <c r="AB30" s="33">
        <f t="shared" si="4"/>
        <v>0</v>
      </c>
      <c r="AC30" s="34" t="str">
        <f t="shared" si="5"/>
        <v>Not Determined</v>
      </c>
      <c r="AE30" s="38" t="s">
        <v>17919</v>
      </c>
      <c r="AF30" s="37" t="s">
        <v>17920</v>
      </c>
    </row>
    <row r="31" spans="1:32" ht="15.75" thickBot="1" x14ac:dyDescent="0.3">
      <c r="A31" s="48"/>
      <c r="B31" s="48"/>
      <c r="C31" s="44"/>
      <c r="D31" s="44"/>
      <c r="E31" s="44"/>
      <c r="F31" s="44"/>
      <c r="G31" s="44"/>
      <c r="H31" s="44"/>
      <c r="I31" s="44"/>
      <c r="J31" s="44"/>
      <c r="K31" s="88"/>
      <c r="L31" s="50">
        <v>1</v>
      </c>
      <c r="M31" s="49"/>
      <c r="N31" s="49"/>
      <c r="O31" s="49"/>
      <c r="P31" s="49"/>
      <c r="Q31" s="49"/>
      <c r="R31" s="49"/>
      <c r="S31" s="49"/>
      <c r="X31" s="33">
        <f t="shared" si="0"/>
        <v>0</v>
      </c>
      <c r="Y31" s="33">
        <f t="shared" si="1"/>
        <v>0</v>
      </c>
      <c r="Z31" s="33">
        <f t="shared" si="2"/>
        <v>0</v>
      </c>
      <c r="AA31" s="34">
        <f t="shared" si="3"/>
        <v>0</v>
      </c>
      <c r="AB31" s="33">
        <f t="shared" si="4"/>
        <v>0</v>
      </c>
      <c r="AC31" s="34" t="str">
        <f t="shared" si="5"/>
        <v>Not Determined</v>
      </c>
      <c r="AE31" s="25" t="s">
        <v>17860</v>
      </c>
      <c r="AF31" s="23" t="s">
        <v>17921</v>
      </c>
    </row>
    <row r="32" spans="1:32" ht="15.75" thickBot="1" x14ac:dyDescent="0.3">
      <c r="A32" s="48"/>
      <c r="B32" s="48"/>
      <c r="C32" s="44"/>
      <c r="D32" s="44"/>
      <c r="E32" s="44"/>
      <c r="F32" s="44"/>
      <c r="G32" s="44"/>
      <c r="H32" s="44"/>
      <c r="I32" s="44"/>
      <c r="J32" s="44"/>
      <c r="K32" s="88"/>
      <c r="L32" s="50">
        <v>1</v>
      </c>
      <c r="M32" s="49"/>
      <c r="N32" s="49"/>
      <c r="O32" s="49"/>
      <c r="P32" s="49"/>
      <c r="Q32" s="49"/>
      <c r="R32" s="49"/>
      <c r="S32" s="49"/>
      <c r="X32" s="33">
        <f t="shared" si="0"/>
        <v>0</v>
      </c>
      <c r="Y32" s="33">
        <f t="shared" si="1"/>
        <v>0</v>
      </c>
      <c r="Z32" s="33">
        <f t="shared" si="2"/>
        <v>0</v>
      </c>
      <c r="AA32" s="34">
        <f t="shared" si="3"/>
        <v>0</v>
      </c>
      <c r="AB32" s="33">
        <f t="shared" si="4"/>
        <v>0</v>
      </c>
      <c r="AC32" s="34" t="str">
        <f t="shared" si="5"/>
        <v>Not Determined</v>
      </c>
      <c r="AE32" s="80" t="s">
        <v>17922</v>
      </c>
      <c r="AF32" s="25"/>
    </row>
    <row r="33" spans="1:32" x14ac:dyDescent="0.25">
      <c r="A33" s="48"/>
      <c r="B33" s="48"/>
      <c r="C33" s="44"/>
      <c r="D33" s="44"/>
      <c r="E33" s="44"/>
      <c r="F33" s="44"/>
      <c r="G33" s="44"/>
      <c r="H33" s="44"/>
      <c r="I33" s="44"/>
      <c r="J33" s="44"/>
      <c r="K33" s="88"/>
      <c r="L33" s="50">
        <v>1</v>
      </c>
      <c r="M33" s="49"/>
      <c r="N33" s="49"/>
      <c r="O33" s="49"/>
      <c r="P33" s="49"/>
      <c r="Q33" s="49"/>
      <c r="R33" s="49"/>
      <c r="S33" s="49"/>
      <c r="X33" s="33">
        <f t="shared" si="0"/>
        <v>0</v>
      </c>
      <c r="Y33" s="33">
        <f t="shared" si="1"/>
        <v>0</v>
      </c>
      <c r="Z33" s="33">
        <f t="shared" si="2"/>
        <v>0</v>
      </c>
      <c r="AA33" s="34">
        <f t="shared" si="3"/>
        <v>0</v>
      </c>
      <c r="AB33" s="33">
        <f t="shared" si="4"/>
        <v>0</v>
      </c>
      <c r="AC33" s="34" t="str">
        <f t="shared" si="5"/>
        <v>Not Determined</v>
      </c>
      <c r="AE33" s="81" t="s">
        <v>17923</v>
      </c>
      <c r="AF33" s="40" t="s">
        <v>17924</v>
      </c>
    </row>
    <row r="34" spans="1:32" ht="15.75" thickBot="1" x14ac:dyDescent="0.3">
      <c r="A34" s="48"/>
      <c r="B34" s="48"/>
      <c r="C34" s="44"/>
      <c r="D34" s="44"/>
      <c r="E34" s="44"/>
      <c r="F34" s="44"/>
      <c r="G34" s="44"/>
      <c r="H34" s="44"/>
      <c r="I34" s="44"/>
      <c r="J34" s="44"/>
      <c r="K34" s="88"/>
      <c r="L34" s="50">
        <v>1</v>
      </c>
      <c r="M34" s="49"/>
      <c r="N34" s="49"/>
      <c r="O34" s="49"/>
      <c r="P34" s="49"/>
      <c r="Q34" s="49"/>
      <c r="R34" s="49"/>
      <c r="S34" s="49"/>
      <c r="X34" s="33">
        <f t="shared" si="0"/>
        <v>0</v>
      </c>
      <c r="Y34" s="33">
        <f t="shared" si="1"/>
        <v>0</v>
      </c>
      <c r="Z34" s="33">
        <f t="shared" si="2"/>
        <v>0</v>
      </c>
      <c r="AA34" s="34">
        <f t="shared" si="3"/>
        <v>0</v>
      </c>
      <c r="AB34" s="33">
        <f t="shared" si="4"/>
        <v>0</v>
      </c>
      <c r="AC34" s="34" t="str">
        <f t="shared" si="5"/>
        <v>Not Determined</v>
      </c>
      <c r="AE34" s="82">
        <v>1989</v>
      </c>
      <c r="AF34" s="30" t="s">
        <v>17896</v>
      </c>
    </row>
    <row r="35" spans="1:32" x14ac:dyDescent="0.25">
      <c r="A35" s="48"/>
      <c r="B35" s="48"/>
      <c r="C35" s="44"/>
      <c r="D35" s="44"/>
      <c r="E35" s="44"/>
      <c r="F35" s="44"/>
      <c r="G35" s="44"/>
      <c r="H35" s="44"/>
      <c r="I35" s="44"/>
      <c r="J35" s="44"/>
      <c r="K35" s="88"/>
      <c r="L35" s="50">
        <v>1</v>
      </c>
      <c r="M35" s="49"/>
      <c r="N35" s="49"/>
      <c r="O35" s="49"/>
      <c r="P35" s="49"/>
      <c r="Q35" s="49"/>
      <c r="R35" s="49"/>
      <c r="S35" s="49"/>
      <c r="X35" s="33">
        <f t="shared" si="0"/>
        <v>0</v>
      </c>
      <c r="Y35" s="33">
        <f t="shared" si="1"/>
        <v>0</v>
      </c>
      <c r="Z35" s="33">
        <f t="shared" si="2"/>
        <v>0</v>
      </c>
      <c r="AA35" s="34">
        <f t="shared" si="3"/>
        <v>0</v>
      </c>
      <c r="AB35" s="33">
        <f t="shared" si="4"/>
        <v>0</v>
      </c>
      <c r="AC35" s="34" t="str">
        <f t="shared" si="5"/>
        <v>Not Determined</v>
      </c>
      <c r="AE35" s="81" t="s">
        <v>17925</v>
      </c>
      <c r="AF35" s="30" t="s">
        <v>17926</v>
      </c>
    </row>
    <row r="36" spans="1:32" x14ac:dyDescent="0.25">
      <c r="A36" s="48"/>
      <c r="B36" s="48"/>
      <c r="C36" s="44"/>
      <c r="D36" s="44"/>
      <c r="E36" s="44"/>
      <c r="F36" s="44"/>
      <c r="G36" s="44"/>
      <c r="H36" s="44"/>
      <c r="I36" s="44"/>
      <c r="J36" s="44"/>
      <c r="K36" s="88"/>
      <c r="L36" s="50">
        <v>1</v>
      </c>
      <c r="M36" s="49"/>
      <c r="N36" s="49"/>
      <c r="O36" s="49"/>
      <c r="P36" s="49"/>
      <c r="Q36" s="49"/>
      <c r="R36" s="49"/>
      <c r="S36" s="49"/>
      <c r="X36" s="33">
        <f t="shared" si="0"/>
        <v>0</v>
      </c>
      <c r="Y36" s="33">
        <f t="shared" si="1"/>
        <v>0</v>
      </c>
      <c r="Z36" s="33">
        <f t="shared" si="2"/>
        <v>0</v>
      </c>
      <c r="AA36" s="34">
        <f t="shared" si="3"/>
        <v>0</v>
      </c>
      <c r="AB36" s="33">
        <f t="shared" si="4"/>
        <v>0</v>
      </c>
      <c r="AC36" s="34" t="str">
        <f t="shared" si="5"/>
        <v>Not Determined</v>
      </c>
      <c r="AE36" s="122" t="s">
        <v>33</v>
      </c>
      <c r="AF36" s="30" t="s">
        <v>17927</v>
      </c>
    </row>
    <row r="37" spans="1:32" x14ac:dyDescent="0.25">
      <c r="A37" s="48"/>
      <c r="B37" s="48"/>
      <c r="C37" s="44"/>
      <c r="D37" s="44"/>
      <c r="E37" s="44"/>
      <c r="F37" s="44"/>
      <c r="G37" s="44"/>
      <c r="H37" s="44"/>
      <c r="I37" s="44"/>
      <c r="J37" s="44"/>
      <c r="K37" s="88"/>
      <c r="L37" s="50">
        <v>1</v>
      </c>
      <c r="M37" s="49"/>
      <c r="N37" s="49"/>
      <c r="O37" s="49"/>
      <c r="P37" s="49"/>
      <c r="Q37" s="49"/>
      <c r="R37" s="49"/>
      <c r="S37" s="49"/>
      <c r="X37" s="33">
        <f t="shared" si="0"/>
        <v>0</v>
      </c>
      <c r="Y37" s="33">
        <f t="shared" si="1"/>
        <v>0</v>
      </c>
      <c r="Z37" s="33">
        <f t="shared" si="2"/>
        <v>0</v>
      </c>
      <c r="AA37" s="34">
        <f t="shared" si="3"/>
        <v>0</v>
      </c>
      <c r="AB37" s="33">
        <f t="shared" si="4"/>
        <v>0</v>
      </c>
      <c r="AC37" s="34" t="str">
        <f t="shared" si="5"/>
        <v>Not Determined</v>
      </c>
      <c r="AE37" s="41"/>
      <c r="AF37" s="30" t="s">
        <v>17928</v>
      </c>
    </row>
    <row r="38" spans="1:32" x14ac:dyDescent="0.25">
      <c r="A38" s="48"/>
      <c r="B38" s="48"/>
      <c r="C38" s="44"/>
      <c r="D38" s="44"/>
      <c r="E38" s="44"/>
      <c r="F38" s="44"/>
      <c r="G38" s="44"/>
      <c r="H38" s="44"/>
      <c r="I38" s="44"/>
      <c r="J38" s="44"/>
      <c r="K38" s="88"/>
      <c r="L38" s="50">
        <v>1</v>
      </c>
      <c r="M38" s="49"/>
      <c r="N38" s="49"/>
      <c r="O38" s="49"/>
      <c r="P38" s="49"/>
      <c r="Q38" s="49"/>
      <c r="R38" s="49"/>
      <c r="S38" s="49"/>
      <c r="X38" s="33">
        <f t="shared" si="0"/>
        <v>0</v>
      </c>
      <c r="Y38" s="33">
        <f t="shared" si="1"/>
        <v>0</v>
      </c>
      <c r="Z38" s="33">
        <f t="shared" si="2"/>
        <v>0</v>
      </c>
      <c r="AA38" s="34">
        <f t="shared" si="3"/>
        <v>0</v>
      </c>
      <c r="AB38" s="33">
        <f t="shared" si="4"/>
        <v>0</v>
      </c>
      <c r="AC38" s="34" t="str">
        <f t="shared" si="5"/>
        <v>Not Determined</v>
      </c>
      <c r="AE38" s="41"/>
      <c r="AF38" s="30" t="s">
        <v>17929</v>
      </c>
    </row>
    <row r="39" spans="1:32" x14ac:dyDescent="0.25">
      <c r="A39" s="48"/>
      <c r="B39" s="48"/>
      <c r="C39" s="44"/>
      <c r="D39" s="44"/>
      <c r="E39" s="44"/>
      <c r="F39" s="44"/>
      <c r="G39" s="44"/>
      <c r="H39" s="44"/>
      <c r="I39" s="44"/>
      <c r="J39" s="44"/>
      <c r="K39" s="88"/>
      <c r="L39" s="50">
        <v>1</v>
      </c>
      <c r="M39" s="49"/>
      <c r="N39" s="49"/>
      <c r="O39" s="49"/>
      <c r="P39" s="49"/>
      <c r="Q39" s="49"/>
      <c r="R39" s="49"/>
      <c r="S39" s="49"/>
      <c r="X39" s="33">
        <f t="shared" si="0"/>
        <v>0</v>
      </c>
      <c r="Y39" s="33">
        <f t="shared" si="1"/>
        <v>0</v>
      </c>
      <c r="Z39" s="33">
        <f t="shared" si="2"/>
        <v>0</v>
      </c>
      <c r="AA39" s="34">
        <f t="shared" si="3"/>
        <v>0</v>
      </c>
      <c r="AB39" s="33">
        <f t="shared" si="4"/>
        <v>0</v>
      </c>
      <c r="AC39" s="34" t="str">
        <f t="shared" si="5"/>
        <v>Not Determined</v>
      </c>
      <c r="AF39" s="30" t="s">
        <v>17930</v>
      </c>
    </row>
    <row r="40" spans="1:32" x14ac:dyDescent="0.25">
      <c r="A40" s="48"/>
      <c r="B40" s="48"/>
      <c r="C40" s="44"/>
      <c r="D40" s="44"/>
      <c r="E40" s="44"/>
      <c r="F40" s="44"/>
      <c r="G40" s="44"/>
      <c r="H40" s="44"/>
      <c r="I40" s="44"/>
      <c r="J40" s="44"/>
      <c r="K40" s="88"/>
      <c r="L40" s="50">
        <v>1</v>
      </c>
      <c r="M40" s="49"/>
      <c r="N40" s="49"/>
      <c r="O40" s="49"/>
      <c r="P40" s="49"/>
      <c r="Q40" s="49"/>
      <c r="R40" s="49"/>
      <c r="S40" s="49"/>
      <c r="X40" s="33">
        <f t="shared" si="0"/>
        <v>0</v>
      </c>
      <c r="Y40" s="33">
        <f t="shared" si="1"/>
        <v>0</v>
      </c>
      <c r="Z40" s="33">
        <f t="shared" si="2"/>
        <v>0</v>
      </c>
      <c r="AA40" s="34">
        <f t="shared" si="3"/>
        <v>0</v>
      </c>
      <c r="AB40" s="33">
        <f t="shared" si="4"/>
        <v>0</v>
      </c>
      <c r="AC40" s="34" t="str">
        <f t="shared" si="5"/>
        <v>Not Determined</v>
      </c>
      <c r="AF40" s="30" t="s">
        <v>17931</v>
      </c>
    </row>
    <row r="41" spans="1:32" x14ac:dyDescent="0.25">
      <c r="A41" s="48"/>
      <c r="B41" s="48"/>
      <c r="C41" s="44"/>
      <c r="D41" s="44"/>
      <c r="E41" s="44"/>
      <c r="F41" s="44"/>
      <c r="G41" s="44"/>
      <c r="H41" s="44"/>
      <c r="I41" s="44"/>
      <c r="J41" s="44"/>
      <c r="K41" s="88"/>
      <c r="L41" s="50">
        <v>1</v>
      </c>
      <c r="M41" s="49"/>
      <c r="N41" s="49"/>
      <c r="O41" s="49"/>
      <c r="P41" s="49"/>
      <c r="Q41" s="49"/>
      <c r="R41" s="49"/>
      <c r="S41" s="49"/>
      <c r="X41" s="33">
        <f t="shared" si="0"/>
        <v>0</v>
      </c>
      <c r="Y41" s="33">
        <f t="shared" si="1"/>
        <v>0</v>
      </c>
      <c r="Z41" s="33">
        <f t="shared" si="2"/>
        <v>0</v>
      </c>
      <c r="AA41" s="34">
        <f t="shared" si="3"/>
        <v>0</v>
      </c>
      <c r="AB41" s="33">
        <f t="shared" si="4"/>
        <v>0</v>
      </c>
      <c r="AC41" s="34" t="str">
        <f t="shared" si="5"/>
        <v>Not Determined</v>
      </c>
    </row>
    <row r="42" spans="1:32" x14ac:dyDescent="0.25">
      <c r="A42" s="48"/>
      <c r="B42" s="48"/>
      <c r="C42" s="44"/>
      <c r="D42" s="44"/>
      <c r="E42" s="44"/>
      <c r="F42" s="44"/>
      <c r="G42" s="44"/>
      <c r="H42" s="44"/>
      <c r="I42" s="44"/>
      <c r="J42" s="44"/>
      <c r="K42" s="88"/>
      <c r="L42" s="50">
        <v>1</v>
      </c>
      <c r="M42" s="49"/>
      <c r="N42" s="49"/>
      <c r="O42" s="49"/>
      <c r="P42" s="49"/>
      <c r="Q42" s="49"/>
      <c r="R42" s="49"/>
      <c r="S42" s="49"/>
      <c r="X42" s="33">
        <f t="shared" si="0"/>
        <v>0</v>
      </c>
      <c r="Y42" s="33">
        <f t="shared" si="1"/>
        <v>0</v>
      </c>
      <c r="Z42" s="33">
        <f t="shared" si="2"/>
        <v>0</v>
      </c>
      <c r="AA42" s="34">
        <f t="shared" si="3"/>
        <v>0</v>
      </c>
      <c r="AB42" s="33">
        <f t="shared" si="4"/>
        <v>0</v>
      </c>
      <c r="AC42" s="34" t="str">
        <f t="shared" si="5"/>
        <v>Not Determined</v>
      </c>
    </row>
    <row r="43" spans="1:32" x14ac:dyDescent="0.25">
      <c r="A43" s="48"/>
      <c r="B43" s="48"/>
      <c r="C43" s="44"/>
      <c r="D43" s="44"/>
      <c r="E43" s="44"/>
      <c r="F43" s="44"/>
      <c r="G43" s="44"/>
      <c r="H43" s="44"/>
      <c r="I43" s="44"/>
      <c r="J43" s="44"/>
      <c r="K43" s="88"/>
      <c r="L43" s="50">
        <v>1</v>
      </c>
      <c r="M43" s="49"/>
      <c r="N43" s="49"/>
      <c r="O43" s="49"/>
      <c r="P43" s="49"/>
      <c r="Q43" s="49"/>
      <c r="R43" s="49"/>
      <c r="S43" s="49"/>
      <c r="X43" s="33">
        <f t="shared" si="0"/>
        <v>0</v>
      </c>
      <c r="Y43" s="33">
        <f t="shared" si="1"/>
        <v>0</v>
      </c>
      <c r="Z43" s="33">
        <f t="shared" si="2"/>
        <v>0</v>
      </c>
      <c r="AA43" s="34">
        <f t="shared" si="3"/>
        <v>0</v>
      </c>
      <c r="AB43" s="33">
        <f t="shared" si="4"/>
        <v>0</v>
      </c>
      <c r="AC43" s="34" t="str">
        <f t="shared" si="5"/>
        <v>Not Determined</v>
      </c>
    </row>
    <row r="44" spans="1:32" x14ac:dyDescent="0.25">
      <c r="A44" s="48"/>
      <c r="B44" s="48"/>
      <c r="C44" s="44"/>
      <c r="D44" s="44"/>
      <c r="E44" s="44"/>
      <c r="F44" s="44"/>
      <c r="G44" s="44"/>
      <c r="H44" s="44"/>
      <c r="I44" s="44"/>
      <c r="J44" s="44"/>
      <c r="K44" s="88"/>
      <c r="L44" s="50">
        <v>1</v>
      </c>
      <c r="M44" s="49"/>
      <c r="N44" s="49"/>
      <c r="O44" s="49"/>
      <c r="P44" s="49"/>
      <c r="Q44" s="49"/>
      <c r="R44" s="49"/>
      <c r="S44" s="49"/>
      <c r="X44" s="33">
        <f t="shared" si="0"/>
        <v>0</v>
      </c>
      <c r="Y44" s="33">
        <f t="shared" si="1"/>
        <v>0</v>
      </c>
      <c r="Z44" s="33">
        <f t="shared" si="2"/>
        <v>0</v>
      </c>
      <c r="AA44" s="34">
        <f t="shared" si="3"/>
        <v>0</v>
      </c>
      <c r="AB44" s="33">
        <f t="shared" si="4"/>
        <v>0</v>
      </c>
      <c r="AC44" s="34" t="str">
        <f t="shared" si="5"/>
        <v>Not Determined</v>
      </c>
    </row>
    <row r="45" spans="1:32" x14ac:dyDescent="0.25">
      <c r="A45" s="48"/>
      <c r="B45" s="48"/>
      <c r="C45" s="44"/>
      <c r="D45" s="44"/>
      <c r="E45" s="44"/>
      <c r="F45" s="44"/>
      <c r="G45" s="44"/>
      <c r="H45" s="44"/>
      <c r="I45" s="44"/>
      <c r="J45" s="44"/>
      <c r="K45" s="88"/>
      <c r="L45" s="50">
        <v>1</v>
      </c>
      <c r="M45" s="49"/>
      <c r="N45" s="49"/>
      <c r="O45" s="49"/>
      <c r="P45" s="49"/>
      <c r="Q45" s="49"/>
      <c r="R45" s="49"/>
      <c r="S45" s="49"/>
      <c r="X45" s="33">
        <f t="shared" si="0"/>
        <v>0</v>
      </c>
      <c r="Y45" s="33">
        <f t="shared" si="1"/>
        <v>0</v>
      </c>
      <c r="Z45" s="33">
        <f t="shared" si="2"/>
        <v>0</v>
      </c>
      <c r="AA45" s="34">
        <f t="shared" si="3"/>
        <v>0</v>
      </c>
      <c r="AB45" s="33">
        <f t="shared" si="4"/>
        <v>0</v>
      </c>
      <c r="AC45" s="34" t="str">
        <f t="shared" si="5"/>
        <v>Not Determined</v>
      </c>
    </row>
    <row r="46" spans="1:32" x14ac:dyDescent="0.25">
      <c r="A46" s="48"/>
      <c r="B46" s="48"/>
      <c r="C46" s="44"/>
      <c r="D46" s="44"/>
      <c r="E46" s="44"/>
      <c r="F46" s="44"/>
      <c r="G46" s="44"/>
      <c r="H46" s="44"/>
      <c r="I46" s="44"/>
      <c r="J46" s="44"/>
      <c r="K46" s="88"/>
      <c r="L46" s="50">
        <v>1</v>
      </c>
      <c r="M46" s="49"/>
      <c r="N46" s="49"/>
      <c r="O46" s="49"/>
      <c r="P46" s="49"/>
      <c r="Q46" s="49"/>
      <c r="R46" s="49"/>
      <c r="S46" s="49"/>
      <c r="X46" s="33">
        <f t="shared" si="0"/>
        <v>0</v>
      </c>
      <c r="Y46" s="33">
        <f t="shared" si="1"/>
        <v>0</v>
      </c>
      <c r="Z46" s="33">
        <f t="shared" si="2"/>
        <v>0</v>
      </c>
      <c r="AA46" s="34">
        <f t="shared" si="3"/>
        <v>0</v>
      </c>
      <c r="AB46" s="33">
        <f t="shared" si="4"/>
        <v>0</v>
      </c>
      <c r="AC46" s="34" t="str">
        <f t="shared" si="5"/>
        <v>Not Determined</v>
      </c>
    </row>
    <row r="47" spans="1:32" x14ac:dyDescent="0.25">
      <c r="A47" s="48"/>
      <c r="B47" s="48"/>
      <c r="C47" s="44"/>
      <c r="D47" s="44"/>
      <c r="E47" s="44"/>
      <c r="F47" s="44"/>
      <c r="G47" s="44"/>
      <c r="H47" s="44"/>
      <c r="I47" s="44"/>
      <c r="J47" s="44"/>
      <c r="K47" s="88"/>
      <c r="L47" s="50">
        <v>1</v>
      </c>
      <c r="M47" s="49"/>
      <c r="N47" s="49"/>
      <c r="O47" s="49"/>
      <c r="P47" s="49"/>
      <c r="Q47" s="49"/>
      <c r="R47" s="49"/>
      <c r="S47" s="49"/>
      <c r="X47" s="33">
        <f t="shared" si="0"/>
        <v>0</v>
      </c>
      <c r="Y47" s="33">
        <f t="shared" si="1"/>
        <v>0</v>
      </c>
      <c r="Z47" s="33">
        <f t="shared" si="2"/>
        <v>0</v>
      </c>
      <c r="AA47" s="34">
        <f t="shared" si="3"/>
        <v>0</v>
      </c>
      <c r="AB47" s="33">
        <f t="shared" si="4"/>
        <v>0</v>
      </c>
      <c r="AC47" s="34" t="str">
        <f t="shared" si="5"/>
        <v>Not Determined</v>
      </c>
    </row>
    <row r="48" spans="1:32" x14ac:dyDescent="0.25">
      <c r="A48" s="48"/>
      <c r="B48" s="48"/>
      <c r="C48" s="44"/>
      <c r="D48" s="44"/>
      <c r="E48" s="44"/>
      <c r="F48" s="44"/>
      <c r="G48" s="44"/>
      <c r="H48" s="44"/>
      <c r="I48" s="44"/>
      <c r="J48" s="44"/>
      <c r="K48" s="88"/>
      <c r="L48" s="50">
        <v>1</v>
      </c>
      <c r="M48" s="49"/>
      <c r="N48" s="49"/>
      <c r="O48" s="49"/>
      <c r="P48" s="49"/>
      <c r="Q48" s="49"/>
      <c r="R48" s="49"/>
      <c r="S48" s="49"/>
      <c r="X48" s="33">
        <f t="shared" si="0"/>
        <v>0</v>
      </c>
      <c r="Y48" s="33">
        <f t="shared" si="1"/>
        <v>0</v>
      </c>
      <c r="Z48" s="33">
        <f t="shared" si="2"/>
        <v>0</v>
      </c>
      <c r="AA48" s="34">
        <f t="shared" si="3"/>
        <v>0</v>
      </c>
      <c r="AB48" s="33">
        <f t="shared" si="4"/>
        <v>0</v>
      </c>
      <c r="AC48" s="34" t="str">
        <f t="shared" si="5"/>
        <v>Not Determined</v>
      </c>
    </row>
    <row r="49" spans="1:29" x14ac:dyDescent="0.25">
      <c r="A49" s="48"/>
      <c r="B49" s="48"/>
      <c r="C49" s="44"/>
      <c r="D49" s="44"/>
      <c r="E49" s="44"/>
      <c r="F49" s="44"/>
      <c r="G49" s="44"/>
      <c r="H49" s="44"/>
      <c r="I49" s="44"/>
      <c r="J49" s="44"/>
      <c r="K49" s="88"/>
      <c r="L49" s="50">
        <v>1</v>
      </c>
      <c r="M49" s="49"/>
      <c r="N49" s="49"/>
      <c r="O49" s="49"/>
      <c r="P49" s="49"/>
      <c r="Q49" s="49"/>
      <c r="R49" s="49"/>
      <c r="S49" s="49"/>
      <c r="X49" s="33">
        <f t="shared" si="0"/>
        <v>0</v>
      </c>
      <c r="Y49" s="33">
        <f t="shared" si="1"/>
        <v>0</v>
      </c>
      <c r="Z49" s="33">
        <f t="shared" si="2"/>
        <v>0</v>
      </c>
      <c r="AA49" s="34">
        <f t="shared" si="3"/>
        <v>0</v>
      </c>
      <c r="AB49" s="33">
        <f t="shared" si="4"/>
        <v>0</v>
      </c>
      <c r="AC49" s="34" t="str">
        <f t="shared" si="5"/>
        <v>Not Determined</v>
      </c>
    </row>
    <row r="50" spans="1:29" x14ac:dyDescent="0.25">
      <c r="A50" s="48"/>
      <c r="B50" s="48"/>
      <c r="C50" s="44"/>
      <c r="D50" s="44"/>
      <c r="E50" s="44"/>
      <c r="F50" s="44"/>
      <c r="G50" s="44"/>
      <c r="H50" s="44"/>
      <c r="I50" s="44"/>
      <c r="J50" s="44"/>
      <c r="K50" s="88"/>
      <c r="L50" s="50">
        <v>1</v>
      </c>
      <c r="M50" s="49"/>
      <c r="N50" s="49"/>
      <c r="O50" s="49"/>
      <c r="P50" s="49"/>
      <c r="Q50" s="49"/>
      <c r="R50" s="49"/>
      <c r="S50" s="49"/>
      <c r="X50" s="33">
        <f t="shared" si="0"/>
        <v>0</v>
      </c>
      <c r="Y50" s="33">
        <f t="shared" si="1"/>
        <v>0</v>
      </c>
      <c r="Z50" s="33">
        <f t="shared" si="2"/>
        <v>0</v>
      </c>
      <c r="AA50" s="34">
        <f t="shared" si="3"/>
        <v>0</v>
      </c>
      <c r="AB50" s="33">
        <f t="shared" si="4"/>
        <v>0</v>
      </c>
      <c r="AC50" s="34" t="str">
        <f t="shared" si="5"/>
        <v>Not Determined</v>
      </c>
    </row>
    <row r="51" spans="1:29" x14ac:dyDescent="0.25">
      <c r="A51" s="48"/>
      <c r="B51" s="48"/>
      <c r="C51" s="44"/>
      <c r="D51" s="44"/>
      <c r="E51" s="44"/>
      <c r="F51" s="44"/>
      <c r="G51" s="44"/>
      <c r="H51" s="44"/>
      <c r="I51" s="44"/>
      <c r="J51" s="44"/>
      <c r="K51" s="88"/>
      <c r="L51" s="50">
        <v>1</v>
      </c>
      <c r="M51" s="49"/>
      <c r="N51" s="49"/>
      <c r="O51" s="49"/>
      <c r="P51" s="49"/>
      <c r="Q51" s="49"/>
      <c r="R51" s="49"/>
      <c r="S51" s="49"/>
      <c r="X51" s="33">
        <f t="shared" si="0"/>
        <v>0</v>
      </c>
      <c r="Y51" s="33">
        <f t="shared" si="1"/>
        <v>0</v>
      </c>
      <c r="Z51" s="33">
        <f t="shared" si="2"/>
        <v>0</v>
      </c>
      <c r="AA51" s="34">
        <f t="shared" si="3"/>
        <v>0</v>
      </c>
      <c r="AB51" s="33">
        <f t="shared" si="4"/>
        <v>0</v>
      </c>
      <c r="AC51" s="34" t="str">
        <f t="shared" si="5"/>
        <v>Not Determined</v>
      </c>
    </row>
    <row r="52" spans="1:29" x14ac:dyDescent="0.25">
      <c r="A52" s="48"/>
      <c r="B52" s="48"/>
      <c r="C52" s="44"/>
      <c r="D52" s="44"/>
      <c r="E52" s="44"/>
      <c r="F52" s="44"/>
      <c r="G52" s="44"/>
      <c r="H52" s="44"/>
      <c r="I52" s="44"/>
      <c r="J52" s="44"/>
      <c r="K52" s="88"/>
      <c r="L52" s="50">
        <v>1</v>
      </c>
      <c r="M52" s="49"/>
      <c r="N52" s="49"/>
      <c r="O52" s="49"/>
      <c r="P52" s="49"/>
      <c r="Q52" s="49"/>
      <c r="R52" s="49"/>
      <c r="S52" s="49"/>
      <c r="X52" s="33">
        <f t="shared" si="0"/>
        <v>0</v>
      </c>
      <c r="Y52" s="33">
        <f t="shared" si="1"/>
        <v>0</v>
      </c>
      <c r="Z52" s="33">
        <f t="shared" si="2"/>
        <v>0</v>
      </c>
      <c r="AA52" s="34">
        <f t="shared" si="3"/>
        <v>0</v>
      </c>
      <c r="AB52" s="33">
        <f t="shared" si="4"/>
        <v>0</v>
      </c>
      <c r="AC52" s="34" t="str">
        <f t="shared" si="5"/>
        <v>Not Determined</v>
      </c>
    </row>
    <row r="53" spans="1:29" x14ac:dyDescent="0.25">
      <c r="A53" s="48"/>
      <c r="B53" s="48"/>
      <c r="C53" s="44"/>
      <c r="D53" s="44"/>
      <c r="E53" s="44"/>
      <c r="F53" s="44"/>
      <c r="G53" s="44"/>
      <c r="H53" s="44"/>
      <c r="I53" s="44"/>
      <c r="J53" s="44"/>
      <c r="K53" s="88"/>
      <c r="L53" s="50">
        <v>1</v>
      </c>
      <c r="M53" s="49"/>
      <c r="N53" s="49"/>
      <c r="O53" s="49"/>
      <c r="P53" s="49"/>
      <c r="Q53" s="49"/>
      <c r="R53" s="49"/>
      <c r="S53" s="49"/>
      <c r="X53" s="33">
        <f t="shared" si="0"/>
        <v>0</v>
      </c>
      <c r="Y53" s="33">
        <f t="shared" si="1"/>
        <v>0</v>
      </c>
      <c r="Z53" s="33">
        <f t="shared" si="2"/>
        <v>0</v>
      </c>
      <c r="AA53" s="34">
        <f t="shared" si="3"/>
        <v>0</v>
      </c>
      <c r="AB53" s="33">
        <f t="shared" si="4"/>
        <v>0</v>
      </c>
      <c r="AC53" s="34" t="str">
        <f t="shared" si="5"/>
        <v>Not Determined</v>
      </c>
    </row>
    <row r="54" spans="1:29" x14ac:dyDescent="0.25">
      <c r="A54" s="48"/>
      <c r="B54" s="48"/>
      <c r="C54" s="44"/>
      <c r="D54" s="44"/>
      <c r="E54" s="44"/>
      <c r="F54" s="44"/>
      <c r="G54" s="44"/>
      <c r="H54" s="44"/>
      <c r="I54" s="44"/>
      <c r="J54" s="44"/>
      <c r="K54" s="88"/>
      <c r="L54" s="50">
        <v>1</v>
      </c>
      <c r="M54" s="49"/>
      <c r="N54" s="49"/>
      <c r="O54" s="49"/>
      <c r="P54" s="49"/>
      <c r="Q54" s="49"/>
      <c r="R54" s="49"/>
      <c r="S54" s="49"/>
      <c r="X54" s="33">
        <f t="shared" si="0"/>
        <v>0</v>
      </c>
      <c r="Y54" s="33">
        <f t="shared" si="1"/>
        <v>0</v>
      </c>
      <c r="Z54" s="33">
        <f t="shared" si="2"/>
        <v>0</v>
      </c>
      <c r="AA54" s="34">
        <f t="shared" si="3"/>
        <v>0</v>
      </c>
      <c r="AB54" s="33">
        <f t="shared" si="4"/>
        <v>0</v>
      </c>
      <c r="AC54" s="34" t="str">
        <f t="shared" si="5"/>
        <v>Not Determined</v>
      </c>
    </row>
    <row r="55" spans="1:29" x14ac:dyDescent="0.25">
      <c r="A55" s="48"/>
      <c r="B55" s="48"/>
      <c r="C55" s="44"/>
      <c r="D55" s="44"/>
      <c r="E55" s="44"/>
      <c r="F55" s="44"/>
      <c r="G55" s="44"/>
      <c r="H55" s="44"/>
      <c r="I55" s="44"/>
      <c r="J55" s="44"/>
      <c r="K55" s="88"/>
      <c r="L55" s="50">
        <v>1</v>
      </c>
      <c r="M55" s="49"/>
      <c r="N55" s="49"/>
      <c r="O55" s="49"/>
      <c r="P55" s="49"/>
      <c r="Q55" s="49"/>
      <c r="R55" s="49"/>
      <c r="S55" s="49"/>
      <c r="X55" s="33">
        <f t="shared" si="0"/>
        <v>0</v>
      </c>
      <c r="Y55" s="33">
        <f t="shared" si="1"/>
        <v>0</v>
      </c>
      <c r="Z55" s="33">
        <f t="shared" si="2"/>
        <v>0</v>
      </c>
      <c r="AA55" s="34">
        <f t="shared" si="3"/>
        <v>0</v>
      </c>
      <c r="AB55" s="33">
        <f t="shared" si="4"/>
        <v>0</v>
      </c>
      <c r="AC55" s="34" t="str">
        <f t="shared" si="5"/>
        <v>Not Determined</v>
      </c>
    </row>
    <row r="56" spans="1:29" x14ac:dyDescent="0.25">
      <c r="A56" s="48"/>
      <c r="B56" s="48"/>
      <c r="C56" s="44"/>
      <c r="D56" s="44"/>
      <c r="E56" s="44"/>
      <c r="F56" s="44"/>
      <c r="G56" s="44"/>
      <c r="H56" s="44"/>
      <c r="I56" s="44"/>
      <c r="J56" s="44"/>
      <c r="K56" s="88"/>
      <c r="L56" s="50">
        <v>1</v>
      </c>
      <c r="M56" s="49"/>
      <c r="N56" s="49"/>
      <c r="O56" s="49"/>
      <c r="P56" s="49"/>
      <c r="Q56" s="49"/>
      <c r="R56" s="49"/>
      <c r="S56" s="49"/>
      <c r="X56" s="33">
        <f t="shared" si="0"/>
        <v>0</v>
      </c>
      <c r="Y56" s="33">
        <f t="shared" si="1"/>
        <v>0</v>
      </c>
      <c r="Z56" s="33">
        <f t="shared" si="2"/>
        <v>0</v>
      </c>
      <c r="AA56" s="34">
        <f t="shared" si="3"/>
        <v>0</v>
      </c>
      <c r="AB56" s="33">
        <f t="shared" si="4"/>
        <v>0</v>
      </c>
      <c r="AC56" s="34" t="str">
        <f t="shared" si="5"/>
        <v>Not Determined</v>
      </c>
    </row>
    <row r="57" spans="1:29" x14ac:dyDescent="0.25">
      <c r="A57" s="48"/>
      <c r="B57" s="48"/>
      <c r="C57" s="44"/>
      <c r="D57" s="44"/>
      <c r="E57" s="44"/>
      <c r="F57" s="44"/>
      <c r="G57" s="44"/>
      <c r="H57" s="44"/>
      <c r="I57" s="44"/>
      <c r="J57" s="44"/>
      <c r="K57" s="88"/>
      <c r="L57" s="50">
        <v>1</v>
      </c>
      <c r="M57" s="49"/>
      <c r="N57" s="49"/>
      <c r="O57" s="49"/>
      <c r="P57" s="49"/>
      <c r="Q57" s="49"/>
      <c r="R57" s="49"/>
      <c r="S57" s="49"/>
      <c r="X57" s="33">
        <f t="shared" si="0"/>
        <v>0</v>
      </c>
      <c r="Y57" s="33">
        <f t="shared" si="1"/>
        <v>0</v>
      </c>
      <c r="Z57" s="33">
        <f t="shared" si="2"/>
        <v>0</v>
      </c>
      <c r="AA57" s="34">
        <f t="shared" si="3"/>
        <v>0</v>
      </c>
      <c r="AB57" s="33">
        <f t="shared" si="4"/>
        <v>0</v>
      </c>
      <c r="AC57" s="34" t="str">
        <f t="shared" si="5"/>
        <v>Not Determined</v>
      </c>
    </row>
    <row r="58" spans="1:29" x14ac:dyDescent="0.25">
      <c r="A58" s="48"/>
      <c r="B58" s="48"/>
      <c r="C58" s="44"/>
      <c r="D58" s="44"/>
      <c r="E58" s="44"/>
      <c r="F58" s="44"/>
      <c r="G58" s="44"/>
      <c r="H58" s="44"/>
      <c r="I58" s="44"/>
      <c r="J58" s="44"/>
      <c r="K58" s="88"/>
      <c r="L58" s="50">
        <v>1</v>
      </c>
      <c r="M58" s="49"/>
      <c r="N58" s="49"/>
      <c r="O58" s="49"/>
      <c r="P58" s="49"/>
      <c r="Q58" s="49"/>
      <c r="R58" s="49"/>
      <c r="S58" s="49"/>
      <c r="X58" s="33">
        <f t="shared" si="0"/>
        <v>0</v>
      </c>
      <c r="Y58" s="33">
        <f t="shared" si="1"/>
        <v>0</v>
      </c>
      <c r="Z58" s="33">
        <f t="shared" si="2"/>
        <v>0</v>
      </c>
      <c r="AA58" s="34">
        <f t="shared" si="3"/>
        <v>0</v>
      </c>
      <c r="AB58" s="33">
        <f t="shared" si="4"/>
        <v>0</v>
      </c>
      <c r="AC58" s="34" t="str">
        <f t="shared" si="5"/>
        <v>Not Determined</v>
      </c>
    </row>
    <row r="59" spans="1:29" x14ac:dyDescent="0.25">
      <c r="A59" s="48"/>
      <c r="B59" s="48"/>
      <c r="C59" s="44"/>
      <c r="D59" s="44"/>
      <c r="E59" s="44"/>
      <c r="F59" s="44"/>
      <c r="G59" s="44"/>
      <c r="H59" s="44"/>
      <c r="I59" s="44"/>
      <c r="J59" s="44"/>
      <c r="K59" s="88"/>
      <c r="L59" s="50">
        <v>1</v>
      </c>
      <c r="M59" s="49"/>
      <c r="N59" s="49"/>
      <c r="O59" s="49"/>
      <c r="P59" s="49"/>
      <c r="Q59" s="49"/>
      <c r="R59" s="49"/>
      <c r="S59" s="49"/>
      <c r="X59" s="33">
        <f t="shared" si="0"/>
        <v>0</v>
      </c>
      <c r="Y59" s="33">
        <f t="shared" si="1"/>
        <v>0</v>
      </c>
      <c r="Z59" s="33">
        <f t="shared" si="2"/>
        <v>0</v>
      </c>
      <c r="AA59" s="34">
        <f t="shared" si="3"/>
        <v>0</v>
      </c>
      <c r="AB59" s="33">
        <f t="shared" si="4"/>
        <v>0</v>
      </c>
      <c r="AC59" s="34" t="str">
        <f t="shared" si="5"/>
        <v>Not Determined</v>
      </c>
    </row>
    <row r="60" spans="1:29" x14ac:dyDescent="0.25">
      <c r="A60" s="48"/>
      <c r="B60" s="48"/>
      <c r="C60" s="44"/>
      <c r="D60" s="44"/>
      <c r="E60" s="44"/>
      <c r="F60" s="44"/>
      <c r="G60" s="44"/>
      <c r="H60" s="44"/>
      <c r="I60" s="44"/>
      <c r="J60" s="44"/>
      <c r="K60" s="88"/>
      <c r="L60" s="50">
        <v>1</v>
      </c>
      <c r="M60" s="49"/>
      <c r="N60" s="49"/>
      <c r="O60" s="49"/>
      <c r="P60" s="49"/>
      <c r="Q60" s="49"/>
      <c r="R60" s="49"/>
      <c r="S60" s="49"/>
      <c r="X60" s="33">
        <f t="shared" si="0"/>
        <v>0</v>
      </c>
      <c r="Y60" s="33">
        <f t="shared" si="1"/>
        <v>0</v>
      </c>
      <c r="Z60" s="33">
        <f t="shared" si="2"/>
        <v>0</v>
      </c>
      <c r="AA60" s="34">
        <f t="shared" si="3"/>
        <v>0</v>
      </c>
      <c r="AB60" s="33">
        <f t="shared" si="4"/>
        <v>0</v>
      </c>
      <c r="AC60" s="34" t="str">
        <f t="shared" si="5"/>
        <v>Not Determined</v>
      </c>
    </row>
    <row r="61" spans="1:29" x14ac:dyDescent="0.25">
      <c r="A61" s="48"/>
      <c r="B61" s="48"/>
      <c r="C61" s="44"/>
      <c r="D61" s="44"/>
      <c r="E61" s="44"/>
      <c r="F61" s="44"/>
      <c r="G61" s="44"/>
      <c r="H61" s="44"/>
      <c r="I61" s="44"/>
      <c r="J61" s="44"/>
      <c r="K61" s="88"/>
      <c r="L61" s="50">
        <v>1</v>
      </c>
      <c r="M61" s="49"/>
      <c r="N61" s="49"/>
      <c r="O61" s="49"/>
      <c r="P61" s="49"/>
      <c r="Q61" s="49"/>
      <c r="R61" s="49"/>
      <c r="S61" s="49"/>
      <c r="X61" s="33">
        <f t="shared" si="0"/>
        <v>0</v>
      </c>
      <c r="Y61" s="33">
        <f t="shared" si="1"/>
        <v>0</v>
      </c>
      <c r="Z61" s="33">
        <f t="shared" si="2"/>
        <v>0</v>
      </c>
      <c r="AA61" s="34">
        <f t="shared" si="3"/>
        <v>0</v>
      </c>
      <c r="AB61" s="33">
        <f t="shared" si="4"/>
        <v>0</v>
      </c>
      <c r="AC61" s="34" t="str">
        <f t="shared" si="5"/>
        <v>Not Determined</v>
      </c>
    </row>
    <row r="62" spans="1:29" x14ac:dyDescent="0.25">
      <c r="A62" s="48"/>
      <c r="B62" s="48"/>
      <c r="C62" s="44"/>
      <c r="D62" s="44"/>
      <c r="E62" s="44"/>
      <c r="F62" s="44"/>
      <c r="G62" s="44"/>
      <c r="H62" s="44"/>
      <c r="I62" s="44"/>
      <c r="J62" s="44"/>
      <c r="K62" s="88"/>
      <c r="L62" s="50">
        <v>1</v>
      </c>
      <c r="M62" s="49"/>
      <c r="N62" s="49"/>
      <c r="O62" s="49"/>
      <c r="P62" s="49"/>
      <c r="Q62" s="49"/>
      <c r="R62" s="49"/>
      <c r="S62" s="49"/>
      <c r="X62" s="33">
        <f t="shared" si="0"/>
        <v>0</v>
      </c>
      <c r="Y62" s="33">
        <f t="shared" si="1"/>
        <v>0</v>
      </c>
      <c r="Z62" s="33">
        <f t="shared" si="2"/>
        <v>0</v>
      </c>
      <c r="AA62" s="34">
        <f t="shared" si="3"/>
        <v>0</v>
      </c>
      <c r="AB62" s="33">
        <f t="shared" si="4"/>
        <v>0</v>
      </c>
      <c r="AC62" s="34" t="str">
        <f t="shared" si="5"/>
        <v>Not Determined</v>
      </c>
    </row>
    <row r="63" spans="1:29" x14ac:dyDescent="0.25">
      <c r="A63" s="48"/>
      <c r="B63" s="48"/>
      <c r="C63" s="44"/>
      <c r="D63" s="44"/>
      <c r="E63" s="44"/>
      <c r="F63" s="44"/>
      <c r="G63" s="44"/>
      <c r="H63" s="44"/>
      <c r="I63" s="44"/>
      <c r="J63" s="44"/>
      <c r="K63" s="88"/>
      <c r="L63" s="50">
        <v>1</v>
      </c>
      <c r="M63" s="49"/>
      <c r="N63" s="49"/>
      <c r="O63" s="49"/>
      <c r="P63" s="49"/>
      <c r="Q63" s="49"/>
      <c r="R63" s="49"/>
      <c r="S63" s="49"/>
      <c r="X63" s="33">
        <f t="shared" si="0"/>
        <v>0</v>
      </c>
      <c r="Y63" s="33">
        <f t="shared" si="1"/>
        <v>0</v>
      </c>
      <c r="Z63" s="33">
        <f t="shared" si="2"/>
        <v>0</v>
      </c>
      <c r="AA63" s="34">
        <f t="shared" si="3"/>
        <v>0</v>
      </c>
      <c r="AB63" s="33">
        <f t="shared" si="4"/>
        <v>0</v>
      </c>
      <c r="AC63" s="34" t="str">
        <f t="shared" si="5"/>
        <v>Not Determined</v>
      </c>
    </row>
    <row r="64" spans="1:29" x14ac:dyDescent="0.25">
      <c r="A64" s="48"/>
      <c r="B64" s="48"/>
      <c r="C64" s="44"/>
      <c r="D64" s="44"/>
      <c r="E64" s="44"/>
      <c r="F64" s="44"/>
      <c r="G64" s="44"/>
      <c r="H64" s="44"/>
      <c r="I64" s="44"/>
      <c r="J64" s="44"/>
      <c r="K64" s="88"/>
      <c r="L64" s="50">
        <v>1</v>
      </c>
      <c r="M64" s="49"/>
      <c r="N64" s="49"/>
      <c r="O64" s="49"/>
      <c r="P64" s="49"/>
      <c r="Q64" s="49"/>
      <c r="R64" s="49"/>
      <c r="S64" s="49"/>
      <c r="X64" s="33">
        <f t="shared" si="0"/>
        <v>0</v>
      </c>
      <c r="Y64" s="33">
        <f t="shared" si="1"/>
        <v>0</v>
      </c>
      <c r="Z64" s="33">
        <f t="shared" si="2"/>
        <v>0</v>
      </c>
      <c r="AA64" s="34">
        <f t="shared" si="3"/>
        <v>0</v>
      </c>
      <c r="AB64" s="33">
        <f t="shared" si="4"/>
        <v>0</v>
      </c>
      <c r="AC64" s="34" t="str">
        <f t="shared" si="5"/>
        <v>Not Determined</v>
      </c>
    </row>
    <row r="65" spans="1:29" x14ac:dyDescent="0.25">
      <c r="A65" s="48"/>
      <c r="B65" s="48"/>
      <c r="C65" s="44"/>
      <c r="D65" s="44"/>
      <c r="E65" s="44"/>
      <c r="F65" s="44"/>
      <c r="G65" s="44"/>
      <c r="H65" s="44"/>
      <c r="I65" s="44"/>
      <c r="J65" s="44"/>
      <c r="K65" s="88"/>
      <c r="L65" s="50">
        <v>1</v>
      </c>
      <c r="M65" s="49"/>
      <c r="N65" s="49"/>
      <c r="O65" s="49"/>
      <c r="P65" s="49"/>
      <c r="Q65" s="49"/>
      <c r="R65" s="49"/>
      <c r="S65" s="49"/>
      <c r="X65" s="33">
        <f t="shared" si="0"/>
        <v>0</v>
      </c>
      <c r="Y65" s="33">
        <f t="shared" si="1"/>
        <v>0</v>
      </c>
      <c r="Z65" s="33">
        <f t="shared" si="2"/>
        <v>0</v>
      </c>
      <c r="AA65" s="34">
        <f t="shared" si="3"/>
        <v>0</v>
      </c>
      <c r="AB65" s="33">
        <f t="shared" si="4"/>
        <v>0</v>
      </c>
      <c r="AC65" s="34" t="str">
        <f t="shared" si="5"/>
        <v>Not Determined</v>
      </c>
    </row>
    <row r="66" spans="1:29" x14ac:dyDescent="0.25">
      <c r="A66" s="48"/>
      <c r="B66" s="48"/>
      <c r="C66" s="44"/>
      <c r="D66" s="44"/>
      <c r="E66" s="44"/>
      <c r="F66" s="44"/>
      <c r="G66" s="44"/>
      <c r="H66" s="44"/>
      <c r="I66" s="44"/>
      <c r="J66" s="44"/>
      <c r="K66" s="88"/>
      <c r="L66" s="50">
        <v>1</v>
      </c>
      <c r="M66" s="49"/>
      <c r="N66" s="49"/>
      <c r="O66" s="49"/>
      <c r="P66" s="49"/>
      <c r="Q66" s="49"/>
      <c r="R66" s="49"/>
      <c r="S66" s="49"/>
      <c r="X66" s="33">
        <f t="shared" si="0"/>
        <v>0</v>
      </c>
      <c r="Y66" s="33">
        <f t="shared" si="1"/>
        <v>0</v>
      </c>
      <c r="Z66" s="33">
        <f t="shared" si="2"/>
        <v>0</v>
      </c>
      <c r="AA66" s="34">
        <f t="shared" si="3"/>
        <v>0</v>
      </c>
      <c r="AB66" s="33">
        <f t="shared" si="4"/>
        <v>0</v>
      </c>
      <c r="AC66" s="34" t="str">
        <f t="shared" si="5"/>
        <v>Not Determined</v>
      </c>
    </row>
    <row r="67" spans="1:29" x14ac:dyDescent="0.25">
      <c r="A67" s="48"/>
      <c r="B67" s="48"/>
      <c r="C67" s="44"/>
      <c r="D67" s="44"/>
      <c r="E67" s="44"/>
      <c r="F67" s="44"/>
      <c r="G67" s="44"/>
      <c r="H67" s="44"/>
      <c r="I67" s="44"/>
      <c r="J67" s="44"/>
      <c r="K67" s="88"/>
      <c r="L67" s="50">
        <v>1</v>
      </c>
      <c r="M67" s="49"/>
      <c r="N67" s="49"/>
      <c r="O67" s="49"/>
      <c r="P67" s="49"/>
      <c r="Q67" s="49"/>
      <c r="R67" s="49"/>
      <c r="S67" s="49"/>
      <c r="X67" s="33">
        <f t="shared" si="0"/>
        <v>0</v>
      </c>
      <c r="Y67" s="33">
        <f t="shared" si="1"/>
        <v>0</v>
      </c>
      <c r="Z67" s="33">
        <f t="shared" si="2"/>
        <v>0</v>
      </c>
      <c r="AA67" s="34">
        <f t="shared" si="3"/>
        <v>0</v>
      </c>
      <c r="AB67" s="33">
        <f t="shared" si="4"/>
        <v>0</v>
      </c>
      <c r="AC67" s="34" t="str">
        <f t="shared" si="5"/>
        <v>Not Determined</v>
      </c>
    </row>
    <row r="68" spans="1:29" x14ac:dyDescent="0.25">
      <c r="A68" s="48"/>
      <c r="B68" s="48"/>
      <c r="C68" s="44"/>
      <c r="D68" s="44"/>
      <c r="E68" s="44"/>
      <c r="F68" s="44"/>
      <c r="G68" s="44"/>
      <c r="H68" s="44"/>
      <c r="I68" s="44"/>
      <c r="J68" s="44"/>
      <c r="K68" s="88"/>
      <c r="L68" s="50">
        <v>1</v>
      </c>
      <c r="M68" s="49"/>
      <c r="N68" s="49"/>
      <c r="O68" s="49"/>
      <c r="P68" s="49"/>
      <c r="Q68" s="49"/>
      <c r="R68" s="49"/>
      <c r="S68" s="49"/>
      <c r="X68" s="33">
        <f t="shared" si="0"/>
        <v>0</v>
      </c>
      <c r="Y68" s="33">
        <f t="shared" si="1"/>
        <v>0</v>
      </c>
      <c r="Z68" s="33">
        <f t="shared" si="2"/>
        <v>0</v>
      </c>
      <c r="AA68" s="34">
        <f t="shared" si="3"/>
        <v>0</v>
      </c>
      <c r="AB68" s="33">
        <f t="shared" si="4"/>
        <v>0</v>
      </c>
      <c r="AC68" s="34" t="str">
        <f t="shared" si="5"/>
        <v>Not Determined</v>
      </c>
    </row>
    <row r="69" spans="1:29" x14ac:dyDescent="0.25">
      <c r="A69" s="48"/>
      <c r="B69" s="48"/>
      <c r="C69" s="44"/>
      <c r="D69" s="44"/>
      <c r="E69" s="44"/>
      <c r="F69" s="44"/>
      <c r="G69" s="44"/>
      <c r="H69" s="44"/>
      <c r="I69" s="44"/>
      <c r="J69" s="44"/>
      <c r="K69" s="88"/>
      <c r="L69" s="50">
        <v>1</v>
      </c>
      <c r="M69" s="49"/>
      <c r="N69" s="49"/>
      <c r="O69" s="49"/>
      <c r="P69" s="49"/>
      <c r="Q69" s="49"/>
      <c r="R69" s="49"/>
      <c r="S69" s="49"/>
      <c r="X69" s="33">
        <f t="shared" si="0"/>
        <v>0</v>
      </c>
      <c r="Y69" s="33">
        <f t="shared" si="1"/>
        <v>0</v>
      </c>
      <c r="Z69" s="33">
        <f t="shared" si="2"/>
        <v>0</v>
      </c>
      <c r="AA69" s="34">
        <f t="shared" si="3"/>
        <v>0</v>
      </c>
      <c r="AB69" s="33">
        <f t="shared" si="4"/>
        <v>0</v>
      </c>
      <c r="AC69" s="34" t="str">
        <f t="shared" si="5"/>
        <v>Not Determined</v>
      </c>
    </row>
    <row r="70" spans="1:29" x14ac:dyDescent="0.25">
      <c r="A70" s="48"/>
      <c r="B70" s="48"/>
      <c r="C70" s="44"/>
      <c r="D70" s="44"/>
      <c r="E70" s="44"/>
      <c r="F70" s="44"/>
      <c r="G70" s="44"/>
      <c r="H70" s="44"/>
      <c r="I70" s="44"/>
      <c r="J70" s="44"/>
      <c r="K70" s="88"/>
      <c r="L70" s="50">
        <v>1</v>
      </c>
      <c r="M70" s="49"/>
      <c r="N70" s="49"/>
      <c r="O70" s="49"/>
      <c r="P70" s="49"/>
      <c r="Q70" s="49"/>
      <c r="R70" s="49"/>
      <c r="S70" s="49"/>
      <c r="X70" s="33">
        <f t="shared" si="0"/>
        <v>0</v>
      </c>
      <c r="Y70" s="33">
        <f t="shared" si="1"/>
        <v>0</v>
      </c>
      <c r="Z70" s="33">
        <f t="shared" si="2"/>
        <v>0</v>
      </c>
      <c r="AA70" s="34">
        <f t="shared" si="3"/>
        <v>0</v>
      </c>
      <c r="AB70" s="33">
        <f t="shared" si="4"/>
        <v>0</v>
      </c>
      <c r="AC70" s="34" t="str">
        <f t="shared" si="5"/>
        <v>Not Determined</v>
      </c>
    </row>
    <row r="71" spans="1:29" x14ac:dyDescent="0.25">
      <c r="A71" s="48"/>
      <c r="B71" s="48"/>
      <c r="C71" s="44"/>
      <c r="D71" s="44"/>
      <c r="E71" s="44"/>
      <c r="F71" s="44"/>
      <c r="G71" s="44"/>
      <c r="H71" s="44"/>
      <c r="I71" s="44"/>
      <c r="J71" s="44"/>
      <c r="K71" s="88"/>
      <c r="L71" s="50">
        <v>1</v>
      </c>
      <c r="M71" s="49"/>
      <c r="N71" s="49"/>
      <c r="O71" s="49"/>
      <c r="P71" s="49"/>
      <c r="Q71" s="49"/>
      <c r="R71" s="49"/>
      <c r="S71" s="49"/>
      <c r="X71" s="33">
        <f t="shared" si="0"/>
        <v>0</v>
      </c>
      <c r="Y71" s="33">
        <f t="shared" si="1"/>
        <v>0</v>
      </c>
      <c r="Z71" s="33">
        <f t="shared" si="2"/>
        <v>0</v>
      </c>
      <c r="AA71" s="34">
        <f t="shared" si="3"/>
        <v>0</v>
      </c>
      <c r="AB71" s="33">
        <f t="shared" si="4"/>
        <v>0</v>
      </c>
      <c r="AC71" s="34" t="str">
        <f t="shared" si="5"/>
        <v>Not Determined</v>
      </c>
    </row>
    <row r="72" spans="1:29" x14ac:dyDescent="0.25">
      <c r="A72" s="48"/>
      <c r="B72" s="48"/>
      <c r="C72" s="44"/>
      <c r="D72" s="44"/>
      <c r="E72" s="44"/>
      <c r="F72" s="44"/>
      <c r="G72" s="44"/>
      <c r="H72" s="44"/>
      <c r="I72" s="44"/>
      <c r="J72" s="44"/>
      <c r="K72" s="88"/>
      <c r="L72" s="50">
        <v>1</v>
      </c>
      <c r="M72" s="49"/>
      <c r="N72" s="49"/>
      <c r="O72" s="49"/>
      <c r="P72" s="49"/>
      <c r="Q72" s="49"/>
      <c r="R72" s="49"/>
      <c r="S72" s="49"/>
      <c r="X72" s="33">
        <f t="shared" si="0"/>
        <v>0</v>
      </c>
      <c r="Y72" s="33">
        <f t="shared" si="1"/>
        <v>0</v>
      </c>
      <c r="Z72" s="33">
        <f t="shared" si="2"/>
        <v>0</v>
      </c>
      <c r="AA72" s="34">
        <f t="shared" si="3"/>
        <v>0</v>
      </c>
      <c r="AB72" s="33">
        <f t="shared" si="4"/>
        <v>0</v>
      </c>
      <c r="AC72" s="34" t="str">
        <f t="shared" si="5"/>
        <v>Not Determined</v>
      </c>
    </row>
    <row r="73" spans="1:29" x14ac:dyDescent="0.25">
      <c r="A73" s="48"/>
      <c r="B73" s="48"/>
      <c r="C73" s="44"/>
      <c r="D73" s="44"/>
      <c r="E73" s="44"/>
      <c r="F73" s="44"/>
      <c r="G73" s="44"/>
      <c r="H73" s="44"/>
      <c r="I73" s="44"/>
      <c r="J73" s="44"/>
      <c r="K73" s="88"/>
      <c r="L73" s="50">
        <v>1</v>
      </c>
      <c r="M73" s="49"/>
      <c r="N73" s="49"/>
      <c r="O73" s="49"/>
      <c r="P73" s="49"/>
      <c r="Q73" s="49"/>
      <c r="R73" s="49"/>
      <c r="S73" s="49"/>
      <c r="X73" s="33">
        <f t="shared" si="0"/>
        <v>0</v>
      </c>
      <c r="Y73" s="33">
        <f t="shared" si="1"/>
        <v>0</v>
      </c>
      <c r="Z73" s="33">
        <f t="shared" si="2"/>
        <v>0</v>
      </c>
      <c r="AA73" s="34">
        <f t="shared" si="3"/>
        <v>0</v>
      </c>
      <c r="AB73" s="33">
        <f t="shared" si="4"/>
        <v>0</v>
      </c>
      <c r="AC73" s="34" t="str">
        <f t="shared" si="5"/>
        <v>Not Determined</v>
      </c>
    </row>
    <row r="74" spans="1:29" x14ac:dyDescent="0.25">
      <c r="A74" s="48"/>
      <c r="B74" s="48"/>
      <c r="C74" s="44"/>
      <c r="D74" s="44"/>
      <c r="E74" s="44"/>
      <c r="F74" s="44"/>
      <c r="G74" s="44"/>
      <c r="H74" s="44"/>
      <c r="I74" s="44"/>
      <c r="J74" s="44"/>
      <c r="K74" s="88"/>
      <c r="L74" s="50">
        <v>1</v>
      </c>
      <c r="M74" s="49"/>
      <c r="N74" s="49"/>
      <c r="O74" s="49"/>
      <c r="P74" s="49"/>
      <c r="Q74" s="49"/>
      <c r="R74" s="49"/>
      <c r="S74" s="49"/>
      <c r="X74" s="33">
        <f t="shared" si="0"/>
        <v>0</v>
      </c>
      <c r="Y74" s="33">
        <f t="shared" si="1"/>
        <v>0</v>
      </c>
      <c r="Z74" s="33">
        <f t="shared" si="2"/>
        <v>0</v>
      </c>
      <c r="AA74" s="34">
        <f t="shared" si="3"/>
        <v>0</v>
      </c>
      <c r="AB74" s="33">
        <f t="shared" si="4"/>
        <v>0</v>
      </c>
      <c r="AC74" s="34" t="str">
        <f t="shared" si="5"/>
        <v>Not Determined</v>
      </c>
    </row>
    <row r="75" spans="1:29" x14ac:dyDescent="0.25">
      <c r="A75" s="48"/>
      <c r="B75" s="48"/>
      <c r="C75" s="44"/>
      <c r="D75" s="44"/>
      <c r="E75" s="44"/>
      <c r="F75" s="44"/>
      <c r="G75" s="44"/>
      <c r="H75" s="44"/>
      <c r="I75" s="44"/>
      <c r="J75" s="44"/>
      <c r="K75" s="88"/>
      <c r="L75" s="50">
        <v>1</v>
      </c>
      <c r="M75" s="49"/>
      <c r="N75" s="49"/>
      <c r="O75" s="49"/>
      <c r="P75" s="49"/>
      <c r="Q75" s="49"/>
      <c r="R75" s="49"/>
      <c r="S75" s="49"/>
      <c r="X75" s="33">
        <f t="shared" si="0"/>
        <v>0</v>
      </c>
      <c r="Y75" s="33">
        <f t="shared" si="1"/>
        <v>0</v>
      </c>
      <c r="Z75" s="33">
        <f t="shared" si="2"/>
        <v>0</v>
      </c>
      <c r="AA75" s="34">
        <f t="shared" si="3"/>
        <v>0</v>
      </c>
      <c r="AB75" s="33">
        <f t="shared" si="4"/>
        <v>0</v>
      </c>
      <c r="AC75" s="34" t="str">
        <f t="shared" si="5"/>
        <v>Not Determined</v>
      </c>
    </row>
    <row r="76" spans="1:29" x14ac:dyDescent="0.25">
      <c r="A76" s="48"/>
      <c r="B76" s="48"/>
      <c r="C76" s="44"/>
      <c r="D76" s="44"/>
      <c r="E76" s="44"/>
      <c r="F76" s="44"/>
      <c r="G76" s="44"/>
      <c r="H76" s="44"/>
      <c r="I76" s="44"/>
      <c r="J76" s="44"/>
      <c r="K76" s="88"/>
      <c r="L76" s="50">
        <v>1</v>
      </c>
      <c r="M76" s="49"/>
      <c r="N76" s="49"/>
      <c r="O76" s="49"/>
      <c r="P76" s="49"/>
      <c r="Q76" s="49"/>
      <c r="R76" s="49"/>
      <c r="S76" s="49"/>
      <c r="X76" s="33">
        <f t="shared" si="0"/>
        <v>0</v>
      </c>
      <c r="Y76" s="33">
        <f t="shared" si="1"/>
        <v>0</v>
      </c>
      <c r="Z76" s="33">
        <f t="shared" si="2"/>
        <v>0</v>
      </c>
      <c r="AA76" s="34">
        <f t="shared" si="3"/>
        <v>0</v>
      </c>
      <c r="AB76" s="33">
        <f t="shared" si="4"/>
        <v>0</v>
      </c>
      <c r="AC76" s="34" t="str">
        <f t="shared" si="5"/>
        <v>Not Determined</v>
      </c>
    </row>
    <row r="77" spans="1:29" x14ac:dyDescent="0.25">
      <c r="A77" s="48"/>
      <c r="B77" s="48"/>
      <c r="C77" s="44"/>
      <c r="D77" s="44"/>
      <c r="E77" s="44"/>
      <c r="F77" s="44"/>
      <c r="G77" s="44"/>
      <c r="H77" s="44"/>
      <c r="I77" s="44"/>
      <c r="J77" s="44"/>
      <c r="K77" s="88"/>
      <c r="L77" s="50">
        <v>1</v>
      </c>
      <c r="M77" s="49"/>
      <c r="N77" s="49"/>
      <c r="O77" s="49"/>
      <c r="P77" s="49"/>
      <c r="Q77" s="49"/>
      <c r="R77" s="49"/>
      <c r="S77" s="49"/>
      <c r="X77" s="33">
        <f t="shared" si="0"/>
        <v>0</v>
      </c>
      <c r="Y77" s="33">
        <f t="shared" si="1"/>
        <v>0</v>
      </c>
      <c r="Z77" s="33">
        <f t="shared" si="2"/>
        <v>0</v>
      </c>
      <c r="AA77" s="34">
        <f t="shared" si="3"/>
        <v>0</v>
      </c>
      <c r="AB77" s="33">
        <f t="shared" si="4"/>
        <v>0</v>
      </c>
      <c r="AC77" s="34" t="str">
        <f t="shared" si="5"/>
        <v>Not Determined</v>
      </c>
    </row>
    <row r="78" spans="1:29" x14ac:dyDescent="0.25">
      <c r="A78" s="48"/>
      <c r="B78" s="48"/>
      <c r="C78" s="44"/>
      <c r="D78" s="44"/>
      <c r="E78" s="44"/>
      <c r="F78" s="44"/>
      <c r="G78" s="44"/>
      <c r="H78" s="44"/>
      <c r="I78" s="44"/>
      <c r="J78" s="44"/>
      <c r="K78" s="88"/>
      <c r="L78" s="50">
        <v>1</v>
      </c>
      <c r="M78" s="49"/>
      <c r="N78" s="49"/>
      <c r="O78" s="49"/>
      <c r="P78" s="49"/>
      <c r="Q78" s="49"/>
      <c r="R78" s="49"/>
      <c r="S78" s="49"/>
      <c r="X78" s="33">
        <f t="shared" si="0"/>
        <v>0</v>
      </c>
      <c r="Y78" s="33">
        <f t="shared" si="1"/>
        <v>0</v>
      </c>
      <c r="Z78" s="33">
        <f t="shared" si="2"/>
        <v>0</v>
      </c>
      <c r="AA78" s="34">
        <f t="shared" si="3"/>
        <v>0</v>
      </c>
      <c r="AB78" s="33">
        <f t="shared" si="4"/>
        <v>0</v>
      </c>
      <c r="AC78" s="34" t="str">
        <f t="shared" si="5"/>
        <v>Not Determined</v>
      </c>
    </row>
    <row r="79" spans="1:29" x14ac:dyDescent="0.25">
      <c r="A79" s="48"/>
      <c r="B79" s="48"/>
      <c r="C79" s="44"/>
      <c r="D79" s="44"/>
      <c r="E79" s="44"/>
      <c r="F79" s="44"/>
      <c r="G79" s="44"/>
      <c r="H79" s="44"/>
      <c r="I79" s="44"/>
      <c r="J79" s="44"/>
      <c r="K79" s="88"/>
      <c r="L79" s="50">
        <v>1</v>
      </c>
      <c r="M79" s="49"/>
      <c r="N79" s="49"/>
      <c r="O79" s="49"/>
      <c r="P79" s="49"/>
      <c r="Q79" s="49"/>
      <c r="R79" s="49"/>
      <c r="S79" s="49"/>
      <c r="X79" s="33">
        <f t="shared" ref="X79:X142" si="6">IF($C79="Yes",$L79,0)</f>
        <v>0</v>
      </c>
      <c r="Y79" s="33">
        <f t="shared" ref="Y79:Y142" si="7">IF(AND($AB79=0,$AA79=0,$Z79=0),IF(AND(OR($D79="P",$D79="C", $D79="G",$D79="DI",$D79="CI-L",$D79="CI-U"),OR($E79="P",$E79="C", $E79="G",$E79="DI",$E79="CI-L",$E79="CI-U",$E79=""),OR($H79="P",$H79="C", $H79="G",$H79="DI",$H79="CI-L",$H79="CI-U"),OR($I79="P",$I79="C", $I79="G",$I79="DI",$I79="CI-L",$I79="CI-U",$I79="")),$L79,IF(K79&gt;$AE$34,$L79,0)),0)</f>
        <v>0</v>
      </c>
      <c r="Z79" s="33">
        <f t="shared" ref="Z79:Z142" si="8">IF(OR($D79="Lead",$E79="Lead",$H79="Lead",$I79="Lead"),$L79,0)</f>
        <v>0</v>
      </c>
      <c r="AA79" s="34">
        <f t="shared" ref="AA79:AA142" si="9">IF($Z79=0,IF(OR($F79="Yes",$F79="Unknown",$D79="UNK",$D79="UNK-NOLG",$D79="UNK-LG",$E79="UNK",$E79="UNK-NOLG",$E79="UNK-LG"),IF(OR($H79="G",$H79="UNK-LG",$I79="G",$I79="UNK-LG"),$L79,0),0),0)</f>
        <v>0</v>
      </c>
      <c r="AB79" s="33">
        <f t="shared" ref="AB79:AB142" si="10">IF(AND($AA79=0,$Z79=0),IF(OR($D79="UNK",$E79="UNK",$H79="UNK",$I79="UNK",$D79="UNK-NOLG",$E79="UNK-NOLG",$H79="UNK-NOLG",$I79="UNK-NOLG",$D79="UNK-LG",$E79="UNK-LG",$H79="UNK-LG",$I79="UNK-LG"),IF(K79&gt;$AE$34,0,$L79),0),0)</f>
        <v>0</v>
      </c>
      <c r="AC79" s="34" t="str">
        <f t="shared" ref="AC79:AC142" si="11">IF($Z79&gt;0,"Lead",IF($AA79&gt;0,"GRR",IF($AB79&gt;0,"UNK",IF($Y79&gt;0,"Non-Lead","Not Determined"))))</f>
        <v>Not Determined</v>
      </c>
    </row>
    <row r="80" spans="1:29" x14ac:dyDescent="0.25">
      <c r="A80" s="48"/>
      <c r="B80" s="48"/>
      <c r="C80" s="44"/>
      <c r="D80" s="44"/>
      <c r="E80" s="44"/>
      <c r="F80" s="44"/>
      <c r="G80" s="44"/>
      <c r="H80" s="44"/>
      <c r="I80" s="44"/>
      <c r="J80" s="44"/>
      <c r="K80" s="88"/>
      <c r="L80" s="50">
        <v>1</v>
      </c>
      <c r="M80" s="49"/>
      <c r="N80" s="49"/>
      <c r="O80" s="49"/>
      <c r="P80" s="49"/>
      <c r="Q80" s="49"/>
      <c r="R80" s="49"/>
      <c r="S80" s="49"/>
      <c r="X80" s="33">
        <f t="shared" si="6"/>
        <v>0</v>
      </c>
      <c r="Y80" s="33">
        <f t="shared" si="7"/>
        <v>0</v>
      </c>
      <c r="Z80" s="33">
        <f t="shared" si="8"/>
        <v>0</v>
      </c>
      <c r="AA80" s="34">
        <f t="shared" si="9"/>
        <v>0</v>
      </c>
      <c r="AB80" s="33">
        <f t="shared" si="10"/>
        <v>0</v>
      </c>
      <c r="AC80" s="34" t="str">
        <f t="shared" si="11"/>
        <v>Not Determined</v>
      </c>
    </row>
    <row r="81" spans="1:29" x14ac:dyDescent="0.25">
      <c r="A81" s="48"/>
      <c r="B81" s="48"/>
      <c r="C81" s="44"/>
      <c r="D81" s="44"/>
      <c r="E81" s="44"/>
      <c r="F81" s="44"/>
      <c r="G81" s="44"/>
      <c r="H81" s="44"/>
      <c r="I81" s="44"/>
      <c r="J81" s="44"/>
      <c r="K81" s="88"/>
      <c r="L81" s="50">
        <v>1</v>
      </c>
      <c r="M81" s="49"/>
      <c r="N81" s="49"/>
      <c r="O81" s="49"/>
      <c r="P81" s="49"/>
      <c r="Q81" s="49"/>
      <c r="R81" s="49"/>
      <c r="S81" s="49"/>
      <c r="X81" s="33">
        <f t="shared" si="6"/>
        <v>0</v>
      </c>
      <c r="Y81" s="33">
        <f t="shared" si="7"/>
        <v>0</v>
      </c>
      <c r="Z81" s="33">
        <f t="shared" si="8"/>
        <v>0</v>
      </c>
      <c r="AA81" s="34">
        <f t="shared" si="9"/>
        <v>0</v>
      </c>
      <c r="AB81" s="33">
        <f t="shared" si="10"/>
        <v>0</v>
      </c>
      <c r="AC81" s="34" t="str">
        <f t="shared" si="11"/>
        <v>Not Determined</v>
      </c>
    </row>
    <row r="82" spans="1:29" x14ac:dyDescent="0.25">
      <c r="A82" s="48"/>
      <c r="B82" s="48"/>
      <c r="C82" s="44"/>
      <c r="D82" s="44"/>
      <c r="E82" s="44"/>
      <c r="F82" s="44"/>
      <c r="G82" s="44"/>
      <c r="H82" s="44"/>
      <c r="I82" s="44"/>
      <c r="J82" s="44"/>
      <c r="K82" s="88"/>
      <c r="L82" s="50">
        <v>1</v>
      </c>
      <c r="M82" s="49"/>
      <c r="N82" s="49"/>
      <c r="O82" s="49"/>
      <c r="P82" s="49"/>
      <c r="Q82" s="49"/>
      <c r="R82" s="49"/>
      <c r="S82" s="49"/>
      <c r="X82" s="33">
        <f t="shared" si="6"/>
        <v>0</v>
      </c>
      <c r="Y82" s="33">
        <f t="shared" si="7"/>
        <v>0</v>
      </c>
      <c r="Z82" s="33">
        <f t="shared" si="8"/>
        <v>0</v>
      </c>
      <c r="AA82" s="34">
        <f t="shared" si="9"/>
        <v>0</v>
      </c>
      <c r="AB82" s="33">
        <f t="shared" si="10"/>
        <v>0</v>
      </c>
      <c r="AC82" s="34" t="str">
        <f t="shared" si="11"/>
        <v>Not Determined</v>
      </c>
    </row>
    <row r="83" spans="1:29" x14ac:dyDescent="0.25">
      <c r="A83" s="48"/>
      <c r="B83" s="48"/>
      <c r="C83" s="44"/>
      <c r="D83" s="44"/>
      <c r="E83" s="44"/>
      <c r="F83" s="44"/>
      <c r="G83" s="44"/>
      <c r="H83" s="44"/>
      <c r="I83" s="44"/>
      <c r="J83" s="44"/>
      <c r="K83" s="88"/>
      <c r="L83" s="50">
        <v>1</v>
      </c>
      <c r="M83" s="49"/>
      <c r="N83" s="49"/>
      <c r="O83" s="49"/>
      <c r="P83" s="49"/>
      <c r="Q83" s="49"/>
      <c r="R83" s="49"/>
      <c r="S83" s="49"/>
      <c r="X83" s="33">
        <f t="shared" si="6"/>
        <v>0</v>
      </c>
      <c r="Y83" s="33">
        <f t="shared" si="7"/>
        <v>0</v>
      </c>
      <c r="Z83" s="33">
        <f t="shared" si="8"/>
        <v>0</v>
      </c>
      <c r="AA83" s="34">
        <f t="shared" si="9"/>
        <v>0</v>
      </c>
      <c r="AB83" s="33">
        <f t="shared" si="10"/>
        <v>0</v>
      </c>
      <c r="AC83" s="34" t="str">
        <f t="shared" si="11"/>
        <v>Not Determined</v>
      </c>
    </row>
    <row r="84" spans="1:29" x14ac:dyDescent="0.25">
      <c r="A84" s="48"/>
      <c r="B84" s="48"/>
      <c r="C84" s="44"/>
      <c r="D84" s="44"/>
      <c r="E84" s="44"/>
      <c r="F84" s="44"/>
      <c r="G84" s="44"/>
      <c r="H84" s="44"/>
      <c r="I84" s="44"/>
      <c r="J84" s="44"/>
      <c r="K84" s="88"/>
      <c r="L84" s="50">
        <v>1</v>
      </c>
      <c r="M84" s="49"/>
      <c r="N84" s="49"/>
      <c r="O84" s="49"/>
      <c r="P84" s="49"/>
      <c r="Q84" s="49"/>
      <c r="R84" s="49"/>
      <c r="S84" s="49"/>
      <c r="X84" s="33">
        <f t="shared" si="6"/>
        <v>0</v>
      </c>
      <c r="Y84" s="33">
        <f t="shared" si="7"/>
        <v>0</v>
      </c>
      <c r="Z84" s="33">
        <f t="shared" si="8"/>
        <v>0</v>
      </c>
      <c r="AA84" s="34">
        <f t="shared" si="9"/>
        <v>0</v>
      </c>
      <c r="AB84" s="33">
        <f t="shared" si="10"/>
        <v>0</v>
      </c>
      <c r="AC84" s="34" t="str">
        <f t="shared" si="11"/>
        <v>Not Determined</v>
      </c>
    </row>
    <row r="85" spans="1:29" x14ac:dyDescent="0.25">
      <c r="A85" s="48"/>
      <c r="B85" s="48"/>
      <c r="C85" s="44"/>
      <c r="D85" s="44"/>
      <c r="E85" s="44"/>
      <c r="F85" s="44"/>
      <c r="G85" s="44"/>
      <c r="H85" s="44"/>
      <c r="I85" s="44"/>
      <c r="J85" s="44"/>
      <c r="K85" s="88"/>
      <c r="L85" s="50">
        <v>1</v>
      </c>
      <c r="M85" s="49"/>
      <c r="N85" s="49"/>
      <c r="O85" s="49"/>
      <c r="P85" s="49"/>
      <c r="Q85" s="49"/>
      <c r="R85" s="49"/>
      <c r="S85" s="49"/>
      <c r="X85" s="33">
        <f t="shared" si="6"/>
        <v>0</v>
      </c>
      <c r="Y85" s="33">
        <f t="shared" si="7"/>
        <v>0</v>
      </c>
      <c r="Z85" s="33">
        <f t="shared" si="8"/>
        <v>0</v>
      </c>
      <c r="AA85" s="34">
        <f t="shared" si="9"/>
        <v>0</v>
      </c>
      <c r="AB85" s="33">
        <f t="shared" si="10"/>
        <v>0</v>
      </c>
      <c r="AC85" s="34" t="str">
        <f t="shared" si="11"/>
        <v>Not Determined</v>
      </c>
    </row>
    <row r="86" spans="1:29" x14ac:dyDescent="0.25">
      <c r="A86" s="48"/>
      <c r="B86" s="48"/>
      <c r="C86" s="44"/>
      <c r="D86" s="44"/>
      <c r="E86" s="44"/>
      <c r="F86" s="44"/>
      <c r="G86" s="44"/>
      <c r="H86" s="44"/>
      <c r="I86" s="44"/>
      <c r="J86" s="44"/>
      <c r="K86" s="88"/>
      <c r="L86" s="50">
        <v>1</v>
      </c>
      <c r="M86" s="49"/>
      <c r="N86" s="49"/>
      <c r="O86" s="49"/>
      <c r="P86" s="49"/>
      <c r="Q86" s="49"/>
      <c r="R86" s="49"/>
      <c r="S86" s="49"/>
      <c r="X86" s="33">
        <f t="shared" si="6"/>
        <v>0</v>
      </c>
      <c r="Y86" s="33">
        <f t="shared" si="7"/>
        <v>0</v>
      </c>
      <c r="Z86" s="33">
        <f t="shared" si="8"/>
        <v>0</v>
      </c>
      <c r="AA86" s="34">
        <f t="shared" si="9"/>
        <v>0</v>
      </c>
      <c r="AB86" s="33">
        <f t="shared" si="10"/>
        <v>0</v>
      </c>
      <c r="AC86" s="34" t="str">
        <f t="shared" si="11"/>
        <v>Not Determined</v>
      </c>
    </row>
    <row r="87" spans="1:29" x14ac:dyDescent="0.25">
      <c r="A87" s="48"/>
      <c r="B87" s="48"/>
      <c r="C87" s="44"/>
      <c r="D87" s="44"/>
      <c r="E87" s="44"/>
      <c r="F87" s="44"/>
      <c r="G87" s="44"/>
      <c r="H87" s="44"/>
      <c r="I87" s="44"/>
      <c r="J87" s="44"/>
      <c r="K87" s="88"/>
      <c r="L87" s="50">
        <v>1</v>
      </c>
      <c r="M87" s="49"/>
      <c r="N87" s="49"/>
      <c r="O87" s="49"/>
      <c r="P87" s="49"/>
      <c r="Q87" s="49"/>
      <c r="R87" s="49"/>
      <c r="S87" s="49"/>
      <c r="X87" s="33">
        <f t="shared" si="6"/>
        <v>0</v>
      </c>
      <c r="Y87" s="33">
        <f t="shared" si="7"/>
        <v>0</v>
      </c>
      <c r="Z87" s="33">
        <f t="shared" si="8"/>
        <v>0</v>
      </c>
      <c r="AA87" s="34">
        <f t="shared" si="9"/>
        <v>0</v>
      </c>
      <c r="AB87" s="33">
        <f t="shared" si="10"/>
        <v>0</v>
      </c>
      <c r="AC87" s="34" t="str">
        <f t="shared" si="11"/>
        <v>Not Determined</v>
      </c>
    </row>
    <row r="88" spans="1:29" x14ac:dyDescent="0.25">
      <c r="A88" s="48"/>
      <c r="B88" s="48"/>
      <c r="C88" s="44"/>
      <c r="D88" s="44"/>
      <c r="E88" s="44"/>
      <c r="F88" s="44"/>
      <c r="G88" s="44"/>
      <c r="H88" s="44"/>
      <c r="I88" s="44"/>
      <c r="J88" s="44"/>
      <c r="K88" s="88"/>
      <c r="L88" s="50">
        <v>1</v>
      </c>
      <c r="M88" s="49"/>
      <c r="N88" s="49"/>
      <c r="O88" s="49"/>
      <c r="P88" s="49"/>
      <c r="Q88" s="49"/>
      <c r="R88" s="49"/>
      <c r="S88" s="49"/>
      <c r="X88" s="33">
        <f t="shared" si="6"/>
        <v>0</v>
      </c>
      <c r="Y88" s="33">
        <f t="shared" si="7"/>
        <v>0</v>
      </c>
      <c r="Z88" s="33">
        <f t="shared" si="8"/>
        <v>0</v>
      </c>
      <c r="AA88" s="34">
        <f t="shared" si="9"/>
        <v>0</v>
      </c>
      <c r="AB88" s="33">
        <f t="shared" si="10"/>
        <v>0</v>
      </c>
      <c r="AC88" s="34" t="str">
        <f t="shared" si="11"/>
        <v>Not Determined</v>
      </c>
    </row>
    <row r="89" spans="1:29" x14ac:dyDescent="0.25">
      <c r="A89" s="48"/>
      <c r="B89" s="48"/>
      <c r="C89" s="44"/>
      <c r="D89" s="44"/>
      <c r="E89" s="44"/>
      <c r="F89" s="44"/>
      <c r="G89" s="44"/>
      <c r="H89" s="44"/>
      <c r="I89" s="44"/>
      <c r="J89" s="44"/>
      <c r="K89" s="88"/>
      <c r="L89" s="50">
        <v>1</v>
      </c>
      <c r="M89" s="49"/>
      <c r="N89" s="49"/>
      <c r="O89" s="49"/>
      <c r="P89" s="49"/>
      <c r="Q89" s="49"/>
      <c r="R89" s="49"/>
      <c r="S89" s="49"/>
      <c r="X89" s="33">
        <f t="shared" si="6"/>
        <v>0</v>
      </c>
      <c r="Y89" s="33">
        <f t="shared" si="7"/>
        <v>0</v>
      </c>
      <c r="Z89" s="33">
        <f t="shared" si="8"/>
        <v>0</v>
      </c>
      <c r="AA89" s="34">
        <f t="shared" si="9"/>
        <v>0</v>
      </c>
      <c r="AB89" s="33">
        <f t="shared" si="10"/>
        <v>0</v>
      </c>
      <c r="AC89" s="34" t="str">
        <f t="shared" si="11"/>
        <v>Not Determined</v>
      </c>
    </row>
    <row r="90" spans="1:29" x14ac:dyDescent="0.25">
      <c r="A90" s="48"/>
      <c r="B90" s="48"/>
      <c r="C90" s="44"/>
      <c r="D90" s="44"/>
      <c r="E90" s="44"/>
      <c r="F90" s="44"/>
      <c r="G90" s="44"/>
      <c r="H90" s="44"/>
      <c r="I90" s="44"/>
      <c r="J90" s="44"/>
      <c r="K90" s="88"/>
      <c r="L90" s="50">
        <v>1</v>
      </c>
      <c r="M90" s="49"/>
      <c r="N90" s="49"/>
      <c r="O90" s="49"/>
      <c r="P90" s="49"/>
      <c r="Q90" s="49"/>
      <c r="R90" s="49"/>
      <c r="S90" s="49"/>
      <c r="X90" s="33">
        <f t="shared" si="6"/>
        <v>0</v>
      </c>
      <c r="Y90" s="33">
        <f t="shared" si="7"/>
        <v>0</v>
      </c>
      <c r="Z90" s="33">
        <f t="shared" si="8"/>
        <v>0</v>
      </c>
      <c r="AA90" s="34">
        <f t="shared" si="9"/>
        <v>0</v>
      </c>
      <c r="AB90" s="33">
        <f t="shared" si="10"/>
        <v>0</v>
      </c>
      <c r="AC90" s="34" t="str">
        <f t="shared" si="11"/>
        <v>Not Determined</v>
      </c>
    </row>
    <row r="91" spans="1:29" x14ac:dyDescent="0.25">
      <c r="A91" s="48"/>
      <c r="B91" s="48"/>
      <c r="C91" s="44"/>
      <c r="D91" s="44"/>
      <c r="E91" s="44"/>
      <c r="F91" s="44"/>
      <c r="G91" s="44"/>
      <c r="H91" s="44"/>
      <c r="I91" s="44"/>
      <c r="J91" s="44"/>
      <c r="K91" s="88"/>
      <c r="L91" s="50">
        <v>1</v>
      </c>
      <c r="M91" s="49"/>
      <c r="N91" s="49"/>
      <c r="O91" s="49"/>
      <c r="P91" s="49"/>
      <c r="Q91" s="49"/>
      <c r="R91" s="49"/>
      <c r="S91" s="49"/>
      <c r="X91" s="33">
        <f t="shared" si="6"/>
        <v>0</v>
      </c>
      <c r="Y91" s="33">
        <f t="shared" si="7"/>
        <v>0</v>
      </c>
      <c r="Z91" s="33">
        <f t="shared" si="8"/>
        <v>0</v>
      </c>
      <c r="AA91" s="34">
        <f t="shared" si="9"/>
        <v>0</v>
      </c>
      <c r="AB91" s="33">
        <f t="shared" si="10"/>
        <v>0</v>
      </c>
      <c r="AC91" s="34" t="str">
        <f t="shared" si="11"/>
        <v>Not Determined</v>
      </c>
    </row>
    <row r="92" spans="1:29" x14ac:dyDescent="0.25">
      <c r="A92" s="48"/>
      <c r="B92" s="48"/>
      <c r="C92" s="44"/>
      <c r="D92" s="44"/>
      <c r="E92" s="44"/>
      <c r="F92" s="44"/>
      <c r="G92" s="44"/>
      <c r="H92" s="44"/>
      <c r="I92" s="44"/>
      <c r="J92" s="44"/>
      <c r="K92" s="88"/>
      <c r="L92" s="50">
        <v>1</v>
      </c>
      <c r="M92" s="49"/>
      <c r="N92" s="49"/>
      <c r="O92" s="49"/>
      <c r="P92" s="49"/>
      <c r="Q92" s="49"/>
      <c r="R92" s="49"/>
      <c r="S92" s="49"/>
      <c r="X92" s="33">
        <f t="shared" si="6"/>
        <v>0</v>
      </c>
      <c r="Y92" s="33">
        <f t="shared" si="7"/>
        <v>0</v>
      </c>
      <c r="Z92" s="33">
        <f t="shared" si="8"/>
        <v>0</v>
      </c>
      <c r="AA92" s="34">
        <f t="shared" si="9"/>
        <v>0</v>
      </c>
      <c r="AB92" s="33">
        <f t="shared" si="10"/>
        <v>0</v>
      </c>
      <c r="AC92" s="34" t="str">
        <f t="shared" si="11"/>
        <v>Not Determined</v>
      </c>
    </row>
    <row r="93" spans="1:29" x14ac:dyDescent="0.25">
      <c r="A93" s="48"/>
      <c r="B93" s="48"/>
      <c r="C93" s="44"/>
      <c r="D93" s="44"/>
      <c r="E93" s="44"/>
      <c r="F93" s="44"/>
      <c r="G93" s="44"/>
      <c r="H93" s="44"/>
      <c r="I93" s="44"/>
      <c r="J93" s="44"/>
      <c r="K93" s="88"/>
      <c r="L93" s="50">
        <v>1</v>
      </c>
      <c r="M93" s="49"/>
      <c r="N93" s="49"/>
      <c r="O93" s="49"/>
      <c r="P93" s="49"/>
      <c r="Q93" s="49"/>
      <c r="R93" s="49"/>
      <c r="S93" s="49"/>
      <c r="X93" s="33">
        <f t="shared" si="6"/>
        <v>0</v>
      </c>
      <c r="Y93" s="33">
        <f t="shared" si="7"/>
        <v>0</v>
      </c>
      <c r="Z93" s="33">
        <f t="shared" si="8"/>
        <v>0</v>
      </c>
      <c r="AA93" s="34">
        <f t="shared" si="9"/>
        <v>0</v>
      </c>
      <c r="AB93" s="33">
        <f t="shared" si="10"/>
        <v>0</v>
      </c>
      <c r="AC93" s="34" t="str">
        <f t="shared" si="11"/>
        <v>Not Determined</v>
      </c>
    </row>
    <row r="94" spans="1:29" x14ac:dyDescent="0.25">
      <c r="A94" s="48"/>
      <c r="B94" s="48"/>
      <c r="C94" s="44"/>
      <c r="D94" s="44"/>
      <c r="E94" s="44"/>
      <c r="F94" s="44"/>
      <c r="G94" s="44"/>
      <c r="H94" s="44"/>
      <c r="I94" s="44"/>
      <c r="J94" s="44"/>
      <c r="K94" s="88"/>
      <c r="L94" s="50">
        <v>1</v>
      </c>
      <c r="M94" s="49"/>
      <c r="N94" s="49"/>
      <c r="O94" s="49"/>
      <c r="P94" s="49"/>
      <c r="Q94" s="49"/>
      <c r="R94" s="49"/>
      <c r="S94" s="49"/>
      <c r="X94" s="33">
        <f t="shared" si="6"/>
        <v>0</v>
      </c>
      <c r="Y94" s="33">
        <f t="shared" si="7"/>
        <v>0</v>
      </c>
      <c r="Z94" s="33">
        <f t="shared" si="8"/>
        <v>0</v>
      </c>
      <c r="AA94" s="34">
        <f t="shared" si="9"/>
        <v>0</v>
      </c>
      <c r="AB94" s="33">
        <f t="shared" si="10"/>
        <v>0</v>
      </c>
      <c r="AC94" s="34" t="str">
        <f t="shared" si="11"/>
        <v>Not Determined</v>
      </c>
    </row>
    <row r="95" spans="1:29" x14ac:dyDescent="0.25">
      <c r="A95" s="48"/>
      <c r="B95" s="48"/>
      <c r="C95" s="44"/>
      <c r="D95" s="44"/>
      <c r="E95" s="44"/>
      <c r="F95" s="44"/>
      <c r="G95" s="44"/>
      <c r="H95" s="44"/>
      <c r="I95" s="44"/>
      <c r="J95" s="44"/>
      <c r="K95" s="88"/>
      <c r="L95" s="50">
        <v>1</v>
      </c>
      <c r="M95" s="49"/>
      <c r="N95" s="49"/>
      <c r="O95" s="49"/>
      <c r="P95" s="49"/>
      <c r="Q95" s="49"/>
      <c r="R95" s="49"/>
      <c r="S95" s="49"/>
      <c r="X95" s="33">
        <f t="shared" si="6"/>
        <v>0</v>
      </c>
      <c r="Y95" s="33">
        <f t="shared" si="7"/>
        <v>0</v>
      </c>
      <c r="Z95" s="33">
        <f t="shared" si="8"/>
        <v>0</v>
      </c>
      <c r="AA95" s="34">
        <f t="shared" si="9"/>
        <v>0</v>
      </c>
      <c r="AB95" s="33">
        <f t="shared" si="10"/>
        <v>0</v>
      </c>
      <c r="AC95" s="34" t="str">
        <f t="shared" si="11"/>
        <v>Not Determined</v>
      </c>
    </row>
    <row r="96" spans="1:29" x14ac:dyDescent="0.25">
      <c r="A96" s="48"/>
      <c r="B96" s="48"/>
      <c r="C96" s="44"/>
      <c r="D96" s="44"/>
      <c r="E96" s="44"/>
      <c r="F96" s="44"/>
      <c r="G96" s="44"/>
      <c r="H96" s="44"/>
      <c r="I96" s="44"/>
      <c r="J96" s="44"/>
      <c r="K96" s="88"/>
      <c r="L96" s="50">
        <v>1</v>
      </c>
      <c r="M96" s="49"/>
      <c r="N96" s="49"/>
      <c r="O96" s="49"/>
      <c r="P96" s="49"/>
      <c r="Q96" s="49"/>
      <c r="R96" s="49"/>
      <c r="S96" s="49"/>
      <c r="X96" s="33">
        <f t="shared" si="6"/>
        <v>0</v>
      </c>
      <c r="Y96" s="33">
        <f t="shared" si="7"/>
        <v>0</v>
      </c>
      <c r="Z96" s="33">
        <f t="shared" si="8"/>
        <v>0</v>
      </c>
      <c r="AA96" s="34">
        <f t="shared" si="9"/>
        <v>0</v>
      </c>
      <c r="AB96" s="33">
        <f t="shared" si="10"/>
        <v>0</v>
      </c>
      <c r="AC96" s="34" t="str">
        <f t="shared" si="11"/>
        <v>Not Determined</v>
      </c>
    </row>
    <row r="97" spans="1:29" x14ac:dyDescent="0.25">
      <c r="A97" s="48"/>
      <c r="B97" s="48"/>
      <c r="C97" s="44"/>
      <c r="D97" s="44"/>
      <c r="E97" s="44"/>
      <c r="F97" s="44"/>
      <c r="G97" s="44"/>
      <c r="H97" s="44"/>
      <c r="I97" s="44"/>
      <c r="J97" s="44"/>
      <c r="K97" s="88"/>
      <c r="L97" s="50">
        <v>1</v>
      </c>
      <c r="M97" s="49"/>
      <c r="N97" s="49"/>
      <c r="O97" s="49"/>
      <c r="P97" s="49"/>
      <c r="Q97" s="49"/>
      <c r="R97" s="49"/>
      <c r="S97" s="49"/>
      <c r="X97" s="33">
        <f t="shared" si="6"/>
        <v>0</v>
      </c>
      <c r="Y97" s="33">
        <f t="shared" si="7"/>
        <v>0</v>
      </c>
      <c r="Z97" s="33">
        <f t="shared" si="8"/>
        <v>0</v>
      </c>
      <c r="AA97" s="34">
        <f t="shared" si="9"/>
        <v>0</v>
      </c>
      <c r="AB97" s="33">
        <f t="shared" si="10"/>
        <v>0</v>
      </c>
      <c r="AC97" s="34" t="str">
        <f t="shared" si="11"/>
        <v>Not Determined</v>
      </c>
    </row>
    <row r="98" spans="1:29" x14ac:dyDescent="0.25">
      <c r="A98" s="48"/>
      <c r="B98" s="48"/>
      <c r="C98" s="44"/>
      <c r="D98" s="44"/>
      <c r="E98" s="44"/>
      <c r="F98" s="44"/>
      <c r="G98" s="44"/>
      <c r="H98" s="44"/>
      <c r="I98" s="44"/>
      <c r="J98" s="44"/>
      <c r="K98" s="88"/>
      <c r="L98" s="50">
        <v>1</v>
      </c>
      <c r="M98" s="49"/>
      <c r="N98" s="49"/>
      <c r="O98" s="49"/>
      <c r="P98" s="49"/>
      <c r="Q98" s="49"/>
      <c r="R98" s="49"/>
      <c r="S98" s="49"/>
      <c r="X98" s="33">
        <f t="shared" si="6"/>
        <v>0</v>
      </c>
      <c r="Y98" s="33">
        <f t="shared" si="7"/>
        <v>0</v>
      </c>
      <c r="Z98" s="33">
        <f t="shared" si="8"/>
        <v>0</v>
      </c>
      <c r="AA98" s="34">
        <f t="shared" si="9"/>
        <v>0</v>
      </c>
      <c r="AB98" s="33">
        <f t="shared" si="10"/>
        <v>0</v>
      </c>
      <c r="AC98" s="34" t="str">
        <f t="shared" si="11"/>
        <v>Not Determined</v>
      </c>
    </row>
    <row r="99" spans="1:29" x14ac:dyDescent="0.25">
      <c r="A99" s="48"/>
      <c r="B99" s="48"/>
      <c r="C99" s="44"/>
      <c r="D99" s="44"/>
      <c r="E99" s="44"/>
      <c r="F99" s="44"/>
      <c r="G99" s="44"/>
      <c r="H99" s="44"/>
      <c r="I99" s="44"/>
      <c r="J99" s="44"/>
      <c r="K99" s="88"/>
      <c r="L99" s="50">
        <v>1</v>
      </c>
      <c r="M99" s="49"/>
      <c r="N99" s="49"/>
      <c r="O99" s="49"/>
      <c r="P99" s="49"/>
      <c r="Q99" s="49"/>
      <c r="R99" s="49"/>
      <c r="S99" s="49"/>
      <c r="X99" s="33">
        <f t="shared" si="6"/>
        <v>0</v>
      </c>
      <c r="Y99" s="33">
        <f t="shared" si="7"/>
        <v>0</v>
      </c>
      <c r="Z99" s="33">
        <f t="shared" si="8"/>
        <v>0</v>
      </c>
      <c r="AA99" s="34">
        <f t="shared" si="9"/>
        <v>0</v>
      </c>
      <c r="AB99" s="33">
        <f t="shared" si="10"/>
        <v>0</v>
      </c>
      <c r="AC99" s="34" t="str">
        <f t="shared" si="11"/>
        <v>Not Determined</v>
      </c>
    </row>
    <row r="100" spans="1:29" x14ac:dyDescent="0.25">
      <c r="A100" s="48"/>
      <c r="B100" s="48"/>
      <c r="C100" s="44"/>
      <c r="D100" s="44"/>
      <c r="E100" s="44"/>
      <c r="F100" s="44"/>
      <c r="G100" s="44"/>
      <c r="H100" s="44"/>
      <c r="I100" s="44"/>
      <c r="J100" s="44"/>
      <c r="K100" s="88"/>
      <c r="L100" s="50">
        <v>1</v>
      </c>
      <c r="M100" s="49"/>
      <c r="N100" s="49"/>
      <c r="O100" s="49"/>
      <c r="P100" s="49"/>
      <c r="Q100" s="49"/>
      <c r="R100" s="49"/>
      <c r="S100" s="49"/>
      <c r="X100" s="33">
        <f t="shared" si="6"/>
        <v>0</v>
      </c>
      <c r="Y100" s="33">
        <f t="shared" si="7"/>
        <v>0</v>
      </c>
      <c r="Z100" s="33">
        <f t="shared" si="8"/>
        <v>0</v>
      </c>
      <c r="AA100" s="34">
        <f t="shared" si="9"/>
        <v>0</v>
      </c>
      <c r="AB100" s="33">
        <f t="shared" si="10"/>
        <v>0</v>
      </c>
      <c r="AC100" s="34" t="str">
        <f t="shared" si="11"/>
        <v>Not Determined</v>
      </c>
    </row>
    <row r="101" spans="1:29" x14ac:dyDescent="0.25">
      <c r="A101" s="48"/>
      <c r="B101" s="48"/>
      <c r="C101" s="44"/>
      <c r="D101" s="44"/>
      <c r="E101" s="44"/>
      <c r="F101" s="44"/>
      <c r="G101" s="44"/>
      <c r="H101" s="44"/>
      <c r="I101" s="44"/>
      <c r="J101" s="44"/>
      <c r="K101" s="88"/>
      <c r="L101" s="50">
        <v>1</v>
      </c>
      <c r="M101" s="49"/>
      <c r="N101" s="49"/>
      <c r="O101" s="49"/>
      <c r="P101" s="49"/>
      <c r="Q101" s="49"/>
      <c r="R101" s="49"/>
      <c r="S101" s="49"/>
      <c r="X101" s="33">
        <f t="shared" si="6"/>
        <v>0</v>
      </c>
      <c r="Y101" s="33">
        <f t="shared" si="7"/>
        <v>0</v>
      </c>
      <c r="Z101" s="33">
        <f t="shared" si="8"/>
        <v>0</v>
      </c>
      <c r="AA101" s="34">
        <f t="shared" si="9"/>
        <v>0</v>
      </c>
      <c r="AB101" s="33">
        <f t="shared" si="10"/>
        <v>0</v>
      </c>
      <c r="AC101" s="34" t="str">
        <f t="shared" si="11"/>
        <v>Not Determined</v>
      </c>
    </row>
    <row r="102" spans="1:29" x14ac:dyDescent="0.25">
      <c r="A102" s="48"/>
      <c r="B102" s="48"/>
      <c r="C102" s="44"/>
      <c r="D102" s="44"/>
      <c r="E102" s="44"/>
      <c r="F102" s="44"/>
      <c r="G102" s="44"/>
      <c r="H102" s="44"/>
      <c r="I102" s="44"/>
      <c r="J102" s="44"/>
      <c r="K102" s="88"/>
      <c r="L102" s="50">
        <v>1</v>
      </c>
      <c r="M102" s="49"/>
      <c r="N102" s="49"/>
      <c r="O102" s="49"/>
      <c r="P102" s="49"/>
      <c r="Q102" s="49"/>
      <c r="R102" s="49"/>
      <c r="S102" s="49"/>
      <c r="X102" s="33">
        <f t="shared" si="6"/>
        <v>0</v>
      </c>
      <c r="Y102" s="33">
        <f t="shared" si="7"/>
        <v>0</v>
      </c>
      <c r="Z102" s="33">
        <f t="shared" si="8"/>
        <v>0</v>
      </c>
      <c r="AA102" s="34">
        <f t="shared" si="9"/>
        <v>0</v>
      </c>
      <c r="AB102" s="33">
        <f t="shared" si="10"/>
        <v>0</v>
      </c>
      <c r="AC102" s="34" t="str">
        <f t="shared" si="11"/>
        <v>Not Determined</v>
      </c>
    </row>
    <row r="103" spans="1:29" x14ac:dyDescent="0.25">
      <c r="A103" s="48"/>
      <c r="B103" s="48"/>
      <c r="C103" s="44"/>
      <c r="D103" s="44"/>
      <c r="E103" s="44"/>
      <c r="F103" s="44"/>
      <c r="G103" s="44"/>
      <c r="H103" s="44"/>
      <c r="I103" s="44"/>
      <c r="J103" s="44"/>
      <c r="K103" s="88"/>
      <c r="L103" s="50">
        <v>1</v>
      </c>
      <c r="M103" s="49"/>
      <c r="N103" s="49"/>
      <c r="O103" s="49"/>
      <c r="P103" s="49"/>
      <c r="Q103" s="49"/>
      <c r="R103" s="49"/>
      <c r="S103" s="49"/>
      <c r="X103" s="33">
        <f t="shared" si="6"/>
        <v>0</v>
      </c>
      <c r="Y103" s="33">
        <f t="shared" si="7"/>
        <v>0</v>
      </c>
      <c r="Z103" s="33">
        <f t="shared" si="8"/>
        <v>0</v>
      </c>
      <c r="AA103" s="34">
        <f t="shared" si="9"/>
        <v>0</v>
      </c>
      <c r="AB103" s="33">
        <f t="shared" si="10"/>
        <v>0</v>
      </c>
      <c r="AC103" s="34" t="str">
        <f t="shared" si="11"/>
        <v>Not Determined</v>
      </c>
    </row>
    <row r="104" spans="1:29" x14ac:dyDescent="0.25">
      <c r="A104" s="48"/>
      <c r="B104" s="48"/>
      <c r="C104" s="44"/>
      <c r="D104" s="44"/>
      <c r="E104" s="44"/>
      <c r="F104" s="44"/>
      <c r="G104" s="44"/>
      <c r="H104" s="44"/>
      <c r="I104" s="44"/>
      <c r="J104" s="44"/>
      <c r="K104" s="88"/>
      <c r="L104" s="50">
        <v>1</v>
      </c>
      <c r="M104" s="49"/>
      <c r="N104" s="49"/>
      <c r="O104" s="49"/>
      <c r="P104" s="49"/>
      <c r="Q104" s="49"/>
      <c r="R104" s="49"/>
      <c r="S104" s="49"/>
      <c r="X104" s="33">
        <f t="shared" si="6"/>
        <v>0</v>
      </c>
      <c r="Y104" s="33">
        <f t="shared" si="7"/>
        <v>0</v>
      </c>
      <c r="Z104" s="33">
        <f t="shared" si="8"/>
        <v>0</v>
      </c>
      <c r="AA104" s="34">
        <f t="shared" si="9"/>
        <v>0</v>
      </c>
      <c r="AB104" s="33">
        <f t="shared" si="10"/>
        <v>0</v>
      </c>
      <c r="AC104" s="34" t="str">
        <f t="shared" si="11"/>
        <v>Not Determined</v>
      </c>
    </row>
    <row r="105" spans="1:29" x14ac:dyDescent="0.25">
      <c r="A105" s="48"/>
      <c r="B105" s="48"/>
      <c r="C105" s="44"/>
      <c r="D105" s="44"/>
      <c r="E105" s="44"/>
      <c r="F105" s="44"/>
      <c r="G105" s="44"/>
      <c r="H105" s="44"/>
      <c r="I105" s="44"/>
      <c r="J105" s="44"/>
      <c r="K105" s="88"/>
      <c r="L105" s="50">
        <v>1</v>
      </c>
      <c r="M105" s="49"/>
      <c r="N105" s="49"/>
      <c r="O105" s="49"/>
      <c r="P105" s="49"/>
      <c r="Q105" s="49"/>
      <c r="R105" s="49"/>
      <c r="S105" s="49"/>
      <c r="X105" s="33">
        <f t="shared" si="6"/>
        <v>0</v>
      </c>
      <c r="Y105" s="33">
        <f t="shared" si="7"/>
        <v>0</v>
      </c>
      <c r="Z105" s="33">
        <f t="shared" si="8"/>
        <v>0</v>
      </c>
      <c r="AA105" s="34">
        <f t="shared" si="9"/>
        <v>0</v>
      </c>
      <c r="AB105" s="33">
        <f t="shared" si="10"/>
        <v>0</v>
      </c>
      <c r="AC105" s="34" t="str">
        <f t="shared" si="11"/>
        <v>Not Determined</v>
      </c>
    </row>
    <row r="106" spans="1:29" x14ac:dyDescent="0.25">
      <c r="A106" s="48"/>
      <c r="B106" s="48"/>
      <c r="C106" s="44"/>
      <c r="D106" s="44"/>
      <c r="E106" s="44"/>
      <c r="F106" s="44"/>
      <c r="G106" s="44"/>
      <c r="H106" s="44"/>
      <c r="I106" s="44"/>
      <c r="J106" s="44"/>
      <c r="K106" s="88"/>
      <c r="L106" s="50">
        <v>1</v>
      </c>
      <c r="M106" s="49"/>
      <c r="N106" s="49"/>
      <c r="O106" s="49"/>
      <c r="P106" s="49"/>
      <c r="Q106" s="49"/>
      <c r="R106" s="49"/>
      <c r="S106" s="49"/>
      <c r="X106" s="33">
        <f t="shared" si="6"/>
        <v>0</v>
      </c>
      <c r="Y106" s="33">
        <f t="shared" si="7"/>
        <v>0</v>
      </c>
      <c r="Z106" s="33">
        <f t="shared" si="8"/>
        <v>0</v>
      </c>
      <c r="AA106" s="34">
        <f t="shared" si="9"/>
        <v>0</v>
      </c>
      <c r="AB106" s="33">
        <f t="shared" si="10"/>
        <v>0</v>
      </c>
      <c r="AC106" s="34" t="str">
        <f t="shared" si="11"/>
        <v>Not Determined</v>
      </c>
    </row>
    <row r="107" spans="1:29" x14ac:dyDescent="0.25">
      <c r="A107" s="48"/>
      <c r="B107" s="48"/>
      <c r="C107" s="44"/>
      <c r="D107" s="44"/>
      <c r="E107" s="44"/>
      <c r="F107" s="44"/>
      <c r="G107" s="44"/>
      <c r="H107" s="44"/>
      <c r="I107" s="44"/>
      <c r="J107" s="44"/>
      <c r="K107" s="88"/>
      <c r="L107" s="50">
        <v>1</v>
      </c>
      <c r="M107" s="49"/>
      <c r="N107" s="49"/>
      <c r="O107" s="49"/>
      <c r="P107" s="49"/>
      <c r="Q107" s="49"/>
      <c r="R107" s="49"/>
      <c r="S107" s="49"/>
      <c r="X107" s="33">
        <f t="shared" si="6"/>
        <v>0</v>
      </c>
      <c r="Y107" s="33">
        <f t="shared" si="7"/>
        <v>0</v>
      </c>
      <c r="Z107" s="33">
        <f t="shared" si="8"/>
        <v>0</v>
      </c>
      <c r="AA107" s="34">
        <f t="shared" si="9"/>
        <v>0</v>
      </c>
      <c r="AB107" s="33">
        <f t="shared" si="10"/>
        <v>0</v>
      </c>
      <c r="AC107" s="34" t="str">
        <f t="shared" si="11"/>
        <v>Not Determined</v>
      </c>
    </row>
    <row r="108" spans="1:29" x14ac:dyDescent="0.25">
      <c r="A108" s="48"/>
      <c r="B108" s="48"/>
      <c r="C108" s="44"/>
      <c r="D108" s="44"/>
      <c r="E108" s="44"/>
      <c r="F108" s="44"/>
      <c r="G108" s="44"/>
      <c r="H108" s="44"/>
      <c r="I108" s="44"/>
      <c r="J108" s="44"/>
      <c r="K108" s="88"/>
      <c r="L108" s="50">
        <v>1</v>
      </c>
      <c r="M108" s="49"/>
      <c r="N108" s="49"/>
      <c r="O108" s="49"/>
      <c r="P108" s="49"/>
      <c r="Q108" s="49"/>
      <c r="R108" s="49"/>
      <c r="S108" s="49"/>
      <c r="X108" s="33">
        <f t="shared" si="6"/>
        <v>0</v>
      </c>
      <c r="Y108" s="33">
        <f t="shared" si="7"/>
        <v>0</v>
      </c>
      <c r="Z108" s="33">
        <f t="shared" si="8"/>
        <v>0</v>
      </c>
      <c r="AA108" s="34">
        <f t="shared" si="9"/>
        <v>0</v>
      </c>
      <c r="AB108" s="33">
        <f t="shared" si="10"/>
        <v>0</v>
      </c>
      <c r="AC108" s="34" t="str">
        <f t="shared" si="11"/>
        <v>Not Determined</v>
      </c>
    </row>
    <row r="109" spans="1:29" x14ac:dyDescent="0.25">
      <c r="A109" s="48"/>
      <c r="B109" s="48"/>
      <c r="C109" s="44"/>
      <c r="D109" s="44"/>
      <c r="E109" s="44"/>
      <c r="F109" s="44"/>
      <c r="G109" s="44"/>
      <c r="H109" s="44"/>
      <c r="I109" s="44"/>
      <c r="J109" s="44"/>
      <c r="K109" s="88"/>
      <c r="L109" s="50">
        <v>1</v>
      </c>
      <c r="M109" s="49"/>
      <c r="N109" s="49"/>
      <c r="O109" s="49"/>
      <c r="P109" s="49"/>
      <c r="Q109" s="49"/>
      <c r="R109" s="49"/>
      <c r="S109" s="49"/>
      <c r="X109" s="33">
        <f t="shared" si="6"/>
        <v>0</v>
      </c>
      <c r="Y109" s="33">
        <f t="shared" si="7"/>
        <v>0</v>
      </c>
      <c r="Z109" s="33">
        <f t="shared" si="8"/>
        <v>0</v>
      </c>
      <c r="AA109" s="34">
        <f t="shared" si="9"/>
        <v>0</v>
      </c>
      <c r="AB109" s="33">
        <f t="shared" si="10"/>
        <v>0</v>
      </c>
      <c r="AC109" s="34" t="str">
        <f t="shared" si="11"/>
        <v>Not Determined</v>
      </c>
    </row>
    <row r="110" spans="1:29" x14ac:dyDescent="0.25">
      <c r="A110" s="48"/>
      <c r="B110" s="48"/>
      <c r="C110" s="44"/>
      <c r="D110" s="44"/>
      <c r="E110" s="44"/>
      <c r="F110" s="44"/>
      <c r="G110" s="44"/>
      <c r="H110" s="44"/>
      <c r="I110" s="44"/>
      <c r="J110" s="44"/>
      <c r="K110" s="88"/>
      <c r="L110" s="50">
        <v>1</v>
      </c>
      <c r="M110" s="49"/>
      <c r="N110" s="49"/>
      <c r="O110" s="49"/>
      <c r="P110" s="49"/>
      <c r="Q110" s="49"/>
      <c r="R110" s="49"/>
      <c r="S110" s="49"/>
      <c r="X110" s="33">
        <f t="shared" si="6"/>
        <v>0</v>
      </c>
      <c r="Y110" s="33">
        <f t="shared" si="7"/>
        <v>0</v>
      </c>
      <c r="Z110" s="33">
        <f t="shared" si="8"/>
        <v>0</v>
      </c>
      <c r="AA110" s="34">
        <f t="shared" si="9"/>
        <v>0</v>
      </c>
      <c r="AB110" s="33">
        <f t="shared" si="10"/>
        <v>0</v>
      </c>
      <c r="AC110" s="34" t="str">
        <f t="shared" si="11"/>
        <v>Not Determined</v>
      </c>
    </row>
    <row r="111" spans="1:29" x14ac:dyDescent="0.25">
      <c r="A111" s="48"/>
      <c r="B111" s="48"/>
      <c r="C111" s="44"/>
      <c r="D111" s="44"/>
      <c r="E111" s="44"/>
      <c r="F111" s="44"/>
      <c r="G111" s="44"/>
      <c r="H111" s="44"/>
      <c r="I111" s="44"/>
      <c r="J111" s="44"/>
      <c r="K111" s="88"/>
      <c r="L111" s="50">
        <v>1</v>
      </c>
      <c r="M111" s="49"/>
      <c r="N111" s="49"/>
      <c r="O111" s="49"/>
      <c r="P111" s="49"/>
      <c r="Q111" s="49"/>
      <c r="R111" s="49"/>
      <c r="S111" s="49"/>
      <c r="X111" s="33">
        <f t="shared" si="6"/>
        <v>0</v>
      </c>
      <c r="Y111" s="33">
        <f t="shared" si="7"/>
        <v>0</v>
      </c>
      <c r="Z111" s="33">
        <f t="shared" si="8"/>
        <v>0</v>
      </c>
      <c r="AA111" s="34">
        <f t="shared" si="9"/>
        <v>0</v>
      </c>
      <c r="AB111" s="33">
        <f t="shared" si="10"/>
        <v>0</v>
      </c>
      <c r="AC111" s="34" t="str">
        <f t="shared" si="11"/>
        <v>Not Determined</v>
      </c>
    </row>
    <row r="112" spans="1:29" x14ac:dyDescent="0.25">
      <c r="A112" s="48"/>
      <c r="B112" s="48"/>
      <c r="C112" s="44"/>
      <c r="D112" s="44"/>
      <c r="E112" s="44"/>
      <c r="F112" s="44"/>
      <c r="G112" s="44"/>
      <c r="H112" s="44"/>
      <c r="I112" s="44"/>
      <c r="J112" s="44"/>
      <c r="K112" s="88"/>
      <c r="L112" s="50">
        <v>1</v>
      </c>
      <c r="M112" s="49"/>
      <c r="N112" s="49"/>
      <c r="O112" s="49"/>
      <c r="P112" s="49"/>
      <c r="Q112" s="49"/>
      <c r="R112" s="49"/>
      <c r="S112" s="49"/>
      <c r="X112" s="33">
        <f t="shared" si="6"/>
        <v>0</v>
      </c>
      <c r="Y112" s="33">
        <f t="shared" si="7"/>
        <v>0</v>
      </c>
      <c r="Z112" s="33">
        <f t="shared" si="8"/>
        <v>0</v>
      </c>
      <c r="AA112" s="34">
        <f t="shared" si="9"/>
        <v>0</v>
      </c>
      <c r="AB112" s="33">
        <f t="shared" si="10"/>
        <v>0</v>
      </c>
      <c r="AC112" s="34" t="str">
        <f t="shared" si="11"/>
        <v>Not Determined</v>
      </c>
    </row>
    <row r="113" spans="1:29" x14ac:dyDescent="0.25">
      <c r="A113" s="48"/>
      <c r="B113" s="48"/>
      <c r="C113" s="44"/>
      <c r="D113" s="44"/>
      <c r="E113" s="44"/>
      <c r="F113" s="44"/>
      <c r="G113" s="44"/>
      <c r="H113" s="44"/>
      <c r="I113" s="44"/>
      <c r="J113" s="44"/>
      <c r="K113" s="88"/>
      <c r="L113" s="50">
        <v>1</v>
      </c>
      <c r="M113" s="49"/>
      <c r="N113" s="49"/>
      <c r="O113" s="49"/>
      <c r="P113" s="49"/>
      <c r="Q113" s="49"/>
      <c r="R113" s="49"/>
      <c r="S113" s="49"/>
      <c r="X113" s="33">
        <f t="shared" si="6"/>
        <v>0</v>
      </c>
      <c r="Y113" s="33">
        <f t="shared" si="7"/>
        <v>0</v>
      </c>
      <c r="Z113" s="33">
        <f t="shared" si="8"/>
        <v>0</v>
      </c>
      <c r="AA113" s="34">
        <f t="shared" si="9"/>
        <v>0</v>
      </c>
      <c r="AB113" s="33">
        <f t="shared" si="10"/>
        <v>0</v>
      </c>
      <c r="AC113" s="34" t="str">
        <f t="shared" si="11"/>
        <v>Not Determined</v>
      </c>
    </row>
    <row r="114" spans="1:29" x14ac:dyDescent="0.25">
      <c r="A114" s="48"/>
      <c r="B114" s="48"/>
      <c r="C114" s="44"/>
      <c r="D114" s="44"/>
      <c r="E114" s="44"/>
      <c r="F114" s="44"/>
      <c r="G114" s="44"/>
      <c r="H114" s="44"/>
      <c r="I114" s="44"/>
      <c r="J114" s="44"/>
      <c r="K114" s="88"/>
      <c r="L114" s="50">
        <v>1</v>
      </c>
      <c r="M114" s="49"/>
      <c r="N114" s="49"/>
      <c r="O114" s="49"/>
      <c r="P114" s="49"/>
      <c r="Q114" s="49"/>
      <c r="R114" s="49"/>
      <c r="S114" s="49"/>
      <c r="X114" s="33">
        <f t="shared" si="6"/>
        <v>0</v>
      </c>
      <c r="Y114" s="33">
        <f t="shared" si="7"/>
        <v>0</v>
      </c>
      <c r="Z114" s="33">
        <f t="shared" si="8"/>
        <v>0</v>
      </c>
      <c r="AA114" s="34">
        <f t="shared" si="9"/>
        <v>0</v>
      </c>
      <c r="AB114" s="33">
        <f t="shared" si="10"/>
        <v>0</v>
      </c>
      <c r="AC114" s="34" t="str">
        <f t="shared" si="11"/>
        <v>Not Determined</v>
      </c>
    </row>
    <row r="115" spans="1:29" x14ac:dyDescent="0.25">
      <c r="A115" s="48"/>
      <c r="B115" s="48"/>
      <c r="C115" s="44"/>
      <c r="D115" s="44"/>
      <c r="E115" s="44"/>
      <c r="F115" s="44"/>
      <c r="G115" s="44"/>
      <c r="H115" s="44"/>
      <c r="I115" s="44"/>
      <c r="J115" s="44"/>
      <c r="K115" s="88"/>
      <c r="L115" s="50">
        <v>1</v>
      </c>
      <c r="M115" s="49"/>
      <c r="N115" s="49"/>
      <c r="O115" s="49"/>
      <c r="P115" s="49"/>
      <c r="Q115" s="49"/>
      <c r="R115" s="49"/>
      <c r="S115" s="49"/>
      <c r="X115" s="33">
        <f t="shared" si="6"/>
        <v>0</v>
      </c>
      <c r="Y115" s="33">
        <f t="shared" si="7"/>
        <v>0</v>
      </c>
      <c r="Z115" s="33">
        <f t="shared" si="8"/>
        <v>0</v>
      </c>
      <c r="AA115" s="34">
        <f t="shared" si="9"/>
        <v>0</v>
      </c>
      <c r="AB115" s="33">
        <f t="shared" si="10"/>
        <v>0</v>
      </c>
      <c r="AC115" s="34" t="str">
        <f t="shared" si="11"/>
        <v>Not Determined</v>
      </c>
    </row>
    <row r="116" spans="1:29" x14ac:dyDescent="0.25">
      <c r="A116" s="48"/>
      <c r="B116" s="48"/>
      <c r="C116" s="44"/>
      <c r="D116" s="44"/>
      <c r="E116" s="44"/>
      <c r="F116" s="44"/>
      <c r="G116" s="44"/>
      <c r="H116" s="44"/>
      <c r="I116" s="44"/>
      <c r="J116" s="44"/>
      <c r="K116" s="88"/>
      <c r="L116" s="50">
        <v>1</v>
      </c>
      <c r="M116" s="49"/>
      <c r="N116" s="49"/>
      <c r="O116" s="49"/>
      <c r="P116" s="49"/>
      <c r="Q116" s="49"/>
      <c r="R116" s="49"/>
      <c r="S116" s="49"/>
      <c r="X116" s="33">
        <f t="shared" si="6"/>
        <v>0</v>
      </c>
      <c r="Y116" s="33">
        <f t="shared" si="7"/>
        <v>0</v>
      </c>
      <c r="Z116" s="33">
        <f t="shared" si="8"/>
        <v>0</v>
      </c>
      <c r="AA116" s="34">
        <f t="shared" si="9"/>
        <v>0</v>
      </c>
      <c r="AB116" s="33">
        <f t="shared" si="10"/>
        <v>0</v>
      </c>
      <c r="AC116" s="34" t="str">
        <f t="shared" si="11"/>
        <v>Not Determined</v>
      </c>
    </row>
    <row r="117" spans="1:29" x14ac:dyDescent="0.25">
      <c r="A117" s="48"/>
      <c r="B117" s="48"/>
      <c r="C117" s="44"/>
      <c r="D117" s="44"/>
      <c r="E117" s="44"/>
      <c r="F117" s="44"/>
      <c r="G117" s="44"/>
      <c r="H117" s="44"/>
      <c r="I117" s="44"/>
      <c r="J117" s="44"/>
      <c r="K117" s="88"/>
      <c r="L117" s="50">
        <v>1</v>
      </c>
      <c r="M117" s="49"/>
      <c r="N117" s="49"/>
      <c r="O117" s="49"/>
      <c r="P117" s="49"/>
      <c r="Q117" s="49"/>
      <c r="R117" s="49"/>
      <c r="S117" s="49"/>
      <c r="X117" s="33">
        <f t="shared" si="6"/>
        <v>0</v>
      </c>
      <c r="Y117" s="33">
        <f t="shared" si="7"/>
        <v>0</v>
      </c>
      <c r="Z117" s="33">
        <f t="shared" si="8"/>
        <v>0</v>
      </c>
      <c r="AA117" s="34">
        <f t="shared" si="9"/>
        <v>0</v>
      </c>
      <c r="AB117" s="33">
        <f t="shared" si="10"/>
        <v>0</v>
      </c>
      <c r="AC117" s="34" t="str">
        <f t="shared" si="11"/>
        <v>Not Determined</v>
      </c>
    </row>
    <row r="118" spans="1:29" x14ac:dyDescent="0.25">
      <c r="A118" s="48"/>
      <c r="B118" s="48"/>
      <c r="C118" s="44"/>
      <c r="D118" s="44"/>
      <c r="E118" s="44"/>
      <c r="F118" s="44"/>
      <c r="G118" s="44"/>
      <c r="H118" s="44"/>
      <c r="I118" s="44"/>
      <c r="J118" s="44"/>
      <c r="K118" s="88"/>
      <c r="L118" s="50">
        <v>1</v>
      </c>
      <c r="M118" s="49"/>
      <c r="N118" s="49"/>
      <c r="O118" s="49"/>
      <c r="P118" s="49"/>
      <c r="Q118" s="49"/>
      <c r="R118" s="49"/>
      <c r="S118" s="49"/>
      <c r="X118" s="33">
        <f t="shared" si="6"/>
        <v>0</v>
      </c>
      <c r="Y118" s="33">
        <f t="shared" si="7"/>
        <v>0</v>
      </c>
      <c r="Z118" s="33">
        <f t="shared" si="8"/>
        <v>0</v>
      </c>
      <c r="AA118" s="34">
        <f t="shared" si="9"/>
        <v>0</v>
      </c>
      <c r="AB118" s="33">
        <f t="shared" si="10"/>
        <v>0</v>
      </c>
      <c r="AC118" s="34" t="str">
        <f t="shared" si="11"/>
        <v>Not Determined</v>
      </c>
    </row>
    <row r="119" spans="1:29" x14ac:dyDescent="0.25">
      <c r="A119" s="48"/>
      <c r="B119" s="48"/>
      <c r="C119" s="44"/>
      <c r="D119" s="44"/>
      <c r="E119" s="44"/>
      <c r="F119" s="44"/>
      <c r="G119" s="44"/>
      <c r="H119" s="44"/>
      <c r="I119" s="44"/>
      <c r="J119" s="44"/>
      <c r="K119" s="88"/>
      <c r="L119" s="50">
        <v>1</v>
      </c>
      <c r="M119" s="49"/>
      <c r="N119" s="49"/>
      <c r="O119" s="49"/>
      <c r="P119" s="49"/>
      <c r="Q119" s="49"/>
      <c r="R119" s="49"/>
      <c r="S119" s="49"/>
      <c r="X119" s="33">
        <f t="shared" si="6"/>
        <v>0</v>
      </c>
      <c r="Y119" s="33">
        <f t="shared" si="7"/>
        <v>0</v>
      </c>
      <c r="Z119" s="33">
        <f t="shared" si="8"/>
        <v>0</v>
      </c>
      <c r="AA119" s="34">
        <f t="shared" si="9"/>
        <v>0</v>
      </c>
      <c r="AB119" s="33">
        <f t="shared" si="10"/>
        <v>0</v>
      </c>
      <c r="AC119" s="34" t="str">
        <f t="shared" si="11"/>
        <v>Not Determined</v>
      </c>
    </row>
    <row r="120" spans="1:29" x14ac:dyDescent="0.25">
      <c r="A120" s="48"/>
      <c r="B120" s="48"/>
      <c r="C120" s="44"/>
      <c r="D120" s="44"/>
      <c r="E120" s="44"/>
      <c r="F120" s="44"/>
      <c r="G120" s="44"/>
      <c r="H120" s="44"/>
      <c r="I120" s="44"/>
      <c r="J120" s="44"/>
      <c r="K120" s="88"/>
      <c r="L120" s="50">
        <v>1</v>
      </c>
      <c r="M120" s="49"/>
      <c r="N120" s="49"/>
      <c r="O120" s="49"/>
      <c r="P120" s="49"/>
      <c r="Q120" s="49"/>
      <c r="R120" s="49"/>
      <c r="S120" s="49"/>
      <c r="X120" s="33">
        <f t="shared" si="6"/>
        <v>0</v>
      </c>
      <c r="Y120" s="33">
        <f t="shared" si="7"/>
        <v>0</v>
      </c>
      <c r="Z120" s="33">
        <f t="shared" si="8"/>
        <v>0</v>
      </c>
      <c r="AA120" s="34">
        <f t="shared" si="9"/>
        <v>0</v>
      </c>
      <c r="AB120" s="33">
        <f t="shared" si="10"/>
        <v>0</v>
      </c>
      <c r="AC120" s="34" t="str">
        <f t="shared" si="11"/>
        <v>Not Determined</v>
      </c>
    </row>
    <row r="121" spans="1:29" x14ac:dyDescent="0.25">
      <c r="A121" s="48"/>
      <c r="B121" s="48"/>
      <c r="C121" s="44"/>
      <c r="D121" s="44"/>
      <c r="E121" s="44"/>
      <c r="F121" s="44"/>
      <c r="G121" s="44"/>
      <c r="H121" s="44"/>
      <c r="I121" s="44"/>
      <c r="J121" s="44"/>
      <c r="K121" s="88"/>
      <c r="L121" s="50">
        <v>1</v>
      </c>
      <c r="M121" s="49"/>
      <c r="N121" s="49"/>
      <c r="O121" s="49"/>
      <c r="P121" s="49"/>
      <c r="Q121" s="49"/>
      <c r="R121" s="49"/>
      <c r="S121" s="49"/>
      <c r="X121" s="33">
        <f t="shared" si="6"/>
        <v>0</v>
      </c>
      <c r="Y121" s="33">
        <f t="shared" si="7"/>
        <v>0</v>
      </c>
      <c r="Z121" s="33">
        <f t="shared" si="8"/>
        <v>0</v>
      </c>
      <c r="AA121" s="34">
        <f t="shared" si="9"/>
        <v>0</v>
      </c>
      <c r="AB121" s="33">
        <f t="shared" si="10"/>
        <v>0</v>
      </c>
      <c r="AC121" s="34" t="str">
        <f t="shared" si="11"/>
        <v>Not Determined</v>
      </c>
    </row>
    <row r="122" spans="1:29" x14ac:dyDescent="0.25">
      <c r="A122" s="48"/>
      <c r="B122" s="48"/>
      <c r="C122" s="44"/>
      <c r="D122" s="44"/>
      <c r="E122" s="44"/>
      <c r="F122" s="44"/>
      <c r="G122" s="44"/>
      <c r="H122" s="44"/>
      <c r="I122" s="44"/>
      <c r="J122" s="44"/>
      <c r="K122" s="88"/>
      <c r="L122" s="50">
        <v>1</v>
      </c>
      <c r="M122" s="49"/>
      <c r="N122" s="49"/>
      <c r="O122" s="49"/>
      <c r="P122" s="49"/>
      <c r="Q122" s="49"/>
      <c r="R122" s="49"/>
      <c r="S122" s="49"/>
      <c r="X122" s="33">
        <f t="shared" si="6"/>
        <v>0</v>
      </c>
      <c r="Y122" s="33">
        <f t="shared" si="7"/>
        <v>0</v>
      </c>
      <c r="Z122" s="33">
        <f t="shared" si="8"/>
        <v>0</v>
      </c>
      <c r="AA122" s="34">
        <f t="shared" si="9"/>
        <v>0</v>
      </c>
      <c r="AB122" s="33">
        <f t="shared" si="10"/>
        <v>0</v>
      </c>
      <c r="AC122" s="34" t="str">
        <f t="shared" si="11"/>
        <v>Not Determined</v>
      </c>
    </row>
    <row r="123" spans="1:29" x14ac:dyDescent="0.25">
      <c r="A123" s="48"/>
      <c r="B123" s="48"/>
      <c r="C123" s="44"/>
      <c r="D123" s="44"/>
      <c r="E123" s="44"/>
      <c r="F123" s="44"/>
      <c r="G123" s="44"/>
      <c r="H123" s="44"/>
      <c r="I123" s="44"/>
      <c r="J123" s="44"/>
      <c r="K123" s="88"/>
      <c r="L123" s="50">
        <v>1</v>
      </c>
      <c r="M123" s="49"/>
      <c r="N123" s="49"/>
      <c r="O123" s="49"/>
      <c r="P123" s="49"/>
      <c r="Q123" s="49"/>
      <c r="R123" s="49"/>
      <c r="S123" s="49"/>
      <c r="X123" s="33">
        <f t="shared" si="6"/>
        <v>0</v>
      </c>
      <c r="Y123" s="33">
        <f t="shared" si="7"/>
        <v>0</v>
      </c>
      <c r="Z123" s="33">
        <f t="shared" si="8"/>
        <v>0</v>
      </c>
      <c r="AA123" s="34">
        <f t="shared" si="9"/>
        <v>0</v>
      </c>
      <c r="AB123" s="33">
        <f t="shared" si="10"/>
        <v>0</v>
      </c>
      <c r="AC123" s="34" t="str">
        <f t="shared" si="11"/>
        <v>Not Determined</v>
      </c>
    </row>
    <row r="124" spans="1:29" x14ac:dyDescent="0.25">
      <c r="A124" s="48"/>
      <c r="B124" s="48"/>
      <c r="C124" s="44"/>
      <c r="D124" s="44"/>
      <c r="E124" s="44"/>
      <c r="F124" s="44"/>
      <c r="G124" s="44"/>
      <c r="H124" s="44"/>
      <c r="I124" s="44"/>
      <c r="J124" s="44"/>
      <c r="K124" s="88"/>
      <c r="L124" s="50">
        <v>1</v>
      </c>
      <c r="M124" s="49"/>
      <c r="N124" s="49"/>
      <c r="O124" s="49"/>
      <c r="P124" s="49"/>
      <c r="Q124" s="49"/>
      <c r="R124" s="49"/>
      <c r="S124" s="49"/>
      <c r="X124" s="33">
        <f t="shared" si="6"/>
        <v>0</v>
      </c>
      <c r="Y124" s="33">
        <f t="shared" si="7"/>
        <v>0</v>
      </c>
      <c r="Z124" s="33">
        <f t="shared" si="8"/>
        <v>0</v>
      </c>
      <c r="AA124" s="34">
        <f t="shared" si="9"/>
        <v>0</v>
      </c>
      <c r="AB124" s="33">
        <f t="shared" si="10"/>
        <v>0</v>
      </c>
      <c r="AC124" s="34" t="str">
        <f t="shared" si="11"/>
        <v>Not Determined</v>
      </c>
    </row>
    <row r="125" spans="1:29" x14ac:dyDescent="0.25">
      <c r="A125" s="48"/>
      <c r="B125" s="48"/>
      <c r="C125" s="44"/>
      <c r="D125" s="44"/>
      <c r="E125" s="44"/>
      <c r="F125" s="44"/>
      <c r="G125" s="44"/>
      <c r="H125" s="44"/>
      <c r="I125" s="44"/>
      <c r="J125" s="44"/>
      <c r="K125" s="88"/>
      <c r="L125" s="50">
        <v>1</v>
      </c>
      <c r="M125" s="49"/>
      <c r="N125" s="49"/>
      <c r="O125" s="49"/>
      <c r="P125" s="49"/>
      <c r="Q125" s="49"/>
      <c r="R125" s="49"/>
      <c r="S125" s="49"/>
      <c r="X125" s="33">
        <f t="shared" si="6"/>
        <v>0</v>
      </c>
      <c r="Y125" s="33">
        <f t="shared" si="7"/>
        <v>0</v>
      </c>
      <c r="Z125" s="33">
        <f t="shared" si="8"/>
        <v>0</v>
      </c>
      <c r="AA125" s="34">
        <f t="shared" si="9"/>
        <v>0</v>
      </c>
      <c r="AB125" s="33">
        <f t="shared" si="10"/>
        <v>0</v>
      </c>
      <c r="AC125" s="34" t="str">
        <f t="shared" si="11"/>
        <v>Not Determined</v>
      </c>
    </row>
    <row r="126" spans="1:29" x14ac:dyDescent="0.25">
      <c r="A126" s="48"/>
      <c r="B126" s="48"/>
      <c r="C126" s="44"/>
      <c r="D126" s="44"/>
      <c r="E126" s="44"/>
      <c r="F126" s="44"/>
      <c r="G126" s="44"/>
      <c r="H126" s="44"/>
      <c r="I126" s="44"/>
      <c r="J126" s="44"/>
      <c r="K126" s="88"/>
      <c r="L126" s="50">
        <v>1</v>
      </c>
      <c r="M126" s="49"/>
      <c r="N126" s="49"/>
      <c r="O126" s="49"/>
      <c r="P126" s="49"/>
      <c r="Q126" s="49"/>
      <c r="R126" s="49"/>
      <c r="S126" s="49"/>
      <c r="X126" s="33">
        <f t="shared" si="6"/>
        <v>0</v>
      </c>
      <c r="Y126" s="33">
        <f t="shared" si="7"/>
        <v>0</v>
      </c>
      <c r="Z126" s="33">
        <f t="shared" si="8"/>
        <v>0</v>
      </c>
      <c r="AA126" s="34">
        <f t="shared" si="9"/>
        <v>0</v>
      </c>
      <c r="AB126" s="33">
        <f t="shared" si="10"/>
        <v>0</v>
      </c>
      <c r="AC126" s="34" t="str">
        <f t="shared" si="11"/>
        <v>Not Determined</v>
      </c>
    </row>
    <row r="127" spans="1:29" x14ac:dyDescent="0.25">
      <c r="A127" s="48"/>
      <c r="B127" s="48"/>
      <c r="C127" s="44"/>
      <c r="D127" s="44"/>
      <c r="E127" s="44"/>
      <c r="F127" s="44"/>
      <c r="G127" s="44"/>
      <c r="H127" s="44"/>
      <c r="I127" s="44"/>
      <c r="J127" s="44"/>
      <c r="K127" s="88"/>
      <c r="L127" s="50">
        <v>1</v>
      </c>
      <c r="M127" s="49"/>
      <c r="N127" s="49"/>
      <c r="O127" s="49"/>
      <c r="P127" s="49"/>
      <c r="Q127" s="49"/>
      <c r="R127" s="49"/>
      <c r="S127" s="49"/>
      <c r="X127" s="33">
        <f t="shared" si="6"/>
        <v>0</v>
      </c>
      <c r="Y127" s="33">
        <f t="shared" si="7"/>
        <v>0</v>
      </c>
      <c r="Z127" s="33">
        <f t="shared" si="8"/>
        <v>0</v>
      </c>
      <c r="AA127" s="34">
        <f t="shared" si="9"/>
        <v>0</v>
      </c>
      <c r="AB127" s="33">
        <f t="shared" si="10"/>
        <v>0</v>
      </c>
      <c r="AC127" s="34" t="str">
        <f t="shared" si="11"/>
        <v>Not Determined</v>
      </c>
    </row>
    <row r="128" spans="1:29" x14ac:dyDescent="0.25">
      <c r="A128" s="48"/>
      <c r="B128" s="48"/>
      <c r="C128" s="44"/>
      <c r="D128" s="44"/>
      <c r="E128" s="44"/>
      <c r="F128" s="44"/>
      <c r="G128" s="44"/>
      <c r="H128" s="44"/>
      <c r="I128" s="44"/>
      <c r="J128" s="44"/>
      <c r="K128" s="88"/>
      <c r="L128" s="50">
        <v>1</v>
      </c>
      <c r="M128" s="49"/>
      <c r="N128" s="49"/>
      <c r="O128" s="49"/>
      <c r="P128" s="49"/>
      <c r="Q128" s="49"/>
      <c r="R128" s="49"/>
      <c r="S128" s="49"/>
      <c r="X128" s="33">
        <f t="shared" si="6"/>
        <v>0</v>
      </c>
      <c r="Y128" s="33">
        <f t="shared" si="7"/>
        <v>0</v>
      </c>
      <c r="Z128" s="33">
        <f t="shared" si="8"/>
        <v>0</v>
      </c>
      <c r="AA128" s="34">
        <f t="shared" si="9"/>
        <v>0</v>
      </c>
      <c r="AB128" s="33">
        <f t="shared" si="10"/>
        <v>0</v>
      </c>
      <c r="AC128" s="34" t="str">
        <f t="shared" si="11"/>
        <v>Not Determined</v>
      </c>
    </row>
    <row r="129" spans="1:29" x14ac:dyDescent="0.25">
      <c r="A129" s="48"/>
      <c r="B129" s="48"/>
      <c r="C129" s="44"/>
      <c r="D129" s="44"/>
      <c r="E129" s="44"/>
      <c r="F129" s="44"/>
      <c r="G129" s="44"/>
      <c r="H129" s="44"/>
      <c r="I129" s="44"/>
      <c r="J129" s="44"/>
      <c r="K129" s="88"/>
      <c r="L129" s="50">
        <v>1</v>
      </c>
      <c r="M129" s="49"/>
      <c r="N129" s="49"/>
      <c r="O129" s="49"/>
      <c r="P129" s="49"/>
      <c r="Q129" s="49"/>
      <c r="R129" s="49"/>
      <c r="S129" s="49"/>
      <c r="X129" s="33">
        <f t="shared" si="6"/>
        <v>0</v>
      </c>
      <c r="Y129" s="33">
        <f t="shared" si="7"/>
        <v>0</v>
      </c>
      <c r="Z129" s="33">
        <f t="shared" si="8"/>
        <v>0</v>
      </c>
      <c r="AA129" s="34">
        <f t="shared" si="9"/>
        <v>0</v>
      </c>
      <c r="AB129" s="33">
        <f t="shared" si="10"/>
        <v>0</v>
      </c>
      <c r="AC129" s="34" t="str">
        <f t="shared" si="11"/>
        <v>Not Determined</v>
      </c>
    </row>
    <row r="130" spans="1:29" x14ac:dyDescent="0.25">
      <c r="A130" s="48"/>
      <c r="B130" s="48"/>
      <c r="C130" s="44"/>
      <c r="D130" s="44"/>
      <c r="E130" s="44"/>
      <c r="F130" s="44"/>
      <c r="G130" s="44"/>
      <c r="H130" s="44"/>
      <c r="I130" s="44"/>
      <c r="J130" s="44"/>
      <c r="K130" s="88"/>
      <c r="L130" s="50">
        <v>1</v>
      </c>
      <c r="M130" s="49"/>
      <c r="N130" s="49"/>
      <c r="O130" s="49"/>
      <c r="P130" s="49"/>
      <c r="Q130" s="49"/>
      <c r="R130" s="49"/>
      <c r="S130" s="49"/>
      <c r="X130" s="33">
        <f t="shared" si="6"/>
        <v>0</v>
      </c>
      <c r="Y130" s="33">
        <f t="shared" si="7"/>
        <v>0</v>
      </c>
      <c r="Z130" s="33">
        <f t="shared" si="8"/>
        <v>0</v>
      </c>
      <c r="AA130" s="34">
        <f t="shared" si="9"/>
        <v>0</v>
      </c>
      <c r="AB130" s="33">
        <f t="shared" si="10"/>
        <v>0</v>
      </c>
      <c r="AC130" s="34" t="str">
        <f t="shared" si="11"/>
        <v>Not Determined</v>
      </c>
    </row>
    <row r="131" spans="1:29" x14ac:dyDescent="0.25">
      <c r="A131" s="48"/>
      <c r="B131" s="48"/>
      <c r="C131" s="44"/>
      <c r="D131" s="44"/>
      <c r="E131" s="44"/>
      <c r="F131" s="44"/>
      <c r="G131" s="44"/>
      <c r="H131" s="44"/>
      <c r="I131" s="44"/>
      <c r="J131" s="44"/>
      <c r="K131" s="88"/>
      <c r="L131" s="50">
        <v>1</v>
      </c>
      <c r="M131" s="49"/>
      <c r="N131" s="49"/>
      <c r="O131" s="49"/>
      <c r="P131" s="49"/>
      <c r="Q131" s="49"/>
      <c r="R131" s="49"/>
      <c r="S131" s="49"/>
      <c r="X131" s="33">
        <f t="shared" si="6"/>
        <v>0</v>
      </c>
      <c r="Y131" s="33">
        <f t="shared" si="7"/>
        <v>0</v>
      </c>
      <c r="Z131" s="33">
        <f t="shared" si="8"/>
        <v>0</v>
      </c>
      <c r="AA131" s="34">
        <f t="shared" si="9"/>
        <v>0</v>
      </c>
      <c r="AB131" s="33">
        <f t="shared" si="10"/>
        <v>0</v>
      </c>
      <c r="AC131" s="34" t="str">
        <f t="shared" si="11"/>
        <v>Not Determined</v>
      </c>
    </row>
    <row r="132" spans="1:29" x14ac:dyDescent="0.25">
      <c r="A132" s="48"/>
      <c r="B132" s="48"/>
      <c r="C132" s="44"/>
      <c r="D132" s="44"/>
      <c r="E132" s="44"/>
      <c r="F132" s="44"/>
      <c r="G132" s="44"/>
      <c r="H132" s="44"/>
      <c r="I132" s="44"/>
      <c r="J132" s="44"/>
      <c r="K132" s="88"/>
      <c r="L132" s="50">
        <v>1</v>
      </c>
      <c r="M132" s="49"/>
      <c r="N132" s="49"/>
      <c r="O132" s="49"/>
      <c r="P132" s="49"/>
      <c r="Q132" s="49"/>
      <c r="R132" s="49"/>
      <c r="S132" s="49"/>
      <c r="X132" s="33">
        <f t="shared" si="6"/>
        <v>0</v>
      </c>
      <c r="Y132" s="33">
        <f t="shared" si="7"/>
        <v>0</v>
      </c>
      <c r="Z132" s="33">
        <f t="shared" si="8"/>
        <v>0</v>
      </c>
      <c r="AA132" s="34">
        <f t="shared" si="9"/>
        <v>0</v>
      </c>
      <c r="AB132" s="33">
        <f t="shared" si="10"/>
        <v>0</v>
      </c>
      <c r="AC132" s="34" t="str">
        <f t="shared" si="11"/>
        <v>Not Determined</v>
      </c>
    </row>
    <row r="133" spans="1:29" x14ac:dyDescent="0.25">
      <c r="A133" s="48"/>
      <c r="B133" s="48"/>
      <c r="C133" s="44"/>
      <c r="D133" s="44"/>
      <c r="E133" s="44"/>
      <c r="F133" s="44"/>
      <c r="G133" s="44"/>
      <c r="H133" s="44"/>
      <c r="I133" s="44"/>
      <c r="J133" s="44"/>
      <c r="K133" s="88"/>
      <c r="L133" s="50">
        <v>1</v>
      </c>
      <c r="M133" s="49"/>
      <c r="N133" s="49"/>
      <c r="O133" s="49"/>
      <c r="P133" s="49"/>
      <c r="Q133" s="49"/>
      <c r="R133" s="49"/>
      <c r="S133" s="49"/>
      <c r="X133" s="33">
        <f t="shared" si="6"/>
        <v>0</v>
      </c>
      <c r="Y133" s="33">
        <f t="shared" si="7"/>
        <v>0</v>
      </c>
      <c r="Z133" s="33">
        <f t="shared" si="8"/>
        <v>0</v>
      </c>
      <c r="AA133" s="34">
        <f t="shared" si="9"/>
        <v>0</v>
      </c>
      <c r="AB133" s="33">
        <f t="shared" si="10"/>
        <v>0</v>
      </c>
      <c r="AC133" s="34" t="str">
        <f t="shared" si="11"/>
        <v>Not Determined</v>
      </c>
    </row>
    <row r="134" spans="1:29" x14ac:dyDescent="0.25">
      <c r="A134" s="48"/>
      <c r="B134" s="48"/>
      <c r="C134" s="44"/>
      <c r="D134" s="44"/>
      <c r="E134" s="44"/>
      <c r="F134" s="44"/>
      <c r="G134" s="44"/>
      <c r="H134" s="44"/>
      <c r="I134" s="44"/>
      <c r="J134" s="44"/>
      <c r="K134" s="88"/>
      <c r="L134" s="50">
        <v>1</v>
      </c>
      <c r="M134" s="49"/>
      <c r="N134" s="49"/>
      <c r="O134" s="49"/>
      <c r="P134" s="49"/>
      <c r="Q134" s="49"/>
      <c r="R134" s="49"/>
      <c r="S134" s="49"/>
      <c r="X134" s="33">
        <f t="shared" si="6"/>
        <v>0</v>
      </c>
      <c r="Y134" s="33">
        <f t="shared" si="7"/>
        <v>0</v>
      </c>
      <c r="Z134" s="33">
        <f t="shared" si="8"/>
        <v>0</v>
      </c>
      <c r="AA134" s="34">
        <f t="shared" si="9"/>
        <v>0</v>
      </c>
      <c r="AB134" s="33">
        <f t="shared" si="10"/>
        <v>0</v>
      </c>
      <c r="AC134" s="34" t="str">
        <f t="shared" si="11"/>
        <v>Not Determined</v>
      </c>
    </row>
    <row r="135" spans="1:29" x14ac:dyDescent="0.25">
      <c r="A135" s="48"/>
      <c r="B135" s="48"/>
      <c r="C135" s="44"/>
      <c r="D135" s="44"/>
      <c r="E135" s="44"/>
      <c r="F135" s="44"/>
      <c r="G135" s="44"/>
      <c r="H135" s="44"/>
      <c r="I135" s="44"/>
      <c r="J135" s="44"/>
      <c r="K135" s="88"/>
      <c r="L135" s="50">
        <v>1</v>
      </c>
      <c r="M135" s="49"/>
      <c r="N135" s="49"/>
      <c r="O135" s="49"/>
      <c r="P135" s="49"/>
      <c r="Q135" s="49"/>
      <c r="R135" s="49"/>
      <c r="S135" s="49"/>
      <c r="X135" s="33">
        <f t="shared" si="6"/>
        <v>0</v>
      </c>
      <c r="Y135" s="33">
        <f t="shared" si="7"/>
        <v>0</v>
      </c>
      <c r="Z135" s="33">
        <f t="shared" si="8"/>
        <v>0</v>
      </c>
      <c r="AA135" s="34">
        <f t="shared" si="9"/>
        <v>0</v>
      </c>
      <c r="AB135" s="33">
        <f t="shared" si="10"/>
        <v>0</v>
      </c>
      <c r="AC135" s="34" t="str">
        <f t="shared" si="11"/>
        <v>Not Determined</v>
      </c>
    </row>
    <row r="136" spans="1:29" x14ac:dyDescent="0.25">
      <c r="A136" s="48"/>
      <c r="B136" s="48"/>
      <c r="C136" s="44"/>
      <c r="D136" s="44"/>
      <c r="E136" s="44"/>
      <c r="F136" s="44"/>
      <c r="G136" s="44"/>
      <c r="H136" s="44"/>
      <c r="I136" s="44"/>
      <c r="J136" s="44"/>
      <c r="K136" s="88"/>
      <c r="L136" s="50">
        <v>1</v>
      </c>
      <c r="M136" s="49"/>
      <c r="N136" s="49"/>
      <c r="O136" s="49"/>
      <c r="P136" s="49"/>
      <c r="Q136" s="49"/>
      <c r="R136" s="49"/>
      <c r="S136" s="49"/>
      <c r="X136" s="33">
        <f t="shared" si="6"/>
        <v>0</v>
      </c>
      <c r="Y136" s="33">
        <f t="shared" si="7"/>
        <v>0</v>
      </c>
      <c r="Z136" s="33">
        <f t="shared" si="8"/>
        <v>0</v>
      </c>
      <c r="AA136" s="34">
        <f t="shared" si="9"/>
        <v>0</v>
      </c>
      <c r="AB136" s="33">
        <f t="shared" si="10"/>
        <v>0</v>
      </c>
      <c r="AC136" s="34" t="str">
        <f t="shared" si="11"/>
        <v>Not Determined</v>
      </c>
    </row>
    <row r="137" spans="1:29" x14ac:dyDescent="0.25">
      <c r="A137" s="48"/>
      <c r="B137" s="48"/>
      <c r="C137" s="44"/>
      <c r="D137" s="44"/>
      <c r="E137" s="44"/>
      <c r="F137" s="44"/>
      <c r="G137" s="44"/>
      <c r="H137" s="44"/>
      <c r="I137" s="44"/>
      <c r="J137" s="44"/>
      <c r="K137" s="88"/>
      <c r="L137" s="50">
        <v>1</v>
      </c>
      <c r="M137" s="49"/>
      <c r="N137" s="49"/>
      <c r="O137" s="49"/>
      <c r="P137" s="49"/>
      <c r="Q137" s="49"/>
      <c r="R137" s="49"/>
      <c r="S137" s="49"/>
      <c r="X137" s="33">
        <f t="shared" si="6"/>
        <v>0</v>
      </c>
      <c r="Y137" s="33">
        <f t="shared" si="7"/>
        <v>0</v>
      </c>
      <c r="Z137" s="33">
        <f t="shared" si="8"/>
        <v>0</v>
      </c>
      <c r="AA137" s="34">
        <f t="shared" si="9"/>
        <v>0</v>
      </c>
      <c r="AB137" s="33">
        <f t="shared" si="10"/>
        <v>0</v>
      </c>
      <c r="AC137" s="34" t="str">
        <f t="shared" si="11"/>
        <v>Not Determined</v>
      </c>
    </row>
    <row r="138" spans="1:29" x14ac:dyDescent="0.25">
      <c r="A138" s="48"/>
      <c r="B138" s="48"/>
      <c r="C138" s="44"/>
      <c r="D138" s="44"/>
      <c r="E138" s="44"/>
      <c r="F138" s="44"/>
      <c r="G138" s="44"/>
      <c r="H138" s="44"/>
      <c r="I138" s="44"/>
      <c r="J138" s="44"/>
      <c r="K138" s="88"/>
      <c r="L138" s="50">
        <v>1</v>
      </c>
      <c r="M138" s="49"/>
      <c r="N138" s="49"/>
      <c r="O138" s="49"/>
      <c r="P138" s="49"/>
      <c r="Q138" s="49"/>
      <c r="R138" s="49"/>
      <c r="S138" s="49"/>
      <c r="X138" s="33">
        <f t="shared" si="6"/>
        <v>0</v>
      </c>
      <c r="Y138" s="33">
        <f t="shared" si="7"/>
        <v>0</v>
      </c>
      <c r="Z138" s="33">
        <f t="shared" si="8"/>
        <v>0</v>
      </c>
      <c r="AA138" s="34">
        <f t="shared" si="9"/>
        <v>0</v>
      </c>
      <c r="AB138" s="33">
        <f t="shared" si="10"/>
        <v>0</v>
      </c>
      <c r="AC138" s="34" t="str">
        <f t="shared" si="11"/>
        <v>Not Determined</v>
      </c>
    </row>
    <row r="139" spans="1:29" x14ac:dyDescent="0.25">
      <c r="A139" s="48"/>
      <c r="B139" s="48"/>
      <c r="C139" s="44"/>
      <c r="D139" s="44"/>
      <c r="E139" s="44"/>
      <c r="F139" s="44"/>
      <c r="G139" s="44"/>
      <c r="H139" s="44"/>
      <c r="I139" s="44"/>
      <c r="J139" s="44"/>
      <c r="K139" s="88"/>
      <c r="L139" s="50">
        <v>1</v>
      </c>
      <c r="M139" s="49"/>
      <c r="N139" s="49"/>
      <c r="O139" s="49"/>
      <c r="P139" s="49"/>
      <c r="Q139" s="49"/>
      <c r="R139" s="49"/>
      <c r="S139" s="49"/>
      <c r="X139" s="33">
        <f t="shared" si="6"/>
        <v>0</v>
      </c>
      <c r="Y139" s="33">
        <f t="shared" si="7"/>
        <v>0</v>
      </c>
      <c r="Z139" s="33">
        <f t="shared" si="8"/>
        <v>0</v>
      </c>
      <c r="AA139" s="34">
        <f t="shared" si="9"/>
        <v>0</v>
      </c>
      <c r="AB139" s="33">
        <f t="shared" si="10"/>
        <v>0</v>
      </c>
      <c r="AC139" s="34" t="str">
        <f t="shared" si="11"/>
        <v>Not Determined</v>
      </c>
    </row>
    <row r="140" spans="1:29" x14ac:dyDescent="0.25">
      <c r="A140" s="48"/>
      <c r="B140" s="48"/>
      <c r="C140" s="44"/>
      <c r="D140" s="44"/>
      <c r="E140" s="44"/>
      <c r="F140" s="44"/>
      <c r="G140" s="44"/>
      <c r="H140" s="44"/>
      <c r="I140" s="44"/>
      <c r="J140" s="44"/>
      <c r="K140" s="88"/>
      <c r="L140" s="50">
        <v>1</v>
      </c>
      <c r="M140" s="49"/>
      <c r="N140" s="49"/>
      <c r="O140" s="49"/>
      <c r="P140" s="49"/>
      <c r="Q140" s="49"/>
      <c r="R140" s="49"/>
      <c r="S140" s="49"/>
      <c r="X140" s="33">
        <f t="shared" si="6"/>
        <v>0</v>
      </c>
      <c r="Y140" s="33">
        <f t="shared" si="7"/>
        <v>0</v>
      </c>
      <c r="Z140" s="33">
        <f t="shared" si="8"/>
        <v>0</v>
      </c>
      <c r="AA140" s="34">
        <f t="shared" si="9"/>
        <v>0</v>
      </c>
      <c r="AB140" s="33">
        <f t="shared" si="10"/>
        <v>0</v>
      </c>
      <c r="AC140" s="34" t="str">
        <f t="shared" si="11"/>
        <v>Not Determined</v>
      </c>
    </row>
    <row r="141" spans="1:29" x14ac:dyDescent="0.25">
      <c r="A141" s="48"/>
      <c r="B141" s="48"/>
      <c r="C141" s="44"/>
      <c r="D141" s="44"/>
      <c r="E141" s="44"/>
      <c r="F141" s="44"/>
      <c r="G141" s="44"/>
      <c r="H141" s="44"/>
      <c r="I141" s="44"/>
      <c r="J141" s="44"/>
      <c r="K141" s="88"/>
      <c r="L141" s="50">
        <v>1</v>
      </c>
      <c r="M141" s="49"/>
      <c r="N141" s="49"/>
      <c r="O141" s="49"/>
      <c r="P141" s="49"/>
      <c r="Q141" s="49"/>
      <c r="R141" s="49"/>
      <c r="S141" s="49"/>
      <c r="X141" s="33">
        <f t="shared" si="6"/>
        <v>0</v>
      </c>
      <c r="Y141" s="33">
        <f t="shared" si="7"/>
        <v>0</v>
      </c>
      <c r="Z141" s="33">
        <f t="shared" si="8"/>
        <v>0</v>
      </c>
      <c r="AA141" s="34">
        <f t="shared" si="9"/>
        <v>0</v>
      </c>
      <c r="AB141" s="33">
        <f t="shared" si="10"/>
        <v>0</v>
      </c>
      <c r="AC141" s="34" t="str">
        <f t="shared" si="11"/>
        <v>Not Determined</v>
      </c>
    </row>
    <row r="142" spans="1:29" x14ac:dyDescent="0.25">
      <c r="A142" s="48"/>
      <c r="B142" s="48"/>
      <c r="C142" s="44"/>
      <c r="D142" s="44"/>
      <c r="E142" s="44"/>
      <c r="F142" s="44"/>
      <c r="G142" s="44"/>
      <c r="H142" s="44"/>
      <c r="I142" s="44"/>
      <c r="J142" s="44"/>
      <c r="K142" s="88"/>
      <c r="L142" s="50">
        <v>1</v>
      </c>
      <c r="M142" s="49"/>
      <c r="N142" s="49"/>
      <c r="O142" s="49"/>
      <c r="P142" s="49"/>
      <c r="Q142" s="49"/>
      <c r="R142" s="49"/>
      <c r="S142" s="49"/>
      <c r="X142" s="33">
        <f t="shared" si="6"/>
        <v>0</v>
      </c>
      <c r="Y142" s="33">
        <f t="shared" si="7"/>
        <v>0</v>
      </c>
      <c r="Z142" s="33">
        <f t="shared" si="8"/>
        <v>0</v>
      </c>
      <c r="AA142" s="34">
        <f t="shared" si="9"/>
        <v>0</v>
      </c>
      <c r="AB142" s="33">
        <f t="shared" si="10"/>
        <v>0</v>
      </c>
      <c r="AC142" s="34" t="str">
        <f t="shared" si="11"/>
        <v>Not Determined</v>
      </c>
    </row>
    <row r="143" spans="1:29" x14ac:dyDescent="0.25">
      <c r="A143" s="48"/>
      <c r="B143" s="48"/>
      <c r="C143" s="44"/>
      <c r="D143" s="44"/>
      <c r="E143" s="44"/>
      <c r="F143" s="44"/>
      <c r="G143" s="44"/>
      <c r="H143" s="44"/>
      <c r="I143" s="44"/>
      <c r="J143" s="44"/>
      <c r="K143" s="88"/>
      <c r="L143" s="50">
        <v>1</v>
      </c>
      <c r="M143" s="49"/>
      <c r="N143" s="49"/>
      <c r="O143" s="49"/>
      <c r="P143" s="49"/>
      <c r="Q143" s="49"/>
      <c r="R143" s="49"/>
      <c r="S143" s="49"/>
      <c r="X143" s="33">
        <f t="shared" ref="X143:X206" si="12">IF($C143="Yes",$L143,0)</f>
        <v>0</v>
      </c>
      <c r="Y143" s="33">
        <f t="shared" ref="Y143:Y206" si="13">IF(AND($AB143=0,$AA143=0,$Z143=0),IF(AND(OR($D143="P",$D143="C", $D143="G",$D143="DI",$D143="CI-L",$D143="CI-U"),OR($E143="P",$E143="C", $E143="G",$E143="DI",$E143="CI-L",$E143="CI-U",$E143=""),OR($H143="P",$H143="C", $H143="G",$H143="DI",$H143="CI-L",$H143="CI-U"),OR($I143="P",$I143="C", $I143="G",$I143="DI",$I143="CI-L",$I143="CI-U",$I143="")),$L143,IF(K143&gt;$AE$34,$L143,0)),0)</f>
        <v>0</v>
      </c>
      <c r="Z143" s="33">
        <f t="shared" ref="Z143:Z206" si="14">IF(OR($D143="Lead",$E143="Lead",$H143="Lead",$I143="Lead"),$L143,0)</f>
        <v>0</v>
      </c>
      <c r="AA143" s="34">
        <f t="shared" ref="AA143:AA206" si="15">IF($Z143=0,IF(OR($F143="Yes",$F143="Unknown",$D143="UNK",$D143="UNK-NOLG",$D143="UNK-LG",$E143="UNK",$E143="UNK-NOLG",$E143="UNK-LG"),IF(OR($H143="G",$H143="UNK-LG",$I143="G",$I143="UNK-LG"),$L143,0),0),0)</f>
        <v>0</v>
      </c>
      <c r="AB143" s="33">
        <f t="shared" ref="AB143:AB206" si="16">IF(AND($AA143=0,$Z143=0),IF(OR($D143="UNK",$E143="UNK",$H143="UNK",$I143="UNK",$D143="UNK-NOLG",$E143="UNK-NOLG",$H143="UNK-NOLG",$I143="UNK-NOLG",$D143="UNK-LG",$E143="UNK-LG",$H143="UNK-LG",$I143="UNK-LG"),IF(K143&gt;$AE$34,0,$L143),0),0)</f>
        <v>0</v>
      </c>
      <c r="AC143" s="34" t="str">
        <f t="shared" ref="AC143:AC206" si="17">IF($Z143&gt;0,"Lead",IF($AA143&gt;0,"GRR",IF($AB143&gt;0,"UNK",IF($Y143&gt;0,"Non-Lead","Not Determined"))))</f>
        <v>Not Determined</v>
      </c>
    </row>
    <row r="144" spans="1:29" x14ac:dyDescent="0.25">
      <c r="A144" s="48"/>
      <c r="B144" s="48"/>
      <c r="C144" s="44"/>
      <c r="D144" s="44"/>
      <c r="E144" s="44"/>
      <c r="F144" s="44"/>
      <c r="G144" s="44"/>
      <c r="H144" s="44"/>
      <c r="I144" s="44"/>
      <c r="J144" s="44"/>
      <c r="K144" s="88"/>
      <c r="L144" s="50">
        <v>1</v>
      </c>
      <c r="M144" s="49"/>
      <c r="N144" s="49"/>
      <c r="O144" s="49"/>
      <c r="P144" s="49"/>
      <c r="Q144" s="49"/>
      <c r="R144" s="49"/>
      <c r="S144" s="49"/>
      <c r="X144" s="33">
        <f t="shared" si="12"/>
        <v>0</v>
      </c>
      <c r="Y144" s="33">
        <f t="shared" si="13"/>
        <v>0</v>
      </c>
      <c r="Z144" s="33">
        <f t="shared" si="14"/>
        <v>0</v>
      </c>
      <c r="AA144" s="34">
        <f t="shared" si="15"/>
        <v>0</v>
      </c>
      <c r="AB144" s="33">
        <f t="shared" si="16"/>
        <v>0</v>
      </c>
      <c r="AC144" s="34" t="str">
        <f t="shared" si="17"/>
        <v>Not Determined</v>
      </c>
    </row>
    <row r="145" spans="1:29" x14ac:dyDescent="0.25">
      <c r="A145" s="48"/>
      <c r="B145" s="48"/>
      <c r="C145" s="44"/>
      <c r="D145" s="44"/>
      <c r="E145" s="44"/>
      <c r="F145" s="44"/>
      <c r="G145" s="44"/>
      <c r="H145" s="44"/>
      <c r="I145" s="44"/>
      <c r="J145" s="44"/>
      <c r="K145" s="88"/>
      <c r="L145" s="50">
        <v>1</v>
      </c>
      <c r="M145" s="49"/>
      <c r="N145" s="49"/>
      <c r="O145" s="49"/>
      <c r="P145" s="49"/>
      <c r="Q145" s="49"/>
      <c r="R145" s="49"/>
      <c r="S145" s="49"/>
      <c r="X145" s="33">
        <f t="shared" si="12"/>
        <v>0</v>
      </c>
      <c r="Y145" s="33">
        <f t="shared" si="13"/>
        <v>0</v>
      </c>
      <c r="Z145" s="33">
        <f t="shared" si="14"/>
        <v>0</v>
      </c>
      <c r="AA145" s="34">
        <f t="shared" si="15"/>
        <v>0</v>
      </c>
      <c r="AB145" s="33">
        <f t="shared" si="16"/>
        <v>0</v>
      </c>
      <c r="AC145" s="34" t="str">
        <f t="shared" si="17"/>
        <v>Not Determined</v>
      </c>
    </row>
    <row r="146" spans="1:29" x14ac:dyDescent="0.25">
      <c r="A146" s="48"/>
      <c r="B146" s="48"/>
      <c r="C146" s="44"/>
      <c r="D146" s="44"/>
      <c r="E146" s="44"/>
      <c r="F146" s="44"/>
      <c r="G146" s="44"/>
      <c r="H146" s="44"/>
      <c r="I146" s="44"/>
      <c r="J146" s="44"/>
      <c r="K146" s="88"/>
      <c r="L146" s="50">
        <v>1</v>
      </c>
      <c r="M146" s="49"/>
      <c r="N146" s="49"/>
      <c r="O146" s="49"/>
      <c r="P146" s="49"/>
      <c r="Q146" s="49"/>
      <c r="R146" s="49"/>
      <c r="S146" s="49"/>
      <c r="X146" s="33">
        <f t="shared" si="12"/>
        <v>0</v>
      </c>
      <c r="Y146" s="33">
        <f t="shared" si="13"/>
        <v>0</v>
      </c>
      <c r="Z146" s="33">
        <f t="shared" si="14"/>
        <v>0</v>
      </c>
      <c r="AA146" s="34">
        <f t="shared" si="15"/>
        <v>0</v>
      </c>
      <c r="AB146" s="33">
        <f t="shared" si="16"/>
        <v>0</v>
      </c>
      <c r="AC146" s="34" t="str">
        <f t="shared" si="17"/>
        <v>Not Determined</v>
      </c>
    </row>
    <row r="147" spans="1:29" x14ac:dyDescent="0.25">
      <c r="A147" s="48"/>
      <c r="B147" s="48"/>
      <c r="C147" s="44"/>
      <c r="D147" s="44"/>
      <c r="E147" s="44"/>
      <c r="F147" s="44"/>
      <c r="G147" s="44"/>
      <c r="H147" s="44"/>
      <c r="I147" s="44"/>
      <c r="J147" s="44"/>
      <c r="K147" s="88"/>
      <c r="L147" s="50">
        <v>1</v>
      </c>
      <c r="M147" s="49"/>
      <c r="N147" s="49"/>
      <c r="O147" s="49"/>
      <c r="P147" s="49"/>
      <c r="Q147" s="49"/>
      <c r="R147" s="49"/>
      <c r="S147" s="49"/>
      <c r="X147" s="33">
        <f t="shared" si="12"/>
        <v>0</v>
      </c>
      <c r="Y147" s="33">
        <f t="shared" si="13"/>
        <v>0</v>
      </c>
      <c r="Z147" s="33">
        <f t="shared" si="14"/>
        <v>0</v>
      </c>
      <c r="AA147" s="34">
        <f t="shared" si="15"/>
        <v>0</v>
      </c>
      <c r="AB147" s="33">
        <f t="shared" si="16"/>
        <v>0</v>
      </c>
      <c r="AC147" s="34" t="str">
        <f t="shared" si="17"/>
        <v>Not Determined</v>
      </c>
    </row>
    <row r="148" spans="1:29" x14ac:dyDescent="0.25">
      <c r="A148" s="48"/>
      <c r="B148" s="48"/>
      <c r="C148" s="44"/>
      <c r="D148" s="44"/>
      <c r="E148" s="44"/>
      <c r="F148" s="44"/>
      <c r="G148" s="44"/>
      <c r="H148" s="44"/>
      <c r="I148" s="44"/>
      <c r="J148" s="44"/>
      <c r="K148" s="88"/>
      <c r="L148" s="50">
        <v>1</v>
      </c>
      <c r="M148" s="49"/>
      <c r="N148" s="49"/>
      <c r="O148" s="49"/>
      <c r="P148" s="49"/>
      <c r="Q148" s="49"/>
      <c r="R148" s="49"/>
      <c r="S148" s="49"/>
      <c r="X148" s="33">
        <f t="shared" si="12"/>
        <v>0</v>
      </c>
      <c r="Y148" s="33">
        <f t="shared" si="13"/>
        <v>0</v>
      </c>
      <c r="Z148" s="33">
        <f t="shared" si="14"/>
        <v>0</v>
      </c>
      <c r="AA148" s="34">
        <f t="shared" si="15"/>
        <v>0</v>
      </c>
      <c r="AB148" s="33">
        <f t="shared" si="16"/>
        <v>0</v>
      </c>
      <c r="AC148" s="34" t="str">
        <f t="shared" si="17"/>
        <v>Not Determined</v>
      </c>
    </row>
    <row r="149" spans="1:29" x14ac:dyDescent="0.25">
      <c r="A149" s="48"/>
      <c r="B149" s="48"/>
      <c r="C149" s="44"/>
      <c r="D149" s="44"/>
      <c r="E149" s="44"/>
      <c r="F149" s="44"/>
      <c r="G149" s="44"/>
      <c r="H149" s="44"/>
      <c r="I149" s="44"/>
      <c r="J149" s="44"/>
      <c r="K149" s="88"/>
      <c r="L149" s="50">
        <v>1</v>
      </c>
      <c r="M149" s="49"/>
      <c r="N149" s="49"/>
      <c r="O149" s="49"/>
      <c r="P149" s="49"/>
      <c r="Q149" s="49"/>
      <c r="R149" s="49"/>
      <c r="S149" s="49"/>
      <c r="X149" s="33">
        <f t="shared" si="12"/>
        <v>0</v>
      </c>
      <c r="Y149" s="33">
        <f t="shared" si="13"/>
        <v>0</v>
      </c>
      <c r="Z149" s="33">
        <f t="shared" si="14"/>
        <v>0</v>
      </c>
      <c r="AA149" s="34">
        <f t="shared" si="15"/>
        <v>0</v>
      </c>
      <c r="AB149" s="33">
        <f t="shared" si="16"/>
        <v>0</v>
      </c>
      <c r="AC149" s="34" t="str">
        <f t="shared" si="17"/>
        <v>Not Determined</v>
      </c>
    </row>
    <row r="150" spans="1:29" x14ac:dyDescent="0.25">
      <c r="A150" s="48"/>
      <c r="B150" s="48"/>
      <c r="C150" s="44"/>
      <c r="D150" s="44"/>
      <c r="E150" s="44"/>
      <c r="F150" s="44"/>
      <c r="G150" s="44"/>
      <c r="H150" s="44"/>
      <c r="I150" s="44"/>
      <c r="J150" s="44"/>
      <c r="K150" s="88"/>
      <c r="L150" s="50">
        <v>1</v>
      </c>
      <c r="M150" s="49"/>
      <c r="N150" s="49"/>
      <c r="O150" s="49"/>
      <c r="P150" s="49"/>
      <c r="Q150" s="49"/>
      <c r="R150" s="49"/>
      <c r="S150" s="49"/>
      <c r="X150" s="33">
        <f t="shared" si="12"/>
        <v>0</v>
      </c>
      <c r="Y150" s="33">
        <f t="shared" si="13"/>
        <v>0</v>
      </c>
      <c r="Z150" s="33">
        <f t="shared" si="14"/>
        <v>0</v>
      </c>
      <c r="AA150" s="34">
        <f t="shared" si="15"/>
        <v>0</v>
      </c>
      <c r="AB150" s="33">
        <f t="shared" si="16"/>
        <v>0</v>
      </c>
      <c r="AC150" s="34" t="str">
        <f t="shared" si="17"/>
        <v>Not Determined</v>
      </c>
    </row>
    <row r="151" spans="1:29" x14ac:dyDescent="0.25">
      <c r="A151" s="48"/>
      <c r="B151" s="48"/>
      <c r="C151" s="44"/>
      <c r="D151" s="44"/>
      <c r="E151" s="44"/>
      <c r="F151" s="44"/>
      <c r="G151" s="44"/>
      <c r="H151" s="44"/>
      <c r="I151" s="44"/>
      <c r="J151" s="44"/>
      <c r="K151" s="88"/>
      <c r="L151" s="50">
        <v>1</v>
      </c>
      <c r="M151" s="49"/>
      <c r="N151" s="49"/>
      <c r="O151" s="49"/>
      <c r="P151" s="49"/>
      <c r="Q151" s="49"/>
      <c r="R151" s="49"/>
      <c r="S151" s="49"/>
      <c r="X151" s="33">
        <f t="shared" si="12"/>
        <v>0</v>
      </c>
      <c r="Y151" s="33">
        <f t="shared" si="13"/>
        <v>0</v>
      </c>
      <c r="Z151" s="33">
        <f t="shared" si="14"/>
        <v>0</v>
      </c>
      <c r="AA151" s="34">
        <f t="shared" si="15"/>
        <v>0</v>
      </c>
      <c r="AB151" s="33">
        <f t="shared" si="16"/>
        <v>0</v>
      </c>
      <c r="AC151" s="34" t="str">
        <f t="shared" si="17"/>
        <v>Not Determined</v>
      </c>
    </row>
    <row r="152" spans="1:29" x14ac:dyDescent="0.25">
      <c r="A152" s="48"/>
      <c r="B152" s="48"/>
      <c r="C152" s="44"/>
      <c r="D152" s="44"/>
      <c r="E152" s="44"/>
      <c r="F152" s="44"/>
      <c r="G152" s="44"/>
      <c r="H152" s="44"/>
      <c r="I152" s="44"/>
      <c r="J152" s="44"/>
      <c r="K152" s="88"/>
      <c r="L152" s="50">
        <v>1</v>
      </c>
      <c r="M152" s="49"/>
      <c r="N152" s="49"/>
      <c r="O152" s="49"/>
      <c r="P152" s="49"/>
      <c r="Q152" s="49"/>
      <c r="R152" s="49"/>
      <c r="S152" s="49"/>
      <c r="X152" s="33">
        <f t="shared" si="12"/>
        <v>0</v>
      </c>
      <c r="Y152" s="33">
        <f t="shared" si="13"/>
        <v>0</v>
      </c>
      <c r="Z152" s="33">
        <f t="shared" si="14"/>
        <v>0</v>
      </c>
      <c r="AA152" s="34">
        <f t="shared" si="15"/>
        <v>0</v>
      </c>
      <c r="AB152" s="33">
        <f t="shared" si="16"/>
        <v>0</v>
      </c>
      <c r="AC152" s="34" t="str">
        <f t="shared" si="17"/>
        <v>Not Determined</v>
      </c>
    </row>
    <row r="153" spans="1:29" x14ac:dyDescent="0.25">
      <c r="A153" s="48"/>
      <c r="B153" s="48"/>
      <c r="C153" s="44"/>
      <c r="D153" s="44"/>
      <c r="E153" s="44"/>
      <c r="F153" s="44"/>
      <c r="G153" s="44"/>
      <c r="H153" s="44"/>
      <c r="I153" s="44"/>
      <c r="J153" s="44"/>
      <c r="K153" s="88"/>
      <c r="L153" s="50">
        <v>1</v>
      </c>
      <c r="M153" s="49"/>
      <c r="N153" s="49"/>
      <c r="O153" s="49"/>
      <c r="P153" s="49"/>
      <c r="Q153" s="49"/>
      <c r="R153" s="49"/>
      <c r="S153" s="49"/>
      <c r="X153" s="33">
        <f t="shared" si="12"/>
        <v>0</v>
      </c>
      <c r="Y153" s="33">
        <f t="shared" si="13"/>
        <v>0</v>
      </c>
      <c r="Z153" s="33">
        <f t="shared" si="14"/>
        <v>0</v>
      </c>
      <c r="AA153" s="34">
        <f t="shared" si="15"/>
        <v>0</v>
      </c>
      <c r="AB153" s="33">
        <f t="shared" si="16"/>
        <v>0</v>
      </c>
      <c r="AC153" s="34" t="str">
        <f t="shared" si="17"/>
        <v>Not Determined</v>
      </c>
    </row>
    <row r="154" spans="1:29" x14ac:dyDescent="0.25">
      <c r="A154" s="48"/>
      <c r="B154" s="48"/>
      <c r="C154" s="44"/>
      <c r="D154" s="44"/>
      <c r="E154" s="44"/>
      <c r="F154" s="44"/>
      <c r="G154" s="44"/>
      <c r="H154" s="44"/>
      <c r="I154" s="44"/>
      <c r="J154" s="44"/>
      <c r="K154" s="88"/>
      <c r="L154" s="50">
        <v>1</v>
      </c>
      <c r="M154" s="49"/>
      <c r="N154" s="49"/>
      <c r="O154" s="49"/>
      <c r="P154" s="49"/>
      <c r="Q154" s="49"/>
      <c r="R154" s="49"/>
      <c r="S154" s="49"/>
      <c r="X154" s="33">
        <f t="shared" si="12"/>
        <v>0</v>
      </c>
      <c r="Y154" s="33">
        <f t="shared" si="13"/>
        <v>0</v>
      </c>
      <c r="Z154" s="33">
        <f t="shared" si="14"/>
        <v>0</v>
      </c>
      <c r="AA154" s="34">
        <f t="shared" si="15"/>
        <v>0</v>
      </c>
      <c r="AB154" s="33">
        <f t="shared" si="16"/>
        <v>0</v>
      </c>
      <c r="AC154" s="34" t="str">
        <f t="shared" si="17"/>
        <v>Not Determined</v>
      </c>
    </row>
    <row r="155" spans="1:29" x14ac:dyDescent="0.25">
      <c r="A155" s="48"/>
      <c r="B155" s="48"/>
      <c r="C155" s="44"/>
      <c r="D155" s="44"/>
      <c r="E155" s="44"/>
      <c r="F155" s="44"/>
      <c r="G155" s="44"/>
      <c r="H155" s="44"/>
      <c r="I155" s="44"/>
      <c r="J155" s="44"/>
      <c r="K155" s="88"/>
      <c r="L155" s="50">
        <v>1</v>
      </c>
      <c r="M155" s="49"/>
      <c r="N155" s="49"/>
      <c r="O155" s="49"/>
      <c r="P155" s="49"/>
      <c r="Q155" s="49"/>
      <c r="R155" s="49"/>
      <c r="S155" s="49"/>
      <c r="X155" s="33">
        <f t="shared" si="12"/>
        <v>0</v>
      </c>
      <c r="Y155" s="33">
        <f t="shared" si="13"/>
        <v>0</v>
      </c>
      <c r="Z155" s="33">
        <f t="shared" si="14"/>
        <v>0</v>
      </c>
      <c r="AA155" s="34">
        <f t="shared" si="15"/>
        <v>0</v>
      </c>
      <c r="AB155" s="33">
        <f t="shared" si="16"/>
        <v>0</v>
      </c>
      <c r="AC155" s="34" t="str">
        <f t="shared" si="17"/>
        <v>Not Determined</v>
      </c>
    </row>
    <row r="156" spans="1:29" x14ac:dyDescent="0.25">
      <c r="A156" s="48"/>
      <c r="B156" s="48"/>
      <c r="C156" s="44"/>
      <c r="D156" s="44"/>
      <c r="E156" s="44"/>
      <c r="F156" s="44"/>
      <c r="G156" s="44"/>
      <c r="H156" s="44"/>
      <c r="I156" s="44"/>
      <c r="J156" s="44"/>
      <c r="K156" s="88"/>
      <c r="L156" s="50">
        <v>1</v>
      </c>
      <c r="M156" s="49"/>
      <c r="N156" s="49"/>
      <c r="O156" s="49"/>
      <c r="P156" s="49"/>
      <c r="Q156" s="49"/>
      <c r="R156" s="49"/>
      <c r="S156" s="49"/>
      <c r="X156" s="33">
        <f t="shared" si="12"/>
        <v>0</v>
      </c>
      <c r="Y156" s="33">
        <f t="shared" si="13"/>
        <v>0</v>
      </c>
      <c r="Z156" s="33">
        <f t="shared" si="14"/>
        <v>0</v>
      </c>
      <c r="AA156" s="34">
        <f t="shared" si="15"/>
        <v>0</v>
      </c>
      <c r="AB156" s="33">
        <f t="shared" si="16"/>
        <v>0</v>
      </c>
      <c r="AC156" s="34" t="str">
        <f t="shared" si="17"/>
        <v>Not Determined</v>
      </c>
    </row>
    <row r="157" spans="1:29" x14ac:dyDescent="0.25">
      <c r="A157" s="48"/>
      <c r="B157" s="48"/>
      <c r="C157" s="44"/>
      <c r="D157" s="44"/>
      <c r="E157" s="44"/>
      <c r="F157" s="44"/>
      <c r="G157" s="44"/>
      <c r="H157" s="44"/>
      <c r="I157" s="44"/>
      <c r="J157" s="44"/>
      <c r="K157" s="88"/>
      <c r="L157" s="50">
        <v>1</v>
      </c>
      <c r="M157" s="49"/>
      <c r="N157" s="49"/>
      <c r="O157" s="49"/>
      <c r="P157" s="49"/>
      <c r="Q157" s="49"/>
      <c r="R157" s="49"/>
      <c r="S157" s="49"/>
      <c r="X157" s="33">
        <f t="shared" si="12"/>
        <v>0</v>
      </c>
      <c r="Y157" s="33">
        <f t="shared" si="13"/>
        <v>0</v>
      </c>
      <c r="Z157" s="33">
        <f t="shared" si="14"/>
        <v>0</v>
      </c>
      <c r="AA157" s="34">
        <f t="shared" si="15"/>
        <v>0</v>
      </c>
      <c r="AB157" s="33">
        <f t="shared" si="16"/>
        <v>0</v>
      </c>
      <c r="AC157" s="34" t="str">
        <f t="shared" si="17"/>
        <v>Not Determined</v>
      </c>
    </row>
    <row r="158" spans="1:29" x14ac:dyDescent="0.25">
      <c r="A158" s="48"/>
      <c r="B158" s="48"/>
      <c r="C158" s="44"/>
      <c r="D158" s="44"/>
      <c r="E158" s="44"/>
      <c r="F158" s="44"/>
      <c r="G158" s="44"/>
      <c r="H158" s="44"/>
      <c r="I158" s="44"/>
      <c r="J158" s="44"/>
      <c r="K158" s="88"/>
      <c r="L158" s="50">
        <v>1</v>
      </c>
      <c r="M158" s="49"/>
      <c r="N158" s="49"/>
      <c r="O158" s="49"/>
      <c r="P158" s="49"/>
      <c r="Q158" s="49"/>
      <c r="R158" s="49"/>
      <c r="S158" s="49"/>
      <c r="X158" s="33">
        <f t="shared" si="12"/>
        <v>0</v>
      </c>
      <c r="Y158" s="33">
        <f t="shared" si="13"/>
        <v>0</v>
      </c>
      <c r="Z158" s="33">
        <f t="shared" si="14"/>
        <v>0</v>
      </c>
      <c r="AA158" s="34">
        <f t="shared" si="15"/>
        <v>0</v>
      </c>
      <c r="AB158" s="33">
        <f t="shared" si="16"/>
        <v>0</v>
      </c>
      <c r="AC158" s="34" t="str">
        <f t="shared" si="17"/>
        <v>Not Determined</v>
      </c>
    </row>
    <row r="159" spans="1:29" x14ac:dyDescent="0.25">
      <c r="A159" s="48"/>
      <c r="B159" s="48"/>
      <c r="C159" s="44"/>
      <c r="D159" s="44"/>
      <c r="E159" s="44"/>
      <c r="F159" s="44"/>
      <c r="G159" s="44"/>
      <c r="H159" s="44"/>
      <c r="I159" s="44"/>
      <c r="J159" s="44"/>
      <c r="K159" s="88"/>
      <c r="L159" s="50">
        <v>1</v>
      </c>
      <c r="M159" s="49"/>
      <c r="N159" s="49"/>
      <c r="O159" s="49"/>
      <c r="P159" s="49"/>
      <c r="Q159" s="49"/>
      <c r="R159" s="49"/>
      <c r="S159" s="49"/>
      <c r="X159" s="33">
        <f t="shared" si="12"/>
        <v>0</v>
      </c>
      <c r="Y159" s="33">
        <f t="shared" si="13"/>
        <v>0</v>
      </c>
      <c r="Z159" s="33">
        <f t="shared" si="14"/>
        <v>0</v>
      </c>
      <c r="AA159" s="34">
        <f t="shared" si="15"/>
        <v>0</v>
      </c>
      <c r="AB159" s="33">
        <f t="shared" si="16"/>
        <v>0</v>
      </c>
      <c r="AC159" s="34" t="str">
        <f t="shared" si="17"/>
        <v>Not Determined</v>
      </c>
    </row>
    <row r="160" spans="1:29" x14ac:dyDescent="0.25">
      <c r="A160" s="48"/>
      <c r="B160" s="48"/>
      <c r="C160" s="44"/>
      <c r="D160" s="44"/>
      <c r="E160" s="44"/>
      <c r="F160" s="44"/>
      <c r="G160" s="44"/>
      <c r="H160" s="44"/>
      <c r="I160" s="44"/>
      <c r="J160" s="44"/>
      <c r="K160" s="88"/>
      <c r="L160" s="50">
        <v>1</v>
      </c>
      <c r="M160" s="49"/>
      <c r="N160" s="49"/>
      <c r="O160" s="49"/>
      <c r="P160" s="49"/>
      <c r="Q160" s="49"/>
      <c r="R160" s="49"/>
      <c r="S160" s="49"/>
      <c r="X160" s="33">
        <f t="shared" si="12"/>
        <v>0</v>
      </c>
      <c r="Y160" s="33">
        <f t="shared" si="13"/>
        <v>0</v>
      </c>
      <c r="Z160" s="33">
        <f t="shared" si="14"/>
        <v>0</v>
      </c>
      <c r="AA160" s="34">
        <f t="shared" si="15"/>
        <v>0</v>
      </c>
      <c r="AB160" s="33">
        <f t="shared" si="16"/>
        <v>0</v>
      </c>
      <c r="AC160" s="34" t="str">
        <f t="shared" si="17"/>
        <v>Not Determined</v>
      </c>
    </row>
    <row r="161" spans="1:29" x14ac:dyDescent="0.25">
      <c r="A161" s="48"/>
      <c r="B161" s="48"/>
      <c r="C161" s="44"/>
      <c r="D161" s="44"/>
      <c r="E161" s="44"/>
      <c r="F161" s="44"/>
      <c r="G161" s="44"/>
      <c r="H161" s="44"/>
      <c r="I161" s="44"/>
      <c r="J161" s="44"/>
      <c r="K161" s="88"/>
      <c r="L161" s="50">
        <v>1</v>
      </c>
      <c r="M161" s="49"/>
      <c r="N161" s="49"/>
      <c r="O161" s="49"/>
      <c r="P161" s="49"/>
      <c r="Q161" s="49"/>
      <c r="R161" s="49"/>
      <c r="S161" s="49"/>
      <c r="X161" s="33">
        <f t="shared" si="12"/>
        <v>0</v>
      </c>
      <c r="Y161" s="33">
        <f t="shared" si="13"/>
        <v>0</v>
      </c>
      <c r="Z161" s="33">
        <f t="shared" si="14"/>
        <v>0</v>
      </c>
      <c r="AA161" s="34">
        <f t="shared" si="15"/>
        <v>0</v>
      </c>
      <c r="AB161" s="33">
        <f t="shared" si="16"/>
        <v>0</v>
      </c>
      <c r="AC161" s="34" t="str">
        <f t="shared" si="17"/>
        <v>Not Determined</v>
      </c>
    </row>
    <row r="162" spans="1:29" x14ac:dyDescent="0.25">
      <c r="A162" s="48"/>
      <c r="B162" s="48"/>
      <c r="C162" s="44"/>
      <c r="D162" s="44"/>
      <c r="E162" s="44"/>
      <c r="F162" s="44"/>
      <c r="G162" s="44"/>
      <c r="H162" s="44"/>
      <c r="I162" s="44"/>
      <c r="J162" s="44"/>
      <c r="K162" s="88"/>
      <c r="L162" s="50">
        <v>1</v>
      </c>
      <c r="M162" s="49"/>
      <c r="N162" s="49"/>
      <c r="O162" s="49"/>
      <c r="P162" s="49"/>
      <c r="Q162" s="49"/>
      <c r="R162" s="49"/>
      <c r="S162" s="49"/>
      <c r="X162" s="33">
        <f t="shared" si="12"/>
        <v>0</v>
      </c>
      <c r="Y162" s="33">
        <f t="shared" si="13"/>
        <v>0</v>
      </c>
      <c r="Z162" s="33">
        <f t="shared" si="14"/>
        <v>0</v>
      </c>
      <c r="AA162" s="34">
        <f t="shared" si="15"/>
        <v>0</v>
      </c>
      <c r="AB162" s="33">
        <f t="shared" si="16"/>
        <v>0</v>
      </c>
      <c r="AC162" s="34" t="str">
        <f t="shared" si="17"/>
        <v>Not Determined</v>
      </c>
    </row>
    <row r="163" spans="1:29" x14ac:dyDescent="0.25">
      <c r="A163" s="48"/>
      <c r="B163" s="48"/>
      <c r="C163" s="44"/>
      <c r="D163" s="44"/>
      <c r="E163" s="44"/>
      <c r="F163" s="44"/>
      <c r="G163" s="44"/>
      <c r="H163" s="44"/>
      <c r="I163" s="44"/>
      <c r="J163" s="44"/>
      <c r="K163" s="88"/>
      <c r="L163" s="50">
        <v>1</v>
      </c>
      <c r="M163" s="49"/>
      <c r="N163" s="49"/>
      <c r="O163" s="49"/>
      <c r="P163" s="49"/>
      <c r="Q163" s="49"/>
      <c r="R163" s="49"/>
      <c r="S163" s="49"/>
      <c r="X163" s="33">
        <f t="shared" si="12"/>
        <v>0</v>
      </c>
      <c r="Y163" s="33">
        <f t="shared" si="13"/>
        <v>0</v>
      </c>
      <c r="Z163" s="33">
        <f t="shared" si="14"/>
        <v>0</v>
      </c>
      <c r="AA163" s="34">
        <f t="shared" si="15"/>
        <v>0</v>
      </c>
      <c r="AB163" s="33">
        <f t="shared" si="16"/>
        <v>0</v>
      </c>
      <c r="AC163" s="34" t="str">
        <f t="shared" si="17"/>
        <v>Not Determined</v>
      </c>
    </row>
    <row r="164" spans="1:29" x14ac:dyDescent="0.25">
      <c r="A164" s="48"/>
      <c r="B164" s="48"/>
      <c r="C164" s="44"/>
      <c r="D164" s="44"/>
      <c r="E164" s="44"/>
      <c r="F164" s="44"/>
      <c r="G164" s="44"/>
      <c r="H164" s="44"/>
      <c r="I164" s="44"/>
      <c r="J164" s="44"/>
      <c r="K164" s="88"/>
      <c r="L164" s="50">
        <v>1</v>
      </c>
      <c r="M164" s="49"/>
      <c r="N164" s="49"/>
      <c r="O164" s="49"/>
      <c r="P164" s="49"/>
      <c r="Q164" s="49"/>
      <c r="R164" s="49"/>
      <c r="S164" s="49"/>
      <c r="X164" s="33">
        <f t="shared" si="12"/>
        <v>0</v>
      </c>
      <c r="Y164" s="33">
        <f t="shared" si="13"/>
        <v>0</v>
      </c>
      <c r="Z164" s="33">
        <f t="shared" si="14"/>
        <v>0</v>
      </c>
      <c r="AA164" s="34">
        <f t="shared" si="15"/>
        <v>0</v>
      </c>
      <c r="AB164" s="33">
        <f t="shared" si="16"/>
        <v>0</v>
      </c>
      <c r="AC164" s="34" t="str">
        <f t="shared" si="17"/>
        <v>Not Determined</v>
      </c>
    </row>
    <row r="165" spans="1:29" x14ac:dyDescent="0.25">
      <c r="A165" s="48"/>
      <c r="B165" s="48"/>
      <c r="C165" s="44"/>
      <c r="D165" s="44"/>
      <c r="E165" s="44"/>
      <c r="F165" s="44"/>
      <c r="G165" s="44"/>
      <c r="H165" s="44"/>
      <c r="I165" s="44"/>
      <c r="J165" s="44"/>
      <c r="K165" s="88"/>
      <c r="L165" s="50">
        <v>1</v>
      </c>
      <c r="M165" s="49"/>
      <c r="N165" s="49"/>
      <c r="O165" s="49"/>
      <c r="P165" s="49"/>
      <c r="Q165" s="49"/>
      <c r="R165" s="49"/>
      <c r="S165" s="49"/>
      <c r="X165" s="33">
        <f t="shared" si="12"/>
        <v>0</v>
      </c>
      <c r="Y165" s="33">
        <f t="shared" si="13"/>
        <v>0</v>
      </c>
      <c r="Z165" s="33">
        <f t="shared" si="14"/>
        <v>0</v>
      </c>
      <c r="AA165" s="34">
        <f t="shared" si="15"/>
        <v>0</v>
      </c>
      <c r="AB165" s="33">
        <f t="shared" si="16"/>
        <v>0</v>
      </c>
      <c r="AC165" s="34" t="str">
        <f t="shared" si="17"/>
        <v>Not Determined</v>
      </c>
    </row>
    <row r="166" spans="1:29" x14ac:dyDescent="0.25">
      <c r="A166" s="48"/>
      <c r="B166" s="48"/>
      <c r="C166" s="44"/>
      <c r="D166" s="44"/>
      <c r="E166" s="44"/>
      <c r="F166" s="44"/>
      <c r="G166" s="44"/>
      <c r="H166" s="44"/>
      <c r="I166" s="44"/>
      <c r="J166" s="44"/>
      <c r="K166" s="88"/>
      <c r="L166" s="50">
        <v>1</v>
      </c>
      <c r="M166" s="49"/>
      <c r="N166" s="49"/>
      <c r="O166" s="49"/>
      <c r="P166" s="49"/>
      <c r="Q166" s="49"/>
      <c r="R166" s="49"/>
      <c r="S166" s="49"/>
      <c r="X166" s="33">
        <f t="shared" si="12"/>
        <v>0</v>
      </c>
      <c r="Y166" s="33">
        <f t="shared" si="13"/>
        <v>0</v>
      </c>
      <c r="Z166" s="33">
        <f t="shared" si="14"/>
        <v>0</v>
      </c>
      <c r="AA166" s="34">
        <f t="shared" si="15"/>
        <v>0</v>
      </c>
      <c r="AB166" s="33">
        <f t="shared" si="16"/>
        <v>0</v>
      </c>
      <c r="AC166" s="34" t="str">
        <f t="shared" si="17"/>
        <v>Not Determined</v>
      </c>
    </row>
    <row r="167" spans="1:29" x14ac:dyDescent="0.25">
      <c r="A167" s="48"/>
      <c r="B167" s="48"/>
      <c r="C167" s="44"/>
      <c r="D167" s="44"/>
      <c r="E167" s="44"/>
      <c r="F167" s="44"/>
      <c r="G167" s="44"/>
      <c r="H167" s="44"/>
      <c r="I167" s="44"/>
      <c r="J167" s="44"/>
      <c r="K167" s="88"/>
      <c r="L167" s="50">
        <v>1</v>
      </c>
      <c r="M167" s="49"/>
      <c r="N167" s="49"/>
      <c r="O167" s="49"/>
      <c r="P167" s="49"/>
      <c r="Q167" s="49"/>
      <c r="R167" s="49"/>
      <c r="S167" s="49"/>
      <c r="X167" s="33">
        <f t="shared" si="12"/>
        <v>0</v>
      </c>
      <c r="Y167" s="33">
        <f t="shared" si="13"/>
        <v>0</v>
      </c>
      <c r="Z167" s="33">
        <f t="shared" si="14"/>
        <v>0</v>
      </c>
      <c r="AA167" s="34">
        <f t="shared" si="15"/>
        <v>0</v>
      </c>
      <c r="AB167" s="33">
        <f t="shared" si="16"/>
        <v>0</v>
      </c>
      <c r="AC167" s="34" t="str">
        <f t="shared" si="17"/>
        <v>Not Determined</v>
      </c>
    </row>
    <row r="168" spans="1:29" x14ac:dyDescent="0.25">
      <c r="A168" s="48"/>
      <c r="B168" s="48"/>
      <c r="C168" s="44"/>
      <c r="D168" s="44"/>
      <c r="E168" s="44"/>
      <c r="F168" s="44"/>
      <c r="G168" s="44"/>
      <c r="H168" s="44"/>
      <c r="I168" s="44"/>
      <c r="J168" s="44"/>
      <c r="K168" s="88"/>
      <c r="L168" s="50">
        <v>1</v>
      </c>
      <c r="M168" s="49"/>
      <c r="N168" s="49"/>
      <c r="O168" s="49"/>
      <c r="P168" s="49"/>
      <c r="Q168" s="49"/>
      <c r="R168" s="49"/>
      <c r="S168" s="49"/>
      <c r="X168" s="33">
        <f t="shared" si="12"/>
        <v>0</v>
      </c>
      <c r="Y168" s="33">
        <f t="shared" si="13"/>
        <v>0</v>
      </c>
      <c r="Z168" s="33">
        <f t="shared" si="14"/>
        <v>0</v>
      </c>
      <c r="AA168" s="34">
        <f t="shared" si="15"/>
        <v>0</v>
      </c>
      <c r="AB168" s="33">
        <f t="shared" si="16"/>
        <v>0</v>
      </c>
      <c r="AC168" s="34" t="str">
        <f t="shared" si="17"/>
        <v>Not Determined</v>
      </c>
    </row>
    <row r="169" spans="1:29" x14ac:dyDescent="0.25">
      <c r="A169" s="48"/>
      <c r="B169" s="48"/>
      <c r="C169" s="44"/>
      <c r="D169" s="44"/>
      <c r="E169" s="44"/>
      <c r="F169" s="44"/>
      <c r="G169" s="44"/>
      <c r="H169" s="44"/>
      <c r="I169" s="44"/>
      <c r="J169" s="44"/>
      <c r="K169" s="88"/>
      <c r="L169" s="50">
        <v>1</v>
      </c>
      <c r="M169" s="49"/>
      <c r="N169" s="49"/>
      <c r="O169" s="49"/>
      <c r="P169" s="49"/>
      <c r="Q169" s="49"/>
      <c r="R169" s="49"/>
      <c r="S169" s="49"/>
      <c r="X169" s="33">
        <f t="shared" si="12"/>
        <v>0</v>
      </c>
      <c r="Y169" s="33">
        <f t="shared" si="13"/>
        <v>0</v>
      </c>
      <c r="Z169" s="33">
        <f t="shared" si="14"/>
        <v>0</v>
      </c>
      <c r="AA169" s="34">
        <f t="shared" si="15"/>
        <v>0</v>
      </c>
      <c r="AB169" s="33">
        <f t="shared" si="16"/>
        <v>0</v>
      </c>
      <c r="AC169" s="34" t="str">
        <f t="shared" si="17"/>
        <v>Not Determined</v>
      </c>
    </row>
    <row r="170" spans="1:29" x14ac:dyDescent="0.25">
      <c r="A170" s="48"/>
      <c r="B170" s="48"/>
      <c r="C170" s="44"/>
      <c r="D170" s="44"/>
      <c r="E170" s="44"/>
      <c r="F170" s="44"/>
      <c r="G170" s="44"/>
      <c r="H170" s="44"/>
      <c r="I170" s="44"/>
      <c r="J170" s="44"/>
      <c r="K170" s="88"/>
      <c r="L170" s="50">
        <v>1</v>
      </c>
      <c r="M170" s="49"/>
      <c r="N170" s="49"/>
      <c r="O170" s="49"/>
      <c r="P170" s="49"/>
      <c r="Q170" s="49"/>
      <c r="R170" s="49"/>
      <c r="S170" s="49"/>
      <c r="X170" s="33">
        <f t="shared" si="12"/>
        <v>0</v>
      </c>
      <c r="Y170" s="33">
        <f t="shared" si="13"/>
        <v>0</v>
      </c>
      <c r="Z170" s="33">
        <f t="shared" si="14"/>
        <v>0</v>
      </c>
      <c r="AA170" s="34">
        <f t="shared" si="15"/>
        <v>0</v>
      </c>
      <c r="AB170" s="33">
        <f t="shared" si="16"/>
        <v>0</v>
      </c>
      <c r="AC170" s="34" t="str">
        <f t="shared" si="17"/>
        <v>Not Determined</v>
      </c>
    </row>
    <row r="171" spans="1:29" x14ac:dyDescent="0.25">
      <c r="A171" s="48"/>
      <c r="B171" s="48"/>
      <c r="C171" s="44"/>
      <c r="D171" s="44"/>
      <c r="E171" s="44"/>
      <c r="F171" s="44"/>
      <c r="G171" s="44"/>
      <c r="H171" s="44"/>
      <c r="I171" s="44"/>
      <c r="J171" s="44"/>
      <c r="K171" s="88"/>
      <c r="L171" s="50">
        <v>1</v>
      </c>
      <c r="M171" s="49"/>
      <c r="N171" s="49"/>
      <c r="O171" s="49"/>
      <c r="P171" s="49"/>
      <c r="Q171" s="49"/>
      <c r="R171" s="49"/>
      <c r="S171" s="49"/>
      <c r="X171" s="33">
        <f t="shared" si="12"/>
        <v>0</v>
      </c>
      <c r="Y171" s="33">
        <f t="shared" si="13"/>
        <v>0</v>
      </c>
      <c r="Z171" s="33">
        <f t="shared" si="14"/>
        <v>0</v>
      </c>
      <c r="AA171" s="34">
        <f t="shared" si="15"/>
        <v>0</v>
      </c>
      <c r="AB171" s="33">
        <f t="shared" si="16"/>
        <v>0</v>
      </c>
      <c r="AC171" s="34" t="str">
        <f t="shared" si="17"/>
        <v>Not Determined</v>
      </c>
    </row>
    <row r="172" spans="1:29" x14ac:dyDescent="0.25">
      <c r="A172" s="48"/>
      <c r="B172" s="48"/>
      <c r="C172" s="44"/>
      <c r="D172" s="44"/>
      <c r="E172" s="44"/>
      <c r="F172" s="44"/>
      <c r="G172" s="44"/>
      <c r="H172" s="44"/>
      <c r="I172" s="44"/>
      <c r="J172" s="44"/>
      <c r="K172" s="88"/>
      <c r="L172" s="50">
        <v>1</v>
      </c>
      <c r="M172" s="49"/>
      <c r="N172" s="49"/>
      <c r="O172" s="49"/>
      <c r="P172" s="49"/>
      <c r="Q172" s="49"/>
      <c r="R172" s="49"/>
      <c r="S172" s="49"/>
      <c r="X172" s="33">
        <f t="shared" si="12"/>
        <v>0</v>
      </c>
      <c r="Y172" s="33">
        <f t="shared" si="13"/>
        <v>0</v>
      </c>
      <c r="Z172" s="33">
        <f t="shared" si="14"/>
        <v>0</v>
      </c>
      <c r="AA172" s="34">
        <f t="shared" si="15"/>
        <v>0</v>
      </c>
      <c r="AB172" s="33">
        <f t="shared" si="16"/>
        <v>0</v>
      </c>
      <c r="AC172" s="34" t="str">
        <f t="shared" si="17"/>
        <v>Not Determined</v>
      </c>
    </row>
    <row r="173" spans="1:29" x14ac:dyDescent="0.25">
      <c r="A173" s="48"/>
      <c r="B173" s="48"/>
      <c r="C173" s="44"/>
      <c r="D173" s="44"/>
      <c r="E173" s="44"/>
      <c r="F173" s="44"/>
      <c r="G173" s="44"/>
      <c r="H173" s="44"/>
      <c r="I173" s="44"/>
      <c r="J173" s="44"/>
      <c r="K173" s="88"/>
      <c r="L173" s="50">
        <v>1</v>
      </c>
      <c r="M173" s="49"/>
      <c r="N173" s="49"/>
      <c r="O173" s="49"/>
      <c r="P173" s="49"/>
      <c r="Q173" s="49"/>
      <c r="R173" s="49"/>
      <c r="S173" s="49"/>
      <c r="X173" s="33">
        <f t="shared" si="12"/>
        <v>0</v>
      </c>
      <c r="Y173" s="33">
        <f t="shared" si="13"/>
        <v>0</v>
      </c>
      <c r="Z173" s="33">
        <f t="shared" si="14"/>
        <v>0</v>
      </c>
      <c r="AA173" s="34">
        <f t="shared" si="15"/>
        <v>0</v>
      </c>
      <c r="AB173" s="33">
        <f t="shared" si="16"/>
        <v>0</v>
      </c>
      <c r="AC173" s="34" t="str">
        <f t="shared" si="17"/>
        <v>Not Determined</v>
      </c>
    </row>
    <row r="174" spans="1:29" x14ac:dyDescent="0.25">
      <c r="A174" s="48"/>
      <c r="B174" s="48"/>
      <c r="C174" s="44"/>
      <c r="D174" s="44"/>
      <c r="E174" s="44"/>
      <c r="F174" s="44"/>
      <c r="G174" s="44"/>
      <c r="H174" s="44"/>
      <c r="I174" s="44"/>
      <c r="J174" s="44"/>
      <c r="K174" s="88"/>
      <c r="L174" s="50">
        <v>1</v>
      </c>
      <c r="M174" s="49"/>
      <c r="N174" s="49"/>
      <c r="O174" s="49"/>
      <c r="P174" s="49"/>
      <c r="Q174" s="49"/>
      <c r="R174" s="49"/>
      <c r="S174" s="49"/>
      <c r="X174" s="33">
        <f t="shared" si="12"/>
        <v>0</v>
      </c>
      <c r="Y174" s="33">
        <f t="shared" si="13"/>
        <v>0</v>
      </c>
      <c r="Z174" s="33">
        <f t="shared" si="14"/>
        <v>0</v>
      </c>
      <c r="AA174" s="34">
        <f t="shared" si="15"/>
        <v>0</v>
      </c>
      <c r="AB174" s="33">
        <f t="shared" si="16"/>
        <v>0</v>
      </c>
      <c r="AC174" s="34" t="str">
        <f t="shared" si="17"/>
        <v>Not Determined</v>
      </c>
    </row>
    <row r="175" spans="1:29" x14ac:dyDescent="0.25">
      <c r="A175" s="48"/>
      <c r="B175" s="48"/>
      <c r="C175" s="44"/>
      <c r="D175" s="44"/>
      <c r="E175" s="44"/>
      <c r="F175" s="44"/>
      <c r="G175" s="44"/>
      <c r="H175" s="44"/>
      <c r="I175" s="44"/>
      <c r="J175" s="44"/>
      <c r="K175" s="88"/>
      <c r="L175" s="50">
        <v>1</v>
      </c>
      <c r="M175" s="49"/>
      <c r="N175" s="49"/>
      <c r="O175" s="49"/>
      <c r="P175" s="49"/>
      <c r="Q175" s="49"/>
      <c r="R175" s="49"/>
      <c r="S175" s="49"/>
      <c r="X175" s="33">
        <f t="shared" si="12"/>
        <v>0</v>
      </c>
      <c r="Y175" s="33">
        <f t="shared" si="13"/>
        <v>0</v>
      </c>
      <c r="Z175" s="33">
        <f t="shared" si="14"/>
        <v>0</v>
      </c>
      <c r="AA175" s="34">
        <f t="shared" si="15"/>
        <v>0</v>
      </c>
      <c r="AB175" s="33">
        <f t="shared" si="16"/>
        <v>0</v>
      </c>
      <c r="AC175" s="34" t="str">
        <f t="shared" si="17"/>
        <v>Not Determined</v>
      </c>
    </row>
    <row r="176" spans="1:29" x14ac:dyDescent="0.25">
      <c r="A176" s="48"/>
      <c r="B176" s="48"/>
      <c r="C176" s="44"/>
      <c r="D176" s="44"/>
      <c r="E176" s="44"/>
      <c r="F176" s="44"/>
      <c r="G176" s="44"/>
      <c r="H176" s="44"/>
      <c r="I176" s="44"/>
      <c r="J176" s="44"/>
      <c r="K176" s="88"/>
      <c r="L176" s="50">
        <v>1</v>
      </c>
      <c r="M176" s="49"/>
      <c r="N176" s="49"/>
      <c r="O176" s="49"/>
      <c r="P176" s="49"/>
      <c r="Q176" s="49"/>
      <c r="R176" s="49"/>
      <c r="S176" s="49"/>
      <c r="X176" s="33">
        <f t="shared" si="12"/>
        <v>0</v>
      </c>
      <c r="Y176" s="33">
        <f t="shared" si="13"/>
        <v>0</v>
      </c>
      <c r="Z176" s="33">
        <f t="shared" si="14"/>
        <v>0</v>
      </c>
      <c r="AA176" s="34">
        <f t="shared" si="15"/>
        <v>0</v>
      </c>
      <c r="AB176" s="33">
        <f t="shared" si="16"/>
        <v>0</v>
      </c>
      <c r="AC176" s="34" t="str">
        <f t="shared" si="17"/>
        <v>Not Determined</v>
      </c>
    </row>
    <row r="177" spans="1:29" x14ac:dyDescent="0.25">
      <c r="A177" s="48"/>
      <c r="B177" s="48"/>
      <c r="C177" s="44"/>
      <c r="D177" s="44"/>
      <c r="E177" s="44"/>
      <c r="F177" s="44"/>
      <c r="G177" s="44"/>
      <c r="H177" s="44"/>
      <c r="I177" s="44"/>
      <c r="J177" s="44"/>
      <c r="K177" s="88"/>
      <c r="L177" s="50">
        <v>1</v>
      </c>
      <c r="M177" s="49"/>
      <c r="N177" s="49"/>
      <c r="O177" s="49"/>
      <c r="P177" s="49"/>
      <c r="Q177" s="49"/>
      <c r="R177" s="49"/>
      <c r="S177" s="49"/>
      <c r="X177" s="33">
        <f t="shared" si="12"/>
        <v>0</v>
      </c>
      <c r="Y177" s="33">
        <f t="shared" si="13"/>
        <v>0</v>
      </c>
      <c r="Z177" s="33">
        <f t="shared" si="14"/>
        <v>0</v>
      </c>
      <c r="AA177" s="34">
        <f t="shared" si="15"/>
        <v>0</v>
      </c>
      <c r="AB177" s="33">
        <f t="shared" si="16"/>
        <v>0</v>
      </c>
      <c r="AC177" s="34" t="str">
        <f t="shared" si="17"/>
        <v>Not Determined</v>
      </c>
    </row>
    <row r="178" spans="1:29" x14ac:dyDescent="0.25">
      <c r="A178" s="48"/>
      <c r="B178" s="48"/>
      <c r="C178" s="44"/>
      <c r="D178" s="44"/>
      <c r="E178" s="44"/>
      <c r="F178" s="44"/>
      <c r="G178" s="44"/>
      <c r="H178" s="44"/>
      <c r="I178" s="44"/>
      <c r="J178" s="44"/>
      <c r="K178" s="88"/>
      <c r="L178" s="50">
        <v>1</v>
      </c>
      <c r="M178" s="49"/>
      <c r="N178" s="49"/>
      <c r="O178" s="49"/>
      <c r="P178" s="49"/>
      <c r="Q178" s="49"/>
      <c r="R178" s="49"/>
      <c r="S178" s="49"/>
      <c r="X178" s="33">
        <f t="shared" si="12"/>
        <v>0</v>
      </c>
      <c r="Y178" s="33">
        <f t="shared" si="13"/>
        <v>0</v>
      </c>
      <c r="Z178" s="33">
        <f t="shared" si="14"/>
        <v>0</v>
      </c>
      <c r="AA178" s="34">
        <f t="shared" si="15"/>
        <v>0</v>
      </c>
      <c r="AB178" s="33">
        <f t="shared" si="16"/>
        <v>0</v>
      </c>
      <c r="AC178" s="34" t="str">
        <f t="shared" si="17"/>
        <v>Not Determined</v>
      </c>
    </row>
    <row r="179" spans="1:29" x14ac:dyDescent="0.25">
      <c r="A179" s="48"/>
      <c r="B179" s="48"/>
      <c r="C179" s="44"/>
      <c r="D179" s="44"/>
      <c r="E179" s="44"/>
      <c r="F179" s="44"/>
      <c r="G179" s="44"/>
      <c r="H179" s="44"/>
      <c r="I179" s="44"/>
      <c r="J179" s="44"/>
      <c r="K179" s="88"/>
      <c r="L179" s="50">
        <v>1</v>
      </c>
      <c r="M179" s="49"/>
      <c r="N179" s="49"/>
      <c r="O179" s="49"/>
      <c r="P179" s="49"/>
      <c r="Q179" s="49"/>
      <c r="R179" s="49"/>
      <c r="S179" s="49"/>
      <c r="X179" s="33">
        <f t="shared" si="12"/>
        <v>0</v>
      </c>
      <c r="Y179" s="33">
        <f t="shared" si="13"/>
        <v>0</v>
      </c>
      <c r="Z179" s="33">
        <f t="shared" si="14"/>
        <v>0</v>
      </c>
      <c r="AA179" s="34">
        <f t="shared" si="15"/>
        <v>0</v>
      </c>
      <c r="AB179" s="33">
        <f t="shared" si="16"/>
        <v>0</v>
      </c>
      <c r="AC179" s="34" t="str">
        <f t="shared" si="17"/>
        <v>Not Determined</v>
      </c>
    </row>
    <row r="180" spans="1:29" x14ac:dyDescent="0.25">
      <c r="A180" s="48"/>
      <c r="B180" s="48"/>
      <c r="C180" s="44"/>
      <c r="D180" s="44"/>
      <c r="E180" s="44"/>
      <c r="F180" s="44"/>
      <c r="G180" s="44"/>
      <c r="H180" s="44"/>
      <c r="I180" s="44"/>
      <c r="J180" s="44"/>
      <c r="K180" s="88"/>
      <c r="L180" s="50">
        <v>1</v>
      </c>
      <c r="M180" s="49"/>
      <c r="N180" s="49"/>
      <c r="O180" s="49"/>
      <c r="P180" s="49"/>
      <c r="Q180" s="49"/>
      <c r="R180" s="49"/>
      <c r="S180" s="49"/>
      <c r="X180" s="33">
        <f t="shared" si="12"/>
        <v>0</v>
      </c>
      <c r="Y180" s="33">
        <f t="shared" si="13"/>
        <v>0</v>
      </c>
      <c r="Z180" s="33">
        <f t="shared" si="14"/>
        <v>0</v>
      </c>
      <c r="AA180" s="34">
        <f t="shared" si="15"/>
        <v>0</v>
      </c>
      <c r="AB180" s="33">
        <f t="shared" si="16"/>
        <v>0</v>
      </c>
      <c r="AC180" s="34" t="str">
        <f t="shared" si="17"/>
        <v>Not Determined</v>
      </c>
    </row>
    <row r="181" spans="1:29" x14ac:dyDescent="0.25">
      <c r="A181" s="48"/>
      <c r="B181" s="48"/>
      <c r="C181" s="44"/>
      <c r="D181" s="44"/>
      <c r="E181" s="44"/>
      <c r="F181" s="44"/>
      <c r="G181" s="44"/>
      <c r="H181" s="44"/>
      <c r="I181" s="44"/>
      <c r="J181" s="44"/>
      <c r="K181" s="88"/>
      <c r="L181" s="50">
        <v>1</v>
      </c>
      <c r="M181" s="49"/>
      <c r="N181" s="49"/>
      <c r="O181" s="49"/>
      <c r="P181" s="49"/>
      <c r="Q181" s="49"/>
      <c r="R181" s="49"/>
      <c r="S181" s="49"/>
      <c r="X181" s="33">
        <f t="shared" si="12"/>
        <v>0</v>
      </c>
      <c r="Y181" s="33">
        <f t="shared" si="13"/>
        <v>0</v>
      </c>
      <c r="Z181" s="33">
        <f t="shared" si="14"/>
        <v>0</v>
      </c>
      <c r="AA181" s="34">
        <f t="shared" si="15"/>
        <v>0</v>
      </c>
      <c r="AB181" s="33">
        <f t="shared" si="16"/>
        <v>0</v>
      </c>
      <c r="AC181" s="34" t="str">
        <f t="shared" si="17"/>
        <v>Not Determined</v>
      </c>
    </row>
    <row r="182" spans="1:29" x14ac:dyDescent="0.25">
      <c r="A182" s="48"/>
      <c r="B182" s="48"/>
      <c r="C182" s="44"/>
      <c r="D182" s="44"/>
      <c r="E182" s="44"/>
      <c r="F182" s="44"/>
      <c r="G182" s="44"/>
      <c r="H182" s="44"/>
      <c r="I182" s="44"/>
      <c r="J182" s="44"/>
      <c r="K182" s="88"/>
      <c r="L182" s="50">
        <v>1</v>
      </c>
      <c r="M182" s="49"/>
      <c r="N182" s="49"/>
      <c r="O182" s="49"/>
      <c r="P182" s="49"/>
      <c r="Q182" s="49"/>
      <c r="R182" s="49"/>
      <c r="S182" s="49"/>
      <c r="X182" s="33">
        <f t="shared" si="12"/>
        <v>0</v>
      </c>
      <c r="Y182" s="33">
        <f t="shared" si="13"/>
        <v>0</v>
      </c>
      <c r="Z182" s="33">
        <f t="shared" si="14"/>
        <v>0</v>
      </c>
      <c r="AA182" s="34">
        <f t="shared" si="15"/>
        <v>0</v>
      </c>
      <c r="AB182" s="33">
        <f t="shared" si="16"/>
        <v>0</v>
      </c>
      <c r="AC182" s="34" t="str">
        <f t="shared" si="17"/>
        <v>Not Determined</v>
      </c>
    </row>
    <row r="183" spans="1:29" x14ac:dyDescent="0.25">
      <c r="A183" s="48"/>
      <c r="B183" s="48"/>
      <c r="C183" s="44"/>
      <c r="D183" s="44"/>
      <c r="E183" s="44"/>
      <c r="F183" s="44"/>
      <c r="G183" s="44"/>
      <c r="H183" s="44"/>
      <c r="I183" s="44"/>
      <c r="J183" s="44"/>
      <c r="K183" s="88"/>
      <c r="L183" s="50">
        <v>1</v>
      </c>
      <c r="M183" s="49"/>
      <c r="N183" s="49"/>
      <c r="O183" s="49"/>
      <c r="P183" s="49"/>
      <c r="Q183" s="49"/>
      <c r="R183" s="49"/>
      <c r="S183" s="49"/>
      <c r="X183" s="33">
        <f t="shared" si="12"/>
        <v>0</v>
      </c>
      <c r="Y183" s="33">
        <f t="shared" si="13"/>
        <v>0</v>
      </c>
      <c r="Z183" s="33">
        <f t="shared" si="14"/>
        <v>0</v>
      </c>
      <c r="AA183" s="34">
        <f t="shared" si="15"/>
        <v>0</v>
      </c>
      <c r="AB183" s="33">
        <f t="shared" si="16"/>
        <v>0</v>
      </c>
      <c r="AC183" s="34" t="str">
        <f t="shared" si="17"/>
        <v>Not Determined</v>
      </c>
    </row>
    <row r="184" spans="1:29" x14ac:dyDescent="0.25">
      <c r="A184" s="48"/>
      <c r="B184" s="48"/>
      <c r="C184" s="44"/>
      <c r="D184" s="44"/>
      <c r="E184" s="44"/>
      <c r="F184" s="44"/>
      <c r="G184" s="44"/>
      <c r="H184" s="44"/>
      <c r="I184" s="44"/>
      <c r="J184" s="44"/>
      <c r="K184" s="88"/>
      <c r="L184" s="50">
        <v>1</v>
      </c>
      <c r="M184" s="49"/>
      <c r="N184" s="49"/>
      <c r="O184" s="49"/>
      <c r="P184" s="49"/>
      <c r="Q184" s="49"/>
      <c r="R184" s="49"/>
      <c r="S184" s="49"/>
      <c r="X184" s="33">
        <f t="shared" si="12"/>
        <v>0</v>
      </c>
      <c r="Y184" s="33">
        <f t="shared" si="13"/>
        <v>0</v>
      </c>
      <c r="Z184" s="33">
        <f t="shared" si="14"/>
        <v>0</v>
      </c>
      <c r="AA184" s="34">
        <f t="shared" si="15"/>
        <v>0</v>
      </c>
      <c r="AB184" s="33">
        <f t="shared" si="16"/>
        <v>0</v>
      </c>
      <c r="AC184" s="34" t="str">
        <f t="shared" si="17"/>
        <v>Not Determined</v>
      </c>
    </row>
    <row r="185" spans="1:29" x14ac:dyDescent="0.25">
      <c r="A185" s="48"/>
      <c r="B185" s="48"/>
      <c r="C185" s="44"/>
      <c r="D185" s="44"/>
      <c r="E185" s="44"/>
      <c r="F185" s="44"/>
      <c r="G185" s="44"/>
      <c r="H185" s="44"/>
      <c r="I185" s="44"/>
      <c r="J185" s="44"/>
      <c r="K185" s="88"/>
      <c r="L185" s="50">
        <v>1</v>
      </c>
      <c r="M185" s="49"/>
      <c r="N185" s="49"/>
      <c r="O185" s="49"/>
      <c r="P185" s="49"/>
      <c r="Q185" s="49"/>
      <c r="R185" s="49"/>
      <c r="S185" s="49"/>
      <c r="X185" s="33">
        <f t="shared" si="12"/>
        <v>0</v>
      </c>
      <c r="Y185" s="33">
        <f t="shared" si="13"/>
        <v>0</v>
      </c>
      <c r="Z185" s="33">
        <f t="shared" si="14"/>
        <v>0</v>
      </c>
      <c r="AA185" s="34">
        <f t="shared" si="15"/>
        <v>0</v>
      </c>
      <c r="AB185" s="33">
        <f t="shared" si="16"/>
        <v>0</v>
      </c>
      <c r="AC185" s="34" t="str">
        <f t="shared" si="17"/>
        <v>Not Determined</v>
      </c>
    </row>
    <row r="186" spans="1:29" x14ac:dyDescent="0.25">
      <c r="A186" s="48"/>
      <c r="B186" s="48"/>
      <c r="C186" s="44"/>
      <c r="D186" s="44"/>
      <c r="E186" s="44"/>
      <c r="F186" s="44"/>
      <c r="G186" s="44"/>
      <c r="H186" s="44"/>
      <c r="I186" s="44"/>
      <c r="J186" s="44"/>
      <c r="K186" s="88"/>
      <c r="L186" s="50">
        <v>1</v>
      </c>
      <c r="M186" s="49"/>
      <c r="N186" s="49"/>
      <c r="O186" s="49"/>
      <c r="P186" s="49"/>
      <c r="Q186" s="49"/>
      <c r="R186" s="49"/>
      <c r="S186" s="49"/>
      <c r="X186" s="33">
        <f t="shared" si="12"/>
        <v>0</v>
      </c>
      <c r="Y186" s="33">
        <f t="shared" si="13"/>
        <v>0</v>
      </c>
      <c r="Z186" s="33">
        <f t="shared" si="14"/>
        <v>0</v>
      </c>
      <c r="AA186" s="34">
        <f t="shared" si="15"/>
        <v>0</v>
      </c>
      <c r="AB186" s="33">
        <f t="shared" si="16"/>
        <v>0</v>
      </c>
      <c r="AC186" s="34" t="str">
        <f t="shared" si="17"/>
        <v>Not Determined</v>
      </c>
    </row>
    <row r="187" spans="1:29" x14ac:dyDescent="0.25">
      <c r="A187" s="48"/>
      <c r="B187" s="48"/>
      <c r="C187" s="44"/>
      <c r="D187" s="44"/>
      <c r="E187" s="44"/>
      <c r="F187" s="44"/>
      <c r="G187" s="44"/>
      <c r="H187" s="44"/>
      <c r="I187" s="44"/>
      <c r="J187" s="44"/>
      <c r="K187" s="88"/>
      <c r="L187" s="50">
        <v>1</v>
      </c>
      <c r="M187" s="49"/>
      <c r="N187" s="49"/>
      <c r="O187" s="49"/>
      <c r="P187" s="49"/>
      <c r="Q187" s="49"/>
      <c r="R187" s="49"/>
      <c r="S187" s="49"/>
      <c r="X187" s="33">
        <f t="shared" si="12"/>
        <v>0</v>
      </c>
      <c r="Y187" s="33">
        <f t="shared" si="13"/>
        <v>0</v>
      </c>
      <c r="Z187" s="33">
        <f t="shared" si="14"/>
        <v>0</v>
      </c>
      <c r="AA187" s="34">
        <f t="shared" si="15"/>
        <v>0</v>
      </c>
      <c r="AB187" s="33">
        <f t="shared" si="16"/>
        <v>0</v>
      </c>
      <c r="AC187" s="34" t="str">
        <f t="shared" si="17"/>
        <v>Not Determined</v>
      </c>
    </row>
    <row r="188" spans="1:29" x14ac:dyDescent="0.25">
      <c r="A188" s="48"/>
      <c r="B188" s="48"/>
      <c r="C188" s="44"/>
      <c r="D188" s="44"/>
      <c r="E188" s="44"/>
      <c r="F188" s="44"/>
      <c r="G188" s="44"/>
      <c r="H188" s="44"/>
      <c r="I188" s="44"/>
      <c r="J188" s="44"/>
      <c r="K188" s="88"/>
      <c r="L188" s="50">
        <v>1</v>
      </c>
      <c r="M188" s="49"/>
      <c r="N188" s="49"/>
      <c r="O188" s="49"/>
      <c r="P188" s="49"/>
      <c r="Q188" s="49"/>
      <c r="R188" s="49"/>
      <c r="S188" s="49"/>
      <c r="X188" s="33">
        <f t="shared" si="12"/>
        <v>0</v>
      </c>
      <c r="Y188" s="33">
        <f t="shared" si="13"/>
        <v>0</v>
      </c>
      <c r="Z188" s="33">
        <f t="shared" si="14"/>
        <v>0</v>
      </c>
      <c r="AA188" s="34">
        <f t="shared" si="15"/>
        <v>0</v>
      </c>
      <c r="AB188" s="33">
        <f t="shared" si="16"/>
        <v>0</v>
      </c>
      <c r="AC188" s="34" t="str">
        <f t="shared" si="17"/>
        <v>Not Determined</v>
      </c>
    </row>
    <row r="189" spans="1:29" x14ac:dyDescent="0.25">
      <c r="A189" s="48"/>
      <c r="B189" s="48"/>
      <c r="C189" s="44"/>
      <c r="D189" s="44"/>
      <c r="E189" s="44"/>
      <c r="F189" s="44"/>
      <c r="G189" s="44"/>
      <c r="H189" s="44"/>
      <c r="I189" s="44"/>
      <c r="J189" s="44"/>
      <c r="K189" s="88"/>
      <c r="L189" s="50">
        <v>1</v>
      </c>
      <c r="M189" s="49"/>
      <c r="N189" s="49"/>
      <c r="O189" s="49"/>
      <c r="P189" s="49"/>
      <c r="Q189" s="49"/>
      <c r="R189" s="49"/>
      <c r="S189" s="49"/>
      <c r="X189" s="33">
        <f t="shared" si="12"/>
        <v>0</v>
      </c>
      <c r="Y189" s="33">
        <f t="shared" si="13"/>
        <v>0</v>
      </c>
      <c r="Z189" s="33">
        <f t="shared" si="14"/>
        <v>0</v>
      </c>
      <c r="AA189" s="34">
        <f t="shared" si="15"/>
        <v>0</v>
      </c>
      <c r="AB189" s="33">
        <f t="shared" si="16"/>
        <v>0</v>
      </c>
      <c r="AC189" s="34" t="str">
        <f t="shared" si="17"/>
        <v>Not Determined</v>
      </c>
    </row>
    <row r="190" spans="1:29" x14ac:dyDescent="0.25">
      <c r="A190" s="48"/>
      <c r="B190" s="48"/>
      <c r="C190" s="44"/>
      <c r="D190" s="44"/>
      <c r="E190" s="44"/>
      <c r="F190" s="44"/>
      <c r="G190" s="44"/>
      <c r="H190" s="44"/>
      <c r="I190" s="44"/>
      <c r="J190" s="44"/>
      <c r="K190" s="88"/>
      <c r="L190" s="50">
        <v>1</v>
      </c>
      <c r="M190" s="49"/>
      <c r="N190" s="49"/>
      <c r="O190" s="49"/>
      <c r="P190" s="49"/>
      <c r="Q190" s="49"/>
      <c r="R190" s="49"/>
      <c r="S190" s="49"/>
      <c r="X190" s="33">
        <f t="shared" si="12"/>
        <v>0</v>
      </c>
      <c r="Y190" s="33">
        <f t="shared" si="13"/>
        <v>0</v>
      </c>
      <c r="Z190" s="33">
        <f t="shared" si="14"/>
        <v>0</v>
      </c>
      <c r="AA190" s="34">
        <f t="shared" si="15"/>
        <v>0</v>
      </c>
      <c r="AB190" s="33">
        <f t="shared" si="16"/>
        <v>0</v>
      </c>
      <c r="AC190" s="34" t="str">
        <f t="shared" si="17"/>
        <v>Not Determined</v>
      </c>
    </row>
    <row r="191" spans="1:29" x14ac:dyDescent="0.25">
      <c r="A191" s="48"/>
      <c r="B191" s="48"/>
      <c r="C191" s="44"/>
      <c r="D191" s="44"/>
      <c r="E191" s="44"/>
      <c r="F191" s="44"/>
      <c r="G191" s="44"/>
      <c r="H191" s="44"/>
      <c r="I191" s="44"/>
      <c r="J191" s="44"/>
      <c r="K191" s="88"/>
      <c r="L191" s="50">
        <v>1</v>
      </c>
      <c r="M191" s="49"/>
      <c r="N191" s="49"/>
      <c r="O191" s="49"/>
      <c r="P191" s="49"/>
      <c r="Q191" s="49"/>
      <c r="R191" s="49"/>
      <c r="S191" s="49"/>
      <c r="X191" s="33">
        <f t="shared" si="12"/>
        <v>0</v>
      </c>
      <c r="Y191" s="33">
        <f t="shared" si="13"/>
        <v>0</v>
      </c>
      <c r="Z191" s="33">
        <f t="shared" si="14"/>
        <v>0</v>
      </c>
      <c r="AA191" s="34">
        <f t="shared" si="15"/>
        <v>0</v>
      </c>
      <c r="AB191" s="33">
        <f t="shared" si="16"/>
        <v>0</v>
      </c>
      <c r="AC191" s="34" t="str">
        <f t="shared" si="17"/>
        <v>Not Determined</v>
      </c>
    </row>
    <row r="192" spans="1:29" x14ac:dyDescent="0.25">
      <c r="A192" s="48"/>
      <c r="B192" s="48"/>
      <c r="C192" s="44"/>
      <c r="D192" s="44"/>
      <c r="E192" s="44"/>
      <c r="F192" s="44"/>
      <c r="G192" s="44"/>
      <c r="H192" s="44"/>
      <c r="I192" s="44"/>
      <c r="J192" s="44"/>
      <c r="K192" s="88"/>
      <c r="L192" s="50">
        <v>1</v>
      </c>
      <c r="M192" s="49"/>
      <c r="N192" s="49"/>
      <c r="O192" s="49"/>
      <c r="P192" s="49"/>
      <c r="Q192" s="49"/>
      <c r="R192" s="49"/>
      <c r="S192" s="49"/>
      <c r="X192" s="33">
        <f t="shared" si="12"/>
        <v>0</v>
      </c>
      <c r="Y192" s="33">
        <f t="shared" si="13"/>
        <v>0</v>
      </c>
      <c r="Z192" s="33">
        <f t="shared" si="14"/>
        <v>0</v>
      </c>
      <c r="AA192" s="34">
        <f t="shared" si="15"/>
        <v>0</v>
      </c>
      <c r="AB192" s="33">
        <f t="shared" si="16"/>
        <v>0</v>
      </c>
      <c r="AC192" s="34" t="str">
        <f t="shared" si="17"/>
        <v>Not Determined</v>
      </c>
    </row>
    <row r="193" spans="1:29" x14ac:dyDescent="0.25">
      <c r="A193" s="48"/>
      <c r="B193" s="48"/>
      <c r="C193" s="44"/>
      <c r="D193" s="44"/>
      <c r="E193" s="44"/>
      <c r="F193" s="44"/>
      <c r="G193" s="44"/>
      <c r="H193" s="44"/>
      <c r="I193" s="44"/>
      <c r="J193" s="44"/>
      <c r="K193" s="88"/>
      <c r="L193" s="50">
        <v>1</v>
      </c>
      <c r="M193" s="49"/>
      <c r="N193" s="49"/>
      <c r="O193" s="49"/>
      <c r="P193" s="49"/>
      <c r="Q193" s="49"/>
      <c r="R193" s="49"/>
      <c r="S193" s="49"/>
      <c r="X193" s="33">
        <f t="shared" si="12"/>
        <v>0</v>
      </c>
      <c r="Y193" s="33">
        <f t="shared" si="13"/>
        <v>0</v>
      </c>
      <c r="Z193" s="33">
        <f t="shared" si="14"/>
        <v>0</v>
      </c>
      <c r="AA193" s="34">
        <f t="shared" si="15"/>
        <v>0</v>
      </c>
      <c r="AB193" s="33">
        <f t="shared" si="16"/>
        <v>0</v>
      </c>
      <c r="AC193" s="34" t="str">
        <f t="shared" si="17"/>
        <v>Not Determined</v>
      </c>
    </row>
    <row r="194" spans="1:29" x14ac:dyDescent="0.25">
      <c r="A194" s="48"/>
      <c r="B194" s="48"/>
      <c r="C194" s="44"/>
      <c r="D194" s="44"/>
      <c r="E194" s="44"/>
      <c r="F194" s="44"/>
      <c r="G194" s="44"/>
      <c r="H194" s="44"/>
      <c r="I194" s="44"/>
      <c r="J194" s="44"/>
      <c r="K194" s="88"/>
      <c r="L194" s="50">
        <v>1</v>
      </c>
      <c r="M194" s="49"/>
      <c r="N194" s="49"/>
      <c r="O194" s="49"/>
      <c r="P194" s="49"/>
      <c r="Q194" s="49"/>
      <c r="R194" s="49"/>
      <c r="S194" s="49"/>
      <c r="X194" s="33">
        <f t="shared" si="12"/>
        <v>0</v>
      </c>
      <c r="Y194" s="33">
        <f t="shared" si="13"/>
        <v>0</v>
      </c>
      <c r="Z194" s="33">
        <f t="shared" si="14"/>
        <v>0</v>
      </c>
      <c r="AA194" s="34">
        <f t="shared" si="15"/>
        <v>0</v>
      </c>
      <c r="AB194" s="33">
        <f t="shared" si="16"/>
        <v>0</v>
      </c>
      <c r="AC194" s="34" t="str">
        <f t="shared" si="17"/>
        <v>Not Determined</v>
      </c>
    </row>
    <row r="195" spans="1:29" x14ac:dyDescent="0.25">
      <c r="A195" s="48"/>
      <c r="B195" s="48"/>
      <c r="C195" s="44"/>
      <c r="D195" s="44"/>
      <c r="E195" s="44"/>
      <c r="F195" s="44"/>
      <c r="G195" s="44"/>
      <c r="H195" s="44"/>
      <c r="I195" s="44"/>
      <c r="J195" s="44"/>
      <c r="K195" s="88"/>
      <c r="L195" s="50">
        <v>1</v>
      </c>
      <c r="M195" s="49"/>
      <c r="N195" s="49"/>
      <c r="O195" s="49"/>
      <c r="P195" s="49"/>
      <c r="Q195" s="49"/>
      <c r="R195" s="49"/>
      <c r="S195" s="49"/>
      <c r="X195" s="33">
        <f t="shared" si="12"/>
        <v>0</v>
      </c>
      <c r="Y195" s="33">
        <f t="shared" si="13"/>
        <v>0</v>
      </c>
      <c r="Z195" s="33">
        <f t="shared" si="14"/>
        <v>0</v>
      </c>
      <c r="AA195" s="34">
        <f t="shared" si="15"/>
        <v>0</v>
      </c>
      <c r="AB195" s="33">
        <f t="shared" si="16"/>
        <v>0</v>
      </c>
      <c r="AC195" s="34" t="str">
        <f t="shared" si="17"/>
        <v>Not Determined</v>
      </c>
    </row>
    <row r="196" spans="1:29" x14ac:dyDescent="0.25">
      <c r="A196" s="48"/>
      <c r="B196" s="48"/>
      <c r="C196" s="44"/>
      <c r="D196" s="44"/>
      <c r="E196" s="44"/>
      <c r="F196" s="44"/>
      <c r="G196" s="44"/>
      <c r="H196" s="44"/>
      <c r="I196" s="44"/>
      <c r="J196" s="44"/>
      <c r="K196" s="88"/>
      <c r="L196" s="50">
        <v>1</v>
      </c>
      <c r="M196" s="49"/>
      <c r="N196" s="49"/>
      <c r="O196" s="49"/>
      <c r="P196" s="49"/>
      <c r="Q196" s="49"/>
      <c r="R196" s="49"/>
      <c r="S196" s="49"/>
      <c r="X196" s="33">
        <f t="shared" si="12"/>
        <v>0</v>
      </c>
      <c r="Y196" s="33">
        <f t="shared" si="13"/>
        <v>0</v>
      </c>
      <c r="Z196" s="33">
        <f t="shared" si="14"/>
        <v>0</v>
      </c>
      <c r="AA196" s="34">
        <f t="shared" si="15"/>
        <v>0</v>
      </c>
      <c r="AB196" s="33">
        <f t="shared" si="16"/>
        <v>0</v>
      </c>
      <c r="AC196" s="34" t="str">
        <f t="shared" si="17"/>
        <v>Not Determined</v>
      </c>
    </row>
    <row r="197" spans="1:29" x14ac:dyDescent="0.25">
      <c r="A197" s="48"/>
      <c r="B197" s="48"/>
      <c r="C197" s="44"/>
      <c r="D197" s="44"/>
      <c r="E197" s="44"/>
      <c r="F197" s="44"/>
      <c r="G197" s="44"/>
      <c r="H197" s="44"/>
      <c r="I197" s="44"/>
      <c r="J197" s="44"/>
      <c r="K197" s="88"/>
      <c r="L197" s="50">
        <v>1</v>
      </c>
      <c r="M197" s="49"/>
      <c r="N197" s="49"/>
      <c r="O197" s="49"/>
      <c r="P197" s="49"/>
      <c r="Q197" s="49"/>
      <c r="R197" s="49"/>
      <c r="S197" s="49"/>
      <c r="X197" s="33">
        <f t="shared" si="12"/>
        <v>0</v>
      </c>
      <c r="Y197" s="33">
        <f t="shared" si="13"/>
        <v>0</v>
      </c>
      <c r="Z197" s="33">
        <f t="shared" si="14"/>
        <v>0</v>
      </c>
      <c r="AA197" s="34">
        <f t="shared" si="15"/>
        <v>0</v>
      </c>
      <c r="AB197" s="33">
        <f t="shared" si="16"/>
        <v>0</v>
      </c>
      <c r="AC197" s="34" t="str">
        <f t="shared" si="17"/>
        <v>Not Determined</v>
      </c>
    </row>
    <row r="198" spans="1:29" x14ac:dyDescent="0.25">
      <c r="A198" s="48"/>
      <c r="B198" s="48"/>
      <c r="C198" s="44"/>
      <c r="D198" s="44"/>
      <c r="E198" s="44"/>
      <c r="F198" s="44"/>
      <c r="G198" s="44"/>
      <c r="H198" s="44"/>
      <c r="I198" s="44"/>
      <c r="J198" s="44"/>
      <c r="K198" s="88"/>
      <c r="L198" s="50">
        <v>1</v>
      </c>
      <c r="M198" s="49"/>
      <c r="N198" s="49"/>
      <c r="O198" s="49"/>
      <c r="P198" s="49"/>
      <c r="Q198" s="49"/>
      <c r="R198" s="49"/>
      <c r="S198" s="49"/>
      <c r="X198" s="33">
        <f t="shared" si="12"/>
        <v>0</v>
      </c>
      <c r="Y198" s="33">
        <f t="shared" si="13"/>
        <v>0</v>
      </c>
      <c r="Z198" s="33">
        <f t="shared" si="14"/>
        <v>0</v>
      </c>
      <c r="AA198" s="34">
        <f t="shared" si="15"/>
        <v>0</v>
      </c>
      <c r="AB198" s="33">
        <f t="shared" si="16"/>
        <v>0</v>
      </c>
      <c r="AC198" s="34" t="str">
        <f t="shared" si="17"/>
        <v>Not Determined</v>
      </c>
    </row>
    <row r="199" spans="1:29" x14ac:dyDescent="0.25">
      <c r="A199" s="48"/>
      <c r="B199" s="48"/>
      <c r="C199" s="44"/>
      <c r="D199" s="44"/>
      <c r="E199" s="44"/>
      <c r="F199" s="44"/>
      <c r="G199" s="44"/>
      <c r="H199" s="44"/>
      <c r="I199" s="44"/>
      <c r="J199" s="44"/>
      <c r="K199" s="88"/>
      <c r="L199" s="50">
        <v>1</v>
      </c>
      <c r="M199" s="49"/>
      <c r="N199" s="49"/>
      <c r="O199" s="49"/>
      <c r="P199" s="49"/>
      <c r="Q199" s="49"/>
      <c r="R199" s="49"/>
      <c r="S199" s="49"/>
      <c r="X199" s="33">
        <f t="shared" si="12"/>
        <v>0</v>
      </c>
      <c r="Y199" s="33">
        <f t="shared" si="13"/>
        <v>0</v>
      </c>
      <c r="Z199" s="33">
        <f t="shared" si="14"/>
        <v>0</v>
      </c>
      <c r="AA199" s="34">
        <f t="shared" si="15"/>
        <v>0</v>
      </c>
      <c r="AB199" s="33">
        <f t="shared" si="16"/>
        <v>0</v>
      </c>
      <c r="AC199" s="34" t="str">
        <f t="shared" si="17"/>
        <v>Not Determined</v>
      </c>
    </row>
    <row r="200" spans="1:29" x14ac:dyDescent="0.25">
      <c r="A200" s="48"/>
      <c r="B200" s="48"/>
      <c r="C200" s="44"/>
      <c r="D200" s="44"/>
      <c r="E200" s="44"/>
      <c r="F200" s="44"/>
      <c r="G200" s="44"/>
      <c r="H200" s="44"/>
      <c r="I200" s="44"/>
      <c r="J200" s="44"/>
      <c r="K200" s="88"/>
      <c r="L200" s="50">
        <v>1</v>
      </c>
      <c r="M200" s="49"/>
      <c r="N200" s="49"/>
      <c r="O200" s="49"/>
      <c r="P200" s="49"/>
      <c r="Q200" s="49"/>
      <c r="R200" s="49"/>
      <c r="S200" s="49"/>
      <c r="X200" s="33">
        <f t="shared" si="12"/>
        <v>0</v>
      </c>
      <c r="Y200" s="33">
        <f t="shared" si="13"/>
        <v>0</v>
      </c>
      <c r="Z200" s="33">
        <f t="shared" si="14"/>
        <v>0</v>
      </c>
      <c r="AA200" s="34">
        <f t="shared" si="15"/>
        <v>0</v>
      </c>
      <c r="AB200" s="33">
        <f t="shared" si="16"/>
        <v>0</v>
      </c>
      <c r="AC200" s="34" t="str">
        <f t="shared" si="17"/>
        <v>Not Determined</v>
      </c>
    </row>
    <row r="201" spans="1:29" x14ac:dyDescent="0.25">
      <c r="A201" s="48"/>
      <c r="B201" s="48"/>
      <c r="C201" s="44"/>
      <c r="D201" s="44"/>
      <c r="E201" s="44"/>
      <c r="F201" s="44"/>
      <c r="G201" s="44"/>
      <c r="H201" s="44"/>
      <c r="I201" s="44"/>
      <c r="J201" s="44"/>
      <c r="K201" s="88"/>
      <c r="L201" s="50">
        <v>1</v>
      </c>
      <c r="M201" s="49"/>
      <c r="N201" s="49"/>
      <c r="O201" s="49"/>
      <c r="P201" s="49"/>
      <c r="Q201" s="49"/>
      <c r="R201" s="49"/>
      <c r="S201" s="49"/>
      <c r="X201" s="33">
        <f t="shared" si="12"/>
        <v>0</v>
      </c>
      <c r="Y201" s="33">
        <f t="shared" si="13"/>
        <v>0</v>
      </c>
      <c r="Z201" s="33">
        <f t="shared" si="14"/>
        <v>0</v>
      </c>
      <c r="AA201" s="34">
        <f t="shared" si="15"/>
        <v>0</v>
      </c>
      <c r="AB201" s="33">
        <f t="shared" si="16"/>
        <v>0</v>
      </c>
      <c r="AC201" s="34" t="str">
        <f t="shared" si="17"/>
        <v>Not Determined</v>
      </c>
    </row>
    <row r="202" spans="1:29" x14ac:dyDescent="0.25">
      <c r="A202" s="48"/>
      <c r="B202" s="48"/>
      <c r="C202" s="44"/>
      <c r="D202" s="44"/>
      <c r="E202" s="44"/>
      <c r="F202" s="44"/>
      <c r="G202" s="44"/>
      <c r="H202" s="44"/>
      <c r="I202" s="44"/>
      <c r="J202" s="44"/>
      <c r="K202" s="88"/>
      <c r="L202" s="50">
        <v>1</v>
      </c>
      <c r="M202" s="49"/>
      <c r="N202" s="49"/>
      <c r="O202" s="49"/>
      <c r="P202" s="49"/>
      <c r="Q202" s="49"/>
      <c r="R202" s="49"/>
      <c r="S202" s="49"/>
      <c r="X202" s="33">
        <f t="shared" si="12"/>
        <v>0</v>
      </c>
      <c r="Y202" s="33">
        <f t="shared" si="13"/>
        <v>0</v>
      </c>
      <c r="Z202" s="33">
        <f t="shared" si="14"/>
        <v>0</v>
      </c>
      <c r="AA202" s="34">
        <f t="shared" si="15"/>
        <v>0</v>
      </c>
      <c r="AB202" s="33">
        <f t="shared" si="16"/>
        <v>0</v>
      </c>
      <c r="AC202" s="34" t="str">
        <f t="shared" si="17"/>
        <v>Not Determined</v>
      </c>
    </row>
    <row r="203" spans="1:29" x14ac:dyDescent="0.25">
      <c r="A203" s="48"/>
      <c r="B203" s="48"/>
      <c r="C203" s="44"/>
      <c r="D203" s="44"/>
      <c r="E203" s="44"/>
      <c r="F203" s="44"/>
      <c r="G203" s="44"/>
      <c r="H203" s="44"/>
      <c r="I203" s="44"/>
      <c r="J203" s="44"/>
      <c r="K203" s="88"/>
      <c r="L203" s="50">
        <v>1</v>
      </c>
      <c r="M203" s="49"/>
      <c r="N203" s="49"/>
      <c r="O203" s="49"/>
      <c r="P203" s="49"/>
      <c r="Q203" s="49"/>
      <c r="R203" s="49"/>
      <c r="S203" s="49"/>
      <c r="X203" s="33">
        <f t="shared" si="12"/>
        <v>0</v>
      </c>
      <c r="Y203" s="33">
        <f t="shared" si="13"/>
        <v>0</v>
      </c>
      <c r="Z203" s="33">
        <f t="shared" si="14"/>
        <v>0</v>
      </c>
      <c r="AA203" s="34">
        <f t="shared" si="15"/>
        <v>0</v>
      </c>
      <c r="AB203" s="33">
        <f t="shared" si="16"/>
        <v>0</v>
      </c>
      <c r="AC203" s="34" t="str">
        <f t="shared" si="17"/>
        <v>Not Determined</v>
      </c>
    </row>
    <row r="204" spans="1:29" x14ac:dyDescent="0.25">
      <c r="A204" s="48"/>
      <c r="B204" s="48"/>
      <c r="C204" s="44"/>
      <c r="D204" s="44"/>
      <c r="E204" s="44"/>
      <c r="F204" s="44"/>
      <c r="G204" s="44"/>
      <c r="H204" s="44"/>
      <c r="I204" s="44"/>
      <c r="J204" s="44"/>
      <c r="K204" s="88"/>
      <c r="L204" s="50">
        <v>1</v>
      </c>
      <c r="M204" s="49"/>
      <c r="N204" s="49"/>
      <c r="O204" s="49"/>
      <c r="P204" s="49"/>
      <c r="Q204" s="49"/>
      <c r="R204" s="49"/>
      <c r="S204" s="49"/>
      <c r="X204" s="33">
        <f t="shared" si="12"/>
        <v>0</v>
      </c>
      <c r="Y204" s="33">
        <f t="shared" si="13"/>
        <v>0</v>
      </c>
      <c r="Z204" s="33">
        <f t="shared" si="14"/>
        <v>0</v>
      </c>
      <c r="AA204" s="34">
        <f t="shared" si="15"/>
        <v>0</v>
      </c>
      <c r="AB204" s="33">
        <f t="shared" si="16"/>
        <v>0</v>
      </c>
      <c r="AC204" s="34" t="str">
        <f t="shared" si="17"/>
        <v>Not Determined</v>
      </c>
    </row>
    <row r="205" spans="1:29" x14ac:dyDescent="0.25">
      <c r="A205" s="48"/>
      <c r="B205" s="48"/>
      <c r="C205" s="44"/>
      <c r="D205" s="44"/>
      <c r="E205" s="44"/>
      <c r="F205" s="44"/>
      <c r="G205" s="44"/>
      <c r="H205" s="44"/>
      <c r="I205" s="44"/>
      <c r="J205" s="44"/>
      <c r="K205" s="88"/>
      <c r="L205" s="50">
        <v>1</v>
      </c>
      <c r="M205" s="49"/>
      <c r="N205" s="49"/>
      <c r="O205" s="49"/>
      <c r="P205" s="49"/>
      <c r="Q205" s="49"/>
      <c r="R205" s="49"/>
      <c r="S205" s="49"/>
      <c r="X205" s="33">
        <f t="shared" si="12"/>
        <v>0</v>
      </c>
      <c r="Y205" s="33">
        <f t="shared" si="13"/>
        <v>0</v>
      </c>
      <c r="Z205" s="33">
        <f t="shared" si="14"/>
        <v>0</v>
      </c>
      <c r="AA205" s="34">
        <f t="shared" si="15"/>
        <v>0</v>
      </c>
      <c r="AB205" s="33">
        <f t="shared" si="16"/>
        <v>0</v>
      </c>
      <c r="AC205" s="34" t="str">
        <f t="shared" si="17"/>
        <v>Not Determined</v>
      </c>
    </row>
    <row r="206" spans="1:29" x14ac:dyDescent="0.25">
      <c r="A206" s="48"/>
      <c r="B206" s="48"/>
      <c r="C206" s="44"/>
      <c r="D206" s="44"/>
      <c r="E206" s="44"/>
      <c r="F206" s="44"/>
      <c r="G206" s="44"/>
      <c r="H206" s="44"/>
      <c r="I206" s="44"/>
      <c r="J206" s="44"/>
      <c r="K206" s="88"/>
      <c r="L206" s="50">
        <v>1</v>
      </c>
      <c r="M206" s="49"/>
      <c r="N206" s="49"/>
      <c r="O206" s="49"/>
      <c r="P206" s="49"/>
      <c r="Q206" s="49"/>
      <c r="R206" s="49"/>
      <c r="S206" s="49"/>
      <c r="X206" s="33">
        <f t="shared" si="12"/>
        <v>0</v>
      </c>
      <c r="Y206" s="33">
        <f t="shared" si="13"/>
        <v>0</v>
      </c>
      <c r="Z206" s="33">
        <f t="shared" si="14"/>
        <v>0</v>
      </c>
      <c r="AA206" s="34">
        <f t="shared" si="15"/>
        <v>0</v>
      </c>
      <c r="AB206" s="33">
        <f t="shared" si="16"/>
        <v>0</v>
      </c>
      <c r="AC206" s="34" t="str">
        <f t="shared" si="17"/>
        <v>Not Determined</v>
      </c>
    </row>
    <row r="207" spans="1:29" x14ac:dyDescent="0.25">
      <c r="A207" s="48"/>
      <c r="B207" s="48"/>
      <c r="C207" s="44"/>
      <c r="D207" s="44"/>
      <c r="E207" s="44"/>
      <c r="F207" s="44"/>
      <c r="G207" s="44"/>
      <c r="H207" s="44"/>
      <c r="I207" s="44"/>
      <c r="J207" s="44"/>
      <c r="K207" s="88"/>
      <c r="L207" s="50">
        <v>1</v>
      </c>
      <c r="M207" s="49"/>
      <c r="N207" s="49"/>
      <c r="O207" s="49"/>
      <c r="P207" s="49"/>
      <c r="Q207" s="49"/>
      <c r="R207" s="49"/>
      <c r="S207" s="49"/>
      <c r="X207" s="33">
        <f t="shared" ref="X207:X270" si="18">IF($C207="Yes",$L207,0)</f>
        <v>0</v>
      </c>
      <c r="Y207" s="33">
        <f t="shared" ref="Y207:Y270" si="19">IF(AND($AB207=0,$AA207=0,$Z207=0),IF(AND(OR($D207="P",$D207="C", $D207="G",$D207="DI",$D207="CI-L",$D207="CI-U"),OR($E207="P",$E207="C", $E207="G",$E207="DI",$E207="CI-L",$E207="CI-U",$E207=""),OR($H207="P",$H207="C", $H207="G",$H207="DI",$H207="CI-L",$H207="CI-U"),OR($I207="P",$I207="C", $I207="G",$I207="DI",$I207="CI-L",$I207="CI-U",$I207="")),$L207,IF(K207&gt;$AE$34,$L207,0)),0)</f>
        <v>0</v>
      </c>
      <c r="Z207" s="33">
        <f t="shared" ref="Z207:Z270" si="20">IF(OR($D207="Lead",$E207="Lead",$H207="Lead",$I207="Lead"),$L207,0)</f>
        <v>0</v>
      </c>
      <c r="AA207" s="34">
        <f t="shared" ref="AA207:AA270" si="21">IF($Z207=0,IF(OR($F207="Yes",$F207="Unknown",$D207="UNK",$D207="UNK-NOLG",$D207="UNK-LG",$E207="UNK",$E207="UNK-NOLG",$E207="UNK-LG"),IF(OR($H207="G",$H207="UNK-LG",$I207="G",$I207="UNK-LG"),$L207,0),0),0)</f>
        <v>0</v>
      </c>
      <c r="AB207" s="33">
        <f t="shared" ref="AB207:AB270" si="22">IF(AND($AA207=0,$Z207=0),IF(OR($D207="UNK",$E207="UNK",$H207="UNK",$I207="UNK",$D207="UNK-NOLG",$E207="UNK-NOLG",$H207="UNK-NOLG",$I207="UNK-NOLG",$D207="UNK-LG",$E207="UNK-LG",$H207="UNK-LG",$I207="UNK-LG"),IF(K207&gt;$AE$34,0,$L207),0),0)</f>
        <v>0</v>
      </c>
      <c r="AC207" s="34" t="str">
        <f t="shared" ref="AC207:AC270" si="23">IF($Z207&gt;0,"Lead",IF($AA207&gt;0,"GRR",IF($AB207&gt;0,"UNK",IF($Y207&gt;0,"Non-Lead","Not Determined"))))</f>
        <v>Not Determined</v>
      </c>
    </row>
    <row r="208" spans="1:29" x14ac:dyDescent="0.25">
      <c r="A208" s="48"/>
      <c r="B208" s="48"/>
      <c r="C208" s="44"/>
      <c r="D208" s="44"/>
      <c r="E208" s="44"/>
      <c r="F208" s="44"/>
      <c r="G208" s="44"/>
      <c r="H208" s="44"/>
      <c r="I208" s="44"/>
      <c r="J208" s="44"/>
      <c r="K208" s="88"/>
      <c r="L208" s="50">
        <v>1</v>
      </c>
      <c r="M208" s="49"/>
      <c r="N208" s="49"/>
      <c r="O208" s="49"/>
      <c r="P208" s="49"/>
      <c r="Q208" s="49"/>
      <c r="R208" s="49"/>
      <c r="S208" s="49"/>
      <c r="X208" s="33">
        <f t="shared" si="18"/>
        <v>0</v>
      </c>
      <c r="Y208" s="33">
        <f t="shared" si="19"/>
        <v>0</v>
      </c>
      <c r="Z208" s="33">
        <f t="shared" si="20"/>
        <v>0</v>
      </c>
      <c r="AA208" s="34">
        <f t="shared" si="21"/>
        <v>0</v>
      </c>
      <c r="AB208" s="33">
        <f t="shared" si="22"/>
        <v>0</v>
      </c>
      <c r="AC208" s="34" t="str">
        <f t="shared" si="23"/>
        <v>Not Determined</v>
      </c>
    </row>
    <row r="209" spans="1:29" x14ac:dyDescent="0.25">
      <c r="A209" s="48"/>
      <c r="B209" s="48"/>
      <c r="C209" s="44"/>
      <c r="D209" s="44"/>
      <c r="E209" s="44"/>
      <c r="F209" s="44"/>
      <c r="G209" s="44"/>
      <c r="H209" s="44"/>
      <c r="I209" s="44"/>
      <c r="J209" s="44"/>
      <c r="K209" s="88"/>
      <c r="L209" s="50">
        <v>1</v>
      </c>
      <c r="M209" s="49"/>
      <c r="N209" s="49"/>
      <c r="O209" s="49"/>
      <c r="P209" s="49"/>
      <c r="Q209" s="49"/>
      <c r="R209" s="49"/>
      <c r="S209" s="49"/>
      <c r="X209" s="33">
        <f t="shared" si="18"/>
        <v>0</v>
      </c>
      <c r="Y209" s="33">
        <f t="shared" si="19"/>
        <v>0</v>
      </c>
      <c r="Z209" s="33">
        <f t="shared" si="20"/>
        <v>0</v>
      </c>
      <c r="AA209" s="34">
        <f t="shared" si="21"/>
        <v>0</v>
      </c>
      <c r="AB209" s="33">
        <f t="shared" si="22"/>
        <v>0</v>
      </c>
      <c r="AC209" s="34" t="str">
        <f t="shared" si="23"/>
        <v>Not Determined</v>
      </c>
    </row>
    <row r="210" spans="1:29" x14ac:dyDescent="0.25">
      <c r="A210" s="48"/>
      <c r="B210" s="48"/>
      <c r="C210" s="44"/>
      <c r="D210" s="44"/>
      <c r="E210" s="44"/>
      <c r="F210" s="44"/>
      <c r="G210" s="44"/>
      <c r="H210" s="44"/>
      <c r="I210" s="44"/>
      <c r="J210" s="44"/>
      <c r="K210" s="88"/>
      <c r="L210" s="50">
        <v>1</v>
      </c>
      <c r="M210" s="49"/>
      <c r="N210" s="49"/>
      <c r="O210" s="49"/>
      <c r="P210" s="49"/>
      <c r="Q210" s="49"/>
      <c r="R210" s="49"/>
      <c r="S210" s="49"/>
      <c r="X210" s="33">
        <f t="shared" si="18"/>
        <v>0</v>
      </c>
      <c r="Y210" s="33">
        <f t="shared" si="19"/>
        <v>0</v>
      </c>
      <c r="Z210" s="33">
        <f t="shared" si="20"/>
        <v>0</v>
      </c>
      <c r="AA210" s="34">
        <f t="shared" si="21"/>
        <v>0</v>
      </c>
      <c r="AB210" s="33">
        <f t="shared" si="22"/>
        <v>0</v>
      </c>
      <c r="AC210" s="34" t="str">
        <f t="shared" si="23"/>
        <v>Not Determined</v>
      </c>
    </row>
    <row r="211" spans="1:29" x14ac:dyDescent="0.25">
      <c r="A211" s="48"/>
      <c r="B211" s="48"/>
      <c r="C211" s="44"/>
      <c r="D211" s="44"/>
      <c r="E211" s="44"/>
      <c r="F211" s="44"/>
      <c r="G211" s="44"/>
      <c r="H211" s="44"/>
      <c r="I211" s="44"/>
      <c r="J211" s="44"/>
      <c r="K211" s="88"/>
      <c r="L211" s="50">
        <v>1</v>
      </c>
      <c r="M211" s="49"/>
      <c r="N211" s="49"/>
      <c r="O211" s="49"/>
      <c r="P211" s="49"/>
      <c r="Q211" s="49"/>
      <c r="R211" s="49"/>
      <c r="S211" s="49"/>
      <c r="X211" s="33">
        <f t="shared" si="18"/>
        <v>0</v>
      </c>
      <c r="Y211" s="33">
        <f t="shared" si="19"/>
        <v>0</v>
      </c>
      <c r="Z211" s="33">
        <f t="shared" si="20"/>
        <v>0</v>
      </c>
      <c r="AA211" s="34">
        <f t="shared" si="21"/>
        <v>0</v>
      </c>
      <c r="AB211" s="33">
        <f t="shared" si="22"/>
        <v>0</v>
      </c>
      <c r="AC211" s="34" t="str">
        <f t="shared" si="23"/>
        <v>Not Determined</v>
      </c>
    </row>
    <row r="212" spans="1:29" x14ac:dyDescent="0.25">
      <c r="A212" s="48"/>
      <c r="B212" s="48"/>
      <c r="C212" s="44"/>
      <c r="D212" s="44"/>
      <c r="E212" s="44"/>
      <c r="F212" s="44"/>
      <c r="G212" s="44"/>
      <c r="H212" s="44"/>
      <c r="I212" s="44"/>
      <c r="J212" s="44"/>
      <c r="K212" s="88"/>
      <c r="L212" s="50">
        <v>1</v>
      </c>
      <c r="M212" s="49"/>
      <c r="N212" s="49"/>
      <c r="O212" s="49"/>
      <c r="P212" s="49"/>
      <c r="Q212" s="49"/>
      <c r="R212" s="49"/>
      <c r="S212" s="49"/>
      <c r="X212" s="33">
        <f t="shared" si="18"/>
        <v>0</v>
      </c>
      <c r="Y212" s="33">
        <f t="shared" si="19"/>
        <v>0</v>
      </c>
      <c r="Z212" s="33">
        <f t="shared" si="20"/>
        <v>0</v>
      </c>
      <c r="AA212" s="34">
        <f t="shared" si="21"/>
        <v>0</v>
      </c>
      <c r="AB212" s="33">
        <f t="shared" si="22"/>
        <v>0</v>
      </c>
      <c r="AC212" s="34" t="str">
        <f t="shared" si="23"/>
        <v>Not Determined</v>
      </c>
    </row>
    <row r="213" spans="1:29" x14ac:dyDescent="0.25">
      <c r="A213" s="48"/>
      <c r="B213" s="48"/>
      <c r="C213" s="44"/>
      <c r="D213" s="44"/>
      <c r="E213" s="44"/>
      <c r="F213" s="44"/>
      <c r="G213" s="44"/>
      <c r="H213" s="44"/>
      <c r="I213" s="44"/>
      <c r="J213" s="44"/>
      <c r="K213" s="88"/>
      <c r="L213" s="50">
        <v>1</v>
      </c>
      <c r="M213" s="49"/>
      <c r="N213" s="49"/>
      <c r="O213" s="49"/>
      <c r="P213" s="49"/>
      <c r="Q213" s="49"/>
      <c r="R213" s="49"/>
      <c r="S213" s="49"/>
      <c r="X213" s="33">
        <f t="shared" si="18"/>
        <v>0</v>
      </c>
      <c r="Y213" s="33">
        <f t="shared" si="19"/>
        <v>0</v>
      </c>
      <c r="Z213" s="33">
        <f t="shared" si="20"/>
        <v>0</v>
      </c>
      <c r="AA213" s="34">
        <f t="shared" si="21"/>
        <v>0</v>
      </c>
      <c r="AB213" s="33">
        <f t="shared" si="22"/>
        <v>0</v>
      </c>
      <c r="AC213" s="34" t="str">
        <f t="shared" si="23"/>
        <v>Not Determined</v>
      </c>
    </row>
    <row r="214" spans="1:29" x14ac:dyDescent="0.25">
      <c r="A214" s="48"/>
      <c r="B214" s="48"/>
      <c r="C214" s="44"/>
      <c r="D214" s="44"/>
      <c r="E214" s="44"/>
      <c r="F214" s="44"/>
      <c r="G214" s="44"/>
      <c r="H214" s="44"/>
      <c r="I214" s="44"/>
      <c r="J214" s="44"/>
      <c r="K214" s="88"/>
      <c r="L214" s="50">
        <v>1</v>
      </c>
      <c r="M214" s="49"/>
      <c r="N214" s="49"/>
      <c r="O214" s="49"/>
      <c r="P214" s="49"/>
      <c r="Q214" s="49"/>
      <c r="R214" s="49"/>
      <c r="S214" s="49"/>
      <c r="X214" s="33">
        <f t="shared" si="18"/>
        <v>0</v>
      </c>
      <c r="Y214" s="33">
        <f t="shared" si="19"/>
        <v>0</v>
      </c>
      <c r="Z214" s="33">
        <f t="shared" si="20"/>
        <v>0</v>
      </c>
      <c r="AA214" s="34">
        <f t="shared" si="21"/>
        <v>0</v>
      </c>
      <c r="AB214" s="33">
        <f t="shared" si="22"/>
        <v>0</v>
      </c>
      <c r="AC214" s="34" t="str">
        <f t="shared" si="23"/>
        <v>Not Determined</v>
      </c>
    </row>
    <row r="215" spans="1:29" x14ac:dyDescent="0.25">
      <c r="A215" s="48"/>
      <c r="B215" s="48"/>
      <c r="C215" s="44"/>
      <c r="D215" s="44"/>
      <c r="E215" s="44"/>
      <c r="F215" s="44"/>
      <c r="G215" s="44"/>
      <c r="H215" s="44"/>
      <c r="I215" s="44"/>
      <c r="J215" s="44"/>
      <c r="K215" s="88"/>
      <c r="L215" s="50">
        <v>1</v>
      </c>
      <c r="M215" s="49"/>
      <c r="N215" s="49"/>
      <c r="O215" s="49"/>
      <c r="P215" s="49"/>
      <c r="Q215" s="49"/>
      <c r="R215" s="49"/>
      <c r="S215" s="49"/>
      <c r="X215" s="33">
        <f t="shared" si="18"/>
        <v>0</v>
      </c>
      <c r="Y215" s="33">
        <f t="shared" si="19"/>
        <v>0</v>
      </c>
      <c r="Z215" s="33">
        <f t="shared" si="20"/>
        <v>0</v>
      </c>
      <c r="AA215" s="34">
        <f t="shared" si="21"/>
        <v>0</v>
      </c>
      <c r="AB215" s="33">
        <f t="shared" si="22"/>
        <v>0</v>
      </c>
      <c r="AC215" s="34" t="str">
        <f t="shared" si="23"/>
        <v>Not Determined</v>
      </c>
    </row>
    <row r="216" spans="1:29" x14ac:dyDescent="0.25">
      <c r="A216" s="48"/>
      <c r="B216" s="48"/>
      <c r="C216" s="44"/>
      <c r="D216" s="44"/>
      <c r="E216" s="44"/>
      <c r="F216" s="44"/>
      <c r="G216" s="44"/>
      <c r="H216" s="44"/>
      <c r="I216" s="44"/>
      <c r="J216" s="44"/>
      <c r="K216" s="88"/>
      <c r="L216" s="50">
        <v>1</v>
      </c>
      <c r="M216" s="49"/>
      <c r="N216" s="49"/>
      <c r="O216" s="49"/>
      <c r="P216" s="49"/>
      <c r="Q216" s="49"/>
      <c r="R216" s="49"/>
      <c r="S216" s="49"/>
      <c r="X216" s="33">
        <f t="shared" si="18"/>
        <v>0</v>
      </c>
      <c r="Y216" s="33">
        <f t="shared" si="19"/>
        <v>0</v>
      </c>
      <c r="Z216" s="33">
        <f t="shared" si="20"/>
        <v>0</v>
      </c>
      <c r="AA216" s="34">
        <f t="shared" si="21"/>
        <v>0</v>
      </c>
      <c r="AB216" s="33">
        <f t="shared" si="22"/>
        <v>0</v>
      </c>
      <c r="AC216" s="34" t="str">
        <f t="shared" si="23"/>
        <v>Not Determined</v>
      </c>
    </row>
    <row r="217" spans="1:29" x14ac:dyDescent="0.25">
      <c r="A217" s="48"/>
      <c r="B217" s="48"/>
      <c r="C217" s="44"/>
      <c r="D217" s="44"/>
      <c r="E217" s="44"/>
      <c r="F217" s="44"/>
      <c r="G217" s="44"/>
      <c r="H217" s="44"/>
      <c r="I217" s="44"/>
      <c r="J217" s="44"/>
      <c r="K217" s="88"/>
      <c r="L217" s="50">
        <v>1</v>
      </c>
      <c r="M217" s="49"/>
      <c r="N217" s="49"/>
      <c r="O217" s="49"/>
      <c r="P217" s="49"/>
      <c r="Q217" s="49"/>
      <c r="R217" s="49"/>
      <c r="S217" s="49"/>
      <c r="X217" s="33">
        <f t="shared" si="18"/>
        <v>0</v>
      </c>
      <c r="Y217" s="33">
        <f t="shared" si="19"/>
        <v>0</v>
      </c>
      <c r="Z217" s="33">
        <f t="shared" si="20"/>
        <v>0</v>
      </c>
      <c r="AA217" s="34">
        <f t="shared" si="21"/>
        <v>0</v>
      </c>
      <c r="AB217" s="33">
        <f t="shared" si="22"/>
        <v>0</v>
      </c>
      <c r="AC217" s="34" t="str">
        <f t="shared" si="23"/>
        <v>Not Determined</v>
      </c>
    </row>
    <row r="218" spans="1:29" x14ac:dyDescent="0.25">
      <c r="A218" s="48"/>
      <c r="B218" s="48"/>
      <c r="C218" s="44"/>
      <c r="D218" s="44"/>
      <c r="E218" s="44"/>
      <c r="F218" s="44"/>
      <c r="G218" s="44"/>
      <c r="H218" s="44"/>
      <c r="I218" s="44"/>
      <c r="J218" s="44"/>
      <c r="K218" s="88"/>
      <c r="L218" s="50">
        <v>1</v>
      </c>
      <c r="M218" s="49"/>
      <c r="N218" s="49"/>
      <c r="O218" s="49"/>
      <c r="P218" s="49"/>
      <c r="Q218" s="49"/>
      <c r="R218" s="49"/>
      <c r="S218" s="49"/>
      <c r="X218" s="33">
        <f t="shared" si="18"/>
        <v>0</v>
      </c>
      <c r="Y218" s="33">
        <f t="shared" si="19"/>
        <v>0</v>
      </c>
      <c r="Z218" s="33">
        <f t="shared" si="20"/>
        <v>0</v>
      </c>
      <c r="AA218" s="34">
        <f t="shared" si="21"/>
        <v>0</v>
      </c>
      <c r="AB218" s="33">
        <f t="shared" si="22"/>
        <v>0</v>
      </c>
      <c r="AC218" s="34" t="str">
        <f t="shared" si="23"/>
        <v>Not Determined</v>
      </c>
    </row>
    <row r="219" spans="1:29" x14ac:dyDescent="0.25">
      <c r="A219" s="48"/>
      <c r="B219" s="48"/>
      <c r="C219" s="44"/>
      <c r="D219" s="44"/>
      <c r="E219" s="44"/>
      <c r="F219" s="44"/>
      <c r="G219" s="44"/>
      <c r="H219" s="44"/>
      <c r="I219" s="44"/>
      <c r="J219" s="44"/>
      <c r="K219" s="88"/>
      <c r="L219" s="50">
        <v>1</v>
      </c>
      <c r="M219" s="49"/>
      <c r="N219" s="49"/>
      <c r="O219" s="49"/>
      <c r="P219" s="49"/>
      <c r="Q219" s="49"/>
      <c r="R219" s="49"/>
      <c r="S219" s="49"/>
      <c r="X219" s="33">
        <f t="shared" si="18"/>
        <v>0</v>
      </c>
      <c r="Y219" s="33">
        <f t="shared" si="19"/>
        <v>0</v>
      </c>
      <c r="Z219" s="33">
        <f t="shared" si="20"/>
        <v>0</v>
      </c>
      <c r="AA219" s="34">
        <f t="shared" si="21"/>
        <v>0</v>
      </c>
      <c r="AB219" s="33">
        <f t="shared" si="22"/>
        <v>0</v>
      </c>
      <c r="AC219" s="34" t="str">
        <f t="shared" si="23"/>
        <v>Not Determined</v>
      </c>
    </row>
    <row r="220" spans="1:29" x14ac:dyDescent="0.25">
      <c r="A220" s="48"/>
      <c r="B220" s="48"/>
      <c r="C220" s="44"/>
      <c r="D220" s="44"/>
      <c r="E220" s="44"/>
      <c r="F220" s="44"/>
      <c r="G220" s="44"/>
      <c r="H220" s="44"/>
      <c r="I220" s="44"/>
      <c r="J220" s="44"/>
      <c r="K220" s="88"/>
      <c r="L220" s="50">
        <v>1</v>
      </c>
      <c r="M220" s="49"/>
      <c r="N220" s="49"/>
      <c r="O220" s="49"/>
      <c r="P220" s="49"/>
      <c r="Q220" s="49"/>
      <c r="R220" s="49"/>
      <c r="S220" s="49"/>
      <c r="X220" s="33">
        <f t="shared" si="18"/>
        <v>0</v>
      </c>
      <c r="Y220" s="33">
        <f t="shared" si="19"/>
        <v>0</v>
      </c>
      <c r="Z220" s="33">
        <f t="shared" si="20"/>
        <v>0</v>
      </c>
      <c r="AA220" s="34">
        <f t="shared" si="21"/>
        <v>0</v>
      </c>
      <c r="AB220" s="33">
        <f t="shared" si="22"/>
        <v>0</v>
      </c>
      <c r="AC220" s="34" t="str">
        <f t="shared" si="23"/>
        <v>Not Determined</v>
      </c>
    </row>
    <row r="221" spans="1:29" x14ac:dyDescent="0.25">
      <c r="A221" s="48"/>
      <c r="B221" s="48"/>
      <c r="C221" s="44"/>
      <c r="D221" s="44"/>
      <c r="E221" s="44"/>
      <c r="F221" s="44"/>
      <c r="G221" s="44"/>
      <c r="H221" s="44"/>
      <c r="I221" s="44"/>
      <c r="J221" s="44"/>
      <c r="K221" s="88"/>
      <c r="L221" s="50">
        <v>1</v>
      </c>
      <c r="M221" s="49"/>
      <c r="N221" s="49"/>
      <c r="O221" s="49"/>
      <c r="P221" s="49"/>
      <c r="Q221" s="49"/>
      <c r="R221" s="49"/>
      <c r="S221" s="49"/>
      <c r="X221" s="33">
        <f t="shared" si="18"/>
        <v>0</v>
      </c>
      <c r="Y221" s="33">
        <f t="shared" si="19"/>
        <v>0</v>
      </c>
      <c r="Z221" s="33">
        <f t="shared" si="20"/>
        <v>0</v>
      </c>
      <c r="AA221" s="34">
        <f t="shared" si="21"/>
        <v>0</v>
      </c>
      <c r="AB221" s="33">
        <f t="shared" si="22"/>
        <v>0</v>
      </c>
      <c r="AC221" s="34" t="str">
        <f t="shared" si="23"/>
        <v>Not Determined</v>
      </c>
    </row>
    <row r="222" spans="1:29" x14ac:dyDescent="0.25">
      <c r="A222" s="48"/>
      <c r="B222" s="48"/>
      <c r="C222" s="44"/>
      <c r="D222" s="44"/>
      <c r="E222" s="44"/>
      <c r="F222" s="44"/>
      <c r="G222" s="44"/>
      <c r="H222" s="44"/>
      <c r="I222" s="44"/>
      <c r="J222" s="44"/>
      <c r="K222" s="88"/>
      <c r="L222" s="50">
        <v>1</v>
      </c>
      <c r="M222" s="49"/>
      <c r="N222" s="49"/>
      <c r="O222" s="49"/>
      <c r="P222" s="49"/>
      <c r="Q222" s="49"/>
      <c r="R222" s="49"/>
      <c r="S222" s="49"/>
      <c r="X222" s="33">
        <f t="shared" si="18"/>
        <v>0</v>
      </c>
      <c r="Y222" s="33">
        <f t="shared" si="19"/>
        <v>0</v>
      </c>
      <c r="Z222" s="33">
        <f t="shared" si="20"/>
        <v>0</v>
      </c>
      <c r="AA222" s="34">
        <f t="shared" si="21"/>
        <v>0</v>
      </c>
      <c r="AB222" s="33">
        <f t="shared" si="22"/>
        <v>0</v>
      </c>
      <c r="AC222" s="34" t="str">
        <f t="shared" si="23"/>
        <v>Not Determined</v>
      </c>
    </row>
    <row r="223" spans="1:29" x14ac:dyDescent="0.25">
      <c r="A223" s="48"/>
      <c r="B223" s="48"/>
      <c r="C223" s="44"/>
      <c r="D223" s="44"/>
      <c r="E223" s="44"/>
      <c r="F223" s="44"/>
      <c r="G223" s="44"/>
      <c r="H223" s="44"/>
      <c r="I223" s="44"/>
      <c r="J223" s="44"/>
      <c r="K223" s="88"/>
      <c r="L223" s="50">
        <v>1</v>
      </c>
      <c r="M223" s="49"/>
      <c r="N223" s="49"/>
      <c r="O223" s="49"/>
      <c r="P223" s="49"/>
      <c r="Q223" s="49"/>
      <c r="R223" s="49"/>
      <c r="S223" s="49"/>
      <c r="X223" s="33">
        <f t="shared" si="18"/>
        <v>0</v>
      </c>
      <c r="Y223" s="33">
        <f t="shared" si="19"/>
        <v>0</v>
      </c>
      <c r="Z223" s="33">
        <f t="shared" si="20"/>
        <v>0</v>
      </c>
      <c r="AA223" s="34">
        <f t="shared" si="21"/>
        <v>0</v>
      </c>
      <c r="AB223" s="33">
        <f t="shared" si="22"/>
        <v>0</v>
      </c>
      <c r="AC223" s="34" t="str">
        <f t="shared" si="23"/>
        <v>Not Determined</v>
      </c>
    </row>
    <row r="224" spans="1:29" x14ac:dyDescent="0.25">
      <c r="A224" s="48"/>
      <c r="B224" s="48"/>
      <c r="C224" s="44"/>
      <c r="D224" s="44"/>
      <c r="E224" s="44"/>
      <c r="F224" s="44"/>
      <c r="G224" s="44"/>
      <c r="H224" s="44"/>
      <c r="I224" s="44"/>
      <c r="J224" s="44"/>
      <c r="K224" s="88"/>
      <c r="L224" s="50">
        <v>1</v>
      </c>
      <c r="M224" s="49"/>
      <c r="N224" s="49"/>
      <c r="O224" s="49"/>
      <c r="P224" s="49"/>
      <c r="Q224" s="49"/>
      <c r="R224" s="49"/>
      <c r="S224" s="49"/>
      <c r="X224" s="33">
        <f t="shared" si="18"/>
        <v>0</v>
      </c>
      <c r="Y224" s="33">
        <f t="shared" si="19"/>
        <v>0</v>
      </c>
      <c r="Z224" s="33">
        <f t="shared" si="20"/>
        <v>0</v>
      </c>
      <c r="AA224" s="34">
        <f t="shared" si="21"/>
        <v>0</v>
      </c>
      <c r="AB224" s="33">
        <f t="shared" si="22"/>
        <v>0</v>
      </c>
      <c r="AC224" s="34" t="str">
        <f t="shared" si="23"/>
        <v>Not Determined</v>
      </c>
    </row>
    <row r="225" spans="1:29" x14ac:dyDescent="0.25">
      <c r="A225" s="48"/>
      <c r="B225" s="48"/>
      <c r="C225" s="44"/>
      <c r="D225" s="44"/>
      <c r="E225" s="44"/>
      <c r="F225" s="44"/>
      <c r="G225" s="44"/>
      <c r="H225" s="44"/>
      <c r="I225" s="44"/>
      <c r="J225" s="44"/>
      <c r="K225" s="88"/>
      <c r="L225" s="50">
        <v>1</v>
      </c>
      <c r="M225" s="49"/>
      <c r="N225" s="49"/>
      <c r="O225" s="49"/>
      <c r="P225" s="49"/>
      <c r="Q225" s="49"/>
      <c r="R225" s="49"/>
      <c r="S225" s="49"/>
      <c r="X225" s="33">
        <f t="shared" si="18"/>
        <v>0</v>
      </c>
      <c r="Y225" s="33">
        <f t="shared" si="19"/>
        <v>0</v>
      </c>
      <c r="Z225" s="33">
        <f t="shared" si="20"/>
        <v>0</v>
      </c>
      <c r="AA225" s="34">
        <f t="shared" si="21"/>
        <v>0</v>
      </c>
      <c r="AB225" s="33">
        <f t="shared" si="22"/>
        <v>0</v>
      </c>
      <c r="AC225" s="34" t="str">
        <f t="shared" si="23"/>
        <v>Not Determined</v>
      </c>
    </row>
    <row r="226" spans="1:29" x14ac:dyDescent="0.25">
      <c r="A226" s="48"/>
      <c r="B226" s="48"/>
      <c r="C226" s="44"/>
      <c r="D226" s="44"/>
      <c r="E226" s="44"/>
      <c r="F226" s="44"/>
      <c r="G226" s="44"/>
      <c r="H226" s="44"/>
      <c r="I226" s="44"/>
      <c r="J226" s="44"/>
      <c r="K226" s="88"/>
      <c r="L226" s="50">
        <v>1</v>
      </c>
      <c r="M226" s="49"/>
      <c r="N226" s="49"/>
      <c r="O226" s="49"/>
      <c r="P226" s="49"/>
      <c r="Q226" s="49"/>
      <c r="R226" s="49"/>
      <c r="S226" s="49"/>
      <c r="X226" s="33">
        <f t="shared" si="18"/>
        <v>0</v>
      </c>
      <c r="Y226" s="33">
        <f t="shared" si="19"/>
        <v>0</v>
      </c>
      <c r="Z226" s="33">
        <f t="shared" si="20"/>
        <v>0</v>
      </c>
      <c r="AA226" s="34">
        <f t="shared" si="21"/>
        <v>0</v>
      </c>
      <c r="AB226" s="33">
        <f t="shared" si="22"/>
        <v>0</v>
      </c>
      <c r="AC226" s="34" t="str">
        <f t="shared" si="23"/>
        <v>Not Determined</v>
      </c>
    </row>
    <row r="227" spans="1:29" x14ac:dyDescent="0.25">
      <c r="A227" s="48"/>
      <c r="B227" s="48"/>
      <c r="C227" s="44"/>
      <c r="D227" s="44"/>
      <c r="E227" s="44"/>
      <c r="F227" s="44"/>
      <c r="G227" s="44"/>
      <c r="H227" s="44"/>
      <c r="I227" s="44"/>
      <c r="J227" s="44"/>
      <c r="K227" s="88"/>
      <c r="L227" s="50">
        <v>1</v>
      </c>
      <c r="M227" s="49"/>
      <c r="N227" s="49"/>
      <c r="O227" s="49"/>
      <c r="P227" s="49"/>
      <c r="Q227" s="49"/>
      <c r="R227" s="49"/>
      <c r="S227" s="49"/>
      <c r="X227" s="33">
        <f t="shared" si="18"/>
        <v>0</v>
      </c>
      <c r="Y227" s="33">
        <f t="shared" si="19"/>
        <v>0</v>
      </c>
      <c r="Z227" s="33">
        <f t="shared" si="20"/>
        <v>0</v>
      </c>
      <c r="AA227" s="34">
        <f t="shared" si="21"/>
        <v>0</v>
      </c>
      <c r="AB227" s="33">
        <f t="shared" si="22"/>
        <v>0</v>
      </c>
      <c r="AC227" s="34" t="str">
        <f t="shared" si="23"/>
        <v>Not Determined</v>
      </c>
    </row>
    <row r="228" spans="1:29" x14ac:dyDescent="0.25">
      <c r="A228" s="48"/>
      <c r="B228" s="48"/>
      <c r="C228" s="44"/>
      <c r="D228" s="44"/>
      <c r="E228" s="44"/>
      <c r="F228" s="44"/>
      <c r="G228" s="44"/>
      <c r="H228" s="44"/>
      <c r="I228" s="44"/>
      <c r="J228" s="44"/>
      <c r="K228" s="88"/>
      <c r="L228" s="50">
        <v>1</v>
      </c>
      <c r="M228" s="49"/>
      <c r="N228" s="49"/>
      <c r="O228" s="49"/>
      <c r="P228" s="49"/>
      <c r="Q228" s="49"/>
      <c r="R228" s="49"/>
      <c r="S228" s="49"/>
      <c r="X228" s="33">
        <f t="shared" si="18"/>
        <v>0</v>
      </c>
      <c r="Y228" s="33">
        <f t="shared" si="19"/>
        <v>0</v>
      </c>
      <c r="Z228" s="33">
        <f t="shared" si="20"/>
        <v>0</v>
      </c>
      <c r="AA228" s="34">
        <f t="shared" si="21"/>
        <v>0</v>
      </c>
      <c r="AB228" s="33">
        <f t="shared" si="22"/>
        <v>0</v>
      </c>
      <c r="AC228" s="34" t="str">
        <f t="shared" si="23"/>
        <v>Not Determined</v>
      </c>
    </row>
    <row r="229" spans="1:29" x14ac:dyDescent="0.25">
      <c r="A229" s="48"/>
      <c r="B229" s="48"/>
      <c r="C229" s="44"/>
      <c r="D229" s="44"/>
      <c r="E229" s="44"/>
      <c r="F229" s="44"/>
      <c r="G229" s="44"/>
      <c r="H229" s="44"/>
      <c r="I229" s="44"/>
      <c r="J229" s="44"/>
      <c r="K229" s="88"/>
      <c r="L229" s="50">
        <v>1</v>
      </c>
      <c r="M229" s="49"/>
      <c r="N229" s="49"/>
      <c r="O229" s="49"/>
      <c r="P229" s="49"/>
      <c r="Q229" s="49"/>
      <c r="R229" s="49"/>
      <c r="S229" s="49"/>
      <c r="X229" s="33">
        <f t="shared" si="18"/>
        <v>0</v>
      </c>
      <c r="Y229" s="33">
        <f t="shared" si="19"/>
        <v>0</v>
      </c>
      <c r="Z229" s="33">
        <f t="shared" si="20"/>
        <v>0</v>
      </c>
      <c r="AA229" s="34">
        <f t="shared" si="21"/>
        <v>0</v>
      </c>
      <c r="AB229" s="33">
        <f t="shared" si="22"/>
        <v>0</v>
      </c>
      <c r="AC229" s="34" t="str">
        <f t="shared" si="23"/>
        <v>Not Determined</v>
      </c>
    </row>
    <row r="230" spans="1:29" x14ac:dyDescent="0.25">
      <c r="A230" s="48"/>
      <c r="B230" s="48"/>
      <c r="C230" s="44"/>
      <c r="D230" s="44"/>
      <c r="E230" s="44"/>
      <c r="F230" s="44"/>
      <c r="G230" s="44"/>
      <c r="H230" s="44"/>
      <c r="I230" s="44"/>
      <c r="J230" s="44"/>
      <c r="K230" s="88"/>
      <c r="L230" s="50">
        <v>1</v>
      </c>
      <c r="M230" s="49"/>
      <c r="N230" s="49"/>
      <c r="O230" s="49"/>
      <c r="P230" s="49"/>
      <c r="Q230" s="49"/>
      <c r="R230" s="49"/>
      <c r="S230" s="49"/>
      <c r="X230" s="33">
        <f t="shared" si="18"/>
        <v>0</v>
      </c>
      <c r="Y230" s="33">
        <f t="shared" si="19"/>
        <v>0</v>
      </c>
      <c r="Z230" s="33">
        <f t="shared" si="20"/>
        <v>0</v>
      </c>
      <c r="AA230" s="34">
        <f t="shared" si="21"/>
        <v>0</v>
      </c>
      <c r="AB230" s="33">
        <f t="shared" si="22"/>
        <v>0</v>
      </c>
      <c r="AC230" s="34" t="str">
        <f t="shared" si="23"/>
        <v>Not Determined</v>
      </c>
    </row>
    <row r="231" spans="1:29" x14ac:dyDescent="0.25">
      <c r="A231" s="48"/>
      <c r="B231" s="48"/>
      <c r="C231" s="44"/>
      <c r="D231" s="44"/>
      <c r="E231" s="44"/>
      <c r="F231" s="44"/>
      <c r="G231" s="44"/>
      <c r="H231" s="44"/>
      <c r="I231" s="44"/>
      <c r="J231" s="44"/>
      <c r="K231" s="88"/>
      <c r="L231" s="50">
        <v>1</v>
      </c>
      <c r="M231" s="49"/>
      <c r="N231" s="49"/>
      <c r="O231" s="49"/>
      <c r="P231" s="49"/>
      <c r="Q231" s="49"/>
      <c r="R231" s="49"/>
      <c r="S231" s="49"/>
      <c r="X231" s="33">
        <f t="shared" si="18"/>
        <v>0</v>
      </c>
      <c r="Y231" s="33">
        <f t="shared" si="19"/>
        <v>0</v>
      </c>
      <c r="Z231" s="33">
        <f t="shared" si="20"/>
        <v>0</v>
      </c>
      <c r="AA231" s="34">
        <f t="shared" si="21"/>
        <v>0</v>
      </c>
      <c r="AB231" s="33">
        <f t="shared" si="22"/>
        <v>0</v>
      </c>
      <c r="AC231" s="34" t="str">
        <f t="shared" si="23"/>
        <v>Not Determined</v>
      </c>
    </row>
    <row r="232" spans="1:29" x14ac:dyDescent="0.25">
      <c r="A232" s="48"/>
      <c r="B232" s="48"/>
      <c r="C232" s="44"/>
      <c r="D232" s="44"/>
      <c r="E232" s="44"/>
      <c r="F232" s="44"/>
      <c r="G232" s="44"/>
      <c r="H232" s="44"/>
      <c r="I232" s="44"/>
      <c r="J232" s="44"/>
      <c r="K232" s="88"/>
      <c r="L232" s="50">
        <v>1</v>
      </c>
      <c r="M232" s="49"/>
      <c r="N232" s="49"/>
      <c r="O232" s="49"/>
      <c r="P232" s="49"/>
      <c r="Q232" s="49"/>
      <c r="R232" s="49"/>
      <c r="S232" s="49"/>
      <c r="X232" s="33">
        <f t="shared" si="18"/>
        <v>0</v>
      </c>
      <c r="Y232" s="33">
        <f t="shared" si="19"/>
        <v>0</v>
      </c>
      <c r="Z232" s="33">
        <f t="shared" si="20"/>
        <v>0</v>
      </c>
      <c r="AA232" s="34">
        <f t="shared" si="21"/>
        <v>0</v>
      </c>
      <c r="AB232" s="33">
        <f t="shared" si="22"/>
        <v>0</v>
      </c>
      <c r="AC232" s="34" t="str">
        <f t="shared" si="23"/>
        <v>Not Determined</v>
      </c>
    </row>
    <row r="233" spans="1:29" x14ac:dyDescent="0.25">
      <c r="A233" s="48"/>
      <c r="B233" s="48"/>
      <c r="C233" s="44"/>
      <c r="D233" s="44"/>
      <c r="E233" s="44"/>
      <c r="F233" s="44"/>
      <c r="G233" s="44"/>
      <c r="H233" s="44"/>
      <c r="I233" s="44"/>
      <c r="J233" s="44"/>
      <c r="K233" s="88"/>
      <c r="L233" s="50">
        <v>1</v>
      </c>
      <c r="M233" s="49"/>
      <c r="N233" s="49"/>
      <c r="O233" s="49"/>
      <c r="P233" s="49"/>
      <c r="Q233" s="49"/>
      <c r="R233" s="49"/>
      <c r="S233" s="49"/>
      <c r="X233" s="33">
        <f t="shared" si="18"/>
        <v>0</v>
      </c>
      <c r="Y233" s="33">
        <f t="shared" si="19"/>
        <v>0</v>
      </c>
      <c r="Z233" s="33">
        <f t="shared" si="20"/>
        <v>0</v>
      </c>
      <c r="AA233" s="34">
        <f t="shared" si="21"/>
        <v>0</v>
      </c>
      <c r="AB233" s="33">
        <f t="shared" si="22"/>
        <v>0</v>
      </c>
      <c r="AC233" s="34" t="str">
        <f t="shared" si="23"/>
        <v>Not Determined</v>
      </c>
    </row>
    <row r="234" spans="1:29" x14ac:dyDescent="0.25">
      <c r="A234" s="48"/>
      <c r="B234" s="48"/>
      <c r="C234" s="44"/>
      <c r="D234" s="44"/>
      <c r="E234" s="44"/>
      <c r="F234" s="44"/>
      <c r="G234" s="44"/>
      <c r="H234" s="44"/>
      <c r="I234" s="44"/>
      <c r="J234" s="44"/>
      <c r="K234" s="88"/>
      <c r="L234" s="50">
        <v>1</v>
      </c>
      <c r="M234" s="49"/>
      <c r="N234" s="49"/>
      <c r="O234" s="49"/>
      <c r="P234" s="49"/>
      <c r="Q234" s="49"/>
      <c r="R234" s="49"/>
      <c r="S234" s="49"/>
      <c r="X234" s="33">
        <f t="shared" si="18"/>
        <v>0</v>
      </c>
      <c r="Y234" s="33">
        <f t="shared" si="19"/>
        <v>0</v>
      </c>
      <c r="Z234" s="33">
        <f t="shared" si="20"/>
        <v>0</v>
      </c>
      <c r="AA234" s="34">
        <f t="shared" si="21"/>
        <v>0</v>
      </c>
      <c r="AB234" s="33">
        <f t="shared" si="22"/>
        <v>0</v>
      </c>
      <c r="AC234" s="34" t="str">
        <f t="shared" si="23"/>
        <v>Not Determined</v>
      </c>
    </row>
    <row r="235" spans="1:29" x14ac:dyDescent="0.25">
      <c r="A235" s="48"/>
      <c r="B235" s="48"/>
      <c r="C235" s="44"/>
      <c r="D235" s="44"/>
      <c r="E235" s="44"/>
      <c r="F235" s="44"/>
      <c r="G235" s="44"/>
      <c r="H235" s="44"/>
      <c r="I235" s="44"/>
      <c r="J235" s="44"/>
      <c r="K235" s="88"/>
      <c r="L235" s="50">
        <v>1</v>
      </c>
      <c r="M235" s="49"/>
      <c r="N235" s="49"/>
      <c r="O235" s="49"/>
      <c r="P235" s="49"/>
      <c r="Q235" s="49"/>
      <c r="R235" s="49"/>
      <c r="S235" s="49"/>
      <c r="X235" s="33">
        <f t="shared" si="18"/>
        <v>0</v>
      </c>
      <c r="Y235" s="33">
        <f t="shared" si="19"/>
        <v>0</v>
      </c>
      <c r="Z235" s="33">
        <f t="shared" si="20"/>
        <v>0</v>
      </c>
      <c r="AA235" s="34">
        <f t="shared" si="21"/>
        <v>0</v>
      </c>
      <c r="AB235" s="33">
        <f t="shared" si="22"/>
        <v>0</v>
      </c>
      <c r="AC235" s="34" t="str">
        <f t="shared" si="23"/>
        <v>Not Determined</v>
      </c>
    </row>
    <row r="236" spans="1:29" x14ac:dyDescent="0.25">
      <c r="A236" s="48"/>
      <c r="B236" s="48"/>
      <c r="C236" s="44"/>
      <c r="D236" s="44"/>
      <c r="E236" s="44"/>
      <c r="F236" s="44"/>
      <c r="G236" s="44"/>
      <c r="H236" s="44"/>
      <c r="I236" s="44"/>
      <c r="J236" s="44"/>
      <c r="K236" s="88"/>
      <c r="L236" s="50">
        <v>1</v>
      </c>
      <c r="M236" s="49"/>
      <c r="N236" s="49"/>
      <c r="O236" s="49"/>
      <c r="P236" s="49"/>
      <c r="Q236" s="49"/>
      <c r="R236" s="49"/>
      <c r="S236" s="49"/>
      <c r="X236" s="33">
        <f t="shared" si="18"/>
        <v>0</v>
      </c>
      <c r="Y236" s="33">
        <f t="shared" si="19"/>
        <v>0</v>
      </c>
      <c r="Z236" s="33">
        <f t="shared" si="20"/>
        <v>0</v>
      </c>
      <c r="AA236" s="34">
        <f t="shared" si="21"/>
        <v>0</v>
      </c>
      <c r="AB236" s="33">
        <f t="shared" si="22"/>
        <v>0</v>
      </c>
      <c r="AC236" s="34" t="str">
        <f t="shared" si="23"/>
        <v>Not Determined</v>
      </c>
    </row>
    <row r="237" spans="1:29" x14ac:dyDescent="0.25">
      <c r="A237" s="48"/>
      <c r="B237" s="48"/>
      <c r="C237" s="44"/>
      <c r="D237" s="44"/>
      <c r="E237" s="44"/>
      <c r="F237" s="44"/>
      <c r="G237" s="44"/>
      <c r="H237" s="44"/>
      <c r="I237" s="44"/>
      <c r="J237" s="44"/>
      <c r="K237" s="88"/>
      <c r="L237" s="50">
        <v>1</v>
      </c>
      <c r="M237" s="49"/>
      <c r="N237" s="49"/>
      <c r="O237" s="49"/>
      <c r="P237" s="49"/>
      <c r="Q237" s="49"/>
      <c r="R237" s="49"/>
      <c r="S237" s="49"/>
      <c r="X237" s="33">
        <f t="shared" si="18"/>
        <v>0</v>
      </c>
      <c r="Y237" s="33">
        <f t="shared" si="19"/>
        <v>0</v>
      </c>
      <c r="Z237" s="33">
        <f t="shared" si="20"/>
        <v>0</v>
      </c>
      <c r="AA237" s="34">
        <f t="shared" si="21"/>
        <v>0</v>
      </c>
      <c r="AB237" s="33">
        <f t="shared" si="22"/>
        <v>0</v>
      </c>
      <c r="AC237" s="34" t="str">
        <f t="shared" si="23"/>
        <v>Not Determined</v>
      </c>
    </row>
    <row r="238" spans="1:29" x14ac:dyDescent="0.25">
      <c r="A238" s="48"/>
      <c r="B238" s="48"/>
      <c r="C238" s="44"/>
      <c r="D238" s="44"/>
      <c r="E238" s="44"/>
      <c r="F238" s="44"/>
      <c r="G238" s="44"/>
      <c r="H238" s="44"/>
      <c r="I238" s="44"/>
      <c r="J238" s="44"/>
      <c r="K238" s="88"/>
      <c r="L238" s="50">
        <v>1</v>
      </c>
      <c r="M238" s="49"/>
      <c r="N238" s="49"/>
      <c r="O238" s="49"/>
      <c r="P238" s="49"/>
      <c r="Q238" s="49"/>
      <c r="R238" s="49"/>
      <c r="S238" s="49"/>
      <c r="X238" s="33">
        <f t="shared" si="18"/>
        <v>0</v>
      </c>
      <c r="Y238" s="33">
        <f t="shared" si="19"/>
        <v>0</v>
      </c>
      <c r="Z238" s="33">
        <f t="shared" si="20"/>
        <v>0</v>
      </c>
      <c r="AA238" s="34">
        <f t="shared" si="21"/>
        <v>0</v>
      </c>
      <c r="AB238" s="33">
        <f t="shared" si="22"/>
        <v>0</v>
      </c>
      <c r="AC238" s="34" t="str">
        <f t="shared" si="23"/>
        <v>Not Determined</v>
      </c>
    </row>
    <row r="239" spans="1:29" x14ac:dyDescent="0.25">
      <c r="A239" s="48"/>
      <c r="B239" s="48"/>
      <c r="C239" s="44"/>
      <c r="D239" s="44"/>
      <c r="E239" s="44"/>
      <c r="F239" s="44"/>
      <c r="G239" s="44"/>
      <c r="H239" s="44"/>
      <c r="I239" s="44"/>
      <c r="J239" s="44"/>
      <c r="K239" s="88"/>
      <c r="L239" s="50">
        <v>1</v>
      </c>
      <c r="M239" s="49"/>
      <c r="N239" s="49"/>
      <c r="O239" s="49"/>
      <c r="P239" s="49"/>
      <c r="Q239" s="49"/>
      <c r="R239" s="49"/>
      <c r="S239" s="49"/>
      <c r="X239" s="33">
        <f t="shared" si="18"/>
        <v>0</v>
      </c>
      <c r="Y239" s="33">
        <f t="shared" si="19"/>
        <v>0</v>
      </c>
      <c r="Z239" s="33">
        <f t="shared" si="20"/>
        <v>0</v>
      </c>
      <c r="AA239" s="34">
        <f t="shared" si="21"/>
        <v>0</v>
      </c>
      <c r="AB239" s="33">
        <f t="shared" si="22"/>
        <v>0</v>
      </c>
      <c r="AC239" s="34" t="str">
        <f t="shared" si="23"/>
        <v>Not Determined</v>
      </c>
    </row>
    <row r="240" spans="1:29" x14ac:dyDescent="0.25">
      <c r="A240" s="48"/>
      <c r="B240" s="48"/>
      <c r="C240" s="44"/>
      <c r="D240" s="44"/>
      <c r="E240" s="44"/>
      <c r="F240" s="44"/>
      <c r="G240" s="44"/>
      <c r="H240" s="44"/>
      <c r="I240" s="44"/>
      <c r="J240" s="44"/>
      <c r="K240" s="88"/>
      <c r="L240" s="50">
        <v>1</v>
      </c>
      <c r="M240" s="49"/>
      <c r="N240" s="49"/>
      <c r="O240" s="49"/>
      <c r="P240" s="49"/>
      <c r="Q240" s="49"/>
      <c r="R240" s="49"/>
      <c r="S240" s="49"/>
      <c r="X240" s="33">
        <f t="shared" si="18"/>
        <v>0</v>
      </c>
      <c r="Y240" s="33">
        <f t="shared" si="19"/>
        <v>0</v>
      </c>
      <c r="Z240" s="33">
        <f t="shared" si="20"/>
        <v>0</v>
      </c>
      <c r="AA240" s="34">
        <f t="shared" si="21"/>
        <v>0</v>
      </c>
      <c r="AB240" s="33">
        <f t="shared" si="22"/>
        <v>0</v>
      </c>
      <c r="AC240" s="34" t="str">
        <f t="shared" si="23"/>
        <v>Not Determined</v>
      </c>
    </row>
    <row r="241" spans="1:29" x14ac:dyDescent="0.25">
      <c r="A241" s="48"/>
      <c r="B241" s="48"/>
      <c r="C241" s="44"/>
      <c r="D241" s="44"/>
      <c r="E241" s="44"/>
      <c r="F241" s="44"/>
      <c r="G241" s="44"/>
      <c r="H241" s="44"/>
      <c r="I241" s="44"/>
      <c r="J241" s="44"/>
      <c r="K241" s="88"/>
      <c r="L241" s="50">
        <v>1</v>
      </c>
      <c r="M241" s="49"/>
      <c r="N241" s="49"/>
      <c r="O241" s="49"/>
      <c r="P241" s="49"/>
      <c r="Q241" s="49"/>
      <c r="R241" s="49"/>
      <c r="S241" s="49"/>
      <c r="X241" s="33">
        <f t="shared" si="18"/>
        <v>0</v>
      </c>
      <c r="Y241" s="33">
        <f t="shared" si="19"/>
        <v>0</v>
      </c>
      <c r="Z241" s="33">
        <f t="shared" si="20"/>
        <v>0</v>
      </c>
      <c r="AA241" s="34">
        <f t="shared" si="21"/>
        <v>0</v>
      </c>
      <c r="AB241" s="33">
        <f t="shared" si="22"/>
        <v>0</v>
      </c>
      <c r="AC241" s="34" t="str">
        <f t="shared" si="23"/>
        <v>Not Determined</v>
      </c>
    </row>
    <row r="242" spans="1:29" x14ac:dyDescent="0.25">
      <c r="A242" s="48"/>
      <c r="B242" s="48"/>
      <c r="C242" s="44"/>
      <c r="D242" s="44"/>
      <c r="E242" s="44"/>
      <c r="F242" s="44"/>
      <c r="G242" s="44"/>
      <c r="H242" s="44"/>
      <c r="I242" s="44"/>
      <c r="J242" s="44"/>
      <c r="K242" s="88"/>
      <c r="L242" s="50">
        <v>1</v>
      </c>
      <c r="M242" s="49"/>
      <c r="N242" s="49"/>
      <c r="O242" s="49"/>
      <c r="P242" s="49"/>
      <c r="Q242" s="49"/>
      <c r="R242" s="49"/>
      <c r="S242" s="49"/>
      <c r="X242" s="33">
        <f t="shared" si="18"/>
        <v>0</v>
      </c>
      <c r="Y242" s="33">
        <f t="shared" si="19"/>
        <v>0</v>
      </c>
      <c r="Z242" s="33">
        <f t="shared" si="20"/>
        <v>0</v>
      </c>
      <c r="AA242" s="34">
        <f t="shared" si="21"/>
        <v>0</v>
      </c>
      <c r="AB242" s="33">
        <f t="shared" si="22"/>
        <v>0</v>
      </c>
      <c r="AC242" s="34" t="str">
        <f t="shared" si="23"/>
        <v>Not Determined</v>
      </c>
    </row>
    <row r="243" spans="1:29" x14ac:dyDescent="0.25">
      <c r="A243" s="48"/>
      <c r="B243" s="48"/>
      <c r="C243" s="44"/>
      <c r="D243" s="44"/>
      <c r="E243" s="44"/>
      <c r="F243" s="44"/>
      <c r="G243" s="44"/>
      <c r="H243" s="44"/>
      <c r="I243" s="44"/>
      <c r="J243" s="44"/>
      <c r="K243" s="88"/>
      <c r="L243" s="50">
        <v>1</v>
      </c>
      <c r="M243" s="49"/>
      <c r="N243" s="49"/>
      <c r="O243" s="49"/>
      <c r="P243" s="49"/>
      <c r="Q243" s="49"/>
      <c r="R243" s="49"/>
      <c r="S243" s="49"/>
      <c r="X243" s="33">
        <f t="shared" si="18"/>
        <v>0</v>
      </c>
      <c r="Y243" s="33">
        <f t="shared" si="19"/>
        <v>0</v>
      </c>
      <c r="Z243" s="33">
        <f t="shared" si="20"/>
        <v>0</v>
      </c>
      <c r="AA243" s="34">
        <f t="shared" si="21"/>
        <v>0</v>
      </c>
      <c r="AB243" s="33">
        <f t="shared" si="22"/>
        <v>0</v>
      </c>
      <c r="AC243" s="34" t="str">
        <f t="shared" si="23"/>
        <v>Not Determined</v>
      </c>
    </row>
    <row r="244" spans="1:29" x14ac:dyDescent="0.25">
      <c r="A244" s="48"/>
      <c r="B244" s="48"/>
      <c r="C244" s="44"/>
      <c r="D244" s="44"/>
      <c r="E244" s="44"/>
      <c r="F244" s="44"/>
      <c r="G244" s="44"/>
      <c r="H244" s="44"/>
      <c r="I244" s="44"/>
      <c r="J244" s="44"/>
      <c r="K244" s="88"/>
      <c r="L244" s="50">
        <v>1</v>
      </c>
      <c r="M244" s="49"/>
      <c r="N244" s="49"/>
      <c r="O244" s="49"/>
      <c r="P244" s="49"/>
      <c r="Q244" s="49"/>
      <c r="R244" s="49"/>
      <c r="S244" s="49"/>
      <c r="X244" s="33">
        <f t="shared" si="18"/>
        <v>0</v>
      </c>
      <c r="Y244" s="33">
        <f t="shared" si="19"/>
        <v>0</v>
      </c>
      <c r="Z244" s="33">
        <f t="shared" si="20"/>
        <v>0</v>
      </c>
      <c r="AA244" s="34">
        <f t="shared" si="21"/>
        <v>0</v>
      </c>
      <c r="AB244" s="33">
        <f t="shared" si="22"/>
        <v>0</v>
      </c>
      <c r="AC244" s="34" t="str">
        <f t="shared" si="23"/>
        <v>Not Determined</v>
      </c>
    </row>
    <row r="245" spans="1:29" x14ac:dyDescent="0.25">
      <c r="A245" s="48"/>
      <c r="B245" s="48"/>
      <c r="C245" s="44"/>
      <c r="D245" s="44"/>
      <c r="E245" s="44"/>
      <c r="F245" s="44"/>
      <c r="G245" s="44"/>
      <c r="H245" s="44"/>
      <c r="I245" s="44"/>
      <c r="J245" s="44"/>
      <c r="K245" s="88"/>
      <c r="L245" s="50">
        <v>1</v>
      </c>
      <c r="M245" s="49"/>
      <c r="N245" s="49"/>
      <c r="O245" s="49"/>
      <c r="P245" s="49"/>
      <c r="Q245" s="49"/>
      <c r="R245" s="49"/>
      <c r="S245" s="49"/>
      <c r="X245" s="33">
        <f t="shared" si="18"/>
        <v>0</v>
      </c>
      <c r="Y245" s="33">
        <f t="shared" si="19"/>
        <v>0</v>
      </c>
      <c r="Z245" s="33">
        <f t="shared" si="20"/>
        <v>0</v>
      </c>
      <c r="AA245" s="34">
        <f t="shared" si="21"/>
        <v>0</v>
      </c>
      <c r="AB245" s="33">
        <f t="shared" si="22"/>
        <v>0</v>
      </c>
      <c r="AC245" s="34" t="str">
        <f t="shared" si="23"/>
        <v>Not Determined</v>
      </c>
    </row>
    <row r="246" spans="1:29" x14ac:dyDescent="0.25">
      <c r="A246" s="48"/>
      <c r="B246" s="48"/>
      <c r="C246" s="44"/>
      <c r="D246" s="44"/>
      <c r="E246" s="44"/>
      <c r="F246" s="44"/>
      <c r="G246" s="44"/>
      <c r="H246" s="44"/>
      <c r="I246" s="44"/>
      <c r="J246" s="44"/>
      <c r="K246" s="88"/>
      <c r="L246" s="50">
        <v>1</v>
      </c>
      <c r="M246" s="49"/>
      <c r="N246" s="49"/>
      <c r="O246" s="49"/>
      <c r="P246" s="49"/>
      <c r="Q246" s="49"/>
      <c r="R246" s="49"/>
      <c r="S246" s="49"/>
      <c r="X246" s="33">
        <f t="shared" si="18"/>
        <v>0</v>
      </c>
      <c r="Y246" s="33">
        <f t="shared" si="19"/>
        <v>0</v>
      </c>
      <c r="Z246" s="33">
        <f t="shared" si="20"/>
        <v>0</v>
      </c>
      <c r="AA246" s="34">
        <f t="shared" si="21"/>
        <v>0</v>
      </c>
      <c r="AB246" s="33">
        <f t="shared" si="22"/>
        <v>0</v>
      </c>
      <c r="AC246" s="34" t="str">
        <f t="shared" si="23"/>
        <v>Not Determined</v>
      </c>
    </row>
    <row r="247" spans="1:29" x14ac:dyDescent="0.25">
      <c r="A247" s="48"/>
      <c r="B247" s="48"/>
      <c r="C247" s="44"/>
      <c r="D247" s="44"/>
      <c r="E247" s="44"/>
      <c r="F247" s="44"/>
      <c r="G247" s="44"/>
      <c r="H247" s="44"/>
      <c r="I247" s="44"/>
      <c r="J247" s="44"/>
      <c r="K247" s="88"/>
      <c r="L247" s="50">
        <v>1</v>
      </c>
      <c r="M247" s="49"/>
      <c r="N247" s="49"/>
      <c r="O247" s="49"/>
      <c r="P247" s="49"/>
      <c r="Q247" s="49"/>
      <c r="R247" s="49"/>
      <c r="S247" s="49"/>
      <c r="X247" s="33">
        <f t="shared" si="18"/>
        <v>0</v>
      </c>
      <c r="Y247" s="33">
        <f t="shared" si="19"/>
        <v>0</v>
      </c>
      <c r="Z247" s="33">
        <f t="shared" si="20"/>
        <v>0</v>
      </c>
      <c r="AA247" s="34">
        <f t="shared" si="21"/>
        <v>0</v>
      </c>
      <c r="AB247" s="33">
        <f t="shared" si="22"/>
        <v>0</v>
      </c>
      <c r="AC247" s="34" t="str">
        <f t="shared" si="23"/>
        <v>Not Determined</v>
      </c>
    </row>
    <row r="248" spans="1:29" x14ac:dyDescent="0.25">
      <c r="A248" s="48"/>
      <c r="B248" s="48"/>
      <c r="C248" s="44"/>
      <c r="D248" s="44"/>
      <c r="E248" s="44"/>
      <c r="F248" s="44"/>
      <c r="G248" s="44"/>
      <c r="H248" s="44"/>
      <c r="I248" s="44"/>
      <c r="J248" s="44"/>
      <c r="K248" s="88"/>
      <c r="L248" s="50">
        <v>1</v>
      </c>
      <c r="M248" s="49"/>
      <c r="N248" s="49"/>
      <c r="O248" s="49"/>
      <c r="P248" s="49"/>
      <c r="Q248" s="49"/>
      <c r="R248" s="49"/>
      <c r="S248" s="49"/>
      <c r="X248" s="33">
        <f t="shared" si="18"/>
        <v>0</v>
      </c>
      <c r="Y248" s="33">
        <f t="shared" si="19"/>
        <v>0</v>
      </c>
      <c r="Z248" s="33">
        <f t="shared" si="20"/>
        <v>0</v>
      </c>
      <c r="AA248" s="34">
        <f t="shared" si="21"/>
        <v>0</v>
      </c>
      <c r="AB248" s="33">
        <f t="shared" si="22"/>
        <v>0</v>
      </c>
      <c r="AC248" s="34" t="str">
        <f t="shared" si="23"/>
        <v>Not Determined</v>
      </c>
    </row>
    <row r="249" spans="1:29" x14ac:dyDescent="0.25">
      <c r="A249" s="48"/>
      <c r="B249" s="48"/>
      <c r="C249" s="44"/>
      <c r="D249" s="44"/>
      <c r="E249" s="44"/>
      <c r="F249" s="44"/>
      <c r="G249" s="44"/>
      <c r="H249" s="44"/>
      <c r="I249" s="44"/>
      <c r="J249" s="44"/>
      <c r="K249" s="88"/>
      <c r="L249" s="50">
        <v>1</v>
      </c>
      <c r="M249" s="49"/>
      <c r="N249" s="49"/>
      <c r="O249" s="49"/>
      <c r="P249" s="49"/>
      <c r="Q249" s="49"/>
      <c r="R249" s="49"/>
      <c r="S249" s="49"/>
      <c r="X249" s="33">
        <f t="shared" si="18"/>
        <v>0</v>
      </c>
      <c r="Y249" s="33">
        <f t="shared" si="19"/>
        <v>0</v>
      </c>
      <c r="Z249" s="33">
        <f t="shared" si="20"/>
        <v>0</v>
      </c>
      <c r="AA249" s="34">
        <f t="shared" si="21"/>
        <v>0</v>
      </c>
      <c r="AB249" s="33">
        <f t="shared" si="22"/>
        <v>0</v>
      </c>
      <c r="AC249" s="34" t="str">
        <f t="shared" si="23"/>
        <v>Not Determined</v>
      </c>
    </row>
    <row r="250" spans="1:29" x14ac:dyDescent="0.25">
      <c r="A250" s="48"/>
      <c r="B250" s="48"/>
      <c r="C250" s="44"/>
      <c r="D250" s="44"/>
      <c r="E250" s="44"/>
      <c r="F250" s="44"/>
      <c r="G250" s="44"/>
      <c r="H250" s="44"/>
      <c r="I250" s="44"/>
      <c r="J250" s="44"/>
      <c r="K250" s="88"/>
      <c r="L250" s="50">
        <v>1</v>
      </c>
      <c r="M250" s="49"/>
      <c r="N250" s="49"/>
      <c r="O250" s="49"/>
      <c r="P250" s="49"/>
      <c r="Q250" s="49"/>
      <c r="R250" s="49"/>
      <c r="S250" s="49"/>
      <c r="X250" s="33">
        <f t="shared" si="18"/>
        <v>0</v>
      </c>
      <c r="Y250" s="33">
        <f t="shared" si="19"/>
        <v>0</v>
      </c>
      <c r="Z250" s="33">
        <f t="shared" si="20"/>
        <v>0</v>
      </c>
      <c r="AA250" s="34">
        <f t="shared" si="21"/>
        <v>0</v>
      </c>
      <c r="AB250" s="33">
        <f t="shared" si="22"/>
        <v>0</v>
      </c>
      <c r="AC250" s="34" t="str">
        <f t="shared" si="23"/>
        <v>Not Determined</v>
      </c>
    </row>
    <row r="251" spans="1:29" x14ac:dyDescent="0.25">
      <c r="A251" s="48"/>
      <c r="B251" s="48"/>
      <c r="C251" s="44"/>
      <c r="D251" s="44"/>
      <c r="E251" s="44"/>
      <c r="F251" s="44"/>
      <c r="G251" s="44"/>
      <c r="H251" s="44"/>
      <c r="I251" s="44"/>
      <c r="J251" s="44"/>
      <c r="K251" s="88"/>
      <c r="L251" s="50">
        <v>1</v>
      </c>
      <c r="M251" s="49"/>
      <c r="N251" s="49"/>
      <c r="O251" s="49"/>
      <c r="P251" s="49"/>
      <c r="Q251" s="49"/>
      <c r="R251" s="49"/>
      <c r="S251" s="49"/>
      <c r="X251" s="33">
        <f t="shared" si="18"/>
        <v>0</v>
      </c>
      <c r="Y251" s="33">
        <f t="shared" si="19"/>
        <v>0</v>
      </c>
      <c r="Z251" s="33">
        <f t="shared" si="20"/>
        <v>0</v>
      </c>
      <c r="AA251" s="34">
        <f t="shared" si="21"/>
        <v>0</v>
      </c>
      <c r="AB251" s="33">
        <f t="shared" si="22"/>
        <v>0</v>
      </c>
      <c r="AC251" s="34" t="str">
        <f t="shared" si="23"/>
        <v>Not Determined</v>
      </c>
    </row>
    <row r="252" spans="1:29" x14ac:dyDescent="0.25">
      <c r="A252" s="48"/>
      <c r="B252" s="48"/>
      <c r="C252" s="44"/>
      <c r="D252" s="44"/>
      <c r="E252" s="44"/>
      <c r="F252" s="44"/>
      <c r="G252" s="44"/>
      <c r="H252" s="44"/>
      <c r="I252" s="44"/>
      <c r="J252" s="44"/>
      <c r="K252" s="88"/>
      <c r="L252" s="50">
        <v>1</v>
      </c>
      <c r="M252" s="49"/>
      <c r="N252" s="49"/>
      <c r="O252" s="49"/>
      <c r="P252" s="49"/>
      <c r="Q252" s="49"/>
      <c r="R252" s="49"/>
      <c r="S252" s="49"/>
      <c r="X252" s="33">
        <f t="shared" si="18"/>
        <v>0</v>
      </c>
      <c r="Y252" s="33">
        <f t="shared" si="19"/>
        <v>0</v>
      </c>
      <c r="Z252" s="33">
        <f t="shared" si="20"/>
        <v>0</v>
      </c>
      <c r="AA252" s="34">
        <f t="shared" si="21"/>
        <v>0</v>
      </c>
      <c r="AB252" s="33">
        <f t="shared" si="22"/>
        <v>0</v>
      </c>
      <c r="AC252" s="34" t="str">
        <f t="shared" si="23"/>
        <v>Not Determined</v>
      </c>
    </row>
    <row r="253" spans="1:29" x14ac:dyDescent="0.25">
      <c r="A253" s="48"/>
      <c r="B253" s="48"/>
      <c r="C253" s="44"/>
      <c r="D253" s="44"/>
      <c r="E253" s="44"/>
      <c r="F253" s="44"/>
      <c r="G253" s="44"/>
      <c r="H253" s="44"/>
      <c r="I253" s="44"/>
      <c r="J253" s="44"/>
      <c r="K253" s="88"/>
      <c r="L253" s="50">
        <v>1</v>
      </c>
      <c r="M253" s="49"/>
      <c r="N253" s="49"/>
      <c r="O253" s="49"/>
      <c r="P253" s="49"/>
      <c r="Q253" s="49"/>
      <c r="R253" s="49"/>
      <c r="S253" s="49"/>
      <c r="X253" s="33">
        <f t="shared" si="18"/>
        <v>0</v>
      </c>
      <c r="Y253" s="33">
        <f t="shared" si="19"/>
        <v>0</v>
      </c>
      <c r="Z253" s="33">
        <f t="shared" si="20"/>
        <v>0</v>
      </c>
      <c r="AA253" s="34">
        <f t="shared" si="21"/>
        <v>0</v>
      </c>
      <c r="AB253" s="33">
        <f t="shared" si="22"/>
        <v>0</v>
      </c>
      <c r="AC253" s="34" t="str">
        <f t="shared" si="23"/>
        <v>Not Determined</v>
      </c>
    </row>
    <row r="254" spans="1:29" x14ac:dyDescent="0.25">
      <c r="A254" s="48"/>
      <c r="B254" s="48"/>
      <c r="C254" s="44"/>
      <c r="D254" s="44"/>
      <c r="E254" s="44"/>
      <c r="F254" s="44"/>
      <c r="G254" s="44"/>
      <c r="H254" s="44"/>
      <c r="I254" s="44"/>
      <c r="J254" s="44"/>
      <c r="K254" s="88"/>
      <c r="L254" s="50">
        <v>1</v>
      </c>
      <c r="M254" s="49"/>
      <c r="N254" s="49"/>
      <c r="O254" s="49"/>
      <c r="P254" s="49"/>
      <c r="Q254" s="49"/>
      <c r="R254" s="49"/>
      <c r="S254" s="49"/>
      <c r="X254" s="33">
        <f t="shared" si="18"/>
        <v>0</v>
      </c>
      <c r="Y254" s="33">
        <f t="shared" si="19"/>
        <v>0</v>
      </c>
      <c r="Z254" s="33">
        <f t="shared" si="20"/>
        <v>0</v>
      </c>
      <c r="AA254" s="34">
        <f t="shared" si="21"/>
        <v>0</v>
      </c>
      <c r="AB254" s="33">
        <f t="shared" si="22"/>
        <v>0</v>
      </c>
      <c r="AC254" s="34" t="str">
        <f t="shared" si="23"/>
        <v>Not Determined</v>
      </c>
    </row>
    <row r="255" spans="1:29" x14ac:dyDescent="0.25">
      <c r="A255" s="48"/>
      <c r="B255" s="48"/>
      <c r="C255" s="44"/>
      <c r="D255" s="44"/>
      <c r="E255" s="44"/>
      <c r="F255" s="44"/>
      <c r="G255" s="44"/>
      <c r="H255" s="44"/>
      <c r="I255" s="44"/>
      <c r="J255" s="44"/>
      <c r="K255" s="88"/>
      <c r="L255" s="50">
        <v>1</v>
      </c>
      <c r="M255" s="49"/>
      <c r="N255" s="49"/>
      <c r="O255" s="49"/>
      <c r="P255" s="49"/>
      <c r="Q255" s="49"/>
      <c r="R255" s="49"/>
      <c r="S255" s="49"/>
      <c r="X255" s="33">
        <f t="shared" si="18"/>
        <v>0</v>
      </c>
      <c r="Y255" s="33">
        <f t="shared" si="19"/>
        <v>0</v>
      </c>
      <c r="Z255" s="33">
        <f t="shared" si="20"/>
        <v>0</v>
      </c>
      <c r="AA255" s="34">
        <f t="shared" si="21"/>
        <v>0</v>
      </c>
      <c r="AB255" s="33">
        <f t="shared" si="22"/>
        <v>0</v>
      </c>
      <c r="AC255" s="34" t="str">
        <f t="shared" si="23"/>
        <v>Not Determined</v>
      </c>
    </row>
    <row r="256" spans="1:29" x14ac:dyDescent="0.25">
      <c r="A256" s="48"/>
      <c r="B256" s="48"/>
      <c r="C256" s="44"/>
      <c r="D256" s="44"/>
      <c r="E256" s="44"/>
      <c r="F256" s="44"/>
      <c r="G256" s="44"/>
      <c r="H256" s="44"/>
      <c r="I256" s="44"/>
      <c r="J256" s="44"/>
      <c r="K256" s="88"/>
      <c r="L256" s="50">
        <v>1</v>
      </c>
      <c r="M256" s="49"/>
      <c r="N256" s="49"/>
      <c r="O256" s="49"/>
      <c r="P256" s="49"/>
      <c r="Q256" s="49"/>
      <c r="R256" s="49"/>
      <c r="S256" s="49"/>
      <c r="X256" s="33">
        <f t="shared" si="18"/>
        <v>0</v>
      </c>
      <c r="Y256" s="33">
        <f t="shared" si="19"/>
        <v>0</v>
      </c>
      <c r="Z256" s="33">
        <f t="shared" si="20"/>
        <v>0</v>
      </c>
      <c r="AA256" s="34">
        <f t="shared" si="21"/>
        <v>0</v>
      </c>
      <c r="AB256" s="33">
        <f t="shared" si="22"/>
        <v>0</v>
      </c>
      <c r="AC256" s="34" t="str">
        <f t="shared" si="23"/>
        <v>Not Determined</v>
      </c>
    </row>
    <row r="257" spans="1:29" x14ac:dyDescent="0.25">
      <c r="A257" s="48"/>
      <c r="B257" s="48"/>
      <c r="C257" s="44"/>
      <c r="D257" s="44"/>
      <c r="E257" s="44"/>
      <c r="F257" s="44"/>
      <c r="G257" s="44"/>
      <c r="H257" s="44"/>
      <c r="I257" s="44"/>
      <c r="J257" s="44"/>
      <c r="K257" s="88"/>
      <c r="L257" s="50">
        <v>1</v>
      </c>
      <c r="M257" s="49"/>
      <c r="N257" s="49"/>
      <c r="O257" s="49"/>
      <c r="P257" s="49"/>
      <c r="Q257" s="49"/>
      <c r="R257" s="49"/>
      <c r="S257" s="49"/>
      <c r="X257" s="33">
        <f t="shared" si="18"/>
        <v>0</v>
      </c>
      <c r="Y257" s="33">
        <f t="shared" si="19"/>
        <v>0</v>
      </c>
      <c r="Z257" s="33">
        <f t="shared" si="20"/>
        <v>0</v>
      </c>
      <c r="AA257" s="34">
        <f t="shared" si="21"/>
        <v>0</v>
      </c>
      <c r="AB257" s="33">
        <f t="shared" si="22"/>
        <v>0</v>
      </c>
      <c r="AC257" s="34" t="str">
        <f t="shared" si="23"/>
        <v>Not Determined</v>
      </c>
    </row>
    <row r="258" spans="1:29" x14ac:dyDescent="0.25">
      <c r="A258" s="48"/>
      <c r="B258" s="48"/>
      <c r="C258" s="44"/>
      <c r="D258" s="44"/>
      <c r="E258" s="44"/>
      <c r="F258" s="44"/>
      <c r="G258" s="44"/>
      <c r="H258" s="44"/>
      <c r="I258" s="44"/>
      <c r="J258" s="44"/>
      <c r="K258" s="88"/>
      <c r="L258" s="50">
        <v>1</v>
      </c>
      <c r="M258" s="49"/>
      <c r="N258" s="49"/>
      <c r="O258" s="49"/>
      <c r="P258" s="49"/>
      <c r="Q258" s="49"/>
      <c r="R258" s="49"/>
      <c r="S258" s="49"/>
      <c r="X258" s="33">
        <f t="shared" si="18"/>
        <v>0</v>
      </c>
      <c r="Y258" s="33">
        <f t="shared" si="19"/>
        <v>0</v>
      </c>
      <c r="Z258" s="33">
        <f t="shared" si="20"/>
        <v>0</v>
      </c>
      <c r="AA258" s="34">
        <f t="shared" si="21"/>
        <v>0</v>
      </c>
      <c r="AB258" s="33">
        <f t="shared" si="22"/>
        <v>0</v>
      </c>
      <c r="AC258" s="34" t="str">
        <f t="shared" si="23"/>
        <v>Not Determined</v>
      </c>
    </row>
    <row r="259" spans="1:29" x14ac:dyDescent="0.25">
      <c r="A259" s="48"/>
      <c r="B259" s="48"/>
      <c r="C259" s="44"/>
      <c r="D259" s="44"/>
      <c r="E259" s="44"/>
      <c r="F259" s="44"/>
      <c r="G259" s="44"/>
      <c r="H259" s="44"/>
      <c r="I259" s="44"/>
      <c r="J259" s="44"/>
      <c r="K259" s="88"/>
      <c r="L259" s="50">
        <v>1</v>
      </c>
      <c r="M259" s="49"/>
      <c r="N259" s="49"/>
      <c r="O259" s="49"/>
      <c r="P259" s="49"/>
      <c r="Q259" s="49"/>
      <c r="R259" s="49"/>
      <c r="S259" s="49"/>
      <c r="X259" s="33">
        <f t="shared" si="18"/>
        <v>0</v>
      </c>
      <c r="Y259" s="33">
        <f t="shared" si="19"/>
        <v>0</v>
      </c>
      <c r="Z259" s="33">
        <f t="shared" si="20"/>
        <v>0</v>
      </c>
      <c r="AA259" s="34">
        <f t="shared" si="21"/>
        <v>0</v>
      </c>
      <c r="AB259" s="33">
        <f t="shared" si="22"/>
        <v>0</v>
      </c>
      <c r="AC259" s="34" t="str">
        <f t="shared" si="23"/>
        <v>Not Determined</v>
      </c>
    </row>
    <row r="260" spans="1:29" x14ac:dyDescent="0.25">
      <c r="A260" s="48"/>
      <c r="B260" s="48"/>
      <c r="C260" s="44"/>
      <c r="D260" s="44"/>
      <c r="E260" s="44"/>
      <c r="F260" s="44"/>
      <c r="G260" s="44"/>
      <c r="H260" s="44"/>
      <c r="I260" s="44"/>
      <c r="J260" s="44"/>
      <c r="K260" s="88"/>
      <c r="L260" s="50">
        <v>1</v>
      </c>
      <c r="M260" s="49"/>
      <c r="N260" s="49"/>
      <c r="O260" s="49"/>
      <c r="P260" s="49"/>
      <c r="Q260" s="49"/>
      <c r="R260" s="49"/>
      <c r="S260" s="49"/>
      <c r="X260" s="33">
        <f t="shared" si="18"/>
        <v>0</v>
      </c>
      <c r="Y260" s="33">
        <f t="shared" si="19"/>
        <v>0</v>
      </c>
      <c r="Z260" s="33">
        <f t="shared" si="20"/>
        <v>0</v>
      </c>
      <c r="AA260" s="34">
        <f t="shared" si="21"/>
        <v>0</v>
      </c>
      <c r="AB260" s="33">
        <f t="shared" si="22"/>
        <v>0</v>
      </c>
      <c r="AC260" s="34" t="str">
        <f t="shared" si="23"/>
        <v>Not Determined</v>
      </c>
    </row>
    <row r="261" spans="1:29" x14ac:dyDescent="0.25">
      <c r="A261" s="48"/>
      <c r="B261" s="48"/>
      <c r="C261" s="44"/>
      <c r="D261" s="44"/>
      <c r="E261" s="44"/>
      <c r="F261" s="44"/>
      <c r="G261" s="44"/>
      <c r="H261" s="44"/>
      <c r="I261" s="44"/>
      <c r="J261" s="44"/>
      <c r="K261" s="88"/>
      <c r="L261" s="50">
        <v>1</v>
      </c>
      <c r="M261" s="49"/>
      <c r="N261" s="49"/>
      <c r="O261" s="49"/>
      <c r="P261" s="49"/>
      <c r="Q261" s="49"/>
      <c r="R261" s="49"/>
      <c r="S261" s="49"/>
      <c r="X261" s="33">
        <f t="shared" si="18"/>
        <v>0</v>
      </c>
      <c r="Y261" s="33">
        <f t="shared" si="19"/>
        <v>0</v>
      </c>
      <c r="Z261" s="33">
        <f t="shared" si="20"/>
        <v>0</v>
      </c>
      <c r="AA261" s="34">
        <f t="shared" si="21"/>
        <v>0</v>
      </c>
      <c r="AB261" s="33">
        <f t="shared" si="22"/>
        <v>0</v>
      </c>
      <c r="AC261" s="34" t="str">
        <f t="shared" si="23"/>
        <v>Not Determined</v>
      </c>
    </row>
    <row r="262" spans="1:29" x14ac:dyDescent="0.25">
      <c r="A262" s="48"/>
      <c r="B262" s="48"/>
      <c r="C262" s="44"/>
      <c r="D262" s="44"/>
      <c r="E262" s="44"/>
      <c r="F262" s="44"/>
      <c r="G262" s="44"/>
      <c r="H262" s="44"/>
      <c r="I262" s="44"/>
      <c r="J262" s="44"/>
      <c r="K262" s="88"/>
      <c r="L262" s="50">
        <v>1</v>
      </c>
      <c r="M262" s="49"/>
      <c r="N262" s="49"/>
      <c r="O262" s="49"/>
      <c r="P262" s="49"/>
      <c r="Q262" s="49"/>
      <c r="R262" s="49"/>
      <c r="S262" s="49"/>
      <c r="X262" s="33">
        <f t="shared" si="18"/>
        <v>0</v>
      </c>
      <c r="Y262" s="33">
        <f t="shared" si="19"/>
        <v>0</v>
      </c>
      <c r="Z262" s="33">
        <f t="shared" si="20"/>
        <v>0</v>
      </c>
      <c r="AA262" s="34">
        <f t="shared" si="21"/>
        <v>0</v>
      </c>
      <c r="AB262" s="33">
        <f t="shared" si="22"/>
        <v>0</v>
      </c>
      <c r="AC262" s="34" t="str">
        <f t="shared" si="23"/>
        <v>Not Determined</v>
      </c>
    </row>
    <row r="263" spans="1:29" x14ac:dyDescent="0.25">
      <c r="A263" s="48"/>
      <c r="B263" s="48"/>
      <c r="C263" s="44"/>
      <c r="D263" s="44"/>
      <c r="E263" s="44"/>
      <c r="F263" s="44"/>
      <c r="G263" s="44"/>
      <c r="H263" s="44"/>
      <c r="I263" s="44"/>
      <c r="J263" s="44"/>
      <c r="K263" s="88"/>
      <c r="L263" s="50">
        <v>1</v>
      </c>
      <c r="M263" s="49"/>
      <c r="N263" s="49"/>
      <c r="O263" s="49"/>
      <c r="P263" s="49"/>
      <c r="Q263" s="49"/>
      <c r="R263" s="49"/>
      <c r="S263" s="49"/>
      <c r="X263" s="33">
        <f t="shared" si="18"/>
        <v>0</v>
      </c>
      <c r="Y263" s="33">
        <f t="shared" si="19"/>
        <v>0</v>
      </c>
      <c r="Z263" s="33">
        <f t="shared" si="20"/>
        <v>0</v>
      </c>
      <c r="AA263" s="34">
        <f t="shared" si="21"/>
        <v>0</v>
      </c>
      <c r="AB263" s="33">
        <f t="shared" si="22"/>
        <v>0</v>
      </c>
      <c r="AC263" s="34" t="str">
        <f t="shared" si="23"/>
        <v>Not Determined</v>
      </c>
    </row>
    <row r="264" spans="1:29" x14ac:dyDescent="0.25">
      <c r="A264" s="48"/>
      <c r="B264" s="48"/>
      <c r="C264" s="44"/>
      <c r="D264" s="44"/>
      <c r="E264" s="44"/>
      <c r="F264" s="44"/>
      <c r="G264" s="44"/>
      <c r="H264" s="44"/>
      <c r="I264" s="44"/>
      <c r="J264" s="44"/>
      <c r="K264" s="88"/>
      <c r="L264" s="50">
        <v>1</v>
      </c>
      <c r="M264" s="49"/>
      <c r="N264" s="49"/>
      <c r="O264" s="49"/>
      <c r="P264" s="49"/>
      <c r="Q264" s="49"/>
      <c r="R264" s="49"/>
      <c r="S264" s="49"/>
      <c r="X264" s="33">
        <f t="shared" si="18"/>
        <v>0</v>
      </c>
      <c r="Y264" s="33">
        <f t="shared" si="19"/>
        <v>0</v>
      </c>
      <c r="Z264" s="33">
        <f t="shared" si="20"/>
        <v>0</v>
      </c>
      <c r="AA264" s="34">
        <f t="shared" si="21"/>
        <v>0</v>
      </c>
      <c r="AB264" s="33">
        <f t="shared" si="22"/>
        <v>0</v>
      </c>
      <c r="AC264" s="34" t="str">
        <f t="shared" si="23"/>
        <v>Not Determined</v>
      </c>
    </row>
    <row r="265" spans="1:29" x14ac:dyDescent="0.25">
      <c r="A265" s="48"/>
      <c r="B265" s="48"/>
      <c r="C265" s="44"/>
      <c r="D265" s="44"/>
      <c r="E265" s="44"/>
      <c r="F265" s="44"/>
      <c r="G265" s="44"/>
      <c r="H265" s="44"/>
      <c r="I265" s="44"/>
      <c r="J265" s="44"/>
      <c r="K265" s="88"/>
      <c r="L265" s="50">
        <v>1</v>
      </c>
      <c r="M265" s="49"/>
      <c r="N265" s="49"/>
      <c r="O265" s="49"/>
      <c r="P265" s="49"/>
      <c r="Q265" s="49"/>
      <c r="R265" s="49"/>
      <c r="S265" s="49"/>
      <c r="X265" s="33">
        <f t="shared" si="18"/>
        <v>0</v>
      </c>
      <c r="Y265" s="33">
        <f t="shared" si="19"/>
        <v>0</v>
      </c>
      <c r="Z265" s="33">
        <f t="shared" si="20"/>
        <v>0</v>
      </c>
      <c r="AA265" s="34">
        <f t="shared" si="21"/>
        <v>0</v>
      </c>
      <c r="AB265" s="33">
        <f t="shared" si="22"/>
        <v>0</v>
      </c>
      <c r="AC265" s="34" t="str">
        <f t="shared" si="23"/>
        <v>Not Determined</v>
      </c>
    </row>
    <row r="266" spans="1:29" x14ac:dyDescent="0.25">
      <c r="A266" s="48"/>
      <c r="B266" s="48"/>
      <c r="C266" s="44"/>
      <c r="D266" s="44"/>
      <c r="E266" s="44"/>
      <c r="F266" s="44"/>
      <c r="G266" s="44"/>
      <c r="H266" s="44"/>
      <c r="I266" s="44"/>
      <c r="J266" s="44"/>
      <c r="K266" s="88"/>
      <c r="L266" s="50">
        <v>1</v>
      </c>
      <c r="M266" s="49"/>
      <c r="N266" s="49"/>
      <c r="O266" s="49"/>
      <c r="P266" s="49"/>
      <c r="Q266" s="49"/>
      <c r="R266" s="49"/>
      <c r="S266" s="49"/>
      <c r="X266" s="33">
        <f t="shared" si="18"/>
        <v>0</v>
      </c>
      <c r="Y266" s="33">
        <f t="shared" si="19"/>
        <v>0</v>
      </c>
      <c r="Z266" s="33">
        <f t="shared" si="20"/>
        <v>0</v>
      </c>
      <c r="AA266" s="34">
        <f t="shared" si="21"/>
        <v>0</v>
      </c>
      <c r="AB266" s="33">
        <f t="shared" si="22"/>
        <v>0</v>
      </c>
      <c r="AC266" s="34" t="str">
        <f t="shared" si="23"/>
        <v>Not Determined</v>
      </c>
    </row>
    <row r="267" spans="1:29" x14ac:dyDescent="0.25">
      <c r="A267" s="48"/>
      <c r="B267" s="48"/>
      <c r="C267" s="44"/>
      <c r="D267" s="44"/>
      <c r="E267" s="44"/>
      <c r="F267" s="44"/>
      <c r="G267" s="44"/>
      <c r="H267" s="44"/>
      <c r="I267" s="44"/>
      <c r="J267" s="44"/>
      <c r="K267" s="88"/>
      <c r="L267" s="50">
        <v>1</v>
      </c>
      <c r="M267" s="49"/>
      <c r="N267" s="49"/>
      <c r="O267" s="49"/>
      <c r="P267" s="49"/>
      <c r="Q267" s="49"/>
      <c r="R267" s="49"/>
      <c r="S267" s="49"/>
      <c r="X267" s="33">
        <f t="shared" si="18"/>
        <v>0</v>
      </c>
      <c r="Y267" s="33">
        <f t="shared" si="19"/>
        <v>0</v>
      </c>
      <c r="Z267" s="33">
        <f t="shared" si="20"/>
        <v>0</v>
      </c>
      <c r="AA267" s="34">
        <f t="shared" si="21"/>
        <v>0</v>
      </c>
      <c r="AB267" s="33">
        <f t="shared" si="22"/>
        <v>0</v>
      </c>
      <c r="AC267" s="34" t="str">
        <f t="shared" si="23"/>
        <v>Not Determined</v>
      </c>
    </row>
    <row r="268" spans="1:29" x14ac:dyDescent="0.25">
      <c r="A268" s="48"/>
      <c r="B268" s="48"/>
      <c r="C268" s="44"/>
      <c r="D268" s="44"/>
      <c r="E268" s="44"/>
      <c r="F268" s="44"/>
      <c r="G268" s="44"/>
      <c r="H268" s="44"/>
      <c r="I268" s="44"/>
      <c r="J268" s="44"/>
      <c r="K268" s="88"/>
      <c r="L268" s="50">
        <v>1</v>
      </c>
      <c r="M268" s="49"/>
      <c r="N268" s="49"/>
      <c r="O268" s="49"/>
      <c r="P268" s="49"/>
      <c r="Q268" s="49"/>
      <c r="R268" s="49"/>
      <c r="S268" s="49"/>
      <c r="X268" s="33">
        <f t="shared" si="18"/>
        <v>0</v>
      </c>
      <c r="Y268" s="33">
        <f t="shared" si="19"/>
        <v>0</v>
      </c>
      <c r="Z268" s="33">
        <f t="shared" si="20"/>
        <v>0</v>
      </c>
      <c r="AA268" s="34">
        <f t="shared" si="21"/>
        <v>0</v>
      </c>
      <c r="AB268" s="33">
        <f t="shared" si="22"/>
        <v>0</v>
      </c>
      <c r="AC268" s="34" t="str">
        <f t="shared" si="23"/>
        <v>Not Determined</v>
      </c>
    </row>
    <row r="269" spans="1:29" x14ac:dyDescent="0.25">
      <c r="A269" s="48"/>
      <c r="B269" s="48"/>
      <c r="C269" s="44"/>
      <c r="D269" s="44"/>
      <c r="E269" s="44"/>
      <c r="F269" s="44"/>
      <c r="G269" s="44"/>
      <c r="H269" s="44"/>
      <c r="I269" s="44"/>
      <c r="J269" s="44"/>
      <c r="K269" s="88"/>
      <c r="L269" s="50">
        <v>1</v>
      </c>
      <c r="M269" s="49"/>
      <c r="N269" s="49"/>
      <c r="O269" s="49"/>
      <c r="P269" s="49"/>
      <c r="Q269" s="49"/>
      <c r="R269" s="49"/>
      <c r="S269" s="49"/>
      <c r="X269" s="33">
        <f t="shared" si="18"/>
        <v>0</v>
      </c>
      <c r="Y269" s="33">
        <f t="shared" si="19"/>
        <v>0</v>
      </c>
      <c r="Z269" s="33">
        <f t="shared" si="20"/>
        <v>0</v>
      </c>
      <c r="AA269" s="34">
        <f t="shared" si="21"/>
        <v>0</v>
      </c>
      <c r="AB269" s="33">
        <f t="shared" si="22"/>
        <v>0</v>
      </c>
      <c r="AC269" s="34" t="str">
        <f t="shared" si="23"/>
        <v>Not Determined</v>
      </c>
    </row>
    <row r="270" spans="1:29" x14ac:dyDescent="0.25">
      <c r="A270" s="48"/>
      <c r="B270" s="48"/>
      <c r="C270" s="44"/>
      <c r="D270" s="44"/>
      <c r="E270" s="44"/>
      <c r="F270" s="44"/>
      <c r="G270" s="44"/>
      <c r="H270" s="44"/>
      <c r="I270" s="44"/>
      <c r="J270" s="44"/>
      <c r="K270" s="88"/>
      <c r="L270" s="50">
        <v>1</v>
      </c>
      <c r="M270" s="49"/>
      <c r="N270" s="49"/>
      <c r="O270" s="49"/>
      <c r="P270" s="49"/>
      <c r="Q270" s="49"/>
      <c r="R270" s="49"/>
      <c r="S270" s="49"/>
      <c r="X270" s="33">
        <f t="shared" si="18"/>
        <v>0</v>
      </c>
      <c r="Y270" s="33">
        <f t="shared" si="19"/>
        <v>0</v>
      </c>
      <c r="Z270" s="33">
        <f t="shared" si="20"/>
        <v>0</v>
      </c>
      <c r="AA270" s="34">
        <f t="shared" si="21"/>
        <v>0</v>
      </c>
      <c r="AB270" s="33">
        <f t="shared" si="22"/>
        <v>0</v>
      </c>
      <c r="AC270" s="34" t="str">
        <f t="shared" si="23"/>
        <v>Not Determined</v>
      </c>
    </row>
    <row r="271" spans="1:29" x14ac:dyDescent="0.25">
      <c r="A271" s="48"/>
      <c r="B271" s="48"/>
      <c r="C271" s="44"/>
      <c r="D271" s="44"/>
      <c r="E271" s="44"/>
      <c r="F271" s="44"/>
      <c r="G271" s="44"/>
      <c r="H271" s="44"/>
      <c r="I271" s="44"/>
      <c r="J271" s="44"/>
      <c r="K271" s="88"/>
      <c r="L271" s="50">
        <v>1</v>
      </c>
      <c r="M271" s="49"/>
      <c r="N271" s="49"/>
      <c r="O271" s="49"/>
      <c r="P271" s="49"/>
      <c r="Q271" s="49"/>
      <c r="R271" s="49"/>
      <c r="S271" s="49"/>
      <c r="X271" s="33">
        <f t="shared" ref="X271:X334" si="24">IF($C271="Yes",$L271,0)</f>
        <v>0</v>
      </c>
      <c r="Y271" s="33">
        <f t="shared" ref="Y271:Y334" si="25">IF(AND($AB271=0,$AA271=0,$Z271=0),IF(AND(OR($D271="P",$D271="C", $D271="G",$D271="DI",$D271="CI-L",$D271="CI-U"),OR($E271="P",$E271="C", $E271="G",$E271="DI",$E271="CI-L",$E271="CI-U",$E271=""),OR($H271="P",$H271="C", $H271="G",$H271="DI",$H271="CI-L",$H271="CI-U"),OR($I271="P",$I271="C", $I271="G",$I271="DI",$I271="CI-L",$I271="CI-U",$I271="")),$L271,IF(K271&gt;$AE$34,$L271,0)),0)</f>
        <v>0</v>
      </c>
      <c r="Z271" s="33">
        <f t="shared" ref="Z271:Z334" si="26">IF(OR($D271="Lead",$E271="Lead",$H271="Lead",$I271="Lead"),$L271,0)</f>
        <v>0</v>
      </c>
      <c r="AA271" s="34">
        <f t="shared" ref="AA271:AA334" si="27">IF($Z271=0,IF(OR($F271="Yes",$F271="Unknown",$D271="UNK",$D271="UNK-NOLG",$D271="UNK-LG",$E271="UNK",$E271="UNK-NOLG",$E271="UNK-LG"),IF(OR($H271="G",$H271="UNK-LG",$I271="G",$I271="UNK-LG"),$L271,0),0),0)</f>
        <v>0</v>
      </c>
      <c r="AB271" s="33">
        <f t="shared" ref="AB271:AB334" si="28">IF(AND($AA271=0,$Z271=0),IF(OR($D271="UNK",$E271="UNK",$H271="UNK",$I271="UNK",$D271="UNK-NOLG",$E271="UNK-NOLG",$H271="UNK-NOLG",$I271="UNK-NOLG",$D271="UNK-LG",$E271="UNK-LG",$H271="UNK-LG",$I271="UNK-LG"),IF(K271&gt;$AE$34,0,$L271),0),0)</f>
        <v>0</v>
      </c>
      <c r="AC271" s="34" t="str">
        <f t="shared" ref="AC271:AC334" si="29">IF($Z271&gt;0,"Lead",IF($AA271&gt;0,"GRR",IF($AB271&gt;0,"UNK",IF($Y271&gt;0,"Non-Lead","Not Determined"))))</f>
        <v>Not Determined</v>
      </c>
    </row>
    <row r="272" spans="1:29" x14ac:dyDescent="0.25">
      <c r="A272" s="48"/>
      <c r="B272" s="48"/>
      <c r="C272" s="44"/>
      <c r="D272" s="44"/>
      <c r="E272" s="44"/>
      <c r="F272" s="44"/>
      <c r="G272" s="44"/>
      <c r="H272" s="44"/>
      <c r="I272" s="44"/>
      <c r="J272" s="44"/>
      <c r="K272" s="88"/>
      <c r="L272" s="50">
        <v>1</v>
      </c>
      <c r="M272" s="49"/>
      <c r="N272" s="49"/>
      <c r="O272" s="49"/>
      <c r="P272" s="49"/>
      <c r="Q272" s="49"/>
      <c r="R272" s="49"/>
      <c r="S272" s="49"/>
      <c r="X272" s="33">
        <f t="shared" si="24"/>
        <v>0</v>
      </c>
      <c r="Y272" s="33">
        <f t="shared" si="25"/>
        <v>0</v>
      </c>
      <c r="Z272" s="33">
        <f t="shared" si="26"/>
        <v>0</v>
      </c>
      <c r="AA272" s="34">
        <f t="shared" si="27"/>
        <v>0</v>
      </c>
      <c r="AB272" s="33">
        <f t="shared" si="28"/>
        <v>0</v>
      </c>
      <c r="AC272" s="34" t="str">
        <f t="shared" si="29"/>
        <v>Not Determined</v>
      </c>
    </row>
    <row r="273" spans="1:29" x14ac:dyDescent="0.25">
      <c r="A273" s="48"/>
      <c r="B273" s="48"/>
      <c r="C273" s="44"/>
      <c r="D273" s="44"/>
      <c r="E273" s="44"/>
      <c r="F273" s="44"/>
      <c r="G273" s="44"/>
      <c r="H273" s="44"/>
      <c r="I273" s="44"/>
      <c r="J273" s="44"/>
      <c r="K273" s="88"/>
      <c r="L273" s="50">
        <v>1</v>
      </c>
      <c r="M273" s="49"/>
      <c r="N273" s="49"/>
      <c r="O273" s="49"/>
      <c r="P273" s="49"/>
      <c r="Q273" s="49"/>
      <c r="R273" s="49"/>
      <c r="S273" s="49"/>
      <c r="X273" s="33">
        <f t="shared" si="24"/>
        <v>0</v>
      </c>
      <c r="Y273" s="33">
        <f t="shared" si="25"/>
        <v>0</v>
      </c>
      <c r="Z273" s="33">
        <f t="shared" si="26"/>
        <v>0</v>
      </c>
      <c r="AA273" s="34">
        <f t="shared" si="27"/>
        <v>0</v>
      </c>
      <c r="AB273" s="33">
        <f t="shared" si="28"/>
        <v>0</v>
      </c>
      <c r="AC273" s="34" t="str">
        <f t="shared" si="29"/>
        <v>Not Determined</v>
      </c>
    </row>
    <row r="274" spans="1:29" x14ac:dyDescent="0.25">
      <c r="A274" s="48"/>
      <c r="B274" s="48"/>
      <c r="C274" s="44"/>
      <c r="D274" s="44"/>
      <c r="E274" s="44"/>
      <c r="F274" s="44"/>
      <c r="G274" s="44"/>
      <c r="H274" s="44"/>
      <c r="I274" s="44"/>
      <c r="J274" s="44"/>
      <c r="K274" s="88"/>
      <c r="L274" s="50">
        <v>1</v>
      </c>
      <c r="M274" s="49"/>
      <c r="N274" s="49"/>
      <c r="O274" s="49"/>
      <c r="P274" s="49"/>
      <c r="Q274" s="49"/>
      <c r="R274" s="49"/>
      <c r="S274" s="49"/>
      <c r="X274" s="33">
        <f t="shared" si="24"/>
        <v>0</v>
      </c>
      <c r="Y274" s="33">
        <f t="shared" si="25"/>
        <v>0</v>
      </c>
      <c r="Z274" s="33">
        <f t="shared" si="26"/>
        <v>0</v>
      </c>
      <c r="AA274" s="34">
        <f t="shared" si="27"/>
        <v>0</v>
      </c>
      <c r="AB274" s="33">
        <f t="shared" si="28"/>
        <v>0</v>
      </c>
      <c r="AC274" s="34" t="str">
        <f t="shared" si="29"/>
        <v>Not Determined</v>
      </c>
    </row>
    <row r="275" spans="1:29" x14ac:dyDescent="0.25">
      <c r="A275" s="48"/>
      <c r="B275" s="48"/>
      <c r="C275" s="44"/>
      <c r="D275" s="44"/>
      <c r="E275" s="44"/>
      <c r="F275" s="44"/>
      <c r="G275" s="44"/>
      <c r="H275" s="44"/>
      <c r="I275" s="44"/>
      <c r="J275" s="44"/>
      <c r="K275" s="88"/>
      <c r="L275" s="50">
        <v>1</v>
      </c>
      <c r="M275" s="49"/>
      <c r="N275" s="49"/>
      <c r="O275" s="49"/>
      <c r="P275" s="49"/>
      <c r="Q275" s="49"/>
      <c r="R275" s="49"/>
      <c r="S275" s="49"/>
      <c r="X275" s="33">
        <f t="shared" si="24"/>
        <v>0</v>
      </c>
      <c r="Y275" s="33">
        <f t="shared" si="25"/>
        <v>0</v>
      </c>
      <c r="Z275" s="33">
        <f t="shared" si="26"/>
        <v>0</v>
      </c>
      <c r="AA275" s="34">
        <f t="shared" si="27"/>
        <v>0</v>
      </c>
      <c r="AB275" s="33">
        <f t="shared" si="28"/>
        <v>0</v>
      </c>
      <c r="AC275" s="34" t="str">
        <f t="shared" si="29"/>
        <v>Not Determined</v>
      </c>
    </row>
    <row r="276" spans="1:29" x14ac:dyDescent="0.25">
      <c r="A276" s="48"/>
      <c r="B276" s="48"/>
      <c r="C276" s="44"/>
      <c r="D276" s="44"/>
      <c r="E276" s="44"/>
      <c r="F276" s="44"/>
      <c r="G276" s="44"/>
      <c r="H276" s="44"/>
      <c r="I276" s="44"/>
      <c r="J276" s="44"/>
      <c r="K276" s="88"/>
      <c r="L276" s="50">
        <v>1</v>
      </c>
      <c r="M276" s="49"/>
      <c r="N276" s="49"/>
      <c r="O276" s="49"/>
      <c r="P276" s="49"/>
      <c r="Q276" s="49"/>
      <c r="R276" s="49"/>
      <c r="S276" s="49"/>
      <c r="X276" s="33">
        <f t="shared" si="24"/>
        <v>0</v>
      </c>
      <c r="Y276" s="33">
        <f t="shared" si="25"/>
        <v>0</v>
      </c>
      <c r="Z276" s="33">
        <f t="shared" si="26"/>
        <v>0</v>
      </c>
      <c r="AA276" s="34">
        <f t="shared" si="27"/>
        <v>0</v>
      </c>
      <c r="AB276" s="33">
        <f t="shared" si="28"/>
        <v>0</v>
      </c>
      <c r="AC276" s="34" t="str">
        <f t="shared" si="29"/>
        <v>Not Determined</v>
      </c>
    </row>
    <row r="277" spans="1:29" x14ac:dyDescent="0.25">
      <c r="A277" s="48"/>
      <c r="B277" s="48"/>
      <c r="C277" s="44"/>
      <c r="D277" s="44"/>
      <c r="E277" s="44"/>
      <c r="F277" s="44"/>
      <c r="G277" s="44"/>
      <c r="H277" s="44"/>
      <c r="I277" s="44"/>
      <c r="J277" s="44"/>
      <c r="K277" s="88"/>
      <c r="L277" s="50">
        <v>1</v>
      </c>
      <c r="M277" s="49"/>
      <c r="N277" s="49"/>
      <c r="O277" s="49"/>
      <c r="P277" s="49"/>
      <c r="Q277" s="49"/>
      <c r="R277" s="49"/>
      <c r="S277" s="49"/>
      <c r="X277" s="33">
        <f t="shared" si="24"/>
        <v>0</v>
      </c>
      <c r="Y277" s="33">
        <f t="shared" si="25"/>
        <v>0</v>
      </c>
      <c r="Z277" s="33">
        <f t="shared" si="26"/>
        <v>0</v>
      </c>
      <c r="AA277" s="34">
        <f t="shared" si="27"/>
        <v>0</v>
      </c>
      <c r="AB277" s="33">
        <f t="shared" si="28"/>
        <v>0</v>
      </c>
      <c r="AC277" s="34" t="str">
        <f t="shared" si="29"/>
        <v>Not Determined</v>
      </c>
    </row>
    <row r="278" spans="1:29" x14ac:dyDescent="0.25">
      <c r="A278" s="48"/>
      <c r="B278" s="48"/>
      <c r="C278" s="44"/>
      <c r="D278" s="44"/>
      <c r="E278" s="44"/>
      <c r="F278" s="44"/>
      <c r="G278" s="44"/>
      <c r="H278" s="44"/>
      <c r="I278" s="44"/>
      <c r="J278" s="44"/>
      <c r="K278" s="88"/>
      <c r="L278" s="50">
        <v>1</v>
      </c>
      <c r="M278" s="49"/>
      <c r="N278" s="49"/>
      <c r="O278" s="49"/>
      <c r="P278" s="49"/>
      <c r="Q278" s="49"/>
      <c r="R278" s="49"/>
      <c r="S278" s="49"/>
      <c r="X278" s="33">
        <f t="shared" si="24"/>
        <v>0</v>
      </c>
      <c r="Y278" s="33">
        <f t="shared" si="25"/>
        <v>0</v>
      </c>
      <c r="Z278" s="33">
        <f t="shared" si="26"/>
        <v>0</v>
      </c>
      <c r="AA278" s="34">
        <f t="shared" si="27"/>
        <v>0</v>
      </c>
      <c r="AB278" s="33">
        <f t="shared" si="28"/>
        <v>0</v>
      </c>
      <c r="AC278" s="34" t="str">
        <f t="shared" si="29"/>
        <v>Not Determined</v>
      </c>
    </row>
    <row r="279" spans="1:29" x14ac:dyDescent="0.25">
      <c r="A279" s="48"/>
      <c r="B279" s="48"/>
      <c r="C279" s="44"/>
      <c r="D279" s="44"/>
      <c r="E279" s="44"/>
      <c r="F279" s="44"/>
      <c r="G279" s="44"/>
      <c r="H279" s="44"/>
      <c r="I279" s="44"/>
      <c r="J279" s="44"/>
      <c r="K279" s="88"/>
      <c r="L279" s="50">
        <v>1</v>
      </c>
      <c r="M279" s="49"/>
      <c r="N279" s="49"/>
      <c r="O279" s="49"/>
      <c r="P279" s="49"/>
      <c r="Q279" s="49"/>
      <c r="R279" s="49"/>
      <c r="S279" s="49"/>
      <c r="X279" s="33">
        <f t="shared" si="24"/>
        <v>0</v>
      </c>
      <c r="Y279" s="33">
        <f t="shared" si="25"/>
        <v>0</v>
      </c>
      <c r="Z279" s="33">
        <f t="shared" si="26"/>
        <v>0</v>
      </c>
      <c r="AA279" s="34">
        <f t="shared" si="27"/>
        <v>0</v>
      </c>
      <c r="AB279" s="33">
        <f t="shared" si="28"/>
        <v>0</v>
      </c>
      <c r="AC279" s="34" t="str">
        <f t="shared" si="29"/>
        <v>Not Determined</v>
      </c>
    </row>
    <row r="280" spans="1:29" x14ac:dyDescent="0.25">
      <c r="A280" s="48"/>
      <c r="B280" s="48"/>
      <c r="C280" s="44"/>
      <c r="D280" s="44"/>
      <c r="E280" s="44"/>
      <c r="F280" s="44"/>
      <c r="G280" s="44"/>
      <c r="H280" s="44"/>
      <c r="I280" s="44"/>
      <c r="J280" s="44"/>
      <c r="K280" s="88"/>
      <c r="L280" s="50">
        <v>1</v>
      </c>
      <c r="M280" s="49"/>
      <c r="N280" s="49"/>
      <c r="O280" s="49"/>
      <c r="P280" s="49"/>
      <c r="Q280" s="49"/>
      <c r="R280" s="49"/>
      <c r="S280" s="49"/>
      <c r="X280" s="33">
        <f t="shared" si="24"/>
        <v>0</v>
      </c>
      <c r="Y280" s="33">
        <f t="shared" si="25"/>
        <v>0</v>
      </c>
      <c r="Z280" s="33">
        <f t="shared" si="26"/>
        <v>0</v>
      </c>
      <c r="AA280" s="34">
        <f t="shared" si="27"/>
        <v>0</v>
      </c>
      <c r="AB280" s="33">
        <f t="shared" si="28"/>
        <v>0</v>
      </c>
      <c r="AC280" s="34" t="str">
        <f t="shared" si="29"/>
        <v>Not Determined</v>
      </c>
    </row>
    <row r="281" spans="1:29" x14ac:dyDescent="0.25">
      <c r="A281" s="48"/>
      <c r="B281" s="48"/>
      <c r="C281" s="44"/>
      <c r="D281" s="44"/>
      <c r="E281" s="44"/>
      <c r="F281" s="44"/>
      <c r="G281" s="44"/>
      <c r="H281" s="44"/>
      <c r="I281" s="44"/>
      <c r="J281" s="44"/>
      <c r="K281" s="88"/>
      <c r="L281" s="50">
        <v>1</v>
      </c>
      <c r="M281" s="49"/>
      <c r="N281" s="49"/>
      <c r="O281" s="49"/>
      <c r="P281" s="49"/>
      <c r="Q281" s="49"/>
      <c r="R281" s="49"/>
      <c r="S281" s="49"/>
      <c r="X281" s="33">
        <f t="shared" si="24"/>
        <v>0</v>
      </c>
      <c r="Y281" s="33">
        <f t="shared" si="25"/>
        <v>0</v>
      </c>
      <c r="Z281" s="33">
        <f t="shared" si="26"/>
        <v>0</v>
      </c>
      <c r="AA281" s="34">
        <f t="shared" si="27"/>
        <v>0</v>
      </c>
      <c r="AB281" s="33">
        <f t="shared" si="28"/>
        <v>0</v>
      </c>
      <c r="AC281" s="34" t="str">
        <f t="shared" si="29"/>
        <v>Not Determined</v>
      </c>
    </row>
    <row r="282" spans="1:29" x14ac:dyDescent="0.25">
      <c r="A282" s="48"/>
      <c r="B282" s="48"/>
      <c r="C282" s="44"/>
      <c r="D282" s="44"/>
      <c r="E282" s="44"/>
      <c r="F282" s="44"/>
      <c r="G282" s="44"/>
      <c r="H282" s="44"/>
      <c r="I282" s="44"/>
      <c r="J282" s="44"/>
      <c r="K282" s="88"/>
      <c r="L282" s="50">
        <v>1</v>
      </c>
      <c r="M282" s="49"/>
      <c r="N282" s="49"/>
      <c r="O282" s="49"/>
      <c r="P282" s="49"/>
      <c r="Q282" s="49"/>
      <c r="R282" s="49"/>
      <c r="S282" s="49"/>
      <c r="X282" s="33">
        <f t="shared" si="24"/>
        <v>0</v>
      </c>
      <c r="Y282" s="33">
        <f t="shared" si="25"/>
        <v>0</v>
      </c>
      <c r="Z282" s="33">
        <f t="shared" si="26"/>
        <v>0</v>
      </c>
      <c r="AA282" s="34">
        <f t="shared" si="27"/>
        <v>0</v>
      </c>
      <c r="AB282" s="33">
        <f t="shared" si="28"/>
        <v>0</v>
      </c>
      <c r="AC282" s="34" t="str">
        <f t="shared" si="29"/>
        <v>Not Determined</v>
      </c>
    </row>
    <row r="283" spans="1:29" x14ac:dyDescent="0.25">
      <c r="A283" s="48"/>
      <c r="B283" s="48"/>
      <c r="C283" s="44"/>
      <c r="D283" s="44"/>
      <c r="E283" s="44"/>
      <c r="F283" s="44"/>
      <c r="G283" s="44"/>
      <c r="H283" s="44"/>
      <c r="I283" s="44"/>
      <c r="J283" s="44"/>
      <c r="K283" s="88"/>
      <c r="L283" s="50">
        <v>1</v>
      </c>
      <c r="M283" s="49"/>
      <c r="N283" s="49"/>
      <c r="O283" s="49"/>
      <c r="P283" s="49"/>
      <c r="Q283" s="49"/>
      <c r="R283" s="49"/>
      <c r="S283" s="49"/>
      <c r="X283" s="33">
        <f t="shared" si="24"/>
        <v>0</v>
      </c>
      <c r="Y283" s="33">
        <f t="shared" si="25"/>
        <v>0</v>
      </c>
      <c r="Z283" s="33">
        <f t="shared" si="26"/>
        <v>0</v>
      </c>
      <c r="AA283" s="34">
        <f t="shared" si="27"/>
        <v>0</v>
      </c>
      <c r="AB283" s="33">
        <f t="shared" si="28"/>
        <v>0</v>
      </c>
      <c r="AC283" s="34" t="str">
        <f t="shared" si="29"/>
        <v>Not Determined</v>
      </c>
    </row>
    <row r="284" spans="1:29" x14ac:dyDescent="0.25">
      <c r="A284" s="48"/>
      <c r="B284" s="48"/>
      <c r="C284" s="44"/>
      <c r="D284" s="44"/>
      <c r="E284" s="44"/>
      <c r="F284" s="44"/>
      <c r="G284" s="44"/>
      <c r="H284" s="44"/>
      <c r="I284" s="44"/>
      <c r="J284" s="44"/>
      <c r="K284" s="88"/>
      <c r="L284" s="50">
        <v>1</v>
      </c>
      <c r="M284" s="49"/>
      <c r="N284" s="49"/>
      <c r="O284" s="49"/>
      <c r="P284" s="49"/>
      <c r="Q284" s="49"/>
      <c r="R284" s="49"/>
      <c r="S284" s="49"/>
      <c r="X284" s="33">
        <f t="shared" si="24"/>
        <v>0</v>
      </c>
      <c r="Y284" s="33">
        <f t="shared" si="25"/>
        <v>0</v>
      </c>
      <c r="Z284" s="33">
        <f t="shared" si="26"/>
        <v>0</v>
      </c>
      <c r="AA284" s="34">
        <f t="shared" si="27"/>
        <v>0</v>
      </c>
      <c r="AB284" s="33">
        <f t="shared" si="28"/>
        <v>0</v>
      </c>
      <c r="AC284" s="34" t="str">
        <f t="shared" si="29"/>
        <v>Not Determined</v>
      </c>
    </row>
    <row r="285" spans="1:29" x14ac:dyDescent="0.25">
      <c r="A285" s="48"/>
      <c r="B285" s="48"/>
      <c r="C285" s="44"/>
      <c r="D285" s="44"/>
      <c r="E285" s="44"/>
      <c r="F285" s="44"/>
      <c r="G285" s="44"/>
      <c r="H285" s="44"/>
      <c r="I285" s="44"/>
      <c r="J285" s="44"/>
      <c r="K285" s="88"/>
      <c r="L285" s="50">
        <v>1</v>
      </c>
      <c r="M285" s="49"/>
      <c r="N285" s="49"/>
      <c r="O285" s="49"/>
      <c r="P285" s="49"/>
      <c r="Q285" s="49"/>
      <c r="R285" s="49"/>
      <c r="S285" s="49"/>
      <c r="X285" s="33">
        <f t="shared" si="24"/>
        <v>0</v>
      </c>
      <c r="Y285" s="33">
        <f t="shared" si="25"/>
        <v>0</v>
      </c>
      <c r="Z285" s="33">
        <f t="shared" si="26"/>
        <v>0</v>
      </c>
      <c r="AA285" s="34">
        <f t="shared" si="27"/>
        <v>0</v>
      </c>
      <c r="AB285" s="33">
        <f t="shared" si="28"/>
        <v>0</v>
      </c>
      <c r="AC285" s="34" t="str">
        <f t="shared" si="29"/>
        <v>Not Determined</v>
      </c>
    </row>
    <row r="286" spans="1:29" x14ac:dyDescent="0.25">
      <c r="A286" s="48"/>
      <c r="B286" s="48"/>
      <c r="C286" s="44"/>
      <c r="D286" s="44"/>
      <c r="E286" s="44"/>
      <c r="F286" s="44"/>
      <c r="G286" s="44"/>
      <c r="H286" s="44"/>
      <c r="I286" s="44"/>
      <c r="J286" s="44"/>
      <c r="K286" s="88"/>
      <c r="L286" s="50">
        <v>1</v>
      </c>
      <c r="M286" s="49"/>
      <c r="N286" s="49"/>
      <c r="O286" s="49"/>
      <c r="P286" s="49"/>
      <c r="Q286" s="49"/>
      <c r="R286" s="49"/>
      <c r="S286" s="49"/>
      <c r="X286" s="33">
        <f t="shared" si="24"/>
        <v>0</v>
      </c>
      <c r="Y286" s="33">
        <f t="shared" si="25"/>
        <v>0</v>
      </c>
      <c r="Z286" s="33">
        <f t="shared" si="26"/>
        <v>0</v>
      </c>
      <c r="AA286" s="34">
        <f t="shared" si="27"/>
        <v>0</v>
      </c>
      <c r="AB286" s="33">
        <f t="shared" si="28"/>
        <v>0</v>
      </c>
      <c r="AC286" s="34" t="str">
        <f t="shared" si="29"/>
        <v>Not Determined</v>
      </c>
    </row>
    <row r="287" spans="1:29" x14ac:dyDescent="0.25">
      <c r="A287" s="48"/>
      <c r="B287" s="48"/>
      <c r="C287" s="44"/>
      <c r="D287" s="44"/>
      <c r="E287" s="44"/>
      <c r="F287" s="44"/>
      <c r="G287" s="44"/>
      <c r="H287" s="44"/>
      <c r="I287" s="44"/>
      <c r="J287" s="44"/>
      <c r="K287" s="88"/>
      <c r="L287" s="50">
        <v>1</v>
      </c>
      <c r="M287" s="49"/>
      <c r="N287" s="49"/>
      <c r="O287" s="49"/>
      <c r="P287" s="49"/>
      <c r="Q287" s="49"/>
      <c r="R287" s="49"/>
      <c r="S287" s="49"/>
      <c r="X287" s="33">
        <f t="shared" si="24"/>
        <v>0</v>
      </c>
      <c r="Y287" s="33">
        <f t="shared" si="25"/>
        <v>0</v>
      </c>
      <c r="Z287" s="33">
        <f t="shared" si="26"/>
        <v>0</v>
      </c>
      <c r="AA287" s="34">
        <f t="shared" si="27"/>
        <v>0</v>
      </c>
      <c r="AB287" s="33">
        <f t="shared" si="28"/>
        <v>0</v>
      </c>
      <c r="AC287" s="34" t="str">
        <f t="shared" si="29"/>
        <v>Not Determined</v>
      </c>
    </row>
    <row r="288" spans="1:29" x14ac:dyDescent="0.25">
      <c r="A288" s="48"/>
      <c r="B288" s="48"/>
      <c r="C288" s="44"/>
      <c r="D288" s="44"/>
      <c r="E288" s="44"/>
      <c r="F288" s="44"/>
      <c r="G288" s="44"/>
      <c r="H288" s="44"/>
      <c r="I288" s="44"/>
      <c r="J288" s="44"/>
      <c r="K288" s="88"/>
      <c r="L288" s="50">
        <v>1</v>
      </c>
      <c r="M288" s="49"/>
      <c r="N288" s="49"/>
      <c r="O288" s="49"/>
      <c r="P288" s="49"/>
      <c r="Q288" s="49"/>
      <c r="R288" s="49"/>
      <c r="S288" s="49"/>
      <c r="X288" s="33">
        <f t="shared" si="24"/>
        <v>0</v>
      </c>
      <c r="Y288" s="33">
        <f t="shared" si="25"/>
        <v>0</v>
      </c>
      <c r="Z288" s="33">
        <f t="shared" si="26"/>
        <v>0</v>
      </c>
      <c r="AA288" s="34">
        <f t="shared" si="27"/>
        <v>0</v>
      </c>
      <c r="AB288" s="33">
        <f t="shared" si="28"/>
        <v>0</v>
      </c>
      <c r="AC288" s="34" t="str">
        <f t="shared" si="29"/>
        <v>Not Determined</v>
      </c>
    </row>
    <row r="289" spans="1:29" x14ac:dyDescent="0.25">
      <c r="A289" s="48"/>
      <c r="B289" s="48"/>
      <c r="C289" s="44"/>
      <c r="D289" s="44"/>
      <c r="E289" s="44"/>
      <c r="F289" s="44"/>
      <c r="G289" s="44"/>
      <c r="H289" s="44"/>
      <c r="I289" s="44"/>
      <c r="J289" s="44"/>
      <c r="K289" s="88"/>
      <c r="L289" s="50">
        <v>1</v>
      </c>
      <c r="M289" s="49"/>
      <c r="N289" s="49"/>
      <c r="O289" s="49"/>
      <c r="P289" s="49"/>
      <c r="Q289" s="49"/>
      <c r="R289" s="49"/>
      <c r="S289" s="49"/>
      <c r="X289" s="33">
        <f t="shared" si="24"/>
        <v>0</v>
      </c>
      <c r="Y289" s="33">
        <f t="shared" si="25"/>
        <v>0</v>
      </c>
      <c r="Z289" s="33">
        <f t="shared" si="26"/>
        <v>0</v>
      </c>
      <c r="AA289" s="34">
        <f t="shared" si="27"/>
        <v>0</v>
      </c>
      <c r="AB289" s="33">
        <f t="shared" si="28"/>
        <v>0</v>
      </c>
      <c r="AC289" s="34" t="str">
        <f t="shared" si="29"/>
        <v>Not Determined</v>
      </c>
    </row>
    <row r="290" spans="1:29" x14ac:dyDescent="0.25">
      <c r="A290" s="48"/>
      <c r="B290" s="48"/>
      <c r="C290" s="44"/>
      <c r="D290" s="44"/>
      <c r="E290" s="44"/>
      <c r="F290" s="44"/>
      <c r="G290" s="44"/>
      <c r="H290" s="44"/>
      <c r="I290" s="44"/>
      <c r="J290" s="44"/>
      <c r="K290" s="88"/>
      <c r="L290" s="50">
        <v>1</v>
      </c>
      <c r="M290" s="49"/>
      <c r="N290" s="49"/>
      <c r="O290" s="49"/>
      <c r="P290" s="49"/>
      <c r="Q290" s="49"/>
      <c r="R290" s="49"/>
      <c r="S290" s="49"/>
      <c r="X290" s="33">
        <f t="shared" si="24"/>
        <v>0</v>
      </c>
      <c r="Y290" s="33">
        <f t="shared" si="25"/>
        <v>0</v>
      </c>
      <c r="Z290" s="33">
        <f t="shared" si="26"/>
        <v>0</v>
      </c>
      <c r="AA290" s="34">
        <f t="shared" si="27"/>
        <v>0</v>
      </c>
      <c r="AB290" s="33">
        <f t="shared" si="28"/>
        <v>0</v>
      </c>
      <c r="AC290" s="34" t="str">
        <f t="shared" si="29"/>
        <v>Not Determined</v>
      </c>
    </row>
    <row r="291" spans="1:29" x14ac:dyDescent="0.25">
      <c r="A291" s="48"/>
      <c r="B291" s="48"/>
      <c r="C291" s="44"/>
      <c r="D291" s="44"/>
      <c r="E291" s="44"/>
      <c r="F291" s="44"/>
      <c r="G291" s="44"/>
      <c r="H291" s="44"/>
      <c r="I291" s="44"/>
      <c r="J291" s="44"/>
      <c r="K291" s="88"/>
      <c r="L291" s="50">
        <v>1</v>
      </c>
      <c r="M291" s="49"/>
      <c r="N291" s="49"/>
      <c r="O291" s="49"/>
      <c r="P291" s="49"/>
      <c r="Q291" s="49"/>
      <c r="R291" s="49"/>
      <c r="S291" s="49"/>
      <c r="X291" s="33">
        <f t="shared" si="24"/>
        <v>0</v>
      </c>
      <c r="Y291" s="33">
        <f t="shared" si="25"/>
        <v>0</v>
      </c>
      <c r="Z291" s="33">
        <f t="shared" si="26"/>
        <v>0</v>
      </c>
      <c r="AA291" s="34">
        <f t="shared" si="27"/>
        <v>0</v>
      </c>
      <c r="AB291" s="33">
        <f t="shared" si="28"/>
        <v>0</v>
      </c>
      <c r="AC291" s="34" t="str">
        <f t="shared" si="29"/>
        <v>Not Determined</v>
      </c>
    </row>
    <row r="292" spans="1:29" x14ac:dyDescent="0.25">
      <c r="A292" s="48"/>
      <c r="B292" s="48"/>
      <c r="C292" s="44"/>
      <c r="D292" s="44"/>
      <c r="E292" s="44"/>
      <c r="F292" s="44"/>
      <c r="G292" s="44"/>
      <c r="H292" s="44"/>
      <c r="I292" s="44"/>
      <c r="J292" s="44"/>
      <c r="K292" s="88"/>
      <c r="L292" s="50">
        <v>1</v>
      </c>
      <c r="M292" s="49"/>
      <c r="N292" s="49"/>
      <c r="O292" s="49"/>
      <c r="P292" s="49"/>
      <c r="Q292" s="49"/>
      <c r="R292" s="49"/>
      <c r="S292" s="49"/>
      <c r="X292" s="33">
        <f t="shared" si="24"/>
        <v>0</v>
      </c>
      <c r="Y292" s="33">
        <f t="shared" si="25"/>
        <v>0</v>
      </c>
      <c r="Z292" s="33">
        <f t="shared" si="26"/>
        <v>0</v>
      </c>
      <c r="AA292" s="34">
        <f t="shared" si="27"/>
        <v>0</v>
      </c>
      <c r="AB292" s="33">
        <f t="shared" si="28"/>
        <v>0</v>
      </c>
      <c r="AC292" s="34" t="str">
        <f t="shared" si="29"/>
        <v>Not Determined</v>
      </c>
    </row>
    <row r="293" spans="1:29" x14ac:dyDescent="0.25">
      <c r="A293" s="48"/>
      <c r="B293" s="48"/>
      <c r="C293" s="44"/>
      <c r="D293" s="44"/>
      <c r="E293" s="44"/>
      <c r="F293" s="44"/>
      <c r="G293" s="44"/>
      <c r="H293" s="44"/>
      <c r="I293" s="44"/>
      <c r="J293" s="44"/>
      <c r="K293" s="88"/>
      <c r="L293" s="50">
        <v>1</v>
      </c>
      <c r="M293" s="49"/>
      <c r="N293" s="49"/>
      <c r="O293" s="49"/>
      <c r="P293" s="49"/>
      <c r="Q293" s="49"/>
      <c r="R293" s="49"/>
      <c r="S293" s="49"/>
      <c r="X293" s="33">
        <f t="shared" si="24"/>
        <v>0</v>
      </c>
      <c r="Y293" s="33">
        <f t="shared" si="25"/>
        <v>0</v>
      </c>
      <c r="Z293" s="33">
        <f t="shared" si="26"/>
        <v>0</v>
      </c>
      <c r="AA293" s="34">
        <f t="shared" si="27"/>
        <v>0</v>
      </c>
      <c r="AB293" s="33">
        <f t="shared" si="28"/>
        <v>0</v>
      </c>
      <c r="AC293" s="34" t="str">
        <f t="shared" si="29"/>
        <v>Not Determined</v>
      </c>
    </row>
    <row r="294" spans="1:29" x14ac:dyDescent="0.25">
      <c r="A294" s="48"/>
      <c r="B294" s="48"/>
      <c r="C294" s="44"/>
      <c r="D294" s="44"/>
      <c r="E294" s="44"/>
      <c r="F294" s="44"/>
      <c r="G294" s="44"/>
      <c r="H294" s="44"/>
      <c r="I294" s="44"/>
      <c r="J294" s="44"/>
      <c r="K294" s="88"/>
      <c r="L294" s="50">
        <v>1</v>
      </c>
      <c r="M294" s="49"/>
      <c r="N294" s="49"/>
      <c r="O294" s="49"/>
      <c r="P294" s="49"/>
      <c r="Q294" s="49"/>
      <c r="R294" s="49"/>
      <c r="S294" s="49"/>
      <c r="X294" s="33">
        <f t="shared" si="24"/>
        <v>0</v>
      </c>
      <c r="Y294" s="33">
        <f t="shared" si="25"/>
        <v>0</v>
      </c>
      <c r="Z294" s="33">
        <f t="shared" si="26"/>
        <v>0</v>
      </c>
      <c r="AA294" s="34">
        <f t="shared" si="27"/>
        <v>0</v>
      </c>
      <c r="AB294" s="33">
        <f t="shared" si="28"/>
        <v>0</v>
      </c>
      <c r="AC294" s="34" t="str">
        <f t="shared" si="29"/>
        <v>Not Determined</v>
      </c>
    </row>
    <row r="295" spans="1:29" x14ac:dyDescent="0.25">
      <c r="A295" s="48"/>
      <c r="B295" s="48"/>
      <c r="C295" s="44"/>
      <c r="D295" s="44"/>
      <c r="E295" s="44"/>
      <c r="F295" s="44"/>
      <c r="G295" s="44"/>
      <c r="H295" s="44"/>
      <c r="I295" s="44"/>
      <c r="J295" s="44"/>
      <c r="K295" s="88"/>
      <c r="L295" s="50">
        <v>1</v>
      </c>
      <c r="M295" s="49"/>
      <c r="N295" s="49"/>
      <c r="O295" s="49"/>
      <c r="P295" s="49"/>
      <c r="Q295" s="49"/>
      <c r="R295" s="49"/>
      <c r="S295" s="49"/>
      <c r="X295" s="33">
        <f t="shared" si="24"/>
        <v>0</v>
      </c>
      <c r="Y295" s="33">
        <f t="shared" si="25"/>
        <v>0</v>
      </c>
      <c r="Z295" s="33">
        <f t="shared" si="26"/>
        <v>0</v>
      </c>
      <c r="AA295" s="34">
        <f t="shared" si="27"/>
        <v>0</v>
      </c>
      <c r="AB295" s="33">
        <f t="shared" si="28"/>
        <v>0</v>
      </c>
      <c r="AC295" s="34" t="str">
        <f t="shared" si="29"/>
        <v>Not Determined</v>
      </c>
    </row>
    <row r="296" spans="1:29" x14ac:dyDescent="0.25">
      <c r="A296" s="48"/>
      <c r="B296" s="48"/>
      <c r="C296" s="44"/>
      <c r="D296" s="44"/>
      <c r="E296" s="44"/>
      <c r="F296" s="44"/>
      <c r="G296" s="44"/>
      <c r="H296" s="44"/>
      <c r="I296" s="44"/>
      <c r="J296" s="44"/>
      <c r="K296" s="88"/>
      <c r="L296" s="50">
        <v>1</v>
      </c>
      <c r="M296" s="49"/>
      <c r="N296" s="49"/>
      <c r="O296" s="49"/>
      <c r="P296" s="49"/>
      <c r="Q296" s="49"/>
      <c r="R296" s="49"/>
      <c r="S296" s="49"/>
      <c r="X296" s="33">
        <f t="shared" si="24"/>
        <v>0</v>
      </c>
      <c r="Y296" s="33">
        <f t="shared" si="25"/>
        <v>0</v>
      </c>
      <c r="Z296" s="33">
        <f t="shared" si="26"/>
        <v>0</v>
      </c>
      <c r="AA296" s="34">
        <f t="shared" si="27"/>
        <v>0</v>
      </c>
      <c r="AB296" s="33">
        <f t="shared" si="28"/>
        <v>0</v>
      </c>
      <c r="AC296" s="34" t="str">
        <f t="shared" si="29"/>
        <v>Not Determined</v>
      </c>
    </row>
    <row r="297" spans="1:29" x14ac:dyDescent="0.25">
      <c r="A297" s="48"/>
      <c r="B297" s="48"/>
      <c r="C297" s="44"/>
      <c r="D297" s="44"/>
      <c r="E297" s="44"/>
      <c r="F297" s="44"/>
      <c r="G297" s="44"/>
      <c r="H297" s="44"/>
      <c r="I297" s="44"/>
      <c r="J297" s="44"/>
      <c r="K297" s="88"/>
      <c r="L297" s="50">
        <v>1</v>
      </c>
      <c r="M297" s="49"/>
      <c r="N297" s="49"/>
      <c r="O297" s="49"/>
      <c r="P297" s="49"/>
      <c r="Q297" s="49"/>
      <c r="R297" s="49"/>
      <c r="S297" s="49"/>
      <c r="X297" s="33">
        <f t="shared" si="24"/>
        <v>0</v>
      </c>
      <c r="Y297" s="33">
        <f t="shared" si="25"/>
        <v>0</v>
      </c>
      <c r="Z297" s="33">
        <f t="shared" si="26"/>
        <v>0</v>
      </c>
      <c r="AA297" s="34">
        <f t="shared" si="27"/>
        <v>0</v>
      </c>
      <c r="AB297" s="33">
        <f t="shared" si="28"/>
        <v>0</v>
      </c>
      <c r="AC297" s="34" t="str">
        <f t="shared" si="29"/>
        <v>Not Determined</v>
      </c>
    </row>
    <row r="298" spans="1:29" x14ac:dyDescent="0.25">
      <c r="A298" s="48"/>
      <c r="B298" s="48"/>
      <c r="C298" s="44"/>
      <c r="D298" s="44"/>
      <c r="E298" s="44"/>
      <c r="F298" s="44"/>
      <c r="G298" s="44"/>
      <c r="H298" s="44"/>
      <c r="I298" s="44"/>
      <c r="J298" s="44"/>
      <c r="K298" s="88"/>
      <c r="L298" s="50">
        <v>1</v>
      </c>
      <c r="M298" s="49"/>
      <c r="N298" s="49"/>
      <c r="O298" s="49"/>
      <c r="P298" s="49"/>
      <c r="Q298" s="49"/>
      <c r="R298" s="49"/>
      <c r="S298" s="49"/>
      <c r="X298" s="33">
        <f t="shared" si="24"/>
        <v>0</v>
      </c>
      <c r="Y298" s="33">
        <f t="shared" si="25"/>
        <v>0</v>
      </c>
      <c r="Z298" s="33">
        <f t="shared" si="26"/>
        <v>0</v>
      </c>
      <c r="AA298" s="34">
        <f t="shared" si="27"/>
        <v>0</v>
      </c>
      <c r="AB298" s="33">
        <f t="shared" si="28"/>
        <v>0</v>
      </c>
      <c r="AC298" s="34" t="str">
        <f t="shared" si="29"/>
        <v>Not Determined</v>
      </c>
    </row>
    <row r="299" spans="1:29" x14ac:dyDescent="0.25">
      <c r="A299" s="48"/>
      <c r="B299" s="48"/>
      <c r="C299" s="44"/>
      <c r="D299" s="44"/>
      <c r="E299" s="44"/>
      <c r="F299" s="44"/>
      <c r="G299" s="44"/>
      <c r="H299" s="44"/>
      <c r="I299" s="44"/>
      <c r="J299" s="44"/>
      <c r="K299" s="88"/>
      <c r="L299" s="50">
        <v>1</v>
      </c>
      <c r="M299" s="49"/>
      <c r="N299" s="49"/>
      <c r="O299" s="49"/>
      <c r="P299" s="49"/>
      <c r="Q299" s="49"/>
      <c r="R299" s="49"/>
      <c r="S299" s="49"/>
      <c r="X299" s="33">
        <f t="shared" si="24"/>
        <v>0</v>
      </c>
      <c r="Y299" s="33">
        <f t="shared" si="25"/>
        <v>0</v>
      </c>
      <c r="Z299" s="33">
        <f t="shared" si="26"/>
        <v>0</v>
      </c>
      <c r="AA299" s="34">
        <f t="shared" si="27"/>
        <v>0</v>
      </c>
      <c r="AB299" s="33">
        <f t="shared" si="28"/>
        <v>0</v>
      </c>
      <c r="AC299" s="34" t="str">
        <f t="shared" si="29"/>
        <v>Not Determined</v>
      </c>
    </row>
    <row r="300" spans="1:29" x14ac:dyDescent="0.25">
      <c r="A300" s="48"/>
      <c r="B300" s="48"/>
      <c r="C300" s="44"/>
      <c r="D300" s="44"/>
      <c r="E300" s="44"/>
      <c r="F300" s="44"/>
      <c r="G300" s="44"/>
      <c r="H300" s="44"/>
      <c r="I300" s="44"/>
      <c r="J300" s="44"/>
      <c r="K300" s="88"/>
      <c r="L300" s="50">
        <v>1</v>
      </c>
      <c r="M300" s="49"/>
      <c r="N300" s="49"/>
      <c r="O300" s="49"/>
      <c r="P300" s="49"/>
      <c r="Q300" s="49"/>
      <c r="R300" s="49"/>
      <c r="S300" s="49"/>
      <c r="X300" s="33">
        <f t="shared" si="24"/>
        <v>0</v>
      </c>
      <c r="Y300" s="33">
        <f t="shared" si="25"/>
        <v>0</v>
      </c>
      <c r="Z300" s="33">
        <f t="shared" si="26"/>
        <v>0</v>
      </c>
      <c r="AA300" s="34">
        <f t="shared" si="27"/>
        <v>0</v>
      </c>
      <c r="AB300" s="33">
        <f t="shared" si="28"/>
        <v>0</v>
      </c>
      <c r="AC300" s="34" t="str">
        <f t="shared" si="29"/>
        <v>Not Determined</v>
      </c>
    </row>
    <row r="301" spans="1:29" x14ac:dyDescent="0.25">
      <c r="A301" s="48"/>
      <c r="B301" s="48"/>
      <c r="C301" s="44"/>
      <c r="D301" s="44"/>
      <c r="E301" s="44"/>
      <c r="F301" s="44"/>
      <c r="G301" s="44"/>
      <c r="H301" s="44"/>
      <c r="I301" s="44"/>
      <c r="J301" s="44"/>
      <c r="K301" s="88"/>
      <c r="L301" s="50">
        <v>1</v>
      </c>
      <c r="M301" s="49"/>
      <c r="N301" s="49"/>
      <c r="O301" s="49"/>
      <c r="P301" s="49"/>
      <c r="Q301" s="49"/>
      <c r="R301" s="49"/>
      <c r="S301" s="49"/>
      <c r="X301" s="33">
        <f t="shared" si="24"/>
        <v>0</v>
      </c>
      <c r="Y301" s="33">
        <f t="shared" si="25"/>
        <v>0</v>
      </c>
      <c r="Z301" s="33">
        <f t="shared" si="26"/>
        <v>0</v>
      </c>
      <c r="AA301" s="34">
        <f t="shared" si="27"/>
        <v>0</v>
      </c>
      <c r="AB301" s="33">
        <f t="shared" si="28"/>
        <v>0</v>
      </c>
      <c r="AC301" s="34" t="str">
        <f t="shared" si="29"/>
        <v>Not Determined</v>
      </c>
    </row>
    <row r="302" spans="1:29" x14ac:dyDescent="0.25">
      <c r="A302" s="48"/>
      <c r="B302" s="48"/>
      <c r="C302" s="44"/>
      <c r="D302" s="44"/>
      <c r="E302" s="44"/>
      <c r="F302" s="44"/>
      <c r="G302" s="44"/>
      <c r="H302" s="44"/>
      <c r="I302" s="44"/>
      <c r="J302" s="44"/>
      <c r="K302" s="88"/>
      <c r="L302" s="50">
        <v>1</v>
      </c>
      <c r="M302" s="49"/>
      <c r="N302" s="49"/>
      <c r="O302" s="49"/>
      <c r="P302" s="49"/>
      <c r="Q302" s="49"/>
      <c r="R302" s="49"/>
      <c r="S302" s="49"/>
      <c r="X302" s="33">
        <f t="shared" si="24"/>
        <v>0</v>
      </c>
      <c r="Y302" s="33">
        <f t="shared" si="25"/>
        <v>0</v>
      </c>
      <c r="Z302" s="33">
        <f t="shared" si="26"/>
        <v>0</v>
      </c>
      <c r="AA302" s="34">
        <f t="shared" si="27"/>
        <v>0</v>
      </c>
      <c r="AB302" s="33">
        <f t="shared" si="28"/>
        <v>0</v>
      </c>
      <c r="AC302" s="34" t="str">
        <f t="shared" si="29"/>
        <v>Not Determined</v>
      </c>
    </row>
    <row r="303" spans="1:29" x14ac:dyDescent="0.25">
      <c r="A303" s="48"/>
      <c r="B303" s="48"/>
      <c r="C303" s="44"/>
      <c r="D303" s="44"/>
      <c r="E303" s="44"/>
      <c r="F303" s="44"/>
      <c r="G303" s="44"/>
      <c r="H303" s="44"/>
      <c r="I303" s="44"/>
      <c r="J303" s="44"/>
      <c r="K303" s="88"/>
      <c r="L303" s="50">
        <v>1</v>
      </c>
      <c r="M303" s="49"/>
      <c r="N303" s="49"/>
      <c r="O303" s="49"/>
      <c r="P303" s="49"/>
      <c r="Q303" s="49"/>
      <c r="R303" s="49"/>
      <c r="S303" s="49"/>
      <c r="X303" s="33">
        <f t="shared" si="24"/>
        <v>0</v>
      </c>
      <c r="Y303" s="33">
        <f t="shared" si="25"/>
        <v>0</v>
      </c>
      <c r="Z303" s="33">
        <f t="shared" si="26"/>
        <v>0</v>
      </c>
      <c r="AA303" s="34">
        <f t="shared" si="27"/>
        <v>0</v>
      </c>
      <c r="AB303" s="33">
        <f t="shared" si="28"/>
        <v>0</v>
      </c>
      <c r="AC303" s="34" t="str">
        <f t="shared" si="29"/>
        <v>Not Determined</v>
      </c>
    </row>
    <row r="304" spans="1:29" x14ac:dyDescent="0.25">
      <c r="A304" s="48"/>
      <c r="B304" s="48"/>
      <c r="C304" s="44"/>
      <c r="D304" s="44"/>
      <c r="E304" s="44"/>
      <c r="F304" s="44"/>
      <c r="G304" s="44"/>
      <c r="H304" s="44"/>
      <c r="I304" s="44"/>
      <c r="J304" s="44"/>
      <c r="K304" s="88"/>
      <c r="L304" s="50">
        <v>1</v>
      </c>
      <c r="M304" s="49"/>
      <c r="N304" s="49"/>
      <c r="O304" s="49"/>
      <c r="P304" s="49"/>
      <c r="Q304" s="49"/>
      <c r="R304" s="49"/>
      <c r="S304" s="49"/>
      <c r="X304" s="33">
        <f t="shared" si="24"/>
        <v>0</v>
      </c>
      <c r="Y304" s="33">
        <f t="shared" si="25"/>
        <v>0</v>
      </c>
      <c r="Z304" s="33">
        <f t="shared" si="26"/>
        <v>0</v>
      </c>
      <c r="AA304" s="34">
        <f t="shared" si="27"/>
        <v>0</v>
      </c>
      <c r="AB304" s="33">
        <f t="shared" si="28"/>
        <v>0</v>
      </c>
      <c r="AC304" s="34" t="str">
        <f t="shared" si="29"/>
        <v>Not Determined</v>
      </c>
    </row>
    <row r="305" spans="1:29" x14ac:dyDescent="0.25">
      <c r="A305" s="48"/>
      <c r="B305" s="48"/>
      <c r="C305" s="44"/>
      <c r="D305" s="44"/>
      <c r="E305" s="44"/>
      <c r="F305" s="44"/>
      <c r="G305" s="44"/>
      <c r="H305" s="44"/>
      <c r="I305" s="44"/>
      <c r="J305" s="44"/>
      <c r="K305" s="88"/>
      <c r="L305" s="50">
        <v>1</v>
      </c>
      <c r="M305" s="49"/>
      <c r="N305" s="49"/>
      <c r="O305" s="49"/>
      <c r="P305" s="49"/>
      <c r="Q305" s="49"/>
      <c r="R305" s="49"/>
      <c r="S305" s="49"/>
      <c r="X305" s="33">
        <f t="shared" si="24"/>
        <v>0</v>
      </c>
      <c r="Y305" s="33">
        <f t="shared" si="25"/>
        <v>0</v>
      </c>
      <c r="Z305" s="33">
        <f t="shared" si="26"/>
        <v>0</v>
      </c>
      <c r="AA305" s="34">
        <f t="shared" si="27"/>
        <v>0</v>
      </c>
      <c r="AB305" s="33">
        <f t="shared" si="28"/>
        <v>0</v>
      </c>
      <c r="AC305" s="34" t="str">
        <f t="shared" si="29"/>
        <v>Not Determined</v>
      </c>
    </row>
    <row r="306" spans="1:29" x14ac:dyDescent="0.25">
      <c r="A306" s="48"/>
      <c r="B306" s="48"/>
      <c r="C306" s="44"/>
      <c r="D306" s="44"/>
      <c r="E306" s="44"/>
      <c r="F306" s="44"/>
      <c r="G306" s="44"/>
      <c r="H306" s="44"/>
      <c r="I306" s="44"/>
      <c r="J306" s="44"/>
      <c r="K306" s="88"/>
      <c r="L306" s="50">
        <v>1</v>
      </c>
      <c r="M306" s="49"/>
      <c r="N306" s="49"/>
      <c r="O306" s="49"/>
      <c r="P306" s="49"/>
      <c r="Q306" s="49"/>
      <c r="R306" s="49"/>
      <c r="S306" s="49"/>
      <c r="X306" s="33">
        <f t="shared" si="24"/>
        <v>0</v>
      </c>
      <c r="Y306" s="33">
        <f t="shared" si="25"/>
        <v>0</v>
      </c>
      <c r="Z306" s="33">
        <f t="shared" si="26"/>
        <v>0</v>
      </c>
      <c r="AA306" s="34">
        <f t="shared" si="27"/>
        <v>0</v>
      </c>
      <c r="AB306" s="33">
        <f t="shared" si="28"/>
        <v>0</v>
      </c>
      <c r="AC306" s="34" t="str">
        <f t="shared" si="29"/>
        <v>Not Determined</v>
      </c>
    </row>
    <row r="307" spans="1:29" x14ac:dyDescent="0.25">
      <c r="A307" s="48"/>
      <c r="B307" s="48"/>
      <c r="C307" s="44"/>
      <c r="D307" s="44"/>
      <c r="E307" s="44"/>
      <c r="F307" s="44"/>
      <c r="G307" s="44"/>
      <c r="H307" s="44"/>
      <c r="I307" s="44"/>
      <c r="J307" s="44"/>
      <c r="K307" s="88"/>
      <c r="L307" s="50">
        <v>1</v>
      </c>
      <c r="M307" s="49"/>
      <c r="N307" s="49"/>
      <c r="O307" s="49"/>
      <c r="P307" s="49"/>
      <c r="Q307" s="49"/>
      <c r="R307" s="49"/>
      <c r="S307" s="49"/>
      <c r="X307" s="33">
        <f t="shared" si="24"/>
        <v>0</v>
      </c>
      <c r="Y307" s="33">
        <f t="shared" si="25"/>
        <v>0</v>
      </c>
      <c r="Z307" s="33">
        <f t="shared" si="26"/>
        <v>0</v>
      </c>
      <c r="AA307" s="34">
        <f t="shared" si="27"/>
        <v>0</v>
      </c>
      <c r="AB307" s="33">
        <f t="shared" si="28"/>
        <v>0</v>
      </c>
      <c r="AC307" s="34" t="str">
        <f t="shared" si="29"/>
        <v>Not Determined</v>
      </c>
    </row>
    <row r="308" spans="1:29" x14ac:dyDescent="0.25">
      <c r="A308" s="48"/>
      <c r="B308" s="48"/>
      <c r="C308" s="44"/>
      <c r="D308" s="44"/>
      <c r="E308" s="44"/>
      <c r="F308" s="44"/>
      <c r="G308" s="44"/>
      <c r="H308" s="44"/>
      <c r="I308" s="44"/>
      <c r="J308" s="44"/>
      <c r="K308" s="88"/>
      <c r="L308" s="50">
        <v>1</v>
      </c>
      <c r="M308" s="49"/>
      <c r="N308" s="49"/>
      <c r="O308" s="49"/>
      <c r="P308" s="49"/>
      <c r="Q308" s="49"/>
      <c r="R308" s="49"/>
      <c r="S308" s="49"/>
      <c r="X308" s="33">
        <f t="shared" si="24"/>
        <v>0</v>
      </c>
      <c r="Y308" s="33">
        <f t="shared" si="25"/>
        <v>0</v>
      </c>
      <c r="Z308" s="33">
        <f t="shared" si="26"/>
        <v>0</v>
      </c>
      <c r="AA308" s="34">
        <f t="shared" si="27"/>
        <v>0</v>
      </c>
      <c r="AB308" s="33">
        <f t="shared" si="28"/>
        <v>0</v>
      </c>
      <c r="AC308" s="34" t="str">
        <f t="shared" si="29"/>
        <v>Not Determined</v>
      </c>
    </row>
    <row r="309" spans="1:29" x14ac:dyDescent="0.25">
      <c r="A309" s="48"/>
      <c r="B309" s="48"/>
      <c r="C309" s="44"/>
      <c r="D309" s="44"/>
      <c r="E309" s="44"/>
      <c r="F309" s="44"/>
      <c r="G309" s="44"/>
      <c r="H309" s="44"/>
      <c r="I309" s="44"/>
      <c r="J309" s="44"/>
      <c r="K309" s="88"/>
      <c r="L309" s="50">
        <v>1</v>
      </c>
      <c r="M309" s="49"/>
      <c r="N309" s="49"/>
      <c r="O309" s="49"/>
      <c r="P309" s="49"/>
      <c r="Q309" s="49"/>
      <c r="R309" s="49"/>
      <c r="S309" s="49"/>
      <c r="X309" s="33">
        <f t="shared" si="24"/>
        <v>0</v>
      </c>
      <c r="Y309" s="33">
        <f t="shared" si="25"/>
        <v>0</v>
      </c>
      <c r="Z309" s="33">
        <f t="shared" si="26"/>
        <v>0</v>
      </c>
      <c r="AA309" s="34">
        <f t="shared" si="27"/>
        <v>0</v>
      </c>
      <c r="AB309" s="33">
        <f t="shared" si="28"/>
        <v>0</v>
      </c>
      <c r="AC309" s="34" t="str">
        <f t="shared" si="29"/>
        <v>Not Determined</v>
      </c>
    </row>
    <row r="310" spans="1:29" x14ac:dyDescent="0.25">
      <c r="A310" s="48"/>
      <c r="B310" s="48"/>
      <c r="C310" s="44"/>
      <c r="D310" s="44"/>
      <c r="E310" s="44"/>
      <c r="F310" s="44"/>
      <c r="G310" s="44"/>
      <c r="H310" s="44"/>
      <c r="I310" s="44"/>
      <c r="J310" s="44"/>
      <c r="K310" s="88"/>
      <c r="L310" s="50">
        <v>1</v>
      </c>
      <c r="M310" s="49"/>
      <c r="N310" s="49"/>
      <c r="O310" s="49"/>
      <c r="P310" s="49"/>
      <c r="Q310" s="49"/>
      <c r="R310" s="49"/>
      <c r="S310" s="49"/>
      <c r="X310" s="33">
        <f t="shared" si="24"/>
        <v>0</v>
      </c>
      <c r="Y310" s="33">
        <f t="shared" si="25"/>
        <v>0</v>
      </c>
      <c r="Z310" s="33">
        <f t="shared" si="26"/>
        <v>0</v>
      </c>
      <c r="AA310" s="34">
        <f t="shared" si="27"/>
        <v>0</v>
      </c>
      <c r="AB310" s="33">
        <f t="shared" si="28"/>
        <v>0</v>
      </c>
      <c r="AC310" s="34" t="str">
        <f t="shared" si="29"/>
        <v>Not Determined</v>
      </c>
    </row>
    <row r="311" spans="1:29" x14ac:dyDescent="0.25">
      <c r="A311" s="48"/>
      <c r="B311" s="48"/>
      <c r="C311" s="44"/>
      <c r="D311" s="44"/>
      <c r="E311" s="44"/>
      <c r="F311" s="44"/>
      <c r="G311" s="44"/>
      <c r="H311" s="44"/>
      <c r="I311" s="44"/>
      <c r="J311" s="44"/>
      <c r="K311" s="88"/>
      <c r="L311" s="50">
        <v>1</v>
      </c>
      <c r="M311" s="49"/>
      <c r="N311" s="49"/>
      <c r="O311" s="49"/>
      <c r="P311" s="49"/>
      <c r="Q311" s="49"/>
      <c r="R311" s="49"/>
      <c r="S311" s="49"/>
      <c r="X311" s="33">
        <f t="shared" si="24"/>
        <v>0</v>
      </c>
      <c r="Y311" s="33">
        <f t="shared" si="25"/>
        <v>0</v>
      </c>
      <c r="Z311" s="33">
        <f t="shared" si="26"/>
        <v>0</v>
      </c>
      <c r="AA311" s="34">
        <f t="shared" si="27"/>
        <v>0</v>
      </c>
      <c r="AB311" s="33">
        <f t="shared" si="28"/>
        <v>0</v>
      </c>
      <c r="AC311" s="34" t="str">
        <f t="shared" si="29"/>
        <v>Not Determined</v>
      </c>
    </row>
    <row r="312" spans="1:29" x14ac:dyDescent="0.25">
      <c r="A312" s="48"/>
      <c r="B312" s="48"/>
      <c r="C312" s="44"/>
      <c r="D312" s="44"/>
      <c r="E312" s="44"/>
      <c r="F312" s="44"/>
      <c r="G312" s="44"/>
      <c r="H312" s="44"/>
      <c r="I312" s="44"/>
      <c r="J312" s="44"/>
      <c r="K312" s="88"/>
      <c r="L312" s="50">
        <v>1</v>
      </c>
      <c r="M312" s="49"/>
      <c r="N312" s="49"/>
      <c r="O312" s="49"/>
      <c r="P312" s="49"/>
      <c r="Q312" s="49"/>
      <c r="R312" s="49"/>
      <c r="S312" s="49"/>
      <c r="X312" s="33">
        <f t="shared" si="24"/>
        <v>0</v>
      </c>
      <c r="Y312" s="33">
        <f t="shared" si="25"/>
        <v>0</v>
      </c>
      <c r="Z312" s="33">
        <f t="shared" si="26"/>
        <v>0</v>
      </c>
      <c r="AA312" s="34">
        <f t="shared" si="27"/>
        <v>0</v>
      </c>
      <c r="AB312" s="33">
        <f t="shared" si="28"/>
        <v>0</v>
      </c>
      <c r="AC312" s="34" t="str">
        <f t="shared" si="29"/>
        <v>Not Determined</v>
      </c>
    </row>
    <row r="313" spans="1:29" x14ac:dyDescent="0.25">
      <c r="A313" s="48"/>
      <c r="B313" s="48"/>
      <c r="C313" s="44"/>
      <c r="D313" s="44"/>
      <c r="E313" s="44"/>
      <c r="F313" s="44"/>
      <c r="G313" s="44"/>
      <c r="H313" s="44"/>
      <c r="I313" s="44"/>
      <c r="J313" s="44"/>
      <c r="K313" s="88"/>
      <c r="L313" s="50">
        <v>1</v>
      </c>
      <c r="M313" s="49"/>
      <c r="N313" s="49"/>
      <c r="O313" s="49"/>
      <c r="P313" s="49"/>
      <c r="Q313" s="49"/>
      <c r="R313" s="49"/>
      <c r="S313" s="49"/>
      <c r="X313" s="33">
        <f t="shared" si="24"/>
        <v>0</v>
      </c>
      <c r="Y313" s="33">
        <f t="shared" si="25"/>
        <v>0</v>
      </c>
      <c r="Z313" s="33">
        <f t="shared" si="26"/>
        <v>0</v>
      </c>
      <c r="AA313" s="34">
        <f t="shared" si="27"/>
        <v>0</v>
      </c>
      <c r="AB313" s="33">
        <f t="shared" si="28"/>
        <v>0</v>
      </c>
      <c r="AC313" s="34" t="str">
        <f t="shared" si="29"/>
        <v>Not Determined</v>
      </c>
    </row>
    <row r="314" spans="1:29" x14ac:dyDescent="0.25">
      <c r="A314" s="48"/>
      <c r="B314" s="48"/>
      <c r="C314" s="44"/>
      <c r="D314" s="44"/>
      <c r="E314" s="44"/>
      <c r="F314" s="44"/>
      <c r="G314" s="44"/>
      <c r="H314" s="44"/>
      <c r="I314" s="44"/>
      <c r="J314" s="44"/>
      <c r="K314" s="88"/>
      <c r="L314" s="50">
        <v>1</v>
      </c>
      <c r="M314" s="49"/>
      <c r="N314" s="49"/>
      <c r="O314" s="49"/>
      <c r="P314" s="49"/>
      <c r="Q314" s="49"/>
      <c r="R314" s="49"/>
      <c r="S314" s="49"/>
      <c r="X314" s="33">
        <f t="shared" si="24"/>
        <v>0</v>
      </c>
      <c r="Y314" s="33">
        <f t="shared" si="25"/>
        <v>0</v>
      </c>
      <c r="Z314" s="33">
        <f t="shared" si="26"/>
        <v>0</v>
      </c>
      <c r="AA314" s="34">
        <f t="shared" si="27"/>
        <v>0</v>
      </c>
      <c r="AB314" s="33">
        <f t="shared" si="28"/>
        <v>0</v>
      </c>
      <c r="AC314" s="34" t="str">
        <f t="shared" si="29"/>
        <v>Not Determined</v>
      </c>
    </row>
    <row r="315" spans="1:29" x14ac:dyDescent="0.25">
      <c r="A315" s="48"/>
      <c r="B315" s="48"/>
      <c r="C315" s="44"/>
      <c r="D315" s="44"/>
      <c r="E315" s="44"/>
      <c r="F315" s="44"/>
      <c r="G315" s="44"/>
      <c r="H315" s="44"/>
      <c r="I315" s="44"/>
      <c r="J315" s="44"/>
      <c r="K315" s="88"/>
      <c r="L315" s="50">
        <v>1</v>
      </c>
      <c r="M315" s="49"/>
      <c r="N315" s="49"/>
      <c r="O315" s="49"/>
      <c r="P315" s="49"/>
      <c r="Q315" s="49"/>
      <c r="R315" s="49"/>
      <c r="S315" s="49"/>
      <c r="X315" s="33">
        <f t="shared" si="24"/>
        <v>0</v>
      </c>
      <c r="Y315" s="33">
        <f t="shared" si="25"/>
        <v>0</v>
      </c>
      <c r="Z315" s="33">
        <f t="shared" si="26"/>
        <v>0</v>
      </c>
      <c r="AA315" s="34">
        <f t="shared" si="27"/>
        <v>0</v>
      </c>
      <c r="AB315" s="33">
        <f t="shared" si="28"/>
        <v>0</v>
      </c>
      <c r="AC315" s="34" t="str">
        <f t="shared" si="29"/>
        <v>Not Determined</v>
      </c>
    </row>
    <row r="316" spans="1:29" x14ac:dyDescent="0.25">
      <c r="A316" s="48"/>
      <c r="B316" s="48"/>
      <c r="C316" s="44"/>
      <c r="D316" s="44"/>
      <c r="E316" s="44"/>
      <c r="F316" s="44"/>
      <c r="G316" s="44"/>
      <c r="H316" s="44"/>
      <c r="I316" s="44"/>
      <c r="J316" s="44"/>
      <c r="K316" s="88"/>
      <c r="L316" s="50">
        <v>1</v>
      </c>
      <c r="M316" s="49"/>
      <c r="N316" s="49"/>
      <c r="O316" s="49"/>
      <c r="P316" s="49"/>
      <c r="Q316" s="49"/>
      <c r="R316" s="49"/>
      <c r="S316" s="49"/>
      <c r="X316" s="33">
        <f t="shared" si="24"/>
        <v>0</v>
      </c>
      <c r="Y316" s="33">
        <f t="shared" si="25"/>
        <v>0</v>
      </c>
      <c r="Z316" s="33">
        <f t="shared" si="26"/>
        <v>0</v>
      </c>
      <c r="AA316" s="34">
        <f t="shared" si="27"/>
        <v>0</v>
      </c>
      <c r="AB316" s="33">
        <f t="shared" si="28"/>
        <v>0</v>
      </c>
      <c r="AC316" s="34" t="str">
        <f t="shared" si="29"/>
        <v>Not Determined</v>
      </c>
    </row>
    <row r="317" spans="1:29" x14ac:dyDescent="0.25">
      <c r="A317" s="48"/>
      <c r="B317" s="48"/>
      <c r="C317" s="44"/>
      <c r="D317" s="44"/>
      <c r="E317" s="44"/>
      <c r="F317" s="44"/>
      <c r="G317" s="44"/>
      <c r="H317" s="44"/>
      <c r="I317" s="44"/>
      <c r="J317" s="44"/>
      <c r="K317" s="88"/>
      <c r="L317" s="50">
        <v>1</v>
      </c>
      <c r="M317" s="49"/>
      <c r="N317" s="49"/>
      <c r="O317" s="49"/>
      <c r="P317" s="49"/>
      <c r="Q317" s="49"/>
      <c r="R317" s="49"/>
      <c r="S317" s="49"/>
      <c r="X317" s="33">
        <f t="shared" si="24"/>
        <v>0</v>
      </c>
      <c r="Y317" s="33">
        <f t="shared" si="25"/>
        <v>0</v>
      </c>
      <c r="Z317" s="33">
        <f t="shared" si="26"/>
        <v>0</v>
      </c>
      <c r="AA317" s="34">
        <f t="shared" si="27"/>
        <v>0</v>
      </c>
      <c r="AB317" s="33">
        <f t="shared" si="28"/>
        <v>0</v>
      </c>
      <c r="AC317" s="34" t="str">
        <f t="shared" si="29"/>
        <v>Not Determined</v>
      </c>
    </row>
    <row r="318" spans="1:29" x14ac:dyDescent="0.25">
      <c r="A318" s="48"/>
      <c r="B318" s="48"/>
      <c r="C318" s="44"/>
      <c r="D318" s="44"/>
      <c r="E318" s="44"/>
      <c r="F318" s="44"/>
      <c r="G318" s="44"/>
      <c r="H318" s="44"/>
      <c r="I318" s="44"/>
      <c r="J318" s="44"/>
      <c r="K318" s="88"/>
      <c r="L318" s="50">
        <v>1</v>
      </c>
      <c r="M318" s="49"/>
      <c r="N318" s="49"/>
      <c r="O318" s="49"/>
      <c r="P318" s="49"/>
      <c r="Q318" s="49"/>
      <c r="R318" s="49"/>
      <c r="S318" s="49"/>
      <c r="X318" s="33">
        <f t="shared" si="24"/>
        <v>0</v>
      </c>
      <c r="Y318" s="33">
        <f t="shared" si="25"/>
        <v>0</v>
      </c>
      <c r="Z318" s="33">
        <f t="shared" si="26"/>
        <v>0</v>
      </c>
      <c r="AA318" s="34">
        <f t="shared" si="27"/>
        <v>0</v>
      </c>
      <c r="AB318" s="33">
        <f t="shared" si="28"/>
        <v>0</v>
      </c>
      <c r="AC318" s="34" t="str">
        <f t="shared" si="29"/>
        <v>Not Determined</v>
      </c>
    </row>
    <row r="319" spans="1:29" x14ac:dyDescent="0.25">
      <c r="A319" s="48"/>
      <c r="B319" s="48"/>
      <c r="C319" s="44"/>
      <c r="D319" s="44"/>
      <c r="E319" s="44"/>
      <c r="F319" s="44"/>
      <c r="G319" s="44"/>
      <c r="H319" s="44"/>
      <c r="I319" s="44"/>
      <c r="J319" s="44"/>
      <c r="K319" s="88"/>
      <c r="L319" s="50">
        <v>1</v>
      </c>
      <c r="M319" s="49"/>
      <c r="N319" s="49"/>
      <c r="O319" s="49"/>
      <c r="P319" s="49"/>
      <c r="Q319" s="49"/>
      <c r="R319" s="49"/>
      <c r="S319" s="49"/>
      <c r="X319" s="33">
        <f t="shared" si="24"/>
        <v>0</v>
      </c>
      <c r="Y319" s="33">
        <f t="shared" si="25"/>
        <v>0</v>
      </c>
      <c r="Z319" s="33">
        <f t="shared" si="26"/>
        <v>0</v>
      </c>
      <c r="AA319" s="34">
        <f t="shared" si="27"/>
        <v>0</v>
      </c>
      <c r="AB319" s="33">
        <f t="shared" si="28"/>
        <v>0</v>
      </c>
      <c r="AC319" s="34" t="str">
        <f t="shared" si="29"/>
        <v>Not Determined</v>
      </c>
    </row>
    <row r="320" spans="1:29" x14ac:dyDescent="0.25">
      <c r="A320" s="48"/>
      <c r="B320" s="48"/>
      <c r="C320" s="44"/>
      <c r="D320" s="44"/>
      <c r="E320" s="44"/>
      <c r="F320" s="44"/>
      <c r="G320" s="44"/>
      <c r="H320" s="44"/>
      <c r="I320" s="44"/>
      <c r="J320" s="44"/>
      <c r="K320" s="88"/>
      <c r="L320" s="50">
        <v>1</v>
      </c>
      <c r="M320" s="49"/>
      <c r="N320" s="49"/>
      <c r="O320" s="49"/>
      <c r="P320" s="49"/>
      <c r="Q320" s="49"/>
      <c r="R320" s="49"/>
      <c r="S320" s="49"/>
      <c r="X320" s="33">
        <f t="shared" si="24"/>
        <v>0</v>
      </c>
      <c r="Y320" s="33">
        <f t="shared" si="25"/>
        <v>0</v>
      </c>
      <c r="Z320" s="33">
        <f t="shared" si="26"/>
        <v>0</v>
      </c>
      <c r="AA320" s="34">
        <f t="shared" si="27"/>
        <v>0</v>
      </c>
      <c r="AB320" s="33">
        <f t="shared" si="28"/>
        <v>0</v>
      </c>
      <c r="AC320" s="34" t="str">
        <f t="shared" si="29"/>
        <v>Not Determined</v>
      </c>
    </row>
    <row r="321" spans="1:29" x14ac:dyDescent="0.25">
      <c r="A321" s="48"/>
      <c r="B321" s="48"/>
      <c r="C321" s="44"/>
      <c r="D321" s="44"/>
      <c r="E321" s="44"/>
      <c r="F321" s="44"/>
      <c r="G321" s="44"/>
      <c r="H321" s="44"/>
      <c r="I321" s="44"/>
      <c r="J321" s="44"/>
      <c r="K321" s="88"/>
      <c r="L321" s="50">
        <v>1</v>
      </c>
      <c r="M321" s="49"/>
      <c r="N321" s="49"/>
      <c r="O321" s="49"/>
      <c r="P321" s="49"/>
      <c r="Q321" s="49"/>
      <c r="R321" s="49"/>
      <c r="S321" s="49"/>
      <c r="X321" s="33">
        <f t="shared" si="24"/>
        <v>0</v>
      </c>
      <c r="Y321" s="33">
        <f t="shared" si="25"/>
        <v>0</v>
      </c>
      <c r="Z321" s="33">
        <f t="shared" si="26"/>
        <v>0</v>
      </c>
      <c r="AA321" s="34">
        <f t="shared" si="27"/>
        <v>0</v>
      </c>
      <c r="AB321" s="33">
        <f t="shared" si="28"/>
        <v>0</v>
      </c>
      <c r="AC321" s="34" t="str">
        <f t="shared" si="29"/>
        <v>Not Determined</v>
      </c>
    </row>
    <row r="322" spans="1:29" x14ac:dyDescent="0.25">
      <c r="A322" s="48"/>
      <c r="B322" s="48"/>
      <c r="C322" s="44"/>
      <c r="D322" s="44"/>
      <c r="E322" s="44"/>
      <c r="F322" s="44"/>
      <c r="G322" s="44"/>
      <c r="H322" s="44"/>
      <c r="I322" s="44"/>
      <c r="J322" s="44"/>
      <c r="K322" s="88"/>
      <c r="L322" s="50">
        <v>1</v>
      </c>
      <c r="M322" s="49"/>
      <c r="N322" s="49"/>
      <c r="O322" s="49"/>
      <c r="P322" s="49"/>
      <c r="Q322" s="49"/>
      <c r="R322" s="49"/>
      <c r="S322" s="49"/>
      <c r="X322" s="33">
        <f t="shared" si="24"/>
        <v>0</v>
      </c>
      <c r="Y322" s="33">
        <f t="shared" si="25"/>
        <v>0</v>
      </c>
      <c r="Z322" s="33">
        <f t="shared" si="26"/>
        <v>0</v>
      </c>
      <c r="AA322" s="34">
        <f t="shared" si="27"/>
        <v>0</v>
      </c>
      <c r="AB322" s="33">
        <f t="shared" si="28"/>
        <v>0</v>
      </c>
      <c r="AC322" s="34" t="str">
        <f t="shared" si="29"/>
        <v>Not Determined</v>
      </c>
    </row>
    <row r="323" spans="1:29" x14ac:dyDescent="0.25">
      <c r="A323" s="48"/>
      <c r="B323" s="48"/>
      <c r="C323" s="44"/>
      <c r="D323" s="44"/>
      <c r="E323" s="44"/>
      <c r="F323" s="44"/>
      <c r="G323" s="44"/>
      <c r="H323" s="44"/>
      <c r="I323" s="44"/>
      <c r="J323" s="44"/>
      <c r="K323" s="88"/>
      <c r="L323" s="50">
        <v>1</v>
      </c>
      <c r="M323" s="49"/>
      <c r="N323" s="49"/>
      <c r="O323" s="49"/>
      <c r="P323" s="49"/>
      <c r="Q323" s="49"/>
      <c r="R323" s="49"/>
      <c r="S323" s="49"/>
      <c r="X323" s="33">
        <f t="shared" si="24"/>
        <v>0</v>
      </c>
      <c r="Y323" s="33">
        <f t="shared" si="25"/>
        <v>0</v>
      </c>
      <c r="Z323" s="33">
        <f t="shared" si="26"/>
        <v>0</v>
      </c>
      <c r="AA323" s="34">
        <f t="shared" si="27"/>
        <v>0</v>
      </c>
      <c r="AB323" s="33">
        <f t="shared" si="28"/>
        <v>0</v>
      </c>
      <c r="AC323" s="34" t="str">
        <f t="shared" si="29"/>
        <v>Not Determined</v>
      </c>
    </row>
    <row r="324" spans="1:29" x14ac:dyDescent="0.25">
      <c r="A324" s="48"/>
      <c r="B324" s="48"/>
      <c r="C324" s="44"/>
      <c r="D324" s="44"/>
      <c r="E324" s="44"/>
      <c r="F324" s="44"/>
      <c r="G324" s="44"/>
      <c r="H324" s="44"/>
      <c r="I324" s="44"/>
      <c r="J324" s="44"/>
      <c r="K324" s="88"/>
      <c r="L324" s="50">
        <v>1</v>
      </c>
      <c r="M324" s="49"/>
      <c r="N324" s="49"/>
      <c r="O324" s="49"/>
      <c r="P324" s="49"/>
      <c r="Q324" s="49"/>
      <c r="R324" s="49"/>
      <c r="S324" s="49"/>
      <c r="X324" s="33">
        <f t="shared" si="24"/>
        <v>0</v>
      </c>
      <c r="Y324" s="33">
        <f t="shared" si="25"/>
        <v>0</v>
      </c>
      <c r="Z324" s="33">
        <f t="shared" si="26"/>
        <v>0</v>
      </c>
      <c r="AA324" s="34">
        <f t="shared" si="27"/>
        <v>0</v>
      </c>
      <c r="AB324" s="33">
        <f t="shared" si="28"/>
        <v>0</v>
      </c>
      <c r="AC324" s="34" t="str">
        <f t="shared" si="29"/>
        <v>Not Determined</v>
      </c>
    </row>
    <row r="325" spans="1:29" x14ac:dyDescent="0.25">
      <c r="A325" s="48"/>
      <c r="B325" s="48"/>
      <c r="C325" s="44"/>
      <c r="D325" s="44"/>
      <c r="E325" s="44"/>
      <c r="F325" s="44"/>
      <c r="G325" s="44"/>
      <c r="H325" s="44"/>
      <c r="I325" s="44"/>
      <c r="J325" s="44"/>
      <c r="K325" s="88"/>
      <c r="L325" s="50">
        <v>1</v>
      </c>
      <c r="M325" s="49"/>
      <c r="N325" s="49"/>
      <c r="O325" s="49"/>
      <c r="P325" s="49"/>
      <c r="Q325" s="49"/>
      <c r="R325" s="49"/>
      <c r="S325" s="49"/>
      <c r="X325" s="33">
        <f t="shared" si="24"/>
        <v>0</v>
      </c>
      <c r="Y325" s="33">
        <f t="shared" si="25"/>
        <v>0</v>
      </c>
      <c r="Z325" s="33">
        <f t="shared" si="26"/>
        <v>0</v>
      </c>
      <c r="AA325" s="34">
        <f t="shared" si="27"/>
        <v>0</v>
      </c>
      <c r="AB325" s="33">
        <f t="shared" si="28"/>
        <v>0</v>
      </c>
      <c r="AC325" s="34" t="str">
        <f t="shared" si="29"/>
        <v>Not Determined</v>
      </c>
    </row>
    <row r="326" spans="1:29" x14ac:dyDescent="0.25">
      <c r="A326" s="48"/>
      <c r="B326" s="48"/>
      <c r="C326" s="44"/>
      <c r="D326" s="44"/>
      <c r="E326" s="44"/>
      <c r="F326" s="44"/>
      <c r="G326" s="44"/>
      <c r="H326" s="44"/>
      <c r="I326" s="44"/>
      <c r="J326" s="44"/>
      <c r="K326" s="88"/>
      <c r="L326" s="50">
        <v>1</v>
      </c>
      <c r="M326" s="49"/>
      <c r="N326" s="49"/>
      <c r="O326" s="49"/>
      <c r="P326" s="49"/>
      <c r="Q326" s="49"/>
      <c r="R326" s="49"/>
      <c r="S326" s="49"/>
      <c r="X326" s="33">
        <f t="shared" si="24"/>
        <v>0</v>
      </c>
      <c r="Y326" s="33">
        <f t="shared" si="25"/>
        <v>0</v>
      </c>
      <c r="Z326" s="33">
        <f t="shared" si="26"/>
        <v>0</v>
      </c>
      <c r="AA326" s="34">
        <f t="shared" si="27"/>
        <v>0</v>
      </c>
      <c r="AB326" s="33">
        <f t="shared" si="28"/>
        <v>0</v>
      </c>
      <c r="AC326" s="34" t="str">
        <f t="shared" si="29"/>
        <v>Not Determined</v>
      </c>
    </row>
    <row r="327" spans="1:29" x14ac:dyDescent="0.25">
      <c r="A327" s="48"/>
      <c r="B327" s="48"/>
      <c r="C327" s="44"/>
      <c r="D327" s="44"/>
      <c r="E327" s="44"/>
      <c r="F327" s="44"/>
      <c r="G327" s="44"/>
      <c r="H327" s="44"/>
      <c r="I327" s="44"/>
      <c r="J327" s="44"/>
      <c r="K327" s="88"/>
      <c r="L327" s="50">
        <v>1</v>
      </c>
      <c r="M327" s="49"/>
      <c r="N327" s="49"/>
      <c r="O327" s="49"/>
      <c r="P327" s="49"/>
      <c r="Q327" s="49"/>
      <c r="R327" s="49"/>
      <c r="S327" s="49"/>
      <c r="X327" s="33">
        <f t="shared" si="24"/>
        <v>0</v>
      </c>
      <c r="Y327" s="33">
        <f t="shared" si="25"/>
        <v>0</v>
      </c>
      <c r="Z327" s="33">
        <f t="shared" si="26"/>
        <v>0</v>
      </c>
      <c r="AA327" s="34">
        <f t="shared" si="27"/>
        <v>0</v>
      </c>
      <c r="AB327" s="33">
        <f t="shared" si="28"/>
        <v>0</v>
      </c>
      <c r="AC327" s="34" t="str">
        <f t="shared" si="29"/>
        <v>Not Determined</v>
      </c>
    </row>
    <row r="328" spans="1:29" x14ac:dyDescent="0.25">
      <c r="A328" s="48"/>
      <c r="B328" s="48"/>
      <c r="C328" s="44"/>
      <c r="D328" s="44"/>
      <c r="E328" s="44"/>
      <c r="F328" s="44"/>
      <c r="G328" s="44"/>
      <c r="H328" s="44"/>
      <c r="I328" s="44"/>
      <c r="J328" s="44"/>
      <c r="K328" s="88"/>
      <c r="L328" s="50">
        <v>1</v>
      </c>
      <c r="M328" s="49"/>
      <c r="N328" s="49"/>
      <c r="O328" s="49"/>
      <c r="P328" s="49"/>
      <c r="Q328" s="49"/>
      <c r="R328" s="49"/>
      <c r="S328" s="49"/>
      <c r="X328" s="33">
        <f t="shared" si="24"/>
        <v>0</v>
      </c>
      <c r="Y328" s="33">
        <f t="shared" si="25"/>
        <v>0</v>
      </c>
      <c r="Z328" s="33">
        <f t="shared" si="26"/>
        <v>0</v>
      </c>
      <c r="AA328" s="34">
        <f t="shared" si="27"/>
        <v>0</v>
      </c>
      <c r="AB328" s="33">
        <f t="shared" si="28"/>
        <v>0</v>
      </c>
      <c r="AC328" s="34" t="str">
        <f t="shared" si="29"/>
        <v>Not Determined</v>
      </c>
    </row>
    <row r="329" spans="1:29" x14ac:dyDescent="0.25">
      <c r="A329" s="48"/>
      <c r="B329" s="48"/>
      <c r="C329" s="44"/>
      <c r="D329" s="44"/>
      <c r="E329" s="44"/>
      <c r="F329" s="44"/>
      <c r="G329" s="44"/>
      <c r="H329" s="44"/>
      <c r="I329" s="44"/>
      <c r="J329" s="44"/>
      <c r="K329" s="88"/>
      <c r="L329" s="50">
        <v>1</v>
      </c>
      <c r="M329" s="49"/>
      <c r="N329" s="49"/>
      <c r="O329" s="49"/>
      <c r="P329" s="49"/>
      <c r="Q329" s="49"/>
      <c r="R329" s="49"/>
      <c r="S329" s="49"/>
      <c r="X329" s="33">
        <f t="shared" si="24"/>
        <v>0</v>
      </c>
      <c r="Y329" s="33">
        <f t="shared" si="25"/>
        <v>0</v>
      </c>
      <c r="Z329" s="33">
        <f t="shared" si="26"/>
        <v>0</v>
      </c>
      <c r="AA329" s="34">
        <f t="shared" si="27"/>
        <v>0</v>
      </c>
      <c r="AB329" s="33">
        <f t="shared" si="28"/>
        <v>0</v>
      </c>
      <c r="AC329" s="34" t="str">
        <f t="shared" si="29"/>
        <v>Not Determined</v>
      </c>
    </row>
    <row r="330" spans="1:29" x14ac:dyDescent="0.25">
      <c r="A330" s="48"/>
      <c r="B330" s="48"/>
      <c r="C330" s="44"/>
      <c r="D330" s="44"/>
      <c r="E330" s="44"/>
      <c r="F330" s="44"/>
      <c r="G330" s="44"/>
      <c r="H330" s="44"/>
      <c r="I330" s="44"/>
      <c r="J330" s="44"/>
      <c r="K330" s="88"/>
      <c r="L330" s="50">
        <v>1</v>
      </c>
      <c r="M330" s="49"/>
      <c r="N330" s="49"/>
      <c r="O330" s="49"/>
      <c r="P330" s="49"/>
      <c r="Q330" s="49"/>
      <c r="R330" s="49"/>
      <c r="S330" s="49"/>
      <c r="X330" s="33">
        <f t="shared" si="24"/>
        <v>0</v>
      </c>
      <c r="Y330" s="33">
        <f t="shared" si="25"/>
        <v>0</v>
      </c>
      <c r="Z330" s="33">
        <f t="shared" si="26"/>
        <v>0</v>
      </c>
      <c r="AA330" s="34">
        <f t="shared" si="27"/>
        <v>0</v>
      </c>
      <c r="AB330" s="33">
        <f t="shared" si="28"/>
        <v>0</v>
      </c>
      <c r="AC330" s="34" t="str">
        <f t="shared" si="29"/>
        <v>Not Determined</v>
      </c>
    </row>
    <row r="331" spans="1:29" x14ac:dyDescent="0.25">
      <c r="A331" s="48"/>
      <c r="B331" s="48"/>
      <c r="C331" s="44"/>
      <c r="D331" s="44"/>
      <c r="E331" s="44"/>
      <c r="F331" s="44"/>
      <c r="G331" s="44"/>
      <c r="H331" s="44"/>
      <c r="I331" s="44"/>
      <c r="J331" s="44"/>
      <c r="K331" s="88"/>
      <c r="L331" s="50">
        <v>1</v>
      </c>
      <c r="M331" s="49"/>
      <c r="N331" s="49"/>
      <c r="O331" s="49"/>
      <c r="P331" s="49"/>
      <c r="Q331" s="49"/>
      <c r="R331" s="49"/>
      <c r="S331" s="49"/>
      <c r="X331" s="33">
        <f t="shared" si="24"/>
        <v>0</v>
      </c>
      <c r="Y331" s="33">
        <f t="shared" si="25"/>
        <v>0</v>
      </c>
      <c r="Z331" s="33">
        <f t="shared" si="26"/>
        <v>0</v>
      </c>
      <c r="AA331" s="34">
        <f t="shared" si="27"/>
        <v>0</v>
      </c>
      <c r="AB331" s="33">
        <f t="shared" si="28"/>
        <v>0</v>
      </c>
      <c r="AC331" s="34" t="str">
        <f t="shared" si="29"/>
        <v>Not Determined</v>
      </c>
    </row>
    <row r="332" spans="1:29" x14ac:dyDescent="0.25">
      <c r="A332" s="48"/>
      <c r="B332" s="48"/>
      <c r="C332" s="44"/>
      <c r="D332" s="44"/>
      <c r="E332" s="44"/>
      <c r="F332" s="44"/>
      <c r="G332" s="44"/>
      <c r="H332" s="44"/>
      <c r="I332" s="44"/>
      <c r="J332" s="44"/>
      <c r="K332" s="88"/>
      <c r="L332" s="50">
        <v>1</v>
      </c>
      <c r="M332" s="49"/>
      <c r="N332" s="49"/>
      <c r="O332" s="49"/>
      <c r="P332" s="49"/>
      <c r="Q332" s="49"/>
      <c r="R332" s="49"/>
      <c r="S332" s="49"/>
      <c r="X332" s="33">
        <f t="shared" si="24"/>
        <v>0</v>
      </c>
      <c r="Y332" s="33">
        <f t="shared" si="25"/>
        <v>0</v>
      </c>
      <c r="Z332" s="33">
        <f t="shared" si="26"/>
        <v>0</v>
      </c>
      <c r="AA332" s="34">
        <f t="shared" si="27"/>
        <v>0</v>
      </c>
      <c r="AB332" s="33">
        <f t="shared" si="28"/>
        <v>0</v>
      </c>
      <c r="AC332" s="34" t="str">
        <f t="shared" si="29"/>
        <v>Not Determined</v>
      </c>
    </row>
    <row r="333" spans="1:29" x14ac:dyDescent="0.25">
      <c r="A333" s="48"/>
      <c r="B333" s="48"/>
      <c r="C333" s="44"/>
      <c r="D333" s="44"/>
      <c r="E333" s="44"/>
      <c r="F333" s="44"/>
      <c r="G333" s="44"/>
      <c r="H333" s="44"/>
      <c r="I333" s="44"/>
      <c r="J333" s="44"/>
      <c r="K333" s="88"/>
      <c r="L333" s="50">
        <v>1</v>
      </c>
      <c r="M333" s="49"/>
      <c r="N333" s="49"/>
      <c r="O333" s="49"/>
      <c r="P333" s="49"/>
      <c r="Q333" s="49"/>
      <c r="R333" s="49"/>
      <c r="S333" s="49"/>
      <c r="X333" s="33">
        <f t="shared" si="24"/>
        <v>0</v>
      </c>
      <c r="Y333" s="33">
        <f t="shared" si="25"/>
        <v>0</v>
      </c>
      <c r="Z333" s="33">
        <f t="shared" si="26"/>
        <v>0</v>
      </c>
      <c r="AA333" s="34">
        <f t="shared" si="27"/>
        <v>0</v>
      </c>
      <c r="AB333" s="33">
        <f t="shared" si="28"/>
        <v>0</v>
      </c>
      <c r="AC333" s="34" t="str">
        <f t="shared" si="29"/>
        <v>Not Determined</v>
      </c>
    </row>
    <row r="334" spans="1:29" x14ac:dyDescent="0.25">
      <c r="A334" s="48"/>
      <c r="B334" s="48"/>
      <c r="C334" s="44"/>
      <c r="D334" s="44"/>
      <c r="E334" s="44"/>
      <c r="F334" s="44"/>
      <c r="G334" s="44"/>
      <c r="H334" s="44"/>
      <c r="I334" s="44"/>
      <c r="J334" s="44"/>
      <c r="K334" s="88"/>
      <c r="L334" s="50">
        <v>1</v>
      </c>
      <c r="M334" s="49"/>
      <c r="N334" s="49"/>
      <c r="O334" s="49"/>
      <c r="P334" s="49"/>
      <c r="Q334" s="49"/>
      <c r="R334" s="49"/>
      <c r="S334" s="49"/>
      <c r="X334" s="33">
        <f t="shared" si="24"/>
        <v>0</v>
      </c>
      <c r="Y334" s="33">
        <f t="shared" si="25"/>
        <v>0</v>
      </c>
      <c r="Z334" s="33">
        <f t="shared" si="26"/>
        <v>0</v>
      </c>
      <c r="AA334" s="34">
        <f t="shared" si="27"/>
        <v>0</v>
      </c>
      <c r="AB334" s="33">
        <f t="shared" si="28"/>
        <v>0</v>
      </c>
      <c r="AC334" s="34" t="str">
        <f t="shared" si="29"/>
        <v>Not Determined</v>
      </c>
    </row>
    <row r="335" spans="1:29" x14ac:dyDescent="0.25">
      <c r="A335" s="48"/>
      <c r="B335" s="48"/>
      <c r="C335" s="44"/>
      <c r="D335" s="44"/>
      <c r="E335" s="44"/>
      <c r="F335" s="44"/>
      <c r="G335" s="44"/>
      <c r="H335" s="44"/>
      <c r="I335" s="44"/>
      <c r="J335" s="44"/>
      <c r="K335" s="88"/>
      <c r="L335" s="50">
        <v>1</v>
      </c>
      <c r="M335" s="49"/>
      <c r="N335" s="49"/>
      <c r="O335" s="49"/>
      <c r="P335" s="49"/>
      <c r="Q335" s="49"/>
      <c r="R335" s="49"/>
      <c r="S335" s="49"/>
      <c r="X335" s="33">
        <f t="shared" ref="X335:X398" si="30">IF($C335="Yes",$L335,0)</f>
        <v>0</v>
      </c>
      <c r="Y335" s="33">
        <f t="shared" ref="Y335:Y398" si="31">IF(AND($AB335=0,$AA335=0,$Z335=0),IF(AND(OR($D335="P",$D335="C", $D335="G",$D335="DI",$D335="CI-L",$D335="CI-U"),OR($E335="P",$E335="C", $E335="G",$E335="DI",$E335="CI-L",$E335="CI-U",$E335=""),OR($H335="P",$H335="C", $H335="G",$H335="DI",$H335="CI-L",$H335="CI-U"),OR($I335="P",$I335="C", $I335="G",$I335="DI",$I335="CI-L",$I335="CI-U",$I335="")),$L335,IF(K335&gt;$AE$34,$L335,0)),0)</f>
        <v>0</v>
      </c>
      <c r="Z335" s="33">
        <f t="shared" ref="Z335:Z398" si="32">IF(OR($D335="Lead",$E335="Lead",$H335="Lead",$I335="Lead"),$L335,0)</f>
        <v>0</v>
      </c>
      <c r="AA335" s="34">
        <f t="shared" ref="AA335:AA398" si="33">IF($Z335=0,IF(OR($F335="Yes",$F335="Unknown",$D335="UNK",$D335="UNK-NOLG",$D335="UNK-LG",$E335="UNK",$E335="UNK-NOLG",$E335="UNK-LG"),IF(OR($H335="G",$H335="UNK-LG",$I335="G",$I335="UNK-LG"),$L335,0),0),0)</f>
        <v>0</v>
      </c>
      <c r="AB335" s="33">
        <f t="shared" ref="AB335:AB398" si="34">IF(AND($AA335=0,$Z335=0),IF(OR($D335="UNK",$E335="UNK",$H335="UNK",$I335="UNK",$D335="UNK-NOLG",$E335="UNK-NOLG",$H335="UNK-NOLG",$I335="UNK-NOLG",$D335="UNK-LG",$E335="UNK-LG",$H335="UNK-LG",$I335="UNK-LG"),IF(K335&gt;$AE$34,0,$L335),0),0)</f>
        <v>0</v>
      </c>
      <c r="AC335" s="34" t="str">
        <f t="shared" ref="AC335:AC398" si="35">IF($Z335&gt;0,"Lead",IF($AA335&gt;0,"GRR",IF($AB335&gt;0,"UNK",IF($Y335&gt;0,"Non-Lead","Not Determined"))))</f>
        <v>Not Determined</v>
      </c>
    </row>
    <row r="336" spans="1:29" x14ac:dyDescent="0.25">
      <c r="A336" s="48"/>
      <c r="B336" s="48"/>
      <c r="C336" s="44"/>
      <c r="D336" s="44"/>
      <c r="E336" s="44"/>
      <c r="F336" s="44"/>
      <c r="G336" s="44"/>
      <c r="H336" s="44"/>
      <c r="I336" s="44"/>
      <c r="J336" s="44"/>
      <c r="K336" s="88"/>
      <c r="L336" s="50">
        <v>1</v>
      </c>
      <c r="M336" s="49"/>
      <c r="N336" s="49"/>
      <c r="O336" s="49"/>
      <c r="P336" s="49"/>
      <c r="Q336" s="49"/>
      <c r="R336" s="49"/>
      <c r="S336" s="49"/>
      <c r="X336" s="33">
        <f t="shared" si="30"/>
        <v>0</v>
      </c>
      <c r="Y336" s="33">
        <f t="shared" si="31"/>
        <v>0</v>
      </c>
      <c r="Z336" s="33">
        <f t="shared" si="32"/>
        <v>0</v>
      </c>
      <c r="AA336" s="34">
        <f t="shared" si="33"/>
        <v>0</v>
      </c>
      <c r="AB336" s="33">
        <f t="shared" si="34"/>
        <v>0</v>
      </c>
      <c r="AC336" s="34" t="str">
        <f t="shared" si="35"/>
        <v>Not Determined</v>
      </c>
    </row>
    <row r="337" spans="1:29" x14ac:dyDescent="0.25">
      <c r="A337" s="48"/>
      <c r="B337" s="48"/>
      <c r="C337" s="44"/>
      <c r="D337" s="44"/>
      <c r="E337" s="44"/>
      <c r="F337" s="44"/>
      <c r="G337" s="44"/>
      <c r="H337" s="44"/>
      <c r="I337" s="44"/>
      <c r="J337" s="44"/>
      <c r="K337" s="88"/>
      <c r="L337" s="50">
        <v>1</v>
      </c>
      <c r="M337" s="49"/>
      <c r="N337" s="49"/>
      <c r="O337" s="49"/>
      <c r="P337" s="49"/>
      <c r="Q337" s="49"/>
      <c r="R337" s="49"/>
      <c r="S337" s="49"/>
      <c r="X337" s="33">
        <f t="shared" si="30"/>
        <v>0</v>
      </c>
      <c r="Y337" s="33">
        <f t="shared" si="31"/>
        <v>0</v>
      </c>
      <c r="Z337" s="33">
        <f t="shared" si="32"/>
        <v>0</v>
      </c>
      <c r="AA337" s="34">
        <f t="shared" si="33"/>
        <v>0</v>
      </c>
      <c r="AB337" s="33">
        <f t="shared" si="34"/>
        <v>0</v>
      </c>
      <c r="AC337" s="34" t="str">
        <f t="shared" si="35"/>
        <v>Not Determined</v>
      </c>
    </row>
    <row r="338" spans="1:29" x14ac:dyDescent="0.25">
      <c r="A338" s="48"/>
      <c r="B338" s="48"/>
      <c r="C338" s="44"/>
      <c r="D338" s="44"/>
      <c r="E338" s="44"/>
      <c r="F338" s="44"/>
      <c r="G338" s="44"/>
      <c r="H338" s="44"/>
      <c r="I338" s="44"/>
      <c r="J338" s="44"/>
      <c r="K338" s="88"/>
      <c r="L338" s="50">
        <v>1</v>
      </c>
      <c r="M338" s="49"/>
      <c r="N338" s="49"/>
      <c r="O338" s="49"/>
      <c r="P338" s="49"/>
      <c r="Q338" s="49"/>
      <c r="R338" s="49"/>
      <c r="S338" s="49"/>
      <c r="X338" s="33">
        <f t="shared" si="30"/>
        <v>0</v>
      </c>
      <c r="Y338" s="33">
        <f t="shared" si="31"/>
        <v>0</v>
      </c>
      <c r="Z338" s="33">
        <f t="shared" si="32"/>
        <v>0</v>
      </c>
      <c r="AA338" s="34">
        <f t="shared" si="33"/>
        <v>0</v>
      </c>
      <c r="AB338" s="33">
        <f t="shared" si="34"/>
        <v>0</v>
      </c>
      <c r="AC338" s="34" t="str">
        <f t="shared" si="35"/>
        <v>Not Determined</v>
      </c>
    </row>
    <row r="339" spans="1:29" x14ac:dyDescent="0.25">
      <c r="A339" s="48"/>
      <c r="B339" s="48"/>
      <c r="C339" s="44"/>
      <c r="D339" s="44"/>
      <c r="E339" s="44"/>
      <c r="F339" s="44"/>
      <c r="G339" s="44"/>
      <c r="H339" s="44"/>
      <c r="I339" s="44"/>
      <c r="J339" s="44"/>
      <c r="K339" s="88"/>
      <c r="L339" s="50">
        <v>1</v>
      </c>
      <c r="M339" s="49"/>
      <c r="N339" s="49"/>
      <c r="O339" s="49"/>
      <c r="P339" s="49"/>
      <c r="Q339" s="49"/>
      <c r="R339" s="49"/>
      <c r="S339" s="49"/>
      <c r="X339" s="33">
        <f t="shared" si="30"/>
        <v>0</v>
      </c>
      <c r="Y339" s="33">
        <f t="shared" si="31"/>
        <v>0</v>
      </c>
      <c r="Z339" s="33">
        <f t="shared" si="32"/>
        <v>0</v>
      </c>
      <c r="AA339" s="34">
        <f t="shared" si="33"/>
        <v>0</v>
      </c>
      <c r="AB339" s="33">
        <f t="shared" si="34"/>
        <v>0</v>
      </c>
      <c r="AC339" s="34" t="str">
        <f t="shared" si="35"/>
        <v>Not Determined</v>
      </c>
    </row>
    <row r="340" spans="1:29" x14ac:dyDescent="0.25">
      <c r="A340" s="48"/>
      <c r="B340" s="48"/>
      <c r="C340" s="44"/>
      <c r="D340" s="44"/>
      <c r="E340" s="44"/>
      <c r="F340" s="44"/>
      <c r="G340" s="44"/>
      <c r="H340" s="44"/>
      <c r="I340" s="44"/>
      <c r="J340" s="44"/>
      <c r="K340" s="88"/>
      <c r="L340" s="50">
        <v>1</v>
      </c>
      <c r="M340" s="49"/>
      <c r="N340" s="49"/>
      <c r="O340" s="49"/>
      <c r="P340" s="49"/>
      <c r="Q340" s="49"/>
      <c r="R340" s="49"/>
      <c r="S340" s="49"/>
      <c r="X340" s="33">
        <f t="shared" si="30"/>
        <v>0</v>
      </c>
      <c r="Y340" s="33">
        <f t="shared" si="31"/>
        <v>0</v>
      </c>
      <c r="Z340" s="33">
        <f t="shared" si="32"/>
        <v>0</v>
      </c>
      <c r="AA340" s="34">
        <f t="shared" si="33"/>
        <v>0</v>
      </c>
      <c r="AB340" s="33">
        <f t="shared" si="34"/>
        <v>0</v>
      </c>
      <c r="AC340" s="34" t="str">
        <f t="shared" si="35"/>
        <v>Not Determined</v>
      </c>
    </row>
    <row r="341" spans="1:29" x14ac:dyDescent="0.25">
      <c r="A341" s="48"/>
      <c r="B341" s="48"/>
      <c r="C341" s="44"/>
      <c r="D341" s="44"/>
      <c r="E341" s="44"/>
      <c r="F341" s="44"/>
      <c r="G341" s="44"/>
      <c r="H341" s="44"/>
      <c r="I341" s="44"/>
      <c r="J341" s="44"/>
      <c r="K341" s="88"/>
      <c r="L341" s="50">
        <v>1</v>
      </c>
      <c r="M341" s="49"/>
      <c r="N341" s="49"/>
      <c r="O341" s="49"/>
      <c r="P341" s="49"/>
      <c r="Q341" s="49"/>
      <c r="R341" s="49"/>
      <c r="S341" s="49"/>
      <c r="X341" s="33">
        <f t="shared" si="30"/>
        <v>0</v>
      </c>
      <c r="Y341" s="33">
        <f t="shared" si="31"/>
        <v>0</v>
      </c>
      <c r="Z341" s="33">
        <f t="shared" si="32"/>
        <v>0</v>
      </c>
      <c r="AA341" s="34">
        <f t="shared" si="33"/>
        <v>0</v>
      </c>
      <c r="AB341" s="33">
        <f t="shared" si="34"/>
        <v>0</v>
      </c>
      <c r="AC341" s="34" t="str">
        <f t="shared" si="35"/>
        <v>Not Determined</v>
      </c>
    </row>
    <row r="342" spans="1:29" x14ac:dyDescent="0.25">
      <c r="A342" s="48"/>
      <c r="B342" s="48"/>
      <c r="C342" s="44"/>
      <c r="D342" s="44"/>
      <c r="E342" s="44"/>
      <c r="F342" s="44"/>
      <c r="G342" s="44"/>
      <c r="H342" s="44"/>
      <c r="I342" s="44"/>
      <c r="J342" s="44"/>
      <c r="K342" s="88"/>
      <c r="L342" s="50">
        <v>1</v>
      </c>
      <c r="M342" s="49"/>
      <c r="N342" s="49"/>
      <c r="O342" s="49"/>
      <c r="P342" s="49"/>
      <c r="Q342" s="49"/>
      <c r="R342" s="49"/>
      <c r="S342" s="49"/>
      <c r="X342" s="33">
        <f t="shared" si="30"/>
        <v>0</v>
      </c>
      <c r="Y342" s="33">
        <f t="shared" si="31"/>
        <v>0</v>
      </c>
      <c r="Z342" s="33">
        <f t="shared" si="32"/>
        <v>0</v>
      </c>
      <c r="AA342" s="34">
        <f t="shared" si="33"/>
        <v>0</v>
      </c>
      <c r="AB342" s="33">
        <f t="shared" si="34"/>
        <v>0</v>
      </c>
      <c r="AC342" s="34" t="str">
        <f t="shared" si="35"/>
        <v>Not Determined</v>
      </c>
    </row>
    <row r="343" spans="1:29" x14ac:dyDescent="0.25">
      <c r="A343" s="48"/>
      <c r="B343" s="48"/>
      <c r="C343" s="44"/>
      <c r="D343" s="44"/>
      <c r="E343" s="44"/>
      <c r="F343" s="44"/>
      <c r="G343" s="44"/>
      <c r="H343" s="44"/>
      <c r="I343" s="44"/>
      <c r="J343" s="44"/>
      <c r="K343" s="88"/>
      <c r="L343" s="50">
        <v>1</v>
      </c>
      <c r="M343" s="49"/>
      <c r="N343" s="49"/>
      <c r="O343" s="49"/>
      <c r="P343" s="49"/>
      <c r="Q343" s="49"/>
      <c r="R343" s="49"/>
      <c r="S343" s="49"/>
      <c r="X343" s="33">
        <f t="shared" si="30"/>
        <v>0</v>
      </c>
      <c r="Y343" s="33">
        <f t="shared" si="31"/>
        <v>0</v>
      </c>
      <c r="Z343" s="33">
        <f t="shared" si="32"/>
        <v>0</v>
      </c>
      <c r="AA343" s="34">
        <f t="shared" si="33"/>
        <v>0</v>
      </c>
      <c r="AB343" s="33">
        <f t="shared" si="34"/>
        <v>0</v>
      </c>
      <c r="AC343" s="34" t="str">
        <f t="shared" si="35"/>
        <v>Not Determined</v>
      </c>
    </row>
    <row r="344" spans="1:29" x14ac:dyDescent="0.25">
      <c r="A344" s="48"/>
      <c r="B344" s="48"/>
      <c r="C344" s="44"/>
      <c r="D344" s="44"/>
      <c r="E344" s="44"/>
      <c r="F344" s="44"/>
      <c r="G344" s="44"/>
      <c r="H344" s="44"/>
      <c r="I344" s="44"/>
      <c r="J344" s="44"/>
      <c r="K344" s="88"/>
      <c r="L344" s="50">
        <v>1</v>
      </c>
      <c r="M344" s="49"/>
      <c r="N344" s="49"/>
      <c r="O344" s="49"/>
      <c r="P344" s="49"/>
      <c r="Q344" s="49"/>
      <c r="R344" s="49"/>
      <c r="S344" s="49"/>
      <c r="X344" s="33">
        <f t="shared" si="30"/>
        <v>0</v>
      </c>
      <c r="Y344" s="33">
        <f t="shared" si="31"/>
        <v>0</v>
      </c>
      <c r="Z344" s="33">
        <f t="shared" si="32"/>
        <v>0</v>
      </c>
      <c r="AA344" s="34">
        <f t="shared" si="33"/>
        <v>0</v>
      </c>
      <c r="AB344" s="33">
        <f t="shared" si="34"/>
        <v>0</v>
      </c>
      <c r="AC344" s="34" t="str">
        <f t="shared" si="35"/>
        <v>Not Determined</v>
      </c>
    </row>
    <row r="345" spans="1:29" x14ac:dyDescent="0.25">
      <c r="A345" s="48"/>
      <c r="B345" s="48"/>
      <c r="C345" s="44"/>
      <c r="D345" s="44"/>
      <c r="E345" s="44"/>
      <c r="F345" s="44"/>
      <c r="G345" s="44"/>
      <c r="H345" s="44"/>
      <c r="I345" s="44"/>
      <c r="J345" s="44"/>
      <c r="K345" s="88"/>
      <c r="L345" s="50">
        <v>1</v>
      </c>
      <c r="M345" s="49"/>
      <c r="N345" s="49"/>
      <c r="O345" s="49"/>
      <c r="P345" s="49"/>
      <c r="Q345" s="49"/>
      <c r="R345" s="49"/>
      <c r="S345" s="49"/>
      <c r="X345" s="33">
        <f t="shared" si="30"/>
        <v>0</v>
      </c>
      <c r="Y345" s="33">
        <f t="shared" si="31"/>
        <v>0</v>
      </c>
      <c r="Z345" s="33">
        <f t="shared" si="32"/>
        <v>0</v>
      </c>
      <c r="AA345" s="34">
        <f t="shared" si="33"/>
        <v>0</v>
      </c>
      <c r="AB345" s="33">
        <f t="shared" si="34"/>
        <v>0</v>
      </c>
      <c r="AC345" s="34" t="str">
        <f t="shared" si="35"/>
        <v>Not Determined</v>
      </c>
    </row>
    <row r="346" spans="1:29" x14ac:dyDescent="0.25">
      <c r="A346" s="48"/>
      <c r="B346" s="48"/>
      <c r="C346" s="44"/>
      <c r="D346" s="44"/>
      <c r="E346" s="44"/>
      <c r="F346" s="44"/>
      <c r="G346" s="44"/>
      <c r="H346" s="44"/>
      <c r="I346" s="44"/>
      <c r="J346" s="44"/>
      <c r="K346" s="88"/>
      <c r="L346" s="50">
        <v>1</v>
      </c>
      <c r="M346" s="49"/>
      <c r="N346" s="49"/>
      <c r="O346" s="49"/>
      <c r="P346" s="49"/>
      <c r="Q346" s="49"/>
      <c r="R346" s="49"/>
      <c r="S346" s="49"/>
      <c r="X346" s="33">
        <f t="shared" si="30"/>
        <v>0</v>
      </c>
      <c r="Y346" s="33">
        <f t="shared" si="31"/>
        <v>0</v>
      </c>
      <c r="Z346" s="33">
        <f t="shared" si="32"/>
        <v>0</v>
      </c>
      <c r="AA346" s="34">
        <f t="shared" si="33"/>
        <v>0</v>
      </c>
      <c r="AB346" s="33">
        <f t="shared" si="34"/>
        <v>0</v>
      </c>
      <c r="AC346" s="34" t="str">
        <f t="shared" si="35"/>
        <v>Not Determined</v>
      </c>
    </row>
    <row r="347" spans="1:29" x14ac:dyDescent="0.25">
      <c r="A347" s="48"/>
      <c r="B347" s="48"/>
      <c r="C347" s="44"/>
      <c r="D347" s="44"/>
      <c r="E347" s="44"/>
      <c r="F347" s="44"/>
      <c r="G347" s="44"/>
      <c r="H347" s="44"/>
      <c r="I347" s="44"/>
      <c r="J347" s="44"/>
      <c r="K347" s="88"/>
      <c r="L347" s="50">
        <v>1</v>
      </c>
      <c r="M347" s="49"/>
      <c r="N347" s="49"/>
      <c r="O347" s="49"/>
      <c r="P347" s="49"/>
      <c r="Q347" s="49"/>
      <c r="R347" s="49"/>
      <c r="S347" s="49"/>
      <c r="X347" s="33">
        <f t="shared" si="30"/>
        <v>0</v>
      </c>
      <c r="Y347" s="33">
        <f t="shared" si="31"/>
        <v>0</v>
      </c>
      <c r="Z347" s="33">
        <f t="shared" si="32"/>
        <v>0</v>
      </c>
      <c r="AA347" s="34">
        <f t="shared" si="33"/>
        <v>0</v>
      </c>
      <c r="AB347" s="33">
        <f t="shared" si="34"/>
        <v>0</v>
      </c>
      <c r="AC347" s="34" t="str">
        <f t="shared" si="35"/>
        <v>Not Determined</v>
      </c>
    </row>
    <row r="348" spans="1:29" x14ac:dyDescent="0.25">
      <c r="A348" s="48"/>
      <c r="B348" s="48"/>
      <c r="C348" s="44"/>
      <c r="D348" s="44"/>
      <c r="E348" s="44"/>
      <c r="F348" s="44"/>
      <c r="G348" s="44"/>
      <c r="H348" s="44"/>
      <c r="I348" s="44"/>
      <c r="J348" s="44"/>
      <c r="K348" s="88"/>
      <c r="L348" s="50">
        <v>1</v>
      </c>
      <c r="M348" s="49"/>
      <c r="N348" s="49"/>
      <c r="O348" s="49"/>
      <c r="P348" s="49"/>
      <c r="Q348" s="49"/>
      <c r="R348" s="49"/>
      <c r="S348" s="49"/>
      <c r="X348" s="33">
        <f t="shared" si="30"/>
        <v>0</v>
      </c>
      <c r="Y348" s="33">
        <f t="shared" si="31"/>
        <v>0</v>
      </c>
      <c r="Z348" s="33">
        <f t="shared" si="32"/>
        <v>0</v>
      </c>
      <c r="AA348" s="34">
        <f t="shared" si="33"/>
        <v>0</v>
      </c>
      <c r="AB348" s="33">
        <f t="shared" si="34"/>
        <v>0</v>
      </c>
      <c r="AC348" s="34" t="str">
        <f t="shared" si="35"/>
        <v>Not Determined</v>
      </c>
    </row>
    <row r="349" spans="1:29" x14ac:dyDescent="0.25">
      <c r="A349" s="48"/>
      <c r="B349" s="48"/>
      <c r="C349" s="44"/>
      <c r="D349" s="44"/>
      <c r="E349" s="44"/>
      <c r="F349" s="44"/>
      <c r="G349" s="44"/>
      <c r="H349" s="44"/>
      <c r="I349" s="44"/>
      <c r="J349" s="44"/>
      <c r="K349" s="88"/>
      <c r="L349" s="50">
        <v>1</v>
      </c>
      <c r="M349" s="49"/>
      <c r="N349" s="49"/>
      <c r="O349" s="49"/>
      <c r="P349" s="49"/>
      <c r="Q349" s="49"/>
      <c r="R349" s="49"/>
      <c r="S349" s="49"/>
      <c r="X349" s="33">
        <f t="shared" si="30"/>
        <v>0</v>
      </c>
      <c r="Y349" s="33">
        <f t="shared" si="31"/>
        <v>0</v>
      </c>
      <c r="Z349" s="33">
        <f t="shared" si="32"/>
        <v>0</v>
      </c>
      <c r="AA349" s="34">
        <f t="shared" si="33"/>
        <v>0</v>
      </c>
      <c r="AB349" s="33">
        <f t="shared" si="34"/>
        <v>0</v>
      </c>
      <c r="AC349" s="34" t="str">
        <f t="shared" si="35"/>
        <v>Not Determined</v>
      </c>
    </row>
    <row r="350" spans="1:29" x14ac:dyDescent="0.25">
      <c r="A350" s="48"/>
      <c r="B350" s="48"/>
      <c r="C350" s="44"/>
      <c r="D350" s="44"/>
      <c r="E350" s="44"/>
      <c r="F350" s="44"/>
      <c r="G350" s="44"/>
      <c r="H350" s="44"/>
      <c r="I350" s="44"/>
      <c r="J350" s="44"/>
      <c r="K350" s="88"/>
      <c r="L350" s="50">
        <v>1</v>
      </c>
      <c r="M350" s="49"/>
      <c r="N350" s="49"/>
      <c r="O350" s="49"/>
      <c r="P350" s="49"/>
      <c r="Q350" s="49"/>
      <c r="R350" s="49"/>
      <c r="S350" s="49"/>
      <c r="X350" s="33">
        <f t="shared" si="30"/>
        <v>0</v>
      </c>
      <c r="Y350" s="33">
        <f t="shared" si="31"/>
        <v>0</v>
      </c>
      <c r="Z350" s="33">
        <f t="shared" si="32"/>
        <v>0</v>
      </c>
      <c r="AA350" s="34">
        <f t="shared" si="33"/>
        <v>0</v>
      </c>
      <c r="AB350" s="33">
        <f t="shared" si="34"/>
        <v>0</v>
      </c>
      <c r="AC350" s="34" t="str">
        <f t="shared" si="35"/>
        <v>Not Determined</v>
      </c>
    </row>
    <row r="351" spans="1:29" x14ac:dyDescent="0.25">
      <c r="A351" s="48"/>
      <c r="B351" s="48"/>
      <c r="C351" s="44"/>
      <c r="D351" s="44"/>
      <c r="E351" s="44"/>
      <c r="F351" s="44"/>
      <c r="G351" s="44"/>
      <c r="H351" s="44"/>
      <c r="I351" s="44"/>
      <c r="J351" s="44"/>
      <c r="K351" s="88"/>
      <c r="L351" s="50">
        <v>1</v>
      </c>
      <c r="M351" s="49"/>
      <c r="N351" s="49"/>
      <c r="O351" s="49"/>
      <c r="P351" s="49"/>
      <c r="Q351" s="49"/>
      <c r="R351" s="49"/>
      <c r="S351" s="49"/>
      <c r="X351" s="33">
        <f t="shared" si="30"/>
        <v>0</v>
      </c>
      <c r="Y351" s="33">
        <f t="shared" si="31"/>
        <v>0</v>
      </c>
      <c r="Z351" s="33">
        <f t="shared" si="32"/>
        <v>0</v>
      </c>
      <c r="AA351" s="34">
        <f t="shared" si="33"/>
        <v>0</v>
      </c>
      <c r="AB351" s="33">
        <f t="shared" si="34"/>
        <v>0</v>
      </c>
      <c r="AC351" s="34" t="str">
        <f t="shared" si="35"/>
        <v>Not Determined</v>
      </c>
    </row>
    <row r="352" spans="1:29" x14ac:dyDescent="0.25">
      <c r="A352" s="48"/>
      <c r="B352" s="48"/>
      <c r="C352" s="44"/>
      <c r="D352" s="44"/>
      <c r="E352" s="44"/>
      <c r="F352" s="44"/>
      <c r="G352" s="44"/>
      <c r="H352" s="44"/>
      <c r="I352" s="44"/>
      <c r="J352" s="44"/>
      <c r="K352" s="88"/>
      <c r="L352" s="50">
        <v>1</v>
      </c>
      <c r="M352" s="49"/>
      <c r="N352" s="49"/>
      <c r="O352" s="49"/>
      <c r="P352" s="49"/>
      <c r="Q352" s="49"/>
      <c r="R352" s="49"/>
      <c r="S352" s="49"/>
      <c r="X352" s="33">
        <f t="shared" si="30"/>
        <v>0</v>
      </c>
      <c r="Y352" s="33">
        <f t="shared" si="31"/>
        <v>0</v>
      </c>
      <c r="Z352" s="33">
        <f t="shared" si="32"/>
        <v>0</v>
      </c>
      <c r="AA352" s="34">
        <f t="shared" si="33"/>
        <v>0</v>
      </c>
      <c r="AB352" s="33">
        <f t="shared" si="34"/>
        <v>0</v>
      </c>
      <c r="AC352" s="34" t="str">
        <f t="shared" si="35"/>
        <v>Not Determined</v>
      </c>
    </row>
    <row r="353" spans="1:29" x14ac:dyDescent="0.25">
      <c r="A353" s="48"/>
      <c r="B353" s="48"/>
      <c r="C353" s="44"/>
      <c r="D353" s="44"/>
      <c r="E353" s="44"/>
      <c r="F353" s="44"/>
      <c r="G353" s="44"/>
      <c r="H353" s="44"/>
      <c r="I353" s="44"/>
      <c r="J353" s="44"/>
      <c r="K353" s="88"/>
      <c r="L353" s="50">
        <v>1</v>
      </c>
      <c r="M353" s="49"/>
      <c r="N353" s="49"/>
      <c r="O353" s="49"/>
      <c r="P353" s="49"/>
      <c r="Q353" s="49"/>
      <c r="R353" s="49"/>
      <c r="S353" s="49"/>
      <c r="X353" s="33">
        <f t="shared" si="30"/>
        <v>0</v>
      </c>
      <c r="Y353" s="33">
        <f t="shared" si="31"/>
        <v>0</v>
      </c>
      <c r="Z353" s="33">
        <f t="shared" si="32"/>
        <v>0</v>
      </c>
      <c r="AA353" s="34">
        <f t="shared" si="33"/>
        <v>0</v>
      </c>
      <c r="AB353" s="33">
        <f t="shared" si="34"/>
        <v>0</v>
      </c>
      <c r="AC353" s="34" t="str">
        <f t="shared" si="35"/>
        <v>Not Determined</v>
      </c>
    </row>
    <row r="354" spans="1:29" x14ac:dyDescent="0.25">
      <c r="A354" s="48"/>
      <c r="B354" s="48"/>
      <c r="C354" s="44"/>
      <c r="D354" s="44"/>
      <c r="E354" s="44"/>
      <c r="F354" s="44"/>
      <c r="G354" s="44"/>
      <c r="H354" s="44"/>
      <c r="I354" s="44"/>
      <c r="J354" s="44"/>
      <c r="K354" s="88"/>
      <c r="L354" s="50">
        <v>1</v>
      </c>
      <c r="M354" s="49"/>
      <c r="N354" s="49"/>
      <c r="O354" s="49"/>
      <c r="P354" s="49"/>
      <c r="Q354" s="49"/>
      <c r="R354" s="49"/>
      <c r="S354" s="49"/>
      <c r="X354" s="33">
        <f t="shared" si="30"/>
        <v>0</v>
      </c>
      <c r="Y354" s="33">
        <f t="shared" si="31"/>
        <v>0</v>
      </c>
      <c r="Z354" s="33">
        <f t="shared" si="32"/>
        <v>0</v>
      </c>
      <c r="AA354" s="34">
        <f t="shared" si="33"/>
        <v>0</v>
      </c>
      <c r="AB354" s="33">
        <f t="shared" si="34"/>
        <v>0</v>
      </c>
      <c r="AC354" s="34" t="str">
        <f t="shared" si="35"/>
        <v>Not Determined</v>
      </c>
    </row>
    <row r="355" spans="1:29" x14ac:dyDescent="0.25">
      <c r="A355" s="48"/>
      <c r="B355" s="48"/>
      <c r="C355" s="44"/>
      <c r="D355" s="44"/>
      <c r="E355" s="44"/>
      <c r="F355" s="44"/>
      <c r="G355" s="44"/>
      <c r="H355" s="44"/>
      <c r="I355" s="44"/>
      <c r="J355" s="44"/>
      <c r="K355" s="88"/>
      <c r="L355" s="50">
        <v>1</v>
      </c>
      <c r="M355" s="49"/>
      <c r="N355" s="49"/>
      <c r="O355" s="49"/>
      <c r="P355" s="49"/>
      <c r="Q355" s="49"/>
      <c r="R355" s="49"/>
      <c r="S355" s="49"/>
      <c r="X355" s="33">
        <f t="shared" si="30"/>
        <v>0</v>
      </c>
      <c r="Y355" s="33">
        <f t="shared" si="31"/>
        <v>0</v>
      </c>
      <c r="Z355" s="33">
        <f t="shared" si="32"/>
        <v>0</v>
      </c>
      <c r="AA355" s="34">
        <f t="shared" si="33"/>
        <v>0</v>
      </c>
      <c r="AB355" s="33">
        <f t="shared" si="34"/>
        <v>0</v>
      </c>
      <c r="AC355" s="34" t="str">
        <f t="shared" si="35"/>
        <v>Not Determined</v>
      </c>
    </row>
    <row r="356" spans="1:29" x14ac:dyDescent="0.25">
      <c r="A356" s="48"/>
      <c r="B356" s="48"/>
      <c r="C356" s="44"/>
      <c r="D356" s="44"/>
      <c r="E356" s="44"/>
      <c r="F356" s="44"/>
      <c r="G356" s="44"/>
      <c r="H356" s="44"/>
      <c r="I356" s="44"/>
      <c r="J356" s="44"/>
      <c r="K356" s="88"/>
      <c r="L356" s="50">
        <v>1</v>
      </c>
      <c r="M356" s="49"/>
      <c r="N356" s="49"/>
      <c r="O356" s="49"/>
      <c r="P356" s="49"/>
      <c r="Q356" s="49"/>
      <c r="R356" s="49"/>
      <c r="S356" s="49"/>
      <c r="X356" s="33">
        <f t="shared" si="30"/>
        <v>0</v>
      </c>
      <c r="Y356" s="33">
        <f t="shared" si="31"/>
        <v>0</v>
      </c>
      <c r="Z356" s="33">
        <f t="shared" si="32"/>
        <v>0</v>
      </c>
      <c r="AA356" s="34">
        <f t="shared" si="33"/>
        <v>0</v>
      </c>
      <c r="AB356" s="33">
        <f t="shared" si="34"/>
        <v>0</v>
      </c>
      <c r="AC356" s="34" t="str">
        <f t="shared" si="35"/>
        <v>Not Determined</v>
      </c>
    </row>
    <row r="357" spans="1:29" x14ac:dyDescent="0.25">
      <c r="A357" s="48"/>
      <c r="B357" s="48"/>
      <c r="C357" s="44"/>
      <c r="D357" s="44"/>
      <c r="E357" s="44"/>
      <c r="F357" s="44"/>
      <c r="G357" s="44"/>
      <c r="H357" s="44"/>
      <c r="I357" s="44"/>
      <c r="J357" s="44"/>
      <c r="K357" s="88"/>
      <c r="L357" s="50">
        <v>1</v>
      </c>
      <c r="M357" s="49"/>
      <c r="N357" s="49"/>
      <c r="O357" s="49"/>
      <c r="P357" s="49"/>
      <c r="Q357" s="49"/>
      <c r="R357" s="49"/>
      <c r="S357" s="49"/>
      <c r="X357" s="33">
        <f t="shared" si="30"/>
        <v>0</v>
      </c>
      <c r="Y357" s="33">
        <f t="shared" si="31"/>
        <v>0</v>
      </c>
      <c r="Z357" s="33">
        <f t="shared" si="32"/>
        <v>0</v>
      </c>
      <c r="AA357" s="34">
        <f t="shared" si="33"/>
        <v>0</v>
      </c>
      <c r="AB357" s="33">
        <f t="shared" si="34"/>
        <v>0</v>
      </c>
      <c r="AC357" s="34" t="str">
        <f t="shared" si="35"/>
        <v>Not Determined</v>
      </c>
    </row>
    <row r="358" spans="1:29" x14ac:dyDescent="0.25">
      <c r="A358" s="48"/>
      <c r="B358" s="48"/>
      <c r="C358" s="44"/>
      <c r="D358" s="44"/>
      <c r="E358" s="44"/>
      <c r="F358" s="44"/>
      <c r="G358" s="44"/>
      <c r="H358" s="44"/>
      <c r="I358" s="44"/>
      <c r="J358" s="44"/>
      <c r="K358" s="88"/>
      <c r="L358" s="50">
        <v>1</v>
      </c>
      <c r="M358" s="49"/>
      <c r="N358" s="49"/>
      <c r="O358" s="49"/>
      <c r="P358" s="49"/>
      <c r="Q358" s="49"/>
      <c r="R358" s="49"/>
      <c r="S358" s="49"/>
      <c r="X358" s="33">
        <f t="shared" si="30"/>
        <v>0</v>
      </c>
      <c r="Y358" s="33">
        <f t="shared" si="31"/>
        <v>0</v>
      </c>
      <c r="Z358" s="33">
        <f t="shared" si="32"/>
        <v>0</v>
      </c>
      <c r="AA358" s="34">
        <f t="shared" si="33"/>
        <v>0</v>
      </c>
      <c r="AB358" s="33">
        <f t="shared" si="34"/>
        <v>0</v>
      </c>
      <c r="AC358" s="34" t="str">
        <f t="shared" si="35"/>
        <v>Not Determined</v>
      </c>
    </row>
    <row r="359" spans="1:29" x14ac:dyDescent="0.25">
      <c r="A359" s="48"/>
      <c r="B359" s="48"/>
      <c r="C359" s="44"/>
      <c r="D359" s="44"/>
      <c r="E359" s="44"/>
      <c r="F359" s="44"/>
      <c r="G359" s="44"/>
      <c r="H359" s="44"/>
      <c r="I359" s="44"/>
      <c r="J359" s="44"/>
      <c r="K359" s="88"/>
      <c r="L359" s="50">
        <v>1</v>
      </c>
      <c r="M359" s="49"/>
      <c r="N359" s="49"/>
      <c r="O359" s="49"/>
      <c r="P359" s="49"/>
      <c r="Q359" s="49"/>
      <c r="R359" s="49"/>
      <c r="S359" s="49"/>
      <c r="X359" s="33">
        <f t="shared" si="30"/>
        <v>0</v>
      </c>
      <c r="Y359" s="33">
        <f t="shared" si="31"/>
        <v>0</v>
      </c>
      <c r="Z359" s="33">
        <f t="shared" si="32"/>
        <v>0</v>
      </c>
      <c r="AA359" s="34">
        <f t="shared" si="33"/>
        <v>0</v>
      </c>
      <c r="AB359" s="33">
        <f t="shared" si="34"/>
        <v>0</v>
      </c>
      <c r="AC359" s="34" t="str">
        <f t="shared" si="35"/>
        <v>Not Determined</v>
      </c>
    </row>
    <row r="360" spans="1:29" x14ac:dyDescent="0.25">
      <c r="A360" s="48"/>
      <c r="B360" s="48"/>
      <c r="C360" s="44"/>
      <c r="D360" s="44"/>
      <c r="E360" s="44"/>
      <c r="F360" s="44"/>
      <c r="G360" s="44"/>
      <c r="H360" s="44"/>
      <c r="I360" s="44"/>
      <c r="J360" s="44"/>
      <c r="K360" s="88"/>
      <c r="L360" s="50">
        <v>1</v>
      </c>
      <c r="M360" s="49"/>
      <c r="N360" s="49"/>
      <c r="O360" s="49"/>
      <c r="P360" s="49"/>
      <c r="Q360" s="49"/>
      <c r="R360" s="49"/>
      <c r="S360" s="49"/>
      <c r="X360" s="33">
        <f t="shared" si="30"/>
        <v>0</v>
      </c>
      <c r="Y360" s="33">
        <f t="shared" si="31"/>
        <v>0</v>
      </c>
      <c r="Z360" s="33">
        <f t="shared" si="32"/>
        <v>0</v>
      </c>
      <c r="AA360" s="34">
        <f t="shared" si="33"/>
        <v>0</v>
      </c>
      <c r="AB360" s="33">
        <f t="shared" si="34"/>
        <v>0</v>
      </c>
      <c r="AC360" s="34" t="str">
        <f t="shared" si="35"/>
        <v>Not Determined</v>
      </c>
    </row>
    <row r="361" spans="1:29" x14ac:dyDescent="0.25">
      <c r="A361" s="48"/>
      <c r="B361" s="48"/>
      <c r="C361" s="44"/>
      <c r="D361" s="44"/>
      <c r="E361" s="44"/>
      <c r="F361" s="44"/>
      <c r="G361" s="44"/>
      <c r="H361" s="44"/>
      <c r="I361" s="44"/>
      <c r="J361" s="44"/>
      <c r="K361" s="88"/>
      <c r="L361" s="50">
        <v>1</v>
      </c>
      <c r="M361" s="49"/>
      <c r="N361" s="49"/>
      <c r="O361" s="49"/>
      <c r="P361" s="49"/>
      <c r="Q361" s="49"/>
      <c r="R361" s="49"/>
      <c r="S361" s="49"/>
      <c r="X361" s="33">
        <f t="shared" si="30"/>
        <v>0</v>
      </c>
      <c r="Y361" s="33">
        <f t="shared" si="31"/>
        <v>0</v>
      </c>
      <c r="Z361" s="33">
        <f t="shared" si="32"/>
        <v>0</v>
      </c>
      <c r="AA361" s="34">
        <f t="shared" si="33"/>
        <v>0</v>
      </c>
      <c r="AB361" s="33">
        <f t="shared" si="34"/>
        <v>0</v>
      </c>
      <c r="AC361" s="34" t="str">
        <f t="shared" si="35"/>
        <v>Not Determined</v>
      </c>
    </row>
    <row r="362" spans="1:29" x14ac:dyDescent="0.25">
      <c r="A362" s="48"/>
      <c r="B362" s="48"/>
      <c r="C362" s="44"/>
      <c r="D362" s="44"/>
      <c r="E362" s="44"/>
      <c r="F362" s="44"/>
      <c r="G362" s="44"/>
      <c r="H362" s="44"/>
      <c r="I362" s="44"/>
      <c r="J362" s="44"/>
      <c r="K362" s="88"/>
      <c r="L362" s="50">
        <v>1</v>
      </c>
      <c r="M362" s="49"/>
      <c r="N362" s="49"/>
      <c r="O362" s="49"/>
      <c r="P362" s="49"/>
      <c r="Q362" s="49"/>
      <c r="R362" s="49"/>
      <c r="S362" s="49"/>
      <c r="X362" s="33">
        <f t="shared" si="30"/>
        <v>0</v>
      </c>
      <c r="Y362" s="33">
        <f t="shared" si="31"/>
        <v>0</v>
      </c>
      <c r="Z362" s="33">
        <f t="shared" si="32"/>
        <v>0</v>
      </c>
      <c r="AA362" s="34">
        <f t="shared" si="33"/>
        <v>0</v>
      </c>
      <c r="AB362" s="33">
        <f t="shared" si="34"/>
        <v>0</v>
      </c>
      <c r="AC362" s="34" t="str">
        <f t="shared" si="35"/>
        <v>Not Determined</v>
      </c>
    </row>
    <row r="363" spans="1:29" x14ac:dyDescent="0.25">
      <c r="A363" s="48"/>
      <c r="B363" s="48"/>
      <c r="C363" s="44"/>
      <c r="D363" s="44"/>
      <c r="E363" s="44"/>
      <c r="F363" s="44"/>
      <c r="G363" s="44"/>
      <c r="H363" s="44"/>
      <c r="I363" s="44"/>
      <c r="J363" s="44"/>
      <c r="K363" s="88"/>
      <c r="L363" s="50">
        <v>1</v>
      </c>
      <c r="M363" s="49"/>
      <c r="N363" s="49"/>
      <c r="O363" s="49"/>
      <c r="P363" s="49"/>
      <c r="Q363" s="49"/>
      <c r="R363" s="49"/>
      <c r="S363" s="49"/>
      <c r="X363" s="33">
        <f t="shared" si="30"/>
        <v>0</v>
      </c>
      <c r="Y363" s="33">
        <f t="shared" si="31"/>
        <v>0</v>
      </c>
      <c r="Z363" s="33">
        <f t="shared" si="32"/>
        <v>0</v>
      </c>
      <c r="AA363" s="34">
        <f t="shared" si="33"/>
        <v>0</v>
      </c>
      <c r="AB363" s="33">
        <f t="shared" si="34"/>
        <v>0</v>
      </c>
      <c r="AC363" s="34" t="str">
        <f t="shared" si="35"/>
        <v>Not Determined</v>
      </c>
    </row>
    <row r="364" spans="1:29" x14ac:dyDescent="0.25">
      <c r="A364" s="48"/>
      <c r="B364" s="48"/>
      <c r="C364" s="44"/>
      <c r="D364" s="44"/>
      <c r="E364" s="44"/>
      <c r="F364" s="44"/>
      <c r="G364" s="44"/>
      <c r="H364" s="44"/>
      <c r="I364" s="44"/>
      <c r="J364" s="44"/>
      <c r="K364" s="88"/>
      <c r="L364" s="50">
        <v>1</v>
      </c>
      <c r="M364" s="49"/>
      <c r="N364" s="49"/>
      <c r="O364" s="49"/>
      <c r="P364" s="49"/>
      <c r="Q364" s="49"/>
      <c r="R364" s="49"/>
      <c r="S364" s="49"/>
      <c r="X364" s="33">
        <f t="shared" si="30"/>
        <v>0</v>
      </c>
      <c r="Y364" s="33">
        <f t="shared" si="31"/>
        <v>0</v>
      </c>
      <c r="Z364" s="33">
        <f t="shared" si="32"/>
        <v>0</v>
      </c>
      <c r="AA364" s="34">
        <f t="shared" si="33"/>
        <v>0</v>
      </c>
      <c r="AB364" s="33">
        <f t="shared" si="34"/>
        <v>0</v>
      </c>
      <c r="AC364" s="34" t="str">
        <f t="shared" si="35"/>
        <v>Not Determined</v>
      </c>
    </row>
    <row r="365" spans="1:29" x14ac:dyDescent="0.25">
      <c r="A365" s="48"/>
      <c r="B365" s="48"/>
      <c r="C365" s="44"/>
      <c r="D365" s="44"/>
      <c r="E365" s="44"/>
      <c r="F365" s="44"/>
      <c r="G365" s="44"/>
      <c r="H365" s="44"/>
      <c r="I365" s="44"/>
      <c r="J365" s="44"/>
      <c r="K365" s="88"/>
      <c r="L365" s="50">
        <v>1</v>
      </c>
      <c r="M365" s="49"/>
      <c r="N365" s="49"/>
      <c r="O365" s="49"/>
      <c r="P365" s="49"/>
      <c r="Q365" s="49"/>
      <c r="R365" s="49"/>
      <c r="S365" s="49"/>
      <c r="X365" s="33">
        <f t="shared" si="30"/>
        <v>0</v>
      </c>
      <c r="Y365" s="33">
        <f t="shared" si="31"/>
        <v>0</v>
      </c>
      <c r="Z365" s="33">
        <f t="shared" si="32"/>
        <v>0</v>
      </c>
      <c r="AA365" s="34">
        <f t="shared" si="33"/>
        <v>0</v>
      </c>
      <c r="AB365" s="33">
        <f t="shared" si="34"/>
        <v>0</v>
      </c>
      <c r="AC365" s="34" t="str">
        <f t="shared" si="35"/>
        <v>Not Determined</v>
      </c>
    </row>
    <row r="366" spans="1:29" x14ac:dyDescent="0.25">
      <c r="A366" s="48"/>
      <c r="B366" s="48"/>
      <c r="C366" s="44"/>
      <c r="D366" s="44"/>
      <c r="E366" s="44"/>
      <c r="F366" s="44"/>
      <c r="G366" s="44"/>
      <c r="H366" s="44"/>
      <c r="I366" s="44"/>
      <c r="J366" s="44"/>
      <c r="K366" s="88"/>
      <c r="L366" s="50">
        <v>1</v>
      </c>
      <c r="M366" s="49"/>
      <c r="N366" s="49"/>
      <c r="O366" s="49"/>
      <c r="P366" s="49"/>
      <c r="Q366" s="49"/>
      <c r="R366" s="49"/>
      <c r="S366" s="49"/>
      <c r="X366" s="33">
        <f t="shared" si="30"/>
        <v>0</v>
      </c>
      <c r="Y366" s="33">
        <f t="shared" si="31"/>
        <v>0</v>
      </c>
      <c r="Z366" s="33">
        <f t="shared" si="32"/>
        <v>0</v>
      </c>
      <c r="AA366" s="34">
        <f t="shared" si="33"/>
        <v>0</v>
      </c>
      <c r="AB366" s="33">
        <f t="shared" si="34"/>
        <v>0</v>
      </c>
      <c r="AC366" s="34" t="str">
        <f t="shared" si="35"/>
        <v>Not Determined</v>
      </c>
    </row>
    <row r="367" spans="1:29" x14ac:dyDescent="0.25">
      <c r="A367" s="48"/>
      <c r="B367" s="48"/>
      <c r="C367" s="44"/>
      <c r="D367" s="44"/>
      <c r="E367" s="44"/>
      <c r="F367" s="44"/>
      <c r="G367" s="44"/>
      <c r="H367" s="44"/>
      <c r="I367" s="44"/>
      <c r="J367" s="44"/>
      <c r="K367" s="88"/>
      <c r="L367" s="50">
        <v>1</v>
      </c>
      <c r="M367" s="49"/>
      <c r="N367" s="49"/>
      <c r="O367" s="49"/>
      <c r="P367" s="49"/>
      <c r="Q367" s="49"/>
      <c r="R367" s="49"/>
      <c r="S367" s="49"/>
      <c r="X367" s="33">
        <f t="shared" si="30"/>
        <v>0</v>
      </c>
      <c r="Y367" s="33">
        <f t="shared" si="31"/>
        <v>0</v>
      </c>
      <c r="Z367" s="33">
        <f t="shared" si="32"/>
        <v>0</v>
      </c>
      <c r="AA367" s="34">
        <f t="shared" si="33"/>
        <v>0</v>
      </c>
      <c r="AB367" s="33">
        <f t="shared" si="34"/>
        <v>0</v>
      </c>
      <c r="AC367" s="34" t="str">
        <f t="shared" si="35"/>
        <v>Not Determined</v>
      </c>
    </row>
    <row r="368" spans="1:29" x14ac:dyDescent="0.25">
      <c r="A368" s="48"/>
      <c r="B368" s="48"/>
      <c r="C368" s="44"/>
      <c r="D368" s="44"/>
      <c r="E368" s="44"/>
      <c r="F368" s="44"/>
      <c r="G368" s="44"/>
      <c r="H368" s="44"/>
      <c r="I368" s="44"/>
      <c r="J368" s="44"/>
      <c r="K368" s="88"/>
      <c r="L368" s="50">
        <v>1</v>
      </c>
      <c r="M368" s="49"/>
      <c r="N368" s="49"/>
      <c r="O368" s="49"/>
      <c r="P368" s="49"/>
      <c r="Q368" s="49"/>
      <c r="R368" s="49"/>
      <c r="S368" s="49"/>
      <c r="X368" s="33">
        <f t="shared" si="30"/>
        <v>0</v>
      </c>
      <c r="Y368" s="33">
        <f t="shared" si="31"/>
        <v>0</v>
      </c>
      <c r="Z368" s="33">
        <f t="shared" si="32"/>
        <v>0</v>
      </c>
      <c r="AA368" s="34">
        <f t="shared" si="33"/>
        <v>0</v>
      </c>
      <c r="AB368" s="33">
        <f t="shared" si="34"/>
        <v>0</v>
      </c>
      <c r="AC368" s="34" t="str">
        <f t="shared" si="35"/>
        <v>Not Determined</v>
      </c>
    </row>
    <row r="369" spans="1:29" x14ac:dyDescent="0.25">
      <c r="A369" s="48"/>
      <c r="B369" s="48"/>
      <c r="C369" s="44"/>
      <c r="D369" s="44"/>
      <c r="E369" s="44"/>
      <c r="F369" s="44"/>
      <c r="G369" s="44"/>
      <c r="H369" s="44"/>
      <c r="I369" s="44"/>
      <c r="J369" s="44"/>
      <c r="K369" s="88"/>
      <c r="L369" s="50">
        <v>1</v>
      </c>
      <c r="M369" s="49"/>
      <c r="N369" s="49"/>
      <c r="O369" s="49"/>
      <c r="P369" s="49"/>
      <c r="Q369" s="49"/>
      <c r="R369" s="49"/>
      <c r="S369" s="49"/>
      <c r="X369" s="33">
        <f t="shared" si="30"/>
        <v>0</v>
      </c>
      <c r="Y369" s="33">
        <f t="shared" si="31"/>
        <v>0</v>
      </c>
      <c r="Z369" s="33">
        <f t="shared" si="32"/>
        <v>0</v>
      </c>
      <c r="AA369" s="34">
        <f t="shared" si="33"/>
        <v>0</v>
      </c>
      <c r="AB369" s="33">
        <f t="shared" si="34"/>
        <v>0</v>
      </c>
      <c r="AC369" s="34" t="str">
        <f t="shared" si="35"/>
        <v>Not Determined</v>
      </c>
    </row>
    <row r="370" spans="1:29" x14ac:dyDescent="0.25">
      <c r="A370" s="48"/>
      <c r="B370" s="48"/>
      <c r="C370" s="44"/>
      <c r="D370" s="44"/>
      <c r="E370" s="44"/>
      <c r="F370" s="44"/>
      <c r="G370" s="44"/>
      <c r="H370" s="44"/>
      <c r="I370" s="44"/>
      <c r="J370" s="44"/>
      <c r="K370" s="88"/>
      <c r="L370" s="50">
        <v>1</v>
      </c>
      <c r="M370" s="49"/>
      <c r="N370" s="49"/>
      <c r="O370" s="49"/>
      <c r="P370" s="49"/>
      <c r="Q370" s="49"/>
      <c r="R370" s="49"/>
      <c r="S370" s="49"/>
      <c r="X370" s="33">
        <f t="shared" si="30"/>
        <v>0</v>
      </c>
      <c r="Y370" s="33">
        <f t="shared" si="31"/>
        <v>0</v>
      </c>
      <c r="Z370" s="33">
        <f t="shared" si="32"/>
        <v>0</v>
      </c>
      <c r="AA370" s="34">
        <f t="shared" si="33"/>
        <v>0</v>
      </c>
      <c r="AB370" s="33">
        <f t="shared" si="34"/>
        <v>0</v>
      </c>
      <c r="AC370" s="34" t="str">
        <f t="shared" si="35"/>
        <v>Not Determined</v>
      </c>
    </row>
    <row r="371" spans="1:29" x14ac:dyDescent="0.25">
      <c r="A371" s="48"/>
      <c r="B371" s="48"/>
      <c r="C371" s="44"/>
      <c r="D371" s="44"/>
      <c r="E371" s="44"/>
      <c r="F371" s="44"/>
      <c r="G371" s="44"/>
      <c r="H371" s="44"/>
      <c r="I371" s="44"/>
      <c r="J371" s="44"/>
      <c r="K371" s="88"/>
      <c r="L371" s="50">
        <v>1</v>
      </c>
      <c r="M371" s="49"/>
      <c r="N371" s="49"/>
      <c r="O371" s="49"/>
      <c r="P371" s="49"/>
      <c r="Q371" s="49"/>
      <c r="R371" s="49"/>
      <c r="S371" s="49"/>
      <c r="X371" s="33">
        <f t="shared" si="30"/>
        <v>0</v>
      </c>
      <c r="Y371" s="33">
        <f t="shared" si="31"/>
        <v>0</v>
      </c>
      <c r="Z371" s="33">
        <f t="shared" si="32"/>
        <v>0</v>
      </c>
      <c r="AA371" s="34">
        <f t="shared" si="33"/>
        <v>0</v>
      </c>
      <c r="AB371" s="33">
        <f t="shared" si="34"/>
        <v>0</v>
      </c>
      <c r="AC371" s="34" t="str">
        <f t="shared" si="35"/>
        <v>Not Determined</v>
      </c>
    </row>
    <row r="372" spans="1:29" x14ac:dyDescent="0.25">
      <c r="A372" s="48"/>
      <c r="B372" s="48"/>
      <c r="C372" s="44"/>
      <c r="D372" s="44"/>
      <c r="E372" s="44"/>
      <c r="F372" s="44"/>
      <c r="G372" s="44"/>
      <c r="H372" s="44"/>
      <c r="I372" s="44"/>
      <c r="J372" s="44"/>
      <c r="K372" s="88"/>
      <c r="L372" s="50">
        <v>1</v>
      </c>
      <c r="M372" s="49"/>
      <c r="N372" s="49"/>
      <c r="O372" s="49"/>
      <c r="P372" s="49"/>
      <c r="Q372" s="49"/>
      <c r="R372" s="49"/>
      <c r="S372" s="49"/>
      <c r="X372" s="33">
        <f t="shared" si="30"/>
        <v>0</v>
      </c>
      <c r="Y372" s="33">
        <f t="shared" si="31"/>
        <v>0</v>
      </c>
      <c r="Z372" s="33">
        <f t="shared" si="32"/>
        <v>0</v>
      </c>
      <c r="AA372" s="34">
        <f t="shared" si="33"/>
        <v>0</v>
      </c>
      <c r="AB372" s="33">
        <f t="shared" si="34"/>
        <v>0</v>
      </c>
      <c r="AC372" s="34" t="str">
        <f t="shared" si="35"/>
        <v>Not Determined</v>
      </c>
    </row>
    <row r="373" spans="1:29" x14ac:dyDescent="0.25">
      <c r="A373" s="48"/>
      <c r="B373" s="48"/>
      <c r="C373" s="44"/>
      <c r="D373" s="44"/>
      <c r="E373" s="44"/>
      <c r="F373" s="44"/>
      <c r="G373" s="44"/>
      <c r="H373" s="44"/>
      <c r="I373" s="44"/>
      <c r="J373" s="44"/>
      <c r="K373" s="88"/>
      <c r="L373" s="50">
        <v>1</v>
      </c>
      <c r="M373" s="49"/>
      <c r="N373" s="49"/>
      <c r="O373" s="49"/>
      <c r="P373" s="49"/>
      <c r="Q373" s="49"/>
      <c r="R373" s="49"/>
      <c r="S373" s="49"/>
      <c r="X373" s="33">
        <f t="shared" si="30"/>
        <v>0</v>
      </c>
      <c r="Y373" s="33">
        <f t="shared" si="31"/>
        <v>0</v>
      </c>
      <c r="Z373" s="33">
        <f t="shared" si="32"/>
        <v>0</v>
      </c>
      <c r="AA373" s="34">
        <f t="shared" si="33"/>
        <v>0</v>
      </c>
      <c r="AB373" s="33">
        <f t="shared" si="34"/>
        <v>0</v>
      </c>
      <c r="AC373" s="34" t="str">
        <f t="shared" si="35"/>
        <v>Not Determined</v>
      </c>
    </row>
    <row r="374" spans="1:29" x14ac:dyDescent="0.25">
      <c r="A374" s="48"/>
      <c r="B374" s="48"/>
      <c r="C374" s="44"/>
      <c r="D374" s="44"/>
      <c r="E374" s="44"/>
      <c r="F374" s="44"/>
      <c r="G374" s="44"/>
      <c r="H374" s="44"/>
      <c r="I374" s="44"/>
      <c r="J374" s="44"/>
      <c r="K374" s="88"/>
      <c r="L374" s="50">
        <v>1</v>
      </c>
      <c r="M374" s="49"/>
      <c r="N374" s="49"/>
      <c r="O374" s="49"/>
      <c r="P374" s="49"/>
      <c r="Q374" s="49"/>
      <c r="R374" s="49"/>
      <c r="S374" s="49"/>
      <c r="X374" s="33">
        <f t="shared" si="30"/>
        <v>0</v>
      </c>
      <c r="Y374" s="33">
        <f t="shared" si="31"/>
        <v>0</v>
      </c>
      <c r="Z374" s="33">
        <f t="shared" si="32"/>
        <v>0</v>
      </c>
      <c r="AA374" s="34">
        <f t="shared" si="33"/>
        <v>0</v>
      </c>
      <c r="AB374" s="33">
        <f t="shared" si="34"/>
        <v>0</v>
      </c>
      <c r="AC374" s="34" t="str">
        <f t="shared" si="35"/>
        <v>Not Determined</v>
      </c>
    </row>
    <row r="375" spans="1:29" x14ac:dyDescent="0.25">
      <c r="A375" s="48"/>
      <c r="B375" s="48"/>
      <c r="C375" s="44"/>
      <c r="D375" s="44"/>
      <c r="E375" s="44"/>
      <c r="F375" s="44"/>
      <c r="G375" s="44"/>
      <c r="H375" s="44"/>
      <c r="I375" s="44"/>
      <c r="J375" s="44"/>
      <c r="K375" s="88"/>
      <c r="L375" s="50">
        <v>1</v>
      </c>
      <c r="M375" s="49"/>
      <c r="N375" s="49"/>
      <c r="O375" s="49"/>
      <c r="P375" s="49"/>
      <c r="Q375" s="49"/>
      <c r="R375" s="49"/>
      <c r="S375" s="49"/>
      <c r="X375" s="33">
        <f t="shared" si="30"/>
        <v>0</v>
      </c>
      <c r="Y375" s="33">
        <f t="shared" si="31"/>
        <v>0</v>
      </c>
      <c r="Z375" s="33">
        <f t="shared" si="32"/>
        <v>0</v>
      </c>
      <c r="AA375" s="34">
        <f t="shared" si="33"/>
        <v>0</v>
      </c>
      <c r="AB375" s="33">
        <f t="shared" si="34"/>
        <v>0</v>
      </c>
      <c r="AC375" s="34" t="str">
        <f t="shared" si="35"/>
        <v>Not Determined</v>
      </c>
    </row>
    <row r="376" spans="1:29" x14ac:dyDescent="0.25">
      <c r="A376" s="48"/>
      <c r="B376" s="48"/>
      <c r="C376" s="44"/>
      <c r="D376" s="44"/>
      <c r="E376" s="44"/>
      <c r="F376" s="44"/>
      <c r="G376" s="44"/>
      <c r="H376" s="44"/>
      <c r="I376" s="44"/>
      <c r="J376" s="44"/>
      <c r="K376" s="88"/>
      <c r="L376" s="50">
        <v>1</v>
      </c>
      <c r="M376" s="49"/>
      <c r="N376" s="49"/>
      <c r="O376" s="49"/>
      <c r="P376" s="49"/>
      <c r="Q376" s="49"/>
      <c r="R376" s="49"/>
      <c r="S376" s="49"/>
      <c r="X376" s="33">
        <f t="shared" si="30"/>
        <v>0</v>
      </c>
      <c r="Y376" s="33">
        <f t="shared" si="31"/>
        <v>0</v>
      </c>
      <c r="Z376" s="33">
        <f t="shared" si="32"/>
        <v>0</v>
      </c>
      <c r="AA376" s="34">
        <f t="shared" si="33"/>
        <v>0</v>
      </c>
      <c r="AB376" s="33">
        <f t="shared" si="34"/>
        <v>0</v>
      </c>
      <c r="AC376" s="34" t="str">
        <f t="shared" si="35"/>
        <v>Not Determined</v>
      </c>
    </row>
    <row r="377" spans="1:29" x14ac:dyDescent="0.25">
      <c r="A377" s="48"/>
      <c r="B377" s="48"/>
      <c r="C377" s="44"/>
      <c r="D377" s="44"/>
      <c r="E377" s="44"/>
      <c r="F377" s="44"/>
      <c r="G377" s="44"/>
      <c r="H377" s="44"/>
      <c r="I377" s="44"/>
      <c r="J377" s="44"/>
      <c r="K377" s="88"/>
      <c r="L377" s="50">
        <v>1</v>
      </c>
      <c r="M377" s="49"/>
      <c r="N377" s="49"/>
      <c r="O377" s="49"/>
      <c r="P377" s="49"/>
      <c r="Q377" s="49"/>
      <c r="R377" s="49"/>
      <c r="S377" s="49"/>
      <c r="X377" s="33">
        <f t="shared" si="30"/>
        <v>0</v>
      </c>
      <c r="Y377" s="33">
        <f t="shared" si="31"/>
        <v>0</v>
      </c>
      <c r="Z377" s="33">
        <f t="shared" si="32"/>
        <v>0</v>
      </c>
      <c r="AA377" s="34">
        <f t="shared" si="33"/>
        <v>0</v>
      </c>
      <c r="AB377" s="33">
        <f t="shared" si="34"/>
        <v>0</v>
      </c>
      <c r="AC377" s="34" t="str">
        <f t="shared" si="35"/>
        <v>Not Determined</v>
      </c>
    </row>
    <row r="378" spans="1:29" x14ac:dyDescent="0.25">
      <c r="A378" s="48"/>
      <c r="B378" s="48"/>
      <c r="C378" s="44"/>
      <c r="D378" s="44"/>
      <c r="E378" s="44"/>
      <c r="F378" s="44"/>
      <c r="G378" s="44"/>
      <c r="H378" s="44"/>
      <c r="I378" s="44"/>
      <c r="J378" s="44"/>
      <c r="K378" s="88"/>
      <c r="L378" s="50">
        <v>1</v>
      </c>
      <c r="M378" s="49"/>
      <c r="N378" s="49"/>
      <c r="O378" s="49"/>
      <c r="P378" s="49"/>
      <c r="Q378" s="49"/>
      <c r="R378" s="49"/>
      <c r="S378" s="49"/>
      <c r="X378" s="33">
        <f t="shared" si="30"/>
        <v>0</v>
      </c>
      <c r="Y378" s="33">
        <f t="shared" si="31"/>
        <v>0</v>
      </c>
      <c r="Z378" s="33">
        <f t="shared" si="32"/>
        <v>0</v>
      </c>
      <c r="AA378" s="34">
        <f t="shared" si="33"/>
        <v>0</v>
      </c>
      <c r="AB378" s="33">
        <f t="shared" si="34"/>
        <v>0</v>
      </c>
      <c r="AC378" s="34" t="str">
        <f t="shared" si="35"/>
        <v>Not Determined</v>
      </c>
    </row>
    <row r="379" spans="1:29" x14ac:dyDescent="0.25">
      <c r="A379" s="48"/>
      <c r="B379" s="48"/>
      <c r="C379" s="44"/>
      <c r="D379" s="44"/>
      <c r="E379" s="44"/>
      <c r="F379" s="44"/>
      <c r="G379" s="44"/>
      <c r="H379" s="44"/>
      <c r="I379" s="44"/>
      <c r="J379" s="44"/>
      <c r="K379" s="88"/>
      <c r="L379" s="50">
        <v>1</v>
      </c>
      <c r="M379" s="49"/>
      <c r="N379" s="49"/>
      <c r="O379" s="49"/>
      <c r="P379" s="49"/>
      <c r="Q379" s="49"/>
      <c r="R379" s="49"/>
      <c r="S379" s="49"/>
      <c r="X379" s="33">
        <f t="shared" si="30"/>
        <v>0</v>
      </c>
      <c r="Y379" s="33">
        <f t="shared" si="31"/>
        <v>0</v>
      </c>
      <c r="Z379" s="33">
        <f t="shared" si="32"/>
        <v>0</v>
      </c>
      <c r="AA379" s="34">
        <f t="shared" si="33"/>
        <v>0</v>
      </c>
      <c r="AB379" s="33">
        <f t="shared" si="34"/>
        <v>0</v>
      </c>
      <c r="AC379" s="34" t="str">
        <f t="shared" si="35"/>
        <v>Not Determined</v>
      </c>
    </row>
    <row r="380" spans="1:29" x14ac:dyDescent="0.25">
      <c r="A380" s="48"/>
      <c r="B380" s="48"/>
      <c r="C380" s="44"/>
      <c r="D380" s="44"/>
      <c r="E380" s="44"/>
      <c r="F380" s="44"/>
      <c r="G380" s="44"/>
      <c r="H380" s="44"/>
      <c r="I380" s="44"/>
      <c r="J380" s="44"/>
      <c r="K380" s="88"/>
      <c r="L380" s="50">
        <v>1</v>
      </c>
      <c r="M380" s="49"/>
      <c r="N380" s="49"/>
      <c r="O380" s="49"/>
      <c r="P380" s="49"/>
      <c r="Q380" s="49"/>
      <c r="R380" s="49"/>
      <c r="S380" s="49"/>
      <c r="X380" s="33">
        <f t="shared" si="30"/>
        <v>0</v>
      </c>
      <c r="Y380" s="33">
        <f t="shared" si="31"/>
        <v>0</v>
      </c>
      <c r="Z380" s="33">
        <f t="shared" si="32"/>
        <v>0</v>
      </c>
      <c r="AA380" s="34">
        <f t="shared" si="33"/>
        <v>0</v>
      </c>
      <c r="AB380" s="33">
        <f t="shared" si="34"/>
        <v>0</v>
      </c>
      <c r="AC380" s="34" t="str">
        <f t="shared" si="35"/>
        <v>Not Determined</v>
      </c>
    </row>
    <row r="381" spans="1:29" x14ac:dyDescent="0.25">
      <c r="A381" s="48"/>
      <c r="B381" s="48"/>
      <c r="C381" s="44"/>
      <c r="D381" s="44"/>
      <c r="E381" s="44"/>
      <c r="F381" s="44"/>
      <c r="G381" s="44"/>
      <c r="H381" s="44"/>
      <c r="I381" s="44"/>
      <c r="J381" s="44"/>
      <c r="K381" s="88"/>
      <c r="L381" s="50">
        <v>1</v>
      </c>
      <c r="M381" s="49"/>
      <c r="N381" s="49"/>
      <c r="O381" s="49"/>
      <c r="P381" s="49"/>
      <c r="Q381" s="49"/>
      <c r="R381" s="49"/>
      <c r="S381" s="49"/>
      <c r="X381" s="33">
        <f t="shared" si="30"/>
        <v>0</v>
      </c>
      <c r="Y381" s="33">
        <f t="shared" si="31"/>
        <v>0</v>
      </c>
      <c r="Z381" s="33">
        <f t="shared" si="32"/>
        <v>0</v>
      </c>
      <c r="AA381" s="34">
        <f t="shared" si="33"/>
        <v>0</v>
      </c>
      <c r="AB381" s="33">
        <f t="shared" si="34"/>
        <v>0</v>
      </c>
      <c r="AC381" s="34" t="str">
        <f t="shared" si="35"/>
        <v>Not Determined</v>
      </c>
    </row>
    <row r="382" spans="1:29" x14ac:dyDescent="0.25">
      <c r="A382" s="48"/>
      <c r="B382" s="48"/>
      <c r="C382" s="44"/>
      <c r="D382" s="44"/>
      <c r="E382" s="44"/>
      <c r="F382" s="44"/>
      <c r="G382" s="44"/>
      <c r="H382" s="44"/>
      <c r="I382" s="44"/>
      <c r="J382" s="44"/>
      <c r="K382" s="88"/>
      <c r="L382" s="50">
        <v>1</v>
      </c>
      <c r="M382" s="49"/>
      <c r="N382" s="49"/>
      <c r="O382" s="49"/>
      <c r="P382" s="49"/>
      <c r="Q382" s="49"/>
      <c r="R382" s="49"/>
      <c r="S382" s="49"/>
      <c r="X382" s="33">
        <f t="shared" si="30"/>
        <v>0</v>
      </c>
      <c r="Y382" s="33">
        <f t="shared" si="31"/>
        <v>0</v>
      </c>
      <c r="Z382" s="33">
        <f t="shared" si="32"/>
        <v>0</v>
      </c>
      <c r="AA382" s="34">
        <f t="shared" si="33"/>
        <v>0</v>
      </c>
      <c r="AB382" s="33">
        <f t="shared" si="34"/>
        <v>0</v>
      </c>
      <c r="AC382" s="34" t="str">
        <f t="shared" si="35"/>
        <v>Not Determined</v>
      </c>
    </row>
    <row r="383" spans="1:29" x14ac:dyDescent="0.25">
      <c r="A383" s="48"/>
      <c r="B383" s="48"/>
      <c r="C383" s="44"/>
      <c r="D383" s="44"/>
      <c r="E383" s="44"/>
      <c r="F383" s="44"/>
      <c r="G383" s="44"/>
      <c r="H383" s="44"/>
      <c r="I383" s="44"/>
      <c r="J383" s="44"/>
      <c r="K383" s="88"/>
      <c r="L383" s="50">
        <v>1</v>
      </c>
      <c r="M383" s="49"/>
      <c r="N383" s="49"/>
      <c r="O383" s="49"/>
      <c r="P383" s="49"/>
      <c r="Q383" s="49"/>
      <c r="R383" s="49"/>
      <c r="S383" s="49"/>
      <c r="X383" s="33">
        <f t="shared" si="30"/>
        <v>0</v>
      </c>
      <c r="Y383" s="33">
        <f t="shared" si="31"/>
        <v>0</v>
      </c>
      <c r="Z383" s="33">
        <f t="shared" si="32"/>
        <v>0</v>
      </c>
      <c r="AA383" s="34">
        <f t="shared" si="33"/>
        <v>0</v>
      </c>
      <c r="AB383" s="33">
        <f t="shared" si="34"/>
        <v>0</v>
      </c>
      <c r="AC383" s="34" t="str">
        <f t="shared" si="35"/>
        <v>Not Determined</v>
      </c>
    </row>
    <row r="384" spans="1:29" x14ac:dyDescent="0.25">
      <c r="A384" s="48"/>
      <c r="B384" s="48"/>
      <c r="C384" s="44"/>
      <c r="D384" s="44"/>
      <c r="E384" s="44"/>
      <c r="F384" s="44"/>
      <c r="G384" s="44"/>
      <c r="H384" s="44"/>
      <c r="I384" s="44"/>
      <c r="J384" s="44"/>
      <c r="K384" s="88"/>
      <c r="L384" s="50">
        <v>1</v>
      </c>
      <c r="M384" s="49"/>
      <c r="N384" s="49"/>
      <c r="O384" s="49"/>
      <c r="P384" s="49"/>
      <c r="Q384" s="49"/>
      <c r="R384" s="49"/>
      <c r="S384" s="49"/>
      <c r="X384" s="33">
        <f t="shared" si="30"/>
        <v>0</v>
      </c>
      <c r="Y384" s="33">
        <f t="shared" si="31"/>
        <v>0</v>
      </c>
      <c r="Z384" s="33">
        <f t="shared" si="32"/>
        <v>0</v>
      </c>
      <c r="AA384" s="34">
        <f t="shared" si="33"/>
        <v>0</v>
      </c>
      <c r="AB384" s="33">
        <f t="shared" si="34"/>
        <v>0</v>
      </c>
      <c r="AC384" s="34" t="str">
        <f t="shared" si="35"/>
        <v>Not Determined</v>
      </c>
    </row>
    <row r="385" spans="1:29" x14ac:dyDescent="0.25">
      <c r="A385" s="48"/>
      <c r="B385" s="48"/>
      <c r="C385" s="44"/>
      <c r="D385" s="44"/>
      <c r="E385" s="44"/>
      <c r="F385" s="44"/>
      <c r="G385" s="44"/>
      <c r="H385" s="44"/>
      <c r="I385" s="44"/>
      <c r="J385" s="44"/>
      <c r="K385" s="88"/>
      <c r="L385" s="50">
        <v>1</v>
      </c>
      <c r="M385" s="49"/>
      <c r="N385" s="49"/>
      <c r="O385" s="49"/>
      <c r="P385" s="49"/>
      <c r="Q385" s="49"/>
      <c r="R385" s="49"/>
      <c r="S385" s="49"/>
      <c r="X385" s="33">
        <f t="shared" si="30"/>
        <v>0</v>
      </c>
      <c r="Y385" s="33">
        <f t="shared" si="31"/>
        <v>0</v>
      </c>
      <c r="Z385" s="33">
        <f t="shared" si="32"/>
        <v>0</v>
      </c>
      <c r="AA385" s="34">
        <f t="shared" si="33"/>
        <v>0</v>
      </c>
      <c r="AB385" s="33">
        <f t="shared" si="34"/>
        <v>0</v>
      </c>
      <c r="AC385" s="34" t="str">
        <f t="shared" si="35"/>
        <v>Not Determined</v>
      </c>
    </row>
    <row r="386" spans="1:29" x14ac:dyDescent="0.25">
      <c r="A386" s="48"/>
      <c r="B386" s="48"/>
      <c r="C386" s="44"/>
      <c r="D386" s="44"/>
      <c r="E386" s="44"/>
      <c r="F386" s="44"/>
      <c r="G386" s="44"/>
      <c r="H386" s="44"/>
      <c r="I386" s="44"/>
      <c r="J386" s="44"/>
      <c r="K386" s="88"/>
      <c r="L386" s="50">
        <v>1</v>
      </c>
      <c r="M386" s="49"/>
      <c r="N386" s="49"/>
      <c r="O386" s="49"/>
      <c r="P386" s="49"/>
      <c r="Q386" s="49"/>
      <c r="R386" s="49"/>
      <c r="S386" s="49"/>
      <c r="X386" s="33">
        <f t="shared" si="30"/>
        <v>0</v>
      </c>
      <c r="Y386" s="33">
        <f t="shared" si="31"/>
        <v>0</v>
      </c>
      <c r="Z386" s="33">
        <f t="shared" si="32"/>
        <v>0</v>
      </c>
      <c r="AA386" s="34">
        <f t="shared" si="33"/>
        <v>0</v>
      </c>
      <c r="AB386" s="33">
        <f t="shared" si="34"/>
        <v>0</v>
      </c>
      <c r="AC386" s="34" t="str">
        <f t="shared" si="35"/>
        <v>Not Determined</v>
      </c>
    </row>
    <row r="387" spans="1:29" x14ac:dyDescent="0.25">
      <c r="A387" s="48"/>
      <c r="B387" s="48"/>
      <c r="C387" s="44"/>
      <c r="D387" s="44"/>
      <c r="E387" s="44"/>
      <c r="F387" s="44"/>
      <c r="G387" s="44"/>
      <c r="H387" s="44"/>
      <c r="I387" s="44"/>
      <c r="J387" s="44"/>
      <c r="K387" s="88"/>
      <c r="L387" s="50">
        <v>1</v>
      </c>
      <c r="M387" s="49"/>
      <c r="N387" s="49"/>
      <c r="O387" s="49"/>
      <c r="P387" s="49"/>
      <c r="Q387" s="49"/>
      <c r="R387" s="49"/>
      <c r="S387" s="49"/>
      <c r="X387" s="33">
        <f t="shared" si="30"/>
        <v>0</v>
      </c>
      <c r="Y387" s="33">
        <f t="shared" si="31"/>
        <v>0</v>
      </c>
      <c r="Z387" s="33">
        <f t="shared" si="32"/>
        <v>0</v>
      </c>
      <c r="AA387" s="34">
        <f t="shared" si="33"/>
        <v>0</v>
      </c>
      <c r="AB387" s="33">
        <f t="shared" si="34"/>
        <v>0</v>
      </c>
      <c r="AC387" s="34" t="str">
        <f t="shared" si="35"/>
        <v>Not Determined</v>
      </c>
    </row>
    <row r="388" spans="1:29" x14ac:dyDescent="0.25">
      <c r="A388" s="48"/>
      <c r="B388" s="48"/>
      <c r="C388" s="44"/>
      <c r="D388" s="44"/>
      <c r="E388" s="44"/>
      <c r="F388" s="44"/>
      <c r="G388" s="44"/>
      <c r="H388" s="44"/>
      <c r="I388" s="44"/>
      <c r="J388" s="44"/>
      <c r="K388" s="88"/>
      <c r="L388" s="50">
        <v>1</v>
      </c>
      <c r="M388" s="49"/>
      <c r="N388" s="49"/>
      <c r="O388" s="49"/>
      <c r="P388" s="49"/>
      <c r="Q388" s="49"/>
      <c r="R388" s="49"/>
      <c r="S388" s="49"/>
      <c r="X388" s="33">
        <f t="shared" si="30"/>
        <v>0</v>
      </c>
      <c r="Y388" s="33">
        <f t="shared" si="31"/>
        <v>0</v>
      </c>
      <c r="Z388" s="33">
        <f t="shared" si="32"/>
        <v>0</v>
      </c>
      <c r="AA388" s="34">
        <f t="shared" si="33"/>
        <v>0</v>
      </c>
      <c r="AB388" s="33">
        <f t="shared" si="34"/>
        <v>0</v>
      </c>
      <c r="AC388" s="34" t="str">
        <f t="shared" si="35"/>
        <v>Not Determined</v>
      </c>
    </row>
    <row r="389" spans="1:29" x14ac:dyDescent="0.25">
      <c r="A389" s="48"/>
      <c r="B389" s="48"/>
      <c r="C389" s="44"/>
      <c r="D389" s="44"/>
      <c r="E389" s="44"/>
      <c r="F389" s="44"/>
      <c r="G389" s="44"/>
      <c r="H389" s="44"/>
      <c r="I389" s="44"/>
      <c r="J389" s="44"/>
      <c r="K389" s="88"/>
      <c r="L389" s="50">
        <v>1</v>
      </c>
      <c r="M389" s="49"/>
      <c r="N389" s="49"/>
      <c r="O389" s="49"/>
      <c r="P389" s="49"/>
      <c r="Q389" s="49"/>
      <c r="R389" s="49"/>
      <c r="S389" s="49"/>
      <c r="X389" s="33">
        <f t="shared" si="30"/>
        <v>0</v>
      </c>
      <c r="Y389" s="33">
        <f t="shared" si="31"/>
        <v>0</v>
      </c>
      <c r="Z389" s="33">
        <f t="shared" si="32"/>
        <v>0</v>
      </c>
      <c r="AA389" s="34">
        <f t="shared" si="33"/>
        <v>0</v>
      </c>
      <c r="AB389" s="33">
        <f t="shared" si="34"/>
        <v>0</v>
      </c>
      <c r="AC389" s="34" t="str">
        <f t="shared" si="35"/>
        <v>Not Determined</v>
      </c>
    </row>
    <row r="390" spans="1:29" x14ac:dyDescent="0.25">
      <c r="A390" s="48"/>
      <c r="B390" s="48"/>
      <c r="C390" s="44"/>
      <c r="D390" s="44"/>
      <c r="E390" s="44"/>
      <c r="F390" s="44"/>
      <c r="G390" s="44"/>
      <c r="H390" s="44"/>
      <c r="I390" s="44"/>
      <c r="J390" s="44"/>
      <c r="K390" s="88"/>
      <c r="L390" s="50">
        <v>1</v>
      </c>
      <c r="M390" s="49"/>
      <c r="N390" s="49"/>
      <c r="O390" s="49"/>
      <c r="P390" s="49"/>
      <c r="Q390" s="49"/>
      <c r="R390" s="49"/>
      <c r="S390" s="49"/>
      <c r="X390" s="33">
        <f t="shared" si="30"/>
        <v>0</v>
      </c>
      <c r="Y390" s="33">
        <f t="shared" si="31"/>
        <v>0</v>
      </c>
      <c r="Z390" s="33">
        <f t="shared" si="32"/>
        <v>0</v>
      </c>
      <c r="AA390" s="34">
        <f t="shared" si="33"/>
        <v>0</v>
      </c>
      <c r="AB390" s="33">
        <f t="shared" si="34"/>
        <v>0</v>
      </c>
      <c r="AC390" s="34" t="str">
        <f t="shared" si="35"/>
        <v>Not Determined</v>
      </c>
    </row>
    <row r="391" spans="1:29" x14ac:dyDescent="0.25">
      <c r="A391" s="48"/>
      <c r="B391" s="48"/>
      <c r="C391" s="44"/>
      <c r="D391" s="44"/>
      <c r="E391" s="44"/>
      <c r="F391" s="44"/>
      <c r="G391" s="44"/>
      <c r="H391" s="44"/>
      <c r="I391" s="44"/>
      <c r="J391" s="44"/>
      <c r="K391" s="88"/>
      <c r="L391" s="50">
        <v>1</v>
      </c>
      <c r="M391" s="49"/>
      <c r="N391" s="49"/>
      <c r="O391" s="49"/>
      <c r="P391" s="49"/>
      <c r="Q391" s="49"/>
      <c r="R391" s="49"/>
      <c r="S391" s="49"/>
      <c r="X391" s="33">
        <f t="shared" si="30"/>
        <v>0</v>
      </c>
      <c r="Y391" s="33">
        <f t="shared" si="31"/>
        <v>0</v>
      </c>
      <c r="Z391" s="33">
        <f t="shared" si="32"/>
        <v>0</v>
      </c>
      <c r="AA391" s="34">
        <f t="shared" si="33"/>
        <v>0</v>
      </c>
      <c r="AB391" s="33">
        <f t="shared" si="34"/>
        <v>0</v>
      </c>
      <c r="AC391" s="34" t="str">
        <f t="shared" si="35"/>
        <v>Not Determined</v>
      </c>
    </row>
    <row r="392" spans="1:29" x14ac:dyDescent="0.25">
      <c r="A392" s="48"/>
      <c r="B392" s="48"/>
      <c r="C392" s="44"/>
      <c r="D392" s="44"/>
      <c r="E392" s="44"/>
      <c r="F392" s="44"/>
      <c r="G392" s="44"/>
      <c r="H392" s="44"/>
      <c r="I392" s="44"/>
      <c r="J392" s="44"/>
      <c r="K392" s="88"/>
      <c r="L392" s="50">
        <v>1</v>
      </c>
      <c r="M392" s="49"/>
      <c r="N392" s="49"/>
      <c r="O392" s="49"/>
      <c r="P392" s="49"/>
      <c r="Q392" s="49"/>
      <c r="R392" s="49"/>
      <c r="S392" s="49"/>
      <c r="X392" s="33">
        <f t="shared" si="30"/>
        <v>0</v>
      </c>
      <c r="Y392" s="33">
        <f t="shared" si="31"/>
        <v>0</v>
      </c>
      <c r="Z392" s="33">
        <f t="shared" si="32"/>
        <v>0</v>
      </c>
      <c r="AA392" s="34">
        <f t="shared" si="33"/>
        <v>0</v>
      </c>
      <c r="AB392" s="33">
        <f t="shared" si="34"/>
        <v>0</v>
      </c>
      <c r="AC392" s="34" t="str">
        <f t="shared" si="35"/>
        <v>Not Determined</v>
      </c>
    </row>
    <row r="393" spans="1:29" x14ac:dyDescent="0.25">
      <c r="A393" s="48"/>
      <c r="B393" s="48"/>
      <c r="C393" s="44"/>
      <c r="D393" s="44"/>
      <c r="E393" s="44"/>
      <c r="F393" s="44"/>
      <c r="G393" s="44"/>
      <c r="H393" s="44"/>
      <c r="I393" s="44"/>
      <c r="J393" s="44"/>
      <c r="K393" s="88"/>
      <c r="L393" s="50">
        <v>1</v>
      </c>
      <c r="M393" s="49"/>
      <c r="N393" s="49"/>
      <c r="O393" s="49"/>
      <c r="P393" s="49"/>
      <c r="Q393" s="49"/>
      <c r="R393" s="49"/>
      <c r="S393" s="49"/>
      <c r="X393" s="33">
        <f t="shared" si="30"/>
        <v>0</v>
      </c>
      <c r="Y393" s="33">
        <f t="shared" si="31"/>
        <v>0</v>
      </c>
      <c r="Z393" s="33">
        <f t="shared" si="32"/>
        <v>0</v>
      </c>
      <c r="AA393" s="34">
        <f t="shared" si="33"/>
        <v>0</v>
      </c>
      <c r="AB393" s="33">
        <f t="shared" si="34"/>
        <v>0</v>
      </c>
      <c r="AC393" s="34" t="str">
        <f t="shared" si="35"/>
        <v>Not Determined</v>
      </c>
    </row>
    <row r="394" spans="1:29" x14ac:dyDescent="0.25">
      <c r="A394" s="48"/>
      <c r="B394" s="48"/>
      <c r="C394" s="44"/>
      <c r="D394" s="44"/>
      <c r="E394" s="44"/>
      <c r="F394" s="44"/>
      <c r="G394" s="44"/>
      <c r="H394" s="44"/>
      <c r="I394" s="44"/>
      <c r="J394" s="44"/>
      <c r="K394" s="88"/>
      <c r="L394" s="50">
        <v>1</v>
      </c>
      <c r="M394" s="49"/>
      <c r="N394" s="49"/>
      <c r="O394" s="49"/>
      <c r="P394" s="49"/>
      <c r="Q394" s="49"/>
      <c r="R394" s="49"/>
      <c r="S394" s="49"/>
      <c r="X394" s="33">
        <f t="shared" si="30"/>
        <v>0</v>
      </c>
      <c r="Y394" s="33">
        <f t="shared" si="31"/>
        <v>0</v>
      </c>
      <c r="Z394" s="33">
        <f t="shared" si="32"/>
        <v>0</v>
      </c>
      <c r="AA394" s="34">
        <f t="shared" si="33"/>
        <v>0</v>
      </c>
      <c r="AB394" s="33">
        <f t="shared" si="34"/>
        <v>0</v>
      </c>
      <c r="AC394" s="34" t="str">
        <f t="shared" si="35"/>
        <v>Not Determined</v>
      </c>
    </row>
    <row r="395" spans="1:29" x14ac:dyDescent="0.25">
      <c r="A395" s="48"/>
      <c r="B395" s="48"/>
      <c r="C395" s="44"/>
      <c r="D395" s="44"/>
      <c r="E395" s="44"/>
      <c r="F395" s="44"/>
      <c r="G395" s="44"/>
      <c r="H395" s="44"/>
      <c r="I395" s="44"/>
      <c r="J395" s="44"/>
      <c r="K395" s="88"/>
      <c r="L395" s="50">
        <v>1</v>
      </c>
      <c r="M395" s="49"/>
      <c r="N395" s="49"/>
      <c r="O395" s="49"/>
      <c r="P395" s="49"/>
      <c r="Q395" s="49"/>
      <c r="R395" s="49"/>
      <c r="S395" s="49"/>
      <c r="X395" s="33">
        <f t="shared" si="30"/>
        <v>0</v>
      </c>
      <c r="Y395" s="33">
        <f t="shared" si="31"/>
        <v>0</v>
      </c>
      <c r="Z395" s="33">
        <f t="shared" si="32"/>
        <v>0</v>
      </c>
      <c r="AA395" s="34">
        <f t="shared" si="33"/>
        <v>0</v>
      </c>
      <c r="AB395" s="33">
        <f t="shared" si="34"/>
        <v>0</v>
      </c>
      <c r="AC395" s="34" t="str">
        <f t="shared" si="35"/>
        <v>Not Determined</v>
      </c>
    </row>
    <row r="396" spans="1:29" x14ac:dyDescent="0.25">
      <c r="A396" s="48"/>
      <c r="B396" s="48"/>
      <c r="C396" s="44"/>
      <c r="D396" s="44"/>
      <c r="E396" s="44"/>
      <c r="F396" s="44"/>
      <c r="G396" s="44"/>
      <c r="H396" s="44"/>
      <c r="I396" s="44"/>
      <c r="J396" s="44"/>
      <c r="K396" s="88"/>
      <c r="L396" s="50">
        <v>1</v>
      </c>
      <c r="M396" s="49"/>
      <c r="N396" s="49"/>
      <c r="O396" s="49"/>
      <c r="P396" s="49"/>
      <c r="Q396" s="49"/>
      <c r="R396" s="49"/>
      <c r="S396" s="49"/>
      <c r="X396" s="33">
        <f t="shared" si="30"/>
        <v>0</v>
      </c>
      <c r="Y396" s="33">
        <f t="shared" si="31"/>
        <v>0</v>
      </c>
      <c r="Z396" s="33">
        <f t="shared" si="32"/>
        <v>0</v>
      </c>
      <c r="AA396" s="34">
        <f t="shared" si="33"/>
        <v>0</v>
      </c>
      <c r="AB396" s="33">
        <f t="shared" si="34"/>
        <v>0</v>
      </c>
      <c r="AC396" s="34" t="str">
        <f t="shared" si="35"/>
        <v>Not Determined</v>
      </c>
    </row>
    <row r="397" spans="1:29" x14ac:dyDescent="0.25">
      <c r="A397" s="48"/>
      <c r="B397" s="48"/>
      <c r="C397" s="44"/>
      <c r="D397" s="44"/>
      <c r="E397" s="44"/>
      <c r="F397" s="44"/>
      <c r="G397" s="44"/>
      <c r="H397" s="44"/>
      <c r="I397" s="44"/>
      <c r="J397" s="44"/>
      <c r="K397" s="88"/>
      <c r="L397" s="50">
        <v>1</v>
      </c>
      <c r="M397" s="49"/>
      <c r="N397" s="49"/>
      <c r="O397" s="49"/>
      <c r="P397" s="49"/>
      <c r="Q397" s="49"/>
      <c r="R397" s="49"/>
      <c r="S397" s="49"/>
      <c r="X397" s="33">
        <f t="shared" si="30"/>
        <v>0</v>
      </c>
      <c r="Y397" s="33">
        <f t="shared" si="31"/>
        <v>0</v>
      </c>
      <c r="Z397" s="33">
        <f t="shared" si="32"/>
        <v>0</v>
      </c>
      <c r="AA397" s="34">
        <f t="shared" si="33"/>
        <v>0</v>
      </c>
      <c r="AB397" s="33">
        <f t="shared" si="34"/>
        <v>0</v>
      </c>
      <c r="AC397" s="34" t="str">
        <f t="shared" si="35"/>
        <v>Not Determined</v>
      </c>
    </row>
    <row r="398" spans="1:29" x14ac:dyDescent="0.25">
      <c r="A398" s="48"/>
      <c r="B398" s="48"/>
      <c r="C398" s="44"/>
      <c r="D398" s="44"/>
      <c r="E398" s="44"/>
      <c r="F398" s="44"/>
      <c r="G398" s="44"/>
      <c r="H398" s="44"/>
      <c r="I398" s="44"/>
      <c r="J398" s="44"/>
      <c r="K398" s="88"/>
      <c r="L398" s="50">
        <v>1</v>
      </c>
      <c r="M398" s="49"/>
      <c r="N398" s="49"/>
      <c r="O398" s="49"/>
      <c r="P398" s="49"/>
      <c r="Q398" s="49"/>
      <c r="R398" s="49"/>
      <c r="S398" s="49"/>
      <c r="X398" s="33">
        <f t="shared" si="30"/>
        <v>0</v>
      </c>
      <c r="Y398" s="33">
        <f t="shared" si="31"/>
        <v>0</v>
      </c>
      <c r="Z398" s="33">
        <f t="shared" si="32"/>
        <v>0</v>
      </c>
      <c r="AA398" s="34">
        <f t="shared" si="33"/>
        <v>0</v>
      </c>
      <c r="AB398" s="33">
        <f t="shared" si="34"/>
        <v>0</v>
      </c>
      <c r="AC398" s="34" t="str">
        <f t="shared" si="35"/>
        <v>Not Determined</v>
      </c>
    </row>
    <row r="399" spans="1:29" x14ac:dyDescent="0.25">
      <c r="A399" s="48"/>
      <c r="B399" s="48"/>
      <c r="C399" s="44"/>
      <c r="D399" s="44"/>
      <c r="E399" s="44"/>
      <c r="F399" s="44"/>
      <c r="G399" s="44"/>
      <c r="H399" s="44"/>
      <c r="I399" s="44"/>
      <c r="J399" s="44"/>
      <c r="K399" s="88"/>
      <c r="L399" s="50">
        <v>1</v>
      </c>
      <c r="M399" s="49"/>
      <c r="N399" s="49"/>
      <c r="O399" s="49"/>
      <c r="P399" s="49"/>
      <c r="Q399" s="49"/>
      <c r="R399" s="49"/>
      <c r="S399" s="49"/>
      <c r="X399" s="33">
        <f t="shared" ref="X399:X462" si="36">IF($C399="Yes",$L399,0)</f>
        <v>0</v>
      </c>
      <c r="Y399" s="33">
        <f t="shared" ref="Y399:Y462" si="37">IF(AND($AB399=0,$AA399=0,$Z399=0),IF(AND(OR($D399="P",$D399="C", $D399="G",$D399="DI",$D399="CI-L",$D399="CI-U"),OR($E399="P",$E399="C", $E399="G",$E399="DI",$E399="CI-L",$E399="CI-U",$E399=""),OR($H399="P",$H399="C", $H399="G",$H399="DI",$H399="CI-L",$H399="CI-U"),OR($I399="P",$I399="C", $I399="G",$I399="DI",$I399="CI-L",$I399="CI-U",$I399="")),$L399,IF(K399&gt;$AE$34,$L399,0)),0)</f>
        <v>0</v>
      </c>
      <c r="Z399" s="33">
        <f t="shared" ref="Z399:Z462" si="38">IF(OR($D399="Lead",$E399="Lead",$H399="Lead",$I399="Lead"),$L399,0)</f>
        <v>0</v>
      </c>
      <c r="AA399" s="34">
        <f t="shared" ref="AA399:AA462" si="39">IF($Z399=0,IF(OR($F399="Yes",$F399="Unknown",$D399="UNK",$D399="UNK-NOLG",$D399="UNK-LG",$E399="UNK",$E399="UNK-NOLG",$E399="UNK-LG"),IF(OR($H399="G",$H399="UNK-LG",$I399="G",$I399="UNK-LG"),$L399,0),0),0)</f>
        <v>0</v>
      </c>
      <c r="AB399" s="33">
        <f t="shared" ref="AB399:AB462" si="40">IF(AND($AA399=0,$Z399=0),IF(OR($D399="UNK",$E399="UNK",$H399="UNK",$I399="UNK",$D399="UNK-NOLG",$E399="UNK-NOLG",$H399="UNK-NOLG",$I399="UNK-NOLG",$D399="UNK-LG",$E399="UNK-LG",$H399="UNK-LG",$I399="UNK-LG"),IF(K399&gt;$AE$34,0,$L399),0),0)</f>
        <v>0</v>
      </c>
      <c r="AC399" s="34" t="str">
        <f t="shared" ref="AC399:AC462" si="41">IF($Z399&gt;0,"Lead",IF($AA399&gt;0,"GRR",IF($AB399&gt;0,"UNK",IF($Y399&gt;0,"Non-Lead","Not Determined"))))</f>
        <v>Not Determined</v>
      </c>
    </row>
    <row r="400" spans="1:29" x14ac:dyDescent="0.25">
      <c r="A400" s="48"/>
      <c r="B400" s="48"/>
      <c r="C400" s="44"/>
      <c r="D400" s="44"/>
      <c r="E400" s="44"/>
      <c r="F400" s="44"/>
      <c r="G400" s="44"/>
      <c r="H400" s="44"/>
      <c r="I400" s="44"/>
      <c r="J400" s="44"/>
      <c r="K400" s="88"/>
      <c r="L400" s="50">
        <v>1</v>
      </c>
      <c r="M400" s="49"/>
      <c r="N400" s="49"/>
      <c r="O400" s="49"/>
      <c r="P400" s="49"/>
      <c r="Q400" s="49"/>
      <c r="R400" s="49"/>
      <c r="S400" s="49"/>
      <c r="X400" s="33">
        <f t="shared" si="36"/>
        <v>0</v>
      </c>
      <c r="Y400" s="33">
        <f t="shared" si="37"/>
        <v>0</v>
      </c>
      <c r="Z400" s="33">
        <f t="shared" si="38"/>
        <v>0</v>
      </c>
      <c r="AA400" s="34">
        <f t="shared" si="39"/>
        <v>0</v>
      </c>
      <c r="AB400" s="33">
        <f t="shared" si="40"/>
        <v>0</v>
      </c>
      <c r="AC400" s="34" t="str">
        <f t="shared" si="41"/>
        <v>Not Determined</v>
      </c>
    </row>
    <row r="401" spans="1:29" x14ac:dyDescent="0.25">
      <c r="A401" s="48"/>
      <c r="B401" s="48"/>
      <c r="C401" s="44"/>
      <c r="D401" s="44"/>
      <c r="E401" s="44"/>
      <c r="F401" s="44"/>
      <c r="G401" s="44"/>
      <c r="H401" s="44"/>
      <c r="I401" s="44"/>
      <c r="J401" s="44"/>
      <c r="K401" s="88"/>
      <c r="L401" s="50">
        <v>1</v>
      </c>
      <c r="M401" s="49"/>
      <c r="N401" s="49"/>
      <c r="O401" s="49"/>
      <c r="P401" s="49"/>
      <c r="Q401" s="49"/>
      <c r="R401" s="49"/>
      <c r="S401" s="49"/>
      <c r="X401" s="33">
        <f t="shared" si="36"/>
        <v>0</v>
      </c>
      <c r="Y401" s="33">
        <f t="shared" si="37"/>
        <v>0</v>
      </c>
      <c r="Z401" s="33">
        <f t="shared" si="38"/>
        <v>0</v>
      </c>
      <c r="AA401" s="34">
        <f t="shared" si="39"/>
        <v>0</v>
      </c>
      <c r="AB401" s="33">
        <f t="shared" si="40"/>
        <v>0</v>
      </c>
      <c r="AC401" s="34" t="str">
        <f t="shared" si="41"/>
        <v>Not Determined</v>
      </c>
    </row>
    <row r="402" spans="1:29" x14ac:dyDescent="0.25">
      <c r="A402" s="48"/>
      <c r="B402" s="48"/>
      <c r="C402" s="44"/>
      <c r="D402" s="44"/>
      <c r="E402" s="44"/>
      <c r="F402" s="44"/>
      <c r="G402" s="44"/>
      <c r="H402" s="44"/>
      <c r="I402" s="44"/>
      <c r="J402" s="44"/>
      <c r="K402" s="88"/>
      <c r="L402" s="50">
        <v>1</v>
      </c>
      <c r="M402" s="49"/>
      <c r="N402" s="49"/>
      <c r="O402" s="49"/>
      <c r="P402" s="49"/>
      <c r="Q402" s="49"/>
      <c r="R402" s="49"/>
      <c r="S402" s="49"/>
      <c r="X402" s="33">
        <f t="shared" si="36"/>
        <v>0</v>
      </c>
      <c r="Y402" s="33">
        <f t="shared" si="37"/>
        <v>0</v>
      </c>
      <c r="Z402" s="33">
        <f t="shared" si="38"/>
        <v>0</v>
      </c>
      <c r="AA402" s="34">
        <f t="shared" si="39"/>
        <v>0</v>
      </c>
      <c r="AB402" s="33">
        <f t="shared" si="40"/>
        <v>0</v>
      </c>
      <c r="AC402" s="34" t="str">
        <f t="shared" si="41"/>
        <v>Not Determined</v>
      </c>
    </row>
    <row r="403" spans="1:29" x14ac:dyDescent="0.25">
      <c r="A403" s="48"/>
      <c r="B403" s="48"/>
      <c r="C403" s="44"/>
      <c r="D403" s="44"/>
      <c r="E403" s="44"/>
      <c r="F403" s="44"/>
      <c r="G403" s="44"/>
      <c r="H403" s="44"/>
      <c r="I403" s="44"/>
      <c r="J403" s="44"/>
      <c r="K403" s="88"/>
      <c r="L403" s="50">
        <v>1</v>
      </c>
      <c r="M403" s="49"/>
      <c r="N403" s="49"/>
      <c r="O403" s="49"/>
      <c r="P403" s="49"/>
      <c r="Q403" s="49"/>
      <c r="R403" s="49"/>
      <c r="S403" s="49"/>
      <c r="X403" s="33">
        <f t="shared" si="36"/>
        <v>0</v>
      </c>
      <c r="Y403" s="33">
        <f t="shared" si="37"/>
        <v>0</v>
      </c>
      <c r="Z403" s="33">
        <f t="shared" si="38"/>
        <v>0</v>
      </c>
      <c r="AA403" s="34">
        <f t="shared" si="39"/>
        <v>0</v>
      </c>
      <c r="AB403" s="33">
        <f t="shared" si="40"/>
        <v>0</v>
      </c>
      <c r="AC403" s="34" t="str">
        <f t="shared" si="41"/>
        <v>Not Determined</v>
      </c>
    </row>
    <row r="404" spans="1:29" x14ac:dyDescent="0.25">
      <c r="A404" s="48"/>
      <c r="B404" s="48"/>
      <c r="C404" s="44"/>
      <c r="D404" s="44"/>
      <c r="E404" s="44"/>
      <c r="F404" s="44"/>
      <c r="G404" s="44"/>
      <c r="H404" s="44"/>
      <c r="I404" s="44"/>
      <c r="J404" s="44"/>
      <c r="K404" s="88"/>
      <c r="L404" s="50">
        <v>1</v>
      </c>
      <c r="M404" s="49"/>
      <c r="N404" s="49"/>
      <c r="O404" s="49"/>
      <c r="P404" s="49"/>
      <c r="Q404" s="49"/>
      <c r="R404" s="49"/>
      <c r="S404" s="49"/>
      <c r="X404" s="33">
        <f t="shared" si="36"/>
        <v>0</v>
      </c>
      <c r="Y404" s="33">
        <f t="shared" si="37"/>
        <v>0</v>
      </c>
      <c r="Z404" s="33">
        <f t="shared" si="38"/>
        <v>0</v>
      </c>
      <c r="AA404" s="34">
        <f t="shared" si="39"/>
        <v>0</v>
      </c>
      <c r="AB404" s="33">
        <f t="shared" si="40"/>
        <v>0</v>
      </c>
      <c r="AC404" s="34" t="str">
        <f t="shared" si="41"/>
        <v>Not Determined</v>
      </c>
    </row>
    <row r="405" spans="1:29" x14ac:dyDescent="0.25">
      <c r="A405" s="48"/>
      <c r="B405" s="48"/>
      <c r="C405" s="44"/>
      <c r="D405" s="44"/>
      <c r="E405" s="44"/>
      <c r="F405" s="44"/>
      <c r="G405" s="44"/>
      <c r="H405" s="44"/>
      <c r="I405" s="44"/>
      <c r="J405" s="44"/>
      <c r="K405" s="88"/>
      <c r="L405" s="50">
        <v>1</v>
      </c>
      <c r="M405" s="49"/>
      <c r="N405" s="49"/>
      <c r="O405" s="49"/>
      <c r="P405" s="49"/>
      <c r="Q405" s="49"/>
      <c r="R405" s="49"/>
      <c r="S405" s="49"/>
      <c r="X405" s="33">
        <f t="shared" si="36"/>
        <v>0</v>
      </c>
      <c r="Y405" s="33">
        <f t="shared" si="37"/>
        <v>0</v>
      </c>
      <c r="Z405" s="33">
        <f t="shared" si="38"/>
        <v>0</v>
      </c>
      <c r="AA405" s="34">
        <f t="shared" si="39"/>
        <v>0</v>
      </c>
      <c r="AB405" s="33">
        <f t="shared" si="40"/>
        <v>0</v>
      </c>
      <c r="AC405" s="34" t="str">
        <f t="shared" si="41"/>
        <v>Not Determined</v>
      </c>
    </row>
    <row r="406" spans="1:29" x14ac:dyDescent="0.25">
      <c r="A406" s="48"/>
      <c r="B406" s="48"/>
      <c r="C406" s="44"/>
      <c r="D406" s="44"/>
      <c r="E406" s="44"/>
      <c r="F406" s="44"/>
      <c r="G406" s="44"/>
      <c r="H406" s="44"/>
      <c r="I406" s="44"/>
      <c r="J406" s="44"/>
      <c r="K406" s="88"/>
      <c r="L406" s="50">
        <v>1</v>
      </c>
      <c r="M406" s="49"/>
      <c r="N406" s="49"/>
      <c r="O406" s="49"/>
      <c r="P406" s="49"/>
      <c r="Q406" s="49"/>
      <c r="R406" s="49"/>
      <c r="S406" s="49"/>
      <c r="X406" s="33">
        <f t="shared" si="36"/>
        <v>0</v>
      </c>
      <c r="Y406" s="33">
        <f t="shared" si="37"/>
        <v>0</v>
      </c>
      <c r="Z406" s="33">
        <f t="shared" si="38"/>
        <v>0</v>
      </c>
      <c r="AA406" s="34">
        <f t="shared" si="39"/>
        <v>0</v>
      </c>
      <c r="AB406" s="33">
        <f t="shared" si="40"/>
        <v>0</v>
      </c>
      <c r="AC406" s="34" t="str">
        <f t="shared" si="41"/>
        <v>Not Determined</v>
      </c>
    </row>
    <row r="407" spans="1:29" x14ac:dyDescent="0.25">
      <c r="A407" s="48"/>
      <c r="B407" s="48"/>
      <c r="C407" s="44"/>
      <c r="D407" s="44"/>
      <c r="E407" s="44"/>
      <c r="F407" s="44"/>
      <c r="G407" s="44"/>
      <c r="H407" s="44"/>
      <c r="I407" s="44"/>
      <c r="J407" s="44"/>
      <c r="K407" s="88"/>
      <c r="L407" s="50">
        <v>1</v>
      </c>
      <c r="M407" s="49"/>
      <c r="N407" s="49"/>
      <c r="O407" s="49"/>
      <c r="P407" s="49"/>
      <c r="Q407" s="49"/>
      <c r="R407" s="49"/>
      <c r="S407" s="49"/>
      <c r="X407" s="33">
        <f t="shared" si="36"/>
        <v>0</v>
      </c>
      <c r="Y407" s="33">
        <f t="shared" si="37"/>
        <v>0</v>
      </c>
      <c r="Z407" s="33">
        <f t="shared" si="38"/>
        <v>0</v>
      </c>
      <c r="AA407" s="34">
        <f t="shared" si="39"/>
        <v>0</v>
      </c>
      <c r="AB407" s="33">
        <f t="shared" si="40"/>
        <v>0</v>
      </c>
      <c r="AC407" s="34" t="str">
        <f t="shared" si="41"/>
        <v>Not Determined</v>
      </c>
    </row>
    <row r="408" spans="1:29" x14ac:dyDescent="0.25">
      <c r="A408" s="48"/>
      <c r="B408" s="48"/>
      <c r="C408" s="44"/>
      <c r="D408" s="44"/>
      <c r="E408" s="44"/>
      <c r="F408" s="44"/>
      <c r="G408" s="44"/>
      <c r="H408" s="44"/>
      <c r="I408" s="44"/>
      <c r="J408" s="44"/>
      <c r="K408" s="88"/>
      <c r="L408" s="50">
        <v>1</v>
      </c>
      <c r="M408" s="49"/>
      <c r="N408" s="49"/>
      <c r="O408" s="49"/>
      <c r="P408" s="49"/>
      <c r="Q408" s="49"/>
      <c r="R408" s="49"/>
      <c r="S408" s="49"/>
      <c r="X408" s="33">
        <f t="shared" si="36"/>
        <v>0</v>
      </c>
      <c r="Y408" s="33">
        <f t="shared" si="37"/>
        <v>0</v>
      </c>
      <c r="Z408" s="33">
        <f t="shared" si="38"/>
        <v>0</v>
      </c>
      <c r="AA408" s="34">
        <f t="shared" si="39"/>
        <v>0</v>
      </c>
      <c r="AB408" s="33">
        <f t="shared" si="40"/>
        <v>0</v>
      </c>
      <c r="AC408" s="34" t="str">
        <f t="shared" si="41"/>
        <v>Not Determined</v>
      </c>
    </row>
    <row r="409" spans="1:29" x14ac:dyDescent="0.25">
      <c r="A409" s="48"/>
      <c r="B409" s="48"/>
      <c r="C409" s="44"/>
      <c r="D409" s="44"/>
      <c r="E409" s="44"/>
      <c r="F409" s="44"/>
      <c r="G409" s="44"/>
      <c r="H409" s="44"/>
      <c r="I409" s="44"/>
      <c r="J409" s="44"/>
      <c r="K409" s="88"/>
      <c r="L409" s="50">
        <v>1</v>
      </c>
      <c r="M409" s="49"/>
      <c r="N409" s="49"/>
      <c r="O409" s="49"/>
      <c r="P409" s="49"/>
      <c r="Q409" s="49"/>
      <c r="R409" s="49"/>
      <c r="S409" s="49"/>
      <c r="X409" s="33">
        <f t="shared" si="36"/>
        <v>0</v>
      </c>
      <c r="Y409" s="33">
        <f t="shared" si="37"/>
        <v>0</v>
      </c>
      <c r="Z409" s="33">
        <f t="shared" si="38"/>
        <v>0</v>
      </c>
      <c r="AA409" s="34">
        <f t="shared" si="39"/>
        <v>0</v>
      </c>
      <c r="AB409" s="33">
        <f t="shared" si="40"/>
        <v>0</v>
      </c>
      <c r="AC409" s="34" t="str">
        <f t="shared" si="41"/>
        <v>Not Determined</v>
      </c>
    </row>
    <row r="410" spans="1:29" x14ac:dyDescent="0.25">
      <c r="A410" s="48"/>
      <c r="B410" s="48"/>
      <c r="C410" s="44"/>
      <c r="D410" s="44"/>
      <c r="E410" s="44"/>
      <c r="F410" s="44"/>
      <c r="G410" s="44"/>
      <c r="H410" s="44"/>
      <c r="I410" s="44"/>
      <c r="J410" s="44"/>
      <c r="K410" s="88"/>
      <c r="L410" s="50">
        <v>1</v>
      </c>
      <c r="M410" s="49"/>
      <c r="N410" s="49"/>
      <c r="O410" s="49"/>
      <c r="P410" s="49"/>
      <c r="Q410" s="49"/>
      <c r="R410" s="49"/>
      <c r="S410" s="49"/>
      <c r="X410" s="33">
        <f t="shared" si="36"/>
        <v>0</v>
      </c>
      <c r="Y410" s="33">
        <f t="shared" si="37"/>
        <v>0</v>
      </c>
      <c r="Z410" s="33">
        <f t="shared" si="38"/>
        <v>0</v>
      </c>
      <c r="AA410" s="34">
        <f t="shared" si="39"/>
        <v>0</v>
      </c>
      <c r="AB410" s="33">
        <f t="shared" si="40"/>
        <v>0</v>
      </c>
      <c r="AC410" s="34" t="str">
        <f t="shared" si="41"/>
        <v>Not Determined</v>
      </c>
    </row>
    <row r="411" spans="1:29" x14ac:dyDescent="0.25">
      <c r="A411" s="48"/>
      <c r="B411" s="48"/>
      <c r="C411" s="44"/>
      <c r="D411" s="44"/>
      <c r="E411" s="44"/>
      <c r="F411" s="44"/>
      <c r="G411" s="44"/>
      <c r="H411" s="44"/>
      <c r="I411" s="44"/>
      <c r="J411" s="44"/>
      <c r="K411" s="88"/>
      <c r="L411" s="50">
        <v>1</v>
      </c>
      <c r="M411" s="49"/>
      <c r="N411" s="49"/>
      <c r="O411" s="49"/>
      <c r="P411" s="49"/>
      <c r="Q411" s="49"/>
      <c r="R411" s="49"/>
      <c r="S411" s="49"/>
      <c r="X411" s="33">
        <f t="shared" si="36"/>
        <v>0</v>
      </c>
      <c r="Y411" s="33">
        <f t="shared" si="37"/>
        <v>0</v>
      </c>
      <c r="Z411" s="33">
        <f t="shared" si="38"/>
        <v>0</v>
      </c>
      <c r="AA411" s="34">
        <f t="shared" si="39"/>
        <v>0</v>
      </c>
      <c r="AB411" s="33">
        <f t="shared" si="40"/>
        <v>0</v>
      </c>
      <c r="AC411" s="34" t="str">
        <f t="shared" si="41"/>
        <v>Not Determined</v>
      </c>
    </row>
    <row r="412" spans="1:29" x14ac:dyDescent="0.25">
      <c r="A412" s="48"/>
      <c r="B412" s="48"/>
      <c r="C412" s="44"/>
      <c r="D412" s="44"/>
      <c r="E412" s="44"/>
      <c r="F412" s="44"/>
      <c r="G412" s="44"/>
      <c r="H412" s="44"/>
      <c r="I412" s="44"/>
      <c r="J412" s="44"/>
      <c r="K412" s="88"/>
      <c r="L412" s="50">
        <v>1</v>
      </c>
      <c r="M412" s="49"/>
      <c r="N412" s="49"/>
      <c r="O412" s="49"/>
      <c r="P412" s="49"/>
      <c r="Q412" s="49"/>
      <c r="R412" s="49"/>
      <c r="S412" s="49"/>
      <c r="X412" s="33">
        <f t="shared" si="36"/>
        <v>0</v>
      </c>
      <c r="Y412" s="33">
        <f t="shared" si="37"/>
        <v>0</v>
      </c>
      <c r="Z412" s="33">
        <f t="shared" si="38"/>
        <v>0</v>
      </c>
      <c r="AA412" s="34">
        <f t="shared" si="39"/>
        <v>0</v>
      </c>
      <c r="AB412" s="33">
        <f t="shared" si="40"/>
        <v>0</v>
      </c>
      <c r="AC412" s="34" t="str">
        <f t="shared" si="41"/>
        <v>Not Determined</v>
      </c>
    </row>
    <row r="413" spans="1:29" x14ac:dyDescent="0.25">
      <c r="A413" s="48"/>
      <c r="B413" s="48"/>
      <c r="C413" s="44"/>
      <c r="D413" s="44"/>
      <c r="E413" s="44"/>
      <c r="F413" s="44"/>
      <c r="G413" s="44"/>
      <c r="H413" s="44"/>
      <c r="I413" s="44"/>
      <c r="J413" s="44"/>
      <c r="K413" s="88"/>
      <c r="L413" s="50">
        <v>1</v>
      </c>
      <c r="M413" s="49"/>
      <c r="N413" s="49"/>
      <c r="O413" s="49"/>
      <c r="P413" s="49"/>
      <c r="Q413" s="49"/>
      <c r="R413" s="49"/>
      <c r="S413" s="49"/>
      <c r="X413" s="33">
        <f t="shared" si="36"/>
        <v>0</v>
      </c>
      <c r="Y413" s="33">
        <f t="shared" si="37"/>
        <v>0</v>
      </c>
      <c r="Z413" s="33">
        <f t="shared" si="38"/>
        <v>0</v>
      </c>
      <c r="AA413" s="34">
        <f t="shared" si="39"/>
        <v>0</v>
      </c>
      <c r="AB413" s="33">
        <f t="shared" si="40"/>
        <v>0</v>
      </c>
      <c r="AC413" s="34" t="str">
        <f t="shared" si="41"/>
        <v>Not Determined</v>
      </c>
    </row>
    <row r="414" spans="1:29" x14ac:dyDescent="0.25">
      <c r="A414" s="48"/>
      <c r="B414" s="48"/>
      <c r="C414" s="44"/>
      <c r="D414" s="44"/>
      <c r="E414" s="44"/>
      <c r="F414" s="44"/>
      <c r="G414" s="44"/>
      <c r="H414" s="44"/>
      <c r="I414" s="44"/>
      <c r="J414" s="44"/>
      <c r="K414" s="88"/>
      <c r="L414" s="50">
        <v>1</v>
      </c>
      <c r="M414" s="49"/>
      <c r="N414" s="49"/>
      <c r="O414" s="49"/>
      <c r="P414" s="49"/>
      <c r="Q414" s="49"/>
      <c r="R414" s="49"/>
      <c r="S414" s="49"/>
      <c r="X414" s="33">
        <f t="shared" si="36"/>
        <v>0</v>
      </c>
      <c r="Y414" s="33">
        <f t="shared" si="37"/>
        <v>0</v>
      </c>
      <c r="Z414" s="33">
        <f t="shared" si="38"/>
        <v>0</v>
      </c>
      <c r="AA414" s="34">
        <f t="shared" si="39"/>
        <v>0</v>
      </c>
      <c r="AB414" s="33">
        <f t="shared" si="40"/>
        <v>0</v>
      </c>
      <c r="AC414" s="34" t="str">
        <f t="shared" si="41"/>
        <v>Not Determined</v>
      </c>
    </row>
    <row r="415" spans="1:29" x14ac:dyDescent="0.25">
      <c r="A415" s="48"/>
      <c r="B415" s="48"/>
      <c r="C415" s="44"/>
      <c r="D415" s="44"/>
      <c r="E415" s="44"/>
      <c r="F415" s="44"/>
      <c r="G415" s="44"/>
      <c r="H415" s="44"/>
      <c r="I415" s="44"/>
      <c r="J415" s="44"/>
      <c r="K415" s="88"/>
      <c r="L415" s="50">
        <v>1</v>
      </c>
      <c r="M415" s="49"/>
      <c r="N415" s="49"/>
      <c r="O415" s="49"/>
      <c r="P415" s="49"/>
      <c r="Q415" s="49"/>
      <c r="R415" s="49"/>
      <c r="S415" s="49"/>
      <c r="X415" s="33">
        <f t="shared" si="36"/>
        <v>0</v>
      </c>
      <c r="Y415" s="33">
        <f t="shared" si="37"/>
        <v>0</v>
      </c>
      <c r="Z415" s="33">
        <f t="shared" si="38"/>
        <v>0</v>
      </c>
      <c r="AA415" s="34">
        <f t="shared" si="39"/>
        <v>0</v>
      </c>
      <c r="AB415" s="33">
        <f t="shared" si="40"/>
        <v>0</v>
      </c>
      <c r="AC415" s="34" t="str">
        <f t="shared" si="41"/>
        <v>Not Determined</v>
      </c>
    </row>
    <row r="416" spans="1:29" x14ac:dyDescent="0.25">
      <c r="A416" s="48"/>
      <c r="B416" s="48"/>
      <c r="C416" s="44"/>
      <c r="D416" s="44"/>
      <c r="E416" s="44"/>
      <c r="F416" s="44"/>
      <c r="G416" s="44"/>
      <c r="H416" s="44"/>
      <c r="I416" s="44"/>
      <c r="J416" s="44"/>
      <c r="K416" s="88"/>
      <c r="L416" s="50">
        <v>1</v>
      </c>
      <c r="M416" s="49"/>
      <c r="N416" s="49"/>
      <c r="O416" s="49"/>
      <c r="P416" s="49"/>
      <c r="Q416" s="49"/>
      <c r="R416" s="49"/>
      <c r="S416" s="49"/>
      <c r="X416" s="33">
        <f t="shared" si="36"/>
        <v>0</v>
      </c>
      <c r="Y416" s="33">
        <f t="shared" si="37"/>
        <v>0</v>
      </c>
      <c r="Z416" s="33">
        <f t="shared" si="38"/>
        <v>0</v>
      </c>
      <c r="AA416" s="34">
        <f t="shared" si="39"/>
        <v>0</v>
      </c>
      <c r="AB416" s="33">
        <f t="shared" si="40"/>
        <v>0</v>
      </c>
      <c r="AC416" s="34" t="str">
        <f t="shared" si="41"/>
        <v>Not Determined</v>
      </c>
    </row>
    <row r="417" spans="1:29" x14ac:dyDescent="0.25">
      <c r="A417" s="48"/>
      <c r="B417" s="48"/>
      <c r="C417" s="44"/>
      <c r="D417" s="44"/>
      <c r="E417" s="44"/>
      <c r="F417" s="44"/>
      <c r="G417" s="44"/>
      <c r="H417" s="44"/>
      <c r="I417" s="44"/>
      <c r="J417" s="44"/>
      <c r="K417" s="88"/>
      <c r="L417" s="50">
        <v>1</v>
      </c>
      <c r="M417" s="49"/>
      <c r="N417" s="49"/>
      <c r="O417" s="49"/>
      <c r="P417" s="49"/>
      <c r="Q417" s="49"/>
      <c r="R417" s="49"/>
      <c r="S417" s="49"/>
      <c r="X417" s="33">
        <f t="shared" si="36"/>
        <v>0</v>
      </c>
      <c r="Y417" s="33">
        <f t="shared" si="37"/>
        <v>0</v>
      </c>
      <c r="Z417" s="33">
        <f t="shared" si="38"/>
        <v>0</v>
      </c>
      <c r="AA417" s="34">
        <f t="shared" si="39"/>
        <v>0</v>
      </c>
      <c r="AB417" s="33">
        <f t="shared" si="40"/>
        <v>0</v>
      </c>
      <c r="AC417" s="34" t="str">
        <f t="shared" si="41"/>
        <v>Not Determined</v>
      </c>
    </row>
    <row r="418" spans="1:29" x14ac:dyDescent="0.25">
      <c r="A418" s="48"/>
      <c r="B418" s="48"/>
      <c r="C418" s="44"/>
      <c r="D418" s="44"/>
      <c r="E418" s="44"/>
      <c r="F418" s="44"/>
      <c r="G418" s="44"/>
      <c r="H418" s="44"/>
      <c r="I418" s="44"/>
      <c r="J418" s="44"/>
      <c r="K418" s="88"/>
      <c r="L418" s="50">
        <v>1</v>
      </c>
      <c r="M418" s="49"/>
      <c r="N418" s="49"/>
      <c r="O418" s="49"/>
      <c r="P418" s="49"/>
      <c r="Q418" s="49"/>
      <c r="R418" s="49"/>
      <c r="S418" s="49"/>
      <c r="X418" s="33">
        <f t="shared" si="36"/>
        <v>0</v>
      </c>
      <c r="Y418" s="33">
        <f t="shared" si="37"/>
        <v>0</v>
      </c>
      <c r="Z418" s="33">
        <f t="shared" si="38"/>
        <v>0</v>
      </c>
      <c r="AA418" s="34">
        <f t="shared" si="39"/>
        <v>0</v>
      </c>
      <c r="AB418" s="33">
        <f t="shared" si="40"/>
        <v>0</v>
      </c>
      <c r="AC418" s="34" t="str">
        <f t="shared" si="41"/>
        <v>Not Determined</v>
      </c>
    </row>
    <row r="419" spans="1:29" x14ac:dyDescent="0.25">
      <c r="A419" s="48"/>
      <c r="B419" s="48"/>
      <c r="C419" s="44"/>
      <c r="D419" s="44"/>
      <c r="E419" s="44"/>
      <c r="F419" s="44"/>
      <c r="G419" s="44"/>
      <c r="H419" s="44"/>
      <c r="I419" s="44"/>
      <c r="J419" s="44"/>
      <c r="K419" s="88"/>
      <c r="L419" s="50">
        <v>1</v>
      </c>
      <c r="M419" s="49"/>
      <c r="N419" s="49"/>
      <c r="O419" s="49"/>
      <c r="P419" s="49"/>
      <c r="Q419" s="49"/>
      <c r="R419" s="49"/>
      <c r="S419" s="49"/>
      <c r="X419" s="33">
        <f t="shared" si="36"/>
        <v>0</v>
      </c>
      <c r="Y419" s="33">
        <f t="shared" si="37"/>
        <v>0</v>
      </c>
      <c r="Z419" s="33">
        <f t="shared" si="38"/>
        <v>0</v>
      </c>
      <c r="AA419" s="34">
        <f t="shared" si="39"/>
        <v>0</v>
      </c>
      <c r="AB419" s="33">
        <f t="shared" si="40"/>
        <v>0</v>
      </c>
      <c r="AC419" s="34" t="str">
        <f t="shared" si="41"/>
        <v>Not Determined</v>
      </c>
    </row>
    <row r="420" spans="1:29" x14ac:dyDescent="0.25">
      <c r="A420" s="48"/>
      <c r="B420" s="48"/>
      <c r="C420" s="44"/>
      <c r="D420" s="44"/>
      <c r="E420" s="44"/>
      <c r="F420" s="44"/>
      <c r="G420" s="44"/>
      <c r="H420" s="44"/>
      <c r="I420" s="44"/>
      <c r="J420" s="44"/>
      <c r="K420" s="88"/>
      <c r="L420" s="50">
        <v>1</v>
      </c>
      <c r="M420" s="49"/>
      <c r="N420" s="49"/>
      <c r="O420" s="49"/>
      <c r="P420" s="49"/>
      <c r="Q420" s="49"/>
      <c r="R420" s="49"/>
      <c r="S420" s="49"/>
      <c r="X420" s="33">
        <f t="shared" si="36"/>
        <v>0</v>
      </c>
      <c r="Y420" s="33">
        <f t="shared" si="37"/>
        <v>0</v>
      </c>
      <c r="Z420" s="33">
        <f t="shared" si="38"/>
        <v>0</v>
      </c>
      <c r="AA420" s="34">
        <f t="shared" si="39"/>
        <v>0</v>
      </c>
      <c r="AB420" s="33">
        <f t="shared" si="40"/>
        <v>0</v>
      </c>
      <c r="AC420" s="34" t="str">
        <f t="shared" si="41"/>
        <v>Not Determined</v>
      </c>
    </row>
    <row r="421" spans="1:29" x14ac:dyDescent="0.25">
      <c r="A421" s="48"/>
      <c r="B421" s="48"/>
      <c r="C421" s="44"/>
      <c r="D421" s="44"/>
      <c r="E421" s="44"/>
      <c r="F421" s="44"/>
      <c r="G421" s="44"/>
      <c r="H421" s="44"/>
      <c r="I421" s="44"/>
      <c r="J421" s="44"/>
      <c r="K421" s="88"/>
      <c r="L421" s="50">
        <v>1</v>
      </c>
      <c r="M421" s="49"/>
      <c r="N421" s="49"/>
      <c r="O421" s="49"/>
      <c r="P421" s="49"/>
      <c r="Q421" s="49"/>
      <c r="R421" s="49"/>
      <c r="S421" s="49"/>
      <c r="X421" s="33">
        <f t="shared" si="36"/>
        <v>0</v>
      </c>
      <c r="Y421" s="33">
        <f t="shared" si="37"/>
        <v>0</v>
      </c>
      <c r="Z421" s="33">
        <f t="shared" si="38"/>
        <v>0</v>
      </c>
      <c r="AA421" s="34">
        <f t="shared" si="39"/>
        <v>0</v>
      </c>
      <c r="AB421" s="33">
        <f t="shared" si="40"/>
        <v>0</v>
      </c>
      <c r="AC421" s="34" t="str">
        <f t="shared" si="41"/>
        <v>Not Determined</v>
      </c>
    </row>
    <row r="422" spans="1:29" x14ac:dyDescent="0.25">
      <c r="A422" s="48"/>
      <c r="B422" s="48"/>
      <c r="C422" s="44"/>
      <c r="D422" s="44"/>
      <c r="E422" s="44"/>
      <c r="F422" s="44"/>
      <c r="G422" s="44"/>
      <c r="H422" s="44"/>
      <c r="I422" s="44"/>
      <c r="J422" s="44"/>
      <c r="K422" s="88"/>
      <c r="L422" s="50">
        <v>1</v>
      </c>
      <c r="M422" s="49"/>
      <c r="N422" s="49"/>
      <c r="O422" s="49"/>
      <c r="P422" s="49"/>
      <c r="Q422" s="49"/>
      <c r="R422" s="49"/>
      <c r="S422" s="49"/>
      <c r="X422" s="33">
        <f t="shared" si="36"/>
        <v>0</v>
      </c>
      <c r="Y422" s="33">
        <f t="shared" si="37"/>
        <v>0</v>
      </c>
      <c r="Z422" s="33">
        <f t="shared" si="38"/>
        <v>0</v>
      </c>
      <c r="AA422" s="34">
        <f t="shared" si="39"/>
        <v>0</v>
      </c>
      <c r="AB422" s="33">
        <f t="shared" si="40"/>
        <v>0</v>
      </c>
      <c r="AC422" s="34" t="str">
        <f t="shared" si="41"/>
        <v>Not Determined</v>
      </c>
    </row>
    <row r="423" spans="1:29" x14ac:dyDescent="0.25">
      <c r="A423" s="48"/>
      <c r="B423" s="48"/>
      <c r="C423" s="44"/>
      <c r="D423" s="44"/>
      <c r="E423" s="44"/>
      <c r="F423" s="44"/>
      <c r="G423" s="44"/>
      <c r="H423" s="44"/>
      <c r="I423" s="44"/>
      <c r="J423" s="44"/>
      <c r="K423" s="88"/>
      <c r="L423" s="50">
        <v>1</v>
      </c>
      <c r="M423" s="49"/>
      <c r="N423" s="49"/>
      <c r="O423" s="49"/>
      <c r="P423" s="49"/>
      <c r="Q423" s="49"/>
      <c r="R423" s="49"/>
      <c r="S423" s="49"/>
      <c r="X423" s="33">
        <f t="shared" si="36"/>
        <v>0</v>
      </c>
      <c r="Y423" s="33">
        <f t="shared" si="37"/>
        <v>0</v>
      </c>
      <c r="Z423" s="33">
        <f t="shared" si="38"/>
        <v>0</v>
      </c>
      <c r="AA423" s="34">
        <f t="shared" si="39"/>
        <v>0</v>
      </c>
      <c r="AB423" s="33">
        <f t="shared" si="40"/>
        <v>0</v>
      </c>
      <c r="AC423" s="34" t="str">
        <f t="shared" si="41"/>
        <v>Not Determined</v>
      </c>
    </row>
    <row r="424" spans="1:29" x14ac:dyDescent="0.25">
      <c r="A424" s="48"/>
      <c r="B424" s="48"/>
      <c r="C424" s="44"/>
      <c r="D424" s="44"/>
      <c r="E424" s="44"/>
      <c r="F424" s="44"/>
      <c r="G424" s="44"/>
      <c r="H424" s="44"/>
      <c r="I424" s="44"/>
      <c r="J424" s="44"/>
      <c r="K424" s="88"/>
      <c r="L424" s="50">
        <v>1</v>
      </c>
      <c r="M424" s="49"/>
      <c r="N424" s="49"/>
      <c r="O424" s="49"/>
      <c r="P424" s="49"/>
      <c r="Q424" s="49"/>
      <c r="R424" s="49"/>
      <c r="S424" s="49"/>
      <c r="X424" s="33">
        <f t="shared" si="36"/>
        <v>0</v>
      </c>
      <c r="Y424" s="33">
        <f t="shared" si="37"/>
        <v>0</v>
      </c>
      <c r="Z424" s="33">
        <f t="shared" si="38"/>
        <v>0</v>
      </c>
      <c r="AA424" s="34">
        <f t="shared" si="39"/>
        <v>0</v>
      </c>
      <c r="AB424" s="33">
        <f t="shared" si="40"/>
        <v>0</v>
      </c>
      <c r="AC424" s="34" t="str">
        <f t="shared" si="41"/>
        <v>Not Determined</v>
      </c>
    </row>
    <row r="425" spans="1:29" x14ac:dyDescent="0.25">
      <c r="A425" s="48"/>
      <c r="B425" s="48"/>
      <c r="C425" s="44"/>
      <c r="D425" s="44"/>
      <c r="E425" s="44"/>
      <c r="F425" s="44"/>
      <c r="G425" s="44"/>
      <c r="H425" s="44"/>
      <c r="I425" s="44"/>
      <c r="J425" s="44"/>
      <c r="K425" s="88"/>
      <c r="L425" s="50">
        <v>1</v>
      </c>
      <c r="M425" s="49"/>
      <c r="N425" s="49"/>
      <c r="O425" s="49"/>
      <c r="P425" s="49"/>
      <c r="Q425" s="49"/>
      <c r="R425" s="49"/>
      <c r="S425" s="49"/>
      <c r="X425" s="33">
        <f t="shared" si="36"/>
        <v>0</v>
      </c>
      <c r="Y425" s="33">
        <f t="shared" si="37"/>
        <v>0</v>
      </c>
      <c r="Z425" s="33">
        <f t="shared" si="38"/>
        <v>0</v>
      </c>
      <c r="AA425" s="34">
        <f t="shared" si="39"/>
        <v>0</v>
      </c>
      <c r="AB425" s="33">
        <f t="shared" si="40"/>
        <v>0</v>
      </c>
      <c r="AC425" s="34" t="str">
        <f t="shared" si="41"/>
        <v>Not Determined</v>
      </c>
    </row>
    <row r="426" spans="1:29" x14ac:dyDescent="0.25">
      <c r="A426" s="48"/>
      <c r="B426" s="48"/>
      <c r="C426" s="44"/>
      <c r="D426" s="44"/>
      <c r="E426" s="44"/>
      <c r="F426" s="44"/>
      <c r="G426" s="44"/>
      <c r="H426" s="44"/>
      <c r="I426" s="44"/>
      <c r="J426" s="44"/>
      <c r="K426" s="88"/>
      <c r="L426" s="50">
        <v>1</v>
      </c>
      <c r="M426" s="49"/>
      <c r="N426" s="49"/>
      <c r="O426" s="49"/>
      <c r="P426" s="49"/>
      <c r="Q426" s="49"/>
      <c r="R426" s="49"/>
      <c r="S426" s="49"/>
      <c r="X426" s="33">
        <f t="shared" si="36"/>
        <v>0</v>
      </c>
      <c r="Y426" s="33">
        <f t="shared" si="37"/>
        <v>0</v>
      </c>
      <c r="Z426" s="33">
        <f t="shared" si="38"/>
        <v>0</v>
      </c>
      <c r="AA426" s="34">
        <f t="shared" si="39"/>
        <v>0</v>
      </c>
      <c r="AB426" s="33">
        <f t="shared" si="40"/>
        <v>0</v>
      </c>
      <c r="AC426" s="34" t="str">
        <f t="shared" si="41"/>
        <v>Not Determined</v>
      </c>
    </row>
    <row r="427" spans="1:29" x14ac:dyDescent="0.25">
      <c r="A427" s="48"/>
      <c r="B427" s="48"/>
      <c r="C427" s="44"/>
      <c r="D427" s="44"/>
      <c r="E427" s="44"/>
      <c r="F427" s="44"/>
      <c r="G427" s="44"/>
      <c r="H427" s="44"/>
      <c r="I427" s="44"/>
      <c r="J427" s="44"/>
      <c r="K427" s="88"/>
      <c r="L427" s="50">
        <v>1</v>
      </c>
      <c r="M427" s="49"/>
      <c r="N427" s="49"/>
      <c r="O427" s="49"/>
      <c r="P427" s="49"/>
      <c r="Q427" s="49"/>
      <c r="R427" s="49"/>
      <c r="S427" s="49"/>
      <c r="X427" s="33">
        <f t="shared" si="36"/>
        <v>0</v>
      </c>
      <c r="Y427" s="33">
        <f t="shared" si="37"/>
        <v>0</v>
      </c>
      <c r="Z427" s="33">
        <f t="shared" si="38"/>
        <v>0</v>
      </c>
      <c r="AA427" s="34">
        <f t="shared" si="39"/>
        <v>0</v>
      </c>
      <c r="AB427" s="33">
        <f t="shared" si="40"/>
        <v>0</v>
      </c>
      <c r="AC427" s="34" t="str">
        <f t="shared" si="41"/>
        <v>Not Determined</v>
      </c>
    </row>
    <row r="428" spans="1:29" x14ac:dyDescent="0.25">
      <c r="A428" s="48"/>
      <c r="B428" s="48"/>
      <c r="C428" s="44"/>
      <c r="D428" s="44"/>
      <c r="E428" s="44"/>
      <c r="F428" s="44"/>
      <c r="G428" s="44"/>
      <c r="H428" s="44"/>
      <c r="I428" s="44"/>
      <c r="J428" s="44"/>
      <c r="K428" s="88"/>
      <c r="L428" s="50">
        <v>1</v>
      </c>
      <c r="M428" s="49"/>
      <c r="N428" s="49"/>
      <c r="O428" s="49"/>
      <c r="P428" s="49"/>
      <c r="Q428" s="49"/>
      <c r="R428" s="49"/>
      <c r="S428" s="49"/>
      <c r="X428" s="33">
        <f t="shared" si="36"/>
        <v>0</v>
      </c>
      <c r="Y428" s="33">
        <f t="shared" si="37"/>
        <v>0</v>
      </c>
      <c r="Z428" s="33">
        <f t="shared" si="38"/>
        <v>0</v>
      </c>
      <c r="AA428" s="34">
        <f t="shared" si="39"/>
        <v>0</v>
      </c>
      <c r="AB428" s="33">
        <f t="shared" si="40"/>
        <v>0</v>
      </c>
      <c r="AC428" s="34" t="str">
        <f t="shared" si="41"/>
        <v>Not Determined</v>
      </c>
    </row>
    <row r="429" spans="1:29" x14ac:dyDescent="0.25">
      <c r="A429" s="48"/>
      <c r="B429" s="48"/>
      <c r="C429" s="44"/>
      <c r="D429" s="44"/>
      <c r="E429" s="44"/>
      <c r="F429" s="44"/>
      <c r="G429" s="44"/>
      <c r="H429" s="44"/>
      <c r="I429" s="44"/>
      <c r="J429" s="44"/>
      <c r="K429" s="88"/>
      <c r="L429" s="50">
        <v>1</v>
      </c>
      <c r="M429" s="49"/>
      <c r="N429" s="49"/>
      <c r="O429" s="49"/>
      <c r="P429" s="49"/>
      <c r="Q429" s="49"/>
      <c r="R429" s="49"/>
      <c r="S429" s="49"/>
      <c r="X429" s="33">
        <f t="shared" si="36"/>
        <v>0</v>
      </c>
      <c r="Y429" s="33">
        <f t="shared" si="37"/>
        <v>0</v>
      </c>
      <c r="Z429" s="33">
        <f t="shared" si="38"/>
        <v>0</v>
      </c>
      <c r="AA429" s="34">
        <f t="shared" si="39"/>
        <v>0</v>
      </c>
      <c r="AB429" s="33">
        <f t="shared" si="40"/>
        <v>0</v>
      </c>
      <c r="AC429" s="34" t="str">
        <f t="shared" si="41"/>
        <v>Not Determined</v>
      </c>
    </row>
    <row r="430" spans="1:29" x14ac:dyDescent="0.25">
      <c r="A430" s="48"/>
      <c r="B430" s="48"/>
      <c r="C430" s="44"/>
      <c r="D430" s="44"/>
      <c r="E430" s="44"/>
      <c r="F430" s="44"/>
      <c r="G430" s="44"/>
      <c r="H430" s="44"/>
      <c r="I430" s="44"/>
      <c r="J430" s="44"/>
      <c r="K430" s="88"/>
      <c r="L430" s="50">
        <v>1</v>
      </c>
      <c r="M430" s="49"/>
      <c r="N430" s="49"/>
      <c r="O430" s="49"/>
      <c r="P430" s="49"/>
      <c r="Q430" s="49"/>
      <c r="R430" s="49"/>
      <c r="S430" s="49"/>
      <c r="X430" s="33">
        <f t="shared" si="36"/>
        <v>0</v>
      </c>
      <c r="Y430" s="33">
        <f t="shared" si="37"/>
        <v>0</v>
      </c>
      <c r="Z430" s="33">
        <f t="shared" si="38"/>
        <v>0</v>
      </c>
      <c r="AA430" s="34">
        <f t="shared" si="39"/>
        <v>0</v>
      </c>
      <c r="AB430" s="33">
        <f t="shared" si="40"/>
        <v>0</v>
      </c>
      <c r="AC430" s="34" t="str">
        <f t="shared" si="41"/>
        <v>Not Determined</v>
      </c>
    </row>
    <row r="431" spans="1:29" x14ac:dyDescent="0.25">
      <c r="A431" s="48"/>
      <c r="B431" s="48"/>
      <c r="C431" s="44"/>
      <c r="D431" s="44"/>
      <c r="E431" s="44"/>
      <c r="F431" s="44"/>
      <c r="G431" s="44"/>
      <c r="H431" s="44"/>
      <c r="I431" s="44"/>
      <c r="J431" s="44"/>
      <c r="K431" s="88"/>
      <c r="L431" s="50">
        <v>1</v>
      </c>
      <c r="M431" s="49"/>
      <c r="N431" s="49"/>
      <c r="O431" s="49"/>
      <c r="P431" s="49"/>
      <c r="Q431" s="49"/>
      <c r="R431" s="49"/>
      <c r="S431" s="49"/>
      <c r="X431" s="33">
        <f t="shared" si="36"/>
        <v>0</v>
      </c>
      <c r="Y431" s="33">
        <f t="shared" si="37"/>
        <v>0</v>
      </c>
      <c r="Z431" s="33">
        <f t="shared" si="38"/>
        <v>0</v>
      </c>
      <c r="AA431" s="34">
        <f t="shared" si="39"/>
        <v>0</v>
      </c>
      <c r="AB431" s="33">
        <f t="shared" si="40"/>
        <v>0</v>
      </c>
      <c r="AC431" s="34" t="str">
        <f t="shared" si="41"/>
        <v>Not Determined</v>
      </c>
    </row>
    <row r="432" spans="1:29" x14ac:dyDescent="0.25">
      <c r="A432" s="48"/>
      <c r="B432" s="48"/>
      <c r="C432" s="44"/>
      <c r="D432" s="44"/>
      <c r="E432" s="44"/>
      <c r="F432" s="44"/>
      <c r="G432" s="44"/>
      <c r="H432" s="44"/>
      <c r="I432" s="44"/>
      <c r="J432" s="44"/>
      <c r="K432" s="88"/>
      <c r="L432" s="50">
        <v>1</v>
      </c>
      <c r="M432" s="49"/>
      <c r="N432" s="49"/>
      <c r="O432" s="49"/>
      <c r="P432" s="49"/>
      <c r="Q432" s="49"/>
      <c r="R432" s="49"/>
      <c r="S432" s="49"/>
      <c r="X432" s="33">
        <f t="shared" si="36"/>
        <v>0</v>
      </c>
      <c r="Y432" s="33">
        <f t="shared" si="37"/>
        <v>0</v>
      </c>
      <c r="Z432" s="33">
        <f t="shared" si="38"/>
        <v>0</v>
      </c>
      <c r="AA432" s="34">
        <f t="shared" si="39"/>
        <v>0</v>
      </c>
      <c r="AB432" s="33">
        <f t="shared" si="40"/>
        <v>0</v>
      </c>
      <c r="AC432" s="34" t="str">
        <f t="shared" si="41"/>
        <v>Not Determined</v>
      </c>
    </row>
    <row r="433" spans="1:29" x14ac:dyDescent="0.25">
      <c r="A433" s="48"/>
      <c r="B433" s="48"/>
      <c r="C433" s="44"/>
      <c r="D433" s="44"/>
      <c r="E433" s="44"/>
      <c r="F433" s="44"/>
      <c r="G433" s="44"/>
      <c r="H433" s="44"/>
      <c r="I433" s="44"/>
      <c r="J433" s="44"/>
      <c r="K433" s="88"/>
      <c r="L433" s="50">
        <v>1</v>
      </c>
      <c r="M433" s="49"/>
      <c r="N433" s="49"/>
      <c r="O433" s="49"/>
      <c r="P433" s="49"/>
      <c r="Q433" s="49"/>
      <c r="R433" s="49"/>
      <c r="S433" s="49"/>
      <c r="X433" s="33">
        <f t="shared" si="36"/>
        <v>0</v>
      </c>
      <c r="Y433" s="33">
        <f t="shared" si="37"/>
        <v>0</v>
      </c>
      <c r="Z433" s="33">
        <f t="shared" si="38"/>
        <v>0</v>
      </c>
      <c r="AA433" s="34">
        <f t="shared" si="39"/>
        <v>0</v>
      </c>
      <c r="AB433" s="33">
        <f t="shared" si="40"/>
        <v>0</v>
      </c>
      <c r="AC433" s="34" t="str">
        <f t="shared" si="41"/>
        <v>Not Determined</v>
      </c>
    </row>
    <row r="434" spans="1:29" x14ac:dyDescent="0.25">
      <c r="A434" s="48"/>
      <c r="B434" s="48"/>
      <c r="C434" s="44"/>
      <c r="D434" s="44"/>
      <c r="E434" s="44"/>
      <c r="F434" s="44"/>
      <c r="G434" s="44"/>
      <c r="H434" s="44"/>
      <c r="I434" s="44"/>
      <c r="J434" s="44"/>
      <c r="K434" s="88"/>
      <c r="L434" s="50">
        <v>1</v>
      </c>
      <c r="M434" s="49"/>
      <c r="N434" s="49"/>
      <c r="O434" s="49"/>
      <c r="P434" s="49"/>
      <c r="Q434" s="49"/>
      <c r="R434" s="49"/>
      <c r="S434" s="49"/>
      <c r="X434" s="33">
        <f t="shared" si="36"/>
        <v>0</v>
      </c>
      <c r="Y434" s="33">
        <f t="shared" si="37"/>
        <v>0</v>
      </c>
      <c r="Z434" s="33">
        <f t="shared" si="38"/>
        <v>0</v>
      </c>
      <c r="AA434" s="34">
        <f t="shared" si="39"/>
        <v>0</v>
      </c>
      <c r="AB434" s="33">
        <f t="shared" si="40"/>
        <v>0</v>
      </c>
      <c r="AC434" s="34" t="str">
        <f t="shared" si="41"/>
        <v>Not Determined</v>
      </c>
    </row>
    <row r="435" spans="1:29" x14ac:dyDescent="0.25">
      <c r="A435" s="48"/>
      <c r="B435" s="48"/>
      <c r="C435" s="44"/>
      <c r="D435" s="44"/>
      <c r="E435" s="44"/>
      <c r="F435" s="44"/>
      <c r="G435" s="44"/>
      <c r="H435" s="44"/>
      <c r="I435" s="44"/>
      <c r="J435" s="44"/>
      <c r="K435" s="88"/>
      <c r="L435" s="50">
        <v>1</v>
      </c>
      <c r="M435" s="49"/>
      <c r="N435" s="49"/>
      <c r="O435" s="49"/>
      <c r="P435" s="49"/>
      <c r="Q435" s="49"/>
      <c r="R435" s="49"/>
      <c r="S435" s="49"/>
      <c r="X435" s="33">
        <f t="shared" si="36"/>
        <v>0</v>
      </c>
      <c r="Y435" s="33">
        <f t="shared" si="37"/>
        <v>0</v>
      </c>
      <c r="Z435" s="33">
        <f t="shared" si="38"/>
        <v>0</v>
      </c>
      <c r="AA435" s="34">
        <f t="shared" si="39"/>
        <v>0</v>
      </c>
      <c r="AB435" s="33">
        <f t="shared" si="40"/>
        <v>0</v>
      </c>
      <c r="AC435" s="34" t="str">
        <f t="shared" si="41"/>
        <v>Not Determined</v>
      </c>
    </row>
    <row r="436" spans="1:29" x14ac:dyDescent="0.25">
      <c r="A436" s="48"/>
      <c r="B436" s="48"/>
      <c r="C436" s="44"/>
      <c r="D436" s="44"/>
      <c r="E436" s="44"/>
      <c r="F436" s="44"/>
      <c r="G436" s="44"/>
      <c r="H436" s="44"/>
      <c r="I436" s="44"/>
      <c r="J436" s="44"/>
      <c r="K436" s="88"/>
      <c r="L436" s="50">
        <v>1</v>
      </c>
      <c r="M436" s="49"/>
      <c r="N436" s="49"/>
      <c r="O436" s="49"/>
      <c r="P436" s="49"/>
      <c r="Q436" s="49"/>
      <c r="R436" s="49"/>
      <c r="S436" s="49"/>
      <c r="X436" s="33">
        <f t="shared" si="36"/>
        <v>0</v>
      </c>
      <c r="Y436" s="33">
        <f t="shared" si="37"/>
        <v>0</v>
      </c>
      <c r="Z436" s="33">
        <f t="shared" si="38"/>
        <v>0</v>
      </c>
      <c r="AA436" s="34">
        <f t="shared" si="39"/>
        <v>0</v>
      </c>
      <c r="AB436" s="33">
        <f t="shared" si="40"/>
        <v>0</v>
      </c>
      <c r="AC436" s="34" t="str">
        <f t="shared" si="41"/>
        <v>Not Determined</v>
      </c>
    </row>
    <row r="437" spans="1:29" x14ac:dyDescent="0.25">
      <c r="A437" s="48"/>
      <c r="B437" s="48"/>
      <c r="C437" s="44"/>
      <c r="D437" s="44"/>
      <c r="E437" s="44"/>
      <c r="F437" s="44"/>
      <c r="G437" s="44"/>
      <c r="H437" s="44"/>
      <c r="I437" s="44"/>
      <c r="J437" s="44"/>
      <c r="K437" s="88"/>
      <c r="L437" s="50">
        <v>1</v>
      </c>
      <c r="M437" s="49"/>
      <c r="N437" s="49"/>
      <c r="O437" s="49"/>
      <c r="P437" s="49"/>
      <c r="Q437" s="49"/>
      <c r="R437" s="49"/>
      <c r="S437" s="49"/>
      <c r="X437" s="33">
        <f t="shared" si="36"/>
        <v>0</v>
      </c>
      <c r="Y437" s="33">
        <f t="shared" si="37"/>
        <v>0</v>
      </c>
      <c r="Z437" s="33">
        <f t="shared" si="38"/>
        <v>0</v>
      </c>
      <c r="AA437" s="34">
        <f t="shared" si="39"/>
        <v>0</v>
      </c>
      <c r="AB437" s="33">
        <f t="shared" si="40"/>
        <v>0</v>
      </c>
      <c r="AC437" s="34" t="str">
        <f t="shared" si="41"/>
        <v>Not Determined</v>
      </c>
    </row>
    <row r="438" spans="1:29" x14ac:dyDescent="0.25">
      <c r="A438" s="48"/>
      <c r="B438" s="48"/>
      <c r="C438" s="44"/>
      <c r="D438" s="44"/>
      <c r="E438" s="44"/>
      <c r="F438" s="44"/>
      <c r="G438" s="44"/>
      <c r="H438" s="44"/>
      <c r="I438" s="44"/>
      <c r="J438" s="44"/>
      <c r="K438" s="88"/>
      <c r="L438" s="50">
        <v>1</v>
      </c>
      <c r="M438" s="49"/>
      <c r="N438" s="49"/>
      <c r="O438" s="49"/>
      <c r="P438" s="49"/>
      <c r="Q438" s="49"/>
      <c r="R438" s="49"/>
      <c r="S438" s="49"/>
      <c r="X438" s="33">
        <f t="shared" si="36"/>
        <v>0</v>
      </c>
      <c r="Y438" s="33">
        <f t="shared" si="37"/>
        <v>0</v>
      </c>
      <c r="Z438" s="33">
        <f t="shared" si="38"/>
        <v>0</v>
      </c>
      <c r="AA438" s="34">
        <f t="shared" si="39"/>
        <v>0</v>
      </c>
      <c r="AB438" s="33">
        <f t="shared" si="40"/>
        <v>0</v>
      </c>
      <c r="AC438" s="34" t="str">
        <f t="shared" si="41"/>
        <v>Not Determined</v>
      </c>
    </row>
    <row r="439" spans="1:29" x14ac:dyDescent="0.25">
      <c r="A439" s="48"/>
      <c r="B439" s="48"/>
      <c r="C439" s="44"/>
      <c r="D439" s="44"/>
      <c r="E439" s="44"/>
      <c r="F439" s="44"/>
      <c r="G439" s="44"/>
      <c r="H439" s="44"/>
      <c r="I439" s="44"/>
      <c r="J439" s="44"/>
      <c r="K439" s="88"/>
      <c r="L439" s="50">
        <v>1</v>
      </c>
      <c r="M439" s="49"/>
      <c r="N439" s="49"/>
      <c r="O439" s="49"/>
      <c r="P439" s="49"/>
      <c r="Q439" s="49"/>
      <c r="R439" s="49"/>
      <c r="S439" s="49"/>
      <c r="X439" s="33">
        <f t="shared" si="36"/>
        <v>0</v>
      </c>
      <c r="Y439" s="33">
        <f t="shared" si="37"/>
        <v>0</v>
      </c>
      <c r="Z439" s="33">
        <f t="shared" si="38"/>
        <v>0</v>
      </c>
      <c r="AA439" s="34">
        <f t="shared" si="39"/>
        <v>0</v>
      </c>
      <c r="AB439" s="33">
        <f t="shared" si="40"/>
        <v>0</v>
      </c>
      <c r="AC439" s="34" t="str">
        <f t="shared" si="41"/>
        <v>Not Determined</v>
      </c>
    </row>
    <row r="440" spans="1:29" x14ac:dyDescent="0.25">
      <c r="A440" s="48"/>
      <c r="B440" s="48"/>
      <c r="C440" s="44"/>
      <c r="D440" s="44"/>
      <c r="E440" s="44"/>
      <c r="F440" s="44"/>
      <c r="G440" s="44"/>
      <c r="H440" s="44"/>
      <c r="I440" s="44"/>
      <c r="J440" s="44"/>
      <c r="K440" s="88"/>
      <c r="L440" s="50">
        <v>1</v>
      </c>
      <c r="M440" s="49"/>
      <c r="N440" s="49"/>
      <c r="O440" s="49"/>
      <c r="P440" s="49"/>
      <c r="Q440" s="49"/>
      <c r="R440" s="49"/>
      <c r="S440" s="49"/>
      <c r="X440" s="33">
        <f t="shared" si="36"/>
        <v>0</v>
      </c>
      <c r="Y440" s="33">
        <f t="shared" si="37"/>
        <v>0</v>
      </c>
      <c r="Z440" s="33">
        <f t="shared" si="38"/>
        <v>0</v>
      </c>
      <c r="AA440" s="34">
        <f t="shared" si="39"/>
        <v>0</v>
      </c>
      <c r="AB440" s="33">
        <f t="shared" si="40"/>
        <v>0</v>
      </c>
      <c r="AC440" s="34" t="str">
        <f t="shared" si="41"/>
        <v>Not Determined</v>
      </c>
    </row>
    <row r="441" spans="1:29" x14ac:dyDescent="0.25">
      <c r="A441" s="48"/>
      <c r="B441" s="48"/>
      <c r="C441" s="44"/>
      <c r="D441" s="44"/>
      <c r="E441" s="44"/>
      <c r="F441" s="44"/>
      <c r="G441" s="44"/>
      <c r="H441" s="44"/>
      <c r="I441" s="44"/>
      <c r="J441" s="44"/>
      <c r="K441" s="88"/>
      <c r="L441" s="50">
        <v>1</v>
      </c>
      <c r="M441" s="49"/>
      <c r="N441" s="49"/>
      <c r="O441" s="49"/>
      <c r="P441" s="49"/>
      <c r="Q441" s="49"/>
      <c r="R441" s="49"/>
      <c r="S441" s="49"/>
      <c r="X441" s="33">
        <f t="shared" si="36"/>
        <v>0</v>
      </c>
      <c r="Y441" s="33">
        <f t="shared" si="37"/>
        <v>0</v>
      </c>
      <c r="Z441" s="33">
        <f t="shared" si="38"/>
        <v>0</v>
      </c>
      <c r="AA441" s="34">
        <f t="shared" si="39"/>
        <v>0</v>
      </c>
      <c r="AB441" s="33">
        <f t="shared" si="40"/>
        <v>0</v>
      </c>
      <c r="AC441" s="34" t="str">
        <f t="shared" si="41"/>
        <v>Not Determined</v>
      </c>
    </row>
    <row r="442" spans="1:29" x14ac:dyDescent="0.25">
      <c r="A442" s="48"/>
      <c r="B442" s="48"/>
      <c r="C442" s="44"/>
      <c r="D442" s="44"/>
      <c r="E442" s="44"/>
      <c r="F442" s="44"/>
      <c r="G442" s="44"/>
      <c r="H442" s="44"/>
      <c r="I442" s="44"/>
      <c r="J442" s="44"/>
      <c r="K442" s="88"/>
      <c r="L442" s="50">
        <v>1</v>
      </c>
      <c r="M442" s="49"/>
      <c r="N442" s="49"/>
      <c r="O442" s="49"/>
      <c r="P442" s="49"/>
      <c r="Q442" s="49"/>
      <c r="R442" s="49"/>
      <c r="S442" s="49"/>
      <c r="X442" s="33">
        <f t="shared" si="36"/>
        <v>0</v>
      </c>
      <c r="Y442" s="33">
        <f t="shared" si="37"/>
        <v>0</v>
      </c>
      <c r="Z442" s="33">
        <f t="shared" si="38"/>
        <v>0</v>
      </c>
      <c r="AA442" s="34">
        <f t="shared" si="39"/>
        <v>0</v>
      </c>
      <c r="AB442" s="33">
        <f t="shared" si="40"/>
        <v>0</v>
      </c>
      <c r="AC442" s="34" t="str">
        <f t="shared" si="41"/>
        <v>Not Determined</v>
      </c>
    </row>
    <row r="443" spans="1:29" x14ac:dyDescent="0.25">
      <c r="A443" s="48"/>
      <c r="B443" s="48"/>
      <c r="C443" s="44"/>
      <c r="D443" s="44"/>
      <c r="E443" s="44"/>
      <c r="F443" s="44"/>
      <c r="G443" s="44"/>
      <c r="H443" s="44"/>
      <c r="I443" s="44"/>
      <c r="J443" s="44"/>
      <c r="K443" s="88"/>
      <c r="L443" s="50">
        <v>1</v>
      </c>
      <c r="M443" s="49"/>
      <c r="N443" s="49"/>
      <c r="O443" s="49"/>
      <c r="P443" s="49"/>
      <c r="Q443" s="49"/>
      <c r="R443" s="49"/>
      <c r="S443" s="49"/>
      <c r="X443" s="33">
        <f t="shared" si="36"/>
        <v>0</v>
      </c>
      <c r="Y443" s="33">
        <f t="shared" si="37"/>
        <v>0</v>
      </c>
      <c r="Z443" s="33">
        <f t="shared" si="38"/>
        <v>0</v>
      </c>
      <c r="AA443" s="34">
        <f t="shared" si="39"/>
        <v>0</v>
      </c>
      <c r="AB443" s="33">
        <f t="shared" si="40"/>
        <v>0</v>
      </c>
      <c r="AC443" s="34" t="str">
        <f t="shared" si="41"/>
        <v>Not Determined</v>
      </c>
    </row>
    <row r="444" spans="1:29" x14ac:dyDescent="0.25">
      <c r="A444" s="48"/>
      <c r="B444" s="48"/>
      <c r="C444" s="44"/>
      <c r="D444" s="44"/>
      <c r="E444" s="44"/>
      <c r="F444" s="44"/>
      <c r="G444" s="44"/>
      <c r="H444" s="44"/>
      <c r="I444" s="44"/>
      <c r="J444" s="44"/>
      <c r="K444" s="88"/>
      <c r="L444" s="50">
        <v>1</v>
      </c>
      <c r="M444" s="49"/>
      <c r="N444" s="49"/>
      <c r="O444" s="49"/>
      <c r="P444" s="49"/>
      <c r="Q444" s="49"/>
      <c r="R444" s="49"/>
      <c r="S444" s="49"/>
      <c r="X444" s="33">
        <f t="shared" si="36"/>
        <v>0</v>
      </c>
      <c r="Y444" s="33">
        <f t="shared" si="37"/>
        <v>0</v>
      </c>
      <c r="Z444" s="33">
        <f t="shared" si="38"/>
        <v>0</v>
      </c>
      <c r="AA444" s="34">
        <f t="shared" si="39"/>
        <v>0</v>
      </c>
      <c r="AB444" s="33">
        <f t="shared" si="40"/>
        <v>0</v>
      </c>
      <c r="AC444" s="34" t="str">
        <f t="shared" si="41"/>
        <v>Not Determined</v>
      </c>
    </row>
    <row r="445" spans="1:29" x14ac:dyDescent="0.25">
      <c r="A445" s="48"/>
      <c r="B445" s="48"/>
      <c r="C445" s="44"/>
      <c r="D445" s="44"/>
      <c r="E445" s="44"/>
      <c r="F445" s="44"/>
      <c r="G445" s="44"/>
      <c r="H445" s="44"/>
      <c r="I445" s="44"/>
      <c r="J445" s="44"/>
      <c r="K445" s="88"/>
      <c r="L445" s="50">
        <v>1</v>
      </c>
      <c r="M445" s="49"/>
      <c r="N445" s="49"/>
      <c r="O445" s="49"/>
      <c r="P445" s="49"/>
      <c r="Q445" s="49"/>
      <c r="R445" s="49"/>
      <c r="S445" s="49"/>
      <c r="X445" s="33">
        <f t="shared" si="36"/>
        <v>0</v>
      </c>
      <c r="Y445" s="33">
        <f t="shared" si="37"/>
        <v>0</v>
      </c>
      <c r="Z445" s="33">
        <f t="shared" si="38"/>
        <v>0</v>
      </c>
      <c r="AA445" s="34">
        <f t="shared" si="39"/>
        <v>0</v>
      </c>
      <c r="AB445" s="33">
        <f t="shared" si="40"/>
        <v>0</v>
      </c>
      <c r="AC445" s="34" t="str">
        <f t="shared" si="41"/>
        <v>Not Determined</v>
      </c>
    </row>
    <row r="446" spans="1:29" x14ac:dyDescent="0.25">
      <c r="A446" s="48"/>
      <c r="B446" s="48"/>
      <c r="C446" s="44"/>
      <c r="D446" s="44"/>
      <c r="E446" s="44"/>
      <c r="F446" s="44"/>
      <c r="G446" s="44"/>
      <c r="H446" s="44"/>
      <c r="I446" s="44"/>
      <c r="J446" s="44"/>
      <c r="K446" s="88"/>
      <c r="L446" s="50">
        <v>1</v>
      </c>
      <c r="M446" s="49"/>
      <c r="N446" s="49"/>
      <c r="O446" s="49"/>
      <c r="P446" s="49"/>
      <c r="Q446" s="49"/>
      <c r="R446" s="49"/>
      <c r="S446" s="49"/>
      <c r="X446" s="33">
        <f t="shared" si="36"/>
        <v>0</v>
      </c>
      <c r="Y446" s="33">
        <f t="shared" si="37"/>
        <v>0</v>
      </c>
      <c r="Z446" s="33">
        <f t="shared" si="38"/>
        <v>0</v>
      </c>
      <c r="AA446" s="34">
        <f t="shared" si="39"/>
        <v>0</v>
      </c>
      <c r="AB446" s="33">
        <f t="shared" si="40"/>
        <v>0</v>
      </c>
      <c r="AC446" s="34" t="str">
        <f t="shared" si="41"/>
        <v>Not Determined</v>
      </c>
    </row>
    <row r="447" spans="1:29" x14ac:dyDescent="0.25">
      <c r="A447" s="48"/>
      <c r="B447" s="48"/>
      <c r="C447" s="44"/>
      <c r="D447" s="44"/>
      <c r="E447" s="44"/>
      <c r="F447" s="44"/>
      <c r="G447" s="44"/>
      <c r="H447" s="44"/>
      <c r="I447" s="44"/>
      <c r="J447" s="44"/>
      <c r="K447" s="88"/>
      <c r="L447" s="50">
        <v>1</v>
      </c>
      <c r="M447" s="49"/>
      <c r="N447" s="49"/>
      <c r="O447" s="49"/>
      <c r="P447" s="49"/>
      <c r="Q447" s="49"/>
      <c r="R447" s="49"/>
      <c r="S447" s="49"/>
      <c r="X447" s="33">
        <f t="shared" si="36"/>
        <v>0</v>
      </c>
      <c r="Y447" s="33">
        <f t="shared" si="37"/>
        <v>0</v>
      </c>
      <c r="Z447" s="33">
        <f t="shared" si="38"/>
        <v>0</v>
      </c>
      <c r="AA447" s="34">
        <f t="shared" si="39"/>
        <v>0</v>
      </c>
      <c r="AB447" s="33">
        <f t="shared" si="40"/>
        <v>0</v>
      </c>
      <c r="AC447" s="34" t="str">
        <f t="shared" si="41"/>
        <v>Not Determined</v>
      </c>
    </row>
    <row r="448" spans="1:29" x14ac:dyDescent="0.25">
      <c r="A448" s="48"/>
      <c r="B448" s="48"/>
      <c r="C448" s="44"/>
      <c r="D448" s="44"/>
      <c r="E448" s="44"/>
      <c r="F448" s="44"/>
      <c r="G448" s="44"/>
      <c r="H448" s="44"/>
      <c r="I448" s="44"/>
      <c r="J448" s="44"/>
      <c r="K448" s="88"/>
      <c r="L448" s="50">
        <v>1</v>
      </c>
      <c r="M448" s="49"/>
      <c r="N448" s="49"/>
      <c r="O448" s="49"/>
      <c r="P448" s="49"/>
      <c r="Q448" s="49"/>
      <c r="R448" s="49"/>
      <c r="S448" s="49"/>
      <c r="X448" s="33">
        <f t="shared" si="36"/>
        <v>0</v>
      </c>
      <c r="Y448" s="33">
        <f t="shared" si="37"/>
        <v>0</v>
      </c>
      <c r="Z448" s="33">
        <f t="shared" si="38"/>
        <v>0</v>
      </c>
      <c r="AA448" s="34">
        <f t="shared" si="39"/>
        <v>0</v>
      </c>
      <c r="AB448" s="33">
        <f t="shared" si="40"/>
        <v>0</v>
      </c>
      <c r="AC448" s="34" t="str">
        <f t="shared" si="41"/>
        <v>Not Determined</v>
      </c>
    </row>
    <row r="449" spans="1:29" x14ac:dyDescent="0.25">
      <c r="A449" s="48"/>
      <c r="B449" s="48"/>
      <c r="C449" s="44"/>
      <c r="D449" s="44"/>
      <c r="E449" s="44"/>
      <c r="F449" s="44"/>
      <c r="G449" s="44"/>
      <c r="H449" s="44"/>
      <c r="I449" s="44"/>
      <c r="J449" s="44"/>
      <c r="K449" s="88"/>
      <c r="L449" s="50">
        <v>1</v>
      </c>
      <c r="M449" s="49"/>
      <c r="N449" s="49"/>
      <c r="O449" s="49"/>
      <c r="P449" s="49"/>
      <c r="Q449" s="49"/>
      <c r="R449" s="49"/>
      <c r="S449" s="49"/>
      <c r="X449" s="33">
        <f t="shared" si="36"/>
        <v>0</v>
      </c>
      <c r="Y449" s="33">
        <f t="shared" si="37"/>
        <v>0</v>
      </c>
      <c r="Z449" s="33">
        <f t="shared" si="38"/>
        <v>0</v>
      </c>
      <c r="AA449" s="34">
        <f t="shared" si="39"/>
        <v>0</v>
      </c>
      <c r="AB449" s="33">
        <f t="shared" si="40"/>
        <v>0</v>
      </c>
      <c r="AC449" s="34" t="str">
        <f t="shared" si="41"/>
        <v>Not Determined</v>
      </c>
    </row>
    <row r="450" spans="1:29" x14ac:dyDescent="0.25">
      <c r="A450" s="48"/>
      <c r="B450" s="48"/>
      <c r="C450" s="44"/>
      <c r="D450" s="44"/>
      <c r="E450" s="44"/>
      <c r="F450" s="44"/>
      <c r="G450" s="44"/>
      <c r="H450" s="44"/>
      <c r="I450" s="44"/>
      <c r="J450" s="44"/>
      <c r="K450" s="88"/>
      <c r="L450" s="50">
        <v>1</v>
      </c>
      <c r="M450" s="49"/>
      <c r="N450" s="49"/>
      <c r="O450" s="49"/>
      <c r="P450" s="49"/>
      <c r="Q450" s="49"/>
      <c r="R450" s="49"/>
      <c r="S450" s="49"/>
      <c r="X450" s="33">
        <f t="shared" si="36"/>
        <v>0</v>
      </c>
      <c r="Y450" s="33">
        <f t="shared" si="37"/>
        <v>0</v>
      </c>
      <c r="Z450" s="33">
        <f t="shared" si="38"/>
        <v>0</v>
      </c>
      <c r="AA450" s="34">
        <f t="shared" si="39"/>
        <v>0</v>
      </c>
      <c r="AB450" s="33">
        <f t="shared" si="40"/>
        <v>0</v>
      </c>
      <c r="AC450" s="34" t="str">
        <f t="shared" si="41"/>
        <v>Not Determined</v>
      </c>
    </row>
    <row r="451" spans="1:29" x14ac:dyDescent="0.25">
      <c r="A451" s="48"/>
      <c r="B451" s="48"/>
      <c r="C451" s="44"/>
      <c r="D451" s="44"/>
      <c r="E451" s="44"/>
      <c r="F451" s="44"/>
      <c r="G451" s="44"/>
      <c r="H451" s="44"/>
      <c r="I451" s="44"/>
      <c r="J451" s="44"/>
      <c r="K451" s="88"/>
      <c r="L451" s="50">
        <v>1</v>
      </c>
      <c r="M451" s="49"/>
      <c r="N451" s="49"/>
      <c r="O451" s="49"/>
      <c r="P451" s="49"/>
      <c r="Q451" s="49"/>
      <c r="R451" s="49"/>
      <c r="S451" s="49"/>
      <c r="X451" s="33">
        <f t="shared" si="36"/>
        <v>0</v>
      </c>
      <c r="Y451" s="33">
        <f t="shared" si="37"/>
        <v>0</v>
      </c>
      <c r="Z451" s="33">
        <f t="shared" si="38"/>
        <v>0</v>
      </c>
      <c r="AA451" s="34">
        <f t="shared" si="39"/>
        <v>0</v>
      </c>
      <c r="AB451" s="33">
        <f t="shared" si="40"/>
        <v>0</v>
      </c>
      <c r="AC451" s="34" t="str">
        <f t="shared" si="41"/>
        <v>Not Determined</v>
      </c>
    </row>
    <row r="452" spans="1:29" x14ac:dyDescent="0.25">
      <c r="A452" s="48"/>
      <c r="B452" s="48"/>
      <c r="C452" s="44"/>
      <c r="D452" s="44"/>
      <c r="E452" s="44"/>
      <c r="F452" s="44"/>
      <c r="G452" s="44"/>
      <c r="H452" s="44"/>
      <c r="I452" s="44"/>
      <c r="J452" s="44"/>
      <c r="K452" s="88"/>
      <c r="L452" s="50">
        <v>1</v>
      </c>
      <c r="M452" s="49"/>
      <c r="N452" s="49"/>
      <c r="O452" s="49"/>
      <c r="P452" s="49"/>
      <c r="Q452" s="49"/>
      <c r="R452" s="49"/>
      <c r="S452" s="49"/>
      <c r="X452" s="33">
        <f t="shared" si="36"/>
        <v>0</v>
      </c>
      <c r="Y452" s="33">
        <f t="shared" si="37"/>
        <v>0</v>
      </c>
      <c r="Z452" s="33">
        <f t="shared" si="38"/>
        <v>0</v>
      </c>
      <c r="AA452" s="34">
        <f t="shared" si="39"/>
        <v>0</v>
      </c>
      <c r="AB452" s="33">
        <f t="shared" si="40"/>
        <v>0</v>
      </c>
      <c r="AC452" s="34" t="str">
        <f t="shared" si="41"/>
        <v>Not Determined</v>
      </c>
    </row>
    <row r="453" spans="1:29" x14ac:dyDescent="0.25">
      <c r="A453" s="48"/>
      <c r="B453" s="48"/>
      <c r="C453" s="44"/>
      <c r="D453" s="44"/>
      <c r="E453" s="44"/>
      <c r="F453" s="44"/>
      <c r="G453" s="44"/>
      <c r="H453" s="44"/>
      <c r="I453" s="44"/>
      <c r="J453" s="44"/>
      <c r="K453" s="88"/>
      <c r="L453" s="50">
        <v>1</v>
      </c>
      <c r="M453" s="49"/>
      <c r="N453" s="49"/>
      <c r="O453" s="49"/>
      <c r="P453" s="49"/>
      <c r="Q453" s="49"/>
      <c r="R453" s="49"/>
      <c r="S453" s="49"/>
      <c r="X453" s="33">
        <f t="shared" si="36"/>
        <v>0</v>
      </c>
      <c r="Y453" s="33">
        <f t="shared" si="37"/>
        <v>0</v>
      </c>
      <c r="Z453" s="33">
        <f t="shared" si="38"/>
        <v>0</v>
      </c>
      <c r="AA453" s="34">
        <f t="shared" si="39"/>
        <v>0</v>
      </c>
      <c r="AB453" s="33">
        <f t="shared" si="40"/>
        <v>0</v>
      </c>
      <c r="AC453" s="34" t="str">
        <f t="shared" si="41"/>
        <v>Not Determined</v>
      </c>
    </row>
    <row r="454" spans="1:29" x14ac:dyDescent="0.25">
      <c r="A454" s="48"/>
      <c r="B454" s="48"/>
      <c r="C454" s="44"/>
      <c r="D454" s="44"/>
      <c r="E454" s="44"/>
      <c r="F454" s="44"/>
      <c r="G454" s="44"/>
      <c r="H454" s="44"/>
      <c r="I454" s="44"/>
      <c r="J454" s="44"/>
      <c r="K454" s="88"/>
      <c r="L454" s="50">
        <v>1</v>
      </c>
      <c r="M454" s="49"/>
      <c r="N454" s="49"/>
      <c r="O454" s="49"/>
      <c r="P454" s="49"/>
      <c r="Q454" s="49"/>
      <c r="R454" s="49"/>
      <c r="S454" s="49"/>
      <c r="X454" s="33">
        <f t="shared" si="36"/>
        <v>0</v>
      </c>
      <c r="Y454" s="33">
        <f t="shared" si="37"/>
        <v>0</v>
      </c>
      <c r="Z454" s="33">
        <f t="shared" si="38"/>
        <v>0</v>
      </c>
      <c r="AA454" s="34">
        <f t="shared" si="39"/>
        <v>0</v>
      </c>
      <c r="AB454" s="33">
        <f t="shared" si="40"/>
        <v>0</v>
      </c>
      <c r="AC454" s="34" t="str">
        <f t="shared" si="41"/>
        <v>Not Determined</v>
      </c>
    </row>
    <row r="455" spans="1:29" x14ac:dyDescent="0.25">
      <c r="A455" s="48"/>
      <c r="B455" s="48"/>
      <c r="C455" s="44"/>
      <c r="D455" s="44"/>
      <c r="E455" s="44"/>
      <c r="F455" s="44"/>
      <c r="G455" s="44"/>
      <c r="H455" s="44"/>
      <c r="I455" s="44"/>
      <c r="J455" s="44"/>
      <c r="K455" s="88"/>
      <c r="L455" s="50">
        <v>1</v>
      </c>
      <c r="M455" s="49"/>
      <c r="N455" s="49"/>
      <c r="O455" s="49"/>
      <c r="P455" s="49"/>
      <c r="Q455" s="49"/>
      <c r="R455" s="49"/>
      <c r="S455" s="49"/>
      <c r="X455" s="33">
        <f t="shared" si="36"/>
        <v>0</v>
      </c>
      <c r="Y455" s="33">
        <f t="shared" si="37"/>
        <v>0</v>
      </c>
      <c r="Z455" s="33">
        <f t="shared" si="38"/>
        <v>0</v>
      </c>
      <c r="AA455" s="34">
        <f t="shared" si="39"/>
        <v>0</v>
      </c>
      <c r="AB455" s="33">
        <f t="shared" si="40"/>
        <v>0</v>
      </c>
      <c r="AC455" s="34" t="str">
        <f t="shared" si="41"/>
        <v>Not Determined</v>
      </c>
    </row>
    <row r="456" spans="1:29" x14ac:dyDescent="0.25">
      <c r="A456" s="48"/>
      <c r="B456" s="48"/>
      <c r="C456" s="44"/>
      <c r="D456" s="44"/>
      <c r="E456" s="44"/>
      <c r="F456" s="44"/>
      <c r="G456" s="44"/>
      <c r="H456" s="44"/>
      <c r="I456" s="44"/>
      <c r="J456" s="44"/>
      <c r="K456" s="88"/>
      <c r="L456" s="50">
        <v>1</v>
      </c>
      <c r="M456" s="49"/>
      <c r="N456" s="49"/>
      <c r="O456" s="49"/>
      <c r="P456" s="49"/>
      <c r="Q456" s="49"/>
      <c r="R456" s="49"/>
      <c r="S456" s="49"/>
      <c r="X456" s="33">
        <f t="shared" si="36"/>
        <v>0</v>
      </c>
      <c r="Y456" s="33">
        <f t="shared" si="37"/>
        <v>0</v>
      </c>
      <c r="Z456" s="33">
        <f t="shared" si="38"/>
        <v>0</v>
      </c>
      <c r="AA456" s="34">
        <f t="shared" si="39"/>
        <v>0</v>
      </c>
      <c r="AB456" s="33">
        <f t="shared" si="40"/>
        <v>0</v>
      </c>
      <c r="AC456" s="34" t="str">
        <f t="shared" si="41"/>
        <v>Not Determined</v>
      </c>
    </row>
    <row r="457" spans="1:29" x14ac:dyDescent="0.25">
      <c r="A457" s="48"/>
      <c r="B457" s="48"/>
      <c r="C457" s="44"/>
      <c r="D457" s="44"/>
      <c r="E457" s="44"/>
      <c r="F457" s="44"/>
      <c r="G457" s="44"/>
      <c r="H457" s="44"/>
      <c r="I457" s="44"/>
      <c r="J457" s="44"/>
      <c r="K457" s="88"/>
      <c r="L457" s="50">
        <v>1</v>
      </c>
      <c r="M457" s="49"/>
      <c r="N457" s="49"/>
      <c r="O457" s="49"/>
      <c r="P457" s="49"/>
      <c r="Q457" s="49"/>
      <c r="R457" s="49"/>
      <c r="S457" s="49"/>
      <c r="X457" s="33">
        <f t="shared" si="36"/>
        <v>0</v>
      </c>
      <c r="Y457" s="33">
        <f t="shared" si="37"/>
        <v>0</v>
      </c>
      <c r="Z457" s="33">
        <f t="shared" si="38"/>
        <v>0</v>
      </c>
      <c r="AA457" s="34">
        <f t="shared" si="39"/>
        <v>0</v>
      </c>
      <c r="AB457" s="33">
        <f t="shared" si="40"/>
        <v>0</v>
      </c>
      <c r="AC457" s="34" t="str">
        <f t="shared" si="41"/>
        <v>Not Determined</v>
      </c>
    </row>
    <row r="458" spans="1:29" x14ac:dyDescent="0.25">
      <c r="A458" s="48"/>
      <c r="B458" s="48"/>
      <c r="C458" s="44"/>
      <c r="D458" s="44"/>
      <c r="E458" s="44"/>
      <c r="F458" s="44"/>
      <c r="G458" s="44"/>
      <c r="H458" s="44"/>
      <c r="I458" s="44"/>
      <c r="J458" s="44"/>
      <c r="K458" s="88"/>
      <c r="L458" s="50">
        <v>1</v>
      </c>
      <c r="M458" s="49"/>
      <c r="N458" s="49"/>
      <c r="O458" s="49"/>
      <c r="P458" s="49"/>
      <c r="Q458" s="49"/>
      <c r="R458" s="49"/>
      <c r="S458" s="49"/>
      <c r="X458" s="33">
        <f t="shared" si="36"/>
        <v>0</v>
      </c>
      <c r="Y458" s="33">
        <f t="shared" si="37"/>
        <v>0</v>
      </c>
      <c r="Z458" s="33">
        <f t="shared" si="38"/>
        <v>0</v>
      </c>
      <c r="AA458" s="34">
        <f t="shared" si="39"/>
        <v>0</v>
      </c>
      <c r="AB458" s="33">
        <f t="shared" si="40"/>
        <v>0</v>
      </c>
      <c r="AC458" s="34" t="str">
        <f t="shared" si="41"/>
        <v>Not Determined</v>
      </c>
    </row>
    <row r="459" spans="1:29" x14ac:dyDescent="0.25">
      <c r="A459" s="48"/>
      <c r="B459" s="48"/>
      <c r="C459" s="44"/>
      <c r="D459" s="44"/>
      <c r="E459" s="44"/>
      <c r="F459" s="44"/>
      <c r="G459" s="44"/>
      <c r="H459" s="44"/>
      <c r="I459" s="44"/>
      <c r="J459" s="44"/>
      <c r="K459" s="88"/>
      <c r="L459" s="50">
        <v>1</v>
      </c>
      <c r="M459" s="49"/>
      <c r="N459" s="49"/>
      <c r="O459" s="49"/>
      <c r="P459" s="49"/>
      <c r="Q459" s="49"/>
      <c r="R459" s="49"/>
      <c r="S459" s="49"/>
      <c r="X459" s="33">
        <f t="shared" si="36"/>
        <v>0</v>
      </c>
      <c r="Y459" s="33">
        <f t="shared" si="37"/>
        <v>0</v>
      </c>
      <c r="Z459" s="33">
        <f t="shared" si="38"/>
        <v>0</v>
      </c>
      <c r="AA459" s="34">
        <f t="shared" si="39"/>
        <v>0</v>
      </c>
      <c r="AB459" s="33">
        <f t="shared" si="40"/>
        <v>0</v>
      </c>
      <c r="AC459" s="34" t="str">
        <f t="shared" si="41"/>
        <v>Not Determined</v>
      </c>
    </row>
    <row r="460" spans="1:29" x14ac:dyDescent="0.25">
      <c r="A460" s="48"/>
      <c r="B460" s="48"/>
      <c r="C460" s="44"/>
      <c r="D460" s="44"/>
      <c r="E460" s="44"/>
      <c r="F460" s="44"/>
      <c r="G460" s="44"/>
      <c r="H460" s="44"/>
      <c r="I460" s="44"/>
      <c r="J460" s="44"/>
      <c r="K460" s="88"/>
      <c r="L460" s="50">
        <v>1</v>
      </c>
      <c r="M460" s="49"/>
      <c r="N460" s="49"/>
      <c r="O460" s="49"/>
      <c r="P460" s="49"/>
      <c r="Q460" s="49"/>
      <c r="R460" s="49"/>
      <c r="S460" s="49"/>
      <c r="X460" s="33">
        <f t="shared" si="36"/>
        <v>0</v>
      </c>
      <c r="Y460" s="33">
        <f t="shared" si="37"/>
        <v>0</v>
      </c>
      <c r="Z460" s="33">
        <f t="shared" si="38"/>
        <v>0</v>
      </c>
      <c r="AA460" s="34">
        <f t="shared" si="39"/>
        <v>0</v>
      </c>
      <c r="AB460" s="33">
        <f t="shared" si="40"/>
        <v>0</v>
      </c>
      <c r="AC460" s="34" t="str">
        <f t="shared" si="41"/>
        <v>Not Determined</v>
      </c>
    </row>
    <row r="461" spans="1:29" x14ac:dyDescent="0.25">
      <c r="A461" s="48"/>
      <c r="B461" s="48"/>
      <c r="C461" s="44"/>
      <c r="D461" s="44"/>
      <c r="E461" s="44"/>
      <c r="F461" s="44"/>
      <c r="G461" s="44"/>
      <c r="H461" s="44"/>
      <c r="I461" s="44"/>
      <c r="J461" s="44"/>
      <c r="K461" s="88"/>
      <c r="L461" s="50">
        <v>1</v>
      </c>
      <c r="M461" s="49"/>
      <c r="N461" s="49"/>
      <c r="O461" s="49"/>
      <c r="P461" s="49"/>
      <c r="Q461" s="49"/>
      <c r="R461" s="49"/>
      <c r="S461" s="49"/>
      <c r="X461" s="33">
        <f t="shared" si="36"/>
        <v>0</v>
      </c>
      <c r="Y461" s="33">
        <f t="shared" si="37"/>
        <v>0</v>
      </c>
      <c r="Z461" s="33">
        <f t="shared" si="38"/>
        <v>0</v>
      </c>
      <c r="AA461" s="34">
        <f t="shared" si="39"/>
        <v>0</v>
      </c>
      <c r="AB461" s="33">
        <f t="shared" si="40"/>
        <v>0</v>
      </c>
      <c r="AC461" s="34" t="str">
        <f t="shared" si="41"/>
        <v>Not Determined</v>
      </c>
    </row>
    <row r="462" spans="1:29" x14ac:dyDescent="0.25">
      <c r="A462" s="48"/>
      <c r="B462" s="48"/>
      <c r="C462" s="44"/>
      <c r="D462" s="44"/>
      <c r="E462" s="44"/>
      <c r="F462" s="44"/>
      <c r="G462" s="44"/>
      <c r="H462" s="44"/>
      <c r="I462" s="44"/>
      <c r="J462" s="44"/>
      <c r="K462" s="88"/>
      <c r="L462" s="50">
        <v>1</v>
      </c>
      <c r="M462" s="49"/>
      <c r="N462" s="49"/>
      <c r="O462" s="49"/>
      <c r="P462" s="49"/>
      <c r="Q462" s="49"/>
      <c r="R462" s="49"/>
      <c r="S462" s="49"/>
      <c r="X462" s="33">
        <f t="shared" si="36"/>
        <v>0</v>
      </c>
      <c r="Y462" s="33">
        <f t="shared" si="37"/>
        <v>0</v>
      </c>
      <c r="Z462" s="33">
        <f t="shared" si="38"/>
        <v>0</v>
      </c>
      <c r="AA462" s="34">
        <f t="shared" si="39"/>
        <v>0</v>
      </c>
      <c r="AB462" s="33">
        <f t="shared" si="40"/>
        <v>0</v>
      </c>
      <c r="AC462" s="34" t="str">
        <f t="shared" si="41"/>
        <v>Not Determined</v>
      </c>
    </row>
    <row r="463" spans="1:29" x14ac:dyDescent="0.25">
      <c r="A463" s="48"/>
      <c r="B463" s="48"/>
      <c r="C463" s="44"/>
      <c r="D463" s="44"/>
      <c r="E463" s="44"/>
      <c r="F463" s="44"/>
      <c r="G463" s="44"/>
      <c r="H463" s="44"/>
      <c r="I463" s="44"/>
      <c r="J463" s="44"/>
      <c r="K463" s="88"/>
      <c r="L463" s="50">
        <v>1</v>
      </c>
      <c r="M463" s="49"/>
      <c r="N463" s="49"/>
      <c r="O463" s="49"/>
      <c r="P463" s="49"/>
      <c r="Q463" s="49"/>
      <c r="R463" s="49"/>
      <c r="S463" s="49"/>
      <c r="X463" s="33">
        <f t="shared" ref="X463:X526" si="42">IF($C463="Yes",$L463,0)</f>
        <v>0</v>
      </c>
      <c r="Y463" s="33">
        <f t="shared" ref="Y463:Y526" si="43">IF(AND($AB463=0,$AA463=0,$Z463=0),IF(AND(OR($D463="P",$D463="C", $D463="G",$D463="DI",$D463="CI-L",$D463="CI-U"),OR($E463="P",$E463="C", $E463="G",$E463="DI",$E463="CI-L",$E463="CI-U",$E463=""),OR($H463="P",$H463="C", $H463="G",$H463="DI",$H463="CI-L",$H463="CI-U"),OR($I463="P",$I463="C", $I463="G",$I463="DI",$I463="CI-L",$I463="CI-U",$I463="")),$L463,IF(K463&gt;$AE$34,$L463,0)),0)</f>
        <v>0</v>
      </c>
      <c r="Z463" s="33">
        <f t="shared" ref="Z463:Z526" si="44">IF(OR($D463="Lead",$E463="Lead",$H463="Lead",$I463="Lead"),$L463,0)</f>
        <v>0</v>
      </c>
      <c r="AA463" s="34">
        <f t="shared" ref="AA463:AA526" si="45">IF($Z463=0,IF(OR($F463="Yes",$F463="Unknown",$D463="UNK",$D463="UNK-NOLG",$D463="UNK-LG",$E463="UNK",$E463="UNK-NOLG",$E463="UNK-LG"),IF(OR($H463="G",$H463="UNK-LG",$I463="G",$I463="UNK-LG"),$L463,0),0),0)</f>
        <v>0</v>
      </c>
      <c r="AB463" s="33">
        <f t="shared" ref="AB463:AB526" si="46">IF(AND($AA463=0,$Z463=0),IF(OR($D463="UNK",$E463="UNK",$H463="UNK",$I463="UNK",$D463="UNK-NOLG",$E463="UNK-NOLG",$H463="UNK-NOLG",$I463="UNK-NOLG",$D463="UNK-LG",$E463="UNK-LG",$H463="UNK-LG",$I463="UNK-LG"),IF(K463&gt;$AE$34,0,$L463),0),0)</f>
        <v>0</v>
      </c>
      <c r="AC463" s="34" t="str">
        <f t="shared" ref="AC463:AC526" si="47">IF($Z463&gt;0,"Lead",IF($AA463&gt;0,"GRR",IF($AB463&gt;0,"UNK",IF($Y463&gt;0,"Non-Lead","Not Determined"))))</f>
        <v>Not Determined</v>
      </c>
    </row>
    <row r="464" spans="1:29" x14ac:dyDescent="0.25">
      <c r="A464" s="48"/>
      <c r="B464" s="48"/>
      <c r="C464" s="44"/>
      <c r="D464" s="44"/>
      <c r="E464" s="44"/>
      <c r="F464" s="44"/>
      <c r="G464" s="44"/>
      <c r="H464" s="44"/>
      <c r="I464" s="44"/>
      <c r="J464" s="44"/>
      <c r="K464" s="88"/>
      <c r="L464" s="50">
        <v>1</v>
      </c>
      <c r="M464" s="49"/>
      <c r="N464" s="49"/>
      <c r="O464" s="49"/>
      <c r="P464" s="49"/>
      <c r="Q464" s="49"/>
      <c r="R464" s="49"/>
      <c r="S464" s="49"/>
      <c r="X464" s="33">
        <f t="shared" si="42"/>
        <v>0</v>
      </c>
      <c r="Y464" s="33">
        <f t="shared" si="43"/>
        <v>0</v>
      </c>
      <c r="Z464" s="33">
        <f t="shared" si="44"/>
        <v>0</v>
      </c>
      <c r="AA464" s="34">
        <f t="shared" si="45"/>
        <v>0</v>
      </c>
      <c r="AB464" s="33">
        <f t="shared" si="46"/>
        <v>0</v>
      </c>
      <c r="AC464" s="34" t="str">
        <f t="shared" si="47"/>
        <v>Not Determined</v>
      </c>
    </row>
    <row r="465" spans="1:29" x14ac:dyDescent="0.25">
      <c r="A465" s="48"/>
      <c r="B465" s="48"/>
      <c r="C465" s="44"/>
      <c r="D465" s="44"/>
      <c r="E465" s="44"/>
      <c r="F465" s="44"/>
      <c r="G465" s="44"/>
      <c r="H465" s="44"/>
      <c r="I465" s="44"/>
      <c r="J465" s="44"/>
      <c r="K465" s="88"/>
      <c r="L465" s="50">
        <v>1</v>
      </c>
      <c r="M465" s="49"/>
      <c r="N465" s="49"/>
      <c r="O465" s="49"/>
      <c r="P465" s="49"/>
      <c r="Q465" s="49"/>
      <c r="R465" s="49"/>
      <c r="S465" s="49"/>
      <c r="X465" s="33">
        <f t="shared" si="42"/>
        <v>0</v>
      </c>
      <c r="Y465" s="33">
        <f t="shared" si="43"/>
        <v>0</v>
      </c>
      <c r="Z465" s="33">
        <f t="shared" si="44"/>
        <v>0</v>
      </c>
      <c r="AA465" s="34">
        <f t="shared" si="45"/>
        <v>0</v>
      </c>
      <c r="AB465" s="33">
        <f t="shared" si="46"/>
        <v>0</v>
      </c>
      <c r="AC465" s="34" t="str">
        <f t="shared" si="47"/>
        <v>Not Determined</v>
      </c>
    </row>
    <row r="466" spans="1:29" x14ac:dyDescent="0.25">
      <c r="A466" s="48"/>
      <c r="B466" s="48"/>
      <c r="C466" s="44"/>
      <c r="D466" s="44"/>
      <c r="E466" s="44"/>
      <c r="F466" s="44"/>
      <c r="G466" s="44"/>
      <c r="H466" s="44"/>
      <c r="I466" s="44"/>
      <c r="J466" s="44"/>
      <c r="K466" s="88"/>
      <c r="L466" s="50">
        <v>1</v>
      </c>
      <c r="M466" s="49"/>
      <c r="N466" s="49"/>
      <c r="O466" s="49"/>
      <c r="P466" s="49"/>
      <c r="Q466" s="49"/>
      <c r="R466" s="49"/>
      <c r="S466" s="49"/>
      <c r="X466" s="33">
        <f t="shared" si="42"/>
        <v>0</v>
      </c>
      <c r="Y466" s="33">
        <f t="shared" si="43"/>
        <v>0</v>
      </c>
      <c r="Z466" s="33">
        <f t="shared" si="44"/>
        <v>0</v>
      </c>
      <c r="AA466" s="34">
        <f t="shared" si="45"/>
        <v>0</v>
      </c>
      <c r="AB466" s="33">
        <f t="shared" si="46"/>
        <v>0</v>
      </c>
      <c r="AC466" s="34" t="str">
        <f t="shared" si="47"/>
        <v>Not Determined</v>
      </c>
    </row>
    <row r="467" spans="1:29" x14ac:dyDescent="0.25">
      <c r="A467" s="48"/>
      <c r="B467" s="48"/>
      <c r="C467" s="44"/>
      <c r="D467" s="44"/>
      <c r="E467" s="44"/>
      <c r="F467" s="44"/>
      <c r="G467" s="44"/>
      <c r="H467" s="44"/>
      <c r="I467" s="44"/>
      <c r="J467" s="44"/>
      <c r="K467" s="88"/>
      <c r="L467" s="50">
        <v>1</v>
      </c>
      <c r="M467" s="49"/>
      <c r="N467" s="49"/>
      <c r="O467" s="49"/>
      <c r="P467" s="49"/>
      <c r="Q467" s="49"/>
      <c r="R467" s="49"/>
      <c r="S467" s="49"/>
      <c r="X467" s="33">
        <f t="shared" si="42"/>
        <v>0</v>
      </c>
      <c r="Y467" s="33">
        <f t="shared" si="43"/>
        <v>0</v>
      </c>
      <c r="Z467" s="33">
        <f t="shared" si="44"/>
        <v>0</v>
      </c>
      <c r="AA467" s="34">
        <f t="shared" si="45"/>
        <v>0</v>
      </c>
      <c r="AB467" s="33">
        <f t="shared" si="46"/>
        <v>0</v>
      </c>
      <c r="AC467" s="34" t="str">
        <f t="shared" si="47"/>
        <v>Not Determined</v>
      </c>
    </row>
    <row r="468" spans="1:29" x14ac:dyDescent="0.25">
      <c r="A468" s="48"/>
      <c r="B468" s="48"/>
      <c r="C468" s="44"/>
      <c r="D468" s="44"/>
      <c r="E468" s="44"/>
      <c r="F468" s="44"/>
      <c r="G468" s="44"/>
      <c r="H468" s="44"/>
      <c r="I468" s="44"/>
      <c r="J468" s="44"/>
      <c r="K468" s="88"/>
      <c r="L468" s="50">
        <v>1</v>
      </c>
      <c r="M468" s="49"/>
      <c r="N468" s="49"/>
      <c r="O468" s="49"/>
      <c r="P468" s="49"/>
      <c r="Q468" s="49"/>
      <c r="R468" s="49"/>
      <c r="S468" s="49"/>
      <c r="X468" s="33">
        <f t="shared" si="42"/>
        <v>0</v>
      </c>
      <c r="Y468" s="33">
        <f t="shared" si="43"/>
        <v>0</v>
      </c>
      <c r="Z468" s="33">
        <f t="shared" si="44"/>
        <v>0</v>
      </c>
      <c r="AA468" s="34">
        <f t="shared" si="45"/>
        <v>0</v>
      </c>
      <c r="AB468" s="33">
        <f t="shared" si="46"/>
        <v>0</v>
      </c>
      <c r="AC468" s="34" t="str">
        <f t="shared" si="47"/>
        <v>Not Determined</v>
      </c>
    </row>
    <row r="469" spans="1:29" x14ac:dyDescent="0.25">
      <c r="A469" s="48"/>
      <c r="B469" s="48"/>
      <c r="C469" s="44"/>
      <c r="D469" s="44"/>
      <c r="E469" s="44"/>
      <c r="F469" s="44"/>
      <c r="G469" s="44"/>
      <c r="H469" s="44"/>
      <c r="I469" s="44"/>
      <c r="J469" s="44"/>
      <c r="K469" s="88"/>
      <c r="L469" s="50">
        <v>1</v>
      </c>
      <c r="M469" s="49"/>
      <c r="N469" s="49"/>
      <c r="O469" s="49"/>
      <c r="P469" s="49"/>
      <c r="Q469" s="49"/>
      <c r="R469" s="49"/>
      <c r="S469" s="49"/>
      <c r="X469" s="33">
        <f t="shared" si="42"/>
        <v>0</v>
      </c>
      <c r="Y469" s="33">
        <f t="shared" si="43"/>
        <v>0</v>
      </c>
      <c r="Z469" s="33">
        <f t="shared" si="44"/>
        <v>0</v>
      </c>
      <c r="AA469" s="34">
        <f t="shared" si="45"/>
        <v>0</v>
      </c>
      <c r="AB469" s="33">
        <f t="shared" si="46"/>
        <v>0</v>
      </c>
      <c r="AC469" s="34" t="str">
        <f t="shared" si="47"/>
        <v>Not Determined</v>
      </c>
    </row>
    <row r="470" spans="1:29" x14ac:dyDescent="0.25">
      <c r="A470" s="48"/>
      <c r="B470" s="48"/>
      <c r="C470" s="44"/>
      <c r="D470" s="44"/>
      <c r="E470" s="44"/>
      <c r="F470" s="44"/>
      <c r="G470" s="44"/>
      <c r="H470" s="44"/>
      <c r="I470" s="44"/>
      <c r="J470" s="44"/>
      <c r="K470" s="88"/>
      <c r="L470" s="50">
        <v>1</v>
      </c>
      <c r="M470" s="49"/>
      <c r="N470" s="49"/>
      <c r="O470" s="49"/>
      <c r="P470" s="49"/>
      <c r="Q470" s="49"/>
      <c r="R470" s="49"/>
      <c r="S470" s="49"/>
      <c r="X470" s="33">
        <f t="shared" si="42"/>
        <v>0</v>
      </c>
      <c r="Y470" s="33">
        <f t="shared" si="43"/>
        <v>0</v>
      </c>
      <c r="Z470" s="33">
        <f t="shared" si="44"/>
        <v>0</v>
      </c>
      <c r="AA470" s="34">
        <f t="shared" si="45"/>
        <v>0</v>
      </c>
      <c r="AB470" s="33">
        <f t="shared" si="46"/>
        <v>0</v>
      </c>
      <c r="AC470" s="34" t="str">
        <f t="shared" si="47"/>
        <v>Not Determined</v>
      </c>
    </row>
    <row r="471" spans="1:29" x14ac:dyDescent="0.25">
      <c r="A471" s="48"/>
      <c r="B471" s="48"/>
      <c r="C471" s="44"/>
      <c r="D471" s="44"/>
      <c r="E471" s="44"/>
      <c r="F471" s="44"/>
      <c r="G471" s="44"/>
      <c r="H471" s="44"/>
      <c r="I471" s="44"/>
      <c r="J471" s="44"/>
      <c r="K471" s="88"/>
      <c r="L471" s="50">
        <v>1</v>
      </c>
      <c r="M471" s="49"/>
      <c r="N471" s="49"/>
      <c r="O471" s="49"/>
      <c r="P471" s="49"/>
      <c r="Q471" s="49"/>
      <c r="R471" s="49"/>
      <c r="S471" s="49"/>
      <c r="X471" s="33">
        <f t="shared" si="42"/>
        <v>0</v>
      </c>
      <c r="Y471" s="33">
        <f t="shared" si="43"/>
        <v>0</v>
      </c>
      <c r="Z471" s="33">
        <f t="shared" si="44"/>
        <v>0</v>
      </c>
      <c r="AA471" s="34">
        <f t="shared" si="45"/>
        <v>0</v>
      </c>
      <c r="AB471" s="33">
        <f t="shared" si="46"/>
        <v>0</v>
      </c>
      <c r="AC471" s="34" t="str">
        <f t="shared" si="47"/>
        <v>Not Determined</v>
      </c>
    </row>
    <row r="472" spans="1:29" x14ac:dyDescent="0.25">
      <c r="A472" s="48"/>
      <c r="B472" s="48"/>
      <c r="C472" s="44"/>
      <c r="D472" s="44"/>
      <c r="E472" s="44"/>
      <c r="F472" s="44"/>
      <c r="G472" s="44"/>
      <c r="H472" s="44"/>
      <c r="I472" s="44"/>
      <c r="J472" s="44"/>
      <c r="K472" s="88"/>
      <c r="L472" s="50">
        <v>1</v>
      </c>
      <c r="M472" s="49"/>
      <c r="N472" s="49"/>
      <c r="O472" s="49"/>
      <c r="P472" s="49"/>
      <c r="Q472" s="49"/>
      <c r="R472" s="49"/>
      <c r="S472" s="49"/>
      <c r="X472" s="33">
        <f t="shared" si="42"/>
        <v>0</v>
      </c>
      <c r="Y472" s="33">
        <f t="shared" si="43"/>
        <v>0</v>
      </c>
      <c r="Z472" s="33">
        <f t="shared" si="44"/>
        <v>0</v>
      </c>
      <c r="AA472" s="34">
        <f t="shared" si="45"/>
        <v>0</v>
      </c>
      <c r="AB472" s="33">
        <f t="shared" si="46"/>
        <v>0</v>
      </c>
      <c r="AC472" s="34" t="str">
        <f t="shared" si="47"/>
        <v>Not Determined</v>
      </c>
    </row>
    <row r="473" spans="1:29" x14ac:dyDescent="0.25">
      <c r="A473" s="48"/>
      <c r="B473" s="48"/>
      <c r="C473" s="44"/>
      <c r="D473" s="44"/>
      <c r="E473" s="44"/>
      <c r="F473" s="44"/>
      <c r="G473" s="44"/>
      <c r="H473" s="44"/>
      <c r="I473" s="44"/>
      <c r="J473" s="44"/>
      <c r="K473" s="88"/>
      <c r="L473" s="50">
        <v>1</v>
      </c>
      <c r="M473" s="49"/>
      <c r="N473" s="49"/>
      <c r="O473" s="49"/>
      <c r="P473" s="49"/>
      <c r="Q473" s="49"/>
      <c r="R473" s="49"/>
      <c r="S473" s="49"/>
      <c r="X473" s="33">
        <f t="shared" si="42"/>
        <v>0</v>
      </c>
      <c r="Y473" s="33">
        <f t="shared" si="43"/>
        <v>0</v>
      </c>
      <c r="Z473" s="33">
        <f t="shared" si="44"/>
        <v>0</v>
      </c>
      <c r="AA473" s="34">
        <f t="shared" si="45"/>
        <v>0</v>
      </c>
      <c r="AB473" s="33">
        <f t="shared" si="46"/>
        <v>0</v>
      </c>
      <c r="AC473" s="34" t="str">
        <f t="shared" si="47"/>
        <v>Not Determined</v>
      </c>
    </row>
    <row r="474" spans="1:29" x14ac:dyDescent="0.25">
      <c r="A474" s="48"/>
      <c r="B474" s="48"/>
      <c r="C474" s="44"/>
      <c r="D474" s="44"/>
      <c r="E474" s="44"/>
      <c r="F474" s="44"/>
      <c r="G474" s="44"/>
      <c r="H474" s="44"/>
      <c r="I474" s="44"/>
      <c r="J474" s="44"/>
      <c r="K474" s="88"/>
      <c r="L474" s="50">
        <v>1</v>
      </c>
      <c r="M474" s="49"/>
      <c r="N474" s="49"/>
      <c r="O474" s="49"/>
      <c r="P474" s="49"/>
      <c r="Q474" s="49"/>
      <c r="R474" s="49"/>
      <c r="S474" s="49"/>
      <c r="X474" s="33">
        <f t="shared" si="42"/>
        <v>0</v>
      </c>
      <c r="Y474" s="33">
        <f t="shared" si="43"/>
        <v>0</v>
      </c>
      <c r="Z474" s="33">
        <f t="shared" si="44"/>
        <v>0</v>
      </c>
      <c r="AA474" s="34">
        <f t="shared" si="45"/>
        <v>0</v>
      </c>
      <c r="AB474" s="33">
        <f t="shared" si="46"/>
        <v>0</v>
      </c>
      <c r="AC474" s="34" t="str">
        <f t="shared" si="47"/>
        <v>Not Determined</v>
      </c>
    </row>
    <row r="475" spans="1:29" x14ac:dyDescent="0.25">
      <c r="A475" s="48"/>
      <c r="B475" s="48"/>
      <c r="C475" s="44"/>
      <c r="D475" s="44"/>
      <c r="E475" s="44"/>
      <c r="F475" s="44"/>
      <c r="G475" s="44"/>
      <c r="H475" s="44"/>
      <c r="I475" s="44"/>
      <c r="J475" s="44"/>
      <c r="K475" s="88"/>
      <c r="L475" s="50">
        <v>1</v>
      </c>
      <c r="M475" s="49"/>
      <c r="N475" s="49"/>
      <c r="O475" s="49"/>
      <c r="P475" s="49"/>
      <c r="Q475" s="49"/>
      <c r="R475" s="49"/>
      <c r="S475" s="49"/>
      <c r="X475" s="33">
        <f t="shared" si="42"/>
        <v>0</v>
      </c>
      <c r="Y475" s="33">
        <f t="shared" si="43"/>
        <v>0</v>
      </c>
      <c r="Z475" s="33">
        <f t="shared" si="44"/>
        <v>0</v>
      </c>
      <c r="AA475" s="34">
        <f t="shared" si="45"/>
        <v>0</v>
      </c>
      <c r="AB475" s="33">
        <f t="shared" si="46"/>
        <v>0</v>
      </c>
      <c r="AC475" s="34" t="str">
        <f t="shared" si="47"/>
        <v>Not Determined</v>
      </c>
    </row>
    <row r="476" spans="1:29" x14ac:dyDescent="0.25">
      <c r="A476" s="48"/>
      <c r="B476" s="48"/>
      <c r="C476" s="44"/>
      <c r="D476" s="44"/>
      <c r="E476" s="44"/>
      <c r="F476" s="44"/>
      <c r="G476" s="44"/>
      <c r="H476" s="44"/>
      <c r="I476" s="44"/>
      <c r="J476" s="44"/>
      <c r="K476" s="88"/>
      <c r="L476" s="50">
        <v>1</v>
      </c>
      <c r="M476" s="49"/>
      <c r="N476" s="49"/>
      <c r="O476" s="49"/>
      <c r="P476" s="49"/>
      <c r="Q476" s="49"/>
      <c r="R476" s="49"/>
      <c r="S476" s="49"/>
      <c r="X476" s="33">
        <f t="shared" si="42"/>
        <v>0</v>
      </c>
      <c r="Y476" s="33">
        <f t="shared" si="43"/>
        <v>0</v>
      </c>
      <c r="Z476" s="33">
        <f t="shared" si="44"/>
        <v>0</v>
      </c>
      <c r="AA476" s="34">
        <f t="shared" si="45"/>
        <v>0</v>
      </c>
      <c r="AB476" s="33">
        <f t="shared" si="46"/>
        <v>0</v>
      </c>
      <c r="AC476" s="34" t="str">
        <f t="shared" si="47"/>
        <v>Not Determined</v>
      </c>
    </row>
    <row r="477" spans="1:29" x14ac:dyDescent="0.25">
      <c r="A477" s="48"/>
      <c r="B477" s="48"/>
      <c r="C477" s="44"/>
      <c r="D477" s="44"/>
      <c r="E477" s="44"/>
      <c r="F477" s="44"/>
      <c r="G477" s="44"/>
      <c r="H477" s="44"/>
      <c r="I477" s="44"/>
      <c r="J477" s="44"/>
      <c r="K477" s="88"/>
      <c r="L477" s="50">
        <v>1</v>
      </c>
      <c r="M477" s="49"/>
      <c r="N477" s="49"/>
      <c r="O477" s="49"/>
      <c r="P477" s="49"/>
      <c r="Q477" s="49"/>
      <c r="R477" s="49"/>
      <c r="S477" s="49"/>
      <c r="X477" s="33">
        <f t="shared" si="42"/>
        <v>0</v>
      </c>
      <c r="Y477" s="33">
        <f t="shared" si="43"/>
        <v>0</v>
      </c>
      <c r="Z477" s="33">
        <f t="shared" si="44"/>
        <v>0</v>
      </c>
      <c r="AA477" s="34">
        <f t="shared" si="45"/>
        <v>0</v>
      </c>
      <c r="AB477" s="33">
        <f t="shared" si="46"/>
        <v>0</v>
      </c>
      <c r="AC477" s="34" t="str">
        <f t="shared" si="47"/>
        <v>Not Determined</v>
      </c>
    </row>
    <row r="478" spans="1:29" x14ac:dyDescent="0.25">
      <c r="A478" s="48"/>
      <c r="B478" s="48"/>
      <c r="C478" s="44"/>
      <c r="D478" s="44"/>
      <c r="E478" s="44"/>
      <c r="F478" s="44"/>
      <c r="G478" s="44"/>
      <c r="H478" s="44"/>
      <c r="I478" s="44"/>
      <c r="J478" s="44"/>
      <c r="K478" s="88"/>
      <c r="L478" s="50">
        <v>1</v>
      </c>
      <c r="M478" s="49"/>
      <c r="N478" s="49"/>
      <c r="O478" s="49"/>
      <c r="P478" s="49"/>
      <c r="Q478" s="49"/>
      <c r="R478" s="49"/>
      <c r="S478" s="49"/>
      <c r="X478" s="33">
        <f t="shared" si="42"/>
        <v>0</v>
      </c>
      <c r="Y478" s="33">
        <f t="shared" si="43"/>
        <v>0</v>
      </c>
      <c r="Z478" s="33">
        <f t="shared" si="44"/>
        <v>0</v>
      </c>
      <c r="AA478" s="34">
        <f t="shared" si="45"/>
        <v>0</v>
      </c>
      <c r="AB478" s="33">
        <f t="shared" si="46"/>
        <v>0</v>
      </c>
      <c r="AC478" s="34" t="str">
        <f t="shared" si="47"/>
        <v>Not Determined</v>
      </c>
    </row>
    <row r="479" spans="1:29" x14ac:dyDescent="0.25">
      <c r="A479" s="48"/>
      <c r="B479" s="48"/>
      <c r="C479" s="44"/>
      <c r="D479" s="44"/>
      <c r="E479" s="44"/>
      <c r="F479" s="44"/>
      <c r="G479" s="44"/>
      <c r="H479" s="44"/>
      <c r="I479" s="44"/>
      <c r="J479" s="44"/>
      <c r="K479" s="88"/>
      <c r="L479" s="50">
        <v>1</v>
      </c>
      <c r="M479" s="49"/>
      <c r="N479" s="49"/>
      <c r="O479" s="49"/>
      <c r="P479" s="49"/>
      <c r="Q479" s="49"/>
      <c r="R479" s="49"/>
      <c r="S479" s="49"/>
      <c r="X479" s="33">
        <f t="shared" si="42"/>
        <v>0</v>
      </c>
      <c r="Y479" s="33">
        <f t="shared" si="43"/>
        <v>0</v>
      </c>
      <c r="Z479" s="33">
        <f t="shared" si="44"/>
        <v>0</v>
      </c>
      <c r="AA479" s="34">
        <f t="shared" si="45"/>
        <v>0</v>
      </c>
      <c r="AB479" s="33">
        <f t="shared" si="46"/>
        <v>0</v>
      </c>
      <c r="AC479" s="34" t="str">
        <f t="shared" si="47"/>
        <v>Not Determined</v>
      </c>
    </row>
    <row r="480" spans="1:29" x14ac:dyDescent="0.25">
      <c r="A480" s="48"/>
      <c r="B480" s="48"/>
      <c r="C480" s="44"/>
      <c r="D480" s="44"/>
      <c r="E480" s="44"/>
      <c r="F480" s="44"/>
      <c r="G480" s="44"/>
      <c r="H480" s="44"/>
      <c r="I480" s="44"/>
      <c r="J480" s="44"/>
      <c r="K480" s="88"/>
      <c r="L480" s="50">
        <v>1</v>
      </c>
      <c r="M480" s="49"/>
      <c r="N480" s="49"/>
      <c r="O480" s="49"/>
      <c r="P480" s="49"/>
      <c r="Q480" s="49"/>
      <c r="R480" s="49"/>
      <c r="S480" s="49"/>
      <c r="X480" s="33">
        <f t="shared" si="42"/>
        <v>0</v>
      </c>
      <c r="Y480" s="33">
        <f t="shared" si="43"/>
        <v>0</v>
      </c>
      <c r="Z480" s="33">
        <f t="shared" si="44"/>
        <v>0</v>
      </c>
      <c r="AA480" s="34">
        <f t="shared" si="45"/>
        <v>0</v>
      </c>
      <c r="AB480" s="33">
        <f t="shared" si="46"/>
        <v>0</v>
      </c>
      <c r="AC480" s="34" t="str">
        <f t="shared" si="47"/>
        <v>Not Determined</v>
      </c>
    </row>
    <row r="481" spans="1:29" x14ac:dyDescent="0.25">
      <c r="A481" s="48"/>
      <c r="B481" s="48"/>
      <c r="C481" s="44"/>
      <c r="D481" s="44"/>
      <c r="E481" s="44"/>
      <c r="F481" s="44"/>
      <c r="G481" s="44"/>
      <c r="H481" s="44"/>
      <c r="I481" s="44"/>
      <c r="J481" s="44"/>
      <c r="K481" s="88"/>
      <c r="L481" s="50">
        <v>1</v>
      </c>
      <c r="M481" s="49"/>
      <c r="N481" s="49"/>
      <c r="O481" s="49"/>
      <c r="P481" s="49"/>
      <c r="Q481" s="49"/>
      <c r="R481" s="49"/>
      <c r="S481" s="49"/>
      <c r="X481" s="33">
        <f t="shared" si="42"/>
        <v>0</v>
      </c>
      <c r="Y481" s="33">
        <f t="shared" si="43"/>
        <v>0</v>
      </c>
      <c r="Z481" s="33">
        <f t="shared" si="44"/>
        <v>0</v>
      </c>
      <c r="AA481" s="34">
        <f t="shared" si="45"/>
        <v>0</v>
      </c>
      <c r="AB481" s="33">
        <f t="shared" si="46"/>
        <v>0</v>
      </c>
      <c r="AC481" s="34" t="str">
        <f t="shared" si="47"/>
        <v>Not Determined</v>
      </c>
    </row>
    <row r="482" spans="1:29" x14ac:dyDescent="0.25">
      <c r="A482" s="48"/>
      <c r="B482" s="48"/>
      <c r="C482" s="44"/>
      <c r="D482" s="44"/>
      <c r="E482" s="44"/>
      <c r="F482" s="44"/>
      <c r="G482" s="44"/>
      <c r="H482" s="44"/>
      <c r="I482" s="44"/>
      <c r="J482" s="44"/>
      <c r="K482" s="88"/>
      <c r="L482" s="50">
        <v>1</v>
      </c>
      <c r="M482" s="49"/>
      <c r="N482" s="49"/>
      <c r="O482" s="49"/>
      <c r="P482" s="49"/>
      <c r="Q482" s="49"/>
      <c r="R482" s="49"/>
      <c r="S482" s="49"/>
      <c r="X482" s="33">
        <f t="shared" si="42"/>
        <v>0</v>
      </c>
      <c r="Y482" s="33">
        <f t="shared" si="43"/>
        <v>0</v>
      </c>
      <c r="Z482" s="33">
        <f t="shared" si="44"/>
        <v>0</v>
      </c>
      <c r="AA482" s="34">
        <f t="shared" si="45"/>
        <v>0</v>
      </c>
      <c r="AB482" s="33">
        <f t="shared" si="46"/>
        <v>0</v>
      </c>
      <c r="AC482" s="34" t="str">
        <f t="shared" si="47"/>
        <v>Not Determined</v>
      </c>
    </row>
    <row r="483" spans="1:29" x14ac:dyDescent="0.25">
      <c r="A483" s="48"/>
      <c r="B483" s="48"/>
      <c r="C483" s="44"/>
      <c r="D483" s="44"/>
      <c r="E483" s="44"/>
      <c r="F483" s="44"/>
      <c r="G483" s="44"/>
      <c r="H483" s="44"/>
      <c r="I483" s="44"/>
      <c r="J483" s="44"/>
      <c r="K483" s="88"/>
      <c r="L483" s="50">
        <v>1</v>
      </c>
      <c r="M483" s="49"/>
      <c r="N483" s="49"/>
      <c r="O483" s="49"/>
      <c r="P483" s="49"/>
      <c r="Q483" s="49"/>
      <c r="R483" s="49"/>
      <c r="S483" s="49"/>
      <c r="X483" s="33">
        <f t="shared" si="42"/>
        <v>0</v>
      </c>
      <c r="Y483" s="33">
        <f t="shared" si="43"/>
        <v>0</v>
      </c>
      <c r="Z483" s="33">
        <f t="shared" si="44"/>
        <v>0</v>
      </c>
      <c r="AA483" s="34">
        <f t="shared" si="45"/>
        <v>0</v>
      </c>
      <c r="AB483" s="33">
        <f t="shared" si="46"/>
        <v>0</v>
      </c>
      <c r="AC483" s="34" t="str">
        <f t="shared" si="47"/>
        <v>Not Determined</v>
      </c>
    </row>
    <row r="484" spans="1:29" x14ac:dyDescent="0.25">
      <c r="A484" s="48"/>
      <c r="B484" s="48"/>
      <c r="C484" s="44"/>
      <c r="D484" s="44"/>
      <c r="E484" s="44"/>
      <c r="F484" s="44"/>
      <c r="G484" s="44"/>
      <c r="H484" s="44"/>
      <c r="I484" s="44"/>
      <c r="J484" s="44"/>
      <c r="K484" s="88"/>
      <c r="L484" s="50">
        <v>1</v>
      </c>
      <c r="M484" s="49"/>
      <c r="N484" s="49"/>
      <c r="O484" s="49"/>
      <c r="P484" s="49"/>
      <c r="Q484" s="49"/>
      <c r="R484" s="49"/>
      <c r="S484" s="49"/>
      <c r="X484" s="33">
        <f t="shared" si="42"/>
        <v>0</v>
      </c>
      <c r="Y484" s="33">
        <f t="shared" si="43"/>
        <v>0</v>
      </c>
      <c r="Z484" s="33">
        <f t="shared" si="44"/>
        <v>0</v>
      </c>
      <c r="AA484" s="34">
        <f t="shared" si="45"/>
        <v>0</v>
      </c>
      <c r="AB484" s="33">
        <f t="shared" si="46"/>
        <v>0</v>
      </c>
      <c r="AC484" s="34" t="str">
        <f t="shared" si="47"/>
        <v>Not Determined</v>
      </c>
    </row>
    <row r="485" spans="1:29" x14ac:dyDescent="0.25">
      <c r="A485" s="48"/>
      <c r="B485" s="48"/>
      <c r="C485" s="44"/>
      <c r="D485" s="44"/>
      <c r="E485" s="44"/>
      <c r="F485" s="44"/>
      <c r="G485" s="44"/>
      <c r="H485" s="44"/>
      <c r="I485" s="44"/>
      <c r="J485" s="44"/>
      <c r="K485" s="88"/>
      <c r="L485" s="50">
        <v>1</v>
      </c>
      <c r="M485" s="49"/>
      <c r="N485" s="49"/>
      <c r="O485" s="49"/>
      <c r="P485" s="49"/>
      <c r="Q485" s="49"/>
      <c r="R485" s="49"/>
      <c r="S485" s="49"/>
      <c r="X485" s="33">
        <f t="shared" si="42"/>
        <v>0</v>
      </c>
      <c r="Y485" s="33">
        <f t="shared" si="43"/>
        <v>0</v>
      </c>
      <c r="Z485" s="33">
        <f t="shared" si="44"/>
        <v>0</v>
      </c>
      <c r="AA485" s="34">
        <f t="shared" si="45"/>
        <v>0</v>
      </c>
      <c r="AB485" s="33">
        <f t="shared" si="46"/>
        <v>0</v>
      </c>
      <c r="AC485" s="34" t="str">
        <f t="shared" si="47"/>
        <v>Not Determined</v>
      </c>
    </row>
    <row r="486" spans="1:29" x14ac:dyDescent="0.25">
      <c r="A486" s="48"/>
      <c r="B486" s="48"/>
      <c r="C486" s="44"/>
      <c r="D486" s="44"/>
      <c r="E486" s="44"/>
      <c r="F486" s="44"/>
      <c r="G486" s="44"/>
      <c r="H486" s="44"/>
      <c r="I486" s="44"/>
      <c r="J486" s="44"/>
      <c r="K486" s="88"/>
      <c r="L486" s="50">
        <v>1</v>
      </c>
      <c r="M486" s="49"/>
      <c r="N486" s="49"/>
      <c r="O486" s="49"/>
      <c r="P486" s="49"/>
      <c r="Q486" s="49"/>
      <c r="R486" s="49"/>
      <c r="S486" s="49"/>
      <c r="X486" s="33">
        <f t="shared" si="42"/>
        <v>0</v>
      </c>
      <c r="Y486" s="33">
        <f t="shared" si="43"/>
        <v>0</v>
      </c>
      <c r="Z486" s="33">
        <f t="shared" si="44"/>
        <v>0</v>
      </c>
      <c r="AA486" s="34">
        <f t="shared" si="45"/>
        <v>0</v>
      </c>
      <c r="AB486" s="33">
        <f t="shared" si="46"/>
        <v>0</v>
      </c>
      <c r="AC486" s="34" t="str">
        <f t="shared" si="47"/>
        <v>Not Determined</v>
      </c>
    </row>
    <row r="487" spans="1:29" x14ac:dyDescent="0.25">
      <c r="A487" s="48"/>
      <c r="B487" s="48"/>
      <c r="C487" s="44"/>
      <c r="D487" s="44"/>
      <c r="E487" s="44"/>
      <c r="F487" s="44"/>
      <c r="G487" s="44"/>
      <c r="H487" s="44"/>
      <c r="I487" s="44"/>
      <c r="J487" s="44"/>
      <c r="K487" s="88"/>
      <c r="L487" s="50">
        <v>1</v>
      </c>
      <c r="M487" s="49"/>
      <c r="N487" s="49"/>
      <c r="O487" s="49"/>
      <c r="P487" s="49"/>
      <c r="Q487" s="49"/>
      <c r="R487" s="49"/>
      <c r="S487" s="49"/>
      <c r="X487" s="33">
        <f t="shared" si="42"/>
        <v>0</v>
      </c>
      <c r="Y487" s="33">
        <f t="shared" si="43"/>
        <v>0</v>
      </c>
      <c r="Z487" s="33">
        <f t="shared" si="44"/>
        <v>0</v>
      </c>
      <c r="AA487" s="34">
        <f t="shared" si="45"/>
        <v>0</v>
      </c>
      <c r="AB487" s="33">
        <f t="shared" si="46"/>
        <v>0</v>
      </c>
      <c r="AC487" s="34" t="str">
        <f t="shared" si="47"/>
        <v>Not Determined</v>
      </c>
    </row>
    <row r="488" spans="1:29" x14ac:dyDescent="0.25">
      <c r="A488" s="48"/>
      <c r="B488" s="48"/>
      <c r="C488" s="44"/>
      <c r="D488" s="44"/>
      <c r="E488" s="44"/>
      <c r="F488" s="44"/>
      <c r="G488" s="44"/>
      <c r="H488" s="44"/>
      <c r="I488" s="44"/>
      <c r="J488" s="44"/>
      <c r="K488" s="88"/>
      <c r="L488" s="50">
        <v>1</v>
      </c>
      <c r="M488" s="49"/>
      <c r="N488" s="49"/>
      <c r="O488" s="49"/>
      <c r="P488" s="49"/>
      <c r="Q488" s="49"/>
      <c r="R488" s="49"/>
      <c r="S488" s="49"/>
      <c r="X488" s="33">
        <f t="shared" si="42"/>
        <v>0</v>
      </c>
      <c r="Y488" s="33">
        <f t="shared" si="43"/>
        <v>0</v>
      </c>
      <c r="Z488" s="33">
        <f t="shared" si="44"/>
        <v>0</v>
      </c>
      <c r="AA488" s="34">
        <f t="shared" si="45"/>
        <v>0</v>
      </c>
      <c r="AB488" s="33">
        <f t="shared" si="46"/>
        <v>0</v>
      </c>
      <c r="AC488" s="34" t="str">
        <f t="shared" si="47"/>
        <v>Not Determined</v>
      </c>
    </row>
    <row r="489" spans="1:29" x14ac:dyDescent="0.25">
      <c r="A489" s="48"/>
      <c r="B489" s="48"/>
      <c r="C489" s="44"/>
      <c r="D489" s="44"/>
      <c r="E489" s="44"/>
      <c r="F489" s="44"/>
      <c r="G489" s="44"/>
      <c r="H489" s="44"/>
      <c r="I489" s="44"/>
      <c r="J489" s="44"/>
      <c r="K489" s="88"/>
      <c r="L489" s="50">
        <v>1</v>
      </c>
      <c r="M489" s="49"/>
      <c r="N489" s="49"/>
      <c r="O489" s="49"/>
      <c r="P489" s="49"/>
      <c r="Q489" s="49"/>
      <c r="R489" s="49"/>
      <c r="S489" s="49"/>
      <c r="X489" s="33">
        <f t="shared" si="42"/>
        <v>0</v>
      </c>
      <c r="Y489" s="33">
        <f t="shared" si="43"/>
        <v>0</v>
      </c>
      <c r="Z489" s="33">
        <f t="shared" si="44"/>
        <v>0</v>
      </c>
      <c r="AA489" s="34">
        <f t="shared" si="45"/>
        <v>0</v>
      </c>
      <c r="AB489" s="33">
        <f t="shared" si="46"/>
        <v>0</v>
      </c>
      <c r="AC489" s="34" t="str">
        <f t="shared" si="47"/>
        <v>Not Determined</v>
      </c>
    </row>
    <row r="490" spans="1:29" x14ac:dyDescent="0.25">
      <c r="A490" s="48"/>
      <c r="B490" s="48"/>
      <c r="C490" s="44"/>
      <c r="D490" s="44"/>
      <c r="E490" s="44"/>
      <c r="F490" s="44"/>
      <c r="G490" s="44"/>
      <c r="H490" s="44"/>
      <c r="I490" s="44"/>
      <c r="J490" s="44"/>
      <c r="K490" s="88"/>
      <c r="L490" s="50">
        <v>1</v>
      </c>
      <c r="M490" s="49"/>
      <c r="N490" s="49"/>
      <c r="O490" s="49"/>
      <c r="P490" s="49"/>
      <c r="Q490" s="49"/>
      <c r="R490" s="49"/>
      <c r="S490" s="49"/>
      <c r="X490" s="33">
        <f t="shared" si="42"/>
        <v>0</v>
      </c>
      <c r="Y490" s="33">
        <f t="shared" si="43"/>
        <v>0</v>
      </c>
      <c r="Z490" s="33">
        <f t="shared" si="44"/>
        <v>0</v>
      </c>
      <c r="AA490" s="34">
        <f t="shared" si="45"/>
        <v>0</v>
      </c>
      <c r="AB490" s="33">
        <f t="shared" si="46"/>
        <v>0</v>
      </c>
      <c r="AC490" s="34" t="str">
        <f t="shared" si="47"/>
        <v>Not Determined</v>
      </c>
    </row>
    <row r="491" spans="1:29" x14ac:dyDescent="0.25">
      <c r="A491" s="48"/>
      <c r="B491" s="48"/>
      <c r="C491" s="44"/>
      <c r="D491" s="44"/>
      <c r="E491" s="44"/>
      <c r="F491" s="44"/>
      <c r="G491" s="44"/>
      <c r="H491" s="44"/>
      <c r="I491" s="44"/>
      <c r="J491" s="44"/>
      <c r="K491" s="88"/>
      <c r="L491" s="50">
        <v>1</v>
      </c>
      <c r="M491" s="49"/>
      <c r="N491" s="49"/>
      <c r="O491" s="49"/>
      <c r="P491" s="49"/>
      <c r="Q491" s="49"/>
      <c r="R491" s="49"/>
      <c r="S491" s="49"/>
      <c r="X491" s="33">
        <f t="shared" si="42"/>
        <v>0</v>
      </c>
      <c r="Y491" s="33">
        <f t="shared" si="43"/>
        <v>0</v>
      </c>
      <c r="Z491" s="33">
        <f t="shared" si="44"/>
        <v>0</v>
      </c>
      <c r="AA491" s="34">
        <f t="shared" si="45"/>
        <v>0</v>
      </c>
      <c r="AB491" s="33">
        <f t="shared" si="46"/>
        <v>0</v>
      </c>
      <c r="AC491" s="34" t="str">
        <f t="shared" si="47"/>
        <v>Not Determined</v>
      </c>
    </row>
    <row r="492" spans="1:29" x14ac:dyDescent="0.25">
      <c r="A492" s="48"/>
      <c r="B492" s="48"/>
      <c r="C492" s="44"/>
      <c r="D492" s="44"/>
      <c r="E492" s="44"/>
      <c r="F492" s="44"/>
      <c r="G492" s="44"/>
      <c r="H492" s="44"/>
      <c r="I492" s="44"/>
      <c r="J492" s="44"/>
      <c r="K492" s="88"/>
      <c r="L492" s="50">
        <v>1</v>
      </c>
      <c r="M492" s="49"/>
      <c r="N492" s="49"/>
      <c r="O492" s="49"/>
      <c r="P492" s="49"/>
      <c r="Q492" s="49"/>
      <c r="R492" s="49"/>
      <c r="S492" s="49"/>
      <c r="X492" s="33">
        <f t="shared" si="42"/>
        <v>0</v>
      </c>
      <c r="Y492" s="33">
        <f t="shared" si="43"/>
        <v>0</v>
      </c>
      <c r="Z492" s="33">
        <f t="shared" si="44"/>
        <v>0</v>
      </c>
      <c r="AA492" s="34">
        <f t="shared" si="45"/>
        <v>0</v>
      </c>
      <c r="AB492" s="33">
        <f t="shared" si="46"/>
        <v>0</v>
      </c>
      <c r="AC492" s="34" t="str">
        <f t="shared" si="47"/>
        <v>Not Determined</v>
      </c>
    </row>
    <row r="493" spans="1:29" x14ac:dyDescent="0.25">
      <c r="A493" s="48"/>
      <c r="B493" s="48"/>
      <c r="C493" s="44"/>
      <c r="D493" s="44"/>
      <c r="E493" s="44"/>
      <c r="F493" s="44"/>
      <c r="G493" s="44"/>
      <c r="H493" s="44"/>
      <c r="I493" s="44"/>
      <c r="J493" s="44"/>
      <c r="K493" s="88"/>
      <c r="L493" s="50">
        <v>1</v>
      </c>
      <c r="M493" s="49"/>
      <c r="N493" s="49"/>
      <c r="O493" s="49"/>
      <c r="P493" s="49"/>
      <c r="Q493" s="49"/>
      <c r="R493" s="49"/>
      <c r="S493" s="49"/>
      <c r="X493" s="33">
        <f t="shared" si="42"/>
        <v>0</v>
      </c>
      <c r="Y493" s="33">
        <f t="shared" si="43"/>
        <v>0</v>
      </c>
      <c r="Z493" s="33">
        <f t="shared" si="44"/>
        <v>0</v>
      </c>
      <c r="AA493" s="34">
        <f t="shared" si="45"/>
        <v>0</v>
      </c>
      <c r="AB493" s="33">
        <f t="shared" si="46"/>
        <v>0</v>
      </c>
      <c r="AC493" s="34" t="str">
        <f t="shared" si="47"/>
        <v>Not Determined</v>
      </c>
    </row>
    <row r="494" spans="1:29" x14ac:dyDescent="0.25">
      <c r="A494" s="48"/>
      <c r="B494" s="48"/>
      <c r="C494" s="44"/>
      <c r="D494" s="44"/>
      <c r="E494" s="44"/>
      <c r="F494" s="44"/>
      <c r="G494" s="44"/>
      <c r="H494" s="44"/>
      <c r="I494" s="44"/>
      <c r="J494" s="44"/>
      <c r="K494" s="88"/>
      <c r="L494" s="50">
        <v>1</v>
      </c>
      <c r="M494" s="49"/>
      <c r="N494" s="49"/>
      <c r="O494" s="49"/>
      <c r="P494" s="49"/>
      <c r="Q494" s="49"/>
      <c r="R494" s="49"/>
      <c r="S494" s="49"/>
      <c r="X494" s="33">
        <f t="shared" si="42"/>
        <v>0</v>
      </c>
      <c r="Y494" s="33">
        <f t="shared" si="43"/>
        <v>0</v>
      </c>
      <c r="Z494" s="33">
        <f t="shared" si="44"/>
        <v>0</v>
      </c>
      <c r="AA494" s="34">
        <f t="shared" si="45"/>
        <v>0</v>
      </c>
      <c r="AB494" s="33">
        <f t="shared" si="46"/>
        <v>0</v>
      </c>
      <c r="AC494" s="34" t="str">
        <f t="shared" si="47"/>
        <v>Not Determined</v>
      </c>
    </row>
    <row r="495" spans="1:29" x14ac:dyDescent="0.25">
      <c r="A495" s="48"/>
      <c r="B495" s="48"/>
      <c r="C495" s="44"/>
      <c r="D495" s="44"/>
      <c r="E495" s="44"/>
      <c r="F495" s="44"/>
      <c r="G495" s="44"/>
      <c r="H495" s="44"/>
      <c r="I495" s="44"/>
      <c r="J495" s="44"/>
      <c r="K495" s="88"/>
      <c r="L495" s="50">
        <v>1</v>
      </c>
      <c r="M495" s="49"/>
      <c r="N495" s="49"/>
      <c r="O495" s="49"/>
      <c r="P495" s="49"/>
      <c r="Q495" s="49"/>
      <c r="R495" s="49"/>
      <c r="S495" s="49"/>
      <c r="X495" s="33">
        <f t="shared" si="42"/>
        <v>0</v>
      </c>
      <c r="Y495" s="33">
        <f t="shared" si="43"/>
        <v>0</v>
      </c>
      <c r="Z495" s="33">
        <f t="shared" si="44"/>
        <v>0</v>
      </c>
      <c r="AA495" s="34">
        <f t="shared" si="45"/>
        <v>0</v>
      </c>
      <c r="AB495" s="33">
        <f t="shared" si="46"/>
        <v>0</v>
      </c>
      <c r="AC495" s="34" t="str">
        <f t="shared" si="47"/>
        <v>Not Determined</v>
      </c>
    </row>
    <row r="496" spans="1:29" x14ac:dyDescent="0.25">
      <c r="A496" s="48"/>
      <c r="B496" s="48"/>
      <c r="C496" s="44"/>
      <c r="D496" s="44"/>
      <c r="E496" s="44"/>
      <c r="F496" s="44"/>
      <c r="G496" s="44"/>
      <c r="H496" s="44"/>
      <c r="I496" s="44"/>
      <c r="J496" s="44"/>
      <c r="K496" s="88"/>
      <c r="L496" s="50">
        <v>1</v>
      </c>
      <c r="M496" s="49"/>
      <c r="N496" s="49"/>
      <c r="O496" s="49"/>
      <c r="P496" s="49"/>
      <c r="Q496" s="49"/>
      <c r="R496" s="49"/>
      <c r="S496" s="49"/>
      <c r="X496" s="33">
        <f t="shared" si="42"/>
        <v>0</v>
      </c>
      <c r="Y496" s="33">
        <f t="shared" si="43"/>
        <v>0</v>
      </c>
      <c r="Z496" s="33">
        <f t="shared" si="44"/>
        <v>0</v>
      </c>
      <c r="AA496" s="34">
        <f t="shared" si="45"/>
        <v>0</v>
      </c>
      <c r="AB496" s="33">
        <f t="shared" si="46"/>
        <v>0</v>
      </c>
      <c r="AC496" s="34" t="str">
        <f t="shared" si="47"/>
        <v>Not Determined</v>
      </c>
    </row>
    <row r="497" spans="1:29" x14ac:dyDescent="0.25">
      <c r="A497" s="48"/>
      <c r="B497" s="48"/>
      <c r="C497" s="44"/>
      <c r="D497" s="44"/>
      <c r="E497" s="44"/>
      <c r="F497" s="44"/>
      <c r="G497" s="44"/>
      <c r="H497" s="44"/>
      <c r="I497" s="44"/>
      <c r="J497" s="44"/>
      <c r="K497" s="88"/>
      <c r="L497" s="50">
        <v>1</v>
      </c>
      <c r="M497" s="49"/>
      <c r="N497" s="49"/>
      <c r="O497" s="49"/>
      <c r="P497" s="49"/>
      <c r="Q497" s="49"/>
      <c r="R497" s="49"/>
      <c r="S497" s="49"/>
      <c r="X497" s="33">
        <f t="shared" si="42"/>
        <v>0</v>
      </c>
      <c r="Y497" s="33">
        <f t="shared" si="43"/>
        <v>0</v>
      </c>
      <c r="Z497" s="33">
        <f t="shared" si="44"/>
        <v>0</v>
      </c>
      <c r="AA497" s="34">
        <f t="shared" si="45"/>
        <v>0</v>
      </c>
      <c r="AB497" s="33">
        <f t="shared" si="46"/>
        <v>0</v>
      </c>
      <c r="AC497" s="34" t="str">
        <f t="shared" si="47"/>
        <v>Not Determined</v>
      </c>
    </row>
    <row r="498" spans="1:29" x14ac:dyDescent="0.25">
      <c r="A498" s="48"/>
      <c r="B498" s="48"/>
      <c r="C498" s="44"/>
      <c r="D498" s="44"/>
      <c r="E498" s="44"/>
      <c r="F498" s="44"/>
      <c r="G498" s="44"/>
      <c r="H498" s="44"/>
      <c r="I498" s="44"/>
      <c r="J498" s="44"/>
      <c r="K498" s="88"/>
      <c r="L498" s="50">
        <v>1</v>
      </c>
      <c r="M498" s="49"/>
      <c r="N498" s="49"/>
      <c r="O498" s="49"/>
      <c r="P498" s="49"/>
      <c r="Q498" s="49"/>
      <c r="R498" s="49"/>
      <c r="S498" s="49"/>
      <c r="X498" s="33">
        <f t="shared" si="42"/>
        <v>0</v>
      </c>
      <c r="Y498" s="33">
        <f t="shared" si="43"/>
        <v>0</v>
      </c>
      <c r="Z498" s="33">
        <f t="shared" si="44"/>
        <v>0</v>
      </c>
      <c r="AA498" s="34">
        <f t="shared" si="45"/>
        <v>0</v>
      </c>
      <c r="AB498" s="33">
        <f t="shared" si="46"/>
        <v>0</v>
      </c>
      <c r="AC498" s="34" t="str">
        <f t="shared" si="47"/>
        <v>Not Determined</v>
      </c>
    </row>
    <row r="499" spans="1:29" x14ac:dyDescent="0.25">
      <c r="A499" s="48"/>
      <c r="B499" s="48"/>
      <c r="C499" s="44"/>
      <c r="D499" s="44"/>
      <c r="E499" s="44"/>
      <c r="F499" s="44"/>
      <c r="G499" s="44"/>
      <c r="H499" s="44"/>
      <c r="I499" s="44"/>
      <c r="J499" s="44"/>
      <c r="K499" s="88"/>
      <c r="L499" s="50">
        <v>1</v>
      </c>
      <c r="M499" s="49"/>
      <c r="N499" s="49"/>
      <c r="O499" s="49"/>
      <c r="P499" s="49"/>
      <c r="Q499" s="49"/>
      <c r="R499" s="49"/>
      <c r="S499" s="49"/>
      <c r="X499" s="33">
        <f t="shared" si="42"/>
        <v>0</v>
      </c>
      <c r="Y499" s="33">
        <f t="shared" si="43"/>
        <v>0</v>
      </c>
      <c r="Z499" s="33">
        <f t="shared" si="44"/>
        <v>0</v>
      </c>
      <c r="AA499" s="34">
        <f t="shared" si="45"/>
        <v>0</v>
      </c>
      <c r="AB499" s="33">
        <f t="shared" si="46"/>
        <v>0</v>
      </c>
      <c r="AC499" s="34" t="str">
        <f t="shared" si="47"/>
        <v>Not Determined</v>
      </c>
    </row>
    <row r="500" spans="1:29" x14ac:dyDescent="0.25">
      <c r="A500" s="48"/>
      <c r="B500" s="48"/>
      <c r="C500" s="44"/>
      <c r="D500" s="44"/>
      <c r="E500" s="44"/>
      <c r="F500" s="44"/>
      <c r="G500" s="44"/>
      <c r="H500" s="44"/>
      <c r="I500" s="44"/>
      <c r="J500" s="44"/>
      <c r="K500" s="88"/>
      <c r="L500" s="50">
        <v>1</v>
      </c>
      <c r="M500" s="49"/>
      <c r="N500" s="49"/>
      <c r="O500" s="49"/>
      <c r="P500" s="49"/>
      <c r="Q500" s="49"/>
      <c r="R500" s="49"/>
      <c r="S500" s="49"/>
      <c r="X500" s="33">
        <f t="shared" si="42"/>
        <v>0</v>
      </c>
      <c r="Y500" s="33">
        <f t="shared" si="43"/>
        <v>0</v>
      </c>
      <c r="Z500" s="33">
        <f t="shared" si="44"/>
        <v>0</v>
      </c>
      <c r="AA500" s="34">
        <f t="shared" si="45"/>
        <v>0</v>
      </c>
      <c r="AB500" s="33">
        <f t="shared" si="46"/>
        <v>0</v>
      </c>
      <c r="AC500" s="34" t="str">
        <f t="shared" si="47"/>
        <v>Not Determined</v>
      </c>
    </row>
    <row r="501" spans="1:29" x14ac:dyDescent="0.25">
      <c r="A501" s="48"/>
      <c r="B501" s="48"/>
      <c r="C501" s="44"/>
      <c r="D501" s="44"/>
      <c r="E501" s="44"/>
      <c r="F501" s="44"/>
      <c r="G501" s="44"/>
      <c r="H501" s="44"/>
      <c r="I501" s="44"/>
      <c r="J501" s="44"/>
      <c r="K501" s="88"/>
      <c r="L501" s="50">
        <v>1</v>
      </c>
      <c r="M501" s="49"/>
      <c r="N501" s="49"/>
      <c r="O501" s="49"/>
      <c r="P501" s="49"/>
      <c r="Q501" s="49"/>
      <c r="R501" s="49"/>
      <c r="S501" s="49"/>
      <c r="X501" s="33">
        <f t="shared" si="42"/>
        <v>0</v>
      </c>
      <c r="Y501" s="33">
        <f t="shared" si="43"/>
        <v>0</v>
      </c>
      <c r="Z501" s="33">
        <f t="shared" si="44"/>
        <v>0</v>
      </c>
      <c r="AA501" s="34">
        <f t="shared" si="45"/>
        <v>0</v>
      </c>
      <c r="AB501" s="33">
        <f t="shared" si="46"/>
        <v>0</v>
      </c>
      <c r="AC501" s="34" t="str">
        <f t="shared" si="47"/>
        <v>Not Determined</v>
      </c>
    </row>
    <row r="502" spans="1:29" x14ac:dyDescent="0.25">
      <c r="A502" s="48"/>
      <c r="B502" s="48"/>
      <c r="C502" s="44"/>
      <c r="D502" s="44"/>
      <c r="E502" s="44"/>
      <c r="F502" s="44"/>
      <c r="G502" s="44"/>
      <c r="H502" s="44"/>
      <c r="I502" s="44"/>
      <c r="J502" s="44"/>
      <c r="K502" s="88"/>
      <c r="L502" s="50">
        <v>1</v>
      </c>
      <c r="M502" s="49"/>
      <c r="N502" s="49"/>
      <c r="O502" s="49"/>
      <c r="P502" s="49"/>
      <c r="Q502" s="49"/>
      <c r="R502" s="49"/>
      <c r="S502" s="49"/>
      <c r="X502" s="33">
        <f t="shared" si="42"/>
        <v>0</v>
      </c>
      <c r="Y502" s="33">
        <f t="shared" si="43"/>
        <v>0</v>
      </c>
      <c r="Z502" s="33">
        <f t="shared" si="44"/>
        <v>0</v>
      </c>
      <c r="AA502" s="34">
        <f t="shared" si="45"/>
        <v>0</v>
      </c>
      <c r="AB502" s="33">
        <f t="shared" si="46"/>
        <v>0</v>
      </c>
      <c r="AC502" s="34" t="str">
        <f t="shared" si="47"/>
        <v>Not Determined</v>
      </c>
    </row>
    <row r="503" spans="1:29" x14ac:dyDescent="0.25">
      <c r="A503" s="48"/>
      <c r="B503" s="48"/>
      <c r="C503" s="44"/>
      <c r="D503" s="44"/>
      <c r="E503" s="44"/>
      <c r="F503" s="44"/>
      <c r="G503" s="44"/>
      <c r="H503" s="44"/>
      <c r="I503" s="44"/>
      <c r="J503" s="44"/>
      <c r="K503" s="88"/>
      <c r="L503" s="50">
        <v>1</v>
      </c>
      <c r="M503" s="49"/>
      <c r="N503" s="49"/>
      <c r="O503" s="49"/>
      <c r="P503" s="49"/>
      <c r="Q503" s="49"/>
      <c r="R503" s="49"/>
      <c r="S503" s="49"/>
      <c r="X503" s="33">
        <f t="shared" si="42"/>
        <v>0</v>
      </c>
      <c r="Y503" s="33">
        <f t="shared" si="43"/>
        <v>0</v>
      </c>
      <c r="Z503" s="33">
        <f t="shared" si="44"/>
        <v>0</v>
      </c>
      <c r="AA503" s="34">
        <f t="shared" si="45"/>
        <v>0</v>
      </c>
      <c r="AB503" s="33">
        <f t="shared" si="46"/>
        <v>0</v>
      </c>
      <c r="AC503" s="34" t="str">
        <f t="shared" si="47"/>
        <v>Not Determined</v>
      </c>
    </row>
    <row r="504" spans="1:29" x14ac:dyDescent="0.25">
      <c r="A504" s="48"/>
      <c r="B504" s="48"/>
      <c r="C504" s="44"/>
      <c r="D504" s="44"/>
      <c r="E504" s="44"/>
      <c r="F504" s="44"/>
      <c r="G504" s="44"/>
      <c r="H504" s="44"/>
      <c r="I504" s="44"/>
      <c r="J504" s="44"/>
      <c r="K504" s="88"/>
      <c r="L504" s="50">
        <v>1</v>
      </c>
      <c r="M504" s="49"/>
      <c r="N504" s="49"/>
      <c r="O504" s="49"/>
      <c r="P504" s="49"/>
      <c r="Q504" s="49"/>
      <c r="R504" s="49"/>
      <c r="S504" s="49"/>
      <c r="X504" s="33">
        <f t="shared" si="42"/>
        <v>0</v>
      </c>
      <c r="Y504" s="33">
        <f t="shared" si="43"/>
        <v>0</v>
      </c>
      <c r="Z504" s="33">
        <f t="shared" si="44"/>
        <v>0</v>
      </c>
      <c r="AA504" s="34">
        <f t="shared" si="45"/>
        <v>0</v>
      </c>
      <c r="AB504" s="33">
        <f t="shared" si="46"/>
        <v>0</v>
      </c>
      <c r="AC504" s="34" t="str">
        <f t="shared" si="47"/>
        <v>Not Determined</v>
      </c>
    </row>
    <row r="505" spans="1:29" x14ac:dyDescent="0.25">
      <c r="A505" s="48"/>
      <c r="B505" s="48"/>
      <c r="C505" s="44"/>
      <c r="D505" s="44"/>
      <c r="E505" s="44"/>
      <c r="F505" s="44"/>
      <c r="G505" s="44"/>
      <c r="H505" s="44"/>
      <c r="I505" s="44"/>
      <c r="J505" s="44"/>
      <c r="K505" s="88"/>
      <c r="L505" s="50">
        <v>1</v>
      </c>
      <c r="M505" s="49"/>
      <c r="N505" s="49"/>
      <c r="O505" s="49"/>
      <c r="P505" s="49"/>
      <c r="Q505" s="49"/>
      <c r="R505" s="49"/>
      <c r="S505" s="49"/>
      <c r="X505" s="33">
        <f t="shared" si="42"/>
        <v>0</v>
      </c>
      <c r="Y505" s="33">
        <f t="shared" si="43"/>
        <v>0</v>
      </c>
      <c r="Z505" s="33">
        <f t="shared" si="44"/>
        <v>0</v>
      </c>
      <c r="AA505" s="34">
        <f t="shared" si="45"/>
        <v>0</v>
      </c>
      <c r="AB505" s="33">
        <f t="shared" si="46"/>
        <v>0</v>
      </c>
      <c r="AC505" s="34" t="str">
        <f t="shared" si="47"/>
        <v>Not Determined</v>
      </c>
    </row>
    <row r="506" spans="1:29" x14ac:dyDescent="0.25">
      <c r="A506" s="48"/>
      <c r="B506" s="48"/>
      <c r="C506" s="44"/>
      <c r="D506" s="44"/>
      <c r="E506" s="44"/>
      <c r="F506" s="44"/>
      <c r="G506" s="44"/>
      <c r="H506" s="44"/>
      <c r="I506" s="44"/>
      <c r="J506" s="44"/>
      <c r="K506" s="88"/>
      <c r="L506" s="50">
        <v>1</v>
      </c>
      <c r="M506" s="49"/>
      <c r="N506" s="49"/>
      <c r="O506" s="49"/>
      <c r="P506" s="49"/>
      <c r="Q506" s="49"/>
      <c r="R506" s="49"/>
      <c r="S506" s="49"/>
      <c r="X506" s="33">
        <f t="shared" si="42"/>
        <v>0</v>
      </c>
      <c r="Y506" s="33">
        <f t="shared" si="43"/>
        <v>0</v>
      </c>
      <c r="Z506" s="33">
        <f t="shared" si="44"/>
        <v>0</v>
      </c>
      <c r="AA506" s="34">
        <f t="shared" si="45"/>
        <v>0</v>
      </c>
      <c r="AB506" s="33">
        <f t="shared" si="46"/>
        <v>0</v>
      </c>
      <c r="AC506" s="34" t="str">
        <f t="shared" si="47"/>
        <v>Not Determined</v>
      </c>
    </row>
    <row r="507" spans="1:29" x14ac:dyDescent="0.25">
      <c r="A507" s="48"/>
      <c r="B507" s="48"/>
      <c r="C507" s="44"/>
      <c r="D507" s="44"/>
      <c r="E507" s="44"/>
      <c r="F507" s="44"/>
      <c r="G507" s="44"/>
      <c r="H507" s="44"/>
      <c r="I507" s="44"/>
      <c r="J507" s="44"/>
      <c r="K507" s="88"/>
      <c r="L507" s="50">
        <v>1</v>
      </c>
      <c r="M507" s="49"/>
      <c r="N507" s="49"/>
      <c r="O507" s="49"/>
      <c r="P507" s="49"/>
      <c r="Q507" s="49"/>
      <c r="R507" s="49"/>
      <c r="S507" s="49"/>
      <c r="X507" s="33">
        <f t="shared" si="42"/>
        <v>0</v>
      </c>
      <c r="Y507" s="33">
        <f t="shared" si="43"/>
        <v>0</v>
      </c>
      <c r="Z507" s="33">
        <f t="shared" si="44"/>
        <v>0</v>
      </c>
      <c r="AA507" s="34">
        <f t="shared" si="45"/>
        <v>0</v>
      </c>
      <c r="AB507" s="33">
        <f t="shared" si="46"/>
        <v>0</v>
      </c>
      <c r="AC507" s="34" t="str">
        <f t="shared" si="47"/>
        <v>Not Determined</v>
      </c>
    </row>
    <row r="508" spans="1:29" x14ac:dyDescent="0.25">
      <c r="A508" s="48"/>
      <c r="B508" s="48"/>
      <c r="C508" s="44"/>
      <c r="D508" s="44"/>
      <c r="E508" s="44"/>
      <c r="F508" s="44"/>
      <c r="G508" s="44"/>
      <c r="H508" s="44"/>
      <c r="I508" s="44"/>
      <c r="J508" s="44"/>
      <c r="K508" s="88"/>
      <c r="L508" s="50">
        <v>1</v>
      </c>
      <c r="M508" s="49"/>
      <c r="N508" s="49"/>
      <c r="O508" s="49"/>
      <c r="P508" s="49"/>
      <c r="Q508" s="49"/>
      <c r="R508" s="49"/>
      <c r="S508" s="49"/>
      <c r="X508" s="33">
        <f t="shared" si="42"/>
        <v>0</v>
      </c>
      <c r="Y508" s="33">
        <f t="shared" si="43"/>
        <v>0</v>
      </c>
      <c r="Z508" s="33">
        <f t="shared" si="44"/>
        <v>0</v>
      </c>
      <c r="AA508" s="34">
        <f t="shared" si="45"/>
        <v>0</v>
      </c>
      <c r="AB508" s="33">
        <f t="shared" si="46"/>
        <v>0</v>
      </c>
      <c r="AC508" s="34" t="str">
        <f t="shared" si="47"/>
        <v>Not Determined</v>
      </c>
    </row>
    <row r="509" spans="1:29" x14ac:dyDescent="0.25">
      <c r="A509" s="48"/>
      <c r="B509" s="48"/>
      <c r="C509" s="44"/>
      <c r="D509" s="44"/>
      <c r="E509" s="44"/>
      <c r="F509" s="44"/>
      <c r="G509" s="44"/>
      <c r="H509" s="44"/>
      <c r="I509" s="44"/>
      <c r="J509" s="44"/>
      <c r="K509" s="88"/>
      <c r="L509" s="50">
        <v>1</v>
      </c>
      <c r="M509" s="49"/>
      <c r="N509" s="49"/>
      <c r="O509" s="49"/>
      <c r="P509" s="49"/>
      <c r="Q509" s="49"/>
      <c r="R509" s="49"/>
      <c r="S509" s="49"/>
      <c r="X509" s="33">
        <f t="shared" si="42"/>
        <v>0</v>
      </c>
      <c r="Y509" s="33">
        <f t="shared" si="43"/>
        <v>0</v>
      </c>
      <c r="Z509" s="33">
        <f t="shared" si="44"/>
        <v>0</v>
      </c>
      <c r="AA509" s="34">
        <f t="shared" si="45"/>
        <v>0</v>
      </c>
      <c r="AB509" s="33">
        <f t="shared" si="46"/>
        <v>0</v>
      </c>
      <c r="AC509" s="34" t="str">
        <f t="shared" si="47"/>
        <v>Not Determined</v>
      </c>
    </row>
    <row r="510" spans="1:29" x14ac:dyDescent="0.25">
      <c r="A510" s="48"/>
      <c r="B510" s="48"/>
      <c r="C510" s="44"/>
      <c r="D510" s="44"/>
      <c r="E510" s="44"/>
      <c r="F510" s="44"/>
      <c r="G510" s="44"/>
      <c r="H510" s="44"/>
      <c r="I510" s="44"/>
      <c r="J510" s="44"/>
      <c r="K510" s="88"/>
      <c r="L510" s="50">
        <v>1</v>
      </c>
      <c r="M510" s="49"/>
      <c r="N510" s="49"/>
      <c r="O510" s="49"/>
      <c r="P510" s="49"/>
      <c r="Q510" s="49"/>
      <c r="R510" s="49"/>
      <c r="S510" s="49"/>
      <c r="X510" s="33">
        <f t="shared" si="42"/>
        <v>0</v>
      </c>
      <c r="Y510" s="33">
        <f t="shared" si="43"/>
        <v>0</v>
      </c>
      <c r="Z510" s="33">
        <f t="shared" si="44"/>
        <v>0</v>
      </c>
      <c r="AA510" s="34">
        <f t="shared" si="45"/>
        <v>0</v>
      </c>
      <c r="AB510" s="33">
        <f t="shared" si="46"/>
        <v>0</v>
      </c>
      <c r="AC510" s="34" t="str">
        <f t="shared" si="47"/>
        <v>Not Determined</v>
      </c>
    </row>
    <row r="511" spans="1:29" x14ac:dyDescent="0.25">
      <c r="A511" s="48"/>
      <c r="B511" s="48"/>
      <c r="C511" s="44"/>
      <c r="D511" s="44"/>
      <c r="E511" s="44"/>
      <c r="F511" s="44"/>
      <c r="G511" s="44"/>
      <c r="H511" s="44"/>
      <c r="I511" s="44"/>
      <c r="J511" s="44"/>
      <c r="K511" s="88"/>
      <c r="L511" s="50">
        <v>1</v>
      </c>
      <c r="M511" s="49"/>
      <c r="N511" s="49"/>
      <c r="O511" s="49"/>
      <c r="P511" s="49"/>
      <c r="Q511" s="49"/>
      <c r="R511" s="49"/>
      <c r="S511" s="49"/>
      <c r="X511" s="33">
        <f t="shared" si="42"/>
        <v>0</v>
      </c>
      <c r="Y511" s="33">
        <f t="shared" si="43"/>
        <v>0</v>
      </c>
      <c r="Z511" s="33">
        <f t="shared" si="44"/>
        <v>0</v>
      </c>
      <c r="AA511" s="34">
        <f t="shared" si="45"/>
        <v>0</v>
      </c>
      <c r="AB511" s="33">
        <f t="shared" si="46"/>
        <v>0</v>
      </c>
      <c r="AC511" s="34" t="str">
        <f t="shared" si="47"/>
        <v>Not Determined</v>
      </c>
    </row>
    <row r="512" spans="1:29" x14ac:dyDescent="0.25">
      <c r="A512" s="48"/>
      <c r="B512" s="48"/>
      <c r="C512" s="44"/>
      <c r="D512" s="44"/>
      <c r="E512" s="44"/>
      <c r="F512" s="44"/>
      <c r="G512" s="44"/>
      <c r="H512" s="44"/>
      <c r="I512" s="44"/>
      <c r="J512" s="44"/>
      <c r="K512" s="88"/>
      <c r="L512" s="50">
        <v>1</v>
      </c>
      <c r="M512" s="49"/>
      <c r="N512" s="49"/>
      <c r="O512" s="49"/>
      <c r="P512" s="49"/>
      <c r="Q512" s="49"/>
      <c r="R512" s="49"/>
      <c r="S512" s="49"/>
      <c r="X512" s="33">
        <f t="shared" si="42"/>
        <v>0</v>
      </c>
      <c r="Y512" s="33">
        <f t="shared" si="43"/>
        <v>0</v>
      </c>
      <c r="Z512" s="33">
        <f t="shared" si="44"/>
        <v>0</v>
      </c>
      <c r="AA512" s="34">
        <f t="shared" si="45"/>
        <v>0</v>
      </c>
      <c r="AB512" s="33">
        <f t="shared" si="46"/>
        <v>0</v>
      </c>
      <c r="AC512" s="34" t="str">
        <f t="shared" si="47"/>
        <v>Not Determined</v>
      </c>
    </row>
    <row r="513" spans="1:29" x14ac:dyDescent="0.25">
      <c r="A513" s="48"/>
      <c r="B513" s="48"/>
      <c r="C513" s="44"/>
      <c r="D513" s="44"/>
      <c r="E513" s="44"/>
      <c r="F513" s="44"/>
      <c r="G513" s="44"/>
      <c r="H513" s="44"/>
      <c r="I513" s="44"/>
      <c r="J513" s="44"/>
      <c r="K513" s="88"/>
      <c r="L513" s="50">
        <v>1</v>
      </c>
      <c r="M513" s="49"/>
      <c r="N513" s="49"/>
      <c r="O513" s="49"/>
      <c r="P513" s="49"/>
      <c r="Q513" s="49"/>
      <c r="R513" s="49"/>
      <c r="S513" s="49"/>
      <c r="X513" s="33">
        <f t="shared" si="42"/>
        <v>0</v>
      </c>
      <c r="Y513" s="33">
        <f t="shared" si="43"/>
        <v>0</v>
      </c>
      <c r="Z513" s="33">
        <f t="shared" si="44"/>
        <v>0</v>
      </c>
      <c r="AA513" s="34">
        <f t="shared" si="45"/>
        <v>0</v>
      </c>
      <c r="AB513" s="33">
        <f t="shared" si="46"/>
        <v>0</v>
      </c>
      <c r="AC513" s="34" t="str">
        <f t="shared" si="47"/>
        <v>Not Determined</v>
      </c>
    </row>
    <row r="514" spans="1:29" x14ac:dyDescent="0.25">
      <c r="A514" s="48"/>
      <c r="B514" s="48"/>
      <c r="C514" s="44"/>
      <c r="D514" s="44"/>
      <c r="E514" s="44"/>
      <c r="F514" s="44"/>
      <c r="G514" s="44"/>
      <c r="H514" s="44"/>
      <c r="I514" s="44"/>
      <c r="J514" s="44"/>
      <c r="K514" s="88"/>
      <c r="L514" s="50">
        <v>1</v>
      </c>
      <c r="M514" s="49"/>
      <c r="N514" s="49"/>
      <c r="O514" s="49"/>
      <c r="P514" s="49"/>
      <c r="Q514" s="49"/>
      <c r="R514" s="49"/>
      <c r="S514" s="49"/>
      <c r="X514" s="33">
        <f t="shared" si="42"/>
        <v>0</v>
      </c>
      <c r="Y514" s="33">
        <f t="shared" si="43"/>
        <v>0</v>
      </c>
      <c r="Z514" s="33">
        <f t="shared" si="44"/>
        <v>0</v>
      </c>
      <c r="AA514" s="34">
        <f t="shared" si="45"/>
        <v>0</v>
      </c>
      <c r="AB514" s="33">
        <f t="shared" si="46"/>
        <v>0</v>
      </c>
      <c r="AC514" s="34" t="str">
        <f t="shared" si="47"/>
        <v>Not Determined</v>
      </c>
    </row>
    <row r="515" spans="1:29" x14ac:dyDescent="0.25">
      <c r="A515" s="48"/>
      <c r="B515" s="48"/>
      <c r="C515" s="44"/>
      <c r="D515" s="44"/>
      <c r="E515" s="44"/>
      <c r="F515" s="44"/>
      <c r="G515" s="44"/>
      <c r="H515" s="44"/>
      <c r="I515" s="44"/>
      <c r="J515" s="44"/>
      <c r="K515" s="88"/>
      <c r="L515" s="50">
        <v>1</v>
      </c>
      <c r="M515" s="49"/>
      <c r="N515" s="49"/>
      <c r="O515" s="49"/>
      <c r="P515" s="49"/>
      <c r="Q515" s="49"/>
      <c r="R515" s="49"/>
      <c r="S515" s="49"/>
      <c r="X515" s="33">
        <f t="shared" si="42"/>
        <v>0</v>
      </c>
      <c r="Y515" s="33">
        <f t="shared" si="43"/>
        <v>0</v>
      </c>
      <c r="Z515" s="33">
        <f t="shared" si="44"/>
        <v>0</v>
      </c>
      <c r="AA515" s="34">
        <f t="shared" si="45"/>
        <v>0</v>
      </c>
      <c r="AB515" s="33">
        <f t="shared" si="46"/>
        <v>0</v>
      </c>
      <c r="AC515" s="34" t="str">
        <f t="shared" si="47"/>
        <v>Not Determined</v>
      </c>
    </row>
    <row r="516" spans="1:29" x14ac:dyDescent="0.25">
      <c r="A516" s="48"/>
      <c r="B516" s="48"/>
      <c r="C516" s="44"/>
      <c r="D516" s="44"/>
      <c r="E516" s="44"/>
      <c r="F516" s="44"/>
      <c r="G516" s="44"/>
      <c r="H516" s="44"/>
      <c r="I516" s="44"/>
      <c r="J516" s="44"/>
      <c r="K516" s="88"/>
      <c r="L516" s="50">
        <v>1</v>
      </c>
      <c r="M516" s="49"/>
      <c r="N516" s="49"/>
      <c r="O516" s="49"/>
      <c r="P516" s="49"/>
      <c r="Q516" s="49"/>
      <c r="R516" s="49"/>
      <c r="S516" s="49"/>
      <c r="X516" s="33">
        <f t="shared" si="42"/>
        <v>0</v>
      </c>
      <c r="Y516" s="33">
        <f t="shared" si="43"/>
        <v>0</v>
      </c>
      <c r="Z516" s="33">
        <f t="shared" si="44"/>
        <v>0</v>
      </c>
      <c r="AA516" s="34">
        <f t="shared" si="45"/>
        <v>0</v>
      </c>
      <c r="AB516" s="33">
        <f t="shared" si="46"/>
        <v>0</v>
      </c>
      <c r="AC516" s="34" t="str">
        <f t="shared" si="47"/>
        <v>Not Determined</v>
      </c>
    </row>
    <row r="517" spans="1:29" x14ac:dyDescent="0.25">
      <c r="A517" s="48"/>
      <c r="B517" s="48"/>
      <c r="C517" s="44"/>
      <c r="D517" s="44"/>
      <c r="E517" s="44"/>
      <c r="F517" s="44"/>
      <c r="G517" s="44"/>
      <c r="H517" s="44"/>
      <c r="I517" s="44"/>
      <c r="J517" s="44"/>
      <c r="K517" s="88"/>
      <c r="L517" s="50">
        <v>1</v>
      </c>
      <c r="M517" s="49"/>
      <c r="N517" s="49"/>
      <c r="O517" s="49"/>
      <c r="P517" s="49"/>
      <c r="Q517" s="49"/>
      <c r="R517" s="49"/>
      <c r="S517" s="49"/>
      <c r="X517" s="33">
        <f t="shared" si="42"/>
        <v>0</v>
      </c>
      <c r="Y517" s="33">
        <f t="shared" si="43"/>
        <v>0</v>
      </c>
      <c r="Z517" s="33">
        <f t="shared" si="44"/>
        <v>0</v>
      </c>
      <c r="AA517" s="34">
        <f t="shared" si="45"/>
        <v>0</v>
      </c>
      <c r="AB517" s="33">
        <f t="shared" si="46"/>
        <v>0</v>
      </c>
      <c r="AC517" s="34" t="str">
        <f t="shared" si="47"/>
        <v>Not Determined</v>
      </c>
    </row>
    <row r="518" spans="1:29" x14ac:dyDescent="0.25">
      <c r="A518" s="48"/>
      <c r="B518" s="48"/>
      <c r="C518" s="44"/>
      <c r="D518" s="44"/>
      <c r="E518" s="44"/>
      <c r="F518" s="44"/>
      <c r="G518" s="44"/>
      <c r="H518" s="44"/>
      <c r="I518" s="44"/>
      <c r="J518" s="44"/>
      <c r="K518" s="88"/>
      <c r="L518" s="50">
        <v>1</v>
      </c>
      <c r="M518" s="49"/>
      <c r="N518" s="49"/>
      <c r="O518" s="49"/>
      <c r="P518" s="49"/>
      <c r="Q518" s="49"/>
      <c r="R518" s="49"/>
      <c r="S518" s="49"/>
      <c r="X518" s="33">
        <f t="shared" si="42"/>
        <v>0</v>
      </c>
      <c r="Y518" s="33">
        <f t="shared" si="43"/>
        <v>0</v>
      </c>
      <c r="Z518" s="33">
        <f t="shared" si="44"/>
        <v>0</v>
      </c>
      <c r="AA518" s="34">
        <f t="shared" si="45"/>
        <v>0</v>
      </c>
      <c r="AB518" s="33">
        <f t="shared" si="46"/>
        <v>0</v>
      </c>
      <c r="AC518" s="34" t="str">
        <f t="shared" si="47"/>
        <v>Not Determined</v>
      </c>
    </row>
    <row r="519" spans="1:29" x14ac:dyDescent="0.25">
      <c r="A519" s="48"/>
      <c r="B519" s="48"/>
      <c r="C519" s="44"/>
      <c r="D519" s="44"/>
      <c r="E519" s="44"/>
      <c r="F519" s="44"/>
      <c r="G519" s="44"/>
      <c r="H519" s="44"/>
      <c r="I519" s="44"/>
      <c r="J519" s="44"/>
      <c r="K519" s="88"/>
      <c r="L519" s="50">
        <v>1</v>
      </c>
      <c r="M519" s="49"/>
      <c r="N519" s="49"/>
      <c r="O519" s="49"/>
      <c r="P519" s="49"/>
      <c r="Q519" s="49"/>
      <c r="R519" s="49"/>
      <c r="S519" s="49"/>
      <c r="X519" s="33">
        <f t="shared" si="42"/>
        <v>0</v>
      </c>
      <c r="Y519" s="33">
        <f t="shared" si="43"/>
        <v>0</v>
      </c>
      <c r="Z519" s="33">
        <f t="shared" si="44"/>
        <v>0</v>
      </c>
      <c r="AA519" s="34">
        <f t="shared" si="45"/>
        <v>0</v>
      </c>
      <c r="AB519" s="33">
        <f t="shared" si="46"/>
        <v>0</v>
      </c>
      <c r="AC519" s="34" t="str">
        <f t="shared" si="47"/>
        <v>Not Determined</v>
      </c>
    </row>
    <row r="520" spans="1:29" x14ac:dyDescent="0.25">
      <c r="A520" s="48"/>
      <c r="B520" s="48"/>
      <c r="C520" s="44"/>
      <c r="D520" s="44"/>
      <c r="E520" s="44"/>
      <c r="F520" s="44"/>
      <c r="G520" s="44"/>
      <c r="H520" s="44"/>
      <c r="I520" s="44"/>
      <c r="J520" s="44"/>
      <c r="K520" s="88"/>
      <c r="L520" s="50">
        <v>1</v>
      </c>
      <c r="M520" s="49"/>
      <c r="N520" s="49"/>
      <c r="O520" s="49"/>
      <c r="P520" s="49"/>
      <c r="Q520" s="49"/>
      <c r="R520" s="49"/>
      <c r="S520" s="49"/>
      <c r="X520" s="33">
        <f t="shared" si="42"/>
        <v>0</v>
      </c>
      <c r="Y520" s="33">
        <f t="shared" si="43"/>
        <v>0</v>
      </c>
      <c r="Z520" s="33">
        <f t="shared" si="44"/>
        <v>0</v>
      </c>
      <c r="AA520" s="34">
        <f t="shared" si="45"/>
        <v>0</v>
      </c>
      <c r="AB520" s="33">
        <f t="shared" si="46"/>
        <v>0</v>
      </c>
      <c r="AC520" s="34" t="str">
        <f t="shared" si="47"/>
        <v>Not Determined</v>
      </c>
    </row>
    <row r="521" spans="1:29" x14ac:dyDescent="0.25">
      <c r="A521" s="48"/>
      <c r="B521" s="48"/>
      <c r="C521" s="44"/>
      <c r="D521" s="44"/>
      <c r="E521" s="44"/>
      <c r="F521" s="44"/>
      <c r="G521" s="44"/>
      <c r="H521" s="44"/>
      <c r="I521" s="44"/>
      <c r="J521" s="44"/>
      <c r="K521" s="88"/>
      <c r="L521" s="50">
        <v>1</v>
      </c>
      <c r="M521" s="49"/>
      <c r="N521" s="49"/>
      <c r="O521" s="49"/>
      <c r="P521" s="49"/>
      <c r="Q521" s="49"/>
      <c r="R521" s="49"/>
      <c r="S521" s="49"/>
      <c r="X521" s="33">
        <f t="shared" si="42"/>
        <v>0</v>
      </c>
      <c r="Y521" s="33">
        <f t="shared" si="43"/>
        <v>0</v>
      </c>
      <c r="Z521" s="33">
        <f t="shared" si="44"/>
        <v>0</v>
      </c>
      <c r="AA521" s="34">
        <f t="shared" si="45"/>
        <v>0</v>
      </c>
      <c r="AB521" s="33">
        <f t="shared" si="46"/>
        <v>0</v>
      </c>
      <c r="AC521" s="34" t="str">
        <f t="shared" si="47"/>
        <v>Not Determined</v>
      </c>
    </row>
    <row r="522" spans="1:29" x14ac:dyDescent="0.25">
      <c r="A522" s="48"/>
      <c r="B522" s="48"/>
      <c r="C522" s="44"/>
      <c r="D522" s="44"/>
      <c r="E522" s="44"/>
      <c r="F522" s="44"/>
      <c r="G522" s="44"/>
      <c r="H522" s="44"/>
      <c r="I522" s="44"/>
      <c r="J522" s="44"/>
      <c r="K522" s="88"/>
      <c r="L522" s="50">
        <v>1</v>
      </c>
      <c r="M522" s="49"/>
      <c r="N522" s="49"/>
      <c r="O522" s="49"/>
      <c r="P522" s="49"/>
      <c r="Q522" s="49"/>
      <c r="R522" s="49"/>
      <c r="S522" s="49"/>
      <c r="X522" s="33">
        <f t="shared" si="42"/>
        <v>0</v>
      </c>
      <c r="Y522" s="33">
        <f t="shared" si="43"/>
        <v>0</v>
      </c>
      <c r="Z522" s="33">
        <f t="shared" si="44"/>
        <v>0</v>
      </c>
      <c r="AA522" s="34">
        <f t="shared" si="45"/>
        <v>0</v>
      </c>
      <c r="AB522" s="33">
        <f t="shared" si="46"/>
        <v>0</v>
      </c>
      <c r="AC522" s="34" t="str">
        <f t="shared" si="47"/>
        <v>Not Determined</v>
      </c>
    </row>
    <row r="523" spans="1:29" x14ac:dyDescent="0.25">
      <c r="A523" s="48"/>
      <c r="B523" s="48"/>
      <c r="C523" s="44"/>
      <c r="D523" s="44"/>
      <c r="E523" s="44"/>
      <c r="F523" s="44"/>
      <c r="G523" s="44"/>
      <c r="H523" s="44"/>
      <c r="I523" s="44"/>
      <c r="J523" s="44"/>
      <c r="K523" s="88"/>
      <c r="L523" s="50">
        <v>1</v>
      </c>
      <c r="M523" s="49"/>
      <c r="N523" s="49"/>
      <c r="O523" s="49"/>
      <c r="P523" s="49"/>
      <c r="Q523" s="49"/>
      <c r="R523" s="49"/>
      <c r="S523" s="49"/>
      <c r="X523" s="33">
        <f t="shared" si="42"/>
        <v>0</v>
      </c>
      <c r="Y523" s="33">
        <f t="shared" si="43"/>
        <v>0</v>
      </c>
      <c r="Z523" s="33">
        <f t="shared" si="44"/>
        <v>0</v>
      </c>
      <c r="AA523" s="34">
        <f t="shared" si="45"/>
        <v>0</v>
      </c>
      <c r="AB523" s="33">
        <f t="shared" si="46"/>
        <v>0</v>
      </c>
      <c r="AC523" s="34" t="str">
        <f t="shared" si="47"/>
        <v>Not Determined</v>
      </c>
    </row>
    <row r="524" spans="1:29" x14ac:dyDescent="0.25">
      <c r="A524" s="48"/>
      <c r="B524" s="48"/>
      <c r="C524" s="44"/>
      <c r="D524" s="44"/>
      <c r="E524" s="44"/>
      <c r="F524" s="44"/>
      <c r="G524" s="44"/>
      <c r="H524" s="44"/>
      <c r="I524" s="44"/>
      <c r="J524" s="44"/>
      <c r="K524" s="88"/>
      <c r="L524" s="50">
        <v>1</v>
      </c>
      <c r="M524" s="49"/>
      <c r="N524" s="49"/>
      <c r="O524" s="49"/>
      <c r="P524" s="49"/>
      <c r="Q524" s="49"/>
      <c r="R524" s="49"/>
      <c r="S524" s="49"/>
      <c r="X524" s="33">
        <f t="shared" si="42"/>
        <v>0</v>
      </c>
      <c r="Y524" s="33">
        <f t="shared" si="43"/>
        <v>0</v>
      </c>
      <c r="Z524" s="33">
        <f t="shared" si="44"/>
        <v>0</v>
      </c>
      <c r="AA524" s="34">
        <f t="shared" si="45"/>
        <v>0</v>
      </c>
      <c r="AB524" s="33">
        <f t="shared" si="46"/>
        <v>0</v>
      </c>
      <c r="AC524" s="34" t="str">
        <f t="shared" si="47"/>
        <v>Not Determined</v>
      </c>
    </row>
    <row r="525" spans="1:29" x14ac:dyDescent="0.25">
      <c r="A525" s="48"/>
      <c r="B525" s="48"/>
      <c r="C525" s="44"/>
      <c r="D525" s="44"/>
      <c r="E525" s="44"/>
      <c r="F525" s="44"/>
      <c r="G525" s="44"/>
      <c r="H525" s="44"/>
      <c r="I525" s="44"/>
      <c r="J525" s="44"/>
      <c r="K525" s="88"/>
      <c r="L525" s="50">
        <v>1</v>
      </c>
      <c r="M525" s="49"/>
      <c r="N525" s="49"/>
      <c r="O525" s="49"/>
      <c r="P525" s="49"/>
      <c r="Q525" s="49"/>
      <c r="R525" s="49"/>
      <c r="S525" s="49"/>
      <c r="X525" s="33">
        <f t="shared" si="42"/>
        <v>0</v>
      </c>
      <c r="Y525" s="33">
        <f t="shared" si="43"/>
        <v>0</v>
      </c>
      <c r="Z525" s="33">
        <f t="shared" si="44"/>
        <v>0</v>
      </c>
      <c r="AA525" s="34">
        <f t="shared" si="45"/>
        <v>0</v>
      </c>
      <c r="AB525" s="33">
        <f t="shared" si="46"/>
        <v>0</v>
      </c>
      <c r="AC525" s="34" t="str">
        <f t="shared" si="47"/>
        <v>Not Determined</v>
      </c>
    </row>
    <row r="526" spans="1:29" x14ac:dyDescent="0.25">
      <c r="A526" s="48"/>
      <c r="B526" s="48"/>
      <c r="C526" s="44"/>
      <c r="D526" s="44"/>
      <c r="E526" s="44"/>
      <c r="F526" s="44"/>
      <c r="G526" s="44"/>
      <c r="H526" s="44"/>
      <c r="I526" s="44"/>
      <c r="J526" s="44"/>
      <c r="K526" s="88"/>
      <c r="L526" s="50">
        <v>1</v>
      </c>
      <c r="M526" s="49"/>
      <c r="N526" s="49"/>
      <c r="O526" s="49"/>
      <c r="P526" s="49"/>
      <c r="Q526" s="49"/>
      <c r="R526" s="49"/>
      <c r="S526" s="49"/>
      <c r="X526" s="33">
        <f t="shared" si="42"/>
        <v>0</v>
      </c>
      <c r="Y526" s="33">
        <f t="shared" si="43"/>
        <v>0</v>
      </c>
      <c r="Z526" s="33">
        <f t="shared" si="44"/>
        <v>0</v>
      </c>
      <c r="AA526" s="34">
        <f t="shared" si="45"/>
        <v>0</v>
      </c>
      <c r="AB526" s="33">
        <f t="shared" si="46"/>
        <v>0</v>
      </c>
      <c r="AC526" s="34" t="str">
        <f t="shared" si="47"/>
        <v>Not Determined</v>
      </c>
    </row>
    <row r="527" spans="1:29" x14ac:dyDescent="0.25">
      <c r="A527" s="48"/>
      <c r="B527" s="48"/>
      <c r="C527" s="44"/>
      <c r="D527" s="44"/>
      <c r="E527" s="44"/>
      <c r="F527" s="44"/>
      <c r="G527" s="44"/>
      <c r="H527" s="44"/>
      <c r="I527" s="44"/>
      <c r="J527" s="44"/>
      <c r="K527" s="88"/>
      <c r="L527" s="50">
        <v>1</v>
      </c>
      <c r="M527" s="49"/>
      <c r="N527" s="49"/>
      <c r="O527" s="49"/>
      <c r="P527" s="49"/>
      <c r="Q527" s="49"/>
      <c r="R527" s="49"/>
      <c r="S527" s="49"/>
      <c r="X527" s="33">
        <f t="shared" ref="X527:X590" si="48">IF($C527="Yes",$L527,0)</f>
        <v>0</v>
      </c>
      <c r="Y527" s="33">
        <f t="shared" ref="Y527:Y590" si="49">IF(AND($AB527=0,$AA527=0,$Z527=0),IF(AND(OR($D527="P",$D527="C", $D527="G",$D527="DI",$D527="CI-L",$D527="CI-U"),OR($E527="P",$E527="C", $E527="G",$E527="DI",$E527="CI-L",$E527="CI-U",$E527=""),OR($H527="P",$H527="C", $H527="G",$H527="DI",$H527="CI-L",$H527="CI-U"),OR($I527="P",$I527="C", $I527="G",$I527="DI",$I527="CI-L",$I527="CI-U",$I527="")),$L527,IF(K527&gt;$AE$34,$L527,0)),0)</f>
        <v>0</v>
      </c>
      <c r="Z527" s="33">
        <f t="shared" ref="Z527:Z590" si="50">IF(OR($D527="Lead",$E527="Lead",$H527="Lead",$I527="Lead"),$L527,0)</f>
        <v>0</v>
      </c>
      <c r="AA527" s="34">
        <f t="shared" ref="AA527:AA590" si="51">IF($Z527=0,IF(OR($F527="Yes",$F527="Unknown",$D527="UNK",$D527="UNK-NOLG",$D527="UNK-LG",$E527="UNK",$E527="UNK-NOLG",$E527="UNK-LG"),IF(OR($H527="G",$H527="UNK-LG",$I527="G",$I527="UNK-LG"),$L527,0),0),0)</f>
        <v>0</v>
      </c>
      <c r="AB527" s="33">
        <f t="shared" ref="AB527:AB590" si="52">IF(AND($AA527=0,$Z527=0),IF(OR($D527="UNK",$E527="UNK",$H527="UNK",$I527="UNK",$D527="UNK-NOLG",$E527="UNK-NOLG",$H527="UNK-NOLG",$I527="UNK-NOLG",$D527="UNK-LG",$E527="UNK-LG",$H527="UNK-LG",$I527="UNK-LG"),IF(K527&gt;$AE$34,0,$L527),0),0)</f>
        <v>0</v>
      </c>
      <c r="AC527" s="34" t="str">
        <f t="shared" ref="AC527:AC590" si="53">IF($Z527&gt;0,"Lead",IF($AA527&gt;0,"GRR",IF($AB527&gt;0,"UNK",IF($Y527&gt;0,"Non-Lead","Not Determined"))))</f>
        <v>Not Determined</v>
      </c>
    </row>
    <row r="528" spans="1:29" x14ac:dyDescent="0.25">
      <c r="A528" s="48"/>
      <c r="B528" s="48"/>
      <c r="C528" s="44"/>
      <c r="D528" s="44"/>
      <c r="E528" s="44"/>
      <c r="F528" s="44"/>
      <c r="G528" s="44"/>
      <c r="H528" s="44"/>
      <c r="I528" s="44"/>
      <c r="J528" s="44"/>
      <c r="K528" s="88"/>
      <c r="L528" s="50">
        <v>1</v>
      </c>
      <c r="M528" s="49"/>
      <c r="N528" s="49"/>
      <c r="O528" s="49"/>
      <c r="P528" s="49"/>
      <c r="Q528" s="49"/>
      <c r="R528" s="49"/>
      <c r="S528" s="49"/>
      <c r="X528" s="33">
        <f t="shared" si="48"/>
        <v>0</v>
      </c>
      <c r="Y528" s="33">
        <f t="shared" si="49"/>
        <v>0</v>
      </c>
      <c r="Z528" s="33">
        <f t="shared" si="50"/>
        <v>0</v>
      </c>
      <c r="AA528" s="34">
        <f t="shared" si="51"/>
        <v>0</v>
      </c>
      <c r="AB528" s="33">
        <f t="shared" si="52"/>
        <v>0</v>
      </c>
      <c r="AC528" s="34" t="str">
        <f t="shared" si="53"/>
        <v>Not Determined</v>
      </c>
    </row>
    <row r="529" spans="1:29" x14ac:dyDescent="0.25">
      <c r="A529" s="48"/>
      <c r="B529" s="48"/>
      <c r="C529" s="44"/>
      <c r="D529" s="44"/>
      <c r="E529" s="44"/>
      <c r="F529" s="44"/>
      <c r="G529" s="44"/>
      <c r="H529" s="44"/>
      <c r="I529" s="44"/>
      <c r="J529" s="44"/>
      <c r="K529" s="88"/>
      <c r="L529" s="50">
        <v>1</v>
      </c>
      <c r="M529" s="49"/>
      <c r="N529" s="49"/>
      <c r="O529" s="49"/>
      <c r="P529" s="49"/>
      <c r="Q529" s="49"/>
      <c r="R529" s="49"/>
      <c r="S529" s="49"/>
      <c r="X529" s="33">
        <f t="shared" si="48"/>
        <v>0</v>
      </c>
      <c r="Y529" s="33">
        <f t="shared" si="49"/>
        <v>0</v>
      </c>
      <c r="Z529" s="33">
        <f t="shared" si="50"/>
        <v>0</v>
      </c>
      <c r="AA529" s="34">
        <f t="shared" si="51"/>
        <v>0</v>
      </c>
      <c r="AB529" s="33">
        <f t="shared" si="52"/>
        <v>0</v>
      </c>
      <c r="AC529" s="34" t="str">
        <f t="shared" si="53"/>
        <v>Not Determined</v>
      </c>
    </row>
    <row r="530" spans="1:29" x14ac:dyDescent="0.25">
      <c r="A530" s="48"/>
      <c r="B530" s="48"/>
      <c r="C530" s="44"/>
      <c r="D530" s="44"/>
      <c r="E530" s="44"/>
      <c r="F530" s="44"/>
      <c r="G530" s="44"/>
      <c r="H530" s="44"/>
      <c r="I530" s="44"/>
      <c r="J530" s="44"/>
      <c r="K530" s="88"/>
      <c r="L530" s="50">
        <v>1</v>
      </c>
      <c r="M530" s="49"/>
      <c r="N530" s="49"/>
      <c r="O530" s="49"/>
      <c r="P530" s="49"/>
      <c r="Q530" s="49"/>
      <c r="R530" s="49"/>
      <c r="S530" s="49"/>
      <c r="X530" s="33">
        <f t="shared" si="48"/>
        <v>0</v>
      </c>
      <c r="Y530" s="33">
        <f t="shared" si="49"/>
        <v>0</v>
      </c>
      <c r="Z530" s="33">
        <f t="shared" si="50"/>
        <v>0</v>
      </c>
      <c r="AA530" s="34">
        <f t="shared" si="51"/>
        <v>0</v>
      </c>
      <c r="AB530" s="33">
        <f t="shared" si="52"/>
        <v>0</v>
      </c>
      <c r="AC530" s="34" t="str">
        <f t="shared" si="53"/>
        <v>Not Determined</v>
      </c>
    </row>
    <row r="531" spans="1:29" x14ac:dyDescent="0.25">
      <c r="A531" s="48"/>
      <c r="B531" s="48"/>
      <c r="C531" s="44"/>
      <c r="D531" s="44"/>
      <c r="E531" s="44"/>
      <c r="F531" s="44"/>
      <c r="G531" s="44"/>
      <c r="H531" s="44"/>
      <c r="I531" s="44"/>
      <c r="J531" s="44"/>
      <c r="K531" s="88"/>
      <c r="L531" s="50">
        <v>1</v>
      </c>
      <c r="M531" s="49"/>
      <c r="N531" s="49"/>
      <c r="O531" s="49"/>
      <c r="P531" s="49"/>
      <c r="Q531" s="49"/>
      <c r="R531" s="49"/>
      <c r="S531" s="49"/>
      <c r="X531" s="33">
        <f t="shared" si="48"/>
        <v>0</v>
      </c>
      <c r="Y531" s="33">
        <f t="shared" si="49"/>
        <v>0</v>
      </c>
      <c r="Z531" s="33">
        <f t="shared" si="50"/>
        <v>0</v>
      </c>
      <c r="AA531" s="34">
        <f t="shared" si="51"/>
        <v>0</v>
      </c>
      <c r="AB531" s="33">
        <f t="shared" si="52"/>
        <v>0</v>
      </c>
      <c r="AC531" s="34" t="str">
        <f t="shared" si="53"/>
        <v>Not Determined</v>
      </c>
    </row>
    <row r="532" spans="1:29" x14ac:dyDescent="0.25">
      <c r="A532" s="48"/>
      <c r="B532" s="48"/>
      <c r="C532" s="44"/>
      <c r="D532" s="44"/>
      <c r="E532" s="44"/>
      <c r="F532" s="44"/>
      <c r="G532" s="44"/>
      <c r="H532" s="44"/>
      <c r="I532" s="44"/>
      <c r="J532" s="44"/>
      <c r="K532" s="88"/>
      <c r="L532" s="50">
        <v>1</v>
      </c>
      <c r="M532" s="49"/>
      <c r="N532" s="49"/>
      <c r="O532" s="49"/>
      <c r="P532" s="49"/>
      <c r="Q532" s="49"/>
      <c r="R532" s="49"/>
      <c r="S532" s="49"/>
      <c r="X532" s="33">
        <f t="shared" si="48"/>
        <v>0</v>
      </c>
      <c r="Y532" s="33">
        <f t="shared" si="49"/>
        <v>0</v>
      </c>
      <c r="Z532" s="33">
        <f t="shared" si="50"/>
        <v>0</v>
      </c>
      <c r="AA532" s="34">
        <f t="shared" si="51"/>
        <v>0</v>
      </c>
      <c r="AB532" s="33">
        <f t="shared" si="52"/>
        <v>0</v>
      </c>
      <c r="AC532" s="34" t="str">
        <f t="shared" si="53"/>
        <v>Not Determined</v>
      </c>
    </row>
    <row r="533" spans="1:29" x14ac:dyDescent="0.25">
      <c r="A533" s="48"/>
      <c r="B533" s="48"/>
      <c r="C533" s="44"/>
      <c r="D533" s="44"/>
      <c r="E533" s="44"/>
      <c r="F533" s="44"/>
      <c r="G533" s="44"/>
      <c r="H533" s="44"/>
      <c r="I533" s="44"/>
      <c r="J533" s="44"/>
      <c r="K533" s="88"/>
      <c r="L533" s="50">
        <v>1</v>
      </c>
      <c r="M533" s="49"/>
      <c r="N533" s="49"/>
      <c r="O533" s="49"/>
      <c r="P533" s="49"/>
      <c r="Q533" s="49"/>
      <c r="R533" s="49"/>
      <c r="S533" s="49"/>
      <c r="X533" s="33">
        <f t="shared" si="48"/>
        <v>0</v>
      </c>
      <c r="Y533" s="33">
        <f t="shared" si="49"/>
        <v>0</v>
      </c>
      <c r="Z533" s="33">
        <f t="shared" si="50"/>
        <v>0</v>
      </c>
      <c r="AA533" s="34">
        <f t="shared" si="51"/>
        <v>0</v>
      </c>
      <c r="AB533" s="33">
        <f t="shared" si="52"/>
        <v>0</v>
      </c>
      <c r="AC533" s="34" t="str">
        <f t="shared" si="53"/>
        <v>Not Determined</v>
      </c>
    </row>
    <row r="534" spans="1:29" x14ac:dyDescent="0.25">
      <c r="A534" s="48"/>
      <c r="B534" s="48"/>
      <c r="C534" s="44"/>
      <c r="D534" s="44"/>
      <c r="E534" s="44"/>
      <c r="F534" s="44"/>
      <c r="G534" s="44"/>
      <c r="H534" s="44"/>
      <c r="I534" s="44"/>
      <c r="J534" s="44"/>
      <c r="K534" s="88"/>
      <c r="L534" s="50">
        <v>1</v>
      </c>
      <c r="M534" s="49"/>
      <c r="N534" s="49"/>
      <c r="O534" s="49"/>
      <c r="P534" s="49"/>
      <c r="Q534" s="49"/>
      <c r="R534" s="49"/>
      <c r="S534" s="49"/>
      <c r="X534" s="33">
        <f t="shared" si="48"/>
        <v>0</v>
      </c>
      <c r="Y534" s="33">
        <f t="shared" si="49"/>
        <v>0</v>
      </c>
      <c r="Z534" s="33">
        <f t="shared" si="50"/>
        <v>0</v>
      </c>
      <c r="AA534" s="34">
        <f t="shared" si="51"/>
        <v>0</v>
      </c>
      <c r="AB534" s="33">
        <f t="shared" si="52"/>
        <v>0</v>
      </c>
      <c r="AC534" s="34" t="str">
        <f t="shared" si="53"/>
        <v>Not Determined</v>
      </c>
    </row>
    <row r="535" spans="1:29" x14ac:dyDescent="0.25">
      <c r="A535" s="48"/>
      <c r="B535" s="48"/>
      <c r="C535" s="44"/>
      <c r="D535" s="44"/>
      <c r="E535" s="44"/>
      <c r="F535" s="44"/>
      <c r="G535" s="44"/>
      <c r="H535" s="44"/>
      <c r="I535" s="44"/>
      <c r="J535" s="44"/>
      <c r="K535" s="88"/>
      <c r="L535" s="50">
        <v>1</v>
      </c>
      <c r="M535" s="49"/>
      <c r="N535" s="49"/>
      <c r="O535" s="49"/>
      <c r="P535" s="49"/>
      <c r="Q535" s="49"/>
      <c r="R535" s="49"/>
      <c r="S535" s="49"/>
      <c r="X535" s="33">
        <f t="shared" si="48"/>
        <v>0</v>
      </c>
      <c r="Y535" s="33">
        <f t="shared" si="49"/>
        <v>0</v>
      </c>
      <c r="Z535" s="33">
        <f t="shared" si="50"/>
        <v>0</v>
      </c>
      <c r="AA535" s="34">
        <f t="shared" si="51"/>
        <v>0</v>
      </c>
      <c r="AB535" s="33">
        <f t="shared" si="52"/>
        <v>0</v>
      </c>
      <c r="AC535" s="34" t="str">
        <f t="shared" si="53"/>
        <v>Not Determined</v>
      </c>
    </row>
    <row r="536" spans="1:29" x14ac:dyDescent="0.25">
      <c r="A536" s="48"/>
      <c r="B536" s="48"/>
      <c r="C536" s="44"/>
      <c r="D536" s="44"/>
      <c r="E536" s="44"/>
      <c r="F536" s="44"/>
      <c r="G536" s="44"/>
      <c r="H536" s="44"/>
      <c r="I536" s="44"/>
      <c r="J536" s="44"/>
      <c r="K536" s="88"/>
      <c r="L536" s="50">
        <v>1</v>
      </c>
      <c r="M536" s="49"/>
      <c r="N536" s="49"/>
      <c r="O536" s="49"/>
      <c r="P536" s="49"/>
      <c r="Q536" s="49"/>
      <c r="R536" s="49"/>
      <c r="S536" s="49"/>
      <c r="X536" s="33">
        <f t="shared" si="48"/>
        <v>0</v>
      </c>
      <c r="Y536" s="33">
        <f t="shared" si="49"/>
        <v>0</v>
      </c>
      <c r="Z536" s="33">
        <f t="shared" si="50"/>
        <v>0</v>
      </c>
      <c r="AA536" s="34">
        <f t="shared" si="51"/>
        <v>0</v>
      </c>
      <c r="AB536" s="33">
        <f t="shared" si="52"/>
        <v>0</v>
      </c>
      <c r="AC536" s="34" t="str">
        <f t="shared" si="53"/>
        <v>Not Determined</v>
      </c>
    </row>
    <row r="537" spans="1:29" x14ac:dyDescent="0.25">
      <c r="A537" s="48"/>
      <c r="B537" s="48"/>
      <c r="C537" s="44"/>
      <c r="D537" s="44"/>
      <c r="E537" s="44"/>
      <c r="F537" s="44"/>
      <c r="G537" s="44"/>
      <c r="H537" s="44"/>
      <c r="I537" s="44"/>
      <c r="J537" s="44"/>
      <c r="K537" s="88"/>
      <c r="L537" s="50">
        <v>1</v>
      </c>
      <c r="M537" s="49"/>
      <c r="N537" s="49"/>
      <c r="O537" s="49"/>
      <c r="P537" s="49"/>
      <c r="Q537" s="49"/>
      <c r="R537" s="49"/>
      <c r="S537" s="49"/>
      <c r="X537" s="33">
        <f t="shared" si="48"/>
        <v>0</v>
      </c>
      <c r="Y537" s="33">
        <f t="shared" si="49"/>
        <v>0</v>
      </c>
      <c r="Z537" s="33">
        <f t="shared" si="50"/>
        <v>0</v>
      </c>
      <c r="AA537" s="34">
        <f t="shared" si="51"/>
        <v>0</v>
      </c>
      <c r="AB537" s="33">
        <f t="shared" si="52"/>
        <v>0</v>
      </c>
      <c r="AC537" s="34" t="str">
        <f t="shared" si="53"/>
        <v>Not Determined</v>
      </c>
    </row>
    <row r="538" spans="1:29" x14ac:dyDescent="0.25">
      <c r="A538" s="48"/>
      <c r="B538" s="48"/>
      <c r="C538" s="44"/>
      <c r="D538" s="44"/>
      <c r="E538" s="44"/>
      <c r="F538" s="44"/>
      <c r="G538" s="44"/>
      <c r="H538" s="44"/>
      <c r="I538" s="44"/>
      <c r="J538" s="44"/>
      <c r="K538" s="88"/>
      <c r="L538" s="50">
        <v>1</v>
      </c>
      <c r="M538" s="49"/>
      <c r="N538" s="49"/>
      <c r="O538" s="49"/>
      <c r="P538" s="49"/>
      <c r="Q538" s="49"/>
      <c r="R538" s="49"/>
      <c r="S538" s="49"/>
      <c r="X538" s="33">
        <f t="shared" si="48"/>
        <v>0</v>
      </c>
      <c r="Y538" s="33">
        <f t="shared" si="49"/>
        <v>0</v>
      </c>
      <c r="Z538" s="33">
        <f t="shared" si="50"/>
        <v>0</v>
      </c>
      <c r="AA538" s="34">
        <f t="shared" si="51"/>
        <v>0</v>
      </c>
      <c r="AB538" s="33">
        <f t="shared" si="52"/>
        <v>0</v>
      </c>
      <c r="AC538" s="34" t="str">
        <f t="shared" si="53"/>
        <v>Not Determined</v>
      </c>
    </row>
    <row r="539" spans="1:29" x14ac:dyDescent="0.25">
      <c r="A539" s="48"/>
      <c r="B539" s="48"/>
      <c r="C539" s="44"/>
      <c r="D539" s="44"/>
      <c r="E539" s="44"/>
      <c r="F539" s="44"/>
      <c r="G539" s="44"/>
      <c r="H539" s="44"/>
      <c r="I539" s="44"/>
      <c r="J539" s="44"/>
      <c r="K539" s="88"/>
      <c r="L539" s="50">
        <v>1</v>
      </c>
      <c r="M539" s="49"/>
      <c r="N539" s="49"/>
      <c r="O539" s="49"/>
      <c r="P539" s="49"/>
      <c r="Q539" s="49"/>
      <c r="R539" s="49"/>
      <c r="S539" s="49"/>
      <c r="X539" s="33">
        <f t="shared" si="48"/>
        <v>0</v>
      </c>
      <c r="Y539" s="33">
        <f t="shared" si="49"/>
        <v>0</v>
      </c>
      <c r="Z539" s="33">
        <f t="shared" si="50"/>
        <v>0</v>
      </c>
      <c r="AA539" s="34">
        <f t="shared" si="51"/>
        <v>0</v>
      </c>
      <c r="AB539" s="33">
        <f t="shared" si="52"/>
        <v>0</v>
      </c>
      <c r="AC539" s="34" t="str">
        <f t="shared" si="53"/>
        <v>Not Determined</v>
      </c>
    </row>
    <row r="540" spans="1:29" x14ac:dyDescent="0.25">
      <c r="A540" s="48"/>
      <c r="B540" s="48"/>
      <c r="C540" s="44"/>
      <c r="D540" s="44"/>
      <c r="E540" s="44"/>
      <c r="F540" s="44"/>
      <c r="G540" s="44"/>
      <c r="H540" s="44"/>
      <c r="I540" s="44"/>
      <c r="J540" s="44"/>
      <c r="K540" s="88"/>
      <c r="L540" s="50">
        <v>1</v>
      </c>
      <c r="M540" s="49"/>
      <c r="N540" s="49"/>
      <c r="O540" s="49"/>
      <c r="P540" s="49"/>
      <c r="Q540" s="49"/>
      <c r="R540" s="49"/>
      <c r="S540" s="49"/>
      <c r="X540" s="33">
        <f t="shared" si="48"/>
        <v>0</v>
      </c>
      <c r="Y540" s="33">
        <f t="shared" si="49"/>
        <v>0</v>
      </c>
      <c r="Z540" s="33">
        <f t="shared" si="50"/>
        <v>0</v>
      </c>
      <c r="AA540" s="34">
        <f t="shared" si="51"/>
        <v>0</v>
      </c>
      <c r="AB540" s="33">
        <f t="shared" si="52"/>
        <v>0</v>
      </c>
      <c r="AC540" s="34" t="str">
        <f t="shared" si="53"/>
        <v>Not Determined</v>
      </c>
    </row>
    <row r="541" spans="1:29" x14ac:dyDescent="0.25">
      <c r="A541" s="48"/>
      <c r="B541" s="48"/>
      <c r="C541" s="44"/>
      <c r="D541" s="44"/>
      <c r="E541" s="44"/>
      <c r="F541" s="44"/>
      <c r="G541" s="44"/>
      <c r="H541" s="44"/>
      <c r="I541" s="44"/>
      <c r="J541" s="44"/>
      <c r="K541" s="88"/>
      <c r="L541" s="50">
        <v>1</v>
      </c>
      <c r="M541" s="49"/>
      <c r="N541" s="49"/>
      <c r="O541" s="49"/>
      <c r="P541" s="49"/>
      <c r="Q541" s="49"/>
      <c r="R541" s="49"/>
      <c r="S541" s="49"/>
      <c r="X541" s="33">
        <f t="shared" si="48"/>
        <v>0</v>
      </c>
      <c r="Y541" s="33">
        <f t="shared" si="49"/>
        <v>0</v>
      </c>
      <c r="Z541" s="33">
        <f t="shared" si="50"/>
        <v>0</v>
      </c>
      <c r="AA541" s="34">
        <f t="shared" si="51"/>
        <v>0</v>
      </c>
      <c r="AB541" s="33">
        <f t="shared" si="52"/>
        <v>0</v>
      </c>
      <c r="AC541" s="34" t="str">
        <f t="shared" si="53"/>
        <v>Not Determined</v>
      </c>
    </row>
    <row r="542" spans="1:29" x14ac:dyDescent="0.25">
      <c r="A542" s="48"/>
      <c r="B542" s="48"/>
      <c r="C542" s="44"/>
      <c r="D542" s="44"/>
      <c r="E542" s="44"/>
      <c r="F542" s="44"/>
      <c r="G542" s="44"/>
      <c r="H542" s="44"/>
      <c r="I542" s="44"/>
      <c r="J542" s="44"/>
      <c r="K542" s="88"/>
      <c r="L542" s="50">
        <v>1</v>
      </c>
      <c r="M542" s="49"/>
      <c r="N542" s="49"/>
      <c r="O542" s="49"/>
      <c r="P542" s="49"/>
      <c r="Q542" s="49"/>
      <c r="R542" s="49"/>
      <c r="S542" s="49"/>
      <c r="X542" s="33">
        <f t="shared" si="48"/>
        <v>0</v>
      </c>
      <c r="Y542" s="33">
        <f t="shared" si="49"/>
        <v>0</v>
      </c>
      <c r="Z542" s="33">
        <f t="shared" si="50"/>
        <v>0</v>
      </c>
      <c r="AA542" s="34">
        <f t="shared" si="51"/>
        <v>0</v>
      </c>
      <c r="AB542" s="33">
        <f t="shared" si="52"/>
        <v>0</v>
      </c>
      <c r="AC542" s="34" t="str">
        <f t="shared" si="53"/>
        <v>Not Determined</v>
      </c>
    </row>
    <row r="543" spans="1:29" x14ac:dyDescent="0.25">
      <c r="A543" s="48"/>
      <c r="B543" s="48"/>
      <c r="C543" s="44"/>
      <c r="D543" s="44"/>
      <c r="E543" s="44"/>
      <c r="F543" s="44"/>
      <c r="G543" s="44"/>
      <c r="H543" s="44"/>
      <c r="I543" s="44"/>
      <c r="J543" s="44"/>
      <c r="K543" s="88"/>
      <c r="L543" s="50">
        <v>1</v>
      </c>
      <c r="M543" s="49"/>
      <c r="N543" s="49"/>
      <c r="O543" s="49"/>
      <c r="P543" s="49"/>
      <c r="Q543" s="49"/>
      <c r="R543" s="49"/>
      <c r="S543" s="49"/>
      <c r="X543" s="33">
        <f t="shared" si="48"/>
        <v>0</v>
      </c>
      <c r="Y543" s="33">
        <f t="shared" si="49"/>
        <v>0</v>
      </c>
      <c r="Z543" s="33">
        <f t="shared" si="50"/>
        <v>0</v>
      </c>
      <c r="AA543" s="34">
        <f t="shared" si="51"/>
        <v>0</v>
      </c>
      <c r="AB543" s="33">
        <f t="shared" si="52"/>
        <v>0</v>
      </c>
      <c r="AC543" s="34" t="str">
        <f t="shared" si="53"/>
        <v>Not Determined</v>
      </c>
    </row>
    <row r="544" spans="1:29" x14ac:dyDescent="0.25">
      <c r="A544" s="48"/>
      <c r="B544" s="48"/>
      <c r="C544" s="44"/>
      <c r="D544" s="44"/>
      <c r="E544" s="44"/>
      <c r="F544" s="44"/>
      <c r="G544" s="44"/>
      <c r="H544" s="44"/>
      <c r="I544" s="44"/>
      <c r="J544" s="44"/>
      <c r="K544" s="88"/>
      <c r="L544" s="50">
        <v>1</v>
      </c>
      <c r="M544" s="49"/>
      <c r="N544" s="49"/>
      <c r="O544" s="49"/>
      <c r="P544" s="49"/>
      <c r="Q544" s="49"/>
      <c r="R544" s="49"/>
      <c r="S544" s="49"/>
      <c r="X544" s="33">
        <f t="shared" si="48"/>
        <v>0</v>
      </c>
      <c r="Y544" s="33">
        <f t="shared" si="49"/>
        <v>0</v>
      </c>
      <c r="Z544" s="33">
        <f t="shared" si="50"/>
        <v>0</v>
      </c>
      <c r="AA544" s="34">
        <f t="shared" si="51"/>
        <v>0</v>
      </c>
      <c r="AB544" s="33">
        <f t="shared" si="52"/>
        <v>0</v>
      </c>
      <c r="AC544" s="34" t="str">
        <f t="shared" si="53"/>
        <v>Not Determined</v>
      </c>
    </row>
    <row r="545" spans="1:29" x14ac:dyDescent="0.25">
      <c r="A545" s="48"/>
      <c r="B545" s="48"/>
      <c r="C545" s="44"/>
      <c r="D545" s="44"/>
      <c r="E545" s="44"/>
      <c r="F545" s="44"/>
      <c r="G545" s="44"/>
      <c r="H545" s="44"/>
      <c r="I545" s="44"/>
      <c r="J545" s="44"/>
      <c r="K545" s="88"/>
      <c r="L545" s="50">
        <v>1</v>
      </c>
      <c r="M545" s="49"/>
      <c r="N545" s="49"/>
      <c r="O545" s="49"/>
      <c r="P545" s="49"/>
      <c r="Q545" s="49"/>
      <c r="R545" s="49"/>
      <c r="S545" s="49"/>
      <c r="X545" s="33">
        <f t="shared" si="48"/>
        <v>0</v>
      </c>
      <c r="Y545" s="33">
        <f t="shared" si="49"/>
        <v>0</v>
      </c>
      <c r="Z545" s="33">
        <f t="shared" si="50"/>
        <v>0</v>
      </c>
      <c r="AA545" s="34">
        <f t="shared" si="51"/>
        <v>0</v>
      </c>
      <c r="AB545" s="33">
        <f t="shared" si="52"/>
        <v>0</v>
      </c>
      <c r="AC545" s="34" t="str">
        <f t="shared" si="53"/>
        <v>Not Determined</v>
      </c>
    </row>
    <row r="546" spans="1:29" x14ac:dyDescent="0.25">
      <c r="A546" s="48"/>
      <c r="B546" s="48"/>
      <c r="C546" s="44"/>
      <c r="D546" s="44"/>
      <c r="E546" s="44"/>
      <c r="F546" s="44"/>
      <c r="G546" s="44"/>
      <c r="H546" s="44"/>
      <c r="I546" s="44"/>
      <c r="J546" s="44"/>
      <c r="K546" s="88"/>
      <c r="L546" s="50">
        <v>1</v>
      </c>
      <c r="M546" s="49"/>
      <c r="N546" s="49"/>
      <c r="O546" s="49"/>
      <c r="P546" s="49"/>
      <c r="Q546" s="49"/>
      <c r="R546" s="49"/>
      <c r="S546" s="49"/>
      <c r="X546" s="33">
        <f t="shared" si="48"/>
        <v>0</v>
      </c>
      <c r="Y546" s="33">
        <f t="shared" si="49"/>
        <v>0</v>
      </c>
      <c r="Z546" s="33">
        <f t="shared" si="50"/>
        <v>0</v>
      </c>
      <c r="AA546" s="34">
        <f t="shared" si="51"/>
        <v>0</v>
      </c>
      <c r="AB546" s="33">
        <f t="shared" si="52"/>
        <v>0</v>
      </c>
      <c r="AC546" s="34" t="str">
        <f t="shared" si="53"/>
        <v>Not Determined</v>
      </c>
    </row>
    <row r="547" spans="1:29" x14ac:dyDescent="0.25">
      <c r="A547" s="48"/>
      <c r="B547" s="48"/>
      <c r="C547" s="44"/>
      <c r="D547" s="44"/>
      <c r="E547" s="44"/>
      <c r="F547" s="44"/>
      <c r="G547" s="44"/>
      <c r="H547" s="44"/>
      <c r="I547" s="44"/>
      <c r="J547" s="44"/>
      <c r="K547" s="88"/>
      <c r="L547" s="50">
        <v>1</v>
      </c>
      <c r="M547" s="49"/>
      <c r="N547" s="49"/>
      <c r="O547" s="49"/>
      <c r="P547" s="49"/>
      <c r="Q547" s="49"/>
      <c r="R547" s="49"/>
      <c r="S547" s="49"/>
      <c r="X547" s="33">
        <f t="shared" si="48"/>
        <v>0</v>
      </c>
      <c r="Y547" s="33">
        <f t="shared" si="49"/>
        <v>0</v>
      </c>
      <c r="Z547" s="33">
        <f t="shared" si="50"/>
        <v>0</v>
      </c>
      <c r="AA547" s="34">
        <f t="shared" si="51"/>
        <v>0</v>
      </c>
      <c r="AB547" s="33">
        <f t="shared" si="52"/>
        <v>0</v>
      </c>
      <c r="AC547" s="34" t="str">
        <f t="shared" si="53"/>
        <v>Not Determined</v>
      </c>
    </row>
    <row r="548" spans="1:29" x14ac:dyDescent="0.25">
      <c r="A548" s="48"/>
      <c r="B548" s="48"/>
      <c r="C548" s="44"/>
      <c r="D548" s="44"/>
      <c r="E548" s="44"/>
      <c r="F548" s="44"/>
      <c r="G548" s="44"/>
      <c r="H548" s="44"/>
      <c r="I548" s="44"/>
      <c r="J548" s="44"/>
      <c r="K548" s="88"/>
      <c r="L548" s="50">
        <v>1</v>
      </c>
      <c r="M548" s="49"/>
      <c r="N548" s="49"/>
      <c r="O548" s="49"/>
      <c r="P548" s="49"/>
      <c r="Q548" s="49"/>
      <c r="R548" s="49"/>
      <c r="S548" s="49"/>
      <c r="X548" s="33">
        <f t="shared" si="48"/>
        <v>0</v>
      </c>
      <c r="Y548" s="33">
        <f t="shared" si="49"/>
        <v>0</v>
      </c>
      <c r="Z548" s="33">
        <f t="shared" si="50"/>
        <v>0</v>
      </c>
      <c r="AA548" s="34">
        <f t="shared" si="51"/>
        <v>0</v>
      </c>
      <c r="AB548" s="33">
        <f t="shared" si="52"/>
        <v>0</v>
      </c>
      <c r="AC548" s="34" t="str">
        <f t="shared" si="53"/>
        <v>Not Determined</v>
      </c>
    </row>
    <row r="549" spans="1:29" x14ac:dyDescent="0.25">
      <c r="A549" s="48"/>
      <c r="B549" s="48"/>
      <c r="C549" s="44"/>
      <c r="D549" s="44"/>
      <c r="E549" s="44"/>
      <c r="F549" s="44"/>
      <c r="G549" s="44"/>
      <c r="H549" s="44"/>
      <c r="I549" s="44"/>
      <c r="J549" s="44"/>
      <c r="K549" s="88"/>
      <c r="L549" s="50">
        <v>1</v>
      </c>
      <c r="M549" s="49"/>
      <c r="N549" s="49"/>
      <c r="O549" s="49"/>
      <c r="P549" s="49"/>
      <c r="Q549" s="49"/>
      <c r="R549" s="49"/>
      <c r="S549" s="49"/>
      <c r="X549" s="33">
        <f t="shared" si="48"/>
        <v>0</v>
      </c>
      <c r="Y549" s="33">
        <f t="shared" si="49"/>
        <v>0</v>
      </c>
      <c r="Z549" s="33">
        <f t="shared" si="50"/>
        <v>0</v>
      </c>
      <c r="AA549" s="34">
        <f t="shared" si="51"/>
        <v>0</v>
      </c>
      <c r="AB549" s="33">
        <f t="shared" si="52"/>
        <v>0</v>
      </c>
      <c r="AC549" s="34" t="str">
        <f t="shared" si="53"/>
        <v>Not Determined</v>
      </c>
    </row>
    <row r="550" spans="1:29" x14ac:dyDescent="0.25">
      <c r="A550" s="48"/>
      <c r="B550" s="48"/>
      <c r="C550" s="44"/>
      <c r="D550" s="44"/>
      <c r="E550" s="44"/>
      <c r="F550" s="44"/>
      <c r="G550" s="44"/>
      <c r="H550" s="44"/>
      <c r="I550" s="44"/>
      <c r="J550" s="44"/>
      <c r="K550" s="88"/>
      <c r="L550" s="50">
        <v>1</v>
      </c>
      <c r="M550" s="49"/>
      <c r="N550" s="49"/>
      <c r="O550" s="49"/>
      <c r="P550" s="49"/>
      <c r="Q550" s="49"/>
      <c r="R550" s="49"/>
      <c r="S550" s="49"/>
      <c r="X550" s="33">
        <f t="shared" si="48"/>
        <v>0</v>
      </c>
      <c r="Y550" s="33">
        <f t="shared" si="49"/>
        <v>0</v>
      </c>
      <c r="Z550" s="33">
        <f t="shared" si="50"/>
        <v>0</v>
      </c>
      <c r="AA550" s="34">
        <f t="shared" si="51"/>
        <v>0</v>
      </c>
      <c r="AB550" s="33">
        <f t="shared" si="52"/>
        <v>0</v>
      </c>
      <c r="AC550" s="34" t="str">
        <f t="shared" si="53"/>
        <v>Not Determined</v>
      </c>
    </row>
    <row r="551" spans="1:29" x14ac:dyDescent="0.25">
      <c r="A551" s="48"/>
      <c r="B551" s="48"/>
      <c r="C551" s="44"/>
      <c r="D551" s="44"/>
      <c r="E551" s="44"/>
      <c r="F551" s="44"/>
      <c r="G551" s="44"/>
      <c r="H551" s="44"/>
      <c r="I551" s="44"/>
      <c r="J551" s="44"/>
      <c r="K551" s="88"/>
      <c r="L551" s="50">
        <v>1</v>
      </c>
      <c r="M551" s="49"/>
      <c r="N551" s="49"/>
      <c r="O551" s="49"/>
      <c r="P551" s="49"/>
      <c r="Q551" s="49"/>
      <c r="R551" s="49"/>
      <c r="S551" s="49"/>
      <c r="X551" s="33">
        <f t="shared" si="48"/>
        <v>0</v>
      </c>
      <c r="Y551" s="33">
        <f t="shared" si="49"/>
        <v>0</v>
      </c>
      <c r="Z551" s="33">
        <f t="shared" si="50"/>
        <v>0</v>
      </c>
      <c r="AA551" s="34">
        <f t="shared" si="51"/>
        <v>0</v>
      </c>
      <c r="AB551" s="33">
        <f t="shared" si="52"/>
        <v>0</v>
      </c>
      <c r="AC551" s="34" t="str">
        <f t="shared" si="53"/>
        <v>Not Determined</v>
      </c>
    </row>
    <row r="552" spans="1:29" x14ac:dyDescent="0.25">
      <c r="A552" s="48"/>
      <c r="B552" s="48"/>
      <c r="C552" s="44"/>
      <c r="D552" s="44"/>
      <c r="E552" s="44"/>
      <c r="F552" s="44"/>
      <c r="G552" s="44"/>
      <c r="H552" s="44"/>
      <c r="I552" s="44"/>
      <c r="J552" s="44"/>
      <c r="K552" s="88"/>
      <c r="L552" s="50">
        <v>1</v>
      </c>
      <c r="M552" s="49"/>
      <c r="N552" s="49"/>
      <c r="O552" s="49"/>
      <c r="P552" s="49"/>
      <c r="Q552" s="49"/>
      <c r="R552" s="49"/>
      <c r="S552" s="49"/>
      <c r="X552" s="33">
        <f t="shared" si="48"/>
        <v>0</v>
      </c>
      <c r="Y552" s="33">
        <f t="shared" si="49"/>
        <v>0</v>
      </c>
      <c r="Z552" s="33">
        <f t="shared" si="50"/>
        <v>0</v>
      </c>
      <c r="AA552" s="34">
        <f t="shared" si="51"/>
        <v>0</v>
      </c>
      <c r="AB552" s="33">
        <f t="shared" si="52"/>
        <v>0</v>
      </c>
      <c r="AC552" s="34" t="str">
        <f t="shared" si="53"/>
        <v>Not Determined</v>
      </c>
    </row>
    <row r="553" spans="1:29" x14ac:dyDescent="0.25">
      <c r="A553" s="48"/>
      <c r="B553" s="48"/>
      <c r="C553" s="44"/>
      <c r="D553" s="44"/>
      <c r="E553" s="44"/>
      <c r="F553" s="44"/>
      <c r="G553" s="44"/>
      <c r="H553" s="44"/>
      <c r="I553" s="44"/>
      <c r="J553" s="44"/>
      <c r="K553" s="88"/>
      <c r="L553" s="50">
        <v>1</v>
      </c>
      <c r="M553" s="49"/>
      <c r="N553" s="49"/>
      <c r="O553" s="49"/>
      <c r="P553" s="49"/>
      <c r="Q553" s="49"/>
      <c r="R553" s="49"/>
      <c r="S553" s="49"/>
      <c r="X553" s="33">
        <f t="shared" si="48"/>
        <v>0</v>
      </c>
      <c r="Y553" s="33">
        <f t="shared" si="49"/>
        <v>0</v>
      </c>
      <c r="Z553" s="33">
        <f t="shared" si="50"/>
        <v>0</v>
      </c>
      <c r="AA553" s="34">
        <f t="shared" si="51"/>
        <v>0</v>
      </c>
      <c r="AB553" s="33">
        <f t="shared" si="52"/>
        <v>0</v>
      </c>
      <c r="AC553" s="34" t="str">
        <f t="shared" si="53"/>
        <v>Not Determined</v>
      </c>
    </row>
    <row r="554" spans="1:29" x14ac:dyDescent="0.25">
      <c r="A554" s="48"/>
      <c r="B554" s="48"/>
      <c r="C554" s="44"/>
      <c r="D554" s="44"/>
      <c r="E554" s="44"/>
      <c r="F554" s="44"/>
      <c r="G554" s="44"/>
      <c r="H554" s="44"/>
      <c r="I554" s="44"/>
      <c r="J554" s="44"/>
      <c r="K554" s="88"/>
      <c r="L554" s="50">
        <v>1</v>
      </c>
      <c r="M554" s="49"/>
      <c r="N554" s="49"/>
      <c r="O554" s="49"/>
      <c r="P554" s="49"/>
      <c r="Q554" s="49"/>
      <c r="R554" s="49"/>
      <c r="S554" s="49"/>
      <c r="X554" s="33">
        <f t="shared" si="48"/>
        <v>0</v>
      </c>
      <c r="Y554" s="33">
        <f t="shared" si="49"/>
        <v>0</v>
      </c>
      <c r="Z554" s="33">
        <f t="shared" si="50"/>
        <v>0</v>
      </c>
      <c r="AA554" s="34">
        <f t="shared" si="51"/>
        <v>0</v>
      </c>
      <c r="AB554" s="33">
        <f t="shared" si="52"/>
        <v>0</v>
      </c>
      <c r="AC554" s="34" t="str">
        <f t="shared" si="53"/>
        <v>Not Determined</v>
      </c>
    </row>
    <row r="555" spans="1:29" x14ac:dyDescent="0.25">
      <c r="A555" s="48"/>
      <c r="B555" s="48"/>
      <c r="C555" s="44"/>
      <c r="D555" s="44"/>
      <c r="E555" s="44"/>
      <c r="F555" s="44"/>
      <c r="G555" s="44"/>
      <c r="H555" s="44"/>
      <c r="I555" s="44"/>
      <c r="J555" s="44"/>
      <c r="K555" s="88"/>
      <c r="L555" s="50">
        <v>1</v>
      </c>
      <c r="M555" s="49"/>
      <c r="N555" s="49"/>
      <c r="O555" s="49"/>
      <c r="P555" s="49"/>
      <c r="Q555" s="49"/>
      <c r="R555" s="49"/>
      <c r="S555" s="49"/>
      <c r="X555" s="33">
        <f t="shared" si="48"/>
        <v>0</v>
      </c>
      <c r="Y555" s="33">
        <f t="shared" si="49"/>
        <v>0</v>
      </c>
      <c r="Z555" s="33">
        <f t="shared" si="50"/>
        <v>0</v>
      </c>
      <c r="AA555" s="34">
        <f t="shared" si="51"/>
        <v>0</v>
      </c>
      <c r="AB555" s="33">
        <f t="shared" si="52"/>
        <v>0</v>
      </c>
      <c r="AC555" s="34" t="str">
        <f t="shared" si="53"/>
        <v>Not Determined</v>
      </c>
    </row>
    <row r="556" spans="1:29" x14ac:dyDescent="0.25">
      <c r="A556" s="48"/>
      <c r="B556" s="48"/>
      <c r="C556" s="44"/>
      <c r="D556" s="44"/>
      <c r="E556" s="44"/>
      <c r="F556" s="44"/>
      <c r="G556" s="44"/>
      <c r="H556" s="44"/>
      <c r="I556" s="44"/>
      <c r="J556" s="44"/>
      <c r="K556" s="88"/>
      <c r="L556" s="50">
        <v>1</v>
      </c>
      <c r="M556" s="49"/>
      <c r="N556" s="49"/>
      <c r="O556" s="49"/>
      <c r="P556" s="49"/>
      <c r="Q556" s="49"/>
      <c r="R556" s="49"/>
      <c r="S556" s="49"/>
      <c r="X556" s="33">
        <f t="shared" si="48"/>
        <v>0</v>
      </c>
      <c r="Y556" s="33">
        <f t="shared" si="49"/>
        <v>0</v>
      </c>
      <c r="Z556" s="33">
        <f t="shared" si="50"/>
        <v>0</v>
      </c>
      <c r="AA556" s="34">
        <f t="shared" si="51"/>
        <v>0</v>
      </c>
      <c r="AB556" s="33">
        <f t="shared" si="52"/>
        <v>0</v>
      </c>
      <c r="AC556" s="34" t="str">
        <f t="shared" si="53"/>
        <v>Not Determined</v>
      </c>
    </row>
    <row r="557" spans="1:29" x14ac:dyDescent="0.25">
      <c r="A557" s="48"/>
      <c r="B557" s="48"/>
      <c r="C557" s="44"/>
      <c r="D557" s="44"/>
      <c r="E557" s="44"/>
      <c r="F557" s="44"/>
      <c r="G557" s="44"/>
      <c r="H557" s="44"/>
      <c r="I557" s="44"/>
      <c r="J557" s="44"/>
      <c r="K557" s="88"/>
      <c r="L557" s="50">
        <v>1</v>
      </c>
      <c r="M557" s="49"/>
      <c r="N557" s="49"/>
      <c r="O557" s="49"/>
      <c r="P557" s="49"/>
      <c r="Q557" s="49"/>
      <c r="R557" s="49"/>
      <c r="S557" s="49"/>
      <c r="X557" s="33">
        <f t="shared" si="48"/>
        <v>0</v>
      </c>
      <c r="Y557" s="33">
        <f t="shared" si="49"/>
        <v>0</v>
      </c>
      <c r="Z557" s="33">
        <f t="shared" si="50"/>
        <v>0</v>
      </c>
      <c r="AA557" s="34">
        <f t="shared" si="51"/>
        <v>0</v>
      </c>
      <c r="AB557" s="33">
        <f t="shared" si="52"/>
        <v>0</v>
      </c>
      <c r="AC557" s="34" t="str">
        <f t="shared" si="53"/>
        <v>Not Determined</v>
      </c>
    </row>
    <row r="558" spans="1:29" x14ac:dyDescent="0.25">
      <c r="A558" s="48"/>
      <c r="B558" s="48"/>
      <c r="C558" s="44"/>
      <c r="D558" s="44"/>
      <c r="E558" s="44"/>
      <c r="F558" s="44"/>
      <c r="G558" s="44"/>
      <c r="H558" s="44"/>
      <c r="I558" s="44"/>
      <c r="J558" s="44"/>
      <c r="K558" s="88"/>
      <c r="L558" s="50">
        <v>1</v>
      </c>
      <c r="M558" s="49"/>
      <c r="N558" s="49"/>
      <c r="O558" s="49"/>
      <c r="P558" s="49"/>
      <c r="Q558" s="49"/>
      <c r="R558" s="49"/>
      <c r="S558" s="49"/>
      <c r="X558" s="33">
        <f t="shared" si="48"/>
        <v>0</v>
      </c>
      <c r="Y558" s="33">
        <f t="shared" si="49"/>
        <v>0</v>
      </c>
      <c r="Z558" s="33">
        <f t="shared" si="50"/>
        <v>0</v>
      </c>
      <c r="AA558" s="34">
        <f t="shared" si="51"/>
        <v>0</v>
      </c>
      <c r="AB558" s="33">
        <f t="shared" si="52"/>
        <v>0</v>
      </c>
      <c r="AC558" s="34" t="str">
        <f t="shared" si="53"/>
        <v>Not Determined</v>
      </c>
    </row>
    <row r="559" spans="1:29" x14ac:dyDescent="0.25">
      <c r="A559" s="48"/>
      <c r="B559" s="48"/>
      <c r="C559" s="44"/>
      <c r="D559" s="44"/>
      <c r="E559" s="44"/>
      <c r="F559" s="44"/>
      <c r="G559" s="44"/>
      <c r="H559" s="44"/>
      <c r="I559" s="44"/>
      <c r="J559" s="44"/>
      <c r="K559" s="88"/>
      <c r="L559" s="50">
        <v>1</v>
      </c>
      <c r="M559" s="49"/>
      <c r="N559" s="49"/>
      <c r="O559" s="49"/>
      <c r="P559" s="49"/>
      <c r="Q559" s="49"/>
      <c r="R559" s="49"/>
      <c r="S559" s="49"/>
      <c r="X559" s="33">
        <f t="shared" si="48"/>
        <v>0</v>
      </c>
      <c r="Y559" s="33">
        <f t="shared" si="49"/>
        <v>0</v>
      </c>
      <c r="Z559" s="33">
        <f t="shared" si="50"/>
        <v>0</v>
      </c>
      <c r="AA559" s="34">
        <f t="shared" si="51"/>
        <v>0</v>
      </c>
      <c r="AB559" s="33">
        <f t="shared" si="52"/>
        <v>0</v>
      </c>
      <c r="AC559" s="34" t="str">
        <f t="shared" si="53"/>
        <v>Not Determined</v>
      </c>
    </row>
    <row r="560" spans="1:29" x14ac:dyDescent="0.25">
      <c r="A560" s="48"/>
      <c r="B560" s="48"/>
      <c r="C560" s="44"/>
      <c r="D560" s="44"/>
      <c r="E560" s="44"/>
      <c r="F560" s="44"/>
      <c r="G560" s="44"/>
      <c r="H560" s="44"/>
      <c r="I560" s="44"/>
      <c r="J560" s="44"/>
      <c r="K560" s="88"/>
      <c r="L560" s="50">
        <v>1</v>
      </c>
      <c r="M560" s="49"/>
      <c r="N560" s="49"/>
      <c r="O560" s="49"/>
      <c r="P560" s="49"/>
      <c r="Q560" s="49"/>
      <c r="R560" s="49"/>
      <c r="S560" s="49"/>
      <c r="X560" s="33">
        <f t="shared" si="48"/>
        <v>0</v>
      </c>
      <c r="Y560" s="33">
        <f t="shared" si="49"/>
        <v>0</v>
      </c>
      <c r="Z560" s="33">
        <f t="shared" si="50"/>
        <v>0</v>
      </c>
      <c r="AA560" s="34">
        <f t="shared" si="51"/>
        <v>0</v>
      </c>
      <c r="AB560" s="33">
        <f t="shared" si="52"/>
        <v>0</v>
      </c>
      <c r="AC560" s="34" t="str">
        <f t="shared" si="53"/>
        <v>Not Determined</v>
      </c>
    </row>
    <row r="561" spans="1:29" x14ac:dyDescent="0.25">
      <c r="A561" s="48"/>
      <c r="B561" s="48"/>
      <c r="C561" s="44"/>
      <c r="D561" s="44"/>
      <c r="E561" s="44"/>
      <c r="F561" s="44"/>
      <c r="G561" s="44"/>
      <c r="H561" s="44"/>
      <c r="I561" s="44"/>
      <c r="J561" s="44"/>
      <c r="K561" s="88"/>
      <c r="L561" s="50">
        <v>1</v>
      </c>
      <c r="M561" s="49"/>
      <c r="N561" s="49"/>
      <c r="O561" s="49"/>
      <c r="P561" s="49"/>
      <c r="Q561" s="49"/>
      <c r="R561" s="49"/>
      <c r="S561" s="49"/>
      <c r="X561" s="33">
        <f t="shared" si="48"/>
        <v>0</v>
      </c>
      <c r="Y561" s="33">
        <f t="shared" si="49"/>
        <v>0</v>
      </c>
      <c r="Z561" s="33">
        <f t="shared" si="50"/>
        <v>0</v>
      </c>
      <c r="AA561" s="34">
        <f t="shared" si="51"/>
        <v>0</v>
      </c>
      <c r="AB561" s="33">
        <f t="shared" si="52"/>
        <v>0</v>
      </c>
      <c r="AC561" s="34" t="str">
        <f t="shared" si="53"/>
        <v>Not Determined</v>
      </c>
    </row>
    <row r="562" spans="1:29" x14ac:dyDescent="0.25">
      <c r="A562" s="48"/>
      <c r="B562" s="48"/>
      <c r="C562" s="44"/>
      <c r="D562" s="44"/>
      <c r="E562" s="44"/>
      <c r="F562" s="44"/>
      <c r="G562" s="44"/>
      <c r="H562" s="44"/>
      <c r="I562" s="44"/>
      <c r="J562" s="44"/>
      <c r="K562" s="88"/>
      <c r="L562" s="50">
        <v>1</v>
      </c>
      <c r="M562" s="49"/>
      <c r="N562" s="49"/>
      <c r="O562" s="49"/>
      <c r="P562" s="49"/>
      <c r="Q562" s="49"/>
      <c r="R562" s="49"/>
      <c r="S562" s="49"/>
      <c r="X562" s="33">
        <f t="shared" si="48"/>
        <v>0</v>
      </c>
      <c r="Y562" s="33">
        <f t="shared" si="49"/>
        <v>0</v>
      </c>
      <c r="Z562" s="33">
        <f t="shared" si="50"/>
        <v>0</v>
      </c>
      <c r="AA562" s="34">
        <f t="shared" si="51"/>
        <v>0</v>
      </c>
      <c r="AB562" s="33">
        <f t="shared" si="52"/>
        <v>0</v>
      </c>
      <c r="AC562" s="34" t="str">
        <f t="shared" si="53"/>
        <v>Not Determined</v>
      </c>
    </row>
    <row r="563" spans="1:29" x14ac:dyDescent="0.25">
      <c r="A563" s="48"/>
      <c r="B563" s="48"/>
      <c r="C563" s="44"/>
      <c r="D563" s="44"/>
      <c r="E563" s="44"/>
      <c r="F563" s="44"/>
      <c r="G563" s="44"/>
      <c r="H563" s="44"/>
      <c r="I563" s="44"/>
      <c r="J563" s="44"/>
      <c r="K563" s="88"/>
      <c r="L563" s="50">
        <v>1</v>
      </c>
      <c r="M563" s="49"/>
      <c r="N563" s="49"/>
      <c r="O563" s="49"/>
      <c r="P563" s="49"/>
      <c r="Q563" s="49"/>
      <c r="R563" s="49"/>
      <c r="S563" s="49"/>
      <c r="X563" s="33">
        <f t="shared" si="48"/>
        <v>0</v>
      </c>
      <c r="Y563" s="33">
        <f t="shared" si="49"/>
        <v>0</v>
      </c>
      <c r="Z563" s="33">
        <f t="shared" si="50"/>
        <v>0</v>
      </c>
      <c r="AA563" s="34">
        <f t="shared" si="51"/>
        <v>0</v>
      </c>
      <c r="AB563" s="33">
        <f t="shared" si="52"/>
        <v>0</v>
      </c>
      <c r="AC563" s="34" t="str">
        <f t="shared" si="53"/>
        <v>Not Determined</v>
      </c>
    </row>
    <row r="564" spans="1:29" x14ac:dyDescent="0.25">
      <c r="A564" s="48"/>
      <c r="B564" s="48"/>
      <c r="C564" s="44"/>
      <c r="D564" s="44"/>
      <c r="E564" s="44"/>
      <c r="F564" s="44"/>
      <c r="G564" s="44"/>
      <c r="H564" s="44"/>
      <c r="I564" s="44"/>
      <c r="J564" s="44"/>
      <c r="K564" s="88"/>
      <c r="L564" s="50">
        <v>1</v>
      </c>
      <c r="M564" s="49"/>
      <c r="N564" s="49"/>
      <c r="O564" s="49"/>
      <c r="P564" s="49"/>
      <c r="Q564" s="49"/>
      <c r="R564" s="49"/>
      <c r="S564" s="49"/>
      <c r="X564" s="33">
        <f t="shared" si="48"/>
        <v>0</v>
      </c>
      <c r="Y564" s="33">
        <f t="shared" si="49"/>
        <v>0</v>
      </c>
      <c r="Z564" s="33">
        <f t="shared" si="50"/>
        <v>0</v>
      </c>
      <c r="AA564" s="34">
        <f t="shared" si="51"/>
        <v>0</v>
      </c>
      <c r="AB564" s="33">
        <f t="shared" si="52"/>
        <v>0</v>
      </c>
      <c r="AC564" s="34" t="str">
        <f t="shared" si="53"/>
        <v>Not Determined</v>
      </c>
    </row>
    <row r="565" spans="1:29" x14ac:dyDescent="0.25">
      <c r="A565" s="48"/>
      <c r="B565" s="48"/>
      <c r="C565" s="44"/>
      <c r="D565" s="44"/>
      <c r="E565" s="44"/>
      <c r="F565" s="44"/>
      <c r="G565" s="44"/>
      <c r="H565" s="44"/>
      <c r="I565" s="44"/>
      <c r="J565" s="44"/>
      <c r="K565" s="88"/>
      <c r="L565" s="50">
        <v>1</v>
      </c>
      <c r="M565" s="49"/>
      <c r="N565" s="49"/>
      <c r="O565" s="49"/>
      <c r="P565" s="49"/>
      <c r="Q565" s="49"/>
      <c r="R565" s="49"/>
      <c r="S565" s="49"/>
      <c r="X565" s="33">
        <f t="shared" si="48"/>
        <v>0</v>
      </c>
      <c r="Y565" s="33">
        <f t="shared" si="49"/>
        <v>0</v>
      </c>
      <c r="Z565" s="33">
        <f t="shared" si="50"/>
        <v>0</v>
      </c>
      <c r="AA565" s="34">
        <f t="shared" si="51"/>
        <v>0</v>
      </c>
      <c r="AB565" s="33">
        <f t="shared" si="52"/>
        <v>0</v>
      </c>
      <c r="AC565" s="34" t="str">
        <f t="shared" si="53"/>
        <v>Not Determined</v>
      </c>
    </row>
    <row r="566" spans="1:29" x14ac:dyDescent="0.25">
      <c r="A566" s="48"/>
      <c r="B566" s="48"/>
      <c r="C566" s="44"/>
      <c r="D566" s="44"/>
      <c r="E566" s="44"/>
      <c r="F566" s="44"/>
      <c r="G566" s="44"/>
      <c r="H566" s="44"/>
      <c r="I566" s="44"/>
      <c r="J566" s="44"/>
      <c r="K566" s="88"/>
      <c r="L566" s="50">
        <v>1</v>
      </c>
      <c r="M566" s="49"/>
      <c r="N566" s="49"/>
      <c r="O566" s="49"/>
      <c r="P566" s="49"/>
      <c r="Q566" s="49"/>
      <c r="R566" s="49"/>
      <c r="S566" s="49"/>
      <c r="X566" s="33">
        <f t="shared" si="48"/>
        <v>0</v>
      </c>
      <c r="Y566" s="33">
        <f t="shared" si="49"/>
        <v>0</v>
      </c>
      <c r="Z566" s="33">
        <f t="shared" si="50"/>
        <v>0</v>
      </c>
      <c r="AA566" s="34">
        <f t="shared" si="51"/>
        <v>0</v>
      </c>
      <c r="AB566" s="33">
        <f t="shared" si="52"/>
        <v>0</v>
      </c>
      <c r="AC566" s="34" t="str">
        <f t="shared" si="53"/>
        <v>Not Determined</v>
      </c>
    </row>
    <row r="567" spans="1:29" x14ac:dyDescent="0.25">
      <c r="A567" s="48"/>
      <c r="B567" s="48"/>
      <c r="C567" s="44"/>
      <c r="D567" s="44"/>
      <c r="E567" s="44"/>
      <c r="F567" s="44"/>
      <c r="G567" s="44"/>
      <c r="H567" s="44"/>
      <c r="I567" s="44"/>
      <c r="J567" s="44"/>
      <c r="K567" s="88"/>
      <c r="L567" s="50">
        <v>1</v>
      </c>
      <c r="M567" s="49"/>
      <c r="N567" s="49"/>
      <c r="O567" s="49"/>
      <c r="P567" s="49"/>
      <c r="Q567" s="49"/>
      <c r="R567" s="49"/>
      <c r="S567" s="49"/>
      <c r="X567" s="33">
        <f t="shared" si="48"/>
        <v>0</v>
      </c>
      <c r="Y567" s="33">
        <f t="shared" si="49"/>
        <v>0</v>
      </c>
      <c r="Z567" s="33">
        <f t="shared" si="50"/>
        <v>0</v>
      </c>
      <c r="AA567" s="34">
        <f t="shared" si="51"/>
        <v>0</v>
      </c>
      <c r="AB567" s="33">
        <f t="shared" si="52"/>
        <v>0</v>
      </c>
      <c r="AC567" s="34" t="str">
        <f t="shared" si="53"/>
        <v>Not Determined</v>
      </c>
    </row>
    <row r="568" spans="1:29" x14ac:dyDescent="0.25">
      <c r="A568" s="48"/>
      <c r="B568" s="48"/>
      <c r="C568" s="44"/>
      <c r="D568" s="44"/>
      <c r="E568" s="44"/>
      <c r="F568" s="44"/>
      <c r="G568" s="44"/>
      <c r="H568" s="44"/>
      <c r="I568" s="44"/>
      <c r="J568" s="44"/>
      <c r="K568" s="88"/>
      <c r="L568" s="50">
        <v>1</v>
      </c>
      <c r="M568" s="49"/>
      <c r="N568" s="49"/>
      <c r="O568" s="49"/>
      <c r="P568" s="49"/>
      <c r="Q568" s="49"/>
      <c r="R568" s="49"/>
      <c r="S568" s="49"/>
      <c r="X568" s="33">
        <f t="shared" si="48"/>
        <v>0</v>
      </c>
      <c r="Y568" s="33">
        <f t="shared" si="49"/>
        <v>0</v>
      </c>
      <c r="Z568" s="33">
        <f t="shared" si="50"/>
        <v>0</v>
      </c>
      <c r="AA568" s="34">
        <f t="shared" si="51"/>
        <v>0</v>
      </c>
      <c r="AB568" s="33">
        <f t="shared" si="52"/>
        <v>0</v>
      </c>
      <c r="AC568" s="34" t="str">
        <f t="shared" si="53"/>
        <v>Not Determined</v>
      </c>
    </row>
    <row r="569" spans="1:29" x14ac:dyDescent="0.25">
      <c r="A569" s="48"/>
      <c r="B569" s="48"/>
      <c r="C569" s="44"/>
      <c r="D569" s="44"/>
      <c r="E569" s="44"/>
      <c r="F569" s="44"/>
      <c r="G569" s="44"/>
      <c r="H569" s="44"/>
      <c r="I569" s="44"/>
      <c r="J569" s="44"/>
      <c r="K569" s="88"/>
      <c r="L569" s="50">
        <v>1</v>
      </c>
      <c r="M569" s="49"/>
      <c r="N569" s="49"/>
      <c r="O569" s="49"/>
      <c r="P569" s="49"/>
      <c r="Q569" s="49"/>
      <c r="R569" s="49"/>
      <c r="S569" s="49"/>
      <c r="X569" s="33">
        <f t="shared" si="48"/>
        <v>0</v>
      </c>
      <c r="Y569" s="33">
        <f t="shared" si="49"/>
        <v>0</v>
      </c>
      <c r="Z569" s="33">
        <f t="shared" si="50"/>
        <v>0</v>
      </c>
      <c r="AA569" s="34">
        <f t="shared" si="51"/>
        <v>0</v>
      </c>
      <c r="AB569" s="33">
        <f t="shared" si="52"/>
        <v>0</v>
      </c>
      <c r="AC569" s="34" t="str">
        <f t="shared" si="53"/>
        <v>Not Determined</v>
      </c>
    </row>
    <row r="570" spans="1:29" x14ac:dyDescent="0.25">
      <c r="A570" s="48"/>
      <c r="B570" s="48"/>
      <c r="C570" s="44"/>
      <c r="D570" s="44"/>
      <c r="E570" s="44"/>
      <c r="F570" s="44"/>
      <c r="G570" s="44"/>
      <c r="H570" s="44"/>
      <c r="I570" s="44"/>
      <c r="J570" s="44"/>
      <c r="K570" s="88"/>
      <c r="L570" s="50">
        <v>1</v>
      </c>
      <c r="M570" s="49"/>
      <c r="N570" s="49"/>
      <c r="O570" s="49"/>
      <c r="P570" s="49"/>
      <c r="Q570" s="49"/>
      <c r="R570" s="49"/>
      <c r="S570" s="49"/>
      <c r="X570" s="33">
        <f t="shared" si="48"/>
        <v>0</v>
      </c>
      <c r="Y570" s="33">
        <f t="shared" si="49"/>
        <v>0</v>
      </c>
      <c r="Z570" s="33">
        <f t="shared" si="50"/>
        <v>0</v>
      </c>
      <c r="AA570" s="34">
        <f t="shared" si="51"/>
        <v>0</v>
      </c>
      <c r="AB570" s="33">
        <f t="shared" si="52"/>
        <v>0</v>
      </c>
      <c r="AC570" s="34" t="str">
        <f t="shared" si="53"/>
        <v>Not Determined</v>
      </c>
    </row>
    <row r="571" spans="1:29" x14ac:dyDescent="0.25">
      <c r="A571" s="48"/>
      <c r="B571" s="48"/>
      <c r="C571" s="44"/>
      <c r="D571" s="44"/>
      <c r="E571" s="44"/>
      <c r="F571" s="44"/>
      <c r="G571" s="44"/>
      <c r="H571" s="44"/>
      <c r="I571" s="44"/>
      <c r="J571" s="44"/>
      <c r="K571" s="88"/>
      <c r="L571" s="50">
        <v>1</v>
      </c>
      <c r="M571" s="49"/>
      <c r="N571" s="49"/>
      <c r="O571" s="49"/>
      <c r="P571" s="49"/>
      <c r="Q571" s="49"/>
      <c r="R571" s="49"/>
      <c r="S571" s="49"/>
      <c r="X571" s="33">
        <f t="shared" si="48"/>
        <v>0</v>
      </c>
      <c r="Y571" s="33">
        <f t="shared" si="49"/>
        <v>0</v>
      </c>
      <c r="Z571" s="33">
        <f t="shared" si="50"/>
        <v>0</v>
      </c>
      <c r="AA571" s="34">
        <f t="shared" si="51"/>
        <v>0</v>
      </c>
      <c r="AB571" s="33">
        <f t="shared" si="52"/>
        <v>0</v>
      </c>
      <c r="AC571" s="34" t="str">
        <f t="shared" si="53"/>
        <v>Not Determined</v>
      </c>
    </row>
    <row r="572" spans="1:29" x14ac:dyDescent="0.25">
      <c r="A572" s="48"/>
      <c r="B572" s="48"/>
      <c r="C572" s="44"/>
      <c r="D572" s="44"/>
      <c r="E572" s="44"/>
      <c r="F572" s="44"/>
      <c r="G572" s="44"/>
      <c r="H572" s="44"/>
      <c r="I572" s="44"/>
      <c r="J572" s="44"/>
      <c r="K572" s="88"/>
      <c r="L572" s="50">
        <v>1</v>
      </c>
      <c r="M572" s="49"/>
      <c r="N572" s="49"/>
      <c r="O572" s="49"/>
      <c r="P572" s="49"/>
      <c r="Q572" s="49"/>
      <c r="R572" s="49"/>
      <c r="S572" s="49"/>
      <c r="X572" s="33">
        <f t="shared" si="48"/>
        <v>0</v>
      </c>
      <c r="Y572" s="33">
        <f t="shared" si="49"/>
        <v>0</v>
      </c>
      <c r="Z572" s="33">
        <f t="shared" si="50"/>
        <v>0</v>
      </c>
      <c r="AA572" s="34">
        <f t="shared" si="51"/>
        <v>0</v>
      </c>
      <c r="AB572" s="33">
        <f t="shared" si="52"/>
        <v>0</v>
      </c>
      <c r="AC572" s="34" t="str">
        <f t="shared" si="53"/>
        <v>Not Determined</v>
      </c>
    </row>
    <row r="573" spans="1:29" x14ac:dyDescent="0.25">
      <c r="A573" s="48"/>
      <c r="B573" s="48"/>
      <c r="C573" s="44"/>
      <c r="D573" s="44"/>
      <c r="E573" s="44"/>
      <c r="F573" s="44"/>
      <c r="G573" s="44"/>
      <c r="H573" s="44"/>
      <c r="I573" s="44"/>
      <c r="J573" s="44"/>
      <c r="K573" s="88"/>
      <c r="L573" s="50">
        <v>1</v>
      </c>
      <c r="M573" s="49"/>
      <c r="N573" s="49"/>
      <c r="O573" s="49"/>
      <c r="P573" s="49"/>
      <c r="Q573" s="49"/>
      <c r="R573" s="49"/>
      <c r="S573" s="49"/>
      <c r="X573" s="33">
        <f t="shared" si="48"/>
        <v>0</v>
      </c>
      <c r="Y573" s="33">
        <f t="shared" si="49"/>
        <v>0</v>
      </c>
      <c r="Z573" s="33">
        <f t="shared" si="50"/>
        <v>0</v>
      </c>
      <c r="AA573" s="34">
        <f t="shared" si="51"/>
        <v>0</v>
      </c>
      <c r="AB573" s="33">
        <f t="shared" si="52"/>
        <v>0</v>
      </c>
      <c r="AC573" s="34" t="str">
        <f t="shared" si="53"/>
        <v>Not Determined</v>
      </c>
    </row>
    <row r="574" spans="1:29" x14ac:dyDescent="0.25">
      <c r="A574" s="48"/>
      <c r="B574" s="48"/>
      <c r="C574" s="44"/>
      <c r="D574" s="44"/>
      <c r="E574" s="44"/>
      <c r="F574" s="44"/>
      <c r="G574" s="44"/>
      <c r="H574" s="44"/>
      <c r="I574" s="44"/>
      <c r="J574" s="44"/>
      <c r="K574" s="88"/>
      <c r="L574" s="50">
        <v>1</v>
      </c>
      <c r="M574" s="49"/>
      <c r="N574" s="49"/>
      <c r="O574" s="49"/>
      <c r="P574" s="49"/>
      <c r="Q574" s="49"/>
      <c r="R574" s="49"/>
      <c r="S574" s="49"/>
      <c r="X574" s="33">
        <f t="shared" si="48"/>
        <v>0</v>
      </c>
      <c r="Y574" s="33">
        <f t="shared" si="49"/>
        <v>0</v>
      </c>
      <c r="Z574" s="33">
        <f t="shared" si="50"/>
        <v>0</v>
      </c>
      <c r="AA574" s="34">
        <f t="shared" si="51"/>
        <v>0</v>
      </c>
      <c r="AB574" s="33">
        <f t="shared" si="52"/>
        <v>0</v>
      </c>
      <c r="AC574" s="34" t="str">
        <f t="shared" si="53"/>
        <v>Not Determined</v>
      </c>
    </row>
    <row r="575" spans="1:29" x14ac:dyDescent="0.25">
      <c r="A575" s="48"/>
      <c r="B575" s="48"/>
      <c r="C575" s="44"/>
      <c r="D575" s="44"/>
      <c r="E575" s="44"/>
      <c r="F575" s="44"/>
      <c r="G575" s="44"/>
      <c r="H575" s="44"/>
      <c r="I575" s="44"/>
      <c r="J575" s="44"/>
      <c r="K575" s="88"/>
      <c r="L575" s="50">
        <v>1</v>
      </c>
      <c r="M575" s="49"/>
      <c r="N575" s="49"/>
      <c r="O575" s="49"/>
      <c r="P575" s="49"/>
      <c r="Q575" s="49"/>
      <c r="R575" s="49"/>
      <c r="S575" s="49"/>
      <c r="X575" s="33">
        <f t="shared" si="48"/>
        <v>0</v>
      </c>
      <c r="Y575" s="33">
        <f t="shared" si="49"/>
        <v>0</v>
      </c>
      <c r="Z575" s="33">
        <f t="shared" si="50"/>
        <v>0</v>
      </c>
      <c r="AA575" s="34">
        <f t="shared" si="51"/>
        <v>0</v>
      </c>
      <c r="AB575" s="33">
        <f t="shared" si="52"/>
        <v>0</v>
      </c>
      <c r="AC575" s="34" t="str">
        <f t="shared" si="53"/>
        <v>Not Determined</v>
      </c>
    </row>
    <row r="576" spans="1:29" x14ac:dyDescent="0.25">
      <c r="A576" s="48"/>
      <c r="B576" s="48"/>
      <c r="C576" s="44"/>
      <c r="D576" s="44"/>
      <c r="E576" s="44"/>
      <c r="F576" s="44"/>
      <c r="G576" s="44"/>
      <c r="H576" s="44"/>
      <c r="I576" s="44"/>
      <c r="J576" s="44"/>
      <c r="K576" s="88"/>
      <c r="L576" s="50">
        <v>1</v>
      </c>
      <c r="M576" s="49"/>
      <c r="N576" s="49"/>
      <c r="O576" s="49"/>
      <c r="P576" s="49"/>
      <c r="Q576" s="49"/>
      <c r="R576" s="49"/>
      <c r="S576" s="49"/>
      <c r="X576" s="33">
        <f t="shared" si="48"/>
        <v>0</v>
      </c>
      <c r="Y576" s="33">
        <f t="shared" si="49"/>
        <v>0</v>
      </c>
      <c r="Z576" s="33">
        <f t="shared" si="50"/>
        <v>0</v>
      </c>
      <c r="AA576" s="34">
        <f t="shared" si="51"/>
        <v>0</v>
      </c>
      <c r="AB576" s="33">
        <f t="shared" si="52"/>
        <v>0</v>
      </c>
      <c r="AC576" s="34" t="str">
        <f t="shared" si="53"/>
        <v>Not Determined</v>
      </c>
    </row>
    <row r="577" spans="1:29" x14ac:dyDescent="0.25">
      <c r="A577" s="48"/>
      <c r="B577" s="48"/>
      <c r="C577" s="44"/>
      <c r="D577" s="44"/>
      <c r="E577" s="44"/>
      <c r="F577" s="44"/>
      <c r="G577" s="44"/>
      <c r="H577" s="44"/>
      <c r="I577" s="44"/>
      <c r="J577" s="44"/>
      <c r="K577" s="88"/>
      <c r="L577" s="50">
        <v>1</v>
      </c>
      <c r="M577" s="49"/>
      <c r="N577" s="49"/>
      <c r="O577" s="49"/>
      <c r="P577" s="49"/>
      <c r="Q577" s="49"/>
      <c r="R577" s="49"/>
      <c r="S577" s="49"/>
      <c r="X577" s="33">
        <f t="shared" si="48"/>
        <v>0</v>
      </c>
      <c r="Y577" s="33">
        <f t="shared" si="49"/>
        <v>0</v>
      </c>
      <c r="Z577" s="33">
        <f t="shared" si="50"/>
        <v>0</v>
      </c>
      <c r="AA577" s="34">
        <f t="shared" si="51"/>
        <v>0</v>
      </c>
      <c r="AB577" s="33">
        <f t="shared" si="52"/>
        <v>0</v>
      </c>
      <c r="AC577" s="34" t="str">
        <f t="shared" si="53"/>
        <v>Not Determined</v>
      </c>
    </row>
    <row r="578" spans="1:29" x14ac:dyDescent="0.25">
      <c r="A578" s="48"/>
      <c r="B578" s="48"/>
      <c r="C578" s="44"/>
      <c r="D578" s="44"/>
      <c r="E578" s="44"/>
      <c r="F578" s="44"/>
      <c r="G578" s="44"/>
      <c r="H578" s="44"/>
      <c r="I578" s="44"/>
      <c r="J578" s="44"/>
      <c r="K578" s="88"/>
      <c r="L578" s="50">
        <v>1</v>
      </c>
      <c r="M578" s="49"/>
      <c r="N578" s="49"/>
      <c r="O578" s="49"/>
      <c r="P578" s="49"/>
      <c r="Q578" s="49"/>
      <c r="R578" s="49"/>
      <c r="S578" s="49"/>
      <c r="X578" s="33">
        <f t="shared" si="48"/>
        <v>0</v>
      </c>
      <c r="Y578" s="33">
        <f t="shared" si="49"/>
        <v>0</v>
      </c>
      <c r="Z578" s="33">
        <f t="shared" si="50"/>
        <v>0</v>
      </c>
      <c r="AA578" s="34">
        <f t="shared" si="51"/>
        <v>0</v>
      </c>
      <c r="AB578" s="33">
        <f t="shared" si="52"/>
        <v>0</v>
      </c>
      <c r="AC578" s="34" t="str">
        <f t="shared" si="53"/>
        <v>Not Determined</v>
      </c>
    </row>
    <row r="579" spans="1:29" x14ac:dyDescent="0.25">
      <c r="A579" s="48"/>
      <c r="B579" s="48"/>
      <c r="C579" s="44"/>
      <c r="D579" s="44"/>
      <c r="E579" s="44"/>
      <c r="F579" s="44"/>
      <c r="G579" s="44"/>
      <c r="H579" s="44"/>
      <c r="I579" s="44"/>
      <c r="J579" s="44"/>
      <c r="K579" s="88"/>
      <c r="L579" s="50">
        <v>1</v>
      </c>
      <c r="M579" s="49"/>
      <c r="N579" s="49"/>
      <c r="O579" s="49"/>
      <c r="P579" s="49"/>
      <c r="Q579" s="49"/>
      <c r="R579" s="49"/>
      <c r="S579" s="49"/>
      <c r="X579" s="33">
        <f t="shared" si="48"/>
        <v>0</v>
      </c>
      <c r="Y579" s="33">
        <f t="shared" si="49"/>
        <v>0</v>
      </c>
      <c r="Z579" s="33">
        <f t="shared" si="50"/>
        <v>0</v>
      </c>
      <c r="AA579" s="34">
        <f t="shared" si="51"/>
        <v>0</v>
      </c>
      <c r="AB579" s="33">
        <f t="shared" si="52"/>
        <v>0</v>
      </c>
      <c r="AC579" s="34" t="str">
        <f t="shared" si="53"/>
        <v>Not Determined</v>
      </c>
    </row>
    <row r="580" spans="1:29" x14ac:dyDescent="0.25">
      <c r="A580" s="48"/>
      <c r="B580" s="48"/>
      <c r="C580" s="44"/>
      <c r="D580" s="44"/>
      <c r="E580" s="44"/>
      <c r="F580" s="44"/>
      <c r="G580" s="44"/>
      <c r="H580" s="44"/>
      <c r="I580" s="44"/>
      <c r="J580" s="44"/>
      <c r="K580" s="88"/>
      <c r="L580" s="50">
        <v>1</v>
      </c>
      <c r="M580" s="49"/>
      <c r="N580" s="49"/>
      <c r="O580" s="49"/>
      <c r="P580" s="49"/>
      <c r="Q580" s="49"/>
      <c r="R580" s="49"/>
      <c r="S580" s="49"/>
      <c r="X580" s="33">
        <f t="shared" si="48"/>
        <v>0</v>
      </c>
      <c r="Y580" s="33">
        <f t="shared" si="49"/>
        <v>0</v>
      </c>
      <c r="Z580" s="33">
        <f t="shared" si="50"/>
        <v>0</v>
      </c>
      <c r="AA580" s="34">
        <f t="shared" si="51"/>
        <v>0</v>
      </c>
      <c r="AB580" s="33">
        <f t="shared" si="52"/>
        <v>0</v>
      </c>
      <c r="AC580" s="34" t="str">
        <f t="shared" si="53"/>
        <v>Not Determined</v>
      </c>
    </row>
    <row r="581" spans="1:29" x14ac:dyDescent="0.25">
      <c r="A581" s="48"/>
      <c r="B581" s="48"/>
      <c r="C581" s="44"/>
      <c r="D581" s="44"/>
      <c r="E581" s="44"/>
      <c r="F581" s="44"/>
      <c r="G581" s="44"/>
      <c r="H581" s="44"/>
      <c r="I581" s="44"/>
      <c r="J581" s="44"/>
      <c r="K581" s="88"/>
      <c r="L581" s="50">
        <v>1</v>
      </c>
      <c r="M581" s="49"/>
      <c r="N581" s="49"/>
      <c r="O581" s="49"/>
      <c r="P581" s="49"/>
      <c r="Q581" s="49"/>
      <c r="R581" s="49"/>
      <c r="S581" s="49"/>
      <c r="X581" s="33">
        <f t="shared" si="48"/>
        <v>0</v>
      </c>
      <c r="Y581" s="33">
        <f t="shared" si="49"/>
        <v>0</v>
      </c>
      <c r="Z581" s="33">
        <f t="shared" si="50"/>
        <v>0</v>
      </c>
      <c r="AA581" s="34">
        <f t="shared" si="51"/>
        <v>0</v>
      </c>
      <c r="AB581" s="33">
        <f t="shared" si="52"/>
        <v>0</v>
      </c>
      <c r="AC581" s="34" t="str">
        <f t="shared" si="53"/>
        <v>Not Determined</v>
      </c>
    </row>
    <row r="582" spans="1:29" x14ac:dyDescent="0.25">
      <c r="A582" s="48"/>
      <c r="B582" s="48"/>
      <c r="C582" s="44"/>
      <c r="D582" s="44"/>
      <c r="E582" s="44"/>
      <c r="F582" s="44"/>
      <c r="G582" s="44"/>
      <c r="H582" s="44"/>
      <c r="I582" s="44"/>
      <c r="J582" s="44"/>
      <c r="K582" s="88"/>
      <c r="L582" s="50">
        <v>1</v>
      </c>
      <c r="M582" s="49"/>
      <c r="N582" s="49"/>
      <c r="O582" s="49"/>
      <c r="P582" s="49"/>
      <c r="Q582" s="49"/>
      <c r="R582" s="49"/>
      <c r="S582" s="49"/>
      <c r="X582" s="33">
        <f t="shared" si="48"/>
        <v>0</v>
      </c>
      <c r="Y582" s="33">
        <f t="shared" si="49"/>
        <v>0</v>
      </c>
      <c r="Z582" s="33">
        <f t="shared" si="50"/>
        <v>0</v>
      </c>
      <c r="AA582" s="34">
        <f t="shared" si="51"/>
        <v>0</v>
      </c>
      <c r="AB582" s="33">
        <f t="shared" si="52"/>
        <v>0</v>
      </c>
      <c r="AC582" s="34" t="str">
        <f t="shared" si="53"/>
        <v>Not Determined</v>
      </c>
    </row>
    <row r="583" spans="1:29" x14ac:dyDescent="0.25">
      <c r="A583" s="48"/>
      <c r="B583" s="48"/>
      <c r="C583" s="44"/>
      <c r="D583" s="44"/>
      <c r="E583" s="44"/>
      <c r="F583" s="44"/>
      <c r="G583" s="44"/>
      <c r="H583" s="44"/>
      <c r="I583" s="44"/>
      <c r="J583" s="44"/>
      <c r="K583" s="88"/>
      <c r="L583" s="50">
        <v>1</v>
      </c>
      <c r="M583" s="49"/>
      <c r="N583" s="49"/>
      <c r="O583" s="49"/>
      <c r="P583" s="49"/>
      <c r="Q583" s="49"/>
      <c r="R583" s="49"/>
      <c r="S583" s="49"/>
      <c r="X583" s="33">
        <f t="shared" si="48"/>
        <v>0</v>
      </c>
      <c r="Y583" s="33">
        <f t="shared" si="49"/>
        <v>0</v>
      </c>
      <c r="Z583" s="33">
        <f t="shared" si="50"/>
        <v>0</v>
      </c>
      <c r="AA583" s="34">
        <f t="shared" si="51"/>
        <v>0</v>
      </c>
      <c r="AB583" s="33">
        <f t="shared" si="52"/>
        <v>0</v>
      </c>
      <c r="AC583" s="34" t="str">
        <f t="shared" si="53"/>
        <v>Not Determined</v>
      </c>
    </row>
    <row r="584" spans="1:29" x14ac:dyDescent="0.25">
      <c r="A584" s="48"/>
      <c r="B584" s="48"/>
      <c r="C584" s="44"/>
      <c r="D584" s="44"/>
      <c r="E584" s="44"/>
      <c r="F584" s="44"/>
      <c r="G584" s="44"/>
      <c r="H584" s="44"/>
      <c r="I584" s="44"/>
      <c r="J584" s="44"/>
      <c r="K584" s="88"/>
      <c r="L584" s="50">
        <v>1</v>
      </c>
      <c r="M584" s="49"/>
      <c r="N584" s="49"/>
      <c r="O584" s="49"/>
      <c r="P584" s="49"/>
      <c r="Q584" s="49"/>
      <c r="R584" s="49"/>
      <c r="S584" s="49"/>
      <c r="X584" s="33">
        <f t="shared" si="48"/>
        <v>0</v>
      </c>
      <c r="Y584" s="33">
        <f t="shared" si="49"/>
        <v>0</v>
      </c>
      <c r="Z584" s="33">
        <f t="shared" si="50"/>
        <v>0</v>
      </c>
      <c r="AA584" s="34">
        <f t="shared" si="51"/>
        <v>0</v>
      </c>
      <c r="AB584" s="33">
        <f t="shared" si="52"/>
        <v>0</v>
      </c>
      <c r="AC584" s="34" t="str">
        <f t="shared" si="53"/>
        <v>Not Determined</v>
      </c>
    </row>
    <row r="585" spans="1:29" x14ac:dyDescent="0.25">
      <c r="A585" s="48"/>
      <c r="B585" s="48"/>
      <c r="C585" s="44"/>
      <c r="D585" s="44"/>
      <c r="E585" s="44"/>
      <c r="F585" s="44"/>
      <c r="G585" s="44"/>
      <c r="H585" s="44"/>
      <c r="I585" s="44"/>
      <c r="J585" s="44"/>
      <c r="K585" s="88"/>
      <c r="L585" s="50">
        <v>1</v>
      </c>
      <c r="M585" s="49"/>
      <c r="N585" s="49"/>
      <c r="O585" s="49"/>
      <c r="P585" s="49"/>
      <c r="Q585" s="49"/>
      <c r="R585" s="49"/>
      <c r="S585" s="49"/>
      <c r="X585" s="33">
        <f t="shared" si="48"/>
        <v>0</v>
      </c>
      <c r="Y585" s="33">
        <f t="shared" si="49"/>
        <v>0</v>
      </c>
      <c r="Z585" s="33">
        <f t="shared" si="50"/>
        <v>0</v>
      </c>
      <c r="AA585" s="34">
        <f t="shared" si="51"/>
        <v>0</v>
      </c>
      <c r="AB585" s="33">
        <f t="shared" si="52"/>
        <v>0</v>
      </c>
      <c r="AC585" s="34" t="str">
        <f t="shared" si="53"/>
        <v>Not Determined</v>
      </c>
    </row>
    <row r="586" spans="1:29" x14ac:dyDescent="0.25">
      <c r="A586" s="48"/>
      <c r="B586" s="48"/>
      <c r="C586" s="44"/>
      <c r="D586" s="44"/>
      <c r="E586" s="44"/>
      <c r="F586" s="44"/>
      <c r="G586" s="44"/>
      <c r="H586" s="44"/>
      <c r="I586" s="44"/>
      <c r="J586" s="44"/>
      <c r="K586" s="88"/>
      <c r="L586" s="50">
        <v>1</v>
      </c>
      <c r="M586" s="49"/>
      <c r="N586" s="49"/>
      <c r="O586" s="49"/>
      <c r="P586" s="49"/>
      <c r="Q586" s="49"/>
      <c r="R586" s="49"/>
      <c r="S586" s="49"/>
      <c r="X586" s="33">
        <f t="shared" si="48"/>
        <v>0</v>
      </c>
      <c r="Y586" s="33">
        <f t="shared" si="49"/>
        <v>0</v>
      </c>
      <c r="Z586" s="33">
        <f t="shared" si="50"/>
        <v>0</v>
      </c>
      <c r="AA586" s="34">
        <f t="shared" si="51"/>
        <v>0</v>
      </c>
      <c r="AB586" s="33">
        <f t="shared" si="52"/>
        <v>0</v>
      </c>
      <c r="AC586" s="34" t="str">
        <f t="shared" si="53"/>
        <v>Not Determined</v>
      </c>
    </row>
    <row r="587" spans="1:29" x14ac:dyDescent="0.25">
      <c r="A587" s="48"/>
      <c r="B587" s="48"/>
      <c r="C587" s="44"/>
      <c r="D587" s="44"/>
      <c r="E587" s="44"/>
      <c r="F587" s="44"/>
      <c r="G587" s="44"/>
      <c r="H587" s="44"/>
      <c r="I587" s="44"/>
      <c r="J587" s="44"/>
      <c r="K587" s="88"/>
      <c r="L587" s="50">
        <v>1</v>
      </c>
      <c r="M587" s="49"/>
      <c r="N587" s="49"/>
      <c r="O587" s="49"/>
      <c r="P587" s="49"/>
      <c r="Q587" s="49"/>
      <c r="R587" s="49"/>
      <c r="S587" s="49"/>
      <c r="X587" s="33">
        <f t="shared" si="48"/>
        <v>0</v>
      </c>
      <c r="Y587" s="33">
        <f t="shared" si="49"/>
        <v>0</v>
      </c>
      <c r="Z587" s="33">
        <f t="shared" si="50"/>
        <v>0</v>
      </c>
      <c r="AA587" s="34">
        <f t="shared" si="51"/>
        <v>0</v>
      </c>
      <c r="AB587" s="33">
        <f t="shared" si="52"/>
        <v>0</v>
      </c>
      <c r="AC587" s="34" t="str">
        <f t="shared" si="53"/>
        <v>Not Determined</v>
      </c>
    </row>
    <row r="588" spans="1:29" x14ac:dyDescent="0.25">
      <c r="A588" s="48"/>
      <c r="B588" s="48"/>
      <c r="C588" s="44"/>
      <c r="D588" s="44"/>
      <c r="E588" s="44"/>
      <c r="F588" s="44"/>
      <c r="G588" s="44"/>
      <c r="H588" s="44"/>
      <c r="I588" s="44"/>
      <c r="J588" s="44"/>
      <c r="K588" s="88"/>
      <c r="L588" s="50">
        <v>1</v>
      </c>
      <c r="M588" s="49"/>
      <c r="N588" s="49"/>
      <c r="O588" s="49"/>
      <c r="P588" s="49"/>
      <c r="Q588" s="49"/>
      <c r="R588" s="49"/>
      <c r="S588" s="49"/>
      <c r="X588" s="33">
        <f t="shared" si="48"/>
        <v>0</v>
      </c>
      <c r="Y588" s="33">
        <f t="shared" si="49"/>
        <v>0</v>
      </c>
      <c r="Z588" s="33">
        <f t="shared" si="50"/>
        <v>0</v>
      </c>
      <c r="AA588" s="34">
        <f t="shared" si="51"/>
        <v>0</v>
      </c>
      <c r="AB588" s="33">
        <f t="shared" si="52"/>
        <v>0</v>
      </c>
      <c r="AC588" s="34" t="str">
        <f t="shared" si="53"/>
        <v>Not Determined</v>
      </c>
    </row>
    <row r="589" spans="1:29" x14ac:dyDescent="0.25">
      <c r="A589" s="48"/>
      <c r="B589" s="48"/>
      <c r="C589" s="44"/>
      <c r="D589" s="44"/>
      <c r="E589" s="44"/>
      <c r="F589" s="44"/>
      <c r="G589" s="44"/>
      <c r="H589" s="44"/>
      <c r="I589" s="44"/>
      <c r="J589" s="44"/>
      <c r="K589" s="88"/>
      <c r="L589" s="50">
        <v>1</v>
      </c>
      <c r="M589" s="49"/>
      <c r="N589" s="49"/>
      <c r="O589" s="49"/>
      <c r="P589" s="49"/>
      <c r="Q589" s="49"/>
      <c r="R589" s="49"/>
      <c r="S589" s="49"/>
      <c r="X589" s="33">
        <f t="shared" si="48"/>
        <v>0</v>
      </c>
      <c r="Y589" s="33">
        <f t="shared" si="49"/>
        <v>0</v>
      </c>
      <c r="Z589" s="33">
        <f t="shared" si="50"/>
        <v>0</v>
      </c>
      <c r="AA589" s="34">
        <f t="shared" si="51"/>
        <v>0</v>
      </c>
      <c r="AB589" s="33">
        <f t="shared" si="52"/>
        <v>0</v>
      </c>
      <c r="AC589" s="34" t="str">
        <f t="shared" si="53"/>
        <v>Not Determined</v>
      </c>
    </row>
    <row r="590" spans="1:29" x14ac:dyDescent="0.25">
      <c r="A590" s="48"/>
      <c r="B590" s="48"/>
      <c r="C590" s="44"/>
      <c r="D590" s="44"/>
      <c r="E590" s="44"/>
      <c r="F590" s="44"/>
      <c r="G590" s="44"/>
      <c r="H590" s="44"/>
      <c r="I590" s="44"/>
      <c r="J590" s="44"/>
      <c r="K590" s="88"/>
      <c r="L590" s="50">
        <v>1</v>
      </c>
      <c r="M590" s="49"/>
      <c r="N590" s="49"/>
      <c r="O590" s="49"/>
      <c r="P590" s="49"/>
      <c r="Q590" s="49"/>
      <c r="R590" s="49"/>
      <c r="S590" s="49"/>
      <c r="X590" s="33">
        <f t="shared" si="48"/>
        <v>0</v>
      </c>
      <c r="Y590" s="33">
        <f t="shared" si="49"/>
        <v>0</v>
      </c>
      <c r="Z590" s="33">
        <f t="shared" si="50"/>
        <v>0</v>
      </c>
      <c r="AA590" s="34">
        <f t="shared" si="51"/>
        <v>0</v>
      </c>
      <c r="AB590" s="33">
        <f t="shared" si="52"/>
        <v>0</v>
      </c>
      <c r="AC590" s="34" t="str">
        <f t="shared" si="53"/>
        <v>Not Determined</v>
      </c>
    </row>
    <row r="591" spans="1:29" x14ac:dyDescent="0.25">
      <c r="A591" s="48"/>
      <c r="B591" s="48"/>
      <c r="C591" s="44"/>
      <c r="D591" s="44"/>
      <c r="E591" s="44"/>
      <c r="F591" s="44"/>
      <c r="G591" s="44"/>
      <c r="H591" s="44"/>
      <c r="I591" s="44"/>
      <c r="J591" s="44"/>
      <c r="K591" s="88"/>
      <c r="L591" s="50">
        <v>1</v>
      </c>
      <c r="M591" s="49"/>
      <c r="N591" s="49"/>
      <c r="O591" s="49"/>
      <c r="P591" s="49"/>
      <c r="Q591" s="49"/>
      <c r="R591" s="49"/>
      <c r="S591" s="49"/>
      <c r="X591" s="33">
        <f t="shared" ref="X591:X654" si="54">IF($C591="Yes",$L591,0)</f>
        <v>0</v>
      </c>
      <c r="Y591" s="33">
        <f t="shared" ref="Y591:Y654" si="55">IF(AND($AB591=0,$AA591=0,$Z591=0),IF(AND(OR($D591="P",$D591="C", $D591="G",$D591="DI",$D591="CI-L",$D591="CI-U"),OR($E591="P",$E591="C", $E591="G",$E591="DI",$E591="CI-L",$E591="CI-U",$E591=""),OR($H591="P",$H591="C", $H591="G",$H591="DI",$H591="CI-L",$H591="CI-U"),OR($I591="P",$I591="C", $I591="G",$I591="DI",$I591="CI-L",$I591="CI-U",$I591="")),$L591,IF(K591&gt;$AE$34,$L591,0)),0)</f>
        <v>0</v>
      </c>
      <c r="Z591" s="33">
        <f t="shared" ref="Z591:Z654" si="56">IF(OR($D591="Lead",$E591="Lead",$H591="Lead",$I591="Lead"),$L591,0)</f>
        <v>0</v>
      </c>
      <c r="AA591" s="34">
        <f t="shared" ref="AA591:AA654" si="57">IF($Z591=0,IF(OR($F591="Yes",$F591="Unknown",$D591="UNK",$D591="UNK-NOLG",$D591="UNK-LG",$E591="UNK",$E591="UNK-NOLG",$E591="UNK-LG"),IF(OR($H591="G",$H591="UNK-LG",$I591="G",$I591="UNK-LG"),$L591,0),0),0)</f>
        <v>0</v>
      </c>
      <c r="AB591" s="33">
        <f t="shared" ref="AB591:AB654" si="58">IF(AND($AA591=0,$Z591=0),IF(OR($D591="UNK",$E591="UNK",$H591="UNK",$I591="UNK",$D591="UNK-NOLG",$E591="UNK-NOLG",$H591="UNK-NOLG",$I591="UNK-NOLG",$D591="UNK-LG",$E591="UNK-LG",$H591="UNK-LG",$I591="UNK-LG"),IF(K591&gt;$AE$34,0,$L591),0),0)</f>
        <v>0</v>
      </c>
      <c r="AC591" s="34" t="str">
        <f t="shared" ref="AC591:AC654" si="59">IF($Z591&gt;0,"Lead",IF($AA591&gt;0,"GRR",IF($AB591&gt;0,"UNK",IF($Y591&gt;0,"Non-Lead","Not Determined"))))</f>
        <v>Not Determined</v>
      </c>
    </row>
    <row r="592" spans="1:29" x14ac:dyDescent="0.25">
      <c r="A592" s="48"/>
      <c r="B592" s="48"/>
      <c r="C592" s="44"/>
      <c r="D592" s="44"/>
      <c r="E592" s="44"/>
      <c r="F592" s="44"/>
      <c r="G592" s="44"/>
      <c r="H592" s="44"/>
      <c r="I592" s="44"/>
      <c r="J592" s="44"/>
      <c r="K592" s="88"/>
      <c r="L592" s="50">
        <v>1</v>
      </c>
      <c r="M592" s="49"/>
      <c r="N592" s="49"/>
      <c r="O592" s="49"/>
      <c r="P592" s="49"/>
      <c r="Q592" s="49"/>
      <c r="R592" s="49"/>
      <c r="S592" s="49"/>
      <c r="X592" s="33">
        <f t="shared" si="54"/>
        <v>0</v>
      </c>
      <c r="Y592" s="33">
        <f t="shared" si="55"/>
        <v>0</v>
      </c>
      <c r="Z592" s="33">
        <f t="shared" si="56"/>
        <v>0</v>
      </c>
      <c r="AA592" s="34">
        <f t="shared" si="57"/>
        <v>0</v>
      </c>
      <c r="AB592" s="33">
        <f t="shared" si="58"/>
        <v>0</v>
      </c>
      <c r="AC592" s="34" t="str">
        <f t="shared" si="59"/>
        <v>Not Determined</v>
      </c>
    </row>
    <row r="593" spans="1:29" x14ac:dyDescent="0.25">
      <c r="A593" s="48"/>
      <c r="B593" s="48"/>
      <c r="C593" s="44"/>
      <c r="D593" s="44"/>
      <c r="E593" s="44"/>
      <c r="F593" s="44"/>
      <c r="G593" s="44"/>
      <c r="H593" s="44"/>
      <c r="I593" s="44"/>
      <c r="J593" s="44"/>
      <c r="K593" s="88"/>
      <c r="L593" s="50">
        <v>1</v>
      </c>
      <c r="M593" s="49"/>
      <c r="N593" s="49"/>
      <c r="O593" s="49"/>
      <c r="P593" s="49"/>
      <c r="Q593" s="49"/>
      <c r="R593" s="49"/>
      <c r="S593" s="49"/>
      <c r="X593" s="33">
        <f t="shared" si="54"/>
        <v>0</v>
      </c>
      <c r="Y593" s="33">
        <f t="shared" si="55"/>
        <v>0</v>
      </c>
      <c r="Z593" s="33">
        <f t="shared" si="56"/>
        <v>0</v>
      </c>
      <c r="AA593" s="34">
        <f t="shared" si="57"/>
        <v>0</v>
      </c>
      <c r="AB593" s="33">
        <f t="shared" si="58"/>
        <v>0</v>
      </c>
      <c r="AC593" s="34" t="str">
        <f t="shared" si="59"/>
        <v>Not Determined</v>
      </c>
    </row>
    <row r="594" spans="1:29" x14ac:dyDescent="0.25">
      <c r="A594" s="48"/>
      <c r="B594" s="48"/>
      <c r="C594" s="44"/>
      <c r="D594" s="44"/>
      <c r="E594" s="44"/>
      <c r="F594" s="44"/>
      <c r="G594" s="44"/>
      <c r="H594" s="44"/>
      <c r="I594" s="44"/>
      <c r="J594" s="44"/>
      <c r="K594" s="88"/>
      <c r="L594" s="50">
        <v>1</v>
      </c>
      <c r="M594" s="49"/>
      <c r="N594" s="49"/>
      <c r="O594" s="49"/>
      <c r="P594" s="49"/>
      <c r="Q594" s="49"/>
      <c r="R594" s="49"/>
      <c r="S594" s="49"/>
      <c r="X594" s="33">
        <f t="shared" si="54"/>
        <v>0</v>
      </c>
      <c r="Y594" s="33">
        <f t="shared" si="55"/>
        <v>0</v>
      </c>
      <c r="Z594" s="33">
        <f t="shared" si="56"/>
        <v>0</v>
      </c>
      <c r="AA594" s="34">
        <f t="shared" si="57"/>
        <v>0</v>
      </c>
      <c r="AB594" s="33">
        <f t="shared" si="58"/>
        <v>0</v>
      </c>
      <c r="AC594" s="34" t="str">
        <f t="shared" si="59"/>
        <v>Not Determined</v>
      </c>
    </row>
    <row r="595" spans="1:29" x14ac:dyDescent="0.25">
      <c r="A595" s="48"/>
      <c r="B595" s="48"/>
      <c r="C595" s="44"/>
      <c r="D595" s="44"/>
      <c r="E595" s="44"/>
      <c r="F595" s="44"/>
      <c r="G595" s="44"/>
      <c r="H595" s="44"/>
      <c r="I595" s="44"/>
      <c r="J595" s="44"/>
      <c r="K595" s="88"/>
      <c r="L595" s="50">
        <v>1</v>
      </c>
      <c r="M595" s="49"/>
      <c r="N595" s="49"/>
      <c r="O595" s="49"/>
      <c r="P595" s="49"/>
      <c r="Q595" s="49"/>
      <c r="R595" s="49"/>
      <c r="S595" s="49"/>
      <c r="X595" s="33">
        <f t="shared" si="54"/>
        <v>0</v>
      </c>
      <c r="Y595" s="33">
        <f t="shared" si="55"/>
        <v>0</v>
      </c>
      <c r="Z595" s="33">
        <f t="shared" si="56"/>
        <v>0</v>
      </c>
      <c r="AA595" s="34">
        <f t="shared" si="57"/>
        <v>0</v>
      </c>
      <c r="AB595" s="33">
        <f t="shared" si="58"/>
        <v>0</v>
      </c>
      <c r="AC595" s="34" t="str">
        <f t="shared" si="59"/>
        <v>Not Determined</v>
      </c>
    </row>
    <row r="596" spans="1:29" x14ac:dyDescent="0.25">
      <c r="A596" s="48"/>
      <c r="B596" s="48"/>
      <c r="C596" s="44"/>
      <c r="D596" s="44"/>
      <c r="E596" s="44"/>
      <c r="F596" s="44"/>
      <c r="G596" s="44"/>
      <c r="H596" s="44"/>
      <c r="I596" s="44"/>
      <c r="J596" s="44"/>
      <c r="K596" s="88"/>
      <c r="L596" s="50">
        <v>1</v>
      </c>
      <c r="M596" s="49"/>
      <c r="N596" s="49"/>
      <c r="O596" s="49"/>
      <c r="P596" s="49"/>
      <c r="Q596" s="49"/>
      <c r="R596" s="49"/>
      <c r="S596" s="49"/>
      <c r="X596" s="33">
        <f t="shared" si="54"/>
        <v>0</v>
      </c>
      <c r="Y596" s="33">
        <f t="shared" si="55"/>
        <v>0</v>
      </c>
      <c r="Z596" s="33">
        <f t="shared" si="56"/>
        <v>0</v>
      </c>
      <c r="AA596" s="34">
        <f t="shared" si="57"/>
        <v>0</v>
      </c>
      <c r="AB596" s="33">
        <f t="shared" si="58"/>
        <v>0</v>
      </c>
      <c r="AC596" s="34" t="str">
        <f t="shared" si="59"/>
        <v>Not Determined</v>
      </c>
    </row>
    <row r="597" spans="1:29" x14ac:dyDescent="0.25">
      <c r="A597" s="48"/>
      <c r="B597" s="48"/>
      <c r="C597" s="44"/>
      <c r="D597" s="44"/>
      <c r="E597" s="44"/>
      <c r="F597" s="44"/>
      <c r="G597" s="44"/>
      <c r="H597" s="44"/>
      <c r="I597" s="44"/>
      <c r="J597" s="44"/>
      <c r="K597" s="88"/>
      <c r="L597" s="50">
        <v>1</v>
      </c>
      <c r="M597" s="49"/>
      <c r="N597" s="49"/>
      <c r="O597" s="49"/>
      <c r="P597" s="49"/>
      <c r="Q597" s="49"/>
      <c r="R597" s="49"/>
      <c r="S597" s="49"/>
      <c r="X597" s="33">
        <f t="shared" si="54"/>
        <v>0</v>
      </c>
      <c r="Y597" s="33">
        <f t="shared" si="55"/>
        <v>0</v>
      </c>
      <c r="Z597" s="33">
        <f t="shared" si="56"/>
        <v>0</v>
      </c>
      <c r="AA597" s="34">
        <f t="shared" si="57"/>
        <v>0</v>
      </c>
      <c r="AB597" s="33">
        <f t="shared" si="58"/>
        <v>0</v>
      </c>
      <c r="AC597" s="34" t="str">
        <f t="shared" si="59"/>
        <v>Not Determined</v>
      </c>
    </row>
    <row r="598" spans="1:29" x14ac:dyDescent="0.25">
      <c r="A598" s="48"/>
      <c r="B598" s="48"/>
      <c r="C598" s="44"/>
      <c r="D598" s="44"/>
      <c r="E598" s="44"/>
      <c r="F598" s="44"/>
      <c r="G598" s="44"/>
      <c r="H598" s="44"/>
      <c r="I598" s="44"/>
      <c r="J598" s="44"/>
      <c r="K598" s="88"/>
      <c r="L598" s="50">
        <v>1</v>
      </c>
      <c r="M598" s="49"/>
      <c r="N598" s="49"/>
      <c r="O598" s="49"/>
      <c r="P598" s="49"/>
      <c r="Q598" s="49"/>
      <c r="R598" s="49"/>
      <c r="S598" s="49"/>
      <c r="X598" s="33">
        <f t="shared" si="54"/>
        <v>0</v>
      </c>
      <c r="Y598" s="33">
        <f t="shared" si="55"/>
        <v>0</v>
      </c>
      <c r="Z598" s="33">
        <f t="shared" si="56"/>
        <v>0</v>
      </c>
      <c r="AA598" s="34">
        <f t="shared" si="57"/>
        <v>0</v>
      </c>
      <c r="AB598" s="33">
        <f t="shared" si="58"/>
        <v>0</v>
      </c>
      <c r="AC598" s="34" t="str">
        <f t="shared" si="59"/>
        <v>Not Determined</v>
      </c>
    </row>
    <row r="599" spans="1:29" x14ac:dyDescent="0.25">
      <c r="A599" s="48"/>
      <c r="B599" s="48"/>
      <c r="C599" s="44"/>
      <c r="D599" s="44"/>
      <c r="E599" s="44"/>
      <c r="F599" s="44"/>
      <c r="G599" s="44"/>
      <c r="H599" s="44"/>
      <c r="I599" s="44"/>
      <c r="J599" s="44"/>
      <c r="K599" s="88"/>
      <c r="L599" s="50">
        <v>1</v>
      </c>
      <c r="M599" s="49"/>
      <c r="N599" s="49"/>
      <c r="O599" s="49"/>
      <c r="P599" s="49"/>
      <c r="Q599" s="49"/>
      <c r="R599" s="49"/>
      <c r="S599" s="49"/>
      <c r="X599" s="33">
        <f t="shared" si="54"/>
        <v>0</v>
      </c>
      <c r="Y599" s="33">
        <f t="shared" si="55"/>
        <v>0</v>
      </c>
      <c r="Z599" s="33">
        <f t="shared" si="56"/>
        <v>0</v>
      </c>
      <c r="AA599" s="34">
        <f t="shared" si="57"/>
        <v>0</v>
      </c>
      <c r="AB599" s="33">
        <f t="shared" si="58"/>
        <v>0</v>
      </c>
      <c r="AC599" s="34" t="str">
        <f t="shared" si="59"/>
        <v>Not Determined</v>
      </c>
    </row>
    <row r="600" spans="1:29" x14ac:dyDescent="0.25">
      <c r="A600" s="48"/>
      <c r="B600" s="48"/>
      <c r="C600" s="44"/>
      <c r="D600" s="44"/>
      <c r="E600" s="44"/>
      <c r="F600" s="44"/>
      <c r="G600" s="44"/>
      <c r="H600" s="44"/>
      <c r="I600" s="44"/>
      <c r="J600" s="44"/>
      <c r="K600" s="88"/>
      <c r="L600" s="50">
        <v>1</v>
      </c>
      <c r="M600" s="49"/>
      <c r="N600" s="49"/>
      <c r="O600" s="49"/>
      <c r="P600" s="49"/>
      <c r="Q600" s="49"/>
      <c r="R600" s="49"/>
      <c r="S600" s="49"/>
      <c r="X600" s="33">
        <f t="shared" si="54"/>
        <v>0</v>
      </c>
      <c r="Y600" s="33">
        <f t="shared" si="55"/>
        <v>0</v>
      </c>
      <c r="Z600" s="33">
        <f t="shared" si="56"/>
        <v>0</v>
      </c>
      <c r="AA600" s="34">
        <f t="shared" si="57"/>
        <v>0</v>
      </c>
      <c r="AB600" s="33">
        <f t="shared" si="58"/>
        <v>0</v>
      </c>
      <c r="AC600" s="34" t="str">
        <f t="shared" si="59"/>
        <v>Not Determined</v>
      </c>
    </row>
    <row r="601" spans="1:29" x14ac:dyDescent="0.25">
      <c r="A601" s="48"/>
      <c r="B601" s="48"/>
      <c r="C601" s="44"/>
      <c r="D601" s="44"/>
      <c r="E601" s="44"/>
      <c r="F601" s="44"/>
      <c r="G601" s="44"/>
      <c r="H601" s="44"/>
      <c r="I601" s="44"/>
      <c r="J601" s="44"/>
      <c r="K601" s="88"/>
      <c r="L601" s="50">
        <v>1</v>
      </c>
      <c r="M601" s="49"/>
      <c r="N601" s="49"/>
      <c r="O601" s="49"/>
      <c r="P601" s="49"/>
      <c r="Q601" s="49"/>
      <c r="R601" s="49"/>
      <c r="S601" s="49"/>
      <c r="X601" s="33">
        <f t="shared" si="54"/>
        <v>0</v>
      </c>
      <c r="Y601" s="33">
        <f t="shared" si="55"/>
        <v>0</v>
      </c>
      <c r="Z601" s="33">
        <f t="shared" si="56"/>
        <v>0</v>
      </c>
      <c r="AA601" s="34">
        <f t="shared" si="57"/>
        <v>0</v>
      </c>
      <c r="AB601" s="33">
        <f t="shared" si="58"/>
        <v>0</v>
      </c>
      <c r="AC601" s="34" t="str">
        <f t="shared" si="59"/>
        <v>Not Determined</v>
      </c>
    </row>
    <row r="602" spans="1:29" x14ac:dyDescent="0.25">
      <c r="A602" s="48"/>
      <c r="B602" s="48"/>
      <c r="C602" s="44"/>
      <c r="D602" s="44"/>
      <c r="E602" s="44"/>
      <c r="F602" s="44"/>
      <c r="G602" s="44"/>
      <c r="H602" s="44"/>
      <c r="I602" s="44"/>
      <c r="J602" s="44"/>
      <c r="K602" s="88"/>
      <c r="L602" s="50">
        <v>1</v>
      </c>
      <c r="M602" s="49"/>
      <c r="N602" s="49"/>
      <c r="O602" s="49"/>
      <c r="P602" s="49"/>
      <c r="Q602" s="49"/>
      <c r="R602" s="49"/>
      <c r="S602" s="49"/>
      <c r="X602" s="33">
        <f t="shared" si="54"/>
        <v>0</v>
      </c>
      <c r="Y602" s="33">
        <f t="shared" si="55"/>
        <v>0</v>
      </c>
      <c r="Z602" s="33">
        <f t="shared" si="56"/>
        <v>0</v>
      </c>
      <c r="AA602" s="34">
        <f t="shared" si="57"/>
        <v>0</v>
      </c>
      <c r="AB602" s="33">
        <f t="shared" si="58"/>
        <v>0</v>
      </c>
      <c r="AC602" s="34" t="str">
        <f t="shared" si="59"/>
        <v>Not Determined</v>
      </c>
    </row>
    <row r="603" spans="1:29" x14ac:dyDescent="0.25">
      <c r="A603" s="48"/>
      <c r="B603" s="48"/>
      <c r="C603" s="44"/>
      <c r="D603" s="44"/>
      <c r="E603" s="44"/>
      <c r="F603" s="44"/>
      <c r="G603" s="44"/>
      <c r="H603" s="44"/>
      <c r="I603" s="44"/>
      <c r="J603" s="44"/>
      <c r="K603" s="88"/>
      <c r="L603" s="50">
        <v>1</v>
      </c>
      <c r="M603" s="49"/>
      <c r="N603" s="49"/>
      <c r="O603" s="49"/>
      <c r="P603" s="49"/>
      <c r="Q603" s="49"/>
      <c r="R603" s="49"/>
      <c r="S603" s="49"/>
      <c r="X603" s="33">
        <f t="shared" si="54"/>
        <v>0</v>
      </c>
      <c r="Y603" s="33">
        <f t="shared" si="55"/>
        <v>0</v>
      </c>
      <c r="Z603" s="33">
        <f t="shared" si="56"/>
        <v>0</v>
      </c>
      <c r="AA603" s="34">
        <f t="shared" si="57"/>
        <v>0</v>
      </c>
      <c r="AB603" s="33">
        <f t="shared" si="58"/>
        <v>0</v>
      </c>
      <c r="AC603" s="34" t="str">
        <f t="shared" si="59"/>
        <v>Not Determined</v>
      </c>
    </row>
    <row r="604" spans="1:29" x14ac:dyDescent="0.25">
      <c r="A604" s="48"/>
      <c r="B604" s="48"/>
      <c r="C604" s="44"/>
      <c r="D604" s="44"/>
      <c r="E604" s="44"/>
      <c r="F604" s="44"/>
      <c r="G604" s="44"/>
      <c r="H604" s="44"/>
      <c r="I604" s="44"/>
      <c r="J604" s="44"/>
      <c r="K604" s="88"/>
      <c r="L604" s="50">
        <v>1</v>
      </c>
      <c r="M604" s="49"/>
      <c r="N604" s="49"/>
      <c r="O604" s="49"/>
      <c r="P604" s="49"/>
      <c r="Q604" s="49"/>
      <c r="R604" s="49"/>
      <c r="S604" s="49"/>
      <c r="X604" s="33">
        <f t="shared" si="54"/>
        <v>0</v>
      </c>
      <c r="Y604" s="33">
        <f t="shared" si="55"/>
        <v>0</v>
      </c>
      <c r="Z604" s="33">
        <f t="shared" si="56"/>
        <v>0</v>
      </c>
      <c r="AA604" s="34">
        <f t="shared" si="57"/>
        <v>0</v>
      </c>
      <c r="AB604" s="33">
        <f t="shared" si="58"/>
        <v>0</v>
      </c>
      <c r="AC604" s="34" t="str">
        <f t="shared" si="59"/>
        <v>Not Determined</v>
      </c>
    </row>
    <row r="605" spans="1:29" x14ac:dyDescent="0.25">
      <c r="A605" s="48"/>
      <c r="B605" s="48"/>
      <c r="C605" s="44"/>
      <c r="D605" s="44"/>
      <c r="E605" s="44"/>
      <c r="F605" s="44"/>
      <c r="G605" s="44"/>
      <c r="H605" s="44"/>
      <c r="I605" s="44"/>
      <c r="J605" s="44"/>
      <c r="K605" s="88"/>
      <c r="L605" s="50">
        <v>1</v>
      </c>
      <c r="M605" s="49"/>
      <c r="N605" s="49"/>
      <c r="O605" s="49"/>
      <c r="P605" s="49"/>
      <c r="Q605" s="49"/>
      <c r="R605" s="49"/>
      <c r="S605" s="49"/>
      <c r="X605" s="33">
        <f t="shared" si="54"/>
        <v>0</v>
      </c>
      <c r="Y605" s="33">
        <f t="shared" si="55"/>
        <v>0</v>
      </c>
      <c r="Z605" s="33">
        <f t="shared" si="56"/>
        <v>0</v>
      </c>
      <c r="AA605" s="34">
        <f t="shared" si="57"/>
        <v>0</v>
      </c>
      <c r="AB605" s="33">
        <f t="shared" si="58"/>
        <v>0</v>
      </c>
      <c r="AC605" s="34" t="str">
        <f t="shared" si="59"/>
        <v>Not Determined</v>
      </c>
    </row>
    <row r="606" spans="1:29" x14ac:dyDescent="0.25">
      <c r="A606" s="48"/>
      <c r="B606" s="48"/>
      <c r="C606" s="44"/>
      <c r="D606" s="44"/>
      <c r="E606" s="44"/>
      <c r="F606" s="44"/>
      <c r="G606" s="44"/>
      <c r="H606" s="44"/>
      <c r="I606" s="44"/>
      <c r="J606" s="44"/>
      <c r="K606" s="88"/>
      <c r="L606" s="50">
        <v>1</v>
      </c>
      <c r="M606" s="49"/>
      <c r="N606" s="49"/>
      <c r="O606" s="49"/>
      <c r="P606" s="49"/>
      <c r="Q606" s="49"/>
      <c r="R606" s="49"/>
      <c r="S606" s="49"/>
      <c r="X606" s="33">
        <f t="shared" si="54"/>
        <v>0</v>
      </c>
      <c r="Y606" s="33">
        <f t="shared" si="55"/>
        <v>0</v>
      </c>
      <c r="Z606" s="33">
        <f t="shared" si="56"/>
        <v>0</v>
      </c>
      <c r="AA606" s="34">
        <f t="shared" si="57"/>
        <v>0</v>
      </c>
      <c r="AB606" s="33">
        <f t="shared" si="58"/>
        <v>0</v>
      </c>
      <c r="AC606" s="34" t="str">
        <f t="shared" si="59"/>
        <v>Not Determined</v>
      </c>
    </row>
    <row r="607" spans="1:29" x14ac:dyDescent="0.25">
      <c r="A607" s="48"/>
      <c r="B607" s="48"/>
      <c r="C607" s="44"/>
      <c r="D607" s="44"/>
      <c r="E607" s="44"/>
      <c r="F607" s="44"/>
      <c r="G607" s="44"/>
      <c r="H607" s="44"/>
      <c r="I607" s="44"/>
      <c r="J607" s="44"/>
      <c r="K607" s="88"/>
      <c r="L607" s="50">
        <v>1</v>
      </c>
      <c r="M607" s="49"/>
      <c r="N607" s="49"/>
      <c r="O607" s="49"/>
      <c r="P607" s="49"/>
      <c r="Q607" s="49"/>
      <c r="R607" s="49"/>
      <c r="S607" s="49"/>
      <c r="X607" s="33">
        <f t="shared" si="54"/>
        <v>0</v>
      </c>
      <c r="Y607" s="33">
        <f t="shared" si="55"/>
        <v>0</v>
      </c>
      <c r="Z607" s="33">
        <f t="shared" si="56"/>
        <v>0</v>
      </c>
      <c r="AA607" s="34">
        <f t="shared" si="57"/>
        <v>0</v>
      </c>
      <c r="AB607" s="33">
        <f t="shared" si="58"/>
        <v>0</v>
      </c>
      <c r="AC607" s="34" t="str">
        <f t="shared" si="59"/>
        <v>Not Determined</v>
      </c>
    </row>
    <row r="608" spans="1:29" x14ac:dyDescent="0.25">
      <c r="A608" s="48"/>
      <c r="B608" s="48"/>
      <c r="C608" s="44"/>
      <c r="D608" s="44"/>
      <c r="E608" s="44"/>
      <c r="F608" s="44"/>
      <c r="G608" s="44"/>
      <c r="H608" s="44"/>
      <c r="I608" s="44"/>
      <c r="J608" s="44"/>
      <c r="K608" s="88"/>
      <c r="L608" s="50">
        <v>1</v>
      </c>
      <c r="M608" s="49"/>
      <c r="N608" s="49"/>
      <c r="O608" s="49"/>
      <c r="P608" s="49"/>
      <c r="Q608" s="49"/>
      <c r="R608" s="49"/>
      <c r="S608" s="49"/>
      <c r="X608" s="33">
        <f t="shared" si="54"/>
        <v>0</v>
      </c>
      <c r="Y608" s="33">
        <f t="shared" si="55"/>
        <v>0</v>
      </c>
      <c r="Z608" s="33">
        <f t="shared" si="56"/>
        <v>0</v>
      </c>
      <c r="AA608" s="34">
        <f t="shared" si="57"/>
        <v>0</v>
      </c>
      <c r="AB608" s="33">
        <f t="shared" si="58"/>
        <v>0</v>
      </c>
      <c r="AC608" s="34" t="str">
        <f t="shared" si="59"/>
        <v>Not Determined</v>
      </c>
    </row>
    <row r="609" spans="1:29" x14ac:dyDescent="0.25">
      <c r="A609" s="48"/>
      <c r="B609" s="48"/>
      <c r="C609" s="44"/>
      <c r="D609" s="44"/>
      <c r="E609" s="44"/>
      <c r="F609" s="44"/>
      <c r="G609" s="44"/>
      <c r="H609" s="44"/>
      <c r="I609" s="44"/>
      <c r="J609" s="44"/>
      <c r="K609" s="88"/>
      <c r="L609" s="50">
        <v>1</v>
      </c>
      <c r="M609" s="49"/>
      <c r="N609" s="49"/>
      <c r="O609" s="49"/>
      <c r="P609" s="49"/>
      <c r="Q609" s="49"/>
      <c r="R609" s="49"/>
      <c r="S609" s="49"/>
      <c r="X609" s="33">
        <f t="shared" si="54"/>
        <v>0</v>
      </c>
      <c r="Y609" s="33">
        <f t="shared" si="55"/>
        <v>0</v>
      </c>
      <c r="Z609" s="33">
        <f t="shared" si="56"/>
        <v>0</v>
      </c>
      <c r="AA609" s="34">
        <f t="shared" si="57"/>
        <v>0</v>
      </c>
      <c r="AB609" s="33">
        <f t="shared" si="58"/>
        <v>0</v>
      </c>
      <c r="AC609" s="34" t="str">
        <f t="shared" si="59"/>
        <v>Not Determined</v>
      </c>
    </row>
    <row r="610" spans="1:29" x14ac:dyDescent="0.25">
      <c r="A610" s="48"/>
      <c r="B610" s="48"/>
      <c r="C610" s="44"/>
      <c r="D610" s="44"/>
      <c r="E610" s="44"/>
      <c r="F610" s="44"/>
      <c r="G610" s="44"/>
      <c r="H610" s="44"/>
      <c r="I610" s="44"/>
      <c r="J610" s="44"/>
      <c r="K610" s="88"/>
      <c r="L610" s="50">
        <v>1</v>
      </c>
      <c r="M610" s="49"/>
      <c r="N610" s="49"/>
      <c r="O610" s="49"/>
      <c r="P610" s="49"/>
      <c r="Q610" s="49"/>
      <c r="R610" s="49"/>
      <c r="S610" s="49"/>
      <c r="X610" s="33">
        <f t="shared" si="54"/>
        <v>0</v>
      </c>
      <c r="Y610" s="33">
        <f t="shared" si="55"/>
        <v>0</v>
      </c>
      <c r="Z610" s="33">
        <f t="shared" si="56"/>
        <v>0</v>
      </c>
      <c r="AA610" s="34">
        <f t="shared" si="57"/>
        <v>0</v>
      </c>
      <c r="AB610" s="33">
        <f t="shared" si="58"/>
        <v>0</v>
      </c>
      <c r="AC610" s="34" t="str">
        <f t="shared" si="59"/>
        <v>Not Determined</v>
      </c>
    </row>
    <row r="611" spans="1:29" x14ac:dyDescent="0.25">
      <c r="A611" s="48"/>
      <c r="B611" s="48"/>
      <c r="C611" s="44"/>
      <c r="D611" s="44"/>
      <c r="E611" s="44"/>
      <c r="F611" s="44"/>
      <c r="G611" s="44"/>
      <c r="H611" s="44"/>
      <c r="I611" s="44"/>
      <c r="J611" s="44"/>
      <c r="K611" s="88"/>
      <c r="L611" s="50">
        <v>1</v>
      </c>
      <c r="M611" s="49"/>
      <c r="N611" s="49"/>
      <c r="O611" s="49"/>
      <c r="P611" s="49"/>
      <c r="Q611" s="49"/>
      <c r="R611" s="49"/>
      <c r="S611" s="49"/>
      <c r="X611" s="33">
        <f t="shared" si="54"/>
        <v>0</v>
      </c>
      <c r="Y611" s="33">
        <f t="shared" si="55"/>
        <v>0</v>
      </c>
      <c r="Z611" s="33">
        <f t="shared" si="56"/>
        <v>0</v>
      </c>
      <c r="AA611" s="34">
        <f t="shared" si="57"/>
        <v>0</v>
      </c>
      <c r="AB611" s="33">
        <f t="shared" si="58"/>
        <v>0</v>
      </c>
      <c r="AC611" s="34" t="str">
        <f t="shared" si="59"/>
        <v>Not Determined</v>
      </c>
    </row>
    <row r="612" spans="1:29" x14ac:dyDescent="0.25">
      <c r="A612" s="48"/>
      <c r="B612" s="48"/>
      <c r="C612" s="44"/>
      <c r="D612" s="44"/>
      <c r="E612" s="44"/>
      <c r="F612" s="44"/>
      <c r="G612" s="44"/>
      <c r="H612" s="44"/>
      <c r="I612" s="44"/>
      <c r="J612" s="44"/>
      <c r="K612" s="88"/>
      <c r="L612" s="50">
        <v>1</v>
      </c>
      <c r="M612" s="49"/>
      <c r="N612" s="49"/>
      <c r="O612" s="49"/>
      <c r="P612" s="49"/>
      <c r="Q612" s="49"/>
      <c r="R612" s="49"/>
      <c r="S612" s="49"/>
      <c r="X612" s="33">
        <f t="shared" si="54"/>
        <v>0</v>
      </c>
      <c r="Y612" s="33">
        <f t="shared" si="55"/>
        <v>0</v>
      </c>
      <c r="Z612" s="33">
        <f t="shared" si="56"/>
        <v>0</v>
      </c>
      <c r="AA612" s="34">
        <f t="shared" si="57"/>
        <v>0</v>
      </c>
      <c r="AB612" s="33">
        <f t="shared" si="58"/>
        <v>0</v>
      </c>
      <c r="AC612" s="34" t="str">
        <f t="shared" si="59"/>
        <v>Not Determined</v>
      </c>
    </row>
    <row r="613" spans="1:29" x14ac:dyDescent="0.25">
      <c r="A613" s="48"/>
      <c r="B613" s="48"/>
      <c r="C613" s="44"/>
      <c r="D613" s="44"/>
      <c r="E613" s="44"/>
      <c r="F613" s="44"/>
      <c r="G613" s="44"/>
      <c r="H613" s="44"/>
      <c r="I613" s="44"/>
      <c r="J613" s="44"/>
      <c r="K613" s="88"/>
      <c r="L613" s="50">
        <v>1</v>
      </c>
      <c r="M613" s="49"/>
      <c r="N613" s="49"/>
      <c r="O613" s="49"/>
      <c r="P613" s="49"/>
      <c r="Q613" s="49"/>
      <c r="R613" s="49"/>
      <c r="S613" s="49"/>
      <c r="X613" s="33">
        <f t="shared" si="54"/>
        <v>0</v>
      </c>
      <c r="Y613" s="33">
        <f t="shared" si="55"/>
        <v>0</v>
      </c>
      <c r="Z613" s="33">
        <f t="shared" si="56"/>
        <v>0</v>
      </c>
      <c r="AA613" s="34">
        <f t="shared" si="57"/>
        <v>0</v>
      </c>
      <c r="AB613" s="33">
        <f t="shared" si="58"/>
        <v>0</v>
      </c>
      <c r="AC613" s="34" t="str">
        <f t="shared" si="59"/>
        <v>Not Determined</v>
      </c>
    </row>
    <row r="614" spans="1:29" x14ac:dyDescent="0.25">
      <c r="A614" s="48"/>
      <c r="B614" s="48"/>
      <c r="C614" s="44"/>
      <c r="D614" s="44"/>
      <c r="E614" s="44"/>
      <c r="F614" s="44"/>
      <c r="G614" s="44"/>
      <c r="H614" s="44"/>
      <c r="I614" s="44"/>
      <c r="J614" s="44"/>
      <c r="K614" s="88"/>
      <c r="L614" s="50">
        <v>1</v>
      </c>
      <c r="M614" s="49"/>
      <c r="N614" s="49"/>
      <c r="O614" s="49"/>
      <c r="P614" s="49"/>
      <c r="Q614" s="49"/>
      <c r="R614" s="49"/>
      <c r="S614" s="49"/>
      <c r="X614" s="33">
        <f t="shared" si="54"/>
        <v>0</v>
      </c>
      <c r="Y614" s="33">
        <f t="shared" si="55"/>
        <v>0</v>
      </c>
      <c r="Z614" s="33">
        <f t="shared" si="56"/>
        <v>0</v>
      </c>
      <c r="AA614" s="34">
        <f t="shared" si="57"/>
        <v>0</v>
      </c>
      <c r="AB614" s="33">
        <f t="shared" si="58"/>
        <v>0</v>
      </c>
      <c r="AC614" s="34" t="str">
        <f t="shared" si="59"/>
        <v>Not Determined</v>
      </c>
    </row>
    <row r="615" spans="1:29" x14ac:dyDescent="0.25">
      <c r="A615" s="48"/>
      <c r="B615" s="48"/>
      <c r="C615" s="44"/>
      <c r="D615" s="44"/>
      <c r="E615" s="44"/>
      <c r="F615" s="44"/>
      <c r="G615" s="44"/>
      <c r="H615" s="44"/>
      <c r="I615" s="44"/>
      <c r="J615" s="44"/>
      <c r="K615" s="88"/>
      <c r="L615" s="50">
        <v>1</v>
      </c>
      <c r="M615" s="49"/>
      <c r="N615" s="49"/>
      <c r="O615" s="49"/>
      <c r="P615" s="49"/>
      <c r="Q615" s="49"/>
      <c r="R615" s="49"/>
      <c r="S615" s="49"/>
      <c r="X615" s="33">
        <f t="shared" si="54"/>
        <v>0</v>
      </c>
      <c r="Y615" s="33">
        <f t="shared" si="55"/>
        <v>0</v>
      </c>
      <c r="Z615" s="33">
        <f t="shared" si="56"/>
        <v>0</v>
      </c>
      <c r="AA615" s="34">
        <f t="shared" si="57"/>
        <v>0</v>
      </c>
      <c r="AB615" s="33">
        <f t="shared" si="58"/>
        <v>0</v>
      </c>
      <c r="AC615" s="34" t="str">
        <f t="shared" si="59"/>
        <v>Not Determined</v>
      </c>
    </row>
    <row r="616" spans="1:29" x14ac:dyDescent="0.25">
      <c r="A616" s="48"/>
      <c r="B616" s="48"/>
      <c r="C616" s="44"/>
      <c r="D616" s="44"/>
      <c r="E616" s="44"/>
      <c r="F616" s="44"/>
      <c r="G616" s="44"/>
      <c r="H616" s="44"/>
      <c r="I616" s="44"/>
      <c r="J616" s="44"/>
      <c r="K616" s="88"/>
      <c r="L616" s="50">
        <v>1</v>
      </c>
      <c r="M616" s="49"/>
      <c r="N616" s="49"/>
      <c r="O616" s="49"/>
      <c r="P616" s="49"/>
      <c r="Q616" s="49"/>
      <c r="R616" s="49"/>
      <c r="S616" s="49"/>
      <c r="X616" s="33">
        <f t="shared" si="54"/>
        <v>0</v>
      </c>
      <c r="Y616" s="33">
        <f t="shared" si="55"/>
        <v>0</v>
      </c>
      <c r="Z616" s="33">
        <f t="shared" si="56"/>
        <v>0</v>
      </c>
      <c r="AA616" s="34">
        <f t="shared" si="57"/>
        <v>0</v>
      </c>
      <c r="AB616" s="33">
        <f t="shared" si="58"/>
        <v>0</v>
      </c>
      <c r="AC616" s="34" t="str">
        <f t="shared" si="59"/>
        <v>Not Determined</v>
      </c>
    </row>
    <row r="617" spans="1:29" x14ac:dyDescent="0.25">
      <c r="A617" s="48"/>
      <c r="B617" s="48"/>
      <c r="C617" s="44"/>
      <c r="D617" s="44"/>
      <c r="E617" s="44"/>
      <c r="F617" s="44"/>
      <c r="G617" s="44"/>
      <c r="H617" s="44"/>
      <c r="I617" s="44"/>
      <c r="J617" s="44"/>
      <c r="K617" s="88"/>
      <c r="L617" s="50">
        <v>1</v>
      </c>
      <c r="M617" s="49"/>
      <c r="N617" s="49"/>
      <c r="O617" s="49"/>
      <c r="P617" s="49"/>
      <c r="Q617" s="49"/>
      <c r="R617" s="49"/>
      <c r="S617" s="49"/>
      <c r="X617" s="33">
        <f t="shared" si="54"/>
        <v>0</v>
      </c>
      <c r="Y617" s="33">
        <f t="shared" si="55"/>
        <v>0</v>
      </c>
      <c r="Z617" s="33">
        <f t="shared" si="56"/>
        <v>0</v>
      </c>
      <c r="AA617" s="34">
        <f t="shared" si="57"/>
        <v>0</v>
      </c>
      <c r="AB617" s="33">
        <f t="shared" si="58"/>
        <v>0</v>
      </c>
      <c r="AC617" s="34" t="str">
        <f t="shared" si="59"/>
        <v>Not Determined</v>
      </c>
    </row>
    <row r="618" spans="1:29" x14ac:dyDescent="0.25">
      <c r="A618" s="48"/>
      <c r="B618" s="48"/>
      <c r="C618" s="44"/>
      <c r="D618" s="44"/>
      <c r="E618" s="44"/>
      <c r="F618" s="44"/>
      <c r="G618" s="44"/>
      <c r="H618" s="44"/>
      <c r="I618" s="44"/>
      <c r="J618" s="44"/>
      <c r="K618" s="88"/>
      <c r="L618" s="50">
        <v>1</v>
      </c>
      <c r="M618" s="49"/>
      <c r="N618" s="49"/>
      <c r="O618" s="49"/>
      <c r="P618" s="49"/>
      <c r="Q618" s="49"/>
      <c r="R618" s="49"/>
      <c r="S618" s="49"/>
      <c r="X618" s="33">
        <f t="shared" si="54"/>
        <v>0</v>
      </c>
      <c r="Y618" s="33">
        <f t="shared" si="55"/>
        <v>0</v>
      </c>
      <c r="Z618" s="33">
        <f t="shared" si="56"/>
        <v>0</v>
      </c>
      <c r="AA618" s="34">
        <f t="shared" si="57"/>
        <v>0</v>
      </c>
      <c r="AB618" s="33">
        <f t="shared" si="58"/>
        <v>0</v>
      </c>
      <c r="AC618" s="34" t="str">
        <f t="shared" si="59"/>
        <v>Not Determined</v>
      </c>
    </row>
    <row r="619" spans="1:29" x14ac:dyDescent="0.25">
      <c r="A619" s="48"/>
      <c r="B619" s="48"/>
      <c r="C619" s="44"/>
      <c r="D619" s="44"/>
      <c r="E619" s="44"/>
      <c r="F619" s="44"/>
      <c r="G619" s="44"/>
      <c r="H619" s="44"/>
      <c r="I619" s="44"/>
      <c r="J619" s="44"/>
      <c r="K619" s="88"/>
      <c r="L619" s="50">
        <v>1</v>
      </c>
      <c r="M619" s="49"/>
      <c r="N619" s="49"/>
      <c r="O619" s="49"/>
      <c r="P619" s="49"/>
      <c r="Q619" s="49"/>
      <c r="R619" s="49"/>
      <c r="S619" s="49"/>
      <c r="X619" s="33">
        <f t="shared" si="54"/>
        <v>0</v>
      </c>
      <c r="Y619" s="33">
        <f t="shared" si="55"/>
        <v>0</v>
      </c>
      <c r="Z619" s="33">
        <f t="shared" si="56"/>
        <v>0</v>
      </c>
      <c r="AA619" s="34">
        <f t="shared" si="57"/>
        <v>0</v>
      </c>
      <c r="AB619" s="33">
        <f t="shared" si="58"/>
        <v>0</v>
      </c>
      <c r="AC619" s="34" t="str">
        <f t="shared" si="59"/>
        <v>Not Determined</v>
      </c>
    </row>
    <row r="620" spans="1:29" x14ac:dyDescent="0.25">
      <c r="A620" s="48"/>
      <c r="B620" s="48"/>
      <c r="C620" s="44"/>
      <c r="D620" s="44"/>
      <c r="E620" s="44"/>
      <c r="F620" s="44"/>
      <c r="G620" s="44"/>
      <c r="H620" s="44"/>
      <c r="I620" s="44"/>
      <c r="J620" s="44"/>
      <c r="K620" s="88"/>
      <c r="L620" s="50">
        <v>1</v>
      </c>
      <c r="M620" s="49"/>
      <c r="N620" s="49"/>
      <c r="O620" s="49"/>
      <c r="P620" s="49"/>
      <c r="Q620" s="49"/>
      <c r="R620" s="49"/>
      <c r="S620" s="49"/>
      <c r="X620" s="33">
        <f t="shared" si="54"/>
        <v>0</v>
      </c>
      <c r="Y620" s="33">
        <f t="shared" si="55"/>
        <v>0</v>
      </c>
      <c r="Z620" s="33">
        <f t="shared" si="56"/>
        <v>0</v>
      </c>
      <c r="AA620" s="34">
        <f t="shared" si="57"/>
        <v>0</v>
      </c>
      <c r="AB620" s="33">
        <f t="shared" si="58"/>
        <v>0</v>
      </c>
      <c r="AC620" s="34" t="str">
        <f t="shared" si="59"/>
        <v>Not Determined</v>
      </c>
    </row>
    <row r="621" spans="1:29" x14ac:dyDescent="0.25">
      <c r="A621" s="48"/>
      <c r="B621" s="48"/>
      <c r="C621" s="44"/>
      <c r="D621" s="44"/>
      <c r="E621" s="44"/>
      <c r="F621" s="44"/>
      <c r="G621" s="44"/>
      <c r="H621" s="44"/>
      <c r="I621" s="44"/>
      <c r="J621" s="44"/>
      <c r="K621" s="88"/>
      <c r="L621" s="50">
        <v>1</v>
      </c>
      <c r="M621" s="49"/>
      <c r="N621" s="49"/>
      <c r="O621" s="49"/>
      <c r="P621" s="49"/>
      <c r="Q621" s="49"/>
      <c r="R621" s="49"/>
      <c r="S621" s="49"/>
      <c r="X621" s="33">
        <f t="shared" si="54"/>
        <v>0</v>
      </c>
      <c r="Y621" s="33">
        <f t="shared" si="55"/>
        <v>0</v>
      </c>
      <c r="Z621" s="33">
        <f t="shared" si="56"/>
        <v>0</v>
      </c>
      <c r="AA621" s="34">
        <f t="shared" si="57"/>
        <v>0</v>
      </c>
      <c r="AB621" s="33">
        <f t="shared" si="58"/>
        <v>0</v>
      </c>
      <c r="AC621" s="34" t="str">
        <f t="shared" si="59"/>
        <v>Not Determined</v>
      </c>
    </row>
    <row r="622" spans="1:29" x14ac:dyDescent="0.25">
      <c r="A622" s="48"/>
      <c r="B622" s="48"/>
      <c r="C622" s="44"/>
      <c r="D622" s="44"/>
      <c r="E622" s="44"/>
      <c r="F622" s="44"/>
      <c r="G622" s="44"/>
      <c r="H622" s="44"/>
      <c r="I622" s="44"/>
      <c r="J622" s="44"/>
      <c r="K622" s="88"/>
      <c r="L622" s="50">
        <v>1</v>
      </c>
      <c r="M622" s="49"/>
      <c r="N622" s="49"/>
      <c r="O622" s="49"/>
      <c r="P622" s="49"/>
      <c r="Q622" s="49"/>
      <c r="R622" s="49"/>
      <c r="S622" s="49"/>
      <c r="X622" s="33">
        <f t="shared" si="54"/>
        <v>0</v>
      </c>
      <c r="Y622" s="33">
        <f t="shared" si="55"/>
        <v>0</v>
      </c>
      <c r="Z622" s="33">
        <f t="shared" si="56"/>
        <v>0</v>
      </c>
      <c r="AA622" s="34">
        <f t="shared" si="57"/>
        <v>0</v>
      </c>
      <c r="AB622" s="33">
        <f t="shared" si="58"/>
        <v>0</v>
      </c>
      <c r="AC622" s="34" t="str">
        <f t="shared" si="59"/>
        <v>Not Determined</v>
      </c>
    </row>
    <row r="623" spans="1:29" x14ac:dyDescent="0.25">
      <c r="A623" s="48"/>
      <c r="B623" s="48"/>
      <c r="C623" s="44"/>
      <c r="D623" s="44"/>
      <c r="E623" s="44"/>
      <c r="F623" s="44"/>
      <c r="G623" s="44"/>
      <c r="H623" s="44"/>
      <c r="I623" s="44"/>
      <c r="J623" s="44"/>
      <c r="K623" s="88"/>
      <c r="L623" s="50">
        <v>1</v>
      </c>
      <c r="M623" s="49"/>
      <c r="N623" s="49"/>
      <c r="O623" s="49"/>
      <c r="P623" s="49"/>
      <c r="Q623" s="49"/>
      <c r="R623" s="49"/>
      <c r="S623" s="49"/>
      <c r="X623" s="33">
        <f t="shared" si="54"/>
        <v>0</v>
      </c>
      <c r="Y623" s="33">
        <f t="shared" si="55"/>
        <v>0</v>
      </c>
      <c r="Z623" s="33">
        <f t="shared" si="56"/>
        <v>0</v>
      </c>
      <c r="AA623" s="34">
        <f t="shared" si="57"/>
        <v>0</v>
      </c>
      <c r="AB623" s="33">
        <f t="shared" si="58"/>
        <v>0</v>
      </c>
      <c r="AC623" s="34" t="str">
        <f t="shared" si="59"/>
        <v>Not Determined</v>
      </c>
    </row>
    <row r="624" spans="1:29" x14ac:dyDescent="0.25">
      <c r="A624" s="48"/>
      <c r="B624" s="48"/>
      <c r="C624" s="44"/>
      <c r="D624" s="44"/>
      <c r="E624" s="44"/>
      <c r="F624" s="44"/>
      <c r="G624" s="44"/>
      <c r="H624" s="44"/>
      <c r="I624" s="44"/>
      <c r="J624" s="44"/>
      <c r="K624" s="88"/>
      <c r="L624" s="50">
        <v>1</v>
      </c>
      <c r="M624" s="49"/>
      <c r="N624" s="49"/>
      <c r="O624" s="49"/>
      <c r="P624" s="49"/>
      <c r="Q624" s="49"/>
      <c r="R624" s="49"/>
      <c r="S624" s="49"/>
      <c r="X624" s="33">
        <f t="shared" si="54"/>
        <v>0</v>
      </c>
      <c r="Y624" s="33">
        <f t="shared" si="55"/>
        <v>0</v>
      </c>
      <c r="Z624" s="33">
        <f t="shared" si="56"/>
        <v>0</v>
      </c>
      <c r="AA624" s="34">
        <f t="shared" si="57"/>
        <v>0</v>
      </c>
      <c r="AB624" s="33">
        <f t="shared" si="58"/>
        <v>0</v>
      </c>
      <c r="AC624" s="34" t="str">
        <f t="shared" si="59"/>
        <v>Not Determined</v>
      </c>
    </row>
    <row r="625" spans="1:29" x14ac:dyDescent="0.25">
      <c r="A625" s="48"/>
      <c r="B625" s="48"/>
      <c r="C625" s="44"/>
      <c r="D625" s="44"/>
      <c r="E625" s="44"/>
      <c r="F625" s="44"/>
      <c r="G625" s="44"/>
      <c r="H625" s="44"/>
      <c r="I625" s="44"/>
      <c r="J625" s="44"/>
      <c r="K625" s="88"/>
      <c r="L625" s="50">
        <v>1</v>
      </c>
      <c r="M625" s="49"/>
      <c r="N625" s="49"/>
      <c r="O625" s="49"/>
      <c r="P625" s="49"/>
      <c r="Q625" s="49"/>
      <c r="R625" s="49"/>
      <c r="S625" s="49"/>
      <c r="X625" s="33">
        <f t="shared" si="54"/>
        <v>0</v>
      </c>
      <c r="Y625" s="33">
        <f t="shared" si="55"/>
        <v>0</v>
      </c>
      <c r="Z625" s="33">
        <f t="shared" si="56"/>
        <v>0</v>
      </c>
      <c r="AA625" s="34">
        <f t="shared" si="57"/>
        <v>0</v>
      </c>
      <c r="AB625" s="33">
        <f t="shared" si="58"/>
        <v>0</v>
      </c>
      <c r="AC625" s="34" t="str">
        <f t="shared" si="59"/>
        <v>Not Determined</v>
      </c>
    </row>
    <row r="626" spans="1:29" x14ac:dyDescent="0.25">
      <c r="A626" s="48"/>
      <c r="B626" s="48"/>
      <c r="C626" s="44"/>
      <c r="D626" s="44"/>
      <c r="E626" s="44"/>
      <c r="F626" s="44"/>
      <c r="G626" s="44"/>
      <c r="H626" s="44"/>
      <c r="I626" s="44"/>
      <c r="J626" s="44"/>
      <c r="K626" s="88"/>
      <c r="L626" s="50">
        <v>1</v>
      </c>
      <c r="M626" s="49"/>
      <c r="N626" s="49"/>
      <c r="O626" s="49"/>
      <c r="P626" s="49"/>
      <c r="Q626" s="49"/>
      <c r="R626" s="49"/>
      <c r="S626" s="49"/>
      <c r="X626" s="33">
        <f t="shared" si="54"/>
        <v>0</v>
      </c>
      <c r="Y626" s="33">
        <f t="shared" si="55"/>
        <v>0</v>
      </c>
      <c r="Z626" s="33">
        <f t="shared" si="56"/>
        <v>0</v>
      </c>
      <c r="AA626" s="34">
        <f t="shared" si="57"/>
        <v>0</v>
      </c>
      <c r="AB626" s="33">
        <f t="shared" si="58"/>
        <v>0</v>
      </c>
      <c r="AC626" s="34" t="str">
        <f t="shared" si="59"/>
        <v>Not Determined</v>
      </c>
    </row>
    <row r="627" spans="1:29" x14ac:dyDescent="0.25">
      <c r="A627" s="48"/>
      <c r="B627" s="48"/>
      <c r="C627" s="44"/>
      <c r="D627" s="44"/>
      <c r="E627" s="44"/>
      <c r="F627" s="44"/>
      <c r="G627" s="44"/>
      <c r="H627" s="44"/>
      <c r="I627" s="44"/>
      <c r="J627" s="44"/>
      <c r="K627" s="88"/>
      <c r="L627" s="50">
        <v>1</v>
      </c>
      <c r="M627" s="49"/>
      <c r="N627" s="49"/>
      <c r="O627" s="49"/>
      <c r="P627" s="49"/>
      <c r="Q627" s="49"/>
      <c r="R627" s="49"/>
      <c r="S627" s="49"/>
      <c r="X627" s="33">
        <f t="shared" si="54"/>
        <v>0</v>
      </c>
      <c r="Y627" s="33">
        <f t="shared" si="55"/>
        <v>0</v>
      </c>
      <c r="Z627" s="33">
        <f t="shared" si="56"/>
        <v>0</v>
      </c>
      <c r="AA627" s="34">
        <f t="shared" si="57"/>
        <v>0</v>
      </c>
      <c r="AB627" s="33">
        <f t="shared" si="58"/>
        <v>0</v>
      </c>
      <c r="AC627" s="34" t="str">
        <f t="shared" si="59"/>
        <v>Not Determined</v>
      </c>
    </row>
    <row r="628" spans="1:29" x14ac:dyDescent="0.25">
      <c r="A628" s="48"/>
      <c r="B628" s="48"/>
      <c r="C628" s="44"/>
      <c r="D628" s="44"/>
      <c r="E628" s="44"/>
      <c r="F628" s="44"/>
      <c r="G628" s="44"/>
      <c r="H628" s="44"/>
      <c r="I628" s="44"/>
      <c r="J628" s="44"/>
      <c r="K628" s="88"/>
      <c r="L628" s="50">
        <v>1</v>
      </c>
      <c r="M628" s="49"/>
      <c r="N628" s="49"/>
      <c r="O628" s="49"/>
      <c r="P628" s="49"/>
      <c r="Q628" s="49"/>
      <c r="R628" s="49"/>
      <c r="S628" s="49"/>
      <c r="X628" s="33">
        <f t="shared" si="54"/>
        <v>0</v>
      </c>
      <c r="Y628" s="33">
        <f t="shared" si="55"/>
        <v>0</v>
      </c>
      <c r="Z628" s="33">
        <f t="shared" si="56"/>
        <v>0</v>
      </c>
      <c r="AA628" s="34">
        <f t="shared" si="57"/>
        <v>0</v>
      </c>
      <c r="AB628" s="33">
        <f t="shared" si="58"/>
        <v>0</v>
      </c>
      <c r="AC628" s="34" t="str">
        <f t="shared" si="59"/>
        <v>Not Determined</v>
      </c>
    </row>
    <row r="629" spans="1:29" x14ac:dyDescent="0.25">
      <c r="A629" s="48"/>
      <c r="B629" s="48"/>
      <c r="C629" s="44"/>
      <c r="D629" s="44"/>
      <c r="E629" s="44"/>
      <c r="F629" s="44"/>
      <c r="G629" s="44"/>
      <c r="H629" s="44"/>
      <c r="I629" s="44"/>
      <c r="J629" s="44"/>
      <c r="K629" s="88"/>
      <c r="L629" s="50">
        <v>1</v>
      </c>
      <c r="M629" s="49"/>
      <c r="N629" s="49"/>
      <c r="O629" s="49"/>
      <c r="P629" s="49"/>
      <c r="Q629" s="49"/>
      <c r="R629" s="49"/>
      <c r="S629" s="49"/>
      <c r="X629" s="33">
        <f t="shared" si="54"/>
        <v>0</v>
      </c>
      <c r="Y629" s="33">
        <f t="shared" si="55"/>
        <v>0</v>
      </c>
      <c r="Z629" s="33">
        <f t="shared" si="56"/>
        <v>0</v>
      </c>
      <c r="AA629" s="34">
        <f t="shared" si="57"/>
        <v>0</v>
      </c>
      <c r="AB629" s="33">
        <f t="shared" si="58"/>
        <v>0</v>
      </c>
      <c r="AC629" s="34" t="str">
        <f t="shared" si="59"/>
        <v>Not Determined</v>
      </c>
    </row>
    <row r="630" spans="1:29" x14ac:dyDescent="0.25">
      <c r="A630" s="48"/>
      <c r="B630" s="48"/>
      <c r="C630" s="44"/>
      <c r="D630" s="44"/>
      <c r="E630" s="44"/>
      <c r="F630" s="44"/>
      <c r="G630" s="44"/>
      <c r="H630" s="44"/>
      <c r="I630" s="44"/>
      <c r="J630" s="44"/>
      <c r="K630" s="88"/>
      <c r="L630" s="50">
        <v>1</v>
      </c>
      <c r="M630" s="49"/>
      <c r="N630" s="49"/>
      <c r="O630" s="49"/>
      <c r="P630" s="49"/>
      <c r="Q630" s="49"/>
      <c r="R630" s="49"/>
      <c r="S630" s="49"/>
      <c r="X630" s="33">
        <f t="shared" si="54"/>
        <v>0</v>
      </c>
      <c r="Y630" s="33">
        <f t="shared" si="55"/>
        <v>0</v>
      </c>
      <c r="Z630" s="33">
        <f t="shared" si="56"/>
        <v>0</v>
      </c>
      <c r="AA630" s="34">
        <f t="shared" si="57"/>
        <v>0</v>
      </c>
      <c r="AB630" s="33">
        <f t="shared" si="58"/>
        <v>0</v>
      </c>
      <c r="AC630" s="34" t="str">
        <f t="shared" si="59"/>
        <v>Not Determined</v>
      </c>
    </row>
    <row r="631" spans="1:29" x14ac:dyDescent="0.25">
      <c r="A631" s="48"/>
      <c r="B631" s="48"/>
      <c r="C631" s="44"/>
      <c r="D631" s="44"/>
      <c r="E631" s="44"/>
      <c r="F631" s="44"/>
      <c r="G631" s="44"/>
      <c r="H631" s="44"/>
      <c r="I631" s="44"/>
      <c r="J631" s="44"/>
      <c r="K631" s="88"/>
      <c r="L631" s="50">
        <v>1</v>
      </c>
      <c r="M631" s="49"/>
      <c r="N631" s="49"/>
      <c r="O631" s="49"/>
      <c r="P631" s="49"/>
      <c r="Q631" s="49"/>
      <c r="R631" s="49"/>
      <c r="S631" s="49"/>
      <c r="X631" s="33">
        <f t="shared" si="54"/>
        <v>0</v>
      </c>
      <c r="Y631" s="33">
        <f t="shared" si="55"/>
        <v>0</v>
      </c>
      <c r="Z631" s="33">
        <f t="shared" si="56"/>
        <v>0</v>
      </c>
      <c r="AA631" s="34">
        <f t="shared" si="57"/>
        <v>0</v>
      </c>
      <c r="AB631" s="33">
        <f t="shared" si="58"/>
        <v>0</v>
      </c>
      <c r="AC631" s="34" t="str">
        <f t="shared" si="59"/>
        <v>Not Determined</v>
      </c>
    </row>
    <row r="632" spans="1:29" x14ac:dyDescent="0.25">
      <c r="A632" s="48"/>
      <c r="B632" s="48"/>
      <c r="C632" s="44"/>
      <c r="D632" s="44"/>
      <c r="E632" s="44"/>
      <c r="F632" s="44"/>
      <c r="G632" s="44"/>
      <c r="H632" s="44"/>
      <c r="I632" s="44"/>
      <c r="J632" s="44"/>
      <c r="K632" s="88"/>
      <c r="L632" s="50">
        <v>1</v>
      </c>
      <c r="M632" s="49"/>
      <c r="N632" s="49"/>
      <c r="O632" s="49"/>
      <c r="P632" s="49"/>
      <c r="Q632" s="49"/>
      <c r="R632" s="49"/>
      <c r="S632" s="49"/>
      <c r="X632" s="33">
        <f t="shared" si="54"/>
        <v>0</v>
      </c>
      <c r="Y632" s="33">
        <f t="shared" si="55"/>
        <v>0</v>
      </c>
      <c r="Z632" s="33">
        <f t="shared" si="56"/>
        <v>0</v>
      </c>
      <c r="AA632" s="34">
        <f t="shared" si="57"/>
        <v>0</v>
      </c>
      <c r="AB632" s="33">
        <f t="shared" si="58"/>
        <v>0</v>
      </c>
      <c r="AC632" s="34" t="str">
        <f t="shared" si="59"/>
        <v>Not Determined</v>
      </c>
    </row>
    <row r="633" spans="1:29" x14ac:dyDescent="0.25">
      <c r="A633" s="48"/>
      <c r="B633" s="48"/>
      <c r="C633" s="44"/>
      <c r="D633" s="44"/>
      <c r="E633" s="44"/>
      <c r="F633" s="44"/>
      <c r="G633" s="44"/>
      <c r="H633" s="44"/>
      <c r="I633" s="44"/>
      <c r="J633" s="44"/>
      <c r="K633" s="88"/>
      <c r="L633" s="50">
        <v>1</v>
      </c>
      <c r="M633" s="49"/>
      <c r="N633" s="49"/>
      <c r="O633" s="49"/>
      <c r="P633" s="49"/>
      <c r="Q633" s="49"/>
      <c r="R633" s="49"/>
      <c r="S633" s="49"/>
      <c r="X633" s="33">
        <f t="shared" si="54"/>
        <v>0</v>
      </c>
      <c r="Y633" s="33">
        <f t="shared" si="55"/>
        <v>0</v>
      </c>
      <c r="Z633" s="33">
        <f t="shared" si="56"/>
        <v>0</v>
      </c>
      <c r="AA633" s="34">
        <f t="shared" si="57"/>
        <v>0</v>
      </c>
      <c r="AB633" s="33">
        <f t="shared" si="58"/>
        <v>0</v>
      </c>
      <c r="AC633" s="34" t="str">
        <f t="shared" si="59"/>
        <v>Not Determined</v>
      </c>
    </row>
    <row r="634" spans="1:29" x14ac:dyDescent="0.25">
      <c r="A634" s="48"/>
      <c r="B634" s="48"/>
      <c r="C634" s="44"/>
      <c r="D634" s="44"/>
      <c r="E634" s="44"/>
      <c r="F634" s="44"/>
      <c r="G634" s="44"/>
      <c r="H634" s="44"/>
      <c r="I634" s="44"/>
      <c r="J634" s="44"/>
      <c r="K634" s="88"/>
      <c r="L634" s="50">
        <v>1</v>
      </c>
      <c r="M634" s="49"/>
      <c r="N634" s="49"/>
      <c r="O634" s="49"/>
      <c r="P634" s="49"/>
      <c r="Q634" s="49"/>
      <c r="R634" s="49"/>
      <c r="S634" s="49"/>
      <c r="X634" s="33">
        <f t="shared" si="54"/>
        <v>0</v>
      </c>
      <c r="Y634" s="33">
        <f t="shared" si="55"/>
        <v>0</v>
      </c>
      <c r="Z634" s="33">
        <f t="shared" si="56"/>
        <v>0</v>
      </c>
      <c r="AA634" s="34">
        <f t="shared" si="57"/>
        <v>0</v>
      </c>
      <c r="AB634" s="33">
        <f t="shared" si="58"/>
        <v>0</v>
      </c>
      <c r="AC634" s="34" t="str">
        <f t="shared" si="59"/>
        <v>Not Determined</v>
      </c>
    </row>
    <row r="635" spans="1:29" x14ac:dyDescent="0.25">
      <c r="A635" s="48"/>
      <c r="B635" s="48"/>
      <c r="C635" s="44"/>
      <c r="D635" s="44"/>
      <c r="E635" s="44"/>
      <c r="F635" s="44"/>
      <c r="G635" s="44"/>
      <c r="H635" s="44"/>
      <c r="I635" s="44"/>
      <c r="J635" s="44"/>
      <c r="K635" s="88"/>
      <c r="L635" s="50">
        <v>1</v>
      </c>
      <c r="M635" s="49"/>
      <c r="N635" s="49"/>
      <c r="O635" s="49"/>
      <c r="P635" s="49"/>
      <c r="Q635" s="49"/>
      <c r="R635" s="49"/>
      <c r="S635" s="49"/>
      <c r="X635" s="33">
        <f t="shared" si="54"/>
        <v>0</v>
      </c>
      <c r="Y635" s="33">
        <f t="shared" si="55"/>
        <v>0</v>
      </c>
      <c r="Z635" s="33">
        <f t="shared" si="56"/>
        <v>0</v>
      </c>
      <c r="AA635" s="34">
        <f t="shared" si="57"/>
        <v>0</v>
      </c>
      <c r="AB635" s="33">
        <f t="shared" si="58"/>
        <v>0</v>
      </c>
      <c r="AC635" s="34" t="str">
        <f t="shared" si="59"/>
        <v>Not Determined</v>
      </c>
    </row>
    <row r="636" spans="1:29" x14ac:dyDescent="0.25">
      <c r="A636" s="48"/>
      <c r="B636" s="48"/>
      <c r="C636" s="44"/>
      <c r="D636" s="44"/>
      <c r="E636" s="44"/>
      <c r="F636" s="44"/>
      <c r="G636" s="44"/>
      <c r="H636" s="44"/>
      <c r="I636" s="44"/>
      <c r="J636" s="44"/>
      <c r="K636" s="88"/>
      <c r="L636" s="50">
        <v>1</v>
      </c>
      <c r="M636" s="49"/>
      <c r="N636" s="49"/>
      <c r="O636" s="49"/>
      <c r="P636" s="49"/>
      <c r="Q636" s="49"/>
      <c r="R636" s="49"/>
      <c r="S636" s="49"/>
      <c r="X636" s="33">
        <f t="shared" si="54"/>
        <v>0</v>
      </c>
      <c r="Y636" s="33">
        <f t="shared" si="55"/>
        <v>0</v>
      </c>
      <c r="Z636" s="33">
        <f t="shared" si="56"/>
        <v>0</v>
      </c>
      <c r="AA636" s="34">
        <f t="shared" si="57"/>
        <v>0</v>
      </c>
      <c r="AB636" s="33">
        <f t="shared" si="58"/>
        <v>0</v>
      </c>
      <c r="AC636" s="34" t="str">
        <f t="shared" si="59"/>
        <v>Not Determined</v>
      </c>
    </row>
    <row r="637" spans="1:29" x14ac:dyDescent="0.25">
      <c r="A637" s="48"/>
      <c r="B637" s="48"/>
      <c r="C637" s="44"/>
      <c r="D637" s="44"/>
      <c r="E637" s="44"/>
      <c r="F637" s="44"/>
      <c r="G637" s="44"/>
      <c r="H637" s="44"/>
      <c r="I637" s="44"/>
      <c r="J637" s="44"/>
      <c r="K637" s="88"/>
      <c r="L637" s="50">
        <v>1</v>
      </c>
      <c r="M637" s="49"/>
      <c r="N637" s="49"/>
      <c r="O637" s="49"/>
      <c r="P637" s="49"/>
      <c r="Q637" s="49"/>
      <c r="R637" s="49"/>
      <c r="S637" s="49"/>
      <c r="X637" s="33">
        <f t="shared" si="54"/>
        <v>0</v>
      </c>
      <c r="Y637" s="33">
        <f t="shared" si="55"/>
        <v>0</v>
      </c>
      <c r="Z637" s="33">
        <f t="shared" si="56"/>
        <v>0</v>
      </c>
      <c r="AA637" s="34">
        <f t="shared" si="57"/>
        <v>0</v>
      </c>
      <c r="AB637" s="33">
        <f t="shared" si="58"/>
        <v>0</v>
      </c>
      <c r="AC637" s="34" t="str">
        <f t="shared" si="59"/>
        <v>Not Determined</v>
      </c>
    </row>
    <row r="638" spans="1:29" x14ac:dyDescent="0.25">
      <c r="A638" s="48"/>
      <c r="B638" s="48"/>
      <c r="C638" s="44"/>
      <c r="D638" s="44"/>
      <c r="E638" s="44"/>
      <c r="F638" s="44"/>
      <c r="G638" s="44"/>
      <c r="H638" s="44"/>
      <c r="I638" s="44"/>
      <c r="J638" s="44"/>
      <c r="K638" s="88"/>
      <c r="L638" s="50">
        <v>1</v>
      </c>
      <c r="M638" s="49"/>
      <c r="N638" s="49"/>
      <c r="O638" s="49"/>
      <c r="P638" s="49"/>
      <c r="Q638" s="49"/>
      <c r="R638" s="49"/>
      <c r="S638" s="49"/>
      <c r="X638" s="33">
        <f t="shared" si="54"/>
        <v>0</v>
      </c>
      <c r="Y638" s="33">
        <f t="shared" si="55"/>
        <v>0</v>
      </c>
      <c r="Z638" s="33">
        <f t="shared" si="56"/>
        <v>0</v>
      </c>
      <c r="AA638" s="34">
        <f t="shared" si="57"/>
        <v>0</v>
      </c>
      <c r="AB638" s="33">
        <f t="shared" si="58"/>
        <v>0</v>
      </c>
      <c r="AC638" s="34" t="str">
        <f t="shared" si="59"/>
        <v>Not Determined</v>
      </c>
    </row>
    <row r="639" spans="1:29" x14ac:dyDescent="0.25">
      <c r="A639" s="48"/>
      <c r="B639" s="48"/>
      <c r="C639" s="44"/>
      <c r="D639" s="44"/>
      <c r="E639" s="44"/>
      <c r="F639" s="44"/>
      <c r="G639" s="44"/>
      <c r="H639" s="44"/>
      <c r="I639" s="44"/>
      <c r="J639" s="44"/>
      <c r="K639" s="88"/>
      <c r="L639" s="50">
        <v>1</v>
      </c>
      <c r="M639" s="49"/>
      <c r="N639" s="49"/>
      <c r="O639" s="49"/>
      <c r="P639" s="49"/>
      <c r="Q639" s="49"/>
      <c r="R639" s="49"/>
      <c r="S639" s="49"/>
      <c r="X639" s="33">
        <f t="shared" si="54"/>
        <v>0</v>
      </c>
      <c r="Y639" s="33">
        <f t="shared" si="55"/>
        <v>0</v>
      </c>
      <c r="Z639" s="33">
        <f t="shared" si="56"/>
        <v>0</v>
      </c>
      <c r="AA639" s="34">
        <f t="shared" si="57"/>
        <v>0</v>
      </c>
      <c r="AB639" s="33">
        <f t="shared" si="58"/>
        <v>0</v>
      </c>
      <c r="AC639" s="34" t="str">
        <f t="shared" si="59"/>
        <v>Not Determined</v>
      </c>
    </row>
    <row r="640" spans="1:29" x14ac:dyDescent="0.25">
      <c r="A640" s="48"/>
      <c r="B640" s="48"/>
      <c r="C640" s="44"/>
      <c r="D640" s="44"/>
      <c r="E640" s="44"/>
      <c r="F640" s="44"/>
      <c r="G640" s="44"/>
      <c r="H640" s="44"/>
      <c r="I640" s="44"/>
      <c r="J640" s="44"/>
      <c r="K640" s="88"/>
      <c r="L640" s="50">
        <v>1</v>
      </c>
      <c r="M640" s="49"/>
      <c r="N640" s="49"/>
      <c r="O640" s="49"/>
      <c r="P640" s="49"/>
      <c r="Q640" s="49"/>
      <c r="R640" s="49"/>
      <c r="S640" s="49"/>
      <c r="X640" s="33">
        <f t="shared" si="54"/>
        <v>0</v>
      </c>
      <c r="Y640" s="33">
        <f t="shared" si="55"/>
        <v>0</v>
      </c>
      <c r="Z640" s="33">
        <f t="shared" si="56"/>
        <v>0</v>
      </c>
      <c r="AA640" s="34">
        <f t="shared" si="57"/>
        <v>0</v>
      </c>
      <c r="AB640" s="33">
        <f t="shared" si="58"/>
        <v>0</v>
      </c>
      <c r="AC640" s="34" t="str">
        <f t="shared" si="59"/>
        <v>Not Determined</v>
      </c>
    </row>
    <row r="641" spans="1:29" x14ac:dyDescent="0.25">
      <c r="A641" s="48"/>
      <c r="B641" s="48"/>
      <c r="C641" s="44"/>
      <c r="D641" s="44"/>
      <c r="E641" s="44"/>
      <c r="F641" s="44"/>
      <c r="G641" s="44"/>
      <c r="H641" s="44"/>
      <c r="I641" s="44"/>
      <c r="J641" s="44"/>
      <c r="K641" s="88"/>
      <c r="L641" s="50">
        <v>1</v>
      </c>
      <c r="M641" s="49"/>
      <c r="N641" s="49"/>
      <c r="O641" s="49"/>
      <c r="P641" s="49"/>
      <c r="Q641" s="49"/>
      <c r="R641" s="49"/>
      <c r="S641" s="49"/>
      <c r="X641" s="33">
        <f t="shared" si="54"/>
        <v>0</v>
      </c>
      <c r="Y641" s="33">
        <f t="shared" si="55"/>
        <v>0</v>
      </c>
      <c r="Z641" s="33">
        <f t="shared" si="56"/>
        <v>0</v>
      </c>
      <c r="AA641" s="34">
        <f t="shared" si="57"/>
        <v>0</v>
      </c>
      <c r="AB641" s="33">
        <f t="shared" si="58"/>
        <v>0</v>
      </c>
      <c r="AC641" s="34" t="str">
        <f t="shared" si="59"/>
        <v>Not Determined</v>
      </c>
    </row>
    <row r="642" spans="1:29" x14ac:dyDescent="0.25">
      <c r="A642" s="48"/>
      <c r="B642" s="48"/>
      <c r="C642" s="44"/>
      <c r="D642" s="44"/>
      <c r="E642" s="44"/>
      <c r="F642" s="44"/>
      <c r="G642" s="44"/>
      <c r="H642" s="44"/>
      <c r="I642" s="44"/>
      <c r="J642" s="44"/>
      <c r="K642" s="88"/>
      <c r="L642" s="50">
        <v>1</v>
      </c>
      <c r="M642" s="49"/>
      <c r="N642" s="49"/>
      <c r="O642" s="49"/>
      <c r="P642" s="49"/>
      <c r="Q642" s="49"/>
      <c r="R642" s="49"/>
      <c r="S642" s="49"/>
      <c r="X642" s="33">
        <f t="shared" si="54"/>
        <v>0</v>
      </c>
      <c r="Y642" s="33">
        <f t="shared" si="55"/>
        <v>0</v>
      </c>
      <c r="Z642" s="33">
        <f t="shared" si="56"/>
        <v>0</v>
      </c>
      <c r="AA642" s="34">
        <f t="shared" si="57"/>
        <v>0</v>
      </c>
      <c r="AB642" s="33">
        <f t="shared" si="58"/>
        <v>0</v>
      </c>
      <c r="AC642" s="34" t="str">
        <f t="shared" si="59"/>
        <v>Not Determined</v>
      </c>
    </row>
    <row r="643" spans="1:29" x14ac:dyDescent="0.25">
      <c r="A643" s="48"/>
      <c r="B643" s="48"/>
      <c r="C643" s="44"/>
      <c r="D643" s="44"/>
      <c r="E643" s="44"/>
      <c r="F643" s="44"/>
      <c r="G643" s="44"/>
      <c r="H643" s="44"/>
      <c r="I643" s="44"/>
      <c r="J643" s="44"/>
      <c r="K643" s="88"/>
      <c r="L643" s="50">
        <v>1</v>
      </c>
      <c r="M643" s="49"/>
      <c r="N643" s="49"/>
      <c r="O643" s="49"/>
      <c r="P643" s="49"/>
      <c r="Q643" s="49"/>
      <c r="R643" s="49"/>
      <c r="S643" s="49"/>
      <c r="X643" s="33">
        <f t="shared" si="54"/>
        <v>0</v>
      </c>
      <c r="Y643" s="33">
        <f t="shared" si="55"/>
        <v>0</v>
      </c>
      <c r="Z643" s="33">
        <f t="shared" si="56"/>
        <v>0</v>
      </c>
      <c r="AA643" s="34">
        <f t="shared" si="57"/>
        <v>0</v>
      </c>
      <c r="AB643" s="33">
        <f t="shared" si="58"/>
        <v>0</v>
      </c>
      <c r="AC643" s="34" t="str">
        <f t="shared" si="59"/>
        <v>Not Determined</v>
      </c>
    </row>
    <row r="644" spans="1:29" x14ac:dyDescent="0.25">
      <c r="A644" s="48"/>
      <c r="B644" s="48"/>
      <c r="C644" s="44"/>
      <c r="D644" s="44"/>
      <c r="E644" s="44"/>
      <c r="F644" s="44"/>
      <c r="G644" s="44"/>
      <c r="H644" s="44"/>
      <c r="I644" s="44"/>
      <c r="J644" s="44"/>
      <c r="K644" s="88"/>
      <c r="L644" s="50">
        <v>1</v>
      </c>
      <c r="M644" s="49"/>
      <c r="N644" s="49"/>
      <c r="O644" s="49"/>
      <c r="P644" s="49"/>
      <c r="Q644" s="49"/>
      <c r="R644" s="49"/>
      <c r="S644" s="49"/>
      <c r="X644" s="33">
        <f t="shared" si="54"/>
        <v>0</v>
      </c>
      <c r="Y644" s="33">
        <f t="shared" si="55"/>
        <v>0</v>
      </c>
      <c r="Z644" s="33">
        <f t="shared" si="56"/>
        <v>0</v>
      </c>
      <c r="AA644" s="34">
        <f t="shared" si="57"/>
        <v>0</v>
      </c>
      <c r="AB644" s="33">
        <f t="shared" si="58"/>
        <v>0</v>
      </c>
      <c r="AC644" s="34" t="str">
        <f t="shared" si="59"/>
        <v>Not Determined</v>
      </c>
    </row>
    <row r="645" spans="1:29" x14ac:dyDescent="0.25">
      <c r="A645" s="48"/>
      <c r="B645" s="48"/>
      <c r="C645" s="44"/>
      <c r="D645" s="44"/>
      <c r="E645" s="44"/>
      <c r="F645" s="44"/>
      <c r="G645" s="44"/>
      <c r="H645" s="44"/>
      <c r="I645" s="44"/>
      <c r="J645" s="44"/>
      <c r="K645" s="88"/>
      <c r="L645" s="50">
        <v>1</v>
      </c>
      <c r="M645" s="49"/>
      <c r="N645" s="49"/>
      <c r="O645" s="49"/>
      <c r="P645" s="49"/>
      <c r="Q645" s="49"/>
      <c r="R645" s="49"/>
      <c r="S645" s="49"/>
      <c r="X645" s="33">
        <f t="shared" si="54"/>
        <v>0</v>
      </c>
      <c r="Y645" s="33">
        <f t="shared" si="55"/>
        <v>0</v>
      </c>
      <c r="Z645" s="33">
        <f t="shared" si="56"/>
        <v>0</v>
      </c>
      <c r="AA645" s="34">
        <f t="shared" si="57"/>
        <v>0</v>
      </c>
      <c r="AB645" s="33">
        <f t="shared" si="58"/>
        <v>0</v>
      </c>
      <c r="AC645" s="34" t="str">
        <f t="shared" si="59"/>
        <v>Not Determined</v>
      </c>
    </row>
    <row r="646" spans="1:29" x14ac:dyDescent="0.25">
      <c r="A646" s="48"/>
      <c r="B646" s="48"/>
      <c r="C646" s="44"/>
      <c r="D646" s="44"/>
      <c r="E646" s="44"/>
      <c r="F646" s="44"/>
      <c r="G646" s="44"/>
      <c r="H646" s="44"/>
      <c r="I646" s="44"/>
      <c r="J646" s="44"/>
      <c r="K646" s="88"/>
      <c r="L646" s="50">
        <v>1</v>
      </c>
      <c r="M646" s="49"/>
      <c r="N646" s="49"/>
      <c r="O646" s="49"/>
      <c r="P646" s="49"/>
      <c r="Q646" s="49"/>
      <c r="R646" s="49"/>
      <c r="S646" s="49"/>
      <c r="X646" s="33">
        <f t="shared" si="54"/>
        <v>0</v>
      </c>
      <c r="Y646" s="33">
        <f t="shared" si="55"/>
        <v>0</v>
      </c>
      <c r="Z646" s="33">
        <f t="shared" si="56"/>
        <v>0</v>
      </c>
      <c r="AA646" s="34">
        <f t="shared" si="57"/>
        <v>0</v>
      </c>
      <c r="AB646" s="33">
        <f t="shared" si="58"/>
        <v>0</v>
      </c>
      <c r="AC646" s="34" t="str">
        <f t="shared" si="59"/>
        <v>Not Determined</v>
      </c>
    </row>
    <row r="647" spans="1:29" x14ac:dyDescent="0.25">
      <c r="A647" s="48"/>
      <c r="B647" s="48"/>
      <c r="C647" s="44"/>
      <c r="D647" s="44"/>
      <c r="E647" s="44"/>
      <c r="F647" s="44"/>
      <c r="G647" s="44"/>
      <c r="H647" s="44"/>
      <c r="I647" s="44"/>
      <c r="J647" s="44"/>
      <c r="K647" s="88"/>
      <c r="L647" s="50">
        <v>1</v>
      </c>
      <c r="M647" s="49"/>
      <c r="N647" s="49"/>
      <c r="O647" s="49"/>
      <c r="P647" s="49"/>
      <c r="Q647" s="49"/>
      <c r="R647" s="49"/>
      <c r="S647" s="49"/>
      <c r="X647" s="33">
        <f t="shared" si="54"/>
        <v>0</v>
      </c>
      <c r="Y647" s="33">
        <f t="shared" si="55"/>
        <v>0</v>
      </c>
      <c r="Z647" s="33">
        <f t="shared" si="56"/>
        <v>0</v>
      </c>
      <c r="AA647" s="34">
        <f t="shared" si="57"/>
        <v>0</v>
      </c>
      <c r="AB647" s="33">
        <f t="shared" si="58"/>
        <v>0</v>
      </c>
      <c r="AC647" s="34" t="str">
        <f t="shared" si="59"/>
        <v>Not Determined</v>
      </c>
    </row>
    <row r="648" spans="1:29" x14ac:dyDescent="0.25">
      <c r="A648" s="48"/>
      <c r="B648" s="48"/>
      <c r="C648" s="44"/>
      <c r="D648" s="44"/>
      <c r="E648" s="44"/>
      <c r="F648" s="44"/>
      <c r="G648" s="44"/>
      <c r="H648" s="44"/>
      <c r="I648" s="44"/>
      <c r="J648" s="44"/>
      <c r="K648" s="88"/>
      <c r="L648" s="50">
        <v>1</v>
      </c>
      <c r="M648" s="49"/>
      <c r="N648" s="49"/>
      <c r="O648" s="49"/>
      <c r="P648" s="49"/>
      <c r="Q648" s="49"/>
      <c r="R648" s="49"/>
      <c r="S648" s="49"/>
      <c r="X648" s="33">
        <f t="shared" si="54"/>
        <v>0</v>
      </c>
      <c r="Y648" s="33">
        <f t="shared" si="55"/>
        <v>0</v>
      </c>
      <c r="Z648" s="33">
        <f t="shared" si="56"/>
        <v>0</v>
      </c>
      <c r="AA648" s="34">
        <f t="shared" si="57"/>
        <v>0</v>
      </c>
      <c r="AB648" s="33">
        <f t="shared" si="58"/>
        <v>0</v>
      </c>
      <c r="AC648" s="34" t="str">
        <f t="shared" si="59"/>
        <v>Not Determined</v>
      </c>
    </row>
    <row r="649" spans="1:29" x14ac:dyDescent="0.25">
      <c r="A649" s="48"/>
      <c r="B649" s="48"/>
      <c r="C649" s="44"/>
      <c r="D649" s="44"/>
      <c r="E649" s="44"/>
      <c r="F649" s="44"/>
      <c r="G649" s="44"/>
      <c r="H649" s="44"/>
      <c r="I649" s="44"/>
      <c r="J649" s="44"/>
      <c r="K649" s="88"/>
      <c r="L649" s="50">
        <v>1</v>
      </c>
      <c r="M649" s="49"/>
      <c r="N649" s="49"/>
      <c r="O649" s="49"/>
      <c r="P649" s="49"/>
      <c r="Q649" s="49"/>
      <c r="R649" s="49"/>
      <c r="S649" s="49"/>
      <c r="X649" s="33">
        <f t="shared" si="54"/>
        <v>0</v>
      </c>
      <c r="Y649" s="33">
        <f t="shared" si="55"/>
        <v>0</v>
      </c>
      <c r="Z649" s="33">
        <f t="shared" si="56"/>
        <v>0</v>
      </c>
      <c r="AA649" s="34">
        <f t="shared" si="57"/>
        <v>0</v>
      </c>
      <c r="AB649" s="33">
        <f t="shared" si="58"/>
        <v>0</v>
      </c>
      <c r="AC649" s="34" t="str">
        <f t="shared" si="59"/>
        <v>Not Determined</v>
      </c>
    </row>
    <row r="650" spans="1:29" x14ac:dyDescent="0.25">
      <c r="A650" s="48"/>
      <c r="B650" s="48"/>
      <c r="C650" s="44"/>
      <c r="D650" s="44"/>
      <c r="E650" s="44"/>
      <c r="F650" s="44"/>
      <c r="G650" s="44"/>
      <c r="H650" s="44"/>
      <c r="I650" s="44"/>
      <c r="J650" s="44"/>
      <c r="K650" s="88"/>
      <c r="L650" s="50">
        <v>1</v>
      </c>
      <c r="M650" s="49"/>
      <c r="N650" s="49"/>
      <c r="O650" s="49"/>
      <c r="P650" s="49"/>
      <c r="Q650" s="49"/>
      <c r="R650" s="49"/>
      <c r="S650" s="49"/>
      <c r="X650" s="33">
        <f t="shared" si="54"/>
        <v>0</v>
      </c>
      <c r="Y650" s="33">
        <f t="shared" si="55"/>
        <v>0</v>
      </c>
      <c r="Z650" s="33">
        <f t="shared" si="56"/>
        <v>0</v>
      </c>
      <c r="AA650" s="34">
        <f t="shared" si="57"/>
        <v>0</v>
      </c>
      <c r="AB650" s="33">
        <f t="shared" si="58"/>
        <v>0</v>
      </c>
      <c r="AC650" s="34" t="str">
        <f t="shared" si="59"/>
        <v>Not Determined</v>
      </c>
    </row>
    <row r="651" spans="1:29" x14ac:dyDescent="0.25">
      <c r="A651" s="48"/>
      <c r="B651" s="48"/>
      <c r="C651" s="44"/>
      <c r="D651" s="44"/>
      <c r="E651" s="44"/>
      <c r="F651" s="44"/>
      <c r="G651" s="44"/>
      <c r="H651" s="44"/>
      <c r="I651" s="44"/>
      <c r="J651" s="44"/>
      <c r="K651" s="88"/>
      <c r="L651" s="50">
        <v>1</v>
      </c>
      <c r="M651" s="49"/>
      <c r="N651" s="49"/>
      <c r="O651" s="49"/>
      <c r="P651" s="49"/>
      <c r="Q651" s="49"/>
      <c r="R651" s="49"/>
      <c r="S651" s="49"/>
      <c r="X651" s="33">
        <f t="shared" si="54"/>
        <v>0</v>
      </c>
      <c r="Y651" s="33">
        <f t="shared" si="55"/>
        <v>0</v>
      </c>
      <c r="Z651" s="33">
        <f t="shared" si="56"/>
        <v>0</v>
      </c>
      <c r="AA651" s="34">
        <f t="shared" si="57"/>
        <v>0</v>
      </c>
      <c r="AB651" s="33">
        <f t="shared" si="58"/>
        <v>0</v>
      </c>
      <c r="AC651" s="34" t="str">
        <f t="shared" si="59"/>
        <v>Not Determined</v>
      </c>
    </row>
    <row r="652" spans="1:29" x14ac:dyDescent="0.25">
      <c r="A652" s="48"/>
      <c r="B652" s="48"/>
      <c r="C652" s="44"/>
      <c r="D652" s="44"/>
      <c r="E652" s="44"/>
      <c r="F652" s="44"/>
      <c r="G652" s="44"/>
      <c r="H652" s="44"/>
      <c r="I652" s="44"/>
      <c r="J652" s="44"/>
      <c r="K652" s="88"/>
      <c r="L652" s="50">
        <v>1</v>
      </c>
      <c r="M652" s="49"/>
      <c r="N652" s="49"/>
      <c r="O652" s="49"/>
      <c r="P652" s="49"/>
      <c r="Q652" s="49"/>
      <c r="R652" s="49"/>
      <c r="S652" s="49"/>
      <c r="X652" s="33">
        <f t="shared" si="54"/>
        <v>0</v>
      </c>
      <c r="Y652" s="33">
        <f t="shared" si="55"/>
        <v>0</v>
      </c>
      <c r="Z652" s="33">
        <f t="shared" si="56"/>
        <v>0</v>
      </c>
      <c r="AA652" s="34">
        <f t="shared" si="57"/>
        <v>0</v>
      </c>
      <c r="AB652" s="33">
        <f t="shared" si="58"/>
        <v>0</v>
      </c>
      <c r="AC652" s="34" t="str">
        <f t="shared" si="59"/>
        <v>Not Determined</v>
      </c>
    </row>
    <row r="653" spans="1:29" x14ac:dyDescent="0.25">
      <c r="A653" s="48"/>
      <c r="B653" s="48"/>
      <c r="C653" s="44"/>
      <c r="D653" s="44"/>
      <c r="E653" s="44"/>
      <c r="F653" s="44"/>
      <c r="G653" s="44"/>
      <c r="H653" s="44"/>
      <c r="I653" s="44"/>
      <c r="J653" s="44"/>
      <c r="K653" s="88"/>
      <c r="L653" s="50">
        <v>1</v>
      </c>
      <c r="M653" s="49"/>
      <c r="N653" s="49"/>
      <c r="O653" s="49"/>
      <c r="P653" s="49"/>
      <c r="Q653" s="49"/>
      <c r="R653" s="49"/>
      <c r="S653" s="49"/>
      <c r="X653" s="33">
        <f t="shared" si="54"/>
        <v>0</v>
      </c>
      <c r="Y653" s="33">
        <f t="shared" si="55"/>
        <v>0</v>
      </c>
      <c r="Z653" s="33">
        <f t="shared" si="56"/>
        <v>0</v>
      </c>
      <c r="AA653" s="34">
        <f t="shared" si="57"/>
        <v>0</v>
      </c>
      <c r="AB653" s="33">
        <f t="shared" si="58"/>
        <v>0</v>
      </c>
      <c r="AC653" s="34" t="str">
        <f t="shared" si="59"/>
        <v>Not Determined</v>
      </c>
    </row>
    <row r="654" spans="1:29" x14ac:dyDescent="0.25">
      <c r="A654" s="48"/>
      <c r="B654" s="48"/>
      <c r="C654" s="44"/>
      <c r="D654" s="44"/>
      <c r="E654" s="44"/>
      <c r="F654" s="44"/>
      <c r="G654" s="44"/>
      <c r="H654" s="44"/>
      <c r="I654" s="44"/>
      <c r="J654" s="44"/>
      <c r="K654" s="88"/>
      <c r="L654" s="50">
        <v>1</v>
      </c>
      <c r="M654" s="49"/>
      <c r="N654" s="49"/>
      <c r="O654" s="49"/>
      <c r="P654" s="49"/>
      <c r="Q654" s="49"/>
      <c r="R654" s="49"/>
      <c r="S654" s="49"/>
      <c r="X654" s="33">
        <f t="shared" si="54"/>
        <v>0</v>
      </c>
      <c r="Y654" s="33">
        <f t="shared" si="55"/>
        <v>0</v>
      </c>
      <c r="Z654" s="33">
        <f t="shared" si="56"/>
        <v>0</v>
      </c>
      <c r="AA654" s="34">
        <f t="shared" si="57"/>
        <v>0</v>
      </c>
      <c r="AB654" s="33">
        <f t="shared" si="58"/>
        <v>0</v>
      </c>
      <c r="AC654" s="34" t="str">
        <f t="shared" si="59"/>
        <v>Not Determined</v>
      </c>
    </row>
    <row r="655" spans="1:29" x14ac:dyDescent="0.25">
      <c r="A655" s="48"/>
      <c r="B655" s="48"/>
      <c r="C655" s="44"/>
      <c r="D655" s="44"/>
      <c r="E655" s="44"/>
      <c r="F655" s="44"/>
      <c r="G655" s="44"/>
      <c r="H655" s="44"/>
      <c r="I655" s="44"/>
      <c r="J655" s="44"/>
      <c r="K655" s="88"/>
      <c r="L655" s="50">
        <v>1</v>
      </c>
      <c r="M655" s="49"/>
      <c r="N655" s="49"/>
      <c r="O655" s="49"/>
      <c r="P655" s="49"/>
      <c r="Q655" s="49"/>
      <c r="R655" s="49"/>
      <c r="S655" s="49"/>
      <c r="X655" s="33">
        <f t="shared" ref="X655:X718" si="60">IF($C655="Yes",$L655,0)</f>
        <v>0</v>
      </c>
      <c r="Y655" s="33">
        <f t="shared" ref="Y655:Y718" si="61">IF(AND($AB655=0,$AA655=0,$Z655=0),IF(AND(OR($D655="P",$D655="C", $D655="G",$D655="DI",$D655="CI-L",$D655="CI-U"),OR($E655="P",$E655="C", $E655="G",$E655="DI",$E655="CI-L",$E655="CI-U",$E655=""),OR($H655="P",$H655="C", $H655="G",$H655="DI",$H655="CI-L",$H655="CI-U"),OR($I655="P",$I655="C", $I655="G",$I655="DI",$I655="CI-L",$I655="CI-U",$I655="")),$L655,IF(K655&gt;$AE$34,$L655,0)),0)</f>
        <v>0</v>
      </c>
      <c r="Z655" s="33">
        <f t="shared" ref="Z655:Z718" si="62">IF(OR($D655="Lead",$E655="Lead",$H655="Lead",$I655="Lead"),$L655,0)</f>
        <v>0</v>
      </c>
      <c r="AA655" s="34">
        <f t="shared" ref="AA655:AA718" si="63">IF($Z655=0,IF(OR($F655="Yes",$F655="Unknown",$D655="UNK",$D655="UNK-NOLG",$D655="UNK-LG",$E655="UNK",$E655="UNK-NOLG",$E655="UNK-LG"),IF(OR($H655="G",$H655="UNK-LG",$I655="G",$I655="UNK-LG"),$L655,0),0),0)</f>
        <v>0</v>
      </c>
      <c r="AB655" s="33">
        <f t="shared" ref="AB655:AB718" si="64">IF(AND($AA655=0,$Z655=0),IF(OR($D655="UNK",$E655="UNK",$H655="UNK",$I655="UNK",$D655="UNK-NOLG",$E655="UNK-NOLG",$H655="UNK-NOLG",$I655="UNK-NOLG",$D655="UNK-LG",$E655="UNK-LG",$H655="UNK-LG",$I655="UNK-LG"),IF(K655&gt;$AE$34,0,$L655),0),0)</f>
        <v>0</v>
      </c>
      <c r="AC655" s="34" t="str">
        <f t="shared" ref="AC655:AC718" si="65">IF($Z655&gt;0,"Lead",IF($AA655&gt;0,"GRR",IF($AB655&gt;0,"UNK",IF($Y655&gt;0,"Non-Lead","Not Determined"))))</f>
        <v>Not Determined</v>
      </c>
    </row>
    <row r="656" spans="1:29" x14ac:dyDescent="0.25">
      <c r="A656" s="48"/>
      <c r="B656" s="48"/>
      <c r="C656" s="44"/>
      <c r="D656" s="44"/>
      <c r="E656" s="44"/>
      <c r="F656" s="44"/>
      <c r="G656" s="44"/>
      <c r="H656" s="44"/>
      <c r="I656" s="44"/>
      <c r="J656" s="44"/>
      <c r="K656" s="88"/>
      <c r="L656" s="50">
        <v>1</v>
      </c>
      <c r="M656" s="49"/>
      <c r="N656" s="49"/>
      <c r="O656" s="49"/>
      <c r="P656" s="49"/>
      <c r="Q656" s="49"/>
      <c r="R656" s="49"/>
      <c r="S656" s="49"/>
      <c r="X656" s="33">
        <f t="shared" si="60"/>
        <v>0</v>
      </c>
      <c r="Y656" s="33">
        <f t="shared" si="61"/>
        <v>0</v>
      </c>
      <c r="Z656" s="33">
        <f t="shared" si="62"/>
        <v>0</v>
      </c>
      <c r="AA656" s="34">
        <f t="shared" si="63"/>
        <v>0</v>
      </c>
      <c r="AB656" s="33">
        <f t="shared" si="64"/>
        <v>0</v>
      </c>
      <c r="AC656" s="34" t="str">
        <f t="shared" si="65"/>
        <v>Not Determined</v>
      </c>
    </row>
    <row r="657" spans="1:29" x14ac:dyDescent="0.25">
      <c r="A657" s="48"/>
      <c r="B657" s="48"/>
      <c r="C657" s="44"/>
      <c r="D657" s="44"/>
      <c r="E657" s="44"/>
      <c r="F657" s="44"/>
      <c r="G657" s="44"/>
      <c r="H657" s="44"/>
      <c r="I657" s="44"/>
      <c r="J657" s="44"/>
      <c r="K657" s="88"/>
      <c r="L657" s="50">
        <v>1</v>
      </c>
      <c r="M657" s="49"/>
      <c r="N657" s="49"/>
      <c r="O657" s="49"/>
      <c r="P657" s="49"/>
      <c r="Q657" s="49"/>
      <c r="R657" s="49"/>
      <c r="S657" s="49"/>
      <c r="X657" s="33">
        <f t="shared" si="60"/>
        <v>0</v>
      </c>
      <c r="Y657" s="33">
        <f t="shared" si="61"/>
        <v>0</v>
      </c>
      <c r="Z657" s="33">
        <f t="shared" si="62"/>
        <v>0</v>
      </c>
      <c r="AA657" s="34">
        <f t="shared" si="63"/>
        <v>0</v>
      </c>
      <c r="AB657" s="33">
        <f t="shared" si="64"/>
        <v>0</v>
      </c>
      <c r="AC657" s="34" t="str">
        <f t="shared" si="65"/>
        <v>Not Determined</v>
      </c>
    </row>
    <row r="658" spans="1:29" x14ac:dyDescent="0.25">
      <c r="A658" s="48"/>
      <c r="B658" s="48"/>
      <c r="C658" s="44"/>
      <c r="D658" s="44"/>
      <c r="E658" s="44"/>
      <c r="F658" s="44"/>
      <c r="G658" s="44"/>
      <c r="H658" s="44"/>
      <c r="I658" s="44"/>
      <c r="J658" s="44"/>
      <c r="K658" s="88"/>
      <c r="L658" s="50">
        <v>1</v>
      </c>
      <c r="M658" s="49"/>
      <c r="N658" s="49"/>
      <c r="O658" s="49"/>
      <c r="P658" s="49"/>
      <c r="Q658" s="49"/>
      <c r="R658" s="49"/>
      <c r="S658" s="49"/>
      <c r="X658" s="33">
        <f t="shared" si="60"/>
        <v>0</v>
      </c>
      <c r="Y658" s="33">
        <f t="shared" si="61"/>
        <v>0</v>
      </c>
      <c r="Z658" s="33">
        <f t="shared" si="62"/>
        <v>0</v>
      </c>
      <c r="AA658" s="34">
        <f t="shared" si="63"/>
        <v>0</v>
      </c>
      <c r="AB658" s="33">
        <f t="shared" si="64"/>
        <v>0</v>
      </c>
      <c r="AC658" s="34" t="str">
        <f t="shared" si="65"/>
        <v>Not Determined</v>
      </c>
    </row>
    <row r="659" spans="1:29" x14ac:dyDescent="0.25">
      <c r="A659" s="48"/>
      <c r="B659" s="48"/>
      <c r="C659" s="44"/>
      <c r="D659" s="44"/>
      <c r="E659" s="44"/>
      <c r="F659" s="44"/>
      <c r="G659" s="44"/>
      <c r="H659" s="44"/>
      <c r="I659" s="44"/>
      <c r="J659" s="44"/>
      <c r="K659" s="88"/>
      <c r="L659" s="50">
        <v>1</v>
      </c>
      <c r="M659" s="49"/>
      <c r="N659" s="49"/>
      <c r="O659" s="49"/>
      <c r="P659" s="49"/>
      <c r="Q659" s="49"/>
      <c r="R659" s="49"/>
      <c r="S659" s="49"/>
      <c r="X659" s="33">
        <f t="shared" si="60"/>
        <v>0</v>
      </c>
      <c r="Y659" s="33">
        <f t="shared" si="61"/>
        <v>0</v>
      </c>
      <c r="Z659" s="33">
        <f t="shared" si="62"/>
        <v>0</v>
      </c>
      <c r="AA659" s="34">
        <f t="shared" si="63"/>
        <v>0</v>
      </c>
      <c r="AB659" s="33">
        <f t="shared" si="64"/>
        <v>0</v>
      </c>
      <c r="AC659" s="34" t="str">
        <f t="shared" si="65"/>
        <v>Not Determined</v>
      </c>
    </row>
    <row r="660" spans="1:29" x14ac:dyDescent="0.25">
      <c r="A660" s="48"/>
      <c r="B660" s="48"/>
      <c r="C660" s="44"/>
      <c r="D660" s="44"/>
      <c r="E660" s="44"/>
      <c r="F660" s="44"/>
      <c r="G660" s="44"/>
      <c r="H660" s="44"/>
      <c r="I660" s="44"/>
      <c r="J660" s="44"/>
      <c r="K660" s="88"/>
      <c r="L660" s="50">
        <v>1</v>
      </c>
      <c r="M660" s="49"/>
      <c r="N660" s="49"/>
      <c r="O660" s="49"/>
      <c r="P660" s="49"/>
      <c r="Q660" s="49"/>
      <c r="R660" s="49"/>
      <c r="S660" s="49"/>
      <c r="X660" s="33">
        <f t="shared" si="60"/>
        <v>0</v>
      </c>
      <c r="Y660" s="33">
        <f t="shared" si="61"/>
        <v>0</v>
      </c>
      <c r="Z660" s="33">
        <f t="shared" si="62"/>
        <v>0</v>
      </c>
      <c r="AA660" s="34">
        <f t="shared" si="63"/>
        <v>0</v>
      </c>
      <c r="AB660" s="33">
        <f t="shared" si="64"/>
        <v>0</v>
      </c>
      <c r="AC660" s="34" t="str">
        <f t="shared" si="65"/>
        <v>Not Determined</v>
      </c>
    </row>
    <row r="661" spans="1:29" x14ac:dyDescent="0.25">
      <c r="A661" s="48"/>
      <c r="B661" s="48"/>
      <c r="C661" s="44"/>
      <c r="D661" s="44"/>
      <c r="E661" s="44"/>
      <c r="F661" s="44"/>
      <c r="G661" s="44"/>
      <c r="H661" s="44"/>
      <c r="I661" s="44"/>
      <c r="J661" s="44"/>
      <c r="K661" s="88"/>
      <c r="L661" s="50">
        <v>1</v>
      </c>
      <c r="M661" s="49"/>
      <c r="N661" s="49"/>
      <c r="O661" s="49"/>
      <c r="P661" s="49"/>
      <c r="Q661" s="49"/>
      <c r="R661" s="49"/>
      <c r="S661" s="49"/>
      <c r="X661" s="33">
        <f t="shared" si="60"/>
        <v>0</v>
      </c>
      <c r="Y661" s="33">
        <f t="shared" si="61"/>
        <v>0</v>
      </c>
      <c r="Z661" s="33">
        <f t="shared" si="62"/>
        <v>0</v>
      </c>
      <c r="AA661" s="34">
        <f t="shared" si="63"/>
        <v>0</v>
      </c>
      <c r="AB661" s="33">
        <f t="shared" si="64"/>
        <v>0</v>
      </c>
      <c r="AC661" s="34" t="str">
        <f t="shared" si="65"/>
        <v>Not Determined</v>
      </c>
    </row>
    <row r="662" spans="1:29" x14ac:dyDescent="0.25">
      <c r="A662" s="48"/>
      <c r="B662" s="48"/>
      <c r="C662" s="44"/>
      <c r="D662" s="44"/>
      <c r="E662" s="44"/>
      <c r="F662" s="44"/>
      <c r="G662" s="44"/>
      <c r="H662" s="44"/>
      <c r="I662" s="44"/>
      <c r="J662" s="44"/>
      <c r="K662" s="88"/>
      <c r="L662" s="50">
        <v>1</v>
      </c>
      <c r="M662" s="49"/>
      <c r="N662" s="49"/>
      <c r="O662" s="49"/>
      <c r="P662" s="49"/>
      <c r="Q662" s="49"/>
      <c r="R662" s="49"/>
      <c r="S662" s="49"/>
      <c r="X662" s="33">
        <f t="shared" si="60"/>
        <v>0</v>
      </c>
      <c r="Y662" s="33">
        <f t="shared" si="61"/>
        <v>0</v>
      </c>
      <c r="Z662" s="33">
        <f t="shared" si="62"/>
        <v>0</v>
      </c>
      <c r="AA662" s="34">
        <f t="shared" si="63"/>
        <v>0</v>
      </c>
      <c r="AB662" s="33">
        <f t="shared" si="64"/>
        <v>0</v>
      </c>
      <c r="AC662" s="34" t="str">
        <f t="shared" si="65"/>
        <v>Not Determined</v>
      </c>
    </row>
    <row r="663" spans="1:29" x14ac:dyDescent="0.25">
      <c r="A663" s="48"/>
      <c r="B663" s="48"/>
      <c r="C663" s="44"/>
      <c r="D663" s="44"/>
      <c r="E663" s="44"/>
      <c r="F663" s="44"/>
      <c r="G663" s="44"/>
      <c r="H663" s="44"/>
      <c r="I663" s="44"/>
      <c r="J663" s="44"/>
      <c r="K663" s="88"/>
      <c r="L663" s="50">
        <v>1</v>
      </c>
      <c r="M663" s="49"/>
      <c r="N663" s="49"/>
      <c r="O663" s="49"/>
      <c r="P663" s="49"/>
      <c r="Q663" s="49"/>
      <c r="R663" s="49"/>
      <c r="S663" s="49"/>
      <c r="X663" s="33">
        <f t="shared" si="60"/>
        <v>0</v>
      </c>
      <c r="Y663" s="33">
        <f t="shared" si="61"/>
        <v>0</v>
      </c>
      <c r="Z663" s="33">
        <f t="shared" si="62"/>
        <v>0</v>
      </c>
      <c r="AA663" s="34">
        <f t="shared" si="63"/>
        <v>0</v>
      </c>
      <c r="AB663" s="33">
        <f t="shared" si="64"/>
        <v>0</v>
      </c>
      <c r="AC663" s="34" t="str">
        <f t="shared" si="65"/>
        <v>Not Determined</v>
      </c>
    </row>
    <row r="664" spans="1:29" x14ac:dyDescent="0.25">
      <c r="A664" s="48"/>
      <c r="B664" s="48"/>
      <c r="C664" s="44"/>
      <c r="D664" s="44"/>
      <c r="E664" s="44"/>
      <c r="F664" s="44"/>
      <c r="G664" s="44"/>
      <c r="H664" s="44"/>
      <c r="I664" s="44"/>
      <c r="J664" s="44"/>
      <c r="K664" s="88"/>
      <c r="L664" s="50">
        <v>1</v>
      </c>
      <c r="M664" s="49"/>
      <c r="N664" s="49"/>
      <c r="O664" s="49"/>
      <c r="P664" s="49"/>
      <c r="Q664" s="49"/>
      <c r="R664" s="49"/>
      <c r="S664" s="49"/>
      <c r="X664" s="33">
        <f t="shared" si="60"/>
        <v>0</v>
      </c>
      <c r="Y664" s="33">
        <f t="shared" si="61"/>
        <v>0</v>
      </c>
      <c r="Z664" s="33">
        <f t="shared" si="62"/>
        <v>0</v>
      </c>
      <c r="AA664" s="34">
        <f t="shared" si="63"/>
        <v>0</v>
      </c>
      <c r="AB664" s="33">
        <f t="shared" si="64"/>
        <v>0</v>
      </c>
      <c r="AC664" s="34" t="str">
        <f t="shared" si="65"/>
        <v>Not Determined</v>
      </c>
    </row>
    <row r="665" spans="1:29" x14ac:dyDescent="0.25">
      <c r="A665" s="48"/>
      <c r="B665" s="48"/>
      <c r="C665" s="44"/>
      <c r="D665" s="44"/>
      <c r="E665" s="44"/>
      <c r="F665" s="44"/>
      <c r="G665" s="44"/>
      <c r="H665" s="44"/>
      <c r="I665" s="44"/>
      <c r="J665" s="44"/>
      <c r="K665" s="88"/>
      <c r="L665" s="50">
        <v>1</v>
      </c>
      <c r="M665" s="49"/>
      <c r="N665" s="49"/>
      <c r="O665" s="49"/>
      <c r="P665" s="49"/>
      <c r="Q665" s="49"/>
      <c r="R665" s="49"/>
      <c r="S665" s="49"/>
      <c r="X665" s="33">
        <f t="shared" si="60"/>
        <v>0</v>
      </c>
      <c r="Y665" s="33">
        <f t="shared" si="61"/>
        <v>0</v>
      </c>
      <c r="Z665" s="33">
        <f t="shared" si="62"/>
        <v>0</v>
      </c>
      <c r="AA665" s="34">
        <f t="shared" si="63"/>
        <v>0</v>
      </c>
      <c r="AB665" s="33">
        <f t="shared" si="64"/>
        <v>0</v>
      </c>
      <c r="AC665" s="34" t="str">
        <f t="shared" si="65"/>
        <v>Not Determined</v>
      </c>
    </row>
    <row r="666" spans="1:29" x14ac:dyDescent="0.25">
      <c r="A666" s="48"/>
      <c r="B666" s="48"/>
      <c r="C666" s="44"/>
      <c r="D666" s="44"/>
      <c r="E666" s="44"/>
      <c r="F666" s="44"/>
      <c r="G666" s="44"/>
      <c r="H666" s="44"/>
      <c r="I666" s="44"/>
      <c r="J666" s="44"/>
      <c r="K666" s="88"/>
      <c r="L666" s="50">
        <v>1</v>
      </c>
      <c r="M666" s="49"/>
      <c r="N666" s="49"/>
      <c r="O666" s="49"/>
      <c r="P666" s="49"/>
      <c r="Q666" s="49"/>
      <c r="R666" s="49"/>
      <c r="S666" s="49"/>
      <c r="X666" s="33">
        <f t="shared" si="60"/>
        <v>0</v>
      </c>
      <c r="Y666" s="33">
        <f t="shared" si="61"/>
        <v>0</v>
      </c>
      <c r="Z666" s="33">
        <f t="shared" si="62"/>
        <v>0</v>
      </c>
      <c r="AA666" s="34">
        <f t="shared" si="63"/>
        <v>0</v>
      </c>
      <c r="AB666" s="33">
        <f t="shared" si="64"/>
        <v>0</v>
      </c>
      <c r="AC666" s="34" t="str">
        <f t="shared" si="65"/>
        <v>Not Determined</v>
      </c>
    </row>
    <row r="667" spans="1:29" x14ac:dyDescent="0.25">
      <c r="A667" s="48"/>
      <c r="B667" s="48"/>
      <c r="C667" s="44"/>
      <c r="D667" s="44"/>
      <c r="E667" s="44"/>
      <c r="F667" s="44"/>
      <c r="G667" s="44"/>
      <c r="H667" s="44"/>
      <c r="I667" s="44"/>
      <c r="J667" s="44"/>
      <c r="K667" s="88"/>
      <c r="L667" s="50">
        <v>1</v>
      </c>
      <c r="M667" s="49"/>
      <c r="N667" s="49"/>
      <c r="O667" s="49"/>
      <c r="P667" s="49"/>
      <c r="Q667" s="49"/>
      <c r="R667" s="49"/>
      <c r="S667" s="49"/>
      <c r="X667" s="33">
        <f t="shared" si="60"/>
        <v>0</v>
      </c>
      <c r="Y667" s="33">
        <f t="shared" si="61"/>
        <v>0</v>
      </c>
      <c r="Z667" s="33">
        <f t="shared" si="62"/>
        <v>0</v>
      </c>
      <c r="AA667" s="34">
        <f t="shared" si="63"/>
        <v>0</v>
      </c>
      <c r="AB667" s="33">
        <f t="shared" si="64"/>
        <v>0</v>
      </c>
      <c r="AC667" s="34" t="str">
        <f t="shared" si="65"/>
        <v>Not Determined</v>
      </c>
    </row>
    <row r="668" spans="1:29" x14ac:dyDescent="0.25">
      <c r="A668" s="48"/>
      <c r="B668" s="48"/>
      <c r="C668" s="44"/>
      <c r="D668" s="44"/>
      <c r="E668" s="44"/>
      <c r="F668" s="44"/>
      <c r="G668" s="44"/>
      <c r="H668" s="44"/>
      <c r="I668" s="44"/>
      <c r="J668" s="44"/>
      <c r="K668" s="88"/>
      <c r="L668" s="50">
        <v>1</v>
      </c>
      <c r="M668" s="49"/>
      <c r="N668" s="49"/>
      <c r="O668" s="49"/>
      <c r="P668" s="49"/>
      <c r="Q668" s="49"/>
      <c r="R668" s="49"/>
      <c r="S668" s="49"/>
      <c r="X668" s="33">
        <f t="shared" si="60"/>
        <v>0</v>
      </c>
      <c r="Y668" s="33">
        <f t="shared" si="61"/>
        <v>0</v>
      </c>
      <c r="Z668" s="33">
        <f t="shared" si="62"/>
        <v>0</v>
      </c>
      <c r="AA668" s="34">
        <f t="shared" si="63"/>
        <v>0</v>
      </c>
      <c r="AB668" s="33">
        <f t="shared" si="64"/>
        <v>0</v>
      </c>
      <c r="AC668" s="34" t="str">
        <f t="shared" si="65"/>
        <v>Not Determined</v>
      </c>
    </row>
    <row r="669" spans="1:29" x14ac:dyDescent="0.25">
      <c r="A669" s="48"/>
      <c r="B669" s="48"/>
      <c r="C669" s="44"/>
      <c r="D669" s="44"/>
      <c r="E669" s="44"/>
      <c r="F669" s="44"/>
      <c r="G669" s="44"/>
      <c r="H669" s="44"/>
      <c r="I669" s="44"/>
      <c r="J669" s="44"/>
      <c r="K669" s="88"/>
      <c r="L669" s="50">
        <v>1</v>
      </c>
      <c r="M669" s="49"/>
      <c r="N669" s="49"/>
      <c r="O669" s="49"/>
      <c r="P669" s="49"/>
      <c r="Q669" s="49"/>
      <c r="R669" s="49"/>
      <c r="S669" s="49"/>
      <c r="X669" s="33">
        <f t="shared" si="60"/>
        <v>0</v>
      </c>
      <c r="Y669" s="33">
        <f t="shared" si="61"/>
        <v>0</v>
      </c>
      <c r="Z669" s="33">
        <f t="shared" si="62"/>
        <v>0</v>
      </c>
      <c r="AA669" s="34">
        <f t="shared" si="63"/>
        <v>0</v>
      </c>
      <c r="AB669" s="33">
        <f t="shared" si="64"/>
        <v>0</v>
      </c>
      <c r="AC669" s="34" t="str">
        <f t="shared" si="65"/>
        <v>Not Determined</v>
      </c>
    </row>
    <row r="670" spans="1:29" x14ac:dyDescent="0.25">
      <c r="A670" s="48"/>
      <c r="B670" s="48"/>
      <c r="C670" s="44"/>
      <c r="D670" s="44"/>
      <c r="E670" s="44"/>
      <c r="F670" s="44"/>
      <c r="G670" s="44"/>
      <c r="H670" s="44"/>
      <c r="I670" s="44"/>
      <c r="J670" s="44"/>
      <c r="K670" s="88"/>
      <c r="L670" s="50">
        <v>1</v>
      </c>
      <c r="M670" s="49"/>
      <c r="N670" s="49"/>
      <c r="O670" s="49"/>
      <c r="P670" s="49"/>
      <c r="Q670" s="49"/>
      <c r="R670" s="49"/>
      <c r="S670" s="49"/>
      <c r="X670" s="33">
        <f t="shared" si="60"/>
        <v>0</v>
      </c>
      <c r="Y670" s="33">
        <f t="shared" si="61"/>
        <v>0</v>
      </c>
      <c r="Z670" s="33">
        <f t="shared" si="62"/>
        <v>0</v>
      </c>
      <c r="AA670" s="34">
        <f t="shared" si="63"/>
        <v>0</v>
      </c>
      <c r="AB670" s="33">
        <f t="shared" si="64"/>
        <v>0</v>
      </c>
      <c r="AC670" s="34" t="str">
        <f t="shared" si="65"/>
        <v>Not Determined</v>
      </c>
    </row>
    <row r="671" spans="1:29" x14ac:dyDescent="0.25">
      <c r="A671" s="48"/>
      <c r="B671" s="48"/>
      <c r="C671" s="44"/>
      <c r="D671" s="44"/>
      <c r="E671" s="44"/>
      <c r="F671" s="44"/>
      <c r="G671" s="44"/>
      <c r="H671" s="44"/>
      <c r="I671" s="44"/>
      <c r="J671" s="44"/>
      <c r="K671" s="88"/>
      <c r="L671" s="50">
        <v>1</v>
      </c>
      <c r="M671" s="49"/>
      <c r="N671" s="49"/>
      <c r="O671" s="49"/>
      <c r="P671" s="49"/>
      <c r="Q671" s="49"/>
      <c r="R671" s="49"/>
      <c r="S671" s="49"/>
      <c r="X671" s="33">
        <f t="shared" si="60"/>
        <v>0</v>
      </c>
      <c r="Y671" s="33">
        <f t="shared" si="61"/>
        <v>0</v>
      </c>
      <c r="Z671" s="33">
        <f t="shared" si="62"/>
        <v>0</v>
      </c>
      <c r="AA671" s="34">
        <f t="shared" si="63"/>
        <v>0</v>
      </c>
      <c r="AB671" s="33">
        <f t="shared" si="64"/>
        <v>0</v>
      </c>
      <c r="AC671" s="34" t="str">
        <f t="shared" si="65"/>
        <v>Not Determined</v>
      </c>
    </row>
    <row r="672" spans="1:29" x14ac:dyDescent="0.25">
      <c r="A672" s="48"/>
      <c r="B672" s="48"/>
      <c r="C672" s="44"/>
      <c r="D672" s="44"/>
      <c r="E672" s="44"/>
      <c r="F672" s="44"/>
      <c r="G672" s="44"/>
      <c r="H672" s="44"/>
      <c r="I672" s="44"/>
      <c r="J672" s="44"/>
      <c r="K672" s="88"/>
      <c r="L672" s="50">
        <v>1</v>
      </c>
      <c r="M672" s="49"/>
      <c r="N672" s="49"/>
      <c r="O672" s="49"/>
      <c r="P672" s="49"/>
      <c r="Q672" s="49"/>
      <c r="R672" s="49"/>
      <c r="S672" s="49"/>
      <c r="X672" s="33">
        <f t="shared" si="60"/>
        <v>0</v>
      </c>
      <c r="Y672" s="33">
        <f t="shared" si="61"/>
        <v>0</v>
      </c>
      <c r="Z672" s="33">
        <f t="shared" si="62"/>
        <v>0</v>
      </c>
      <c r="AA672" s="34">
        <f t="shared" si="63"/>
        <v>0</v>
      </c>
      <c r="AB672" s="33">
        <f t="shared" si="64"/>
        <v>0</v>
      </c>
      <c r="AC672" s="34" t="str">
        <f t="shared" si="65"/>
        <v>Not Determined</v>
      </c>
    </row>
    <row r="673" spans="1:29" x14ac:dyDescent="0.25">
      <c r="A673" s="48"/>
      <c r="B673" s="48"/>
      <c r="C673" s="44"/>
      <c r="D673" s="44"/>
      <c r="E673" s="44"/>
      <c r="F673" s="44"/>
      <c r="G673" s="44"/>
      <c r="H673" s="44"/>
      <c r="I673" s="44"/>
      <c r="J673" s="44"/>
      <c r="K673" s="88"/>
      <c r="L673" s="50">
        <v>1</v>
      </c>
      <c r="M673" s="49"/>
      <c r="N673" s="49"/>
      <c r="O673" s="49"/>
      <c r="P673" s="49"/>
      <c r="Q673" s="49"/>
      <c r="R673" s="49"/>
      <c r="S673" s="49"/>
      <c r="X673" s="33">
        <f t="shared" si="60"/>
        <v>0</v>
      </c>
      <c r="Y673" s="33">
        <f t="shared" si="61"/>
        <v>0</v>
      </c>
      <c r="Z673" s="33">
        <f t="shared" si="62"/>
        <v>0</v>
      </c>
      <c r="AA673" s="34">
        <f t="shared" si="63"/>
        <v>0</v>
      </c>
      <c r="AB673" s="33">
        <f t="shared" si="64"/>
        <v>0</v>
      </c>
      <c r="AC673" s="34" t="str">
        <f t="shared" si="65"/>
        <v>Not Determined</v>
      </c>
    </row>
    <row r="674" spans="1:29" x14ac:dyDescent="0.25">
      <c r="A674" s="48"/>
      <c r="B674" s="48"/>
      <c r="C674" s="44"/>
      <c r="D674" s="44"/>
      <c r="E674" s="44"/>
      <c r="F674" s="44"/>
      <c r="G674" s="44"/>
      <c r="H674" s="44"/>
      <c r="I674" s="44"/>
      <c r="J674" s="44"/>
      <c r="K674" s="88"/>
      <c r="L674" s="50">
        <v>1</v>
      </c>
      <c r="M674" s="49"/>
      <c r="N674" s="49"/>
      <c r="O674" s="49"/>
      <c r="P674" s="49"/>
      <c r="Q674" s="49"/>
      <c r="R674" s="49"/>
      <c r="S674" s="49"/>
      <c r="X674" s="33">
        <f t="shared" si="60"/>
        <v>0</v>
      </c>
      <c r="Y674" s="33">
        <f t="shared" si="61"/>
        <v>0</v>
      </c>
      <c r="Z674" s="33">
        <f t="shared" si="62"/>
        <v>0</v>
      </c>
      <c r="AA674" s="34">
        <f t="shared" si="63"/>
        <v>0</v>
      </c>
      <c r="AB674" s="33">
        <f t="shared" si="64"/>
        <v>0</v>
      </c>
      <c r="AC674" s="34" t="str">
        <f t="shared" si="65"/>
        <v>Not Determined</v>
      </c>
    </row>
    <row r="675" spans="1:29" x14ac:dyDescent="0.25">
      <c r="A675" s="48"/>
      <c r="B675" s="48"/>
      <c r="C675" s="44"/>
      <c r="D675" s="44"/>
      <c r="E675" s="44"/>
      <c r="F675" s="44"/>
      <c r="G675" s="44"/>
      <c r="H675" s="44"/>
      <c r="I675" s="44"/>
      <c r="J675" s="44"/>
      <c r="K675" s="88"/>
      <c r="L675" s="50">
        <v>1</v>
      </c>
      <c r="M675" s="49"/>
      <c r="N675" s="49"/>
      <c r="O675" s="49"/>
      <c r="P675" s="49"/>
      <c r="Q675" s="49"/>
      <c r="R675" s="49"/>
      <c r="S675" s="49"/>
      <c r="X675" s="33">
        <f t="shared" si="60"/>
        <v>0</v>
      </c>
      <c r="Y675" s="33">
        <f t="shared" si="61"/>
        <v>0</v>
      </c>
      <c r="Z675" s="33">
        <f t="shared" si="62"/>
        <v>0</v>
      </c>
      <c r="AA675" s="34">
        <f t="shared" si="63"/>
        <v>0</v>
      </c>
      <c r="AB675" s="33">
        <f t="shared" si="64"/>
        <v>0</v>
      </c>
      <c r="AC675" s="34" t="str">
        <f t="shared" si="65"/>
        <v>Not Determined</v>
      </c>
    </row>
    <row r="676" spans="1:29" x14ac:dyDescent="0.25">
      <c r="A676" s="48"/>
      <c r="B676" s="48"/>
      <c r="C676" s="44"/>
      <c r="D676" s="44"/>
      <c r="E676" s="44"/>
      <c r="F676" s="44"/>
      <c r="G676" s="44"/>
      <c r="H676" s="44"/>
      <c r="I676" s="44"/>
      <c r="J676" s="44"/>
      <c r="K676" s="88"/>
      <c r="L676" s="50">
        <v>1</v>
      </c>
      <c r="M676" s="49"/>
      <c r="N676" s="49"/>
      <c r="O676" s="49"/>
      <c r="P676" s="49"/>
      <c r="Q676" s="49"/>
      <c r="R676" s="49"/>
      <c r="S676" s="49"/>
      <c r="X676" s="33">
        <f t="shared" si="60"/>
        <v>0</v>
      </c>
      <c r="Y676" s="33">
        <f t="shared" si="61"/>
        <v>0</v>
      </c>
      <c r="Z676" s="33">
        <f t="shared" si="62"/>
        <v>0</v>
      </c>
      <c r="AA676" s="34">
        <f t="shared" si="63"/>
        <v>0</v>
      </c>
      <c r="AB676" s="33">
        <f t="shared" si="64"/>
        <v>0</v>
      </c>
      <c r="AC676" s="34" t="str">
        <f t="shared" si="65"/>
        <v>Not Determined</v>
      </c>
    </row>
    <row r="677" spans="1:29" x14ac:dyDescent="0.25">
      <c r="A677" s="48"/>
      <c r="B677" s="48"/>
      <c r="C677" s="44"/>
      <c r="D677" s="44"/>
      <c r="E677" s="44"/>
      <c r="F677" s="44"/>
      <c r="G677" s="44"/>
      <c r="H677" s="44"/>
      <c r="I677" s="44"/>
      <c r="J677" s="44"/>
      <c r="K677" s="88"/>
      <c r="L677" s="50">
        <v>1</v>
      </c>
      <c r="M677" s="49"/>
      <c r="N677" s="49"/>
      <c r="O677" s="49"/>
      <c r="P677" s="49"/>
      <c r="Q677" s="49"/>
      <c r="R677" s="49"/>
      <c r="S677" s="49"/>
      <c r="X677" s="33">
        <f t="shared" si="60"/>
        <v>0</v>
      </c>
      <c r="Y677" s="33">
        <f t="shared" si="61"/>
        <v>0</v>
      </c>
      <c r="Z677" s="33">
        <f t="shared" si="62"/>
        <v>0</v>
      </c>
      <c r="AA677" s="34">
        <f t="shared" si="63"/>
        <v>0</v>
      </c>
      <c r="AB677" s="33">
        <f t="shared" si="64"/>
        <v>0</v>
      </c>
      <c r="AC677" s="34" t="str">
        <f t="shared" si="65"/>
        <v>Not Determined</v>
      </c>
    </row>
    <row r="678" spans="1:29" x14ac:dyDescent="0.25">
      <c r="A678" s="48"/>
      <c r="B678" s="48"/>
      <c r="C678" s="44"/>
      <c r="D678" s="44"/>
      <c r="E678" s="44"/>
      <c r="F678" s="44"/>
      <c r="G678" s="44"/>
      <c r="H678" s="44"/>
      <c r="I678" s="44"/>
      <c r="J678" s="44"/>
      <c r="K678" s="88"/>
      <c r="L678" s="50">
        <v>1</v>
      </c>
      <c r="M678" s="49"/>
      <c r="N678" s="49"/>
      <c r="O678" s="49"/>
      <c r="P678" s="49"/>
      <c r="Q678" s="49"/>
      <c r="R678" s="49"/>
      <c r="S678" s="49"/>
      <c r="X678" s="33">
        <f t="shared" si="60"/>
        <v>0</v>
      </c>
      <c r="Y678" s="33">
        <f t="shared" si="61"/>
        <v>0</v>
      </c>
      <c r="Z678" s="33">
        <f t="shared" si="62"/>
        <v>0</v>
      </c>
      <c r="AA678" s="34">
        <f t="shared" si="63"/>
        <v>0</v>
      </c>
      <c r="AB678" s="33">
        <f t="shared" si="64"/>
        <v>0</v>
      </c>
      <c r="AC678" s="34" t="str">
        <f t="shared" si="65"/>
        <v>Not Determined</v>
      </c>
    </row>
    <row r="679" spans="1:29" x14ac:dyDescent="0.25">
      <c r="A679" s="48"/>
      <c r="B679" s="48"/>
      <c r="C679" s="44"/>
      <c r="D679" s="44"/>
      <c r="E679" s="44"/>
      <c r="F679" s="44"/>
      <c r="G679" s="44"/>
      <c r="H679" s="44"/>
      <c r="I679" s="44"/>
      <c r="J679" s="44"/>
      <c r="K679" s="88"/>
      <c r="L679" s="50">
        <v>1</v>
      </c>
      <c r="M679" s="49"/>
      <c r="N679" s="49"/>
      <c r="O679" s="49"/>
      <c r="P679" s="49"/>
      <c r="Q679" s="49"/>
      <c r="R679" s="49"/>
      <c r="S679" s="49"/>
      <c r="X679" s="33">
        <f t="shared" si="60"/>
        <v>0</v>
      </c>
      <c r="Y679" s="33">
        <f t="shared" si="61"/>
        <v>0</v>
      </c>
      <c r="Z679" s="33">
        <f t="shared" si="62"/>
        <v>0</v>
      </c>
      <c r="AA679" s="34">
        <f t="shared" si="63"/>
        <v>0</v>
      </c>
      <c r="AB679" s="33">
        <f t="shared" si="64"/>
        <v>0</v>
      </c>
      <c r="AC679" s="34" t="str">
        <f t="shared" si="65"/>
        <v>Not Determined</v>
      </c>
    </row>
    <row r="680" spans="1:29" x14ac:dyDescent="0.25">
      <c r="A680" s="48"/>
      <c r="B680" s="48"/>
      <c r="C680" s="44"/>
      <c r="D680" s="44"/>
      <c r="E680" s="44"/>
      <c r="F680" s="44"/>
      <c r="G680" s="44"/>
      <c r="H680" s="44"/>
      <c r="I680" s="44"/>
      <c r="J680" s="44"/>
      <c r="K680" s="88"/>
      <c r="L680" s="50">
        <v>1</v>
      </c>
      <c r="M680" s="49"/>
      <c r="N680" s="49"/>
      <c r="O680" s="49"/>
      <c r="P680" s="49"/>
      <c r="Q680" s="49"/>
      <c r="R680" s="49"/>
      <c r="S680" s="49"/>
      <c r="X680" s="33">
        <f t="shared" si="60"/>
        <v>0</v>
      </c>
      <c r="Y680" s="33">
        <f t="shared" si="61"/>
        <v>0</v>
      </c>
      <c r="Z680" s="33">
        <f t="shared" si="62"/>
        <v>0</v>
      </c>
      <c r="AA680" s="34">
        <f t="shared" si="63"/>
        <v>0</v>
      </c>
      <c r="AB680" s="33">
        <f t="shared" si="64"/>
        <v>0</v>
      </c>
      <c r="AC680" s="34" t="str">
        <f t="shared" si="65"/>
        <v>Not Determined</v>
      </c>
    </row>
    <row r="681" spans="1:29" x14ac:dyDescent="0.25">
      <c r="A681" s="48"/>
      <c r="B681" s="48"/>
      <c r="C681" s="44"/>
      <c r="D681" s="44"/>
      <c r="E681" s="44"/>
      <c r="F681" s="44"/>
      <c r="G681" s="44"/>
      <c r="H681" s="44"/>
      <c r="I681" s="44"/>
      <c r="J681" s="44"/>
      <c r="K681" s="88"/>
      <c r="L681" s="50">
        <v>1</v>
      </c>
      <c r="M681" s="49"/>
      <c r="N681" s="49"/>
      <c r="O681" s="49"/>
      <c r="P681" s="49"/>
      <c r="Q681" s="49"/>
      <c r="R681" s="49"/>
      <c r="S681" s="49"/>
      <c r="X681" s="33">
        <f t="shared" si="60"/>
        <v>0</v>
      </c>
      <c r="Y681" s="33">
        <f t="shared" si="61"/>
        <v>0</v>
      </c>
      <c r="Z681" s="33">
        <f t="shared" si="62"/>
        <v>0</v>
      </c>
      <c r="AA681" s="34">
        <f t="shared" si="63"/>
        <v>0</v>
      </c>
      <c r="AB681" s="33">
        <f t="shared" si="64"/>
        <v>0</v>
      </c>
      <c r="AC681" s="34" t="str">
        <f t="shared" si="65"/>
        <v>Not Determined</v>
      </c>
    </row>
    <row r="682" spans="1:29" x14ac:dyDescent="0.25">
      <c r="A682" s="48"/>
      <c r="B682" s="48"/>
      <c r="C682" s="44"/>
      <c r="D682" s="44"/>
      <c r="E682" s="44"/>
      <c r="F682" s="44"/>
      <c r="G682" s="44"/>
      <c r="H682" s="44"/>
      <c r="I682" s="44"/>
      <c r="J682" s="44"/>
      <c r="K682" s="88"/>
      <c r="L682" s="50">
        <v>1</v>
      </c>
      <c r="M682" s="49"/>
      <c r="N682" s="49"/>
      <c r="O682" s="49"/>
      <c r="P682" s="49"/>
      <c r="Q682" s="49"/>
      <c r="R682" s="49"/>
      <c r="S682" s="49"/>
      <c r="X682" s="33">
        <f t="shared" si="60"/>
        <v>0</v>
      </c>
      <c r="Y682" s="33">
        <f t="shared" si="61"/>
        <v>0</v>
      </c>
      <c r="Z682" s="33">
        <f t="shared" si="62"/>
        <v>0</v>
      </c>
      <c r="AA682" s="34">
        <f t="shared" si="63"/>
        <v>0</v>
      </c>
      <c r="AB682" s="33">
        <f t="shared" si="64"/>
        <v>0</v>
      </c>
      <c r="AC682" s="34" t="str">
        <f t="shared" si="65"/>
        <v>Not Determined</v>
      </c>
    </row>
    <row r="683" spans="1:29" x14ac:dyDescent="0.25">
      <c r="A683" s="48"/>
      <c r="B683" s="48"/>
      <c r="C683" s="44"/>
      <c r="D683" s="44"/>
      <c r="E683" s="44"/>
      <c r="F683" s="44"/>
      <c r="G683" s="44"/>
      <c r="H683" s="44"/>
      <c r="I683" s="44"/>
      <c r="J683" s="44"/>
      <c r="K683" s="88"/>
      <c r="L683" s="50">
        <v>1</v>
      </c>
      <c r="M683" s="49"/>
      <c r="N683" s="49"/>
      <c r="O683" s="49"/>
      <c r="P683" s="49"/>
      <c r="Q683" s="49"/>
      <c r="R683" s="49"/>
      <c r="S683" s="49"/>
      <c r="X683" s="33">
        <f t="shared" si="60"/>
        <v>0</v>
      </c>
      <c r="Y683" s="33">
        <f t="shared" si="61"/>
        <v>0</v>
      </c>
      <c r="Z683" s="33">
        <f t="shared" si="62"/>
        <v>0</v>
      </c>
      <c r="AA683" s="34">
        <f t="shared" si="63"/>
        <v>0</v>
      </c>
      <c r="AB683" s="33">
        <f t="shared" si="64"/>
        <v>0</v>
      </c>
      <c r="AC683" s="34" t="str">
        <f t="shared" si="65"/>
        <v>Not Determined</v>
      </c>
    </row>
    <row r="684" spans="1:29" x14ac:dyDescent="0.25">
      <c r="A684" s="48"/>
      <c r="B684" s="48"/>
      <c r="C684" s="44"/>
      <c r="D684" s="44"/>
      <c r="E684" s="44"/>
      <c r="F684" s="44"/>
      <c r="G684" s="44"/>
      <c r="H684" s="44"/>
      <c r="I684" s="44"/>
      <c r="J684" s="44"/>
      <c r="K684" s="88"/>
      <c r="L684" s="50">
        <v>1</v>
      </c>
      <c r="M684" s="49"/>
      <c r="N684" s="49"/>
      <c r="O684" s="49"/>
      <c r="P684" s="49"/>
      <c r="Q684" s="49"/>
      <c r="R684" s="49"/>
      <c r="S684" s="49"/>
      <c r="X684" s="33">
        <f t="shared" si="60"/>
        <v>0</v>
      </c>
      <c r="Y684" s="33">
        <f t="shared" si="61"/>
        <v>0</v>
      </c>
      <c r="Z684" s="33">
        <f t="shared" si="62"/>
        <v>0</v>
      </c>
      <c r="AA684" s="34">
        <f t="shared" si="63"/>
        <v>0</v>
      </c>
      <c r="AB684" s="33">
        <f t="shared" si="64"/>
        <v>0</v>
      </c>
      <c r="AC684" s="34" t="str">
        <f t="shared" si="65"/>
        <v>Not Determined</v>
      </c>
    </row>
    <row r="685" spans="1:29" x14ac:dyDescent="0.25">
      <c r="A685" s="48"/>
      <c r="B685" s="48"/>
      <c r="C685" s="44"/>
      <c r="D685" s="44"/>
      <c r="E685" s="44"/>
      <c r="F685" s="44"/>
      <c r="G685" s="44"/>
      <c r="H685" s="44"/>
      <c r="I685" s="44"/>
      <c r="J685" s="44"/>
      <c r="K685" s="88"/>
      <c r="L685" s="50">
        <v>1</v>
      </c>
      <c r="M685" s="49"/>
      <c r="N685" s="49"/>
      <c r="O685" s="49"/>
      <c r="P685" s="49"/>
      <c r="Q685" s="49"/>
      <c r="R685" s="49"/>
      <c r="S685" s="49"/>
      <c r="X685" s="33">
        <f t="shared" si="60"/>
        <v>0</v>
      </c>
      <c r="Y685" s="33">
        <f t="shared" si="61"/>
        <v>0</v>
      </c>
      <c r="Z685" s="33">
        <f t="shared" si="62"/>
        <v>0</v>
      </c>
      <c r="AA685" s="34">
        <f t="shared" si="63"/>
        <v>0</v>
      </c>
      <c r="AB685" s="33">
        <f t="shared" si="64"/>
        <v>0</v>
      </c>
      <c r="AC685" s="34" t="str">
        <f t="shared" si="65"/>
        <v>Not Determined</v>
      </c>
    </row>
    <row r="686" spans="1:29" x14ac:dyDescent="0.25">
      <c r="A686" s="48"/>
      <c r="B686" s="48"/>
      <c r="C686" s="44"/>
      <c r="D686" s="44"/>
      <c r="E686" s="44"/>
      <c r="F686" s="44"/>
      <c r="G686" s="44"/>
      <c r="H686" s="44"/>
      <c r="I686" s="44"/>
      <c r="J686" s="44"/>
      <c r="K686" s="88"/>
      <c r="L686" s="50">
        <v>1</v>
      </c>
      <c r="M686" s="49"/>
      <c r="N686" s="49"/>
      <c r="O686" s="49"/>
      <c r="P686" s="49"/>
      <c r="Q686" s="49"/>
      <c r="R686" s="49"/>
      <c r="S686" s="49"/>
      <c r="X686" s="33">
        <f t="shared" si="60"/>
        <v>0</v>
      </c>
      <c r="Y686" s="33">
        <f t="shared" si="61"/>
        <v>0</v>
      </c>
      <c r="Z686" s="33">
        <f t="shared" si="62"/>
        <v>0</v>
      </c>
      <c r="AA686" s="34">
        <f t="shared" si="63"/>
        <v>0</v>
      </c>
      <c r="AB686" s="33">
        <f t="shared" si="64"/>
        <v>0</v>
      </c>
      <c r="AC686" s="34" t="str">
        <f t="shared" si="65"/>
        <v>Not Determined</v>
      </c>
    </row>
    <row r="687" spans="1:29" x14ac:dyDescent="0.25">
      <c r="A687" s="48"/>
      <c r="B687" s="48"/>
      <c r="C687" s="44"/>
      <c r="D687" s="44"/>
      <c r="E687" s="44"/>
      <c r="F687" s="44"/>
      <c r="G687" s="44"/>
      <c r="H687" s="44"/>
      <c r="I687" s="44"/>
      <c r="J687" s="44"/>
      <c r="K687" s="88"/>
      <c r="L687" s="50">
        <v>1</v>
      </c>
      <c r="M687" s="49"/>
      <c r="N687" s="49"/>
      <c r="O687" s="49"/>
      <c r="P687" s="49"/>
      <c r="Q687" s="49"/>
      <c r="R687" s="49"/>
      <c r="S687" s="49"/>
      <c r="X687" s="33">
        <f t="shared" si="60"/>
        <v>0</v>
      </c>
      <c r="Y687" s="33">
        <f t="shared" si="61"/>
        <v>0</v>
      </c>
      <c r="Z687" s="33">
        <f t="shared" si="62"/>
        <v>0</v>
      </c>
      <c r="AA687" s="34">
        <f t="shared" si="63"/>
        <v>0</v>
      </c>
      <c r="AB687" s="33">
        <f t="shared" si="64"/>
        <v>0</v>
      </c>
      <c r="AC687" s="34" t="str">
        <f t="shared" si="65"/>
        <v>Not Determined</v>
      </c>
    </row>
    <row r="688" spans="1:29" x14ac:dyDescent="0.25">
      <c r="A688" s="48"/>
      <c r="B688" s="48"/>
      <c r="C688" s="44"/>
      <c r="D688" s="44"/>
      <c r="E688" s="44"/>
      <c r="F688" s="44"/>
      <c r="G688" s="44"/>
      <c r="H688" s="44"/>
      <c r="I688" s="44"/>
      <c r="J688" s="44"/>
      <c r="K688" s="88"/>
      <c r="L688" s="50">
        <v>1</v>
      </c>
      <c r="M688" s="49"/>
      <c r="N688" s="49"/>
      <c r="O688" s="49"/>
      <c r="P688" s="49"/>
      <c r="Q688" s="49"/>
      <c r="R688" s="49"/>
      <c r="S688" s="49"/>
      <c r="X688" s="33">
        <f t="shared" si="60"/>
        <v>0</v>
      </c>
      <c r="Y688" s="33">
        <f t="shared" si="61"/>
        <v>0</v>
      </c>
      <c r="Z688" s="33">
        <f t="shared" si="62"/>
        <v>0</v>
      </c>
      <c r="AA688" s="34">
        <f t="shared" si="63"/>
        <v>0</v>
      </c>
      <c r="AB688" s="33">
        <f t="shared" si="64"/>
        <v>0</v>
      </c>
      <c r="AC688" s="34" t="str">
        <f t="shared" si="65"/>
        <v>Not Determined</v>
      </c>
    </row>
    <row r="689" spans="1:29" x14ac:dyDescent="0.25">
      <c r="A689" s="48"/>
      <c r="B689" s="48"/>
      <c r="C689" s="44"/>
      <c r="D689" s="44"/>
      <c r="E689" s="44"/>
      <c r="F689" s="44"/>
      <c r="G689" s="44"/>
      <c r="H689" s="44"/>
      <c r="I689" s="44"/>
      <c r="J689" s="44"/>
      <c r="K689" s="88"/>
      <c r="L689" s="50">
        <v>1</v>
      </c>
      <c r="M689" s="49"/>
      <c r="N689" s="49"/>
      <c r="O689" s="49"/>
      <c r="P689" s="49"/>
      <c r="Q689" s="49"/>
      <c r="R689" s="49"/>
      <c r="S689" s="49"/>
      <c r="X689" s="33">
        <f t="shared" si="60"/>
        <v>0</v>
      </c>
      <c r="Y689" s="33">
        <f t="shared" si="61"/>
        <v>0</v>
      </c>
      <c r="Z689" s="33">
        <f t="shared" si="62"/>
        <v>0</v>
      </c>
      <c r="AA689" s="34">
        <f t="shared" si="63"/>
        <v>0</v>
      </c>
      <c r="AB689" s="33">
        <f t="shared" si="64"/>
        <v>0</v>
      </c>
      <c r="AC689" s="34" t="str">
        <f t="shared" si="65"/>
        <v>Not Determined</v>
      </c>
    </row>
    <row r="690" spans="1:29" x14ac:dyDescent="0.25">
      <c r="A690" s="48"/>
      <c r="B690" s="48"/>
      <c r="C690" s="44"/>
      <c r="D690" s="44"/>
      <c r="E690" s="44"/>
      <c r="F690" s="44"/>
      <c r="G690" s="44"/>
      <c r="H690" s="44"/>
      <c r="I690" s="44"/>
      <c r="J690" s="44"/>
      <c r="K690" s="88"/>
      <c r="L690" s="50">
        <v>1</v>
      </c>
      <c r="M690" s="49"/>
      <c r="N690" s="49"/>
      <c r="O690" s="49"/>
      <c r="P690" s="49"/>
      <c r="Q690" s="49"/>
      <c r="R690" s="49"/>
      <c r="S690" s="49"/>
      <c r="X690" s="33">
        <f t="shared" si="60"/>
        <v>0</v>
      </c>
      <c r="Y690" s="33">
        <f t="shared" si="61"/>
        <v>0</v>
      </c>
      <c r="Z690" s="33">
        <f t="shared" si="62"/>
        <v>0</v>
      </c>
      <c r="AA690" s="34">
        <f t="shared" si="63"/>
        <v>0</v>
      </c>
      <c r="AB690" s="33">
        <f t="shared" si="64"/>
        <v>0</v>
      </c>
      <c r="AC690" s="34" t="str">
        <f t="shared" si="65"/>
        <v>Not Determined</v>
      </c>
    </row>
    <row r="691" spans="1:29" x14ac:dyDescent="0.25">
      <c r="A691" s="48"/>
      <c r="B691" s="48"/>
      <c r="C691" s="44"/>
      <c r="D691" s="44"/>
      <c r="E691" s="44"/>
      <c r="F691" s="44"/>
      <c r="G691" s="44"/>
      <c r="H691" s="44"/>
      <c r="I691" s="44"/>
      <c r="J691" s="44"/>
      <c r="K691" s="88"/>
      <c r="L691" s="50">
        <v>1</v>
      </c>
      <c r="M691" s="49"/>
      <c r="N691" s="49"/>
      <c r="O691" s="49"/>
      <c r="P691" s="49"/>
      <c r="Q691" s="49"/>
      <c r="R691" s="49"/>
      <c r="S691" s="49"/>
      <c r="X691" s="33">
        <f t="shared" si="60"/>
        <v>0</v>
      </c>
      <c r="Y691" s="33">
        <f t="shared" si="61"/>
        <v>0</v>
      </c>
      <c r="Z691" s="33">
        <f t="shared" si="62"/>
        <v>0</v>
      </c>
      <c r="AA691" s="34">
        <f t="shared" si="63"/>
        <v>0</v>
      </c>
      <c r="AB691" s="33">
        <f t="shared" si="64"/>
        <v>0</v>
      </c>
      <c r="AC691" s="34" t="str">
        <f t="shared" si="65"/>
        <v>Not Determined</v>
      </c>
    </row>
    <row r="692" spans="1:29" x14ac:dyDescent="0.25">
      <c r="A692" s="48"/>
      <c r="B692" s="48"/>
      <c r="C692" s="44"/>
      <c r="D692" s="44"/>
      <c r="E692" s="44"/>
      <c r="F692" s="44"/>
      <c r="G692" s="44"/>
      <c r="H692" s="44"/>
      <c r="I692" s="44"/>
      <c r="J692" s="44"/>
      <c r="K692" s="88"/>
      <c r="L692" s="50">
        <v>1</v>
      </c>
      <c r="M692" s="49"/>
      <c r="N692" s="49"/>
      <c r="O692" s="49"/>
      <c r="P692" s="49"/>
      <c r="Q692" s="49"/>
      <c r="R692" s="49"/>
      <c r="S692" s="49"/>
      <c r="X692" s="33">
        <f t="shared" si="60"/>
        <v>0</v>
      </c>
      <c r="Y692" s="33">
        <f t="shared" si="61"/>
        <v>0</v>
      </c>
      <c r="Z692" s="33">
        <f t="shared" si="62"/>
        <v>0</v>
      </c>
      <c r="AA692" s="34">
        <f t="shared" si="63"/>
        <v>0</v>
      </c>
      <c r="AB692" s="33">
        <f t="shared" si="64"/>
        <v>0</v>
      </c>
      <c r="AC692" s="34" t="str">
        <f t="shared" si="65"/>
        <v>Not Determined</v>
      </c>
    </row>
    <row r="693" spans="1:29" x14ac:dyDescent="0.25">
      <c r="A693" s="48"/>
      <c r="B693" s="48"/>
      <c r="C693" s="44"/>
      <c r="D693" s="44"/>
      <c r="E693" s="44"/>
      <c r="F693" s="44"/>
      <c r="G693" s="44"/>
      <c r="H693" s="44"/>
      <c r="I693" s="44"/>
      <c r="J693" s="44"/>
      <c r="K693" s="88"/>
      <c r="L693" s="50">
        <v>1</v>
      </c>
      <c r="M693" s="49"/>
      <c r="N693" s="49"/>
      <c r="O693" s="49"/>
      <c r="P693" s="49"/>
      <c r="Q693" s="49"/>
      <c r="R693" s="49"/>
      <c r="S693" s="49"/>
      <c r="X693" s="33">
        <f t="shared" si="60"/>
        <v>0</v>
      </c>
      <c r="Y693" s="33">
        <f t="shared" si="61"/>
        <v>0</v>
      </c>
      <c r="Z693" s="33">
        <f t="shared" si="62"/>
        <v>0</v>
      </c>
      <c r="AA693" s="34">
        <f t="shared" si="63"/>
        <v>0</v>
      </c>
      <c r="AB693" s="33">
        <f t="shared" si="64"/>
        <v>0</v>
      </c>
      <c r="AC693" s="34" t="str">
        <f t="shared" si="65"/>
        <v>Not Determined</v>
      </c>
    </row>
    <row r="694" spans="1:29" x14ac:dyDescent="0.25">
      <c r="A694" s="48"/>
      <c r="B694" s="48"/>
      <c r="C694" s="44"/>
      <c r="D694" s="44"/>
      <c r="E694" s="44"/>
      <c r="F694" s="44"/>
      <c r="G694" s="44"/>
      <c r="H694" s="44"/>
      <c r="I694" s="44"/>
      <c r="J694" s="44"/>
      <c r="K694" s="88"/>
      <c r="L694" s="50">
        <v>1</v>
      </c>
      <c r="M694" s="49"/>
      <c r="N694" s="49"/>
      <c r="O694" s="49"/>
      <c r="P694" s="49"/>
      <c r="Q694" s="49"/>
      <c r="R694" s="49"/>
      <c r="S694" s="49"/>
      <c r="X694" s="33">
        <f t="shared" si="60"/>
        <v>0</v>
      </c>
      <c r="Y694" s="33">
        <f t="shared" si="61"/>
        <v>0</v>
      </c>
      <c r="Z694" s="33">
        <f t="shared" si="62"/>
        <v>0</v>
      </c>
      <c r="AA694" s="34">
        <f t="shared" si="63"/>
        <v>0</v>
      </c>
      <c r="AB694" s="33">
        <f t="shared" si="64"/>
        <v>0</v>
      </c>
      <c r="AC694" s="34" t="str">
        <f t="shared" si="65"/>
        <v>Not Determined</v>
      </c>
    </row>
    <row r="695" spans="1:29" x14ac:dyDescent="0.25">
      <c r="A695" s="48"/>
      <c r="B695" s="48"/>
      <c r="C695" s="44"/>
      <c r="D695" s="44"/>
      <c r="E695" s="44"/>
      <c r="F695" s="44"/>
      <c r="G695" s="44"/>
      <c r="H695" s="44"/>
      <c r="I695" s="44"/>
      <c r="J695" s="44"/>
      <c r="K695" s="88"/>
      <c r="L695" s="50">
        <v>1</v>
      </c>
      <c r="M695" s="49"/>
      <c r="N695" s="49"/>
      <c r="O695" s="49"/>
      <c r="P695" s="49"/>
      <c r="Q695" s="49"/>
      <c r="R695" s="49"/>
      <c r="S695" s="49"/>
      <c r="X695" s="33">
        <f t="shared" si="60"/>
        <v>0</v>
      </c>
      <c r="Y695" s="33">
        <f t="shared" si="61"/>
        <v>0</v>
      </c>
      <c r="Z695" s="33">
        <f t="shared" si="62"/>
        <v>0</v>
      </c>
      <c r="AA695" s="34">
        <f t="shared" si="63"/>
        <v>0</v>
      </c>
      <c r="AB695" s="33">
        <f t="shared" si="64"/>
        <v>0</v>
      </c>
      <c r="AC695" s="34" t="str">
        <f t="shared" si="65"/>
        <v>Not Determined</v>
      </c>
    </row>
    <row r="696" spans="1:29" x14ac:dyDescent="0.25">
      <c r="A696" s="48"/>
      <c r="B696" s="48"/>
      <c r="C696" s="44"/>
      <c r="D696" s="44"/>
      <c r="E696" s="44"/>
      <c r="F696" s="44"/>
      <c r="G696" s="44"/>
      <c r="H696" s="44"/>
      <c r="I696" s="44"/>
      <c r="J696" s="44"/>
      <c r="K696" s="88"/>
      <c r="L696" s="50">
        <v>1</v>
      </c>
      <c r="M696" s="49"/>
      <c r="N696" s="49"/>
      <c r="O696" s="49"/>
      <c r="P696" s="49"/>
      <c r="Q696" s="49"/>
      <c r="R696" s="49"/>
      <c r="S696" s="49"/>
      <c r="X696" s="33">
        <f t="shared" si="60"/>
        <v>0</v>
      </c>
      <c r="Y696" s="33">
        <f t="shared" si="61"/>
        <v>0</v>
      </c>
      <c r="Z696" s="33">
        <f t="shared" si="62"/>
        <v>0</v>
      </c>
      <c r="AA696" s="34">
        <f t="shared" si="63"/>
        <v>0</v>
      </c>
      <c r="AB696" s="33">
        <f t="shared" si="64"/>
        <v>0</v>
      </c>
      <c r="AC696" s="34" t="str">
        <f t="shared" si="65"/>
        <v>Not Determined</v>
      </c>
    </row>
    <row r="697" spans="1:29" x14ac:dyDescent="0.25">
      <c r="A697" s="48"/>
      <c r="B697" s="48"/>
      <c r="C697" s="44"/>
      <c r="D697" s="44"/>
      <c r="E697" s="44"/>
      <c r="F697" s="44"/>
      <c r="G697" s="44"/>
      <c r="H697" s="44"/>
      <c r="I697" s="44"/>
      <c r="J697" s="44"/>
      <c r="K697" s="88"/>
      <c r="L697" s="50">
        <v>1</v>
      </c>
      <c r="M697" s="49"/>
      <c r="N697" s="49"/>
      <c r="O697" s="49"/>
      <c r="P697" s="49"/>
      <c r="Q697" s="49"/>
      <c r="R697" s="49"/>
      <c r="S697" s="49"/>
      <c r="X697" s="33">
        <f t="shared" si="60"/>
        <v>0</v>
      </c>
      <c r="Y697" s="33">
        <f t="shared" si="61"/>
        <v>0</v>
      </c>
      <c r="Z697" s="33">
        <f t="shared" si="62"/>
        <v>0</v>
      </c>
      <c r="AA697" s="34">
        <f t="shared" si="63"/>
        <v>0</v>
      </c>
      <c r="AB697" s="33">
        <f t="shared" si="64"/>
        <v>0</v>
      </c>
      <c r="AC697" s="34" t="str">
        <f t="shared" si="65"/>
        <v>Not Determined</v>
      </c>
    </row>
    <row r="698" spans="1:29" x14ac:dyDescent="0.25">
      <c r="A698" s="48"/>
      <c r="B698" s="48"/>
      <c r="C698" s="44"/>
      <c r="D698" s="44"/>
      <c r="E698" s="44"/>
      <c r="F698" s="44"/>
      <c r="G698" s="44"/>
      <c r="H698" s="44"/>
      <c r="I698" s="44"/>
      <c r="J698" s="44"/>
      <c r="K698" s="88"/>
      <c r="L698" s="50">
        <v>1</v>
      </c>
      <c r="M698" s="49"/>
      <c r="N698" s="49"/>
      <c r="O698" s="49"/>
      <c r="P698" s="49"/>
      <c r="Q698" s="49"/>
      <c r="R698" s="49"/>
      <c r="S698" s="49"/>
      <c r="X698" s="33">
        <f t="shared" si="60"/>
        <v>0</v>
      </c>
      <c r="Y698" s="33">
        <f t="shared" si="61"/>
        <v>0</v>
      </c>
      <c r="Z698" s="33">
        <f t="shared" si="62"/>
        <v>0</v>
      </c>
      <c r="AA698" s="34">
        <f t="shared" si="63"/>
        <v>0</v>
      </c>
      <c r="AB698" s="33">
        <f t="shared" si="64"/>
        <v>0</v>
      </c>
      <c r="AC698" s="34" t="str">
        <f t="shared" si="65"/>
        <v>Not Determined</v>
      </c>
    </row>
    <row r="699" spans="1:29" x14ac:dyDescent="0.25">
      <c r="A699" s="48"/>
      <c r="B699" s="48"/>
      <c r="C699" s="44"/>
      <c r="D699" s="44"/>
      <c r="E699" s="44"/>
      <c r="F699" s="44"/>
      <c r="G699" s="44"/>
      <c r="H699" s="44"/>
      <c r="I699" s="44"/>
      <c r="J699" s="44"/>
      <c r="K699" s="88"/>
      <c r="L699" s="50">
        <v>1</v>
      </c>
      <c r="M699" s="49"/>
      <c r="N699" s="49"/>
      <c r="O699" s="49"/>
      <c r="P699" s="49"/>
      <c r="Q699" s="49"/>
      <c r="R699" s="49"/>
      <c r="S699" s="49"/>
      <c r="X699" s="33">
        <f t="shared" si="60"/>
        <v>0</v>
      </c>
      <c r="Y699" s="33">
        <f t="shared" si="61"/>
        <v>0</v>
      </c>
      <c r="Z699" s="33">
        <f t="shared" si="62"/>
        <v>0</v>
      </c>
      <c r="AA699" s="34">
        <f t="shared" si="63"/>
        <v>0</v>
      </c>
      <c r="AB699" s="33">
        <f t="shared" si="64"/>
        <v>0</v>
      </c>
      <c r="AC699" s="34" t="str">
        <f t="shared" si="65"/>
        <v>Not Determined</v>
      </c>
    </row>
    <row r="700" spans="1:29" x14ac:dyDescent="0.25">
      <c r="A700" s="48"/>
      <c r="B700" s="48"/>
      <c r="C700" s="44"/>
      <c r="D700" s="44"/>
      <c r="E700" s="44"/>
      <c r="F700" s="44"/>
      <c r="G700" s="44"/>
      <c r="H700" s="44"/>
      <c r="I700" s="44"/>
      <c r="J700" s="44"/>
      <c r="K700" s="88"/>
      <c r="L700" s="50">
        <v>1</v>
      </c>
      <c r="M700" s="49"/>
      <c r="N700" s="49"/>
      <c r="O700" s="49"/>
      <c r="P700" s="49"/>
      <c r="Q700" s="49"/>
      <c r="R700" s="49"/>
      <c r="S700" s="49"/>
      <c r="X700" s="33">
        <f t="shared" si="60"/>
        <v>0</v>
      </c>
      <c r="Y700" s="33">
        <f t="shared" si="61"/>
        <v>0</v>
      </c>
      <c r="Z700" s="33">
        <f t="shared" si="62"/>
        <v>0</v>
      </c>
      <c r="AA700" s="34">
        <f t="shared" si="63"/>
        <v>0</v>
      </c>
      <c r="AB700" s="33">
        <f t="shared" si="64"/>
        <v>0</v>
      </c>
      <c r="AC700" s="34" t="str">
        <f t="shared" si="65"/>
        <v>Not Determined</v>
      </c>
    </row>
    <row r="701" spans="1:29" x14ac:dyDescent="0.25">
      <c r="A701" s="48"/>
      <c r="B701" s="48"/>
      <c r="C701" s="44"/>
      <c r="D701" s="44"/>
      <c r="E701" s="44"/>
      <c r="F701" s="44"/>
      <c r="G701" s="44"/>
      <c r="H701" s="44"/>
      <c r="I701" s="44"/>
      <c r="J701" s="44"/>
      <c r="K701" s="88"/>
      <c r="L701" s="50">
        <v>1</v>
      </c>
      <c r="M701" s="49"/>
      <c r="N701" s="49"/>
      <c r="O701" s="49"/>
      <c r="P701" s="49"/>
      <c r="Q701" s="49"/>
      <c r="R701" s="49"/>
      <c r="S701" s="49"/>
      <c r="X701" s="33">
        <f t="shared" si="60"/>
        <v>0</v>
      </c>
      <c r="Y701" s="33">
        <f t="shared" si="61"/>
        <v>0</v>
      </c>
      <c r="Z701" s="33">
        <f t="shared" si="62"/>
        <v>0</v>
      </c>
      <c r="AA701" s="34">
        <f t="shared" si="63"/>
        <v>0</v>
      </c>
      <c r="AB701" s="33">
        <f t="shared" si="64"/>
        <v>0</v>
      </c>
      <c r="AC701" s="34" t="str">
        <f t="shared" si="65"/>
        <v>Not Determined</v>
      </c>
    </row>
    <row r="702" spans="1:29" x14ac:dyDescent="0.25">
      <c r="A702" s="48"/>
      <c r="B702" s="48"/>
      <c r="C702" s="44"/>
      <c r="D702" s="44"/>
      <c r="E702" s="44"/>
      <c r="F702" s="44"/>
      <c r="G702" s="44"/>
      <c r="H702" s="44"/>
      <c r="I702" s="44"/>
      <c r="J702" s="44"/>
      <c r="K702" s="88"/>
      <c r="L702" s="50">
        <v>1</v>
      </c>
      <c r="M702" s="49"/>
      <c r="N702" s="49"/>
      <c r="O702" s="49"/>
      <c r="P702" s="49"/>
      <c r="Q702" s="49"/>
      <c r="R702" s="49"/>
      <c r="S702" s="49"/>
      <c r="X702" s="33">
        <f t="shared" si="60"/>
        <v>0</v>
      </c>
      <c r="Y702" s="33">
        <f t="shared" si="61"/>
        <v>0</v>
      </c>
      <c r="Z702" s="33">
        <f t="shared" si="62"/>
        <v>0</v>
      </c>
      <c r="AA702" s="34">
        <f t="shared" si="63"/>
        <v>0</v>
      </c>
      <c r="AB702" s="33">
        <f t="shared" si="64"/>
        <v>0</v>
      </c>
      <c r="AC702" s="34" t="str">
        <f t="shared" si="65"/>
        <v>Not Determined</v>
      </c>
    </row>
    <row r="703" spans="1:29" x14ac:dyDescent="0.25">
      <c r="A703" s="48"/>
      <c r="B703" s="48"/>
      <c r="C703" s="44"/>
      <c r="D703" s="44"/>
      <c r="E703" s="44"/>
      <c r="F703" s="44"/>
      <c r="G703" s="44"/>
      <c r="H703" s="44"/>
      <c r="I703" s="44"/>
      <c r="J703" s="44"/>
      <c r="K703" s="88"/>
      <c r="L703" s="50">
        <v>1</v>
      </c>
      <c r="M703" s="49"/>
      <c r="N703" s="49"/>
      <c r="O703" s="49"/>
      <c r="P703" s="49"/>
      <c r="Q703" s="49"/>
      <c r="R703" s="49"/>
      <c r="S703" s="49"/>
      <c r="X703" s="33">
        <f t="shared" si="60"/>
        <v>0</v>
      </c>
      <c r="Y703" s="33">
        <f t="shared" si="61"/>
        <v>0</v>
      </c>
      <c r="Z703" s="33">
        <f t="shared" si="62"/>
        <v>0</v>
      </c>
      <c r="AA703" s="34">
        <f t="shared" si="63"/>
        <v>0</v>
      </c>
      <c r="AB703" s="33">
        <f t="shared" si="64"/>
        <v>0</v>
      </c>
      <c r="AC703" s="34" t="str">
        <f t="shared" si="65"/>
        <v>Not Determined</v>
      </c>
    </row>
    <row r="704" spans="1:29" x14ac:dyDescent="0.25">
      <c r="A704" s="48"/>
      <c r="B704" s="48"/>
      <c r="C704" s="44"/>
      <c r="D704" s="44"/>
      <c r="E704" s="44"/>
      <c r="F704" s="44"/>
      <c r="G704" s="44"/>
      <c r="H704" s="44"/>
      <c r="I704" s="44"/>
      <c r="J704" s="44"/>
      <c r="K704" s="88"/>
      <c r="L704" s="50">
        <v>1</v>
      </c>
      <c r="M704" s="49"/>
      <c r="N704" s="49"/>
      <c r="O704" s="49"/>
      <c r="P704" s="49"/>
      <c r="Q704" s="49"/>
      <c r="R704" s="49"/>
      <c r="S704" s="49"/>
      <c r="X704" s="33">
        <f t="shared" si="60"/>
        <v>0</v>
      </c>
      <c r="Y704" s="33">
        <f t="shared" si="61"/>
        <v>0</v>
      </c>
      <c r="Z704" s="33">
        <f t="shared" si="62"/>
        <v>0</v>
      </c>
      <c r="AA704" s="34">
        <f t="shared" si="63"/>
        <v>0</v>
      </c>
      <c r="AB704" s="33">
        <f t="shared" si="64"/>
        <v>0</v>
      </c>
      <c r="AC704" s="34" t="str">
        <f t="shared" si="65"/>
        <v>Not Determined</v>
      </c>
    </row>
    <row r="705" spans="1:29" x14ac:dyDescent="0.25">
      <c r="A705" s="48"/>
      <c r="B705" s="48"/>
      <c r="C705" s="44"/>
      <c r="D705" s="44"/>
      <c r="E705" s="44"/>
      <c r="F705" s="44"/>
      <c r="G705" s="44"/>
      <c r="H705" s="44"/>
      <c r="I705" s="44"/>
      <c r="J705" s="44"/>
      <c r="K705" s="88"/>
      <c r="L705" s="50">
        <v>1</v>
      </c>
      <c r="M705" s="49"/>
      <c r="N705" s="49"/>
      <c r="O705" s="49"/>
      <c r="P705" s="49"/>
      <c r="Q705" s="49"/>
      <c r="R705" s="49"/>
      <c r="S705" s="49"/>
      <c r="X705" s="33">
        <f t="shared" si="60"/>
        <v>0</v>
      </c>
      <c r="Y705" s="33">
        <f t="shared" si="61"/>
        <v>0</v>
      </c>
      <c r="Z705" s="33">
        <f t="shared" si="62"/>
        <v>0</v>
      </c>
      <c r="AA705" s="34">
        <f t="shared" si="63"/>
        <v>0</v>
      </c>
      <c r="AB705" s="33">
        <f t="shared" si="64"/>
        <v>0</v>
      </c>
      <c r="AC705" s="34" t="str">
        <f t="shared" si="65"/>
        <v>Not Determined</v>
      </c>
    </row>
    <row r="706" spans="1:29" x14ac:dyDescent="0.25">
      <c r="A706" s="48"/>
      <c r="B706" s="48"/>
      <c r="C706" s="44"/>
      <c r="D706" s="44"/>
      <c r="E706" s="44"/>
      <c r="F706" s="44"/>
      <c r="G706" s="44"/>
      <c r="H706" s="44"/>
      <c r="I706" s="44"/>
      <c r="J706" s="44"/>
      <c r="K706" s="88"/>
      <c r="L706" s="50">
        <v>1</v>
      </c>
      <c r="M706" s="49"/>
      <c r="N706" s="49"/>
      <c r="O706" s="49"/>
      <c r="P706" s="49"/>
      <c r="Q706" s="49"/>
      <c r="R706" s="49"/>
      <c r="S706" s="49"/>
      <c r="X706" s="33">
        <f t="shared" si="60"/>
        <v>0</v>
      </c>
      <c r="Y706" s="33">
        <f t="shared" si="61"/>
        <v>0</v>
      </c>
      <c r="Z706" s="33">
        <f t="shared" si="62"/>
        <v>0</v>
      </c>
      <c r="AA706" s="34">
        <f t="shared" si="63"/>
        <v>0</v>
      </c>
      <c r="AB706" s="33">
        <f t="shared" si="64"/>
        <v>0</v>
      </c>
      <c r="AC706" s="34" t="str">
        <f t="shared" si="65"/>
        <v>Not Determined</v>
      </c>
    </row>
    <row r="707" spans="1:29" x14ac:dyDescent="0.25">
      <c r="A707" s="48"/>
      <c r="B707" s="48"/>
      <c r="C707" s="44"/>
      <c r="D707" s="44"/>
      <c r="E707" s="44"/>
      <c r="F707" s="44"/>
      <c r="G707" s="44"/>
      <c r="H707" s="44"/>
      <c r="I707" s="44"/>
      <c r="J707" s="44"/>
      <c r="K707" s="88"/>
      <c r="L707" s="50">
        <v>1</v>
      </c>
      <c r="M707" s="49"/>
      <c r="N707" s="49"/>
      <c r="O707" s="49"/>
      <c r="P707" s="49"/>
      <c r="Q707" s="49"/>
      <c r="R707" s="49"/>
      <c r="S707" s="49"/>
      <c r="X707" s="33">
        <f t="shared" si="60"/>
        <v>0</v>
      </c>
      <c r="Y707" s="33">
        <f t="shared" si="61"/>
        <v>0</v>
      </c>
      <c r="Z707" s="33">
        <f t="shared" si="62"/>
        <v>0</v>
      </c>
      <c r="AA707" s="34">
        <f t="shared" si="63"/>
        <v>0</v>
      </c>
      <c r="AB707" s="33">
        <f t="shared" si="64"/>
        <v>0</v>
      </c>
      <c r="AC707" s="34" t="str">
        <f t="shared" si="65"/>
        <v>Not Determined</v>
      </c>
    </row>
    <row r="708" spans="1:29" x14ac:dyDescent="0.25">
      <c r="A708" s="48"/>
      <c r="B708" s="48"/>
      <c r="C708" s="44"/>
      <c r="D708" s="44"/>
      <c r="E708" s="44"/>
      <c r="F708" s="44"/>
      <c r="G708" s="44"/>
      <c r="H708" s="44"/>
      <c r="I708" s="44"/>
      <c r="J708" s="44"/>
      <c r="K708" s="88"/>
      <c r="L708" s="50">
        <v>1</v>
      </c>
      <c r="M708" s="49"/>
      <c r="N708" s="49"/>
      <c r="O708" s="49"/>
      <c r="P708" s="49"/>
      <c r="Q708" s="49"/>
      <c r="R708" s="49"/>
      <c r="S708" s="49"/>
      <c r="X708" s="33">
        <f t="shared" si="60"/>
        <v>0</v>
      </c>
      <c r="Y708" s="33">
        <f t="shared" si="61"/>
        <v>0</v>
      </c>
      <c r="Z708" s="33">
        <f t="shared" si="62"/>
        <v>0</v>
      </c>
      <c r="AA708" s="34">
        <f t="shared" si="63"/>
        <v>0</v>
      </c>
      <c r="AB708" s="33">
        <f t="shared" si="64"/>
        <v>0</v>
      </c>
      <c r="AC708" s="34" t="str">
        <f t="shared" si="65"/>
        <v>Not Determined</v>
      </c>
    </row>
    <row r="709" spans="1:29" x14ac:dyDescent="0.25">
      <c r="A709" s="48"/>
      <c r="B709" s="48"/>
      <c r="C709" s="44"/>
      <c r="D709" s="44"/>
      <c r="E709" s="44"/>
      <c r="F709" s="44"/>
      <c r="G709" s="44"/>
      <c r="H709" s="44"/>
      <c r="I709" s="44"/>
      <c r="J709" s="44"/>
      <c r="K709" s="88"/>
      <c r="L709" s="50">
        <v>1</v>
      </c>
      <c r="M709" s="49"/>
      <c r="N709" s="49"/>
      <c r="O709" s="49"/>
      <c r="P709" s="49"/>
      <c r="Q709" s="49"/>
      <c r="R709" s="49"/>
      <c r="S709" s="49"/>
      <c r="X709" s="33">
        <f t="shared" si="60"/>
        <v>0</v>
      </c>
      <c r="Y709" s="33">
        <f t="shared" si="61"/>
        <v>0</v>
      </c>
      <c r="Z709" s="33">
        <f t="shared" si="62"/>
        <v>0</v>
      </c>
      <c r="AA709" s="34">
        <f t="shared" si="63"/>
        <v>0</v>
      </c>
      <c r="AB709" s="33">
        <f t="shared" si="64"/>
        <v>0</v>
      </c>
      <c r="AC709" s="34" t="str">
        <f t="shared" si="65"/>
        <v>Not Determined</v>
      </c>
    </row>
    <row r="710" spans="1:29" x14ac:dyDescent="0.25">
      <c r="A710" s="48"/>
      <c r="B710" s="48"/>
      <c r="C710" s="44"/>
      <c r="D710" s="44"/>
      <c r="E710" s="44"/>
      <c r="F710" s="44"/>
      <c r="G710" s="44"/>
      <c r="H710" s="44"/>
      <c r="I710" s="44"/>
      <c r="J710" s="44"/>
      <c r="K710" s="88"/>
      <c r="L710" s="50">
        <v>1</v>
      </c>
      <c r="M710" s="49"/>
      <c r="N710" s="49"/>
      <c r="O710" s="49"/>
      <c r="P710" s="49"/>
      <c r="Q710" s="49"/>
      <c r="R710" s="49"/>
      <c r="S710" s="49"/>
      <c r="X710" s="33">
        <f t="shared" si="60"/>
        <v>0</v>
      </c>
      <c r="Y710" s="33">
        <f t="shared" si="61"/>
        <v>0</v>
      </c>
      <c r="Z710" s="33">
        <f t="shared" si="62"/>
        <v>0</v>
      </c>
      <c r="AA710" s="34">
        <f t="shared" si="63"/>
        <v>0</v>
      </c>
      <c r="AB710" s="33">
        <f t="shared" si="64"/>
        <v>0</v>
      </c>
      <c r="AC710" s="34" t="str">
        <f t="shared" si="65"/>
        <v>Not Determined</v>
      </c>
    </row>
    <row r="711" spans="1:29" x14ac:dyDescent="0.25">
      <c r="A711" s="48"/>
      <c r="B711" s="48"/>
      <c r="C711" s="44"/>
      <c r="D711" s="44"/>
      <c r="E711" s="44"/>
      <c r="F711" s="44"/>
      <c r="G711" s="44"/>
      <c r="H711" s="44"/>
      <c r="I711" s="44"/>
      <c r="J711" s="44"/>
      <c r="K711" s="88"/>
      <c r="L711" s="50">
        <v>1</v>
      </c>
      <c r="M711" s="49"/>
      <c r="N711" s="49"/>
      <c r="O711" s="49"/>
      <c r="P711" s="49"/>
      <c r="Q711" s="49"/>
      <c r="R711" s="49"/>
      <c r="S711" s="49"/>
      <c r="X711" s="33">
        <f t="shared" si="60"/>
        <v>0</v>
      </c>
      <c r="Y711" s="33">
        <f t="shared" si="61"/>
        <v>0</v>
      </c>
      <c r="Z711" s="33">
        <f t="shared" si="62"/>
        <v>0</v>
      </c>
      <c r="AA711" s="34">
        <f t="shared" si="63"/>
        <v>0</v>
      </c>
      <c r="AB711" s="33">
        <f t="shared" si="64"/>
        <v>0</v>
      </c>
      <c r="AC711" s="34" t="str">
        <f t="shared" si="65"/>
        <v>Not Determined</v>
      </c>
    </row>
    <row r="712" spans="1:29" x14ac:dyDescent="0.25">
      <c r="A712" s="48"/>
      <c r="B712" s="48"/>
      <c r="C712" s="44"/>
      <c r="D712" s="44"/>
      <c r="E712" s="44"/>
      <c r="F712" s="44"/>
      <c r="G712" s="44"/>
      <c r="H712" s="44"/>
      <c r="I712" s="44"/>
      <c r="J712" s="44"/>
      <c r="K712" s="88"/>
      <c r="L712" s="50">
        <v>1</v>
      </c>
      <c r="M712" s="49"/>
      <c r="N712" s="49"/>
      <c r="O712" s="49"/>
      <c r="P712" s="49"/>
      <c r="Q712" s="49"/>
      <c r="R712" s="49"/>
      <c r="S712" s="49"/>
      <c r="X712" s="33">
        <f t="shared" si="60"/>
        <v>0</v>
      </c>
      <c r="Y712" s="33">
        <f t="shared" si="61"/>
        <v>0</v>
      </c>
      <c r="Z712" s="33">
        <f t="shared" si="62"/>
        <v>0</v>
      </c>
      <c r="AA712" s="34">
        <f t="shared" si="63"/>
        <v>0</v>
      </c>
      <c r="AB712" s="33">
        <f t="shared" si="64"/>
        <v>0</v>
      </c>
      <c r="AC712" s="34" t="str">
        <f t="shared" si="65"/>
        <v>Not Determined</v>
      </c>
    </row>
    <row r="713" spans="1:29" x14ac:dyDescent="0.25">
      <c r="A713" s="48"/>
      <c r="B713" s="48"/>
      <c r="C713" s="44"/>
      <c r="D713" s="44"/>
      <c r="E713" s="44"/>
      <c r="F713" s="44"/>
      <c r="G713" s="44"/>
      <c r="H713" s="44"/>
      <c r="I713" s="44"/>
      <c r="J713" s="44"/>
      <c r="K713" s="88"/>
      <c r="L713" s="50">
        <v>1</v>
      </c>
      <c r="M713" s="49"/>
      <c r="N713" s="49"/>
      <c r="O713" s="49"/>
      <c r="P713" s="49"/>
      <c r="Q713" s="49"/>
      <c r="R713" s="49"/>
      <c r="S713" s="49"/>
      <c r="X713" s="33">
        <f t="shared" si="60"/>
        <v>0</v>
      </c>
      <c r="Y713" s="33">
        <f t="shared" si="61"/>
        <v>0</v>
      </c>
      <c r="Z713" s="33">
        <f t="shared" si="62"/>
        <v>0</v>
      </c>
      <c r="AA713" s="34">
        <f t="shared" si="63"/>
        <v>0</v>
      </c>
      <c r="AB713" s="33">
        <f t="shared" si="64"/>
        <v>0</v>
      </c>
      <c r="AC713" s="34" t="str">
        <f t="shared" si="65"/>
        <v>Not Determined</v>
      </c>
    </row>
    <row r="714" spans="1:29" x14ac:dyDescent="0.25">
      <c r="A714" s="48"/>
      <c r="B714" s="48"/>
      <c r="C714" s="44"/>
      <c r="D714" s="44"/>
      <c r="E714" s="44"/>
      <c r="F714" s="44"/>
      <c r="G714" s="44"/>
      <c r="H714" s="44"/>
      <c r="I714" s="44"/>
      <c r="J714" s="44"/>
      <c r="K714" s="88"/>
      <c r="L714" s="50">
        <v>1</v>
      </c>
      <c r="M714" s="49"/>
      <c r="N714" s="49"/>
      <c r="O714" s="49"/>
      <c r="P714" s="49"/>
      <c r="Q714" s="49"/>
      <c r="R714" s="49"/>
      <c r="S714" s="49"/>
      <c r="X714" s="33">
        <f t="shared" si="60"/>
        <v>0</v>
      </c>
      <c r="Y714" s="33">
        <f t="shared" si="61"/>
        <v>0</v>
      </c>
      <c r="Z714" s="33">
        <f t="shared" si="62"/>
        <v>0</v>
      </c>
      <c r="AA714" s="34">
        <f t="shared" si="63"/>
        <v>0</v>
      </c>
      <c r="AB714" s="33">
        <f t="shared" si="64"/>
        <v>0</v>
      </c>
      <c r="AC714" s="34" t="str">
        <f t="shared" si="65"/>
        <v>Not Determined</v>
      </c>
    </row>
    <row r="715" spans="1:29" x14ac:dyDescent="0.25">
      <c r="A715" s="48"/>
      <c r="B715" s="48"/>
      <c r="C715" s="44"/>
      <c r="D715" s="44"/>
      <c r="E715" s="44"/>
      <c r="F715" s="44"/>
      <c r="G715" s="44"/>
      <c r="H715" s="44"/>
      <c r="I715" s="44"/>
      <c r="J715" s="44"/>
      <c r="K715" s="88"/>
      <c r="L715" s="50">
        <v>1</v>
      </c>
      <c r="M715" s="49"/>
      <c r="N715" s="49"/>
      <c r="O715" s="49"/>
      <c r="P715" s="49"/>
      <c r="Q715" s="49"/>
      <c r="R715" s="49"/>
      <c r="S715" s="49"/>
      <c r="X715" s="33">
        <f t="shared" si="60"/>
        <v>0</v>
      </c>
      <c r="Y715" s="33">
        <f t="shared" si="61"/>
        <v>0</v>
      </c>
      <c r="Z715" s="33">
        <f t="shared" si="62"/>
        <v>0</v>
      </c>
      <c r="AA715" s="34">
        <f t="shared" si="63"/>
        <v>0</v>
      </c>
      <c r="AB715" s="33">
        <f t="shared" si="64"/>
        <v>0</v>
      </c>
      <c r="AC715" s="34" t="str">
        <f t="shared" si="65"/>
        <v>Not Determined</v>
      </c>
    </row>
    <row r="716" spans="1:29" x14ac:dyDescent="0.25">
      <c r="A716" s="48"/>
      <c r="B716" s="48"/>
      <c r="C716" s="44"/>
      <c r="D716" s="44"/>
      <c r="E716" s="44"/>
      <c r="F716" s="44"/>
      <c r="G716" s="44"/>
      <c r="H716" s="44"/>
      <c r="I716" s="44"/>
      <c r="J716" s="44"/>
      <c r="K716" s="88"/>
      <c r="L716" s="50">
        <v>1</v>
      </c>
      <c r="M716" s="49"/>
      <c r="N716" s="49"/>
      <c r="O716" s="49"/>
      <c r="P716" s="49"/>
      <c r="Q716" s="49"/>
      <c r="R716" s="49"/>
      <c r="S716" s="49"/>
      <c r="X716" s="33">
        <f t="shared" si="60"/>
        <v>0</v>
      </c>
      <c r="Y716" s="33">
        <f t="shared" si="61"/>
        <v>0</v>
      </c>
      <c r="Z716" s="33">
        <f t="shared" si="62"/>
        <v>0</v>
      </c>
      <c r="AA716" s="34">
        <f t="shared" si="63"/>
        <v>0</v>
      </c>
      <c r="AB716" s="33">
        <f t="shared" si="64"/>
        <v>0</v>
      </c>
      <c r="AC716" s="34" t="str">
        <f t="shared" si="65"/>
        <v>Not Determined</v>
      </c>
    </row>
    <row r="717" spans="1:29" x14ac:dyDescent="0.25">
      <c r="A717" s="48"/>
      <c r="B717" s="48"/>
      <c r="C717" s="44"/>
      <c r="D717" s="44"/>
      <c r="E717" s="44"/>
      <c r="F717" s="44"/>
      <c r="G717" s="44"/>
      <c r="H717" s="44"/>
      <c r="I717" s="44"/>
      <c r="J717" s="44"/>
      <c r="K717" s="88"/>
      <c r="L717" s="50">
        <v>1</v>
      </c>
      <c r="M717" s="49"/>
      <c r="N717" s="49"/>
      <c r="O717" s="49"/>
      <c r="P717" s="49"/>
      <c r="Q717" s="49"/>
      <c r="R717" s="49"/>
      <c r="S717" s="49"/>
      <c r="X717" s="33">
        <f t="shared" si="60"/>
        <v>0</v>
      </c>
      <c r="Y717" s="33">
        <f t="shared" si="61"/>
        <v>0</v>
      </c>
      <c r="Z717" s="33">
        <f t="shared" si="62"/>
        <v>0</v>
      </c>
      <c r="AA717" s="34">
        <f t="shared" si="63"/>
        <v>0</v>
      </c>
      <c r="AB717" s="33">
        <f t="shared" si="64"/>
        <v>0</v>
      </c>
      <c r="AC717" s="34" t="str">
        <f t="shared" si="65"/>
        <v>Not Determined</v>
      </c>
    </row>
    <row r="718" spans="1:29" x14ac:dyDescent="0.25">
      <c r="A718" s="48"/>
      <c r="B718" s="48"/>
      <c r="C718" s="44"/>
      <c r="D718" s="44"/>
      <c r="E718" s="44"/>
      <c r="F718" s="44"/>
      <c r="G718" s="44"/>
      <c r="H718" s="44"/>
      <c r="I718" s="44"/>
      <c r="J718" s="44"/>
      <c r="K718" s="88"/>
      <c r="L718" s="50">
        <v>1</v>
      </c>
      <c r="M718" s="49"/>
      <c r="N718" s="49"/>
      <c r="O718" s="49"/>
      <c r="P718" s="49"/>
      <c r="Q718" s="49"/>
      <c r="R718" s="49"/>
      <c r="S718" s="49"/>
      <c r="X718" s="33">
        <f t="shared" si="60"/>
        <v>0</v>
      </c>
      <c r="Y718" s="33">
        <f t="shared" si="61"/>
        <v>0</v>
      </c>
      <c r="Z718" s="33">
        <f t="shared" si="62"/>
        <v>0</v>
      </c>
      <c r="AA718" s="34">
        <f t="shared" si="63"/>
        <v>0</v>
      </c>
      <c r="AB718" s="33">
        <f t="shared" si="64"/>
        <v>0</v>
      </c>
      <c r="AC718" s="34" t="str">
        <f t="shared" si="65"/>
        <v>Not Determined</v>
      </c>
    </row>
    <row r="719" spans="1:29" x14ac:dyDescent="0.25">
      <c r="A719" s="48"/>
      <c r="B719" s="48"/>
      <c r="C719" s="44"/>
      <c r="D719" s="44"/>
      <c r="E719" s="44"/>
      <c r="F719" s="44"/>
      <c r="G719" s="44"/>
      <c r="H719" s="44"/>
      <c r="I719" s="44"/>
      <c r="J719" s="44"/>
      <c r="K719" s="88"/>
      <c r="L719" s="50">
        <v>1</v>
      </c>
      <c r="M719" s="49"/>
      <c r="N719" s="49"/>
      <c r="O719" s="49"/>
      <c r="P719" s="49"/>
      <c r="Q719" s="49"/>
      <c r="R719" s="49"/>
      <c r="S719" s="49"/>
      <c r="X719" s="33">
        <f t="shared" ref="X719:X782" si="66">IF($C719="Yes",$L719,0)</f>
        <v>0</v>
      </c>
      <c r="Y719" s="33">
        <f t="shared" ref="Y719:Y782" si="67">IF(AND($AB719=0,$AA719=0,$Z719=0),IF(AND(OR($D719="P",$D719="C", $D719="G",$D719="DI",$D719="CI-L",$D719="CI-U"),OR($E719="P",$E719="C", $E719="G",$E719="DI",$E719="CI-L",$E719="CI-U",$E719=""),OR($H719="P",$H719="C", $H719="G",$H719="DI",$H719="CI-L",$H719="CI-U"),OR($I719="P",$I719="C", $I719="G",$I719="DI",$I719="CI-L",$I719="CI-U",$I719="")),$L719,IF(K719&gt;$AE$34,$L719,0)),0)</f>
        <v>0</v>
      </c>
      <c r="Z719" s="33">
        <f t="shared" ref="Z719:Z782" si="68">IF(OR($D719="Lead",$E719="Lead",$H719="Lead",$I719="Lead"),$L719,0)</f>
        <v>0</v>
      </c>
      <c r="AA719" s="34">
        <f t="shared" ref="AA719:AA782" si="69">IF($Z719=0,IF(OR($F719="Yes",$F719="Unknown",$D719="UNK",$D719="UNK-NOLG",$D719="UNK-LG",$E719="UNK",$E719="UNK-NOLG",$E719="UNK-LG"),IF(OR($H719="G",$H719="UNK-LG",$I719="G",$I719="UNK-LG"),$L719,0),0),0)</f>
        <v>0</v>
      </c>
      <c r="AB719" s="33">
        <f t="shared" ref="AB719:AB782" si="70">IF(AND($AA719=0,$Z719=0),IF(OR($D719="UNK",$E719="UNK",$H719="UNK",$I719="UNK",$D719="UNK-NOLG",$E719="UNK-NOLG",$H719="UNK-NOLG",$I719="UNK-NOLG",$D719="UNK-LG",$E719="UNK-LG",$H719="UNK-LG",$I719="UNK-LG"),IF(K719&gt;$AE$34,0,$L719),0),0)</f>
        <v>0</v>
      </c>
      <c r="AC719" s="34" t="str">
        <f t="shared" ref="AC719:AC782" si="71">IF($Z719&gt;0,"Lead",IF($AA719&gt;0,"GRR",IF($AB719&gt;0,"UNK",IF($Y719&gt;0,"Non-Lead","Not Determined"))))</f>
        <v>Not Determined</v>
      </c>
    </row>
    <row r="720" spans="1:29" x14ac:dyDescent="0.25">
      <c r="A720" s="48"/>
      <c r="B720" s="48"/>
      <c r="C720" s="44"/>
      <c r="D720" s="44"/>
      <c r="E720" s="44"/>
      <c r="F720" s="44"/>
      <c r="G720" s="44"/>
      <c r="H720" s="44"/>
      <c r="I720" s="44"/>
      <c r="J720" s="44"/>
      <c r="K720" s="88"/>
      <c r="L720" s="50">
        <v>1</v>
      </c>
      <c r="M720" s="49"/>
      <c r="N720" s="49"/>
      <c r="O720" s="49"/>
      <c r="P720" s="49"/>
      <c r="Q720" s="49"/>
      <c r="R720" s="49"/>
      <c r="S720" s="49"/>
      <c r="X720" s="33">
        <f t="shared" si="66"/>
        <v>0</v>
      </c>
      <c r="Y720" s="33">
        <f t="shared" si="67"/>
        <v>0</v>
      </c>
      <c r="Z720" s="33">
        <f t="shared" si="68"/>
        <v>0</v>
      </c>
      <c r="AA720" s="34">
        <f t="shared" si="69"/>
        <v>0</v>
      </c>
      <c r="AB720" s="33">
        <f t="shared" si="70"/>
        <v>0</v>
      </c>
      <c r="AC720" s="34" t="str">
        <f t="shared" si="71"/>
        <v>Not Determined</v>
      </c>
    </row>
    <row r="721" spans="1:29" x14ac:dyDescent="0.25">
      <c r="A721" s="48"/>
      <c r="B721" s="48"/>
      <c r="C721" s="44"/>
      <c r="D721" s="44"/>
      <c r="E721" s="44"/>
      <c r="F721" s="44"/>
      <c r="G721" s="44"/>
      <c r="H721" s="44"/>
      <c r="I721" s="44"/>
      <c r="J721" s="44"/>
      <c r="K721" s="88"/>
      <c r="L721" s="50">
        <v>1</v>
      </c>
      <c r="M721" s="49"/>
      <c r="N721" s="49"/>
      <c r="O721" s="49"/>
      <c r="P721" s="49"/>
      <c r="Q721" s="49"/>
      <c r="R721" s="49"/>
      <c r="S721" s="49"/>
      <c r="X721" s="33">
        <f t="shared" si="66"/>
        <v>0</v>
      </c>
      <c r="Y721" s="33">
        <f t="shared" si="67"/>
        <v>0</v>
      </c>
      <c r="Z721" s="33">
        <f t="shared" si="68"/>
        <v>0</v>
      </c>
      <c r="AA721" s="34">
        <f t="shared" si="69"/>
        <v>0</v>
      </c>
      <c r="AB721" s="33">
        <f t="shared" si="70"/>
        <v>0</v>
      </c>
      <c r="AC721" s="34" t="str">
        <f t="shared" si="71"/>
        <v>Not Determined</v>
      </c>
    </row>
    <row r="722" spans="1:29" x14ac:dyDescent="0.25">
      <c r="A722" s="48"/>
      <c r="B722" s="48"/>
      <c r="C722" s="44"/>
      <c r="D722" s="44"/>
      <c r="E722" s="44"/>
      <c r="F722" s="44"/>
      <c r="G722" s="44"/>
      <c r="H722" s="44"/>
      <c r="I722" s="44"/>
      <c r="J722" s="44"/>
      <c r="K722" s="88"/>
      <c r="L722" s="50">
        <v>1</v>
      </c>
      <c r="M722" s="49"/>
      <c r="N722" s="49"/>
      <c r="O722" s="49"/>
      <c r="P722" s="49"/>
      <c r="Q722" s="49"/>
      <c r="R722" s="49"/>
      <c r="S722" s="49"/>
      <c r="X722" s="33">
        <f t="shared" si="66"/>
        <v>0</v>
      </c>
      <c r="Y722" s="33">
        <f t="shared" si="67"/>
        <v>0</v>
      </c>
      <c r="Z722" s="33">
        <f t="shared" si="68"/>
        <v>0</v>
      </c>
      <c r="AA722" s="34">
        <f t="shared" si="69"/>
        <v>0</v>
      </c>
      <c r="AB722" s="33">
        <f t="shared" si="70"/>
        <v>0</v>
      </c>
      <c r="AC722" s="34" t="str">
        <f t="shared" si="71"/>
        <v>Not Determined</v>
      </c>
    </row>
    <row r="723" spans="1:29" x14ac:dyDescent="0.25">
      <c r="A723" s="48"/>
      <c r="B723" s="48"/>
      <c r="C723" s="44"/>
      <c r="D723" s="44"/>
      <c r="E723" s="44"/>
      <c r="F723" s="44"/>
      <c r="G723" s="44"/>
      <c r="H723" s="44"/>
      <c r="I723" s="44"/>
      <c r="J723" s="44"/>
      <c r="K723" s="88"/>
      <c r="L723" s="50">
        <v>1</v>
      </c>
      <c r="M723" s="49"/>
      <c r="N723" s="49"/>
      <c r="O723" s="49"/>
      <c r="P723" s="49"/>
      <c r="Q723" s="49"/>
      <c r="R723" s="49"/>
      <c r="S723" s="49"/>
      <c r="X723" s="33">
        <f t="shared" si="66"/>
        <v>0</v>
      </c>
      <c r="Y723" s="33">
        <f t="shared" si="67"/>
        <v>0</v>
      </c>
      <c r="Z723" s="33">
        <f t="shared" si="68"/>
        <v>0</v>
      </c>
      <c r="AA723" s="34">
        <f t="shared" si="69"/>
        <v>0</v>
      </c>
      <c r="AB723" s="33">
        <f t="shared" si="70"/>
        <v>0</v>
      </c>
      <c r="AC723" s="34" t="str">
        <f t="shared" si="71"/>
        <v>Not Determined</v>
      </c>
    </row>
    <row r="724" spans="1:29" x14ac:dyDescent="0.25">
      <c r="A724" s="48"/>
      <c r="B724" s="48"/>
      <c r="C724" s="44"/>
      <c r="D724" s="44"/>
      <c r="E724" s="44"/>
      <c r="F724" s="44"/>
      <c r="G724" s="44"/>
      <c r="H724" s="44"/>
      <c r="I724" s="44"/>
      <c r="J724" s="44"/>
      <c r="K724" s="88"/>
      <c r="L724" s="50">
        <v>1</v>
      </c>
      <c r="M724" s="49"/>
      <c r="N724" s="49"/>
      <c r="O724" s="49"/>
      <c r="P724" s="49"/>
      <c r="Q724" s="49"/>
      <c r="R724" s="49"/>
      <c r="S724" s="49"/>
      <c r="X724" s="33">
        <f t="shared" si="66"/>
        <v>0</v>
      </c>
      <c r="Y724" s="33">
        <f t="shared" si="67"/>
        <v>0</v>
      </c>
      <c r="Z724" s="33">
        <f t="shared" si="68"/>
        <v>0</v>
      </c>
      <c r="AA724" s="34">
        <f t="shared" si="69"/>
        <v>0</v>
      </c>
      <c r="AB724" s="33">
        <f t="shared" si="70"/>
        <v>0</v>
      </c>
      <c r="AC724" s="34" t="str">
        <f t="shared" si="71"/>
        <v>Not Determined</v>
      </c>
    </row>
    <row r="725" spans="1:29" x14ac:dyDescent="0.25">
      <c r="A725" s="48"/>
      <c r="B725" s="48"/>
      <c r="C725" s="44"/>
      <c r="D725" s="44"/>
      <c r="E725" s="44"/>
      <c r="F725" s="44"/>
      <c r="G725" s="44"/>
      <c r="H725" s="44"/>
      <c r="I725" s="44"/>
      <c r="J725" s="44"/>
      <c r="K725" s="88"/>
      <c r="L725" s="50">
        <v>1</v>
      </c>
      <c r="M725" s="49"/>
      <c r="N725" s="49"/>
      <c r="O725" s="49"/>
      <c r="P725" s="49"/>
      <c r="Q725" s="49"/>
      <c r="R725" s="49"/>
      <c r="S725" s="49"/>
      <c r="X725" s="33">
        <f t="shared" si="66"/>
        <v>0</v>
      </c>
      <c r="Y725" s="33">
        <f t="shared" si="67"/>
        <v>0</v>
      </c>
      <c r="Z725" s="33">
        <f t="shared" si="68"/>
        <v>0</v>
      </c>
      <c r="AA725" s="34">
        <f t="shared" si="69"/>
        <v>0</v>
      </c>
      <c r="AB725" s="33">
        <f t="shared" si="70"/>
        <v>0</v>
      </c>
      <c r="AC725" s="34" t="str">
        <f t="shared" si="71"/>
        <v>Not Determined</v>
      </c>
    </row>
    <row r="726" spans="1:29" x14ac:dyDescent="0.25">
      <c r="A726" s="48"/>
      <c r="B726" s="48"/>
      <c r="C726" s="44"/>
      <c r="D726" s="44"/>
      <c r="E726" s="44"/>
      <c r="F726" s="44"/>
      <c r="G726" s="44"/>
      <c r="H726" s="44"/>
      <c r="I726" s="44"/>
      <c r="J726" s="44"/>
      <c r="K726" s="88"/>
      <c r="L726" s="50">
        <v>1</v>
      </c>
      <c r="M726" s="49"/>
      <c r="N726" s="49"/>
      <c r="O726" s="49"/>
      <c r="P726" s="49"/>
      <c r="Q726" s="49"/>
      <c r="R726" s="49"/>
      <c r="S726" s="49"/>
      <c r="X726" s="33">
        <f t="shared" si="66"/>
        <v>0</v>
      </c>
      <c r="Y726" s="33">
        <f t="shared" si="67"/>
        <v>0</v>
      </c>
      <c r="Z726" s="33">
        <f t="shared" si="68"/>
        <v>0</v>
      </c>
      <c r="AA726" s="34">
        <f t="shared" si="69"/>
        <v>0</v>
      </c>
      <c r="AB726" s="33">
        <f t="shared" si="70"/>
        <v>0</v>
      </c>
      <c r="AC726" s="34" t="str">
        <f t="shared" si="71"/>
        <v>Not Determined</v>
      </c>
    </row>
    <row r="727" spans="1:29" x14ac:dyDescent="0.25">
      <c r="A727" s="48"/>
      <c r="B727" s="48"/>
      <c r="C727" s="44"/>
      <c r="D727" s="44"/>
      <c r="E727" s="44"/>
      <c r="F727" s="44"/>
      <c r="G727" s="44"/>
      <c r="H727" s="44"/>
      <c r="I727" s="44"/>
      <c r="J727" s="44"/>
      <c r="K727" s="88"/>
      <c r="L727" s="50">
        <v>1</v>
      </c>
      <c r="M727" s="49"/>
      <c r="N727" s="49"/>
      <c r="O727" s="49"/>
      <c r="P727" s="49"/>
      <c r="Q727" s="49"/>
      <c r="R727" s="49"/>
      <c r="S727" s="49"/>
      <c r="X727" s="33">
        <f t="shared" si="66"/>
        <v>0</v>
      </c>
      <c r="Y727" s="33">
        <f t="shared" si="67"/>
        <v>0</v>
      </c>
      <c r="Z727" s="33">
        <f t="shared" si="68"/>
        <v>0</v>
      </c>
      <c r="AA727" s="34">
        <f t="shared" si="69"/>
        <v>0</v>
      </c>
      <c r="AB727" s="33">
        <f t="shared" si="70"/>
        <v>0</v>
      </c>
      <c r="AC727" s="34" t="str">
        <f t="shared" si="71"/>
        <v>Not Determined</v>
      </c>
    </row>
    <row r="728" spans="1:29" x14ac:dyDescent="0.25">
      <c r="A728" s="48"/>
      <c r="B728" s="48"/>
      <c r="C728" s="44"/>
      <c r="D728" s="44"/>
      <c r="E728" s="44"/>
      <c r="F728" s="44"/>
      <c r="G728" s="44"/>
      <c r="H728" s="44"/>
      <c r="I728" s="44"/>
      <c r="J728" s="44"/>
      <c r="K728" s="88"/>
      <c r="L728" s="50">
        <v>1</v>
      </c>
      <c r="M728" s="49"/>
      <c r="N728" s="49"/>
      <c r="O728" s="49"/>
      <c r="P728" s="49"/>
      <c r="Q728" s="49"/>
      <c r="R728" s="49"/>
      <c r="S728" s="49"/>
      <c r="X728" s="33">
        <f t="shared" si="66"/>
        <v>0</v>
      </c>
      <c r="Y728" s="33">
        <f t="shared" si="67"/>
        <v>0</v>
      </c>
      <c r="Z728" s="33">
        <f t="shared" si="68"/>
        <v>0</v>
      </c>
      <c r="AA728" s="34">
        <f t="shared" si="69"/>
        <v>0</v>
      </c>
      <c r="AB728" s="33">
        <f t="shared" si="70"/>
        <v>0</v>
      </c>
      <c r="AC728" s="34" t="str">
        <f t="shared" si="71"/>
        <v>Not Determined</v>
      </c>
    </row>
    <row r="729" spans="1:29" x14ac:dyDescent="0.25">
      <c r="A729" s="48"/>
      <c r="B729" s="48"/>
      <c r="C729" s="44"/>
      <c r="D729" s="44"/>
      <c r="E729" s="44"/>
      <c r="F729" s="44"/>
      <c r="G729" s="44"/>
      <c r="H729" s="44"/>
      <c r="I729" s="44"/>
      <c r="J729" s="44"/>
      <c r="K729" s="88"/>
      <c r="L729" s="50">
        <v>1</v>
      </c>
      <c r="M729" s="49"/>
      <c r="N729" s="49"/>
      <c r="O729" s="49"/>
      <c r="P729" s="49"/>
      <c r="Q729" s="49"/>
      <c r="R729" s="49"/>
      <c r="S729" s="49"/>
      <c r="X729" s="33">
        <f t="shared" si="66"/>
        <v>0</v>
      </c>
      <c r="Y729" s="33">
        <f t="shared" si="67"/>
        <v>0</v>
      </c>
      <c r="Z729" s="33">
        <f t="shared" si="68"/>
        <v>0</v>
      </c>
      <c r="AA729" s="34">
        <f t="shared" si="69"/>
        <v>0</v>
      </c>
      <c r="AB729" s="33">
        <f t="shared" si="70"/>
        <v>0</v>
      </c>
      <c r="AC729" s="34" t="str">
        <f t="shared" si="71"/>
        <v>Not Determined</v>
      </c>
    </row>
    <row r="730" spans="1:29" x14ac:dyDescent="0.25">
      <c r="A730" s="48"/>
      <c r="B730" s="48"/>
      <c r="C730" s="44"/>
      <c r="D730" s="44"/>
      <c r="E730" s="44"/>
      <c r="F730" s="44"/>
      <c r="G730" s="44"/>
      <c r="H730" s="44"/>
      <c r="I730" s="44"/>
      <c r="J730" s="44"/>
      <c r="K730" s="88"/>
      <c r="L730" s="50">
        <v>1</v>
      </c>
      <c r="M730" s="49"/>
      <c r="N730" s="49"/>
      <c r="O730" s="49"/>
      <c r="P730" s="49"/>
      <c r="Q730" s="49"/>
      <c r="R730" s="49"/>
      <c r="S730" s="49"/>
      <c r="X730" s="33">
        <f t="shared" si="66"/>
        <v>0</v>
      </c>
      <c r="Y730" s="33">
        <f t="shared" si="67"/>
        <v>0</v>
      </c>
      <c r="Z730" s="33">
        <f t="shared" si="68"/>
        <v>0</v>
      </c>
      <c r="AA730" s="34">
        <f t="shared" si="69"/>
        <v>0</v>
      </c>
      <c r="AB730" s="33">
        <f t="shared" si="70"/>
        <v>0</v>
      </c>
      <c r="AC730" s="34" t="str">
        <f t="shared" si="71"/>
        <v>Not Determined</v>
      </c>
    </row>
    <row r="731" spans="1:29" x14ac:dyDescent="0.25">
      <c r="A731" s="48"/>
      <c r="B731" s="48"/>
      <c r="C731" s="44"/>
      <c r="D731" s="44"/>
      <c r="E731" s="44"/>
      <c r="F731" s="44"/>
      <c r="G731" s="44"/>
      <c r="H731" s="44"/>
      <c r="I731" s="44"/>
      <c r="J731" s="44"/>
      <c r="K731" s="88"/>
      <c r="L731" s="50">
        <v>1</v>
      </c>
      <c r="M731" s="49"/>
      <c r="N731" s="49"/>
      <c r="O731" s="49"/>
      <c r="P731" s="49"/>
      <c r="Q731" s="49"/>
      <c r="R731" s="49"/>
      <c r="S731" s="49"/>
      <c r="X731" s="33">
        <f t="shared" si="66"/>
        <v>0</v>
      </c>
      <c r="Y731" s="33">
        <f t="shared" si="67"/>
        <v>0</v>
      </c>
      <c r="Z731" s="33">
        <f t="shared" si="68"/>
        <v>0</v>
      </c>
      <c r="AA731" s="34">
        <f t="shared" si="69"/>
        <v>0</v>
      </c>
      <c r="AB731" s="33">
        <f t="shared" si="70"/>
        <v>0</v>
      </c>
      <c r="AC731" s="34" t="str">
        <f t="shared" si="71"/>
        <v>Not Determined</v>
      </c>
    </row>
    <row r="732" spans="1:29" x14ac:dyDescent="0.25">
      <c r="A732" s="48"/>
      <c r="B732" s="48"/>
      <c r="C732" s="44"/>
      <c r="D732" s="44"/>
      <c r="E732" s="44"/>
      <c r="F732" s="44"/>
      <c r="G732" s="44"/>
      <c r="H732" s="44"/>
      <c r="I732" s="44"/>
      <c r="J732" s="44"/>
      <c r="K732" s="88"/>
      <c r="L732" s="50">
        <v>1</v>
      </c>
      <c r="M732" s="49"/>
      <c r="N732" s="49"/>
      <c r="O732" s="49"/>
      <c r="P732" s="49"/>
      <c r="Q732" s="49"/>
      <c r="R732" s="49"/>
      <c r="S732" s="49"/>
      <c r="X732" s="33">
        <f t="shared" si="66"/>
        <v>0</v>
      </c>
      <c r="Y732" s="33">
        <f t="shared" si="67"/>
        <v>0</v>
      </c>
      <c r="Z732" s="33">
        <f t="shared" si="68"/>
        <v>0</v>
      </c>
      <c r="AA732" s="34">
        <f t="shared" si="69"/>
        <v>0</v>
      </c>
      <c r="AB732" s="33">
        <f t="shared" si="70"/>
        <v>0</v>
      </c>
      <c r="AC732" s="34" t="str">
        <f t="shared" si="71"/>
        <v>Not Determined</v>
      </c>
    </row>
    <row r="733" spans="1:29" x14ac:dyDescent="0.25">
      <c r="A733" s="48"/>
      <c r="B733" s="48"/>
      <c r="C733" s="44"/>
      <c r="D733" s="44"/>
      <c r="E733" s="44"/>
      <c r="F733" s="44"/>
      <c r="G733" s="44"/>
      <c r="H733" s="44"/>
      <c r="I733" s="44"/>
      <c r="J733" s="44"/>
      <c r="K733" s="88"/>
      <c r="L733" s="50">
        <v>1</v>
      </c>
      <c r="M733" s="49"/>
      <c r="N733" s="49"/>
      <c r="O733" s="49"/>
      <c r="P733" s="49"/>
      <c r="Q733" s="49"/>
      <c r="R733" s="49"/>
      <c r="S733" s="49"/>
      <c r="X733" s="33">
        <f t="shared" si="66"/>
        <v>0</v>
      </c>
      <c r="Y733" s="33">
        <f t="shared" si="67"/>
        <v>0</v>
      </c>
      <c r="Z733" s="33">
        <f t="shared" si="68"/>
        <v>0</v>
      </c>
      <c r="AA733" s="34">
        <f t="shared" si="69"/>
        <v>0</v>
      </c>
      <c r="AB733" s="33">
        <f t="shared" si="70"/>
        <v>0</v>
      </c>
      <c r="AC733" s="34" t="str">
        <f t="shared" si="71"/>
        <v>Not Determined</v>
      </c>
    </row>
    <row r="734" spans="1:29" x14ac:dyDescent="0.25">
      <c r="A734" s="48"/>
      <c r="B734" s="48"/>
      <c r="C734" s="44"/>
      <c r="D734" s="44"/>
      <c r="E734" s="44"/>
      <c r="F734" s="44"/>
      <c r="G734" s="44"/>
      <c r="H734" s="44"/>
      <c r="I734" s="44"/>
      <c r="J734" s="44"/>
      <c r="K734" s="88"/>
      <c r="L734" s="50">
        <v>1</v>
      </c>
      <c r="M734" s="49"/>
      <c r="N734" s="49"/>
      <c r="O734" s="49"/>
      <c r="P734" s="49"/>
      <c r="Q734" s="49"/>
      <c r="R734" s="49"/>
      <c r="S734" s="49"/>
      <c r="X734" s="33">
        <f t="shared" si="66"/>
        <v>0</v>
      </c>
      <c r="Y734" s="33">
        <f t="shared" si="67"/>
        <v>0</v>
      </c>
      <c r="Z734" s="33">
        <f t="shared" si="68"/>
        <v>0</v>
      </c>
      <c r="AA734" s="34">
        <f t="shared" si="69"/>
        <v>0</v>
      </c>
      <c r="AB734" s="33">
        <f t="shared" si="70"/>
        <v>0</v>
      </c>
      <c r="AC734" s="34" t="str">
        <f t="shared" si="71"/>
        <v>Not Determined</v>
      </c>
    </row>
    <row r="735" spans="1:29" x14ac:dyDescent="0.25">
      <c r="A735" s="48"/>
      <c r="B735" s="48"/>
      <c r="C735" s="44"/>
      <c r="D735" s="44"/>
      <c r="E735" s="44"/>
      <c r="F735" s="44"/>
      <c r="G735" s="44"/>
      <c r="H735" s="44"/>
      <c r="I735" s="44"/>
      <c r="J735" s="44"/>
      <c r="K735" s="88"/>
      <c r="L735" s="50">
        <v>1</v>
      </c>
      <c r="M735" s="49"/>
      <c r="N735" s="49"/>
      <c r="O735" s="49"/>
      <c r="P735" s="49"/>
      <c r="Q735" s="49"/>
      <c r="R735" s="49"/>
      <c r="S735" s="49"/>
      <c r="X735" s="33">
        <f t="shared" si="66"/>
        <v>0</v>
      </c>
      <c r="Y735" s="33">
        <f t="shared" si="67"/>
        <v>0</v>
      </c>
      <c r="Z735" s="33">
        <f t="shared" si="68"/>
        <v>0</v>
      </c>
      <c r="AA735" s="34">
        <f t="shared" si="69"/>
        <v>0</v>
      </c>
      <c r="AB735" s="33">
        <f t="shared" si="70"/>
        <v>0</v>
      </c>
      <c r="AC735" s="34" t="str">
        <f t="shared" si="71"/>
        <v>Not Determined</v>
      </c>
    </row>
    <row r="736" spans="1:29" x14ac:dyDescent="0.25">
      <c r="A736" s="48"/>
      <c r="B736" s="48"/>
      <c r="C736" s="44"/>
      <c r="D736" s="44"/>
      <c r="E736" s="44"/>
      <c r="F736" s="44"/>
      <c r="G736" s="44"/>
      <c r="H736" s="44"/>
      <c r="I736" s="44"/>
      <c r="J736" s="44"/>
      <c r="K736" s="88"/>
      <c r="L736" s="50">
        <v>1</v>
      </c>
      <c r="M736" s="49"/>
      <c r="N736" s="49"/>
      <c r="O736" s="49"/>
      <c r="P736" s="49"/>
      <c r="Q736" s="49"/>
      <c r="R736" s="49"/>
      <c r="S736" s="49"/>
      <c r="X736" s="33">
        <f t="shared" si="66"/>
        <v>0</v>
      </c>
      <c r="Y736" s="33">
        <f t="shared" si="67"/>
        <v>0</v>
      </c>
      <c r="Z736" s="33">
        <f t="shared" si="68"/>
        <v>0</v>
      </c>
      <c r="AA736" s="34">
        <f t="shared" si="69"/>
        <v>0</v>
      </c>
      <c r="AB736" s="33">
        <f t="shared" si="70"/>
        <v>0</v>
      </c>
      <c r="AC736" s="34" t="str">
        <f t="shared" si="71"/>
        <v>Not Determined</v>
      </c>
    </row>
    <row r="737" spans="1:29" x14ac:dyDescent="0.25">
      <c r="A737" s="48"/>
      <c r="B737" s="48"/>
      <c r="C737" s="44"/>
      <c r="D737" s="44"/>
      <c r="E737" s="44"/>
      <c r="F737" s="44"/>
      <c r="G737" s="44"/>
      <c r="H737" s="44"/>
      <c r="I737" s="44"/>
      <c r="J737" s="44"/>
      <c r="K737" s="88"/>
      <c r="L737" s="50">
        <v>1</v>
      </c>
      <c r="M737" s="49"/>
      <c r="N737" s="49"/>
      <c r="O737" s="49"/>
      <c r="P737" s="49"/>
      <c r="Q737" s="49"/>
      <c r="R737" s="49"/>
      <c r="S737" s="49"/>
      <c r="X737" s="33">
        <f t="shared" si="66"/>
        <v>0</v>
      </c>
      <c r="Y737" s="33">
        <f t="shared" si="67"/>
        <v>0</v>
      </c>
      <c r="Z737" s="33">
        <f t="shared" si="68"/>
        <v>0</v>
      </c>
      <c r="AA737" s="34">
        <f t="shared" si="69"/>
        <v>0</v>
      </c>
      <c r="AB737" s="33">
        <f t="shared" si="70"/>
        <v>0</v>
      </c>
      <c r="AC737" s="34" t="str">
        <f t="shared" si="71"/>
        <v>Not Determined</v>
      </c>
    </row>
    <row r="738" spans="1:29" x14ac:dyDescent="0.25">
      <c r="A738" s="48"/>
      <c r="B738" s="48"/>
      <c r="C738" s="44"/>
      <c r="D738" s="44"/>
      <c r="E738" s="44"/>
      <c r="F738" s="44"/>
      <c r="G738" s="44"/>
      <c r="H738" s="44"/>
      <c r="I738" s="44"/>
      <c r="J738" s="44"/>
      <c r="K738" s="88"/>
      <c r="L738" s="50">
        <v>1</v>
      </c>
      <c r="M738" s="49"/>
      <c r="N738" s="49"/>
      <c r="O738" s="49"/>
      <c r="P738" s="49"/>
      <c r="Q738" s="49"/>
      <c r="R738" s="49"/>
      <c r="S738" s="49"/>
      <c r="X738" s="33">
        <f t="shared" si="66"/>
        <v>0</v>
      </c>
      <c r="Y738" s="33">
        <f t="shared" si="67"/>
        <v>0</v>
      </c>
      <c r="Z738" s="33">
        <f t="shared" si="68"/>
        <v>0</v>
      </c>
      <c r="AA738" s="34">
        <f t="shared" si="69"/>
        <v>0</v>
      </c>
      <c r="AB738" s="33">
        <f t="shared" si="70"/>
        <v>0</v>
      </c>
      <c r="AC738" s="34" t="str">
        <f t="shared" si="71"/>
        <v>Not Determined</v>
      </c>
    </row>
    <row r="739" spans="1:29" x14ac:dyDescent="0.25">
      <c r="A739" s="48"/>
      <c r="B739" s="48"/>
      <c r="C739" s="44"/>
      <c r="D739" s="44"/>
      <c r="E739" s="44"/>
      <c r="F739" s="44"/>
      <c r="G739" s="44"/>
      <c r="H739" s="44"/>
      <c r="I739" s="44"/>
      <c r="J739" s="44"/>
      <c r="K739" s="88"/>
      <c r="L739" s="50">
        <v>1</v>
      </c>
      <c r="M739" s="49"/>
      <c r="N739" s="49"/>
      <c r="O739" s="49"/>
      <c r="P739" s="49"/>
      <c r="Q739" s="49"/>
      <c r="R739" s="49"/>
      <c r="S739" s="49"/>
      <c r="X739" s="33">
        <f t="shared" si="66"/>
        <v>0</v>
      </c>
      <c r="Y739" s="33">
        <f t="shared" si="67"/>
        <v>0</v>
      </c>
      <c r="Z739" s="33">
        <f t="shared" si="68"/>
        <v>0</v>
      </c>
      <c r="AA739" s="34">
        <f t="shared" si="69"/>
        <v>0</v>
      </c>
      <c r="AB739" s="33">
        <f t="shared" si="70"/>
        <v>0</v>
      </c>
      <c r="AC739" s="34" t="str">
        <f t="shared" si="71"/>
        <v>Not Determined</v>
      </c>
    </row>
    <row r="740" spans="1:29" x14ac:dyDescent="0.25">
      <c r="A740" s="48"/>
      <c r="B740" s="48"/>
      <c r="C740" s="44"/>
      <c r="D740" s="44"/>
      <c r="E740" s="44"/>
      <c r="F740" s="44"/>
      <c r="G740" s="44"/>
      <c r="H740" s="44"/>
      <c r="I740" s="44"/>
      <c r="J740" s="44"/>
      <c r="K740" s="88"/>
      <c r="L740" s="50">
        <v>1</v>
      </c>
      <c r="M740" s="49"/>
      <c r="N740" s="49"/>
      <c r="O740" s="49"/>
      <c r="P740" s="49"/>
      <c r="Q740" s="49"/>
      <c r="R740" s="49"/>
      <c r="S740" s="49"/>
      <c r="X740" s="33">
        <f t="shared" si="66"/>
        <v>0</v>
      </c>
      <c r="Y740" s="33">
        <f t="shared" si="67"/>
        <v>0</v>
      </c>
      <c r="Z740" s="33">
        <f t="shared" si="68"/>
        <v>0</v>
      </c>
      <c r="AA740" s="34">
        <f t="shared" si="69"/>
        <v>0</v>
      </c>
      <c r="AB740" s="33">
        <f t="shared" si="70"/>
        <v>0</v>
      </c>
      <c r="AC740" s="34" t="str">
        <f t="shared" si="71"/>
        <v>Not Determined</v>
      </c>
    </row>
    <row r="741" spans="1:29" x14ac:dyDescent="0.25">
      <c r="A741" s="48"/>
      <c r="B741" s="48"/>
      <c r="C741" s="44"/>
      <c r="D741" s="44"/>
      <c r="E741" s="44"/>
      <c r="F741" s="44"/>
      <c r="G741" s="44"/>
      <c r="H741" s="44"/>
      <c r="I741" s="44"/>
      <c r="J741" s="44"/>
      <c r="K741" s="88"/>
      <c r="L741" s="50">
        <v>1</v>
      </c>
      <c r="M741" s="49"/>
      <c r="N741" s="49"/>
      <c r="O741" s="49"/>
      <c r="P741" s="49"/>
      <c r="Q741" s="49"/>
      <c r="R741" s="49"/>
      <c r="S741" s="49"/>
      <c r="X741" s="33">
        <f t="shared" si="66"/>
        <v>0</v>
      </c>
      <c r="Y741" s="33">
        <f t="shared" si="67"/>
        <v>0</v>
      </c>
      <c r="Z741" s="33">
        <f t="shared" si="68"/>
        <v>0</v>
      </c>
      <c r="AA741" s="34">
        <f t="shared" si="69"/>
        <v>0</v>
      </c>
      <c r="AB741" s="33">
        <f t="shared" si="70"/>
        <v>0</v>
      </c>
      <c r="AC741" s="34" t="str">
        <f t="shared" si="71"/>
        <v>Not Determined</v>
      </c>
    </row>
    <row r="742" spans="1:29" x14ac:dyDescent="0.25">
      <c r="A742" s="48"/>
      <c r="B742" s="48"/>
      <c r="C742" s="44"/>
      <c r="D742" s="44"/>
      <c r="E742" s="44"/>
      <c r="F742" s="44"/>
      <c r="G742" s="44"/>
      <c r="H742" s="44"/>
      <c r="I742" s="44"/>
      <c r="J742" s="44"/>
      <c r="K742" s="88"/>
      <c r="L742" s="50">
        <v>1</v>
      </c>
      <c r="M742" s="49"/>
      <c r="N742" s="49"/>
      <c r="O742" s="49"/>
      <c r="P742" s="49"/>
      <c r="Q742" s="49"/>
      <c r="R742" s="49"/>
      <c r="S742" s="49"/>
      <c r="X742" s="33">
        <f t="shared" si="66"/>
        <v>0</v>
      </c>
      <c r="Y742" s="33">
        <f t="shared" si="67"/>
        <v>0</v>
      </c>
      <c r="Z742" s="33">
        <f t="shared" si="68"/>
        <v>0</v>
      </c>
      <c r="AA742" s="34">
        <f t="shared" si="69"/>
        <v>0</v>
      </c>
      <c r="AB742" s="33">
        <f t="shared" si="70"/>
        <v>0</v>
      </c>
      <c r="AC742" s="34" t="str">
        <f t="shared" si="71"/>
        <v>Not Determined</v>
      </c>
    </row>
    <row r="743" spans="1:29" x14ac:dyDescent="0.25">
      <c r="A743" s="48"/>
      <c r="B743" s="48"/>
      <c r="C743" s="44"/>
      <c r="D743" s="44"/>
      <c r="E743" s="44"/>
      <c r="F743" s="44"/>
      <c r="G743" s="44"/>
      <c r="H743" s="44"/>
      <c r="I743" s="44"/>
      <c r="J743" s="44"/>
      <c r="K743" s="88"/>
      <c r="L743" s="50">
        <v>1</v>
      </c>
      <c r="M743" s="49"/>
      <c r="N743" s="49"/>
      <c r="O743" s="49"/>
      <c r="P743" s="49"/>
      <c r="Q743" s="49"/>
      <c r="R743" s="49"/>
      <c r="S743" s="49"/>
      <c r="X743" s="33">
        <f t="shared" si="66"/>
        <v>0</v>
      </c>
      <c r="Y743" s="33">
        <f t="shared" si="67"/>
        <v>0</v>
      </c>
      <c r="Z743" s="33">
        <f t="shared" si="68"/>
        <v>0</v>
      </c>
      <c r="AA743" s="34">
        <f t="shared" si="69"/>
        <v>0</v>
      </c>
      <c r="AB743" s="33">
        <f t="shared" si="70"/>
        <v>0</v>
      </c>
      <c r="AC743" s="34" t="str">
        <f t="shared" si="71"/>
        <v>Not Determined</v>
      </c>
    </row>
    <row r="744" spans="1:29" x14ac:dyDescent="0.25">
      <c r="A744" s="48"/>
      <c r="B744" s="48"/>
      <c r="C744" s="44"/>
      <c r="D744" s="44"/>
      <c r="E744" s="44"/>
      <c r="F744" s="44"/>
      <c r="G744" s="44"/>
      <c r="H744" s="44"/>
      <c r="I744" s="44"/>
      <c r="J744" s="44"/>
      <c r="K744" s="88"/>
      <c r="L744" s="50">
        <v>1</v>
      </c>
      <c r="M744" s="49"/>
      <c r="N744" s="49"/>
      <c r="O744" s="49"/>
      <c r="P744" s="49"/>
      <c r="Q744" s="49"/>
      <c r="R744" s="49"/>
      <c r="S744" s="49"/>
      <c r="X744" s="33">
        <f t="shared" si="66"/>
        <v>0</v>
      </c>
      <c r="Y744" s="33">
        <f t="shared" si="67"/>
        <v>0</v>
      </c>
      <c r="Z744" s="33">
        <f t="shared" si="68"/>
        <v>0</v>
      </c>
      <c r="AA744" s="34">
        <f t="shared" si="69"/>
        <v>0</v>
      </c>
      <c r="AB744" s="33">
        <f t="shared" si="70"/>
        <v>0</v>
      </c>
      <c r="AC744" s="34" t="str">
        <f t="shared" si="71"/>
        <v>Not Determined</v>
      </c>
    </row>
    <row r="745" spans="1:29" x14ac:dyDescent="0.25">
      <c r="A745" s="48"/>
      <c r="B745" s="48"/>
      <c r="C745" s="44"/>
      <c r="D745" s="44"/>
      <c r="E745" s="44"/>
      <c r="F745" s="44"/>
      <c r="G745" s="44"/>
      <c r="H745" s="44"/>
      <c r="I745" s="44"/>
      <c r="J745" s="44"/>
      <c r="K745" s="88"/>
      <c r="L745" s="50">
        <v>1</v>
      </c>
      <c r="M745" s="49"/>
      <c r="N745" s="49"/>
      <c r="O745" s="49"/>
      <c r="P745" s="49"/>
      <c r="Q745" s="49"/>
      <c r="R745" s="49"/>
      <c r="S745" s="49"/>
      <c r="X745" s="33">
        <f t="shared" si="66"/>
        <v>0</v>
      </c>
      <c r="Y745" s="33">
        <f t="shared" si="67"/>
        <v>0</v>
      </c>
      <c r="Z745" s="33">
        <f t="shared" si="68"/>
        <v>0</v>
      </c>
      <c r="AA745" s="34">
        <f t="shared" si="69"/>
        <v>0</v>
      </c>
      <c r="AB745" s="33">
        <f t="shared" si="70"/>
        <v>0</v>
      </c>
      <c r="AC745" s="34" t="str">
        <f t="shared" si="71"/>
        <v>Not Determined</v>
      </c>
    </row>
    <row r="746" spans="1:29" x14ac:dyDescent="0.25">
      <c r="A746" s="48"/>
      <c r="B746" s="48"/>
      <c r="C746" s="44"/>
      <c r="D746" s="44"/>
      <c r="E746" s="44"/>
      <c r="F746" s="44"/>
      <c r="G746" s="44"/>
      <c r="H746" s="44"/>
      <c r="I746" s="44"/>
      <c r="J746" s="44"/>
      <c r="K746" s="88"/>
      <c r="L746" s="50">
        <v>1</v>
      </c>
      <c r="M746" s="49"/>
      <c r="N746" s="49"/>
      <c r="O746" s="49"/>
      <c r="P746" s="49"/>
      <c r="Q746" s="49"/>
      <c r="R746" s="49"/>
      <c r="S746" s="49"/>
      <c r="X746" s="33">
        <f t="shared" si="66"/>
        <v>0</v>
      </c>
      <c r="Y746" s="33">
        <f t="shared" si="67"/>
        <v>0</v>
      </c>
      <c r="Z746" s="33">
        <f t="shared" si="68"/>
        <v>0</v>
      </c>
      <c r="AA746" s="34">
        <f t="shared" si="69"/>
        <v>0</v>
      </c>
      <c r="AB746" s="33">
        <f t="shared" si="70"/>
        <v>0</v>
      </c>
      <c r="AC746" s="34" t="str">
        <f t="shared" si="71"/>
        <v>Not Determined</v>
      </c>
    </row>
    <row r="747" spans="1:29" x14ac:dyDescent="0.25">
      <c r="A747" s="48"/>
      <c r="B747" s="48"/>
      <c r="C747" s="44"/>
      <c r="D747" s="44"/>
      <c r="E747" s="44"/>
      <c r="F747" s="44"/>
      <c r="G747" s="44"/>
      <c r="H747" s="44"/>
      <c r="I747" s="44"/>
      <c r="J747" s="44"/>
      <c r="K747" s="88"/>
      <c r="L747" s="50">
        <v>1</v>
      </c>
      <c r="M747" s="49"/>
      <c r="N747" s="49"/>
      <c r="O747" s="49"/>
      <c r="P747" s="49"/>
      <c r="Q747" s="49"/>
      <c r="R747" s="49"/>
      <c r="S747" s="49"/>
      <c r="X747" s="33">
        <f t="shared" si="66"/>
        <v>0</v>
      </c>
      <c r="Y747" s="33">
        <f t="shared" si="67"/>
        <v>0</v>
      </c>
      <c r="Z747" s="33">
        <f t="shared" si="68"/>
        <v>0</v>
      </c>
      <c r="AA747" s="34">
        <f t="shared" si="69"/>
        <v>0</v>
      </c>
      <c r="AB747" s="33">
        <f t="shared" si="70"/>
        <v>0</v>
      </c>
      <c r="AC747" s="34" t="str">
        <f t="shared" si="71"/>
        <v>Not Determined</v>
      </c>
    </row>
    <row r="748" spans="1:29" x14ac:dyDescent="0.25">
      <c r="A748" s="48"/>
      <c r="B748" s="48"/>
      <c r="C748" s="44"/>
      <c r="D748" s="44"/>
      <c r="E748" s="44"/>
      <c r="F748" s="44"/>
      <c r="G748" s="44"/>
      <c r="H748" s="44"/>
      <c r="I748" s="44"/>
      <c r="J748" s="44"/>
      <c r="K748" s="88"/>
      <c r="L748" s="50">
        <v>1</v>
      </c>
      <c r="M748" s="49"/>
      <c r="N748" s="49"/>
      <c r="O748" s="49"/>
      <c r="P748" s="49"/>
      <c r="Q748" s="49"/>
      <c r="R748" s="49"/>
      <c r="S748" s="49"/>
      <c r="X748" s="33">
        <f t="shared" si="66"/>
        <v>0</v>
      </c>
      <c r="Y748" s="33">
        <f t="shared" si="67"/>
        <v>0</v>
      </c>
      <c r="Z748" s="33">
        <f t="shared" si="68"/>
        <v>0</v>
      </c>
      <c r="AA748" s="34">
        <f t="shared" si="69"/>
        <v>0</v>
      </c>
      <c r="AB748" s="33">
        <f t="shared" si="70"/>
        <v>0</v>
      </c>
      <c r="AC748" s="34" t="str">
        <f t="shared" si="71"/>
        <v>Not Determined</v>
      </c>
    </row>
    <row r="749" spans="1:29" x14ac:dyDescent="0.25">
      <c r="A749" s="48"/>
      <c r="B749" s="48"/>
      <c r="C749" s="44"/>
      <c r="D749" s="44"/>
      <c r="E749" s="44"/>
      <c r="F749" s="44"/>
      <c r="G749" s="44"/>
      <c r="H749" s="44"/>
      <c r="I749" s="44"/>
      <c r="J749" s="44"/>
      <c r="K749" s="88"/>
      <c r="L749" s="50">
        <v>1</v>
      </c>
      <c r="M749" s="49"/>
      <c r="N749" s="49"/>
      <c r="O749" s="49"/>
      <c r="P749" s="49"/>
      <c r="Q749" s="49"/>
      <c r="R749" s="49"/>
      <c r="S749" s="49"/>
      <c r="X749" s="33">
        <f t="shared" si="66"/>
        <v>0</v>
      </c>
      <c r="Y749" s="33">
        <f t="shared" si="67"/>
        <v>0</v>
      </c>
      <c r="Z749" s="33">
        <f t="shared" si="68"/>
        <v>0</v>
      </c>
      <c r="AA749" s="34">
        <f t="shared" si="69"/>
        <v>0</v>
      </c>
      <c r="AB749" s="33">
        <f t="shared" si="70"/>
        <v>0</v>
      </c>
      <c r="AC749" s="34" t="str">
        <f t="shared" si="71"/>
        <v>Not Determined</v>
      </c>
    </row>
    <row r="750" spans="1:29" x14ac:dyDescent="0.25">
      <c r="A750" s="48"/>
      <c r="B750" s="48"/>
      <c r="C750" s="44"/>
      <c r="D750" s="44"/>
      <c r="E750" s="44"/>
      <c r="F750" s="44"/>
      <c r="G750" s="44"/>
      <c r="H750" s="44"/>
      <c r="I750" s="44"/>
      <c r="J750" s="44"/>
      <c r="K750" s="88"/>
      <c r="L750" s="50">
        <v>1</v>
      </c>
      <c r="M750" s="49"/>
      <c r="N750" s="49"/>
      <c r="O750" s="49"/>
      <c r="P750" s="49"/>
      <c r="Q750" s="49"/>
      <c r="R750" s="49"/>
      <c r="S750" s="49"/>
      <c r="X750" s="33">
        <f t="shared" si="66"/>
        <v>0</v>
      </c>
      <c r="Y750" s="33">
        <f t="shared" si="67"/>
        <v>0</v>
      </c>
      <c r="Z750" s="33">
        <f t="shared" si="68"/>
        <v>0</v>
      </c>
      <c r="AA750" s="34">
        <f t="shared" si="69"/>
        <v>0</v>
      </c>
      <c r="AB750" s="33">
        <f t="shared" si="70"/>
        <v>0</v>
      </c>
      <c r="AC750" s="34" t="str">
        <f t="shared" si="71"/>
        <v>Not Determined</v>
      </c>
    </row>
    <row r="751" spans="1:29" x14ac:dyDescent="0.25">
      <c r="A751" s="48"/>
      <c r="B751" s="48"/>
      <c r="C751" s="44"/>
      <c r="D751" s="44"/>
      <c r="E751" s="44"/>
      <c r="F751" s="44"/>
      <c r="G751" s="44"/>
      <c r="H751" s="44"/>
      <c r="I751" s="44"/>
      <c r="J751" s="44"/>
      <c r="K751" s="88"/>
      <c r="L751" s="50">
        <v>1</v>
      </c>
      <c r="M751" s="49"/>
      <c r="N751" s="49"/>
      <c r="O751" s="49"/>
      <c r="P751" s="49"/>
      <c r="Q751" s="49"/>
      <c r="R751" s="49"/>
      <c r="S751" s="49"/>
      <c r="X751" s="33">
        <f t="shared" si="66"/>
        <v>0</v>
      </c>
      <c r="Y751" s="33">
        <f t="shared" si="67"/>
        <v>0</v>
      </c>
      <c r="Z751" s="33">
        <f t="shared" si="68"/>
        <v>0</v>
      </c>
      <c r="AA751" s="34">
        <f t="shared" si="69"/>
        <v>0</v>
      </c>
      <c r="AB751" s="33">
        <f t="shared" si="70"/>
        <v>0</v>
      </c>
      <c r="AC751" s="34" t="str">
        <f t="shared" si="71"/>
        <v>Not Determined</v>
      </c>
    </row>
    <row r="752" spans="1:29" x14ac:dyDescent="0.25">
      <c r="A752" s="48"/>
      <c r="B752" s="48"/>
      <c r="C752" s="44"/>
      <c r="D752" s="44"/>
      <c r="E752" s="44"/>
      <c r="F752" s="44"/>
      <c r="G752" s="44"/>
      <c r="H752" s="44"/>
      <c r="I752" s="44"/>
      <c r="J752" s="44"/>
      <c r="K752" s="88"/>
      <c r="L752" s="50">
        <v>1</v>
      </c>
      <c r="M752" s="49"/>
      <c r="N752" s="49"/>
      <c r="O752" s="49"/>
      <c r="P752" s="49"/>
      <c r="Q752" s="49"/>
      <c r="R752" s="49"/>
      <c r="S752" s="49"/>
      <c r="X752" s="33">
        <f t="shared" si="66"/>
        <v>0</v>
      </c>
      <c r="Y752" s="33">
        <f t="shared" si="67"/>
        <v>0</v>
      </c>
      <c r="Z752" s="33">
        <f t="shared" si="68"/>
        <v>0</v>
      </c>
      <c r="AA752" s="34">
        <f t="shared" si="69"/>
        <v>0</v>
      </c>
      <c r="AB752" s="33">
        <f t="shared" si="70"/>
        <v>0</v>
      </c>
      <c r="AC752" s="34" t="str">
        <f t="shared" si="71"/>
        <v>Not Determined</v>
      </c>
    </row>
    <row r="753" spans="1:29" x14ac:dyDescent="0.25">
      <c r="A753" s="48"/>
      <c r="B753" s="48"/>
      <c r="C753" s="44"/>
      <c r="D753" s="44"/>
      <c r="E753" s="44"/>
      <c r="F753" s="44"/>
      <c r="G753" s="44"/>
      <c r="H753" s="44"/>
      <c r="I753" s="44"/>
      <c r="J753" s="44"/>
      <c r="K753" s="88"/>
      <c r="L753" s="50">
        <v>1</v>
      </c>
      <c r="M753" s="49"/>
      <c r="N753" s="49"/>
      <c r="O753" s="49"/>
      <c r="P753" s="49"/>
      <c r="Q753" s="49"/>
      <c r="R753" s="49"/>
      <c r="S753" s="49"/>
      <c r="X753" s="33">
        <f t="shared" si="66"/>
        <v>0</v>
      </c>
      <c r="Y753" s="33">
        <f t="shared" si="67"/>
        <v>0</v>
      </c>
      <c r="Z753" s="33">
        <f t="shared" si="68"/>
        <v>0</v>
      </c>
      <c r="AA753" s="34">
        <f t="shared" si="69"/>
        <v>0</v>
      </c>
      <c r="AB753" s="33">
        <f t="shared" si="70"/>
        <v>0</v>
      </c>
      <c r="AC753" s="34" t="str">
        <f t="shared" si="71"/>
        <v>Not Determined</v>
      </c>
    </row>
    <row r="754" spans="1:29" x14ac:dyDescent="0.25">
      <c r="A754" s="48"/>
      <c r="B754" s="48"/>
      <c r="C754" s="44"/>
      <c r="D754" s="44"/>
      <c r="E754" s="44"/>
      <c r="F754" s="44"/>
      <c r="G754" s="44"/>
      <c r="H754" s="44"/>
      <c r="I754" s="44"/>
      <c r="J754" s="44"/>
      <c r="K754" s="88"/>
      <c r="L754" s="50">
        <v>1</v>
      </c>
      <c r="M754" s="49"/>
      <c r="N754" s="49"/>
      <c r="O754" s="49"/>
      <c r="P754" s="49"/>
      <c r="Q754" s="49"/>
      <c r="R754" s="49"/>
      <c r="S754" s="49"/>
      <c r="X754" s="33">
        <f t="shared" si="66"/>
        <v>0</v>
      </c>
      <c r="Y754" s="33">
        <f t="shared" si="67"/>
        <v>0</v>
      </c>
      <c r="Z754" s="33">
        <f t="shared" si="68"/>
        <v>0</v>
      </c>
      <c r="AA754" s="34">
        <f t="shared" si="69"/>
        <v>0</v>
      </c>
      <c r="AB754" s="33">
        <f t="shared" si="70"/>
        <v>0</v>
      </c>
      <c r="AC754" s="34" t="str">
        <f t="shared" si="71"/>
        <v>Not Determined</v>
      </c>
    </row>
    <row r="755" spans="1:29" x14ac:dyDescent="0.25">
      <c r="A755" s="48"/>
      <c r="B755" s="48"/>
      <c r="C755" s="44"/>
      <c r="D755" s="44"/>
      <c r="E755" s="44"/>
      <c r="F755" s="44"/>
      <c r="G755" s="44"/>
      <c r="H755" s="44"/>
      <c r="I755" s="44"/>
      <c r="J755" s="44"/>
      <c r="K755" s="88"/>
      <c r="L755" s="50">
        <v>1</v>
      </c>
      <c r="M755" s="49"/>
      <c r="N755" s="49"/>
      <c r="O755" s="49"/>
      <c r="P755" s="49"/>
      <c r="Q755" s="49"/>
      <c r="R755" s="49"/>
      <c r="S755" s="49"/>
      <c r="X755" s="33">
        <f t="shared" si="66"/>
        <v>0</v>
      </c>
      <c r="Y755" s="33">
        <f t="shared" si="67"/>
        <v>0</v>
      </c>
      <c r="Z755" s="33">
        <f t="shared" si="68"/>
        <v>0</v>
      </c>
      <c r="AA755" s="34">
        <f t="shared" si="69"/>
        <v>0</v>
      </c>
      <c r="AB755" s="33">
        <f t="shared" si="70"/>
        <v>0</v>
      </c>
      <c r="AC755" s="34" t="str">
        <f t="shared" si="71"/>
        <v>Not Determined</v>
      </c>
    </row>
    <row r="756" spans="1:29" x14ac:dyDescent="0.25">
      <c r="A756" s="48"/>
      <c r="B756" s="48"/>
      <c r="C756" s="44"/>
      <c r="D756" s="44"/>
      <c r="E756" s="44"/>
      <c r="F756" s="44"/>
      <c r="G756" s="44"/>
      <c r="H756" s="44"/>
      <c r="I756" s="44"/>
      <c r="J756" s="44"/>
      <c r="K756" s="88"/>
      <c r="L756" s="50">
        <v>1</v>
      </c>
      <c r="M756" s="49"/>
      <c r="N756" s="49"/>
      <c r="O756" s="49"/>
      <c r="P756" s="49"/>
      <c r="Q756" s="49"/>
      <c r="R756" s="49"/>
      <c r="S756" s="49"/>
      <c r="X756" s="33">
        <f t="shared" si="66"/>
        <v>0</v>
      </c>
      <c r="Y756" s="33">
        <f t="shared" si="67"/>
        <v>0</v>
      </c>
      <c r="Z756" s="33">
        <f t="shared" si="68"/>
        <v>0</v>
      </c>
      <c r="AA756" s="34">
        <f t="shared" si="69"/>
        <v>0</v>
      </c>
      <c r="AB756" s="33">
        <f t="shared" si="70"/>
        <v>0</v>
      </c>
      <c r="AC756" s="34" t="str">
        <f t="shared" si="71"/>
        <v>Not Determined</v>
      </c>
    </row>
    <row r="757" spans="1:29" x14ac:dyDescent="0.25">
      <c r="A757" s="48"/>
      <c r="B757" s="48"/>
      <c r="C757" s="44"/>
      <c r="D757" s="44"/>
      <c r="E757" s="44"/>
      <c r="F757" s="44"/>
      <c r="G757" s="44"/>
      <c r="H757" s="44"/>
      <c r="I757" s="44"/>
      <c r="J757" s="44"/>
      <c r="K757" s="88"/>
      <c r="L757" s="50">
        <v>1</v>
      </c>
      <c r="M757" s="49"/>
      <c r="N757" s="49"/>
      <c r="O757" s="49"/>
      <c r="P757" s="49"/>
      <c r="Q757" s="49"/>
      <c r="R757" s="49"/>
      <c r="S757" s="49"/>
      <c r="X757" s="33">
        <f t="shared" si="66"/>
        <v>0</v>
      </c>
      <c r="Y757" s="33">
        <f t="shared" si="67"/>
        <v>0</v>
      </c>
      <c r="Z757" s="33">
        <f t="shared" si="68"/>
        <v>0</v>
      </c>
      <c r="AA757" s="34">
        <f t="shared" si="69"/>
        <v>0</v>
      </c>
      <c r="AB757" s="33">
        <f t="shared" si="70"/>
        <v>0</v>
      </c>
      <c r="AC757" s="34" t="str">
        <f t="shared" si="71"/>
        <v>Not Determined</v>
      </c>
    </row>
    <row r="758" spans="1:29" x14ac:dyDescent="0.25">
      <c r="A758" s="48"/>
      <c r="B758" s="48"/>
      <c r="C758" s="44"/>
      <c r="D758" s="44"/>
      <c r="E758" s="44"/>
      <c r="F758" s="44"/>
      <c r="G758" s="44"/>
      <c r="H758" s="44"/>
      <c r="I758" s="44"/>
      <c r="J758" s="44"/>
      <c r="K758" s="88"/>
      <c r="L758" s="50">
        <v>1</v>
      </c>
      <c r="M758" s="49"/>
      <c r="N758" s="49"/>
      <c r="O758" s="49"/>
      <c r="P758" s="49"/>
      <c r="Q758" s="49"/>
      <c r="R758" s="49"/>
      <c r="S758" s="49"/>
      <c r="X758" s="33">
        <f t="shared" si="66"/>
        <v>0</v>
      </c>
      <c r="Y758" s="33">
        <f t="shared" si="67"/>
        <v>0</v>
      </c>
      <c r="Z758" s="33">
        <f t="shared" si="68"/>
        <v>0</v>
      </c>
      <c r="AA758" s="34">
        <f t="shared" si="69"/>
        <v>0</v>
      </c>
      <c r="AB758" s="33">
        <f t="shared" si="70"/>
        <v>0</v>
      </c>
      <c r="AC758" s="34" t="str">
        <f t="shared" si="71"/>
        <v>Not Determined</v>
      </c>
    </row>
    <row r="759" spans="1:29" x14ac:dyDescent="0.25">
      <c r="A759" s="48"/>
      <c r="B759" s="48"/>
      <c r="C759" s="44"/>
      <c r="D759" s="44"/>
      <c r="E759" s="44"/>
      <c r="F759" s="44"/>
      <c r="G759" s="44"/>
      <c r="H759" s="44"/>
      <c r="I759" s="44"/>
      <c r="J759" s="44"/>
      <c r="K759" s="88"/>
      <c r="L759" s="50">
        <v>1</v>
      </c>
      <c r="M759" s="49"/>
      <c r="N759" s="49"/>
      <c r="O759" s="49"/>
      <c r="P759" s="49"/>
      <c r="Q759" s="49"/>
      <c r="R759" s="49"/>
      <c r="S759" s="49"/>
      <c r="X759" s="33">
        <f t="shared" si="66"/>
        <v>0</v>
      </c>
      <c r="Y759" s="33">
        <f t="shared" si="67"/>
        <v>0</v>
      </c>
      <c r="Z759" s="33">
        <f t="shared" si="68"/>
        <v>0</v>
      </c>
      <c r="AA759" s="34">
        <f t="shared" si="69"/>
        <v>0</v>
      </c>
      <c r="AB759" s="33">
        <f t="shared" si="70"/>
        <v>0</v>
      </c>
      <c r="AC759" s="34" t="str">
        <f t="shared" si="71"/>
        <v>Not Determined</v>
      </c>
    </row>
    <row r="760" spans="1:29" x14ac:dyDescent="0.25">
      <c r="A760" s="48"/>
      <c r="B760" s="48"/>
      <c r="C760" s="44"/>
      <c r="D760" s="44"/>
      <c r="E760" s="44"/>
      <c r="F760" s="44"/>
      <c r="G760" s="44"/>
      <c r="H760" s="44"/>
      <c r="I760" s="44"/>
      <c r="J760" s="44"/>
      <c r="K760" s="88"/>
      <c r="L760" s="50">
        <v>1</v>
      </c>
      <c r="M760" s="49"/>
      <c r="N760" s="49"/>
      <c r="O760" s="49"/>
      <c r="P760" s="49"/>
      <c r="Q760" s="49"/>
      <c r="R760" s="49"/>
      <c r="S760" s="49"/>
      <c r="X760" s="33">
        <f t="shared" si="66"/>
        <v>0</v>
      </c>
      <c r="Y760" s="33">
        <f t="shared" si="67"/>
        <v>0</v>
      </c>
      <c r="Z760" s="33">
        <f t="shared" si="68"/>
        <v>0</v>
      </c>
      <c r="AA760" s="34">
        <f t="shared" si="69"/>
        <v>0</v>
      </c>
      <c r="AB760" s="33">
        <f t="shared" si="70"/>
        <v>0</v>
      </c>
      <c r="AC760" s="34" t="str">
        <f t="shared" si="71"/>
        <v>Not Determined</v>
      </c>
    </row>
    <row r="761" spans="1:29" x14ac:dyDescent="0.25">
      <c r="A761" s="48"/>
      <c r="B761" s="48"/>
      <c r="C761" s="44"/>
      <c r="D761" s="44"/>
      <c r="E761" s="44"/>
      <c r="F761" s="44"/>
      <c r="G761" s="44"/>
      <c r="H761" s="44"/>
      <c r="I761" s="44"/>
      <c r="J761" s="44"/>
      <c r="K761" s="88"/>
      <c r="L761" s="50">
        <v>1</v>
      </c>
      <c r="M761" s="49"/>
      <c r="N761" s="49"/>
      <c r="O761" s="49"/>
      <c r="P761" s="49"/>
      <c r="Q761" s="49"/>
      <c r="R761" s="49"/>
      <c r="S761" s="49"/>
      <c r="X761" s="33">
        <f t="shared" si="66"/>
        <v>0</v>
      </c>
      <c r="Y761" s="33">
        <f t="shared" si="67"/>
        <v>0</v>
      </c>
      <c r="Z761" s="33">
        <f t="shared" si="68"/>
        <v>0</v>
      </c>
      <c r="AA761" s="34">
        <f t="shared" si="69"/>
        <v>0</v>
      </c>
      <c r="AB761" s="33">
        <f t="shared" si="70"/>
        <v>0</v>
      </c>
      <c r="AC761" s="34" t="str">
        <f t="shared" si="71"/>
        <v>Not Determined</v>
      </c>
    </row>
    <row r="762" spans="1:29" x14ac:dyDescent="0.25">
      <c r="A762" s="48"/>
      <c r="B762" s="48"/>
      <c r="C762" s="44"/>
      <c r="D762" s="44"/>
      <c r="E762" s="44"/>
      <c r="F762" s="44"/>
      <c r="G762" s="44"/>
      <c r="H762" s="44"/>
      <c r="I762" s="44"/>
      <c r="J762" s="44"/>
      <c r="K762" s="88"/>
      <c r="L762" s="50">
        <v>1</v>
      </c>
      <c r="M762" s="49"/>
      <c r="N762" s="49"/>
      <c r="O762" s="49"/>
      <c r="P762" s="49"/>
      <c r="Q762" s="49"/>
      <c r="R762" s="49"/>
      <c r="S762" s="49"/>
      <c r="X762" s="33">
        <f t="shared" si="66"/>
        <v>0</v>
      </c>
      <c r="Y762" s="33">
        <f t="shared" si="67"/>
        <v>0</v>
      </c>
      <c r="Z762" s="33">
        <f t="shared" si="68"/>
        <v>0</v>
      </c>
      <c r="AA762" s="34">
        <f t="shared" si="69"/>
        <v>0</v>
      </c>
      <c r="AB762" s="33">
        <f t="shared" si="70"/>
        <v>0</v>
      </c>
      <c r="AC762" s="34" t="str">
        <f t="shared" si="71"/>
        <v>Not Determined</v>
      </c>
    </row>
    <row r="763" spans="1:29" x14ac:dyDescent="0.25">
      <c r="A763" s="48"/>
      <c r="B763" s="48"/>
      <c r="C763" s="44"/>
      <c r="D763" s="44"/>
      <c r="E763" s="44"/>
      <c r="F763" s="44"/>
      <c r="G763" s="44"/>
      <c r="H763" s="44"/>
      <c r="I763" s="44"/>
      <c r="J763" s="44"/>
      <c r="K763" s="88"/>
      <c r="L763" s="50">
        <v>1</v>
      </c>
      <c r="M763" s="49"/>
      <c r="N763" s="49"/>
      <c r="O763" s="49"/>
      <c r="P763" s="49"/>
      <c r="Q763" s="49"/>
      <c r="R763" s="49"/>
      <c r="S763" s="49"/>
      <c r="X763" s="33">
        <f t="shared" si="66"/>
        <v>0</v>
      </c>
      <c r="Y763" s="33">
        <f t="shared" si="67"/>
        <v>0</v>
      </c>
      <c r="Z763" s="33">
        <f t="shared" si="68"/>
        <v>0</v>
      </c>
      <c r="AA763" s="34">
        <f t="shared" si="69"/>
        <v>0</v>
      </c>
      <c r="AB763" s="33">
        <f t="shared" si="70"/>
        <v>0</v>
      </c>
      <c r="AC763" s="34" t="str">
        <f t="shared" si="71"/>
        <v>Not Determined</v>
      </c>
    </row>
    <row r="764" spans="1:29" x14ac:dyDescent="0.25">
      <c r="A764" s="48"/>
      <c r="B764" s="48"/>
      <c r="C764" s="44"/>
      <c r="D764" s="44"/>
      <c r="E764" s="44"/>
      <c r="F764" s="44"/>
      <c r="G764" s="44"/>
      <c r="H764" s="44"/>
      <c r="I764" s="44"/>
      <c r="J764" s="44"/>
      <c r="K764" s="88"/>
      <c r="L764" s="50">
        <v>1</v>
      </c>
      <c r="M764" s="49"/>
      <c r="N764" s="49"/>
      <c r="O764" s="49"/>
      <c r="P764" s="49"/>
      <c r="Q764" s="49"/>
      <c r="R764" s="49"/>
      <c r="S764" s="49"/>
      <c r="X764" s="33">
        <f t="shared" si="66"/>
        <v>0</v>
      </c>
      <c r="Y764" s="33">
        <f t="shared" si="67"/>
        <v>0</v>
      </c>
      <c r="Z764" s="33">
        <f t="shared" si="68"/>
        <v>0</v>
      </c>
      <c r="AA764" s="34">
        <f t="shared" si="69"/>
        <v>0</v>
      </c>
      <c r="AB764" s="33">
        <f t="shared" si="70"/>
        <v>0</v>
      </c>
      <c r="AC764" s="34" t="str">
        <f t="shared" si="71"/>
        <v>Not Determined</v>
      </c>
    </row>
    <row r="765" spans="1:29" x14ac:dyDescent="0.25">
      <c r="A765" s="48"/>
      <c r="B765" s="48"/>
      <c r="C765" s="44"/>
      <c r="D765" s="44"/>
      <c r="E765" s="44"/>
      <c r="F765" s="44"/>
      <c r="G765" s="44"/>
      <c r="H765" s="44"/>
      <c r="I765" s="44"/>
      <c r="J765" s="44"/>
      <c r="K765" s="88"/>
      <c r="L765" s="50">
        <v>1</v>
      </c>
      <c r="M765" s="49"/>
      <c r="N765" s="49"/>
      <c r="O765" s="49"/>
      <c r="P765" s="49"/>
      <c r="Q765" s="49"/>
      <c r="R765" s="49"/>
      <c r="S765" s="49"/>
      <c r="X765" s="33">
        <f t="shared" si="66"/>
        <v>0</v>
      </c>
      <c r="Y765" s="33">
        <f t="shared" si="67"/>
        <v>0</v>
      </c>
      <c r="Z765" s="33">
        <f t="shared" si="68"/>
        <v>0</v>
      </c>
      <c r="AA765" s="34">
        <f t="shared" si="69"/>
        <v>0</v>
      </c>
      <c r="AB765" s="33">
        <f t="shared" si="70"/>
        <v>0</v>
      </c>
      <c r="AC765" s="34" t="str">
        <f t="shared" si="71"/>
        <v>Not Determined</v>
      </c>
    </row>
    <row r="766" spans="1:29" x14ac:dyDescent="0.25">
      <c r="A766" s="48"/>
      <c r="B766" s="48"/>
      <c r="C766" s="44"/>
      <c r="D766" s="44"/>
      <c r="E766" s="44"/>
      <c r="F766" s="44"/>
      <c r="G766" s="44"/>
      <c r="H766" s="44"/>
      <c r="I766" s="44"/>
      <c r="J766" s="44"/>
      <c r="K766" s="88"/>
      <c r="L766" s="50">
        <v>1</v>
      </c>
      <c r="M766" s="49"/>
      <c r="N766" s="49"/>
      <c r="O766" s="49"/>
      <c r="P766" s="49"/>
      <c r="Q766" s="49"/>
      <c r="R766" s="49"/>
      <c r="S766" s="49"/>
      <c r="X766" s="33">
        <f t="shared" si="66"/>
        <v>0</v>
      </c>
      <c r="Y766" s="33">
        <f t="shared" si="67"/>
        <v>0</v>
      </c>
      <c r="Z766" s="33">
        <f t="shared" si="68"/>
        <v>0</v>
      </c>
      <c r="AA766" s="34">
        <f t="shared" si="69"/>
        <v>0</v>
      </c>
      <c r="AB766" s="33">
        <f t="shared" si="70"/>
        <v>0</v>
      </c>
      <c r="AC766" s="34" t="str">
        <f t="shared" si="71"/>
        <v>Not Determined</v>
      </c>
    </row>
    <row r="767" spans="1:29" x14ac:dyDescent="0.25">
      <c r="A767" s="48"/>
      <c r="B767" s="48"/>
      <c r="C767" s="44"/>
      <c r="D767" s="44"/>
      <c r="E767" s="44"/>
      <c r="F767" s="44"/>
      <c r="G767" s="44"/>
      <c r="H767" s="44"/>
      <c r="I767" s="44"/>
      <c r="J767" s="44"/>
      <c r="K767" s="88"/>
      <c r="L767" s="50">
        <v>1</v>
      </c>
      <c r="M767" s="49"/>
      <c r="N767" s="49"/>
      <c r="O767" s="49"/>
      <c r="P767" s="49"/>
      <c r="Q767" s="49"/>
      <c r="R767" s="49"/>
      <c r="S767" s="49"/>
      <c r="X767" s="33">
        <f t="shared" si="66"/>
        <v>0</v>
      </c>
      <c r="Y767" s="33">
        <f t="shared" si="67"/>
        <v>0</v>
      </c>
      <c r="Z767" s="33">
        <f t="shared" si="68"/>
        <v>0</v>
      </c>
      <c r="AA767" s="34">
        <f t="shared" si="69"/>
        <v>0</v>
      </c>
      <c r="AB767" s="33">
        <f t="shared" si="70"/>
        <v>0</v>
      </c>
      <c r="AC767" s="34" t="str">
        <f t="shared" si="71"/>
        <v>Not Determined</v>
      </c>
    </row>
    <row r="768" spans="1:29" x14ac:dyDescent="0.25">
      <c r="A768" s="48"/>
      <c r="B768" s="48"/>
      <c r="C768" s="44"/>
      <c r="D768" s="44"/>
      <c r="E768" s="44"/>
      <c r="F768" s="44"/>
      <c r="G768" s="44"/>
      <c r="H768" s="44"/>
      <c r="I768" s="44"/>
      <c r="J768" s="44"/>
      <c r="K768" s="88"/>
      <c r="L768" s="50">
        <v>1</v>
      </c>
      <c r="M768" s="49"/>
      <c r="N768" s="49"/>
      <c r="O768" s="49"/>
      <c r="P768" s="49"/>
      <c r="Q768" s="49"/>
      <c r="R768" s="49"/>
      <c r="S768" s="49"/>
      <c r="X768" s="33">
        <f t="shared" si="66"/>
        <v>0</v>
      </c>
      <c r="Y768" s="33">
        <f t="shared" si="67"/>
        <v>0</v>
      </c>
      <c r="Z768" s="33">
        <f t="shared" si="68"/>
        <v>0</v>
      </c>
      <c r="AA768" s="34">
        <f t="shared" si="69"/>
        <v>0</v>
      </c>
      <c r="AB768" s="33">
        <f t="shared" si="70"/>
        <v>0</v>
      </c>
      <c r="AC768" s="34" t="str">
        <f t="shared" si="71"/>
        <v>Not Determined</v>
      </c>
    </row>
    <row r="769" spans="1:29" x14ac:dyDescent="0.25">
      <c r="A769" s="48"/>
      <c r="B769" s="48"/>
      <c r="C769" s="44"/>
      <c r="D769" s="44"/>
      <c r="E769" s="44"/>
      <c r="F769" s="44"/>
      <c r="G769" s="44"/>
      <c r="H769" s="44"/>
      <c r="I769" s="44"/>
      <c r="J769" s="44"/>
      <c r="K769" s="88"/>
      <c r="L769" s="50">
        <v>1</v>
      </c>
      <c r="M769" s="49"/>
      <c r="N769" s="49"/>
      <c r="O769" s="49"/>
      <c r="P769" s="49"/>
      <c r="Q769" s="49"/>
      <c r="R769" s="49"/>
      <c r="S769" s="49"/>
      <c r="X769" s="33">
        <f t="shared" si="66"/>
        <v>0</v>
      </c>
      <c r="Y769" s="33">
        <f t="shared" si="67"/>
        <v>0</v>
      </c>
      <c r="Z769" s="33">
        <f t="shared" si="68"/>
        <v>0</v>
      </c>
      <c r="AA769" s="34">
        <f t="shared" si="69"/>
        <v>0</v>
      </c>
      <c r="AB769" s="33">
        <f t="shared" si="70"/>
        <v>0</v>
      </c>
      <c r="AC769" s="34" t="str">
        <f t="shared" si="71"/>
        <v>Not Determined</v>
      </c>
    </row>
    <row r="770" spans="1:29" x14ac:dyDescent="0.25">
      <c r="A770" s="48"/>
      <c r="B770" s="48"/>
      <c r="C770" s="44"/>
      <c r="D770" s="44"/>
      <c r="E770" s="44"/>
      <c r="F770" s="44"/>
      <c r="G770" s="44"/>
      <c r="H770" s="44"/>
      <c r="I770" s="44"/>
      <c r="J770" s="44"/>
      <c r="K770" s="88"/>
      <c r="L770" s="50">
        <v>1</v>
      </c>
      <c r="M770" s="49"/>
      <c r="N770" s="49"/>
      <c r="O770" s="49"/>
      <c r="P770" s="49"/>
      <c r="Q770" s="49"/>
      <c r="R770" s="49"/>
      <c r="S770" s="49"/>
      <c r="X770" s="33">
        <f t="shared" si="66"/>
        <v>0</v>
      </c>
      <c r="Y770" s="33">
        <f t="shared" si="67"/>
        <v>0</v>
      </c>
      <c r="Z770" s="33">
        <f t="shared" si="68"/>
        <v>0</v>
      </c>
      <c r="AA770" s="34">
        <f t="shared" si="69"/>
        <v>0</v>
      </c>
      <c r="AB770" s="33">
        <f t="shared" si="70"/>
        <v>0</v>
      </c>
      <c r="AC770" s="34" t="str">
        <f t="shared" si="71"/>
        <v>Not Determined</v>
      </c>
    </row>
    <row r="771" spans="1:29" x14ac:dyDescent="0.25">
      <c r="A771" s="48"/>
      <c r="B771" s="48"/>
      <c r="C771" s="44"/>
      <c r="D771" s="44"/>
      <c r="E771" s="44"/>
      <c r="F771" s="44"/>
      <c r="G771" s="44"/>
      <c r="H771" s="44"/>
      <c r="I771" s="44"/>
      <c r="J771" s="44"/>
      <c r="K771" s="88"/>
      <c r="L771" s="50">
        <v>1</v>
      </c>
      <c r="M771" s="49"/>
      <c r="N771" s="49"/>
      <c r="O771" s="49"/>
      <c r="P771" s="49"/>
      <c r="Q771" s="49"/>
      <c r="R771" s="49"/>
      <c r="S771" s="49"/>
      <c r="X771" s="33">
        <f t="shared" si="66"/>
        <v>0</v>
      </c>
      <c r="Y771" s="33">
        <f t="shared" si="67"/>
        <v>0</v>
      </c>
      <c r="Z771" s="33">
        <f t="shared" si="68"/>
        <v>0</v>
      </c>
      <c r="AA771" s="34">
        <f t="shared" si="69"/>
        <v>0</v>
      </c>
      <c r="AB771" s="33">
        <f t="shared" si="70"/>
        <v>0</v>
      </c>
      <c r="AC771" s="34" t="str">
        <f t="shared" si="71"/>
        <v>Not Determined</v>
      </c>
    </row>
    <row r="772" spans="1:29" x14ac:dyDescent="0.25">
      <c r="A772" s="48"/>
      <c r="B772" s="48"/>
      <c r="C772" s="44"/>
      <c r="D772" s="44"/>
      <c r="E772" s="44"/>
      <c r="F772" s="44"/>
      <c r="G772" s="44"/>
      <c r="H772" s="44"/>
      <c r="I772" s="44"/>
      <c r="J772" s="44"/>
      <c r="K772" s="88"/>
      <c r="L772" s="50">
        <v>1</v>
      </c>
      <c r="M772" s="49"/>
      <c r="N772" s="49"/>
      <c r="O772" s="49"/>
      <c r="P772" s="49"/>
      <c r="Q772" s="49"/>
      <c r="R772" s="49"/>
      <c r="S772" s="49"/>
      <c r="X772" s="33">
        <f t="shared" si="66"/>
        <v>0</v>
      </c>
      <c r="Y772" s="33">
        <f t="shared" si="67"/>
        <v>0</v>
      </c>
      <c r="Z772" s="33">
        <f t="shared" si="68"/>
        <v>0</v>
      </c>
      <c r="AA772" s="34">
        <f t="shared" si="69"/>
        <v>0</v>
      </c>
      <c r="AB772" s="33">
        <f t="shared" si="70"/>
        <v>0</v>
      </c>
      <c r="AC772" s="34" t="str">
        <f t="shared" si="71"/>
        <v>Not Determined</v>
      </c>
    </row>
    <row r="773" spans="1:29" x14ac:dyDescent="0.25">
      <c r="A773" s="48"/>
      <c r="B773" s="48"/>
      <c r="C773" s="44"/>
      <c r="D773" s="44"/>
      <c r="E773" s="44"/>
      <c r="F773" s="44"/>
      <c r="G773" s="44"/>
      <c r="H773" s="44"/>
      <c r="I773" s="44"/>
      <c r="J773" s="44"/>
      <c r="K773" s="88"/>
      <c r="L773" s="50">
        <v>1</v>
      </c>
      <c r="M773" s="49"/>
      <c r="N773" s="49"/>
      <c r="O773" s="49"/>
      <c r="P773" s="49"/>
      <c r="Q773" s="49"/>
      <c r="R773" s="49"/>
      <c r="S773" s="49"/>
      <c r="X773" s="33">
        <f t="shared" si="66"/>
        <v>0</v>
      </c>
      <c r="Y773" s="33">
        <f t="shared" si="67"/>
        <v>0</v>
      </c>
      <c r="Z773" s="33">
        <f t="shared" si="68"/>
        <v>0</v>
      </c>
      <c r="AA773" s="34">
        <f t="shared" si="69"/>
        <v>0</v>
      </c>
      <c r="AB773" s="33">
        <f t="shared" si="70"/>
        <v>0</v>
      </c>
      <c r="AC773" s="34" t="str">
        <f t="shared" si="71"/>
        <v>Not Determined</v>
      </c>
    </row>
    <row r="774" spans="1:29" x14ac:dyDescent="0.25">
      <c r="A774" s="48"/>
      <c r="B774" s="48"/>
      <c r="C774" s="44"/>
      <c r="D774" s="44"/>
      <c r="E774" s="44"/>
      <c r="F774" s="44"/>
      <c r="G774" s="44"/>
      <c r="H774" s="44"/>
      <c r="I774" s="44"/>
      <c r="J774" s="44"/>
      <c r="K774" s="88"/>
      <c r="L774" s="50">
        <v>1</v>
      </c>
      <c r="M774" s="49"/>
      <c r="N774" s="49"/>
      <c r="O774" s="49"/>
      <c r="P774" s="49"/>
      <c r="Q774" s="49"/>
      <c r="R774" s="49"/>
      <c r="S774" s="49"/>
      <c r="X774" s="33">
        <f t="shared" si="66"/>
        <v>0</v>
      </c>
      <c r="Y774" s="33">
        <f t="shared" si="67"/>
        <v>0</v>
      </c>
      <c r="Z774" s="33">
        <f t="shared" si="68"/>
        <v>0</v>
      </c>
      <c r="AA774" s="34">
        <f t="shared" si="69"/>
        <v>0</v>
      </c>
      <c r="AB774" s="33">
        <f t="shared" si="70"/>
        <v>0</v>
      </c>
      <c r="AC774" s="34" t="str">
        <f t="shared" si="71"/>
        <v>Not Determined</v>
      </c>
    </row>
    <row r="775" spans="1:29" x14ac:dyDescent="0.25">
      <c r="A775" s="48"/>
      <c r="B775" s="48"/>
      <c r="C775" s="44"/>
      <c r="D775" s="44"/>
      <c r="E775" s="44"/>
      <c r="F775" s="44"/>
      <c r="G775" s="44"/>
      <c r="H775" s="44"/>
      <c r="I775" s="44"/>
      <c r="J775" s="44"/>
      <c r="K775" s="88"/>
      <c r="L775" s="50">
        <v>1</v>
      </c>
      <c r="M775" s="49"/>
      <c r="N775" s="49"/>
      <c r="O775" s="49"/>
      <c r="P775" s="49"/>
      <c r="Q775" s="49"/>
      <c r="R775" s="49"/>
      <c r="S775" s="49"/>
      <c r="X775" s="33">
        <f t="shared" si="66"/>
        <v>0</v>
      </c>
      <c r="Y775" s="33">
        <f t="shared" si="67"/>
        <v>0</v>
      </c>
      <c r="Z775" s="33">
        <f t="shared" si="68"/>
        <v>0</v>
      </c>
      <c r="AA775" s="34">
        <f t="shared" si="69"/>
        <v>0</v>
      </c>
      <c r="AB775" s="33">
        <f t="shared" si="70"/>
        <v>0</v>
      </c>
      <c r="AC775" s="34" t="str">
        <f t="shared" si="71"/>
        <v>Not Determined</v>
      </c>
    </row>
    <row r="776" spans="1:29" x14ac:dyDescent="0.25">
      <c r="A776" s="48"/>
      <c r="B776" s="48"/>
      <c r="C776" s="44"/>
      <c r="D776" s="44"/>
      <c r="E776" s="44"/>
      <c r="F776" s="44"/>
      <c r="G776" s="44"/>
      <c r="H776" s="44"/>
      <c r="I776" s="44"/>
      <c r="J776" s="44"/>
      <c r="K776" s="88"/>
      <c r="L776" s="50">
        <v>1</v>
      </c>
      <c r="M776" s="49"/>
      <c r="N776" s="49"/>
      <c r="O776" s="49"/>
      <c r="P776" s="49"/>
      <c r="Q776" s="49"/>
      <c r="R776" s="49"/>
      <c r="S776" s="49"/>
      <c r="X776" s="33">
        <f t="shared" si="66"/>
        <v>0</v>
      </c>
      <c r="Y776" s="33">
        <f t="shared" si="67"/>
        <v>0</v>
      </c>
      <c r="Z776" s="33">
        <f t="shared" si="68"/>
        <v>0</v>
      </c>
      <c r="AA776" s="34">
        <f t="shared" si="69"/>
        <v>0</v>
      </c>
      <c r="AB776" s="33">
        <f t="shared" si="70"/>
        <v>0</v>
      </c>
      <c r="AC776" s="34" t="str">
        <f t="shared" si="71"/>
        <v>Not Determined</v>
      </c>
    </row>
    <row r="777" spans="1:29" x14ac:dyDescent="0.25">
      <c r="A777" s="48"/>
      <c r="B777" s="48"/>
      <c r="C777" s="44"/>
      <c r="D777" s="44"/>
      <c r="E777" s="44"/>
      <c r="F777" s="44"/>
      <c r="G777" s="44"/>
      <c r="H777" s="44"/>
      <c r="I777" s="44"/>
      <c r="J777" s="44"/>
      <c r="K777" s="88"/>
      <c r="L777" s="50">
        <v>1</v>
      </c>
      <c r="M777" s="49"/>
      <c r="N777" s="49"/>
      <c r="O777" s="49"/>
      <c r="P777" s="49"/>
      <c r="Q777" s="49"/>
      <c r="R777" s="49"/>
      <c r="S777" s="49"/>
      <c r="X777" s="33">
        <f t="shared" si="66"/>
        <v>0</v>
      </c>
      <c r="Y777" s="33">
        <f t="shared" si="67"/>
        <v>0</v>
      </c>
      <c r="Z777" s="33">
        <f t="shared" si="68"/>
        <v>0</v>
      </c>
      <c r="AA777" s="34">
        <f t="shared" si="69"/>
        <v>0</v>
      </c>
      <c r="AB777" s="33">
        <f t="shared" si="70"/>
        <v>0</v>
      </c>
      <c r="AC777" s="34" t="str">
        <f t="shared" si="71"/>
        <v>Not Determined</v>
      </c>
    </row>
    <row r="778" spans="1:29" x14ac:dyDescent="0.25">
      <c r="A778" s="48"/>
      <c r="B778" s="48"/>
      <c r="C778" s="44"/>
      <c r="D778" s="44"/>
      <c r="E778" s="44"/>
      <c r="F778" s="44"/>
      <c r="G778" s="44"/>
      <c r="H778" s="44"/>
      <c r="I778" s="44"/>
      <c r="J778" s="44"/>
      <c r="K778" s="88"/>
      <c r="L778" s="50">
        <v>1</v>
      </c>
      <c r="M778" s="49"/>
      <c r="N778" s="49"/>
      <c r="O778" s="49"/>
      <c r="P778" s="49"/>
      <c r="Q778" s="49"/>
      <c r="R778" s="49"/>
      <c r="S778" s="49"/>
      <c r="X778" s="33">
        <f t="shared" si="66"/>
        <v>0</v>
      </c>
      <c r="Y778" s="33">
        <f t="shared" si="67"/>
        <v>0</v>
      </c>
      <c r="Z778" s="33">
        <f t="shared" si="68"/>
        <v>0</v>
      </c>
      <c r="AA778" s="34">
        <f t="shared" si="69"/>
        <v>0</v>
      </c>
      <c r="AB778" s="33">
        <f t="shared" si="70"/>
        <v>0</v>
      </c>
      <c r="AC778" s="34" t="str">
        <f t="shared" si="71"/>
        <v>Not Determined</v>
      </c>
    </row>
    <row r="779" spans="1:29" x14ac:dyDescent="0.25">
      <c r="A779" s="48"/>
      <c r="B779" s="48"/>
      <c r="C779" s="44"/>
      <c r="D779" s="44"/>
      <c r="E779" s="44"/>
      <c r="F779" s="44"/>
      <c r="G779" s="44"/>
      <c r="H779" s="44"/>
      <c r="I779" s="44"/>
      <c r="J779" s="44"/>
      <c r="K779" s="88"/>
      <c r="L779" s="50">
        <v>1</v>
      </c>
      <c r="M779" s="49"/>
      <c r="N779" s="49"/>
      <c r="O779" s="49"/>
      <c r="P779" s="49"/>
      <c r="Q779" s="49"/>
      <c r="R779" s="49"/>
      <c r="S779" s="49"/>
      <c r="X779" s="33">
        <f t="shared" si="66"/>
        <v>0</v>
      </c>
      <c r="Y779" s="33">
        <f t="shared" si="67"/>
        <v>0</v>
      </c>
      <c r="Z779" s="33">
        <f t="shared" si="68"/>
        <v>0</v>
      </c>
      <c r="AA779" s="34">
        <f t="shared" si="69"/>
        <v>0</v>
      </c>
      <c r="AB779" s="33">
        <f t="shared" si="70"/>
        <v>0</v>
      </c>
      <c r="AC779" s="34" t="str">
        <f t="shared" si="71"/>
        <v>Not Determined</v>
      </c>
    </row>
    <row r="780" spans="1:29" x14ac:dyDescent="0.25">
      <c r="A780" s="48"/>
      <c r="B780" s="48"/>
      <c r="C780" s="44"/>
      <c r="D780" s="44"/>
      <c r="E780" s="44"/>
      <c r="F780" s="44"/>
      <c r="G780" s="44"/>
      <c r="H780" s="44"/>
      <c r="I780" s="44"/>
      <c r="J780" s="44"/>
      <c r="K780" s="88"/>
      <c r="L780" s="50">
        <v>1</v>
      </c>
      <c r="M780" s="49"/>
      <c r="N780" s="49"/>
      <c r="O780" s="49"/>
      <c r="P780" s="49"/>
      <c r="Q780" s="49"/>
      <c r="R780" s="49"/>
      <c r="S780" s="49"/>
      <c r="X780" s="33">
        <f t="shared" si="66"/>
        <v>0</v>
      </c>
      <c r="Y780" s="33">
        <f t="shared" si="67"/>
        <v>0</v>
      </c>
      <c r="Z780" s="33">
        <f t="shared" si="68"/>
        <v>0</v>
      </c>
      <c r="AA780" s="34">
        <f t="shared" si="69"/>
        <v>0</v>
      </c>
      <c r="AB780" s="33">
        <f t="shared" si="70"/>
        <v>0</v>
      </c>
      <c r="AC780" s="34" t="str">
        <f t="shared" si="71"/>
        <v>Not Determined</v>
      </c>
    </row>
    <row r="781" spans="1:29" x14ac:dyDescent="0.25">
      <c r="A781" s="48"/>
      <c r="B781" s="48"/>
      <c r="C781" s="44"/>
      <c r="D781" s="44"/>
      <c r="E781" s="44"/>
      <c r="F781" s="44"/>
      <c r="G781" s="44"/>
      <c r="H781" s="44"/>
      <c r="I781" s="44"/>
      <c r="J781" s="44"/>
      <c r="K781" s="88"/>
      <c r="L781" s="50">
        <v>1</v>
      </c>
      <c r="M781" s="49"/>
      <c r="N781" s="49"/>
      <c r="O781" s="49"/>
      <c r="P781" s="49"/>
      <c r="Q781" s="49"/>
      <c r="R781" s="49"/>
      <c r="S781" s="49"/>
      <c r="X781" s="33">
        <f t="shared" si="66"/>
        <v>0</v>
      </c>
      <c r="Y781" s="33">
        <f t="shared" si="67"/>
        <v>0</v>
      </c>
      <c r="Z781" s="33">
        <f t="shared" si="68"/>
        <v>0</v>
      </c>
      <c r="AA781" s="34">
        <f t="shared" si="69"/>
        <v>0</v>
      </c>
      <c r="AB781" s="33">
        <f t="shared" si="70"/>
        <v>0</v>
      </c>
      <c r="AC781" s="34" t="str">
        <f t="shared" si="71"/>
        <v>Not Determined</v>
      </c>
    </row>
    <row r="782" spans="1:29" x14ac:dyDescent="0.25">
      <c r="A782" s="48"/>
      <c r="B782" s="48"/>
      <c r="C782" s="44"/>
      <c r="D782" s="44"/>
      <c r="E782" s="44"/>
      <c r="F782" s="44"/>
      <c r="G782" s="44"/>
      <c r="H782" s="44"/>
      <c r="I782" s="44"/>
      <c r="J782" s="44"/>
      <c r="K782" s="88"/>
      <c r="L782" s="50">
        <v>1</v>
      </c>
      <c r="M782" s="49"/>
      <c r="N782" s="49"/>
      <c r="O782" s="49"/>
      <c r="P782" s="49"/>
      <c r="Q782" s="49"/>
      <c r="R782" s="49"/>
      <c r="S782" s="49"/>
      <c r="X782" s="33">
        <f t="shared" si="66"/>
        <v>0</v>
      </c>
      <c r="Y782" s="33">
        <f t="shared" si="67"/>
        <v>0</v>
      </c>
      <c r="Z782" s="33">
        <f t="shared" si="68"/>
        <v>0</v>
      </c>
      <c r="AA782" s="34">
        <f t="shared" si="69"/>
        <v>0</v>
      </c>
      <c r="AB782" s="33">
        <f t="shared" si="70"/>
        <v>0</v>
      </c>
      <c r="AC782" s="34" t="str">
        <f t="shared" si="71"/>
        <v>Not Determined</v>
      </c>
    </row>
    <row r="783" spans="1:29" x14ac:dyDescent="0.25">
      <c r="A783" s="48"/>
      <c r="B783" s="48"/>
      <c r="C783" s="44"/>
      <c r="D783" s="44"/>
      <c r="E783" s="44"/>
      <c r="F783" s="44"/>
      <c r="G783" s="44"/>
      <c r="H783" s="44"/>
      <c r="I783" s="44"/>
      <c r="J783" s="44"/>
      <c r="K783" s="88"/>
      <c r="L783" s="50">
        <v>1</v>
      </c>
      <c r="M783" s="49"/>
      <c r="N783" s="49"/>
      <c r="O783" s="49"/>
      <c r="P783" s="49"/>
      <c r="Q783" s="49"/>
      <c r="R783" s="49"/>
      <c r="S783" s="49"/>
      <c r="X783" s="33">
        <f t="shared" ref="X783:X846" si="72">IF($C783="Yes",$L783,0)</f>
        <v>0</v>
      </c>
      <c r="Y783" s="33">
        <f t="shared" ref="Y783:Y846" si="73">IF(AND($AB783=0,$AA783=0,$Z783=0),IF(AND(OR($D783="P",$D783="C", $D783="G",$D783="DI",$D783="CI-L",$D783="CI-U"),OR($E783="P",$E783="C", $E783="G",$E783="DI",$E783="CI-L",$E783="CI-U",$E783=""),OR($H783="P",$H783="C", $H783="G",$H783="DI",$H783="CI-L",$H783="CI-U"),OR($I783="P",$I783="C", $I783="G",$I783="DI",$I783="CI-L",$I783="CI-U",$I783="")),$L783,IF(K783&gt;$AE$34,$L783,0)),0)</f>
        <v>0</v>
      </c>
      <c r="Z783" s="33">
        <f t="shared" ref="Z783:Z846" si="74">IF(OR($D783="Lead",$E783="Lead",$H783="Lead",$I783="Lead"),$L783,0)</f>
        <v>0</v>
      </c>
      <c r="AA783" s="34">
        <f t="shared" ref="AA783:AA846" si="75">IF($Z783=0,IF(OR($F783="Yes",$F783="Unknown",$D783="UNK",$D783="UNK-NOLG",$D783="UNK-LG",$E783="UNK",$E783="UNK-NOLG",$E783="UNK-LG"),IF(OR($H783="G",$H783="UNK-LG",$I783="G",$I783="UNK-LG"),$L783,0),0),0)</f>
        <v>0</v>
      </c>
      <c r="AB783" s="33">
        <f t="shared" ref="AB783:AB846" si="76">IF(AND($AA783=0,$Z783=0),IF(OR($D783="UNK",$E783="UNK",$H783="UNK",$I783="UNK",$D783="UNK-NOLG",$E783="UNK-NOLG",$H783="UNK-NOLG",$I783="UNK-NOLG",$D783="UNK-LG",$E783="UNK-LG",$H783="UNK-LG",$I783="UNK-LG"),IF(K783&gt;$AE$34,0,$L783),0),0)</f>
        <v>0</v>
      </c>
      <c r="AC783" s="34" t="str">
        <f t="shared" ref="AC783:AC846" si="77">IF($Z783&gt;0,"Lead",IF($AA783&gt;0,"GRR",IF($AB783&gt;0,"UNK",IF($Y783&gt;0,"Non-Lead","Not Determined"))))</f>
        <v>Not Determined</v>
      </c>
    </row>
    <row r="784" spans="1:29" x14ac:dyDescent="0.25">
      <c r="A784" s="48"/>
      <c r="B784" s="48"/>
      <c r="C784" s="44"/>
      <c r="D784" s="44"/>
      <c r="E784" s="44"/>
      <c r="F784" s="44"/>
      <c r="G784" s="44"/>
      <c r="H784" s="44"/>
      <c r="I784" s="44"/>
      <c r="J784" s="44"/>
      <c r="K784" s="88"/>
      <c r="L784" s="50">
        <v>1</v>
      </c>
      <c r="M784" s="49"/>
      <c r="N784" s="49"/>
      <c r="O784" s="49"/>
      <c r="P784" s="49"/>
      <c r="Q784" s="49"/>
      <c r="R784" s="49"/>
      <c r="S784" s="49"/>
      <c r="X784" s="33">
        <f t="shared" si="72"/>
        <v>0</v>
      </c>
      <c r="Y784" s="33">
        <f t="shared" si="73"/>
        <v>0</v>
      </c>
      <c r="Z784" s="33">
        <f t="shared" si="74"/>
        <v>0</v>
      </c>
      <c r="AA784" s="34">
        <f t="shared" si="75"/>
        <v>0</v>
      </c>
      <c r="AB784" s="33">
        <f t="shared" si="76"/>
        <v>0</v>
      </c>
      <c r="AC784" s="34" t="str">
        <f t="shared" si="77"/>
        <v>Not Determined</v>
      </c>
    </row>
    <row r="785" spans="1:29" x14ac:dyDescent="0.25">
      <c r="A785" s="48"/>
      <c r="B785" s="48"/>
      <c r="C785" s="44"/>
      <c r="D785" s="44"/>
      <c r="E785" s="44"/>
      <c r="F785" s="44"/>
      <c r="G785" s="44"/>
      <c r="H785" s="44"/>
      <c r="I785" s="44"/>
      <c r="J785" s="44"/>
      <c r="K785" s="88"/>
      <c r="L785" s="50">
        <v>1</v>
      </c>
      <c r="M785" s="49"/>
      <c r="N785" s="49"/>
      <c r="O785" s="49"/>
      <c r="P785" s="49"/>
      <c r="Q785" s="49"/>
      <c r="R785" s="49"/>
      <c r="S785" s="49"/>
      <c r="X785" s="33">
        <f t="shared" si="72"/>
        <v>0</v>
      </c>
      <c r="Y785" s="33">
        <f t="shared" si="73"/>
        <v>0</v>
      </c>
      <c r="Z785" s="33">
        <f t="shared" si="74"/>
        <v>0</v>
      </c>
      <c r="AA785" s="34">
        <f t="shared" si="75"/>
        <v>0</v>
      </c>
      <c r="AB785" s="33">
        <f t="shared" si="76"/>
        <v>0</v>
      </c>
      <c r="AC785" s="34" t="str">
        <f t="shared" si="77"/>
        <v>Not Determined</v>
      </c>
    </row>
    <row r="786" spans="1:29" x14ac:dyDescent="0.25">
      <c r="A786" s="48"/>
      <c r="B786" s="48"/>
      <c r="C786" s="44"/>
      <c r="D786" s="44"/>
      <c r="E786" s="44"/>
      <c r="F786" s="44"/>
      <c r="G786" s="44"/>
      <c r="H786" s="44"/>
      <c r="I786" s="44"/>
      <c r="J786" s="44"/>
      <c r="K786" s="88"/>
      <c r="L786" s="50">
        <v>1</v>
      </c>
      <c r="M786" s="49"/>
      <c r="N786" s="49"/>
      <c r="O786" s="49"/>
      <c r="P786" s="49"/>
      <c r="Q786" s="49"/>
      <c r="R786" s="49"/>
      <c r="S786" s="49"/>
      <c r="X786" s="33">
        <f t="shared" si="72"/>
        <v>0</v>
      </c>
      <c r="Y786" s="33">
        <f t="shared" si="73"/>
        <v>0</v>
      </c>
      <c r="Z786" s="33">
        <f t="shared" si="74"/>
        <v>0</v>
      </c>
      <c r="AA786" s="34">
        <f t="shared" si="75"/>
        <v>0</v>
      </c>
      <c r="AB786" s="33">
        <f t="shared" si="76"/>
        <v>0</v>
      </c>
      <c r="AC786" s="34" t="str">
        <f t="shared" si="77"/>
        <v>Not Determined</v>
      </c>
    </row>
    <row r="787" spans="1:29" x14ac:dyDescent="0.25">
      <c r="A787" s="48"/>
      <c r="B787" s="48"/>
      <c r="C787" s="44"/>
      <c r="D787" s="44"/>
      <c r="E787" s="44"/>
      <c r="F787" s="44"/>
      <c r="G787" s="44"/>
      <c r="H787" s="44"/>
      <c r="I787" s="44"/>
      <c r="J787" s="44"/>
      <c r="K787" s="88"/>
      <c r="L787" s="50">
        <v>1</v>
      </c>
      <c r="M787" s="49"/>
      <c r="N787" s="49"/>
      <c r="O787" s="49"/>
      <c r="P787" s="49"/>
      <c r="Q787" s="49"/>
      <c r="R787" s="49"/>
      <c r="S787" s="49"/>
      <c r="X787" s="33">
        <f t="shared" si="72"/>
        <v>0</v>
      </c>
      <c r="Y787" s="33">
        <f t="shared" si="73"/>
        <v>0</v>
      </c>
      <c r="Z787" s="33">
        <f t="shared" si="74"/>
        <v>0</v>
      </c>
      <c r="AA787" s="34">
        <f t="shared" si="75"/>
        <v>0</v>
      </c>
      <c r="AB787" s="33">
        <f t="shared" si="76"/>
        <v>0</v>
      </c>
      <c r="AC787" s="34" t="str">
        <f t="shared" si="77"/>
        <v>Not Determined</v>
      </c>
    </row>
    <row r="788" spans="1:29" x14ac:dyDescent="0.25">
      <c r="A788" s="48"/>
      <c r="B788" s="48"/>
      <c r="C788" s="44"/>
      <c r="D788" s="44"/>
      <c r="E788" s="44"/>
      <c r="F788" s="44"/>
      <c r="G788" s="44"/>
      <c r="H788" s="44"/>
      <c r="I788" s="44"/>
      <c r="J788" s="44"/>
      <c r="K788" s="88"/>
      <c r="L788" s="50">
        <v>1</v>
      </c>
      <c r="M788" s="49"/>
      <c r="N788" s="49"/>
      <c r="O788" s="49"/>
      <c r="P788" s="49"/>
      <c r="Q788" s="49"/>
      <c r="R788" s="49"/>
      <c r="S788" s="49"/>
      <c r="X788" s="33">
        <f t="shared" si="72"/>
        <v>0</v>
      </c>
      <c r="Y788" s="33">
        <f t="shared" si="73"/>
        <v>0</v>
      </c>
      <c r="Z788" s="33">
        <f t="shared" si="74"/>
        <v>0</v>
      </c>
      <c r="AA788" s="34">
        <f t="shared" si="75"/>
        <v>0</v>
      </c>
      <c r="AB788" s="33">
        <f t="shared" si="76"/>
        <v>0</v>
      </c>
      <c r="AC788" s="34" t="str">
        <f t="shared" si="77"/>
        <v>Not Determined</v>
      </c>
    </row>
    <row r="789" spans="1:29" x14ac:dyDescent="0.25">
      <c r="A789" s="48"/>
      <c r="B789" s="48"/>
      <c r="C789" s="44"/>
      <c r="D789" s="44"/>
      <c r="E789" s="44"/>
      <c r="F789" s="44"/>
      <c r="G789" s="44"/>
      <c r="H789" s="44"/>
      <c r="I789" s="44"/>
      <c r="J789" s="44"/>
      <c r="K789" s="88"/>
      <c r="L789" s="50">
        <v>1</v>
      </c>
      <c r="M789" s="49"/>
      <c r="N789" s="49"/>
      <c r="O789" s="49"/>
      <c r="P789" s="49"/>
      <c r="Q789" s="49"/>
      <c r="R789" s="49"/>
      <c r="S789" s="49"/>
      <c r="X789" s="33">
        <f t="shared" si="72"/>
        <v>0</v>
      </c>
      <c r="Y789" s="33">
        <f t="shared" si="73"/>
        <v>0</v>
      </c>
      <c r="Z789" s="33">
        <f t="shared" si="74"/>
        <v>0</v>
      </c>
      <c r="AA789" s="34">
        <f t="shared" si="75"/>
        <v>0</v>
      </c>
      <c r="AB789" s="33">
        <f t="shared" si="76"/>
        <v>0</v>
      </c>
      <c r="AC789" s="34" t="str">
        <f t="shared" si="77"/>
        <v>Not Determined</v>
      </c>
    </row>
    <row r="790" spans="1:29" x14ac:dyDescent="0.25">
      <c r="A790" s="48"/>
      <c r="B790" s="48"/>
      <c r="C790" s="44"/>
      <c r="D790" s="44"/>
      <c r="E790" s="44"/>
      <c r="F790" s="44"/>
      <c r="G790" s="44"/>
      <c r="H790" s="44"/>
      <c r="I790" s="44"/>
      <c r="J790" s="44"/>
      <c r="K790" s="88"/>
      <c r="L790" s="50">
        <v>1</v>
      </c>
      <c r="M790" s="49"/>
      <c r="N790" s="49"/>
      <c r="O790" s="49"/>
      <c r="P790" s="49"/>
      <c r="Q790" s="49"/>
      <c r="R790" s="49"/>
      <c r="S790" s="49"/>
      <c r="X790" s="33">
        <f t="shared" si="72"/>
        <v>0</v>
      </c>
      <c r="Y790" s="33">
        <f t="shared" si="73"/>
        <v>0</v>
      </c>
      <c r="Z790" s="33">
        <f t="shared" si="74"/>
        <v>0</v>
      </c>
      <c r="AA790" s="34">
        <f t="shared" si="75"/>
        <v>0</v>
      </c>
      <c r="AB790" s="33">
        <f t="shared" si="76"/>
        <v>0</v>
      </c>
      <c r="AC790" s="34" t="str">
        <f t="shared" si="77"/>
        <v>Not Determined</v>
      </c>
    </row>
    <row r="791" spans="1:29" x14ac:dyDescent="0.25">
      <c r="A791" s="48"/>
      <c r="B791" s="48"/>
      <c r="C791" s="44"/>
      <c r="D791" s="44"/>
      <c r="E791" s="44"/>
      <c r="F791" s="44"/>
      <c r="G791" s="44"/>
      <c r="H791" s="44"/>
      <c r="I791" s="44"/>
      <c r="J791" s="44"/>
      <c r="K791" s="88"/>
      <c r="L791" s="50">
        <v>1</v>
      </c>
      <c r="M791" s="49"/>
      <c r="N791" s="49"/>
      <c r="O791" s="49"/>
      <c r="P791" s="49"/>
      <c r="Q791" s="49"/>
      <c r="R791" s="49"/>
      <c r="S791" s="49"/>
      <c r="X791" s="33">
        <f t="shared" si="72"/>
        <v>0</v>
      </c>
      <c r="Y791" s="33">
        <f t="shared" si="73"/>
        <v>0</v>
      </c>
      <c r="Z791" s="33">
        <f t="shared" si="74"/>
        <v>0</v>
      </c>
      <c r="AA791" s="34">
        <f t="shared" si="75"/>
        <v>0</v>
      </c>
      <c r="AB791" s="33">
        <f t="shared" si="76"/>
        <v>0</v>
      </c>
      <c r="AC791" s="34" t="str">
        <f t="shared" si="77"/>
        <v>Not Determined</v>
      </c>
    </row>
    <row r="792" spans="1:29" x14ac:dyDescent="0.25">
      <c r="A792" s="48"/>
      <c r="B792" s="48"/>
      <c r="C792" s="44"/>
      <c r="D792" s="44"/>
      <c r="E792" s="44"/>
      <c r="F792" s="44"/>
      <c r="G792" s="44"/>
      <c r="H792" s="44"/>
      <c r="I792" s="44"/>
      <c r="J792" s="44"/>
      <c r="K792" s="88"/>
      <c r="L792" s="50">
        <v>1</v>
      </c>
      <c r="M792" s="49"/>
      <c r="N792" s="49"/>
      <c r="O792" s="49"/>
      <c r="P792" s="49"/>
      <c r="Q792" s="49"/>
      <c r="R792" s="49"/>
      <c r="S792" s="49"/>
      <c r="X792" s="33">
        <f t="shared" si="72"/>
        <v>0</v>
      </c>
      <c r="Y792" s="33">
        <f t="shared" si="73"/>
        <v>0</v>
      </c>
      <c r="Z792" s="33">
        <f t="shared" si="74"/>
        <v>0</v>
      </c>
      <c r="AA792" s="34">
        <f t="shared" si="75"/>
        <v>0</v>
      </c>
      <c r="AB792" s="33">
        <f t="shared" si="76"/>
        <v>0</v>
      </c>
      <c r="AC792" s="34" t="str">
        <f t="shared" si="77"/>
        <v>Not Determined</v>
      </c>
    </row>
    <row r="793" spans="1:29" x14ac:dyDescent="0.25">
      <c r="A793" s="48"/>
      <c r="B793" s="48"/>
      <c r="C793" s="44"/>
      <c r="D793" s="44"/>
      <c r="E793" s="44"/>
      <c r="F793" s="44"/>
      <c r="G793" s="44"/>
      <c r="H793" s="44"/>
      <c r="I793" s="44"/>
      <c r="J793" s="44"/>
      <c r="K793" s="88"/>
      <c r="L793" s="50">
        <v>1</v>
      </c>
      <c r="M793" s="49"/>
      <c r="N793" s="49"/>
      <c r="O793" s="49"/>
      <c r="P793" s="49"/>
      <c r="Q793" s="49"/>
      <c r="R793" s="49"/>
      <c r="S793" s="49"/>
      <c r="X793" s="33">
        <f t="shared" si="72"/>
        <v>0</v>
      </c>
      <c r="Y793" s="33">
        <f t="shared" si="73"/>
        <v>0</v>
      </c>
      <c r="Z793" s="33">
        <f t="shared" si="74"/>
        <v>0</v>
      </c>
      <c r="AA793" s="34">
        <f t="shared" si="75"/>
        <v>0</v>
      </c>
      <c r="AB793" s="33">
        <f t="shared" si="76"/>
        <v>0</v>
      </c>
      <c r="AC793" s="34" t="str">
        <f t="shared" si="77"/>
        <v>Not Determined</v>
      </c>
    </row>
    <row r="794" spans="1:29" x14ac:dyDescent="0.25">
      <c r="A794" s="48"/>
      <c r="B794" s="48"/>
      <c r="C794" s="44"/>
      <c r="D794" s="44"/>
      <c r="E794" s="44"/>
      <c r="F794" s="44"/>
      <c r="G794" s="44"/>
      <c r="H794" s="44"/>
      <c r="I794" s="44"/>
      <c r="J794" s="44"/>
      <c r="K794" s="88"/>
      <c r="L794" s="50">
        <v>1</v>
      </c>
      <c r="M794" s="49"/>
      <c r="N794" s="49"/>
      <c r="O794" s="49"/>
      <c r="P794" s="49"/>
      <c r="Q794" s="49"/>
      <c r="R794" s="49"/>
      <c r="S794" s="49"/>
      <c r="X794" s="33">
        <f t="shared" si="72"/>
        <v>0</v>
      </c>
      <c r="Y794" s="33">
        <f t="shared" si="73"/>
        <v>0</v>
      </c>
      <c r="Z794" s="33">
        <f t="shared" si="74"/>
        <v>0</v>
      </c>
      <c r="AA794" s="34">
        <f t="shared" si="75"/>
        <v>0</v>
      </c>
      <c r="AB794" s="33">
        <f t="shared" si="76"/>
        <v>0</v>
      </c>
      <c r="AC794" s="34" t="str">
        <f t="shared" si="77"/>
        <v>Not Determined</v>
      </c>
    </row>
    <row r="795" spans="1:29" x14ac:dyDescent="0.25">
      <c r="A795" s="48"/>
      <c r="B795" s="48"/>
      <c r="C795" s="44"/>
      <c r="D795" s="44"/>
      <c r="E795" s="44"/>
      <c r="F795" s="44"/>
      <c r="G795" s="44"/>
      <c r="H795" s="44"/>
      <c r="I795" s="44"/>
      <c r="J795" s="44"/>
      <c r="K795" s="88"/>
      <c r="L795" s="50">
        <v>1</v>
      </c>
      <c r="M795" s="49"/>
      <c r="N795" s="49"/>
      <c r="O795" s="49"/>
      <c r="P795" s="49"/>
      <c r="Q795" s="49"/>
      <c r="R795" s="49"/>
      <c r="S795" s="49"/>
      <c r="X795" s="33">
        <f t="shared" si="72"/>
        <v>0</v>
      </c>
      <c r="Y795" s="33">
        <f t="shared" si="73"/>
        <v>0</v>
      </c>
      <c r="Z795" s="33">
        <f t="shared" si="74"/>
        <v>0</v>
      </c>
      <c r="AA795" s="34">
        <f t="shared" si="75"/>
        <v>0</v>
      </c>
      <c r="AB795" s="33">
        <f t="shared" si="76"/>
        <v>0</v>
      </c>
      <c r="AC795" s="34" t="str">
        <f t="shared" si="77"/>
        <v>Not Determined</v>
      </c>
    </row>
    <row r="796" spans="1:29" x14ac:dyDescent="0.25">
      <c r="A796" s="48"/>
      <c r="B796" s="48"/>
      <c r="C796" s="44"/>
      <c r="D796" s="44"/>
      <c r="E796" s="44"/>
      <c r="F796" s="44"/>
      <c r="G796" s="44"/>
      <c r="H796" s="44"/>
      <c r="I796" s="44"/>
      <c r="J796" s="44"/>
      <c r="K796" s="88"/>
      <c r="L796" s="50">
        <v>1</v>
      </c>
      <c r="M796" s="49"/>
      <c r="N796" s="49"/>
      <c r="O796" s="49"/>
      <c r="P796" s="49"/>
      <c r="Q796" s="49"/>
      <c r="R796" s="49"/>
      <c r="S796" s="49"/>
      <c r="X796" s="33">
        <f t="shared" si="72"/>
        <v>0</v>
      </c>
      <c r="Y796" s="33">
        <f t="shared" si="73"/>
        <v>0</v>
      </c>
      <c r="Z796" s="33">
        <f t="shared" si="74"/>
        <v>0</v>
      </c>
      <c r="AA796" s="34">
        <f t="shared" si="75"/>
        <v>0</v>
      </c>
      <c r="AB796" s="33">
        <f t="shared" si="76"/>
        <v>0</v>
      </c>
      <c r="AC796" s="34" t="str">
        <f t="shared" si="77"/>
        <v>Not Determined</v>
      </c>
    </row>
    <row r="797" spans="1:29" x14ac:dyDescent="0.25">
      <c r="A797" s="48"/>
      <c r="B797" s="48"/>
      <c r="C797" s="44"/>
      <c r="D797" s="44"/>
      <c r="E797" s="44"/>
      <c r="F797" s="44"/>
      <c r="G797" s="44"/>
      <c r="H797" s="44"/>
      <c r="I797" s="44"/>
      <c r="J797" s="44"/>
      <c r="K797" s="88"/>
      <c r="L797" s="50">
        <v>1</v>
      </c>
      <c r="M797" s="49"/>
      <c r="N797" s="49"/>
      <c r="O797" s="49"/>
      <c r="P797" s="49"/>
      <c r="Q797" s="49"/>
      <c r="R797" s="49"/>
      <c r="S797" s="49"/>
      <c r="X797" s="33">
        <f t="shared" si="72"/>
        <v>0</v>
      </c>
      <c r="Y797" s="33">
        <f t="shared" si="73"/>
        <v>0</v>
      </c>
      <c r="Z797" s="33">
        <f t="shared" si="74"/>
        <v>0</v>
      </c>
      <c r="AA797" s="34">
        <f t="shared" si="75"/>
        <v>0</v>
      </c>
      <c r="AB797" s="33">
        <f t="shared" si="76"/>
        <v>0</v>
      </c>
      <c r="AC797" s="34" t="str">
        <f t="shared" si="77"/>
        <v>Not Determined</v>
      </c>
    </row>
    <row r="798" spans="1:29" x14ac:dyDescent="0.25">
      <c r="A798" s="48"/>
      <c r="B798" s="48"/>
      <c r="C798" s="44"/>
      <c r="D798" s="44"/>
      <c r="E798" s="44"/>
      <c r="F798" s="44"/>
      <c r="G798" s="44"/>
      <c r="H798" s="44"/>
      <c r="I798" s="44"/>
      <c r="J798" s="44"/>
      <c r="K798" s="88"/>
      <c r="L798" s="50">
        <v>1</v>
      </c>
      <c r="M798" s="49"/>
      <c r="N798" s="49"/>
      <c r="O798" s="49"/>
      <c r="P798" s="49"/>
      <c r="Q798" s="49"/>
      <c r="R798" s="49"/>
      <c r="S798" s="49"/>
      <c r="X798" s="33">
        <f t="shared" si="72"/>
        <v>0</v>
      </c>
      <c r="Y798" s="33">
        <f t="shared" si="73"/>
        <v>0</v>
      </c>
      <c r="Z798" s="33">
        <f t="shared" si="74"/>
        <v>0</v>
      </c>
      <c r="AA798" s="34">
        <f t="shared" si="75"/>
        <v>0</v>
      </c>
      <c r="AB798" s="33">
        <f t="shared" si="76"/>
        <v>0</v>
      </c>
      <c r="AC798" s="34" t="str">
        <f t="shared" si="77"/>
        <v>Not Determined</v>
      </c>
    </row>
    <row r="799" spans="1:29" x14ac:dyDescent="0.25">
      <c r="A799" s="48"/>
      <c r="B799" s="48"/>
      <c r="C799" s="44"/>
      <c r="D799" s="44"/>
      <c r="E799" s="44"/>
      <c r="F799" s="44"/>
      <c r="G799" s="44"/>
      <c r="H799" s="44"/>
      <c r="I799" s="44"/>
      <c r="J799" s="44"/>
      <c r="K799" s="88"/>
      <c r="L799" s="50">
        <v>1</v>
      </c>
      <c r="M799" s="49"/>
      <c r="N799" s="49"/>
      <c r="O799" s="49"/>
      <c r="P799" s="49"/>
      <c r="Q799" s="49"/>
      <c r="R799" s="49"/>
      <c r="S799" s="49"/>
      <c r="X799" s="33">
        <f t="shared" si="72"/>
        <v>0</v>
      </c>
      <c r="Y799" s="33">
        <f t="shared" si="73"/>
        <v>0</v>
      </c>
      <c r="Z799" s="33">
        <f t="shared" si="74"/>
        <v>0</v>
      </c>
      <c r="AA799" s="34">
        <f t="shared" si="75"/>
        <v>0</v>
      </c>
      <c r="AB799" s="33">
        <f t="shared" si="76"/>
        <v>0</v>
      </c>
      <c r="AC799" s="34" t="str">
        <f t="shared" si="77"/>
        <v>Not Determined</v>
      </c>
    </row>
    <row r="800" spans="1:29" x14ac:dyDescent="0.25">
      <c r="A800" s="48"/>
      <c r="B800" s="48"/>
      <c r="C800" s="44"/>
      <c r="D800" s="44"/>
      <c r="E800" s="44"/>
      <c r="F800" s="44"/>
      <c r="G800" s="44"/>
      <c r="H800" s="44"/>
      <c r="I800" s="44"/>
      <c r="J800" s="44"/>
      <c r="K800" s="88"/>
      <c r="L800" s="50">
        <v>1</v>
      </c>
      <c r="M800" s="49"/>
      <c r="N800" s="49"/>
      <c r="O800" s="49"/>
      <c r="P800" s="49"/>
      <c r="Q800" s="49"/>
      <c r="R800" s="49"/>
      <c r="S800" s="49"/>
      <c r="X800" s="33">
        <f t="shared" si="72"/>
        <v>0</v>
      </c>
      <c r="Y800" s="33">
        <f t="shared" si="73"/>
        <v>0</v>
      </c>
      <c r="Z800" s="33">
        <f t="shared" si="74"/>
        <v>0</v>
      </c>
      <c r="AA800" s="34">
        <f t="shared" si="75"/>
        <v>0</v>
      </c>
      <c r="AB800" s="33">
        <f t="shared" si="76"/>
        <v>0</v>
      </c>
      <c r="AC800" s="34" t="str">
        <f t="shared" si="77"/>
        <v>Not Determined</v>
      </c>
    </row>
    <row r="801" spans="1:29" x14ac:dyDescent="0.25">
      <c r="A801" s="48"/>
      <c r="B801" s="48"/>
      <c r="C801" s="44"/>
      <c r="D801" s="44"/>
      <c r="E801" s="44"/>
      <c r="F801" s="44"/>
      <c r="G801" s="44"/>
      <c r="H801" s="44"/>
      <c r="I801" s="44"/>
      <c r="J801" s="44"/>
      <c r="K801" s="88"/>
      <c r="L801" s="50">
        <v>1</v>
      </c>
      <c r="M801" s="49"/>
      <c r="N801" s="49"/>
      <c r="O801" s="49"/>
      <c r="P801" s="49"/>
      <c r="Q801" s="49"/>
      <c r="R801" s="49"/>
      <c r="S801" s="49"/>
      <c r="X801" s="33">
        <f t="shared" si="72"/>
        <v>0</v>
      </c>
      <c r="Y801" s="33">
        <f t="shared" si="73"/>
        <v>0</v>
      </c>
      <c r="Z801" s="33">
        <f t="shared" si="74"/>
        <v>0</v>
      </c>
      <c r="AA801" s="34">
        <f t="shared" si="75"/>
        <v>0</v>
      </c>
      <c r="AB801" s="33">
        <f t="shared" si="76"/>
        <v>0</v>
      </c>
      <c r="AC801" s="34" t="str">
        <f t="shared" si="77"/>
        <v>Not Determined</v>
      </c>
    </row>
    <row r="802" spans="1:29" x14ac:dyDescent="0.25">
      <c r="A802" s="48"/>
      <c r="B802" s="48"/>
      <c r="C802" s="44"/>
      <c r="D802" s="44"/>
      <c r="E802" s="44"/>
      <c r="F802" s="44"/>
      <c r="G802" s="44"/>
      <c r="H802" s="44"/>
      <c r="I802" s="44"/>
      <c r="J802" s="44"/>
      <c r="K802" s="88"/>
      <c r="L802" s="50">
        <v>1</v>
      </c>
      <c r="M802" s="49"/>
      <c r="N802" s="49"/>
      <c r="O802" s="49"/>
      <c r="P802" s="49"/>
      <c r="Q802" s="49"/>
      <c r="R802" s="49"/>
      <c r="S802" s="49"/>
      <c r="X802" s="33">
        <f t="shared" si="72"/>
        <v>0</v>
      </c>
      <c r="Y802" s="33">
        <f t="shared" si="73"/>
        <v>0</v>
      </c>
      <c r="Z802" s="33">
        <f t="shared" si="74"/>
        <v>0</v>
      </c>
      <c r="AA802" s="34">
        <f t="shared" si="75"/>
        <v>0</v>
      </c>
      <c r="AB802" s="33">
        <f t="shared" si="76"/>
        <v>0</v>
      </c>
      <c r="AC802" s="34" t="str">
        <f t="shared" si="77"/>
        <v>Not Determined</v>
      </c>
    </row>
    <row r="803" spans="1:29" x14ac:dyDescent="0.25">
      <c r="A803" s="48"/>
      <c r="B803" s="48"/>
      <c r="C803" s="44"/>
      <c r="D803" s="44"/>
      <c r="E803" s="44"/>
      <c r="F803" s="44"/>
      <c r="G803" s="44"/>
      <c r="H803" s="44"/>
      <c r="I803" s="44"/>
      <c r="J803" s="44"/>
      <c r="K803" s="88"/>
      <c r="L803" s="50">
        <v>1</v>
      </c>
      <c r="M803" s="49"/>
      <c r="N803" s="49"/>
      <c r="O803" s="49"/>
      <c r="P803" s="49"/>
      <c r="Q803" s="49"/>
      <c r="R803" s="49"/>
      <c r="S803" s="49"/>
      <c r="X803" s="33">
        <f t="shared" si="72"/>
        <v>0</v>
      </c>
      <c r="Y803" s="33">
        <f t="shared" si="73"/>
        <v>0</v>
      </c>
      <c r="Z803" s="33">
        <f t="shared" si="74"/>
        <v>0</v>
      </c>
      <c r="AA803" s="34">
        <f t="shared" si="75"/>
        <v>0</v>
      </c>
      <c r="AB803" s="33">
        <f t="shared" si="76"/>
        <v>0</v>
      </c>
      <c r="AC803" s="34" t="str">
        <f t="shared" si="77"/>
        <v>Not Determined</v>
      </c>
    </row>
    <row r="804" spans="1:29" x14ac:dyDescent="0.25">
      <c r="A804" s="48"/>
      <c r="B804" s="48"/>
      <c r="C804" s="44"/>
      <c r="D804" s="44"/>
      <c r="E804" s="44"/>
      <c r="F804" s="44"/>
      <c r="G804" s="44"/>
      <c r="H804" s="44"/>
      <c r="I804" s="44"/>
      <c r="J804" s="44"/>
      <c r="K804" s="88"/>
      <c r="L804" s="50">
        <v>1</v>
      </c>
      <c r="M804" s="49"/>
      <c r="N804" s="49"/>
      <c r="O804" s="49"/>
      <c r="P804" s="49"/>
      <c r="Q804" s="49"/>
      <c r="R804" s="49"/>
      <c r="S804" s="49"/>
      <c r="X804" s="33">
        <f t="shared" si="72"/>
        <v>0</v>
      </c>
      <c r="Y804" s="33">
        <f t="shared" si="73"/>
        <v>0</v>
      </c>
      <c r="Z804" s="33">
        <f t="shared" si="74"/>
        <v>0</v>
      </c>
      <c r="AA804" s="34">
        <f t="shared" si="75"/>
        <v>0</v>
      </c>
      <c r="AB804" s="33">
        <f t="shared" si="76"/>
        <v>0</v>
      </c>
      <c r="AC804" s="34" t="str">
        <f t="shared" si="77"/>
        <v>Not Determined</v>
      </c>
    </row>
    <row r="805" spans="1:29" x14ac:dyDescent="0.25">
      <c r="A805" s="48"/>
      <c r="B805" s="48"/>
      <c r="C805" s="44"/>
      <c r="D805" s="44"/>
      <c r="E805" s="44"/>
      <c r="F805" s="44"/>
      <c r="G805" s="44"/>
      <c r="H805" s="44"/>
      <c r="I805" s="44"/>
      <c r="J805" s="44"/>
      <c r="K805" s="88"/>
      <c r="L805" s="50">
        <v>1</v>
      </c>
      <c r="M805" s="49"/>
      <c r="N805" s="49"/>
      <c r="O805" s="49"/>
      <c r="P805" s="49"/>
      <c r="Q805" s="49"/>
      <c r="R805" s="49"/>
      <c r="S805" s="49"/>
      <c r="X805" s="33">
        <f t="shared" si="72"/>
        <v>0</v>
      </c>
      <c r="Y805" s="33">
        <f t="shared" si="73"/>
        <v>0</v>
      </c>
      <c r="Z805" s="33">
        <f t="shared" si="74"/>
        <v>0</v>
      </c>
      <c r="AA805" s="34">
        <f t="shared" si="75"/>
        <v>0</v>
      </c>
      <c r="AB805" s="33">
        <f t="shared" si="76"/>
        <v>0</v>
      </c>
      <c r="AC805" s="34" t="str">
        <f t="shared" si="77"/>
        <v>Not Determined</v>
      </c>
    </row>
    <row r="806" spans="1:29" x14ac:dyDescent="0.25">
      <c r="A806" s="48"/>
      <c r="B806" s="48"/>
      <c r="C806" s="44"/>
      <c r="D806" s="44"/>
      <c r="E806" s="44"/>
      <c r="F806" s="44"/>
      <c r="G806" s="44"/>
      <c r="H806" s="44"/>
      <c r="I806" s="44"/>
      <c r="J806" s="44"/>
      <c r="K806" s="88"/>
      <c r="L806" s="50">
        <v>1</v>
      </c>
      <c r="M806" s="49"/>
      <c r="N806" s="49"/>
      <c r="O806" s="49"/>
      <c r="P806" s="49"/>
      <c r="Q806" s="49"/>
      <c r="R806" s="49"/>
      <c r="S806" s="49"/>
      <c r="X806" s="33">
        <f t="shared" si="72"/>
        <v>0</v>
      </c>
      <c r="Y806" s="33">
        <f t="shared" si="73"/>
        <v>0</v>
      </c>
      <c r="Z806" s="33">
        <f t="shared" si="74"/>
        <v>0</v>
      </c>
      <c r="AA806" s="34">
        <f t="shared" si="75"/>
        <v>0</v>
      </c>
      <c r="AB806" s="33">
        <f t="shared" si="76"/>
        <v>0</v>
      </c>
      <c r="AC806" s="34" t="str">
        <f t="shared" si="77"/>
        <v>Not Determined</v>
      </c>
    </row>
    <row r="807" spans="1:29" x14ac:dyDescent="0.25">
      <c r="A807" s="48"/>
      <c r="B807" s="48"/>
      <c r="C807" s="44"/>
      <c r="D807" s="44"/>
      <c r="E807" s="44"/>
      <c r="F807" s="44"/>
      <c r="G807" s="44"/>
      <c r="H807" s="44"/>
      <c r="I807" s="44"/>
      <c r="J807" s="44"/>
      <c r="K807" s="88"/>
      <c r="L807" s="50">
        <v>1</v>
      </c>
      <c r="M807" s="49"/>
      <c r="N807" s="49"/>
      <c r="O807" s="49"/>
      <c r="P807" s="49"/>
      <c r="Q807" s="49"/>
      <c r="R807" s="49"/>
      <c r="S807" s="49"/>
      <c r="X807" s="33">
        <f t="shared" si="72"/>
        <v>0</v>
      </c>
      <c r="Y807" s="33">
        <f t="shared" si="73"/>
        <v>0</v>
      </c>
      <c r="Z807" s="33">
        <f t="shared" si="74"/>
        <v>0</v>
      </c>
      <c r="AA807" s="34">
        <f t="shared" si="75"/>
        <v>0</v>
      </c>
      <c r="AB807" s="33">
        <f t="shared" si="76"/>
        <v>0</v>
      </c>
      <c r="AC807" s="34" t="str">
        <f t="shared" si="77"/>
        <v>Not Determined</v>
      </c>
    </row>
    <row r="808" spans="1:29" x14ac:dyDescent="0.25">
      <c r="A808" s="48"/>
      <c r="B808" s="48"/>
      <c r="C808" s="44"/>
      <c r="D808" s="44"/>
      <c r="E808" s="44"/>
      <c r="F808" s="44"/>
      <c r="G808" s="44"/>
      <c r="H808" s="44"/>
      <c r="I808" s="44"/>
      <c r="J808" s="44"/>
      <c r="K808" s="88"/>
      <c r="L808" s="50">
        <v>1</v>
      </c>
      <c r="M808" s="49"/>
      <c r="N808" s="49"/>
      <c r="O808" s="49"/>
      <c r="P808" s="49"/>
      <c r="Q808" s="49"/>
      <c r="R808" s="49"/>
      <c r="S808" s="49"/>
      <c r="X808" s="33">
        <f t="shared" si="72"/>
        <v>0</v>
      </c>
      <c r="Y808" s="33">
        <f t="shared" si="73"/>
        <v>0</v>
      </c>
      <c r="Z808" s="33">
        <f t="shared" si="74"/>
        <v>0</v>
      </c>
      <c r="AA808" s="34">
        <f t="shared" si="75"/>
        <v>0</v>
      </c>
      <c r="AB808" s="33">
        <f t="shared" si="76"/>
        <v>0</v>
      </c>
      <c r="AC808" s="34" t="str">
        <f t="shared" si="77"/>
        <v>Not Determined</v>
      </c>
    </row>
    <row r="809" spans="1:29" x14ac:dyDescent="0.25">
      <c r="A809" s="48"/>
      <c r="B809" s="48"/>
      <c r="C809" s="44"/>
      <c r="D809" s="44"/>
      <c r="E809" s="44"/>
      <c r="F809" s="44"/>
      <c r="G809" s="44"/>
      <c r="H809" s="44"/>
      <c r="I809" s="44"/>
      <c r="J809" s="44"/>
      <c r="K809" s="88"/>
      <c r="L809" s="50">
        <v>1</v>
      </c>
      <c r="M809" s="49"/>
      <c r="N809" s="49"/>
      <c r="O809" s="49"/>
      <c r="P809" s="49"/>
      <c r="Q809" s="49"/>
      <c r="R809" s="49"/>
      <c r="S809" s="49"/>
      <c r="X809" s="33">
        <f t="shared" si="72"/>
        <v>0</v>
      </c>
      <c r="Y809" s="33">
        <f t="shared" si="73"/>
        <v>0</v>
      </c>
      <c r="Z809" s="33">
        <f t="shared" si="74"/>
        <v>0</v>
      </c>
      <c r="AA809" s="34">
        <f t="shared" si="75"/>
        <v>0</v>
      </c>
      <c r="AB809" s="33">
        <f t="shared" si="76"/>
        <v>0</v>
      </c>
      <c r="AC809" s="34" t="str">
        <f t="shared" si="77"/>
        <v>Not Determined</v>
      </c>
    </row>
    <row r="810" spans="1:29" x14ac:dyDescent="0.25">
      <c r="A810" s="48"/>
      <c r="B810" s="48"/>
      <c r="C810" s="44"/>
      <c r="D810" s="44"/>
      <c r="E810" s="44"/>
      <c r="F810" s="44"/>
      <c r="G810" s="44"/>
      <c r="H810" s="44"/>
      <c r="I810" s="44"/>
      <c r="J810" s="44"/>
      <c r="K810" s="88"/>
      <c r="L810" s="50">
        <v>1</v>
      </c>
      <c r="M810" s="49"/>
      <c r="N810" s="49"/>
      <c r="O810" s="49"/>
      <c r="P810" s="49"/>
      <c r="Q810" s="49"/>
      <c r="R810" s="49"/>
      <c r="S810" s="49"/>
      <c r="X810" s="33">
        <f t="shared" si="72"/>
        <v>0</v>
      </c>
      <c r="Y810" s="33">
        <f t="shared" si="73"/>
        <v>0</v>
      </c>
      <c r="Z810" s="33">
        <f t="shared" si="74"/>
        <v>0</v>
      </c>
      <c r="AA810" s="34">
        <f t="shared" si="75"/>
        <v>0</v>
      </c>
      <c r="AB810" s="33">
        <f t="shared" si="76"/>
        <v>0</v>
      </c>
      <c r="AC810" s="34" t="str">
        <f t="shared" si="77"/>
        <v>Not Determined</v>
      </c>
    </row>
    <row r="811" spans="1:29" x14ac:dyDescent="0.25">
      <c r="A811" s="48"/>
      <c r="B811" s="48"/>
      <c r="C811" s="44"/>
      <c r="D811" s="44"/>
      <c r="E811" s="44"/>
      <c r="F811" s="44"/>
      <c r="G811" s="44"/>
      <c r="H811" s="44"/>
      <c r="I811" s="44"/>
      <c r="J811" s="44"/>
      <c r="K811" s="88"/>
      <c r="L811" s="50">
        <v>1</v>
      </c>
      <c r="M811" s="49"/>
      <c r="N811" s="49"/>
      <c r="O811" s="49"/>
      <c r="P811" s="49"/>
      <c r="Q811" s="49"/>
      <c r="R811" s="49"/>
      <c r="S811" s="49"/>
      <c r="X811" s="33">
        <f t="shared" si="72"/>
        <v>0</v>
      </c>
      <c r="Y811" s="33">
        <f t="shared" si="73"/>
        <v>0</v>
      </c>
      <c r="Z811" s="33">
        <f t="shared" si="74"/>
        <v>0</v>
      </c>
      <c r="AA811" s="34">
        <f t="shared" si="75"/>
        <v>0</v>
      </c>
      <c r="AB811" s="33">
        <f t="shared" si="76"/>
        <v>0</v>
      </c>
      <c r="AC811" s="34" t="str">
        <f t="shared" si="77"/>
        <v>Not Determined</v>
      </c>
    </row>
    <row r="812" spans="1:29" x14ac:dyDescent="0.25">
      <c r="A812" s="48"/>
      <c r="B812" s="48"/>
      <c r="C812" s="44"/>
      <c r="D812" s="44"/>
      <c r="E812" s="44"/>
      <c r="F812" s="44"/>
      <c r="G812" s="44"/>
      <c r="H812" s="44"/>
      <c r="I812" s="44"/>
      <c r="J812" s="44"/>
      <c r="K812" s="88"/>
      <c r="L812" s="50">
        <v>1</v>
      </c>
      <c r="M812" s="49"/>
      <c r="N812" s="49"/>
      <c r="O812" s="49"/>
      <c r="P812" s="49"/>
      <c r="Q812" s="49"/>
      <c r="R812" s="49"/>
      <c r="S812" s="49"/>
      <c r="X812" s="33">
        <f t="shared" si="72"/>
        <v>0</v>
      </c>
      <c r="Y812" s="33">
        <f t="shared" si="73"/>
        <v>0</v>
      </c>
      <c r="Z812" s="33">
        <f t="shared" si="74"/>
        <v>0</v>
      </c>
      <c r="AA812" s="34">
        <f t="shared" si="75"/>
        <v>0</v>
      </c>
      <c r="AB812" s="33">
        <f t="shared" si="76"/>
        <v>0</v>
      </c>
      <c r="AC812" s="34" t="str">
        <f t="shared" si="77"/>
        <v>Not Determined</v>
      </c>
    </row>
    <row r="813" spans="1:29" x14ac:dyDescent="0.25">
      <c r="A813" s="48"/>
      <c r="B813" s="48"/>
      <c r="C813" s="44"/>
      <c r="D813" s="44"/>
      <c r="E813" s="44"/>
      <c r="F813" s="44"/>
      <c r="G813" s="44"/>
      <c r="H813" s="44"/>
      <c r="I813" s="44"/>
      <c r="J813" s="44"/>
      <c r="K813" s="88"/>
      <c r="L813" s="50">
        <v>1</v>
      </c>
      <c r="M813" s="49"/>
      <c r="N813" s="49"/>
      <c r="O813" s="49"/>
      <c r="P813" s="49"/>
      <c r="Q813" s="49"/>
      <c r="R813" s="49"/>
      <c r="S813" s="49"/>
      <c r="X813" s="33">
        <f t="shared" si="72"/>
        <v>0</v>
      </c>
      <c r="Y813" s="33">
        <f t="shared" si="73"/>
        <v>0</v>
      </c>
      <c r="Z813" s="33">
        <f t="shared" si="74"/>
        <v>0</v>
      </c>
      <c r="AA813" s="34">
        <f t="shared" si="75"/>
        <v>0</v>
      </c>
      <c r="AB813" s="33">
        <f t="shared" si="76"/>
        <v>0</v>
      </c>
      <c r="AC813" s="34" t="str">
        <f t="shared" si="77"/>
        <v>Not Determined</v>
      </c>
    </row>
    <row r="814" spans="1:29" x14ac:dyDescent="0.25">
      <c r="A814" s="48"/>
      <c r="B814" s="48"/>
      <c r="C814" s="44"/>
      <c r="D814" s="44"/>
      <c r="E814" s="44"/>
      <c r="F814" s="44"/>
      <c r="G814" s="44"/>
      <c r="H814" s="44"/>
      <c r="I814" s="44"/>
      <c r="J814" s="44"/>
      <c r="K814" s="88"/>
      <c r="L814" s="50">
        <v>1</v>
      </c>
      <c r="M814" s="49"/>
      <c r="N814" s="49"/>
      <c r="O814" s="49"/>
      <c r="P814" s="49"/>
      <c r="Q814" s="49"/>
      <c r="R814" s="49"/>
      <c r="S814" s="49"/>
      <c r="X814" s="33">
        <f t="shared" si="72"/>
        <v>0</v>
      </c>
      <c r="Y814" s="33">
        <f t="shared" si="73"/>
        <v>0</v>
      </c>
      <c r="Z814" s="33">
        <f t="shared" si="74"/>
        <v>0</v>
      </c>
      <c r="AA814" s="34">
        <f t="shared" si="75"/>
        <v>0</v>
      </c>
      <c r="AB814" s="33">
        <f t="shared" si="76"/>
        <v>0</v>
      </c>
      <c r="AC814" s="34" t="str">
        <f t="shared" si="77"/>
        <v>Not Determined</v>
      </c>
    </row>
    <row r="815" spans="1:29" x14ac:dyDescent="0.25">
      <c r="A815" s="48"/>
      <c r="B815" s="48"/>
      <c r="C815" s="44"/>
      <c r="D815" s="44"/>
      <c r="E815" s="44"/>
      <c r="F815" s="44"/>
      <c r="G815" s="44"/>
      <c r="H815" s="44"/>
      <c r="I815" s="44"/>
      <c r="J815" s="44"/>
      <c r="K815" s="88"/>
      <c r="L815" s="50">
        <v>1</v>
      </c>
      <c r="M815" s="49"/>
      <c r="N815" s="49"/>
      <c r="O815" s="49"/>
      <c r="P815" s="49"/>
      <c r="Q815" s="49"/>
      <c r="R815" s="49"/>
      <c r="S815" s="49"/>
      <c r="X815" s="33">
        <f t="shared" si="72"/>
        <v>0</v>
      </c>
      <c r="Y815" s="33">
        <f t="shared" si="73"/>
        <v>0</v>
      </c>
      <c r="Z815" s="33">
        <f t="shared" si="74"/>
        <v>0</v>
      </c>
      <c r="AA815" s="34">
        <f t="shared" si="75"/>
        <v>0</v>
      </c>
      <c r="AB815" s="33">
        <f t="shared" si="76"/>
        <v>0</v>
      </c>
      <c r="AC815" s="34" t="str">
        <f t="shared" si="77"/>
        <v>Not Determined</v>
      </c>
    </row>
    <row r="816" spans="1:29" x14ac:dyDescent="0.25">
      <c r="A816" s="48"/>
      <c r="B816" s="48"/>
      <c r="C816" s="44"/>
      <c r="D816" s="44"/>
      <c r="E816" s="44"/>
      <c r="F816" s="44"/>
      <c r="G816" s="44"/>
      <c r="H816" s="44"/>
      <c r="I816" s="44"/>
      <c r="J816" s="44"/>
      <c r="K816" s="88"/>
      <c r="L816" s="50">
        <v>1</v>
      </c>
      <c r="M816" s="49"/>
      <c r="N816" s="49"/>
      <c r="O816" s="49"/>
      <c r="P816" s="49"/>
      <c r="Q816" s="49"/>
      <c r="R816" s="49"/>
      <c r="S816" s="49"/>
      <c r="X816" s="33">
        <f t="shared" si="72"/>
        <v>0</v>
      </c>
      <c r="Y816" s="33">
        <f t="shared" si="73"/>
        <v>0</v>
      </c>
      <c r="Z816" s="33">
        <f t="shared" si="74"/>
        <v>0</v>
      </c>
      <c r="AA816" s="34">
        <f t="shared" si="75"/>
        <v>0</v>
      </c>
      <c r="AB816" s="33">
        <f t="shared" si="76"/>
        <v>0</v>
      </c>
      <c r="AC816" s="34" t="str">
        <f t="shared" si="77"/>
        <v>Not Determined</v>
      </c>
    </row>
    <row r="817" spans="1:29" x14ac:dyDescent="0.25">
      <c r="A817" s="48"/>
      <c r="B817" s="48"/>
      <c r="C817" s="44"/>
      <c r="D817" s="44"/>
      <c r="E817" s="44"/>
      <c r="F817" s="44"/>
      <c r="G817" s="44"/>
      <c r="H817" s="44"/>
      <c r="I817" s="44"/>
      <c r="J817" s="44"/>
      <c r="K817" s="88"/>
      <c r="L817" s="50">
        <v>1</v>
      </c>
      <c r="M817" s="49"/>
      <c r="N817" s="49"/>
      <c r="O817" s="49"/>
      <c r="P817" s="49"/>
      <c r="Q817" s="49"/>
      <c r="R817" s="49"/>
      <c r="S817" s="49"/>
      <c r="X817" s="33">
        <f t="shared" si="72"/>
        <v>0</v>
      </c>
      <c r="Y817" s="33">
        <f t="shared" si="73"/>
        <v>0</v>
      </c>
      <c r="Z817" s="33">
        <f t="shared" si="74"/>
        <v>0</v>
      </c>
      <c r="AA817" s="34">
        <f t="shared" si="75"/>
        <v>0</v>
      </c>
      <c r="AB817" s="33">
        <f t="shared" si="76"/>
        <v>0</v>
      </c>
      <c r="AC817" s="34" t="str">
        <f t="shared" si="77"/>
        <v>Not Determined</v>
      </c>
    </row>
    <row r="818" spans="1:29" x14ac:dyDescent="0.25">
      <c r="A818" s="48"/>
      <c r="B818" s="48"/>
      <c r="C818" s="44"/>
      <c r="D818" s="44"/>
      <c r="E818" s="44"/>
      <c r="F818" s="44"/>
      <c r="G818" s="44"/>
      <c r="H818" s="44"/>
      <c r="I818" s="44"/>
      <c r="J818" s="44"/>
      <c r="K818" s="88"/>
      <c r="L818" s="50">
        <v>1</v>
      </c>
      <c r="M818" s="49"/>
      <c r="N818" s="49"/>
      <c r="O818" s="49"/>
      <c r="P818" s="49"/>
      <c r="Q818" s="49"/>
      <c r="R818" s="49"/>
      <c r="S818" s="49"/>
      <c r="X818" s="33">
        <f t="shared" si="72"/>
        <v>0</v>
      </c>
      <c r="Y818" s="33">
        <f t="shared" si="73"/>
        <v>0</v>
      </c>
      <c r="Z818" s="33">
        <f t="shared" si="74"/>
        <v>0</v>
      </c>
      <c r="AA818" s="34">
        <f t="shared" si="75"/>
        <v>0</v>
      </c>
      <c r="AB818" s="33">
        <f t="shared" si="76"/>
        <v>0</v>
      </c>
      <c r="AC818" s="34" t="str">
        <f t="shared" si="77"/>
        <v>Not Determined</v>
      </c>
    </row>
    <row r="819" spans="1:29" x14ac:dyDescent="0.25">
      <c r="A819" s="48"/>
      <c r="B819" s="48"/>
      <c r="C819" s="44"/>
      <c r="D819" s="44"/>
      <c r="E819" s="44"/>
      <c r="F819" s="44"/>
      <c r="G819" s="44"/>
      <c r="H819" s="44"/>
      <c r="I819" s="44"/>
      <c r="J819" s="44"/>
      <c r="K819" s="88"/>
      <c r="L819" s="50">
        <v>1</v>
      </c>
      <c r="M819" s="49"/>
      <c r="N819" s="49"/>
      <c r="O819" s="49"/>
      <c r="P819" s="49"/>
      <c r="Q819" s="49"/>
      <c r="R819" s="49"/>
      <c r="S819" s="49"/>
      <c r="X819" s="33">
        <f t="shared" si="72"/>
        <v>0</v>
      </c>
      <c r="Y819" s="33">
        <f t="shared" si="73"/>
        <v>0</v>
      </c>
      <c r="Z819" s="33">
        <f t="shared" si="74"/>
        <v>0</v>
      </c>
      <c r="AA819" s="34">
        <f t="shared" si="75"/>
        <v>0</v>
      </c>
      <c r="AB819" s="33">
        <f t="shared" si="76"/>
        <v>0</v>
      </c>
      <c r="AC819" s="34" t="str">
        <f t="shared" si="77"/>
        <v>Not Determined</v>
      </c>
    </row>
    <row r="820" spans="1:29" x14ac:dyDescent="0.25">
      <c r="A820" s="48"/>
      <c r="B820" s="48"/>
      <c r="C820" s="44"/>
      <c r="D820" s="44"/>
      <c r="E820" s="44"/>
      <c r="F820" s="44"/>
      <c r="G820" s="44"/>
      <c r="H820" s="44"/>
      <c r="I820" s="44"/>
      <c r="J820" s="44"/>
      <c r="K820" s="88"/>
      <c r="L820" s="50">
        <v>1</v>
      </c>
      <c r="M820" s="49"/>
      <c r="N820" s="49"/>
      <c r="O820" s="49"/>
      <c r="P820" s="49"/>
      <c r="Q820" s="49"/>
      <c r="R820" s="49"/>
      <c r="S820" s="49"/>
      <c r="X820" s="33">
        <f t="shared" si="72"/>
        <v>0</v>
      </c>
      <c r="Y820" s="33">
        <f t="shared" si="73"/>
        <v>0</v>
      </c>
      <c r="Z820" s="33">
        <f t="shared" si="74"/>
        <v>0</v>
      </c>
      <c r="AA820" s="34">
        <f t="shared" si="75"/>
        <v>0</v>
      </c>
      <c r="AB820" s="33">
        <f t="shared" si="76"/>
        <v>0</v>
      </c>
      <c r="AC820" s="34" t="str">
        <f t="shared" si="77"/>
        <v>Not Determined</v>
      </c>
    </row>
    <row r="821" spans="1:29" x14ac:dyDescent="0.25">
      <c r="A821" s="48"/>
      <c r="B821" s="48"/>
      <c r="C821" s="44"/>
      <c r="D821" s="44"/>
      <c r="E821" s="44"/>
      <c r="F821" s="44"/>
      <c r="G821" s="44"/>
      <c r="H821" s="44"/>
      <c r="I821" s="44"/>
      <c r="J821" s="44"/>
      <c r="K821" s="88"/>
      <c r="L821" s="50">
        <v>1</v>
      </c>
      <c r="M821" s="49"/>
      <c r="N821" s="49"/>
      <c r="O821" s="49"/>
      <c r="P821" s="49"/>
      <c r="Q821" s="49"/>
      <c r="R821" s="49"/>
      <c r="S821" s="49"/>
      <c r="X821" s="33">
        <f t="shared" si="72"/>
        <v>0</v>
      </c>
      <c r="Y821" s="33">
        <f t="shared" si="73"/>
        <v>0</v>
      </c>
      <c r="Z821" s="33">
        <f t="shared" si="74"/>
        <v>0</v>
      </c>
      <c r="AA821" s="34">
        <f t="shared" si="75"/>
        <v>0</v>
      </c>
      <c r="AB821" s="33">
        <f t="shared" si="76"/>
        <v>0</v>
      </c>
      <c r="AC821" s="34" t="str">
        <f t="shared" si="77"/>
        <v>Not Determined</v>
      </c>
    </row>
    <row r="822" spans="1:29" x14ac:dyDescent="0.25">
      <c r="A822" s="48"/>
      <c r="B822" s="48"/>
      <c r="C822" s="44"/>
      <c r="D822" s="44"/>
      <c r="E822" s="44"/>
      <c r="F822" s="44"/>
      <c r="G822" s="44"/>
      <c r="H822" s="44"/>
      <c r="I822" s="44"/>
      <c r="J822" s="44"/>
      <c r="K822" s="88"/>
      <c r="L822" s="50">
        <v>1</v>
      </c>
      <c r="M822" s="49"/>
      <c r="N822" s="49"/>
      <c r="O822" s="49"/>
      <c r="P822" s="49"/>
      <c r="Q822" s="49"/>
      <c r="R822" s="49"/>
      <c r="S822" s="49"/>
      <c r="X822" s="33">
        <f t="shared" si="72"/>
        <v>0</v>
      </c>
      <c r="Y822" s="33">
        <f t="shared" si="73"/>
        <v>0</v>
      </c>
      <c r="Z822" s="33">
        <f t="shared" si="74"/>
        <v>0</v>
      </c>
      <c r="AA822" s="34">
        <f t="shared" si="75"/>
        <v>0</v>
      </c>
      <c r="AB822" s="33">
        <f t="shared" si="76"/>
        <v>0</v>
      </c>
      <c r="AC822" s="34" t="str">
        <f t="shared" si="77"/>
        <v>Not Determined</v>
      </c>
    </row>
    <row r="823" spans="1:29" x14ac:dyDescent="0.25">
      <c r="A823" s="48"/>
      <c r="B823" s="48"/>
      <c r="C823" s="44"/>
      <c r="D823" s="44"/>
      <c r="E823" s="44"/>
      <c r="F823" s="44"/>
      <c r="G823" s="44"/>
      <c r="H823" s="44"/>
      <c r="I823" s="44"/>
      <c r="J823" s="44"/>
      <c r="K823" s="88"/>
      <c r="L823" s="50">
        <v>1</v>
      </c>
      <c r="M823" s="49"/>
      <c r="N823" s="49"/>
      <c r="O823" s="49"/>
      <c r="P823" s="49"/>
      <c r="Q823" s="49"/>
      <c r="R823" s="49"/>
      <c r="S823" s="49"/>
      <c r="X823" s="33">
        <f t="shared" si="72"/>
        <v>0</v>
      </c>
      <c r="Y823" s="33">
        <f t="shared" si="73"/>
        <v>0</v>
      </c>
      <c r="Z823" s="33">
        <f t="shared" si="74"/>
        <v>0</v>
      </c>
      <c r="AA823" s="34">
        <f t="shared" si="75"/>
        <v>0</v>
      </c>
      <c r="AB823" s="33">
        <f t="shared" si="76"/>
        <v>0</v>
      </c>
      <c r="AC823" s="34" t="str">
        <f t="shared" si="77"/>
        <v>Not Determined</v>
      </c>
    </row>
    <row r="824" spans="1:29" x14ac:dyDescent="0.25">
      <c r="A824" s="48"/>
      <c r="B824" s="48"/>
      <c r="C824" s="44"/>
      <c r="D824" s="44"/>
      <c r="E824" s="44"/>
      <c r="F824" s="44"/>
      <c r="G824" s="44"/>
      <c r="H824" s="44"/>
      <c r="I824" s="44"/>
      <c r="J824" s="44"/>
      <c r="K824" s="88"/>
      <c r="L824" s="50">
        <v>1</v>
      </c>
      <c r="M824" s="49"/>
      <c r="N824" s="49"/>
      <c r="O824" s="49"/>
      <c r="P824" s="49"/>
      <c r="Q824" s="49"/>
      <c r="R824" s="49"/>
      <c r="S824" s="49"/>
      <c r="X824" s="33">
        <f t="shared" si="72"/>
        <v>0</v>
      </c>
      <c r="Y824" s="33">
        <f t="shared" si="73"/>
        <v>0</v>
      </c>
      <c r="Z824" s="33">
        <f t="shared" si="74"/>
        <v>0</v>
      </c>
      <c r="AA824" s="34">
        <f t="shared" si="75"/>
        <v>0</v>
      </c>
      <c r="AB824" s="33">
        <f t="shared" si="76"/>
        <v>0</v>
      </c>
      <c r="AC824" s="34" t="str">
        <f t="shared" si="77"/>
        <v>Not Determined</v>
      </c>
    </row>
    <row r="825" spans="1:29" x14ac:dyDescent="0.25">
      <c r="A825" s="48"/>
      <c r="B825" s="48"/>
      <c r="C825" s="44"/>
      <c r="D825" s="44"/>
      <c r="E825" s="44"/>
      <c r="F825" s="44"/>
      <c r="G825" s="44"/>
      <c r="H825" s="44"/>
      <c r="I825" s="44"/>
      <c r="J825" s="44"/>
      <c r="K825" s="88"/>
      <c r="L825" s="50">
        <v>1</v>
      </c>
      <c r="M825" s="49"/>
      <c r="N825" s="49"/>
      <c r="O825" s="49"/>
      <c r="P825" s="49"/>
      <c r="Q825" s="49"/>
      <c r="R825" s="49"/>
      <c r="S825" s="49"/>
      <c r="X825" s="33">
        <f t="shared" si="72"/>
        <v>0</v>
      </c>
      <c r="Y825" s="33">
        <f t="shared" si="73"/>
        <v>0</v>
      </c>
      <c r="Z825" s="33">
        <f t="shared" si="74"/>
        <v>0</v>
      </c>
      <c r="AA825" s="34">
        <f t="shared" si="75"/>
        <v>0</v>
      </c>
      <c r="AB825" s="33">
        <f t="shared" si="76"/>
        <v>0</v>
      </c>
      <c r="AC825" s="34" t="str">
        <f t="shared" si="77"/>
        <v>Not Determined</v>
      </c>
    </row>
    <row r="826" spans="1:29" x14ac:dyDescent="0.25">
      <c r="A826" s="48"/>
      <c r="B826" s="48"/>
      <c r="C826" s="44"/>
      <c r="D826" s="44"/>
      <c r="E826" s="44"/>
      <c r="F826" s="44"/>
      <c r="G826" s="44"/>
      <c r="H826" s="44"/>
      <c r="I826" s="44"/>
      <c r="J826" s="44"/>
      <c r="K826" s="88"/>
      <c r="L826" s="50">
        <v>1</v>
      </c>
      <c r="M826" s="49"/>
      <c r="N826" s="49"/>
      <c r="O826" s="49"/>
      <c r="P826" s="49"/>
      <c r="Q826" s="49"/>
      <c r="R826" s="49"/>
      <c r="S826" s="49"/>
      <c r="X826" s="33">
        <f t="shared" si="72"/>
        <v>0</v>
      </c>
      <c r="Y826" s="33">
        <f t="shared" si="73"/>
        <v>0</v>
      </c>
      <c r="Z826" s="33">
        <f t="shared" si="74"/>
        <v>0</v>
      </c>
      <c r="AA826" s="34">
        <f t="shared" si="75"/>
        <v>0</v>
      </c>
      <c r="AB826" s="33">
        <f t="shared" si="76"/>
        <v>0</v>
      </c>
      <c r="AC826" s="34" t="str">
        <f t="shared" si="77"/>
        <v>Not Determined</v>
      </c>
    </row>
    <row r="827" spans="1:29" x14ac:dyDescent="0.25">
      <c r="A827" s="48"/>
      <c r="B827" s="48"/>
      <c r="C827" s="44"/>
      <c r="D827" s="44"/>
      <c r="E827" s="44"/>
      <c r="F827" s="44"/>
      <c r="G827" s="44"/>
      <c r="H827" s="44"/>
      <c r="I827" s="44"/>
      <c r="J827" s="44"/>
      <c r="K827" s="88"/>
      <c r="L827" s="50">
        <v>1</v>
      </c>
      <c r="M827" s="49"/>
      <c r="N827" s="49"/>
      <c r="O827" s="49"/>
      <c r="P827" s="49"/>
      <c r="Q827" s="49"/>
      <c r="R827" s="49"/>
      <c r="S827" s="49"/>
      <c r="X827" s="33">
        <f t="shared" si="72"/>
        <v>0</v>
      </c>
      <c r="Y827" s="33">
        <f t="shared" si="73"/>
        <v>0</v>
      </c>
      <c r="Z827" s="33">
        <f t="shared" si="74"/>
        <v>0</v>
      </c>
      <c r="AA827" s="34">
        <f t="shared" si="75"/>
        <v>0</v>
      </c>
      <c r="AB827" s="33">
        <f t="shared" si="76"/>
        <v>0</v>
      </c>
      <c r="AC827" s="34" t="str">
        <f t="shared" si="77"/>
        <v>Not Determined</v>
      </c>
    </row>
    <row r="828" spans="1:29" x14ac:dyDescent="0.25">
      <c r="A828" s="48"/>
      <c r="B828" s="48"/>
      <c r="C828" s="44"/>
      <c r="D828" s="44"/>
      <c r="E828" s="44"/>
      <c r="F828" s="44"/>
      <c r="G828" s="44"/>
      <c r="H828" s="44"/>
      <c r="I828" s="44"/>
      <c r="J828" s="44"/>
      <c r="K828" s="88"/>
      <c r="L828" s="50">
        <v>1</v>
      </c>
      <c r="M828" s="49"/>
      <c r="N828" s="49"/>
      <c r="O828" s="49"/>
      <c r="P828" s="49"/>
      <c r="Q828" s="49"/>
      <c r="R828" s="49"/>
      <c r="S828" s="49"/>
      <c r="X828" s="33">
        <f t="shared" si="72"/>
        <v>0</v>
      </c>
      <c r="Y828" s="33">
        <f t="shared" si="73"/>
        <v>0</v>
      </c>
      <c r="Z828" s="33">
        <f t="shared" si="74"/>
        <v>0</v>
      </c>
      <c r="AA828" s="34">
        <f t="shared" si="75"/>
        <v>0</v>
      </c>
      <c r="AB828" s="33">
        <f t="shared" si="76"/>
        <v>0</v>
      </c>
      <c r="AC828" s="34" t="str">
        <f t="shared" si="77"/>
        <v>Not Determined</v>
      </c>
    </row>
    <row r="829" spans="1:29" x14ac:dyDescent="0.25">
      <c r="A829" s="48"/>
      <c r="B829" s="48"/>
      <c r="C829" s="44"/>
      <c r="D829" s="44"/>
      <c r="E829" s="44"/>
      <c r="F829" s="44"/>
      <c r="G829" s="44"/>
      <c r="H829" s="44"/>
      <c r="I829" s="44"/>
      <c r="J829" s="44"/>
      <c r="K829" s="88"/>
      <c r="L829" s="50">
        <v>1</v>
      </c>
      <c r="M829" s="49"/>
      <c r="N829" s="49"/>
      <c r="O829" s="49"/>
      <c r="P829" s="49"/>
      <c r="Q829" s="49"/>
      <c r="R829" s="49"/>
      <c r="S829" s="49"/>
      <c r="X829" s="33">
        <f t="shared" si="72"/>
        <v>0</v>
      </c>
      <c r="Y829" s="33">
        <f t="shared" si="73"/>
        <v>0</v>
      </c>
      <c r="Z829" s="33">
        <f t="shared" si="74"/>
        <v>0</v>
      </c>
      <c r="AA829" s="34">
        <f t="shared" si="75"/>
        <v>0</v>
      </c>
      <c r="AB829" s="33">
        <f t="shared" si="76"/>
        <v>0</v>
      </c>
      <c r="AC829" s="34" t="str">
        <f t="shared" si="77"/>
        <v>Not Determined</v>
      </c>
    </row>
    <row r="830" spans="1:29" x14ac:dyDescent="0.25">
      <c r="A830" s="48"/>
      <c r="B830" s="48"/>
      <c r="C830" s="44"/>
      <c r="D830" s="44"/>
      <c r="E830" s="44"/>
      <c r="F830" s="44"/>
      <c r="G830" s="44"/>
      <c r="H830" s="44"/>
      <c r="I830" s="44"/>
      <c r="J830" s="44"/>
      <c r="K830" s="88"/>
      <c r="L830" s="50">
        <v>1</v>
      </c>
      <c r="M830" s="49"/>
      <c r="N830" s="49"/>
      <c r="O830" s="49"/>
      <c r="P830" s="49"/>
      <c r="Q830" s="49"/>
      <c r="R830" s="49"/>
      <c r="S830" s="49"/>
      <c r="X830" s="33">
        <f t="shared" si="72"/>
        <v>0</v>
      </c>
      <c r="Y830" s="33">
        <f t="shared" si="73"/>
        <v>0</v>
      </c>
      <c r="Z830" s="33">
        <f t="shared" si="74"/>
        <v>0</v>
      </c>
      <c r="AA830" s="34">
        <f t="shared" si="75"/>
        <v>0</v>
      </c>
      <c r="AB830" s="33">
        <f t="shared" si="76"/>
        <v>0</v>
      </c>
      <c r="AC830" s="34" t="str">
        <f t="shared" si="77"/>
        <v>Not Determined</v>
      </c>
    </row>
    <row r="831" spans="1:29" x14ac:dyDescent="0.25">
      <c r="A831" s="48"/>
      <c r="B831" s="48"/>
      <c r="C831" s="44"/>
      <c r="D831" s="44"/>
      <c r="E831" s="44"/>
      <c r="F831" s="44"/>
      <c r="G831" s="44"/>
      <c r="H831" s="44"/>
      <c r="I831" s="44"/>
      <c r="J831" s="44"/>
      <c r="K831" s="88"/>
      <c r="L831" s="50">
        <v>1</v>
      </c>
      <c r="M831" s="49"/>
      <c r="N831" s="49"/>
      <c r="O831" s="49"/>
      <c r="P831" s="49"/>
      <c r="Q831" s="49"/>
      <c r="R831" s="49"/>
      <c r="S831" s="49"/>
      <c r="X831" s="33">
        <f t="shared" si="72"/>
        <v>0</v>
      </c>
      <c r="Y831" s="33">
        <f t="shared" si="73"/>
        <v>0</v>
      </c>
      <c r="Z831" s="33">
        <f t="shared" si="74"/>
        <v>0</v>
      </c>
      <c r="AA831" s="34">
        <f t="shared" si="75"/>
        <v>0</v>
      </c>
      <c r="AB831" s="33">
        <f t="shared" si="76"/>
        <v>0</v>
      </c>
      <c r="AC831" s="34" t="str">
        <f t="shared" si="77"/>
        <v>Not Determined</v>
      </c>
    </row>
    <row r="832" spans="1:29" x14ac:dyDescent="0.25">
      <c r="A832" s="48"/>
      <c r="B832" s="48"/>
      <c r="C832" s="44"/>
      <c r="D832" s="44"/>
      <c r="E832" s="44"/>
      <c r="F832" s="44"/>
      <c r="G832" s="44"/>
      <c r="H832" s="44"/>
      <c r="I832" s="44"/>
      <c r="J832" s="44"/>
      <c r="K832" s="88"/>
      <c r="L832" s="50">
        <v>1</v>
      </c>
      <c r="M832" s="49"/>
      <c r="N832" s="49"/>
      <c r="O832" s="49"/>
      <c r="P832" s="49"/>
      <c r="Q832" s="49"/>
      <c r="R832" s="49"/>
      <c r="S832" s="49"/>
      <c r="X832" s="33">
        <f t="shared" si="72"/>
        <v>0</v>
      </c>
      <c r="Y832" s="33">
        <f t="shared" si="73"/>
        <v>0</v>
      </c>
      <c r="Z832" s="33">
        <f t="shared" si="74"/>
        <v>0</v>
      </c>
      <c r="AA832" s="34">
        <f t="shared" si="75"/>
        <v>0</v>
      </c>
      <c r="AB832" s="33">
        <f t="shared" si="76"/>
        <v>0</v>
      </c>
      <c r="AC832" s="34" t="str">
        <f t="shared" si="77"/>
        <v>Not Determined</v>
      </c>
    </row>
    <row r="833" spans="1:29" x14ac:dyDescent="0.25">
      <c r="A833" s="48"/>
      <c r="B833" s="48"/>
      <c r="C833" s="44"/>
      <c r="D833" s="44"/>
      <c r="E833" s="44"/>
      <c r="F833" s="44"/>
      <c r="G833" s="44"/>
      <c r="H833" s="44"/>
      <c r="I833" s="44"/>
      <c r="J833" s="44"/>
      <c r="K833" s="88"/>
      <c r="L833" s="50">
        <v>1</v>
      </c>
      <c r="M833" s="49"/>
      <c r="N833" s="49"/>
      <c r="O833" s="49"/>
      <c r="P833" s="49"/>
      <c r="Q833" s="49"/>
      <c r="R833" s="49"/>
      <c r="S833" s="49"/>
      <c r="X833" s="33">
        <f t="shared" si="72"/>
        <v>0</v>
      </c>
      <c r="Y833" s="33">
        <f t="shared" si="73"/>
        <v>0</v>
      </c>
      <c r="Z833" s="33">
        <f t="shared" si="74"/>
        <v>0</v>
      </c>
      <c r="AA833" s="34">
        <f t="shared" si="75"/>
        <v>0</v>
      </c>
      <c r="AB833" s="33">
        <f t="shared" si="76"/>
        <v>0</v>
      </c>
      <c r="AC833" s="34" t="str">
        <f t="shared" si="77"/>
        <v>Not Determined</v>
      </c>
    </row>
    <row r="834" spans="1:29" x14ac:dyDescent="0.25">
      <c r="A834" s="48"/>
      <c r="B834" s="48"/>
      <c r="C834" s="44"/>
      <c r="D834" s="44"/>
      <c r="E834" s="44"/>
      <c r="F834" s="44"/>
      <c r="G834" s="44"/>
      <c r="H834" s="44"/>
      <c r="I834" s="44"/>
      <c r="J834" s="44"/>
      <c r="K834" s="88"/>
      <c r="L834" s="50">
        <v>1</v>
      </c>
      <c r="M834" s="49"/>
      <c r="N834" s="49"/>
      <c r="O834" s="49"/>
      <c r="P834" s="49"/>
      <c r="Q834" s="49"/>
      <c r="R834" s="49"/>
      <c r="S834" s="49"/>
      <c r="X834" s="33">
        <f t="shared" si="72"/>
        <v>0</v>
      </c>
      <c r="Y834" s="33">
        <f t="shared" si="73"/>
        <v>0</v>
      </c>
      <c r="Z834" s="33">
        <f t="shared" si="74"/>
        <v>0</v>
      </c>
      <c r="AA834" s="34">
        <f t="shared" si="75"/>
        <v>0</v>
      </c>
      <c r="AB834" s="33">
        <f t="shared" si="76"/>
        <v>0</v>
      </c>
      <c r="AC834" s="34" t="str">
        <f t="shared" si="77"/>
        <v>Not Determined</v>
      </c>
    </row>
    <row r="835" spans="1:29" x14ac:dyDescent="0.25">
      <c r="A835" s="48"/>
      <c r="B835" s="48"/>
      <c r="C835" s="44"/>
      <c r="D835" s="44"/>
      <c r="E835" s="44"/>
      <c r="F835" s="44"/>
      <c r="G835" s="44"/>
      <c r="H835" s="44"/>
      <c r="I835" s="44"/>
      <c r="J835" s="44"/>
      <c r="K835" s="88"/>
      <c r="L835" s="50">
        <v>1</v>
      </c>
      <c r="M835" s="49"/>
      <c r="N835" s="49"/>
      <c r="O835" s="49"/>
      <c r="P835" s="49"/>
      <c r="Q835" s="49"/>
      <c r="R835" s="49"/>
      <c r="S835" s="49"/>
      <c r="X835" s="33">
        <f t="shared" si="72"/>
        <v>0</v>
      </c>
      <c r="Y835" s="33">
        <f t="shared" si="73"/>
        <v>0</v>
      </c>
      <c r="Z835" s="33">
        <f t="shared" si="74"/>
        <v>0</v>
      </c>
      <c r="AA835" s="34">
        <f t="shared" si="75"/>
        <v>0</v>
      </c>
      <c r="AB835" s="33">
        <f t="shared" si="76"/>
        <v>0</v>
      </c>
      <c r="AC835" s="34" t="str">
        <f t="shared" si="77"/>
        <v>Not Determined</v>
      </c>
    </row>
    <row r="836" spans="1:29" x14ac:dyDescent="0.25">
      <c r="A836" s="48"/>
      <c r="B836" s="48"/>
      <c r="C836" s="44"/>
      <c r="D836" s="44"/>
      <c r="E836" s="44"/>
      <c r="F836" s="44"/>
      <c r="G836" s="44"/>
      <c r="H836" s="44"/>
      <c r="I836" s="44"/>
      <c r="J836" s="44"/>
      <c r="K836" s="88"/>
      <c r="L836" s="50">
        <v>1</v>
      </c>
      <c r="M836" s="49"/>
      <c r="N836" s="49"/>
      <c r="O836" s="49"/>
      <c r="P836" s="49"/>
      <c r="Q836" s="49"/>
      <c r="R836" s="49"/>
      <c r="S836" s="49"/>
      <c r="X836" s="33">
        <f t="shared" si="72"/>
        <v>0</v>
      </c>
      <c r="Y836" s="33">
        <f t="shared" si="73"/>
        <v>0</v>
      </c>
      <c r="Z836" s="33">
        <f t="shared" si="74"/>
        <v>0</v>
      </c>
      <c r="AA836" s="34">
        <f t="shared" si="75"/>
        <v>0</v>
      </c>
      <c r="AB836" s="33">
        <f t="shared" si="76"/>
        <v>0</v>
      </c>
      <c r="AC836" s="34" t="str">
        <f t="shared" si="77"/>
        <v>Not Determined</v>
      </c>
    </row>
    <row r="837" spans="1:29" x14ac:dyDescent="0.25">
      <c r="A837" s="48"/>
      <c r="B837" s="48"/>
      <c r="C837" s="44"/>
      <c r="D837" s="44"/>
      <c r="E837" s="44"/>
      <c r="F837" s="44"/>
      <c r="G837" s="44"/>
      <c r="H837" s="44"/>
      <c r="I837" s="44"/>
      <c r="J837" s="44"/>
      <c r="K837" s="88"/>
      <c r="L837" s="50">
        <v>1</v>
      </c>
      <c r="M837" s="49"/>
      <c r="N837" s="49"/>
      <c r="O837" s="49"/>
      <c r="P837" s="49"/>
      <c r="Q837" s="49"/>
      <c r="R837" s="49"/>
      <c r="S837" s="49"/>
      <c r="X837" s="33">
        <f t="shared" si="72"/>
        <v>0</v>
      </c>
      <c r="Y837" s="33">
        <f t="shared" si="73"/>
        <v>0</v>
      </c>
      <c r="Z837" s="33">
        <f t="shared" si="74"/>
        <v>0</v>
      </c>
      <c r="AA837" s="34">
        <f t="shared" si="75"/>
        <v>0</v>
      </c>
      <c r="AB837" s="33">
        <f t="shared" si="76"/>
        <v>0</v>
      </c>
      <c r="AC837" s="34" t="str">
        <f t="shared" si="77"/>
        <v>Not Determined</v>
      </c>
    </row>
    <row r="838" spans="1:29" x14ac:dyDescent="0.25">
      <c r="A838" s="48"/>
      <c r="B838" s="48"/>
      <c r="C838" s="44"/>
      <c r="D838" s="44"/>
      <c r="E838" s="44"/>
      <c r="F838" s="44"/>
      <c r="G838" s="44"/>
      <c r="H838" s="44"/>
      <c r="I838" s="44"/>
      <c r="J838" s="44"/>
      <c r="K838" s="88"/>
      <c r="L838" s="50">
        <v>1</v>
      </c>
      <c r="M838" s="49"/>
      <c r="N838" s="49"/>
      <c r="O838" s="49"/>
      <c r="P838" s="49"/>
      <c r="Q838" s="49"/>
      <c r="R838" s="49"/>
      <c r="S838" s="49"/>
      <c r="X838" s="33">
        <f t="shared" si="72"/>
        <v>0</v>
      </c>
      <c r="Y838" s="33">
        <f t="shared" si="73"/>
        <v>0</v>
      </c>
      <c r="Z838" s="33">
        <f t="shared" si="74"/>
        <v>0</v>
      </c>
      <c r="AA838" s="34">
        <f t="shared" si="75"/>
        <v>0</v>
      </c>
      <c r="AB838" s="33">
        <f t="shared" si="76"/>
        <v>0</v>
      </c>
      <c r="AC838" s="34" t="str">
        <f t="shared" si="77"/>
        <v>Not Determined</v>
      </c>
    </row>
    <row r="839" spans="1:29" x14ac:dyDescent="0.25">
      <c r="A839" s="48"/>
      <c r="B839" s="48"/>
      <c r="C839" s="44"/>
      <c r="D839" s="44"/>
      <c r="E839" s="44"/>
      <c r="F839" s="44"/>
      <c r="G839" s="44"/>
      <c r="H839" s="44"/>
      <c r="I839" s="44"/>
      <c r="J839" s="44"/>
      <c r="K839" s="88"/>
      <c r="L839" s="50">
        <v>1</v>
      </c>
      <c r="M839" s="49"/>
      <c r="N839" s="49"/>
      <c r="O839" s="49"/>
      <c r="P839" s="49"/>
      <c r="Q839" s="49"/>
      <c r="R839" s="49"/>
      <c r="S839" s="49"/>
      <c r="X839" s="33">
        <f t="shared" si="72"/>
        <v>0</v>
      </c>
      <c r="Y839" s="33">
        <f t="shared" si="73"/>
        <v>0</v>
      </c>
      <c r="Z839" s="33">
        <f t="shared" si="74"/>
        <v>0</v>
      </c>
      <c r="AA839" s="34">
        <f t="shared" si="75"/>
        <v>0</v>
      </c>
      <c r="AB839" s="33">
        <f t="shared" si="76"/>
        <v>0</v>
      </c>
      <c r="AC839" s="34" t="str">
        <f t="shared" si="77"/>
        <v>Not Determined</v>
      </c>
    </row>
    <row r="840" spans="1:29" x14ac:dyDescent="0.25">
      <c r="A840" s="48"/>
      <c r="B840" s="48"/>
      <c r="C840" s="44"/>
      <c r="D840" s="44"/>
      <c r="E840" s="44"/>
      <c r="F840" s="44"/>
      <c r="G840" s="44"/>
      <c r="H840" s="44"/>
      <c r="I840" s="44"/>
      <c r="J840" s="44"/>
      <c r="K840" s="88"/>
      <c r="L840" s="50">
        <v>1</v>
      </c>
      <c r="M840" s="49"/>
      <c r="N840" s="49"/>
      <c r="O840" s="49"/>
      <c r="P840" s="49"/>
      <c r="Q840" s="49"/>
      <c r="R840" s="49"/>
      <c r="S840" s="49"/>
      <c r="X840" s="33">
        <f t="shared" si="72"/>
        <v>0</v>
      </c>
      <c r="Y840" s="33">
        <f t="shared" si="73"/>
        <v>0</v>
      </c>
      <c r="Z840" s="33">
        <f t="shared" si="74"/>
        <v>0</v>
      </c>
      <c r="AA840" s="34">
        <f t="shared" si="75"/>
        <v>0</v>
      </c>
      <c r="AB840" s="33">
        <f t="shared" si="76"/>
        <v>0</v>
      </c>
      <c r="AC840" s="34" t="str">
        <f t="shared" si="77"/>
        <v>Not Determined</v>
      </c>
    </row>
    <row r="841" spans="1:29" x14ac:dyDescent="0.25">
      <c r="A841" s="48"/>
      <c r="B841" s="48"/>
      <c r="C841" s="44"/>
      <c r="D841" s="44"/>
      <c r="E841" s="44"/>
      <c r="F841" s="44"/>
      <c r="G841" s="44"/>
      <c r="H841" s="44"/>
      <c r="I841" s="44"/>
      <c r="J841" s="44"/>
      <c r="K841" s="88"/>
      <c r="L841" s="50">
        <v>1</v>
      </c>
      <c r="M841" s="49"/>
      <c r="N841" s="49"/>
      <c r="O841" s="49"/>
      <c r="P841" s="49"/>
      <c r="Q841" s="49"/>
      <c r="R841" s="49"/>
      <c r="S841" s="49"/>
      <c r="X841" s="33">
        <f t="shared" si="72"/>
        <v>0</v>
      </c>
      <c r="Y841" s="33">
        <f t="shared" si="73"/>
        <v>0</v>
      </c>
      <c r="Z841" s="33">
        <f t="shared" si="74"/>
        <v>0</v>
      </c>
      <c r="AA841" s="34">
        <f t="shared" si="75"/>
        <v>0</v>
      </c>
      <c r="AB841" s="33">
        <f t="shared" si="76"/>
        <v>0</v>
      </c>
      <c r="AC841" s="34" t="str">
        <f t="shared" si="77"/>
        <v>Not Determined</v>
      </c>
    </row>
    <row r="842" spans="1:29" x14ac:dyDescent="0.25">
      <c r="A842" s="48"/>
      <c r="B842" s="48"/>
      <c r="C842" s="44"/>
      <c r="D842" s="44"/>
      <c r="E842" s="44"/>
      <c r="F842" s="44"/>
      <c r="G842" s="44"/>
      <c r="H842" s="44"/>
      <c r="I842" s="44"/>
      <c r="J842" s="44"/>
      <c r="K842" s="88"/>
      <c r="L842" s="50">
        <v>1</v>
      </c>
      <c r="M842" s="49"/>
      <c r="N842" s="49"/>
      <c r="O842" s="49"/>
      <c r="P842" s="49"/>
      <c r="Q842" s="49"/>
      <c r="R842" s="49"/>
      <c r="S842" s="49"/>
      <c r="X842" s="33">
        <f t="shared" si="72"/>
        <v>0</v>
      </c>
      <c r="Y842" s="33">
        <f t="shared" si="73"/>
        <v>0</v>
      </c>
      <c r="Z842" s="33">
        <f t="shared" si="74"/>
        <v>0</v>
      </c>
      <c r="AA842" s="34">
        <f t="shared" si="75"/>
        <v>0</v>
      </c>
      <c r="AB842" s="33">
        <f t="shared" si="76"/>
        <v>0</v>
      </c>
      <c r="AC842" s="34" t="str">
        <f t="shared" si="77"/>
        <v>Not Determined</v>
      </c>
    </row>
    <row r="843" spans="1:29" x14ac:dyDescent="0.25">
      <c r="A843" s="48"/>
      <c r="B843" s="48"/>
      <c r="C843" s="44"/>
      <c r="D843" s="44"/>
      <c r="E843" s="44"/>
      <c r="F843" s="44"/>
      <c r="G843" s="44"/>
      <c r="H843" s="44"/>
      <c r="I843" s="44"/>
      <c r="J843" s="44"/>
      <c r="K843" s="88"/>
      <c r="L843" s="50">
        <v>1</v>
      </c>
      <c r="M843" s="49"/>
      <c r="N843" s="49"/>
      <c r="O843" s="49"/>
      <c r="P843" s="49"/>
      <c r="Q843" s="49"/>
      <c r="R843" s="49"/>
      <c r="S843" s="49"/>
      <c r="X843" s="33">
        <f t="shared" si="72"/>
        <v>0</v>
      </c>
      <c r="Y843" s="33">
        <f t="shared" si="73"/>
        <v>0</v>
      </c>
      <c r="Z843" s="33">
        <f t="shared" si="74"/>
        <v>0</v>
      </c>
      <c r="AA843" s="34">
        <f t="shared" si="75"/>
        <v>0</v>
      </c>
      <c r="AB843" s="33">
        <f t="shared" si="76"/>
        <v>0</v>
      </c>
      <c r="AC843" s="34" t="str">
        <f t="shared" si="77"/>
        <v>Not Determined</v>
      </c>
    </row>
    <row r="844" spans="1:29" x14ac:dyDescent="0.25">
      <c r="A844" s="48"/>
      <c r="B844" s="48"/>
      <c r="C844" s="44"/>
      <c r="D844" s="44"/>
      <c r="E844" s="44"/>
      <c r="F844" s="44"/>
      <c r="G844" s="44"/>
      <c r="H844" s="44"/>
      <c r="I844" s="44"/>
      <c r="J844" s="44"/>
      <c r="K844" s="88"/>
      <c r="L844" s="50">
        <v>1</v>
      </c>
      <c r="M844" s="49"/>
      <c r="N844" s="49"/>
      <c r="O844" s="49"/>
      <c r="P844" s="49"/>
      <c r="Q844" s="49"/>
      <c r="R844" s="49"/>
      <c r="S844" s="49"/>
      <c r="X844" s="33">
        <f t="shared" si="72"/>
        <v>0</v>
      </c>
      <c r="Y844" s="33">
        <f t="shared" si="73"/>
        <v>0</v>
      </c>
      <c r="Z844" s="33">
        <f t="shared" si="74"/>
        <v>0</v>
      </c>
      <c r="AA844" s="34">
        <f t="shared" si="75"/>
        <v>0</v>
      </c>
      <c r="AB844" s="33">
        <f t="shared" si="76"/>
        <v>0</v>
      </c>
      <c r="AC844" s="34" t="str">
        <f t="shared" si="77"/>
        <v>Not Determined</v>
      </c>
    </row>
    <row r="845" spans="1:29" x14ac:dyDescent="0.25">
      <c r="A845" s="48"/>
      <c r="B845" s="48"/>
      <c r="C845" s="44"/>
      <c r="D845" s="44"/>
      <c r="E845" s="44"/>
      <c r="F845" s="44"/>
      <c r="G845" s="44"/>
      <c r="H845" s="44"/>
      <c r="I845" s="44"/>
      <c r="J845" s="44"/>
      <c r="K845" s="88"/>
      <c r="L845" s="50">
        <v>1</v>
      </c>
      <c r="M845" s="49"/>
      <c r="N845" s="49"/>
      <c r="O845" s="49"/>
      <c r="P845" s="49"/>
      <c r="Q845" s="49"/>
      <c r="R845" s="49"/>
      <c r="S845" s="49"/>
      <c r="X845" s="33">
        <f t="shared" si="72"/>
        <v>0</v>
      </c>
      <c r="Y845" s="33">
        <f t="shared" si="73"/>
        <v>0</v>
      </c>
      <c r="Z845" s="33">
        <f t="shared" si="74"/>
        <v>0</v>
      </c>
      <c r="AA845" s="34">
        <f t="shared" si="75"/>
        <v>0</v>
      </c>
      <c r="AB845" s="33">
        <f t="shared" si="76"/>
        <v>0</v>
      </c>
      <c r="AC845" s="34" t="str">
        <f t="shared" si="77"/>
        <v>Not Determined</v>
      </c>
    </row>
    <row r="846" spans="1:29" x14ac:dyDescent="0.25">
      <c r="A846" s="48"/>
      <c r="B846" s="48"/>
      <c r="C846" s="44"/>
      <c r="D846" s="44"/>
      <c r="E846" s="44"/>
      <c r="F846" s="44"/>
      <c r="G846" s="44"/>
      <c r="H846" s="44"/>
      <c r="I846" s="44"/>
      <c r="J846" s="44"/>
      <c r="K846" s="88"/>
      <c r="L846" s="50">
        <v>1</v>
      </c>
      <c r="M846" s="49"/>
      <c r="N846" s="49"/>
      <c r="O846" s="49"/>
      <c r="P846" s="49"/>
      <c r="Q846" s="49"/>
      <c r="R846" s="49"/>
      <c r="S846" s="49"/>
      <c r="X846" s="33">
        <f t="shared" si="72"/>
        <v>0</v>
      </c>
      <c r="Y846" s="33">
        <f t="shared" si="73"/>
        <v>0</v>
      </c>
      <c r="Z846" s="33">
        <f t="shared" si="74"/>
        <v>0</v>
      </c>
      <c r="AA846" s="34">
        <f t="shared" si="75"/>
        <v>0</v>
      </c>
      <c r="AB846" s="33">
        <f t="shared" si="76"/>
        <v>0</v>
      </c>
      <c r="AC846" s="34" t="str">
        <f t="shared" si="77"/>
        <v>Not Determined</v>
      </c>
    </row>
    <row r="847" spans="1:29" x14ac:dyDescent="0.25">
      <c r="A847" s="48"/>
      <c r="B847" s="48"/>
      <c r="C847" s="44"/>
      <c r="D847" s="44"/>
      <c r="E847" s="44"/>
      <c r="F847" s="44"/>
      <c r="G847" s="44"/>
      <c r="H847" s="44"/>
      <c r="I847" s="44"/>
      <c r="J847" s="44"/>
      <c r="K847" s="88"/>
      <c r="L847" s="50">
        <v>1</v>
      </c>
      <c r="M847" s="49"/>
      <c r="N847" s="49"/>
      <c r="O847" s="49"/>
      <c r="P847" s="49"/>
      <c r="Q847" s="49"/>
      <c r="R847" s="49"/>
      <c r="S847" s="49"/>
      <c r="X847" s="33">
        <f t="shared" ref="X847:X910" si="78">IF($C847="Yes",$L847,0)</f>
        <v>0</v>
      </c>
      <c r="Y847" s="33">
        <f t="shared" ref="Y847:Y910" si="79">IF(AND($AB847=0,$AA847=0,$Z847=0),IF(AND(OR($D847="P",$D847="C", $D847="G",$D847="DI",$D847="CI-L",$D847="CI-U"),OR($E847="P",$E847="C", $E847="G",$E847="DI",$E847="CI-L",$E847="CI-U",$E847=""),OR($H847="P",$H847="C", $H847="G",$H847="DI",$H847="CI-L",$H847="CI-U"),OR($I847="P",$I847="C", $I847="G",$I847="DI",$I847="CI-L",$I847="CI-U",$I847="")),$L847,IF(K847&gt;$AE$34,$L847,0)),0)</f>
        <v>0</v>
      </c>
      <c r="Z847" s="33">
        <f t="shared" ref="Z847:Z910" si="80">IF(OR($D847="Lead",$E847="Lead",$H847="Lead",$I847="Lead"),$L847,0)</f>
        <v>0</v>
      </c>
      <c r="AA847" s="34">
        <f t="shared" ref="AA847:AA910" si="81">IF($Z847=0,IF(OR($F847="Yes",$F847="Unknown",$D847="UNK",$D847="UNK-NOLG",$D847="UNK-LG",$E847="UNK",$E847="UNK-NOLG",$E847="UNK-LG"),IF(OR($H847="G",$H847="UNK-LG",$I847="G",$I847="UNK-LG"),$L847,0),0),0)</f>
        <v>0</v>
      </c>
      <c r="AB847" s="33">
        <f t="shared" ref="AB847:AB910" si="82">IF(AND($AA847=0,$Z847=0),IF(OR($D847="UNK",$E847="UNK",$H847="UNK",$I847="UNK",$D847="UNK-NOLG",$E847="UNK-NOLG",$H847="UNK-NOLG",$I847="UNK-NOLG",$D847="UNK-LG",$E847="UNK-LG",$H847="UNK-LG",$I847="UNK-LG"),IF(K847&gt;$AE$34,0,$L847),0),0)</f>
        <v>0</v>
      </c>
      <c r="AC847" s="34" t="str">
        <f t="shared" ref="AC847:AC910" si="83">IF($Z847&gt;0,"Lead",IF($AA847&gt;0,"GRR",IF($AB847&gt;0,"UNK",IF($Y847&gt;0,"Non-Lead","Not Determined"))))</f>
        <v>Not Determined</v>
      </c>
    </row>
    <row r="848" spans="1:29" x14ac:dyDescent="0.25">
      <c r="A848" s="48"/>
      <c r="B848" s="48"/>
      <c r="C848" s="44"/>
      <c r="D848" s="44"/>
      <c r="E848" s="44"/>
      <c r="F848" s="44"/>
      <c r="G848" s="44"/>
      <c r="H848" s="44"/>
      <c r="I848" s="44"/>
      <c r="J848" s="44"/>
      <c r="K848" s="88"/>
      <c r="L848" s="50">
        <v>1</v>
      </c>
      <c r="M848" s="49"/>
      <c r="N848" s="49"/>
      <c r="O848" s="49"/>
      <c r="P848" s="49"/>
      <c r="Q848" s="49"/>
      <c r="R848" s="49"/>
      <c r="S848" s="49"/>
      <c r="X848" s="33">
        <f t="shared" si="78"/>
        <v>0</v>
      </c>
      <c r="Y848" s="33">
        <f t="shared" si="79"/>
        <v>0</v>
      </c>
      <c r="Z848" s="33">
        <f t="shared" si="80"/>
        <v>0</v>
      </c>
      <c r="AA848" s="34">
        <f t="shared" si="81"/>
        <v>0</v>
      </c>
      <c r="AB848" s="33">
        <f t="shared" si="82"/>
        <v>0</v>
      </c>
      <c r="AC848" s="34" t="str">
        <f t="shared" si="83"/>
        <v>Not Determined</v>
      </c>
    </row>
    <row r="849" spans="1:29" x14ac:dyDescent="0.25">
      <c r="A849" s="48"/>
      <c r="B849" s="48"/>
      <c r="C849" s="44"/>
      <c r="D849" s="44"/>
      <c r="E849" s="44"/>
      <c r="F849" s="44"/>
      <c r="G849" s="44"/>
      <c r="H849" s="44"/>
      <c r="I849" s="44"/>
      <c r="J849" s="44"/>
      <c r="K849" s="88"/>
      <c r="L849" s="50">
        <v>1</v>
      </c>
      <c r="M849" s="49"/>
      <c r="N849" s="49"/>
      <c r="O849" s="49"/>
      <c r="P849" s="49"/>
      <c r="Q849" s="49"/>
      <c r="R849" s="49"/>
      <c r="S849" s="49"/>
      <c r="X849" s="33">
        <f t="shared" si="78"/>
        <v>0</v>
      </c>
      <c r="Y849" s="33">
        <f t="shared" si="79"/>
        <v>0</v>
      </c>
      <c r="Z849" s="33">
        <f t="shared" si="80"/>
        <v>0</v>
      </c>
      <c r="AA849" s="34">
        <f t="shared" si="81"/>
        <v>0</v>
      </c>
      <c r="AB849" s="33">
        <f t="shared" si="82"/>
        <v>0</v>
      </c>
      <c r="AC849" s="34" t="str">
        <f t="shared" si="83"/>
        <v>Not Determined</v>
      </c>
    </row>
    <row r="850" spans="1:29" x14ac:dyDescent="0.25">
      <c r="A850" s="48"/>
      <c r="B850" s="48"/>
      <c r="C850" s="44"/>
      <c r="D850" s="44"/>
      <c r="E850" s="44"/>
      <c r="F850" s="44"/>
      <c r="G850" s="44"/>
      <c r="H850" s="44"/>
      <c r="I850" s="44"/>
      <c r="J850" s="44"/>
      <c r="K850" s="88"/>
      <c r="L850" s="50">
        <v>1</v>
      </c>
      <c r="M850" s="49"/>
      <c r="N850" s="49"/>
      <c r="O850" s="49"/>
      <c r="P850" s="49"/>
      <c r="Q850" s="49"/>
      <c r="R850" s="49"/>
      <c r="S850" s="49"/>
      <c r="X850" s="33">
        <f t="shared" si="78"/>
        <v>0</v>
      </c>
      <c r="Y850" s="33">
        <f t="shared" si="79"/>
        <v>0</v>
      </c>
      <c r="Z850" s="33">
        <f t="shared" si="80"/>
        <v>0</v>
      </c>
      <c r="AA850" s="34">
        <f t="shared" si="81"/>
        <v>0</v>
      </c>
      <c r="AB850" s="33">
        <f t="shared" si="82"/>
        <v>0</v>
      </c>
      <c r="AC850" s="34" t="str">
        <f t="shared" si="83"/>
        <v>Not Determined</v>
      </c>
    </row>
    <row r="851" spans="1:29" x14ac:dyDescent="0.25">
      <c r="A851" s="48"/>
      <c r="B851" s="48"/>
      <c r="C851" s="44"/>
      <c r="D851" s="44"/>
      <c r="E851" s="44"/>
      <c r="F851" s="44"/>
      <c r="G851" s="44"/>
      <c r="H851" s="44"/>
      <c r="I851" s="44"/>
      <c r="J851" s="44"/>
      <c r="K851" s="88"/>
      <c r="L851" s="50">
        <v>1</v>
      </c>
      <c r="M851" s="49"/>
      <c r="N851" s="49"/>
      <c r="O851" s="49"/>
      <c r="P851" s="49"/>
      <c r="Q851" s="49"/>
      <c r="R851" s="49"/>
      <c r="S851" s="49"/>
      <c r="X851" s="33">
        <f t="shared" si="78"/>
        <v>0</v>
      </c>
      <c r="Y851" s="33">
        <f t="shared" si="79"/>
        <v>0</v>
      </c>
      <c r="Z851" s="33">
        <f t="shared" si="80"/>
        <v>0</v>
      </c>
      <c r="AA851" s="34">
        <f t="shared" si="81"/>
        <v>0</v>
      </c>
      <c r="AB851" s="33">
        <f t="shared" si="82"/>
        <v>0</v>
      </c>
      <c r="AC851" s="34" t="str">
        <f t="shared" si="83"/>
        <v>Not Determined</v>
      </c>
    </row>
    <row r="852" spans="1:29" x14ac:dyDescent="0.25">
      <c r="A852" s="48"/>
      <c r="B852" s="48"/>
      <c r="C852" s="44"/>
      <c r="D852" s="44"/>
      <c r="E852" s="44"/>
      <c r="F852" s="44"/>
      <c r="G852" s="44"/>
      <c r="H852" s="44"/>
      <c r="I852" s="44"/>
      <c r="J852" s="44"/>
      <c r="K852" s="88"/>
      <c r="L852" s="50">
        <v>1</v>
      </c>
      <c r="M852" s="49"/>
      <c r="N852" s="49"/>
      <c r="O852" s="49"/>
      <c r="P852" s="49"/>
      <c r="Q852" s="49"/>
      <c r="R852" s="49"/>
      <c r="S852" s="49"/>
      <c r="X852" s="33">
        <f t="shared" si="78"/>
        <v>0</v>
      </c>
      <c r="Y852" s="33">
        <f t="shared" si="79"/>
        <v>0</v>
      </c>
      <c r="Z852" s="33">
        <f t="shared" si="80"/>
        <v>0</v>
      </c>
      <c r="AA852" s="34">
        <f t="shared" si="81"/>
        <v>0</v>
      </c>
      <c r="AB852" s="33">
        <f t="shared" si="82"/>
        <v>0</v>
      </c>
      <c r="AC852" s="34" t="str">
        <f t="shared" si="83"/>
        <v>Not Determined</v>
      </c>
    </row>
    <row r="853" spans="1:29" x14ac:dyDescent="0.25">
      <c r="A853" s="48"/>
      <c r="B853" s="48"/>
      <c r="C853" s="44"/>
      <c r="D853" s="44"/>
      <c r="E853" s="44"/>
      <c r="F853" s="44"/>
      <c r="G853" s="44"/>
      <c r="H853" s="44"/>
      <c r="I853" s="44"/>
      <c r="J853" s="44"/>
      <c r="K853" s="88"/>
      <c r="L853" s="50">
        <v>1</v>
      </c>
      <c r="M853" s="49"/>
      <c r="N853" s="49"/>
      <c r="O853" s="49"/>
      <c r="P853" s="49"/>
      <c r="Q853" s="49"/>
      <c r="R853" s="49"/>
      <c r="S853" s="49"/>
      <c r="X853" s="33">
        <f t="shared" si="78"/>
        <v>0</v>
      </c>
      <c r="Y853" s="33">
        <f t="shared" si="79"/>
        <v>0</v>
      </c>
      <c r="Z853" s="33">
        <f t="shared" si="80"/>
        <v>0</v>
      </c>
      <c r="AA853" s="34">
        <f t="shared" si="81"/>
        <v>0</v>
      </c>
      <c r="AB853" s="33">
        <f t="shared" si="82"/>
        <v>0</v>
      </c>
      <c r="AC853" s="34" t="str">
        <f t="shared" si="83"/>
        <v>Not Determined</v>
      </c>
    </row>
    <row r="854" spans="1:29" x14ac:dyDescent="0.25">
      <c r="A854" s="48"/>
      <c r="B854" s="48"/>
      <c r="C854" s="44"/>
      <c r="D854" s="44"/>
      <c r="E854" s="44"/>
      <c r="F854" s="44"/>
      <c r="G854" s="44"/>
      <c r="H854" s="44"/>
      <c r="I854" s="44"/>
      <c r="J854" s="44"/>
      <c r="K854" s="88"/>
      <c r="L854" s="50">
        <v>1</v>
      </c>
      <c r="M854" s="49"/>
      <c r="N854" s="49"/>
      <c r="O854" s="49"/>
      <c r="P854" s="49"/>
      <c r="Q854" s="49"/>
      <c r="R854" s="49"/>
      <c r="S854" s="49"/>
      <c r="X854" s="33">
        <f t="shared" si="78"/>
        <v>0</v>
      </c>
      <c r="Y854" s="33">
        <f t="shared" si="79"/>
        <v>0</v>
      </c>
      <c r="Z854" s="33">
        <f t="shared" si="80"/>
        <v>0</v>
      </c>
      <c r="AA854" s="34">
        <f t="shared" si="81"/>
        <v>0</v>
      </c>
      <c r="AB854" s="33">
        <f t="shared" si="82"/>
        <v>0</v>
      </c>
      <c r="AC854" s="34" t="str">
        <f t="shared" si="83"/>
        <v>Not Determined</v>
      </c>
    </row>
    <row r="855" spans="1:29" x14ac:dyDescent="0.25">
      <c r="A855" s="48"/>
      <c r="B855" s="48"/>
      <c r="C855" s="44"/>
      <c r="D855" s="44"/>
      <c r="E855" s="44"/>
      <c r="F855" s="44"/>
      <c r="G855" s="44"/>
      <c r="H855" s="44"/>
      <c r="I855" s="44"/>
      <c r="J855" s="44"/>
      <c r="K855" s="88"/>
      <c r="L855" s="50">
        <v>1</v>
      </c>
      <c r="M855" s="49"/>
      <c r="N855" s="49"/>
      <c r="O855" s="49"/>
      <c r="P855" s="49"/>
      <c r="Q855" s="49"/>
      <c r="R855" s="49"/>
      <c r="S855" s="49"/>
      <c r="X855" s="33">
        <f t="shared" si="78"/>
        <v>0</v>
      </c>
      <c r="Y855" s="33">
        <f t="shared" si="79"/>
        <v>0</v>
      </c>
      <c r="Z855" s="33">
        <f t="shared" si="80"/>
        <v>0</v>
      </c>
      <c r="AA855" s="34">
        <f t="shared" si="81"/>
        <v>0</v>
      </c>
      <c r="AB855" s="33">
        <f t="shared" si="82"/>
        <v>0</v>
      </c>
      <c r="AC855" s="34" t="str">
        <f t="shared" si="83"/>
        <v>Not Determined</v>
      </c>
    </row>
    <row r="856" spans="1:29" x14ac:dyDescent="0.25">
      <c r="A856" s="48"/>
      <c r="B856" s="48"/>
      <c r="C856" s="44"/>
      <c r="D856" s="44"/>
      <c r="E856" s="44"/>
      <c r="F856" s="44"/>
      <c r="G856" s="44"/>
      <c r="H856" s="44"/>
      <c r="I856" s="44"/>
      <c r="J856" s="44"/>
      <c r="K856" s="88"/>
      <c r="L856" s="50">
        <v>1</v>
      </c>
      <c r="M856" s="49"/>
      <c r="N856" s="49"/>
      <c r="O856" s="49"/>
      <c r="P856" s="49"/>
      <c r="Q856" s="49"/>
      <c r="R856" s="49"/>
      <c r="S856" s="49"/>
      <c r="X856" s="33">
        <f t="shared" si="78"/>
        <v>0</v>
      </c>
      <c r="Y856" s="33">
        <f t="shared" si="79"/>
        <v>0</v>
      </c>
      <c r="Z856" s="33">
        <f t="shared" si="80"/>
        <v>0</v>
      </c>
      <c r="AA856" s="34">
        <f t="shared" si="81"/>
        <v>0</v>
      </c>
      <c r="AB856" s="33">
        <f t="shared" si="82"/>
        <v>0</v>
      </c>
      <c r="AC856" s="34" t="str">
        <f t="shared" si="83"/>
        <v>Not Determined</v>
      </c>
    </row>
    <row r="857" spans="1:29" x14ac:dyDescent="0.25">
      <c r="A857" s="48"/>
      <c r="B857" s="48"/>
      <c r="C857" s="44"/>
      <c r="D857" s="44"/>
      <c r="E857" s="44"/>
      <c r="F857" s="44"/>
      <c r="G857" s="44"/>
      <c r="H857" s="44"/>
      <c r="I857" s="44"/>
      <c r="J857" s="44"/>
      <c r="K857" s="88"/>
      <c r="L857" s="50">
        <v>1</v>
      </c>
      <c r="M857" s="49"/>
      <c r="N857" s="49"/>
      <c r="O857" s="49"/>
      <c r="P857" s="49"/>
      <c r="Q857" s="49"/>
      <c r="R857" s="49"/>
      <c r="S857" s="49"/>
      <c r="X857" s="33">
        <f t="shared" si="78"/>
        <v>0</v>
      </c>
      <c r="Y857" s="33">
        <f t="shared" si="79"/>
        <v>0</v>
      </c>
      <c r="Z857" s="33">
        <f t="shared" si="80"/>
        <v>0</v>
      </c>
      <c r="AA857" s="34">
        <f t="shared" si="81"/>
        <v>0</v>
      </c>
      <c r="AB857" s="33">
        <f t="shared" si="82"/>
        <v>0</v>
      </c>
      <c r="AC857" s="34" t="str">
        <f t="shared" si="83"/>
        <v>Not Determined</v>
      </c>
    </row>
    <row r="858" spans="1:29" x14ac:dyDescent="0.25">
      <c r="A858" s="48"/>
      <c r="B858" s="48"/>
      <c r="C858" s="44"/>
      <c r="D858" s="44"/>
      <c r="E858" s="44"/>
      <c r="F858" s="44"/>
      <c r="G858" s="44"/>
      <c r="H858" s="44"/>
      <c r="I858" s="44"/>
      <c r="J858" s="44"/>
      <c r="K858" s="88"/>
      <c r="L858" s="50">
        <v>1</v>
      </c>
      <c r="M858" s="49"/>
      <c r="N858" s="49"/>
      <c r="O858" s="49"/>
      <c r="P858" s="49"/>
      <c r="Q858" s="49"/>
      <c r="R858" s="49"/>
      <c r="S858" s="49"/>
      <c r="X858" s="33">
        <f t="shared" si="78"/>
        <v>0</v>
      </c>
      <c r="Y858" s="33">
        <f t="shared" si="79"/>
        <v>0</v>
      </c>
      <c r="Z858" s="33">
        <f t="shared" si="80"/>
        <v>0</v>
      </c>
      <c r="AA858" s="34">
        <f t="shared" si="81"/>
        <v>0</v>
      </c>
      <c r="AB858" s="33">
        <f t="shared" si="82"/>
        <v>0</v>
      </c>
      <c r="AC858" s="34" t="str">
        <f t="shared" si="83"/>
        <v>Not Determined</v>
      </c>
    </row>
    <row r="859" spans="1:29" x14ac:dyDescent="0.25">
      <c r="A859" s="48"/>
      <c r="B859" s="48"/>
      <c r="C859" s="44"/>
      <c r="D859" s="44"/>
      <c r="E859" s="44"/>
      <c r="F859" s="44"/>
      <c r="G859" s="44"/>
      <c r="H859" s="44"/>
      <c r="I859" s="44"/>
      <c r="J859" s="44"/>
      <c r="K859" s="88"/>
      <c r="L859" s="50">
        <v>1</v>
      </c>
      <c r="M859" s="49"/>
      <c r="N859" s="49"/>
      <c r="O859" s="49"/>
      <c r="P859" s="49"/>
      <c r="Q859" s="49"/>
      <c r="R859" s="49"/>
      <c r="S859" s="49"/>
      <c r="X859" s="33">
        <f t="shared" si="78"/>
        <v>0</v>
      </c>
      <c r="Y859" s="33">
        <f t="shared" si="79"/>
        <v>0</v>
      </c>
      <c r="Z859" s="33">
        <f t="shared" si="80"/>
        <v>0</v>
      </c>
      <c r="AA859" s="34">
        <f t="shared" si="81"/>
        <v>0</v>
      </c>
      <c r="AB859" s="33">
        <f t="shared" si="82"/>
        <v>0</v>
      </c>
      <c r="AC859" s="34" t="str">
        <f t="shared" si="83"/>
        <v>Not Determined</v>
      </c>
    </row>
    <row r="860" spans="1:29" x14ac:dyDescent="0.25">
      <c r="A860" s="48"/>
      <c r="B860" s="48"/>
      <c r="C860" s="44"/>
      <c r="D860" s="44"/>
      <c r="E860" s="44"/>
      <c r="F860" s="44"/>
      <c r="G860" s="44"/>
      <c r="H860" s="44"/>
      <c r="I860" s="44"/>
      <c r="J860" s="44"/>
      <c r="K860" s="88"/>
      <c r="L860" s="50">
        <v>1</v>
      </c>
      <c r="M860" s="49"/>
      <c r="N860" s="49"/>
      <c r="O860" s="49"/>
      <c r="P860" s="49"/>
      <c r="Q860" s="49"/>
      <c r="R860" s="49"/>
      <c r="S860" s="49"/>
      <c r="X860" s="33">
        <f t="shared" si="78"/>
        <v>0</v>
      </c>
      <c r="Y860" s="33">
        <f t="shared" si="79"/>
        <v>0</v>
      </c>
      <c r="Z860" s="33">
        <f t="shared" si="80"/>
        <v>0</v>
      </c>
      <c r="AA860" s="34">
        <f t="shared" si="81"/>
        <v>0</v>
      </c>
      <c r="AB860" s="33">
        <f t="shared" si="82"/>
        <v>0</v>
      </c>
      <c r="AC860" s="34" t="str">
        <f t="shared" si="83"/>
        <v>Not Determined</v>
      </c>
    </row>
    <row r="861" spans="1:29" x14ac:dyDescent="0.25">
      <c r="A861" s="48"/>
      <c r="B861" s="48"/>
      <c r="C861" s="44"/>
      <c r="D861" s="44"/>
      <c r="E861" s="44"/>
      <c r="F861" s="44"/>
      <c r="G861" s="44"/>
      <c r="H861" s="44"/>
      <c r="I861" s="44"/>
      <c r="J861" s="44"/>
      <c r="K861" s="88"/>
      <c r="L861" s="50">
        <v>1</v>
      </c>
      <c r="M861" s="49"/>
      <c r="N861" s="49"/>
      <c r="O861" s="49"/>
      <c r="P861" s="49"/>
      <c r="Q861" s="49"/>
      <c r="R861" s="49"/>
      <c r="S861" s="49"/>
      <c r="X861" s="33">
        <f t="shared" si="78"/>
        <v>0</v>
      </c>
      <c r="Y861" s="33">
        <f t="shared" si="79"/>
        <v>0</v>
      </c>
      <c r="Z861" s="33">
        <f t="shared" si="80"/>
        <v>0</v>
      </c>
      <c r="AA861" s="34">
        <f t="shared" si="81"/>
        <v>0</v>
      </c>
      <c r="AB861" s="33">
        <f t="shared" si="82"/>
        <v>0</v>
      </c>
      <c r="AC861" s="34" t="str">
        <f t="shared" si="83"/>
        <v>Not Determined</v>
      </c>
    </row>
    <row r="862" spans="1:29" x14ac:dyDescent="0.25">
      <c r="A862" s="48"/>
      <c r="B862" s="48"/>
      <c r="C862" s="44"/>
      <c r="D862" s="44"/>
      <c r="E862" s="44"/>
      <c r="F862" s="44"/>
      <c r="G862" s="44"/>
      <c r="H862" s="44"/>
      <c r="I862" s="44"/>
      <c r="J862" s="44"/>
      <c r="K862" s="88"/>
      <c r="L862" s="50">
        <v>1</v>
      </c>
      <c r="M862" s="49"/>
      <c r="N862" s="49"/>
      <c r="O862" s="49"/>
      <c r="P862" s="49"/>
      <c r="Q862" s="49"/>
      <c r="R862" s="49"/>
      <c r="S862" s="49"/>
      <c r="X862" s="33">
        <f t="shared" si="78"/>
        <v>0</v>
      </c>
      <c r="Y862" s="33">
        <f t="shared" si="79"/>
        <v>0</v>
      </c>
      <c r="Z862" s="33">
        <f t="shared" si="80"/>
        <v>0</v>
      </c>
      <c r="AA862" s="34">
        <f t="shared" si="81"/>
        <v>0</v>
      </c>
      <c r="AB862" s="33">
        <f t="shared" si="82"/>
        <v>0</v>
      </c>
      <c r="AC862" s="34" t="str">
        <f t="shared" si="83"/>
        <v>Not Determined</v>
      </c>
    </row>
    <row r="863" spans="1:29" x14ac:dyDescent="0.25">
      <c r="A863" s="48"/>
      <c r="B863" s="48"/>
      <c r="C863" s="44"/>
      <c r="D863" s="44"/>
      <c r="E863" s="44"/>
      <c r="F863" s="44"/>
      <c r="G863" s="44"/>
      <c r="H863" s="44"/>
      <c r="I863" s="44"/>
      <c r="J863" s="44"/>
      <c r="K863" s="88"/>
      <c r="L863" s="50">
        <v>1</v>
      </c>
      <c r="M863" s="49"/>
      <c r="N863" s="49"/>
      <c r="O863" s="49"/>
      <c r="P863" s="49"/>
      <c r="Q863" s="49"/>
      <c r="R863" s="49"/>
      <c r="S863" s="49"/>
      <c r="X863" s="33">
        <f t="shared" si="78"/>
        <v>0</v>
      </c>
      <c r="Y863" s="33">
        <f t="shared" si="79"/>
        <v>0</v>
      </c>
      <c r="Z863" s="33">
        <f t="shared" si="80"/>
        <v>0</v>
      </c>
      <c r="AA863" s="34">
        <f t="shared" si="81"/>
        <v>0</v>
      </c>
      <c r="AB863" s="33">
        <f t="shared" si="82"/>
        <v>0</v>
      </c>
      <c r="AC863" s="34" t="str">
        <f t="shared" si="83"/>
        <v>Not Determined</v>
      </c>
    </row>
    <row r="864" spans="1:29" x14ac:dyDescent="0.25">
      <c r="A864" s="48"/>
      <c r="B864" s="48"/>
      <c r="C864" s="44"/>
      <c r="D864" s="44"/>
      <c r="E864" s="44"/>
      <c r="F864" s="44"/>
      <c r="G864" s="44"/>
      <c r="H864" s="44"/>
      <c r="I864" s="44"/>
      <c r="J864" s="44"/>
      <c r="K864" s="88"/>
      <c r="L864" s="50">
        <v>1</v>
      </c>
      <c r="M864" s="49"/>
      <c r="N864" s="49"/>
      <c r="O864" s="49"/>
      <c r="P864" s="49"/>
      <c r="Q864" s="49"/>
      <c r="R864" s="49"/>
      <c r="S864" s="49"/>
      <c r="X864" s="33">
        <f t="shared" si="78"/>
        <v>0</v>
      </c>
      <c r="Y864" s="33">
        <f t="shared" si="79"/>
        <v>0</v>
      </c>
      <c r="Z864" s="33">
        <f t="shared" si="80"/>
        <v>0</v>
      </c>
      <c r="AA864" s="34">
        <f t="shared" si="81"/>
        <v>0</v>
      </c>
      <c r="AB864" s="33">
        <f t="shared" si="82"/>
        <v>0</v>
      </c>
      <c r="AC864" s="34" t="str">
        <f t="shared" si="83"/>
        <v>Not Determined</v>
      </c>
    </row>
    <row r="865" spans="1:29" x14ac:dyDescent="0.25">
      <c r="A865" s="48"/>
      <c r="B865" s="48"/>
      <c r="C865" s="44"/>
      <c r="D865" s="44"/>
      <c r="E865" s="44"/>
      <c r="F865" s="44"/>
      <c r="G865" s="44"/>
      <c r="H865" s="44"/>
      <c r="I865" s="44"/>
      <c r="J865" s="44"/>
      <c r="K865" s="88"/>
      <c r="L865" s="50">
        <v>1</v>
      </c>
      <c r="M865" s="49"/>
      <c r="N865" s="49"/>
      <c r="O865" s="49"/>
      <c r="P865" s="49"/>
      <c r="Q865" s="49"/>
      <c r="R865" s="49"/>
      <c r="S865" s="49"/>
      <c r="X865" s="33">
        <f t="shared" si="78"/>
        <v>0</v>
      </c>
      <c r="Y865" s="33">
        <f t="shared" si="79"/>
        <v>0</v>
      </c>
      <c r="Z865" s="33">
        <f t="shared" si="80"/>
        <v>0</v>
      </c>
      <c r="AA865" s="34">
        <f t="shared" si="81"/>
        <v>0</v>
      </c>
      <c r="AB865" s="33">
        <f t="shared" si="82"/>
        <v>0</v>
      </c>
      <c r="AC865" s="34" t="str">
        <f t="shared" si="83"/>
        <v>Not Determined</v>
      </c>
    </row>
    <row r="866" spans="1:29" x14ac:dyDescent="0.25">
      <c r="A866" s="48"/>
      <c r="B866" s="48"/>
      <c r="C866" s="44"/>
      <c r="D866" s="44"/>
      <c r="E866" s="44"/>
      <c r="F866" s="44"/>
      <c r="G866" s="44"/>
      <c r="H866" s="44"/>
      <c r="I866" s="44"/>
      <c r="J866" s="44"/>
      <c r="K866" s="88"/>
      <c r="L866" s="50">
        <v>1</v>
      </c>
      <c r="M866" s="49"/>
      <c r="N866" s="49"/>
      <c r="O866" s="49"/>
      <c r="P866" s="49"/>
      <c r="Q866" s="49"/>
      <c r="R866" s="49"/>
      <c r="S866" s="49"/>
      <c r="X866" s="33">
        <f t="shared" si="78"/>
        <v>0</v>
      </c>
      <c r="Y866" s="33">
        <f t="shared" si="79"/>
        <v>0</v>
      </c>
      <c r="Z866" s="33">
        <f t="shared" si="80"/>
        <v>0</v>
      </c>
      <c r="AA866" s="34">
        <f t="shared" si="81"/>
        <v>0</v>
      </c>
      <c r="AB866" s="33">
        <f t="shared" si="82"/>
        <v>0</v>
      </c>
      <c r="AC866" s="34" t="str">
        <f t="shared" si="83"/>
        <v>Not Determined</v>
      </c>
    </row>
    <row r="867" spans="1:29" x14ac:dyDescent="0.25">
      <c r="A867" s="48"/>
      <c r="B867" s="48"/>
      <c r="C867" s="44"/>
      <c r="D867" s="44"/>
      <c r="E867" s="44"/>
      <c r="F867" s="44"/>
      <c r="G867" s="44"/>
      <c r="H867" s="44"/>
      <c r="I867" s="44"/>
      <c r="J867" s="44"/>
      <c r="K867" s="88"/>
      <c r="L867" s="50">
        <v>1</v>
      </c>
      <c r="M867" s="49"/>
      <c r="N867" s="49"/>
      <c r="O867" s="49"/>
      <c r="P867" s="49"/>
      <c r="Q867" s="49"/>
      <c r="R867" s="49"/>
      <c r="S867" s="49"/>
      <c r="X867" s="33">
        <f t="shared" si="78"/>
        <v>0</v>
      </c>
      <c r="Y867" s="33">
        <f t="shared" si="79"/>
        <v>0</v>
      </c>
      <c r="Z867" s="33">
        <f t="shared" si="80"/>
        <v>0</v>
      </c>
      <c r="AA867" s="34">
        <f t="shared" si="81"/>
        <v>0</v>
      </c>
      <c r="AB867" s="33">
        <f t="shared" si="82"/>
        <v>0</v>
      </c>
      <c r="AC867" s="34" t="str">
        <f t="shared" si="83"/>
        <v>Not Determined</v>
      </c>
    </row>
    <row r="868" spans="1:29" x14ac:dyDescent="0.25">
      <c r="A868" s="48"/>
      <c r="B868" s="48"/>
      <c r="C868" s="44"/>
      <c r="D868" s="44"/>
      <c r="E868" s="44"/>
      <c r="F868" s="44"/>
      <c r="G868" s="44"/>
      <c r="H868" s="44"/>
      <c r="I868" s="44"/>
      <c r="J868" s="44"/>
      <c r="K868" s="88"/>
      <c r="L868" s="50">
        <v>1</v>
      </c>
      <c r="M868" s="49"/>
      <c r="N868" s="49"/>
      <c r="O868" s="49"/>
      <c r="P868" s="49"/>
      <c r="Q868" s="49"/>
      <c r="R868" s="49"/>
      <c r="S868" s="49"/>
      <c r="X868" s="33">
        <f t="shared" si="78"/>
        <v>0</v>
      </c>
      <c r="Y868" s="33">
        <f t="shared" si="79"/>
        <v>0</v>
      </c>
      <c r="Z868" s="33">
        <f t="shared" si="80"/>
        <v>0</v>
      </c>
      <c r="AA868" s="34">
        <f t="shared" si="81"/>
        <v>0</v>
      </c>
      <c r="AB868" s="33">
        <f t="shared" si="82"/>
        <v>0</v>
      </c>
      <c r="AC868" s="34" t="str">
        <f t="shared" si="83"/>
        <v>Not Determined</v>
      </c>
    </row>
    <row r="869" spans="1:29" x14ac:dyDescent="0.25">
      <c r="A869" s="48"/>
      <c r="B869" s="48"/>
      <c r="C869" s="44"/>
      <c r="D869" s="44"/>
      <c r="E869" s="44"/>
      <c r="F869" s="44"/>
      <c r="G869" s="44"/>
      <c r="H869" s="44"/>
      <c r="I869" s="44"/>
      <c r="J869" s="44"/>
      <c r="K869" s="88"/>
      <c r="L869" s="50">
        <v>1</v>
      </c>
      <c r="M869" s="49"/>
      <c r="N869" s="49"/>
      <c r="O869" s="49"/>
      <c r="P869" s="49"/>
      <c r="Q869" s="49"/>
      <c r="R869" s="49"/>
      <c r="S869" s="49"/>
      <c r="X869" s="33">
        <f t="shared" si="78"/>
        <v>0</v>
      </c>
      <c r="Y869" s="33">
        <f t="shared" si="79"/>
        <v>0</v>
      </c>
      <c r="Z869" s="33">
        <f t="shared" si="80"/>
        <v>0</v>
      </c>
      <c r="AA869" s="34">
        <f t="shared" si="81"/>
        <v>0</v>
      </c>
      <c r="AB869" s="33">
        <f t="shared" si="82"/>
        <v>0</v>
      </c>
      <c r="AC869" s="34" t="str">
        <f t="shared" si="83"/>
        <v>Not Determined</v>
      </c>
    </row>
    <row r="870" spans="1:29" x14ac:dyDescent="0.25">
      <c r="A870" s="48"/>
      <c r="B870" s="48"/>
      <c r="C870" s="44"/>
      <c r="D870" s="44"/>
      <c r="E870" s="44"/>
      <c r="F870" s="44"/>
      <c r="G870" s="44"/>
      <c r="H870" s="44"/>
      <c r="I870" s="44"/>
      <c r="J870" s="44"/>
      <c r="K870" s="88"/>
      <c r="L870" s="50">
        <v>1</v>
      </c>
      <c r="M870" s="49"/>
      <c r="N870" s="49"/>
      <c r="O870" s="49"/>
      <c r="P870" s="49"/>
      <c r="Q870" s="49"/>
      <c r="R870" s="49"/>
      <c r="S870" s="49"/>
      <c r="X870" s="33">
        <f t="shared" si="78"/>
        <v>0</v>
      </c>
      <c r="Y870" s="33">
        <f t="shared" si="79"/>
        <v>0</v>
      </c>
      <c r="Z870" s="33">
        <f t="shared" si="80"/>
        <v>0</v>
      </c>
      <c r="AA870" s="34">
        <f t="shared" si="81"/>
        <v>0</v>
      </c>
      <c r="AB870" s="33">
        <f t="shared" si="82"/>
        <v>0</v>
      </c>
      <c r="AC870" s="34" t="str">
        <f t="shared" si="83"/>
        <v>Not Determined</v>
      </c>
    </row>
    <row r="871" spans="1:29" x14ac:dyDescent="0.25">
      <c r="A871" s="48"/>
      <c r="B871" s="48"/>
      <c r="C871" s="44"/>
      <c r="D871" s="44"/>
      <c r="E871" s="44"/>
      <c r="F871" s="44"/>
      <c r="G871" s="44"/>
      <c r="H871" s="44"/>
      <c r="I871" s="44"/>
      <c r="J871" s="44"/>
      <c r="K871" s="88"/>
      <c r="L871" s="50">
        <v>1</v>
      </c>
      <c r="M871" s="49"/>
      <c r="N871" s="49"/>
      <c r="O871" s="49"/>
      <c r="P871" s="49"/>
      <c r="Q871" s="49"/>
      <c r="R871" s="49"/>
      <c r="S871" s="49"/>
      <c r="X871" s="33">
        <f t="shared" si="78"/>
        <v>0</v>
      </c>
      <c r="Y871" s="33">
        <f t="shared" si="79"/>
        <v>0</v>
      </c>
      <c r="Z871" s="33">
        <f t="shared" si="80"/>
        <v>0</v>
      </c>
      <c r="AA871" s="34">
        <f t="shared" si="81"/>
        <v>0</v>
      </c>
      <c r="AB871" s="33">
        <f t="shared" si="82"/>
        <v>0</v>
      </c>
      <c r="AC871" s="34" t="str">
        <f t="shared" si="83"/>
        <v>Not Determined</v>
      </c>
    </row>
    <row r="872" spans="1:29" x14ac:dyDescent="0.25">
      <c r="A872" s="48"/>
      <c r="B872" s="48"/>
      <c r="C872" s="44"/>
      <c r="D872" s="44"/>
      <c r="E872" s="44"/>
      <c r="F872" s="44"/>
      <c r="G872" s="44"/>
      <c r="H872" s="44"/>
      <c r="I872" s="44"/>
      <c r="J872" s="44"/>
      <c r="K872" s="88"/>
      <c r="L872" s="50">
        <v>1</v>
      </c>
      <c r="M872" s="49"/>
      <c r="N872" s="49"/>
      <c r="O872" s="49"/>
      <c r="P872" s="49"/>
      <c r="Q872" s="49"/>
      <c r="R872" s="49"/>
      <c r="S872" s="49"/>
      <c r="X872" s="33">
        <f t="shared" si="78"/>
        <v>0</v>
      </c>
      <c r="Y872" s="33">
        <f t="shared" si="79"/>
        <v>0</v>
      </c>
      <c r="Z872" s="33">
        <f t="shared" si="80"/>
        <v>0</v>
      </c>
      <c r="AA872" s="34">
        <f t="shared" si="81"/>
        <v>0</v>
      </c>
      <c r="AB872" s="33">
        <f t="shared" si="82"/>
        <v>0</v>
      </c>
      <c r="AC872" s="34" t="str">
        <f t="shared" si="83"/>
        <v>Not Determined</v>
      </c>
    </row>
    <row r="873" spans="1:29" x14ac:dyDescent="0.25">
      <c r="A873" s="48"/>
      <c r="B873" s="48"/>
      <c r="C873" s="44"/>
      <c r="D873" s="44"/>
      <c r="E873" s="44"/>
      <c r="F873" s="44"/>
      <c r="G873" s="44"/>
      <c r="H873" s="44"/>
      <c r="I873" s="44"/>
      <c r="J873" s="44"/>
      <c r="K873" s="88"/>
      <c r="L873" s="50">
        <v>1</v>
      </c>
      <c r="M873" s="49"/>
      <c r="N873" s="49"/>
      <c r="O873" s="49"/>
      <c r="P873" s="49"/>
      <c r="Q873" s="49"/>
      <c r="R873" s="49"/>
      <c r="S873" s="49"/>
      <c r="X873" s="33">
        <f t="shared" si="78"/>
        <v>0</v>
      </c>
      <c r="Y873" s="33">
        <f t="shared" si="79"/>
        <v>0</v>
      </c>
      <c r="Z873" s="33">
        <f t="shared" si="80"/>
        <v>0</v>
      </c>
      <c r="AA873" s="34">
        <f t="shared" si="81"/>
        <v>0</v>
      </c>
      <c r="AB873" s="33">
        <f t="shared" si="82"/>
        <v>0</v>
      </c>
      <c r="AC873" s="34" t="str">
        <f t="shared" si="83"/>
        <v>Not Determined</v>
      </c>
    </row>
    <row r="874" spans="1:29" x14ac:dyDescent="0.25">
      <c r="A874" s="48"/>
      <c r="B874" s="48"/>
      <c r="C874" s="44"/>
      <c r="D874" s="44"/>
      <c r="E874" s="44"/>
      <c r="F874" s="44"/>
      <c r="G874" s="44"/>
      <c r="H874" s="44"/>
      <c r="I874" s="44"/>
      <c r="J874" s="44"/>
      <c r="K874" s="88"/>
      <c r="L874" s="50">
        <v>1</v>
      </c>
      <c r="M874" s="49"/>
      <c r="N874" s="49"/>
      <c r="O874" s="49"/>
      <c r="P874" s="49"/>
      <c r="Q874" s="49"/>
      <c r="R874" s="49"/>
      <c r="S874" s="49"/>
      <c r="X874" s="33">
        <f t="shared" si="78"/>
        <v>0</v>
      </c>
      <c r="Y874" s="33">
        <f t="shared" si="79"/>
        <v>0</v>
      </c>
      <c r="Z874" s="33">
        <f t="shared" si="80"/>
        <v>0</v>
      </c>
      <c r="AA874" s="34">
        <f t="shared" si="81"/>
        <v>0</v>
      </c>
      <c r="AB874" s="33">
        <f t="shared" si="82"/>
        <v>0</v>
      </c>
      <c r="AC874" s="34" t="str">
        <f t="shared" si="83"/>
        <v>Not Determined</v>
      </c>
    </row>
    <row r="875" spans="1:29" x14ac:dyDescent="0.25">
      <c r="A875" s="48"/>
      <c r="B875" s="48"/>
      <c r="C875" s="44"/>
      <c r="D875" s="44"/>
      <c r="E875" s="44"/>
      <c r="F875" s="44"/>
      <c r="G875" s="44"/>
      <c r="H875" s="44"/>
      <c r="I875" s="44"/>
      <c r="J875" s="44"/>
      <c r="K875" s="88"/>
      <c r="L875" s="50">
        <v>1</v>
      </c>
      <c r="M875" s="49"/>
      <c r="N875" s="49"/>
      <c r="O875" s="49"/>
      <c r="P875" s="49"/>
      <c r="Q875" s="49"/>
      <c r="R875" s="49"/>
      <c r="S875" s="49"/>
      <c r="X875" s="33">
        <f t="shared" si="78"/>
        <v>0</v>
      </c>
      <c r="Y875" s="33">
        <f t="shared" si="79"/>
        <v>0</v>
      </c>
      <c r="Z875" s="33">
        <f t="shared" si="80"/>
        <v>0</v>
      </c>
      <c r="AA875" s="34">
        <f t="shared" si="81"/>
        <v>0</v>
      </c>
      <c r="AB875" s="33">
        <f t="shared" si="82"/>
        <v>0</v>
      </c>
      <c r="AC875" s="34" t="str">
        <f t="shared" si="83"/>
        <v>Not Determined</v>
      </c>
    </row>
    <row r="876" spans="1:29" x14ac:dyDescent="0.25">
      <c r="A876" s="48"/>
      <c r="B876" s="48"/>
      <c r="C876" s="44"/>
      <c r="D876" s="44"/>
      <c r="E876" s="44"/>
      <c r="F876" s="44"/>
      <c r="G876" s="44"/>
      <c r="H876" s="44"/>
      <c r="I876" s="44"/>
      <c r="J876" s="44"/>
      <c r="K876" s="88"/>
      <c r="L876" s="50">
        <v>1</v>
      </c>
      <c r="M876" s="49"/>
      <c r="N876" s="49"/>
      <c r="O876" s="49"/>
      <c r="P876" s="49"/>
      <c r="Q876" s="49"/>
      <c r="R876" s="49"/>
      <c r="S876" s="49"/>
      <c r="X876" s="33">
        <f t="shared" si="78"/>
        <v>0</v>
      </c>
      <c r="Y876" s="33">
        <f t="shared" si="79"/>
        <v>0</v>
      </c>
      <c r="Z876" s="33">
        <f t="shared" si="80"/>
        <v>0</v>
      </c>
      <c r="AA876" s="34">
        <f t="shared" si="81"/>
        <v>0</v>
      </c>
      <c r="AB876" s="33">
        <f t="shared" si="82"/>
        <v>0</v>
      </c>
      <c r="AC876" s="34" t="str">
        <f t="shared" si="83"/>
        <v>Not Determined</v>
      </c>
    </row>
    <row r="877" spans="1:29" x14ac:dyDescent="0.25">
      <c r="A877" s="48"/>
      <c r="B877" s="48"/>
      <c r="C877" s="44"/>
      <c r="D877" s="44"/>
      <c r="E877" s="44"/>
      <c r="F877" s="44"/>
      <c r="G877" s="44"/>
      <c r="H877" s="44"/>
      <c r="I877" s="44"/>
      <c r="J877" s="44"/>
      <c r="K877" s="88"/>
      <c r="L877" s="50">
        <v>1</v>
      </c>
      <c r="M877" s="49"/>
      <c r="N877" s="49"/>
      <c r="O877" s="49"/>
      <c r="P877" s="49"/>
      <c r="Q877" s="49"/>
      <c r="R877" s="49"/>
      <c r="S877" s="49"/>
      <c r="X877" s="33">
        <f t="shared" si="78"/>
        <v>0</v>
      </c>
      <c r="Y877" s="33">
        <f t="shared" si="79"/>
        <v>0</v>
      </c>
      <c r="Z877" s="33">
        <f t="shared" si="80"/>
        <v>0</v>
      </c>
      <c r="AA877" s="34">
        <f t="shared" si="81"/>
        <v>0</v>
      </c>
      <c r="AB877" s="33">
        <f t="shared" si="82"/>
        <v>0</v>
      </c>
      <c r="AC877" s="34" t="str">
        <f t="shared" si="83"/>
        <v>Not Determined</v>
      </c>
    </row>
    <row r="878" spans="1:29" x14ac:dyDescent="0.25">
      <c r="A878" s="48"/>
      <c r="B878" s="48"/>
      <c r="C878" s="44"/>
      <c r="D878" s="44"/>
      <c r="E878" s="44"/>
      <c r="F878" s="44"/>
      <c r="G878" s="44"/>
      <c r="H878" s="44"/>
      <c r="I878" s="44"/>
      <c r="J878" s="44"/>
      <c r="K878" s="88"/>
      <c r="L878" s="50">
        <v>1</v>
      </c>
      <c r="M878" s="49"/>
      <c r="N878" s="49"/>
      <c r="O878" s="49"/>
      <c r="P878" s="49"/>
      <c r="Q878" s="49"/>
      <c r="R878" s="49"/>
      <c r="S878" s="49"/>
      <c r="X878" s="33">
        <f t="shared" si="78"/>
        <v>0</v>
      </c>
      <c r="Y878" s="33">
        <f t="shared" si="79"/>
        <v>0</v>
      </c>
      <c r="Z878" s="33">
        <f t="shared" si="80"/>
        <v>0</v>
      </c>
      <c r="AA878" s="34">
        <f t="shared" si="81"/>
        <v>0</v>
      </c>
      <c r="AB878" s="33">
        <f t="shared" si="82"/>
        <v>0</v>
      </c>
      <c r="AC878" s="34" t="str">
        <f t="shared" si="83"/>
        <v>Not Determined</v>
      </c>
    </row>
    <row r="879" spans="1:29" x14ac:dyDescent="0.25">
      <c r="A879" s="48"/>
      <c r="B879" s="48"/>
      <c r="C879" s="44"/>
      <c r="D879" s="44"/>
      <c r="E879" s="44"/>
      <c r="F879" s="44"/>
      <c r="G879" s="44"/>
      <c r="H879" s="44"/>
      <c r="I879" s="44"/>
      <c r="J879" s="44"/>
      <c r="K879" s="88"/>
      <c r="L879" s="50">
        <v>1</v>
      </c>
      <c r="M879" s="49"/>
      <c r="N879" s="49"/>
      <c r="O879" s="49"/>
      <c r="P879" s="49"/>
      <c r="Q879" s="49"/>
      <c r="R879" s="49"/>
      <c r="S879" s="49"/>
      <c r="X879" s="33">
        <f t="shared" si="78"/>
        <v>0</v>
      </c>
      <c r="Y879" s="33">
        <f t="shared" si="79"/>
        <v>0</v>
      </c>
      <c r="Z879" s="33">
        <f t="shared" si="80"/>
        <v>0</v>
      </c>
      <c r="AA879" s="34">
        <f t="shared" si="81"/>
        <v>0</v>
      </c>
      <c r="AB879" s="33">
        <f t="shared" si="82"/>
        <v>0</v>
      </c>
      <c r="AC879" s="34" t="str">
        <f t="shared" si="83"/>
        <v>Not Determined</v>
      </c>
    </row>
    <row r="880" spans="1:29" x14ac:dyDescent="0.25">
      <c r="A880" s="48"/>
      <c r="B880" s="48"/>
      <c r="C880" s="44"/>
      <c r="D880" s="44"/>
      <c r="E880" s="44"/>
      <c r="F880" s="44"/>
      <c r="G880" s="44"/>
      <c r="H880" s="44"/>
      <c r="I880" s="44"/>
      <c r="J880" s="44"/>
      <c r="K880" s="88"/>
      <c r="L880" s="50">
        <v>1</v>
      </c>
      <c r="M880" s="49"/>
      <c r="N880" s="49"/>
      <c r="O880" s="49"/>
      <c r="P880" s="49"/>
      <c r="Q880" s="49"/>
      <c r="R880" s="49"/>
      <c r="S880" s="49"/>
      <c r="X880" s="33">
        <f t="shared" si="78"/>
        <v>0</v>
      </c>
      <c r="Y880" s="33">
        <f t="shared" si="79"/>
        <v>0</v>
      </c>
      <c r="Z880" s="33">
        <f t="shared" si="80"/>
        <v>0</v>
      </c>
      <c r="AA880" s="34">
        <f t="shared" si="81"/>
        <v>0</v>
      </c>
      <c r="AB880" s="33">
        <f t="shared" si="82"/>
        <v>0</v>
      </c>
      <c r="AC880" s="34" t="str">
        <f t="shared" si="83"/>
        <v>Not Determined</v>
      </c>
    </row>
    <row r="881" spans="1:29" x14ac:dyDescent="0.25">
      <c r="A881" s="48"/>
      <c r="B881" s="48"/>
      <c r="C881" s="44"/>
      <c r="D881" s="44"/>
      <c r="E881" s="44"/>
      <c r="F881" s="44"/>
      <c r="G881" s="44"/>
      <c r="H881" s="44"/>
      <c r="I881" s="44"/>
      <c r="J881" s="44"/>
      <c r="K881" s="88"/>
      <c r="L881" s="50">
        <v>1</v>
      </c>
      <c r="M881" s="49"/>
      <c r="N881" s="49"/>
      <c r="O881" s="49"/>
      <c r="P881" s="49"/>
      <c r="Q881" s="49"/>
      <c r="R881" s="49"/>
      <c r="S881" s="49"/>
      <c r="X881" s="33">
        <f t="shared" si="78"/>
        <v>0</v>
      </c>
      <c r="Y881" s="33">
        <f t="shared" si="79"/>
        <v>0</v>
      </c>
      <c r="Z881" s="33">
        <f t="shared" si="80"/>
        <v>0</v>
      </c>
      <c r="AA881" s="34">
        <f t="shared" si="81"/>
        <v>0</v>
      </c>
      <c r="AB881" s="33">
        <f t="shared" si="82"/>
        <v>0</v>
      </c>
      <c r="AC881" s="34" t="str">
        <f t="shared" si="83"/>
        <v>Not Determined</v>
      </c>
    </row>
    <row r="882" spans="1:29" x14ac:dyDescent="0.25">
      <c r="A882" s="48"/>
      <c r="B882" s="48"/>
      <c r="C882" s="44"/>
      <c r="D882" s="44"/>
      <c r="E882" s="44"/>
      <c r="F882" s="44"/>
      <c r="G882" s="44"/>
      <c r="H882" s="44"/>
      <c r="I882" s="44"/>
      <c r="J882" s="44"/>
      <c r="K882" s="88"/>
      <c r="L882" s="50">
        <v>1</v>
      </c>
      <c r="M882" s="49"/>
      <c r="N882" s="49"/>
      <c r="O882" s="49"/>
      <c r="P882" s="49"/>
      <c r="Q882" s="49"/>
      <c r="R882" s="49"/>
      <c r="S882" s="49"/>
      <c r="X882" s="33">
        <f t="shared" si="78"/>
        <v>0</v>
      </c>
      <c r="Y882" s="33">
        <f t="shared" si="79"/>
        <v>0</v>
      </c>
      <c r="Z882" s="33">
        <f t="shared" si="80"/>
        <v>0</v>
      </c>
      <c r="AA882" s="34">
        <f t="shared" si="81"/>
        <v>0</v>
      </c>
      <c r="AB882" s="33">
        <f t="shared" si="82"/>
        <v>0</v>
      </c>
      <c r="AC882" s="34" t="str">
        <f t="shared" si="83"/>
        <v>Not Determined</v>
      </c>
    </row>
    <row r="883" spans="1:29" x14ac:dyDescent="0.25">
      <c r="A883" s="48"/>
      <c r="B883" s="48"/>
      <c r="C883" s="44"/>
      <c r="D883" s="44"/>
      <c r="E883" s="44"/>
      <c r="F883" s="44"/>
      <c r="G883" s="44"/>
      <c r="H883" s="44"/>
      <c r="I883" s="44"/>
      <c r="J883" s="44"/>
      <c r="K883" s="88"/>
      <c r="L883" s="50">
        <v>1</v>
      </c>
      <c r="M883" s="49"/>
      <c r="N883" s="49"/>
      <c r="O883" s="49"/>
      <c r="P883" s="49"/>
      <c r="Q883" s="49"/>
      <c r="R883" s="49"/>
      <c r="S883" s="49"/>
      <c r="X883" s="33">
        <f t="shared" si="78"/>
        <v>0</v>
      </c>
      <c r="Y883" s="33">
        <f t="shared" si="79"/>
        <v>0</v>
      </c>
      <c r="Z883" s="33">
        <f t="shared" si="80"/>
        <v>0</v>
      </c>
      <c r="AA883" s="34">
        <f t="shared" si="81"/>
        <v>0</v>
      </c>
      <c r="AB883" s="33">
        <f t="shared" si="82"/>
        <v>0</v>
      </c>
      <c r="AC883" s="34" t="str">
        <f t="shared" si="83"/>
        <v>Not Determined</v>
      </c>
    </row>
    <row r="884" spans="1:29" x14ac:dyDescent="0.25">
      <c r="A884" s="48"/>
      <c r="B884" s="48"/>
      <c r="C884" s="44"/>
      <c r="D884" s="44"/>
      <c r="E884" s="44"/>
      <c r="F884" s="44"/>
      <c r="G884" s="44"/>
      <c r="H884" s="44"/>
      <c r="I884" s="44"/>
      <c r="J884" s="44"/>
      <c r="K884" s="88"/>
      <c r="L884" s="50">
        <v>1</v>
      </c>
      <c r="M884" s="49"/>
      <c r="N884" s="49"/>
      <c r="O884" s="49"/>
      <c r="P884" s="49"/>
      <c r="Q884" s="49"/>
      <c r="R884" s="49"/>
      <c r="S884" s="49"/>
      <c r="X884" s="33">
        <f t="shared" si="78"/>
        <v>0</v>
      </c>
      <c r="Y884" s="33">
        <f t="shared" si="79"/>
        <v>0</v>
      </c>
      <c r="Z884" s="33">
        <f t="shared" si="80"/>
        <v>0</v>
      </c>
      <c r="AA884" s="34">
        <f t="shared" si="81"/>
        <v>0</v>
      </c>
      <c r="AB884" s="33">
        <f t="shared" si="82"/>
        <v>0</v>
      </c>
      <c r="AC884" s="34" t="str">
        <f t="shared" si="83"/>
        <v>Not Determined</v>
      </c>
    </row>
    <row r="885" spans="1:29" x14ac:dyDescent="0.25">
      <c r="A885" s="48"/>
      <c r="B885" s="48"/>
      <c r="C885" s="44"/>
      <c r="D885" s="44"/>
      <c r="E885" s="44"/>
      <c r="F885" s="44"/>
      <c r="G885" s="44"/>
      <c r="H885" s="44"/>
      <c r="I885" s="44"/>
      <c r="J885" s="44"/>
      <c r="K885" s="88"/>
      <c r="L885" s="50">
        <v>1</v>
      </c>
      <c r="M885" s="49"/>
      <c r="N885" s="49"/>
      <c r="O885" s="49"/>
      <c r="P885" s="49"/>
      <c r="Q885" s="49"/>
      <c r="R885" s="49"/>
      <c r="S885" s="49"/>
      <c r="X885" s="33">
        <f t="shared" si="78"/>
        <v>0</v>
      </c>
      <c r="Y885" s="33">
        <f t="shared" si="79"/>
        <v>0</v>
      </c>
      <c r="Z885" s="33">
        <f t="shared" si="80"/>
        <v>0</v>
      </c>
      <c r="AA885" s="34">
        <f t="shared" si="81"/>
        <v>0</v>
      </c>
      <c r="AB885" s="33">
        <f t="shared" si="82"/>
        <v>0</v>
      </c>
      <c r="AC885" s="34" t="str">
        <f t="shared" si="83"/>
        <v>Not Determined</v>
      </c>
    </row>
    <row r="886" spans="1:29" x14ac:dyDescent="0.25">
      <c r="A886" s="48"/>
      <c r="B886" s="48"/>
      <c r="C886" s="44"/>
      <c r="D886" s="44"/>
      <c r="E886" s="44"/>
      <c r="F886" s="44"/>
      <c r="G886" s="44"/>
      <c r="H886" s="44"/>
      <c r="I886" s="44"/>
      <c r="J886" s="44"/>
      <c r="K886" s="88"/>
      <c r="L886" s="50">
        <v>1</v>
      </c>
      <c r="M886" s="49"/>
      <c r="N886" s="49"/>
      <c r="O886" s="49"/>
      <c r="P886" s="49"/>
      <c r="Q886" s="49"/>
      <c r="R886" s="49"/>
      <c r="S886" s="49"/>
      <c r="X886" s="33">
        <f t="shared" si="78"/>
        <v>0</v>
      </c>
      <c r="Y886" s="33">
        <f t="shared" si="79"/>
        <v>0</v>
      </c>
      <c r="Z886" s="33">
        <f t="shared" si="80"/>
        <v>0</v>
      </c>
      <c r="AA886" s="34">
        <f t="shared" si="81"/>
        <v>0</v>
      </c>
      <c r="AB886" s="33">
        <f t="shared" si="82"/>
        <v>0</v>
      </c>
      <c r="AC886" s="34" t="str">
        <f t="shared" si="83"/>
        <v>Not Determined</v>
      </c>
    </row>
    <row r="887" spans="1:29" x14ac:dyDescent="0.25">
      <c r="A887" s="48"/>
      <c r="B887" s="48"/>
      <c r="C887" s="44"/>
      <c r="D887" s="44"/>
      <c r="E887" s="44"/>
      <c r="F887" s="44"/>
      <c r="G887" s="44"/>
      <c r="H887" s="44"/>
      <c r="I887" s="44"/>
      <c r="J887" s="44"/>
      <c r="K887" s="88"/>
      <c r="L887" s="50">
        <v>1</v>
      </c>
      <c r="M887" s="49"/>
      <c r="N887" s="49"/>
      <c r="O887" s="49"/>
      <c r="P887" s="49"/>
      <c r="Q887" s="49"/>
      <c r="R887" s="49"/>
      <c r="S887" s="49"/>
      <c r="X887" s="33">
        <f t="shared" si="78"/>
        <v>0</v>
      </c>
      <c r="Y887" s="33">
        <f t="shared" si="79"/>
        <v>0</v>
      </c>
      <c r="Z887" s="33">
        <f t="shared" si="80"/>
        <v>0</v>
      </c>
      <c r="AA887" s="34">
        <f t="shared" si="81"/>
        <v>0</v>
      </c>
      <c r="AB887" s="33">
        <f t="shared" si="82"/>
        <v>0</v>
      </c>
      <c r="AC887" s="34" t="str">
        <f t="shared" si="83"/>
        <v>Not Determined</v>
      </c>
    </row>
    <row r="888" spans="1:29" x14ac:dyDescent="0.25">
      <c r="A888" s="48"/>
      <c r="B888" s="48"/>
      <c r="C888" s="44"/>
      <c r="D888" s="44"/>
      <c r="E888" s="44"/>
      <c r="F888" s="44"/>
      <c r="G888" s="44"/>
      <c r="H888" s="44"/>
      <c r="I888" s="44"/>
      <c r="J888" s="44"/>
      <c r="K888" s="88"/>
      <c r="L888" s="50">
        <v>1</v>
      </c>
      <c r="M888" s="49"/>
      <c r="N888" s="49"/>
      <c r="O888" s="49"/>
      <c r="P888" s="49"/>
      <c r="Q888" s="49"/>
      <c r="R888" s="49"/>
      <c r="S888" s="49"/>
      <c r="X888" s="33">
        <f t="shared" si="78"/>
        <v>0</v>
      </c>
      <c r="Y888" s="33">
        <f t="shared" si="79"/>
        <v>0</v>
      </c>
      <c r="Z888" s="33">
        <f t="shared" si="80"/>
        <v>0</v>
      </c>
      <c r="AA888" s="34">
        <f t="shared" si="81"/>
        <v>0</v>
      </c>
      <c r="AB888" s="33">
        <f t="shared" si="82"/>
        <v>0</v>
      </c>
      <c r="AC888" s="34" t="str">
        <f t="shared" si="83"/>
        <v>Not Determined</v>
      </c>
    </row>
    <row r="889" spans="1:29" x14ac:dyDescent="0.25">
      <c r="A889" s="48"/>
      <c r="B889" s="48"/>
      <c r="C889" s="44"/>
      <c r="D889" s="44"/>
      <c r="E889" s="44"/>
      <c r="F889" s="44"/>
      <c r="G889" s="44"/>
      <c r="H889" s="44"/>
      <c r="I889" s="44"/>
      <c r="J889" s="44"/>
      <c r="K889" s="88"/>
      <c r="L889" s="50">
        <v>1</v>
      </c>
      <c r="M889" s="49"/>
      <c r="N889" s="49"/>
      <c r="O889" s="49"/>
      <c r="P889" s="49"/>
      <c r="Q889" s="49"/>
      <c r="R889" s="49"/>
      <c r="S889" s="49"/>
      <c r="X889" s="33">
        <f t="shared" si="78"/>
        <v>0</v>
      </c>
      <c r="Y889" s="33">
        <f t="shared" si="79"/>
        <v>0</v>
      </c>
      <c r="Z889" s="33">
        <f t="shared" si="80"/>
        <v>0</v>
      </c>
      <c r="AA889" s="34">
        <f t="shared" si="81"/>
        <v>0</v>
      </c>
      <c r="AB889" s="33">
        <f t="shared" si="82"/>
        <v>0</v>
      </c>
      <c r="AC889" s="34" t="str">
        <f t="shared" si="83"/>
        <v>Not Determined</v>
      </c>
    </row>
    <row r="890" spans="1:29" x14ac:dyDescent="0.25">
      <c r="A890" s="48"/>
      <c r="B890" s="48"/>
      <c r="C890" s="44"/>
      <c r="D890" s="44"/>
      <c r="E890" s="44"/>
      <c r="F890" s="44"/>
      <c r="G890" s="44"/>
      <c r="H890" s="44"/>
      <c r="I890" s="44"/>
      <c r="J890" s="44"/>
      <c r="K890" s="88"/>
      <c r="L890" s="50">
        <v>1</v>
      </c>
      <c r="M890" s="49"/>
      <c r="N890" s="49"/>
      <c r="O890" s="49"/>
      <c r="P890" s="49"/>
      <c r="Q890" s="49"/>
      <c r="R890" s="49"/>
      <c r="S890" s="49"/>
      <c r="X890" s="33">
        <f t="shared" si="78"/>
        <v>0</v>
      </c>
      <c r="Y890" s="33">
        <f t="shared" si="79"/>
        <v>0</v>
      </c>
      <c r="Z890" s="33">
        <f t="shared" si="80"/>
        <v>0</v>
      </c>
      <c r="AA890" s="34">
        <f t="shared" si="81"/>
        <v>0</v>
      </c>
      <c r="AB890" s="33">
        <f t="shared" si="82"/>
        <v>0</v>
      </c>
      <c r="AC890" s="34" t="str">
        <f t="shared" si="83"/>
        <v>Not Determined</v>
      </c>
    </row>
    <row r="891" spans="1:29" x14ac:dyDescent="0.25">
      <c r="A891" s="48"/>
      <c r="B891" s="48"/>
      <c r="C891" s="44"/>
      <c r="D891" s="44"/>
      <c r="E891" s="44"/>
      <c r="F891" s="44"/>
      <c r="G891" s="44"/>
      <c r="H891" s="44"/>
      <c r="I891" s="44"/>
      <c r="J891" s="44"/>
      <c r="K891" s="88"/>
      <c r="L891" s="50">
        <v>1</v>
      </c>
      <c r="M891" s="49"/>
      <c r="N891" s="49"/>
      <c r="O891" s="49"/>
      <c r="P891" s="49"/>
      <c r="Q891" s="49"/>
      <c r="R891" s="49"/>
      <c r="S891" s="49"/>
      <c r="X891" s="33">
        <f t="shared" si="78"/>
        <v>0</v>
      </c>
      <c r="Y891" s="33">
        <f t="shared" si="79"/>
        <v>0</v>
      </c>
      <c r="Z891" s="33">
        <f t="shared" si="80"/>
        <v>0</v>
      </c>
      <c r="AA891" s="34">
        <f t="shared" si="81"/>
        <v>0</v>
      </c>
      <c r="AB891" s="33">
        <f t="shared" si="82"/>
        <v>0</v>
      </c>
      <c r="AC891" s="34" t="str">
        <f t="shared" si="83"/>
        <v>Not Determined</v>
      </c>
    </row>
    <row r="892" spans="1:29" x14ac:dyDescent="0.25">
      <c r="A892" s="48"/>
      <c r="B892" s="48"/>
      <c r="C892" s="44"/>
      <c r="D892" s="44"/>
      <c r="E892" s="44"/>
      <c r="F892" s="44"/>
      <c r="G892" s="44"/>
      <c r="H892" s="44"/>
      <c r="I892" s="44"/>
      <c r="J892" s="44"/>
      <c r="K892" s="88"/>
      <c r="L892" s="50">
        <v>1</v>
      </c>
      <c r="M892" s="49"/>
      <c r="N892" s="49"/>
      <c r="O892" s="49"/>
      <c r="P892" s="49"/>
      <c r="Q892" s="49"/>
      <c r="R892" s="49"/>
      <c r="S892" s="49"/>
      <c r="X892" s="33">
        <f t="shared" si="78"/>
        <v>0</v>
      </c>
      <c r="Y892" s="33">
        <f t="shared" si="79"/>
        <v>0</v>
      </c>
      <c r="Z892" s="33">
        <f t="shared" si="80"/>
        <v>0</v>
      </c>
      <c r="AA892" s="34">
        <f t="shared" si="81"/>
        <v>0</v>
      </c>
      <c r="AB892" s="33">
        <f t="shared" si="82"/>
        <v>0</v>
      </c>
      <c r="AC892" s="34" t="str">
        <f t="shared" si="83"/>
        <v>Not Determined</v>
      </c>
    </row>
    <row r="893" spans="1:29" x14ac:dyDescent="0.25">
      <c r="A893" s="48"/>
      <c r="B893" s="48"/>
      <c r="C893" s="44"/>
      <c r="D893" s="44"/>
      <c r="E893" s="44"/>
      <c r="F893" s="44"/>
      <c r="G893" s="44"/>
      <c r="H893" s="44"/>
      <c r="I893" s="44"/>
      <c r="J893" s="44"/>
      <c r="K893" s="88"/>
      <c r="L893" s="50">
        <v>1</v>
      </c>
      <c r="M893" s="49"/>
      <c r="N893" s="49"/>
      <c r="O893" s="49"/>
      <c r="P893" s="49"/>
      <c r="Q893" s="49"/>
      <c r="R893" s="49"/>
      <c r="S893" s="49"/>
      <c r="X893" s="33">
        <f t="shared" si="78"/>
        <v>0</v>
      </c>
      <c r="Y893" s="33">
        <f t="shared" si="79"/>
        <v>0</v>
      </c>
      <c r="Z893" s="33">
        <f t="shared" si="80"/>
        <v>0</v>
      </c>
      <c r="AA893" s="34">
        <f t="shared" si="81"/>
        <v>0</v>
      </c>
      <c r="AB893" s="33">
        <f t="shared" si="82"/>
        <v>0</v>
      </c>
      <c r="AC893" s="34" t="str">
        <f t="shared" si="83"/>
        <v>Not Determined</v>
      </c>
    </row>
    <row r="894" spans="1:29" x14ac:dyDescent="0.25">
      <c r="A894" s="48"/>
      <c r="B894" s="48"/>
      <c r="C894" s="44"/>
      <c r="D894" s="44"/>
      <c r="E894" s="44"/>
      <c r="F894" s="44"/>
      <c r="G894" s="44"/>
      <c r="H894" s="44"/>
      <c r="I894" s="44"/>
      <c r="J894" s="44"/>
      <c r="K894" s="88"/>
      <c r="L894" s="50">
        <v>1</v>
      </c>
      <c r="M894" s="49"/>
      <c r="N894" s="49"/>
      <c r="O894" s="49"/>
      <c r="P894" s="49"/>
      <c r="Q894" s="49"/>
      <c r="R894" s="49"/>
      <c r="S894" s="49"/>
      <c r="X894" s="33">
        <f t="shared" si="78"/>
        <v>0</v>
      </c>
      <c r="Y894" s="33">
        <f t="shared" si="79"/>
        <v>0</v>
      </c>
      <c r="Z894" s="33">
        <f t="shared" si="80"/>
        <v>0</v>
      </c>
      <c r="AA894" s="34">
        <f t="shared" si="81"/>
        <v>0</v>
      </c>
      <c r="AB894" s="33">
        <f t="shared" si="82"/>
        <v>0</v>
      </c>
      <c r="AC894" s="34" t="str">
        <f t="shared" si="83"/>
        <v>Not Determined</v>
      </c>
    </row>
    <row r="895" spans="1:29" x14ac:dyDescent="0.25">
      <c r="A895" s="48"/>
      <c r="B895" s="48"/>
      <c r="C895" s="44"/>
      <c r="D895" s="44"/>
      <c r="E895" s="44"/>
      <c r="F895" s="44"/>
      <c r="G895" s="44"/>
      <c r="H895" s="44"/>
      <c r="I895" s="44"/>
      <c r="J895" s="44"/>
      <c r="K895" s="88"/>
      <c r="L895" s="50">
        <v>1</v>
      </c>
      <c r="M895" s="49"/>
      <c r="N895" s="49"/>
      <c r="O895" s="49"/>
      <c r="P895" s="49"/>
      <c r="Q895" s="49"/>
      <c r="R895" s="49"/>
      <c r="S895" s="49"/>
      <c r="X895" s="33">
        <f t="shared" si="78"/>
        <v>0</v>
      </c>
      <c r="Y895" s="33">
        <f t="shared" si="79"/>
        <v>0</v>
      </c>
      <c r="Z895" s="33">
        <f t="shared" si="80"/>
        <v>0</v>
      </c>
      <c r="AA895" s="34">
        <f t="shared" si="81"/>
        <v>0</v>
      </c>
      <c r="AB895" s="33">
        <f t="shared" si="82"/>
        <v>0</v>
      </c>
      <c r="AC895" s="34" t="str">
        <f t="shared" si="83"/>
        <v>Not Determined</v>
      </c>
    </row>
    <row r="896" spans="1:29" x14ac:dyDescent="0.25">
      <c r="A896" s="48"/>
      <c r="B896" s="48"/>
      <c r="C896" s="44"/>
      <c r="D896" s="44"/>
      <c r="E896" s="44"/>
      <c r="F896" s="44"/>
      <c r="G896" s="44"/>
      <c r="H896" s="44"/>
      <c r="I896" s="44"/>
      <c r="J896" s="44"/>
      <c r="K896" s="88"/>
      <c r="L896" s="50">
        <v>1</v>
      </c>
      <c r="M896" s="49"/>
      <c r="N896" s="49"/>
      <c r="O896" s="49"/>
      <c r="P896" s="49"/>
      <c r="Q896" s="49"/>
      <c r="R896" s="49"/>
      <c r="S896" s="49"/>
      <c r="X896" s="33">
        <f t="shared" si="78"/>
        <v>0</v>
      </c>
      <c r="Y896" s="33">
        <f t="shared" si="79"/>
        <v>0</v>
      </c>
      <c r="Z896" s="33">
        <f t="shared" si="80"/>
        <v>0</v>
      </c>
      <c r="AA896" s="34">
        <f t="shared" si="81"/>
        <v>0</v>
      </c>
      <c r="AB896" s="33">
        <f t="shared" si="82"/>
        <v>0</v>
      </c>
      <c r="AC896" s="34" t="str">
        <f t="shared" si="83"/>
        <v>Not Determined</v>
      </c>
    </row>
    <row r="897" spans="1:29" x14ac:dyDescent="0.25">
      <c r="A897" s="48"/>
      <c r="B897" s="48"/>
      <c r="C897" s="44"/>
      <c r="D897" s="44"/>
      <c r="E897" s="44"/>
      <c r="F897" s="44"/>
      <c r="G897" s="44"/>
      <c r="H897" s="44"/>
      <c r="I897" s="44"/>
      <c r="J897" s="44"/>
      <c r="K897" s="88"/>
      <c r="L897" s="50">
        <v>1</v>
      </c>
      <c r="M897" s="49"/>
      <c r="N897" s="49"/>
      <c r="O897" s="49"/>
      <c r="P897" s="49"/>
      <c r="Q897" s="49"/>
      <c r="R897" s="49"/>
      <c r="S897" s="49"/>
      <c r="X897" s="33">
        <f t="shared" si="78"/>
        <v>0</v>
      </c>
      <c r="Y897" s="33">
        <f t="shared" si="79"/>
        <v>0</v>
      </c>
      <c r="Z897" s="33">
        <f t="shared" si="80"/>
        <v>0</v>
      </c>
      <c r="AA897" s="34">
        <f t="shared" si="81"/>
        <v>0</v>
      </c>
      <c r="AB897" s="33">
        <f t="shared" si="82"/>
        <v>0</v>
      </c>
      <c r="AC897" s="34" t="str">
        <f t="shared" si="83"/>
        <v>Not Determined</v>
      </c>
    </row>
    <row r="898" spans="1:29" x14ac:dyDescent="0.25">
      <c r="A898" s="48"/>
      <c r="B898" s="48"/>
      <c r="C898" s="44"/>
      <c r="D898" s="44"/>
      <c r="E898" s="44"/>
      <c r="F898" s="44"/>
      <c r="G898" s="44"/>
      <c r="H898" s="44"/>
      <c r="I898" s="44"/>
      <c r="J898" s="44"/>
      <c r="K898" s="88"/>
      <c r="L898" s="50">
        <v>1</v>
      </c>
      <c r="M898" s="49"/>
      <c r="N898" s="49"/>
      <c r="O898" s="49"/>
      <c r="P898" s="49"/>
      <c r="Q898" s="49"/>
      <c r="R898" s="49"/>
      <c r="S898" s="49"/>
      <c r="X898" s="33">
        <f t="shared" si="78"/>
        <v>0</v>
      </c>
      <c r="Y898" s="33">
        <f t="shared" si="79"/>
        <v>0</v>
      </c>
      <c r="Z898" s="33">
        <f t="shared" si="80"/>
        <v>0</v>
      </c>
      <c r="AA898" s="34">
        <f t="shared" si="81"/>
        <v>0</v>
      </c>
      <c r="AB898" s="33">
        <f t="shared" si="82"/>
        <v>0</v>
      </c>
      <c r="AC898" s="34" t="str">
        <f t="shared" si="83"/>
        <v>Not Determined</v>
      </c>
    </row>
    <row r="899" spans="1:29" x14ac:dyDescent="0.25">
      <c r="A899" s="48"/>
      <c r="B899" s="48"/>
      <c r="C899" s="44"/>
      <c r="D899" s="44"/>
      <c r="E899" s="44"/>
      <c r="F899" s="44"/>
      <c r="G899" s="44"/>
      <c r="H899" s="44"/>
      <c r="I899" s="44"/>
      <c r="J899" s="44"/>
      <c r="K899" s="88"/>
      <c r="L899" s="50">
        <v>1</v>
      </c>
      <c r="M899" s="49"/>
      <c r="N899" s="49"/>
      <c r="O899" s="49"/>
      <c r="P899" s="49"/>
      <c r="Q899" s="49"/>
      <c r="R899" s="49"/>
      <c r="S899" s="49"/>
      <c r="X899" s="33">
        <f t="shared" si="78"/>
        <v>0</v>
      </c>
      <c r="Y899" s="33">
        <f t="shared" si="79"/>
        <v>0</v>
      </c>
      <c r="Z899" s="33">
        <f t="shared" si="80"/>
        <v>0</v>
      </c>
      <c r="AA899" s="34">
        <f t="shared" si="81"/>
        <v>0</v>
      </c>
      <c r="AB899" s="33">
        <f t="shared" si="82"/>
        <v>0</v>
      </c>
      <c r="AC899" s="34" t="str">
        <f t="shared" si="83"/>
        <v>Not Determined</v>
      </c>
    </row>
    <row r="900" spans="1:29" x14ac:dyDescent="0.25">
      <c r="A900" s="48"/>
      <c r="B900" s="48"/>
      <c r="C900" s="44"/>
      <c r="D900" s="44"/>
      <c r="E900" s="44"/>
      <c r="F900" s="44"/>
      <c r="G900" s="44"/>
      <c r="H900" s="44"/>
      <c r="I900" s="44"/>
      <c r="J900" s="44"/>
      <c r="K900" s="88"/>
      <c r="L900" s="50">
        <v>1</v>
      </c>
      <c r="M900" s="49"/>
      <c r="N900" s="49"/>
      <c r="O900" s="49"/>
      <c r="P900" s="49"/>
      <c r="Q900" s="49"/>
      <c r="R900" s="49"/>
      <c r="S900" s="49"/>
      <c r="X900" s="33">
        <f t="shared" si="78"/>
        <v>0</v>
      </c>
      <c r="Y900" s="33">
        <f t="shared" si="79"/>
        <v>0</v>
      </c>
      <c r="Z900" s="33">
        <f t="shared" si="80"/>
        <v>0</v>
      </c>
      <c r="AA900" s="34">
        <f t="shared" si="81"/>
        <v>0</v>
      </c>
      <c r="AB900" s="33">
        <f t="shared" si="82"/>
        <v>0</v>
      </c>
      <c r="AC900" s="34" t="str">
        <f t="shared" si="83"/>
        <v>Not Determined</v>
      </c>
    </row>
    <row r="901" spans="1:29" x14ac:dyDescent="0.25">
      <c r="A901" s="48"/>
      <c r="B901" s="48"/>
      <c r="C901" s="44"/>
      <c r="D901" s="44"/>
      <c r="E901" s="44"/>
      <c r="F901" s="44"/>
      <c r="G901" s="44"/>
      <c r="H901" s="44"/>
      <c r="I901" s="44"/>
      <c r="J901" s="44"/>
      <c r="K901" s="88"/>
      <c r="L901" s="50">
        <v>1</v>
      </c>
      <c r="M901" s="49"/>
      <c r="N901" s="49"/>
      <c r="O901" s="49"/>
      <c r="P901" s="49"/>
      <c r="Q901" s="49"/>
      <c r="R901" s="49"/>
      <c r="S901" s="49"/>
      <c r="X901" s="33">
        <f t="shared" si="78"/>
        <v>0</v>
      </c>
      <c r="Y901" s="33">
        <f t="shared" si="79"/>
        <v>0</v>
      </c>
      <c r="Z901" s="33">
        <f t="shared" si="80"/>
        <v>0</v>
      </c>
      <c r="AA901" s="34">
        <f t="shared" si="81"/>
        <v>0</v>
      </c>
      <c r="AB901" s="33">
        <f t="shared" si="82"/>
        <v>0</v>
      </c>
      <c r="AC901" s="34" t="str">
        <f t="shared" si="83"/>
        <v>Not Determined</v>
      </c>
    </row>
    <row r="902" spans="1:29" x14ac:dyDescent="0.25">
      <c r="A902" s="48"/>
      <c r="B902" s="48"/>
      <c r="C902" s="44"/>
      <c r="D902" s="44"/>
      <c r="E902" s="44"/>
      <c r="F902" s="44"/>
      <c r="G902" s="44"/>
      <c r="H902" s="44"/>
      <c r="I902" s="44"/>
      <c r="J902" s="44"/>
      <c r="K902" s="88"/>
      <c r="L902" s="50">
        <v>1</v>
      </c>
      <c r="M902" s="49"/>
      <c r="N902" s="49"/>
      <c r="O902" s="49"/>
      <c r="P902" s="49"/>
      <c r="Q902" s="49"/>
      <c r="R902" s="49"/>
      <c r="S902" s="49"/>
      <c r="X902" s="33">
        <f t="shared" si="78"/>
        <v>0</v>
      </c>
      <c r="Y902" s="33">
        <f t="shared" si="79"/>
        <v>0</v>
      </c>
      <c r="Z902" s="33">
        <f t="shared" si="80"/>
        <v>0</v>
      </c>
      <c r="AA902" s="34">
        <f t="shared" si="81"/>
        <v>0</v>
      </c>
      <c r="AB902" s="33">
        <f t="shared" si="82"/>
        <v>0</v>
      </c>
      <c r="AC902" s="34" t="str">
        <f t="shared" si="83"/>
        <v>Not Determined</v>
      </c>
    </row>
    <row r="903" spans="1:29" x14ac:dyDescent="0.25">
      <c r="A903" s="48"/>
      <c r="B903" s="48"/>
      <c r="C903" s="44"/>
      <c r="D903" s="44"/>
      <c r="E903" s="44"/>
      <c r="F903" s="44"/>
      <c r="G903" s="44"/>
      <c r="H903" s="44"/>
      <c r="I903" s="44"/>
      <c r="J903" s="44"/>
      <c r="K903" s="88"/>
      <c r="L903" s="50">
        <v>1</v>
      </c>
      <c r="M903" s="49"/>
      <c r="N903" s="49"/>
      <c r="O903" s="49"/>
      <c r="P903" s="49"/>
      <c r="Q903" s="49"/>
      <c r="R903" s="49"/>
      <c r="S903" s="49"/>
      <c r="X903" s="33">
        <f t="shared" si="78"/>
        <v>0</v>
      </c>
      <c r="Y903" s="33">
        <f t="shared" si="79"/>
        <v>0</v>
      </c>
      <c r="Z903" s="33">
        <f t="shared" si="80"/>
        <v>0</v>
      </c>
      <c r="AA903" s="34">
        <f t="shared" si="81"/>
        <v>0</v>
      </c>
      <c r="AB903" s="33">
        <f t="shared" si="82"/>
        <v>0</v>
      </c>
      <c r="AC903" s="34" t="str">
        <f t="shared" si="83"/>
        <v>Not Determined</v>
      </c>
    </row>
    <row r="904" spans="1:29" x14ac:dyDescent="0.25">
      <c r="A904" s="48"/>
      <c r="B904" s="48"/>
      <c r="C904" s="44"/>
      <c r="D904" s="44"/>
      <c r="E904" s="44"/>
      <c r="F904" s="44"/>
      <c r="G904" s="44"/>
      <c r="H904" s="44"/>
      <c r="I904" s="44"/>
      <c r="J904" s="44"/>
      <c r="K904" s="88"/>
      <c r="L904" s="50">
        <v>1</v>
      </c>
      <c r="M904" s="49"/>
      <c r="N904" s="49"/>
      <c r="O904" s="49"/>
      <c r="P904" s="49"/>
      <c r="Q904" s="49"/>
      <c r="R904" s="49"/>
      <c r="S904" s="49"/>
      <c r="X904" s="33">
        <f t="shared" si="78"/>
        <v>0</v>
      </c>
      <c r="Y904" s="33">
        <f t="shared" si="79"/>
        <v>0</v>
      </c>
      <c r="Z904" s="33">
        <f t="shared" si="80"/>
        <v>0</v>
      </c>
      <c r="AA904" s="34">
        <f t="shared" si="81"/>
        <v>0</v>
      </c>
      <c r="AB904" s="33">
        <f t="shared" si="82"/>
        <v>0</v>
      </c>
      <c r="AC904" s="34" t="str">
        <f t="shared" si="83"/>
        <v>Not Determined</v>
      </c>
    </row>
    <row r="905" spans="1:29" x14ac:dyDescent="0.25">
      <c r="A905" s="48"/>
      <c r="B905" s="48"/>
      <c r="C905" s="44"/>
      <c r="D905" s="44"/>
      <c r="E905" s="44"/>
      <c r="F905" s="44"/>
      <c r="G905" s="44"/>
      <c r="H905" s="44"/>
      <c r="I905" s="44"/>
      <c r="J905" s="44"/>
      <c r="K905" s="88"/>
      <c r="L905" s="50">
        <v>1</v>
      </c>
      <c r="M905" s="49"/>
      <c r="N905" s="49"/>
      <c r="O905" s="49"/>
      <c r="P905" s="49"/>
      <c r="Q905" s="49"/>
      <c r="R905" s="49"/>
      <c r="S905" s="49"/>
      <c r="X905" s="33">
        <f t="shared" si="78"/>
        <v>0</v>
      </c>
      <c r="Y905" s="33">
        <f t="shared" si="79"/>
        <v>0</v>
      </c>
      <c r="Z905" s="33">
        <f t="shared" si="80"/>
        <v>0</v>
      </c>
      <c r="AA905" s="34">
        <f t="shared" si="81"/>
        <v>0</v>
      </c>
      <c r="AB905" s="33">
        <f t="shared" si="82"/>
        <v>0</v>
      </c>
      <c r="AC905" s="34" t="str">
        <f t="shared" si="83"/>
        <v>Not Determined</v>
      </c>
    </row>
    <row r="906" spans="1:29" x14ac:dyDescent="0.25">
      <c r="A906" s="48"/>
      <c r="B906" s="48"/>
      <c r="C906" s="44"/>
      <c r="D906" s="44"/>
      <c r="E906" s="44"/>
      <c r="F906" s="44"/>
      <c r="G906" s="44"/>
      <c r="H906" s="44"/>
      <c r="I906" s="44"/>
      <c r="J906" s="44"/>
      <c r="K906" s="88"/>
      <c r="L906" s="50">
        <v>1</v>
      </c>
      <c r="M906" s="49"/>
      <c r="N906" s="49"/>
      <c r="O906" s="49"/>
      <c r="P906" s="49"/>
      <c r="Q906" s="49"/>
      <c r="R906" s="49"/>
      <c r="S906" s="49"/>
      <c r="X906" s="33">
        <f t="shared" si="78"/>
        <v>0</v>
      </c>
      <c r="Y906" s="33">
        <f t="shared" si="79"/>
        <v>0</v>
      </c>
      <c r="Z906" s="33">
        <f t="shared" si="80"/>
        <v>0</v>
      </c>
      <c r="AA906" s="34">
        <f t="shared" si="81"/>
        <v>0</v>
      </c>
      <c r="AB906" s="33">
        <f t="shared" si="82"/>
        <v>0</v>
      </c>
      <c r="AC906" s="34" t="str">
        <f t="shared" si="83"/>
        <v>Not Determined</v>
      </c>
    </row>
    <row r="907" spans="1:29" x14ac:dyDescent="0.25">
      <c r="A907" s="48"/>
      <c r="B907" s="48"/>
      <c r="C907" s="44"/>
      <c r="D907" s="44"/>
      <c r="E907" s="44"/>
      <c r="F907" s="44"/>
      <c r="G907" s="44"/>
      <c r="H907" s="44"/>
      <c r="I907" s="44"/>
      <c r="J907" s="44"/>
      <c r="K907" s="88"/>
      <c r="L907" s="50">
        <v>1</v>
      </c>
      <c r="M907" s="49"/>
      <c r="N907" s="49"/>
      <c r="O907" s="49"/>
      <c r="P907" s="49"/>
      <c r="Q907" s="49"/>
      <c r="R907" s="49"/>
      <c r="S907" s="49"/>
      <c r="X907" s="33">
        <f t="shared" si="78"/>
        <v>0</v>
      </c>
      <c r="Y907" s="33">
        <f t="shared" si="79"/>
        <v>0</v>
      </c>
      <c r="Z907" s="33">
        <f t="shared" si="80"/>
        <v>0</v>
      </c>
      <c r="AA907" s="34">
        <f t="shared" si="81"/>
        <v>0</v>
      </c>
      <c r="AB907" s="33">
        <f t="shared" si="82"/>
        <v>0</v>
      </c>
      <c r="AC907" s="34" t="str">
        <f t="shared" si="83"/>
        <v>Not Determined</v>
      </c>
    </row>
    <row r="908" spans="1:29" x14ac:dyDescent="0.25">
      <c r="A908" s="48"/>
      <c r="B908" s="48"/>
      <c r="C908" s="44"/>
      <c r="D908" s="44"/>
      <c r="E908" s="44"/>
      <c r="F908" s="44"/>
      <c r="G908" s="44"/>
      <c r="H908" s="44"/>
      <c r="I908" s="44"/>
      <c r="J908" s="44"/>
      <c r="K908" s="88"/>
      <c r="L908" s="50">
        <v>1</v>
      </c>
      <c r="M908" s="49"/>
      <c r="N908" s="49"/>
      <c r="O908" s="49"/>
      <c r="P908" s="49"/>
      <c r="Q908" s="49"/>
      <c r="R908" s="49"/>
      <c r="S908" s="49"/>
      <c r="X908" s="33">
        <f t="shared" si="78"/>
        <v>0</v>
      </c>
      <c r="Y908" s="33">
        <f t="shared" si="79"/>
        <v>0</v>
      </c>
      <c r="Z908" s="33">
        <f t="shared" si="80"/>
        <v>0</v>
      </c>
      <c r="AA908" s="34">
        <f t="shared" si="81"/>
        <v>0</v>
      </c>
      <c r="AB908" s="33">
        <f t="shared" si="82"/>
        <v>0</v>
      </c>
      <c r="AC908" s="34" t="str">
        <f t="shared" si="83"/>
        <v>Not Determined</v>
      </c>
    </row>
    <row r="909" spans="1:29" x14ac:dyDescent="0.25">
      <c r="A909" s="48"/>
      <c r="B909" s="48"/>
      <c r="C909" s="44"/>
      <c r="D909" s="44"/>
      <c r="E909" s="44"/>
      <c r="F909" s="44"/>
      <c r="G909" s="44"/>
      <c r="H909" s="44"/>
      <c r="I909" s="44"/>
      <c r="J909" s="44"/>
      <c r="K909" s="88"/>
      <c r="L909" s="50">
        <v>1</v>
      </c>
      <c r="M909" s="49"/>
      <c r="N909" s="49"/>
      <c r="O909" s="49"/>
      <c r="P909" s="49"/>
      <c r="Q909" s="49"/>
      <c r="R909" s="49"/>
      <c r="S909" s="49"/>
      <c r="X909" s="33">
        <f t="shared" si="78"/>
        <v>0</v>
      </c>
      <c r="Y909" s="33">
        <f t="shared" si="79"/>
        <v>0</v>
      </c>
      <c r="Z909" s="33">
        <f t="shared" si="80"/>
        <v>0</v>
      </c>
      <c r="AA909" s="34">
        <f t="shared" si="81"/>
        <v>0</v>
      </c>
      <c r="AB909" s="33">
        <f t="shared" si="82"/>
        <v>0</v>
      </c>
      <c r="AC909" s="34" t="str">
        <f t="shared" si="83"/>
        <v>Not Determined</v>
      </c>
    </row>
    <row r="910" spans="1:29" x14ac:dyDescent="0.25">
      <c r="A910" s="48"/>
      <c r="B910" s="48"/>
      <c r="C910" s="44"/>
      <c r="D910" s="44"/>
      <c r="E910" s="44"/>
      <c r="F910" s="44"/>
      <c r="G910" s="44"/>
      <c r="H910" s="44"/>
      <c r="I910" s="44"/>
      <c r="J910" s="44"/>
      <c r="K910" s="88"/>
      <c r="L910" s="50">
        <v>1</v>
      </c>
      <c r="M910" s="49"/>
      <c r="N910" s="49"/>
      <c r="O910" s="49"/>
      <c r="P910" s="49"/>
      <c r="Q910" s="49"/>
      <c r="R910" s="49"/>
      <c r="S910" s="49"/>
      <c r="X910" s="33">
        <f t="shared" si="78"/>
        <v>0</v>
      </c>
      <c r="Y910" s="33">
        <f t="shared" si="79"/>
        <v>0</v>
      </c>
      <c r="Z910" s="33">
        <f t="shared" si="80"/>
        <v>0</v>
      </c>
      <c r="AA910" s="34">
        <f t="shared" si="81"/>
        <v>0</v>
      </c>
      <c r="AB910" s="33">
        <f t="shared" si="82"/>
        <v>0</v>
      </c>
      <c r="AC910" s="34" t="str">
        <f t="shared" si="83"/>
        <v>Not Determined</v>
      </c>
    </row>
    <row r="911" spans="1:29" x14ac:dyDescent="0.25">
      <c r="A911" s="48"/>
      <c r="B911" s="48"/>
      <c r="C911" s="44"/>
      <c r="D911" s="44"/>
      <c r="E911" s="44"/>
      <c r="F911" s="44"/>
      <c r="G911" s="44"/>
      <c r="H911" s="44"/>
      <c r="I911" s="44"/>
      <c r="J911" s="44"/>
      <c r="K911" s="88"/>
      <c r="L911" s="50">
        <v>1</v>
      </c>
      <c r="M911" s="49"/>
      <c r="N911" s="49"/>
      <c r="O911" s="49"/>
      <c r="P911" s="49"/>
      <c r="Q911" s="49"/>
      <c r="R911" s="49"/>
      <c r="S911" s="49"/>
      <c r="X911" s="33">
        <f t="shared" ref="X911:X974" si="84">IF($C911="Yes",$L911,0)</f>
        <v>0</v>
      </c>
      <c r="Y911" s="33">
        <f t="shared" ref="Y911:Y974" si="85">IF(AND($AB911=0,$AA911=0,$Z911=0),IF(AND(OR($D911="P",$D911="C", $D911="G",$D911="DI",$D911="CI-L",$D911="CI-U"),OR($E911="P",$E911="C", $E911="G",$E911="DI",$E911="CI-L",$E911="CI-U",$E911=""),OR($H911="P",$H911="C", $H911="G",$H911="DI",$H911="CI-L",$H911="CI-U"),OR($I911="P",$I911="C", $I911="G",$I911="DI",$I911="CI-L",$I911="CI-U",$I911="")),$L911,IF(K911&gt;$AE$34,$L911,0)),0)</f>
        <v>0</v>
      </c>
      <c r="Z911" s="33">
        <f t="shared" ref="Z911:Z974" si="86">IF(OR($D911="Lead",$E911="Lead",$H911="Lead",$I911="Lead"),$L911,0)</f>
        <v>0</v>
      </c>
      <c r="AA911" s="34">
        <f t="shared" ref="AA911:AA974" si="87">IF($Z911=0,IF(OR($F911="Yes",$F911="Unknown",$D911="UNK",$D911="UNK-NOLG",$D911="UNK-LG",$E911="UNK",$E911="UNK-NOLG",$E911="UNK-LG"),IF(OR($H911="G",$H911="UNK-LG",$I911="G",$I911="UNK-LG"),$L911,0),0),0)</f>
        <v>0</v>
      </c>
      <c r="AB911" s="33">
        <f t="shared" ref="AB911:AB974" si="88">IF(AND($AA911=0,$Z911=0),IF(OR($D911="UNK",$E911="UNK",$H911="UNK",$I911="UNK",$D911="UNK-NOLG",$E911="UNK-NOLG",$H911="UNK-NOLG",$I911="UNK-NOLG",$D911="UNK-LG",$E911="UNK-LG",$H911="UNK-LG",$I911="UNK-LG"),IF(K911&gt;$AE$34,0,$L911),0),0)</f>
        <v>0</v>
      </c>
      <c r="AC911" s="34" t="str">
        <f t="shared" ref="AC911:AC974" si="89">IF($Z911&gt;0,"Lead",IF($AA911&gt;0,"GRR",IF($AB911&gt;0,"UNK",IF($Y911&gt;0,"Non-Lead","Not Determined"))))</f>
        <v>Not Determined</v>
      </c>
    </row>
    <row r="912" spans="1:29" x14ac:dyDescent="0.25">
      <c r="A912" s="48"/>
      <c r="B912" s="48"/>
      <c r="C912" s="44"/>
      <c r="D912" s="44"/>
      <c r="E912" s="44"/>
      <c r="F912" s="44"/>
      <c r="G912" s="44"/>
      <c r="H912" s="44"/>
      <c r="I912" s="44"/>
      <c r="J912" s="44"/>
      <c r="K912" s="88"/>
      <c r="L912" s="50">
        <v>1</v>
      </c>
      <c r="M912" s="49"/>
      <c r="N912" s="49"/>
      <c r="O912" s="49"/>
      <c r="P912" s="49"/>
      <c r="Q912" s="49"/>
      <c r="R912" s="49"/>
      <c r="S912" s="49"/>
      <c r="X912" s="33">
        <f t="shared" si="84"/>
        <v>0</v>
      </c>
      <c r="Y912" s="33">
        <f t="shared" si="85"/>
        <v>0</v>
      </c>
      <c r="Z912" s="33">
        <f t="shared" si="86"/>
        <v>0</v>
      </c>
      <c r="AA912" s="34">
        <f t="shared" si="87"/>
        <v>0</v>
      </c>
      <c r="AB912" s="33">
        <f t="shared" si="88"/>
        <v>0</v>
      </c>
      <c r="AC912" s="34" t="str">
        <f t="shared" si="89"/>
        <v>Not Determined</v>
      </c>
    </row>
    <row r="913" spans="1:29" x14ac:dyDescent="0.25">
      <c r="A913" s="48"/>
      <c r="B913" s="48"/>
      <c r="C913" s="44"/>
      <c r="D913" s="44"/>
      <c r="E913" s="44"/>
      <c r="F913" s="44"/>
      <c r="G913" s="44"/>
      <c r="H913" s="44"/>
      <c r="I913" s="44"/>
      <c r="J913" s="44"/>
      <c r="K913" s="88"/>
      <c r="L913" s="50">
        <v>1</v>
      </c>
      <c r="M913" s="49"/>
      <c r="N913" s="49"/>
      <c r="O913" s="49"/>
      <c r="P913" s="49"/>
      <c r="Q913" s="49"/>
      <c r="R913" s="49"/>
      <c r="S913" s="49"/>
      <c r="X913" s="33">
        <f t="shared" si="84"/>
        <v>0</v>
      </c>
      <c r="Y913" s="33">
        <f t="shared" si="85"/>
        <v>0</v>
      </c>
      <c r="Z913" s="33">
        <f t="shared" si="86"/>
        <v>0</v>
      </c>
      <c r="AA913" s="34">
        <f t="shared" si="87"/>
        <v>0</v>
      </c>
      <c r="AB913" s="33">
        <f t="shared" si="88"/>
        <v>0</v>
      </c>
      <c r="AC913" s="34" t="str">
        <f t="shared" si="89"/>
        <v>Not Determined</v>
      </c>
    </row>
    <row r="914" spans="1:29" x14ac:dyDescent="0.25">
      <c r="A914" s="48"/>
      <c r="B914" s="48"/>
      <c r="C914" s="44"/>
      <c r="D914" s="44"/>
      <c r="E914" s="44"/>
      <c r="F914" s="44"/>
      <c r="G914" s="44"/>
      <c r="H914" s="44"/>
      <c r="I914" s="44"/>
      <c r="J914" s="44"/>
      <c r="K914" s="88"/>
      <c r="L914" s="50">
        <v>1</v>
      </c>
      <c r="M914" s="49"/>
      <c r="N914" s="49"/>
      <c r="O914" s="49"/>
      <c r="P914" s="49"/>
      <c r="Q914" s="49"/>
      <c r="R914" s="49"/>
      <c r="S914" s="49"/>
      <c r="X914" s="33">
        <f t="shared" si="84"/>
        <v>0</v>
      </c>
      <c r="Y914" s="33">
        <f t="shared" si="85"/>
        <v>0</v>
      </c>
      <c r="Z914" s="33">
        <f t="shared" si="86"/>
        <v>0</v>
      </c>
      <c r="AA914" s="34">
        <f t="shared" si="87"/>
        <v>0</v>
      </c>
      <c r="AB914" s="33">
        <f t="shared" si="88"/>
        <v>0</v>
      </c>
      <c r="AC914" s="34" t="str">
        <f t="shared" si="89"/>
        <v>Not Determined</v>
      </c>
    </row>
    <row r="915" spans="1:29" x14ac:dyDescent="0.25">
      <c r="A915" s="48"/>
      <c r="B915" s="48"/>
      <c r="C915" s="44"/>
      <c r="D915" s="44"/>
      <c r="E915" s="44"/>
      <c r="F915" s="44"/>
      <c r="G915" s="44"/>
      <c r="H915" s="44"/>
      <c r="I915" s="44"/>
      <c r="J915" s="44"/>
      <c r="K915" s="88"/>
      <c r="L915" s="50">
        <v>1</v>
      </c>
      <c r="M915" s="49"/>
      <c r="N915" s="49"/>
      <c r="O915" s="49"/>
      <c r="P915" s="49"/>
      <c r="Q915" s="49"/>
      <c r="R915" s="49"/>
      <c r="S915" s="49"/>
      <c r="X915" s="33">
        <f t="shared" si="84"/>
        <v>0</v>
      </c>
      <c r="Y915" s="33">
        <f t="shared" si="85"/>
        <v>0</v>
      </c>
      <c r="Z915" s="33">
        <f t="shared" si="86"/>
        <v>0</v>
      </c>
      <c r="AA915" s="34">
        <f t="shared" si="87"/>
        <v>0</v>
      </c>
      <c r="AB915" s="33">
        <f t="shared" si="88"/>
        <v>0</v>
      </c>
      <c r="AC915" s="34" t="str">
        <f t="shared" si="89"/>
        <v>Not Determined</v>
      </c>
    </row>
    <row r="916" spans="1:29" x14ac:dyDescent="0.25">
      <c r="A916" s="48"/>
      <c r="B916" s="48"/>
      <c r="C916" s="44"/>
      <c r="D916" s="44"/>
      <c r="E916" s="44"/>
      <c r="F916" s="44"/>
      <c r="G916" s="44"/>
      <c r="H916" s="44"/>
      <c r="I916" s="44"/>
      <c r="J916" s="44"/>
      <c r="K916" s="88"/>
      <c r="L916" s="50">
        <v>1</v>
      </c>
      <c r="M916" s="49"/>
      <c r="N916" s="49"/>
      <c r="O916" s="49"/>
      <c r="P916" s="49"/>
      <c r="Q916" s="49"/>
      <c r="R916" s="49"/>
      <c r="S916" s="49"/>
      <c r="X916" s="33">
        <f t="shared" si="84"/>
        <v>0</v>
      </c>
      <c r="Y916" s="33">
        <f t="shared" si="85"/>
        <v>0</v>
      </c>
      <c r="Z916" s="33">
        <f t="shared" si="86"/>
        <v>0</v>
      </c>
      <c r="AA916" s="34">
        <f t="shared" si="87"/>
        <v>0</v>
      </c>
      <c r="AB916" s="33">
        <f t="shared" si="88"/>
        <v>0</v>
      </c>
      <c r="AC916" s="34" t="str">
        <f t="shared" si="89"/>
        <v>Not Determined</v>
      </c>
    </row>
    <row r="917" spans="1:29" x14ac:dyDescent="0.25">
      <c r="A917" s="48"/>
      <c r="B917" s="48"/>
      <c r="C917" s="44"/>
      <c r="D917" s="44"/>
      <c r="E917" s="44"/>
      <c r="F917" s="44"/>
      <c r="G917" s="44"/>
      <c r="H917" s="44"/>
      <c r="I917" s="44"/>
      <c r="J917" s="44"/>
      <c r="K917" s="88"/>
      <c r="L917" s="50">
        <v>1</v>
      </c>
      <c r="M917" s="49"/>
      <c r="N917" s="49"/>
      <c r="O917" s="49"/>
      <c r="P917" s="49"/>
      <c r="Q917" s="49"/>
      <c r="R917" s="49"/>
      <c r="S917" s="49"/>
      <c r="X917" s="33">
        <f t="shared" si="84"/>
        <v>0</v>
      </c>
      <c r="Y917" s="33">
        <f t="shared" si="85"/>
        <v>0</v>
      </c>
      <c r="Z917" s="33">
        <f t="shared" si="86"/>
        <v>0</v>
      </c>
      <c r="AA917" s="34">
        <f t="shared" si="87"/>
        <v>0</v>
      </c>
      <c r="AB917" s="33">
        <f t="shared" si="88"/>
        <v>0</v>
      </c>
      <c r="AC917" s="34" t="str">
        <f t="shared" si="89"/>
        <v>Not Determined</v>
      </c>
    </row>
    <row r="918" spans="1:29" x14ac:dyDescent="0.25">
      <c r="A918" s="48"/>
      <c r="B918" s="48"/>
      <c r="C918" s="44"/>
      <c r="D918" s="44"/>
      <c r="E918" s="44"/>
      <c r="F918" s="44"/>
      <c r="G918" s="44"/>
      <c r="H918" s="44"/>
      <c r="I918" s="44"/>
      <c r="J918" s="44"/>
      <c r="K918" s="88"/>
      <c r="L918" s="50">
        <v>1</v>
      </c>
      <c r="M918" s="49"/>
      <c r="N918" s="49"/>
      <c r="O918" s="49"/>
      <c r="P918" s="49"/>
      <c r="Q918" s="49"/>
      <c r="R918" s="49"/>
      <c r="S918" s="49"/>
      <c r="X918" s="33">
        <f t="shared" si="84"/>
        <v>0</v>
      </c>
      <c r="Y918" s="33">
        <f t="shared" si="85"/>
        <v>0</v>
      </c>
      <c r="Z918" s="33">
        <f t="shared" si="86"/>
        <v>0</v>
      </c>
      <c r="AA918" s="34">
        <f t="shared" si="87"/>
        <v>0</v>
      </c>
      <c r="AB918" s="33">
        <f t="shared" si="88"/>
        <v>0</v>
      </c>
      <c r="AC918" s="34" t="str">
        <f t="shared" si="89"/>
        <v>Not Determined</v>
      </c>
    </row>
    <row r="919" spans="1:29" x14ac:dyDescent="0.25">
      <c r="A919" s="48"/>
      <c r="B919" s="48"/>
      <c r="C919" s="44"/>
      <c r="D919" s="44"/>
      <c r="E919" s="44"/>
      <c r="F919" s="44"/>
      <c r="G919" s="44"/>
      <c r="H919" s="44"/>
      <c r="I919" s="44"/>
      <c r="J919" s="44"/>
      <c r="K919" s="88"/>
      <c r="L919" s="50">
        <v>1</v>
      </c>
      <c r="M919" s="49"/>
      <c r="N919" s="49"/>
      <c r="O919" s="49"/>
      <c r="P919" s="49"/>
      <c r="Q919" s="49"/>
      <c r="R919" s="49"/>
      <c r="S919" s="49"/>
      <c r="X919" s="33">
        <f t="shared" si="84"/>
        <v>0</v>
      </c>
      <c r="Y919" s="33">
        <f t="shared" si="85"/>
        <v>0</v>
      </c>
      <c r="Z919" s="33">
        <f t="shared" si="86"/>
        <v>0</v>
      </c>
      <c r="AA919" s="34">
        <f t="shared" si="87"/>
        <v>0</v>
      </c>
      <c r="AB919" s="33">
        <f t="shared" si="88"/>
        <v>0</v>
      </c>
      <c r="AC919" s="34" t="str">
        <f t="shared" si="89"/>
        <v>Not Determined</v>
      </c>
    </row>
    <row r="920" spans="1:29" x14ac:dyDescent="0.25">
      <c r="A920" s="48"/>
      <c r="B920" s="48"/>
      <c r="C920" s="44"/>
      <c r="D920" s="44"/>
      <c r="E920" s="44"/>
      <c r="F920" s="44"/>
      <c r="G920" s="44"/>
      <c r="H920" s="44"/>
      <c r="I920" s="44"/>
      <c r="J920" s="44"/>
      <c r="K920" s="88"/>
      <c r="L920" s="50">
        <v>1</v>
      </c>
      <c r="M920" s="49"/>
      <c r="N920" s="49"/>
      <c r="O920" s="49"/>
      <c r="P920" s="49"/>
      <c r="Q920" s="49"/>
      <c r="R920" s="49"/>
      <c r="S920" s="49"/>
      <c r="X920" s="33">
        <f t="shared" si="84"/>
        <v>0</v>
      </c>
      <c r="Y920" s="33">
        <f t="shared" si="85"/>
        <v>0</v>
      </c>
      <c r="Z920" s="33">
        <f t="shared" si="86"/>
        <v>0</v>
      </c>
      <c r="AA920" s="34">
        <f t="shared" si="87"/>
        <v>0</v>
      </c>
      <c r="AB920" s="33">
        <f t="shared" si="88"/>
        <v>0</v>
      </c>
      <c r="AC920" s="34" t="str">
        <f t="shared" si="89"/>
        <v>Not Determined</v>
      </c>
    </row>
    <row r="921" spans="1:29" x14ac:dyDescent="0.25">
      <c r="A921" s="48"/>
      <c r="B921" s="48"/>
      <c r="C921" s="44"/>
      <c r="D921" s="44"/>
      <c r="E921" s="44"/>
      <c r="F921" s="44"/>
      <c r="G921" s="44"/>
      <c r="H921" s="44"/>
      <c r="I921" s="44"/>
      <c r="J921" s="44"/>
      <c r="K921" s="88"/>
      <c r="L921" s="50">
        <v>1</v>
      </c>
      <c r="M921" s="49"/>
      <c r="N921" s="49"/>
      <c r="O921" s="49"/>
      <c r="P921" s="49"/>
      <c r="Q921" s="49"/>
      <c r="R921" s="49"/>
      <c r="S921" s="49"/>
      <c r="X921" s="33">
        <f t="shared" si="84"/>
        <v>0</v>
      </c>
      <c r="Y921" s="33">
        <f t="shared" si="85"/>
        <v>0</v>
      </c>
      <c r="Z921" s="33">
        <f t="shared" si="86"/>
        <v>0</v>
      </c>
      <c r="AA921" s="34">
        <f t="shared" si="87"/>
        <v>0</v>
      </c>
      <c r="AB921" s="33">
        <f t="shared" si="88"/>
        <v>0</v>
      </c>
      <c r="AC921" s="34" t="str">
        <f t="shared" si="89"/>
        <v>Not Determined</v>
      </c>
    </row>
    <row r="922" spans="1:29" x14ac:dyDescent="0.25">
      <c r="A922" s="48"/>
      <c r="B922" s="48"/>
      <c r="C922" s="44"/>
      <c r="D922" s="44"/>
      <c r="E922" s="44"/>
      <c r="F922" s="44"/>
      <c r="G922" s="44"/>
      <c r="H922" s="44"/>
      <c r="I922" s="44"/>
      <c r="J922" s="44"/>
      <c r="K922" s="88"/>
      <c r="L922" s="50">
        <v>1</v>
      </c>
      <c r="M922" s="49"/>
      <c r="N922" s="49"/>
      <c r="O922" s="49"/>
      <c r="P922" s="49"/>
      <c r="Q922" s="49"/>
      <c r="R922" s="49"/>
      <c r="S922" s="49"/>
      <c r="X922" s="33">
        <f t="shared" si="84"/>
        <v>0</v>
      </c>
      <c r="Y922" s="33">
        <f t="shared" si="85"/>
        <v>0</v>
      </c>
      <c r="Z922" s="33">
        <f t="shared" si="86"/>
        <v>0</v>
      </c>
      <c r="AA922" s="34">
        <f t="shared" si="87"/>
        <v>0</v>
      </c>
      <c r="AB922" s="33">
        <f t="shared" si="88"/>
        <v>0</v>
      </c>
      <c r="AC922" s="34" t="str">
        <f t="shared" si="89"/>
        <v>Not Determined</v>
      </c>
    </row>
    <row r="923" spans="1:29" x14ac:dyDescent="0.25">
      <c r="A923" s="48"/>
      <c r="B923" s="48"/>
      <c r="C923" s="44"/>
      <c r="D923" s="44"/>
      <c r="E923" s="44"/>
      <c r="F923" s="44"/>
      <c r="G923" s="44"/>
      <c r="H923" s="44"/>
      <c r="I923" s="44"/>
      <c r="J923" s="44"/>
      <c r="K923" s="88"/>
      <c r="L923" s="50">
        <v>1</v>
      </c>
      <c r="M923" s="49"/>
      <c r="N923" s="49"/>
      <c r="O923" s="49"/>
      <c r="P923" s="49"/>
      <c r="Q923" s="49"/>
      <c r="R923" s="49"/>
      <c r="S923" s="49"/>
      <c r="X923" s="33">
        <f t="shared" si="84"/>
        <v>0</v>
      </c>
      <c r="Y923" s="33">
        <f t="shared" si="85"/>
        <v>0</v>
      </c>
      <c r="Z923" s="33">
        <f t="shared" si="86"/>
        <v>0</v>
      </c>
      <c r="AA923" s="34">
        <f t="shared" si="87"/>
        <v>0</v>
      </c>
      <c r="AB923" s="33">
        <f t="shared" si="88"/>
        <v>0</v>
      </c>
      <c r="AC923" s="34" t="str">
        <f t="shared" si="89"/>
        <v>Not Determined</v>
      </c>
    </row>
    <row r="924" spans="1:29" x14ac:dyDescent="0.25">
      <c r="A924" s="48"/>
      <c r="B924" s="48"/>
      <c r="C924" s="44"/>
      <c r="D924" s="44"/>
      <c r="E924" s="44"/>
      <c r="F924" s="44"/>
      <c r="G924" s="44"/>
      <c r="H924" s="44"/>
      <c r="I924" s="44"/>
      <c r="J924" s="44"/>
      <c r="K924" s="88"/>
      <c r="L924" s="50">
        <v>1</v>
      </c>
      <c r="M924" s="49"/>
      <c r="N924" s="49"/>
      <c r="O924" s="49"/>
      <c r="P924" s="49"/>
      <c r="Q924" s="49"/>
      <c r="R924" s="49"/>
      <c r="S924" s="49"/>
      <c r="X924" s="33">
        <f t="shared" si="84"/>
        <v>0</v>
      </c>
      <c r="Y924" s="33">
        <f t="shared" si="85"/>
        <v>0</v>
      </c>
      <c r="Z924" s="33">
        <f t="shared" si="86"/>
        <v>0</v>
      </c>
      <c r="AA924" s="34">
        <f t="shared" si="87"/>
        <v>0</v>
      </c>
      <c r="AB924" s="33">
        <f t="shared" si="88"/>
        <v>0</v>
      </c>
      <c r="AC924" s="34" t="str">
        <f t="shared" si="89"/>
        <v>Not Determined</v>
      </c>
    </row>
    <row r="925" spans="1:29" x14ac:dyDescent="0.25">
      <c r="A925" s="48"/>
      <c r="B925" s="48"/>
      <c r="C925" s="44"/>
      <c r="D925" s="44"/>
      <c r="E925" s="44"/>
      <c r="F925" s="44"/>
      <c r="G925" s="44"/>
      <c r="H925" s="44"/>
      <c r="I925" s="44"/>
      <c r="J925" s="44"/>
      <c r="K925" s="88"/>
      <c r="L925" s="50">
        <v>1</v>
      </c>
      <c r="M925" s="49"/>
      <c r="N925" s="49"/>
      <c r="O925" s="49"/>
      <c r="P925" s="49"/>
      <c r="Q925" s="49"/>
      <c r="R925" s="49"/>
      <c r="S925" s="49"/>
      <c r="X925" s="33">
        <f t="shared" si="84"/>
        <v>0</v>
      </c>
      <c r="Y925" s="33">
        <f t="shared" si="85"/>
        <v>0</v>
      </c>
      <c r="Z925" s="33">
        <f t="shared" si="86"/>
        <v>0</v>
      </c>
      <c r="AA925" s="34">
        <f t="shared" si="87"/>
        <v>0</v>
      </c>
      <c r="AB925" s="33">
        <f t="shared" si="88"/>
        <v>0</v>
      </c>
      <c r="AC925" s="34" t="str">
        <f t="shared" si="89"/>
        <v>Not Determined</v>
      </c>
    </row>
    <row r="926" spans="1:29" x14ac:dyDescent="0.25">
      <c r="A926" s="48"/>
      <c r="B926" s="48"/>
      <c r="C926" s="44"/>
      <c r="D926" s="44"/>
      <c r="E926" s="44"/>
      <c r="F926" s="44"/>
      <c r="G926" s="44"/>
      <c r="H926" s="44"/>
      <c r="I926" s="44"/>
      <c r="J926" s="44"/>
      <c r="K926" s="88"/>
      <c r="L926" s="50">
        <v>1</v>
      </c>
      <c r="M926" s="49"/>
      <c r="N926" s="49"/>
      <c r="O926" s="49"/>
      <c r="P926" s="49"/>
      <c r="Q926" s="49"/>
      <c r="R926" s="49"/>
      <c r="S926" s="49"/>
      <c r="X926" s="33">
        <f t="shared" si="84"/>
        <v>0</v>
      </c>
      <c r="Y926" s="33">
        <f t="shared" si="85"/>
        <v>0</v>
      </c>
      <c r="Z926" s="33">
        <f t="shared" si="86"/>
        <v>0</v>
      </c>
      <c r="AA926" s="34">
        <f t="shared" si="87"/>
        <v>0</v>
      </c>
      <c r="AB926" s="33">
        <f t="shared" si="88"/>
        <v>0</v>
      </c>
      <c r="AC926" s="34" t="str">
        <f t="shared" si="89"/>
        <v>Not Determined</v>
      </c>
    </row>
    <row r="927" spans="1:29" x14ac:dyDescent="0.25">
      <c r="A927" s="48"/>
      <c r="B927" s="48"/>
      <c r="C927" s="44"/>
      <c r="D927" s="44"/>
      <c r="E927" s="44"/>
      <c r="F927" s="44"/>
      <c r="G927" s="44"/>
      <c r="H927" s="44"/>
      <c r="I927" s="44"/>
      <c r="J927" s="44"/>
      <c r="K927" s="88"/>
      <c r="L927" s="50">
        <v>1</v>
      </c>
      <c r="M927" s="49"/>
      <c r="N927" s="49"/>
      <c r="O927" s="49"/>
      <c r="P927" s="49"/>
      <c r="Q927" s="49"/>
      <c r="R927" s="49"/>
      <c r="S927" s="49"/>
      <c r="X927" s="33">
        <f t="shared" si="84"/>
        <v>0</v>
      </c>
      <c r="Y927" s="33">
        <f t="shared" si="85"/>
        <v>0</v>
      </c>
      <c r="Z927" s="33">
        <f t="shared" si="86"/>
        <v>0</v>
      </c>
      <c r="AA927" s="34">
        <f t="shared" si="87"/>
        <v>0</v>
      </c>
      <c r="AB927" s="33">
        <f t="shared" si="88"/>
        <v>0</v>
      </c>
      <c r="AC927" s="34" t="str">
        <f t="shared" si="89"/>
        <v>Not Determined</v>
      </c>
    </row>
    <row r="928" spans="1:29" x14ac:dyDescent="0.25">
      <c r="A928" s="48"/>
      <c r="B928" s="48"/>
      <c r="C928" s="44"/>
      <c r="D928" s="44"/>
      <c r="E928" s="44"/>
      <c r="F928" s="44"/>
      <c r="G928" s="44"/>
      <c r="H928" s="44"/>
      <c r="I928" s="44"/>
      <c r="J928" s="44"/>
      <c r="K928" s="88"/>
      <c r="L928" s="50">
        <v>1</v>
      </c>
      <c r="M928" s="49"/>
      <c r="N928" s="49"/>
      <c r="O928" s="49"/>
      <c r="P928" s="49"/>
      <c r="Q928" s="49"/>
      <c r="R928" s="49"/>
      <c r="S928" s="49"/>
      <c r="X928" s="33">
        <f t="shared" si="84"/>
        <v>0</v>
      </c>
      <c r="Y928" s="33">
        <f t="shared" si="85"/>
        <v>0</v>
      </c>
      <c r="Z928" s="33">
        <f t="shared" si="86"/>
        <v>0</v>
      </c>
      <c r="AA928" s="34">
        <f t="shared" si="87"/>
        <v>0</v>
      </c>
      <c r="AB928" s="33">
        <f t="shared" si="88"/>
        <v>0</v>
      </c>
      <c r="AC928" s="34" t="str">
        <f t="shared" si="89"/>
        <v>Not Determined</v>
      </c>
    </row>
    <row r="929" spans="1:29" x14ac:dyDescent="0.25">
      <c r="A929" s="48"/>
      <c r="B929" s="48"/>
      <c r="C929" s="44"/>
      <c r="D929" s="44"/>
      <c r="E929" s="44"/>
      <c r="F929" s="44"/>
      <c r="G929" s="44"/>
      <c r="H929" s="44"/>
      <c r="I929" s="44"/>
      <c r="J929" s="44"/>
      <c r="K929" s="88"/>
      <c r="L929" s="50">
        <v>1</v>
      </c>
      <c r="M929" s="49"/>
      <c r="N929" s="49"/>
      <c r="O929" s="49"/>
      <c r="P929" s="49"/>
      <c r="Q929" s="49"/>
      <c r="R929" s="49"/>
      <c r="S929" s="49"/>
      <c r="X929" s="33">
        <f t="shared" si="84"/>
        <v>0</v>
      </c>
      <c r="Y929" s="33">
        <f t="shared" si="85"/>
        <v>0</v>
      </c>
      <c r="Z929" s="33">
        <f t="shared" si="86"/>
        <v>0</v>
      </c>
      <c r="AA929" s="34">
        <f t="shared" si="87"/>
        <v>0</v>
      </c>
      <c r="AB929" s="33">
        <f t="shared" si="88"/>
        <v>0</v>
      </c>
      <c r="AC929" s="34" t="str">
        <f t="shared" si="89"/>
        <v>Not Determined</v>
      </c>
    </row>
    <row r="930" spans="1:29" x14ac:dyDescent="0.25">
      <c r="A930" s="48"/>
      <c r="B930" s="48"/>
      <c r="C930" s="44"/>
      <c r="D930" s="44"/>
      <c r="E930" s="44"/>
      <c r="F930" s="44"/>
      <c r="G930" s="44"/>
      <c r="H930" s="44"/>
      <c r="I930" s="44"/>
      <c r="J930" s="44"/>
      <c r="K930" s="88"/>
      <c r="L930" s="50">
        <v>1</v>
      </c>
      <c r="M930" s="49"/>
      <c r="N930" s="49"/>
      <c r="O930" s="49"/>
      <c r="P930" s="49"/>
      <c r="Q930" s="49"/>
      <c r="R930" s="49"/>
      <c r="S930" s="49"/>
      <c r="X930" s="33">
        <f t="shared" si="84"/>
        <v>0</v>
      </c>
      <c r="Y930" s="33">
        <f t="shared" si="85"/>
        <v>0</v>
      </c>
      <c r="Z930" s="33">
        <f t="shared" si="86"/>
        <v>0</v>
      </c>
      <c r="AA930" s="34">
        <f t="shared" si="87"/>
        <v>0</v>
      </c>
      <c r="AB930" s="33">
        <f t="shared" si="88"/>
        <v>0</v>
      </c>
      <c r="AC930" s="34" t="str">
        <f t="shared" si="89"/>
        <v>Not Determined</v>
      </c>
    </row>
    <row r="931" spans="1:29" x14ac:dyDescent="0.25">
      <c r="A931" s="48"/>
      <c r="B931" s="48"/>
      <c r="C931" s="44"/>
      <c r="D931" s="44"/>
      <c r="E931" s="44"/>
      <c r="F931" s="44"/>
      <c r="G931" s="44"/>
      <c r="H931" s="44"/>
      <c r="I931" s="44"/>
      <c r="J931" s="44"/>
      <c r="K931" s="88"/>
      <c r="L931" s="50">
        <v>1</v>
      </c>
      <c r="M931" s="49"/>
      <c r="N931" s="49"/>
      <c r="O931" s="49"/>
      <c r="P931" s="49"/>
      <c r="Q931" s="49"/>
      <c r="R931" s="49"/>
      <c r="S931" s="49"/>
      <c r="X931" s="33">
        <f t="shared" si="84"/>
        <v>0</v>
      </c>
      <c r="Y931" s="33">
        <f t="shared" si="85"/>
        <v>0</v>
      </c>
      <c r="Z931" s="33">
        <f t="shared" si="86"/>
        <v>0</v>
      </c>
      <c r="AA931" s="34">
        <f t="shared" si="87"/>
        <v>0</v>
      </c>
      <c r="AB931" s="33">
        <f t="shared" si="88"/>
        <v>0</v>
      </c>
      <c r="AC931" s="34" t="str">
        <f t="shared" si="89"/>
        <v>Not Determined</v>
      </c>
    </row>
    <row r="932" spans="1:29" x14ac:dyDescent="0.25">
      <c r="A932" s="48"/>
      <c r="B932" s="48"/>
      <c r="C932" s="44"/>
      <c r="D932" s="44"/>
      <c r="E932" s="44"/>
      <c r="F932" s="44"/>
      <c r="G932" s="44"/>
      <c r="H932" s="44"/>
      <c r="I932" s="44"/>
      <c r="J932" s="44"/>
      <c r="K932" s="88"/>
      <c r="L932" s="50">
        <v>1</v>
      </c>
      <c r="M932" s="49"/>
      <c r="N932" s="49"/>
      <c r="O932" s="49"/>
      <c r="P932" s="49"/>
      <c r="Q932" s="49"/>
      <c r="R932" s="49"/>
      <c r="S932" s="49"/>
      <c r="X932" s="33">
        <f t="shared" si="84"/>
        <v>0</v>
      </c>
      <c r="Y932" s="33">
        <f t="shared" si="85"/>
        <v>0</v>
      </c>
      <c r="Z932" s="33">
        <f t="shared" si="86"/>
        <v>0</v>
      </c>
      <c r="AA932" s="34">
        <f t="shared" si="87"/>
        <v>0</v>
      </c>
      <c r="AB932" s="33">
        <f t="shared" si="88"/>
        <v>0</v>
      </c>
      <c r="AC932" s="34" t="str">
        <f t="shared" si="89"/>
        <v>Not Determined</v>
      </c>
    </row>
    <row r="933" spans="1:29" x14ac:dyDescent="0.25">
      <c r="A933" s="48"/>
      <c r="B933" s="48"/>
      <c r="C933" s="44"/>
      <c r="D933" s="44"/>
      <c r="E933" s="44"/>
      <c r="F933" s="44"/>
      <c r="G933" s="44"/>
      <c r="H933" s="44"/>
      <c r="I933" s="44"/>
      <c r="J933" s="44"/>
      <c r="K933" s="88"/>
      <c r="L933" s="50">
        <v>1</v>
      </c>
      <c r="M933" s="49"/>
      <c r="N933" s="49"/>
      <c r="O933" s="49"/>
      <c r="P933" s="49"/>
      <c r="Q933" s="49"/>
      <c r="R933" s="49"/>
      <c r="S933" s="49"/>
      <c r="X933" s="33">
        <f t="shared" si="84"/>
        <v>0</v>
      </c>
      <c r="Y933" s="33">
        <f t="shared" si="85"/>
        <v>0</v>
      </c>
      <c r="Z933" s="33">
        <f t="shared" si="86"/>
        <v>0</v>
      </c>
      <c r="AA933" s="34">
        <f t="shared" si="87"/>
        <v>0</v>
      </c>
      <c r="AB933" s="33">
        <f t="shared" si="88"/>
        <v>0</v>
      </c>
      <c r="AC933" s="34" t="str">
        <f t="shared" si="89"/>
        <v>Not Determined</v>
      </c>
    </row>
    <row r="934" spans="1:29" x14ac:dyDescent="0.25">
      <c r="A934" s="48"/>
      <c r="B934" s="48"/>
      <c r="C934" s="44"/>
      <c r="D934" s="44"/>
      <c r="E934" s="44"/>
      <c r="F934" s="44"/>
      <c r="G934" s="44"/>
      <c r="H934" s="44"/>
      <c r="I934" s="44"/>
      <c r="J934" s="44"/>
      <c r="K934" s="88"/>
      <c r="L934" s="50">
        <v>1</v>
      </c>
      <c r="M934" s="49"/>
      <c r="N934" s="49"/>
      <c r="O934" s="49"/>
      <c r="P934" s="49"/>
      <c r="Q934" s="49"/>
      <c r="R934" s="49"/>
      <c r="S934" s="49"/>
      <c r="X934" s="33">
        <f t="shared" si="84"/>
        <v>0</v>
      </c>
      <c r="Y934" s="33">
        <f t="shared" si="85"/>
        <v>0</v>
      </c>
      <c r="Z934" s="33">
        <f t="shared" si="86"/>
        <v>0</v>
      </c>
      <c r="AA934" s="34">
        <f t="shared" si="87"/>
        <v>0</v>
      </c>
      <c r="AB934" s="33">
        <f t="shared" si="88"/>
        <v>0</v>
      </c>
      <c r="AC934" s="34" t="str">
        <f t="shared" si="89"/>
        <v>Not Determined</v>
      </c>
    </row>
    <row r="935" spans="1:29" x14ac:dyDescent="0.25">
      <c r="A935" s="48"/>
      <c r="B935" s="48"/>
      <c r="C935" s="44"/>
      <c r="D935" s="44"/>
      <c r="E935" s="44"/>
      <c r="F935" s="44"/>
      <c r="G935" s="44"/>
      <c r="H935" s="44"/>
      <c r="I935" s="44"/>
      <c r="J935" s="44"/>
      <c r="K935" s="88"/>
      <c r="L935" s="50">
        <v>1</v>
      </c>
      <c r="M935" s="49"/>
      <c r="N935" s="49"/>
      <c r="O935" s="49"/>
      <c r="P935" s="49"/>
      <c r="Q935" s="49"/>
      <c r="R935" s="49"/>
      <c r="S935" s="49"/>
      <c r="X935" s="33">
        <f t="shared" si="84"/>
        <v>0</v>
      </c>
      <c r="Y935" s="33">
        <f t="shared" si="85"/>
        <v>0</v>
      </c>
      <c r="Z935" s="33">
        <f t="shared" si="86"/>
        <v>0</v>
      </c>
      <c r="AA935" s="34">
        <f t="shared" si="87"/>
        <v>0</v>
      </c>
      <c r="AB935" s="33">
        <f t="shared" si="88"/>
        <v>0</v>
      </c>
      <c r="AC935" s="34" t="str">
        <f t="shared" si="89"/>
        <v>Not Determined</v>
      </c>
    </row>
    <row r="936" spans="1:29" x14ac:dyDescent="0.25">
      <c r="A936" s="48"/>
      <c r="B936" s="48"/>
      <c r="C936" s="44"/>
      <c r="D936" s="44"/>
      <c r="E936" s="44"/>
      <c r="F936" s="44"/>
      <c r="G936" s="44"/>
      <c r="H936" s="44"/>
      <c r="I936" s="44"/>
      <c r="J936" s="44"/>
      <c r="K936" s="88"/>
      <c r="L936" s="50">
        <v>1</v>
      </c>
      <c r="M936" s="49"/>
      <c r="N936" s="49"/>
      <c r="O936" s="49"/>
      <c r="P936" s="49"/>
      <c r="Q936" s="49"/>
      <c r="R936" s="49"/>
      <c r="S936" s="49"/>
      <c r="X936" s="33">
        <f t="shared" si="84"/>
        <v>0</v>
      </c>
      <c r="Y936" s="33">
        <f t="shared" si="85"/>
        <v>0</v>
      </c>
      <c r="Z936" s="33">
        <f t="shared" si="86"/>
        <v>0</v>
      </c>
      <c r="AA936" s="34">
        <f t="shared" si="87"/>
        <v>0</v>
      </c>
      <c r="AB936" s="33">
        <f t="shared" si="88"/>
        <v>0</v>
      </c>
      <c r="AC936" s="34" t="str">
        <f t="shared" si="89"/>
        <v>Not Determined</v>
      </c>
    </row>
    <row r="937" spans="1:29" x14ac:dyDescent="0.25">
      <c r="A937" s="48"/>
      <c r="B937" s="48"/>
      <c r="C937" s="44"/>
      <c r="D937" s="44"/>
      <c r="E937" s="44"/>
      <c r="F937" s="44"/>
      <c r="G937" s="44"/>
      <c r="H937" s="44"/>
      <c r="I937" s="44"/>
      <c r="J937" s="44"/>
      <c r="K937" s="88"/>
      <c r="L937" s="50">
        <v>1</v>
      </c>
      <c r="M937" s="49"/>
      <c r="N937" s="49"/>
      <c r="O937" s="49"/>
      <c r="P937" s="49"/>
      <c r="Q937" s="49"/>
      <c r="R937" s="49"/>
      <c r="S937" s="49"/>
      <c r="X937" s="33">
        <f t="shared" si="84"/>
        <v>0</v>
      </c>
      <c r="Y937" s="33">
        <f t="shared" si="85"/>
        <v>0</v>
      </c>
      <c r="Z937" s="33">
        <f t="shared" si="86"/>
        <v>0</v>
      </c>
      <c r="AA937" s="34">
        <f t="shared" si="87"/>
        <v>0</v>
      </c>
      <c r="AB937" s="33">
        <f t="shared" si="88"/>
        <v>0</v>
      </c>
      <c r="AC937" s="34" t="str">
        <f t="shared" si="89"/>
        <v>Not Determined</v>
      </c>
    </row>
    <row r="938" spans="1:29" x14ac:dyDescent="0.25">
      <c r="A938" s="48"/>
      <c r="B938" s="48"/>
      <c r="C938" s="44"/>
      <c r="D938" s="44"/>
      <c r="E938" s="44"/>
      <c r="F938" s="44"/>
      <c r="G938" s="44"/>
      <c r="H938" s="44"/>
      <c r="I938" s="44"/>
      <c r="J938" s="44"/>
      <c r="K938" s="88"/>
      <c r="L938" s="50">
        <v>1</v>
      </c>
      <c r="M938" s="49"/>
      <c r="N938" s="49"/>
      <c r="O938" s="49"/>
      <c r="P938" s="49"/>
      <c r="Q938" s="49"/>
      <c r="R938" s="49"/>
      <c r="S938" s="49"/>
      <c r="X938" s="33">
        <f t="shared" si="84"/>
        <v>0</v>
      </c>
      <c r="Y938" s="33">
        <f t="shared" si="85"/>
        <v>0</v>
      </c>
      <c r="Z938" s="33">
        <f t="shared" si="86"/>
        <v>0</v>
      </c>
      <c r="AA938" s="34">
        <f t="shared" si="87"/>
        <v>0</v>
      </c>
      <c r="AB938" s="33">
        <f t="shared" si="88"/>
        <v>0</v>
      </c>
      <c r="AC938" s="34" t="str">
        <f t="shared" si="89"/>
        <v>Not Determined</v>
      </c>
    </row>
    <row r="939" spans="1:29" x14ac:dyDescent="0.25">
      <c r="A939" s="48"/>
      <c r="B939" s="48"/>
      <c r="C939" s="44"/>
      <c r="D939" s="44"/>
      <c r="E939" s="44"/>
      <c r="F939" s="44"/>
      <c r="G939" s="44"/>
      <c r="H939" s="44"/>
      <c r="I939" s="44"/>
      <c r="J939" s="44"/>
      <c r="K939" s="88"/>
      <c r="L939" s="50">
        <v>1</v>
      </c>
      <c r="M939" s="49"/>
      <c r="N939" s="49"/>
      <c r="O939" s="49"/>
      <c r="P939" s="49"/>
      <c r="Q939" s="49"/>
      <c r="R939" s="49"/>
      <c r="S939" s="49"/>
      <c r="X939" s="33">
        <f t="shared" si="84"/>
        <v>0</v>
      </c>
      <c r="Y939" s="33">
        <f t="shared" si="85"/>
        <v>0</v>
      </c>
      <c r="Z939" s="33">
        <f t="shared" si="86"/>
        <v>0</v>
      </c>
      <c r="AA939" s="34">
        <f t="shared" si="87"/>
        <v>0</v>
      </c>
      <c r="AB939" s="33">
        <f t="shared" si="88"/>
        <v>0</v>
      </c>
      <c r="AC939" s="34" t="str">
        <f t="shared" si="89"/>
        <v>Not Determined</v>
      </c>
    </row>
    <row r="940" spans="1:29" x14ac:dyDescent="0.25">
      <c r="A940" s="48"/>
      <c r="B940" s="48"/>
      <c r="C940" s="44"/>
      <c r="D940" s="44"/>
      <c r="E940" s="44"/>
      <c r="F940" s="44"/>
      <c r="G940" s="44"/>
      <c r="H940" s="44"/>
      <c r="I940" s="44"/>
      <c r="J940" s="44"/>
      <c r="K940" s="88"/>
      <c r="L940" s="50">
        <v>1</v>
      </c>
      <c r="M940" s="49"/>
      <c r="N940" s="49"/>
      <c r="O940" s="49"/>
      <c r="P940" s="49"/>
      <c r="Q940" s="49"/>
      <c r="R940" s="49"/>
      <c r="S940" s="49"/>
      <c r="X940" s="33">
        <f t="shared" si="84"/>
        <v>0</v>
      </c>
      <c r="Y940" s="33">
        <f t="shared" si="85"/>
        <v>0</v>
      </c>
      <c r="Z940" s="33">
        <f t="shared" si="86"/>
        <v>0</v>
      </c>
      <c r="AA940" s="34">
        <f t="shared" si="87"/>
        <v>0</v>
      </c>
      <c r="AB940" s="33">
        <f t="shared" si="88"/>
        <v>0</v>
      </c>
      <c r="AC940" s="34" t="str">
        <f t="shared" si="89"/>
        <v>Not Determined</v>
      </c>
    </row>
    <row r="941" spans="1:29" x14ac:dyDescent="0.25">
      <c r="A941" s="48"/>
      <c r="B941" s="48"/>
      <c r="C941" s="44"/>
      <c r="D941" s="44"/>
      <c r="E941" s="44"/>
      <c r="F941" s="44"/>
      <c r="G941" s="44"/>
      <c r="H941" s="44"/>
      <c r="I941" s="44"/>
      <c r="J941" s="44"/>
      <c r="K941" s="88"/>
      <c r="L941" s="50">
        <v>1</v>
      </c>
      <c r="M941" s="49"/>
      <c r="N941" s="49"/>
      <c r="O941" s="49"/>
      <c r="P941" s="49"/>
      <c r="Q941" s="49"/>
      <c r="R941" s="49"/>
      <c r="S941" s="49"/>
      <c r="X941" s="33">
        <f t="shared" si="84"/>
        <v>0</v>
      </c>
      <c r="Y941" s="33">
        <f t="shared" si="85"/>
        <v>0</v>
      </c>
      <c r="Z941" s="33">
        <f t="shared" si="86"/>
        <v>0</v>
      </c>
      <c r="AA941" s="34">
        <f t="shared" si="87"/>
        <v>0</v>
      </c>
      <c r="AB941" s="33">
        <f t="shared" si="88"/>
        <v>0</v>
      </c>
      <c r="AC941" s="34" t="str">
        <f t="shared" si="89"/>
        <v>Not Determined</v>
      </c>
    </row>
    <row r="942" spans="1:29" x14ac:dyDescent="0.25">
      <c r="A942" s="48"/>
      <c r="B942" s="48"/>
      <c r="C942" s="44"/>
      <c r="D942" s="44"/>
      <c r="E942" s="44"/>
      <c r="F942" s="44"/>
      <c r="G942" s="44"/>
      <c r="H942" s="44"/>
      <c r="I942" s="44"/>
      <c r="J942" s="44"/>
      <c r="K942" s="88"/>
      <c r="L942" s="50">
        <v>1</v>
      </c>
      <c r="M942" s="49"/>
      <c r="N942" s="49"/>
      <c r="O942" s="49"/>
      <c r="P942" s="49"/>
      <c r="Q942" s="49"/>
      <c r="R942" s="49"/>
      <c r="S942" s="49"/>
      <c r="X942" s="33">
        <f t="shared" si="84"/>
        <v>0</v>
      </c>
      <c r="Y942" s="33">
        <f t="shared" si="85"/>
        <v>0</v>
      </c>
      <c r="Z942" s="33">
        <f t="shared" si="86"/>
        <v>0</v>
      </c>
      <c r="AA942" s="34">
        <f t="shared" si="87"/>
        <v>0</v>
      </c>
      <c r="AB942" s="33">
        <f t="shared" si="88"/>
        <v>0</v>
      </c>
      <c r="AC942" s="34" t="str">
        <f t="shared" si="89"/>
        <v>Not Determined</v>
      </c>
    </row>
    <row r="943" spans="1:29" x14ac:dyDescent="0.25">
      <c r="A943" s="48"/>
      <c r="B943" s="48"/>
      <c r="C943" s="44"/>
      <c r="D943" s="44"/>
      <c r="E943" s="44"/>
      <c r="F943" s="44"/>
      <c r="G943" s="44"/>
      <c r="H943" s="44"/>
      <c r="I943" s="44"/>
      <c r="J943" s="44"/>
      <c r="K943" s="88"/>
      <c r="L943" s="50">
        <v>1</v>
      </c>
      <c r="M943" s="49"/>
      <c r="N943" s="49"/>
      <c r="O943" s="49"/>
      <c r="P943" s="49"/>
      <c r="Q943" s="49"/>
      <c r="R943" s="49"/>
      <c r="S943" s="49"/>
      <c r="X943" s="33">
        <f t="shared" si="84"/>
        <v>0</v>
      </c>
      <c r="Y943" s="33">
        <f t="shared" si="85"/>
        <v>0</v>
      </c>
      <c r="Z943" s="33">
        <f t="shared" si="86"/>
        <v>0</v>
      </c>
      <c r="AA943" s="34">
        <f t="shared" si="87"/>
        <v>0</v>
      </c>
      <c r="AB943" s="33">
        <f t="shared" si="88"/>
        <v>0</v>
      </c>
      <c r="AC943" s="34" t="str">
        <f t="shared" si="89"/>
        <v>Not Determined</v>
      </c>
    </row>
    <row r="944" spans="1:29" x14ac:dyDescent="0.25">
      <c r="A944" s="48"/>
      <c r="B944" s="48"/>
      <c r="C944" s="44"/>
      <c r="D944" s="44"/>
      <c r="E944" s="44"/>
      <c r="F944" s="44"/>
      <c r="G944" s="44"/>
      <c r="H944" s="44"/>
      <c r="I944" s="44"/>
      <c r="J944" s="44"/>
      <c r="K944" s="88"/>
      <c r="L944" s="50">
        <v>1</v>
      </c>
      <c r="M944" s="49"/>
      <c r="N944" s="49"/>
      <c r="O944" s="49"/>
      <c r="P944" s="49"/>
      <c r="Q944" s="49"/>
      <c r="R944" s="49"/>
      <c r="S944" s="49"/>
      <c r="X944" s="33">
        <f t="shared" si="84"/>
        <v>0</v>
      </c>
      <c r="Y944" s="33">
        <f t="shared" si="85"/>
        <v>0</v>
      </c>
      <c r="Z944" s="33">
        <f t="shared" si="86"/>
        <v>0</v>
      </c>
      <c r="AA944" s="34">
        <f t="shared" si="87"/>
        <v>0</v>
      </c>
      <c r="AB944" s="33">
        <f t="shared" si="88"/>
        <v>0</v>
      </c>
      <c r="AC944" s="34" t="str">
        <f t="shared" si="89"/>
        <v>Not Determined</v>
      </c>
    </row>
    <row r="945" spans="1:29" x14ac:dyDescent="0.25">
      <c r="A945" s="48"/>
      <c r="B945" s="48"/>
      <c r="C945" s="44"/>
      <c r="D945" s="44"/>
      <c r="E945" s="44"/>
      <c r="F945" s="44"/>
      <c r="G945" s="44"/>
      <c r="H945" s="44"/>
      <c r="I945" s="44"/>
      <c r="J945" s="44"/>
      <c r="K945" s="88"/>
      <c r="L945" s="50">
        <v>1</v>
      </c>
      <c r="M945" s="49"/>
      <c r="N945" s="49"/>
      <c r="O945" s="49"/>
      <c r="P945" s="49"/>
      <c r="Q945" s="49"/>
      <c r="R945" s="49"/>
      <c r="S945" s="49"/>
      <c r="X945" s="33">
        <f t="shared" si="84"/>
        <v>0</v>
      </c>
      <c r="Y945" s="33">
        <f t="shared" si="85"/>
        <v>0</v>
      </c>
      <c r="Z945" s="33">
        <f t="shared" si="86"/>
        <v>0</v>
      </c>
      <c r="AA945" s="34">
        <f t="shared" si="87"/>
        <v>0</v>
      </c>
      <c r="AB945" s="33">
        <f t="shared" si="88"/>
        <v>0</v>
      </c>
      <c r="AC945" s="34" t="str">
        <f t="shared" si="89"/>
        <v>Not Determined</v>
      </c>
    </row>
    <row r="946" spans="1:29" x14ac:dyDescent="0.25">
      <c r="A946" s="48"/>
      <c r="B946" s="48"/>
      <c r="C946" s="44"/>
      <c r="D946" s="44"/>
      <c r="E946" s="44"/>
      <c r="F946" s="44"/>
      <c r="G946" s="44"/>
      <c r="H946" s="44"/>
      <c r="I946" s="44"/>
      <c r="J946" s="44"/>
      <c r="K946" s="88"/>
      <c r="L946" s="50">
        <v>1</v>
      </c>
      <c r="M946" s="49"/>
      <c r="N946" s="49"/>
      <c r="O946" s="49"/>
      <c r="P946" s="49"/>
      <c r="Q946" s="49"/>
      <c r="R946" s="49"/>
      <c r="S946" s="49"/>
      <c r="X946" s="33">
        <f t="shared" si="84"/>
        <v>0</v>
      </c>
      <c r="Y946" s="33">
        <f t="shared" si="85"/>
        <v>0</v>
      </c>
      <c r="Z946" s="33">
        <f t="shared" si="86"/>
        <v>0</v>
      </c>
      <c r="AA946" s="34">
        <f t="shared" si="87"/>
        <v>0</v>
      </c>
      <c r="AB946" s="33">
        <f t="shared" si="88"/>
        <v>0</v>
      </c>
      <c r="AC946" s="34" t="str">
        <f t="shared" si="89"/>
        <v>Not Determined</v>
      </c>
    </row>
    <row r="947" spans="1:29" x14ac:dyDescent="0.25">
      <c r="A947" s="48"/>
      <c r="B947" s="48"/>
      <c r="C947" s="44"/>
      <c r="D947" s="44"/>
      <c r="E947" s="44"/>
      <c r="F947" s="44"/>
      <c r="G947" s="44"/>
      <c r="H947" s="44"/>
      <c r="I947" s="44"/>
      <c r="J947" s="44"/>
      <c r="K947" s="88"/>
      <c r="L947" s="50">
        <v>1</v>
      </c>
      <c r="M947" s="49"/>
      <c r="N947" s="49"/>
      <c r="O947" s="49"/>
      <c r="P947" s="49"/>
      <c r="Q947" s="49"/>
      <c r="R947" s="49"/>
      <c r="S947" s="49"/>
      <c r="X947" s="33">
        <f t="shared" si="84"/>
        <v>0</v>
      </c>
      <c r="Y947" s="33">
        <f t="shared" si="85"/>
        <v>0</v>
      </c>
      <c r="Z947" s="33">
        <f t="shared" si="86"/>
        <v>0</v>
      </c>
      <c r="AA947" s="34">
        <f t="shared" si="87"/>
        <v>0</v>
      </c>
      <c r="AB947" s="33">
        <f t="shared" si="88"/>
        <v>0</v>
      </c>
      <c r="AC947" s="34" t="str">
        <f t="shared" si="89"/>
        <v>Not Determined</v>
      </c>
    </row>
    <row r="948" spans="1:29" x14ac:dyDescent="0.25">
      <c r="A948" s="48"/>
      <c r="B948" s="48"/>
      <c r="C948" s="44"/>
      <c r="D948" s="44"/>
      <c r="E948" s="44"/>
      <c r="F948" s="44"/>
      <c r="G948" s="44"/>
      <c r="H948" s="44"/>
      <c r="I948" s="44"/>
      <c r="J948" s="44"/>
      <c r="K948" s="88"/>
      <c r="L948" s="50">
        <v>1</v>
      </c>
      <c r="M948" s="49"/>
      <c r="N948" s="49"/>
      <c r="O948" s="49"/>
      <c r="P948" s="49"/>
      <c r="Q948" s="49"/>
      <c r="R948" s="49"/>
      <c r="S948" s="49"/>
      <c r="X948" s="33">
        <f t="shared" si="84"/>
        <v>0</v>
      </c>
      <c r="Y948" s="33">
        <f t="shared" si="85"/>
        <v>0</v>
      </c>
      <c r="Z948" s="33">
        <f t="shared" si="86"/>
        <v>0</v>
      </c>
      <c r="AA948" s="34">
        <f t="shared" si="87"/>
        <v>0</v>
      </c>
      <c r="AB948" s="33">
        <f t="shared" si="88"/>
        <v>0</v>
      </c>
      <c r="AC948" s="34" t="str">
        <f t="shared" si="89"/>
        <v>Not Determined</v>
      </c>
    </row>
    <row r="949" spans="1:29" x14ac:dyDescent="0.25">
      <c r="A949" s="48"/>
      <c r="B949" s="48"/>
      <c r="C949" s="44"/>
      <c r="D949" s="44"/>
      <c r="E949" s="44"/>
      <c r="F949" s="44"/>
      <c r="G949" s="44"/>
      <c r="H949" s="44"/>
      <c r="I949" s="44"/>
      <c r="J949" s="44"/>
      <c r="K949" s="88"/>
      <c r="L949" s="50">
        <v>1</v>
      </c>
      <c r="M949" s="49"/>
      <c r="N949" s="49"/>
      <c r="O949" s="49"/>
      <c r="P949" s="49"/>
      <c r="Q949" s="49"/>
      <c r="R949" s="49"/>
      <c r="S949" s="49"/>
      <c r="X949" s="33">
        <f t="shared" si="84"/>
        <v>0</v>
      </c>
      <c r="Y949" s="33">
        <f t="shared" si="85"/>
        <v>0</v>
      </c>
      <c r="Z949" s="33">
        <f t="shared" si="86"/>
        <v>0</v>
      </c>
      <c r="AA949" s="34">
        <f t="shared" si="87"/>
        <v>0</v>
      </c>
      <c r="AB949" s="33">
        <f t="shared" si="88"/>
        <v>0</v>
      </c>
      <c r="AC949" s="34" t="str">
        <f t="shared" si="89"/>
        <v>Not Determined</v>
      </c>
    </row>
    <row r="950" spans="1:29" x14ac:dyDescent="0.25">
      <c r="A950" s="48"/>
      <c r="B950" s="48"/>
      <c r="C950" s="44"/>
      <c r="D950" s="44"/>
      <c r="E950" s="44"/>
      <c r="F950" s="44"/>
      <c r="G950" s="44"/>
      <c r="H950" s="44"/>
      <c r="I950" s="44"/>
      <c r="J950" s="44"/>
      <c r="K950" s="88"/>
      <c r="L950" s="50">
        <v>1</v>
      </c>
      <c r="M950" s="49"/>
      <c r="N950" s="49"/>
      <c r="O950" s="49"/>
      <c r="P950" s="49"/>
      <c r="Q950" s="49"/>
      <c r="R950" s="49"/>
      <c r="S950" s="49"/>
      <c r="X950" s="33">
        <f t="shared" si="84"/>
        <v>0</v>
      </c>
      <c r="Y950" s="33">
        <f t="shared" si="85"/>
        <v>0</v>
      </c>
      <c r="Z950" s="33">
        <f t="shared" si="86"/>
        <v>0</v>
      </c>
      <c r="AA950" s="34">
        <f t="shared" si="87"/>
        <v>0</v>
      </c>
      <c r="AB950" s="33">
        <f t="shared" si="88"/>
        <v>0</v>
      </c>
      <c r="AC950" s="34" t="str">
        <f t="shared" si="89"/>
        <v>Not Determined</v>
      </c>
    </row>
    <row r="951" spans="1:29" x14ac:dyDescent="0.25">
      <c r="A951" s="48"/>
      <c r="B951" s="48"/>
      <c r="C951" s="44"/>
      <c r="D951" s="44"/>
      <c r="E951" s="44"/>
      <c r="F951" s="44"/>
      <c r="G951" s="44"/>
      <c r="H951" s="44"/>
      <c r="I951" s="44"/>
      <c r="J951" s="44"/>
      <c r="K951" s="88"/>
      <c r="L951" s="50">
        <v>1</v>
      </c>
      <c r="M951" s="49"/>
      <c r="N951" s="49"/>
      <c r="O951" s="49"/>
      <c r="P951" s="49"/>
      <c r="Q951" s="49"/>
      <c r="R951" s="49"/>
      <c r="S951" s="49"/>
      <c r="X951" s="33">
        <f t="shared" si="84"/>
        <v>0</v>
      </c>
      <c r="Y951" s="33">
        <f t="shared" si="85"/>
        <v>0</v>
      </c>
      <c r="Z951" s="33">
        <f t="shared" si="86"/>
        <v>0</v>
      </c>
      <c r="AA951" s="34">
        <f t="shared" si="87"/>
        <v>0</v>
      </c>
      <c r="AB951" s="33">
        <f t="shared" si="88"/>
        <v>0</v>
      </c>
      <c r="AC951" s="34" t="str">
        <f t="shared" si="89"/>
        <v>Not Determined</v>
      </c>
    </row>
    <row r="952" spans="1:29" x14ac:dyDescent="0.25">
      <c r="A952" s="48"/>
      <c r="B952" s="48"/>
      <c r="C952" s="44"/>
      <c r="D952" s="44"/>
      <c r="E952" s="44"/>
      <c r="F952" s="44"/>
      <c r="G952" s="44"/>
      <c r="H952" s="44"/>
      <c r="I952" s="44"/>
      <c r="J952" s="44"/>
      <c r="K952" s="88"/>
      <c r="L952" s="50">
        <v>1</v>
      </c>
      <c r="M952" s="49"/>
      <c r="N952" s="49"/>
      <c r="O952" s="49"/>
      <c r="P952" s="49"/>
      <c r="Q952" s="49"/>
      <c r="R952" s="49"/>
      <c r="S952" s="49"/>
      <c r="X952" s="33">
        <f t="shared" si="84"/>
        <v>0</v>
      </c>
      <c r="Y952" s="33">
        <f t="shared" si="85"/>
        <v>0</v>
      </c>
      <c r="Z952" s="33">
        <f t="shared" si="86"/>
        <v>0</v>
      </c>
      <c r="AA952" s="34">
        <f t="shared" si="87"/>
        <v>0</v>
      </c>
      <c r="AB952" s="33">
        <f t="shared" si="88"/>
        <v>0</v>
      </c>
      <c r="AC952" s="34" t="str">
        <f t="shared" si="89"/>
        <v>Not Determined</v>
      </c>
    </row>
    <row r="953" spans="1:29" x14ac:dyDescent="0.25">
      <c r="A953" s="48"/>
      <c r="B953" s="48"/>
      <c r="C953" s="44"/>
      <c r="D953" s="44"/>
      <c r="E953" s="44"/>
      <c r="F953" s="44"/>
      <c r="G953" s="44"/>
      <c r="H953" s="44"/>
      <c r="I953" s="44"/>
      <c r="J953" s="44"/>
      <c r="K953" s="88"/>
      <c r="L953" s="50">
        <v>1</v>
      </c>
      <c r="M953" s="49"/>
      <c r="N953" s="49"/>
      <c r="O953" s="49"/>
      <c r="P953" s="49"/>
      <c r="Q953" s="49"/>
      <c r="R953" s="49"/>
      <c r="S953" s="49"/>
      <c r="X953" s="33">
        <f t="shared" si="84"/>
        <v>0</v>
      </c>
      <c r="Y953" s="33">
        <f t="shared" si="85"/>
        <v>0</v>
      </c>
      <c r="Z953" s="33">
        <f t="shared" si="86"/>
        <v>0</v>
      </c>
      <c r="AA953" s="34">
        <f t="shared" si="87"/>
        <v>0</v>
      </c>
      <c r="AB953" s="33">
        <f t="shared" si="88"/>
        <v>0</v>
      </c>
      <c r="AC953" s="34" t="str">
        <f t="shared" si="89"/>
        <v>Not Determined</v>
      </c>
    </row>
    <row r="954" spans="1:29" x14ac:dyDescent="0.25">
      <c r="A954" s="48"/>
      <c r="B954" s="48"/>
      <c r="C954" s="44"/>
      <c r="D954" s="44"/>
      <c r="E954" s="44"/>
      <c r="F954" s="44"/>
      <c r="G954" s="44"/>
      <c r="H954" s="44"/>
      <c r="I954" s="44"/>
      <c r="J954" s="44"/>
      <c r="K954" s="88"/>
      <c r="L954" s="50">
        <v>1</v>
      </c>
      <c r="M954" s="49"/>
      <c r="N954" s="49"/>
      <c r="O954" s="49"/>
      <c r="P954" s="49"/>
      <c r="Q954" s="49"/>
      <c r="R954" s="49"/>
      <c r="S954" s="49"/>
      <c r="X954" s="33">
        <f t="shared" si="84"/>
        <v>0</v>
      </c>
      <c r="Y954" s="33">
        <f t="shared" si="85"/>
        <v>0</v>
      </c>
      <c r="Z954" s="33">
        <f t="shared" si="86"/>
        <v>0</v>
      </c>
      <c r="AA954" s="34">
        <f t="shared" si="87"/>
        <v>0</v>
      </c>
      <c r="AB954" s="33">
        <f t="shared" si="88"/>
        <v>0</v>
      </c>
      <c r="AC954" s="34" t="str">
        <f t="shared" si="89"/>
        <v>Not Determined</v>
      </c>
    </row>
    <row r="955" spans="1:29" x14ac:dyDescent="0.25">
      <c r="A955" s="48"/>
      <c r="B955" s="48"/>
      <c r="C955" s="44"/>
      <c r="D955" s="44"/>
      <c r="E955" s="44"/>
      <c r="F955" s="44"/>
      <c r="G955" s="44"/>
      <c r="H955" s="44"/>
      <c r="I955" s="44"/>
      <c r="J955" s="44"/>
      <c r="K955" s="88"/>
      <c r="L955" s="50">
        <v>1</v>
      </c>
      <c r="M955" s="49"/>
      <c r="N955" s="49"/>
      <c r="O955" s="49"/>
      <c r="P955" s="49"/>
      <c r="Q955" s="49"/>
      <c r="R955" s="49"/>
      <c r="S955" s="49"/>
      <c r="X955" s="33">
        <f t="shared" si="84"/>
        <v>0</v>
      </c>
      <c r="Y955" s="33">
        <f t="shared" si="85"/>
        <v>0</v>
      </c>
      <c r="Z955" s="33">
        <f t="shared" si="86"/>
        <v>0</v>
      </c>
      <c r="AA955" s="34">
        <f t="shared" si="87"/>
        <v>0</v>
      </c>
      <c r="AB955" s="33">
        <f t="shared" si="88"/>
        <v>0</v>
      </c>
      <c r="AC955" s="34" t="str">
        <f t="shared" si="89"/>
        <v>Not Determined</v>
      </c>
    </row>
    <row r="956" spans="1:29" x14ac:dyDescent="0.25">
      <c r="A956" s="48"/>
      <c r="B956" s="48"/>
      <c r="C956" s="44"/>
      <c r="D956" s="44"/>
      <c r="E956" s="44"/>
      <c r="F956" s="44"/>
      <c r="G956" s="44"/>
      <c r="H956" s="44"/>
      <c r="I956" s="44"/>
      <c r="J956" s="44"/>
      <c r="K956" s="88"/>
      <c r="L956" s="50">
        <v>1</v>
      </c>
      <c r="M956" s="49"/>
      <c r="N956" s="49"/>
      <c r="O956" s="49"/>
      <c r="P956" s="49"/>
      <c r="Q956" s="49"/>
      <c r="R956" s="49"/>
      <c r="S956" s="49"/>
      <c r="X956" s="33">
        <f t="shared" si="84"/>
        <v>0</v>
      </c>
      <c r="Y956" s="33">
        <f t="shared" si="85"/>
        <v>0</v>
      </c>
      <c r="Z956" s="33">
        <f t="shared" si="86"/>
        <v>0</v>
      </c>
      <c r="AA956" s="34">
        <f t="shared" si="87"/>
        <v>0</v>
      </c>
      <c r="AB956" s="33">
        <f t="shared" si="88"/>
        <v>0</v>
      </c>
      <c r="AC956" s="34" t="str">
        <f t="shared" si="89"/>
        <v>Not Determined</v>
      </c>
    </row>
    <row r="957" spans="1:29" x14ac:dyDescent="0.25">
      <c r="A957" s="48"/>
      <c r="B957" s="48"/>
      <c r="C957" s="44"/>
      <c r="D957" s="44"/>
      <c r="E957" s="44"/>
      <c r="F957" s="44"/>
      <c r="G957" s="44"/>
      <c r="H957" s="44"/>
      <c r="I957" s="44"/>
      <c r="J957" s="44"/>
      <c r="K957" s="88"/>
      <c r="L957" s="50">
        <v>1</v>
      </c>
      <c r="M957" s="49"/>
      <c r="N957" s="49"/>
      <c r="O957" s="49"/>
      <c r="P957" s="49"/>
      <c r="Q957" s="49"/>
      <c r="R957" s="49"/>
      <c r="S957" s="49"/>
      <c r="X957" s="33">
        <f t="shared" si="84"/>
        <v>0</v>
      </c>
      <c r="Y957" s="33">
        <f t="shared" si="85"/>
        <v>0</v>
      </c>
      <c r="Z957" s="33">
        <f t="shared" si="86"/>
        <v>0</v>
      </c>
      <c r="AA957" s="34">
        <f t="shared" si="87"/>
        <v>0</v>
      </c>
      <c r="AB957" s="33">
        <f t="shared" si="88"/>
        <v>0</v>
      </c>
      <c r="AC957" s="34" t="str">
        <f t="shared" si="89"/>
        <v>Not Determined</v>
      </c>
    </row>
    <row r="958" spans="1:29" x14ac:dyDescent="0.25">
      <c r="A958" s="48"/>
      <c r="B958" s="48"/>
      <c r="C958" s="44"/>
      <c r="D958" s="44"/>
      <c r="E958" s="44"/>
      <c r="F958" s="44"/>
      <c r="G958" s="44"/>
      <c r="H958" s="44"/>
      <c r="I958" s="44"/>
      <c r="J958" s="44"/>
      <c r="K958" s="88"/>
      <c r="L958" s="50">
        <v>1</v>
      </c>
      <c r="M958" s="49"/>
      <c r="N958" s="49"/>
      <c r="O958" s="49"/>
      <c r="P958" s="49"/>
      <c r="Q958" s="49"/>
      <c r="R958" s="49"/>
      <c r="S958" s="49"/>
      <c r="X958" s="33">
        <f t="shared" si="84"/>
        <v>0</v>
      </c>
      <c r="Y958" s="33">
        <f t="shared" si="85"/>
        <v>0</v>
      </c>
      <c r="Z958" s="33">
        <f t="shared" si="86"/>
        <v>0</v>
      </c>
      <c r="AA958" s="34">
        <f t="shared" si="87"/>
        <v>0</v>
      </c>
      <c r="AB958" s="33">
        <f t="shared" si="88"/>
        <v>0</v>
      </c>
      <c r="AC958" s="34" t="str">
        <f t="shared" si="89"/>
        <v>Not Determined</v>
      </c>
    </row>
    <row r="959" spans="1:29" x14ac:dyDescent="0.25">
      <c r="A959" s="48"/>
      <c r="B959" s="48"/>
      <c r="C959" s="44"/>
      <c r="D959" s="44"/>
      <c r="E959" s="44"/>
      <c r="F959" s="44"/>
      <c r="G959" s="44"/>
      <c r="H959" s="44"/>
      <c r="I959" s="44"/>
      <c r="J959" s="44"/>
      <c r="K959" s="88"/>
      <c r="L959" s="50">
        <v>1</v>
      </c>
      <c r="M959" s="49"/>
      <c r="N959" s="49"/>
      <c r="O959" s="49"/>
      <c r="P959" s="49"/>
      <c r="Q959" s="49"/>
      <c r="R959" s="49"/>
      <c r="S959" s="49"/>
      <c r="X959" s="33">
        <f t="shared" si="84"/>
        <v>0</v>
      </c>
      <c r="Y959" s="33">
        <f t="shared" si="85"/>
        <v>0</v>
      </c>
      <c r="Z959" s="33">
        <f t="shared" si="86"/>
        <v>0</v>
      </c>
      <c r="AA959" s="34">
        <f t="shared" si="87"/>
        <v>0</v>
      </c>
      <c r="AB959" s="33">
        <f t="shared" si="88"/>
        <v>0</v>
      </c>
      <c r="AC959" s="34" t="str">
        <f t="shared" si="89"/>
        <v>Not Determined</v>
      </c>
    </row>
    <row r="960" spans="1:29" x14ac:dyDescent="0.25">
      <c r="A960" s="48"/>
      <c r="B960" s="48"/>
      <c r="C960" s="44"/>
      <c r="D960" s="44"/>
      <c r="E960" s="44"/>
      <c r="F960" s="44"/>
      <c r="G960" s="44"/>
      <c r="H960" s="44"/>
      <c r="I960" s="44"/>
      <c r="J960" s="44"/>
      <c r="K960" s="88"/>
      <c r="L960" s="50">
        <v>1</v>
      </c>
      <c r="M960" s="49"/>
      <c r="N960" s="49"/>
      <c r="O960" s="49"/>
      <c r="P960" s="49"/>
      <c r="Q960" s="49"/>
      <c r="R960" s="49"/>
      <c r="S960" s="49"/>
      <c r="X960" s="33">
        <f t="shared" si="84"/>
        <v>0</v>
      </c>
      <c r="Y960" s="33">
        <f t="shared" si="85"/>
        <v>0</v>
      </c>
      <c r="Z960" s="33">
        <f t="shared" si="86"/>
        <v>0</v>
      </c>
      <c r="AA960" s="34">
        <f t="shared" si="87"/>
        <v>0</v>
      </c>
      <c r="AB960" s="33">
        <f t="shared" si="88"/>
        <v>0</v>
      </c>
      <c r="AC960" s="34" t="str">
        <f t="shared" si="89"/>
        <v>Not Determined</v>
      </c>
    </row>
    <row r="961" spans="1:29" x14ac:dyDescent="0.25">
      <c r="A961" s="48"/>
      <c r="B961" s="48"/>
      <c r="C961" s="44"/>
      <c r="D961" s="44"/>
      <c r="E961" s="44"/>
      <c r="F961" s="44"/>
      <c r="G961" s="44"/>
      <c r="H961" s="44"/>
      <c r="I961" s="44"/>
      <c r="J961" s="44"/>
      <c r="K961" s="88"/>
      <c r="L961" s="50">
        <v>1</v>
      </c>
      <c r="M961" s="49"/>
      <c r="N961" s="49"/>
      <c r="O961" s="49"/>
      <c r="P961" s="49"/>
      <c r="Q961" s="49"/>
      <c r="R961" s="49"/>
      <c r="S961" s="49"/>
      <c r="X961" s="33">
        <f t="shared" si="84"/>
        <v>0</v>
      </c>
      <c r="Y961" s="33">
        <f t="shared" si="85"/>
        <v>0</v>
      </c>
      <c r="Z961" s="33">
        <f t="shared" si="86"/>
        <v>0</v>
      </c>
      <c r="AA961" s="34">
        <f t="shared" si="87"/>
        <v>0</v>
      </c>
      <c r="AB961" s="33">
        <f t="shared" si="88"/>
        <v>0</v>
      </c>
      <c r="AC961" s="34" t="str">
        <f t="shared" si="89"/>
        <v>Not Determined</v>
      </c>
    </row>
    <row r="962" spans="1:29" x14ac:dyDescent="0.25">
      <c r="A962" s="48"/>
      <c r="B962" s="48"/>
      <c r="C962" s="44"/>
      <c r="D962" s="44"/>
      <c r="E962" s="44"/>
      <c r="F962" s="44"/>
      <c r="G962" s="44"/>
      <c r="H962" s="44"/>
      <c r="I962" s="44"/>
      <c r="J962" s="44"/>
      <c r="K962" s="88"/>
      <c r="L962" s="50">
        <v>1</v>
      </c>
      <c r="M962" s="49"/>
      <c r="N962" s="49"/>
      <c r="O962" s="49"/>
      <c r="P962" s="49"/>
      <c r="Q962" s="49"/>
      <c r="R962" s="49"/>
      <c r="S962" s="49"/>
      <c r="X962" s="33">
        <f t="shared" si="84"/>
        <v>0</v>
      </c>
      <c r="Y962" s="33">
        <f t="shared" si="85"/>
        <v>0</v>
      </c>
      <c r="Z962" s="33">
        <f t="shared" si="86"/>
        <v>0</v>
      </c>
      <c r="AA962" s="34">
        <f t="shared" si="87"/>
        <v>0</v>
      </c>
      <c r="AB962" s="33">
        <f t="shared" si="88"/>
        <v>0</v>
      </c>
      <c r="AC962" s="34" t="str">
        <f t="shared" si="89"/>
        <v>Not Determined</v>
      </c>
    </row>
    <row r="963" spans="1:29" x14ac:dyDescent="0.25">
      <c r="A963" s="48"/>
      <c r="B963" s="48"/>
      <c r="C963" s="44"/>
      <c r="D963" s="44"/>
      <c r="E963" s="44"/>
      <c r="F963" s="44"/>
      <c r="G963" s="44"/>
      <c r="H963" s="44"/>
      <c r="I963" s="44"/>
      <c r="J963" s="44"/>
      <c r="K963" s="88"/>
      <c r="L963" s="50">
        <v>1</v>
      </c>
      <c r="M963" s="49"/>
      <c r="N963" s="49"/>
      <c r="O963" s="49"/>
      <c r="P963" s="49"/>
      <c r="Q963" s="49"/>
      <c r="R963" s="49"/>
      <c r="S963" s="49"/>
      <c r="X963" s="33">
        <f t="shared" si="84"/>
        <v>0</v>
      </c>
      <c r="Y963" s="33">
        <f t="shared" si="85"/>
        <v>0</v>
      </c>
      <c r="Z963" s="33">
        <f t="shared" si="86"/>
        <v>0</v>
      </c>
      <c r="AA963" s="34">
        <f t="shared" si="87"/>
        <v>0</v>
      </c>
      <c r="AB963" s="33">
        <f t="shared" si="88"/>
        <v>0</v>
      </c>
      <c r="AC963" s="34" t="str">
        <f t="shared" si="89"/>
        <v>Not Determined</v>
      </c>
    </row>
    <row r="964" spans="1:29" x14ac:dyDescent="0.25">
      <c r="A964" s="48"/>
      <c r="B964" s="48"/>
      <c r="C964" s="44"/>
      <c r="D964" s="44"/>
      <c r="E964" s="44"/>
      <c r="F964" s="44"/>
      <c r="G964" s="44"/>
      <c r="H964" s="44"/>
      <c r="I964" s="44"/>
      <c r="J964" s="44"/>
      <c r="K964" s="88"/>
      <c r="L964" s="50">
        <v>1</v>
      </c>
      <c r="M964" s="49"/>
      <c r="N964" s="49"/>
      <c r="O964" s="49"/>
      <c r="P964" s="49"/>
      <c r="Q964" s="49"/>
      <c r="R964" s="49"/>
      <c r="S964" s="49"/>
      <c r="X964" s="33">
        <f t="shared" si="84"/>
        <v>0</v>
      </c>
      <c r="Y964" s="33">
        <f t="shared" si="85"/>
        <v>0</v>
      </c>
      <c r="Z964" s="33">
        <f t="shared" si="86"/>
        <v>0</v>
      </c>
      <c r="AA964" s="34">
        <f t="shared" si="87"/>
        <v>0</v>
      </c>
      <c r="AB964" s="33">
        <f t="shared" si="88"/>
        <v>0</v>
      </c>
      <c r="AC964" s="34" t="str">
        <f t="shared" si="89"/>
        <v>Not Determined</v>
      </c>
    </row>
    <row r="965" spans="1:29" x14ac:dyDescent="0.25">
      <c r="A965" s="48"/>
      <c r="B965" s="48"/>
      <c r="C965" s="44"/>
      <c r="D965" s="44"/>
      <c r="E965" s="44"/>
      <c r="F965" s="44"/>
      <c r="G965" s="44"/>
      <c r="H965" s="44"/>
      <c r="I965" s="44"/>
      <c r="J965" s="44"/>
      <c r="K965" s="88"/>
      <c r="L965" s="50">
        <v>1</v>
      </c>
      <c r="M965" s="49"/>
      <c r="N965" s="49"/>
      <c r="O965" s="49"/>
      <c r="P965" s="49"/>
      <c r="Q965" s="49"/>
      <c r="R965" s="49"/>
      <c r="S965" s="49"/>
      <c r="X965" s="33">
        <f t="shared" si="84"/>
        <v>0</v>
      </c>
      <c r="Y965" s="33">
        <f t="shared" si="85"/>
        <v>0</v>
      </c>
      <c r="Z965" s="33">
        <f t="shared" si="86"/>
        <v>0</v>
      </c>
      <c r="AA965" s="34">
        <f t="shared" si="87"/>
        <v>0</v>
      </c>
      <c r="AB965" s="33">
        <f t="shared" si="88"/>
        <v>0</v>
      </c>
      <c r="AC965" s="34" t="str">
        <f t="shared" si="89"/>
        <v>Not Determined</v>
      </c>
    </row>
    <row r="966" spans="1:29" x14ac:dyDescent="0.25">
      <c r="A966" s="48"/>
      <c r="B966" s="48"/>
      <c r="C966" s="44"/>
      <c r="D966" s="44"/>
      <c r="E966" s="44"/>
      <c r="F966" s="44"/>
      <c r="G966" s="44"/>
      <c r="H966" s="44"/>
      <c r="I966" s="44"/>
      <c r="J966" s="44"/>
      <c r="K966" s="88"/>
      <c r="L966" s="50">
        <v>1</v>
      </c>
      <c r="M966" s="49"/>
      <c r="N966" s="49"/>
      <c r="O966" s="49"/>
      <c r="P966" s="49"/>
      <c r="Q966" s="49"/>
      <c r="R966" s="49"/>
      <c r="S966" s="49"/>
      <c r="X966" s="33">
        <f t="shared" si="84"/>
        <v>0</v>
      </c>
      <c r="Y966" s="33">
        <f t="shared" si="85"/>
        <v>0</v>
      </c>
      <c r="Z966" s="33">
        <f t="shared" si="86"/>
        <v>0</v>
      </c>
      <c r="AA966" s="34">
        <f t="shared" si="87"/>
        <v>0</v>
      </c>
      <c r="AB966" s="33">
        <f t="shared" si="88"/>
        <v>0</v>
      </c>
      <c r="AC966" s="34" t="str">
        <f t="shared" si="89"/>
        <v>Not Determined</v>
      </c>
    </row>
    <row r="967" spans="1:29" x14ac:dyDescent="0.25">
      <c r="A967" s="48"/>
      <c r="B967" s="48"/>
      <c r="C967" s="44"/>
      <c r="D967" s="44"/>
      <c r="E967" s="44"/>
      <c r="F967" s="44"/>
      <c r="G967" s="44"/>
      <c r="H967" s="44"/>
      <c r="I967" s="44"/>
      <c r="J967" s="44"/>
      <c r="K967" s="88"/>
      <c r="L967" s="50">
        <v>1</v>
      </c>
      <c r="M967" s="49"/>
      <c r="N967" s="49"/>
      <c r="O967" s="49"/>
      <c r="P967" s="49"/>
      <c r="Q967" s="49"/>
      <c r="R967" s="49"/>
      <c r="S967" s="49"/>
      <c r="X967" s="33">
        <f t="shared" si="84"/>
        <v>0</v>
      </c>
      <c r="Y967" s="33">
        <f t="shared" si="85"/>
        <v>0</v>
      </c>
      <c r="Z967" s="33">
        <f t="shared" si="86"/>
        <v>0</v>
      </c>
      <c r="AA967" s="34">
        <f t="shared" si="87"/>
        <v>0</v>
      </c>
      <c r="AB967" s="33">
        <f t="shared" si="88"/>
        <v>0</v>
      </c>
      <c r="AC967" s="34" t="str">
        <f t="shared" si="89"/>
        <v>Not Determined</v>
      </c>
    </row>
    <row r="968" spans="1:29" x14ac:dyDescent="0.25">
      <c r="A968" s="48"/>
      <c r="B968" s="48"/>
      <c r="C968" s="44"/>
      <c r="D968" s="44"/>
      <c r="E968" s="44"/>
      <c r="F968" s="44"/>
      <c r="G968" s="44"/>
      <c r="H968" s="44"/>
      <c r="I968" s="44"/>
      <c r="J968" s="44"/>
      <c r="K968" s="88"/>
      <c r="L968" s="50">
        <v>1</v>
      </c>
      <c r="M968" s="49"/>
      <c r="N968" s="49"/>
      <c r="O968" s="49"/>
      <c r="P968" s="49"/>
      <c r="Q968" s="49"/>
      <c r="R968" s="49"/>
      <c r="S968" s="49"/>
      <c r="X968" s="33">
        <f t="shared" si="84"/>
        <v>0</v>
      </c>
      <c r="Y968" s="33">
        <f t="shared" si="85"/>
        <v>0</v>
      </c>
      <c r="Z968" s="33">
        <f t="shared" si="86"/>
        <v>0</v>
      </c>
      <c r="AA968" s="34">
        <f t="shared" si="87"/>
        <v>0</v>
      </c>
      <c r="AB968" s="33">
        <f t="shared" si="88"/>
        <v>0</v>
      </c>
      <c r="AC968" s="34" t="str">
        <f t="shared" si="89"/>
        <v>Not Determined</v>
      </c>
    </row>
    <row r="969" spans="1:29" x14ac:dyDescent="0.25">
      <c r="A969" s="48"/>
      <c r="B969" s="48"/>
      <c r="C969" s="44"/>
      <c r="D969" s="44"/>
      <c r="E969" s="44"/>
      <c r="F969" s="44"/>
      <c r="G969" s="44"/>
      <c r="H969" s="44"/>
      <c r="I969" s="44"/>
      <c r="J969" s="44"/>
      <c r="K969" s="88"/>
      <c r="L969" s="50">
        <v>1</v>
      </c>
      <c r="M969" s="49"/>
      <c r="N969" s="49"/>
      <c r="O969" s="49"/>
      <c r="P969" s="49"/>
      <c r="Q969" s="49"/>
      <c r="R969" s="49"/>
      <c r="S969" s="49"/>
      <c r="X969" s="33">
        <f t="shared" si="84"/>
        <v>0</v>
      </c>
      <c r="Y969" s="33">
        <f t="shared" si="85"/>
        <v>0</v>
      </c>
      <c r="Z969" s="33">
        <f t="shared" si="86"/>
        <v>0</v>
      </c>
      <c r="AA969" s="34">
        <f t="shared" si="87"/>
        <v>0</v>
      </c>
      <c r="AB969" s="33">
        <f t="shared" si="88"/>
        <v>0</v>
      </c>
      <c r="AC969" s="34" t="str">
        <f t="shared" si="89"/>
        <v>Not Determined</v>
      </c>
    </row>
    <row r="970" spans="1:29" x14ac:dyDescent="0.25">
      <c r="A970" s="48"/>
      <c r="B970" s="48"/>
      <c r="C970" s="44"/>
      <c r="D970" s="44"/>
      <c r="E970" s="44"/>
      <c r="F970" s="44"/>
      <c r="G970" s="44"/>
      <c r="H970" s="44"/>
      <c r="I970" s="44"/>
      <c r="J970" s="44"/>
      <c r="K970" s="88"/>
      <c r="L970" s="50">
        <v>1</v>
      </c>
      <c r="M970" s="49"/>
      <c r="N970" s="49"/>
      <c r="O970" s="49"/>
      <c r="P970" s="49"/>
      <c r="Q970" s="49"/>
      <c r="R970" s="49"/>
      <c r="S970" s="49"/>
      <c r="X970" s="33">
        <f t="shared" si="84"/>
        <v>0</v>
      </c>
      <c r="Y970" s="33">
        <f t="shared" si="85"/>
        <v>0</v>
      </c>
      <c r="Z970" s="33">
        <f t="shared" si="86"/>
        <v>0</v>
      </c>
      <c r="AA970" s="34">
        <f t="shared" si="87"/>
        <v>0</v>
      </c>
      <c r="AB970" s="33">
        <f t="shared" si="88"/>
        <v>0</v>
      </c>
      <c r="AC970" s="34" t="str">
        <f t="shared" si="89"/>
        <v>Not Determined</v>
      </c>
    </row>
    <row r="971" spans="1:29" x14ac:dyDescent="0.25">
      <c r="A971" s="48"/>
      <c r="B971" s="48"/>
      <c r="C971" s="44"/>
      <c r="D971" s="44"/>
      <c r="E971" s="44"/>
      <c r="F971" s="44"/>
      <c r="G971" s="44"/>
      <c r="H971" s="44"/>
      <c r="I971" s="44"/>
      <c r="J971" s="44"/>
      <c r="K971" s="88"/>
      <c r="L971" s="50">
        <v>1</v>
      </c>
      <c r="M971" s="49"/>
      <c r="N971" s="49"/>
      <c r="O971" s="49"/>
      <c r="P971" s="49"/>
      <c r="Q971" s="49"/>
      <c r="R971" s="49"/>
      <c r="S971" s="49"/>
      <c r="X971" s="33">
        <f t="shared" si="84"/>
        <v>0</v>
      </c>
      <c r="Y971" s="33">
        <f t="shared" si="85"/>
        <v>0</v>
      </c>
      <c r="Z971" s="33">
        <f t="shared" si="86"/>
        <v>0</v>
      </c>
      <c r="AA971" s="34">
        <f t="shared" si="87"/>
        <v>0</v>
      </c>
      <c r="AB971" s="33">
        <f t="shared" si="88"/>
        <v>0</v>
      </c>
      <c r="AC971" s="34" t="str">
        <f t="shared" si="89"/>
        <v>Not Determined</v>
      </c>
    </row>
    <row r="972" spans="1:29" x14ac:dyDescent="0.25">
      <c r="A972" s="48"/>
      <c r="B972" s="48"/>
      <c r="C972" s="44"/>
      <c r="D972" s="44"/>
      <c r="E972" s="44"/>
      <c r="F972" s="44"/>
      <c r="G972" s="44"/>
      <c r="H972" s="44"/>
      <c r="I972" s="44"/>
      <c r="J972" s="44"/>
      <c r="K972" s="88"/>
      <c r="L972" s="50">
        <v>1</v>
      </c>
      <c r="M972" s="49"/>
      <c r="N972" s="49"/>
      <c r="O972" s="49"/>
      <c r="P972" s="49"/>
      <c r="Q972" s="49"/>
      <c r="R972" s="49"/>
      <c r="S972" s="49"/>
      <c r="X972" s="33">
        <f t="shared" si="84"/>
        <v>0</v>
      </c>
      <c r="Y972" s="33">
        <f t="shared" si="85"/>
        <v>0</v>
      </c>
      <c r="Z972" s="33">
        <f t="shared" si="86"/>
        <v>0</v>
      </c>
      <c r="AA972" s="34">
        <f t="shared" si="87"/>
        <v>0</v>
      </c>
      <c r="AB972" s="33">
        <f t="shared" si="88"/>
        <v>0</v>
      </c>
      <c r="AC972" s="34" t="str">
        <f t="shared" si="89"/>
        <v>Not Determined</v>
      </c>
    </row>
    <row r="973" spans="1:29" x14ac:dyDescent="0.25">
      <c r="A973" s="48"/>
      <c r="B973" s="48"/>
      <c r="C973" s="44"/>
      <c r="D973" s="44"/>
      <c r="E973" s="44"/>
      <c r="F973" s="44"/>
      <c r="G973" s="44"/>
      <c r="H973" s="44"/>
      <c r="I973" s="44"/>
      <c r="J973" s="44"/>
      <c r="K973" s="88"/>
      <c r="L973" s="50">
        <v>1</v>
      </c>
      <c r="M973" s="49"/>
      <c r="N973" s="49"/>
      <c r="O973" s="49"/>
      <c r="P973" s="49"/>
      <c r="Q973" s="49"/>
      <c r="R973" s="49"/>
      <c r="S973" s="49"/>
      <c r="X973" s="33">
        <f t="shared" si="84"/>
        <v>0</v>
      </c>
      <c r="Y973" s="33">
        <f t="shared" si="85"/>
        <v>0</v>
      </c>
      <c r="Z973" s="33">
        <f t="shared" si="86"/>
        <v>0</v>
      </c>
      <c r="AA973" s="34">
        <f t="shared" si="87"/>
        <v>0</v>
      </c>
      <c r="AB973" s="33">
        <f t="shared" si="88"/>
        <v>0</v>
      </c>
      <c r="AC973" s="34" t="str">
        <f t="shared" si="89"/>
        <v>Not Determined</v>
      </c>
    </row>
    <row r="974" spans="1:29" x14ac:dyDescent="0.25">
      <c r="A974" s="48"/>
      <c r="B974" s="48"/>
      <c r="C974" s="44"/>
      <c r="D974" s="44"/>
      <c r="E974" s="44"/>
      <c r="F974" s="44"/>
      <c r="G974" s="44"/>
      <c r="H974" s="44"/>
      <c r="I974" s="44"/>
      <c r="J974" s="44"/>
      <c r="K974" s="88"/>
      <c r="L974" s="50">
        <v>1</v>
      </c>
      <c r="M974" s="49"/>
      <c r="N974" s="49"/>
      <c r="O974" s="49"/>
      <c r="P974" s="49"/>
      <c r="Q974" s="49"/>
      <c r="R974" s="49"/>
      <c r="S974" s="49"/>
      <c r="X974" s="33">
        <f t="shared" si="84"/>
        <v>0</v>
      </c>
      <c r="Y974" s="33">
        <f t="shared" si="85"/>
        <v>0</v>
      </c>
      <c r="Z974" s="33">
        <f t="shared" si="86"/>
        <v>0</v>
      </c>
      <c r="AA974" s="34">
        <f t="shared" si="87"/>
        <v>0</v>
      </c>
      <c r="AB974" s="33">
        <f t="shared" si="88"/>
        <v>0</v>
      </c>
      <c r="AC974" s="34" t="str">
        <f t="shared" si="89"/>
        <v>Not Determined</v>
      </c>
    </row>
    <row r="975" spans="1:29" x14ac:dyDescent="0.25">
      <c r="A975" s="48"/>
      <c r="B975" s="48"/>
      <c r="C975" s="44"/>
      <c r="D975" s="44"/>
      <c r="E975" s="44"/>
      <c r="F975" s="44"/>
      <c r="G975" s="44"/>
      <c r="H975" s="44"/>
      <c r="I975" s="44"/>
      <c r="J975" s="44"/>
      <c r="K975" s="88"/>
      <c r="L975" s="50">
        <v>1</v>
      </c>
      <c r="M975" s="49"/>
      <c r="N975" s="49"/>
      <c r="O975" s="49"/>
      <c r="P975" s="49"/>
      <c r="Q975" s="49"/>
      <c r="R975" s="49"/>
      <c r="S975" s="49"/>
      <c r="X975" s="33">
        <f t="shared" ref="X975:X1038" si="90">IF($C975="Yes",$L975,0)</f>
        <v>0</v>
      </c>
      <c r="Y975" s="33">
        <f t="shared" ref="Y975:Y1038" si="91">IF(AND($AB975=0,$AA975=0,$Z975=0),IF(AND(OR($D975="P",$D975="C", $D975="G",$D975="DI",$D975="CI-L",$D975="CI-U"),OR($E975="P",$E975="C", $E975="G",$E975="DI",$E975="CI-L",$E975="CI-U",$E975=""),OR($H975="P",$H975="C", $H975="G",$H975="DI",$H975="CI-L",$H975="CI-U"),OR($I975="P",$I975="C", $I975="G",$I975="DI",$I975="CI-L",$I975="CI-U",$I975="")),$L975,IF(K975&gt;$AE$34,$L975,0)),0)</f>
        <v>0</v>
      </c>
      <c r="Z975" s="33">
        <f t="shared" ref="Z975:Z1038" si="92">IF(OR($D975="Lead",$E975="Lead",$H975="Lead",$I975="Lead"),$L975,0)</f>
        <v>0</v>
      </c>
      <c r="AA975" s="34">
        <f t="shared" ref="AA975:AA1038" si="93">IF($Z975=0,IF(OR($F975="Yes",$F975="Unknown",$D975="UNK",$D975="UNK-NOLG",$D975="UNK-LG",$E975="UNK",$E975="UNK-NOLG",$E975="UNK-LG"),IF(OR($H975="G",$H975="UNK-LG",$I975="G",$I975="UNK-LG"),$L975,0),0),0)</f>
        <v>0</v>
      </c>
      <c r="AB975" s="33">
        <f t="shared" ref="AB975:AB1038" si="94">IF(AND($AA975=0,$Z975=0),IF(OR($D975="UNK",$E975="UNK",$H975="UNK",$I975="UNK",$D975="UNK-NOLG",$E975="UNK-NOLG",$H975="UNK-NOLG",$I975="UNK-NOLG",$D975="UNK-LG",$E975="UNK-LG",$H975="UNK-LG",$I975="UNK-LG"),IF(K975&gt;$AE$34,0,$L975),0),0)</f>
        <v>0</v>
      </c>
      <c r="AC975" s="34" t="str">
        <f t="shared" ref="AC975:AC1038" si="95">IF($Z975&gt;0,"Lead",IF($AA975&gt;0,"GRR",IF($AB975&gt;0,"UNK",IF($Y975&gt;0,"Non-Lead","Not Determined"))))</f>
        <v>Not Determined</v>
      </c>
    </row>
    <row r="976" spans="1:29" x14ac:dyDescent="0.25">
      <c r="A976" s="48"/>
      <c r="B976" s="48"/>
      <c r="C976" s="44"/>
      <c r="D976" s="44"/>
      <c r="E976" s="44"/>
      <c r="F976" s="44"/>
      <c r="G976" s="44"/>
      <c r="H976" s="44"/>
      <c r="I976" s="44"/>
      <c r="J976" s="44"/>
      <c r="K976" s="88"/>
      <c r="L976" s="50">
        <v>1</v>
      </c>
      <c r="M976" s="49"/>
      <c r="N976" s="49"/>
      <c r="O976" s="49"/>
      <c r="P976" s="49"/>
      <c r="Q976" s="49"/>
      <c r="R976" s="49"/>
      <c r="S976" s="49"/>
      <c r="X976" s="33">
        <f t="shared" si="90"/>
        <v>0</v>
      </c>
      <c r="Y976" s="33">
        <f t="shared" si="91"/>
        <v>0</v>
      </c>
      <c r="Z976" s="33">
        <f t="shared" si="92"/>
        <v>0</v>
      </c>
      <c r="AA976" s="34">
        <f t="shared" si="93"/>
        <v>0</v>
      </c>
      <c r="AB976" s="33">
        <f t="shared" si="94"/>
        <v>0</v>
      </c>
      <c r="AC976" s="34" t="str">
        <f t="shared" si="95"/>
        <v>Not Determined</v>
      </c>
    </row>
    <row r="977" spans="1:29" x14ac:dyDescent="0.25">
      <c r="A977" s="48"/>
      <c r="B977" s="48"/>
      <c r="C977" s="44"/>
      <c r="D977" s="44"/>
      <c r="E977" s="44"/>
      <c r="F977" s="44"/>
      <c r="G977" s="44"/>
      <c r="H977" s="44"/>
      <c r="I977" s="44"/>
      <c r="J977" s="44"/>
      <c r="K977" s="88"/>
      <c r="L977" s="50">
        <v>1</v>
      </c>
      <c r="M977" s="49"/>
      <c r="N977" s="49"/>
      <c r="O977" s="49"/>
      <c r="P977" s="49"/>
      <c r="Q977" s="49"/>
      <c r="R977" s="49"/>
      <c r="S977" s="49"/>
      <c r="X977" s="33">
        <f t="shared" si="90"/>
        <v>0</v>
      </c>
      <c r="Y977" s="33">
        <f t="shared" si="91"/>
        <v>0</v>
      </c>
      <c r="Z977" s="33">
        <f t="shared" si="92"/>
        <v>0</v>
      </c>
      <c r="AA977" s="34">
        <f t="shared" si="93"/>
        <v>0</v>
      </c>
      <c r="AB977" s="33">
        <f t="shared" si="94"/>
        <v>0</v>
      </c>
      <c r="AC977" s="34" t="str">
        <f t="shared" si="95"/>
        <v>Not Determined</v>
      </c>
    </row>
    <row r="978" spans="1:29" x14ac:dyDescent="0.25">
      <c r="A978" s="48"/>
      <c r="B978" s="48"/>
      <c r="C978" s="44"/>
      <c r="D978" s="44"/>
      <c r="E978" s="44"/>
      <c r="F978" s="44"/>
      <c r="G978" s="44"/>
      <c r="H978" s="44"/>
      <c r="I978" s="44"/>
      <c r="J978" s="44"/>
      <c r="K978" s="88"/>
      <c r="L978" s="50">
        <v>1</v>
      </c>
      <c r="M978" s="49"/>
      <c r="N978" s="49"/>
      <c r="O978" s="49"/>
      <c r="P978" s="49"/>
      <c r="Q978" s="49"/>
      <c r="R978" s="49"/>
      <c r="S978" s="49"/>
      <c r="X978" s="33">
        <f t="shared" si="90"/>
        <v>0</v>
      </c>
      <c r="Y978" s="33">
        <f t="shared" si="91"/>
        <v>0</v>
      </c>
      <c r="Z978" s="33">
        <f t="shared" si="92"/>
        <v>0</v>
      </c>
      <c r="AA978" s="34">
        <f t="shared" si="93"/>
        <v>0</v>
      </c>
      <c r="AB978" s="33">
        <f t="shared" si="94"/>
        <v>0</v>
      </c>
      <c r="AC978" s="34" t="str">
        <f t="shared" si="95"/>
        <v>Not Determined</v>
      </c>
    </row>
    <row r="979" spans="1:29" x14ac:dyDescent="0.25">
      <c r="A979" s="48"/>
      <c r="B979" s="48"/>
      <c r="C979" s="44"/>
      <c r="D979" s="44"/>
      <c r="E979" s="44"/>
      <c r="F979" s="44"/>
      <c r="G979" s="44"/>
      <c r="H979" s="44"/>
      <c r="I979" s="44"/>
      <c r="J979" s="44"/>
      <c r="K979" s="88"/>
      <c r="L979" s="50">
        <v>1</v>
      </c>
      <c r="M979" s="49"/>
      <c r="N979" s="49"/>
      <c r="O979" s="49"/>
      <c r="P979" s="49"/>
      <c r="Q979" s="49"/>
      <c r="R979" s="49"/>
      <c r="S979" s="49"/>
      <c r="X979" s="33">
        <f t="shared" si="90"/>
        <v>0</v>
      </c>
      <c r="Y979" s="33">
        <f t="shared" si="91"/>
        <v>0</v>
      </c>
      <c r="Z979" s="33">
        <f t="shared" si="92"/>
        <v>0</v>
      </c>
      <c r="AA979" s="34">
        <f t="shared" si="93"/>
        <v>0</v>
      </c>
      <c r="AB979" s="33">
        <f t="shared" si="94"/>
        <v>0</v>
      </c>
      <c r="AC979" s="34" t="str">
        <f t="shared" si="95"/>
        <v>Not Determined</v>
      </c>
    </row>
    <row r="980" spans="1:29" x14ac:dyDescent="0.25">
      <c r="A980" s="48"/>
      <c r="B980" s="48"/>
      <c r="C980" s="44"/>
      <c r="D980" s="44"/>
      <c r="E980" s="44"/>
      <c r="F980" s="44"/>
      <c r="G980" s="44"/>
      <c r="H980" s="44"/>
      <c r="I980" s="44"/>
      <c r="J980" s="44"/>
      <c r="K980" s="88"/>
      <c r="L980" s="50">
        <v>1</v>
      </c>
      <c r="M980" s="49"/>
      <c r="N980" s="49"/>
      <c r="O980" s="49"/>
      <c r="P980" s="49"/>
      <c r="Q980" s="49"/>
      <c r="R980" s="49"/>
      <c r="S980" s="49"/>
      <c r="X980" s="33">
        <f t="shared" si="90"/>
        <v>0</v>
      </c>
      <c r="Y980" s="33">
        <f t="shared" si="91"/>
        <v>0</v>
      </c>
      <c r="Z980" s="33">
        <f t="shared" si="92"/>
        <v>0</v>
      </c>
      <c r="AA980" s="34">
        <f t="shared" si="93"/>
        <v>0</v>
      </c>
      <c r="AB980" s="33">
        <f t="shared" si="94"/>
        <v>0</v>
      </c>
      <c r="AC980" s="34" t="str">
        <f t="shared" si="95"/>
        <v>Not Determined</v>
      </c>
    </row>
    <row r="981" spans="1:29" x14ac:dyDescent="0.25">
      <c r="A981" s="48"/>
      <c r="B981" s="48"/>
      <c r="C981" s="44"/>
      <c r="D981" s="44"/>
      <c r="E981" s="44"/>
      <c r="F981" s="44"/>
      <c r="G981" s="44"/>
      <c r="H981" s="44"/>
      <c r="I981" s="44"/>
      <c r="J981" s="44"/>
      <c r="K981" s="88"/>
      <c r="L981" s="50">
        <v>1</v>
      </c>
      <c r="M981" s="49"/>
      <c r="N981" s="49"/>
      <c r="O981" s="49"/>
      <c r="P981" s="49"/>
      <c r="Q981" s="49"/>
      <c r="R981" s="49"/>
      <c r="S981" s="49"/>
      <c r="X981" s="33">
        <f t="shared" si="90"/>
        <v>0</v>
      </c>
      <c r="Y981" s="33">
        <f t="shared" si="91"/>
        <v>0</v>
      </c>
      <c r="Z981" s="33">
        <f t="shared" si="92"/>
        <v>0</v>
      </c>
      <c r="AA981" s="34">
        <f t="shared" si="93"/>
        <v>0</v>
      </c>
      <c r="AB981" s="33">
        <f t="shared" si="94"/>
        <v>0</v>
      </c>
      <c r="AC981" s="34" t="str">
        <f t="shared" si="95"/>
        <v>Not Determined</v>
      </c>
    </row>
    <row r="982" spans="1:29" x14ac:dyDescent="0.25">
      <c r="A982" s="48"/>
      <c r="B982" s="48"/>
      <c r="C982" s="44"/>
      <c r="D982" s="44"/>
      <c r="E982" s="44"/>
      <c r="F982" s="44"/>
      <c r="G982" s="44"/>
      <c r="H982" s="44"/>
      <c r="I982" s="44"/>
      <c r="J982" s="44"/>
      <c r="K982" s="88"/>
      <c r="L982" s="50">
        <v>1</v>
      </c>
      <c r="M982" s="49"/>
      <c r="N982" s="49"/>
      <c r="O982" s="49"/>
      <c r="P982" s="49"/>
      <c r="Q982" s="49"/>
      <c r="R982" s="49"/>
      <c r="S982" s="49"/>
      <c r="X982" s="33">
        <f t="shared" si="90"/>
        <v>0</v>
      </c>
      <c r="Y982" s="33">
        <f t="shared" si="91"/>
        <v>0</v>
      </c>
      <c r="Z982" s="33">
        <f t="shared" si="92"/>
        <v>0</v>
      </c>
      <c r="AA982" s="34">
        <f t="shared" si="93"/>
        <v>0</v>
      </c>
      <c r="AB982" s="33">
        <f t="shared" si="94"/>
        <v>0</v>
      </c>
      <c r="AC982" s="34" t="str">
        <f t="shared" si="95"/>
        <v>Not Determined</v>
      </c>
    </row>
    <row r="983" spans="1:29" x14ac:dyDescent="0.25">
      <c r="A983" s="48"/>
      <c r="B983" s="48"/>
      <c r="C983" s="44"/>
      <c r="D983" s="44"/>
      <c r="E983" s="44"/>
      <c r="F983" s="44"/>
      <c r="G983" s="44"/>
      <c r="H983" s="44"/>
      <c r="I983" s="44"/>
      <c r="J983" s="44"/>
      <c r="K983" s="88"/>
      <c r="L983" s="50">
        <v>1</v>
      </c>
      <c r="M983" s="49"/>
      <c r="N983" s="49"/>
      <c r="O983" s="49"/>
      <c r="P983" s="49"/>
      <c r="Q983" s="49"/>
      <c r="R983" s="49"/>
      <c r="S983" s="49"/>
      <c r="X983" s="33">
        <f t="shared" si="90"/>
        <v>0</v>
      </c>
      <c r="Y983" s="33">
        <f t="shared" si="91"/>
        <v>0</v>
      </c>
      <c r="Z983" s="33">
        <f t="shared" si="92"/>
        <v>0</v>
      </c>
      <c r="AA983" s="34">
        <f t="shared" si="93"/>
        <v>0</v>
      </c>
      <c r="AB983" s="33">
        <f t="shared" si="94"/>
        <v>0</v>
      </c>
      <c r="AC983" s="34" t="str">
        <f t="shared" si="95"/>
        <v>Not Determined</v>
      </c>
    </row>
    <row r="984" spans="1:29" x14ac:dyDescent="0.25">
      <c r="A984" s="48"/>
      <c r="B984" s="48"/>
      <c r="C984" s="44"/>
      <c r="D984" s="44"/>
      <c r="E984" s="44"/>
      <c r="F984" s="44"/>
      <c r="G984" s="44"/>
      <c r="H984" s="44"/>
      <c r="I984" s="44"/>
      <c r="J984" s="44"/>
      <c r="K984" s="88"/>
      <c r="L984" s="50">
        <v>1</v>
      </c>
      <c r="M984" s="49"/>
      <c r="N984" s="49"/>
      <c r="O984" s="49"/>
      <c r="P984" s="49"/>
      <c r="Q984" s="49"/>
      <c r="R984" s="49"/>
      <c r="S984" s="49"/>
      <c r="X984" s="33">
        <f t="shared" si="90"/>
        <v>0</v>
      </c>
      <c r="Y984" s="33">
        <f t="shared" si="91"/>
        <v>0</v>
      </c>
      <c r="Z984" s="33">
        <f t="shared" si="92"/>
        <v>0</v>
      </c>
      <c r="AA984" s="34">
        <f t="shared" si="93"/>
        <v>0</v>
      </c>
      <c r="AB984" s="33">
        <f t="shared" si="94"/>
        <v>0</v>
      </c>
      <c r="AC984" s="34" t="str">
        <f t="shared" si="95"/>
        <v>Not Determined</v>
      </c>
    </row>
    <row r="985" spans="1:29" x14ac:dyDescent="0.25">
      <c r="A985" s="48"/>
      <c r="B985" s="48"/>
      <c r="C985" s="44"/>
      <c r="D985" s="44"/>
      <c r="E985" s="44"/>
      <c r="F985" s="44"/>
      <c r="G985" s="44"/>
      <c r="H985" s="44"/>
      <c r="I985" s="44"/>
      <c r="J985" s="44"/>
      <c r="K985" s="88"/>
      <c r="L985" s="50">
        <v>1</v>
      </c>
      <c r="M985" s="49"/>
      <c r="N985" s="49"/>
      <c r="O985" s="49"/>
      <c r="P985" s="49"/>
      <c r="Q985" s="49"/>
      <c r="R985" s="49"/>
      <c r="S985" s="49"/>
      <c r="X985" s="33">
        <f t="shared" si="90"/>
        <v>0</v>
      </c>
      <c r="Y985" s="33">
        <f t="shared" si="91"/>
        <v>0</v>
      </c>
      <c r="Z985" s="33">
        <f t="shared" si="92"/>
        <v>0</v>
      </c>
      <c r="AA985" s="34">
        <f t="shared" si="93"/>
        <v>0</v>
      </c>
      <c r="AB985" s="33">
        <f t="shared" si="94"/>
        <v>0</v>
      </c>
      <c r="AC985" s="34" t="str">
        <f t="shared" si="95"/>
        <v>Not Determined</v>
      </c>
    </row>
    <row r="986" spans="1:29" x14ac:dyDescent="0.25">
      <c r="A986" s="48"/>
      <c r="B986" s="48"/>
      <c r="C986" s="44"/>
      <c r="D986" s="44"/>
      <c r="E986" s="44"/>
      <c r="F986" s="44"/>
      <c r="G986" s="44"/>
      <c r="H986" s="44"/>
      <c r="I986" s="44"/>
      <c r="J986" s="44"/>
      <c r="K986" s="88"/>
      <c r="L986" s="50">
        <v>1</v>
      </c>
      <c r="M986" s="49"/>
      <c r="N986" s="49"/>
      <c r="O986" s="49"/>
      <c r="P986" s="49"/>
      <c r="Q986" s="49"/>
      <c r="R986" s="49"/>
      <c r="S986" s="49"/>
      <c r="X986" s="33">
        <f t="shared" si="90"/>
        <v>0</v>
      </c>
      <c r="Y986" s="33">
        <f t="shared" si="91"/>
        <v>0</v>
      </c>
      <c r="Z986" s="33">
        <f t="shared" si="92"/>
        <v>0</v>
      </c>
      <c r="AA986" s="34">
        <f t="shared" si="93"/>
        <v>0</v>
      </c>
      <c r="AB986" s="33">
        <f t="shared" si="94"/>
        <v>0</v>
      </c>
      <c r="AC986" s="34" t="str">
        <f t="shared" si="95"/>
        <v>Not Determined</v>
      </c>
    </row>
    <row r="987" spans="1:29" x14ac:dyDescent="0.25">
      <c r="A987" s="48"/>
      <c r="B987" s="48"/>
      <c r="C987" s="44"/>
      <c r="D987" s="44"/>
      <c r="E987" s="44"/>
      <c r="F987" s="44"/>
      <c r="G987" s="44"/>
      <c r="H987" s="44"/>
      <c r="I987" s="44"/>
      <c r="J987" s="44"/>
      <c r="K987" s="88"/>
      <c r="L987" s="50">
        <v>1</v>
      </c>
      <c r="M987" s="49"/>
      <c r="N987" s="49"/>
      <c r="O987" s="49"/>
      <c r="P987" s="49"/>
      <c r="Q987" s="49"/>
      <c r="R987" s="49"/>
      <c r="S987" s="49"/>
      <c r="X987" s="33">
        <f t="shared" si="90"/>
        <v>0</v>
      </c>
      <c r="Y987" s="33">
        <f t="shared" si="91"/>
        <v>0</v>
      </c>
      <c r="Z987" s="33">
        <f t="shared" si="92"/>
        <v>0</v>
      </c>
      <c r="AA987" s="34">
        <f t="shared" si="93"/>
        <v>0</v>
      </c>
      <c r="AB987" s="33">
        <f t="shared" si="94"/>
        <v>0</v>
      </c>
      <c r="AC987" s="34" t="str">
        <f t="shared" si="95"/>
        <v>Not Determined</v>
      </c>
    </row>
    <row r="988" spans="1:29" x14ac:dyDescent="0.25">
      <c r="A988" s="48"/>
      <c r="B988" s="48"/>
      <c r="C988" s="44"/>
      <c r="D988" s="44"/>
      <c r="E988" s="44"/>
      <c r="F988" s="44"/>
      <c r="G988" s="44"/>
      <c r="H988" s="44"/>
      <c r="I988" s="44"/>
      <c r="J988" s="44"/>
      <c r="K988" s="88"/>
      <c r="L988" s="50">
        <v>1</v>
      </c>
      <c r="M988" s="49"/>
      <c r="N988" s="49"/>
      <c r="O988" s="49"/>
      <c r="P988" s="49"/>
      <c r="Q988" s="49"/>
      <c r="R988" s="49"/>
      <c r="S988" s="49"/>
      <c r="X988" s="33">
        <f t="shared" si="90"/>
        <v>0</v>
      </c>
      <c r="Y988" s="33">
        <f t="shared" si="91"/>
        <v>0</v>
      </c>
      <c r="Z988" s="33">
        <f t="shared" si="92"/>
        <v>0</v>
      </c>
      <c r="AA988" s="34">
        <f t="shared" si="93"/>
        <v>0</v>
      </c>
      <c r="AB988" s="33">
        <f t="shared" si="94"/>
        <v>0</v>
      </c>
      <c r="AC988" s="34" t="str">
        <f t="shared" si="95"/>
        <v>Not Determined</v>
      </c>
    </row>
    <row r="989" spans="1:29" x14ac:dyDescent="0.25">
      <c r="A989" s="48"/>
      <c r="B989" s="48"/>
      <c r="C989" s="44"/>
      <c r="D989" s="44"/>
      <c r="E989" s="44"/>
      <c r="F989" s="44"/>
      <c r="G989" s="44"/>
      <c r="H989" s="44"/>
      <c r="I989" s="44"/>
      <c r="J989" s="44"/>
      <c r="K989" s="88"/>
      <c r="L989" s="50">
        <v>1</v>
      </c>
      <c r="M989" s="49"/>
      <c r="N989" s="49"/>
      <c r="O989" s="49"/>
      <c r="P989" s="49"/>
      <c r="Q989" s="49"/>
      <c r="R989" s="49"/>
      <c r="S989" s="49"/>
      <c r="X989" s="33">
        <f t="shared" si="90"/>
        <v>0</v>
      </c>
      <c r="Y989" s="33">
        <f t="shared" si="91"/>
        <v>0</v>
      </c>
      <c r="Z989" s="33">
        <f t="shared" si="92"/>
        <v>0</v>
      </c>
      <c r="AA989" s="34">
        <f t="shared" si="93"/>
        <v>0</v>
      </c>
      <c r="AB989" s="33">
        <f t="shared" si="94"/>
        <v>0</v>
      </c>
      <c r="AC989" s="34" t="str">
        <f t="shared" si="95"/>
        <v>Not Determined</v>
      </c>
    </row>
    <row r="990" spans="1:29" x14ac:dyDescent="0.25">
      <c r="A990" s="48"/>
      <c r="B990" s="48"/>
      <c r="C990" s="44"/>
      <c r="D990" s="44"/>
      <c r="E990" s="44"/>
      <c r="F990" s="44"/>
      <c r="G990" s="44"/>
      <c r="H990" s="44"/>
      <c r="I990" s="44"/>
      <c r="J990" s="44"/>
      <c r="K990" s="88"/>
      <c r="L990" s="50">
        <v>1</v>
      </c>
      <c r="M990" s="49"/>
      <c r="N990" s="49"/>
      <c r="O990" s="49"/>
      <c r="P990" s="49"/>
      <c r="Q990" s="49"/>
      <c r="R990" s="49"/>
      <c r="S990" s="49"/>
      <c r="X990" s="33">
        <f t="shared" si="90"/>
        <v>0</v>
      </c>
      <c r="Y990" s="33">
        <f t="shared" si="91"/>
        <v>0</v>
      </c>
      <c r="Z990" s="33">
        <f t="shared" si="92"/>
        <v>0</v>
      </c>
      <c r="AA990" s="34">
        <f t="shared" si="93"/>
        <v>0</v>
      </c>
      <c r="AB990" s="33">
        <f t="shared" si="94"/>
        <v>0</v>
      </c>
      <c r="AC990" s="34" t="str">
        <f t="shared" si="95"/>
        <v>Not Determined</v>
      </c>
    </row>
    <row r="991" spans="1:29" x14ac:dyDescent="0.25">
      <c r="A991" s="48"/>
      <c r="B991" s="48"/>
      <c r="C991" s="44"/>
      <c r="D991" s="44"/>
      <c r="E991" s="44"/>
      <c r="F991" s="44"/>
      <c r="G991" s="44"/>
      <c r="H991" s="44"/>
      <c r="I991" s="44"/>
      <c r="J991" s="44"/>
      <c r="K991" s="88"/>
      <c r="L991" s="50">
        <v>1</v>
      </c>
      <c r="M991" s="49"/>
      <c r="N991" s="49"/>
      <c r="O991" s="49"/>
      <c r="P991" s="49"/>
      <c r="Q991" s="49"/>
      <c r="R991" s="49"/>
      <c r="S991" s="49"/>
      <c r="X991" s="33">
        <f t="shared" si="90"/>
        <v>0</v>
      </c>
      <c r="Y991" s="33">
        <f t="shared" si="91"/>
        <v>0</v>
      </c>
      <c r="Z991" s="33">
        <f t="shared" si="92"/>
        <v>0</v>
      </c>
      <c r="AA991" s="34">
        <f t="shared" si="93"/>
        <v>0</v>
      </c>
      <c r="AB991" s="33">
        <f t="shared" si="94"/>
        <v>0</v>
      </c>
      <c r="AC991" s="34" t="str">
        <f t="shared" si="95"/>
        <v>Not Determined</v>
      </c>
    </row>
    <row r="992" spans="1:29" x14ac:dyDescent="0.25">
      <c r="A992" s="48"/>
      <c r="B992" s="48"/>
      <c r="C992" s="44"/>
      <c r="D992" s="44"/>
      <c r="E992" s="44"/>
      <c r="F992" s="44"/>
      <c r="G992" s="44"/>
      <c r="H992" s="44"/>
      <c r="I992" s="44"/>
      <c r="J992" s="44"/>
      <c r="K992" s="88"/>
      <c r="L992" s="50">
        <v>1</v>
      </c>
      <c r="M992" s="49"/>
      <c r="N992" s="49"/>
      <c r="O992" s="49"/>
      <c r="P992" s="49"/>
      <c r="Q992" s="49"/>
      <c r="R992" s="49"/>
      <c r="S992" s="49"/>
      <c r="X992" s="33">
        <f t="shared" si="90"/>
        <v>0</v>
      </c>
      <c r="Y992" s="33">
        <f t="shared" si="91"/>
        <v>0</v>
      </c>
      <c r="Z992" s="33">
        <f t="shared" si="92"/>
        <v>0</v>
      </c>
      <c r="AA992" s="34">
        <f t="shared" si="93"/>
        <v>0</v>
      </c>
      <c r="AB992" s="33">
        <f t="shared" si="94"/>
        <v>0</v>
      </c>
      <c r="AC992" s="34" t="str">
        <f t="shared" si="95"/>
        <v>Not Determined</v>
      </c>
    </row>
    <row r="993" spans="1:29" x14ac:dyDescent="0.25">
      <c r="A993" s="48"/>
      <c r="B993" s="48"/>
      <c r="C993" s="44"/>
      <c r="D993" s="44"/>
      <c r="E993" s="44"/>
      <c r="F993" s="44"/>
      <c r="G993" s="44"/>
      <c r="H993" s="44"/>
      <c r="I993" s="44"/>
      <c r="J993" s="44"/>
      <c r="K993" s="88"/>
      <c r="L993" s="50">
        <v>1</v>
      </c>
      <c r="M993" s="49"/>
      <c r="N993" s="49"/>
      <c r="O993" s="49"/>
      <c r="P993" s="49"/>
      <c r="Q993" s="49"/>
      <c r="R993" s="49"/>
      <c r="S993" s="49"/>
      <c r="X993" s="33">
        <f t="shared" si="90"/>
        <v>0</v>
      </c>
      <c r="Y993" s="33">
        <f t="shared" si="91"/>
        <v>0</v>
      </c>
      <c r="Z993" s="33">
        <f t="shared" si="92"/>
        <v>0</v>
      </c>
      <c r="AA993" s="34">
        <f t="shared" si="93"/>
        <v>0</v>
      </c>
      <c r="AB993" s="33">
        <f t="shared" si="94"/>
        <v>0</v>
      </c>
      <c r="AC993" s="34" t="str">
        <f t="shared" si="95"/>
        <v>Not Determined</v>
      </c>
    </row>
    <row r="994" spans="1:29" x14ac:dyDescent="0.25">
      <c r="A994" s="48"/>
      <c r="B994" s="48"/>
      <c r="C994" s="44"/>
      <c r="D994" s="44"/>
      <c r="E994" s="44"/>
      <c r="F994" s="44"/>
      <c r="G994" s="44"/>
      <c r="H994" s="44"/>
      <c r="I994" s="44"/>
      <c r="J994" s="44"/>
      <c r="K994" s="88"/>
      <c r="L994" s="50">
        <v>1</v>
      </c>
      <c r="M994" s="49"/>
      <c r="N994" s="49"/>
      <c r="O994" s="49"/>
      <c r="P994" s="49"/>
      <c r="Q994" s="49"/>
      <c r="R994" s="49"/>
      <c r="S994" s="49"/>
      <c r="X994" s="33">
        <f t="shared" si="90"/>
        <v>0</v>
      </c>
      <c r="Y994" s="33">
        <f t="shared" si="91"/>
        <v>0</v>
      </c>
      <c r="Z994" s="33">
        <f t="shared" si="92"/>
        <v>0</v>
      </c>
      <c r="AA994" s="34">
        <f t="shared" si="93"/>
        <v>0</v>
      </c>
      <c r="AB994" s="33">
        <f t="shared" si="94"/>
        <v>0</v>
      </c>
      <c r="AC994" s="34" t="str">
        <f t="shared" si="95"/>
        <v>Not Determined</v>
      </c>
    </row>
    <row r="995" spans="1:29" x14ac:dyDescent="0.25">
      <c r="A995" s="48"/>
      <c r="B995" s="48"/>
      <c r="C995" s="44"/>
      <c r="D995" s="44"/>
      <c r="E995" s="44"/>
      <c r="F995" s="44"/>
      <c r="G995" s="44"/>
      <c r="H995" s="44"/>
      <c r="I995" s="44"/>
      <c r="J995" s="44"/>
      <c r="K995" s="88"/>
      <c r="L995" s="50">
        <v>1</v>
      </c>
      <c r="M995" s="49"/>
      <c r="N995" s="49"/>
      <c r="O995" s="49"/>
      <c r="P995" s="49"/>
      <c r="Q995" s="49"/>
      <c r="R995" s="49"/>
      <c r="S995" s="49"/>
      <c r="X995" s="33">
        <f t="shared" si="90"/>
        <v>0</v>
      </c>
      <c r="Y995" s="33">
        <f t="shared" si="91"/>
        <v>0</v>
      </c>
      <c r="Z995" s="33">
        <f t="shared" si="92"/>
        <v>0</v>
      </c>
      <c r="AA995" s="34">
        <f t="shared" si="93"/>
        <v>0</v>
      </c>
      <c r="AB995" s="33">
        <f t="shared" si="94"/>
        <v>0</v>
      </c>
      <c r="AC995" s="34" t="str">
        <f t="shared" si="95"/>
        <v>Not Determined</v>
      </c>
    </row>
    <row r="996" spans="1:29" x14ac:dyDescent="0.25">
      <c r="A996" s="48"/>
      <c r="B996" s="48"/>
      <c r="C996" s="44"/>
      <c r="D996" s="44"/>
      <c r="E996" s="44"/>
      <c r="F996" s="44"/>
      <c r="G996" s="44"/>
      <c r="H996" s="44"/>
      <c r="I996" s="44"/>
      <c r="J996" s="44"/>
      <c r="K996" s="88"/>
      <c r="L996" s="50">
        <v>1</v>
      </c>
      <c r="M996" s="49"/>
      <c r="N996" s="49"/>
      <c r="O996" s="49"/>
      <c r="P996" s="49"/>
      <c r="Q996" s="49"/>
      <c r="R996" s="49"/>
      <c r="S996" s="49"/>
      <c r="X996" s="33">
        <f t="shared" si="90"/>
        <v>0</v>
      </c>
      <c r="Y996" s="33">
        <f t="shared" si="91"/>
        <v>0</v>
      </c>
      <c r="Z996" s="33">
        <f t="shared" si="92"/>
        <v>0</v>
      </c>
      <c r="AA996" s="34">
        <f t="shared" si="93"/>
        <v>0</v>
      </c>
      <c r="AB996" s="33">
        <f t="shared" si="94"/>
        <v>0</v>
      </c>
      <c r="AC996" s="34" t="str">
        <f t="shared" si="95"/>
        <v>Not Determined</v>
      </c>
    </row>
    <row r="997" spans="1:29" x14ac:dyDescent="0.25">
      <c r="A997" s="48"/>
      <c r="B997" s="48"/>
      <c r="C997" s="44"/>
      <c r="D997" s="44"/>
      <c r="E997" s="44"/>
      <c r="F997" s="44"/>
      <c r="G997" s="44"/>
      <c r="H997" s="44"/>
      <c r="I997" s="44"/>
      <c r="J997" s="44"/>
      <c r="K997" s="88"/>
      <c r="L997" s="50">
        <v>1</v>
      </c>
      <c r="M997" s="49"/>
      <c r="N997" s="49"/>
      <c r="O997" s="49"/>
      <c r="P997" s="49"/>
      <c r="Q997" s="49"/>
      <c r="R997" s="49"/>
      <c r="S997" s="49"/>
      <c r="X997" s="33">
        <f t="shared" si="90"/>
        <v>0</v>
      </c>
      <c r="Y997" s="33">
        <f t="shared" si="91"/>
        <v>0</v>
      </c>
      <c r="Z997" s="33">
        <f t="shared" si="92"/>
        <v>0</v>
      </c>
      <c r="AA997" s="34">
        <f t="shared" si="93"/>
        <v>0</v>
      </c>
      <c r="AB997" s="33">
        <f t="shared" si="94"/>
        <v>0</v>
      </c>
      <c r="AC997" s="34" t="str">
        <f t="shared" si="95"/>
        <v>Not Determined</v>
      </c>
    </row>
    <row r="998" spans="1:29" x14ac:dyDescent="0.25">
      <c r="A998" s="48"/>
      <c r="B998" s="48"/>
      <c r="C998" s="44"/>
      <c r="D998" s="44"/>
      <c r="E998" s="44"/>
      <c r="F998" s="44"/>
      <c r="G998" s="44"/>
      <c r="H998" s="44"/>
      <c r="I998" s="44"/>
      <c r="J998" s="44"/>
      <c r="K998" s="88"/>
      <c r="L998" s="50">
        <v>1</v>
      </c>
      <c r="M998" s="49"/>
      <c r="N998" s="49"/>
      <c r="O998" s="49"/>
      <c r="P998" s="49"/>
      <c r="Q998" s="49"/>
      <c r="R998" s="49"/>
      <c r="S998" s="49"/>
      <c r="X998" s="33">
        <f t="shared" si="90"/>
        <v>0</v>
      </c>
      <c r="Y998" s="33">
        <f t="shared" si="91"/>
        <v>0</v>
      </c>
      <c r="Z998" s="33">
        <f t="shared" si="92"/>
        <v>0</v>
      </c>
      <c r="AA998" s="34">
        <f t="shared" si="93"/>
        <v>0</v>
      </c>
      <c r="AB998" s="33">
        <f t="shared" si="94"/>
        <v>0</v>
      </c>
      <c r="AC998" s="34" t="str">
        <f t="shared" si="95"/>
        <v>Not Determined</v>
      </c>
    </row>
    <row r="999" spans="1:29" x14ac:dyDescent="0.25">
      <c r="A999" s="48"/>
      <c r="B999" s="48"/>
      <c r="C999" s="44"/>
      <c r="D999" s="44"/>
      <c r="E999" s="44"/>
      <c r="F999" s="44"/>
      <c r="G999" s="44"/>
      <c r="H999" s="44"/>
      <c r="I999" s="44"/>
      <c r="J999" s="44"/>
      <c r="K999" s="88"/>
      <c r="L999" s="50">
        <v>1</v>
      </c>
      <c r="M999" s="49"/>
      <c r="N999" s="49"/>
      <c r="O999" s="49"/>
      <c r="P999" s="49"/>
      <c r="Q999" s="49"/>
      <c r="R999" s="49"/>
      <c r="S999" s="49"/>
      <c r="X999" s="33">
        <f t="shared" si="90"/>
        <v>0</v>
      </c>
      <c r="Y999" s="33">
        <f t="shared" si="91"/>
        <v>0</v>
      </c>
      <c r="Z999" s="33">
        <f t="shared" si="92"/>
        <v>0</v>
      </c>
      <c r="AA999" s="34">
        <f t="shared" si="93"/>
        <v>0</v>
      </c>
      <c r="AB999" s="33">
        <f t="shared" si="94"/>
        <v>0</v>
      </c>
      <c r="AC999" s="34" t="str">
        <f t="shared" si="95"/>
        <v>Not Determined</v>
      </c>
    </row>
    <row r="1000" spans="1:29" x14ac:dyDescent="0.25">
      <c r="A1000" s="48"/>
      <c r="B1000" s="48"/>
      <c r="C1000" s="44"/>
      <c r="D1000" s="44"/>
      <c r="E1000" s="44"/>
      <c r="F1000" s="44"/>
      <c r="G1000" s="44"/>
      <c r="H1000" s="44"/>
      <c r="I1000" s="44"/>
      <c r="J1000" s="44"/>
      <c r="K1000" s="88"/>
      <c r="L1000" s="50">
        <v>1</v>
      </c>
      <c r="M1000" s="49"/>
      <c r="N1000" s="49"/>
      <c r="O1000" s="49"/>
      <c r="P1000" s="49"/>
      <c r="Q1000" s="49"/>
      <c r="R1000" s="49"/>
      <c r="S1000" s="49"/>
      <c r="X1000" s="33">
        <f t="shared" si="90"/>
        <v>0</v>
      </c>
      <c r="Y1000" s="33">
        <f t="shared" si="91"/>
        <v>0</v>
      </c>
      <c r="Z1000" s="33">
        <f t="shared" si="92"/>
        <v>0</v>
      </c>
      <c r="AA1000" s="34">
        <f t="shared" si="93"/>
        <v>0</v>
      </c>
      <c r="AB1000" s="33">
        <f t="shared" si="94"/>
        <v>0</v>
      </c>
      <c r="AC1000" s="34" t="str">
        <f t="shared" si="95"/>
        <v>Not Determined</v>
      </c>
    </row>
    <row r="1001" spans="1:29" x14ac:dyDescent="0.25">
      <c r="A1001" s="48"/>
      <c r="B1001" s="48"/>
      <c r="C1001" s="44"/>
      <c r="D1001" s="44"/>
      <c r="E1001" s="44"/>
      <c r="F1001" s="44"/>
      <c r="G1001" s="44"/>
      <c r="H1001" s="44"/>
      <c r="I1001" s="44"/>
      <c r="J1001" s="44"/>
      <c r="K1001" s="88"/>
      <c r="L1001" s="50">
        <v>1</v>
      </c>
      <c r="M1001" s="49"/>
      <c r="N1001" s="49"/>
      <c r="O1001" s="49"/>
      <c r="P1001" s="49"/>
      <c r="Q1001" s="49"/>
      <c r="R1001" s="49"/>
      <c r="S1001" s="49"/>
      <c r="X1001" s="33">
        <f t="shared" si="90"/>
        <v>0</v>
      </c>
      <c r="Y1001" s="33">
        <f t="shared" si="91"/>
        <v>0</v>
      </c>
      <c r="Z1001" s="33">
        <f t="shared" si="92"/>
        <v>0</v>
      </c>
      <c r="AA1001" s="34">
        <f t="shared" si="93"/>
        <v>0</v>
      </c>
      <c r="AB1001" s="33">
        <f t="shared" si="94"/>
        <v>0</v>
      </c>
      <c r="AC1001" s="34" t="str">
        <f t="shared" si="95"/>
        <v>Not Determined</v>
      </c>
    </row>
    <row r="1002" spans="1:29" x14ac:dyDescent="0.25">
      <c r="A1002" s="48"/>
      <c r="B1002" s="48"/>
      <c r="C1002" s="44"/>
      <c r="D1002" s="44"/>
      <c r="E1002" s="44"/>
      <c r="F1002" s="44"/>
      <c r="G1002" s="44"/>
      <c r="H1002" s="44"/>
      <c r="I1002" s="44"/>
      <c r="J1002" s="44"/>
      <c r="K1002" s="88"/>
      <c r="L1002" s="50">
        <v>1</v>
      </c>
      <c r="M1002" s="49"/>
      <c r="N1002" s="49"/>
      <c r="O1002" s="49"/>
      <c r="P1002" s="49"/>
      <c r="Q1002" s="49"/>
      <c r="R1002" s="49"/>
      <c r="S1002" s="49"/>
      <c r="X1002" s="33">
        <f t="shared" si="90"/>
        <v>0</v>
      </c>
      <c r="Y1002" s="33">
        <f t="shared" si="91"/>
        <v>0</v>
      </c>
      <c r="Z1002" s="33">
        <f t="shared" si="92"/>
        <v>0</v>
      </c>
      <c r="AA1002" s="34">
        <f t="shared" si="93"/>
        <v>0</v>
      </c>
      <c r="AB1002" s="33">
        <f t="shared" si="94"/>
        <v>0</v>
      </c>
      <c r="AC1002" s="34" t="str">
        <f t="shared" si="95"/>
        <v>Not Determined</v>
      </c>
    </row>
    <row r="1003" spans="1:29" x14ac:dyDescent="0.25">
      <c r="A1003" s="48"/>
      <c r="B1003" s="48"/>
      <c r="C1003" s="44"/>
      <c r="D1003" s="44"/>
      <c r="E1003" s="44"/>
      <c r="F1003" s="44"/>
      <c r="G1003" s="44"/>
      <c r="H1003" s="44"/>
      <c r="I1003" s="44"/>
      <c r="J1003" s="44"/>
      <c r="K1003" s="88"/>
      <c r="L1003" s="50">
        <v>1</v>
      </c>
      <c r="M1003" s="49"/>
      <c r="N1003" s="49"/>
      <c r="O1003" s="49"/>
      <c r="P1003" s="49"/>
      <c r="Q1003" s="49"/>
      <c r="R1003" s="49"/>
      <c r="S1003" s="49"/>
      <c r="X1003" s="33">
        <f t="shared" si="90"/>
        <v>0</v>
      </c>
      <c r="Y1003" s="33">
        <f t="shared" si="91"/>
        <v>0</v>
      </c>
      <c r="Z1003" s="33">
        <f t="shared" si="92"/>
        <v>0</v>
      </c>
      <c r="AA1003" s="34">
        <f t="shared" si="93"/>
        <v>0</v>
      </c>
      <c r="AB1003" s="33">
        <f t="shared" si="94"/>
        <v>0</v>
      </c>
      <c r="AC1003" s="34" t="str">
        <f t="shared" si="95"/>
        <v>Not Determined</v>
      </c>
    </row>
    <row r="1004" spans="1:29" x14ac:dyDescent="0.25">
      <c r="A1004" s="48"/>
      <c r="B1004" s="48"/>
      <c r="C1004" s="44"/>
      <c r="D1004" s="44"/>
      <c r="E1004" s="44"/>
      <c r="F1004" s="44"/>
      <c r="G1004" s="44"/>
      <c r="H1004" s="44"/>
      <c r="I1004" s="44"/>
      <c r="J1004" s="44"/>
      <c r="K1004" s="88"/>
      <c r="L1004" s="50">
        <v>1</v>
      </c>
      <c r="M1004" s="49"/>
      <c r="N1004" s="49"/>
      <c r="O1004" s="49"/>
      <c r="P1004" s="49"/>
      <c r="Q1004" s="49"/>
      <c r="R1004" s="49"/>
      <c r="S1004" s="49"/>
      <c r="X1004" s="33">
        <f t="shared" si="90"/>
        <v>0</v>
      </c>
      <c r="Y1004" s="33">
        <f t="shared" si="91"/>
        <v>0</v>
      </c>
      <c r="Z1004" s="33">
        <f t="shared" si="92"/>
        <v>0</v>
      </c>
      <c r="AA1004" s="34">
        <f t="shared" si="93"/>
        <v>0</v>
      </c>
      <c r="AB1004" s="33">
        <f t="shared" si="94"/>
        <v>0</v>
      </c>
      <c r="AC1004" s="34" t="str">
        <f t="shared" si="95"/>
        <v>Not Determined</v>
      </c>
    </row>
    <row r="1005" spans="1:29" x14ac:dyDescent="0.25">
      <c r="A1005" s="48"/>
      <c r="B1005" s="48"/>
      <c r="C1005" s="44"/>
      <c r="D1005" s="44"/>
      <c r="E1005" s="44"/>
      <c r="F1005" s="44"/>
      <c r="G1005" s="44"/>
      <c r="H1005" s="44"/>
      <c r="I1005" s="44"/>
      <c r="J1005" s="44"/>
      <c r="K1005" s="88"/>
      <c r="L1005" s="50">
        <v>1</v>
      </c>
      <c r="M1005" s="49"/>
      <c r="N1005" s="49"/>
      <c r="O1005" s="49"/>
      <c r="P1005" s="49"/>
      <c r="Q1005" s="49"/>
      <c r="R1005" s="49"/>
      <c r="S1005" s="49"/>
      <c r="X1005" s="33">
        <f t="shared" si="90"/>
        <v>0</v>
      </c>
      <c r="Y1005" s="33">
        <f t="shared" si="91"/>
        <v>0</v>
      </c>
      <c r="Z1005" s="33">
        <f t="shared" si="92"/>
        <v>0</v>
      </c>
      <c r="AA1005" s="34">
        <f t="shared" si="93"/>
        <v>0</v>
      </c>
      <c r="AB1005" s="33">
        <f t="shared" si="94"/>
        <v>0</v>
      </c>
      <c r="AC1005" s="34" t="str">
        <f t="shared" si="95"/>
        <v>Not Determined</v>
      </c>
    </row>
    <row r="1006" spans="1:29" x14ac:dyDescent="0.25">
      <c r="A1006" s="48"/>
      <c r="B1006" s="48"/>
      <c r="C1006" s="44"/>
      <c r="D1006" s="44"/>
      <c r="E1006" s="44"/>
      <c r="F1006" s="44"/>
      <c r="G1006" s="44"/>
      <c r="H1006" s="44"/>
      <c r="I1006" s="44"/>
      <c r="J1006" s="44"/>
      <c r="K1006" s="88"/>
      <c r="L1006" s="50">
        <v>1</v>
      </c>
      <c r="M1006" s="49"/>
      <c r="N1006" s="49"/>
      <c r="O1006" s="49"/>
      <c r="P1006" s="49"/>
      <c r="Q1006" s="49"/>
      <c r="R1006" s="49"/>
      <c r="S1006" s="49"/>
      <c r="X1006" s="33">
        <f t="shared" si="90"/>
        <v>0</v>
      </c>
      <c r="Y1006" s="33">
        <f t="shared" si="91"/>
        <v>0</v>
      </c>
      <c r="Z1006" s="33">
        <f t="shared" si="92"/>
        <v>0</v>
      </c>
      <c r="AA1006" s="34">
        <f t="shared" si="93"/>
        <v>0</v>
      </c>
      <c r="AB1006" s="33">
        <f t="shared" si="94"/>
        <v>0</v>
      </c>
      <c r="AC1006" s="34" t="str">
        <f t="shared" si="95"/>
        <v>Not Determined</v>
      </c>
    </row>
    <row r="1007" spans="1:29" x14ac:dyDescent="0.25">
      <c r="A1007" s="48"/>
      <c r="B1007" s="48"/>
      <c r="C1007" s="44"/>
      <c r="D1007" s="44"/>
      <c r="E1007" s="44"/>
      <c r="F1007" s="44"/>
      <c r="G1007" s="44"/>
      <c r="H1007" s="44"/>
      <c r="I1007" s="44"/>
      <c r="J1007" s="44"/>
      <c r="K1007" s="88"/>
      <c r="L1007" s="50">
        <v>1</v>
      </c>
      <c r="M1007" s="49"/>
      <c r="N1007" s="49"/>
      <c r="O1007" s="49"/>
      <c r="P1007" s="49"/>
      <c r="Q1007" s="49"/>
      <c r="R1007" s="49"/>
      <c r="S1007" s="49"/>
      <c r="X1007" s="33">
        <f t="shared" si="90"/>
        <v>0</v>
      </c>
      <c r="Y1007" s="33">
        <f t="shared" si="91"/>
        <v>0</v>
      </c>
      <c r="Z1007" s="33">
        <f t="shared" si="92"/>
        <v>0</v>
      </c>
      <c r="AA1007" s="34">
        <f t="shared" si="93"/>
        <v>0</v>
      </c>
      <c r="AB1007" s="33">
        <f t="shared" si="94"/>
        <v>0</v>
      </c>
      <c r="AC1007" s="34" t="str">
        <f t="shared" si="95"/>
        <v>Not Determined</v>
      </c>
    </row>
    <row r="1008" spans="1:29" x14ac:dyDescent="0.25">
      <c r="A1008" s="48"/>
      <c r="B1008" s="48"/>
      <c r="C1008" s="44"/>
      <c r="D1008" s="44"/>
      <c r="E1008" s="44"/>
      <c r="F1008" s="44"/>
      <c r="G1008" s="44"/>
      <c r="H1008" s="44"/>
      <c r="I1008" s="44"/>
      <c r="J1008" s="44"/>
      <c r="K1008" s="88"/>
      <c r="L1008" s="50">
        <v>1</v>
      </c>
      <c r="M1008" s="49"/>
      <c r="N1008" s="49"/>
      <c r="O1008" s="49"/>
      <c r="P1008" s="49"/>
      <c r="Q1008" s="49"/>
      <c r="R1008" s="49"/>
      <c r="S1008" s="49"/>
      <c r="X1008" s="33">
        <f t="shared" si="90"/>
        <v>0</v>
      </c>
      <c r="Y1008" s="33">
        <f t="shared" si="91"/>
        <v>0</v>
      </c>
      <c r="Z1008" s="33">
        <f t="shared" si="92"/>
        <v>0</v>
      </c>
      <c r="AA1008" s="34">
        <f t="shared" si="93"/>
        <v>0</v>
      </c>
      <c r="AB1008" s="33">
        <f t="shared" si="94"/>
        <v>0</v>
      </c>
      <c r="AC1008" s="34" t="str">
        <f t="shared" si="95"/>
        <v>Not Determined</v>
      </c>
    </row>
    <row r="1009" spans="1:29" x14ac:dyDescent="0.25">
      <c r="A1009" s="48"/>
      <c r="B1009" s="48"/>
      <c r="C1009" s="44"/>
      <c r="D1009" s="44"/>
      <c r="E1009" s="44"/>
      <c r="F1009" s="44"/>
      <c r="G1009" s="44"/>
      <c r="H1009" s="44"/>
      <c r="I1009" s="44"/>
      <c r="J1009" s="44"/>
      <c r="K1009" s="88"/>
      <c r="L1009" s="50">
        <v>1</v>
      </c>
      <c r="M1009" s="49"/>
      <c r="N1009" s="49"/>
      <c r="O1009" s="49"/>
      <c r="P1009" s="49"/>
      <c r="Q1009" s="49"/>
      <c r="R1009" s="49"/>
      <c r="S1009" s="49"/>
      <c r="X1009" s="33">
        <f t="shared" si="90"/>
        <v>0</v>
      </c>
      <c r="Y1009" s="33">
        <f t="shared" si="91"/>
        <v>0</v>
      </c>
      <c r="Z1009" s="33">
        <f t="shared" si="92"/>
        <v>0</v>
      </c>
      <c r="AA1009" s="34">
        <f t="shared" si="93"/>
        <v>0</v>
      </c>
      <c r="AB1009" s="33">
        <f t="shared" si="94"/>
        <v>0</v>
      </c>
      <c r="AC1009" s="34" t="str">
        <f t="shared" si="95"/>
        <v>Not Determined</v>
      </c>
    </row>
    <row r="1010" spans="1:29" x14ac:dyDescent="0.25">
      <c r="A1010" s="48"/>
      <c r="B1010" s="48"/>
      <c r="C1010" s="44"/>
      <c r="D1010" s="44"/>
      <c r="E1010" s="44"/>
      <c r="F1010" s="44"/>
      <c r="G1010" s="44"/>
      <c r="H1010" s="44"/>
      <c r="I1010" s="44"/>
      <c r="J1010" s="44"/>
      <c r="K1010" s="88"/>
      <c r="L1010" s="50">
        <v>1</v>
      </c>
      <c r="M1010" s="49"/>
      <c r="N1010" s="49"/>
      <c r="O1010" s="49"/>
      <c r="P1010" s="49"/>
      <c r="Q1010" s="49"/>
      <c r="R1010" s="49"/>
      <c r="S1010" s="49"/>
      <c r="X1010" s="33">
        <f t="shared" si="90"/>
        <v>0</v>
      </c>
      <c r="Y1010" s="33">
        <f t="shared" si="91"/>
        <v>0</v>
      </c>
      <c r="Z1010" s="33">
        <f t="shared" si="92"/>
        <v>0</v>
      </c>
      <c r="AA1010" s="34">
        <f t="shared" si="93"/>
        <v>0</v>
      </c>
      <c r="AB1010" s="33">
        <f t="shared" si="94"/>
        <v>0</v>
      </c>
      <c r="AC1010" s="34" t="str">
        <f t="shared" si="95"/>
        <v>Not Determined</v>
      </c>
    </row>
    <row r="1011" spans="1:29" x14ac:dyDescent="0.25">
      <c r="A1011" s="48"/>
      <c r="B1011" s="48"/>
      <c r="C1011" s="44"/>
      <c r="D1011" s="44"/>
      <c r="E1011" s="44"/>
      <c r="F1011" s="44"/>
      <c r="G1011" s="44"/>
      <c r="H1011" s="44"/>
      <c r="I1011" s="44"/>
      <c r="J1011" s="44"/>
      <c r="K1011" s="88"/>
      <c r="L1011" s="50">
        <v>1</v>
      </c>
      <c r="M1011" s="49"/>
      <c r="N1011" s="49"/>
      <c r="O1011" s="49"/>
      <c r="P1011" s="49"/>
      <c r="Q1011" s="49"/>
      <c r="R1011" s="49"/>
      <c r="S1011" s="49"/>
      <c r="X1011" s="33">
        <f t="shared" si="90"/>
        <v>0</v>
      </c>
      <c r="Y1011" s="33">
        <f t="shared" si="91"/>
        <v>0</v>
      </c>
      <c r="Z1011" s="33">
        <f t="shared" si="92"/>
        <v>0</v>
      </c>
      <c r="AA1011" s="34">
        <f t="shared" si="93"/>
        <v>0</v>
      </c>
      <c r="AB1011" s="33">
        <f t="shared" si="94"/>
        <v>0</v>
      </c>
      <c r="AC1011" s="34" t="str">
        <f t="shared" si="95"/>
        <v>Not Determined</v>
      </c>
    </row>
    <row r="1012" spans="1:29" x14ac:dyDescent="0.25">
      <c r="A1012" s="48"/>
      <c r="B1012" s="48"/>
      <c r="C1012" s="44"/>
      <c r="D1012" s="44"/>
      <c r="E1012" s="44"/>
      <c r="F1012" s="44"/>
      <c r="G1012" s="44"/>
      <c r="H1012" s="44"/>
      <c r="I1012" s="44"/>
      <c r="J1012" s="44"/>
      <c r="K1012" s="88"/>
      <c r="L1012" s="50">
        <v>1</v>
      </c>
      <c r="M1012" s="49"/>
      <c r="N1012" s="49"/>
      <c r="O1012" s="49"/>
      <c r="P1012" s="49"/>
      <c r="Q1012" s="49"/>
      <c r="R1012" s="49"/>
      <c r="S1012" s="49"/>
      <c r="X1012" s="33">
        <f t="shared" si="90"/>
        <v>0</v>
      </c>
      <c r="Y1012" s="33">
        <f t="shared" si="91"/>
        <v>0</v>
      </c>
      <c r="Z1012" s="33">
        <f t="shared" si="92"/>
        <v>0</v>
      </c>
      <c r="AA1012" s="34">
        <f t="shared" si="93"/>
        <v>0</v>
      </c>
      <c r="AB1012" s="33">
        <f t="shared" si="94"/>
        <v>0</v>
      </c>
      <c r="AC1012" s="34" t="str">
        <f t="shared" si="95"/>
        <v>Not Determined</v>
      </c>
    </row>
    <row r="1013" spans="1:29" x14ac:dyDescent="0.25">
      <c r="A1013" s="48"/>
      <c r="B1013" s="48"/>
      <c r="C1013" s="44"/>
      <c r="D1013" s="44"/>
      <c r="E1013" s="44"/>
      <c r="F1013" s="44"/>
      <c r="G1013" s="44"/>
      <c r="H1013" s="44"/>
      <c r="I1013" s="44"/>
      <c r="J1013" s="44"/>
      <c r="K1013" s="88"/>
      <c r="L1013" s="50">
        <v>1</v>
      </c>
      <c r="M1013" s="49"/>
      <c r="N1013" s="49"/>
      <c r="O1013" s="49"/>
      <c r="P1013" s="49"/>
      <c r="Q1013" s="49"/>
      <c r="R1013" s="49"/>
      <c r="S1013" s="49"/>
      <c r="X1013" s="33">
        <f t="shared" si="90"/>
        <v>0</v>
      </c>
      <c r="Y1013" s="33">
        <f t="shared" si="91"/>
        <v>0</v>
      </c>
      <c r="Z1013" s="33">
        <f t="shared" si="92"/>
        <v>0</v>
      </c>
      <c r="AA1013" s="34">
        <f t="shared" si="93"/>
        <v>0</v>
      </c>
      <c r="AB1013" s="33">
        <f t="shared" si="94"/>
        <v>0</v>
      </c>
      <c r="AC1013" s="34" t="str">
        <f t="shared" si="95"/>
        <v>Not Determined</v>
      </c>
    </row>
    <row r="1014" spans="1:29" x14ac:dyDescent="0.25">
      <c r="A1014" s="48"/>
      <c r="B1014" s="48"/>
      <c r="C1014" s="44"/>
      <c r="D1014" s="44"/>
      <c r="E1014" s="44"/>
      <c r="F1014" s="44"/>
      <c r="G1014" s="44"/>
      <c r="H1014" s="44"/>
      <c r="I1014" s="44"/>
      <c r="J1014" s="44"/>
      <c r="K1014" s="88"/>
      <c r="L1014" s="50">
        <v>1</v>
      </c>
      <c r="M1014" s="49"/>
      <c r="N1014" s="49"/>
      <c r="O1014" s="49"/>
      <c r="P1014" s="49"/>
      <c r="Q1014" s="49"/>
      <c r="R1014" s="49"/>
      <c r="S1014" s="49"/>
      <c r="X1014" s="33">
        <f t="shared" si="90"/>
        <v>0</v>
      </c>
      <c r="Y1014" s="33">
        <f t="shared" si="91"/>
        <v>0</v>
      </c>
      <c r="Z1014" s="33">
        <f t="shared" si="92"/>
        <v>0</v>
      </c>
      <c r="AA1014" s="34">
        <f t="shared" si="93"/>
        <v>0</v>
      </c>
      <c r="AB1014" s="33">
        <f t="shared" si="94"/>
        <v>0</v>
      </c>
      <c r="AC1014" s="34" t="str">
        <f t="shared" si="95"/>
        <v>Not Determined</v>
      </c>
    </row>
    <row r="1015" spans="1:29" x14ac:dyDescent="0.25">
      <c r="A1015" s="48"/>
      <c r="B1015" s="48"/>
      <c r="C1015" s="44"/>
      <c r="D1015" s="44"/>
      <c r="E1015" s="44"/>
      <c r="F1015" s="44"/>
      <c r="G1015" s="44"/>
      <c r="H1015" s="44"/>
      <c r="I1015" s="44"/>
      <c r="J1015" s="44"/>
      <c r="K1015" s="88"/>
      <c r="L1015" s="50">
        <v>1</v>
      </c>
      <c r="M1015" s="49"/>
      <c r="N1015" s="49"/>
      <c r="O1015" s="49"/>
      <c r="P1015" s="49"/>
      <c r="Q1015" s="49"/>
      <c r="R1015" s="49"/>
      <c r="S1015" s="49"/>
      <c r="X1015" s="33">
        <f t="shared" si="90"/>
        <v>0</v>
      </c>
      <c r="Y1015" s="33">
        <f t="shared" si="91"/>
        <v>0</v>
      </c>
      <c r="Z1015" s="33">
        <f t="shared" si="92"/>
        <v>0</v>
      </c>
      <c r="AA1015" s="34">
        <f t="shared" si="93"/>
        <v>0</v>
      </c>
      <c r="AB1015" s="33">
        <f t="shared" si="94"/>
        <v>0</v>
      </c>
      <c r="AC1015" s="34" t="str">
        <f t="shared" si="95"/>
        <v>Not Determined</v>
      </c>
    </row>
    <row r="1016" spans="1:29" x14ac:dyDescent="0.25">
      <c r="A1016" s="48"/>
      <c r="B1016" s="48"/>
      <c r="C1016" s="44"/>
      <c r="D1016" s="44"/>
      <c r="E1016" s="44"/>
      <c r="F1016" s="44"/>
      <c r="G1016" s="44"/>
      <c r="H1016" s="44"/>
      <c r="I1016" s="44"/>
      <c r="J1016" s="44"/>
      <c r="K1016" s="88"/>
      <c r="L1016" s="50">
        <v>1</v>
      </c>
      <c r="M1016" s="49"/>
      <c r="N1016" s="49"/>
      <c r="O1016" s="49"/>
      <c r="P1016" s="49"/>
      <c r="Q1016" s="49"/>
      <c r="R1016" s="49"/>
      <c r="S1016" s="49"/>
      <c r="X1016" s="33">
        <f t="shared" si="90"/>
        <v>0</v>
      </c>
      <c r="Y1016" s="33">
        <f t="shared" si="91"/>
        <v>0</v>
      </c>
      <c r="Z1016" s="33">
        <f t="shared" si="92"/>
        <v>0</v>
      </c>
      <c r="AA1016" s="34">
        <f t="shared" si="93"/>
        <v>0</v>
      </c>
      <c r="AB1016" s="33">
        <f t="shared" si="94"/>
        <v>0</v>
      </c>
      <c r="AC1016" s="34" t="str">
        <f t="shared" si="95"/>
        <v>Not Determined</v>
      </c>
    </row>
    <row r="1017" spans="1:29" x14ac:dyDescent="0.25">
      <c r="A1017" s="48"/>
      <c r="B1017" s="48"/>
      <c r="C1017" s="44"/>
      <c r="D1017" s="44"/>
      <c r="E1017" s="44"/>
      <c r="F1017" s="44"/>
      <c r="G1017" s="44"/>
      <c r="H1017" s="44"/>
      <c r="I1017" s="44"/>
      <c r="J1017" s="44"/>
      <c r="K1017" s="88"/>
      <c r="L1017" s="50">
        <v>1</v>
      </c>
      <c r="M1017" s="49"/>
      <c r="N1017" s="49"/>
      <c r="O1017" s="49"/>
      <c r="P1017" s="49"/>
      <c r="Q1017" s="49"/>
      <c r="R1017" s="49"/>
      <c r="S1017" s="49"/>
      <c r="X1017" s="33">
        <f t="shared" si="90"/>
        <v>0</v>
      </c>
      <c r="Y1017" s="33">
        <f t="shared" si="91"/>
        <v>0</v>
      </c>
      <c r="Z1017" s="33">
        <f t="shared" si="92"/>
        <v>0</v>
      </c>
      <c r="AA1017" s="34">
        <f t="shared" si="93"/>
        <v>0</v>
      </c>
      <c r="AB1017" s="33">
        <f t="shared" si="94"/>
        <v>0</v>
      </c>
      <c r="AC1017" s="34" t="str">
        <f t="shared" si="95"/>
        <v>Not Determined</v>
      </c>
    </row>
    <row r="1018" spans="1:29" x14ac:dyDescent="0.25">
      <c r="A1018" s="48"/>
      <c r="B1018" s="48"/>
      <c r="C1018" s="44"/>
      <c r="D1018" s="44"/>
      <c r="E1018" s="44"/>
      <c r="F1018" s="44"/>
      <c r="G1018" s="44"/>
      <c r="H1018" s="44"/>
      <c r="I1018" s="44"/>
      <c r="J1018" s="44"/>
      <c r="K1018" s="88"/>
      <c r="L1018" s="50">
        <v>1</v>
      </c>
      <c r="M1018" s="49"/>
      <c r="N1018" s="49"/>
      <c r="O1018" s="49"/>
      <c r="P1018" s="49"/>
      <c r="Q1018" s="49"/>
      <c r="R1018" s="49"/>
      <c r="S1018" s="49"/>
      <c r="X1018" s="33">
        <f t="shared" si="90"/>
        <v>0</v>
      </c>
      <c r="Y1018" s="33">
        <f t="shared" si="91"/>
        <v>0</v>
      </c>
      <c r="Z1018" s="33">
        <f t="shared" si="92"/>
        <v>0</v>
      </c>
      <c r="AA1018" s="34">
        <f t="shared" si="93"/>
        <v>0</v>
      </c>
      <c r="AB1018" s="33">
        <f t="shared" si="94"/>
        <v>0</v>
      </c>
      <c r="AC1018" s="34" t="str">
        <f t="shared" si="95"/>
        <v>Not Determined</v>
      </c>
    </row>
    <row r="1019" spans="1:29" x14ac:dyDescent="0.25">
      <c r="A1019" s="48"/>
      <c r="B1019" s="48"/>
      <c r="C1019" s="44"/>
      <c r="D1019" s="44"/>
      <c r="E1019" s="44"/>
      <c r="F1019" s="44"/>
      <c r="G1019" s="44"/>
      <c r="H1019" s="44"/>
      <c r="I1019" s="44"/>
      <c r="J1019" s="44"/>
      <c r="K1019" s="88"/>
      <c r="L1019" s="50">
        <v>1</v>
      </c>
      <c r="M1019" s="49"/>
      <c r="N1019" s="49"/>
      <c r="O1019" s="49"/>
      <c r="P1019" s="49"/>
      <c r="Q1019" s="49"/>
      <c r="R1019" s="49"/>
      <c r="S1019" s="49"/>
      <c r="X1019" s="33">
        <f t="shared" si="90"/>
        <v>0</v>
      </c>
      <c r="Y1019" s="33">
        <f t="shared" si="91"/>
        <v>0</v>
      </c>
      <c r="Z1019" s="33">
        <f t="shared" si="92"/>
        <v>0</v>
      </c>
      <c r="AA1019" s="34">
        <f t="shared" si="93"/>
        <v>0</v>
      </c>
      <c r="AB1019" s="33">
        <f t="shared" si="94"/>
        <v>0</v>
      </c>
      <c r="AC1019" s="34" t="str">
        <f t="shared" si="95"/>
        <v>Not Determined</v>
      </c>
    </row>
    <row r="1020" spans="1:29" x14ac:dyDescent="0.25">
      <c r="A1020" s="48"/>
      <c r="B1020" s="48"/>
      <c r="C1020" s="44"/>
      <c r="D1020" s="44"/>
      <c r="E1020" s="44"/>
      <c r="F1020" s="44"/>
      <c r="G1020" s="44"/>
      <c r="H1020" s="44"/>
      <c r="I1020" s="44"/>
      <c r="J1020" s="44"/>
      <c r="K1020" s="88"/>
      <c r="L1020" s="50">
        <v>1</v>
      </c>
      <c r="M1020" s="49"/>
      <c r="N1020" s="49"/>
      <c r="O1020" s="49"/>
      <c r="P1020" s="49"/>
      <c r="Q1020" s="49"/>
      <c r="R1020" s="49"/>
      <c r="S1020" s="49"/>
      <c r="X1020" s="33">
        <f t="shared" si="90"/>
        <v>0</v>
      </c>
      <c r="Y1020" s="33">
        <f t="shared" si="91"/>
        <v>0</v>
      </c>
      <c r="Z1020" s="33">
        <f t="shared" si="92"/>
        <v>0</v>
      </c>
      <c r="AA1020" s="34">
        <f t="shared" si="93"/>
        <v>0</v>
      </c>
      <c r="AB1020" s="33">
        <f t="shared" si="94"/>
        <v>0</v>
      </c>
      <c r="AC1020" s="34" t="str">
        <f t="shared" si="95"/>
        <v>Not Determined</v>
      </c>
    </row>
    <row r="1021" spans="1:29" x14ac:dyDescent="0.25">
      <c r="A1021" s="48"/>
      <c r="B1021" s="48"/>
      <c r="C1021" s="44"/>
      <c r="D1021" s="44"/>
      <c r="E1021" s="44"/>
      <c r="F1021" s="44"/>
      <c r="G1021" s="44"/>
      <c r="H1021" s="44"/>
      <c r="I1021" s="44"/>
      <c r="J1021" s="44"/>
      <c r="K1021" s="88"/>
      <c r="L1021" s="50">
        <v>1</v>
      </c>
      <c r="M1021" s="49"/>
      <c r="N1021" s="49"/>
      <c r="O1021" s="49"/>
      <c r="P1021" s="49"/>
      <c r="Q1021" s="49"/>
      <c r="R1021" s="49"/>
      <c r="S1021" s="49"/>
      <c r="X1021" s="33">
        <f t="shared" si="90"/>
        <v>0</v>
      </c>
      <c r="Y1021" s="33">
        <f t="shared" si="91"/>
        <v>0</v>
      </c>
      <c r="Z1021" s="33">
        <f t="shared" si="92"/>
        <v>0</v>
      </c>
      <c r="AA1021" s="34">
        <f t="shared" si="93"/>
        <v>0</v>
      </c>
      <c r="AB1021" s="33">
        <f t="shared" si="94"/>
        <v>0</v>
      </c>
      <c r="AC1021" s="34" t="str">
        <f t="shared" si="95"/>
        <v>Not Determined</v>
      </c>
    </row>
    <row r="1022" spans="1:29" x14ac:dyDescent="0.25">
      <c r="A1022" s="48"/>
      <c r="B1022" s="48"/>
      <c r="C1022" s="44"/>
      <c r="D1022" s="44"/>
      <c r="E1022" s="44"/>
      <c r="F1022" s="44"/>
      <c r="G1022" s="44"/>
      <c r="H1022" s="44"/>
      <c r="I1022" s="44"/>
      <c r="J1022" s="44"/>
      <c r="K1022" s="88"/>
      <c r="L1022" s="50">
        <v>1</v>
      </c>
      <c r="M1022" s="49"/>
      <c r="N1022" s="49"/>
      <c r="O1022" s="49"/>
      <c r="P1022" s="49"/>
      <c r="Q1022" s="49"/>
      <c r="R1022" s="49"/>
      <c r="S1022" s="49"/>
      <c r="X1022" s="33">
        <f t="shared" si="90"/>
        <v>0</v>
      </c>
      <c r="Y1022" s="33">
        <f t="shared" si="91"/>
        <v>0</v>
      </c>
      <c r="Z1022" s="33">
        <f t="shared" si="92"/>
        <v>0</v>
      </c>
      <c r="AA1022" s="34">
        <f t="shared" si="93"/>
        <v>0</v>
      </c>
      <c r="AB1022" s="33">
        <f t="shared" si="94"/>
        <v>0</v>
      </c>
      <c r="AC1022" s="34" t="str">
        <f t="shared" si="95"/>
        <v>Not Determined</v>
      </c>
    </row>
    <row r="1023" spans="1:29" x14ac:dyDescent="0.25">
      <c r="A1023" s="48"/>
      <c r="B1023" s="48"/>
      <c r="C1023" s="44"/>
      <c r="D1023" s="44"/>
      <c r="E1023" s="44"/>
      <c r="F1023" s="44"/>
      <c r="G1023" s="44"/>
      <c r="H1023" s="44"/>
      <c r="I1023" s="44"/>
      <c r="J1023" s="44"/>
      <c r="K1023" s="88"/>
      <c r="L1023" s="50">
        <v>1</v>
      </c>
      <c r="M1023" s="49"/>
      <c r="N1023" s="49"/>
      <c r="O1023" s="49"/>
      <c r="P1023" s="49"/>
      <c r="Q1023" s="49"/>
      <c r="R1023" s="49"/>
      <c r="S1023" s="49"/>
      <c r="X1023" s="33">
        <f t="shared" si="90"/>
        <v>0</v>
      </c>
      <c r="Y1023" s="33">
        <f t="shared" si="91"/>
        <v>0</v>
      </c>
      <c r="Z1023" s="33">
        <f t="shared" si="92"/>
        <v>0</v>
      </c>
      <c r="AA1023" s="34">
        <f t="shared" si="93"/>
        <v>0</v>
      </c>
      <c r="AB1023" s="33">
        <f t="shared" si="94"/>
        <v>0</v>
      </c>
      <c r="AC1023" s="34" t="str">
        <f t="shared" si="95"/>
        <v>Not Determined</v>
      </c>
    </row>
    <row r="1024" spans="1:29" x14ac:dyDescent="0.25">
      <c r="A1024" s="48"/>
      <c r="B1024" s="48"/>
      <c r="C1024" s="44"/>
      <c r="D1024" s="44"/>
      <c r="E1024" s="44"/>
      <c r="F1024" s="44"/>
      <c r="G1024" s="44"/>
      <c r="H1024" s="44"/>
      <c r="I1024" s="44"/>
      <c r="J1024" s="44"/>
      <c r="K1024" s="88"/>
      <c r="L1024" s="50">
        <v>1</v>
      </c>
      <c r="M1024" s="49"/>
      <c r="N1024" s="49"/>
      <c r="O1024" s="49"/>
      <c r="P1024" s="49"/>
      <c r="Q1024" s="49"/>
      <c r="R1024" s="49"/>
      <c r="S1024" s="49"/>
      <c r="X1024" s="33">
        <f t="shared" si="90"/>
        <v>0</v>
      </c>
      <c r="Y1024" s="33">
        <f t="shared" si="91"/>
        <v>0</v>
      </c>
      <c r="Z1024" s="33">
        <f t="shared" si="92"/>
        <v>0</v>
      </c>
      <c r="AA1024" s="34">
        <f t="shared" si="93"/>
        <v>0</v>
      </c>
      <c r="AB1024" s="33">
        <f t="shared" si="94"/>
        <v>0</v>
      </c>
      <c r="AC1024" s="34" t="str">
        <f t="shared" si="95"/>
        <v>Not Determined</v>
      </c>
    </row>
    <row r="1025" spans="1:29" x14ac:dyDescent="0.25">
      <c r="A1025" s="48"/>
      <c r="B1025" s="48"/>
      <c r="C1025" s="44"/>
      <c r="D1025" s="44"/>
      <c r="E1025" s="44"/>
      <c r="F1025" s="44"/>
      <c r="G1025" s="44"/>
      <c r="H1025" s="44"/>
      <c r="I1025" s="44"/>
      <c r="J1025" s="44"/>
      <c r="K1025" s="88"/>
      <c r="L1025" s="50">
        <v>1</v>
      </c>
      <c r="M1025" s="49"/>
      <c r="N1025" s="49"/>
      <c r="O1025" s="49"/>
      <c r="P1025" s="49"/>
      <c r="Q1025" s="49"/>
      <c r="R1025" s="49"/>
      <c r="S1025" s="49"/>
      <c r="X1025" s="33">
        <f t="shared" si="90"/>
        <v>0</v>
      </c>
      <c r="Y1025" s="33">
        <f t="shared" si="91"/>
        <v>0</v>
      </c>
      <c r="Z1025" s="33">
        <f t="shared" si="92"/>
        <v>0</v>
      </c>
      <c r="AA1025" s="34">
        <f t="shared" si="93"/>
        <v>0</v>
      </c>
      <c r="AB1025" s="33">
        <f t="shared" si="94"/>
        <v>0</v>
      </c>
      <c r="AC1025" s="34" t="str">
        <f t="shared" si="95"/>
        <v>Not Determined</v>
      </c>
    </row>
    <row r="1026" spans="1:29" x14ac:dyDescent="0.25">
      <c r="A1026" s="48"/>
      <c r="B1026" s="48"/>
      <c r="C1026" s="44"/>
      <c r="D1026" s="44"/>
      <c r="E1026" s="44"/>
      <c r="F1026" s="44"/>
      <c r="G1026" s="44"/>
      <c r="H1026" s="44"/>
      <c r="I1026" s="44"/>
      <c r="J1026" s="44"/>
      <c r="K1026" s="88"/>
      <c r="L1026" s="50">
        <v>1</v>
      </c>
      <c r="M1026" s="49"/>
      <c r="N1026" s="49"/>
      <c r="O1026" s="49"/>
      <c r="P1026" s="49"/>
      <c r="Q1026" s="49"/>
      <c r="R1026" s="49"/>
      <c r="S1026" s="49"/>
      <c r="X1026" s="33">
        <f t="shared" si="90"/>
        <v>0</v>
      </c>
      <c r="Y1026" s="33">
        <f t="shared" si="91"/>
        <v>0</v>
      </c>
      <c r="Z1026" s="33">
        <f t="shared" si="92"/>
        <v>0</v>
      </c>
      <c r="AA1026" s="34">
        <f t="shared" si="93"/>
        <v>0</v>
      </c>
      <c r="AB1026" s="33">
        <f t="shared" si="94"/>
        <v>0</v>
      </c>
      <c r="AC1026" s="34" t="str">
        <f t="shared" si="95"/>
        <v>Not Determined</v>
      </c>
    </row>
    <row r="1027" spans="1:29" x14ac:dyDescent="0.25">
      <c r="A1027" s="48"/>
      <c r="B1027" s="48"/>
      <c r="C1027" s="44"/>
      <c r="D1027" s="44"/>
      <c r="E1027" s="44"/>
      <c r="F1027" s="44"/>
      <c r="G1027" s="44"/>
      <c r="H1027" s="44"/>
      <c r="I1027" s="44"/>
      <c r="J1027" s="44"/>
      <c r="K1027" s="88"/>
      <c r="L1027" s="50">
        <v>1</v>
      </c>
      <c r="M1027" s="49"/>
      <c r="N1027" s="49"/>
      <c r="O1027" s="49"/>
      <c r="P1027" s="49"/>
      <c r="Q1027" s="49"/>
      <c r="R1027" s="49"/>
      <c r="S1027" s="49"/>
      <c r="X1027" s="33">
        <f t="shared" si="90"/>
        <v>0</v>
      </c>
      <c r="Y1027" s="33">
        <f t="shared" si="91"/>
        <v>0</v>
      </c>
      <c r="Z1027" s="33">
        <f t="shared" si="92"/>
        <v>0</v>
      </c>
      <c r="AA1027" s="34">
        <f t="shared" si="93"/>
        <v>0</v>
      </c>
      <c r="AB1027" s="33">
        <f t="shared" si="94"/>
        <v>0</v>
      </c>
      <c r="AC1027" s="34" t="str">
        <f t="shared" si="95"/>
        <v>Not Determined</v>
      </c>
    </row>
    <row r="1028" spans="1:29" x14ac:dyDescent="0.25">
      <c r="A1028" s="48"/>
      <c r="B1028" s="48"/>
      <c r="C1028" s="44"/>
      <c r="D1028" s="44"/>
      <c r="E1028" s="44"/>
      <c r="F1028" s="44"/>
      <c r="G1028" s="44"/>
      <c r="H1028" s="44"/>
      <c r="I1028" s="44"/>
      <c r="J1028" s="44"/>
      <c r="K1028" s="88"/>
      <c r="L1028" s="50">
        <v>1</v>
      </c>
      <c r="M1028" s="49"/>
      <c r="N1028" s="49"/>
      <c r="O1028" s="49"/>
      <c r="P1028" s="49"/>
      <c r="Q1028" s="49"/>
      <c r="R1028" s="49"/>
      <c r="S1028" s="49"/>
      <c r="X1028" s="33">
        <f t="shared" si="90"/>
        <v>0</v>
      </c>
      <c r="Y1028" s="33">
        <f t="shared" si="91"/>
        <v>0</v>
      </c>
      <c r="Z1028" s="33">
        <f t="shared" si="92"/>
        <v>0</v>
      </c>
      <c r="AA1028" s="34">
        <f t="shared" si="93"/>
        <v>0</v>
      </c>
      <c r="AB1028" s="33">
        <f t="shared" si="94"/>
        <v>0</v>
      </c>
      <c r="AC1028" s="34" t="str">
        <f t="shared" si="95"/>
        <v>Not Determined</v>
      </c>
    </row>
    <row r="1029" spans="1:29" x14ac:dyDescent="0.25">
      <c r="A1029" s="48"/>
      <c r="B1029" s="48"/>
      <c r="C1029" s="44"/>
      <c r="D1029" s="44"/>
      <c r="E1029" s="44"/>
      <c r="F1029" s="44"/>
      <c r="G1029" s="44"/>
      <c r="H1029" s="44"/>
      <c r="I1029" s="44"/>
      <c r="J1029" s="44"/>
      <c r="K1029" s="88"/>
      <c r="L1029" s="50">
        <v>1</v>
      </c>
      <c r="M1029" s="49"/>
      <c r="N1029" s="49"/>
      <c r="O1029" s="49"/>
      <c r="P1029" s="49"/>
      <c r="Q1029" s="49"/>
      <c r="R1029" s="49"/>
      <c r="S1029" s="49"/>
      <c r="X1029" s="33">
        <f t="shared" si="90"/>
        <v>0</v>
      </c>
      <c r="Y1029" s="33">
        <f t="shared" si="91"/>
        <v>0</v>
      </c>
      <c r="Z1029" s="33">
        <f t="shared" si="92"/>
        <v>0</v>
      </c>
      <c r="AA1029" s="34">
        <f t="shared" si="93"/>
        <v>0</v>
      </c>
      <c r="AB1029" s="33">
        <f t="shared" si="94"/>
        <v>0</v>
      </c>
      <c r="AC1029" s="34" t="str">
        <f t="shared" si="95"/>
        <v>Not Determined</v>
      </c>
    </row>
    <row r="1030" spans="1:29" x14ac:dyDescent="0.25">
      <c r="A1030" s="48"/>
      <c r="B1030" s="48"/>
      <c r="C1030" s="44"/>
      <c r="D1030" s="44"/>
      <c r="E1030" s="44"/>
      <c r="F1030" s="44"/>
      <c r="G1030" s="44"/>
      <c r="H1030" s="44"/>
      <c r="I1030" s="44"/>
      <c r="J1030" s="44"/>
      <c r="K1030" s="88"/>
      <c r="L1030" s="50">
        <v>1</v>
      </c>
      <c r="M1030" s="49"/>
      <c r="N1030" s="49"/>
      <c r="O1030" s="49"/>
      <c r="P1030" s="49"/>
      <c r="Q1030" s="49"/>
      <c r="R1030" s="49"/>
      <c r="S1030" s="49"/>
      <c r="X1030" s="33">
        <f t="shared" si="90"/>
        <v>0</v>
      </c>
      <c r="Y1030" s="33">
        <f t="shared" si="91"/>
        <v>0</v>
      </c>
      <c r="Z1030" s="33">
        <f t="shared" si="92"/>
        <v>0</v>
      </c>
      <c r="AA1030" s="34">
        <f t="shared" si="93"/>
        <v>0</v>
      </c>
      <c r="AB1030" s="33">
        <f t="shared" si="94"/>
        <v>0</v>
      </c>
      <c r="AC1030" s="34" t="str">
        <f t="shared" si="95"/>
        <v>Not Determined</v>
      </c>
    </row>
    <row r="1031" spans="1:29" x14ac:dyDescent="0.25">
      <c r="A1031" s="48"/>
      <c r="B1031" s="48"/>
      <c r="C1031" s="44"/>
      <c r="D1031" s="44"/>
      <c r="E1031" s="44"/>
      <c r="F1031" s="44"/>
      <c r="G1031" s="44"/>
      <c r="H1031" s="44"/>
      <c r="I1031" s="44"/>
      <c r="J1031" s="44"/>
      <c r="K1031" s="88"/>
      <c r="L1031" s="50">
        <v>1</v>
      </c>
      <c r="M1031" s="49"/>
      <c r="N1031" s="49"/>
      <c r="O1031" s="49"/>
      <c r="P1031" s="49"/>
      <c r="Q1031" s="49"/>
      <c r="R1031" s="49"/>
      <c r="S1031" s="49"/>
      <c r="X1031" s="33">
        <f t="shared" si="90"/>
        <v>0</v>
      </c>
      <c r="Y1031" s="33">
        <f t="shared" si="91"/>
        <v>0</v>
      </c>
      <c r="Z1031" s="33">
        <f t="shared" si="92"/>
        <v>0</v>
      </c>
      <c r="AA1031" s="34">
        <f t="shared" si="93"/>
        <v>0</v>
      </c>
      <c r="AB1031" s="33">
        <f t="shared" si="94"/>
        <v>0</v>
      </c>
      <c r="AC1031" s="34" t="str">
        <f t="shared" si="95"/>
        <v>Not Determined</v>
      </c>
    </row>
    <row r="1032" spans="1:29" x14ac:dyDescent="0.25">
      <c r="A1032" s="48"/>
      <c r="B1032" s="48"/>
      <c r="C1032" s="44"/>
      <c r="D1032" s="44"/>
      <c r="E1032" s="44"/>
      <c r="F1032" s="44"/>
      <c r="G1032" s="44"/>
      <c r="H1032" s="44"/>
      <c r="I1032" s="44"/>
      <c r="J1032" s="44"/>
      <c r="K1032" s="88"/>
      <c r="L1032" s="50">
        <v>1</v>
      </c>
      <c r="M1032" s="49"/>
      <c r="N1032" s="49"/>
      <c r="O1032" s="49"/>
      <c r="P1032" s="49"/>
      <c r="Q1032" s="49"/>
      <c r="R1032" s="49"/>
      <c r="S1032" s="49"/>
      <c r="X1032" s="33">
        <f t="shared" si="90"/>
        <v>0</v>
      </c>
      <c r="Y1032" s="33">
        <f t="shared" si="91"/>
        <v>0</v>
      </c>
      <c r="Z1032" s="33">
        <f t="shared" si="92"/>
        <v>0</v>
      </c>
      <c r="AA1032" s="34">
        <f t="shared" si="93"/>
        <v>0</v>
      </c>
      <c r="AB1032" s="33">
        <f t="shared" si="94"/>
        <v>0</v>
      </c>
      <c r="AC1032" s="34" t="str">
        <f t="shared" si="95"/>
        <v>Not Determined</v>
      </c>
    </row>
    <row r="1033" spans="1:29" x14ac:dyDescent="0.25">
      <c r="A1033" s="48"/>
      <c r="B1033" s="48"/>
      <c r="C1033" s="44"/>
      <c r="D1033" s="44"/>
      <c r="E1033" s="44"/>
      <c r="F1033" s="44"/>
      <c r="G1033" s="44"/>
      <c r="H1033" s="44"/>
      <c r="I1033" s="44"/>
      <c r="J1033" s="44"/>
      <c r="K1033" s="88"/>
      <c r="L1033" s="50">
        <v>1</v>
      </c>
      <c r="M1033" s="49"/>
      <c r="N1033" s="49"/>
      <c r="O1033" s="49"/>
      <c r="P1033" s="49"/>
      <c r="Q1033" s="49"/>
      <c r="R1033" s="49"/>
      <c r="S1033" s="49"/>
      <c r="X1033" s="33">
        <f t="shared" si="90"/>
        <v>0</v>
      </c>
      <c r="Y1033" s="33">
        <f t="shared" si="91"/>
        <v>0</v>
      </c>
      <c r="Z1033" s="33">
        <f t="shared" si="92"/>
        <v>0</v>
      </c>
      <c r="AA1033" s="34">
        <f t="shared" si="93"/>
        <v>0</v>
      </c>
      <c r="AB1033" s="33">
        <f t="shared" si="94"/>
        <v>0</v>
      </c>
      <c r="AC1033" s="34" t="str">
        <f t="shared" si="95"/>
        <v>Not Determined</v>
      </c>
    </row>
    <row r="1034" spans="1:29" x14ac:dyDescent="0.25">
      <c r="A1034" s="48"/>
      <c r="B1034" s="48"/>
      <c r="C1034" s="44"/>
      <c r="D1034" s="44"/>
      <c r="E1034" s="44"/>
      <c r="F1034" s="44"/>
      <c r="G1034" s="44"/>
      <c r="H1034" s="44"/>
      <c r="I1034" s="44"/>
      <c r="J1034" s="44"/>
      <c r="K1034" s="88"/>
      <c r="L1034" s="50">
        <v>1</v>
      </c>
      <c r="M1034" s="49"/>
      <c r="N1034" s="49"/>
      <c r="O1034" s="49"/>
      <c r="P1034" s="49"/>
      <c r="Q1034" s="49"/>
      <c r="R1034" s="49"/>
      <c r="S1034" s="49"/>
      <c r="X1034" s="33">
        <f t="shared" si="90"/>
        <v>0</v>
      </c>
      <c r="Y1034" s="33">
        <f t="shared" si="91"/>
        <v>0</v>
      </c>
      <c r="Z1034" s="33">
        <f t="shared" si="92"/>
        <v>0</v>
      </c>
      <c r="AA1034" s="34">
        <f t="shared" si="93"/>
        <v>0</v>
      </c>
      <c r="AB1034" s="33">
        <f t="shared" si="94"/>
        <v>0</v>
      </c>
      <c r="AC1034" s="34" t="str">
        <f t="shared" si="95"/>
        <v>Not Determined</v>
      </c>
    </row>
    <row r="1035" spans="1:29" x14ac:dyDescent="0.25">
      <c r="A1035" s="48"/>
      <c r="B1035" s="48"/>
      <c r="C1035" s="44"/>
      <c r="D1035" s="44"/>
      <c r="E1035" s="44"/>
      <c r="F1035" s="44"/>
      <c r="G1035" s="44"/>
      <c r="H1035" s="44"/>
      <c r="I1035" s="44"/>
      <c r="J1035" s="44"/>
      <c r="K1035" s="88"/>
      <c r="L1035" s="50">
        <v>1</v>
      </c>
      <c r="M1035" s="49"/>
      <c r="N1035" s="49"/>
      <c r="O1035" s="49"/>
      <c r="P1035" s="49"/>
      <c r="Q1035" s="49"/>
      <c r="R1035" s="49"/>
      <c r="S1035" s="49"/>
      <c r="X1035" s="33">
        <f t="shared" si="90"/>
        <v>0</v>
      </c>
      <c r="Y1035" s="33">
        <f t="shared" si="91"/>
        <v>0</v>
      </c>
      <c r="Z1035" s="33">
        <f t="shared" si="92"/>
        <v>0</v>
      </c>
      <c r="AA1035" s="34">
        <f t="shared" si="93"/>
        <v>0</v>
      </c>
      <c r="AB1035" s="33">
        <f t="shared" si="94"/>
        <v>0</v>
      </c>
      <c r="AC1035" s="34" t="str">
        <f t="shared" si="95"/>
        <v>Not Determined</v>
      </c>
    </row>
    <row r="1036" spans="1:29" x14ac:dyDescent="0.25">
      <c r="A1036" s="48"/>
      <c r="B1036" s="48"/>
      <c r="C1036" s="44"/>
      <c r="D1036" s="44"/>
      <c r="E1036" s="44"/>
      <c r="F1036" s="44"/>
      <c r="G1036" s="44"/>
      <c r="H1036" s="44"/>
      <c r="I1036" s="44"/>
      <c r="J1036" s="44"/>
      <c r="K1036" s="88"/>
      <c r="L1036" s="50">
        <v>1</v>
      </c>
      <c r="M1036" s="49"/>
      <c r="N1036" s="49"/>
      <c r="O1036" s="49"/>
      <c r="P1036" s="49"/>
      <c r="Q1036" s="49"/>
      <c r="R1036" s="49"/>
      <c r="S1036" s="49"/>
      <c r="X1036" s="33">
        <f t="shared" si="90"/>
        <v>0</v>
      </c>
      <c r="Y1036" s="33">
        <f t="shared" si="91"/>
        <v>0</v>
      </c>
      <c r="Z1036" s="33">
        <f t="shared" si="92"/>
        <v>0</v>
      </c>
      <c r="AA1036" s="34">
        <f t="shared" si="93"/>
        <v>0</v>
      </c>
      <c r="AB1036" s="33">
        <f t="shared" si="94"/>
        <v>0</v>
      </c>
      <c r="AC1036" s="34" t="str">
        <f t="shared" si="95"/>
        <v>Not Determined</v>
      </c>
    </row>
    <row r="1037" spans="1:29" x14ac:dyDescent="0.25">
      <c r="A1037" s="48"/>
      <c r="B1037" s="48"/>
      <c r="C1037" s="44"/>
      <c r="D1037" s="44"/>
      <c r="E1037" s="44"/>
      <c r="F1037" s="44"/>
      <c r="G1037" s="44"/>
      <c r="H1037" s="44"/>
      <c r="I1037" s="44"/>
      <c r="J1037" s="44"/>
      <c r="K1037" s="88"/>
      <c r="L1037" s="50">
        <v>1</v>
      </c>
      <c r="M1037" s="49"/>
      <c r="N1037" s="49"/>
      <c r="O1037" s="49"/>
      <c r="P1037" s="49"/>
      <c r="Q1037" s="49"/>
      <c r="R1037" s="49"/>
      <c r="S1037" s="49"/>
      <c r="X1037" s="33">
        <f t="shared" si="90"/>
        <v>0</v>
      </c>
      <c r="Y1037" s="33">
        <f t="shared" si="91"/>
        <v>0</v>
      </c>
      <c r="Z1037" s="33">
        <f t="shared" si="92"/>
        <v>0</v>
      </c>
      <c r="AA1037" s="34">
        <f t="shared" si="93"/>
        <v>0</v>
      </c>
      <c r="AB1037" s="33">
        <f t="shared" si="94"/>
        <v>0</v>
      </c>
      <c r="AC1037" s="34" t="str">
        <f t="shared" si="95"/>
        <v>Not Determined</v>
      </c>
    </row>
    <row r="1038" spans="1:29" x14ac:dyDescent="0.25">
      <c r="A1038" s="48"/>
      <c r="B1038" s="48"/>
      <c r="C1038" s="44"/>
      <c r="D1038" s="44"/>
      <c r="E1038" s="44"/>
      <c r="F1038" s="44"/>
      <c r="G1038" s="44"/>
      <c r="H1038" s="44"/>
      <c r="I1038" s="44"/>
      <c r="J1038" s="44"/>
      <c r="K1038" s="88"/>
      <c r="L1038" s="50">
        <v>1</v>
      </c>
      <c r="M1038" s="49"/>
      <c r="N1038" s="49"/>
      <c r="O1038" s="49"/>
      <c r="P1038" s="49"/>
      <c r="Q1038" s="49"/>
      <c r="R1038" s="49"/>
      <c r="S1038" s="49"/>
      <c r="X1038" s="33">
        <f t="shared" si="90"/>
        <v>0</v>
      </c>
      <c r="Y1038" s="33">
        <f t="shared" si="91"/>
        <v>0</v>
      </c>
      <c r="Z1038" s="33">
        <f t="shared" si="92"/>
        <v>0</v>
      </c>
      <c r="AA1038" s="34">
        <f t="shared" si="93"/>
        <v>0</v>
      </c>
      <c r="AB1038" s="33">
        <f t="shared" si="94"/>
        <v>0</v>
      </c>
      <c r="AC1038" s="34" t="str">
        <f t="shared" si="95"/>
        <v>Not Determined</v>
      </c>
    </row>
    <row r="1039" spans="1:29" x14ac:dyDescent="0.25">
      <c r="A1039" s="48"/>
      <c r="B1039" s="48"/>
      <c r="C1039" s="44"/>
      <c r="D1039" s="44"/>
      <c r="E1039" s="44"/>
      <c r="F1039" s="44"/>
      <c r="G1039" s="44"/>
      <c r="H1039" s="44"/>
      <c r="I1039" s="44"/>
      <c r="J1039" s="44"/>
      <c r="K1039" s="88"/>
      <c r="L1039" s="50">
        <v>1</v>
      </c>
      <c r="M1039" s="49"/>
      <c r="N1039" s="49"/>
      <c r="O1039" s="49"/>
      <c r="P1039" s="49"/>
      <c r="Q1039" s="49"/>
      <c r="R1039" s="49"/>
      <c r="S1039" s="49"/>
      <c r="X1039" s="33">
        <f t="shared" ref="X1039:X1102" si="96">IF($C1039="Yes",$L1039,0)</f>
        <v>0</v>
      </c>
      <c r="Y1039" s="33">
        <f t="shared" ref="Y1039:Y1102" si="97">IF(AND($AB1039=0,$AA1039=0,$Z1039=0),IF(AND(OR($D1039="P",$D1039="C", $D1039="G",$D1039="DI",$D1039="CI-L",$D1039="CI-U"),OR($E1039="P",$E1039="C", $E1039="G",$E1039="DI",$E1039="CI-L",$E1039="CI-U",$E1039=""),OR($H1039="P",$H1039="C", $H1039="G",$H1039="DI",$H1039="CI-L",$H1039="CI-U"),OR($I1039="P",$I1039="C", $I1039="G",$I1039="DI",$I1039="CI-L",$I1039="CI-U",$I1039="")),$L1039,IF(K1039&gt;$AE$34,$L1039,0)),0)</f>
        <v>0</v>
      </c>
      <c r="Z1039" s="33">
        <f t="shared" ref="Z1039:Z1102" si="98">IF(OR($D1039="Lead",$E1039="Lead",$H1039="Lead",$I1039="Lead"),$L1039,0)</f>
        <v>0</v>
      </c>
      <c r="AA1039" s="34">
        <f t="shared" ref="AA1039:AA1102" si="99">IF($Z1039=0,IF(OR($F1039="Yes",$F1039="Unknown",$D1039="UNK",$D1039="UNK-NOLG",$D1039="UNK-LG",$E1039="UNK",$E1039="UNK-NOLG",$E1039="UNK-LG"),IF(OR($H1039="G",$H1039="UNK-LG",$I1039="G",$I1039="UNK-LG"),$L1039,0),0),0)</f>
        <v>0</v>
      </c>
      <c r="AB1039" s="33">
        <f t="shared" ref="AB1039:AB1102" si="100">IF(AND($AA1039=0,$Z1039=0),IF(OR($D1039="UNK",$E1039="UNK",$H1039="UNK",$I1039="UNK",$D1039="UNK-NOLG",$E1039="UNK-NOLG",$H1039="UNK-NOLG",$I1039="UNK-NOLG",$D1039="UNK-LG",$E1039="UNK-LG",$H1039="UNK-LG",$I1039="UNK-LG"),IF(K1039&gt;$AE$34,0,$L1039),0),0)</f>
        <v>0</v>
      </c>
      <c r="AC1039" s="34" t="str">
        <f t="shared" ref="AC1039:AC1102" si="101">IF($Z1039&gt;0,"Lead",IF($AA1039&gt;0,"GRR",IF($AB1039&gt;0,"UNK",IF($Y1039&gt;0,"Non-Lead","Not Determined"))))</f>
        <v>Not Determined</v>
      </c>
    </row>
    <row r="1040" spans="1:29" x14ac:dyDescent="0.25">
      <c r="A1040" s="48"/>
      <c r="B1040" s="48"/>
      <c r="C1040" s="44"/>
      <c r="D1040" s="44"/>
      <c r="E1040" s="44"/>
      <c r="F1040" s="44"/>
      <c r="G1040" s="44"/>
      <c r="H1040" s="44"/>
      <c r="I1040" s="44"/>
      <c r="J1040" s="44"/>
      <c r="K1040" s="88"/>
      <c r="L1040" s="50">
        <v>1</v>
      </c>
      <c r="M1040" s="49"/>
      <c r="N1040" s="49"/>
      <c r="O1040" s="49"/>
      <c r="P1040" s="49"/>
      <c r="Q1040" s="49"/>
      <c r="R1040" s="49"/>
      <c r="S1040" s="49"/>
      <c r="X1040" s="33">
        <f t="shared" si="96"/>
        <v>0</v>
      </c>
      <c r="Y1040" s="33">
        <f t="shared" si="97"/>
        <v>0</v>
      </c>
      <c r="Z1040" s="33">
        <f t="shared" si="98"/>
        <v>0</v>
      </c>
      <c r="AA1040" s="34">
        <f t="shared" si="99"/>
        <v>0</v>
      </c>
      <c r="AB1040" s="33">
        <f t="shared" si="100"/>
        <v>0</v>
      </c>
      <c r="AC1040" s="34" t="str">
        <f t="shared" si="101"/>
        <v>Not Determined</v>
      </c>
    </row>
    <row r="1041" spans="1:29" x14ac:dyDescent="0.25">
      <c r="A1041" s="48"/>
      <c r="B1041" s="48"/>
      <c r="C1041" s="44"/>
      <c r="D1041" s="44"/>
      <c r="E1041" s="44"/>
      <c r="F1041" s="44"/>
      <c r="G1041" s="44"/>
      <c r="H1041" s="44"/>
      <c r="I1041" s="44"/>
      <c r="J1041" s="44"/>
      <c r="K1041" s="88"/>
      <c r="L1041" s="50">
        <v>1</v>
      </c>
      <c r="M1041" s="49"/>
      <c r="N1041" s="49"/>
      <c r="O1041" s="49"/>
      <c r="P1041" s="49"/>
      <c r="Q1041" s="49"/>
      <c r="R1041" s="49"/>
      <c r="S1041" s="49"/>
      <c r="X1041" s="33">
        <f t="shared" si="96"/>
        <v>0</v>
      </c>
      <c r="Y1041" s="33">
        <f t="shared" si="97"/>
        <v>0</v>
      </c>
      <c r="Z1041" s="33">
        <f t="shared" si="98"/>
        <v>0</v>
      </c>
      <c r="AA1041" s="34">
        <f t="shared" si="99"/>
        <v>0</v>
      </c>
      <c r="AB1041" s="33">
        <f t="shared" si="100"/>
        <v>0</v>
      </c>
      <c r="AC1041" s="34" t="str">
        <f t="shared" si="101"/>
        <v>Not Determined</v>
      </c>
    </row>
    <row r="1042" spans="1:29" x14ac:dyDescent="0.25">
      <c r="A1042" s="48"/>
      <c r="B1042" s="48"/>
      <c r="C1042" s="44"/>
      <c r="D1042" s="44"/>
      <c r="E1042" s="44"/>
      <c r="F1042" s="44"/>
      <c r="G1042" s="44"/>
      <c r="H1042" s="44"/>
      <c r="I1042" s="44"/>
      <c r="J1042" s="44"/>
      <c r="K1042" s="88"/>
      <c r="L1042" s="50">
        <v>1</v>
      </c>
      <c r="M1042" s="49"/>
      <c r="N1042" s="49"/>
      <c r="O1042" s="49"/>
      <c r="P1042" s="49"/>
      <c r="Q1042" s="49"/>
      <c r="R1042" s="49"/>
      <c r="S1042" s="49"/>
      <c r="X1042" s="33">
        <f t="shared" si="96"/>
        <v>0</v>
      </c>
      <c r="Y1042" s="33">
        <f t="shared" si="97"/>
        <v>0</v>
      </c>
      <c r="Z1042" s="33">
        <f t="shared" si="98"/>
        <v>0</v>
      </c>
      <c r="AA1042" s="34">
        <f t="shared" si="99"/>
        <v>0</v>
      </c>
      <c r="AB1042" s="33">
        <f t="shared" si="100"/>
        <v>0</v>
      </c>
      <c r="AC1042" s="34" t="str">
        <f t="shared" si="101"/>
        <v>Not Determined</v>
      </c>
    </row>
    <row r="1043" spans="1:29" x14ac:dyDescent="0.25">
      <c r="A1043" s="48"/>
      <c r="B1043" s="48"/>
      <c r="C1043" s="44"/>
      <c r="D1043" s="44"/>
      <c r="E1043" s="44"/>
      <c r="F1043" s="44"/>
      <c r="G1043" s="44"/>
      <c r="H1043" s="44"/>
      <c r="I1043" s="44"/>
      <c r="J1043" s="44"/>
      <c r="K1043" s="88"/>
      <c r="L1043" s="50">
        <v>1</v>
      </c>
      <c r="M1043" s="49"/>
      <c r="N1043" s="49"/>
      <c r="O1043" s="49"/>
      <c r="P1043" s="49"/>
      <c r="Q1043" s="49"/>
      <c r="R1043" s="49"/>
      <c r="S1043" s="49"/>
      <c r="X1043" s="33">
        <f t="shared" si="96"/>
        <v>0</v>
      </c>
      <c r="Y1043" s="33">
        <f t="shared" si="97"/>
        <v>0</v>
      </c>
      <c r="Z1043" s="33">
        <f t="shared" si="98"/>
        <v>0</v>
      </c>
      <c r="AA1043" s="34">
        <f t="shared" si="99"/>
        <v>0</v>
      </c>
      <c r="AB1043" s="33">
        <f t="shared" si="100"/>
        <v>0</v>
      </c>
      <c r="AC1043" s="34" t="str">
        <f t="shared" si="101"/>
        <v>Not Determined</v>
      </c>
    </row>
    <row r="1044" spans="1:29" x14ac:dyDescent="0.25">
      <c r="A1044" s="48"/>
      <c r="B1044" s="48"/>
      <c r="C1044" s="44"/>
      <c r="D1044" s="44"/>
      <c r="E1044" s="44"/>
      <c r="F1044" s="44"/>
      <c r="G1044" s="44"/>
      <c r="H1044" s="44"/>
      <c r="I1044" s="44"/>
      <c r="J1044" s="44"/>
      <c r="K1044" s="88"/>
      <c r="L1044" s="50">
        <v>1</v>
      </c>
      <c r="M1044" s="49"/>
      <c r="N1044" s="49"/>
      <c r="O1044" s="49"/>
      <c r="P1044" s="49"/>
      <c r="Q1044" s="49"/>
      <c r="R1044" s="49"/>
      <c r="S1044" s="49"/>
      <c r="X1044" s="33">
        <f t="shared" si="96"/>
        <v>0</v>
      </c>
      <c r="Y1044" s="33">
        <f t="shared" si="97"/>
        <v>0</v>
      </c>
      <c r="Z1044" s="33">
        <f t="shared" si="98"/>
        <v>0</v>
      </c>
      <c r="AA1044" s="34">
        <f t="shared" si="99"/>
        <v>0</v>
      </c>
      <c r="AB1044" s="33">
        <f t="shared" si="100"/>
        <v>0</v>
      </c>
      <c r="AC1044" s="34" t="str">
        <f t="shared" si="101"/>
        <v>Not Determined</v>
      </c>
    </row>
    <row r="1045" spans="1:29" x14ac:dyDescent="0.25">
      <c r="A1045" s="48"/>
      <c r="B1045" s="48"/>
      <c r="C1045" s="44"/>
      <c r="D1045" s="44"/>
      <c r="E1045" s="44"/>
      <c r="F1045" s="44"/>
      <c r="G1045" s="44"/>
      <c r="H1045" s="44"/>
      <c r="I1045" s="44"/>
      <c r="J1045" s="44"/>
      <c r="K1045" s="88"/>
      <c r="L1045" s="50">
        <v>1</v>
      </c>
      <c r="M1045" s="49"/>
      <c r="N1045" s="49"/>
      <c r="O1045" s="49"/>
      <c r="P1045" s="49"/>
      <c r="Q1045" s="49"/>
      <c r="R1045" s="49"/>
      <c r="S1045" s="49"/>
      <c r="X1045" s="33">
        <f t="shared" si="96"/>
        <v>0</v>
      </c>
      <c r="Y1045" s="33">
        <f t="shared" si="97"/>
        <v>0</v>
      </c>
      <c r="Z1045" s="33">
        <f t="shared" si="98"/>
        <v>0</v>
      </c>
      <c r="AA1045" s="34">
        <f t="shared" si="99"/>
        <v>0</v>
      </c>
      <c r="AB1045" s="33">
        <f t="shared" si="100"/>
        <v>0</v>
      </c>
      <c r="AC1045" s="34" t="str">
        <f t="shared" si="101"/>
        <v>Not Determined</v>
      </c>
    </row>
    <row r="1046" spans="1:29" x14ac:dyDescent="0.25">
      <c r="A1046" s="48"/>
      <c r="B1046" s="48"/>
      <c r="C1046" s="44"/>
      <c r="D1046" s="44"/>
      <c r="E1046" s="44"/>
      <c r="F1046" s="44"/>
      <c r="G1046" s="44"/>
      <c r="H1046" s="44"/>
      <c r="I1046" s="44"/>
      <c r="J1046" s="44"/>
      <c r="K1046" s="88"/>
      <c r="L1046" s="50">
        <v>1</v>
      </c>
      <c r="M1046" s="49"/>
      <c r="N1046" s="49"/>
      <c r="O1046" s="49"/>
      <c r="P1046" s="49"/>
      <c r="Q1046" s="49"/>
      <c r="R1046" s="49"/>
      <c r="S1046" s="49"/>
      <c r="X1046" s="33">
        <f t="shared" si="96"/>
        <v>0</v>
      </c>
      <c r="Y1046" s="33">
        <f t="shared" si="97"/>
        <v>0</v>
      </c>
      <c r="Z1046" s="33">
        <f t="shared" si="98"/>
        <v>0</v>
      </c>
      <c r="AA1046" s="34">
        <f t="shared" si="99"/>
        <v>0</v>
      </c>
      <c r="AB1046" s="33">
        <f t="shared" si="100"/>
        <v>0</v>
      </c>
      <c r="AC1046" s="34" t="str">
        <f t="shared" si="101"/>
        <v>Not Determined</v>
      </c>
    </row>
    <row r="1047" spans="1:29" x14ac:dyDescent="0.25">
      <c r="A1047" s="48"/>
      <c r="B1047" s="48"/>
      <c r="C1047" s="44"/>
      <c r="D1047" s="44"/>
      <c r="E1047" s="44"/>
      <c r="F1047" s="44"/>
      <c r="G1047" s="44"/>
      <c r="H1047" s="44"/>
      <c r="I1047" s="44"/>
      <c r="J1047" s="44"/>
      <c r="K1047" s="88"/>
      <c r="L1047" s="50">
        <v>1</v>
      </c>
      <c r="M1047" s="49"/>
      <c r="N1047" s="49"/>
      <c r="O1047" s="49"/>
      <c r="P1047" s="49"/>
      <c r="Q1047" s="49"/>
      <c r="R1047" s="49"/>
      <c r="S1047" s="49"/>
      <c r="X1047" s="33">
        <f t="shared" si="96"/>
        <v>0</v>
      </c>
      <c r="Y1047" s="33">
        <f t="shared" si="97"/>
        <v>0</v>
      </c>
      <c r="Z1047" s="33">
        <f t="shared" si="98"/>
        <v>0</v>
      </c>
      <c r="AA1047" s="34">
        <f t="shared" si="99"/>
        <v>0</v>
      </c>
      <c r="AB1047" s="33">
        <f t="shared" si="100"/>
        <v>0</v>
      </c>
      <c r="AC1047" s="34" t="str">
        <f t="shared" si="101"/>
        <v>Not Determined</v>
      </c>
    </row>
    <row r="1048" spans="1:29" x14ac:dyDescent="0.25">
      <c r="A1048" s="48"/>
      <c r="B1048" s="48"/>
      <c r="C1048" s="44"/>
      <c r="D1048" s="44"/>
      <c r="E1048" s="44"/>
      <c r="F1048" s="44"/>
      <c r="G1048" s="44"/>
      <c r="H1048" s="44"/>
      <c r="I1048" s="44"/>
      <c r="J1048" s="44"/>
      <c r="K1048" s="88"/>
      <c r="L1048" s="50">
        <v>1</v>
      </c>
      <c r="M1048" s="49"/>
      <c r="N1048" s="49"/>
      <c r="O1048" s="49"/>
      <c r="P1048" s="49"/>
      <c r="Q1048" s="49"/>
      <c r="R1048" s="49"/>
      <c r="S1048" s="49"/>
      <c r="X1048" s="33">
        <f t="shared" si="96"/>
        <v>0</v>
      </c>
      <c r="Y1048" s="33">
        <f t="shared" si="97"/>
        <v>0</v>
      </c>
      <c r="Z1048" s="33">
        <f t="shared" si="98"/>
        <v>0</v>
      </c>
      <c r="AA1048" s="34">
        <f t="shared" si="99"/>
        <v>0</v>
      </c>
      <c r="AB1048" s="33">
        <f t="shared" si="100"/>
        <v>0</v>
      </c>
      <c r="AC1048" s="34" t="str">
        <f t="shared" si="101"/>
        <v>Not Determined</v>
      </c>
    </row>
    <row r="1049" spans="1:29" x14ac:dyDescent="0.25">
      <c r="A1049" s="48"/>
      <c r="B1049" s="48"/>
      <c r="C1049" s="44"/>
      <c r="D1049" s="44"/>
      <c r="E1049" s="44"/>
      <c r="F1049" s="44"/>
      <c r="G1049" s="44"/>
      <c r="H1049" s="44"/>
      <c r="I1049" s="44"/>
      <c r="J1049" s="44"/>
      <c r="K1049" s="88"/>
      <c r="L1049" s="50">
        <v>1</v>
      </c>
      <c r="M1049" s="49"/>
      <c r="N1049" s="49"/>
      <c r="O1049" s="49"/>
      <c r="P1049" s="49"/>
      <c r="Q1049" s="49"/>
      <c r="R1049" s="49"/>
      <c r="S1049" s="49"/>
      <c r="X1049" s="33">
        <f t="shared" si="96"/>
        <v>0</v>
      </c>
      <c r="Y1049" s="33">
        <f t="shared" si="97"/>
        <v>0</v>
      </c>
      <c r="Z1049" s="33">
        <f t="shared" si="98"/>
        <v>0</v>
      </c>
      <c r="AA1049" s="34">
        <f t="shared" si="99"/>
        <v>0</v>
      </c>
      <c r="AB1049" s="33">
        <f t="shared" si="100"/>
        <v>0</v>
      </c>
      <c r="AC1049" s="34" t="str">
        <f t="shared" si="101"/>
        <v>Not Determined</v>
      </c>
    </row>
    <row r="1050" spans="1:29" x14ac:dyDescent="0.25">
      <c r="A1050" s="48"/>
      <c r="B1050" s="48"/>
      <c r="C1050" s="44"/>
      <c r="D1050" s="44"/>
      <c r="E1050" s="44"/>
      <c r="F1050" s="44"/>
      <c r="G1050" s="44"/>
      <c r="H1050" s="44"/>
      <c r="I1050" s="44"/>
      <c r="J1050" s="44"/>
      <c r="K1050" s="88"/>
      <c r="L1050" s="50">
        <v>1</v>
      </c>
      <c r="M1050" s="49"/>
      <c r="N1050" s="49"/>
      <c r="O1050" s="49"/>
      <c r="P1050" s="49"/>
      <c r="Q1050" s="49"/>
      <c r="R1050" s="49"/>
      <c r="S1050" s="49"/>
      <c r="X1050" s="33">
        <f t="shared" si="96"/>
        <v>0</v>
      </c>
      <c r="Y1050" s="33">
        <f t="shared" si="97"/>
        <v>0</v>
      </c>
      <c r="Z1050" s="33">
        <f t="shared" si="98"/>
        <v>0</v>
      </c>
      <c r="AA1050" s="34">
        <f t="shared" si="99"/>
        <v>0</v>
      </c>
      <c r="AB1050" s="33">
        <f t="shared" si="100"/>
        <v>0</v>
      </c>
      <c r="AC1050" s="34" t="str">
        <f t="shared" si="101"/>
        <v>Not Determined</v>
      </c>
    </row>
    <row r="1051" spans="1:29" x14ac:dyDescent="0.25">
      <c r="A1051" s="48"/>
      <c r="B1051" s="48"/>
      <c r="C1051" s="44"/>
      <c r="D1051" s="44"/>
      <c r="E1051" s="44"/>
      <c r="F1051" s="44"/>
      <c r="G1051" s="44"/>
      <c r="H1051" s="44"/>
      <c r="I1051" s="44"/>
      <c r="J1051" s="44"/>
      <c r="K1051" s="88"/>
      <c r="L1051" s="50">
        <v>1</v>
      </c>
      <c r="M1051" s="49"/>
      <c r="N1051" s="49"/>
      <c r="O1051" s="49"/>
      <c r="P1051" s="49"/>
      <c r="Q1051" s="49"/>
      <c r="R1051" s="49"/>
      <c r="S1051" s="49"/>
      <c r="X1051" s="33">
        <f t="shared" si="96"/>
        <v>0</v>
      </c>
      <c r="Y1051" s="33">
        <f t="shared" si="97"/>
        <v>0</v>
      </c>
      <c r="Z1051" s="33">
        <f t="shared" si="98"/>
        <v>0</v>
      </c>
      <c r="AA1051" s="34">
        <f t="shared" si="99"/>
        <v>0</v>
      </c>
      <c r="AB1051" s="33">
        <f t="shared" si="100"/>
        <v>0</v>
      </c>
      <c r="AC1051" s="34" t="str">
        <f t="shared" si="101"/>
        <v>Not Determined</v>
      </c>
    </row>
    <row r="1052" spans="1:29" x14ac:dyDescent="0.25">
      <c r="A1052" s="48"/>
      <c r="B1052" s="48"/>
      <c r="C1052" s="44"/>
      <c r="D1052" s="44"/>
      <c r="E1052" s="44"/>
      <c r="F1052" s="44"/>
      <c r="G1052" s="44"/>
      <c r="H1052" s="44"/>
      <c r="I1052" s="44"/>
      <c r="J1052" s="44"/>
      <c r="K1052" s="88"/>
      <c r="L1052" s="50">
        <v>1</v>
      </c>
      <c r="M1052" s="49"/>
      <c r="N1052" s="49"/>
      <c r="O1052" s="49"/>
      <c r="P1052" s="49"/>
      <c r="Q1052" s="49"/>
      <c r="R1052" s="49"/>
      <c r="S1052" s="49"/>
      <c r="X1052" s="33">
        <f t="shared" si="96"/>
        <v>0</v>
      </c>
      <c r="Y1052" s="33">
        <f t="shared" si="97"/>
        <v>0</v>
      </c>
      <c r="Z1052" s="33">
        <f t="shared" si="98"/>
        <v>0</v>
      </c>
      <c r="AA1052" s="34">
        <f t="shared" si="99"/>
        <v>0</v>
      </c>
      <c r="AB1052" s="33">
        <f t="shared" si="100"/>
        <v>0</v>
      </c>
      <c r="AC1052" s="34" t="str">
        <f t="shared" si="101"/>
        <v>Not Determined</v>
      </c>
    </row>
    <row r="1053" spans="1:29" x14ac:dyDescent="0.25">
      <c r="A1053" s="48"/>
      <c r="B1053" s="48"/>
      <c r="C1053" s="44"/>
      <c r="D1053" s="44"/>
      <c r="E1053" s="44"/>
      <c r="F1053" s="44"/>
      <c r="G1053" s="44"/>
      <c r="H1053" s="44"/>
      <c r="I1053" s="44"/>
      <c r="J1053" s="44"/>
      <c r="K1053" s="88"/>
      <c r="L1053" s="50">
        <v>1</v>
      </c>
      <c r="M1053" s="49"/>
      <c r="N1053" s="49"/>
      <c r="O1053" s="49"/>
      <c r="P1053" s="49"/>
      <c r="Q1053" s="49"/>
      <c r="R1053" s="49"/>
      <c r="S1053" s="49"/>
      <c r="X1053" s="33">
        <f t="shared" si="96"/>
        <v>0</v>
      </c>
      <c r="Y1053" s="33">
        <f t="shared" si="97"/>
        <v>0</v>
      </c>
      <c r="Z1053" s="33">
        <f t="shared" si="98"/>
        <v>0</v>
      </c>
      <c r="AA1053" s="34">
        <f t="shared" si="99"/>
        <v>0</v>
      </c>
      <c r="AB1053" s="33">
        <f t="shared" si="100"/>
        <v>0</v>
      </c>
      <c r="AC1053" s="34" t="str">
        <f t="shared" si="101"/>
        <v>Not Determined</v>
      </c>
    </row>
    <row r="1054" spans="1:29" x14ac:dyDescent="0.25">
      <c r="A1054" s="48"/>
      <c r="B1054" s="48"/>
      <c r="C1054" s="44"/>
      <c r="D1054" s="44"/>
      <c r="E1054" s="44"/>
      <c r="F1054" s="44"/>
      <c r="G1054" s="44"/>
      <c r="H1054" s="44"/>
      <c r="I1054" s="44"/>
      <c r="J1054" s="44"/>
      <c r="K1054" s="88"/>
      <c r="L1054" s="50">
        <v>1</v>
      </c>
      <c r="M1054" s="49"/>
      <c r="N1054" s="49"/>
      <c r="O1054" s="49"/>
      <c r="P1054" s="49"/>
      <c r="Q1054" s="49"/>
      <c r="R1054" s="49"/>
      <c r="S1054" s="49"/>
      <c r="X1054" s="33">
        <f t="shared" si="96"/>
        <v>0</v>
      </c>
      <c r="Y1054" s="33">
        <f t="shared" si="97"/>
        <v>0</v>
      </c>
      <c r="Z1054" s="33">
        <f t="shared" si="98"/>
        <v>0</v>
      </c>
      <c r="AA1054" s="34">
        <f t="shared" si="99"/>
        <v>0</v>
      </c>
      <c r="AB1054" s="33">
        <f t="shared" si="100"/>
        <v>0</v>
      </c>
      <c r="AC1054" s="34" t="str">
        <f t="shared" si="101"/>
        <v>Not Determined</v>
      </c>
    </row>
    <row r="1055" spans="1:29" x14ac:dyDescent="0.25">
      <c r="A1055" s="48"/>
      <c r="B1055" s="48"/>
      <c r="C1055" s="44"/>
      <c r="D1055" s="44"/>
      <c r="E1055" s="44"/>
      <c r="F1055" s="44"/>
      <c r="G1055" s="44"/>
      <c r="H1055" s="44"/>
      <c r="I1055" s="44"/>
      <c r="J1055" s="44"/>
      <c r="K1055" s="88"/>
      <c r="L1055" s="50">
        <v>1</v>
      </c>
      <c r="M1055" s="49"/>
      <c r="N1055" s="49"/>
      <c r="O1055" s="49"/>
      <c r="P1055" s="49"/>
      <c r="Q1055" s="49"/>
      <c r="R1055" s="49"/>
      <c r="S1055" s="49"/>
      <c r="X1055" s="33">
        <f t="shared" si="96"/>
        <v>0</v>
      </c>
      <c r="Y1055" s="33">
        <f t="shared" si="97"/>
        <v>0</v>
      </c>
      <c r="Z1055" s="33">
        <f t="shared" si="98"/>
        <v>0</v>
      </c>
      <c r="AA1055" s="34">
        <f t="shared" si="99"/>
        <v>0</v>
      </c>
      <c r="AB1055" s="33">
        <f t="shared" si="100"/>
        <v>0</v>
      </c>
      <c r="AC1055" s="34" t="str">
        <f t="shared" si="101"/>
        <v>Not Determined</v>
      </c>
    </row>
    <row r="1056" spans="1:29" x14ac:dyDescent="0.25">
      <c r="A1056" s="48"/>
      <c r="B1056" s="48"/>
      <c r="C1056" s="44"/>
      <c r="D1056" s="44"/>
      <c r="E1056" s="44"/>
      <c r="F1056" s="44"/>
      <c r="G1056" s="44"/>
      <c r="H1056" s="44"/>
      <c r="I1056" s="44"/>
      <c r="J1056" s="44"/>
      <c r="K1056" s="88"/>
      <c r="L1056" s="50">
        <v>1</v>
      </c>
      <c r="M1056" s="49"/>
      <c r="N1056" s="49"/>
      <c r="O1056" s="49"/>
      <c r="P1056" s="49"/>
      <c r="Q1056" s="49"/>
      <c r="R1056" s="49"/>
      <c r="S1056" s="49"/>
      <c r="X1056" s="33">
        <f t="shared" si="96"/>
        <v>0</v>
      </c>
      <c r="Y1056" s="33">
        <f t="shared" si="97"/>
        <v>0</v>
      </c>
      <c r="Z1056" s="33">
        <f t="shared" si="98"/>
        <v>0</v>
      </c>
      <c r="AA1056" s="34">
        <f t="shared" si="99"/>
        <v>0</v>
      </c>
      <c r="AB1056" s="33">
        <f t="shared" si="100"/>
        <v>0</v>
      </c>
      <c r="AC1056" s="34" t="str">
        <f t="shared" si="101"/>
        <v>Not Determined</v>
      </c>
    </row>
    <row r="1057" spans="1:29" x14ac:dyDescent="0.25">
      <c r="A1057" s="48"/>
      <c r="B1057" s="48"/>
      <c r="C1057" s="44"/>
      <c r="D1057" s="44"/>
      <c r="E1057" s="44"/>
      <c r="F1057" s="44"/>
      <c r="G1057" s="44"/>
      <c r="H1057" s="44"/>
      <c r="I1057" s="44"/>
      <c r="J1057" s="44"/>
      <c r="K1057" s="88"/>
      <c r="L1057" s="50">
        <v>1</v>
      </c>
      <c r="M1057" s="49"/>
      <c r="N1057" s="49"/>
      <c r="O1057" s="49"/>
      <c r="P1057" s="49"/>
      <c r="Q1057" s="49"/>
      <c r="R1057" s="49"/>
      <c r="S1057" s="49"/>
      <c r="X1057" s="33">
        <f t="shared" si="96"/>
        <v>0</v>
      </c>
      <c r="Y1057" s="33">
        <f t="shared" si="97"/>
        <v>0</v>
      </c>
      <c r="Z1057" s="33">
        <f t="shared" si="98"/>
        <v>0</v>
      </c>
      <c r="AA1057" s="34">
        <f t="shared" si="99"/>
        <v>0</v>
      </c>
      <c r="AB1057" s="33">
        <f t="shared" si="100"/>
        <v>0</v>
      </c>
      <c r="AC1057" s="34" t="str">
        <f t="shared" si="101"/>
        <v>Not Determined</v>
      </c>
    </row>
    <row r="1058" spans="1:29" x14ac:dyDescent="0.25">
      <c r="A1058" s="48"/>
      <c r="B1058" s="48"/>
      <c r="C1058" s="44"/>
      <c r="D1058" s="44"/>
      <c r="E1058" s="44"/>
      <c r="F1058" s="44"/>
      <c r="G1058" s="44"/>
      <c r="H1058" s="44"/>
      <c r="I1058" s="44"/>
      <c r="J1058" s="44"/>
      <c r="K1058" s="88"/>
      <c r="L1058" s="50">
        <v>1</v>
      </c>
      <c r="M1058" s="49"/>
      <c r="N1058" s="49"/>
      <c r="O1058" s="49"/>
      <c r="P1058" s="49"/>
      <c r="Q1058" s="49"/>
      <c r="R1058" s="49"/>
      <c r="S1058" s="49"/>
      <c r="X1058" s="33">
        <f t="shared" si="96"/>
        <v>0</v>
      </c>
      <c r="Y1058" s="33">
        <f t="shared" si="97"/>
        <v>0</v>
      </c>
      <c r="Z1058" s="33">
        <f t="shared" si="98"/>
        <v>0</v>
      </c>
      <c r="AA1058" s="34">
        <f t="shared" si="99"/>
        <v>0</v>
      </c>
      <c r="AB1058" s="33">
        <f t="shared" si="100"/>
        <v>0</v>
      </c>
      <c r="AC1058" s="34" t="str">
        <f t="shared" si="101"/>
        <v>Not Determined</v>
      </c>
    </row>
    <row r="1059" spans="1:29" x14ac:dyDescent="0.25">
      <c r="A1059" s="48"/>
      <c r="B1059" s="48"/>
      <c r="C1059" s="44"/>
      <c r="D1059" s="44"/>
      <c r="E1059" s="44"/>
      <c r="F1059" s="44"/>
      <c r="G1059" s="44"/>
      <c r="H1059" s="44"/>
      <c r="I1059" s="44"/>
      <c r="J1059" s="44"/>
      <c r="K1059" s="88"/>
      <c r="L1059" s="50">
        <v>1</v>
      </c>
      <c r="M1059" s="49"/>
      <c r="N1059" s="49"/>
      <c r="O1059" s="49"/>
      <c r="P1059" s="49"/>
      <c r="Q1059" s="49"/>
      <c r="R1059" s="49"/>
      <c r="S1059" s="49"/>
      <c r="X1059" s="33">
        <f t="shared" si="96"/>
        <v>0</v>
      </c>
      <c r="Y1059" s="33">
        <f t="shared" si="97"/>
        <v>0</v>
      </c>
      <c r="Z1059" s="33">
        <f t="shared" si="98"/>
        <v>0</v>
      </c>
      <c r="AA1059" s="34">
        <f t="shared" si="99"/>
        <v>0</v>
      </c>
      <c r="AB1059" s="33">
        <f t="shared" si="100"/>
        <v>0</v>
      </c>
      <c r="AC1059" s="34" t="str">
        <f t="shared" si="101"/>
        <v>Not Determined</v>
      </c>
    </row>
    <row r="1060" spans="1:29" x14ac:dyDescent="0.25">
      <c r="A1060" s="48"/>
      <c r="B1060" s="48"/>
      <c r="C1060" s="44"/>
      <c r="D1060" s="44"/>
      <c r="E1060" s="44"/>
      <c r="F1060" s="44"/>
      <c r="G1060" s="44"/>
      <c r="H1060" s="44"/>
      <c r="I1060" s="44"/>
      <c r="J1060" s="44"/>
      <c r="K1060" s="88"/>
      <c r="L1060" s="50">
        <v>1</v>
      </c>
      <c r="M1060" s="49"/>
      <c r="N1060" s="49"/>
      <c r="O1060" s="49"/>
      <c r="P1060" s="49"/>
      <c r="Q1060" s="49"/>
      <c r="R1060" s="49"/>
      <c r="S1060" s="49"/>
      <c r="X1060" s="33">
        <f t="shared" si="96"/>
        <v>0</v>
      </c>
      <c r="Y1060" s="33">
        <f t="shared" si="97"/>
        <v>0</v>
      </c>
      <c r="Z1060" s="33">
        <f t="shared" si="98"/>
        <v>0</v>
      </c>
      <c r="AA1060" s="34">
        <f t="shared" si="99"/>
        <v>0</v>
      </c>
      <c r="AB1060" s="33">
        <f t="shared" si="100"/>
        <v>0</v>
      </c>
      <c r="AC1060" s="34" t="str">
        <f t="shared" si="101"/>
        <v>Not Determined</v>
      </c>
    </row>
    <row r="1061" spans="1:29" x14ac:dyDescent="0.25">
      <c r="A1061" s="48"/>
      <c r="B1061" s="48"/>
      <c r="C1061" s="44"/>
      <c r="D1061" s="44"/>
      <c r="E1061" s="44"/>
      <c r="F1061" s="44"/>
      <c r="G1061" s="44"/>
      <c r="H1061" s="44"/>
      <c r="I1061" s="44"/>
      <c r="J1061" s="44"/>
      <c r="K1061" s="88"/>
      <c r="L1061" s="50">
        <v>1</v>
      </c>
      <c r="M1061" s="49"/>
      <c r="N1061" s="49"/>
      <c r="O1061" s="49"/>
      <c r="P1061" s="49"/>
      <c r="Q1061" s="49"/>
      <c r="R1061" s="49"/>
      <c r="S1061" s="49"/>
      <c r="X1061" s="33">
        <f t="shared" si="96"/>
        <v>0</v>
      </c>
      <c r="Y1061" s="33">
        <f t="shared" si="97"/>
        <v>0</v>
      </c>
      <c r="Z1061" s="33">
        <f t="shared" si="98"/>
        <v>0</v>
      </c>
      <c r="AA1061" s="34">
        <f t="shared" si="99"/>
        <v>0</v>
      </c>
      <c r="AB1061" s="33">
        <f t="shared" si="100"/>
        <v>0</v>
      </c>
      <c r="AC1061" s="34" t="str">
        <f t="shared" si="101"/>
        <v>Not Determined</v>
      </c>
    </row>
    <row r="1062" spans="1:29" x14ac:dyDescent="0.25">
      <c r="A1062" s="48"/>
      <c r="B1062" s="48"/>
      <c r="C1062" s="44"/>
      <c r="D1062" s="44"/>
      <c r="E1062" s="44"/>
      <c r="F1062" s="44"/>
      <c r="G1062" s="44"/>
      <c r="H1062" s="44"/>
      <c r="I1062" s="44"/>
      <c r="J1062" s="44"/>
      <c r="K1062" s="88"/>
      <c r="L1062" s="50">
        <v>1</v>
      </c>
      <c r="M1062" s="49"/>
      <c r="N1062" s="49"/>
      <c r="O1062" s="49"/>
      <c r="P1062" s="49"/>
      <c r="Q1062" s="49"/>
      <c r="R1062" s="49"/>
      <c r="S1062" s="49"/>
      <c r="X1062" s="33">
        <f t="shared" si="96"/>
        <v>0</v>
      </c>
      <c r="Y1062" s="33">
        <f t="shared" si="97"/>
        <v>0</v>
      </c>
      <c r="Z1062" s="33">
        <f t="shared" si="98"/>
        <v>0</v>
      </c>
      <c r="AA1062" s="34">
        <f t="shared" si="99"/>
        <v>0</v>
      </c>
      <c r="AB1062" s="33">
        <f t="shared" si="100"/>
        <v>0</v>
      </c>
      <c r="AC1062" s="34" t="str">
        <f t="shared" si="101"/>
        <v>Not Determined</v>
      </c>
    </row>
    <row r="1063" spans="1:29" x14ac:dyDescent="0.25">
      <c r="A1063" s="48"/>
      <c r="B1063" s="48"/>
      <c r="C1063" s="44"/>
      <c r="D1063" s="44"/>
      <c r="E1063" s="44"/>
      <c r="F1063" s="44"/>
      <c r="G1063" s="44"/>
      <c r="H1063" s="44"/>
      <c r="I1063" s="44"/>
      <c r="J1063" s="44"/>
      <c r="K1063" s="88"/>
      <c r="L1063" s="50">
        <v>1</v>
      </c>
      <c r="M1063" s="49"/>
      <c r="N1063" s="49"/>
      <c r="O1063" s="49"/>
      <c r="P1063" s="49"/>
      <c r="Q1063" s="49"/>
      <c r="R1063" s="49"/>
      <c r="S1063" s="49"/>
      <c r="X1063" s="33">
        <f t="shared" si="96"/>
        <v>0</v>
      </c>
      <c r="Y1063" s="33">
        <f t="shared" si="97"/>
        <v>0</v>
      </c>
      <c r="Z1063" s="33">
        <f t="shared" si="98"/>
        <v>0</v>
      </c>
      <c r="AA1063" s="34">
        <f t="shared" si="99"/>
        <v>0</v>
      </c>
      <c r="AB1063" s="33">
        <f t="shared" si="100"/>
        <v>0</v>
      </c>
      <c r="AC1063" s="34" t="str">
        <f t="shared" si="101"/>
        <v>Not Determined</v>
      </c>
    </row>
    <row r="1064" spans="1:29" x14ac:dyDescent="0.25">
      <c r="A1064" s="48"/>
      <c r="B1064" s="48"/>
      <c r="C1064" s="44"/>
      <c r="D1064" s="44"/>
      <c r="E1064" s="44"/>
      <c r="F1064" s="44"/>
      <c r="G1064" s="44"/>
      <c r="H1064" s="44"/>
      <c r="I1064" s="44"/>
      <c r="J1064" s="44"/>
      <c r="K1064" s="88"/>
      <c r="L1064" s="50">
        <v>1</v>
      </c>
      <c r="M1064" s="49"/>
      <c r="N1064" s="49"/>
      <c r="O1064" s="49"/>
      <c r="P1064" s="49"/>
      <c r="Q1064" s="49"/>
      <c r="R1064" s="49"/>
      <c r="S1064" s="49"/>
      <c r="X1064" s="33">
        <f t="shared" si="96"/>
        <v>0</v>
      </c>
      <c r="Y1064" s="33">
        <f t="shared" si="97"/>
        <v>0</v>
      </c>
      <c r="Z1064" s="33">
        <f t="shared" si="98"/>
        <v>0</v>
      </c>
      <c r="AA1064" s="34">
        <f t="shared" si="99"/>
        <v>0</v>
      </c>
      <c r="AB1064" s="33">
        <f t="shared" si="100"/>
        <v>0</v>
      </c>
      <c r="AC1064" s="34" t="str">
        <f t="shared" si="101"/>
        <v>Not Determined</v>
      </c>
    </row>
    <row r="1065" spans="1:29" x14ac:dyDescent="0.25">
      <c r="A1065" s="48"/>
      <c r="B1065" s="48"/>
      <c r="C1065" s="44"/>
      <c r="D1065" s="44"/>
      <c r="E1065" s="44"/>
      <c r="F1065" s="44"/>
      <c r="G1065" s="44"/>
      <c r="H1065" s="44"/>
      <c r="I1065" s="44"/>
      <c r="J1065" s="44"/>
      <c r="K1065" s="88"/>
      <c r="L1065" s="50">
        <v>1</v>
      </c>
      <c r="M1065" s="49"/>
      <c r="N1065" s="49"/>
      <c r="O1065" s="49"/>
      <c r="P1065" s="49"/>
      <c r="Q1065" s="49"/>
      <c r="R1065" s="49"/>
      <c r="S1065" s="49"/>
      <c r="X1065" s="33">
        <f t="shared" si="96"/>
        <v>0</v>
      </c>
      <c r="Y1065" s="33">
        <f t="shared" si="97"/>
        <v>0</v>
      </c>
      <c r="Z1065" s="33">
        <f t="shared" si="98"/>
        <v>0</v>
      </c>
      <c r="AA1065" s="34">
        <f t="shared" si="99"/>
        <v>0</v>
      </c>
      <c r="AB1065" s="33">
        <f t="shared" si="100"/>
        <v>0</v>
      </c>
      <c r="AC1065" s="34" t="str">
        <f t="shared" si="101"/>
        <v>Not Determined</v>
      </c>
    </row>
    <row r="1066" spans="1:29" x14ac:dyDescent="0.25">
      <c r="A1066" s="48"/>
      <c r="B1066" s="48"/>
      <c r="C1066" s="44"/>
      <c r="D1066" s="44"/>
      <c r="E1066" s="44"/>
      <c r="F1066" s="44"/>
      <c r="G1066" s="44"/>
      <c r="H1066" s="44"/>
      <c r="I1066" s="44"/>
      <c r="J1066" s="44"/>
      <c r="K1066" s="88"/>
      <c r="L1066" s="50">
        <v>1</v>
      </c>
      <c r="M1066" s="49"/>
      <c r="N1066" s="49"/>
      <c r="O1066" s="49"/>
      <c r="P1066" s="49"/>
      <c r="Q1066" s="49"/>
      <c r="R1066" s="49"/>
      <c r="S1066" s="49"/>
      <c r="X1066" s="33">
        <f t="shared" si="96"/>
        <v>0</v>
      </c>
      <c r="Y1066" s="33">
        <f t="shared" si="97"/>
        <v>0</v>
      </c>
      <c r="Z1066" s="33">
        <f t="shared" si="98"/>
        <v>0</v>
      </c>
      <c r="AA1066" s="34">
        <f t="shared" si="99"/>
        <v>0</v>
      </c>
      <c r="AB1066" s="33">
        <f t="shared" si="100"/>
        <v>0</v>
      </c>
      <c r="AC1066" s="34" t="str">
        <f t="shared" si="101"/>
        <v>Not Determined</v>
      </c>
    </row>
    <row r="1067" spans="1:29" x14ac:dyDescent="0.25">
      <c r="A1067" s="48"/>
      <c r="B1067" s="48"/>
      <c r="C1067" s="44"/>
      <c r="D1067" s="44"/>
      <c r="E1067" s="44"/>
      <c r="F1067" s="44"/>
      <c r="G1067" s="44"/>
      <c r="H1067" s="44"/>
      <c r="I1067" s="44"/>
      <c r="J1067" s="44"/>
      <c r="K1067" s="88"/>
      <c r="L1067" s="50">
        <v>1</v>
      </c>
      <c r="M1067" s="49"/>
      <c r="N1067" s="49"/>
      <c r="O1067" s="49"/>
      <c r="P1067" s="49"/>
      <c r="Q1067" s="49"/>
      <c r="R1067" s="49"/>
      <c r="S1067" s="49"/>
      <c r="X1067" s="33">
        <f t="shared" si="96"/>
        <v>0</v>
      </c>
      <c r="Y1067" s="33">
        <f t="shared" si="97"/>
        <v>0</v>
      </c>
      <c r="Z1067" s="33">
        <f t="shared" si="98"/>
        <v>0</v>
      </c>
      <c r="AA1067" s="34">
        <f t="shared" si="99"/>
        <v>0</v>
      </c>
      <c r="AB1067" s="33">
        <f t="shared" si="100"/>
        <v>0</v>
      </c>
      <c r="AC1067" s="34" t="str">
        <f t="shared" si="101"/>
        <v>Not Determined</v>
      </c>
    </row>
    <row r="1068" spans="1:29" x14ac:dyDescent="0.25">
      <c r="A1068" s="48"/>
      <c r="B1068" s="48"/>
      <c r="C1068" s="44"/>
      <c r="D1068" s="44"/>
      <c r="E1068" s="44"/>
      <c r="F1068" s="44"/>
      <c r="G1068" s="44"/>
      <c r="H1068" s="44"/>
      <c r="I1068" s="44"/>
      <c r="J1068" s="44"/>
      <c r="K1068" s="88"/>
      <c r="L1068" s="50">
        <v>1</v>
      </c>
      <c r="M1068" s="49"/>
      <c r="N1068" s="49"/>
      <c r="O1068" s="49"/>
      <c r="P1068" s="49"/>
      <c r="Q1068" s="49"/>
      <c r="R1068" s="49"/>
      <c r="S1068" s="49"/>
      <c r="X1068" s="33">
        <f t="shared" si="96"/>
        <v>0</v>
      </c>
      <c r="Y1068" s="33">
        <f t="shared" si="97"/>
        <v>0</v>
      </c>
      <c r="Z1068" s="33">
        <f t="shared" si="98"/>
        <v>0</v>
      </c>
      <c r="AA1068" s="34">
        <f t="shared" si="99"/>
        <v>0</v>
      </c>
      <c r="AB1068" s="33">
        <f t="shared" si="100"/>
        <v>0</v>
      </c>
      <c r="AC1068" s="34" t="str">
        <f t="shared" si="101"/>
        <v>Not Determined</v>
      </c>
    </row>
    <row r="1069" spans="1:29" x14ac:dyDescent="0.25">
      <c r="A1069" s="48"/>
      <c r="B1069" s="48"/>
      <c r="C1069" s="44"/>
      <c r="D1069" s="44"/>
      <c r="E1069" s="44"/>
      <c r="F1069" s="44"/>
      <c r="G1069" s="44"/>
      <c r="H1069" s="44"/>
      <c r="I1069" s="44"/>
      <c r="J1069" s="44"/>
      <c r="K1069" s="88"/>
      <c r="L1069" s="50">
        <v>1</v>
      </c>
      <c r="M1069" s="49"/>
      <c r="N1069" s="49"/>
      <c r="O1069" s="49"/>
      <c r="P1069" s="49"/>
      <c r="Q1069" s="49"/>
      <c r="R1069" s="49"/>
      <c r="S1069" s="49"/>
      <c r="X1069" s="33">
        <f t="shared" si="96"/>
        <v>0</v>
      </c>
      <c r="Y1069" s="33">
        <f t="shared" si="97"/>
        <v>0</v>
      </c>
      <c r="Z1069" s="33">
        <f t="shared" si="98"/>
        <v>0</v>
      </c>
      <c r="AA1069" s="34">
        <f t="shared" si="99"/>
        <v>0</v>
      </c>
      <c r="AB1069" s="33">
        <f t="shared" si="100"/>
        <v>0</v>
      </c>
      <c r="AC1069" s="34" t="str">
        <f t="shared" si="101"/>
        <v>Not Determined</v>
      </c>
    </row>
    <row r="1070" spans="1:29" x14ac:dyDescent="0.25">
      <c r="A1070" s="48"/>
      <c r="B1070" s="48"/>
      <c r="C1070" s="44"/>
      <c r="D1070" s="44"/>
      <c r="E1070" s="44"/>
      <c r="F1070" s="44"/>
      <c r="G1070" s="44"/>
      <c r="H1070" s="44"/>
      <c r="I1070" s="44"/>
      <c r="J1070" s="44"/>
      <c r="K1070" s="88"/>
      <c r="L1070" s="50">
        <v>1</v>
      </c>
      <c r="M1070" s="49"/>
      <c r="N1070" s="49"/>
      <c r="O1070" s="49"/>
      <c r="P1070" s="49"/>
      <c r="Q1070" s="49"/>
      <c r="R1070" s="49"/>
      <c r="S1070" s="49"/>
      <c r="X1070" s="33">
        <f t="shared" si="96"/>
        <v>0</v>
      </c>
      <c r="Y1070" s="33">
        <f t="shared" si="97"/>
        <v>0</v>
      </c>
      <c r="Z1070" s="33">
        <f t="shared" si="98"/>
        <v>0</v>
      </c>
      <c r="AA1070" s="34">
        <f t="shared" si="99"/>
        <v>0</v>
      </c>
      <c r="AB1070" s="33">
        <f t="shared" si="100"/>
        <v>0</v>
      </c>
      <c r="AC1070" s="34" t="str">
        <f t="shared" si="101"/>
        <v>Not Determined</v>
      </c>
    </row>
    <row r="1071" spans="1:29" x14ac:dyDescent="0.25">
      <c r="A1071" s="48"/>
      <c r="B1071" s="48"/>
      <c r="C1071" s="44"/>
      <c r="D1071" s="44"/>
      <c r="E1071" s="44"/>
      <c r="F1071" s="44"/>
      <c r="G1071" s="44"/>
      <c r="H1071" s="44"/>
      <c r="I1071" s="44"/>
      <c r="J1071" s="44"/>
      <c r="K1071" s="88"/>
      <c r="L1071" s="50">
        <v>1</v>
      </c>
      <c r="M1071" s="49"/>
      <c r="N1071" s="49"/>
      <c r="O1071" s="49"/>
      <c r="P1071" s="49"/>
      <c r="Q1071" s="49"/>
      <c r="R1071" s="49"/>
      <c r="S1071" s="49"/>
      <c r="X1071" s="33">
        <f t="shared" si="96"/>
        <v>0</v>
      </c>
      <c r="Y1071" s="33">
        <f t="shared" si="97"/>
        <v>0</v>
      </c>
      <c r="Z1071" s="33">
        <f t="shared" si="98"/>
        <v>0</v>
      </c>
      <c r="AA1071" s="34">
        <f t="shared" si="99"/>
        <v>0</v>
      </c>
      <c r="AB1071" s="33">
        <f t="shared" si="100"/>
        <v>0</v>
      </c>
      <c r="AC1071" s="34" t="str">
        <f t="shared" si="101"/>
        <v>Not Determined</v>
      </c>
    </row>
    <row r="1072" spans="1:29" x14ac:dyDescent="0.25">
      <c r="A1072" s="48"/>
      <c r="B1072" s="48"/>
      <c r="C1072" s="44"/>
      <c r="D1072" s="44"/>
      <c r="E1072" s="44"/>
      <c r="F1072" s="44"/>
      <c r="G1072" s="44"/>
      <c r="H1072" s="44"/>
      <c r="I1072" s="44"/>
      <c r="J1072" s="44"/>
      <c r="K1072" s="88"/>
      <c r="L1072" s="50">
        <v>1</v>
      </c>
      <c r="M1072" s="49"/>
      <c r="N1072" s="49"/>
      <c r="O1072" s="49"/>
      <c r="P1072" s="49"/>
      <c r="Q1072" s="49"/>
      <c r="R1072" s="49"/>
      <c r="S1072" s="49"/>
      <c r="X1072" s="33">
        <f t="shared" si="96"/>
        <v>0</v>
      </c>
      <c r="Y1072" s="33">
        <f t="shared" si="97"/>
        <v>0</v>
      </c>
      <c r="Z1072" s="33">
        <f t="shared" si="98"/>
        <v>0</v>
      </c>
      <c r="AA1072" s="34">
        <f t="shared" si="99"/>
        <v>0</v>
      </c>
      <c r="AB1072" s="33">
        <f t="shared" si="100"/>
        <v>0</v>
      </c>
      <c r="AC1072" s="34" t="str">
        <f t="shared" si="101"/>
        <v>Not Determined</v>
      </c>
    </row>
    <row r="1073" spans="1:29" x14ac:dyDescent="0.25">
      <c r="A1073" s="48"/>
      <c r="B1073" s="48"/>
      <c r="C1073" s="44"/>
      <c r="D1073" s="44"/>
      <c r="E1073" s="44"/>
      <c r="F1073" s="44"/>
      <c r="G1073" s="44"/>
      <c r="H1073" s="44"/>
      <c r="I1073" s="44"/>
      <c r="J1073" s="44"/>
      <c r="K1073" s="88"/>
      <c r="L1073" s="50">
        <v>1</v>
      </c>
      <c r="M1073" s="49"/>
      <c r="N1073" s="49"/>
      <c r="O1073" s="49"/>
      <c r="P1073" s="49"/>
      <c r="Q1073" s="49"/>
      <c r="R1073" s="49"/>
      <c r="S1073" s="49"/>
      <c r="X1073" s="33">
        <f t="shared" si="96"/>
        <v>0</v>
      </c>
      <c r="Y1073" s="33">
        <f t="shared" si="97"/>
        <v>0</v>
      </c>
      <c r="Z1073" s="33">
        <f t="shared" si="98"/>
        <v>0</v>
      </c>
      <c r="AA1073" s="34">
        <f t="shared" si="99"/>
        <v>0</v>
      </c>
      <c r="AB1073" s="33">
        <f t="shared" si="100"/>
        <v>0</v>
      </c>
      <c r="AC1073" s="34" t="str">
        <f t="shared" si="101"/>
        <v>Not Determined</v>
      </c>
    </row>
    <row r="1074" spans="1:29" x14ac:dyDescent="0.25">
      <c r="A1074" s="48"/>
      <c r="B1074" s="48"/>
      <c r="C1074" s="44"/>
      <c r="D1074" s="44"/>
      <c r="E1074" s="44"/>
      <c r="F1074" s="44"/>
      <c r="G1074" s="44"/>
      <c r="H1074" s="44"/>
      <c r="I1074" s="44"/>
      <c r="J1074" s="44"/>
      <c r="K1074" s="88"/>
      <c r="L1074" s="50">
        <v>1</v>
      </c>
      <c r="M1074" s="49"/>
      <c r="N1074" s="49"/>
      <c r="O1074" s="49"/>
      <c r="P1074" s="49"/>
      <c r="Q1074" s="49"/>
      <c r="R1074" s="49"/>
      <c r="S1074" s="49"/>
      <c r="X1074" s="33">
        <f t="shared" si="96"/>
        <v>0</v>
      </c>
      <c r="Y1074" s="33">
        <f t="shared" si="97"/>
        <v>0</v>
      </c>
      <c r="Z1074" s="33">
        <f t="shared" si="98"/>
        <v>0</v>
      </c>
      <c r="AA1074" s="34">
        <f t="shared" si="99"/>
        <v>0</v>
      </c>
      <c r="AB1074" s="33">
        <f t="shared" si="100"/>
        <v>0</v>
      </c>
      <c r="AC1074" s="34" t="str">
        <f t="shared" si="101"/>
        <v>Not Determined</v>
      </c>
    </row>
    <row r="1075" spans="1:29" x14ac:dyDescent="0.25">
      <c r="A1075" s="48"/>
      <c r="B1075" s="48"/>
      <c r="C1075" s="44"/>
      <c r="D1075" s="44"/>
      <c r="E1075" s="44"/>
      <c r="F1075" s="44"/>
      <c r="G1075" s="44"/>
      <c r="H1075" s="44"/>
      <c r="I1075" s="44"/>
      <c r="J1075" s="44"/>
      <c r="K1075" s="88"/>
      <c r="L1075" s="50">
        <v>1</v>
      </c>
      <c r="M1075" s="49"/>
      <c r="N1075" s="49"/>
      <c r="O1075" s="49"/>
      <c r="P1075" s="49"/>
      <c r="Q1075" s="49"/>
      <c r="R1075" s="49"/>
      <c r="S1075" s="49"/>
      <c r="X1075" s="33">
        <f t="shared" si="96"/>
        <v>0</v>
      </c>
      <c r="Y1075" s="33">
        <f t="shared" si="97"/>
        <v>0</v>
      </c>
      <c r="Z1075" s="33">
        <f t="shared" si="98"/>
        <v>0</v>
      </c>
      <c r="AA1075" s="34">
        <f t="shared" si="99"/>
        <v>0</v>
      </c>
      <c r="AB1075" s="33">
        <f t="shared" si="100"/>
        <v>0</v>
      </c>
      <c r="AC1075" s="34" t="str">
        <f t="shared" si="101"/>
        <v>Not Determined</v>
      </c>
    </row>
    <row r="1076" spans="1:29" x14ac:dyDescent="0.25">
      <c r="A1076" s="48"/>
      <c r="B1076" s="48"/>
      <c r="C1076" s="44"/>
      <c r="D1076" s="44"/>
      <c r="E1076" s="44"/>
      <c r="F1076" s="44"/>
      <c r="G1076" s="44"/>
      <c r="H1076" s="44"/>
      <c r="I1076" s="44"/>
      <c r="J1076" s="44"/>
      <c r="K1076" s="88"/>
      <c r="L1076" s="50">
        <v>1</v>
      </c>
      <c r="M1076" s="49"/>
      <c r="N1076" s="49"/>
      <c r="O1076" s="49"/>
      <c r="P1076" s="49"/>
      <c r="Q1076" s="49"/>
      <c r="R1076" s="49"/>
      <c r="S1076" s="49"/>
      <c r="X1076" s="33">
        <f t="shared" si="96"/>
        <v>0</v>
      </c>
      <c r="Y1076" s="33">
        <f t="shared" si="97"/>
        <v>0</v>
      </c>
      <c r="Z1076" s="33">
        <f t="shared" si="98"/>
        <v>0</v>
      </c>
      <c r="AA1076" s="34">
        <f t="shared" si="99"/>
        <v>0</v>
      </c>
      <c r="AB1076" s="33">
        <f t="shared" si="100"/>
        <v>0</v>
      </c>
      <c r="AC1076" s="34" t="str">
        <f t="shared" si="101"/>
        <v>Not Determined</v>
      </c>
    </row>
    <row r="1077" spans="1:29" x14ac:dyDescent="0.25">
      <c r="A1077" s="48"/>
      <c r="B1077" s="48"/>
      <c r="C1077" s="44"/>
      <c r="D1077" s="44"/>
      <c r="E1077" s="44"/>
      <c r="F1077" s="44"/>
      <c r="G1077" s="44"/>
      <c r="H1077" s="44"/>
      <c r="I1077" s="44"/>
      <c r="J1077" s="44"/>
      <c r="K1077" s="88"/>
      <c r="L1077" s="50">
        <v>1</v>
      </c>
      <c r="M1077" s="49"/>
      <c r="N1077" s="49"/>
      <c r="O1077" s="49"/>
      <c r="P1077" s="49"/>
      <c r="Q1077" s="49"/>
      <c r="R1077" s="49"/>
      <c r="S1077" s="49"/>
      <c r="X1077" s="33">
        <f t="shared" si="96"/>
        <v>0</v>
      </c>
      <c r="Y1077" s="33">
        <f t="shared" si="97"/>
        <v>0</v>
      </c>
      <c r="Z1077" s="33">
        <f t="shared" si="98"/>
        <v>0</v>
      </c>
      <c r="AA1077" s="34">
        <f t="shared" si="99"/>
        <v>0</v>
      </c>
      <c r="AB1077" s="33">
        <f t="shared" si="100"/>
        <v>0</v>
      </c>
      <c r="AC1077" s="34" t="str">
        <f t="shared" si="101"/>
        <v>Not Determined</v>
      </c>
    </row>
    <row r="1078" spans="1:29" x14ac:dyDescent="0.25">
      <c r="A1078" s="48"/>
      <c r="B1078" s="48"/>
      <c r="C1078" s="44"/>
      <c r="D1078" s="44"/>
      <c r="E1078" s="44"/>
      <c r="F1078" s="44"/>
      <c r="G1078" s="44"/>
      <c r="H1078" s="44"/>
      <c r="I1078" s="44"/>
      <c r="J1078" s="44"/>
      <c r="K1078" s="88"/>
      <c r="L1078" s="50">
        <v>1</v>
      </c>
      <c r="M1078" s="49"/>
      <c r="N1078" s="49"/>
      <c r="O1078" s="49"/>
      <c r="P1078" s="49"/>
      <c r="Q1078" s="49"/>
      <c r="R1078" s="49"/>
      <c r="S1078" s="49"/>
      <c r="X1078" s="33">
        <f t="shared" si="96"/>
        <v>0</v>
      </c>
      <c r="Y1078" s="33">
        <f t="shared" si="97"/>
        <v>0</v>
      </c>
      <c r="Z1078" s="33">
        <f t="shared" si="98"/>
        <v>0</v>
      </c>
      <c r="AA1078" s="34">
        <f t="shared" si="99"/>
        <v>0</v>
      </c>
      <c r="AB1078" s="33">
        <f t="shared" si="100"/>
        <v>0</v>
      </c>
      <c r="AC1078" s="34" t="str">
        <f t="shared" si="101"/>
        <v>Not Determined</v>
      </c>
    </row>
    <row r="1079" spans="1:29" x14ac:dyDescent="0.25">
      <c r="A1079" s="48"/>
      <c r="B1079" s="48"/>
      <c r="C1079" s="44"/>
      <c r="D1079" s="44"/>
      <c r="E1079" s="44"/>
      <c r="F1079" s="44"/>
      <c r="G1079" s="44"/>
      <c r="H1079" s="44"/>
      <c r="I1079" s="44"/>
      <c r="J1079" s="44"/>
      <c r="K1079" s="88"/>
      <c r="L1079" s="50">
        <v>1</v>
      </c>
      <c r="M1079" s="49"/>
      <c r="N1079" s="49"/>
      <c r="O1079" s="49"/>
      <c r="P1079" s="49"/>
      <c r="Q1079" s="49"/>
      <c r="R1079" s="49"/>
      <c r="S1079" s="49"/>
      <c r="X1079" s="33">
        <f t="shared" si="96"/>
        <v>0</v>
      </c>
      <c r="Y1079" s="33">
        <f t="shared" si="97"/>
        <v>0</v>
      </c>
      <c r="Z1079" s="33">
        <f t="shared" si="98"/>
        <v>0</v>
      </c>
      <c r="AA1079" s="34">
        <f t="shared" si="99"/>
        <v>0</v>
      </c>
      <c r="AB1079" s="33">
        <f t="shared" si="100"/>
        <v>0</v>
      </c>
      <c r="AC1079" s="34" t="str">
        <f t="shared" si="101"/>
        <v>Not Determined</v>
      </c>
    </row>
    <row r="1080" spans="1:29" x14ac:dyDescent="0.25">
      <c r="A1080" s="48"/>
      <c r="B1080" s="48"/>
      <c r="C1080" s="44"/>
      <c r="D1080" s="44"/>
      <c r="E1080" s="44"/>
      <c r="F1080" s="44"/>
      <c r="G1080" s="44"/>
      <c r="H1080" s="44"/>
      <c r="I1080" s="44"/>
      <c r="J1080" s="44"/>
      <c r="K1080" s="88"/>
      <c r="L1080" s="50">
        <v>1</v>
      </c>
      <c r="M1080" s="49"/>
      <c r="N1080" s="49"/>
      <c r="O1080" s="49"/>
      <c r="P1080" s="49"/>
      <c r="Q1080" s="49"/>
      <c r="R1080" s="49"/>
      <c r="S1080" s="49"/>
      <c r="X1080" s="33">
        <f t="shared" si="96"/>
        <v>0</v>
      </c>
      <c r="Y1080" s="33">
        <f t="shared" si="97"/>
        <v>0</v>
      </c>
      <c r="Z1080" s="33">
        <f t="shared" si="98"/>
        <v>0</v>
      </c>
      <c r="AA1080" s="34">
        <f t="shared" si="99"/>
        <v>0</v>
      </c>
      <c r="AB1080" s="33">
        <f t="shared" si="100"/>
        <v>0</v>
      </c>
      <c r="AC1080" s="34" t="str">
        <f t="shared" si="101"/>
        <v>Not Determined</v>
      </c>
    </row>
    <row r="1081" spans="1:29" x14ac:dyDescent="0.25">
      <c r="A1081" s="48"/>
      <c r="B1081" s="48"/>
      <c r="C1081" s="44"/>
      <c r="D1081" s="44"/>
      <c r="E1081" s="44"/>
      <c r="F1081" s="44"/>
      <c r="G1081" s="44"/>
      <c r="H1081" s="44"/>
      <c r="I1081" s="44"/>
      <c r="J1081" s="44"/>
      <c r="K1081" s="88"/>
      <c r="L1081" s="50">
        <v>1</v>
      </c>
      <c r="M1081" s="49"/>
      <c r="N1081" s="49"/>
      <c r="O1081" s="49"/>
      <c r="P1081" s="49"/>
      <c r="Q1081" s="49"/>
      <c r="R1081" s="49"/>
      <c r="S1081" s="49"/>
      <c r="X1081" s="33">
        <f t="shared" si="96"/>
        <v>0</v>
      </c>
      <c r="Y1081" s="33">
        <f t="shared" si="97"/>
        <v>0</v>
      </c>
      <c r="Z1081" s="33">
        <f t="shared" si="98"/>
        <v>0</v>
      </c>
      <c r="AA1081" s="34">
        <f t="shared" si="99"/>
        <v>0</v>
      </c>
      <c r="AB1081" s="33">
        <f t="shared" si="100"/>
        <v>0</v>
      </c>
      <c r="AC1081" s="34" t="str">
        <f t="shared" si="101"/>
        <v>Not Determined</v>
      </c>
    </row>
    <row r="1082" spans="1:29" x14ac:dyDescent="0.25">
      <c r="A1082" s="48"/>
      <c r="B1082" s="48"/>
      <c r="C1082" s="44"/>
      <c r="D1082" s="44"/>
      <c r="E1082" s="44"/>
      <c r="F1082" s="44"/>
      <c r="G1082" s="44"/>
      <c r="H1082" s="44"/>
      <c r="I1082" s="44"/>
      <c r="J1082" s="44"/>
      <c r="K1082" s="88"/>
      <c r="L1082" s="50">
        <v>1</v>
      </c>
      <c r="M1082" s="49"/>
      <c r="N1082" s="49"/>
      <c r="O1082" s="49"/>
      <c r="P1082" s="49"/>
      <c r="Q1082" s="49"/>
      <c r="R1082" s="49"/>
      <c r="S1082" s="49"/>
      <c r="X1082" s="33">
        <f t="shared" si="96"/>
        <v>0</v>
      </c>
      <c r="Y1082" s="33">
        <f t="shared" si="97"/>
        <v>0</v>
      </c>
      <c r="Z1082" s="33">
        <f t="shared" si="98"/>
        <v>0</v>
      </c>
      <c r="AA1082" s="34">
        <f t="shared" si="99"/>
        <v>0</v>
      </c>
      <c r="AB1082" s="33">
        <f t="shared" si="100"/>
        <v>0</v>
      </c>
      <c r="AC1082" s="34" t="str">
        <f t="shared" si="101"/>
        <v>Not Determined</v>
      </c>
    </row>
    <row r="1083" spans="1:29" x14ac:dyDescent="0.25">
      <c r="A1083" s="48"/>
      <c r="B1083" s="48"/>
      <c r="C1083" s="44"/>
      <c r="D1083" s="44"/>
      <c r="E1083" s="44"/>
      <c r="F1083" s="44"/>
      <c r="G1083" s="44"/>
      <c r="H1083" s="44"/>
      <c r="I1083" s="44"/>
      <c r="J1083" s="44"/>
      <c r="K1083" s="88"/>
      <c r="L1083" s="50">
        <v>1</v>
      </c>
      <c r="M1083" s="49"/>
      <c r="N1083" s="49"/>
      <c r="O1083" s="49"/>
      <c r="P1083" s="49"/>
      <c r="Q1083" s="49"/>
      <c r="R1083" s="49"/>
      <c r="S1083" s="49"/>
      <c r="X1083" s="33">
        <f t="shared" si="96"/>
        <v>0</v>
      </c>
      <c r="Y1083" s="33">
        <f t="shared" si="97"/>
        <v>0</v>
      </c>
      <c r="Z1083" s="33">
        <f t="shared" si="98"/>
        <v>0</v>
      </c>
      <c r="AA1083" s="34">
        <f t="shared" si="99"/>
        <v>0</v>
      </c>
      <c r="AB1083" s="33">
        <f t="shared" si="100"/>
        <v>0</v>
      </c>
      <c r="AC1083" s="34" t="str">
        <f t="shared" si="101"/>
        <v>Not Determined</v>
      </c>
    </row>
    <row r="1084" spans="1:29" x14ac:dyDescent="0.25">
      <c r="A1084" s="48"/>
      <c r="B1084" s="48"/>
      <c r="C1084" s="44"/>
      <c r="D1084" s="44"/>
      <c r="E1084" s="44"/>
      <c r="F1084" s="44"/>
      <c r="G1084" s="44"/>
      <c r="H1084" s="44"/>
      <c r="I1084" s="44"/>
      <c r="J1084" s="44"/>
      <c r="K1084" s="88"/>
      <c r="L1084" s="50">
        <v>1</v>
      </c>
      <c r="M1084" s="49"/>
      <c r="N1084" s="49"/>
      <c r="O1084" s="49"/>
      <c r="P1084" s="49"/>
      <c r="Q1084" s="49"/>
      <c r="R1084" s="49"/>
      <c r="S1084" s="49"/>
      <c r="X1084" s="33">
        <f t="shared" si="96"/>
        <v>0</v>
      </c>
      <c r="Y1084" s="33">
        <f t="shared" si="97"/>
        <v>0</v>
      </c>
      <c r="Z1084" s="33">
        <f t="shared" si="98"/>
        <v>0</v>
      </c>
      <c r="AA1084" s="34">
        <f t="shared" si="99"/>
        <v>0</v>
      </c>
      <c r="AB1084" s="33">
        <f t="shared" si="100"/>
        <v>0</v>
      </c>
      <c r="AC1084" s="34" t="str">
        <f t="shared" si="101"/>
        <v>Not Determined</v>
      </c>
    </row>
    <row r="1085" spans="1:29" x14ac:dyDescent="0.25">
      <c r="A1085" s="48"/>
      <c r="B1085" s="48"/>
      <c r="C1085" s="44"/>
      <c r="D1085" s="44"/>
      <c r="E1085" s="44"/>
      <c r="F1085" s="44"/>
      <c r="G1085" s="44"/>
      <c r="H1085" s="44"/>
      <c r="I1085" s="44"/>
      <c r="J1085" s="44"/>
      <c r="K1085" s="88"/>
      <c r="L1085" s="50">
        <v>1</v>
      </c>
      <c r="M1085" s="49"/>
      <c r="N1085" s="49"/>
      <c r="O1085" s="49"/>
      <c r="P1085" s="49"/>
      <c r="Q1085" s="49"/>
      <c r="R1085" s="49"/>
      <c r="S1085" s="49"/>
      <c r="X1085" s="33">
        <f t="shared" si="96"/>
        <v>0</v>
      </c>
      <c r="Y1085" s="33">
        <f t="shared" si="97"/>
        <v>0</v>
      </c>
      <c r="Z1085" s="33">
        <f t="shared" si="98"/>
        <v>0</v>
      </c>
      <c r="AA1085" s="34">
        <f t="shared" si="99"/>
        <v>0</v>
      </c>
      <c r="AB1085" s="33">
        <f t="shared" si="100"/>
        <v>0</v>
      </c>
      <c r="AC1085" s="34" t="str">
        <f t="shared" si="101"/>
        <v>Not Determined</v>
      </c>
    </row>
    <row r="1086" spans="1:29" x14ac:dyDescent="0.25">
      <c r="A1086" s="48"/>
      <c r="B1086" s="48"/>
      <c r="C1086" s="44"/>
      <c r="D1086" s="44"/>
      <c r="E1086" s="44"/>
      <c r="F1086" s="44"/>
      <c r="G1086" s="44"/>
      <c r="H1086" s="44"/>
      <c r="I1086" s="44"/>
      <c r="J1086" s="44"/>
      <c r="K1086" s="88"/>
      <c r="L1086" s="50">
        <v>1</v>
      </c>
      <c r="M1086" s="49"/>
      <c r="N1086" s="49"/>
      <c r="O1086" s="49"/>
      <c r="P1086" s="49"/>
      <c r="Q1086" s="49"/>
      <c r="R1086" s="49"/>
      <c r="S1086" s="49"/>
      <c r="X1086" s="33">
        <f t="shared" si="96"/>
        <v>0</v>
      </c>
      <c r="Y1086" s="33">
        <f t="shared" si="97"/>
        <v>0</v>
      </c>
      <c r="Z1086" s="33">
        <f t="shared" si="98"/>
        <v>0</v>
      </c>
      <c r="AA1086" s="34">
        <f t="shared" si="99"/>
        <v>0</v>
      </c>
      <c r="AB1086" s="33">
        <f t="shared" si="100"/>
        <v>0</v>
      </c>
      <c r="AC1086" s="34" t="str">
        <f t="shared" si="101"/>
        <v>Not Determined</v>
      </c>
    </row>
    <row r="1087" spans="1:29" x14ac:dyDescent="0.25">
      <c r="A1087" s="48"/>
      <c r="B1087" s="48"/>
      <c r="C1087" s="44"/>
      <c r="D1087" s="44"/>
      <c r="E1087" s="44"/>
      <c r="F1087" s="44"/>
      <c r="G1087" s="44"/>
      <c r="H1087" s="44"/>
      <c r="I1087" s="44"/>
      <c r="J1087" s="44"/>
      <c r="K1087" s="88"/>
      <c r="L1087" s="50">
        <v>1</v>
      </c>
      <c r="M1087" s="49"/>
      <c r="N1087" s="49"/>
      <c r="O1087" s="49"/>
      <c r="P1087" s="49"/>
      <c r="Q1087" s="49"/>
      <c r="R1087" s="49"/>
      <c r="S1087" s="49"/>
      <c r="X1087" s="33">
        <f t="shared" si="96"/>
        <v>0</v>
      </c>
      <c r="Y1087" s="33">
        <f t="shared" si="97"/>
        <v>0</v>
      </c>
      <c r="Z1087" s="33">
        <f t="shared" si="98"/>
        <v>0</v>
      </c>
      <c r="AA1087" s="34">
        <f t="shared" si="99"/>
        <v>0</v>
      </c>
      <c r="AB1087" s="33">
        <f t="shared" si="100"/>
        <v>0</v>
      </c>
      <c r="AC1087" s="34" t="str">
        <f t="shared" si="101"/>
        <v>Not Determined</v>
      </c>
    </row>
    <row r="1088" spans="1:29" x14ac:dyDescent="0.25">
      <c r="A1088" s="48"/>
      <c r="B1088" s="48"/>
      <c r="C1088" s="44"/>
      <c r="D1088" s="44"/>
      <c r="E1088" s="44"/>
      <c r="F1088" s="44"/>
      <c r="G1088" s="44"/>
      <c r="H1088" s="44"/>
      <c r="I1088" s="44"/>
      <c r="J1088" s="44"/>
      <c r="K1088" s="88"/>
      <c r="L1088" s="50">
        <v>1</v>
      </c>
      <c r="M1088" s="49"/>
      <c r="N1088" s="49"/>
      <c r="O1088" s="49"/>
      <c r="P1088" s="49"/>
      <c r="Q1088" s="49"/>
      <c r="R1088" s="49"/>
      <c r="S1088" s="49"/>
      <c r="X1088" s="33">
        <f t="shared" si="96"/>
        <v>0</v>
      </c>
      <c r="Y1088" s="33">
        <f t="shared" si="97"/>
        <v>0</v>
      </c>
      <c r="Z1088" s="33">
        <f t="shared" si="98"/>
        <v>0</v>
      </c>
      <c r="AA1088" s="34">
        <f t="shared" si="99"/>
        <v>0</v>
      </c>
      <c r="AB1088" s="33">
        <f t="shared" si="100"/>
        <v>0</v>
      </c>
      <c r="AC1088" s="34" t="str">
        <f t="shared" si="101"/>
        <v>Not Determined</v>
      </c>
    </row>
    <row r="1089" spans="1:29" x14ac:dyDescent="0.25">
      <c r="A1089" s="48"/>
      <c r="B1089" s="48"/>
      <c r="C1089" s="44"/>
      <c r="D1089" s="44"/>
      <c r="E1089" s="44"/>
      <c r="F1089" s="44"/>
      <c r="G1089" s="44"/>
      <c r="H1089" s="44"/>
      <c r="I1089" s="44"/>
      <c r="J1089" s="44"/>
      <c r="K1089" s="88"/>
      <c r="L1089" s="50">
        <v>1</v>
      </c>
      <c r="M1089" s="49"/>
      <c r="N1089" s="49"/>
      <c r="O1089" s="49"/>
      <c r="P1089" s="49"/>
      <c r="Q1089" s="49"/>
      <c r="R1089" s="49"/>
      <c r="S1089" s="49"/>
      <c r="X1089" s="33">
        <f t="shared" si="96"/>
        <v>0</v>
      </c>
      <c r="Y1089" s="33">
        <f t="shared" si="97"/>
        <v>0</v>
      </c>
      <c r="Z1089" s="33">
        <f t="shared" si="98"/>
        <v>0</v>
      </c>
      <c r="AA1089" s="34">
        <f t="shared" si="99"/>
        <v>0</v>
      </c>
      <c r="AB1089" s="33">
        <f t="shared" si="100"/>
        <v>0</v>
      </c>
      <c r="AC1089" s="34" t="str">
        <f t="shared" si="101"/>
        <v>Not Determined</v>
      </c>
    </row>
    <row r="1090" spans="1:29" x14ac:dyDescent="0.25">
      <c r="A1090" s="48"/>
      <c r="B1090" s="48"/>
      <c r="C1090" s="44"/>
      <c r="D1090" s="44"/>
      <c r="E1090" s="44"/>
      <c r="F1090" s="44"/>
      <c r="G1090" s="44"/>
      <c r="H1090" s="44"/>
      <c r="I1090" s="44"/>
      <c r="J1090" s="44"/>
      <c r="K1090" s="88"/>
      <c r="L1090" s="50">
        <v>1</v>
      </c>
      <c r="M1090" s="49"/>
      <c r="N1090" s="49"/>
      <c r="O1090" s="49"/>
      <c r="P1090" s="49"/>
      <c r="Q1090" s="49"/>
      <c r="R1090" s="49"/>
      <c r="S1090" s="49"/>
      <c r="X1090" s="33">
        <f t="shared" si="96"/>
        <v>0</v>
      </c>
      <c r="Y1090" s="33">
        <f t="shared" si="97"/>
        <v>0</v>
      </c>
      <c r="Z1090" s="33">
        <f t="shared" si="98"/>
        <v>0</v>
      </c>
      <c r="AA1090" s="34">
        <f t="shared" si="99"/>
        <v>0</v>
      </c>
      <c r="AB1090" s="33">
        <f t="shared" si="100"/>
        <v>0</v>
      </c>
      <c r="AC1090" s="34" t="str">
        <f t="shared" si="101"/>
        <v>Not Determined</v>
      </c>
    </row>
    <row r="1091" spans="1:29" x14ac:dyDescent="0.25">
      <c r="A1091" s="48"/>
      <c r="B1091" s="48"/>
      <c r="C1091" s="44"/>
      <c r="D1091" s="44"/>
      <c r="E1091" s="44"/>
      <c r="F1091" s="44"/>
      <c r="G1091" s="44"/>
      <c r="H1091" s="44"/>
      <c r="I1091" s="44"/>
      <c r="J1091" s="44"/>
      <c r="K1091" s="88"/>
      <c r="L1091" s="50">
        <v>1</v>
      </c>
      <c r="M1091" s="49"/>
      <c r="N1091" s="49"/>
      <c r="O1091" s="49"/>
      <c r="P1091" s="49"/>
      <c r="Q1091" s="49"/>
      <c r="R1091" s="49"/>
      <c r="S1091" s="49"/>
      <c r="X1091" s="33">
        <f t="shared" si="96"/>
        <v>0</v>
      </c>
      <c r="Y1091" s="33">
        <f t="shared" si="97"/>
        <v>0</v>
      </c>
      <c r="Z1091" s="33">
        <f t="shared" si="98"/>
        <v>0</v>
      </c>
      <c r="AA1091" s="34">
        <f t="shared" si="99"/>
        <v>0</v>
      </c>
      <c r="AB1091" s="33">
        <f t="shared" si="100"/>
        <v>0</v>
      </c>
      <c r="AC1091" s="34" t="str">
        <f t="shared" si="101"/>
        <v>Not Determined</v>
      </c>
    </row>
    <row r="1092" spans="1:29" x14ac:dyDescent="0.25">
      <c r="A1092" s="48"/>
      <c r="B1092" s="48"/>
      <c r="C1092" s="44"/>
      <c r="D1092" s="44"/>
      <c r="E1092" s="44"/>
      <c r="F1092" s="44"/>
      <c r="G1092" s="44"/>
      <c r="H1092" s="44"/>
      <c r="I1092" s="44"/>
      <c r="J1092" s="44"/>
      <c r="K1092" s="88"/>
      <c r="L1092" s="50">
        <v>1</v>
      </c>
      <c r="M1092" s="49"/>
      <c r="N1092" s="49"/>
      <c r="O1092" s="49"/>
      <c r="P1092" s="49"/>
      <c r="Q1092" s="49"/>
      <c r="R1092" s="49"/>
      <c r="S1092" s="49"/>
      <c r="X1092" s="33">
        <f t="shared" si="96"/>
        <v>0</v>
      </c>
      <c r="Y1092" s="33">
        <f t="shared" si="97"/>
        <v>0</v>
      </c>
      <c r="Z1092" s="33">
        <f t="shared" si="98"/>
        <v>0</v>
      </c>
      <c r="AA1092" s="34">
        <f t="shared" si="99"/>
        <v>0</v>
      </c>
      <c r="AB1092" s="33">
        <f t="shared" si="100"/>
        <v>0</v>
      </c>
      <c r="AC1092" s="34" t="str">
        <f t="shared" si="101"/>
        <v>Not Determined</v>
      </c>
    </row>
    <row r="1093" spans="1:29" x14ac:dyDescent="0.25">
      <c r="A1093" s="48"/>
      <c r="B1093" s="48"/>
      <c r="C1093" s="44"/>
      <c r="D1093" s="44"/>
      <c r="E1093" s="44"/>
      <c r="F1093" s="44"/>
      <c r="G1093" s="44"/>
      <c r="H1093" s="44"/>
      <c r="I1093" s="44"/>
      <c r="J1093" s="44"/>
      <c r="K1093" s="88"/>
      <c r="L1093" s="50">
        <v>1</v>
      </c>
      <c r="M1093" s="49"/>
      <c r="N1093" s="49"/>
      <c r="O1093" s="49"/>
      <c r="P1093" s="49"/>
      <c r="Q1093" s="49"/>
      <c r="R1093" s="49"/>
      <c r="S1093" s="49"/>
      <c r="X1093" s="33">
        <f t="shared" si="96"/>
        <v>0</v>
      </c>
      <c r="Y1093" s="33">
        <f t="shared" si="97"/>
        <v>0</v>
      </c>
      <c r="Z1093" s="33">
        <f t="shared" si="98"/>
        <v>0</v>
      </c>
      <c r="AA1093" s="34">
        <f t="shared" si="99"/>
        <v>0</v>
      </c>
      <c r="AB1093" s="33">
        <f t="shared" si="100"/>
        <v>0</v>
      </c>
      <c r="AC1093" s="34" t="str">
        <f t="shared" si="101"/>
        <v>Not Determined</v>
      </c>
    </row>
    <row r="1094" spans="1:29" x14ac:dyDescent="0.25">
      <c r="A1094" s="48"/>
      <c r="B1094" s="48"/>
      <c r="C1094" s="44"/>
      <c r="D1094" s="44"/>
      <c r="E1094" s="44"/>
      <c r="F1094" s="44"/>
      <c r="G1094" s="44"/>
      <c r="H1094" s="44"/>
      <c r="I1094" s="44"/>
      <c r="J1094" s="44"/>
      <c r="K1094" s="88"/>
      <c r="L1094" s="50">
        <v>1</v>
      </c>
      <c r="M1094" s="49"/>
      <c r="N1094" s="49"/>
      <c r="O1094" s="49"/>
      <c r="P1094" s="49"/>
      <c r="Q1094" s="49"/>
      <c r="R1094" s="49"/>
      <c r="S1094" s="49"/>
      <c r="X1094" s="33">
        <f t="shared" si="96"/>
        <v>0</v>
      </c>
      <c r="Y1094" s="33">
        <f t="shared" si="97"/>
        <v>0</v>
      </c>
      <c r="Z1094" s="33">
        <f t="shared" si="98"/>
        <v>0</v>
      </c>
      <c r="AA1094" s="34">
        <f t="shared" si="99"/>
        <v>0</v>
      </c>
      <c r="AB1094" s="33">
        <f t="shared" si="100"/>
        <v>0</v>
      </c>
      <c r="AC1094" s="34" t="str">
        <f t="shared" si="101"/>
        <v>Not Determined</v>
      </c>
    </row>
    <row r="1095" spans="1:29" x14ac:dyDescent="0.25">
      <c r="A1095" s="48"/>
      <c r="B1095" s="48"/>
      <c r="C1095" s="44"/>
      <c r="D1095" s="44"/>
      <c r="E1095" s="44"/>
      <c r="F1095" s="44"/>
      <c r="G1095" s="44"/>
      <c r="H1095" s="44"/>
      <c r="I1095" s="44"/>
      <c r="J1095" s="44"/>
      <c r="K1095" s="88"/>
      <c r="L1095" s="50">
        <v>1</v>
      </c>
      <c r="M1095" s="49"/>
      <c r="N1095" s="49"/>
      <c r="O1095" s="49"/>
      <c r="P1095" s="49"/>
      <c r="Q1095" s="49"/>
      <c r="R1095" s="49"/>
      <c r="S1095" s="49"/>
      <c r="X1095" s="33">
        <f t="shared" si="96"/>
        <v>0</v>
      </c>
      <c r="Y1095" s="33">
        <f t="shared" si="97"/>
        <v>0</v>
      </c>
      <c r="Z1095" s="33">
        <f t="shared" si="98"/>
        <v>0</v>
      </c>
      <c r="AA1095" s="34">
        <f t="shared" si="99"/>
        <v>0</v>
      </c>
      <c r="AB1095" s="33">
        <f t="shared" si="100"/>
        <v>0</v>
      </c>
      <c r="AC1095" s="34" t="str">
        <f t="shared" si="101"/>
        <v>Not Determined</v>
      </c>
    </row>
    <row r="1096" spans="1:29" x14ac:dyDescent="0.25">
      <c r="A1096" s="48"/>
      <c r="B1096" s="48"/>
      <c r="C1096" s="44"/>
      <c r="D1096" s="44"/>
      <c r="E1096" s="44"/>
      <c r="F1096" s="44"/>
      <c r="G1096" s="44"/>
      <c r="H1096" s="44"/>
      <c r="I1096" s="44"/>
      <c r="J1096" s="44"/>
      <c r="K1096" s="88"/>
      <c r="L1096" s="50">
        <v>1</v>
      </c>
      <c r="M1096" s="49"/>
      <c r="N1096" s="49"/>
      <c r="O1096" s="49"/>
      <c r="P1096" s="49"/>
      <c r="Q1096" s="49"/>
      <c r="R1096" s="49"/>
      <c r="S1096" s="49"/>
      <c r="X1096" s="33">
        <f t="shared" si="96"/>
        <v>0</v>
      </c>
      <c r="Y1096" s="33">
        <f t="shared" si="97"/>
        <v>0</v>
      </c>
      <c r="Z1096" s="33">
        <f t="shared" si="98"/>
        <v>0</v>
      </c>
      <c r="AA1096" s="34">
        <f t="shared" si="99"/>
        <v>0</v>
      </c>
      <c r="AB1096" s="33">
        <f t="shared" si="100"/>
        <v>0</v>
      </c>
      <c r="AC1096" s="34" t="str">
        <f t="shared" si="101"/>
        <v>Not Determined</v>
      </c>
    </row>
    <row r="1097" spans="1:29" x14ac:dyDescent="0.25">
      <c r="A1097" s="48"/>
      <c r="B1097" s="48"/>
      <c r="C1097" s="44"/>
      <c r="D1097" s="44"/>
      <c r="E1097" s="44"/>
      <c r="F1097" s="44"/>
      <c r="G1097" s="44"/>
      <c r="H1097" s="44"/>
      <c r="I1097" s="44"/>
      <c r="J1097" s="44"/>
      <c r="K1097" s="88"/>
      <c r="L1097" s="50">
        <v>1</v>
      </c>
      <c r="M1097" s="49"/>
      <c r="N1097" s="49"/>
      <c r="O1097" s="49"/>
      <c r="P1097" s="49"/>
      <c r="Q1097" s="49"/>
      <c r="R1097" s="49"/>
      <c r="S1097" s="49"/>
      <c r="X1097" s="33">
        <f t="shared" si="96"/>
        <v>0</v>
      </c>
      <c r="Y1097" s="33">
        <f t="shared" si="97"/>
        <v>0</v>
      </c>
      <c r="Z1097" s="33">
        <f t="shared" si="98"/>
        <v>0</v>
      </c>
      <c r="AA1097" s="34">
        <f t="shared" si="99"/>
        <v>0</v>
      </c>
      <c r="AB1097" s="33">
        <f t="shared" si="100"/>
        <v>0</v>
      </c>
      <c r="AC1097" s="34" t="str">
        <f t="shared" si="101"/>
        <v>Not Determined</v>
      </c>
    </row>
    <row r="1098" spans="1:29" x14ac:dyDescent="0.25">
      <c r="A1098" s="48"/>
      <c r="B1098" s="48"/>
      <c r="C1098" s="44"/>
      <c r="D1098" s="44"/>
      <c r="E1098" s="44"/>
      <c r="F1098" s="44"/>
      <c r="G1098" s="44"/>
      <c r="H1098" s="44"/>
      <c r="I1098" s="44"/>
      <c r="J1098" s="44"/>
      <c r="K1098" s="88"/>
      <c r="L1098" s="50">
        <v>1</v>
      </c>
      <c r="M1098" s="49"/>
      <c r="N1098" s="49"/>
      <c r="O1098" s="49"/>
      <c r="P1098" s="49"/>
      <c r="Q1098" s="49"/>
      <c r="R1098" s="49"/>
      <c r="S1098" s="49"/>
      <c r="X1098" s="33">
        <f t="shared" si="96"/>
        <v>0</v>
      </c>
      <c r="Y1098" s="33">
        <f t="shared" si="97"/>
        <v>0</v>
      </c>
      <c r="Z1098" s="33">
        <f t="shared" si="98"/>
        <v>0</v>
      </c>
      <c r="AA1098" s="34">
        <f t="shared" si="99"/>
        <v>0</v>
      </c>
      <c r="AB1098" s="33">
        <f t="shared" si="100"/>
        <v>0</v>
      </c>
      <c r="AC1098" s="34" t="str">
        <f t="shared" si="101"/>
        <v>Not Determined</v>
      </c>
    </row>
    <row r="1099" spans="1:29" x14ac:dyDescent="0.25">
      <c r="A1099" s="48"/>
      <c r="B1099" s="48"/>
      <c r="C1099" s="44"/>
      <c r="D1099" s="44"/>
      <c r="E1099" s="44"/>
      <c r="F1099" s="44"/>
      <c r="G1099" s="44"/>
      <c r="H1099" s="44"/>
      <c r="I1099" s="44"/>
      <c r="J1099" s="44"/>
      <c r="K1099" s="88"/>
      <c r="L1099" s="50">
        <v>1</v>
      </c>
      <c r="M1099" s="49"/>
      <c r="N1099" s="49"/>
      <c r="O1099" s="49"/>
      <c r="P1099" s="49"/>
      <c r="Q1099" s="49"/>
      <c r="R1099" s="49"/>
      <c r="S1099" s="49"/>
      <c r="X1099" s="33">
        <f t="shared" si="96"/>
        <v>0</v>
      </c>
      <c r="Y1099" s="33">
        <f t="shared" si="97"/>
        <v>0</v>
      </c>
      <c r="Z1099" s="33">
        <f t="shared" si="98"/>
        <v>0</v>
      </c>
      <c r="AA1099" s="34">
        <f t="shared" si="99"/>
        <v>0</v>
      </c>
      <c r="AB1099" s="33">
        <f t="shared" si="100"/>
        <v>0</v>
      </c>
      <c r="AC1099" s="34" t="str">
        <f t="shared" si="101"/>
        <v>Not Determined</v>
      </c>
    </row>
    <row r="1100" spans="1:29" x14ac:dyDescent="0.25">
      <c r="A1100" s="48"/>
      <c r="B1100" s="48"/>
      <c r="C1100" s="44"/>
      <c r="D1100" s="44"/>
      <c r="E1100" s="44"/>
      <c r="F1100" s="44"/>
      <c r="G1100" s="44"/>
      <c r="H1100" s="44"/>
      <c r="I1100" s="44"/>
      <c r="J1100" s="44"/>
      <c r="K1100" s="88"/>
      <c r="L1100" s="50">
        <v>1</v>
      </c>
      <c r="M1100" s="49"/>
      <c r="N1100" s="49"/>
      <c r="O1100" s="49"/>
      <c r="P1100" s="49"/>
      <c r="Q1100" s="49"/>
      <c r="R1100" s="49"/>
      <c r="S1100" s="49"/>
      <c r="X1100" s="33">
        <f t="shared" si="96"/>
        <v>0</v>
      </c>
      <c r="Y1100" s="33">
        <f t="shared" si="97"/>
        <v>0</v>
      </c>
      <c r="Z1100" s="33">
        <f t="shared" si="98"/>
        <v>0</v>
      </c>
      <c r="AA1100" s="34">
        <f t="shared" si="99"/>
        <v>0</v>
      </c>
      <c r="AB1100" s="33">
        <f t="shared" si="100"/>
        <v>0</v>
      </c>
      <c r="AC1100" s="34" t="str">
        <f t="shared" si="101"/>
        <v>Not Determined</v>
      </c>
    </row>
    <row r="1101" spans="1:29" x14ac:dyDescent="0.25">
      <c r="A1101" s="48"/>
      <c r="B1101" s="48"/>
      <c r="C1101" s="44"/>
      <c r="D1101" s="44"/>
      <c r="E1101" s="44"/>
      <c r="F1101" s="44"/>
      <c r="G1101" s="44"/>
      <c r="H1101" s="44"/>
      <c r="I1101" s="44"/>
      <c r="J1101" s="44"/>
      <c r="K1101" s="88"/>
      <c r="L1101" s="50">
        <v>1</v>
      </c>
      <c r="M1101" s="49"/>
      <c r="N1101" s="49"/>
      <c r="O1101" s="49"/>
      <c r="P1101" s="49"/>
      <c r="Q1101" s="49"/>
      <c r="R1101" s="49"/>
      <c r="S1101" s="49"/>
      <c r="X1101" s="33">
        <f t="shared" si="96"/>
        <v>0</v>
      </c>
      <c r="Y1101" s="33">
        <f t="shared" si="97"/>
        <v>0</v>
      </c>
      <c r="Z1101" s="33">
        <f t="shared" si="98"/>
        <v>0</v>
      </c>
      <c r="AA1101" s="34">
        <f t="shared" si="99"/>
        <v>0</v>
      </c>
      <c r="AB1101" s="33">
        <f t="shared" si="100"/>
        <v>0</v>
      </c>
      <c r="AC1101" s="34" t="str">
        <f t="shared" si="101"/>
        <v>Not Determined</v>
      </c>
    </row>
    <row r="1102" spans="1:29" x14ac:dyDescent="0.25">
      <c r="A1102" s="48"/>
      <c r="B1102" s="48"/>
      <c r="C1102" s="44"/>
      <c r="D1102" s="44"/>
      <c r="E1102" s="44"/>
      <c r="F1102" s="44"/>
      <c r="G1102" s="44"/>
      <c r="H1102" s="44"/>
      <c r="I1102" s="44"/>
      <c r="J1102" s="44"/>
      <c r="K1102" s="88"/>
      <c r="L1102" s="50">
        <v>1</v>
      </c>
      <c r="M1102" s="49"/>
      <c r="N1102" s="49"/>
      <c r="O1102" s="49"/>
      <c r="P1102" s="49"/>
      <c r="Q1102" s="49"/>
      <c r="R1102" s="49"/>
      <c r="S1102" s="49"/>
      <c r="X1102" s="33">
        <f t="shared" si="96"/>
        <v>0</v>
      </c>
      <c r="Y1102" s="33">
        <f t="shared" si="97"/>
        <v>0</v>
      </c>
      <c r="Z1102" s="33">
        <f t="shared" si="98"/>
        <v>0</v>
      </c>
      <c r="AA1102" s="34">
        <f t="shared" si="99"/>
        <v>0</v>
      </c>
      <c r="AB1102" s="33">
        <f t="shared" si="100"/>
        <v>0</v>
      </c>
      <c r="AC1102" s="34" t="str">
        <f t="shared" si="101"/>
        <v>Not Determined</v>
      </c>
    </row>
    <row r="1103" spans="1:29" x14ac:dyDescent="0.25">
      <c r="A1103" s="48"/>
      <c r="B1103" s="48"/>
      <c r="C1103" s="44"/>
      <c r="D1103" s="44"/>
      <c r="E1103" s="44"/>
      <c r="F1103" s="44"/>
      <c r="G1103" s="44"/>
      <c r="H1103" s="44"/>
      <c r="I1103" s="44"/>
      <c r="J1103" s="44"/>
      <c r="K1103" s="88"/>
      <c r="L1103" s="50">
        <v>1</v>
      </c>
      <c r="M1103" s="49"/>
      <c r="N1103" s="49"/>
      <c r="O1103" s="49"/>
      <c r="P1103" s="49"/>
      <c r="Q1103" s="49"/>
      <c r="R1103" s="49"/>
      <c r="S1103" s="49"/>
      <c r="X1103" s="33">
        <f t="shared" ref="X1103:X1166" si="102">IF($C1103="Yes",$L1103,0)</f>
        <v>0</v>
      </c>
      <c r="Y1103" s="33">
        <f t="shared" ref="Y1103:Y1166" si="103">IF(AND($AB1103=0,$AA1103=0,$Z1103=0),IF(AND(OR($D1103="P",$D1103="C", $D1103="G",$D1103="DI",$D1103="CI-L",$D1103="CI-U"),OR($E1103="P",$E1103="C", $E1103="G",$E1103="DI",$E1103="CI-L",$E1103="CI-U",$E1103=""),OR($H1103="P",$H1103="C", $H1103="G",$H1103="DI",$H1103="CI-L",$H1103="CI-U"),OR($I1103="P",$I1103="C", $I1103="G",$I1103="DI",$I1103="CI-L",$I1103="CI-U",$I1103="")),$L1103,IF(K1103&gt;$AE$34,$L1103,0)),0)</f>
        <v>0</v>
      </c>
      <c r="Z1103" s="33">
        <f t="shared" ref="Z1103:Z1166" si="104">IF(OR($D1103="Lead",$E1103="Lead",$H1103="Lead",$I1103="Lead"),$L1103,0)</f>
        <v>0</v>
      </c>
      <c r="AA1103" s="34">
        <f t="shared" ref="AA1103:AA1166" si="105">IF($Z1103=0,IF(OR($F1103="Yes",$F1103="Unknown",$D1103="UNK",$D1103="UNK-NOLG",$D1103="UNK-LG",$E1103="UNK",$E1103="UNK-NOLG",$E1103="UNK-LG"),IF(OR($H1103="G",$H1103="UNK-LG",$I1103="G",$I1103="UNK-LG"),$L1103,0),0),0)</f>
        <v>0</v>
      </c>
      <c r="AB1103" s="33">
        <f t="shared" ref="AB1103:AB1166" si="106">IF(AND($AA1103=0,$Z1103=0),IF(OR($D1103="UNK",$E1103="UNK",$H1103="UNK",$I1103="UNK",$D1103="UNK-NOLG",$E1103="UNK-NOLG",$H1103="UNK-NOLG",$I1103="UNK-NOLG",$D1103="UNK-LG",$E1103="UNK-LG",$H1103="UNK-LG",$I1103="UNK-LG"),IF(K1103&gt;$AE$34,0,$L1103),0),0)</f>
        <v>0</v>
      </c>
      <c r="AC1103" s="34" t="str">
        <f t="shared" ref="AC1103:AC1166" si="107">IF($Z1103&gt;0,"Lead",IF($AA1103&gt;0,"GRR",IF($AB1103&gt;0,"UNK",IF($Y1103&gt;0,"Non-Lead","Not Determined"))))</f>
        <v>Not Determined</v>
      </c>
    </row>
    <row r="1104" spans="1:29" x14ac:dyDescent="0.25">
      <c r="A1104" s="48"/>
      <c r="B1104" s="48"/>
      <c r="C1104" s="44"/>
      <c r="D1104" s="44"/>
      <c r="E1104" s="44"/>
      <c r="F1104" s="44"/>
      <c r="G1104" s="44"/>
      <c r="H1104" s="44"/>
      <c r="I1104" s="44"/>
      <c r="J1104" s="44"/>
      <c r="K1104" s="88"/>
      <c r="L1104" s="50">
        <v>1</v>
      </c>
      <c r="M1104" s="49"/>
      <c r="N1104" s="49"/>
      <c r="O1104" s="49"/>
      <c r="P1104" s="49"/>
      <c r="Q1104" s="49"/>
      <c r="R1104" s="49"/>
      <c r="S1104" s="49"/>
      <c r="X1104" s="33">
        <f t="shared" si="102"/>
        <v>0</v>
      </c>
      <c r="Y1104" s="33">
        <f t="shared" si="103"/>
        <v>0</v>
      </c>
      <c r="Z1104" s="33">
        <f t="shared" si="104"/>
        <v>0</v>
      </c>
      <c r="AA1104" s="34">
        <f t="shared" si="105"/>
        <v>0</v>
      </c>
      <c r="AB1104" s="33">
        <f t="shared" si="106"/>
        <v>0</v>
      </c>
      <c r="AC1104" s="34" t="str">
        <f t="shared" si="107"/>
        <v>Not Determined</v>
      </c>
    </row>
    <row r="1105" spans="1:29" x14ac:dyDescent="0.25">
      <c r="A1105" s="48"/>
      <c r="B1105" s="48"/>
      <c r="C1105" s="44"/>
      <c r="D1105" s="44"/>
      <c r="E1105" s="44"/>
      <c r="F1105" s="44"/>
      <c r="G1105" s="44"/>
      <c r="H1105" s="44"/>
      <c r="I1105" s="44"/>
      <c r="J1105" s="44"/>
      <c r="K1105" s="88"/>
      <c r="L1105" s="50">
        <v>1</v>
      </c>
      <c r="M1105" s="49"/>
      <c r="N1105" s="49"/>
      <c r="O1105" s="49"/>
      <c r="P1105" s="49"/>
      <c r="Q1105" s="49"/>
      <c r="R1105" s="49"/>
      <c r="S1105" s="49"/>
      <c r="X1105" s="33">
        <f t="shared" si="102"/>
        <v>0</v>
      </c>
      <c r="Y1105" s="33">
        <f t="shared" si="103"/>
        <v>0</v>
      </c>
      <c r="Z1105" s="33">
        <f t="shared" si="104"/>
        <v>0</v>
      </c>
      <c r="AA1105" s="34">
        <f t="shared" si="105"/>
        <v>0</v>
      </c>
      <c r="AB1105" s="33">
        <f t="shared" si="106"/>
        <v>0</v>
      </c>
      <c r="AC1105" s="34" t="str">
        <f t="shared" si="107"/>
        <v>Not Determined</v>
      </c>
    </row>
    <row r="1106" spans="1:29" x14ac:dyDescent="0.25">
      <c r="A1106" s="48"/>
      <c r="B1106" s="48"/>
      <c r="C1106" s="44"/>
      <c r="D1106" s="44"/>
      <c r="E1106" s="44"/>
      <c r="F1106" s="44"/>
      <c r="G1106" s="44"/>
      <c r="H1106" s="44"/>
      <c r="I1106" s="44"/>
      <c r="J1106" s="44"/>
      <c r="K1106" s="88"/>
      <c r="L1106" s="50">
        <v>1</v>
      </c>
      <c r="M1106" s="49"/>
      <c r="N1106" s="49"/>
      <c r="O1106" s="49"/>
      <c r="P1106" s="49"/>
      <c r="Q1106" s="49"/>
      <c r="R1106" s="49"/>
      <c r="S1106" s="49"/>
      <c r="X1106" s="33">
        <f t="shared" si="102"/>
        <v>0</v>
      </c>
      <c r="Y1106" s="33">
        <f t="shared" si="103"/>
        <v>0</v>
      </c>
      <c r="Z1106" s="33">
        <f t="shared" si="104"/>
        <v>0</v>
      </c>
      <c r="AA1106" s="34">
        <f t="shared" si="105"/>
        <v>0</v>
      </c>
      <c r="AB1106" s="33">
        <f t="shared" si="106"/>
        <v>0</v>
      </c>
      <c r="AC1106" s="34" t="str">
        <f t="shared" si="107"/>
        <v>Not Determined</v>
      </c>
    </row>
    <row r="1107" spans="1:29" x14ac:dyDescent="0.25">
      <c r="A1107" s="48"/>
      <c r="B1107" s="48"/>
      <c r="C1107" s="44"/>
      <c r="D1107" s="44"/>
      <c r="E1107" s="44"/>
      <c r="F1107" s="44"/>
      <c r="G1107" s="44"/>
      <c r="H1107" s="44"/>
      <c r="I1107" s="44"/>
      <c r="J1107" s="44"/>
      <c r="K1107" s="88"/>
      <c r="L1107" s="50">
        <v>1</v>
      </c>
      <c r="M1107" s="49"/>
      <c r="N1107" s="49"/>
      <c r="O1107" s="49"/>
      <c r="P1107" s="49"/>
      <c r="Q1107" s="49"/>
      <c r="R1107" s="49"/>
      <c r="S1107" s="49"/>
      <c r="X1107" s="33">
        <f t="shared" si="102"/>
        <v>0</v>
      </c>
      <c r="Y1107" s="33">
        <f t="shared" si="103"/>
        <v>0</v>
      </c>
      <c r="Z1107" s="33">
        <f t="shared" si="104"/>
        <v>0</v>
      </c>
      <c r="AA1107" s="34">
        <f t="shared" si="105"/>
        <v>0</v>
      </c>
      <c r="AB1107" s="33">
        <f t="shared" si="106"/>
        <v>0</v>
      </c>
      <c r="AC1107" s="34" t="str">
        <f t="shared" si="107"/>
        <v>Not Determined</v>
      </c>
    </row>
    <row r="1108" spans="1:29" x14ac:dyDescent="0.25">
      <c r="A1108" s="48"/>
      <c r="B1108" s="48"/>
      <c r="C1108" s="44"/>
      <c r="D1108" s="44"/>
      <c r="E1108" s="44"/>
      <c r="F1108" s="44"/>
      <c r="G1108" s="44"/>
      <c r="H1108" s="44"/>
      <c r="I1108" s="44"/>
      <c r="J1108" s="44"/>
      <c r="K1108" s="88"/>
      <c r="L1108" s="50">
        <v>1</v>
      </c>
      <c r="M1108" s="49"/>
      <c r="N1108" s="49"/>
      <c r="O1108" s="49"/>
      <c r="P1108" s="49"/>
      <c r="Q1108" s="49"/>
      <c r="R1108" s="49"/>
      <c r="S1108" s="49"/>
      <c r="X1108" s="33">
        <f t="shared" si="102"/>
        <v>0</v>
      </c>
      <c r="Y1108" s="33">
        <f t="shared" si="103"/>
        <v>0</v>
      </c>
      <c r="Z1108" s="33">
        <f t="shared" si="104"/>
        <v>0</v>
      </c>
      <c r="AA1108" s="34">
        <f t="shared" si="105"/>
        <v>0</v>
      </c>
      <c r="AB1108" s="33">
        <f t="shared" si="106"/>
        <v>0</v>
      </c>
      <c r="AC1108" s="34" t="str">
        <f t="shared" si="107"/>
        <v>Not Determined</v>
      </c>
    </row>
    <row r="1109" spans="1:29" x14ac:dyDescent="0.25">
      <c r="A1109" s="48"/>
      <c r="B1109" s="48"/>
      <c r="C1109" s="44"/>
      <c r="D1109" s="44"/>
      <c r="E1109" s="44"/>
      <c r="F1109" s="44"/>
      <c r="G1109" s="44"/>
      <c r="H1109" s="44"/>
      <c r="I1109" s="44"/>
      <c r="J1109" s="44"/>
      <c r="K1109" s="88"/>
      <c r="L1109" s="50">
        <v>1</v>
      </c>
      <c r="M1109" s="49"/>
      <c r="N1109" s="49"/>
      <c r="O1109" s="49"/>
      <c r="P1109" s="49"/>
      <c r="Q1109" s="49"/>
      <c r="R1109" s="49"/>
      <c r="S1109" s="49"/>
      <c r="X1109" s="33">
        <f t="shared" si="102"/>
        <v>0</v>
      </c>
      <c r="Y1109" s="33">
        <f t="shared" si="103"/>
        <v>0</v>
      </c>
      <c r="Z1109" s="33">
        <f t="shared" si="104"/>
        <v>0</v>
      </c>
      <c r="AA1109" s="34">
        <f t="shared" si="105"/>
        <v>0</v>
      </c>
      <c r="AB1109" s="33">
        <f t="shared" si="106"/>
        <v>0</v>
      </c>
      <c r="AC1109" s="34" t="str">
        <f t="shared" si="107"/>
        <v>Not Determined</v>
      </c>
    </row>
    <row r="1110" spans="1:29" x14ac:dyDescent="0.25">
      <c r="A1110" s="48"/>
      <c r="B1110" s="48"/>
      <c r="C1110" s="44"/>
      <c r="D1110" s="44"/>
      <c r="E1110" s="44"/>
      <c r="F1110" s="44"/>
      <c r="G1110" s="44"/>
      <c r="H1110" s="44"/>
      <c r="I1110" s="44"/>
      <c r="J1110" s="44"/>
      <c r="K1110" s="88"/>
      <c r="L1110" s="50">
        <v>1</v>
      </c>
      <c r="M1110" s="49"/>
      <c r="N1110" s="49"/>
      <c r="O1110" s="49"/>
      <c r="P1110" s="49"/>
      <c r="Q1110" s="49"/>
      <c r="R1110" s="49"/>
      <c r="S1110" s="49"/>
      <c r="X1110" s="33">
        <f t="shared" si="102"/>
        <v>0</v>
      </c>
      <c r="Y1110" s="33">
        <f t="shared" si="103"/>
        <v>0</v>
      </c>
      <c r="Z1110" s="33">
        <f t="shared" si="104"/>
        <v>0</v>
      </c>
      <c r="AA1110" s="34">
        <f t="shared" si="105"/>
        <v>0</v>
      </c>
      <c r="AB1110" s="33">
        <f t="shared" si="106"/>
        <v>0</v>
      </c>
      <c r="AC1110" s="34" t="str">
        <f t="shared" si="107"/>
        <v>Not Determined</v>
      </c>
    </row>
    <row r="1111" spans="1:29" x14ac:dyDescent="0.25">
      <c r="A1111" s="48"/>
      <c r="B1111" s="48"/>
      <c r="C1111" s="44"/>
      <c r="D1111" s="44"/>
      <c r="E1111" s="44"/>
      <c r="F1111" s="44"/>
      <c r="G1111" s="44"/>
      <c r="H1111" s="44"/>
      <c r="I1111" s="44"/>
      <c r="J1111" s="44"/>
      <c r="K1111" s="88"/>
      <c r="L1111" s="50">
        <v>1</v>
      </c>
      <c r="M1111" s="49"/>
      <c r="N1111" s="49"/>
      <c r="O1111" s="49"/>
      <c r="P1111" s="49"/>
      <c r="Q1111" s="49"/>
      <c r="R1111" s="49"/>
      <c r="S1111" s="49"/>
      <c r="X1111" s="33">
        <f t="shared" si="102"/>
        <v>0</v>
      </c>
      <c r="Y1111" s="33">
        <f t="shared" si="103"/>
        <v>0</v>
      </c>
      <c r="Z1111" s="33">
        <f t="shared" si="104"/>
        <v>0</v>
      </c>
      <c r="AA1111" s="34">
        <f t="shared" si="105"/>
        <v>0</v>
      </c>
      <c r="AB1111" s="33">
        <f t="shared" si="106"/>
        <v>0</v>
      </c>
      <c r="AC1111" s="34" t="str">
        <f t="shared" si="107"/>
        <v>Not Determined</v>
      </c>
    </row>
    <row r="1112" spans="1:29" x14ac:dyDescent="0.25">
      <c r="A1112" s="48"/>
      <c r="B1112" s="48"/>
      <c r="C1112" s="44"/>
      <c r="D1112" s="44"/>
      <c r="E1112" s="44"/>
      <c r="F1112" s="44"/>
      <c r="G1112" s="44"/>
      <c r="H1112" s="44"/>
      <c r="I1112" s="44"/>
      <c r="J1112" s="44"/>
      <c r="K1112" s="88"/>
      <c r="L1112" s="50">
        <v>1</v>
      </c>
      <c r="M1112" s="49"/>
      <c r="N1112" s="49"/>
      <c r="O1112" s="49"/>
      <c r="P1112" s="49"/>
      <c r="Q1112" s="49"/>
      <c r="R1112" s="49"/>
      <c r="S1112" s="49"/>
      <c r="X1112" s="33">
        <f t="shared" si="102"/>
        <v>0</v>
      </c>
      <c r="Y1112" s="33">
        <f t="shared" si="103"/>
        <v>0</v>
      </c>
      <c r="Z1112" s="33">
        <f t="shared" si="104"/>
        <v>0</v>
      </c>
      <c r="AA1112" s="34">
        <f t="shared" si="105"/>
        <v>0</v>
      </c>
      <c r="AB1112" s="33">
        <f t="shared" si="106"/>
        <v>0</v>
      </c>
      <c r="AC1112" s="34" t="str">
        <f t="shared" si="107"/>
        <v>Not Determined</v>
      </c>
    </row>
    <row r="1113" spans="1:29" x14ac:dyDescent="0.25">
      <c r="A1113" s="48"/>
      <c r="B1113" s="48"/>
      <c r="C1113" s="44"/>
      <c r="D1113" s="44"/>
      <c r="E1113" s="44"/>
      <c r="F1113" s="44"/>
      <c r="G1113" s="44"/>
      <c r="H1113" s="44"/>
      <c r="I1113" s="44"/>
      <c r="J1113" s="44"/>
      <c r="K1113" s="88"/>
      <c r="L1113" s="50">
        <v>1</v>
      </c>
      <c r="M1113" s="49"/>
      <c r="N1113" s="49"/>
      <c r="O1113" s="49"/>
      <c r="P1113" s="49"/>
      <c r="Q1113" s="49"/>
      <c r="R1113" s="49"/>
      <c r="S1113" s="49"/>
      <c r="X1113" s="33">
        <f t="shared" si="102"/>
        <v>0</v>
      </c>
      <c r="Y1113" s="33">
        <f t="shared" si="103"/>
        <v>0</v>
      </c>
      <c r="Z1113" s="33">
        <f t="shared" si="104"/>
        <v>0</v>
      </c>
      <c r="AA1113" s="34">
        <f t="shared" si="105"/>
        <v>0</v>
      </c>
      <c r="AB1113" s="33">
        <f t="shared" si="106"/>
        <v>0</v>
      </c>
      <c r="AC1113" s="34" t="str">
        <f t="shared" si="107"/>
        <v>Not Determined</v>
      </c>
    </row>
    <row r="1114" spans="1:29" x14ac:dyDescent="0.25">
      <c r="A1114" s="48"/>
      <c r="B1114" s="48"/>
      <c r="C1114" s="44"/>
      <c r="D1114" s="44"/>
      <c r="E1114" s="44"/>
      <c r="F1114" s="44"/>
      <c r="G1114" s="44"/>
      <c r="H1114" s="44"/>
      <c r="I1114" s="44"/>
      <c r="J1114" s="44"/>
      <c r="K1114" s="88"/>
      <c r="L1114" s="50">
        <v>1</v>
      </c>
      <c r="M1114" s="49"/>
      <c r="N1114" s="49"/>
      <c r="O1114" s="49"/>
      <c r="P1114" s="49"/>
      <c r="Q1114" s="49"/>
      <c r="R1114" s="49"/>
      <c r="S1114" s="49"/>
      <c r="X1114" s="33">
        <f t="shared" si="102"/>
        <v>0</v>
      </c>
      <c r="Y1114" s="33">
        <f t="shared" si="103"/>
        <v>0</v>
      </c>
      <c r="Z1114" s="33">
        <f t="shared" si="104"/>
        <v>0</v>
      </c>
      <c r="AA1114" s="34">
        <f t="shared" si="105"/>
        <v>0</v>
      </c>
      <c r="AB1114" s="33">
        <f t="shared" si="106"/>
        <v>0</v>
      </c>
      <c r="AC1114" s="34" t="str">
        <f t="shared" si="107"/>
        <v>Not Determined</v>
      </c>
    </row>
    <row r="1115" spans="1:29" x14ac:dyDescent="0.25">
      <c r="A1115" s="48"/>
      <c r="B1115" s="48"/>
      <c r="C1115" s="44"/>
      <c r="D1115" s="44"/>
      <c r="E1115" s="44"/>
      <c r="F1115" s="44"/>
      <c r="G1115" s="44"/>
      <c r="H1115" s="44"/>
      <c r="I1115" s="44"/>
      <c r="J1115" s="44"/>
      <c r="K1115" s="88"/>
      <c r="L1115" s="50">
        <v>1</v>
      </c>
      <c r="M1115" s="49"/>
      <c r="N1115" s="49"/>
      <c r="O1115" s="49"/>
      <c r="P1115" s="49"/>
      <c r="Q1115" s="49"/>
      <c r="R1115" s="49"/>
      <c r="S1115" s="49"/>
      <c r="X1115" s="33">
        <f t="shared" si="102"/>
        <v>0</v>
      </c>
      <c r="Y1115" s="33">
        <f t="shared" si="103"/>
        <v>0</v>
      </c>
      <c r="Z1115" s="33">
        <f t="shared" si="104"/>
        <v>0</v>
      </c>
      <c r="AA1115" s="34">
        <f t="shared" si="105"/>
        <v>0</v>
      </c>
      <c r="AB1115" s="33">
        <f t="shared" si="106"/>
        <v>0</v>
      </c>
      <c r="AC1115" s="34" t="str">
        <f t="shared" si="107"/>
        <v>Not Determined</v>
      </c>
    </row>
    <row r="1116" spans="1:29" x14ac:dyDescent="0.25">
      <c r="A1116" s="48"/>
      <c r="B1116" s="48"/>
      <c r="C1116" s="44"/>
      <c r="D1116" s="44"/>
      <c r="E1116" s="44"/>
      <c r="F1116" s="44"/>
      <c r="G1116" s="44"/>
      <c r="H1116" s="44"/>
      <c r="I1116" s="44"/>
      <c r="J1116" s="44"/>
      <c r="K1116" s="88"/>
      <c r="L1116" s="50">
        <v>1</v>
      </c>
      <c r="M1116" s="49"/>
      <c r="N1116" s="49"/>
      <c r="O1116" s="49"/>
      <c r="P1116" s="49"/>
      <c r="Q1116" s="49"/>
      <c r="R1116" s="49"/>
      <c r="S1116" s="49"/>
      <c r="X1116" s="33">
        <f t="shared" si="102"/>
        <v>0</v>
      </c>
      <c r="Y1116" s="33">
        <f t="shared" si="103"/>
        <v>0</v>
      </c>
      <c r="Z1116" s="33">
        <f t="shared" si="104"/>
        <v>0</v>
      </c>
      <c r="AA1116" s="34">
        <f t="shared" si="105"/>
        <v>0</v>
      </c>
      <c r="AB1116" s="33">
        <f t="shared" si="106"/>
        <v>0</v>
      </c>
      <c r="AC1116" s="34" t="str">
        <f t="shared" si="107"/>
        <v>Not Determined</v>
      </c>
    </row>
    <row r="1117" spans="1:29" x14ac:dyDescent="0.25">
      <c r="A1117" s="48"/>
      <c r="B1117" s="48"/>
      <c r="C1117" s="44"/>
      <c r="D1117" s="44"/>
      <c r="E1117" s="44"/>
      <c r="F1117" s="44"/>
      <c r="G1117" s="44"/>
      <c r="H1117" s="44"/>
      <c r="I1117" s="44"/>
      <c r="J1117" s="44"/>
      <c r="K1117" s="88"/>
      <c r="L1117" s="50">
        <v>1</v>
      </c>
      <c r="M1117" s="49"/>
      <c r="N1117" s="49"/>
      <c r="O1117" s="49"/>
      <c r="P1117" s="49"/>
      <c r="Q1117" s="49"/>
      <c r="R1117" s="49"/>
      <c r="S1117" s="49"/>
      <c r="X1117" s="33">
        <f t="shared" si="102"/>
        <v>0</v>
      </c>
      <c r="Y1117" s="33">
        <f t="shared" si="103"/>
        <v>0</v>
      </c>
      <c r="Z1117" s="33">
        <f t="shared" si="104"/>
        <v>0</v>
      </c>
      <c r="AA1117" s="34">
        <f t="shared" si="105"/>
        <v>0</v>
      </c>
      <c r="AB1117" s="33">
        <f t="shared" si="106"/>
        <v>0</v>
      </c>
      <c r="AC1117" s="34" t="str">
        <f t="shared" si="107"/>
        <v>Not Determined</v>
      </c>
    </row>
    <row r="1118" spans="1:29" x14ac:dyDescent="0.25">
      <c r="A1118" s="48"/>
      <c r="B1118" s="48"/>
      <c r="C1118" s="44"/>
      <c r="D1118" s="44"/>
      <c r="E1118" s="44"/>
      <c r="F1118" s="44"/>
      <c r="G1118" s="44"/>
      <c r="H1118" s="44"/>
      <c r="I1118" s="44"/>
      <c r="J1118" s="44"/>
      <c r="K1118" s="88"/>
      <c r="L1118" s="50">
        <v>1</v>
      </c>
      <c r="M1118" s="49"/>
      <c r="N1118" s="49"/>
      <c r="O1118" s="49"/>
      <c r="P1118" s="49"/>
      <c r="Q1118" s="49"/>
      <c r="R1118" s="49"/>
      <c r="S1118" s="49"/>
      <c r="X1118" s="33">
        <f t="shared" si="102"/>
        <v>0</v>
      </c>
      <c r="Y1118" s="33">
        <f t="shared" si="103"/>
        <v>0</v>
      </c>
      <c r="Z1118" s="33">
        <f t="shared" si="104"/>
        <v>0</v>
      </c>
      <c r="AA1118" s="34">
        <f t="shared" si="105"/>
        <v>0</v>
      </c>
      <c r="AB1118" s="33">
        <f t="shared" si="106"/>
        <v>0</v>
      </c>
      <c r="AC1118" s="34" t="str">
        <f t="shared" si="107"/>
        <v>Not Determined</v>
      </c>
    </row>
    <row r="1119" spans="1:29" x14ac:dyDescent="0.25">
      <c r="A1119" s="48"/>
      <c r="B1119" s="48"/>
      <c r="C1119" s="44"/>
      <c r="D1119" s="44"/>
      <c r="E1119" s="44"/>
      <c r="F1119" s="44"/>
      <c r="G1119" s="44"/>
      <c r="H1119" s="44"/>
      <c r="I1119" s="44"/>
      <c r="J1119" s="44"/>
      <c r="K1119" s="88"/>
      <c r="L1119" s="50">
        <v>1</v>
      </c>
      <c r="M1119" s="49"/>
      <c r="N1119" s="49"/>
      <c r="O1119" s="49"/>
      <c r="P1119" s="49"/>
      <c r="Q1119" s="49"/>
      <c r="R1119" s="49"/>
      <c r="S1119" s="49"/>
      <c r="X1119" s="33">
        <f t="shared" si="102"/>
        <v>0</v>
      </c>
      <c r="Y1119" s="33">
        <f t="shared" si="103"/>
        <v>0</v>
      </c>
      <c r="Z1119" s="33">
        <f t="shared" si="104"/>
        <v>0</v>
      </c>
      <c r="AA1119" s="34">
        <f t="shared" si="105"/>
        <v>0</v>
      </c>
      <c r="AB1119" s="33">
        <f t="shared" si="106"/>
        <v>0</v>
      </c>
      <c r="AC1119" s="34" t="str">
        <f t="shared" si="107"/>
        <v>Not Determined</v>
      </c>
    </row>
    <row r="1120" spans="1:29" x14ac:dyDescent="0.25">
      <c r="A1120" s="48"/>
      <c r="B1120" s="48"/>
      <c r="C1120" s="44"/>
      <c r="D1120" s="44"/>
      <c r="E1120" s="44"/>
      <c r="F1120" s="44"/>
      <c r="G1120" s="44"/>
      <c r="H1120" s="44"/>
      <c r="I1120" s="44"/>
      <c r="J1120" s="44"/>
      <c r="K1120" s="88"/>
      <c r="L1120" s="50">
        <v>1</v>
      </c>
      <c r="M1120" s="49"/>
      <c r="N1120" s="49"/>
      <c r="O1120" s="49"/>
      <c r="P1120" s="49"/>
      <c r="Q1120" s="49"/>
      <c r="R1120" s="49"/>
      <c r="S1120" s="49"/>
      <c r="X1120" s="33">
        <f t="shared" si="102"/>
        <v>0</v>
      </c>
      <c r="Y1120" s="33">
        <f t="shared" si="103"/>
        <v>0</v>
      </c>
      <c r="Z1120" s="33">
        <f t="shared" si="104"/>
        <v>0</v>
      </c>
      <c r="AA1120" s="34">
        <f t="shared" si="105"/>
        <v>0</v>
      </c>
      <c r="AB1120" s="33">
        <f t="shared" si="106"/>
        <v>0</v>
      </c>
      <c r="AC1120" s="34" t="str">
        <f t="shared" si="107"/>
        <v>Not Determined</v>
      </c>
    </row>
    <row r="1121" spans="1:29" x14ac:dyDescent="0.25">
      <c r="A1121" s="48"/>
      <c r="B1121" s="48"/>
      <c r="C1121" s="44"/>
      <c r="D1121" s="44"/>
      <c r="E1121" s="44"/>
      <c r="F1121" s="44"/>
      <c r="G1121" s="44"/>
      <c r="H1121" s="44"/>
      <c r="I1121" s="44"/>
      <c r="J1121" s="44"/>
      <c r="K1121" s="88"/>
      <c r="L1121" s="50">
        <v>1</v>
      </c>
      <c r="M1121" s="49"/>
      <c r="N1121" s="49"/>
      <c r="O1121" s="49"/>
      <c r="P1121" s="49"/>
      <c r="Q1121" s="49"/>
      <c r="R1121" s="49"/>
      <c r="S1121" s="49"/>
      <c r="X1121" s="33">
        <f t="shared" si="102"/>
        <v>0</v>
      </c>
      <c r="Y1121" s="33">
        <f t="shared" si="103"/>
        <v>0</v>
      </c>
      <c r="Z1121" s="33">
        <f t="shared" si="104"/>
        <v>0</v>
      </c>
      <c r="AA1121" s="34">
        <f t="shared" si="105"/>
        <v>0</v>
      </c>
      <c r="AB1121" s="33">
        <f t="shared" si="106"/>
        <v>0</v>
      </c>
      <c r="AC1121" s="34" t="str">
        <f t="shared" si="107"/>
        <v>Not Determined</v>
      </c>
    </row>
    <row r="1122" spans="1:29" x14ac:dyDescent="0.25">
      <c r="A1122" s="48"/>
      <c r="B1122" s="48"/>
      <c r="C1122" s="44"/>
      <c r="D1122" s="44"/>
      <c r="E1122" s="44"/>
      <c r="F1122" s="44"/>
      <c r="G1122" s="44"/>
      <c r="H1122" s="44"/>
      <c r="I1122" s="44"/>
      <c r="J1122" s="44"/>
      <c r="K1122" s="88"/>
      <c r="L1122" s="50">
        <v>1</v>
      </c>
      <c r="M1122" s="49"/>
      <c r="N1122" s="49"/>
      <c r="O1122" s="49"/>
      <c r="P1122" s="49"/>
      <c r="Q1122" s="49"/>
      <c r="R1122" s="49"/>
      <c r="S1122" s="49"/>
      <c r="X1122" s="33">
        <f t="shared" si="102"/>
        <v>0</v>
      </c>
      <c r="Y1122" s="33">
        <f t="shared" si="103"/>
        <v>0</v>
      </c>
      <c r="Z1122" s="33">
        <f t="shared" si="104"/>
        <v>0</v>
      </c>
      <c r="AA1122" s="34">
        <f t="shared" si="105"/>
        <v>0</v>
      </c>
      <c r="AB1122" s="33">
        <f t="shared" si="106"/>
        <v>0</v>
      </c>
      <c r="AC1122" s="34" t="str">
        <f t="shared" si="107"/>
        <v>Not Determined</v>
      </c>
    </row>
    <row r="1123" spans="1:29" x14ac:dyDescent="0.25">
      <c r="A1123" s="48"/>
      <c r="B1123" s="48"/>
      <c r="C1123" s="44"/>
      <c r="D1123" s="44"/>
      <c r="E1123" s="44"/>
      <c r="F1123" s="44"/>
      <c r="G1123" s="44"/>
      <c r="H1123" s="44"/>
      <c r="I1123" s="44"/>
      <c r="J1123" s="44"/>
      <c r="K1123" s="88"/>
      <c r="L1123" s="50">
        <v>1</v>
      </c>
      <c r="M1123" s="49"/>
      <c r="N1123" s="49"/>
      <c r="O1123" s="49"/>
      <c r="P1123" s="49"/>
      <c r="Q1123" s="49"/>
      <c r="R1123" s="49"/>
      <c r="S1123" s="49"/>
      <c r="X1123" s="33">
        <f t="shared" si="102"/>
        <v>0</v>
      </c>
      <c r="Y1123" s="33">
        <f t="shared" si="103"/>
        <v>0</v>
      </c>
      <c r="Z1123" s="33">
        <f t="shared" si="104"/>
        <v>0</v>
      </c>
      <c r="AA1123" s="34">
        <f t="shared" si="105"/>
        <v>0</v>
      </c>
      <c r="AB1123" s="33">
        <f t="shared" si="106"/>
        <v>0</v>
      </c>
      <c r="AC1123" s="34" t="str">
        <f t="shared" si="107"/>
        <v>Not Determined</v>
      </c>
    </row>
    <row r="1124" spans="1:29" x14ac:dyDescent="0.25">
      <c r="A1124" s="48"/>
      <c r="B1124" s="48"/>
      <c r="C1124" s="44"/>
      <c r="D1124" s="44"/>
      <c r="E1124" s="44"/>
      <c r="F1124" s="44"/>
      <c r="G1124" s="44"/>
      <c r="H1124" s="44"/>
      <c r="I1124" s="44"/>
      <c r="J1124" s="44"/>
      <c r="K1124" s="88"/>
      <c r="L1124" s="50">
        <v>1</v>
      </c>
      <c r="M1124" s="49"/>
      <c r="N1124" s="49"/>
      <c r="O1124" s="49"/>
      <c r="P1124" s="49"/>
      <c r="Q1124" s="49"/>
      <c r="R1124" s="49"/>
      <c r="S1124" s="49"/>
      <c r="X1124" s="33">
        <f t="shared" si="102"/>
        <v>0</v>
      </c>
      <c r="Y1124" s="33">
        <f t="shared" si="103"/>
        <v>0</v>
      </c>
      <c r="Z1124" s="33">
        <f t="shared" si="104"/>
        <v>0</v>
      </c>
      <c r="AA1124" s="34">
        <f t="shared" si="105"/>
        <v>0</v>
      </c>
      <c r="AB1124" s="33">
        <f t="shared" si="106"/>
        <v>0</v>
      </c>
      <c r="AC1124" s="34" t="str">
        <f t="shared" si="107"/>
        <v>Not Determined</v>
      </c>
    </row>
    <row r="1125" spans="1:29" x14ac:dyDescent="0.25">
      <c r="A1125" s="48"/>
      <c r="B1125" s="48"/>
      <c r="C1125" s="44"/>
      <c r="D1125" s="44"/>
      <c r="E1125" s="44"/>
      <c r="F1125" s="44"/>
      <c r="G1125" s="44"/>
      <c r="H1125" s="44"/>
      <c r="I1125" s="44"/>
      <c r="J1125" s="44"/>
      <c r="K1125" s="88"/>
      <c r="L1125" s="50">
        <v>1</v>
      </c>
      <c r="M1125" s="49"/>
      <c r="N1125" s="49"/>
      <c r="O1125" s="49"/>
      <c r="P1125" s="49"/>
      <c r="Q1125" s="49"/>
      <c r="R1125" s="49"/>
      <c r="S1125" s="49"/>
      <c r="X1125" s="33">
        <f t="shared" si="102"/>
        <v>0</v>
      </c>
      <c r="Y1125" s="33">
        <f t="shared" si="103"/>
        <v>0</v>
      </c>
      <c r="Z1125" s="33">
        <f t="shared" si="104"/>
        <v>0</v>
      </c>
      <c r="AA1125" s="34">
        <f t="shared" si="105"/>
        <v>0</v>
      </c>
      <c r="AB1125" s="33">
        <f t="shared" si="106"/>
        <v>0</v>
      </c>
      <c r="AC1125" s="34" t="str">
        <f t="shared" si="107"/>
        <v>Not Determined</v>
      </c>
    </row>
    <row r="1126" spans="1:29" x14ac:dyDescent="0.25">
      <c r="A1126" s="48"/>
      <c r="B1126" s="48"/>
      <c r="C1126" s="44"/>
      <c r="D1126" s="44"/>
      <c r="E1126" s="44"/>
      <c r="F1126" s="44"/>
      <c r="G1126" s="44"/>
      <c r="H1126" s="44"/>
      <c r="I1126" s="44"/>
      <c r="J1126" s="44"/>
      <c r="K1126" s="88"/>
      <c r="L1126" s="50">
        <v>1</v>
      </c>
      <c r="M1126" s="49"/>
      <c r="N1126" s="49"/>
      <c r="O1126" s="49"/>
      <c r="P1126" s="49"/>
      <c r="Q1126" s="49"/>
      <c r="R1126" s="49"/>
      <c r="S1126" s="49"/>
      <c r="X1126" s="33">
        <f t="shared" si="102"/>
        <v>0</v>
      </c>
      <c r="Y1126" s="33">
        <f t="shared" si="103"/>
        <v>0</v>
      </c>
      <c r="Z1126" s="33">
        <f t="shared" si="104"/>
        <v>0</v>
      </c>
      <c r="AA1126" s="34">
        <f t="shared" si="105"/>
        <v>0</v>
      </c>
      <c r="AB1126" s="33">
        <f t="shared" si="106"/>
        <v>0</v>
      </c>
      <c r="AC1126" s="34" t="str">
        <f t="shared" si="107"/>
        <v>Not Determined</v>
      </c>
    </row>
    <row r="1127" spans="1:29" x14ac:dyDescent="0.25">
      <c r="A1127" s="48"/>
      <c r="B1127" s="48"/>
      <c r="C1127" s="44"/>
      <c r="D1127" s="44"/>
      <c r="E1127" s="44"/>
      <c r="F1127" s="44"/>
      <c r="G1127" s="44"/>
      <c r="H1127" s="44"/>
      <c r="I1127" s="44"/>
      <c r="J1127" s="44"/>
      <c r="K1127" s="88"/>
      <c r="L1127" s="50">
        <v>1</v>
      </c>
      <c r="M1127" s="49"/>
      <c r="N1127" s="49"/>
      <c r="O1127" s="49"/>
      <c r="P1127" s="49"/>
      <c r="Q1127" s="49"/>
      <c r="R1127" s="49"/>
      <c r="S1127" s="49"/>
      <c r="X1127" s="33">
        <f t="shared" si="102"/>
        <v>0</v>
      </c>
      <c r="Y1127" s="33">
        <f t="shared" si="103"/>
        <v>0</v>
      </c>
      <c r="Z1127" s="33">
        <f t="shared" si="104"/>
        <v>0</v>
      </c>
      <c r="AA1127" s="34">
        <f t="shared" si="105"/>
        <v>0</v>
      </c>
      <c r="AB1127" s="33">
        <f t="shared" si="106"/>
        <v>0</v>
      </c>
      <c r="AC1127" s="34" t="str">
        <f t="shared" si="107"/>
        <v>Not Determined</v>
      </c>
    </row>
    <row r="1128" spans="1:29" x14ac:dyDescent="0.25">
      <c r="A1128" s="48"/>
      <c r="B1128" s="48"/>
      <c r="C1128" s="44"/>
      <c r="D1128" s="44"/>
      <c r="E1128" s="44"/>
      <c r="F1128" s="44"/>
      <c r="G1128" s="44"/>
      <c r="H1128" s="44"/>
      <c r="I1128" s="44"/>
      <c r="J1128" s="44"/>
      <c r="K1128" s="88"/>
      <c r="L1128" s="50">
        <v>1</v>
      </c>
      <c r="M1128" s="49"/>
      <c r="N1128" s="49"/>
      <c r="O1128" s="49"/>
      <c r="P1128" s="49"/>
      <c r="Q1128" s="49"/>
      <c r="R1128" s="49"/>
      <c r="S1128" s="49"/>
      <c r="X1128" s="33">
        <f t="shared" si="102"/>
        <v>0</v>
      </c>
      <c r="Y1128" s="33">
        <f t="shared" si="103"/>
        <v>0</v>
      </c>
      <c r="Z1128" s="33">
        <f t="shared" si="104"/>
        <v>0</v>
      </c>
      <c r="AA1128" s="34">
        <f t="shared" si="105"/>
        <v>0</v>
      </c>
      <c r="AB1128" s="33">
        <f t="shared" si="106"/>
        <v>0</v>
      </c>
      <c r="AC1128" s="34" t="str">
        <f t="shared" si="107"/>
        <v>Not Determined</v>
      </c>
    </row>
    <row r="1129" spans="1:29" x14ac:dyDescent="0.25">
      <c r="A1129" s="48"/>
      <c r="B1129" s="48"/>
      <c r="C1129" s="44"/>
      <c r="D1129" s="44"/>
      <c r="E1129" s="44"/>
      <c r="F1129" s="44"/>
      <c r="G1129" s="44"/>
      <c r="H1129" s="44"/>
      <c r="I1129" s="44"/>
      <c r="J1129" s="44"/>
      <c r="K1129" s="88"/>
      <c r="L1129" s="50">
        <v>1</v>
      </c>
      <c r="M1129" s="49"/>
      <c r="N1129" s="49"/>
      <c r="O1129" s="49"/>
      <c r="P1129" s="49"/>
      <c r="Q1129" s="49"/>
      <c r="R1129" s="49"/>
      <c r="S1129" s="49"/>
      <c r="X1129" s="33">
        <f t="shared" si="102"/>
        <v>0</v>
      </c>
      <c r="Y1129" s="33">
        <f t="shared" si="103"/>
        <v>0</v>
      </c>
      <c r="Z1129" s="33">
        <f t="shared" si="104"/>
        <v>0</v>
      </c>
      <c r="AA1129" s="34">
        <f t="shared" si="105"/>
        <v>0</v>
      </c>
      <c r="AB1129" s="33">
        <f t="shared" si="106"/>
        <v>0</v>
      </c>
      <c r="AC1129" s="34" t="str">
        <f t="shared" si="107"/>
        <v>Not Determined</v>
      </c>
    </row>
    <row r="1130" spans="1:29" x14ac:dyDescent="0.25">
      <c r="A1130" s="48"/>
      <c r="B1130" s="48"/>
      <c r="C1130" s="44"/>
      <c r="D1130" s="44"/>
      <c r="E1130" s="44"/>
      <c r="F1130" s="44"/>
      <c r="G1130" s="44"/>
      <c r="H1130" s="44"/>
      <c r="I1130" s="44"/>
      <c r="J1130" s="44"/>
      <c r="K1130" s="88"/>
      <c r="L1130" s="50">
        <v>1</v>
      </c>
      <c r="M1130" s="49"/>
      <c r="N1130" s="49"/>
      <c r="O1130" s="49"/>
      <c r="P1130" s="49"/>
      <c r="Q1130" s="49"/>
      <c r="R1130" s="49"/>
      <c r="S1130" s="49"/>
      <c r="X1130" s="33">
        <f t="shared" si="102"/>
        <v>0</v>
      </c>
      <c r="Y1130" s="33">
        <f t="shared" si="103"/>
        <v>0</v>
      </c>
      <c r="Z1130" s="33">
        <f t="shared" si="104"/>
        <v>0</v>
      </c>
      <c r="AA1130" s="34">
        <f t="shared" si="105"/>
        <v>0</v>
      </c>
      <c r="AB1130" s="33">
        <f t="shared" si="106"/>
        <v>0</v>
      </c>
      <c r="AC1130" s="34" t="str">
        <f t="shared" si="107"/>
        <v>Not Determined</v>
      </c>
    </row>
    <row r="1131" spans="1:29" x14ac:dyDescent="0.25">
      <c r="A1131" s="48"/>
      <c r="B1131" s="48"/>
      <c r="C1131" s="44"/>
      <c r="D1131" s="44"/>
      <c r="E1131" s="44"/>
      <c r="F1131" s="44"/>
      <c r="G1131" s="44"/>
      <c r="H1131" s="44"/>
      <c r="I1131" s="44"/>
      <c r="J1131" s="44"/>
      <c r="K1131" s="88"/>
      <c r="L1131" s="50">
        <v>1</v>
      </c>
      <c r="M1131" s="49"/>
      <c r="N1131" s="49"/>
      <c r="O1131" s="49"/>
      <c r="P1131" s="49"/>
      <c r="Q1131" s="49"/>
      <c r="R1131" s="49"/>
      <c r="S1131" s="49"/>
      <c r="X1131" s="33">
        <f t="shared" si="102"/>
        <v>0</v>
      </c>
      <c r="Y1131" s="33">
        <f t="shared" si="103"/>
        <v>0</v>
      </c>
      <c r="Z1131" s="33">
        <f t="shared" si="104"/>
        <v>0</v>
      </c>
      <c r="AA1131" s="34">
        <f t="shared" si="105"/>
        <v>0</v>
      </c>
      <c r="AB1131" s="33">
        <f t="shared" si="106"/>
        <v>0</v>
      </c>
      <c r="AC1131" s="34" t="str">
        <f t="shared" si="107"/>
        <v>Not Determined</v>
      </c>
    </row>
    <row r="1132" spans="1:29" x14ac:dyDescent="0.25">
      <c r="A1132" s="48"/>
      <c r="B1132" s="48"/>
      <c r="C1132" s="44"/>
      <c r="D1132" s="44"/>
      <c r="E1132" s="44"/>
      <c r="F1132" s="44"/>
      <c r="G1132" s="44"/>
      <c r="H1132" s="44"/>
      <c r="I1132" s="44"/>
      <c r="J1132" s="44"/>
      <c r="K1132" s="88"/>
      <c r="L1132" s="50">
        <v>1</v>
      </c>
      <c r="M1132" s="49"/>
      <c r="N1132" s="49"/>
      <c r="O1132" s="49"/>
      <c r="P1132" s="49"/>
      <c r="Q1132" s="49"/>
      <c r="R1132" s="49"/>
      <c r="S1132" s="49"/>
      <c r="X1132" s="33">
        <f t="shared" si="102"/>
        <v>0</v>
      </c>
      <c r="Y1132" s="33">
        <f t="shared" si="103"/>
        <v>0</v>
      </c>
      <c r="Z1132" s="33">
        <f t="shared" si="104"/>
        <v>0</v>
      </c>
      <c r="AA1132" s="34">
        <f t="shared" si="105"/>
        <v>0</v>
      </c>
      <c r="AB1132" s="33">
        <f t="shared" si="106"/>
        <v>0</v>
      </c>
      <c r="AC1132" s="34" t="str">
        <f t="shared" si="107"/>
        <v>Not Determined</v>
      </c>
    </row>
    <row r="1133" spans="1:29" x14ac:dyDescent="0.25">
      <c r="A1133" s="48"/>
      <c r="B1133" s="48"/>
      <c r="C1133" s="44"/>
      <c r="D1133" s="44"/>
      <c r="E1133" s="44"/>
      <c r="F1133" s="44"/>
      <c r="G1133" s="44"/>
      <c r="H1133" s="44"/>
      <c r="I1133" s="44"/>
      <c r="J1133" s="44"/>
      <c r="K1133" s="88"/>
      <c r="L1133" s="50">
        <v>1</v>
      </c>
      <c r="M1133" s="49"/>
      <c r="N1133" s="49"/>
      <c r="O1133" s="49"/>
      <c r="P1133" s="49"/>
      <c r="Q1133" s="49"/>
      <c r="R1133" s="49"/>
      <c r="S1133" s="49"/>
      <c r="X1133" s="33">
        <f t="shared" si="102"/>
        <v>0</v>
      </c>
      <c r="Y1133" s="33">
        <f t="shared" si="103"/>
        <v>0</v>
      </c>
      <c r="Z1133" s="33">
        <f t="shared" si="104"/>
        <v>0</v>
      </c>
      <c r="AA1133" s="34">
        <f t="shared" si="105"/>
        <v>0</v>
      </c>
      <c r="AB1133" s="33">
        <f t="shared" si="106"/>
        <v>0</v>
      </c>
      <c r="AC1133" s="34" t="str">
        <f t="shared" si="107"/>
        <v>Not Determined</v>
      </c>
    </row>
    <row r="1134" spans="1:29" x14ac:dyDescent="0.25">
      <c r="A1134" s="48"/>
      <c r="B1134" s="48"/>
      <c r="C1134" s="44"/>
      <c r="D1134" s="44"/>
      <c r="E1134" s="44"/>
      <c r="F1134" s="44"/>
      <c r="G1134" s="44"/>
      <c r="H1134" s="44"/>
      <c r="I1134" s="44"/>
      <c r="J1134" s="44"/>
      <c r="K1134" s="88"/>
      <c r="L1134" s="50">
        <v>1</v>
      </c>
      <c r="M1134" s="49"/>
      <c r="N1134" s="49"/>
      <c r="O1134" s="49"/>
      <c r="P1134" s="49"/>
      <c r="Q1134" s="49"/>
      <c r="R1134" s="49"/>
      <c r="S1134" s="49"/>
      <c r="X1134" s="33">
        <f t="shared" si="102"/>
        <v>0</v>
      </c>
      <c r="Y1134" s="33">
        <f t="shared" si="103"/>
        <v>0</v>
      </c>
      <c r="Z1134" s="33">
        <f t="shared" si="104"/>
        <v>0</v>
      </c>
      <c r="AA1134" s="34">
        <f t="shared" si="105"/>
        <v>0</v>
      </c>
      <c r="AB1134" s="33">
        <f t="shared" si="106"/>
        <v>0</v>
      </c>
      <c r="AC1134" s="34" t="str">
        <f t="shared" si="107"/>
        <v>Not Determined</v>
      </c>
    </row>
    <row r="1135" spans="1:29" x14ac:dyDescent="0.25">
      <c r="A1135" s="48"/>
      <c r="B1135" s="48"/>
      <c r="C1135" s="44"/>
      <c r="D1135" s="44"/>
      <c r="E1135" s="44"/>
      <c r="F1135" s="44"/>
      <c r="G1135" s="44"/>
      <c r="H1135" s="44"/>
      <c r="I1135" s="44"/>
      <c r="J1135" s="44"/>
      <c r="K1135" s="88"/>
      <c r="L1135" s="50">
        <v>1</v>
      </c>
      <c r="M1135" s="49"/>
      <c r="N1135" s="49"/>
      <c r="O1135" s="49"/>
      <c r="P1135" s="49"/>
      <c r="Q1135" s="49"/>
      <c r="R1135" s="49"/>
      <c r="S1135" s="49"/>
      <c r="X1135" s="33">
        <f t="shared" si="102"/>
        <v>0</v>
      </c>
      <c r="Y1135" s="33">
        <f t="shared" si="103"/>
        <v>0</v>
      </c>
      <c r="Z1135" s="33">
        <f t="shared" si="104"/>
        <v>0</v>
      </c>
      <c r="AA1135" s="34">
        <f t="shared" si="105"/>
        <v>0</v>
      </c>
      <c r="AB1135" s="33">
        <f t="shared" si="106"/>
        <v>0</v>
      </c>
      <c r="AC1135" s="34" t="str">
        <f t="shared" si="107"/>
        <v>Not Determined</v>
      </c>
    </row>
    <row r="1136" spans="1:29" x14ac:dyDescent="0.25">
      <c r="A1136" s="48"/>
      <c r="B1136" s="48"/>
      <c r="C1136" s="44"/>
      <c r="D1136" s="44"/>
      <c r="E1136" s="44"/>
      <c r="F1136" s="44"/>
      <c r="G1136" s="44"/>
      <c r="H1136" s="44"/>
      <c r="I1136" s="44"/>
      <c r="J1136" s="44"/>
      <c r="K1136" s="88"/>
      <c r="L1136" s="50">
        <v>1</v>
      </c>
      <c r="M1136" s="49"/>
      <c r="N1136" s="49"/>
      <c r="O1136" s="49"/>
      <c r="P1136" s="49"/>
      <c r="Q1136" s="49"/>
      <c r="R1136" s="49"/>
      <c r="S1136" s="49"/>
      <c r="X1136" s="33">
        <f t="shared" si="102"/>
        <v>0</v>
      </c>
      <c r="Y1136" s="33">
        <f t="shared" si="103"/>
        <v>0</v>
      </c>
      <c r="Z1136" s="33">
        <f t="shared" si="104"/>
        <v>0</v>
      </c>
      <c r="AA1136" s="34">
        <f t="shared" si="105"/>
        <v>0</v>
      </c>
      <c r="AB1136" s="33">
        <f t="shared" si="106"/>
        <v>0</v>
      </c>
      <c r="AC1136" s="34" t="str">
        <f t="shared" si="107"/>
        <v>Not Determined</v>
      </c>
    </row>
    <row r="1137" spans="1:29" x14ac:dyDescent="0.25">
      <c r="A1137" s="48"/>
      <c r="B1137" s="48"/>
      <c r="C1137" s="44"/>
      <c r="D1137" s="44"/>
      <c r="E1137" s="44"/>
      <c r="F1137" s="44"/>
      <c r="G1137" s="44"/>
      <c r="H1137" s="44"/>
      <c r="I1137" s="44"/>
      <c r="J1137" s="44"/>
      <c r="K1137" s="88"/>
      <c r="L1137" s="50">
        <v>1</v>
      </c>
      <c r="M1137" s="49"/>
      <c r="N1137" s="49"/>
      <c r="O1137" s="49"/>
      <c r="P1137" s="49"/>
      <c r="Q1137" s="49"/>
      <c r="R1137" s="49"/>
      <c r="S1137" s="49"/>
      <c r="X1137" s="33">
        <f t="shared" si="102"/>
        <v>0</v>
      </c>
      <c r="Y1137" s="33">
        <f t="shared" si="103"/>
        <v>0</v>
      </c>
      <c r="Z1137" s="33">
        <f t="shared" si="104"/>
        <v>0</v>
      </c>
      <c r="AA1137" s="34">
        <f t="shared" si="105"/>
        <v>0</v>
      </c>
      <c r="AB1137" s="33">
        <f t="shared" si="106"/>
        <v>0</v>
      </c>
      <c r="AC1137" s="34" t="str">
        <f t="shared" si="107"/>
        <v>Not Determined</v>
      </c>
    </row>
    <row r="1138" spans="1:29" x14ac:dyDescent="0.25">
      <c r="A1138" s="48"/>
      <c r="B1138" s="48"/>
      <c r="C1138" s="44"/>
      <c r="D1138" s="44"/>
      <c r="E1138" s="44"/>
      <c r="F1138" s="44"/>
      <c r="G1138" s="44"/>
      <c r="H1138" s="44"/>
      <c r="I1138" s="44"/>
      <c r="J1138" s="44"/>
      <c r="K1138" s="88"/>
      <c r="L1138" s="50">
        <v>1</v>
      </c>
      <c r="M1138" s="49"/>
      <c r="N1138" s="49"/>
      <c r="O1138" s="49"/>
      <c r="P1138" s="49"/>
      <c r="Q1138" s="49"/>
      <c r="R1138" s="49"/>
      <c r="S1138" s="49"/>
      <c r="X1138" s="33">
        <f t="shared" si="102"/>
        <v>0</v>
      </c>
      <c r="Y1138" s="33">
        <f t="shared" si="103"/>
        <v>0</v>
      </c>
      <c r="Z1138" s="33">
        <f t="shared" si="104"/>
        <v>0</v>
      </c>
      <c r="AA1138" s="34">
        <f t="shared" si="105"/>
        <v>0</v>
      </c>
      <c r="AB1138" s="33">
        <f t="shared" si="106"/>
        <v>0</v>
      </c>
      <c r="AC1138" s="34" t="str">
        <f t="shared" si="107"/>
        <v>Not Determined</v>
      </c>
    </row>
    <row r="1139" spans="1:29" x14ac:dyDescent="0.25">
      <c r="A1139" s="48"/>
      <c r="B1139" s="48"/>
      <c r="C1139" s="44"/>
      <c r="D1139" s="44"/>
      <c r="E1139" s="44"/>
      <c r="F1139" s="44"/>
      <c r="G1139" s="44"/>
      <c r="H1139" s="44"/>
      <c r="I1139" s="44"/>
      <c r="J1139" s="44"/>
      <c r="K1139" s="88"/>
      <c r="L1139" s="50">
        <v>1</v>
      </c>
      <c r="M1139" s="49"/>
      <c r="N1139" s="49"/>
      <c r="O1139" s="49"/>
      <c r="P1139" s="49"/>
      <c r="Q1139" s="49"/>
      <c r="R1139" s="49"/>
      <c r="S1139" s="49"/>
      <c r="X1139" s="33">
        <f t="shared" si="102"/>
        <v>0</v>
      </c>
      <c r="Y1139" s="33">
        <f t="shared" si="103"/>
        <v>0</v>
      </c>
      <c r="Z1139" s="33">
        <f t="shared" si="104"/>
        <v>0</v>
      </c>
      <c r="AA1139" s="34">
        <f t="shared" si="105"/>
        <v>0</v>
      </c>
      <c r="AB1139" s="33">
        <f t="shared" si="106"/>
        <v>0</v>
      </c>
      <c r="AC1139" s="34" t="str">
        <f t="shared" si="107"/>
        <v>Not Determined</v>
      </c>
    </row>
    <row r="1140" spans="1:29" x14ac:dyDescent="0.25">
      <c r="A1140" s="48"/>
      <c r="B1140" s="48"/>
      <c r="C1140" s="44"/>
      <c r="D1140" s="44"/>
      <c r="E1140" s="44"/>
      <c r="F1140" s="44"/>
      <c r="G1140" s="44"/>
      <c r="H1140" s="44"/>
      <c r="I1140" s="44"/>
      <c r="J1140" s="44"/>
      <c r="K1140" s="88"/>
      <c r="L1140" s="50">
        <v>1</v>
      </c>
      <c r="M1140" s="49"/>
      <c r="N1140" s="49"/>
      <c r="O1140" s="49"/>
      <c r="P1140" s="49"/>
      <c r="Q1140" s="49"/>
      <c r="R1140" s="49"/>
      <c r="S1140" s="49"/>
      <c r="X1140" s="33">
        <f t="shared" si="102"/>
        <v>0</v>
      </c>
      <c r="Y1140" s="33">
        <f t="shared" si="103"/>
        <v>0</v>
      </c>
      <c r="Z1140" s="33">
        <f t="shared" si="104"/>
        <v>0</v>
      </c>
      <c r="AA1140" s="34">
        <f t="shared" si="105"/>
        <v>0</v>
      </c>
      <c r="AB1140" s="33">
        <f t="shared" si="106"/>
        <v>0</v>
      </c>
      <c r="AC1140" s="34" t="str">
        <f t="shared" si="107"/>
        <v>Not Determined</v>
      </c>
    </row>
    <row r="1141" spans="1:29" x14ac:dyDescent="0.25">
      <c r="A1141" s="48"/>
      <c r="B1141" s="48"/>
      <c r="C1141" s="44"/>
      <c r="D1141" s="44"/>
      <c r="E1141" s="44"/>
      <c r="F1141" s="44"/>
      <c r="G1141" s="44"/>
      <c r="H1141" s="44"/>
      <c r="I1141" s="44"/>
      <c r="J1141" s="44"/>
      <c r="K1141" s="88"/>
      <c r="L1141" s="50">
        <v>1</v>
      </c>
      <c r="M1141" s="49"/>
      <c r="N1141" s="49"/>
      <c r="O1141" s="49"/>
      <c r="P1141" s="49"/>
      <c r="Q1141" s="49"/>
      <c r="R1141" s="49"/>
      <c r="S1141" s="49"/>
      <c r="X1141" s="33">
        <f t="shared" si="102"/>
        <v>0</v>
      </c>
      <c r="Y1141" s="33">
        <f t="shared" si="103"/>
        <v>0</v>
      </c>
      <c r="Z1141" s="33">
        <f t="shared" si="104"/>
        <v>0</v>
      </c>
      <c r="AA1141" s="34">
        <f t="shared" si="105"/>
        <v>0</v>
      </c>
      <c r="AB1141" s="33">
        <f t="shared" si="106"/>
        <v>0</v>
      </c>
      <c r="AC1141" s="34" t="str">
        <f t="shared" si="107"/>
        <v>Not Determined</v>
      </c>
    </row>
    <row r="1142" spans="1:29" x14ac:dyDescent="0.25">
      <c r="A1142" s="48"/>
      <c r="B1142" s="48"/>
      <c r="C1142" s="44"/>
      <c r="D1142" s="44"/>
      <c r="E1142" s="44"/>
      <c r="F1142" s="44"/>
      <c r="G1142" s="44"/>
      <c r="H1142" s="44"/>
      <c r="I1142" s="44"/>
      <c r="J1142" s="44"/>
      <c r="K1142" s="88"/>
      <c r="L1142" s="50">
        <v>1</v>
      </c>
      <c r="M1142" s="49"/>
      <c r="N1142" s="49"/>
      <c r="O1142" s="49"/>
      <c r="P1142" s="49"/>
      <c r="Q1142" s="49"/>
      <c r="R1142" s="49"/>
      <c r="S1142" s="49"/>
      <c r="X1142" s="33">
        <f t="shared" si="102"/>
        <v>0</v>
      </c>
      <c r="Y1142" s="33">
        <f t="shared" si="103"/>
        <v>0</v>
      </c>
      <c r="Z1142" s="33">
        <f t="shared" si="104"/>
        <v>0</v>
      </c>
      <c r="AA1142" s="34">
        <f t="shared" si="105"/>
        <v>0</v>
      </c>
      <c r="AB1142" s="33">
        <f t="shared" si="106"/>
        <v>0</v>
      </c>
      <c r="AC1142" s="34" t="str">
        <f t="shared" si="107"/>
        <v>Not Determined</v>
      </c>
    </row>
    <row r="1143" spans="1:29" x14ac:dyDescent="0.25">
      <c r="A1143" s="48"/>
      <c r="B1143" s="48"/>
      <c r="C1143" s="44"/>
      <c r="D1143" s="44"/>
      <c r="E1143" s="44"/>
      <c r="F1143" s="44"/>
      <c r="G1143" s="44"/>
      <c r="H1143" s="44"/>
      <c r="I1143" s="44"/>
      <c r="J1143" s="44"/>
      <c r="K1143" s="88"/>
      <c r="L1143" s="50">
        <v>1</v>
      </c>
      <c r="M1143" s="49"/>
      <c r="N1143" s="49"/>
      <c r="O1143" s="49"/>
      <c r="P1143" s="49"/>
      <c r="Q1143" s="49"/>
      <c r="R1143" s="49"/>
      <c r="S1143" s="49"/>
      <c r="X1143" s="33">
        <f t="shared" si="102"/>
        <v>0</v>
      </c>
      <c r="Y1143" s="33">
        <f t="shared" si="103"/>
        <v>0</v>
      </c>
      <c r="Z1143" s="33">
        <f t="shared" si="104"/>
        <v>0</v>
      </c>
      <c r="AA1143" s="34">
        <f t="shared" si="105"/>
        <v>0</v>
      </c>
      <c r="AB1143" s="33">
        <f t="shared" si="106"/>
        <v>0</v>
      </c>
      <c r="AC1143" s="34" t="str">
        <f t="shared" si="107"/>
        <v>Not Determined</v>
      </c>
    </row>
    <row r="1144" spans="1:29" x14ac:dyDescent="0.25">
      <c r="A1144" s="48"/>
      <c r="B1144" s="48"/>
      <c r="C1144" s="44"/>
      <c r="D1144" s="44"/>
      <c r="E1144" s="44"/>
      <c r="F1144" s="44"/>
      <c r="G1144" s="44"/>
      <c r="H1144" s="44"/>
      <c r="I1144" s="44"/>
      <c r="J1144" s="44"/>
      <c r="K1144" s="88"/>
      <c r="L1144" s="50">
        <v>1</v>
      </c>
      <c r="M1144" s="49"/>
      <c r="N1144" s="49"/>
      <c r="O1144" s="49"/>
      <c r="P1144" s="49"/>
      <c r="Q1144" s="49"/>
      <c r="R1144" s="49"/>
      <c r="S1144" s="49"/>
      <c r="X1144" s="33">
        <f t="shared" si="102"/>
        <v>0</v>
      </c>
      <c r="Y1144" s="33">
        <f t="shared" si="103"/>
        <v>0</v>
      </c>
      <c r="Z1144" s="33">
        <f t="shared" si="104"/>
        <v>0</v>
      </c>
      <c r="AA1144" s="34">
        <f t="shared" si="105"/>
        <v>0</v>
      </c>
      <c r="AB1144" s="33">
        <f t="shared" si="106"/>
        <v>0</v>
      </c>
      <c r="AC1144" s="34" t="str">
        <f t="shared" si="107"/>
        <v>Not Determined</v>
      </c>
    </row>
    <row r="1145" spans="1:29" x14ac:dyDescent="0.25">
      <c r="A1145" s="48"/>
      <c r="B1145" s="48"/>
      <c r="C1145" s="44"/>
      <c r="D1145" s="44"/>
      <c r="E1145" s="44"/>
      <c r="F1145" s="44"/>
      <c r="G1145" s="44"/>
      <c r="H1145" s="44"/>
      <c r="I1145" s="44"/>
      <c r="J1145" s="44"/>
      <c r="K1145" s="88"/>
      <c r="L1145" s="50">
        <v>1</v>
      </c>
      <c r="M1145" s="49"/>
      <c r="N1145" s="49"/>
      <c r="O1145" s="49"/>
      <c r="P1145" s="49"/>
      <c r="Q1145" s="49"/>
      <c r="R1145" s="49"/>
      <c r="S1145" s="49"/>
      <c r="X1145" s="33">
        <f t="shared" si="102"/>
        <v>0</v>
      </c>
      <c r="Y1145" s="33">
        <f t="shared" si="103"/>
        <v>0</v>
      </c>
      <c r="Z1145" s="33">
        <f t="shared" si="104"/>
        <v>0</v>
      </c>
      <c r="AA1145" s="34">
        <f t="shared" si="105"/>
        <v>0</v>
      </c>
      <c r="AB1145" s="33">
        <f t="shared" si="106"/>
        <v>0</v>
      </c>
      <c r="AC1145" s="34" t="str">
        <f t="shared" si="107"/>
        <v>Not Determined</v>
      </c>
    </row>
    <row r="1146" spans="1:29" x14ac:dyDescent="0.25">
      <c r="A1146" s="48"/>
      <c r="B1146" s="48"/>
      <c r="C1146" s="44"/>
      <c r="D1146" s="44"/>
      <c r="E1146" s="44"/>
      <c r="F1146" s="44"/>
      <c r="G1146" s="44"/>
      <c r="H1146" s="44"/>
      <c r="I1146" s="44"/>
      <c r="J1146" s="44"/>
      <c r="K1146" s="88"/>
      <c r="L1146" s="50">
        <v>1</v>
      </c>
      <c r="M1146" s="49"/>
      <c r="N1146" s="49"/>
      <c r="O1146" s="49"/>
      <c r="P1146" s="49"/>
      <c r="Q1146" s="49"/>
      <c r="R1146" s="49"/>
      <c r="S1146" s="49"/>
      <c r="X1146" s="33">
        <f t="shared" si="102"/>
        <v>0</v>
      </c>
      <c r="Y1146" s="33">
        <f t="shared" si="103"/>
        <v>0</v>
      </c>
      <c r="Z1146" s="33">
        <f t="shared" si="104"/>
        <v>0</v>
      </c>
      <c r="AA1146" s="34">
        <f t="shared" si="105"/>
        <v>0</v>
      </c>
      <c r="AB1146" s="33">
        <f t="shared" si="106"/>
        <v>0</v>
      </c>
      <c r="AC1146" s="34" t="str">
        <f t="shared" si="107"/>
        <v>Not Determined</v>
      </c>
    </row>
    <row r="1147" spans="1:29" x14ac:dyDescent="0.25">
      <c r="A1147" s="48"/>
      <c r="B1147" s="48"/>
      <c r="C1147" s="44"/>
      <c r="D1147" s="44"/>
      <c r="E1147" s="44"/>
      <c r="F1147" s="44"/>
      <c r="G1147" s="44"/>
      <c r="H1147" s="44"/>
      <c r="I1147" s="44"/>
      <c r="J1147" s="44"/>
      <c r="K1147" s="88"/>
      <c r="L1147" s="50">
        <v>1</v>
      </c>
      <c r="M1147" s="49"/>
      <c r="N1147" s="49"/>
      <c r="O1147" s="49"/>
      <c r="P1147" s="49"/>
      <c r="Q1147" s="49"/>
      <c r="R1147" s="49"/>
      <c r="S1147" s="49"/>
      <c r="X1147" s="33">
        <f t="shared" si="102"/>
        <v>0</v>
      </c>
      <c r="Y1147" s="33">
        <f t="shared" si="103"/>
        <v>0</v>
      </c>
      <c r="Z1147" s="33">
        <f t="shared" si="104"/>
        <v>0</v>
      </c>
      <c r="AA1147" s="34">
        <f t="shared" si="105"/>
        <v>0</v>
      </c>
      <c r="AB1147" s="33">
        <f t="shared" si="106"/>
        <v>0</v>
      </c>
      <c r="AC1147" s="34" t="str">
        <f t="shared" si="107"/>
        <v>Not Determined</v>
      </c>
    </row>
    <row r="1148" spans="1:29" x14ac:dyDescent="0.25">
      <c r="A1148" s="48"/>
      <c r="B1148" s="48"/>
      <c r="C1148" s="44"/>
      <c r="D1148" s="44"/>
      <c r="E1148" s="44"/>
      <c r="F1148" s="44"/>
      <c r="G1148" s="44"/>
      <c r="H1148" s="44"/>
      <c r="I1148" s="44"/>
      <c r="J1148" s="44"/>
      <c r="K1148" s="88"/>
      <c r="L1148" s="50">
        <v>1</v>
      </c>
      <c r="M1148" s="49"/>
      <c r="N1148" s="49"/>
      <c r="O1148" s="49"/>
      <c r="P1148" s="49"/>
      <c r="Q1148" s="49"/>
      <c r="R1148" s="49"/>
      <c r="S1148" s="49"/>
      <c r="X1148" s="33">
        <f t="shared" si="102"/>
        <v>0</v>
      </c>
      <c r="Y1148" s="33">
        <f t="shared" si="103"/>
        <v>0</v>
      </c>
      <c r="Z1148" s="33">
        <f t="shared" si="104"/>
        <v>0</v>
      </c>
      <c r="AA1148" s="34">
        <f t="shared" si="105"/>
        <v>0</v>
      </c>
      <c r="AB1148" s="33">
        <f t="shared" si="106"/>
        <v>0</v>
      </c>
      <c r="AC1148" s="34" t="str">
        <f t="shared" si="107"/>
        <v>Not Determined</v>
      </c>
    </row>
    <row r="1149" spans="1:29" x14ac:dyDescent="0.25">
      <c r="A1149" s="48"/>
      <c r="B1149" s="48"/>
      <c r="C1149" s="44"/>
      <c r="D1149" s="44"/>
      <c r="E1149" s="44"/>
      <c r="F1149" s="44"/>
      <c r="G1149" s="44"/>
      <c r="H1149" s="44"/>
      <c r="I1149" s="44"/>
      <c r="J1149" s="44"/>
      <c r="K1149" s="88"/>
      <c r="L1149" s="50">
        <v>1</v>
      </c>
      <c r="M1149" s="49"/>
      <c r="N1149" s="49"/>
      <c r="O1149" s="49"/>
      <c r="P1149" s="49"/>
      <c r="Q1149" s="49"/>
      <c r="R1149" s="49"/>
      <c r="S1149" s="49"/>
      <c r="X1149" s="33">
        <f t="shared" si="102"/>
        <v>0</v>
      </c>
      <c r="Y1149" s="33">
        <f t="shared" si="103"/>
        <v>0</v>
      </c>
      <c r="Z1149" s="33">
        <f t="shared" si="104"/>
        <v>0</v>
      </c>
      <c r="AA1149" s="34">
        <f t="shared" si="105"/>
        <v>0</v>
      </c>
      <c r="AB1149" s="33">
        <f t="shared" si="106"/>
        <v>0</v>
      </c>
      <c r="AC1149" s="34" t="str">
        <f t="shared" si="107"/>
        <v>Not Determined</v>
      </c>
    </row>
    <row r="1150" spans="1:29" x14ac:dyDescent="0.25">
      <c r="A1150" s="48"/>
      <c r="B1150" s="48"/>
      <c r="C1150" s="44"/>
      <c r="D1150" s="44"/>
      <c r="E1150" s="44"/>
      <c r="F1150" s="44"/>
      <c r="G1150" s="44"/>
      <c r="H1150" s="44"/>
      <c r="I1150" s="44"/>
      <c r="J1150" s="44"/>
      <c r="K1150" s="88"/>
      <c r="L1150" s="50">
        <v>1</v>
      </c>
      <c r="M1150" s="49"/>
      <c r="N1150" s="49"/>
      <c r="O1150" s="49"/>
      <c r="P1150" s="49"/>
      <c r="Q1150" s="49"/>
      <c r="R1150" s="49"/>
      <c r="S1150" s="49"/>
      <c r="X1150" s="33">
        <f t="shared" si="102"/>
        <v>0</v>
      </c>
      <c r="Y1150" s="33">
        <f t="shared" si="103"/>
        <v>0</v>
      </c>
      <c r="Z1150" s="33">
        <f t="shared" si="104"/>
        <v>0</v>
      </c>
      <c r="AA1150" s="34">
        <f t="shared" si="105"/>
        <v>0</v>
      </c>
      <c r="AB1150" s="33">
        <f t="shared" si="106"/>
        <v>0</v>
      </c>
      <c r="AC1150" s="34" t="str">
        <f t="shared" si="107"/>
        <v>Not Determined</v>
      </c>
    </row>
    <row r="1151" spans="1:29" x14ac:dyDescent="0.25">
      <c r="A1151" s="48"/>
      <c r="B1151" s="48"/>
      <c r="C1151" s="44"/>
      <c r="D1151" s="44"/>
      <c r="E1151" s="44"/>
      <c r="F1151" s="44"/>
      <c r="G1151" s="44"/>
      <c r="H1151" s="44"/>
      <c r="I1151" s="44"/>
      <c r="J1151" s="44"/>
      <c r="K1151" s="88"/>
      <c r="L1151" s="50">
        <v>1</v>
      </c>
      <c r="M1151" s="49"/>
      <c r="N1151" s="49"/>
      <c r="O1151" s="49"/>
      <c r="P1151" s="49"/>
      <c r="Q1151" s="49"/>
      <c r="R1151" s="49"/>
      <c r="S1151" s="49"/>
      <c r="X1151" s="33">
        <f t="shared" si="102"/>
        <v>0</v>
      </c>
      <c r="Y1151" s="33">
        <f t="shared" si="103"/>
        <v>0</v>
      </c>
      <c r="Z1151" s="33">
        <f t="shared" si="104"/>
        <v>0</v>
      </c>
      <c r="AA1151" s="34">
        <f t="shared" si="105"/>
        <v>0</v>
      </c>
      <c r="AB1151" s="33">
        <f t="shared" si="106"/>
        <v>0</v>
      </c>
      <c r="AC1151" s="34" t="str">
        <f t="shared" si="107"/>
        <v>Not Determined</v>
      </c>
    </row>
    <row r="1152" spans="1:29" x14ac:dyDescent="0.25">
      <c r="A1152" s="48"/>
      <c r="B1152" s="48"/>
      <c r="C1152" s="44"/>
      <c r="D1152" s="44"/>
      <c r="E1152" s="44"/>
      <c r="F1152" s="44"/>
      <c r="G1152" s="44"/>
      <c r="H1152" s="44"/>
      <c r="I1152" s="44"/>
      <c r="J1152" s="44"/>
      <c r="K1152" s="88"/>
      <c r="L1152" s="50">
        <v>1</v>
      </c>
      <c r="M1152" s="49"/>
      <c r="N1152" s="49"/>
      <c r="O1152" s="49"/>
      <c r="P1152" s="49"/>
      <c r="Q1152" s="49"/>
      <c r="R1152" s="49"/>
      <c r="S1152" s="49"/>
      <c r="X1152" s="33">
        <f t="shared" si="102"/>
        <v>0</v>
      </c>
      <c r="Y1152" s="33">
        <f t="shared" si="103"/>
        <v>0</v>
      </c>
      <c r="Z1152" s="33">
        <f t="shared" si="104"/>
        <v>0</v>
      </c>
      <c r="AA1152" s="34">
        <f t="shared" si="105"/>
        <v>0</v>
      </c>
      <c r="AB1152" s="33">
        <f t="shared" si="106"/>
        <v>0</v>
      </c>
      <c r="AC1152" s="34" t="str">
        <f t="shared" si="107"/>
        <v>Not Determined</v>
      </c>
    </row>
    <row r="1153" spans="1:29" x14ac:dyDescent="0.25">
      <c r="A1153" s="48"/>
      <c r="B1153" s="48"/>
      <c r="C1153" s="44"/>
      <c r="D1153" s="44"/>
      <c r="E1153" s="44"/>
      <c r="F1153" s="44"/>
      <c r="G1153" s="44"/>
      <c r="H1153" s="44"/>
      <c r="I1153" s="44"/>
      <c r="J1153" s="44"/>
      <c r="K1153" s="88"/>
      <c r="L1153" s="50">
        <v>1</v>
      </c>
      <c r="M1153" s="49"/>
      <c r="N1153" s="49"/>
      <c r="O1153" s="49"/>
      <c r="P1153" s="49"/>
      <c r="Q1153" s="49"/>
      <c r="R1153" s="49"/>
      <c r="S1153" s="49"/>
      <c r="X1153" s="33">
        <f t="shared" si="102"/>
        <v>0</v>
      </c>
      <c r="Y1153" s="33">
        <f t="shared" si="103"/>
        <v>0</v>
      </c>
      <c r="Z1153" s="33">
        <f t="shared" si="104"/>
        <v>0</v>
      </c>
      <c r="AA1153" s="34">
        <f t="shared" si="105"/>
        <v>0</v>
      </c>
      <c r="AB1153" s="33">
        <f t="shared" si="106"/>
        <v>0</v>
      </c>
      <c r="AC1153" s="34" t="str">
        <f t="shared" si="107"/>
        <v>Not Determined</v>
      </c>
    </row>
    <row r="1154" spans="1:29" x14ac:dyDescent="0.25">
      <c r="A1154" s="48"/>
      <c r="B1154" s="48"/>
      <c r="C1154" s="44"/>
      <c r="D1154" s="44"/>
      <c r="E1154" s="44"/>
      <c r="F1154" s="44"/>
      <c r="G1154" s="44"/>
      <c r="H1154" s="44"/>
      <c r="I1154" s="44"/>
      <c r="J1154" s="44"/>
      <c r="K1154" s="88"/>
      <c r="L1154" s="50">
        <v>1</v>
      </c>
      <c r="M1154" s="49"/>
      <c r="N1154" s="49"/>
      <c r="O1154" s="49"/>
      <c r="P1154" s="49"/>
      <c r="Q1154" s="49"/>
      <c r="R1154" s="49"/>
      <c r="S1154" s="49"/>
      <c r="X1154" s="33">
        <f t="shared" si="102"/>
        <v>0</v>
      </c>
      <c r="Y1154" s="33">
        <f t="shared" si="103"/>
        <v>0</v>
      </c>
      <c r="Z1154" s="33">
        <f t="shared" si="104"/>
        <v>0</v>
      </c>
      <c r="AA1154" s="34">
        <f t="shared" si="105"/>
        <v>0</v>
      </c>
      <c r="AB1154" s="33">
        <f t="shared" si="106"/>
        <v>0</v>
      </c>
      <c r="AC1154" s="34" t="str">
        <f t="shared" si="107"/>
        <v>Not Determined</v>
      </c>
    </row>
    <row r="1155" spans="1:29" x14ac:dyDescent="0.25">
      <c r="A1155" s="48"/>
      <c r="B1155" s="48"/>
      <c r="C1155" s="44"/>
      <c r="D1155" s="44"/>
      <c r="E1155" s="44"/>
      <c r="F1155" s="44"/>
      <c r="G1155" s="44"/>
      <c r="H1155" s="44"/>
      <c r="I1155" s="44"/>
      <c r="J1155" s="44"/>
      <c r="K1155" s="88"/>
      <c r="L1155" s="50">
        <v>1</v>
      </c>
      <c r="M1155" s="49"/>
      <c r="N1155" s="49"/>
      <c r="O1155" s="49"/>
      <c r="P1155" s="49"/>
      <c r="Q1155" s="49"/>
      <c r="R1155" s="49"/>
      <c r="S1155" s="49"/>
      <c r="X1155" s="33">
        <f t="shared" si="102"/>
        <v>0</v>
      </c>
      <c r="Y1155" s="33">
        <f t="shared" si="103"/>
        <v>0</v>
      </c>
      <c r="Z1155" s="33">
        <f t="shared" si="104"/>
        <v>0</v>
      </c>
      <c r="AA1155" s="34">
        <f t="shared" si="105"/>
        <v>0</v>
      </c>
      <c r="AB1155" s="33">
        <f t="shared" si="106"/>
        <v>0</v>
      </c>
      <c r="AC1155" s="34" t="str">
        <f t="shared" si="107"/>
        <v>Not Determined</v>
      </c>
    </row>
    <row r="1156" spans="1:29" x14ac:dyDescent="0.25">
      <c r="A1156" s="48"/>
      <c r="B1156" s="48"/>
      <c r="C1156" s="44"/>
      <c r="D1156" s="44"/>
      <c r="E1156" s="44"/>
      <c r="F1156" s="44"/>
      <c r="G1156" s="44"/>
      <c r="H1156" s="44"/>
      <c r="I1156" s="44"/>
      <c r="J1156" s="44"/>
      <c r="K1156" s="88"/>
      <c r="L1156" s="50">
        <v>1</v>
      </c>
      <c r="M1156" s="49"/>
      <c r="N1156" s="49"/>
      <c r="O1156" s="49"/>
      <c r="P1156" s="49"/>
      <c r="Q1156" s="49"/>
      <c r="R1156" s="49"/>
      <c r="S1156" s="49"/>
      <c r="X1156" s="33">
        <f t="shared" si="102"/>
        <v>0</v>
      </c>
      <c r="Y1156" s="33">
        <f t="shared" si="103"/>
        <v>0</v>
      </c>
      <c r="Z1156" s="33">
        <f t="shared" si="104"/>
        <v>0</v>
      </c>
      <c r="AA1156" s="34">
        <f t="shared" si="105"/>
        <v>0</v>
      </c>
      <c r="AB1156" s="33">
        <f t="shared" si="106"/>
        <v>0</v>
      </c>
      <c r="AC1156" s="34" t="str">
        <f t="shared" si="107"/>
        <v>Not Determined</v>
      </c>
    </row>
    <row r="1157" spans="1:29" x14ac:dyDescent="0.25">
      <c r="A1157" s="48"/>
      <c r="B1157" s="48"/>
      <c r="C1157" s="44"/>
      <c r="D1157" s="44"/>
      <c r="E1157" s="44"/>
      <c r="F1157" s="44"/>
      <c r="G1157" s="44"/>
      <c r="H1157" s="44"/>
      <c r="I1157" s="44"/>
      <c r="J1157" s="44"/>
      <c r="K1157" s="88"/>
      <c r="L1157" s="50">
        <v>1</v>
      </c>
      <c r="M1157" s="49"/>
      <c r="N1157" s="49"/>
      <c r="O1157" s="49"/>
      <c r="P1157" s="49"/>
      <c r="Q1157" s="49"/>
      <c r="R1157" s="49"/>
      <c r="S1157" s="49"/>
      <c r="X1157" s="33">
        <f t="shared" si="102"/>
        <v>0</v>
      </c>
      <c r="Y1157" s="33">
        <f t="shared" si="103"/>
        <v>0</v>
      </c>
      <c r="Z1157" s="33">
        <f t="shared" si="104"/>
        <v>0</v>
      </c>
      <c r="AA1157" s="34">
        <f t="shared" si="105"/>
        <v>0</v>
      </c>
      <c r="AB1157" s="33">
        <f t="shared" si="106"/>
        <v>0</v>
      </c>
      <c r="AC1157" s="34" t="str">
        <f t="shared" si="107"/>
        <v>Not Determined</v>
      </c>
    </row>
    <row r="1158" spans="1:29" x14ac:dyDescent="0.25">
      <c r="A1158" s="48"/>
      <c r="B1158" s="48"/>
      <c r="C1158" s="44"/>
      <c r="D1158" s="44"/>
      <c r="E1158" s="44"/>
      <c r="F1158" s="44"/>
      <c r="G1158" s="44"/>
      <c r="H1158" s="44"/>
      <c r="I1158" s="44"/>
      <c r="J1158" s="44"/>
      <c r="K1158" s="88"/>
      <c r="L1158" s="50">
        <v>1</v>
      </c>
      <c r="M1158" s="49"/>
      <c r="N1158" s="49"/>
      <c r="O1158" s="49"/>
      <c r="P1158" s="49"/>
      <c r="Q1158" s="49"/>
      <c r="R1158" s="49"/>
      <c r="S1158" s="49"/>
      <c r="X1158" s="33">
        <f t="shared" si="102"/>
        <v>0</v>
      </c>
      <c r="Y1158" s="33">
        <f t="shared" si="103"/>
        <v>0</v>
      </c>
      <c r="Z1158" s="33">
        <f t="shared" si="104"/>
        <v>0</v>
      </c>
      <c r="AA1158" s="34">
        <f t="shared" si="105"/>
        <v>0</v>
      </c>
      <c r="AB1158" s="33">
        <f t="shared" si="106"/>
        <v>0</v>
      </c>
      <c r="AC1158" s="34" t="str">
        <f t="shared" si="107"/>
        <v>Not Determined</v>
      </c>
    </row>
    <row r="1159" spans="1:29" x14ac:dyDescent="0.25">
      <c r="A1159" s="48"/>
      <c r="B1159" s="48"/>
      <c r="C1159" s="44"/>
      <c r="D1159" s="44"/>
      <c r="E1159" s="44"/>
      <c r="F1159" s="44"/>
      <c r="G1159" s="44"/>
      <c r="H1159" s="44"/>
      <c r="I1159" s="44"/>
      <c r="J1159" s="44"/>
      <c r="K1159" s="88"/>
      <c r="L1159" s="50">
        <v>1</v>
      </c>
      <c r="M1159" s="49"/>
      <c r="N1159" s="49"/>
      <c r="O1159" s="49"/>
      <c r="P1159" s="49"/>
      <c r="Q1159" s="49"/>
      <c r="R1159" s="49"/>
      <c r="S1159" s="49"/>
      <c r="X1159" s="33">
        <f t="shared" si="102"/>
        <v>0</v>
      </c>
      <c r="Y1159" s="33">
        <f t="shared" si="103"/>
        <v>0</v>
      </c>
      <c r="Z1159" s="33">
        <f t="shared" si="104"/>
        <v>0</v>
      </c>
      <c r="AA1159" s="34">
        <f t="shared" si="105"/>
        <v>0</v>
      </c>
      <c r="AB1159" s="33">
        <f t="shared" si="106"/>
        <v>0</v>
      </c>
      <c r="AC1159" s="34" t="str">
        <f t="shared" si="107"/>
        <v>Not Determined</v>
      </c>
    </row>
    <row r="1160" spans="1:29" x14ac:dyDescent="0.25">
      <c r="A1160" s="48"/>
      <c r="B1160" s="48"/>
      <c r="C1160" s="44"/>
      <c r="D1160" s="44"/>
      <c r="E1160" s="44"/>
      <c r="F1160" s="44"/>
      <c r="G1160" s="44"/>
      <c r="H1160" s="44"/>
      <c r="I1160" s="44"/>
      <c r="J1160" s="44"/>
      <c r="K1160" s="88"/>
      <c r="L1160" s="50">
        <v>1</v>
      </c>
      <c r="M1160" s="49"/>
      <c r="N1160" s="49"/>
      <c r="O1160" s="49"/>
      <c r="P1160" s="49"/>
      <c r="Q1160" s="49"/>
      <c r="R1160" s="49"/>
      <c r="S1160" s="49"/>
      <c r="X1160" s="33">
        <f t="shared" si="102"/>
        <v>0</v>
      </c>
      <c r="Y1160" s="33">
        <f t="shared" si="103"/>
        <v>0</v>
      </c>
      <c r="Z1160" s="33">
        <f t="shared" si="104"/>
        <v>0</v>
      </c>
      <c r="AA1160" s="34">
        <f t="shared" si="105"/>
        <v>0</v>
      </c>
      <c r="AB1160" s="33">
        <f t="shared" si="106"/>
        <v>0</v>
      </c>
      <c r="AC1160" s="34" t="str">
        <f t="shared" si="107"/>
        <v>Not Determined</v>
      </c>
    </row>
    <row r="1161" spans="1:29" x14ac:dyDescent="0.25">
      <c r="A1161" s="48"/>
      <c r="B1161" s="48"/>
      <c r="C1161" s="44"/>
      <c r="D1161" s="44"/>
      <c r="E1161" s="44"/>
      <c r="F1161" s="44"/>
      <c r="G1161" s="44"/>
      <c r="H1161" s="44"/>
      <c r="I1161" s="44"/>
      <c r="J1161" s="44"/>
      <c r="K1161" s="88"/>
      <c r="L1161" s="50">
        <v>1</v>
      </c>
      <c r="M1161" s="49"/>
      <c r="N1161" s="49"/>
      <c r="O1161" s="49"/>
      <c r="P1161" s="49"/>
      <c r="Q1161" s="49"/>
      <c r="R1161" s="49"/>
      <c r="S1161" s="49"/>
      <c r="X1161" s="33">
        <f t="shared" si="102"/>
        <v>0</v>
      </c>
      <c r="Y1161" s="33">
        <f t="shared" si="103"/>
        <v>0</v>
      </c>
      <c r="Z1161" s="33">
        <f t="shared" si="104"/>
        <v>0</v>
      </c>
      <c r="AA1161" s="34">
        <f t="shared" si="105"/>
        <v>0</v>
      </c>
      <c r="AB1161" s="33">
        <f t="shared" si="106"/>
        <v>0</v>
      </c>
      <c r="AC1161" s="34" t="str">
        <f t="shared" si="107"/>
        <v>Not Determined</v>
      </c>
    </row>
    <row r="1162" spans="1:29" x14ac:dyDescent="0.25">
      <c r="A1162" s="48"/>
      <c r="B1162" s="48"/>
      <c r="C1162" s="44"/>
      <c r="D1162" s="44"/>
      <c r="E1162" s="44"/>
      <c r="F1162" s="44"/>
      <c r="G1162" s="44"/>
      <c r="H1162" s="44"/>
      <c r="I1162" s="44"/>
      <c r="J1162" s="44"/>
      <c r="K1162" s="88"/>
      <c r="L1162" s="50">
        <v>1</v>
      </c>
      <c r="M1162" s="49"/>
      <c r="N1162" s="49"/>
      <c r="O1162" s="49"/>
      <c r="P1162" s="49"/>
      <c r="Q1162" s="49"/>
      <c r="R1162" s="49"/>
      <c r="S1162" s="49"/>
      <c r="X1162" s="33">
        <f t="shared" si="102"/>
        <v>0</v>
      </c>
      <c r="Y1162" s="33">
        <f t="shared" si="103"/>
        <v>0</v>
      </c>
      <c r="Z1162" s="33">
        <f t="shared" si="104"/>
        <v>0</v>
      </c>
      <c r="AA1162" s="34">
        <f t="shared" si="105"/>
        <v>0</v>
      </c>
      <c r="AB1162" s="33">
        <f t="shared" si="106"/>
        <v>0</v>
      </c>
      <c r="AC1162" s="34" t="str">
        <f t="shared" si="107"/>
        <v>Not Determined</v>
      </c>
    </row>
    <row r="1163" spans="1:29" x14ac:dyDescent="0.25">
      <c r="A1163" s="48"/>
      <c r="B1163" s="48"/>
      <c r="C1163" s="44"/>
      <c r="D1163" s="44"/>
      <c r="E1163" s="44"/>
      <c r="F1163" s="44"/>
      <c r="G1163" s="44"/>
      <c r="H1163" s="44"/>
      <c r="I1163" s="44"/>
      <c r="J1163" s="44"/>
      <c r="K1163" s="88"/>
      <c r="L1163" s="50">
        <v>1</v>
      </c>
      <c r="M1163" s="49"/>
      <c r="N1163" s="49"/>
      <c r="O1163" s="49"/>
      <c r="P1163" s="49"/>
      <c r="Q1163" s="49"/>
      <c r="R1163" s="49"/>
      <c r="S1163" s="49"/>
      <c r="X1163" s="33">
        <f t="shared" si="102"/>
        <v>0</v>
      </c>
      <c r="Y1163" s="33">
        <f t="shared" si="103"/>
        <v>0</v>
      </c>
      <c r="Z1163" s="33">
        <f t="shared" si="104"/>
        <v>0</v>
      </c>
      <c r="AA1163" s="34">
        <f t="shared" si="105"/>
        <v>0</v>
      </c>
      <c r="AB1163" s="33">
        <f t="shared" si="106"/>
        <v>0</v>
      </c>
      <c r="AC1163" s="34" t="str">
        <f t="shared" si="107"/>
        <v>Not Determined</v>
      </c>
    </row>
    <row r="1164" spans="1:29" x14ac:dyDescent="0.25">
      <c r="A1164" s="48"/>
      <c r="B1164" s="48"/>
      <c r="C1164" s="44"/>
      <c r="D1164" s="44"/>
      <c r="E1164" s="44"/>
      <c r="F1164" s="44"/>
      <c r="G1164" s="44"/>
      <c r="H1164" s="44"/>
      <c r="I1164" s="44"/>
      <c r="J1164" s="44"/>
      <c r="K1164" s="88"/>
      <c r="L1164" s="50">
        <v>1</v>
      </c>
      <c r="M1164" s="49"/>
      <c r="N1164" s="49"/>
      <c r="O1164" s="49"/>
      <c r="P1164" s="49"/>
      <c r="Q1164" s="49"/>
      <c r="R1164" s="49"/>
      <c r="S1164" s="49"/>
      <c r="X1164" s="33">
        <f t="shared" si="102"/>
        <v>0</v>
      </c>
      <c r="Y1164" s="33">
        <f t="shared" si="103"/>
        <v>0</v>
      </c>
      <c r="Z1164" s="33">
        <f t="shared" si="104"/>
        <v>0</v>
      </c>
      <c r="AA1164" s="34">
        <f t="shared" si="105"/>
        <v>0</v>
      </c>
      <c r="AB1164" s="33">
        <f t="shared" si="106"/>
        <v>0</v>
      </c>
      <c r="AC1164" s="34" t="str">
        <f t="shared" si="107"/>
        <v>Not Determined</v>
      </c>
    </row>
    <row r="1165" spans="1:29" x14ac:dyDescent="0.25">
      <c r="A1165" s="48"/>
      <c r="B1165" s="48"/>
      <c r="C1165" s="44"/>
      <c r="D1165" s="44"/>
      <c r="E1165" s="44"/>
      <c r="F1165" s="44"/>
      <c r="G1165" s="44"/>
      <c r="H1165" s="44"/>
      <c r="I1165" s="44"/>
      <c r="J1165" s="44"/>
      <c r="K1165" s="88"/>
      <c r="L1165" s="50">
        <v>1</v>
      </c>
      <c r="M1165" s="49"/>
      <c r="N1165" s="49"/>
      <c r="O1165" s="49"/>
      <c r="P1165" s="49"/>
      <c r="Q1165" s="49"/>
      <c r="R1165" s="49"/>
      <c r="S1165" s="49"/>
      <c r="X1165" s="33">
        <f t="shared" si="102"/>
        <v>0</v>
      </c>
      <c r="Y1165" s="33">
        <f t="shared" si="103"/>
        <v>0</v>
      </c>
      <c r="Z1165" s="33">
        <f t="shared" si="104"/>
        <v>0</v>
      </c>
      <c r="AA1165" s="34">
        <f t="shared" si="105"/>
        <v>0</v>
      </c>
      <c r="AB1165" s="33">
        <f t="shared" si="106"/>
        <v>0</v>
      </c>
      <c r="AC1165" s="34" t="str">
        <f t="shared" si="107"/>
        <v>Not Determined</v>
      </c>
    </row>
    <row r="1166" spans="1:29" x14ac:dyDescent="0.25">
      <c r="A1166" s="48"/>
      <c r="B1166" s="48"/>
      <c r="C1166" s="44"/>
      <c r="D1166" s="44"/>
      <c r="E1166" s="44"/>
      <c r="F1166" s="44"/>
      <c r="G1166" s="44"/>
      <c r="H1166" s="44"/>
      <c r="I1166" s="44"/>
      <c r="J1166" s="44"/>
      <c r="K1166" s="88"/>
      <c r="L1166" s="50">
        <v>1</v>
      </c>
      <c r="M1166" s="49"/>
      <c r="N1166" s="49"/>
      <c r="O1166" s="49"/>
      <c r="P1166" s="49"/>
      <c r="Q1166" s="49"/>
      <c r="R1166" s="49"/>
      <c r="S1166" s="49"/>
      <c r="X1166" s="33">
        <f t="shared" si="102"/>
        <v>0</v>
      </c>
      <c r="Y1166" s="33">
        <f t="shared" si="103"/>
        <v>0</v>
      </c>
      <c r="Z1166" s="33">
        <f t="shared" si="104"/>
        <v>0</v>
      </c>
      <c r="AA1166" s="34">
        <f t="shared" si="105"/>
        <v>0</v>
      </c>
      <c r="AB1166" s="33">
        <f t="shared" si="106"/>
        <v>0</v>
      </c>
      <c r="AC1166" s="34" t="str">
        <f t="shared" si="107"/>
        <v>Not Determined</v>
      </c>
    </row>
    <row r="1167" spans="1:29" x14ac:dyDescent="0.25">
      <c r="A1167" s="48"/>
      <c r="B1167" s="48"/>
      <c r="C1167" s="44"/>
      <c r="D1167" s="44"/>
      <c r="E1167" s="44"/>
      <c r="F1167" s="44"/>
      <c r="G1167" s="44"/>
      <c r="H1167" s="44"/>
      <c r="I1167" s="44"/>
      <c r="J1167" s="44"/>
      <c r="K1167" s="88"/>
      <c r="L1167" s="50">
        <v>1</v>
      </c>
      <c r="M1167" s="49"/>
      <c r="N1167" s="49"/>
      <c r="O1167" s="49"/>
      <c r="P1167" s="49"/>
      <c r="Q1167" s="49"/>
      <c r="R1167" s="49"/>
      <c r="S1167" s="49"/>
      <c r="X1167" s="33">
        <f t="shared" ref="X1167:X1230" si="108">IF($C1167="Yes",$L1167,0)</f>
        <v>0</v>
      </c>
      <c r="Y1167" s="33">
        <f t="shared" ref="Y1167:Y1230" si="109">IF(AND($AB1167=0,$AA1167=0,$Z1167=0),IF(AND(OR($D1167="P",$D1167="C", $D1167="G",$D1167="DI",$D1167="CI-L",$D1167="CI-U"),OR($E1167="P",$E1167="C", $E1167="G",$E1167="DI",$E1167="CI-L",$E1167="CI-U",$E1167=""),OR($H1167="P",$H1167="C", $H1167="G",$H1167="DI",$H1167="CI-L",$H1167="CI-U"),OR($I1167="P",$I1167="C", $I1167="G",$I1167="DI",$I1167="CI-L",$I1167="CI-U",$I1167="")),$L1167,IF(K1167&gt;$AE$34,$L1167,0)),0)</f>
        <v>0</v>
      </c>
      <c r="Z1167" s="33">
        <f t="shared" ref="Z1167:Z1230" si="110">IF(OR($D1167="Lead",$E1167="Lead",$H1167="Lead",$I1167="Lead"),$L1167,0)</f>
        <v>0</v>
      </c>
      <c r="AA1167" s="34">
        <f t="shared" ref="AA1167:AA1230" si="111">IF($Z1167=0,IF(OR($F1167="Yes",$F1167="Unknown",$D1167="UNK",$D1167="UNK-NOLG",$D1167="UNK-LG",$E1167="UNK",$E1167="UNK-NOLG",$E1167="UNK-LG"),IF(OR($H1167="G",$H1167="UNK-LG",$I1167="G",$I1167="UNK-LG"),$L1167,0),0),0)</f>
        <v>0</v>
      </c>
      <c r="AB1167" s="33">
        <f t="shared" ref="AB1167:AB1230" si="112">IF(AND($AA1167=0,$Z1167=0),IF(OR($D1167="UNK",$E1167="UNK",$H1167="UNK",$I1167="UNK",$D1167="UNK-NOLG",$E1167="UNK-NOLG",$H1167="UNK-NOLG",$I1167="UNK-NOLG",$D1167="UNK-LG",$E1167="UNK-LG",$H1167="UNK-LG",$I1167="UNK-LG"),IF(K1167&gt;$AE$34,0,$L1167),0),0)</f>
        <v>0</v>
      </c>
      <c r="AC1167" s="34" t="str">
        <f t="shared" ref="AC1167:AC1230" si="113">IF($Z1167&gt;0,"Lead",IF($AA1167&gt;0,"GRR",IF($AB1167&gt;0,"UNK",IF($Y1167&gt;0,"Non-Lead","Not Determined"))))</f>
        <v>Not Determined</v>
      </c>
    </row>
    <row r="1168" spans="1:29" x14ac:dyDescent="0.25">
      <c r="A1168" s="48"/>
      <c r="B1168" s="48"/>
      <c r="C1168" s="44"/>
      <c r="D1168" s="44"/>
      <c r="E1168" s="44"/>
      <c r="F1168" s="44"/>
      <c r="G1168" s="44"/>
      <c r="H1168" s="44"/>
      <c r="I1168" s="44"/>
      <c r="J1168" s="44"/>
      <c r="K1168" s="88"/>
      <c r="L1168" s="50">
        <v>1</v>
      </c>
      <c r="M1168" s="49"/>
      <c r="N1168" s="49"/>
      <c r="O1168" s="49"/>
      <c r="P1168" s="49"/>
      <c r="Q1168" s="49"/>
      <c r="R1168" s="49"/>
      <c r="S1168" s="49"/>
      <c r="X1168" s="33">
        <f t="shared" si="108"/>
        <v>0</v>
      </c>
      <c r="Y1168" s="33">
        <f t="shared" si="109"/>
        <v>0</v>
      </c>
      <c r="Z1168" s="33">
        <f t="shared" si="110"/>
        <v>0</v>
      </c>
      <c r="AA1168" s="34">
        <f t="shared" si="111"/>
        <v>0</v>
      </c>
      <c r="AB1168" s="33">
        <f t="shared" si="112"/>
        <v>0</v>
      </c>
      <c r="AC1168" s="34" t="str">
        <f t="shared" si="113"/>
        <v>Not Determined</v>
      </c>
    </row>
    <row r="1169" spans="1:29" x14ac:dyDescent="0.25">
      <c r="A1169" s="48"/>
      <c r="B1169" s="48"/>
      <c r="C1169" s="44"/>
      <c r="D1169" s="44"/>
      <c r="E1169" s="44"/>
      <c r="F1169" s="44"/>
      <c r="G1169" s="44"/>
      <c r="H1169" s="44"/>
      <c r="I1169" s="44"/>
      <c r="J1169" s="44"/>
      <c r="K1169" s="88"/>
      <c r="L1169" s="50">
        <v>1</v>
      </c>
      <c r="M1169" s="49"/>
      <c r="N1169" s="49"/>
      <c r="O1169" s="49"/>
      <c r="P1169" s="49"/>
      <c r="Q1169" s="49"/>
      <c r="R1169" s="49"/>
      <c r="S1169" s="49"/>
      <c r="X1169" s="33">
        <f t="shared" si="108"/>
        <v>0</v>
      </c>
      <c r="Y1169" s="33">
        <f t="shared" si="109"/>
        <v>0</v>
      </c>
      <c r="Z1169" s="33">
        <f t="shared" si="110"/>
        <v>0</v>
      </c>
      <c r="AA1169" s="34">
        <f t="shared" si="111"/>
        <v>0</v>
      </c>
      <c r="AB1169" s="33">
        <f t="shared" si="112"/>
        <v>0</v>
      </c>
      <c r="AC1169" s="34" t="str">
        <f t="shared" si="113"/>
        <v>Not Determined</v>
      </c>
    </row>
    <row r="1170" spans="1:29" x14ac:dyDescent="0.25">
      <c r="A1170" s="48"/>
      <c r="B1170" s="48"/>
      <c r="C1170" s="44"/>
      <c r="D1170" s="44"/>
      <c r="E1170" s="44"/>
      <c r="F1170" s="44"/>
      <c r="G1170" s="44"/>
      <c r="H1170" s="44"/>
      <c r="I1170" s="44"/>
      <c r="J1170" s="44"/>
      <c r="K1170" s="88"/>
      <c r="L1170" s="50">
        <v>1</v>
      </c>
      <c r="M1170" s="49"/>
      <c r="N1170" s="49"/>
      <c r="O1170" s="49"/>
      <c r="P1170" s="49"/>
      <c r="Q1170" s="49"/>
      <c r="R1170" s="49"/>
      <c r="S1170" s="49"/>
      <c r="X1170" s="33">
        <f t="shared" si="108"/>
        <v>0</v>
      </c>
      <c r="Y1170" s="33">
        <f t="shared" si="109"/>
        <v>0</v>
      </c>
      <c r="Z1170" s="33">
        <f t="shared" si="110"/>
        <v>0</v>
      </c>
      <c r="AA1170" s="34">
        <f t="shared" si="111"/>
        <v>0</v>
      </c>
      <c r="AB1170" s="33">
        <f t="shared" si="112"/>
        <v>0</v>
      </c>
      <c r="AC1170" s="34" t="str">
        <f t="shared" si="113"/>
        <v>Not Determined</v>
      </c>
    </row>
    <row r="1171" spans="1:29" x14ac:dyDescent="0.25">
      <c r="A1171" s="48"/>
      <c r="B1171" s="48"/>
      <c r="C1171" s="44"/>
      <c r="D1171" s="44"/>
      <c r="E1171" s="44"/>
      <c r="F1171" s="44"/>
      <c r="G1171" s="44"/>
      <c r="H1171" s="44"/>
      <c r="I1171" s="44"/>
      <c r="J1171" s="44"/>
      <c r="K1171" s="88"/>
      <c r="L1171" s="50">
        <v>1</v>
      </c>
      <c r="M1171" s="49"/>
      <c r="N1171" s="49"/>
      <c r="O1171" s="49"/>
      <c r="P1171" s="49"/>
      <c r="Q1171" s="49"/>
      <c r="R1171" s="49"/>
      <c r="S1171" s="49"/>
      <c r="X1171" s="33">
        <f t="shared" si="108"/>
        <v>0</v>
      </c>
      <c r="Y1171" s="33">
        <f t="shared" si="109"/>
        <v>0</v>
      </c>
      <c r="Z1171" s="33">
        <f t="shared" si="110"/>
        <v>0</v>
      </c>
      <c r="AA1171" s="34">
        <f t="shared" si="111"/>
        <v>0</v>
      </c>
      <c r="AB1171" s="33">
        <f t="shared" si="112"/>
        <v>0</v>
      </c>
      <c r="AC1171" s="34" t="str">
        <f t="shared" si="113"/>
        <v>Not Determined</v>
      </c>
    </row>
    <row r="1172" spans="1:29" x14ac:dyDescent="0.25">
      <c r="A1172" s="48"/>
      <c r="B1172" s="48"/>
      <c r="C1172" s="44"/>
      <c r="D1172" s="44"/>
      <c r="E1172" s="44"/>
      <c r="F1172" s="44"/>
      <c r="G1172" s="44"/>
      <c r="H1172" s="44"/>
      <c r="I1172" s="44"/>
      <c r="J1172" s="44"/>
      <c r="K1172" s="88"/>
      <c r="L1172" s="50">
        <v>1</v>
      </c>
      <c r="M1172" s="49"/>
      <c r="N1172" s="49"/>
      <c r="O1172" s="49"/>
      <c r="P1172" s="49"/>
      <c r="Q1172" s="49"/>
      <c r="R1172" s="49"/>
      <c r="S1172" s="49"/>
      <c r="X1172" s="33">
        <f t="shared" si="108"/>
        <v>0</v>
      </c>
      <c r="Y1172" s="33">
        <f t="shared" si="109"/>
        <v>0</v>
      </c>
      <c r="Z1172" s="33">
        <f t="shared" si="110"/>
        <v>0</v>
      </c>
      <c r="AA1172" s="34">
        <f t="shared" si="111"/>
        <v>0</v>
      </c>
      <c r="AB1172" s="33">
        <f t="shared" si="112"/>
        <v>0</v>
      </c>
      <c r="AC1172" s="34" t="str">
        <f t="shared" si="113"/>
        <v>Not Determined</v>
      </c>
    </row>
    <row r="1173" spans="1:29" x14ac:dyDescent="0.25">
      <c r="A1173" s="48"/>
      <c r="B1173" s="48"/>
      <c r="C1173" s="44"/>
      <c r="D1173" s="44"/>
      <c r="E1173" s="44"/>
      <c r="F1173" s="44"/>
      <c r="G1173" s="44"/>
      <c r="H1173" s="44"/>
      <c r="I1173" s="44"/>
      <c r="J1173" s="44"/>
      <c r="K1173" s="88"/>
      <c r="L1173" s="50">
        <v>1</v>
      </c>
      <c r="M1173" s="49"/>
      <c r="N1173" s="49"/>
      <c r="O1173" s="49"/>
      <c r="P1173" s="49"/>
      <c r="Q1173" s="49"/>
      <c r="R1173" s="49"/>
      <c r="S1173" s="49"/>
      <c r="X1173" s="33">
        <f t="shared" si="108"/>
        <v>0</v>
      </c>
      <c r="Y1173" s="33">
        <f t="shared" si="109"/>
        <v>0</v>
      </c>
      <c r="Z1173" s="33">
        <f t="shared" si="110"/>
        <v>0</v>
      </c>
      <c r="AA1173" s="34">
        <f t="shared" si="111"/>
        <v>0</v>
      </c>
      <c r="AB1173" s="33">
        <f t="shared" si="112"/>
        <v>0</v>
      </c>
      <c r="AC1173" s="34" t="str">
        <f t="shared" si="113"/>
        <v>Not Determined</v>
      </c>
    </row>
    <row r="1174" spans="1:29" x14ac:dyDescent="0.25">
      <c r="A1174" s="48"/>
      <c r="B1174" s="48"/>
      <c r="C1174" s="44"/>
      <c r="D1174" s="44"/>
      <c r="E1174" s="44"/>
      <c r="F1174" s="44"/>
      <c r="G1174" s="44"/>
      <c r="H1174" s="44"/>
      <c r="I1174" s="44"/>
      <c r="J1174" s="44"/>
      <c r="K1174" s="88"/>
      <c r="L1174" s="50">
        <v>1</v>
      </c>
      <c r="M1174" s="49"/>
      <c r="N1174" s="49"/>
      <c r="O1174" s="49"/>
      <c r="P1174" s="49"/>
      <c r="Q1174" s="49"/>
      <c r="R1174" s="49"/>
      <c r="S1174" s="49"/>
      <c r="X1174" s="33">
        <f t="shared" si="108"/>
        <v>0</v>
      </c>
      <c r="Y1174" s="33">
        <f t="shared" si="109"/>
        <v>0</v>
      </c>
      <c r="Z1174" s="33">
        <f t="shared" si="110"/>
        <v>0</v>
      </c>
      <c r="AA1174" s="34">
        <f t="shared" si="111"/>
        <v>0</v>
      </c>
      <c r="AB1174" s="33">
        <f t="shared" si="112"/>
        <v>0</v>
      </c>
      <c r="AC1174" s="34" t="str">
        <f t="shared" si="113"/>
        <v>Not Determined</v>
      </c>
    </row>
    <row r="1175" spans="1:29" x14ac:dyDescent="0.25">
      <c r="A1175" s="48"/>
      <c r="B1175" s="48"/>
      <c r="C1175" s="44"/>
      <c r="D1175" s="44"/>
      <c r="E1175" s="44"/>
      <c r="F1175" s="44"/>
      <c r="G1175" s="44"/>
      <c r="H1175" s="44"/>
      <c r="I1175" s="44"/>
      <c r="J1175" s="44"/>
      <c r="K1175" s="88"/>
      <c r="L1175" s="50">
        <v>1</v>
      </c>
      <c r="M1175" s="49"/>
      <c r="N1175" s="49"/>
      <c r="O1175" s="49"/>
      <c r="P1175" s="49"/>
      <c r="Q1175" s="49"/>
      <c r="R1175" s="49"/>
      <c r="S1175" s="49"/>
      <c r="X1175" s="33">
        <f t="shared" si="108"/>
        <v>0</v>
      </c>
      <c r="Y1175" s="33">
        <f t="shared" si="109"/>
        <v>0</v>
      </c>
      <c r="Z1175" s="33">
        <f t="shared" si="110"/>
        <v>0</v>
      </c>
      <c r="AA1175" s="34">
        <f t="shared" si="111"/>
        <v>0</v>
      </c>
      <c r="AB1175" s="33">
        <f t="shared" si="112"/>
        <v>0</v>
      </c>
      <c r="AC1175" s="34" t="str">
        <f t="shared" si="113"/>
        <v>Not Determined</v>
      </c>
    </row>
    <row r="1176" spans="1:29" x14ac:dyDescent="0.25">
      <c r="A1176" s="48"/>
      <c r="B1176" s="48"/>
      <c r="C1176" s="44"/>
      <c r="D1176" s="44"/>
      <c r="E1176" s="44"/>
      <c r="F1176" s="44"/>
      <c r="G1176" s="44"/>
      <c r="H1176" s="44"/>
      <c r="I1176" s="44"/>
      <c r="J1176" s="44"/>
      <c r="K1176" s="88"/>
      <c r="L1176" s="50">
        <v>1</v>
      </c>
      <c r="M1176" s="49"/>
      <c r="N1176" s="49"/>
      <c r="O1176" s="49"/>
      <c r="P1176" s="49"/>
      <c r="Q1176" s="49"/>
      <c r="R1176" s="49"/>
      <c r="S1176" s="49"/>
      <c r="X1176" s="33">
        <f t="shared" si="108"/>
        <v>0</v>
      </c>
      <c r="Y1176" s="33">
        <f t="shared" si="109"/>
        <v>0</v>
      </c>
      <c r="Z1176" s="33">
        <f t="shared" si="110"/>
        <v>0</v>
      </c>
      <c r="AA1176" s="34">
        <f t="shared" si="111"/>
        <v>0</v>
      </c>
      <c r="AB1176" s="33">
        <f t="shared" si="112"/>
        <v>0</v>
      </c>
      <c r="AC1176" s="34" t="str">
        <f t="shared" si="113"/>
        <v>Not Determined</v>
      </c>
    </row>
    <row r="1177" spans="1:29" x14ac:dyDescent="0.25">
      <c r="A1177" s="48"/>
      <c r="B1177" s="48"/>
      <c r="C1177" s="44"/>
      <c r="D1177" s="44"/>
      <c r="E1177" s="44"/>
      <c r="F1177" s="44"/>
      <c r="G1177" s="44"/>
      <c r="H1177" s="44"/>
      <c r="I1177" s="44"/>
      <c r="J1177" s="44"/>
      <c r="K1177" s="88"/>
      <c r="L1177" s="50">
        <v>1</v>
      </c>
      <c r="M1177" s="49"/>
      <c r="N1177" s="49"/>
      <c r="O1177" s="49"/>
      <c r="P1177" s="49"/>
      <c r="Q1177" s="49"/>
      <c r="R1177" s="49"/>
      <c r="S1177" s="49"/>
      <c r="X1177" s="33">
        <f t="shared" si="108"/>
        <v>0</v>
      </c>
      <c r="Y1177" s="33">
        <f t="shared" si="109"/>
        <v>0</v>
      </c>
      <c r="Z1177" s="33">
        <f t="shared" si="110"/>
        <v>0</v>
      </c>
      <c r="AA1177" s="34">
        <f t="shared" si="111"/>
        <v>0</v>
      </c>
      <c r="AB1177" s="33">
        <f t="shared" si="112"/>
        <v>0</v>
      </c>
      <c r="AC1177" s="34" t="str">
        <f t="shared" si="113"/>
        <v>Not Determined</v>
      </c>
    </row>
    <row r="1178" spans="1:29" x14ac:dyDescent="0.25">
      <c r="A1178" s="48"/>
      <c r="B1178" s="48"/>
      <c r="C1178" s="44"/>
      <c r="D1178" s="44"/>
      <c r="E1178" s="44"/>
      <c r="F1178" s="44"/>
      <c r="G1178" s="44"/>
      <c r="H1178" s="44"/>
      <c r="I1178" s="44"/>
      <c r="J1178" s="44"/>
      <c r="K1178" s="88"/>
      <c r="L1178" s="50">
        <v>1</v>
      </c>
      <c r="M1178" s="49"/>
      <c r="N1178" s="49"/>
      <c r="O1178" s="49"/>
      <c r="P1178" s="49"/>
      <c r="Q1178" s="49"/>
      <c r="R1178" s="49"/>
      <c r="S1178" s="49"/>
      <c r="X1178" s="33">
        <f t="shared" si="108"/>
        <v>0</v>
      </c>
      <c r="Y1178" s="33">
        <f t="shared" si="109"/>
        <v>0</v>
      </c>
      <c r="Z1178" s="33">
        <f t="shared" si="110"/>
        <v>0</v>
      </c>
      <c r="AA1178" s="34">
        <f t="shared" si="111"/>
        <v>0</v>
      </c>
      <c r="AB1178" s="33">
        <f t="shared" si="112"/>
        <v>0</v>
      </c>
      <c r="AC1178" s="34" t="str">
        <f t="shared" si="113"/>
        <v>Not Determined</v>
      </c>
    </row>
    <row r="1179" spans="1:29" x14ac:dyDescent="0.25">
      <c r="A1179" s="48"/>
      <c r="B1179" s="48"/>
      <c r="C1179" s="44"/>
      <c r="D1179" s="44"/>
      <c r="E1179" s="44"/>
      <c r="F1179" s="44"/>
      <c r="G1179" s="44"/>
      <c r="H1179" s="44"/>
      <c r="I1179" s="44"/>
      <c r="J1179" s="44"/>
      <c r="K1179" s="88"/>
      <c r="L1179" s="50">
        <v>1</v>
      </c>
      <c r="M1179" s="49"/>
      <c r="N1179" s="49"/>
      <c r="O1179" s="49"/>
      <c r="P1179" s="49"/>
      <c r="Q1179" s="49"/>
      <c r="R1179" s="49"/>
      <c r="S1179" s="49"/>
      <c r="X1179" s="33">
        <f t="shared" si="108"/>
        <v>0</v>
      </c>
      <c r="Y1179" s="33">
        <f t="shared" si="109"/>
        <v>0</v>
      </c>
      <c r="Z1179" s="33">
        <f t="shared" si="110"/>
        <v>0</v>
      </c>
      <c r="AA1179" s="34">
        <f t="shared" si="111"/>
        <v>0</v>
      </c>
      <c r="AB1179" s="33">
        <f t="shared" si="112"/>
        <v>0</v>
      </c>
      <c r="AC1179" s="34" t="str">
        <f t="shared" si="113"/>
        <v>Not Determined</v>
      </c>
    </row>
    <row r="1180" spans="1:29" x14ac:dyDescent="0.25">
      <c r="A1180" s="48"/>
      <c r="B1180" s="48"/>
      <c r="C1180" s="44"/>
      <c r="D1180" s="44"/>
      <c r="E1180" s="44"/>
      <c r="F1180" s="44"/>
      <c r="G1180" s="44"/>
      <c r="H1180" s="44"/>
      <c r="I1180" s="44"/>
      <c r="J1180" s="44"/>
      <c r="K1180" s="88"/>
      <c r="L1180" s="50">
        <v>1</v>
      </c>
      <c r="M1180" s="49"/>
      <c r="N1180" s="49"/>
      <c r="O1180" s="49"/>
      <c r="P1180" s="49"/>
      <c r="Q1180" s="49"/>
      <c r="R1180" s="49"/>
      <c r="S1180" s="49"/>
      <c r="X1180" s="33">
        <f t="shared" si="108"/>
        <v>0</v>
      </c>
      <c r="Y1180" s="33">
        <f t="shared" si="109"/>
        <v>0</v>
      </c>
      <c r="Z1180" s="33">
        <f t="shared" si="110"/>
        <v>0</v>
      </c>
      <c r="AA1180" s="34">
        <f t="shared" si="111"/>
        <v>0</v>
      </c>
      <c r="AB1180" s="33">
        <f t="shared" si="112"/>
        <v>0</v>
      </c>
      <c r="AC1180" s="34" t="str">
        <f t="shared" si="113"/>
        <v>Not Determined</v>
      </c>
    </row>
    <row r="1181" spans="1:29" x14ac:dyDescent="0.25">
      <c r="A1181" s="48"/>
      <c r="B1181" s="48"/>
      <c r="C1181" s="44"/>
      <c r="D1181" s="44"/>
      <c r="E1181" s="44"/>
      <c r="F1181" s="44"/>
      <c r="G1181" s="44"/>
      <c r="H1181" s="44"/>
      <c r="I1181" s="44"/>
      <c r="J1181" s="44"/>
      <c r="K1181" s="88"/>
      <c r="L1181" s="50">
        <v>1</v>
      </c>
      <c r="M1181" s="49"/>
      <c r="N1181" s="49"/>
      <c r="O1181" s="49"/>
      <c r="P1181" s="49"/>
      <c r="Q1181" s="49"/>
      <c r="R1181" s="49"/>
      <c r="S1181" s="49"/>
      <c r="X1181" s="33">
        <f t="shared" si="108"/>
        <v>0</v>
      </c>
      <c r="Y1181" s="33">
        <f t="shared" si="109"/>
        <v>0</v>
      </c>
      <c r="Z1181" s="33">
        <f t="shared" si="110"/>
        <v>0</v>
      </c>
      <c r="AA1181" s="34">
        <f t="shared" si="111"/>
        <v>0</v>
      </c>
      <c r="AB1181" s="33">
        <f t="shared" si="112"/>
        <v>0</v>
      </c>
      <c r="AC1181" s="34" t="str">
        <f t="shared" si="113"/>
        <v>Not Determined</v>
      </c>
    </row>
    <row r="1182" spans="1:29" x14ac:dyDescent="0.25">
      <c r="A1182" s="48"/>
      <c r="B1182" s="48"/>
      <c r="C1182" s="44"/>
      <c r="D1182" s="44"/>
      <c r="E1182" s="44"/>
      <c r="F1182" s="44"/>
      <c r="G1182" s="44"/>
      <c r="H1182" s="44"/>
      <c r="I1182" s="44"/>
      <c r="J1182" s="44"/>
      <c r="K1182" s="88"/>
      <c r="L1182" s="50">
        <v>1</v>
      </c>
      <c r="M1182" s="49"/>
      <c r="N1182" s="49"/>
      <c r="O1182" s="49"/>
      <c r="P1182" s="49"/>
      <c r="Q1182" s="49"/>
      <c r="R1182" s="49"/>
      <c r="S1182" s="49"/>
      <c r="X1182" s="33">
        <f t="shared" si="108"/>
        <v>0</v>
      </c>
      <c r="Y1182" s="33">
        <f t="shared" si="109"/>
        <v>0</v>
      </c>
      <c r="Z1182" s="33">
        <f t="shared" si="110"/>
        <v>0</v>
      </c>
      <c r="AA1182" s="34">
        <f t="shared" si="111"/>
        <v>0</v>
      </c>
      <c r="AB1182" s="33">
        <f t="shared" si="112"/>
        <v>0</v>
      </c>
      <c r="AC1182" s="34" t="str">
        <f t="shared" si="113"/>
        <v>Not Determined</v>
      </c>
    </row>
    <row r="1183" spans="1:29" x14ac:dyDescent="0.25">
      <c r="A1183" s="48"/>
      <c r="B1183" s="48"/>
      <c r="C1183" s="44"/>
      <c r="D1183" s="44"/>
      <c r="E1183" s="44"/>
      <c r="F1183" s="44"/>
      <c r="G1183" s="44"/>
      <c r="H1183" s="44"/>
      <c r="I1183" s="44"/>
      <c r="J1183" s="44"/>
      <c r="K1183" s="88"/>
      <c r="L1183" s="50">
        <v>1</v>
      </c>
      <c r="M1183" s="49"/>
      <c r="N1183" s="49"/>
      <c r="O1183" s="49"/>
      <c r="P1183" s="49"/>
      <c r="Q1183" s="49"/>
      <c r="R1183" s="49"/>
      <c r="S1183" s="49"/>
      <c r="X1183" s="33">
        <f t="shared" si="108"/>
        <v>0</v>
      </c>
      <c r="Y1183" s="33">
        <f t="shared" si="109"/>
        <v>0</v>
      </c>
      <c r="Z1183" s="33">
        <f t="shared" si="110"/>
        <v>0</v>
      </c>
      <c r="AA1183" s="34">
        <f t="shared" si="111"/>
        <v>0</v>
      </c>
      <c r="AB1183" s="33">
        <f t="shared" si="112"/>
        <v>0</v>
      </c>
      <c r="AC1183" s="34" t="str">
        <f t="shared" si="113"/>
        <v>Not Determined</v>
      </c>
    </row>
    <row r="1184" spans="1:29" x14ac:dyDescent="0.25">
      <c r="A1184" s="48"/>
      <c r="B1184" s="48"/>
      <c r="C1184" s="44"/>
      <c r="D1184" s="44"/>
      <c r="E1184" s="44"/>
      <c r="F1184" s="44"/>
      <c r="G1184" s="44"/>
      <c r="H1184" s="44"/>
      <c r="I1184" s="44"/>
      <c r="J1184" s="44"/>
      <c r="K1184" s="88"/>
      <c r="L1184" s="50">
        <v>1</v>
      </c>
      <c r="M1184" s="49"/>
      <c r="N1184" s="49"/>
      <c r="O1184" s="49"/>
      <c r="P1184" s="49"/>
      <c r="Q1184" s="49"/>
      <c r="R1184" s="49"/>
      <c r="S1184" s="49"/>
      <c r="X1184" s="33">
        <f t="shared" si="108"/>
        <v>0</v>
      </c>
      <c r="Y1184" s="33">
        <f t="shared" si="109"/>
        <v>0</v>
      </c>
      <c r="Z1184" s="33">
        <f t="shared" si="110"/>
        <v>0</v>
      </c>
      <c r="AA1184" s="34">
        <f t="shared" si="111"/>
        <v>0</v>
      </c>
      <c r="AB1184" s="33">
        <f t="shared" si="112"/>
        <v>0</v>
      </c>
      <c r="AC1184" s="34" t="str">
        <f t="shared" si="113"/>
        <v>Not Determined</v>
      </c>
    </row>
    <row r="1185" spans="1:29" x14ac:dyDescent="0.25">
      <c r="A1185" s="48"/>
      <c r="B1185" s="48"/>
      <c r="C1185" s="44"/>
      <c r="D1185" s="44"/>
      <c r="E1185" s="44"/>
      <c r="F1185" s="44"/>
      <c r="G1185" s="44"/>
      <c r="H1185" s="44"/>
      <c r="I1185" s="44"/>
      <c r="J1185" s="44"/>
      <c r="K1185" s="88"/>
      <c r="L1185" s="50">
        <v>1</v>
      </c>
      <c r="M1185" s="49"/>
      <c r="N1185" s="49"/>
      <c r="O1185" s="49"/>
      <c r="P1185" s="49"/>
      <c r="Q1185" s="49"/>
      <c r="R1185" s="49"/>
      <c r="S1185" s="49"/>
      <c r="X1185" s="33">
        <f t="shared" si="108"/>
        <v>0</v>
      </c>
      <c r="Y1185" s="33">
        <f t="shared" si="109"/>
        <v>0</v>
      </c>
      <c r="Z1185" s="33">
        <f t="shared" si="110"/>
        <v>0</v>
      </c>
      <c r="AA1185" s="34">
        <f t="shared" si="111"/>
        <v>0</v>
      </c>
      <c r="AB1185" s="33">
        <f t="shared" si="112"/>
        <v>0</v>
      </c>
      <c r="AC1185" s="34" t="str">
        <f t="shared" si="113"/>
        <v>Not Determined</v>
      </c>
    </row>
    <row r="1186" spans="1:29" x14ac:dyDescent="0.25">
      <c r="A1186" s="48"/>
      <c r="B1186" s="48"/>
      <c r="C1186" s="44"/>
      <c r="D1186" s="44"/>
      <c r="E1186" s="44"/>
      <c r="F1186" s="44"/>
      <c r="G1186" s="44"/>
      <c r="H1186" s="44"/>
      <c r="I1186" s="44"/>
      <c r="J1186" s="44"/>
      <c r="K1186" s="88"/>
      <c r="L1186" s="50">
        <v>1</v>
      </c>
      <c r="M1186" s="49"/>
      <c r="N1186" s="49"/>
      <c r="O1186" s="49"/>
      <c r="P1186" s="49"/>
      <c r="Q1186" s="49"/>
      <c r="R1186" s="49"/>
      <c r="S1186" s="49"/>
      <c r="X1186" s="33">
        <f t="shared" si="108"/>
        <v>0</v>
      </c>
      <c r="Y1186" s="33">
        <f t="shared" si="109"/>
        <v>0</v>
      </c>
      <c r="Z1186" s="33">
        <f t="shared" si="110"/>
        <v>0</v>
      </c>
      <c r="AA1186" s="34">
        <f t="shared" si="111"/>
        <v>0</v>
      </c>
      <c r="AB1186" s="33">
        <f t="shared" si="112"/>
        <v>0</v>
      </c>
      <c r="AC1186" s="34" t="str">
        <f t="shared" si="113"/>
        <v>Not Determined</v>
      </c>
    </row>
    <row r="1187" spans="1:29" x14ac:dyDescent="0.25">
      <c r="A1187" s="48"/>
      <c r="B1187" s="48"/>
      <c r="C1187" s="44"/>
      <c r="D1187" s="44"/>
      <c r="E1187" s="44"/>
      <c r="F1187" s="44"/>
      <c r="G1187" s="44"/>
      <c r="H1187" s="44"/>
      <c r="I1187" s="44"/>
      <c r="J1187" s="44"/>
      <c r="K1187" s="88"/>
      <c r="L1187" s="50">
        <v>1</v>
      </c>
      <c r="M1187" s="49"/>
      <c r="N1187" s="49"/>
      <c r="O1187" s="49"/>
      <c r="P1187" s="49"/>
      <c r="Q1187" s="49"/>
      <c r="R1187" s="49"/>
      <c r="S1187" s="49"/>
      <c r="X1187" s="33">
        <f t="shared" si="108"/>
        <v>0</v>
      </c>
      <c r="Y1187" s="33">
        <f t="shared" si="109"/>
        <v>0</v>
      </c>
      <c r="Z1187" s="33">
        <f t="shared" si="110"/>
        <v>0</v>
      </c>
      <c r="AA1187" s="34">
        <f t="shared" si="111"/>
        <v>0</v>
      </c>
      <c r="AB1187" s="33">
        <f t="shared" si="112"/>
        <v>0</v>
      </c>
      <c r="AC1187" s="34" t="str">
        <f t="shared" si="113"/>
        <v>Not Determined</v>
      </c>
    </row>
    <row r="1188" spans="1:29" x14ac:dyDescent="0.25">
      <c r="A1188" s="48"/>
      <c r="B1188" s="48"/>
      <c r="C1188" s="44"/>
      <c r="D1188" s="44"/>
      <c r="E1188" s="44"/>
      <c r="F1188" s="44"/>
      <c r="G1188" s="44"/>
      <c r="H1188" s="44"/>
      <c r="I1188" s="44"/>
      <c r="J1188" s="44"/>
      <c r="K1188" s="88"/>
      <c r="L1188" s="50">
        <v>1</v>
      </c>
      <c r="M1188" s="49"/>
      <c r="N1188" s="49"/>
      <c r="O1188" s="49"/>
      <c r="P1188" s="49"/>
      <c r="Q1188" s="49"/>
      <c r="R1188" s="49"/>
      <c r="S1188" s="49"/>
      <c r="X1188" s="33">
        <f t="shared" si="108"/>
        <v>0</v>
      </c>
      <c r="Y1188" s="33">
        <f t="shared" si="109"/>
        <v>0</v>
      </c>
      <c r="Z1188" s="33">
        <f t="shared" si="110"/>
        <v>0</v>
      </c>
      <c r="AA1188" s="34">
        <f t="shared" si="111"/>
        <v>0</v>
      </c>
      <c r="AB1188" s="33">
        <f t="shared" si="112"/>
        <v>0</v>
      </c>
      <c r="AC1188" s="34" t="str">
        <f t="shared" si="113"/>
        <v>Not Determined</v>
      </c>
    </row>
    <row r="1189" spans="1:29" x14ac:dyDescent="0.25">
      <c r="A1189" s="48"/>
      <c r="B1189" s="48"/>
      <c r="C1189" s="44"/>
      <c r="D1189" s="44"/>
      <c r="E1189" s="44"/>
      <c r="F1189" s="44"/>
      <c r="G1189" s="44"/>
      <c r="H1189" s="44"/>
      <c r="I1189" s="44"/>
      <c r="J1189" s="44"/>
      <c r="K1189" s="88"/>
      <c r="L1189" s="50">
        <v>1</v>
      </c>
      <c r="M1189" s="49"/>
      <c r="N1189" s="49"/>
      <c r="O1189" s="49"/>
      <c r="P1189" s="49"/>
      <c r="Q1189" s="49"/>
      <c r="R1189" s="49"/>
      <c r="S1189" s="49"/>
      <c r="X1189" s="33">
        <f t="shared" si="108"/>
        <v>0</v>
      </c>
      <c r="Y1189" s="33">
        <f t="shared" si="109"/>
        <v>0</v>
      </c>
      <c r="Z1189" s="33">
        <f t="shared" si="110"/>
        <v>0</v>
      </c>
      <c r="AA1189" s="34">
        <f t="shared" si="111"/>
        <v>0</v>
      </c>
      <c r="AB1189" s="33">
        <f t="shared" si="112"/>
        <v>0</v>
      </c>
      <c r="AC1189" s="34" t="str">
        <f t="shared" si="113"/>
        <v>Not Determined</v>
      </c>
    </row>
    <row r="1190" spans="1:29" x14ac:dyDescent="0.25">
      <c r="A1190" s="48"/>
      <c r="B1190" s="48"/>
      <c r="C1190" s="44"/>
      <c r="D1190" s="44"/>
      <c r="E1190" s="44"/>
      <c r="F1190" s="44"/>
      <c r="G1190" s="44"/>
      <c r="H1190" s="44"/>
      <c r="I1190" s="44"/>
      <c r="J1190" s="44"/>
      <c r="K1190" s="88"/>
      <c r="L1190" s="50">
        <v>1</v>
      </c>
      <c r="M1190" s="49"/>
      <c r="N1190" s="49"/>
      <c r="O1190" s="49"/>
      <c r="P1190" s="49"/>
      <c r="Q1190" s="49"/>
      <c r="R1190" s="49"/>
      <c r="S1190" s="49"/>
      <c r="X1190" s="33">
        <f t="shared" si="108"/>
        <v>0</v>
      </c>
      <c r="Y1190" s="33">
        <f t="shared" si="109"/>
        <v>0</v>
      </c>
      <c r="Z1190" s="33">
        <f t="shared" si="110"/>
        <v>0</v>
      </c>
      <c r="AA1190" s="34">
        <f t="shared" si="111"/>
        <v>0</v>
      </c>
      <c r="AB1190" s="33">
        <f t="shared" si="112"/>
        <v>0</v>
      </c>
      <c r="AC1190" s="34" t="str">
        <f t="shared" si="113"/>
        <v>Not Determined</v>
      </c>
    </row>
    <row r="1191" spans="1:29" x14ac:dyDescent="0.25">
      <c r="A1191" s="48"/>
      <c r="B1191" s="48"/>
      <c r="C1191" s="44"/>
      <c r="D1191" s="44"/>
      <c r="E1191" s="44"/>
      <c r="F1191" s="44"/>
      <c r="G1191" s="44"/>
      <c r="H1191" s="44"/>
      <c r="I1191" s="44"/>
      <c r="J1191" s="44"/>
      <c r="K1191" s="88"/>
      <c r="L1191" s="50">
        <v>1</v>
      </c>
      <c r="M1191" s="49"/>
      <c r="N1191" s="49"/>
      <c r="O1191" s="49"/>
      <c r="P1191" s="49"/>
      <c r="Q1191" s="49"/>
      <c r="R1191" s="49"/>
      <c r="S1191" s="49"/>
      <c r="X1191" s="33">
        <f t="shared" si="108"/>
        <v>0</v>
      </c>
      <c r="Y1191" s="33">
        <f t="shared" si="109"/>
        <v>0</v>
      </c>
      <c r="Z1191" s="33">
        <f t="shared" si="110"/>
        <v>0</v>
      </c>
      <c r="AA1191" s="34">
        <f t="shared" si="111"/>
        <v>0</v>
      </c>
      <c r="AB1191" s="33">
        <f t="shared" si="112"/>
        <v>0</v>
      </c>
      <c r="AC1191" s="34" t="str">
        <f t="shared" si="113"/>
        <v>Not Determined</v>
      </c>
    </row>
    <row r="1192" spans="1:29" x14ac:dyDescent="0.25">
      <c r="A1192" s="48"/>
      <c r="B1192" s="48"/>
      <c r="C1192" s="44"/>
      <c r="D1192" s="44"/>
      <c r="E1192" s="44"/>
      <c r="F1192" s="44"/>
      <c r="G1192" s="44"/>
      <c r="H1192" s="44"/>
      <c r="I1192" s="44"/>
      <c r="J1192" s="44"/>
      <c r="K1192" s="88"/>
      <c r="L1192" s="50">
        <v>1</v>
      </c>
      <c r="M1192" s="49"/>
      <c r="N1192" s="49"/>
      <c r="O1192" s="49"/>
      <c r="P1192" s="49"/>
      <c r="Q1192" s="49"/>
      <c r="R1192" s="49"/>
      <c r="S1192" s="49"/>
      <c r="X1192" s="33">
        <f t="shared" si="108"/>
        <v>0</v>
      </c>
      <c r="Y1192" s="33">
        <f t="shared" si="109"/>
        <v>0</v>
      </c>
      <c r="Z1192" s="33">
        <f t="shared" si="110"/>
        <v>0</v>
      </c>
      <c r="AA1192" s="34">
        <f t="shared" si="111"/>
        <v>0</v>
      </c>
      <c r="AB1192" s="33">
        <f t="shared" si="112"/>
        <v>0</v>
      </c>
      <c r="AC1192" s="34" t="str">
        <f t="shared" si="113"/>
        <v>Not Determined</v>
      </c>
    </row>
    <row r="1193" spans="1:29" x14ac:dyDescent="0.25">
      <c r="A1193" s="48"/>
      <c r="B1193" s="48"/>
      <c r="C1193" s="44"/>
      <c r="D1193" s="44"/>
      <c r="E1193" s="44"/>
      <c r="F1193" s="44"/>
      <c r="G1193" s="44"/>
      <c r="H1193" s="44"/>
      <c r="I1193" s="44"/>
      <c r="J1193" s="44"/>
      <c r="K1193" s="88"/>
      <c r="L1193" s="50">
        <v>1</v>
      </c>
      <c r="M1193" s="49"/>
      <c r="N1193" s="49"/>
      <c r="O1193" s="49"/>
      <c r="P1193" s="49"/>
      <c r="Q1193" s="49"/>
      <c r="R1193" s="49"/>
      <c r="S1193" s="49"/>
      <c r="X1193" s="33">
        <f t="shared" si="108"/>
        <v>0</v>
      </c>
      <c r="Y1193" s="33">
        <f t="shared" si="109"/>
        <v>0</v>
      </c>
      <c r="Z1193" s="33">
        <f t="shared" si="110"/>
        <v>0</v>
      </c>
      <c r="AA1193" s="34">
        <f t="shared" si="111"/>
        <v>0</v>
      </c>
      <c r="AB1193" s="33">
        <f t="shared" si="112"/>
        <v>0</v>
      </c>
      <c r="AC1193" s="34" t="str">
        <f t="shared" si="113"/>
        <v>Not Determined</v>
      </c>
    </row>
    <row r="1194" spans="1:29" x14ac:dyDescent="0.25">
      <c r="A1194" s="48"/>
      <c r="B1194" s="48"/>
      <c r="C1194" s="44"/>
      <c r="D1194" s="44"/>
      <c r="E1194" s="44"/>
      <c r="F1194" s="44"/>
      <c r="G1194" s="44"/>
      <c r="H1194" s="44"/>
      <c r="I1194" s="44"/>
      <c r="J1194" s="44"/>
      <c r="K1194" s="88"/>
      <c r="L1194" s="50">
        <v>1</v>
      </c>
      <c r="M1194" s="49"/>
      <c r="N1194" s="49"/>
      <c r="O1194" s="49"/>
      <c r="P1194" s="49"/>
      <c r="Q1194" s="49"/>
      <c r="R1194" s="49"/>
      <c r="S1194" s="49"/>
      <c r="X1194" s="33">
        <f t="shared" si="108"/>
        <v>0</v>
      </c>
      <c r="Y1194" s="33">
        <f t="shared" si="109"/>
        <v>0</v>
      </c>
      <c r="Z1194" s="33">
        <f t="shared" si="110"/>
        <v>0</v>
      </c>
      <c r="AA1194" s="34">
        <f t="shared" si="111"/>
        <v>0</v>
      </c>
      <c r="AB1194" s="33">
        <f t="shared" si="112"/>
        <v>0</v>
      </c>
      <c r="AC1194" s="34" t="str">
        <f t="shared" si="113"/>
        <v>Not Determined</v>
      </c>
    </row>
    <row r="1195" spans="1:29" x14ac:dyDescent="0.25">
      <c r="A1195" s="48"/>
      <c r="B1195" s="48"/>
      <c r="C1195" s="44"/>
      <c r="D1195" s="44"/>
      <c r="E1195" s="44"/>
      <c r="F1195" s="44"/>
      <c r="G1195" s="44"/>
      <c r="H1195" s="44"/>
      <c r="I1195" s="44"/>
      <c r="J1195" s="44"/>
      <c r="K1195" s="88"/>
      <c r="L1195" s="50">
        <v>1</v>
      </c>
      <c r="M1195" s="49"/>
      <c r="N1195" s="49"/>
      <c r="O1195" s="49"/>
      <c r="P1195" s="49"/>
      <c r="Q1195" s="49"/>
      <c r="R1195" s="49"/>
      <c r="S1195" s="49"/>
      <c r="X1195" s="33">
        <f t="shared" si="108"/>
        <v>0</v>
      </c>
      <c r="Y1195" s="33">
        <f t="shared" si="109"/>
        <v>0</v>
      </c>
      <c r="Z1195" s="33">
        <f t="shared" si="110"/>
        <v>0</v>
      </c>
      <c r="AA1195" s="34">
        <f t="shared" si="111"/>
        <v>0</v>
      </c>
      <c r="AB1195" s="33">
        <f t="shared" si="112"/>
        <v>0</v>
      </c>
      <c r="AC1195" s="34" t="str">
        <f t="shared" si="113"/>
        <v>Not Determined</v>
      </c>
    </row>
    <row r="1196" spans="1:29" x14ac:dyDescent="0.25">
      <c r="A1196" s="48"/>
      <c r="B1196" s="48"/>
      <c r="C1196" s="44"/>
      <c r="D1196" s="44"/>
      <c r="E1196" s="44"/>
      <c r="F1196" s="44"/>
      <c r="G1196" s="44"/>
      <c r="H1196" s="44"/>
      <c r="I1196" s="44"/>
      <c r="J1196" s="44"/>
      <c r="K1196" s="88"/>
      <c r="L1196" s="50">
        <v>1</v>
      </c>
      <c r="M1196" s="49"/>
      <c r="N1196" s="49"/>
      <c r="O1196" s="49"/>
      <c r="P1196" s="49"/>
      <c r="Q1196" s="49"/>
      <c r="R1196" s="49"/>
      <c r="S1196" s="49"/>
      <c r="X1196" s="33">
        <f t="shared" si="108"/>
        <v>0</v>
      </c>
      <c r="Y1196" s="33">
        <f t="shared" si="109"/>
        <v>0</v>
      </c>
      <c r="Z1196" s="33">
        <f t="shared" si="110"/>
        <v>0</v>
      </c>
      <c r="AA1196" s="34">
        <f t="shared" si="111"/>
        <v>0</v>
      </c>
      <c r="AB1196" s="33">
        <f t="shared" si="112"/>
        <v>0</v>
      </c>
      <c r="AC1196" s="34" t="str">
        <f t="shared" si="113"/>
        <v>Not Determined</v>
      </c>
    </row>
    <row r="1197" spans="1:29" x14ac:dyDescent="0.25">
      <c r="A1197" s="48"/>
      <c r="B1197" s="48"/>
      <c r="C1197" s="44"/>
      <c r="D1197" s="44"/>
      <c r="E1197" s="44"/>
      <c r="F1197" s="44"/>
      <c r="G1197" s="44"/>
      <c r="H1197" s="44"/>
      <c r="I1197" s="44"/>
      <c r="J1197" s="44"/>
      <c r="K1197" s="88"/>
      <c r="L1197" s="50">
        <v>1</v>
      </c>
      <c r="M1197" s="49"/>
      <c r="N1197" s="49"/>
      <c r="O1197" s="49"/>
      <c r="P1197" s="49"/>
      <c r="Q1197" s="49"/>
      <c r="R1197" s="49"/>
      <c r="S1197" s="49"/>
      <c r="X1197" s="33">
        <f t="shared" si="108"/>
        <v>0</v>
      </c>
      <c r="Y1197" s="33">
        <f t="shared" si="109"/>
        <v>0</v>
      </c>
      <c r="Z1197" s="33">
        <f t="shared" si="110"/>
        <v>0</v>
      </c>
      <c r="AA1197" s="34">
        <f t="shared" si="111"/>
        <v>0</v>
      </c>
      <c r="AB1197" s="33">
        <f t="shared" si="112"/>
        <v>0</v>
      </c>
      <c r="AC1197" s="34" t="str">
        <f t="shared" si="113"/>
        <v>Not Determined</v>
      </c>
    </row>
    <row r="1198" spans="1:29" x14ac:dyDescent="0.25">
      <c r="A1198" s="48"/>
      <c r="B1198" s="48"/>
      <c r="C1198" s="44"/>
      <c r="D1198" s="44"/>
      <c r="E1198" s="44"/>
      <c r="F1198" s="44"/>
      <c r="G1198" s="44"/>
      <c r="H1198" s="44"/>
      <c r="I1198" s="44"/>
      <c r="J1198" s="44"/>
      <c r="K1198" s="88"/>
      <c r="L1198" s="50">
        <v>1</v>
      </c>
      <c r="M1198" s="49"/>
      <c r="N1198" s="49"/>
      <c r="O1198" s="49"/>
      <c r="P1198" s="49"/>
      <c r="Q1198" s="49"/>
      <c r="R1198" s="49"/>
      <c r="S1198" s="49"/>
      <c r="X1198" s="33">
        <f t="shared" si="108"/>
        <v>0</v>
      </c>
      <c r="Y1198" s="33">
        <f t="shared" si="109"/>
        <v>0</v>
      </c>
      <c r="Z1198" s="33">
        <f t="shared" si="110"/>
        <v>0</v>
      </c>
      <c r="AA1198" s="34">
        <f t="shared" si="111"/>
        <v>0</v>
      </c>
      <c r="AB1198" s="33">
        <f t="shared" si="112"/>
        <v>0</v>
      </c>
      <c r="AC1198" s="34" t="str">
        <f t="shared" si="113"/>
        <v>Not Determined</v>
      </c>
    </row>
    <row r="1199" spans="1:29" x14ac:dyDescent="0.25">
      <c r="A1199" s="48"/>
      <c r="B1199" s="48"/>
      <c r="C1199" s="44"/>
      <c r="D1199" s="44"/>
      <c r="E1199" s="44"/>
      <c r="F1199" s="44"/>
      <c r="G1199" s="44"/>
      <c r="H1199" s="44"/>
      <c r="I1199" s="44"/>
      <c r="J1199" s="44"/>
      <c r="K1199" s="88"/>
      <c r="L1199" s="50">
        <v>1</v>
      </c>
      <c r="M1199" s="49"/>
      <c r="N1199" s="49"/>
      <c r="O1199" s="49"/>
      <c r="P1199" s="49"/>
      <c r="Q1199" s="49"/>
      <c r="R1199" s="49"/>
      <c r="S1199" s="49"/>
      <c r="X1199" s="33">
        <f t="shared" si="108"/>
        <v>0</v>
      </c>
      <c r="Y1199" s="33">
        <f t="shared" si="109"/>
        <v>0</v>
      </c>
      <c r="Z1199" s="33">
        <f t="shared" si="110"/>
        <v>0</v>
      </c>
      <c r="AA1199" s="34">
        <f t="shared" si="111"/>
        <v>0</v>
      </c>
      <c r="AB1199" s="33">
        <f t="shared" si="112"/>
        <v>0</v>
      </c>
      <c r="AC1199" s="34" t="str">
        <f t="shared" si="113"/>
        <v>Not Determined</v>
      </c>
    </row>
    <row r="1200" spans="1:29" x14ac:dyDescent="0.25">
      <c r="A1200" s="48"/>
      <c r="B1200" s="48"/>
      <c r="C1200" s="44"/>
      <c r="D1200" s="44"/>
      <c r="E1200" s="44"/>
      <c r="F1200" s="44"/>
      <c r="G1200" s="44"/>
      <c r="H1200" s="44"/>
      <c r="I1200" s="44"/>
      <c r="J1200" s="44"/>
      <c r="K1200" s="88"/>
      <c r="L1200" s="50">
        <v>1</v>
      </c>
      <c r="M1200" s="49"/>
      <c r="N1200" s="49"/>
      <c r="O1200" s="49"/>
      <c r="P1200" s="49"/>
      <c r="Q1200" s="49"/>
      <c r="R1200" s="49"/>
      <c r="S1200" s="49"/>
      <c r="X1200" s="33">
        <f t="shared" si="108"/>
        <v>0</v>
      </c>
      <c r="Y1200" s="33">
        <f t="shared" si="109"/>
        <v>0</v>
      </c>
      <c r="Z1200" s="33">
        <f t="shared" si="110"/>
        <v>0</v>
      </c>
      <c r="AA1200" s="34">
        <f t="shared" si="111"/>
        <v>0</v>
      </c>
      <c r="AB1200" s="33">
        <f t="shared" si="112"/>
        <v>0</v>
      </c>
      <c r="AC1200" s="34" t="str">
        <f t="shared" si="113"/>
        <v>Not Determined</v>
      </c>
    </row>
    <row r="1201" spans="1:29" x14ac:dyDescent="0.25">
      <c r="A1201" s="48"/>
      <c r="B1201" s="48"/>
      <c r="C1201" s="44"/>
      <c r="D1201" s="44"/>
      <c r="E1201" s="44"/>
      <c r="F1201" s="44"/>
      <c r="G1201" s="44"/>
      <c r="H1201" s="44"/>
      <c r="I1201" s="44"/>
      <c r="J1201" s="44"/>
      <c r="K1201" s="88"/>
      <c r="L1201" s="50">
        <v>1</v>
      </c>
      <c r="M1201" s="49"/>
      <c r="N1201" s="49"/>
      <c r="O1201" s="49"/>
      <c r="P1201" s="49"/>
      <c r="Q1201" s="49"/>
      <c r="R1201" s="49"/>
      <c r="S1201" s="49"/>
      <c r="X1201" s="33">
        <f t="shared" si="108"/>
        <v>0</v>
      </c>
      <c r="Y1201" s="33">
        <f t="shared" si="109"/>
        <v>0</v>
      </c>
      <c r="Z1201" s="33">
        <f t="shared" si="110"/>
        <v>0</v>
      </c>
      <c r="AA1201" s="34">
        <f t="shared" si="111"/>
        <v>0</v>
      </c>
      <c r="AB1201" s="33">
        <f t="shared" si="112"/>
        <v>0</v>
      </c>
      <c r="AC1201" s="34" t="str">
        <f t="shared" si="113"/>
        <v>Not Determined</v>
      </c>
    </row>
    <row r="1202" spans="1:29" x14ac:dyDescent="0.25">
      <c r="A1202" s="48"/>
      <c r="B1202" s="48"/>
      <c r="C1202" s="44"/>
      <c r="D1202" s="44"/>
      <c r="E1202" s="44"/>
      <c r="F1202" s="44"/>
      <c r="G1202" s="44"/>
      <c r="H1202" s="44"/>
      <c r="I1202" s="44"/>
      <c r="J1202" s="44"/>
      <c r="K1202" s="88"/>
      <c r="L1202" s="50">
        <v>1</v>
      </c>
      <c r="M1202" s="49"/>
      <c r="N1202" s="49"/>
      <c r="O1202" s="49"/>
      <c r="P1202" s="49"/>
      <c r="Q1202" s="49"/>
      <c r="R1202" s="49"/>
      <c r="S1202" s="49"/>
      <c r="X1202" s="33">
        <f t="shared" si="108"/>
        <v>0</v>
      </c>
      <c r="Y1202" s="33">
        <f t="shared" si="109"/>
        <v>0</v>
      </c>
      <c r="Z1202" s="33">
        <f t="shared" si="110"/>
        <v>0</v>
      </c>
      <c r="AA1202" s="34">
        <f t="shared" si="111"/>
        <v>0</v>
      </c>
      <c r="AB1202" s="33">
        <f t="shared" si="112"/>
        <v>0</v>
      </c>
      <c r="AC1202" s="34" t="str">
        <f t="shared" si="113"/>
        <v>Not Determined</v>
      </c>
    </row>
    <row r="1203" spans="1:29" x14ac:dyDescent="0.25">
      <c r="A1203" s="48"/>
      <c r="B1203" s="48"/>
      <c r="C1203" s="44"/>
      <c r="D1203" s="44"/>
      <c r="E1203" s="44"/>
      <c r="F1203" s="44"/>
      <c r="G1203" s="44"/>
      <c r="H1203" s="44"/>
      <c r="I1203" s="44"/>
      <c r="J1203" s="44"/>
      <c r="K1203" s="88"/>
      <c r="L1203" s="50">
        <v>1</v>
      </c>
      <c r="M1203" s="49"/>
      <c r="N1203" s="49"/>
      <c r="O1203" s="49"/>
      <c r="P1203" s="49"/>
      <c r="Q1203" s="49"/>
      <c r="R1203" s="49"/>
      <c r="S1203" s="49"/>
      <c r="X1203" s="33">
        <f t="shared" si="108"/>
        <v>0</v>
      </c>
      <c r="Y1203" s="33">
        <f t="shared" si="109"/>
        <v>0</v>
      </c>
      <c r="Z1203" s="33">
        <f t="shared" si="110"/>
        <v>0</v>
      </c>
      <c r="AA1203" s="34">
        <f t="shared" si="111"/>
        <v>0</v>
      </c>
      <c r="AB1203" s="33">
        <f t="shared" si="112"/>
        <v>0</v>
      </c>
      <c r="AC1203" s="34" t="str">
        <f t="shared" si="113"/>
        <v>Not Determined</v>
      </c>
    </row>
    <row r="1204" spans="1:29" x14ac:dyDescent="0.25">
      <c r="A1204" s="48"/>
      <c r="B1204" s="48"/>
      <c r="C1204" s="44"/>
      <c r="D1204" s="44"/>
      <c r="E1204" s="44"/>
      <c r="F1204" s="44"/>
      <c r="G1204" s="44"/>
      <c r="H1204" s="44"/>
      <c r="I1204" s="44"/>
      <c r="J1204" s="44"/>
      <c r="K1204" s="88"/>
      <c r="L1204" s="50">
        <v>1</v>
      </c>
      <c r="M1204" s="49"/>
      <c r="N1204" s="49"/>
      <c r="O1204" s="49"/>
      <c r="P1204" s="49"/>
      <c r="Q1204" s="49"/>
      <c r="R1204" s="49"/>
      <c r="S1204" s="49"/>
      <c r="X1204" s="33">
        <f t="shared" si="108"/>
        <v>0</v>
      </c>
      <c r="Y1204" s="33">
        <f t="shared" si="109"/>
        <v>0</v>
      </c>
      <c r="Z1204" s="33">
        <f t="shared" si="110"/>
        <v>0</v>
      </c>
      <c r="AA1204" s="34">
        <f t="shared" si="111"/>
        <v>0</v>
      </c>
      <c r="AB1204" s="33">
        <f t="shared" si="112"/>
        <v>0</v>
      </c>
      <c r="AC1204" s="34" t="str">
        <f t="shared" si="113"/>
        <v>Not Determined</v>
      </c>
    </row>
    <row r="1205" spans="1:29" x14ac:dyDescent="0.25">
      <c r="A1205" s="48"/>
      <c r="B1205" s="48"/>
      <c r="C1205" s="44"/>
      <c r="D1205" s="44"/>
      <c r="E1205" s="44"/>
      <c r="F1205" s="44"/>
      <c r="G1205" s="44"/>
      <c r="H1205" s="44"/>
      <c r="I1205" s="44"/>
      <c r="J1205" s="44"/>
      <c r="K1205" s="88"/>
      <c r="L1205" s="50">
        <v>1</v>
      </c>
      <c r="M1205" s="49"/>
      <c r="N1205" s="49"/>
      <c r="O1205" s="49"/>
      <c r="P1205" s="49"/>
      <c r="Q1205" s="49"/>
      <c r="R1205" s="49"/>
      <c r="S1205" s="49"/>
      <c r="X1205" s="33">
        <f t="shared" si="108"/>
        <v>0</v>
      </c>
      <c r="Y1205" s="33">
        <f t="shared" si="109"/>
        <v>0</v>
      </c>
      <c r="Z1205" s="33">
        <f t="shared" si="110"/>
        <v>0</v>
      </c>
      <c r="AA1205" s="34">
        <f t="shared" si="111"/>
        <v>0</v>
      </c>
      <c r="AB1205" s="33">
        <f t="shared" si="112"/>
        <v>0</v>
      </c>
      <c r="AC1205" s="34" t="str">
        <f t="shared" si="113"/>
        <v>Not Determined</v>
      </c>
    </row>
    <row r="1206" spans="1:29" x14ac:dyDescent="0.25">
      <c r="A1206" s="48"/>
      <c r="B1206" s="48"/>
      <c r="C1206" s="44"/>
      <c r="D1206" s="44"/>
      <c r="E1206" s="44"/>
      <c r="F1206" s="44"/>
      <c r="G1206" s="44"/>
      <c r="H1206" s="44"/>
      <c r="I1206" s="44"/>
      <c r="J1206" s="44"/>
      <c r="K1206" s="88"/>
      <c r="L1206" s="50">
        <v>1</v>
      </c>
      <c r="M1206" s="49"/>
      <c r="N1206" s="49"/>
      <c r="O1206" s="49"/>
      <c r="P1206" s="49"/>
      <c r="Q1206" s="49"/>
      <c r="R1206" s="49"/>
      <c r="S1206" s="49"/>
      <c r="X1206" s="33">
        <f t="shared" si="108"/>
        <v>0</v>
      </c>
      <c r="Y1206" s="33">
        <f t="shared" si="109"/>
        <v>0</v>
      </c>
      <c r="Z1206" s="33">
        <f t="shared" si="110"/>
        <v>0</v>
      </c>
      <c r="AA1206" s="34">
        <f t="shared" si="111"/>
        <v>0</v>
      </c>
      <c r="AB1206" s="33">
        <f t="shared" si="112"/>
        <v>0</v>
      </c>
      <c r="AC1206" s="34" t="str">
        <f t="shared" si="113"/>
        <v>Not Determined</v>
      </c>
    </row>
    <row r="1207" spans="1:29" x14ac:dyDescent="0.25">
      <c r="A1207" s="48"/>
      <c r="B1207" s="48"/>
      <c r="C1207" s="44"/>
      <c r="D1207" s="44"/>
      <c r="E1207" s="44"/>
      <c r="F1207" s="44"/>
      <c r="G1207" s="44"/>
      <c r="H1207" s="44"/>
      <c r="I1207" s="44"/>
      <c r="J1207" s="44"/>
      <c r="K1207" s="88"/>
      <c r="L1207" s="50">
        <v>1</v>
      </c>
      <c r="M1207" s="49"/>
      <c r="N1207" s="49"/>
      <c r="O1207" s="49"/>
      <c r="P1207" s="49"/>
      <c r="Q1207" s="49"/>
      <c r="R1207" s="49"/>
      <c r="S1207" s="49"/>
      <c r="X1207" s="33">
        <f t="shared" si="108"/>
        <v>0</v>
      </c>
      <c r="Y1207" s="33">
        <f t="shared" si="109"/>
        <v>0</v>
      </c>
      <c r="Z1207" s="33">
        <f t="shared" si="110"/>
        <v>0</v>
      </c>
      <c r="AA1207" s="34">
        <f t="shared" si="111"/>
        <v>0</v>
      </c>
      <c r="AB1207" s="33">
        <f t="shared" si="112"/>
        <v>0</v>
      </c>
      <c r="AC1207" s="34" t="str">
        <f t="shared" si="113"/>
        <v>Not Determined</v>
      </c>
    </row>
    <row r="1208" spans="1:29" x14ac:dyDescent="0.25">
      <c r="A1208" s="48"/>
      <c r="B1208" s="48"/>
      <c r="C1208" s="44"/>
      <c r="D1208" s="44"/>
      <c r="E1208" s="44"/>
      <c r="F1208" s="44"/>
      <c r="G1208" s="44"/>
      <c r="H1208" s="44"/>
      <c r="I1208" s="44"/>
      <c r="J1208" s="44"/>
      <c r="K1208" s="88"/>
      <c r="L1208" s="50">
        <v>1</v>
      </c>
      <c r="M1208" s="49"/>
      <c r="N1208" s="49"/>
      <c r="O1208" s="49"/>
      <c r="P1208" s="49"/>
      <c r="Q1208" s="49"/>
      <c r="R1208" s="49"/>
      <c r="S1208" s="49"/>
      <c r="X1208" s="33">
        <f t="shared" si="108"/>
        <v>0</v>
      </c>
      <c r="Y1208" s="33">
        <f t="shared" si="109"/>
        <v>0</v>
      </c>
      <c r="Z1208" s="33">
        <f t="shared" si="110"/>
        <v>0</v>
      </c>
      <c r="AA1208" s="34">
        <f t="shared" si="111"/>
        <v>0</v>
      </c>
      <c r="AB1208" s="33">
        <f t="shared" si="112"/>
        <v>0</v>
      </c>
      <c r="AC1208" s="34" t="str">
        <f t="shared" si="113"/>
        <v>Not Determined</v>
      </c>
    </row>
    <row r="1209" spans="1:29" x14ac:dyDescent="0.25">
      <c r="A1209" s="48"/>
      <c r="B1209" s="48"/>
      <c r="C1209" s="44"/>
      <c r="D1209" s="44"/>
      <c r="E1209" s="44"/>
      <c r="F1209" s="44"/>
      <c r="G1209" s="44"/>
      <c r="H1209" s="44"/>
      <c r="I1209" s="44"/>
      <c r="J1209" s="44"/>
      <c r="K1209" s="88"/>
      <c r="L1209" s="50">
        <v>1</v>
      </c>
      <c r="M1209" s="49"/>
      <c r="N1209" s="49"/>
      <c r="O1209" s="49"/>
      <c r="P1209" s="49"/>
      <c r="Q1209" s="49"/>
      <c r="R1209" s="49"/>
      <c r="S1209" s="49"/>
      <c r="X1209" s="33">
        <f t="shared" si="108"/>
        <v>0</v>
      </c>
      <c r="Y1209" s="33">
        <f t="shared" si="109"/>
        <v>0</v>
      </c>
      <c r="Z1209" s="33">
        <f t="shared" si="110"/>
        <v>0</v>
      </c>
      <c r="AA1209" s="34">
        <f t="shared" si="111"/>
        <v>0</v>
      </c>
      <c r="AB1209" s="33">
        <f t="shared" si="112"/>
        <v>0</v>
      </c>
      <c r="AC1209" s="34" t="str">
        <f t="shared" si="113"/>
        <v>Not Determined</v>
      </c>
    </row>
    <row r="1210" spans="1:29" x14ac:dyDescent="0.25">
      <c r="A1210" s="48"/>
      <c r="B1210" s="48"/>
      <c r="C1210" s="44"/>
      <c r="D1210" s="44"/>
      <c r="E1210" s="44"/>
      <c r="F1210" s="44"/>
      <c r="G1210" s="44"/>
      <c r="H1210" s="44"/>
      <c r="I1210" s="44"/>
      <c r="J1210" s="44"/>
      <c r="K1210" s="88"/>
      <c r="L1210" s="50">
        <v>1</v>
      </c>
      <c r="M1210" s="49"/>
      <c r="N1210" s="49"/>
      <c r="O1210" s="49"/>
      <c r="P1210" s="49"/>
      <c r="Q1210" s="49"/>
      <c r="R1210" s="49"/>
      <c r="S1210" s="49"/>
      <c r="X1210" s="33">
        <f t="shared" si="108"/>
        <v>0</v>
      </c>
      <c r="Y1210" s="33">
        <f t="shared" si="109"/>
        <v>0</v>
      </c>
      <c r="Z1210" s="33">
        <f t="shared" si="110"/>
        <v>0</v>
      </c>
      <c r="AA1210" s="34">
        <f t="shared" si="111"/>
        <v>0</v>
      </c>
      <c r="AB1210" s="33">
        <f t="shared" si="112"/>
        <v>0</v>
      </c>
      <c r="AC1210" s="34" t="str">
        <f t="shared" si="113"/>
        <v>Not Determined</v>
      </c>
    </row>
    <row r="1211" spans="1:29" x14ac:dyDescent="0.25">
      <c r="A1211" s="48"/>
      <c r="B1211" s="48"/>
      <c r="C1211" s="44"/>
      <c r="D1211" s="44"/>
      <c r="E1211" s="44"/>
      <c r="F1211" s="44"/>
      <c r="G1211" s="44"/>
      <c r="H1211" s="44"/>
      <c r="I1211" s="44"/>
      <c r="J1211" s="44"/>
      <c r="K1211" s="88"/>
      <c r="L1211" s="50">
        <v>1</v>
      </c>
      <c r="M1211" s="49"/>
      <c r="N1211" s="49"/>
      <c r="O1211" s="49"/>
      <c r="P1211" s="49"/>
      <c r="Q1211" s="49"/>
      <c r="R1211" s="49"/>
      <c r="S1211" s="49"/>
      <c r="X1211" s="33">
        <f t="shared" si="108"/>
        <v>0</v>
      </c>
      <c r="Y1211" s="33">
        <f t="shared" si="109"/>
        <v>0</v>
      </c>
      <c r="Z1211" s="33">
        <f t="shared" si="110"/>
        <v>0</v>
      </c>
      <c r="AA1211" s="34">
        <f t="shared" si="111"/>
        <v>0</v>
      </c>
      <c r="AB1211" s="33">
        <f t="shared" si="112"/>
        <v>0</v>
      </c>
      <c r="AC1211" s="34" t="str">
        <f t="shared" si="113"/>
        <v>Not Determined</v>
      </c>
    </row>
    <row r="1212" spans="1:29" x14ac:dyDescent="0.25">
      <c r="A1212" s="48"/>
      <c r="B1212" s="48"/>
      <c r="C1212" s="44"/>
      <c r="D1212" s="44"/>
      <c r="E1212" s="44"/>
      <c r="F1212" s="44"/>
      <c r="G1212" s="44"/>
      <c r="H1212" s="44"/>
      <c r="I1212" s="44"/>
      <c r="J1212" s="44"/>
      <c r="K1212" s="88"/>
      <c r="L1212" s="50">
        <v>1</v>
      </c>
      <c r="M1212" s="49"/>
      <c r="N1212" s="49"/>
      <c r="O1212" s="49"/>
      <c r="P1212" s="49"/>
      <c r="Q1212" s="49"/>
      <c r="R1212" s="49"/>
      <c r="S1212" s="49"/>
      <c r="X1212" s="33">
        <f t="shared" si="108"/>
        <v>0</v>
      </c>
      <c r="Y1212" s="33">
        <f t="shared" si="109"/>
        <v>0</v>
      </c>
      <c r="Z1212" s="33">
        <f t="shared" si="110"/>
        <v>0</v>
      </c>
      <c r="AA1212" s="34">
        <f t="shared" si="111"/>
        <v>0</v>
      </c>
      <c r="AB1212" s="33">
        <f t="shared" si="112"/>
        <v>0</v>
      </c>
      <c r="AC1212" s="34" t="str">
        <f t="shared" si="113"/>
        <v>Not Determined</v>
      </c>
    </row>
    <row r="1213" spans="1:29" x14ac:dyDescent="0.25">
      <c r="A1213" s="48"/>
      <c r="B1213" s="48"/>
      <c r="C1213" s="44"/>
      <c r="D1213" s="44"/>
      <c r="E1213" s="44"/>
      <c r="F1213" s="44"/>
      <c r="G1213" s="44"/>
      <c r="H1213" s="44"/>
      <c r="I1213" s="44"/>
      <c r="J1213" s="44"/>
      <c r="K1213" s="88"/>
      <c r="L1213" s="50">
        <v>1</v>
      </c>
      <c r="M1213" s="49"/>
      <c r="N1213" s="49"/>
      <c r="O1213" s="49"/>
      <c r="P1213" s="49"/>
      <c r="Q1213" s="49"/>
      <c r="R1213" s="49"/>
      <c r="S1213" s="49"/>
      <c r="X1213" s="33">
        <f t="shared" si="108"/>
        <v>0</v>
      </c>
      <c r="Y1213" s="33">
        <f t="shared" si="109"/>
        <v>0</v>
      </c>
      <c r="Z1213" s="33">
        <f t="shared" si="110"/>
        <v>0</v>
      </c>
      <c r="AA1213" s="34">
        <f t="shared" si="111"/>
        <v>0</v>
      </c>
      <c r="AB1213" s="33">
        <f t="shared" si="112"/>
        <v>0</v>
      </c>
      <c r="AC1213" s="34" t="str">
        <f t="shared" si="113"/>
        <v>Not Determined</v>
      </c>
    </row>
    <row r="1214" spans="1:29" x14ac:dyDescent="0.25">
      <c r="A1214" s="48"/>
      <c r="B1214" s="48"/>
      <c r="C1214" s="44"/>
      <c r="D1214" s="44"/>
      <c r="E1214" s="44"/>
      <c r="F1214" s="44"/>
      <c r="G1214" s="44"/>
      <c r="H1214" s="44"/>
      <c r="I1214" s="44"/>
      <c r="J1214" s="44"/>
      <c r="K1214" s="88"/>
      <c r="L1214" s="50">
        <v>1</v>
      </c>
      <c r="M1214" s="49"/>
      <c r="N1214" s="49"/>
      <c r="O1214" s="49"/>
      <c r="P1214" s="49"/>
      <c r="Q1214" s="49"/>
      <c r="R1214" s="49"/>
      <c r="S1214" s="49"/>
      <c r="X1214" s="33">
        <f t="shared" si="108"/>
        <v>0</v>
      </c>
      <c r="Y1214" s="33">
        <f t="shared" si="109"/>
        <v>0</v>
      </c>
      <c r="Z1214" s="33">
        <f t="shared" si="110"/>
        <v>0</v>
      </c>
      <c r="AA1214" s="34">
        <f t="shared" si="111"/>
        <v>0</v>
      </c>
      <c r="AB1214" s="33">
        <f t="shared" si="112"/>
        <v>0</v>
      </c>
      <c r="AC1214" s="34" t="str">
        <f t="shared" si="113"/>
        <v>Not Determined</v>
      </c>
    </row>
    <row r="1215" spans="1:29" x14ac:dyDescent="0.25">
      <c r="A1215" s="48"/>
      <c r="B1215" s="48"/>
      <c r="C1215" s="44"/>
      <c r="D1215" s="44"/>
      <c r="E1215" s="44"/>
      <c r="F1215" s="44"/>
      <c r="G1215" s="44"/>
      <c r="H1215" s="44"/>
      <c r="I1215" s="44"/>
      <c r="J1215" s="44"/>
      <c r="K1215" s="88"/>
      <c r="L1215" s="50">
        <v>1</v>
      </c>
      <c r="M1215" s="49"/>
      <c r="N1215" s="49"/>
      <c r="O1215" s="49"/>
      <c r="P1215" s="49"/>
      <c r="Q1215" s="49"/>
      <c r="R1215" s="49"/>
      <c r="S1215" s="49"/>
      <c r="X1215" s="33">
        <f t="shared" si="108"/>
        <v>0</v>
      </c>
      <c r="Y1215" s="33">
        <f t="shared" si="109"/>
        <v>0</v>
      </c>
      <c r="Z1215" s="33">
        <f t="shared" si="110"/>
        <v>0</v>
      </c>
      <c r="AA1215" s="34">
        <f t="shared" si="111"/>
        <v>0</v>
      </c>
      <c r="AB1215" s="33">
        <f t="shared" si="112"/>
        <v>0</v>
      </c>
      <c r="AC1215" s="34" t="str">
        <f t="shared" si="113"/>
        <v>Not Determined</v>
      </c>
    </row>
    <row r="1216" spans="1:29" x14ac:dyDescent="0.25">
      <c r="A1216" s="48"/>
      <c r="B1216" s="48"/>
      <c r="C1216" s="44"/>
      <c r="D1216" s="44"/>
      <c r="E1216" s="44"/>
      <c r="F1216" s="44"/>
      <c r="G1216" s="44"/>
      <c r="H1216" s="44"/>
      <c r="I1216" s="44"/>
      <c r="J1216" s="44"/>
      <c r="K1216" s="88"/>
      <c r="L1216" s="50">
        <v>1</v>
      </c>
      <c r="M1216" s="49"/>
      <c r="N1216" s="49"/>
      <c r="O1216" s="49"/>
      <c r="P1216" s="49"/>
      <c r="Q1216" s="49"/>
      <c r="R1216" s="49"/>
      <c r="S1216" s="49"/>
      <c r="X1216" s="33">
        <f t="shared" si="108"/>
        <v>0</v>
      </c>
      <c r="Y1216" s="33">
        <f t="shared" si="109"/>
        <v>0</v>
      </c>
      <c r="Z1216" s="33">
        <f t="shared" si="110"/>
        <v>0</v>
      </c>
      <c r="AA1216" s="34">
        <f t="shared" si="111"/>
        <v>0</v>
      </c>
      <c r="AB1216" s="33">
        <f t="shared" si="112"/>
        <v>0</v>
      </c>
      <c r="AC1216" s="34" t="str">
        <f t="shared" si="113"/>
        <v>Not Determined</v>
      </c>
    </row>
    <row r="1217" spans="1:29" x14ac:dyDescent="0.25">
      <c r="A1217" s="48"/>
      <c r="B1217" s="48"/>
      <c r="C1217" s="44"/>
      <c r="D1217" s="44"/>
      <c r="E1217" s="44"/>
      <c r="F1217" s="44"/>
      <c r="G1217" s="44"/>
      <c r="H1217" s="44"/>
      <c r="I1217" s="44"/>
      <c r="J1217" s="44"/>
      <c r="K1217" s="88"/>
      <c r="L1217" s="50">
        <v>1</v>
      </c>
      <c r="M1217" s="49"/>
      <c r="N1217" s="49"/>
      <c r="O1217" s="49"/>
      <c r="P1217" s="49"/>
      <c r="Q1217" s="49"/>
      <c r="R1217" s="49"/>
      <c r="S1217" s="49"/>
      <c r="X1217" s="33">
        <f t="shared" si="108"/>
        <v>0</v>
      </c>
      <c r="Y1217" s="33">
        <f t="shared" si="109"/>
        <v>0</v>
      </c>
      <c r="Z1217" s="33">
        <f t="shared" si="110"/>
        <v>0</v>
      </c>
      <c r="AA1217" s="34">
        <f t="shared" si="111"/>
        <v>0</v>
      </c>
      <c r="AB1217" s="33">
        <f t="shared" si="112"/>
        <v>0</v>
      </c>
      <c r="AC1217" s="34" t="str">
        <f t="shared" si="113"/>
        <v>Not Determined</v>
      </c>
    </row>
    <row r="1218" spans="1:29" x14ac:dyDescent="0.25">
      <c r="A1218" s="48"/>
      <c r="B1218" s="48"/>
      <c r="C1218" s="44"/>
      <c r="D1218" s="44"/>
      <c r="E1218" s="44"/>
      <c r="F1218" s="44"/>
      <c r="G1218" s="44"/>
      <c r="H1218" s="44"/>
      <c r="I1218" s="44"/>
      <c r="J1218" s="44"/>
      <c r="K1218" s="88"/>
      <c r="L1218" s="50">
        <v>1</v>
      </c>
      <c r="M1218" s="49"/>
      <c r="N1218" s="49"/>
      <c r="O1218" s="49"/>
      <c r="P1218" s="49"/>
      <c r="Q1218" s="49"/>
      <c r="R1218" s="49"/>
      <c r="S1218" s="49"/>
      <c r="X1218" s="33">
        <f t="shared" si="108"/>
        <v>0</v>
      </c>
      <c r="Y1218" s="33">
        <f t="shared" si="109"/>
        <v>0</v>
      </c>
      <c r="Z1218" s="33">
        <f t="shared" si="110"/>
        <v>0</v>
      </c>
      <c r="AA1218" s="34">
        <f t="shared" si="111"/>
        <v>0</v>
      </c>
      <c r="AB1218" s="33">
        <f t="shared" si="112"/>
        <v>0</v>
      </c>
      <c r="AC1218" s="34" t="str">
        <f t="shared" si="113"/>
        <v>Not Determined</v>
      </c>
    </row>
    <row r="1219" spans="1:29" x14ac:dyDescent="0.25">
      <c r="A1219" s="48"/>
      <c r="B1219" s="48"/>
      <c r="C1219" s="44"/>
      <c r="D1219" s="44"/>
      <c r="E1219" s="44"/>
      <c r="F1219" s="44"/>
      <c r="G1219" s="44"/>
      <c r="H1219" s="44"/>
      <c r="I1219" s="44"/>
      <c r="J1219" s="44"/>
      <c r="K1219" s="88"/>
      <c r="L1219" s="50">
        <v>1</v>
      </c>
      <c r="M1219" s="49"/>
      <c r="N1219" s="49"/>
      <c r="O1219" s="49"/>
      <c r="P1219" s="49"/>
      <c r="Q1219" s="49"/>
      <c r="R1219" s="49"/>
      <c r="S1219" s="49"/>
      <c r="X1219" s="33">
        <f t="shared" si="108"/>
        <v>0</v>
      </c>
      <c r="Y1219" s="33">
        <f t="shared" si="109"/>
        <v>0</v>
      </c>
      <c r="Z1219" s="33">
        <f t="shared" si="110"/>
        <v>0</v>
      </c>
      <c r="AA1219" s="34">
        <f t="shared" si="111"/>
        <v>0</v>
      </c>
      <c r="AB1219" s="33">
        <f t="shared" si="112"/>
        <v>0</v>
      </c>
      <c r="AC1219" s="34" t="str">
        <f t="shared" si="113"/>
        <v>Not Determined</v>
      </c>
    </row>
    <row r="1220" spans="1:29" x14ac:dyDescent="0.25">
      <c r="A1220" s="48"/>
      <c r="B1220" s="48"/>
      <c r="C1220" s="44"/>
      <c r="D1220" s="44"/>
      <c r="E1220" s="44"/>
      <c r="F1220" s="44"/>
      <c r="G1220" s="44"/>
      <c r="H1220" s="44"/>
      <c r="I1220" s="44"/>
      <c r="J1220" s="44"/>
      <c r="K1220" s="88"/>
      <c r="L1220" s="50">
        <v>1</v>
      </c>
      <c r="M1220" s="49"/>
      <c r="N1220" s="49"/>
      <c r="O1220" s="49"/>
      <c r="P1220" s="49"/>
      <c r="Q1220" s="49"/>
      <c r="R1220" s="49"/>
      <c r="S1220" s="49"/>
      <c r="X1220" s="33">
        <f t="shared" si="108"/>
        <v>0</v>
      </c>
      <c r="Y1220" s="33">
        <f t="shared" si="109"/>
        <v>0</v>
      </c>
      <c r="Z1220" s="33">
        <f t="shared" si="110"/>
        <v>0</v>
      </c>
      <c r="AA1220" s="34">
        <f t="shared" si="111"/>
        <v>0</v>
      </c>
      <c r="AB1220" s="33">
        <f t="shared" si="112"/>
        <v>0</v>
      </c>
      <c r="AC1220" s="34" t="str">
        <f t="shared" si="113"/>
        <v>Not Determined</v>
      </c>
    </row>
    <row r="1221" spans="1:29" x14ac:dyDescent="0.25">
      <c r="A1221" s="48"/>
      <c r="B1221" s="48"/>
      <c r="C1221" s="44"/>
      <c r="D1221" s="44"/>
      <c r="E1221" s="44"/>
      <c r="F1221" s="44"/>
      <c r="G1221" s="44"/>
      <c r="H1221" s="44"/>
      <c r="I1221" s="44"/>
      <c r="J1221" s="44"/>
      <c r="K1221" s="88"/>
      <c r="L1221" s="50">
        <v>1</v>
      </c>
      <c r="M1221" s="49"/>
      <c r="N1221" s="49"/>
      <c r="O1221" s="49"/>
      <c r="P1221" s="49"/>
      <c r="Q1221" s="49"/>
      <c r="R1221" s="49"/>
      <c r="S1221" s="49"/>
      <c r="X1221" s="33">
        <f t="shared" si="108"/>
        <v>0</v>
      </c>
      <c r="Y1221" s="33">
        <f t="shared" si="109"/>
        <v>0</v>
      </c>
      <c r="Z1221" s="33">
        <f t="shared" si="110"/>
        <v>0</v>
      </c>
      <c r="AA1221" s="34">
        <f t="shared" si="111"/>
        <v>0</v>
      </c>
      <c r="AB1221" s="33">
        <f t="shared" si="112"/>
        <v>0</v>
      </c>
      <c r="AC1221" s="34" t="str">
        <f t="shared" si="113"/>
        <v>Not Determined</v>
      </c>
    </row>
    <row r="1222" spans="1:29" x14ac:dyDescent="0.25">
      <c r="A1222" s="48"/>
      <c r="B1222" s="48"/>
      <c r="C1222" s="44"/>
      <c r="D1222" s="44"/>
      <c r="E1222" s="44"/>
      <c r="F1222" s="44"/>
      <c r="G1222" s="44"/>
      <c r="H1222" s="44"/>
      <c r="I1222" s="44"/>
      <c r="J1222" s="44"/>
      <c r="K1222" s="88"/>
      <c r="L1222" s="50">
        <v>1</v>
      </c>
      <c r="M1222" s="49"/>
      <c r="N1222" s="49"/>
      <c r="O1222" s="49"/>
      <c r="P1222" s="49"/>
      <c r="Q1222" s="49"/>
      <c r="R1222" s="49"/>
      <c r="S1222" s="49"/>
      <c r="X1222" s="33">
        <f t="shared" si="108"/>
        <v>0</v>
      </c>
      <c r="Y1222" s="33">
        <f t="shared" si="109"/>
        <v>0</v>
      </c>
      <c r="Z1222" s="33">
        <f t="shared" si="110"/>
        <v>0</v>
      </c>
      <c r="AA1222" s="34">
        <f t="shared" si="111"/>
        <v>0</v>
      </c>
      <c r="AB1222" s="33">
        <f t="shared" si="112"/>
        <v>0</v>
      </c>
      <c r="AC1222" s="34" t="str">
        <f t="shared" si="113"/>
        <v>Not Determined</v>
      </c>
    </row>
    <row r="1223" spans="1:29" x14ac:dyDescent="0.25">
      <c r="A1223" s="48"/>
      <c r="B1223" s="48"/>
      <c r="C1223" s="44"/>
      <c r="D1223" s="44"/>
      <c r="E1223" s="44"/>
      <c r="F1223" s="44"/>
      <c r="G1223" s="44"/>
      <c r="H1223" s="44"/>
      <c r="I1223" s="44"/>
      <c r="J1223" s="44"/>
      <c r="K1223" s="88"/>
      <c r="L1223" s="50">
        <v>1</v>
      </c>
      <c r="M1223" s="49"/>
      <c r="N1223" s="49"/>
      <c r="O1223" s="49"/>
      <c r="P1223" s="49"/>
      <c r="Q1223" s="49"/>
      <c r="R1223" s="49"/>
      <c r="S1223" s="49"/>
      <c r="X1223" s="33">
        <f t="shared" si="108"/>
        <v>0</v>
      </c>
      <c r="Y1223" s="33">
        <f t="shared" si="109"/>
        <v>0</v>
      </c>
      <c r="Z1223" s="33">
        <f t="shared" si="110"/>
        <v>0</v>
      </c>
      <c r="AA1223" s="34">
        <f t="shared" si="111"/>
        <v>0</v>
      </c>
      <c r="AB1223" s="33">
        <f t="shared" si="112"/>
        <v>0</v>
      </c>
      <c r="AC1223" s="34" t="str">
        <f t="shared" si="113"/>
        <v>Not Determined</v>
      </c>
    </row>
    <row r="1224" spans="1:29" x14ac:dyDescent="0.25">
      <c r="A1224" s="48"/>
      <c r="B1224" s="48"/>
      <c r="C1224" s="44"/>
      <c r="D1224" s="44"/>
      <c r="E1224" s="44"/>
      <c r="F1224" s="44"/>
      <c r="G1224" s="44"/>
      <c r="H1224" s="44"/>
      <c r="I1224" s="44"/>
      <c r="J1224" s="44"/>
      <c r="K1224" s="88"/>
      <c r="L1224" s="50">
        <v>1</v>
      </c>
      <c r="M1224" s="49"/>
      <c r="N1224" s="49"/>
      <c r="O1224" s="49"/>
      <c r="P1224" s="49"/>
      <c r="Q1224" s="49"/>
      <c r="R1224" s="49"/>
      <c r="S1224" s="49"/>
      <c r="X1224" s="33">
        <f t="shared" si="108"/>
        <v>0</v>
      </c>
      <c r="Y1224" s="33">
        <f t="shared" si="109"/>
        <v>0</v>
      </c>
      <c r="Z1224" s="33">
        <f t="shared" si="110"/>
        <v>0</v>
      </c>
      <c r="AA1224" s="34">
        <f t="shared" si="111"/>
        <v>0</v>
      </c>
      <c r="AB1224" s="33">
        <f t="shared" si="112"/>
        <v>0</v>
      </c>
      <c r="AC1224" s="34" t="str">
        <f t="shared" si="113"/>
        <v>Not Determined</v>
      </c>
    </row>
    <row r="1225" spans="1:29" x14ac:dyDescent="0.25">
      <c r="A1225" s="48"/>
      <c r="B1225" s="48"/>
      <c r="C1225" s="44"/>
      <c r="D1225" s="44"/>
      <c r="E1225" s="44"/>
      <c r="F1225" s="44"/>
      <c r="G1225" s="44"/>
      <c r="H1225" s="44"/>
      <c r="I1225" s="44"/>
      <c r="J1225" s="44"/>
      <c r="K1225" s="88"/>
      <c r="L1225" s="50">
        <v>1</v>
      </c>
      <c r="M1225" s="49"/>
      <c r="N1225" s="49"/>
      <c r="O1225" s="49"/>
      <c r="P1225" s="49"/>
      <c r="Q1225" s="49"/>
      <c r="R1225" s="49"/>
      <c r="S1225" s="49"/>
      <c r="X1225" s="33">
        <f t="shared" si="108"/>
        <v>0</v>
      </c>
      <c r="Y1225" s="33">
        <f t="shared" si="109"/>
        <v>0</v>
      </c>
      <c r="Z1225" s="33">
        <f t="shared" si="110"/>
        <v>0</v>
      </c>
      <c r="AA1225" s="34">
        <f t="shared" si="111"/>
        <v>0</v>
      </c>
      <c r="AB1225" s="33">
        <f t="shared" si="112"/>
        <v>0</v>
      </c>
      <c r="AC1225" s="34" t="str">
        <f t="shared" si="113"/>
        <v>Not Determined</v>
      </c>
    </row>
    <row r="1226" spans="1:29" x14ac:dyDescent="0.25">
      <c r="A1226" s="48"/>
      <c r="B1226" s="48"/>
      <c r="C1226" s="44"/>
      <c r="D1226" s="44"/>
      <c r="E1226" s="44"/>
      <c r="F1226" s="44"/>
      <c r="G1226" s="44"/>
      <c r="H1226" s="44"/>
      <c r="I1226" s="44"/>
      <c r="J1226" s="44"/>
      <c r="K1226" s="88"/>
      <c r="L1226" s="50">
        <v>1</v>
      </c>
      <c r="M1226" s="49"/>
      <c r="N1226" s="49"/>
      <c r="O1226" s="49"/>
      <c r="P1226" s="49"/>
      <c r="Q1226" s="49"/>
      <c r="R1226" s="49"/>
      <c r="S1226" s="49"/>
      <c r="X1226" s="33">
        <f t="shared" si="108"/>
        <v>0</v>
      </c>
      <c r="Y1226" s="33">
        <f t="shared" si="109"/>
        <v>0</v>
      </c>
      <c r="Z1226" s="33">
        <f t="shared" si="110"/>
        <v>0</v>
      </c>
      <c r="AA1226" s="34">
        <f t="shared" si="111"/>
        <v>0</v>
      </c>
      <c r="AB1226" s="33">
        <f t="shared" si="112"/>
        <v>0</v>
      </c>
      <c r="AC1226" s="34" t="str">
        <f t="shared" si="113"/>
        <v>Not Determined</v>
      </c>
    </row>
    <row r="1227" spans="1:29" x14ac:dyDescent="0.25">
      <c r="A1227" s="48"/>
      <c r="B1227" s="48"/>
      <c r="C1227" s="44"/>
      <c r="D1227" s="44"/>
      <c r="E1227" s="44"/>
      <c r="F1227" s="44"/>
      <c r="G1227" s="44"/>
      <c r="H1227" s="44"/>
      <c r="I1227" s="44"/>
      <c r="J1227" s="44"/>
      <c r="K1227" s="88"/>
      <c r="L1227" s="50">
        <v>1</v>
      </c>
      <c r="M1227" s="49"/>
      <c r="N1227" s="49"/>
      <c r="O1227" s="49"/>
      <c r="P1227" s="49"/>
      <c r="Q1227" s="49"/>
      <c r="R1227" s="49"/>
      <c r="S1227" s="49"/>
      <c r="X1227" s="33">
        <f t="shared" si="108"/>
        <v>0</v>
      </c>
      <c r="Y1227" s="33">
        <f t="shared" si="109"/>
        <v>0</v>
      </c>
      <c r="Z1227" s="33">
        <f t="shared" si="110"/>
        <v>0</v>
      </c>
      <c r="AA1227" s="34">
        <f t="shared" si="111"/>
        <v>0</v>
      </c>
      <c r="AB1227" s="33">
        <f t="shared" si="112"/>
        <v>0</v>
      </c>
      <c r="AC1227" s="34" t="str">
        <f t="shared" si="113"/>
        <v>Not Determined</v>
      </c>
    </row>
    <row r="1228" spans="1:29" x14ac:dyDescent="0.25">
      <c r="A1228" s="48"/>
      <c r="B1228" s="48"/>
      <c r="C1228" s="44"/>
      <c r="D1228" s="44"/>
      <c r="E1228" s="44"/>
      <c r="F1228" s="44"/>
      <c r="G1228" s="44"/>
      <c r="H1228" s="44"/>
      <c r="I1228" s="44"/>
      <c r="J1228" s="44"/>
      <c r="K1228" s="88"/>
      <c r="L1228" s="50">
        <v>1</v>
      </c>
      <c r="M1228" s="49"/>
      <c r="N1228" s="49"/>
      <c r="O1228" s="49"/>
      <c r="P1228" s="49"/>
      <c r="Q1228" s="49"/>
      <c r="R1228" s="49"/>
      <c r="S1228" s="49"/>
      <c r="X1228" s="33">
        <f t="shared" si="108"/>
        <v>0</v>
      </c>
      <c r="Y1228" s="33">
        <f t="shared" si="109"/>
        <v>0</v>
      </c>
      <c r="Z1228" s="33">
        <f t="shared" si="110"/>
        <v>0</v>
      </c>
      <c r="AA1228" s="34">
        <f t="shared" si="111"/>
        <v>0</v>
      </c>
      <c r="AB1228" s="33">
        <f t="shared" si="112"/>
        <v>0</v>
      </c>
      <c r="AC1228" s="34" t="str">
        <f t="shared" si="113"/>
        <v>Not Determined</v>
      </c>
    </row>
    <row r="1229" spans="1:29" x14ac:dyDescent="0.25">
      <c r="A1229" s="48"/>
      <c r="B1229" s="48"/>
      <c r="C1229" s="44"/>
      <c r="D1229" s="44"/>
      <c r="E1229" s="44"/>
      <c r="F1229" s="44"/>
      <c r="G1229" s="44"/>
      <c r="H1229" s="44"/>
      <c r="I1229" s="44"/>
      <c r="J1229" s="44"/>
      <c r="K1229" s="88"/>
      <c r="L1229" s="50">
        <v>1</v>
      </c>
      <c r="M1229" s="49"/>
      <c r="N1229" s="49"/>
      <c r="O1229" s="49"/>
      <c r="P1229" s="49"/>
      <c r="Q1229" s="49"/>
      <c r="R1229" s="49"/>
      <c r="S1229" s="49"/>
      <c r="X1229" s="33">
        <f t="shared" si="108"/>
        <v>0</v>
      </c>
      <c r="Y1229" s="33">
        <f t="shared" si="109"/>
        <v>0</v>
      </c>
      <c r="Z1229" s="33">
        <f t="shared" si="110"/>
        <v>0</v>
      </c>
      <c r="AA1229" s="34">
        <f t="shared" si="111"/>
        <v>0</v>
      </c>
      <c r="AB1229" s="33">
        <f t="shared" si="112"/>
        <v>0</v>
      </c>
      <c r="AC1229" s="34" t="str">
        <f t="shared" si="113"/>
        <v>Not Determined</v>
      </c>
    </row>
    <row r="1230" spans="1:29" x14ac:dyDescent="0.25">
      <c r="A1230" s="48"/>
      <c r="B1230" s="48"/>
      <c r="C1230" s="44"/>
      <c r="D1230" s="44"/>
      <c r="E1230" s="44"/>
      <c r="F1230" s="44"/>
      <c r="G1230" s="44"/>
      <c r="H1230" s="44"/>
      <c r="I1230" s="44"/>
      <c r="J1230" s="44"/>
      <c r="K1230" s="88"/>
      <c r="L1230" s="50">
        <v>1</v>
      </c>
      <c r="M1230" s="49"/>
      <c r="N1230" s="49"/>
      <c r="O1230" s="49"/>
      <c r="P1230" s="49"/>
      <c r="Q1230" s="49"/>
      <c r="R1230" s="49"/>
      <c r="S1230" s="49"/>
      <c r="X1230" s="33">
        <f t="shared" si="108"/>
        <v>0</v>
      </c>
      <c r="Y1230" s="33">
        <f t="shared" si="109"/>
        <v>0</v>
      </c>
      <c r="Z1230" s="33">
        <f t="shared" si="110"/>
        <v>0</v>
      </c>
      <c r="AA1230" s="34">
        <f t="shared" si="111"/>
        <v>0</v>
      </c>
      <c r="AB1230" s="33">
        <f t="shared" si="112"/>
        <v>0</v>
      </c>
      <c r="AC1230" s="34" t="str">
        <f t="shared" si="113"/>
        <v>Not Determined</v>
      </c>
    </row>
    <row r="1231" spans="1:29" x14ac:dyDescent="0.25">
      <c r="A1231" s="48"/>
      <c r="B1231" s="48"/>
      <c r="C1231" s="44"/>
      <c r="D1231" s="44"/>
      <c r="E1231" s="44"/>
      <c r="F1231" s="44"/>
      <c r="G1231" s="44"/>
      <c r="H1231" s="44"/>
      <c r="I1231" s="44"/>
      <c r="J1231" s="44"/>
      <c r="K1231" s="88"/>
      <c r="L1231" s="50">
        <v>1</v>
      </c>
      <c r="M1231" s="49"/>
      <c r="N1231" s="49"/>
      <c r="O1231" s="49"/>
      <c r="P1231" s="49"/>
      <c r="Q1231" s="49"/>
      <c r="R1231" s="49"/>
      <c r="S1231" s="49"/>
      <c r="X1231" s="33">
        <f t="shared" ref="X1231:X1294" si="114">IF($C1231="Yes",$L1231,0)</f>
        <v>0</v>
      </c>
      <c r="Y1231" s="33">
        <f t="shared" ref="Y1231:Y1294" si="115">IF(AND($AB1231=0,$AA1231=0,$Z1231=0),IF(AND(OR($D1231="P",$D1231="C", $D1231="G",$D1231="DI",$D1231="CI-L",$D1231="CI-U"),OR($E1231="P",$E1231="C", $E1231="G",$E1231="DI",$E1231="CI-L",$E1231="CI-U",$E1231=""),OR($H1231="P",$H1231="C", $H1231="G",$H1231="DI",$H1231="CI-L",$H1231="CI-U"),OR($I1231="P",$I1231="C", $I1231="G",$I1231="DI",$I1231="CI-L",$I1231="CI-U",$I1231="")),$L1231,IF(K1231&gt;$AE$34,$L1231,0)),0)</f>
        <v>0</v>
      </c>
      <c r="Z1231" s="33">
        <f t="shared" ref="Z1231:Z1294" si="116">IF(OR($D1231="Lead",$E1231="Lead",$H1231="Lead",$I1231="Lead"),$L1231,0)</f>
        <v>0</v>
      </c>
      <c r="AA1231" s="34">
        <f t="shared" ref="AA1231:AA1294" si="117">IF($Z1231=0,IF(OR($F1231="Yes",$F1231="Unknown",$D1231="UNK",$D1231="UNK-NOLG",$D1231="UNK-LG",$E1231="UNK",$E1231="UNK-NOLG",$E1231="UNK-LG"),IF(OR($H1231="G",$H1231="UNK-LG",$I1231="G",$I1231="UNK-LG"),$L1231,0),0),0)</f>
        <v>0</v>
      </c>
      <c r="AB1231" s="33">
        <f t="shared" ref="AB1231:AB1294" si="118">IF(AND($AA1231=0,$Z1231=0),IF(OR($D1231="UNK",$E1231="UNK",$H1231="UNK",$I1231="UNK",$D1231="UNK-NOLG",$E1231="UNK-NOLG",$H1231="UNK-NOLG",$I1231="UNK-NOLG",$D1231="UNK-LG",$E1231="UNK-LG",$H1231="UNK-LG",$I1231="UNK-LG"),IF(K1231&gt;$AE$34,0,$L1231),0),0)</f>
        <v>0</v>
      </c>
      <c r="AC1231" s="34" t="str">
        <f t="shared" ref="AC1231:AC1294" si="119">IF($Z1231&gt;0,"Lead",IF($AA1231&gt;0,"GRR",IF($AB1231&gt;0,"UNK",IF($Y1231&gt;0,"Non-Lead","Not Determined"))))</f>
        <v>Not Determined</v>
      </c>
    </row>
    <row r="1232" spans="1:29" x14ac:dyDescent="0.25">
      <c r="A1232" s="48"/>
      <c r="B1232" s="48"/>
      <c r="C1232" s="44"/>
      <c r="D1232" s="44"/>
      <c r="E1232" s="44"/>
      <c r="F1232" s="44"/>
      <c r="G1232" s="44"/>
      <c r="H1232" s="44"/>
      <c r="I1232" s="44"/>
      <c r="J1232" s="44"/>
      <c r="K1232" s="88"/>
      <c r="L1232" s="50">
        <v>1</v>
      </c>
      <c r="M1232" s="49"/>
      <c r="N1232" s="49"/>
      <c r="O1232" s="49"/>
      <c r="P1232" s="49"/>
      <c r="Q1232" s="49"/>
      <c r="R1232" s="49"/>
      <c r="S1232" s="49"/>
      <c r="X1232" s="33">
        <f t="shared" si="114"/>
        <v>0</v>
      </c>
      <c r="Y1232" s="33">
        <f t="shared" si="115"/>
        <v>0</v>
      </c>
      <c r="Z1232" s="33">
        <f t="shared" si="116"/>
        <v>0</v>
      </c>
      <c r="AA1232" s="34">
        <f t="shared" si="117"/>
        <v>0</v>
      </c>
      <c r="AB1232" s="33">
        <f t="shared" si="118"/>
        <v>0</v>
      </c>
      <c r="AC1232" s="34" t="str">
        <f t="shared" si="119"/>
        <v>Not Determined</v>
      </c>
    </row>
    <row r="1233" spans="1:29" x14ac:dyDescent="0.25">
      <c r="A1233" s="48"/>
      <c r="B1233" s="48"/>
      <c r="C1233" s="44"/>
      <c r="D1233" s="44"/>
      <c r="E1233" s="44"/>
      <c r="F1233" s="44"/>
      <c r="G1233" s="44"/>
      <c r="H1233" s="44"/>
      <c r="I1233" s="44"/>
      <c r="J1233" s="44"/>
      <c r="K1233" s="88"/>
      <c r="L1233" s="50">
        <v>1</v>
      </c>
      <c r="M1233" s="49"/>
      <c r="N1233" s="49"/>
      <c r="O1233" s="49"/>
      <c r="P1233" s="49"/>
      <c r="Q1233" s="49"/>
      <c r="R1233" s="49"/>
      <c r="S1233" s="49"/>
      <c r="X1233" s="33">
        <f t="shared" si="114"/>
        <v>0</v>
      </c>
      <c r="Y1233" s="33">
        <f t="shared" si="115"/>
        <v>0</v>
      </c>
      <c r="Z1233" s="33">
        <f t="shared" si="116"/>
        <v>0</v>
      </c>
      <c r="AA1233" s="34">
        <f t="shared" si="117"/>
        <v>0</v>
      </c>
      <c r="AB1233" s="33">
        <f t="shared" si="118"/>
        <v>0</v>
      </c>
      <c r="AC1233" s="34" t="str">
        <f t="shared" si="119"/>
        <v>Not Determined</v>
      </c>
    </row>
    <row r="1234" spans="1:29" x14ac:dyDescent="0.25">
      <c r="A1234" s="48"/>
      <c r="B1234" s="48"/>
      <c r="C1234" s="44"/>
      <c r="D1234" s="44"/>
      <c r="E1234" s="44"/>
      <c r="F1234" s="44"/>
      <c r="G1234" s="44"/>
      <c r="H1234" s="44"/>
      <c r="I1234" s="44"/>
      <c r="J1234" s="44"/>
      <c r="K1234" s="88"/>
      <c r="L1234" s="50">
        <v>1</v>
      </c>
      <c r="M1234" s="49"/>
      <c r="N1234" s="49"/>
      <c r="O1234" s="49"/>
      <c r="P1234" s="49"/>
      <c r="Q1234" s="49"/>
      <c r="R1234" s="49"/>
      <c r="S1234" s="49"/>
      <c r="X1234" s="33">
        <f t="shared" si="114"/>
        <v>0</v>
      </c>
      <c r="Y1234" s="33">
        <f t="shared" si="115"/>
        <v>0</v>
      </c>
      <c r="Z1234" s="33">
        <f t="shared" si="116"/>
        <v>0</v>
      </c>
      <c r="AA1234" s="34">
        <f t="shared" si="117"/>
        <v>0</v>
      </c>
      <c r="AB1234" s="33">
        <f t="shared" si="118"/>
        <v>0</v>
      </c>
      <c r="AC1234" s="34" t="str">
        <f t="shared" si="119"/>
        <v>Not Determined</v>
      </c>
    </row>
    <row r="1235" spans="1:29" x14ac:dyDescent="0.25">
      <c r="A1235" s="48"/>
      <c r="B1235" s="48"/>
      <c r="C1235" s="44"/>
      <c r="D1235" s="44"/>
      <c r="E1235" s="44"/>
      <c r="F1235" s="44"/>
      <c r="G1235" s="44"/>
      <c r="H1235" s="44"/>
      <c r="I1235" s="44"/>
      <c r="J1235" s="44"/>
      <c r="K1235" s="88"/>
      <c r="L1235" s="50">
        <v>1</v>
      </c>
      <c r="M1235" s="49"/>
      <c r="N1235" s="49"/>
      <c r="O1235" s="49"/>
      <c r="P1235" s="49"/>
      <c r="Q1235" s="49"/>
      <c r="R1235" s="49"/>
      <c r="S1235" s="49"/>
      <c r="X1235" s="33">
        <f t="shared" si="114"/>
        <v>0</v>
      </c>
      <c r="Y1235" s="33">
        <f t="shared" si="115"/>
        <v>0</v>
      </c>
      <c r="Z1235" s="33">
        <f t="shared" si="116"/>
        <v>0</v>
      </c>
      <c r="AA1235" s="34">
        <f t="shared" si="117"/>
        <v>0</v>
      </c>
      <c r="AB1235" s="33">
        <f t="shared" si="118"/>
        <v>0</v>
      </c>
      <c r="AC1235" s="34" t="str">
        <f t="shared" si="119"/>
        <v>Not Determined</v>
      </c>
    </row>
    <row r="1236" spans="1:29" x14ac:dyDescent="0.25">
      <c r="A1236" s="48"/>
      <c r="B1236" s="48"/>
      <c r="C1236" s="44"/>
      <c r="D1236" s="44"/>
      <c r="E1236" s="44"/>
      <c r="F1236" s="44"/>
      <c r="G1236" s="44"/>
      <c r="H1236" s="44"/>
      <c r="I1236" s="44"/>
      <c r="J1236" s="44"/>
      <c r="K1236" s="88"/>
      <c r="L1236" s="50">
        <v>1</v>
      </c>
      <c r="M1236" s="49"/>
      <c r="N1236" s="49"/>
      <c r="O1236" s="49"/>
      <c r="P1236" s="49"/>
      <c r="Q1236" s="49"/>
      <c r="R1236" s="49"/>
      <c r="S1236" s="49"/>
      <c r="X1236" s="33">
        <f t="shared" si="114"/>
        <v>0</v>
      </c>
      <c r="Y1236" s="33">
        <f t="shared" si="115"/>
        <v>0</v>
      </c>
      <c r="Z1236" s="33">
        <f t="shared" si="116"/>
        <v>0</v>
      </c>
      <c r="AA1236" s="34">
        <f t="shared" si="117"/>
        <v>0</v>
      </c>
      <c r="AB1236" s="33">
        <f t="shared" si="118"/>
        <v>0</v>
      </c>
      <c r="AC1236" s="34" t="str">
        <f t="shared" si="119"/>
        <v>Not Determined</v>
      </c>
    </row>
    <row r="1237" spans="1:29" x14ac:dyDescent="0.25">
      <c r="A1237" s="48"/>
      <c r="B1237" s="48"/>
      <c r="C1237" s="44"/>
      <c r="D1237" s="44"/>
      <c r="E1237" s="44"/>
      <c r="F1237" s="44"/>
      <c r="G1237" s="44"/>
      <c r="H1237" s="44"/>
      <c r="I1237" s="44"/>
      <c r="J1237" s="44"/>
      <c r="K1237" s="88"/>
      <c r="L1237" s="50">
        <v>1</v>
      </c>
      <c r="M1237" s="49"/>
      <c r="N1237" s="49"/>
      <c r="O1237" s="49"/>
      <c r="P1237" s="49"/>
      <c r="Q1237" s="49"/>
      <c r="R1237" s="49"/>
      <c r="S1237" s="49"/>
      <c r="X1237" s="33">
        <f t="shared" si="114"/>
        <v>0</v>
      </c>
      <c r="Y1237" s="33">
        <f t="shared" si="115"/>
        <v>0</v>
      </c>
      <c r="Z1237" s="33">
        <f t="shared" si="116"/>
        <v>0</v>
      </c>
      <c r="AA1237" s="34">
        <f t="shared" si="117"/>
        <v>0</v>
      </c>
      <c r="AB1237" s="33">
        <f t="shared" si="118"/>
        <v>0</v>
      </c>
      <c r="AC1237" s="34" t="str">
        <f t="shared" si="119"/>
        <v>Not Determined</v>
      </c>
    </row>
    <row r="1238" spans="1:29" x14ac:dyDescent="0.25">
      <c r="A1238" s="48"/>
      <c r="B1238" s="48"/>
      <c r="C1238" s="44"/>
      <c r="D1238" s="44"/>
      <c r="E1238" s="44"/>
      <c r="F1238" s="44"/>
      <c r="G1238" s="44"/>
      <c r="H1238" s="44"/>
      <c r="I1238" s="44"/>
      <c r="J1238" s="44"/>
      <c r="K1238" s="88"/>
      <c r="L1238" s="50">
        <v>1</v>
      </c>
      <c r="M1238" s="49"/>
      <c r="N1238" s="49"/>
      <c r="O1238" s="49"/>
      <c r="P1238" s="49"/>
      <c r="Q1238" s="49"/>
      <c r="R1238" s="49"/>
      <c r="S1238" s="49"/>
      <c r="X1238" s="33">
        <f t="shared" si="114"/>
        <v>0</v>
      </c>
      <c r="Y1238" s="33">
        <f t="shared" si="115"/>
        <v>0</v>
      </c>
      <c r="Z1238" s="33">
        <f t="shared" si="116"/>
        <v>0</v>
      </c>
      <c r="AA1238" s="34">
        <f t="shared" si="117"/>
        <v>0</v>
      </c>
      <c r="AB1238" s="33">
        <f t="shared" si="118"/>
        <v>0</v>
      </c>
      <c r="AC1238" s="34" t="str">
        <f t="shared" si="119"/>
        <v>Not Determined</v>
      </c>
    </row>
    <row r="1239" spans="1:29" x14ac:dyDescent="0.25">
      <c r="A1239" s="48"/>
      <c r="B1239" s="48"/>
      <c r="C1239" s="44"/>
      <c r="D1239" s="44"/>
      <c r="E1239" s="44"/>
      <c r="F1239" s="44"/>
      <c r="G1239" s="44"/>
      <c r="H1239" s="44"/>
      <c r="I1239" s="44"/>
      <c r="J1239" s="44"/>
      <c r="K1239" s="88"/>
      <c r="L1239" s="50">
        <v>1</v>
      </c>
      <c r="M1239" s="49"/>
      <c r="N1239" s="49"/>
      <c r="O1239" s="49"/>
      <c r="P1239" s="49"/>
      <c r="Q1239" s="49"/>
      <c r="R1239" s="49"/>
      <c r="S1239" s="49"/>
      <c r="X1239" s="33">
        <f t="shared" si="114"/>
        <v>0</v>
      </c>
      <c r="Y1239" s="33">
        <f t="shared" si="115"/>
        <v>0</v>
      </c>
      <c r="Z1239" s="33">
        <f t="shared" si="116"/>
        <v>0</v>
      </c>
      <c r="AA1239" s="34">
        <f t="shared" si="117"/>
        <v>0</v>
      </c>
      <c r="AB1239" s="33">
        <f t="shared" si="118"/>
        <v>0</v>
      </c>
      <c r="AC1239" s="34" t="str">
        <f t="shared" si="119"/>
        <v>Not Determined</v>
      </c>
    </row>
    <row r="1240" spans="1:29" x14ac:dyDescent="0.25">
      <c r="A1240" s="48"/>
      <c r="B1240" s="48"/>
      <c r="C1240" s="44"/>
      <c r="D1240" s="44"/>
      <c r="E1240" s="44"/>
      <c r="F1240" s="44"/>
      <c r="G1240" s="44"/>
      <c r="H1240" s="44"/>
      <c r="I1240" s="44"/>
      <c r="J1240" s="44"/>
      <c r="K1240" s="88"/>
      <c r="L1240" s="50">
        <v>1</v>
      </c>
      <c r="M1240" s="49"/>
      <c r="N1240" s="49"/>
      <c r="O1240" s="49"/>
      <c r="P1240" s="49"/>
      <c r="Q1240" s="49"/>
      <c r="R1240" s="49"/>
      <c r="S1240" s="49"/>
      <c r="X1240" s="33">
        <f t="shared" si="114"/>
        <v>0</v>
      </c>
      <c r="Y1240" s="33">
        <f t="shared" si="115"/>
        <v>0</v>
      </c>
      <c r="Z1240" s="33">
        <f t="shared" si="116"/>
        <v>0</v>
      </c>
      <c r="AA1240" s="34">
        <f t="shared" si="117"/>
        <v>0</v>
      </c>
      <c r="AB1240" s="33">
        <f t="shared" si="118"/>
        <v>0</v>
      </c>
      <c r="AC1240" s="34" t="str">
        <f t="shared" si="119"/>
        <v>Not Determined</v>
      </c>
    </row>
    <row r="1241" spans="1:29" x14ac:dyDescent="0.25">
      <c r="A1241" s="48"/>
      <c r="B1241" s="48"/>
      <c r="C1241" s="44"/>
      <c r="D1241" s="44"/>
      <c r="E1241" s="44"/>
      <c r="F1241" s="44"/>
      <c r="G1241" s="44"/>
      <c r="H1241" s="44"/>
      <c r="I1241" s="44"/>
      <c r="J1241" s="44"/>
      <c r="K1241" s="88"/>
      <c r="L1241" s="50">
        <v>1</v>
      </c>
      <c r="M1241" s="49"/>
      <c r="N1241" s="49"/>
      <c r="O1241" s="49"/>
      <c r="P1241" s="49"/>
      <c r="Q1241" s="49"/>
      <c r="R1241" s="49"/>
      <c r="S1241" s="49"/>
      <c r="X1241" s="33">
        <f t="shared" si="114"/>
        <v>0</v>
      </c>
      <c r="Y1241" s="33">
        <f t="shared" si="115"/>
        <v>0</v>
      </c>
      <c r="Z1241" s="33">
        <f t="shared" si="116"/>
        <v>0</v>
      </c>
      <c r="AA1241" s="34">
        <f t="shared" si="117"/>
        <v>0</v>
      </c>
      <c r="AB1241" s="33">
        <f t="shared" si="118"/>
        <v>0</v>
      </c>
      <c r="AC1241" s="34" t="str">
        <f t="shared" si="119"/>
        <v>Not Determined</v>
      </c>
    </row>
    <row r="1242" spans="1:29" x14ac:dyDescent="0.25">
      <c r="A1242" s="48"/>
      <c r="B1242" s="48"/>
      <c r="C1242" s="44"/>
      <c r="D1242" s="44"/>
      <c r="E1242" s="44"/>
      <c r="F1242" s="44"/>
      <c r="G1242" s="44"/>
      <c r="H1242" s="44"/>
      <c r="I1242" s="44"/>
      <c r="J1242" s="44"/>
      <c r="K1242" s="88"/>
      <c r="L1242" s="50">
        <v>1</v>
      </c>
      <c r="M1242" s="49"/>
      <c r="N1242" s="49"/>
      <c r="O1242" s="49"/>
      <c r="P1242" s="49"/>
      <c r="Q1242" s="49"/>
      <c r="R1242" s="49"/>
      <c r="S1242" s="49"/>
      <c r="X1242" s="33">
        <f t="shared" si="114"/>
        <v>0</v>
      </c>
      <c r="Y1242" s="33">
        <f t="shared" si="115"/>
        <v>0</v>
      </c>
      <c r="Z1242" s="33">
        <f t="shared" si="116"/>
        <v>0</v>
      </c>
      <c r="AA1242" s="34">
        <f t="shared" si="117"/>
        <v>0</v>
      </c>
      <c r="AB1242" s="33">
        <f t="shared" si="118"/>
        <v>0</v>
      </c>
      <c r="AC1242" s="34" t="str">
        <f t="shared" si="119"/>
        <v>Not Determined</v>
      </c>
    </row>
    <row r="1243" spans="1:29" x14ac:dyDescent="0.25">
      <c r="A1243" s="48"/>
      <c r="B1243" s="48"/>
      <c r="C1243" s="44"/>
      <c r="D1243" s="44"/>
      <c r="E1243" s="44"/>
      <c r="F1243" s="44"/>
      <c r="G1243" s="44"/>
      <c r="H1243" s="44"/>
      <c r="I1243" s="44"/>
      <c r="J1243" s="44"/>
      <c r="K1243" s="88"/>
      <c r="L1243" s="50">
        <v>1</v>
      </c>
      <c r="M1243" s="49"/>
      <c r="N1243" s="49"/>
      <c r="O1243" s="49"/>
      <c r="P1243" s="49"/>
      <c r="Q1243" s="49"/>
      <c r="R1243" s="49"/>
      <c r="S1243" s="49"/>
      <c r="X1243" s="33">
        <f t="shared" si="114"/>
        <v>0</v>
      </c>
      <c r="Y1243" s="33">
        <f t="shared" si="115"/>
        <v>0</v>
      </c>
      <c r="Z1243" s="33">
        <f t="shared" si="116"/>
        <v>0</v>
      </c>
      <c r="AA1243" s="34">
        <f t="shared" si="117"/>
        <v>0</v>
      </c>
      <c r="AB1243" s="33">
        <f t="shared" si="118"/>
        <v>0</v>
      </c>
      <c r="AC1243" s="34" t="str">
        <f t="shared" si="119"/>
        <v>Not Determined</v>
      </c>
    </row>
    <row r="1244" spans="1:29" x14ac:dyDescent="0.25">
      <c r="A1244" s="48"/>
      <c r="B1244" s="48"/>
      <c r="C1244" s="44"/>
      <c r="D1244" s="44"/>
      <c r="E1244" s="44"/>
      <c r="F1244" s="44"/>
      <c r="G1244" s="44"/>
      <c r="H1244" s="44"/>
      <c r="I1244" s="44"/>
      <c r="J1244" s="44"/>
      <c r="K1244" s="88"/>
      <c r="L1244" s="50">
        <v>1</v>
      </c>
      <c r="M1244" s="49"/>
      <c r="N1244" s="49"/>
      <c r="O1244" s="49"/>
      <c r="P1244" s="49"/>
      <c r="Q1244" s="49"/>
      <c r="R1244" s="49"/>
      <c r="S1244" s="49"/>
      <c r="X1244" s="33">
        <f t="shared" si="114"/>
        <v>0</v>
      </c>
      <c r="Y1244" s="33">
        <f t="shared" si="115"/>
        <v>0</v>
      </c>
      <c r="Z1244" s="33">
        <f t="shared" si="116"/>
        <v>0</v>
      </c>
      <c r="AA1244" s="34">
        <f t="shared" si="117"/>
        <v>0</v>
      </c>
      <c r="AB1244" s="33">
        <f t="shared" si="118"/>
        <v>0</v>
      </c>
      <c r="AC1244" s="34" t="str">
        <f t="shared" si="119"/>
        <v>Not Determined</v>
      </c>
    </row>
    <row r="1245" spans="1:29" x14ac:dyDescent="0.25">
      <c r="A1245" s="48"/>
      <c r="B1245" s="48"/>
      <c r="C1245" s="44"/>
      <c r="D1245" s="44"/>
      <c r="E1245" s="44"/>
      <c r="F1245" s="44"/>
      <c r="G1245" s="44"/>
      <c r="H1245" s="44"/>
      <c r="I1245" s="44"/>
      <c r="J1245" s="44"/>
      <c r="K1245" s="88"/>
      <c r="L1245" s="50">
        <v>1</v>
      </c>
      <c r="M1245" s="49"/>
      <c r="N1245" s="49"/>
      <c r="O1245" s="49"/>
      <c r="P1245" s="49"/>
      <c r="Q1245" s="49"/>
      <c r="R1245" s="49"/>
      <c r="S1245" s="49"/>
      <c r="X1245" s="33">
        <f t="shared" si="114"/>
        <v>0</v>
      </c>
      <c r="Y1245" s="33">
        <f t="shared" si="115"/>
        <v>0</v>
      </c>
      <c r="Z1245" s="33">
        <f t="shared" si="116"/>
        <v>0</v>
      </c>
      <c r="AA1245" s="34">
        <f t="shared" si="117"/>
        <v>0</v>
      </c>
      <c r="AB1245" s="33">
        <f t="shared" si="118"/>
        <v>0</v>
      </c>
      <c r="AC1245" s="34" t="str">
        <f t="shared" si="119"/>
        <v>Not Determined</v>
      </c>
    </row>
    <row r="1246" spans="1:29" x14ac:dyDescent="0.25">
      <c r="A1246" s="48"/>
      <c r="B1246" s="48"/>
      <c r="C1246" s="44"/>
      <c r="D1246" s="44"/>
      <c r="E1246" s="44"/>
      <c r="F1246" s="44"/>
      <c r="G1246" s="44"/>
      <c r="H1246" s="44"/>
      <c r="I1246" s="44"/>
      <c r="J1246" s="44"/>
      <c r="K1246" s="88"/>
      <c r="L1246" s="50">
        <v>1</v>
      </c>
      <c r="M1246" s="49"/>
      <c r="N1246" s="49"/>
      <c r="O1246" s="49"/>
      <c r="P1246" s="49"/>
      <c r="Q1246" s="49"/>
      <c r="R1246" s="49"/>
      <c r="S1246" s="49"/>
      <c r="X1246" s="33">
        <f t="shared" si="114"/>
        <v>0</v>
      </c>
      <c r="Y1246" s="33">
        <f t="shared" si="115"/>
        <v>0</v>
      </c>
      <c r="Z1246" s="33">
        <f t="shared" si="116"/>
        <v>0</v>
      </c>
      <c r="AA1246" s="34">
        <f t="shared" si="117"/>
        <v>0</v>
      </c>
      <c r="AB1246" s="33">
        <f t="shared" si="118"/>
        <v>0</v>
      </c>
      <c r="AC1246" s="34" t="str">
        <f t="shared" si="119"/>
        <v>Not Determined</v>
      </c>
    </row>
    <row r="1247" spans="1:29" x14ac:dyDescent="0.25">
      <c r="A1247" s="48"/>
      <c r="B1247" s="48"/>
      <c r="C1247" s="44"/>
      <c r="D1247" s="44"/>
      <c r="E1247" s="44"/>
      <c r="F1247" s="44"/>
      <c r="G1247" s="44"/>
      <c r="H1247" s="44"/>
      <c r="I1247" s="44"/>
      <c r="J1247" s="44"/>
      <c r="K1247" s="88"/>
      <c r="L1247" s="50">
        <v>1</v>
      </c>
      <c r="M1247" s="49"/>
      <c r="N1247" s="49"/>
      <c r="O1247" s="49"/>
      <c r="P1247" s="49"/>
      <c r="Q1247" s="49"/>
      <c r="R1247" s="49"/>
      <c r="S1247" s="49"/>
      <c r="X1247" s="33">
        <f t="shared" si="114"/>
        <v>0</v>
      </c>
      <c r="Y1247" s="33">
        <f t="shared" si="115"/>
        <v>0</v>
      </c>
      <c r="Z1247" s="33">
        <f t="shared" si="116"/>
        <v>0</v>
      </c>
      <c r="AA1247" s="34">
        <f t="shared" si="117"/>
        <v>0</v>
      </c>
      <c r="AB1247" s="33">
        <f t="shared" si="118"/>
        <v>0</v>
      </c>
      <c r="AC1247" s="34" t="str">
        <f t="shared" si="119"/>
        <v>Not Determined</v>
      </c>
    </row>
    <row r="1248" spans="1:29" x14ac:dyDescent="0.25">
      <c r="A1248" s="48"/>
      <c r="B1248" s="48"/>
      <c r="C1248" s="44"/>
      <c r="D1248" s="44"/>
      <c r="E1248" s="44"/>
      <c r="F1248" s="44"/>
      <c r="G1248" s="44"/>
      <c r="H1248" s="44"/>
      <c r="I1248" s="44"/>
      <c r="J1248" s="44"/>
      <c r="K1248" s="88"/>
      <c r="L1248" s="50">
        <v>1</v>
      </c>
      <c r="M1248" s="49"/>
      <c r="N1248" s="49"/>
      <c r="O1248" s="49"/>
      <c r="P1248" s="49"/>
      <c r="Q1248" s="49"/>
      <c r="R1248" s="49"/>
      <c r="S1248" s="49"/>
      <c r="X1248" s="33">
        <f t="shared" si="114"/>
        <v>0</v>
      </c>
      <c r="Y1248" s="33">
        <f t="shared" si="115"/>
        <v>0</v>
      </c>
      <c r="Z1248" s="33">
        <f t="shared" si="116"/>
        <v>0</v>
      </c>
      <c r="AA1248" s="34">
        <f t="shared" si="117"/>
        <v>0</v>
      </c>
      <c r="AB1248" s="33">
        <f t="shared" si="118"/>
        <v>0</v>
      </c>
      <c r="AC1248" s="34" t="str">
        <f t="shared" si="119"/>
        <v>Not Determined</v>
      </c>
    </row>
    <row r="1249" spans="1:29" x14ac:dyDescent="0.25">
      <c r="A1249" s="48"/>
      <c r="B1249" s="48"/>
      <c r="C1249" s="44"/>
      <c r="D1249" s="44"/>
      <c r="E1249" s="44"/>
      <c r="F1249" s="44"/>
      <c r="G1249" s="44"/>
      <c r="H1249" s="44"/>
      <c r="I1249" s="44"/>
      <c r="J1249" s="44"/>
      <c r="K1249" s="88"/>
      <c r="L1249" s="50">
        <v>1</v>
      </c>
      <c r="M1249" s="49"/>
      <c r="N1249" s="49"/>
      <c r="O1249" s="49"/>
      <c r="P1249" s="49"/>
      <c r="Q1249" s="49"/>
      <c r="R1249" s="49"/>
      <c r="S1249" s="49"/>
      <c r="X1249" s="33">
        <f t="shared" si="114"/>
        <v>0</v>
      </c>
      <c r="Y1249" s="33">
        <f t="shared" si="115"/>
        <v>0</v>
      </c>
      <c r="Z1249" s="33">
        <f t="shared" si="116"/>
        <v>0</v>
      </c>
      <c r="AA1249" s="34">
        <f t="shared" si="117"/>
        <v>0</v>
      </c>
      <c r="AB1249" s="33">
        <f t="shared" si="118"/>
        <v>0</v>
      </c>
      <c r="AC1249" s="34" t="str">
        <f t="shared" si="119"/>
        <v>Not Determined</v>
      </c>
    </row>
    <row r="1250" spans="1:29" x14ac:dyDescent="0.25">
      <c r="A1250" s="48"/>
      <c r="B1250" s="48"/>
      <c r="C1250" s="44"/>
      <c r="D1250" s="44"/>
      <c r="E1250" s="44"/>
      <c r="F1250" s="44"/>
      <c r="G1250" s="44"/>
      <c r="H1250" s="44"/>
      <c r="I1250" s="44"/>
      <c r="J1250" s="44"/>
      <c r="K1250" s="88"/>
      <c r="L1250" s="50">
        <v>1</v>
      </c>
      <c r="M1250" s="49"/>
      <c r="N1250" s="49"/>
      <c r="O1250" s="49"/>
      <c r="P1250" s="49"/>
      <c r="Q1250" s="49"/>
      <c r="R1250" s="49"/>
      <c r="S1250" s="49"/>
      <c r="X1250" s="33">
        <f t="shared" si="114"/>
        <v>0</v>
      </c>
      <c r="Y1250" s="33">
        <f t="shared" si="115"/>
        <v>0</v>
      </c>
      <c r="Z1250" s="33">
        <f t="shared" si="116"/>
        <v>0</v>
      </c>
      <c r="AA1250" s="34">
        <f t="shared" si="117"/>
        <v>0</v>
      </c>
      <c r="AB1250" s="33">
        <f t="shared" si="118"/>
        <v>0</v>
      </c>
      <c r="AC1250" s="34" t="str">
        <f t="shared" si="119"/>
        <v>Not Determined</v>
      </c>
    </row>
    <row r="1251" spans="1:29" x14ac:dyDescent="0.25">
      <c r="A1251" s="48"/>
      <c r="B1251" s="48"/>
      <c r="C1251" s="44"/>
      <c r="D1251" s="44"/>
      <c r="E1251" s="44"/>
      <c r="F1251" s="44"/>
      <c r="G1251" s="44"/>
      <c r="H1251" s="44"/>
      <c r="I1251" s="44"/>
      <c r="J1251" s="44"/>
      <c r="K1251" s="88"/>
      <c r="L1251" s="50">
        <v>1</v>
      </c>
      <c r="M1251" s="49"/>
      <c r="N1251" s="49"/>
      <c r="O1251" s="49"/>
      <c r="P1251" s="49"/>
      <c r="Q1251" s="49"/>
      <c r="R1251" s="49"/>
      <c r="S1251" s="49"/>
      <c r="X1251" s="33">
        <f t="shared" si="114"/>
        <v>0</v>
      </c>
      <c r="Y1251" s="33">
        <f t="shared" si="115"/>
        <v>0</v>
      </c>
      <c r="Z1251" s="33">
        <f t="shared" si="116"/>
        <v>0</v>
      </c>
      <c r="AA1251" s="34">
        <f t="shared" si="117"/>
        <v>0</v>
      </c>
      <c r="AB1251" s="33">
        <f t="shared" si="118"/>
        <v>0</v>
      </c>
      <c r="AC1251" s="34" t="str">
        <f t="shared" si="119"/>
        <v>Not Determined</v>
      </c>
    </row>
    <row r="1252" spans="1:29" x14ac:dyDescent="0.25">
      <c r="A1252" s="48"/>
      <c r="B1252" s="48"/>
      <c r="C1252" s="44"/>
      <c r="D1252" s="44"/>
      <c r="E1252" s="44"/>
      <c r="F1252" s="44"/>
      <c r="G1252" s="44"/>
      <c r="H1252" s="44"/>
      <c r="I1252" s="44"/>
      <c r="J1252" s="44"/>
      <c r="K1252" s="88"/>
      <c r="L1252" s="50">
        <v>1</v>
      </c>
      <c r="M1252" s="49"/>
      <c r="N1252" s="49"/>
      <c r="O1252" s="49"/>
      <c r="P1252" s="49"/>
      <c r="Q1252" s="49"/>
      <c r="R1252" s="49"/>
      <c r="S1252" s="49"/>
      <c r="X1252" s="33">
        <f t="shared" si="114"/>
        <v>0</v>
      </c>
      <c r="Y1252" s="33">
        <f t="shared" si="115"/>
        <v>0</v>
      </c>
      <c r="Z1252" s="33">
        <f t="shared" si="116"/>
        <v>0</v>
      </c>
      <c r="AA1252" s="34">
        <f t="shared" si="117"/>
        <v>0</v>
      </c>
      <c r="AB1252" s="33">
        <f t="shared" si="118"/>
        <v>0</v>
      </c>
      <c r="AC1252" s="34" t="str">
        <f t="shared" si="119"/>
        <v>Not Determined</v>
      </c>
    </row>
    <row r="1253" spans="1:29" x14ac:dyDescent="0.25">
      <c r="A1253" s="48"/>
      <c r="B1253" s="48"/>
      <c r="C1253" s="44"/>
      <c r="D1253" s="44"/>
      <c r="E1253" s="44"/>
      <c r="F1253" s="44"/>
      <c r="G1253" s="44"/>
      <c r="H1253" s="44"/>
      <c r="I1253" s="44"/>
      <c r="J1253" s="44"/>
      <c r="K1253" s="88"/>
      <c r="L1253" s="50">
        <v>1</v>
      </c>
      <c r="M1253" s="49"/>
      <c r="N1253" s="49"/>
      <c r="O1253" s="49"/>
      <c r="P1253" s="49"/>
      <c r="Q1253" s="49"/>
      <c r="R1253" s="49"/>
      <c r="S1253" s="49"/>
      <c r="X1253" s="33">
        <f t="shared" si="114"/>
        <v>0</v>
      </c>
      <c r="Y1253" s="33">
        <f t="shared" si="115"/>
        <v>0</v>
      </c>
      <c r="Z1253" s="33">
        <f t="shared" si="116"/>
        <v>0</v>
      </c>
      <c r="AA1253" s="34">
        <f t="shared" si="117"/>
        <v>0</v>
      </c>
      <c r="AB1253" s="33">
        <f t="shared" si="118"/>
        <v>0</v>
      </c>
      <c r="AC1253" s="34" t="str">
        <f t="shared" si="119"/>
        <v>Not Determined</v>
      </c>
    </row>
    <row r="1254" spans="1:29" x14ac:dyDescent="0.25">
      <c r="A1254" s="48"/>
      <c r="B1254" s="48"/>
      <c r="C1254" s="44"/>
      <c r="D1254" s="44"/>
      <c r="E1254" s="44"/>
      <c r="F1254" s="44"/>
      <c r="G1254" s="44"/>
      <c r="H1254" s="44"/>
      <c r="I1254" s="44"/>
      <c r="J1254" s="44"/>
      <c r="K1254" s="88"/>
      <c r="L1254" s="50">
        <v>1</v>
      </c>
      <c r="M1254" s="49"/>
      <c r="N1254" s="49"/>
      <c r="O1254" s="49"/>
      <c r="P1254" s="49"/>
      <c r="Q1254" s="49"/>
      <c r="R1254" s="49"/>
      <c r="S1254" s="49"/>
      <c r="X1254" s="33">
        <f t="shared" si="114"/>
        <v>0</v>
      </c>
      <c r="Y1254" s="33">
        <f t="shared" si="115"/>
        <v>0</v>
      </c>
      <c r="Z1254" s="33">
        <f t="shared" si="116"/>
        <v>0</v>
      </c>
      <c r="AA1254" s="34">
        <f t="shared" si="117"/>
        <v>0</v>
      </c>
      <c r="AB1254" s="33">
        <f t="shared" si="118"/>
        <v>0</v>
      </c>
      <c r="AC1254" s="34" t="str">
        <f t="shared" si="119"/>
        <v>Not Determined</v>
      </c>
    </row>
    <row r="1255" spans="1:29" x14ac:dyDescent="0.25">
      <c r="A1255" s="48"/>
      <c r="B1255" s="48"/>
      <c r="C1255" s="44"/>
      <c r="D1255" s="44"/>
      <c r="E1255" s="44"/>
      <c r="F1255" s="44"/>
      <c r="G1255" s="44"/>
      <c r="H1255" s="44"/>
      <c r="I1255" s="44"/>
      <c r="J1255" s="44"/>
      <c r="K1255" s="88"/>
      <c r="L1255" s="50">
        <v>1</v>
      </c>
      <c r="M1255" s="49"/>
      <c r="N1255" s="49"/>
      <c r="O1255" s="49"/>
      <c r="P1255" s="49"/>
      <c r="Q1255" s="49"/>
      <c r="R1255" s="49"/>
      <c r="S1255" s="49"/>
      <c r="X1255" s="33">
        <f t="shared" si="114"/>
        <v>0</v>
      </c>
      <c r="Y1255" s="33">
        <f t="shared" si="115"/>
        <v>0</v>
      </c>
      <c r="Z1255" s="33">
        <f t="shared" si="116"/>
        <v>0</v>
      </c>
      <c r="AA1255" s="34">
        <f t="shared" si="117"/>
        <v>0</v>
      </c>
      <c r="AB1255" s="33">
        <f t="shared" si="118"/>
        <v>0</v>
      </c>
      <c r="AC1255" s="34" t="str">
        <f t="shared" si="119"/>
        <v>Not Determined</v>
      </c>
    </row>
    <row r="1256" spans="1:29" x14ac:dyDescent="0.25">
      <c r="A1256" s="48"/>
      <c r="B1256" s="48"/>
      <c r="C1256" s="44"/>
      <c r="D1256" s="44"/>
      <c r="E1256" s="44"/>
      <c r="F1256" s="44"/>
      <c r="G1256" s="44"/>
      <c r="H1256" s="44"/>
      <c r="I1256" s="44"/>
      <c r="J1256" s="44"/>
      <c r="K1256" s="88"/>
      <c r="L1256" s="50">
        <v>1</v>
      </c>
      <c r="M1256" s="49"/>
      <c r="N1256" s="49"/>
      <c r="O1256" s="49"/>
      <c r="P1256" s="49"/>
      <c r="Q1256" s="49"/>
      <c r="R1256" s="49"/>
      <c r="S1256" s="49"/>
      <c r="X1256" s="33">
        <f t="shared" si="114"/>
        <v>0</v>
      </c>
      <c r="Y1256" s="33">
        <f t="shared" si="115"/>
        <v>0</v>
      </c>
      <c r="Z1256" s="33">
        <f t="shared" si="116"/>
        <v>0</v>
      </c>
      <c r="AA1256" s="34">
        <f t="shared" si="117"/>
        <v>0</v>
      </c>
      <c r="AB1256" s="33">
        <f t="shared" si="118"/>
        <v>0</v>
      </c>
      <c r="AC1256" s="34" t="str">
        <f t="shared" si="119"/>
        <v>Not Determined</v>
      </c>
    </row>
    <row r="1257" spans="1:29" x14ac:dyDescent="0.25">
      <c r="A1257" s="48"/>
      <c r="B1257" s="48"/>
      <c r="C1257" s="44"/>
      <c r="D1257" s="44"/>
      <c r="E1257" s="44"/>
      <c r="F1257" s="44"/>
      <c r="G1257" s="44"/>
      <c r="H1257" s="44"/>
      <c r="I1257" s="44"/>
      <c r="J1257" s="44"/>
      <c r="K1257" s="88"/>
      <c r="L1257" s="50">
        <v>1</v>
      </c>
      <c r="M1257" s="49"/>
      <c r="N1257" s="49"/>
      <c r="O1257" s="49"/>
      <c r="P1257" s="49"/>
      <c r="Q1257" s="49"/>
      <c r="R1257" s="49"/>
      <c r="S1257" s="49"/>
      <c r="X1257" s="33">
        <f t="shared" si="114"/>
        <v>0</v>
      </c>
      <c r="Y1257" s="33">
        <f t="shared" si="115"/>
        <v>0</v>
      </c>
      <c r="Z1257" s="33">
        <f t="shared" si="116"/>
        <v>0</v>
      </c>
      <c r="AA1257" s="34">
        <f t="shared" si="117"/>
        <v>0</v>
      </c>
      <c r="AB1257" s="33">
        <f t="shared" si="118"/>
        <v>0</v>
      </c>
      <c r="AC1257" s="34" t="str">
        <f t="shared" si="119"/>
        <v>Not Determined</v>
      </c>
    </row>
    <row r="1258" spans="1:29" x14ac:dyDescent="0.25">
      <c r="A1258" s="48"/>
      <c r="B1258" s="48"/>
      <c r="C1258" s="44"/>
      <c r="D1258" s="44"/>
      <c r="E1258" s="44"/>
      <c r="F1258" s="44"/>
      <c r="G1258" s="44"/>
      <c r="H1258" s="44"/>
      <c r="I1258" s="44"/>
      <c r="J1258" s="44"/>
      <c r="K1258" s="88"/>
      <c r="L1258" s="50">
        <v>1</v>
      </c>
      <c r="M1258" s="49"/>
      <c r="N1258" s="49"/>
      <c r="O1258" s="49"/>
      <c r="P1258" s="49"/>
      <c r="Q1258" s="49"/>
      <c r="R1258" s="49"/>
      <c r="S1258" s="49"/>
      <c r="X1258" s="33">
        <f t="shared" si="114"/>
        <v>0</v>
      </c>
      <c r="Y1258" s="33">
        <f t="shared" si="115"/>
        <v>0</v>
      </c>
      <c r="Z1258" s="33">
        <f t="shared" si="116"/>
        <v>0</v>
      </c>
      <c r="AA1258" s="34">
        <f t="shared" si="117"/>
        <v>0</v>
      </c>
      <c r="AB1258" s="33">
        <f t="shared" si="118"/>
        <v>0</v>
      </c>
      <c r="AC1258" s="34" t="str">
        <f t="shared" si="119"/>
        <v>Not Determined</v>
      </c>
    </row>
    <row r="1259" spans="1:29" x14ac:dyDescent="0.25">
      <c r="A1259" s="48"/>
      <c r="B1259" s="48"/>
      <c r="C1259" s="44"/>
      <c r="D1259" s="44"/>
      <c r="E1259" s="44"/>
      <c r="F1259" s="44"/>
      <c r="G1259" s="44"/>
      <c r="H1259" s="44"/>
      <c r="I1259" s="44"/>
      <c r="J1259" s="44"/>
      <c r="K1259" s="88"/>
      <c r="L1259" s="50">
        <v>1</v>
      </c>
      <c r="M1259" s="49"/>
      <c r="N1259" s="49"/>
      <c r="O1259" s="49"/>
      <c r="P1259" s="49"/>
      <c r="Q1259" s="49"/>
      <c r="R1259" s="49"/>
      <c r="S1259" s="49"/>
      <c r="X1259" s="33">
        <f t="shared" si="114"/>
        <v>0</v>
      </c>
      <c r="Y1259" s="33">
        <f t="shared" si="115"/>
        <v>0</v>
      </c>
      <c r="Z1259" s="33">
        <f t="shared" si="116"/>
        <v>0</v>
      </c>
      <c r="AA1259" s="34">
        <f t="shared" si="117"/>
        <v>0</v>
      </c>
      <c r="AB1259" s="33">
        <f t="shared" si="118"/>
        <v>0</v>
      </c>
      <c r="AC1259" s="34" t="str">
        <f t="shared" si="119"/>
        <v>Not Determined</v>
      </c>
    </row>
    <row r="1260" spans="1:29" x14ac:dyDescent="0.25">
      <c r="A1260" s="48"/>
      <c r="B1260" s="48"/>
      <c r="C1260" s="44"/>
      <c r="D1260" s="44"/>
      <c r="E1260" s="44"/>
      <c r="F1260" s="44"/>
      <c r="G1260" s="44"/>
      <c r="H1260" s="44"/>
      <c r="I1260" s="44"/>
      <c r="J1260" s="44"/>
      <c r="K1260" s="88"/>
      <c r="L1260" s="50">
        <v>1</v>
      </c>
      <c r="M1260" s="49"/>
      <c r="N1260" s="49"/>
      <c r="O1260" s="49"/>
      <c r="P1260" s="49"/>
      <c r="Q1260" s="49"/>
      <c r="R1260" s="49"/>
      <c r="S1260" s="49"/>
      <c r="X1260" s="33">
        <f t="shared" si="114"/>
        <v>0</v>
      </c>
      <c r="Y1260" s="33">
        <f t="shared" si="115"/>
        <v>0</v>
      </c>
      <c r="Z1260" s="33">
        <f t="shared" si="116"/>
        <v>0</v>
      </c>
      <c r="AA1260" s="34">
        <f t="shared" si="117"/>
        <v>0</v>
      </c>
      <c r="AB1260" s="33">
        <f t="shared" si="118"/>
        <v>0</v>
      </c>
      <c r="AC1260" s="34" t="str">
        <f t="shared" si="119"/>
        <v>Not Determined</v>
      </c>
    </row>
    <row r="1261" spans="1:29" x14ac:dyDescent="0.25">
      <c r="A1261" s="48"/>
      <c r="B1261" s="48"/>
      <c r="C1261" s="44"/>
      <c r="D1261" s="44"/>
      <c r="E1261" s="44"/>
      <c r="F1261" s="44"/>
      <c r="G1261" s="44"/>
      <c r="H1261" s="44"/>
      <c r="I1261" s="44"/>
      <c r="J1261" s="44"/>
      <c r="K1261" s="88"/>
      <c r="L1261" s="50">
        <v>1</v>
      </c>
      <c r="M1261" s="49"/>
      <c r="N1261" s="49"/>
      <c r="O1261" s="49"/>
      <c r="P1261" s="49"/>
      <c r="Q1261" s="49"/>
      <c r="R1261" s="49"/>
      <c r="S1261" s="49"/>
      <c r="X1261" s="33">
        <f t="shared" si="114"/>
        <v>0</v>
      </c>
      <c r="Y1261" s="33">
        <f t="shared" si="115"/>
        <v>0</v>
      </c>
      <c r="Z1261" s="33">
        <f t="shared" si="116"/>
        <v>0</v>
      </c>
      <c r="AA1261" s="34">
        <f t="shared" si="117"/>
        <v>0</v>
      </c>
      <c r="AB1261" s="33">
        <f t="shared" si="118"/>
        <v>0</v>
      </c>
      <c r="AC1261" s="34" t="str">
        <f t="shared" si="119"/>
        <v>Not Determined</v>
      </c>
    </row>
    <row r="1262" spans="1:29" x14ac:dyDescent="0.25">
      <c r="A1262" s="48"/>
      <c r="B1262" s="48"/>
      <c r="C1262" s="44"/>
      <c r="D1262" s="44"/>
      <c r="E1262" s="44"/>
      <c r="F1262" s="44"/>
      <c r="G1262" s="44"/>
      <c r="H1262" s="44"/>
      <c r="I1262" s="44"/>
      <c r="J1262" s="44"/>
      <c r="K1262" s="88"/>
      <c r="L1262" s="50">
        <v>1</v>
      </c>
      <c r="M1262" s="49"/>
      <c r="N1262" s="49"/>
      <c r="O1262" s="49"/>
      <c r="P1262" s="49"/>
      <c r="Q1262" s="49"/>
      <c r="R1262" s="49"/>
      <c r="S1262" s="49"/>
      <c r="X1262" s="33">
        <f t="shared" si="114"/>
        <v>0</v>
      </c>
      <c r="Y1262" s="33">
        <f t="shared" si="115"/>
        <v>0</v>
      </c>
      <c r="Z1262" s="33">
        <f t="shared" si="116"/>
        <v>0</v>
      </c>
      <c r="AA1262" s="34">
        <f t="shared" si="117"/>
        <v>0</v>
      </c>
      <c r="AB1262" s="33">
        <f t="shared" si="118"/>
        <v>0</v>
      </c>
      <c r="AC1262" s="34" t="str">
        <f t="shared" si="119"/>
        <v>Not Determined</v>
      </c>
    </row>
    <row r="1263" spans="1:29" x14ac:dyDescent="0.25">
      <c r="A1263" s="48"/>
      <c r="B1263" s="48"/>
      <c r="C1263" s="44"/>
      <c r="D1263" s="44"/>
      <c r="E1263" s="44"/>
      <c r="F1263" s="44"/>
      <c r="G1263" s="44"/>
      <c r="H1263" s="44"/>
      <c r="I1263" s="44"/>
      <c r="J1263" s="44"/>
      <c r="K1263" s="88"/>
      <c r="L1263" s="50">
        <v>1</v>
      </c>
      <c r="M1263" s="49"/>
      <c r="N1263" s="49"/>
      <c r="O1263" s="49"/>
      <c r="P1263" s="49"/>
      <c r="Q1263" s="49"/>
      <c r="R1263" s="49"/>
      <c r="S1263" s="49"/>
      <c r="X1263" s="33">
        <f t="shared" si="114"/>
        <v>0</v>
      </c>
      <c r="Y1263" s="33">
        <f t="shared" si="115"/>
        <v>0</v>
      </c>
      <c r="Z1263" s="33">
        <f t="shared" si="116"/>
        <v>0</v>
      </c>
      <c r="AA1263" s="34">
        <f t="shared" si="117"/>
        <v>0</v>
      </c>
      <c r="AB1263" s="33">
        <f t="shared" si="118"/>
        <v>0</v>
      </c>
      <c r="AC1263" s="34" t="str">
        <f t="shared" si="119"/>
        <v>Not Determined</v>
      </c>
    </row>
    <row r="1264" spans="1:29" x14ac:dyDescent="0.25">
      <c r="A1264" s="48"/>
      <c r="B1264" s="48"/>
      <c r="C1264" s="44"/>
      <c r="D1264" s="44"/>
      <c r="E1264" s="44"/>
      <c r="F1264" s="44"/>
      <c r="G1264" s="44"/>
      <c r="H1264" s="44"/>
      <c r="I1264" s="44"/>
      <c r="J1264" s="44"/>
      <c r="K1264" s="88"/>
      <c r="L1264" s="50">
        <v>1</v>
      </c>
      <c r="M1264" s="49"/>
      <c r="N1264" s="49"/>
      <c r="O1264" s="49"/>
      <c r="P1264" s="49"/>
      <c r="Q1264" s="49"/>
      <c r="R1264" s="49"/>
      <c r="S1264" s="49"/>
      <c r="X1264" s="33">
        <f t="shared" si="114"/>
        <v>0</v>
      </c>
      <c r="Y1264" s="33">
        <f t="shared" si="115"/>
        <v>0</v>
      </c>
      <c r="Z1264" s="33">
        <f t="shared" si="116"/>
        <v>0</v>
      </c>
      <c r="AA1264" s="34">
        <f t="shared" si="117"/>
        <v>0</v>
      </c>
      <c r="AB1264" s="33">
        <f t="shared" si="118"/>
        <v>0</v>
      </c>
      <c r="AC1264" s="34" t="str">
        <f t="shared" si="119"/>
        <v>Not Determined</v>
      </c>
    </row>
    <row r="1265" spans="1:29" x14ac:dyDescent="0.25">
      <c r="A1265" s="48"/>
      <c r="B1265" s="48"/>
      <c r="C1265" s="44"/>
      <c r="D1265" s="44"/>
      <c r="E1265" s="44"/>
      <c r="F1265" s="44"/>
      <c r="G1265" s="44"/>
      <c r="H1265" s="44"/>
      <c r="I1265" s="44"/>
      <c r="J1265" s="44"/>
      <c r="K1265" s="88"/>
      <c r="L1265" s="50">
        <v>1</v>
      </c>
      <c r="M1265" s="49"/>
      <c r="N1265" s="49"/>
      <c r="O1265" s="49"/>
      <c r="P1265" s="49"/>
      <c r="Q1265" s="49"/>
      <c r="R1265" s="49"/>
      <c r="S1265" s="49"/>
      <c r="X1265" s="33">
        <f t="shared" si="114"/>
        <v>0</v>
      </c>
      <c r="Y1265" s="33">
        <f t="shared" si="115"/>
        <v>0</v>
      </c>
      <c r="Z1265" s="33">
        <f t="shared" si="116"/>
        <v>0</v>
      </c>
      <c r="AA1265" s="34">
        <f t="shared" si="117"/>
        <v>0</v>
      </c>
      <c r="AB1265" s="33">
        <f t="shared" si="118"/>
        <v>0</v>
      </c>
      <c r="AC1265" s="34" t="str">
        <f t="shared" si="119"/>
        <v>Not Determined</v>
      </c>
    </row>
    <row r="1266" spans="1:29" x14ac:dyDescent="0.25">
      <c r="A1266" s="48"/>
      <c r="B1266" s="48"/>
      <c r="C1266" s="44"/>
      <c r="D1266" s="44"/>
      <c r="E1266" s="44"/>
      <c r="F1266" s="44"/>
      <c r="G1266" s="44"/>
      <c r="H1266" s="44"/>
      <c r="I1266" s="44"/>
      <c r="J1266" s="44"/>
      <c r="K1266" s="88"/>
      <c r="L1266" s="50">
        <v>1</v>
      </c>
      <c r="M1266" s="49"/>
      <c r="N1266" s="49"/>
      <c r="O1266" s="49"/>
      <c r="P1266" s="49"/>
      <c r="Q1266" s="49"/>
      <c r="R1266" s="49"/>
      <c r="S1266" s="49"/>
      <c r="X1266" s="33">
        <f t="shared" si="114"/>
        <v>0</v>
      </c>
      <c r="Y1266" s="33">
        <f t="shared" si="115"/>
        <v>0</v>
      </c>
      <c r="Z1266" s="33">
        <f t="shared" si="116"/>
        <v>0</v>
      </c>
      <c r="AA1266" s="34">
        <f t="shared" si="117"/>
        <v>0</v>
      </c>
      <c r="AB1266" s="33">
        <f t="shared" si="118"/>
        <v>0</v>
      </c>
      <c r="AC1266" s="34" t="str">
        <f t="shared" si="119"/>
        <v>Not Determined</v>
      </c>
    </row>
    <row r="1267" spans="1:29" x14ac:dyDescent="0.25">
      <c r="A1267" s="48"/>
      <c r="B1267" s="48"/>
      <c r="C1267" s="44"/>
      <c r="D1267" s="44"/>
      <c r="E1267" s="44"/>
      <c r="F1267" s="44"/>
      <c r="G1267" s="44"/>
      <c r="H1267" s="44"/>
      <c r="I1267" s="44"/>
      <c r="J1267" s="44"/>
      <c r="K1267" s="88"/>
      <c r="L1267" s="50">
        <v>1</v>
      </c>
      <c r="M1267" s="49"/>
      <c r="N1267" s="49"/>
      <c r="O1267" s="49"/>
      <c r="P1267" s="49"/>
      <c r="Q1267" s="49"/>
      <c r="R1267" s="49"/>
      <c r="S1267" s="49"/>
      <c r="X1267" s="33">
        <f t="shared" si="114"/>
        <v>0</v>
      </c>
      <c r="Y1267" s="33">
        <f t="shared" si="115"/>
        <v>0</v>
      </c>
      <c r="Z1267" s="33">
        <f t="shared" si="116"/>
        <v>0</v>
      </c>
      <c r="AA1267" s="34">
        <f t="shared" si="117"/>
        <v>0</v>
      </c>
      <c r="AB1267" s="33">
        <f t="shared" si="118"/>
        <v>0</v>
      </c>
      <c r="AC1267" s="34" t="str">
        <f t="shared" si="119"/>
        <v>Not Determined</v>
      </c>
    </row>
    <row r="1268" spans="1:29" x14ac:dyDescent="0.25">
      <c r="A1268" s="48"/>
      <c r="B1268" s="48"/>
      <c r="C1268" s="44"/>
      <c r="D1268" s="44"/>
      <c r="E1268" s="44"/>
      <c r="F1268" s="44"/>
      <c r="G1268" s="44"/>
      <c r="H1268" s="44"/>
      <c r="I1268" s="44"/>
      <c r="J1268" s="44"/>
      <c r="K1268" s="88"/>
      <c r="L1268" s="50">
        <v>1</v>
      </c>
      <c r="M1268" s="49"/>
      <c r="N1268" s="49"/>
      <c r="O1268" s="49"/>
      <c r="P1268" s="49"/>
      <c r="Q1268" s="49"/>
      <c r="R1268" s="49"/>
      <c r="S1268" s="49"/>
      <c r="X1268" s="33">
        <f t="shared" si="114"/>
        <v>0</v>
      </c>
      <c r="Y1268" s="33">
        <f t="shared" si="115"/>
        <v>0</v>
      </c>
      <c r="Z1268" s="33">
        <f t="shared" si="116"/>
        <v>0</v>
      </c>
      <c r="AA1268" s="34">
        <f t="shared" si="117"/>
        <v>0</v>
      </c>
      <c r="AB1268" s="33">
        <f t="shared" si="118"/>
        <v>0</v>
      </c>
      <c r="AC1268" s="34" t="str">
        <f t="shared" si="119"/>
        <v>Not Determined</v>
      </c>
    </row>
    <row r="1269" spans="1:29" x14ac:dyDescent="0.25">
      <c r="A1269" s="48"/>
      <c r="B1269" s="48"/>
      <c r="C1269" s="44"/>
      <c r="D1269" s="44"/>
      <c r="E1269" s="44"/>
      <c r="F1269" s="44"/>
      <c r="G1269" s="44"/>
      <c r="H1269" s="44"/>
      <c r="I1269" s="44"/>
      <c r="J1269" s="44"/>
      <c r="K1269" s="88"/>
      <c r="L1269" s="50">
        <v>1</v>
      </c>
      <c r="M1269" s="49"/>
      <c r="N1269" s="49"/>
      <c r="O1269" s="49"/>
      <c r="P1269" s="49"/>
      <c r="Q1269" s="49"/>
      <c r="R1269" s="49"/>
      <c r="S1269" s="49"/>
      <c r="X1269" s="33">
        <f t="shared" si="114"/>
        <v>0</v>
      </c>
      <c r="Y1269" s="33">
        <f t="shared" si="115"/>
        <v>0</v>
      </c>
      <c r="Z1269" s="33">
        <f t="shared" si="116"/>
        <v>0</v>
      </c>
      <c r="AA1269" s="34">
        <f t="shared" si="117"/>
        <v>0</v>
      </c>
      <c r="AB1269" s="33">
        <f t="shared" si="118"/>
        <v>0</v>
      </c>
      <c r="AC1269" s="34" t="str">
        <f t="shared" si="119"/>
        <v>Not Determined</v>
      </c>
    </row>
    <row r="1270" spans="1:29" x14ac:dyDescent="0.25">
      <c r="A1270" s="48"/>
      <c r="B1270" s="48"/>
      <c r="C1270" s="44"/>
      <c r="D1270" s="44"/>
      <c r="E1270" s="44"/>
      <c r="F1270" s="44"/>
      <c r="G1270" s="44"/>
      <c r="H1270" s="44"/>
      <c r="I1270" s="44"/>
      <c r="J1270" s="44"/>
      <c r="K1270" s="88"/>
      <c r="L1270" s="50">
        <v>1</v>
      </c>
      <c r="M1270" s="49"/>
      <c r="N1270" s="49"/>
      <c r="O1270" s="49"/>
      <c r="P1270" s="49"/>
      <c r="Q1270" s="49"/>
      <c r="R1270" s="49"/>
      <c r="S1270" s="49"/>
      <c r="X1270" s="33">
        <f t="shared" si="114"/>
        <v>0</v>
      </c>
      <c r="Y1270" s="33">
        <f t="shared" si="115"/>
        <v>0</v>
      </c>
      <c r="Z1270" s="33">
        <f t="shared" si="116"/>
        <v>0</v>
      </c>
      <c r="AA1270" s="34">
        <f t="shared" si="117"/>
        <v>0</v>
      </c>
      <c r="AB1270" s="33">
        <f t="shared" si="118"/>
        <v>0</v>
      </c>
      <c r="AC1270" s="34" t="str">
        <f t="shared" si="119"/>
        <v>Not Determined</v>
      </c>
    </row>
    <row r="1271" spans="1:29" x14ac:dyDescent="0.25">
      <c r="A1271" s="48"/>
      <c r="B1271" s="48"/>
      <c r="C1271" s="44"/>
      <c r="D1271" s="44"/>
      <c r="E1271" s="44"/>
      <c r="F1271" s="44"/>
      <c r="G1271" s="44"/>
      <c r="H1271" s="44"/>
      <c r="I1271" s="44"/>
      <c r="J1271" s="44"/>
      <c r="K1271" s="88"/>
      <c r="L1271" s="50">
        <v>1</v>
      </c>
      <c r="M1271" s="49"/>
      <c r="N1271" s="49"/>
      <c r="O1271" s="49"/>
      <c r="P1271" s="49"/>
      <c r="Q1271" s="49"/>
      <c r="R1271" s="49"/>
      <c r="S1271" s="49"/>
      <c r="X1271" s="33">
        <f t="shared" si="114"/>
        <v>0</v>
      </c>
      <c r="Y1271" s="33">
        <f t="shared" si="115"/>
        <v>0</v>
      </c>
      <c r="Z1271" s="33">
        <f t="shared" si="116"/>
        <v>0</v>
      </c>
      <c r="AA1271" s="34">
        <f t="shared" si="117"/>
        <v>0</v>
      </c>
      <c r="AB1271" s="33">
        <f t="shared" si="118"/>
        <v>0</v>
      </c>
      <c r="AC1271" s="34" t="str">
        <f t="shared" si="119"/>
        <v>Not Determined</v>
      </c>
    </row>
    <row r="1272" spans="1:29" x14ac:dyDescent="0.25">
      <c r="A1272" s="48"/>
      <c r="B1272" s="48"/>
      <c r="C1272" s="44"/>
      <c r="D1272" s="44"/>
      <c r="E1272" s="44"/>
      <c r="F1272" s="44"/>
      <c r="G1272" s="44"/>
      <c r="H1272" s="44"/>
      <c r="I1272" s="44"/>
      <c r="J1272" s="44"/>
      <c r="K1272" s="88"/>
      <c r="L1272" s="50">
        <v>1</v>
      </c>
      <c r="M1272" s="49"/>
      <c r="N1272" s="49"/>
      <c r="O1272" s="49"/>
      <c r="P1272" s="49"/>
      <c r="Q1272" s="49"/>
      <c r="R1272" s="49"/>
      <c r="S1272" s="49"/>
      <c r="X1272" s="33">
        <f t="shared" si="114"/>
        <v>0</v>
      </c>
      <c r="Y1272" s="33">
        <f t="shared" si="115"/>
        <v>0</v>
      </c>
      <c r="Z1272" s="33">
        <f t="shared" si="116"/>
        <v>0</v>
      </c>
      <c r="AA1272" s="34">
        <f t="shared" si="117"/>
        <v>0</v>
      </c>
      <c r="AB1272" s="33">
        <f t="shared" si="118"/>
        <v>0</v>
      </c>
      <c r="AC1272" s="34" t="str">
        <f t="shared" si="119"/>
        <v>Not Determined</v>
      </c>
    </row>
    <row r="1273" spans="1:29" x14ac:dyDescent="0.25">
      <c r="A1273" s="48"/>
      <c r="B1273" s="48"/>
      <c r="C1273" s="44"/>
      <c r="D1273" s="44"/>
      <c r="E1273" s="44"/>
      <c r="F1273" s="44"/>
      <c r="G1273" s="44"/>
      <c r="H1273" s="44"/>
      <c r="I1273" s="44"/>
      <c r="J1273" s="44"/>
      <c r="K1273" s="88"/>
      <c r="L1273" s="50">
        <v>1</v>
      </c>
      <c r="M1273" s="49"/>
      <c r="N1273" s="49"/>
      <c r="O1273" s="49"/>
      <c r="P1273" s="49"/>
      <c r="Q1273" s="49"/>
      <c r="R1273" s="49"/>
      <c r="S1273" s="49"/>
      <c r="X1273" s="33">
        <f t="shared" si="114"/>
        <v>0</v>
      </c>
      <c r="Y1273" s="33">
        <f t="shared" si="115"/>
        <v>0</v>
      </c>
      <c r="Z1273" s="33">
        <f t="shared" si="116"/>
        <v>0</v>
      </c>
      <c r="AA1273" s="34">
        <f t="shared" si="117"/>
        <v>0</v>
      </c>
      <c r="AB1273" s="33">
        <f t="shared" si="118"/>
        <v>0</v>
      </c>
      <c r="AC1273" s="34" t="str">
        <f t="shared" si="119"/>
        <v>Not Determined</v>
      </c>
    </row>
    <row r="1274" spans="1:29" x14ac:dyDescent="0.25">
      <c r="A1274" s="48"/>
      <c r="B1274" s="48"/>
      <c r="C1274" s="44"/>
      <c r="D1274" s="44"/>
      <c r="E1274" s="44"/>
      <c r="F1274" s="44"/>
      <c r="G1274" s="44"/>
      <c r="H1274" s="44"/>
      <c r="I1274" s="44"/>
      <c r="J1274" s="44"/>
      <c r="K1274" s="88"/>
      <c r="L1274" s="50">
        <v>1</v>
      </c>
      <c r="M1274" s="49"/>
      <c r="N1274" s="49"/>
      <c r="O1274" s="49"/>
      <c r="P1274" s="49"/>
      <c r="Q1274" s="49"/>
      <c r="R1274" s="49"/>
      <c r="S1274" s="49"/>
      <c r="X1274" s="33">
        <f t="shared" si="114"/>
        <v>0</v>
      </c>
      <c r="Y1274" s="33">
        <f t="shared" si="115"/>
        <v>0</v>
      </c>
      <c r="Z1274" s="33">
        <f t="shared" si="116"/>
        <v>0</v>
      </c>
      <c r="AA1274" s="34">
        <f t="shared" si="117"/>
        <v>0</v>
      </c>
      <c r="AB1274" s="33">
        <f t="shared" si="118"/>
        <v>0</v>
      </c>
      <c r="AC1274" s="34" t="str">
        <f t="shared" si="119"/>
        <v>Not Determined</v>
      </c>
    </row>
    <row r="1275" spans="1:29" x14ac:dyDescent="0.25">
      <c r="A1275" s="48"/>
      <c r="B1275" s="48"/>
      <c r="C1275" s="44"/>
      <c r="D1275" s="44"/>
      <c r="E1275" s="44"/>
      <c r="F1275" s="44"/>
      <c r="G1275" s="44"/>
      <c r="H1275" s="44"/>
      <c r="I1275" s="44"/>
      <c r="J1275" s="44"/>
      <c r="K1275" s="88"/>
      <c r="L1275" s="50">
        <v>1</v>
      </c>
      <c r="M1275" s="49"/>
      <c r="N1275" s="49"/>
      <c r="O1275" s="49"/>
      <c r="P1275" s="49"/>
      <c r="Q1275" s="49"/>
      <c r="R1275" s="49"/>
      <c r="S1275" s="49"/>
      <c r="X1275" s="33">
        <f t="shared" si="114"/>
        <v>0</v>
      </c>
      <c r="Y1275" s="33">
        <f t="shared" si="115"/>
        <v>0</v>
      </c>
      <c r="Z1275" s="33">
        <f t="shared" si="116"/>
        <v>0</v>
      </c>
      <c r="AA1275" s="34">
        <f t="shared" si="117"/>
        <v>0</v>
      </c>
      <c r="AB1275" s="33">
        <f t="shared" si="118"/>
        <v>0</v>
      </c>
      <c r="AC1275" s="34" t="str">
        <f t="shared" si="119"/>
        <v>Not Determined</v>
      </c>
    </row>
    <row r="1276" spans="1:29" x14ac:dyDescent="0.25">
      <c r="A1276" s="48"/>
      <c r="B1276" s="48"/>
      <c r="C1276" s="44"/>
      <c r="D1276" s="44"/>
      <c r="E1276" s="44"/>
      <c r="F1276" s="44"/>
      <c r="G1276" s="44"/>
      <c r="H1276" s="44"/>
      <c r="I1276" s="44"/>
      <c r="J1276" s="44"/>
      <c r="K1276" s="88"/>
      <c r="L1276" s="50">
        <v>1</v>
      </c>
      <c r="M1276" s="49"/>
      <c r="N1276" s="49"/>
      <c r="O1276" s="49"/>
      <c r="P1276" s="49"/>
      <c r="Q1276" s="49"/>
      <c r="R1276" s="49"/>
      <c r="S1276" s="49"/>
      <c r="X1276" s="33">
        <f t="shared" si="114"/>
        <v>0</v>
      </c>
      <c r="Y1276" s="33">
        <f t="shared" si="115"/>
        <v>0</v>
      </c>
      <c r="Z1276" s="33">
        <f t="shared" si="116"/>
        <v>0</v>
      </c>
      <c r="AA1276" s="34">
        <f t="shared" si="117"/>
        <v>0</v>
      </c>
      <c r="AB1276" s="33">
        <f t="shared" si="118"/>
        <v>0</v>
      </c>
      <c r="AC1276" s="34" t="str">
        <f t="shared" si="119"/>
        <v>Not Determined</v>
      </c>
    </row>
    <row r="1277" spans="1:29" x14ac:dyDescent="0.25">
      <c r="A1277" s="48"/>
      <c r="B1277" s="48"/>
      <c r="C1277" s="44"/>
      <c r="D1277" s="44"/>
      <c r="E1277" s="44"/>
      <c r="F1277" s="44"/>
      <c r="G1277" s="44"/>
      <c r="H1277" s="44"/>
      <c r="I1277" s="44"/>
      <c r="J1277" s="44"/>
      <c r="K1277" s="88"/>
      <c r="L1277" s="50">
        <v>1</v>
      </c>
      <c r="M1277" s="49"/>
      <c r="N1277" s="49"/>
      <c r="O1277" s="49"/>
      <c r="P1277" s="49"/>
      <c r="Q1277" s="49"/>
      <c r="R1277" s="49"/>
      <c r="S1277" s="49"/>
      <c r="X1277" s="33">
        <f t="shared" si="114"/>
        <v>0</v>
      </c>
      <c r="Y1277" s="33">
        <f t="shared" si="115"/>
        <v>0</v>
      </c>
      <c r="Z1277" s="33">
        <f t="shared" si="116"/>
        <v>0</v>
      </c>
      <c r="AA1277" s="34">
        <f t="shared" si="117"/>
        <v>0</v>
      </c>
      <c r="AB1277" s="33">
        <f t="shared" si="118"/>
        <v>0</v>
      </c>
      <c r="AC1277" s="34" t="str">
        <f t="shared" si="119"/>
        <v>Not Determined</v>
      </c>
    </row>
    <row r="1278" spans="1:29" x14ac:dyDescent="0.25">
      <c r="A1278" s="48"/>
      <c r="B1278" s="48"/>
      <c r="C1278" s="44"/>
      <c r="D1278" s="44"/>
      <c r="E1278" s="44"/>
      <c r="F1278" s="44"/>
      <c r="G1278" s="44"/>
      <c r="H1278" s="44"/>
      <c r="I1278" s="44"/>
      <c r="J1278" s="44"/>
      <c r="K1278" s="88"/>
      <c r="L1278" s="50">
        <v>1</v>
      </c>
      <c r="M1278" s="49"/>
      <c r="N1278" s="49"/>
      <c r="O1278" s="49"/>
      <c r="P1278" s="49"/>
      <c r="Q1278" s="49"/>
      <c r="R1278" s="49"/>
      <c r="S1278" s="49"/>
      <c r="X1278" s="33">
        <f t="shared" si="114"/>
        <v>0</v>
      </c>
      <c r="Y1278" s="33">
        <f t="shared" si="115"/>
        <v>0</v>
      </c>
      <c r="Z1278" s="33">
        <f t="shared" si="116"/>
        <v>0</v>
      </c>
      <c r="AA1278" s="34">
        <f t="shared" si="117"/>
        <v>0</v>
      </c>
      <c r="AB1278" s="33">
        <f t="shared" si="118"/>
        <v>0</v>
      </c>
      <c r="AC1278" s="34" t="str">
        <f t="shared" si="119"/>
        <v>Not Determined</v>
      </c>
    </row>
    <row r="1279" spans="1:29" x14ac:dyDescent="0.25">
      <c r="A1279" s="48"/>
      <c r="B1279" s="48"/>
      <c r="C1279" s="44"/>
      <c r="D1279" s="44"/>
      <c r="E1279" s="44"/>
      <c r="F1279" s="44"/>
      <c r="G1279" s="44"/>
      <c r="H1279" s="44"/>
      <c r="I1279" s="44"/>
      <c r="J1279" s="44"/>
      <c r="K1279" s="88"/>
      <c r="L1279" s="50">
        <v>1</v>
      </c>
      <c r="M1279" s="49"/>
      <c r="N1279" s="49"/>
      <c r="O1279" s="49"/>
      <c r="P1279" s="49"/>
      <c r="Q1279" s="49"/>
      <c r="R1279" s="49"/>
      <c r="S1279" s="49"/>
      <c r="X1279" s="33">
        <f t="shared" si="114"/>
        <v>0</v>
      </c>
      <c r="Y1279" s="33">
        <f t="shared" si="115"/>
        <v>0</v>
      </c>
      <c r="Z1279" s="33">
        <f t="shared" si="116"/>
        <v>0</v>
      </c>
      <c r="AA1279" s="34">
        <f t="shared" si="117"/>
        <v>0</v>
      </c>
      <c r="AB1279" s="33">
        <f t="shared" si="118"/>
        <v>0</v>
      </c>
      <c r="AC1279" s="34" t="str">
        <f t="shared" si="119"/>
        <v>Not Determined</v>
      </c>
    </row>
    <row r="1280" spans="1:29" x14ac:dyDescent="0.25">
      <c r="A1280" s="48"/>
      <c r="B1280" s="48"/>
      <c r="C1280" s="44"/>
      <c r="D1280" s="44"/>
      <c r="E1280" s="44"/>
      <c r="F1280" s="44"/>
      <c r="G1280" s="44"/>
      <c r="H1280" s="44"/>
      <c r="I1280" s="44"/>
      <c r="J1280" s="44"/>
      <c r="K1280" s="88"/>
      <c r="L1280" s="50">
        <v>1</v>
      </c>
      <c r="M1280" s="49"/>
      <c r="N1280" s="49"/>
      <c r="O1280" s="49"/>
      <c r="P1280" s="49"/>
      <c r="Q1280" s="49"/>
      <c r="R1280" s="49"/>
      <c r="S1280" s="49"/>
      <c r="X1280" s="33">
        <f t="shared" si="114"/>
        <v>0</v>
      </c>
      <c r="Y1280" s="33">
        <f t="shared" si="115"/>
        <v>0</v>
      </c>
      <c r="Z1280" s="33">
        <f t="shared" si="116"/>
        <v>0</v>
      </c>
      <c r="AA1280" s="34">
        <f t="shared" si="117"/>
        <v>0</v>
      </c>
      <c r="AB1280" s="33">
        <f t="shared" si="118"/>
        <v>0</v>
      </c>
      <c r="AC1280" s="34" t="str">
        <f t="shared" si="119"/>
        <v>Not Determined</v>
      </c>
    </row>
    <row r="1281" spans="1:29" x14ac:dyDescent="0.25">
      <c r="A1281" s="48"/>
      <c r="B1281" s="48"/>
      <c r="C1281" s="44"/>
      <c r="D1281" s="44"/>
      <c r="E1281" s="44"/>
      <c r="F1281" s="44"/>
      <c r="G1281" s="44"/>
      <c r="H1281" s="44"/>
      <c r="I1281" s="44"/>
      <c r="J1281" s="44"/>
      <c r="K1281" s="88"/>
      <c r="L1281" s="50">
        <v>1</v>
      </c>
      <c r="M1281" s="49"/>
      <c r="N1281" s="49"/>
      <c r="O1281" s="49"/>
      <c r="P1281" s="49"/>
      <c r="Q1281" s="49"/>
      <c r="R1281" s="49"/>
      <c r="S1281" s="49"/>
      <c r="X1281" s="33">
        <f t="shared" si="114"/>
        <v>0</v>
      </c>
      <c r="Y1281" s="33">
        <f t="shared" si="115"/>
        <v>0</v>
      </c>
      <c r="Z1281" s="33">
        <f t="shared" si="116"/>
        <v>0</v>
      </c>
      <c r="AA1281" s="34">
        <f t="shared" si="117"/>
        <v>0</v>
      </c>
      <c r="AB1281" s="33">
        <f t="shared" si="118"/>
        <v>0</v>
      </c>
      <c r="AC1281" s="34" t="str">
        <f t="shared" si="119"/>
        <v>Not Determined</v>
      </c>
    </row>
    <row r="1282" spans="1:29" x14ac:dyDescent="0.25">
      <c r="A1282" s="48"/>
      <c r="B1282" s="48"/>
      <c r="C1282" s="44"/>
      <c r="D1282" s="44"/>
      <c r="E1282" s="44"/>
      <c r="F1282" s="44"/>
      <c r="G1282" s="44"/>
      <c r="H1282" s="44"/>
      <c r="I1282" s="44"/>
      <c r="J1282" s="44"/>
      <c r="K1282" s="88"/>
      <c r="L1282" s="50">
        <v>1</v>
      </c>
      <c r="M1282" s="49"/>
      <c r="N1282" s="49"/>
      <c r="O1282" s="49"/>
      <c r="P1282" s="49"/>
      <c r="Q1282" s="49"/>
      <c r="R1282" s="49"/>
      <c r="S1282" s="49"/>
      <c r="X1282" s="33">
        <f t="shared" si="114"/>
        <v>0</v>
      </c>
      <c r="Y1282" s="33">
        <f t="shared" si="115"/>
        <v>0</v>
      </c>
      <c r="Z1282" s="33">
        <f t="shared" si="116"/>
        <v>0</v>
      </c>
      <c r="AA1282" s="34">
        <f t="shared" si="117"/>
        <v>0</v>
      </c>
      <c r="AB1282" s="33">
        <f t="shared" si="118"/>
        <v>0</v>
      </c>
      <c r="AC1282" s="34" t="str">
        <f t="shared" si="119"/>
        <v>Not Determined</v>
      </c>
    </row>
    <row r="1283" spans="1:29" x14ac:dyDescent="0.25">
      <c r="A1283" s="48"/>
      <c r="B1283" s="48"/>
      <c r="C1283" s="44"/>
      <c r="D1283" s="44"/>
      <c r="E1283" s="44"/>
      <c r="F1283" s="44"/>
      <c r="G1283" s="44"/>
      <c r="H1283" s="44"/>
      <c r="I1283" s="44"/>
      <c r="J1283" s="44"/>
      <c r="K1283" s="88"/>
      <c r="L1283" s="50">
        <v>1</v>
      </c>
      <c r="M1283" s="49"/>
      <c r="N1283" s="49"/>
      <c r="O1283" s="49"/>
      <c r="P1283" s="49"/>
      <c r="Q1283" s="49"/>
      <c r="R1283" s="49"/>
      <c r="S1283" s="49"/>
      <c r="X1283" s="33">
        <f t="shared" si="114"/>
        <v>0</v>
      </c>
      <c r="Y1283" s="33">
        <f t="shared" si="115"/>
        <v>0</v>
      </c>
      <c r="Z1283" s="33">
        <f t="shared" si="116"/>
        <v>0</v>
      </c>
      <c r="AA1283" s="34">
        <f t="shared" si="117"/>
        <v>0</v>
      </c>
      <c r="AB1283" s="33">
        <f t="shared" si="118"/>
        <v>0</v>
      </c>
      <c r="AC1283" s="34" t="str">
        <f t="shared" si="119"/>
        <v>Not Determined</v>
      </c>
    </row>
    <row r="1284" spans="1:29" x14ac:dyDescent="0.25">
      <c r="A1284" s="48"/>
      <c r="B1284" s="48"/>
      <c r="C1284" s="44"/>
      <c r="D1284" s="44"/>
      <c r="E1284" s="44"/>
      <c r="F1284" s="44"/>
      <c r="G1284" s="44"/>
      <c r="H1284" s="44"/>
      <c r="I1284" s="44"/>
      <c r="J1284" s="44"/>
      <c r="K1284" s="88"/>
      <c r="L1284" s="50">
        <v>1</v>
      </c>
      <c r="M1284" s="49"/>
      <c r="N1284" s="49"/>
      <c r="O1284" s="49"/>
      <c r="P1284" s="49"/>
      <c r="Q1284" s="49"/>
      <c r="R1284" s="49"/>
      <c r="S1284" s="49"/>
      <c r="X1284" s="33">
        <f t="shared" si="114"/>
        <v>0</v>
      </c>
      <c r="Y1284" s="33">
        <f t="shared" si="115"/>
        <v>0</v>
      </c>
      <c r="Z1284" s="33">
        <f t="shared" si="116"/>
        <v>0</v>
      </c>
      <c r="AA1284" s="34">
        <f t="shared" si="117"/>
        <v>0</v>
      </c>
      <c r="AB1284" s="33">
        <f t="shared" si="118"/>
        <v>0</v>
      </c>
      <c r="AC1284" s="34" t="str">
        <f t="shared" si="119"/>
        <v>Not Determined</v>
      </c>
    </row>
    <row r="1285" spans="1:29" x14ac:dyDescent="0.25">
      <c r="A1285" s="48"/>
      <c r="B1285" s="48"/>
      <c r="C1285" s="44"/>
      <c r="D1285" s="44"/>
      <c r="E1285" s="44"/>
      <c r="F1285" s="44"/>
      <c r="G1285" s="44"/>
      <c r="H1285" s="44"/>
      <c r="I1285" s="44"/>
      <c r="J1285" s="44"/>
      <c r="K1285" s="88"/>
      <c r="L1285" s="50">
        <v>1</v>
      </c>
      <c r="M1285" s="49"/>
      <c r="N1285" s="49"/>
      <c r="O1285" s="49"/>
      <c r="P1285" s="49"/>
      <c r="Q1285" s="49"/>
      <c r="R1285" s="49"/>
      <c r="S1285" s="49"/>
      <c r="X1285" s="33">
        <f t="shared" si="114"/>
        <v>0</v>
      </c>
      <c r="Y1285" s="33">
        <f t="shared" si="115"/>
        <v>0</v>
      </c>
      <c r="Z1285" s="33">
        <f t="shared" si="116"/>
        <v>0</v>
      </c>
      <c r="AA1285" s="34">
        <f t="shared" si="117"/>
        <v>0</v>
      </c>
      <c r="AB1285" s="33">
        <f t="shared" si="118"/>
        <v>0</v>
      </c>
      <c r="AC1285" s="34" t="str">
        <f t="shared" si="119"/>
        <v>Not Determined</v>
      </c>
    </row>
    <row r="1286" spans="1:29" x14ac:dyDescent="0.25">
      <c r="A1286" s="48"/>
      <c r="B1286" s="48"/>
      <c r="C1286" s="44"/>
      <c r="D1286" s="44"/>
      <c r="E1286" s="44"/>
      <c r="F1286" s="44"/>
      <c r="G1286" s="44"/>
      <c r="H1286" s="44"/>
      <c r="I1286" s="44"/>
      <c r="J1286" s="44"/>
      <c r="K1286" s="88"/>
      <c r="L1286" s="50">
        <v>1</v>
      </c>
      <c r="M1286" s="49"/>
      <c r="N1286" s="49"/>
      <c r="O1286" s="49"/>
      <c r="P1286" s="49"/>
      <c r="Q1286" s="49"/>
      <c r="R1286" s="49"/>
      <c r="S1286" s="49"/>
      <c r="X1286" s="33">
        <f t="shared" si="114"/>
        <v>0</v>
      </c>
      <c r="Y1286" s="33">
        <f t="shared" si="115"/>
        <v>0</v>
      </c>
      <c r="Z1286" s="33">
        <f t="shared" si="116"/>
        <v>0</v>
      </c>
      <c r="AA1286" s="34">
        <f t="shared" si="117"/>
        <v>0</v>
      </c>
      <c r="AB1286" s="33">
        <f t="shared" si="118"/>
        <v>0</v>
      </c>
      <c r="AC1286" s="34" t="str">
        <f t="shared" si="119"/>
        <v>Not Determined</v>
      </c>
    </row>
    <row r="1287" spans="1:29" x14ac:dyDescent="0.25">
      <c r="A1287" s="48"/>
      <c r="B1287" s="48"/>
      <c r="C1287" s="44"/>
      <c r="D1287" s="44"/>
      <c r="E1287" s="44"/>
      <c r="F1287" s="44"/>
      <c r="G1287" s="44"/>
      <c r="H1287" s="44"/>
      <c r="I1287" s="44"/>
      <c r="J1287" s="44"/>
      <c r="K1287" s="88"/>
      <c r="L1287" s="50">
        <v>1</v>
      </c>
      <c r="M1287" s="49"/>
      <c r="N1287" s="49"/>
      <c r="O1287" s="49"/>
      <c r="P1287" s="49"/>
      <c r="Q1287" s="49"/>
      <c r="R1287" s="49"/>
      <c r="S1287" s="49"/>
      <c r="X1287" s="33">
        <f t="shared" si="114"/>
        <v>0</v>
      </c>
      <c r="Y1287" s="33">
        <f t="shared" si="115"/>
        <v>0</v>
      </c>
      <c r="Z1287" s="33">
        <f t="shared" si="116"/>
        <v>0</v>
      </c>
      <c r="AA1287" s="34">
        <f t="shared" si="117"/>
        <v>0</v>
      </c>
      <c r="AB1287" s="33">
        <f t="shared" si="118"/>
        <v>0</v>
      </c>
      <c r="AC1287" s="34" t="str">
        <f t="shared" si="119"/>
        <v>Not Determined</v>
      </c>
    </row>
    <row r="1288" spans="1:29" x14ac:dyDescent="0.25">
      <c r="A1288" s="48"/>
      <c r="B1288" s="48"/>
      <c r="C1288" s="44"/>
      <c r="D1288" s="44"/>
      <c r="E1288" s="44"/>
      <c r="F1288" s="44"/>
      <c r="G1288" s="44"/>
      <c r="H1288" s="44"/>
      <c r="I1288" s="44"/>
      <c r="J1288" s="44"/>
      <c r="K1288" s="88"/>
      <c r="L1288" s="50">
        <v>1</v>
      </c>
      <c r="M1288" s="49"/>
      <c r="N1288" s="49"/>
      <c r="O1288" s="49"/>
      <c r="P1288" s="49"/>
      <c r="Q1288" s="49"/>
      <c r="R1288" s="49"/>
      <c r="S1288" s="49"/>
      <c r="X1288" s="33">
        <f t="shared" si="114"/>
        <v>0</v>
      </c>
      <c r="Y1288" s="33">
        <f t="shared" si="115"/>
        <v>0</v>
      </c>
      <c r="Z1288" s="33">
        <f t="shared" si="116"/>
        <v>0</v>
      </c>
      <c r="AA1288" s="34">
        <f t="shared" si="117"/>
        <v>0</v>
      </c>
      <c r="AB1288" s="33">
        <f t="shared" si="118"/>
        <v>0</v>
      </c>
      <c r="AC1288" s="34" t="str">
        <f t="shared" si="119"/>
        <v>Not Determined</v>
      </c>
    </row>
    <row r="1289" spans="1:29" x14ac:dyDescent="0.25">
      <c r="A1289" s="48"/>
      <c r="B1289" s="48"/>
      <c r="C1289" s="44"/>
      <c r="D1289" s="44"/>
      <c r="E1289" s="44"/>
      <c r="F1289" s="44"/>
      <c r="G1289" s="44"/>
      <c r="H1289" s="44"/>
      <c r="I1289" s="44"/>
      <c r="J1289" s="44"/>
      <c r="K1289" s="88"/>
      <c r="L1289" s="50">
        <v>1</v>
      </c>
      <c r="M1289" s="49"/>
      <c r="N1289" s="49"/>
      <c r="O1289" s="49"/>
      <c r="P1289" s="49"/>
      <c r="Q1289" s="49"/>
      <c r="R1289" s="49"/>
      <c r="S1289" s="49"/>
      <c r="X1289" s="33">
        <f t="shared" si="114"/>
        <v>0</v>
      </c>
      <c r="Y1289" s="33">
        <f t="shared" si="115"/>
        <v>0</v>
      </c>
      <c r="Z1289" s="33">
        <f t="shared" si="116"/>
        <v>0</v>
      </c>
      <c r="AA1289" s="34">
        <f t="shared" si="117"/>
        <v>0</v>
      </c>
      <c r="AB1289" s="33">
        <f t="shared" si="118"/>
        <v>0</v>
      </c>
      <c r="AC1289" s="34" t="str">
        <f t="shared" si="119"/>
        <v>Not Determined</v>
      </c>
    </row>
    <row r="1290" spans="1:29" x14ac:dyDescent="0.25">
      <c r="A1290" s="48"/>
      <c r="B1290" s="48"/>
      <c r="C1290" s="44"/>
      <c r="D1290" s="44"/>
      <c r="E1290" s="44"/>
      <c r="F1290" s="44"/>
      <c r="G1290" s="44"/>
      <c r="H1290" s="44"/>
      <c r="I1290" s="44"/>
      <c r="J1290" s="44"/>
      <c r="K1290" s="88"/>
      <c r="L1290" s="50">
        <v>1</v>
      </c>
      <c r="M1290" s="49"/>
      <c r="N1290" s="49"/>
      <c r="O1290" s="49"/>
      <c r="P1290" s="49"/>
      <c r="Q1290" s="49"/>
      <c r="R1290" s="49"/>
      <c r="S1290" s="49"/>
      <c r="X1290" s="33">
        <f t="shared" si="114"/>
        <v>0</v>
      </c>
      <c r="Y1290" s="33">
        <f t="shared" si="115"/>
        <v>0</v>
      </c>
      <c r="Z1290" s="33">
        <f t="shared" si="116"/>
        <v>0</v>
      </c>
      <c r="AA1290" s="34">
        <f t="shared" si="117"/>
        <v>0</v>
      </c>
      <c r="AB1290" s="33">
        <f t="shared" si="118"/>
        <v>0</v>
      </c>
      <c r="AC1290" s="34" t="str">
        <f t="shared" si="119"/>
        <v>Not Determined</v>
      </c>
    </row>
    <row r="1291" spans="1:29" x14ac:dyDescent="0.25">
      <c r="A1291" s="48"/>
      <c r="B1291" s="48"/>
      <c r="C1291" s="44"/>
      <c r="D1291" s="44"/>
      <c r="E1291" s="44"/>
      <c r="F1291" s="44"/>
      <c r="G1291" s="44"/>
      <c r="H1291" s="44"/>
      <c r="I1291" s="44"/>
      <c r="J1291" s="44"/>
      <c r="K1291" s="88"/>
      <c r="L1291" s="50">
        <v>1</v>
      </c>
      <c r="M1291" s="49"/>
      <c r="N1291" s="49"/>
      <c r="O1291" s="49"/>
      <c r="P1291" s="49"/>
      <c r="Q1291" s="49"/>
      <c r="R1291" s="49"/>
      <c r="S1291" s="49"/>
      <c r="X1291" s="33">
        <f t="shared" si="114"/>
        <v>0</v>
      </c>
      <c r="Y1291" s="33">
        <f t="shared" si="115"/>
        <v>0</v>
      </c>
      <c r="Z1291" s="33">
        <f t="shared" si="116"/>
        <v>0</v>
      </c>
      <c r="AA1291" s="34">
        <f t="shared" si="117"/>
        <v>0</v>
      </c>
      <c r="AB1291" s="33">
        <f t="shared" si="118"/>
        <v>0</v>
      </c>
      <c r="AC1291" s="34" t="str">
        <f t="shared" si="119"/>
        <v>Not Determined</v>
      </c>
    </row>
    <row r="1292" spans="1:29" x14ac:dyDescent="0.25">
      <c r="A1292" s="48"/>
      <c r="B1292" s="48"/>
      <c r="C1292" s="44"/>
      <c r="D1292" s="44"/>
      <c r="E1292" s="44"/>
      <c r="F1292" s="44"/>
      <c r="G1292" s="44"/>
      <c r="H1292" s="44"/>
      <c r="I1292" s="44"/>
      <c r="J1292" s="44"/>
      <c r="K1292" s="88"/>
      <c r="L1292" s="50">
        <v>1</v>
      </c>
      <c r="M1292" s="49"/>
      <c r="N1292" s="49"/>
      <c r="O1292" s="49"/>
      <c r="P1292" s="49"/>
      <c r="Q1292" s="49"/>
      <c r="R1292" s="49"/>
      <c r="S1292" s="49"/>
      <c r="X1292" s="33">
        <f t="shared" si="114"/>
        <v>0</v>
      </c>
      <c r="Y1292" s="33">
        <f t="shared" si="115"/>
        <v>0</v>
      </c>
      <c r="Z1292" s="33">
        <f t="shared" si="116"/>
        <v>0</v>
      </c>
      <c r="AA1292" s="34">
        <f t="shared" si="117"/>
        <v>0</v>
      </c>
      <c r="AB1292" s="33">
        <f t="shared" si="118"/>
        <v>0</v>
      </c>
      <c r="AC1292" s="34" t="str">
        <f t="shared" si="119"/>
        <v>Not Determined</v>
      </c>
    </row>
    <row r="1293" spans="1:29" x14ac:dyDescent="0.25">
      <c r="A1293" s="48"/>
      <c r="B1293" s="48"/>
      <c r="C1293" s="44"/>
      <c r="D1293" s="44"/>
      <c r="E1293" s="44"/>
      <c r="F1293" s="44"/>
      <c r="G1293" s="44"/>
      <c r="H1293" s="44"/>
      <c r="I1293" s="44"/>
      <c r="J1293" s="44"/>
      <c r="K1293" s="88"/>
      <c r="L1293" s="50">
        <v>1</v>
      </c>
      <c r="M1293" s="49"/>
      <c r="N1293" s="49"/>
      <c r="O1293" s="49"/>
      <c r="P1293" s="49"/>
      <c r="Q1293" s="49"/>
      <c r="R1293" s="49"/>
      <c r="S1293" s="49"/>
      <c r="X1293" s="33">
        <f t="shared" si="114"/>
        <v>0</v>
      </c>
      <c r="Y1293" s="33">
        <f t="shared" si="115"/>
        <v>0</v>
      </c>
      <c r="Z1293" s="33">
        <f t="shared" si="116"/>
        <v>0</v>
      </c>
      <c r="AA1293" s="34">
        <f t="shared" si="117"/>
        <v>0</v>
      </c>
      <c r="AB1293" s="33">
        <f t="shared" si="118"/>
        <v>0</v>
      </c>
      <c r="AC1293" s="34" t="str">
        <f t="shared" si="119"/>
        <v>Not Determined</v>
      </c>
    </row>
    <row r="1294" spans="1:29" x14ac:dyDescent="0.25">
      <c r="A1294" s="48"/>
      <c r="B1294" s="48"/>
      <c r="C1294" s="44"/>
      <c r="D1294" s="44"/>
      <c r="E1294" s="44"/>
      <c r="F1294" s="44"/>
      <c r="G1294" s="44"/>
      <c r="H1294" s="44"/>
      <c r="I1294" s="44"/>
      <c r="J1294" s="44"/>
      <c r="K1294" s="88"/>
      <c r="L1294" s="50">
        <v>1</v>
      </c>
      <c r="M1294" s="49"/>
      <c r="N1294" s="49"/>
      <c r="O1294" s="49"/>
      <c r="P1294" s="49"/>
      <c r="Q1294" s="49"/>
      <c r="R1294" s="49"/>
      <c r="S1294" s="49"/>
      <c r="X1294" s="33">
        <f t="shared" si="114"/>
        <v>0</v>
      </c>
      <c r="Y1294" s="33">
        <f t="shared" si="115"/>
        <v>0</v>
      </c>
      <c r="Z1294" s="33">
        <f t="shared" si="116"/>
        <v>0</v>
      </c>
      <c r="AA1294" s="34">
        <f t="shared" si="117"/>
        <v>0</v>
      </c>
      <c r="AB1294" s="33">
        <f t="shared" si="118"/>
        <v>0</v>
      </c>
      <c r="AC1294" s="34" t="str">
        <f t="shared" si="119"/>
        <v>Not Determined</v>
      </c>
    </row>
    <row r="1295" spans="1:29" x14ac:dyDescent="0.25">
      <c r="A1295" s="48"/>
      <c r="B1295" s="48"/>
      <c r="C1295" s="44"/>
      <c r="D1295" s="44"/>
      <c r="E1295" s="44"/>
      <c r="F1295" s="44"/>
      <c r="G1295" s="44"/>
      <c r="H1295" s="44"/>
      <c r="I1295" s="44"/>
      <c r="J1295" s="44"/>
      <c r="K1295" s="88"/>
      <c r="L1295" s="50">
        <v>1</v>
      </c>
      <c r="M1295" s="49"/>
      <c r="N1295" s="49"/>
      <c r="O1295" s="49"/>
      <c r="P1295" s="49"/>
      <c r="Q1295" s="49"/>
      <c r="R1295" s="49"/>
      <c r="S1295" s="49"/>
      <c r="X1295" s="33">
        <f t="shared" ref="X1295:X1358" si="120">IF($C1295="Yes",$L1295,0)</f>
        <v>0</v>
      </c>
      <c r="Y1295" s="33">
        <f t="shared" ref="Y1295:Y1358" si="121">IF(AND($AB1295=0,$AA1295=0,$Z1295=0),IF(AND(OR($D1295="P",$D1295="C", $D1295="G",$D1295="DI",$D1295="CI-L",$D1295="CI-U"),OR($E1295="P",$E1295="C", $E1295="G",$E1295="DI",$E1295="CI-L",$E1295="CI-U",$E1295=""),OR($H1295="P",$H1295="C", $H1295="G",$H1295="DI",$H1295="CI-L",$H1295="CI-U"),OR($I1295="P",$I1295="C", $I1295="G",$I1295="DI",$I1295="CI-L",$I1295="CI-U",$I1295="")),$L1295,IF(K1295&gt;$AE$34,$L1295,0)),0)</f>
        <v>0</v>
      </c>
      <c r="Z1295" s="33">
        <f t="shared" ref="Z1295:Z1358" si="122">IF(OR($D1295="Lead",$E1295="Lead",$H1295="Lead",$I1295="Lead"),$L1295,0)</f>
        <v>0</v>
      </c>
      <c r="AA1295" s="34">
        <f t="shared" ref="AA1295:AA1358" si="123">IF($Z1295=0,IF(OR($F1295="Yes",$F1295="Unknown",$D1295="UNK",$D1295="UNK-NOLG",$D1295="UNK-LG",$E1295="UNK",$E1295="UNK-NOLG",$E1295="UNK-LG"),IF(OR($H1295="G",$H1295="UNK-LG",$I1295="G",$I1295="UNK-LG"),$L1295,0),0),0)</f>
        <v>0</v>
      </c>
      <c r="AB1295" s="33">
        <f t="shared" ref="AB1295:AB1358" si="124">IF(AND($AA1295=0,$Z1295=0),IF(OR($D1295="UNK",$E1295="UNK",$H1295="UNK",$I1295="UNK",$D1295="UNK-NOLG",$E1295="UNK-NOLG",$H1295="UNK-NOLG",$I1295="UNK-NOLG",$D1295="UNK-LG",$E1295="UNK-LG",$H1295="UNK-LG",$I1295="UNK-LG"),IF(K1295&gt;$AE$34,0,$L1295),0),0)</f>
        <v>0</v>
      </c>
      <c r="AC1295" s="34" t="str">
        <f t="shared" ref="AC1295:AC1358" si="125">IF($Z1295&gt;0,"Lead",IF($AA1295&gt;0,"GRR",IF($AB1295&gt;0,"UNK",IF($Y1295&gt;0,"Non-Lead","Not Determined"))))</f>
        <v>Not Determined</v>
      </c>
    </row>
    <row r="1296" spans="1:29" x14ac:dyDescent="0.25">
      <c r="A1296" s="48"/>
      <c r="B1296" s="48"/>
      <c r="C1296" s="44"/>
      <c r="D1296" s="44"/>
      <c r="E1296" s="44"/>
      <c r="F1296" s="44"/>
      <c r="G1296" s="44"/>
      <c r="H1296" s="44"/>
      <c r="I1296" s="44"/>
      <c r="J1296" s="44"/>
      <c r="K1296" s="88"/>
      <c r="L1296" s="50">
        <v>1</v>
      </c>
      <c r="M1296" s="49"/>
      <c r="N1296" s="49"/>
      <c r="O1296" s="49"/>
      <c r="P1296" s="49"/>
      <c r="Q1296" s="49"/>
      <c r="R1296" s="49"/>
      <c r="S1296" s="49"/>
      <c r="X1296" s="33">
        <f t="shared" si="120"/>
        <v>0</v>
      </c>
      <c r="Y1296" s="33">
        <f t="shared" si="121"/>
        <v>0</v>
      </c>
      <c r="Z1296" s="33">
        <f t="shared" si="122"/>
        <v>0</v>
      </c>
      <c r="AA1296" s="34">
        <f t="shared" si="123"/>
        <v>0</v>
      </c>
      <c r="AB1296" s="33">
        <f t="shared" si="124"/>
        <v>0</v>
      </c>
      <c r="AC1296" s="34" t="str">
        <f t="shared" si="125"/>
        <v>Not Determined</v>
      </c>
    </row>
    <row r="1297" spans="1:29" x14ac:dyDescent="0.25">
      <c r="A1297" s="48"/>
      <c r="B1297" s="48"/>
      <c r="C1297" s="44"/>
      <c r="D1297" s="44"/>
      <c r="E1297" s="44"/>
      <c r="F1297" s="44"/>
      <c r="G1297" s="44"/>
      <c r="H1297" s="44"/>
      <c r="I1297" s="44"/>
      <c r="J1297" s="44"/>
      <c r="K1297" s="88"/>
      <c r="L1297" s="50">
        <v>1</v>
      </c>
      <c r="M1297" s="49"/>
      <c r="N1297" s="49"/>
      <c r="O1297" s="49"/>
      <c r="P1297" s="49"/>
      <c r="Q1297" s="49"/>
      <c r="R1297" s="49"/>
      <c r="S1297" s="49"/>
      <c r="X1297" s="33">
        <f t="shared" si="120"/>
        <v>0</v>
      </c>
      <c r="Y1297" s="33">
        <f t="shared" si="121"/>
        <v>0</v>
      </c>
      <c r="Z1297" s="33">
        <f t="shared" si="122"/>
        <v>0</v>
      </c>
      <c r="AA1297" s="34">
        <f t="shared" si="123"/>
        <v>0</v>
      </c>
      <c r="AB1297" s="33">
        <f t="shared" si="124"/>
        <v>0</v>
      </c>
      <c r="AC1297" s="34" t="str">
        <f t="shared" si="125"/>
        <v>Not Determined</v>
      </c>
    </row>
    <row r="1298" spans="1:29" x14ac:dyDescent="0.25">
      <c r="A1298" s="48"/>
      <c r="B1298" s="48"/>
      <c r="C1298" s="44"/>
      <c r="D1298" s="44"/>
      <c r="E1298" s="44"/>
      <c r="F1298" s="44"/>
      <c r="G1298" s="44"/>
      <c r="H1298" s="44"/>
      <c r="I1298" s="44"/>
      <c r="J1298" s="44"/>
      <c r="K1298" s="88"/>
      <c r="L1298" s="50">
        <v>1</v>
      </c>
      <c r="M1298" s="49"/>
      <c r="N1298" s="49"/>
      <c r="O1298" s="49"/>
      <c r="P1298" s="49"/>
      <c r="Q1298" s="49"/>
      <c r="R1298" s="49"/>
      <c r="S1298" s="49"/>
      <c r="X1298" s="33">
        <f t="shared" si="120"/>
        <v>0</v>
      </c>
      <c r="Y1298" s="33">
        <f t="shared" si="121"/>
        <v>0</v>
      </c>
      <c r="Z1298" s="33">
        <f t="shared" si="122"/>
        <v>0</v>
      </c>
      <c r="AA1298" s="34">
        <f t="shared" si="123"/>
        <v>0</v>
      </c>
      <c r="AB1298" s="33">
        <f t="shared" si="124"/>
        <v>0</v>
      </c>
      <c r="AC1298" s="34" t="str">
        <f t="shared" si="125"/>
        <v>Not Determined</v>
      </c>
    </row>
    <row r="1299" spans="1:29" x14ac:dyDescent="0.25">
      <c r="A1299" s="48"/>
      <c r="B1299" s="48"/>
      <c r="C1299" s="44"/>
      <c r="D1299" s="44"/>
      <c r="E1299" s="44"/>
      <c r="F1299" s="44"/>
      <c r="G1299" s="44"/>
      <c r="H1299" s="44"/>
      <c r="I1299" s="44"/>
      <c r="J1299" s="44"/>
      <c r="K1299" s="88"/>
      <c r="L1299" s="50">
        <v>1</v>
      </c>
      <c r="M1299" s="49"/>
      <c r="N1299" s="49"/>
      <c r="O1299" s="49"/>
      <c r="P1299" s="49"/>
      <c r="Q1299" s="49"/>
      <c r="R1299" s="49"/>
      <c r="S1299" s="49"/>
      <c r="X1299" s="33">
        <f t="shared" si="120"/>
        <v>0</v>
      </c>
      <c r="Y1299" s="33">
        <f t="shared" si="121"/>
        <v>0</v>
      </c>
      <c r="Z1299" s="33">
        <f t="shared" si="122"/>
        <v>0</v>
      </c>
      <c r="AA1299" s="34">
        <f t="shared" si="123"/>
        <v>0</v>
      </c>
      <c r="AB1299" s="33">
        <f t="shared" si="124"/>
        <v>0</v>
      </c>
      <c r="AC1299" s="34" t="str">
        <f t="shared" si="125"/>
        <v>Not Determined</v>
      </c>
    </row>
    <row r="1300" spans="1:29" x14ac:dyDescent="0.25">
      <c r="A1300" s="48"/>
      <c r="B1300" s="48"/>
      <c r="C1300" s="44"/>
      <c r="D1300" s="44"/>
      <c r="E1300" s="44"/>
      <c r="F1300" s="44"/>
      <c r="G1300" s="44"/>
      <c r="H1300" s="44"/>
      <c r="I1300" s="44"/>
      <c r="J1300" s="44"/>
      <c r="K1300" s="88"/>
      <c r="L1300" s="50">
        <v>1</v>
      </c>
      <c r="M1300" s="49"/>
      <c r="N1300" s="49"/>
      <c r="O1300" s="49"/>
      <c r="P1300" s="49"/>
      <c r="Q1300" s="49"/>
      <c r="R1300" s="49"/>
      <c r="S1300" s="49"/>
      <c r="X1300" s="33">
        <f t="shared" si="120"/>
        <v>0</v>
      </c>
      <c r="Y1300" s="33">
        <f t="shared" si="121"/>
        <v>0</v>
      </c>
      <c r="Z1300" s="33">
        <f t="shared" si="122"/>
        <v>0</v>
      </c>
      <c r="AA1300" s="34">
        <f t="shared" si="123"/>
        <v>0</v>
      </c>
      <c r="AB1300" s="33">
        <f t="shared" si="124"/>
        <v>0</v>
      </c>
      <c r="AC1300" s="34" t="str">
        <f t="shared" si="125"/>
        <v>Not Determined</v>
      </c>
    </row>
    <row r="1301" spans="1:29" x14ac:dyDescent="0.25">
      <c r="A1301" s="48"/>
      <c r="B1301" s="48"/>
      <c r="C1301" s="44"/>
      <c r="D1301" s="44"/>
      <c r="E1301" s="44"/>
      <c r="F1301" s="44"/>
      <c r="G1301" s="44"/>
      <c r="H1301" s="44"/>
      <c r="I1301" s="44"/>
      <c r="J1301" s="44"/>
      <c r="K1301" s="88"/>
      <c r="L1301" s="50">
        <v>1</v>
      </c>
      <c r="M1301" s="49"/>
      <c r="N1301" s="49"/>
      <c r="O1301" s="49"/>
      <c r="P1301" s="49"/>
      <c r="Q1301" s="49"/>
      <c r="R1301" s="49"/>
      <c r="S1301" s="49"/>
      <c r="X1301" s="33">
        <f t="shared" si="120"/>
        <v>0</v>
      </c>
      <c r="Y1301" s="33">
        <f t="shared" si="121"/>
        <v>0</v>
      </c>
      <c r="Z1301" s="33">
        <f t="shared" si="122"/>
        <v>0</v>
      </c>
      <c r="AA1301" s="34">
        <f t="shared" si="123"/>
        <v>0</v>
      </c>
      <c r="AB1301" s="33">
        <f t="shared" si="124"/>
        <v>0</v>
      </c>
      <c r="AC1301" s="34" t="str">
        <f t="shared" si="125"/>
        <v>Not Determined</v>
      </c>
    </row>
    <row r="1302" spans="1:29" x14ac:dyDescent="0.25">
      <c r="A1302" s="48"/>
      <c r="B1302" s="48"/>
      <c r="C1302" s="44"/>
      <c r="D1302" s="44"/>
      <c r="E1302" s="44"/>
      <c r="F1302" s="44"/>
      <c r="G1302" s="44"/>
      <c r="H1302" s="44"/>
      <c r="I1302" s="44"/>
      <c r="J1302" s="44"/>
      <c r="K1302" s="88"/>
      <c r="L1302" s="50">
        <v>1</v>
      </c>
      <c r="M1302" s="49"/>
      <c r="N1302" s="49"/>
      <c r="O1302" s="49"/>
      <c r="P1302" s="49"/>
      <c r="Q1302" s="49"/>
      <c r="R1302" s="49"/>
      <c r="S1302" s="49"/>
      <c r="X1302" s="33">
        <f t="shared" si="120"/>
        <v>0</v>
      </c>
      <c r="Y1302" s="33">
        <f t="shared" si="121"/>
        <v>0</v>
      </c>
      <c r="Z1302" s="33">
        <f t="shared" si="122"/>
        <v>0</v>
      </c>
      <c r="AA1302" s="34">
        <f t="shared" si="123"/>
        <v>0</v>
      </c>
      <c r="AB1302" s="33">
        <f t="shared" si="124"/>
        <v>0</v>
      </c>
      <c r="AC1302" s="34" t="str">
        <f t="shared" si="125"/>
        <v>Not Determined</v>
      </c>
    </row>
    <row r="1303" spans="1:29" x14ac:dyDescent="0.25">
      <c r="A1303" s="48"/>
      <c r="B1303" s="48"/>
      <c r="C1303" s="44"/>
      <c r="D1303" s="44"/>
      <c r="E1303" s="44"/>
      <c r="F1303" s="44"/>
      <c r="G1303" s="44"/>
      <c r="H1303" s="44"/>
      <c r="I1303" s="44"/>
      <c r="J1303" s="44"/>
      <c r="K1303" s="88"/>
      <c r="L1303" s="50">
        <v>1</v>
      </c>
      <c r="M1303" s="49"/>
      <c r="N1303" s="49"/>
      <c r="O1303" s="49"/>
      <c r="P1303" s="49"/>
      <c r="Q1303" s="49"/>
      <c r="R1303" s="49"/>
      <c r="S1303" s="49"/>
      <c r="X1303" s="33">
        <f t="shared" si="120"/>
        <v>0</v>
      </c>
      <c r="Y1303" s="33">
        <f t="shared" si="121"/>
        <v>0</v>
      </c>
      <c r="Z1303" s="33">
        <f t="shared" si="122"/>
        <v>0</v>
      </c>
      <c r="AA1303" s="34">
        <f t="shared" si="123"/>
        <v>0</v>
      </c>
      <c r="AB1303" s="33">
        <f t="shared" si="124"/>
        <v>0</v>
      </c>
      <c r="AC1303" s="34" t="str">
        <f t="shared" si="125"/>
        <v>Not Determined</v>
      </c>
    </row>
    <row r="1304" spans="1:29" x14ac:dyDescent="0.25">
      <c r="A1304" s="48"/>
      <c r="B1304" s="48"/>
      <c r="C1304" s="44"/>
      <c r="D1304" s="44"/>
      <c r="E1304" s="44"/>
      <c r="F1304" s="44"/>
      <c r="G1304" s="44"/>
      <c r="H1304" s="44"/>
      <c r="I1304" s="44"/>
      <c r="J1304" s="44"/>
      <c r="K1304" s="88"/>
      <c r="L1304" s="50">
        <v>1</v>
      </c>
      <c r="M1304" s="49"/>
      <c r="N1304" s="49"/>
      <c r="O1304" s="49"/>
      <c r="P1304" s="49"/>
      <c r="Q1304" s="49"/>
      <c r="R1304" s="49"/>
      <c r="S1304" s="49"/>
      <c r="X1304" s="33">
        <f t="shared" si="120"/>
        <v>0</v>
      </c>
      <c r="Y1304" s="33">
        <f t="shared" si="121"/>
        <v>0</v>
      </c>
      <c r="Z1304" s="33">
        <f t="shared" si="122"/>
        <v>0</v>
      </c>
      <c r="AA1304" s="34">
        <f t="shared" si="123"/>
        <v>0</v>
      </c>
      <c r="AB1304" s="33">
        <f t="shared" si="124"/>
        <v>0</v>
      </c>
      <c r="AC1304" s="34" t="str">
        <f t="shared" si="125"/>
        <v>Not Determined</v>
      </c>
    </row>
    <row r="1305" spans="1:29" x14ac:dyDescent="0.25">
      <c r="A1305" s="48"/>
      <c r="B1305" s="48"/>
      <c r="C1305" s="44"/>
      <c r="D1305" s="44"/>
      <c r="E1305" s="44"/>
      <c r="F1305" s="44"/>
      <c r="G1305" s="44"/>
      <c r="H1305" s="44"/>
      <c r="I1305" s="44"/>
      <c r="J1305" s="44"/>
      <c r="K1305" s="88"/>
      <c r="L1305" s="50">
        <v>1</v>
      </c>
      <c r="M1305" s="49"/>
      <c r="N1305" s="49"/>
      <c r="O1305" s="49"/>
      <c r="P1305" s="49"/>
      <c r="Q1305" s="49"/>
      <c r="R1305" s="49"/>
      <c r="S1305" s="49"/>
      <c r="X1305" s="33">
        <f t="shared" si="120"/>
        <v>0</v>
      </c>
      <c r="Y1305" s="33">
        <f t="shared" si="121"/>
        <v>0</v>
      </c>
      <c r="Z1305" s="33">
        <f t="shared" si="122"/>
        <v>0</v>
      </c>
      <c r="AA1305" s="34">
        <f t="shared" si="123"/>
        <v>0</v>
      </c>
      <c r="AB1305" s="33">
        <f t="shared" si="124"/>
        <v>0</v>
      </c>
      <c r="AC1305" s="34" t="str">
        <f t="shared" si="125"/>
        <v>Not Determined</v>
      </c>
    </row>
    <row r="1306" spans="1:29" x14ac:dyDescent="0.25">
      <c r="A1306" s="48"/>
      <c r="B1306" s="48"/>
      <c r="C1306" s="44"/>
      <c r="D1306" s="44"/>
      <c r="E1306" s="44"/>
      <c r="F1306" s="44"/>
      <c r="G1306" s="44"/>
      <c r="H1306" s="44"/>
      <c r="I1306" s="44"/>
      <c r="J1306" s="44"/>
      <c r="K1306" s="88"/>
      <c r="L1306" s="50">
        <v>1</v>
      </c>
      <c r="M1306" s="49"/>
      <c r="N1306" s="49"/>
      <c r="O1306" s="49"/>
      <c r="P1306" s="49"/>
      <c r="Q1306" s="49"/>
      <c r="R1306" s="49"/>
      <c r="S1306" s="49"/>
      <c r="X1306" s="33">
        <f t="shared" si="120"/>
        <v>0</v>
      </c>
      <c r="Y1306" s="33">
        <f t="shared" si="121"/>
        <v>0</v>
      </c>
      <c r="Z1306" s="33">
        <f t="shared" si="122"/>
        <v>0</v>
      </c>
      <c r="AA1306" s="34">
        <f t="shared" si="123"/>
        <v>0</v>
      </c>
      <c r="AB1306" s="33">
        <f t="shared" si="124"/>
        <v>0</v>
      </c>
      <c r="AC1306" s="34" t="str">
        <f t="shared" si="125"/>
        <v>Not Determined</v>
      </c>
    </row>
    <row r="1307" spans="1:29" x14ac:dyDescent="0.25">
      <c r="A1307" s="48"/>
      <c r="B1307" s="48"/>
      <c r="C1307" s="44"/>
      <c r="D1307" s="44"/>
      <c r="E1307" s="44"/>
      <c r="F1307" s="44"/>
      <c r="G1307" s="44"/>
      <c r="H1307" s="44"/>
      <c r="I1307" s="44"/>
      <c r="J1307" s="44"/>
      <c r="K1307" s="88"/>
      <c r="L1307" s="50">
        <v>1</v>
      </c>
      <c r="M1307" s="49"/>
      <c r="N1307" s="49"/>
      <c r="O1307" s="49"/>
      <c r="P1307" s="49"/>
      <c r="Q1307" s="49"/>
      <c r="R1307" s="49"/>
      <c r="S1307" s="49"/>
      <c r="X1307" s="33">
        <f t="shared" si="120"/>
        <v>0</v>
      </c>
      <c r="Y1307" s="33">
        <f t="shared" si="121"/>
        <v>0</v>
      </c>
      <c r="Z1307" s="33">
        <f t="shared" si="122"/>
        <v>0</v>
      </c>
      <c r="AA1307" s="34">
        <f t="shared" si="123"/>
        <v>0</v>
      </c>
      <c r="AB1307" s="33">
        <f t="shared" si="124"/>
        <v>0</v>
      </c>
      <c r="AC1307" s="34" t="str">
        <f t="shared" si="125"/>
        <v>Not Determined</v>
      </c>
    </row>
    <row r="1308" spans="1:29" x14ac:dyDescent="0.25">
      <c r="A1308" s="48"/>
      <c r="B1308" s="48"/>
      <c r="C1308" s="44"/>
      <c r="D1308" s="44"/>
      <c r="E1308" s="44"/>
      <c r="F1308" s="44"/>
      <c r="G1308" s="44"/>
      <c r="H1308" s="44"/>
      <c r="I1308" s="44"/>
      <c r="J1308" s="44"/>
      <c r="K1308" s="88"/>
      <c r="L1308" s="50">
        <v>1</v>
      </c>
      <c r="M1308" s="49"/>
      <c r="N1308" s="49"/>
      <c r="O1308" s="49"/>
      <c r="P1308" s="49"/>
      <c r="Q1308" s="49"/>
      <c r="R1308" s="49"/>
      <c r="S1308" s="49"/>
      <c r="X1308" s="33">
        <f t="shared" si="120"/>
        <v>0</v>
      </c>
      <c r="Y1308" s="33">
        <f t="shared" si="121"/>
        <v>0</v>
      </c>
      <c r="Z1308" s="33">
        <f t="shared" si="122"/>
        <v>0</v>
      </c>
      <c r="AA1308" s="34">
        <f t="shared" si="123"/>
        <v>0</v>
      </c>
      <c r="AB1308" s="33">
        <f t="shared" si="124"/>
        <v>0</v>
      </c>
      <c r="AC1308" s="34" t="str">
        <f t="shared" si="125"/>
        <v>Not Determined</v>
      </c>
    </row>
    <row r="1309" spans="1:29" x14ac:dyDescent="0.25">
      <c r="A1309" s="48"/>
      <c r="B1309" s="48"/>
      <c r="C1309" s="44"/>
      <c r="D1309" s="44"/>
      <c r="E1309" s="44"/>
      <c r="F1309" s="44"/>
      <c r="G1309" s="44"/>
      <c r="H1309" s="44"/>
      <c r="I1309" s="44"/>
      <c r="J1309" s="44"/>
      <c r="K1309" s="88"/>
      <c r="L1309" s="50">
        <v>1</v>
      </c>
      <c r="M1309" s="49"/>
      <c r="N1309" s="49"/>
      <c r="O1309" s="49"/>
      <c r="P1309" s="49"/>
      <c r="Q1309" s="49"/>
      <c r="R1309" s="49"/>
      <c r="S1309" s="49"/>
      <c r="X1309" s="33">
        <f t="shared" si="120"/>
        <v>0</v>
      </c>
      <c r="Y1309" s="33">
        <f t="shared" si="121"/>
        <v>0</v>
      </c>
      <c r="Z1309" s="33">
        <f t="shared" si="122"/>
        <v>0</v>
      </c>
      <c r="AA1309" s="34">
        <f t="shared" si="123"/>
        <v>0</v>
      </c>
      <c r="AB1309" s="33">
        <f t="shared" si="124"/>
        <v>0</v>
      </c>
      <c r="AC1309" s="34" t="str">
        <f t="shared" si="125"/>
        <v>Not Determined</v>
      </c>
    </row>
    <row r="1310" spans="1:29" x14ac:dyDescent="0.25">
      <c r="A1310" s="48"/>
      <c r="B1310" s="48"/>
      <c r="C1310" s="44"/>
      <c r="D1310" s="44"/>
      <c r="E1310" s="44"/>
      <c r="F1310" s="44"/>
      <c r="G1310" s="44"/>
      <c r="H1310" s="44"/>
      <c r="I1310" s="44"/>
      <c r="J1310" s="44"/>
      <c r="K1310" s="88"/>
      <c r="L1310" s="50">
        <v>1</v>
      </c>
      <c r="M1310" s="49"/>
      <c r="N1310" s="49"/>
      <c r="O1310" s="49"/>
      <c r="P1310" s="49"/>
      <c r="Q1310" s="49"/>
      <c r="R1310" s="49"/>
      <c r="S1310" s="49"/>
      <c r="X1310" s="33">
        <f t="shared" si="120"/>
        <v>0</v>
      </c>
      <c r="Y1310" s="33">
        <f t="shared" si="121"/>
        <v>0</v>
      </c>
      <c r="Z1310" s="33">
        <f t="shared" si="122"/>
        <v>0</v>
      </c>
      <c r="AA1310" s="34">
        <f t="shared" si="123"/>
        <v>0</v>
      </c>
      <c r="AB1310" s="33">
        <f t="shared" si="124"/>
        <v>0</v>
      </c>
      <c r="AC1310" s="34" t="str">
        <f t="shared" si="125"/>
        <v>Not Determined</v>
      </c>
    </row>
    <row r="1311" spans="1:29" x14ac:dyDescent="0.25">
      <c r="A1311" s="48"/>
      <c r="B1311" s="48"/>
      <c r="C1311" s="44"/>
      <c r="D1311" s="44"/>
      <c r="E1311" s="44"/>
      <c r="F1311" s="44"/>
      <c r="G1311" s="44"/>
      <c r="H1311" s="44"/>
      <c r="I1311" s="44"/>
      <c r="J1311" s="44"/>
      <c r="K1311" s="88"/>
      <c r="L1311" s="50">
        <v>1</v>
      </c>
      <c r="M1311" s="49"/>
      <c r="N1311" s="49"/>
      <c r="O1311" s="49"/>
      <c r="P1311" s="49"/>
      <c r="Q1311" s="49"/>
      <c r="R1311" s="49"/>
      <c r="S1311" s="49"/>
      <c r="X1311" s="33">
        <f t="shared" si="120"/>
        <v>0</v>
      </c>
      <c r="Y1311" s="33">
        <f t="shared" si="121"/>
        <v>0</v>
      </c>
      <c r="Z1311" s="33">
        <f t="shared" si="122"/>
        <v>0</v>
      </c>
      <c r="AA1311" s="34">
        <f t="shared" si="123"/>
        <v>0</v>
      </c>
      <c r="AB1311" s="33">
        <f t="shared" si="124"/>
        <v>0</v>
      </c>
      <c r="AC1311" s="34" t="str">
        <f t="shared" si="125"/>
        <v>Not Determined</v>
      </c>
    </row>
    <row r="1312" spans="1:29" x14ac:dyDescent="0.25">
      <c r="A1312" s="48"/>
      <c r="B1312" s="48"/>
      <c r="C1312" s="44"/>
      <c r="D1312" s="44"/>
      <c r="E1312" s="44"/>
      <c r="F1312" s="44"/>
      <c r="G1312" s="44"/>
      <c r="H1312" s="44"/>
      <c r="I1312" s="44"/>
      <c r="J1312" s="44"/>
      <c r="K1312" s="88"/>
      <c r="L1312" s="50">
        <v>1</v>
      </c>
      <c r="M1312" s="49"/>
      <c r="N1312" s="49"/>
      <c r="O1312" s="49"/>
      <c r="P1312" s="49"/>
      <c r="Q1312" s="49"/>
      <c r="R1312" s="49"/>
      <c r="S1312" s="49"/>
      <c r="X1312" s="33">
        <f t="shared" si="120"/>
        <v>0</v>
      </c>
      <c r="Y1312" s="33">
        <f t="shared" si="121"/>
        <v>0</v>
      </c>
      <c r="Z1312" s="33">
        <f t="shared" si="122"/>
        <v>0</v>
      </c>
      <c r="AA1312" s="34">
        <f t="shared" si="123"/>
        <v>0</v>
      </c>
      <c r="AB1312" s="33">
        <f t="shared" si="124"/>
        <v>0</v>
      </c>
      <c r="AC1312" s="34" t="str">
        <f t="shared" si="125"/>
        <v>Not Determined</v>
      </c>
    </row>
    <row r="1313" spans="1:29" x14ac:dyDescent="0.25">
      <c r="A1313" s="48"/>
      <c r="B1313" s="48"/>
      <c r="C1313" s="44"/>
      <c r="D1313" s="44"/>
      <c r="E1313" s="44"/>
      <c r="F1313" s="44"/>
      <c r="G1313" s="44"/>
      <c r="H1313" s="44"/>
      <c r="I1313" s="44"/>
      <c r="J1313" s="44"/>
      <c r="K1313" s="88"/>
      <c r="L1313" s="50">
        <v>1</v>
      </c>
      <c r="M1313" s="49"/>
      <c r="N1313" s="49"/>
      <c r="O1313" s="49"/>
      <c r="P1313" s="49"/>
      <c r="Q1313" s="49"/>
      <c r="R1313" s="49"/>
      <c r="S1313" s="49"/>
      <c r="X1313" s="33">
        <f t="shared" si="120"/>
        <v>0</v>
      </c>
      <c r="Y1313" s="33">
        <f t="shared" si="121"/>
        <v>0</v>
      </c>
      <c r="Z1313" s="33">
        <f t="shared" si="122"/>
        <v>0</v>
      </c>
      <c r="AA1313" s="34">
        <f t="shared" si="123"/>
        <v>0</v>
      </c>
      <c r="AB1313" s="33">
        <f t="shared" si="124"/>
        <v>0</v>
      </c>
      <c r="AC1313" s="34" t="str">
        <f t="shared" si="125"/>
        <v>Not Determined</v>
      </c>
    </row>
    <row r="1314" spans="1:29" x14ac:dyDescent="0.25">
      <c r="A1314" s="48"/>
      <c r="B1314" s="48"/>
      <c r="C1314" s="44"/>
      <c r="D1314" s="44"/>
      <c r="E1314" s="44"/>
      <c r="F1314" s="44"/>
      <c r="G1314" s="44"/>
      <c r="H1314" s="44"/>
      <c r="I1314" s="44"/>
      <c r="J1314" s="44"/>
      <c r="K1314" s="88"/>
      <c r="L1314" s="50">
        <v>1</v>
      </c>
      <c r="M1314" s="49"/>
      <c r="N1314" s="49"/>
      <c r="O1314" s="49"/>
      <c r="P1314" s="49"/>
      <c r="Q1314" s="49"/>
      <c r="R1314" s="49"/>
      <c r="S1314" s="49"/>
      <c r="X1314" s="33">
        <f t="shared" si="120"/>
        <v>0</v>
      </c>
      <c r="Y1314" s="33">
        <f t="shared" si="121"/>
        <v>0</v>
      </c>
      <c r="Z1314" s="33">
        <f t="shared" si="122"/>
        <v>0</v>
      </c>
      <c r="AA1314" s="34">
        <f t="shared" si="123"/>
        <v>0</v>
      </c>
      <c r="AB1314" s="33">
        <f t="shared" si="124"/>
        <v>0</v>
      </c>
      <c r="AC1314" s="34" t="str">
        <f t="shared" si="125"/>
        <v>Not Determined</v>
      </c>
    </row>
    <row r="1315" spans="1:29" x14ac:dyDescent="0.25">
      <c r="A1315" s="48"/>
      <c r="B1315" s="48"/>
      <c r="C1315" s="44"/>
      <c r="D1315" s="44"/>
      <c r="E1315" s="44"/>
      <c r="F1315" s="44"/>
      <c r="G1315" s="44"/>
      <c r="H1315" s="44"/>
      <c r="I1315" s="44"/>
      <c r="J1315" s="44"/>
      <c r="K1315" s="88"/>
      <c r="L1315" s="50">
        <v>1</v>
      </c>
      <c r="M1315" s="49"/>
      <c r="N1315" s="49"/>
      <c r="O1315" s="49"/>
      <c r="P1315" s="49"/>
      <c r="Q1315" s="49"/>
      <c r="R1315" s="49"/>
      <c r="S1315" s="49"/>
      <c r="X1315" s="33">
        <f t="shared" si="120"/>
        <v>0</v>
      </c>
      <c r="Y1315" s="33">
        <f t="shared" si="121"/>
        <v>0</v>
      </c>
      <c r="Z1315" s="33">
        <f t="shared" si="122"/>
        <v>0</v>
      </c>
      <c r="AA1315" s="34">
        <f t="shared" si="123"/>
        <v>0</v>
      </c>
      <c r="AB1315" s="33">
        <f t="shared" si="124"/>
        <v>0</v>
      </c>
      <c r="AC1315" s="34" t="str">
        <f t="shared" si="125"/>
        <v>Not Determined</v>
      </c>
    </row>
    <row r="1316" spans="1:29" x14ac:dyDescent="0.25">
      <c r="A1316" s="48"/>
      <c r="B1316" s="48"/>
      <c r="C1316" s="44"/>
      <c r="D1316" s="44"/>
      <c r="E1316" s="44"/>
      <c r="F1316" s="44"/>
      <c r="G1316" s="44"/>
      <c r="H1316" s="44"/>
      <c r="I1316" s="44"/>
      <c r="J1316" s="44"/>
      <c r="K1316" s="88"/>
      <c r="L1316" s="50">
        <v>1</v>
      </c>
      <c r="M1316" s="49"/>
      <c r="N1316" s="49"/>
      <c r="O1316" s="49"/>
      <c r="P1316" s="49"/>
      <c r="Q1316" s="49"/>
      <c r="R1316" s="49"/>
      <c r="S1316" s="49"/>
      <c r="X1316" s="33">
        <f t="shared" si="120"/>
        <v>0</v>
      </c>
      <c r="Y1316" s="33">
        <f t="shared" si="121"/>
        <v>0</v>
      </c>
      <c r="Z1316" s="33">
        <f t="shared" si="122"/>
        <v>0</v>
      </c>
      <c r="AA1316" s="34">
        <f t="shared" si="123"/>
        <v>0</v>
      </c>
      <c r="AB1316" s="33">
        <f t="shared" si="124"/>
        <v>0</v>
      </c>
      <c r="AC1316" s="34" t="str">
        <f t="shared" si="125"/>
        <v>Not Determined</v>
      </c>
    </row>
    <row r="1317" spans="1:29" x14ac:dyDescent="0.25">
      <c r="A1317" s="48"/>
      <c r="B1317" s="48"/>
      <c r="C1317" s="44"/>
      <c r="D1317" s="44"/>
      <c r="E1317" s="44"/>
      <c r="F1317" s="44"/>
      <c r="G1317" s="44"/>
      <c r="H1317" s="44"/>
      <c r="I1317" s="44"/>
      <c r="J1317" s="44"/>
      <c r="K1317" s="88"/>
      <c r="L1317" s="50">
        <v>1</v>
      </c>
      <c r="M1317" s="49"/>
      <c r="N1317" s="49"/>
      <c r="O1317" s="49"/>
      <c r="P1317" s="49"/>
      <c r="Q1317" s="49"/>
      <c r="R1317" s="49"/>
      <c r="S1317" s="49"/>
      <c r="X1317" s="33">
        <f t="shared" si="120"/>
        <v>0</v>
      </c>
      <c r="Y1317" s="33">
        <f t="shared" si="121"/>
        <v>0</v>
      </c>
      <c r="Z1317" s="33">
        <f t="shared" si="122"/>
        <v>0</v>
      </c>
      <c r="AA1317" s="34">
        <f t="shared" si="123"/>
        <v>0</v>
      </c>
      <c r="AB1317" s="33">
        <f t="shared" si="124"/>
        <v>0</v>
      </c>
      <c r="AC1317" s="34" t="str">
        <f t="shared" si="125"/>
        <v>Not Determined</v>
      </c>
    </row>
    <row r="1318" spans="1:29" x14ac:dyDescent="0.25">
      <c r="A1318" s="48"/>
      <c r="B1318" s="48"/>
      <c r="C1318" s="44"/>
      <c r="D1318" s="44"/>
      <c r="E1318" s="44"/>
      <c r="F1318" s="44"/>
      <c r="G1318" s="44"/>
      <c r="H1318" s="44"/>
      <c r="I1318" s="44"/>
      <c r="J1318" s="44"/>
      <c r="K1318" s="88"/>
      <c r="L1318" s="50">
        <v>1</v>
      </c>
      <c r="M1318" s="49"/>
      <c r="N1318" s="49"/>
      <c r="O1318" s="49"/>
      <c r="P1318" s="49"/>
      <c r="Q1318" s="49"/>
      <c r="R1318" s="49"/>
      <c r="S1318" s="49"/>
      <c r="X1318" s="33">
        <f t="shared" si="120"/>
        <v>0</v>
      </c>
      <c r="Y1318" s="33">
        <f t="shared" si="121"/>
        <v>0</v>
      </c>
      <c r="Z1318" s="33">
        <f t="shared" si="122"/>
        <v>0</v>
      </c>
      <c r="AA1318" s="34">
        <f t="shared" si="123"/>
        <v>0</v>
      </c>
      <c r="AB1318" s="33">
        <f t="shared" si="124"/>
        <v>0</v>
      </c>
      <c r="AC1318" s="34" t="str">
        <f t="shared" si="125"/>
        <v>Not Determined</v>
      </c>
    </row>
    <row r="1319" spans="1:29" x14ac:dyDescent="0.25">
      <c r="A1319" s="48"/>
      <c r="B1319" s="48"/>
      <c r="C1319" s="44"/>
      <c r="D1319" s="44"/>
      <c r="E1319" s="44"/>
      <c r="F1319" s="44"/>
      <c r="G1319" s="44"/>
      <c r="H1319" s="44"/>
      <c r="I1319" s="44"/>
      <c r="J1319" s="44"/>
      <c r="K1319" s="88"/>
      <c r="L1319" s="50">
        <v>1</v>
      </c>
      <c r="M1319" s="49"/>
      <c r="N1319" s="49"/>
      <c r="O1319" s="49"/>
      <c r="P1319" s="49"/>
      <c r="Q1319" s="49"/>
      <c r="R1319" s="49"/>
      <c r="S1319" s="49"/>
      <c r="X1319" s="33">
        <f t="shared" si="120"/>
        <v>0</v>
      </c>
      <c r="Y1319" s="33">
        <f t="shared" si="121"/>
        <v>0</v>
      </c>
      <c r="Z1319" s="33">
        <f t="shared" si="122"/>
        <v>0</v>
      </c>
      <c r="AA1319" s="34">
        <f t="shared" si="123"/>
        <v>0</v>
      </c>
      <c r="AB1319" s="33">
        <f t="shared" si="124"/>
        <v>0</v>
      </c>
      <c r="AC1319" s="34" t="str">
        <f t="shared" si="125"/>
        <v>Not Determined</v>
      </c>
    </row>
    <row r="1320" spans="1:29" x14ac:dyDescent="0.25">
      <c r="A1320" s="48"/>
      <c r="B1320" s="48"/>
      <c r="C1320" s="44"/>
      <c r="D1320" s="44"/>
      <c r="E1320" s="44"/>
      <c r="F1320" s="44"/>
      <c r="G1320" s="44"/>
      <c r="H1320" s="44"/>
      <c r="I1320" s="44"/>
      <c r="J1320" s="44"/>
      <c r="K1320" s="88"/>
      <c r="L1320" s="50">
        <v>1</v>
      </c>
      <c r="M1320" s="49"/>
      <c r="N1320" s="49"/>
      <c r="O1320" s="49"/>
      <c r="P1320" s="49"/>
      <c r="Q1320" s="49"/>
      <c r="R1320" s="49"/>
      <c r="S1320" s="49"/>
      <c r="X1320" s="33">
        <f t="shared" si="120"/>
        <v>0</v>
      </c>
      <c r="Y1320" s="33">
        <f t="shared" si="121"/>
        <v>0</v>
      </c>
      <c r="Z1320" s="33">
        <f t="shared" si="122"/>
        <v>0</v>
      </c>
      <c r="AA1320" s="34">
        <f t="shared" si="123"/>
        <v>0</v>
      </c>
      <c r="AB1320" s="33">
        <f t="shared" si="124"/>
        <v>0</v>
      </c>
      <c r="AC1320" s="34" t="str">
        <f t="shared" si="125"/>
        <v>Not Determined</v>
      </c>
    </row>
    <row r="1321" spans="1:29" x14ac:dyDescent="0.25">
      <c r="A1321" s="48"/>
      <c r="B1321" s="48"/>
      <c r="C1321" s="44"/>
      <c r="D1321" s="44"/>
      <c r="E1321" s="44"/>
      <c r="F1321" s="44"/>
      <c r="G1321" s="44"/>
      <c r="H1321" s="44"/>
      <c r="I1321" s="44"/>
      <c r="J1321" s="44"/>
      <c r="K1321" s="88"/>
      <c r="L1321" s="50">
        <v>1</v>
      </c>
      <c r="M1321" s="49"/>
      <c r="N1321" s="49"/>
      <c r="O1321" s="49"/>
      <c r="P1321" s="49"/>
      <c r="Q1321" s="49"/>
      <c r="R1321" s="49"/>
      <c r="S1321" s="49"/>
      <c r="X1321" s="33">
        <f t="shared" si="120"/>
        <v>0</v>
      </c>
      <c r="Y1321" s="33">
        <f t="shared" si="121"/>
        <v>0</v>
      </c>
      <c r="Z1321" s="33">
        <f t="shared" si="122"/>
        <v>0</v>
      </c>
      <c r="AA1321" s="34">
        <f t="shared" si="123"/>
        <v>0</v>
      </c>
      <c r="AB1321" s="33">
        <f t="shared" si="124"/>
        <v>0</v>
      </c>
      <c r="AC1321" s="34" t="str">
        <f t="shared" si="125"/>
        <v>Not Determined</v>
      </c>
    </row>
    <row r="1322" spans="1:29" x14ac:dyDescent="0.25">
      <c r="A1322" s="48"/>
      <c r="B1322" s="48"/>
      <c r="C1322" s="44"/>
      <c r="D1322" s="44"/>
      <c r="E1322" s="44"/>
      <c r="F1322" s="44"/>
      <c r="G1322" s="44"/>
      <c r="H1322" s="44"/>
      <c r="I1322" s="44"/>
      <c r="J1322" s="44"/>
      <c r="K1322" s="88"/>
      <c r="L1322" s="50">
        <v>1</v>
      </c>
      <c r="M1322" s="49"/>
      <c r="N1322" s="49"/>
      <c r="O1322" s="49"/>
      <c r="P1322" s="49"/>
      <c r="Q1322" s="49"/>
      <c r="R1322" s="49"/>
      <c r="S1322" s="49"/>
      <c r="X1322" s="33">
        <f t="shared" si="120"/>
        <v>0</v>
      </c>
      <c r="Y1322" s="33">
        <f t="shared" si="121"/>
        <v>0</v>
      </c>
      <c r="Z1322" s="33">
        <f t="shared" si="122"/>
        <v>0</v>
      </c>
      <c r="AA1322" s="34">
        <f t="shared" si="123"/>
        <v>0</v>
      </c>
      <c r="AB1322" s="33">
        <f t="shared" si="124"/>
        <v>0</v>
      </c>
      <c r="AC1322" s="34" t="str">
        <f t="shared" si="125"/>
        <v>Not Determined</v>
      </c>
    </row>
    <row r="1323" spans="1:29" x14ac:dyDescent="0.25">
      <c r="A1323" s="48"/>
      <c r="B1323" s="48"/>
      <c r="C1323" s="44"/>
      <c r="D1323" s="44"/>
      <c r="E1323" s="44"/>
      <c r="F1323" s="44"/>
      <c r="G1323" s="44"/>
      <c r="H1323" s="44"/>
      <c r="I1323" s="44"/>
      <c r="J1323" s="44"/>
      <c r="K1323" s="88"/>
      <c r="L1323" s="50">
        <v>1</v>
      </c>
      <c r="M1323" s="49"/>
      <c r="N1323" s="49"/>
      <c r="O1323" s="49"/>
      <c r="P1323" s="49"/>
      <c r="Q1323" s="49"/>
      <c r="R1323" s="49"/>
      <c r="S1323" s="49"/>
      <c r="X1323" s="33">
        <f t="shared" si="120"/>
        <v>0</v>
      </c>
      <c r="Y1323" s="33">
        <f t="shared" si="121"/>
        <v>0</v>
      </c>
      <c r="Z1323" s="33">
        <f t="shared" si="122"/>
        <v>0</v>
      </c>
      <c r="AA1323" s="34">
        <f t="shared" si="123"/>
        <v>0</v>
      </c>
      <c r="AB1323" s="33">
        <f t="shared" si="124"/>
        <v>0</v>
      </c>
      <c r="AC1323" s="34" t="str">
        <f t="shared" si="125"/>
        <v>Not Determined</v>
      </c>
    </row>
    <row r="1324" spans="1:29" x14ac:dyDescent="0.25">
      <c r="A1324" s="48"/>
      <c r="B1324" s="48"/>
      <c r="C1324" s="44"/>
      <c r="D1324" s="44"/>
      <c r="E1324" s="44"/>
      <c r="F1324" s="44"/>
      <c r="G1324" s="44"/>
      <c r="H1324" s="44"/>
      <c r="I1324" s="44"/>
      <c r="J1324" s="44"/>
      <c r="K1324" s="88"/>
      <c r="L1324" s="50">
        <v>1</v>
      </c>
      <c r="M1324" s="49"/>
      <c r="N1324" s="49"/>
      <c r="O1324" s="49"/>
      <c r="P1324" s="49"/>
      <c r="Q1324" s="49"/>
      <c r="R1324" s="49"/>
      <c r="S1324" s="49"/>
      <c r="X1324" s="33">
        <f t="shared" si="120"/>
        <v>0</v>
      </c>
      <c r="Y1324" s="33">
        <f t="shared" si="121"/>
        <v>0</v>
      </c>
      <c r="Z1324" s="33">
        <f t="shared" si="122"/>
        <v>0</v>
      </c>
      <c r="AA1324" s="34">
        <f t="shared" si="123"/>
        <v>0</v>
      </c>
      <c r="AB1324" s="33">
        <f t="shared" si="124"/>
        <v>0</v>
      </c>
      <c r="AC1324" s="34" t="str">
        <f t="shared" si="125"/>
        <v>Not Determined</v>
      </c>
    </row>
    <row r="1325" spans="1:29" x14ac:dyDescent="0.25">
      <c r="A1325" s="48"/>
      <c r="B1325" s="48"/>
      <c r="C1325" s="44"/>
      <c r="D1325" s="44"/>
      <c r="E1325" s="44"/>
      <c r="F1325" s="44"/>
      <c r="G1325" s="44"/>
      <c r="H1325" s="44"/>
      <c r="I1325" s="44"/>
      <c r="J1325" s="44"/>
      <c r="K1325" s="88"/>
      <c r="L1325" s="50">
        <v>1</v>
      </c>
      <c r="M1325" s="49"/>
      <c r="N1325" s="49"/>
      <c r="O1325" s="49"/>
      <c r="P1325" s="49"/>
      <c r="Q1325" s="49"/>
      <c r="R1325" s="49"/>
      <c r="S1325" s="49"/>
      <c r="X1325" s="33">
        <f t="shared" si="120"/>
        <v>0</v>
      </c>
      <c r="Y1325" s="33">
        <f t="shared" si="121"/>
        <v>0</v>
      </c>
      <c r="Z1325" s="33">
        <f t="shared" si="122"/>
        <v>0</v>
      </c>
      <c r="AA1325" s="34">
        <f t="shared" si="123"/>
        <v>0</v>
      </c>
      <c r="AB1325" s="33">
        <f t="shared" si="124"/>
        <v>0</v>
      </c>
      <c r="AC1325" s="34" t="str">
        <f t="shared" si="125"/>
        <v>Not Determined</v>
      </c>
    </row>
    <row r="1326" spans="1:29" x14ac:dyDescent="0.25">
      <c r="A1326" s="48"/>
      <c r="B1326" s="48"/>
      <c r="C1326" s="44"/>
      <c r="D1326" s="44"/>
      <c r="E1326" s="44"/>
      <c r="F1326" s="44"/>
      <c r="G1326" s="44"/>
      <c r="H1326" s="44"/>
      <c r="I1326" s="44"/>
      <c r="J1326" s="44"/>
      <c r="K1326" s="88"/>
      <c r="L1326" s="50">
        <v>1</v>
      </c>
      <c r="M1326" s="49"/>
      <c r="N1326" s="49"/>
      <c r="O1326" s="49"/>
      <c r="P1326" s="49"/>
      <c r="Q1326" s="49"/>
      <c r="R1326" s="49"/>
      <c r="S1326" s="49"/>
      <c r="X1326" s="33">
        <f t="shared" si="120"/>
        <v>0</v>
      </c>
      <c r="Y1326" s="33">
        <f t="shared" si="121"/>
        <v>0</v>
      </c>
      <c r="Z1326" s="33">
        <f t="shared" si="122"/>
        <v>0</v>
      </c>
      <c r="AA1326" s="34">
        <f t="shared" si="123"/>
        <v>0</v>
      </c>
      <c r="AB1326" s="33">
        <f t="shared" si="124"/>
        <v>0</v>
      </c>
      <c r="AC1326" s="34" t="str">
        <f t="shared" si="125"/>
        <v>Not Determined</v>
      </c>
    </row>
    <row r="1327" spans="1:29" x14ac:dyDescent="0.25">
      <c r="A1327" s="48"/>
      <c r="B1327" s="48"/>
      <c r="C1327" s="44"/>
      <c r="D1327" s="44"/>
      <c r="E1327" s="44"/>
      <c r="F1327" s="44"/>
      <c r="G1327" s="44"/>
      <c r="H1327" s="44"/>
      <c r="I1327" s="44"/>
      <c r="J1327" s="44"/>
      <c r="K1327" s="88"/>
      <c r="L1327" s="50">
        <v>1</v>
      </c>
      <c r="M1327" s="49"/>
      <c r="N1327" s="49"/>
      <c r="O1327" s="49"/>
      <c r="P1327" s="49"/>
      <c r="Q1327" s="49"/>
      <c r="R1327" s="49"/>
      <c r="S1327" s="49"/>
      <c r="X1327" s="33">
        <f t="shared" si="120"/>
        <v>0</v>
      </c>
      <c r="Y1327" s="33">
        <f t="shared" si="121"/>
        <v>0</v>
      </c>
      <c r="Z1327" s="33">
        <f t="shared" si="122"/>
        <v>0</v>
      </c>
      <c r="AA1327" s="34">
        <f t="shared" si="123"/>
        <v>0</v>
      </c>
      <c r="AB1327" s="33">
        <f t="shared" si="124"/>
        <v>0</v>
      </c>
      <c r="AC1327" s="34" t="str">
        <f t="shared" si="125"/>
        <v>Not Determined</v>
      </c>
    </row>
    <row r="1328" spans="1:29" x14ac:dyDescent="0.25">
      <c r="A1328" s="48"/>
      <c r="B1328" s="48"/>
      <c r="C1328" s="44"/>
      <c r="D1328" s="44"/>
      <c r="E1328" s="44"/>
      <c r="F1328" s="44"/>
      <c r="G1328" s="44"/>
      <c r="H1328" s="44"/>
      <c r="I1328" s="44"/>
      <c r="J1328" s="44"/>
      <c r="K1328" s="88"/>
      <c r="L1328" s="50">
        <v>1</v>
      </c>
      <c r="M1328" s="49"/>
      <c r="N1328" s="49"/>
      <c r="O1328" s="49"/>
      <c r="P1328" s="49"/>
      <c r="Q1328" s="49"/>
      <c r="R1328" s="49"/>
      <c r="S1328" s="49"/>
      <c r="X1328" s="33">
        <f t="shared" si="120"/>
        <v>0</v>
      </c>
      <c r="Y1328" s="33">
        <f t="shared" si="121"/>
        <v>0</v>
      </c>
      <c r="Z1328" s="33">
        <f t="shared" si="122"/>
        <v>0</v>
      </c>
      <c r="AA1328" s="34">
        <f t="shared" si="123"/>
        <v>0</v>
      </c>
      <c r="AB1328" s="33">
        <f t="shared" si="124"/>
        <v>0</v>
      </c>
      <c r="AC1328" s="34" t="str">
        <f t="shared" si="125"/>
        <v>Not Determined</v>
      </c>
    </row>
    <row r="1329" spans="1:29" x14ac:dyDescent="0.25">
      <c r="A1329" s="48"/>
      <c r="B1329" s="48"/>
      <c r="C1329" s="44"/>
      <c r="D1329" s="44"/>
      <c r="E1329" s="44"/>
      <c r="F1329" s="44"/>
      <c r="G1329" s="44"/>
      <c r="H1329" s="44"/>
      <c r="I1329" s="44"/>
      <c r="J1329" s="44"/>
      <c r="K1329" s="88"/>
      <c r="L1329" s="50">
        <v>1</v>
      </c>
      <c r="M1329" s="49"/>
      <c r="N1329" s="49"/>
      <c r="O1329" s="49"/>
      <c r="P1329" s="49"/>
      <c r="Q1329" s="49"/>
      <c r="R1329" s="49"/>
      <c r="S1329" s="49"/>
      <c r="X1329" s="33">
        <f t="shared" si="120"/>
        <v>0</v>
      </c>
      <c r="Y1329" s="33">
        <f t="shared" si="121"/>
        <v>0</v>
      </c>
      <c r="Z1329" s="33">
        <f t="shared" si="122"/>
        <v>0</v>
      </c>
      <c r="AA1329" s="34">
        <f t="shared" si="123"/>
        <v>0</v>
      </c>
      <c r="AB1329" s="33">
        <f t="shared" si="124"/>
        <v>0</v>
      </c>
      <c r="AC1329" s="34" t="str">
        <f t="shared" si="125"/>
        <v>Not Determined</v>
      </c>
    </row>
    <row r="1330" spans="1:29" x14ac:dyDescent="0.25">
      <c r="A1330" s="48"/>
      <c r="B1330" s="48"/>
      <c r="C1330" s="44"/>
      <c r="D1330" s="44"/>
      <c r="E1330" s="44"/>
      <c r="F1330" s="44"/>
      <c r="G1330" s="44"/>
      <c r="H1330" s="44"/>
      <c r="I1330" s="44"/>
      <c r="J1330" s="44"/>
      <c r="K1330" s="88"/>
      <c r="L1330" s="50">
        <v>1</v>
      </c>
      <c r="M1330" s="49"/>
      <c r="N1330" s="49"/>
      <c r="O1330" s="49"/>
      <c r="P1330" s="49"/>
      <c r="Q1330" s="49"/>
      <c r="R1330" s="49"/>
      <c r="S1330" s="49"/>
      <c r="X1330" s="33">
        <f t="shared" si="120"/>
        <v>0</v>
      </c>
      <c r="Y1330" s="33">
        <f t="shared" si="121"/>
        <v>0</v>
      </c>
      <c r="Z1330" s="33">
        <f t="shared" si="122"/>
        <v>0</v>
      </c>
      <c r="AA1330" s="34">
        <f t="shared" si="123"/>
        <v>0</v>
      </c>
      <c r="AB1330" s="33">
        <f t="shared" si="124"/>
        <v>0</v>
      </c>
      <c r="AC1330" s="34" t="str">
        <f t="shared" si="125"/>
        <v>Not Determined</v>
      </c>
    </row>
    <row r="1331" spans="1:29" x14ac:dyDescent="0.25">
      <c r="A1331" s="48"/>
      <c r="B1331" s="48"/>
      <c r="C1331" s="44"/>
      <c r="D1331" s="44"/>
      <c r="E1331" s="44"/>
      <c r="F1331" s="44"/>
      <c r="G1331" s="44"/>
      <c r="H1331" s="44"/>
      <c r="I1331" s="44"/>
      <c r="J1331" s="44"/>
      <c r="K1331" s="88"/>
      <c r="L1331" s="50">
        <v>1</v>
      </c>
      <c r="M1331" s="49"/>
      <c r="N1331" s="49"/>
      <c r="O1331" s="49"/>
      <c r="P1331" s="49"/>
      <c r="Q1331" s="49"/>
      <c r="R1331" s="49"/>
      <c r="S1331" s="49"/>
      <c r="X1331" s="33">
        <f t="shared" si="120"/>
        <v>0</v>
      </c>
      <c r="Y1331" s="33">
        <f t="shared" si="121"/>
        <v>0</v>
      </c>
      <c r="Z1331" s="33">
        <f t="shared" si="122"/>
        <v>0</v>
      </c>
      <c r="AA1331" s="34">
        <f t="shared" si="123"/>
        <v>0</v>
      </c>
      <c r="AB1331" s="33">
        <f t="shared" si="124"/>
        <v>0</v>
      </c>
      <c r="AC1331" s="34" t="str">
        <f t="shared" si="125"/>
        <v>Not Determined</v>
      </c>
    </row>
    <row r="1332" spans="1:29" x14ac:dyDescent="0.25">
      <c r="A1332" s="48"/>
      <c r="B1332" s="48"/>
      <c r="C1332" s="44"/>
      <c r="D1332" s="44"/>
      <c r="E1332" s="44"/>
      <c r="F1332" s="44"/>
      <c r="G1332" s="44"/>
      <c r="H1332" s="44"/>
      <c r="I1332" s="44"/>
      <c r="J1332" s="44"/>
      <c r="K1332" s="88"/>
      <c r="L1332" s="50">
        <v>1</v>
      </c>
      <c r="M1332" s="49"/>
      <c r="N1332" s="49"/>
      <c r="O1332" s="49"/>
      <c r="P1332" s="49"/>
      <c r="Q1332" s="49"/>
      <c r="R1332" s="49"/>
      <c r="S1332" s="49"/>
      <c r="X1332" s="33">
        <f t="shared" si="120"/>
        <v>0</v>
      </c>
      <c r="Y1332" s="33">
        <f t="shared" si="121"/>
        <v>0</v>
      </c>
      <c r="Z1332" s="33">
        <f t="shared" si="122"/>
        <v>0</v>
      </c>
      <c r="AA1332" s="34">
        <f t="shared" si="123"/>
        <v>0</v>
      </c>
      <c r="AB1332" s="33">
        <f t="shared" si="124"/>
        <v>0</v>
      </c>
      <c r="AC1332" s="34" t="str">
        <f t="shared" si="125"/>
        <v>Not Determined</v>
      </c>
    </row>
    <row r="1333" spans="1:29" x14ac:dyDescent="0.25">
      <c r="A1333" s="48"/>
      <c r="B1333" s="48"/>
      <c r="C1333" s="44"/>
      <c r="D1333" s="44"/>
      <c r="E1333" s="44"/>
      <c r="F1333" s="44"/>
      <c r="G1333" s="44"/>
      <c r="H1333" s="44"/>
      <c r="I1333" s="44"/>
      <c r="J1333" s="44"/>
      <c r="K1333" s="88"/>
      <c r="L1333" s="50">
        <v>1</v>
      </c>
      <c r="M1333" s="49"/>
      <c r="N1333" s="49"/>
      <c r="O1333" s="49"/>
      <c r="P1333" s="49"/>
      <c r="Q1333" s="49"/>
      <c r="R1333" s="49"/>
      <c r="S1333" s="49"/>
      <c r="X1333" s="33">
        <f t="shared" si="120"/>
        <v>0</v>
      </c>
      <c r="Y1333" s="33">
        <f t="shared" si="121"/>
        <v>0</v>
      </c>
      <c r="Z1333" s="33">
        <f t="shared" si="122"/>
        <v>0</v>
      </c>
      <c r="AA1333" s="34">
        <f t="shared" si="123"/>
        <v>0</v>
      </c>
      <c r="AB1333" s="33">
        <f t="shared" si="124"/>
        <v>0</v>
      </c>
      <c r="AC1333" s="34" t="str">
        <f t="shared" si="125"/>
        <v>Not Determined</v>
      </c>
    </row>
    <row r="1334" spans="1:29" x14ac:dyDescent="0.25">
      <c r="A1334" s="48"/>
      <c r="B1334" s="48"/>
      <c r="C1334" s="44"/>
      <c r="D1334" s="44"/>
      <c r="E1334" s="44"/>
      <c r="F1334" s="44"/>
      <c r="G1334" s="44"/>
      <c r="H1334" s="44"/>
      <c r="I1334" s="44"/>
      <c r="J1334" s="44"/>
      <c r="K1334" s="88"/>
      <c r="L1334" s="50">
        <v>1</v>
      </c>
      <c r="M1334" s="49"/>
      <c r="N1334" s="49"/>
      <c r="O1334" s="49"/>
      <c r="P1334" s="49"/>
      <c r="Q1334" s="49"/>
      <c r="R1334" s="49"/>
      <c r="S1334" s="49"/>
      <c r="X1334" s="33">
        <f t="shared" si="120"/>
        <v>0</v>
      </c>
      <c r="Y1334" s="33">
        <f t="shared" si="121"/>
        <v>0</v>
      </c>
      <c r="Z1334" s="33">
        <f t="shared" si="122"/>
        <v>0</v>
      </c>
      <c r="AA1334" s="34">
        <f t="shared" si="123"/>
        <v>0</v>
      </c>
      <c r="AB1334" s="33">
        <f t="shared" si="124"/>
        <v>0</v>
      </c>
      <c r="AC1334" s="34" t="str">
        <f t="shared" si="125"/>
        <v>Not Determined</v>
      </c>
    </row>
    <row r="1335" spans="1:29" x14ac:dyDescent="0.25">
      <c r="A1335" s="48"/>
      <c r="B1335" s="48"/>
      <c r="C1335" s="44"/>
      <c r="D1335" s="44"/>
      <c r="E1335" s="44"/>
      <c r="F1335" s="44"/>
      <c r="G1335" s="44"/>
      <c r="H1335" s="44"/>
      <c r="I1335" s="44"/>
      <c r="J1335" s="44"/>
      <c r="K1335" s="88"/>
      <c r="L1335" s="50">
        <v>1</v>
      </c>
      <c r="M1335" s="49"/>
      <c r="N1335" s="49"/>
      <c r="O1335" s="49"/>
      <c r="P1335" s="49"/>
      <c r="Q1335" s="49"/>
      <c r="R1335" s="49"/>
      <c r="S1335" s="49"/>
      <c r="X1335" s="33">
        <f t="shared" si="120"/>
        <v>0</v>
      </c>
      <c r="Y1335" s="33">
        <f t="shared" si="121"/>
        <v>0</v>
      </c>
      <c r="Z1335" s="33">
        <f t="shared" si="122"/>
        <v>0</v>
      </c>
      <c r="AA1335" s="34">
        <f t="shared" si="123"/>
        <v>0</v>
      </c>
      <c r="AB1335" s="33">
        <f t="shared" si="124"/>
        <v>0</v>
      </c>
      <c r="AC1335" s="34" t="str">
        <f t="shared" si="125"/>
        <v>Not Determined</v>
      </c>
    </row>
    <row r="1336" spans="1:29" x14ac:dyDescent="0.25">
      <c r="A1336" s="48"/>
      <c r="B1336" s="48"/>
      <c r="C1336" s="44"/>
      <c r="D1336" s="44"/>
      <c r="E1336" s="44"/>
      <c r="F1336" s="44"/>
      <c r="G1336" s="44"/>
      <c r="H1336" s="44"/>
      <c r="I1336" s="44"/>
      <c r="J1336" s="44"/>
      <c r="K1336" s="88"/>
      <c r="L1336" s="50">
        <v>1</v>
      </c>
      <c r="M1336" s="49"/>
      <c r="N1336" s="49"/>
      <c r="O1336" s="49"/>
      <c r="P1336" s="49"/>
      <c r="Q1336" s="49"/>
      <c r="R1336" s="49"/>
      <c r="S1336" s="49"/>
      <c r="X1336" s="33">
        <f t="shared" si="120"/>
        <v>0</v>
      </c>
      <c r="Y1336" s="33">
        <f t="shared" si="121"/>
        <v>0</v>
      </c>
      <c r="Z1336" s="33">
        <f t="shared" si="122"/>
        <v>0</v>
      </c>
      <c r="AA1336" s="34">
        <f t="shared" si="123"/>
        <v>0</v>
      </c>
      <c r="AB1336" s="33">
        <f t="shared" si="124"/>
        <v>0</v>
      </c>
      <c r="AC1336" s="34" t="str">
        <f t="shared" si="125"/>
        <v>Not Determined</v>
      </c>
    </row>
    <row r="1337" spans="1:29" x14ac:dyDescent="0.25">
      <c r="A1337" s="48"/>
      <c r="B1337" s="48"/>
      <c r="C1337" s="44"/>
      <c r="D1337" s="44"/>
      <c r="E1337" s="44"/>
      <c r="F1337" s="44"/>
      <c r="G1337" s="44"/>
      <c r="H1337" s="44"/>
      <c r="I1337" s="44"/>
      <c r="J1337" s="44"/>
      <c r="K1337" s="88"/>
      <c r="L1337" s="50">
        <v>1</v>
      </c>
      <c r="M1337" s="49"/>
      <c r="N1337" s="49"/>
      <c r="O1337" s="49"/>
      <c r="P1337" s="49"/>
      <c r="Q1337" s="49"/>
      <c r="R1337" s="49"/>
      <c r="S1337" s="49"/>
      <c r="X1337" s="33">
        <f t="shared" si="120"/>
        <v>0</v>
      </c>
      <c r="Y1337" s="33">
        <f t="shared" si="121"/>
        <v>0</v>
      </c>
      <c r="Z1337" s="33">
        <f t="shared" si="122"/>
        <v>0</v>
      </c>
      <c r="AA1337" s="34">
        <f t="shared" si="123"/>
        <v>0</v>
      </c>
      <c r="AB1337" s="33">
        <f t="shared" si="124"/>
        <v>0</v>
      </c>
      <c r="AC1337" s="34" t="str">
        <f t="shared" si="125"/>
        <v>Not Determined</v>
      </c>
    </row>
    <row r="1338" spans="1:29" x14ac:dyDescent="0.25">
      <c r="A1338" s="48"/>
      <c r="B1338" s="48"/>
      <c r="C1338" s="44"/>
      <c r="D1338" s="44"/>
      <c r="E1338" s="44"/>
      <c r="F1338" s="44"/>
      <c r="G1338" s="44"/>
      <c r="H1338" s="44"/>
      <c r="I1338" s="44"/>
      <c r="J1338" s="44"/>
      <c r="K1338" s="88"/>
      <c r="L1338" s="50">
        <v>1</v>
      </c>
      <c r="M1338" s="49"/>
      <c r="N1338" s="49"/>
      <c r="O1338" s="49"/>
      <c r="P1338" s="49"/>
      <c r="Q1338" s="49"/>
      <c r="R1338" s="49"/>
      <c r="S1338" s="49"/>
      <c r="X1338" s="33">
        <f t="shared" si="120"/>
        <v>0</v>
      </c>
      <c r="Y1338" s="33">
        <f t="shared" si="121"/>
        <v>0</v>
      </c>
      <c r="Z1338" s="33">
        <f t="shared" si="122"/>
        <v>0</v>
      </c>
      <c r="AA1338" s="34">
        <f t="shared" si="123"/>
        <v>0</v>
      </c>
      <c r="AB1338" s="33">
        <f t="shared" si="124"/>
        <v>0</v>
      </c>
      <c r="AC1338" s="34" t="str">
        <f t="shared" si="125"/>
        <v>Not Determined</v>
      </c>
    </row>
    <row r="1339" spans="1:29" x14ac:dyDescent="0.25">
      <c r="A1339" s="48"/>
      <c r="B1339" s="48"/>
      <c r="C1339" s="44"/>
      <c r="D1339" s="44"/>
      <c r="E1339" s="44"/>
      <c r="F1339" s="44"/>
      <c r="G1339" s="44"/>
      <c r="H1339" s="44"/>
      <c r="I1339" s="44"/>
      <c r="J1339" s="44"/>
      <c r="K1339" s="88"/>
      <c r="L1339" s="50">
        <v>1</v>
      </c>
      <c r="M1339" s="49"/>
      <c r="N1339" s="49"/>
      <c r="O1339" s="49"/>
      <c r="P1339" s="49"/>
      <c r="Q1339" s="49"/>
      <c r="R1339" s="49"/>
      <c r="S1339" s="49"/>
      <c r="X1339" s="33">
        <f t="shared" si="120"/>
        <v>0</v>
      </c>
      <c r="Y1339" s="33">
        <f t="shared" si="121"/>
        <v>0</v>
      </c>
      <c r="Z1339" s="33">
        <f t="shared" si="122"/>
        <v>0</v>
      </c>
      <c r="AA1339" s="34">
        <f t="shared" si="123"/>
        <v>0</v>
      </c>
      <c r="AB1339" s="33">
        <f t="shared" si="124"/>
        <v>0</v>
      </c>
      <c r="AC1339" s="34" t="str">
        <f t="shared" si="125"/>
        <v>Not Determined</v>
      </c>
    </row>
    <row r="1340" spans="1:29" x14ac:dyDescent="0.25">
      <c r="A1340" s="48"/>
      <c r="B1340" s="48"/>
      <c r="C1340" s="44"/>
      <c r="D1340" s="44"/>
      <c r="E1340" s="44"/>
      <c r="F1340" s="44"/>
      <c r="G1340" s="44"/>
      <c r="H1340" s="44"/>
      <c r="I1340" s="44"/>
      <c r="J1340" s="44"/>
      <c r="K1340" s="88"/>
      <c r="L1340" s="50">
        <v>1</v>
      </c>
      <c r="M1340" s="49"/>
      <c r="N1340" s="49"/>
      <c r="O1340" s="49"/>
      <c r="P1340" s="49"/>
      <c r="Q1340" s="49"/>
      <c r="R1340" s="49"/>
      <c r="S1340" s="49"/>
      <c r="X1340" s="33">
        <f t="shared" si="120"/>
        <v>0</v>
      </c>
      <c r="Y1340" s="33">
        <f t="shared" si="121"/>
        <v>0</v>
      </c>
      <c r="Z1340" s="33">
        <f t="shared" si="122"/>
        <v>0</v>
      </c>
      <c r="AA1340" s="34">
        <f t="shared" si="123"/>
        <v>0</v>
      </c>
      <c r="AB1340" s="33">
        <f t="shared" si="124"/>
        <v>0</v>
      </c>
      <c r="AC1340" s="34" t="str">
        <f t="shared" si="125"/>
        <v>Not Determined</v>
      </c>
    </row>
    <row r="1341" spans="1:29" x14ac:dyDescent="0.25">
      <c r="A1341" s="48"/>
      <c r="B1341" s="48"/>
      <c r="C1341" s="44"/>
      <c r="D1341" s="44"/>
      <c r="E1341" s="44"/>
      <c r="F1341" s="44"/>
      <c r="G1341" s="44"/>
      <c r="H1341" s="44"/>
      <c r="I1341" s="44"/>
      <c r="J1341" s="44"/>
      <c r="K1341" s="88"/>
      <c r="L1341" s="50">
        <v>1</v>
      </c>
      <c r="M1341" s="49"/>
      <c r="N1341" s="49"/>
      <c r="O1341" s="49"/>
      <c r="P1341" s="49"/>
      <c r="Q1341" s="49"/>
      <c r="R1341" s="49"/>
      <c r="S1341" s="49"/>
      <c r="X1341" s="33">
        <f t="shared" si="120"/>
        <v>0</v>
      </c>
      <c r="Y1341" s="33">
        <f t="shared" si="121"/>
        <v>0</v>
      </c>
      <c r="Z1341" s="33">
        <f t="shared" si="122"/>
        <v>0</v>
      </c>
      <c r="AA1341" s="34">
        <f t="shared" si="123"/>
        <v>0</v>
      </c>
      <c r="AB1341" s="33">
        <f t="shared" si="124"/>
        <v>0</v>
      </c>
      <c r="AC1341" s="34" t="str">
        <f t="shared" si="125"/>
        <v>Not Determined</v>
      </c>
    </row>
    <row r="1342" spans="1:29" x14ac:dyDescent="0.25">
      <c r="A1342" s="48"/>
      <c r="B1342" s="48"/>
      <c r="C1342" s="44"/>
      <c r="D1342" s="44"/>
      <c r="E1342" s="44"/>
      <c r="F1342" s="44"/>
      <c r="G1342" s="44"/>
      <c r="H1342" s="44"/>
      <c r="I1342" s="44"/>
      <c r="J1342" s="44"/>
      <c r="K1342" s="88"/>
      <c r="L1342" s="50">
        <v>1</v>
      </c>
      <c r="M1342" s="49"/>
      <c r="N1342" s="49"/>
      <c r="O1342" s="49"/>
      <c r="P1342" s="49"/>
      <c r="Q1342" s="49"/>
      <c r="R1342" s="49"/>
      <c r="S1342" s="49"/>
      <c r="X1342" s="33">
        <f t="shared" si="120"/>
        <v>0</v>
      </c>
      <c r="Y1342" s="33">
        <f t="shared" si="121"/>
        <v>0</v>
      </c>
      <c r="Z1342" s="33">
        <f t="shared" si="122"/>
        <v>0</v>
      </c>
      <c r="AA1342" s="34">
        <f t="shared" si="123"/>
        <v>0</v>
      </c>
      <c r="AB1342" s="33">
        <f t="shared" si="124"/>
        <v>0</v>
      </c>
      <c r="AC1342" s="34" t="str">
        <f t="shared" si="125"/>
        <v>Not Determined</v>
      </c>
    </row>
    <row r="1343" spans="1:29" x14ac:dyDescent="0.25">
      <c r="A1343" s="48"/>
      <c r="B1343" s="48"/>
      <c r="C1343" s="44"/>
      <c r="D1343" s="44"/>
      <c r="E1343" s="44"/>
      <c r="F1343" s="44"/>
      <c r="G1343" s="44"/>
      <c r="H1343" s="44"/>
      <c r="I1343" s="44"/>
      <c r="J1343" s="44"/>
      <c r="K1343" s="88"/>
      <c r="L1343" s="50">
        <v>1</v>
      </c>
      <c r="M1343" s="49"/>
      <c r="N1343" s="49"/>
      <c r="O1343" s="49"/>
      <c r="P1343" s="49"/>
      <c r="Q1343" s="49"/>
      <c r="R1343" s="49"/>
      <c r="S1343" s="49"/>
      <c r="X1343" s="33">
        <f t="shared" si="120"/>
        <v>0</v>
      </c>
      <c r="Y1343" s="33">
        <f t="shared" si="121"/>
        <v>0</v>
      </c>
      <c r="Z1343" s="33">
        <f t="shared" si="122"/>
        <v>0</v>
      </c>
      <c r="AA1343" s="34">
        <f t="shared" si="123"/>
        <v>0</v>
      </c>
      <c r="AB1343" s="33">
        <f t="shared" si="124"/>
        <v>0</v>
      </c>
      <c r="AC1343" s="34" t="str">
        <f t="shared" si="125"/>
        <v>Not Determined</v>
      </c>
    </row>
    <row r="1344" spans="1:29" x14ac:dyDescent="0.25">
      <c r="A1344" s="48"/>
      <c r="B1344" s="48"/>
      <c r="C1344" s="44"/>
      <c r="D1344" s="44"/>
      <c r="E1344" s="44"/>
      <c r="F1344" s="44"/>
      <c r="G1344" s="44"/>
      <c r="H1344" s="44"/>
      <c r="I1344" s="44"/>
      <c r="J1344" s="44"/>
      <c r="K1344" s="88"/>
      <c r="L1344" s="50">
        <v>1</v>
      </c>
      <c r="M1344" s="49"/>
      <c r="N1344" s="49"/>
      <c r="O1344" s="49"/>
      <c r="P1344" s="49"/>
      <c r="Q1344" s="49"/>
      <c r="R1344" s="49"/>
      <c r="S1344" s="49"/>
      <c r="X1344" s="33">
        <f t="shared" si="120"/>
        <v>0</v>
      </c>
      <c r="Y1344" s="33">
        <f t="shared" si="121"/>
        <v>0</v>
      </c>
      <c r="Z1344" s="33">
        <f t="shared" si="122"/>
        <v>0</v>
      </c>
      <c r="AA1344" s="34">
        <f t="shared" si="123"/>
        <v>0</v>
      </c>
      <c r="AB1344" s="33">
        <f t="shared" si="124"/>
        <v>0</v>
      </c>
      <c r="AC1344" s="34" t="str">
        <f t="shared" si="125"/>
        <v>Not Determined</v>
      </c>
    </row>
    <row r="1345" spans="1:29" x14ac:dyDescent="0.25">
      <c r="A1345" s="48"/>
      <c r="B1345" s="48"/>
      <c r="C1345" s="44"/>
      <c r="D1345" s="44"/>
      <c r="E1345" s="44"/>
      <c r="F1345" s="44"/>
      <c r="G1345" s="44"/>
      <c r="H1345" s="44"/>
      <c r="I1345" s="44"/>
      <c r="J1345" s="44"/>
      <c r="K1345" s="88"/>
      <c r="L1345" s="50">
        <v>1</v>
      </c>
      <c r="M1345" s="49"/>
      <c r="N1345" s="49"/>
      <c r="O1345" s="49"/>
      <c r="P1345" s="49"/>
      <c r="Q1345" s="49"/>
      <c r="R1345" s="49"/>
      <c r="S1345" s="49"/>
      <c r="X1345" s="33">
        <f t="shared" si="120"/>
        <v>0</v>
      </c>
      <c r="Y1345" s="33">
        <f t="shared" si="121"/>
        <v>0</v>
      </c>
      <c r="Z1345" s="33">
        <f t="shared" si="122"/>
        <v>0</v>
      </c>
      <c r="AA1345" s="34">
        <f t="shared" si="123"/>
        <v>0</v>
      </c>
      <c r="AB1345" s="33">
        <f t="shared" si="124"/>
        <v>0</v>
      </c>
      <c r="AC1345" s="34" t="str">
        <f t="shared" si="125"/>
        <v>Not Determined</v>
      </c>
    </row>
    <row r="1346" spans="1:29" x14ac:dyDescent="0.25">
      <c r="A1346" s="48"/>
      <c r="B1346" s="48"/>
      <c r="C1346" s="44"/>
      <c r="D1346" s="44"/>
      <c r="E1346" s="44"/>
      <c r="F1346" s="44"/>
      <c r="G1346" s="44"/>
      <c r="H1346" s="44"/>
      <c r="I1346" s="44"/>
      <c r="J1346" s="44"/>
      <c r="K1346" s="88"/>
      <c r="L1346" s="50">
        <v>1</v>
      </c>
      <c r="M1346" s="49"/>
      <c r="N1346" s="49"/>
      <c r="O1346" s="49"/>
      <c r="P1346" s="49"/>
      <c r="Q1346" s="49"/>
      <c r="R1346" s="49"/>
      <c r="S1346" s="49"/>
      <c r="X1346" s="33">
        <f t="shared" si="120"/>
        <v>0</v>
      </c>
      <c r="Y1346" s="33">
        <f t="shared" si="121"/>
        <v>0</v>
      </c>
      <c r="Z1346" s="33">
        <f t="shared" si="122"/>
        <v>0</v>
      </c>
      <c r="AA1346" s="34">
        <f t="shared" si="123"/>
        <v>0</v>
      </c>
      <c r="AB1346" s="33">
        <f t="shared" si="124"/>
        <v>0</v>
      </c>
      <c r="AC1346" s="34" t="str">
        <f t="shared" si="125"/>
        <v>Not Determined</v>
      </c>
    </row>
    <row r="1347" spans="1:29" x14ac:dyDescent="0.25">
      <c r="A1347" s="48"/>
      <c r="B1347" s="48"/>
      <c r="C1347" s="44"/>
      <c r="D1347" s="44"/>
      <c r="E1347" s="44"/>
      <c r="F1347" s="44"/>
      <c r="G1347" s="44"/>
      <c r="H1347" s="44"/>
      <c r="I1347" s="44"/>
      <c r="J1347" s="44"/>
      <c r="K1347" s="88"/>
      <c r="L1347" s="50">
        <v>1</v>
      </c>
      <c r="M1347" s="49"/>
      <c r="N1347" s="49"/>
      <c r="O1347" s="49"/>
      <c r="P1347" s="49"/>
      <c r="Q1347" s="49"/>
      <c r="R1347" s="49"/>
      <c r="S1347" s="49"/>
      <c r="X1347" s="33">
        <f t="shared" si="120"/>
        <v>0</v>
      </c>
      <c r="Y1347" s="33">
        <f t="shared" si="121"/>
        <v>0</v>
      </c>
      <c r="Z1347" s="33">
        <f t="shared" si="122"/>
        <v>0</v>
      </c>
      <c r="AA1347" s="34">
        <f t="shared" si="123"/>
        <v>0</v>
      </c>
      <c r="AB1347" s="33">
        <f t="shared" si="124"/>
        <v>0</v>
      </c>
      <c r="AC1347" s="34" t="str">
        <f t="shared" si="125"/>
        <v>Not Determined</v>
      </c>
    </row>
    <row r="1348" spans="1:29" x14ac:dyDescent="0.25">
      <c r="A1348" s="48"/>
      <c r="B1348" s="48"/>
      <c r="C1348" s="44"/>
      <c r="D1348" s="44"/>
      <c r="E1348" s="44"/>
      <c r="F1348" s="44"/>
      <c r="G1348" s="44"/>
      <c r="H1348" s="44"/>
      <c r="I1348" s="44"/>
      <c r="J1348" s="44"/>
      <c r="K1348" s="88"/>
      <c r="L1348" s="50">
        <v>1</v>
      </c>
      <c r="M1348" s="49"/>
      <c r="N1348" s="49"/>
      <c r="O1348" s="49"/>
      <c r="P1348" s="49"/>
      <c r="Q1348" s="49"/>
      <c r="R1348" s="49"/>
      <c r="S1348" s="49"/>
      <c r="X1348" s="33">
        <f t="shared" si="120"/>
        <v>0</v>
      </c>
      <c r="Y1348" s="33">
        <f t="shared" si="121"/>
        <v>0</v>
      </c>
      <c r="Z1348" s="33">
        <f t="shared" si="122"/>
        <v>0</v>
      </c>
      <c r="AA1348" s="34">
        <f t="shared" si="123"/>
        <v>0</v>
      </c>
      <c r="AB1348" s="33">
        <f t="shared" si="124"/>
        <v>0</v>
      </c>
      <c r="AC1348" s="34" t="str">
        <f t="shared" si="125"/>
        <v>Not Determined</v>
      </c>
    </row>
    <row r="1349" spans="1:29" x14ac:dyDescent="0.25">
      <c r="A1349" s="48"/>
      <c r="B1349" s="48"/>
      <c r="C1349" s="44"/>
      <c r="D1349" s="44"/>
      <c r="E1349" s="44"/>
      <c r="F1349" s="44"/>
      <c r="G1349" s="44"/>
      <c r="H1349" s="44"/>
      <c r="I1349" s="44"/>
      <c r="J1349" s="44"/>
      <c r="K1349" s="88"/>
      <c r="L1349" s="50">
        <v>1</v>
      </c>
      <c r="M1349" s="49"/>
      <c r="N1349" s="49"/>
      <c r="O1349" s="49"/>
      <c r="P1349" s="49"/>
      <c r="Q1349" s="49"/>
      <c r="R1349" s="49"/>
      <c r="S1349" s="49"/>
      <c r="X1349" s="33">
        <f t="shared" si="120"/>
        <v>0</v>
      </c>
      <c r="Y1349" s="33">
        <f t="shared" si="121"/>
        <v>0</v>
      </c>
      <c r="Z1349" s="33">
        <f t="shared" si="122"/>
        <v>0</v>
      </c>
      <c r="AA1349" s="34">
        <f t="shared" si="123"/>
        <v>0</v>
      </c>
      <c r="AB1349" s="33">
        <f t="shared" si="124"/>
        <v>0</v>
      </c>
      <c r="AC1349" s="34" t="str">
        <f t="shared" si="125"/>
        <v>Not Determined</v>
      </c>
    </row>
    <row r="1350" spans="1:29" x14ac:dyDescent="0.25">
      <c r="A1350" s="48"/>
      <c r="B1350" s="48"/>
      <c r="C1350" s="44"/>
      <c r="D1350" s="44"/>
      <c r="E1350" s="44"/>
      <c r="F1350" s="44"/>
      <c r="G1350" s="44"/>
      <c r="H1350" s="44"/>
      <c r="I1350" s="44"/>
      <c r="J1350" s="44"/>
      <c r="K1350" s="88"/>
      <c r="L1350" s="50">
        <v>1</v>
      </c>
      <c r="M1350" s="49"/>
      <c r="N1350" s="49"/>
      <c r="O1350" s="49"/>
      <c r="P1350" s="49"/>
      <c r="Q1350" s="49"/>
      <c r="R1350" s="49"/>
      <c r="S1350" s="49"/>
      <c r="X1350" s="33">
        <f t="shared" si="120"/>
        <v>0</v>
      </c>
      <c r="Y1350" s="33">
        <f t="shared" si="121"/>
        <v>0</v>
      </c>
      <c r="Z1350" s="33">
        <f t="shared" si="122"/>
        <v>0</v>
      </c>
      <c r="AA1350" s="34">
        <f t="shared" si="123"/>
        <v>0</v>
      </c>
      <c r="AB1350" s="33">
        <f t="shared" si="124"/>
        <v>0</v>
      </c>
      <c r="AC1350" s="34" t="str">
        <f t="shared" si="125"/>
        <v>Not Determined</v>
      </c>
    </row>
    <row r="1351" spans="1:29" x14ac:dyDescent="0.25">
      <c r="A1351" s="48"/>
      <c r="B1351" s="48"/>
      <c r="C1351" s="44"/>
      <c r="D1351" s="44"/>
      <c r="E1351" s="44"/>
      <c r="F1351" s="44"/>
      <c r="G1351" s="44"/>
      <c r="H1351" s="44"/>
      <c r="I1351" s="44"/>
      <c r="J1351" s="44"/>
      <c r="K1351" s="88"/>
      <c r="L1351" s="50">
        <v>1</v>
      </c>
      <c r="M1351" s="49"/>
      <c r="N1351" s="49"/>
      <c r="O1351" s="49"/>
      <c r="P1351" s="49"/>
      <c r="Q1351" s="49"/>
      <c r="R1351" s="49"/>
      <c r="S1351" s="49"/>
      <c r="X1351" s="33">
        <f t="shared" si="120"/>
        <v>0</v>
      </c>
      <c r="Y1351" s="33">
        <f t="shared" si="121"/>
        <v>0</v>
      </c>
      <c r="Z1351" s="33">
        <f t="shared" si="122"/>
        <v>0</v>
      </c>
      <c r="AA1351" s="34">
        <f t="shared" si="123"/>
        <v>0</v>
      </c>
      <c r="AB1351" s="33">
        <f t="shared" si="124"/>
        <v>0</v>
      </c>
      <c r="AC1351" s="34" t="str">
        <f t="shared" si="125"/>
        <v>Not Determined</v>
      </c>
    </row>
    <row r="1352" spans="1:29" x14ac:dyDescent="0.25">
      <c r="A1352" s="48"/>
      <c r="B1352" s="48"/>
      <c r="C1352" s="44"/>
      <c r="D1352" s="44"/>
      <c r="E1352" s="44"/>
      <c r="F1352" s="44"/>
      <c r="G1352" s="44"/>
      <c r="H1352" s="44"/>
      <c r="I1352" s="44"/>
      <c r="J1352" s="44"/>
      <c r="K1352" s="88"/>
      <c r="L1352" s="50">
        <v>1</v>
      </c>
      <c r="M1352" s="49"/>
      <c r="N1352" s="49"/>
      <c r="O1352" s="49"/>
      <c r="P1352" s="49"/>
      <c r="Q1352" s="49"/>
      <c r="R1352" s="49"/>
      <c r="S1352" s="49"/>
      <c r="X1352" s="33">
        <f t="shared" si="120"/>
        <v>0</v>
      </c>
      <c r="Y1352" s="33">
        <f t="shared" si="121"/>
        <v>0</v>
      </c>
      <c r="Z1352" s="33">
        <f t="shared" si="122"/>
        <v>0</v>
      </c>
      <c r="AA1352" s="34">
        <f t="shared" si="123"/>
        <v>0</v>
      </c>
      <c r="AB1352" s="33">
        <f t="shared" si="124"/>
        <v>0</v>
      </c>
      <c r="AC1352" s="34" t="str">
        <f t="shared" si="125"/>
        <v>Not Determined</v>
      </c>
    </row>
    <row r="1353" spans="1:29" x14ac:dyDescent="0.25">
      <c r="A1353" s="48"/>
      <c r="B1353" s="48"/>
      <c r="C1353" s="44"/>
      <c r="D1353" s="44"/>
      <c r="E1353" s="44"/>
      <c r="F1353" s="44"/>
      <c r="G1353" s="44"/>
      <c r="H1353" s="44"/>
      <c r="I1353" s="44"/>
      <c r="J1353" s="44"/>
      <c r="K1353" s="88"/>
      <c r="L1353" s="50">
        <v>1</v>
      </c>
      <c r="M1353" s="49"/>
      <c r="N1353" s="49"/>
      <c r="O1353" s="49"/>
      <c r="P1353" s="49"/>
      <c r="Q1353" s="49"/>
      <c r="R1353" s="49"/>
      <c r="S1353" s="49"/>
      <c r="X1353" s="33">
        <f t="shared" si="120"/>
        <v>0</v>
      </c>
      <c r="Y1353" s="33">
        <f t="shared" si="121"/>
        <v>0</v>
      </c>
      <c r="Z1353" s="33">
        <f t="shared" si="122"/>
        <v>0</v>
      </c>
      <c r="AA1353" s="34">
        <f t="shared" si="123"/>
        <v>0</v>
      </c>
      <c r="AB1353" s="33">
        <f t="shared" si="124"/>
        <v>0</v>
      </c>
      <c r="AC1353" s="34" t="str">
        <f t="shared" si="125"/>
        <v>Not Determined</v>
      </c>
    </row>
    <row r="1354" spans="1:29" x14ac:dyDescent="0.25">
      <c r="A1354" s="48"/>
      <c r="B1354" s="48"/>
      <c r="C1354" s="44"/>
      <c r="D1354" s="44"/>
      <c r="E1354" s="44"/>
      <c r="F1354" s="44"/>
      <c r="G1354" s="44"/>
      <c r="H1354" s="44"/>
      <c r="I1354" s="44"/>
      <c r="J1354" s="44"/>
      <c r="K1354" s="88"/>
      <c r="L1354" s="50">
        <v>1</v>
      </c>
      <c r="M1354" s="49"/>
      <c r="N1354" s="49"/>
      <c r="O1354" s="49"/>
      <c r="P1354" s="49"/>
      <c r="Q1354" s="49"/>
      <c r="R1354" s="49"/>
      <c r="S1354" s="49"/>
      <c r="X1354" s="33">
        <f t="shared" si="120"/>
        <v>0</v>
      </c>
      <c r="Y1354" s="33">
        <f t="shared" si="121"/>
        <v>0</v>
      </c>
      <c r="Z1354" s="33">
        <f t="shared" si="122"/>
        <v>0</v>
      </c>
      <c r="AA1354" s="34">
        <f t="shared" si="123"/>
        <v>0</v>
      </c>
      <c r="AB1354" s="33">
        <f t="shared" si="124"/>
        <v>0</v>
      </c>
      <c r="AC1354" s="34" t="str">
        <f t="shared" si="125"/>
        <v>Not Determined</v>
      </c>
    </row>
    <row r="1355" spans="1:29" x14ac:dyDescent="0.25">
      <c r="A1355" s="48"/>
      <c r="B1355" s="48"/>
      <c r="C1355" s="44"/>
      <c r="D1355" s="44"/>
      <c r="E1355" s="44"/>
      <c r="F1355" s="44"/>
      <c r="G1355" s="44"/>
      <c r="H1355" s="44"/>
      <c r="I1355" s="44"/>
      <c r="J1355" s="44"/>
      <c r="K1355" s="88"/>
      <c r="L1355" s="50">
        <v>1</v>
      </c>
      <c r="M1355" s="49"/>
      <c r="N1355" s="49"/>
      <c r="O1355" s="49"/>
      <c r="P1355" s="49"/>
      <c r="Q1355" s="49"/>
      <c r="R1355" s="49"/>
      <c r="S1355" s="49"/>
      <c r="X1355" s="33">
        <f t="shared" si="120"/>
        <v>0</v>
      </c>
      <c r="Y1355" s="33">
        <f t="shared" si="121"/>
        <v>0</v>
      </c>
      <c r="Z1355" s="33">
        <f t="shared" si="122"/>
        <v>0</v>
      </c>
      <c r="AA1355" s="34">
        <f t="shared" si="123"/>
        <v>0</v>
      </c>
      <c r="AB1355" s="33">
        <f t="shared" si="124"/>
        <v>0</v>
      </c>
      <c r="AC1355" s="34" t="str">
        <f t="shared" si="125"/>
        <v>Not Determined</v>
      </c>
    </row>
    <row r="1356" spans="1:29" x14ac:dyDescent="0.25">
      <c r="A1356" s="48"/>
      <c r="B1356" s="48"/>
      <c r="C1356" s="44"/>
      <c r="D1356" s="44"/>
      <c r="E1356" s="44"/>
      <c r="F1356" s="44"/>
      <c r="G1356" s="44"/>
      <c r="H1356" s="44"/>
      <c r="I1356" s="44"/>
      <c r="J1356" s="44"/>
      <c r="K1356" s="88"/>
      <c r="L1356" s="50">
        <v>1</v>
      </c>
      <c r="M1356" s="49"/>
      <c r="N1356" s="49"/>
      <c r="O1356" s="49"/>
      <c r="P1356" s="49"/>
      <c r="Q1356" s="49"/>
      <c r="R1356" s="49"/>
      <c r="S1356" s="49"/>
      <c r="X1356" s="33">
        <f t="shared" si="120"/>
        <v>0</v>
      </c>
      <c r="Y1356" s="33">
        <f t="shared" si="121"/>
        <v>0</v>
      </c>
      <c r="Z1356" s="33">
        <f t="shared" si="122"/>
        <v>0</v>
      </c>
      <c r="AA1356" s="34">
        <f t="shared" si="123"/>
        <v>0</v>
      </c>
      <c r="AB1356" s="33">
        <f t="shared" si="124"/>
        <v>0</v>
      </c>
      <c r="AC1356" s="34" t="str">
        <f t="shared" si="125"/>
        <v>Not Determined</v>
      </c>
    </row>
    <row r="1357" spans="1:29" x14ac:dyDescent="0.25">
      <c r="A1357" s="48"/>
      <c r="B1357" s="48"/>
      <c r="C1357" s="44"/>
      <c r="D1357" s="44"/>
      <c r="E1357" s="44"/>
      <c r="F1357" s="44"/>
      <c r="G1357" s="44"/>
      <c r="H1357" s="44"/>
      <c r="I1357" s="44"/>
      <c r="J1357" s="44"/>
      <c r="K1357" s="88"/>
      <c r="L1357" s="50">
        <v>1</v>
      </c>
      <c r="M1357" s="49"/>
      <c r="N1357" s="49"/>
      <c r="O1357" s="49"/>
      <c r="P1357" s="49"/>
      <c r="Q1357" s="49"/>
      <c r="R1357" s="49"/>
      <c r="S1357" s="49"/>
      <c r="X1357" s="33">
        <f t="shared" si="120"/>
        <v>0</v>
      </c>
      <c r="Y1357" s="33">
        <f t="shared" si="121"/>
        <v>0</v>
      </c>
      <c r="Z1357" s="33">
        <f t="shared" si="122"/>
        <v>0</v>
      </c>
      <c r="AA1357" s="34">
        <f t="shared" si="123"/>
        <v>0</v>
      </c>
      <c r="AB1357" s="33">
        <f t="shared" si="124"/>
        <v>0</v>
      </c>
      <c r="AC1357" s="34" t="str">
        <f t="shared" si="125"/>
        <v>Not Determined</v>
      </c>
    </row>
    <row r="1358" spans="1:29" x14ac:dyDescent="0.25">
      <c r="A1358" s="48"/>
      <c r="B1358" s="48"/>
      <c r="C1358" s="44"/>
      <c r="D1358" s="44"/>
      <c r="E1358" s="44"/>
      <c r="F1358" s="44"/>
      <c r="G1358" s="44"/>
      <c r="H1358" s="44"/>
      <c r="I1358" s="44"/>
      <c r="J1358" s="44"/>
      <c r="K1358" s="88"/>
      <c r="L1358" s="50">
        <v>1</v>
      </c>
      <c r="M1358" s="49"/>
      <c r="N1358" s="49"/>
      <c r="O1358" s="49"/>
      <c r="P1358" s="49"/>
      <c r="Q1358" s="49"/>
      <c r="R1358" s="49"/>
      <c r="S1358" s="49"/>
      <c r="X1358" s="33">
        <f t="shared" si="120"/>
        <v>0</v>
      </c>
      <c r="Y1358" s="33">
        <f t="shared" si="121"/>
        <v>0</v>
      </c>
      <c r="Z1358" s="33">
        <f t="shared" si="122"/>
        <v>0</v>
      </c>
      <c r="AA1358" s="34">
        <f t="shared" si="123"/>
        <v>0</v>
      </c>
      <c r="AB1358" s="33">
        <f t="shared" si="124"/>
        <v>0</v>
      </c>
      <c r="AC1358" s="34" t="str">
        <f t="shared" si="125"/>
        <v>Not Determined</v>
      </c>
    </row>
    <row r="1359" spans="1:29" x14ac:dyDescent="0.25">
      <c r="A1359" s="48"/>
      <c r="B1359" s="48"/>
      <c r="C1359" s="44"/>
      <c r="D1359" s="44"/>
      <c r="E1359" s="44"/>
      <c r="F1359" s="44"/>
      <c r="G1359" s="44"/>
      <c r="H1359" s="44"/>
      <c r="I1359" s="44"/>
      <c r="J1359" s="44"/>
      <c r="K1359" s="88"/>
      <c r="L1359" s="50">
        <v>1</v>
      </c>
      <c r="M1359" s="49"/>
      <c r="N1359" s="49"/>
      <c r="O1359" s="49"/>
      <c r="P1359" s="49"/>
      <c r="Q1359" s="49"/>
      <c r="R1359" s="49"/>
      <c r="S1359" s="49"/>
      <c r="X1359" s="33">
        <f t="shared" ref="X1359:X1422" si="126">IF($C1359="Yes",$L1359,0)</f>
        <v>0</v>
      </c>
      <c r="Y1359" s="33">
        <f t="shared" ref="Y1359:Y1422" si="127">IF(AND($AB1359=0,$AA1359=0,$Z1359=0),IF(AND(OR($D1359="P",$D1359="C", $D1359="G",$D1359="DI",$D1359="CI-L",$D1359="CI-U"),OR($E1359="P",$E1359="C", $E1359="G",$E1359="DI",$E1359="CI-L",$E1359="CI-U",$E1359=""),OR($H1359="P",$H1359="C", $H1359="G",$H1359="DI",$H1359="CI-L",$H1359="CI-U"),OR($I1359="P",$I1359="C", $I1359="G",$I1359="DI",$I1359="CI-L",$I1359="CI-U",$I1359="")),$L1359,IF(K1359&gt;$AE$34,$L1359,0)),0)</f>
        <v>0</v>
      </c>
      <c r="Z1359" s="33">
        <f t="shared" ref="Z1359:Z1422" si="128">IF(OR($D1359="Lead",$E1359="Lead",$H1359="Lead",$I1359="Lead"),$L1359,0)</f>
        <v>0</v>
      </c>
      <c r="AA1359" s="34">
        <f t="shared" ref="AA1359:AA1422" si="129">IF($Z1359=0,IF(OR($F1359="Yes",$F1359="Unknown",$D1359="UNK",$D1359="UNK-NOLG",$D1359="UNK-LG",$E1359="UNK",$E1359="UNK-NOLG",$E1359="UNK-LG"),IF(OR($H1359="G",$H1359="UNK-LG",$I1359="G",$I1359="UNK-LG"),$L1359,0),0),0)</f>
        <v>0</v>
      </c>
      <c r="AB1359" s="33">
        <f t="shared" ref="AB1359:AB1422" si="130">IF(AND($AA1359=0,$Z1359=0),IF(OR($D1359="UNK",$E1359="UNK",$H1359="UNK",$I1359="UNK",$D1359="UNK-NOLG",$E1359="UNK-NOLG",$H1359="UNK-NOLG",$I1359="UNK-NOLG",$D1359="UNK-LG",$E1359="UNK-LG",$H1359="UNK-LG",$I1359="UNK-LG"),IF(K1359&gt;$AE$34,0,$L1359),0),0)</f>
        <v>0</v>
      </c>
      <c r="AC1359" s="34" t="str">
        <f t="shared" ref="AC1359:AC1422" si="131">IF($Z1359&gt;0,"Lead",IF($AA1359&gt;0,"GRR",IF($AB1359&gt;0,"UNK",IF($Y1359&gt;0,"Non-Lead","Not Determined"))))</f>
        <v>Not Determined</v>
      </c>
    </row>
    <row r="1360" spans="1:29" x14ac:dyDescent="0.25">
      <c r="A1360" s="48"/>
      <c r="B1360" s="48"/>
      <c r="C1360" s="44"/>
      <c r="D1360" s="44"/>
      <c r="E1360" s="44"/>
      <c r="F1360" s="44"/>
      <c r="G1360" s="44"/>
      <c r="H1360" s="44"/>
      <c r="I1360" s="44"/>
      <c r="J1360" s="44"/>
      <c r="K1360" s="88"/>
      <c r="L1360" s="50">
        <v>1</v>
      </c>
      <c r="M1360" s="49"/>
      <c r="N1360" s="49"/>
      <c r="O1360" s="49"/>
      <c r="P1360" s="49"/>
      <c r="Q1360" s="49"/>
      <c r="R1360" s="49"/>
      <c r="S1360" s="49"/>
      <c r="X1360" s="33">
        <f t="shared" si="126"/>
        <v>0</v>
      </c>
      <c r="Y1360" s="33">
        <f t="shared" si="127"/>
        <v>0</v>
      </c>
      <c r="Z1360" s="33">
        <f t="shared" si="128"/>
        <v>0</v>
      </c>
      <c r="AA1360" s="34">
        <f t="shared" si="129"/>
        <v>0</v>
      </c>
      <c r="AB1360" s="33">
        <f t="shared" si="130"/>
        <v>0</v>
      </c>
      <c r="AC1360" s="34" t="str">
        <f t="shared" si="131"/>
        <v>Not Determined</v>
      </c>
    </row>
    <row r="1361" spans="1:29" x14ac:dyDescent="0.25">
      <c r="A1361" s="48"/>
      <c r="B1361" s="48"/>
      <c r="C1361" s="44"/>
      <c r="D1361" s="44"/>
      <c r="E1361" s="44"/>
      <c r="F1361" s="44"/>
      <c r="G1361" s="44"/>
      <c r="H1361" s="44"/>
      <c r="I1361" s="44"/>
      <c r="J1361" s="44"/>
      <c r="K1361" s="88"/>
      <c r="L1361" s="50">
        <v>1</v>
      </c>
      <c r="M1361" s="49"/>
      <c r="N1361" s="49"/>
      <c r="O1361" s="49"/>
      <c r="P1361" s="49"/>
      <c r="Q1361" s="49"/>
      <c r="R1361" s="49"/>
      <c r="S1361" s="49"/>
      <c r="X1361" s="33">
        <f t="shared" si="126"/>
        <v>0</v>
      </c>
      <c r="Y1361" s="33">
        <f t="shared" si="127"/>
        <v>0</v>
      </c>
      <c r="Z1361" s="33">
        <f t="shared" si="128"/>
        <v>0</v>
      </c>
      <c r="AA1361" s="34">
        <f t="shared" si="129"/>
        <v>0</v>
      </c>
      <c r="AB1361" s="33">
        <f t="shared" si="130"/>
        <v>0</v>
      </c>
      <c r="AC1361" s="34" t="str">
        <f t="shared" si="131"/>
        <v>Not Determined</v>
      </c>
    </row>
    <row r="1362" spans="1:29" x14ac:dyDescent="0.25">
      <c r="A1362" s="48"/>
      <c r="B1362" s="48"/>
      <c r="C1362" s="44"/>
      <c r="D1362" s="44"/>
      <c r="E1362" s="44"/>
      <c r="F1362" s="44"/>
      <c r="G1362" s="44"/>
      <c r="H1362" s="44"/>
      <c r="I1362" s="44"/>
      <c r="J1362" s="44"/>
      <c r="K1362" s="88"/>
      <c r="L1362" s="50">
        <v>1</v>
      </c>
      <c r="M1362" s="49"/>
      <c r="N1362" s="49"/>
      <c r="O1362" s="49"/>
      <c r="P1362" s="49"/>
      <c r="Q1362" s="49"/>
      <c r="R1362" s="49"/>
      <c r="S1362" s="49"/>
      <c r="X1362" s="33">
        <f t="shared" si="126"/>
        <v>0</v>
      </c>
      <c r="Y1362" s="33">
        <f t="shared" si="127"/>
        <v>0</v>
      </c>
      <c r="Z1362" s="33">
        <f t="shared" si="128"/>
        <v>0</v>
      </c>
      <c r="AA1362" s="34">
        <f t="shared" si="129"/>
        <v>0</v>
      </c>
      <c r="AB1362" s="33">
        <f t="shared" si="130"/>
        <v>0</v>
      </c>
      <c r="AC1362" s="34" t="str">
        <f t="shared" si="131"/>
        <v>Not Determined</v>
      </c>
    </row>
    <row r="1363" spans="1:29" x14ac:dyDescent="0.25">
      <c r="A1363" s="48"/>
      <c r="B1363" s="48"/>
      <c r="C1363" s="44"/>
      <c r="D1363" s="44"/>
      <c r="E1363" s="44"/>
      <c r="F1363" s="44"/>
      <c r="G1363" s="44"/>
      <c r="H1363" s="44"/>
      <c r="I1363" s="44"/>
      <c r="J1363" s="44"/>
      <c r="K1363" s="88"/>
      <c r="L1363" s="50">
        <v>1</v>
      </c>
      <c r="M1363" s="49"/>
      <c r="N1363" s="49"/>
      <c r="O1363" s="49"/>
      <c r="P1363" s="49"/>
      <c r="Q1363" s="49"/>
      <c r="R1363" s="49"/>
      <c r="S1363" s="49"/>
      <c r="X1363" s="33">
        <f t="shared" si="126"/>
        <v>0</v>
      </c>
      <c r="Y1363" s="33">
        <f t="shared" si="127"/>
        <v>0</v>
      </c>
      <c r="Z1363" s="33">
        <f t="shared" si="128"/>
        <v>0</v>
      </c>
      <c r="AA1363" s="34">
        <f t="shared" si="129"/>
        <v>0</v>
      </c>
      <c r="AB1363" s="33">
        <f t="shared" si="130"/>
        <v>0</v>
      </c>
      <c r="AC1363" s="34" t="str">
        <f t="shared" si="131"/>
        <v>Not Determined</v>
      </c>
    </row>
    <row r="1364" spans="1:29" x14ac:dyDescent="0.25">
      <c r="A1364" s="48"/>
      <c r="B1364" s="48"/>
      <c r="C1364" s="44"/>
      <c r="D1364" s="44"/>
      <c r="E1364" s="44"/>
      <c r="F1364" s="44"/>
      <c r="G1364" s="44"/>
      <c r="H1364" s="44"/>
      <c r="I1364" s="44"/>
      <c r="J1364" s="44"/>
      <c r="K1364" s="88"/>
      <c r="L1364" s="50">
        <v>1</v>
      </c>
      <c r="M1364" s="49"/>
      <c r="N1364" s="49"/>
      <c r="O1364" s="49"/>
      <c r="P1364" s="49"/>
      <c r="Q1364" s="49"/>
      <c r="R1364" s="49"/>
      <c r="S1364" s="49"/>
      <c r="X1364" s="33">
        <f t="shared" si="126"/>
        <v>0</v>
      </c>
      <c r="Y1364" s="33">
        <f t="shared" si="127"/>
        <v>0</v>
      </c>
      <c r="Z1364" s="33">
        <f t="shared" si="128"/>
        <v>0</v>
      </c>
      <c r="AA1364" s="34">
        <f t="shared" si="129"/>
        <v>0</v>
      </c>
      <c r="AB1364" s="33">
        <f t="shared" si="130"/>
        <v>0</v>
      </c>
      <c r="AC1364" s="34" t="str">
        <f t="shared" si="131"/>
        <v>Not Determined</v>
      </c>
    </row>
    <row r="1365" spans="1:29" x14ac:dyDescent="0.25">
      <c r="A1365" s="48"/>
      <c r="B1365" s="48"/>
      <c r="C1365" s="44"/>
      <c r="D1365" s="44"/>
      <c r="E1365" s="44"/>
      <c r="F1365" s="44"/>
      <c r="G1365" s="44"/>
      <c r="H1365" s="44"/>
      <c r="I1365" s="44"/>
      <c r="J1365" s="44"/>
      <c r="K1365" s="88"/>
      <c r="L1365" s="50">
        <v>1</v>
      </c>
      <c r="M1365" s="49"/>
      <c r="N1365" s="49"/>
      <c r="O1365" s="49"/>
      <c r="P1365" s="49"/>
      <c r="Q1365" s="49"/>
      <c r="R1365" s="49"/>
      <c r="S1365" s="49"/>
      <c r="X1365" s="33">
        <f t="shared" si="126"/>
        <v>0</v>
      </c>
      <c r="Y1365" s="33">
        <f t="shared" si="127"/>
        <v>0</v>
      </c>
      <c r="Z1365" s="33">
        <f t="shared" si="128"/>
        <v>0</v>
      </c>
      <c r="AA1365" s="34">
        <f t="shared" si="129"/>
        <v>0</v>
      </c>
      <c r="AB1365" s="33">
        <f t="shared" si="130"/>
        <v>0</v>
      </c>
      <c r="AC1365" s="34" t="str">
        <f t="shared" si="131"/>
        <v>Not Determined</v>
      </c>
    </row>
    <row r="1366" spans="1:29" x14ac:dyDescent="0.25">
      <c r="A1366" s="48"/>
      <c r="B1366" s="48"/>
      <c r="C1366" s="44"/>
      <c r="D1366" s="44"/>
      <c r="E1366" s="44"/>
      <c r="F1366" s="44"/>
      <c r="G1366" s="44"/>
      <c r="H1366" s="44"/>
      <c r="I1366" s="44"/>
      <c r="J1366" s="44"/>
      <c r="K1366" s="88"/>
      <c r="L1366" s="50">
        <v>1</v>
      </c>
      <c r="M1366" s="49"/>
      <c r="N1366" s="49"/>
      <c r="O1366" s="49"/>
      <c r="P1366" s="49"/>
      <c r="Q1366" s="49"/>
      <c r="R1366" s="49"/>
      <c r="S1366" s="49"/>
      <c r="X1366" s="33">
        <f t="shared" si="126"/>
        <v>0</v>
      </c>
      <c r="Y1366" s="33">
        <f t="shared" si="127"/>
        <v>0</v>
      </c>
      <c r="Z1366" s="33">
        <f t="shared" si="128"/>
        <v>0</v>
      </c>
      <c r="AA1366" s="34">
        <f t="shared" si="129"/>
        <v>0</v>
      </c>
      <c r="AB1366" s="33">
        <f t="shared" si="130"/>
        <v>0</v>
      </c>
      <c r="AC1366" s="34" t="str">
        <f t="shared" si="131"/>
        <v>Not Determined</v>
      </c>
    </row>
    <row r="1367" spans="1:29" x14ac:dyDescent="0.25">
      <c r="A1367" s="48"/>
      <c r="B1367" s="48"/>
      <c r="C1367" s="44"/>
      <c r="D1367" s="44"/>
      <c r="E1367" s="44"/>
      <c r="F1367" s="44"/>
      <c r="G1367" s="44"/>
      <c r="H1367" s="44"/>
      <c r="I1367" s="44"/>
      <c r="J1367" s="44"/>
      <c r="K1367" s="88"/>
      <c r="L1367" s="50">
        <v>1</v>
      </c>
      <c r="M1367" s="49"/>
      <c r="N1367" s="49"/>
      <c r="O1367" s="49"/>
      <c r="P1367" s="49"/>
      <c r="Q1367" s="49"/>
      <c r="R1367" s="49"/>
      <c r="S1367" s="49"/>
      <c r="X1367" s="33">
        <f t="shared" si="126"/>
        <v>0</v>
      </c>
      <c r="Y1367" s="33">
        <f t="shared" si="127"/>
        <v>0</v>
      </c>
      <c r="Z1367" s="33">
        <f t="shared" si="128"/>
        <v>0</v>
      </c>
      <c r="AA1367" s="34">
        <f t="shared" si="129"/>
        <v>0</v>
      </c>
      <c r="AB1367" s="33">
        <f t="shared" si="130"/>
        <v>0</v>
      </c>
      <c r="AC1367" s="34" t="str">
        <f t="shared" si="131"/>
        <v>Not Determined</v>
      </c>
    </row>
    <row r="1368" spans="1:29" x14ac:dyDescent="0.25">
      <c r="A1368" s="48"/>
      <c r="B1368" s="48"/>
      <c r="C1368" s="44"/>
      <c r="D1368" s="44"/>
      <c r="E1368" s="44"/>
      <c r="F1368" s="44"/>
      <c r="G1368" s="44"/>
      <c r="H1368" s="44"/>
      <c r="I1368" s="44"/>
      <c r="J1368" s="44"/>
      <c r="K1368" s="88"/>
      <c r="L1368" s="50">
        <v>1</v>
      </c>
      <c r="M1368" s="49"/>
      <c r="N1368" s="49"/>
      <c r="O1368" s="49"/>
      <c r="P1368" s="49"/>
      <c r="Q1368" s="49"/>
      <c r="R1368" s="49"/>
      <c r="S1368" s="49"/>
      <c r="X1368" s="33">
        <f t="shared" si="126"/>
        <v>0</v>
      </c>
      <c r="Y1368" s="33">
        <f t="shared" si="127"/>
        <v>0</v>
      </c>
      <c r="Z1368" s="33">
        <f t="shared" si="128"/>
        <v>0</v>
      </c>
      <c r="AA1368" s="34">
        <f t="shared" si="129"/>
        <v>0</v>
      </c>
      <c r="AB1368" s="33">
        <f t="shared" si="130"/>
        <v>0</v>
      </c>
      <c r="AC1368" s="34" t="str">
        <f t="shared" si="131"/>
        <v>Not Determined</v>
      </c>
    </row>
    <row r="1369" spans="1:29" x14ac:dyDescent="0.25">
      <c r="A1369" s="48"/>
      <c r="B1369" s="48"/>
      <c r="C1369" s="44"/>
      <c r="D1369" s="44"/>
      <c r="E1369" s="44"/>
      <c r="F1369" s="44"/>
      <c r="G1369" s="44"/>
      <c r="H1369" s="44"/>
      <c r="I1369" s="44"/>
      <c r="J1369" s="44"/>
      <c r="K1369" s="88"/>
      <c r="L1369" s="50">
        <v>1</v>
      </c>
      <c r="M1369" s="49"/>
      <c r="N1369" s="49"/>
      <c r="O1369" s="49"/>
      <c r="P1369" s="49"/>
      <c r="Q1369" s="49"/>
      <c r="R1369" s="49"/>
      <c r="S1369" s="49"/>
      <c r="X1369" s="33">
        <f t="shared" si="126"/>
        <v>0</v>
      </c>
      <c r="Y1369" s="33">
        <f t="shared" si="127"/>
        <v>0</v>
      </c>
      <c r="Z1369" s="33">
        <f t="shared" si="128"/>
        <v>0</v>
      </c>
      <c r="AA1369" s="34">
        <f t="shared" si="129"/>
        <v>0</v>
      </c>
      <c r="AB1369" s="33">
        <f t="shared" si="130"/>
        <v>0</v>
      </c>
      <c r="AC1369" s="34" t="str">
        <f t="shared" si="131"/>
        <v>Not Determined</v>
      </c>
    </row>
    <row r="1370" spans="1:29" x14ac:dyDescent="0.25">
      <c r="A1370" s="48"/>
      <c r="B1370" s="48"/>
      <c r="C1370" s="44"/>
      <c r="D1370" s="44"/>
      <c r="E1370" s="44"/>
      <c r="F1370" s="44"/>
      <c r="G1370" s="44"/>
      <c r="H1370" s="44"/>
      <c r="I1370" s="44"/>
      <c r="J1370" s="44"/>
      <c r="K1370" s="88"/>
      <c r="L1370" s="50">
        <v>1</v>
      </c>
      <c r="M1370" s="49"/>
      <c r="N1370" s="49"/>
      <c r="O1370" s="49"/>
      <c r="P1370" s="49"/>
      <c r="Q1370" s="49"/>
      <c r="R1370" s="49"/>
      <c r="S1370" s="49"/>
      <c r="X1370" s="33">
        <f t="shared" si="126"/>
        <v>0</v>
      </c>
      <c r="Y1370" s="33">
        <f t="shared" si="127"/>
        <v>0</v>
      </c>
      <c r="Z1370" s="33">
        <f t="shared" si="128"/>
        <v>0</v>
      </c>
      <c r="AA1370" s="34">
        <f t="shared" si="129"/>
        <v>0</v>
      </c>
      <c r="AB1370" s="33">
        <f t="shared" si="130"/>
        <v>0</v>
      </c>
      <c r="AC1370" s="34" t="str">
        <f t="shared" si="131"/>
        <v>Not Determined</v>
      </c>
    </row>
    <row r="1371" spans="1:29" x14ac:dyDescent="0.25">
      <c r="A1371" s="48"/>
      <c r="B1371" s="48"/>
      <c r="C1371" s="44"/>
      <c r="D1371" s="44"/>
      <c r="E1371" s="44"/>
      <c r="F1371" s="44"/>
      <c r="G1371" s="44"/>
      <c r="H1371" s="44"/>
      <c r="I1371" s="44"/>
      <c r="J1371" s="44"/>
      <c r="K1371" s="88"/>
      <c r="L1371" s="50">
        <v>1</v>
      </c>
      <c r="M1371" s="49"/>
      <c r="N1371" s="49"/>
      <c r="O1371" s="49"/>
      <c r="P1371" s="49"/>
      <c r="Q1371" s="49"/>
      <c r="R1371" s="49"/>
      <c r="S1371" s="49"/>
      <c r="X1371" s="33">
        <f t="shared" si="126"/>
        <v>0</v>
      </c>
      <c r="Y1371" s="33">
        <f t="shared" si="127"/>
        <v>0</v>
      </c>
      <c r="Z1371" s="33">
        <f t="shared" si="128"/>
        <v>0</v>
      </c>
      <c r="AA1371" s="34">
        <f t="shared" si="129"/>
        <v>0</v>
      </c>
      <c r="AB1371" s="33">
        <f t="shared" si="130"/>
        <v>0</v>
      </c>
      <c r="AC1371" s="34" t="str">
        <f t="shared" si="131"/>
        <v>Not Determined</v>
      </c>
    </row>
    <row r="1372" spans="1:29" x14ac:dyDescent="0.25">
      <c r="A1372" s="48"/>
      <c r="B1372" s="48"/>
      <c r="C1372" s="44"/>
      <c r="D1372" s="44"/>
      <c r="E1372" s="44"/>
      <c r="F1372" s="44"/>
      <c r="G1372" s="44"/>
      <c r="H1372" s="44"/>
      <c r="I1372" s="44"/>
      <c r="J1372" s="44"/>
      <c r="K1372" s="88"/>
      <c r="L1372" s="50">
        <v>1</v>
      </c>
      <c r="M1372" s="49"/>
      <c r="N1372" s="49"/>
      <c r="O1372" s="49"/>
      <c r="P1372" s="49"/>
      <c r="Q1372" s="49"/>
      <c r="R1372" s="49"/>
      <c r="S1372" s="49"/>
      <c r="X1372" s="33">
        <f t="shared" si="126"/>
        <v>0</v>
      </c>
      <c r="Y1372" s="33">
        <f t="shared" si="127"/>
        <v>0</v>
      </c>
      <c r="Z1372" s="33">
        <f t="shared" si="128"/>
        <v>0</v>
      </c>
      <c r="AA1372" s="34">
        <f t="shared" si="129"/>
        <v>0</v>
      </c>
      <c r="AB1372" s="33">
        <f t="shared" si="130"/>
        <v>0</v>
      </c>
      <c r="AC1372" s="34" t="str">
        <f t="shared" si="131"/>
        <v>Not Determined</v>
      </c>
    </row>
    <row r="1373" spans="1:29" x14ac:dyDescent="0.25">
      <c r="A1373" s="48"/>
      <c r="B1373" s="48"/>
      <c r="C1373" s="44"/>
      <c r="D1373" s="44"/>
      <c r="E1373" s="44"/>
      <c r="F1373" s="44"/>
      <c r="G1373" s="44"/>
      <c r="H1373" s="44"/>
      <c r="I1373" s="44"/>
      <c r="J1373" s="44"/>
      <c r="K1373" s="88"/>
      <c r="L1373" s="50">
        <v>1</v>
      </c>
      <c r="M1373" s="49"/>
      <c r="N1373" s="49"/>
      <c r="O1373" s="49"/>
      <c r="P1373" s="49"/>
      <c r="Q1373" s="49"/>
      <c r="R1373" s="49"/>
      <c r="S1373" s="49"/>
      <c r="X1373" s="33">
        <f t="shared" si="126"/>
        <v>0</v>
      </c>
      <c r="Y1373" s="33">
        <f t="shared" si="127"/>
        <v>0</v>
      </c>
      <c r="Z1373" s="33">
        <f t="shared" si="128"/>
        <v>0</v>
      </c>
      <c r="AA1373" s="34">
        <f t="shared" si="129"/>
        <v>0</v>
      </c>
      <c r="AB1373" s="33">
        <f t="shared" si="130"/>
        <v>0</v>
      </c>
      <c r="AC1373" s="34" t="str">
        <f t="shared" si="131"/>
        <v>Not Determined</v>
      </c>
    </row>
    <row r="1374" spans="1:29" x14ac:dyDescent="0.25">
      <c r="A1374" s="48"/>
      <c r="B1374" s="48"/>
      <c r="C1374" s="44"/>
      <c r="D1374" s="44"/>
      <c r="E1374" s="44"/>
      <c r="F1374" s="44"/>
      <c r="G1374" s="44"/>
      <c r="H1374" s="44"/>
      <c r="I1374" s="44"/>
      <c r="J1374" s="44"/>
      <c r="K1374" s="88"/>
      <c r="L1374" s="50">
        <v>1</v>
      </c>
      <c r="M1374" s="49"/>
      <c r="N1374" s="49"/>
      <c r="O1374" s="49"/>
      <c r="P1374" s="49"/>
      <c r="Q1374" s="49"/>
      <c r="R1374" s="49"/>
      <c r="S1374" s="49"/>
      <c r="X1374" s="33">
        <f t="shared" si="126"/>
        <v>0</v>
      </c>
      <c r="Y1374" s="33">
        <f t="shared" si="127"/>
        <v>0</v>
      </c>
      <c r="Z1374" s="33">
        <f t="shared" si="128"/>
        <v>0</v>
      </c>
      <c r="AA1374" s="34">
        <f t="shared" si="129"/>
        <v>0</v>
      </c>
      <c r="AB1374" s="33">
        <f t="shared" si="130"/>
        <v>0</v>
      </c>
      <c r="AC1374" s="34" t="str">
        <f t="shared" si="131"/>
        <v>Not Determined</v>
      </c>
    </row>
    <row r="1375" spans="1:29" x14ac:dyDescent="0.25">
      <c r="A1375" s="48"/>
      <c r="B1375" s="48"/>
      <c r="C1375" s="44"/>
      <c r="D1375" s="44"/>
      <c r="E1375" s="44"/>
      <c r="F1375" s="44"/>
      <c r="G1375" s="44"/>
      <c r="H1375" s="44"/>
      <c r="I1375" s="44"/>
      <c r="J1375" s="44"/>
      <c r="K1375" s="88"/>
      <c r="L1375" s="50">
        <v>1</v>
      </c>
      <c r="M1375" s="49"/>
      <c r="N1375" s="49"/>
      <c r="O1375" s="49"/>
      <c r="P1375" s="49"/>
      <c r="Q1375" s="49"/>
      <c r="R1375" s="49"/>
      <c r="S1375" s="49"/>
      <c r="X1375" s="33">
        <f t="shared" si="126"/>
        <v>0</v>
      </c>
      <c r="Y1375" s="33">
        <f t="shared" si="127"/>
        <v>0</v>
      </c>
      <c r="Z1375" s="33">
        <f t="shared" si="128"/>
        <v>0</v>
      </c>
      <c r="AA1375" s="34">
        <f t="shared" si="129"/>
        <v>0</v>
      </c>
      <c r="AB1375" s="33">
        <f t="shared" si="130"/>
        <v>0</v>
      </c>
      <c r="AC1375" s="34" t="str">
        <f t="shared" si="131"/>
        <v>Not Determined</v>
      </c>
    </row>
    <row r="1376" spans="1:29" x14ac:dyDescent="0.25">
      <c r="A1376" s="48"/>
      <c r="B1376" s="48"/>
      <c r="C1376" s="44"/>
      <c r="D1376" s="44"/>
      <c r="E1376" s="44"/>
      <c r="F1376" s="44"/>
      <c r="G1376" s="44"/>
      <c r="H1376" s="44"/>
      <c r="I1376" s="44"/>
      <c r="J1376" s="44"/>
      <c r="K1376" s="88"/>
      <c r="L1376" s="50">
        <v>1</v>
      </c>
      <c r="M1376" s="49"/>
      <c r="N1376" s="49"/>
      <c r="O1376" s="49"/>
      <c r="P1376" s="49"/>
      <c r="Q1376" s="49"/>
      <c r="R1376" s="49"/>
      <c r="S1376" s="49"/>
      <c r="X1376" s="33">
        <f t="shared" si="126"/>
        <v>0</v>
      </c>
      <c r="Y1376" s="33">
        <f t="shared" si="127"/>
        <v>0</v>
      </c>
      <c r="Z1376" s="33">
        <f t="shared" si="128"/>
        <v>0</v>
      </c>
      <c r="AA1376" s="34">
        <f t="shared" si="129"/>
        <v>0</v>
      </c>
      <c r="AB1376" s="33">
        <f t="shared" si="130"/>
        <v>0</v>
      </c>
      <c r="AC1376" s="34" t="str">
        <f t="shared" si="131"/>
        <v>Not Determined</v>
      </c>
    </row>
    <row r="1377" spans="1:29" x14ac:dyDescent="0.25">
      <c r="A1377" s="48"/>
      <c r="B1377" s="48"/>
      <c r="C1377" s="44"/>
      <c r="D1377" s="44"/>
      <c r="E1377" s="44"/>
      <c r="F1377" s="44"/>
      <c r="G1377" s="44"/>
      <c r="H1377" s="44"/>
      <c r="I1377" s="44"/>
      <c r="J1377" s="44"/>
      <c r="K1377" s="88"/>
      <c r="L1377" s="50">
        <v>1</v>
      </c>
      <c r="M1377" s="49"/>
      <c r="N1377" s="49"/>
      <c r="O1377" s="49"/>
      <c r="P1377" s="49"/>
      <c r="Q1377" s="49"/>
      <c r="R1377" s="49"/>
      <c r="S1377" s="49"/>
      <c r="X1377" s="33">
        <f t="shared" si="126"/>
        <v>0</v>
      </c>
      <c r="Y1377" s="33">
        <f t="shared" si="127"/>
        <v>0</v>
      </c>
      <c r="Z1377" s="33">
        <f t="shared" si="128"/>
        <v>0</v>
      </c>
      <c r="AA1377" s="34">
        <f t="shared" si="129"/>
        <v>0</v>
      </c>
      <c r="AB1377" s="33">
        <f t="shared" si="130"/>
        <v>0</v>
      </c>
      <c r="AC1377" s="34" t="str">
        <f t="shared" si="131"/>
        <v>Not Determined</v>
      </c>
    </row>
    <row r="1378" spans="1:29" x14ac:dyDescent="0.25">
      <c r="A1378" s="48"/>
      <c r="B1378" s="48"/>
      <c r="C1378" s="44"/>
      <c r="D1378" s="44"/>
      <c r="E1378" s="44"/>
      <c r="F1378" s="44"/>
      <c r="G1378" s="44"/>
      <c r="H1378" s="44"/>
      <c r="I1378" s="44"/>
      <c r="J1378" s="44"/>
      <c r="K1378" s="88"/>
      <c r="L1378" s="50">
        <v>1</v>
      </c>
      <c r="M1378" s="49"/>
      <c r="N1378" s="49"/>
      <c r="O1378" s="49"/>
      <c r="P1378" s="49"/>
      <c r="Q1378" s="49"/>
      <c r="R1378" s="49"/>
      <c r="S1378" s="49"/>
      <c r="X1378" s="33">
        <f t="shared" si="126"/>
        <v>0</v>
      </c>
      <c r="Y1378" s="33">
        <f t="shared" si="127"/>
        <v>0</v>
      </c>
      <c r="Z1378" s="33">
        <f t="shared" si="128"/>
        <v>0</v>
      </c>
      <c r="AA1378" s="34">
        <f t="shared" si="129"/>
        <v>0</v>
      </c>
      <c r="AB1378" s="33">
        <f t="shared" si="130"/>
        <v>0</v>
      </c>
      <c r="AC1378" s="34" t="str">
        <f t="shared" si="131"/>
        <v>Not Determined</v>
      </c>
    </row>
    <row r="1379" spans="1:29" x14ac:dyDescent="0.25">
      <c r="A1379" s="48"/>
      <c r="B1379" s="48"/>
      <c r="C1379" s="44"/>
      <c r="D1379" s="44"/>
      <c r="E1379" s="44"/>
      <c r="F1379" s="44"/>
      <c r="G1379" s="44"/>
      <c r="H1379" s="44"/>
      <c r="I1379" s="44"/>
      <c r="J1379" s="44"/>
      <c r="K1379" s="88"/>
      <c r="L1379" s="50">
        <v>1</v>
      </c>
      <c r="M1379" s="49"/>
      <c r="N1379" s="49"/>
      <c r="O1379" s="49"/>
      <c r="P1379" s="49"/>
      <c r="Q1379" s="49"/>
      <c r="R1379" s="49"/>
      <c r="S1379" s="49"/>
      <c r="X1379" s="33">
        <f t="shared" si="126"/>
        <v>0</v>
      </c>
      <c r="Y1379" s="33">
        <f t="shared" si="127"/>
        <v>0</v>
      </c>
      <c r="Z1379" s="33">
        <f t="shared" si="128"/>
        <v>0</v>
      </c>
      <c r="AA1379" s="34">
        <f t="shared" si="129"/>
        <v>0</v>
      </c>
      <c r="AB1379" s="33">
        <f t="shared" si="130"/>
        <v>0</v>
      </c>
      <c r="AC1379" s="34" t="str">
        <f t="shared" si="131"/>
        <v>Not Determined</v>
      </c>
    </row>
    <row r="1380" spans="1:29" x14ac:dyDescent="0.25">
      <c r="A1380" s="48"/>
      <c r="B1380" s="48"/>
      <c r="C1380" s="44"/>
      <c r="D1380" s="44"/>
      <c r="E1380" s="44"/>
      <c r="F1380" s="44"/>
      <c r="G1380" s="44"/>
      <c r="H1380" s="44"/>
      <c r="I1380" s="44"/>
      <c r="J1380" s="44"/>
      <c r="K1380" s="88"/>
      <c r="L1380" s="50">
        <v>1</v>
      </c>
      <c r="M1380" s="49"/>
      <c r="N1380" s="49"/>
      <c r="O1380" s="49"/>
      <c r="P1380" s="49"/>
      <c r="Q1380" s="49"/>
      <c r="R1380" s="49"/>
      <c r="S1380" s="49"/>
      <c r="X1380" s="33">
        <f t="shared" si="126"/>
        <v>0</v>
      </c>
      <c r="Y1380" s="33">
        <f t="shared" si="127"/>
        <v>0</v>
      </c>
      <c r="Z1380" s="33">
        <f t="shared" si="128"/>
        <v>0</v>
      </c>
      <c r="AA1380" s="34">
        <f t="shared" si="129"/>
        <v>0</v>
      </c>
      <c r="AB1380" s="33">
        <f t="shared" si="130"/>
        <v>0</v>
      </c>
      <c r="AC1380" s="34" t="str">
        <f t="shared" si="131"/>
        <v>Not Determined</v>
      </c>
    </row>
    <row r="1381" spans="1:29" x14ac:dyDescent="0.25">
      <c r="A1381" s="48"/>
      <c r="B1381" s="48"/>
      <c r="C1381" s="44"/>
      <c r="D1381" s="44"/>
      <c r="E1381" s="44"/>
      <c r="F1381" s="44"/>
      <c r="G1381" s="44"/>
      <c r="H1381" s="44"/>
      <c r="I1381" s="44"/>
      <c r="J1381" s="44"/>
      <c r="K1381" s="88"/>
      <c r="L1381" s="50">
        <v>1</v>
      </c>
      <c r="M1381" s="49"/>
      <c r="N1381" s="49"/>
      <c r="O1381" s="49"/>
      <c r="P1381" s="49"/>
      <c r="Q1381" s="49"/>
      <c r="R1381" s="49"/>
      <c r="S1381" s="49"/>
      <c r="X1381" s="33">
        <f t="shared" si="126"/>
        <v>0</v>
      </c>
      <c r="Y1381" s="33">
        <f t="shared" si="127"/>
        <v>0</v>
      </c>
      <c r="Z1381" s="33">
        <f t="shared" si="128"/>
        <v>0</v>
      </c>
      <c r="AA1381" s="34">
        <f t="shared" si="129"/>
        <v>0</v>
      </c>
      <c r="AB1381" s="33">
        <f t="shared" si="130"/>
        <v>0</v>
      </c>
      <c r="AC1381" s="34" t="str">
        <f t="shared" si="131"/>
        <v>Not Determined</v>
      </c>
    </row>
    <row r="1382" spans="1:29" x14ac:dyDescent="0.25">
      <c r="A1382" s="48"/>
      <c r="B1382" s="48"/>
      <c r="C1382" s="44"/>
      <c r="D1382" s="44"/>
      <c r="E1382" s="44"/>
      <c r="F1382" s="44"/>
      <c r="G1382" s="44"/>
      <c r="H1382" s="44"/>
      <c r="I1382" s="44"/>
      <c r="J1382" s="44"/>
      <c r="K1382" s="88"/>
      <c r="L1382" s="50">
        <v>1</v>
      </c>
      <c r="M1382" s="49"/>
      <c r="N1382" s="49"/>
      <c r="O1382" s="49"/>
      <c r="P1382" s="49"/>
      <c r="Q1382" s="49"/>
      <c r="R1382" s="49"/>
      <c r="S1382" s="49"/>
      <c r="X1382" s="33">
        <f t="shared" si="126"/>
        <v>0</v>
      </c>
      <c r="Y1382" s="33">
        <f t="shared" si="127"/>
        <v>0</v>
      </c>
      <c r="Z1382" s="33">
        <f t="shared" si="128"/>
        <v>0</v>
      </c>
      <c r="AA1382" s="34">
        <f t="shared" si="129"/>
        <v>0</v>
      </c>
      <c r="AB1382" s="33">
        <f t="shared" si="130"/>
        <v>0</v>
      </c>
      <c r="AC1382" s="34" t="str">
        <f t="shared" si="131"/>
        <v>Not Determined</v>
      </c>
    </row>
    <row r="1383" spans="1:29" x14ac:dyDescent="0.25">
      <c r="A1383" s="48"/>
      <c r="B1383" s="48"/>
      <c r="C1383" s="44"/>
      <c r="D1383" s="44"/>
      <c r="E1383" s="44"/>
      <c r="F1383" s="44"/>
      <c r="G1383" s="44"/>
      <c r="H1383" s="44"/>
      <c r="I1383" s="44"/>
      <c r="J1383" s="44"/>
      <c r="K1383" s="88"/>
      <c r="L1383" s="50">
        <v>1</v>
      </c>
      <c r="M1383" s="49"/>
      <c r="N1383" s="49"/>
      <c r="O1383" s="49"/>
      <c r="P1383" s="49"/>
      <c r="Q1383" s="49"/>
      <c r="R1383" s="49"/>
      <c r="S1383" s="49"/>
      <c r="X1383" s="33">
        <f t="shared" si="126"/>
        <v>0</v>
      </c>
      <c r="Y1383" s="33">
        <f t="shared" si="127"/>
        <v>0</v>
      </c>
      <c r="Z1383" s="33">
        <f t="shared" si="128"/>
        <v>0</v>
      </c>
      <c r="AA1383" s="34">
        <f t="shared" si="129"/>
        <v>0</v>
      </c>
      <c r="AB1383" s="33">
        <f t="shared" si="130"/>
        <v>0</v>
      </c>
      <c r="AC1383" s="34" t="str">
        <f t="shared" si="131"/>
        <v>Not Determined</v>
      </c>
    </row>
    <row r="1384" spans="1:29" x14ac:dyDescent="0.25">
      <c r="A1384" s="48"/>
      <c r="B1384" s="48"/>
      <c r="C1384" s="44"/>
      <c r="D1384" s="44"/>
      <c r="E1384" s="44"/>
      <c r="F1384" s="44"/>
      <c r="G1384" s="44"/>
      <c r="H1384" s="44"/>
      <c r="I1384" s="44"/>
      <c r="J1384" s="44"/>
      <c r="K1384" s="88"/>
      <c r="L1384" s="50">
        <v>1</v>
      </c>
      <c r="M1384" s="49"/>
      <c r="N1384" s="49"/>
      <c r="O1384" s="49"/>
      <c r="P1384" s="49"/>
      <c r="Q1384" s="49"/>
      <c r="R1384" s="49"/>
      <c r="S1384" s="49"/>
      <c r="X1384" s="33">
        <f t="shared" si="126"/>
        <v>0</v>
      </c>
      <c r="Y1384" s="33">
        <f t="shared" si="127"/>
        <v>0</v>
      </c>
      <c r="Z1384" s="33">
        <f t="shared" si="128"/>
        <v>0</v>
      </c>
      <c r="AA1384" s="34">
        <f t="shared" si="129"/>
        <v>0</v>
      </c>
      <c r="AB1384" s="33">
        <f t="shared" si="130"/>
        <v>0</v>
      </c>
      <c r="AC1384" s="34" t="str">
        <f t="shared" si="131"/>
        <v>Not Determined</v>
      </c>
    </row>
    <row r="1385" spans="1:29" x14ac:dyDescent="0.25">
      <c r="A1385" s="48"/>
      <c r="B1385" s="48"/>
      <c r="C1385" s="44"/>
      <c r="D1385" s="44"/>
      <c r="E1385" s="44"/>
      <c r="F1385" s="44"/>
      <c r="G1385" s="44"/>
      <c r="H1385" s="44"/>
      <c r="I1385" s="44"/>
      <c r="J1385" s="44"/>
      <c r="K1385" s="88"/>
      <c r="L1385" s="50">
        <v>1</v>
      </c>
      <c r="M1385" s="49"/>
      <c r="N1385" s="49"/>
      <c r="O1385" s="49"/>
      <c r="P1385" s="49"/>
      <c r="Q1385" s="49"/>
      <c r="R1385" s="49"/>
      <c r="S1385" s="49"/>
      <c r="X1385" s="33">
        <f t="shared" si="126"/>
        <v>0</v>
      </c>
      <c r="Y1385" s="33">
        <f t="shared" si="127"/>
        <v>0</v>
      </c>
      <c r="Z1385" s="33">
        <f t="shared" si="128"/>
        <v>0</v>
      </c>
      <c r="AA1385" s="34">
        <f t="shared" si="129"/>
        <v>0</v>
      </c>
      <c r="AB1385" s="33">
        <f t="shared" si="130"/>
        <v>0</v>
      </c>
      <c r="AC1385" s="34" t="str">
        <f t="shared" si="131"/>
        <v>Not Determined</v>
      </c>
    </row>
    <row r="1386" spans="1:29" x14ac:dyDescent="0.25">
      <c r="A1386" s="48"/>
      <c r="B1386" s="48"/>
      <c r="C1386" s="44"/>
      <c r="D1386" s="44"/>
      <c r="E1386" s="44"/>
      <c r="F1386" s="44"/>
      <c r="G1386" s="44"/>
      <c r="H1386" s="44"/>
      <c r="I1386" s="44"/>
      <c r="J1386" s="44"/>
      <c r="K1386" s="88"/>
      <c r="L1386" s="50">
        <v>1</v>
      </c>
      <c r="M1386" s="49"/>
      <c r="N1386" s="49"/>
      <c r="O1386" s="49"/>
      <c r="P1386" s="49"/>
      <c r="Q1386" s="49"/>
      <c r="R1386" s="49"/>
      <c r="S1386" s="49"/>
      <c r="X1386" s="33">
        <f t="shared" si="126"/>
        <v>0</v>
      </c>
      <c r="Y1386" s="33">
        <f t="shared" si="127"/>
        <v>0</v>
      </c>
      <c r="Z1386" s="33">
        <f t="shared" si="128"/>
        <v>0</v>
      </c>
      <c r="AA1386" s="34">
        <f t="shared" si="129"/>
        <v>0</v>
      </c>
      <c r="AB1386" s="33">
        <f t="shared" si="130"/>
        <v>0</v>
      </c>
      <c r="AC1386" s="34" t="str">
        <f t="shared" si="131"/>
        <v>Not Determined</v>
      </c>
    </row>
    <row r="1387" spans="1:29" x14ac:dyDescent="0.25">
      <c r="A1387" s="48"/>
      <c r="B1387" s="48"/>
      <c r="C1387" s="44"/>
      <c r="D1387" s="44"/>
      <c r="E1387" s="44"/>
      <c r="F1387" s="44"/>
      <c r="G1387" s="44"/>
      <c r="H1387" s="44"/>
      <c r="I1387" s="44"/>
      <c r="J1387" s="44"/>
      <c r="K1387" s="88"/>
      <c r="L1387" s="50">
        <v>1</v>
      </c>
      <c r="M1387" s="49"/>
      <c r="N1387" s="49"/>
      <c r="O1387" s="49"/>
      <c r="P1387" s="49"/>
      <c r="Q1387" s="49"/>
      <c r="R1387" s="49"/>
      <c r="S1387" s="49"/>
      <c r="X1387" s="33">
        <f t="shared" si="126"/>
        <v>0</v>
      </c>
      <c r="Y1387" s="33">
        <f t="shared" si="127"/>
        <v>0</v>
      </c>
      <c r="Z1387" s="33">
        <f t="shared" si="128"/>
        <v>0</v>
      </c>
      <c r="AA1387" s="34">
        <f t="shared" si="129"/>
        <v>0</v>
      </c>
      <c r="AB1387" s="33">
        <f t="shared" si="130"/>
        <v>0</v>
      </c>
      <c r="AC1387" s="34" t="str">
        <f t="shared" si="131"/>
        <v>Not Determined</v>
      </c>
    </row>
    <row r="1388" spans="1:29" x14ac:dyDescent="0.25">
      <c r="A1388" s="48"/>
      <c r="B1388" s="48"/>
      <c r="C1388" s="44"/>
      <c r="D1388" s="44"/>
      <c r="E1388" s="44"/>
      <c r="F1388" s="44"/>
      <c r="G1388" s="44"/>
      <c r="H1388" s="44"/>
      <c r="I1388" s="44"/>
      <c r="J1388" s="44"/>
      <c r="K1388" s="88"/>
      <c r="L1388" s="50">
        <v>1</v>
      </c>
      <c r="M1388" s="49"/>
      <c r="N1388" s="49"/>
      <c r="O1388" s="49"/>
      <c r="P1388" s="49"/>
      <c r="Q1388" s="49"/>
      <c r="R1388" s="49"/>
      <c r="S1388" s="49"/>
      <c r="X1388" s="33">
        <f t="shared" si="126"/>
        <v>0</v>
      </c>
      <c r="Y1388" s="33">
        <f t="shared" si="127"/>
        <v>0</v>
      </c>
      <c r="Z1388" s="33">
        <f t="shared" si="128"/>
        <v>0</v>
      </c>
      <c r="AA1388" s="34">
        <f t="shared" si="129"/>
        <v>0</v>
      </c>
      <c r="AB1388" s="33">
        <f t="shared" si="130"/>
        <v>0</v>
      </c>
      <c r="AC1388" s="34" t="str">
        <f t="shared" si="131"/>
        <v>Not Determined</v>
      </c>
    </row>
    <row r="1389" spans="1:29" x14ac:dyDescent="0.25">
      <c r="A1389" s="48"/>
      <c r="B1389" s="48"/>
      <c r="C1389" s="44"/>
      <c r="D1389" s="44"/>
      <c r="E1389" s="44"/>
      <c r="F1389" s="44"/>
      <c r="G1389" s="44"/>
      <c r="H1389" s="44"/>
      <c r="I1389" s="44"/>
      <c r="J1389" s="44"/>
      <c r="K1389" s="88"/>
      <c r="L1389" s="50">
        <v>1</v>
      </c>
      <c r="M1389" s="49"/>
      <c r="N1389" s="49"/>
      <c r="O1389" s="49"/>
      <c r="P1389" s="49"/>
      <c r="Q1389" s="49"/>
      <c r="R1389" s="49"/>
      <c r="S1389" s="49"/>
      <c r="X1389" s="33">
        <f t="shared" si="126"/>
        <v>0</v>
      </c>
      <c r="Y1389" s="33">
        <f t="shared" si="127"/>
        <v>0</v>
      </c>
      <c r="Z1389" s="33">
        <f t="shared" si="128"/>
        <v>0</v>
      </c>
      <c r="AA1389" s="34">
        <f t="shared" si="129"/>
        <v>0</v>
      </c>
      <c r="AB1389" s="33">
        <f t="shared" si="130"/>
        <v>0</v>
      </c>
      <c r="AC1389" s="34" t="str">
        <f t="shared" si="131"/>
        <v>Not Determined</v>
      </c>
    </row>
    <row r="1390" spans="1:29" x14ac:dyDescent="0.25">
      <c r="A1390" s="48"/>
      <c r="B1390" s="48"/>
      <c r="C1390" s="44"/>
      <c r="D1390" s="44"/>
      <c r="E1390" s="44"/>
      <c r="F1390" s="44"/>
      <c r="G1390" s="44"/>
      <c r="H1390" s="44"/>
      <c r="I1390" s="44"/>
      <c r="J1390" s="44"/>
      <c r="K1390" s="88"/>
      <c r="L1390" s="50">
        <v>1</v>
      </c>
      <c r="M1390" s="49"/>
      <c r="N1390" s="49"/>
      <c r="O1390" s="49"/>
      <c r="P1390" s="49"/>
      <c r="Q1390" s="49"/>
      <c r="R1390" s="49"/>
      <c r="S1390" s="49"/>
      <c r="X1390" s="33">
        <f t="shared" si="126"/>
        <v>0</v>
      </c>
      <c r="Y1390" s="33">
        <f t="shared" si="127"/>
        <v>0</v>
      </c>
      <c r="Z1390" s="33">
        <f t="shared" si="128"/>
        <v>0</v>
      </c>
      <c r="AA1390" s="34">
        <f t="shared" si="129"/>
        <v>0</v>
      </c>
      <c r="AB1390" s="33">
        <f t="shared" si="130"/>
        <v>0</v>
      </c>
      <c r="AC1390" s="34" t="str">
        <f t="shared" si="131"/>
        <v>Not Determined</v>
      </c>
    </row>
    <row r="1391" spans="1:29" x14ac:dyDescent="0.25">
      <c r="A1391" s="48"/>
      <c r="B1391" s="48"/>
      <c r="C1391" s="44"/>
      <c r="D1391" s="44"/>
      <c r="E1391" s="44"/>
      <c r="F1391" s="44"/>
      <c r="G1391" s="44"/>
      <c r="H1391" s="44"/>
      <c r="I1391" s="44"/>
      <c r="J1391" s="44"/>
      <c r="K1391" s="88"/>
      <c r="L1391" s="50">
        <v>1</v>
      </c>
      <c r="M1391" s="49"/>
      <c r="N1391" s="49"/>
      <c r="O1391" s="49"/>
      <c r="P1391" s="49"/>
      <c r="Q1391" s="49"/>
      <c r="R1391" s="49"/>
      <c r="S1391" s="49"/>
      <c r="X1391" s="33">
        <f t="shared" si="126"/>
        <v>0</v>
      </c>
      <c r="Y1391" s="33">
        <f t="shared" si="127"/>
        <v>0</v>
      </c>
      <c r="Z1391" s="33">
        <f t="shared" si="128"/>
        <v>0</v>
      </c>
      <c r="AA1391" s="34">
        <f t="shared" si="129"/>
        <v>0</v>
      </c>
      <c r="AB1391" s="33">
        <f t="shared" si="130"/>
        <v>0</v>
      </c>
      <c r="AC1391" s="34" t="str">
        <f t="shared" si="131"/>
        <v>Not Determined</v>
      </c>
    </row>
    <row r="1392" spans="1:29" x14ac:dyDescent="0.25">
      <c r="A1392" s="48"/>
      <c r="B1392" s="48"/>
      <c r="C1392" s="44"/>
      <c r="D1392" s="44"/>
      <c r="E1392" s="44"/>
      <c r="F1392" s="44"/>
      <c r="G1392" s="44"/>
      <c r="H1392" s="44"/>
      <c r="I1392" s="44"/>
      <c r="J1392" s="44"/>
      <c r="K1392" s="88"/>
      <c r="L1392" s="50">
        <v>1</v>
      </c>
      <c r="M1392" s="49"/>
      <c r="N1392" s="49"/>
      <c r="O1392" s="49"/>
      <c r="P1392" s="49"/>
      <c r="Q1392" s="49"/>
      <c r="R1392" s="49"/>
      <c r="S1392" s="49"/>
      <c r="X1392" s="33">
        <f t="shared" si="126"/>
        <v>0</v>
      </c>
      <c r="Y1392" s="33">
        <f t="shared" si="127"/>
        <v>0</v>
      </c>
      <c r="Z1392" s="33">
        <f t="shared" si="128"/>
        <v>0</v>
      </c>
      <c r="AA1392" s="34">
        <f t="shared" si="129"/>
        <v>0</v>
      </c>
      <c r="AB1392" s="33">
        <f t="shared" si="130"/>
        <v>0</v>
      </c>
      <c r="AC1392" s="34" t="str">
        <f t="shared" si="131"/>
        <v>Not Determined</v>
      </c>
    </row>
    <row r="1393" spans="1:29" x14ac:dyDescent="0.25">
      <c r="A1393" s="48"/>
      <c r="B1393" s="48"/>
      <c r="C1393" s="44"/>
      <c r="D1393" s="44"/>
      <c r="E1393" s="44"/>
      <c r="F1393" s="44"/>
      <c r="G1393" s="44"/>
      <c r="H1393" s="44"/>
      <c r="I1393" s="44"/>
      <c r="J1393" s="44"/>
      <c r="K1393" s="88"/>
      <c r="L1393" s="50">
        <v>1</v>
      </c>
      <c r="M1393" s="49"/>
      <c r="N1393" s="49"/>
      <c r="O1393" s="49"/>
      <c r="P1393" s="49"/>
      <c r="Q1393" s="49"/>
      <c r="R1393" s="49"/>
      <c r="S1393" s="49"/>
      <c r="X1393" s="33">
        <f t="shared" si="126"/>
        <v>0</v>
      </c>
      <c r="Y1393" s="33">
        <f t="shared" si="127"/>
        <v>0</v>
      </c>
      <c r="Z1393" s="33">
        <f t="shared" si="128"/>
        <v>0</v>
      </c>
      <c r="AA1393" s="34">
        <f t="shared" si="129"/>
        <v>0</v>
      </c>
      <c r="AB1393" s="33">
        <f t="shared" si="130"/>
        <v>0</v>
      </c>
      <c r="AC1393" s="34" t="str">
        <f t="shared" si="131"/>
        <v>Not Determined</v>
      </c>
    </row>
    <row r="1394" spans="1:29" x14ac:dyDescent="0.25">
      <c r="A1394" s="48"/>
      <c r="B1394" s="48"/>
      <c r="C1394" s="44"/>
      <c r="D1394" s="44"/>
      <c r="E1394" s="44"/>
      <c r="F1394" s="44"/>
      <c r="G1394" s="44"/>
      <c r="H1394" s="44"/>
      <c r="I1394" s="44"/>
      <c r="J1394" s="44"/>
      <c r="K1394" s="88"/>
      <c r="L1394" s="50">
        <v>1</v>
      </c>
      <c r="M1394" s="49"/>
      <c r="N1394" s="49"/>
      <c r="O1394" s="49"/>
      <c r="P1394" s="49"/>
      <c r="Q1394" s="49"/>
      <c r="R1394" s="49"/>
      <c r="S1394" s="49"/>
      <c r="X1394" s="33">
        <f t="shared" si="126"/>
        <v>0</v>
      </c>
      <c r="Y1394" s="33">
        <f t="shared" si="127"/>
        <v>0</v>
      </c>
      <c r="Z1394" s="33">
        <f t="shared" si="128"/>
        <v>0</v>
      </c>
      <c r="AA1394" s="34">
        <f t="shared" si="129"/>
        <v>0</v>
      </c>
      <c r="AB1394" s="33">
        <f t="shared" si="130"/>
        <v>0</v>
      </c>
      <c r="AC1394" s="34" t="str">
        <f t="shared" si="131"/>
        <v>Not Determined</v>
      </c>
    </row>
    <row r="1395" spans="1:29" x14ac:dyDescent="0.25">
      <c r="A1395" s="48"/>
      <c r="B1395" s="48"/>
      <c r="C1395" s="44"/>
      <c r="D1395" s="44"/>
      <c r="E1395" s="44"/>
      <c r="F1395" s="44"/>
      <c r="G1395" s="44"/>
      <c r="H1395" s="44"/>
      <c r="I1395" s="44"/>
      <c r="J1395" s="44"/>
      <c r="K1395" s="88"/>
      <c r="L1395" s="50">
        <v>1</v>
      </c>
      <c r="M1395" s="49"/>
      <c r="N1395" s="49"/>
      <c r="O1395" s="49"/>
      <c r="P1395" s="49"/>
      <c r="Q1395" s="49"/>
      <c r="R1395" s="49"/>
      <c r="S1395" s="49"/>
      <c r="X1395" s="33">
        <f t="shared" si="126"/>
        <v>0</v>
      </c>
      <c r="Y1395" s="33">
        <f t="shared" si="127"/>
        <v>0</v>
      </c>
      <c r="Z1395" s="33">
        <f t="shared" si="128"/>
        <v>0</v>
      </c>
      <c r="AA1395" s="34">
        <f t="shared" si="129"/>
        <v>0</v>
      </c>
      <c r="AB1395" s="33">
        <f t="shared" si="130"/>
        <v>0</v>
      </c>
      <c r="AC1395" s="34" t="str">
        <f t="shared" si="131"/>
        <v>Not Determined</v>
      </c>
    </row>
    <row r="1396" spans="1:29" x14ac:dyDescent="0.25">
      <c r="A1396" s="48"/>
      <c r="B1396" s="48"/>
      <c r="C1396" s="44"/>
      <c r="D1396" s="44"/>
      <c r="E1396" s="44"/>
      <c r="F1396" s="44"/>
      <c r="G1396" s="44"/>
      <c r="H1396" s="44"/>
      <c r="I1396" s="44"/>
      <c r="J1396" s="44"/>
      <c r="K1396" s="88"/>
      <c r="L1396" s="50">
        <v>1</v>
      </c>
      <c r="M1396" s="49"/>
      <c r="N1396" s="49"/>
      <c r="O1396" s="49"/>
      <c r="P1396" s="49"/>
      <c r="Q1396" s="49"/>
      <c r="R1396" s="49"/>
      <c r="S1396" s="49"/>
      <c r="X1396" s="33">
        <f t="shared" si="126"/>
        <v>0</v>
      </c>
      <c r="Y1396" s="33">
        <f t="shared" si="127"/>
        <v>0</v>
      </c>
      <c r="Z1396" s="33">
        <f t="shared" si="128"/>
        <v>0</v>
      </c>
      <c r="AA1396" s="34">
        <f t="shared" si="129"/>
        <v>0</v>
      </c>
      <c r="AB1396" s="33">
        <f t="shared" si="130"/>
        <v>0</v>
      </c>
      <c r="AC1396" s="34" t="str">
        <f t="shared" si="131"/>
        <v>Not Determined</v>
      </c>
    </row>
    <row r="1397" spans="1:29" x14ac:dyDescent="0.25">
      <c r="A1397" s="48"/>
      <c r="B1397" s="48"/>
      <c r="C1397" s="44"/>
      <c r="D1397" s="44"/>
      <c r="E1397" s="44"/>
      <c r="F1397" s="44"/>
      <c r="G1397" s="44"/>
      <c r="H1397" s="44"/>
      <c r="I1397" s="44"/>
      <c r="J1397" s="44"/>
      <c r="K1397" s="88"/>
      <c r="L1397" s="50">
        <v>1</v>
      </c>
      <c r="M1397" s="49"/>
      <c r="N1397" s="49"/>
      <c r="O1397" s="49"/>
      <c r="P1397" s="49"/>
      <c r="Q1397" s="49"/>
      <c r="R1397" s="49"/>
      <c r="S1397" s="49"/>
      <c r="X1397" s="33">
        <f t="shared" si="126"/>
        <v>0</v>
      </c>
      <c r="Y1397" s="33">
        <f t="shared" si="127"/>
        <v>0</v>
      </c>
      <c r="Z1397" s="33">
        <f t="shared" si="128"/>
        <v>0</v>
      </c>
      <c r="AA1397" s="34">
        <f t="shared" si="129"/>
        <v>0</v>
      </c>
      <c r="AB1397" s="33">
        <f t="shared" si="130"/>
        <v>0</v>
      </c>
      <c r="AC1397" s="34" t="str">
        <f t="shared" si="131"/>
        <v>Not Determined</v>
      </c>
    </row>
    <row r="1398" spans="1:29" x14ac:dyDescent="0.25">
      <c r="A1398" s="48"/>
      <c r="B1398" s="48"/>
      <c r="C1398" s="44"/>
      <c r="D1398" s="44"/>
      <c r="E1398" s="44"/>
      <c r="F1398" s="44"/>
      <c r="G1398" s="44"/>
      <c r="H1398" s="44"/>
      <c r="I1398" s="44"/>
      <c r="J1398" s="44"/>
      <c r="K1398" s="88"/>
      <c r="L1398" s="50">
        <v>1</v>
      </c>
      <c r="M1398" s="49"/>
      <c r="N1398" s="49"/>
      <c r="O1398" s="49"/>
      <c r="P1398" s="49"/>
      <c r="Q1398" s="49"/>
      <c r="R1398" s="49"/>
      <c r="S1398" s="49"/>
      <c r="X1398" s="33">
        <f t="shared" si="126"/>
        <v>0</v>
      </c>
      <c r="Y1398" s="33">
        <f t="shared" si="127"/>
        <v>0</v>
      </c>
      <c r="Z1398" s="33">
        <f t="shared" si="128"/>
        <v>0</v>
      </c>
      <c r="AA1398" s="34">
        <f t="shared" si="129"/>
        <v>0</v>
      </c>
      <c r="AB1398" s="33">
        <f t="shared" si="130"/>
        <v>0</v>
      </c>
      <c r="AC1398" s="34" t="str">
        <f t="shared" si="131"/>
        <v>Not Determined</v>
      </c>
    </row>
    <row r="1399" spans="1:29" x14ac:dyDescent="0.25">
      <c r="A1399" s="48"/>
      <c r="B1399" s="48"/>
      <c r="C1399" s="44"/>
      <c r="D1399" s="44"/>
      <c r="E1399" s="44"/>
      <c r="F1399" s="44"/>
      <c r="G1399" s="44"/>
      <c r="H1399" s="44"/>
      <c r="I1399" s="44"/>
      <c r="J1399" s="44"/>
      <c r="K1399" s="88"/>
      <c r="L1399" s="50">
        <v>1</v>
      </c>
      <c r="M1399" s="49"/>
      <c r="N1399" s="49"/>
      <c r="O1399" s="49"/>
      <c r="P1399" s="49"/>
      <c r="Q1399" s="49"/>
      <c r="R1399" s="49"/>
      <c r="S1399" s="49"/>
      <c r="X1399" s="33">
        <f t="shared" si="126"/>
        <v>0</v>
      </c>
      <c r="Y1399" s="33">
        <f t="shared" si="127"/>
        <v>0</v>
      </c>
      <c r="Z1399" s="33">
        <f t="shared" si="128"/>
        <v>0</v>
      </c>
      <c r="AA1399" s="34">
        <f t="shared" si="129"/>
        <v>0</v>
      </c>
      <c r="AB1399" s="33">
        <f t="shared" si="130"/>
        <v>0</v>
      </c>
      <c r="AC1399" s="34" t="str">
        <f t="shared" si="131"/>
        <v>Not Determined</v>
      </c>
    </row>
    <row r="1400" spans="1:29" x14ac:dyDescent="0.25">
      <c r="A1400" s="48"/>
      <c r="B1400" s="48"/>
      <c r="C1400" s="44"/>
      <c r="D1400" s="44"/>
      <c r="E1400" s="44"/>
      <c r="F1400" s="44"/>
      <c r="G1400" s="44"/>
      <c r="H1400" s="44"/>
      <c r="I1400" s="44"/>
      <c r="J1400" s="44"/>
      <c r="K1400" s="88"/>
      <c r="L1400" s="50">
        <v>1</v>
      </c>
      <c r="M1400" s="49"/>
      <c r="N1400" s="49"/>
      <c r="O1400" s="49"/>
      <c r="P1400" s="49"/>
      <c r="Q1400" s="49"/>
      <c r="R1400" s="49"/>
      <c r="S1400" s="49"/>
      <c r="X1400" s="33">
        <f t="shared" si="126"/>
        <v>0</v>
      </c>
      <c r="Y1400" s="33">
        <f t="shared" si="127"/>
        <v>0</v>
      </c>
      <c r="Z1400" s="33">
        <f t="shared" si="128"/>
        <v>0</v>
      </c>
      <c r="AA1400" s="34">
        <f t="shared" si="129"/>
        <v>0</v>
      </c>
      <c r="AB1400" s="33">
        <f t="shared" si="130"/>
        <v>0</v>
      </c>
      <c r="AC1400" s="34" t="str">
        <f t="shared" si="131"/>
        <v>Not Determined</v>
      </c>
    </row>
    <row r="1401" spans="1:29" x14ac:dyDescent="0.25">
      <c r="A1401" s="48"/>
      <c r="B1401" s="48"/>
      <c r="C1401" s="44"/>
      <c r="D1401" s="44"/>
      <c r="E1401" s="44"/>
      <c r="F1401" s="44"/>
      <c r="G1401" s="44"/>
      <c r="H1401" s="44"/>
      <c r="I1401" s="44"/>
      <c r="J1401" s="44"/>
      <c r="K1401" s="88"/>
      <c r="L1401" s="50">
        <v>1</v>
      </c>
      <c r="M1401" s="49"/>
      <c r="N1401" s="49"/>
      <c r="O1401" s="49"/>
      <c r="P1401" s="49"/>
      <c r="Q1401" s="49"/>
      <c r="R1401" s="49"/>
      <c r="S1401" s="49"/>
      <c r="X1401" s="33">
        <f t="shared" si="126"/>
        <v>0</v>
      </c>
      <c r="Y1401" s="33">
        <f t="shared" si="127"/>
        <v>0</v>
      </c>
      <c r="Z1401" s="33">
        <f t="shared" si="128"/>
        <v>0</v>
      </c>
      <c r="AA1401" s="34">
        <f t="shared" si="129"/>
        <v>0</v>
      </c>
      <c r="AB1401" s="33">
        <f t="shared" si="130"/>
        <v>0</v>
      </c>
      <c r="AC1401" s="34" t="str">
        <f t="shared" si="131"/>
        <v>Not Determined</v>
      </c>
    </row>
    <row r="1402" spans="1:29" x14ac:dyDescent="0.25">
      <c r="A1402" s="48"/>
      <c r="B1402" s="48"/>
      <c r="C1402" s="44"/>
      <c r="D1402" s="44"/>
      <c r="E1402" s="44"/>
      <c r="F1402" s="44"/>
      <c r="G1402" s="44"/>
      <c r="H1402" s="44"/>
      <c r="I1402" s="44"/>
      <c r="J1402" s="44"/>
      <c r="K1402" s="88"/>
      <c r="L1402" s="50">
        <v>1</v>
      </c>
      <c r="M1402" s="49"/>
      <c r="N1402" s="49"/>
      <c r="O1402" s="49"/>
      <c r="P1402" s="49"/>
      <c r="Q1402" s="49"/>
      <c r="R1402" s="49"/>
      <c r="S1402" s="49"/>
      <c r="X1402" s="33">
        <f t="shared" si="126"/>
        <v>0</v>
      </c>
      <c r="Y1402" s="33">
        <f t="shared" si="127"/>
        <v>0</v>
      </c>
      <c r="Z1402" s="33">
        <f t="shared" si="128"/>
        <v>0</v>
      </c>
      <c r="AA1402" s="34">
        <f t="shared" si="129"/>
        <v>0</v>
      </c>
      <c r="AB1402" s="33">
        <f t="shared" si="130"/>
        <v>0</v>
      </c>
      <c r="AC1402" s="34" t="str">
        <f t="shared" si="131"/>
        <v>Not Determined</v>
      </c>
    </row>
    <row r="1403" spans="1:29" x14ac:dyDescent="0.25">
      <c r="A1403" s="48"/>
      <c r="B1403" s="48"/>
      <c r="C1403" s="44"/>
      <c r="D1403" s="44"/>
      <c r="E1403" s="44"/>
      <c r="F1403" s="44"/>
      <c r="G1403" s="44"/>
      <c r="H1403" s="44"/>
      <c r="I1403" s="44"/>
      <c r="J1403" s="44"/>
      <c r="K1403" s="88"/>
      <c r="L1403" s="50">
        <v>1</v>
      </c>
      <c r="M1403" s="49"/>
      <c r="N1403" s="49"/>
      <c r="O1403" s="49"/>
      <c r="P1403" s="49"/>
      <c r="Q1403" s="49"/>
      <c r="R1403" s="49"/>
      <c r="S1403" s="49"/>
      <c r="X1403" s="33">
        <f t="shared" si="126"/>
        <v>0</v>
      </c>
      <c r="Y1403" s="33">
        <f t="shared" si="127"/>
        <v>0</v>
      </c>
      <c r="Z1403" s="33">
        <f t="shared" si="128"/>
        <v>0</v>
      </c>
      <c r="AA1403" s="34">
        <f t="shared" si="129"/>
        <v>0</v>
      </c>
      <c r="AB1403" s="33">
        <f t="shared" si="130"/>
        <v>0</v>
      </c>
      <c r="AC1403" s="34" t="str">
        <f t="shared" si="131"/>
        <v>Not Determined</v>
      </c>
    </row>
    <row r="1404" spans="1:29" x14ac:dyDescent="0.25">
      <c r="A1404" s="48"/>
      <c r="B1404" s="48"/>
      <c r="C1404" s="44"/>
      <c r="D1404" s="44"/>
      <c r="E1404" s="44"/>
      <c r="F1404" s="44"/>
      <c r="G1404" s="44"/>
      <c r="H1404" s="44"/>
      <c r="I1404" s="44"/>
      <c r="J1404" s="44"/>
      <c r="K1404" s="88"/>
      <c r="L1404" s="50">
        <v>1</v>
      </c>
      <c r="M1404" s="49"/>
      <c r="N1404" s="49"/>
      <c r="O1404" s="49"/>
      <c r="P1404" s="49"/>
      <c r="Q1404" s="49"/>
      <c r="R1404" s="49"/>
      <c r="S1404" s="49"/>
      <c r="X1404" s="33">
        <f t="shared" si="126"/>
        <v>0</v>
      </c>
      <c r="Y1404" s="33">
        <f t="shared" si="127"/>
        <v>0</v>
      </c>
      <c r="Z1404" s="33">
        <f t="shared" si="128"/>
        <v>0</v>
      </c>
      <c r="AA1404" s="34">
        <f t="shared" si="129"/>
        <v>0</v>
      </c>
      <c r="AB1404" s="33">
        <f t="shared" si="130"/>
        <v>0</v>
      </c>
      <c r="AC1404" s="34" t="str">
        <f t="shared" si="131"/>
        <v>Not Determined</v>
      </c>
    </row>
    <row r="1405" spans="1:29" x14ac:dyDescent="0.25">
      <c r="A1405" s="48"/>
      <c r="B1405" s="48"/>
      <c r="C1405" s="44"/>
      <c r="D1405" s="44"/>
      <c r="E1405" s="44"/>
      <c r="F1405" s="44"/>
      <c r="G1405" s="44"/>
      <c r="H1405" s="44"/>
      <c r="I1405" s="44"/>
      <c r="J1405" s="44"/>
      <c r="K1405" s="88"/>
      <c r="L1405" s="50">
        <v>1</v>
      </c>
      <c r="M1405" s="49"/>
      <c r="N1405" s="49"/>
      <c r="O1405" s="49"/>
      <c r="P1405" s="49"/>
      <c r="Q1405" s="49"/>
      <c r="R1405" s="49"/>
      <c r="S1405" s="49"/>
      <c r="X1405" s="33">
        <f t="shared" si="126"/>
        <v>0</v>
      </c>
      <c r="Y1405" s="33">
        <f t="shared" si="127"/>
        <v>0</v>
      </c>
      <c r="Z1405" s="33">
        <f t="shared" si="128"/>
        <v>0</v>
      </c>
      <c r="AA1405" s="34">
        <f t="shared" si="129"/>
        <v>0</v>
      </c>
      <c r="AB1405" s="33">
        <f t="shared" si="130"/>
        <v>0</v>
      </c>
      <c r="AC1405" s="34" t="str">
        <f t="shared" si="131"/>
        <v>Not Determined</v>
      </c>
    </row>
    <row r="1406" spans="1:29" x14ac:dyDescent="0.25">
      <c r="A1406" s="48"/>
      <c r="B1406" s="48"/>
      <c r="C1406" s="44"/>
      <c r="D1406" s="44"/>
      <c r="E1406" s="44"/>
      <c r="F1406" s="44"/>
      <c r="G1406" s="44"/>
      <c r="H1406" s="44"/>
      <c r="I1406" s="44"/>
      <c r="J1406" s="44"/>
      <c r="K1406" s="88"/>
      <c r="L1406" s="50">
        <v>1</v>
      </c>
      <c r="M1406" s="49"/>
      <c r="N1406" s="49"/>
      <c r="O1406" s="49"/>
      <c r="P1406" s="49"/>
      <c r="Q1406" s="49"/>
      <c r="R1406" s="49"/>
      <c r="S1406" s="49"/>
      <c r="X1406" s="33">
        <f t="shared" si="126"/>
        <v>0</v>
      </c>
      <c r="Y1406" s="33">
        <f t="shared" si="127"/>
        <v>0</v>
      </c>
      <c r="Z1406" s="33">
        <f t="shared" si="128"/>
        <v>0</v>
      </c>
      <c r="AA1406" s="34">
        <f t="shared" si="129"/>
        <v>0</v>
      </c>
      <c r="AB1406" s="33">
        <f t="shared" si="130"/>
        <v>0</v>
      </c>
      <c r="AC1406" s="34" t="str">
        <f t="shared" si="131"/>
        <v>Not Determined</v>
      </c>
    </row>
    <row r="1407" spans="1:29" x14ac:dyDescent="0.25">
      <c r="A1407" s="48"/>
      <c r="B1407" s="48"/>
      <c r="C1407" s="44"/>
      <c r="D1407" s="44"/>
      <c r="E1407" s="44"/>
      <c r="F1407" s="44"/>
      <c r="G1407" s="44"/>
      <c r="H1407" s="44"/>
      <c r="I1407" s="44"/>
      <c r="J1407" s="44"/>
      <c r="K1407" s="88"/>
      <c r="L1407" s="50">
        <v>1</v>
      </c>
      <c r="M1407" s="49"/>
      <c r="N1407" s="49"/>
      <c r="O1407" s="49"/>
      <c r="P1407" s="49"/>
      <c r="Q1407" s="49"/>
      <c r="R1407" s="49"/>
      <c r="S1407" s="49"/>
      <c r="X1407" s="33">
        <f t="shared" si="126"/>
        <v>0</v>
      </c>
      <c r="Y1407" s="33">
        <f t="shared" si="127"/>
        <v>0</v>
      </c>
      <c r="Z1407" s="33">
        <f t="shared" si="128"/>
        <v>0</v>
      </c>
      <c r="AA1407" s="34">
        <f t="shared" si="129"/>
        <v>0</v>
      </c>
      <c r="AB1407" s="33">
        <f t="shared" si="130"/>
        <v>0</v>
      </c>
      <c r="AC1407" s="34" t="str">
        <f t="shared" si="131"/>
        <v>Not Determined</v>
      </c>
    </row>
    <row r="1408" spans="1:29" x14ac:dyDescent="0.25">
      <c r="A1408" s="48"/>
      <c r="B1408" s="48"/>
      <c r="C1408" s="44"/>
      <c r="D1408" s="44"/>
      <c r="E1408" s="44"/>
      <c r="F1408" s="44"/>
      <c r="G1408" s="44"/>
      <c r="H1408" s="44"/>
      <c r="I1408" s="44"/>
      <c r="J1408" s="44"/>
      <c r="K1408" s="88"/>
      <c r="L1408" s="50">
        <v>1</v>
      </c>
      <c r="M1408" s="49"/>
      <c r="N1408" s="49"/>
      <c r="O1408" s="49"/>
      <c r="P1408" s="49"/>
      <c r="Q1408" s="49"/>
      <c r="R1408" s="49"/>
      <c r="S1408" s="49"/>
      <c r="X1408" s="33">
        <f t="shared" si="126"/>
        <v>0</v>
      </c>
      <c r="Y1408" s="33">
        <f t="shared" si="127"/>
        <v>0</v>
      </c>
      <c r="Z1408" s="33">
        <f t="shared" si="128"/>
        <v>0</v>
      </c>
      <c r="AA1408" s="34">
        <f t="shared" si="129"/>
        <v>0</v>
      </c>
      <c r="AB1408" s="33">
        <f t="shared" si="130"/>
        <v>0</v>
      </c>
      <c r="AC1408" s="34" t="str">
        <f t="shared" si="131"/>
        <v>Not Determined</v>
      </c>
    </row>
    <row r="1409" spans="1:29" x14ac:dyDescent="0.25">
      <c r="A1409" s="48"/>
      <c r="B1409" s="48"/>
      <c r="C1409" s="44"/>
      <c r="D1409" s="44"/>
      <c r="E1409" s="44"/>
      <c r="F1409" s="44"/>
      <c r="G1409" s="44"/>
      <c r="H1409" s="44"/>
      <c r="I1409" s="44"/>
      <c r="J1409" s="44"/>
      <c r="K1409" s="88"/>
      <c r="L1409" s="50">
        <v>1</v>
      </c>
      <c r="M1409" s="49"/>
      <c r="N1409" s="49"/>
      <c r="O1409" s="49"/>
      <c r="P1409" s="49"/>
      <c r="Q1409" s="49"/>
      <c r="R1409" s="49"/>
      <c r="S1409" s="49"/>
      <c r="X1409" s="33">
        <f t="shared" si="126"/>
        <v>0</v>
      </c>
      <c r="Y1409" s="33">
        <f t="shared" si="127"/>
        <v>0</v>
      </c>
      <c r="Z1409" s="33">
        <f t="shared" si="128"/>
        <v>0</v>
      </c>
      <c r="AA1409" s="34">
        <f t="shared" si="129"/>
        <v>0</v>
      </c>
      <c r="AB1409" s="33">
        <f t="shared" si="130"/>
        <v>0</v>
      </c>
      <c r="AC1409" s="34" t="str">
        <f t="shared" si="131"/>
        <v>Not Determined</v>
      </c>
    </row>
    <row r="1410" spans="1:29" x14ac:dyDescent="0.25">
      <c r="A1410" s="48"/>
      <c r="B1410" s="48"/>
      <c r="C1410" s="44"/>
      <c r="D1410" s="44"/>
      <c r="E1410" s="44"/>
      <c r="F1410" s="44"/>
      <c r="G1410" s="44"/>
      <c r="H1410" s="44"/>
      <c r="I1410" s="44"/>
      <c r="J1410" s="44"/>
      <c r="K1410" s="88"/>
      <c r="L1410" s="50">
        <v>1</v>
      </c>
      <c r="M1410" s="49"/>
      <c r="N1410" s="49"/>
      <c r="O1410" s="49"/>
      <c r="P1410" s="49"/>
      <c r="Q1410" s="49"/>
      <c r="R1410" s="49"/>
      <c r="S1410" s="49"/>
      <c r="X1410" s="33">
        <f t="shared" si="126"/>
        <v>0</v>
      </c>
      <c r="Y1410" s="33">
        <f t="shared" si="127"/>
        <v>0</v>
      </c>
      <c r="Z1410" s="33">
        <f t="shared" si="128"/>
        <v>0</v>
      </c>
      <c r="AA1410" s="34">
        <f t="shared" si="129"/>
        <v>0</v>
      </c>
      <c r="AB1410" s="33">
        <f t="shared" si="130"/>
        <v>0</v>
      </c>
      <c r="AC1410" s="34" t="str">
        <f t="shared" si="131"/>
        <v>Not Determined</v>
      </c>
    </row>
    <row r="1411" spans="1:29" x14ac:dyDescent="0.25">
      <c r="A1411" s="48"/>
      <c r="B1411" s="48"/>
      <c r="C1411" s="44"/>
      <c r="D1411" s="44"/>
      <c r="E1411" s="44"/>
      <c r="F1411" s="44"/>
      <c r="G1411" s="44"/>
      <c r="H1411" s="44"/>
      <c r="I1411" s="44"/>
      <c r="J1411" s="44"/>
      <c r="K1411" s="88"/>
      <c r="L1411" s="50">
        <v>1</v>
      </c>
      <c r="M1411" s="49"/>
      <c r="N1411" s="49"/>
      <c r="O1411" s="49"/>
      <c r="P1411" s="49"/>
      <c r="Q1411" s="49"/>
      <c r="R1411" s="49"/>
      <c r="S1411" s="49"/>
      <c r="X1411" s="33">
        <f t="shared" si="126"/>
        <v>0</v>
      </c>
      <c r="Y1411" s="33">
        <f t="shared" si="127"/>
        <v>0</v>
      </c>
      <c r="Z1411" s="33">
        <f t="shared" si="128"/>
        <v>0</v>
      </c>
      <c r="AA1411" s="34">
        <f t="shared" si="129"/>
        <v>0</v>
      </c>
      <c r="AB1411" s="33">
        <f t="shared" si="130"/>
        <v>0</v>
      </c>
      <c r="AC1411" s="34" t="str">
        <f t="shared" si="131"/>
        <v>Not Determined</v>
      </c>
    </row>
    <row r="1412" spans="1:29" x14ac:dyDescent="0.25">
      <c r="A1412" s="48"/>
      <c r="B1412" s="48"/>
      <c r="C1412" s="44"/>
      <c r="D1412" s="44"/>
      <c r="E1412" s="44"/>
      <c r="F1412" s="44"/>
      <c r="G1412" s="44"/>
      <c r="H1412" s="44"/>
      <c r="I1412" s="44"/>
      <c r="J1412" s="44"/>
      <c r="K1412" s="88"/>
      <c r="L1412" s="50">
        <v>1</v>
      </c>
      <c r="M1412" s="49"/>
      <c r="N1412" s="49"/>
      <c r="O1412" s="49"/>
      <c r="P1412" s="49"/>
      <c r="Q1412" s="49"/>
      <c r="R1412" s="49"/>
      <c r="S1412" s="49"/>
      <c r="X1412" s="33">
        <f t="shared" si="126"/>
        <v>0</v>
      </c>
      <c r="Y1412" s="33">
        <f t="shared" si="127"/>
        <v>0</v>
      </c>
      <c r="Z1412" s="33">
        <f t="shared" si="128"/>
        <v>0</v>
      </c>
      <c r="AA1412" s="34">
        <f t="shared" si="129"/>
        <v>0</v>
      </c>
      <c r="AB1412" s="33">
        <f t="shared" si="130"/>
        <v>0</v>
      </c>
      <c r="AC1412" s="34" t="str">
        <f t="shared" si="131"/>
        <v>Not Determined</v>
      </c>
    </row>
    <row r="1413" spans="1:29" x14ac:dyDescent="0.25">
      <c r="A1413" s="48"/>
      <c r="B1413" s="48"/>
      <c r="C1413" s="44"/>
      <c r="D1413" s="44"/>
      <c r="E1413" s="44"/>
      <c r="F1413" s="44"/>
      <c r="G1413" s="44"/>
      <c r="H1413" s="44"/>
      <c r="I1413" s="44"/>
      <c r="J1413" s="44"/>
      <c r="K1413" s="88"/>
      <c r="L1413" s="50">
        <v>1</v>
      </c>
      <c r="M1413" s="49"/>
      <c r="N1413" s="49"/>
      <c r="O1413" s="49"/>
      <c r="P1413" s="49"/>
      <c r="Q1413" s="49"/>
      <c r="R1413" s="49"/>
      <c r="S1413" s="49"/>
      <c r="X1413" s="33">
        <f t="shared" si="126"/>
        <v>0</v>
      </c>
      <c r="Y1413" s="33">
        <f t="shared" si="127"/>
        <v>0</v>
      </c>
      <c r="Z1413" s="33">
        <f t="shared" si="128"/>
        <v>0</v>
      </c>
      <c r="AA1413" s="34">
        <f t="shared" si="129"/>
        <v>0</v>
      </c>
      <c r="AB1413" s="33">
        <f t="shared" si="130"/>
        <v>0</v>
      </c>
      <c r="AC1413" s="34" t="str">
        <f t="shared" si="131"/>
        <v>Not Determined</v>
      </c>
    </row>
    <row r="1414" spans="1:29" x14ac:dyDescent="0.25">
      <c r="A1414" s="48"/>
      <c r="B1414" s="48"/>
      <c r="C1414" s="44"/>
      <c r="D1414" s="44"/>
      <c r="E1414" s="44"/>
      <c r="F1414" s="44"/>
      <c r="G1414" s="44"/>
      <c r="H1414" s="44"/>
      <c r="I1414" s="44"/>
      <c r="J1414" s="44"/>
      <c r="K1414" s="88"/>
      <c r="L1414" s="50">
        <v>1</v>
      </c>
      <c r="M1414" s="49"/>
      <c r="N1414" s="49"/>
      <c r="O1414" s="49"/>
      <c r="P1414" s="49"/>
      <c r="Q1414" s="49"/>
      <c r="R1414" s="49"/>
      <c r="S1414" s="49"/>
      <c r="X1414" s="33">
        <f t="shared" si="126"/>
        <v>0</v>
      </c>
      <c r="Y1414" s="33">
        <f t="shared" si="127"/>
        <v>0</v>
      </c>
      <c r="Z1414" s="33">
        <f t="shared" si="128"/>
        <v>0</v>
      </c>
      <c r="AA1414" s="34">
        <f t="shared" si="129"/>
        <v>0</v>
      </c>
      <c r="AB1414" s="33">
        <f t="shared" si="130"/>
        <v>0</v>
      </c>
      <c r="AC1414" s="34" t="str">
        <f t="shared" si="131"/>
        <v>Not Determined</v>
      </c>
    </row>
    <row r="1415" spans="1:29" x14ac:dyDescent="0.25">
      <c r="A1415" s="48"/>
      <c r="B1415" s="48"/>
      <c r="C1415" s="44"/>
      <c r="D1415" s="44"/>
      <c r="E1415" s="44"/>
      <c r="F1415" s="44"/>
      <c r="G1415" s="44"/>
      <c r="H1415" s="44"/>
      <c r="I1415" s="44"/>
      <c r="J1415" s="44"/>
      <c r="K1415" s="88"/>
      <c r="L1415" s="50">
        <v>1</v>
      </c>
      <c r="M1415" s="49"/>
      <c r="N1415" s="49"/>
      <c r="O1415" s="49"/>
      <c r="P1415" s="49"/>
      <c r="Q1415" s="49"/>
      <c r="R1415" s="49"/>
      <c r="S1415" s="49"/>
      <c r="X1415" s="33">
        <f t="shared" si="126"/>
        <v>0</v>
      </c>
      <c r="Y1415" s="33">
        <f t="shared" si="127"/>
        <v>0</v>
      </c>
      <c r="Z1415" s="33">
        <f t="shared" si="128"/>
        <v>0</v>
      </c>
      <c r="AA1415" s="34">
        <f t="shared" si="129"/>
        <v>0</v>
      </c>
      <c r="AB1415" s="33">
        <f t="shared" si="130"/>
        <v>0</v>
      </c>
      <c r="AC1415" s="34" t="str">
        <f t="shared" si="131"/>
        <v>Not Determined</v>
      </c>
    </row>
    <row r="1416" spans="1:29" x14ac:dyDescent="0.25">
      <c r="A1416" s="48"/>
      <c r="B1416" s="48"/>
      <c r="C1416" s="44"/>
      <c r="D1416" s="44"/>
      <c r="E1416" s="44"/>
      <c r="F1416" s="44"/>
      <c r="G1416" s="44"/>
      <c r="H1416" s="44"/>
      <c r="I1416" s="44"/>
      <c r="J1416" s="44"/>
      <c r="K1416" s="88"/>
      <c r="L1416" s="50">
        <v>1</v>
      </c>
      <c r="M1416" s="49"/>
      <c r="N1416" s="49"/>
      <c r="O1416" s="49"/>
      <c r="P1416" s="49"/>
      <c r="Q1416" s="49"/>
      <c r="R1416" s="49"/>
      <c r="S1416" s="49"/>
      <c r="X1416" s="33">
        <f t="shared" si="126"/>
        <v>0</v>
      </c>
      <c r="Y1416" s="33">
        <f t="shared" si="127"/>
        <v>0</v>
      </c>
      <c r="Z1416" s="33">
        <f t="shared" si="128"/>
        <v>0</v>
      </c>
      <c r="AA1416" s="34">
        <f t="shared" si="129"/>
        <v>0</v>
      </c>
      <c r="AB1416" s="33">
        <f t="shared" si="130"/>
        <v>0</v>
      </c>
      <c r="AC1416" s="34" t="str">
        <f t="shared" si="131"/>
        <v>Not Determined</v>
      </c>
    </row>
    <row r="1417" spans="1:29" x14ac:dyDescent="0.25">
      <c r="A1417" s="48"/>
      <c r="B1417" s="48"/>
      <c r="C1417" s="44"/>
      <c r="D1417" s="44"/>
      <c r="E1417" s="44"/>
      <c r="F1417" s="44"/>
      <c r="G1417" s="44"/>
      <c r="H1417" s="44"/>
      <c r="I1417" s="44"/>
      <c r="J1417" s="44"/>
      <c r="K1417" s="88"/>
      <c r="L1417" s="50">
        <v>1</v>
      </c>
      <c r="M1417" s="49"/>
      <c r="N1417" s="49"/>
      <c r="O1417" s="49"/>
      <c r="P1417" s="49"/>
      <c r="Q1417" s="49"/>
      <c r="R1417" s="49"/>
      <c r="S1417" s="49"/>
      <c r="X1417" s="33">
        <f t="shared" si="126"/>
        <v>0</v>
      </c>
      <c r="Y1417" s="33">
        <f t="shared" si="127"/>
        <v>0</v>
      </c>
      <c r="Z1417" s="33">
        <f t="shared" si="128"/>
        <v>0</v>
      </c>
      <c r="AA1417" s="34">
        <f t="shared" si="129"/>
        <v>0</v>
      </c>
      <c r="AB1417" s="33">
        <f t="shared" si="130"/>
        <v>0</v>
      </c>
      <c r="AC1417" s="34" t="str">
        <f t="shared" si="131"/>
        <v>Not Determined</v>
      </c>
    </row>
    <row r="1418" spans="1:29" x14ac:dyDescent="0.25">
      <c r="A1418" s="48"/>
      <c r="B1418" s="48"/>
      <c r="C1418" s="44"/>
      <c r="D1418" s="44"/>
      <c r="E1418" s="44"/>
      <c r="F1418" s="44"/>
      <c r="G1418" s="44"/>
      <c r="H1418" s="44"/>
      <c r="I1418" s="44"/>
      <c r="J1418" s="44"/>
      <c r="K1418" s="88"/>
      <c r="L1418" s="50">
        <v>1</v>
      </c>
      <c r="M1418" s="49"/>
      <c r="N1418" s="49"/>
      <c r="O1418" s="49"/>
      <c r="P1418" s="49"/>
      <c r="Q1418" s="49"/>
      <c r="R1418" s="49"/>
      <c r="S1418" s="49"/>
      <c r="X1418" s="33">
        <f t="shared" si="126"/>
        <v>0</v>
      </c>
      <c r="Y1418" s="33">
        <f t="shared" si="127"/>
        <v>0</v>
      </c>
      <c r="Z1418" s="33">
        <f t="shared" si="128"/>
        <v>0</v>
      </c>
      <c r="AA1418" s="34">
        <f t="shared" si="129"/>
        <v>0</v>
      </c>
      <c r="AB1418" s="33">
        <f t="shared" si="130"/>
        <v>0</v>
      </c>
      <c r="AC1418" s="34" t="str">
        <f t="shared" si="131"/>
        <v>Not Determined</v>
      </c>
    </row>
    <row r="1419" spans="1:29" x14ac:dyDescent="0.25">
      <c r="A1419" s="48"/>
      <c r="B1419" s="48"/>
      <c r="C1419" s="44"/>
      <c r="D1419" s="44"/>
      <c r="E1419" s="44"/>
      <c r="F1419" s="44"/>
      <c r="G1419" s="44"/>
      <c r="H1419" s="44"/>
      <c r="I1419" s="44"/>
      <c r="J1419" s="44"/>
      <c r="K1419" s="88"/>
      <c r="L1419" s="50">
        <v>1</v>
      </c>
      <c r="M1419" s="49"/>
      <c r="N1419" s="49"/>
      <c r="O1419" s="49"/>
      <c r="P1419" s="49"/>
      <c r="Q1419" s="49"/>
      <c r="R1419" s="49"/>
      <c r="S1419" s="49"/>
      <c r="X1419" s="33">
        <f t="shared" si="126"/>
        <v>0</v>
      </c>
      <c r="Y1419" s="33">
        <f t="shared" si="127"/>
        <v>0</v>
      </c>
      <c r="Z1419" s="33">
        <f t="shared" si="128"/>
        <v>0</v>
      </c>
      <c r="AA1419" s="34">
        <f t="shared" si="129"/>
        <v>0</v>
      </c>
      <c r="AB1419" s="33">
        <f t="shared" si="130"/>
        <v>0</v>
      </c>
      <c r="AC1419" s="34" t="str">
        <f t="shared" si="131"/>
        <v>Not Determined</v>
      </c>
    </row>
    <row r="1420" spans="1:29" x14ac:dyDescent="0.25">
      <c r="A1420" s="48"/>
      <c r="B1420" s="48"/>
      <c r="C1420" s="44"/>
      <c r="D1420" s="44"/>
      <c r="E1420" s="44"/>
      <c r="F1420" s="44"/>
      <c r="G1420" s="44"/>
      <c r="H1420" s="44"/>
      <c r="I1420" s="44"/>
      <c r="J1420" s="44"/>
      <c r="K1420" s="88"/>
      <c r="L1420" s="50">
        <v>1</v>
      </c>
      <c r="M1420" s="49"/>
      <c r="N1420" s="49"/>
      <c r="O1420" s="49"/>
      <c r="P1420" s="49"/>
      <c r="Q1420" s="49"/>
      <c r="R1420" s="49"/>
      <c r="S1420" s="49"/>
      <c r="X1420" s="33">
        <f t="shared" si="126"/>
        <v>0</v>
      </c>
      <c r="Y1420" s="33">
        <f t="shared" si="127"/>
        <v>0</v>
      </c>
      <c r="Z1420" s="33">
        <f t="shared" si="128"/>
        <v>0</v>
      </c>
      <c r="AA1420" s="34">
        <f t="shared" si="129"/>
        <v>0</v>
      </c>
      <c r="AB1420" s="33">
        <f t="shared" si="130"/>
        <v>0</v>
      </c>
      <c r="AC1420" s="34" t="str">
        <f t="shared" si="131"/>
        <v>Not Determined</v>
      </c>
    </row>
    <row r="1421" spans="1:29" x14ac:dyDescent="0.25">
      <c r="A1421" s="48"/>
      <c r="B1421" s="48"/>
      <c r="C1421" s="44"/>
      <c r="D1421" s="44"/>
      <c r="E1421" s="44"/>
      <c r="F1421" s="44"/>
      <c r="G1421" s="44"/>
      <c r="H1421" s="44"/>
      <c r="I1421" s="44"/>
      <c r="J1421" s="44"/>
      <c r="K1421" s="88"/>
      <c r="L1421" s="50">
        <v>1</v>
      </c>
      <c r="M1421" s="49"/>
      <c r="N1421" s="49"/>
      <c r="O1421" s="49"/>
      <c r="P1421" s="49"/>
      <c r="Q1421" s="49"/>
      <c r="R1421" s="49"/>
      <c r="S1421" s="49"/>
      <c r="X1421" s="33">
        <f t="shared" si="126"/>
        <v>0</v>
      </c>
      <c r="Y1421" s="33">
        <f t="shared" si="127"/>
        <v>0</v>
      </c>
      <c r="Z1421" s="33">
        <f t="shared" si="128"/>
        <v>0</v>
      </c>
      <c r="AA1421" s="34">
        <f t="shared" si="129"/>
        <v>0</v>
      </c>
      <c r="AB1421" s="33">
        <f t="shared" si="130"/>
        <v>0</v>
      </c>
      <c r="AC1421" s="34" t="str">
        <f t="shared" si="131"/>
        <v>Not Determined</v>
      </c>
    </row>
    <row r="1422" spans="1:29" x14ac:dyDescent="0.25">
      <c r="A1422" s="48"/>
      <c r="B1422" s="48"/>
      <c r="C1422" s="44"/>
      <c r="D1422" s="44"/>
      <c r="E1422" s="44"/>
      <c r="F1422" s="44"/>
      <c r="G1422" s="44"/>
      <c r="H1422" s="44"/>
      <c r="I1422" s="44"/>
      <c r="J1422" s="44"/>
      <c r="K1422" s="88"/>
      <c r="L1422" s="50">
        <v>1</v>
      </c>
      <c r="M1422" s="49"/>
      <c r="N1422" s="49"/>
      <c r="O1422" s="49"/>
      <c r="P1422" s="49"/>
      <c r="Q1422" s="49"/>
      <c r="R1422" s="49"/>
      <c r="S1422" s="49"/>
      <c r="X1422" s="33">
        <f t="shared" si="126"/>
        <v>0</v>
      </c>
      <c r="Y1422" s="33">
        <f t="shared" si="127"/>
        <v>0</v>
      </c>
      <c r="Z1422" s="33">
        <f t="shared" si="128"/>
        <v>0</v>
      </c>
      <c r="AA1422" s="34">
        <f t="shared" si="129"/>
        <v>0</v>
      </c>
      <c r="AB1422" s="33">
        <f t="shared" si="130"/>
        <v>0</v>
      </c>
      <c r="AC1422" s="34" t="str">
        <f t="shared" si="131"/>
        <v>Not Determined</v>
      </c>
    </row>
    <row r="1423" spans="1:29" x14ac:dyDescent="0.25">
      <c r="A1423" s="48"/>
      <c r="B1423" s="48"/>
      <c r="C1423" s="44"/>
      <c r="D1423" s="44"/>
      <c r="E1423" s="44"/>
      <c r="F1423" s="44"/>
      <c r="G1423" s="44"/>
      <c r="H1423" s="44"/>
      <c r="I1423" s="44"/>
      <c r="J1423" s="44"/>
      <c r="K1423" s="88"/>
      <c r="L1423" s="50">
        <v>1</v>
      </c>
      <c r="M1423" s="49"/>
      <c r="N1423" s="49"/>
      <c r="O1423" s="49"/>
      <c r="P1423" s="49"/>
      <c r="Q1423" s="49"/>
      <c r="R1423" s="49"/>
      <c r="S1423" s="49"/>
      <c r="X1423" s="33">
        <f t="shared" ref="X1423:X1486" si="132">IF($C1423="Yes",$L1423,0)</f>
        <v>0</v>
      </c>
      <c r="Y1423" s="33">
        <f t="shared" ref="Y1423:Y1486" si="133">IF(AND($AB1423=0,$AA1423=0,$Z1423=0),IF(AND(OR($D1423="P",$D1423="C", $D1423="G",$D1423="DI",$D1423="CI-L",$D1423="CI-U"),OR($E1423="P",$E1423="C", $E1423="G",$E1423="DI",$E1423="CI-L",$E1423="CI-U",$E1423=""),OR($H1423="P",$H1423="C", $H1423="G",$H1423="DI",$H1423="CI-L",$H1423="CI-U"),OR($I1423="P",$I1423="C", $I1423="G",$I1423="DI",$I1423="CI-L",$I1423="CI-U",$I1423="")),$L1423,IF(K1423&gt;$AE$34,$L1423,0)),0)</f>
        <v>0</v>
      </c>
      <c r="Z1423" s="33">
        <f t="shared" ref="Z1423:Z1486" si="134">IF(OR($D1423="Lead",$E1423="Lead",$H1423="Lead",$I1423="Lead"),$L1423,0)</f>
        <v>0</v>
      </c>
      <c r="AA1423" s="34">
        <f t="shared" ref="AA1423:AA1486" si="135">IF($Z1423=0,IF(OR($F1423="Yes",$F1423="Unknown",$D1423="UNK",$D1423="UNK-NOLG",$D1423="UNK-LG",$E1423="UNK",$E1423="UNK-NOLG",$E1423="UNK-LG"),IF(OR($H1423="G",$H1423="UNK-LG",$I1423="G",$I1423="UNK-LG"),$L1423,0),0),0)</f>
        <v>0</v>
      </c>
      <c r="AB1423" s="33">
        <f t="shared" ref="AB1423:AB1486" si="136">IF(AND($AA1423=0,$Z1423=0),IF(OR($D1423="UNK",$E1423="UNK",$H1423="UNK",$I1423="UNK",$D1423="UNK-NOLG",$E1423="UNK-NOLG",$H1423="UNK-NOLG",$I1423="UNK-NOLG",$D1423="UNK-LG",$E1423="UNK-LG",$H1423="UNK-LG",$I1423="UNK-LG"),IF(K1423&gt;$AE$34,0,$L1423),0),0)</f>
        <v>0</v>
      </c>
      <c r="AC1423" s="34" t="str">
        <f t="shared" ref="AC1423:AC1486" si="137">IF($Z1423&gt;0,"Lead",IF($AA1423&gt;0,"GRR",IF($AB1423&gt;0,"UNK",IF($Y1423&gt;0,"Non-Lead","Not Determined"))))</f>
        <v>Not Determined</v>
      </c>
    </row>
    <row r="1424" spans="1:29" x14ac:dyDescent="0.25">
      <c r="A1424" s="48"/>
      <c r="B1424" s="48"/>
      <c r="C1424" s="44"/>
      <c r="D1424" s="44"/>
      <c r="E1424" s="44"/>
      <c r="F1424" s="44"/>
      <c r="G1424" s="44"/>
      <c r="H1424" s="44"/>
      <c r="I1424" s="44"/>
      <c r="J1424" s="44"/>
      <c r="K1424" s="88"/>
      <c r="L1424" s="50">
        <v>1</v>
      </c>
      <c r="M1424" s="49"/>
      <c r="N1424" s="49"/>
      <c r="O1424" s="49"/>
      <c r="P1424" s="49"/>
      <c r="Q1424" s="49"/>
      <c r="R1424" s="49"/>
      <c r="S1424" s="49"/>
      <c r="X1424" s="33">
        <f t="shared" si="132"/>
        <v>0</v>
      </c>
      <c r="Y1424" s="33">
        <f t="shared" si="133"/>
        <v>0</v>
      </c>
      <c r="Z1424" s="33">
        <f t="shared" si="134"/>
        <v>0</v>
      </c>
      <c r="AA1424" s="34">
        <f t="shared" si="135"/>
        <v>0</v>
      </c>
      <c r="AB1424" s="33">
        <f t="shared" si="136"/>
        <v>0</v>
      </c>
      <c r="AC1424" s="34" t="str">
        <f t="shared" si="137"/>
        <v>Not Determined</v>
      </c>
    </row>
    <row r="1425" spans="1:29" x14ac:dyDescent="0.25">
      <c r="A1425" s="48"/>
      <c r="B1425" s="48"/>
      <c r="C1425" s="44"/>
      <c r="D1425" s="44"/>
      <c r="E1425" s="44"/>
      <c r="F1425" s="44"/>
      <c r="G1425" s="44"/>
      <c r="H1425" s="44"/>
      <c r="I1425" s="44"/>
      <c r="J1425" s="44"/>
      <c r="K1425" s="88"/>
      <c r="L1425" s="50">
        <v>1</v>
      </c>
      <c r="M1425" s="49"/>
      <c r="N1425" s="49"/>
      <c r="O1425" s="49"/>
      <c r="P1425" s="49"/>
      <c r="Q1425" s="49"/>
      <c r="R1425" s="49"/>
      <c r="S1425" s="49"/>
      <c r="X1425" s="33">
        <f t="shared" si="132"/>
        <v>0</v>
      </c>
      <c r="Y1425" s="33">
        <f t="shared" si="133"/>
        <v>0</v>
      </c>
      <c r="Z1425" s="33">
        <f t="shared" si="134"/>
        <v>0</v>
      </c>
      <c r="AA1425" s="34">
        <f t="shared" si="135"/>
        <v>0</v>
      </c>
      <c r="AB1425" s="33">
        <f t="shared" si="136"/>
        <v>0</v>
      </c>
      <c r="AC1425" s="34" t="str">
        <f t="shared" si="137"/>
        <v>Not Determined</v>
      </c>
    </row>
    <row r="1426" spans="1:29" x14ac:dyDescent="0.25">
      <c r="A1426" s="48"/>
      <c r="B1426" s="48"/>
      <c r="C1426" s="44"/>
      <c r="D1426" s="44"/>
      <c r="E1426" s="44"/>
      <c r="F1426" s="44"/>
      <c r="G1426" s="44"/>
      <c r="H1426" s="44"/>
      <c r="I1426" s="44"/>
      <c r="J1426" s="44"/>
      <c r="K1426" s="88"/>
      <c r="L1426" s="50">
        <v>1</v>
      </c>
      <c r="M1426" s="49"/>
      <c r="N1426" s="49"/>
      <c r="O1426" s="49"/>
      <c r="P1426" s="49"/>
      <c r="Q1426" s="49"/>
      <c r="R1426" s="49"/>
      <c r="S1426" s="49"/>
      <c r="X1426" s="33">
        <f t="shared" si="132"/>
        <v>0</v>
      </c>
      <c r="Y1426" s="33">
        <f t="shared" si="133"/>
        <v>0</v>
      </c>
      <c r="Z1426" s="33">
        <f t="shared" si="134"/>
        <v>0</v>
      </c>
      <c r="AA1426" s="34">
        <f t="shared" si="135"/>
        <v>0</v>
      </c>
      <c r="AB1426" s="33">
        <f t="shared" si="136"/>
        <v>0</v>
      </c>
      <c r="AC1426" s="34" t="str">
        <f t="shared" si="137"/>
        <v>Not Determined</v>
      </c>
    </row>
    <row r="1427" spans="1:29" x14ac:dyDescent="0.25">
      <c r="A1427" s="48"/>
      <c r="B1427" s="48"/>
      <c r="C1427" s="44"/>
      <c r="D1427" s="44"/>
      <c r="E1427" s="44"/>
      <c r="F1427" s="44"/>
      <c r="G1427" s="44"/>
      <c r="H1427" s="44"/>
      <c r="I1427" s="44"/>
      <c r="J1427" s="44"/>
      <c r="K1427" s="88"/>
      <c r="L1427" s="50">
        <v>1</v>
      </c>
      <c r="M1427" s="49"/>
      <c r="N1427" s="49"/>
      <c r="O1427" s="49"/>
      <c r="P1427" s="49"/>
      <c r="Q1427" s="49"/>
      <c r="R1427" s="49"/>
      <c r="S1427" s="49"/>
      <c r="X1427" s="33">
        <f t="shared" si="132"/>
        <v>0</v>
      </c>
      <c r="Y1427" s="33">
        <f t="shared" si="133"/>
        <v>0</v>
      </c>
      <c r="Z1427" s="33">
        <f t="shared" si="134"/>
        <v>0</v>
      </c>
      <c r="AA1427" s="34">
        <f t="shared" si="135"/>
        <v>0</v>
      </c>
      <c r="AB1427" s="33">
        <f t="shared" si="136"/>
        <v>0</v>
      </c>
      <c r="AC1427" s="34" t="str">
        <f t="shared" si="137"/>
        <v>Not Determined</v>
      </c>
    </row>
    <row r="1428" spans="1:29" x14ac:dyDescent="0.25">
      <c r="A1428" s="48"/>
      <c r="B1428" s="48"/>
      <c r="C1428" s="44"/>
      <c r="D1428" s="44"/>
      <c r="E1428" s="44"/>
      <c r="F1428" s="44"/>
      <c r="G1428" s="44"/>
      <c r="H1428" s="44"/>
      <c r="I1428" s="44"/>
      <c r="J1428" s="44"/>
      <c r="K1428" s="88"/>
      <c r="L1428" s="50">
        <v>1</v>
      </c>
      <c r="M1428" s="49"/>
      <c r="N1428" s="49"/>
      <c r="O1428" s="49"/>
      <c r="P1428" s="49"/>
      <c r="Q1428" s="49"/>
      <c r="R1428" s="49"/>
      <c r="S1428" s="49"/>
      <c r="X1428" s="33">
        <f t="shared" si="132"/>
        <v>0</v>
      </c>
      <c r="Y1428" s="33">
        <f t="shared" si="133"/>
        <v>0</v>
      </c>
      <c r="Z1428" s="33">
        <f t="shared" si="134"/>
        <v>0</v>
      </c>
      <c r="AA1428" s="34">
        <f t="shared" si="135"/>
        <v>0</v>
      </c>
      <c r="AB1428" s="33">
        <f t="shared" si="136"/>
        <v>0</v>
      </c>
      <c r="AC1428" s="34" t="str">
        <f t="shared" si="137"/>
        <v>Not Determined</v>
      </c>
    </row>
    <row r="1429" spans="1:29" x14ac:dyDescent="0.25">
      <c r="A1429" s="48"/>
      <c r="B1429" s="48"/>
      <c r="C1429" s="44"/>
      <c r="D1429" s="44"/>
      <c r="E1429" s="44"/>
      <c r="F1429" s="44"/>
      <c r="G1429" s="44"/>
      <c r="H1429" s="44"/>
      <c r="I1429" s="44"/>
      <c r="J1429" s="44"/>
      <c r="K1429" s="88"/>
      <c r="L1429" s="50">
        <v>1</v>
      </c>
      <c r="M1429" s="49"/>
      <c r="N1429" s="49"/>
      <c r="O1429" s="49"/>
      <c r="P1429" s="49"/>
      <c r="Q1429" s="49"/>
      <c r="R1429" s="49"/>
      <c r="S1429" s="49"/>
      <c r="X1429" s="33">
        <f t="shared" si="132"/>
        <v>0</v>
      </c>
      <c r="Y1429" s="33">
        <f t="shared" si="133"/>
        <v>0</v>
      </c>
      <c r="Z1429" s="33">
        <f t="shared" si="134"/>
        <v>0</v>
      </c>
      <c r="AA1429" s="34">
        <f t="shared" si="135"/>
        <v>0</v>
      </c>
      <c r="AB1429" s="33">
        <f t="shared" si="136"/>
        <v>0</v>
      </c>
      <c r="AC1429" s="34" t="str">
        <f t="shared" si="137"/>
        <v>Not Determined</v>
      </c>
    </row>
    <row r="1430" spans="1:29" x14ac:dyDescent="0.25">
      <c r="A1430" s="48"/>
      <c r="B1430" s="48"/>
      <c r="C1430" s="44"/>
      <c r="D1430" s="44"/>
      <c r="E1430" s="44"/>
      <c r="F1430" s="44"/>
      <c r="G1430" s="44"/>
      <c r="H1430" s="44"/>
      <c r="I1430" s="44"/>
      <c r="J1430" s="44"/>
      <c r="K1430" s="88"/>
      <c r="L1430" s="50">
        <v>1</v>
      </c>
      <c r="M1430" s="49"/>
      <c r="N1430" s="49"/>
      <c r="O1430" s="49"/>
      <c r="P1430" s="49"/>
      <c r="Q1430" s="49"/>
      <c r="R1430" s="49"/>
      <c r="S1430" s="49"/>
      <c r="X1430" s="33">
        <f t="shared" si="132"/>
        <v>0</v>
      </c>
      <c r="Y1430" s="33">
        <f t="shared" si="133"/>
        <v>0</v>
      </c>
      <c r="Z1430" s="33">
        <f t="shared" si="134"/>
        <v>0</v>
      </c>
      <c r="AA1430" s="34">
        <f t="shared" si="135"/>
        <v>0</v>
      </c>
      <c r="AB1430" s="33">
        <f t="shared" si="136"/>
        <v>0</v>
      </c>
      <c r="AC1430" s="34" t="str">
        <f t="shared" si="137"/>
        <v>Not Determined</v>
      </c>
    </row>
    <row r="1431" spans="1:29" x14ac:dyDescent="0.25">
      <c r="A1431" s="48"/>
      <c r="B1431" s="48"/>
      <c r="C1431" s="44"/>
      <c r="D1431" s="44"/>
      <c r="E1431" s="44"/>
      <c r="F1431" s="44"/>
      <c r="G1431" s="44"/>
      <c r="H1431" s="44"/>
      <c r="I1431" s="44"/>
      <c r="J1431" s="44"/>
      <c r="K1431" s="88"/>
      <c r="L1431" s="50">
        <v>1</v>
      </c>
      <c r="M1431" s="49"/>
      <c r="N1431" s="49"/>
      <c r="O1431" s="49"/>
      <c r="P1431" s="49"/>
      <c r="Q1431" s="49"/>
      <c r="R1431" s="49"/>
      <c r="S1431" s="49"/>
      <c r="X1431" s="33">
        <f t="shared" si="132"/>
        <v>0</v>
      </c>
      <c r="Y1431" s="33">
        <f t="shared" si="133"/>
        <v>0</v>
      </c>
      <c r="Z1431" s="33">
        <f t="shared" si="134"/>
        <v>0</v>
      </c>
      <c r="AA1431" s="34">
        <f t="shared" si="135"/>
        <v>0</v>
      </c>
      <c r="AB1431" s="33">
        <f t="shared" si="136"/>
        <v>0</v>
      </c>
      <c r="AC1431" s="34" t="str">
        <f t="shared" si="137"/>
        <v>Not Determined</v>
      </c>
    </row>
    <row r="1432" spans="1:29" x14ac:dyDescent="0.25">
      <c r="A1432" s="48"/>
      <c r="B1432" s="48"/>
      <c r="C1432" s="44"/>
      <c r="D1432" s="44"/>
      <c r="E1432" s="44"/>
      <c r="F1432" s="44"/>
      <c r="G1432" s="44"/>
      <c r="H1432" s="44"/>
      <c r="I1432" s="44"/>
      <c r="J1432" s="44"/>
      <c r="K1432" s="88"/>
      <c r="L1432" s="50">
        <v>1</v>
      </c>
      <c r="M1432" s="49"/>
      <c r="N1432" s="49"/>
      <c r="O1432" s="49"/>
      <c r="P1432" s="49"/>
      <c r="Q1432" s="49"/>
      <c r="R1432" s="49"/>
      <c r="S1432" s="49"/>
      <c r="X1432" s="33">
        <f t="shared" si="132"/>
        <v>0</v>
      </c>
      <c r="Y1432" s="33">
        <f t="shared" si="133"/>
        <v>0</v>
      </c>
      <c r="Z1432" s="33">
        <f t="shared" si="134"/>
        <v>0</v>
      </c>
      <c r="AA1432" s="34">
        <f t="shared" si="135"/>
        <v>0</v>
      </c>
      <c r="AB1432" s="33">
        <f t="shared" si="136"/>
        <v>0</v>
      </c>
      <c r="AC1432" s="34" t="str">
        <f t="shared" si="137"/>
        <v>Not Determined</v>
      </c>
    </row>
    <row r="1433" spans="1:29" x14ac:dyDescent="0.25">
      <c r="A1433" s="48"/>
      <c r="B1433" s="48"/>
      <c r="C1433" s="44"/>
      <c r="D1433" s="44"/>
      <c r="E1433" s="44"/>
      <c r="F1433" s="44"/>
      <c r="G1433" s="44"/>
      <c r="H1433" s="44"/>
      <c r="I1433" s="44"/>
      <c r="J1433" s="44"/>
      <c r="K1433" s="88"/>
      <c r="L1433" s="50">
        <v>1</v>
      </c>
      <c r="M1433" s="49"/>
      <c r="N1433" s="49"/>
      <c r="O1433" s="49"/>
      <c r="P1433" s="49"/>
      <c r="Q1433" s="49"/>
      <c r="R1433" s="49"/>
      <c r="S1433" s="49"/>
      <c r="X1433" s="33">
        <f t="shared" si="132"/>
        <v>0</v>
      </c>
      <c r="Y1433" s="33">
        <f t="shared" si="133"/>
        <v>0</v>
      </c>
      <c r="Z1433" s="33">
        <f t="shared" si="134"/>
        <v>0</v>
      </c>
      <c r="AA1433" s="34">
        <f t="shared" si="135"/>
        <v>0</v>
      </c>
      <c r="AB1433" s="33">
        <f t="shared" si="136"/>
        <v>0</v>
      </c>
      <c r="AC1433" s="34" t="str">
        <f t="shared" si="137"/>
        <v>Not Determined</v>
      </c>
    </row>
    <row r="1434" spans="1:29" x14ac:dyDescent="0.25">
      <c r="A1434" s="48"/>
      <c r="B1434" s="48"/>
      <c r="C1434" s="44"/>
      <c r="D1434" s="44"/>
      <c r="E1434" s="44"/>
      <c r="F1434" s="44"/>
      <c r="G1434" s="44"/>
      <c r="H1434" s="44"/>
      <c r="I1434" s="44"/>
      <c r="J1434" s="44"/>
      <c r="K1434" s="88"/>
      <c r="L1434" s="50">
        <v>1</v>
      </c>
      <c r="M1434" s="49"/>
      <c r="N1434" s="49"/>
      <c r="O1434" s="49"/>
      <c r="P1434" s="49"/>
      <c r="Q1434" s="49"/>
      <c r="R1434" s="49"/>
      <c r="S1434" s="49"/>
      <c r="X1434" s="33">
        <f t="shared" si="132"/>
        <v>0</v>
      </c>
      <c r="Y1434" s="33">
        <f t="shared" si="133"/>
        <v>0</v>
      </c>
      <c r="Z1434" s="33">
        <f t="shared" si="134"/>
        <v>0</v>
      </c>
      <c r="AA1434" s="34">
        <f t="shared" si="135"/>
        <v>0</v>
      </c>
      <c r="AB1434" s="33">
        <f t="shared" si="136"/>
        <v>0</v>
      </c>
      <c r="AC1434" s="34" t="str">
        <f t="shared" si="137"/>
        <v>Not Determined</v>
      </c>
    </row>
    <row r="1435" spans="1:29" x14ac:dyDescent="0.25">
      <c r="A1435" s="48"/>
      <c r="B1435" s="48"/>
      <c r="C1435" s="44"/>
      <c r="D1435" s="44"/>
      <c r="E1435" s="44"/>
      <c r="F1435" s="44"/>
      <c r="G1435" s="44"/>
      <c r="H1435" s="44"/>
      <c r="I1435" s="44"/>
      <c r="J1435" s="44"/>
      <c r="K1435" s="88"/>
      <c r="L1435" s="50">
        <v>1</v>
      </c>
      <c r="M1435" s="49"/>
      <c r="N1435" s="49"/>
      <c r="O1435" s="49"/>
      <c r="P1435" s="49"/>
      <c r="Q1435" s="49"/>
      <c r="R1435" s="49"/>
      <c r="S1435" s="49"/>
      <c r="X1435" s="33">
        <f t="shared" si="132"/>
        <v>0</v>
      </c>
      <c r="Y1435" s="33">
        <f t="shared" si="133"/>
        <v>0</v>
      </c>
      <c r="Z1435" s="33">
        <f t="shared" si="134"/>
        <v>0</v>
      </c>
      <c r="AA1435" s="34">
        <f t="shared" si="135"/>
        <v>0</v>
      </c>
      <c r="AB1435" s="33">
        <f t="shared" si="136"/>
        <v>0</v>
      </c>
      <c r="AC1435" s="34" t="str">
        <f t="shared" si="137"/>
        <v>Not Determined</v>
      </c>
    </row>
    <row r="1436" spans="1:29" x14ac:dyDescent="0.25">
      <c r="A1436" s="48"/>
      <c r="B1436" s="48"/>
      <c r="C1436" s="44"/>
      <c r="D1436" s="44"/>
      <c r="E1436" s="44"/>
      <c r="F1436" s="44"/>
      <c r="G1436" s="44"/>
      <c r="H1436" s="44"/>
      <c r="I1436" s="44"/>
      <c r="J1436" s="44"/>
      <c r="K1436" s="88"/>
      <c r="L1436" s="50">
        <v>1</v>
      </c>
      <c r="M1436" s="49"/>
      <c r="N1436" s="49"/>
      <c r="O1436" s="49"/>
      <c r="P1436" s="49"/>
      <c r="Q1436" s="49"/>
      <c r="R1436" s="49"/>
      <c r="S1436" s="49"/>
      <c r="X1436" s="33">
        <f t="shared" si="132"/>
        <v>0</v>
      </c>
      <c r="Y1436" s="33">
        <f t="shared" si="133"/>
        <v>0</v>
      </c>
      <c r="Z1436" s="33">
        <f t="shared" si="134"/>
        <v>0</v>
      </c>
      <c r="AA1436" s="34">
        <f t="shared" si="135"/>
        <v>0</v>
      </c>
      <c r="AB1436" s="33">
        <f t="shared" si="136"/>
        <v>0</v>
      </c>
      <c r="AC1436" s="34" t="str">
        <f t="shared" si="137"/>
        <v>Not Determined</v>
      </c>
    </row>
    <row r="1437" spans="1:29" x14ac:dyDescent="0.25">
      <c r="A1437" s="48"/>
      <c r="B1437" s="48"/>
      <c r="C1437" s="44"/>
      <c r="D1437" s="44"/>
      <c r="E1437" s="44"/>
      <c r="F1437" s="44"/>
      <c r="G1437" s="44"/>
      <c r="H1437" s="44"/>
      <c r="I1437" s="44"/>
      <c r="J1437" s="44"/>
      <c r="K1437" s="88"/>
      <c r="L1437" s="50">
        <v>1</v>
      </c>
      <c r="M1437" s="49"/>
      <c r="N1437" s="49"/>
      <c r="O1437" s="49"/>
      <c r="P1437" s="49"/>
      <c r="Q1437" s="49"/>
      <c r="R1437" s="49"/>
      <c r="S1437" s="49"/>
      <c r="X1437" s="33">
        <f t="shared" si="132"/>
        <v>0</v>
      </c>
      <c r="Y1437" s="33">
        <f t="shared" si="133"/>
        <v>0</v>
      </c>
      <c r="Z1437" s="33">
        <f t="shared" si="134"/>
        <v>0</v>
      </c>
      <c r="AA1437" s="34">
        <f t="shared" si="135"/>
        <v>0</v>
      </c>
      <c r="AB1437" s="33">
        <f t="shared" si="136"/>
        <v>0</v>
      </c>
      <c r="AC1437" s="34" t="str">
        <f t="shared" si="137"/>
        <v>Not Determined</v>
      </c>
    </row>
    <row r="1438" spans="1:29" x14ac:dyDescent="0.25">
      <c r="A1438" s="48"/>
      <c r="B1438" s="48"/>
      <c r="C1438" s="44"/>
      <c r="D1438" s="44"/>
      <c r="E1438" s="44"/>
      <c r="F1438" s="44"/>
      <c r="G1438" s="44"/>
      <c r="H1438" s="44"/>
      <c r="I1438" s="44"/>
      <c r="J1438" s="44"/>
      <c r="K1438" s="88"/>
      <c r="L1438" s="50">
        <v>1</v>
      </c>
      <c r="M1438" s="49"/>
      <c r="N1438" s="49"/>
      <c r="O1438" s="49"/>
      <c r="P1438" s="49"/>
      <c r="Q1438" s="49"/>
      <c r="R1438" s="49"/>
      <c r="S1438" s="49"/>
      <c r="X1438" s="33">
        <f t="shared" si="132"/>
        <v>0</v>
      </c>
      <c r="Y1438" s="33">
        <f t="shared" si="133"/>
        <v>0</v>
      </c>
      <c r="Z1438" s="33">
        <f t="shared" si="134"/>
        <v>0</v>
      </c>
      <c r="AA1438" s="34">
        <f t="shared" si="135"/>
        <v>0</v>
      </c>
      <c r="AB1438" s="33">
        <f t="shared" si="136"/>
        <v>0</v>
      </c>
      <c r="AC1438" s="34" t="str">
        <f t="shared" si="137"/>
        <v>Not Determined</v>
      </c>
    </row>
    <row r="1439" spans="1:29" x14ac:dyDescent="0.25">
      <c r="A1439" s="48"/>
      <c r="B1439" s="48"/>
      <c r="C1439" s="44"/>
      <c r="D1439" s="44"/>
      <c r="E1439" s="44"/>
      <c r="F1439" s="44"/>
      <c r="G1439" s="44"/>
      <c r="H1439" s="44"/>
      <c r="I1439" s="44"/>
      <c r="J1439" s="44"/>
      <c r="K1439" s="88"/>
      <c r="L1439" s="50">
        <v>1</v>
      </c>
      <c r="M1439" s="49"/>
      <c r="N1439" s="49"/>
      <c r="O1439" s="49"/>
      <c r="P1439" s="49"/>
      <c r="Q1439" s="49"/>
      <c r="R1439" s="49"/>
      <c r="S1439" s="49"/>
      <c r="X1439" s="33">
        <f t="shared" si="132"/>
        <v>0</v>
      </c>
      <c r="Y1439" s="33">
        <f t="shared" si="133"/>
        <v>0</v>
      </c>
      <c r="Z1439" s="33">
        <f t="shared" si="134"/>
        <v>0</v>
      </c>
      <c r="AA1439" s="34">
        <f t="shared" si="135"/>
        <v>0</v>
      </c>
      <c r="AB1439" s="33">
        <f t="shared" si="136"/>
        <v>0</v>
      </c>
      <c r="AC1439" s="34" t="str">
        <f t="shared" si="137"/>
        <v>Not Determined</v>
      </c>
    </row>
    <row r="1440" spans="1:29" x14ac:dyDescent="0.25">
      <c r="A1440" s="48"/>
      <c r="B1440" s="48"/>
      <c r="C1440" s="44"/>
      <c r="D1440" s="44"/>
      <c r="E1440" s="44"/>
      <c r="F1440" s="44"/>
      <c r="G1440" s="44"/>
      <c r="H1440" s="44"/>
      <c r="I1440" s="44"/>
      <c r="J1440" s="44"/>
      <c r="K1440" s="88"/>
      <c r="L1440" s="50">
        <v>1</v>
      </c>
      <c r="M1440" s="49"/>
      <c r="N1440" s="49"/>
      <c r="O1440" s="49"/>
      <c r="P1440" s="49"/>
      <c r="Q1440" s="49"/>
      <c r="R1440" s="49"/>
      <c r="S1440" s="49"/>
      <c r="X1440" s="33">
        <f t="shared" si="132"/>
        <v>0</v>
      </c>
      <c r="Y1440" s="33">
        <f t="shared" si="133"/>
        <v>0</v>
      </c>
      <c r="Z1440" s="33">
        <f t="shared" si="134"/>
        <v>0</v>
      </c>
      <c r="AA1440" s="34">
        <f t="shared" si="135"/>
        <v>0</v>
      </c>
      <c r="AB1440" s="33">
        <f t="shared" si="136"/>
        <v>0</v>
      </c>
      <c r="AC1440" s="34" t="str">
        <f t="shared" si="137"/>
        <v>Not Determined</v>
      </c>
    </row>
    <row r="1441" spans="1:29" x14ac:dyDescent="0.25">
      <c r="A1441" s="48"/>
      <c r="B1441" s="48"/>
      <c r="C1441" s="44"/>
      <c r="D1441" s="44"/>
      <c r="E1441" s="44"/>
      <c r="F1441" s="44"/>
      <c r="G1441" s="44"/>
      <c r="H1441" s="44"/>
      <c r="I1441" s="44"/>
      <c r="J1441" s="44"/>
      <c r="K1441" s="88"/>
      <c r="L1441" s="50">
        <v>1</v>
      </c>
      <c r="M1441" s="49"/>
      <c r="N1441" s="49"/>
      <c r="O1441" s="49"/>
      <c r="P1441" s="49"/>
      <c r="Q1441" s="49"/>
      <c r="R1441" s="49"/>
      <c r="S1441" s="49"/>
      <c r="X1441" s="33">
        <f t="shared" si="132"/>
        <v>0</v>
      </c>
      <c r="Y1441" s="33">
        <f t="shared" si="133"/>
        <v>0</v>
      </c>
      <c r="Z1441" s="33">
        <f t="shared" si="134"/>
        <v>0</v>
      </c>
      <c r="AA1441" s="34">
        <f t="shared" si="135"/>
        <v>0</v>
      </c>
      <c r="AB1441" s="33">
        <f t="shared" si="136"/>
        <v>0</v>
      </c>
      <c r="AC1441" s="34" t="str">
        <f t="shared" si="137"/>
        <v>Not Determined</v>
      </c>
    </row>
    <row r="1442" spans="1:29" x14ac:dyDescent="0.25">
      <c r="A1442" s="48"/>
      <c r="B1442" s="48"/>
      <c r="C1442" s="44"/>
      <c r="D1442" s="44"/>
      <c r="E1442" s="44"/>
      <c r="F1442" s="44"/>
      <c r="G1442" s="44"/>
      <c r="H1442" s="44"/>
      <c r="I1442" s="44"/>
      <c r="J1442" s="44"/>
      <c r="K1442" s="88"/>
      <c r="L1442" s="50">
        <v>1</v>
      </c>
      <c r="M1442" s="49"/>
      <c r="N1442" s="49"/>
      <c r="O1442" s="49"/>
      <c r="P1442" s="49"/>
      <c r="Q1442" s="49"/>
      <c r="R1442" s="49"/>
      <c r="S1442" s="49"/>
      <c r="X1442" s="33">
        <f t="shared" si="132"/>
        <v>0</v>
      </c>
      <c r="Y1442" s="33">
        <f t="shared" si="133"/>
        <v>0</v>
      </c>
      <c r="Z1442" s="33">
        <f t="shared" si="134"/>
        <v>0</v>
      </c>
      <c r="AA1442" s="34">
        <f t="shared" si="135"/>
        <v>0</v>
      </c>
      <c r="AB1442" s="33">
        <f t="shared" si="136"/>
        <v>0</v>
      </c>
      <c r="AC1442" s="34" t="str">
        <f t="shared" si="137"/>
        <v>Not Determined</v>
      </c>
    </row>
    <row r="1443" spans="1:29" x14ac:dyDescent="0.25">
      <c r="A1443" s="48"/>
      <c r="B1443" s="48"/>
      <c r="C1443" s="44"/>
      <c r="D1443" s="44"/>
      <c r="E1443" s="44"/>
      <c r="F1443" s="44"/>
      <c r="G1443" s="44"/>
      <c r="H1443" s="44"/>
      <c r="I1443" s="44"/>
      <c r="J1443" s="44"/>
      <c r="K1443" s="88"/>
      <c r="L1443" s="50">
        <v>1</v>
      </c>
      <c r="M1443" s="49"/>
      <c r="N1443" s="49"/>
      <c r="O1443" s="49"/>
      <c r="P1443" s="49"/>
      <c r="Q1443" s="49"/>
      <c r="R1443" s="49"/>
      <c r="S1443" s="49"/>
      <c r="X1443" s="33">
        <f t="shared" si="132"/>
        <v>0</v>
      </c>
      <c r="Y1443" s="33">
        <f t="shared" si="133"/>
        <v>0</v>
      </c>
      <c r="Z1443" s="33">
        <f t="shared" si="134"/>
        <v>0</v>
      </c>
      <c r="AA1443" s="34">
        <f t="shared" si="135"/>
        <v>0</v>
      </c>
      <c r="AB1443" s="33">
        <f t="shared" si="136"/>
        <v>0</v>
      </c>
      <c r="AC1443" s="34" t="str">
        <f t="shared" si="137"/>
        <v>Not Determined</v>
      </c>
    </row>
    <row r="1444" spans="1:29" x14ac:dyDescent="0.25">
      <c r="A1444" s="48"/>
      <c r="B1444" s="48"/>
      <c r="C1444" s="44"/>
      <c r="D1444" s="44"/>
      <c r="E1444" s="44"/>
      <c r="F1444" s="44"/>
      <c r="G1444" s="44"/>
      <c r="H1444" s="44"/>
      <c r="I1444" s="44"/>
      <c r="J1444" s="44"/>
      <c r="K1444" s="88"/>
      <c r="L1444" s="50">
        <v>1</v>
      </c>
      <c r="M1444" s="49"/>
      <c r="N1444" s="49"/>
      <c r="O1444" s="49"/>
      <c r="P1444" s="49"/>
      <c r="Q1444" s="49"/>
      <c r="R1444" s="49"/>
      <c r="S1444" s="49"/>
      <c r="X1444" s="33">
        <f t="shared" si="132"/>
        <v>0</v>
      </c>
      <c r="Y1444" s="33">
        <f t="shared" si="133"/>
        <v>0</v>
      </c>
      <c r="Z1444" s="33">
        <f t="shared" si="134"/>
        <v>0</v>
      </c>
      <c r="AA1444" s="34">
        <f t="shared" si="135"/>
        <v>0</v>
      </c>
      <c r="AB1444" s="33">
        <f t="shared" si="136"/>
        <v>0</v>
      </c>
      <c r="AC1444" s="34" t="str">
        <f t="shared" si="137"/>
        <v>Not Determined</v>
      </c>
    </row>
    <row r="1445" spans="1:29" x14ac:dyDescent="0.25">
      <c r="A1445" s="48"/>
      <c r="B1445" s="48"/>
      <c r="C1445" s="44"/>
      <c r="D1445" s="44"/>
      <c r="E1445" s="44"/>
      <c r="F1445" s="44"/>
      <c r="G1445" s="44"/>
      <c r="H1445" s="44"/>
      <c r="I1445" s="44"/>
      <c r="J1445" s="44"/>
      <c r="K1445" s="88"/>
      <c r="L1445" s="50">
        <v>1</v>
      </c>
      <c r="M1445" s="49"/>
      <c r="N1445" s="49"/>
      <c r="O1445" s="49"/>
      <c r="P1445" s="49"/>
      <c r="Q1445" s="49"/>
      <c r="R1445" s="49"/>
      <c r="S1445" s="49"/>
      <c r="X1445" s="33">
        <f t="shared" si="132"/>
        <v>0</v>
      </c>
      <c r="Y1445" s="33">
        <f t="shared" si="133"/>
        <v>0</v>
      </c>
      <c r="Z1445" s="33">
        <f t="shared" si="134"/>
        <v>0</v>
      </c>
      <c r="AA1445" s="34">
        <f t="shared" si="135"/>
        <v>0</v>
      </c>
      <c r="AB1445" s="33">
        <f t="shared" si="136"/>
        <v>0</v>
      </c>
      <c r="AC1445" s="34" t="str">
        <f t="shared" si="137"/>
        <v>Not Determined</v>
      </c>
    </row>
    <row r="1446" spans="1:29" x14ac:dyDescent="0.25">
      <c r="A1446" s="48"/>
      <c r="B1446" s="48"/>
      <c r="C1446" s="44"/>
      <c r="D1446" s="44"/>
      <c r="E1446" s="44"/>
      <c r="F1446" s="44"/>
      <c r="G1446" s="44"/>
      <c r="H1446" s="44"/>
      <c r="I1446" s="44"/>
      <c r="J1446" s="44"/>
      <c r="K1446" s="88"/>
      <c r="L1446" s="50">
        <v>1</v>
      </c>
      <c r="M1446" s="49"/>
      <c r="N1446" s="49"/>
      <c r="O1446" s="49"/>
      <c r="P1446" s="49"/>
      <c r="Q1446" s="49"/>
      <c r="R1446" s="49"/>
      <c r="S1446" s="49"/>
      <c r="X1446" s="33">
        <f t="shared" si="132"/>
        <v>0</v>
      </c>
      <c r="Y1446" s="33">
        <f t="shared" si="133"/>
        <v>0</v>
      </c>
      <c r="Z1446" s="33">
        <f t="shared" si="134"/>
        <v>0</v>
      </c>
      <c r="AA1446" s="34">
        <f t="shared" si="135"/>
        <v>0</v>
      </c>
      <c r="AB1446" s="33">
        <f t="shared" si="136"/>
        <v>0</v>
      </c>
      <c r="AC1446" s="34" t="str">
        <f t="shared" si="137"/>
        <v>Not Determined</v>
      </c>
    </row>
    <row r="1447" spans="1:29" x14ac:dyDescent="0.25">
      <c r="A1447" s="48"/>
      <c r="B1447" s="48"/>
      <c r="C1447" s="44"/>
      <c r="D1447" s="44"/>
      <c r="E1447" s="44"/>
      <c r="F1447" s="44"/>
      <c r="G1447" s="44"/>
      <c r="H1447" s="44"/>
      <c r="I1447" s="44"/>
      <c r="J1447" s="44"/>
      <c r="K1447" s="88"/>
      <c r="L1447" s="50">
        <v>1</v>
      </c>
      <c r="M1447" s="49"/>
      <c r="N1447" s="49"/>
      <c r="O1447" s="49"/>
      <c r="P1447" s="49"/>
      <c r="Q1447" s="49"/>
      <c r="R1447" s="49"/>
      <c r="S1447" s="49"/>
      <c r="X1447" s="33">
        <f t="shared" si="132"/>
        <v>0</v>
      </c>
      <c r="Y1447" s="33">
        <f t="shared" si="133"/>
        <v>0</v>
      </c>
      <c r="Z1447" s="33">
        <f t="shared" si="134"/>
        <v>0</v>
      </c>
      <c r="AA1447" s="34">
        <f t="shared" si="135"/>
        <v>0</v>
      </c>
      <c r="AB1447" s="33">
        <f t="shared" si="136"/>
        <v>0</v>
      </c>
      <c r="AC1447" s="34" t="str">
        <f t="shared" si="137"/>
        <v>Not Determined</v>
      </c>
    </row>
    <row r="1448" spans="1:29" x14ac:dyDescent="0.25">
      <c r="A1448" s="48"/>
      <c r="B1448" s="48"/>
      <c r="C1448" s="44"/>
      <c r="D1448" s="44"/>
      <c r="E1448" s="44"/>
      <c r="F1448" s="44"/>
      <c r="G1448" s="44"/>
      <c r="H1448" s="44"/>
      <c r="I1448" s="44"/>
      <c r="J1448" s="44"/>
      <c r="K1448" s="88"/>
      <c r="L1448" s="50">
        <v>1</v>
      </c>
      <c r="M1448" s="49"/>
      <c r="N1448" s="49"/>
      <c r="O1448" s="49"/>
      <c r="P1448" s="49"/>
      <c r="Q1448" s="49"/>
      <c r="R1448" s="49"/>
      <c r="S1448" s="49"/>
      <c r="X1448" s="33">
        <f t="shared" si="132"/>
        <v>0</v>
      </c>
      <c r="Y1448" s="33">
        <f t="shared" si="133"/>
        <v>0</v>
      </c>
      <c r="Z1448" s="33">
        <f t="shared" si="134"/>
        <v>0</v>
      </c>
      <c r="AA1448" s="34">
        <f t="shared" si="135"/>
        <v>0</v>
      </c>
      <c r="AB1448" s="33">
        <f t="shared" si="136"/>
        <v>0</v>
      </c>
      <c r="AC1448" s="34" t="str">
        <f t="shared" si="137"/>
        <v>Not Determined</v>
      </c>
    </row>
    <row r="1449" spans="1:29" x14ac:dyDescent="0.25">
      <c r="A1449" s="48"/>
      <c r="B1449" s="48"/>
      <c r="C1449" s="44"/>
      <c r="D1449" s="44"/>
      <c r="E1449" s="44"/>
      <c r="F1449" s="44"/>
      <c r="G1449" s="44"/>
      <c r="H1449" s="44"/>
      <c r="I1449" s="44"/>
      <c r="J1449" s="44"/>
      <c r="K1449" s="88"/>
      <c r="L1449" s="50">
        <v>1</v>
      </c>
      <c r="M1449" s="49"/>
      <c r="N1449" s="49"/>
      <c r="O1449" s="49"/>
      <c r="P1449" s="49"/>
      <c r="Q1449" s="49"/>
      <c r="R1449" s="49"/>
      <c r="S1449" s="49"/>
      <c r="X1449" s="33">
        <f t="shared" si="132"/>
        <v>0</v>
      </c>
      <c r="Y1449" s="33">
        <f t="shared" si="133"/>
        <v>0</v>
      </c>
      <c r="Z1449" s="33">
        <f t="shared" si="134"/>
        <v>0</v>
      </c>
      <c r="AA1449" s="34">
        <f t="shared" si="135"/>
        <v>0</v>
      </c>
      <c r="AB1449" s="33">
        <f t="shared" si="136"/>
        <v>0</v>
      </c>
      <c r="AC1449" s="34" t="str">
        <f t="shared" si="137"/>
        <v>Not Determined</v>
      </c>
    </row>
    <row r="1450" spans="1:29" x14ac:dyDescent="0.25">
      <c r="A1450" s="48"/>
      <c r="B1450" s="48"/>
      <c r="C1450" s="44"/>
      <c r="D1450" s="44"/>
      <c r="E1450" s="44"/>
      <c r="F1450" s="44"/>
      <c r="G1450" s="44"/>
      <c r="H1450" s="44"/>
      <c r="I1450" s="44"/>
      <c r="J1450" s="44"/>
      <c r="K1450" s="88"/>
      <c r="L1450" s="50">
        <v>1</v>
      </c>
      <c r="M1450" s="49"/>
      <c r="N1450" s="49"/>
      <c r="O1450" s="49"/>
      <c r="P1450" s="49"/>
      <c r="Q1450" s="49"/>
      <c r="R1450" s="49"/>
      <c r="S1450" s="49"/>
      <c r="X1450" s="33">
        <f t="shared" si="132"/>
        <v>0</v>
      </c>
      <c r="Y1450" s="33">
        <f t="shared" si="133"/>
        <v>0</v>
      </c>
      <c r="Z1450" s="33">
        <f t="shared" si="134"/>
        <v>0</v>
      </c>
      <c r="AA1450" s="34">
        <f t="shared" si="135"/>
        <v>0</v>
      </c>
      <c r="AB1450" s="33">
        <f t="shared" si="136"/>
        <v>0</v>
      </c>
      <c r="AC1450" s="34" t="str">
        <f t="shared" si="137"/>
        <v>Not Determined</v>
      </c>
    </row>
    <row r="1451" spans="1:29" x14ac:dyDescent="0.25">
      <c r="A1451" s="48"/>
      <c r="B1451" s="48"/>
      <c r="C1451" s="44"/>
      <c r="D1451" s="44"/>
      <c r="E1451" s="44"/>
      <c r="F1451" s="44"/>
      <c r="G1451" s="44"/>
      <c r="H1451" s="44"/>
      <c r="I1451" s="44"/>
      <c r="J1451" s="44"/>
      <c r="K1451" s="88"/>
      <c r="L1451" s="50">
        <v>1</v>
      </c>
      <c r="M1451" s="49"/>
      <c r="N1451" s="49"/>
      <c r="O1451" s="49"/>
      <c r="P1451" s="49"/>
      <c r="Q1451" s="49"/>
      <c r="R1451" s="49"/>
      <c r="S1451" s="49"/>
      <c r="X1451" s="33">
        <f t="shared" si="132"/>
        <v>0</v>
      </c>
      <c r="Y1451" s="33">
        <f t="shared" si="133"/>
        <v>0</v>
      </c>
      <c r="Z1451" s="33">
        <f t="shared" si="134"/>
        <v>0</v>
      </c>
      <c r="AA1451" s="34">
        <f t="shared" si="135"/>
        <v>0</v>
      </c>
      <c r="AB1451" s="33">
        <f t="shared" si="136"/>
        <v>0</v>
      </c>
      <c r="AC1451" s="34" t="str">
        <f t="shared" si="137"/>
        <v>Not Determined</v>
      </c>
    </row>
    <row r="1452" spans="1:29" x14ac:dyDescent="0.25">
      <c r="A1452" s="48"/>
      <c r="B1452" s="48"/>
      <c r="C1452" s="44"/>
      <c r="D1452" s="44"/>
      <c r="E1452" s="44"/>
      <c r="F1452" s="44"/>
      <c r="G1452" s="44"/>
      <c r="H1452" s="44"/>
      <c r="I1452" s="44"/>
      <c r="J1452" s="44"/>
      <c r="K1452" s="88"/>
      <c r="L1452" s="50">
        <v>1</v>
      </c>
      <c r="M1452" s="49"/>
      <c r="N1452" s="49"/>
      <c r="O1452" s="49"/>
      <c r="P1452" s="49"/>
      <c r="Q1452" s="49"/>
      <c r="R1452" s="49"/>
      <c r="S1452" s="49"/>
      <c r="X1452" s="33">
        <f t="shared" si="132"/>
        <v>0</v>
      </c>
      <c r="Y1452" s="33">
        <f t="shared" si="133"/>
        <v>0</v>
      </c>
      <c r="Z1452" s="33">
        <f t="shared" si="134"/>
        <v>0</v>
      </c>
      <c r="AA1452" s="34">
        <f t="shared" si="135"/>
        <v>0</v>
      </c>
      <c r="AB1452" s="33">
        <f t="shared" si="136"/>
        <v>0</v>
      </c>
      <c r="AC1452" s="34" t="str">
        <f t="shared" si="137"/>
        <v>Not Determined</v>
      </c>
    </row>
    <row r="1453" spans="1:29" x14ac:dyDescent="0.25">
      <c r="A1453" s="48"/>
      <c r="B1453" s="48"/>
      <c r="C1453" s="44"/>
      <c r="D1453" s="44"/>
      <c r="E1453" s="44"/>
      <c r="F1453" s="44"/>
      <c r="G1453" s="44"/>
      <c r="H1453" s="44"/>
      <c r="I1453" s="44"/>
      <c r="J1453" s="44"/>
      <c r="K1453" s="88"/>
      <c r="L1453" s="50">
        <v>1</v>
      </c>
      <c r="M1453" s="49"/>
      <c r="N1453" s="49"/>
      <c r="O1453" s="49"/>
      <c r="P1453" s="49"/>
      <c r="Q1453" s="49"/>
      <c r="R1453" s="49"/>
      <c r="S1453" s="49"/>
      <c r="X1453" s="33">
        <f t="shared" si="132"/>
        <v>0</v>
      </c>
      <c r="Y1453" s="33">
        <f t="shared" si="133"/>
        <v>0</v>
      </c>
      <c r="Z1453" s="33">
        <f t="shared" si="134"/>
        <v>0</v>
      </c>
      <c r="AA1453" s="34">
        <f t="shared" si="135"/>
        <v>0</v>
      </c>
      <c r="AB1453" s="33">
        <f t="shared" si="136"/>
        <v>0</v>
      </c>
      <c r="AC1453" s="34" t="str">
        <f t="shared" si="137"/>
        <v>Not Determined</v>
      </c>
    </row>
    <row r="1454" spans="1:29" x14ac:dyDescent="0.25">
      <c r="A1454" s="48"/>
      <c r="B1454" s="48"/>
      <c r="C1454" s="44"/>
      <c r="D1454" s="44"/>
      <c r="E1454" s="44"/>
      <c r="F1454" s="44"/>
      <c r="G1454" s="44"/>
      <c r="H1454" s="44"/>
      <c r="I1454" s="44"/>
      <c r="J1454" s="44"/>
      <c r="K1454" s="88"/>
      <c r="L1454" s="50">
        <v>1</v>
      </c>
      <c r="M1454" s="49"/>
      <c r="N1454" s="49"/>
      <c r="O1454" s="49"/>
      <c r="P1454" s="49"/>
      <c r="Q1454" s="49"/>
      <c r="R1454" s="49"/>
      <c r="S1454" s="49"/>
      <c r="X1454" s="33">
        <f t="shared" si="132"/>
        <v>0</v>
      </c>
      <c r="Y1454" s="33">
        <f t="shared" si="133"/>
        <v>0</v>
      </c>
      <c r="Z1454" s="33">
        <f t="shared" si="134"/>
        <v>0</v>
      </c>
      <c r="AA1454" s="34">
        <f t="shared" si="135"/>
        <v>0</v>
      </c>
      <c r="AB1454" s="33">
        <f t="shared" si="136"/>
        <v>0</v>
      </c>
      <c r="AC1454" s="34" t="str">
        <f t="shared" si="137"/>
        <v>Not Determined</v>
      </c>
    </row>
    <row r="1455" spans="1:29" x14ac:dyDescent="0.25">
      <c r="A1455" s="48"/>
      <c r="B1455" s="48"/>
      <c r="C1455" s="44"/>
      <c r="D1455" s="44"/>
      <c r="E1455" s="44"/>
      <c r="F1455" s="44"/>
      <c r="G1455" s="44"/>
      <c r="H1455" s="44"/>
      <c r="I1455" s="44"/>
      <c r="J1455" s="44"/>
      <c r="K1455" s="88"/>
      <c r="L1455" s="50">
        <v>1</v>
      </c>
      <c r="M1455" s="49"/>
      <c r="N1455" s="49"/>
      <c r="O1455" s="49"/>
      <c r="P1455" s="49"/>
      <c r="Q1455" s="49"/>
      <c r="R1455" s="49"/>
      <c r="S1455" s="49"/>
      <c r="X1455" s="33">
        <f t="shared" si="132"/>
        <v>0</v>
      </c>
      <c r="Y1455" s="33">
        <f t="shared" si="133"/>
        <v>0</v>
      </c>
      <c r="Z1455" s="33">
        <f t="shared" si="134"/>
        <v>0</v>
      </c>
      <c r="AA1455" s="34">
        <f t="shared" si="135"/>
        <v>0</v>
      </c>
      <c r="AB1455" s="33">
        <f t="shared" si="136"/>
        <v>0</v>
      </c>
      <c r="AC1455" s="34" t="str">
        <f t="shared" si="137"/>
        <v>Not Determined</v>
      </c>
    </row>
    <row r="1456" spans="1:29" x14ac:dyDescent="0.25">
      <c r="A1456" s="48"/>
      <c r="B1456" s="48"/>
      <c r="C1456" s="44"/>
      <c r="D1456" s="44"/>
      <c r="E1456" s="44"/>
      <c r="F1456" s="44"/>
      <c r="G1456" s="44"/>
      <c r="H1456" s="44"/>
      <c r="I1456" s="44"/>
      <c r="J1456" s="44"/>
      <c r="K1456" s="88"/>
      <c r="L1456" s="50">
        <v>1</v>
      </c>
      <c r="M1456" s="49"/>
      <c r="N1456" s="49"/>
      <c r="O1456" s="49"/>
      <c r="P1456" s="49"/>
      <c r="Q1456" s="49"/>
      <c r="R1456" s="49"/>
      <c r="S1456" s="49"/>
      <c r="X1456" s="33">
        <f t="shared" si="132"/>
        <v>0</v>
      </c>
      <c r="Y1456" s="33">
        <f t="shared" si="133"/>
        <v>0</v>
      </c>
      <c r="Z1456" s="33">
        <f t="shared" si="134"/>
        <v>0</v>
      </c>
      <c r="AA1456" s="34">
        <f t="shared" si="135"/>
        <v>0</v>
      </c>
      <c r="AB1456" s="33">
        <f t="shared" si="136"/>
        <v>0</v>
      </c>
      <c r="AC1456" s="34" t="str">
        <f t="shared" si="137"/>
        <v>Not Determined</v>
      </c>
    </row>
    <row r="1457" spans="1:29" x14ac:dyDescent="0.25">
      <c r="A1457" s="48"/>
      <c r="B1457" s="48"/>
      <c r="C1457" s="44"/>
      <c r="D1457" s="44"/>
      <c r="E1457" s="44"/>
      <c r="F1457" s="44"/>
      <c r="G1457" s="44"/>
      <c r="H1457" s="44"/>
      <c r="I1457" s="44"/>
      <c r="J1457" s="44"/>
      <c r="K1457" s="88"/>
      <c r="L1457" s="50">
        <v>1</v>
      </c>
      <c r="M1457" s="49"/>
      <c r="N1457" s="49"/>
      <c r="O1457" s="49"/>
      <c r="P1457" s="49"/>
      <c r="Q1457" s="49"/>
      <c r="R1457" s="49"/>
      <c r="S1457" s="49"/>
      <c r="X1457" s="33">
        <f t="shared" si="132"/>
        <v>0</v>
      </c>
      <c r="Y1457" s="33">
        <f t="shared" si="133"/>
        <v>0</v>
      </c>
      <c r="Z1457" s="33">
        <f t="shared" si="134"/>
        <v>0</v>
      </c>
      <c r="AA1457" s="34">
        <f t="shared" si="135"/>
        <v>0</v>
      </c>
      <c r="AB1457" s="33">
        <f t="shared" si="136"/>
        <v>0</v>
      </c>
      <c r="AC1457" s="34" t="str">
        <f t="shared" si="137"/>
        <v>Not Determined</v>
      </c>
    </row>
    <row r="1458" spans="1:29" x14ac:dyDescent="0.25">
      <c r="A1458" s="48"/>
      <c r="B1458" s="48"/>
      <c r="C1458" s="44"/>
      <c r="D1458" s="44"/>
      <c r="E1458" s="44"/>
      <c r="F1458" s="44"/>
      <c r="G1458" s="44"/>
      <c r="H1458" s="44"/>
      <c r="I1458" s="44"/>
      <c r="J1458" s="44"/>
      <c r="K1458" s="88"/>
      <c r="L1458" s="50">
        <v>1</v>
      </c>
      <c r="M1458" s="49"/>
      <c r="N1458" s="49"/>
      <c r="O1458" s="49"/>
      <c r="P1458" s="49"/>
      <c r="Q1458" s="49"/>
      <c r="R1458" s="49"/>
      <c r="S1458" s="49"/>
      <c r="X1458" s="33">
        <f t="shared" si="132"/>
        <v>0</v>
      </c>
      <c r="Y1458" s="33">
        <f t="shared" si="133"/>
        <v>0</v>
      </c>
      <c r="Z1458" s="33">
        <f t="shared" si="134"/>
        <v>0</v>
      </c>
      <c r="AA1458" s="34">
        <f t="shared" si="135"/>
        <v>0</v>
      </c>
      <c r="AB1458" s="33">
        <f t="shared" si="136"/>
        <v>0</v>
      </c>
      <c r="AC1458" s="34" t="str">
        <f t="shared" si="137"/>
        <v>Not Determined</v>
      </c>
    </row>
    <row r="1459" spans="1:29" x14ac:dyDescent="0.25">
      <c r="A1459" s="48"/>
      <c r="B1459" s="48"/>
      <c r="C1459" s="44"/>
      <c r="D1459" s="44"/>
      <c r="E1459" s="44"/>
      <c r="F1459" s="44"/>
      <c r="G1459" s="44"/>
      <c r="H1459" s="44"/>
      <c r="I1459" s="44"/>
      <c r="J1459" s="44"/>
      <c r="K1459" s="88"/>
      <c r="L1459" s="50">
        <v>1</v>
      </c>
      <c r="M1459" s="49"/>
      <c r="N1459" s="49"/>
      <c r="O1459" s="49"/>
      <c r="P1459" s="49"/>
      <c r="Q1459" s="49"/>
      <c r="R1459" s="49"/>
      <c r="S1459" s="49"/>
      <c r="X1459" s="33">
        <f t="shared" si="132"/>
        <v>0</v>
      </c>
      <c r="Y1459" s="33">
        <f t="shared" si="133"/>
        <v>0</v>
      </c>
      <c r="Z1459" s="33">
        <f t="shared" si="134"/>
        <v>0</v>
      </c>
      <c r="AA1459" s="34">
        <f t="shared" si="135"/>
        <v>0</v>
      </c>
      <c r="AB1459" s="33">
        <f t="shared" si="136"/>
        <v>0</v>
      </c>
      <c r="AC1459" s="34" t="str">
        <f t="shared" si="137"/>
        <v>Not Determined</v>
      </c>
    </row>
    <row r="1460" spans="1:29" x14ac:dyDescent="0.25">
      <c r="A1460" s="48"/>
      <c r="B1460" s="48"/>
      <c r="C1460" s="44"/>
      <c r="D1460" s="44"/>
      <c r="E1460" s="44"/>
      <c r="F1460" s="44"/>
      <c r="G1460" s="44"/>
      <c r="H1460" s="44"/>
      <c r="I1460" s="44"/>
      <c r="J1460" s="44"/>
      <c r="K1460" s="88"/>
      <c r="L1460" s="50">
        <v>1</v>
      </c>
      <c r="M1460" s="49"/>
      <c r="N1460" s="49"/>
      <c r="O1460" s="49"/>
      <c r="P1460" s="49"/>
      <c r="Q1460" s="49"/>
      <c r="R1460" s="49"/>
      <c r="S1460" s="49"/>
      <c r="X1460" s="33">
        <f t="shared" si="132"/>
        <v>0</v>
      </c>
      <c r="Y1460" s="33">
        <f t="shared" si="133"/>
        <v>0</v>
      </c>
      <c r="Z1460" s="33">
        <f t="shared" si="134"/>
        <v>0</v>
      </c>
      <c r="AA1460" s="34">
        <f t="shared" si="135"/>
        <v>0</v>
      </c>
      <c r="AB1460" s="33">
        <f t="shared" si="136"/>
        <v>0</v>
      </c>
      <c r="AC1460" s="34" t="str">
        <f t="shared" si="137"/>
        <v>Not Determined</v>
      </c>
    </row>
    <row r="1461" spans="1:29" x14ac:dyDescent="0.25">
      <c r="A1461" s="48"/>
      <c r="B1461" s="48"/>
      <c r="C1461" s="44"/>
      <c r="D1461" s="44"/>
      <c r="E1461" s="44"/>
      <c r="F1461" s="44"/>
      <c r="G1461" s="44"/>
      <c r="H1461" s="44"/>
      <c r="I1461" s="44"/>
      <c r="J1461" s="44"/>
      <c r="K1461" s="88"/>
      <c r="L1461" s="50">
        <v>1</v>
      </c>
      <c r="M1461" s="49"/>
      <c r="N1461" s="49"/>
      <c r="O1461" s="49"/>
      <c r="P1461" s="49"/>
      <c r="Q1461" s="49"/>
      <c r="R1461" s="49"/>
      <c r="S1461" s="49"/>
      <c r="X1461" s="33">
        <f t="shared" si="132"/>
        <v>0</v>
      </c>
      <c r="Y1461" s="33">
        <f t="shared" si="133"/>
        <v>0</v>
      </c>
      <c r="Z1461" s="33">
        <f t="shared" si="134"/>
        <v>0</v>
      </c>
      <c r="AA1461" s="34">
        <f t="shared" si="135"/>
        <v>0</v>
      </c>
      <c r="AB1461" s="33">
        <f t="shared" si="136"/>
        <v>0</v>
      </c>
      <c r="AC1461" s="34" t="str">
        <f t="shared" si="137"/>
        <v>Not Determined</v>
      </c>
    </row>
    <row r="1462" spans="1:29" x14ac:dyDescent="0.25">
      <c r="A1462" s="48"/>
      <c r="B1462" s="48"/>
      <c r="C1462" s="44"/>
      <c r="D1462" s="44"/>
      <c r="E1462" s="44"/>
      <c r="F1462" s="44"/>
      <c r="G1462" s="44"/>
      <c r="H1462" s="44"/>
      <c r="I1462" s="44"/>
      <c r="J1462" s="44"/>
      <c r="K1462" s="88"/>
      <c r="L1462" s="50">
        <v>1</v>
      </c>
      <c r="M1462" s="49"/>
      <c r="N1462" s="49"/>
      <c r="O1462" s="49"/>
      <c r="P1462" s="49"/>
      <c r="Q1462" s="49"/>
      <c r="R1462" s="49"/>
      <c r="S1462" s="49"/>
      <c r="X1462" s="33">
        <f t="shared" si="132"/>
        <v>0</v>
      </c>
      <c r="Y1462" s="33">
        <f t="shared" si="133"/>
        <v>0</v>
      </c>
      <c r="Z1462" s="33">
        <f t="shared" si="134"/>
        <v>0</v>
      </c>
      <c r="AA1462" s="34">
        <f t="shared" si="135"/>
        <v>0</v>
      </c>
      <c r="AB1462" s="33">
        <f t="shared" si="136"/>
        <v>0</v>
      </c>
      <c r="AC1462" s="34" t="str">
        <f t="shared" si="137"/>
        <v>Not Determined</v>
      </c>
    </row>
    <row r="1463" spans="1:29" x14ac:dyDescent="0.25">
      <c r="A1463" s="48"/>
      <c r="B1463" s="48"/>
      <c r="C1463" s="44"/>
      <c r="D1463" s="44"/>
      <c r="E1463" s="44"/>
      <c r="F1463" s="44"/>
      <c r="G1463" s="44"/>
      <c r="H1463" s="44"/>
      <c r="I1463" s="44"/>
      <c r="J1463" s="44"/>
      <c r="K1463" s="88"/>
      <c r="L1463" s="50">
        <v>1</v>
      </c>
      <c r="M1463" s="49"/>
      <c r="N1463" s="49"/>
      <c r="O1463" s="49"/>
      <c r="P1463" s="49"/>
      <c r="Q1463" s="49"/>
      <c r="R1463" s="49"/>
      <c r="S1463" s="49"/>
      <c r="X1463" s="33">
        <f t="shared" si="132"/>
        <v>0</v>
      </c>
      <c r="Y1463" s="33">
        <f t="shared" si="133"/>
        <v>0</v>
      </c>
      <c r="Z1463" s="33">
        <f t="shared" si="134"/>
        <v>0</v>
      </c>
      <c r="AA1463" s="34">
        <f t="shared" si="135"/>
        <v>0</v>
      </c>
      <c r="AB1463" s="33">
        <f t="shared" si="136"/>
        <v>0</v>
      </c>
      <c r="AC1463" s="34" t="str">
        <f t="shared" si="137"/>
        <v>Not Determined</v>
      </c>
    </row>
    <row r="1464" spans="1:29" x14ac:dyDescent="0.25">
      <c r="A1464" s="48"/>
      <c r="B1464" s="48"/>
      <c r="C1464" s="44"/>
      <c r="D1464" s="44"/>
      <c r="E1464" s="44"/>
      <c r="F1464" s="44"/>
      <c r="G1464" s="44"/>
      <c r="H1464" s="44"/>
      <c r="I1464" s="44"/>
      <c r="J1464" s="44"/>
      <c r="K1464" s="88"/>
      <c r="L1464" s="50">
        <v>1</v>
      </c>
      <c r="M1464" s="49"/>
      <c r="N1464" s="49"/>
      <c r="O1464" s="49"/>
      <c r="P1464" s="49"/>
      <c r="Q1464" s="49"/>
      <c r="R1464" s="49"/>
      <c r="S1464" s="49"/>
      <c r="X1464" s="33">
        <f t="shared" si="132"/>
        <v>0</v>
      </c>
      <c r="Y1464" s="33">
        <f t="shared" si="133"/>
        <v>0</v>
      </c>
      <c r="Z1464" s="33">
        <f t="shared" si="134"/>
        <v>0</v>
      </c>
      <c r="AA1464" s="34">
        <f t="shared" si="135"/>
        <v>0</v>
      </c>
      <c r="AB1464" s="33">
        <f t="shared" si="136"/>
        <v>0</v>
      </c>
      <c r="AC1464" s="34" t="str">
        <f t="shared" si="137"/>
        <v>Not Determined</v>
      </c>
    </row>
    <row r="1465" spans="1:29" x14ac:dyDescent="0.25">
      <c r="A1465" s="48"/>
      <c r="B1465" s="48"/>
      <c r="C1465" s="44"/>
      <c r="D1465" s="44"/>
      <c r="E1465" s="44"/>
      <c r="F1465" s="44"/>
      <c r="G1465" s="44"/>
      <c r="H1465" s="44"/>
      <c r="I1465" s="44"/>
      <c r="J1465" s="44"/>
      <c r="K1465" s="88"/>
      <c r="L1465" s="50">
        <v>1</v>
      </c>
      <c r="M1465" s="49"/>
      <c r="N1465" s="49"/>
      <c r="O1465" s="49"/>
      <c r="P1465" s="49"/>
      <c r="Q1465" s="49"/>
      <c r="R1465" s="49"/>
      <c r="S1465" s="49"/>
      <c r="X1465" s="33">
        <f t="shared" si="132"/>
        <v>0</v>
      </c>
      <c r="Y1465" s="33">
        <f t="shared" si="133"/>
        <v>0</v>
      </c>
      <c r="Z1465" s="33">
        <f t="shared" si="134"/>
        <v>0</v>
      </c>
      <c r="AA1465" s="34">
        <f t="shared" si="135"/>
        <v>0</v>
      </c>
      <c r="AB1465" s="33">
        <f t="shared" si="136"/>
        <v>0</v>
      </c>
      <c r="AC1465" s="34" t="str">
        <f t="shared" si="137"/>
        <v>Not Determined</v>
      </c>
    </row>
    <row r="1466" spans="1:29" x14ac:dyDescent="0.25">
      <c r="A1466" s="48"/>
      <c r="B1466" s="48"/>
      <c r="C1466" s="44"/>
      <c r="D1466" s="44"/>
      <c r="E1466" s="44"/>
      <c r="F1466" s="44"/>
      <c r="G1466" s="44"/>
      <c r="H1466" s="44"/>
      <c r="I1466" s="44"/>
      <c r="J1466" s="44"/>
      <c r="K1466" s="88"/>
      <c r="L1466" s="50">
        <v>1</v>
      </c>
      <c r="M1466" s="49"/>
      <c r="N1466" s="49"/>
      <c r="O1466" s="49"/>
      <c r="P1466" s="49"/>
      <c r="Q1466" s="49"/>
      <c r="R1466" s="49"/>
      <c r="S1466" s="49"/>
      <c r="X1466" s="33">
        <f t="shared" si="132"/>
        <v>0</v>
      </c>
      <c r="Y1466" s="33">
        <f t="shared" si="133"/>
        <v>0</v>
      </c>
      <c r="Z1466" s="33">
        <f t="shared" si="134"/>
        <v>0</v>
      </c>
      <c r="AA1466" s="34">
        <f t="shared" si="135"/>
        <v>0</v>
      </c>
      <c r="AB1466" s="33">
        <f t="shared" si="136"/>
        <v>0</v>
      </c>
      <c r="AC1466" s="34" t="str">
        <f t="shared" si="137"/>
        <v>Not Determined</v>
      </c>
    </row>
    <row r="1467" spans="1:29" x14ac:dyDescent="0.25">
      <c r="A1467" s="48"/>
      <c r="B1467" s="48"/>
      <c r="C1467" s="44"/>
      <c r="D1467" s="44"/>
      <c r="E1467" s="44"/>
      <c r="F1467" s="44"/>
      <c r="G1467" s="44"/>
      <c r="H1467" s="44"/>
      <c r="I1467" s="44"/>
      <c r="J1467" s="44"/>
      <c r="K1467" s="88"/>
      <c r="L1467" s="50">
        <v>1</v>
      </c>
      <c r="M1467" s="49"/>
      <c r="N1467" s="49"/>
      <c r="O1467" s="49"/>
      <c r="P1467" s="49"/>
      <c r="Q1467" s="49"/>
      <c r="R1467" s="49"/>
      <c r="S1467" s="49"/>
      <c r="X1467" s="33">
        <f t="shared" si="132"/>
        <v>0</v>
      </c>
      <c r="Y1467" s="33">
        <f t="shared" si="133"/>
        <v>0</v>
      </c>
      <c r="Z1467" s="33">
        <f t="shared" si="134"/>
        <v>0</v>
      </c>
      <c r="AA1467" s="34">
        <f t="shared" si="135"/>
        <v>0</v>
      </c>
      <c r="AB1467" s="33">
        <f t="shared" si="136"/>
        <v>0</v>
      </c>
      <c r="AC1467" s="34" t="str">
        <f t="shared" si="137"/>
        <v>Not Determined</v>
      </c>
    </row>
    <row r="1468" spans="1:29" x14ac:dyDescent="0.25">
      <c r="A1468" s="48"/>
      <c r="B1468" s="48"/>
      <c r="C1468" s="44"/>
      <c r="D1468" s="44"/>
      <c r="E1468" s="44"/>
      <c r="F1468" s="44"/>
      <c r="G1468" s="44"/>
      <c r="H1468" s="44"/>
      <c r="I1468" s="44"/>
      <c r="J1468" s="44"/>
      <c r="K1468" s="88"/>
      <c r="L1468" s="50">
        <v>1</v>
      </c>
      <c r="M1468" s="49"/>
      <c r="N1468" s="49"/>
      <c r="O1468" s="49"/>
      <c r="P1468" s="49"/>
      <c r="Q1468" s="49"/>
      <c r="R1468" s="49"/>
      <c r="S1468" s="49"/>
      <c r="X1468" s="33">
        <f t="shared" si="132"/>
        <v>0</v>
      </c>
      <c r="Y1468" s="33">
        <f t="shared" si="133"/>
        <v>0</v>
      </c>
      <c r="Z1468" s="33">
        <f t="shared" si="134"/>
        <v>0</v>
      </c>
      <c r="AA1468" s="34">
        <f t="shared" si="135"/>
        <v>0</v>
      </c>
      <c r="AB1468" s="33">
        <f t="shared" si="136"/>
        <v>0</v>
      </c>
      <c r="AC1468" s="34" t="str">
        <f t="shared" si="137"/>
        <v>Not Determined</v>
      </c>
    </row>
    <row r="1469" spans="1:29" x14ac:dyDescent="0.25">
      <c r="A1469" s="48"/>
      <c r="B1469" s="48"/>
      <c r="C1469" s="44"/>
      <c r="D1469" s="44"/>
      <c r="E1469" s="44"/>
      <c r="F1469" s="44"/>
      <c r="G1469" s="44"/>
      <c r="H1469" s="44"/>
      <c r="I1469" s="44"/>
      <c r="J1469" s="44"/>
      <c r="K1469" s="88"/>
      <c r="L1469" s="50">
        <v>1</v>
      </c>
      <c r="M1469" s="49"/>
      <c r="N1469" s="49"/>
      <c r="O1469" s="49"/>
      <c r="P1469" s="49"/>
      <c r="Q1469" s="49"/>
      <c r="R1469" s="49"/>
      <c r="S1469" s="49"/>
      <c r="X1469" s="33">
        <f t="shared" si="132"/>
        <v>0</v>
      </c>
      <c r="Y1469" s="33">
        <f t="shared" si="133"/>
        <v>0</v>
      </c>
      <c r="Z1469" s="33">
        <f t="shared" si="134"/>
        <v>0</v>
      </c>
      <c r="AA1469" s="34">
        <f t="shared" si="135"/>
        <v>0</v>
      </c>
      <c r="AB1469" s="33">
        <f t="shared" si="136"/>
        <v>0</v>
      </c>
      <c r="AC1469" s="34" t="str">
        <f t="shared" si="137"/>
        <v>Not Determined</v>
      </c>
    </row>
    <row r="1470" spans="1:29" x14ac:dyDescent="0.25">
      <c r="A1470" s="48"/>
      <c r="B1470" s="48"/>
      <c r="C1470" s="44"/>
      <c r="D1470" s="44"/>
      <c r="E1470" s="44"/>
      <c r="F1470" s="44"/>
      <c r="G1470" s="44"/>
      <c r="H1470" s="44"/>
      <c r="I1470" s="44"/>
      <c r="J1470" s="44"/>
      <c r="K1470" s="88"/>
      <c r="L1470" s="50">
        <v>1</v>
      </c>
      <c r="M1470" s="49"/>
      <c r="N1470" s="49"/>
      <c r="O1470" s="49"/>
      <c r="P1470" s="49"/>
      <c r="Q1470" s="49"/>
      <c r="R1470" s="49"/>
      <c r="S1470" s="49"/>
      <c r="X1470" s="33">
        <f t="shared" si="132"/>
        <v>0</v>
      </c>
      <c r="Y1470" s="33">
        <f t="shared" si="133"/>
        <v>0</v>
      </c>
      <c r="Z1470" s="33">
        <f t="shared" si="134"/>
        <v>0</v>
      </c>
      <c r="AA1470" s="34">
        <f t="shared" si="135"/>
        <v>0</v>
      </c>
      <c r="AB1470" s="33">
        <f t="shared" si="136"/>
        <v>0</v>
      </c>
      <c r="AC1470" s="34" t="str">
        <f t="shared" si="137"/>
        <v>Not Determined</v>
      </c>
    </row>
    <row r="1471" spans="1:29" x14ac:dyDescent="0.25">
      <c r="A1471" s="48"/>
      <c r="B1471" s="48"/>
      <c r="C1471" s="44"/>
      <c r="D1471" s="44"/>
      <c r="E1471" s="44"/>
      <c r="F1471" s="44"/>
      <c r="G1471" s="44"/>
      <c r="H1471" s="44"/>
      <c r="I1471" s="44"/>
      <c r="J1471" s="44"/>
      <c r="K1471" s="88"/>
      <c r="L1471" s="50">
        <v>1</v>
      </c>
      <c r="M1471" s="49"/>
      <c r="N1471" s="49"/>
      <c r="O1471" s="49"/>
      <c r="P1471" s="49"/>
      <c r="Q1471" s="49"/>
      <c r="R1471" s="49"/>
      <c r="S1471" s="49"/>
      <c r="X1471" s="33">
        <f t="shared" si="132"/>
        <v>0</v>
      </c>
      <c r="Y1471" s="33">
        <f t="shared" si="133"/>
        <v>0</v>
      </c>
      <c r="Z1471" s="33">
        <f t="shared" si="134"/>
        <v>0</v>
      </c>
      <c r="AA1471" s="34">
        <f t="shared" si="135"/>
        <v>0</v>
      </c>
      <c r="AB1471" s="33">
        <f t="shared" si="136"/>
        <v>0</v>
      </c>
      <c r="AC1471" s="34" t="str">
        <f t="shared" si="137"/>
        <v>Not Determined</v>
      </c>
    </row>
    <row r="1472" spans="1:29" x14ac:dyDescent="0.25">
      <c r="A1472" s="48"/>
      <c r="B1472" s="48"/>
      <c r="C1472" s="44"/>
      <c r="D1472" s="44"/>
      <c r="E1472" s="44"/>
      <c r="F1472" s="44"/>
      <c r="G1472" s="44"/>
      <c r="H1472" s="44"/>
      <c r="I1472" s="44"/>
      <c r="J1472" s="44"/>
      <c r="K1472" s="88"/>
      <c r="L1472" s="50">
        <v>1</v>
      </c>
      <c r="M1472" s="49"/>
      <c r="N1472" s="49"/>
      <c r="O1472" s="49"/>
      <c r="P1472" s="49"/>
      <c r="Q1472" s="49"/>
      <c r="R1472" s="49"/>
      <c r="S1472" s="49"/>
      <c r="X1472" s="33">
        <f t="shared" si="132"/>
        <v>0</v>
      </c>
      <c r="Y1472" s="33">
        <f t="shared" si="133"/>
        <v>0</v>
      </c>
      <c r="Z1472" s="33">
        <f t="shared" si="134"/>
        <v>0</v>
      </c>
      <c r="AA1472" s="34">
        <f t="shared" si="135"/>
        <v>0</v>
      </c>
      <c r="AB1472" s="33">
        <f t="shared" si="136"/>
        <v>0</v>
      </c>
      <c r="AC1472" s="34" t="str">
        <f t="shared" si="137"/>
        <v>Not Determined</v>
      </c>
    </row>
    <row r="1473" spans="1:29" x14ac:dyDescent="0.25">
      <c r="A1473" s="48"/>
      <c r="B1473" s="48"/>
      <c r="C1473" s="44"/>
      <c r="D1473" s="44"/>
      <c r="E1473" s="44"/>
      <c r="F1473" s="44"/>
      <c r="G1473" s="44"/>
      <c r="H1473" s="44"/>
      <c r="I1473" s="44"/>
      <c r="J1473" s="44"/>
      <c r="K1473" s="88"/>
      <c r="L1473" s="50">
        <v>1</v>
      </c>
      <c r="M1473" s="49"/>
      <c r="N1473" s="49"/>
      <c r="O1473" s="49"/>
      <c r="P1473" s="49"/>
      <c r="Q1473" s="49"/>
      <c r="R1473" s="49"/>
      <c r="S1473" s="49"/>
      <c r="X1473" s="33">
        <f t="shared" si="132"/>
        <v>0</v>
      </c>
      <c r="Y1473" s="33">
        <f t="shared" si="133"/>
        <v>0</v>
      </c>
      <c r="Z1473" s="33">
        <f t="shared" si="134"/>
        <v>0</v>
      </c>
      <c r="AA1473" s="34">
        <f t="shared" si="135"/>
        <v>0</v>
      </c>
      <c r="AB1473" s="33">
        <f t="shared" si="136"/>
        <v>0</v>
      </c>
      <c r="AC1473" s="34" t="str">
        <f t="shared" si="137"/>
        <v>Not Determined</v>
      </c>
    </row>
    <row r="1474" spans="1:29" x14ac:dyDescent="0.25">
      <c r="A1474" s="48"/>
      <c r="B1474" s="48"/>
      <c r="C1474" s="44"/>
      <c r="D1474" s="44"/>
      <c r="E1474" s="44"/>
      <c r="F1474" s="44"/>
      <c r="G1474" s="44"/>
      <c r="H1474" s="44"/>
      <c r="I1474" s="44"/>
      <c r="J1474" s="44"/>
      <c r="K1474" s="88"/>
      <c r="L1474" s="50">
        <v>1</v>
      </c>
      <c r="M1474" s="49"/>
      <c r="N1474" s="49"/>
      <c r="O1474" s="49"/>
      <c r="P1474" s="49"/>
      <c r="Q1474" s="49"/>
      <c r="R1474" s="49"/>
      <c r="S1474" s="49"/>
      <c r="X1474" s="33">
        <f t="shared" si="132"/>
        <v>0</v>
      </c>
      <c r="Y1474" s="33">
        <f t="shared" si="133"/>
        <v>0</v>
      </c>
      <c r="Z1474" s="33">
        <f t="shared" si="134"/>
        <v>0</v>
      </c>
      <c r="AA1474" s="34">
        <f t="shared" si="135"/>
        <v>0</v>
      </c>
      <c r="AB1474" s="33">
        <f t="shared" si="136"/>
        <v>0</v>
      </c>
      <c r="AC1474" s="34" t="str">
        <f t="shared" si="137"/>
        <v>Not Determined</v>
      </c>
    </row>
    <row r="1475" spans="1:29" x14ac:dyDescent="0.25">
      <c r="A1475" s="48"/>
      <c r="B1475" s="48"/>
      <c r="C1475" s="44"/>
      <c r="D1475" s="44"/>
      <c r="E1475" s="44"/>
      <c r="F1475" s="44"/>
      <c r="G1475" s="44"/>
      <c r="H1475" s="44"/>
      <c r="I1475" s="44"/>
      <c r="J1475" s="44"/>
      <c r="K1475" s="88"/>
      <c r="L1475" s="50">
        <v>1</v>
      </c>
      <c r="M1475" s="49"/>
      <c r="N1475" s="49"/>
      <c r="O1475" s="49"/>
      <c r="P1475" s="49"/>
      <c r="Q1475" s="49"/>
      <c r="R1475" s="49"/>
      <c r="S1475" s="49"/>
      <c r="X1475" s="33">
        <f t="shared" si="132"/>
        <v>0</v>
      </c>
      <c r="Y1475" s="33">
        <f t="shared" si="133"/>
        <v>0</v>
      </c>
      <c r="Z1475" s="33">
        <f t="shared" si="134"/>
        <v>0</v>
      </c>
      <c r="AA1475" s="34">
        <f t="shared" si="135"/>
        <v>0</v>
      </c>
      <c r="AB1475" s="33">
        <f t="shared" si="136"/>
        <v>0</v>
      </c>
      <c r="AC1475" s="34" t="str">
        <f t="shared" si="137"/>
        <v>Not Determined</v>
      </c>
    </row>
    <row r="1476" spans="1:29" x14ac:dyDescent="0.25">
      <c r="A1476" s="48"/>
      <c r="B1476" s="48"/>
      <c r="C1476" s="44"/>
      <c r="D1476" s="44"/>
      <c r="E1476" s="44"/>
      <c r="F1476" s="44"/>
      <c r="G1476" s="44"/>
      <c r="H1476" s="44"/>
      <c r="I1476" s="44"/>
      <c r="J1476" s="44"/>
      <c r="K1476" s="88"/>
      <c r="L1476" s="50">
        <v>1</v>
      </c>
      <c r="M1476" s="49"/>
      <c r="N1476" s="49"/>
      <c r="O1476" s="49"/>
      <c r="P1476" s="49"/>
      <c r="Q1476" s="49"/>
      <c r="R1476" s="49"/>
      <c r="S1476" s="49"/>
      <c r="X1476" s="33">
        <f t="shared" si="132"/>
        <v>0</v>
      </c>
      <c r="Y1476" s="33">
        <f t="shared" si="133"/>
        <v>0</v>
      </c>
      <c r="Z1476" s="33">
        <f t="shared" si="134"/>
        <v>0</v>
      </c>
      <c r="AA1476" s="34">
        <f t="shared" si="135"/>
        <v>0</v>
      </c>
      <c r="AB1476" s="33">
        <f t="shared" si="136"/>
        <v>0</v>
      </c>
      <c r="AC1476" s="34" t="str">
        <f t="shared" si="137"/>
        <v>Not Determined</v>
      </c>
    </row>
    <row r="1477" spans="1:29" x14ac:dyDescent="0.25">
      <c r="A1477" s="48"/>
      <c r="B1477" s="48"/>
      <c r="C1477" s="44"/>
      <c r="D1477" s="44"/>
      <c r="E1477" s="44"/>
      <c r="F1477" s="44"/>
      <c r="G1477" s="44"/>
      <c r="H1477" s="44"/>
      <c r="I1477" s="44"/>
      <c r="J1477" s="44"/>
      <c r="K1477" s="88"/>
      <c r="L1477" s="50">
        <v>1</v>
      </c>
      <c r="M1477" s="49"/>
      <c r="N1477" s="49"/>
      <c r="O1477" s="49"/>
      <c r="P1477" s="49"/>
      <c r="Q1477" s="49"/>
      <c r="R1477" s="49"/>
      <c r="S1477" s="49"/>
      <c r="X1477" s="33">
        <f t="shared" si="132"/>
        <v>0</v>
      </c>
      <c r="Y1477" s="33">
        <f t="shared" si="133"/>
        <v>0</v>
      </c>
      <c r="Z1477" s="33">
        <f t="shared" si="134"/>
        <v>0</v>
      </c>
      <c r="AA1477" s="34">
        <f t="shared" si="135"/>
        <v>0</v>
      </c>
      <c r="AB1477" s="33">
        <f t="shared" si="136"/>
        <v>0</v>
      </c>
      <c r="AC1477" s="34" t="str">
        <f t="shared" si="137"/>
        <v>Not Determined</v>
      </c>
    </row>
    <row r="1478" spans="1:29" x14ac:dyDescent="0.25">
      <c r="A1478" s="48"/>
      <c r="B1478" s="48"/>
      <c r="C1478" s="44"/>
      <c r="D1478" s="44"/>
      <c r="E1478" s="44"/>
      <c r="F1478" s="44"/>
      <c r="G1478" s="44"/>
      <c r="H1478" s="44"/>
      <c r="I1478" s="44"/>
      <c r="J1478" s="44"/>
      <c r="K1478" s="88"/>
      <c r="L1478" s="50">
        <v>1</v>
      </c>
      <c r="M1478" s="49"/>
      <c r="N1478" s="49"/>
      <c r="O1478" s="49"/>
      <c r="P1478" s="49"/>
      <c r="Q1478" s="49"/>
      <c r="R1478" s="49"/>
      <c r="S1478" s="49"/>
      <c r="X1478" s="33">
        <f t="shared" si="132"/>
        <v>0</v>
      </c>
      <c r="Y1478" s="33">
        <f t="shared" si="133"/>
        <v>0</v>
      </c>
      <c r="Z1478" s="33">
        <f t="shared" si="134"/>
        <v>0</v>
      </c>
      <c r="AA1478" s="34">
        <f t="shared" si="135"/>
        <v>0</v>
      </c>
      <c r="AB1478" s="33">
        <f t="shared" si="136"/>
        <v>0</v>
      </c>
      <c r="AC1478" s="34" t="str">
        <f t="shared" si="137"/>
        <v>Not Determined</v>
      </c>
    </row>
    <row r="1479" spans="1:29" x14ac:dyDescent="0.25">
      <c r="A1479" s="48"/>
      <c r="B1479" s="48"/>
      <c r="C1479" s="44"/>
      <c r="D1479" s="44"/>
      <c r="E1479" s="44"/>
      <c r="F1479" s="44"/>
      <c r="G1479" s="44"/>
      <c r="H1479" s="44"/>
      <c r="I1479" s="44"/>
      <c r="J1479" s="44"/>
      <c r="K1479" s="88"/>
      <c r="L1479" s="50">
        <v>1</v>
      </c>
      <c r="M1479" s="49"/>
      <c r="N1479" s="49"/>
      <c r="O1479" s="49"/>
      <c r="P1479" s="49"/>
      <c r="Q1479" s="49"/>
      <c r="R1479" s="49"/>
      <c r="S1479" s="49"/>
      <c r="X1479" s="33">
        <f t="shared" si="132"/>
        <v>0</v>
      </c>
      <c r="Y1479" s="33">
        <f t="shared" si="133"/>
        <v>0</v>
      </c>
      <c r="Z1479" s="33">
        <f t="shared" si="134"/>
        <v>0</v>
      </c>
      <c r="AA1479" s="34">
        <f t="shared" si="135"/>
        <v>0</v>
      </c>
      <c r="AB1479" s="33">
        <f t="shared" si="136"/>
        <v>0</v>
      </c>
      <c r="AC1479" s="34" t="str">
        <f t="shared" si="137"/>
        <v>Not Determined</v>
      </c>
    </row>
    <row r="1480" spans="1:29" x14ac:dyDescent="0.25">
      <c r="A1480" s="48"/>
      <c r="B1480" s="48"/>
      <c r="C1480" s="44"/>
      <c r="D1480" s="44"/>
      <c r="E1480" s="44"/>
      <c r="F1480" s="44"/>
      <c r="G1480" s="44"/>
      <c r="H1480" s="44"/>
      <c r="I1480" s="44"/>
      <c r="J1480" s="44"/>
      <c r="K1480" s="88"/>
      <c r="L1480" s="50">
        <v>1</v>
      </c>
      <c r="M1480" s="49"/>
      <c r="N1480" s="49"/>
      <c r="O1480" s="49"/>
      <c r="P1480" s="49"/>
      <c r="Q1480" s="49"/>
      <c r="R1480" s="49"/>
      <c r="S1480" s="49"/>
      <c r="X1480" s="33">
        <f t="shared" si="132"/>
        <v>0</v>
      </c>
      <c r="Y1480" s="33">
        <f t="shared" si="133"/>
        <v>0</v>
      </c>
      <c r="Z1480" s="33">
        <f t="shared" si="134"/>
        <v>0</v>
      </c>
      <c r="AA1480" s="34">
        <f t="shared" si="135"/>
        <v>0</v>
      </c>
      <c r="AB1480" s="33">
        <f t="shared" si="136"/>
        <v>0</v>
      </c>
      <c r="AC1480" s="34" t="str">
        <f t="shared" si="137"/>
        <v>Not Determined</v>
      </c>
    </row>
    <row r="1481" spans="1:29" x14ac:dyDescent="0.25">
      <c r="A1481" s="48"/>
      <c r="B1481" s="48"/>
      <c r="C1481" s="44"/>
      <c r="D1481" s="44"/>
      <c r="E1481" s="44"/>
      <c r="F1481" s="44"/>
      <c r="G1481" s="44"/>
      <c r="H1481" s="44"/>
      <c r="I1481" s="44"/>
      <c r="J1481" s="44"/>
      <c r="K1481" s="88"/>
      <c r="L1481" s="50">
        <v>1</v>
      </c>
      <c r="M1481" s="49"/>
      <c r="N1481" s="49"/>
      <c r="O1481" s="49"/>
      <c r="P1481" s="49"/>
      <c r="Q1481" s="49"/>
      <c r="R1481" s="49"/>
      <c r="S1481" s="49"/>
      <c r="X1481" s="33">
        <f t="shared" si="132"/>
        <v>0</v>
      </c>
      <c r="Y1481" s="33">
        <f t="shared" si="133"/>
        <v>0</v>
      </c>
      <c r="Z1481" s="33">
        <f t="shared" si="134"/>
        <v>0</v>
      </c>
      <c r="AA1481" s="34">
        <f t="shared" si="135"/>
        <v>0</v>
      </c>
      <c r="AB1481" s="33">
        <f t="shared" si="136"/>
        <v>0</v>
      </c>
      <c r="AC1481" s="34" t="str">
        <f t="shared" si="137"/>
        <v>Not Determined</v>
      </c>
    </row>
    <row r="1482" spans="1:29" x14ac:dyDescent="0.25">
      <c r="A1482" s="48"/>
      <c r="B1482" s="48"/>
      <c r="C1482" s="44"/>
      <c r="D1482" s="44"/>
      <c r="E1482" s="44"/>
      <c r="F1482" s="44"/>
      <c r="G1482" s="44"/>
      <c r="H1482" s="44"/>
      <c r="I1482" s="44"/>
      <c r="J1482" s="44"/>
      <c r="K1482" s="88"/>
      <c r="L1482" s="50">
        <v>1</v>
      </c>
      <c r="M1482" s="49"/>
      <c r="N1482" s="49"/>
      <c r="O1482" s="49"/>
      <c r="P1482" s="49"/>
      <c r="Q1482" s="49"/>
      <c r="R1482" s="49"/>
      <c r="S1482" s="49"/>
      <c r="X1482" s="33">
        <f t="shared" si="132"/>
        <v>0</v>
      </c>
      <c r="Y1482" s="33">
        <f t="shared" si="133"/>
        <v>0</v>
      </c>
      <c r="Z1482" s="33">
        <f t="shared" si="134"/>
        <v>0</v>
      </c>
      <c r="AA1482" s="34">
        <f t="shared" si="135"/>
        <v>0</v>
      </c>
      <c r="AB1482" s="33">
        <f t="shared" si="136"/>
        <v>0</v>
      </c>
      <c r="AC1482" s="34" t="str">
        <f t="shared" si="137"/>
        <v>Not Determined</v>
      </c>
    </row>
    <row r="1483" spans="1:29" x14ac:dyDescent="0.25">
      <c r="A1483" s="48"/>
      <c r="B1483" s="48"/>
      <c r="C1483" s="44"/>
      <c r="D1483" s="44"/>
      <c r="E1483" s="44"/>
      <c r="F1483" s="44"/>
      <c r="G1483" s="44"/>
      <c r="H1483" s="44"/>
      <c r="I1483" s="44"/>
      <c r="J1483" s="44"/>
      <c r="K1483" s="88"/>
      <c r="L1483" s="50">
        <v>1</v>
      </c>
      <c r="M1483" s="49"/>
      <c r="N1483" s="49"/>
      <c r="O1483" s="49"/>
      <c r="P1483" s="49"/>
      <c r="Q1483" s="49"/>
      <c r="R1483" s="49"/>
      <c r="S1483" s="49"/>
      <c r="X1483" s="33">
        <f t="shared" si="132"/>
        <v>0</v>
      </c>
      <c r="Y1483" s="33">
        <f t="shared" si="133"/>
        <v>0</v>
      </c>
      <c r="Z1483" s="33">
        <f t="shared" si="134"/>
        <v>0</v>
      </c>
      <c r="AA1483" s="34">
        <f t="shared" si="135"/>
        <v>0</v>
      </c>
      <c r="AB1483" s="33">
        <f t="shared" si="136"/>
        <v>0</v>
      </c>
      <c r="AC1483" s="34" t="str">
        <f t="shared" si="137"/>
        <v>Not Determined</v>
      </c>
    </row>
    <row r="1484" spans="1:29" x14ac:dyDescent="0.25">
      <c r="A1484" s="48"/>
      <c r="B1484" s="48"/>
      <c r="C1484" s="44"/>
      <c r="D1484" s="44"/>
      <c r="E1484" s="44"/>
      <c r="F1484" s="44"/>
      <c r="G1484" s="44"/>
      <c r="H1484" s="44"/>
      <c r="I1484" s="44"/>
      <c r="J1484" s="44"/>
      <c r="K1484" s="88"/>
      <c r="L1484" s="50">
        <v>1</v>
      </c>
      <c r="M1484" s="49"/>
      <c r="N1484" s="49"/>
      <c r="O1484" s="49"/>
      <c r="P1484" s="49"/>
      <c r="Q1484" s="49"/>
      <c r="R1484" s="49"/>
      <c r="S1484" s="49"/>
      <c r="X1484" s="33">
        <f t="shared" si="132"/>
        <v>0</v>
      </c>
      <c r="Y1484" s="33">
        <f t="shared" si="133"/>
        <v>0</v>
      </c>
      <c r="Z1484" s="33">
        <f t="shared" si="134"/>
        <v>0</v>
      </c>
      <c r="AA1484" s="34">
        <f t="shared" si="135"/>
        <v>0</v>
      </c>
      <c r="AB1484" s="33">
        <f t="shared" si="136"/>
        <v>0</v>
      </c>
      <c r="AC1484" s="34" t="str">
        <f t="shared" si="137"/>
        <v>Not Determined</v>
      </c>
    </row>
    <row r="1485" spans="1:29" x14ac:dyDescent="0.25">
      <c r="A1485" s="48"/>
      <c r="B1485" s="48"/>
      <c r="C1485" s="44"/>
      <c r="D1485" s="44"/>
      <c r="E1485" s="44"/>
      <c r="F1485" s="44"/>
      <c r="G1485" s="44"/>
      <c r="H1485" s="44"/>
      <c r="I1485" s="44"/>
      <c r="J1485" s="44"/>
      <c r="K1485" s="88"/>
      <c r="L1485" s="50">
        <v>1</v>
      </c>
      <c r="M1485" s="49"/>
      <c r="N1485" s="49"/>
      <c r="O1485" s="49"/>
      <c r="P1485" s="49"/>
      <c r="Q1485" s="49"/>
      <c r="R1485" s="49"/>
      <c r="S1485" s="49"/>
      <c r="X1485" s="33">
        <f t="shared" si="132"/>
        <v>0</v>
      </c>
      <c r="Y1485" s="33">
        <f t="shared" si="133"/>
        <v>0</v>
      </c>
      <c r="Z1485" s="33">
        <f t="shared" si="134"/>
        <v>0</v>
      </c>
      <c r="AA1485" s="34">
        <f t="shared" si="135"/>
        <v>0</v>
      </c>
      <c r="AB1485" s="33">
        <f t="shared" si="136"/>
        <v>0</v>
      </c>
      <c r="AC1485" s="34" t="str">
        <f t="shared" si="137"/>
        <v>Not Determined</v>
      </c>
    </row>
    <row r="1486" spans="1:29" x14ac:dyDescent="0.25">
      <c r="A1486" s="48"/>
      <c r="B1486" s="48"/>
      <c r="C1486" s="44"/>
      <c r="D1486" s="44"/>
      <c r="E1486" s="44"/>
      <c r="F1486" s="44"/>
      <c r="G1486" s="44"/>
      <c r="H1486" s="44"/>
      <c r="I1486" s="44"/>
      <c r="J1486" s="44"/>
      <c r="K1486" s="88"/>
      <c r="L1486" s="50">
        <v>1</v>
      </c>
      <c r="M1486" s="49"/>
      <c r="N1486" s="49"/>
      <c r="O1486" s="49"/>
      <c r="P1486" s="49"/>
      <c r="Q1486" s="49"/>
      <c r="R1486" s="49"/>
      <c r="S1486" s="49"/>
      <c r="X1486" s="33">
        <f t="shared" si="132"/>
        <v>0</v>
      </c>
      <c r="Y1486" s="33">
        <f t="shared" si="133"/>
        <v>0</v>
      </c>
      <c r="Z1486" s="33">
        <f t="shared" si="134"/>
        <v>0</v>
      </c>
      <c r="AA1486" s="34">
        <f t="shared" si="135"/>
        <v>0</v>
      </c>
      <c r="AB1486" s="33">
        <f t="shared" si="136"/>
        <v>0</v>
      </c>
      <c r="AC1486" s="34" t="str">
        <f t="shared" si="137"/>
        <v>Not Determined</v>
      </c>
    </row>
    <row r="1487" spans="1:29" x14ac:dyDescent="0.25">
      <c r="A1487" s="48"/>
      <c r="B1487" s="48"/>
      <c r="C1487" s="44"/>
      <c r="D1487" s="44"/>
      <c r="E1487" s="44"/>
      <c r="F1487" s="44"/>
      <c r="G1487" s="44"/>
      <c r="H1487" s="44"/>
      <c r="I1487" s="44"/>
      <c r="J1487" s="44"/>
      <c r="K1487" s="88"/>
      <c r="L1487" s="50">
        <v>1</v>
      </c>
      <c r="M1487" s="49"/>
      <c r="N1487" s="49"/>
      <c r="O1487" s="49"/>
      <c r="P1487" s="49"/>
      <c r="Q1487" s="49"/>
      <c r="R1487" s="49"/>
      <c r="S1487" s="49"/>
      <c r="X1487" s="33">
        <f t="shared" ref="X1487:X1550" si="138">IF($C1487="Yes",$L1487,0)</f>
        <v>0</v>
      </c>
      <c r="Y1487" s="33">
        <f t="shared" ref="Y1487:Y1550" si="139">IF(AND($AB1487=0,$AA1487=0,$Z1487=0),IF(AND(OR($D1487="P",$D1487="C", $D1487="G",$D1487="DI",$D1487="CI-L",$D1487="CI-U"),OR($E1487="P",$E1487="C", $E1487="G",$E1487="DI",$E1487="CI-L",$E1487="CI-U",$E1487=""),OR($H1487="P",$H1487="C", $H1487="G",$H1487="DI",$H1487="CI-L",$H1487="CI-U"),OR($I1487="P",$I1487="C", $I1487="G",$I1487="DI",$I1487="CI-L",$I1487="CI-U",$I1487="")),$L1487,IF(K1487&gt;$AE$34,$L1487,0)),0)</f>
        <v>0</v>
      </c>
      <c r="Z1487" s="33">
        <f t="shared" ref="Z1487:Z1550" si="140">IF(OR($D1487="Lead",$E1487="Lead",$H1487="Lead",$I1487="Lead"),$L1487,0)</f>
        <v>0</v>
      </c>
      <c r="AA1487" s="34">
        <f t="shared" ref="AA1487:AA1550" si="141">IF($Z1487=0,IF(OR($F1487="Yes",$F1487="Unknown",$D1487="UNK",$D1487="UNK-NOLG",$D1487="UNK-LG",$E1487="UNK",$E1487="UNK-NOLG",$E1487="UNK-LG"),IF(OR($H1487="G",$H1487="UNK-LG",$I1487="G",$I1487="UNK-LG"),$L1487,0),0),0)</f>
        <v>0</v>
      </c>
      <c r="AB1487" s="33">
        <f t="shared" ref="AB1487:AB1550" si="142">IF(AND($AA1487=0,$Z1487=0),IF(OR($D1487="UNK",$E1487="UNK",$H1487="UNK",$I1487="UNK",$D1487="UNK-NOLG",$E1487="UNK-NOLG",$H1487="UNK-NOLG",$I1487="UNK-NOLG",$D1487="UNK-LG",$E1487="UNK-LG",$H1487="UNK-LG",$I1487="UNK-LG"),IF(K1487&gt;$AE$34,0,$L1487),0),0)</f>
        <v>0</v>
      </c>
      <c r="AC1487" s="34" t="str">
        <f t="shared" ref="AC1487:AC1550" si="143">IF($Z1487&gt;0,"Lead",IF($AA1487&gt;0,"GRR",IF($AB1487&gt;0,"UNK",IF($Y1487&gt;0,"Non-Lead","Not Determined"))))</f>
        <v>Not Determined</v>
      </c>
    </row>
    <row r="1488" spans="1:29" x14ac:dyDescent="0.25">
      <c r="A1488" s="48"/>
      <c r="B1488" s="48"/>
      <c r="C1488" s="44"/>
      <c r="D1488" s="44"/>
      <c r="E1488" s="44"/>
      <c r="F1488" s="44"/>
      <c r="G1488" s="44"/>
      <c r="H1488" s="44"/>
      <c r="I1488" s="44"/>
      <c r="J1488" s="44"/>
      <c r="K1488" s="88"/>
      <c r="L1488" s="50">
        <v>1</v>
      </c>
      <c r="M1488" s="49"/>
      <c r="N1488" s="49"/>
      <c r="O1488" s="49"/>
      <c r="P1488" s="49"/>
      <c r="Q1488" s="49"/>
      <c r="R1488" s="49"/>
      <c r="S1488" s="49"/>
      <c r="X1488" s="33">
        <f t="shared" si="138"/>
        <v>0</v>
      </c>
      <c r="Y1488" s="33">
        <f t="shared" si="139"/>
        <v>0</v>
      </c>
      <c r="Z1488" s="33">
        <f t="shared" si="140"/>
        <v>0</v>
      </c>
      <c r="AA1488" s="34">
        <f t="shared" si="141"/>
        <v>0</v>
      </c>
      <c r="AB1488" s="33">
        <f t="shared" si="142"/>
        <v>0</v>
      </c>
      <c r="AC1488" s="34" t="str">
        <f t="shared" si="143"/>
        <v>Not Determined</v>
      </c>
    </row>
    <row r="1489" spans="1:29" x14ac:dyDescent="0.25">
      <c r="A1489" s="48"/>
      <c r="B1489" s="48"/>
      <c r="C1489" s="44"/>
      <c r="D1489" s="44"/>
      <c r="E1489" s="44"/>
      <c r="F1489" s="44"/>
      <c r="G1489" s="44"/>
      <c r="H1489" s="44"/>
      <c r="I1489" s="44"/>
      <c r="J1489" s="44"/>
      <c r="K1489" s="88"/>
      <c r="L1489" s="50">
        <v>1</v>
      </c>
      <c r="M1489" s="49"/>
      <c r="N1489" s="49"/>
      <c r="O1489" s="49"/>
      <c r="P1489" s="49"/>
      <c r="Q1489" s="49"/>
      <c r="R1489" s="49"/>
      <c r="S1489" s="49"/>
      <c r="X1489" s="33">
        <f t="shared" si="138"/>
        <v>0</v>
      </c>
      <c r="Y1489" s="33">
        <f t="shared" si="139"/>
        <v>0</v>
      </c>
      <c r="Z1489" s="33">
        <f t="shared" si="140"/>
        <v>0</v>
      </c>
      <c r="AA1489" s="34">
        <f t="shared" si="141"/>
        <v>0</v>
      </c>
      <c r="AB1489" s="33">
        <f t="shared" si="142"/>
        <v>0</v>
      </c>
      <c r="AC1489" s="34" t="str">
        <f t="shared" si="143"/>
        <v>Not Determined</v>
      </c>
    </row>
    <row r="1490" spans="1:29" x14ac:dyDescent="0.25">
      <c r="A1490" s="48"/>
      <c r="B1490" s="48"/>
      <c r="C1490" s="44"/>
      <c r="D1490" s="44"/>
      <c r="E1490" s="44"/>
      <c r="F1490" s="44"/>
      <c r="G1490" s="44"/>
      <c r="H1490" s="44"/>
      <c r="I1490" s="44"/>
      <c r="J1490" s="44"/>
      <c r="K1490" s="88"/>
      <c r="L1490" s="50">
        <v>1</v>
      </c>
      <c r="M1490" s="49"/>
      <c r="N1490" s="49"/>
      <c r="O1490" s="49"/>
      <c r="P1490" s="49"/>
      <c r="Q1490" s="49"/>
      <c r="R1490" s="49"/>
      <c r="S1490" s="49"/>
      <c r="X1490" s="33">
        <f t="shared" si="138"/>
        <v>0</v>
      </c>
      <c r="Y1490" s="33">
        <f t="shared" si="139"/>
        <v>0</v>
      </c>
      <c r="Z1490" s="33">
        <f t="shared" si="140"/>
        <v>0</v>
      </c>
      <c r="AA1490" s="34">
        <f t="shared" si="141"/>
        <v>0</v>
      </c>
      <c r="AB1490" s="33">
        <f t="shared" si="142"/>
        <v>0</v>
      </c>
      <c r="AC1490" s="34" t="str">
        <f t="shared" si="143"/>
        <v>Not Determined</v>
      </c>
    </row>
    <row r="1491" spans="1:29" x14ac:dyDescent="0.25">
      <c r="A1491" s="48"/>
      <c r="B1491" s="48"/>
      <c r="C1491" s="44"/>
      <c r="D1491" s="44"/>
      <c r="E1491" s="44"/>
      <c r="F1491" s="44"/>
      <c r="G1491" s="44"/>
      <c r="H1491" s="44"/>
      <c r="I1491" s="44"/>
      <c r="J1491" s="44"/>
      <c r="K1491" s="88"/>
      <c r="L1491" s="50">
        <v>1</v>
      </c>
      <c r="M1491" s="49"/>
      <c r="N1491" s="49"/>
      <c r="O1491" s="49"/>
      <c r="P1491" s="49"/>
      <c r="Q1491" s="49"/>
      <c r="R1491" s="49"/>
      <c r="S1491" s="49"/>
      <c r="X1491" s="33">
        <f t="shared" si="138"/>
        <v>0</v>
      </c>
      <c r="Y1491" s="33">
        <f t="shared" si="139"/>
        <v>0</v>
      </c>
      <c r="Z1491" s="33">
        <f t="shared" si="140"/>
        <v>0</v>
      </c>
      <c r="AA1491" s="34">
        <f t="shared" si="141"/>
        <v>0</v>
      </c>
      <c r="AB1491" s="33">
        <f t="shared" si="142"/>
        <v>0</v>
      </c>
      <c r="AC1491" s="34" t="str">
        <f t="shared" si="143"/>
        <v>Not Determined</v>
      </c>
    </row>
    <row r="1492" spans="1:29" x14ac:dyDescent="0.25">
      <c r="A1492" s="48"/>
      <c r="B1492" s="48"/>
      <c r="C1492" s="44"/>
      <c r="D1492" s="44"/>
      <c r="E1492" s="44"/>
      <c r="F1492" s="44"/>
      <c r="G1492" s="44"/>
      <c r="H1492" s="44"/>
      <c r="I1492" s="44"/>
      <c r="J1492" s="44"/>
      <c r="K1492" s="88"/>
      <c r="L1492" s="50">
        <v>1</v>
      </c>
      <c r="M1492" s="49"/>
      <c r="N1492" s="49"/>
      <c r="O1492" s="49"/>
      <c r="P1492" s="49"/>
      <c r="Q1492" s="49"/>
      <c r="R1492" s="49"/>
      <c r="S1492" s="49"/>
      <c r="X1492" s="33">
        <f t="shared" si="138"/>
        <v>0</v>
      </c>
      <c r="Y1492" s="33">
        <f t="shared" si="139"/>
        <v>0</v>
      </c>
      <c r="Z1492" s="33">
        <f t="shared" si="140"/>
        <v>0</v>
      </c>
      <c r="AA1492" s="34">
        <f t="shared" si="141"/>
        <v>0</v>
      </c>
      <c r="AB1492" s="33">
        <f t="shared" si="142"/>
        <v>0</v>
      </c>
      <c r="AC1492" s="34" t="str">
        <f t="shared" si="143"/>
        <v>Not Determined</v>
      </c>
    </row>
    <row r="1493" spans="1:29" x14ac:dyDescent="0.25">
      <c r="A1493" s="48"/>
      <c r="B1493" s="48"/>
      <c r="C1493" s="44"/>
      <c r="D1493" s="44"/>
      <c r="E1493" s="44"/>
      <c r="F1493" s="44"/>
      <c r="G1493" s="44"/>
      <c r="H1493" s="44"/>
      <c r="I1493" s="44"/>
      <c r="J1493" s="44"/>
      <c r="K1493" s="88"/>
      <c r="L1493" s="50">
        <v>1</v>
      </c>
      <c r="M1493" s="49"/>
      <c r="N1493" s="49"/>
      <c r="O1493" s="49"/>
      <c r="P1493" s="49"/>
      <c r="Q1493" s="49"/>
      <c r="R1493" s="49"/>
      <c r="S1493" s="49"/>
      <c r="X1493" s="33">
        <f t="shared" si="138"/>
        <v>0</v>
      </c>
      <c r="Y1493" s="33">
        <f t="shared" si="139"/>
        <v>0</v>
      </c>
      <c r="Z1493" s="33">
        <f t="shared" si="140"/>
        <v>0</v>
      </c>
      <c r="AA1493" s="34">
        <f t="shared" si="141"/>
        <v>0</v>
      </c>
      <c r="AB1493" s="33">
        <f t="shared" si="142"/>
        <v>0</v>
      </c>
      <c r="AC1493" s="34" t="str">
        <f t="shared" si="143"/>
        <v>Not Determined</v>
      </c>
    </row>
    <row r="1494" spans="1:29" x14ac:dyDescent="0.25">
      <c r="A1494" s="48"/>
      <c r="B1494" s="48"/>
      <c r="C1494" s="44"/>
      <c r="D1494" s="44"/>
      <c r="E1494" s="44"/>
      <c r="F1494" s="44"/>
      <c r="G1494" s="44"/>
      <c r="H1494" s="44"/>
      <c r="I1494" s="44"/>
      <c r="J1494" s="44"/>
      <c r="K1494" s="88"/>
      <c r="L1494" s="50">
        <v>1</v>
      </c>
      <c r="M1494" s="49"/>
      <c r="N1494" s="49"/>
      <c r="O1494" s="49"/>
      <c r="P1494" s="49"/>
      <c r="Q1494" s="49"/>
      <c r="R1494" s="49"/>
      <c r="S1494" s="49"/>
      <c r="X1494" s="33">
        <f t="shared" si="138"/>
        <v>0</v>
      </c>
      <c r="Y1494" s="33">
        <f t="shared" si="139"/>
        <v>0</v>
      </c>
      <c r="Z1494" s="33">
        <f t="shared" si="140"/>
        <v>0</v>
      </c>
      <c r="AA1494" s="34">
        <f t="shared" si="141"/>
        <v>0</v>
      </c>
      <c r="AB1494" s="33">
        <f t="shared" si="142"/>
        <v>0</v>
      </c>
      <c r="AC1494" s="34" t="str">
        <f t="shared" si="143"/>
        <v>Not Determined</v>
      </c>
    </row>
    <row r="1495" spans="1:29" x14ac:dyDescent="0.25">
      <c r="A1495" s="48"/>
      <c r="B1495" s="48"/>
      <c r="C1495" s="44"/>
      <c r="D1495" s="44"/>
      <c r="E1495" s="44"/>
      <c r="F1495" s="44"/>
      <c r="G1495" s="44"/>
      <c r="H1495" s="44"/>
      <c r="I1495" s="44"/>
      <c r="J1495" s="44"/>
      <c r="K1495" s="88"/>
      <c r="L1495" s="50">
        <v>1</v>
      </c>
      <c r="M1495" s="49"/>
      <c r="N1495" s="49"/>
      <c r="O1495" s="49"/>
      <c r="P1495" s="49"/>
      <c r="Q1495" s="49"/>
      <c r="R1495" s="49"/>
      <c r="S1495" s="49"/>
      <c r="X1495" s="33">
        <f t="shared" si="138"/>
        <v>0</v>
      </c>
      <c r="Y1495" s="33">
        <f t="shared" si="139"/>
        <v>0</v>
      </c>
      <c r="Z1495" s="33">
        <f t="shared" si="140"/>
        <v>0</v>
      </c>
      <c r="AA1495" s="34">
        <f t="shared" si="141"/>
        <v>0</v>
      </c>
      <c r="AB1495" s="33">
        <f t="shared" si="142"/>
        <v>0</v>
      </c>
      <c r="AC1495" s="34" t="str">
        <f t="shared" si="143"/>
        <v>Not Determined</v>
      </c>
    </row>
    <row r="1496" spans="1:29" x14ac:dyDescent="0.25">
      <c r="A1496" s="48"/>
      <c r="B1496" s="48"/>
      <c r="C1496" s="44"/>
      <c r="D1496" s="44"/>
      <c r="E1496" s="44"/>
      <c r="F1496" s="44"/>
      <c r="G1496" s="44"/>
      <c r="H1496" s="44"/>
      <c r="I1496" s="44"/>
      <c r="J1496" s="44"/>
      <c r="K1496" s="88"/>
      <c r="L1496" s="50">
        <v>1</v>
      </c>
      <c r="M1496" s="49"/>
      <c r="N1496" s="49"/>
      <c r="O1496" s="49"/>
      <c r="P1496" s="49"/>
      <c r="Q1496" s="49"/>
      <c r="R1496" s="49"/>
      <c r="S1496" s="49"/>
      <c r="X1496" s="33">
        <f t="shared" si="138"/>
        <v>0</v>
      </c>
      <c r="Y1496" s="33">
        <f t="shared" si="139"/>
        <v>0</v>
      </c>
      <c r="Z1496" s="33">
        <f t="shared" si="140"/>
        <v>0</v>
      </c>
      <c r="AA1496" s="34">
        <f t="shared" si="141"/>
        <v>0</v>
      </c>
      <c r="AB1496" s="33">
        <f t="shared" si="142"/>
        <v>0</v>
      </c>
      <c r="AC1496" s="34" t="str">
        <f t="shared" si="143"/>
        <v>Not Determined</v>
      </c>
    </row>
    <row r="1497" spans="1:29" x14ac:dyDescent="0.25">
      <c r="A1497" s="48"/>
      <c r="B1497" s="48"/>
      <c r="C1497" s="44"/>
      <c r="D1497" s="44"/>
      <c r="E1497" s="44"/>
      <c r="F1497" s="44"/>
      <c r="G1497" s="44"/>
      <c r="H1497" s="44"/>
      <c r="I1497" s="44"/>
      <c r="J1497" s="44"/>
      <c r="K1497" s="88"/>
      <c r="L1497" s="50">
        <v>1</v>
      </c>
      <c r="M1497" s="49"/>
      <c r="N1497" s="49"/>
      <c r="O1497" s="49"/>
      <c r="P1497" s="49"/>
      <c r="Q1497" s="49"/>
      <c r="R1497" s="49"/>
      <c r="S1497" s="49"/>
      <c r="X1497" s="33">
        <f t="shared" si="138"/>
        <v>0</v>
      </c>
      <c r="Y1497" s="33">
        <f t="shared" si="139"/>
        <v>0</v>
      </c>
      <c r="Z1497" s="33">
        <f t="shared" si="140"/>
        <v>0</v>
      </c>
      <c r="AA1497" s="34">
        <f t="shared" si="141"/>
        <v>0</v>
      </c>
      <c r="AB1497" s="33">
        <f t="shared" si="142"/>
        <v>0</v>
      </c>
      <c r="AC1497" s="34" t="str">
        <f t="shared" si="143"/>
        <v>Not Determined</v>
      </c>
    </row>
    <row r="1498" spans="1:29" x14ac:dyDescent="0.25">
      <c r="A1498" s="48"/>
      <c r="B1498" s="48"/>
      <c r="C1498" s="44"/>
      <c r="D1498" s="44"/>
      <c r="E1498" s="44"/>
      <c r="F1498" s="44"/>
      <c r="G1498" s="44"/>
      <c r="H1498" s="44"/>
      <c r="I1498" s="44"/>
      <c r="J1498" s="44"/>
      <c r="K1498" s="88"/>
      <c r="L1498" s="50">
        <v>1</v>
      </c>
      <c r="M1498" s="49"/>
      <c r="N1498" s="49"/>
      <c r="O1498" s="49"/>
      <c r="P1498" s="49"/>
      <c r="Q1498" s="49"/>
      <c r="R1498" s="49"/>
      <c r="S1498" s="49"/>
      <c r="X1498" s="33">
        <f t="shared" si="138"/>
        <v>0</v>
      </c>
      <c r="Y1498" s="33">
        <f t="shared" si="139"/>
        <v>0</v>
      </c>
      <c r="Z1498" s="33">
        <f t="shared" si="140"/>
        <v>0</v>
      </c>
      <c r="AA1498" s="34">
        <f t="shared" si="141"/>
        <v>0</v>
      </c>
      <c r="AB1498" s="33">
        <f t="shared" si="142"/>
        <v>0</v>
      </c>
      <c r="AC1498" s="34" t="str">
        <f t="shared" si="143"/>
        <v>Not Determined</v>
      </c>
    </row>
    <row r="1499" spans="1:29" x14ac:dyDescent="0.25">
      <c r="A1499" s="48"/>
      <c r="B1499" s="48"/>
      <c r="C1499" s="44"/>
      <c r="D1499" s="44"/>
      <c r="E1499" s="44"/>
      <c r="F1499" s="44"/>
      <c r="G1499" s="44"/>
      <c r="H1499" s="44"/>
      <c r="I1499" s="44"/>
      <c r="J1499" s="44"/>
      <c r="K1499" s="88"/>
      <c r="L1499" s="50">
        <v>1</v>
      </c>
      <c r="M1499" s="49"/>
      <c r="N1499" s="49"/>
      <c r="O1499" s="49"/>
      <c r="P1499" s="49"/>
      <c r="Q1499" s="49"/>
      <c r="R1499" s="49"/>
      <c r="S1499" s="49"/>
      <c r="X1499" s="33">
        <f t="shared" si="138"/>
        <v>0</v>
      </c>
      <c r="Y1499" s="33">
        <f t="shared" si="139"/>
        <v>0</v>
      </c>
      <c r="Z1499" s="33">
        <f t="shared" si="140"/>
        <v>0</v>
      </c>
      <c r="AA1499" s="34">
        <f t="shared" si="141"/>
        <v>0</v>
      </c>
      <c r="AB1499" s="33">
        <f t="shared" si="142"/>
        <v>0</v>
      </c>
      <c r="AC1499" s="34" t="str">
        <f t="shared" si="143"/>
        <v>Not Determined</v>
      </c>
    </row>
    <row r="1500" spans="1:29" x14ac:dyDescent="0.25">
      <c r="A1500" s="48"/>
      <c r="B1500" s="48"/>
      <c r="C1500" s="44"/>
      <c r="D1500" s="44"/>
      <c r="E1500" s="44"/>
      <c r="F1500" s="44"/>
      <c r="G1500" s="44"/>
      <c r="H1500" s="44"/>
      <c r="I1500" s="44"/>
      <c r="J1500" s="44"/>
      <c r="K1500" s="88"/>
      <c r="L1500" s="50">
        <v>1</v>
      </c>
      <c r="M1500" s="49"/>
      <c r="N1500" s="49"/>
      <c r="O1500" s="49"/>
      <c r="P1500" s="49"/>
      <c r="Q1500" s="49"/>
      <c r="R1500" s="49"/>
      <c r="S1500" s="49"/>
      <c r="X1500" s="33">
        <f t="shared" si="138"/>
        <v>0</v>
      </c>
      <c r="Y1500" s="33">
        <f t="shared" si="139"/>
        <v>0</v>
      </c>
      <c r="Z1500" s="33">
        <f t="shared" si="140"/>
        <v>0</v>
      </c>
      <c r="AA1500" s="34">
        <f t="shared" si="141"/>
        <v>0</v>
      </c>
      <c r="AB1500" s="33">
        <f t="shared" si="142"/>
        <v>0</v>
      </c>
      <c r="AC1500" s="34" t="str">
        <f t="shared" si="143"/>
        <v>Not Determined</v>
      </c>
    </row>
    <row r="1501" spans="1:29" x14ac:dyDescent="0.25">
      <c r="A1501" s="48"/>
      <c r="B1501" s="48"/>
      <c r="C1501" s="44"/>
      <c r="D1501" s="44"/>
      <c r="E1501" s="44"/>
      <c r="F1501" s="44"/>
      <c r="G1501" s="44"/>
      <c r="H1501" s="44"/>
      <c r="I1501" s="44"/>
      <c r="J1501" s="44"/>
      <c r="K1501" s="88"/>
      <c r="L1501" s="50">
        <v>1</v>
      </c>
      <c r="M1501" s="49"/>
      <c r="N1501" s="49"/>
      <c r="O1501" s="49"/>
      <c r="P1501" s="49"/>
      <c r="Q1501" s="49"/>
      <c r="R1501" s="49"/>
      <c r="S1501" s="49"/>
      <c r="X1501" s="33">
        <f t="shared" si="138"/>
        <v>0</v>
      </c>
      <c r="Y1501" s="33">
        <f t="shared" si="139"/>
        <v>0</v>
      </c>
      <c r="Z1501" s="33">
        <f t="shared" si="140"/>
        <v>0</v>
      </c>
      <c r="AA1501" s="34">
        <f t="shared" si="141"/>
        <v>0</v>
      </c>
      <c r="AB1501" s="33">
        <f t="shared" si="142"/>
        <v>0</v>
      </c>
      <c r="AC1501" s="34" t="str">
        <f t="shared" si="143"/>
        <v>Not Determined</v>
      </c>
    </row>
    <row r="1502" spans="1:29" x14ac:dyDescent="0.25">
      <c r="A1502" s="48"/>
      <c r="B1502" s="48"/>
      <c r="C1502" s="44"/>
      <c r="D1502" s="44"/>
      <c r="E1502" s="44"/>
      <c r="F1502" s="44"/>
      <c r="G1502" s="44"/>
      <c r="H1502" s="44"/>
      <c r="I1502" s="44"/>
      <c r="J1502" s="44"/>
      <c r="K1502" s="88"/>
      <c r="L1502" s="50">
        <v>1</v>
      </c>
      <c r="M1502" s="49"/>
      <c r="N1502" s="49"/>
      <c r="O1502" s="49"/>
      <c r="P1502" s="49"/>
      <c r="Q1502" s="49"/>
      <c r="R1502" s="49"/>
      <c r="S1502" s="49"/>
      <c r="X1502" s="33">
        <f t="shared" si="138"/>
        <v>0</v>
      </c>
      <c r="Y1502" s="33">
        <f t="shared" si="139"/>
        <v>0</v>
      </c>
      <c r="Z1502" s="33">
        <f t="shared" si="140"/>
        <v>0</v>
      </c>
      <c r="AA1502" s="34">
        <f t="shared" si="141"/>
        <v>0</v>
      </c>
      <c r="AB1502" s="33">
        <f t="shared" si="142"/>
        <v>0</v>
      </c>
      <c r="AC1502" s="34" t="str">
        <f t="shared" si="143"/>
        <v>Not Determined</v>
      </c>
    </row>
    <row r="1503" spans="1:29" x14ac:dyDescent="0.25">
      <c r="A1503" s="48"/>
      <c r="B1503" s="48"/>
      <c r="C1503" s="44"/>
      <c r="D1503" s="44"/>
      <c r="E1503" s="44"/>
      <c r="F1503" s="44"/>
      <c r="G1503" s="44"/>
      <c r="H1503" s="44"/>
      <c r="I1503" s="44"/>
      <c r="J1503" s="44"/>
      <c r="K1503" s="88"/>
      <c r="L1503" s="50">
        <v>1</v>
      </c>
      <c r="M1503" s="49"/>
      <c r="N1503" s="49"/>
      <c r="O1503" s="49"/>
      <c r="P1503" s="49"/>
      <c r="Q1503" s="49"/>
      <c r="R1503" s="49"/>
      <c r="S1503" s="49"/>
      <c r="X1503" s="33">
        <f t="shared" si="138"/>
        <v>0</v>
      </c>
      <c r="Y1503" s="33">
        <f t="shared" si="139"/>
        <v>0</v>
      </c>
      <c r="Z1503" s="33">
        <f t="shared" si="140"/>
        <v>0</v>
      </c>
      <c r="AA1503" s="34">
        <f t="shared" si="141"/>
        <v>0</v>
      </c>
      <c r="AB1503" s="33">
        <f t="shared" si="142"/>
        <v>0</v>
      </c>
      <c r="AC1503" s="34" t="str">
        <f t="shared" si="143"/>
        <v>Not Determined</v>
      </c>
    </row>
    <row r="1504" spans="1:29" x14ac:dyDescent="0.25">
      <c r="A1504" s="48"/>
      <c r="B1504" s="48"/>
      <c r="C1504" s="44"/>
      <c r="D1504" s="44"/>
      <c r="E1504" s="44"/>
      <c r="F1504" s="44"/>
      <c r="G1504" s="44"/>
      <c r="H1504" s="44"/>
      <c r="I1504" s="44"/>
      <c r="J1504" s="44"/>
      <c r="K1504" s="88"/>
      <c r="L1504" s="50">
        <v>1</v>
      </c>
      <c r="M1504" s="49"/>
      <c r="N1504" s="49"/>
      <c r="O1504" s="49"/>
      <c r="P1504" s="49"/>
      <c r="Q1504" s="49"/>
      <c r="R1504" s="49"/>
      <c r="S1504" s="49"/>
      <c r="X1504" s="33">
        <f t="shared" si="138"/>
        <v>0</v>
      </c>
      <c r="Y1504" s="33">
        <f t="shared" si="139"/>
        <v>0</v>
      </c>
      <c r="Z1504" s="33">
        <f t="shared" si="140"/>
        <v>0</v>
      </c>
      <c r="AA1504" s="34">
        <f t="shared" si="141"/>
        <v>0</v>
      </c>
      <c r="AB1504" s="33">
        <f t="shared" si="142"/>
        <v>0</v>
      </c>
      <c r="AC1504" s="34" t="str">
        <f t="shared" si="143"/>
        <v>Not Determined</v>
      </c>
    </row>
    <row r="1505" spans="1:29" x14ac:dyDescent="0.25">
      <c r="A1505" s="48"/>
      <c r="B1505" s="48"/>
      <c r="C1505" s="44"/>
      <c r="D1505" s="44"/>
      <c r="E1505" s="44"/>
      <c r="F1505" s="44"/>
      <c r="G1505" s="44"/>
      <c r="H1505" s="44"/>
      <c r="I1505" s="44"/>
      <c r="J1505" s="44"/>
      <c r="K1505" s="88"/>
      <c r="L1505" s="50">
        <v>1</v>
      </c>
      <c r="M1505" s="49"/>
      <c r="N1505" s="49"/>
      <c r="O1505" s="49"/>
      <c r="P1505" s="49"/>
      <c r="Q1505" s="49"/>
      <c r="R1505" s="49"/>
      <c r="S1505" s="49"/>
      <c r="X1505" s="33">
        <f t="shared" si="138"/>
        <v>0</v>
      </c>
      <c r="Y1505" s="33">
        <f t="shared" si="139"/>
        <v>0</v>
      </c>
      <c r="Z1505" s="33">
        <f t="shared" si="140"/>
        <v>0</v>
      </c>
      <c r="AA1505" s="34">
        <f t="shared" si="141"/>
        <v>0</v>
      </c>
      <c r="AB1505" s="33">
        <f t="shared" si="142"/>
        <v>0</v>
      </c>
      <c r="AC1505" s="34" t="str">
        <f t="shared" si="143"/>
        <v>Not Determined</v>
      </c>
    </row>
    <row r="1506" spans="1:29" x14ac:dyDescent="0.25">
      <c r="A1506" s="48"/>
      <c r="B1506" s="48"/>
      <c r="C1506" s="44"/>
      <c r="D1506" s="44"/>
      <c r="E1506" s="44"/>
      <c r="F1506" s="44"/>
      <c r="G1506" s="44"/>
      <c r="H1506" s="44"/>
      <c r="I1506" s="44"/>
      <c r="J1506" s="44"/>
      <c r="K1506" s="88"/>
      <c r="L1506" s="50">
        <v>1</v>
      </c>
      <c r="M1506" s="49"/>
      <c r="N1506" s="49"/>
      <c r="O1506" s="49"/>
      <c r="P1506" s="49"/>
      <c r="Q1506" s="49"/>
      <c r="R1506" s="49"/>
      <c r="S1506" s="49"/>
      <c r="X1506" s="33">
        <f t="shared" si="138"/>
        <v>0</v>
      </c>
      <c r="Y1506" s="33">
        <f t="shared" si="139"/>
        <v>0</v>
      </c>
      <c r="Z1506" s="33">
        <f t="shared" si="140"/>
        <v>0</v>
      </c>
      <c r="AA1506" s="34">
        <f t="shared" si="141"/>
        <v>0</v>
      </c>
      <c r="AB1506" s="33">
        <f t="shared" si="142"/>
        <v>0</v>
      </c>
      <c r="AC1506" s="34" t="str">
        <f t="shared" si="143"/>
        <v>Not Determined</v>
      </c>
    </row>
    <row r="1507" spans="1:29" x14ac:dyDescent="0.25">
      <c r="A1507" s="48"/>
      <c r="B1507" s="48"/>
      <c r="C1507" s="44"/>
      <c r="D1507" s="44"/>
      <c r="E1507" s="44"/>
      <c r="F1507" s="44"/>
      <c r="G1507" s="44"/>
      <c r="H1507" s="44"/>
      <c r="I1507" s="44"/>
      <c r="J1507" s="44"/>
      <c r="K1507" s="88"/>
      <c r="L1507" s="50">
        <v>1</v>
      </c>
      <c r="M1507" s="49"/>
      <c r="N1507" s="49"/>
      <c r="O1507" s="49"/>
      <c r="P1507" s="49"/>
      <c r="Q1507" s="49"/>
      <c r="R1507" s="49"/>
      <c r="S1507" s="49"/>
      <c r="X1507" s="33">
        <f t="shared" si="138"/>
        <v>0</v>
      </c>
      <c r="Y1507" s="33">
        <f t="shared" si="139"/>
        <v>0</v>
      </c>
      <c r="Z1507" s="33">
        <f t="shared" si="140"/>
        <v>0</v>
      </c>
      <c r="AA1507" s="34">
        <f t="shared" si="141"/>
        <v>0</v>
      </c>
      <c r="AB1507" s="33">
        <f t="shared" si="142"/>
        <v>0</v>
      </c>
      <c r="AC1507" s="34" t="str">
        <f t="shared" si="143"/>
        <v>Not Determined</v>
      </c>
    </row>
    <row r="1508" spans="1:29" x14ac:dyDescent="0.25">
      <c r="A1508" s="48"/>
      <c r="B1508" s="48"/>
      <c r="C1508" s="44"/>
      <c r="D1508" s="44"/>
      <c r="E1508" s="44"/>
      <c r="F1508" s="44"/>
      <c r="G1508" s="44"/>
      <c r="H1508" s="44"/>
      <c r="I1508" s="44"/>
      <c r="J1508" s="44"/>
      <c r="K1508" s="88"/>
      <c r="L1508" s="50">
        <v>1</v>
      </c>
      <c r="M1508" s="49"/>
      <c r="N1508" s="49"/>
      <c r="O1508" s="49"/>
      <c r="P1508" s="49"/>
      <c r="Q1508" s="49"/>
      <c r="R1508" s="49"/>
      <c r="S1508" s="49"/>
      <c r="X1508" s="33">
        <f t="shared" si="138"/>
        <v>0</v>
      </c>
      <c r="Y1508" s="33">
        <f t="shared" si="139"/>
        <v>0</v>
      </c>
      <c r="Z1508" s="33">
        <f t="shared" si="140"/>
        <v>0</v>
      </c>
      <c r="AA1508" s="34">
        <f t="shared" si="141"/>
        <v>0</v>
      </c>
      <c r="AB1508" s="33">
        <f t="shared" si="142"/>
        <v>0</v>
      </c>
      <c r="AC1508" s="34" t="str">
        <f t="shared" si="143"/>
        <v>Not Determined</v>
      </c>
    </row>
    <row r="1509" spans="1:29" x14ac:dyDescent="0.25">
      <c r="A1509" s="48"/>
      <c r="B1509" s="48"/>
      <c r="C1509" s="44"/>
      <c r="D1509" s="44"/>
      <c r="E1509" s="44"/>
      <c r="F1509" s="44"/>
      <c r="G1509" s="44"/>
      <c r="H1509" s="44"/>
      <c r="I1509" s="44"/>
      <c r="J1509" s="44"/>
      <c r="K1509" s="88"/>
      <c r="L1509" s="50">
        <v>1</v>
      </c>
      <c r="M1509" s="49"/>
      <c r="N1509" s="49"/>
      <c r="O1509" s="49"/>
      <c r="P1509" s="49"/>
      <c r="Q1509" s="49"/>
      <c r="R1509" s="49"/>
      <c r="S1509" s="49"/>
      <c r="X1509" s="33">
        <f t="shared" si="138"/>
        <v>0</v>
      </c>
      <c r="Y1509" s="33">
        <f t="shared" si="139"/>
        <v>0</v>
      </c>
      <c r="Z1509" s="33">
        <f t="shared" si="140"/>
        <v>0</v>
      </c>
      <c r="AA1509" s="34">
        <f t="shared" si="141"/>
        <v>0</v>
      </c>
      <c r="AB1509" s="33">
        <f t="shared" si="142"/>
        <v>0</v>
      </c>
      <c r="AC1509" s="34" t="str">
        <f t="shared" si="143"/>
        <v>Not Determined</v>
      </c>
    </row>
    <row r="1510" spans="1:29" x14ac:dyDescent="0.25">
      <c r="A1510" s="48"/>
      <c r="B1510" s="48"/>
      <c r="C1510" s="44"/>
      <c r="D1510" s="44"/>
      <c r="E1510" s="44"/>
      <c r="F1510" s="44"/>
      <c r="G1510" s="44"/>
      <c r="H1510" s="44"/>
      <c r="I1510" s="44"/>
      <c r="J1510" s="44"/>
      <c r="K1510" s="88"/>
      <c r="L1510" s="50">
        <v>1</v>
      </c>
      <c r="M1510" s="49"/>
      <c r="N1510" s="49"/>
      <c r="O1510" s="49"/>
      <c r="P1510" s="49"/>
      <c r="Q1510" s="49"/>
      <c r="R1510" s="49"/>
      <c r="S1510" s="49"/>
      <c r="X1510" s="33">
        <f t="shared" si="138"/>
        <v>0</v>
      </c>
      <c r="Y1510" s="33">
        <f t="shared" si="139"/>
        <v>0</v>
      </c>
      <c r="Z1510" s="33">
        <f t="shared" si="140"/>
        <v>0</v>
      </c>
      <c r="AA1510" s="34">
        <f t="shared" si="141"/>
        <v>0</v>
      </c>
      <c r="AB1510" s="33">
        <f t="shared" si="142"/>
        <v>0</v>
      </c>
      <c r="AC1510" s="34" t="str">
        <f t="shared" si="143"/>
        <v>Not Determined</v>
      </c>
    </row>
    <row r="1511" spans="1:29" x14ac:dyDescent="0.25">
      <c r="A1511" s="48"/>
      <c r="B1511" s="48"/>
      <c r="C1511" s="44"/>
      <c r="D1511" s="44"/>
      <c r="E1511" s="44"/>
      <c r="F1511" s="44"/>
      <c r="G1511" s="44"/>
      <c r="H1511" s="44"/>
      <c r="I1511" s="44"/>
      <c r="J1511" s="44"/>
      <c r="K1511" s="88"/>
      <c r="L1511" s="50">
        <v>1</v>
      </c>
      <c r="M1511" s="49"/>
      <c r="N1511" s="49"/>
      <c r="O1511" s="49"/>
      <c r="P1511" s="49"/>
      <c r="Q1511" s="49"/>
      <c r="R1511" s="49"/>
      <c r="S1511" s="49"/>
      <c r="X1511" s="33">
        <f t="shared" si="138"/>
        <v>0</v>
      </c>
      <c r="Y1511" s="33">
        <f t="shared" si="139"/>
        <v>0</v>
      </c>
      <c r="Z1511" s="33">
        <f t="shared" si="140"/>
        <v>0</v>
      </c>
      <c r="AA1511" s="34">
        <f t="shared" si="141"/>
        <v>0</v>
      </c>
      <c r="AB1511" s="33">
        <f t="shared" si="142"/>
        <v>0</v>
      </c>
      <c r="AC1511" s="34" t="str">
        <f t="shared" si="143"/>
        <v>Not Determined</v>
      </c>
    </row>
    <row r="1512" spans="1:29" x14ac:dyDescent="0.25">
      <c r="A1512" s="48"/>
      <c r="B1512" s="48"/>
      <c r="C1512" s="44"/>
      <c r="D1512" s="44"/>
      <c r="E1512" s="44"/>
      <c r="F1512" s="44"/>
      <c r="G1512" s="44"/>
      <c r="H1512" s="44"/>
      <c r="I1512" s="44"/>
      <c r="J1512" s="44"/>
      <c r="K1512" s="88"/>
      <c r="L1512" s="50">
        <v>1</v>
      </c>
      <c r="M1512" s="49"/>
      <c r="N1512" s="49"/>
      <c r="O1512" s="49"/>
      <c r="P1512" s="49"/>
      <c r="Q1512" s="49"/>
      <c r="R1512" s="49"/>
      <c r="S1512" s="49"/>
      <c r="X1512" s="33">
        <f t="shared" si="138"/>
        <v>0</v>
      </c>
      <c r="Y1512" s="33">
        <f t="shared" si="139"/>
        <v>0</v>
      </c>
      <c r="Z1512" s="33">
        <f t="shared" si="140"/>
        <v>0</v>
      </c>
      <c r="AA1512" s="34">
        <f t="shared" si="141"/>
        <v>0</v>
      </c>
      <c r="AB1512" s="33">
        <f t="shared" si="142"/>
        <v>0</v>
      </c>
      <c r="AC1512" s="34" t="str">
        <f t="shared" si="143"/>
        <v>Not Determined</v>
      </c>
    </row>
    <row r="1513" spans="1:29" x14ac:dyDescent="0.25">
      <c r="A1513" s="48"/>
      <c r="B1513" s="48"/>
      <c r="C1513" s="44"/>
      <c r="D1513" s="44"/>
      <c r="E1513" s="44"/>
      <c r="F1513" s="44"/>
      <c r="G1513" s="44"/>
      <c r="H1513" s="44"/>
      <c r="I1513" s="44"/>
      <c r="J1513" s="44"/>
      <c r="K1513" s="88"/>
      <c r="L1513" s="50">
        <v>1</v>
      </c>
      <c r="M1513" s="49"/>
      <c r="N1513" s="49"/>
      <c r="O1513" s="49"/>
      <c r="P1513" s="49"/>
      <c r="Q1513" s="49"/>
      <c r="R1513" s="49"/>
      <c r="S1513" s="49"/>
      <c r="X1513" s="33">
        <f t="shared" si="138"/>
        <v>0</v>
      </c>
      <c r="Y1513" s="33">
        <f t="shared" si="139"/>
        <v>0</v>
      </c>
      <c r="Z1513" s="33">
        <f t="shared" si="140"/>
        <v>0</v>
      </c>
      <c r="AA1513" s="34">
        <f t="shared" si="141"/>
        <v>0</v>
      </c>
      <c r="AB1513" s="33">
        <f t="shared" si="142"/>
        <v>0</v>
      </c>
      <c r="AC1513" s="34" t="str">
        <f t="shared" si="143"/>
        <v>Not Determined</v>
      </c>
    </row>
    <row r="1514" spans="1:29" x14ac:dyDescent="0.25">
      <c r="A1514" s="48"/>
      <c r="B1514" s="48"/>
      <c r="C1514" s="44"/>
      <c r="D1514" s="44"/>
      <c r="E1514" s="44"/>
      <c r="F1514" s="44"/>
      <c r="G1514" s="44"/>
      <c r="H1514" s="44"/>
      <c r="I1514" s="44"/>
      <c r="J1514" s="44"/>
      <c r="K1514" s="88"/>
      <c r="L1514" s="50">
        <v>1</v>
      </c>
      <c r="M1514" s="49"/>
      <c r="N1514" s="49"/>
      <c r="O1514" s="49"/>
      <c r="P1514" s="49"/>
      <c r="Q1514" s="49"/>
      <c r="R1514" s="49"/>
      <c r="S1514" s="49"/>
      <c r="X1514" s="33">
        <f t="shared" si="138"/>
        <v>0</v>
      </c>
      <c r="Y1514" s="33">
        <f t="shared" si="139"/>
        <v>0</v>
      </c>
      <c r="Z1514" s="33">
        <f t="shared" si="140"/>
        <v>0</v>
      </c>
      <c r="AA1514" s="34">
        <f t="shared" si="141"/>
        <v>0</v>
      </c>
      <c r="AB1514" s="33">
        <f t="shared" si="142"/>
        <v>0</v>
      </c>
      <c r="AC1514" s="34" t="str">
        <f t="shared" si="143"/>
        <v>Not Determined</v>
      </c>
    </row>
    <row r="1515" spans="1:29" x14ac:dyDescent="0.25">
      <c r="A1515" s="48"/>
      <c r="B1515" s="48"/>
      <c r="C1515" s="44"/>
      <c r="D1515" s="44"/>
      <c r="E1515" s="44"/>
      <c r="F1515" s="44"/>
      <c r="G1515" s="44"/>
      <c r="H1515" s="44"/>
      <c r="I1515" s="44"/>
      <c r="J1515" s="44"/>
      <c r="K1515" s="88"/>
      <c r="L1515" s="50">
        <v>1</v>
      </c>
      <c r="M1515" s="49"/>
      <c r="N1515" s="49"/>
      <c r="O1515" s="49"/>
      <c r="P1515" s="49"/>
      <c r="Q1515" s="49"/>
      <c r="R1515" s="49"/>
      <c r="S1515" s="49"/>
      <c r="X1515" s="33">
        <f t="shared" si="138"/>
        <v>0</v>
      </c>
      <c r="Y1515" s="33">
        <f t="shared" si="139"/>
        <v>0</v>
      </c>
      <c r="Z1515" s="33">
        <f t="shared" si="140"/>
        <v>0</v>
      </c>
      <c r="AA1515" s="34">
        <f t="shared" si="141"/>
        <v>0</v>
      </c>
      <c r="AB1515" s="33">
        <f t="shared" si="142"/>
        <v>0</v>
      </c>
      <c r="AC1515" s="34" t="str">
        <f t="shared" si="143"/>
        <v>Not Determined</v>
      </c>
    </row>
    <row r="1516" spans="1:29" x14ac:dyDescent="0.25">
      <c r="A1516" s="48"/>
      <c r="B1516" s="48"/>
      <c r="C1516" s="44"/>
      <c r="D1516" s="44"/>
      <c r="E1516" s="44"/>
      <c r="F1516" s="44"/>
      <c r="G1516" s="44"/>
      <c r="H1516" s="44"/>
      <c r="I1516" s="44"/>
      <c r="J1516" s="44"/>
      <c r="K1516" s="88"/>
      <c r="L1516" s="50">
        <v>1</v>
      </c>
      <c r="M1516" s="49"/>
      <c r="N1516" s="49"/>
      <c r="O1516" s="49"/>
      <c r="P1516" s="49"/>
      <c r="Q1516" s="49"/>
      <c r="R1516" s="49"/>
      <c r="S1516" s="49"/>
      <c r="X1516" s="33">
        <f t="shared" si="138"/>
        <v>0</v>
      </c>
      <c r="Y1516" s="33">
        <f t="shared" si="139"/>
        <v>0</v>
      </c>
      <c r="Z1516" s="33">
        <f t="shared" si="140"/>
        <v>0</v>
      </c>
      <c r="AA1516" s="34">
        <f t="shared" si="141"/>
        <v>0</v>
      </c>
      <c r="AB1516" s="33">
        <f t="shared" si="142"/>
        <v>0</v>
      </c>
      <c r="AC1516" s="34" t="str">
        <f t="shared" si="143"/>
        <v>Not Determined</v>
      </c>
    </row>
    <row r="1517" spans="1:29" x14ac:dyDescent="0.25">
      <c r="A1517" s="48"/>
      <c r="B1517" s="48"/>
      <c r="C1517" s="44"/>
      <c r="D1517" s="44"/>
      <c r="E1517" s="44"/>
      <c r="F1517" s="44"/>
      <c r="G1517" s="44"/>
      <c r="H1517" s="44"/>
      <c r="I1517" s="44"/>
      <c r="J1517" s="44"/>
      <c r="K1517" s="88"/>
      <c r="L1517" s="50">
        <v>1</v>
      </c>
      <c r="M1517" s="49"/>
      <c r="N1517" s="49"/>
      <c r="O1517" s="49"/>
      <c r="P1517" s="49"/>
      <c r="Q1517" s="49"/>
      <c r="R1517" s="49"/>
      <c r="S1517" s="49"/>
      <c r="X1517" s="33">
        <f t="shared" si="138"/>
        <v>0</v>
      </c>
      <c r="Y1517" s="33">
        <f t="shared" si="139"/>
        <v>0</v>
      </c>
      <c r="Z1517" s="33">
        <f t="shared" si="140"/>
        <v>0</v>
      </c>
      <c r="AA1517" s="34">
        <f t="shared" si="141"/>
        <v>0</v>
      </c>
      <c r="AB1517" s="33">
        <f t="shared" si="142"/>
        <v>0</v>
      </c>
      <c r="AC1517" s="34" t="str">
        <f t="shared" si="143"/>
        <v>Not Determined</v>
      </c>
    </row>
    <row r="1518" spans="1:29" x14ac:dyDescent="0.25">
      <c r="A1518" s="48"/>
      <c r="B1518" s="48"/>
      <c r="C1518" s="44"/>
      <c r="D1518" s="44"/>
      <c r="E1518" s="44"/>
      <c r="F1518" s="44"/>
      <c r="G1518" s="44"/>
      <c r="H1518" s="44"/>
      <c r="I1518" s="44"/>
      <c r="J1518" s="44"/>
      <c r="K1518" s="88"/>
      <c r="L1518" s="50">
        <v>1</v>
      </c>
      <c r="M1518" s="49"/>
      <c r="N1518" s="49"/>
      <c r="O1518" s="49"/>
      <c r="P1518" s="49"/>
      <c r="Q1518" s="49"/>
      <c r="R1518" s="49"/>
      <c r="S1518" s="49"/>
      <c r="X1518" s="33">
        <f t="shared" si="138"/>
        <v>0</v>
      </c>
      <c r="Y1518" s="33">
        <f t="shared" si="139"/>
        <v>0</v>
      </c>
      <c r="Z1518" s="33">
        <f t="shared" si="140"/>
        <v>0</v>
      </c>
      <c r="AA1518" s="34">
        <f t="shared" si="141"/>
        <v>0</v>
      </c>
      <c r="AB1518" s="33">
        <f t="shared" si="142"/>
        <v>0</v>
      </c>
      <c r="AC1518" s="34" t="str">
        <f t="shared" si="143"/>
        <v>Not Determined</v>
      </c>
    </row>
    <row r="1519" spans="1:29" x14ac:dyDescent="0.25">
      <c r="A1519" s="48"/>
      <c r="B1519" s="48"/>
      <c r="C1519" s="44"/>
      <c r="D1519" s="44"/>
      <c r="E1519" s="44"/>
      <c r="F1519" s="44"/>
      <c r="G1519" s="44"/>
      <c r="H1519" s="44"/>
      <c r="I1519" s="44"/>
      <c r="J1519" s="44"/>
      <c r="K1519" s="88"/>
      <c r="L1519" s="50">
        <v>1</v>
      </c>
      <c r="M1519" s="49"/>
      <c r="N1519" s="49"/>
      <c r="O1519" s="49"/>
      <c r="P1519" s="49"/>
      <c r="Q1519" s="49"/>
      <c r="R1519" s="49"/>
      <c r="S1519" s="49"/>
      <c r="X1519" s="33">
        <f t="shared" si="138"/>
        <v>0</v>
      </c>
      <c r="Y1519" s="33">
        <f t="shared" si="139"/>
        <v>0</v>
      </c>
      <c r="Z1519" s="33">
        <f t="shared" si="140"/>
        <v>0</v>
      </c>
      <c r="AA1519" s="34">
        <f t="shared" si="141"/>
        <v>0</v>
      </c>
      <c r="AB1519" s="33">
        <f t="shared" si="142"/>
        <v>0</v>
      </c>
      <c r="AC1519" s="34" t="str">
        <f t="shared" si="143"/>
        <v>Not Determined</v>
      </c>
    </row>
    <row r="1520" spans="1:29" x14ac:dyDescent="0.25">
      <c r="A1520" s="48"/>
      <c r="B1520" s="48"/>
      <c r="C1520" s="44"/>
      <c r="D1520" s="44"/>
      <c r="E1520" s="44"/>
      <c r="F1520" s="44"/>
      <c r="G1520" s="44"/>
      <c r="H1520" s="44"/>
      <c r="I1520" s="44"/>
      <c r="J1520" s="44"/>
      <c r="K1520" s="88"/>
      <c r="L1520" s="50">
        <v>1</v>
      </c>
      <c r="M1520" s="49"/>
      <c r="N1520" s="49"/>
      <c r="O1520" s="49"/>
      <c r="P1520" s="49"/>
      <c r="Q1520" s="49"/>
      <c r="R1520" s="49"/>
      <c r="S1520" s="49"/>
      <c r="X1520" s="33">
        <f t="shared" si="138"/>
        <v>0</v>
      </c>
      <c r="Y1520" s="33">
        <f t="shared" si="139"/>
        <v>0</v>
      </c>
      <c r="Z1520" s="33">
        <f t="shared" si="140"/>
        <v>0</v>
      </c>
      <c r="AA1520" s="34">
        <f t="shared" si="141"/>
        <v>0</v>
      </c>
      <c r="AB1520" s="33">
        <f t="shared" si="142"/>
        <v>0</v>
      </c>
      <c r="AC1520" s="34" t="str">
        <f t="shared" si="143"/>
        <v>Not Determined</v>
      </c>
    </row>
    <row r="1521" spans="1:29" x14ac:dyDescent="0.25">
      <c r="A1521" s="48"/>
      <c r="B1521" s="48"/>
      <c r="C1521" s="44"/>
      <c r="D1521" s="44"/>
      <c r="E1521" s="44"/>
      <c r="F1521" s="44"/>
      <c r="G1521" s="44"/>
      <c r="H1521" s="44"/>
      <c r="I1521" s="44"/>
      <c r="J1521" s="44"/>
      <c r="K1521" s="88"/>
      <c r="L1521" s="50">
        <v>1</v>
      </c>
      <c r="M1521" s="49"/>
      <c r="N1521" s="49"/>
      <c r="O1521" s="49"/>
      <c r="P1521" s="49"/>
      <c r="Q1521" s="49"/>
      <c r="R1521" s="49"/>
      <c r="S1521" s="49"/>
      <c r="X1521" s="33">
        <f t="shared" si="138"/>
        <v>0</v>
      </c>
      <c r="Y1521" s="33">
        <f t="shared" si="139"/>
        <v>0</v>
      </c>
      <c r="Z1521" s="33">
        <f t="shared" si="140"/>
        <v>0</v>
      </c>
      <c r="AA1521" s="34">
        <f t="shared" si="141"/>
        <v>0</v>
      </c>
      <c r="AB1521" s="33">
        <f t="shared" si="142"/>
        <v>0</v>
      </c>
      <c r="AC1521" s="34" t="str">
        <f t="shared" si="143"/>
        <v>Not Determined</v>
      </c>
    </row>
    <row r="1522" spans="1:29" x14ac:dyDescent="0.25">
      <c r="A1522" s="48"/>
      <c r="B1522" s="48"/>
      <c r="C1522" s="44"/>
      <c r="D1522" s="44"/>
      <c r="E1522" s="44"/>
      <c r="F1522" s="44"/>
      <c r="G1522" s="44"/>
      <c r="H1522" s="44"/>
      <c r="I1522" s="44"/>
      <c r="J1522" s="44"/>
      <c r="K1522" s="88"/>
      <c r="L1522" s="50">
        <v>1</v>
      </c>
      <c r="M1522" s="49"/>
      <c r="N1522" s="49"/>
      <c r="O1522" s="49"/>
      <c r="P1522" s="49"/>
      <c r="Q1522" s="49"/>
      <c r="R1522" s="49"/>
      <c r="S1522" s="49"/>
      <c r="X1522" s="33">
        <f t="shared" si="138"/>
        <v>0</v>
      </c>
      <c r="Y1522" s="33">
        <f t="shared" si="139"/>
        <v>0</v>
      </c>
      <c r="Z1522" s="33">
        <f t="shared" si="140"/>
        <v>0</v>
      </c>
      <c r="AA1522" s="34">
        <f t="shared" si="141"/>
        <v>0</v>
      </c>
      <c r="AB1522" s="33">
        <f t="shared" si="142"/>
        <v>0</v>
      </c>
      <c r="AC1522" s="34" t="str">
        <f t="shared" si="143"/>
        <v>Not Determined</v>
      </c>
    </row>
    <row r="1523" spans="1:29" x14ac:dyDescent="0.25">
      <c r="A1523" s="48"/>
      <c r="B1523" s="48"/>
      <c r="C1523" s="44"/>
      <c r="D1523" s="44"/>
      <c r="E1523" s="44"/>
      <c r="F1523" s="44"/>
      <c r="G1523" s="44"/>
      <c r="H1523" s="44"/>
      <c r="I1523" s="44"/>
      <c r="J1523" s="44"/>
      <c r="K1523" s="88"/>
      <c r="L1523" s="50">
        <v>1</v>
      </c>
      <c r="M1523" s="49"/>
      <c r="N1523" s="49"/>
      <c r="O1523" s="49"/>
      <c r="P1523" s="49"/>
      <c r="Q1523" s="49"/>
      <c r="R1523" s="49"/>
      <c r="S1523" s="49"/>
      <c r="X1523" s="33">
        <f t="shared" si="138"/>
        <v>0</v>
      </c>
      <c r="Y1523" s="33">
        <f t="shared" si="139"/>
        <v>0</v>
      </c>
      <c r="Z1523" s="33">
        <f t="shared" si="140"/>
        <v>0</v>
      </c>
      <c r="AA1523" s="34">
        <f t="shared" si="141"/>
        <v>0</v>
      </c>
      <c r="AB1523" s="33">
        <f t="shared" si="142"/>
        <v>0</v>
      </c>
      <c r="AC1523" s="34" t="str">
        <f t="shared" si="143"/>
        <v>Not Determined</v>
      </c>
    </row>
    <row r="1524" spans="1:29" x14ac:dyDescent="0.25">
      <c r="A1524" s="48"/>
      <c r="B1524" s="48"/>
      <c r="C1524" s="44"/>
      <c r="D1524" s="44"/>
      <c r="E1524" s="44"/>
      <c r="F1524" s="44"/>
      <c r="G1524" s="44"/>
      <c r="H1524" s="44"/>
      <c r="I1524" s="44"/>
      <c r="J1524" s="44"/>
      <c r="K1524" s="88"/>
      <c r="L1524" s="50">
        <v>1</v>
      </c>
      <c r="M1524" s="49"/>
      <c r="N1524" s="49"/>
      <c r="O1524" s="49"/>
      <c r="P1524" s="49"/>
      <c r="Q1524" s="49"/>
      <c r="R1524" s="49"/>
      <c r="S1524" s="49"/>
      <c r="X1524" s="33">
        <f t="shared" si="138"/>
        <v>0</v>
      </c>
      <c r="Y1524" s="33">
        <f t="shared" si="139"/>
        <v>0</v>
      </c>
      <c r="Z1524" s="33">
        <f t="shared" si="140"/>
        <v>0</v>
      </c>
      <c r="AA1524" s="34">
        <f t="shared" si="141"/>
        <v>0</v>
      </c>
      <c r="AB1524" s="33">
        <f t="shared" si="142"/>
        <v>0</v>
      </c>
      <c r="AC1524" s="34" t="str">
        <f t="shared" si="143"/>
        <v>Not Determined</v>
      </c>
    </row>
    <row r="1525" spans="1:29" x14ac:dyDescent="0.25">
      <c r="A1525" s="48"/>
      <c r="B1525" s="48"/>
      <c r="C1525" s="44"/>
      <c r="D1525" s="44"/>
      <c r="E1525" s="44"/>
      <c r="F1525" s="44"/>
      <c r="G1525" s="44"/>
      <c r="H1525" s="44"/>
      <c r="I1525" s="44"/>
      <c r="J1525" s="44"/>
      <c r="K1525" s="88"/>
      <c r="L1525" s="50">
        <v>1</v>
      </c>
      <c r="M1525" s="49"/>
      <c r="N1525" s="49"/>
      <c r="O1525" s="49"/>
      <c r="P1525" s="49"/>
      <c r="Q1525" s="49"/>
      <c r="R1525" s="49"/>
      <c r="S1525" s="49"/>
      <c r="X1525" s="33">
        <f t="shared" si="138"/>
        <v>0</v>
      </c>
      <c r="Y1525" s="33">
        <f t="shared" si="139"/>
        <v>0</v>
      </c>
      <c r="Z1525" s="33">
        <f t="shared" si="140"/>
        <v>0</v>
      </c>
      <c r="AA1525" s="34">
        <f t="shared" si="141"/>
        <v>0</v>
      </c>
      <c r="AB1525" s="33">
        <f t="shared" si="142"/>
        <v>0</v>
      </c>
      <c r="AC1525" s="34" t="str">
        <f t="shared" si="143"/>
        <v>Not Determined</v>
      </c>
    </row>
    <row r="1526" spans="1:29" x14ac:dyDescent="0.25">
      <c r="A1526" s="48"/>
      <c r="B1526" s="48"/>
      <c r="C1526" s="44"/>
      <c r="D1526" s="44"/>
      <c r="E1526" s="44"/>
      <c r="F1526" s="44"/>
      <c r="G1526" s="44"/>
      <c r="H1526" s="44"/>
      <c r="I1526" s="44"/>
      <c r="J1526" s="44"/>
      <c r="K1526" s="88"/>
      <c r="L1526" s="50">
        <v>1</v>
      </c>
      <c r="M1526" s="49"/>
      <c r="N1526" s="49"/>
      <c r="O1526" s="49"/>
      <c r="P1526" s="49"/>
      <c r="Q1526" s="49"/>
      <c r="R1526" s="49"/>
      <c r="S1526" s="49"/>
      <c r="X1526" s="33">
        <f t="shared" si="138"/>
        <v>0</v>
      </c>
      <c r="Y1526" s="33">
        <f t="shared" si="139"/>
        <v>0</v>
      </c>
      <c r="Z1526" s="33">
        <f t="shared" si="140"/>
        <v>0</v>
      </c>
      <c r="AA1526" s="34">
        <f t="shared" si="141"/>
        <v>0</v>
      </c>
      <c r="AB1526" s="33">
        <f t="shared" si="142"/>
        <v>0</v>
      </c>
      <c r="AC1526" s="34" t="str">
        <f t="shared" si="143"/>
        <v>Not Determined</v>
      </c>
    </row>
    <row r="1527" spans="1:29" x14ac:dyDescent="0.25">
      <c r="A1527" s="48"/>
      <c r="B1527" s="48"/>
      <c r="C1527" s="44"/>
      <c r="D1527" s="44"/>
      <c r="E1527" s="44"/>
      <c r="F1527" s="44"/>
      <c r="G1527" s="44"/>
      <c r="H1527" s="44"/>
      <c r="I1527" s="44"/>
      <c r="J1527" s="44"/>
      <c r="K1527" s="88"/>
      <c r="L1527" s="50">
        <v>1</v>
      </c>
      <c r="M1527" s="49"/>
      <c r="N1527" s="49"/>
      <c r="O1527" s="49"/>
      <c r="P1527" s="49"/>
      <c r="Q1527" s="49"/>
      <c r="R1527" s="49"/>
      <c r="S1527" s="49"/>
      <c r="X1527" s="33">
        <f t="shared" si="138"/>
        <v>0</v>
      </c>
      <c r="Y1527" s="33">
        <f t="shared" si="139"/>
        <v>0</v>
      </c>
      <c r="Z1527" s="33">
        <f t="shared" si="140"/>
        <v>0</v>
      </c>
      <c r="AA1527" s="34">
        <f t="shared" si="141"/>
        <v>0</v>
      </c>
      <c r="AB1527" s="33">
        <f t="shared" si="142"/>
        <v>0</v>
      </c>
      <c r="AC1527" s="34" t="str">
        <f t="shared" si="143"/>
        <v>Not Determined</v>
      </c>
    </row>
    <row r="1528" spans="1:29" x14ac:dyDescent="0.25">
      <c r="A1528" s="48"/>
      <c r="B1528" s="48"/>
      <c r="C1528" s="44"/>
      <c r="D1528" s="44"/>
      <c r="E1528" s="44"/>
      <c r="F1528" s="44"/>
      <c r="G1528" s="44"/>
      <c r="H1528" s="44"/>
      <c r="I1528" s="44"/>
      <c r="J1528" s="44"/>
      <c r="K1528" s="88"/>
      <c r="L1528" s="50">
        <v>1</v>
      </c>
      <c r="M1528" s="49"/>
      <c r="N1528" s="49"/>
      <c r="O1528" s="49"/>
      <c r="P1528" s="49"/>
      <c r="Q1528" s="49"/>
      <c r="R1528" s="49"/>
      <c r="S1528" s="49"/>
      <c r="X1528" s="33">
        <f t="shared" si="138"/>
        <v>0</v>
      </c>
      <c r="Y1528" s="33">
        <f t="shared" si="139"/>
        <v>0</v>
      </c>
      <c r="Z1528" s="33">
        <f t="shared" si="140"/>
        <v>0</v>
      </c>
      <c r="AA1528" s="34">
        <f t="shared" si="141"/>
        <v>0</v>
      </c>
      <c r="AB1528" s="33">
        <f t="shared" si="142"/>
        <v>0</v>
      </c>
      <c r="AC1528" s="34" t="str">
        <f t="shared" si="143"/>
        <v>Not Determined</v>
      </c>
    </row>
    <row r="1529" spans="1:29" x14ac:dyDescent="0.25">
      <c r="A1529" s="48"/>
      <c r="B1529" s="48"/>
      <c r="C1529" s="44"/>
      <c r="D1529" s="44"/>
      <c r="E1529" s="44"/>
      <c r="F1529" s="44"/>
      <c r="G1529" s="44"/>
      <c r="H1529" s="44"/>
      <c r="I1529" s="44"/>
      <c r="J1529" s="44"/>
      <c r="K1529" s="88"/>
      <c r="L1529" s="50">
        <v>1</v>
      </c>
      <c r="M1529" s="49"/>
      <c r="N1529" s="49"/>
      <c r="O1529" s="49"/>
      <c r="P1529" s="49"/>
      <c r="Q1529" s="49"/>
      <c r="R1529" s="49"/>
      <c r="S1529" s="49"/>
      <c r="X1529" s="33">
        <f t="shared" si="138"/>
        <v>0</v>
      </c>
      <c r="Y1529" s="33">
        <f t="shared" si="139"/>
        <v>0</v>
      </c>
      <c r="Z1529" s="33">
        <f t="shared" si="140"/>
        <v>0</v>
      </c>
      <c r="AA1529" s="34">
        <f t="shared" si="141"/>
        <v>0</v>
      </c>
      <c r="AB1529" s="33">
        <f t="shared" si="142"/>
        <v>0</v>
      </c>
      <c r="AC1529" s="34" t="str">
        <f t="shared" si="143"/>
        <v>Not Determined</v>
      </c>
    </row>
    <row r="1530" spans="1:29" x14ac:dyDescent="0.25">
      <c r="A1530" s="48"/>
      <c r="B1530" s="48"/>
      <c r="C1530" s="44"/>
      <c r="D1530" s="44"/>
      <c r="E1530" s="44"/>
      <c r="F1530" s="44"/>
      <c r="G1530" s="44"/>
      <c r="H1530" s="44"/>
      <c r="I1530" s="44"/>
      <c r="J1530" s="44"/>
      <c r="K1530" s="88"/>
      <c r="L1530" s="50">
        <v>1</v>
      </c>
      <c r="M1530" s="49"/>
      <c r="N1530" s="49"/>
      <c r="O1530" s="49"/>
      <c r="P1530" s="49"/>
      <c r="Q1530" s="49"/>
      <c r="R1530" s="49"/>
      <c r="S1530" s="49"/>
      <c r="X1530" s="33">
        <f t="shared" si="138"/>
        <v>0</v>
      </c>
      <c r="Y1530" s="33">
        <f t="shared" si="139"/>
        <v>0</v>
      </c>
      <c r="Z1530" s="33">
        <f t="shared" si="140"/>
        <v>0</v>
      </c>
      <c r="AA1530" s="34">
        <f t="shared" si="141"/>
        <v>0</v>
      </c>
      <c r="AB1530" s="33">
        <f t="shared" si="142"/>
        <v>0</v>
      </c>
      <c r="AC1530" s="34" t="str">
        <f t="shared" si="143"/>
        <v>Not Determined</v>
      </c>
    </row>
    <row r="1531" spans="1:29" x14ac:dyDescent="0.25">
      <c r="A1531" s="48"/>
      <c r="B1531" s="48"/>
      <c r="C1531" s="44"/>
      <c r="D1531" s="44"/>
      <c r="E1531" s="44"/>
      <c r="F1531" s="44"/>
      <c r="G1531" s="44"/>
      <c r="H1531" s="44"/>
      <c r="I1531" s="44"/>
      <c r="J1531" s="44"/>
      <c r="K1531" s="88"/>
      <c r="L1531" s="50">
        <v>1</v>
      </c>
      <c r="M1531" s="49"/>
      <c r="N1531" s="49"/>
      <c r="O1531" s="49"/>
      <c r="P1531" s="49"/>
      <c r="Q1531" s="49"/>
      <c r="R1531" s="49"/>
      <c r="S1531" s="49"/>
      <c r="X1531" s="33">
        <f t="shared" si="138"/>
        <v>0</v>
      </c>
      <c r="Y1531" s="33">
        <f t="shared" si="139"/>
        <v>0</v>
      </c>
      <c r="Z1531" s="33">
        <f t="shared" si="140"/>
        <v>0</v>
      </c>
      <c r="AA1531" s="34">
        <f t="shared" si="141"/>
        <v>0</v>
      </c>
      <c r="AB1531" s="33">
        <f t="shared" si="142"/>
        <v>0</v>
      </c>
      <c r="AC1531" s="34" t="str">
        <f t="shared" si="143"/>
        <v>Not Determined</v>
      </c>
    </row>
    <row r="1532" spans="1:29" x14ac:dyDescent="0.25">
      <c r="A1532" s="48"/>
      <c r="B1532" s="48"/>
      <c r="C1532" s="44"/>
      <c r="D1532" s="44"/>
      <c r="E1532" s="44"/>
      <c r="F1532" s="44"/>
      <c r="G1532" s="44"/>
      <c r="H1532" s="44"/>
      <c r="I1532" s="44"/>
      <c r="J1532" s="44"/>
      <c r="K1532" s="88"/>
      <c r="L1532" s="50">
        <v>1</v>
      </c>
      <c r="M1532" s="49"/>
      <c r="N1532" s="49"/>
      <c r="O1532" s="49"/>
      <c r="P1532" s="49"/>
      <c r="Q1532" s="49"/>
      <c r="R1532" s="49"/>
      <c r="S1532" s="49"/>
      <c r="X1532" s="33">
        <f t="shared" si="138"/>
        <v>0</v>
      </c>
      <c r="Y1532" s="33">
        <f t="shared" si="139"/>
        <v>0</v>
      </c>
      <c r="Z1532" s="33">
        <f t="shared" si="140"/>
        <v>0</v>
      </c>
      <c r="AA1532" s="34">
        <f t="shared" si="141"/>
        <v>0</v>
      </c>
      <c r="AB1532" s="33">
        <f t="shared" si="142"/>
        <v>0</v>
      </c>
      <c r="AC1532" s="34" t="str">
        <f t="shared" si="143"/>
        <v>Not Determined</v>
      </c>
    </row>
    <row r="1533" spans="1:29" x14ac:dyDescent="0.25">
      <c r="A1533" s="48"/>
      <c r="B1533" s="48"/>
      <c r="C1533" s="44"/>
      <c r="D1533" s="44"/>
      <c r="E1533" s="44"/>
      <c r="F1533" s="44"/>
      <c r="G1533" s="44"/>
      <c r="H1533" s="44"/>
      <c r="I1533" s="44"/>
      <c r="J1533" s="44"/>
      <c r="K1533" s="88"/>
      <c r="L1533" s="50">
        <v>1</v>
      </c>
      <c r="M1533" s="49"/>
      <c r="N1533" s="49"/>
      <c r="O1533" s="49"/>
      <c r="P1533" s="49"/>
      <c r="Q1533" s="49"/>
      <c r="R1533" s="49"/>
      <c r="S1533" s="49"/>
      <c r="X1533" s="33">
        <f t="shared" si="138"/>
        <v>0</v>
      </c>
      <c r="Y1533" s="33">
        <f t="shared" si="139"/>
        <v>0</v>
      </c>
      <c r="Z1533" s="33">
        <f t="shared" si="140"/>
        <v>0</v>
      </c>
      <c r="AA1533" s="34">
        <f t="shared" si="141"/>
        <v>0</v>
      </c>
      <c r="AB1533" s="33">
        <f t="shared" si="142"/>
        <v>0</v>
      </c>
      <c r="AC1533" s="34" t="str">
        <f t="shared" si="143"/>
        <v>Not Determined</v>
      </c>
    </row>
    <row r="1534" spans="1:29" x14ac:dyDescent="0.25">
      <c r="A1534" s="48"/>
      <c r="B1534" s="48"/>
      <c r="C1534" s="44"/>
      <c r="D1534" s="44"/>
      <c r="E1534" s="44"/>
      <c r="F1534" s="44"/>
      <c r="G1534" s="44"/>
      <c r="H1534" s="44"/>
      <c r="I1534" s="44"/>
      <c r="J1534" s="44"/>
      <c r="K1534" s="88"/>
      <c r="L1534" s="50">
        <v>1</v>
      </c>
      <c r="M1534" s="49"/>
      <c r="N1534" s="49"/>
      <c r="O1534" s="49"/>
      <c r="P1534" s="49"/>
      <c r="Q1534" s="49"/>
      <c r="R1534" s="49"/>
      <c r="S1534" s="49"/>
      <c r="X1534" s="33">
        <f t="shared" si="138"/>
        <v>0</v>
      </c>
      <c r="Y1534" s="33">
        <f t="shared" si="139"/>
        <v>0</v>
      </c>
      <c r="Z1534" s="33">
        <f t="shared" si="140"/>
        <v>0</v>
      </c>
      <c r="AA1534" s="34">
        <f t="shared" si="141"/>
        <v>0</v>
      </c>
      <c r="AB1534" s="33">
        <f t="shared" si="142"/>
        <v>0</v>
      </c>
      <c r="AC1534" s="34" t="str">
        <f t="shared" si="143"/>
        <v>Not Determined</v>
      </c>
    </row>
    <row r="1535" spans="1:29" x14ac:dyDescent="0.25">
      <c r="A1535" s="48"/>
      <c r="B1535" s="48"/>
      <c r="C1535" s="44"/>
      <c r="D1535" s="44"/>
      <c r="E1535" s="44"/>
      <c r="F1535" s="44"/>
      <c r="G1535" s="44"/>
      <c r="H1535" s="44"/>
      <c r="I1535" s="44"/>
      <c r="J1535" s="44"/>
      <c r="K1535" s="88"/>
      <c r="L1535" s="50">
        <v>1</v>
      </c>
      <c r="M1535" s="49"/>
      <c r="N1535" s="49"/>
      <c r="O1535" s="49"/>
      <c r="P1535" s="49"/>
      <c r="Q1535" s="49"/>
      <c r="R1535" s="49"/>
      <c r="S1535" s="49"/>
      <c r="X1535" s="33">
        <f t="shared" si="138"/>
        <v>0</v>
      </c>
      <c r="Y1535" s="33">
        <f t="shared" si="139"/>
        <v>0</v>
      </c>
      <c r="Z1535" s="33">
        <f t="shared" si="140"/>
        <v>0</v>
      </c>
      <c r="AA1535" s="34">
        <f t="shared" si="141"/>
        <v>0</v>
      </c>
      <c r="AB1535" s="33">
        <f t="shared" si="142"/>
        <v>0</v>
      </c>
      <c r="AC1535" s="34" t="str">
        <f t="shared" si="143"/>
        <v>Not Determined</v>
      </c>
    </row>
    <row r="1536" spans="1:29" x14ac:dyDescent="0.25">
      <c r="A1536" s="48"/>
      <c r="B1536" s="48"/>
      <c r="C1536" s="44"/>
      <c r="D1536" s="44"/>
      <c r="E1536" s="44"/>
      <c r="F1536" s="44"/>
      <c r="G1536" s="44"/>
      <c r="H1536" s="44"/>
      <c r="I1536" s="44"/>
      <c r="J1536" s="44"/>
      <c r="K1536" s="88"/>
      <c r="L1536" s="50">
        <v>1</v>
      </c>
      <c r="M1536" s="49"/>
      <c r="N1536" s="49"/>
      <c r="O1536" s="49"/>
      <c r="P1536" s="49"/>
      <c r="Q1536" s="49"/>
      <c r="R1536" s="49"/>
      <c r="S1536" s="49"/>
      <c r="X1536" s="33">
        <f t="shared" si="138"/>
        <v>0</v>
      </c>
      <c r="Y1536" s="33">
        <f t="shared" si="139"/>
        <v>0</v>
      </c>
      <c r="Z1536" s="33">
        <f t="shared" si="140"/>
        <v>0</v>
      </c>
      <c r="AA1536" s="34">
        <f t="shared" si="141"/>
        <v>0</v>
      </c>
      <c r="AB1536" s="33">
        <f t="shared" si="142"/>
        <v>0</v>
      </c>
      <c r="AC1536" s="34" t="str">
        <f t="shared" si="143"/>
        <v>Not Determined</v>
      </c>
    </row>
    <row r="1537" spans="1:29" x14ac:dyDescent="0.25">
      <c r="A1537" s="48"/>
      <c r="B1537" s="48"/>
      <c r="C1537" s="44"/>
      <c r="D1537" s="44"/>
      <c r="E1537" s="44"/>
      <c r="F1537" s="44"/>
      <c r="G1537" s="44"/>
      <c r="H1537" s="44"/>
      <c r="I1537" s="44"/>
      <c r="J1537" s="44"/>
      <c r="K1537" s="88"/>
      <c r="L1537" s="50">
        <v>1</v>
      </c>
      <c r="M1537" s="49"/>
      <c r="N1537" s="49"/>
      <c r="O1537" s="49"/>
      <c r="P1537" s="49"/>
      <c r="Q1537" s="49"/>
      <c r="R1537" s="49"/>
      <c r="S1537" s="49"/>
      <c r="X1537" s="33">
        <f t="shared" si="138"/>
        <v>0</v>
      </c>
      <c r="Y1537" s="33">
        <f t="shared" si="139"/>
        <v>0</v>
      </c>
      <c r="Z1537" s="33">
        <f t="shared" si="140"/>
        <v>0</v>
      </c>
      <c r="AA1537" s="34">
        <f t="shared" si="141"/>
        <v>0</v>
      </c>
      <c r="AB1537" s="33">
        <f t="shared" si="142"/>
        <v>0</v>
      </c>
      <c r="AC1537" s="34" t="str">
        <f t="shared" si="143"/>
        <v>Not Determined</v>
      </c>
    </row>
    <row r="1538" spans="1:29" x14ac:dyDescent="0.25">
      <c r="A1538" s="48"/>
      <c r="B1538" s="48"/>
      <c r="C1538" s="44"/>
      <c r="D1538" s="44"/>
      <c r="E1538" s="44"/>
      <c r="F1538" s="44"/>
      <c r="G1538" s="44"/>
      <c r="H1538" s="44"/>
      <c r="I1538" s="44"/>
      <c r="J1538" s="44"/>
      <c r="K1538" s="88"/>
      <c r="L1538" s="50">
        <v>1</v>
      </c>
      <c r="M1538" s="49"/>
      <c r="N1538" s="49"/>
      <c r="O1538" s="49"/>
      <c r="P1538" s="49"/>
      <c r="Q1538" s="49"/>
      <c r="R1538" s="49"/>
      <c r="S1538" s="49"/>
      <c r="X1538" s="33">
        <f t="shared" si="138"/>
        <v>0</v>
      </c>
      <c r="Y1538" s="33">
        <f t="shared" si="139"/>
        <v>0</v>
      </c>
      <c r="Z1538" s="33">
        <f t="shared" si="140"/>
        <v>0</v>
      </c>
      <c r="AA1538" s="34">
        <f t="shared" si="141"/>
        <v>0</v>
      </c>
      <c r="AB1538" s="33">
        <f t="shared" si="142"/>
        <v>0</v>
      </c>
      <c r="AC1538" s="34" t="str">
        <f t="shared" si="143"/>
        <v>Not Determined</v>
      </c>
    </row>
    <row r="1539" spans="1:29" x14ac:dyDescent="0.25">
      <c r="A1539" s="48"/>
      <c r="B1539" s="48"/>
      <c r="C1539" s="44"/>
      <c r="D1539" s="44"/>
      <c r="E1539" s="44"/>
      <c r="F1539" s="44"/>
      <c r="G1539" s="44"/>
      <c r="H1539" s="44"/>
      <c r="I1539" s="44"/>
      <c r="J1539" s="44"/>
      <c r="K1539" s="88"/>
      <c r="L1539" s="50">
        <v>1</v>
      </c>
      <c r="M1539" s="49"/>
      <c r="N1539" s="49"/>
      <c r="O1539" s="49"/>
      <c r="P1539" s="49"/>
      <c r="Q1539" s="49"/>
      <c r="R1539" s="49"/>
      <c r="S1539" s="49"/>
      <c r="X1539" s="33">
        <f t="shared" si="138"/>
        <v>0</v>
      </c>
      <c r="Y1539" s="33">
        <f t="shared" si="139"/>
        <v>0</v>
      </c>
      <c r="Z1539" s="33">
        <f t="shared" si="140"/>
        <v>0</v>
      </c>
      <c r="AA1539" s="34">
        <f t="shared" si="141"/>
        <v>0</v>
      </c>
      <c r="AB1539" s="33">
        <f t="shared" si="142"/>
        <v>0</v>
      </c>
      <c r="AC1539" s="34" t="str">
        <f t="shared" si="143"/>
        <v>Not Determined</v>
      </c>
    </row>
    <row r="1540" spans="1:29" x14ac:dyDescent="0.25">
      <c r="A1540" s="48"/>
      <c r="B1540" s="48"/>
      <c r="C1540" s="44"/>
      <c r="D1540" s="44"/>
      <c r="E1540" s="44"/>
      <c r="F1540" s="44"/>
      <c r="G1540" s="44"/>
      <c r="H1540" s="44"/>
      <c r="I1540" s="44"/>
      <c r="J1540" s="44"/>
      <c r="K1540" s="88"/>
      <c r="L1540" s="50">
        <v>1</v>
      </c>
      <c r="M1540" s="49"/>
      <c r="N1540" s="49"/>
      <c r="O1540" s="49"/>
      <c r="P1540" s="49"/>
      <c r="Q1540" s="49"/>
      <c r="R1540" s="49"/>
      <c r="S1540" s="49"/>
      <c r="X1540" s="33">
        <f t="shared" si="138"/>
        <v>0</v>
      </c>
      <c r="Y1540" s="33">
        <f t="shared" si="139"/>
        <v>0</v>
      </c>
      <c r="Z1540" s="33">
        <f t="shared" si="140"/>
        <v>0</v>
      </c>
      <c r="AA1540" s="34">
        <f t="shared" si="141"/>
        <v>0</v>
      </c>
      <c r="AB1540" s="33">
        <f t="shared" si="142"/>
        <v>0</v>
      </c>
      <c r="AC1540" s="34" t="str">
        <f t="shared" si="143"/>
        <v>Not Determined</v>
      </c>
    </row>
    <row r="1541" spans="1:29" x14ac:dyDescent="0.25">
      <c r="A1541" s="48"/>
      <c r="B1541" s="48"/>
      <c r="C1541" s="44"/>
      <c r="D1541" s="44"/>
      <c r="E1541" s="44"/>
      <c r="F1541" s="44"/>
      <c r="G1541" s="44"/>
      <c r="H1541" s="44"/>
      <c r="I1541" s="44"/>
      <c r="J1541" s="44"/>
      <c r="K1541" s="88"/>
      <c r="L1541" s="50">
        <v>1</v>
      </c>
      <c r="M1541" s="49"/>
      <c r="N1541" s="49"/>
      <c r="O1541" s="49"/>
      <c r="P1541" s="49"/>
      <c r="Q1541" s="49"/>
      <c r="R1541" s="49"/>
      <c r="S1541" s="49"/>
      <c r="X1541" s="33">
        <f t="shared" si="138"/>
        <v>0</v>
      </c>
      <c r="Y1541" s="33">
        <f t="shared" si="139"/>
        <v>0</v>
      </c>
      <c r="Z1541" s="33">
        <f t="shared" si="140"/>
        <v>0</v>
      </c>
      <c r="AA1541" s="34">
        <f t="shared" si="141"/>
        <v>0</v>
      </c>
      <c r="AB1541" s="33">
        <f t="shared" si="142"/>
        <v>0</v>
      </c>
      <c r="AC1541" s="34" t="str">
        <f t="shared" si="143"/>
        <v>Not Determined</v>
      </c>
    </row>
    <row r="1542" spans="1:29" x14ac:dyDescent="0.25">
      <c r="A1542" s="48"/>
      <c r="B1542" s="48"/>
      <c r="C1542" s="44"/>
      <c r="D1542" s="44"/>
      <c r="E1542" s="44"/>
      <c r="F1542" s="44"/>
      <c r="G1542" s="44"/>
      <c r="H1542" s="44"/>
      <c r="I1542" s="44"/>
      <c r="J1542" s="44"/>
      <c r="K1542" s="88"/>
      <c r="L1542" s="50">
        <v>1</v>
      </c>
      <c r="M1542" s="49"/>
      <c r="N1542" s="49"/>
      <c r="O1542" s="49"/>
      <c r="P1542" s="49"/>
      <c r="Q1542" s="49"/>
      <c r="R1542" s="49"/>
      <c r="S1542" s="49"/>
      <c r="X1542" s="33">
        <f t="shared" si="138"/>
        <v>0</v>
      </c>
      <c r="Y1542" s="33">
        <f t="shared" si="139"/>
        <v>0</v>
      </c>
      <c r="Z1542" s="33">
        <f t="shared" si="140"/>
        <v>0</v>
      </c>
      <c r="AA1542" s="34">
        <f t="shared" si="141"/>
        <v>0</v>
      </c>
      <c r="AB1542" s="33">
        <f t="shared" si="142"/>
        <v>0</v>
      </c>
      <c r="AC1542" s="34" t="str">
        <f t="shared" si="143"/>
        <v>Not Determined</v>
      </c>
    </row>
    <row r="1543" spans="1:29" x14ac:dyDescent="0.25">
      <c r="A1543" s="48"/>
      <c r="B1543" s="48"/>
      <c r="C1543" s="44"/>
      <c r="D1543" s="44"/>
      <c r="E1543" s="44"/>
      <c r="F1543" s="44"/>
      <c r="G1543" s="44"/>
      <c r="H1543" s="44"/>
      <c r="I1543" s="44"/>
      <c r="J1543" s="44"/>
      <c r="K1543" s="88"/>
      <c r="L1543" s="50">
        <v>1</v>
      </c>
      <c r="M1543" s="49"/>
      <c r="N1543" s="49"/>
      <c r="O1543" s="49"/>
      <c r="P1543" s="49"/>
      <c r="Q1543" s="49"/>
      <c r="R1543" s="49"/>
      <c r="S1543" s="49"/>
      <c r="X1543" s="33">
        <f t="shared" si="138"/>
        <v>0</v>
      </c>
      <c r="Y1543" s="33">
        <f t="shared" si="139"/>
        <v>0</v>
      </c>
      <c r="Z1543" s="33">
        <f t="shared" si="140"/>
        <v>0</v>
      </c>
      <c r="AA1543" s="34">
        <f t="shared" si="141"/>
        <v>0</v>
      </c>
      <c r="AB1543" s="33">
        <f t="shared" si="142"/>
        <v>0</v>
      </c>
      <c r="AC1543" s="34" t="str">
        <f t="shared" si="143"/>
        <v>Not Determined</v>
      </c>
    </row>
    <row r="1544" spans="1:29" x14ac:dyDescent="0.25">
      <c r="A1544" s="48"/>
      <c r="B1544" s="48"/>
      <c r="C1544" s="44"/>
      <c r="D1544" s="44"/>
      <c r="E1544" s="44"/>
      <c r="F1544" s="44"/>
      <c r="G1544" s="44"/>
      <c r="H1544" s="44"/>
      <c r="I1544" s="44"/>
      <c r="J1544" s="44"/>
      <c r="K1544" s="88"/>
      <c r="L1544" s="50">
        <v>1</v>
      </c>
      <c r="M1544" s="49"/>
      <c r="N1544" s="49"/>
      <c r="O1544" s="49"/>
      <c r="P1544" s="49"/>
      <c r="Q1544" s="49"/>
      <c r="R1544" s="49"/>
      <c r="S1544" s="49"/>
      <c r="X1544" s="33">
        <f t="shared" si="138"/>
        <v>0</v>
      </c>
      <c r="Y1544" s="33">
        <f t="shared" si="139"/>
        <v>0</v>
      </c>
      <c r="Z1544" s="33">
        <f t="shared" si="140"/>
        <v>0</v>
      </c>
      <c r="AA1544" s="34">
        <f t="shared" si="141"/>
        <v>0</v>
      </c>
      <c r="AB1544" s="33">
        <f t="shared" si="142"/>
        <v>0</v>
      </c>
      <c r="AC1544" s="34" t="str">
        <f t="shared" si="143"/>
        <v>Not Determined</v>
      </c>
    </row>
    <row r="1545" spans="1:29" x14ac:dyDescent="0.25">
      <c r="A1545" s="48"/>
      <c r="B1545" s="48"/>
      <c r="C1545" s="44"/>
      <c r="D1545" s="44"/>
      <c r="E1545" s="44"/>
      <c r="F1545" s="44"/>
      <c r="G1545" s="44"/>
      <c r="H1545" s="44"/>
      <c r="I1545" s="44"/>
      <c r="J1545" s="44"/>
      <c r="K1545" s="88"/>
      <c r="L1545" s="50">
        <v>1</v>
      </c>
      <c r="M1545" s="49"/>
      <c r="N1545" s="49"/>
      <c r="O1545" s="49"/>
      <c r="P1545" s="49"/>
      <c r="Q1545" s="49"/>
      <c r="R1545" s="49"/>
      <c r="S1545" s="49"/>
      <c r="X1545" s="33">
        <f t="shared" si="138"/>
        <v>0</v>
      </c>
      <c r="Y1545" s="33">
        <f t="shared" si="139"/>
        <v>0</v>
      </c>
      <c r="Z1545" s="33">
        <f t="shared" si="140"/>
        <v>0</v>
      </c>
      <c r="AA1545" s="34">
        <f t="shared" si="141"/>
        <v>0</v>
      </c>
      <c r="AB1545" s="33">
        <f t="shared" si="142"/>
        <v>0</v>
      </c>
      <c r="AC1545" s="34" t="str">
        <f t="shared" si="143"/>
        <v>Not Determined</v>
      </c>
    </row>
    <row r="1546" spans="1:29" x14ac:dyDescent="0.25">
      <c r="A1546" s="48"/>
      <c r="B1546" s="48"/>
      <c r="C1546" s="44"/>
      <c r="D1546" s="44"/>
      <c r="E1546" s="44"/>
      <c r="F1546" s="44"/>
      <c r="G1546" s="44"/>
      <c r="H1546" s="44"/>
      <c r="I1546" s="44"/>
      <c r="J1546" s="44"/>
      <c r="K1546" s="88"/>
      <c r="L1546" s="50">
        <v>1</v>
      </c>
      <c r="M1546" s="49"/>
      <c r="N1546" s="49"/>
      <c r="O1546" s="49"/>
      <c r="P1546" s="49"/>
      <c r="Q1546" s="49"/>
      <c r="R1546" s="49"/>
      <c r="S1546" s="49"/>
      <c r="X1546" s="33">
        <f t="shared" si="138"/>
        <v>0</v>
      </c>
      <c r="Y1546" s="33">
        <f t="shared" si="139"/>
        <v>0</v>
      </c>
      <c r="Z1546" s="33">
        <f t="shared" si="140"/>
        <v>0</v>
      </c>
      <c r="AA1546" s="34">
        <f t="shared" si="141"/>
        <v>0</v>
      </c>
      <c r="AB1546" s="33">
        <f t="shared" si="142"/>
        <v>0</v>
      </c>
      <c r="AC1546" s="34" t="str">
        <f t="shared" si="143"/>
        <v>Not Determined</v>
      </c>
    </row>
    <row r="1547" spans="1:29" x14ac:dyDescent="0.25">
      <c r="A1547" s="48"/>
      <c r="B1547" s="48"/>
      <c r="C1547" s="44"/>
      <c r="D1547" s="44"/>
      <c r="E1547" s="44"/>
      <c r="F1547" s="44"/>
      <c r="G1547" s="44"/>
      <c r="H1547" s="44"/>
      <c r="I1547" s="44"/>
      <c r="J1547" s="44"/>
      <c r="K1547" s="88"/>
      <c r="L1547" s="50">
        <v>1</v>
      </c>
      <c r="M1547" s="49"/>
      <c r="N1547" s="49"/>
      <c r="O1547" s="49"/>
      <c r="P1547" s="49"/>
      <c r="Q1547" s="49"/>
      <c r="R1547" s="49"/>
      <c r="S1547" s="49"/>
      <c r="X1547" s="33">
        <f t="shared" si="138"/>
        <v>0</v>
      </c>
      <c r="Y1547" s="33">
        <f t="shared" si="139"/>
        <v>0</v>
      </c>
      <c r="Z1547" s="33">
        <f t="shared" si="140"/>
        <v>0</v>
      </c>
      <c r="AA1547" s="34">
        <f t="shared" si="141"/>
        <v>0</v>
      </c>
      <c r="AB1547" s="33">
        <f t="shared" si="142"/>
        <v>0</v>
      </c>
      <c r="AC1547" s="34" t="str">
        <f t="shared" si="143"/>
        <v>Not Determined</v>
      </c>
    </row>
    <row r="1548" spans="1:29" x14ac:dyDescent="0.25">
      <c r="A1548" s="48"/>
      <c r="B1548" s="48"/>
      <c r="C1548" s="44"/>
      <c r="D1548" s="44"/>
      <c r="E1548" s="44"/>
      <c r="F1548" s="44"/>
      <c r="G1548" s="44"/>
      <c r="H1548" s="44"/>
      <c r="I1548" s="44"/>
      <c r="J1548" s="44"/>
      <c r="K1548" s="88"/>
      <c r="L1548" s="50">
        <v>1</v>
      </c>
      <c r="M1548" s="49"/>
      <c r="N1548" s="49"/>
      <c r="O1548" s="49"/>
      <c r="P1548" s="49"/>
      <c r="Q1548" s="49"/>
      <c r="R1548" s="49"/>
      <c r="S1548" s="49"/>
      <c r="X1548" s="33">
        <f t="shared" si="138"/>
        <v>0</v>
      </c>
      <c r="Y1548" s="33">
        <f t="shared" si="139"/>
        <v>0</v>
      </c>
      <c r="Z1548" s="33">
        <f t="shared" si="140"/>
        <v>0</v>
      </c>
      <c r="AA1548" s="34">
        <f t="shared" si="141"/>
        <v>0</v>
      </c>
      <c r="AB1548" s="33">
        <f t="shared" si="142"/>
        <v>0</v>
      </c>
      <c r="AC1548" s="34" t="str">
        <f t="shared" si="143"/>
        <v>Not Determined</v>
      </c>
    </row>
    <row r="1549" spans="1:29" x14ac:dyDescent="0.25">
      <c r="A1549" s="48"/>
      <c r="B1549" s="48"/>
      <c r="C1549" s="44"/>
      <c r="D1549" s="44"/>
      <c r="E1549" s="44"/>
      <c r="F1549" s="44"/>
      <c r="G1549" s="44"/>
      <c r="H1549" s="44"/>
      <c r="I1549" s="44"/>
      <c r="J1549" s="44"/>
      <c r="K1549" s="88"/>
      <c r="L1549" s="50">
        <v>1</v>
      </c>
      <c r="M1549" s="49"/>
      <c r="N1549" s="49"/>
      <c r="O1549" s="49"/>
      <c r="P1549" s="49"/>
      <c r="Q1549" s="49"/>
      <c r="R1549" s="49"/>
      <c r="S1549" s="49"/>
      <c r="X1549" s="33">
        <f t="shared" si="138"/>
        <v>0</v>
      </c>
      <c r="Y1549" s="33">
        <f t="shared" si="139"/>
        <v>0</v>
      </c>
      <c r="Z1549" s="33">
        <f t="shared" si="140"/>
        <v>0</v>
      </c>
      <c r="AA1549" s="34">
        <f t="shared" si="141"/>
        <v>0</v>
      </c>
      <c r="AB1549" s="33">
        <f t="shared" si="142"/>
        <v>0</v>
      </c>
      <c r="AC1549" s="34" t="str">
        <f t="shared" si="143"/>
        <v>Not Determined</v>
      </c>
    </row>
    <row r="1550" spans="1:29" x14ac:dyDescent="0.25">
      <c r="A1550" s="48"/>
      <c r="B1550" s="48"/>
      <c r="C1550" s="44"/>
      <c r="D1550" s="44"/>
      <c r="E1550" s="44"/>
      <c r="F1550" s="44"/>
      <c r="G1550" s="44"/>
      <c r="H1550" s="44"/>
      <c r="I1550" s="44"/>
      <c r="J1550" s="44"/>
      <c r="K1550" s="88"/>
      <c r="L1550" s="50">
        <v>1</v>
      </c>
      <c r="M1550" s="49"/>
      <c r="N1550" s="49"/>
      <c r="O1550" s="49"/>
      <c r="P1550" s="49"/>
      <c r="Q1550" s="49"/>
      <c r="R1550" s="49"/>
      <c r="S1550" s="49"/>
      <c r="X1550" s="33">
        <f t="shared" si="138"/>
        <v>0</v>
      </c>
      <c r="Y1550" s="33">
        <f t="shared" si="139"/>
        <v>0</v>
      </c>
      <c r="Z1550" s="33">
        <f t="shared" si="140"/>
        <v>0</v>
      </c>
      <c r="AA1550" s="34">
        <f t="shared" si="141"/>
        <v>0</v>
      </c>
      <c r="AB1550" s="33">
        <f t="shared" si="142"/>
        <v>0</v>
      </c>
      <c r="AC1550" s="34" t="str">
        <f t="shared" si="143"/>
        <v>Not Determined</v>
      </c>
    </row>
    <row r="1551" spans="1:29" x14ac:dyDescent="0.25">
      <c r="A1551" s="48"/>
      <c r="B1551" s="48"/>
      <c r="C1551" s="44"/>
      <c r="D1551" s="44"/>
      <c r="E1551" s="44"/>
      <c r="F1551" s="44"/>
      <c r="G1551" s="44"/>
      <c r="H1551" s="44"/>
      <c r="I1551" s="44"/>
      <c r="J1551" s="44"/>
      <c r="K1551" s="88"/>
      <c r="L1551" s="50">
        <v>1</v>
      </c>
      <c r="M1551" s="49"/>
      <c r="N1551" s="49"/>
      <c r="O1551" s="49"/>
      <c r="P1551" s="49"/>
      <c r="Q1551" s="49"/>
      <c r="R1551" s="49"/>
      <c r="S1551" s="49"/>
      <c r="X1551" s="33">
        <f t="shared" ref="X1551:X1614" si="144">IF($C1551="Yes",$L1551,0)</f>
        <v>0</v>
      </c>
      <c r="Y1551" s="33">
        <f t="shared" ref="Y1551:Y1614" si="145">IF(AND($AB1551=0,$AA1551=0,$Z1551=0),IF(AND(OR($D1551="P",$D1551="C", $D1551="G",$D1551="DI",$D1551="CI-L",$D1551="CI-U"),OR($E1551="P",$E1551="C", $E1551="G",$E1551="DI",$E1551="CI-L",$E1551="CI-U",$E1551=""),OR($H1551="P",$H1551="C", $H1551="G",$H1551="DI",$H1551="CI-L",$H1551="CI-U"),OR($I1551="P",$I1551="C", $I1551="G",$I1551="DI",$I1551="CI-L",$I1551="CI-U",$I1551="")),$L1551,IF(K1551&gt;$AE$34,$L1551,0)),0)</f>
        <v>0</v>
      </c>
      <c r="Z1551" s="33">
        <f t="shared" ref="Z1551:Z1614" si="146">IF(OR($D1551="Lead",$E1551="Lead",$H1551="Lead",$I1551="Lead"),$L1551,0)</f>
        <v>0</v>
      </c>
      <c r="AA1551" s="34">
        <f t="shared" ref="AA1551:AA1614" si="147">IF($Z1551=0,IF(OR($F1551="Yes",$F1551="Unknown",$D1551="UNK",$D1551="UNK-NOLG",$D1551="UNK-LG",$E1551="UNK",$E1551="UNK-NOLG",$E1551="UNK-LG"),IF(OR($H1551="G",$H1551="UNK-LG",$I1551="G",$I1551="UNK-LG"),$L1551,0),0),0)</f>
        <v>0</v>
      </c>
      <c r="AB1551" s="33">
        <f t="shared" ref="AB1551:AB1614" si="148">IF(AND($AA1551=0,$Z1551=0),IF(OR($D1551="UNK",$E1551="UNK",$H1551="UNK",$I1551="UNK",$D1551="UNK-NOLG",$E1551="UNK-NOLG",$H1551="UNK-NOLG",$I1551="UNK-NOLG",$D1551="UNK-LG",$E1551="UNK-LG",$H1551="UNK-LG",$I1551="UNK-LG"),IF(K1551&gt;$AE$34,0,$L1551),0),0)</f>
        <v>0</v>
      </c>
      <c r="AC1551" s="34" t="str">
        <f t="shared" ref="AC1551:AC1614" si="149">IF($Z1551&gt;0,"Lead",IF($AA1551&gt;0,"GRR",IF($AB1551&gt;0,"UNK",IF($Y1551&gt;0,"Non-Lead","Not Determined"))))</f>
        <v>Not Determined</v>
      </c>
    </row>
    <row r="1552" spans="1:29" x14ac:dyDescent="0.25">
      <c r="A1552" s="48"/>
      <c r="B1552" s="48"/>
      <c r="C1552" s="44"/>
      <c r="D1552" s="44"/>
      <c r="E1552" s="44"/>
      <c r="F1552" s="44"/>
      <c r="G1552" s="44"/>
      <c r="H1552" s="44"/>
      <c r="I1552" s="44"/>
      <c r="J1552" s="44"/>
      <c r="K1552" s="88"/>
      <c r="L1552" s="50">
        <v>1</v>
      </c>
      <c r="M1552" s="49"/>
      <c r="N1552" s="49"/>
      <c r="O1552" s="49"/>
      <c r="P1552" s="49"/>
      <c r="Q1552" s="49"/>
      <c r="R1552" s="49"/>
      <c r="S1552" s="49"/>
      <c r="X1552" s="33">
        <f t="shared" si="144"/>
        <v>0</v>
      </c>
      <c r="Y1552" s="33">
        <f t="shared" si="145"/>
        <v>0</v>
      </c>
      <c r="Z1552" s="33">
        <f t="shared" si="146"/>
        <v>0</v>
      </c>
      <c r="AA1552" s="34">
        <f t="shared" si="147"/>
        <v>0</v>
      </c>
      <c r="AB1552" s="33">
        <f t="shared" si="148"/>
        <v>0</v>
      </c>
      <c r="AC1552" s="34" t="str">
        <f t="shared" si="149"/>
        <v>Not Determined</v>
      </c>
    </row>
    <row r="1553" spans="1:29" x14ac:dyDescent="0.25">
      <c r="A1553" s="48"/>
      <c r="B1553" s="48"/>
      <c r="C1553" s="44"/>
      <c r="D1553" s="44"/>
      <c r="E1553" s="44"/>
      <c r="F1553" s="44"/>
      <c r="G1553" s="44"/>
      <c r="H1553" s="44"/>
      <c r="I1553" s="44"/>
      <c r="J1553" s="44"/>
      <c r="K1553" s="88"/>
      <c r="L1553" s="50">
        <v>1</v>
      </c>
      <c r="M1553" s="49"/>
      <c r="N1553" s="49"/>
      <c r="O1553" s="49"/>
      <c r="P1553" s="49"/>
      <c r="Q1553" s="49"/>
      <c r="R1553" s="49"/>
      <c r="S1553" s="49"/>
      <c r="X1553" s="33">
        <f t="shared" si="144"/>
        <v>0</v>
      </c>
      <c r="Y1553" s="33">
        <f t="shared" si="145"/>
        <v>0</v>
      </c>
      <c r="Z1553" s="33">
        <f t="shared" si="146"/>
        <v>0</v>
      </c>
      <c r="AA1553" s="34">
        <f t="shared" si="147"/>
        <v>0</v>
      </c>
      <c r="AB1553" s="33">
        <f t="shared" si="148"/>
        <v>0</v>
      </c>
      <c r="AC1553" s="34" t="str">
        <f t="shared" si="149"/>
        <v>Not Determined</v>
      </c>
    </row>
    <row r="1554" spans="1:29" x14ac:dyDescent="0.25">
      <c r="A1554" s="48"/>
      <c r="B1554" s="48"/>
      <c r="C1554" s="44"/>
      <c r="D1554" s="44"/>
      <c r="E1554" s="44"/>
      <c r="F1554" s="44"/>
      <c r="G1554" s="44"/>
      <c r="H1554" s="44"/>
      <c r="I1554" s="44"/>
      <c r="J1554" s="44"/>
      <c r="K1554" s="88"/>
      <c r="L1554" s="50">
        <v>1</v>
      </c>
      <c r="M1554" s="49"/>
      <c r="N1554" s="49"/>
      <c r="O1554" s="49"/>
      <c r="P1554" s="49"/>
      <c r="Q1554" s="49"/>
      <c r="R1554" s="49"/>
      <c r="S1554" s="49"/>
      <c r="X1554" s="33">
        <f t="shared" si="144"/>
        <v>0</v>
      </c>
      <c r="Y1554" s="33">
        <f t="shared" si="145"/>
        <v>0</v>
      </c>
      <c r="Z1554" s="33">
        <f t="shared" si="146"/>
        <v>0</v>
      </c>
      <c r="AA1554" s="34">
        <f t="shared" si="147"/>
        <v>0</v>
      </c>
      <c r="AB1554" s="33">
        <f t="shared" si="148"/>
        <v>0</v>
      </c>
      <c r="AC1554" s="34" t="str">
        <f t="shared" si="149"/>
        <v>Not Determined</v>
      </c>
    </row>
    <row r="1555" spans="1:29" x14ac:dyDescent="0.25">
      <c r="A1555" s="48"/>
      <c r="B1555" s="48"/>
      <c r="C1555" s="44"/>
      <c r="D1555" s="44"/>
      <c r="E1555" s="44"/>
      <c r="F1555" s="44"/>
      <c r="G1555" s="44"/>
      <c r="H1555" s="44"/>
      <c r="I1555" s="44"/>
      <c r="J1555" s="44"/>
      <c r="K1555" s="88"/>
      <c r="L1555" s="50">
        <v>1</v>
      </c>
      <c r="M1555" s="49"/>
      <c r="N1555" s="49"/>
      <c r="O1555" s="49"/>
      <c r="P1555" s="49"/>
      <c r="Q1555" s="49"/>
      <c r="R1555" s="49"/>
      <c r="S1555" s="49"/>
      <c r="X1555" s="33">
        <f t="shared" si="144"/>
        <v>0</v>
      </c>
      <c r="Y1555" s="33">
        <f t="shared" si="145"/>
        <v>0</v>
      </c>
      <c r="Z1555" s="33">
        <f t="shared" si="146"/>
        <v>0</v>
      </c>
      <c r="AA1555" s="34">
        <f t="shared" si="147"/>
        <v>0</v>
      </c>
      <c r="AB1555" s="33">
        <f t="shared" si="148"/>
        <v>0</v>
      </c>
      <c r="AC1555" s="34" t="str">
        <f t="shared" si="149"/>
        <v>Not Determined</v>
      </c>
    </row>
    <row r="1556" spans="1:29" x14ac:dyDescent="0.25">
      <c r="A1556" s="48"/>
      <c r="B1556" s="48"/>
      <c r="C1556" s="44"/>
      <c r="D1556" s="44"/>
      <c r="E1556" s="44"/>
      <c r="F1556" s="44"/>
      <c r="G1556" s="44"/>
      <c r="H1556" s="44"/>
      <c r="I1556" s="44"/>
      <c r="J1556" s="44"/>
      <c r="K1556" s="88"/>
      <c r="L1556" s="50">
        <v>1</v>
      </c>
      <c r="M1556" s="49"/>
      <c r="N1556" s="49"/>
      <c r="O1556" s="49"/>
      <c r="P1556" s="49"/>
      <c r="Q1556" s="49"/>
      <c r="R1556" s="49"/>
      <c r="S1556" s="49"/>
      <c r="X1556" s="33">
        <f t="shared" si="144"/>
        <v>0</v>
      </c>
      <c r="Y1556" s="33">
        <f t="shared" si="145"/>
        <v>0</v>
      </c>
      <c r="Z1556" s="33">
        <f t="shared" si="146"/>
        <v>0</v>
      </c>
      <c r="AA1556" s="34">
        <f t="shared" si="147"/>
        <v>0</v>
      </c>
      <c r="AB1556" s="33">
        <f t="shared" si="148"/>
        <v>0</v>
      </c>
      <c r="AC1556" s="34" t="str">
        <f t="shared" si="149"/>
        <v>Not Determined</v>
      </c>
    </row>
    <row r="1557" spans="1:29" x14ac:dyDescent="0.25">
      <c r="A1557" s="48"/>
      <c r="B1557" s="48"/>
      <c r="C1557" s="44"/>
      <c r="D1557" s="44"/>
      <c r="E1557" s="44"/>
      <c r="F1557" s="44"/>
      <c r="G1557" s="44"/>
      <c r="H1557" s="44"/>
      <c r="I1557" s="44"/>
      <c r="J1557" s="44"/>
      <c r="K1557" s="88"/>
      <c r="L1557" s="50">
        <v>1</v>
      </c>
      <c r="M1557" s="49"/>
      <c r="N1557" s="49"/>
      <c r="O1557" s="49"/>
      <c r="P1557" s="49"/>
      <c r="Q1557" s="49"/>
      <c r="R1557" s="49"/>
      <c r="S1557" s="49"/>
      <c r="X1557" s="33">
        <f t="shared" si="144"/>
        <v>0</v>
      </c>
      <c r="Y1557" s="33">
        <f t="shared" si="145"/>
        <v>0</v>
      </c>
      <c r="Z1557" s="33">
        <f t="shared" si="146"/>
        <v>0</v>
      </c>
      <c r="AA1557" s="34">
        <f t="shared" si="147"/>
        <v>0</v>
      </c>
      <c r="AB1557" s="33">
        <f t="shared" si="148"/>
        <v>0</v>
      </c>
      <c r="AC1557" s="34" t="str">
        <f t="shared" si="149"/>
        <v>Not Determined</v>
      </c>
    </row>
    <row r="1558" spans="1:29" x14ac:dyDescent="0.25">
      <c r="A1558" s="48"/>
      <c r="B1558" s="48"/>
      <c r="C1558" s="44"/>
      <c r="D1558" s="44"/>
      <c r="E1558" s="44"/>
      <c r="F1558" s="44"/>
      <c r="G1558" s="44"/>
      <c r="H1558" s="44"/>
      <c r="I1558" s="44"/>
      <c r="J1558" s="44"/>
      <c r="K1558" s="88"/>
      <c r="L1558" s="50">
        <v>1</v>
      </c>
      <c r="M1558" s="49"/>
      <c r="N1558" s="49"/>
      <c r="O1558" s="49"/>
      <c r="P1558" s="49"/>
      <c r="Q1558" s="49"/>
      <c r="R1558" s="49"/>
      <c r="S1558" s="49"/>
      <c r="X1558" s="33">
        <f t="shared" si="144"/>
        <v>0</v>
      </c>
      <c r="Y1558" s="33">
        <f t="shared" si="145"/>
        <v>0</v>
      </c>
      <c r="Z1558" s="33">
        <f t="shared" si="146"/>
        <v>0</v>
      </c>
      <c r="AA1558" s="34">
        <f t="shared" si="147"/>
        <v>0</v>
      </c>
      <c r="AB1558" s="33">
        <f t="shared" si="148"/>
        <v>0</v>
      </c>
      <c r="AC1558" s="34" t="str">
        <f t="shared" si="149"/>
        <v>Not Determined</v>
      </c>
    </row>
    <row r="1559" spans="1:29" x14ac:dyDescent="0.25">
      <c r="A1559" s="48"/>
      <c r="B1559" s="48"/>
      <c r="C1559" s="44"/>
      <c r="D1559" s="44"/>
      <c r="E1559" s="44"/>
      <c r="F1559" s="44"/>
      <c r="G1559" s="44"/>
      <c r="H1559" s="44"/>
      <c r="I1559" s="44"/>
      <c r="J1559" s="44"/>
      <c r="K1559" s="88"/>
      <c r="L1559" s="50">
        <v>1</v>
      </c>
      <c r="M1559" s="49"/>
      <c r="N1559" s="49"/>
      <c r="O1559" s="49"/>
      <c r="P1559" s="49"/>
      <c r="Q1559" s="49"/>
      <c r="R1559" s="49"/>
      <c r="S1559" s="49"/>
      <c r="X1559" s="33">
        <f t="shared" si="144"/>
        <v>0</v>
      </c>
      <c r="Y1559" s="33">
        <f t="shared" si="145"/>
        <v>0</v>
      </c>
      <c r="Z1559" s="33">
        <f t="shared" si="146"/>
        <v>0</v>
      </c>
      <c r="AA1559" s="34">
        <f t="shared" si="147"/>
        <v>0</v>
      </c>
      <c r="AB1559" s="33">
        <f t="shared" si="148"/>
        <v>0</v>
      </c>
      <c r="AC1559" s="34" t="str">
        <f t="shared" si="149"/>
        <v>Not Determined</v>
      </c>
    </row>
    <row r="1560" spans="1:29" x14ac:dyDescent="0.25">
      <c r="A1560" s="48"/>
      <c r="B1560" s="48"/>
      <c r="C1560" s="44"/>
      <c r="D1560" s="44"/>
      <c r="E1560" s="44"/>
      <c r="F1560" s="44"/>
      <c r="G1560" s="44"/>
      <c r="H1560" s="44"/>
      <c r="I1560" s="44"/>
      <c r="J1560" s="44"/>
      <c r="K1560" s="88"/>
      <c r="L1560" s="50">
        <v>1</v>
      </c>
      <c r="M1560" s="49"/>
      <c r="N1560" s="49"/>
      <c r="O1560" s="49"/>
      <c r="P1560" s="49"/>
      <c r="Q1560" s="49"/>
      <c r="R1560" s="49"/>
      <c r="S1560" s="49"/>
      <c r="X1560" s="33">
        <f t="shared" si="144"/>
        <v>0</v>
      </c>
      <c r="Y1560" s="33">
        <f t="shared" si="145"/>
        <v>0</v>
      </c>
      <c r="Z1560" s="33">
        <f t="shared" si="146"/>
        <v>0</v>
      </c>
      <c r="AA1560" s="34">
        <f t="shared" si="147"/>
        <v>0</v>
      </c>
      <c r="AB1560" s="33">
        <f t="shared" si="148"/>
        <v>0</v>
      </c>
      <c r="AC1560" s="34" t="str">
        <f t="shared" si="149"/>
        <v>Not Determined</v>
      </c>
    </row>
    <row r="1561" spans="1:29" x14ac:dyDescent="0.25">
      <c r="A1561" s="48"/>
      <c r="B1561" s="48"/>
      <c r="C1561" s="44"/>
      <c r="D1561" s="44"/>
      <c r="E1561" s="44"/>
      <c r="F1561" s="44"/>
      <c r="G1561" s="44"/>
      <c r="H1561" s="44"/>
      <c r="I1561" s="44"/>
      <c r="J1561" s="44"/>
      <c r="K1561" s="88"/>
      <c r="L1561" s="50">
        <v>1</v>
      </c>
      <c r="M1561" s="49"/>
      <c r="N1561" s="49"/>
      <c r="O1561" s="49"/>
      <c r="P1561" s="49"/>
      <c r="Q1561" s="49"/>
      <c r="R1561" s="49"/>
      <c r="S1561" s="49"/>
      <c r="X1561" s="33">
        <f t="shared" si="144"/>
        <v>0</v>
      </c>
      <c r="Y1561" s="33">
        <f t="shared" si="145"/>
        <v>0</v>
      </c>
      <c r="Z1561" s="33">
        <f t="shared" si="146"/>
        <v>0</v>
      </c>
      <c r="AA1561" s="34">
        <f t="shared" si="147"/>
        <v>0</v>
      </c>
      <c r="AB1561" s="33">
        <f t="shared" si="148"/>
        <v>0</v>
      </c>
      <c r="AC1561" s="34" t="str">
        <f t="shared" si="149"/>
        <v>Not Determined</v>
      </c>
    </row>
    <row r="1562" spans="1:29" x14ac:dyDescent="0.25">
      <c r="A1562" s="48"/>
      <c r="B1562" s="48"/>
      <c r="C1562" s="44"/>
      <c r="D1562" s="44"/>
      <c r="E1562" s="44"/>
      <c r="F1562" s="44"/>
      <c r="G1562" s="44"/>
      <c r="H1562" s="44"/>
      <c r="I1562" s="44"/>
      <c r="J1562" s="44"/>
      <c r="K1562" s="88"/>
      <c r="L1562" s="50">
        <v>1</v>
      </c>
      <c r="M1562" s="49"/>
      <c r="N1562" s="49"/>
      <c r="O1562" s="49"/>
      <c r="P1562" s="49"/>
      <c r="Q1562" s="49"/>
      <c r="R1562" s="49"/>
      <c r="S1562" s="49"/>
      <c r="X1562" s="33">
        <f t="shared" si="144"/>
        <v>0</v>
      </c>
      <c r="Y1562" s="33">
        <f t="shared" si="145"/>
        <v>0</v>
      </c>
      <c r="Z1562" s="33">
        <f t="shared" si="146"/>
        <v>0</v>
      </c>
      <c r="AA1562" s="34">
        <f t="shared" si="147"/>
        <v>0</v>
      </c>
      <c r="AB1562" s="33">
        <f t="shared" si="148"/>
        <v>0</v>
      </c>
      <c r="AC1562" s="34" t="str">
        <f t="shared" si="149"/>
        <v>Not Determined</v>
      </c>
    </row>
    <row r="1563" spans="1:29" x14ac:dyDescent="0.25">
      <c r="A1563" s="48"/>
      <c r="B1563" s="48"/>
      <c r="C1563" s="44"/>
      <c r="D1563" s="44"/>
      <c r="E1563" s="44"/>
      <c r="F1563" s="44"/>
      <c r="G1563" s="44"/>
      <c r="H1563" s="44"/>
      <c r="I1563" s="44"/>
      <c r="J1563" s="44"/>
      <c r="K1563" s="88"/>
      <c r="L1563" s="50">
        <v>1</v>
      </c>
      <c r="M1563" s="49"/>
      <c r="N1563" s="49"/>
      <c r="O1563" s="49"/>
      <c r="P1563" s="49"/>
      <c r="Q1563" s="49"/>
      <c r="R1563" s="49"/>
      <c r="S1563" s="49"/>
      <c r="X1563" s="33">
        <f t="shared" si="144"/>
        <v>0</v>
      </c>
      <c r="Y1563" s="33">
        <f t="shared" si="145"/>
        <v>0</v>
      </c>
      <c r="Z1563" s="33">
        <f t="shared" si="146"/>
        <v>0</v>
      </c>
      <c r="AA1563" s="34">
        <f t="shared" si="147"/>
        <v>0</v>
      </c>
      <c r="AB1563" s="33">
        <f t="shared" si="148"/>
        <v>0</v>
      </c>
      <c r="AC1563" s="34" t="str">
        <f t="shared" si="149"/>
        <v>Not Determined</v>
      </c>
    </row>
    <row r="1564" spans="1:29" x14ac:dyDescent="0.25">
      <c r="A1564" s="48"/>
      <c r="B1564" s="48"/>
      <c r="C1564" s="44"/>
      <c r="D1564" s="44"/>
      <c r="E1564" s="44"/>
      <c r="F1564" s="44"/>
      <c r="G1564" s="44"/>
      <c r="H1564" s="44"/>
      <c r="I1564" s="44"/>
      <c r="J1564" s="44"/>
      <c r="K1564" s="88"/>
      <c r="L1564" s="50">
        <v>1</v>
      </c>
      <c r="M1564" s="49"/>
      <c r="N1564" s="49"/>
      <c r="O1564" s="49"/>
      <c r="P1564" s="49"/>
      <c r="Q1564" s="49"/>
      <c r="R1564" s="49"/>
      <c r="S1564" s="49"/>
      <c r="X1564" s="33">
        <f t="shared" si="144"/>
        <v>0</v>
      </c>
      <c r="Y1564" s="33">
        <f t="shared" si="145"/>
        <v>0</v>
      </c>
      <c r="Z1564" s="33">
        <f t="shared" si="146"/>
        <v>0</v>
      </c>
      <c r="AA1564" s="34">
        <f t="shared" si="147"/>
        <v>0</v>
      </c>
      <c r="AB1564" s="33">
        <f t="shared" si="148"/>
        <v>0</v>
      </c>
      <c r="AC1564" s="34" t="str">
        <f t="shared" si="149"/>
        <v>Not Determined</v>
      </c>
    </row>
    <row r="1565" spans="1:29" x14ac:dyDescent="0.25">
      <c r="A1565" s="48"/>
      <c r="B1565" s="48"/>
      <c r="C1565" s="44"/>
      <c r="D1565" s="44"/>
      <c r="E1565" s="44"/>
      <c r="F1565" s="44"/>
      <c r="G1565" s="44"/>
      <c r="H1565" s="44"/>
      <c r="I1565" s="44"/>
      <c r="J1565" s="44"/>
      <c r="K1565" s="88"/>
      <c r="L1565" s="50">
        <v>1</v>
      </c>
      <c r="M1565" s="49"/>
      <c r="N1565" s="49"/>
      <c r="O1565" s="49"/>
      <c r="P1565" s="49"/>
      <c r="Q1565" s="49"/>
      <c r="R1565" s="49"/>
      <c r="S1565" s="49"/>
      <c r="X1565" s="33">
        <f t="shared" si="144"/>
        <v>0</v>
      </c>
      <c r="Y1565" s="33">
        <f t="shared" si="145"/>
        <v>0</v>
      </c>
      <c r="Z1565" s="33">
        <f t="shared" si="146"/>
        <v>0</v>
      </c>
      <c r="AA1565" s="34">
        <f t="shared" si="147"/>
        <v>0</v>
      </c>
      <c r="AB1565" s="33">
        <f t="shared" si="148"/>
        <v>0</v>
      </c>
      <c r="AC1565" s="34" t="str">
        <f t="shared" si="149"/>
        <v>Not Determined</v>
      </c>
    </row>
    <row r="1566" spans="1:29" x14ac:dyDescent="0.25">
      <c r="A1566" s="48"/>
      <c r="B1566" s="48"/>
      <c r="C1566" s="44"/>
      <c r="D1566" s="44"/>
      <c r="E1566" s="44"/>
      <c r="F1566" s="44"/>
      <c r="G1566" s="44"/>
      <c r="H1566" s="44"/>
      <c r="I1566" s="44"/>
      <c r="J1566" s="44"/>
      <c r="K1566" s="88"/>
      <c r="L1566" s="50">
        <v>1</v>
      </c>
      <c r="M1566" s="49"/>
      <c r="N1566" s="49"/>
      <c r="O1566" s="49"/>
      <c r="P1566" s="49"/>
      <c r="Q1566" s="49"/>
      <c r="R1566" s="49"/>
      <c r="S1566" s="49"/>
      <c r="X1566" s="33">
        <f t="shared" si="144"/>
        <v>0</v>
      </c>
      <c r="Y1566" s="33">
        <f t="shared" si="145"/>
        <v>0</v>
      </c>
      <c r="Z1566" s="33">
        <f t="shared" si="146"/>
        <v>0</v>
      </c>
      <c r="AA1566" s="34">
        <f t="shared" si="147"/>
        <v>0</v>
      </c>
      <c r="AB1566" s="33">
        <f t="shared" si="148"/>
        <v>0</v>
      </c>
      <c r="AC1566" s="34" t="str">
        <f t="shared" si="149"/>
        <v>Not Determined</v>
      </c>
    </row>
    <row r="1567" spans="1:29" x14ac:dyDescent="0.25">
      <c r="A1567" s="48"/>
      <c r="B1567" s="48"/>
      <c r="C1567" s="44"/>
      <c r="D1567" s="44"/>
      <c r="E1567" s="44"/>
      <c r="F1567" s="44"/>
      <c r="G1567" s="44"/>
      <c r="H1567" s="44"/>
      <c r="I1567" s="44"/>
      <c r="J1567" s="44"/>
      <c r="K1567" s="88"/>
      <c r="L1567" s="50">
        <v>1</v>
      </c>
      <c r="M1567" s="49"/>
      <c r="N1567" s="49"/>
      <c r="O1567" s="49"/>
      <c r="P1567" s="49"/>
      <c r="Q1567" s="49"/>
      <c r="R1567" s="49"/>
      <c r="S1567" s="49"/>
      <c r="X1567" s="33">
        <f t="shared" si="144"/>
        <v>0</v>
      </c>
      <c r="Y1567" s="33">
        <f t="shared" si="145"/>
        <v>0</v>
      </c>
      <c r="Z1567" s="33">
        <f t="shared" si="146"/>
        <v>0</v>
      </c>
      <c r="AA1567" s="34">
        <f t="shared" si="147"/>
        <v>0</v>
      </c>
      <c r="AB1567" s="33">
        <f t="shared" si="148"/>
        <v>0</v>
      </c>
      <c r="AC1567" s="34" t="str">
        <f t="shared" si="149"/>
        <v>Not Determined</v>
      </c>
    </row>
    <row r="1568" spans="1:29" x14ac:dyDescent="0.25">
      <c r="A1568" s="48"/>
      <c r="B1568" s="48"/>
      <c r="C1568" s="44"/>
      <c r="D1568" s="44"/>
      <c r="E1568" s="44"/>
      <c r="F1568" s="44"/>
      <c r="G1568" s="44"/>
      <c r="H1568" s="44"/>
      <c r="I1568" s="44"/>
      <c r="J1568" s="44"/>
      <c r="K1568" s="88"/>
      <c r="L1568" s="50">
        <v>1</v>
      </c>
      <c r="M1568" s="49"/>
      <c r="N1568" s="49"/>
      <c r="O1568" s="49"/>
      <c r="P1568" s="49"/>
      <c r="Q1568" s="49"/>
      <c r="R1568" s="49"/>
      <c r="S1568" s="49"/>
      <c r="X1568" s="33">
        <f t="shared" si="144"/>
        <v>0</v>
      </c>
      <c r="Y1568" s="33">
        <f t="shared" si="145"/>
        <v>0</v>
      </c>
      <c r="Z1568" s="33">
        <f t="shared" si="146"/>
        <v>0</v>
      </c>
      <c r="AA1568" s="34">
        <f t="shared" si="147"/>
        <v>0</v>
      </c>
      <c r="AB1568" s="33">
        <f t="shared" si="148"/>
        <v>0</v>
      </c>
      <c r="AC1568" s="34" t="str">
        <f t="shared" si="149"/>
        <v>Not Determined</v>
      </c>
    </row>
    <row r="1569" spans="1:29" x14ac:dyDescent="0.25">
      <c r="A1569" s="48"/>
      <c r="B1569" s="48"/>
      <c r="C1569" s="44"/>
      <c r="D1569" s="44"/>
      <c r="E1569" s="44"/>
      <c r="F1569" s="44"/>
      <c r="G1569" s="44"/>
      <c r="H1569" s="44"/>
      <c r="I1569" s="44"/>
      <c r="J1569" s="44"/>
      <c r="K1569" s="88"/>
      <c r="L1569" s="50">
        <v>1</v>
      </c>
      <c r="M1569" s="49"/>
      <c r="N1569" s="49"/>
      <c r="O1569" s="49"/>
      <c r="P1569" s="49"/>
      <c r="Q1569" s="49"/>
      <c r="R1569" s="49"/>
      <c r="S1569" s="49"/>
      <c r="X1569" s="33">
        <f t="shared" si="144"/>
        <v>0</v>
      </c>
      <c r="Y1569" s="33">
        <f t="shared" si="145"/>
        <v>0</v>
      </c>
      <c r="Z1569" s="33">
        <f t="shared" si="146"/>
        <v>0</v>
      </c>
      <c r="AA1569" s="34">
        <f t="shared" si="147"/>
        <v>0</v>
      </c>
      <c r="AB1569" s="33">
        <f t="shared" si="148"/>
        <v>0</v>
      </c>
      <c r="AC1569" s="34" t="str">
        <f t="shared" si="149"/>
        <v>Not Determined</v>
      </c>
    </row>
    <row r="1570" spans="1:29" x14ac:dyDescent="0.25">
      <c r="A1570" s="48"/>
      <c r="B1570" s="48"/>
      <c r="C1570" s="44"/>
      <c r="D1570" s="44"/>
      <c r="E1570" s="44"/>
      <c r="F1570" s="44"/>
      <c r="G1570" s="44"/>
      <c r="H1570" s="44"/>
      <c r="I1570" s="44"/>
      <c r="J1570" s="44"/>
      <c r="K1570" s="88"/>
      <c r="L1570" s="50">
        <v>1</v>
      </c>
      <c r="M1570" s="49"/>
      <c r="N1570" s="49"/>
      <c r="O1570" s="49"/>
      <c r="P1570" s="49"/>
      <c r="Q1570" s="49"/>
      <c r="R1570" s="49"/>
      <c r="S1570" s="49"/>
      <c r="X1570" s="33">
        <f t="shared" si="144"/>
        <v>0</v>
      </c>
      <c r="Y1570" s="33">
        <f t="shared" si="145"/>
        <v>0</v>
      </c>
      <c r="Z1570" s="33">
        <f t="shared" si="146"/>
        <v>0</v>
      </c>
      <c r="AA1570" s="34">
        <f t="shared" si="147"/>
        <v>0</v>
      </c>
      <c r="AB1570" s="33">
        <f t="shared" si="148"/>
        <v>0</v>
      </c>
      <c r="AC1570" s="34" t="str">
        <f t="shared" si="149"/>
        <v>Not Determined</v>
      </c>
    </row>
    <row r="1571" spans="1:29" x14ac:dyDescent="0.25">
      <c r="A1571" s="48"/>
      <c r="B1571" s="48"/>
      <c r="C1571" s="44"/>
      <c r="D1571" s="44"/>
      <c r="E1571" s="44"/>
      <c r="F1571" s="44"/>
      <c r="G1571" s="44"/>
      <c r="H1571" s="44"/>
      <c r="I1571" s="44"/>
      <c r="J1571" s="44"/>
      <c r="K1571" s="88"/>
      <c r="L1571" s="50">
        <v>1</v>
      </c>
      <c r="M1571" s="49"/>
      <c r="N1571" s="49"/>
      <c r="O1571" s="49"/>
      <c r="P1571" s="49"/>
      <c r="Q1571" s="49"/>
      <c r="R1571" s="49"/>
      <c r="S1571" s="49"/>
      <c r="X1571" s="33">
        <f t="shared" si="144"/>
        <v>0</v>
      </c>
      <c r="Y1571" s="33">
        <f t="shared" si="145"/>
        <v>0</v>
      </c>
      <c r="Z1571" s="33">
        <f t="shared" si="146"/>
        <v>0</v>
      </c>
      <c r="AA1571" s="34">
        <f t="shared" si="147"/>
        <v>0</v>
      </c>
      <c r="AB1571" s="33">
        <f t="shared" si="148"/>
        <v>0</v>
      </c>
      <c r="AC1571" s="34" t="str">
        <f t="shared" si="149"/>
        <v>Not Determined</v>
      </c>
    </row>
    <row r="1572" spans="1:29" x14ac:dyDescent="0.25">
      <c r="A1572" s="48"/>
      <c r="B1572" s="48"/>
      <c r="C1572" s="44"/>
      <c r="D1572" s="44"/>
      <c r="E1572" s="44"/>
      <c r="F1572" s="44"/>
      <c r="G1572" s="44"/>
      <c r="H1572" s="44"/>
      <c r="I1572" s="44"/>
      <c r="J1572" s="44"/>
      <c r="K1572" s="88"/>
      <c r="L1572" s="50">
        <v>1</v>
      </c>
      <c r="M1572" s="49"/>
      <c r="N1572" s="49"/>
      <c r="O1572" s="49"/>
      <c r="P1572" s="49"/>
      <c r="Q1572" s="49"/>
      <c r="R1572" s="49"/>
      <c r="S1572" s="49"/>
      <c r="X1572" s="33">
        <f t="shared" si="144"/>
        <v>0</v>
      </c>
      <c r="Y1572" s="33">
        <f t="shared" si="145"/>
        <v>0</v>
      </c>
      <c r="Z1572" s="33">
        <f t="shared" si="146"/>
        <v>0</v>
      </c>
      <c r="AA1572" s="34">
        <f t="shared" si="147"/>
        <v>0</v>
      </c>
      <c r="AB1572" s="33">
        <f t="shared" si="148"/>
        <v>0</v>
      </c>
      <c r="AC1572" s="34" t="str">
        <f t="shared" si="149"/>
        <v>Not Determined</v>
      </c>
    </row>
    <row r="1573" spans="1:29" x14ac:dyDescent="0.25">
      <c r="A1573" s="48"/>
      <c r="B1573" s="48"/>
      <c r="C1573" s="44"/>
      <c r="D1573" s="44"/>
      <c r="E1573" s="44"/>
      <c r="F1573" s="44"/>
      <c r="G1573" s="44"/>
      <c r="H1573" s="44"/>
      <c r="I1573" s="44"/>
      <c r="J1573" s="44"/>
      <c r="K1573" s="88"/>
      <c r="L1573" s="50">
        <v>1</v>
      </c>
      <c r="M1573" s="49"/>
      <c r="N1573" s="49"/>
      <c r="O1573" s="49"/>
      <c r="P1573" s="49"/>
      <c r="Q1573" s="49"/>
      <c r="R1573" s="49"/>
      <c r="S1573" s="49"/>
      <c r="X1573" s="33">
        <f t="shared" si="144"/>
        <v>0</v>
      </c>
      <c r="Y1573" s="33">
        <f t="shared" si="145"/>
        <v>0</v>
      </c>
      <c r="Z1573" s="33">
        <f t="shared" si="146"/>
        <v>0</v>
      </c>
      <c r="AA1573" s="34">
        <f t="shared" si="147"/>
        <v>0</v>
      </c>
      <c r="AB1573" s="33">
        <f t="shared" si="148"/>
        <v>0</v>
      </c>
      <c r="AC1573" s="34" t="str">
        <f t="shared" si="149"/>
        <v>Not Determined</v>
      </c>
    </row>
    <row r="1574" spans="1:29" x14ac:dyDescent="0.25">
      <c r="A1574" s="48"/>
      <c r="B1574" s="48"/>
      <c r="C1574" s="44"/>
      <c r="D1574" s="44"/>
      <c r="E1574" s="44"/>
      <c r="F1574" s="44"/>
      <c r="G1574" s="44"/>
      <c r="H1574" s="44"/>
      <c r="I1574" s="44"/>
      <c r="J1574" s="44"/>
      <c r="K1574" s="88"/>
      <c r="L1574" s="50">
        <v>1</v>
      </c>
      <c r="M1574" s="49"/>
      <c r="N1574" s="49"/>
      <c r="O1574" s="49"/>
      <c r="P1574" s="49"/>
      <c r="Q1574" s="49"/>
      <c r="R1574" s="49"/>
      <c r="S1574" s="49"/>
      <c r="X1574" s="33">
        <f t="shared" si="144"/>
        <v>0</v>
      </c>
      <c r="Y1574" s="33">
        <f t="shared" si="145"/>
        <v>0</v>
      </c>
      <c r="Z1574" s="33">
        <f t="shared" si="146"/>
        <v>0</v>
      </c>
      <c r="AA1574" s="34">
        <f t="shared" si="147"/>
        <v>0</v>
      </c>
      <c r="AB1574" s="33">
        <f t="shared" si="148"/>
        <v>0</v>
      </c>
      <c r="AC1574" s="34" t="str">
        <f t="shared" si="149"/>
        <v>Not Determined</v>
      </c>
    </row>
    <row r="1575" spans="1:29" x14ac:dyDescent="0.25">
      <c r="A1575" s="48"/>
      <c r="B1575" s="48"/>
      <c r="C1575" s="44"/>
      <c r="D1575" s="44"/>
      <c r="E1575" s="44"/>
      <c r="F1575" s="44"/>
      <c r="G1575" s="44"/>
      <c r="H1575" s="44"/>
      <c r="I1575" s="44"/>
      <c r="J1575" s="44"/>
      <c r="K1575" s="88"/>
      <c r="L1575" s="50">
        <v>1</v>
      </c>
      <c r="M1575" s="49"/>
      <c r="N1575" s="49"/>
      <c r="O1575" s="49"/>
      <c r="P1575" s="49"/>
      <c r="Q1575" s="49"/>
      <c r="R1575" s="49"/>
      <c r="S1575" s="49"/>
      <c r="X1575" s="33">
        <f t="shared" si="144"/>
        <v>0</v>
      </c>
      <c r="Y1575" s="33">
        <f t="shared" si="145"/>
        <v>0</v>
      </c>
      <c r="Z1575" s="33">
        <f t="shared" si="146"/>
        <v>0</v>
      </c>
      <c r="AA1575" s="34">
        <f t="shared" si="147"/>
        <v>0</v>
      </c>
      <c r="AB1575" s="33">
        <f t="shared" si="148"/>
        <v>0</v>
      </c>
      <c r="AC1575" s="34" t="str">
        <f t="shared" si="149"/>
        <v>Not Determined</v>
      </c>
    </row>
    <row r="1576" spans="1:29" x14ac:dyDescent="0.25">
      <c r="A1576" s="48"/>
      <c r="B1576" s="48"/>
      <c r="C1576" s="44"/>
      <c r="D1576" s="44"/>
      <c r="E1576" s="44"/>
      <c r="F1576" s="44"/>
      <c r="G1576" s="44"/>
      <c r="H1576" s="44"/>
      <c r="I1576" s="44"/>
      <c r="J1576" s="44"/>
      <c r="K1576" s="88"/>
      <c r="L1576" s="50">
        <v>1</v>
      </c>
      <c r="M1576" s="49"/>
      <c r="N1576" s="49"/>
      <c r="O1576" s="49"/>
      <c r="P1576" s="49"/>
      <c r="Q1576" s="49"/>
      <c r="R1576" s="49"/>
      <c r="S1576" s="49"/>
      <c r="X1576" s="33">
        <f t="shared" si="144"/>
        <v>0</v>
      </c>
      <c r="Y1576" s="33">
        <f t="shared" si="145"/>
        <v>0</v>
      </c>
      <c r="Z1576" s="33">
        <f t="shared" si="146"/>
        <v>0</v>
      </c>
      <c r="AA1576" s="34">
        <f t="shared" si="147"/>
        <v>0</v>
      </c>
      <c r="AB1576" s="33">
        <f t="shared" si="148"/>
        <v>0</v>
      </c>
      <c r="AC1576" s="34" t="str">
        <f t="shared" si="149"/>
        <v>Not Determined</v>
      </c>
    </row>
    <row r="1577" spans="1:29" x14ac:dyDescent="0.25">
      <c r="A1577" s="48"/>
      <c r="B1577" s="48"/>
      <c r="C1577" s="44"/>
      <c r="D1577" s="44"/>
      <c r="E1577" s="44"/>
      <c r="F1577" s="44"/>
      <c r="G1577" s="44"/>
      <c r="H1577" s="44"/>
      <c r="I1577" s="44"/>
      <c r="J1577" s="44"/>
      <c r="K1577" s="88"/>
      <c r="L1577" s="50">
        <v>1</v>
      </c>
      <c r="M1577" s="49"/>
      <c r="N1577" s="49"/>
      <c r="O1577" s="49"/>
      <c r="P1577" s="49"/>
      <c r="Q1577" s="49"/>
      <c r="R1577" s="49"/>
      <c r="S1577" s="49"/>
      <c r="X1577" s="33">
        <f t="shared" si="144"/>
        <v>0</v>
      </c>
      <c r="Y1577" s="33">
        <f t="shared" si="145"/>
        <v>0</v>
      </c>
      <c r="Z1577" s="33">
        <f t="shared" si="146"/>
        <v>0</v>
      </c>
      <c r="AA1577" s="34">
        <f t="shared" si="147"/>
        <v>0</v>
      </c>
      <c r="AB1577" s="33">
        <f t="shared" si="148"/>
        <v>0</v>
      </c>
      <c r="AC1577" s="34" t="str">
        <f t="shared" si="149"/>
        <v>Not Determined</v>
      </c>
    </row>
    <row r="1578" spans="1:29" x14ac:dyDescent="0.25">
      <c r="A1578" s="48"/>
      <c r="B1578" s="48"/>
      <c r="C1578" s="44"/>
      <c r="D1578" s="44"/>
      <c r="E1578" s="44"/>
      <c r="F1578" s="44"/>
      <c r="G1578" s="44"/>
      <c r="H1578" s="44"/>
      <c r="I1578" s="44"/>
      <c r="J1578" s="44"/>
      <c r="K1578" s="88"/>
      <c r="L1578" s="50">
        <v>1</v>
      </c>
      <c r="M1578" s="49"/>
      <c r="N1578" s="49"/>
      <c r="O1578" s="49"/>
      <c r="P1578" s="49"/>
      <c r="Q1578" s="49"/>
      <c r="R1578" s="49"/>
      <c r="S1578" s="49"/>
      <c r="X1578" s="33">
        <f t="shared" si="144"/>
        <v>0</v>
      </c>
      <c r="Y1578" s="33">
        <f t="shared" si="145"/>
        <v>0</v>
      </c>
      <c r="Z1578" s="33">
        <f t="shared" si="146"/>
        <v>0</v>
      </c>
      <c r="AA1578" s="34">
        <f t="shared" si="147"/>
        <v>0</v>
      </c>
      <c r="AB1578" s="33">
        <f t="shared" si="148"/>
        <v>0</v>
      </c>
      <c r="AC1578" s="34" t="str">
        <f t="shared" si="149"/>
        <v>Not Determined</v>
      </c>
    </row>
    <row r="1579" spans="1:29" x14ac:dyDescent="0.25">
      <c r="A1579" s="48"/>
      <c r="B1579" s="48"/>
      <c r="C1579" s="44"/>
      <c r="D1579" s="44"/>
      <c r="E1579" s="44"/>
      <c r="F1579" s="44"/>
      <c r="G1579" s="44"/>
      <c r="H1579" s="44"/>
      <c r="I1579" s="44"/>
      <c r="J1579" s="44"/>
      <c r="K1579" s="88"/>
      <c r="L1579" s="50">
        <v>1</v>
      </c>
      <c r="M1579" s="49"/>
      <c r="N1579" s="49"/>
      <c r="O1579" s="49"/>
      <c r="P1579" s="49"/>
      <c r="Q1579" s="49"/>
      <c r="R1579" s="49"/>
      <c r="S1579" s="49"/>
      <c r="X1579" s="33">
        <f t="shared" si="144"/>
        <v>0</v>
      </c>
      <c r="Y1579" s="33">
        <f t="shared" si="145"/>
        <v>0</v>
      </c>
      <c r="Z1579" s="33">
        <f t="shared" si="146"/>
        <v>0</v>
      </c>
      <c r="AA1579" s="34">
        <f t="shared" si="147"/>
        <v>0</v>
      </c>
      <c r="AB1579" s="33">
        <f t="shared" si="148"/>
        <v>0</v>
      </c>
      <c r="AC1579" s="34" t="str">
        <f t="shared" si="149"/>
        <v>Not Determined</v>
      </c>
    </row>
    <row r="1580" spans="1:29" x14ac:dyDescent="0.25">
      <c r="A1580" s="48"/>
      <c r="B1580" s="48"/>
      <c r="C1580" s="44"/>
      <c r="D1580" s="44"/>
      <c r="E1580" s="44"/>
      <c r="F1580" s="44"/>
      <c r="G1580" s="44"/>
      <c r="H1580" s="44"/>
      <c r="I1580" s="44"/>
      <c r="J1580" s="44"/>
      <c r="K1580" s="88"/>
      <c r="L1580" s="50">
        <v>1</v>
      </c>
      <c r="M1580" s="49"/>
      <c r="N1580" s="49"/>
      <c r="O1580" s="49"/>
      <c r="P1580" s="49"/>
      <c r="Q1580" s="49"/>
      <c r="R1580" s="49"/>
      <c r="S1580" s="49"/>
      <c r="X1580" s="33">
        <f t="shared" si="144"/>
        <v>0</v>
      </c>
      <c r="Y1580" s="33">
        <f t="shared" si="145"/>
        <v>0</v>
      </c>
      <c r="Z1580" s="33">
        <f t="shared" si="146"/>
        <v>0</v>
      </c>
      <c r="AA1580" s="34">
        <f t="shared" si="147"/>
        <v>0</v>
      </c>
      <c r="AB1580" s="33">
        <f t="shared" si="148"/>
        <v>0</v>
      </c>
      <c r="AC1580" s="34" t="str">
        <f t="shared" si="149"/>
        <v>Not Determined</v>
      </c>
    </row>
    <row r="1581" spans="1:29" x14ac:dyDescent="0.25">
      <c r="A1581" s="48"/>
      <c r="B1581" s="48"/>
      <c r="C1581" s="44"/>
      <c r="D1581" s="44"/>
      <c r="E1581" s="44"/>
      <c r="F1581" s="44"/>
      <c r="G1581" s="44"/>
      <c r="H1581" s="44"/>
      <c r="I1581" s="44"/>
      <c r="J1581" s="44"/>
      <c r="K1581" s="88"/>
      <c r="L1581" s="50">
        <v>1</v>
      </c>
      <c r="M1581" s="49"/>
      <c r="N1581" s="49"/>
      <c r="O1581" s="49"/>
      <c r="P1581" s="49"/>
      <c r="Q1581" s="49"/>
      <c r="R1581" s="49"/>
      <c r="S1581" s="49"/>
      <c r="X1581" s="33">
        <f t="shared" si="144"/>
        <v>0</v>
      </c>
      <c r="Y1581" s="33">
        <f t="shared" si="145"/>
        <v>0</v>
      </c>
      <c r="Z1581" s="33">
        <f t="shared" si="146"/>
        <v>0</v>
      </c>
      <c r="AA1581" s="34">
        <f t="shared" si="147"/>
        <v>0</v>
      </c>
      <c r="AB1581" s="33">
        <f t="shared" si="148"/>
        <v>0</v>
      </c>
      <c r="AC1581" s="34" t="str">
        <f t="shared" si="149"/>
        <v>Not Determined</v>
      </c>
    </row>
    <row r="1582" spans="1:29" x14ac:dyDescent="0.25">
      <c r="A1582" s="48"/>
      <c r="B1582" s="48"/>
      <c r="C1582" s="44"/>
      <c r="D1582" s="44"/>
      <c r="E1582" s="44"/>
      <c r="F1582" s="44"/>
      <c r="G1582" s="44"/>
      <c r="H1582" s="44"/>
      <c r="I1582" s="44"/>
      <c r="J1582" s="44"/>
      <c r="K1582" s="88"/>
      <c r="L1582" s="50">
        <v>1</v>
      </c>
      <c r="M1582" s="49"/>
      <c r="N1582" s="49"/>
      <c r="O1582" s="49"/>
      <c r="P1582" s="49"/>
      <c r="Q1582" s="49"/>
      <c r="R1582" s="49"/>
      <c r="S1582" s="49"/>
      <c r="X1582" s="33">
        <f t="shared" si="144"/>
        <v>0</v>
      </c>
      <c r="Y1582" s="33">
        <f t="shared" si="145"/>
        <v>0</v>
      </c>
      <c r="Z1582" s="33">
        <f t="shared" si="146"/>
        <v>0</v>
      </c>
      <c r="AA1582" s="34">
        <f t="shared" si="147"/>
        <v>0</v>
      </c>
      <c r="AB1582" s="33">
        <f t="shared" si="148"/>
        <v>0</v>
      </c>
      <c r="AC1582" s="34" t="str">
        <f t="shared" si="149"/>
        <v>Not Determined</v>
      </c>
    </row>
    <row r="1583" spans="1:29" x14ac:dyDescent="0.25">
      <c r="A1583" s="48"/>
      <c r="B1583" s="48"/>
      <c r="C1583" s="44"/>
      <c r="D1583" s="44"/>
      <c r="E1583" s="44"/>
      <c r="F1583" s="44"/>
      <c r="G1583" s="44"/>
      <c r="H1583" s="44"/>
      <c r="I1583" s="44"/>
      <c r="J1583" s="44"/>
      <c r="K1583" s="88"/>
      <c r="L1583" s="50">
        <v>1</v>
      </c>
      <c r="M1583" s="49"/>
      <c r="N1583" s="49"/>
      <c r="O1583" s="49"/>
      <c r="P1583" s="49"/>
      <c r="Q1583" s="49"/>
      <c r="R1583" s="49"/>
      <c r="S1583" s="49"/>
      <c r="X1583" s="33">
        <f t="shared" si="144"/>
        <v>0</v>
      </c>
      <c r="Y1583" s="33">
        <f t="shared" si="145"/>
        <v>0</v>
      </c>
      <c r="Z1583" s="33">
        <f t="shared" si="146"/>
        <v>0</v>
      </c>
      <c r="AA1583" s="34">
        <f t="shared" si="147"/>
        <v>0</v>
      </c>
      <c r="AB1583" s="33">
        <f t="shared" si="148"/>
        <v>0</v>
      </c>
      <c r="AC1583" s="34" t="str">
        <f t="shared" si="149"/>
        <v>Not Determined</v>
      </c>
    </row>
    <row r="1584" spans="1:29" x14ac:dyDescent="0.25">
      <c r="A1584" s="48"/>
      <c r="B1584" s="48"/>
      <c r="C1584" s="44"/>
      <c r="D1584" s="44"/>
      <c r="E1584" s="44"/>
      <c r="F1584" s="44"/>
      <c r="G1584" s="44"/>
      <c r="H1584" s="44"/>
      <c r="I1584" s="44"/>
      <c r="J1584" s="44"/>
      <c r="K1584" s="88"/>
      <c r="L1584" s="50">
        <v>1</v>
      </c>
      <c r="M1584" s="49"/>
      <c r="N1584" s="49"/>
      <c r="O1584" s="49"/>
      <c r="P1584" s="49"/>
      <c r="Q1584" s="49"/>
      <c r="R1584" s="49"/>
      <c r="S1584" s="49"/>
      <c r="X1584" s="33">
        <f t="shared" si="144"/>
        <v>0</v>
      </c>
      <c r="Y1584" s="33">
        <f t="shared" si="145"/>
        <v>0</v>
      </c>
      <c r="Z1584" s="33">
        <f t="shared" si="146"/>
        <v>0</v>
      </c>
      <c r="AA1584" s="34">
        <f t="shared" si="147"/>
        <v>0</v>
      </c>
      <c r="AB1584" s="33">
        <f t="shared" si="148"/>
        <v>0</v>
      </c>
      <c r="AC1584" s="34" t="str">
        <f t="shared" si="149"/>
        <v>Not Determined</v>
      </c>
    </row>
    <row r="1585" spans="1:29" x14ac:dyDescent="0.25">
      <c r="A1585" s="48"/>
      <c r="B1585" s="48"/>
      <c r="C1585" s="44"/>
      <c r="D1585" s="44"/>
      <c r="E1585" s="44"/>
      <c r="F1585" s="44"/>
      <c r="G1585" s="44"/>
      <c r="H1585" s="44"/>
      <c r="I1585" s="44"/>
      <c r="J1585" s="44"/>
      <c r="K1585" s="88"/>
      <c r="L1585" s="50">
        <v>1</v>
      </c>
      <c r="M1585" s="49"/>
      <c r="N1585" s="49"/>
      <c r="O1585" s="49"/>
      <c r="P1585" s="49"/>
      <c r="Q1585" s="49"/>
      <c r="R1585" s="49"/>
      <c r="S1585" s="49"/>
      <c r="X1585" s="33">
        <f t="shared" si="144"/>
        <v>0</v>
      </c>
      <c r="Y1585" s="33">
        <f t="shared" si="145"/>
        <v>0</v>
      </c>
      <c r="Z1585" s="33">
        <f t="shared" si="146"/>
        <v>0</v>
      </c>
      <c r="AA1585" s="34">
        <f t="shared" si="147"/>
        <v>0</v>
      </c>
      <c r="AB1585" s="33">
        <f t="shared" si="148"/>
        <v>0</v>
      </c>
      <c r="AC1585" s="34" t="str">
        <f t="shared" si="149"/>
        <v>Not Determined</v>
      </c>
    </row>
    <row r="1586" spans="1:29" x14ac:dyDescent="0.25">
      <c r="A1586" s="48"/>
      <c r="B1586" s="48"/>
      <c r="C1586" s="44"/>
      <c r="D1586" s="44"/>
      <c r="E1586" s="44"/>
      <c r="F1586" s="44"/>
      <c r="G1586" s="44"/>
      <c r="H1586" s="44"/>
      <c r="I1586" s="44"/>
      <c r="J1586" s="44"/>
      <c r="K1586" s="88"/>
      <c r="L1586" s="50">
        <v>1</v>
      </c>
      <c r="M1586" s="49"/>
      <c r="N1586" s="49"/>
      <c r="O1586" s="49"/>
      <c r="P1586" s="49"/>
      <c r="Q1586" s="49"/>
      <c r="R1586" s="49"/>
      <c r="S1586" s="49"/>
      <c r="X1586" s="33">
        <f t="shared" si="144"/>
        <v>0</v>
      </c>
      <c r="Y1586" s="33">
        <f t="shared" si="145"/>
        <v>0</v>
      </c>
      <c r="Z1586" s="33">
        <f t="shared" si="146"/>
        <v>0</v>
      </c>
      <c r="AA1586" s="34">
        <f t="shared" si="147"/>
        <v>0</v>
      </c>
      <c r="AB1586" s="33">
        <f t="shared" si="148"/>
        <v>0</v>
      </c>
      <c r="AC1586" s="34" t="str">
        <f t="shared" si="149"/>
        <v>Not Determined</v>
      </c>
    </row>
    <row r="1587" spans="1:29" x14ac:dyDescent="0.25">
      <c r="A1587" s="48"/>
      <c r="B1587" s="48"/>
      <c r="C1587" s="44"/>
      <c r="D1587" s="44"/>
      <c r="E1587" s="44"/>
      <c r="F1587" s="44"/>
      <c r="G1587" s="44"/>
      <c r="H1587" s="44"/>
      <c r="I1587" s="44"/>
      <c r="J1587" s="44"/>
      <c r="K1587" s="88"/>
      <c r="L1587" s="50">
        <v>1</v>
      </c>
      <c r="M1587" s="49"/>
      <c r="N1587" s="49"/>
      <c r="O1587" s="49"/>
      <c r="P1587" s="49"/>
      <c r="Q1587" s="49"/>
      <c r="R1587" s="49"/>
      <c r="S1587" s="49"/>
      <c r="X1587" s="33">
        <f t="shared" si="144"/>
        <v>0</v>
      </c>
      <c r="Y1587" s="33">
        <f t="shared" si="145"/>
        <v>0</v>
      </c>
      <c r="Z1587" s="33">
        <f t="shared" si="146"/>
        <v>0</v>
      </c>
      <c r="AA1587" s="34">
        <f t="shared" si="147"/>
        <v>0</v>
      </c>
      <c r="AB1587" s="33">
        <f t="shared" si="148"/>
        <v>0</v>
      </c>
      <c r="AC1587" s="34" t="str">
        <f t="shared" si="149"/>
        <v>Not Determined</v>
      </c>
    </row>
    <row r="1588" spans="1:29" x14ac:dyDescent="0.25">
      <c r="A1588" s="48"/>
      <c r="B1588" s="48"/>
      <c r="C1588" s="44"/>
      <c r="D1588" s="44"/>
      <c r="E1588" s="44"/>
      <c r="F1588" s="44"/>
      <c r="G1588" s="44"/>
      <c r="H1588" s="44"/>
      <c r="I1588" s="44"/>
      <c r="J1588" s="44"/>
      <c r="K1588" s="88"/>
      <c r="L1588" s="50">
        <v>1</v>
      </c>
      <c r="M1588" s="49"/>
      <c r="N1588" s="49"/>
      <c r="O1588" s="49"/>
      <c r="P1588" s="49"/>
      <c r="Q1588" s="49"/>
      <c r="R1588" s="49"/>
      <c r="S1588" s="49"/>
      <c r="X1588" s="33">
        <f t="shared" si="144"/>
        <v>0</v>
      </c>
      <c r="Y1588" s="33">
        <f t="shared" si="145"/>
        <v>0</v>
      </c>
      <c r="Z1588" s="33">
        <f t="shared" si="146"/>
        <v>0</v>
      </c>
      <c r="AA1588" s="34">
        <f t="shared" si="147"/>
        <v>0</v>
      </c>
      <c r="AB1588" s="33">
        <f t="shared" si="148"/>
        <v>0</v>
      </c>
      <c r="AC1588" s="34" t="str">
        <f t="shared" si="149"/>
        <v>Not Determined</v>
      </c>
    </row>
    <row r="1589" spans="1:29" x14ac:dyDescent="0.25">
      <c r="A1589" s="48"/>
      <c r="B1589" s="48"/>
      <c r="C1589" s="44"/>
      <c r="D1589" s="44"/>
      <c r="E1589" s="44"/>
      <c r="F1589" s="44"/>
      <c r="G1589" s="44"/>
      <c r="H1589" s="44"/>
      <c r="I1589" s="44"/>
      <c r="J1589" s="44"/>
      <c r="K1589" s="88"/>
      <c r="L1589" s="50">
        <v>1</v>
      </c>
      <c r="M1589" s="49"/>
      <c r="N1589" s="49"/>
      <c r="O1589" s="49"/>
      <c r="P1589" s="49"/>
      <c r="Q1589" s="49"/>
      <c r="R1589" s="49"/>
      <c r="S1589" s="49"/>
      <c r="X1589" s="33">
        <f t="shared" si="144"/>
        <v>0</v>
      </c>
      <c r="Y1589" s="33">
        <f t="shared" si="145"/>
        <v>0</v>
      </c>
      <c r="Z1589" s="33">
        <f t="shared" si="146"/>
        <v>0</v>
      </c>
      <c r="AA1589" s="34">
        <f t="shared" si="147"/>
        <v>0</v>
      </c>
      <c r="AB1589" s="33">
        <f t="shared" si="148"/>
        <v>0</v>
      </c>
      <c r="AC1589" s="34" t="str">
        <f t="shared" si="149"/>
        <v>Not Determined</v>
      </c>
    </row>
    <row r="1590" spans="1:29" x14ac:dyDescent="0.25">
      <c r="A1590" s="48"/>
      <c r="B1590" s="48"/>
      <c r="C1590" s="44"/>
      <c r="D1590" s="44"/>
      <c r="E1590" s="44"/>
      <c r="F1590" s="44"/>
      <c r="G1590" s="44"/>
      <c r="H1590" s="44"/>
      <c r="I1590" s="44"/>
      <c r="J1590" s="44"/>
      <c r="K1590" s="88"/>
      <c r="L1590" s="50">
        <v>1</v>
      </c>
      <c r="M1590" s="49"/>
      <c r="N1590" s="49"/>
      <c r="O1590" s="49"/>
      <c r="P1590" s="49"/>
      <c r="Q1590" s="49"/>
      <c r="R1590" s="49"/>
      <c r="S1590" s="49"/>
      <c r="X1590" s="33">
        <f t="shared" si="144"/>
        <v>0</v>
      </c>
      <c r="Y1590" s="33">
        <f t="shared" si="145"/>
        <v>0</v>
      </c>
      <c r="Z1590" s="33">
        <f t="shared" si="146"/>
        <v>0</v>
      </c>
      <c r="AA1590" s="34">
        <f t="shared" si="147"/>
        <v>0</v>
      </c>
      <c r="AB1590" s="33">
        <f t="shared" si="148"/>
        <v>0</v>
      </c>
      <c r="AC1590" s="34" t="str">
        <f t="shared" si="149"/>
        <v>Not Determined</v>
      </c>
    </row>
    <row r="1591" spans="1:29" x14ac:dyDescent="0.25">
      <c r="A1591" s="48"/>
      <c r="B1591" s="48"/>
      <c r="C1591" s="44"/>
      <c r="D1591" s="44"/>
      <c r="E1591" s="44"/>
      <c r="F1591" s="44"/>
      <c r="G1591" s="44"/>
      <c r="H1591" s="44"/>
      <c r="I1591" s="44"/>
      <c r="J1591" s="44"/>
      <c r="K1591" s="88"/>
      <c r="L1591" s="50">
        <v>1</v>
      </c>
      <c r="M1591" s="49"/>
      <c r="N1591" s="49"/>
      <c r="O1591" s="49"/>
      <c r="P1591" s="49"/>
      <c r="Q1591" s="49"/>
      <c r="R1591" s="49"/>
      <c r="S1591" s="49"/>
      <c r="X1591" s="33">
        <f t="shared" si="144"/>
        <v>0</v>
      </c>
      <c r="Y1591" s="33">
        <f t="shared" si="145"/>
        <v>0</v>
      </c>
      <c r="Z1591" s="33">
        <f t="shared" si="146"/>
        <v>0</v>
      </c>
      <c r="AA1591" s="34">
        <f t="shared" si="147"/>
        <v>0</v>
      </c>
      <c r="AB1591" s="33">
        <f t="shared" si="148"/>
        <v>0</v>
      </c>
      <c r="AC1591" s="34" t="str">
        <f t="shared" si="149"/>
        <v>Not Determined</v>
      </c>
    </row>
    <row r="1592" spans="1:29" x14ac:dyDescent="0.25">
      <c r="A1592" s="48"/>
      <c r="B1592" s="48"/>
      <c r="C1592" s="44"/>
      <c r="D1592" s="44"/>
      <c r="E1592" s="44"/>
      <c r="F1592" s="44"/>
      <c r="G1592" s="44"/>
      <c r="H1592" s="44"/>
      <c r="I1592" s="44"/>
      <c r="J1592" s="44"/>
      <c r="K1592" s="88"/>
      <c r="L1592" s="50">
        <v>1</v>
      </c>
      <c r="M1592" s="49"/>
      <c r="N1592" s="49"/>
      <c r="O1592" s="49"/>
      <c r="P1592" s="49"/>
      <c r="Q1592" s="49"/>
      <c r="R1592" s="49"/>
      <c r="S1592" s="49"/>
      <c r="X1592" s="33">
        <f t="shared" si="144"/>
        <v>0</v>
      </c>
      <c r="Y1592" s="33">
        <f t="shared" si="145"/>
        <v>0</v>
      </c>
      <c r="Z1592" s="33">
        <f t="shared" si="146"/>
        <v>0</v>
      </c>
      <c r="AA1592" s="34">
        <f t="shared" si="147"/>
        <v>0</v>
      </c>
      <c r="AB1592" s="33">
        <f t="shared" si="148"/>
        <v>0</v>
      </c>
      <c r="AC1592" s="34" t="str">
        <f t="shared" si="149"/>
        <v>Not Determined</v>
      </c>
    </row>
    <row r="1593" spans="1:29" x14ac:dyDescent="0.25">
      <c r="A1593" s="48"/>
      <c r="B1593" s="48"/>
      <c r="C1593" s="44"/>
      <c r="D1593" s="44"/>
      <c r="E1593" s="44"/>
      <c r="F1593" s="44"/>
      <c r="G1593" s="44"/>
      <c r="H1593" s="44"/>
      <c r="I1593" s="44"/>
      <c r="J1593" s="44"/>
      <c r="K1593" s="88"/>
      <c r="L1593" s="50">
        <v>1</v>
      </c>
      <c r="M1593" s="49"/>
      <c r="N1593" s="49"/>
      <c r="O1593" s="49"/>
      <c r="P1593" s="49"/>
      <c r="Q1593" s="49"/>
      <c r="R1593" s="49"/>
      <c r="S1593" s="49"/>
      <c r="X1593" s="33">
        <f t="shared" si="144"/>
        <v>0</v>
      </c>
      <c r="Y1593" s="33">
        <f t="shared" si="145"/>
        <v>0</v>
      </c>
      <c r="Z1593" s="33">
        <f t="shared" si="146"/>
        <v>0</v>
      </c>
      <c r="AA1593" s="34">
        <f t="shared" si="147"/>
        <v>0</v>
      </c>
      <c r="AB1593" s="33">
        <f t="shared" si="148"/>
        <v>0</v>
      </c>
      <c r="AC1593" s="34" t="str">
        <f t="shared" si="149"/>
        <v>Not Determined</v>
      </c>
    </row>
    <row r="1594" spans="1:29" x14ac:dyDescent="0.25">
      <c r="A1594" s="48"/>
      <c r="B1594" s="48"/>
      <c r="C1594" s="44"/>
      <c r="D1594" s="44"/>
      <c r="E1594" s="44"/>
      <c r="F1594" s="44"/>
      <c r="G1594" s="44"/>
      <c r="H1594" s="44"/>
      <c r="I1594" s="44"/>
      <c r="J1594" s="44"/>
      <c r="K1594" s="88"/>
      <c r="L1594" s="50">
        <v>1</v>
      </c>
      <c r="M1594" s="49"/>
      <c r="N1594" s="49"/>
      <c r="O1594" s="49"/>
      <c r="P1594" s="49"/>
      <c r="Q1594" s="49"/>
      <c r="R1594" s="49"/>
      <c r="S1594" s="49"/>
      <c r="X1594" s="33">
        <f t="shared" si="144"/>
        <v>0</v>
      </c>
      <c r="Y1594" s="33">
        <f t="shared" si="145"/>
        <v>0</v>
      </c>
      <c r="Z1594" s="33">
        <f t="shared" si="146"/>
        <v>0</v>
      </c>
      <c r="AA1594" s="34">
        <f t="shared" si="147"/>
        <v>0</v>
      </c>
      <c r="AB1594" s="33">
        <f t="shared" si="148"/>
        <v>0</v>
      </c>
      <c r="AC1594" s="34" t="str">
        <f t="shared" si="149"/>
        <v>Not Determined</v>
      </c>
    </row>
    <row r="1595" spans="1:29" x14ac:dyDescent="0.25">
      <c r="A1595" s="48"/>
      <c r="B1595" s="48"/>
      <c r="C1595" s="44"/>
      <c r="D1595" s="44"/>
      <c r="E1595" s="44"/>
      <c r="F1595" s="44"/>
      <c r="G1595" s="44"/>
      <c r="H1595" s="44"/>
      <c r="I1595" s="44"/>
      <c r="J1595" s="44"/>
      <c r="K1595" s="88"/>
      <c r="L1595" s="50">
        <v>1</v>
      </c>
      <c r="M1595" s="49"/>
      <c r="N1595" s="49"/>
      <c r="O1595" s="49"/>
      <c r="P1595" s="49"/>
      <c r="Q1595" s="49"/>
      <c r="R1595" s="49"/>
      <c r="S1595" s="49"/>
      <c r="X1595" s="33">
        <f t="shared" si="144"/>
        <v>0</v>
      </c>
      <c r="Y1595" s="33">
        <f t="shared" si="145"/>
        <v>0</v>
      </c>
      <c r="Z1595" s="33">
        <f t="shared" si="146"/>
        <v>0</v>
      </c>
      <c r="AA1595" s="34">
        <f t="shared" si="147"/>
        <v>0</v>
      </c>
      <c r="AB1595" s="33">
        <f t="shared" si="148"/>
        <v>0</v>
      </c>
      <c r="AC1595" s="34" t="str">
        <f t="shared" si="149"/>
        <v>Not Determined</v>
      </c>
    </row>
    <row r="1596" spans="1:29" x14ac:dyDescent="0.25">
      <c r="A1596" s="48"/>
      <c r="B1596" s="48"/>
      <c r="C1596" s="44"/>
      <c r="D1596" s="44"/>
      <c r="E1596" s="44"/>
      <c r="F1596" s="44"/>
      <c r="G1596" s="44"/>
      <c r="H1596" s="44"/>
      <c r="I1596" s="44"/>
      <c r="J1596" s="44"/>
      <c r="K1596" s="88"/>
      <c r="L1596" s="50">
        <v>1</v>
      </c>
      <c r="M1596" s="49"/>
      <c r="N1596" s="49"/>
      <c r="O1596" s="49"/>
      <c r="P1596" s="49"/>
      <c r="Q1596" s="49"/>
      <c r="R1596" s="49"/>
      <c r="S1596" s="49"/>
      <c r="X1596" s="33">
        <f t="shared" si="144"/>
        <v>0</v>
      </c>
      <c r="Y1596" s="33">
        <f t="shared" si="145"/>
        <v>0</v>
      </c>
      <c r="Z1596" s="33">
        <f t="shared" si="146"/>
        <v>0</v>
      </c>
      <c r="AA1596" s="34">
        <f t="shared" si="147"/>
        <v>0</v>
      </c>
      <c r="AB1596" s="33">
        <f t="shared" si="148"/>
        <v>0</v>
      </c>
      <c r="AC1596" s="34" t="str">
        <f t="shared" si="149"/>
        <v>Not Determined</v>
      </c>
    </row>
    <row r="1597" spans="1:29" x14ac:dyDescent="0.25">
      <c r="A1597" s="48"/>
      <c r="B1597" s="48"/>
      <c r="C1597" s="44"/>
      <c r="D1597" s="44"/>
      <c r="E1597" s="44"/>
      <c r="F1597" s="44"/>
      <c r="G1597" s="44"/>
      <c r="H1597" s="44"/>
      <c r="I1597" s="44"/>
      <c r="J1597" s="44"/>
      <c r="K1597" s="88"/>
      <c r="L1597" s="50">
        <v>1</v>
      </c>
      <c r="M1597" s="49"/>
      <c r="N1597" s="49"/>
      <c r="O1597" s="49"/>
      <c r="P1597" s="49"/>
      <c r="Q1597" s="49"/>
      <c r="R1597" s="49"/>
      <c r="S1597" s="49"/>
      <c r="X1597" s="33">
        <f t="shared" si="144"/>
        <v>0</v>
      </c>
      <c r="Y1597" s="33">
        <f t="shared" si="145"/>
        <v>0</v>
      </c>
      <c r="Z1597" s="33">
        <f t="shared" si="146"/>
        <v>0</v>
      </c>
      <c r="AA1597" s="34">
        <f t="shared" si="147"/>
        <v>0</v>
      </c>
      <c r="AB1597" s="33">
        <f t="shared" si="148"/>
        <v>0</v>
      </c>
      <c r="AC1597" s="34" t="str">
        <f t="shared" si="149"/>
        <v>Not Determined</v>
      </c>
    </row>
    <row r="1598" spans="1:29" x14ac:dyDescent="0.25">
      <c r="A1598" s="48"/>
      <c r="B1598" s="48"/>
      <c r="C1598" s="44"/>
      <c r="D1598" s="44"/>
      <c r="E1598" s="44"/>
      <c r="F1598" s="44"/>
      <c r="G1598" s="44"/>
      <c r="H1598" s="44"/>
      <c r="I1598" s="44"/>
      <c r="J1598" s="44"/>
      <c r="K1598" s="88"/>
      <c r="L1598" s="50">
        <v>1</v>
      </c>
      <c r="M1598" s="49"/>
      <c r="N1598" s="49"/>
      <c r="O1598" s="49"/>
      <c r="P1598" s="49"/>
      <c r="Q1598" s="49"/>
      <c r="R1598" s="49"/>
      <c r="S1598" s="49"/>
      <c r="X1598" s="33">
        <f t="shared" si="144"/>
        <v>0</v>
      </c>
      <c r="Y1598" s="33">
        <f t="shared" si="145"/>
        <v>0</v>
      </c>
      <c r="Z1598" s="33">
        <f t="shared" si="146"/>
        <v>0</v>
      </c>
      <c r="AA1598" s="34">
        <f t="shared" si="147"/>
        <v>0</v>
      </c>
      <c r="AB1598" s="33">
        <f t="shared" si="148"/>
        <v>0</v>
      </c>
      <c r="AC1598" s="34" t="str">
        <f t="shared" si="149"/>
        <v>Not Determined</v>
      </c>
    </row>
    <row r="1599" spans="1:29" x14ac:dyDescent="0.25">
      <c r="A1599" s="48"/>
      <c r="B1599" s="48"/>
      <c r="C1599" s="44"/>
      <c r="D1599" s="44"/>
      <c r="E1599" s="44"/>
      <c r="F1599" s="44"/>
      <c r="G1599" s="44"/>
      <c r="H1599" s="44"/>
      <c r="I1599" s="44"/>
      <c r="J1599" s="44"/>
      <c r="K1599" s="88"/>
      <c r="L1599" s="50">
        <v>1</v>
      </c>
      <c r="M1599" s="49"/>
      <c r="N1599" s="49"/>
      <c r="O1599" s="49"/>
      <c r="P1599" s="49"/>
      <c r="Q1599" s="49"/>
      <c r="R1599" s="49"/>
      <c r="S1599" s="49"/>
      <c r="X1599" s="33">
        <f t="shared" si="144"/>
        <v>0</v>
      </c>
      <c r="Y1599" s="33">
        <f t="shared" si="145"/>
        <v>0</v>
      </c>
      <c r="Z1599" s="33">
        <f t="shared" si="146"/>
        <v>0</v>
      </c>
      <c r="AA1599" s="34">
        <f t="shared" si="147"/>
        <v>0</v>
      </c>
      <c r="AB1599" s="33">
        <f t="shared" si="148"/>
        <v>0</v>
      </c>
      <c r="AC1599" s="34" t="str">
        <f t="shared" si="149"/>
        <v>Not Determined</v>
      </c>
    </row>
    <row r="1600" spans="1:29" x14ac:dyDescent="0.25">
      <c r="A1600" s="48"/>
      <c r="B1600" s="48"/>
      <c r="C1600" s="44"/>
      <c r="D1600" s="44"/>
      <c r="E1600" s="44"/>
      <c r="F1600" s="44"/>
      <c r="G1600" s="44"/>
      <c r="H1600" s="44"/>
      <c r="I1600" s="44"/>
      <c r="J1600" s="44"/>
      <c r="K1600" s="88"/>
      <c r="L1600" s="50">
        <v>1</v>
      </c>
      <c r="M1600" s="49"/>
      <c r="N1600" s="49"/>
      <c r="O1600" s="49"/>
      <c r="P1600" s="49"/>
      <c r="Q1600" s="49"/>
      <c r="R1600" s="49"/>
      <c r="S1600" s="49"/>
      <c r="X1600" s="33">
        <f t="shared" si="144"/>
        <v>0</v>
      </c>
      <c r="Y1600" s="33">
        <f t="shared" si="145"/>
        <v>0</v>
      </c>
      <c r="Z1600" s="33">
        <f t="shared" si="146"/>
        <v>0</v>
      </c>
      <c r="AA1600" s="34">
        <f t="shared" si="147"/>
        <v>0</v>
      </c>
      <c r="AB1600" s="33">
        <f t="shared" si="148"/>
        <v>0</v>
      </c>
      <c r="AC1600" s="34" t="str">
        <f t="shared" si="149"/>
        <v>Not Determined</v>
      </c>
    </row>
    <row r="1601" spans="1:29" x14ac:dyDescent="0.25">
      <c r="A1601" s="48"/>
      <c r="B1601" s="48"/>
      <c r="C1601" s="44"/>
      <c r="D1601" s="44"/>
      <c r="E1601" s="44"/>
      <c r="F1601" s="44"/>
      <c r="G1601" s="44"/>
      <c r="H1601" s="44"/>
      <c r="I1601" s="44"/>
      <c r="J1601" s="44"/>
      <c r="K1601" s="88"/>
      <c r="L1601" s="50">
        <v>1</v>
      </c>
      <c r="M1601" s="49"/>
      <c r="N1601" s="49"/>
      <c r="O1601" s="49"/>
      <c r="P1601" s="49"/>
      <c r="Q1601" s="49"/>
      <c r="R1601" s="49"/>
      <c r="S1601" s="49"/>
      <c r="X1601" s="33">
        <f t="shared" si="144"/>
        <v>0</v>
      </c>
      <c r="Y1601" s="33">
        <f t="shared" si="145"/>
        <v>0</v>
      </c>
      <c r="Z1601" s="33">
        <f t="shared" si="146"/>
        <v>0</v>
      </c>
      <c r="AA1601" s="34">
        <f t="shared" si="147"/>
        <v>0</v>
      </c>
      <c r="AB1601" s="33">
        <f t="shared" si="148"/>
        <v>0</v>
      </c>
      <c r="AC1601" s="34" t="str">
        <f t="shared" si="149"/>
        <v>Not Determined</v>
      </c>
    </row>
    <row r="1602" spans="1:29" x14ac:dyDescent="0.25">
      <c r="A1602" s="48"/>
      <c r="B1602" s="48"/>
      <c r="C1602" s="44"/>
      <c r="D1602" s="44"/>
      <c r="E1602" s="44"/>
      <c r="F1602" s="44"/>
      <c r="G1602" s="44"/>
      <c r="H1602" s="44"/>
      <c r="I1602" s="44"/>
      <c r="J1602" s="44"/>
      <c r="K1602" s="88"/>
      <c r="L1602" s="50">
        <v>1</v>
      </c>
      <c r="M1602" s="49"/>
      <c r="N1602" s="49"/>
      <c r="O1602" s="49"/>
      <c r="P1602" s="49"/>
      <c r="Q1602" s="49"/>
      <c r="R1602" s="49"/>
      <c r="S1602" s="49"/>
      <c r="X1602" s="33">
        <f t="shared" si="144"/>
        <v>0</v>
      </c>
      <c r="Y1602" s="33">
        <f t="shared" si="145"/>
        <v>0</v>
      </c>
      <c r="Z1602" s="33">
        <f t="shared" si="146"/>
        <v>0</v>
      </c>
      <c r="AA1602" s="34">
        <f t="shared" si="147"/>
        <v>0</v>
      </c>
      <c r="AB1602" s="33">
        <f t="shared" si="148"/>
        <v>0</v>
      </c>
      <c r="AC1602" s="34" t="str">
        <f t="shared" si="149"/>
        <v>Not Determined</v>
      </c>
    </row>
    <row r="1603" spans="1:29" x14ac:dyDescent="0.25">
      <c r="A1603" s="48"/>
      <c r="B1603" s="48"/>
      <c r="C1603" s="44"/>
      <c r="D1603" s="44"/>
      <c r="E1603" s="44"/>
      <c r="F1603" s="44"/>
      <c r="G1603" s="44"/>
      <c r="H1603" s="44"/>
      <c r="I1603" s="44"/>
      <c r="J1603" s="44"/>
      <c r="K1603" s="88"/>
      <c r="L1603" s="50">
        <v>1</v>
      </c>
      <c r="M1603" s="49"/>
      <c r="N1603" s="49"/>
      <c r="O1603" s="49"/>
      <c r="P1603" s="49"/>
      <c r="Q1603" s="49"/>
      <c r="R1603" s="49"/>
      <c r="S1603" s="49"/>
      <c r="X1603" s="33">
        <f t="shared" si="144"/>
        <v>0</v>
      </c>
      <c r="Y1603" s="33">
        <f t="shared" si="145"/>
        <v>0</v>
      </c>
      <c r="Z1603" s="33">
        <f t="shared" si="146"/>
        <v>0</v>
      </c>
      <c r="AA1603" s="34">
        <f t="shared" si="147"/>
        <v>0</v>
      </c>
      <c r="AB1603" s="33">
        <f t="shared" si="148"/>
        <v>0</v>
      </c>
      <c r="AC1603" s="34" t="str">
        <f t="shared" si="149"/>
        <v>Not Determined</v>
      </c>
    </row>
    <row r="1604" spans="1:29" x14ac:dyDescent="0.25">
      <c r="A1604" s="48"/>
      <c r="B1604" s="48"/>
      <c r="C1604" s="44"/>
      <c r="D1604" s="44"/>
      <c r="E1604" s="44"/>
      <c r="F1604" s="44"/>
      <c r="G1604" s="44"/>
      <c r="H1604" s="44"/>
      <c r="I1604" s="44"/>
      <c r="J1604" s="44"/>
      <c r="K1604" s="88"/>
      <c r="L1604" s="50">
        <v>1</v>
      </c>
      <c r="M1604" s="49"/>
      <c r="N1604" s="49"/>
      <c r="O1604" s="49"/>
      <c r="P1604" s="49"/>
      <c r="Q1604" s="49"/>
      <c r="R1604" s="49"/>
      <c r="S1604" s="49"/>
      <c r="X1604" s="33">
        <f t="shared" si="144"/>
        <v>0</v>
      </c>
      <c r="Y1604" s="33">
        <f t="shared" si="145"/>
        <v>0</v>
      </c>
      <c r="Z1604" s="33">
        <f t="shared" si="146"/>
        <v>0</v>
      </c>
      <c r="AA1604" s="34">
        <f t="shared" si="147"/>
        <v>0</v>
      </c>
      <c r="AB1604" s="33">
        <f t="shared" si="148"/>
        <v>0</v>
      </c>
      <c r="AC1604" s="34" t="str">
        <f t="shared" si="149"/>
        <v>Not Determined</v>
      </c>
    </row>
    <row r="1605" spans="1:29" x14ac:dyDescent="0.25">
      <c r="A1605" s="48"/>
      <c r="B1605" s="48"/>
      <c r="C1605" s="44"/>
      <c r="D1605" s="44"/>
      <c r="E1605" s="44"/>
      <c r="F1605" s="44"/>
      <c r="G1605" s="44"/>
      <c r="H1605" s="44"/>
      <c r="I1605" s="44"/>
      <c r="J1605" s="44"/>
      <c r="K1605" s="88"/>
      <c r="L1605" s="50">
        <v>1</v>
      </c>
      <c r="M1605" s="49"/>
      <c r="N1605" s="49"/>
      <c r="O1605" s="49"/>
      <c r="P1605" s="49"/>
      <c r="Q1605" s="49"/>
      <c r="R1605" s="49"/>
      <c r="S1605" s="49"/>
      <c r="X1605" s="33">
        <f t="shared" si="144"/>
        <v>0</v>
      </c>
      <c r="Y1605" s="33">
        <f t="shared" si="145"/>
        <v>0</v>
      </c>
      <c r="Z1605" s="33">
        <f t="shared" si="146"/>
        <v>0</v>
      </c>
      <c r="AA1605" s="34">
        <f t="shared" si="147"/>
        <v>0</v>
      </c>
      <c r="AB1605" s="33">
        <f t="shared" si="148"/>
        <v>0</v>
      </c>
      <c r="AC1605" s="34" t="str">
        <f t="shared" si="149"/>
        <v>Not Determined</v>
      </c>
    </row>
    <row r="1606" spans="1:29" x14ac:dyDescent="0.25">
      <c r="A1606" s="48"/>
      <c r="B1606" s="48"/>
      <c r="C1606" s="44"/>
      <c r="D1606" s="44"/>
      <c r="E1606" s="44"/>
      <c r="F1606" s="44"/>
      <c r="G1606" s="44"/>
      <c r="H1606" s="44"/>
      <c r="I1606" s="44"/>
      <c r="J1606" s="44"/>
      <c r="K1606" s="88"/>
      <c r="L1606" s="50">
        <v>1</v>
      </c>
      <c r="M1606" s="49"/>
      <c r="N1606" s="49"/>
      <c r="O1606" s="49"/>
      <c r="P1606" s="49"/>
      <c r="Q1606" s="49"/>
      <c r="R1606" s="49"/>
      <c r="S1606" s="49"/>
      <c r="X1606" s="33">
        <f t="shared" si="144"/>
        <v>0</v>
      </c>
      <c r="Y1606" s="33">
        <f t="shared" si="145"/>
        <v>0</v>
      </c>
      <c r="Z1606" s="33">
        <f t="shared" si="146"/>
        <v>0</v>
      </c>
      <c r="AA1606" s="34">
        <f t="shared" si="147"/>
        <v>0</v>
      </c>
      <c r="AB1606" s="33">
        <f t="shared" si="148"/>
        <v>0</v>
      </c>
      <c r="AC1606" s="34" t="str">
        <f t="shared" si="149"/>
        <v>Not Determined</v>
      </c>
    </row>
    <row r="1607" spans="1:29" x14ac:dyDescent="0.25">
      <c r="A1607" s="48"/>
      <c r="B1607" s="48"/>
      <c r="C1607" s="44"/>
      <c r="D1607" s="44"/>
      <c r="E1607" s="44"/>
      <c r="F1607" s="44"/>
      <c r="G1607" s="44"/>
      <c r="H1607" s="44"/>
      <c r="I1607" s="44"/>
      <c r="J1607" s="44"/>
      <c r="K1607" s="88"/>
      <c r="L1607" s="50">
        <v>1</v>
      </c>
      <c r="M1607" s="49"/>
      <c r="N1607" s="49"/>
      <c r="O1607" s="49"/>
      <c r="P1607" s="49"/>
      <c r="Q1607" s="49"/>
      <c r="R1607" s="49"/>
      <c r="S1607" s="49"/>
      <c r="X1607" s="33">
        <f t="shared" si="144"/>
        <v>0</v>
      </c>
      <c r="Y1607" s="33">
        <f t="shared" si="145"/>
        <v>0</v>
      </c>
      <c r="Z1607" s="33">
        <f t="shared" si="146"/>
        <v>0</v>
      </c>
      <c r="AA1607" s="34">
        <f t="shared" si="147"/>
        <v>0</v>
      </c>
      <c r="AB1607" s="33">
        <f t="shared" si="148"/>
        <v>0</v>
      </c>
      <c r="AC1607" s="34" t="str">
        <f t="shared" si="149"/>
        <v>Not Determined</v>
      </c>
    </row>
    <row r="1608" spans="1:29" x14ac:dyDescent="0.25">
      <c r="A1608" s="48"/>
      <c r="B1608" s="48"/>
      <c r="C1608" s="44"/>
      <c r="D1608" s="44"/>
      <c r="E1608" s="44"/>
      <c r="F1608" s="44"/>
      <c r="G1608" s="44"/>
      <c r="H1608" s="44"/>
      <c r="I1608" s="44"/>
      <c r="J1608" s="44"/>
      <c r="K1608" s="88"/>
      <c r="L1608" s="50">
        <v>1</v>
      </c>
      <c r="M1608" s="49"/>
      <c r="N1608" s="49"/>
      <c r="O1608" s="49"/>
      <c r="P1608" s="49"/>
      <c r="Q1608" s="49"/>
      <c r="R1608" s="49"/>
      <c r="S1608" s="49"/>
      <c r="X1608" s="33">
        <f t="shared" si="144"/>
        <v>0</v>
      </c>
      <c r="Y1608" s="33">
        <f t="shared" si="145"/>
        <v>0</v>
      </c>
      <c r="Z1608" s="33">
        <f t="shared" si="146"/>
        <v>0</v>
      </c>
      <c r="AA1608" s="34">
        <f t="shared" si="147"/>
        <v>0</v>
      </c>
      <c r="AB1608" s="33">
        <f t="shared" si="148"/>
        <v>0</v>
      </c>
      <c r="AC1608" s="34" t="str">
        <f t="shared" si="149"/>
        <v>Not Determined</v>
      </c>
    </row>
    <row r="1609" spans="1:29" x14ac:dyDescent="0.25">
      <c r="A1609" s="48"/>
      <c r="B1609" s="48"/>
      <c r="C1609" s="44"/>
      <c r="D1609" s="44"/>
      <c r="E1609" s="44"/>
      <c r="F1609" s="44"/>
      <c r="G1609" s="44"/>
      <c r="H1609" s="44"/>
      <c r="I1609" s="44"/>
      <c r="J1609" s="44"/>
      <c r="K1609" s="88"/>
      <c r="L1609" s="50">
        <v>1</v>
      </c>
      <c r="M1609" s="49"/>
      <c r="N1609" s="49"/>
      <c r="O1609" s="49"/>
      <c r="P1609" s="49"/>
      <c r="Q1609" s="49"/>
      <c r="R1609" s="49"/>
      <c r="S1609" s="49"/>
      <c r="X1609" s="33">
        <f t="shared" si="144"/>
        <v>0</v>
      </c>
      <c r="Y1609" s="33">
        <f t="shared" si="145"/>
        <v>0</v>
      </c>
      <c r="Z1609" s="33">
        <f t="shared" si="146"/>
        <v>0</v>
      </c>
      <c r="AA1609" s="34">
        <f t="shared" si="147"/>
        <v>0</v>
      </c>
      <c r="AB1609" s="33">
        <f t="shared" si="148"/>
        <v>0</v>
      </c>
      <c r="AC1609" s="34" t="str">
        <f t="shared" si="149"/>
        <v>Not Determined</v>
      </c>
    </row>
    <row r="1610" spans="1:29" x14ac:dyDescent="0.25">
      <c r="A1610" s="48"/>
      <c r="B1610" s="48"/>
      <c r="C1610" s="44"/>
      <c r="D1610" s="44"/>
      <c r="E1610" s="44"/>
      <c r="F1610" s="44"/>
      <c r="G1610" s="44"/>
      <c r="H1610" s="44"/>
      <c r="I1610" s="44"/>
      <c r="J1610" s="44"/>
      <c r="K1610" s="88"/>
      <c r="L1610" s="50">
        <v>1</v>
      </c>
      <c r="M1610" s="49"/>
      <c r="N1610" s="49"/>
      <c r="O1610" s="49"/>
      <c r="P1610" s="49"/>
      <c r="Q1610" s="49"/>
      <c r="R1610" s="49"/>
      <c r="S1610" s="49"/>
      <c r="X1610" s="33">
        <f t="shared" si="144"/>
        <v>0</v>
      </c>
      <c r="Y1610" s="33">
        <f t="shared" si="145"/>
        <v>0</v>
      </c>
      <c r="Z1610" s="33">
        <f t="shared" si="146"/>
        <v>0</v>
      </c>
      <c r="AA1610" s="34">
        <f t="shared" si="147"/>
        <v>0</v>
      </c>
      <c r="AB1610" s="33">
        <f t="shared" si="148"/>
        <v>0</v>
      </c>
      <c r="AC1610" s="34" t="str">
        <f t="shared" si="149"/>
        <v>Not Determined</v>
      </c>
    </row>
    <row r="1611" spans="1:29" x14ac:dyDescent="0.25">
      <c r="A1611" s="48"/>
      <c r="B1611" s="48"/>
      <c r="C1611" s="44"/>
      <c r="D1611" s="44"/>
      <c r="E1611" s="44"/>
      <c r="F1611" s="44"/>
      <c r="G1611" s="44"/>
      <c r="H1611" s="44"/>
      <c r="I1611" s="44"/>
      <c r="J1611" s="44"/>
      <c r="K1611" s="88"/>
      <c r="L1611" s="50">
        <v>1</v>
      </c>
      <c r="M1611" s="49"/>
      <c r="N1611" s="49"/>
      <c r="O1611" s="49"/>
      <c r="P1611" s="49"/>
      <c r="Q1611" s="49"/>
      <c r="R1611" s="49"/>
      <c r="S1611" s="49"/>
      <c r="X1611" s="33">
        <f t="shared" si="144"/>
        <v>0</v>
      </c>
      <c r="Y1611" s="33">
        <f t="shared" si="145"/>
        <v>0</v>
      </c>
      <c r="Z1611" s="33">
        <f t="shared" si="146"/>
        <v>0</v>
      </c>
      <c r="AA1611" s="34">
        <f t="shared" si="147"/>
        <v>0</v>
      </c>
      <c r="AB1611" s="33">
        <f t="shared" si="148"/>
        <v>0</v>
      </c>
      <c r="AC1611" s="34" t="str">
        <f t="shared" si="149"/>
        <v>Not Determined</v>
      </c>
    </row>
    <row r="1612" spans="1:29" x14ac:dyDescent="0.25">
      <c r="A1612" s="48"/>
      <c r="B1612" s="48"/>
      <c r="C1612" s="44"/>
      <c r="D1612" s="44"/>
      <c r="E1612" s="44"/>
      <c r="F1612" s="44"/>
      <c r="G1612" s="44"/>
      <c r="H1612" s="44"/>
      <c r="I1612" s="44"/>
      <c r="J1612" s="44"/>
      <c r="K1612" s="88"/>
      <c r="L1612" s="50">
        <v>1</v>
      </c>
      <c r="M1612" s="49"/>
      <c r="N1612" s="49"/>
      <c r="O1612" s="49"/>
      <c r="P1612" s="49"/>
      <c r="Q1612" s="49"/>
      <c r="R1612" s="49"/>
      <c r="S1612" s="49"/>
      <c r="X1612" s="33">
        <f t="shared" si="144"/>
        <v>0</v>
      </c>
      <c r="Y1612" s="33">
        <f t="shared" si="145"/>
        <v>0</v>
      </c>
      <c r="Z1612" s="33">
        <f t="shared" si="146"/>
        <v>0</v>
      </c>
      <c r="AA1612" s="34">
        <f t="shared" si="147"/>
        <v>0</v>
      </c>
      <c r="AB1612" s="33">
        <f t="shared" si="148"/>
        <v>0</v>
      </c>
      <c r="AC1612" s="34" t="str">
        <f t="shared" si="149"/>
        <v>Not Determined</v>
      </c>
    </row>
    <row r="1613" spans="1:29" x14ac:dyDescent="0.25">
      <c r="A1613" s="48"/>
      <c r="B1613" s="48"/>
      <c r="C1613" s="44"/>
      <c r="D1613" s="44"/>
      <c r="E1613" s="44"/>
      <c r="F1613" s="44"/>
      <c r="G1613" s="44"/>
      <c r="H1613" s="44"/>
      <c r="I1613" s="44"/>
      <c r="J1613" s="44"/>
      <c r="K1613" s="88"/>
      <c r="L1613" s="50">
        <v>1</v>
      </c>
      <c r="M1613" s="49"/>
      <c r="N1613" s="49"/>
      <c r="O1613" s="49"/>
      <c r="P1613" s="49"/>
      <c r="Q1613" s="49"/>
      <c r="R1613" s="49"/>
      <c r="S1613" s="49"/>
      <c r="X1613" s="33">
        <f t="shared" si="144"/>
        <v>0</v>
      </c>
      <c r="Y1613" s="33">
        <f t="shared" si="145"/>
        <v>0</v>
      </c>
      <c r="Z1613" s="33">
        <f t="shared" si="146"/>
        <v>0</v>
      </c>
      <c r="AA1613" s="34">
        <f t="shared" si="147"/>
        <v>0</v>
      </c>
      <c r="AB1613" s="33">
        <f t="shared" si="148"/>
        <v>0</v>
      </c>
      <c r="AC1613" s="34" t="str">
        <f t="shared" si="149"/>
        <v>Not Determined</v>
      </c>
    </row>
    <row r="1614" spans="1:29" x14ac:dyDescent="0.25">
      <c r="A1614" s="48"/>
      <c r="B1614" s="48"/>
      <c r="C1614" s="44"/>
      <c r="D1614" s="44"/>
      <c r="E1614" s="44"/>
      <c r="F1614" s="44"/>
      <c r="G1614" s="44"/>
      <c r="H1614" s="44"/>
      <c r="I1614" s="44"/>
      <c r="J1614" s="44"/>
      <c r="K1614" s="88"/>
      <c r="L1614" s="50">
        <v>1</v>
      </c>
      <c r="M1614" s="49"/>
      <c r="N1614" s="49"/>
      <c r="O1614" s="49"/>
      <c r="P1614" s="49"/>
      <c r="Q1614" s="49"/>
      <c r="R1614" s="49"/>
      <c r="S1614" s="49"/>
      <c r="X1614" s="33">
        <f t="shared" si="144"/>
        <v>0</v>
      </c>
      <c r="Y1614" s="33">
        <f t="shared" si="145"/>
        <v>0</v>
      </c>
      <c r="Z1614" s="33">
        <f t="shared" si="146"/>
        <v>0</v>
      </c>
      <c r="AA1614" s="34">
        <f t="shared" si="147"/>
        <v>0</v>
      </c>
      <c r="AB1614" s="33">
        <f t="shared" si="148"/>
        <v>0</v>
      </c>
      <c r="AC1614" s="34" t="str">
        <f t="shared" si="149"/>
        <v>Not Determined</v>
      </c>
    </row>
    <row r="1615" spans="1:29" x14ac:dyDescent="0.25">
      <c r="A1615" s="48"/>
      <c r="B1615" s="48"/>
      <c r="C1615" s="44"/>
      <c r="D1615" s="44"/>
      <c r="E1615" s="44"/>
      <c r="F1615" s="44"/>
      <c r="G1615" s="44"/>
      <c r="H1615" s="44"/>
      <c r="I1615" s="44"/>
      <c r="J1615" s="44"/>
      <c r="K1615" s="88"/>
      <c r="L1615" s="50">
        <v>1</v>
      </c>
      <c r="M1615" s="49"/>
      <c r="N1615" s="49"/>
      <c r="O1615" s="49"/>
      <c r="P1615" s="49"/>
      <c r="Q1615" s="49"/>
      <c r="R1615" s="49"/>
      <c r="S1615" s="49"/>
      <c r="X1615" s="33">
        <f t="shared" ref="X1615:X1678" si="150">IF($C1615="Yes",$L1615,0)</f>
        <v>0</v>
      </c>
      <c r="Y1615" s="33">
        <f t="shared" ref="Y1615:Y1678" si="151">IF(AND($AB1615=0,$AA1615=0,$Z1615=0),IF(AND(OR($D1615="P",$D1615="C", $D1615="G",$D1615="DI",$D1615="CI-L",$D1615="CI-U"),OR($E1615="P",$E1615="C", $E1615="G",$E1615="DI",$E1615="CI-L",$E1615="CI-U",$E1615=""),OR($H1615="P",$H1615="C", $H1615="G",$H1615="DI",$H1615="CI-L",$H1615="CI-U"),OR($I1615="P",$I1615="C", $I1615="G",$I1615="DI",$I1615="CI-L",$I1615="CI-U",$I1615="")),$L1615,IF(K1615&gt;$AE$34,$L1615,0)),0)</f>
        <v>0</v>
      </c>
      <c r="Z1615" s="33">
        <f t="shared" ref="Z1615:Z1678" si="152">IF(OR($D1615="Lead",$E1615="Lead",$H1615="Lead",$I1615="Lead"),$L1615,0)</f>
        <v>0</v>
      </c>
      <c r="AA1615" s="34">
        <f t="shared" ref="AA1615:AA1678" si="153">IF($Z1615=0,IF(OR($F1615="Yes",$F1615="Unknown",$D1615="UNK",$D1615="UNK-NOLG",$D1615="UNK-LG",$E1615="UNK",$E1615="UNK-NOLG",$E1615="UNK-LG"),IF(OR($H1615="G",$H1615="UNK-LG",$I1615="G",$I1615="UNK-LG"),$L1615,0),0),0)</f>
        <v>0</v>
      </c>
      <c r="AB1615" s="33">
        <f t="shared" ref="AB1615:AB1678" si="154">IF(AND($AA1615=0,$Z1615=0),IF(OR($D1615="UNK",$E1615="UNK",$H1615="UNK",$I1615="UNK",$D1615="UNK-NOLG",$E1615="UNK-NOLG",$H1615="UNK-NOLG",$I1615="UNK-NOLG",$D1615="UNK-LG",$E1615="UNK-LG",$H1615="UNK-LG",$I1615="UNK-LG"),IF(K1615&gt;$AE$34,0,$L1615),0),0)</f>
        <v>0</v>
      </c>
      <c r="AC1615" s="34" t="str">
        <f t="shared" ref="AC1615:AC1678" si="155">IF($Z1615&gt;0,"Lead",IF($AA1615&gt;0,"GRR",IF($AB1615&gt;0,"UNK",IF($Y1615&gt;0,"Non-Lead","Not Determined"))))</f>
        <v>Not Determined</v>
      </c>
    </row>
    <row r="1616" spans="1:29" x14ac:dyDescent="0.25">
      <c r="A1616" s="48"/>
      <c r="B1616" s="48"/>
      <c r="C1616" s="44"/>
      <c r="D1616" s="44"/>
      <c r="E1616" s="44"/>
      <c r="F1616" s="44"/>
      <c r="G1616" s="44"/>
      <c r="H1616" s="44"/>
      <c r="I1616" s="44"/>
      <c r="J1616" s="44"/>
      <c r="K1616" s="88"/>
      <c r="L1616" s="50">
        <v>1</v>
      </c>
      <c r="M1616" s="49"/>
      <c r="N1616" s="49"/>
      <c r="O1616" s="49"/>
      <c r="P1616" s="49"/>
      <c r="Q1616" s="49"/>
      <c r="R1616" s="49"/>
      <c r="S1616" s="49"/>
      <c r="X1616" s="33">
        <f t="shared" si="150"/>
        <v>0</v>
      </c>
      <c r="Y1616" s="33">
        <f t="shared" si="151"/>
        <v>0</v>
      </c>
      <c r="Z1616" s="33">
        <f t="shared" si="152"/>
        <v>0</v>
      </c>
      <c r="AA1616" s="34">
        <f t="shared" si="153"/>
        <v>0</v>
      </c>
      <c r="AB1616" s="33">
        <f t="shared" si="154"/>
        <v>0</v>
      </c>
      <c r="AC1616" s="34" t="str">
        <f t="shared" si="155"/>
        <v>Not Determined</v>
      </c>
    </row>
    <row r="1617" spans="1:29" x14ac:dyDescent="0.25">
      <c r="A1617" s="48"/>
      <c r="B1617" s="48"/>
      <c r="C1617" s="44"/>
      <c r="D1617" s="44"/>
      <c r="E1617" s="44"/>
      <c r="F1617" s="44"/>
      <c r="G1617" s="44"/>
      <c r="H1617" s="44"/>
      <c r="I1617" s="44"/>
      <c r="J1617" s="44"/>
      <c r="K1617" s="88"/>
      <c r="L1617" s="50">
        <v>1</v>
      </c>
      <c r="M1617" s="49"/>
      <c r="N1617" s="49"/>
      <c r="O1617" s="49"/>
      <c r="P1617" s="49"/>
      <c r="Q1617" s="49"/>
      <c r="R1617" s="49"/>
      <c r="S1617" s="49"/>
      <c r="X1617" s="33">
        <f t="shared" si="150"/>
        <v>0</v>
      </c>
      <c r="Y1617" s="33">
        <f t="shared" si="151"/>
        <v>0</v>
      </c>
      <c r="Z1617" s="33">
        <f t="shared" si="152"/>
        <v>0</v>
      </c>
      <c r="AA1617" s="34">
        <f t="shared" si="153"/>
        <v>0</v>
      </c>
      <c r="AB1617" s="33">
        <f t="shared" si="154"/>
        <v>0</v>
      </c>
      <c r="AC1617" s="34" t="str">
        <f t="shared" si="155"/>
        <v>Not Determined</v>
      </c>
    </row>
    <row r="1618" spans="1:29" x14ac:dyDescent="0.25">
      <c r="A1618" s="48"/>
      <c r="B1618" s="48"/>
      <c r="C1618" s="44"/>
      <c r="D1618" s="44"/>
      <c r="E1618" s="44"/>
      <c r="F1618" s="44"/>
      <c r="G1618" s="44"/>
      <c r="H1618" s="44"/>
      <c r="I1618" s="44"/>
      <c r="J1618" s="44"/>
      <c r="K1618" s="88"/>
      <c r="L1618" s="50">
        <v>1</v>
      </c>
      <c r="M1618" s="49"/>
      <c r="N1618" s="49"/>
      <c r="O1618" s="49"/>
      <c r="P1618" s="49"/>
      <c r="Q1618" s="49"/>
      <c r="R1618" s="49"/>
      <c r="S1618" s="49"/>
      <c r="X1618" s="33">
        <f t="shared" si="150"/>
        <v>0</v>
      </c>
      <c r="Y1618" s="33">
        <f t="shared" si="151"/>
        <v>0</v>
      </c>
      <c r="Z1618" s="33">
        <f t="shared" si="152"/>
        <v>0</v>
      </c>
      <c r="AA1618" s="34">
        <f t="shared" si="153"/>
        <v>0</v>
      </c>
      <c r="AB1618" s="33">
        <f t="shared" si="154"/>
        <v>0</v>
      </c>
      <c r="AC1618" s="34" t="str">
        <f t="shared" si="155"/>
        <v>Not Determined</v>
      </c>
    </row>
    <row r="1619" spans="1:29" x14ac:dyDescent="0.25">
      <c r="A1619" s="48"/>
      <c r="B1619" s="48"/>
      <c r="C1619" s="44"/>
      <c r="D1619" s="44"/>
      <c r="E1619" s="44"/>
      <c r="F1619" s="44"/>
      <c r="G1619" s="44"/>
      <c r="H1619" s="44"/>
      <c r="I1619" s="44"/>
      <c r="J1619" s="44"/>
      <c r="K1619" s="88"/>
      <c r="L1619" s="50">
        <v>1</v>
      </c>
      <c r="M1619" s="49"/>
      <c r="N1619" s="49"/>
      <c r="O1619" s="49"/>
      <c r="P1619" s="49"/>
      <c r="Q1619" s="49"/>
      <c r="R1619" s="49"/>
      <c r="S1619" s="49"/>
      <c r="X1619" s="33">
        <f t="shared" si="150"/>
        <v>0</v>
      </c>
      <c r="Y1619" s="33">
        <f t="shared" si="151"/>
        <v>0</v>
      </c>
      <c r="Z1619" s="33">
        <f t="shared" si="152"/>
        <v>0</v>
      </c>
      <c r="AA1619" s="34">
        <f t="shared" si="153"/>
        <v>0</v>
      </c>
      <c r="AB1619" s="33">
        <f t="shared" si="154"/>
        <v>0</v>
      </c>
      <c r="AC1619" s="34" t="str">
        <f t="shared" si="155"/>
        <v>Not Determined</v>
      </c>
    </row>
    <row r="1620" spans="1:29" x14ac:dyDescent="0.25">
      <c r="A1620" s="48"/>
      <c r="B1620" s="48"/>
      <c r="C1620" s="44"/>
      <c r="D1620" s="44"/>
      <c r="E1620" s="44"/>
      <c r="F1620" s="44"/>
      <c r="G1620" s="44"/>
      <c r="H1620" s="44"/>
      <c r="I1620" s="44"/>
      <c r="J1620" s="44"/>
      <c r="K1620" s="88"/>
      <c r="L1620" s="50">
        <v>1</v>
      </c>
      <c r="M1620" s="49"/>
      <c r="N1620" s="49"/>
      <c r="O1620" s="49"/>
      <c r="P1620" s="49"/>
      <c r="Q1620" s="49"/>
      <c r="R1620" s="49"/>
      <c r="S1620" s="49"/>
      <c r="X1620" s="33">
        <f t="shared" si="150"/>
        <v>0</v>
      </c>
      <c r="Y1620" s="33">
        <f t="shared" si="151"/>
        <v>0</v>
      </c>
      <c r="Z1620" s="33">
        <f t="shared" si="152"/>
        <v>0</v>
      </c>
      <c r="AA1620" s="34">
        <f t="shared" si="153"/>
        <v>0</v>
      </c>
      <c r="AB1620" s="33">
        <f t="shared" si="154"/>
        <v>0</v>
      </c>
      <c r="AC1620" s="34" t="str">
        <f t="shared" si="155"/>
        <v>Not Determined</v>
      </c>
    </row>
    <row r="1621" spans="1:29" x14ac:dyDescent="0.25">
      <c r="A1621" s="48"/>
      <c r="B1621" s="48"/>
      <c r="C1621" s="44"/>
      <c r="D1621" s="44"/>
      <c r="E1621" s="44"/>
      <c r="F1621" s="44"/>
      <c r="G1621" s="44"/>
      <c r="H1621" s="44"/>
      <c r="I1621" s="44"/>
      <c r="J1621" s="44"/>
      <c r="K1621" s="88"/>
      <c r="L1621" s="50">
        <v>1</v>
      </c>
      <c r="M1621" s="49"/>
      <c r="N1621" s="49"/>
      <c r="O1621" s="49"/>
      <c r="P1621" s="49"/>
      <c r="Q1621" s="49"/>
      <c r="R1621" s="49"/>
      <c r="S1621" s="49"/>
      <c r="X1621" s="33">
        <f t="shared" si="150"/>
        <v>0</v>
      </c>
      <c r="Y1621" s="33">
        <f t="shared" si="151"/>
        <v>0</v>
      </c>
      <c r="Z1621" s="33">
        <f t="shared" si="152"/>
        <v>0</v>
      </c>
      <c r="AA1621" s="34">
        <f t="shared" si="153"/>
        <v>0</v>
      </c>
      <c r="AB1621" s="33">
        <f t="shared" si="154"/>
        <v>0</v>
      </c>
      <c r="AC1621" s="34" t="str">
        <f t="shared" si="155"/>
        <v>Not Determined</v>
      </c>
    </row>
    <row r="1622" spans="1:29" x14ac:dyDescent="0.25">
      <c r="A1622" s="48"/>
      <c r="B1622" s="48"/>
      <c r="C1622" s="44"/>
      <c r="D1622" s="44"/>
      <c r="E1622" s="44"/>
      <c r="F1622" s="44"/>
      <c r="G1622" s="44"/>
      <c r="H1622" s="44"/>
      <c r="I1622" s="44"/>
      <c r="J1622" s="44"/>
      <c r="K1622" s="88"/>
      <c r="L1622" s="50">
        <v>1</v>
      </c>
      <c r="M1622" s="49"/>
      <c r="N1622" s="49"/>
      <c r="O1622" s="49"/>
      <c r="P1622" s="49"/>
      <c r="Q1622" s="49"/>
      <c r="R1622" s="49"/>
      <c r="S1622" s="49"/>
      <c r="X1622" s="33">
        <f t="shared" si="150"/>
        <v>0</v>
      </c>
      <c r="Y1622" s="33">
        <f t="shared" si="151"/>
        <v>0</v>
      </c>
      <c r="Z1622" s="33">
        <f t="shared" si="152"/>
        <v>0</v>
      </c>
      <c r="AA1622" s="34">
        <f t="shared" si="153"/>
        <v>0</v>
      </c>
      <c r="AB1622" s="33">
        <f t="shared" si="154"/>
        <v>0</v>
      </c>
      <c r="AC1622" s="34" t="str">
        <f t="shared" si="155"/>
        <v>Not Determined</v>
      </c>
    </row>
    <row r="1623" spans="1:29" x14ac:dyDescent="0.25">
      <c r="A1623" s="48"/>
      <c r="B1623" s="48"/>
      <c r="C1623" s="44"/>
      <c r="D1623" s="44"/>
      <c r="E1623" s="44"/>
      <c r="F1623" s="44"/>
      <c r="G1623" s="44"/>
      <c r="H1623" s="44"/>
      <c r="I1623" s="44"/>
      <c r="J1623" s="44"/>
      <c r="K1623" s="88"/>
      <c r="L1623" s="50">
        <v>1</v>
      </c>
      <c r="M1623" s="49"/>
      <c r="N1623" s="49"/>
      <c r="O1623" s="49"/>
      <c r="P1623" s="49"/>
      <c r="Q1623" s="49"/>
      <c r="R1623" s="49"/>
      <c r="S1623" s="49"/>
      <c r="X1623" s="33">
        <f t="shared" si="150"/>
        <v>0</v>
      </c>
      <c r="Y1623" s="33">
        <f t="shared" si="151"/>
        <v>0</v>
      </c>
      <c r="Z1623" s="33">
        <f t="shared" si="152"/>
        <v>0</v>
      </c>
      <c r="AA1623" s="34">
        <f t="shared" si="153"/>
        <v>0</v>
      </c>
      <c r="AB1623" s="33">
        <f t="shared" si="154"/>
        <v>0</v>
      </c>
      <c r="AC1623" s="34" t="str">
        <f t="shared" si="155"/>
        <v>Not Determined</v>
      </c>
    </row>
    <row r="1624" spans="1:29" x14ac:dyDescent="0.25">
      <c r="A1624" s="48"/>
      <c r="B1624" s="48"/>
      <c r="C1624" s="44"/>
      <c r="D1624" s="44"/>
      <c r="E1624" s="44"/>
      <c r="F1624" s="44"/>
      <c r="G1624" s="44"/>
      <c r="H1624" s="44"/>
      <c r="I1624" s="44"/>
      <c r="J1624" s="44"/>
      <c r="K1624" s="88"/>
      <c r="L1624" s="50">
        <v>1</v>
      </c>
      <c r="M1624" s="49"/>
      <c r="N1624" s="49"/>
      <c r="O1624" s="49"/>
      <c r="P1624" s="49"/>
      <c r="Q1624" s="49"/>
      <c r="R1624" s="49"/>
      <c r="S1624" s="49"/>
      <c r="X1624" s="33">
        <f t="shared" si="150"/>
        <v>0</v>
      </c>
      <c r="Y1624" s="33">
        <f t="shared" si="151"/>
        <v>0</v>
      </c>
      <c r="Z1624" s="33">
        <f t="shared" si="152"/>
        <v>0</v>
      </c>
      <c r="AA1624" s="34">
        <f t="shared" si="153"/>
        <v>0</v>
      </c>
      <c r="AB1624" s="33">
        <f t="shared" si="154"/>
        <v>0</v>
      </c>
      <c r="AC1624" s="34" t="str">
        <f t="shared" si="155"/>
        <v>Not Determined</v>
      </c>
    </row>
    <row r="1625" spans="1:29" x14ac:dyDescent="0.25">
      <c r="A1625" s="48"/>
      <c r="B1625" s="48"/>
      <c r="C1625" s="44"/>
      <c r="D1625" s="44"/>
      <c r="E1625" s="44"/>
      <c r="F1625" s="44"/>
      <c r="G1625" s="44"/>
      <c r="H1625" s="44"/>
      <c r="I1625" s="44"/>
      <c r="J1625" s="44"/>
      <c r="K1625" s="88"/>
      <c r="L1625" s="50">
        <v>1</v>
      </c>
      <c r="M1625" s="49"/>
      <c r="N1625" s="49"/>
      <c r="O1625" s="49"/>
      <c r="P1625" s="49"/>
      <c r="Q1625" s="49"/>
      <c r="R1625" s="49"/>
      <c r="S1625" s="49"/>
      <c r="X1625" s="33">
        <f t="shared" si="150"/>
        <v>0</v>
      </c>
      <c r="Y1625" s="33">
        <f t="shared" si="151"/>
        <v>0</v>
      </c>
      <c r="Z1625" s="33">
        <f t="shared" si="152"/>
        <v>0</v>
      </c>
      <c r="AA1625" s="34">
        <f t="shared" si="153"/>
        <v>0</v>
      </c>
      <c r="AB1625" s="33">
        <f t="shared" si="154"/>
        <v>0</v>
      </c>
      <c r="AC1625" s="34" t="str">
        <f t="shared" si="155"/>
        <v>Not Determined</v>
      </c>
    </row>
    <row r="1626" spans="1:29" x14ac:dyDescent="0.25">
      <c r="A1626" s="48"/>
      <c r="B1626" s="48"/>
      <c r="C1626" s="44"/>
      <c r="D1626" s="44"/>
      <c r="E1626" s="44"/>
      <c r="F1626" s="44"/>
      <c r="G1626" s="44"/>
      <c r="H1626" s="44"/>
      <c r="I1626" s="44"/>
      <c r="J1626" s="44"/>
      <c r="K1626" s="88"/>
      <c r="L1626" s="50">
        <v>1</v>
      </c>
      <c r="M1626" s="49"/>
      <c r="N1626" s="49"/>
      <c r="O1626" s="49"/>
      <c r="P1626" s="49"/>
      <c r="Q1626" s="49"/>
      <c r="R1626" s="49"/>
      <c r="S1626" s="49"/>
      <c r="X1626" s="33">
        <f t="shared" si="150"/>
        <v>0</v>
      </c>
      <c r="Y1626" s="33">
        <f t="shared" si="151"/>
        <v>0</v>
      </c>
      <c r="Z1626" s="33">
        <f t="shared" si="152"/>
        <v>0</v>
      </c>
      <c r="AA1626" s="34">
        <f t="shared" si="153"/>
        <v>0</v>
      </c>
      <c r="AB1626" s="33">
        <f t="shared" si="154"/>
        <v>0</v>
      </c>
      <c r="AC1626" s="34" t="str">
        <f t="shared" si="155"/>
        <v>Not Determined</v>
      </c>
    </row>
    <row r="1627" spans="1:29" x14ac:dyDescent="0.25">
      <c r="A1627" s="48"/>
      <c r="B1627" s="48"/>
      <c r="C1627" s="44"/>
      <c r="D1627" s="44"/>
      <c r="E1627" s="44"/>
      <c r="F1627" s="44"/>
      <c r="G1627" s="44"/>
      <c r="H1627" s="44"/>
      <c r="I1627" s="44"/>
      <c r="J1627" s="44"/>
      <c r="K1627" s="88"/>
      <c r="L1627" s="50">
        <v>1</v>
      </c>
      <c r="M1627" s="49"/>
      <c r="N1627" s="49"/>
      <c r="O1627" s="49"/>
      <c r="P1627" s="49"/>
      <c r="Q1627" s="49"/>
      <c r="R1627" s="49"/>
      <c r="S1627" s="49"/>
      <c r="X1627" s="33">
        <f t="shared" si="150"/>
        <v>0</v>
      </c>
      <c r="Y1627" s="33">
        <f t="shared" si="151"/>
        <v>0</v>
      </c>
      <c r="Z1627" s="33">
        <f t="shared" si="152"/>
        <v>0</v>
      </c>
      <c r="AA1627" s="34">
        <f t="shared" si="153"/>
        <v>0</v>
      </c>
      <c r="AB1627" s="33">
        <f t="shared" si="154"/>
        <v>0</v>
      </c>
      <c r="AC1627" s="34" t="str">
        <f t="shared" si="155"/>
        <v>Not Determined</v>
      </c>
    </row>
    <row r="1628" spans="1:29" x14ac:dyDescent="0.25">
      <c r="A1628" s="48"/>
      <c r="B1628" s="48"/>
      <c r="C1628" s="44"/>
      <c r="D1628" s="44"/>
      <c r="E1628" s="44"/>
      <c r="F1628" s="44"/>
      <c r="G1628" s="44"/>
      <c r="H1628" s="44"/>
      <c r="I1628" s="44"/>
      <c r="J1628" s="44"/>
      <c r="K1628" s="88"/>
      <c r="L1628" s="50">
        <v>1</v>
      </c>
      <c r="M1628" s="49"/>
      <c r="N1628" s="49"/>
      <c r="O1628" s="49"/>
      <c r="P1628" s="49"/>
      <c r="Q1628" s="49"/>
      <c r="R1628" s="49"/>
      <c r="S1628" s="49"/>
      <c r="X1628" s="33">
        <f t="shared" si="150"/>
        <v>0</v>
      </c>
      <c r="Y1628" s="33">
        <f t="shared" si="151"/>
        <v>0</v>
      </c>
      <c r="Z1628" s="33">
        <f t="shared" si="152"/>
        <v>0</v>
      </c>
      <c r="AA1628" s="34">
        <f t="shared" si="153"/>
        <v>0</v>
      </c>
      <c r="AB1628" s="33">
        <f t="shared" si="154"/>
        <v>0</v>
      </c>
      <c r="AC1628" s="34" t="str">
        <f t="shared" si="155"/>
        <v>Not Determined</v>
      </c>
    </row>
    <row r="1629" spans="1:29" x14ac:dyDescent="0.25">
      <c r="A1629" s="48"/>
      <c r="B1629" s="48"/>
      <c r="C1629" s="44"/>
      <c r="D1629" s="44"/>
      <c r="E1629" s="44"/>
      <c r="F1629" s="44"/>
      <c r="G1629" s="44"/>
      <c r="H1629" s="44"/>
      <c r="I1629" s="44"/>
      <c r="J1629" s="44"/>
      <c r="K1629" s="88"/>
      <c r="L1629" s="50">
        <v>1</v>
      </c>
      <c r="M1629" s="49"/>
      <c r="N1629" s="49"/>
      <c r="O1629" s="49"/>
      <c r="P1629" s="49"/>
      <c r="Q1629" s="49"/>
      <c r="R1629" s="49"/>
      <c r="S1629" s="49"/>
      <c r="X1629" s="33">
        <f t="shared" si="150"/>
        <v>0</v>
      </c>
      <c r="Y1629" s="33">
        <f t="shared" si="151"/>
        <v>0</v>
      </c>
      <c r="Z1629" s="33">
        <f t="shared" si="152"/>
        <v>0</v>
      </c>
      <c r="AA1629" s="34">
        <f t="shared" si="153"/>
        <v>0</v>
      </c>
      <c r="AB1629" s="33">
        <f t="shared" si="154"/>
        <v>0</v>
      </c>
      <c r="AC1629" s="34" t="str">
        <f t="shared" si="155"/>
        <v>Not Determined</v>
      </c>
    </row>
    <row r="1630" spans="1:29" x14ac:dyDescent="0.25">
      <c r="A1630" s="48"/>
      <c r="B1630" s="48"/>
      <c r="C1630" s="44"/>
      <c r="D1630" s="44"/>
      <c r="E1630" s="44"/>
      <c r="F1630" s="44"/>
      <c r="G1630" s="44"/>
      <c r="H1630" s="44"/>
      <c r="I1630" s="44"/>
      <c r="J1630" s="44"/>
      <c r="K1630" s="88"/>
      <c r="L1630" s="50">
        <v>1</v>
      </c>
      <c r="M1630" s="49"/>
      <c r="N1630" s="49"/>
      <c r="O1630" s="49"/>
      <c r="P1630" s="49"/>
      <c r="Q1630" s="49"/>
      <c r="R1630" s="49"/>
      <c r="S1630" s="49"/>
      <c r="X1630" s="33">
        <f t="shared" si="150"/>
        <v>0</v>
      </c>
      <c r="Y1630" s="33">
        <f t="shared" si="151"/>
        <v>0</v>
      </c>
      <c r="Z1630" s="33">
        <f t="shared" si="152"/>
        <v>0</v>
      </c>
      <c r="AA1630" s="34">
        <f t="shared" si="153"/>
        <v>0</v>
      </c>
      <c r="AB1630" s="33">
        <f t="shared" si="154"/>
        <v>0</v>
      </c>
      <c r="AC1630" s="34" t="str">
        <f t="shared" si="155"/>
        <v>Not Determined</v>
      </c>
    </row>
    <row r="1631" spans="1:29" x14ac:dyDescent="0.25">
      <c r="A1631" s="48"/>
      <c r="B1631" s="48"/>
      <c r="C1631" s="44"/>
      <c r="D1631" s="44"/>
      <c r="E1631" s="44"/>
      <c r="F1631" s="44"/>
      <c r="G1631" s="44"/>
      <c r="H1631" s="44"/>
      <c r="I1631" s="44"/>
      <c r="J1631" s="44"/>
      <c r="K1631" s="88"/>
      <c r="L1631" s="50">
        <v>1</v>
      </c>
      <c r="M1631" s="49"/>
      <c r="N1631" s="49"/>
      <c r="O1631" s="49"/>
      <c r="P1631" s="49"/>
      <c r="Q1631" s="49"/>
      <c r="R1631" s="49"/>
      <c r="S1631" s="49"/>
      <c r="X1631" s="33">
        <f t="shared" si="150"/>
        <v>0</v>
      </c>
      <c r="Y1631" s="33">
        <f t="shared" si="151"/>
        <v>0</v>
      </c>
      <c r="Z1631" s="33">
        <f t="shared" si="152"/>
        <v>0</v>
      </c>
      <c r="AA1631" s="34">
        <f t="shared" si="153"/>
        <v>0</v>
      </c>
      <c r="AB1631" s="33">
        <f t="shared" si="154"/>
        <v>0</v>
      </c>
      <c r="AC1631" s="34" t="str">
        <f t="shared" si="155"/>
        <v>Not Determined</v>
      </c>
    </row>
    <row r="1632" spans="1:29" x14ac:dyDescent="0.25">
      <c r="A1632" s="48"/>
      <c r="B1632" s="48"/>
      <c r="C1632" s="44"/>
      <c r="D1632" s="44"/>
      <c r="E1632" s="44"/>
      <c r="F1632" s="44"/>
      <c r="G1632" s="44"/>
      <c r="H1632" s="44"/>
      <c r="I1632" s="44"/>
      <c r="J1632" s="44"/>
      <c r="K1632" s="88"/>
      <c r="L1632" s="50">
        <v>1</v>
      </c>
      <c r="M1632" s="49"/>
      <c r="N1632" s="49"/>
      <c r="O1632" s="49"/>
      <c r="P1632" s="49"/>
      <c r="Q1632" s="49"/>
      <c r="R1632" s="49"/>
      <c r="S1632" s="49"/>
      <c r="X1632" s="33">
        <f t="shared" si="150"/>
        <v>0</v>
      </c>
      <c r="Y1632" s="33">
        <f t="shared" si="151"/>
        <v>0</v>
      </c>
      <c r="Z1632" s="33">
        <f t="shared" si="152"/>
        <v>0</v>
      </c>
      <c r="AA1632" s="34">
        <f t="shared" si="153"/>
        <v>0</v>
      </c>
      <c r="AB1632" s="33">
        <f t="shared" si="154"/>
        <v>0</v>
      </c>
      <c r="AC1632" s="34" t="str">
        <f t="shared" si="155"/>
        <v>Not Determined</v>
      </c>
    </row>
    <row r="1633" spans="1:29" x14ac:dyDescent="0.25">
      <c r="A1633" s="48"/>
      <c r="B1633" s="48"/>
      <c r="C1633" s="44"/>
      <c r="D1633" s="44"/>
      <c r="E1633" s="44"/>
      <c r="F1633" s="44"/>
      <c r="G1633" s="44"/>
      <c r="H1633" s="44"/>
      <c r="I1633" s="44"/>
      <c r="J1633" s="44"/>
      <c r="K1633" s="88"/>
      <c r="L1633" s="50">
        <v>1</v>
      </c>
      <c r="M1633" s="49"/>
      <c r="N1633" s="49"/>
      <c r="O1633" s="49"/>
      <c r="P1633" s="49"/>
      <c r="Q1633" s="49"/>
      <c r="R1633" s="49"/>
      <c r="S1633" s="49"/>
      <c r="X1633" s="33">
        <f t="shared" si="150"/>
        <v>0</v>
      </c>
      <c r="Y1633" s="33">
        <f t="shared" si="151"/>
        <v>0</v>
      </c>
      <c r="Z1633" s="33">
        <f t="shared" si="152"/>
        <v>0</v>
      </c>
      <c r="AA1633" s="34">
        <f t="shared" si="153"/>
        <v>0</v>
      </c>
      <c r="AB1633" s="33">
        <f t="shared" si="154"/>
        <v>0</v>
      </c>
      <c r="AC1633" s="34" t="str">
        <f t="shared" si="155"/>
        <v>Not Determined</v>
      </c>
    </row>
    <row r="1634" spans="1:29" x14ac:dyDescent="0.25">
      <c r="A1634" s="48"/>
      <c r="B1634" s="48"/>
      <c r="C1634" s="44"/>
      <c r="D1634" s="44"/>
      <c r="E1634" s="44"/>
      <c r="F1634" s="44"/>
      <c r="G1634" s="44"/>
      <c r="H1634" s="44"/>
      <c r="I1634" s="44"/>
      <c r="J1634" s="44"/>
      <c r="K1634" s="88"/>
      <c r="L1634" s="50">
        <v>1</v>
      </c>
      <c r="M1634" s="49"/>
      <c r="N1634" s="49"/>
      <c r="O1634" s="49"/>
      <c r="P1634" s="49"/>
      <c r="Q1634" s="49"/>
      <c r="R1634" s="49"/>
      <c r="S1634" s="49"/>
      <c r="X1634" s="33">
        <f t="shared" si="150"/>
        <v>0</v>
      </c>
      <c r="Y1634" s="33">
        <f t="shared" si="151"/>
        <v>0</v>
      </c>
      <c r="Z1634" s="33">
        <f t="shared" si="152"/>
        <v>0</v>
      </c>
      <c r="AA1634" s="34">
        <f t="shared" si="153"/>
        <v>0</v>
      </c>
      <c r="AB1634" s="33">
        <f t="shared" si="154"/>
        <v>0</v>
      </c>
      <c r="AC1634" s="34" t="str">
        <f t="shared" si="155"/>
        <v>Not Determined</v>
      </c>
    </row>
    <row r="1635" spans="1:29" x14ac:dyDescent="0.25">
      <c r="A1635" s="48"/>
      <c r="B1635" s="48"/>
      <c r="C1635" s="44"/>
      <c r="D1635" s="44"/>
      <c r="E1635" s="44"/>
      <c r="F1635" s="44"/>
      <c r="G1635" s="44"/>
      <c r="H1635" s="44"/>
      <c r="I1635" s="44"/>
      <c r="J1635" s="44"/>
      <c r="K1635" s="88"/>
      <c r="L1635" s="50">
        <v>1</v>
      </c>
      <c r="M1635" s="49"/>
      <c r="N1635" s="49"/>
      <c r="O1635" s="49"/>
      <c r="P1635" s="49"/>
      <c r="Q1635" s="49"/>
      <c r="R1635" s="49"/>
      <c r="S1635" s="49"/>
      <c r="X1635" s="33">
        <f t="shared" si="150"/>
        <v>0</v>
      </c>
      <c r="Y1635" s="33">
        <f t="shared" si="151"/>
        <v>0</v>
      </c>
      <c r="Z1635" s="33">
        <f t="shared" si="152"/>
        <v>0</v>
      </c>
      <c r="AA1635" s="34">
        <f t="shared" si="153"/>
        <v>0</v>
      </c>
      <c r="AB1635" s="33">
        <f t="shared" si="154"/>
        <v>0</v>
      </c>
      <c r="AC1635" s="34" t="str">
        <f t="shared" si="155"/>
        <v>Not Determined</v>
      </c>
    </row>
    <row r="1636" spans="1:29" x14ac:dyDescent="0.25">
      <c r="A1636" s="48"/>
      <c r="B1636" s="48"/>
      <c r="C1636" s="44"/>
      <c r="D1636" s="44"/>
      <c r="E1636" s="44"/>
      <c r="F1636" s="44"/>
      <c r="G1636" s="44"/>
      <c r="H1636" s="44"/>
      <c r="I1636" s="44"/>
      <c r="J1636" s="44"/>
      <c r="K1636" s="88"/>
      <c r="L1636" s="50">
        <v>1</v>
      </c>
      <c r="M1636" s="49"/>
      <c r="N1636" s="49"/>
      <c r="O1636" s="49"/>
      <c r="P1636" s="49"/>
      <c r="Q1636" s="49"/>
      <c r="R1636" s="49"/>
      <c r="S1636" s="49"/>
      <c r="X1636" s="33">
        <f t="shared" si="150"/>
        <v>0</v>
      </c>
      <c r="Y1636" s="33">
        <f t="shared" si="151"/>
        <v>0</v>
      </c>
      <c r="Z1636" s="33">
        <f t="shared" si="152"/>
        <v>0</v>
      </c>
      <c r="AA1636" s="34">
        <f t="shared" si="153"/>
        <v>0</v>
      </c>
      <c r="AB1636" s="33">
        <f t="shared" si="154"/>
        <v>0</v>
      </c>
      <c r="AC1636" s="34" t="str">
        <f t="shared" si="155"/>
        <v>Not Determined</v>
      </c>
    </row>
    <row r="1637" spans="1:29" x14ac:dyDescent="0.25">
      <c r="A1637" s="48"/>
      <c r="B1637" s="48"/>
      <c r="C1637" s="44"/>
      <c r="D1637" s="44"/>
      <c r="E1637" s="44"/>
      <c r="F1637" s="44"/>
      <c r="G1637" s="44"/>
      <c r="H1637" s="44"/>
      <c r="I1637" s="44"/>
      <c r="J1637" s="44"/>
      <c r="K1637" s="88"/>
      <c r="L1637" s="50">
        <v>1</v>
      </c>
      <c r="M1637" s="49"/>
      <c r="N1637" s="49"/>
      <c r="O1637" s="49"/>
      <c r="P1637" s="49"/>
      <c r="Q1637" s="49"/>
      <c r="R1637" s="49"/>
      <c r="S1637" s="49"/>
      <c r="X1637" s="33">
        <f t="shared" si="150"/>
        <v>0</v>
      </c>
      <c r="Y1637" s="33">
        <f t="shared" si="151"/>
        <v>0</v>
      </c>
      <c r="Z1637" s="33">
        <f t="shared" si="152"/>
        <v>0</v>
      </c>
      <c r="AA1637" s="34">
        <f t="shared" si="153"/>
        <v>0</v>
      </c>
      <c r="AB1637" s="33">
        <f t="shared" si="154"/>
        <v>0</v>
      </c>
      <c r="AC1637" s="34" t="str">
        <f t="shared" si="155"/>
        <v>Not Determined</v>
      </c>
    </row>
    <row r="1638" spans="1:29" x14ac:dyDescent="0.25">
      <c r="A1638" s="48"/>
      <c r="B1638" s="48"/>
      <c r="C1638" s="44"/>
      <c r="D1638" s="44"/>
      <c r="E1638" s="44"/>
      <c r="F1638" s="44"/>
      <c r="G1638" s="44"/>
      <c r="H1638" s="44"/>
      <c r="I1638" s="44"/>
      <c r="J1638" s="44"/>
      <c r="K1638" s="88"/>
      <c r="L1638" s="50">
        <v>1</v>
      </c>
      <c r="M1638" s="49"/>
      <c r="N1638" s="49"/>
      <c r="O1638" s="49"/>
      <c r="P1638" s="49"/>
      <c r="Q1638" s="49"/>
      <c r="R1638" s="49"/>
      <c r="S1638" s="49"/>
      <c r="X1638" s="33">
        <f t="shared" si="150"/>
        <v>0</v>
      </c>
      <c r="Y1638" s="33">
        <f t="shared" si="151"/>
        <v>0</v>
      </c>
      <c r="Z1638" s="33">
        <f t="shared" si="152"/>
        <v>0</v>
      </c>
      <c r="AA1638" s="34">
        <f t="shared" si="153"/>
        <v>0</v>
      </c>
      <c r="AB1638" s="33">
        <f t="shared" si="154"/>
        <v>0</v>
      </c>
      <c r="AC1638" s="34" t="str">
        <f t="shared" si="155"/>
        <v>Not Determined</v>
      </c>
    </row>
    <row r="1639" spans="1:29" x14ac:dyDescent="0.25">
      <c r="A1639" s="48"/>
      <c r="B1639" s="48"/>
      <c r="C1639" s="44"/>
      <c r="D1639" s="44"/>
      <c r="E1639" s="44"/>
      <c r="F1639" s="44"/>
      <c r="G1639" s="44"/>
      <c r="H1639" s="44"/>
      <c r="I1639" s="44"/>
      <c r="J1639" s="44"/>
      <c r="K1639" s="88"/>
      <c r="L1639" s="50">
        <v>1</v>
      </c>
      <c r="M1639" s="49"/>
      <c r="N1639" s="49"/>
      <c r="O1639" s="49"/>
      <c r="P1639" s="49"/>
      <c r="Q1639" s="49"/>
      <c r="R1639" s="49"/>
      <c r="S1639" s="49"/>
      <c r="X1639" s="33">
        <f t="shared" si="150"/>
        <v>0</v>
      </c>
      <c r="Y1639" s="33">
        <f t="shared" si="151"/>
        <v>0</v>
      </c>
      <c r="Z1639" s="33">
        <f t="shared" si="152"/>
        <v>0</v>
      </c>
      <c r="AA1639" s="34">
        <f t="shared" si="153"/>
        <v>0</v>
      </c>
      <c r="AB1639" s="33">
        <f t="shared" si="154"/>
        <v>0</v>
      </c>
      <c r="AC1639" s="34" t="str">
        <f t="shared" si="155"/>
        <v>Not Determined</v>
      </c>
    </row>
    <row r="1640" spans="1:29" x14ac:dyDescent="0.25">
      <c r="A1640" s="48"/>
      <c r="B1640" s="48"/>
      <c r="C1640" s="44"/>
      <c r="D1640" s="44"/>
      <c r="E1640" s="44"/>
      <c r="F1640" s="44"/>
      <c r="G1640" s="44"/>
      <c r="H1640" s="44"/>
      <c r="I1640" s="44"/>
      <c r="J1640" s="44"/>
      <c r="K1640" s="88"/>
      <c r="L1640" s="50">
        <v>1</v>
      </c>
      <c r="M1640" s="49"/>
      <c r="N1640" s="49"/>
      <c r="O1640" s="49"/>
      <c r="P1640" s="49"/>
      <c r="Q1640" s="49"/>
      <c r="R1640" s="49"/>
      <c r="S1640" s="49"/>
      <c r="X1640" s="33">
        <f t="shared" si="150"/>
        <v>0</v>
      </c>
      <c r="Y1640" s="33">
        <f t="shared" si="151"/>
        <v>0</v>
      </c>
      <c r="Z1640" s="33">
        <f t="shared" si="152"/>
        <v>0</v>
      </c>
      <c r="AA1640" s="34">
        <f t="shared" si="153"/>
        <v>0</v>
      </c>
      <c r="AB1640" s="33">
        <f t="shared" si="154"/>
        <v>0</v>
      </c>
      <c r="AC1640" s="34" t="str">
        <f t="shared" si="155"/>
        <v>Not Determined</v>
      </c>
    </row>
    <row r="1641" spans="1:29" x14ac:dyDescent="0.25">
      <c r="A1641" s="48"/>
      <c r="B1641" s="48"/>
      <c r="C1641" s="44"/>
      <c r="D1641" s="44"/>
      <c r="E1641" s="44"/>
      <c r="F1641" s="44"/>
      <c r="G1641" s="44"/>
      <c r="H1641" s="44"/>
      <c r="I1641" s="44"/>
      <c r="J1641" s="44"/>
      <c r="K1641" s="88"/>
      <c r="L1641" s="50">
        <v>1</v>
      </c>
      <c r="M1641" s="49"/>
      <c r="N1641" s="49"/>
      <c r="O1641" s="49"/>
      <c r="P1641" s="49"/>
      <c r="Q1641" s="49"/>
      <c r="R1641" s="49"/>
      <c r="S1641" s="49"/>
      <c r="X1641" s="33">
        <f t="shared" si="150"/>
        <v>0</v>
      </c>
      <c r="Y1641" s="33">
        <f t="shared" si="151"/>
        <v>0</v>
      </c>
      <c r="Z1641" s="33">
        <f t="shared" si="152"/>
        <v>0</v>
      </c>
      <c r="AA1641" s="34">
        <f t="shared" si="153"/>
        <v>0</v>
      </c>
      <c r="AB1641" s="33">
        <f t="shared" si="154"/>
        <v>0</v>
      </c>
      <c r="AC1641" s="34" t="str">
        <f t="shared" si="155"/>
        <v>Not Determined</v>
      </c>
    </row>
    <row r="1642" spans="1:29" x14ac:dyDescent="0.25">
      <c r="A1642" s="48"/>
      <c r="B1642" s="48"/>
      <c r="C1642" s="44"/>
      <c r="D1642" s="44"/>
      <c r="E1642" s="44"/>
      <c r="F1642" s="44"/>
      <c r="G1642" s="44"/>
      <c r="H1642" s="44"/>
      <c r="I1642" s="44"/>
      <c r="J1642" s="44"/>
      <c r="K1642" s="88"/>
      <c r="L1642" s="50">
        <v>1</v>
      </c>
      <c r="M1642" s="49"/>
      <c r="N1642" s="49"/>
      <c r="O1642" s="49"/>
      <c r="P1642" s="49"/>
      <c r="Q1642" s="49"/>
      <c r="R1642" s="49"/>
      <c r="S1642" s="49"/>
      <c r="X1642" s="33">
        <f t="shared" si="150"/>
        <v>0</v>
      </c>
      <c r="Y1642" s="33">
        <f t="shared" si="151"/>
        <v>0</v>
      </c>
      <c r="Z1642" s="33">
        <f t="shared" si="152"/>
        <v>0</v>
      </c>
      <c r="AA1642" s="34">
        <f t="shared" si="153"/>
        <v>0</v>
      </c>
      <c r="AB1642" s="33">
        <f t="shared" si="154"/>
        <v>0</v>
      </c>
      <c r="AC1642" s="34" t="str">
        <f t="shared" si="155"/>
        <v>Not Determined</v>
      </c>
    </row>
    <row r="1643" spans="1:29" x14ac:dyDescent="0.25">
      <c r="A1643" s="48"/>
      <c r="B1643" s="48"/>
      <c r="C1643" s="44"/>
      <c r="D1643" s="44"/>
      <c r="E1643" s="44"/>
      <c r="F1643" s="44"/>
      <c r="G1643" s="44"/>
      <c r="H1643" s="44"/>
      <c r="I1643" s="44"/>
      <c r="J1643" s="44"/>
      <c r="K1643" s="88"/>
      <c r="L1643" s="50">
        <v>1</v>
      </c>
      <c r="M1643" s="49"/>
      <c r="N1643" s="49"/>
      <c r="O1643" s="49"/>
      <c r="P1643" s="49"/>
      <c r="Q1643" s="49"/>
      <c r="R1643" s="49"/>
      <c r="S1643" s="49"/>
      <c r="X1643" s="33">
        <f t="shared" si="150"/>
        <v>0</v>
      </c>
      <c r="Y1643" s="33">
        <f t="shared" si="151"/>
        <v>0</v>
      </c>
      <c r="Z1643" s="33">
        <f t="shared" si="152"/>
        <v>0</v>
      </c>
      <c r="AA1643" s="34">
        <f t="shared" si="153"/>
        <v>0</v>
      </c>
      <c r="AB1643" s="33">
        <f t="shared" si="154"/>
        <v>0</v>
      </c>
      <c r="AC1643" s="34" t="str">
        <f t="shared" si="155"/>
        <v>Not Determined</v>
      </c>
    </row>
    <row r="1644" spans="1:29" x14ac:dyDescent="0.25">
      <c r="A1644" s="48"/>
      <c r="B1644" s="48"/>
      <c r="C1644" s="44"/>
      <c r="D1644" s="44"/>
      <c r="E1644" s="44"/>
      <c r="F1644" s="44"/>
      <c r="G1644" s="44"/>
      <c r="H1644" s="44"/>
      <c r="I1644" s="44"/>
      <c r="J1644" s="44"/>
      <c r="K1644" s="88"/>
      <c r="L1644" s="50">
        <v>1</v>
      </c>
      <c r="M1644" s="49"/>
      <c r="N1644" s="49"/>
      <c r="O1644" s="49"/>
      <c r="P1644" s="49"/>
      <c r="Q1644" s="49"/>
      <c r="R1644" s="49"/>
      <c r="S1644" s="49"/>
      <c r="X1644" s="33">
        <f t="shared" si="150"/>
        <v>0</v>
      </c>
      <c r="Y1644" s="33">
        <f t="shared" si="151"/>
        <v>0</v>
      </c>
      <c r="Z1644" s="33">
        <f t="shared" si="152"/>
        <v>0</v>
      </c>
      <c r="AA1644" s="34">
        <f t="shared" si="153"/>
        <v>0</v>
      </c>
      <c r="AB1644" s="33">
        <f t="shared" si="154"/>
        <v>0</v>
      </c>
      <c r="AC1644" s="34" t="str">
        <f t="shared" si="155"/>
        <v>Not Determined</v>
      </c>
    </row>
    <row r="1645" spans="1:29" x14ac:dyDescent="0.25">
      <c r="A1645" s="48"/>
      <c r="B1645" s="48"/>
      <c r="C1645" s="44"/>
      <c r="D1645" s="44"/>
      <c r="E1645" s="44"/>
      <c r="F1645" s="44"/>
      <c r="G1645" s="44"/>
      <c r="H1645" s="44"/>
      <c r="I1645" s="44"/>
      <c r="J1645" s="44"/>
      <c r="K1645" s="88"/>
      <c r="L1645" s="50">
        <v>1</v>
      </c>
      <c r="M1645" s="49"/>
      <c r="N1645" s="49"/>
      <c r="O1645" s="49"/>
      <c r="P1645" s="49"/>
      <c r="Q1645" s="49"/>
      <c r="R1645" s="49"/>
      <c r="S1645" s="49"/>
      <c r="X1645" s="33">
        <f t="shared" si="150"/>
        <v>0</v>
      </c>
      <c r="Y1645" s="33">
        <f t="shared" si="151"/>
        <v>0</v>
      </c>
      <c r="Z1645" s="33">
        <f t="shared" si="152"/>
        <v>0</v>
      </c>
      <c r="AA1645" s="34">
        <f t="shared" si="153"/>
        <v>0</v>
      </c>
      <c r="AB1645" s="33">
        <f t="shared" si="154"/>
        <v>0</v>
      </c>
      <c r="AC1645" s="34" t="str">
        <f t="shared" si="155"/>
        <v>Not Determined</v>
      </c>
    </row>
    <row r="1646" spans="1:29" x14ac:dyDescent="0.25">
      <c r="A1646" s="48"/>
      <c r="B1646" s="48"/>
      <c r="C1646" s="44"/>
      <c r="D1646" s="44"/>
      <c r="E1646" s="44"/>
      <c r="F1646" s="44"/>
      <c r="G1646" s="44"/>
      <c r="H1646" s="44"/>
      <c r="I1646" s="44"/>
      <c r="J1646" s="44"/>
      <c r="K1646" s="88"/>
      <c r="L1646" s="50">
        <v>1</v>
      </c>
      <c r="M1646" s="49"/>
      <c r="N1646" s="49"/>
      <c r="O1646" s="49"/>
      <c r="P1646" s="49"/>
      <c r="Q1646" s="49"/>
      <c r="R1646" s="49"/>
      <c r="S1646" s="49"/>
      <c r="X1646" s="33">
        <f t="shared" si="150"/>
        <v>0</v>
      </c>
      <c r="Y1646" s="33">
        <f t="shared" si="151"/>
        <v>0</v>
      </c>
      <c r="Z1646" s="33">
        <f t="shared" si="152"/>
        <v>0</v>
      </c>
      <c r="AA1646" s="34">
        <f t="shared" si="153"/>
        <v>0</v>
      </c>
      <c r="AB1646" s="33">
        <f t="shared" si="154"/>
        <v>0</v>
      </c>
      <c r="AC1646" s="34" t="str">
        <f t="shared" si="155"/>
        <v>Not Determined</v>
      </c>
    </row>
    <row r="1647" spans="1:29" x14ac:dyDescent="0.25">
      <c r="A1647" s="48"/>
      <c r="B1647" s="48"/>
      <c r="C1647" s="44"/>
      <c r="D1647" s="44"/>
      <c r="E1647" s="44"/>
      <c r="F1647" s="44"/>
      <c r="G1647" s="44"/>
      <c r="H1647" s="44"/>
      <c r="I1647" s="44"/>
      <c r="J1647" s="44"/>
      <c r="K1647" s="88"/>
      <c r="L1647" s="50">
        <v>1</v>
      </c>
      <c r="M1647" s="49"/>
      <c r="N1647" s="49"/>
      <c r="O1647" s="49"/>
      <c r="P1647" s="49"/>
      <c r="Q1647" s="49"/>
      <c r="R1647" s="49"/>
      <c r="S1647" s="49"/>
      <c r="X1647" s="33">
        <f t="shared" si="150"/>
        <v>0</v>
      </c>
      <c r="Y1647" s="33">
        <f t="shared" si="151"/>
        <v>0</v>
      </c>
      <c r="Z1647" s="33">
        <f t="shared" si="152"/>
        <v>0</v>
      </c>
      <c r="AA1647" s="34">
        <f t="shared" si="153"/>
        <v>0</v>
      </c>
      <c r="AB1647" s="33">
        <f t="shared" si="154"/>
        <v>0</v>
      </c>
      <c r="AC1647" s="34" t="str">
        <f t="shared" si="155"/>
        <v>Not Determined</v>
      </c>
    </row>
    <row r="1648" spans="1:29" x14ac:dyDescent="0.25">
      <c r="A1648" s="48"/>
      <c r="B1648" s="48"/>
      <c r="C1648" s="44"/>
      <c r="D1648" s="44"/>
      <c r="E1648" s="44"/>
      <c r="F1648" s="44"/>
      <c r="G1648" s="44"/>
      <c r="H1648" s="44"/>
      <c r="I1648" s="44"/>
      <c r="J1648" s="44"/>
      <c r="K1648" s="88"/>
      <c r="L1648" s="50">
        <v>1</v>
      </c>
      <c r="M1648" s="49"/>
      <c r="N1648" s="49"/>
      <c r="O1648" s="49"/>
      <c r="P1648" s="49"/>
      <c r="Q1648" s="49"/>
      <c r="R1648" s="49"/>
      <c r="S1648" s="49"/>
      <c r="X1648" s="33">
        <f t="shared" si="150"/>
        <v>0</v>
      </c>
      <c r="Y1648" s="33">
        <f t="shared" si="151"/>
        <v>0</v>
      </c>
      <c r="Z1648" s="33">
        <f t="shared" si="152"/>
        <v>0</v>
      </c>
      <c r="AA1648" s="34">
        <f t="shared" si="153"/>
        <v>0</v>
      </c>
      <c r="AB1648" s="33">
        <f t="shared" si="154"/>
        <v>0</v>
      </c>
      <c r="AC1648" s="34" t="str">
        <f t="shared" si="155"/>
        <v>Not Determined</v>
      </c>
    </row>
    <row r="1649" spans="1:29" x14ac:dyDescent="0.25">
      <c r="A1649" s="48"/>
      <c r="B1649" s="48"/>
      <c r="C1649" s="44"/>
      <c r="D1649" s="44"/>
      <c r="E1649" s="44"/>
      <c r="F1649" s="44"/>
      <c r="G1649" s="44"/>
      <c r="H1649" s="44"/>
      <c r="I1649" s="44"/>
      <c r="J1649" s="44"/>
      <c r="K1649" s="88"/>
      <c r="L1649" s="50">
        <v>1</v>
      </c>
      <c r="M1649" s="49"/>
      <c r="N1649" s="49"/>
      <c r="O1649" s="49"/>
      <c r="P1649" s="49"/>
      <c r="Q1649" s="49"/>
      <c r="R1649" s="49"/>
      <c r="S1649" s="49"/>
      <c r="X1649" s="33">
        <f t="shared" si="150"/>
        <v>0</v>
      </c>
      <c r="Y1649" s="33">
        <f t="shared" si="151"/>
        <v>0</v>
      </c>
      <c r="Z1649" s="33">
        <f t="shared" si="152"/>
        <v>0</v>
      </c>
      <c r="AA1649" s="34">
        <f t="shared" si="153"/>
        <v>0</v>
      </c>
      <c r="AB1649" s="33">
        <f t="shared" si="154"/>
        <v>0</v>
      </c>
      <c r="AC1649" s="34" t="str">
        <f t="shared" si="155"/>
        <v>Not Determined</v>
      </c>
    </row>
    <row r="1650" spans="1:29" x14ac:dyDescent="0.25">
      <c r="A1650" s="48"/>
      <c r="B1650" s="48"/>
      <c r="C1650" s="44"/>
      <c r="D1650" s="44"/>
      <c r="E1650" s="44"/>
      <c r="F1650" s="44"/>
      <c r="G1650" s="44"/>
      <c r="H1650" s="44"/>
      <c r="I1650" s="44"/>
      <c r="J1650" s="44"/>
      <c r="K1650" s="88"/>
      <c r="L1650" s="50">
        <v>1</v>
      </c>
      <c r="M1650" s="49"/>
      <c r="N1650" s="49"/>
      <c r="O1650" s="49"/>
      <c r="P1650" s="49"/>
      <c r="Q1650" s="49"/>
      <c r="R1650" s="49"/>
      <c r="S1650" s="49"/>
      <c r="X1650" s="33">
        <f t="shared" si="150"/>
        <v>0</v>
      </c>
      <c r="Y1650" s="33">
        <f t="shared" si="151"/>
        <v>0</v>
      </c>
      <c r="Z1650" s="33">
        <f t="shared" si="152"/>
        <v>0</v>
      </c>
      <c r="AA1650" s="34">
        <f t="shared" si="153"/>
        <v>0</v>
      </c>
      <c r="AB1650" s="33">
        <f t="shared" si="154"/>
        <v>0</v>
      </c>
      <c r="AC1650" s="34" t="str">
        <f t="shared" si="155"/>
        <v>Not Determined</v>
      </c>
    </row>
    <row r="1651" spans="1:29" x14ac:dyDescent="0.25">
      <c r="A1651" s="48"/>
      <c r="B1651" s="48"/>
      <c r="C1651" s="44"/>
      <c r="D1651" s="44"/>
      <c r="E1651" s="44"/>
      <c r="F1651" s="44"/>
      <c r="G1651" s="44"/>
      <c r="H1651" s="44"/>
      <c r="I1651" s="44"/>
      <c r="J1651" s="44"/>
      <c r="K1651" s="88"/>
      <c r="L1651" s="50">
        <v>1</v>
      </c>
      <c r="M1651" s="49"/>
      <c r="N1651" s="49"/>
      <c r="O1651" s="49"/>
      <c r="P1651" s="49"/>
      <c r="Q1651" s="49"/>
      <c r="R1651" s="49"/>
      <c r="S1651" s="49"/>
      <c r="X1651" s="33">
        <f t="shared" si="150"/>
        <v>0</v>
      </c>
      <c r="Y1651" s="33">
        <f t="shared" si="151"/>
        <v>0</v>
      </c>
      <c r="Z1651" s="33">
        <f t="shared" si="152"/>
        <v>0</v>
      </c>
      <c r="AA1651" s="34">
        <f t="shared" si="153"/>
        <v>0</v>
      </c>
      <c r="AB1651" s="33">
        <f t="shared" si="154"/>
        <v>0</v>
      </c>
      <c r="AC1651" s="34" t="str">
        <f t="shared" si="155"/>
        <v>Not Determined</v>
      </c>
    </row>
    <row r="1652" spans="1:29" x14ac:dyDescent="0.25">
      <c r="A1652" s="48"/>
      <c r="B1652" s="48"/>
      <c r="C1652" s="44"/>
      <c r="D1652" s="44"/>
      <c r="E1652" s="44"/>
      <c r="F1652" s="44"/>
      <c r="G1652" s="44"/>
      <c r="H1652" s="44"/>
      <c r="I1652" s="44"/>
      <c r="J1652" s="44"/>
      <c r="K1652" s="88"/>
      <c r="L1652" s="50">
        <v>1</v>
      </c>
      <c r="M1652" s="49"/>
      <c r="N1652" s="49"/>
      <c r="O1652" s="49"/>
      <c r="P1652" s="49"/>
      <c r="Q1652" s="49"/>
      <c r="R1652" s="49"/>
      <c r="S1652" s="49"/>
      <c r="X1652" s="33">
        <f t="shared" si="150"/>
        <v>0</v>
      </c>
      <c r="Y1652" s="33">
        <f t="shared" si="151"/>
        <v>0</v>
      </c>
      <c r="Z1652" s="33">
        <f t="shared" si="152"/>
        <v>0</v>
      </c>
      <c r="AA1652" s="34">
        <f t="shared" si="153"/>
        <v>0</v>
      </c>
      <c r="AB1652" s="33">
        <f t="shared" si="154"/>
        <v>0</v>
      </c>
      <c r="AC1652" s="34" t="str">
        <f t="shared" si="155"/>
        <v>Not Determined</v>
      </c>
    </row>
    <row r="1653" spans="1:29" x14ac:dyDescent="0.25">
      <c r="A1653" s="48"/>
      <c r="B1653" s="48"/>
      <c r="C1653" s="44"/>
      <c r="D1653" s="44"/>
      <c r="E1653" s="44"/>
      <c r="F1653" s="44"/>
      <c r="G1653" s="44"/>
      <c r="H1653" s="44"/>
      <c r="I1653" s="44"/>
      <c r="J1653" s="44"/>
      <c r="K1653" s="88"/>
      <c r="L1653" s="50">
        <v>1</v>
      </c>
      <c r="M1653" s="49"/>
      <c r="N1653" s="49"/>
      <c r="O1653" s="49"/>
      <c r="P1653" s="49"/>
      <c r="Q1653" s="49"/>
      <c r="R1653" s="49"/>
      <c r="S1653" s="49"/>
      <c r="X1653" s="33">
        <f t="shared" si="150"/>
        <v>0</v>
      </c>
      <c r="Y1653" s="33">
        <f t="shared" si="151"/>
        <v>0</v>
      </c>
      <c r="Z1653" s="33">
        <f t="shared" si="152"/>
        <v>0</v>
      </c>
      <c r="AA1653" s="34">
        <f t="shared" si="153"/>
        <v>0</v>
      </c>
      <c r="AB1653" s="33">
        <f t="shared" si="154"/>
        <v>0</v>
      </c>
      <c r="AC1653" s="34" t="str">
        <f t="shared" si="155"/>
        <v>Not Determined</v>
      </c>
    </row>
    <row r="1654" spans="1:29" x14ac:dyDescent="0.25">
      <c r="A1654" s="48"/>
      <c r="B1654" s="48"/>
      <c r="C1654" s="44"/>
      <c r="D1654" s="44"/>
      <c r="E1654" s="44"/>
      <c r="F1654" s="44"/>
      <c r="G1654" s="44"/>
      <c r="H1654" s="44"/>
      <c r="I1654" s="44"/>
      <c r="J1654" s="44"/>
      <c r="K1654" s="88"/>
      <c r="L1654" s="50">
        <v>1</v>
      </c>
      <c r="M1654" s="49"/>
      <c r="N1654" s="49"/>
      <c r="O1654" s="49"/>
      <c r="P1654" s="49"/>
      <c r="Q1654" s="49"/>
      <c r="R1654" s="49"/>
      <c r="S1654" s="49"/>
      <c r="X1654" s="33">
        <f t="shared" si="150"/>
        <v>0</v>
      </c>
      <c r="Y1654" s="33">
        <f t="shared" si="151"/>
        <v>0</v>
      </c>
      <c r="Z1654" s="33">
        <f t="shared" si="152"/>
        <v>0</v>
      </c>
      <c r="AA1654" s="34">
        <f t="shared" si="153"/>
        <v>0</v>
      </c>
      <c r="AB1654" s="33">
        <f t="shared" si="154"/>
        <v>0</v>
      </c>
      <c r="AC1654" s="34" t="str">
        <f t="shared" si="155"/>
        <v>Not Determined</v>
      </c>
    </row>
    <row r="1655" spans="1:29" x14ac:dyDescent="0.25">
      <c r="A1655" s="48"/>
      <c r="B1655" s="48"/>
      <c r="C1655" s="44"/>
      <c r="D1655" s="44"/>
      <c r="E1655" s="44"/>
      <c r="F1655" s="44"/>
      <c r="G1655" s="44"/>
      <c r="H1655" s="44"/>
      <c r="I1655" s="44"/>
      <c r="J1655" s="44"/>
      <c r="K1655" s="88"/>
      <c r="L1655" s="50">
        <v>1</v>
      </c>
      <c r="M1655" s="49"/>
      <c r="N1655" s="49"/>
      <c r="O1655" s="49"/>
      <c r="P1655" s="49"/>
      <c r="Q1655" s="49"/>
      <c r="R1655" s="49"/>
      <c r="S1655" s="49"/>
      <c r="X1655" s="33">
        <f t="shared" si="150"/>
        <v>0</v>
      </c>
      <c r="Y1655" s="33">
        <f t="shared" si="151"/>
        <v>0</v>
      </c>
      <c r="Z1655" s="33">
        <f t="shared" si="152"/>
        <v>0</v>
      </c>
      <c r="AA1655" s="34">
        <f t="shared" si="153"/>
        <v>0</v>
      </c>
      <c r="AB1655" s="33">
        <f t="shared" si="154"/>
        <v>0</v>
      </c>
      <c r="AC1655" s="34" t="str">
        <f t="shared" si="155"/>
        <v>Not Determined</v>
      </c>
    </row>
    <row r="1656" spans="1:29" x14ac:dyDescent="0.25">
      <c r="A1656" s="48"/>
      <c r="B1656" s="48"/>
      <c r="C1656" s="44"/>
      <c r="D1656" s="44"/>
      <c r="E1656" s="44"/>
      <c r="F1656" s="44"/>
      <c r="G1656" s="44"/>
      <c r="H1656" s="44"/>
      <c r="I1656" s="44"/>
      <c r="J1656" s="44"/>
      <c r="K1656" s="88"/>
      <c r="L1656" s="50">
        <v>1</v>
      </c>
      <c r="M1656" s="49"/>
      <c r="N1656" s="49"/>
      <c r="O1656" s="49"/>
      <c r="P1656" s="49"/>
      <c r="Q1656" s="49"/>
      <c r="R1656" s="49"/>
      <c r="S1656" s="49"/>
      <c r="X1656" s="33">
        <f t="shared" si="150"/>
        <v>0</v>
      </c>
      <c r="Y1656" s="33">
        <f t="shared" si="151"/>
        <v>0</v>
      </c>
      <c r="Z1656" s="33">
        <f t="shared" si="152"/>
        <v>0</v>
      </c>
      <c r="AA1656" s="34">
        <f t="shared" si="153"/>
        <v>0</v>
      </c>
      <c r="AB1656" s="33">
        <f t="shared" si="154"/>
        <v>0</v>
      </c>
      <c r="AC1656" s="34" t="str">
        <f t="shared" si="155"/>
        <v>Not Determined</v>
      </c>
    </row>
    <row r="1657" spans="1:29" x14ac:dyDescent="0.25">
      <c r="A1657" s="48"/>
      <c r="B1657" s="48"/>
      <c r="C1657" s="44"/>
      <c r="D1657" s="44"/>
      <c r="E1657" s="44"/>
      <c r="F1657" s="44"/>
      <c r="G1657" s="44"/>
      <c r="H1657" s="44"/>
      <c r="I1657" s="44"/>
      <c r="J1657" s="44"/>
      <c r="K1657" s="88"/>
      <c r="L1657" s="50">
        <v>1</v>
      </c>
      <c r="M1657" s="49"/>
      <c r="N1657" s="49"/>
      <c r="O1657" s="49"/>
      <c r="P1657" s="49"/>
      <c r="Q1657" s="49"/>
      <c r="R1657" s="49"/>
      <c r="S1657" s="49"/>
      <c r="X1657" s="33">
        <f t="shared" si="150"/>
        <v>0</v>
      </c>
      <c r="Y1657" s="33">
        <f t="shared" si="151"/>
        <v>0</v>
      </c>
      <c r="Z1657" s="33">
        <f t="shared" si="152"/>
        <v>0</v>
      </c>
      <c r="AA1657" s="34">
        <f t="shared" si="153"/>
        <v>0</v>
      </c>
      <c r="AB1657" s="33">
        <f t="shared" si="154"/>
        <v>0</v>
      </c>
      <c r="AC1657" s="34" t="str">
        <f t="shared" si="155"/>
        <v>Not Determined</v>
      </c>
    </row>
    <row r="1658" spans="1:29" x14ac:dyDescent="0.25">
      <c r="A1658" s="48"/>
      <c r="B1658" s="48"/>
      <c r="C1658" s="44"/>
      <c r="D1658" s="44"/>
      <c r="E1658" s="44"/>
      <c r="F1658" s="44"/>
      <c r="G1658" s="44"/>
      <c r="H1658" s="44"/>
      <c r="I1658" s="44"/>
      <c r="J1658" s="44"/>
      <c r="K1658" s="88"/>
      <c r="L1658" s="50">
        <v>1</v>
      </c>
      <c r="M1658" s="49"/>
      <c r="N1658" s="49"/>
      <c r="O1658" s="49"/>
      <c r="P1658" s="49"/>
      <c r="Q1658" s="49"/>
      <c r="R1658" s="49"/>
      <c r="S1658" s="49"/>
      <c r="X1658" s="33">
        <f t="shared" si="150"/>
        <v>0</v>
      </c>
      <c r="Y1658" s="33">
        <f t="shared" si="151"/>
        <v>0</v>
      </c>
      <c r="Z1658" s="33">
        <f t="shared" si="152"/>
        <v>0</v>
      </c>
      <c r="AA1658" s="34">
        <f t="shared" si="153"/>
        <v>0</v>
      </c>
      <c r="AB1658" s="33">
        <f t="shared" si="154"/>
        <v>0</v>
      </c>
      <c r="AC1658" s="34" t="str">
        <f t="shared" si="155"/>
        <v>Not Determined</v>
      </c>
    </row>
    <row r="1659" spans="1:29" x14ac:dyDescent="0.25">
      <c r="A1659" s="48"/>
      <c r="B1659" s="48"/>
      <c r="C1659" s="44"/>
      <c r="D1659" s="44"/>
      <c r="E1659" s="44"/>
      <c r="F1659" s="44"/>
      <c r="G1659" s="44"/>
      <c r="H1659" s="44"/>
      <c r="I1659" s="44"/>
      <c r="J1659" s="44"/>
      <c r="K1659" s="88"/>
      <c r="L1659" s="50">
        <v>1</v>
      </c>
      <c r="M1659" s="49"/>
      <c r="N1659" s="49"/>
      <c r="O1659" s="49"/>
      <c r="P1659" s="49"/>
      <c r="Q1659" s="49"/>
      <c r="R1659" s="49"/>
      <c r="S1659" s="49"/>
      <c r="X1659" s="33">
        <f t="shared" si="150"/>
        <v>0</v>
      </c>
      <c r="Y1659" s="33">
        <f t="shared" si="151"/>
        <v>0</v>
      </c>
      <c r="Z1659" s="33">
        <f t="shared" si="152"/>
        <v>0</v>
      </c>
      <c r="AA1659" s="34">
        <f t="shared" si="153"/>
        <v>0</v>
      </c>
      <c r="AB1659" s="33">
        <f t="shared" si="154"/>
        <v>0</v>
      </c>
      <c r="AC1659" s="34" t="str">
        <f t="shared" si="155"/>
        <v>Not Determined</v>
      </c>
    </row>
    <row r="1660" spans="1:29" x14ac:dyDescent="0.25">
      <c r="A1660" s="48"/>
      <c r="B1660" s="48"/>
      <c r="C1660" s="44"/>
      <c r="D1660" s="44"/>
      <c r="E1660" s="44"/>
      <c r="F1660" s="44"/>
      <c r="G1660" s="44"/>
      <c r="H1660" s="44"/>
      <c r="I1660" s="44"/>
      <c r="J1660" s="44"/>
      <c r="K1660" s="88"/>
      <c r="L1660" s="50">
        <v>1</v>
      </c>
      <c r="M1660" s="49"/>
      <c r="N1660" s="49"/>
      <c r="O1660" s="49"/>
      <c r="P1660" s="49"/>
      <c r="Q1660" s="49"/>
      <c r="R1660" s="49"/>
      <c r="S1660" s="49"/>
      <c r="X1660" s="33">
        <f t="shared" si="150"/>
        <v>0</v>
      </c>
      <c r="Y1660" s="33">
        <f t="shared" si="151"/>
        <v>0</v>
      </c>
      <c r="Z1660" s="33">
        <f t="shared" si="152"/>
        <v>0</v>
      </c>
      <c r="AA1660" s="34">
        <f t="shared" si="153"/>
        <v>0</v>
      </c>
      <c r="AB1660" s="33">
        <f t="shared" si="154"/>
        <v>0</v>
      </c>
      <c r="AC1660" s="34" t="str">
        <f t="shared" si="155"/>
        <v>Not Determined</v>
      </c>
    </row>
    <row r="1661" spans="1:29" x14ac:dyDescent="0.25">
      <c r="A1661" s="48"/>
      <c r="B1661" s="48"/>
      <c r="C1661" s="44"/>
      <c r="D1661" s="44"/>
      <c r="E1661" s="44"/>
      <c r="F1661" s="44"/>
      <c r="G1661" s="44"/>
      <c r="H1661" s="44"/>
      <c r="I1661" s="44"/>
      <c r="J1661" s="44"/>
      <c r="K1661" s="88"/>
      <c r="L1661" s="50">
        <v>1</v>
      </c>
      <c r="M1661" s="49"/>
      <c r="N1661" s="49"/>
      <c r="O1661" s="49"/>
      <c r="P1661" s="49"/>
      <c r="Q1661" s="49"/>
      <c r="R1661" s="49"/>
      <c r="S1661" s="49"/>
      <c r="X1661" s="33">
        <f t="shared" si="150"/>
        <v>0</v>
      </c>
      <c r="Y1661" s="33">
        <f t="shared" si="151"/>
        <v>0</v>
      </c>
      <c r="Z1661" s="33">
        <f t="shared" si="152"/>
        <v>0</v>
      </c>
      <c r="AA1661" s="34">
        <f t="shared" si="153"/>
        <v>0</v>
      </c>
      <c r="AB1661" s="33">
        <f t="shared" si="154"/>
        <v>0</v>
      </c>
      <c r="AC1661" s="34" t="str">
        <f t="shared" si="155"/>
        <v>Not Determined</v>
      </c>
    </row>
    <row r="1662" spans="1:29" x14ac:dyDescent="0.25">
      <c r="A1662" s="48"/>
      <c r="B1662" s="48"/>
      <c r="C1662" s="44"/>
      <c r="D1662" s="44"/>
      <c r="E1662" s="44"/>
      <c r="F1662" s="44"/>
      <c r="G1662" s="44"/>
      <c r="H1662" s="44"/>
      <c r="I1662" s="44"/>
      <c r="J1662" s="44"/>
      <c r="K1662" s="88"/>
      <c r="L1662" s="50">
        <v>1</v>
      </c>
      <c r="M1662" s="49"/>
      <c r="N1662" s="49"/>
      <c r="O1662" s="49"/>
      <c r="P1662" s="49"/>
      <c r="Q1662" s="49"/>
      <c r="R1662" s="49"/>
      <c r="S1662" s="49"/>
      <c r="X1662" s="33">
        <f t="shared" si="150"/>
        <v>0</v>
      </c>
      <c r="Y1662" s="33">
        <f t="shared" si="151"/>
        <v>0</v>
      </c>
      <c r="Z1662" s="33">
        <f t="shared" si="152"/>
        <v>0</v>
      </c>
      <c r="AA1662" s="34">
        <f t="shared" si="153"/>
        <v>0</v>
      </c>
      <c r="AB1662" s="33">
        <f t="shared" si="154"/>
        <v>0</v>
      </c>
      <c r="AC1662" s="34" t="str">
        <f t="shared" si="155"/>
        <v>Not Determined</v>
      </c>
    </row>
    <row r="1663" spans="1:29" x14ac:dyDescent="0.25">
      <c r="A1663" s="48"/>
      <c r="B1663" s="48"/>
      <c r="C1663" s="44"/>
      <c r="D1663" s="44"/>
      <c r="E1663" s="44"/>
      <c r="F1663" s="44"/>
      <c r="G1663" s="44"/>
      <c r="H1663" s="44"/>
      <c r="I1663" s="44"/>
      <c r="J1663" s="44"/>
      <c r="K1663" s="88"/>
      <c r="L1663" s="50">
        <v>1</v>
      </c>
      <c r="M1663" s="49"/>
      <c r="N1663" s="49"/>
      <c r="O1663" s="49"/>
      <c r="P1663" s="49"/>
      <c r="Q1663" s="49"/>
      <c r="R1663" s="49"/>
      <c r="S1663" s="49"/>
      <c r="X1663" s="33">
        <f t="shared" si="150"/>
        <v>0</v>
      </c>
      <c r="Y1663" s="33">
        <f t="shared" si="151"/>
        <v>0</v>
      </c>
      <c r="Z1663" s="33">
        <f t="shared" si="152"/>
        <v>0</v>
      </c>
      <c r="AA1663" s="34">
        <f t="shared" si="153"/>
        <v>0</v>
      </c>
      <c r="AB1663" s="33">
        <f t="shared" si="154"/>
        <v>0</v>
      </c>
      <c r="AC1663" s="34" t="str">
        <f t="shared" si="155"/>
        <v>Not Determined</v>
      </c>
    </row>
    <row r="1664" spans="1:29" x14ac:dyDescent="0.25">
      <c r="A1664" s="48"/>
      <c r="B1664" s="48"/>
      <c r="C1664" s="44"/>
      <c r="D1664" s="44"/>
      <c r="E1664" s="44"/>
      <c r="F1664" s="44"/>
      <c r="G1664" s="44"/>
      <c r="H1664" s="44"/>
      <c r="I1664" s="44"/>
      <c r="J1664" s="44"/>
      <c r="K1664" s="88"/>
      <c r="L1664" s="50">
        <v>1</v>
      </c>
      <c r="M1664" s="49"/>
      <c r="N1664" s="49"/>
      <c r="O1664" s="49"/>
      <c r="P1664" s="49"/>
      <c r="Q1664" s="49"/>
      <c r="R1664" s="49"/>
      <c r="S1664" s="49"/>
      <c r="X1664" s="33">
        <f t="shared" si="150"/>
        <v>0</v>
      </c>
      <c r="Y1664" s="33">
        <f t="shared" si="151"/>
        <v>0</v>
      </c>
      <c r="Z1664" s="33">
        <f t="shared" si="152"/>
        <v>0</v>
      </c>
      <c r="AA1664" s="34">
        <f t="shared" si="153"/>
        <v>0</v>
      </c>
      <c r="AB1664" s="33">
        <f t="shared" si="154"/>
        <v>0</v>
      </c>
      <c r="AC1664" s="34" t="str">
        <f t="shared" si="155"/>
        <v>Not Determined</v>
      </c>
    </row>
    <row r="1665" spans="1:29" x14ac:dyDescent="0.25">
      <c r="A1665" s="48"/>
      <c r="B1665" s="48"/>
      <c r="C1665" s="44"/>
      <c r="D1665" s="44"/>
      <c r="E1665" s="44"/>
      <c r="F1665" s="44"/>
      <c r="G1665" s="44"/>
      <c r="H1665" s="44"/>
      <c r="I1665" s="44"/>
      <c r="J1665" s="44"/>
      <c r="K1665" s="88"/>
      <c r="L1665" s="50">
        <v>1</v>
      </c>
      <c r="M1665" s="49"/>
      <c r="N1665" s="49"/>
      <c r="O1665" s="49"/>
      <c r="P1665" s="49"/>
      <c r="Q1665" s="49"/>
      <c r="R1665" s="49"/>
      <c r="S1665" s="49"/>
      <c r="X1665" s="33">
        <f t="shared" si="150"/>
        <v>0</v>
      </c>
      <c r="Y1665" s="33">
        <f t="shared" si="151"/>
        <v>0</v>
      </c>
      <c r="Z1665" s="33">
        <f t="shared" si="152"/>
        <v>0</v>
      </c>
      <c r="AA1665" s="34">
        <f t="shared" si="153"/>
        <v>0</v>
      </c>
      <c r="AB1665" s="33">
        <f t="shared" si="154"/>
        <v>0</v>
      </c>
      <c r="AC1665" s="34" t="str">
        <f t="shared" si="155"/>
        <v>Not Determined</v>
      </c>
    </row>
    <row r="1666" spans="1:29" x14ac:dyDescent="0.25">
      <c r="A1666" s="48"/>
      <c r="B1666" s="48"/>
      <c r="C1666" s="44"/>
      <c r="D1666" s="44"/>
      <c r="E1666" s="44"/>
      <c r="F1666" s="44"/>
      <c r="G1666" s="44"/>
      <c r="H1666" s="44"/>
      <c r="I1666" s="44"/>
      <c r="J1666" s="44"/>
      <c r="K1666" s="88"/>
      <c r="L1666" s="50">
        <v>1</v>
      </c>
      <c r="M1666" s="49"/>
      <c r="N1666" s="49"/>
      <c r="O1666" s="49"/>
      <c r="P1666" s="49"/>
      <c r="Q1666" s="49"/>
      <c r="R1666" s="49"/>
      <c r="S1666" s="49"/>
      <c r="X1666" s="33">
        <f t="shared" si="150"/>
        <v>0</v>
      </c>
      <c r="Y1666" s="33">
        <f t="shared" si="151"/>
        <v>0</v>
      </c>
      <c r="Z1666" s="33">
        <f t="shared" si="152"/>
        <v>0</v>
      </c>
      <c r="AA1666" s="34">
        <f t="shared" si="153"/>
        <v>0</v>
      </c>
      <c r="AB1666" s="33">
        <f t="shared" si="154"/>
        <v>0</v>
      </c>
      <c r="AC1666" s="34" t="str">
        <f t="shared" si="155"/>
        <v>Not Determined</v>
      </c>
    </row>
    <row r="1667" spans="1:29" x14ac:dyDescent="0.25">
      <c r="A1667" s="48"/>
      <c r="B1667" s="48"/>
      <c r="C1667" s="44"/>
      <c r="D1667" s="44"/>
      <c r="E1667" s="44"/>
      <c r="F1667" s="44"/>
      <c r="G1667" s="44"/>
      <c r="H1667" s="44"/>
      <c r="I1667" s="44"/>
      <c r="J1667" s="44"/>
      <c r="K1667" s="88"/>
      <c r="L1667" s="50">
        <v>1</v>
      </c>
      <c r="M1667" s="49"/>
      <c r="N1667" s="49"/>
      <c r="O1667" s="49"/>
      <c r="P1667" s="49"/>
      <c r="Q1667" s="49"/>
      <c r="R1667" s="49"/>
      <c r="S1667" s="49"/>
      <c r="X1667" s="33">
        <f t="shared" si="150"/>
        <v>0</v>
      </c>
      <c r="Y1667" s="33">
        <f t="shared" si="151"/>
        <v>0</v>
      </c>
      <c r="Z1667" s="33">
        <f t="shared" si="152"/>
        <v>0</v>
      </c>
      <c r="AA1667" s="34">
        <f t="shared" si="153"/>
        <v>0</v>
      </c>
      <c r="AB1667" s="33">
        <f t="shared" si="154"/>
        <v>0</v>
      </c>
      <c r="AC1667" s="34" t="str">
        <f t="shared" si="155"/>
        <v>Not Determined</v>
      </c>
    </row>
    <row r="1668" spans="1:29" x14ac:dyDescent="0.25">
      <c r="A1668" s="48"/>
      <c r="B1668" s="48"/>
      <c r="C1668" s="44"/>
      <c r="D1668" s="44"/>
      <c r="E1668" s="44"/>
      <c r="F1668" s="44"/>
      <c r="G1668" s="44"/>
      <c r="H1668" s="44"/>
      <c r="I1668" s="44"/>
      <c r="J1668" s="44"/>
      <c r="K1668" s="88"/>
      <c r="L1668" s="50">
        <v>1</v>
      </c>
      <c r="M1668" s="49"/>
      <c r="N1668" s="49"/>
      <c r="O1668" s="49"/>
      <c r="P1668" s="49"/>
      <c r="Q1668" s="49"/>
      <c r="R1668" s="49"/>
      <c r="S1668" s="49"/>
      <c r="X1668" s="33">
        <f t="shared" si="150"/>
        <v>0</v>
      </c>
      <c r="Y1668" s="33">
        <f t="shared" si="151"/>
        <v>0</v>
      </c>
      <c r="Z1668" s="33">
        <f t="shared" si="152"/>
        <v>0</v>
      </c>
      <c r="AA1668" s="34">
        <f t="shared" si="153"/>
        <v>0</v>
      </c>
      <c r="AB1668" s="33">
        <f t="shared" si="154"/>
        <v>0</v>
      </c>
      <c r="AC1668" s="34" t="str">
        <f t="shared" si="155"/>
        <v>Not Determined</v>
      </c>
    </row>
    <row r="1669" spans="1:29" x14ac:dyDescent="0.25">
      <c r="A1669" s="48"/>
      <c r="B1669" s="48"/>
      <c r="C1669" s="44"/>
      <c r="D1669" s="44"/>
      <c r="E1669" s="44"/>
      <c r="F1669" s="44"/>
      <c r="G1669" s="44"/>
      <c r="H1669" s="44"/>
      <c r="I1669" s="44"/>
      <c r="J1669" s="44"/>
      <c r="K1669" s="88"/>
      <c r="L1669" s="50">
        <v>1</v>
      </c>
      <c r="M1669" s="49"/>
      <c r="N1669" s="49"/>
      <c r="O1669" s="49"/>
      <c r="P1669" s="49"/>
      <c r="Q1669" s="49"/>
      <c r="R1669" s="49"/>
      <c r="S1669" s="49"/>
      <c r="X1669" s="33">
        <f t="shared" si="150"/>
        <v>0</v>
      </c>
      <c r="Y1669" s="33">
        <f t="shared" si="151"/>
        <v>0</v>
      </c>
      <c r="Z1669" s="33">
        <f t="shared" si="152"/>
        <v>0</v>
      </c>
      <c r="AA1669" s="34">
        <f t="shared" si="153"/>
        <v>0</v>
      </c>
      <c r="AB1669" s="33">
        <f t="shared" si="154"/>
        <v>0</v>
      </c>
      <c r="AC1669" s="34" t="str">
        <f t="shared" si="155"/>
        <v>Not Determined</v>
      </c>
    </row>
    <row r="1670" spans="1:29" x14ac:dyDescent="0.25">
      <c r="A1670" s="48"/>
      <c r="B1670" s="48"/>
      <c r="C1670" s="44"/>
      <c r="D1670" s="44"/>
      <c r="E1670" s="44"/>
      <c r="F1670" s="44"/>
      <c r="G1670" s="44"/>
      <c r="H1670" s="44"/>
      <c r="I1670" s="44"/>
      <c r="J1670" s="44"/>
      <c r="K1670" s="88"/>
      <c r="L1670" s="50">
        <v>1</v>
      </c>
      <c r="M1670" s="49"/>
      <c r="N1670" s="49"/>
      <c r="O1670" s="49"/>
      <c r="P1670" s="49"/>
      <c r="Q1670" s="49"/>
      <c r="R1670" s="49"/>
      <c r="S1670" s="49"/>
      <c r="X1670" s="33">
        <f t="shared" si="150"/>
        <v>0</v>
      </c>
      <c r="Y1670" s="33">
        <f t="shared" si="151"/>
        <v>0</v>
      </c>
      <c r="Z1670" s="33">
        <f t="shared" si="152"/>
        <v>0</v>
      </c>
      <c r="AA1670" s="34">
        <f t="shared" si="153"/>
        <v>0</v>
      </c>
      <c r="AB1670" s="33">
        <f t="shared" si="154"/>
        <v>0</v>
      </c>
      <c r="AC1670" s="34" t="str">
        <f t="shared" si="155"/>
        <v>Not Determined</v>
      </c>
    </row>
    <row r="1671" spans="1:29" x14ac:dyDescent="0.25">
      <c r="A1671" s="48"/>
      <c r="B1671" s="48"/>
      <c r="C1671" s="44"/>
      <c r="D1671" s="44"/>
      <c r="E1671" s="44"/>
      <c r="F1671" s="44"/>
      <c r="G1671" s="44"/>
      <c r="H1671" s="44"/>
      <c r="I1671" s="44"/>
      <c r="J1671" s="44"/>
      <c r="K1671" s="88"/>
      <c r="L1671" s="50">
        <v>1</v>
      </c>
      <c r="M1671" s="49"/>
      <c r="N1671" s="49"/>
      <c r="O1671" s="49"/>
      <c r="P1671" s="49"/>
      <c r="Q1671" s="49"/>
      <c r="R1671" s="49"/>
      <c r="S1671" s="49"/>
      <c r="X1671" s="33">
        <f t="shared" si="150"/>
        <v>0</v>
      </c>
      <c r="Y1671" s="33">
        <f t="shared" si="151"/>
        <v>0</v>
      </c>
      <c r="Z1671" s="33">
        <f t="shared" si="152"/>
        <v>0</v>
      </c>
      <c r="AA1671" s="34">
        <f t="shared" si="153"/>
        <v>0</v>
      </c>
      <c r="AB1671" s="33">
        <f t="shared" si="154"/>
        <v>0</v>
      </c>
      <c r="AC1671" s="34" t="str">
        <f t="shared" si="155"/>
        <v>Not Determined</v>
      </c>
    </row>
    <row r="1672" spans="1:29" x14ac:dyDescent="0.25">
      <c r="A1672" s="48"/>
      <c r="B1672" s="48"/>
      <c r="C1672" s="44"/>
      <c r="D1672" s="44"/>
      <c r="E1672" s="44"/>
      <c r="F1672" s="44"/>
      <c r="G1672" s="44"/>
      <c r="H1672" s="44"/>
      <c r="I1672" s="44"/>
      <c r="J1672" s="44"/>
      <c r="K1672" s="88"/>
      <c r="L1672" s="50">
        <v>1</v>
      </c>
      <c r="M1672" s="49"/>
      <c r="N1672" s="49"/>
      <c r="O1672" s="49"/>
      <c r="P1672" s="49"/>
      <c r="Q1672" s="49"/>
      <c r="R1672" s="49"/>
      <c r="S1672" s="49"/>
      <c r="X1672" s="33">
        <f t="shared" si="150"/>
        <v>0</v>
      </c>
      <c r="Y1672" s="33">
        <f t="shared" si="151"/>
        <v>0</v>
      </c>
      <c r="Z1672" s="33">
        <f t="shared" si="152"/>
        <v>0</v>
      </c>
      <c r="AA1672" s="34">
        <f t="shared" si="153"/>
        <v>0</v>
      </c>
      <c r="AB1672" s="33">
        <f t="shared" si="154"/>
        <v>0</v>
      </c>
      <c r="AC1672" s="34" t="str">
        <f t="shared" si="155"/>
        <v>Not Determined</v>
      </c>
    </row>
    <row r="1673" spans="1:29" x14ac:dyDescent="0.25">
      <c r="A1673" s="48"/>
      <c r="B1673" s="48"/>
      <c r="C1673" s="44"/>
      <c r="D1673" s="44"/>
      <c r="E1673" s="44"/>
      <c r="F1673" s="44"/>
      <c r="G1673" s="44"/>
      <c r="H1673" s="44"/>
      <c r="I1673" s="44"/>
      <c r="J1673" s="44"/>
      <c r="K1673" s="88"/>
      <c r="L1673" s="50">
        <v>1</v>
      </c>
      <c r="M1673" s="49"/>
      <c r="N1673" s="49"/>
      <c r="O1673" s="49"/>
      <c r="P1673" s="49"/>
      <c r="Q1673" s="49"/>
      <c r="R1673" s="49"/>
      <c r="S1673" s="49"/>
      <c r="X1673" s="33">
        <f t="shared" si="150"/>
        <v>0</v>
      </c>
      <c r="Y1673" s="33">
        <f t="shared" si="151"/>
        <v>0</v>
      </c>
      <c r="Z1673" s="33">
        <f t="shared" si="152"/>
        <v>0</v>
      </c>
      <c r="AA1673" s="34">
        <f t="shared" si="153"/>
        <v>0</v>
      </c>
      <c r="AB1673" s="33">
        <f t="shared" si="154"/>
        <v>0</v>
      </c>
      <c r="AC1673" s="34" t="str">
        <f t="shared" si="155"/>
        <v>Not Determined</v>
      </c>
    </row>
    <row r="1674" spans="1:29" x14ac:dyDescent="0.25">
      <c r="A1674" s="48"/>
      <c r="B1674" s="48"/>
      <c r="C1674" s="44"/>
      <c r="D1674" s="44"/>
      <c r="E1674" s="44"/>
      <c r="F1674" s="44"/>
      <c r="G1674" s="44"/>
      <c r="H1674" s="44"/>
      <c r="I1674" s="44"/>
      <c r="J1674" s="44"/>
      <c r="K1674" s="88"/>
      <c r="L1674" s="50">
        <v>1</v>
      </c>
      <c r="M1674" s="49"/>
      <c r="N1674" s="49"/>
      <c r="O1674" s="49"/>
      <c r="P1674" s="49"/>
      <c r="Q1674" s="49"/>
      <c r="R1674" s="49"/>
      <c r="S1674" s="49"/>
      <c r="X1674" s="33">
        <f t="shared" si="150"/>
        <v>0</v>
      </c>
      <c r="Y1674" s="33">
        <f t="shared" si="151"/>
        <v>0</v>
      </c>
      <c r="Z1674" s="33">
        <f t="shared" si="152"/>
        <v>0</v>
      </c>
      <c r="AA1674" s="34">
        <f t="shared" si="153"/>
        <v>0</v>
      </c>
      <c r="AB1674" s="33">
        <f t="shared" si="154"/>
        <v>0</v>
      </c>
      <c r="AC1674" s="34" t="str">
        <f t="shared" si="155"/>
        <v>Not Determined</v>
      </c>
    </row>
    <row r="1675" spans="1:29" x14ac:dyDescent="0.25">
      <c r="A1675" s="48"/>
      <c r="B1675" s="48"/>
      <c r="C1675" s="44"/>
      <c r="D1675" s="44"/>
      <c r="E1675" s="44"/>
      <c r="F1675" s="44"/>
      <c r="G1675" s="44"/>
      <c r="H1675" s="44"/>
      <c r="I1675" s="44"/>
      <c r="J1675" s="44"/>
      <c r="K1675" s="88"/>
      <c r="L1675" s="50">
        <v>1</v>
      </c>
      <c r="M1675" s="49"/>
      <c r="N1675" s="49"/>
      <c r="O1675" s="49"/>
      <c r="P1675" s="49"/>
      <c r="Q1675" s="49"/>
      <c r="R1675" s="49"/>
      <c r="S1675" s="49"/>
      <c r="X1675" s="33">
        <f t="shared" si="150"/>
        <v>0</v>
      </c>
      <c r="Y1675" s="33">
        <f t="shared" si="151"/>
        <v>0</v>
      </c>
      <c r="Z1675" s="33">
        <f t="shared" si="152"/>
        <v>0</v>
      </c>
      <c r="AA1675" s="34">
        <f t="shared" si="153"/>
        <v>0</v>
      </c>
      <c r="AB1675" s="33">
        <f t="shared" si="154"/>
        <v>0</v>
      </c>
      <c r="AC1675" s="34" t="str">
        <f t="shared" si="155"/>
        <v>Not Determined</v>
      </c>
    </row>
    <row r="1676" spans="1:29" x14ac:dyDescent="0.25">
      <c r="A1676" s="48"/>
      <c r="B1676" s="48"/>
      <c r="C1676" s="44"/>
      <c r="D1676" s="44"/>
      <c r="E1676" s="44"/>
      <c r="F1676" s="44"/>
      <c r="G1676" s="44"/>
      <c r="H1676" s="44"/>
      <c r="I1676" s="44"/>
      <c r="J1676" s="44"/>
      <c r="K1676" s="88"/>
      <c r="L1676" s="50">
        <v>1</v>
      </c>
      <c r="M1676" s="49"/>
      <c r="N1676" s="49"/>
      <c r="O1676" s="49"/>
      <c r="P1676" s="49"/>
      <c r="Q1676" s="49"/>
      <c r="R1676" s="49"/>
      <c r="S1676" s="49"/>
      <c r="X1676" s="33">
        <f t="shared" si="150"/>
        <v>0</v>
      </c>
      <c r="Y1676" s="33">
        <f t="shared" si="151"/>
        <v>0</v>
      </c>
      <c r="Z1676" s="33">
        <f t="shared" si="152"/>
        <v>0</v>
      </c>
      <c r="AA1676" s="34">
        <f t="shared" si="153"/>
        <v>0</v>
      </c>
      <c r="AB1676" s="33">
        <f t="shared" si="154"/>
        <v>0</v>
      </c>
      <c r="AC1676" s="34" t="str">
        <f t="shared" si="155"/>
        <v>Not Determined</v>
      </c>
    </row>
    <row r="1677" spans="1:29" x14ac:dyDescent="0.25">
      <c r="A1677" s="48"/>
      <c r="B1677" s="48"/>
      <c r="C1677" s="44"/>
      <c r="D1677" s="44"/>
      <c r="E1677" s="44"/>
      <c r="F1677" s="44"/>
      <c r="G1677" s="44"/>
      <c r="H1677" s="44"/>
      <c r="I1677" s="44"/>
      <c r="J1677" s="44"/>
      <c r="K1677" s="88"/>
      <c r="L1677" s="50">
        <v>1</v>
      </c>
      <c r="M1677" s="49"/>
      <c r="N1677" s="49"/>
      <c r="O1677" s="49"/>
      <c r="P1677" s="49"/>
      <c r="Q1677" s="49"/>
      <c r="R1677" s="49"/>
      <c r="S1677" s="49"/>
      <c r="X1677" s="33">
        <f t="shared" si="150"/>
        <v>0</v>
      </c>
      <c r="Y1677" s="33">
        <f t="shared" si="151"/>
        <v>0</v>
      </c>
      <c r="Z1677" s="33">
        <f t="shared" si="152"/>
        <v>0</v>
      </c>
      <c r="AA1677" s="34">
        <f t="shared" si="153"/>
        <v>0</v>
      </c>
      <c r="AB1677" s="33">
        <f t="shared" si="154"/>
        <v>0</v>
      </c>
      <c r="AC1677" s="34" t="str">
        <f t="shared" si="155"/>
        <v>Not Determined</v>
      </c>
    </row>
    <row r="1678" spans="1:29" x14ac:dyDescent="0.25">
      <c r="A1678" s="48"/>
      <c r="B1678" s="48"/>
      <c r="C1678" s="44"/>
      <c r="D1678" s="44"/>
      <c r="E1678" s="44"/>
      <c r="F1678" s="44"/>
      <c r="G1678" s="44"/>
      <c r="H1678" s="44"/>
      <c r="I1678" s="44"/>
      <c r="J1678" s="44"/>
      <c r="K1678" s="88"/>
      <c r="L1678" s="50">
        <v>1</v>
      </c>
      <c r="M1678" s="49"/>
      <c r="N1678" s="49"/>
      <c r="O1678" s="49"/>
      <c r="P1678" s="49"/>
      <c r="Q1678" s="49"/>
      <c r="R1678" s="49"/>
      <c r="S1678" s="49"/>
      <c r="X1678" s="33">
        <f t="shared" si="150"/>
        <v>0</v>
      </c>
      <c r="Y1678" s="33">
        <f t="shared" si="151"/>
        <v>0</v>
      </c>
      <c r="Z1678" s="33">
        <f t="shared" si="152"/>
        <v>0</v>
      </c>
      <c r="AA1678" s="34">
        <f t="shared" si="153"/>
        <v>0</v>
      </c>
      <c r="AB1678" s="33">
        <f t="shared" si="154"/>
        <v>0</v>
      </c>
      <c r="AC1678" s="34" t="str">
        <f t="shared" si="155"/>
        <v>Not Determined</v>
      </c>
    </row>
    <row r="1679" spans="1:29" x14ac:dyDescent="0.25">
      <c r="A1679" s="48"/>
      <c r="B1679" s="48"/>
      <c r="C1679" s="44"/>
      <c r="D1679" s="44"/>
      <c r="E1679" s="44"/>
      <c r="F1679" s="44"/>
      <c r="G1679" s="44"/>
      <c r="H1679" s="44"/>
      <c r="I1679" s="44"/>
      <c r="J1679" s="44"/>
      <c r="K1679" s="88"/>
      <c r="L1679" s="50">
        <v>1</v>
      </c>
      <c r="M1679" s="49"/>
      <c r="N1679" s="49"/>
      <c r="O1679" s="49"/>
      <c r="P1679" s="49"/>
      <c r="Q1679" s="49"/>
      <c r="R1679" s="49"/>
      <c r="S1679" s="49"/>
      <c r="X1679" s="33">
        <f t="shared" ref="X1679:X1742" si="156">IF($C1679="Yes",$L1679,0)</f>
        <v>0</v>
      </c>
      <c r="Y1679" s="33">
        <f t="shared" ref="Y1679:Y1742" si="157">IF(AND($AB1679=0,$AA1679=0,$Z1679=0),IF(AND(OR($D1679="P",$D1679="C", $D1679="G",$D1679="DI",$D1679="CI-L",$D1679="CI-U"),OR($E1679="P",$E1679="C", $E1679="G",$E1679="DI",$E1679="CI-L",$E1679="CI-U",$E1679=""),OR($H1679="P",$H1679="C", $H1679="G",$H1679="DI",$H1679="CI-L",$H1679="CI-U"),OR($I1679="P",$I1679="C", $I1679="G",$I1679="DI",$I1679="CI-L",$I1679="CI-U",$I1679="")),$L1679,IF(K1679&gt;$AE$34,$L1679,0)),0)</f>
        <v>0</v>
      </c>
      <c r="Z1679" s="33">
        <f t="shared" ref="Z1679:Z1742" si="158">IF(OR($D1679="Lead",$E1679="Lead",$H1679="Lead",$I1679="Lead"),$L1679,0)</f>
        <v>0</v>
      </c>
      <c r="AA1679" s="34">
        <f t="shared" ref="AA1679:AA1742" si="159">IF($Z1679=0,IF(OR($F1679="Yes",$F1679="Unknown",$D1679="UNK",$D1679="UNK-NOLG",$D1679="UNK-LG",$E1679="UNK",$E1679="UNK-NOLG",$E1679="UNK-LG"),IF(OR($H1679="G",$H1679="UNK-LG",$I1679="G",$I1679="UNK-LG"),$L1679,0),0),0)</f>
        <v>0</v>
      </c>
      <c r="AB1679" s="33">
        <f t="shared" ref="AB1679:AB1742" si="160">IF(AND($AA1679=0,$Z1679=0),IF(OR($D1679="UNK",$E1679="UNK",$H1679="UNK",$I1679="UNK",$D1679="UNK-NOLG",$E1679="UNK-NOLG",$H1679="UNK-NOLG",$I1679="UNK-NOLG",$D1679="UNK-LG",$E1679="UNK-LG",$H1679="UNK-LG",$I1679="UNK-LG"),IF(K1679&gt;$AE$34,0,$L1679),0),0)</f>
        <v>0</v>
      </c>
      <c r="AC1679" s="34" t="str">
        <f t="shared" ref="AC1679:AC1742" si="161">IF($Z1679&gt;0,"Lead",IF($AA1679&gt;0,"GRR",IF($AB1679&gt;0,"UNK",IF($Y1679&gt;0,"Non-Lead","Not Determined"))))</f>
        <v>Not Determined</v>
      </c>
    </row>
    <row r="1680" spans="1:29" x14ac:dyDescent="0.25">
      <c r="A1680" s="48"/>
      <c r="B1680" s="48"/>
      <c r="C1680" s="44"/>
      <c r="D1680" s="44"/>
      <c r="E1680" s="44"/>
      <c r="F1680" s="44"/>
      <c r="G1680" s="44"/>
      <c r="H1680" s="44"/>
      <c r="I1680" s="44"/>
      <c r="J1680" s="44"/>
      <c r="K1680" s="88"/>
      <c r="L1680" s="50">
        <v>1</v>
      </c>
      <c r="M1680" s="49"/>
      <c r="N1680" s="49"/>
      <c r="O1680" s="49"/>
      <c r="P1680" s="49"/>
      <c r="Q1680" s="49"/>
      <c r="R1680" s="49"/>
      <c r="S1680" s="49"/>
      <c r="X1680" s="33">
        <f t="shared" si="156"/>
        <v>0</v>
      </c>
      <c r="Y1680" s="33">
        <f t="shared" si="157"/>
        <v>0</v>
      </c>
      <c r="Z1680" s="33">
        <f t="shared" si="158"/>
        <v>0</v>
      </c>
      <c r="AA1680" s="34">
        <f t="shared" si="159"/>
        <v>0</v>
      </c>
      <c r="AB1680" s="33">
        <f t="shared" si="160"/>
        <v>0</v>
      </c>
      <c r="AC1680" s="34" t="str">
        <f t="shared" si="161"/>
        <v>Not Determined</v>
      </c>
    </row>
    <row r="1681" spans="1:29" x14ac:dyDescent="0.25">
      <c r="A1681" s="48"/>
      <c r="B1681" s="48"/>
      <c r="C1681" s="44"/>
      <c r="D1681" s="44"/>
      <c r="E1681" s="44"/>
      <c r="F1681" s="44"/>
      <c r="G1681" s="44"/>
      <c r="H1681" s="44"/>
      <c r="I1681" s="44"/>
      <c r="J1681" s="44"/>
      <c r="K1681" s="88"/>
      <c r="L1681" s="50">
        <v>1</v>
      </c>
      <c r="M1681" s="49"/>
      <c r="N1681" s="49"/>
      <c r="O1681" s="49"/>
      <c r="P1681" s="49"/>
      <c r="Q1681" s="49"/>
      <c r="R1681" s="49"/>
      <c r="S1681" s="49"/>
      <c r="X1681" s="33">
        <f t="shared" si="156"/>
        <v>0</v>
      </c>
      <c r="Y1681" s="33">
        <f t="shared" si="157"/>
        <v>0</v>
      </c>
      <c r="Z1681" s="33">
        <f t="shared" si="158"/>
        <v>0</v>
      </c>
      <c r="AA1681" s="34">
        <f t="shared" si="159"/>
        <v>0</v>
      </c>
      <c r="AB1681" s="33">
        <f t="shared" si="160"/>
        <v>0</v>
      </c>
      <c r="AC1681" s="34" t="str">
        <f t="shared" si="161"/>
        <v>Not Determined</v>
      </c>
    </row>
    <row r="1682" spans="1:29" x14ac:dyDescent="0.25">
      <c r="A1682" s="48"/>
      <c r="B1682" s="48"/>
      <c r="C1682" s="44"/>
      <c r="D1682" s="44"/>
      <c r="E1682" s="44"/>
      <c r="F1682" s="44"/>
      <c r="G1682" s="44"/>
      <c r="H1682" s="44"/>
      <c r="I1682" s="44"/>
      <c r="J1682" s="44"/>
      <c r="K1682" s="88"/>
      <c r="L1682" s="50">
        <v>1</v>
      </c>
      <c r="M1682" s="49"/>
      <c r="N1682" s="49"/>
      <c r="O1682" s="49"/>
      <c r="P1682" s="49"/>
      <c r="Q1682" s="49"/>
      <c r="R1682" s="49"/>
      <c r="S1682" s="49"/>
      <c r="X1682" s="33">
        <f t="shared" si="156"/>
        <v>0</v>
      </c>
      <c r="Y1682" s="33">
        <f t="shared" si="157"/>
        <v>0</v>
      </c>
      <c r="Z1682" s="33">
        <f t="shared" si="158"/>
        <v>0</v>
      </c>
      <c r="AA1682" s="34">
        <f t="shared" si="159"/>
        <v>0</v>
      </c>
      <c r="AB1682" s="33">
        <f t="shared" si="160"/>
        <v>0</v>
      </c>
      <c r="AC1682" s="34" t="str">
        <f t="shared" si="161"/>
        <v>Not Determined</v>
      </c>
    </row>
    <row r="1683" spans="1:29" x14ac:dyDescent="0.25">
      <c r="A1683" s="48"/>
      <c r="B1683" s="48"/>
      <c r="C1683" s="44"/>
      <c r="D1683" s="44"/>
      <c r="E1683" s="44"/>
      <c r="F1683" s="44"/>
      <c r="G1683" s="44"/>
      <c r="H1683" s="44"/>
      <c r="I1683" s="44"/>
      <c r="J1683" s="44"/>
      <c r="K1683" s="88"/>
      <c r="L1683" s="50">
        <v>1</v>
      </c>
      <c r="M1683" s="49"/>
      <c r="N1683" s="49"/>
      <c r="O1683" s="49"/>
      <c r="P1683" s="49"/>
      <c r="Q1683" s="49"/>
      <c r="R1683" s="49"/>
      <c r="S1683" s="49"/>
      <c r="X1683" s="33">
        <f t="shared" si="156"/>
        <v>0</v>
      </c>
      <c r="Y1683" s="33">
        <f t="shared" si="157"/>
        <v>0</v>
      </c>
      <c r="Z1683" s="33">
        <f t="shared" si="158"/>
        <v>0</v>
      </c>
      <c r="AA1683" s="34">
        <f t="shared" si="159"/>
        <v>0</v>
      </c>
      <c r="AB1683" s="33">
        <f t="shared" si="160"/>
        <v>0</v>
      </c>
      <c r="AC1683" s="34" t="str">
        <f t="shared" si="161"/>
        <v>Not Determined</v>
      </c>
    </row>
    <row r="1684" spans="1:29" x14ac:dyDescent="0.25">
      <c r="A1684" s="48"/>
      <c r="B1684" s="48"/>
      <c r="C1684" s="44"/>
      <c r="D1684" s="44"/>
      <c r="E1684" s="44"/>
      <c r="F1684" s="44"/>
      <c r="G1684" s="44"/>
      <c r="H1684" s="44"/>
      <c r="I1684" s="44"/>
      <c r="J1684" s="44"/>
      <c r="K1684" s="88"/>
      <c r="L1684" s="50">
        <v>1</v>
      </c>
      <c r="M1684" s="49"/>
      <c r="N1684" s="49"/>
      <c r="O1684" s="49"/>
      <c r="P1684" s="49"/>
      <c r="Q1684" s="49"/>
      <c r="R1684" s="49"/>
      <c r="S1684" s="49"/>
      <c r="X1684" s="33">
        <f t="shared" si="156"/>
        <v>0</v>
      </c>
      <c r="Y1684" s="33">
        <f t="shared" si="157"/>
        <v>0</v>
      </c>
      <c r="Z1684" s="33">
        <f t="shared" si="158"/>
        <v>0</v>
      </c>
      <c r="AA1684" s="34">
        <f t="shared" si="159"/>
        <v>0</v>
      </c>
      <c r="AB1684" s="33">
        <f t="shared" si="160"/>
        <v>0</v>
      </c>
      <c r="AC1684" s="34" t="str">
        <f t="shared" si="161"/>
        <v>Not Determined</v>
      </c>
    </row>
    <row r="1685" spans="1:29" x14ac:dyDescent="0.25">
      <c r="A1685" s="48"/>
      <c r="B1685" s="48"/>
      <c r="C1685" s="44"/>
      <c r="D1685" s="44"/>
      <c r="E1685" s="44"/>
      <c r="F1685" s="44"/>
      <c r="G1685" s="44"/>
      <c r="H1685" s="44"/>
      <c r="I1685" s="44"/>
      <c r="J1685" s="44"/>
      <c r="K1685" s="88"/>
      <c r="L1685" s="50">
        <v>1</v>
      </c>
      <c r="M1685" s="49"/>
      <c r="N1685" s="49"/>
      <c r="O1685" s="49"/>
      <c r="P1685" s="49"/>
      <c r="Q1685" s="49"/>
      <c r="R1685" s="49"/>
      <c r="S1685" s="49"/>
      <c r="X1685" s="33">
        <f t="shared" si="156"/>
        <v>0</v>
      </c>
      <c r="Y1685" s="33">
        <f t="shared" si="157"/>
        <v>0</v>
      </c>
      <c r="Z1685" s="33">
        <f t="shared" si="158"/>
        <v>0</v>
      </c>
      <c r="AA1685" s="34">
        <f t="shared" si="159"/>
        <v>0</v>
      </c>
      <c r="AB1685" s="33">
        <f t="shared" si="160"/>
        <v>0</v>
      </c>
      <c r="AC1685" s="34" t="str">
        <f t="shared" si="161"/>
        <v>Not Determined</v>
      </c>
    </row>
    <row r="1686" spans="1:29" x14ac:dyDescent="0.25">
      <c r="A1686" s="48"/>
      <c r="B1686" s="48"/>
      <c r="C1686" s="44"/>
      <c r="D1686" s="44"/>
      <c r="E1686" s="44"/>
      <c r="F1686" s="44"/>
      <c r="G1686" s="44"/>
      <c r="H1686" s="44"/>
      <c r="I1686" s="44"/>
      <c r="J1686" s="44"/>
      <c r="K1686" s="88"/>
      <c r="L1686" s="50">
        <v>1</v>
      </c>
      <c r="M1686" s="49"/>
      <c r="N1686" s="49"/>
      <c r="O1686" s="49"/>
      <c r="P1686" s="49"/>
      <c r="Q1686" s="49"/>
      <c r="R1686" s="49"/>
      <c r="S1686" s="49"/>
      <c r="X1686" s="33">
        <f t="shared" si="156"/>
        <v>0</v>
      </c>
      <c r="Y1686" s="33">
        <f t="shared" si="157"/>
        <v>0</v>
      </c>
      <c r="Z1686" s="33">
        <f t="shared" si="158"/>
        <v>0</v>
      </c>
      <c r="AA1686" s="34">
        <f t="shared" si="159"/>
        <v>0</v>
      </c>
      <c r="AB1686" s="33">
        <f t="shared" si="160"/>
        <v>0</v>
      </c>
      <c r="AC1686" s="34" t="str">
        <f t="shared" si="161"/>
        <v>Not Determined</v>
      </c>
    </row>
    <row r="1687" spans="1:29" x14ac:dyDescent="0.25">
      <c r="A1687" s="48"/>
      <c r="B1687" s="48"/>
      <c r="C1687" s="44"/>
      <c r="D1687" s="44"/>
      <c r="E1687" s="44"/>
      <c r="F1687" s="44"/>
      <c r="G1687" s="44"/>
      <c r="H1687" s="44"/>
      <c r="I1687" s="44"/>
      <c r="J1687" s="44"/>
      <c r="K1687" s="88"/>
      <c r="L1687" s="50">
        <v>1</v>
      </c>
      <c r="M1687" s="49"/>
      <c r="N1687" s="49"/>
      <c r="O1687" s="49"/>
      <c r="P1687" s="49"/>
      <c r="Q1687" s="49"/>
      <c r="R1687" s="49"/>
      <c r="S1687" s="49"/>
      <c r="X1687" s="33">
        <f t="shared" si="156"/>
        <v>0</v>
      </c>
      <c r="Y1687" s="33">
        <f t="shared" si="157"/>
        <v>0</v>
      </c>
      <c r="Z1687" s="33">
        <f t="shared" si="158"/>
        <v>0</v>
      </c>
      <c r="AA1687" s="34">
        <f t="shared" si="159"/>
        <v>0</v>
      </c>
      <c r="AB1687" s="33">
        <f t="shared" si="160"/>
        <v>0</v>
      </c>
      <c r="AC1687" s="34" t="str">
        <f t="shared" si="161"/>
        <v>Not Determined</v>
      </c>
    </row>
    <row r="1688" spans="1:29" x14ac:dyDescent="0.25">
      <c r="A1688" s="48"/>
      <c r="B1688" s="48"/>
      <c r="C1688" s="44"/>
      <c r="D1688" s="44"/>
      <c r="E1688" s="44"/>
      <c r="F1688" s="44"/>
      <c r="G1688" s="44"/>
      <c r="H1688" s="44"/>
      <c r="I1688" s="44"/>
      <c r="J1688" s="44"/>
      <c r="K1688" s="88"/>
      <c r="L1688" s="50">
        <v>1</v>
      </c>
      <c r="M1688" s="49"/>
      <c r="N1688" s="49"/>
      <c r="O1688" s="49"/>
      <c r="P1688" s="49"/>
      <c r="Q1688" s="49"/>
      <c r="R1688" s="49"/>
      <c r="S1688" s="49"/>
      <c r="X1688" s="33">
        <f t="shared" si="156"/>
        <v>0</v>
      </c>
      <c r="Y1688" s="33">
        <f t="shared" si="157"/>
        <v>0</v>
      </c>
      <c r="Z1688" s="33">
        <f t="shared" si="158"/>
        <v>0</v>
      </c>
      <c r="AA1688" s="34">
        <f t="shared" si="159"/>
        <v>0</v>
      </c>
      <c r="AB1688" s="33">
        <f t="shared" si="160"/>
        <v>0</v>
      </c>
      <c r="AC1688" s="34" t="str">
        <f t="shared" si="161"/>
        <v>Not Determined</v>
      </c>
    </row>
    <row r="1689" spans="1:29" x14ac:dyDescent="0.25">
      <c r="A1689" s="48"/>
      <c r="B1689" s="48"/>
      <c r="C1689" s="44"/>
      <c r="D1689" s="44"/>
      <c r="E1689" s="44"/>
      <c r="F1689" s="44"/>
      <c r="G1689" s="44"/>
      <c r="H1689" s="44"/>
      <c r="I1689" s="44"/>
      <c r="J1689" s="44"/>
      <c r="K1689" s="88"/>
      <c r="L1689" s="50">
        <v>1</v>
      </c>
      <c r="M1689" s="49"/>
      <c r="N1689" s="49"/>
      <c r="O1689" s="49"/>
      <c r="P1689" s="49"/>
      <c r="Q1689" s="49"/>
      <c r="R1689" s="49"/>
      <c r="S1689" s="49"/>
      <c r="X1689" s="33">
        <f t="shared" si="156"/>
        <v>0</v>
      </c>
      <c r="Y1689" s="33">
        <f t="shared" si="157"/>
        <v>0</v>
      </c>
      <c r="Z1689" s="33">
        <f t="shared" si="158"/>
        <v>0</v>
      </c>
      <c r="AA1689" s="34">
        <f t="shared" si="159"/>
        <v>0</v>
      </c>
      <c r="AB1689" s="33">
        <f t="shared" si="160"/>
        <v>0</v>
      </c>
      <c r="AC1689" s="34" t="str">
        <f t="shared" si="161"/>
        <v>Not Determined</v>
      </c>
    </row>
    <row r="1690" spans="1:29" x14ac:dyDescent="0.25">
      <c r="A1690" s="48"/>
      <c r="B1690" s="48"/>
      <c r="C1690" s="44"/>
      <c r="D1690" s="44"/>
      <c r="E1690" s="44"/>
      <c r="F1690" s="44"/>
      <c r="G1690" s="44"/>
      <c r="H1690" s="44"/>
      <c r="I1690" s="44"/>
      <c r="J1690" s="44"/>
      <c r="K1690" s="88"/>
      <c r="L1690" s="50">
        <v>1</v>
      </c>
      <c r="M1690" s="49"/>
      <c r="N1690" s="49"/>
      <c r="O1690" s="49"/>
      <c r="P1690" s="49"/>
      <c r="Q1690" s="49"/>
      <c r="R1690" s="49"/>
      <c r="S1690" s="49"/>
      <c r="X1690" s="33">
        <f t="shared" si="156"/>
        <v>0</v>
      </c>
      <c r="Y1690" s="33">
        <f t="shared" si="157"/>
        <v>0</v>
      </c>
      <c r="Z1690" s="33">
        <f t="shared" si="158"/>
        <v>0</v>
      </c>
      <c r="AA1690" s="34">
        <f t="shared" si="159"/>
        <v>0</v>
      </c>
      <c r="AB1690" s="33">
        <f t="shared" si="160"/>
        <v>0</v>
      </c>
      <c r="AC1690" s="34" t="str">
        <f t="shared" si="161"/>
        <v>Not Determined</v>
      </c>
    </row>
    <row r="1691" spans="1:29" x14ac:dyDescent="0.25">
      <c r="A1691" s="48"/>
      <c r="B1691" s="48"/>
      <c r="C1691" s="44"/>
      <c r="D1691" s="44"/>
      <c r="E1691" s="44"/>
      <c r="F1691" s="44"/>
      <c r="G1691" s="44"/>
      <c r="H1691" s="44"/>
      <c r="I1691" s="44"/>
      <c r="J1691" s="44"/>
      <c r="K1691" s="88"/>
      <c r="L1691" s="50">
        <v>1</v>
      </c>
      <c r="M1691" s="49"/>
      <c r="N1691" s="49"/>
      <c r="O1691" s="49"/>
      <c r="P1691" s="49"/>
      <c r="Q1691" s="49"/>
      <c r="R1691" s="49"/>
      <c r="S1691" s="49"/>
      <c r="X1691" s="33">
        <f t="shared" si="156"/>
        <v>0</v>
      </c>
      <c r="Y1691" s="33">
        <f t="shared" si="157"/>
        <v>0</v>
      </c>
      <c r="Z1691" s="33">
        <f t="shared" si="158"/>
        <v>0</v>
      </c>
      <c r="AA1691" s="34">
        <f t="shared" si="159"/>
        <v>0</v>
      </c>
      <c r="AB1691" s="33">
        <f t="shared" si="160"/>
        <v>0</v>
      </c>
      <c r="AC1691" s="34" t="str">
        <f t="shared" si="161"/>
        <v>Not Determined</v>
      </c>
    </row>
    <row r="1692" spans="1:29" x14ac:dyDescent="0.25">
      <c r="A1692" s="48"/>
      <c r="B1692" s="48"/>
      <c r="C1692" s="44"/>
      <c r="D1692" s="44"/>
      <c r="E1692" s="44"/>
      <c r="F1692" s="44"/>
      <c r="G1692" s="44"/>
      <c r="H1692" s="44"/>
      <c r="I1692" s="44"/>
      <c r="J1692" s="44"/>
      <c r="K1692" s="88"/>
      <c r="L1692" s="50">
        <v>1</v>
      </c>
      <c r="M1692" s="49"/>
      <c r="N1692" s="49"/>
      <c r="O1692" s="49"/>
      <c r="P1692" s="49"/>
      <c r="Q1692" s="49"/>
      <c r="R1692" s="49"/>
      <c r="S1692" s="49"/>
      <c r="X1692" s="33">
        <f t="shared" si="156"/>
        <v>0</v>
      </c>
      <c r="Y1692" s="33">
        <f t="shared" si="157"/>
        <v>0</v>
      </c>
      <c r="Z1692" s="33">
        <f t="shared" si="158"/>
        <v>0</v>
      </c>
      <c r="AA1692" s="34">
        <f t="shared" si="159"/>
        <v>0</v>
      </c>
      <c r="AB1692" s="33">
        <f t="shared" si="160"/>
        <v>0</v>
      </c>
      <c r="AC1692" s="34" t="str">
        <f t="shared" si="161"/>
        <v>Not Determined</v>
      </c>
    </row>
    <row r="1693" spans="1:29" x14ac:dyDescent="0.25">
      <c r="A1693" s="48"/>
      <c r="B1693" s="48"/>
      <c r="C1693" s="44"/>
      <c r="D1693" s="44"/>
      <c r="E1693" s="44"/>
      <c r="F1693" s="44"/>
      <c r="G1693" s="44"/>
      <c r="H1693" s="44"/>
      <c r="I1693" s="44"/>
      <c r="J1693" s="44"/>
      <c r="K1693" s="88"/>
      <c r="L1693" s="50">
        <v>1</v>
      </c>
      <c r="M1693" s="49"/>
      <c r="N1693" s="49"/>
      <c r="O1693" s="49"/>
      <c r="P1693" s="49"/>
      <c r="Q1693" s="49"/>
      <c r="R1693" s="49"/>
      <c r="S1693" s="49"/>
      <c r="X1693" s="33">
        <f t="shared" si="156"/>
        <v>0</v>
      </c>
      <c r="Y1693" s="33">
        <f t="shared" si="157"/>
        <v>0</v>
      </c>
      <c r="Z1693" s="33">
        <f t="shared" si="158"/>
        <v>0</v>
      </c>
      <c r="AA1693" s="34">
        <f t="shared" si="159"/>
        <v>0</v>
      </c>
      <c r="AB1693" s="33">
        <f t="shared" si="160"/>
        <v>0</v>
      </c>
      <c r="AC1693" s="34" t="str">
        <f t="shared" si="161"/>
        <v>Not Determined</v>
      </c>
    </row>
    <row r="1694" spans="1:29" x14ac:dyDescent="0.25">
      <c r="A1694" s="48"/>
      <c r="B1694" s="48"/>
      <c r="C1694" s="44"/>
      <c r="D1694" s="44"/>
      <c r="E1694" s="44"/>
      <c r="F1694" s="44"/>
      <c r="G1694" s="44"/>
      <c r="H1694" s="44"/>
      <c r="I1694" s="44"/>
      <c r="J1694" s="44"/>
      <c r="K1694" s="88"/>
      <c r="L1694" s="50">
        <v>1</v>
      </c>
      <c r="M1694" s="49"/>
      <c r="N1694" s="49"/>
      <c r="O1694" s="49"/>
      <c r="P1694" s="49"/>
      <c r="Q1694" s="49"/>
      <c r="R1694" s="49"/>
      <c r="S1694" s="49"/>
      <c r="X1694" s="33">
        <f t="shared" si="156"/>
        <v>0</v>
      </c>
      <c r="Y1694" s="33">
        <f t="shared" si="157"/>
        <v>0</v>
      </c>
      <c r="Z1694" s="33">
        <f t="shared" si="158"/>
        <v>0</v>
      </c>
      <c r="AA1694" s="34">
        <f t="shared" si="159"/>
        <v>0</v>
      </c>
      <c r="AB1694" s="33">
        <f t="shared" si="160"/>
        <v>0</v>
      </c>
      <c r="AC1694" s="34" t="str">
        <f t="shared" si="161"/>
        <v>Not Determined</v>
      </c>
    </row>
    <row r="1695" spans="1:29" x14ac:dyDescent="0.25">
      <c r="A1695" s="48"/>
      <c r="B1695" s="48"/>
      <c r="C1695" s="44"/>
      <c r="D1695" s="44"/>
      <c r="E1695" s="44"/>
      <c r="F1695" s="44"/>
      <c r="G1695" s="44"/>
      <c r="H1695" s="44"/>
      <c r="I1695" s="44"/>
      <c r="J1695" s="44"/>
      <c r="K1695" s="88"/>
      <c r="L1695" s="50">
        <v>1</v>
      </c>
      <c r="M1695" s="49"/>
      <c r="N1695" s="49"/>
      <c r="O1695" s="49"/>
      <c r="P1695" s="49"/>
      <c r="Q1695" s="49"/>
      <c r="R1695" s="49"/>
      <c r="S1695" s="49"/>
      <c r="X1695" s="33">
        <f t="shared" si="156"/>
        <v>0</v>
      </c>
      <c r="Y1695" s="33">
        <f t="shared" si="157"/>
        <v>0</v>
      </c>
      <c r="Z1695" s="33">
        <f t="shared" si="158"/>
        <v>0</v>
      </c>
      <c r="AA1695" s="34">
        <f t="shared" si="159"/>
        <v>0</v>
      </c>
      <c r="AB1695" s="33">
        <f t="shared" si="160"/>
        <v>0</v>
      </c>
      <c r="AC1695" s="34" t="str">
        <f t="shared" si="161"/>
        <v>Not Determined</v>
      </c>
    </row>
    <row r="1696" spans="1:29" x14ac:dyDescent="0.25">
      <c r="A1696" s="48"/>
      <c r="B1696" s="48"/>
      <c r="C1696" s="44"/>
      <c r="D1696" s="44"/>
      <c r="E1696" s="44"/>
      <c r="F1696" s="44"/>
      <c r="G1696" s="44"/>
      <c r="H1696" s="44"/>
      <c r="I1696" s="44"/>
      <c r="J1696" s="44"/>
      <c r="K1696" s="88"/>
      <c r="L1696" s="50">
        <v>1</v>
      </c>
      <c r="M1696" s="49"/>
      <c r="N1696" s="49"/>
      <c r="O1696" s="49"/>
      <c r="P1696" s="49"/>
      <c r="Q1696" s="49"/>
      <c r="R1696" s="49"/>
      <c r="S1696" s="49"/>
      <c r="X1696" s="33">
        <f t="shared" si="156"/>
        <v>0</v>
      </c>
      <c r="Y1696" s="33">
        <f t="shared" si="157"/>
        <v>0</v>
      </c>
      <c r="Z1696" s="33">
        <f t="shared" si="158"/>
        <v>0</v>
      </c>
      <c r="AA1696" s="34">
        <f t="shared" si="159"/>
        <v>0</v>
      </c>
      <c r="AB1696" s="33">
        <f t="shared" si="160"/>
        <v>0</v>
      </c>
      <c r="AC1696" s="34" t="str">
        <f t="shared" si="161"/>
        <v>Not Determined</v>
      </c>
    </row>
    <row r="1697" spans="1:29" x14ac:dyDescent="0.25">
      <c r="A1697" s="48"/>
      <c r="B1697" s="48"/>
      <c r="C1697" s="44"/>
      <c r="D1697" s="44"/>
      <c r="E1697" s="44"/>
      <c r="F1697" s="44"/>
      <c r="G1697" s="44"/>
      <c r="H1697" s="44"/>
      <c r="I1697" s="44"/>
      <c r="J1697" s="44"/>
      <c r="K1697" s="88"/>
      <c r="L1697" s="50">
        <v>1</v>
      </c>
      <c r="M1697" s="49"/>
      <c r="N1697" s="49"/>
      <c r="O1697" s="49"/>
      <c r="P1697" s="49"/>
      <c r="Q1697" s="49"/>
      <c r="R1697" s="49"/>
      <c r="S1697" s="49"/>
      <c r="X1697" s="33">
        <f t="shared" si="156"/>
        <v>0</v>
      </c>
      <c r="Y1697" s="33">
        <f t="shared" si="157"/>
        <v>0</v>
      </c>
      <c r="Z1697" s="33">
        <f t="shared" si="158"/>
        <v>0</v>
      </c>
      <c r="AA1697" s="34">
        <f t="shared" si="159"/>
        <v>0</v>
      </c>
      <c r="AB1697" s="33">
        <f t="shared" si="160"/>
        <v>0</v>
      </c>
      <c r="AC1697" s="34" t="str">
        <f t="shared" si="161"/>
        <v>Not Determined</v>
      </c>
    </row>
    <row r="1698" spans="1:29" x14ac:dyDescent="0.25">
      <c r="A1698" s="48"/>
      <c r="B1698" s="48"/>
      <c r="C1698" s="44"/>
      <c r="D1698" s="44"/>
      <c r="E1698" s="44"/>
      <c r="F1698" s="44"/>
      <c r="G1698" s="44"/>
      <c r="H1698" s="44"/>
      <c r="I1698" s="44"/>
      <c r="J1698" s="44"/>
      <c r="K1698" s="88"/>
      <c r="L1698" s="50">
        <v>1</v>
      </c>
      <c r="M1698" s="49"/>
      <c r="N1698" s="49"/>
      <c r="O1698" s="49"/>
      <c r="P1698" s="49"/>
      <c r="Q1698" s="49"/>
      <c r="R1698" s="49"/>
      <c r="S1698" s="49"/>
      <c r="X1698" s="33">
        <f t="shared" si="156"/>
        <v>0</v>
      </c>
      <c r="Y1698" s="33">
        <f t="shared" si="157"/>
        <v>0</v>
      </c>
      <c r="Z1698" s="33">
        <f t="shared" si="158"/>
        <v>0</v>
      </c>
      <c r="AA1698" s="34">
        <f t="shared" si="159"/>
        <v>0</v>
      </c>
      <c r="AB1698" s="33">
        <f t="shared" si="160"/>
        <v>0</v>
      </c>
      <c r="AC1698" s="34" t="str">
        <f t="shared" si="161"/>
        <v>Not Determined</v>
      </c>
    </row>
    <row r="1699" spans="1:29" x14ac:dyDescent="0.25">
      <c r="A1699" s="48"/>
      <c r="B1699" s="48"/>
      <c r="C1699" s="44"/>
      <c r="D1699" s="44"/>
      <c r="E1699" s="44"/>
      <c r="F1699" s="44"/>
      <c r="G1699" s="44"/>
      <c r="H1699" s="44"/>
      <c r="I1699" s="44"/>
      <c r="J1699" s="44"/>
      <c r="K1699" s="88"/>
      <c r="L1699" s="50">
        <v>1</v>
      </c>
      <c r="M1699" s="49"/>
      <c r="N1699" s="49"/>
      <c r="O1699" s="49"/>
      <c r="P1699" s="49"/>
      <c r="Q1699" s="49"/>
      <c r="R1699" s="49"/>
      <c r="S1699" s="49"/>
      <c r="X1699" s="33">
        <f t="shared" si="156"/>
        <v>0</v>
      </c>
      <c r="Y1699" s="33">
        <f t="shared" si="157"/>
        <v>0</v>
      </c>
      <c r="Z1699" s="33">
        <f t="shared" si="158"/>
        <v>0</v>
      </c>
      <c r="AA1699" s="34">
        <f t="shared" si="159"/>
        <v>0</v>
      </c>
      <c r="AB1699" s="33">
        <f t="shared" si="160"/>
        <v>0</v>
      </c>
      <c r="AC1699" s="34" t="str">
        <f t="shared" si="161"/>
        <v>Not Determined</v>
      </c>
    </row>
    <row r="1700" spans="1:29" x14ac:dyDescent="0.25">
      <c r="A1700" s="48"/>
      <c r="B1700" s="48"/>
      <c r="C1700" s="44"/>
      <c r="D1700" s="44"/>
      <c r="E1700" s="44"/>
      <c r="F1700" s="44"/>
      <c r="G1700" s="44"/>
      <c r="H1700" s="44"/>
      <c r="I1700" s="44"/>
      <c r="J1700" s="44"/>
      <c r="K1700" s="88"/>
      <c r="L1700" s="50">
        <v>1</v>
      </c>
      <c r="M1700" s="49"/>
      <c r="N1700" s="49"/>
      <c r="O1700" s="49"/>
      <c r="P1700" s="49"/>
      <c r="Q1700" s="49"/>
      <c r="R1700" s="49"/>
      <c r="S1700" s="49"/>
      <c r="X1700" s="33">
        <f t="shared" si="156"/>
        <v>0</v>
      </c>
      <c r="Y1700" s="33">
        <f t="shared" si="157"/>
        <v>0</v>
      </c>
      <c r="Z1700" s="33">
        <f t="shared" si="158"/>
        <v>0</v>
      </c>
      <c r="AA1700" s="34">
        <f t="shared" si="159"/>
        <v>0</v>
      </c>
      <c r="AB1700" s="33">
        <f t="shared" si="160"/>
        <v>0</v>
      </c>
      <c r="AC1700" s="34" t="str">
        <f t="shared" si="161"/>
        <v>Not Determined</v>
      </c>
    </row>
    <row r="1701" spans="1:29" x14ac:dyDescent="0.25">
      <c r="A1701" s="48"/>
      <c r="B1701" s="48"/>
      <c r="C1701" s="44"/>
      <c r="D1701" s="44"/>
      <c r="E1701" s="44"/>
      <c r="F1701" s="44"/>
      <c r="G1701" s="44"/>
      <c r="H1701" s="44"/>
      <c r="I1701" s="44"/>
      <c r="J1701" s="44"/>
      <c r="K1701" s="88"/>
      <c r="L1701" s="50">
        <v>1</v>
      </c>
      <c r="M1701" s="49"/>
      <c r="N1701" s="49"/>
      <c r="O1701" s="49"/>
      <c r="P1701" s="49"/>
      <c r="Q1701" s="49"/>
      <c r="R1701" s="49"/>
      <c r="S1701" s="49"/>
      <c r="X1701" s="33">
        <f t="shared" si="156"/>
        <v>0</v>
      </c>
      <c r="Y1701" s="33">
        <f t="shared" si="157"/>
        <v>0</v>
      </c>
      <c r="Z1701" s="33">
        <f t="shared" si="158"/>
        <v>0</v>
      </c>
      <c r="AA1701" s="34">
        <f t="shared" si="159"/>
        <v>0</v>
      </c>
      <c r="AB1701" s="33">
        <f t="shared" si="160"/>
        <v>0</v>
      </c>
      <c r="AC1701" s="34" t="str">
        <f t="shared" si="161"/>
        <v>Not Determined</v>
      </c>
    </row>
    <row r="1702" spans="1:29" x14ac:dyDescent="0.25">
      <c r="A1702" s="48"/>
      <c r="B1702" s="48"/>
      <c r="C1702" s="44"/>
      <c r="D1702" s="44"/>
      <c r="E1702" s="44"/>
      <c r="F1702" s="44"/>
      <c r="G1702" s="44"/>
      <c r="H1702" s="44"/>
      <c r="I1702" s="44"/>
      <c r="J1702" s="44"/>
      <c r="K1702" s="88"/>
      <c r="L1702" s="50">
        <v>1</v>
      </c>
      <c r="M1702" s="49"/>
      <c r="N1702" s="49"/>
      <c r="O1702" s="49"/>
      <c r="P1702" s="49"/>
      <c r="Q1702" s="49"/>
      <c r="R1702" s="49"/>
      <c r="S1702" s="49"/>
      <c r="X1702" s="33">
        <f t="shared" si="156"/>
        <v>0</v>
      </c>
      <c r="Y1702" s="33">
        <f t="shared" si="157"/>
        <v>0</v>
      </c>
      <c r="Z1702" s="33">
        <f t="shared" si="158"/>
        <v>0</v>
      </c>
      <c r="AA1702" s="34">
        <f t="shared" si="159"/>
        <v>0</v>
      </c>
      <c r="AB1702" s="33">
        <f t="shared" si="160"/>
        <v>0</v>
      </c>
      <c r="AC1702" s="34" t="str">
        <f t="shared" si="161"/>
        <v>Not Determined</v>
      </c>
    </row>
    <row r="1703" spans="1:29" x14ac:dyDescent="0.25">
      <c r="A1703" s="48"/>
      <c r="B1703" s="48"/>
      <c r="C1703" s="44"/>
      <c r="D1703" s="44"/>
      <c r="E1703" s="44"/>
      <c r="F1703" s="44"/>
      <c r="G1703" s="44"/>
      <c r="H1703" s="44"/>
      <c r="I1703" s="44"/>
      <c r="J1703" s="44"/>
      <c r="K1703" s="88"/>
      <c r="L1703" s="50">
        <v>1</v>
      </c>
      <c r="M1703" s="49"/>
      <c r="N1703" s="49"/>
      <c r="O1703" s="49"/>
      <c r="P1703" s="49"/>
      <c r="Q1703" s="49"/>
      <c r="R1703" s="49"/>
      <c r="S1703" s="49"/>
      <c r="X1703" s="33">
        <f t="shared" si="156"/>
        <v>0</v>
      </c>
      <c r="Y1703" s="33">
        <f t="shared" si="157"/>
        <v>0</v>
      </c>
      <c r="Z1703" s="33">
        <f t="shared" si="158"/>
        <v>0</v>
      </c>
      <c r="AA1703" s="34">
        <f t="shared" si="159"/>
        <v>0</v>
      </c>
      <c r="AB1703" s="33">
        <f t="shared" si="160"/>
        <v>0</v>
      </c>
      <c r="AC1703" s="34" t="str">
        <f t="shared" si="161"/>
        <v>Not Determined</v>
      </c>
    </row>
    <row r="1704" spans="1:29" x14ac:dyDescent="0.25">
      <c r="A1704" s="48"/>
      <c r="B1704" s="48"/>
      <c r="C1704" s="44"/>
      <c r="D1704" s="44"/>
      <c r="E1704" s="44"/>
      <c r="F1704" s="44"/>
      <c r="G1704" s="44"/>
      <c r="H1704" s="44"/>
      <c r="I1704" s="44"/>
      <c r="J1704" s="44"/>
      <c r="K1704" s="88"/>
      <c r="L1704" s="50">
        <v>1</v>
      </c>
      <c r="M1704" s="49"/>
      <c r="N1704" s="49"/>
      <c r="O1704" s="49"/>
      <c r="P1704" s="49"/>
      <c r="Q1704" s="49"/>
      <c r="R1704" s="49"/>
      <c r="S1704" s="49"/>
      <c r="X1704" s="33">
        <f t="shared" si="156"/>
        <v>0</v>
      </c>
      <c r="Y1704" s="33">
        <f t="shared" si="157"/>
        <v>0</v>
      </c>
      <c r="Z1704" s="33">
        <f t="shared" si="158"/>
        <v>0</v>
      </c>
      <c r="AA1704" s="34">
        <f t="shared" si="159"/>
        <v>0</v>
      </c>
      <c r="AB1704" s="33">
        <f t="shared" si="160"/>
        <v>0</v>
      </c>
      <c r="AC1704" s="34" t="str">
        <f t="shared" si="161"/>
        <v>Not Determined</v>
      </c>
    </row>
    <row r="1705" spans="1:29" x14ac:dyDescent="0.25">
      <c r="A1705" s="48"/>
      <c r="B1705" s="48"/>
      <c r="C1705" s="44"/>
      <c r="D1705" s="44"/>
      <c r="E1705" s="44"/>
      <c r="F1705" s="44"/>
      <c r="G1705" s="44"/>
      <c r="H1705" s="44"/>
      <c r="I1705" s="44"/>
      <c r="J1705" s="44"/>
      <c r="K1705" s="88"/>
      <c r="L1705" s="50">
        <v>1</v>
      </c>
      <c r="M1705" s="49"/>
      <c r="N1705" s="49"/>
      <c r="O1705" s="49"/>
      <c r="P1705" s="49"/>
      <c r="Q1705" s="49"/>
      <c r="R1705" s="49"/>
      <c r="S1705" s="49"/>
      <c r="X1705" s="33">
        <f t="shared" si="156"/>
        <v>0</v>
      </c>
      <c r="Y1705" s="33">
        <f t="shared" si="157"/>
        <v>0</v>
      </c>
      <c r="Z1705" s="33">
        <f t="shared" si="158"/>
        <v>0</v>
      </c>
      <c r="AA1705" s="34">
        <f t="shared" si="159"/>
        <v>0</v>
      </c>
      <c r="AB1705" s="33">
        <f t="shared" si="160"/>
        <v>0</v>
      </c>
      <c r="AC1705" s="34" t="str">
        <f t="shared" si="161"/>
        <v>Not Determined</v>
      </c>
    </row>
    <row r="1706" spans="1:29" x14ac:dyDescent="0.25">
      <c r="A1706" s="48"/>
      <c r="B1706" s="48"/>
      <c r="C1706" s="44"/>
      <c r="D1706" s="44"/>
      <c r="E1706" s="44"/>
      <c r="F1706" s="44"/>
      <c r="G1706" s="44"/>
      <c r="H1706" s="44"/>
      <c r="I1706" s="44"/>
      <c r="J1706" s="44"/>
      <c r="K1706" s="88"/>
      <c r="L1706" s="50">
        <v>1</v>
      </c>
      <c r="M1706" s="49"/>
      <c r="N1706" s="49"/>
      <c r="O1706" s="49"/>
      <c r="P1706" s="49"/>
      <c r="Q1706" s="49"/>
      <c r="R1706" s="49"/>
      <c r="S1706" s="49"/>
      <c r="X1706" s="33">
        <f t="shared" si="156"/>
        <v>0</v>
      </c>
      <c r="Y1706" s="33">
        <f t="shared" si="157"/>
        <v>0</v>
      </c>
      <c r="Z1706" s="33">
        <f t="shared" si="158"/>
        <v>0</v>
      </c>
      <c r="AA1706" s="34">
        <f t="shared" si="159"/>
        <v>0</v>
      </c>
      <c r="AB1706" s="33">
        <f t="shared" si="160"/>
        <v>0</v>
      </c>
      <c r="AC1706" s="34" t="str">
        <f t="shared" si="161"/>
        <v>Not Determined</v>
      </c>
    </row>
    <row r="1707" spans="1:29" x14ac:dyDescent="0.25">
      <c r="A1707" s="48"/>
      <c r="B1707" s="48"/>
      <c r="C1707" s="44"/>
      <c r="D1707" s="44"/>
      <c r="E1707" s="44"/>
      <c r="F1707" s="44"/>
      <c r="G1707" s="44"/>
      <c r="H1707" s="44"/>
      <c r="I1707" s="44"/>
      <c r="J1707" s="44"/>
      <c r="K1707" s="88"/>
      <c r="L1707" s="50">
        <v>1</v>
      </c>
      <c r="M1707" s="49"/>
      <c r="N1707" s="49"/>
      <c r="O1707" s="49"/>
      <c r="P1707" s="49"/>
      <c r="Q1707" s="49"/>
      <c r="R1707" s="49"/>
      <c r="S1707" s="49"/>
      <c r="X1707" s="33">
        <f t="shared" si="156"/>
        <v>0</v>
      </c>
      <c r="Y1707" s="33">
        <f t="shared" si="157"/>
        <v>0</v>
      </c>
      <c r="Z1707" s="33">
        <f t="shared" si="158"/>
        <v>0</v>
      </c>
      <c r="AA1707" s="34">
        <f t="shared" si="159"/>
        <v>0</v>
      </c>
      <c r="AB1707" s="33">
        <f t="shared" si="160"/>
        <v>0</v>
      </c>
      <c r="AC1707" s="34" t="str">
        <f t="shared" si="161"/>
        <v>Not Determined</v>
      </c>
    </row>
    <row r="1708" spans="1:29" x14ac:dyDescent="0.25">
      <c r="A1708" s="48"/>
      <c r="B1708" s="48"/>
      <c r="C1708" s="44"/>
      <c r="D1708" s="44"/>
      <c r="E1708" s="44"/>
      <c r="F1708" s="44"/>
      <c r="G1708" s="44"/>
      <c r="H1708" s="44"/>
      <c r="I1708" s="44"/>
      <c r="J1708" s="44"/>
      <c r="K1708" s="88"/>
      <c r="L1708" s="50">
        <v>1</v>
      </c>
      <c r="M1708" s="49"/>
      <c r="N1708" s="49"/>
      <c r="O1708" s="49"/>
      <c r="P1708" s="49"/>
      <c r="Q1708" s="49"/>
      <c r="R1708" s="49"/>
      <c r="S1708" s="49"/>
      <c r="X1708" s="33">
        <f t="shared" si="156"/>
        <v>0</v>
      </c>
      <c r="Y1708" s="33">
        <f t="shared" si="157"/>
        <v>0</v>
      </c>
      <c r="Z1708" s="33">
        <f t="shared" si="158"/>
        <v>0</v>
      </c>
      <c r="AA1708" s="34">
        <f t="shared" si="159"/>
        <v>0</v>
      </c>
      <c r="AB1708" s="33">
        <f t="shared" si="160"/>
        <v>0</v>
      </c>
      <c r="AC1708" s="34" t="str">
        <f t="shared" si="161"/>
        <v>Not Determined</v>
      </c>
    </row>
    <row r="1709" spans="1:29" x14ac:dyDescent="0.25">
      <c r="A1709" s="48"/>
      <c r="B1709" s="48"/>
      <c r="C1709" s="44"/>
      <c r="D1709" s="44"/>
      <c r="E1709" s="44"/>
      <c r="F1709" s="44"/>
      <c r="G1709" s="44"/>
      <c r="H1709" s="44"/>
      <c r="I1709" s="44"/>
      <c r="J1709" s="44"/>
      <c r="K1709" s="88"/>
      <c r="L1709" s="50">
        <v>1</v>
      </c>
      <c r="M1709" s="49"/>
      <c r="N1709" s="49"/>
      <c r="O1709" s="49"/>
      <c r="P1709" s="49"/>
      <c r="Q1709" s="49"/>
      <c r="R1709" s="49"/>
      <c r="S1709" s="49"/>
      <c r="X1709" s="33">
        <f t="shared" si="156"/>
        <v>0</v>
      </c>
      <c r="Y1709" s="33">
        <f t="shared" si="157"/>
        <v>0</v>
      </c>
      <c r="Z1709" s="33">
        <f t="shared" si="158"/>
        <v>0</v>
      </c>
      <c r="AA1709" s="34">
        <f t="shared" si="159"/>
        <v>0</v>
      </c>
      <c r="AB1709" s="33">
        <f t="shared" si="160"/>
        <v>0</v>
      </c>
      <c r="AC1709" s="34" t="str">
        <f t="shared" si="161"/>
        <v>Not Determined</v>
      </c>
    </row>
    <row r="1710" spans="1:29" x14ac:dyDescent="0.25">
      <c r="A1710" s="48"/>
      <c r="B1710" s="48"/>
      <c r="C1710" s="44"/>
      <c r="D1710" s="44"/>
      <c r="E1710" s="44"/>
      <c r="F1710" s="44"/>
      <c r="G1710" s="44"/>
      <c r="H1710" s="44"/>
      <c r="I1710" s="44"/>
      <c r="J1710" s="44"/>
      <c r="K1710" s="88"/>
      <c r="L1710" s="50">
        <v>1</v>
      </c>
      <c r="M1710" s="49"/>
      <c r="N1710" s="49"/>
      <c r="O1710" s="49"/>
      <c r="P1710" s="49"/>
      <c r="Q1710" s="49"/>
      <c r="R1710" s="49"/>
      <c r="S1710" s="49"/>
      <c r="X1710" s="33">
        <f t="shared" si="156"/>
        <v>0</v>
      </c>
      <c r="Y1710" s="33">
        <f t="shared" si="157"/>
        <v>0</v>
      </c>
      <c r="Z1710" s="33">
        <f t="shared" si="158"/>
        <v>0</v>
      </c>
      <c r="AA1710" s="34">
        <f t="shared" si="159"/>
        <v>0</v>
      </c>
      <c r="AB1710" s="33">
        <f t="shared" si="160"/>
        <v>0</v>
      </c>
      <c r="AC1710" s="34" t="str">
        <f t="shared" si="161"/>
        <v>Not Determined</v>
      </c>
    </row>
    <row r="1711" spans="1:29" x14ac:dyDescent="0.25">
      <c r="A1711" s="48"/>
      <c r="B1711" s="48"/>
      <c r="C1711" s="44"/>
      <c r="D1711" s="44"/>
      <c r="E1711" s="44"/>
      <c r="F1711" s="44"/>
      <c r="G1711" s="44"/>
      <c r="H1711" s="44"/>
      <c r="I1711" s="44"/>
      <c r="J1711" s="44"/>
      <c r="K1711" s="88"/>
      <c r="L1711" s="50">
        <v>1</v>
      </c>
      <c r="M1711" s="49"/>
      <c r="N1711" s="49"/>
      <c r="O1711" s="49"/>
      <c r="P1711" s="49"/>
      <c r="Q1711" s="49"/>
      <c r="R1711" s="49"/>
      <c r="S1711" s="49"/>
      <c r="X1711" s="33">
        <f t="shared" si="156"/>
        <v>0</v>
      </c>
      <c r="Y1711" s="33">
        <f t="shared" si="157"/>
        <v>0</v>
      </c>
      <c r="Z1711" s="33">
        <f t="shared" si="158"/>
        <v>0</v>
      </c>
      <c r="AA1711" s="34">
        <f t="shared" si="159"/>
        <v>0</v>
      </c>
      <c r="AB1711" s="33">
        <f t="shared" si="160"/>
        <v>0</v>
      </c>
      <c r="AC1711" s="34" t="str">
        <f t="shared" si="161"/>
        <v>Not Determined</v>
      </c>
    </row>
    <row r="1712" spans="1:29" x14ac:dyDescent="0.25">
      <c r="A1712" s="48"/>
      <c r="B1712" s="48"/>
      <c r="C1712" s="44"/>
      <c r="D1712" s="44"/>
      <c r="E1712" s="44"/>
      <c r="F1712" s="44"/>
      <c r="G1712" s="44"/>
      <c r="H1712" s="44"/>
      <c r="I1712" s="44"/>
      <c r="J1712" s="44"/>
      <c r="K1712" s="88"/>
      <c r="L1712" s="50">
        <v>1</v>
      </c>
      <c r="M1712" s="49"/>
      <c r="N1712" s="49"/>
      <c r="O1712" s="49"/>
      <c r="P1712" s="49"/>
      <c r="Q1712" s="49"/>
      <c r="R1712" s="49"/>
      <c r="S1712" s="49"/>
      <c r="X1712" s="33">
        <f t="shared" si="156"/>
        <v>0</v>
      </c>
      <c r="Y1712" s="33">
        <f t="shared" si="157"/>
        <v>0</v>
      </c>
      <c r="Z1712" s="33">
        <f t="shared" si="158"/>
        <v>0</v>
      </c>
      <c r="AA1712" s="34">
        <f t="shared" si="159"/>
        <v>0</v>
      </c>
      <c r="AB1712" s="33">
        <f t="shared" si="160"/>
        <v>0</v>
      </c>
      <c r="AC1712" s="34" t="str">
        <f t="shared" si="161"/>
        <v>Not Determined</v>
      </c>
    </row>
    <row r="1713" spans="1:29" x14ac:dyDescent="0.25">
      <c r="A1713" s="48"/>
      <c r="B1713" s="48"/>
      <c r="C1713" s="44"/>
      <c r="D1713" s="44"/>
      <c r="E1713" s="44"/>
      <c r="F1713" s="44"/>
      <c r="G1713" s="44"/>
      <c r="H1713" s="44"/>
      <c r="I1713" s="44"/>
      <c r="J1713" s="44"/>
      <c r="K1713" s="88"/>
      <c r="L1713" s="50">
        <v>1</v>
      </c>
      <c r="M1713" s="49"/>
      <c r="N1713" s="49"/>
      <c r="O1713" s="49"/>
      <c r="P1713" s="49"/>
      <c r="Q1713" s="49"/>
      <c r="R1713" s="49"/>
      <c r="S1713" s="49"/>
      <c r="X1713" s="33">
        <f t="shared" si="156"/>
        <v>0</v>
      </c>
      <c r="Y1713" s="33">
        <f t="shared" si="157"/>
        <v>0</v>
      </c>
      <c r="Z1713" s="33">
        <f t="shared" si="158"/>
        <v>0</v>
      </c>
      <c r="AA1713" s="34">
        <f t="shared" si="159"/>
        <v>0</v>
      </c>
      <c r="AB1713" s="33">
        <f t="shared" si="160"/>
        <v>0</v>
      </c>
      <c r="AC1713" s="34" t="str">
        <f t="shared" si="161"/>
        <v>Not Determined</v>
      </c>
    </row>
    <row r="1714" spans="1:29" x14ac:dyDescent="0.25">
      <c r="A1714" s="48"/>
      <c r="B1714" s="48"/>
      <c r="C1714" s="44"/>
      <c r="D1714" s="44"/>
      <c r="E1714" s="44"/>
      <c r="F1714" s="44"/>
      <c r="G1714" s="44"/>
      <c r="H1714" s="44"/>
      <c r="I1714" s="44"/>
      <c r="J1714" s="44"/>
      <c r="K1714" s="88"/>
      <c r="L1714" s="50">
        <v>1</v>
      </c>
      <c r="M1714" s="49"/>
      <c r="N1714" s="49"/>
      <c r="O1714" s="49"/>
      <c r="P1714" s="49"/>
      <c r="Q1714" s="49"/>
      <c r="R1714" s="49"/>
      <c r="S1714" s="49"/>
      <c r="X1714" s="33">
        <f t="shared" si="156"/>
        <v>0</v>
      </c>
      <c r="Y1714" s="33">
        <f t="shared" si="157"/>
        <v>0</v>
      </c>
      <c r="Z1714" s="33">
        <f t="shared" si="158"/>
        <v>0</v>
      </c>
      <c r="AA1714" s="34">
        <f t="shared" si="159"/>
        <v>0</v>
      </c>
      <c r="AB1714" s="33">
        <f t="shared" si="160"/>
        <v>0</v>
      </c>
      <c r="AC1714" s="34" t="str">
        <f t="shared" si="161"/>
        <v>Not Determined</v>
      </c>
    </row>
    <row r="1715" spans="1:29" x14ac:dyDescent="0.25">
      <c r="A1715" s="48"/>
      <c r="B1715" s="48"/>
      <c r="C1715" s="44"/>
      <c r="D1715" s="44"/>
      <c r="E1715" s="44"/>
      <c r="F1715" s="44"/>
      <c r="G1715" s="44"/>
      <c r="H1715" s="44"/>
      <c r="I1715" s="44"/>
      <c r="J1715" s="44"/>
      <c r="K1715" s="88"/>
      <c r="L1715" s="50">
        <v>1</v>
      </c>
      <c r="M1715" s="49"/>
      <c r="N1715" s="49"/>
      <c r="O1715" s="49"/>
      <c r="P1715" s="49"/>
      <c r="Q1715" s="49"/>
      <c r="R1715" s="49"/>
      <c r="S1715" s="49"/>
      <c r="X1715" s="33">
        <f t="shared" si="156"/>
        <v>0</v>
      </c>
      <c r="Y1715" s="33">
        <f t="shared" si="157"/>
        <v>0</v>
      </c>
      <c r="Z1715" s="33">
        <f t="shared" si="158"/>
        <v>0</v>
      </c>
      <c r="AA1715" s="34">
        <f t="shared" si="159"/>
        <v>0</v>
      </c>
      <c r="AB1715" s="33">
        <f t="shared" si="160"/>
        <v>0</v>
      </c>
      <c r="AC1715" s="34" t="str">
        <f t="shared" si="161"/>
        <v>Not Determined</v>
      </c>
    </row>
    <row r="1716" spans="1:29" x14ac:dyDescent="0.25">
      <c r="A1716" s="48"/>
      <c r="B1716" s="48"/>
      <c r="C1716" s="44"/>
      <c r="D1716" s="44"/>
      <c r="E1716" s="44"/>
      <c r="F1716" s="44"/>
      <c r="G1716" s="44"/>
      <c r="H1716" s="44"/>
      <c r="I1716" s="44"/>
      <c r="J1716" s="44"/>
      <c r="K1716" s="88"/>
      <c r="L1716" s="50">
        <v>1</v>
      </c>
      <c r="M1716" s="49"/>
      <c r="N1716" s="49"/>
      <c r="O1716" s="49"/>
      <c r="P1716" s="49"/>
      <c r="Q1716" s="49"/>
      <c r="R1716" s="49"/>
      <c r="S1716" s="49"/>
      <c r="X1716" s="33">
        <f t="shared" si="156"/>
        <v>0</v>
      </c>
      <c r="Y1716" s="33">
        <f t="shared" si="157"/>
        <v>0</v>
      </c>
      <c r="Z1716" s="33">
        <f t="shared" si="158"/>
        <v>0</v>
      </c>
      <c r="AA1716" s="34">
        <f t="shared" si="159"/>
        <v>0</v>
      </c>
      <c r="AB1716" s="33">
        <f t="shared" si="160"/>
        <v>0</v>
      </c>
      <c r="AC1716" s="34" t="str">
        <f t="shared" si="161"/>
        <v>Not Determined</v>
      </c>
    </row>
    <row r="1717" spans="1:29" x14ac:dyDescent="0.25">
      <c r="A1717" s="48"/>
      <c r="B1717" s="48"/>
      <c r="C1717" s="44"/>
      <c r="D1717" s="44"/>
      <c r="E1717" s="44"/>
      <c r="F1717" s="44"/>
      <c r="G1717" s="44"/>
      <c r="H1717" s="44"/>
      <c r="I1717" s="44"/>
      <c r="J1717" s="44"/>
      <c r="K1717" s="88"/>
      <c r="L1717" s="50">
        <v>1</v>
      </c>
      <c r="M1717" s="49"/>
      <c r="N1717" s="49"/>
      <c r="O1717" s="49"/>
      <c r="P1717" s="49"/>
      <c r="Q1717" s="49"/>
      <c r="R1717" s="49"/>
      <c r="S1717" s="49"/>
      <c r="X1717" s="33">
        <f t="shared" si="156"/>
        <v>0</v>
      </c>
      <c r="Y1717" s="33">
        <f t="shared" si="157"/>
        <v>0</v>
      </c>
      <c r="Z1717" s="33">
        <f t="shared" si="158"/>
        <v>0</v>
      </c>
      <c r="AA1717" s="34">
        <f t="shared" si="159"/>
        <v>0</v>
      </c>
      <c r="AB1717" s="33">
        <f t="shared" si="160"/>
        <v>0</v>
      </c>
      <c r="AC1717" s="34" t="str">
        <f t="shared" si="161"/>
        <v>Not Determined</v>
      </c>
    </row>
    <row r="1718" spans="1:29" x14ac:dyDescent="0.25">
      <c r="A1718" s="48"/>
      <c r="B1718" s="48"/>
      <c r="C1718" s="44"/>
      <c r="D1718" s="44"/>
      <c r="E1718" s="44"/>
      <c r="F1718" s="44"/>
      <c r="G1718" s="44"/>
      <c r="H1718" s="44"/>
      <c r="I1718" s="44"/>
      <c r="J1718" s="44"/>
      <c r="K1718" s="88"/>
      <c r="L1718" s="50">
        <v>1</v>
      </c>
      <c r="M1718" s="49"/>
      <c r="N1718" s="49"/>
      <c r="O1718" s="49"/>
      <c r="P1718" s="49"/>
      <c r="Q1718" s="49"/>
      <c r="R1718" s="49"/>
      <c r="S1718" s="49"/>
      <c r="X1718" s="33">
        <f t="shared" si="156"/>
        <v>0</v>
      </c>
      <c r="Y1718" s="33">
        <f t="shared" si="157"/>
        <v>0</v>
      </c>
      <c r="Z1718" s="33">
        <f t="shared" si="158"/>
        <v>0</v>
      </c>
      <c r="AA1718" s="34">
        <f t="shared" si="159"/>
        <v>0</v>
      </c>
      <c r="AB1718" s="33">
        <f t="shared" si="160"/>
        <v>0</v>
      </c>
      <c r="AC1718" s="34" t="str">
        <f t="shared" si="161"/>
        <v>Not Determined</v>
      </c>
    </row>
    <row r="1719" spans="1:29" x14ac:dyDescent="0.25">
      <c r="A1719" s="48"/>
      <c r="B1719" s="48"/>
      <c r="C1719" s="44"/>
      <c r="D1719" s="44"/>
      <c r="E1719" s="44"/>
      <c r="F1719" s="44"/>
      <c r="G1719" s="44"/>
      <c r="H1719" s="44"/>
      <c r="I1719" s="44"/>
      <c r="J1719" s="44"/>
      <c r="K1719" s="88"/>
      <c r="L1719" s="50">
        <v>1</v>
      </c>
      <c r="M1719" s="49"/>
      <c r="N1719" s="49"/>
      <c r="O1719" s="49"/>
      <c r="P1719" s="49"/>
      <c r="Q1719" s="49"/>
      <c r="R1719" s="49"/>
      <c r="S1719" s="49"/>
      <c r="X1719" s="33">
        <f t="shared" si="156"/>
        <v>0</v>
      </c>
      <c r="Y1719" s="33">
        <f t="shared" si="157"/>
        <v>0</v>
      </c>
      <c r="Z1719" s="33">
        <f t="shared" si="158"/>
        <v>0</v>
      </c>
      <c r="AA1719" s="34">
        <f t="shared" si="159"/>
        <v>0</v>
      </c>
      <c r="AB1719" s="33">
        <f t="shared" si="160"/>
        <v>0</v>
      </c>
      <c r="AC1719" s="34" t="str">
        <f t="shared" si="161"/>
        <v>Not Determined</v>
      </c>
    </row>
    <row r="1720" spans="1:29" x14ac:dyDescent="0.25">
      <c r="A1720" s="48"/>
      <c r="B1720" s="48"/>
      <c r="C1720" s="44"/>
      <c r="D1720" s="44"/>
      <c r="E1720" s="44"/>
      <c r="F1720" s="44"/>
      <c r="G1720" s="44"/>
      <c r="H1720" s="44"/>
      <c r="I1720" s="44"/>
      <c r="J1720" s="44"/>
      <c r="K1720" s="88"/>
      <c r="L1720" s="50">
        <v>1</v>
      </c>
      <c r="M1720" s="49"/>
      <c r="N1720" s="49"/>
      <c r="O1720" s="49"/>
      <c r="P1720" s="49"/>
      <c r="Q1720" s="49"/>
      <c r="R1720" s="49"/>
      <c r="S1720" s="49"/>
      <c r="X1720" s="33">
        <f t="shared" si="156"/>
        <v>0</v>
      </c>
      <c r="Y1720" s="33">
        <f t="shared" si="157"/>
        <v>0</v>
      </c>
      <c r="Z1720" s="33">
        <f t="shared" si="158"/>
        <v>0</v>
      </c>
      <c r="AA1720" s="34">
        <f t="shared" si="159"/>
        <v>0</v>
      </c>
      <c r="AB1720" s="33">
        <f t="shared" si="160"/>
        <v>0</v>
      </c>
      <c r="AC1720" s="34" t="str">
        <f t="shared" si="161"/>
        <v>Not Determined</v>
      </c>
    </row>
    <row r="1721" spans="1:29" x14ac:dyDescent="0.25">
      <c r="A1721" s="48"/>
      <c r="B1721" s="48"/>
      <c r="C1721" s="44"/>
      <c r="D1721" s="44"/>
      <c r="E1721" s="44"/>
      <c r="F1721" s="44"/>
      <c r="G1721" s="44"/>
      <c r="H1721" s="44"/>
      <c r="I1721" s="44"/>
      <c r="J1721" s="44"/>
      <c r="K1721" s="88"/>
      <c r="L1721" s="50">
        <v>1</v>
      </c>
      <c r="M1721" s="49"/>
      <c r="N1721" s="49"/>
      <c r="O1721" s="49"/>
      <c r="P1721" s="49"/>
      <c r="Q1721" s="49"/>
      <c r="R1721" s="49"/>
      <c r="S1721" s="49"/>
      <c r="X1721" s="33">
        <f t="shared" si="156"/>
        <v>0</v>
      </c>
      <c r="Y1721" s="33">
        <f t="shared" si="157"/>
        <v>0</v>
      </c>
      <c r="Z1721" s="33">
        <f t="shared" si="158"/>
        <v>0</v>
      </c>
      <c r="AA1721" s="34">
        <f t="shared" si="159"/>
        <v>0</v>
      </c>
      <c r="AB1721" s="33">
        <f t="shared" si="160"/>
        <v>0</v>
      </c>
      <c r="AC1721" s="34" t="str">
        <f t="shared" si="161"/>
        <v>Not Determined</v>
      </c>
    </row>
    <row r="1722" spans="1:29" x14ac:dyDescent="0.25">
      <c r="A1722" s="48"/>
      <c r="B1722" s="48"/>
      <c r="C1722" s="44"/>
      <c r="D1722" s="44"/>
      <c r="E1722" s="44"/>
      <c r="F1722" s="44"/>
      <c r="G1722" s="44"/>
      <c r="H1722" s="44"/>
      <c r="I1722" s="44"/>
      <c r="J1722" s="44"/>
      <c r="K1722" s="88"/>
      <c r="L1722" s="50">
        <v>1</v>
      </c>
      <c r="M1722" s="49"/>
      <c r="N1722" s="49"/>
      <c r="O1722" s="49"/>
      <c r="P1722" s="49"/>
      <c r="Q1722" s="49"/>
      <c r="R1722" s="49"/>
      <c r="S1722" s="49"/>
      <c r="X1722" s="33">
        <f t="shared" si="156"/>
        <v>0</v>
      </c>
      <c r="Y1722" s="33">
        <f t="shared" si="157"/>
        <v>0</v>
      </c>
      <c r="Z1722" s="33">
        <f t="shared" si="158"/>
        <v>0</v>
      </c>
      <c r="AA1722" s="34">
        <f t="shared" si="159"/>
        <v>0</v>
      </c>
      <c r="AB1722" s="33">
        <f t="shared" si="160"/>
        <v>0</v>
      </c>
      <c r="AC1722" s="34" t="str">
        <f t="shared" si="161"/>
        <v>Not Determined</v>
      </c>
    </row>
    <row r="1723" spans="1:29" x14ac:dyDescent="0.25">
      <c r="A1723" s="48"/>
      <c r="B1723" s="48"/>
      <c r="C1723" s="44"/>
      <c r="D1723" s="44"/>
      <c r="E1723" s="44"/>
      <c r="F1723" s="44"/>
      <c r="G1723" s="44"/>
      <c r="H1723" s="44"/>
      <c r="I1723" s="44"/>
      <c r="J1723" s="44"/>
      <c r="K1723" s="88"/>
      <c r="L1723" s="50">
        <v>1</v>
      </c>
      <c r="M1723" s="49"/>
      <c r="N1723" s="49"/>
      <c r="O1723" s="49"/>
      <c r="P1723" s="49"/>
      <c r="Q1723" s="49"/>
      <c r="R1723" s="49"/>
      <c r="S1723" s="49"/>
      <c r="X1723" s="33">
        <f t="shared" si="156"/>
        <v>0</v>
      </c>
      <c r="Y1723" s="33">
        <f t="shared" si="157"/>
        <v>0</v>
      </c>
      <c r="Z1723" s="33">
        <f t="shared" si="158"/>
        <v>0</v>
      </c>
      <c r="AA1723" s="34">
        <f t="shared" si="159"/>
        <v>0</v>
      </c>
      <c r="AB1723" s="33">
        <f t="shared" si="160"/>
        <v>0</v>
      </c>
      <c r="AC1723" s="34" t="str">
        <f t="shared" si="161"/>
        <v>Not Determined</v>
      </c>
    </row>
    <row r="1724" spans="1:29" x14ac:dyDescent="0.25">
      <c r="A1724" s="48"/>
      <c r="B1724" s="48"/>
      <c r="C1724" s="44"/>
      <c r="D1724" s="44"/>
      <c r="E1724" s="44"/>
      <c r="F1724" s="44"/>
      <c r="G1724" s="44"/>
      <c r="H1724" s="44"/>
      <c r="I1724" s="44"/>
      <c r="J1724" s="44"/>
      <c r="K1724" s="88"/>
      <c r="L1724" s="50">
        <v>1</v>
      </c>
      <c r="M1724" s="49"/>
      <c r="N1724" s="49"/>
      <c r="O1724" s="49"/>
      <c r="P1724" s="49"/>
      <c r="Q1724" s="49"/>
      <c r="R1724" s="49"/>
      <c r="S1724" s="49"/>
      <c r="X1724" s="33">
        <f t="shared" si="156"/>
        <v>0</v>
      </c>
      <c r="Y1724" s="33">
        <f t="shared" si="157"/>
        <v>0</v>
      </c>
      <c r="Z1724" s="33">
        <f t="shared" si="158"/>
        <v>0</v>
      </c>
      <c r="AA1724" s="34">
        <f t="shared" si="159"/>
        <v>0</v>
      </c>
      <c r="AB1724" s="33">
        <f t="shared" si="160"/>
        <v>0</v>
      </c>
      <c r="AC1724" s="34" t="str">
        <f t="shared" si="161"/>
        <v>Not Determined</v>
      </c>
    </row>
    <row r="1725" spans="1:29" x14ac:dyDescent="0.25">
      <c r="A1725" s="48"/>
      <c r="B1725" s="48"/>
      <c r="C1725" s="44"/>
      <c r="D1725" s="44"/>
      <c r="E1725" s="44"/>
      <c r="F1725" s="44"/>
      <c r="G1725" s="44"/>
      <c r="H1725" s="44"/>
      <c r="I1725" s="44"/>
      <c r="J1725" s="44"/>
      <c r="K1725" s="88"/>
      <c r="L1725" s="50">
        <v>1</v>
      </c>
      <c r="M1725" s="49"/>
      <c r="N1725" s="49"/>
      <c r="O1725" s="49"/>
      <c r="P1725" s="49"/>
      <c r="Q1725" s="49"/>
      <c r="R1725" s="49"/>
      <c r="S1725" s="49"/>
      <c r="X1725" s="33">
        <f t="shared" si="156"/>
        <v>0</v>
      </c>
      <c r="Y1725" s="33">
        <f t="shared" si="157"/>
        <v>0</v>
      </c>
      <c r="Z1725" s="33">
        <f t="shared" si="158"/>
        <v>0</v>
      </c>
      <c r="AA1725" s="34">
        <f t="shared" si="159"/>
        <v>0</v>
      </c>
      <c r="AB1725" s="33">
        <f t="shared" si="160"/>
        <v>0</v>
      </c>
      <c r="AC1725" s="34" t="str">
        <f t="shared" si="161"/>
        <v>Not Determined</v>
      </c>
    </row>
    <row r="1726" spans="1:29" x14ac:dyDescent="0.25">
      <c r="A1726" s="48"/>
      <c r="B1726" s="48"/>
      <c r="C1726" s="44"/>
      <c r="D1726" s="44"/>
      <c r="E1726" s="44"/>
      <c r="F1726" s="44"/>
      <c r="G1726" s="44"/>
      <c r="H1726" s="44"/>
      <c r="I1726" s="44"/>
      <c r="J1726" s="44"/>
      <c r="K1726" s="88"/>
      <c r="L1726" s="50">
        <v>1</v>
      </c>
      <c r="M1726" s="49"/>
      <c r="N1726" s="49"/>
      <c r="O1726" s="49"/>
      <c r="P1726" s="49"/>
      <c r="Q1726" s="49"/>
      <c r="R1726" s="49"/>
      <c r="S1726" s="49"/>
      <c r="X1726" s="33">
        <f t="shared" si="156"/>
        <v>0</v>
      </c>
      <c r="Y1726" s="33">
        <f t="shared" si="157"/>
        <v>0</v>
      </c>
      <c r="Z1726" s="33">
        <f t="shared" si="158"/>
        <v>0</v>
      </c>
      <c r="AA1726" s="34">
        <f t="shared" si="159"/>
        <v>0</v>
      </c>
      <c r="AB1726" s="33">
        <f t="shared" si="160"/>
        <v>0</v>
      </c>
      <c r="AC1726" s="34" t="str">
        <f t="shared" si="161"/>
        <v>Not Determined</v>
      </c>
    </row>
    <row r="1727" spans="1:29" x14ac:dyDescent="0.25">
      <c r="A1727" s="48"/>
      <c r="B1727" s="48"/>
      <c r="C1727" s="44"/>
      <c r="D1727" s="44"/>
      <c r="E1727" s="44"/>
      <c r="F1727" s="44"/>
      <c r="G1727" s="44"/>
      <c r="H1727" s="44"/>
      <c r="I1727" s="44"/>
      <c r="J1727" s="44"/>
      <c r="K1727" s="88"/>
      <c r="L1727" s="50">
        <v>1</v>
      </c>
      <c r="M1727" s="49"/>
      <c r="N1727" s="49"/>
      <c r="O1727" s="49"/>
      <c r="P1727" s="49"/>
      <c r="Q1727" s="49"/>
      <c r="R1727" s="49"/>
      <c r="S1727" s="49"/>
      <c r="X1727" s="33">
        <f t="shared" si="156"/>
        <v>0</v>
      </c>
      <c r="Y1727" s="33">
        <f t="shared" si="157"/>
        <v>0</v>
      </c>
      <c r="Z1727" s="33">
        <f t="shared" si="158"/>
        <v>0</v>
      </c>
      <c r="AA1727" s="34">
        <f t="shared" si="159"/>
        <v>0</v>
      </c>
      <c r="AB1727" s="33">
        <f t="shared" si="160"/>
        <v>0</v>
      </c>
      <c r="AC1727" s="34" t="str">
        <f t="shared" si="161"/>
        <v>Not Determined</v>
      </c>
    </row>
    <row r="1728" spans="1:29" x14ac:dyDescent="0.25">
      <c r="A1728" s="48"/>
      <c r="B1728" s="48"/>
      <c r="C1728" s="44"/>
      <c r="D1728" s="44"/>
      <c r="E1728" s="44"/>
      <c r="F1728" s="44"/>
      <c r="G1728" s="44"/>
      <c r="H1728" s="44"/>
      <c r="I1728" s="44"/>
      <c r="J1728" s="44"/>
      <c r="K1728" s="88"/>
      <c r="L1728" s="50">
        <v>1</v>
      </c>
      <c r="M1728" s="49"/>
      <c r="N1728" s="49"/>
      <c r="O1728" s="49"/>
      <c r="P1728" s="49"/>
      <c r="Q1728" s="49"/>
      <c r="R1728" s="49"/>
      <c r="S1728" s="49"/>
      <c r="X1728" s="33">
        <f t="shared" si="156"/>
        <v>0</v>
      </c>
      <c r="Y1728" s="33">
        <f t="shared" si="157"/>
        <v>0</v>
      </c>
      <c r="Z1728" s="33">
        <f t="shared" si="158"/>
        <v>0</v>
      </c>
      <c r="AA1728" s="34">
        <f t="shared" si="159"/>
        <v>0</v>
      </c>
      <c r="AB1728" s="33">
        <f t="shared" si="160"/>
        <v>0</v>
      </c>
      <c r="AC1728" s="34" t="str">
        <f t="shared" si="161"/>
        <v>Not Determined</v>
      </c>
    </row>
    <row r="1729" spans="1:29" x14ac:dyDescent="0.25">
      <c r="A1729" s="48"/>
      <c r="B1729" s="48"/>
      <c r="C1729" s="44"/>
      <c r="D1729" s="44"/>
      <c r="E1729" s="44"/>
      <c r="F1729" s="44"/>
      <c r="G1729" s="44"/>
      <c r="H1729" s="44"/>
      <c r="I1729" s="44"/>
      <c r="J1729" s="44"/>
      <c r="K1729" s="88"/>
      <c r="L1729" s="50">
        <v>1</v>
      </c>
      <c r="M1729" s="49"/>
      <c r="N1729" s="49"/>
      <c r="O1729" s="49"/>
      <c r="P1729" s="49"/>
      <c r="Q1729" s="49"/>
      <c r="R1729" s="49"/>
      <c r="S1729" s="49"/>
      <c r="X1729" s="33">
        <f t="shared" si="156"/>
        <v>0</v>
      </c>
      <c r="Y1729" s="33">
        <f t="shared" si="157"/>
        <v>0</v>
      </c>
      <c r="Z1729" s="33">
        <f t="shared" si="158"/>
        <v>0</v>
      </c>
      <c r="AA1729" s="34">
        <f t="shared" si="159"/>
        <v>0</v>
      </c>
      <c r="AB1729" s="33">
        <f t="shared" si="160"/>
        <v>0</v>
      </c>
      <c r="AC1729" s="34" t="str">
        <f t="shared" si="161"/>
        <v>Not Determined</v>
      </c>
    </row>
    <row r="1730" spans="1:29" x14ac:dyDescent="0.25">
      <c r="A1730" s="48"/>
      <c r="B1730" s="48"/>
      <c r="C1730" s="44"/>
      <c r="D1730" s="44"/>
      <c r="E1730" s="44"/>
      <c r="F1730" s="44"/>
      <c r="G1730" s="44"/>
      <c r="H1730" s="44"/>
      <c r="I1730" s="44"/>
      <c r="J1730" s="44"/>
      <c r="K1730" s="88"/>
      <c r="L1730" s="50">
        <v>1</v>
      </c>
      <c r="M1730" s="49"/>
      <c r="N1730" s="49"/>
      <c r="O1730" s="49"/>
      <c r="P1730" s="49"/>
      <c r="Q1730" s="49"/>
      <c r="R1730" s="49"/>
      <c r="S1730" s="49"/>
      <c r="X1730" s="33">
        <f t="shared" si="156"/>
        <v>0</v>
      </c>
      <c r="Y1730" s="33">
        <f t="shared" si="157"/>
        <v>0</v>
      </c>
      <c r="Z1730" s="33">
        <f t="shared" si="158"/>
        <v>0</v>
      </c>
      <c r="AA1730" s="34">
        <f t="shared" si="159"/>
        <v>0</v>
      </c>
      <c r="AB1730" s="33">
        <f t="shared" si="160"/>
        <v>0</v>
      </c>
      <c r="AC1730" s="34" t="str">
        <f t="shared" si="161"/>
        <v>Not Determined</v>
      </c>
    </row>
    <row r="1731" spans="1:29" x14ac:dyDescent="0.25">
      <c r="A1731" s="48"/>
      <c r="B1731" s="48"/>
      <c r="C1731" s="44"/>
      <c r="D1731" s="44"/>
      <c r="E1731" s="44"/>
      <c r="F1731" s="44"/>
      <c r="G1731" s="44"/>
      <c r="H1731" s="44"/>
      <c r="I1731" s="44"/>
      <c r="J1731" s="44"/>
      <c r="K1731" s="88"/>
      <c r="L1731" s="50">
        <v>1</v>
      </c>
      <c r="M1731" s="49"/>
      <c r="N1731" s="49"/>
      <c r="O1731" s="49"/>
      <c r="P1731" s="49"/>
      <c r="Q1731" s="49"/>
      <c r="R1731" s="49"/>
      <c r="S1731" s="49"/>
      <c r="X1731" s="33">
        <f t="shared" si="156"/>
        <v>0</v>
      </c>
      <c r="Y1731" s="33">
        <f t="shared" si="157"/>
        <v>0</v>
      </c>
      <c r="Z1731" s="33">
        <f t="shared" si="158"/>
        <v>0</v>
      </c>
      <c r="AA1731" s="34">
        <f t="shared" si="159"/>
        <v>0</v>
      </c>
      <c r="AB1731" s="33">
        <f t="shared" si="160"/>
        <v>0</v>
      </c>
      <c r="AC1731" s="34" t="str">
        <f t="shared" si="161"/>
        <v>Not Determined</v>
      </c>
    </row>
    <row r="1732" spans="1:29" x14ac:dyDescent="0.25">
      <c r="A1732" s="48"/>
      <c r="B1732" s="48"/>
      <c r="C1732" s="44"/>
      <c r="D1732" s="44"/>
      <c r="E1732" s="44"/>
      <c r="F1732" s="44"/>
      <c r="G1732" s="44"/>
      <c r="H1732" s="44"/>
      <c r="I1732" s="44"/>
      <c r="J1732" s="44"/>
      <c r="K1732" s="88"/>
      <c r="L1732" s="50">
        <v>1</v>
      </c>
      <c r="M1732" s="49"/>
      <c r="N1732" s="49"/>
      <c r="O1732" s="49"/>
      <c r="P1732" s="49"/>
      <c r="Q1732" s="49"/>
      <c r="R1732" s="49"/>
      <c r="S1732" s="49"/>
      <c r="X1732" s="33">
        <f t="shared" si="156"/>
        <v>0</v>
      </c>
      <c r="Y1732" s="33">
        <f t="shared" si="157"/>
        <v>0</v>
      </c>
      <c r="Z1732" s="33">
        <f t="shared" si="158"/>
        <v>0</v>
      </c>
      <c r="AA1732" s="34">
        <f t="shared" si="159"/>
        <v>0</v>
      </c>
      <c r="AB1732" s="33">
        <f t="shared" si="160"/>
        <v>0</v>
      </c>
      <c r="AC1732" s="34" t="str">
        <f t="shared" si="161"/>
        <v>Not Determined</v>
      </c>
    </row>
    <row r="1733" spans="1:29" x14ac:dyDescent="0.25">
      <c r="A1733" s="48"/>
      <c r="B1733" s="48"/>
      <c r="C1733" s="44"/>
      <c r="D1733" s="44"/>
      <c r="E1733" s="44"/>
      <c r="F1733" s="44"/>
      <c r="G1733" s="44"/>
      <c r="H1733" s="44"/>
      <c r="I1733" s="44"/>
      <c r="J1733" s="44"/>
      <c r="K1733" s="88"/>
      <c r="L1733" s="50">
        <v>1</v>
      </c>
      <c r="M1733" s="49"/>
      <c r="N1733" s="49"/>
      <c r="O1733" s="49"/>
      <c r="P1733" s="49"/>
      <c r="Q1733" s="49"/>
      <c r="R1733" s="49"/>
      <c r="S1733" s="49"/>
      <c r="X1733" s="33">
        <f t="shared" si="156"/>
        <v>0</v>
      </c>
      <c r="Y1733" s="33">
        <f t="shared" si="157"/>
        <v>0</v>
      </c>
      <c r="Z1733" s="33">
        <f t="shared" si="158"/>
        <v>0</v>
      </c>
      <c r="AA1733" s="34">
        <f t="shared" si="159"/>
        <v>0</v>
      </c>
      <c r="AB1733" s="33">
        <f t="shared" si="160"/>
        <v>0</v>
      </c>
      <c r="AC1733" s="34" t="str">
        <f t="shared" si="161"/>
        <v>Not Determined</v>
      </c>
    </row>
    <row r="1734" spans="1:29" x14ac:dyDescent="0.25">
      <c r="A1734" s="48"/>
      <c r="B1734" s="48"/>
      <c r="C1734" s="44"/>
      <c r="D1734" s="44"/>
      <c r="E1734" s="44"/>
      <c r="F1734" s="44"/>
      <c r="G1734" s="44"/>
      <c r="H1734" s="44"/>
      <c r="I1734" s="44"/>
      <c r="J1734" s="44"/>
      <c r="K1734" s="88"/>
      <c r="L1734" s="50">
        <v>1</v>
      </c>
      <c r="M1734" s="49"/>
      <c r="N1734" s="49"/>
      <c r="O1734" s="49"/>
      <c r="P1734" s="49"/>
      <c r="Q1734" s="49"/>
      <c r="R1734" s="49"/>
      <c r="S1734" s="49"/>
      <c r="X1734" s="33">
        <f t="shared" si="156"/>
        <v>0</v>
      </c>
      <c r="Y1734" s="33">
        <f t="shared" si="157"/>
        <v>0</v>
      </c>
      <c r="Z1734" s="33">
        <f t="shared" si="158"/>
        <v>0</v>
      </c>
      <c r="AA1734" s="34">
        <f t="shared" si="159"/>
        <v>0</v>
      </c>
      <c r="AB1734" s="33">
        <f t="shared" si="160"/>
        <v>0</v>
      </c>
      <c r="AC1734" s="34" t="str">
        <f t="shared" si="161"/>
        <v>Not Determined</v>
      </c>
    </row>
    <row r="1735" spans="1:29" x14ac:dyDescent="0.25">
      <c r="A1735" s="48"/>
      <c r="B1735" s="48"/>
      <c r="C1735" s="44"/>
      <c r="D1735" s="44"/>
      <c r="E1735" s="44"/>
      <c r="F1735" s="44"/>
      <c r="G1735" s="44"/>
      <c r="H1735" s="44"/>
      <c r="I1735" s="44"/>
      <c r="J1735" s="44"/>
      <c r="K1735" s="88"/>
      <c r="L1735" s="50">
        <v>1</v>
      </c>
      <c r="M1735" s="49"/>
      <c r="N1735" s="49"/>
      <c r="O1735" s="49"/>
      <c r="P1735" s="49"/>
      <c r="Q1735" s="49"/>
      <c r="R1735" s="49"/>
      <c r="S1735" s="49"/>
      <c r="X1735" s="33">
        <f t="shared" si="156"/>
        <v>0</v>
      </c>
      <c r="Y1735" s="33">
        <f t="shared" si="157"/>
        <v>0</v>
      </c>
      <c r="Z1735" s="33">
        <f t="shared" si="158"/>
        <v>0</v>
      </c>
      <c r="AA1735" s="34">
        <f t="shared" si="159"/>
        <v>0</v>
      </c>
      <c r="AB1735" s="33">
        <f t="shared" si="160"/>
        <v>0</v>
      </c>
      <c r="AC1735" s="34" t="str">
        <f t="shared" si="161"/>
        <v>Not Determined</v>
      </c>
    </row>
    <row r="1736" spans="1:29" x14ac:dyDescent="0.25">
      <c r="A1736" s="48"/>
      <c r="B1736" s="48"/>
      <c r="C1736" s="44"/>
      <c r="D1736" s="44"/>
      <c r="E1736" s="44"/>
      <c r="F1736" s="44"/>
      <c r="G1736" s="44"/>
      <c r="H1736" s="44"/>
      <c r="I1736" s="44"/>
      <c r="J1736" s="44"/>
      <c r="K1736" s="88"/>
      <c r="L1736" s="50">
        <v>1</v>
      </c>
      <c r="M1736" s="49"/>
      <c r="N1736" s="49"/>
      <c r="O1736" s="49"/>
      <c r="P1736" s="49"/>
      <c r="Q1736" s="49"/>
      <c r="R1736" s="49"/>
      <c r="S1736" s="49"/>
      <c r="X1736" s="33">
        <f t="shared" si="156"/>
        <v>0</v>
      </c>
      <c r="Y1736" s="33">
        <f t="shared" si="157"/>
        <v>0</v>
      </c>
      <c r="Z1736" s="33">
        <f t="shared" si="158"/>
        <v>0</v>
      </c>
      <c r="AA1736" s="34">
        <f t="shared" si="159"/>
        <v>0</v>
      </c>
      <c r="AB1736" s="33">
        <f t="shared" si="160"/>
        <v>0</v>
      </c>
      <c r="AC1736" s="34" t="str">
        <f t="shared" si="161"/>
        <v>Not Determined</v>
      </c>
    </row>
    <row r="1737" spans="1:29" x14ac:dyDescent="0.25">
      <c r="A1737" s="48"/>
      <c r="B1737" s="48"/>
      <c r="C1737" s="44"/>
      <c r="D1737" s="44"/>
      <c r="E1737" s="44"/>
      <c r="F1737" s="44"/>
      <c r="G1737" s="44"/>
      <c r="H1737" s="44"/>
      <c r="I1737" s="44"/>
      <c r="J1737" s="44"/>
      <c r="K1737" s="88"/>
      <c r="L1737" s="50">
        <v>1</v>
      </c>
      <c r="M1737" s="49"/>
      <c r="N1737" s="49"/>
      <c r="O1737" s="49"/>
      <c r="P1737" s="49"/>
      <c r="Q1737" s="49"/>
      <c r="R1737" s="49"/>
      <c r="S1737" s="49"/>
      <c r="X1737" s="33">
        <f t="shared" si="156"/>
        <v>0</v>
      </c>
      <c r="Y1737" s="33">
        <f t="shared" si="157"/>
        <v>0</v>
      </c>
      <c r="Z1737" s="33">
        <f t="shared" si="158"/>
        <v>0</v>
      </c>
      <c r="AA1737" s="34">
        <f t="shared" si="159"/>
        <v>0</v>
      </c>
      <c r="AB1737" s="33">
        <f t="shared" si="160"/>
        <v>0</v>
      </c>
      <c r="AC1737" s="34" t="str">
        <f t="shared" si="161"/>
        <v>Not Determined</v>
      </c>
    </row>
    <row r="1738" spans="1:29" x14ac:dyDescent="0.25">
      <c r="A1738" s="48"/>
      <c r="B1738" s="48"/>
      <c r="C1738" s="44"/>
      <c r="D1738" s="44"/>
      <c r="E1738" s="44"/>
      <c r="F1738" s="44"/>
      <c r="G1738" s="44"/>
      <c r="H1738" s="44"/>
      <c r="I1738" s="44"/>
      <c r="J1738" s="44"/>
      <c r="K1738" s="88"/>
      <c r="L1738" s="50">
        <v>1</v>
      </c>
      <c r="M1738" s="49"/>
      <c r="N1738" s="49"/>
      <c r="O1738" s="49"/>
      <c r="P1738" s="49"/>
      <c r="Q1738" s="49"/>
      <c r="R1738" s="49"/>
      <c r="S1738" s="49"/>
      <c r="X1738" s="33">
        <f t="shared" si="156"/>
        <v>0</v>
      </c>
      <c r="Y1738" s="33">
        <f t="shared" si="157"/>
        <v>0</v>
      </c>
      <c r="Z1738" s="33">
        <f t="shared" si="158"/>
        <v>0</v>
      </c>
      <c r="AA1738" s="34">
        <f t="shared" si="159"/>
        <v>0</v>
      </c>
      <c r="AB1738" s="33">
        <f t="shared" si="160"/>
        <v>0</v>
      </c>
      <c r="AC1738" s="34" t="str">
        <f t="shared" si="161"/>
        <v>Not Determined</v>
      </c>
    </row>
    <row r="1739" spans="1:29" x14ac:dyDescent="0.25">
      <c r="A1739" s="48"/>
      <c r="B1739" s="48"/>
      <c r="C1739" s="44"/>
      <c r="D1739" s="44"/>
      <c r="E1739" s="44"/>
      <c r="F1739" s="44"/>
      <c r="G1739" s="44"/>
      <c r="H1739" s="44"/>
      <c r="I1739" s="44"/>
      <c r="J1739" s="44"/>
      <c r="K1739" s="88"/>
      <c r="L1739" s="50">
        <v>1</v>
      </c>
      <c r="M1739" s="49"/>
      <c r="N1739" s="49"/>
      <c r="O1739" s="49"/>
      <c r="P1739" s="49"/>
      <c r="Q1739" s="49"/>
      <c r="R1739" s="49"/>
      <c r="S1739" s="49"/>
      <c r="X1739" s="33">
        <f t="shared" si="156"/>
        <v>0</v>
      </c>
      <c r="Y1739" s="33">
        <f t="shared" si="157"/>
        <v>0</v>
      </c>
      <c r="Z1739" s="33">
        <f t="shared" si="158"/>
        <v>0</v>
      </c>
      <c r="AA1739" s="34">
        <f t="shared" si="159"/>
        <v>0</v>
      </c>
      <c r="AB1739" s="33">
        <f t="shared" si="160"/>
        <v>0</v>
      </c>
      <c r="AC1739" s="34" t="str">
        <f t="shared" si="161"/>
        <v>Not Determined</v>
      </c>
    </row>
    <row r="1740" spans="1:29" x14ac:dyDescent="0.25">
      <c r="A1740" s="48"/>
      <c r="B1740" s="48"/>
      <c r="C1740" s="44"/>
      <c r="D1740" s="44"/>
      <c r="E1740" s="44"/>
      <c r="F1740" s="44"/>
      <c r="G1740" s="44"/>
      <c r="H1740" s="44"/>
      <c r="I1740" s="44"/>
      <c r="J1740" s="44"/>
      <c r="K1740" s="88"/>
      <c r="L1740" s="50">
        <v>1</v>
      </c>
      <c r="M1740" s="49"/>
      <c r="N1740" s="49"/>
      <c r="O1740" s="49"/>
      <c r="P1740" s="49"/>
      <c r="Q1740" s="49"/>
      <c r="R1740" s="49"/>
      <c r="S1740" s="49"/>
      <c r="X1740" s="33">
        <f t="shared" si="156"/>
        <v>0</v>
      </c>
      <c r="Y1740" s="33">
        <f t="shared" si="157"/>
        <v>0</v>
      </c>
      <c r="Z1740" s="33">
        <f t="shared" si="158"/>
        <v>0</v>
      </c>
      <c r="AA1740" s="34">
        <f t="shared" si="159"/>
        <v>0</v>
      </c>
      <c r="AB1740" s="33">
        <f t="shared" si="160"/>
        <v>0</v>
      </c>
      <c r="AC1740" s="34" t="str">
        <f t="shared" si="161"/>
        <v>Not Determined</v>
      </c>
    </row>
    <row r="1741" spans="1:29" x14ac:dyDescent="0.25">
      <c r="A1741" s="48"/>
      <c r="B1741" s="48"/>
      <c r="C1741" s="44"/>
      <c r="D1741" s="44"/>
      <c r="E1741" s="44"/>
      <c r="F1741" s="44"/>
      <c r="G1741" s="44"/>
      <c r="H1741" s="44"/>
      <c r="I1741" s="44"/>
      <c r="J1741" s="44"/>
      <c r="K1741" s="88"/>
      <c r="L1741" s="50">
        <v>1</v>
      </c>
      <c r="M1741" s="49"/>
      <c r="N1741" s="49"/>
      <c r="O1741" s="49"/>
      <c r="P1741" s="49"/>
      <c r="Q1741" s="49"/>
      <c r="R1741" s="49"/>
      <c r="S1741" s="49"/>
      <c r="X1741" s="33">
        <f t="shared" si="156"/>
        <v>0</v>
      </c>
      <c r="Y1741" s="33">
        <f t="shared" si="157"/>
        <v>0</v>
      </c>
      <c r="Z1741" s="33">
        <f t="shared" si="158"/>
        <v>0</v>
      </c>
      <c r="AA1741" s="34">
        <f t="shared" si="159"/>
        <v>0</v>
      </c>
      <c r="AB1741" s="33">
        <f t="shared" si="160"/>
        <v>0</v>
      </c>
      <c r="AC1741" s="34" t="str">
        <f t="shared" si="161"/>
        <v>Not Determined</v>
      </c>
    </row>
    <row r="1742" spans="1:29" x14ac:dyDescent="0.25">
      <c r="A1742" s="48"/>
      <c r="B1742" s="48"/>
      <c r="C1742" s="44"/>
      <c r="D1742" s="44"/>
      <c r="E1742" s="44"/>
      <c r="F1742" s="44"/>
      <c r="G1742" s="44"/>
      <c r="H1742" s="44"/>
      <c r="I1742" s="44"/>
      <c r="J1742" s="44"/>
      <c r="K1742" s="88"/>
      <c r="L1742" s="50">
        <v>1</v>
      </c>
      <c r="M1742" s="49"/>
      <c r="N1742" s="49"/>
      <c r="O1742" s="49"/>
      <c r="P1742" s="49"/>
      <c r="Q1742" s="49"/>
      <c r="R1742" s="49"/>
      <c r="S1742" s="49"/>
      <c r="X1742" s="33">
        <f t="shared" si="156"/>
        <v>0</v>
      </c>
      <c r="Y1742" s="33">
        <f t="shared" si="157"/>
        <v>0</v>
      </c>
      <c r="Z1742" s="33">
        <f t="shared" si="158"/>
        <v>0</v>
      </c>
      <c r="AA1742" s="34">
        <f t="shared" si="159"/>
        <v>0</v>
      </c>
      <c r="AB1742" s="33">
        <f t="shared" si="160"/>
        <v>0</v>
      </c>
      <c r="AC1742" s="34" t="str">
        <f t="shared" si="161"/>
        <v>Not Determined</v>
      </c>
    </row>
    <row r="1743" spans="1:29" x14ac:dyDescent="0.25">
      <c r="A1743" s="48"/>
      <c r="B1743" s="48"/>
      <c r="C1743" s="44"/>
      <c r="D1743" s="44"/>
      <c r="E1743" s="44"/>
      <c r="F1743" s="44"/>
      <c r="G1743" s="44"/>
      <c r="H1743" s="44"/>
      <c r="I1743" s="44"/>
      <c r="J1743" s="44"/>
      <c r="K1743" s="88"/>
      <c r="L1743" s="50">
        <v>1</v>
      </c>
      <c r="M1743" s="49"/>
      <c r="N1743" s="49"/>
      <c r="O1743" s="49"/>
      <c r="P1743" s="49"/>
      <c r="Q1743" s="49"/>
      <c r="R1743" s="49"/>
      <c r="S1743" s="49"/>
      <c r="X1743" s="33">
        <f t="shared" ref="X1743:X1806" si="162">IF($C1743="Yes",$L1743,0)</f>
        <v>0</v>
      </c>
      <c r="Y1743" s="33">
        <f t="shared" ref="Y1743:Y1806" si="163">IF(AND($AB1743=0,$AA1743=0,$Z1743=0),IF(AND(OR($D1743="P",$D1743="C", $D1743="G",$D1743="DI",$D1743="CI-L",$D1743="CI-U"),OR($E1743="P",$E1743="C", $E1743="G",$E1743="DI",$E1743="CI-L",$E1743="CI-U",$E1743=""),OR($H1743="P",$H1743="C", $H1743="G",$H1743="DI",$H1743="CI-L",$H1743="CI-U"),OR($I1743="P",$I1743="C", $I1743="G",$I1743="DI",$I1743="CI-L",$I1743="CI-U",$I1743="")),$L1743,IF(K1743&gt;$AE$34,$L1743,0)),0)</f>
        <v>0</v>
      </c>
      <c r="Z1743" s="33">
        <f t="shared" ref="Z1743:Z1806" si="164">IF(OR($D1743="Lead",$E1743="Lead",$H1743="Lead",$I1743="Lead"),$L1743,0)</f>
        <v>0</v>
      </c>
      <c r="AA1743" s="34">
        <f t="shared" ref="AA1743:AA1806" si="165">IF($Z1743=0,IF(OR($F1743="Yes",$F1743="Unknown",$D1743="UNK",$D1743="UNK-NOLG",$D1743="UNK-LG",$E1743="UNK",$E1743="UNK-NOLG",$E1743="UNK-LG"),IF(OR($H1743="G",$H1743="UNK-LG",$I1743="G",$I1743="UNK-LG"),$L1743,0),0),0)</f>
        <v>0</v>
      </c>
      <c r="AB1743" s="33">
        <f t="shared" ref="AB1743:AB1806" si="166">IF(AND($AA1743=0,$Z1743=0),IF(OR($D1743="UNK",$E1743="UNK",$H1743="UNK",$I1743="UNK",$D1743="UNK-NOLG",$E1743="UNK-NOLG",$H1743="UNK-NOLG",$I1743="UNK-NOLG",$D1743="UNK-LG",$E1743="UNK-LG",$H1743="UNK-LG",$I1743="UNK-LG"),IF(K1743&gt;$AE$34,0,$L1743),0),0)</f>
        <v>0</v>
      </c>
      <c r="AC1743" s="34" t="str">
        <f t="shared" ref="AC1743:AC1806" si="167">IF($Z1743&gt;0,"Lead",IF($AA1743&gt;0,"GRR",IF($AB1743&gt;0,"UNK",IF($Y1743&gt;0,"Non-Lead","Not Determined"))))</f>
        <v>Not Determined</v>
      </c>
    </row>
    <row r="1744" spans="1:29" x14ac:dyDescent="0.25">
      <c r="A1744" s="48"/>
      <c r="B1744" s="48"/>
      <c r="C1744" s="44"/>
      <c r="D1744" s="44"/>
      <c r="E1744" s="44"/>
      <c r="F1744" s="44"/>
      <c r="G1744" s="44"/>
      <c r="H1744" s="44"/>
      <c r="I1744" s="44"/>
      <c r="J1744" s="44"/>
      <c r="K1744" s="88"/>
      <c r="L1744" s="50">
        <v>1</v>
      </c>
      <c r="M1744" s="49"/>
      <c r="N1744" s="49"/>
      <c r="O1744" s="49"/>
      <c r="P1744" s="49"/>
      <c r="Q1744" s="49"/>
      <c r="R1744" s="49"/>
      <c r="S1744" s="49"/>
      <c r="X1744" s="33">
        <f t="shared" si="162"/>
        <v>0</v>
      </c>
      <c r="Y1744" s="33">
        <f t="shared" si="163"/>
        <v>0</v>
      </c>
      <c r="Z1744" s="33">
        <f t="shared" si="164"/>
        <v>0</v>
      </c>
      <c r="AA1744" s="34">
        <f t="shared" si="165"/>
        <v>0</v>
      </c>
      <c r="AB1744" s="33">
        <f t="shared" si="166"/>
        <v>0</v>
      </c>
      <c r="AC1744" s="34" t="str">
        <f t="shared" si="167"/>
        <v>Not Determined</v>
      </c>
    </row>
    <row r="1745" spans="1:29" x14ac:dyDescent="0.25">
      <c r="A1745" s="48"/>
      <c r="B1745" s="48"/>
      <c r="C1745" s="44"/>
      <c r="D1745" s="44"/>
      <c r="E1745" s="44"/>
      <c r="F1745" s="44"/>
      <c r="G1745" s="44"/>
      <c r="H1745" s="44"/>
      <c r="I1745" s="44"/>
      <c r="J1745" s="44"/>
      <c r="K1745" s="88"/>
      <c r="L1745" s="50">
        <v>1</v>
      </c>
      <c r="M1745" s="49"/>
      <c r="N1745" s="49"/>
      <c r="O1745" s="49"/>
      <c r="P1745" s="49"/>
      <c r="Q1745" s="49"/>
      <c r="R1745" s="49"/>
      <c r="S1745" s="49"/>
      <c r="X1745" s="33">
        <f t="shared" si="162"/>
        <v>0</v>
      </c>
      <c r="Y1745" s="33">
        <f t="shared" si="163"/>
        <v>0</v>
      </c>
      <c r="Z1745" s="33">
        <f t="shared" si="164"/>
        <v>0</v>
      </c>
      <c r="AA1745" s="34">
        <f t="shared" si="165"/>
        <v>0</v>
      </c>
      <c r="AB1745" s="33">
        <f t="shared" si="166"/>
        <v>0</v>
      </c>
      <c r="AC1745" s="34" t="str">
        <f t="shared" si="167"/>
        <v>Not Determined</v>
      </c>
    </row>
    <row r="1746" spans="1:29" x14ac:dyDescent="0.25">
      <c r="A1746" s="48"/>
      <c r="B1746" s="48"/>
      <c r="C1746" s="44"/>
      <c r="D1746" s="44"/>
      <c r="E1746" s="44"/>
      <c r="F1746" s="44"/>
      <c r="G1746" s="44"/>
      <c r="H1746" s="44"/>
      <c r="I1746" s="44"/>
      <c r="J1746" s="44"/>
      <c r="K1746" s="88"/>
      <c r="L1746" s="50">
        <v>1</v>
      </c>
      <c r="M1746" s="49"/>
      <c r="N1746" s="49"/>
      <c r="O1746" s="49"/>
      <c r="P1746" s="49"/>
      <c r="Q1746" s="49"/>
      <c r="R1746" s="49"/>
      <c r="S1746" s="49"/>
      <c r="X1746" s="33">
        <f t="shared" si="162"/>
        <v>0</v>
      </c>
      <c r="Y1746" s="33">
        <f t="shared" si="163"/>
        <v>0</v>
      </c>
      <c r="Z1746" s="33">
        <f t="shared" si="164"/>
        <v>0</v>
      </c>
      <c r="AA1746" s="34">
        <f t="shared" si="165"/>
        <v>0</v>
      </c>
      <c r="AB1746" s="33">
        <f t="shared" si="166"/>
        <v>0</v>
      </c>
      <c r="AC1746" s="34" t="str">
        <f t="shared" si="167"/>
        <v>Not Determined</v>
      </c>
    </row>
    <row r="1747" spans="1:29" x14ac:dyDescent="0.25">
      <c r="A1747" s="48"/>
      <c r="B1747" s="48"/>
      <c r="C1747" s="44"/>
      <c r="D1747" s="44"/>
      <c r="E1747" s="44"/>
      <c r="F1747" s="44"/>
      <c r="G1747" s="44"/>
      <c r="H1747" s="44"/>
      <c r="I1747" s="44"/>
      <c r="J1747" s="44"/>
      <c r="K1747" s="88"/>
      <c r="L1747" s="50">
        <v>1</v>
      </c>
      <c r="M1747" s="49"/>
      <c r="N1747" s="49"/>
      <c r="O1747" s="49"/>
      <c r="P1747" s="49"/>
      <c r="Q1747" s="49"/>
      <c r="R1747" s="49"/>
      <c r="S1747" s="49"/>
      <c r="X1747" s="33">
        <f t="shared" si="162"/>
        <v>0</v>
      </c>
      <c r="Y1747" s="33">
        <f t="shared" si="163"/>
        <v>0</v>
      </c>
      <c r="Z1747" s="33">
        <f t="shared" si="164"/>
        <v>0</v>
      </c>
      <c r="AA1747" s="34">
        <f t="shared" si="165"/>
        <v>0</v>
      </c>
      <c r="AB1747" s="33">
        <f t="shared" si="166"/>
        <v>0</v>
      </c>
      <c r="AC1747" s="34" t="str">
        <f t="shared" si="167"/>
        <v>Not Determined</v>
      </c>
    </row>
    <row r="1748" spans="1:29" x14ac:dyDescent="0.25">
      <c r="A1748" s="48"/>
      <c r="B1748" s="48"/>
      <c r="C1748" s="44"/>
      <c r="D1748" s="44"/>
      <c r="E1748" s="44"/>
      <c r="F1748" s="44"/>
      <c r="G1748" s="44"/>
      <c r="H1748" s="44"/>
      <c r="I1748" s="44"/>
      <c r="J1748" s="44"/>
      <c r="K1748" s="88"/>
      <c r="L1748" s="50">
        <v>1</v>
      </c>
      <c r="M1748" s="49"/>
      <c r="N1748" s="49"/>
      <c r="O1748" s="49"/>
      <c r="P1748" s="49"/>
      <c r="Q1748" s="49"/>
      <c r="R1748" s="49"/>
      <c r="S1748" s="49"/>
      <c r="X1748" s="33">
        <f t="shared" si="162"/>
        <v>0</v>
      </c>
      <c r="Y1748" s="33">
        <f t="shared" si="163"/>
        <v>0</v>
      </c>
      <c r="Z1748" s="33">
        <f t="shared" si="164"/>
        <v>0</v>
      </c>
      <c r="AA1748" s="34">
        <f t="shared" si="165"/>
        <v>0</v>
      </c>
      <c r="AB1748" s="33">
        <f t="shared" si="166"/>
        <v>0</v>
      </c>
      <c r="AC1748" s="34" t="str">
        <f t="shared" si="167"/>
        <v>Not Determined</v>
      </c>
    </row>
    <row r="1749" spans="1:29" x14ac:dyDescent="0.25">
      <c r="A1749" s="48"/>
      <c r="B1749" s="48"/>
      <c r="C1749" s="44"/>
      <c r="D1749" s="44"/>
      <c r="E1749" s="44"/>
      <c r="F1749" s="44"/>
      <c r="G1749" s="44"/>
      <c r="H1749" s="44"/>
      <c r="I1749" s="44"/>
      <c r="J1749" s="44"/>
      <c r="K1749" s="88"/>
      <c r="L1749" s="50">
        <v>1</v>
      </c>
      <c r="M1749" s="49"/>
      <c r="N1749" s="49"/>
      <c r="O1749" s="49"/>
      <c r="P1749" s="49"/>
      <c r="Q1749" s="49"/>
      <c r="R1749" s="49"/>
      <c r="S1749" s="49"/>
      <c r="X1749" s="33">
        <f t="shared" si="162"/>
        <v>0</v>
      </c>
      <c r="Y1749" s="33">
        <f t="shared" si="163"/>
        <v>0</v>
      </c>
      <c r="Z1749" s="33">
        <f t="shared" si="164"/>
        <v>0</v>
      </c>
      <c r="AA1749" s="34">
        <f t="shared" si="165"/>
        <v>0</v>
      </c>
      <c r="AB1749" s="33">
        <f t="shared" si="166"/>
        <v>0</v>
      </c>
      <c r="AC1749" s="34" t="str">
        <f t="shared" si="167"/>
        <v>Not Determined</v>
      </c>
    </row>
    <row r="1750" spans="1:29" x14ac:dyDescent="0.25">
      <c r="A1750" s="48"/>
      <c r="B1750" s="48"/>
      <c r="C1750" s="44"/>
      <c r="D1750" s="44"/>
      <c r="E1750" s="44"/>
      <c r="F1750" s="44"/>
      <c r="G1750" s="44"/>
      <c r="H1750" s="44"/>
      <c r="I1750" s="44"/>
      <c r="J1750" s="44"/>
      <c r="K1750" s="88"/>
      <c r="L1750" s="50">
        <v>1</v>
      </c>
      <c r="M1750" s="49"/>
      <c r="N1750" s="49"/>
      <c r="O1750" s="49"/>
      <c r="P1750" s="49"/>
      <c r="Q1750" s="49"/>
      <c r="R1750" s="49"/>
      <c r="S1750" s="49"/>
      <c r="X1750" s="33">
        <f t="shared" si="162"/>
        <v>0</v>
      </c>
      <c r="Y1750" s="33">
        <f t="shared" si="163"/>
        <v>0</v>
      </c>
      <c r="Z1750" s="33">
        <f t="shared" si="164"/>
        <v>0</v>
      </c>
      <c r="AA1750" s="34">
        <f t="shared" si="165"/>
        <v>0</v>
      </c>
      <c r="AB1750" s="33">
        <f t="shared" si="166"/>
        <v>0</v>
      </c>
      <c r="AC1750" s="34" t="str">
        <f t="shared" si="167"/>
        <v>Not Determined</v>
      </c>
    </row>
    <row r="1751" spans="1:29" x14ac:dyDescent="0.25">
      <c r="A1751" s="48"/>
      <c r="B1751" s="48"/>
      <c r="C1751" s="44"/>
      <c r="D1751" s="44"/>
      <c r="E1751" s="44"/>
      <c r="F1751" s="44"/>
      <c r="G1751" s="44"/>
      <c r="H1751" s="44"/>
      <c r="I1751" s="44"/>
      <c r="J1751" s="44"/>
      <c r="K1751" s="88"/>
      <c r="L1751" s="50">
        <v>1</v>
      </c>
      <c r="M1751" s="49"/>
      <c r="N1751" s="49"/>
      <c r="O1751" s="49"/>
      <c r="P1751" s="49"/>
      <c r="Q1751" s="49"/>
      <c r="R1751" s="49"/>
      <c r="S1751" s="49"/>
      <c r="X1751" s="33">
        <f t="shared" si="162"/>
        <v>0</v>
      </c>
      <c r="Y1751" s="33">
        <f t="shared" si="163"/>
        <v>0</v>
      </c>
      <c r="Z1751" s="33">
        <f t="shared" si="164"/>
        <v>0</v>
      </c>
      <c r="AA1751" s="34">
        <f t="shared" si="165"/>
        <v>0</v>
      </c>
      <c r="AB1751" s="33">
        <f t="shared" si="166"/>
        <v>0</v>
      </c>
      <c r="AC1751" s="34" t="str">
        <f t="shared" si="167"/>
        <v>Not Determined</v>
      </c>
    </row>
    <row r="1752" spans="1:29" x14ac:dyDescent="0.25">
      <c r="A1752" s="48"/>
      <c r="B1752" s="48"/>
      <c r="C1752" s="44"/>
      <c r="D1752" s="44"/>
      <c r="E1752" s="44"/>
      <c r="F1752" s="44"/>
      <c r="G1752" s="44"/>
      <c r="H1752" s="44"/>
      <c r="I1752" s="44"/>
      <c r="J1752" s="44"/>
      <c r="K1752" s="88"/>
      <c r="L1752" s="50">
        <v>1</v>
      </c>
      <c r="M1752" s="49"/>
      <c r="N1752" s="49"/>
      <c r="O1752" s="49"/>
      <c r="P1752" s="49"/>
      <c r="Q1752" s="49"/>
      <c r="R1752" s="49"/>
      <c r="S1752" s="49"/>
      <c r="X1752" s="33">
        <f t="shared" si="162"/>
        <v>0</v>
      </c>
      <c r="Y1752" s="33">
        <f t="shared" si="163"/>
        <v>0</v>
      </c>
      <c r="Z1752" s="33">
        <f t="shared" si="164"/>
        <v>0</v>
      </c>
      <c r="AA1752" s="34">
        <f t="shared" si="165"/>
        <v>0</v>
      </c>
      <c r="AB1752" s="33">
        <f t="shared" si="166"/>
        <v>0</v>
      </c>
      <c r="AC1752" s="34" t="str">
        <f t="shared" si="167"/>
        <v>Not Determined</v>
      </c>
    </row>
    <row r="1753" spans="1:29" x14ac:dyDescent="0.25">
      <c r="A1753" s="48"/>
      <c r="B1753" s="48"/>
      <c r="C1753" s="44"/>
      <c r="D1753" s="44"/>
      <c r="E1753" s="44"/>
      <c r="F1753" s="44"/>
      <c r="G1753" s="44"/>
      <c r="H1753" s="44"/>
      <c r="I1753" s="44"/>
      <c r="J1753" s="44"/>
      <c r="K1753" s="88"/>
      <c r="L1753" s="50">
        <v>1</v>
      </c>
      <c r="M1753" s="49"/>
      <c r="N1753" s="49"/>
      <c r="O1753" s="49"/>
      <c r="P1753" s="49"/>
      <c r="Q1753" s="49"/>
      <c r="R1753" s="49"/>
      <c r="S1753" s="49"/>
      <c r="X1753" s="33">
        <f t="shared" si="162"/>
        <v>0</v>
      </c>
      <c r="Y1753" s="33">
        <f t="shared" si="163"/>
        <v>0</v>
      </c>
      <c r="Z1753" s="33">
        <f t="shared" si="164"/>
        <v>0</v>
      </c>
      <c r="AA1753" s="34">
        <f t="shared" si="165"/>
        <v>0</v>
      </c>
      <c r="AB1753" s="33">
        <f t="shared" si="166"/>
        <v>0</v>
      </c>
      <c r="AC1753" s="34" t="str">
        <f t="shared" si="167"/>
        <v>Not Determined</v>
      </c>
    </row>
    <row r="1754" spans="1:29" x14ac:dyDescent="0.25">
      <c r="A1754" s="48"/>
      <c r="B1754" s="48"/>
      <c r="C1754" s="44"/>
      <c r="D1754" s="44"/>
      <c r="E1754" s="44"/>
      <c r="F1754" s="44"/>
      <c r="G1754" s="44"/>
      <c r="H1754" s="44"/>
      <c r="I1754" s="44"/>
      <c r="J1754" s="44"/>
      <c r="K1754" s="88"/>
      <c r="L1754" s="50">
        <v>1</v>
      </c>
      <c r="M1754" s="49"/>
      <c r="N1754" s="49"/>
      <c r="O1754" s="49"/>
      <c r="P1754" s="49"/>
      <c r="Q1754" s="49"/>
      <c r="R1754" s="49"/>
      <c r="S1754" s="49"/>
      <c r="X1754" s="33">
        <f t="shared" si="162"/>
        <v>0</v>
      </c>
      <c r="Y1754" s="33">
        <f t="shared" si="163"/>
        <v>0</v>
      </c>
      <c r="Z1754" s="33">
        <f t="shared" si="164"/>
        <v>0</v>
      </c>
      <c r="AA1754" s="34">
        <f t="shared" si="165"/>
        <v>0</v>
      </c>
      <c r="AB1754" s="33">
        <f t="shared" si="166"/>
        <v>0</v>
      </c>
      <c r="AC1754" s="34" t="str">
        <f t="shared" si="167"/>
        <v>Not Determined</v>
      </c>
    </row>
    <row r="1755" spans="1:29" x14ac:dyDescent="0.25">
      <c r="A1755" s="48"/>
      <c r="B1755" s="48"/>
      <c r="C1755" s="44"/>
      <c r="D1755" s="44"/>
      <c r="E1755" s="44"/>
      <c r="F1755" s="44"/>
      <c r="G1755" s="44"/>
      <c r="H1755" s="44"/>
      <c r="I1755" s="44"/>
      <c r="J1755" s="44"/>
      <c r="K1755" s="88"/>
      <c r="L1755" s="50">
        <v>1</v>
      </c>
      <c r="M1755" s="49"/>
      <c r="N1755" s="49"/>
      <c r="O1755" s="49"/>
      <c r="P1755" s="49"/>
      <c r="Q1755" s="49"/>
      <c r="R1755" s="49"/>
      <c r="S1755" s="49"/>
      <c r="X1755" s="33">
        <f t="shared" si="162"/>
        <v>0</v>
      </c>
      <c r="Y1755" s="33">
        <f t="shared" si="163"/>
        <v>0</v>
      </c>
      <c r="Z1755" s="33">
        <f t="shared" si="164"/>
        <v>0</v>
      </c>
      <c r="AA1755" s="34">
        <f t="shared" si="165"/>
        <v>0</v>
      </c>
      <c r="AB1755" s="33">
        <f t="shared" si="166"/>
        <v>0</v>
      </c>
      <c r="AC1755" s="34" t="str">
        <f t="shared" si="167"/>
        <v>Not Determined</v>
      </c>
    </row>
    <row r="1756" spans="1:29" x14ac:dyDescent="0.25">
      <c r="A1756" s="48"/>
      <c r="B1756" s="48"/>
      <c r="C1756" s="44"/>
      <c r="D1756" s="44"/>
      <c r="E1756" s="44"/>
      <c r="F1756" s="44"/>
      <c r="G1756" s="44"/>
      <c r="H1756" s="44"/>
      <c r="I1756" s="44"/>
      <c r="J1756" s="44"/>
      <c r="K1756" s="88"/>
      <c r="L1756" s="50">
        <v>1</v>
      </c>
      <c r="M1756" s="49"/>
      <c r="N1756" s="49"/>
      <c r="O1756" s="49"/>
      <c r="P1756" s="49"/>
      <c r="Q1756" s="49"/>
      <c r="R1756" s="49"/>
      <c r="S1756" s="49"/>
      <c r="X1756" s="33">
        <f t="shared" si="162"/>
        <v>0</v>
      </c>
      <c r="Y1756" s="33">
        <f t="shared" si="163"/>
        <v>0</v>
      </c>
      <c r="Z1756" s="33">
        <f t="shared" si="164"/>
        <v>0</v>
      </c>
      <c r="AA1756" s="34">
        <f t="shared" si="165"/>
        <v>0</v>
      </c>
      <c r="AB1756" s="33">
        <f t="shared" si="166"/>
        <v>0</v>
      </c>
      <c r="AC1756" s="34" t="str">
        <f t="shared" si="167"/>
        <v>Not Determined</v>
      </c>
    </row>
    <row r="1757" spans="1:29" x14ac:dyDescent="0.25">
      <c r="A1757" s="48"/>
      <c r="B1757" s="48"/>
      <c r="C1757" s="44"/>
      <c r="D1757" s="44"/>
      <c r="E1757" s="44"/>
      <c r="F1757" s="44"/>
      <c r="G1757" s="44"/>
      <c r="H1757" s="44"/>
      <c r="I1757" s="44"/>
      <c r="J1757" s="44"/>
      <c r="K1757" s="88"/>
      <c r="L1757" s="50">
        <v>1</v>
      </c>
      <c r="M1757" s="49"/>
      <c r="N1757" s="49"/>
      <c r="O1757" s="49"/>
      <c r="P1757" s="49"/>
      <c r="Q1757" s="49"/>
      <c r="R1757" s="49"/>
      <c r="S1757" s="49"/>
      <c r="X1757" s="33">
        <f t="shared" si="162"/>
        <v>0</v>
      </c>
      <c r="Y1757" s="33">
        <f t="shared" si="163"/>
        <v>0</v>
      </c>
      <c r="Z1757" s="33">
        <f t="shared" si="164"/>
        <v>0</v>
      </c>
      <c r="AA1757" s="34">
        <f t="shared" si="165"/>
        <v>0</v>
      </c>
      <c r="AB1757" s="33">
        <f t="shared" si="166"/>
        <v>0</v>
      </c>
      <c r="AC1757" s="34" t="str">
        <f t="shared" si="167"/>
        <v>Not Determined</v>
      </c>
    </row>
    <row r="1758" spans="1:29" x14ac:dyDescent="0.25">
      <c r="A1758" s="48"/>
      <c r="B1758" s="48"/>
      <c r="C1758" s="44"/>
      <c r="D1758" s="44"/>
      <c r="E1758" s="44"/>
      <c r="F1758" s="44"/>
      <c r="G1758" s="44"/>
      <c r="H1758" s="44"/>
      <c r="I1758" s="44"/>
      <c r="J1758" s="44"/>
      <c r="K1758" s="88"/>
      <c r="L1758" s="50">
        <v>1</v>
      </c>
      <c r="M1758" s="49"/>
      <c r="N1758" s="49"/>
      <c r="O1758" s="49"/>
      <c r="P1758" s="49"/>
      <c r="Q1758" s="49"/>
      <c r="R1758" s="49"/>
      <c r="S1758" s="49"/>
      <c r="X1758" s="33">
        <f t="shared" si="162"/>
        <v>0</v>
      </c>
      <c r="Y1758" s="33">
        <f t="shared" si="163"/>
        <v>0</v>
      </c>
      <c r="Z1758" s="33">
        <f t="shared" si="164"/>
        <v>0</v>
      </c>
      <c r="AA1758" s="34">
        <f t="shared" si="165"/>
        <v>0</v>
      </c>
      <c r="AB1758" s="33">
        <f t="shared" si="166"/>
        <v>0</v>
      </c>
      <c r="AC1758" s="34" t="str">
        <f t="shared" si="167"/>
        <v>Not Determined</v>
      </c>
    </row>
    <row r="1759" spans="1:29" x14ac:dyDescent="0.25">
      <c r="A1759" s="48"/>
      <c r="B1759" s="48"/>
      <c r="C1759" s="44"/>
      <c r="D1759" s="44"/>
      <c r="E1759" s="44"/>
      <c r="F1759" s="44"/>
      <c r="G1759" s="44"/>
      <c r="H1759" s="44"/>
      <c r="I1759" s="44"/>
      <c r="J1759" s="44"/>
      <c r="K1759" s="88"/>
      <c r="L1759" s="50">
        <v>1</v>
      </c>
      <c r="M1759" s="49"/>
      <c r="N1759" s="49"/>
      <c r="O1759" s="49"/>
      <c r="P1759" s="49"/>
      <c r="Q1759" s="49"/>
      <c r="R1759" s="49"/>
      <c r="S1759" s="49"/>
      <c r="X1759" s="33">
        <f t="shared" si="162"/>
        <v>0</v>
      </c>
      <c r="Y1759" s="33">
        <f t="shared" si="163"/>
        <v>0</v>
      </c>
      <c r="Z1759" s="33">
        <f t="shared" si="164"/>
        <v>0</v>
      </c>
      <c r="AA1759" s="34">
        <f t="shared" si="165"/>
        <v>0</v>
      </c>
      <c r="AB1759" s="33">
        <f t="shared" si="166"/>
        <v>0</v>
      </c>
      <c r="AC1759" s="34" t="str">
        <f t="shared" si="167"/>
        <v>Not Determined</v>
      </c>
    </row>
    <row r="1760" spans="1:29" x14ac:dyDescent="0.25">
      <c r="A1760" s="48"/>
      <c r="B1760" s="48"/>
      <c r="C1760" s="44"/>
      <c r="D1760" s="44"/>
      <c r="E1760" s="44"/>
      <c r="F1760" s="44"/>
      <c r="G1760" s="44"/>
      <c r="H1760" s="44"/>
      <c r="I1760" s="44"/>
      <c r="J1760" s="44"/>
      <c r="K1760" s="88"/>
      <c r="L1760" s="50">
        <v>1</v>
      </c>
      <c r="M1760" s="49"/>
      <c r="N1760" s="49"/>
      <c r="O1760" s="49"/>
      <c r="P1760" s="49"/>
      <c r="Q1760" s="49"/>
      <c r="R1760" s="49"/>
      <c r="S1760" s="49"/>
      <c r="X1760" s="33">
        <f t="shared" si="162"/>
        <v>0</v>
      </c>
      <c r="Y1760" s="33">
        <f t="shared" si="163"/>
        <v>0</v>
      </c>
      <c r="Z1760" s="33">
        <f t="shared" si="164"/>
        <v>0</v>
      </c>
      <c r="AA1760" s="34">
        <f t="shared" si="165"/>
        <v>0</v>
      </c>
      <c r="AB1760" s="33">
        <f t="shared" si="166"/>
        <v>0</v>
      </c>
      <c r="AC1760" s="34" t="str">
        <f t="shared" si="167"/>
        <v>Not Determined</v>
      </c>
    </row>
    <row r="1761" spans="1:29" x14ac:dyDescent="0.25">
      <c r="A1761" s="48"/>
      <c r="B1761" s="48"/>
      <c r="C1761" s="44"/>
      <c r="D1761" s="44"/>
      <c r="E1761" s="44"/>
      <c r="F1761" s="44"/>
      <c r="G1761" s="44"/>
      <c r="H1761" s="44"/>
      <c r="I1761" s="44"/>
      <c r="J1761" s="44"/>
      <c r="K1761" s="88"/>
      <c r="L1761" s="50">
        <v>1</v>
      </c>
      <c r="M1761" s="49"/>
      <c r="N1761" s="49"/>
      <c r="O1761" s="49"/>
      <c r="P1761" s="49"/>
      <c r="Q1761" s="49"/>
      <c r="R1761" s="49"/>
      <c r="S1761" s="49"/>
      <c r="X1761" s="33">
        <f t="shared" si="162"/>
        <v>0</v>
      </c>
      <c r="Y1761" s="33">
        <f t="shared" si="163"/>
        <v>0</v>
      </c>
      <c r="Z1761" s="33">
        <f t="shared" si="164"/>
        <v>0</v>
      </c>
      <c r="AA1761" s="34">
        <f t="shared" si="165"/>
        <v>0</v>
      </c>
      <c r="AB1761" s="33">
        <f t="shared" si="166"/>
        <v>0</v>
      </c>
      <c r="AC1761" s="34" t="str">
        <f t="shared" si="167"/>
        <v>Not Determined</v>
      </c>
    </row>
    <row r="1762" spans="1:29" x14ac:dyDescent="0.25">
      <c r="A1762" s="48"/>
      <c r="B1762" s="48"/>
      <c r="C1762" s="44"/>
      <c r="D1762" s="44"/>
      <c r="E1762" s="44"/>
      <c r="F1762" s="44"/>
      <c r="G1762" s="44"/>
      <c r="H1762" s="44"/>
      <c r="I1762" s="44"/>
      <c r="J1762" s="44"/>
      <c r="K1762" s="88"/>
      <c r="L1762" s="50">
        <v>1</v>
      </c>
      <c r="M1762" s="49"/>
      <c r="N1762" s="49"/>
      <c r="O1762" s="49"/>
      <c r="P1762" s="49"/>
      <c r="Q1762" s="49"/>
      <c r="R1762" s="49"/>
      <c r="S1762" s="49"/>
      <c r="X1762" s="33">
        <f t="shared" si="162"/>
        <v>0</v>
      </c>
      <c r="Y1762" s="33">
        <f t="shared" si="163"/>
        <v>0</v>
      </c>
      <c r="Z1762" s="33">
        <f t="shared" si="164"/>
        <v>0</v>
      </c>
      <c r="AA1762" s="34">
        <f t="shared" si="165"/>
        <v>0</v>
      </c>
      <c r="AB1762" s="33">
        <f t="shared" si="166"/>
        <v>0</v>
      </c>
      <c r="AC1762" s="34" t="str">
        <f t="shared" si="167"/>
        <v>Not Determined</v>
      </c>
    </row>
    <row r="1763" spans="1:29" x14ac:dyDescent="0.25">
      <c r="A1763" s="48"/>
      <c r="B1763" s="48"/>
      <c r="C1763" s="44"/>
      <c r="D1763" s="44"/>
      <c r="E1763" s="44"/>
      <c r="F1763" s="44"/>
      <c r="G1763" s="44"/>
      <c r="H1763" s="44"/>
      <c r="I1763" s="44"/>
      <c r="J1763" s="44"/>
      <c r="K1763" s="88"/>
      <c r="L1763" s="50">
        <v>1</v>
      </c>
      <c r="M1763" s="49"/>
      <c r="N1763" s="49"/>
      <c r="O1763" s="49"/>
      <c r="P1763" s="49"/>
      <c r="Q1763" s="49"/>
      <c r="R1763" s="49"/>
      <c r="S1763" s="49"/>
      <c r="X1763" s="33">
        <f t="shared" si="162"/>
        <v>0</v>
      </c>
      <c r="Y1763" s="33">
        <f t="shared" si="163"/>
        <v>0</v>
      </c>
      <c r="Z1763" s="33">
        <f t="shared" si="164"/>
        <v>0</v>
      </c>
      <c r="AA1763" s="34">
        <f t="shared" si="165"/>
        <v>0</v>
      </c>
      <c r="AB1763" s="33">
        <f t="shared" si="166"/>
        <v>0</v>
      </c>
      <c r="AC1763" s="34" t="str">
        <f t="shared" si="167"/>
        <v>Not Determined</v>
      </c>
    </row>
    <row r="1764" spans="1:29" x14ac:dyDescent="0.25">
      <c r="A1764" s="48"/>
      <c r="B1764" s="48"/>
      <c r="C1764" s="44"/>
      <c r="D1764" s="44"/>
      <c r="E1764" s="44"/>
      <c r="F1764" s="44"/>
      <c r="G1764" s="44"/>
      <c r="H1764" s="44"/>
      <c r="I1764" s="44"/>
      <c r="J1764" s="44"/>
      <c r="K1764" s="88"/>
      <c r="L1764" s="50">
        <v>1</v>
      </c>
      <c r="M1764" s="49"/>
      <c r="N1764" s="49"/>
      <c r="O1764" s="49"/>
      <c r="P1764" s="49"/>
      <c r="Q1764" s="49"/>
      <c r="R1764" s="49"/>
      <c r="S1764" s="49"/>
      <c r="X1764" s="33">
        <f t="shared" si="162"/>
        <v>0</v>
      </c>
      <c r="Y1764" s="33">
        <f t="shared" si="163"/>
        <v>0</v>
      </c>
      <c r="Z1764" s="33">
        <f t="shared" si="164"/>
        <v>0</v>
      </c>
      <c r="AA1764" s="34">
        <f t="shared" si="165"/>
        <v>0</v>
      </c>
      <c r="AB1764" s="33">
        <f t="shared" si="166"/>
        <v>0</v>
      </c>
      <c r="AC1764" s="34" t="str">
        <f t="shared" si="167"/>
        <v>Not Determined</v>
      </c>
    </row>
    <row r="1765" spans="1:29" x14ac:dyDescent="0.25">
      <c r="A1765" s="48"/>
      <c r="B1765" s="48"/>
      <c r="C1765" s="44"/>
      <c r="D1765" s="44"/>
      <c r="E1765" s="44"/>
      <c r="F1765" s="44"/>
      <c r="G1765" s="44"/>
      <c r="H1765" s="44"/>
      <c r="I1765" s="44"/>
      <c r="J1765" s="44"/>
      <c r="K1765" s="88"/>
      <c r="L1765" s="50">
        <v>1</v>
      </c>
      <c r="M1765" s="49"/>
      <c r="N1765" s="49"/>
      <c r="O1765" s="49"/>
      <c r="P1765" s="49"/>
      <c r="Q1765" s="49"/>
      <c r="R1765" s="49"/>
      <c r="S1765" s="49"/>
      <c r="X1765" s="33">
        <f t="shared" si="162"/>
        <v>0</v>
      </c>
      <c r="Y1765" s="33">
        <f t="shared" si="163"/>
        <v>0</v>
      </c>
      <c r="Z1765" s="33">
        <f t="shared" si="164"/>
        <v>0</v>
      </c>
      <c r="AA1765" s="34">
        <f t="shared" si="165"/>
        <v>0</v>
      </c>
      <c r="AB1765" s="33">
        <f t="shared" si="166"/>
        <v>0</v>
      </c>
      <c r="AC1765" s="34" t="str">
        <f t="shared" si="167"/>
        <v>Not Determined</v>
      </c>
    </row>
    <row r="1766" spans="1:29" x14ac:dyDescent="0.25">
      <c r="A1766" s="48"/>
      <c r="B1766" s="48"/>
      <c r="C1766" s="44"/>
      <c r="D1766" s="44"/>
      <c r="E1766" s="44"/>
      <c r="F1766" s="44"/>
      <c r="G1766" s="44"/>
      <c r="H1766" s="44"/>
      <c r="I1766" s="44"/>
      <c r="J1766" s="44"/>
      <c r="K1766" s="88"/>
      <c r="L1766" s="50">
        <v>1</v>
      </c>
      <c r="M1766" s="49"/>
      <c r="N1766" s="49"/>
      <c r="O1766" s="49"/>
      <c r="P1766" s="49"/>
      <c r="Q1766" s="49"/>
      <c r="R1766" s="49"/>
      <c r="S1766" s="49"/>
      <c r="X1766" s="33">
        <f t="shared" si="162"/>
        <v>0</v>
      </c>
      <c r="Y1766" s="33">
        <f t="shared" si="163"/>
        <v>0</v>
      </c>
      <c r="Z1766" s="33">
        <f t="shared" si="164"/>
        <v>0</v>
      </c>
      <c r="AA1766" s="34">
        <f t="shared" si="165"/>
        <v>0</v>
      </c>
      <c r="AB1766" s="33">
        <f t="shared" si="166"/>
        <v>0</v>
      </c>
      <c r="AC1766" s="34" t="str">
        <f t="shared" si="167"/>
        <v>Not Determined</v>
      </c>
    </row>
    <row r="1767" spans="1:29" x14ac:dyDescent="0.25">
      <c r="A1767" s="48"/>
      <c r="B1767" s="48"/>
      <c r="C1767" s="44"/>
      <c r="D1767" s="44"/>
      <c r="E1767" s="44"/>
      <c r="F1767" s="44"/>
      <c r="G1767" s="44"/>
      <c r="H1767" s="44"/>
      <c r="I1767" s="44"/>
      <c r="J1767" s="44"/>
      <c r="K1767" s="88"/>
      <c r="L1767" s="50">
        <v>1</v>
      </c>
      <c r="M1767" s="49"/>
      <c r="N1767" s="49"/>
      <c r="O1767" s="49"/>
      <c r="P1767" s="49"/>
      <c r="Q1767" s="49"/>
      <c r="R1767" s="49"/>
      <c r="S1767" s="49"/>
      <c r="X1767" s="33">
        <f t="shared" si="162"/>
        <v>0</v>
      </c>
      <c r="Y1767" s="33">
        <f t="shared" si="163"/>
        <v>0</v>
      </c>
      <c r="Z1767" s="33">
        <f t="shared" si="164"/>
        <v>0</v>
      </c>
      <c r="AA1767" s="34">
        <f t="shared" si="165"/>
        <v>0</v>
      </c>
      <c r="AB1767" s="33">
        <f t="shared" si="166"/>
        <v>0</v>
      </c>
      <c r="AC1767" s="34" t="str">
        <f t="shared" si="167"/>
        <v>Not Determined</v>
      </c>
    </row>
    <row r="1768" spans="1:29" x14ac:dyDescent="0.25">
      <c r="A1768" s="48"/>
      <c r="B1768" s="48"/>
      <c r="C1768" s="44"/>
      <c r="D1768" s="44"/>
      <c r="E1768" s="44"/>
      <c r="F1768" s="44"/>
      <c r="G1768" s="44"/>
      <c r="H1768" s="44"/>
      <c r="I1768" s="44"/>
      <c r="J1768" s="44"/>
      <c r="K1768" s="88"/>
      <c r="L1768" s="50">
        <v>1</v>
      </c>
      <c r="M1768" s="49"/>
      <c r="N1768" s="49"/>
      <c r="O1768" s="49"/>
      <c r="P1768" s="49"/>
      <c r="Q1768" s="49"/>
      <c r="R1768" s="49"/>
      <c r="S1768" s="49"/>
      <c r="X1768" s="33">
        <f t="shared" si="162"/>
        <v>0</v>
      </c>
      <c r="Y1768" s="33">
        <f t="shared" si="163"/>
        <v>0</v>
      </c>
      <c r="Z1768" s="33">
        <f t="shared" si="164"/>
        <v>0</v>
      </c>
      <c r="AA1768" s="34">
        <f t="shared" si="165"/>
        <v>0</v>
      </c>
      <c r="AB1768" s="33">
        <f t="shared" si="166"/>
        <v>0</v>
      </c>
      <c r="AC1768" s="34" t="str">
        <f t="shared" si="167"/>
        <v>Not Determined</v>
      </c>
    </row>
    <row r="1769" spans="1:29" x14ac:dyDescent="0.25">
      <c r="A1769" s="48"/>
      <c r="B1769" s="48"/>
      <c r="C1769" s="44"/>
      <c r="D1769" s="44"/>
      <c r="E1769" s="44"/>
      <c r="F1769" s="44"/>
      <c r="G1769" s="44"/>
      <c r="H1769" s="44"/>
      <c r="I1769" s="44"/>
      <c r="J1769" s="44"/>
      <c r="K1769" s="88"/>
      <c r="L1769" s="50">
        <v>1</v>
      </c>
      <c r="M1769" s="49"/>
      <c r="N1769" s="49"/>
      <c r="O1769" s="49"/>
      <c r="P1769" s="49"/>
      <c r="Q1769" s="49"/>
      <c r="R1769" s="49"/>
      <c r="S1769" s="49"/>
      <c r="X1769" s="33">
        <f t="shared" si="162"/>
        <v>0</v>
      </c>
      <c r="Y1769" s="33">
        <f t="shared" si="163"/>
        <v>0</v>
      </c>
      <c r="Z1769" s="33">
        <f t="shared" si="164"/>
        <v>0</v>
      </c>
      <c r="AA1769" s="34">
        <f t="shared" si="165"/>
        <v>0</v>
      </c>
      <c r="AB1769" s="33">
        <f t="shared" si="166"/>
        <v>0</v>
      </c>
      <c r="AC1769" s="34" t="str">
        <f t="shared" si="167"/>
        <v>Not Determined</v>
      </c>
    </row>
    <row r="1770" spans="1:29" x14ac:dyDescent="0.25">
      <c r="A1770" s="48"/>
      <c r="B1770" s="48"/>
      <c r="C1770" s="44"/>
      <c r="D1770" s="44"/>
      <c r="E1770" s="44"/>
      <c r="F1770" s="44"/>
      <c r="G1770" s="44"/>
      <c r="H1770" s="44"/>
      <c r="I1770" s="44"/>
      <c r="J1770" s="44"/>
      <c r="K1770" s="88"/>
      <c r="L1770" s="50">
        <v>1</v>
      </c>
      <c r="M1770" s="49"/>
      <c r="N1770" s="49"/>
      <c r="O1770" s="49"/>
      <c r="P1770" s="49"/>
      <c r="Q1770" s="49"/>
      <c r="R1770" s="49"/>
      <c r="S1770" s="49"/>
      <c r="X1770" s="33">
        <f t="shared" si="162"/>
        <v>0</v>
      </c>
      <c r="Y1770" s="33">
        <f t="shared" si="163"/>
        <v>0</v>
      </c>
      <c r="Z1770" s="33">
        <f t="shared" si="164"/>
        <v>0</v>
      </c>
      <c r="AA1770" s="34">
        <f t="shared" si="165"/>
        <v>0</v>
      </c>
      <c r="AB1770" s="33">
        <f t="shared" si="166"/>
        <v>0</v>
      </c>
      <c r="AC1770" s="34" t="str">
        <f t="shared" si="167"/>
        <v>Not Determined</v>
      </c>
    </row>
    <row r="1771" spans="1:29" x14ac:dyDescent="0.25">
      <c r="A1771" s="48"/>
      <c r="B1771" s="48"/>
      <c r="C1771" s="44"/>
      <c r="D1771" s="44"/>
      <c r="E1771" s="44"/>
      <c r="F1771" s="44"/>
      <c r="G1771" s="44"/>
      <c r="H1771" s="44"/>
      <c r="I1771" s="44"/>
      <c r="J1771" s="44"/>
      <c r="K1771" s="88"/>
      <c r="L1771" s="50">
        <v>1</v>
      </c>
      <c r="M1771" s="49"/>
      <c r="N1771" s="49"/>
      <c r="O1771" s="49"/>
      <c r="P1771" s="49"/>
      <c r="Q1771" s="49"/>
      <c r="R1771" s="49"/>
      <c r="S1771" s="49"/>
      <c r="X1771" s="33">
        <f t="shared" si="162"/>
        <v>0</v>
      </c>
      <c r="Y1771" s="33">
        <f t="shared" si="163"/>
        <v>0</v>
      </c>
      <c r="Z1771" s="33">
        <f t="shared" si="164"/>
        <v>0</v>
      </c>
      <c r="AA1771" s="34">
        <f t="shared" si="165"/>
        <v>0</v>
      </c>
      <c r="AB1771" s="33">
        <f t="shared" si="166"/>
        <v>0</v>
      </c>
      <c r="AC1771" s="34" t="str">
        <f t="shared" si="167"/>
        <v>Not Determined</v>
      </c>
    </row>
    <row r="1772" spans="1:29" x14ac:dyDescent="0.25">
      <c r="A1772" s="48"/>
      <c r="B1772" s="48"/>
      <c r="C1772" s="44"/>
      <c r="D1772" s="44"/>
      <c r="E1772" s="44"/>
      <c r="F1772" s="44"/>
      <c r="G1772" s="44"/>
      <c r="H1772" s="44"/>
      <c r="I1772" s="44"/>
      <c r="J1772" s="44"/>
      <c r="K1772" s="88"/>
      <c r="L1772" s="50">
        <v>1</v>
      </c>
      <c r="M1772" s="49"/>
      <c r="N1772" s="49"/>
      <c r="O1772" s="49"/>
      <c r="P1772" s="49"/>
      <c r="Q1772" s="49"/>
      <c r="R1772" s="49"/>
      <c r="S1772" s="49"/>
      <c r="X1772" s="33">
        <f t="shared" si="162"/>
        <v>0</v>
      </c>
      <c r="Y1772" s="33">
        <f t="shared" si="163"/>
        <v>0</v>
      </c>
      <c r="Z1772" s="33">
        <f t="shared" si="164"/>
        <v>0</v>
      </c>
      <c r="AA1772" s="34">
        <f t="shared" si="165"/>
        <v>0</v>
      </c>
      <c r="AB1772" s="33">
        <f t="shared" si="166"/>
        <v>0</v>
      </c>
      <c r="AC1772" s="34" t="str">
        <f t="shared" si="167"/>
        <v>Not Determined</v>
      </c>
    </row>
    <row r="1773" spans="1:29" x14ac:dyDescent="0.25">
      <c r="A1773" s="48"/>
      <c r="B1773" s="48"/>
      <c r="C1773" s="44"/>
      <c r="D1773" s="44"/>
      <c r="E1773" s="44"/>
      <c r="F1773" s="44"/>
      <c r="G1773" s="44"/>
      <c r="H1773" s="44"/>
      <c r="I1773" s="44"/>
      <c r="J1773" s="44"/>
      <c r="K1773" s="88"/>
      <c r="L1773" s="50">
        <v>1</v>
      </c>
      <c r="M1773" s="49"/>
      <c r="N1773" s="49"/>
      <c r="O1773" s="49"/>
      <c r="P1773" s="49"/>
      <c r="Q1773" s="49"/>
      <c r="R1773" s="49"/>
      <c r="S1773" s="49"/>
      <c r="X1773" s="33">
        <f t="shared" si="162"/>
        <v>0</v>
      </c>
      <c r="Y1773" s="33">
        <f t="shared" si="163"/>
        <v>0</v>
      </c>
      <c r="Z1773" s="33">
        <f t="shared" si="164"/>
        <v>0</v>
      </c>
      <c r="AA1773" s="34">
        <f t="shared" si="165"/>
        <v>0</v>
      </c>
      <c r="AB1773" s="33">
        <f t="shared" si="166"/>
        <v>0</v>
      </c>
      <c r="AC1773" s="34" t="str">
        <f t="shared" si="167"/>
        <v>Not Determined</v>
      </c>
    </row>
    <row r="1774" spans="1:29" x14ac:dyDescent="0.25">
      <c r="A1774" s="48"/>
      <c r="B1774" s="48"/>
      <c r="C1774" s="44"/>
      <c r="D1774" s="44"/>
      <c r="E1774" s="44"/>
      <c r="F1774" s="44"/>
      <c r="G1774" s="44"/>
      <c r="H1774" s="44"/>
      <c r="I1774" s="44"/>
      <c r="J1774" s="44"/>
      <c r="K1774" s="88"/>
      <c r="L1774" s="50">
        <v>1</v>
      </c>
      <c r="M1774" s="49"/>
      <c r="N1774" s="49"/>
      <c r="O1774" s="49"/>
      <c r="P1774" s="49"/>
      <c r="Q1774" s="49"/>
      <c r="R1774" s="49"/>
      <c r="S1774" s="49"/>
      <c r="X1774" s="33">
        <f t="shared" si="162"/>
        <v>0</v>
      </c>
      <c r="Y1774" s="33">
        <f t="shared" si="163"/>
        <v>0</v>
      </c>
      <c r="Z1774" s="33">
        <f t="shared" si="164"/>
        <v>0</v>
      </c>
      <c r="AA1774" s="34">
        <f t="shared" si="165"/>
        <v>0</v>
      </c>
      <c r="AB1774" s="33">
        <f t="shared" si="166"/>
        <v>0</v>
      </c>
      <c r="AC1774" s="34" t="str">
        <f t="shared" si="167"/>
        <v>Not Determined</v>
      </c>
    </row>
    <row r="1775" spans="1:29" x14ac:dyDescent="0.25">
      <c r="A1775" s="48"/>
      <c r="B1775" s="48"/>
      <c r="C1775" s="44"/>
      <c r="D1775" s="44"/>
      <c r="E1775" s="44"/>
      <c r="F1775" s="44"/>
      <c r="G1775" s="44"/>
      <c r="H1775" s="44"/>
      <c r="I1775" s="44"/>
      <c r="J1775" s="44"/>
      <c r="K1775" s="88"/>
      <c r="L1775" s="50">
        <v>1</v>
      </c>
      <c r="M1775" s="49"/>
      <c r="N1775" s="49"/>
      <c r="O1775" s="49"/>
      <c r="P1775" s="49"/>
      <c r="Q1775" s="49"/>
      <c r="R1775" s="49"/>
      <c r="S1775" s="49"/>
      <c r="X1775" s="33">
        <f t="shared" si="162"/>
        <v>0</v>
      </c>
      <c r="Y1775" s="33">
        <f t="shared" si="163"/>
        <v>0</v>
      </c>
      <c r="Z1775" s="33">
        <f t="shared" si="164"/>
        <v>0</v>
      </c>
      <c r="AA1775" s="34">
        <f t="shared" si="165"/>
        <v>0</v>
      </c>
      <c r="AB1775" s="33">
        <f t="shared" si="166"/>
        <v>0</v>
      </c>
      <c r="AC1775" s="34" t="str">
        <f t="shared" si="167"/>
        <v>Not Determined</v>
      </c>
    </row>
    <row r="1776" spans="1:29" x14ac:dyDescent="0.25">
      <c r="A1776" s="48"/>
      <c r="B1776" s="48"/>
      <c r="C1776" s="44"/>
      <c r="D1776" s="44"/>
      <c r="E1776" s="44"/>
      <c r="F1776" s="44"/>
      <c r="G1776" s="44"/>
      <c r="H1776" s="44"/>
      <c r="I1776" s="44"/>
      <c r="J1776" s="44"/>
      <c r="K1776" s="88"/>
      <c r="L1776" s="50">
        <v>1</v>
      </c>
      <c r="M1776" s="49"/>
      <c r="N1776" s="49"/>
      <c r="O1776" s="49"/>
      <c r="P1776" s="49"/>
      <c r="Q1776" s="49"/>
      <c r="R1776" s="49"/>
      <c r="S1776" s="49"/>
      <c r="X1776" s="33">
        <f t="shared" si="162"/>
        <v>0</v>
      </c>
      <c r="Y1776" s="33">
        <f t="shared" si="163"/>
        <v>0</v>
      </c>
      <c r="Z1776" s="33">
        <f t="shared" si="164"/>
        <v>0</v>
      </c>
      <c r="AA1776" s="34">
        <f t="shared" si="165"/>
        <v>0</v>
      </c>
      <c r="AB1776" s="33">
        <f t="shared" si="166"/>
        <v>0</v>
      </c>
      <c r="AC1776" s="34" t="str">
        <f t="shared" si="167"/>
        <v>Not Determined</v>
      </c>
    </row>
    <row r="1777" spans="1:29" x14ac:dyDescent="0.25">
      <c r="A1777" s="48"/>
      <c r="B1777" s="48"/>
      <c r="C1777" s="44"/>
      <c r="D1777" s="44"/>
      <c r="E1777" s="44"/>
      <c r="F1777" s="44"/>
      <c r="G1777" s="44"/>
      <c r="H1777" s="44"/>
      <c r="I1777" s="44"/>
      <c r="J1777" s="44"/>
      <c r="K1777" s="88"/>
      <c r="L1777" s="50">
        <v>1</v>
      </c>
      <c r="M1777" s="49"/>
      <c r="N1777" s="49"/>
      <c r="O1777" s="49"/>
      <c r="P1777" s="49"/>
      <c r="Q1777" s="49"/>
      <c r="R1777" s="49"/>
      <c r="S1777" s="49"/>
      <c r="X1777" s="33">
        <f t="shared" si="162"/>
        <v>0</v>
      </c>
      <c r="Y1777" s="33">
        <f t="shared" si="163"/>
        <v>0</v>
      </c>
      <c r="Z1777" s="33">
        <f t="shared" si="164"/>
        <v>0</v>
      </c>
      <c r="AA1777" s="34">
        <f t="shared" si="165"/>
        <v>0</v>
      </c>
      <c r="AB1777" s="33">
        <f t="shared" si="166"/>
        <v>0</v>
      </c>
      <c r="AC1777" s="34" t="str">
        <f t="shared" si="167"/>
        <v>Not Determined</v>
      </c>
    </row>
    <row r="1778" spans="1:29" x14ac:dyDescent="0.25">
      <c r="A1778" s="48"/>
      <c r="B1778" s="48"/>
      <c r="C1778" s="44"/>
      <c r="D1778" s="44"/>
      <c r="E1778" s="44"/>
      <c r="F1778" s="44"/>
      <c r="G1778" s="44"/>
      <c r="H1778" s="44"/>
      <c r="I1778" s="44"/>
      <c r="J1778" s="44"/>
      <c r="K1778" s="88"/>
      <c r="L1778" s="50">
        <v>1</v>
      </c>
      <c r="M1778" s="49"/>
      <c r="N1778" s="49"/>
      <c r="O1778" s="49"/>
      <c r="P1778" s="49"/>
      <c r="Q1778" s="49"/>
      <c r="R1778" s="49"/>
      <c r="S1778" s="49"/>
      <c r="X1778" s="33">
        <f t="shared" si="162"/>
        <v>0</v>
      </c>
      <c r="Y1778" s="33">
        <f t="shared" si="163"/>
        <v>0</v>
      </c>
      <c r="Z1778" s="33">
        <f t="shared" si="164"/>
        <v>0</v>
      </c>
      <c r="AA1778" s="34">
        <f t="shared" si="165"/>
        <v>0</v>
      </c>
      <c r="AB1778" s="33">
        <f t="shared" si="166"/>
        <v>0</v>
      </c>
      <c r="AC1778" s="34" t="str">
        <f t="shared" si="167"/>
        <v>Not Determined</v>
      </c>
    </row>
    <row r="1779" spans="1:29" x14ac:dyDescent="0.25">
      <c r="A1779" s="48"/>
      <c r="B1779" s="48"/>
      <c r="C1779" s="44"/>
      <c r="D1779" s="44"/>
      <c r="E1779" s="44"/>
      <c r="F1779" s="44"/>
      <c r="G1779" s="44"/>
      <c r="H1779" s="44"/>
      <c r="I1779" s="44"/>
      <c r="J1779" s="44"/>
      <c r="K1779" s="88"/>
      <c r="L1779" s="50">
        <v>1</v>
      </c>
      <c r="M1779" s="49"/>
      <c r="N1779" s="49"/>
      <c r="O1779" s="49"/>
      <c r="P1779" s="49"/>
      <c r="Q1779" s="49"/>
      <c r="R1779" s="49"/>
      <c r="S1779" s="49"/>
      <c r="X1779" s="33">
        <f t="shared" si="162"/>
        <v>0</v>
      </c>
      <c r="Y1779" s="33">
        <f t="shared" si="163"/>
        <v>0</v>
      </c>
      <c r="Z1779" s="33">
        <f t="shared" si="164"/>
        <v>0</v>
      </c>
      <c r="AA1779" s="34">
        <f t="shared" si="165"/>
        <v>0</v>
      </c>
      <c r="AB1779" s="33">
        <f t="shared" si="166"/>
        <v>0</v>
      </c>
      <c r="AC1779" s="34" t="str">
        <f t="shared" si="167"/>
        <v>Not Determined</v>
      </c>
    </row>
    <row r="1780" spans="1:29" x14ac:dyDescent="0.25">
      <c r="A1780" s="48"/>
      <c r="B1780" s="48"/>
      <c r="C1780" s="44"/>
      <c r="D1780" s="44"/>
      <c r="E1780" s="44"/>
      <c r="F1780" s="44"/>
      <c r="G1780" s="44"/>
      <c r="H1780" s="44"/>
      <c r="I1780" s="44"/>
      <c r="J1780" s="44"/>
      <c r="K1780" s="88"/>
      <c r="L1780" s="50">
        <v>1</v>
      </c>
      <c r="M1780" s="49"/>
      <c r="N1780" s="49"/>
      <c r="O1780" s="49"/>
      <c r="P1780" s="49"/>
      <c r="Q1780" s="49"/>
      <c r="R1780" s="49"/>
      <c r="S1780" s="49"/>
      <c r="X1780" s="33">
        <f t="shared" si="162"/>
        <v>0</v>
      </c>
      <c r="Y1780" s="33">
        <f t="shared" si="163"/>
        <v>0</v>
      </c>
      <c r="Z1780" s="33">
        <f t="shared" si="164"/>
        <v>0</v>
      </c>
      <c r="AA1780" s="34">
        <f t="shared" si="165"/>
        <v>0</v>
      </c>
      <c r="AB1780" s="33">
        <f t="shared" si="166"/>
        <v>0</v>
      </c>
      <c r="AC1780" s="34" t="str">
        <f t="shared" si="167"/>
        <v>Not Determined</v>
      </c>
    </row>
    <row r="1781" spans="1:29" x14ac:dyDescent="0.25">
      <c r="A1781" s="48"/>
      <c r="B1781" s="48"/>
      <c r="C1781" s="44"/>
      <c r="D1781" s="44"/>
      <c r="E1781" s="44"/>
      <c r="F1781" s="44"/>
      <c r="G1781" s="44"/>
      <c r="H1781" s="44"/>
      <c r="I1781" s="44"/>
      <c r="J1781" s="44"/>
      <c r="K1781" s="88"/>
      <c r="L1781" s="50">
        <v>1</v>
      </c>
      <c r="M1781" s="49"/>
      <c r="N1781" s="49"/>
      <c r="O1781" s="49"/>
      <c r="P1781" s="49"/>
      <c r="Q1781" s="49"/>
      <c r="R1781" s="49"/>
      <c r="S1781" s="49"/>
      <c r="X1781" s="33">
        <f t="shared" si="162"/>
        <v>0</v>
      </c>
      <c r="Y1781" s="33">
        <f t="shared" si="163"/>
        <v>0</v>
      </c>
      <c r="Z1781" s="33">
        <f t="shared" si="164"/>
        <v>0</v>
      </c>
      <c r="AA1781" s="34">
        <f t="shared" si="165"/>
        <v>0</v>
      </c>
      <c r="AB1781" s="33">
        <f t="shared" si="166"/>
        <v>0</v>
      </c>
      <c r="AC1781" s="34" t="str">
        <f t="shared" si="167"/>
        <v>Not Determined</v>
      </c>
    </row>
    <row r="1782" spans="1:29" x14ac:dyDescent="0.25">
      <c r="A1782" s="48"/>
      <c r="B1782" s="48"/>
      <c r="C1782" s="44"/>
      <c r="D1782" s="44"/>
      <c r="E1782" s="44"/>
      <c r="F1782" s="44"/>
      <c r="G1782" s="44"/>
      <c r="H1782" s="44"/>
      <c r="I1782" s="44"/>
      <c r="J1782" s="44"/>
      <c r="K1782" s="88"/>
      <c r="L1782" s="50">
        <v>1</v>
      </c>
      <c r="M1782" s="49"/>
      <c r="N1782" s="49"/>
      <c r="O1782" s="49"/>
      <c r="P1782" s="49"/>
      <c r="Q1782" s="49"/>
      <c r="R1782" s="49"/>
      <c r="S1782" s="49"/>
      <c r="X1782" s="33">
        <f t="shared" si="162"/>
        <v>0</v>
      </c>
      <c r="Y1782" s="33">
        <f t="shared" si="163"/>
        <v>0</v>
      </c>
      <c r="Z1782" s="33">
        <f t="shared" si="164"/>
        <v>0</v>
      </c>
      <c r="AA1782" s="34">
        <f t="shared" si="165"/>
        <v>0</v>
      </c>
      <c r="AB1782" s="33">
        <f t="shared" si="166"/>
        <v>0</v>
      </c>
      <c r="AC1782" s="34" t="str">
        <f t="shared" si="167"/>
        <v>Not Determined</v>
      </c>
    </row>
    <row r="1783" spans="1:29" x14ac:dyDescent="0.25">
      <c r="A1783" s="48"/>
      <c r="B1783" s="48"/>
      <c r="C1783" s="44"/>
      <c r="D1783" s="44"/>
      <c r="E1783" s="44"/>
      <c r="F1783" s="44"/>
      <c r="G1783" s="44"/>
      <c r="H1783" s="44"/>
      <c r="I1783" s="44"/>
      <c r="J1783" s="44"/>
      <c r="K1783" s="88"/>
      <c r="L1783" s="50">
        <v>1</v>
      </c>
      <c r="M1783" s="49"/>
      <c r="N1783" s="49"/>
      <c r="O1783" s="49"/>
      <c r="P1783" s="49"/>
      <c r="Q1783" s="49"/>
      <c r="R1783" s="49"/>
      <c r="S1783" s="49"/>
      <c r="X1783" s="33">
        <f t="shared" si="162"/>
        <v>0</v>
      </c>
      <c r="Y1783" s="33">
        <f t="shared" si="163"/>
        <v>0</v>
      </c>
      <c r="Z1783" s="33">
        <f t="shared" si="164"/>
        <v>0</v>
      </c>
      <c r="AA1783" s="34">
        <f t="shared" si="165"/>
        <v>0</v>
      </c>
      <c r="AB1783" s="33">
        <f t="shared" si="166"/>
        <v>0</v>
      </c>
      <c r="AC1783" s="34" t="str">
        <f t="shared" si="167"/>
        <v>Not Determined</v>
      </c>
    </row>
    <row r="1784" spans="1:29" x14ac:dyDescent="0.25">
      <c r="A1784" s="48"/>
      <c r="B1784" s="48"/>
      <c r="C1784" s="44"/>
      <c r="D1784" s="44"/>
      <c r="E1784" s="44"/>
      <c r="F1784" s="44"/>
      <c r="G1784" s="44"/>
      <c r="H1784" s="44"/>
      <c r="I1784" s="44"/>
      <c r="J1784" s="44"/>
      <c r="K1784" s="88"/>
      <c r="L1784" s="50">
        <v>1</v>
      </c>
      <c r="M1784" s="49"/>
      <c r="N1784" s="49"/>
      <c r="O1784" s="49"/>
      <c r="P1784" s="49"/>
      <c r="Q1784" s="49"/>
      <c r="R1784" s="49"/>
      <c r="S1784" s="49"/>
      <c r="X1784" s="33">
        <f t="shared" si="162"/>
        <v>0</v>
      </c>
      <c r="Y1784" s="33">
        <f t="shared" si="163"/>
        <v>0</v>
      </c>
      <c r="Z1784" s="33">
        <f t="shared" si="164"/>
        <v>0</v>
      </c>
      <c r="AA1784" s="34">
        <f t="shared" si="165"/>
        <v>0</v>
      </c>
      <c r="AB1784" s="33">
        <f t="shared" si="166"/>
        <v>0</v>
      </c>
      <c r="AC1784" s="34" t="str">
        <f t="shared" si="167"/>
        <v>Not Determined</v>
      </c>
    </row>
    <row r="1785" spans="1:29" x14ac:dyDescent="0.25">
      <c r="A1785" s="48"/>
      <c r="B1785" s="48"/>
      <c r="C1785" s="44"/>
      <c r="D1785" s="44"/>
      <c r="E1785" s="44"/>
      <c r="F1785" s="44"/>
      <c r="G1785" s="44"/>
      <c r="H1785" s="44"/>
      <c r="I1785" s="44"/>
      <c r="J1785" s="44"/>
      <c r="K1785" s="88"/>
      <c r="L1785" s="50">
        <v>1</v>
      </c>
      <c r="M1785" s="49"/>
      <c r="N1785" s="49"/>
      <c r="O1785" s="49"/>
      <c r="P1785" s="49"/>
      <c r="Q1785" s="49"/>
      <c r="R1785" s="49"/>
      <c r="S1785" s="49"/>
      <c r="X1785" s="33">
        <f t="shared" si="162"/>
        <v>0</v>
      </c>
      <c r="Y1785" s="33">
        <f t="shared" si="163"/>
        <v>0</v>
      </c>
      <c r="Z1785" s="33">
        <f t="shared" si="164"/>
        <v>0</v>
      </c>
      <c r="AA1785" s="34">
        <f t="shared" si="165"/>
        <v>0</v>
      </c>
      <c r="AB1785" s="33">
        <f t="shared" si="166"/>
        <v>0</v>
      </c>
      <c r="AC1785" s="34" t="str">
        <f t="shared" si="167"/>
        <v>Not Determined</v>
      </c>
    </row>
    <row r="1786" spans="1:29" x14ac:dyDescent="0.25">
      <c r="A1786" s="48"/>
      <c r="B1786" s="48"/>
      <c r="C1786" s="44"/>
      <c r="D1786" s="44"/>
      <c r="E1786" s="44"/>
      <c r="F1786" s="44"/>
      <c r="G1786" s="44"/>
      <c r="H1786" s="44"/>
      <c r="I1786" s="44"/>
      <c r="J1786" s="44"/>
      <c r="K1786" s="88"/>
      <c r="L1786" s="50">
        <v>1</v>
      </c>
      <c r="M1786" s="49"/>
      <c r="N1786" s="49"/>
      <c r="O1786" s="49"/>
      <c r="P1786" s="49"/>
      <c r="Q1786" s="49"/>
      <c r="R1786" s="49"/>
      <c r="S1786" s="49"/>
      <c r="X1786" s="33">
        <f t="shared" si="162"/>
        <v>0</v>
      </c>
      <c r="Y1786" s="33">
        <f t="shared" si="163"/>
        <v>0</v>
      </c>
      <c r="Z1786" s="33">
        <f t="shared" si="164"/>
        <v>0</v>
      </c>
      <c r="AA1786" s="34">
        <f t="shared" si="165"/>
        <v>0</v>
      </c>
      <c r="AB1786" s="33">
        <f t="shared" si="166"/>
        <v>0</v>
      </c>
      <c r="AC1786" s="34" t="str">
        <f t="shared" si="167"/>
        <v>Not Determined</v>
      </c>
    </row>
    <row r="1787" spans="1:29" x14ac:dyDescent="0.25">
      <c r="A1787" s="48"/>
      <c r="B1787" s="48"/>
      <c r="C1787" s="44"/>
      <c r="D1787" s="44"/>
      <c r="E1787" s="44"/>
      <c r="F1787" s="44"/>
      <c r="G1787" s="44"/>
      <c r="H1787" s="44"/>
      <c r="I1787" s="44"/>
      <c r="J1787" s="44"/>
      <c r="K1787" s="88"/>
      <c r="L1787" s="50">
        <v>1</v>
      </c>
      <c r="M1787" s="49"/>
      <c r="N1787" s="49"/>
      <c r="O1787" s="49"/>
      <c r="P1787" s="49"/>
      <c r="Q1787" s="49"/>
      <c r="R1787" s="49"/>
      <c r="S1787" s="49"/>
      <c r="X1787" s="33">
        <f t="shared" si="162"/>
        <v>0</v>
      </c>
      <c r="Y1787" s="33">
        <f t="shared" si="163"/>
        <v>0</v>
      </c>
      <c r="Z1787" s="33">
        <f t="shared" si="164"/>
        <v>0</v>
      </c>
      <c r="AA1787" s="34">
        <f t="shared" si="165"/>
        <v>0</v>
      </c>
      <c r="AB1787" s="33">
        <f t="shared" si="166"/>
        <v>0</v>
      </c>
      <c r="AC1787" s="34" t="str">
        <f t="shared" si="167"/>
        <v>Not Determined</v>
      </c>
    </row>
    <row r="1788" spans="1:29" x14ac:dyDescent="0.25">
      <c r="A1788" s="48"/>
      <c r="B1788" s="48"/>
      <c r="C1788" s="44"/>
      <c r="D1788" s="44"/>
      <c r="E1788" s="44"/>
      <c r="F1788" s="44"/>
      <c r="G1788" s="44"/>
      <c r="H1788" s="44"/>
      <c r="I1788" s="44"/>
      <c r="J1788" s="44"/>
      <c r="K1788" s="88"/>
      <c r="L1788" s="50">
        <v>1</v>
      </c>
      <c r="M1788" s="49"/>
      <c r="N1788" s="49"/>
      <c r="O1788" s="49"/>
      <c r="P1788" s="49"/>
      <c r="Q1788" s="49"/>
      <c r="R1788" s="49"/>
      <c r="S1788" s="49"/>
      <c r="X1788" s="33">
        <f t="shared" si="162"/>
        <v>0</v>
      </c>
      <c r="Y1788" s="33">
        <f t="shared" si="163"/>
        <v>0</v>
      </c>
      <c r="Z1788" s="33">
        <f t="shared" si="164"/>
        <v>0</v>
      </c>
      <c r="AA1788" s="34">
        <f t="shared" si="165"/>
        <v>0</v>
      </c>
      <c r="AB1788" s="33">
        <f t="shared" si="166"/>
        <v>0</v>
      </c>
      <c r="AC1788" s="34" t="str">
        <f t="shared" si="167"/>
        <v>Not Determined</v>
      </c>
    </row>
    <row r="1789" spans="1:29" x14ac:dyDescent="0.25">
      <c r="A1789" s="48"/>
      <c r="B1789" s="48"/>
      <c r="C1789" s="44"/>
      <c r="D1789" s="44"/>
      <c r="E1789" s="44"/>
      <c r="F1789" s="44"/>
      <c r="G1789" s="44"/>
      <c r="H1789" s="44"/>
      <c r="I1789" s="44"/>
      <c r="J1789" s="44"/>
      <c r="K1789" s="88"/>
      <c r="L1789" s="50">
        <v>1</v>
      </c>
      <c r="M1789" s="49"/>
      <c r="N1789" s="49"/>
      <c r="O1789" s="49"/>
      <c r="P1789" s="49"/>
      <c r="Q1789" s="49"/>
      <c r="R1789" s="49"/>
      <c r="S1789" s="49"/>
      <c r="X1789" s="33">
        <f t="shared" si="162"/>
        <v>0</v>
      </c>
      <c r="Y1789" s="33">
        <f t="shared" si="163"/>
        <v>0</v>
      </c>
      <c r="Z1789" s="33">
        <f t="shared" si="164"/>
        <v>0</v>
      </c>
      <c r="AA1789" s="34">
        <f t="shared" si="165"/>
        <v>0</v>
      </c>
      <c r="AB1789" s="33">
        <f t="shared" si="166"/>
        <v>0</v>
      </c>
      <c r="AC1789" s="34" t="str">
        <f t="shared" si="167"/>
        <v>Not Determined</v>
      </c>
    </row>
    <row r="1790" spans="1:29" x14ac:dyDescent="0.25">
      <c r="A1790" s="48"/>
      <c r="B1790" s="48"/>
      <c r="C1790" s="44"/>
      <c r="D1790" s="44"/>
      <c r="E1790" s="44"/>
      <c r="F1790" s="44"/>
      <c r="G1790" s="44"/>
      <c r="H1790" s="44"/>
      <c r="I1790" s="44"/>
      <c r="J1790" s="44"/>
      <c r="K1790" s="88"/>
      <c r="L1790" s="50">
        <v>1</v>
      </c>
      <c r="M1790" s="49"/>
      <c r="N1790" s="49"/>
      <c r="O1790" s="49"/>
      <c r="P1790" s="49"/>
      <c r="Q1790" s="49"/>
      <c r="R1790" s="49"/>
      <c r="S1790" s="49"/>
      <c r="X1790" s="33">
        <f t="shared" si="162"/>
        <v>0</v>
      </c>
      <c r="Y1790" s="33">
        <f t="shared" si="163"/>
        <v>0</v>
      </c>
      <c r="Z1790" s="33">
        <f t="shared" si="164"/>
        <v>0</v>
      </c>
      <c r="AA1790" s="34">
        <f t="shared" si="165"/>
        <v>0</v>
      </c>
      <c r="AB1790" s="33">
        <f t="shared" si="166"/>
        <v>0</v>
      </c>
      <c r="AC1790" s="34" t="str">
        <f t="shared" si="167"/>
        <v>Not Determined</v>
      </c>
    </row>
    <row r="1791" spans="1:29" x14ac:dyDescent="0.25">
      <c r="A1791" s="48"/>
      <c r="B1791" s="48"/>
      <c r="C1791" s="44"/>
      <c r="D1791" s="44"/>
      <c r="E1791" s="44"/>
      <c r="F1791" s="44"/>
      <c r="G1791" s="44"/>
      <c r="H1791" s="44"/>
      <c r="I1791" s="44"/>
      <c r="J1791" s="44"/>
      <c r="K1791" s="88"/>
      <c r="L1791" s="50">
        <v>1</v>
      </c>
      <c r="M1791" s="49"/>
      <c r="N1791" s="49"/>
      <c r="O1791" s="49"/>
      <c r="P1791" s="49"/>
      <c r="Q1791" s="49"/>
      <c r="R1791" s="49"/>
      <c r="S1791" s="49"/>
      <c r="X1791" s="33">
        <f t="shared" si="162"/>
        <v>0</v>
      </c>
      <c r="Y1791" s="33">
        <f t="shared" si="163"/>
        <v>0</v>
      </c>
      <c r="Z1791" s="33">
        <f t="shared" si="164"/>
        <v>0</v>
      </c>
      <c r="AA1791" s="34">
        <f t="shared" si="165"/>
        <v>0</v>
      </c>
      <c r="AB1791" s="33">
        <f t="shared" si="166"/>
        <v>0</v>
      </c>
      <c r="AC1791" s="34" t="str">
        <f t="shared" si="167"/>
        <v>Not Determined</v>
      </c>
    </row>
    <row r="1792" spans="1:29" x14ac:dyDescent="0.25">
      <c r="A1792" s="48"/>
      <c r="B1792" s="48"/>
      <c r="C1792" s="44"/>
      <c r="D1792" s="44"/>
      <c r="E1792" s="44"/>
      <c r="F1792" s="44"/>
      <c r="G1792" s="44"/>
      <c r="H1792" s="44"/>
      <c r="I1792" s="44"/>
      <c r="J1792" s="44"/>
      <c r="K1792" s="88"/>
      <c r="L1792" s="50">
        <v>1</v>
      </c>
      <c r="M1792" s="49"/>
      <c r="N1792" s="49"/>
      <c r="O1792" s="49"/>
      <c r="P1792" s="49"/>
      <c r="Q1792" s="49"/>
      <c r="R1792" s="49"/>
      <c r="S1792" s="49"/>
      <c r="X1792" s="33">
        <f t="shared" si="162"/>
        <v>0</v>
      </c>
      <c r="Y1792" s="33">
        <f t="shared" si="163"/>
        <v>0</v>
      </c>
      <c r="Z1792" s="33">
        <f t="shared" si="164"/>
        <v>0</v>
      </c>
      <c r="AA1792" s="34">
        <f t="shared" si="165"/>
        <v>0</v>
      </c>
      <c r="AB1792" s="33">
        <f t="shared" si="166"/>
        <v>0</v>
      </c>
      <c r="AC1792" s="34" t="str">
        <f t="shared" si="167"/>
        <v>Not Determined</v>
      </c>
    </row>
    <row r="1793" spans="1:29" x14ac:dyDescent="0.25">
      <c r="A1793" s="48"/>
      <c r="B1793" s="48"/>
      <c r="C1793" s="44"/>
      <c r="D1793" s="44"/>
      <c r="E1793" s="44"/>
      <c r="F1793" s="44"/>
      <c r="G1793" s="44"/>
      <c r="H1793" s="44"/>
      <c r="I1793" s="44"/>
      <c r="J1793" s="44"/>
      <c r="K1793" s="88"/>
      <c r="L1793" s="50">
        <v>1</v>
      </c>
      <c r="M1793" s="49"/>
      <c r="N1793" s="49"/>
      <c r="O1793" s="49"/>
      <c r="P1793" s="49"/>
      <c r="Q1793" s="49"/>
      <c r="R1793" s="49"/>
      <c r="S1793" s="49"/>
      <c r="X1793" s="33">
        <f t="shared" si="162"/>
        <v>0</v>
      </c>
      <c r="Y1793" s="33">
        <f t="shared" si="163"/>
        <v>0</v>
      </c>
      <c r="Z1793" s="33">
        <f t="shared" si="164"/>
        <v>0</v>
      </c>
      <c r="AA1793" s="34">
        <f t="shared" si="165"/>
        <v>0</v>
      </c>
      <c r="AB1793" s="33">
        <f t="shared" si="166"/>
        <v>0</v>
      </c>
      <c r="AC1793" s="34" t="str">
        <f t="shared" si="167"/>
        <v>Not Determined</v>
      </c>
    </row>
    <row r="1794" spans="1:29" x14ac:dyDescent="0.25">
      <c r="A1794" s="48"/>
      <c r="B1794" s="48"/>
      <c r="C1794" s="44"/>
      <c r="D1794" s="44"/>
      <c r="E1794" s="44"/>
      <c r="F1794" s="44"/>
      <c r="G1794" s="44"/>
      <c r="H1794" s="44"/>
      <c r="I1794" s="44"/>
      <c r="J1794" s="44"/>
      <c r="K1794" s="88"/>
      <c r="L1794" s="50">
        <v>1</v>
      </c>
      <c r="M1794" s="49"/>
      <c r="N1794" s="49"/>
      <c r="O1794" s="49"/>
      <c r="P1794" s="49"/>
      <c r="Q1794" s="49"/>
      <c r="R1794" s="49"/>
      <c r="S1794" s="49"/>
      <c r="X1794" s="33">
        <f t="shared" si="162"/>
        <v>0</v>
      </c>
      <c r="Y1794" s="33">
        <f t="shared" si="163"/>
        <v>0</v>
      </c>
      <c r="Z1794" s="33">
        <f t="shared" si="164"/>
        <v>0</v>
      </c>
      <c r="AA1794" s="34">
        <f t="shared" si="165"/>
        <v>0</v>
      </c>
      <c r="AB1794" s="33">
        <f t="shared" si="166"/>
        <v>0</v>
      </c>
      <c r="AC1794" s="34" t="str">
        <f t="shared" si="167"/>
        <v>Not Determined</v>
      </c>
    </row>
    <row r="1795" spans="1:29" x14ac:dyDescent="0.25">
      <c r="A1795" s="48"/>
      <c r="B1795" s="48"/>
      <c r="C1795" s="44"/>
      <c r="D1795" s="44"/>
      <c r="E1795" s="44"/>
      <c r="F1795" s="44"/>
      <c r="G1795" s="44"/>
      <c r="H1795" s="44"/>
      <c r="I1795" s="44"/>
      <c r="J1795" s="44"/>
      <c r="K1795" s="88"/>
      <c r="L1795" s="50">
        <v>1</v>
      </c>
      <c r="M1795" s="49"/>
      <c r="N1795" s="49"/>
      <c r="O1795" s="49"/>
      <c r="P1795" s="49"/>
      <c r="Q1795" s="49"/>
      <c r="R1795" s="49"/>
      <c r="S1795" s="49"/>
      <c r="X1795" s="33">
        <f t="shared" si="162"/>
        <v>0</v>
      </c>
      <c r="Y1795" s="33">
        <f t="shared" si="163"/>
        <v>0</v>
      </c>
      <c r="Z1795" s="33">
        <f t="shared" si="164"/>
        <v>0</v>
      </c>
      <c r="AA1795" s="34">
        <f t="shared" si="165"/>
        <v>0</v>
      </c>
      <c r="AB1795" s="33">
        <f t="shared" si="166"/>
        <v>0</v>
      </c>
      <c r="AC1795" s="34" t="str">
        <f t="shared" si="167"/>
        <v>Not Determined</v>
      </c>
    </row>
    <row r="1796" spans="1:29" x14ac:dyDescent="0.25">
      <c r="A1796" s="48"/>
      <c r="B1796" s="48"/>
      <c r="C1796" s="44"/>
      <c r="D1796" s="44"/>
      <c r="E1796" s="44"/>
      <c r="F1796" s="44"/>
      <c r="G1796" s="44"/>
      <c r="H1796" s="44"/>
      <c r="I1796" s="44"/>
      <c r="J1796" s="44"/>
      <c r="K1796" s="88"/>
      <c r="L1796" s="50">
        <v>1</v>
      </c>
      <c r="M1796" s="49"/>
      <c r="N1796" s="49"/>
      <c r="O1796" s="49"/>
      <c r="P1796" s="49"/>
      <c r="Q1796" s="49"/>
      <c r="R1796" s="49"/>
      <c r="S1796" s="49"/>
      <c r="X1796" s="33">
        <f t="shared" si="162"/>
        <v>0</v>
      </c>
      <c r="Y1796" s="33">
        <f t="shared" si="163"/>
        <v>0</v>
      </c>
      <c r="Z1796" s="33">
        <f t="shared" si="164"/>
        <v>0</v>
      </c>
      <c r="AA1796" s="34">
        <f t="shared" si="165"/>
        <v>0</v>
      </c>
      <c r="AB1796" s="33">
        <f t="shared" si="166"/>
        <v>0</v>
      </c>
      <c r="AC1796" s="34" t="str">
        <f t="shared" si="167"/>
        <v>Not Determined</v>
      </c>
    </row>
    <row r="1797" spans="1:29" x14ac:dyDescent="0.25">
      <c r="A1797" s="48"/>
      <c r="B1797" s="48"/>
      <c r="C1797" s="44"/>
      <c r="D1797" s="44"/>
      <c r="E1797" s="44"/>
      <c r="F1797" s="44"/>
      <c r="G1797" s="44"/>
      <c r="H1797" s="44"/>
      <c r="I1797" s="44"/>
      <c r="J1797" s="44"/>
      <c r="K1797" s="88"/>
      <c r="L1797" s="50">
        <v>1</v>
      </c>
      <c r="M1797" s="49"/>
      <c r="N1797" s="49"/>
      <c r="O1797" s="49"/>
      <c r="P1797" s="49"/>
      <c r="Q1797" s="49"/>
      <c r="R1797" s="49"/>
      <c r="S1797" s="49"/>
      <c r="X1797" s="33">
        <f t="shared" si="162"/>
        <v>0</v>
      </c>
      <c r="Y1797" s="33">
        <f t="shared" si="163"/>
        <v>0</v>
      </c>
      <c r="Z1797" s="33">
        <f t="shared" si="164"/>
        <v>0</v>
      </c>
      <c r="AA1797" s="34">
        <f t="shared" si="165"/>
        <v>0</v>
      </c>
      <c r="AB1797" s="33">
        <f t="shared" si="166"/>
        <v>0</v>
      </c>
      <c r="AC1797" s="34" t="str">
        <f t="shared" si="167"/>
        <v>Not Determined</v>
      </c>
    </row>
    <row r="1798" spans="1:29" x14ac:dyDescent="0.25">
      <c r="A1798" s="48"/>
      <c r="B1798" s="48"/>
      <c r="C1798" s="44"/>
      <c r="D1798" s="44"/>
      <c r="E1798" s="44"/>
      <c r="F1798" s="44"/>
      <c r="G1798" s="44"/>
      <c r="H1798" s="44"/>
      <c r="I1798" s="44"/>
      <c r="J1798" s="44"/>
      <c r="K1798" s="88"/>
      <c r="L1798" s="50">
        <v>1</v>
      </c>
      <c r="M1798" s="49"/>
      <c r="N1798" s="49"/>
      <c r="O1798" s="49"/>
      <c r="P1798" s="49"/>
      <c r="Q1798" s="49"/>
      <c r="R1798" s="49"/>
      <c r="S1798" s="49"/>
      <c r="X1798" s="33">
        <f t="shared" si="162"/>
        <v>0</v>
      </c>
      <c r="Y1798" s="33">
        <f t="shared" si="163"/>
        <v>0</v>
      </c>
      <c r="Z1798" s="33">
        <f t="shared" si="164"/>
        <v>0</v>
      </c>
      <c r="AA1798" s="34">
        <f t="shared" si="165"/>
        <v>0</v>
      </c>
      <c r="AB1798" s="33">
        <f t="shared" si="166"/>
        <v>0</v>
      </c>
      <c r="AC1798" s="34" t="str">
        <f t="shared" si="167"/>
        <v>Not Determined</v>
      </c>
    </row>
    <row r="1799" spans="1:29" x14ac:dyDescent="0.25">
      <c r="A1799" s="48"/>
      <c r="B1799" s="48"/>
      <c r="C1799" s="44"/>
      <c r="D1799" s="44"/>
      <c r="E1799" s="44"/>
      <c r="F1799" s="44"/>
      <c r="G1799" s="44"/>
      <c r="H1799" s="44"/>
      <c r="I1799" s="44"/>
      <c r="J1799" s="44"/>
      <c r="K1799" s="88"/>
      <c r="L1799" s="50">
        <v>1</v>
      </c>
      <c r="M1799" s="49"/>
      <c r="N1799" s="49"/>
      <c r="O1799" s="49"/>
      <c r="P1799" s="49"/>
      <c r="Q1799" s="49"/>
      <c r="R1799" s="49"/>
      <c r="S1799" s="49"/>
      <c r="X1799" s="33">
        <f t="shared" si="162"/>
        <v>0</v>
      </c>
      <c r="Y1799" s="33">
        <f t="shared" si="163"/>
        <v>0</v>
      </c>
      <c r="Z1799" s="33">
        <f t="shared" si="164"/>
        <v>0</v>
      </c>
      <c r="AA1799" s="34">
        <f t="shared" si="165"/>
        <v>0</v>
      </c>
      <c r="AB1799" s="33">
        <f t="shared" si="166"/>
        <v>0</v>
      </c>
      <c r="AC1799" s="34" t="str">
        <f t="shared" si="167"/>
        <v>Not Determined</v>
      </c>
    </row>
    <row r="1800" spans="1:29" x14ac:dyDescent="0.25">
      <c r="A1800" s="48"/>
      <c r="B1800" s="48"/>
      <c r="C1800" s="44"/>
      <c r="D1800" s="44"/>
      <c r="E1800" s="44"/>
      <c r="F1800" s="44"/>
      <c r="G1800" s="44"/>
      <c r="H1800" s="44"/>
      <c r="I1800" s="44"/>
      <c r="J1800" s="44"/>
      <c r="K1800" s="88"/>
      <c r="L1800" s="50">
        <v>1</v>
      </c>
      <c r="M1800" s="49"/>
      <c r="N1800" s="49"/>
      <c r="O1800" s="49"/>
      <c r="P1800" s="49"/>
      <c r="Q1800" s="49"/>
      <c r="R1800" s="49"/>
      <c r="S1800" s="49"/>
      <c r="X1800" s="33">
        <f t="shared" si="162"/>
        <v>0</v>
      </c>
      <c r="Y1800" s="33">
        <f t="shared" si="163"/>
        <v>0</v>
      </c>
      <c r="Z1800" s="33">
        <f t="shared" si="164"/>
        <v>0</v>
      </c>
      <c r="AA1800" s="34">
        <f t="shared" si="165"/>
        <v>0</v>
      </c>
      <c r="AB1800" s="33">
        <f t="shared" si="166"/>
        <v>0</v>
      </c>
      <c r="AC1800" s="34" t="str">
        <f t="shared" si="167"/>
        <v>Not Determined</v>
      </c>
    </row>
    <row r="1801" spans="1:29" x14ac:dyDescent="0.25">
      <c r="A1801" s="48"/>
      <c r="B1801" s="48"/>
      <c r="C1801" s="44"/>
      <c r="D1801" s="44"/>
      <c r="E1801" s="44"/>
      <c r="F1801" s="44"/>
      <c r="G1801" s="44"/>
      <c r="H1801" s="44"/>
      <c r="I1801" s="44"/>
      <c r="J1801" s="44"/>
      <c r="K1801" s="88"/>
      <c r="L1801" s="50">
        <v>1</v>
      </c>
      <c r="M1801" s="49"/>
      <c r="N1801" s="49"/>
      <c r="O1801" s="49"/>
      <c r="P1801" s="49"/>
      <c r="Q1801" s="49"/>
      <c r="R1801" s="49"/>
      <c r="S1801" s="49"/>
      <c r="X1801" s="33">
        <f t="shared" si="162"/>
        <v>0</v>
      </c>
      <c r="Y1801" s="33">
        <f t="shared" si="163"/>
        <v>0</v>
      </c>
      <c r="Z1801" s="33">
        <f t="shared" si="164"/>
        <v>0</v>
      </c>
      <c r="AA1801" s="34">
        <f t="shared" si="165"/>
        <v>0</v>
      </c>
      <c r="AB1801" s="33">
        <f t="shared" si="166"/>
        <v>0</v>
      </c>
      <c r="AC1801" s="34" t="str">
        <f t="shared" si="167"/>
        <v>Not Determined</v>
      </c>
    </row>
    <row r="1802" spans="1:29" x14ac:dyDescent="0.25">
      <c r="A1802" s="48"/>
      <c r="B1802" s="48"/>
      <c r="C1802" s="44"/>
      <c r="D1802" s="44"/>
      <c r="E1802" s="44"/>
      <c r="F1802" s="44"/>
      <c r="G1802" s="44"/>
      <c r="H1802" s="44"/>
      <c r="I1802" s="44"/>
      <c r="J1802" s="44"/>
      <c r="K1802" s="88"/>
      <c r="L1802" s="50">
        <v>1</v>
      </c>
      <c r="M1802" s="49"/>
      <c r="N1802" s="49"/>
      <c r="O1802" s="49"/>
      <c r="P1802" s="49"/>
      <c r="Q1802" s="49"/>
      <c r="R1802" s="49"/>
      <c r="S1802" s="49"/>
      <c r="X1802" s="33">
        <f t="shared" si="162"/>
        <v>0</v>
      </c>
      <c r="Y1802" s="33">
        <f t="shared" si="163"/>
        <v>0</v>
      </c>
      <c r="Z1802" s="33">
        <f t="shared" si="164"/>
        <v>0</v>
      </c>
      <c r="AA1802" s="34">
        <f t="shared" si="165"/>
        <v>0</v>
      </c>
      <c r="AB1802" s="33">
        <f t="shared" si="166"/>
        <v>0</v>
      </c>
      <c r="AC1802" s="34" t="str">
        <f t="shared" si="167"/>
        <v>Not Determined</v>
      </c>
    </row>
    <row r="1803" spans="1:29" x14ac:dyDescent="0.25">
      <c r="A1803" s="48"/>
      <c r="B1803" s="48"/>
      <c r="C1803" s="44"/>
      <c r="D1803" s="44"/>
      <c r="E1803" s="44"/>
      <c r="F1803" s="44"/>
      <c r="G1803" s="44"/>
      <c r="H1803" s="44"/>
      <c r="I1803" s="44"/>
      <c r="J1803" s="44"/>
      <c r="K1803" s="88"/>
      <c r="L1803" s="50">
        <v>1</v>
      </c>
      <c r="M1803" s="49"/>
      <c r="N1803" s="49"/>
      <c r="O1803" s="49"/>
      <c r="P1803" s="49"/>
      <c r="Q1803" s="49"/>
      <c r="R1803" s="49"/>
      <c r="S1803" s="49"/>
      <c r="X1803" s="33">
        <f t="shared" si="162"/>
        <v>0</v>
      </c>
      <c r="Y1803" s="33">
        <f t="shared" si="163"/>
        <v>0</v>
      </c>
      <c r="Z1803" s="33">
        <f t="shared" si="164"/>
        <v>0</v>
      </c>
      <c r="AA1803" s="34">
        <f t="shared" si="165"/>
        <v>0</v>
      </c>
      <c r="AB1803" s="33">
        <f t="shared" si="166"/>
        <v>0</v>
      </c>
      <c r="AC1803" s="34" t="str">
        <f t="shared" si="167"/>
        <v>Not Determined</v>
      </c>
    </row>
    <row r="1804" spans="1:29" x14ac:dyDescent="0.25">
      <c r="A1804" s="48"/>
      <c r="B1804" s="48"/>
      <c r="C1804" s="44"/>
      <c r="D1804" s="44"/>
      <c r="E1804" s="44"/>
      <c r="F1804" s="44"/>
      <c r="G1804" s="44"/>
      <c r="H1804" s="44"/>
      <c r="I1804" s="44"/>
      <c r="J1804" s="44"/>
      <c r="K1804" s="88"/>
      <c r="L1804" s="50">
        <v>1</v>
      </c>
      <c r="M1804" s="49"/>
      <c r="N1804" s="49"/>
      <c r="O1804" s="49"/>
      <c r="P1804" s="49"/>
      <c r="Q1804" s="49"/>
      <c r="R1804" s="49"/>
      <c r="S1804" s="49"/>
      <c r="X1804" s="33">
        <f t="shared" si="162"/>
        <v>0</v>
      </c>
      <c r="Y1804" s="33">
        <f t="shared" si="163"/>
        <v>0</v>
      </c>
      <c r="Z1804" s="33">
        <f t="shared" si="164"/>
        <v>0</v>
      </c>
      <c r="AA1804" s="34">
        <f t="shared" si="165"/>
        <v>0</v>
      </c>
      <c r="AB1804" s="33">
        <f t="shared" si="166"/>
        <v>0</v>
      </c>
      <c r="AC1804" s="34" t="str">
        <f t="shared" si="167"/>
        <v>Not Determined</v>
      </c>
    </row>
    <row r="1805" spans="1:29" x14ac:dyDescent="0.25">
      <c r="A1805" s="48"/>
      <c r="B1805" s="48"/>
      <c r="C1805" s="44"/>
      <c r="D1805" s="44"/>
      <c r="E1805" s="44"/>
      <c r="F1805" s="44"/>
      <c r="G1805" s="44"/>
      <c r="H1805" s="44"/>
      <c r="I1805" s="44"/>
      <c r="J1805" s="44"/>
      <c r="K1805" s="88"/>
      <c r="L1805" s="50">
        <v>1</v>
      </c>
      <c r="M1805" s="49"/>
      <c r="N1805" s="49"/>
      <c r="O1805" s="49"/>
      <c r="P1805" s="49"/>
      <c r="Q1805" s="49"/>
      <c r="R1805" s="49"/>
      <c r="S1805" s="49"/>
      <c r="X1805" s="33">
        <f t="shared" si="162"/>
        <v>0</v>
      </c>
      <c r="Y1805" s="33">
        <f t="shared" si="163"/>
        <v>0</v>
      </c>
      <c r="Z1805" s="33">
        <f t="shared" si="164"/>
        <v>0</v>
      </c>
      <c r="AA1805" s="34">
        <f t="shared" si="165"/>
        <v>0</v>
      </c>
      <c r="AB1805" s="33">
        <f t="shared" si="166"/>
        <v>0</v>
      </c>
      <c r="AC1805" s="34" t="str">
        <f t="shared" si="167"/>
        <v>Not Determined</v>
      </c>
    </row>
    <row r="1806" spans="1:29" x14ac:dyDescent="0.25">
      <c r="A1806" s="48"/>
      <c r="B1806" s="48"/>
      <c r="C1806" s="44"/>
      <c r="D1806" s="44"/>
      <c r="E1806" s="44"/>
      <c r="F1806" s="44"/>
      <c r="G1806" s="44"/>
      <c r="H1806" s="44"/>
      <c r="I1806" s="44"/>
      <c r="J1806" s="44"/>
      <c r="K1806" s="88"/>
      <c r="L1806" s="50">
        <v>1</v>
      </c>
      <c r="M1806" s="49"/>
      <c r="N1806" s="49"/>
      <c r="O1806" s="49"/>
      <c r="P1806" s="49"/>
      <c r="Q1806" s="49"/>
      <c r="R1806" s="49"/>
      <c r="S1806" s="49"/>
      <c r="X1806" s="33">
        <f t="shared" si="162"/>
        <v>0</v>
      </c>
      <c r="Y1806" s="33">
        <f t="shared" si="163"/>
        <v>0</v>
      </c>
      <c r="Z1806" s="33">
        <f t="shared" si="164"/>
        <v>0</v>
      </c>
      <c r="AA1806" s="34">
        <f t="shared" si="165"/>
        <v>0</v>
      </c>
      <c r="AB1806" s="33">
        <f t="shared" si="166"/>
        <v>0</v>
      </c>
      <c r="AC1806" s="34" t="str">
        <f t="shared" si="167"/>
        <v>Not Determined</v>
      </c>
    </row>
    <row r="1807" spans="1:29" x14ac:dyDescent="0.25">
      <c r="A1807" s="48"/>
      <c r="B1807" s="48"/>
      <c r="C1807" s="44"/>
      <c r="D1807" s="44"/>
      <c r="E1807" s="44"/>
      <c r="F1807" s="44"/>
      <c r="G1807" s="44"/>
      <c r="H1807" s="44"/>
      <c r="I1807" s="44"/>
      <c r="J1807" s="44"/>
      <c r="K1807" s="88"/>
      <c r="L1807" s="50">
        <v>1</v>
      </c>
      <c r="M1807" s="49"/>
      <c r="N1807" s="49"/>
      <c r="O1807" s="49"/>
      <c r="P1807" s="49"/>
      <c r="Q1807" s="49"/>
      <c r="R1807" s="49"/>
      <c r="S1807" s="49"/>
      <c r="X1807" s="33">
        <f t="shared" ref="X1807:X1870" si="168">IF($C1807="Yes",$L1807,0)</f>
        <v>0</v>
      </c>
      <c r="Y1807" s="33">
        <f t="shared" ref="Y1807:Y1870" si="169">IF(AND($AB1807=0,$AA1807=0,$Z1807=0),IF(AND(OR($D1807="P",$D1807="C", $D1807="G",$D1807="DI",$D1807="CI-L",$D1807="CI-U"),OR($E1807="P",$E1807="C", $E1807="G",$E1807="DI",$E1807="CI-L",$E1807="CI-U",$E1807=""),OR($H1807="P",$H1807="C", $H1807="G",$H1807="DI",$H1807="CI-L",$H1807="CI-U"),OR($I1807="P",$I1807="C", $I1807="G",$I1807="DI",$I1807="CI-L",$I1807="CI-U",$I1807="")),$L1807,IF(K1807&gt;$AE$34,$L1807,0)),0)</f>
        <v>0</v>
      </c>
      <c r="Z1807" s="33">
        <f t="shared" ref="Z1807:Z1870" si="170">IF(OR($D1807="Lead",$E1807="Lead",$H1807="Lead",$I1807="Lead"),$L1807,0)</f>
        <v>0</v>
      </c>
      <c r="AA1807" s="34">
        <f t="shared" ref="AA1807:AA1870" si="171">IF($Z1807=0,IF(OR($F1807="Yes",$F1807="Unknown",$D1807="UNK",$D1807="UNK-NOLG",$D1807="UNK-LG",$E1807="UNK",$E1807="UNK-NOLG",$E1807="UNK-LG"),IF(OR($H1807="G",$H1807="UNK-LG",$I1807="G",$I1807="UNK-LG"),$L1807,0),0),0)</f>
        <v>0</v>
      </c>
      <c r="AB1807" s="33">
        <f t="shared" ref="AB1807:AB1870" si="172">IF(AND($AA1807=0,$Z1807=0),IF(OR($D1807="UNK",$E1807="UNK",$H1807="UNK",$I1807="UNK",$D1807="UNK-NOLG",$E1807="UNK-NOLG",$H1807="UNK-NOLG",$I1807="UNK-NOLG",$D1807="UNK-LG",$E1807="UNK-LG",$H1807="UNK-LG",$I1807="UNK-LG"),IF(K1807&gt;$AE$34,0,$L1807),0),0)</f>
        <v>0</v>
      </c>
      <c r="AC1807" s="34" t="str">
        <f t="shared" ref="AC1807:AC1870" si="173">IF($Z1807&gt;0,"Lead",IF($AA1807&gt;0,"GRR",IF($AB1807&gt;0,"UNK",IF($Y1807&gt;0,"Non-Lead","Not Determined"))))</f>
        <v>Not Determined</v>
      </c>
    </row>
    <row r="1808" spans="1:29" x14ac:dyDescent="0.25">
      <c r="A1808" s="48"/>
      <c r="B1808" s="48"/>
      <c r="C1808" s="44"/>
      <c r="D1808" s="44"/>
      <c r="E1808" s="44"/>
      <c r="F1808" s="44"/>
      <c r="G1808" s="44"/>
      <c r="H1808" s="44"/>
      <c r="I1808" s="44"/>
      <c r="J1808" s="44"/>
      <c r="K1808" s="88"/>
      <c r="L1808" s="50">
        <v>1</v>
      </c>
      <c r="M1808" s="49"/>
      <c r="N1808" s="49"/>
      <c r="O1808" s="49"/>
      <c r="P1808" s="49"/>
      <c r="Q1808" s="49"/>
      <c r="R1808" s="49"/>
      <c r="S1808" s="49"/>
      <c r="X1808" s="33">
        <f t="shared" si="168"/>
        <v>0</v>
      </c>
      <c r="Y1808" s="33">
        <f t="shared" si="169"/>
        <v>0</v>
      </c>
      <c r="Z1808" s="33">
        <f t="shared" si="170"/>
        <v>0</v>
      </c>
      <c r="AA1808" s="34">
        <f t="shared" si="171"/>
        <v>0</v>
      </c>
      <c r="AB1808" s="33">
        <f t="shared" si="172"/>
        <v>0</v>
      </c>
      <c r="AC1808" s="34" t="str">
        <f t="shared" si="173"/>
        <v>Not Determined</v>
      </c>
    </row>
    <row r="1809" spans="1:29" x14ac:dyDescent="0.25">
      <c r="A1809" s="48"/>
      <c r="B1809" s="48"/>
      <c r="C1809" s="44"/>
      <c r="D1809" s="44"/>
      <c r="E1809" s="44"/>
      <c r="F1809" s="44"/>
      <c r="G1809" s="44"/>
      <c r="H1809" s="44"/>
      <c r="I1809" s="44"/>
      <c r="J1809" s="44"/>
      <c r="K1809" s="88"/>
      <c r="L1809" s="50">
        <v>1</v>
      </c>
      <c r="M1809" s="49"/>
      <c r="N1809" s="49"/>
      <c r="O1809" s="49"/>
      <c r="P1809" s="49"/>
      <c r="Q1809" s="49"/>
      <c r="R1809" s="49"/>
      <c r="S1809" s="49"/>
      <c r="X1809" s="33">
        <f t="shared" si="168"/>
        <v>0</v>
      </c>
      <c r="Y1809" s="33">
        <f t="shared" si="169"/>
        <v>0</v>
      </c>
      <c r="Z1809" s="33">
        <f t="shared" si="170"/>
        <v>0</v>
      </c>
      <c r="AA1809" s="34">
        <f t="shared" si="171"/>
        <v>0</v>
      </c>
      <c r="AB1809" s="33">
        <f t="shared" si="172"/>
        <v>0</v>
      </c>
      <c r="AC1809" s="34" t="str">
        <f t="shared" si="173"/>
        <v>Not Determined</v>
      </c>
    </row>
    <row r="1810" spans="1:29" x14ac:dyDescent="0.25">
      <c r="A1810" s="48"/>
      <c r="B1810" s="48"/>
      <c r="C1810" s="44"/>
      <c r="D1810" s="44"/>
      <c r="E1810" s="44"/>
      <c r="F1810" s="44"/>
      <c r="G1810" s="44"/>
      <c r="H1810" s="44"/>
      <c r="I1810" s="44"/>
      <c r="J1810" s="44"/>
      <c r="K1810" s="88"/>
      <c r="L1810" s="50">
        <v>1</v>
      </c>
      <c r="M1810" s="49"/>
      <c r="N1810" s="49"/>
      <c r="O1810" s="49"/>
      <c r="P1810" s="49"/>
      <c r="Q1810" s="49"/>
      <c r="R1810" s="49"/>
      <c r="S1810" s="49"/>
      <c r="X1810" s="33">
        <f t="shared" si="168"/>
        <v>0</v>
      </c>
      <c r="Y1810" s="33">
        <f t="shared" si="169"/>
        <v>0</v>
      </c>
      <c r="Z1810" s="33">
        <f t="shared" si="170"/>
        <v>0</v>
      </c>
      <c r="AA1810" s="34">
        <f t="shared" si="171"/>
        <v>0</v>
      </c>
      <c r="AB1810" s="33">
        <f t="shared" si="172"/>
        <v>0</v>
      </c>
      <c r="AC1810" s="34" t="str">
        <f t="shared" si="173"/>
        <v>Not Determined</v>
      </c>
    </row>
    <row r="1811" spans="1:29" x14ac:dyDescent="0.25">
      <c r="A1811" s="48"/>
      <c r="B1811" s="48"/>
      <c r="C1811" s="44"/>
      <c r="D1811" s="44"/>
      <c r="E1811" s="44"/>
      <c r="F1811" s="44"/>
      <c r="G1811" s="44"/>
      <c r="H1811" s="44"/>
      <c r="I1811" s="44"/>
      <c r="J1811" s="44"/>
      <c r="K1811" s="88"/>
      <c r="L1811" s="50">
        <v>1</v>
      </c>
      <c r="M1811" s="49"/>
      <c r="N1811" s="49"/>
      <c r="O1811" s="49"/>
      <c r="P1811" s="49"/>
      <c r="Q1811" s="49"/>
      <c r="R1811" s="49"/>
      <c r="S1811" s="49"/>
      <c r="X1811" s="33">
        <f t="shared" si="168"/>
        <v>0</v>
      </c>
      <c r="Y1811" s="33">
        <f t="shared" si="169"/>
        <v>0</v>
      </c>
      <c r="Z1811" s="33">
        <f t="shared" si="170"/>
        <v>0</v>
      </c>
      <c r="AA1811" s="34">
        <f t="shared" si="171"/>
        <v>0</v>
      </c>
      <c r="AB1811" s="33">
        <f t="shared" si="172"/>
        <v>0</v>
      </c>
      <c r="AC1811" s="34" t="str">
        <f t="shared" si="173"/>
        <v>Not Determined</v>
      </c>
    </row>
    <row r="1812" spans="1:29" x14ac:dyDescent="0.25">
      <c r="A1812" s="48"/>
      <c r="B1812" s="48"/>
      <c r="C1812" s="44"/>
      <c r="D1812" s="44"/>
      <c r="E1812" s="44"/>
      <c r="F1812" s="44"/>
      <c r="G1812" s="44"/>
      <c r="H1812" s="44"/>
      <c r="I1812" s="44"/>
      <c r="J1812" s="44"/>
      <c r="K1812" s="88"/>
      <c r="L1812" s="50">
        <v>1</v>
      </c>
      <c r="M1812" s="49"/>
      <c r="N1812" s="49"/>
      <c r="O1812" s="49"/>
      <c r="P1812" s="49"/>
      <c r="Q1812" s="49"/>
      <c r="R1812" s="49"/>
      <c r="S1812" s="49"/>
      <c r="X1812" s="33">
        <f t="shared" si="168"/>
        <v>0</v>
      </c>
      <c r="Y1812" s="33">
        <f t="shared" si="169"/>
        <v>0</v>
      </c>
      <c r="Z1812" s="33">
        <f t="shared" si="170"/>
        <v>0</v>
      </c>
      <c r="AA1812" s="34">
        <f t="shared" si="171"/>
        <v>0</v>
      </c>
      <c r="AB1812" s="33">
        <f t="shared" si="172"/>
        <v>0</v>
      </c>
      <c r="AC1812" s="34" t="str">
        <f t="shared" si="173"/>
        <v>Not Determined</v>
      </c>
    </row>
    <row r="1813" spans="1:29" x14ac:dyDescent="0.25">
      <c r="A1813" s="48"/>
      <c r="B1813" s="48"/>
      <c r="C1813" s="44"/>
      <c r="D1813" s="44"/>
      <c r="E1813" s="44"/>
      <c r="F1813" s="44"/>
      <c r="G1813" s="44"/>
      <c r="H1813" s="44"/>
      <c r="I1813" s="44"/>
      <c r="J1813" s="44"/>
      <c r="K1813" s="88"/>
      <c r="L1813" s="50">
        <v>1</v>
      </c>
      <c r="M1813" s="49"/>
      <c r="N1813" s="49"/>
      <c r="O1813" s="49"/>
      <c r="P1813" s="49"/>
      <c r="Q1813" s="49"/>
      <c r="R1813" s="49"/>
      <c r="S1813" s="49"/>
      <c r="X1813" s="33">
        <f t="shared" si="168"/>
        <v>0</v>
      </c>
      <c r="Y1813" s="33">
        <f t="shared" si="169"/>
        <v>0</v>
      </c>
      <c r="Z1813" s="33">
        <f t="shared" si="170"/>
        <v>0</v>
      </c>
      <c r="AA1813" s="34">
        <f t="shared" si="171"/>
        <v>0</v>
      </c>
      <c r="AB1813" s="33">
        <f t="shared" si="172"/>
        <v>0</v>
      </c>
      <c r="AC1813" s="34" t="str">
        <f t="shared" si="173"/>
        <v>Not Determined</v>
      </c>
    </row>
    <row r="1814" spans="1:29" x14ac:dyDescent="0.25">
      <c r="A1814" s="48"/>
      <c r="B1814" s="48"/>
      <c r="C1814" s="44"/>
      <c r="D1814" s="44"/>
      <c r="E1814" s="44"/>
      <c r="F1814" s="44"/>
      <c r="G1814" s="44"/>
      <c r="H1814" s="44"/>
      <c r="I1814" s="44"/>
      <c r="J1814" s="44"/>
      <c r="K1814" s="88"/>
      <c r="L1814" s="50">
        <v>1</v>
      </c>
      <c r="M1814" s="49"/>
      <c r="N1814" s="49"/>
      <c r="O1814" s="49"/>
      <c r="P1814" s="49"/>
      <c r="Q1814" s="49"/>
      <c r="R1814" s="49"/>
      <c r="S1814" s="49"/>
      <c r="X1814" s="33">
        <f t="shared" si="168"/>
        <v>0</v>
      </c>
      <c r="Y1814" s="33">
        <f t="shared" si="169"/>
        <v>0</v>
      </c>
      <c r="Z1814" s="33">
        <f t="shared" si="170"/>
        <v>0</v>
      </c>
      <c r="AA1814" s="34">
        <f t="shared" si="171"/>
        <v>0</v>
      </c>
      <c r="AB1814" s="33">
        <f t="shared" si="172"/>
        <v>0</v>
      </c>
      <c r="AC1814" s="34" t="str">
        <f t="shared" si="173"/>
        <v>Not Determined</v>
      </c>
    </row>
    <row r="1815" spans="1:29" x14ac:dyDescent="0.25">
      <c r="A1815" s="48"/>
      <c r="B1815" s="48"/>
      <c r="C1815" s="44"/>
      <c r="D1815" s="44"/>
      <c r="E1815" s="44"/>
      <c r="F1815" s="44"/>
      <c r="G1815" s="44"/>
      <c r="H1815" s="44"/>
      <c r="I1815" s="44"/>
      <c r="J1815" s="44"/>
      <c r="K1815" s="88"/>
      <c r="L1815" s="50">
        <v>1</v>
      </c>
      <c r="M1815" s="49"/>
      <c r="N1815" s="49"/>
      <c r="O1815" s="49"/>
      <c r="P1815" s="49"/>
      <c r="Q1815" s="49"/>
      <c r="R1815" s="49"/>
      <c r="S1815" s="49"/>
      <c r="X1815" s="33">
        <f t="shared" si="168"/>
        <v>0</v>
      </c>
      <c r="Y1815" s="33">
        <f t="shared" si="169"/>
        <v>0</v>
      </c>
      <c r="Z1815" s="33">
        <f t="shared" si="170"/>
        <v>0</v>
      </c>
      <c r="AA1815" s="34">
        <f t="shared" si="171"/>
        <v>0</v>
      </c>
      <c r="AB1815" s="33">
        <f t="shared" si="172"/>
        <v>0</v>
      </c>
      <c r="AC1815" s="34" t="str">
        <f t="shared" si="173"/>
        <v>Not Determined</v>
      </c>
    </row>
    <row r="1816" spans="1:29" x14ac:dyDescent="0.25">
      <c r="A1816" s="48"/>
      <c r="B1816" s="48"/>
      <c r="C1816" s="44"/>
      <c r="D1816" s="44"/>
      <c r="E1816" s="44"/>
      <c r="F1816" s="44"/>
      <c r="G1816" s="44"/>
      <c r="H1816" s="44"/>
      <c r="I1816" s="44"/>
      <c r="J1816" s="44"/>
      <c r="K1816" s="88"/>
      <c r="L1816" s="50">
        <v>1</v>
      </c>
      <c r="M1816" s="49"/>
      <c r="N1816" s="49"/>
      <c r="O1816" s="49"/>
      <c r="P1816" s="49"/>
      <c r="Q1816" s="49"/>
      <c r="R1816" s="49"/>
      <c r="S1816" s="49"/>
      <c r="X1816" s="33">
        <f t="shared" si="168"/>
        <v>0</v>
      </c>
      <c r="Y1816" s="33">
        <f t="shared" si="169"/>
        <v>0</v>
      </c>
      <c r="Z1816" s="33">
        <f t="shared" si="170"/>
        <v>0</v>
      </c>
      <c r="AA1816" s="34">
        <f t="shared" si="171"/>
        <v>0</v>
      </c>
      <c r="AB1816" s="33">
        <f t="shared" si="172"/>
        <v>0</v>
      </c>
      <c r="AC1816" s="34" t="str">
        <f t="shared" si="173"/>
        <v>Not Determined</v>
      </c>
    </row>
    <row r="1817" spans="1:29" x14ac:dyDescent="0.25">
      <c r="A1817" s="48"/>
      <c r="B1817" s="48"/>
      <c r="C1817" s="44"/>
      <c r="D1817" s="44"/>
      <c r="E1817" s="44"/>
      <c r="F1817" s="44"/>
      <c r="G1817" s="44"/>
      <c r="H1817" s="44"/>
      <c r="I1817" s="44"/>
      <c r="J1817" s="44"/>
      <c r="K1817" s="88"/>
      <c r="L1817" s="50">
        <v>1</v>
      </c>
      <c r="M1817" s="49"/>
      <c r="N1817" s="49"/>
      <c r="O1817" s="49"/>
      <c r="P1817" s="49"/>
      <c r="Q1817" s="49"/>
      <c r="R1817" s="49"/>
      <c r="S1817" s="49"/>
      <c r="X1817" s="33">
        <f t="shared" si="168"/>
        <v>0</v>
      </c>
      <c r="Y1817" s="33">
        <f t="shared" si="169"/>
        <v>0</v>
      </c>
      <c r="Z1817" s="33">
        <f t="shared" si="170"/>
        <v>0</v>
      </c>
      <c r="AA1817" s="34">
        <f t="shared" si="171"/>
        <v>0</v>
      </c>
      <c r="AB1817" s="33">
        <f t="shared" si="172"/>
        <v>0</v>
      </c>
      <c r="AC1817" s="34" t="str">
        <f t="shared" si="173"/>
        <v>Not Determined</v>
      </c>
    </row>
    <row r="1818" spans="1:29" x14ac:dyDescent="0.25">
      <c r="A1818" s="48"/>
      <c r="B1818" s="48"/>
      <c r="C1818" s="44"/>
      <c r="D1818" s="44"/>
      <c r="E1818" s="44"/>
      <c r="F1818" s="44"/>
      <c r="G1818" s="44"/>
      <c r="H1818" s="44"/>
      <c r="I1818" s="44"/>
      <c r="J1818" s="44"/>
      <c r="K1818" s="88"/>
      <c r="L1818" s="50">
        <v>1</v>
      </c>
      <c r="M1818" s="49"/>
      <c r="N1818" s="49"/>
      <c r="O1818" s="49"/>
      <c r="P1818" s="49"/>
      <c r="Q1818" s="49"/>
      <c r="R1818" s="49"/>
      <c r="S1818" s="49"/>
      <c r="X1818" s="33">
        <f t="shared" si="168"/>
        <v>0</v>
      </c>
      <c r="Y1818" s="33">
        <f t="shared" si="169"/>
        <v>0</v>
      </c>
      <c r="Z1818" s="33">
        <f t="shared" si="170"/>
        <v>0</v>
      </c>
      <c r="AA1818" s="34">
        <f t="shared" si="171"/>
        <v>0</v>
      </c>
      <c r="AB1818" s="33">
        <f t="shared" si="172"/>
        <v>0</v>
      </c>
      <c r="AC1818" s="34" t="str">
        <f t="shared" si="173"/>
        <v>Not Determined</v>
      </c>
    </row>
    <row r="1819" spans="1:29" x14ac:dyDescent="0.25">
      <c r="A1819" s="48"/>
      <c r="B1819" s="48"/>
      <c r="C1819" s="44"/>
      <c r="D1819" s="44"/>
      <c r="E1819" s="44"/>
      <c r="F1819" s="44"/>
      <c r="G1819" s="44"/>
      <c r="H1819" s="44"/>
      <c r="I1819" s="44"/>
      <c r="J1819" s="44"/>
      <c r="K1819" s="88"/>
      <c r="L1819" s="50">
        <v>1</v>
      </c>
      <c r="M1819" s="49"/>
      <c r="N1819" s="49"/>
      <c r="O1819" s="49"/>
      <c r="P1819" s="49"/>
      <c r="Q1819" s="49"/>
      <c r="R1819" s="49"/>
      <c r="S1819" s="49"/>
      <c r="X1819" s="33">
        <f t="shared" si="168"/>
        <v>0</v>
      </c>
      <c r="Y1819" s="33">
        <f t="shared" si="169"/>
        <v>0</v>
      </c>
      <c r="Z1819" s="33">
        <f t="shared" si="170"/>
        <v>0</v>
      </c>
      <c r="AA1819" s="34">
        <f t="shared" si="171"/>
        <v>0</v>
      </c>
      <c r="AB1819" s="33">
        <f t="shared" si="172"/>
        <v>0</v>
      </c>
      <c r="AC1819" s="34" t="str">
        <f t="shared" si="173"/>
        <v>Not Determined</v>
      </c>
    </row>
    <row r="1820" spans="1:29" x14ac:dyDescent="0.25">
      <c r="A1820" s="48"/>
      <c r="B1820" s="48"/>
      <c r="C1820" s="44"/>
      <c r="D1820" s="44"/>
      <c r="E1820" s="44"/>
      <c r="F1820" s="44"/>
      <c r="G1820" s="44"/>
      <c r="H1820" s="44"/>
      <c r="I1820" s="44"/>
      <c r="J1820" s="44"/>
      <c r="K1820" s="88"/>
      <c r="L1820" s="50">
        <v>1</v>
      </c>
      <c r="M1820" s="49"/>
      <c r="N1820" s="49"/>
      <c r="O1820" s="49"/>
      <c r="P1820" s="49"/>
      <c r="Q1820" s="49"/>
      <c r="R1820" s="49"/>
      <c r="S1820" s="49"/>
      <c r="X1820" s="33">
        <f t="shared" si="168"/>
        <v>0</v>
      </c>
      <c r="Y1820" s="33">
        <f t="shared" si="169"/>
        <v>0</v>
      </c>
      <c r="Z1820" s="33">
        <f t="shared" si="170"/>
        <v>0</v>
      </c>
      <c r="AA1820" s="34">
        <f t="shared" si="171"/>
        <v>0</v>
      </c>
      <c r="AB1820" s="33">
        <f t="shared" si="172"/>
        <v>0</v>
      </c>
      <c r="AC1820" s="34" t="str">
        <f t="shared" si="173"/>
        <v>Not Determined</v>
      </c>
    </row>
    <row r="1821" spans="1:29" x14ac:dyDescent="0.25">
      <c r="A1821" s="48"/>
      <c r="B1821" s="48"/>
      <c r="C1821" s="44"/>
      <c r="D1821" s="44"/>
      <c r="E1821" s="44"/>
      <c r="F1821" s="44"/>
      <c r="G1821" s="44"/>
      <c r="H1821" s="44"/>
      <c r="I1821" s="44"/>
      <c r="J1821" s="44"/>
      <c r="K1821" s="88"/>
      <c r="L1821" s="50">
        <v>1</v>
      </c>
      <c r="M1821" s="49"/>
      <c r="N1821" s="49"/>
      <c r="O1821" s="49"/>
      <c r="P1821" s="49"/>
      <c r="Q1821" s="49"/>
      <c r="R1821" s="49"/>
      <c r="S1821" s="49"/>
      <c r="X1821" s="33">
        <f t="shared" si="168"/>
        <v>0</v>
      </c>
      <c r="Y1821" s="33">
        <f t="shared" si="169"/>
        <v>0</v>
      </c>
      <c r="Z1821" s="33">
        <f t="shared" si="170"/>
        <v>0</v>
      </c>
      <c r="AA1821" s="34">
        <f t="shared" si="171"/>
        <v>0</v>
      </c>
      <c r="AB1821" s="33">
        <f t="shared" si="172"/>
        <v>0</v>
      </c>
      <c r="AC1821" s="34" t="str">
        <f t="shared" si="173"/>
        <v>Not Determined</v>
      </c>
    </row>
    <row r="1822" spans="1:29" x14ac:dyDescent="0.25">
      <c r="A1822" s="48"/>
      <c r="B1822" s="48"/>
      <c r="C1822" s="44"/>
      <c r="D1822" s="44"/>
      <c r="E1822" s="44"/>
      <c r="F1822" s="44"/>
      <c r="G1822" s="44"/>
      <c r="H1822" s="44"/>
      <c r="I1822" s="44"/>
      <c r="J1822" s="44"/>
      <c r="K1822" s="88"/>
      <c r="L1822" s="50">
        <v>1</v>
      </c>
      <c r="M1822" s="49"/>
      <c r="N1822" s="49"/>
      <c r="O1822" s="49"/>
      <c r="P1822" s="49"/>
      <c r="Q1822" s="49"/>
      <c r="R1822" s="49"/>
      <c r="S1822" s="49"/>
      <c r="X1822" s="33">
        <f t="shared" si="168"/>
        <v>0</v>
      </c>
      <c r="Y1822" s="33">
        <f t="shared" si="169"/>
        <v>0</v>
      </c>
      <c r="Z1822" s="33">
        <f t="shared" si="170"/>
        <v>0</v>
      </c>
      <c r="AA1822" s="34">
        <f t="shared" si="171"/>
        <v>0</v>
      </c>
      <c r="AB1822" s="33">
        <f t="shared" si="172"/>
        <v>0</v>
      </c>
      <c r="AC1822" s="34" t="str">
        <f t="shared" si="173"/>
        <v>Not Determined</v>
      </c>
    </row>
    <row r="1823" spans="1:29" x14ac:dyDescent="0.25">
      <c r="A1823" s="48"/>
      <c r="B1823" s="48"/>
      <c r="C1823" s="44"/>
      <c r="D1823" s="44"/>
      <c r="E1823" s="44"/>
      <c r="F1823" s="44"/>
      <c r="G1823" s="44"/>
      <c r="H1823" s="44"/>
      <c r="I1823" s="44"/>
      <c r="J1823" s="44"/>
      <c r="K1823" s="88"/>
      <c r="L1823" s="50">
        <v>1</v>
      </c>
      <c r="M1823" s="49"/>
      <c r="N1823" s="49"/>
      <c r="O1823" s="49"/>
      <c r="P1823" s="49"/>
      <c r="Q1823" s="49"/>
      <c r="R1823" s="49"/>
      <c r="S1823" s="49"/>
      <c r="X1823" s="33">
        <f t="shared" si="168"/>
        <v>0</v>
      </c>
      <c r="Y1823" s="33">
        <f t="shared" si="169"/>
        <v>0</v>
      </c>
      <c r="Z1823" s="33">
        <f t="shared" si="170"/>
        <v>0</v>
      </c>
      <c r="AA1823" s="34">
        <f t="shared" si="171"/>
        <v>0</v>
      </c>
      <c r="AB1823" s="33">
        <f t="shared" si="172"/>
        <v>0</v>
      </c>
      <c r="AC1823" s="34" t="str">
        <f t="shared" si="173"/>
        <v>Not Determined</v>
      </c>
    </row>
    <row r="1824" spans="1:29" x14ac:dyDescent="0.25">
      <c r="A1824" s="48"/>
      <c r="B1824" s="48"/>
      <c r="C1824" s="44"/>
      <c r="D1824" s="44"/>
      <c r="E1824" s="44"/>
      <c r="F1824" s="44"/>
      <c r="G1824" s="44"/>
      <c r="H1824" s="44"/>
      <c r="I1824" s="44"/>
      <c r="J1824" s="44"/>
      <c r="K1824" s="88"/>
      <c r="L1824" s="50">
        <v>1</v>
      </c>
      <c r="M1824" s="49"/>
      <c r="N1824" s="49"/>
      <c r="O1824" s="49"/>
      <c r="P1824" s="49"/>
      <c r="Q1824" s="49"/>
      <c r="R1824" s="49"/>
      <c r="S1824" s="49"/>
      <c r="X1824" s="33">
        <f t="shared" si="168"/>
        <v>0</v>
      </c>
      <c r="Y1824" s="33">
        <f t="shared" si="169"/>
        <v>0</v>
      </c>
      <c r="Z1824" s="33">
        <f t="shared" si="170"/>
        <v>0</v>
      </c>
      <c r="AA1824" s="34">
        <f t="shared" si="171"/>
        <v>0</v>
      </c>
      <c r="AB1824" s="33">
        <f t="shared" si="172"/>
        <v>0</v>
      </c>
      <c r="AC1824" s="34" t="str">
        <f t="shared" si="173"/>
        <v>Not Determined</v>
      </c>
    </row>
    <row r="1825" spans="1:29" x14ac:dyDescent="0.25">
      <c r="A1825" s="48"/>
      <c r="B1825" s="48"/>
      <c r="C1825" s="44"/>
      <c r="D1825" s="44"/>
      <c r="E1825" s="44"/>
      <c r="F1825" s="44"/>
      <c r="G1825" s="44"/>
      <c r="H1825" s="44"/>
      <c r="I1825" s="44"/>
      <c r="J1825" s="44"/>
      <c r="K1825" s="88"/>
      <c r="L1825" s="50">
        <v>1</v>
      </c>
      <c r="M1825" s="49"/>
      <c r="N1825" s="49"/>
      <c r="O1825" s="49"/>
      <c r="P1825" s="49"/>
      <c r="Q1825" s="49"/>
      <c r="R1825" s="49"/>
      <c r="S1825" s="49"/>
      <c r="X1825" s="33">
        <f t="shared" si="168"/>
        <v>0</v>
      </c>
      <c r="Y1825" s="33">
        <f t="shared" si="169"/>
        <v>0</v>
      </c>
      <c r="Z1825" s="33">
        <f t="shared" si="170"/>
        <v>0</v>
      </c>
      <c r="AA1825" s="34">
        <f t="shared" si="171"/>
        <v>0</v>
      </c>
      <c r="AB1825" s="33">
        <f t="shared" si="172"/>
        <v>0</v>
      </c>
      <c r="AC1825" s="34" t="str">
        <f t="shared" si="173"/>
        <v>Not Determined</v>
      </c>
    </row>
    <row r="1826" spans="1:29" x14ac:dyDescent="0.25">
      <c r="A1826" s="48"/>
      <c r="B1826" s="48"/>
      <c r="C1826" s="44"/>
      <c r="D1826" s="44"/>
      <c r="E1826" s="44"/>
      <c r="F1826" s="44"/>
      <c r="G1826" s="44"/>
      <c r="H1826" s="44"/>
      <c r="I1826" s="44"/>
      <c r="J1826" s="44"/>
      <c r="K1826" s="88"/>
      <c r="L1826" s="50">
        <v>1</v>
      </c>
      <c r="M1826" s="49"/>
      <c r="N1826" s="49"/>
      <c r="O1826" s="49"/>
      <c r="P1826" s="49"/>
      <c r="Q1826" s="49"/>
      <c r="R1826" s="49"/>
      <c r="S1826" s="49"/>
      <c r="X1826" s="33">
        <f t="shared" si="168"/>
        <v>0</v>
      </c>
      <c r="Y1826" s="33">
        <f t="shared" si="169"/>
        <v>0</v>
      </c>
      <c r="Z1826" s="33">
        <f t="shared" si="170"/>
        <v>0</v>
      </c>
      <c r="AA1826" s="34">
        <f t="shared" si="171"/>
        <v>0</v>
      </c>
      <c r="AB1826" s="33">
        <f t="shared" si="172"/>
        <v>0</v>
      </c>
      <c r="AC1826" s="34" t="str">
        <f t="shared" si="173"/>
        <v>Not Determined</v>
      </c>
    </row>
    <row r="1827" spans="1:29" x14ac:dyDescent="0.25">
      <c r="A1827" s="48"/>
      <c r="B1827" s="48"/>
      <c r="C1827" s="44"/>
      <c r="D1827" s="44"/>
      <c r="E1827" s="44"/>
      <c r="F1827" s="44"/>
      <c r="G1827" s="44"/>
      <c r="H1827" s="44"/>
      <c r="I1827" s="44"/>
      <c r="J1827" s="44"/>
      <c r="K1827" s="88"/>
      <c r="L1827" s="50">
        <v>1</v>
      </c>
      <c r="M1827" s="49"/>
      <c r="N1827" s="49"/>
      <c r="O1827" s="49"/>
      <c r="P1827" s="49"/>
      <c r="Q1827" s="49"/>
      <c r="R1827" s="49"/>
      <c r="S1827" s="49"/>
      <c r="X1827" s="33">
        <f t="shared" si="168"/>
        <v>0</v>
      </c>
      <c r="Y1827" s="33">
        <f t="shared" si="169"/>
        <v>0</v>
      </c>
      <c r="Z1827" s="33">
        <f t="shared" si="170"/>
        <v>0</v>
      </c>
      <c r="AA1827" s="34">
        <f t="shared" si="171"/>
        <v>0</v>
      </c>
      <c r="AB1827" s="33">
        <f t="shared" si="172"/>
        <v>0</v>
      </c>
      <c r="AC1827" s="34" t="str">
        <f t="shared" si="173"/>
        <v>Not Determined</v>
      </c>
    </row>
    <row r="1828" spans="1:29" x14ac:dyDescent="0.25">
      <c r="A1828" s="48"/>
      <c r="B1828" s="48"/>
      <c r="C1828" s="44"/>
      <c r="D1828" s="44"/>
      <c r="E1828" s="44"/>
      <c r="F1828" s="44"/>
      <c r="G1828" s="44"/>
      <c r="H1828" s="44"/>
      <c r="I1828" s="44"/>
      <c r="J1828" s="44"/>
      <c r="K1828" s="88"/>
      <c r="L1828" s="50">
        <v>1</v>
      </c>
      <c r="M1828" s="49"/>
      <c r="N1828" s="49"/>
      <c r="O1828" s="49"/>
      <c r="P1828" s="49"/>
      <c r="Q1828" s="49"/>
      <c r="R1828" s="49"/>
      <c r="S1828" s="49"/>
      <c r="X1828" s="33">
        <f t="shared" si="168"/>
        <v>0</v>
      </c>
      <c r="Y1828" s="33">
        <f t="shared" si="169"/>
        <v>0</v>
      </c>
      <c r="Z1828" s="33">
        <f t="shared" si="170"/>
        <v>0</v>
      </c>
      <c r="AA1828" s="34">
        <f t="shared" si="171"/>
        <v>0</v>
      </c>
      <c r="AB1828" s="33">
        <f t="shared" si="172"/>
        <v>0</v>
      </c>
      <c r="AC1828" s="34" t="str">
        <f t="shared" si="173"/>
        <v>Not Determined</v>
      </c>
    </row>
    <row r="1829" spans="1:29" x14ac:dyDescent="0.25">
      <c r="A1829" s="48"/>
      <c r="B1829" s="48"/>
      <c r="C1829" s="44"/>
      <c r="D1829" s="44"/>
      <c r="E1829" s="44"/>
      <c r="F1829" s="44"/>
      <c r="G1829" s="44"/>
      <c r="H1829" s="44"/>
      <c r="I1829" s="44"/>
      <c r="J1829" s="44"/>
      <c r="K1829" s="88"/>
      <c r="L1829" s="50">
        <v>1</v>
      </c>
      <c r="M1829" s="49"/>
      <c r="N1829" s="49"/>
      <c r="O1829" s="49"/>
      <c r="P1829" s="49"/>
      <c r="Q1829" s="49"/>
      <c r="R1829" s="49"/>
      <c r="S1829" s="49"/>
      <c r="X1829" s="33">
        <f t="shared" si="168"/>
        <v>0</v>
      </c>
      <c r="Y1829" s="33">
        <f t="shared" si="169"/>
        <v>0</v>
      </c>
      <c r="Z1829" s="33">
        <f t="shared" si="170"/>
        <v>0</v>
      </c>
      <c r="AA1829" s="34">
        <f t="shared" si="171"/>
        <v>0</v>
      </c>
      <c r="AB1829" s="33">
        <f t="shared" si="172"/>
        <v>0</v>
      </c>
      <c r="AC1829" s="34" t="str">
        <f t="shared" si="173"/>
        <v>Not Determined</v>
      </c>
    </row>
    <row r="1830" spans="1:29" x14ac:dyDescent="0.25">
      <c r="A1830" s="48"/>
      <c r="B1830" s="48"/>
      <c r="C1830" s="44"/>
      <c r="D1830" s="44"/>
      <c r="E1830" s="44"/>
      <c r="F1830" s="44"/>
      <c r="G1830" s="44"/>
      <c r="H1830" s="44"/>
      <c r="I1830" s="44"/>
      <c r="J1830" s="44"/>
      <c r="K1830" s="88"/>
      <c r="L1830" s="50">
        <v>1</v>
      </c>
      <c r="M1830" s="49"/>
      <c r="N1830" s="49"/>
      <c r="O1830" s="49"/>
      <c r="P1830" s="49"/>
      <c r="Q1830" s="49"/>
      <c r="R1830" s="49"/>
      <c r="S1830" s="49"/>
      <c r="X1830" s="33">
        <f t="shared" si="168"/>
        <v>0</v>
      </c>
      <c r="Y1830" s="33">
        <f t="shared" si="169"/>
        <v>0</v>
      </c>
      <c r="Z1830" s="33">
        <f t="shared" si="170"/>
        <v>0</v>
      </c>
      <c r="AA1830" s="34">
        <f t="shared" si="171"/>
        <v>0</v>
      </c>
      <c r="AB1830" s="33">
        <f t="shared" si="172"/>
        <v>0</v>
      </c>
      <c r="AC1830" s="34" t="str">
        <f t="shared" si="173"/>
        <v>Not Determined</v>
      </c>
    </row>
    <row r="1831" spans="1:29" x14ac:dyDescent="0.25">
      <c r="A1831" s="48"/>
      <c r="B1831" s="48"/>
      <c r="C1831" s="44"/>
      <c r="D1831" s="44"/>
      <c r="E1831" s="44"/>
      <c r="F1831" s="44"/>
      <c r="G1831" s="44"/>
      <c r="H1831" s="44"/>
      <c r="I1831" s="44"/>
      <c r="J1831" s="44"/>
      <c r="K1831" s="88"/>
      <c r="L1831" s="50">
        <v>1</v>
      </c>
      <c r="M1831" s="49"/>
      <c r="N1831" s="49"/>
      <c r="O1831" s="49"/>
      <c r="P1831" s="49"/>
      <c r="Q1831" s="49"/>
      <c r="R1831" s="49"/>
      <c r="S1831" s="49"/>
      <c r="X1831" s="33">
        <f t="shared" si="168"/>
        <v>0</v>
      </c>
      <c r="Y1831" s="33">
        <f t="shared" si="169"/>
        <v>0</v>
      </c>
      <c r="Z1831" s="33">
        <f t="shared" si="170"/>
        <v>0</v>
      </c>
      <c r="AA1831" s="34">
        <f t="shared" si="171"/>
        <v>0</v>
      </c>
      <c r="AB1831" s="33">
        <f t="shared" si="172"/>
        <v>0</v>
      </c>
      <c r="AC1831" s="34" t="str">
        <f t="shared" si="173"/>
        <v>Not Determined</v>
      </c>
    </row>
    <row r="1832" spans="1:29" x14ac:dyDescent="0.25">
      <c r="A1832" s="48"/>
      <c r="B1832" s="48"/>
      <c r="C1832" s="44"/>
      <c r="D1832" s="44"/>
      <c r="E1832" s="44"/>
      <c r="F1832" s="44"/>
      <c r="G1832" s="44"/>
      <c r="H1832" s="44"/>
      <c r="I1832" s="44"/>
      <c r="J1832" s="44"/>
      <c r="K1832" s="88"/>
      <c r="L1832" s="50">
        <v>1</v>
      </c>
      <c r="M1832" s="49"/>
      <c r="N1832" s="49"/>
      <c r="O1832" s="49"/>
      <c r="P1832" s="49"/>
      <c r="Q1832" s="49"/>
      <c r="R1832" s="49"/>
      <c r="S1832" s="49"/>
      <c r="X1832" s="33">
        <f t="shared" si="168"/>
        <v>0</v>
      </c>
      <c r="Y1832" s="33">
        <f t="shared" si="169"/>
        <v>0</v>
      </c>
      <c r="Z1832" s="33">
        <f t="shared" si="170"/>
        <v>0</v>
      </c>
      <c r="AA1832" s="34">
        <f t="shared" si="171"/>
        <v>0</v>
      </c>
      <c r="AB1832" s="33">
        <f t="shared" si="172"/>
        <v>0</v>
      </c>
      <c r="AC1832" s="34" t="str">
        <f t="shared" si="173"/>
        <v>Not Determined</v>
      </c>
    </row>
    <row r="1833" spans="1:29" x14ac:dyDescent="0.25">
      <c r="A1833" s="48"/>
      <c r="B1833" s="48"/>
      <c r="C1833" s="44"/>
      <c r="D1833" s="44"/>
      <c r="E1833" s="44"/>
      <c r="F1833" s="44"/>
      <c r="G1833" s="44"/>
      <c r="H1833" s="44"/>
      <c r="I1833" s="44"/>
      <c r="J1833" s="44"/>
      <c r="K1833" s="88"/>
      <c r="L1833" s="50">
        <v>1</v>
      </c>
      <c r="M1833" s="49"/>
      <c r="N1833" s="49"/>
      <c r="O1833" s="49"/>
      <c r="P1833" s="49"/>
      <c r="Q1833" s="49"/>
      <c r="R1833" s="49"/>
      <c r="S1833" s="49"/>
      <c r="X1833" s="33">
        <f t="shared" si="168"/>
        <v>0</v>
      </c>
      <c r="Y1833" s="33">
        <f t="shared" si="169"/>
        <v>0</v>
      </c>
      <c r="Z1833" s="33">
        <f t="shared" si="170"/>
        <v>0</v>
      </c>
      <c r="AA1833" s="34">
        <f t="shared" si="171"/>
        <v>0</v>
      </c>
      <c r="AB1833" s="33">
        <f t="shared" si="172"/>
        <v>0</v>
      </c>
      <c r="AC1833" s="34" t="str">
        <f t="shared" si="173"/>
        <v>Not Determined</v>
      </c>
    </row>
    <row r="1834" spans="1:29" x14ac:dyDescent="0.25">
      <c r="A1834" s="48"/>
      <c r="B1834" s="48"/>
      <c r="C1834" s="44"/>
      <c r="D1834" s="44"/>
      <c r="E1834" s="44"/>
      <c r="F1834" s="44"/>
      <c r="G1834" s="44"/>
      <c r="H1834" s="44"/>
      <c r="I1834" s="44"/>
      <c r="J1834" s="44"/>
      <c r="K1834" s="88"/>
      <c r="L1834" s="50">
        <v>1</v>
      </c>
      <c r="M1834" s="49"/>
      <c r="N1834" s="49"/>
      <c r="O1834" s="49"/>
      <c r="P1834" s="49"/>
      <c r="Q1834" s="49"/>
      <c r="R1834" s="49"/>
      <c r="S1834" s="49"/>
      <c r="X1834" s="33">
        <f t="shared" si="168"/>
        <v>0</v>
      </c>
      <c r="Y1834" s="33">
        <f t="shared" si="169"/>
        <v>0</v>
      </c>
      <c r="Z1834" s="33">
        <f t="shared" si="170"/>
        <v>0</v>
      </c>
      <c r="AA1834" s="34">
        <f t="shared" si="171"/>
        <v>0</v>
      </c>
      <c r="AB1834" s="33">
        <f t="shared" si="172"/>
        <v>0</v>
      </c>
      <c r="AC1834" s="34" t="str">
        <f t="shared" si="173"/>
        <v>Not Determined</v>
      </c>
    </row>
    <row r="1835" spans="1:29" x14ac:dyDescent="0.25">
      <c r="A1835" s="48"/>
      <c r="B1835" s="48"/>
      <c r="C1835" s="44"/>
      <c r="D1835" s="44"/>
      <c r="E1835" s="44"/>
      <c r="F1835" s="44"/>
      <c r="G1835" s="44"/>
      <c r="H1835" s="44"/>
      <c r="I1835" s="44"/>
      <c r="J1835" s="44"/>
      <c r="K1835" s="88"/>
      <c r="L1835" s="50">
        <v>1</v>
      </c>
      <c r="M1835" s="49"/>
      <c r="N1835" s="49"/>
      <c r="O1835" s="49"/>
      <c r="P1835" s="49"/>
      <c r="Q1835" s="49"/>
      <c r="R1835" s="49"/>
      <c r="S1835" s="49"/>
      <c r="X1835" s="33">
        <f t="shared" si="168"/>
        <v>0</v>
      </c>
      <c r="Y1835" s="33">
        <f t="shared" si="169"/>
        <v>0</v>
      </c>
      <c r="Z1835" s="33">
        <f t="shared" si="170"/>
        <v>0</v>
      </c>
      <c r="AA1835" s="34">
        <f t="shared" si="171"/>
        <v>0</v>
      </c>
      <c r="AB1835" s="33">
        <f t="shared" si="172"/>
        <v>0</v>
      </c>
      <c r="AC1835" s="34" t="str">
        <f t="shared" si="173"/>
        <v>Not Determined</v>
      </c>
    </row>
    <row r="1836" spans="1:29" x14ac:dyDescent="0.25">
      <c r="A1836" s="48"/>
      <c r="B1836" s="48"/>
      <c r="C1836" s="44"/>
      <c r="D1836" s="44"/>
      <c r="E1836" s="44"/>
      <c r="F1836" s="44"/>
      <c r="G1836" s="44"/>
      <c r="H1836" s="44"/>
      <c r="I1836" s="44"/>
      <c r="J1836" s="44"/>
      <c r="K1836" s="88"/>
      <c r="L1836" s="50">
        <v>1</v>
      </c>
      <c r="M1836" s="49"/>
      <c r="N1836" s="49"/>
      <c r="O1836" s="49"/>
      <c r="P1836" s="49"/>
      <c r="Q1836" s="49"/>
      <c r="R1836" s="49"/>
      <c r="S1836" s="49"/>
      <c r="X1836" s="33">
        <f t="shared" si="168"/>
        <v>0</v>
      </c>
      <c r="Y1836" s="33">
        <f t="shared" si="169"/>
        <v>0</v>
      </c>
      <c r="Z1836" s="33">
        <f t="shared" si="170"/>
        <v>0</v>
      </c>
      <c r="AA1836" s="34">
        <f t="shared" si="171"/>
        <v>0</v>
      </c>
      <c r="AB1836" s="33">
        <f t="shared" si="172"/>
        <v>0</v>
      </c>
      <c r="AC1836" s="34" t="str">
        <f t="shared" si="173"/>
        <v>Not Determined</v>
      </c>
    </row>
    <row r="1837" spans="1:29" x14ac:dyDescent="0.25">
      <c r="A1837" s="48"/>
      <c r="B1837" s="48"/>
      <c r="C1837" s="44"/>
      <c r="D1837" s="44"/>
      <c r="E1837" s="44"/>
      <c r="F1837" s="44"/>
      <c r="G1837" s="44"/>
      <c r="H1837" s="44"/>
      <c r="I1837" s="44"/>
      <c r="J1837" s="44"/>
      <c r="K1837" s="88"/>
      <c r="L1837" s="50">
        <v>1</v>
      </c>
      <c r="M1837" s="49"/>
      <c r="N1837" s="49"/>
      <c r="O1837" s="49"/>
      <c r="P1837" s="49"/>
      <c r="Q1837" s="49"/>
      <c r="R1837" s="49"/>
      <c r="S1837" s="49"/>
      <c r="X1837" s="33">
        <f t="shared" si="168"/>
        <v>0</v>
      </c>
      <c r="Y1837" s="33">
        <f t="shared" si="169"/>
        <v>0</v>
      </c>
      <c r="Z1837" s="33">
        <f t="shared" si="170"/>
        <v>0</v>
      </c>
      <c r="AA1837" s="34">
        <f t="shared" si="171"/>
        <v>0</v>
      </c>
      <c r="AB1837" s="33">
        <f t="shared" si="172"/>
        <v>0</v>
      </c>
      <c r="AC1837" s="34" t="str">
        <f t="shared" si="173"/>
        <v>Not Determined</v>
      </c>
    </row>
    <row r="1838" spans="1:29" x14ac:dyDescent="0.25">
      <c r="A1838" s="48"/>
      <c r="B1838" s="48"/>
      <c r="C1838" s="44"/>
      <c r="D1838" s="44"/>
      <c r="E1838" s="44"/>
      <c r="F1838" s="44"/>
      <c r="G1838" s="44"/>
      <c r="H1838" s="44"/>
      <c r="I1838" s="44"/>
      <c r="J1838" s="44"/>
      <c r="K1838" s="88"/>
      <c r="L1838" s="50">
        <v>1</v>
      </c>
      <c r="M1838" s="49"/>
      <c r="N1838" s="49"/>
      <c r="O1838" s="49"/>
      <c r="P1838" s="49"/>
      <c r="Q1838" s="49"/>
      <c r="R1838" s="49"/>
      <c r="S1838" s="49"/>
      <c r="X1838" s="33">
        <f t="shared" si="168"/>
        <v>0</v>
      </c>
      <c r="Y1838" s="33">
        <f t="shared" si="169"/>
        <v>0</v>
      </c>
      <c r="Z1838" s="33">
        <f t="shared" si="170"/>
        <v>0</v>
      </c>
      <c r="AA1838" s="34">
        <f t="shared" si="171"/>
        <v>0</v>
      </c>
      <c r="AB1838" s="33">
        <f t="shared" si="172"/>
        <v>0</v>
      </c>
      <c r="AC1838" s="34" t="str">
        <f t="shared" si="173"/>
        <v>Not Determined</v>
      </c>
    </row>
    <row r="1839" spans="1:29" x14ac:dyDescent="0.25">
      <c r="A1839" s="48"/>
      <c r="B1839" s="48"/>
      <c r="C1839" s="44"/>
      <c r="D1839" s="44"/>
      <c r="E1839" s="44"/>
      <c r="F1839" s="44"/>
      <c r="G1839" s="44"/>
      <c r="H1839" s="44"/>
      <c r="I1839" s="44"/>
      <c r="J1839" s="44"/>
      <c r="K1839" s="88"/>
      <c r="L1839" s="50">
        <v>1</v>
      </c>
      <c r="M1839" s="49"/>
      <c r="N1839" s="49"/>
      <c r="O1839" s="49"/>
      <c r="P1839" s="49"/>
      <c r="Q1839" s="49"/>
      <c r="R1839" s="49"/>
      <c r="S1839" s="49"/>
      <c r="X1839" s="33">
        <f t="shared" si="168"/>
        <v>0</v>
      </c>
      <c r="Y1839" s="33">
        <f t="shared" si="169"/>
        <v>0</v>
      </c>
      <c r="Z1839" s="33">
        <f t="shared" si="170"/>
        <v>0</v>
      </c>
      <c r="AA1839" s="34">
        <f t="shared" si="171"/>
        <v>0</v>
      </c>
      <c r="AB1839" s="33">
        <f t="shared" si="172"/>
        <v>0</v>
      </c>
      <c r="AC1839" s="34" t="str">
        <f t="shared" si="173"/>
        <v>Not Determined</v>
      </c>
    </row>
    <row r="1840" spans="1:29" x14ac:dyDescent="0.25">
      <c r="A1840" s="48"/>
      <c r="B1840" s="48"/>
      <c r="C1840" s="44"/>
      <c r="D1840" s="44"/>
      <c r="E1840" s="44"/>
      <c r="F1840" s="44"/>
      <c r="G1840" s="44"/>
      <c r="H1840" s="44"/>
      <c r="I1840" s="44"/>
      <c r="J1840" s="44"/>
      <c r="K1840" s="88"/>
      <c r="L1840" s="50">
        <v>1</v>
      </c>
      <c r="M1840" s="49"/>
      <c r="N1840" s="49"/>
      <c r="O1840" s="49"/>
      <c r="P1840" s="49"/>
      <c r="Q1840" s="49"/>
      <c r="R1840" s="49"/>
      <c r="S1840" s="49"/>
      <c r="X1840" s="33">
        <f t="shared" si="168"/>
        <v>0</v>
      </c>
      <c r="Y1840" s="33">
        <f t="shared" si="169"/>
        <v>0</v>
      </c>
      <c r="Z1840" s="33">
        <f t="shared" si="170"/>
        <v>0</v>
      </c>
      <c r="AA1840" s="34">
        <f t="shared" si="171"/>
        <v>0</v>
      </c>
      <c r="AB1840" s="33">
        <f t="shared" si="172"/>
        <v>0</v>
      </c>
      <c r="AC1840" s="34" t="str">
        <f t="shared" si="173"/>
        <v>Not Determined</v>
      </c>
    </row>
    <row r="1841" spans="1:29" x14ac:dyDescent="0.25">
      <c r="A1841" s="48"/>
      <c r="B1841" s="48"/>
      <c r="C1841" s="44"/>
      <c r="D1841" s="44"/>
      <c r="E1841" s="44"/>
      <c r="F1841" s="44"/>
      <c r="G1841" s="44"/>
      <c r="H1841" s="44"/>
      <c r="I1841" s="44"/>
      <c r="J1841" s="44"/>
      <c r="K1841" s="88"/>
      <c r="L1841" s="50">
        <v>1</v>
      </c>
      <c r="M1841" s="49"/>
      <c r="N1841" s="49"/>
      <c r="O1841" s="49"/>
      <c r="P1841" s="49"/>
      <c r="Q1841" s="49"/>
      <c r="R1841" s="49"/>
      <c r="S1841" s="49"/>
      <c r="X1841" s="33">
        <f t="shared" si="168"/>
        <v>0</v>
      </c>
      <c r="Y1841" s="33">
        <f t="shared" si="169"/>
        <v>0</v>
      </c>
      <c r="Z1841" s="33">
        <f t="shared" si="170"/>
        <v>0</v>
      </c>
      <c r="AA1841" s="34">
        <f t="shared" si="171"/>
        <v>0</v>
      </c>
      <c r="AB1841" s="33">
        <f t="shared" si="172"/>
        <v>0</v>
      </c>
      <c r="AC1841" s="34" t="str">
        <f t="shared" si="173"/>
        <v>Not Determined</v>
      </c>
    </row>
    <row r="1842" spans="1:29" x14ac:dyDescent="0.25">
      <c r="A1842" s="48"/>
      <c r="B1842" s="48"/>
      <c r="C1842" s="44"/>
      <c r="D1842" s="44"/>
      <c r="E1842" s="44"/>
      <c r="F1842" s="44"/>
      <c r="G1842" s="44"/>
      <c r="H1842" s="44"/>
      <c r="I1842" s="44"/>
      <c r="J1842" s="44"/>
      <c r="K1842" s="88"/>
      <c r="L1842" s="50">
        <v>1</v>
      </c>
      <c r="M1842" s="49"/>
      <c r="N1842" s="49"/>
      <c r="O1842" s="49"/>
      <c r="P1842" s="49"/>
      <c r="Q1842" s="49"/>
      <c r="R1842" s="49"/>
      <c r="S1842" s="49"/>
      <c r="X1842" s="33">
        <f t="shared" si="168"/>
        <v>0</v>
      </c>
      <c r="Y1842" s="33">
        <f t="shared" si="169"/>
        <v>0</v>
      </c>
      <c r="Z1842" s="33">
        <f t="shared" si="170"/>
        <v>0</v>
      </c>
      <c r="AA1842" s="34">
        <f t="shared" si="171"/>
        <v>0</v>
      </c>
      <c r="AB1842" s="33">
        <f t="shared" si="172"/>
        <v>0</v>
      </c>
      <c r="AC1842" s="34" t="str">
        <f t="shared" si="173"/>
        <v>Not Determined</v>
      </c>
    </row>
    <row r="1843" spans="1:29" x14ac:dyDescent="0.25">
      <c r="A1843" s="48"/>
      <c r="B1843" s="48"/>
      <c r="C1843" s="44"/>
      <c r="D1843" s="44"/>
      <c r="E1843" s="44"/>
      <c r="F1843" s="44"/>
      <c r="G1843" s="44"/>
      <c r="H1843" s="44"/>
      <c r="I1843" s="44"/>
      <c r="J1843" s="44"/>
      <c r="K1843" s="88"/>
      <c r="L1843" s="50">
        <v>1</v>
      </c>
      <c r="M1843" s="49"/>
      <c r="N1843" s="49"/>
      <c r="O1843" s="49"/>
      <c r="P1843" s="49"/>
      <c r="Q1843" s="49"/>
      <c r="R1843" s="49"/>
      <c r="S1843" s="49"/>
      <c r="X1843" s="33">
        <f t="shared" si="168"/>
        <v>0</v>
      </c>
      <c r="Y1843" s="33">
        <f t="shared" si="169"/>
        <v>0</v>
      </c>
      <c r="Z1843" s="33">
        <f t="shared" si="170"/>
        <v>0</v>
      </c>
      <c r="AA1843" s="34">
        <f t="shared" si="171"/>
        <v>0</v>
      </c>
      <c r="AB1843" s="33">
        <f t="shared" si="172"/>
        <v>0</v>
      </c>
      <c r="AC1843" s="34" t="str">
        <f t="shared" si="173"/>
        <v>Not Determined</v>
      </c>
    </row>
    <row r="1844" spans="1:29" x14ac:dyDescent="0.25">
      <c r="A1844" s="48"/>
      <c r="B1844" s="48"/>
      <c r="C1844" s="44"/>
      <c r="D1844" s="44"/>
      <c r="E1844" s="44"/>
      <c r="F1844" s="44"/>
      <c r="G1844" s="44"/>
      <c r="H1844" s="44"/>
      <c r="I1844" s="44"/>
      <c r="J1844" s="44"/>
      <c r="K1844" s="88"/>
      <c r="L1844" s="50">
        <v>1</v>
      </c>
      <c r="M1844" s="49"/>
      <c r="N1844" s="49"/>
      <c r="O1844" s="49"/>
      <c r="P1844" s="49"/>
      <c r="Q1844" s="49"/>
      <c r="R1844" s="49"/>
      <c r="S1844" s="49"/>
      <c r="X1844" s="33">
        <f t="shared" si="168"/>
        <v>0</v>
      </c>
      <c r="Y1844" s="33">
        <f t="shared" si="169"/>
        <v>0</v>
      </c>
      <c r="Z1844" s="33">
        <f t="shared" si="170"/>
        <v>0</v>
      </c>
      <c r="AA1844" s="34">
        <f t="shared" si="171"/>
        <v>0</v>
      </c>
      <c r="AB1844" s="33">
        <f t="shared" si="172"/>
        <v>0</v>
      </c>
      <c r="AC1844" s="34" t="str">
        <f t="shared" si="173"/>
        <v>Not Determined</v>
      </c>
    </row>
    <row r="1845" spans="1:29" x14ac:dyDescent="0.25">
      <c r="A1845" s="48"/>
      <c r="B1845" s="48"/>
      <c r="C1845" s="44"/>
      <c r="D1845" s="44"/>
      <c r="E1845" s="44"/>
      <c r="F1845" s="44"/>
      <c r="G1845" s="44"/>
      <c r="H1845" s="44"/>
      <c r="I1845" s="44"/>
      <c r="J1845" s="44"/>
      <c r="K1845" s="88"/>
      <c r="L1845" s="50">
        <v>1</v>
      </c>
      <c r="M1845" s="49"/>
      <c r="N1845" s="49"/>
      <c r="O1845" s="49"/>
      <c r="P1845" s="49"/>
      <c r="Q1845" s="49"/>
      <c r="R1845" s="49"/>
      <c r="S1845" s="49"/>
      <c r="X1845" s="33">
        <f t="shared" si="168"/>
        <v>0</v>
      </c>
      <c r="Y1845" s="33">
        <f t="shared" si="169"/>
        <v>0</v>
      </c>
      <c r="Z1845" s="33">
        <f t="shared" si="170"/>
        <v>0</v>
      </c>
      <c r="AA1845" s="34">
        <f t="shared" si="171"/>
        <v>0</v>
      </c>
      <c r="AB1845" s="33">
        <f t="shared" si="172"/>
        <v>0</v>
      </c>
      <c r="AC1845" s="34" t="str">
        <f t="shared" si="173"/>
        <v>Not Determined</v>
      </c>
    </row>
    <row r="1846" spans="1:29" x14ac:dyDescent="0.25">
      <c r="A1846" s="48"/>
      <c r="B1846" s="48"/>
      <c r="C1846" s="44"/>
      <c r="D1846" s="44"/>
      <c r="E1846" s="44"/>
      <c r="F1846" s="44"/>
      <c r="G1846" s="44"/>
      <c r="H1846" s="44"/>
      <c r="I1846" s="44"/>
      <c r="J1846" s="44"/>
      <c r="K1846" s="88"/>
      <c r="L1846" s="50">
        <v>1</v>
      </c>
      <c r="M1846" s="49"/>
      <c r="N1846" s="49"/>
      <c r="O1846" s="49"/>
      <c r="P1846" s="49"/>
      <c r="Q1846" s="49"/>
      <c r="R1846" s="49"/>
      <c r="S1846" s="49"/>
      <c r="X1846" s="33">
        <f t="shared" si="168"/>
        <v>0</v>
      </c>
      <c r="Y1846" s="33">
        <f t="shared" si="169"/>
        <v>0</v>
      </c>
      <c r="Z1846" s="33">
        <f t="shared" si="170"/>
        <v>0</v>
      </c>
      <c r="AA1846" s="34">
        <f t="shared" si="171"/>
        <v>0</v>
      </c>
      <c r="AB1846" s="33">
        <f t="shared" si="172"/>
        <v>0</v>
      </c>
      <c r="AC1846" s="34" t="str">
        <f t="shared" si="173"/>
        <v>Not Determined</v>
      </c>
    </row>
    <row r="1847" spans="1:29" x14ac:dyDescent="0.25">
      <c r="A1847" s="48"/>
      <c r="B1847" s="48"/>
      <c r="C1847" s="44"/>
      <c r="D1847" s="44"/>
      <c r="E1847" s="44"/>
      <c r="F1847" s="44"/>
      <c r="G1847" s="44"/>
      <c r="H1847" s="44"/>
      <c r="I1847" s="44"/>
      <c r="J1847" s="44"/>
      <c r="K1847" s="88"/>
      <c r="L1847" s="50">
        <v>1</v>
      </c>
      <c r="M1847" s="49"/>
      <c r="N1847" s="49"/>
      <c r="O1847" s="49"/>
      <c r="P1847" s="49"/>
      <c r="Q1847" s="49"/>
      <c r="R1847" s="49"/>
      <c r="S1847" s="49"/>
      <c r="X1847" s="33">
        <f t="shared" si="168"/>
        <v>0</v>
      </c>
      <c r="Y1847" s="33">
        <f t="shared" si="169"/>
        <v>0</v>
      </c>
      <c r="Z1847" s="33">
        <f t="shared" si="170"/>
        <v>0</v>
      </c>
      <c r="AA1847" s="34">
        <f t="shared" si="171"/>
        <v>0</v>
      </c>
      <c r="AB1847" s="33">
        <f t="shared" si="172"/>
        <v>0</v>
      </c>
      <c r="AC1847" s="34" t="str">
        <f t="shared" si="173"/>
        <v>Not Determined</v>
      </c>
    </row>
    <row r="1848" spans="1:29" x14ac:dyDescent="0.25">
      <c r="A1848" s="48"/>
      <c r="B1848" s="48"/>
      <c r="C1848" s="44"/>
      <c r="D1848" s="44"/>
      <c r="E1848" s="44"/>
      <c r="F1848" s="44"/>
      <c r="G1848" s="44"/>
      <c r="H1848" s="44"/>
      <c r="I1848" s="44"/>
      <c r="J1848" s="44"/>
      <c r="K1848" s="88"/>
      <c r="L1848" s="50">
        <v>1</v>
      </c>
      <c r="M1848" s="49"/>
      <c r="N1848" s="49"/>
      <c r="O1848" s="49"/>
      <c r="P1848" s="49"/>
      <c r="Q1848" s="49"/>
      <c r="R1848" s="49"/>
      <c r="S1848" s="49"/>
      <c r="X1848" s="33">
        <f t="shared" si="168"/>
        <v>0</v>
      </c>
      <c r="Y1848" s="33">
        <f t="shared" si="169"/>
        <v>0</v>
      </c>
      <c r="Z1848" s="33">
        <f t="shared" si="170"/>
        <v>0</v>
      </c>
      <c r="AA1848" s="34">
        <f t="shared" si="171"/>
        <v>0</v>
      </c>
      <c r="AB1848" s="33">
        <f t="shared" si="172"/>
        <v>0</v>
      </c>
      <c r="AC1848" s="34" t="str">
        <f t="shared" si="173"/>
        <v>Not Determined</v>
      </c>
    </row>
    <row r="1849" spans="1:29" x14ac:dyDescent="0.25">
      <c r="A1849" s="48"/>
      <c r="B1849" s="48"/>
      <c r="C1849" s="44"/>
      <c r="D1849" s="44"/>
      <c r="E1849" s="44"/>
      <c r="F1849" s="44"/>
      <c r="G1849" s="44"/>
      <c r="H1849" s="44"/>
      <c r="I1849" s="44"/>
      <c r="J1849" s="44"/>
      <c r="K1849" s="88"/>
      <c r="L1849" s="50">
        <v>1</v>
      </c>
      <c r="M1849" s="49"/>
      <c r="N1849" s="49"/>
      <c r="O1849" s="49"/>
      <c r="P1849" s="49"/>
      <c r="Q1849" s="49"/>
      <c r="R1849" s="49"/>
      <c r="S1849" s="49"/>
      <c r="X1849" s="33">
        <f t="shared" si="168"/>
        <v>0</v>
      </c>
      <c r="Y1849" s="33">
        <f t="shared" si="169"/>
        <v>0</v>
      </c>
      <c r="Z1849" s="33">
        <f t="shared" si="170"/>
        <v>0</v>
      </c>
      <c r="AA1849" s="34">
        <f t="shared" si="171"/>
        <v>0</v>
      </c>
      <c r="AB1849" s="33">
        <f t="shared" si="172"/>
        <v>0</v>
      </c>
      <c r="AC1849" s="34" t="str">
        <f t="shared" si="173"/>
        <v>Not Determined</v>
      </c>
    </row>
    <row r="1850" spans="1:29" x14ac:dyDescent="0.25">
      <c r="A1850" s="48"/>
      <c r="B1850" s="48"/>
      <c r="C1850" s="44"/>
      <c r="D1850" s="44"/>
      <c r="E1850" s="44"/>
      <c r="F1850" s="44"/>
      <c r="G1850" s="44"/>
      <c r="H1850" s="44"/>
      <c r="I1850" s="44"/>
      <c r="J1850" s="44"/>
      <c r="K1850" s="88"/>
      <c r="L1850" s="50">
        <v>1</v>
      </c>
      <c r="M1850" s="49"/>
      <c r="N1850" s="49"/>
      <c r="O1850" s="49"/>
      <c r="P1850" s="49"/>
      <c r="Q1850" s="49"/>
      <c r="R1850" s="49"/>
      <c r="S1850" s="49"/>
      <c r="X1850" s="33">
        <f t="shared" si="168"/>
        <v>0</v>
      </c>
      <c r="Y1850" s="33">
        <f t="shared" si="169"/>
        <v>0</v>
      </c>
      <c r="Z1850" s="33">
        <f t="shared" si="170"/>
        <v>0</v>
      </c>
      <c r="AA1850" s="34">
        <f t="shared" si="171"/>
        <v>0</v>
      </c>
      <c r="AB1850" s="33">
        <f t="shared" si="172"/>
        <v>0</v>
      </c>
      <c r="AC1850" s="34" t="str">
        <f t="shared" si="173"/>
        <v>Not Determined</v>
      </c>
    </row>
    <row r="1851" spans="1:29" x14ac:dyDescent="0.25">
      <c r="A1851" s="48"/>
      <c r="B1851" s="48"/>
      <c r="C1851" s="44"/>
      <c r="D1851" s="44"/>
      <c r="E1851" s="44"/>
      <c r="F1851" s="44"/>
      <c r="G1851" s="44"/>
      <c r="H1851" s="44"/>
      <c r="I1851" s="44"/>
      <c r="J1851" s="44"/>
      <c r="K1851" s="88"/>
      <c r="L1851" s="50">
        <v>1</v>
      </c>
      <c r="M1851" s="49"/>
      <c r="N1851" s="49"/>
      <c r="O1851" s="49"/>
      <c r="P1851" s="49"/>
      <c r="Q1851" s="49"/>
      <c r="R1851" s="49"/>
      <c r="S1851" s="49"/>
      <c r="X1851" s="33">
        <f t="shared" si="168"/>
        <v>0</v>
      </c>
      <c r="Y1851" s="33">
        <f t="shared" si="169"/>
        <v>0</v>
      </c>
      <c r="Z1851" s="33">
        <f t="shared" si="170"/>
        <v>0</v>
      </c>
      <c r="AA1851" s="34">
        <f t="shared" si="171"/>
        <v>0</v>
      </c>
      <c r="AB1851" s="33">
        <f t="shared" si="172"/>
        <v>0</v>
      </c>
      <c r="AC1851" s="34" t="str">
        <f t="shared" si="173"/>
        <v>Not Determined</v>
      </c>
    </row>
    <row r="1852" spans="1:29" x14ac:dyDescent="0.25">
      <c r="A1852" s="48"/>
      <c r="B1852" s="48"/>
      <c r="C1852" s="44"/>
      <c r="D1852" s="44"/>
      <c r="E1852" s="44"/>
      <c r="F1852" s="44"/>
      <c r="G1852" s="44"/>
      <c r="H1852" s="44"/>
      <c r="I1852" s="44"/>
      <c r="J1852" s="44"/>
      <c r="K1852" s="88"/>
      <c r="L1852" s="50">
        <v>1</v>
      </c>
      <c r="M1852" s="49"/>
      <c r="N1852" s="49"/>
      <c r="O1852" s="49"/>
      <c r="P1852" s="49"/>
      <c r="Q1852" s="49"/>
      <c r="R1852" s="49"/>
      <c r="S1852" s="49"/>
      <c r="X1852" s="33">
        <f t="shared" si="168"/>
        <v>0</v>
      </c>
      <c r="Y1852" s="33">
        <f t="shared" si="169"/>
        <v>0</v>
      </c>
      <c r="Z1852" s="33">
        <f t="shared" si="170"/>
        <v>0</v>
      </c>
      <c r="AA1852" s="34">
        <f t="shared" si="171"/>
        <v>0</v>
      </c>
      <c r="AB1852" s="33">
        <f t="shared" si="172"/>
        <v>0</v>
      </c>
      <c r="AC1852" s="34" t="str">
        <f t="shared" si="173"/>
        <v>Not Determined</v>
      </c>
    </row>
    <row r="1853" spans="1:29" x14ac:dyDescent="0.25">
      <c r="A1853" s="48"/>
      <c r="B1853" s="48"/>
      <c r="C1853" s="44"/>
      <c r="D1853" s="44"/>
      <c r="E1853" s="44"/>
      <c r="F1853" s="44"/>
      <c r="G1853" s="44"/>
      <c r="H1853" s="44"/>
      <c r="I1853" s="44"/>
      <c r="J1853" s="44"/>
      <c r="K1853" s="88"/>
      <c r="L1853" s="50">
        <v>1</v>
      </c>
      <c r="M1853" s="49"/>
      <c r="N1853" s="49"/>
      <c r="O1853" s="49"/>
      <c r="P1853" s="49"/>
      <c r="Q1853" s="49"/>
      <c r="R1853" s="49"/>
      <c r="S1853" s="49"/>
      <c r="X1853" s="33">
        <f t="shared" si="168"/>
        <v>0</v>
      </c>
      <c r="Y1853" s="33">
        <f t="shared" si="169"/>
        <v>0</v>
      </c>
      <c r="Z1853" s="33">
        <f t="shared" si="170"/>
        <v>0</v>
      </c>
      <c r="AA1853" s="34">
        <f t="shared" si="171"/>
        <v>0</v>
      </c>
      <c r="AB1853" s="33">
        <f t="shared" si="172"/>
        <v>0</v>
      </c>
      <c r="AC1853" s="34" t="str">
        <f t="shared" si="173"/>
        <v>Not Determined</v>
      </c>
    </row>
    <row r="1854" spans="1:29" x14ac:dyDescent="0.25">
      <c r="A1854" s="48"/>
      <c r="B1854" s="48"/>
      <c r="C1854" s="44"/>
      <c r="D1854" s="44"/>
      <c r="E1854" s="44"/>
      <c r="F1854" s="44"/>
      <c r="G1854" s="44"/>
      <c r="H1854" s="44"/>
      <c r="I1854" s="44"/>
      <c r="J1854" s="44"/>
      <c r="K1854" s="88"/>
      <c r="L1854" s="50">
        <v>1</v>
      </c>
      <c r="M1854" s="49"/>
      <c r="N1854" s="49"/>
      <c r="O1854" s="49"/>
      <c r="P1854" s="49"/>
      <c r="Q1854" s="49"/>
      <c r="R1854" s="49"/>
      <c r="S1854" s="49"/>
      <c r="X1854" s="33">
        <f t="shared" si="168"/>
        <v>0</v>
      </c>
      <c r="Y1854" s="33">
        <f t="shared" si="169"/>
        <v>0</v>
      </c>
      <c r="Z1854" s="33">
        <f t="shared" si="170"/>
        <v>0</v>
      </c>
      <c r="AA1854" s="34">
        <f t="shared" si="171"/>
        <v>0</v>
      </c>
      <c r="AB1854" s="33">
        <f t="shared" si="172"/>
        <v>0</v>
      </c>
      <c r="AC1854" s="34" t="str">
        <f t="shared" si="173"/>
        <v>Not Determined</v>
      </c>
    </row>
    <row r="1855" spans="1:29" x14ac:dyDescent="0.25">
      <c r="A1855" s="48"/>
      <c r="B1855" s="48"/>
      <c r="C1855" s="44"/>
      <c r="D1855" s="44"/>
      <c r="E1855" s="44"/>
      <c r="F1855" s="44"/>
      <c r="G1855" s="44"/>
      <c r="H1855" s="44"/>
      <c r="I1855" s="44"/>
      <c r="J1855" s="44"/>
      <c r="K1855" s="88"/>
      <c r="L1855" s="50">
        <v>1</v>
      </c>
      <c r="M1855" s="49"/>
      <c r="N1855" s="49"/>
      <c r="O1855" s="49"/>
      <c r="P1855" s="49"/>
      <c r="Q1855" s="49"/>
      <c r="R1855" s="49"/>
      <c r="S1855" s="49"/>
      <c r="X1855" s="33">
        <f t="shared" si="168"/>
        <v>0</v>
      </c>
      <c r="Y1855" s="33">
        <f t="shared" si="169"/>
        <v>0</v>
      </c>
      <c r="Z1855" s="33">
        <f t="shared" si="170"/>
        <v>0</v>
      </c>
      <c r="AA1855" s="34">
        <f t="shared" si="171"/>
        <v>0</v>
      </c>
      <c r="AB1855" s="33">
        <f t="shared" si="172"/>
        <v>0</v>
      </c>
      <c r="AC1855" s="34" t="str">
        <f t="shared" si="173"/>
        <v>Not Determined</v>
      </c>
    </row>
    <row r="1856" spans="1:29" x14ac:dyDescent="0.25">
      <c r="A1856" s="48"/>
      <c r="B1856" s="48"/>
      <c r="C1856" s="44"/>
      <c r="D1856" s="44"/>
      <c r="E1856" s="44"/>
      <c r="F1856" s="44"/>
      <c r="G1856" s="44"/>
      <c r="H1856" s="44"/>
      <c r="I1856" s="44"/>
      <c r="J1856" s="44"/>
      <c r="K1856" s="88"/>
      <c r="L1856" s="50">
        <v>1</v>
      </c>
      <c r="M1856" s="49"/>
      <c r="N1856" s="49"/>
      <c r="O1856" s="49"/>
      <c r="P1856" s="49"/>
      <c r="Q1856" s="49"/>
      <c r="R1856" s="49"/>
      <c r="S1856" s="49"/>
      <c r="X1856" s="33">
        <f t="shared" si="168"/>
        <v>0</v>
      </c>
      <c r="Y1856" s="33">
        <f t="shared" si="169"/>
        <v>0</v>
      </c>
      <c r="Z1856" s="33">
        <f t="shared" si="170"/>
        <v>0</v>
      </c>
      <c r="AA1856" s="34">
        <f t="shared" si="171"/>
        <v>0</v>
      </c>
      <c r="AB1856" s="33">
        <f t="shared" si="172"/>
        <v>0</v>
      </c>
      <c r="AC1856" s="34" t="str">
        <f t="shared" si="173"/>
        <v>Not Determined</v>
      </c>
    </row>
    <row r="1857" spans="1:29" x14ac:dyDescent="0.25">
      <c r="A1857" s="48"/>
      <c r="B1857" s="48"/>
      <c r="C1857" s="44"/>
      <c r="D1857" s="44"/>
      <c r="E1857" s="44"/>
      <c r="F1857" s="44"/>
      <c r="G1857" s="44"/>
      <c r="H1857" s="44"/>
      <c r="I1857" s="44"/>
      <c r="J1857" s="44"/>
      <c r="K1857" s="88"/>
      <c r="L1857" s="50">
        <v>1</v>
      </c>
      <c r="M1857" s="49"/>
      <c r="N1857" s="49"/>
      <c r="O1857" s="49"/>
      <c r="P1857" s="49"/>
      <c r="Q1857" s="49"/>
      <c r="R1857" s="49"/>
      <c r="S1857" s="49"/>
      <c r="X1857" s="33">
        <f t="shared" si="168"/>
        <v>0</v>
      </c>
      <c r="Y1857" s="33">
        <f t="shared" si="169"/>
        <v>0</v>
      </c>
      <c r="Z1857" s="33">
        <f t="shared" si="170"/>
        <v>0</v>
      </c>
      <c r="AA1857" s="34">
        <f t="shared" si="171"/>
        <v>0</v>
      </c>
      <c r="AB1857" s="33">
        <f t="shared" si="172"/>
        <v>0</v>
      </c>
      <c r="AC1857" s="34" t="str">
        <f t="shared" si="173"/>
        <v>Not Determined</v>
      </c>
    </row>
    <row r="1858" spans="1:29" x14ac:dyDescent="0.25">
      <c r="A1858" s="48"/>
      <c r="B1858" s="48"/>
      <c r="C1858" s="44"/>
      <c r="D1858" s="44"/>
      <c r="E1858" s="44"/>
      <c r="F1858" s="44"/>
      <c r="G1858" s="44"/>
      <c r="H1858" s="44"/>
      <c r="I1858" s="44"/>
      <c r="J1858" s="44"/>
      <c r="K1858" s="88"/>
      <c r="L1858" s="50">
        <v>1</v>
      </c>
      <c r="M1858" s="49"/>
      <c r="N1858" s="49"/>
      <c r="O1858" s="49"/>
      <c r="P1858" s="49"/>
      <c r="Q1858" s="49"/>
      <c r="R1858" s="49"/>
      <c r="S1858" s="49"/>
      <c r="X1858" s="33">
        <f t="shared" si="168"/>
        <v>0</v>
      </c>
      <c r="Y1858" s="33">
        <f t="shared" si="169"/>
        <v>0</v>
      </c>
      <c r="Z1858" s="33">
        <f t="shared" si="170"/>
        <v>0</v>
      </c>
      <c r="AA1858" s="34">
        <f t="shared" si="171"/>
        <v>0</v>
      </c>
      <c r="AB1858" s="33">
        <f t="shared" si="172"/>
        <v>0</v>
      </c>
      <c r="AC1858" s="34" t="str">
        <f t="shared" si="173"/>
        <v>Not Determined</v>
      </c>
    </row>
    <row r="1859" spans="1:29" x14ac:dyDescent="0.25">
      <c r="A1859" s="48"/>
      <c r="B1859" s="48"/>
      <c r="C1859" s="44"/>
      <c r="D1859" s="44"/>
      <c r="E1859" s="44"/>
      <c r="F1859" s="44"/>
      <c r="G1859" s="44"/>
      <c r="H1859" s="44"/>
      <c r="I1859" s="44"/>
      <c r="J1859" s="44"/>
      <c r="K1859" s="88"/>
      <c r="L1859" s="50">
        <v>1</v>
      </c>
      <c r="M1859" s="49"/>
      <c r="N1859" s="49"/>
      <c r="O1859" s="49"/>
      <c r="P1859" s="49"/>
      <c r="Q1859" s="49"/>
      <c r="R1859" s="49"/>
      <c r="S1859" s="49"/>
      <c r="X1859" s="33">
        <f t="shared" si="168"/>
        <v>0</v>
      </c>
      <c r="Y1859" s="33">
        <f t="shared" si="169"/>
        <v>0</v>
      </c>
      <c r="Z1859" s="33">
        <f t="shared" si="170"/>
        <v>0</v>
      </c>
      <c r="AA1859" s="34">
        <f t="shared" si="171"/>
        <v>0</v>
      </c>
      <c r="AB1859" s="33">
        <f t="shared" si="172"/>
        <v>0</v>
      </c>
      <c r="AC1859" s="34" t="str">
        <f t="shared" si="173"/>
        <v>Not Determined</v>
      </c>
    </row>
    <row r="1860" spans="1:29" x14ac:dyDescent="0.25">
      <c r="A1860" s="48"/>
      <c r="B1860" s="48"/>
      <c r="C1860" s="44"/>
      <c r="D1860" s="44"/>
      <c r="E1860" s="44"/>
      <c r="F1860" s="44"/>
      <c r="G1860" s="44"/>
      <c r="H1860" s="44"/>
      <c r="I1860" s="44"/>
      <c r="J1860" s="44"/>
      <c r="K1860" s="88"/>
      <c r="L1860" s="50">
        <v>1</v>
      </c>
      <c r="M1860" s="49"/>
      <c r="N1860" s="49"/>
      <c r="O1860" s="49"/>
      <c r="P1860" s="49"/>
      <c r="Q1860" s="49"/>
      <c r="R1860" s="49"/>
      <c r="S1860" s="49"/>
      <c r="X1860" s="33">
        <f t="shared" si="168"/>
        <v>0</v>
      </c>
      <c r="Y1860" s="33">
        <f t="shared" si="169"/>
        <v>0</v>
      </c>
      <c r="Z1860" s="33">
        <f t="shared" si="170"/>
        <v>0</v>
      </c>
      <c r="AA1860" s="34">
        <f t="shared" si="171"/>
        <v>0</v>
      </c>
      <c r="AB1860" s="33">
        <f t="shared" si="172"/>
        <v>0</v>
      </c>
      <c r="AC1860" s="34" t="str">
        <f t="shared" si="173"/>
        <v>Not Determined</v>
      </c>
    </row>
    <row r="1861" spans="1:29" x14ac:dyDescent="0.25">
      <c r="A1861" s="48"/>
      <c r="B1861" s="48"/>
      <c r="C1861" s="44"/>
      <c r="D1861" s="44"/>
      <c r="E1861" s="44"/>
      <c r="F1861" s="44"/>
      <c r="G1861" s="44"/>
      <c r="H1861" s="44"/>
      <c r="I1861" s="44"/>
      <c r="J1861" s="44"/>
      <c r="K1861" s="88"/>
      <c r="L1861" s="50">
        <v>1</v>
      </c>
      <c r="M1861" s="49"/>
      <c r="N1861" s="49"/>
      <c r="O1861" s="49"/>
      <c r="P1861" s="49"/>
      <c r="Q1861" s="49"/>
      <c r="R1861" s="49"/>
      <c r="S1861" s="49"/>
      <c r="X1861" s="33">
        <f t="shared" si="168"/>
        <v>0</v>
      </c>
      <c r="Y1861" s="33">
        <f t="shared" si="169"/>
        <v>0</v>
      </c>
      <c r="Z1861" s="33">
        <f t="shared" si="170"/>
        <v>0</v>
      </c>
      <c r="AA1861" s="34">
        <f t="shared" si="171"/>
        <v>0</v>
      </c>
      <c r="AB1861" s="33">
        <f t="shared" si="172"/>
        <v>0</v>
      </c>
      <c r="AC1861" s="34" t="str">
        <f t="shared" si="173"/>
        <v>Not Determined</v>
      </c>
    </row>
    <row r="1862" spans="1:29" x14ac:dyDescent="0.25">
      <c r="A1862" s="48"/>
      <c r="B1862" s="48"/>
      <c r="C1862" s="44"/>
      <c r="D1862" s="44"/>
      <c r="E1862" s="44"/>
      <c r="F1862" s="44"/>
      <c r="G1862" s="44"/>
      <c r="H1862" s="44"/>
      <c r="I1862" s="44"/>
      <c r="J1862" s="44"/>
      <c r="K1862" s="88"/>
      <c r="L1862" s="50">
        <v>1</v>
      </c>
      <c r="M1862" s="49"/>
      <c r="N1862" s="49"/>
      <c r="O1862" s="49"/>
      <c r="P1862" s="49"/>
      <c r="Q1862" s="49"/>
      <c r="R1862" s="49"/>
      <c r="S1862" s="49"/>
      <c r="X1862" s="33">
        <f t="shared" si="168"/>
        <v>0</v>
      </c>
      <c r="Y1862" s="33">
        <f t="shared" si="169"/>
        <v>0</v>
      </c>
      <c r="Z1862" s="33">
        <f t="shared" si="170"/>
        <v>0</v>
      </c>
      <c r="AA1862" s="34">
        <f t="shared" si="171"/>
        <v>0</v>
      </c>
      <c r="AB1862" s="33">
        <f t="shared" si="172"/>
        <v>0</v>
      </c>
      <c r="AC1862" s="34" t="str">
        <f t="shared" si="173"/>
        <v>Not Determined</v>
      </c>
    </row>
    <row r="1863" spans="1:29" x14ac:dyDescent="0.25">
      <c r="A1863" s="48"/>
      <c r="B1863" s="48"/>
      <c r="C1863" s="44"/>
      <c r="D1863" s="44"/>
      <c r="E1863" s="44"/>
      <c r="F1863" s="44"/>
      <c r="G1863" s="44"/>
      <c r="H1863" s="44"/>
      <c r="I1863" s="44"/>
      <c r="J1863" s="44"/>
      <c r="K1863" s="88"/>
      <c r="L1863" s="50">
        <v>1</v>
      </c>
      <c r="M1863" s="49"/>
      <c r="N1863" s="49"/>
      <c r="O1863" s="49"/>
      <c r="P1863" s="49"/>
      <c r="Q1863" s="49"/>
      <c r="R1863" s="49"/>
      <c r="S1863" s="49"/>
      <c r="X1863" s="33">
        <f t="shared" si="168"/>
        <v>0</v>
      </c>
      <c r="Y1863" s="33">
        <f t="shared" si="169"/>
        <v>0</v>
      </c>
      <c r="Z1863" s="33">
        <f t="shared" si="170"/>
        <v>0</v>
      </c>
      <c r="AA1863" s="34">
        <f t="shared" si="171"/>
        <v>0</v>
      </c>
      <c r="AB1863" s="33">
        <f t="shared" si="172"/>
        <v>0</v>
      </c>
      <c r="AC1863" s="34" t="str">
        <f t="shared" si="173"/>
        <v>Not Determined</v>
      </c>
    </row>
    <row r="1864" spans="1:29" x14ac:dyDescent="0.25">
      <c r="A1864" s="48"/>
      <c r="B1864" s="48"/>
      <c r="C1864" s="44"/>
      <c r="D1864" s="44"/>
      <c r="E1864" s="44"/>
      <c r="F1864" s="44"/>
      <c r="G1864" s="44"/>
      <c r="H1864" s="44"/>
      <c r="I1864" s="44"/>
      <c r="J1864" s="44"/>
      <c r="K1864" s="88"/>
      <c r="L1864" s="50">
        <v>1</v>
      </c>
      <c r="M1864" s="49"/>
      <c r="N1864" s="49"/>
      <c r="O1864" s="49"/>
      <c r="P1864" s="49"/>
      <c r="Q1864" s="49"/>
      <c r="R1864" s="49"/>
      <c r="S1864" s="49"/>
      <c r="X1864" s="33">
        <f t="shared" si="168"/>
        <v>0</v>
      </c>
      <c r="Y1864" s="33">
        <f t="shared" si="169"/>
        <v>0</v>
      </c>
      <c r="Z1864" s="33">
        <f t="shared" si="170"/>
        <v>0</v>
      </c>
      <c r="AA1864" s="34">
        <f t="shared" si="171"/>
        <v>0</v>
      </c>
      <c r="AB1864" s="33">
        <f t="shared" si="172"/>
        <v>0</v>
      </c>
      <c r="AC1864" s="34" t="str">
        <f t="shared" si="173"/>
        <v>Not Determined</v>
      </c>
    </row>
    <row r="1865" spans="1:29" x14ac:dyDescent="0.25">
      <c r="A1865" s="48"/>
      <c r="B1865" s="48"/>
      <c r="C1865" s="44"/>
      <c r="D1865" s="44"/>
      <c r="E1865" s="44"/>
      <c r="F1865" s="44"/>
      <c r="G1865" s="44"/>
      <c r="H1865" s="44"/>
      <c r="I1865" s="44"/>
      <c r="J1865" s="44"/>
      <c r="K1865" s="88"/>
      <c r="L1865" s="50">
        <v>1</v>
      </c>
      <c r="M1865" s="49"/>
      <c r="N1865" s="49"/>
      <c r="O1865" s="49"/>
      <c r="P1865" s="49"/>
      <c r="Q1865" s="49"/>
      <c r="R1865" s="49"/>
      <c r="S1865" s="49"/>
      <c r="X1865" s="33">
        <f t="shared" si="168"/>
        <v>0</v>
      </c>
      <c r="Y1865" s="33">
        <f t="shared" si="169"/>
        <v>0</v>
      </c>
      <c r="Z1865" s="33">
        <f t="shared" si="170"/>
        <v>0</v>
      </c>
      <c r="AA1865" s="34">
        <f t="shared" si="171"/>
        <v>0</v>
      </c>
      <c r="AB1865" s="33">
        <f t="shared" si="172"/>
        <v>0</v>
      </c>
      <c r="AC1865" s="34" t="str">
        <f t="shared" si="173"/>
        <v>Not Determined</v>
      </c>
    </row>
    <row r="1866" spans="1:29" x14ac:dyDescent="0.25">
      <c r="A1866" s="48"/>
      <c r="B1866" s="48"/>
      <c r="C1866" s="44"/>
      <c r="D1866" s="44"/>
      <c r="E1866" s="44"/>
      <c r="F1866" s="44"/>
      <c r="G1866" s="44"/>
      <c r="H1866" s="44"/>
      <c r="I1866" s="44"/>
      <c r="J1866" s="44"/>
      <c r="K1866" s="88"/>
      <c r="L1866" s="50">
        <v>1</v>
      </c>
      <c r="M1866" s="49"/>
      <c r="N1866" s="49"/>
      <c r="O1866" s="49"/>
      <c r="P1866" s="49"/>
      <c r="Q1866" s="49"/>
      <c r="R1866" s="49"/>
      <c r="S1866" s="49"/>
      <c r="X1866" s="33">
        <f t="shared" si="168"/>
        <v>0</v>
      </c>
      <c r="Y1866" s="33">
        <f t="shared" si="169"/>
        <v>0</v>
      </c>
      <c r="Z1866" s="33">
        <f t="shared" si="170"/>
        <v>0</v>
      </c>
      <c r="AA1866" s="34">
        <f t="shared" si="171"/>
        <v>0</v>
      </c>
      <c r="AB1866" s="33">
        <f t="shared" si="172"/>
        <v>0</v>
      </c>
      <c r="AC1866" s="34" t="str">
        <f t="shared" si="173"/>
        <v>Not Determined</v>
      </c>
    </row>
    <row r="1867" spans="1:29" x14ac:dyDescent="0.25">
      <c r="A1867" s="48"/>
      <c r="B1867" s="48"/>
      <c r="C1867" s="44"/>
      <c r="D1867" s="44"/>
      <c r="E1867" s="44"/>
      <c r="F1867" s="44"/>
      <c r="G1867" s="44"/>
      <c r="H1867" s="44"/>
      <c r="I1867" s="44"/>
      <c r="J1867" s="44"/>
      <c r="K1867" s="88"/>
      <c r="L1867" s="50">
        <v>1</v>
      </c>
      <c r="M1867" s="49"/>
      <c r="N1867" s="49"/>
      <c r="O1867" s="49"/>
      <c r="P1867" s="49"/>
      <c r="Q1867" s="49"/>
      <c r="R1867" s="49"/>
      <c r="S1867" s="49"/>
      <c r="X1867" s="33">
        <f t="shared" si="168"/>
        <v>0</v>
      </c>
      <c r="Y1867" s="33">
        <f t="shared" si="169"/>
        <v>0</v>
      </c>
      <c r="Z1867" s="33">
        <f t="shared" si="170"/>
        <v>0</v>
      </c>
      <c r="AA1867" s="34">
        <f t="shared" si="171"/>
        <v>0</v>
      </c>
      <c r="AB1867" s="33">
        <f t="shared" si="172"/>
        <v>0</v>
      </c>
      <c r="AC1867" s="34" t="str">
        <f t="shared" si="173"/>
        <v>Not Determined</v>
      </c>
    </row>
    <row r="1868" spans="1:29" x14ac:dyDescent="0.25">
      <c r="A1868" s="48"/>
      <c r="B1868" s="48"/>
      <c r="C1868" s="44"/>
      <c r="D1868" s="44"/>
      <c r="E1868" s="44"/>
      <c r="F1868" s="44"/>
      <c r="G1868" s="44"/>
      <c r="H1868" s="44"/>
      <c r="I1868" s="44"/>
      <c r="J1868" s="44"/>
      <c r="K1868" s="88"/>
      <c r="L1868" s="50">
        <v>1</v>
      </c>
      <c r="M1868" s="49"/>
      <c r="N1868" s="49"/>
      <c r="O1868" s="49"/>
      <c r="P1868" s="49"/>
      <c r="Q1868" s="49"/>
      <c r="R1868" s="49"/>
      <c r="S1868" s="49"/>
      <c r="X1868" s="33">
        <f t="shared" si="168"/>
        <v>0</v>
      </c>
      <c r="Y1868" s="33">
        <f t="shared" si="169"/>
        <v>0</v>
      </c>
      <c r="Z1868" s="33">
        <f t="shared" si="170"/>
        <v>0</v>
      </c>
      <c r="AA1868" s="34">
        <f t="shared" si="171"/>
        <v>0</v>
      </c>
      <c r="AB1868" s="33">
        <f t="shared" si="172"/>
        <v>0</v>
      </c>
      <c r="AC1868" s="34" t="str">
        <f t="shared" si="173"/>
        <v>Not Determined</v>
      </c>
    </row>
    <row r="1869" spans="1:29" x14ac:dyDescent="0.25">
      <c r="A1869" s="48"/>
      <c r="B1869" s="48"/>
      <c r="C1869" s="44"/>
      <c r="D1869" s="44"/>
      <c r="E1869" s="44"/>
      <c r="F1869" s="44"/>
      <c r="G1869" s="44"/>
      <c r="H1869" s="44"/>
      <c r="I1869" s="44"/>
      <c r="J1869" s="44"/>
      <c r="K1869" s="88"/>
      <c r="L1869" s="50">
        <v>1</v>
      </c>
      <c r="M1869" s="49"/>
      <c r="N1869" s="49"/>
      <c r="O1869" s="49"/>
      <c r="P1869" s="49"/>
      <c r="Q1869" s="49"/>
      <c r="R1869" s="49"/>
      <c r="S1869" s="49"/>
      <c r="X1869" s="33">
        <f t="shared" si="168"/>
        <v>0</v>
      </c>
      <c r="Y1869" s="33">
        <f t="shared" si="169"/>
        <v>0</v>
      </c>
      <c r="Z1869" s="33">
        <f t="shared" si="170"/>
        <v>0</v>
      </c>
      <c r="AA1869" s="34">
        <f t="shared" si="171"/>
        <v>0</v>
      </c>
      <c r="AB1869" s="33">
        <f t="shared" si="172"/>
        <v>0</v>
      </c>
      <c r="AC1869" s="34" t="str">
        <f t="shared" si="173"/>
        <v>Not Determined</v>
      </c>
    </row>
    <row r="1870" spans="1:29" x14ac:dyDescent="0.25">
      <c r="A1870" s="48"/>
      <c r="B1870" s="48"/>
      <c r="C1870" s="44"/>
      <c r="D1870" s="44"/>
      <c r="E1870" s="44"/>
      <c r="F1870" s="44"/>
      <c r="G1870" s="44"/>
      <c r="H1870" s="44"/>
      <c r="I1870" s="44"/>
      <c r="J1870" s="44"/>
      <c r="K1870" s="88"/>
      <c r="L1870" s="50">
        <v>1</v>
      </c>
      <c r="M1870" s="49"/>
      <c r="N1870" s="49"/>
      <c r="O1870" s="49"/>
      <c r="P1870" s="49"/>
      <c r="Q1870" s="49"/>
      <c r="R1870" s="49"/>
      <c r="S1870" s="49"/>
      <c r="X1870" s="33">
        <f t="shared" si="168"/>
        <v>0</v>
      </c>
      <c r="Y1870" s="33">
        <f t="shared" si="169"/>
        <v>0</v>
      </c>
      <c r="Z1870" s="33">
        <f t="shared" si="170"/>
        <v>0</v>
      </c>
      <c r="AA1870" s="34">
        <f t="shared" si="171"/>
        <v>0</v>
      </c>
      <c r="AB1870" s="33">
        <f t="shared" si="172"/>
        <v>0</v>
      </c>
      <c r="AC1870" s="34" t="str">
        <f t="shared" si="173"/>
        <v>Not Determined</v>
      </c>
    </row>
    <row r="1871" spans="1:29" x14ac:dyDescent="0.25">
      <c r="A1871" s="48"/>
      <c r="B1871" s="48"/>
      <c r="C1871" s="44"/>
      <c r="D1871" s="44"/>
      <c r="E1871" s="44"/>
      <c r="F1871" s="44"/>
      <c r="G1871" s="44"/>
      <c r="H1871" s="44"/>
      <c r="I1871" s="44"/>
      <c r="J1871" s="44"/>
      <c r="K1871" s="88"/>
      <c r="L1871" s="50">
        <v>1</v>
      </c>
      <c r="M1871" s="49"/>
      <c r="N1871" s="49"/>
      <c r="O1871" s="49"/>
      <c r="P1871" s="49"/>
      <c r="Q1871" s="49"/>
      <c r="R1871" s="49"/>
      <c r="S1871" s="49"/>
      <c r="X1871" s="33">
        <f t="shared" ref="X1871:X1934" si="174">IF($C1871="Yes",$L1871,0)</f>
        <v>0</v>
      </c>
      <c r="Y1871" s="33">
        <f t="shared" ref="Y1871:Y1934" si="175">IF(AND($AB1871=0,$AA1871=0,$Z1871=0),IF(AND(OR($D1871="P",$D1871="C", $D1871="G",$D1871="DI",$D1871="CI-L",$D1871="CI-U"),OR($E1871="P",$E1871="C", $E1871="G",$E1871="DI",$E1871="CI-L",$E1871="CI-U",$E1871=""),OR($H1871="P",$H1871="C", $H1871="G",$H1871="DI",$H1871="CI-L",$H1871="CI-U"),OR($I1871="P",$I1871="C", $I1871="G",$I1871="DI",$I1871="CI-L",$I1871="CI-U",$I1871="")),$L1871,IF(K1871&gt;$AE$34,$L1871,0)),0)</f>
        <v>0</v>
      </c>
      <c r="Z1871" s="33">
        <f t="shared" ref="Z1871:Z1934" si="176">IF(OR($D1871="Lead",$E1871="Lead",$H1871="Lead",$I1871="Lead"),$L1871,0)</f>
        <v>0</v>
      </c>
      <c r="AA1871" s="34">
        <f t="shared" ref="AA1871:AA1934" si="177">IF($Z1871=0,IF(OR($F1871="Yes",$F1871="Unknown",$D1871="UNK",$D1871="UNK-NOLG",$D1871="UNK-LG",$E1871="UNK",$E1871="UNK-NOLG",$E1871="UNK-LG"),IF(OR($H1871="G",$H1871="UNK-LG",$I1871="G",$I1871="UNK-LG"),$L1871,0),0),0)</f>
        <v>0</v>
      </c>
      <c r="AB1871" s="33">
        <f t="shared" ref="AB1871:AB1934" si="178">IF(AND($AA1871=0,$Z1871=0),IF(OR($D1871="UNK",$E1871="UNK",$H1871="UNK",$I1871="UNK",$D1871="UNK-NOLG",$E1871="UNK-NOLG",$H1871="UNK-NOLG",$I1871="UNK-NOLG",$D1871="UNK-LG",$E1871="UNK-LG",$H1871="UNK-LG",$I1871="UNK-LG"),IF(K1871&gt;$AE$34,0,$L1871),0),0)</f>
        <v>0</v>
      </c>
      <c r="AC1871" s="34" t="str">
        <f t="shared" ref="AC1871:AC1934" si="179">IF($Z1871&gt;0,"Lead",IF($AA1871&gt;0,"GRR",IF($AB1871&gt;0,"UNK",IF($Y1871&gt;0,"Non-Lead","Not Determined"))))</f>
        <v>Not Determined</v>
      </c>
    </row>
    <row r="1872" spans="1:29" x14ac:dyDescent="0.25">
      <c r="A1872" s="48"/>
      <c r="B1872" s="48"/>
      <c r="C1872" s="44"/>
      <c r="D1872" s="44"/>
      <c r="E1872" s="44"/>
      <c r="F1872" s="44"/>
      <c r="G1872" s="44"/>
      <c r="H1872" s="44"/>
      <c r="I1872" s="44"/>
      <c r="J1872" s="44"/>
      <c r="K1872" s="88"/>
      <c r="L1872" s="50">
        <v>1</v>
      </c>
      <c r="M1872" s="49"/>
      <c r="N1872" s="49"/>
      <c r="O1872" s="49"/>
      <c r="P1872" s="49"/>
      <c r="Q1872" s="49"/>
      <c r="R1872" s="49"/>
      <c r="S1872" s="49"/>
      <c r="X1872" s="33">
        <f t="shared" si="174"/>
        <v>0</v>
      </c>
      <c r="Y1872" s="33">
        <f t="shared" si="175"/>
        <v>0</v>
      </c>
      <c r="Z1872" s="33">
        <f t="shared" si="176"/>
        <v>0</v>
      </c>
      <c r="AA1872" s="34">
        <f t="shared" si="177"/>
        <v>0</v>
      </c>
      <c r="AB1872" s="33">
        <f t="shared" si="178"/>
        <v>0</v>
      </c>
      <c r="AC1872" s="34" t="str">
        <f t="shared" si="179"/>
        <v>Not Determined</v>
      </c>
    </row>
    <row r="1873" spans="1:29" x14ac:dyDescent="0.25">
      <c r="A1873" s="48"/>
      <c r="B1873" s="48"/>
      <c r="C1873" s="44"/>
      <c r="D1873" s="44"/>
      <c r="E1873" s="44"/>
      <c r="F1873" s="44"/>
      <c r="G1873" s="44"/>
      <c r="H1873" s="44"/>
      <c r="I1873" s="44"/>
      <c r="J1873" s="44"/>
      <c r="K1873" s="88"/>
      <c r="L1873" s="50">
        <v>1</v>
      </c>
      <c r="M1873" s="49"/>
      <c r="N1873" s="49"/>
      <c r="O1873" s="49"/>
      <c r="P1873" s="49"/>
      <c r="Q1873" s="49"/>
      <c r="R1873" s="49"/>
      <c r="S1873" s="49"/>
      <c r="X1873" s="33">
        <f t="shared" si="174"/>
        <v>0</v>
      </c>
      <c r="Y1873" s="33">
        <f t="shared" si="175"/>
        <v>0</v>
      </c>
      <c r="Z1873" s="33">
        <f t="shared" si="176"/>
        <v>0</v>
      </c>
      <c r="AA1873" s="34">
        <f t="shared" si="177"/>
        <v>0</v>
      </c>
      <c r="AB1873" s="33">
        <f t="shared" si="178"/>
        <v>0</v>
      </c>
      <c r="AC1873" s="34" t="str">
        <f t="shared" si="179"/>
        <v>Not Determined</v>
      </c>
    </row>
    <row r="1874" spans="1:29" x14ac:dyDescent="0.25">
      <c r="A1874" s="48"/>
      <c r="B1874" s="48"/>
      <c r="C1874" s="44"/>
      <c r="D1874" s="44"/>
      <c r="E1874" s="44"/>
      <c r="F1874" s="44"/>
      <c r="G1874" s="44"/>
      <c r="H1874" s="44"/>
      <c r="I1874" s="44"/>
      <c r="J1874" s="44"/>
      <c r="K1874" s="88"/>
      <c r="L1874" s="50">
        <v>1</v>
      </c>
      <c r="M1874" s="49"/>
      <c r="N1874" s="49"/>
      <c r="O1874" s="49"/>
      <c r="P1874" s="49"/>
      <c r="Q1874" s="49"/>
      <c r="R1874" s="49"/>
      <c r="S1874" s="49"/>
      <c r="X1874" s="33">
        <f t="shared" si="174"/>
        <v>0</v>
      </c>
      <c r="Y1874" s="33">
        <f t="shared" si="175"/>
        <v>0</v>
      </c>
      <c r="Z1874" s="33">
        <f t="shared" si="176"/>
        <v>0</v>
      </c>
      <c r="AA1874" s="34">
        <f t="shared" si="177"/>
        <v>0</v>
      </c>
      <c r="AB1874" s="33">
        <f t="shared" si="178"/>
        <v>0</v>
      </c>
      <c r="AC1874" s="34" t="str">
        <f t="shared" si="179"/>
        <v>Not Determined</v>
      </c>
    </row>
    <row r="1875" spans="1:29" x14ac:dyDescent="0.25">
      <c r="A1875" s="48"/>
      <c r="B1875" s="48"/>
      <c r="C1875" s="44"/>
      <c r="D1875" s="44"/>
      <c r="E1875" s="44"/>
      <c r="F1875" s="44"/>
      <c r="G1875" s="44"/>
      <c r="H1875" s="44"/>
      <c r="I1875" s="44"/>
      <c r="J1875" s="44"/>
      <c r="K1875" s="88"/>
      <c r="L1875" s="50">
        <v>1</v>
      </c>
      <c r="M1875" s="49"/>
      <c r="N1875" s="49"/>
      <c r="O1875" s="49"/>
      <c r="P1875" s="49"/>
      <c r="Q1875" s="49"/>
      <c r="R1875" s="49"/>
      <c r="S1875" s="49"/>
      <c r="X1875" s="33">
        <f t="shared" si="174"/>
        <v>0</v>
      </c>
      <c r="Y1875" s="33">
        <f t="shared" si="175"/>
        <v>0</v>
      </c>
      <c r="Z1875" s="33">
        <f t="shared" si="176"/>
        <v>0</v>
      </c>
      <c r="AA1875" s="34">
        <f t="shared" si="177"/>
        <v>0</v>
      </c>
      <c r="AB1875" s="33">
        <f t="shared" si="178"/>
        <v>0</v>
      </c>
      <c r="AC1875" s="34" t="str">
        <f t="shared" si="179"/>
        <v>Not Determined</v>
      </c>
    </row>
    <row r="1876" spans="1:29" x14ac:dyDescent="0.25">
      <c r="A1876" s="48"/>
      <c r="B1876" s="48"/>
      <c r="C1876" s="44"/>
      <c r="D1876" s="44"/>
      <c r="E1876" s="44"/>
      <c r="F1876" s="44"/>
      <c r="G1876" s="44"/>
      <c r="H1876" s="44"/>
      <c r="I1876" s="44"/>
      <c r="J1876" s="44"/>
      <c r="K1876" s="88"/>
      <c r="L1876" s="50">
        <v>1</v>
      </c>
      <c r="M1876" s="49"/>
      <c r="N1876" s="49"/>
      <c r="O1876" s="49"/>
      <c r="P1876" s="49"/>
      <c r="Q1876" s="49"/>
      <c r="R1876" s="49"/>
      <c r="S1876" s="49"/>
      <c r="X1876" s="33">
        <f t="shared" si="174"/>
        <v>0</v>
      </c>
      <c r="Y1876" s="33">
        <f t="shared" si="175"/>
        <v>0</v>
      </c>
      <c r="Z1876" s="33">
        <f t="shared" si="176"/>
        <v>0</v>
      </c>
      <c r="AA1876" s="34">
        <f t="shared" si="177"/>
        <v>0</v>
      </c>
      <c r="AB1876" s="33">
        <f t="shared" si="178"/>
        <v>0</v>
      </c>
      <c r="AC1876" s="34" t="str">
        <f t="shared" si="179"/>
        <v>Not Determined</v>
      </c>
    </row>
    <row r="1877" spans="1:29" x14ac:dyDescent="0.25">
      <c r="A1877" s="48"/>
      <c r="B1877" s="48"/>
      <c r="C1877" s="44"/>
      <c r="D1877" s="44"/>
      <c r="E1877" s="44"/>
      <c r="F1877" s="44"/>
      <c r="G1877" s="44"/>
      <c r="H1877" s="44"/>
      <c r="I1877" s="44"/>
      <c r="J1877" s="44"/>
      <c r="K1877" s="88"/>
      <c r="L1877" s="50">
        <v>1</v>
      </c>
      <c r="M1877" s="49"/>
      <c r="N1877" s="49"/>
      <c r="O1877" s="49"/>
      <c r="P1877" s="49"/>
      <c r="Q1877" s="49"/>
      <c r="R1877" s="49"/>
      <c r="S1877" s="49"/>
      <c r="X1877" s="33">
        <f t="shared" si="174"/>
        <v>0</v>
      </c>
      <c r="Y1877" s="33">
        <f t="shared" si="175"/>
        <v>0</v>
      </c>
      <c r="Z1877" s="33">
        <f t="shared" si="176"/>
        <v>0</v>
      </c>
      <c r="AA1877" s="34">
        <f t="shared" si="177"/>
        <v>0</v>
      </c>
      <c r="AB1877" s="33">
        <f t="shared" si="178"/>
        <v>0</v>
      </c>
      <c r="AC1877" s="34" t="str">
        <f t="shared" si="179"/>
        <v>Not Determined</v>
      </c>
    </row>
    <row r="1878" spans="1:29" x14ac:dyDescent="0.25">
      <c r="A1878" s="48"/>
      <c r="B1878" s="48"/>
      <c r="C1878" s="44"/>
      <c r="D1878" s="44"/>
      <c r="E1878" s="44"/>
      <c r="F1878" s="44"/>
      <c r="G1878" s="44"/>
      <c r="H1878" s="44"/>
      <c r="I1878" s="44"/>
      <c r="J1878" s="44"/>
      <c r="K1878" s="88"/>
      <c r="L1878" s="50">
        <v>1</v>
      </c>
      <c r="M1878" s="49"/>
      <c r="N1878" s="49"/>
      <c r="O1878" s="49"/>
      <c r="P1878" s="49"/>
      <c r="Q1878" s="49"/>
      <c r="R1878" s="49"/>
      <c r="S1878" s="49"/>
      <c r="X1878" s="33">
        <f t="shared" si="174"/>
        <v>0</v>
      </c>
      <c r="Y1878" s="33">
        <f t="shared" si="175"/>
        <v>0</v>
      </c>
      <c r="Z1878" s="33">
        <f t="shared" si="176"/>
        <v>0</v>
      </c>
      <c r="AA1878" s="34">
        <f t="shared" si="177"/>
        <v>0</v>
      </c>
      <c r="AB1878" s="33">
        <f t="shared" si="178"/>
        <v>0</v>
      </c>
      <c r="AC1878" s="34" t="str">
        <f t="shared" si="179"/>
        <v>Not Determined</v>
      </c>
    </row>
    <row r="1879" spans="1:29" x14ac:dyDescent="0.25">
      <c r="A1879" s="48"/>
      <c r="B1879" s="48"/>
      <c r="C1879" s="44"/>
      <c r="D1879" s="44"/>
      <c r="E1879" s="44"/>
      <c r="F1879" s="44"/>
      <c r="G1879" s="44"/>
      <c r="H1879" s="44"/>
      <c r="I1879" s="44"/>
      <c r="J1879" s="44"/>
      <c r="K1879" s="88"/>
      <c r="L1879" s="50">
        <v>1</v>
      </c>
      <c r="M1879" s="49"/>
      <c r="N1879" s="49"/>
      <c r="O1879" s="49"/>
      <c r="P1879" s="49"/>
      <c r="Q1879" s="49"/>
      <c r="R1879" s="49"/>
      <c r="S1879" s="49"/>
      <c r="X1879" s="33">
        <f t="shared" si="174"/>
        <v>0</v>
      </c>
      <c r="Y1879" s="33">
        <f t="shared" si="175"/>
        <v>0</v>
      </c>
      <c r="Z1879" s="33">
        <f t="shared" si="176"/>
        <v>0</v>
      </c>
      <c r="AA1879" s="34">
        <f t="shared" si="177"/>
        <v>0</v>
      </c>
      <c r="AB1879" s="33">
        <f t="shared" si="178"/>
        <v>0</v>
      </c>
      <c r="AC1879" s="34" t="str">
        <f t="shared" si="179"/>
        <v>Not Determined</v>
      </c>
    </row>
    <row r="1880" spans="1:29" x14ac:dyDescent="0.25">
      <c r="A1880" s="48"/>
      <c r="B1880" s="48"/>
      <c r="C1880" s="44"/>
      <c r="D1880" s="44"/>
      <c r="E1880" s="44"/>
      <c r="F1880" s="44"/>
      <c r="G1880" s="44"/>
      <c r="H1880" s="44"/>
      <c r="I1880" s="44"/>
      <c r="J1880" s="44"/>
      <c r="K1880" s="88"/>
      <c r="L1880" s="50">
        <v>1</v>
      </c>
      <c r="M1880" s="49"/>
      <c r="N1880" s="49"/>
      <c r="O1880" s="49"/>
      <c r="P1880" s="49"/>
      <c r="Q1880" s="49"/>
      <c r="R1880" s="49"/>
      <c r="S1880" s="49"/>
      <c r="X1880" s="33">
        <f t="shared" si="174"/>
        <v>0</v>
      </c>
      <c r="Y1880" s="33">
        <f t="shared" si="175"/>
        <v>0</v>
      </c>
      <c r="Z1880" s="33">
        <f t="shared" si="176"/>
        <v>0</v>
      </c>
      <c r="AA1880" s="34">
        <f t="shared" si="177"/>
        <v>0</v>
      </c>
      <c r="AB1880" s="33">
        <f t="shared" si="178"/>
        <v>0</v>
      </c>
      <c r="AC1880" s="34" t="str">
        <f t="shared" si="179"/>
        <v>Not Determined</v>
      </c>
    </row>
    <row r="1881" spans="1:29" x14ac:dyDescent="0.25">
      <c r="A1881" s="48"/>
      <c r="B1881" s="48"/>
      <c r="C1881" s="44"/>
      <c r="D1881" s="44"/>
      <c r="E1881" s="44"/>
      <c r="F1881" s="44"/>
      <c r="G1881" s="44"/>
      <c r="H1881" s="44"/>
      <c r="I1881" s="44"/>
      <c r="J1881" s="44"/>
      <c r="K1881" s="88"/>
      <c r="L1881" s="50">
        <v>1</v>
      </c>
      <c r="M1881" s="49"/>
      <c r="N1881" s="49"/>
      <c r="O1881" s="49"/>
      <c r="P1881" s="49"/>
      <c r="Q1881" s="49"/>
      <c r="R1881" s="49"/>
      <c r="S1881" s="49"/>
      <c r="X1881" s="33">
        <f t="shared" si="174"/>
        <v>0</v>
      </c>
      <c r="Y1881" s="33">
        <f t="shared" si="175"/>
        <v>0</v>
      </c>
      <c r="Z1881" s="33">
        <f t="shared" si="176"/>
        <v>0</v>
      </c>
      <c r="AA1881" s="34">
        <f t="shared" si="177"/>
        <v>0</v>
      </c>
      <c r="AB1881" s="33">
        <f t="shared" si="178"/>
        <v>0</v>
      </c>
      <c r="AC1881" s="34" t="str">
        <f t="shared" si="179"/>
        <v>Not Determined</v>
      </c>
    </row>
    <row r="1882" spans="1:29" x14ac:dyDescent="0.25">
      <c r="A1882" s="48"/>
      <c r="B1882" s="48"/>
      <c r="C1882" s="44"/>
      <c r="D1882" s="44"/>
      <c r="E1882" s="44"/>
      <c r="F1882" s="44"/>
      <c r="G1882" s="44"/>
      <c r="H1882" s="44"/>
      <c r="I1882" s="44"/>
      <c r="J1882" s="44"/>
      <c r="K1882" s="88"/>
      <c r="L1882" s="50">
        <v>1</v>
      </c>
      <c r="M1882" s="49"/>
      <c r="N1882" s="49"/>
      <c r="O1882" s="49"/>
      <c r="P1882" s="49"/>
      <c r="Q1882" s="49"/>
      <c r="R1882" s="49"/>
      <c r="S1882" s="49"/>
      <c r="X1882" s="33">
        <f t="shared" si="174"/>
        <v>0</v>
      </c>
      <c r="Y1882" s="33">
        <f t="shared" si="175"/>
        <v>0</v>
      </c>
      <c r="Z1882" s="33">
        <f t="shared" si="176"/>
        <v>0</v>
      </c>
      <c r="AA1882" s="34">
        <f t="shared" si="177"/>
        <v>0</v>
      </c>
      <c r="AB1882" s="33">
        <f t="shared" si="178"/>
        <v>0</v>
      </c>
      <c r="AC1882" s="34" t="str">
        <f t="shared" si="179"/>
        <v>Not Determined</v>
      </c>
    </row>
    <row r="1883" spans="1:29" x14ac:dyDescent="0.25">
      <c r="A1883" s="48"/>
      <c r="B1883" s="48"/>
      <c r="C1883" s="44"/>
      <c r="D1883" s="44"/>
      <c r="E1883" s="44"/>
      <c r="F1883" s="44"/>
      <c r="G1883" s="44"/>
      <c r="H1883" s="44"/>
      <c r="I1883" s="44"/>
      <c r="J1883" s="44"/>
      <c r="K1883" s="88"/>
      <c r="L1883" s="50">
        <v>1</v>
      </c>
      <c r="M1883" s="49"/>
      <c r="N1883" s="49"/>
      <c r="O1883" s="49"/>
      <c r="P1883" s="49"/>
      <c r="Q1883" s="49"/>
      <c r="R1883" s="49"/>
      <c r="S1883" s="49"/>
      <c r="X1883" s="33">
        <f t="shared" si="174"/>
        <v>0</v>
      </c>
      <c r="Y1883" s="33">
        <f t="shared" si="175"/>
        <v>0</v>
      </c>
      <c r="Z1883" s="33">
        <f t="shared" si="176"/>
        <v>0</v>
      </c>
      <c r="AA1883" s="34">
        <f t="shared" si="177"/>
        <v>0</v>
      </c>
      <c r="AB1883" s="33">
        <f t="shared" si="178"/>
        <v>0</v>
      </c>
      <c r="AC1883" s="34" t="str">
        <f t="shared" si="179"/>
        <v>Not Determined</v>
      </c>
    </row>
    <row r="1884" spans="1:29" x14ac:dyDescent="0.25">
      <c r="A1884" s="48"/>
      <c r="B1884" s="48"/>
      <c r="C1884" s="44"/>
      <c r="D1884" s="44"/>
      <c r="E1884" s="44"/>
      <c r="F1884" s="44"/>
      <c r="G1884" s="44"/>
      <c r="H1884" s="44"/>
      <c r="I1884" s="44"/>
      <c r="J1884" s="44"/>
      <c r="K1884" s="88"/>
      <c r="L1884" s="50">
        <v>1</v>
      </c>
      <c r="M1884" s="49"/>
      <c r="N1884" s="49"/>
      <c r="O1884" s="49"/>
      <c r="P1884" s="49"/>
      <c r="Q1884" s="49"/>
      <c r="R1884" s="49"/>
      <c r="S1884" s="49"/>
      <c r="X1884" s="33">
        <f t="shared" si="174"/>
        <v>0</v>
      </c>
      <c r="Y1884" s="33">
        <f t="shared" si="175"/>
        <v>0</v>
      </c>
      <c r="Z1884" s="33">
        <f t="shared" si="176"/>
        <v>0</v>
      </c>
      <c r="AA1884" s="34">
        <f t="shared" si="177"/>
        <v>0</v>
      </c>
      <c r="AB1884" s="33">
        <f t="shared" si="178"/>
        <v>0</v>
      </c>
      <c r="AC1884" s="34" t="str">
        <f t="shared" si="179"/>
        <v>Not Determined</v>
      </c>
    </row>
    <row r="1885" spans="1:29" x14ac:dyDescent="0.25">
      <c r="A1885" s="48"/>
      <c r="B1885" s="48"/>
      <c r="C1885" s="44"/>
      <c r="D1885" s="44"/>
      <c r="E1885" s="44"/>
      <c r="F1885" s="44"/>
      <c r="G1885" s="44"/>
      <c r="H1885" s="44"/>
      <c r="I1885" s="44"/>
      <c r="J1885" s="44"/>
      <c r="K1885" s="88"/>
      <c r="L1885" s="50">
        <v>1</v>
      </c>
      <c r="M1885" s="49"/>
      <c r="N1885" s="49"/>
      <c r="O1885" s="49"/>
      <c r="P1885" s="49"/>
      <c r="Q1885" s="49"/>
      <c r="R1885" s="49"/>
      <c r="S1885" s="49"/>
      <c r="X1885" s="33">
        <f t="shared" si="174"/>
        <v>0</v>
      </c>
      <c r="Y1885" s="33">
        <f t="shared" si="175"/>
        <v>0</v>
      </c>
      <c r="Z1885" s="33">
        <f t="shared" si="176"/>
        <v>0</v>
      </c>
      <c r="AA1885" s="34">
        <f t="shared" si="177"/>
        <v>0</v>
      </c>
      <c r="AB1885" s="33">
        <f t="shared" si="178"/>
        <v>0</v>
      </c>
      <c r="AC1885" s="34" t="str">
        <f t="shared" si="179"/>
        <v>Not Determined</v>
      </c>
    </row>
    <row r="1886" spans="1:29" x14ac:dyDescent="0.25">
      <c r="A1886" s="48"/>
      <c r="B1886" s="48"/>
      <c r="C1886" s="44"/>
      <c r="D1886" s="44"/>
      <c r="E1886" s="44"/>
      <c r="F1886" s="44"/>
      <c r="G1886" s="44"/>
      <c r="H1886" s="44"/>
      <c r="I1886" s="44"/>
      <c r="J1886" s="44"/>
      <c r="K1886" s="88"/>
      <c r="L1886" s="50">
        <v>1</v>
      </c>
      <c r="M1886" s="49"/>
      <c r="N1886" s="49"/>
      <c r="O1886" s="49"/>
      <c r="P1886" s="49"/>
      <c r="Q1886" s="49"/>
      <c r="R1886" s="49"/>
      <c r="S1886" s="49"/>
      <c r="X1886" s="33">
        <f t="shared" si="174"/>
        <v>0</v>
      </c>
      <c r="Y1886" s="33">
        <f t="shared" si="175"/>
        <v>0</v>
      </c>
      <c r="Z1886" s="33">
        <f t="shared" si="176"/>
        <v>0</v>
      </c>
      <c r="AA1886" s="34">
        <f t="shared" si="177"/>
        <v>0</v>
      </c>
      <c r="AB1886" s="33">
        <f t="shared" si="178"/>
        <v>0</v>
      </c>
      <c r="AC1886" s="34" t="str">
        <f t="shared" si="179"/>
        <v>Not Determined</v>
      </c>
    </row>
    <row r="1887" spans="1:29" x14ac:dyDescent="0.25">
      <c r="A1887" s="48"/>
      <c r="B1887" s="48"/>
      <c r="C1887" s="44"/>
      <c r="D1887" s="44"/>
      <c r="E1887" s="44"/>
      <c r="F1887" s="44"/>
      <c r="G1887" s="44"/>
      <c r="H1887" s="44"/>
      <c r="I1887" s="44"/>
      <c r="J1887" s="44"/>
      <c r="K1887" s="88"/>
      <c r="L1887" s="50">
        <v>1</v>
      </c>
      <c r="M1887" s="49"/>
      <c r="N1887" s="49"/>
      <c r="O1887" s="49"/>
      <c r="P1887" s="49"/>
      <c r="Q1887" s="49"/>
      <c r="R1887" s="49"/>
      <c r="S1887" s="49"/>
      <c r="X1887" s="33">
        <f t="shared" si="174"/>
        <v>0</v>
      </c>
      <c r="Y1887" s="33">
        <f t="shared" si="175"/>
        <v>0</v>
      </c>
      <c r="Z1887" s="33">
        <f t="shared" si="176"/>
        <v>0</v>
      </c>
      <c r="AA1887" s="34">
        <f t="shared" si="177"/>
        <v>0</v>
      </c>
      <c r="AB1887" s="33">
        <f t="shared" si="178"/>
        <v>0</v>
      </c>
      <c r="AC1887" s="34" t="str">
        <f t="shared" si="179"/>
        <v>Not Determined</v>
      </c>
    </row>
    <row r="1888" spans="1:29" x14ac:dyDescent="0.25">
      <c r="A1888" s="48"/>
      <c r="B1888" s="48"/>
      <c r="C1888" s="44"/>
      <c r="D1888" s="44"/>
      <c r="E1888" s="44"/>
      <c r="F1888" s="44"/>
      <c r="G1888" s="44"/>
      <c r="H1888" s="44"/>
      <c r="I1888" s="44"/>
      <c r="J1888" s="44"/>
      <c r="K1888" s="88"/>
      <c r="L1888" s="50">
        <v>1</v>
      </c>
      <c r="M1888" s="49"/>
      <c r="N1888" s="49"/>
      <c r="O1888" s="49"/>
      <c r="P1888" s="49"/>
      <c r="Q1888" s="49"/>
      <c r="R1888" s="49"/>
      <c r="S1888" s="49"/>
      <c r="X1888" s="33">
        <f t="shared" si="174"/>
        <v>0</v>
      </c>
      <c r="Y1888" s="33">
        <f t="shared" si="175"/>
        <v>0</v>
      </c>
      <c r="Z1888" s="33">
        <f t="shared" si="176"/>
        <v>0</v>
      </c>
      <c r="AA1888" s="34">
        <f t="shared" si="177"/>
        <v>0</v>
      </c>
      <c r="AB1888" s="33">
        <f t="shared" si="178"/>
        <v>0</v>
      </c>
      <c r="AC1888" s="34" t="str">
        <f t="shared" si="179"/>
        <v>Not Determined</v>
      </c>
    </row>
    <row r="1889" spans="1:29" x14ac:dyDescent="0.25">
      <c r="A1889" s="48"/>
      <c r="B1889" s="48"/>
      <c r="C1889" s="44"/>
      <c r="D1889" s="44"/>
      <c r="E1889" s="44"/>
      <c r="F1889" s="44"/>
      <c r="G1889" s="44"/>
      <c r="H1889" s="44"/>
      <c r="I1889" s="44"/>
      <c r="J1889" s="44"/>
      <c r="K1889" s="88"/>
      <c r="L1889" s="50">
        <v>1</v>
      </c>
      <c r="M1889" s="49"/>
      <c r="N1889" s="49"/>
      <c r="O1889" s="49"/>
      <c r="P1889" s="49"/>
      <c r="Q1889" s="49"/>
      <c r="R1889" s="49"/>
      <c r="S1889" s="49"/>
      <c r="X1889" s="33">
        <f t="shared" si="174"/>
        <v>0</v>
      </c>
      <c r="Y1889" s="33">
        <f t="shared" si="175"/>
        <v>0</v>
      </c>
      <c r="Z1889" s="33">
        <f t="shared" si="176"/>
        <v>0</v>
      </c>
      <c r="AA1889" s="34">
        <f t="shared" si="177"/>
        <v>0</v>
      </c>
      <c r="AB1889" s="33">
        <f t="shared" si="178"/>
        <v>0</v>
      </c>
      <c r="AC1889" s="34" t="str">
        <f t="shared" si="179"/>
        <v>Not Determined</v>
      </c>
    </row>
    <row r="1890" spans="1:29" x14ac:dyDescent="0.25">
      <c r="A1890" s="48"/>
      <c r="B1890" s="48"/>
      <c r="C1890" s="44"/>
      <c r="D1890" s="44"/>
      <c r="E1890" s="44"/>
      <c r="F1890" s="44"/>
      <c r="G1890" s="44"/>
      <c r="H1890" s="44"/>
      <c r="I1890" s="44"/>
      <c r="J1890" s="44"/>
      <c r="K1890" s="88"/>
      <c r="L1890" s="50">
        <v>1</v>
      </c>
      <c r="M1890" s="49"/>
      <c r="N1890" s="49"/>
      <c r="O1890" s="49"/>
      <c r="P1890" s="49"/>
      <c r="Q1890" s="49"/>
      <c r="R1890" s="49"/>
      <c r="S1890" s="49"/>
      <c r="X1890" s="33">
        <f t="shared" si="174"/>
        <v>0</v>
      </c>
      <c r="Y1890" s="33">
        <f t="shared" si="175"/>
        <v>0</v>
      </c>
      <c r="Z1890" s="33">
        <f t="shared" si="176"/>
        <v>0</v>
      </c>
      <c r="AA1890" s="34">
        <f t="shared" si="177"/>
        <v>0</v>
      </c>
      <c r="AB1890" s="33">
        <f t="shared" si="178"/>
        <v>0</v>
      </c>
      <c r="AC1890" s="34" t="str">
        <f t="shared" si="179"/>
        <v>Not Determined</v>
      </c>
    </row>
    <row r="1891" spans="1:29" x14ac:dyDescent="0.25">
      <c r="A1891" s="48"/>
      <c r="B1891" s="48"/>
      <c r="C1891" s="44"/>
      <c r="D1891" s="44"/>
      <c r="E1891" s="44"/>
      <c r="F1891" s="44"/>
      <c r="G1891" s="44"/>
      <c r="H1891" s="44"/>
      <c r="I1891" s="44"/>
      <c r="J1891" s="44"/>
      <c r="K1891" s="88"/>
      <c r="L1891" s="50">
        <v>1</v>
      </c>
      <c r="M1891" s="49"/>
      <c r="N1891" s="49"/>
      <c r="O1891" s="49"/>
      <c r="P1891" s="49"/>
      <c r="Q1891" s="49"/>
      <c r="R1891" s="49"/>
      <c r="S1891" s="49"/>
      <c r="X1891" s="33">
        <f t="shared" si="174"/>
        <v>0</v>
      </c>
      <c r="Y1891" s="33">
        <f t="shared" si="175"/>
        <v>0</v>
      </c>
      <c r="Z1891" s="33">
        <f t="shared" si="176"/>
        <v>0</v>
      </c>
      <c r="AA1891" s="34">
        <f t="shared" si="177"/>
        <v>0</v>
      </c>
      <c r="AB1891" s="33">
        <f t="shared" si="178"/>
        <v>0</v>
      </c>
      <c r="AC1891" s="34" t="str">
        <f t="shared" si="179"/>
        <v>Not Determined</v>
      </c>
    </row>
    <row r="1892" spans="1:29" x14ac:dyDescent="0.25">
      <c r="A1892" s="48"/>
      <c r="B1892" s="48"/>
      <c r="C1892" s="44"/>
      <c r="D1892" s="44"/>
      <c r="E1892" s="44"/>
      <c r="F1892" s="44"/>
      <c r="G1892" s="44"/>
      <c r="H1892" s="44"/>
      <c r="I1892" s="44"/>
      <c r="J1892" s="44"/>
      <c r="K1892" s="88"/>
      <c r="L1892" s="50">
        <v>1</v>
      </c>
      <c r="M1892" s="49"/>
      <c r="N1892" s="49"/>
      <c r="O1892" s="49"/>
      <c r="P1892" s="49"/>
      <c r="Q1892" s="49"/>
      <c r="R1892" s="49"/>
      <c r="S1892" s="49"/>
      <c r="X1892" s="33">
        <f t="shared" si="174"/>
        <v>0</v>
      </c>
      <c r="Y1892" s="33">
        <f t="shared" si="175"/>
        <v>0</v>
      </c>
      <c r="Z1892" s="33">
        <f t="shared" si="176"/>
        <v>0</v>
      </c>
      <c r="AA1892" s="34">
        <f t="shared" si="177"/>
        <v>0</v>
      </c>
      <c r="AB1892" s="33">
        <f t="shared" si="178"/>
        <v>0</v>
      </c>
      <c r="AC1892" s="34" t="str">
        <f t="shared" si="179"/>
        <v>Not Determined</v>
      </c>
    </row>
    <row r="1893" spans="1:29" x14ac:dyDescent="0.25">
      <c r="A1893" s="48"/>
      <c r="B1893" s="48"/>
      <c r="C1893" s="44"/>
      <c r="D1893" s="44"/>
      <c r="E1893" s="44"/>
      <c r="F1893" s="44"/>
      <c r="G1893" s="44"/>
      <c r="H1893" s="44"/>
      <c r="I1893" s="44"/>
      <c r="J1893" s="44"/>
      <c r="K1893" s="88"/>
      <c r="L1893" s="50">
        <v>1</v>
      </c>
      <c r="M1893" s="49"/>
      <c r="N1893" s="49"/>
      <c r="O1893" s="49"/>
      <c r="P1893" s="49"/>
      <c r="Q1893" s="49"/>
      <c r="R1893" s="49"/>
      <c r="S1893" s="49"/>
      <c r="X1893" s="33">
        <f t="shared" si="174"/>
        <v>0</v>
      </c>
      <c r="Y1893" s="33">
        <f t="shared" si="175"/>
        <v>0</v>
      </c>
      <c r="Z1893" s="33">
        <f t="shared" si="176"/>
        <v>0</v>
      </c>
      <c r="AA1893" s="34">
        <f t="shared" si="177"/>
        <v>0</v>
      </c>
      <c r="AB1893" s="33">
        <f t="shared" si="178"/>
        <v>0</v>
      </c>
      <c r="AC1893" s="34" t="str">
        <f t="shared" si="179"/>
        <v>Not Determined</v>
      </c>
    </row>
    <row r="1894" spans="1:29" x14ac:dyDescent="0.25">
      <c r="A1894" s="48"/>
      <c r="B1894" s="48"/>
      <c r="C1894" s="44"/>
      <c r="D1894" s="44"/>
      <c r="E1894" s="44"/>
      <c r="F1894" s="44"/>
      <c r="G1894" s="44"/>
      <c r="H1894" s="44"/>
      <c r="I1894" s="44"/>
      <c r="J1894" s="44"/>
      <c r="K1894" s="88"/>
      <c r="L1894" s="50">
        <v>1</v>
      </c>
      <c r="M1894" s="49"/>
      <c r="N1894" s="49"/>
      <c r="O1894" s="49"/>
      <c r="P1894" s="49"/>
      <c r="Q1894" s="49"/>
      <c r="R1894" s="49"/>
      <c r="S1894" s="49"/>
      <c r="X1894" s="33">
        <f t="shared" si="174"/>
        <v>0</v>
      </c>
      <c r="Y1894" s="33">
        <f t="shared" si="175"/>
        <v>0</v>
      </c>
      <c r="Z1894" s="33">
        <f t="shared" si="176"/>
        <v>0</v>
      </c>
      <c r="AA1894" s="34">
        <f t="shared" si="177"/>
        <v>0</v>
      </c>
      <c r="AB1894" s="33">
        <f t="shared" si="178"/>
        <v>0</v>
      </c>
      <c r="AC1894" s="34" t="str">
        <f t="shared" si="179"/>
        <v>Not Determined</v>
      </c>
    </row>
    <row r="1895" spans="1:29" x14ac:dyDescent="0.25">
      <c r="A1895" s="48"/>
      <c r="B1895" s="48"/>
      <c r="C1895" s="44"/>
      <c r="D1895" s="44"/>
      <c r="E1895" s="44"/>
      <c r="F1895" s="44"/>
      <c r="G1895" s="44"/>
      <c r="H1895" s="44"/>
      <c r="I1895" s="44"/>
      <c r="J1895" s="44"/>
      <c r="K1895" s="88"/>
      <c r="L1895" s="50">
        <v>1</v>
      </c>
      <c r="M1895" s="49"/>
      <c r="N1895" s="49"/>
      <c r="O1895" s="49"/>
      <c r="P1895" s="49"/>
      <c r="Q1895" s="49"/>
      <c r="R1895" s="49"/>
      <c r="S1895" s="49"/>
      <c r="X1895" s="33">
        <f t="shared" si="174"/>
        <v>0</v>
      </c>
      <c r="Y1895" s="33">
        <f t="shared" si="175"/>
        <v>0</v>
      </c>
      <c r="Z1895" s="33">
        <f t="shared" si="176"/>
        <v>0</v>
      </c>
      <c r="AA1895" s="34">
        <f t="shared" si="177"/>
        <v>0</v>
      </c>
      <c r="AB1895" s="33">
        <f t="shared" si="178"/>
        <v>0</v>
      </c>
      <c r="AC1895" s="34" t="str">
        <f t="shared" si="179"/>
        <v>Not Determined</v>
      </c>
    </row>
    <row r="1896" spans="1:29" x14ac:dyDescent="0.25">
      <c r="A1896" s="48"/>
      <c r="B1896" s="48"/>
      <c r="C1896" s="44"/>
      <c r="D1896" s="44"/>
      <c r="E1896" s="44"/>
      <c r="F1896" s="44"/>
      <c r="G1896" s="44"/>
      <c r="H1896" s="44"/>
      <c r="I1896" s="44"/>
      <c r="J1896" s="44"/>
      <c r="K1896" s="88"/>
      <c r="L1896" s="50">
        <v>1</v>
      </c>
      <c r="M1896" s="49"/>
      <c r="N1896" s="49"/>
      <c r="O1896" s="49"/>
      <c r="P1896" s="49"/>
      <c r="Q1896" s="49"/>
      <c r="R1896" s="49"/>
      <c r="S1896" s="49"/>
      <c r="X1896" s="33">
        <f t="shared" si="174"/>
        <v>0</v>
      </c>
      <c r="Y1896" s="33">
        <f t="shared" si="175"/>
        <v>0</v>
      </c>
      <c r="Z1896" s="33">
        <f t="shared" si="176"/>
        <v>0</v>
      </c>
      <c r="AA1896" s="34">
        <f t="shared" si="177"/>
        <v>0</v>
      </c>
      <c r="AB1896" s="33">
        <f t="shared" si="178"/>
        <v>0</v>
      </c>
      <c r="AC1896" s="34" t="str">
        <f t="shared" si="179"/>
        <v>Not Determined</v>
      </c>
    </row>
    <row r="1897" spans="1:29" x14ac:dyDescent="0.25">
      <c r="A1897" s="48"/>
      <c r="B1897" s="48"/>
      <c r="C1897" s="44"/>
      <c r="D1897" s="44"/>
      <c r="E1897" s="44"/>
      <c r="F1897" s="44"/>
      <c r="G1897" s="44"/>
      <c r="H1897" s="44"/>
      <c r="I1897" s="44"/>
      <c r="J1897" s="44"/>
      <c r="K1897" s="88"/>
      <c r="L1897" s="50">
        <v>1</v>
      </c>
      <c r="M1897" s="49"/>
      <c r="N1897" s="49"/>
      <c r="O1897" s="49"/>
      <c r="P1897" s="49"/>
      <c r="Q1897" s="49"/>
      <c r="R1897" s="49"/>
      <c r="S1897" s="49"/>
      <c r="X1897" s="33">
        <f t="shared" si="174"/>
        <v>0</v>
      </c>
      <c r="Y1897" s="33">
        <f t="shared" si="175"/>
        <v>0</v>
      </c>
      <c r="Z1897" s="33">
        <f t="shared" si="176"/>
        <v>0</v>
      </c>
      <c r="AA1897" s="34">
        <f t="shared" si="177"/>
        <v>0</v>
      </c>
      <c r="AB1897" s="33">
        <f t="shared" si="178"/>
        <v>0</v>
      </c>
      <c r="AC1897" s="34" t="str">
        <f t="shared" si="179"/>
        <v>Not Determined</v>
      </c>
    </row>
    <row r="1898" spans="1:29" x14ac:dyDescent="0.25">
      <c r="A1898" s="48"/>
      <c r="B1898" s="48"/>
      <c r="C1898" s="44"/>
      <c r="D1898" s="44"/>
      <c r="E1898" s="44"/>
      <c r="F1898" s="44"/>
      <c r="G1898" s="44"/>
      <c r="H1898" s="44"/>
      <c r="I1898" s="44"/>
      <c r="J1898" s="44"/>
      <c r="K1898" s="88"/>
      <c r="L1898" s="50">
        <v>1</v>
      </c>
      <c r="M1898" s="49"/>
      <c r="N1898" s="49"/>
      <c r="O1898" s="49"/>
      <c r="P1898" s="49"/>
      <c r="Q1898" s="49"/>
      <c r="R1898" s="49"/>
      <c r="S1898" s="49"/>
      <c r="X1898" s="33">
        <f t="shared" si="174"/>
        <v>0</v>
      </c>
      <c r="Y1898" s="33">
        <f t="shared" si="175"/>
        <v>0</v>
      </c>
      <c r="Z1898" s="33">
        <f t="shared" si="176"/>
        <v>0</v>
      </c>
      <c r="AA1898" s="34">
        <f t="shared" si="177"/>
        <v>0</v>
      </c>
      <c r="AB1898" s="33">
        <f t="shared" si="178"/>
        <v>0</v>
      </c>
      <c r="AC1898" s="34" t="str">
        <f t="shared" si="179"/>
        <v>Not Determined</v>
      </c>
    </row>
    <row r="1899" spans="1:29" x14ac:dyDescent="0.25">
      <c r="A1899" s="48"/>
      <c r="B1899" s="48"/>
      <c r="C1899" s="44"/>
      <c r="D1899" s="44"/>
      <c r="E1899" s="44"/>
      <c r="F1899" s="44"/>
      <c r="G1899" s="44"/>
      <c r="H1899" s="44"/>
      <c r="I1899" s="44"/>
      <c r="J1899" s="44"/>
      <c r="K1899" s="88"/>
      <c r="L1899" s="50">
        <v>1</v>
      </c>
      <c r="M1899" s="49"/>
      <c r="N1899" s="49"/>
      <c r="O1899" s="49"/>
      <c r="P1899" s="49"/>
      <c r="Q1899" s="49"/>
      <c r="R1899" s="49"/>
      <c r="S1899" s="49"/>
      <c r="X1899" s="33">
        <f t="shared" si="174"/>
        <v>0</v>
      </c>
      <c r="Y1899" s="33">
        <f t="shared" si="175"/>
        <v>0</v>
      </c>
      <c r="Z1899" s="33">
        <f t="shared" si="176"/>
        <v>0</v>
      </c>
      <c r="AA1899" s="34">
        <f t="shared" si="177"/>
        <v>0</v>
      </c>
      <c r="AB1899" s="33">
        <f t="shared" si="178"/>
        <v>0</v>
      </c>
      <c r="AC1899" s="34" t="str">
        <f t="shared" si="179"/>
        <v>Not Determined</v>
      </c>
    </row>
    <row r="1900" spans="1:29" x14ac:dyDescent="0.25">
      <c r="A1900" s="48"/>
      <c r="B1900" s="48"/>
      <c r="C1900" s="44"/>
      <c r="D1900" s="44"/>
      <c r="E1900" s="44"/>
      <c r="F1900" s="44"/>
      <c r="G1900" s="44"/>
      <c r="H1900" s="44"/>
      <c r="I1900" s="44"/>
      <c r="J1900" s="44"/>
      <c r="K1900" s="88"/>
      <c r="L1900" s="50">
        <v>1</v>
      </c>
      <c r="M1900" s="49"/>
      <c r="N1900" s="49"/>
      <c r="O1900" s="49"/>
      <c r="P1900" s="49"/>
      <c r="Q1900" s="49"/>
      <c r="R1900" s="49"/>
      <c r="S1900" s="49"/>
      <c r="X1900" s="33">
        <f t="shared" si="174"/>
        <v>0</v>
      </c>
      <c r="Y1900" s="33">
        <f t="shared" si="175"/>
        <v>0</v>
      </c>
      <c r="Z1900" s="33">
        <f t="shared" si="176"/>
        <v>0</v>
      </c>
      <c r="AA1900" s="34">
        <f t="shared" si="177"/>
        <v>0</v>
      </c>
      <c r="AB1900" s="33">
        <f t="shared" si="178"/>
        <v>0</v>
      </c>
      <c r="AC1900" s="34" t="str">
        <f t="shared" si="179"/>
        <v>Not Determined</v>
      </c>
    </row>
    <row r="1901" spans="1:29" x14ac:dyDescent="0.25">
      <c r="A1901" s="48"/>
      <c r="B1901" s="48"/>
      <c r="C1901" s="44"/>
      <c r="D1901" s="44"/>
      <c r="E1901" s="44"/>
      <c r="F1901" s="44"/>
      <c r="G1901" s="44"/>
      <c r="H1901" s="44"/>
      <c r="I1901" s="44"/>
      <c r="J1901" s="44"/>
      <c r="K1901" s="88"/>
      <c r="L1901" s="50">
        <v>1</v>
      </c>
      <c r="M1901" s="49"/>
      <c r="N1901" s="49"/>
      <c r="O1901" s="49"/>
      <c r="P1901" s="49"/>
      <c r="Q1901" s="49"/>
      <c r="R1901" s="49"/>
      <c r="S1901" s="49"/>
      <c r="X1901" s="33">
        <f t="shared" si="174"/>
        <v>0</v>
      </c>
      <c r="Y1901" s="33">
        <f t="shared" si="175"/>
        <v>0</v>
      </c>
      <c r="Z1901" s="33">
        <f t="shared" si="176"/>
        <v>0</v>
      </c>
      <c r="AA1901" s="34">
        <f t="shared" si="177"/>
        <v>0</v>
      </c>
      <c r="AB1901" s="33">
        <f t="shared" si="178"/>
        <v>0</v>
      </c>
      <c r="AC1901" s="34" t="str">
        <f t="shared" si="179"/>
        <v>Not Determined</v>
      </c>
    </row>
    <row r="1902" spans="1:29" x14ac:dyDescent="0.25">
      <c r="A1902" s="48"/>
      <c r="B1902" s="48"/>
      <c r="C1902" s="44"/>
      <c r="D1902" s="44"/>
      <c r="E1902" s="44"/>
      <c r="F1902" s="44"/>
      <c r="G1902" s="44"/>
      <c r="H1902" s="44"/>
      <c r="I1902" s="44"/>
      <c r="J1902" s="44"/>
      <c r="K1902" s="88"/>
      <c r="L1902" s="50">
        <v>1</v>
      </c>
      <c r="M1902" s="49"/>
      <c r="N1902" s="49"/>
      <c r="O1902" s="49"/>
      <c r="P1902" s="49"/>
      <c r="Q1902" s="49"/>
      <c r="R1902" s="49"/>
      <c r="S1902" s="49"/>
      <c r="X1902" s="33">
        <f t="shared" si="174"/>
        <v>0</v>
      </c>
      <c r="Y1902" s="33">
        <f t="shared" si="175"/>
        <v>0</v>
      </c>
      <c r="Z1902" s="33">
        <f t="shared" si="176"/>
        <v>0</v>
      </c>
      <c r="AA1902" s="34">
        <f t="shared" si="177"/>
        <v>0</v>
      </c>
      <c r="AB1902" s="33">
        <f t="shared" si="178"/>
        <v>0</v>
      </c>
      <c r="AC1902" s="34" t="str">
        <f t="shared" si="179"/>
        <v>Not Determined</v>
      </c>
    </row>
    <row r="1903" spans="1:29" x14ac:dyDescent="0.25">
      <c r="A1903" s="48"/>
      <c r="B1903" s="48"/>
      <c r="C1903" s="44"/>
      <c r="D1903" s="44"/>
      <c r="E1903" s="44"/>
      <c r="F1903" s="44"/>
      <c r="G1903" s="44"/>
      <c r="H1903" s="44"/>
      <c r="I1903" s="44"/>
      <c r="J1903" s="44"/>
      <c r="K1903" s="88"/>
      <c r="L1903" s="50">
        <v>1</v>
      </c>
      <c r="M1903" s="49"/>
      <c r="N1903" s="49"/>
      <c r="O1903" s="49"/>
      <c r="P1903" s="49"/>
      <c r="Q1903" s="49"/>
      <c r="R1903" s="49"/>
      <c r="S1903" s="49"/>
      <c r="X1903" s="33">
        <f t="shared" si="174"/>
        <v>0</v>
      </c>
      <c r="Y1903" s="33">
        <f t="shared" si="175"/>
        <v>0</v>
      </c>
      <c r="Z1903" s="33">
        <f t="shared" si="176"/>
        <v>0</v>
      </c>
      <c r="AA1903" s="34">
        <f t="shared" si="177"/>
        <v>0</v>
      </c>
      <c r="AB1903" s="33">
        <f t="shared" si="178"/>
        <v>0</v>
      </c>
      <c r="AC1903" s="34" t="str">
        <f t="shared" si="179"/>
        <v>Not Determined</v>
      </c>
    </row>
    <row r="1904" spans="1:29" x14ac:dyDescent="0.25">
      <c r="A1904" s="48"/>
      <c r="B1904" s="48"/>
      <c r="C1904" s="44"/>
      <c r="D1904" s="44"/>
      <c r="E1904" s="44"/>
      <c r="F1904" s="44"/>
      <c r="G1904" s="44"/>
      <c r="H1904" s="44"/>
      <c r="I1904" s="44"/>
      <c r="J1904" s="44"/>
      <c r="K1904" s="88"/>
      <c r="L1904" s="50">
        <v>1</v>
      </c>
      <c r="M1904" s="49"/>
      <c r="N1904" s="49"/>
      <c r="O1904" s="49"/>
      <c r="P1904" s="49"/>
      <c r="Q1904" s="49"/>
      <c r="R1904" s="49"/>
      <c r="S1904" s="49"/>
      <c r="X1904" s="33">
        <f t="shared" si="174"/>
        <v>0</v>
      </c>
      <c r="Y1904" s="33">
        <f t="shared" si="175"/>
        <v>0</v>
      </c>
      <c r="Z1904" s="33">
        <f t="shared" si="176"/>
        <v>0</v>
      </c>
      <c r="AA1904" s="34">
        <f t="shared" si="177"/>
        <v>0</v>
      </c>
      <c r="AB1904" s="33">
        <f t="shared" si="178"/>
        <v>0</v>
      </c>
      <c r="AC1904" s="34" t="str">
        <f t="shared" si="179"/>
        <v>Not Determined</v>
      </c>
    </row>
    <row r="1905" spans="1:29" x14ac:dyDescent="0.25">
      <c r="A1905" s="48"/>
      <c r="B1905" s="48"/>
      <c r="C1905" s="44"/>
      <c r="D1905" s="44"/>
      <c r="E1905" s="44"/>
      <c r="F1905" s="44"/>
      <c r="G1905" s="44"/>
      <c r="H1905" s="44"/>
      <c r="I1905" s="44"/>
      <c r="J1905" s="44"/>
      <c r="K1905" s="88"/>
      <c r="L1905" s="50">
        <v>1</v>
      </c>
      <c r="M1905" s="49"/>
      <c r="N1905" s="49"/>
      <c r="O1905" s="49"/>
      <c r="P1905" s="49"/>
      <c r="Q1905" s="49"/>
      <c r="R1905" s="49"/>
      <c r="S1905" s="49"/>
      <c r="X1905" s="33">
        <f t="shared" si="174"/>
        <v>0</v>
      </c>
      <c r="Y1905" s="33">
        <f t="shared" si="175"/>
        <v>0</v>
      </c>
      <c r="Z1905" s="33">
        <f t="shared" si="176"/>
        <v>0</v>
      </c>
      <c r="AA1905" s="34">
        <f t="shared" si="177"/>
        <v>0</v>
      </c>
      <c r="AB1905" s="33">
        <f t="shared" si="178"/>
        <v>0</v>
      </c>
      <c r="AC1905" s="34" t="str">
        <f t="shared" si="179"/>
        <v>Not Determined</v>
      </c>
    </row>
    <row r="1906" spans="1:29" x14ac:dyDescent="0.25">
      <c r="A1906" s="48"/>
      <c r="B1906" s="48"/>
      <c r="C1906" s="44"/>
      <c r="D1906" s="44"/>
      <c r="E1906" s="44"/>
      <c r="F1906" s="44"/>
      <c r="G1906" s="44"/>
      <c r="H1906" s="44"/>
      <c r="I1906" s="44"/>
      <c r="J1906" s="44"/>
      <c r="K1906" s="88"/>
      <c r="L1906" s="50">
        <v>1</v>
      </c>
      <c r="M1906" s="49"/>
      <c r="N1906" s="49"/>
      <c r="O1906" s="49"/>
      <c r="P1906" s="49"/>
      <c r="Q1906" s="49"/>
      <c r="R1906" s="49"/>
      <c r="S1906" s="49"/>
      <c r="X1906" s="33">
        <f t="shared" si="174"/>
        <v>0</v>
      </c>
      <c r="Y1906" s="33">
        <f t="shared" si="175"/>
        <v>0</v>
      </c>
      <c r="Z1906" s="33">
        <f t="shared" si="176"/>
        <v>0</v>
      </c>
      <c r="AA1906" s="34">
        <f t="shared" si="177"/>
        <v>0</v>
      </c>
      <c r="AB1906" s="33">
        <f t="shared" si="178"/>
        <v>0</v>
      </c>
      <c r="AC1906" s="34" t="str">
        <f t="shared" si="179"/>
        <v>Not Determined</v>
      </c>
    </row>
    <row r="1907" spans="1:29" x14ac:dyDescent="0.25">
      <c r="A1907" s="48"/>
      <c r="B1907" s="48"/>
      <c r="C1907" s="44"/>
      <c r="D1907" s="44"/>
      <c r="E1907" s="44"/>
      <c r="F1907" s="44"/>
      <c r="G1907" s="44"/>
      <c r="H1907" s="44"/>
      <c r="I1907" s="44"/>
      <c r="J1907" s="44"/>
      <c r="K1907" s="88"/>
      <c r="L1907" s="50">
        <v>1</v>
      </c>
      <c r="M1907" s="49"/>
      <c r="N1907" s="49"/>
      <c r="O1907" s="49"/>
      <c r="P1907" s="49"/>
      <c r="Q1907" s="49"/>
      <c r="R1907" s="49"/>
      <c r="S1907" s="49"/>
      <c r="X1907" s="33">
        <f t="shared" si="174"/>
        <v>0</v>
      </c>
      <c r="Y1907" s="33">
        <f t="shared" si="175"/>
        <v>0</v>
      </c>
      <c r="Z1907" s="33">
        <f t="shared" si="176"/>
        <v>0</v>
      </c>
      <c r="AA1907" s="34">
        <f t="shared" si="177"/>
        <v>0</v>
      </c>
      <c r="AB1907" s="33">
        <f t="shared" si="178"/>
        <v>0</v>
      </c>
      <c r="AC1907" s="34" t="str">
        <f t="shared" si="179"/>
        <v>Not Determined</v>
      </c>
    </row>
    <row r="1908" spans="1:29" x14ac:dyDescent="0.25">
      <c r="A1908" s="48"/>
      <c r="B1908" s="48"/>
      <c r="C1908" s="44"/>
      <c r="D1908" s="44"/>
      <c r="E1908" s="44"/>
      <c r="F1908" s="44"/>
      <c r="G1908" s="44"/>
      <c r="H1908" s="44"/>
      <c r="I1908" s="44"/>
      <c r="J1908" s="44"/>
      <c r="K1908" s="88"/>
      <c r="L1908" s="50">
        <v>1</v>
      </c>
      <c r="M1908" s="49"/>
      <c r="N1908" s="49"/>
      <c r="O1908" s="49"/>
      <c r="P1908" s="49"/>
      <c r="Q1908" s="49"/>
      <c r="R1908" s="49"/>
      <c r="S1908" s="49"/>
      <c r="X1908" s="33">
        <f t="shared" si="174"/>
        <v>0</v>
      </c>
      <c r="Y1908" s="33">
        <f t="shared" si="175"/>
        <v>0</v>
      </c>
      <c r="Z1908" s="33">
        <f t="shared" si="176"/>
        <v>0</v>
      </c>
      <c r="AA1908" s="34">
        <f t="shared" si="177"/>
        <v>0</v>
      </c>
      <c r="AB1908" s="33">
        <f t="shared" si="178"/>
        <v>0</v>
      </c>
      <c r="AC1908" s="34" t="str">
        <f t="shared" si="179"/>
        <v>Not Determined</v>
      </c>
    </row>
    <row r="1909" spans="1:29" x14ac:dyDescent="0.25">
      <c r="A1909" s="48"/>
      <c r="B1909" s="48"/>
      <c r="C1909" s="44"/>
      <c r="D1909" s="44"/>
      <c r="E1909" s="44"/>
      <c r="F1909" s="44"/>
      <c r="G1909" s="44"/>
      <c r="H1909" s="44"/>
      <c r="I1909" s="44"/>
      <c r="J1909" s="44"/>
      <c r="K1909" s="88"/>
      <c r="L1909" s="50">
        <v>1</v>
      </c>
      <c r="M1909" s="49"/>
      <c r="N1909" s="49"/>
      <c r="O1909" s="49"/>
      <c r="P1909" s="49"/>
      <c r="Q1909" s="49"/>
      <c r="R1909" s="49"/>
      <c r="S1909" s="49"/>
      <c r="X1909" s="33">
        <f t="shared" si="174"/>
        <v>0</v>
      </c>
      <c r="Y1909" s="33">
        <f t="shared" si="175"/>
        <v>0</v>
      </c>
      <c r="Z1909" s="33">
        <f t="shared" si="176"/>
        <v>0</v>
      </c>
      <c r="AA1909" s="34">
        <f t="shared" si="177"/>
        <v>0</v>
      </c>
      <c r="AB1909" s="33">
        <f t="shared" si="178"/>
        <v>0</v>
      </c>
      <c r="AC1909" s="34" t="str">
        <f t="shared" si="179"/>
        <v>Not Determined</v>
      </c>
    </row>
    <row r="1910" spans="1:29" x14ac:dyDescent="0.25">
      <c r="A1910" s="48"/>
      <c r="B1910" s="48"/>
      <c r="C1910" s="44"/>
      <c r="D1910" s="44"/>
      <c r="E1910" s="44"/>
      <c r="F1910" s="44"/>
      <c r="G1910" s="44"/>
      <c r="H1910" s="44"/>
      <c r="I1910" s="44"/>
      <c r="J1910" s="44"/>
      <c r="K1910" s="88"/>
      <c r="L1910" s="50">
        <v>1</v>
      </c>
      <c r="M1910" s="49"/>
      <c r="N1910" s="49"/>
      <c r="O1910" s="49"/>
      <c r="P1910" s="49"/>
      <c r="Q1910" s="49"/>
      <c r="R1910" s="49"/>
      <c r="S1910" s="49"/>
      <c r="X1910" s="33">
        <f t="shared" si="174"/>
        <v>0</v>
      </c>
      <c r="Y1910" s="33">
        <f t="shared" si="175"/>
        <v>0</v>
      </c>
      <c r="Z1910" s="33">
        <f t="shared" si="176"/>
        <v>0</v>
      </c>
      <c r="AA1910" s="34">
        <f t="shared" si="177"/>
        <v>0</v>
      </c>
      <c r="AB1910" s="33">
        <f t="shared" si="178"/>
        <v>0</v>
      </c>
      <c r="AC1910" s="34" t="str">
        <f t="shared" si="179"/>
        <v>Not Determined</v>
      </c>
    </row>
    <row r="1911" spans="1:29" x14ac:dyDescent="0.25">
      <c r="A1911" s="48"/>
      <c r="B1911" s="48"/>
      <c r="C1911" s="44"/>
      <c r="D1911" s="44"/>
      <c r="E1911" s="44"/>
      <c r="F1911" s="44"/>
      <c r="G1911" s="44"/>
      <c r="H1911" s="44"/>
      <c r="I1911" s="44"/>
      <c r="J1911" s="44"/>
      <c r="K1911" s="88"/>
      <c r="L1911" s="50">
        <v>1</v>
      </c>
      <c r="M1911" s="49"/>
      <c r="N1911" s="49"/>
      <c r="O1911" s="49"/>
      <c r="P1911" s="49"/>
      <c r="Q1911" s="49"/>
      <c r="R1911" s="49"/>
      <c r="S1911" s="49"/>
      <c r="X1911" s="33">
        <f t="shared" si="174"/>
        <v>0</v>
      </c>
      <c r="Y1911" s="33">
        <f t="shared" si="175"/>
        <v>0</v>
      </c>
      <c r="Z1911" s="33">
        <f t="shared" si="176"/>
        <v>0</v>
      </c>
      <c r="AA1911" s="34">
        <f t="shared" si="177"/>
        <v>0</v>
      </c>
      <c r="AB1911" s="33">
        <f t="shared" si="178"/>
        <v>0</v>
      </c>
      <c r="AC1911" s="34" t="str">
        <f t="shared" si="179"/>
        <v>Not Determined</v>
      </c>
    </row>
    <row r="1912" spans="1:29" x14ac:dyDescent="0.25">
      <c r="A1912" s="48"/>
      <c r="B1912" s="48"/>
      <c r="C1912" s="44"/>
      <c r="D1912" s="44"/>
      <c r="E1912" s="44"/>
      <c r="F1912" s="44"/>
      <c r="G1912" s="44"/>
      <c r="H1912" s="44"/>
      <c r="I1912" s="44"/>
      <c r="J1912" s="44"/>
      <c r="K1912" s="88"/>
      <c r="L1912" s="50">
        <v>1</v>
      </c>
      <c r="M1912" s="49"/>
      <c r="N1912" s="49"/>
      <c r="O1912" s="49"/>
      <c r="P1912" s="49"/>
      <c r="Q1912" s="49"/>
      <c r="R1912" s="49"/>
      <c r="S1912" s="49"/>
      <c r="X1912" s="33">
        <f t="shared" si="174"/>
        <v>0</v>
      </c>
      <c r="Y1912" s="33">
        <f t="shared" si="175"/>
        <v>0</v>
      </c>
      <c r="Z1912" s="33">
        <f t="shared" si="176"/>
        <v>0</v>
      </c>
      <c r="AA1912" s="34">
        <f t="shared" si="177"/>
        <v>0</v>
      </c>
      <c r="AB1912" s="33">
        <f t="shared" si="178"/>
        <v>0</v>
      </c>
      <c r="AC1912" s="34" t="str">
        <f t="shared" si="179"/>
        <v>Not Determined</v>
      </c>
    </row>
    <row r="1913" spans="1:29" x14ac:dyDescent="0.25">
      <c r="A1913" s="48"/>
      <c r="B1913" s="48"/>
      <c r="C1913" s="44"/>
      <c r="D1913" s="44"/>
      <c r="E1913" s="44"/>
      <c r="F1913" s="44"/>
      <c r="G1913" s="44"/>
      <c r="H1913" s="44"/>
      <c r="I1913" s="44"/>
      <c r="J1913" s="44"/>
      <c r="K1913" s="88"/>
      <c r="L1913" s="50">
        <v>1</v>
      </c>
      <c r="M1913" s="49"/>
      <c r="N1913" s="49"/>
      <c r="O1913" s="49"/>
      <c r="P1913" s="49"/>
      <c r="Q1913" s="49"/>
      <c r="R1913" s="49"/>
      <c r="S1913" s="49"/>
      <c r="X1913" s="33">
        <f t="shared" si="174"/>
        <v>0</v>
      </c>
      <c r="Y1913" s="33">
        <f t="shared" si="175"/>
        <v>0</v>
      </c>
      <c r="Z1913" s="33">
        <f t="shared" si="176"/>
        <v>0</v>
      </c>
      <c r="AA1913" s="34">
        <f t="shared" si="177"/>
        <v>0</v>
      </c>
      <c r="AB1913" s="33">
        <f t="shared" si="178"/>
        <v>0</v>
      </c>
      <c r="AC1913" s="34" t="str">
        <f t="shared" si="179"/>
        <v>Not Determined</v>
      </c>
    </row>
    <row r="1914" spans="1:29" x14ac:dyDescent="0.25">
      <c r="A1914" s="48"/>
      <c r="B1914" s="48"/>
      <c r="C1914" s="44"/>
      <c r="D1914" s="44"/>
      <c r="E1914" s="44"/>
      <c r="F1914" s="44"/>
      <c r="G1914" s="44"/>
      <c r="H1914" s="44"/>
      <c r="I1914" s="44"/>
      <c r="J1914" s="44"/>
      <c r="K1914" s="88"/>
      <c r="L1914" s="50">
        <v>1</v>
      </c>
      <c r="M1914" s="49"/>
      <c r="N1914" s="49"/>
      <c r="O1914" s="49"/>
      <c r="P1914" s="49"/>
      <c r="Q1914" s="49"/>
      <c r="R1914" s="49"/>
      <c r="S1914" s="49"/>
      <c r="X1914" s="33">
        <f t="shared" si="174"/>
        <v>0</v>
      </c>
      <c r="Y1914" s="33">
        <f t="shared" si="175"/>
        <v>0</v>
      </c>
      <c r="Z1914" s="33">
        <f t="shared" si="176"/>
        <v>0</v>
      </c>
      <c r="AA1914" s="34">
        <f t="shared" si="177"/>
        <v>0</v>
      </c>
      <c r="AB1914" s="33">
        <f t="shared" si="178"/>
        <v>0</v>
      </c>
      <c r="AC1914" s="34" t="str">
        <f t="shared" si="179"/>
        <v>Not Determined</v>
      </c>
    </row>
    <row r="1915" spans="1:29" x14ac:dyDescent="0.25">
      <c r="A1915" s="48"/>
      <c r="B1915" s="48"/>
      <c r="C1915" s="44"/>
      <c r="D1915" s="44"/>
      <c r="E1915" s="44"/>
      <c r="F1915" s="44"/>
      <c r="G1915" s="44"/>
      <c r="H1915" s="44"/>
      <c r="I1915" s="44"/>
      <c r="J1915" s="44"/>
      <c r="K1915" s="88"/>
      <c r="L1915" s="50">
        <v>1</v>
      </c>
      <c r="M1915" s="49"/>
      <c r="N1915" s="49"/>
      <c r="O1915" s="49"/>
      <c r="P1915" s="49"/>
      <c r="Q1915" s="49"/>
      <c r="R1915" s="49"/>
      <c r="S1915" s="49"/>
      <c r="X1915" s="33">
        <f t="shared" si="174"/>
        <v>0</v>
      </c>
      <c r="Y1915" s="33">
        <f t="shared" si="175"/>
        <v>0</v>
      </c>
      <c r="Z1915" s="33">
        <f t="shared" si="176"/>
        <v>0</v>
      </c>
      <c r="AA1915" s="34">
        <f t="shared" si="177"/>
        <v>0</v>
      </c>
      <c r="AB1915" s="33">
        <f t="shared" si="178"/>
        <v>0</v>
      </c>
      <c r="AC1915" s="34" t="str">
        <f t="shared" si="179"/>
        <v>Not Determined</v>
      </c>
    </row>
    <row r="1916" spans="1:29" x14ac:dyDescent="0.25">
      <c r="A1916" s="48"/>
      <c r="B1916" s="48"/>
      <c r="C1916" s="44"/>
      <c r="D1916" s="44"/>
      <c r="E1916" s="44"/>
      <c r="F1916" s="44"/>
      <c r="G1916" s="44"/>
      <c r="H1916" s="44"/>
      <c r="I1916" s="44"/>
      <c r="J1916" s="44"/>
      <c r="K1916" s="88"/>
      <c r="L1916" s="50">
        <v>1</v>
      </c>
      <c r="M1916" s="49"/>
      <c r="N1916" s="49"/>
      <c r="O1916" s="49"/>
      <c r="P1916" s="49"/>
      <c r="Q1916" s="49"/>
      <c r="R1916" s="49"/>
      <c r="S1916" s="49"/>
      <c r="X1916" s="33">
        <f t="shared" si="174"/>
        <v>0</v>
      </c>
      <c r="Y1916" s="33">
        <f t="shared" si="175"/>
        <v>0</v>
      </c>
      <c r="Z1916" s="33">
        <f t="shared" si="176"/>
        <v>0</v>
      </c>
      <c r="AA1916" s="34">
        <f t="shared" si="177"/>
        <v>0</v>
      </c>
      <c r="AB1916" s="33">
        <f t="shared" si="178"/>
        <v>0</v>
      </c>
      <c r="AC1916" s="34" t="str">
        <f t="shared" si="179"/>
        <v>Not Determined</v>
      </c>
    </row>
    <row r="1917" spans="1:29" x14ac:dyDescent="0.25">
      <c r="A1917" s="48"/>
      <c r="B1917" s="48"/>
      <c r="C1917" s="44"/>
      <c r="D1917" s="44"/>
      <c r="E1917" s="44"/>
      <c r="F1917" s="44"/>
      <c r="G1917" s="44"/>
      <c r="H1917" s="44"/>
      <c r="I1917" s="44"/>
      <c r="J1917" s="44"/>
      <c r="K1917" s="88"/>
      <c r="L1917" s="50">
        <v>1</v>
      </c>
      <c r="M1917" s="49"/>
      <c r="N1917" s="49"/>
      <c r="O1917" s="49"/>
      <c r="P1917" s="49"/>
      <c r="Q1917" s="49"/>
      <c r="R1917" s="49"/>
      <c r="S1917" s="49"/>
      <c r="X1917" s="33">
        <f t="shared" si="174"/>
        <v>0</v>
      </c>
      <c r="Y1917" s="33">
        <f t="shared" si="175"/>
        <v>0</v>
      </c>
      <c r="Z1917" s="33">
        <f t="shared" si="176"/>
        <v>0</v>
      </c>
      <c r="AA1917" s="34">
        <f t="shared" si="177"/>
        <v>0</v>
      </c>
      <c r="AB1917" s="33">
        <f t="shared" si="178"/>
        <v>0</v>
      </c>
      <c r="AC1917" s="34" t="str">
        <f t="shared" si="179"/>
        <v>Not Determined</v>
      </c>
    </row>
    <row r="1918" spans="1:29" x14ac:dyDescent="0.25">
      <c r="A1918" s="48"/>
      <c r="B1918" s="48"/>
      <c r="C1918" s="44"/>
      <c r="D1918" s="44"/>
      <c r="E1918" s="44"/>
      <c r="F1918" s="44"/>
      <c r="G1918" s="44"/>
      <c r="H1918" s="44"/>
      <c r="I1918" s="44"/>
      <c r="J1918" s="44"/>
      <c r="K1918" s="88"/>
      <c r="L1918" s="50">
        <v>1</v>
      </c>
      <c r="M1918" s="49"/>
      <c r="N1918" s="49"/>
      <c r="O1918" s="49"/>
      <c r="P1918" s="49"/>
      <c r="Q1918" s="49"/>
      <c r="R1918" s="49"/>
      <c r="S1918" s="49"/>
      <c r="X1918" s="33">
        <f t="shared" si="174"/>
        <v>0</v>
      </c>
      <c r="Y1918" s="33">
        <f t="shared" si="175"/>
        <v>0</v>
      </c>
      <c r="Z1918" s="33">
        <f t="shared" si="176"/>
        <v>0</v>
      </c>
      <c r="AA1918" s="34">
        <f t="shared" si="177"/>
        <v>0</v>
      </c>
      <c r="AB1918" s="33">
        <f t="shared" si="178"/>
        <v>0</v>
      </c>
      <c r="AC1918" s="34" t="str">
        <f t="shared" si="179"/>
        <v>Not Determined</v>
      </c>
    </row>
    <row r="1919" spans="1:29" x14ac:dyDescent="0.25">
      <c r="A1919" s="48"/>
      <c r="B1919" s="48"/>
      <c r="C1919" s="44"/>
      <c r="D1919" s="44"/>
      <c r="E1919" s="44"/>
      <c r="F1919" s="44"/>
      <c r="G1919" s="44"/>
      <c r="H1919" s="44"/>
      <c r="I1919" s="44"/>
      <c r="J1919" s="44"/>
      <c r="K1919" s="88"/>
      <c r="L1919" s="50">
        <v>1</v>
      </c>
      <c r="M1919" s="49"/>
      <c r="N1919" s="49"/>
      <c r="O1919" s="49"/>
      <c r="P1919" s="49"/>
      <c r="Q1919" s="49"/>
      <c r="R1919" s="49"/>
      <c r="S1919" s="49"/>
      <c r="X1919" s="33">
        <f t="shared" si="174"/>
        <v>0</v>
      </c>
      <c r="Y1919" s="33">
        <f t="shared" si="175"/>
        <v>0</v>
      </c>
      <c r="Z1919" s="33">
        <f t="shared" si="176"/>
        <v>0</v>
      </c>
      <c r="AA1919" s="34">
        <f t="shared" si="177"/>
        <v>0</v>
      </c>
      <c r="AB1919" s="33">
        <f t="shared" si="178"/>
        <v>0</v>
      </c>
      <c r="AC1919" s="34" t="str">
        <f t="shared" si="179"/>
        <v>Not Determined</v>
      </c>
    </row>
    <row r="1920" spans="1:29" x14ac:dyDescent="0.25">
      <c r="A1920" s="48"/>
      <c r="B1920" s="48"/>
      <c r="C1920" s="44"/>
      <c r="D1920" s="44"/>
      <c r="E1920" s="44"/>
      <c r="F1920" s="44"/>
      <c r="G1920" s="44"/>
      <c r="H1920" s="44"/>
      <c r="I1920" s="44"/>
      <c r="J1920" s="44"/>
      <c r="K1920" s="88"/>
      <c r="L1920" s="50">
        <v>1</v>
      </c>
      <c r="M1920" s="49"/>
      <c r="N1920" s="49"/>
      <c r="O1920" s="49"/>
      <c r="P1920" s="49"/>
      <c r="Q1920" s="49"/>
      <c r="R1920" s="49"/>
      <c r="S1920" s="49"/>
      <c r="X1920" s="33">
        <f t="shared" si="174"/>
        <v>0</v>
      </c>
      <c r="Y1920" s="33">
        <f t="shared" si="175"/>
        <v>0</v>
      </c>
      <c r="Z1920" s="33">
        <f t="shared" si="176"/>
        <v>0</v>
      </c>
      <c r="AA1920" s="34">
        <f t="shared" si="177"/>
        <v>0</v>
      </c>
      <c r="AB1920" s="33">
        <f t="shared" si="178"/>
        <v>0</v>
      </c>
      <c r="AC1920" s="34" t="str">
        <f t="shared" si="179"/>
        <v>Not Determined</v>
      </c>
    </row>
    <row r="1921" spans="1:29" x14ac:dyDescent="0.25">
      <c r="A1921" s="48"/>
      <c r="B1921" s="48"/>
      <c r="C1921" s="44"/>
      <c r="D1921" s="44"/>
      <c r="E1921" s="44"/>
      <c r="F1921" s="44"/>
      <c r="G1921" s="44"/>
      <c r="H1921" s="44"/>
      <c r="I1921" s="44"/>
      <c r="J1921" s="44"/>
      <c r="K1921" s="88"/>
      <c r="L1921" s="50">
        <v>1</v>
      </c>
      <c r="M1921" s="49"/>
      <c r="N1921" s="49"/>
      <c r="O1921" s="49"/>
      <c r="P1921" s="49"/>
      <c r="Q1921" s="49"/>
      <c r="R1921" s="49"/>
      <c r="S1921" s="49"/>
      <c r="X1921" s="33">
        <f t="shared" si="174"/>
        <v>0</v>
      </c>
      <c r="Y1921" s="33">
        <f t="shared" si="175"/>
        <v>0</v>
      </c>
      <c r="Z1921" s="33">
        <f t="shared" si="176"/>
        <v>0</v>
      </c>
      <c r="AA1921" s="34">
        <f t="shared" si="177"/>
        <v>0</v>
      </c>
      <c r="AB1921" s="33">
        <f t="shared" si="178"/>
        <v>0</v>
      </c>
      <c r="AC1921" s="34" t="str">
        <f t="shared" si="179"/>
        <v>Not Determined</v>
      </c>
    </row>
    <row r="1922" spans="1:29" x14ac:dyDescent="0.25">
      <c r="A1922" s="48"/>
      <c r="B1922" s="48"/>
      <c r="C1922" s="44"/>
      <c r="D1922" s="44"/>
      <c r="E1922" s="44"/>
      <c r="F1922" s="44"/>
      <c r="G1922" s="44"/>
      <c r="H1922" s="44"/>
      <c r="I1922" s="44"/>
      <c r="J1922" s="44"/>
      <c r="K1922" s="88"/>
      <c r="L1922" s="50">
        <v>1</v>
      </c>
      <c r="M1922" s="49"/>
      <c r="N1922" s="49"/>
      <c r="O1922" s="49"/>
      <c r="P1922" s="49"/>
      <c r="Q1922" s="49"/>
      <c r="R1922" s="49"/>
      <c r="S1922" s="49"/>
      <c r="X1922" s="33">
        <f t="shared" si="174"/>
        <v>0</v>
      </c>
      <c r="Y1922" s="33">
        <f t="shared" si="175"/>
        <v>0</v>
      </c>
      <c r="Z1922" s="33">
        <f t="shared" si="176"/>
        <v>0</v>
      </c>
      <c r="AA1922" s="34">
        <f t="shared" si="177"/>
        <v>0</v>
      </c>
      <c r="AB1922" s="33">
        <f t="shared" si="178"/>
        <v>0</v>
      </c>
      <c r="AC1922" s="34" t="str">
        <f t="shared" si="179"/>
        <v>Not Determined</v>
      </c>
    </row>
    <row r="1923" spans="1:29" x14ac:dyDescent="0.25">
      <c r="A1923" s="48"/>
      <c r="B1923" s="48"/>
      <c r="C1923" s="44"/>
      <c r="D1923" s="44"/>
      <c r="E1923" s="44"/>
      <c r="F1923" s="44"/>
      <c r="G1923" s="44"/>
      <c r="H1923" s="44"/>
      <c r="I1923" s="44"/>
      <c r="J1923" s="44"/>
      <c r="K1923" s="88"/>
      <c r="L1923" s="50">
        <v>1</v>
      </c>
      <c r="M1923" s="49"/>
      <c r="N1923" s="49"/>
      <c r="O1923" s="49"/>
      <c r="P1923" s="49"/>
      <c r="Q1923" s="49"/>
      <c r="R1923" s="49"/>
      <c r="S1923" s="49"/>
      <c r="X1923" s="33">
        <f t="shared" si="174"/>
        <v>0</v>
      </c>
      <c r="Y1923" s="33">
        <f t="shared" si="175"/>
        <v>0</v>
      </c>
      <c r="Z1923" s="33">
        <f t="shared" si="176"/>
        <v>0</v>
      </c>
      <c r="AA1923" s="34">
        <f t="shared" si="177"/>
        <v>0</v>
      </c>
      <c r="AB1923" s="33">
        <f t="shared" si="178"/>
        <v>0</v>
      </c>
      <c r="AC1923" s="34" t="str">
        <f t="shared" si="179"/>
        <v>Not Determined</v>
      </c>
    </row>
    <row r="1924" spans="1:29" x14ac:dyDescent="0.25">
      <c r="A1924" s="48"/>
      <c r="B1924" s="48"/>
      <c r="C1924" s="44"/>
      <c r="D1924" s="44"/>
      <c r="E1924" s="44"/>
      <c r="F1924" s="44"/>
      <c r="G1924" s="44"/>
      <c r="H1924" s="44"/>
      <c r="I1924" s="44"/>
      <c r="J1924" s="44"/>
      <c r="K1924" s="88"/>
      <c r="L1924" s="50">
        <v>1</v>
      </c>
      <c r="M1924" s="49"/>
      <c r="N1924" s="49"/>
      <c r="O1924" s="49"/>
      <c r="P1924" s="49"/>
      <c r="Q1924" s="49"/>
      <c r="R1924" s="49"/>
      <c r="S1924" s="49"/>
      <c r="X1924" s="33">
        <f t="shared" si="174"/>
        <v>0</v>
      </c>
      <c r="Y1924" s="33">
        <f t="shared" si="175"/>
        <v>0</v>
      </c>
      <c r="Z1924" s="33">
        <f t="shared" si="176"/>
        <v>0</v>
      </c>
      <c r="AA1924" s="34">
        <f t="shared" si="177"/>
        <v>0</v>
      </c>
      <c r="AB1924" s="33">
        <f t="shared" si="178"/>
        <v>0</v>
      </c>
      <c r="AC1924" s="34" t="str">
        <f t="shared" si="179"/>
        <v>Not Determined</v>
      </c>
    </row>
    <row r="1925" spans="1:29" x14ac:dyDescent="0.25">
      <c r="A1925" s="48"/>
      <c r="B1925" s="48"/>
      <c r="C1925" s="44"/>
      <c r="D1925" s="44"/>
      <c r="E1925" s="44"/>
      <c r="F1925" s="44"/>
      <c r="G1925" s="44"/>
      <c r="H1925" s="44"/>
      <c r="I1925" s="44"/>
      <c r="J1925" s="44"/>
      <c r="K1925" s="88"/>
      <c r="L1925" s="50">
        <v>1</v>
      </c>
      <c r="M1925" s="49"/>
      <c r="N1925" s="49"/>
      <c r="O1925" s="49"/>
      <c r="P1925" s="49"/>
      <c r="Q1925" s="49"/>
      <c r="R1925" s="49"/>
      <c r="S1925" s="49"/>
      <c r="X1925" s="33">
        <f t="shared" si="174"/>
        <v>0</v>
      </c>
      <c r="Y1925" s="33">
        <f t="shared" si="175"/>
        <v>0</v>
      </c>
      <c r="Z1925" s="33">
        <f t="shared" si="176"/>
        <v>0</v>
      </c>
      <c r="AA1925" s="34">
        <f t="shared" si="177"/>
        <v>0</v>
      </c>
      <c r="AB1925" s="33">
        <f t="shared" si="178"/>
        <v>0</v>
      </c>
      <c r="AC1925" s="34" t="str">
        <f t="shared" si="179"/>
        <v>Not Determined</v>
      </c>
    </row>
    <row r="1926" spans="1:29" x14ac:dyDescent="0.25">
      <c r="A1926" s="48"/>
      <c r="B1926" s="48"/>
      <c r="C1926" s="44"/>
      <c r="D1926" s="44"/>
      <c r="E1926" s="44"/>
      <c r="F1926" s="44"/>
      <c r="G1926" s="44"/>
      <c r="H1926" s="44"/>
      <c r="I1926" s="44"/>
      <c r="J1926" s="44"/>
      <c r="K1926" s="88"/>
      <c r="L1926" s="50">
        <v>1</v>
      </c>
      <c r="M1926" s="49"/>
      <c r="N1926" s="49"/>
      <c r="O1926" s="49"/>
      <c r="P1926" s="49"/>
      <c r="Q1926" s="49"/>
      <c r="R1926" s="49"/>
      <c r="S1926" s="49"/>
      <c r="X1926" s="33">
        <f t="shared" si="174"/>
        <v>0</v>
      </c>
      <c r="Y1926" s="33">
        <f t="shared" si="175"/>
        <v>0</v>
      </c>
      <c r="Z1926" s="33">
        <f t="shared" si="176"/>
        <v>0</v>
      </c>
      <c r="AA1926" s="34">
        <f t="shared" si="177"/>
        <v>0</v>
      </c>
      <c r="AB1926" s="33">
        <f t="shared" si="178"/>
        <v>0</v>
      </c>
      <c r="AC1926" s="34" t="str">
        <f t="shared" si="179"/>
        <v>Not Determined</v>
      </c>
    </row>
    <row r="1927" spans="1:29" x14ac:dyDescent="0.25">
      <c r="A1927" s="48"/>
      <c r="B1927" s="48"/>
      <c r="C1927" s="44"/>
      <c r="D1927" s="44"/>
      <c r="E1927" s="44"/>
      <c r="F1927" s="44"/>
      <c r="G1927" s="44"/>
      <c r="H1927" s="44"/>
      <c r="I1927" s="44"/>
      <c r="J1927" s="44"/>
      <c r="K1927" s="88"/>
      <c r="L1927" s="50">
        <v>1</v>
      </c>
      <c r="M1927" s="49"/>
      <c r="N1927" s="49"/>
      <c r="O1927" s="49"/>
      <c r="P1927" s="49"/>
      <c r="Q1927" s="49"/>
      <c r="R1927" s="49"/>
      <c r="S1927" s="49"/>
      <c r="X1927" s="33">
        <f t="shared" si="174"/>
        <v>0</v>
      </c>
      <c r="Y1927" s="33">
        <f t="shared" si="175"/>
        <v>0</v>
      </c>
      <c r="Z1927" s="33">
        <f t="shared" si="176"/>
        <v>0</v>
      </c>
      <c r="AA1927" s="34">
        <f t="shared" si="177"/>
        <v>0</v>
      </c>
      <c r="AB1927" s="33">
        <f t="shared" si="178"/>
        <v>0</v>
      </c>
      <c r="AC1927" s="34" t="str">
        <f t="shared" si="179"/>
        <v>Not Determined</v>
      </c>
    </row>
    <row r="1928" spans="1:29" x14ac:dyDescent="0.25">
      <c r="A1928" s="48"/>
      <c r="B1928" s="48"/>
      <c r="C1928" s="44"/>
      <c r="D1928" s="44"/>
      <c r="E1928" s="44"/>
      <c r="F1928" s="44"/>
      <c r="G1928" s="44"/>
      <c r="H1928" s="44"/>
      <c r="I1928" s="44"/>
      <c r="J1928" s="44"/>
      <c r="K1928" s="88"/>
      <c r="L1928" s="50">
        <v>1</v>
      </c>
      <c r="M1928" s="49"/>
      <c r="N1928" s="49"/>
      <c r="O1928" s="49"/>
      <c r="P1928" s="49"/>
      <c r="Q1928" s="49"/>
      <c r="R1928" s="49"/>
      <c r="S1928" s="49"/>
      <c r="X1928" s="33">
        <f t="shared" si="174"/>
        <v>0</v>
      </c>
      <c r="Y1928" s="33">
        <f t="shared" si="175"/>
        <v>0</v>
      </c>
      <c r="Z1928" s="33">
        <f t="shared" si="176"/>
        <v>0</v>
      </c>
      <c r="AA1928" s="34">
        <f t="shared" si="177"/>
        <v>0</v>
      </c>
      <c r="AB1928" s="33">
        <f t="shared" si="178"/>
        <v>0</v>
      </c>
      <c r="AC1928" s="34" t="str">
        <f t="shared" si="179"/>
        <v>Not Determined</v>
      </c>
    </row>
    <row r="1929" spans="1:29" x14ac:dyDescent="0.25">
      <c r="A1929" s="48"/>
      <c r="B1929" s="48"/>
      <c r="C1929" s="44"/>
      <c r="D1929" s="44"/>
      <c r="E1929" s="44"/>
      <c r="F1929" s="44"/>
      <c r="G1929" s="44"/>
      <c r="H1929" s="44"/>
      <c r="I1929" s="44"/>
      <c r="J1929" s="44"/>
      <c r="K1929" s="88"/>
      <c r="L1929" s="50">
        <v>1</v>
      </c>
      <c r="M1929" s="49"/>
      <c r="N1929" s="49"/>
      <c r="O1929" s="49"/>
      <c r="P1929" s="49"/>
      <c r="Q1929" s="49"/>
      <c r="R1929" s="49"/>
      <c r="S1929" s="49"/>
      <c r="X1929" s="33">
        <f t="shared" si="174"/>
        <v>0</v>
      </c>
      <c r="Y1929" s="33">
        <f t="shared" si="175"/>
        <v>0</v>
      </c>
      <c r="Z1929" s="33">
        <f t="shared" si="176"/>
        <v>0</v>
      </c>
      <c r="AA1929" s="34">
        <f t="shared" si="177"/>
        <v>0</v>
      </c>
      <c r="AB1929" s="33">
        <f t="shared" si="178"/>
        <v>0</v>
      </c>
      <c r="AC1929" s="34" t="str">
        <f t="shared" si="179"/>
        <v>Not Determined</v>
      </c>
    </row>
    <row r="1930" spans="1:29" x14ac:dyDescent="0.25">
      <c r="A1930" s="48"/>
      <c r="B1930" s="48"/>
      <c r="C1930" s="44"/>
      <c r="D1930" s="44"/>
      <c r="E1930" s="44"/>
      <c r="F1930" s="44"/>
      <c r="G1930" s="44"/>
      <c r="H1930" s="44"/>
      <c r="I1930" s="44"/>
      <c r="J1930" s="44"/>
      <c r="K1930" s="88"/>
      <c r="L1930" s="50">
        <v>1</v>
      </c>
      <c r="M1930" s="49"/>
      <c r="N1930" s="49"/>
      <c r="O1930" s="49"/>
      <c r="P1930" s="49"/>
      <c r="Q1930" s="49"/>
      <c r="R1930" s="49"/>
      <c r="S1930" s="49"/>
      <c r="X1930" s="33">
        <f t="shared" si="174"/>
        <v>0</v>
      </c>
      <c r="Y1930" s="33">
        <f t="shared" si="175"/>
        <v>0</v>
      </c>
      <c r="Z1930" s="33">
        <f t="shared" si="176"/>
        <v>0</v>
      </c>
      <c r="AA1930" s="34">
        <f t="shared" si="177"/>
        <v>0</v>
      </c>
      <c r="AB1930" s="33">
        <f t="shared" si="178"/>
        <v>0</v>
      </c>
      <c r="AC1930" s="34" t="str">
        <f t="shared" si="179"/>
        <v>Not Determined</v>
      </c>
    </row>
    <row r="1931" spans="1:29" x14ac:dyDescent="0.25">
      <c r="A1931" s="48"/>
      <c r="B1931" s="48"/>
      <c r="C1931" s="44"/>
      <c r="D1931" s="44"/>
      <c r="E1931" s="44"/>
      <c r="F1931" s="44"/>
      <c r="G1931" s="44"/>
      <c r="H1931" s="44"/>
      <c r="I1931" s="44"/>
      <c r="J1931" s="44"/>
      <c r="K1931" s="88"/>
      <c r="L1931" s="50">
        <v>1</v>
      </c>
      <c r="M1931" s="49"/>
      <c r="N1931" s="49"/>
      <c r="O1931" s="49"/>
      <c r="P1931" s="49"/>
      <c r="Q1931" s="49"/>
      <c r="R1931" s="49"/>
      <c r="S1931" s="49"/>
      <c r="X1931" s="33">
        <f t="shared" si="174"/>
        <v>0</v>
      </c>
      <c r="Y1931" s="33">
        <f t="shared" si="175"/>
        <v>0</v>
      </c>
      <c r="Z1931" s="33">
        <f t="shared" si="176"/>
        <v>0</v>
      </c>
      <c r="AA1931" s="34">
        <f t="shared" si="177"/>
        <v>0</v>
      </c>
      <c r="AB1931" s="33">
        <f t="shared" si="178"/>
        <v>0</v>
      </c>
      <c r="AC1931" s="34" t="str">
        <f t="shared" si="179"/>
        <v>Not Determined</v>
      </c>
    </row>
    <row r="1932" spans="1:29" x14ac:dyDescent="0.25">
      <c r="A1932" s="48"/>
      <c r="B1932" s="48"/>
      <c r="C1932" s="44"/>
      <c r="D1932" s="44"/>
      <c r="E1932" s="44"/>
      <c r="F1932" s="44"/>
      <c r="G1932" s="44"/>
      <c r="H1932" s="44"/>
      <c r="I1932" s="44"/>
      <c r="J1932" s="44"/>
      <c r="K1932" s="88"/>
      <c r="L1932" s="50">
        <v>1</v>
      </c>
      <c r="M1932" s="49"/>
      <c r="N1932" s="49"/>
      <c r="O1932" s="49"/>
      <c r="P1932" s="49"/>
      <c r="Q1932" s="49"/>
      <c r="R1932" s="49"/>
      <c r="S1932" s="49"/>
      <c r="X1932" s="33">
        <f t="shared" si="174"/>
        <v>0</v>
      </c>
      <c r="Y1932" s="33">
        <f t="shared" si="175"/>
        <v>0</v>
      </c>
      <c r="Z1932" s="33">
        <f t="shared" si="176"/>
        <v>0</v>
      </c>
      <c r="AA1932" s="34">
        <f t="shared" si="177"/>
        <v>0</v>
      </c>
      <c r="AB1932" s="33">
        <f t="shared" si="178"/>
        <v>0</v>
      </c>
      <c r="AC1932" s="34" t="str">
        <f t="shared" si="179"/>
        <v>Not Determined</v>
      </c>
    </row>
    <row r="1933" spans="1:29" x14ac:dyDescent="0.25">
      <c r="A1933" s="48"/>
      <c r="B1933" s="48"/>
      <c r="C1933" s="44"/>
      <c r="D1933" s="44"/>
      <c r="E1933" s="44"/>
      <c r="F1933" s="44"/>
      <c r="G1933" s="44"/>
      <c r="H1933" s="44"/>
      <c r="I1933" s="44"/>
      <c r="J1933" s="44"/>
      <c r="K1933" s="88"/>
      <c r="L1933" s="50">
        <v>1</v>
      </c>
      <c r="M1933" s="49"/>
      <c r="N1933" s="49"/>
      <c r="O1933" s="49"/>
      <c r="P1933" s="49"/>
      <c r="Q1933" s="49"/>
      <c r="R1933" s="49"/>
      <c r="S1933" s="49"/>
      <c r="X1933" s="33">
        <f t="shared" si="174"/>
        <v>0</v>
      </c>
      <c r="Y1933" s="33">
        <f t="shared" si="175"/>
        <v>0</v>
      </c>
      <c r="Z1933" s="33">
        <f t="shared" si="176"/>
        <v>0</v>
      </c>
      <c r="AA1933" s="34">
        <f t="shared" si="177"/>
        <v>0</v>
      </c>
      <c r="AB1933" s="33">
        <f t="shared" si="178"/>
        <v>0</v>
      </c>
      <c r="AC1933" s="34" t="str">
        <f t="shared" si="179"/>
        <v>Not Determined</v>
      </c>
    </row>
    <row r="1934" spans="1:29" x14ac:dyDescent="0.25">
      <c r="A1934" s="48"/>
      <c r="B1934" s="48"/>
      <c r="C1934" s="44"/>
      <c r="D1934" s="44"/>
      <c r="E1934" s="44"/>
      <c r="F1934" s="44"/>
      <c r="G1934" s="44"/>
      <c r="H1934" s="44"/>
      <c r="I1934" s="44"/>
      <c r="J1934" s="44"/>
      <c r="K1934" s="88"/>
      <c r="L1934" s="50">
        <v>1</v>
      </c>
      <c r="M1934" s="49"/>
      <c r="N1934" s="49"/>
      <c r="O1934" s="49"/>
      <c r="P1934" s="49"/>
      <c r="Q1934" s="49"/>
      <c r="R1934" s="49"/>
      <c r="S1934" s="49"/>
      <c r="X1934" s="33">
        <f t="shared" si="174"/>
        <v>0</v>
      </c>
      <c r="Y1934" s="33">
        <f t="shared" si="175"/>
        <v>0</v>
      </c>
      <c r="Z1934" s="33">
        <f t="shared" si="176"/>
        <v>0</v>
      </c>
      <c r="AA1934" s="34">
        <f t="shared" si="177"/>
        <v>0</v>
      </c>
      <c r="AB1934" s="33">
        <f t="shared" si="178"/>
        <v>0</v>
      </c>
      <c r="AC1934" s="34" t="str">
        <f t="shared" si="179"/>
        <v>Not Determined</v>
      </c>
    </row>
    <row r="1935" spans="1:29" x14ac:dyDescent="0.25">
      <c r="A1935" s="48"/>
      <c r="B1935" s="48"/>
      <c r="C1935" s="44"/>
      <c r="D1935" s="44"/>
      <c r="E1935" s="44"/>
      <c r="F1935" s="44"/>
      <c r="G1935" s="44"/>
      <c r="H1935" s="44"/>
      <c r="I1935" s="44"/>
      <c r="J1935" s="44"/>
      <c r="K1935" s="88"/>
      <c r="L1935" s="50">
        <v>1</v>
      </c>
      <c r="M1935" s="49"/>
      <c r="N1935" s="49"/>
      <c r="O1935" s="49"/>
      <c r="P1935" s="49"/>
      <c r="Q1935" s="49"/>
      <c r="R1935" s="49"/>
      <c r="S1935" s="49"/>
      <c r="X1935" s="33">
        <f t="shared" ref="X1935:X1998" si="180">IF($C1935="Yes",$L1935,0)</f>
        <v>0</v>
      </c>
      <c r="Y1935" s="33">
        <f t="shared" ref="Y1935:Y1998" si="181">IF(AND($AB1935=0,$AA1935=0,$Z1935=0),IF(AND(OR($D1935="P",$D1935="C", $D1935="G",$D1935="DI",$D1935="CI-L",$D1935="CI-U"),OR($E1935="P",$E1935="C", $E1935="G",$E1935="DI",$E1935="CI-L",$E1935="CI-U",$E1935=""),OR($H1935="P",$H1935="C", $H1935="G",$H1935="DI",$H1935="CI-L",$H1935="CI-U"),OR($I1935="P",$I1935="C", $I1935="G",$I1935="DI",$I1935="CI-L",$I1935="CI-U",$I1935="")),$L1935,IF(K1935&gt;$AE$34,$L1935,0)),0)</f>
        <v>0</v>
      </c>
      <c r="Z1935" s="33">
        <f t="shared" ref="Z1935:Z1998" si="182">IF(OR($D1935="Lead",$E1935="Lead",$H1935="Lead",$I1935="Lead"),$L1935,0)</f>
        <v>0</v>
      </c>
      <c r="AA1935" s="34">
        <f t="shared" ref="AA1935:AA1998" si="183">IF($Z1935=0,IF(OR($F1935="Yes",$F1935="Unknown",$D1935="UNK",$D1935="UNK-NOLG",$D1935="UNK-LG",$E1935="UNK",$E1935="UNK-NOLG",$E1935="UNK-LG"),IF(OR($H1935="G",$H1935="UNK-LG",$I1935="G",$I1935="UNK-LG"),$L1935,0),0),0)</f>
        <v>0</v>
      </c>
      <c r="AB1935" s="33">
        <f t="shared" ref="AB1935:AB1998" si="184">IF(AND($AA1935=0,$Z1935=0),IF(OR($D1935="UNK",$E1935="UNK",$H1935="UNK",$I1935="UNK",$D1935="UNK-NOLG",$E1935="UNK-NOLG",$H1935="UNK-NOLG",$I1935="UNK-NOLG",$D1935="UNK-LG",$E1935="UNK-LG",$H1935="UNK-LG",$I1935="UNK-LG"),IF(K1935&gt;$AE$34,0,$L1935),0),0)</f>
        <v>0</v>
      </c>
      <c r="AC1935" s="34" t="str">
        <f t="shared" ref="AC1935:AC1998" si="185">IF($Z1935&gt;0,"Lead",IF($AA1935&gt;0,"GRR",IF($AB1935&gt;0,"UNK",IF($Y1935&gt;0,"Non-Lead","Not Determined"))))</f>
        <v>Not Determined</v>
      </c>
    </row>
    <row r="1936" spans="1:29" x14ac:dyDescent="0.25">
      <c r="A1936" s="48"/>
      <c r="B1936" s="48"/>
      <c r="C1936" s="44"/>
      <c r="D1936" s="44"/>
      <c r="E1936" s="44"/>
      <c r="F1936" s="44"/>
      <c r="G1936" s="44"/>
      <c r="H1936" s="44"/>
      <c r="I1936" s="44"/>
      <c r="J1936" s="44"/>
      <c r="K1936" s="88"/>
      <c r="L1936" s="50">
        <v>1</v>
      </c>
      <c r="M1936" s="49"/>
      <c r="N1936" s="49"/>
      <c r="O1936" s="49"/>
      <c r="P1936" s="49"/>
      <c r="Q1936" s="49"/>
      <c r="R1936" s="49"/>
      <c r="S1936" s="49"/>
      <c r="X1936" s="33">
        <f t="shared" si="180"/>
        <v>0</v>
      </c>
      <c r="Y1936" s="33">
        <f t="shared" si="181"/>
        <v>0</v>
      </c>
      <c r="Z1936" s="33">
        <f t="shared" si="182"/>
        <v>0</v>
      </c>
      <c r="AA1936" s="34">
        <f t="shared" si="183"/>
        <v>0</v>
      </c>
      <c r="AB1936" s="33">
        <f t="shared" si="184"/>
        <v>0</v>
      </c>
      <c r="AC1936" s="34" t="str">
        <f t="shared" si="185"/>
        <v>Not Determined</v>
      </c>
    </row>
    <row r="1937" spans="1:29" x14ac:dyDescent="0.25">
      <c r="A1937" s="48"/>
      <c r="B1937" s="48"/>
      <c r="C1937" s="44"/>
      <c r="D1937" s="44"/>
      <c r="E1937" s="44"/>
      <c r="F1937" s="44"/>
      <c r="G1937" s="44"/>
      <c r="H1937" s="44"/>
      <c r="I1937" s="44"/>
      <c r="J1937" s="44"/>
      <c r="K1937" s="88"/>
      <c r="L1937" s="50">
        <v>1</v>
      </c>
      <c r="M1937" s="49"/>
      <c r="N1937" s="49"/>
      <c r="O1937" s="49"/>
      <c r="P1937" s="49"/>
      <c r="Q1937" s="49"/>
      <c r="R1937" s="49"/>
      <c r="S1937" s="49"/>
      <c r="X1937" s="33">
        <f t="shared" si="180"/>
        <v>0</v>
      </c>
      <c r="Y1937" s="33">
        <f t="shared" si="181"/>
        <v>0</v>
      </c>
      <c r="Z1937" s="33">
        <f t="shared" si="182"/>
        <v>0</v>
      </c>
      <c r="AA1937" s="34">
        <f t="shared" si="183"/>
        <v>0</v>
      </c>
      <c r="AB1937" s="33">
        <f t="shared" si="184"/>
        <v>0</v>
      </c>
      <c r="AC1937" s="34" t="str">
        <f t="shared" si="185"/>
        <v>Not Determined</v>
      </c>
    </row>
    <row r="1938" spans="1:29" x14ac:dyDescent="0.25">
      <c r="A1938" s="48"/>
      <c r="B1938" s="48"/>
      <c r="C1938" s="44"/>
      <c r="D1938" s="44"/>
      <c r="E1938" s="44"/>
      <c r="F1938" s="44"/>
      <c r="G1938" s="44"/>
      <c r="H1938" s="44"/>
      <c r="I1938" s="44"/>
      <c r="J1938" s="44"/>
      <c r="K1938" s="88"/>
      <c r="L1938" s="50">
        <v>1</v>
      </c>
      <c r="M1938" s="49"/>
      <c r="N1938" s="49"/>
      <c r="O1938" s="49"/>
      <c r="P1938" s="49"/>
      <c r="Q1938" s="49"/>
      <c r="R1938" s="49"/>
      <c r="S1938" s="49"/>
      <c r="X1938" s="33">
        <f t="shared" si="180"/>
        <v>0</v>
      </c>
      <c r="Y1938" s="33">
        <f t="shared" si="181"/>
        <v>0</v>
      </c>
      <c r="Z1938" s="33">
        <f t="shared" si="182"/>
        <v>0</v>
      </c>
      <c r="AA1938" s="34">
        <f t="shared" si="183"/>
        <v>0</v>
      </c>
      <c r="AB1938" s="33">
        <f t="shared" si="184"/>
        <v>0</v>
      </c>
      <c r="AC1938" s="34" t="str">
        <f t="shared" si="185"/>
        <v>Not Determined</v>
      </c>
    </row>
    <row r="1939" spans="1:29" x14ac:dyDescent="0.25">
      <c r="A1939" s="48"/>
      <c r="B1939" s="48"/>
      <c r="C1939" s="44"/>
      <c r="D1939" s="44"/>
      <c r="E1939" s="44"/>
      <c r="F1939" s="44"/>
      <c r="G1939" s="44"/>
      <c r="H1939" s="44"/>
      <c r="I1939" s="44"/>
      <c r="J1939" s="44"/>
      <c r="K1939" s="88"/>
      <c r="L1939" s="50">
        <v>1</v>
      </c>
      <c r="M1939" s="49"/>
      <c r="N1939" s="49"/>
      <c r="O1939" s="49"/>
      <c r="P1939" s="49"/>
      <c r="Q1939" s="49"/>
      <c r="R1939" s="49"/>
      <c r="S1939" s="49"/>
      <c r="X1939" s="33">
        <f t="shared" si="180"/>
        <v>0</v>
      </c>
      <c r="Y1939" s="33">
        <f t="shared" si="181"/>
        <v>0</v>
      </c>
      <c r="Z1939" s="33">
        <f t="shared" si="182"/>
        <v>0</v>
      </c>
      <c r="AA1939" s="34">
        <f t="shared" si="183"/>
        <v>0</v>
      </c>
      <c r="AB1939" s="33">
        <f t="shared" si="184"/>
        <v>0</v>
      </c>
      <c r="AC1939" s="34" t="str">
        <f t="shared" si="185"/>
        <v>Not Determined</v>
      </c>
    </row>
    <row r="1940" spans="1:29" x14ac:dyDescent="0.25">
      <c r="A1940" s="48"/>
      <c r="B1940" s="48"/>
      <c r="C1940" s="44"/>
      <c r="D1940" s="44"/>
      <c r="E1940" s="44"/>
      <c r="F1940" s="44"/>
      <c r="G1940" s="44"/>
      <c r="H1940" s="44"/>
      <c r="I1940" s="44"/>
      <c r="J1940" s="44"/>
      <c r="K1940" s="88"/>
      <c r="L1940" s="50">
        <v>1</v>
      </c>
      <c r="M1940" s="49"/>
      <c r="N1940" s="49"/>
      <c r="O1940" s="49"/>
      <c r="P1940" s="49"/>
      <c r="Q1940" s="49"/>
      <c r="R1940" s="49"/>
      <c r="S1940" s="49"/>
      <c r="X1940" s="33">
        <f t="shared" si="180"/>
        <v>0</v>
      </c>
      <c r="Y1940" s="33">
        <f t="shared" si="181"/>
        <v>0</v>
      </c>
      <c r="Z1940" s="33">
        <f t="shared" si="182"/>
        <v>0</v>
      </c>
      <c r="AA1940" s="34">
        <f t="shared" si="183"/>
        <v>0</v>
      </c>
      <c r="AB1940" s="33">
        <f t="shared" si="184"/>
        <v>0</v>
      </c>
      <c r="AC1940" s="34" t="str">
        <f t="shared" si="185"/>
        <v>Not Determined</v>
      </c>
    </row>
    <row r="1941" spans="1:29" x14ac:dyDescent="0.25">
      <c r="A1941" s="48"/>
      <c r="B1941" s="48"/>
      <c r="C1941" s="44"/>
      <c r="D1941" s="44"/>
      <c r="E1941" s="44"/>
      <c r="F1941" s="44"/>
      <c r="G1941" s="44"/>
      <c r="H1941" s="44"/>
      <c r="I1941" s="44"/>
      <c r="J1941" s="44"/>
      <c r="K1941" s="88"/>
      <c r="L1941" s="50">
        <v>1</v>
      </c>
      <c r="M1941" s="49"/>
      <c r="N1941" s="49"/>
      <c r="O1941" s="49"/>
      <c r="P1941" s="49"/>
      <c r="Q1941" s="49"/>
      <c r="R1941" s="49"/>
      <c r="S1941" s="49"/>
      <c r="X1941" s="33">
        <f t="shared" si="180"/>
        <v>0</v>
      </c>
      <c r="Y1941" s="33">
        <f t="shared" si="181"/>
        <v>0</v>
      </c>
      <c r="Z1941" s="33">
        <f t="shared" si="182"/>
        <v>0</v>
      </c>
      <c r="AA1941" s="34">
        <f t="shared" si="183"/>
        <v>0</v>
      </c>
      <c r="AB1941" s="33">
        <f t="shared" si="184"/>
        <v>0</v>
      </c>
      <c r="AC1941" s="34" t="str">
        <f t="shared" si="185"/>
        <v>Not Determined</v>
      </c>
    </row>
    <row r="1942" spans="1:29" x14ac:dyDescent="0.25">
      <c r="A1942" s="48"/>
      <c r="B1942" s="48"/>
      <c r="C1942" s="44"/>
      <c r="D1942" s="44"/>
      <c r="E1942" s="44"/>
      <c r="F1942" s="44"/>
      <c r="G1942" s="44"/>
      <c r="H1942" s="44"/>
      <c r="I1942" s="44"/>
      <c r="J1942" s="44"/>
      <c r="K1942" s="88"/>
      <c r="L1942" s="50">
        <v>1</v>
      </c>
      <c r="M1942" s="49"/>
      <c r="N1942" s="49"/>
      <c r="O1942" s="49"/>
      <c r="P1942" s="49"/>
      <c r="Q1942" s="49"/>
      <c r="R1942" s="49"/>
      <c r="S1942" s="49"/>
      <c r="X1942" s="33">
        <f t="shared" si="180"/>
        <v>0</v>
      </c>
      <c r="Y1942" s="33">
        <f t="shared" si="181"/>
        <v>0</v>
      </c>
      <c r="Z1942" s="33">
        <f t="shared" si="182"/>
        <v>0</v>
      </c>
      <c r="AA1942" s="34">
        <f t="shared" si="183"/>
        <v>0</v>
      </c>
      <c r="AB1942" s="33">
        <f t="shared" si="184"/>
        <v>0</v>
      </c>
      <c r="AC1942" s="34" t="str">
        <f t="shared" si="185"/>
        <v>Not Determined</v>
      </c>
    </row>
    <row r="1943" spans="1:29" x14ac:dyDescent="0.25">
      <c r="A1943" s="48"/>
      <c r="B1943" s="48"/>
      <c r="C1943" s="44"/>
      <c r="D1943" s="44"/>
      <c r="E1943" s="44"/>
      <c r="F1943" s="44"/>
      <c r="G1943" s="44"/>
      <c r="H1943" s="44"/>
      <c r="I1943" s="44"/>
      <c r="J1943" s="44"/>
      <c r="K1943" s="88"/>
      <c r="L1943" s="50">
        <v>1</v>
      </c>
      <c r="M1943" s="49"/>
      <c r="N1943" s="49"/>
      <c r="O1943" s="49"/>
      <c r="P1943" s="49"/>
      <c r="Q1943" s="49"/>
      <c r="R1943" s="49"/>
      <c r="S1943" s="49"/>
      <c r="X1943" s="33">
        <f t="shared" si="180"/>
        <v>0</v>
      </c>
      <c r="Y1943" s="33">
        <f t="shared" si="181"/>
        <v>0</v>
      </c>
      <c r="Z1943" s="33">
        <f t="shared" si="182"/>
        <v>0</v>
      </c>
      <c r="AA1943" s="34">
        <f t="shared" si="183"/>
        <v>0</v>
      </c>
      <c r="AB1943" s="33">
        <f t="shared" si="184"/>
        <v>0</v>
      </c>
      <c r="AC1943" s="34" t="str">
        <f t="shared" si="185"/>
        <v>Not Determined</v>
      </c>
    </row>
    <row r="1944" spans="1:29" x14ac:dyDescent="0.25">
      <c r="A1944" s="48"/>
      <c r="B1944" s="48"/>
      <c r="C1944" s="44"/>
      <c r="D1944" s="44"/>
      <c r="E1944" s="44"/>
      <c r="F1944" s="44"/>
      <c r="G1944" s="44"/>
      <c r="H1944" s="44"/>
      <c r="I1944" s="44"/>
      <c r="J1944" s="44"/>
      <c r="K1944" s="88"/>
      <c r="L1944" s="50">
        <v>1</v>
      </c>
      <c r="M1944" s="49"/>
      <c r="N1944" s="49"/>
      <c r="O1944" s="49"/>
      <c r="P1944" s="49"/>
      <c r="Q1944" s="49"/>
      <c r="R1944" s="49"/>
      <c r="S1944" s="49"/>
      <c r="X1944" s="33">
        <f t="shared" si="180"/>
        <v>0</v>
      </c>
      <c r="Y1944" s="33">
        <f t="shared" si="181"/>
        <v>0</v>
      </c>
      <c r="Z1944" s="33">
        <f t="shared" si="182"/>
        <v>0</v>
      </c>
      <c r="AA1944" s="34">
        <f t="shared" si="183"/>
        <v>0</v>
      </c>
      <c r="AB1944" s="33">
        <f t="shared" si="184"/>
        <v>0</v>
      </c>
      <c r="AC1944" s="34" t="str">
        <f t="shared" si="185"/>
        <v>Not Determined</v>
      </c>
    </row>
    <row r="1945" spans="1:29" x14ac:dyDescent="0.25">
      <c r="A1945" s="48"/>
      <c r="B1945" s="48"/>
      <c r="C1945" s="44"/>
      <c r="D1945" s="44"/>
      <c r="E1945" s="44"/>
      <c r="F1945" s="44"/>
      <c r="G1945" s="44"/>
      <c r="H1945" s="44"/>
      <c r="I1945" s="44"/>
      <c r="J1945" s="44"/>
      <c r="K1945" s="88"/>
      <c r="L1945" s="50">
        <v>1</v>
      </c>
      <c r="M1945" s="49"/>
      <c r="N1945" s="49"/>
      <c r="O1945" s="49"/>
      <c r="P1945" s="49"/>
      <c r="Q1945" s="49"/>
      <c r="R1945" s="49"/>
      <c r="S1945" s="49"/>
      <c r="X1945" s="33">
        <f t="shared" si="180"/>
        <v>0</v>
      </c>
      <c r="Y1945" s="33">
        <f t="shared" si="181"/>
        <v>0</v>
      </c>
      <c r="Z1945" s="33">
        <f t="shared" si="182"/>
        <v>0</v>
      </c>
      <c r="AA1945" s="34">
        <f t="shared" si="183"/>
        <v>0</v>
      </c>
      <c r="AB1945" s="33">
        <f t="shared" si="184"/>
        <v>0</v>
      </c>
      <c r="AC1945" s="34" t="str">
        <f t="shared" si="185"/>
        <v>Not Determined</v>
      </c>
    </row>
    <row r="1946" spans="1:29" x14ac:dyDescent="0.25">
      <c r="A1946" s="48"/>
      <c r="B1946" s="48"/>
      <c r="C1946" s="44"/>
      <c r="D1946" s="44"/>
      <c r="E1946" s="44"/>
      <c r="F1946" s="44"/>
      <c r="G1946" s="44"/>
      <c r="H1946" s="44"/>
      <c r="I1946" s="44"/>
      <c r="J1946" s="44"/>
      <c r="K1946" s="88"/>
      <c r="L1946" s="50">
        <v>1</v>
      </c>
      <c r="M1946" s="49"/>
      <c r="N1946" s="49"/>
      <c r="O1946" s="49"/>
      <c r="P1946" s="49"/>
      <c r="Q1946" s="49"/>
      <c r="R1946" s="49"/>
      <c r="S1946" s="49"/>
      <c r="X1946" s="33">
        <f t="shared" si="180"/>
        <v>0</v>
      </c>
      <c r="Y1946" s="33">
        <f t="shared" si="181"/>
        <v>0</v>
      </c>
      <c r="Z1946" s="33">
        <f t="shared" si="182"/>
        <v>0</v>
      </c>
      <c r="AA1946" s="34">
        <f t="shared" si="183"/>
        <v>0</v>
      </c>
      <c r="AB1946" s="33">
        <f t="shared" si="184"/>
        <v>0</v>
      </c>
      <c r="AC1946" s="34" t="str">
        <f t="shared" si="185"/>
        <v>Not Determined</v>
      </c>
    </row>
    <row r="1947" spans="1:29" x14ac:dyDescent="0.25">
      <c r="A1947" s="48"/>
      <c r="B1947" s="48"/>
      <c r="C1947" s="44"/>
      <c r="D1947" s="44"/>
      <c r="E1947" s="44"/>
      <c r="F1947" s="44"/>
      <c r="G1947" s="44"/>
      <c r="H1947" s="44"/>
      <c r="I1947" s="44"/>
      <c r="J1947" s="44"/>
      <c r="K1947" s="88"/>
      <c r="L1947" s="50">
        <v>1</v>
      </c>
      <c r="M1947" s="49"/>
      <c r="N1947" s="49"/>
      <c r="O1947" s="49"/>
      <c r="P1947" s="49"/>
      <c r="Q1947" s="49"/>
      <c r="R1947" s="49"/>
      <c r="S1947" s="49"/>
      <c r="X1947" s="33">
        <f t="shared" si="180"/>
        <v>0</v>
      </c>
      <c r="Y1947" s="33">
        <f t="shared" si="181"/>
        <v>0</v>
      </c>
      <c r="Z1947" s="33">
        <f t="shared" si="182"/>
        <v>0</v>
      </c>
      <c r="AA1947" s="34">
        <f t="shared" si="183"/>
        <v>0</v>
      </c>
      <c r="AB1947" s="33">
        <f t="shared" si="184"/>
        <v>0</v>
      </c>
      <c r="AC1947" s="34" t="str">
        <f t="shared" si="185"/>
        <v>Not Determined</v>
      </c>
    </row>
    <row r="1948" spans="1:29" x14ac:dyDescent="0.25">
      <c r="A1948" s="48"/>
      <c r="B1948" s="48"/>
      <c r="C1948" s="44"/>
      <c r="D1948" s="44"/>
      <c r="E1948" s="44"/>
      <c r="F1948" s="44"/>
      <c r="G1948" s="44"/>
      <c r="H1948" s="44"/>
      <c r="I1948" s="44"/>
      <c r="J1948" s="44"/>
      <c r="K1948" s="88"/>
      <c r="L1948" s="50">
        <v>1</v>
      </c>
      <c r="M1948" s="49"/>
      <c r="N1948" s="49"/>
      <c r="O1948" s="49"/>
      <c r="P1948" s="49"/>
      <c r="Q1948" s="49"/>
      <c r="R1948" s="49"/>
      <c r="S1948" s="49"/>
      <c r="X1948" s="33">
        <f t="shared" si="180"/>
        <v>0</v>
      </c>
      <c r="Y1948" s="33">
        <f t="shared" si="181"/>
        <v>0</v>
      </c>
      <c r="Z1948" s="33">
        <f t="shared" si="182"/>
        <v>0</v>
      </c>
      <c r="AA1948" s="34">
        <f t="shared" si="183"/>
        <v>0</v>
      </c>
      <c r="AB1948" s="33">
        <f t="shared" si="184"/>
        <v>0</v>
      </c>
      <c r="AC1948" s="34" t="str">
        <f t="shared" si="185"/>
        <v>Not Determined</v>
      </c>
    </row>
    <row r="1949" spans="1:29" x14ac:dyDescent="0.25">
      <c r="A1949" s="48"/>
      <c r="B1949" s="48"/>
      <c r="C1949" s="44"/>
      <c r="D1949" s="44"/>
      <c r="E1949" s="44"/>
      <c r="F1949" s="44"/>
      <c r="G1949" s="44"/>
      <c r="H1949" s="44"/>
      <c r="I1949" s="44"/>
      <c r="J1949" s="44"/>
      <c r="K1949" s="88"/>
      <c r="L1949" s="50">
        <v>1</v>
      </c>
      <c r="M1949" s="49"/>
      <c r="N1949" s="49"/>
      <c r="O1949" s="49"/>
      <c r="P1949" s="49"/>
      <c r="Q1949" s="49"/>
      <c r="R1949" s="49"/>
      <c r="S1949" s="49"/>
      <c r="X1949" s="33">
        <f t="shared" si="180"/>
        <v>0</v>
      </c>
      <c r="Y1949" s="33">
        <f t="shared" si="181"/>
        <v>0</v>
      </c>
      <c r="Z1949" s="33">
        <f t="shared" si="182"/>
        <v>0</v>
      </c>
      <c r="AA1949" s="34">
        <f t="shared" si="183"/>
        <v>0</v>
      </c>
      <c r="AB1949" s="33">
        <f t="shared" si="184"/>
        <v>0</v>
      </c>
      <c r="AC1949" s="34" t="str">
        <f t="shared" si="185"/>
        <v>Not Determined</v>
      </c>
    </row>
    <row r="1950" spans="1:29" x14ac:dyDescent="0.25">
      <c r="A1950" s="48"/>
      <c r="B1950" s="48"/>
      <c r="C1950" s="44"/>
      <c r="D1950" s="44"/>
      <c r="E1950" s="44"/>
      <c r="F1950" s="44"/>
      <c r="G1950" s="44"/>
      <c r="H1950" s="44"/>
      <c r="I1950" s="44"/>
      <c r="J1950" s="44"/>
      <c r="K1950" s="88"/>
      <c r="L1950" s="50">
        <v>1</v>
      </c>
      <c r="M1950" s="49"/>
      <c r="N1950" s="49"/>
      <c r="O1950" s="49"/>
      <c r="P1950" s="49"/>
      <c r="Q1950" s="49"/>
      <c r="R1950" s="49"/>
      <c r="S1950" s="49"/>
      <c r="X1950" s="33">
        <f t="shared" si="180"/>
        <v>0</v>
      </c>
      <c r="Y1950" s="33">
        <f t="shared" si="181"/>
        <v>0</v>
      </c>
      <c r="Z1950" s="33">
        <f t="shared" si="182"/>
        <v>0</v>
      </c>
      <c r="AA1950" s="34">
        <f t="shared" si="183"/>
        <v>0</v>
      </c>
      <c r="AB1950" s="33">
        <f t="shared" si="184"/>
        <v>0</v>
      </c>
      <c r="AC1950" s="34" t="str">
        <f t="shared" si="185"/>
        <v>Not Determined</v>
      </c>
    </row>
    <row r="1951" spans="1:29" x14ac:dyDescent="0.25">
      <c r="A1951" s="48"/>
      <c r="B1951" s="48"/>
      <c r="C1951" s="44"/>
      <c r="D1951" s="44"/>
      <c r="E1951" s="44"/>
      <c r="F1951" s="44"/>
      <c r="G1951" s="44"/>
      <c r="H1951" s="44"/>
      <c r="I1951" s="44"/>
      <c r="J1951" s="44"/>
      <c r="K1951" s="88"/>
      <c r="L1951" s="50">
        <v>1</v>
      </c>
      <c r="M1951" s="49"/>
      <c r="N1951" s="49"/>
      <c r="O1951" s="49"/>
      <c r="P1951" s="49"/>
      <c r="Q1951" s="49"/>
      <c r="R1951" s="49"/>
      <c r="S1951" s="49"/>
      <c r="X1951" s="33">
        <f t="shared" si="180"/>
        <v>0</v>
      </c>
      <c r="Y1951" s="33">
        <f t="shared" si="181"/>
        <v>0</v>
      </c>
      <c r="Z1951" s="33">
        <f t="shared" si="182"/>
        <v>0</v>
      </c>
      <c r="AA1951" s="34">
        <f t="shared" si="183"/>
        <v>0</v>
      </c>
      <c r="AB1951" s="33">
        <f t="shared" si="184"/>
        <v>0</v>
      </c>
      <c r="AC1951" s="34" t="str">
        <f t="shared" si="185"/>
        <v>Not Determined</v>
      </c>
    </row>
    <row r="1952" spans="1:29" x14ac:dyDescent="0.25">
      <c r="A1952" s="48"/>
      <c r="B1952" s="48"/>
      <c r="C1952" s="44"/>
      <c r="D1952" s="44"/>
      <c r="E1952" s="44"/>
      <c r="F1952" s="44"/>
      <c r="G1952" s="44"/>
      <c r="H1952" s="44"/>
      <c r="I1952" s="44"/>
      <c r="J1952" s="44"/>
      <c r="K1952" s="88"/>
      <c r="L1952" s="50">
        <v>1</v>
      </c>
      <c r="M1952" s="49"/>
      <c r="N1952" s="49"/>
      <c r="O1952" s="49"/>
      <c r="P1952" s="49"/>
      <c r="Q1952" s="49"/>
      <c r="R1952" s="49"/>
      <c r="S1952" s="49"/>
      <c r="X1952" s="33">
        <f t="shared" si="180"/>
        <v>0</v>
      </c>
      <c r="Y1952" s="33">
        <f t="shared" si="181"/>
        <v>0</v>
      </c>
      <c r="Z1952" s="33">
        <f t="shared" si="182"/>
        <v>0</v>
      </c>
      <c r="AA1952" s="34">
        <f t="shared" si="183"/>
        <v>0</v>
      </c>
      <c r="AB1952" s="33">
        <f t="shared" si="184"/>
        <v>0</v>
      </c>
      <c r="AC1952" s="34" t="str">
        <f t="shared" si="185"/>
        <v>Not Determined</v>
      </c>
    </row>
    <row r="1953" spans="1:29" x14ac:dyDescent="0.25">
      <c r="A1953" s="48"/>
      <c r="B1953" s="48"/>
      <c r="C1953" s="44"/>
      <c r="D1953" s="44"/>
      <c r="E1953" s="44"/>
      <c r="F1953" s="44"/>
      <c r="G1953" s="44"/>
      <c r="H1953" s="44"/>
      <c r="I1953" s="44"/>
      <c r="J1953" s="44"/>
      <c r="K1953" s="88"/>
      <c r="L1953" s="50">
        <v>1</v>
      </c>
      <c r="M1953" s="49"/>
      <c r="N1953" s="49"/>
      <c r="O1953" s="49"/>
      <c r="P1953" s="49"/>
      <c r="Q1953" s="49"/>
      <c r="R1953" s="49"/>
      <c r="S1953" s="49"/>
      <c r="X1953" s="33">
        <f t="shared" si="180"/>
        <v>0</v>
      </c>
      <c r="Y1953" s="33">
        <f t="shared" si="181"/>
        <v>0</v>
      </c>
      <c r="Z1953" s="33">
        <f t="shared" si="182"/>
        <v>0</v>
      </c>
      <c r="AA1953" s="34">
        <f t="shared" si="183"/>
        <v>0</v>
      </c>
      <c r="AB1953" s="33">
        <f t="shared" si="184"/>
        <v>0</v>
      </c>
      <c r="AC1953" s="34" t="str">
        <f t="shared" si="185"/>
        <v>Not Determined</v>
      </c>
    </row>
    <row r="1954" spans="1:29" x14ac:dyDescent="0.25">
      <c r="A1954" s="48"/>
      <c r="B1954" s="48"/>
      <c r="C1954" s="44"/>
      <c r="D1954" s="44"/>
      <c r="E1954" s="44"/>
      <c r="F1954" s="44"/>
      <c r="G1954" s="44"/>
      <c r="H1954" s="44"/>
      <c r="I1954" s="44"/>
      <c r="J1954" s="44"/>
      <c r="K1954" s="88"/>
      <c r="L1954" s="50">
        <v>1</v>
      </c>
      <c r="M1954" s="49"/>
      <c r="N1954" s="49"/>
      <c r="O1954" s="49"/>
      <c r="P1954" s="49"/>
      <c r="Q1954" s="49"/>
      <c r="R1954" s="49"/>
      <c r="S1954" s="49"/>
      <c r="X1954" s="33">
        <f t="shared" si="180"/>
        <v>0</v>
      </c>
      <c r="Y1954" s="33">
        <f t="shared" si="181"/>
        <v>0</v>
      </c>
      <c r="Z1954" s="33">
        <f t="shared" si="182"/>
        <v>0</v>
      </c>
      <c r="AA1954" s="34">
        <f t="shared" si="183"/>
        <v>0</v>
      </c>
      <c r="AB1954" s="33">
        <f t="shared" si="184"/>
        <v>0</v>
      </c>
      <c r="AC1954" s="34" t="str">
        <f t="shared" si="185"/>
        <v>Not Determined</v>
      </c>
    </row>
    <row r="1955" spans="1:29" x14ac:dyDescent="0.25">
      <c r="A1955" s="48"/>
      <c r="B1955" s="48"/>
      <c r="C1955" s="44"/>
      <c r="D1955" s="44"/>
      <c r="E1955" s="44"/>
      <c r="F1955" s="44"/>
      <c r="G1955" s="44"/>
      <c r="H1955" s="44"/>
      <c r="I1955" s="44"/>
      <c r="J1955" s="44"/>
      <c r="K1955" s="88"/>
      <c r="L1955" s="50">
        <v>1</v>
      </c>
      <c r="M1955" s="49"/>
      <c r="N1955" s="49"/>
      <c r="O1955" s="49"/>
      <c r="P1955" s="49"/>
      <c r="Q1955" s="49"/>
      <c r="R1955" s="49"/>
      <c r="S1955" s="49"/>
      <c r="X1955" s="33">
        <f t="shared" si="180"/>
        <v>0</v>
      </c>
      <c r="Y1955" s="33">
        <f t="shared" si="181"/>
        <v>0</v>
      </c>
      <c r="Z1955" s="33">
        <f t="shared" si="182"/>
        <v>0</v>
      </c>
      <c r="AA1955" s="34">
        <f t="shared" si="183"/>
        <v>0</v>
      </c>
      <c r="AB1955" s="33">
        <f t="shared" si="184"/>
        <v>0</v>
      </c>
      <c r="AC1955" s="34" t="str">
        <f t="shared" si="185"/>
        <v>Not Determined</v>
      </c>
    </row>
    <row r="1956" spans="1:29" x14ac:dyDescent="0.25">
      <c r="A1956" s="48"/>
      <c r="B1956" s="48"/>
      <c r="C1956" s="44"/>
      <c r="D1956" s="44"/>
      <c r="E1956" s="44"/>
      <c r="F1956" s="44"/>
      <c r="G1956" s="44"/>
      <c r="H1956" s="44"/>
      <c r="I1956" s="44"/>
      <c r="J1956" s="44"/>
      <c r="K1956" s="88"/>
      <c r="L1956" s="50">
        <v>1</v>
      </c>
      <c r="M1956" s="49"/>
      <c r="N1956" s="49"/>
      <c r="O1956" s="49"/>
      <c r="P1956" s="49"/>
      <c r="Q1956" s="49"/>
      <c r="R1956" s="49"/>
      <c r="S1956" s="49"/>
      <c r="X1956" s="33">
        <f t="shared" si="180"/>
        <v>0</v>
      </c>
      <c r="Y1956" s="33">
        <f t="shared" si="181"/>
        <v>0</v>
      </c>
      <c r="Z1956" s="33">
        <f t="shared" si="182"/>
        <v>0</v>
      </c>
      <c r="AA1956" s="34">
        <f t="shared" si="183"/>
        <v>0</v>
      </c>
      <c r="AB1956" s="33">
        <f t="shared" si="184"/>
        <v>0</v>
      </c>
      <c r="AC1956" s="34" t="str">
        <f t="shared" si="185"/>
        <v>Not Determined</v>
      </c>
    </row>
    <row r="1957" spans="1:29" x14ac:dyDescent="0.25">
      <c r="A1957" s="48"/>
      <c r="B1957" s="48"/>
      <c r="C1957" s="44"/>
      <c r="D1957" s="44"/>
      <c r="E1957" s="44"/>
      <c r="F1957" s="44"/>
      <c r="G1957" s="44"/>
      <c r="H1957" s="44"/>
      <c r="I1957" s="44"/>
      <c r="J1957" s="44"/>
      <c r="K1957" s="88"/>
      <c r="L1957" s="50">
        <v>1</v>
      </c>
      <c r="M1957" s="49"/>
      <c r="N1957" s="49"/>
      <c r="O1957" s="49"/>
      <c r="P1957" s="49"/>
      <c r="Q1957" s="49"/>
      <c r="R1957" s="49"/>
      <c r="S1957" s="49"/>
      <c r="X1957" s="33">
        <f t="shared" si="180"/>
        <v>0</v>
      </c>
      <c r="Y1957" s="33">
        <f t="shared" si="181"/>
        <v>0</v>
      </c>
      <c r="Z1957" s="33">
        <f t="shared" si="182"/>
        <v>0</v>
      </c>
      <c r="AA1957" s="34">
        <f t="shared" si="183"/>
        <v>0</v>
      </c>
      <c r="AB1957" s="33">
        <f t="shared" si="184"/>
        <v>0</v>
      </c>
      <c r="AC1957" s="34" t="str">
        <f t="shared" si="185"/>
        <v>Not Determined</v>
      </c>
    </row>
    <row r="1958" spans="1:29" x14ac:dyDescent="0.25">
      <c r="A1958" s="48"/>
      <c r="B1958" s="48"/>
      <c r="C1958" s="44"/>
      <c r="D1958" s="44"/>
      <c r="E1958" s="44"/>
      <c r="F1958" s="44"/>
      <c r="G1958" s="44"/>
      <c r="H1958" s="44"/>
      <c r="I1958" s="44"/>
      <c r="J1958" s="44"/>
      <c r="K1958" s="88"/>
      <c r="L1958" s="50">
        <v>1</v>
      </c>
      <c r="M1958" s="49"/>
      <c r="N1958" s="49"/>
      <c r="O1958" s="49"/>
      <c r="P1958" s="49"/>
      <c r="Q1958" s="49"/>
      <c r="R1958" s="49"/>
      <c r="S1958" s="49"/>
      <c r="X1958" s="33">
        <f t="shared" si="180"/>
        <v>0</v>
      </c>
      <c r="Y1958" s="33">
        <f t="shared" si="181"/>
        <v>0</v>
      </c>
      <c r="Z1958" s="33">
        <f t="shared" si="182"/>
        <v>0</v>
      </c>
      <c r="AA1958" s="34">
        <f t="shared" si="183"/>
        <v>0</v>
      </c>
      <c r="AB1958" s="33">
        <f t="shared" si="184"/>
        <v>0</v>
      </c>
      <c r="AC1958" s="34" t="str">
        <f t="shared" si="185"/>
        <v>Not Determined</v>
      </c>
    </row>
    <row r="1959" spans="1:29" x14ac:dyDescent="0.25">
      <c r="A1959" s="48"/>
      <c r="B1959" s="48"/>
      <c r="C1959" s="44"/>
      <c r="D1959" s="44"/>
      <c r="E1959" s="44"/>
      <c r="F1959" s="44"/>
      <c r="G1959" s="44"/>
      <c r="H1959" s="44"/>
      <c r="I1959" s="44"/>
      <c r="J1959" s="44"/>
      <c r="K1959" s="88"/>
      <c r="L1959" s="50">
        <v>1</v>
      </c>
      <c r="M1959" s="49"/>
      <c r="N1959" s="49"/>
      <c r="O1959" s="49"/>
      <c r="P1959" s="49"/>
      <c r="Q1959" s="49"/>
      <c r="R1959" s="49"/>
      <c r="S1959" s="49"/>
      <c r="X1959" s="33">
        <f t="shared" si="180"/>
        <v>0</v>
      </c>
      <c r="Y1959" s="33">
        <f t="shared" si="181"/>
        <v>0</v>
      </c>
      <c r="Z1959" s="33">
        <f t="shared" si="182"/>
        <v>0</v>
      </c>
      <c r="AA1959" s="34">
        <f t="shared" si="183"/>
        <v>0</v>
      </c>
      <c r="AB1959" s="33">
        <f t="shared" si="184"/>
        <v>0</v>
      </c>
      <c r="AC1959" s="34" t="str">
        <f t="shared" si="185"/>
        <v>Not Determined</v>
      </c>
    </row>
    <row r="1960" spans="1:29" x14ac:dyDescent="0.25">
      <c r="A1960" s="48"/>
      <c r="B1960" s="48"/>
      <c r="C1960" s="44"/>
      <c r="D1960" s="44"/>
      <c r="E1960" s="44"/>
      <c r="F1960" s="44"/>
      <c r="G1960" s="44"/>
      <c r="H1960" s="44"/>
      <c r="I1960" s="44"/>
      <c r="J1960" s="44"/>
      <c r="K1960" s="88"/>
      <c r="L1960" s="50">
        <v>1</v>
      </c>
      <c r="M1960" s="49"/>
      <c r="N1960" s="49"/>
      <c r="O1960" s="49"/>
      <c r="P1960" s="49"/>
      <c r="Q1960" s="49"/>
      <c r="R1960" s="49"/>
      <c r="S1960" s="49"/>
      <c r="X1960" s="33">
        <f t="shared" si="180"/>
        <v>0</v>
      </c>
      <c r="Y1960" s="33">
        <f t="shared" si="181"/>
        <v>0</v>
      </c>
      <c r="Z1960" s="33">
        <f t="shared" si="182"/>
        <v>0</v>
      </c>
      <c r="AA1960" s="34">
        <f t="shared" si="183"/>
        <v>0</v>
      </c>
      <c r="AB1960" s="33">
        <f t="shared" si="184"/>
        <v>0</v>
      </c>
      <c r="AC1960" s="34" t="str">
        <f t="shared" si="185"/>
        <v>Not Determined</v>
      </c>
    </row>
    <row r="1961" spans="1:29" x14ac:dyDescent="0.25">
      <c r="A1961" s="48"/>
      <c r="B1961" s="48"/>
      <c r="C1961" s="44"/>
      <c r="D1961" s="44"/>
      <c r="E1961" s="44"/>
      <c r="F1961" s="44"/>
      <c r="G1961" s="44"/>
      <c r="H1961" s="44"/>
      <c r="I1961" s="44"/>
      <c r="J1961" s="44"/>
      <c r="K1961" s="88"/>
      <c r="L1961" s="50">
        <v>1</v>
      </c>
      <c r="M1961" s="49"/>
      <c r="N1961" s="49"/>
      <c r="O1961" s="49"/>
      <c r="P1961" s="49"/>
      <c r="Q1961" s="49"/>
      <c r="R1961" s="49"/>
      <c r="S1961" s="49"/>
      <c r="X1961" s="33">
        <f t="shared" si="180"/>
        <v>0</v>
      </c>
      <c r="Y1961" s="33">
        <f t="shared" si="181"/>
        <v>0</v>
      </c>
      <c r="Z1961" s="33">
        <f t="shared" si="182"/>
        <v>0</v>
      </c>
      <c r="AA1961" s="34">
        <f t="shared" si="183"/>
        <v>0</v>
      </c>
      <c r="AB1961" s="33">
        <f t="shared" si="184"/>
        <v>0</v>
      </c>
      <c r="AC1961" s="34" t="str">
        <f t="shared" si="185"/>
        <v>Not Determined</v>
      </c>
    </row>
    <row r="1962" spans="1:29" x14ac:dyDescent="0.25">
      <c r="A1962" s="48"/>
      <c r="B1962" s="48"/>
      <c r="C1962" s="44"/>
      <c r="D1962" s="44"/>
      <c r="E1962" s="44"/>
      <c r="F1962" s="44"/>
      <c r="G1962" s="44"/>
      <c r="H1962" s="44"/>
      <c r="I1962" s="44"/>
      <c r="J1962" s="44"/>
      <c r="K1962" s="88"/>
      <c r="L1962" s="50">
        <v>1</v>
      </c>
      <c r="M1962" s="49"/>
      <c r="N1962" s="49"/>
      <c r="O1962" s="49"/>
      <c r="P1962" s="49"/>
      <c r="Q1962" s="49"/>
      <c r="R1962" s="49"/>
      <c r="S1962" s="49"/>
      <c r="X1962" s="33">
        <f t="shared" si="180"/>
        <v>0</v>
      </c>
      <c r="Y1962" s="33">
        <f t="shared" si="181"/>
        <v>0</v>
      </c>
      <c r="Z1962" s="33">
        <f t="shared" si="182"/>
        <v>0</v>
      </c>
      <c r="AA1962" s="34">
        <f t="shared" si="183"/>
        <v>0</v>
      </c>
      <c r="AB1962" s="33">
        <f t="shared" si="184"/>
        <v>0</v>
      </c>
      <c r="AC1962" s="34" t="str">
        <f t="shared" si="185"/>
        <v>Not Determined</v>
      </c>
    </row>
    <row r="1963" spans="1:29" x14ac:dyDescent="0.25">
      <c r="A1963" s="48"/>
      <c r="B1963" s="48"/>
      <c r="C1963" s="44"/>
      <c r="D1963" s="44"/>
      <c r="E1963" s="44"/>
      <c r="F1963" s="44"/>
      <c r="G1963" s="44"/>
      <c r="H1963" s="44"/>
      <c r="I1963" s="44"/>
      <c r="J1963" s="44"/>
      <c r="K1963" s="88"/>
      <c r="L1963" s="50">
        <v>1</v>
      </c>
      <c r="M1963" s="49"/>
      <c r="N1963" s="49"/>
      <c r="O1963" s="49"/>
      <c r="P1963" s="49"/>
      <c r="Q1963" s="49"/>
      <c r="R1963" s="49"/>
      <c r="S1963" s="49"/>
      <c r="X1963" s="33">
        <f t="shared" si="180"/>
        <v>0</v>
      </c>
      <c r="Y1963" s="33">
        <f t="shared" si="181"/>
        <v>0</v>
      </c>
      <c r="Z1963" s="33">
        <f t="shared" si="182"/>
        <v>0</v>
      </c>
      <c r="AA1963" s="34">
        <f t="shared" si="183"/>
        <v>0</v>
      </c>
      <c r="AB1963" s="33">
        <f t="shared" si="184"/>
        <v>0</v>
      </c>
      <c r="AC1963" s="34" t="str">
        <f t="shared" si="185"/>
        <v>Not Determined</v>
      </c>
    </row>
    <row r="1964" spans="1:29" x14ac:dyDescent="0.25">
      <c r="A1964" s="48"/>
      <c r="B1964" s="48"/>
      <c r="C1964" s="44"/>
      <c r="D1964" s="44"/>
      <c r="E1964" s="44"/>
      <c r="F1964" s="44"/>
      <c r="G1964" s="44"/>
      <c r="H1964" s="44"/>
      <c r="I1964" s="44"/>
      <c r="J1964" s="44"/>
      <c r="K1964" s="88"/>
      <c r="L1964" s="50">
        <v>1</v>
      </c>
      <c r="M1964" s="49"/>
      <c r="N1964" s="49"/>
      <c r="O1964" s="49"/>
      <c r="P1964" s="49"/>
      <c r="Q1964" s="49"/>
      <c r="R1964" s="49"/>
      <c r="S1964" s="49"/>
      <c r="X1964" s="33">
        <f t="shared" si="180"/>
        <v>0</v>
      </c>
      <c r="Y1964" s="33">
        <f t="shared" si="181"/>
        <v>0</v>
      </c>
      <c r="Z1964" s="33">
        <f t="shared" si="182"/>
        <v>0</v>
      </c>
      <c r="AA1964" s="34">
        <f t="shared" si="183"/>
        <v>0</v>
      </c>
      <c r="AB1964" s="33">
        <f t="shared" si="184"/>
        <v>0</v>
      </c>
      <c r="AC1964" s="34" t="str">
        <f t="shared" si="185"/>
        <v>Not Determined</v>
      </c>
    </row>
    <row r="1965" spans="1:29" x14ac:dyDescent="0.25">
      <c r="A1965" s="48"/>
      <c r="B1965" s="48"/>
      <c r="C1965" s="44"/>
      <c r="D1965" s="44"/>
      <c r="E1965" s="44"/>
      <c r="F1965" s="44"/>
      <c r="G1965" s="44"/>
      <c r="H1965" s="44"/>
      <c r="I1965" s="44"/>
      <c r="J1965" s="44"/>
      <c r="K1965" s="88"/>
      <c r="L1965" s="50">
        <v>1</v>
      </c>
      <c r="M1965" s="49"/>
      <c r="N1965" s="49"/>
      <c r="O1965" s="49"/>
      <c r="P1965" s="49"/>
      <c r="Q1965" s="49"/>
      <c r="R1965" s="49"/>
      <c r="S1965" s="49"/>
      <c r="X1965" s="33">
        <f t="shared" si="180"/>
        <v>0</v>
      </c>
      <c r="Y1965" s="33">
        <f t="shared" si="181"/>
        <v>0</v>
      </c>
      <c r="Z1965" s="33">
        <f t="shared" si="182"/>
        <v>0</v>
      </c>
      <c r="AA1965" s="34">
        <f t="shared" si="183"/>
        <v>0</v>
      </c>
      <c r="AB1965" s="33">
        <f t="shared" si="184"/>
        <v>0</v>
      </c>
      <c r="AC1965" s="34" t="str">
        <f t="shared" si="185"/>
        <v>Not Determined</v>
      </c>
    </row>
    <row r="1966" spans="1:29" x14ac:dyDescent="0.25">
      <c r="A1966" s="48"/>
      <c r="B1966" s="48"/>
      <c r="C1966" s="44"/>
      <c r="D1966" s="44"/>
      <c r="E1966" s="44"/>
      <c r="F1966" s="44"/>
      <c r="G1966" s="44"/>
      <c r="H1966" s="44"/>
      <c r="I1966" s="44"/>
      <c r="J1966" s="44"/>
      <c r="K1966" s="88"/>
      <c r="L1966" s="50">
        <v>1</v>
      </c>
      <c r="M1966" s="49"/>
      <c r="N1966" s="49"/>
      <c r="O1966" s="49"/>
      <c r="P1966" s="49"/>
      <c r="Q1966" s="49"/>
      <c r="R1966" s="49"/>
      <c r="S1966" s="49"/>
      <c r="X1966" s="33">
        <f t="shared" si="180"/>
        <v>0</v>
      </c>
      <c r="Y1966" s="33">
        <f t="shared" si="181"/>
        <v>0</v>
      </c>
      <c r="Z1966" s="33">
        <f t="shared" si="182"/>
        <v>0</v>
      </c>
      <c r="AA1966" s="34">
        <f t="shared" si="183"/>
        <v>0</v>
      </c>
      <c r="AB1966" s="33">
        <f t="shared" si="184"/>
        <v>0</v>
      </c>
      <c r="AC1966" s="34" t="str">
        <f t="shared" si="185"/>
        <v>Not Determined</v>
      </c>
    </row>
    <row r="1967" spans="1:29" x14ac:dyDescent="0.25">
      <c r="A1967" s="48"/>
      <c r="B1967" s="48"/>
      <c r="C1967" s="44"/>
      <c r="D1967" s="44"/>
      <c r="E1967" s="44"/>
      <c r="F1967" s="44"/>
      <c r="G1967" s="44"/>
      <c r="H1967" s="44"/>
      <c r="I1967" s="44"/>
      <c r="J1967" s="44"/>
      <c r="K1967" s="88"/>
      <c r="L1967" s="50">
        <v>1</v>
      </c>
      <c r="M1967" s="49"/>
      <c r="N1967" s="49"/>
      <c r="O1967" s="49"/>
      <c r="P1967" s="49"/>
      <c r="Q1967" s="49"/>
      <c r="R1967" s="49"/>
      <c r="S1967" s="49"/>
      <c r="X1967" s="33">
        <f t="shared" si="180"/>
        <v>0</v>
      </c>
      <c r="Y1967" s="33">
        <f t="shared" si="181"/>
        <v>0</v>
      </c>
      <c r="Z1967" s="33">
        <f t="shared" si="182"/>
        <v>0</v>
      </c>
      <c r="AA1967" s="34">
        <f t="shared" si="183"/>
        <v>0</v>
      </c>
      <c r="AB1967" s="33">
        <f t="shared" si="184"/>
        <v>0</v>
      </c>
      <c r="AC1967" s="34" t="str">
        <f t="shared" si="185"/>
        <v>Not Determined</v>
      </c>
    </row>
    <row r="1968" spans="1:29" x14ac:dyDescent="0.25">
      <c r="A1968" s="48"/>
      <c r="B1968" s="48"/>
      <c r="C1968" s="44"/>
      <c r="D1968" s="44"/>
      <c r="E1968" s="44"/>
      <c r="F1968" s="44"/>
      <c r="G1968" s="44"/>
      <c r="H1968" s="44"/>
      <c r="I1968" s="44"/>
      <c r="J1968" s="44"/>
      <c r="K1968" s="88"/>
      <c r="L1968" s="50">
        <v>1</v>
      </c>
      <c r="M1968" s="49"/>
      <c r="N1968" s="49"/>
      <c r="O1968" s="49"/>
      <c r="P1968" s="49"/>
      <c r="Q1968" s="49"/>
      <c r="R1968" s="49"/>
      <c r="S1968" s="49"/>
      <c r="X1968" s="33">
        <f t="shared" si="180"/>
        <v>0</v>
      </c>
      <c r="Y1968" s="33">
        <f t="shared" si="181"/>
        <v>0</v>
      </c>
      <c r="Z1968" s="33">
        <f t="shared" si="182"/>
        <v>0</v>
      </c>
      <c r="AA1968" s="34">
        <f t="shared" si="183"/>
        <v>0</v>
      </c>
      <c r="AB1968" s="33">
        <f t="shared" si="184"/>
        <v>0</v>
      </c>
      <c r="AC1968" s="34" t="str">
        <f t="shared" si="185"/>
        <v>Not Determined</v>
      </c>
    </row>
    <row r="1969" spans="1:29" x14ac:dyDescent="0.25">
      <c r="A1969" s="48"/>
      <c r="B1969" s="48"/>
      <c r="C1969" s="44"/>
      <c r="D1969" s="44"/>
      <c r="E1969" s="44"/>
      <c r="F1969" s="44"/>
      <c r="G1969" s="44"/>
      <c r="H1969" s="44"/>
      <c r="I1969" s="44"/>
      <c r="J1969" s="44"/>
      <c r="K1969" s="88"/>
      <c r="L1969" s="50">
        <v>1</v>
      </c>
      <c r="M1969" s="49"/>
      <c r="N1969" s="49"/>
      <c r="O1969" s="49"/>
      <c r="P1969" s="49"/>
      <c r="Q1969" s="49"/>
      <c r="R1969" s="49"/>
      <c r="S1969" s="49"/>
      <c r="X1969" s="33">
        <f t="shared" si="180"/>
        <v>0</v>
      </c>
      <c r="Y1969" s="33">
        <f t="shared" si="181"/>
        <v>0</v>
      </c>
      <c r="Z1969" s="33">
        <f t="shared" si="182"/>
        <v>0</v>
      </c>
      <c r="AA1969" s="34">
        <f t="shared" si="183"/>
        <v>0</v>
      </c>
      <c r="AB1969" s="33">
        <f t="shared" si="184"/>
        <v>0</v>
      </c>
      <c r="AC1969" s="34" t="str">
        <f t="shared" si="185"/>
        <v>Not Determined</v>
      </c>
    </row>
    <row r="1970" spans="1:29" x14ac:dyDescent="0.25">
      <c r="A1970" s="48"/>
      <c r="B1970" s="48"/>
      <c r="C1970" s="44"/>
      <c r="D1970" s="44"/>
      <c r="E1970" s="44"/>
      <c r="F1970" s="44"/>
      <c r="G1970" s="44"/>
      <c r="H1970" s="44"/>
      <c r="I1970" s="44"/>
      <c r="J1970" s="44"/>
      <c r="K1970" s="88"/>
      <c r="L1970" s="50">
        <v>1</v>
      </c>
      <c r="M1970" s="49"/>
      <c r="N1970" s="49"/>
      <c r="O1970" s="49"/>
      <c r="P1970" s="49"/>
      <c r="Q1970" s="49"/>
      <c r="R1970" s="49"/>
      <c r="S1970" s="49"/>
      <c r="X1970" s="33">
        <f t="shared" si="180"/>
        <v>0</v>
      </c>
      <c r="Y1970" s="33">
        <f t="shared" si="181"/>
        <v>0</v>
      </c>
      <c r="Z1970" s="33">
        <f t="shared" si="182"/>
        <v>0</v>
      </c>
      <c r="AA1970" s="34">
        <f t="shared" si="183"/>
        <v>0</v>
      </c>
      <c r="AB1970" s="33">
        <f t="shared" si="184"/>
        <v>0</v>
      </c>
      <c r="AC1970" s="34" t="str">
        <f t="shared" si="185"/>
        <v>Not Determined</v>
      </c>
    </row>
    <row r="1971" spans="1:29" x14ac:dyDescent="0.25">
      <c r="A1971" s="48"/>
      <c r="B1971" s="48"/>
      <c r="C1971" s="44"/>
      <c r="D1971" s="44"/>
      <c r="E1971" s="44"/>
      <c r="F1971" s="44"/>
      <c r="G1971" s="44"/>
      <c r="H1971" s="44"/>
      <c r="I1971" s="44"/>
      <c r="J1971" s="44"/>
      <c r="K1971" s="88"/>
      <c r="L1971" s="50">
        <v>1</v>
      </c>
      <c r="M1971" s="49"/>
      <c r="N1971" s="49"/>
      <c r="O1971" s="49"/>
      <c r="P1971" s="49"/>
      <c r="Q1971" s="49"/>
      <c r="R1971" s="49"/>
      <c r="S1971" s="49"/>
      <c r="X1971" s="33">
        <f t="shared" si="180"/>
        <v>0</v>
      </c>
      <c r="Y1971" s="33">
        <f t="shared" si="181"/>
        <v>0</v>
      </c>
      <c r="Z1971" s="33">
        <f t="shared" si="182"/>
        <v>0</v>
      </c>
      <c r="AA1971" s="34">
        <f t="shared" si="183"/>
        <v>0</v>
      </c>
      <c r="AB1971" s="33">
        <f t="shared" si="184"/>
        <v>0</v>
      </c>
      <c r="AC1971" s="34" t="str">
        <f t="shared" si="185"/>
        <v>Not Determined</v>
      </c>
    </row>
    <row r="1972" spans="1:29" x14ac:dyDescent="0.25">
      <c r="A1972" s="48"/>
      <c r="B1972" s="48"/>
      <c r="C1972" s="44"/>
      <c r="D1972" s="44"/>
      <c r="E1972" s="44"/>
      <c r="F1972" s="44"/>
      <c r="G1972" s="44"/>
      <c r="H1972" s="44"/>
      <c r="I1972" s="44"/>
      <c r="J1972" s="44"/>
      <c r="K1972" s="88"/>
      <c r="L1972" s="50">
        <v>1</v>
      </c>
      <c r="M1972" s="49"/>
      <c r="N1972" s="49"/>
      <c r="O1972" s="49"/>
      <c r="P1972" s="49"/>
      <c r="Q1972" s="49"/>
      <c r="R1972" s="49"/>
      <c r="S1972" s="49"/>
      <c r="X1972" s="33">
        <f t="shared" si="180"/>
        <v>0</v>
      </c>
      <c r="Y1972" s="33">
        <f t="shared" si="181"/>
        <v>0</v>
      </c>
      <c r="Z1972" s="33">
        <f t="shared" si="182"/>
        <v>0</v>
      </c>
      <c r="AA1972" s="34">
        <f t="shared" si="183"/>
        <v>0</v>
      </c>
      <c r="AB1972" s="33">
        <f t="shared" si="184"/>
        <v>0</v>
      </c>
      <c r="AC1972" s="34" t="str">
        <f t="shared" si="185"/>
        <v>Not Determined</v>
      </c>
    </row>
    <row r="1973" spans="1:29" x14ac:dyDescent="0.25">
      <c r="A1973" s="48"/>
      <c r="B1973" s="48"/>
      <c r="C1973" s="44"/>
      <c r="D1973" s="44"/>
      <c r="E1973" s="44"/>
      <c r="F1973" s="44"/>
      <c r="G1973" s="44"/>
      <c r="H1973" s="44"/>
      <c r="I1973" s="44"/>
      <c r="J1973" s="44"/>
      <c r="K1973" s="88"/>
      <c r="L1973" s="50">
        <v>1</v>
      </c>
      <c r="M1973" s="49"/>
      <c r="N1973" s="49"/>
      <c r="O1973" s="49"/>
      <c r="P1973" s="49"/>
      <c r="Q1973" s="49"/>
      <c r="R1973" s="49"/>
      <c r="S1973" s="49"/>
      <c r="X1973" s="33">
        <f t="shared" si="180"/>
        <v>0</v>
      </c>
      <c r="Y1973" s="33">
        <f t="shared" si="181"/>
        <v>0</v>
      </c>
      <c r="Z1973" s="33">
        <f t="shared" si="182"/>
        <v>0</v>
      </c>
      <c r="AA1973" s="34">
        <f t="shared" si="183"/>
        <v>0</v>
      </c>
      <c r="AB1973" s="33">
        <f t="shared" si="184"/>
        <v>0</v>
      </c>
      <c r="AC1973" s="34" t="str">
        <f t="shared" si="185"/>
        <v>Not Determined</v>
      </c>
    </row>
    <row r="1974" spans="1:29" x14ac:dyDescent="0.25">
      <c r="A1974" s="48"/>
      <c r="B1974" s="48"/>
      <c r="C1974" s="44"/>
      <c r="D1974" s="44"/>
      <c r="E1974" s="44"/>
      <c r="F1974" s="44"/>
      <c r="G1974" s="44"/>
      <c r="H1974" s="44"/>
      <c r="I1974" s="44"/>
      <c r="J1974" s="44"/>
      <c r="K1974" s="88"/>
      <c r="L1974" s="50">
        <v>1</v>
      </c>
      <c r="M1974" s="49"/>
      <c r="N1974" s="49"/>
      <c r="O1974" s="49"/>
      <c r="P1974" s="49"/>
      <c r="Q1974" s="49"/>
      <c r="R1974" s="49"/>
      <c r="S1974" s="49"/>
      <c r="X1974" s="33">
        <f t="shared" si="180"/>
        <v>0</v>
      </c>
      <c r="Y1974" s="33">
        <f t="shared" si="181"/>
        <v>0</v>
      </c>
      <c r="Z1974" s="33">
        <f t="shared" si="182"/>
        <v>0</v>
      </c>
      <c r="AA1974" s="34">
        <f t="shared" si="183"/>
        <v>0</v>
      </c>
      <c r="AB1974" s="33">
        <f t="shared" si="184"/>
        <v>0</v>
      </c>
      <c r="AC1974" s="34" t="str">
        <f t="shared" si="185"/>
        <v>Not Determined</v>
      </c>
    </row>
    <row r="1975" spans="1:29" x14ac:dyDescent="0.25">
      <c r="A1975" s="48"/>
      <c r="B1975" s="48"/>
      <c r="C1975" s="44"/>
      <c r="D1975" s="44"/>
      <c r="E1975" s="44"/>
      <c r="F1975" s="44"/>
      <c r="G1975" s="44"/>
      <c r="H1975" s="44"/>
      <c r="I1975" s="44"/>
      <c r="J1975" s="44"/>
      <c r="K1975" s="88"/>
      <c r="L1975" s="50">
        <v>1</v>
      </c>
      <c r="M1975" s="49"/>
      <c r="N1975" s="49"/>
      <c r="O1975" s="49"/>
      <c r="P1975" s="49"/>
      <c r="Q1975" s="49"/>
      <c r="R1975" s="49"/>
      <c r="S1975" s="49"/>
      <c r="X1975" s="33">
        <f t="shared" si="180"/>
        <v>0</v>
      </c>
      <c r="Y1975" s="33">
        <f t="shared" si="181"/>
        <v>0</v>
      </c>
      <c r="Z1975" s="33">
        <f t="shared" si="182"/>
        <v>0</v>
      </c>
      <c r="AA1975" s="34">
        <f t="shared" si="183"/>
        <v>0</v>
      </c>
      <c r="AB1975" s="33">
        <f t="shared" si="184"/>
        <v>0</v>
      </c>
      <c r="AC1975" s="34" t="str">
        <f t="shared" si="185"/>
        <v>Not Determined</v>
      </c>
    </row>
    <row r="1976" spans="1:29" x14ac:dyDescent="0.25">
      <c r="A1976" s="48"/>
      <c r="B1976" s="48"/>
      <c r="C1976" s="44"/>
      <c r="D1976" s="44"/>
      <c r="E1976" s="44"/>
      <c r="F1976" s="44"/>
      <c r="G1976" s="44"/>
      <c r="H1976" s="44"/>
      <c r="I1976" s="44"/>
      <c r="J1976" s="44"/>
      <c r="K1976" s="88"/>
      <c r="L1976" s="50">
        <v>1</v>
      </c>
      <c r="M1976" s="49"/>
      <c r="N1976" s="49"/>
      <c r="O1976" s="49"/>
      <c r="P1976" s="49"/>
      <c r="Q1976" s="49"/>
      <c r="R1976" s="49"/>
      <c r="S1976" s="49"/>
      <c r="X1976" s="33">
        <f t="shared" si="180"/>
        <v>0</v>
      </c>
      <c r="Y1976" s="33">
        <f t="shared" si="181"/>
        <v>0</v>
      </c>
      <c r="Z1976" s="33">
        <f t="shared" si="182"/>
        <v>0</v>
      </c>
      <c r="AA1976" s="34">
        <f t="shared" si="183"/>
        <v>0</v>
      </c>
      <c r="AB1976" s="33">
        <f t="shared" si="184"/>
        <v>0</v>
      </c>
      <c r="AC1976" s="34" t="str">
        <f t="shared" si="185"/>
        <v>Not Determined</v>
      </c>
    </row>
    <row r="1977" spans="1:29" x14ac:dyDescent="0.25">
      <c r="A1977" s="48"/>
      <c r="B1977" s="48"/>
      <c r="C1977" s="44"/>
      <c r="D1977" s="44"/>
      <c r="E1977" s="44"/>
      <c r="F1977" s="44"/>
      <c r="G1977" s="44"/>
      <c r="H1977" s="44"/>
      <c r="I1977" s="44"/>
      <c r="J1977" s="44"/>
      <c r="K1977" s="88"/>
      <c r="L1977" s="50">
        <v>1</v>
      </c>
      <c r="M1977" s="49"/>
      <c r="N1977" s="49"/>
      <c r="O1977" s="49"/>
      <c r="P1977" s="49"/>
      <c r="Q1977" s="49"/>
      <c r="R1977" s="49"/>
      <c r="S1977" s="49"/>
      <c r="X1977" s="33">
        <f t="shared" si="180"/>
        <v>0</v>
      </c>
      <c r="Y1977" s="33">
        <f t="shared" si="181"/>
        <v>0</v>
      </c>
      <c r="Z1977" s="33">
        <f t="shared" si="182"/>
        <v>0</v>
      </c>
      <c r="AA1977" s="34">
        <f t="shared" si="183"/>
        <v>0</v>
      </c>
      <c r="AB1977" s="33">
        <f t="shared" si="184"/>
        <v>0</v>
      </c>
      <c r="AC1977" s="34" t="str">
        <f t="shared" si="185"/>
        <v>Not Determined</v>
      </c>
    </row>
    <row r="1978" spans="1:29" x14ac:dyDescent="0.25">
      <c r="A1978" s="48"/>
      <c r="B1978" s="48"/>
      <c r="C1978" s="44"/>
      <c r="D1978" s="44"/>
      <c r="E1978" s="44"/>
      <c r="F1978" s="44"/>
      <c r="G1978" s="44"/>
      <c r="H1978" s="44"/>
      <c r="I1978" s="44"/>
      <c r="J1978" s="44"/>
      <c r="K1978" s="88"/>
      <c r="L1978" s="50">
        <v>1</v>
      </c>
      <c r="M1978" s="49"/>
      <c r="N1978" s="49"/>
      <c r="O1978" s="49"/>
      <c r="P1978" s="49"/>
      <c r="Q1978" s="49"/>
      <c r="R1978" s="49"/>
      <c r="S1978" s="49"/>
      <c r="X1978" s="33">
        <f t="shared" si="180"/>
        <v>0</v>
      </c>
      <c r="Y1978" s="33">
        <f t="shared" si="181"/>
        <v>0</v>
      </c>
      <c r="Z1978" s="33">
        <f t="shared" si="182"/>
        <v>0</v>
      </c>
      <c r="AA1978" s="34">
        <f t="shared" si="183"/>
        <v>0</v>
      </c>
      <c r="AB1978" s="33">
        <f t="shared" si="184"/>
        <v>0</v>
      </c>
      <c r="AC1978" s="34" t="str">
        <f t="shared" si="185"/>
        <v>Not Determined</v>
      </c>
    </row>
    <row r="1979" spans="1:29" x14ac:dyDescent="0.25">
      <c r="A1979" s="48"/>
      <c r="B1979" s="48"/>
      <c r="C1979" s="44"/>
      <c r="D1979" s="44"/>
      <c r="E1979" s="44"/>
      <c r="F1979" s="44"/>
      <c r="G1979" s="44"/>
      <c r="H1979" s="44"/>
      <c r="I1979" s="44"/>
      <c r="J1979" s="44"/>
      <c r="K1979" s="88"/>
      <c r="L1979" s="50">
        <v>1</v>
      </c>
      <c r="M1979" s="49"/>
      <c r="N1979" s="49"/>
      <c r="O1979" s="49"/>
      <c r="P1979" s="49"/>
      <c r="Q1979" s="49"/>
      <c r="R1979" s="49"/>
      <c r="S1979" s="49"/>
      <c r="X1979" s="33">
        <f t="shared" si="180"/>
        <v>0</v>
      </c>
      <c r="Y1979" s="33">
        <f t="shared" si="181"/>
        <v>0</v>
      </c>
      <c r="Z1979" s="33">
        <f t="shared" si="182"/>
        <v>0</v>
      </c>
      <c r="AA1979" s="34">
        <f t="shared" si="183"/>
        <v>0</v>
      </c>
      <c r="AB1979" s="33">
        <f t="shared" si="184"/>
        <v>0</v>
      </c>
      <c r="AC1979" s="34" t="str">
        <f t="shared" si="185"/>
        <v>Not Determined</v>
      </c>
    </row>
    <row r="1980" spans="1:29" x14ac:dyDescent="0.25">
      <c r="A1980" s="48"/>
      <c r="B1980" s="48"/>
      <c r="C1980" s="44"/>
      <c r="D1980" s="44"/>
      <c r="E1980" s="44"/>
      <c r="F1980" s="44"/>
      <c r="G1980" s="44"/>
      <c r="H1980" s="44"/>
      <c r="I1980" s="44"/>
      <c r="J1980" s="44"/>
      <c r="K1980" s="88"/>
      <c r="L1980" s="50">
        <v>1</v>
      </c>
      <c r="M1980" s="49"/>
      <c r="N1980" s="49"/>
      <c r="O1980" s="49"/>
      <c r="P1980" s="49"/>
      <c r="Q1980" s="49"/>
      <c r="R1980" s="49"/>
      <c r="S1980" s="49"/>
      <c r="X1980" s="33">
        <f t="shared" si="180"/>
        <v>0</v>
      </c>
      <c r="Y1980" s="33">
        <f t="shared" si="181"/>
        <v>0</v>
      </c>
      <c r="Z1980" s="33">
        <f t="shared" si="182"/>
        <v>0</v>
      </c>
      <c r="AA1980" s="34">
        <f t="shared" si="183"/>
        <v>0</v>
      </c>
      <c r="AB1980" s="33">
        <f t="shared" si="184"/>
        <v>0</v>
      </c>
      <c r="AC1980" s="34" t="str">
        <f t="shared" si="185"/>
        <v>Not Determined</v>
      </c>
    </row>
    <row r="1981" spans="1:29" x14ac:dyDescent="0.25">
      <c r="A1981" s="48"/>
      <c r="B1981" s="48"/>
      <c r="C1981" s="44"/>
      <c r="D1981" s="44"/>
      <c r="E1981" s="44"/>
      <c r="F1981" s="44"/>
      <c r="G1981" s="44"/>
      <c r="H1981" s="44"/>
      <c r="I1981" s="44"/>
      <c r="J1981" s="44"/>
      <c r="K1981" s="88"/>
      <c r="L1981" s="50">
        <v>1</v>
      </c>
      <c r="M1981" s="49"/>
      <c r="N1981" s="49"/>
      <c r="O1981" s="49"/>
      <c r="P1981" s="49"/>
      <c r="Q1981" s="49"/>
      <c r="R1981" s="49"/>
      <c r="S1981" s="49"/>
      <c r="X1981" s="33">
        <f t="shared" si="180"/>
        <v>0</v>
      </c>
      <c r="Y1981" s="33">
        <f t="shared" si="181"/>
        <v>0</v>
      </c>
      <c r="Z1981" s="33">
        <f t="shared" si="182"/>
        <v>0</v>
      </c>
      <c r="AA1981" s="34">
        <f t="shared" si="183"/>
        <v>0</v>
      </c>
      <c r="AB1981" s="33">
        <f t="shared" si="184"/>
        <v>0</v>
      </c>
      <c r="AC1981" s="34" t="str">
        <f t="shared" si="185"/>
        <v>Not Determined</v>
      </c>
    </row>
    <row r="1982" spans="1:29" x14ac:dyDescent="0.25">
      <c r="A1982" s="48"/>
      <c r="B1982" s="48"/>
      <c r="C1982" s="44"/>
      <c r="D1982" s="44"/>
      <c r="E1982" s="44"/>
      <c r="F1982" s="44"/>
      <c r="G1982" s="44"/>
      <c r="H1982" s="44"/>
      <c r="I1982" s="44"/>
      <c r="J1982" s="44"/>
      <c r="K1982" s="88"/>
      <c r="L1982" s="50">
        <v>1</v>
      </c>
      <c r="M1982" s="49"/>
      <c r="N1982" s="49"/>
      <c r="O1982" s="49"/>
      <c r="P1982" s="49"/>
      <c r="Q1982" s="49"/>
      <c r="R1982" s="49"/>
      <c r="S1982" s="49"/>
      <c r="X1982" s="33">
        <f t="shared" si="180"/>
        <v>0</v>
      </c>
      <c r="Y1982" s="33">
        <f t="shared" si="181"/>
        <v>0</v>
      </c>
      <c r="Z1982" s="33">
        <f t="shared" si="182"/>
        <v>0</v>
      </c>
      <c r="AA1982" s="34">
        <f t="shared" si="183"/>
        <v>0</v>
      </c>
      <c r="AB1982" s="33">
        <f t="shared" si="184"/>
        <v>0</v>
      </c>
      <c r="AC1982" s="34" t="str">
        <f t="shared" si="185"/>
        <v>Not Determined</v>
      </c>
    </row>
    <row r="1983" spans="1:29" x14ac:dyDescent="0.25">
      <c r="A1983" s="48"/>
      <c r="B1983" s="48"/>
      <c r="C1983" s="44"/>
      <c r="D1983" s="44"/>
      <c r="E1983" s="44"/>
      <c r="F1983" s="44"/>
      <c r="G1983" s="44"/>
      <c r="H1983" s="44"/>
      <c r="I1983" s="44"/>
      <c r="J1983" s="44"/>
      <c r="K1983" s="88"/>
      <c r="L1983" s="50">
        <v>1</v>
      </c>
      <c r="M1983" s="49"/>
      <c r="N1983" s="49"/>
      <c r="O1983" s="49"/>
      <c r="P1983" s="49"/>
      <c r="Q1983" s="49"/>
      <c r="R1983" s="49"/>
      <c r="S1983" s="49"/>
      <c r="X1983" s="33">
        <f t="shared" si="180"/>
        <v>0</v>
      </c>
      <c r="Y1983" s="33">
        <f t="shared" si="181"/>
        <v>0</v>
      </c>
      <c r="Z1983" s="33">
        <f t="shared" si="182"/>
        <v>0</v>
      </c>
      <c r="AA1983" s="34">
        <f t="shared" si="183"/>
        <v>0</v>
      </c>
      <c r="AB1983" s="33">
        <f t="shared" si="184"/>
        <v>0</v>
      </c>
      <c r="AC1983" s="34" t="str">
        <f t="shared" si="185"/>
        <v>Not Determined</v>
      </c>
    </row>
    <row r="1984" spans="1:29" x14ac:dyDescent="0.25">
      <c r="A1984" s="48"/>
      <c r="B1984" s="48"/>
      <c r="C1984" s="44"/>
      <c r="D1984" s="44"/>
      <c r="E1984" s="44"/>
      <c r="F1984" s="44"/>
      <c r="G1984" s="44"/>
      <c r="H1984" s="44"/>
      <c r="I1984" s="44"/>
      <c r="J1984" s="44"/>
      <c r="K1984" s="88"/>
      <c r="L1984" s="50">
        <v>1</v>
      </c>
      <c r="M1984" s="49"/>
      <c r="N1984" s="49"/>
      <c r="O1984" s="49"/>
      <c r="P1984" s="49"/>
      <c r="Q1984" s="49"/>
      <c r="R1984" s="49"/>
      <c r="S1984" s="49"/>
      <c r="X1984" s="33">
        <f t="shared" si="180"/>
        <v>0</v>
      </c>
      <c r="Y1984" s="33">
        <f t="shared" si="181"/>
        <v>0</v>
      </c>
      <c r="Z1984" s="33">
        <f t="shared" si="182"/>
        <v>0</v>
      </c>
      <c r="AA1984" s="34">
        <f t="shared" si="183"/>
        <v>0</v>
      </c>
      <c r="AB1984" s="33">
        <f t="shared" si="184"/>
        <v>0</v>
      </c>
      <c r="AC1984" s="34" t="str">
        <f t="shared" si="185"/>
        <v>Not Determined</v>
      </c>
    </row>
    <row r="1985" spans="1:29" x14ac:dyDescent="0.25">
      <c r="A1985" s="48"/>
      <c r="B1985" s="48"/>
      <c r="C1985" s="44"/>
      <c r="D1985" s="44"/>
      <c r="E1985" s="44"/>
      <c r="F1985" s="44"/>
      <c r="G1985" s="44"/>
      <c r="H1985" s="44"/>
      <c r="I1985" s="44"/>
      <c r="J1985" s="44"/>
      <c r="K1985" s="88"/>
      <c r="L1985" s="50">
        <v>1</v>
      </c>
      <c r="M1985" s="49"/>
      <c r="N1985" s="49"/>
      <c r="O1985" s="49"/>
      <c r="P1985" s="49"/>
      <c r="Q1985" s="49"/>
      <c r="R1985" s="49"/>
      <c r="S1985" s="49"/>
      <c r="X1985" s="33">
        <f t="shared" si="180"/>
        <v>0</v>
      </c>
      <c r="Y1985" s="33">
        <f t="shared" si="181"/>
        <v>0</v>
      </c>
      <c r="Z1985" s="33">
        <f t="shared" si="182"/>
        <v>0</v>
      </c>
      <c r="AA1985" s="34">
        <f t="shared" si="183"/>
        <v>0</v>
      </c>
      <c r="AB1985" s="33">
        <f t="shared" si="184"/>
        <v>0</v>
      </c>
      <c r="AC1985" s="34" t="str">
        <f t="shared" si="185"/>
        <v>Not Determined</v>
      </c>
    </row>
    <row r="1986" spans="1:29" x14ac:dyDescent="0.25">
      <c r="A1986" s="48"/>
      <c r="B1986" s="48"/>
      <c r="C1986" s="44"/>
      <c r="D1986" s="44"/>
      <c r="E1986" s="44"/>
      <c r="F1986" s="44"/>
      <c r="G1986" s="44"/>
      <c r="H1986" s="44"/>
      <c r="I1986" s="44"/>
      <c r="J1986" s="44"/>
      <c r="K1986" s="88"/>
      <c r="L1986" s="50">
        <v>1</v>
      </c>
      <c r="M1986" s="49"/>
      <c r="N1986" s="49"/>
      <c r="O1986" s="49"/>
      <c r="P1986" s="49"/>
      <c r="Q1986" s="49"/>
      <c r="R1986" s="49"/>
      <c r="S1986" s="49"/>
      <c r="X1986" s="33">
        <f t="shared" si="180"/>
        <v>0</v>
      </c>
      <c r="Y1986" s="33">
        <f t="shared" si="181"/>
        <v>0</v>
      </c>
      <c r="Z1986" s="33">
        <f t="shared" si="182"/>
        <v>0</v>
      </c>
      <c r="AA1986" s="34">
        <f t="shared" si="183"/>
        <v>0</v>
      </c>
      <c r="AB1986" s="33">
        <f t="shared" si="184"/>
        <v>0</v>
      </c>
      <c r="AC1986" s="34" t="str">
        <f t="shared" si="185"/>
        <v>Not Determined</v>
      </c>
    </row>
    <row r="1987" spans="1:29" x14ac:dyDescent="0.25">
      <c r="A1987" s="48"/>
      <c r="B1987" s="48"/>
      <c r="C1987" s="44"/>
      <c r="D1987" s="44"/>
      <c r="E1987" s="44"/>
      <c r="F1987" s="44"/>
      <c r="G1987" s="44"/>
      <c r="H1987" s="44"/>
      <c r="I1987" s="44"/>
      <c r="J1987" s="44"/>
      <c r="K1987" s="88"/>
      <c r="L1987" s="50">
        <v>1</v>
      </c>
      <c r="M1987" s="49"/>
      <c r="N1987" s="49"/>
      <c r="O1987" s="49"/>
      <c r="P1987" s="49"/>
      <c r="Q1987" s="49"/>
      <c r="R1987" s="49"/>
      <c r="S1987" s="49"/>
      <c r="X1987" s="33">
        <f t="shared" si="180"/>
        <v>0</v>
      </c>
      <c r="Y1987" s="33">
        <f t="shared" si="181"/>
        <v>0</v>
      </c>
      <c r="Z1987" s="33">
        <f t="shared" si="182"/>
        <v>0</v>
      </c>
      <c r="AA1987" s="34">
        <f t="shared" si="183"/>
        <v>0</v>
      </c>
      <c r="AB1987" s="33">
        <f t="shared" si="184"/>
        <v>0</v>
      </c>
      <c r="AC1987" s="34" t="str">
        <f t="shared" si="185"/>
        <v>Not Determined</v>
      </c>
    </row>
    <row r="1988" spans="1:29" x14ac:dyDescent="0.25">
      <c r="A1988" s="48"/>
      <c r="B1988" s="48"/>
      <c r="C1988" s="44"/>
      <c r="D1988" s="44"/>
      <c r="E1988" s="44"/>
      <c r="F1988" s="44"/>
      <c r="G1988" s="44"/>
      <c r="H1988" s="44"/>
      <c r="I1988" s="44"/>
      <c r="J1988" s="44"/>
      <c r="K1988" s="88"/>
      <c r="L1988" s="50">
        <v>1</v>
      </c>
      <c r="M1988" s="49"/>
      <c r="N1988" s="49"/>
      <c r="O1988" s="49"/>
      <c r="P1988" s="49"/>
      <c r="Q1988" s="49"/>
      <c r="R1988" s="49"/>
      <c r="S1988" s="49"/>
      <c r="X1988" s="33">
        <f t="shared" si="180"/>
        <v>0</v>
      </c>
      <c r="Y1988" s="33">
        <f t="shared" si="181"/>
        <v>0</v>
      </c>
      <c r="Z1988" s="33">
        <f t="shared" si="182"/>
        <v>0</v>
      </c>
      <c r="AA1988" s="34">
        <f t="shared" si="183"/>
        <v>0</v>
      </c>
      <c r="AB1988" s="33">
        <f t="shared" si="184"/>
        <v>0</v>
      </c>
      <c r="AC1988" s="34" t="str">
        <f t="shared" si="185"/>
        <v>Not Determined</v>
      </c>
    </row>
    <row r="1989" spans="1:29" x14ac:dyDescent="0.25">
      <c r="A1989" s="48"/>
      <c r="B1989" s="48"/>
      <c r="C1989" s="44"/>
      <c r="D1989" s="44"/>
      <c r="E1989" s="44"/>
      <c r="F1989" s="44"/>
      <c r="G1989" s="44"/>
      <c r="H1989" s="44"/>
      <c r="I1989" s="44"/>
      <c r="J1989" s="44"/>
      <c r="K1989" s="88"/>
      <c r="L1989" s="50">
        <v>1</v>
      </c>
      <c r="M1989" s="49"/>
      <c r="N1989" s="49"/>
      <c r="O1989" s="49"/>
      <c r="P1989" s="49"/>
      <c r="Q1989" s="49"/>
      <c r="R1989" s="49"/>
      <c r="S1989" s="49"/>
      <c r="X1989" s="33">
        <f t="shared" si="180"/>
        <v>0</v>
      </c>
      <c r="Y1989" s="33">
        <f t="shared" si="181"/>
        <v>0</v>
      </c>
      <c r="Z1989" s="33">
        <f t="shared" si="182"/>
        <v>0</v>
      </c>
      <c r="AA1989" s="34">
        <f t="shared" si="183"/>
        <v>0</v>
      </c>
      <c r="AB1989" s="33">
        <f t="shared" si="184"/>
        <v>0</v>
      </c>
      <c r="AC1989" s="34" t="str">
        <f t="shared" si="185"/>
        <v>Not Determined</v>
      </c>
    </row>
    <row r="1990" spans="1:29" x14ac:dyDescent="0.25">
      <c r="A1990" s="48"/>
      <c r="B1990" s="48"/>
      <c r="C1990" s="44"/>
      <c r="D1990" s="44"/>
      <c r="E1990" s="44"/>
      <c r="F1990" s="44"/>
      <c r="G1990" s="44"/>
      <c r="H1990" s="44"/>
      <c r="I1990" s="44"/>
      <c r="J1990" s="44"/>
      <c r="K1990" s="88"/>
      <c r="L1990" s="50">
        <v>1</v>
      </c>
      <c r="M1990" s="49"/>
      <c r="N1990" s="49"/>
      <c r="O1990" s="49"/>
      <c r="P1990" s="49"/>
      <c r="Q1990" s="49"/>
      <c r="R1990" s="49"/>
      <c r="S1990" s="49"/>
      <c r="X1990" s="33">
        <f t="shared" si="180"/>
        <v>0</v>
      </c>
      <c r="Y1990" s="33">
        <f t="shared" si="181"/>
        <v>0</v>
      </c>
      <c r="Z1990" s="33">
        <f t="shared" si="182"/>
        <v>0</v>
      </c>
      <c r="AA1990" s="34">
        <f t="shared" si="183"/>
        <v>0</v>
      </c>
      <c r="AB1990" s="33">
        <f t="shared" si="184"/>
        <v>0</v>
      </c>
      <c r="AC1990" s="34" t="str">
        <f t="shared" si="185"/>
        <v>Not Determined</v>
      </c>
    </row>
    <row r="1991" spans="1:29" x14ac:dyDescent="0.25">
      <c r="A1991" s="48"/>
      <c r="B1991" s="48"/>
      <c r="C1991" s="44"/>
      <c r="D1991" s="44"/>
      <c r="E1991" s="44"/>
      <c r="F1991" s="44"/>
      <c r="G1991" s="44"/>
      <c r="H1991" s="44"/>
      <c r="I1991" s="44"/>
      <c r="J1991" s="44"/>
      <c r="K1991" s="88"/>
      <c r="L1991" s="50">
        <v>1</v>
      </c>
      <c r="M1991" s="49"/>
      <c r="N1991" s="49"/>
      <c r="O1991" s="49"/>
      <c r="P1991" s="49"/>
      <c r="Q1991" s="49"/>
      <c r="R1991" s="49"/>
      <c r="S1991" s="49"/>
      <c r="X1991" s="33">
        <f t="shared" si="180"/>
        <v>0</v>
      </c>
      <c r="Y1991" s="33">
        <f t="shared" si="181"/>
        <v>0</v>
      </c>
      <c r="Z1991" s="33">
        <f t="shared" si="182"/>
        <v>0</v>
      </c>
      <c r="AA1991" s="34">
        <f t="shared" si="183"/>
        <v>0</v>
      </c>
      <c r="AB1991" s="33">
        <f t="shared" si="184"/>
        <v>0</v>
      </c>
      <c r="AC1991" s="34" t="str">
        <f t="shared" si="185"/>
        <v>Not Determined</v>
      </c>
    </row>
    <row r="1992" spans="1:29" x14ac:dyDescent="0.25">
      <c r="A1992" s="48"/>
      <c r="B1992" s="48"/>
      <c r="C1992" s="44"/>
      <c r="D1992" s="44"/>
      <c r="E1992" s="44"/>
      <c r="F1992" s="44"/>
      <c r="G1992" s="44"/>
      <c r="H1992" s="44"/>
      <c r="I1992" s="44"/>
      <c r="J1992" s="44"/>
      <c r="K1992" s="88"/>
      <c r="L1992" s="50">
        <v>1</v>
      </c>
      <c r="M1992" s="49"/>
      <c r="N1992" s="49"/>
      <c r="O1992" s="49"/>
      <c r="P1992" s="49"/>
      <c r="Q1992" s="49"/>
      <c r="R1992" s="49"/>
      <c r="S1992" s="49"/>
      <c r="X1992" s="33">
        <f t="shared" si="180"/>
        <v>0</v>
      </c>
      <c r="Y1992" s="33">
        <f t="shared" si="181"/>
        <v>0</v>
      </c>
      <c r="Z1992" s="33">
        <f t="shared" si="182"/>
        <v>0</v>
      </c>
      <c r="AA1992" s="34">
        <f t="shared" si="183"/>
        <v>0</v>
      </c>
      <c r="AB1992" s="33">
        <f t="shared" si="184"/>
        <v>0</v>
      </c>
      <c r="AC1992" s="34" t="str">
        <f t="shared" si="185"/>
        <v>Not Determined</v>
      </c>
    </row>
    <row r="1993" spans="1:29" x14ac:dyDescent="0.25">
      <c r="A1993" s="48"/>
      <c r="B1993" s="48"/>
      <c r="C1993" s="44"/>
      <c r="D1993" s="44"/>
      <c r="E1993" s="44"/>
      <c r="F1993" s="44"/>
      <c r="G1993" s="44"/>
      <c r="H1993" s="44"/>
      <c r="I1993" s="44"/>
      <c r="J1993" s="44"/>
      <c r="K1993" s="88"/>
      <c r="L1993" s="50">
        <v>1</v>
      </c>
      <c r="M1993" s="49"/>
      <c r="N1993" s="49"/>
      <c r="O1993" s="49"/>
      <c r="P1993" s="49"/>
      <c r="Q1993" s="49"/>
      <c r="R1993" s="49"/>
      <c r="S1993" s="49"/>
      <c r="X1993" s="33">
        <f t="shared" si="180"/>
        <v>0</v>
      </c>
      <c r="Y1993" s="33">
        <f t="shared" si="181"/>
        <v>0</v>
      </c>
      <c r="Z1993" s="33">
        <f t="shared" si="182"/>
        <v>0</v>
      </c>
      <c r="AA1993" s="34">
        <f t="shared" si="183"/>
        <v>0</v>
      </c>
      <c r="AB1993" s="33">
        <f t="shared" si="184"/>
        <v>0</v>
      </c>
      <c r="AC1993" s="34" t="str">
        <f t="shared" si="185"/>
        <v>Not Determined</v>
      </c>
    </row>
    <row r="1994" spans="1:29" x14ac:dyDescent="0.25">
      <c r="A1994" s="48"/>
      <c r="B1994" s="48"/>
      <c r="C1994" s="44"/>
      <c r="D1994" s="44"/>
      <c r="E1994" s="44"/>
      <c r="F1994" s="44"/>
      <c r="G1994" s="44"/>
      <c r="H1994" s="44"/>
      <c r="I1994" s="44"/>
      <c r="J1994" s="44"/>
      <c r="K1994" s="88"/>
      <c r="L1994" s="50">
        <v>1</v>
      </c>
      <c r="M1994" s="49"/>
      <c r="N1994" s="49"/>
      <c r="O1994" s="49"/>
      <c r="P1994" s="49"/>
      <c r="Q1994" s="49"/>
      <c r="R1994" s="49"/>
      <c r="S1994" s="49"/>
      <c r="X1994" s="33">
        <f t="shared" si="180"/>
        <v>0</v>
      </c>
      <c r="Y1994" s="33">
        <f t="shared" si="181"/>
        <v>0</v>
      </c>
      <c r="Z1994" s="33">
        <f t="shared" si="182"/>
        <v>0</v>
      </c>
      <c r="AA1994" s="34">
        <f t="shared" si="183"/>
        <v>0</v>
      </c>
      <c r="AB1994" s="33">
        <f t="shared" si="184"/>
        <v>0</v>
      </c>
      <c r="AC1994" s="34" t="str">
        <f t="shared" si="185"/>
        <v>Not Determined</v>
      </c>
    </row>
    <row r="1995" spans="1:29" x14ac:dyDescent="0.25">
      <c r="A1995" s="48"/>
      <c r="B1995" s="48"/>
      <c r="C1995" s="44"/>
      <c r="D1995" s="44"/>
      <c r="E1995" s="44"/>
      <c r="F1995" s="44"/>
      <c r="G1995" s="44"/>
      <c r="H1995" s="44"/>
      <c r="I1995" s="44"/>
      <c r="J1995" s="44"/>
      <c r="K1995" s="88"/>
      <c r="L1995" s="50">
        <v>1</v>
      </c>
      <c r="M1995" s="49"/>
      <c r="N1995" s="49"/>
      <c r="O1995" s="49"/>
      <c r="P1995" s="49"/>
      <c r="Q1995" s="49"/>
      <c r="R1995" s="49"/>
      <c r="S1995" s="49"/>
      <c r="X1995" s="33">
        <f t="shared" si="180"/>
        <v>0</v>
      </c>
      <c r="Y1995" s="33">
        <f t="shared" si="181"/>
        <v>0</v>
      </c>
      <c r="Z1995" s="33">
        <f t="shared" si="182"/>
        <v>0</v>
      </c>
      <c r="AA1995" s="34">
        <f t="shared" si="183"/>
        <v>0</v>
      </c>
      <c r="AB1995" s="33">
        <f t="shared" si="184"/>
        <v>0</v>
      </c>
      <c r="AC1995" s="34" t="str">
        <f t="shared" si="185"/>
        <v>Not Determined</v>
      </c>
    </row>
    <row r="1996" spans="1:29" x14ac:dyDescent="0.25">
      <c r="A1996" s="48"/>
      <c r="B1996" s="48"/>
      <c r="C1996" s="44"/>
      <c r="D1996" s="44"/>
      <c r="E1996" s="44"/>
      <c r="F1996" s="44"/>
      <c r="G1996" s="44"/>
      <c r="H1996" s="44"/>
      <c r="I1996" s="44"/>
      <c r="J1996" s="44"/>
      <c r="K1996" s="88"/>
      <c r="L1996" s="50">
        <v>1</v>
      </c>
      <c r="M1996" s="49"/>
      <c r="N1996" s="49"/>
      <c r="O1996" s="49"/>
      <c r="P1996" s="49"/>
      <c r="Q1996" s="49"/>
      <c r="R1996" s="49"/>
      <c r="S1996" s="49"/>
      <c r="X1996" s="33">
        <f t="shared" si="180"/>
        <v>0</v>
      </c>
      <c r="Y1996" s="33">
        <f t="shared" si="181"/>
        <v>0</v>
      </c>
      <c r="Z1996" s="33">
        <f t="shared" si="182"/>
        <v>0</v>
      </c>
      <c r="AA1996" s="34">
        <f t="shared" si="183"/>
        <v>0</v>
      </c>
      <c r="AB1996" s="33">
        <f t="shared" si="184"/>
        <v>0</v>
      </c>
      <c r="AC1996" s="34" t="str">
        <f t="shared" si="185"/>
        <v>Not Determined</v>
      </c>
    </row>
    <row r="1997" spans="1:29" x14ac:dyDescent="0.25">
      <c r="A1997" s="48"/>
      <c r="B1997" s="48"/>
      <c r="C1997" s="44"/>
      <c r="D1997" s="44"/>
      <c r="E1997" s="44"/>
      <c r="F1997" s="44"/>
      <c r="G1997" s="44"/>
      <c r="H1997" s="44"/>
      <c r="I1997" s="44"/>
      <c r="J1997" s="44"/>
      <c r="K1997" s="88"/>
      <c r="L1997" s="50">
        <v>1</v>
      </c>
      <c r="M1997" s="49"/>
      <c r="N1997" s="49"/>
      <c r="O1997" s="49"/>
      <c r="P1997" s="49"/>
      <c r="Q1997" s="49"/>
      <c r="R1997" s="49"/>
      <c r="S1997" s="49"/>
      <c r="X1997" s="33">
        <f t="shared" si="180"/>
        <v>0</v>
      </c>
      <c r="Y1997" s="33">
        <f t="shared" si="181"/>
        <v>0</v>
      </c>
      <c r="Z1997" s="33">
        <f t="shared" si="182"/>
        <v>0</v>
      </c>
      <c r="AA1997" s="34">
        <f t="shared" si="183"/>
        <v>0</v>
      </c>
      <c r="AB1997" s="33">
        <f t="shared" si="184"/>
        <v>0</v>
      </c>
      <c r="AC1997" s="34" t="str">
        <f t="shared" si="185"/>
        <v>Not Determined</v>
      </c>
    </row>
    <row r="1998" spans="1:29" x14ac:dyDescent="0.25">
      <c r="A1998" s="48"/>
      <c r="B1998" s="48"/>
      <c r="C1998" s="44"/>
      <c r="D1998" s="44"/>
      <c r="E1998" s="44"/>
      <c r="F1998" s="44"/>
      <c r="G1998" s="44"/>
      <c r="H1998" s="44"/>
      <c r="I1998" s="44"/>
      <c r="J1998" s="44"/>
      <c r="K1998" s="88"/>
      <c r="L1998" s="50">
        <v>1</v>
      </c>
      <c r="M1998" s="49"/>
      <c r="N1998" s="49"/>
      <c r="O1998" s="49"/>
      <c r="P1998" s="49"/>
      <c r="Q1998" s="49"/>
      <c r="R1998" s="49"/>
      <c r="S1998" s="49"/>
      <c r="X1998" s="33">
        <f t="shared" si="180"/>
        <v>0</v>
      </c>
      <c r="Y1998" s="33">
        <f t="shared" si="181"/>
        <v>0</v>
      </c>
      <c r="Z1998" s="33">
        <f t="shared" si="182"/>
        <v>0</v>
      </c>
      <c r="AA1998" s="34">
        <f t="shared" si="183"/>
        <v>0</v>
      </c>
      <c r="AB1998" s="33">
        <f t="shared" si="184"/>
        <v>0</v>
      </c>
      <c r="AC1998" s="34" t="str">
        <f t="shared" si="185"/>
        <v>Not Determined</v>
      </c>
    </row>
    <row r="1999" spans="1:29" x14ac:dyDescent="0.25">
      <c r="A1999" s="48"/>
      <c r="B1999" s="48"/>
      <c r="C1999" s="44"/>
      <c r="D1999" s="44"/>
      <c r="E1999" s="44"/>
      <c r="F1999" s="44"/>
      <c r="G1999" s="44"/>
      <c r="H1999" s="44"/>
      <c r="I1999" s="44"/>
      <c r="J1999" s="44"/>
      <c r="K1999" s="88"/>
      <c r="L1999" s="50">
        <v>1</v>
      </c>
      <c r="M1999" s="49"/>
      <c r="N1999" s="49"/>
      <c r="O1999" s="49"/>
      <c r="P1999" s="49"/>
      <c r="Q1999" s="49"/>
      <c r="R1999" s="49"/>
      <c r="S1999" s="49"/>
      <c r="X1999" s="33">
        <f t="shared" ref="X1999:X2062" si="186">IF($C1999="Yes",$L1999,0)</f>
        <v>0</v>
      </c>
      <c r="Y1999" s="33">
        <f t="shared" ref="Y1999:Y2062" si="187">IF(AND($AB1999=0,$AA1999=0,$Z1999=0),IF(AND(OR($D1999="P",$D1999="C", $D1999="G",$D1999="DI",$D1999="CI-L",$D1999="CI-U"),OR($E1999="P",$E1999="C", $E1999="G",$E1999="DI",$E1999="CI-L",$E1999="CI-U",$E1999=""),OR($H1999="P",$H1999="C", $H1999="G",$H1999="DI",$H1999="CI-L",$H1999="CI-U"),OR($I1999="P",$I1999="C", $I1999="G",$I1999="DI",$I1999="CI-L",$I1999="CI-U",$I1999="")),$L1999,IF(K1999&gt;$AE$34,$L1999,0)),0)</f>
        <v>0</v>
      </c>
      <c r="Z1999" s="33">
        <f t="shared" ref="Z1999:Z2062" si="188">IF(OR($D1999="Lead",$E1999="Lead",$H1999="Lead",$I1999="Lead"),$L1999,0)</f>
        <v>0</v>
      </c>
      <c r="AA1999" s="34">
        <f t="shared" ref="AA1999:AA2062" si="189">IF($Z1999=0,IF(OR($F1999="Yes",$F1999="Unknown",$D1999="UNK",$D1999="UNK-NOLG",$D1999="UNK-LG",$E1999="UNK",$E1999="UNK-NOLG",$E1999="UNK-LG"),IF(OR($H1999="G",$H1999="UNK-LG",$I1999="G",$I1999="UNK-LG"),$L1999,0),0),0)</f>
        <v>0</v>
      </c>
      <c r="AB1999" s="33">
        <f t="shared" ref="AB1999:AB2062" si="190">IF(AND($AA1999=0,$Z1999=0),IF(OR($D1999="UNK",$E1999="UNK",$H1999="UNK",$I1999="UNK",$D1999="UNK-NOLG",$E1999="UNK-NOLG",$H1999="UNK-NOLG",$I1999="UNK-NOLG",$D1999="UNK-LG",$E1999="UNK-LG",$H1999="UNK-LG",$I1999="UNK-LG"),IF(K1999&gt;$AE$34,0,$L1999),0),0)</f>
        <v>0</v>
      </c>
      <c r="AC1999" s="34" t="str">
        <f t="shared" ref="AC1999:AC2062" si="191">IF($Z1999&gt;0,"Lead",IF($AA1999&gt;0,"GRR",IF($AB1999&gt;0,"UNK",IF($Y1999&gt;0,"Non-Lead","Not Determined"))))</f>
        <v>Not Determined</v>
      </c>
    </row>
    <row r="2000" spans="1:29" x14ac:dyDescent="0.25">
      <c r="A2000" s="48"/>
      <c r="B2000" s="48"/>
      <c r="C2000" s="44"/>
      <c r="D2000" s="44"/>
      <c r="E2000" s="44"/>
      <c r="F2000" s="44"/>
      <c r="G2000" s="44"/>
      <c r="H2000" s="44"/>
      <c r="I2000" s="44"/>
      <c r="J2000" s="44"/>
      <c r="K2000" s="88"/>
      <c r="L2000" s="50">
        <v>1</v>
      </c>
      <c r="M2000" s="49"/>
      <c r="N2000" s="49"/>
      <c r="O2000" s="49"/>
      <c r="P2000" s="49"/>
      <c r="Q2000" s="49"/>
      <c r="R2000" s="49"/>
      <c r="S2000" s="49"/>
      <c r="X2000" s="33">
        <f t="shared" si="186"/>
        <v>0</v>
      </c>
      <c r="Y2000" s="33">
        <f t="shared" si="187"/>
        <v>0</v>
      </c>
      <c r="Z2000" s="33">
        <f t="shared" si="188"/>
        <v>0</v>
      </c>
      <c r="AA2000" s="34">
        <f t="shared" si="189"/>
        <v>0</v>
      </c>
      <c r="AB2000" s="33">
        <f t="shared" si="190"/>
        <v>0</v>
      </c>
      <c r="AC2000" s="34" t="str">
        <f t="shared" si="191"/>
        <v>Not Determined</v>
      </c>
    </row>
    <row r="2001" spans="1:29" x14ac:dyDescent="0.25">
      <c r="A2001" s="48"/>
      <c r="B2001" s="48"/>
      <c r="C2001" s="44"/>
      <c r="D2001" s="44"/>
      <c r="E2001" s="44"/>
      <c r="F2001" s="44"/>
      <c r="G2001" s="44"/>
      <c r="H2001" s="44"/>
      <c r="I2001" s="44"/>
      <c r="J2001" s="44"/>
      <c r="K2001" s="88"/>
      <c r="L2001" s="50">
        <v>1</v>
      </c>
      <c r="M2001" s="49"/>
      <c r="N2001" s="49"/>
      <c r="O2001" s="49"/>
      <c r="P2001" s="49"/>
      <c r="Q2001" s="49"/>
      <c r="R2001" s="49"/>
      <c r="S2001" s="49"/>
      <c r="X2001" s="33">
        <f t="shared" si="186"/>
        <v>0</v>
      </c>
      <c r="Y2001" s="33">
        <f t="shared" si="187"/>
        <v>0</v>
      </c>
      <c r="Z2001" s="33">
        <f t="shared" si="188"/>
        <v>0</v>
      </c>
      <c r="AA2001" s="34">
        <f t="shared" si="189"/>
        <v>0</v>
      </c>
      <c r="AB2001" s="33">
        <f t="shared" si="190"/>
        <v>0</v>
      </c>
      <c r="AC2001" s="34" t="str">
        <f t="shared" si="191"/>
        <v>Not Determined</v>
      </c>
    </row>
    <row r="2002" spans="1:29" x14ac:dyDescent="0.25">
      <c r="A2002" s="48"/>
      <c r="B2002" s="48"/>
      <c r="C2002" s="44"/>
      <c r="D2002" s="44"/>
      <c r="E2002" s="44"/>
      <c r="F2002" s="44"/>
      <c r="G2002" s="44"/>
      <c r="H2002" s="44"/>
      <c r="I2002" s="44"/>
      <c r="J2002" s="44"/>
      <c r="K2002" s="88"/>
      <c r="L2002" s="50">
        <v>1</v>
      </c>
      <c r="M2002" s="49"/>
      <c r="N2002" s="49"/>
      <c r="O2002" s="49"/>
      <c r="P2002" s="49"/>
      <c r="Q2002" s="49"/>
      <c r="R2002" s="49"/>
      <c r="S2002" s="49"/>
      <c r="X2002" s="33">
        <f t="shared" si="186"/>
        <v>0</v>
      </c>
      <c r="Y2002" s="33">
        <f t="shared" si="187"/>
        <v>0</v>
      </c>
      <c r="Z2002" s="33">
        <f t="shared" si="188"/>
        <v>0</v>
      </c>
      <c r="AA2002" s="34">
        <f t="shared" si="189"/>
        <v>0</v>
      </c>
      <c r="AB2002" s="33">
        <f t="shared" si="190"/>
        <v>0</v>
      </c>
      <c r="AC2002" s="34" t="str">
        <f t="shared" si="191"/>
        <v>Not Determined</v>
      </c>
    </row>
    <row r="2003" spans="1:29" x14ac:dyDescent="0.25">
      <c r="A2003" s="48"/>
      <c r="B2003" s="48"/>
      <c r="C2003" s="44"/>
      <c r="D2003" s="44"/>
      <c r="E2003" s="44"/>
      <c r="F2003" s="44"/>
      <c r="G2003" s="44"/>
      <c r="H2003" s="44"/>
      <c r="I2003" s="44"/>
      <c r="J2003" s="44"/>
      <c r="K2003" s="88"/>
      <c r="L2003" s="50">
        <v>1</v>
      </c>
      <c r="M2003" s="49"/>
      <c r="N2003" s="49"/>
      <c r="O2003" s="49"/>
      <c r="P2003" s="49"/>
      <c r="Q2003" s="49"/>
      <c r="R2003" s="49"/>
      <c r="S2003" s="49"/>
      <c r="X2003" s="33">
        <f t="shared" si="186"/>
        <v>0</v>
      </c>
      <c r="Y2003" s="33">
        <f t="shared" si="187"/>
        <v>0</v>
      </c>
      <c r="Z2003" s="33">
        <f t="shared" si="188"/>
        <v>0</v>
      </c>
      <c r="AA2003" s="34">
        <f t="shared" si="189"/>
        <v>0</v>
      </c>
      <c r="AB2003" s="33">
        <f t="shared" si="190"/>
        <v>0</v>
      </c>
      <c r="AC2003" s="34" t="str">
        <f t="shared" si="191"/>
        <v>Not Determined</v>
      </c>
    </row>
    <row r="2004" spans="1:29" x14ac:dyDescent="0.25">
      <c r="A2004" s="48"/>
      <c r="B2004" s="48"/>
      <c r="C2004" s="44"/>
      <c r="D2004" s="44"/>
      <c r="E2004" s="44"/>
      <c r="F2004" s="44"/>
      <c r="G2004" s="44"/>
      <c r="H2004" s="44"/>
      <c r="I2004" s="44"/>
      <c r="J2004" s="44"/>
      <c r="K2004" s="88"/>
      <c r="L2004" s="50">
        <v>1</v>
      </c>
      <c r="M2004" s="49"/>
      <c r="N2004" s="49"/>
      <c r="O2004" s="49"/>
      <c r="P2004" s="49"/>
      <c r="Q2004" s="49"/>
      <c r="R2004" s="49"/>
      <c r="S2004" s="49"/>
      <c r="X2004" s="33">
        <f t="shared" si="186"/>
        <v>0</v>
      </c>
      <c r="Y2004" s="33">
        <f t="shared" si="187"/>
        <v>0</v>
      </c>
      <c r="Z2004" s="33">
        <f t="shared" si="188"/>
        <v>0</v>
      </c>
      <c r="AA2004" s="34">
        <f t="shared" si="189"/>
        <v>0</v>
      </c>
      <c r="AB2004" s="33">
        <f t="shared" si="190"/>
        <v>0</v>
      </c>
      <c r="AC2004" s="34" t="str">
        <f t="shared" si="191"/>
        <v>Not Determined</v>
      </c>
    </row>
    <row r="2005" spans="1:29" x14ac:dyDescent="0.25">
      <c r="A2005" s="48"/>
      <c r="B2005" s="48"/>
      <c r="C2005" s="44"/>
      <c r="D2005" s="44"/>
      <c r="E2005" s="44"/>
      <c r="F2005" s="44"/>
      <c r="G2005" s="44"/>
      <c r="H2005" s="44"/>
      <c r="I2005" s="44"/>
      <c r="J2005" s="44"/>
      <c r="K2005" s="88"/>
      <c r="L2005" s="50">
        <v>1</v>
      </c>
      <c r="M2005" s="49"/>
      <c r="N2005" s="49"/>
      <c r="O2005" s="49"/>
      <c r="P2005" s="49"/>
      <c r="Q2005" s="49"/>
      <c r="R2005" s="49"/>
      <c r="S2005" s="49"/>
      <c r="X2005" s="33">
        <f t="shared" si="186"/>
        <v>0</v>
      </c>
      <c r="Y2005" s="33">
        <f t="shared" si="187"/>
        <v>0</v>
      </c>
      <c r="Z2005" s="33">
        <f t="shared" si="188"/>
        <v>0</v>
      </c>
      <c r="AA2005" s="34">
        <f t="shared" si="189"/>
        <v>0</v>
      </c>
      <c r="AB2005" s="33">
        <f t="shared" si="190"/>
        <v>0</v>
      </c>
      <c r="AC2005" s="34" t="str">
        <f t="shared" si="191"/>
        <v>Not Determined</v>
      </c>
    </row>
    <row r="2006" spans="1:29" x14ac:dyDescent="0.25">
      <c r="A2006" s="48"/>
      <c r="B2006" s="48"/>
      <c r="C2006" s="44"/>
      <c r="D2006" s="44"/>
      <c r="E2006" s="44"/>
      <c r="F2006" s="44"/>
      <c r="G2006" s="44"/>
      <c r="H2006" s="44"/>
      <c r="I2006" s="44"/>
      <c r="J2006" s="44"/>
      <c r="K2006" s="88"/>
      <c r="L2006" s="50">
        <v>1</v>
      </c>
      <c r="M2006" s="49"/>
      <c r="N2006" s="49"/>
      <c r="O2006" s="49"/>
      <c r="P2006" s="49"/>
      <c r="Q2006" s="49"/>
      <c r="R2006" s="49"/>
      <c r="S2006" s="49"/>
      <c r="X2006" s="33">
        <f t="shared" si="186"/>
        <v>0</v>
      </c>
      <c r="Y2006" s="33">
        <f t="shared" si="187"/>
        <v>0</v>
      </c>
      <c r="Z2006" s="33">
        <f t="shared" si="188"/>
        <v>0</v>
      </c>
      <c r="AA2006" s="34">
        <f t="shared" si="189"/>
        <v>0</v>
      </c>
      <c r="AB2006" s="33">
        <f t="shared" si="190"/>
        <v>0</v>
      </c>
      <c r="AC2006" s="34" t="str">
        <f t="shared" si="191"/>
        <v>Not Determined</v>
      </c>
    </row>
    <row r="2007" spans="1:29" x14ac:dyDescent="0.25">
      <c r="A2007" s="48"/>
      <c r="B2007" s="48"/>
      <c r="C2007" s="44"/>
      <c r="D2007" s="44"/>
      <c r="E2007" s="44"/>
      <c r="F2007" s="44"/>
      <c r="G2007" s="44"/>
      <c r="H2007" s="44"/>
      <c r="I2007" s="44"/>
      <c r="J2007" s="44"/>
      <c r="K2007" s="88"/>
      <c r="L2007" s="50">
        <v>1</v>
      </c>
      <c r="M2007" s="49"/>
      <c r="N2007" s="49"/>
      <c r="O2007" s="49"/>
      <c r="P2007" s="49"/>
      <c r="Q2007" s="49"/>
      <c r="R2007" s="49"/>
      <c r="S2007" s="49"/>
      <c r="X2007" s="33">
        <f t="shared" si="186"/>
        <v>0</v>
      </c>
      <c r="Y2007" s="33">
        <f t="shared" si="187"/>
        <v>0</v>
      </c>
      <c r="Z2007" s="33">
        <f t="shared" si="188"/>
        <v>0</v>
      </c>
      <c r="AA2007" s="34">
        <f t="shared" si="189"/>
        <v>0</v>
      </c>
      <c r="AB2007" s="33">
        <f t="shared" si="190"/>
        <v>0</v>
      </c>
      <c r="AC2007" s="34" t="str">
        <f t="shared" si="191"/>
        <v>Not Determined</v>
      </c>
    </row>
    <row r="2008" spans="1:29" x14ac:dyDescent="0.25">
      <c r="A2008" s="48"/>
      <c r="B2008" s="48"/>
      <c r="C2008" s="44"/>
      <c r="D2008" s="44"/>
      <c r="E2008" s="44"/>
      <c r="F2008" s="44"/>
      <c r="G2008" s="44"/>
      <c r="H2008" s="44"/>
      <c r="I2008" s="44"/>
      <c r="J2008" s="44"/>
      <c r="K2008" s="88"/>
      <c r="L2008" s="50">
        <v>1</v>
      </c>
      <c r="M2008" s="49"/>
      <c r="N2008" s="49"/>
      <c r="O2008" s="49"/>
      <c r="P2008" s="49"/>
      <c r="Q2008" s="49"/>
      <c r="R2008" s="49"/>
      <c r="S2008" s="49"/>
      <c r="X2008" s="33">
        <f t="shared" si="186"/>
        <v>0</v>
      </c>
      <c r="Y2008" s="33">
        <f t="shared" si="187"/>
        <v>0</v>
      </c>
      <c r="Z2008" s="33">
        <f t="shared" si="188"/>
        <v>0</v>
      </c>
      <c r="AA2008" s="34">
        <f t="shared" si="189"/>
        <v>0</v>
      </c>
      <c r="AB2008" s="33">
        <f t="shared" si="190"/>
        <v>0</v>
      </c>
      <c r="AC2008" s="34" t="str">
        <f t="shared" si="191"/>
        <v>Not Determined</v>
      </c>
    </row>
    <row r="2009" spans="1:29" x14ac:dyDescent="0.25">
      <c r="A2009" s="48"/>
      <c r="B2009" s="48"/>
      <c r="C2009" s="44"/>
      <c r="D2009" s="44"/>
      <c r="E2009" s="44"/>
      <c r="F2009" s="44"/>
      <c r="G2009" s="44"/>
      <c r="H2009" s="44"/>
      <c r="I2009" s="44"/>
      <c r="J2009" s="44"/>
      <c r="K2009" s="88"/>
      <c r="L2009" s="50">
        <v>1</v>
      </c>
      <c r="M2009" s="49"/>
      <c r="N2009" s="49"/>
      <c r="O2009" s="49"/>
      <c r="P2009" s="49"/>
      <c r="Q2009" s="49"/>
      <c r="R2009" s="49"/>
      <c r="S2009" s="49"/>
      <c r="X2009" s="33">
        <f t="shared" si="186"/>
        <v>0</v>
      </c>
      <c r="Y2009" s="33">
        <f t="shared" si="187"/>
        <v>0</v>
      </c>
      <c r="Z2009" s="33">
        <f t="shared" si="188"/>
        <v>0</v>
      </c>
      <c r="AA2009" s="34">
        <f t="shared" si="189"/>
        <v>0</v>
      </c>
      <c r="AB2009" s="33">
        <f t="shared" si="190"/>
        <v>0</v>
      </c>
      <c r="AC2009" s="34" t="str">
        <f t="shared" si="191"/>
        <v>Not Determined</v>
      </c>
    </row>
    <row r="2010" spans="1:29" x14ac:dyDescent="0.25">
      <c r="A2010" s="48"/>
      <c r="B2010" s="48"/>
      <c r="C2010" s="44"/>
      <c r="D2010" s="44"/>
      <c r="E2010" s="44"/>
      <c r="F2010" s="44"/>
      <c r="G2010" s="44"/>
      <c r="H2010" s="44"/>
      <c r="I2010" s="44"/>
      <c r="J2010" s="44"/>
      <c r="K2010" s="88"/>
      <c r="L2010" s="50">
        <v>1</v>
      </c>
      <c r="M2010" s="49"/>
      <c r="N2010" s="49"/>
      <c r="O2010" s="49"/>
      <c r="P2010" s="49"/>
      <c r="Q2010" s="49"/>
      <c r="R2010" s="49"/>
      <c r="S2010" s="49"/>
      <c r="X2010" s="33">
        <f t="shared" si="186"/>
        <v>0</v>
      </c>
      <c r="Y2010" s="33">
        <f t="shared" si="187"/>
        <v>0</v>
      </c>
      <c r="Z2010" s="33">
        <f t="shared" si="188"/>
        <v>0</v>
      </c>
      <c r="AA2010" s="34">
        <f t="shared" si="189"/>
        <v>0</v>
      </c>
      <c r="AB2010" s="33">
        <f t="shared" si="190"/>
        <v>0</v>
      </c>
      <c r="AC2010" s="34" t="str">
        <f t="shared" si="191"/>
        <v>Not Determined</v>
      </c>
    </row>
    <row r="2011" spans="1:29" x14ac:dyDescent="0.25">
      <c r="A2011" s="48"/>
      <c r="B2011" s="48"/>
      <c r="C2011" s="44"/>
      <c r="D2011" s="44"/>
      <c r="E2011" s="44"/>
      <c r="F2011" s="44"/>
      <c r="G2011" s="44"/>
      <c r="H2011" s="44"/>
      <c r="I2011" s="44"/>
      <c r="J2011" s="44"/>
      <c r="K2011" s="88"/>
      <c r="L2011" s="50">
        <v>1</v>
      </c>
      <c r="M2011" s="49"/>
      <c r="N2011" s="49"/>
      <c r="O2011" s="49"/>
      <c r="P2011" s="49"/>
      <c r="Q2011" s="49"/>
      <c r="R2011" s="49"/>
      <c r="S2011" s="49"/>
      <c r="X2011" s="33">
        <f t="shared" si="186"/>
        <v>0</v>
      </c>
      <c r="Y2011" s="33">
        <f t="shared" si="187"/>
        <v>0</v>
      </c>
      <c r="Z2011" s="33">
        <f t="shared" si="188"/>
        <v>0</v>
      </c>
      <c r="AA2011" s="34">
        <f t="shared" si="189"/>
        <v>0</v>
      </c>
      <c r="AB2011" s="33">
        <f t="shared" si="190"/>
        <v>0</v>
      </c>
      <c r="AC2011" s="34" t="str">
        <f t="shared" si="191"/>
        <v>Not Determined</v>
      </c>
    </row>
    <row r="2012" spans="1:29" x14ac:dyDescent="0.25">
      <c r="A2012" s="48"/>
      <c r="B2012" s="48"/>
      <c r="C2012" s="44"/>
      <c r="D2012" s="44"/>
      <c r="E2012" s="44"/>
      <c r="F2012" s="44"/>
      <c r="G2012" s="44"/>
      <c r="H2012" s="44"/>
      <c r="I2012" s="44"/>
      <c r="J2012" s="44"/>
      <c r="K2012" s="88"/>
      <c r="L2012" s="50">
        <v>1</v>
      </c>
      <c r="M2012" s="49"/>
      <c r="N2012" s="49"/>
      <c r="O2012" s="49"/>
      <c r="P2012" s="49"/>
      <c r="Q2012" s="49"/>
      <c r="R2012" s="49"/>
      <c r="S2012" s="49"/>
      <c r="X2012" s="33">
        <f t="shared" si="186"/>
        <v>0</v>
      </c>
      <c r="Y2012" s="33">
        <f t="shared" si="187"/>
        <v>0</v>
      </c>
      <c r="Z2012" s="33">
        <f t="shared" si="188"/>
        <v>0</v>
      </c>
      <c r="AA2012" s="34">
        <f t="shared" si="189"/>
        <v>0</v>
      </c>
      <c r="AB2012" s="33">
        <f t="shared" si="190"/>
        <v>0</v>
      </c>
      <c r="AC2012" s="34" t="str">
        <f t="shared" si="191"/>
        <v>Not Determined</v>
      </c>
    </row>
    <row r="2013" spans="1:29" x14ac:dyDescent="0.25">
      <c r="A2013" s="48"/>
      <c r="B2013" s="48"/>
      <c r="C2013" s="44"/>
      <c r="D2013" s="44"/>
      <c r="E2013" s="44"/>
      <c r="F2013" s="44"/>
      <c r="G2013" s="44"/>
      <c r="H2013" s="44"/>
      <c r="I2013" s="44"/>
      <c r="J2013" s="44"/>
      <c r="K2013" s="88"/>
      <c r="L2013" s="50">
        <v>1</v>
      </c>
      <c r="M2013" s="49"/>
      <c r="N2013" s="49"/>
      <c r="O2013" s="49"/>
      <c r="P2013" s="49"/>
      <c r="Q2013" s="49"/>
      <c r="R2013" s="49"/>
      <c r="S2013" s="49"/>
      <c r="X2013" s="33">
        <f t="shared" si="186"/>
        <v>0</v>
      </c>
      <c r="Y2013" s="33">
        <f t="shared" si="187"/>
        <v>0</v>
      </c>
      <c r="Z2013" s="33">
        <f t="shared" si="188"/>
        <v>0</v>
      </c>
      <c r="AA2013" s="34">
        <f t="shared" si="189"/>
        <v>0</v>
      </c>
      <c r="AB2013" s="33">
        <f t="shared" si="190"/>
        <v>0</v>
      </c>
      <c r="AC2013" s="34" t="str">
        <f t="shared" si="191"/>
        <v>Not Determined</v>
      </c>
    </row>
    <row r="2014" spans="1:29" x14ac:dyDescent="0.25">
      <c r="A2014" s="48"/>
      <c r="B2014" s="48"/>
      <c r="C2014" s="44"/>
      <c r="D2014" s="44"/>
      <c r="E2014" s="44"/>
      <c r="F2014" s="44"/>
      <c r="G2014" s="44"/>
      <c r="H2014" s="44"/>
      <c r="I2014" s="44"/>
      <c r="J2014" s="44"/>
      <c r="K2014" s="88"/>
      <c r="L2014" s="50">
        <v>1</v>
      </c>
      <c r="M2014" s="49"/>
      <c r="N2014" s="49"/>
      <c r="O2014" s="49"/>
      <c r="P2014" s="49"/>
      <c r="Q2014" s="49"/>
      <c r="R2014" s="49"/>
      <c r="S2014" s="49"/>
      <c r="X2014" s="33">
        <f t="shared" si="186"/>
        <v>0</v>
      </c>
      <c r="Y2014" s="33">
        <f t="shared" si="187"/>
        <v>0</v>
      </c>
      <c r="Z2014" s="33">
        <f t="shared" si="188"/>
        <v>0</v>
      </c>
      <c r="AA2014" s="34">
        <f t="shared" si="189"/>
        <v>0</v>
      </c>
      <c r="AB2014" s="33">
        <f t="shared" si="190"/>
        <v>0</v>
      </c>
      <c r="AC2014" s="34" t="str">
        <f t="shared" si="191"/>
        <v>Not Determined</v>
      </c>
    </row>
    <row r="2015" spans="1:29" x14ac:dyDescent="0.25">
      <c r="A2015" s="48"/>
      <c r="B2015" s="48"/>
      <c r="C2015" s="44"/>
      <c r="D2015" s="44"/>
      <c r="E2015" s="44"/>
      <c r="F2015" s="44"/>
      <c r="G2015" s="44"/>
      <c r="H2015" s="44"/>
      <c r="I2015" s="44"/>
      <c r="J2015" s="44"/>
      <c r="K2015" s="88"/>
      <c r="L2015" s="50">
        <v>1</v>
      </c>
      <c r="M2015" s="49"/>
      <c r="N2015" s="49"/>
      <c r="O2015" s="49"/>
      <c r="P2015" s="49"/>
      <c r="Q2015" s="49"/>
      <c r="R2015" s="49"/>
      <c r="S2015" s="49"/>
      <c r="X2015" s="33">
        <f t="shared" si="186"/>
        <v>0</v>
      </c>
      <c r="Y2015" s="33">
        <f t="shared" si="187"/>
        <v>0</v>
      </c>
      <c r="Z2015" s="33">
        <f t="shared" si="188"/>
        <v>0</v>
      </c>
      <c r="AA2015" s="34">
        <f t="shared" si="189"/>
        <v>0</v>
      </c>
      <c r="AB2015" s="33">
        <f t="shared" si="190"/>
        <v>0</v>
      </c>
      <c r="AC2015" s="34" t="str">
        <f t="shared" si="191"/>
        <v>Not Determined</v>
      </c>
    </row>
    <row r="2016" spans="1:29" x14ac:dyDescent="0.25">
      <c r="A2016" s="48"/>
      <c r="B2016" s="48"/>
      <c r="C2016" s="44"/>
      <c r="D2016" s="44"/>
      <c r="E2016" s="44"/>
      <c r="F2016" s="44"/>
      <c r="G2016" s="44"/>
      <c r="H2016" s="44"/>
      <c r="I2016" s="44"/>
      <c r="J2016" s="44"/>
      <c r="K2016" s="88"/>
      <c r="L2016" s="50">
        <v>1</v>
      </c>
      <c r="M2016" s="49"/>
      <c r="N2016" s="49"/>
      <c r="O2016" s="49"/>
      <c r="P2016" s="49"/>
      <c r="Q2016" s="49"/>
      <c r="R2016" s="49"/>
      <c r="S2016" s="49"/>
      <c r="X2016" s="33">
        <f t="shared" si="186"/>
        <v>0</v>
      </c>
      <c r="Y2016" s="33">
        <f t="shared" si="187"/>
        <v>0</v>
      </c>
      <c r="Z2016" s="33">
        <f t="shared" si="188"/>
        <v>0</v>
      </c>
      <c r="AA2016" s="34">
        <f t="shared" si="189"/>
        <v>0</v>
      </c>
      <c r="AB2016" s="33">
        <f t="shared" si="190"/>
        <v>0</v>
      </c>
      <c r="AC2016" s="34" t="str">
        <f t="shared" si="191"/>
        <v>Not Determined</v>
      </c>
    </row>
    <row r="2017" spans="1:29" x14ac:dyDescent="0.25">
      <c r="A2017" s="48"/>
      <c r="B2017" s="48"/>
      <c r="C2017" s="44"/>
      <c r="D2017" s="44"/>
      <c r="E2017" s="44"/>
      <c r="F2017" s="44"/>
      <c r="G2017" s="44"/>
      <c r="H2017" s="44"/>
      <c r="I2017" s="44"/>
      <c r="J2017" s="44"/>
      <c r="K2017" s="88"/>
      <c r="L2017" s="50">
        <v>1</v>
      </c>
      <c r="M2017" s="49"/>
      <c r="N2017" s="49"/>
      <c r="O2017" s="49"/>
      <c r="P2017" s="49"/>
      <c r="Q2017" s="49"/>
      <c r="R2017" s="49"/>
      <c r="S2017" s="49"/>
      <c r="X2017" s="33">
        <f t="shared" si="186"/>
        <v>0</v>
      </c>
      <c r="Y2017" s="33">
        <f t="shared" si="187"/>
        <v>0</v>
      </c>
      <c r="Z2017" s="33">
        <f t="shared" si="188"/>
        <v>0</v>
      </c>
      <c r="AA2017" s="34">
        <f t="shared" si="189"/>
        <v>0</v>
      </c>
      <c r="AB2017" s="33">
        <f t="shared" si="190"/>
        <v>0</v>
      </c>
      <c r="AC2017" s="34" t="str">
        <f t="shared" si="191"/>
        <v>Not Determined</v>
      </c>
    </row>
    <row r="2018" spans="1:29" x14ac:dyDescent="0.25">
      <c r="A2018" s="48"/>
      <c r="B2018" s="48"/>
      <c r="C2018" s="44"/>
      <c r="D2018" s="44"/>
      <c r="E2018" s="44"/>
      <c r="F2018" s="44"/>
      <c r="G2018" s="44"/>
      <c r="H2018" s="44"/>
      <c r="I2018" s="44"/>
      <c r="J2018" s="44"/>
      <c r="K2018" s="88"/>
      <c r="L2018" s="50">
        <v>1</v>
      </c>
      <c r="M2018" s="49"/>
      <c r="N2018" s="49"/>
      <c r="O2018" s="49"/>
      <c r="P2018" s="49"/>
      <c r="Q2018" s="49"/>
      <c r="R2018" s="49"/>
      <c r="S2018" s="49"/>
      <c r="X2018" s="33">
        <f t="shared" si="186"/>
        <v>0</v>
      </c>
      <c r="Y2018" s="33">
        <f t="shared" si="187"/>
        <v>0</v>
      </c>
      <c r="Z2018" s="33">
        <f t="shared" si="188"/>
        <v>0</v>
      </c>
      <c r="AA2018" s="34">
        <f t="shared" si="189"/>
        <v>0</v>
      </c>
      <c r="AB2018" s="33">
        <f t="shared" si="190"/>
        <v>0</v>
      </c>
      <c r="AC2018" s="34" t="str">
        <f t="shared" si="191"/>
        <v>Not Determined</v>
      </c>
    </row>
    <row r="2019" spans="1:29" x14ac:dyDescent="0.25">
      <c r="A2019" s="48"/>
      <c r="B2019" s="48"/>
      <c r="C2019" s="44"/>
      <c r="D2019" s="44"/>
      <c r="E2019" s="44"/>
      <c r="F2019" s="44"/>
      <c r="G2019" s="44"/>
      <c r="H2019" s="44"/>
      <c r="I2019" s="44"/>
      <c r="J2019" s="44"/>
      <c r="K2019" s="88"/>
      <c r="L2019" s="50">
        <v>1</v>
      </c>
      <c r="M2019" s="49"/>
      <c r="N2019" s="49"/>
      <c r="O2019" s="49"/>
      <c r="P2019" s="49"/>
      <c r="Q2019" s="49"/>
      <c r="R2019" s="49"/>
      <c r="S2019" s="49"/>
      <c r="X2019" s="33">
        <f t="shared" si="186"/>
        <v>0</v>
      </c>
      <c r="Y2019" s="33">
        <f t="shared" si="187"/>
        <v>0</v>
      </c>
      <c r="Z2019" s="33">
        <f t="shared" si="188"/>
        <v>0</v>
      </c>
      <c r="AA2019" s="34">
        <f t="shared" si="189"/>
        <v>0</v>
      </c>
      <c r="AB2019" s="33">
        <f t="shared" si="190"/>
        <v>0</v>
      </c>
      <c r="AC2019" s="34" t="str">
        <f t="shared" si="191"/>
        <v>Not Determined</v>
      </c>
    </row>
    <row r="2020" spans="1:29" x14ac:dyDescent="0.25">
      <c r="A2020" s="48"/>
      <c r="B2020" s="48"/>
      <c r="C2020" s="44"/>
      <c r="D2020" s="44"/>
      <c r="E2020" s="44"/>
      <c r="F2020" s="44"/>
      <c r="G2020" s="44"/>
      <c r="H2020" s="44"/>
      <c r="I2020" s="44"/>
      <c r="J2020" s="44"/>
      <c r="K2020" s="88"/>
      <c r="L2020" s="50">
        <v>1</v>
      </c>
      <c r="M2020" s="49"/>
      <c r="N2020" s="49"/>
      <c r="O2020" s="49"/>
      <c r="P2020" s="49"/>
      <c r="Q2020" s="49"/>
      <c r="R2020" s="49"/>
      <c r="S2020" s="49"/>
      <c r="X2020" s="33">
        <f t="shared" si="186"/>
        <v>0</v>
      </c>
      <c r="Y2020" s="33">
        <f t="shared" si="187"/>
        <v>0</v>
      </c>
      <c r="Z2020" s="33">
        <f t="shared" si="188"/>
        <v>0</v>
      </c>
      <c r="AA2020" s="34">
        <f t="shared" si="189"/>
        <v>0</v>
      </c>
      <c r="AB2020" s="33">
        <f t="shared" si="190"/>
        <v>0</v>
      </c>
      <c r="AC2020" s="34" t="str">
        <f t="shared" si="191"/>
        <v>Not Determined</v>
      </c>
    </row>
    <row r="2021" spans="1:29" x14ac:dyDescent="0.25">
      <c r="A2021" s="48"/>
      <c r="B2021" s="48"/>
      <c r="C2021" s="44"/>
      <c r="D2021" s="44"/>
      <c r="E2021" s="44"/>
      <c r="F2021" s="44"/>
      <c r="G2021" s="44"/>
      <c r="H2021" s="44"/>
      <c r="I2021" s="44"/>
      <c r="J2021" s="44"/>
      <c r="K2021" s="88"/>
      <c r="L2021" s="50">
        <v>1</v>
      </c>
      <c r="M2021" s="49"/>
      <c r="N2021" s="49"/>
      <c r="O2021" s="49"/>
      <c r="P2021" s="49"/>
      <c r="Q2021" s="49"/>
      <c r="R2021" s="49"/>
      <c r="S2021" s="49"/>
      <c r="X2021" s="33">
        <f t="shared" si="186"/>
        <v>0</v>
      </c>
      <c r="Y2021" s="33">
        <f t="shared" si="187"/>
        <v>0</v>
      </c>
      <c r="Z2021" s="33">
        <f t="shared" si="188"/>
        <v>0</v>
      </c>
      <c r="AA2021" s="34">
        <f t="shared" si="189"/>
        <v>0</v>
      </c>
      <c r="AB2021" s="33">
        <f t="shared" si="190"/>
        <v>0</v>
      </c>
      <c r="AC2021" s="34" t="str">
        <f t="shared" si="191"/>
        <v>Not Determined</v>
      </c>
    </row>
    <row r="2022" spans="1:29" x14ac:dyDescent="0.25">
      <c r="A2022" s="48"/>
      <c r="B2022" s="48"/>
      <c r="C2022" s="44"/>
      <c r="D2022" s="44"/>
      <c r="E2022" s="44"/>
      <c r="F2022" s="44"/>
      <c r="G2022" s="44"/>
      <c r="H2022" s="44"/>
      <c r="I2022" s="44"/>
      <c r="J2022" s="44"/>
      <c r="K2022" s="88"/>
      <c r="L2022" s="50">
        <v>1</v>
      </c>
      <c r="M2022" s="49"/>
      <c r="N2022" s="49"/>
      <c r="O2022" s="49"/>
      <c r="P2022" s="49"/>
      <c r="Q2022" s="49"/>
      <c r="R2022" s="49"/>
      <c r="S2022" s="49"/>
      <c r="X2022" s="33">
        <f t="shared" si="186"/>
        <v>0</v>
      </c>
      <c r="Y2022" s="33">
        <f t="shared" si="187"/>
        <v>0</v>
      </c>
      <c r="Z2022" s="33">
        <f t="shared" si="188"/>
        <v>0</v>
      </c>
      <c r="AA2022" s="34">
        <f t="shared" si="189"/>
        <v>0</v>
      </c>
      <c r="AB2022" s="33">
        <f t="shared" si="190"/>
        <v>0</v>
      </c>
      <c r="AC2022" s="34" t="str">
        <f t="shared" si="191"/>
        <v>Not Determined</v>
      </c>
    </row>
    <row r="2023" spans="1:29" x14ac:dyDescent="0.25">
      <c r="A2023" s="48"/>
      <c r="B2023" s="48"/>
      <c r="C2023" s="44"/>
      <c r="D2023" s="44"/>
      <c r="E2023" s="44"/>
      <c r="F2023" s="44"/>
      <c r="G2023" s="44"/>
      <c r="H2023" s="44"/>
      <c r="I2023" s="44"/>
      <c r="J2023" s="44"/>
      <c r="K2023" s="88"/>
      <c r="L2023" s="50">
        <v>1</v>
      </c>
      <c r="M2023" s="49"/>
      <c r="N2023" s="49"/>
      <c r="O2023" s="49"/>
      <c r="P2023" s="49"/>
      <c r="Q2023" s="49"/>
      <c r="R2023" s="49"/>
      <c r="S2023" s="49"/>
      <c r="X2023" s="33">
        <f t="shared" si="186"/>
        <v>0</v>
      </c>
      <c r="Y2023" s="33">
        <f t="shared" si="187"/>
        <v>0</v>
      </c>
      <c r="Z2023" s="33">
        <f t="shared" si="188"/>
        <v>0</v>
      </c>
      <c r="AA2023" s="34">
        <f t="shared" si="189"/>
        <v>0</v>
      </c>
      <c r="AB2023" s="33">
        <f t="shared" si="190"/>
        <v>0</v>
      </c>
      <c r="AC2023" s="34" t="str">
        <f t="shared" si="191"/>
        <v>Not Determined</v>
      </c>
    </row>
    <row r="2024" spans="1:29" x14ac:dyDescent="0.25">
      <c r="A2024" s="48"/>
      <c r="B2024" s="48"/>
      <c r="C2024" s="44"/>
      <c r="D2024" s="44"/>
      <c r="E2024" s="44"/>
      <c r="F2024" s="44"/>
      <c r="G2024" s="44"/>
      <c r="H2024" s="44"/>
      <c r="I2024" s="44"/>
      <c r="J2024" s="44"/>
      <c r="K2024" s="88"/>
      <c r="L2024" s="50">
        <v>1</v>
      </c>
      <c r="M2024" s="49"/>
      <c r="N2024" s="49"/>
      <c r="O2024" s="49"/>
      <c r="P2024" s="49"/>
      <c r="Q2024" s="49"/>
      <c r="R2024" s="49"/>
      <c r="S2024" s="49"/>
      <c r="X2024" s="33">
        <f t="shared" si="186"/>
        <v>0</v>
      </c>
      <c r="Y2024" s="33">
        <f t="shared" si="187"/>
        <v>0</v>
      </c>
      <c r="Z2024" s="33">
        <f t="shared" si="188"/>
        <v>0</v>
      </c>
      <c r="AA2024" s="34">
        <f t="shared" si="189"/>
        <v>0</v>
      </c>
      <c r="AB2024" s="33">
        <f t="shared" si="190"/>
        <v>0</v>
      </c>
      <c r="AC2024" s="34" t="str">
        <f t="shared" si="191"/>
        <v>Not Determined</v>
      </c>
    </row>
    <row r="2025" spans="1:29" x14ac:dyDescent="0.25">
      <c r="A2025" s="48"/>
      <c r="B2025" s="48"/>
      <c r="C2025" s="44"/>
      <c r="D2025" s="44"/>
      <c r="E2025" s="44"/>
      <c r="F2025" s="44"/>
      <c r="G2025" s="44"/>
      <c r="H2025" s="44"/>
      <c r="I2025" s="44"/>
      <c r="J2025" s="44"/>
      <c r="K2025" s="88"/>
      <c r="L2025" s="50">
        <v>1</v>
      </c>
      <c r="M2025" s="49"/>
      <c r="N2025" s="49"/>
      <c r="O2025" s="49"/>
      <c r="P2025" s="49"/>
      <c r="Q2025" s="49"/>
      <c r="R2025" s="49"/>
      <c r="S2025" s="49"/>
      <c r="X2025" s="33">
        <f t="shared" si="186"/>
        <v>0</v>
      </c>
      <c r="Y2025" s="33">
        <f t="shared" si="187"/>
        <v>0</v>
      </c>
      <c r="Z2025" s="33">
        <f t="shared" si="188"/>
        <v>0</v>
      </c>
      <c r="AA2025" s="34">
        <f t="shared" si="189"/>
        <v>0</v>
      </c>
      <c r="AB2025" s="33">
        <f t="shared" si="190"/>
        <v>0</v>
      </c>
      <c r="AC2025" s="34" t="str">
        <f t="shared" si="191"/>
        <v>Not Determined</v>
      </c>
    </row>
    <row r="2026" spans="1:29" x14ac:dyDescent="0.25">
      <c r="A2026" s="48"/>
      <c r="B2026" s="48"/>
      <c r="C2026" s="44"/>
      <c r="D2026" s="44"/>
      <c r="E2026" s="44"/>
      <c r="F2026" s="44"/>
      <c r="G2026" s="44"/>
      <c r="H2026" s="44"/>
      <c r="I2026" s="44"/>
      <c r="J2026" s="44"/>
      <c r="K2026" s="88"/>
      <c r="L2026" s="50">
        <v>1</v>
      </c>
      <c r="M2026" s="49"/>
      <c r="N2026" s="49"/>
      <c r="O2026" s="49"/>
      <c r="P2026" s="49"/>
      <c r="Q2026" s="49"/>
      <c r="R2026" s="49"/>
      <c r="S2026" s="49"/>
      <c r="X2026" s="33">
        <f t="shared" si="186"/>
        <v>0</v>
      </c>
      <c r="Y2026" s="33">
        <f t="shared" si="187"/>
        <v>0</v>
      </c>
      <c r="Z2026" s="33">
        <f t="shared" si="188"/>
        <v>0</v>
      </c>
      <c r="AA2026" s="34">
        <f t="shared" si="189"/>
        <v>0</v>
      </c>
      <c r="AB2026" s="33">
        <f t="shared" si="190"/>
        <v>0</v>
      </c>
      <c r="AC2026" s="34" t="str">
        <f t="shared" si="191"/>
        <v>Not Determined</v>
      </c>
    </row>
    <row r="2027" spans="1:29" x14ac:dyDescent="0.25">
      <c r="A2027" s="48"/>
      <c r="B2027" s="48"/>
      <c r="C2027" s="44"/>
      <c r="D2027" s="44"/>
      <c r="E2027" s="44"/>
      <c r="F2027" s="44"/>
      <c r="G2027" s="44"/>
      <c r="H2027" s="44"/>
      <c r="I2027" s="44"/>
      <c r="J2027" s="44"/>
      <c r="K2027" s="88"/>
      <c r="L2027" s="50">
        <v>1</v>
      </c>
      <c r="M2027" s="49"/>
      <c r="N2027" s="49"/>
      <c r="O2027" s="49"/>
      <c r="P2027" s="49"/>
      <c r="Q2027" s="49"/>
      <c r="R2027" s="49"/>
      <c r="S2027" s="49"/>
      <c r="X2027" s="33">
        <f t="shared" si="186"/>
        <v>0</v>
      </c>
      <c r="Y2027" s="33">
        <f t="shared" si="187"/>
        <v>0</v>
      </c>
      <c r="Z2027" s="33">
        <f t="shared" si="188"/>
        <v>0</v>
      </c>
      <c r="AA2027" s="34">
        <f t="shared" si="189"/>
        <v>0</v>
      </c>
      <c r="AB2027" s="33">
        <f t="shared" si="190"/>
        <v>0</v>
      </c>
      <c r="AC2027" s="34" t="str">
        <f t="shared" si="191"/>
        <v>Not Determined</v>
      </c>
    </row>
    <row r="2028" spans="1:29" x14ac:dyDescent="0.25">
      <c r="A2028" s="48"/>
      <c r="B2028" s="48"/>
      <c r="C2028" s="44"/>
      <c r="D2028" s="44"/>
      <c r="E2028" s="44"/>
      <c r="F2028" s="44"/>
      <c r="G2028" s="44"/>
      <c r="H2028" s="44"/>
      <c r="I2028" s="44"/>
      <c r="J2028" s="44"/>
      <c r="K2028" s="88"/>
      <c r="L2028" s="50">
        <v>1</v>
      </c>
      <c r="M2028" s="49"/>
      <c r="N2028" s="49"/>
      <c r="O2028" s="49"/>
      <c r="P2028" s="49"/>
      <c r="Q2028" s="49"/>
      <c r="R2028" s="49"/>
      <c r="S2028" s="49"/>
      <c r="X2028" s="33">
        <f t="shared" si="186"/>
        <v>0</v>
      </c>
      <c r="Y2028" s="33">
        <f t="shared" si="187"/>
        <v>0</v>
      </c>
      <c r="Z2028" s="33">
        <f t="shared" si="188"/>
        <v>0</v>
      </c>
      <c r="AA2028" s="34">
        <f t="shared" si="189"/>
        <v>0</v>
      </c>
      <c r="AB2028" s="33">
        <f t="shared" si="190"/>
        <v>0</v>
      </c>
      <c r="AC2028" s="34" t="str">
        <f t="shared" si="191"/>
        <v>Not Determined</v>
      </c>
    </row>
    <row r="2029" spans="1:29" x14ac:dyDescent="0.25">
      <c r="A2029" s="48"/>
      <c r="B2029" s="48"/>
      <c r="C2029" s="44"/>
      <c r="D2029" s="44"/>
      <c r="E2029" s="44"/>
      <c r="F2029" s="44"/>
      <c r="G2029" s="44"/>
      <c r="H2029" s="44"/>
      <c r="I2029" s="44"/>
      <c r="J2029" s="44"/>
      <c r="K2029" s="88"/>
      <c r="L2029" s="50">
        <v>1</v>
      </c>
      <c r="M2029" s="49"/>
      <c r="N2029" s="49"/>
      <c r="O2029" s="49"/>
      <c r="P2029" s="49"/>
      <c r="Q2029" s="49"/>
      <c r="R2029" s="49"/>
      <c r="S2029" s="49"/>
      <c r="X2029" s="33">
        <f t="shared" si="186"/>
        <v>0</v>
      </c>
      <c r="Y2029" s="33">
        <f t="shared" si="187"/>
        <v>0</v>
      </c>
      <c r="Z2029" s="33">
        <f t="shared" si="188"/>
        <v>0</v>
      </c>
      <c r="AA2029" s="34">
        <f t="shared" si="189"/>
        <v>0</v>
      </c>
      <c r="AB2029" s="33">
        <f t="shared" si="190"/>
        <v>0</v>
      </c>
      <c r="AC2029" s="34" t="str">
        <f t="shared" si="191"/>
        <v>Not Determined</v>
      </c>
    </row>
    <row r="2030" spans="1:29" x14ac:dyDescent="0.25">
      <c r="A2030" s="48"/>
      <c r="B2030" s="48"/>
      <c r="C2030" s="44"/>
      <c r="D2030" s="44"/>
      <c r="E2030" s="44"/>
      <c r="F2030" s="44"/>
      <c r="G2030" s="44"/>
      <c r="H2030" s="44"/>
      <c r="I2030" s="44"/>
      <c r="J2030" s="44"/>
      <c r="K2030" s="88"/>
      <c r="L2030" s="50">
        <v>1</v>
      </c>
      <c r="M2030" s="49"/>
      <c r="N2030" s="49"/>
      <c r="O2030" s="49"/>
      <c r="P2030" s="49"/>
      <c r="Q2030" s="49"/>
      <c r="R2030" s="49"/>
      <c r="S2030" s="49"/>
      <c r="X2030" s="33">
        <f t="shared" si="186"/>
        <v>0</v>
      </c>
      <c r="Y2030" s="33">
        <f t="shared" si="187"/>
        <v>0</v>
      </c>
      <c r="Z2030" s="33">
        <f t="shared" si="188"/>
        <v>0</v>
      </c>
      <c r="AA2030" s="34">
        <f t="shared" si="189"/>
        <v>0</v>
      </c>
      <c r="AB2030" s="33">
        <f t="shared" si="190"/>
        <v>0</v>
      </c>
      <c r="AC2030" s="34" t="str">
        <f t="shared" si="191"/>
        <v>Not Determined</v>
      </c>
    </row>
    <row r="2031" spans="1:29" x14ac:dyDescent="0.25">
      <c r="A2031" s="48"/>
      <c r="B2031" s="48"/>
      <c r="C2031" s="44"/>
      <c r="D2031" s="44"/>
      <c r="E2031" s="44"/>
      <c r="F2031" s="44"/>
      <c r="G2031" s="44"/>
      <c r="H2031" s="44"/>
      <c r="I2031" s="44"/>
      <c r="J2031" s="44"/>
      <c r="K2031" s="88"/>
      <c r="L2031" s="50">
        <v>1</v>
      </c>
      <c r="M2031" s="49"/>
      <c r="N2031" s="49"/>
      <c r="O2031" s="49"/>
      <c r="P2031" s="49"/>
      <c r="Q2031" s="49"/>
      <c r="R2031" s="49"/>
      <c r="S2031" s="49"/>
      <c r="X2031" s="33">
        <f t="shared" si="186"/>
        <v>0</v>
      </c>
      <c r="Y2031" s="33">
        <f t="shared" si="187"/>
        <v>0</v>
      </c>
      <c r="Z2031" s="33">
        <f t="shared" si="188"/>
        <v>0</v>
      </c>
      <c r="AA2031" s="34">
        <f t="shared" si="189"/>
        <v>0</v>
      </c>
      <c r="AB2031" s="33">
        <f t="shared" si="190"/>
        <v>0</v>
      </c>
      <c r="AC2031" s="34" t="str">
        <f t="shared" si="191"/>
        <v>Not Determined</v>
      </c>
    </row>
    <row r="2032" spans="1:29" x14ac:dyDescent="0.25">
      <c r="A2032" s="48"/>
      <c r="B2032" s="48"/>
      <c r="C2032" s="44"/>
      <c r="D2032" s="44"/>
      <c r="E2032" s="44"/>
      <c r="F2032" s="44"/>
      <c r="G2032" s="44"/>
      <c r="H2032" s="44"/>
      <c r="I2032" s="44"/>
      <c r="J2032" s="44"/>
      <c r="K2032" s="88"/>
      <c r="L2032" s="50">
        <v>1</v>
      </c>
      <c r="M2032" s="49"/>
      <c r="N2032" s="49"/>
      <c r="O2032" s="49"/>
      <c r="P2032" s="49"/>
      <c r="Q2032" s="49"/>
      <c r="R2032" s="49"/>
      <c r="S2032" s="49"/>
      <c r="X2032" s="33">
        <f t="shared" si="186"/>
        <v>0</v>
      </c>
      <c r="Y2032" s="33">
        <f t="shared" si="187"/>
        <v>0</v>
      </c>
      <c r="Z2032" s="33">
        <f t="shared" si="188"/>
        <v>0</v>
      </c>
      <c r="AA2032" s="34">
        <f t="shared" si="189"/>
        <v>0</v>
      </c>
      <c r="AB2032" s="33">
        <f t="shared" si="190"/>
        <v>0</v>
      </c>
      <c r="AC2032" s="34" t="str">
        <f t="shared" si="191"/>
        <v>Not Determined</v>
      </c>
    </row>
    <row r="2033" spans="1:29" x14ac:dyDescent="0.25">
      <c r="A2033" s="48"/>
      <c r="B2033" s="48"/>
      <c r="C2033" s="44"/>
      <c r="D2033" s="44"/>
      <c r="E2033" s="44"/>
      <c r="F2033" s="44"/>
      <c r="G2033" s="44"/>
      <c r="H2033" s="44"/>
      <c r="I2033" s="44"/>
      <c r="J2033" s="44"/>
      <c r="K2033" s="88"/>
      <c r="L2033" s="50">
        <v>1</v>
      </c>
      <c r="M2033" s="49"/>
      <c r="N2033" s="49"/>
      <c r="O2033" s="49"/>
      <c r="P2033" s="49"/>
      <c r="Q2033" s="49"/>
      <c r="R2033" s="49"/>
      <c r="S2033" s="49"/>
      <c r="X2033" s="33">
        <f t="shared" si="186"/>
        <v>0</v>
      </c>
      <c r="Y2033" s="33">
        <f t="shared" si="187"/>
        <v>0</v>
      </c>
      <c r="Z2033" s="33">
        <f t="shared" si="188"/>
        <v>0</v>
      </c>
      <c r="AA2033" s="34">
        <f t="shared" si="189"/>
        <v>0</v>
      </c>
      <c r="AB2033" s="33">
        <f t="shared" si="190"/>
        <v>0</v>
      </c>
      <c r="AC2033" s="34" t="str">
        <f t="shared" si="191"/>
        <v>Not Determined</v>
      </c>
    </row>
    <row r="2034" spans="1:29" x14ac:dyDescent="0.25">
      <c r="A2034" s="48"/>
      <c r="B2034" s="48"/>
      <c r="C2034" s="44"/>
      <c r="D2034" s="44"/>
      <c r="E2034" s="44"/>
      <c r="F2034" s="44"/>
      <c r="G2034" s="44"/>
      <c r="H2034" s="44"/>
      <c r="I2034" s="44"/>
      <c r="J2034" s="44"/>
      <c r="K2034" s="88"/>
      <c r="L2034" s="50">
        <v>1</v>
      </c>
      <c r="M2034" s="49"/>
      <c r="N2034" s="49"/>
      <c r="O2034" s="49"/>
      <c r="P2034" s="49"/>
      <c r="Q2034" s="49"/>
      <c r="R2034" s="49"/>
      <c r="S2034" s="49"/>
      <c r="X2034" s="33">
        <f t="shared" si="186"/>
        <v>0</v>
      </c>
      <c r="Y2034" s="33">
        <f t="shared" si="187"/>
        <v>0</v>
      </c>
      <c r="Z2034" s="33">
        <f t="shared" si="188"/>
        <v>0</v>
      </c>
      <c r="AA2034" s="34">
        <f t="shared" si="189"/>
        <v>0</v>
      </c>
      <c r="AB2034" s="33">
        <f t="shared" si="190"/>
        <v>0</v>
      </c>
      <c r="AC2034" s="34" t="str">
        <f t="shared" si="191"/>
        <v>Not Determined</v>
      </c>
    </row>
    <row r="2035" spans="1:29" x14ac:dyDescent="0.25">
      <c r="A2035" s="48"/>
      <c r="B2035" s="48"/>
      <c r="C2035" s="44"/>
      <c r="D2035" s="44"/>
      <c r="E2035" s="44"/>
      <c r="F2035" s="44"/>
      <c r="G2035" s="44"/>
      <c r="H2035" s="44"/>
      <c r="I2035" s="44"/>
      <c r="J2035" s="44"/>
      <c r="K2035" s="88"/>
      <c r="L2035" s="50">
        <v>1</v>
      </c>
      <c r="M2035" s="49"/>
      <c r="N2035" s="49"/>
      <c r="O2035" s="49"/>
      <c r="P2035" s="49"/>
      <c r="Q2035" s="49"/>
      <c r="R2035" s="49"/>
      <c r="S2035" s="49"/>
      <c r="X2035" s="33">
        <f t="shared" si="186"/>
        <v>0</v>
      </c>
      <c r="Y2035" s="33">
        <f t="shared" si="187"/>
        <v>0</v>
      </c>
      <c r="Z2035" s="33">
        <f t="shared" si="188"/>
        <v>0</v>
      </c>
      <c r="AA2035" s="34">
        <f t="shared" si="189"/>
        <v>0</v>
      </c>
      <c r="AB2035" s="33">
        <f t="shared" si="190"/>
        <v>0</v>
      </c>
      <c r="AC2035" s="34" t="str">
        <f t="shared" si="191"/>
        <v>Not Determined</v>
      </c>
    </row>
    <row r="2036" spans="1:29" x14ac:dyDescent="0.25">
      <c r="A2036" s="48"/>
      <c r="B2036" s="48"/>
      <c r="C2036" s="44"/>
      <c r="D2036" s="44"/>
      <c r="E2036" s="44"/>
      <c r="F2036" s="44"/>
      <c r="G2036" s="44"/>
      <c r="H2036" s="44"/>
      <c r="I2036" s="44"/>
      <c r="J2036" s="44"/>
      <c r="K2036" s="88"/>
      <c r="L2036" s="50">
        <v>1</v>
      </c>
      <c r="M2036" s="49"/>
      <c r="N2036" s="49"/>
      <c r="O2036" s="49"/>
      <c r="P2036" s="49"/>
      <c r="Q2036" s="49"/>
      <c r="R2036" s="49"/>
      <c r="S2036" s="49"/>
      <c r="X2036" s="33">
        <f t="shared" si="186"/>
        <v>0</v>
      </c>
      <c r="Y2036" s="33">
        <f t="shared" si="187"/>
        <v>0</v>
      </c>
      <c r="Z2036" s="33">
        <f t="shared" si="188"/>
        <v>0</v>
      </c>
      <c r="AA2036" s="34">
        <f t="shared" si="189"/>
        <v>0</v>
      </c>
      <c r="AB2036" s="33">
        <f t="shared" si="190"/>
        <v>0</v>
      </c>
      <c r="AC2036" s="34" t="str">
        <f t="shared" si="191"/>
        <v>Not Determined</v>
      </c>
    </row>
    <row r="2037" spans="1:29" x14ac:dyDescent="0.25">
      <c r="A2037" s="48"/>
      <c r="B2037" s="48"/>
      <c r="C2037" s="44"/>
      <c r="D2037" s="44"/>
      <c r="E2037" s="44"/>
      <c r="F2037" s="44"/>
      <c r="G2037" s="44"/>
      <c r="H2037" s="44"/>
      <c r="I2037" s="44"/>
      <c r="J2037" s="44"/>
      <c r="K2037" s="88"/>
      <c r="L2037" s="50">
        <v>1</v>
      </c>
      <c r="M2037" s="49"/>
      <c r="N2037" s="49"/>
      <c r="O2037" s="49"/>
      <c r="P2037" s="49"/>
      <c r="Q2037" s="49"/>
      <c r="R2037" s="49"/>
      <c r="S2037" s="49"/>
      <c r="X2037" s="33">
        <f t="shared" si="186"/>
        <v>0</v>
      </c>
      <c r="Y2037" s="33">
        <f t="shared" si="187"/>
        <v>0</v>
      </c>
      <c r="Z2037" s="33">
        <f t="shared" si="188"/>
        <v>0</v>
      </c>
      <c r="AA2037" s="34">
        <f t="shared" si="189"/>
        <v>0</v>
      </c>
      <c r="AB2037" s="33">
        <f t="shared" si="190"/>
        <v>0</v>
      </c>
      <c r="AC2037" s="34" t="str">
        <f t="shared" si="191"/>
        <v>Not Determined</v>
      </c>
    </row>
    <row r="2038" spans="1:29" x14ac:dyDescent="0.25">
      <c r="A2038" s="48"/>
      <c r="B2038" s="48"/>
      <c r="C2038" s="44"/>
      <c r="D2038" s="44"/>
      <c r="E2038" s="44"/>
      <c r="F2038" s="44"/>
      <c r="G2038" s="44"/>
      <c r="H2038" s="44"/>
      <c r="I2038" s="44"/>
      <c r="J2038" s="44"/>
      <c r="K2038" s="88"/>
      <c r="L2038" s="50">
        <v>1</v>
      </c>
      <c r="M2038" s="49"/>
      <c r="N2038" s="49"/>
      <c r="O2038" s="49"/>
      <c r="P2038" s="49"/>
      <c r="Q2038" s="49"/>
      <c r="R2038" s="49"/>
      <c r="S2038" s="49"/>
      <c r="X2038" s="33">
        <f t="shared" si="186"/>
        <v>0</v>
      </c>
      <c r="Y2038" s="33">
        <f t="shared" si="187"/>
        <v>0</v>
      </c>
      <c r="Z2038" s="33">
        <f t="shared" si="188"/>
        <v>0</v>
      </c>
      <c r="AA2038" s="34">
        <f t="shared" si="189"/>
        <v>0</v>
      </c>
      <c r="AB2038" s="33">
        <f t="shared" si="190"/>
        <v>0</v>
      </c>
      <c r="AC2038" s="34" t="str">
        <f t="shared" si="191"/>
        <v>Not Determined</v>
      </c>
    </row>
    <row r="2039" spans="1:29" x14ac:dyDescent="0.25">
      <c r="A2039" s="48"/>
      <c r="B2039" s="48"/>
      <c r="C2039" s="44"/>
      <c r="D2039" s="44"/>
      <c r="E2039" s="44"/>
      <c r="F2039" s="44"/>
      <c r="G2039" s="44"/>
      <c r="H2039" s="44"/>
      <c r="I2039" s="44"/>
      <c r="J2039" s="44"/>
      <c r="K2039" s="88"/>
      <c r="L2039" s="50">
        <v>1</v>
      </c>
      <c r="M2039" s="49"/>
      <c r="N2039" s="49"/>
      <c r="O2039" s="49"/>
      <c r="P2039" s="49"/>
      <c r="Q2039" s="49"/>
      <c r="R2039" s="49"/>
      <c r="S2039" s="49"/>
      <c r="X2039" s="33">
        <f t="shared" si="186"/>
        <v>0</v>
      </c>
      <c r="Y2039" s="33">
        <f t="shared" si="187"/>
        <v>0</v>
      </c>
      <c r="Z2039" s="33">
        <f t="shared" si="188"/>
        <v>0</v>
      </c>
      <c r="AA2039" s="34">
        <f t="shared" si="189"/>
        <v>0</v>
      </c>
      <c r="AB2039" s="33">
        <f t="shared" si="190"/>
        <v>0</v>
      </c>
      <c r="AC2039" s="34" t="str">
        <f t="shared" si="191"/>
        <v>Not Determined</v>
      </c>
    </row>
    <row r="2040" spans="1:29" x14ac:dyDescent="0.25">
      <c r="A2040" s="48"/>
      <c r="B2040" s="48"/>
      <c r="C2040" s="44"/>
      <c r="D2040" s="44"/>
      <c r="E2040" s="44"/>
      <c r="F2040" s="44"/>
      <c r="G2040" s="44"/>
      <c r="H2040" s="44"/>
      <c r="I2040" s="44"/>
      <c r="J2040" s="44"/>
      <c r="K2040" s="88"/>
      <c r="L2040" s="50">
        <v>1</v>
      </c>
      <c r="M2040" s="49"/>
      <c r="N2040" s="49"/>
      <c r="O2040" s="49"/>
      <c r="P2040" s="49"/>
      <c r="Q2040" s="49"/>
      <c r="R2040" s="49"/>
      <c r="S2040" s="49"/>
      <c r="X2040" s="33">
        <f t="shared" si="186"/>
        <v>0</v>
      </c>
      <c r="Y2040" s="33">
        <f t="shared" si="187"/>
        <v>0</v>
      </c>
      <c r="Z2040" s="33">
        <f t="shared" si="188"/>
        <v>0</v>
      </c>
      <c r="AA2040" s="34">
        <f t="shared" si="189"/>
        <v>0</v>
      </c>
      <c r="AB2040" s="33">
        <f t="shared" si="190"/>
        <v>0</v>
      </c>
      <c r="AC2040" s="34" t="str">
        <f t="shared" si="191"/>
        <v>Not Determined</v>
      </c>
    </row>
    <row r="2041" spans="1:29" x14ac:dyDescent="0.25">
      <c r="A2041" s="48"/>
      <c r="B2041" s="48"/>
      <c r="C2041" s="44"/>
      <c r="D2041" s="44"/>
      <c r="E2041" s="44"/>
      <c r="F2041" s="44"/>
      <c r="G2041" s="44"/>
      <c r="H2041" s="44"/>
      <c r="I2041" s="44"/>
      <c r="J2041" s="44"/>
      <c r="K2041" s="88"/>
      <c r="L2041" s="50">
        <v>1</v>
      </c>
      <c r="M2041" s="49"/>
      <c r="N2041" s="49"/>
      <c r="O2041" s="49"/>
      <c r="P2041" s="49"/>
      <c r="Q2041" s="49"/>
      <c r="R2041" s="49"/>
      <c r="S2041" s="49"/>
      <c r="X2041" s="33">
        <f t="shared" si="186"/>
        <v>0</v>
      </c>
      <c r="Y2041" s="33">
        <f t="shared" si="187"/>
        <v>0</v>
      </c>
      <c r="Z2041" s="33">
        <f t="shared" si="188"/>
        <v>0</v>
      </c>
      <c r="AA2041" s="34">
        <f t="shared" si="189"/>
        <v>0</v>
      </c>
      <c r="AB2041" s="33">
        <f t="shared" si="190"/>
        <v>0</v>
      </c>
      <c r="AC2041" s="34" t="str">
        <f t="shared" si="191"/>
        <v>Not Determined</v>
      </c>
    </row>
    <row r="2042" spans="1:29" x14ac:dyDescent="0.25">
      <c r="A2042" s="48"/>
      <c r="B2042" s="48"/>
      <c r="C2042" s="44"/>
      <c r="D2042" s="44"/>
      <c r="E2042" s="44"/>
      <c r="F2042" s="44"/>
      <c r="G2042" s="44"/>
      <c r="H2042" s="44"/>
      <c r="I2042" s="44"/>
      <c r="J2042" s="44"/>
      <c r="K2042" s="88"/>
      <c r="L2042" s="50">
        <v>1</v>
      </c>
      <c r="M2042" s="49"/>
      <c r="N2042" s="49"/>
      <c r="O2042" s="49"/>
      <c r="P2042" s="49"/>
      <c r="Q2042" s="49"/>
      <c r="R2042" s="49"/>
      <c r="S2042" s="49"/>
      <c r="X2042" s="33">
        <f t="shared" si="186"/>
        <v>0</v>
      </c>
      <c r="Y2042" s="33">
        <f t="shared" si="187"/>
        <v>0</v>
      </c>
      <c r="Z2042" s="33">
        <f t="shared" si="188"/>
        <v>0</v>
      </c>
      <c r="AA2042" s="34">
        <f t="shared" si="189"/>
        <v>0</v>
      </c>
      <c r="AB2042" s="33">
        <f t="shared" si="190"/>
        <v>0</v>
      </c>
      <c r="AC2042" s="34" t="str">
        <f t="shared" si="191"/>
        <v>Not Determined</v>
      </c>
    </row>
    <row r="2043" spans="1:29" x14ac:dyDescent="0.25">
      <c r="A2043" s="48"/>
      <c r="B2043" s="48"/>
      <c r="C2043" s="44"/>
      <c r="D2043" s="44"/>
      <c r="E2043" s="44"/>
      <c r="F2043" s="44"/>
      <c r="G2043" s="44"/>
      <c r="H2043" s="44"/>
      <c r="I2043" s="44"/>
      <c r="J2043" s="44"/>
      <c r="K2043" s="88"/>
      <c r="L2043" s="50">
        <v>1</v>
      </c>
      <c r="M2043" s="49"/>
      <c r="N2043" s="49"/>
      <c r="O2043" s="49"/>
      <c r="P2043" s="49"/>
      <c r="Q2043" s="49"/>
      <c r="R2043" s="49"/>
      <c r="S2043" s="49"/>
      <c r="X2043" s="33">
        <f t="shared" si="186"/>
        <v>0</v>
      </c>
      <c r="Y2043" s="33">
        <f t="shared" si="187"/>
        <v>0</v>
      </c>
      <c r="Z2043" s="33">
        <f t="shared" si="188"/>
        <v>0</v>
      </c>
      <c r="AA2043" s="34">
        <f t="shared" si="189"/>
        <v>0</v>
      </c>
      <c r="AB2043" s="33">
        <f t="shared" si="190"/>
        <v>0</v>
      </c>
      <c r="AC2043" s="34" t="str">
        <f t="shared" si="191"/>
        <v>Not Determined</v>
      </c>
    </row>
    <row r="2044" spans="1:29" x14ac:dyDescent="0.25">
      <c r="A2044" s="48"/>
      <c r="B2044" s="48"/>
      <c r="C2044" s="44"/>
      <c r="D2044" s="44"/>
      <c r="E2044" s="44"/>
      <c r="F2044" s="44"/>
      <c r="G2044" s="44"/>
      <c r="H2044" s="44"/>
      <c r="I2044" s="44"/>
      <c r="J2044" s="44"/>
      <c r="K2044" s="88"/>
      <c r="L2044" s="50">
        <v>1</v>
      </c>
      <c r="M2044" s="49"/>
      <c r="N2044" s="49"/>
      <c r="O2044" s="49"/>
      <c r="P2044" s="49"/>
      <c r="Q2044" s="49"/>
      <c r="R2044" s="49"/>
      <c r="S2044" s="49"/>
      <c r="X2044" s="33">
        <f t="shared" si="186"/>
        <v>0</v>
      </c>
      <c r="Y2044" s="33">
        <f t="shared" si="187"/>
        <v>0</v>
      </c>
      <c r="Z2044" s="33">
        <f t="shared" si="188"/>
        <v>0</v>
      </c>
      <c r="AA2044" s="34">
        <f t="shared" si="189"/>
        <v>0</v>
      </c>
      <c r="AB2044" s="33">
        <f t="shared" si="190"/>
        <v>0</v>
      </c>
      <c r="AC2044" s="34" t="str">
        <f t="shared" si="191"/>
        <v>Not Determined</v>
      </c>
    </row>
    <row r="2045" spans="1:29" x14ac:dyDescent="0.25">
      <c r="A2045" s="48"/>
      <c r="B2045" s="48"/>
      <c r="C2045" s="44"/>
      <c r="D2045" s="44"/>
      <c r="E2045" s="44"/>
      <c r="F2045" s="44"/>
      <c r="G2045" s="44"/>
      <c r="H2045" s="44"/>
      <c r="I2045" s="44"/>
      <c r="J2045" s="44"/>
      <c r="K2045" s="88"/>
      <c r="L2045" s="50">
        <v>1</v>
      </c>
      <c r="M2045" s="49"/>
      <c r="N2045" s="49"/>
      <c r="O2045" s="49"/>
      <c r="P2045" s="49"/>
      <c r="Q2045" s="49"/>
      <c r="R2045" s="49"/>
      <c r="S2045" s="49"/>
      <c r="X2045" s="33">
        <f t="shared" si="186"/>
        <v>0</v>
      </c>
      <c r="Y2045" s="33">
        <f t="shared" si="187"/>
        <v>0</v>
      </c>
      <c r="Z2045" s="33">
        <f t="shared" si="188"/>
        <v>0</v>
      </c>
      <c r="AA2045" s="34">
        <f t="shared" si="189"/>
        <v>0</v>
      </c>
      <c r="AB2045" s="33">
        <f t="shared" si="190"/>
        <v>0</v>
      </c>
      <c r="AC2045" s="34" t="str">
        <f t="shared" si="191"/>
        <v>Not Determined</v>
      </c>
    </row>
    <row r="2046" spans="1:29" x14ac:dyDescent="0.25">
      <c r="A2046" s="48"/>
      <c r="B2046" s="48"/>
      <c r="C2046" s="44"/>
      <c r="D2046" s="44"/>
      <c r="E2046" s="44"/>
      <c r="F2046" s="44"/>
      <c r="G2046" s="44"/>
      <c r="H2046" s="44"/>
      <c r="I2046" s="44"/>
      <c r="J2046" s="44"/>
      <c r="K2046" s="88"/>
      <c r="L2046" s="50">
        <v>1</v>
      </c>
      <c r="M2046" s="49"/>
      <c r="N2046" s="49"/>
      <c r="O2046" s="49"/>
      <c r="P2046" s="49"/>
      <c r="Q2046" s="49"/>
      <c r="R2046" s="49"/>
      <c r="S2046" s="49"/>
      <c r="X2046" s="33">
        <f t="shared" si="186"/>
        <v>0</v>
      </c>
      <c r="Y2046" s="33">
        <f t="shared" si="187"/>
        <v>0</v>
      </c>
      <c r="Z2046" s="33">
        <f t="shared" si="188"/>
        <v>0</v>
      </c>
      <c r="AA2046" s="34">
        <f t="shared" si="189"/>
        <v>0</v>
      </c>
      <c r="AB2046" s="33">
        <f t="shared" si="190"/>
        <v>0</v>
      </c>
      <c r="AC2046" s="34" t="str">
        <f t="shared" si="191"/>
        <v>Not Determined</v>
      </c>
    </row>
    <row r="2047" spans="1:29" x14ac:dyDescent="0.25">
      <c r="A2047" s="48"/>
      <c r="B2047" s="48"/>
      <c r="C2047" s="44"/>
      <c r="D2047" s="44"/>
      <c r="E2047" s="44"/>
      <c r="F2047" s="44"/>
      <c r="G2047" s="44"/>
      <c r="H2047" s="44"/>
      <c r="I2047" s="44"/>
      <c r="J2047" s="44"/>
      <c r="K2047" s="88"/>
      <c r="L2047" s="50">
        <v>1</v>
      </c>
      <c r="M2047" s="49"/>
      <c r="N2047" s="49"/>
      <c r="O2047" s="49"/>
      <c r="P2047" s="49"/>
      <c r="Q2047" s="49"/>
      <c r="R2047" s="49"/>
      <c r="S2047" s="49"/>
      <c r="X2047" s="33">
        <f t="shared" si="186"/>
        <v>0</v>
      </c>
      <c r="Y2047" s="33">
        <f t="shared" si="187"/>
        <v>0</v>
      </c>
      <c r="Z2047" s="33">
        <f t="shared" si="188"/>
        <v>0</v>
      </c>
      <c r="AA2047" s="34">
        <f t="shared" si="189"/>
        <v>0</v>
      </c>
      <c r="AB2047" s="33">
        <f t="shared" si="190"/>
        <v>0</v>
      </c>
      <c r="AC2047" s="34" t="str">
        <f t="shared" si="191"/>
        <v>Not Determined</v>
      </c>
    </row>
    <row r="2048" spans="1:29" x14ac:dyDescent="0.25">
      <c r="A2048" s="48"/>
      <c r="B2048" s="48"/>
      <c r="C2048" s="44"/>
      <c r="D2048" s="44"/>
      <c r="E2048" s="44"/>
      <c r="F2048" s="44"/>
      <c r="G2048" s="44"/>
      <c r="H2048" s="44"/>
      <c r="I2048" s="44"/>
      <c r="J2048" s="44"/>
      <c r="K2048" s="88"/>
      <c r="L2048" s="50">
        <v>1</v>
      </c>
      <c r="M2048" s="49"/>
      <c r="N2048" s="49"/>
      <c r="O2048" s="49"/>
      <c r="P2048" s="49"/>
      <c r="Q2048" s="49"/>
      <c r="R2048" s="49"/>
      <c r="S2048" s="49"/>
      <c r="X2048" s="33">
        <f t="shared" si="186"/>
        <v>0</v>
      </c>
      <c r="Y2048" s="33">
        <f t="shared" si="187"/>
        <v>0</v>
      </c>
      <c r="Z2048" s="33">
        <f t="shared" si="188"/>
        <v>0</v>
      </c>
      <c r="AA2048" s="34">
        <f t="shared" si="189"/>
        <v>0</v>
      </c>
      <c r="AB2048" s="33">
        <f t="shared" si="190"/>
        <v>0</v>
      </c>
      <c r="AC2048" s="34" t="str">
        <f t="shared" si="191"/>
        <v>Not Determined</v>
      </c>
    </row>
    <row r="2049" spans="1:29" x14ac:dyDescent="0.25">
      <c r="A2049" s="48"/>
      <c r="B2049" s="48"/>
      <c r="C2049" s="44"/>
      <c r="D2049" s="44"/>
      <c r="E2049" s="44"/>
      <c r="F2049" s="44"/>
      <c r="G2049" s="44"/>
      <c r="H2049" s="44"/>
      <c r="I2049" s="44"/>
      <c r="J2049" s="44"/>
      <c r="K2049" s="88"/>
      <c r="L2049" s="50">
        <v>1</v>
      </c>
      <c r="M2049" s="49"/>
      <c r="N2049" s="49"/>
      <c r="O2049" s="49"/>
      <c r="P2049" s="49"/>
      <c r="Q2049" s="49"/>
      <c r="R2049" s="49"/>
      <c r="S2049" s="49"/>
      <c r="X2049" s="33">
        <f t="shared" si="186"/>
        <v>0</v>
      </c>
      <c r="Y2049" s="33">
        <f t="shared" si="187"/>
        <v>0</v>
      </c>
      <c r="Z2049" s="33">
        <f t="shared" si="188"/>
        <v>0</v>
      </c>
      <c r="AA2049" s="34">
        <f t="shared" si="189"/>
        <v>0</v>
      </c>
      <c r="AB2049" s="33">
        <f t="shared" si="190"/>
        <v>0</v>
      </c>
      <c r="AC2049" s="34" t="str">
        <f t="shared" si="191"/>
        <v>Not Determined</v>
      </c>
    </row>
    <row r="2050" spans="1:29" x14ac:dyDescent="0.25">
      <c r="A2050" s="48"/>
      <c r="B2050" s="48"/>
      <c r="C2050" s="44"/>
      <c r="D2050" s="44"/>
      <c r="E2050" s="44"/>
      <c r="F2050" s="44"/>
      <c r="G2050" s="44"/>
      <c r="H2050" s="44"/>
      <c r="I2050" s="44"/>
      <c r="J2050" s="44"/>
      <c r="K2050" s="88"/>
      <c r="L2050" s="50">
        <v>1</v>
      </c>
      <c r="M2050" s="49"/>
      <c r="N2050" s="49"/>
      <c r="O2050" s="49"/>
      <c r="P2050" s="49"/>
      <c r="Q2050" s="49"/>
      <c r="R2050" s="49"/>
      <c r="S2050" s="49"/>
      <c r="X2050" s="33">
        <f t="shared" si="186"/>
        <v>0</v>
      </c>
      <c r="Y2050" s="33">
        <f t="shared" si="187"/>
        <v>0</v>
      </c>
      <c r="Z2050" s="33">
        <f t="shared" si="188"/>
        <v>0</v>
      </c>
      <c r="AA2050" s="34">
        <f t="shared" si="189"/>
        <v>0</v>
      </c>
      <c r="AB2050" s="33">
        <f t="shared" si="190"/>
        <v>0</v>
      </c>
      <c r="AC2050" s="34" t="str">
        <f t="shared" si="191"/>
        <v>Not Determined</v>
      </c>
    </row>
    <row r="2051" spans="1:29" x14ac:dyDescent="0.25">
      <c r="A2051" s="48"/>
      <c r="B2051" s="48"/>
      <c r="C2051" s="44"/>
      <c r="D2051" s="44"/>
      <c r="E2051" s="44"/>
      <c r="F2051" s="44"/>
      <c r="G2051" s="44"/>
      <c r="H2051" s="44"/>
      <c r="I2051" s="44"/>
      <c r="J2051" s="44"/>
      <c r="K2051" s="88"/>
      <c r="L2051" s="50">
        <v>1</v>
      </c>
      <c r="M2051" s="49"/>
      <c r="N2051" s="49"/>
      <c r="O2051" s="49"/>
      <c r="P2051" s="49"/>
      <c r="Q2051" s="49"/>
      <c r="R2051" s="49"/>
      <c r="S2051" s="49"/>
      <c r="X2051" s="33">
        <f t="shared" si="186"/>
        <v>0</v>
      </c>
      <c r="Y2051" s="33">
        <f t="shared" si="187"/>
        <v>0</v>
      </c>
      <c r="Z2051" s="33">
        <f t="shared" si="188"/>
        <v>0</v>
      </c>
      <c r="AA2051" s="34">
        <f t="shared" si="189"/>
        <v>0</v>
      </c>
      <c r="AB2051" s="33">
        <f t="shared" si="190"/>
        <v>0</v>
      </c>
      <c r="AC2051" s="34" t="str">
        <f t="shared" si="191"/>
        <v>Not Determined</v>
      </c>
    </row>
    <row r="2052" spans="1:29" x14ac:dyDescent="0.25">
      <c r="A2052" s="48"/>
      <c r="B2052" s="48"/>
      <c r="C2052" s="44"/>
      <c r="D2052" s="44"/>
      <c r="E2052" s="44"/>
      <c r="F2052" s="44"/>
      <c r="G2052" s="44"/>
      <c r="H2052" s="44"/>
      <c r="I2052" s="44"/>
      <c r="J2052" s="44"/>
      <c r="K2052" s="88"/>
      <c r="L2052" s="50">
        <v>1</v>
      </c>
      <c r="M2052" s="49"/>
      <c r="N2052" s="49"/>
      <c r="O2052" s="49"/>
      <c r="P2052" s="49"/>
      <c r="Q2052" s="49"/>
      <c r="R2052" s="49"/>
      <c r="S2052" s="49"/>
      <c r="X2052" s="33">
        <f t="shared" si="186"/>
        <v>0</v>
      </c>
      <c r="Y2052" s="33">
        <f t="shared" si="187"/>
        <v>0</v>
      </c>
      <c r="Z2052" s="33">
        <f t="shared" si="188"/>
        <v>0</v>
      </c>
      <c r="AA2052" s="34">
        <f t="shared" si="189"/>
        <v>0</v>
      </c>
      <c r="AB2052" s="33">
        <f t="shared" si="190"/>
        <v>0</v>
      </c>
      <c r="AC2052" s="34" t="str">
        <f t="shared" si="191"/>
        <v>Not Determined</v>
      </c>
    </row>
    <row r="2053" spans="1:29" x14ac:dyDescent="0.25">
      <c r="A2053" s="48"/>
      <c r="B2053" s="48"/>
      <c r="C2053" s="44"/>
      <c r="D2053" s="44"/>
      <c r="E2053" s="44"/>
      <c r="F2053" s="44"/>
      <c r="G2053" s="44"/>
      <c r="H2053" s="44"/>
      <c r="I2053" s="44"/>
      <c r="J2053" s="44"/>
      <c r="K2053" s="88"/>
      <c r="L2053" s="50">
        <v>1</v>
      </c>
      <c r="M2053" s="49"/>
      <c r="N2053" s="49"/>
      <c r="O2053" s="49"/>
      <c r="P2053" s="49"/>
      <c r="Q2053" s="49"/>
      <c r="R2053" s="49"/>
      <c r="S2053" s="49"/>
      <c r="X2053" s="33">
        <f t="shared" si="186"/>
        <v>0</v>
      </c>
      <c r="Y2053" s="33">
        <f t="shared" si="187"/>
        <v>0</v>
      </c>
      <c r="Z2053" s="33">
        <f t="shared" si="188"/>
        <v>0</v>
      </c>
      <c r="AA2053" s="34">
        <f t="shared" si="189"/>
        <v>0</v>
      </c>
      <c r="AB2053" s="33">
        <f t="shared" si="190"/>
        <v>0</v>
      </c>
      <c r="AC2053" s="34" t="str">
        <f t="shared" si="191"/>
        <v>Not Determined</v>
      </c>
    </row>
    <row r="2054" spans="1:29" x14ac:dyDescent="0.25">
      <c r="A2054" s="48"/>
      <c r="B2054" s="48"/>
      <c r="C2054" s="44"/>
      <c r="D2054" s="44"/>
      <c r="E2054" s="44"/>
      <c r="F2054" s="44"/>
      <c r="G2054" s="44"/>
      <c r="H2054" s="44"/>
      <c r="I2054" s="44"/>
      <c r="J2054" s="44"/>
      <c r="K2054" s="88"/>
      <c r="L2054" s="50">
        <v>1</v>
      </c>
      <c r="M2054" s="49"/>
      <c r="N2054" s="49"/>
      <c r="O2054" s="49"/>
      <c r="P2054" s="49"/>
      <c r="Q2054" s="49"/>
      <c r="R2054" s="49"/>
      <c r="S2054" s="49"/>
      <c r="X2054" s="33">
        <f t="shared" si="186"/>
        <v>0</v>
      </c>
      <c r="Y2054" s="33">
        <f t="shared" si="187"/>
        <v>0</v>
      </c>
      <c r="Z2054" s="33">
        <f t="shared" si="188"/>
        <v>0</v>
      </c>
      <c r="AA2054" s="34">
        <f t="shared" si="189"/>
        <v>0</v>
      </c>
      <c r="AB2054" s="33">
        <f t="shared" si="190"/>
        <v>0</v>
      </c>
      <c r="AC2054" s="34" t="str">
        <f t="shared" si="191"/>
        <v>Not Determined</v>
      </c>
    </row>
    <row r="2055" spans="1:29" x14ac:dyDescent="0.25">
      <c r="A2055" s="48"/>
      <c r="B2055" s="48"/>
      <c r="C2055" s="44"/>
      <c r="D2055" s="44"/>
      <c r="E2055" s="44"/>
      <c r="F2055" s="44"/>
      <c r="G2055" s="44"/>
      <c r="H2055" s="44"/>
      <c r="I2055" s="44"/>
      <c r="J2055" s="44"/>
      <c r="K2055" s="88"/>
      <c r="L2055" s="50">
        <v>1</v>
      </c>
      <c r="M2055" s="49"/>
      <c r="N2055" s="49"/>
      <c r="O2055" s="49"/>
      <c r="P2055" s="49"/>
      <c r="Q2055" s="49"/>
      <c r="R2055" s="49"/>
      <c r="S2055" s="49"/>
      <c r="X2055" s="33">
        <f t="shared" si="186"/>
        <v>0</v>
      </c>
      <c r="Y2055" s="33">
        <f t="shared" si="187"/>
        <v>0</v>
      </c>
      <c r="Z2055" s="33">
        <f t="shared" si="188"/>
        <v>0</v>
      </c>
      <c r="AA2055" s="34">
        <f t="shared" si="189"/>
        <v>0</v>
      </c>
      <c r="AB2055" s="33">
        <f t="shared" si="190"/>
        <v>0</v>
      </c>
      <c r="AC2055" s="34" t="str">
        <f t="shared" si="191"/>
        <v>Not Determined</v>
      </c>
    </row>
    <row r="2056" spans="1:29" x14ac:dyDescent="0.25">
      <c r="A2056" s="48"/>
      <c r="B2056" s="48"/>
      <c r="C2056" s="44"/>
      <c r="D2056" s="44"/>
      <c r="E2056" s="44"/>
      <c r="F2056" s="44"/>
      <c r="G2056" s="44"/>
      <c r="H2056" s="44"/>
      <c r="I2056" s="44"/>
      <c r="J2056" s="44"/>
      <c r="K2056" s="88"/>
      <c r="L2056" s="50">
        <v>1</v>
      </c>
      <c r="M2056" s="49"/>
      <c r="N2056" s="49"/>
      <c r="O2056" s="49"/>
      <c r="P2056" s="49"/>
      <c r="Q2056" s="49"/>
      <c r="R2056" s="49"/>
      <c r="S2056" s="49"/>
      <c r="X2056" s="33">
        <f t="shared" si="186"/>
        <v>0</v>
      </c>
      <c r="Y2056" s="33">
        <f t="shared" si="187"/>
        <v>0</v>
      </c>
      <c r="Z2056" s="33">
        <f t="shared" si="188"/>
        <v>0</v>
      </c>
      <c r="AA2056" s="34">
        <f t="shared" si="189"/>
        <v>0</v>
      </c>
      <c r="AB2056" s="33">
        <f t="shared" si="190"/>
        <v>0</v>
      </c>
      <c r="AC2056" s="34" t="str">
        <f t="shared" si="191"/>
        <v>Not Determined</v>
      </c>
    </row>
    <row r="2057" spans="1:29" x14ac:dyDescent="0.25">
      <c r="A2057" s="48"/>
      <c r="B2057" s="48"/>
      <c r="C2057" s="44"/>
      <c r="D2057" s="44"/>
      <c r="E2057" s="44"/>
      <c r="F2057" s="44"/>
      <c r="G2057" s="44"/>
      <c r="H2057" s="44"/>
      <c r="I2057" s="44"/>
      <c r="J2057" s="44"/>
      <c r="K2057" s="88"/>
      <c r="L2057" s="50">
        <v>1</v>
      </c>
      <c r="M2057" s="49"/>
      <c r="N2057" s="49"/>
      <c r="O2057" s="49"/>
      <c r="P2057" s="49"/>
      <c r="Q2057" s="49"/>
      <c r="R2057" s="49"/>
      <c r="S2057" s="49"/>
      <c r="X2057" s="33">
        <f t="shared" si="186"/>
        <v>0</v>
      </c>
      <c r="Y2057" s="33">
        <f t="shared" si="187"/>
        <v>0</v>
      </c>
      <c r="Z2057" s="33">
        <f t="shared" si="188"/>
        <v>0</v>
      </c>
      <c r="AA2057" s="34">
        <f t="shared" si="189"/>
        <v>0</v>
      </c>
      <c r="AB2057" s="33">
        <f t="shared" si="190"/>
        <v>0</v>
      </c>
      <c r="AC2057" s="34" t="str">
        <f t="shared" si="191"/>
        <v>Not Determined</v>
      </c>
    </row>
    <row r="2058" spans="1:29" x14ac:dyDescent="0.25">
      <c r="A2058" s="48"/>
      <c r="B2058" s="48"/>
      <c r="C2058" s="44"/>
      <c r="D2058" s="44"/>
      <c r="E2058" s="44"/>
      <c r="F2058" s="44"/>
      <c r="G2058" s="44"/>
      <c r="H2058" s="44"/>
      <c r="I2058" s="44"/>
      <c r="J2058" s="44"/>
      <c r="K2058" s="88"/>
      <c r="L2058" s="50">
        <v>1</v>
      </c>
      <c r="M2058" s="49"/>
      <c r="N2058" s="49"/>
      <c r="O2058" s="49"/>
      <c r="P2058" s="49"/>
      <c r="Q2058" s="49"/>
      <c r="R2058" s="49"/>
      <c r="S2058" s="49"/>
      <c r="X2058" s="33">
        <f t="shared" si="186"/>
        <v>0</v>
      </c>
      <c r="Y2058" s="33">
        <f t="shared" si="187"/>
        <v>0</v>
      </c>
      <c r="Z2058" s="33">
        <f t="shared" si="188"/>
        <v>0</v>
      </c>
      <c r="AA2058" s="34">
        <f t="shared" si="189"/>
        <v>0</v>
      </c>
      <c r="AB2058" s="33">
        <f t="shared" si="190"/>
        <v>0</v>
      </c>
      <c r="AC2058" s="34" t="str">
        <f t="shared" si="191"/>
        <v>Not Determined</v>
      </c>
    </row>
    <row r="2059" spans="1:29" x14ac:dyDescent="0.25">
      <c r="A2059" s="48"/>
      <c r="B2059" s="48"/>
      <c r="C2059" s="44"/>
      <c r="D2059" s="44"/>
      <c r="E2059" s="44"/>
      <c r="F2059" s="44"/>
      <c r="G2059" s="44"/>
      <c r="H2059" s="44"/>
      <c r="I2059" s="44"/>
      <c r="J2059" s="44"/>
      <c r="K2059" s="88"/>
      <c r="L2059" s="50">
        <v>1</v>
      </c>
      <c r="M2059" s="49"/>
      <c r="N2059" s="49"/>
      <c r="O2059" s="49"/>
      <c r="P2059" s="49"/>
      <c r="Q2059" s="49"/>
      <c r="R2059" s="49"/>
      <c r="S2059" s="49"/>
      <c r="X2059" s="33">
        <f t="shared" si="186"/>
        <v>0</v>
      </c>
      <c r="Y2059" s="33">
        <f t="shared" si="187"/>
        <v>0</v>
      </c>
      <c r="Z2059" s="33">
        <f t="shared" si="188"/>
        <v>0</v>
      </c>
      <c r="AA2059" s="34">
        <f t="shared" si="189"/>
        <v>0</v>
      </c>
      <c r="AB2059" s="33">
        <f t="shared" si="190"/>
        <v>0</v>
      </c>
      <c r="AC2059" s="34" t="str">
        <f t="shared" si="191"/>
        <v>Not Determined</v>
      </c>
    </row>
    <row r="2060" spans="1:29" x14ac:dyDescent="0.25">
      <c r="A2060" s="48"/>
      <c r="B2060" s="48"/>
      <c r="C2060" s="44"/>
      <c r="D2060" s="44"/>
      <c r="E2060" s="44"/>
      <c r="F2060" s="44"/>
      <c r="G2060" s="44"/>
      <c r="H2060" s="44"/>
      <c r="I2060" s="44"/>
      <c r="J2060" s="44"/>
      <c r="K2060" s="88"/>
      <c r="L2060" s="50">
        <v>1</v>
      </c>
      <c r="M2060" s="49"/>
      <c r="N2060" s="49"/>
      <c r="O2060" s="49"/>
      <c r="P2060" s="49"/>
      <c r="Q2060" s="49"/>
      <c r="R2060" s="49"/>
      <c r="S2060" s="49"/>
      <c r="X2060" s="33">
        <f t="shared" si="186"/>
        <v>0</v>
      </c>
      <c r="Y2060" s="33">
        <f t="shared" si="187"/>
        <v>0</v>
      </c>
      <c r="Z2060" s="33">
        <f t="shared" si="188"/>
        <v>0</v>
      </c>
      <c r="AA2060" s="34">
        <f t="shared" si="189"/>
        <v>0</v>
      </c>
      <c r="AB2060" s="33">
        <f t="shared" si="190"/>
        <v>0</v>
      </c>
      <c r="AC2060" s="34" t="str">
        <f t="shared" si="191"/>
        <v>Not Determined</v>
      </c>
    </row>
    <row r="2061" spans="1:29" x14ac:dyDescent="0.25">
      <c r="A2061" s="48"/>
      <c r="B2061" s="48"/>
      <c r="C2061" s="44"/>
      <c r="D2061" s="44"/>
      <c r="E2061" s="44"/>
      <c r="F2061" s="44"/>
      <c r="G2061" s="44"/>
      <c r="H2061" s="44"/>
      <c r="I2061" s="44"/>
      <c r="J2061" s="44"/>
      <c r="K2061" s="88"/>
      <c r="L2061" s="50">
        <v>1</v>
      </c>
      <c r="M2061" s="49"/>
      <c r="N2061" s="49"/>
      <c r="O2061" s="49"/>
      <c r="P2061" s="49"/>
      <c r="Q2061" s="49"/>
      <c r="R2061" s="49"/>
      <c r="S2061" s="49"/>
      <c r="X2061" s="33">
        <f t="shared" si="186"/>
        <v>0</v>
      </c>
      <c r="Y2061" s="33">
        <f t="shared" si="187"/>
        <v>0</v>
      </c>
      <c r="Z2061" s="33">
        <f t="shared" si="188"/>
        <v>0</v>
      </c>
      <c r="AA2061" s="34">
        <f t="shared" si="189"/>
        <v>0</v>
      </c>
      <c r="AB2061" s="33">
        <f t="shared" si="190"/>
        <v>0</v>
      </c>
      <c r="AC2061" s="34" t="str">
        <f t="shared" si="191"/>
        <v>Not Determined</v>
      </c>
    </row>
    <row r="2062" spans="1:29" x14ac:dyDescent="0.25">
      <c r="A2062" s="48"/>
      <c r="B2062" s="48"/>
      <c r="C2062" s="44"/>
      <c r="D2062" s="44"/>
      <c r="E2062" s="44"/>
      <c r="F2062" s="44"/>
      <c r="G2062" s="44"/>
      <c r="H2062" s="44"/>
      <c r="I2062" s="44"/>
      <c r="J2062" s="44"/>
      <c r="K2062" s="88"/>
      <c r="L2062" s="50">
        <v>1</v>
      </c>
      <c r="M2062" s="49"/>
      <c r="N2062" s="49"/>
      <c r="O2062" s="49"/>
      <c r="P2062" s="49"/>
      <c r="Q2062" s="49"/>
      <c r="R2062" s="49"/>
      <c r="S2062" s="49"/>
      <c r="X2062" s="33">
        <f t="shared" si="186"/>
        <v>0</v>
      </c>
      <c r="Y2062" s="33">
        <f t="shared" si="187"/>
        <v>0</v>
      </c>
      <c r="Z2062" s="33">
        <f t="shared" si="188"/>
        <v>0</v>
      </c>
      <c r="AA2062" s="34">
        <f t="shared" si="189"/>
        <v>0</v>
      </c>
      <c r="AB2062" s="33">
        <f t="shared" si="190"/>
        <v>0</v>
      </c>
      <c r="AC2062" s="34" t="str">
        <f t="shared" si="191"/>
        <v>Not Determined</v>
      </c>
    </row>
    <row r="2063" spans="1:29" x14ac:dyDescent="0.25">
      <c r="A2063" s="48"/>
      <c r="B2063" s="48"/>
      <c r="C2063" s="44"/>
      <c r="D2063" s="44"/>
      <c r="E2063" s="44"/>
      <c r="F2063" s="44"/>
      <c r="G2063" s="44"/>
      <c r="H2063" s="44"/>
      <c r="I2063" s="44"/>
      <c r="J2063" s="44"/>
      <c r="K2063" s="88"/>
      <c r="L2063" s="50">
        <v>1</v>
      </c>
      <c r="M2063" s="49"/>
      <c r="N2063" s="49"/>
      <c r="O2063" s="49"/>
      <c r="P2063" s="49"/>
      <c r="Q2063" s="49"/>
      <c r="R2063" s="49"/>
      <c r="S2063" s="49"/>
      <c r="X2063" s="33">
        <f t="shared" ref="X2063:X2126" si="192">IF($C2063="Yes",$L2063,0)</f>
        <v>0</v>
      </c>
      <c r="Y2063" s="33">
        <f t="shared" ref="Y2063:Y2126" si="193">IF(AND($AB2063=0,$AA2063=0,$Z2063=0),IF(AND(OR($D2063="P",$D2063="C", $D2063="G",$D2063="DI",$D2063="CI-L",$D2063="CI-U"),OR($E2063="P",$E2063="C", $E2063="G",$E2063="DI",$E2063="CI-L",$E2063="CI-U",$E2063=""),OR($H2063="P",$H2063="C", $H2063="G",$H2063="DI",$H2063="CI-L",$H2063="CI-U"),OR($I2063="P",$I2063="C", $I2063="G",$I2063="DI",$I2063="CI-L",$I2063="CI-U",$I2063="")),$L2063,IF(K2063&gt;$AE$34,$L2063,0)),0)</f>
        <v>0</v>
      </c>
      <c r="Z2063" s="33">
        <f t="shared" ref="Z2063:Z2126" si="194">IF(OR($D2063="Lead",$E2063="Lead",$H2063="Lead",$I2063="Lead"),$L2063,0)</f>
        <v>0</v>
      </c>
      <c r="AA2063" s="34">
        <f t="shared" ref="AA2063:AA2126" si="195">IF($Z2063=0,IF(OR($F2063="Yes",$F2063="Unknown",$D2063="UNK",$D2063="UNK-NOLG",$D2063="UNK-LG",$E2063="UNK",$E2063="UNK-NOLG",$E2063="UNK-LG"),IF(OR($H2063="G",$H2063="UNK-LG",$I2063="G",$I2063="UNK-LG"),$L2063,0),0),0)</f>
        <v>0</v>
      </c>
      <c r="AB2063" s="33">
        <f t="shared" ref="AB2063:AB2126" si="196">IF(AND($AA2063=0,$Z2063=0),IF(OR($D2063="UNK",$E2063="UNK",$H2063="UNK",$I2063="UNK",$D2063="UNK-NOLG",$E2063="UNK-NOLG",$H2063="UNK-NOLG",$I2063="UNK-NOLG",$D2063="UNK-LG",$E2063="UNK-LG",$H2063="UNK-LG",$I2063="UNK-LG"),IF(K2063&gt;$AE$34,0,$L2063),0),0)</f>
        <v>0</v>
      </c>
      <c r="AC2063" s="34" t="str">
        <f t="shared" ref="AC2063:AC2126" si="197">IF($Z2063&gt;0,"Lead",IF($AA2063&gt;0,"GRR",IF($AB2063&gt;0,"UNK",IF($Y2063&gt;0,"Non-Lead","Not Determined"))))</f>
        <v>Not Determined</v>
      </c>
    </row>
    <row r="2064" spans="1:29" x14ac:dyDescent="0.25">
      <c r="A2064" s="48"/>
      <c r="B2064" s="48"/>
      <c r="C2064" s="44"/>
      <c r="D2064" s="44"/>
      <c r="E2064" s="44"/>
      <c r="F2064" s="44"/>
      <c r="G2064" s="44"/>
      <c r="H2064" s="44"/>
      <c r="I2064" s="44"/>
      <c r="J2064" s="44"/>
      <c r="K2064" s="88"/>
      <c r="L2064" s="50">
        <v>1</v>
      </c>
      <c r="M2064" s="49"/>
      <c r="N2064" s="49"/>
      <c r="O2064" s="49"/>
      <c r="P2064" s="49"/>
      <c r="Q2064" s="49"/>
      <c r="R2064" s="49"/>
      <c r="S2064" s="49"/>
      <c r="X2064" s="33">
        <f t="shared" si="192"/>
        <v>0</v>
      </c>
      <c r="Y2064" s="33">
        <f t="shared" si="193"/>
        <v>0</v>
      </c>
      <c r="Z2064" s="33">
        <f t="shared" si="194"/>
        <v>0</v>
      </c>
      <c r="AA2064" s="34">
        <f t="shared" si="195"/>
        <v>0</v>
      </c>
      <c r="AB2064" s="33">
        <f t="shared" si="196"/>
        <v>0</v>
      </c>
      <c r="AC2064" s="34" t="str">
        <f t="shared" si="197"/>
        <v>Not Determined</v>
      </c>
    </row>
    <row r="2065" spans="1:29" x14ac:dyDescent="0.25">
      <c r="A2065" s="48"/>
      <c r="B2065" s="48"/>
      <c r="C2065" s="44"/>
      <c r="D2065" s="44"/>
      <c r="E2065" s="44"/>
      <c r="F2065" s="44"/>
      <c r="G2065" s="44"/>
      <c r="H2065" s="44"/>
      <c r="I2065" s="44"/>
      <c r="J2065" s="44"/>
      <c r="K2065" s="88"/>
      <c r="L2065" s="50">
        <v>1</v>
      </c>
      <c r="M2065" s="49"/>
      <c r="N2065" s="49"/>
      <c r="O2065" s="49"/>
      <c r="P2065" s="49"/>
      <c r="Q2065" s="49"/>
      <c r="R2065" s="49"/>
      <c r="S2065" s="49"/>
      <c r="X2065" s="33">
        <f t="shared" si="192"/>
        <v>0</v>
      </c>
      <c r="Y2065" s="33">
        <f t="shared" si="193"/>
        <v>0</v>
      </c>
      <c r="Z2065" s="33">
        <f t="shared" si="194"/>
        <v>0</v>
      </c>
      <c r="AA2065" s="34">
        <f t="shared" si="195"/>
        <v>0</v>
      </c>
      <c r="AB2065" s="33">
        <f t="shared" si="196"/>
        <v>0</v>
      </c>
      <c r="AC2065" s="34" t="str">
        <f t="shared" si="197"/>
        <v>Not Determined</v>
      </c>
    </row>
    <row r="2066" spans="1:29" x14ac:dyDescent="0.25">
      <c r="A2066" s="48"/>
      <c r="B2066" s="48"/>
      <c r="C2066" s="44"/>
      <c r="D2066" s="44"/>
      <c r="E2066" s="44"/>
      <c r="F2066" s="44"/>
      <c r="G2066" s="44"/>
      <c r="H2066" s="44"/>
      <c r="I2066" s="44"/>
      <c r="J2066" s="44"/>
      <c r="K2066" s="88"/>
      <c r="L2066" s="50">
        <v>1</v>
      </c>
      <c r="M2066" s="49"/>
      <c r="N2066" s="49"/>
      <c r="O2066" s="49"/>
      <c r="P2066" s="49"/>
      <c r="Q2066" s="49"/>
      <c r="R2066" s="49"/>
      <c r="S2066" s="49"/>
      <c r="X2066" s="33">
        <f t="shared" si="192"/>
        <v>0</v>
      </c>
      <c r="Y2066" s="33">
        <f t="shared" si="193"/>
        <v>0</v>
      </c>
      <c r="Z2066" s="33">
        <f t="shared" si="194"/>
        <v>0</v>
      </c>
      <c r="AA2066" s="34">
        <f t="shared" si="195"/>
        <v>0</v>
      </c>
      <c r="AB2066" s="33">
        <f t="shared" si="196"/>
        <v>0</v>
      </c>
      <c r="AC2066" s="34" t="str">
        <f t="shared" si="197"/>
        <v>Not Determined</v>
      </c>
    </row>
    <row r="2067" spans="1:29" x14ac:dyDescent="0.25">
      <c r="A2067" s="48"/>
      <c r="B2067" s="48"/>
      <c r="C2067" s="44"/>
      <c r="D2067" s="44"/>
      <c r="E2067" s="44"/>
      <c r="F2067" s="44"/>
      <c r="G2067" s="44"/>
      <c r="H2067" s="44"/>
      <c r="I2067" s="44"/>
      <c r="J2067" s="44"/>
      <c r="K2067" s="88"/>
      <c r="L2067" s="50">
        <v>1</v>
      </c>
      <c r="M2067" s="49"/>
      <c r="N2067" s="49"/>
      <c r="O2067" s="49"/>
      <c r="P2067" s="49"/>
      <c r="Q2067" s="49"/>
      <c r="R2067" s="49"/>
      <c r="S2067" s="49"/>
      <c r="X2067" s="33">
        <f t="shared" si="192"/>
        <v>0</v>
      </c>
      <c r="Y2067" s="33">
        <f t="shared" si="193"/>
        <v>0</v>
      </c>
      <c r="Z2067" s="33">
        <f t="shared" si="194"/>
        <v>0</v>
      </c>
      <c r="AA2067" s="34">
        <f t="shared" si="195"/>
        <v>0</v>
      </c>
      <c r="AB2067" s="33">
        <f t="shared" si="196"/>
        <v>0</v>
      </c>
      <c r="AC2067" s="34" t="str">
        <f t="shared" si="197"/>
        <v>Not Determined</v>
      </c>
    </row>
    <row r="2068" spans="1:29" x14ac:dyDescent="0.25">
      <c r="A2068" s="48"/>
      <c r="B2068" s="48"/>
      <c r="C2068" s="44"/>
      <c r="D2068" s="44"/>
      <c r="E2068" s="44"/>
      <c r="F2068" s="44"/>
      <c r="G2068" s="44"/>
      <c r="H2068" s="44"/>
      <c r="I2068" s="44"/>
      <c r="J2068" s="44"/>
      <c r="K2068" s="88"/>
      <c r="L2068" s="50">
        <v>1</v>
      </c>
      <c r="M2068" s="49"/>
      <c r="N2068" s="49"/>
      <c r="O2068" s="49"/>
      <c r="P2068" s="49"/>
      <c r="Q2068" s="49"/>
      <c r="R2068" s="49"/>
      <c r="S2068" s="49"/>
      <c r="X2068" s="33">
        <f t="shared" si="192"/>
        <v>0</v>
      </c>
      <c r="Y2068" s="33">
        <f t="shared" si="193"/>
        <v>0</v>
      </c>
      <c r="Z2068" s="33">
        <f t="shared" si="194"/>
        <v>0</v>
      </c>
      <c r="AA2068" s="34">
        <f t="shared" si="195"/>
        <v>0</v>
      </c>
      <c r="AB2068" s="33">
        <f t="shared" si="196"/>
        <v>0</v>
      </c>
      <c r="AC2068" s="34" t="str">
        <f t="shared" si="197"/>
        <v>Not Determined</v>
      </c>
    </row>
    <row r="2069" spans="1:29" x14ac:dyDescent="0.25">
      <c r="A2069" s="48"/>
      <c r="B2069" s="48"/>
      <c r="C2069" s="44"/>
      <c r="D2069" s="44"/>
      <c r="E2069" s="44"/>
      <c r="F2069" s="44"/>
      <c r="G2069" s="44"/>
      <c r="H2069" s="44"/>
      <c r="I2069" s="44"/>
      <c r="J2069" s="44"/>
      <c r="K2069" s="88"/>
      <c r="L2069" s="50">
        <v>1</v>
      </c>
      <c r="M2069" s="49"/>
      <c r="N2069" s="49"/>
      <c r="O2069" s="49"/>
      <c r="P2069" s="49"/>
      <c r="Q2069" s="49"/>
      <c r="R2069" s="49"/>
      <c r="S2069" s="49"/>
      <c r="X2069" s="33">
        <f t="shared" si="192"/>
        <v>0</v>
      </c>
      <c r="Y2069" s="33">
        <f t="shared" si="193"/>
        <v>0</v>
      </c>
      <c r="Z2069" s="33">
        <f t="shared" si="194"/>
        <v>0</v>
      </c>
      <c r="AA2069" s="34">
        <f t="shared" si="195"/>
        <v>0</v>
      </c>
      <c r="AB2069" s="33">
        <f t="shared" si="196"/>
        <v>0</v>
      </c>
      <c r="AC2069" s="34" t="str">
        <f t="shared" si="197"/>
        <v>Not Determined</v>
      </c>
    </row>
    <row r="2070" spans="1:29" x14ac:dyDescent="0.25">
      <c r="A2070" s="48"/>
      <c r="B2070" s="48"/>
      <c r="C2070" s="44"/>
      <c r="D2070" s="44"/>
      <c r="E2070" s="44"/>
      <c r="F2070" s="44"/>
      <c r="G2070" s="44"/>
      <c r="H2070" s="44"/>
      <c r="I2070" s="44"/>
      <c r="J2070" s="44"/>
      <c r="K2070" s="88"/>
      <c r="L2070" s="50">
        <v>1</v>
      </c>
      <c r="M2070" s="49"/>
      <c r="N2070" s="49"/>
      <c r="O2070" s="49"/>
      <c r="P2070" s="49"/>
      <c r="Q2070" s="49"/>
      <c r="R2070" s="49"/>
      <c r="S2070" s="49"/>
      <c r="X2070" s="33">
        <f t="shared" si="192"/>
        <v>0</v>
      </c>
      <c r="Y2070" s="33">
        <f t="shared" si="193"/>
        <v>0</v>
      </c>
      <c r="Z2070" s="33">
        <f t="shared" si="194"/>
        <v>0</v>
      </c>
      <c r="AA2070" s="34">
        <f t="shared" si="195"/>
        <v>0</v>
      </c>
      <c r="AB2070" s="33">
        <f t="shared" si="196"/>
        <v>0</v>
      </c>
      <c r="AC2070" s="34" t="str">
        <f t="shared" si="197"/>
        <v>Not Determined</v>
      </c>
    </row>
    <row r="2071" spans="1:29" x14ac:dyDescent="0.25">
      <c r="A2071" s="48"/>
      <c r="B2071" s="48"/>
      <c r="C2071" s="44"/>
      <c r="D2071" s="44"/>
      <c r="E2071" s="44"/>
      <c r="F2071" s="44"/>
      <c r="G2071" s="44"/>
      <c r="H2071" s="44"/>
      <c r="I2071" s="44"/>
      <c r="J2071" s="44"/>
      <c r="K2071" s="88"/>
      <c r="L2071" s="50">
        <v>1</v>
      </c>
      <c r="M2071" s="49"/>
      <c r="N2071" s="49"/>
      <c r="O2071" s="49"/>
      <c r="P2071" s="49"/>
      <c r="Q2071" s="49"/>
      <c r="R2071" s="49"/>
      <c r="S2071" s="49"/>
      <c r="X2071" s="33">
        <f t="shared" si="192"/>
        <v>0</v>
      </c>
      <c r="Y2071" s="33">
        <f t="shared" si="193"/>
        <v>0</v>
      </c>
      <c r="Z2071" s="33">
        <f t="shared" si="194"/>
        <v>0</v>
      </c>
      <c r="AA2071" s="34">
        <f t="shared" si="195"/>
        <v>0</v>
      </c>
      <c r="AB2071" s="33">
        <f t="shared" si="196"/>
        <v>0</v>
      </c>
      <c r="AC2071" s="34" t="str">
        <f t="shared" si="197"/>
        <v>Not Determined</v>
      </c>
    </row>
    <row r="2072" spans="1:29" x14ac:dyDescent="0.25">
      <c r="A2072" s="48"/>
      <c r="B2072" s="48"/>
      <c r="C2072" s="44"/>
      <c r="D2072" s="44"/>
      <c r="E2072" s="44"/>
      <c r="F2072" s="44"/>
      <c r="G2072" s="44"/>
      <c r="H2072" s="44"/>
      <c r="I2072" s="44"/>
      <c r="J2072" s="44"/>
      <c r="K2072" s="88"/>
      <c r="L2072" s="50">
        <v>1</v>
      </c>
      <c r="M2072" s="49"/>
      <c r="N2072" s="49"/>
      <c r="O2072" s="49"/>
      <c r="P2072" s="49"/>
      <c r="Q2072" s="49"/>
      <c r="R2072" s="49"/>
      <c r="S2072" s="49"/>
      <c r="X2072" s="33">
        <f t="shared" si="192"/>
        <v>0</v>
      </c>
      <c r="Y2072" s="33">
        <f t="shared" si="193"/>
        <v>0</v>
      </c>
      <c r="Z2072" s="33">
        <f t="shared" si="194"/>
        <v>0</v>
      </c>
      <c r="AA2072" s="34">
        <f t="shared" si="195"/>
        <v>0</v>
      </c>
      <c r="AB2072" s="33">
        <f t="shared" si="196"/>
        <v>0</v>
      </c>
      <c r="AC2072" s="34" t="str">
        <f t="shared" si="197"/>
        <v>Not Determined</v>
      </c>
    </row>
    <row r="2073" spans="1:29" x14ac:dyDescent="0.25">
      <c r="A2073" s="48"/>
      <c r="B2073" s="48"/>
      <c r="C2073" s="44"/>
      <c r="D2073" s="44"/>
      <c r="E2073" s="44"/>
      <c r="F2073" s="44"/>
      <c r="G2073" s="44"/>
      <c r="H2073" s="44"/>
      <c r="I2073" s="44"/>
      <c r="J2073" s="44"/>
      <c r="K2073" s="88"/>
      <c r="L2073" s="50">
        <v>1</v>
      </c>
      <c r="M2073" s="49"/>
      <c r="N2073" s="49"/>
      <c r="O2073" s="49"/>
      <c r="P2073" s="49"/>
      <c r="Q2073" s="49"/>
      <c r="R2073" s="49"/>
      <c r="S2073" s="49"/>
      <c r="X2073" s="33">
        <f t="shared" si="192"/>
        <v>0</v>
      </c>
      <c r="Y2073" s="33">
        <f t="shared" si="193"/>
        <v>0</v>
      </c>
      <c r="Z2073" s="33">
        <f t="shared" si="194"/>
        <v>0</v>
      </c>
      <c r="AA2073" s="34">
        <f t="shared" si="195"/>
        <v>0</v>
      </c>
      <c r="AB2073" s="33">
        <f t="shared" si="196"/>
        <v>0</v>
      </c>
      <c r="AC2073" s="34" t="str">
        <f t="shared" si="197"/>
        <v>Not Determined</v>
      </c>
    </row>
    <row r="2074" spans="1:29" x14ac:dyDescent="0.25">
      <c r="A2074" s="48"/>
      <c r="B2074" s="48"/>
      <c r="C2074" s="44"/>
      <c r="D2074" s="44"/>
      <c r="E2074" s="44"/>
      <c r="F2074" s="44"/>
      <c r="G2074" s="44"/>
      <c r="H2074" s="44"/>
      <c r="I2074" s="44"/>
      <c r="J2074" s="44"/>
      <c r="K2074" s="88"/>
      <c r="L2074" s="50">
        <v>1</v>
      </c>
      <c r="M2074" s="49"/>
      <c r="N2074" s="49"/>
      <c r="O2074" s="49"/>
      <c r="P2074" s="49"/>
      <c r="Q2074" s="49"/>
      <c r="R2074" s="49"/>
      <c r="S2074" s="49"/>
      <c r="X2074" s="33">
        <f t="shared" si="192"/>
        <v>0</v>
      </c>
      <c r="Y2074" s="33">
        <f t="shared" si="193"/>
        <v>0</v>
      </c>
      <c r="Z2074" s="33">
        <f t="shared" si="194"/>
        <v>0</v>
      </c>
      <c r="AA2074" s="34">
        <f t="shared" si="195"/>
        <v>0</v>
      </c>
      <c r="AB2074" s="33">
        <f t="shared" si="196"/>
        <v>0</v>
      </c>
      <c r="AC2074" s="34" t="str">
        <f t="shared" si="197"/>
        <v>Not Determined</v>
      </c>
    </row>
    <row r="2075" spans="1:29" x14ac:dyDescent="0.25">
      <c r="A2075" s="48"/>
      <c r="B2075" s="48"/>
      <c r="C2075" s="44"/>
      <c r="D2075" s="44"/>
      <c r="E2075" s="44"/>
      <c r="F2075" s="44"/>
      <c r="G2075" s="44"/>
      <c r="H2075" s="44"/>
      <c r="I2075" s="44"/>
      <c r="J2075" s="44"/>
      <c r="K2075" s="88"/>
      <c r="L2075" s="50">
        <v>1</v>
      </c>
      <c r="M2075" s="49"/>
      <c r="N2075" s="49"/>
      <c r="O2075" s="49"/>
      <c r="P2075" s="49"/>
      <c r="Q2075" s="49"/>
      <c r="R2075" s="49"/>
      <c r="S2075" s="49"/>
      <c r="X2075" s="33">
        <f t="shared" si="192"/>
        <v>0</v>
      </c>
      <c r="Y2075" s="33">
        <f t="shared" si="193"/>
        <v>0</v>
      </c>
      <c r="Z2075" s="33">
        <f t="shared" si="194"/>
        <v>0</v>
      </c>
      <c r="AA2075" s="34">
        <f t="shared" si="195"/>
        <v>0</v>
      </c>
      <c r="AB2075" s="33">
        <f t="shared" si="196"/>
        <v>0</v>
      </c>
      <c r="AC2075" s="34" t="str">
        <f t="shared" si="197"/>
        <v>Not Determined</v>
      </c>
    </row>
    <row r="2076" spans="1:29" x14ac:dyDescent="0.25">
      <c r="A2076" s="48"/>
      <c r="B2076" s="48"/>
      <c r="C2076" s="44"/>
      <c r="D2076" s="44"/>
      <c r="E2076" s="44"/>
      <c r="F2076" s="44"/>
      <c r="G2076" s="44"/>
      <c r="H2076" s="44"/>
      <c r="I2076" s="44"/>
      <c r="J2076" s="44"/>
      <c r="K2076" s="88"/>
      <c r="L2076" s="50">
        <v>1</v>
      </c>
      <c r="M2076" s="49"/>
      <c r="N2076" s="49"/>
      <c r="O2076" s="49"/>
      <c r="P2076" s="49"/>
      <c r="Q2076" s="49"/>
      <c r="R2076" s="49"/>
      <c r="S2076" s="49"/>
      <c r="X2076" s="33">
        <f t="shared" si="192"/>
        <v>0</v>
      </c>
      <c r="Y2076" s="33">
        <f t="shared" si="193"/>
        <v>0</v>
      </c>
      <c r="Z2076" s="33">
        <f t="shared" si="194"/>
        <v>0</v>
      </c>
      <c r="AA2076" s="34">
        <f t="shared" si="195"/>
        <v>0</v>
      </c>
      <c r="AB2076" s="33">
        <f t="shared" si="196"/>
        <v>0</v>
      </c>
      <c r="AC2076" s="34" t="str">
        <f t="shared" si="197"/>
        <v>Not Determined</v>
      </c>
    </row>
    <row r="2077" spans="1:29" x14ac:dyDescent="0.25">
      <c r="A2077" s="48"/>
      <c r="B2077" s="48"/>
      <c r="C2077" s="44"/>
      <c r="D2077" s="44"/>
      <c r="E2077" s="44"/>
      <c r="F2077" s="44"/>
      <c r="G2077" s="44"/>
      <c r="H2077" s="44"/>
      <c r="I2077" s="44"/>
      <c r="J2077" s="44"/>
      <c r="K2077" s="88"/>
      <c r="L2077" s="50">
        <v>1</v>
      </c>
      <c r="M2077" s="49"/>
      <c r="N2077" s="49"/>
      <c r="O2077" s="49"/>
      <c r="P2077" s="49"/>
      <c r="Q2077" s="49"/>
      <c r="R2077" s="49"/>
      <c r="S2077" s="49"/>
      <c r="X2077" s="33">
        <f t="shared" si="192"/>
        <v>0</v>
      </c>
      <c r="Y2077" s="33">
        <f t="shared" si="193"/>
        <v>0</v>
      </c>
      <c r="Z2077" s="33">
        <f t="shared" si="194"/>
        <v>0</v>
      </c>
      <c r="AA2077" s="34">
        <f t="shared" si="195"/>
        <v>0</v>
      </c>
      <c r="AB2077" s="33">
        <f t="shared" si="196"/>
        <v>0</v>
      </c>
      <c r="AC2077" s="34" t="str">
        <f t="shared" si="197"/>
        <v>Not Determined</v>
      </c>
    </row>
    <row r="2078" spans="1:29" x14ac:dyDescent="0.25">
      <c r="A2078" s="48"/>
      <c r="B2078" s="48"/>
      <c r="C2078" s="44"/>
      <c r="D2078" s="44"/>
      <c r="E2078" s="44"/>
      <c r="F2078" s="44"/>
      <c r="G2078" s="44"/>
      <c r="H2078" s="44"/>
      <c r="I2078" s="44"/>
      <c r="J2078" s="44"/>
      <c r="K2078" s="88"/>
      <c r="L2078" s="50">
        <v>1</v>
      </c>
      <c r="M2078" s="49"/>
      <c r="N2078" s="49"/>
      <c r="O2078" s="49"/>
      <c r="P2078" s="49"/>
      <c r="Q2078" s="49"/>
      <c r="R2078" s="49"/>
      <c r="S2078" s="49"/>
      <c r="X2078" s="33">
        <f t="shared" si="192"/>
        <v>0</v>
      </c>
      <c r="Y2078" s="33">
        <f t="shared" si="193"/>
        <v>0</v>
      </c>
      <c r="Z2078" s="33">
        <f t="shared" si="194"/>
        <v>0</v>
      </c>
      <c r="AA2078" s="34">
        <f t="shared" si="195"/>
        <v>0</v>
      </c>
      <c r="AB2078" s="33">
        <f t="shared" si="196"/>
        <v>0</v>
      </c>
      <c r="AC2078" s="34" t="str">
        <f t="shared" si="197"/>
        <v>Not Determined</v>
      </c>
    </row>
    <row r="2079" spans="1:29" x14ac:dyDescent="0.25">
      <c r="A2079" s="48"/>
      <c r="B2079" s="48"/>
      <c r="C2079" s="44"/>
      <c r="D2079" s="44"/>
      <c r="E2079" s="44"/>
      <c r="F2079" s="44"/>
      <c r="G2079" s="44"/>
      <c r="H2079" s="44"/>
      <c r="I2079" s="44"/>
      <c r="J2079" s="44"/>
      <c r="K2079" s="88"/>
      <c r="L2079" s="50">
        <v>1</v>
      </c>
      <c r="M2079" s="49"/>
      <c r="N2079" s="49"/>
      <c r="O2079" s="49"/>
      <c r="P2079" s="49"/>
      <c r="Q2079" s="49"/>
      <c r="R2079" s="49"/>
      <c r="S2079" s="49"/>
      <c r="X2079" s="33">
        <f t="shared" si="192"/>
        <v>0</v>
      </c>
      <c r="Y2079" s="33">
        <f t="shared" si="193"/>
        <v>0</v>
      </c>
      <c r="Z2079" s="33">
        <f t="shared" si="194"/>
        <v>0</v>
      </c>
      <c r="AA2079" s="34">
        <f t="shared" si="195"/>
        <v>0</v>
      </c>
      <c r="AB2079" s="33">
        <f t="shared" si="196"/>
        <v>0</v>
      </c>
      <c r="AC2079" s="34" t="str">
        <f t="shared" si="197"/>
        <v>Not Determined</v>
      </c>
    </row>
    <row r="2080" spans="1:29" x14ac:dyDescent="0.25">
      <c r="A2080" s="48"/>
      <c r="B2080" s="48"/>
      <c r="C2080" s="44"/>
      <c r="D2080" s="44"/>
      <c r="E2080" s="44"/>
      <c r="F2080" s="44"/>
      <c r="G2080" s="44"/>
      <c r="H2080" s="44"/>
      <c r="I2080" s="44"/>
      <c r="J2080" s="44"/>
      <c r="K2080" s="88"/>
      <c r="L2080" s="50">
        <v>1</v>
      </c>
      <c r="M2080" s="49"/>
      <c r="N2080" s="49"/>
      <c r="O2080" s="49"/>
      <c r="P2080" s="49"/>
      <c r="Q2080" s="49"/>
      <c r="R2080" s="49"/>
      <c r="S2080" s="49"/>
      <c r="X2080" s="33">
        <f t="shared" si="192"/>
        <v>0</v>
      </c>
      <c r="Y2080" s="33">
        <f t="shared" si="193"/>
        <v>0</v>
      </c>
      <c r="Z2080" s="33">
        <f t="shared" si="194"/>
        <v>0</v>
      </c>
      <c r="AA2080" s="34">
        <f t="shared" si="195"/>
        <v>0</v>
      </c>
      <c r="AB2080" s="33">
        <f t="shared" si="196"/>
        <v>0</v>
      </c>
      <c r="AC2080" s="34" t="str">
        <f t="shared" si="197"/>
        <v>Not Determined</v>
      </c>
    </row>
    <row r="2081" spans="1:29" x14ac:dyDescent="0.25">
      <c r="A2081" s="48"/>
      <c r="B2081" s="48"/>
      <c r="C2081" s="44"/>
      <c r="D2081" s="44"/>
      <c r="E2081" s="44"/>
      <c r="F2081" s="44"/>
      <c r="G2081" s="44"/>
      <c r="H2081" s="44"/>
      <c r="I2081" s="44"/>
      <c r="J2081" s="44"/>
      <c r="K2081" s="88"/>
      <c r="L2081" s="50">
        <v>1</v>
      </c>
      <c r="M2081" s="49"/>
      <c r="N2081" s="49"/>
      <c r="O2081" s="49"/>
      <c r="P2081" s="49"/>
      <c r="Q2081" s="49"/>
      <c r="R2081" s="49"/>
      <c r="S2081" s="49"/>
      <c r="X2081" s="33">
        <f t="shared" si="192"/>
        <v>0</v>
      </c>
      <c r="Y2081" s="33">
        <f t="shared" si="193"/>
        <v>0</v>
      </c>
      <c r="Z2081" s="33">
        <f t="shared" si="194"/>
        <v>0</v>
      </c>
      <c r="AA2081" s="34">
        <f t="shared" si="195"/>
        <v>0</v>
      </c>
      <c r="AB2081" s="33">
        <f t="shared" si="196"/>
        <v>0</v>
      </c>
      <c r="AC2081" s="34" t="str">
        <f t="shared" si="197"/>
        <v>Not Determined</v>
      </c>
    </row>
    <row r="2082" spans="1:29" x14ac:dyDescent="0.25">
      <c r="A2082" s="48"/>
      <c r="B2082" s="48"/>
      <c r="C2082" s="44"/>
      <c r="D2082" s="44"/>
      <c r="E2082" s="44"/>
      <c r="F2082" s="44"/>
      <c r="G2082" s="44"/>
      <c r="H2082" s="44"/>
      <c r="I2082" s="44"/>
      <c r="J2082" s="44"/>
      <c r="K2082" s="88"/>
      <c r="L2082" s="50">
        <v>1</v>
      </c>
      <c r="M2082" s="49"/>
      <c r="N2082" s="49"/>
      <c r="O2082" s="49"/>
      <c r="P2082" s="49"/>
      <c r="Q2082" s="49"/>
      <c r="R2082" s="49"/>
      <c r="S2082" s="49"/>
      <c r="X2082" s="33">
        <f t="shared" si="192"/>
        <v>0</v>
      </c>
      <c r="Y2082" s="33">
        <f t="shared" si="193"/>
        <v>0</v>
      </c>
      <c r="Z2082" s="33">
        <f t="shared" si="194"/>
        <v>0</v>
      </c>
      <c r="AA2082" s="34">
        <f t="shared" si="195"/>
        <v>0</v>
      </c>
      <c r="AB2082" s="33">
        <f t="shared" si="196"/>
        <v>0</v>
      </c>
      <c r="AC2082" s="34" t="str">
        <f t="shared" si="197"/>
        <v>Not Determined</v>
      </c>
    </row>
    <row r="2083" spans="1:29" x14ac:dyDescent="0.25">
      <c r="A2083" s="48"/>
      <c r="B2083" s="48"/>
      <c r="C2083" s="44"/>
      <c r="D2083" s="44"/>
      <c r="E2083" s="44"/>
      <c r="F2083" s="44"/>
      <c r="G2083" s="44"/>
      <c r="H2083" s="44"/>
      <c r="I2083" s="44"/>
      <c r="J2083" s="44"/>
      <c r="K2083" s="88"/>
      <c r="L2083" s="50">
        <v>1</v>
      </c>
      <c r="M2083" s="49"/>
      <c r="N2083" s="49"/>
      <c r="O2083" s="49"/>
      <c r="P2083" s="49"/>
      <c r="Q2083" s="49"/>
      <c r="R2083" s="49"/>
      <c r="S2083" s="49"/>
      <c r="X2083" s="33">
        <f t="shared" si="192"/>
        <v>0</v>
      </c>
      <c r="Y2083" s="33">
        <f t="shared" si="193"/>
        <v>0</v>
      </c>
      <c r="Z2083" s="33">
        <f t="shared" si="194"/>
        <v>0</v>
      </c>
      <c r="AA2083" s="34">
        <f t="shared" si="195"/>
        <v>0</v>
      </c>
      <c r="AB2083" s="33">
        <f t="shared" si="196"/>
        <v>0</v>
      </c>
      <c r="AC2083" s="34" t="str">
        <f t="shared" si="197"/>
        <v>Not Determined</v>
      </c>
    </row>
    <row r="2084" spans="1:29" x14ac:dyDescent="0.25">
      <c r="A2084" s="48"/>
      <c r="B2084" s="48"/>
      <c r="C2084" s="44"/>
      <c r="D2084" s="44"/>
      <c r="E2084" s="44"/>
      <c r="F2084" s="44"/>
      <c r="G2084" s="44"/>
      <c r="H2084" s="44"/>
      <c r="I2084" s="44"/>
      <c r="J2084" s="44"/>
      <c r="K2084" s="88"/>
      <c r="L2084" s="50">
        <v>1</v>
      </c>
      <c r="M2084" s="49"/>
      <c r="N2084" s="49"/>
      <c r="O2084" s="49"/>
      <c r="P2084" s="49"/>
      <c r="Q2084" s="49"/>
      <c r="R2084" s="49"/>
      <c r="S2084" s="49"/>
      <c r="X2084" s="33">
        <f t="shared" si="192"/>
        <v>0</v>
      </c>
      <c r="Y2084" s="33">
        <f t="shared" si="193"/>
        <v>0</v>
      </c>
      <c r="Z2084" s="33">
        <f t="shared" si="194"/>
        <v>0</v>
      </c>
      <c r="AA2084" s="34">
        <f t="shared" si="195"/>
        <v>0</v>
      </c>
      <c r="AB2084" s="33">
        <f t="shared" si="196"/>
        <v>0</v>
      </c>
      <c r="AC2084" s="34" t="str">
        <f t="shared" si="197"/>
        <v>Not Determined</v>
      </c>
    </row>
    <row r="2085" spans="1:29" x14ac:dyDescent="0.25">
      <c r="A2085" s="48"/>
      <c r="B2085" s="48"/>
      <c r="C2085" s="44"/>
      <c r="D2085" s="44"/>
      <c r="E2085" s="44"/>
      <c r="F2085" s="44"/>
      <c r="G2085" s="44"/>
      <c r="H2085" s="44"/>
      <c r="I2085" s="44"/>
      <c r="J2085" s="44"/>
      <c r="K2085" s="88"/>
      <c r="L2085" s="50">
        <v>1</v>
      </c>
      <c r="M2085" s="49"/>
      <c r="N2085" s="49"/>
      <c r="O2085" s="49"/>
      <c r="P2085" s="49"/>
      <c r="Q2085" s="49"/>
      <c r="R2085" s="49"/>
      <c r="S2085" s="49"/>
      <c r="X2085" s="33">
        <f t="shared" si="192"/>
        <v>0</v>
      </c>
      <c r="Y2085" s="33">
        <f t="shared" si="193"/>
        <v>0</v>
      </c>
      <c r="Z2085" s="33">
        <f t="shared" si="194"/>
        <v>0</v>
      </c>
      <c r="AA2085" s="34">
        <f t="shared" si="195"/>
        <v>0</v>
      </c>
      <c r="AB2085" s="33">
        <f t="shared" si="196"/>
        <v>0</v>
      </c>
      <c r="AC2085" s="34" t="str">
        <f t="shared" si="197"/>
        <v>Not Determined</v>
      </c>
    </row>
    <row r="2086" spans="1:29" x14ac:dyDescent="0.25">
      <c r="A2086" s="48"/>
      <c r="B2086" s="48"/>
      <c r="C2086" s="44"/>
      <c r="D2086" s="44"/>
      <c r="E2086" s="44"/>
      <c r="F2086" s="44"/>
      <c r="G2086" s="44"/>
      <c r="H2086" s="44"/>
      <c r="I2086" s="44"/>
      <c r="J2086" s="44"/>
      <c r="K2086" s="88"/>
      <c r="L2086" s="50">
        <v>1</v>
      </c>
      <c r="M2086" s="49"/>
      <c r="N2086" s="49"/>
      <c r="O2086" s="49"/>
      <c r="P2086" s="49"/>
      <c r="Q2086" s="49"/>
      <c r="R2086" s="49"/>
      <c r="S2086" s="49"/>
      <c r="X2086" s="33">
        <f t="shared" si="192"/>
        <v>0</v>
      </c>
      <c r="Y2086" s="33">
        <f t="shared" si="193"/>
        <v>0</v>
      </c>
      <c r="Z2086" s="33">
        <f t="shared" si="194"/>
        <v>0</v>
      </c>
      <c r="AA2086" s="34">
        <f t="shared" si="195"/>
        <v>0</v>
      </c>
      <c r="AB2086" s="33">
        <f t="shared" si="196"/>
        <v>0</v>
      </c>
      <c r="AC2086" s="34" t="str">
        <f t="shared" si="197"/>
        <v>Not Determined</v>
      </c>
    </row>
    <row r="2087" spans="1:29" x14ac:dyDescent="0.25">
      <c r="A2087" s="48"/>
      <c r="B2087" s="48"/>
      <c r="C2087" s="44"/>
      <c r="D2087" s="44"/>
      <c r="E2087" s="44"/>
      <c r="F2087" s="44"/>
      <c r="G2087" s="44"/>
      <c r="H2087" s="44"/>
      <c r="I2087" s="44"/>
      <c r="J2087" s="44"/>
      <c r="K2087" s="88"/>
      <c r="L2087" s="50">
        <v>1</v>
      </c>
      <c r="M2087" s="49"/>
      <c r="N2087" s="49"/>
      <c r="O2087" s="49"/>
      <c r="P2087" s="49"/>
      <c r="Q2087" s="49"/>
      <c r="R2087" s="49"/>
      <c r="S2087" s="49"/>
      <c r="X2087" s="33">
        <f t="shared" si="192"/>
        <v>0</v>
      </c>
      <c r="Y2087" s="33">
        <f t="shared" si="193"/>
        <v>0</v>
      </c>
      <c r="Z2087" s="33">
        <f t="shared" si="194"/>
        <v>0</v>
      </c>
      <c r="AA2087" s="34">
        <f t="shared" si="195"/>
        <v>0</v>
      </c>
      <c r="AB2087" s="33">
        <f t="shared" si="196"/>
        <v>0</v>
      </c>
      <c r="AC2087" s="34" t="str">
        <f t="shared" si="197"/>
        <v>Not Determined</v>
      </c>
    </row>
    <row r="2088" spans="1:29" x14ac:dyDescent="0.25">
      <c r="A2088" s="48"/>
      <c r="B2088" s="48"/>
      <c r="C2088" s="44"/>
      <c r="D2088" s="44"/>
      <c r="E2088" s="44"/>
      <c r="F2088" s="44"/>
      <c r="G2088" s="44"/>
      <c r="H2088" s="44"/>
      <c r="I2088" s="44"/>
      <c r="J2088" s="44"/>
      <c r="K2088" s="88"/>
      <c r="L2088" s="50">
        <v>1</v>
      </c>
      <c r="M2088" s="49"/>
      <c r="N2088" s="49"/>
      <c r="O2088" s="49"/>
      <c r="P2088" s="49"/>
      <c r="Q2088" s="49"/>
      <c r="R2088" s="49"/>
      <c r="S2088" s="49"/>
      <c r="X2088" s="33">
        <f t="shared" si="192"/>
        <v>0</v>
      </c>
      <c r="Y2088" s="33">
        <f t="shared" si="193"/>
        <v>0</v>
      </c>
      <c r="Z2088" s="33">
        <f t="shared" si="194"/>
        <v>0</v>
      </c>
      <c r="AA2088" s="34">
        <f t="shared" si="195"/>
        <v>0</v>
      </c>
      <c r="AB2088" s="33">
        <f t="shared" si="196"/>
        <v>0</v>
      </c>
      <c r="AC2088" s="34" t="str">
        <f t="shared" si="197"/>
        <v>Not Determined</v>
      </c>
    </row>
    <row r="2089" spans="1:29" x14ac:dyDescent="0.25">
      <c r="A2089" s="48"/>
      <c r="B2089" s="48"/>
      <c r="C2089" s="44"/>
      <c r="D2089" s="44"/>
      <c r="E2089" s="44"/>
      <c r="F2089" s="44"/>
      <c r="G2089" s="44"/>
      <c r="H2089" s="44"/>
      <c r="I2089" s="44"/>
      <c r="J2089" s="44"/>
      <c r="K2089" s="88"/>
      <c r="L2089" s="50">
        <v>1</v>
      </c>
      <c r="M2089" s="49"/>
      <c r="N2089" s="49"/>
      <c r="O2089" s="49"/>
      <c r="P2089" s="49"/>
      <c r="Q2089" s="49"/>
      <c r="R2089" s="49"/>
      <c r="S2089" s="49"/>
      <c r="X2089" s="33">
        <f t="shared" si="192"/>
        <v>0</v>
      </c>
      <c r="Y2089" s="33">
        <f t="shared" si="193"/>
        <v>0</v>
      </c>
      <c r="Z2089" s="33">
        <f t="shared" si="194"/>
        <v>0</v>
      </c>
      <c r="AA2089" s="34">
        <f t="shared" si="195"/>
        <v>0</v>
      </c>
      <c r="AB2089" s="33">
        <f t="shared" si="196"/>
        <v>0</v>
      </c>
      <c r="AC2089" s="34" t="str">
        <f t="shared" si="197"/>
        <v>Not Determined</v>
      </c>
    </row>
    <row r="2090" spans="1:29" x14ac:dyDescent="0.25">
      <c r="A2090" s="48"/>
      <c r="B2090" s="48"/>
      <c r="C2090" s="44"/>
      <c r="D2090" s="44"/>
      <c r="E2090" s="44"/>
      <c r="F2090" s="44"/>
      <c r="G2090" s="44"/>
      <c r="H2090" s="44"/>
      <c r="I2090" s="44"/>
      <c r="J2090" s="44"/>
      <c r="K2090" s="88"/>
      <c r="L2090" s="50">
        <v>1</v>
      </c>
      <c r="M2090" s="49"/>
      <c r="N2090" s="49"/>
      <c r="O2090" s="49"/>
      <c r="P2090" s="49"/>
      <c r="Q2090" s="49"/>
      <c r="R2090" s="49"/>
      <c r="S2090" s="49"/>
      <c r="X2090" s="33">
        <f t="shared" si="192"/>
        <v>0</v>
      </c>
      <c r="Y2090" s="33">
        <f t="shared" si="193"/>
        <v>0</v>
      </c>
      <c r="Z2090" s="33">
        <f t="shared" si="194"/>
        <v>0</v>
      </c>
      <c r="AA2090" s="34">
        <f t="shared" si="195"/>
        <v>0</v>
      </c>
      <c r="AB2090" s="33">
        <f t="shared" si="196"/>
        <v>0</v>
      </c>
      <c r="AC2090" s="34" t="str">
        <f t="shared" si="197"/>
        <v>Not Determined</v>
      </c>
    </row>
    <row r="2091" spans="1:29" x14ac:dyDescent="0.25">
      <c r="A2091" s="48"/>
      <c r="B2091" s="48"/>
      <c r="C2091" s="44"/>
      <c r="D2091" s="44"/>
      <c r="E2091" s="44"/>
      <c r="F2091" s="44"/>
      <c r="G2091" s="44"/>
      <c r="H2091" s="44"/>
      <c r="I2091" s="44"/>
      <c r="J2091" s="44"/>
      <c r="K2091" s="88"/>
      <c r="L2091" s="50">
        <v>1</v>
      </c>
      <c r="M2091" s="49"/>
      <c r="N2091" s="49"/>
      <c r="O2091" s="49"/>
      <c r="P2091" s="49"/>
      <c r="Q2091" s="49"/>
      <c r="R2091" s="49"/>
      <c r="S2091" s="49"/>
      <c r="X2091" s="33">
        <f t="shared" si="192"/>
        <v>0</v>
      </c>
      <c r="Y2091" s="33">
        <f t="shared" si="193"/>
        <v>0</v>
      </c>
      <c r="Z2091" s="33">
        <f t="shared" si="194"/>
        <v>0</v>
      </c>
      <c r="AA2091" s="34">
        <f t="shared" si="195"/>
        <v>0</v>
      </c>
      <c r="AB2091" s="33">
        <f t="shared" si="196"/>
        <v>0</v>
      </c>
      <c r="AC2091" s="34" t="str">
        <f t="shared" si="197"/>
        <v>Not Determined</v>
      </c>
    </row>
    <row r="2092" spans="1:29" x14ac:dyDescent="0.25">
      <c r="A2092" s="48"/>
      <c r="B2092" s="48"/>
      <c r="C2092" s="44"/>
      <c r="D2092" s="44"/>
      <c r="E2092" s="44"/>
      <c r="F2092" s="44"/>
      <c r="G2092" s="44"/>
      <c r="H2092" s="44"/>
      <c r="I2092" s="44"/>
      <c r="J2092" s="44"/>
      <c r="K2092" s="88"/>
      <c r="L2092" s="50">
        <v>1</v>
      </c>
      <c r="M2092" s="49"/>
      <c r="N2092" s="49"/>
      <c r="O2092" s="49"/>
      <c r="P2092" s="49"/>
      <c r="Q2092" s="49"/>
      <c r="R2092" s="49"/>
      <c r="S2092" s="49"/>
      <c r="X2092" s="33">
        <f t="shared" si="192"/>
        <v>0</v>
      </c>
      <c r="Y2092" s="33">
        <f t="shared" si="193"/>
        <v>0</v>
      </c>
      <c r="Z2092" s="33">
        <f t="shared" si="194"/>
        <v>0</v>
      </c>
      <c r="AA2092" s="34">
        <f t="shared" si="195"/>
        <v>0</v>
      </c>
      <c r="AB2092" s="33">
        <f t="shared" si="196"/>
        <v>0</v>
      </c>
      <c r="AC2092" s="34" t="str">
        <f t="shared" si="197"/>
        <v>Not Determined</v>
      </c>
    </row>
    <row r="2093" spans="1:29" x14ac:dyDescent="0.25">
      <c r="A2093" s="48"/>
      <c r="B2093" s="48"/>
      <c r="C2093" s="44"/>
      <c r="D2093" s="44"/>
      <c r="E2093" s="44"/>
      <c r="F2093" s="44"/>
      <c r="G2093" s="44"/>
      <c r="H2093" s="44"/>
      <c r="I2093" s="44"/>
      <c r="J2093" s="44"/>
      <c r="K2093" s="88"/>
      <c r="L2093" s="50">
        <v>1</v>
      </c>
      <c r="M2093" s="49"/>
      <c r="N2093" s="49"/>
      <c r="O2093" s="49"/>
      <c r="P2093" s="49"/>
      <c r="Q2093" s="49"/>
      <c r="R2093" s="49"/>
      <c r="S2093" s="49"/>
      <c r="X2093" s="33">
        <f t="shared" si="192"/>
        <v>0</v>
      </c>
      <c r="Y2093" s="33">
        <f t="shared" si="193"/>
        <v>0</v>
      </c>
      <c r="Z2093" s="33">
        <f t="shared" si="194"/>
        <v>0</v>
      </c>
      <c r="AA2093" s="34">
        <f t="shared" si="195"/>
        <v>0</v>
      </c>
      <c r="AB2093" s="33">
        <f t="shared" si="196"/>
        <v>0</v>
      </c>
      <c r="AC2093" s="34" t="str">
        <f t="shared" si="197"/>
        <v>Not Determined</v>
      </c>
    </row>
    <row r="2094" spans="1:29" x14ac:dyDescent="0.25">
      <c r="A2094" s="48"/>
      <c r="B2094" s="48"/>
      <c r="C2094" s="44"/>
      <c r="D2094" s="44"/>
      <c r="E2094" s="44"/>
      <c r="F2094" s="44"/>
      <c r="G2094" s="44"/>
      <c r="H2094" s="44"/>
      <c r="I2094" s="44"/>
      <c r="J2094" s="44"/>
      <c r="K2094" s="88"/>
      <c r="L2094" s="50">
        <v>1</v>
      </c>
      <c r="M2094" s="49"/>
      <c r="N2094" s="49"/>
      <c r="O2094" s="49"/>
      <c r="P2094" s="49"/>
      <c r="Q2094" s="49"/>
      <c r="R2094" s="49"/>
      <c r="S2094" s="49"/>
      <c r="X2094" s="33">
        <f t="shared" si="192"/>
        <v>0</v>
      </c>
      <c r="Y2094" s="33">
        <f t="shared" si="193"/>
        <v>0</v>
      </c>
      <c r="Z2094" s="33">
        <f t="shared" si="194"/>
        <v>0</v>
      </c>
      <c r="AA2094" s="34">
        <f t="shared" si="195"/>
        <v>0</v>
      </c>
      <c r="AB2094" s="33">
        <f t="shared" si="196"/>
        <v>0</v>
      </c>
      <c r="AC2094" s="34" t="str">
        <f t="shared" si="197"/>
        <v>Not Determined</v>
      </c>
    </row>
    <row r="2095" spans="1:29" x14ac:dyDescent="0.25">
      <c r="A2095" s="48"/>
      <c r="B2095" s="48"/>
      <c r="C2095" s="44"/>
      <c r="D2095" s="44"/>
      <c r="E2095" s="44"/>
      <c r="F2095" s="44"/>
      <c r="G2095" s="44"/>
      <c r="H2095" s="44"/>
      <c r="I2095" s="44"/>
      <c r="J2095" s="44"/>
      <c r="K2095" s="88"/>
      <c r="L2095" s="50">
        <v>1</v>
      </c>
      <c r="M2095" s="49"/>
      <c r="N2095" s="49"/>
      <c r="O2095" s="49"/>
      <c r="P2095" s="49"/>
      <c r="Q2095" s="49"/>
      <c r="R2095" s="49"/>
      <c r="S2095" s="49"/>
      <c r="X2095" s="33">
        <f t="shared" si="192"/>
        <v>0</v>
      </c>
      <c r="Y2095" s="33">
        <f t="shared" si="193"/>
        <v>0</v>
      </c>
      <c r="Z2095" s="33">
        <f t="shared" si="194"/>
        <v>0</v>
      </c>
      <c r="AA2095" s="34">
        <f t="shared" si="195"/>
        <v>0</v>
      </c>
      <c r="AB2095" s="33">
        <f t="shared" si="196"/>
        <v>0</v>
      </c>
      <c r="AC2095" s="34" t="str">
        <f t="shared" si="197"/>
        <v>Not Determined</v>
      </c>
    </row>
    <row r="2096" spans="1:29" x14ac:dyDescent="0.25">
      <c r="A2096" s="48"/>
      <c r="B2096" s="48"/>
      <c r="C2096" s="44"/>
      <c r="D2096" s="44"/>
      <c r="E2096" s="44"/>
      <c r="F2096" s="44"/>
      <c r="G2096" s="44"/>
      <c r="H2096" s="44"/>
      <c r="I2096" s="44"/>
      <c r="J2096" s="44"/>
      <c r="K2096" s="88"/>
      <c r="L2096" s="50">
        <v>1</v>
      </c>
      <c r="M2096" s="49"/>
      <c r="N2096" s="49"/>
      <c r="O2096" s="49"/>
      <c r="P2096" s="49"/>
      <c r="Q2096" s="49"/>
      <c r="R2096" s="49"/>
      <c r="S2096" s="49"/>
      <c r="X2096" s="33">
        <f t="shared" si="192"/>
        <v>0</v>
      </c>
      <c r="Y2096" s="33">
        <f t="shared" si="193"/>
        <v>0</v>
      </c>
      <c r="Z2096" s="33">
        <f t="shared" si="194"/>
        <v>0</v>
      </c>
      <c r="AA2096" s="34">
        <f t="shared" si="195"/>
        <v>0</v>
      </c>
      <c r="AB2096" s="33">
        <f t="shared" si="196"/>
        <v>0</v>
      </c>
      <c r="AC2096" s="34" t="str">
        <f t="shared" si="197"/>
        <v>Not Determined</v>
      </c>
    </row>
    <row r="2097" spans="1:29" x14ac:dyDescent="0.25">
      <c r="A2097" s="48"/>
      <c r="B2097" s="48"/>
      <c r="C2097" s="44"/>
      <c r="D2097" s="44"/>
      <c r="E2097" s="44"/>
      <c r="F2097" s="44"/>
      <c r="G2097" s="44"/>
      <c r="H2097" s="44"/>
      <c r="I2097" s="44"/>
      <c r="J2097" s="44"/>
      <c r="K2097" s="88"/>
      <c r="L2097" s="50">
        <v>1</v>
      </c>
      <c r="M2097" s="49"/>
      <c r="N2097" s="49"/>
      <c r="O2097" s="49"/>
      <c r="P2097" s="49"/>
      <c r="Q2097" s="49"/>
      <c r="R2097" s="49"/>
      <c r="S2097" s="49"/>
      <c r="X2097" s="33">
        <f t="shared" si="192"/>
        <v>0</v>
      </c>
      <c r="Y2097" s="33">
        <f t="shared" si="193"/>
        <v>0</v>
      </c>
      <c r="Z2097" s="33">
        <f t="shared" si="194"/>
        <v>0</v>
      </c>
      <c r="AA2097" s="34">
        <f t="shared" si="195"/>
        <v>0</v>
      </c>
      <c r="AB2097" s="33">
        <f t="shared" si="196"/>
        <v>0</v>
      </c>
      <c r="AC2097" s="34" t="str">
        <f t="shared" si="197"/>
        <v>Not Determined</v>
      </c>
    </row>
    <row r="2098" spans="1:29" x14ac:dyDescent="0.25">
      <c r="A2098" s="48"/>
      <c r="B2098" s="48"/>
      <c r="C2098" s="44"/>
      <c r="D2098" s="44"/>
      <c r="E2098" s="44"/>
      <c r="F2098" s="44"/>
      <c r="G2098" s="44"/>
      <c r="H2098" s="44"/>
      <c r="I2098" s="44"/>
      <c r="J2098" s="44"/>
      <c r="K2098" s="88"/>
      <c r="L2098" s="50">
        <v>1</v>
      </c>
      <c r="M2098" s="49"/>
      <c r="N2098" s="49"/>
      <c r="O2098" s="49"/>
      <c r="P2098" s="49"/>
      <c r="Q2098" s="49"/>
      <c r="R2098" s="49"/>
      <c r="S2098" s="49"/>
      <c r="X2098" s="33">
        <f t="shared" si="192"/>
        <v>0</v>
      </c>
      <c r="Y2098" s="33">
        <f t="shared" si="193"/>
        <v>0</v>
      </c>
      <c r="Z2098" s="33">
        <f t="shared" si="194"/>
        <v>0</v>
      </c>
      <c r="AA2098" s="34">
        <f t="shared" si="195"/>
        <v>0</v>
      </c>
      <c r="AB2098" s="33">
        <f t="shared" si="196"/>
        <v>0</v>
      </c>
      <c r="AC2098" s="34" t="str">
        <f t="shared" si="197"/>
        <v>Not Determined</v>
      </c>
    </row>
    <row r="2099" spans="1:29" x14ac:dyDescent="0.25">
      <c r="A2099" s="48"/>
      <c r="B2099" s="48"/>
      <c r="C2099" s="44"/>
      <c r="D2099" s="44"/>
      <c r="E2099" s="44"/>
      <c r="F2099" s="44"/>
      <c r="G2099" s="44"/>
      <c r="H2099" s="44"/>
      <c r="I2099" s="44"/>
      <c r="J2099" s="44"/>
      <c r="K2099" s="88"/>
      <c r="L2099" s="50">
        <v>1</v>
      </c>
      <c r="M2099" s="49"/>
      <c r="N2099" s="49"/>
      <c r="O2099" s="49"/>
      <c r="P2099" s="49"/>
      <c r="Q2099" s="49"/>
      <c r="R2099" s="49"/>
      <c r="S2099" s="49"/>
      <c r="X2099" s="33">
        <f t="shared" si="192"/>
        <v>0</v>
      </c>
      <c r="Y2099" s="33">
        <f t="shared" si="193"/>
        <v>0</v>
      </c>
      <c r="Z2099" s="33">
        <f t="shared" si="194"/>
        <v>0</v>
      </c>
      <c r="AA2099" s="34">
        <f t="shared" si="195"/>
        <v>0</v>
      </c>
      <c r="AB2099" s="33">
        <f t="shared" si="196"/>
        <v>0</v>
      </c>
      <c r="AC2099" s="34" t="str">
        <f t="shared" si="197"/>
        <v>Not Determined</v>
      </c>
    </row>
    <row r="2100" spans="1:29" x14ac:dyDescent="0.25">
      <c r="A2100" s="48"/>
      <c r="B2100" s="48"/>
      <c r="C2100" s="44"/>
      <c r="D2100" s="44"/>
      <c r="E2100" s="44"/>
      <c r="F2100" s="44"/>
      <c r="G2100" s="44"/>
      <c r="H2100" s="44"/>
      <c r="I2100" s="44"/>
      <c r="J2100" s="44"/>
      <c r="K2100" s="88"/>
      <c r="L2100" s="50">
        <v>1</v>
      </c>
      <c r="M2100" s="49"/>
      <c r="N2100" s="49"/>
      <c r="O2100" s="49"/>
      <c r="P2100" s="49"/>
      <c r="Q2100" s="49"/>
      <c r="R2100" s="49"/>
      <c r="S2100" s="49"/>
      <c r="X2100" s="33">
        <f t="shared" si="192"/>
        <v>0</v>
      </c>
      <c r="Y2100" s="33">
        <f t="shared" si="193"/>
        <v>0</v>
      </c>
      <c r="Z2100" s="33">
        <f t="shared" si="194"/>
        <v>0</v>
      </c>
      <c r="AA2100" s="34">
        <f t="shared" si="195"/>
        <v>0</v>
      </c>
      <c r="AB2100" s="33">
        <f t="shared" si="196"/>
        <v>0</v>
      </c>
      <c r="AC2100" s="34" t="str">
        <f t="shared" si="197"/>
        <v>Not Determined</v>
      </c>
    </row>
    <row r="2101" spans="1:29" x14ac:dyDescent="0.25">
      <c r="A2101" s="48"/>
      <c r="B2101" s="48"/>
      <c r="C2101" s="44"/>
      <c r="D2101" s="44"/>
      <c r="E2101" s="44"/>
      <c r="F2101" s="44"/>
      <c r="G2101" s="44"/>
      <c r="H2101" s="44"/>
      <c r="I2101" s="44"/>
      <c r="J2101" s="44"/>
      <c r="K2101" s="88"/>
      <c r="L2101" s="50">
        <v>1</v>
      </c>
      <c r="M2101" s="49"/>
      <c r="N2101" s="49"/>
      <c r="O2101" s="49"/>
      <c r="P2101" s="49"/>
      <c r="Q2101" s="49"/>
      <c r="R2101" s="49"/>
      <c r="S2101" s="49"/>
      <c r="X2101" s="33">
        <f t="shared" si="192"/>
        <v>0</v>
      </c>
      <c r="Y2101" s="33">
        <f t="shared" si="193"/>
        <v>0</v>
      </c>
      <c r="Z2101" s="33">
        <f t="shared" si="194"/>
        <v>0</v>
      </c>
      <c r="AA2101" s="34">
        <f t="shared" si="195"/>
        <v>0</v>
      </c>
      <c r="AB2101" s="33">
        <f t="shared" si="196"/>
        <v>0</v>
      </c>
      <c r="AC2101" s="34" t="str">
        <f t="shared" si="197"/>
        <v>Not Determined</v>
      </c>
    </row>
    <row r="2102" spans="1:29" x14ac:dyDescent="0.25">
      <c r="A2102" s="48"/>
      <c r="B2102" s="48"/>
      <c r="C2102" s="44"/>
      <c r="D2102" s="44"/>
      <c r="E2102" s="44"/>
      <c r="F2102" s="44"/>
      <c r="G2102" s="44"/>
      <c r="H2102" s="44"/>
      <c r="I2102" s="44"/>
      <c r="J2102" s="44"/>
      <c r="K2102" s="88"/>
      <c r="L2102" s="50">
        <v>1</v>
      </c>
      <c r="M2102" s="49"/>
      <c r="N2102" s="49"/>
      <c r="O2102" s="49"/>
      <c r="P2102" s="49"/>
      <c r="Q2102" s="49"/>
      <c r="R2102" s="49"/>
      <c r="S2102" s="49"/>
      <c r="X2102" s="33">
        <f t="shared" si="192"/>
        <v>0</v>
      </c>
      <c r="Y2102" s="33">
        <f t="shared" si="193"/>
        <v>0</v>
      </c>
      <c r="Z2102" s="33">
        <f t="shared" si="194"/>
        <v>0</v>
      </c>
      <c r="AA2102" s="34">
        <f t="shared" si="195"/>
        <v>0</v>
      </c>
      <c r="AB2102" s="33">
        <f t="shared" si="196"/>
        <v>0</v>
      </c>
      <c r="AC2102" s="34" t="str">
        <f t="shared" si="197"/>
        <v>Not Determined</v>
      </c>
    </row>
    <row r="2103" spans="1:29" x14ac:dyDescent="0.25">
      <c r="A2103" s="48"/>
      <c r="B2103" s="48"/>
      <c r="C2103" s="44"/>
      <c r="D2103" s="44"/>
      <c r="E2103" s="44"/>
      <c r="F2103" s="44"/>
      <c r="G2103" s="44"/>
      <c r="H2103" s="44"/>
      <c r="I2103" s="44"/>
      <c r="J2103" s="44"/>
      <c r="K2103" s="88"/>
      <c r="L2103" s="50">
        <v>1</v>
      </c>
      <c r="M2103" s="49"/>
      <c r="N2103" s="49"/>
      <c r="O2103" s="49"/>
      <c r="P2103" s="49"/>
      <c r="Q2103" s="49"/>
      <c r="R2103" s="49"/>
      <c r="S2103" s="49"/>
      <c r="X2103" s="33">
        <f t="shared" si="192"/>
        <v>0</v>
      </c>
      <c r="Y2103" s="33">
        <f t="shared" si="193"/>
        <v>0</v>
      </c>
      <c r="Z2103" s="33">
        <f t="shared" si="194"/>
        <v>0</v>
      </c>
      <c r="AA2103" s="34">
        <f t="shared" si="195"/>
        <v>0</v>
      </c>
      <c r="AB2103" s="33">
        <f t="shared" si="196"/>
        <v>0</v>
      </c>
      <c r="AC2103" s="34" t="str">
        <f t="shared" si="197"/>
        <v>Not Determined</v>
      </c>
    </row>
    <row r="2104" spans="1:29" x14ac:dyDescent="0.25">
      <c r="A2104" s="48"/>
      <c r="B2104" s="48"/>
      <c r="C2104" s="44"/>
      <c r="D2104" s="44"/>
      <c r="E2104" s="44"/>
      <c r="F2104" s="44"/>
      <c r="G2104" s="44"/>
      <c r="H2104" s="44"/>
      <c r="I2104" s="44"/>
      <c r="J2104" s="44"/>
      <c r="K2104" s="88"/>
      <c r="L2104" s="50">
        <v>1</v>
      </c>
      <c r="M2104" s="49"/>
      <c r="N2104" s="49"/>
      <c r="O2104" s="49"/>
      <c r="P2104" s="49"/>
      <c r="Q2104" s="49"/>
      <c r="R2104" s="49"/>
      <c r="S2104" s="49"/>
      <c r="X2104" s="33">
        <f t="shared" si="192"/>
        <v>0</v>
      </c>
      <c r="Y2104" s="33">
        <f t="shared" si="193"/>
        <v>0</v>
      </c>
      <c r="Z2104" s="33">
        <f t="shared" si="194"/>
        <v>0</v>
      </c>
      <c r="AA2104" s="34">
        <f t="shared" si="195"/>
        <v>0</v>
      </c>
      <c r="AB2104" s="33">
        <f t="shared" si="196"/>
        <v>0</v>
      </c>
      <c r="AC2104" s="34" t="str">
        <f t="shared" si="197"/>
        <v>Not Determined</v>
      </c>
    </row>
    <row r="2105" spans="1:29" x14ac:dyDescent="0.25">
      <c r="A2105" s="48"/>
      <c r="B2105" s="48"/>
      <c r="C2105" s="44"/>
      <c r="D2105" s="44"/>
      <c r="E2105" s="44"/>
      <c r="F2105" s="44"/>
      <c r="G2105" s="44"/>
      <c r="H2105" s="44"/>
      <c r="I2105" s="44"/>
      <c r="J2105" s="44"/>
      <c r="K2105" s="88"/>
      <c r="L2105" s="50">
        <v>1</v>
      </c>
      <c r="M2105" s="49"/>
      <c r="N2105" s="49"/>
      <c r="O2105" s="49"/>
      <c r="P2105" s="49"/>
      <c r="Q2105" s="49"/>
      <c r="R2105" s="49"/>
      <c r="S2105" s="49"/>
      <c r="X2105" s="33">
        <f t="shared" si="192"/>
        <v>0</v>
      </c>
      <c r="Y2105" s="33">
        <f t="shared" si="193"/>
        <v>0</v>
      </c>
      <c r="Z2105" s="33">
        <f t="shared" si="194"/>
        <v>0</v>
      </c>
      <c r="AA2105" s="34">
        <f t="shared" si="195"/>
        <v>0</v>
      </c>
      <c r="AB2105" s="33">
        <f t="shared" si="196"/>
        <v>0</v>
      </c>
      <c r="AC2105" s="34" t="str">
        <f t="shared" si="197"/>
        <v>Not Determined</v>
      </c>
    </row>
    <row r="2106" spans="1:29" x14ac:dyDescent="0.25">
      <c r="A2106" s="48"/>
      <c r="B2106" s="48"/>
      <c r="C2106" s="44"/>
      <c r="D2106" s="44"/>
      <c r="E2106" s="44"/>
      <c r="F2106" s="44"/>
      <c r="G2106" s="44"/>
      <c r="H2106" s="44"/>
      <c r="I2106" s="44"/>
      <c r="J2106" s="44"/>
      <c r="K2106" s="88"/>
      <c r="L2106" s="50">
        <v>1</v>
      </c>
      <c r="M2106" s="49"/>
      <c r="N2106" s="49"/>
      <c r="O2106" s="49"/>
      <c r="P2106" s="49"/>
      <c r="Q2106" s="49"/>
      <c r="R2106" s="49"/>
      <c r="S2106" s="49"/>
      <c r="X2106" s="33">
        <f t="shared" si="192"/>
        <v>0</v>
      </c>
      <c r="Y2106" s="33">
        <f t="shared" si="193"/>
        <v>0</v>
      </c>
      <c r="Z2106" s="33">
        <f t="shared" si="194"/>
        <v>0</v>
      </c>
      <c r="AA2106" s="34">
        <f t="shared" si="195"/>
        <v>0</v>
      </c>
      <c r="AB2106" s="33">
        <f t="shared" si="196"/>
        <v>0</v>
      </c>
      <c r="AC2106" s="34" t="str">
        <f t="shared" si="197"/>
        <v>Not Determined</v>
      </c>
    </row>
    <row r="2107" spans="1:29" x14ac:dyDescent="0.25">
      <c r="A2107" s="48"/>
      <c r="B2107" s="48"/>
      <c r="C2107" s="44"/>
      <c r="D2107" s="44"/>
      <c r="E2107" s="44"/>
      <c r="F2107" s="44"/>
      <c r="G2107" s="44"/>
      <c r="H2107" s="44"/>
      <c r="I2107" s="44"/>
      <c r="J2107" s="44"/>
      <c r="K2107" s="88"/>
      <c r="L2107" s="50">
        <v>1</v>
      </c>
      <c r="M2107" s="49"/>
      <c r="N2107" s="49"/>
      <c r="O2107" s="49"/>
      <c r="P2107" s="49"/>
      <c r="Q2107" s="49"/>
      <c r="R2107" s="49"/>
      <c r="S2107" s="49"/>
      <c r="X2107" s="33">
        <f t="shared" si="192"/>
        <v>0</v>
      </c>
      <c r="Y2107" s="33">
        <f t="shared" si="193"/>
        <v>0</v>
      </c>
      <c r="Z2107" s="33">
        <f t="shared" si="194"/>
        <v>0</v>
      </c>
      <c r="AA2107" s="34">
        <f t="shared" si="195"/>
        <v>0</v>
      </c>
      <c r="AB2107" s="33">
        <f t="shared" si="196"/>
        <v>0</v>
      </c>
      <c r="AC2107" s="34" t="str">
        <f t="shared" si="197"/>
        <v>Not Determined</v>
      </c>
    </row>
    <row r="2108" spans="1:29" x14ac:dyDescent="0.25">
      <c r="A2108" s="48"/>
      <c r="B2108" s="48"/>
      <c r="C2108" s="44"/>
      <c r="D2108" s="44"/>
      <c r="E2108" s="44"/>
      <c r="F2108" s="44"/>
      <c r="G2108" s="44"/>
      <c r="H2108" s="44"/>
      <c r="I2108" s="44"/>
      <c r="J2108" s="44"/>
      <c r="K2108" s="88"/>
      <c r="L2108" s="50">
        <v>1</v>
      </c>
      <c r="M2108" s="49"/>
      <c r="N2108" s="49"/>
      <c r="O2108" s="49"/>
      <c r="P2108" s="49"/>
      <c r="Q2108" s="49"/>
      <c r="R2108" s="49"/>
      <c r="S2108" s="49"/>
      <c r="X2108" s="33">
        <f t="shared" si="192"/>
        <v>0</v>
      </c>
      <c r="Y2108" s="33">
        <f t="shared" si="193"/>
        <v>0</v>
      </c>
      <c r="Z2108" s="33">
        <f t="shared" si="194"/>
        <v>0</v>
      </c>
      <c r="AA2108" s="34">
        <f t="shared" si="195"/>
        <v>0</v>
      </c>
      <c r="AB2108" s="33">
        <f t="shared" si="196"/>
        <v>0</v>
      </c>
      <c r="AC2108" s="34" t="str">
        <f t="shared" si="197"/>
        <v>Not Determined</v>
      </c>
    </row>
    <row r="2109" spans="1:29" x14ac:dyDescent="0.25">
      <c r="A2109" s="48"/>
      <c r="B2109" s="48"/>
      <c r="C2109" s="44"/>
      <c r="D2109" s="44"/>
      <c r="E2109" s="44"/>
      <c r="F2109" s="44"/>
      <c r="G2109" s="44"/>
      <c r="H2109" s="44"/>
      <c r="I2109" s="44"/>
      <c r="J2109" s="44"/>
      <c r="K2109" s="88"/>
      <c r="L2109" s="50">
        <v>1</v>
      </c>
      <c r="M2109" s="49"/>
      <c r="N2109" s="49"/>
      <c r="O2109" s="49"/>
      <c r="P2109" s="49"/>
      <c r="Q2109" s="49"/>
      <c r="R2109" s="49"/>
      <c r="S2109" s="49"/>
      <c r="X2109" s="33">
        <f t="shared" si="192"/>
        <v>0</v>
      </c>
      <c r="Y2109" s="33">
        <f t="shared" si="193"/>
        <v>0</v>
      </c>
      <c r="Z2109" s="33">
        <f t="shared" si="194"/>
        <v>0</v>
      </c>
      <c r="AA2109" s="34">
        <f t="shared" si="195"/>
        <v>0</v>
      </c>
      <c r="AB2109" s="33">
        <f t="shared" si="196"/>
        <v>0</v>
      </c>
      <c r="AC2109" s="34" t="str">
        <f t="shared" si="197"/>
        <v>Not Determined</v>
      </c>
    </row>
    <row r="2110" spans="1:29" x14ac:dyDescent="0.25">
      <c r="A2110" s="48"/>
      <c r="B2110" s="48"/>
      <c r="C2110" s="44"/>
      <c r="D2110" s="44"/>
      <c r="E2110" s="44"/>
      <c r="F2110" s="44"/>
      <c r="G2110" s="44"/>
      <c r="H2110" s="44"/>
      <c r="I2110" s="44"/>
      <c r="J2110" s="44"/>
      <c r="K2110" s="88"/>
      <c r="L2110" s="50">
        <v>1</v>
      </c>
      <c r="M2110" s="49"/>
      <c r="N2110" s="49"/>
      <c r="O2110" s="49"/>
      <c r="P2110" s="49"/>
      <c r="Q2110" s="49"/>
      <c r="R2110" s="49"/>
      <c r="S2110" s="49"/>
      <c r="X2110" s="33">
        <f t="shared" si="192"/>
        <v>0</v>
      </c>
      <c r="Y2110" s="33">
        <f t="shared" si="193"/>
        <v>0</v>
      </c>
      <c r="Z2110" s="33">
        <f t="shared" si="194"/>
        <v>0</v>
      </c>
      <c r="AA2110" s="34">
        <f t="shared" si="195"/>
        <v>0</v>
      </c>
      <c r="AB2110" s="33">
        <f t="shared" si="196"/>
        <v>0</v>
      </c>
      <c r="AC2110" s="34" t="str">
        <f t="shared" si="197"/>
        <v>Not Determined</v>
      </c>
    </row>
    <row r="2111" spans="1:29" x14ac:dyDescent="0.25">
      <c r="A2111" s="48"/>
      <c r="B2111" s="48"/>
      <c r="C2111" s="44"/>
      <c r="D2111" s="44"/>
      <c r="E2111" s="44"/>
      <c r="F2111" s="44"/>
      <c r="G2111" s="44"/>
      <c r="H2111" s="44"/>
      <c r="I2111" s="44"/>
      <c r="J2111" s="44"/>
      <c r="K2111" s="88"/>
      <c r="L2111" s="50">
        <v>1</v>
      </c>
      <c r="M2111" s="49"/>
      <c r="N2111" s="49"/>
      <c r="O2111" s="49"/>
      <c r="P2111" s="49"/>
      <c r="Q2111" s="49"/>
      <c r="R2111" s="49"/>
      <c r="S2111" s="49"/>
      <c r="X2111" s="33">
        <f t="shared" si="192"/>
        <v>0</v>
      </c>
      <c r="Y2111" s="33">
        <f t="shared" si="193"/>
        <v>0</v>
      </c>
      <c r="Z2111" s="33">
        <f t="shared" si="194"/>
        <v>0</v>
      </c>
      <c r="AA2111" s="34">
        <f t="shared" si="195"/>
        <v>0</v>
      </c>
      <c r="AB2111" s="33">
        <f t="shared" si="196"/>
        <v>0</v>
      </c>
      <c r="AC2111" s="34" t="str">
        <f t="shared" si="197"/>
        <v>Not Determined</v>
      </c>
    </row>
    <row r="2112" spans="1:29" x14ac:dyDescent="0.25">
      <c r="A2112" s="48"/>
      <c r="B2112" s="48"/>
      <c r="C2112" s="44"/>
      <c r="D2112" s="44"/>
      <c r="E2112" s="44"/>
      <c r="F2112" s="44"/>
      <c r="G2112" s="44"/>
      <c r="H2112" s="44"/>
      <c r="I2112" s="44"/>
      <c r="J2112" s="44"/>
      <c r="K2112" s="88"/>
      <c r="L2112" s="50">
        <v>1</v>
      </c>
      <c r="M2112" s="49"/>
      <c r="N2112" s="49"/>
      <c r="O2112" s="49"/>
      <c r="P2112" s="49"/>
      <c r="Q2112" s="49"/>
      <c r="R2112" s="49"/>
      <c r="S2112" s="49"/>
      <c r="X2112" s="33">
        <f t="shared" si="192"/>
        <v>0</v>
      </c>
      <c r="Y2112" s="33">
        <f t="shared" si="193"/>
        <v>0</v>
      </c>
      <c r="Z2112" s="33">
        <f t="shared" si="194"/>
        <v>0</v>
      </c>
      <c r="AA2112" s="34">
        <f t="shared" si="195"/>
        <v>0</v>
      </c>
      <c r="AB2112" s="33">
        <f t="shared" si="196"/>
        <v>0</v>
      </c>
      <c r="AC2112" s="34" t="str">
        <f t="shared" si="197"/>
        <v>Not Determined</v>
      </c>
    </row>
    <row r="2113" spans="1:29" x14ac:dyDescent="0.25">
      <c r="A2113" s="48"/>
      <c r="B2113" s="48"/>
      <c r="C2113" s="44"/>
      <c r="D2113" s="44"/>
      <c r="E2113" s="44"/>
      <c r="F2113" s="44"/>
      <c r="G2113" s="44"/>
      <c r="H2113" s="44"/>
      <c r="I2113" s="44"/>
      <c r="J2113" s="44"/>
      <c r="K2113" s="88"/>
      <c r="L2113" s="50">
        <v>1</v>
      </c>
      <c r="M2113" s="49"/>
      <c r="N2113" s="49"/>
      <c r="O2113" s="49"/>
      <c r="P2113" s="49"/>
      <c r="Q2113" s="49"/>
      <c r="R2113" s="49"/>
      <c r="S2113" s="49"/>
      <c r="X2113" s="33">
        <f t="shared" si="192"/>
        <v>0</v>
      </c>
      <c r="Y2113" s="33">
        <f t="shared" si="193"/>
        <v>0</v>
      </c>
      <c r="Z2113" s="33">
        <f t="shared" si="194"/>
        <v>0</v>
      </c>
      <c r="AA2113" s="34">
        <f t="shared" si="195"/>
        <v>0</v>
      </c>
      <c r="AB2113" s="33">
        <f t="shared" si="196"/>
        <v>0</v>
      </c>
      <c r="AC2113" s="34" t="str">
        <f t="shared" si="197"/>
        <v>Not Determined</v>
      </c>
    </row>
    <row r="2114" spans="1:29" x14ac:dyDescent="0.25">
      <c r="A2114" s="48"/>
      <c r="B2114" s="48"/>
      <c r="C2114" s="44"/>
      <c r="D2114" s="44"/>
      <c r="E2114" s="44"/>
      <c r="F2114" s="44"/>
      <c r="G2114" s="44"/>
      <c r="H2114" s="44"/>
      <c r="I2114" s="44"/>
      <c r="J2114" s="44"/>
      <c r="K2114" s="88"/>
      <c r="L2114" s="50">
        <v>1</v>
      </c>
      <c r="M2114" s="49"/>
      <c r="N2114" s="49"/>
      <c r="O2114" s="49"/>
      <c r="P2114" s="49"/>
      <c r="Q2114" s="49"/>
      <c r="R2114" s="49"/>
      <c r="S2114" s="49"/>
      <c r="X2114" s="33">
        <f t="shared" si="192"/>
        <v>0</v>
      </c>
      <c r="Y2114" s="33">
        <f t="shared" si="193"/>
        <v>0</v>
      </c>
      <c r="Z2114" s="33">
        <f t="shared" si="194"/>
        <v>0</v>
      </c>
      <c r="AA2114" s="34">
        <f t="shared" si="195"/>
        <v>0</v>
      </c>
      <c r="AB2114" s="33">
        <f t="shared" si="196"/>
        <v>0</v>
      </c>
      <c r="AC2114" s="34" t="str">
        <f t="shared" si="197"/>
        <v>Not Determined</v>
      </c>
    </row>
    <row r="2115" spans="1:29" x14ac:dyDescent="0.25">
      <c r="A2115" s="48"/>
      <c r="B2115" s="48"/>
      <c r="C2115" s="44"/>
      <c r="D2115" s="44"/>
      <c r="E2115" s="44"/>
      <c r="F2115" s="44"/>
      <c r="G2115" s="44"/>
      <c r="H2115" s="44"/>
      <c r="I2115" s="44"/>
      <c r="J2115" s="44"/>
      <c r="K2115" s="88"/>
      <c r="L2115" s="50">
        <v>1</v>
      </c>
      <c r="M2115" s="49"/>
      <c r="N2115" s="49"/>
      <c r="O2115" s="49"/>
      <c r="P2115" s="49"/>
      <c r="Q2115" s="49"/>
      <c r="R2115" s="49"/>
      <c r="S2115" s="49"/>
      <c r="X2115" s="33">
        <f t="shared" si="192"/>
        <v>0</v>
      </c>
      <c r="Y2115" s="33">
        <f t="shared" si="193"/>
        <v>0</v>
      </c>
      <c r="Z2115" s="33">
        <f t="shared" si="194"/>
        <v>0</v>
      </c>
      <c r="AA2115" s="34">
        <f t="shared" si="195"/>
        <v>0</v>
      </c>
      <c r="AB2115" s="33">
        <f t="shared" si="196"/>
        <v>0</v>
      </c>
      <c r="AC2115" s="34" t="str">
        <f t="shared" si="197"/>
        <v>Not Determined</v>
      </c>
    </row>
    <row r="2116" spans="1:29" x14ac:dyDescent="0.25">
      <c r="A2116" s="48"/>
      <c r="B2116" s="48"/>
      <c r="C2116" s="44"/>
      <c r="D2116" s="44"/>
      <c r="E2116" s="44"/>
      <c r="F2116" s="44"/>
      <c r="G2116" s="44"/>
      <c r="H2116" s="44"/>
      <c r="I2116" s="44"/>
      <c r="J2116" s="44"/>
      <c r="K2116" s="88"/>
      <c r="L2116" s="50">
        <v>1</v>
      </c>
      <c r="M2116" s="49"/>
      <c r="N2116" s="49"/>
      <c r="O2116" s="49"/>
      <c r="P2116" s="49"/>
      <c r="Q2116" s="49"/>
      <c r="R2116" s="49"/>
      <c r="S2116" s="49"/>
      <c r="X2116" s="33">
        <f t="shared" si="192"/>
        <v>0</v>
      </c>
      <c r="Y2116" s="33">
        <f t="shared" si="193"/>
        <v>0</v>
      </c>
      <c r="Z2116" s="33">
        <f t="shared" si="194"/>
        <v>0</v>
      </c>
      <c r="AA2116" s="34">
        <f t="shared" si="195"/>
        <v>0</v>
      </c>
      <c r="AB2116" s="33">
        <f t="shared" si="196"/>
        <v>0</v>
      </c>
      <c r="AC2116" s="34" t="str">
        <f t="shared" si="197"/>
        <v>Not Determined</v>
      </c>
    </row>
    <row r="2117" spans="1:29" x14ac:dyDescent="0.25">
      <c r="A2117" s="48"/>
      <c r="B2117" s="48"/>
      <c r="C2117" s="44"/>
      <c r="D2117" s="44"/>
      <c r="E2117" s="44"/>
      <c r="F2117" s="44"/>
      <c r="G2117" s="44"/>
      <c r="H2117" s="44"/>
      <c r="I2117" s="44"/>
      <c r="J2117" s="44"/>
      <c r="K2117" s="88"/>
      <c r="L2117" s="50">
        <v>1</v>
      </c>
      <c r="M2117" s="49"/>
      <c r="N2117" s="49"/>
      <c r="O2117" s="49"/>
      <c r="P2117" s="49"/>
      <c r="Q2117" s="49"/>
      <c r="R2117" s="49"/>
      <c r="S2117" s="49"/>
      <c r="X2117" s="33">
        <f t="shared" si="192"/>
        <v>0</v>
      </c>
      <c r="Y2117" s="33">
        <f t="shared" si="193"/>
        <v>0</v>
      </c>
      <c r="Z2117" s="33">
        <f t="shared" si="194"/>
        <v>0</v>
      </c>
      <c r="AA2117" s="34">
        <f t="shared" si="195"/>
        <v>0</v>
      </c>
      <c r="AB2117" s="33">
        <f t="shared" si="196"/>
        <v>0</v>
      </c>
      <c r="AC2117" s="34" t="str">
        <f t="shared" si="197"/>
        <v>Not Determined</v>
      </c>
    </row>
    <row r="2118" spans="1:29" x14ac:dyDescent="0.25">
      <c r="A2118" s="48"/>
      <c r="B2118" s="48"/>
      <c r="C2118" s="44"/>
      <c r="D2118" s="44"/>
      <c r="E2118" s="44"/>
      <c r="F2118" s="44"/>
      <c r="G2118" s="44"/>
      <c r="H2118" s="44"/>
      <c r="I2118" s="44"/>
      <c r="J2118" s="44"/>
      <c r="K2118" s="88"/>
      <c r="L2118" s="50">
        <v>1</v>
      </c>
      <c r="M2118" s="49"/>
      <c r="N2118" s="49"/>
      <c r="O2118" s="49"/>
      <c r="P2118" s="49"/>
      <c r="Q2118" s="49"/>
      <c r="R2118" s="49"/>
      <c r="S2118" s="49"/>
      <c r="X2118" s="33">
        <f t="shared" si="192"/>
        <v>0</v>
      </c>
      <c r="Y2118" s="33">
        <f t="shared" si="193"/>
        <v>0</v>
      </c>
      <c r="Z2118" s="33">
        <f t="shared" si="194"/>
        <v>0</v>
      </c>
      <c r="AA2118" s="34">
        <f t="shared" si="195"/>
        <v>0</v>
      </c>
      <c r="AB2118" s="33">
        <f t="shared" si="196"/>
        <v>0</v>
      </c>
      <c r="AC2118" s="34" t="str">
        <f t="shared" si="197"/>
        <v>Not Determined</v>
      </c>
    </row>
    <row r="2119" spans="1:29" x14ac:dyDescent="0.25">
      <c r="A2119" s="48"/>
      <c r="B2119" s="48"/>
      <c r="C2119" s="44"/>
      <c r="D2119" s="44"/>
      <c r="E2119" s="44"/>
      <c r="F2119" s="44"/>
      <c r="G2119" s="44"/>
      <c r="H2119" s="44"/>
      <c r="I2119" s="44"/>
      <c r="J2119" s="44"/>
      <c r="K2119" s="88"/>
      <c r="L2119" s="50">
        <v>1</v>
      </c>
      <c r="M2119" s="49"/>
      <c r="N2119" s="49"/>
      <c r="O2119" s="49"/>
      <c r="P2119" s="49"/>
      <c r="Q2119" s="49"/>
      <c r="R2119" s="49"/>
      <c r="S2119" s="49"/>
      <c r="X2119" s="33">
        <f t="shared" si="192"/>
        <v>0</v>
      </c>
      <c r="Y2119" s="33">
        <f t="shared" si="193"/>
        <v>0</v>
      </c>
      <c r="Z2119" s="33">
        <f t="shared" si="194"/>
        <v>0</v>
      </c>
      <c r="AA2119" s="34">
        <f t="shared" si="195"/>
        <v>0</v>
      </c>
      <c r="AB2119" s="33">
        <f t="shared" si="196"/>
        <v>0</v>
      </c>
      <c r="AC2119" s="34" t="str">
        <f t="shared" si="197"/>
        <v>Not Determined</v>
      </c>
    </row>
    <row r="2120" spans="1:29" x14ac:dyDescent="0.25">
      <c r="A2120" s="48"/>
      <c r="B2120" s="48"/>
      <c r="C2120" s="44"/>
      <c r="D2120" s="44"/>
      <c r="E2120" s="44"/>
      <c r="F2120" s="44"/>
      <c r="G2120" s="44"/>
      <c r="H2120" s="44"/>
      <c r="I2120" s="44"/>
      <c r="J2120" s="44"/>
      <c r="K2120" s="88"/>
      <c r="L2120" s="50">
        <v>1</v>
      </c>
      <c r="M2120" s="49"/>
      <c r="N2120" s="49"/>
      <c r="O2120" s="49"/>
      <c r="P2120" s="49"/>
      <c r="Q2120" s="49"/>
      <c r="R2120" s="49"/>
      <c r="S2120" s="49"/>
      <c r="X2120" s="33">
        <f t="shared" si="192"/>
        <v>0</v>
      </c>
      <c r="Y2120" s="33">
        <f t="shared" si="193"/>
        <v>0</v>
      </c>
      <c r="Z2120" s="33">
        <f t="shared" si="194"/>
        <v>0</v>
      </c>
      <c r="AA2120" s="34">
        <f t="shared" si="195"/>
        <v>0</v>
      </c>
      <c r="AB2120" s="33">
        <f t="shared" si="196"/>
        <v>0</v>
      </c>
      <c r="AC2120" s="34" t="str">
        <f t="shared" si="197"/>
        <v>Not Determined</v>
      </c>
    </row>
    <row r="2121" spans="1:29" x14ac:dyDescent="0.25">
      <c r="A2121" s="48"/>
      <c r="B2121" s="48"/>
      <c r="C2121" s="44"/>
      <c r="D2121" s="44"/>
      <c r="E2121" s="44"/>
      <c r="F2121" s="44"/>
      <c r="G2121" s="44"/>
      <c r="H2121" s="44"/>
      <c r="I2121" s="44"/>
      <c r="J2121" s="44"/>
      <c r="K2121" s="88"/>
      <c r="L2121" s="50">
        <v>1</v>
      </c>
      <c r="M2121" s="49"/>
      <c r="N2121" s="49"/>
      <c r="O2121" s="49"/>
      <c r="P2121" s="49"/>
      <c r="Q2121" s="49"/>
      <c r="R2121" s="49"/>
      <c r="S2121" s="49"/>
      <c r="X2121" s="33">
        <f t="shared" si="192"/>
        <v>0</v>
      </c>
      <c r="Y2121" s="33">
        <f t="shared" si="193"/>
        <v>0</v>
      </c>
      <c r="Z2121" s="33">
        <f t="shared" si="194"/>
        <v>0</v>
      </c>
      <c r="AA2121" s="34">
        <f t="shared" si="195"/>
        <v>0</v>
      </c>
      <c r="AB2121" s="33">
        <f t="shared" si="196"/>
        <v>0</v>
      </c>
      <c r="AC2121" s="34" t="str">
        <f t="shared" si="197"/>
        <v>Not Determined</v>
      </c>
    </row>
    <row r="2122" spans="1:29" x14ac:dyDescent="0.25">
      <c r="A2122" s="48"/>
      <c r="B2122" s="48"/>
      <c r="C2122" s="44"/>
      <c r="D2122" s="44"/>
      <c r="E2122" s="44"/>
      <c r="F2122" s="44"/>
      <c r="G2122" s="44"/>
      <c r="H2122" s="44"/>
      <c r="I2122" s="44"/>
      <c r="J2122" s="44"/>
      <c r="K2122" s="88"/>
      <c r="L2122" s="50">
        <v>1</v>
      </c>
      <c r="M2122" s="49"/>
      <c r="N2122" s="49"/>
      <c r="O2122" s="49"/>
      <c r="P2122" s="49"/>
      <c r="Q2122" s="49"/>
      <c r="R2122" s="49"/>
      <c r="S2122" s="49"/>
      <c r="X2122" s="33">
        <f t="shared" si="192"/>
        <v>0</v>
      </c>
      <c r="Y2122" s="33">
        <f t="shared" si="193"/>
        <v>0</v>
      </c>
      <c r="Z2122" s="33">
        <f t="shared" si="194"/>
        <v>0</v>
      </c>
      <c r="AA2122" s="34">
        <f t="shared" si="195"/>
        <v>0</v>
      </c>
      <c r="AB2122" s="33">
        <f t="shared" si="196"/>
        <v>0</v>
      </c>
      <c r="AC2122" s="34" t="str">
        <f t="shared" si="197"/>
        <v>Not Determined</v>
      </c>
    </row>
    <row r="2123" spans="1:29" x14ac:dyDescent="0.25">
      <c r="A2123" s="48"/>
      <c r="B2123" s="48"/>
      <c r="C2123" s="44"/>
      <c r="D2123" s="44"/>
      <c r="E2123" s="44"/>
      <c r="F2123" s="44"/>
      <c r="G2123" s="44"/>
      <c r="H2123" s="44"/>
      <c r="I2123" s="44"/>
      <c r="J2123" s="44"/>
      <c r="K2123" s="88"/>
      <c r="L2123" s="50">
        <v>1</v>
      </c>
      <c r="M2123" s="49"/>
      <c r="N2123" s="49"/>
      <c r="O2123" s="49"/>
      <c r="P2123" s="49"/>
      <c r="Q2123" s="49"/>
      <c r="R2123" s="49"/>
      <c r="S2123" s="49"/>
      <c r="X2123" s="33">
        <f t="shared" si="192"/>
        <v>0</v>
      </c>
      <c r="Y2123" s="33">
        <f t="shared" si="193"/>
        <v>0</v>
      </c>
      <c r="Z2123" s="33">
        <f t="shared" si="194"/>
        <v>0</v>
      </c>
      <c r="AA2123" s="34">
        <f t="shared" si="195"/>
        <v>0</v>
      </c>
      <c r="AB2123" s="33">
        <f t="shared" si="196"/>
        <v>0</v>
      </c>
      <c r="AC2123" s="34" t="str">
        <f t="shared" si="197"/>
        <v>Not Determined</v>
      </c>
    </row>
    <row r="2124" spans="1:29" x14ac:dyDescent="0.25">
      <c r="A2124" s="48"/>
      <c r="B2124" s="48"/>
      <c r="C2124" s="44"/>
      <c r="D2124" s="44"/>
      <c r="E2124" s="44"/>
      <c r="F2124" s="44"/>
      <c r="G2124" s="44"/>
      <c r="H2124" s="44"/>
      <c r="I2124" s="44"/>
      <c r="J2124" s="44"/>
      <c r="K2124" s="88"/>
      <c r="L2124" s="50">
        <v>1</v>
      </c>
      <c r="M2124" s="49"/>
      <c r="N2124" s="49"/>
      <c r="O2124" s="49"/>
      <c r="P2124" s="49"/>
      <c r="Q2124" s="49"/>
      <c r="R2124" s="49"/>
      <c r="S2124" s="49"/>
      <c r="X2124" s="33">
        <f t="shared" si="192"/>
        <v>0</v>
      </c>
      <c r="Y2124" s="33">
        <f t="shared" si="193"/>
        <v>0</v>
      </c>
      <c r="Z2124" s="33">
        <f t="shared" si="194"/>
        <v>0</v>
      </c>
      <c r="AA2124" s="34">
        <f t="shared" si="195"/>
        <v>0</v>
      </c>
      <c r="AB2124" s="33">
        <f t="shared" si="196"/>
        <v>0</v>
      </c>
      <c r="AC2124" s="34" t="str">
        <f t="shared" si="197"/>
        <v>Not Determined</v>
      </c>
    </row>
    <row r="2125" spans="1:29" x14ac:dyDescent="0.25">
      <c r="A2125" s="48"/>
      <c r="B2125" s="48"/>
      <c r="C2125" s="44"/>
      <c r="D2125" s="44"/>
      <c r="E2125" s="44"/>
      <c r="F2125" s="44"/>
      <c r="G2125" s="44"/>
      <c r="H2125" s="44"/>
      <c r="I2125" s="44"/>
      <c r="J2125" s="44"/>
      <c r="K2125" s="88"/>
      <c r="L2125" s="50">
        <v>1</v>
      </c>
      <c r="M2125" s="49"/>
      <c r="N2125" s="49"/>
      <c r="O2125" s="49"/>
      <c r="P2125" s="49"/>
      <c r="Q2125" s="49"/>
      <c r="R2125" s="49"/>
      <c r="S2125" s="49"/>
      <c r="X2125" s="33">
        <f t="shared" si="192"/>
        <v>0</v>
      </c>
      <c r="Y2125" s="33">
        <f t="shared" si="193"/>
        <v>0</v>
      </c>
      <c r="Z2125" s="33">
        <f t="shared" si="194"/>
        <v>0</v>
      </c>
      <c r="AA2125" s="34">
        <f t="shared" si="195"/>
        <v>0</v>
      </c>
      <c r="AB2125" s="33">
        <f t="shared" si="196"/>
        <v>0</v>
      </c>
      <c r="AC2125" s="34" t="str">
        <f t="shared" si="197"/>
        <v>Not Determined</v>
      </c>
    </row>
    <row r="2126" spans="1:29" x14ac:dyDescent="0.25">
      <c r="A2126" s="48"/>
      <c r="B2126" s="48"/>
      <c r="C2126" s="44"/>
      <c r="D2126" s="44"/>
      <c r="E2126" s="44"/>
      <c r="F2126" s="44"/>
      <c r="G2126" s="44"/>
      <c r="H2126" s="44"/>
      <c r="I2126" s="44"/>
      <c r="J2126" s="44"/>
      <c r="K2126" s="88"/>
      <c r="L2126" s="50">
        <v>1</v>
      </c>
      <c r="M2126" s="49"/>
      <c r="N2126" s="49"/>
      <c r="O2126" s="49"/>
      <c r="P2126" s="49"/>
      <c r="Q2126" s="49"/>
      <c r="R2126" s="49"/>
      <c r="S2126" s="49"/>
      <c r="X2126" s="33">
        <f t="shared" si="192"/>
        <v>0</v>
      </c>
      <c r="Y2126" s="33">
        <f t="shared" si="193"/>
        <v>0</v>
      </c>
      <c r="Z2126" s="33">
        <f t="shared" si="194"/>
        <v>0</v>
      </c>
      <c r="AA2126" s="34">
        <f t="shared" si="195"/>
        <v>0</v>
      </c>
      <c r="AB2126" s="33">
        <f t="shared" si="196"/>
        <v>0</v>
      </c>
      <c r="AC2126" s="34" t="str">
        <f t="shared" si="197"/>
        <v>Not Determined</v>
      </c>
    </row>
    <row r="2127" spans="1:29" x14ac:dyDescent="0.25">
      <c r="A2127" s="48"/>
      <c r="B2127" s="48"/>
      <c r="C2127" s="44"/>
      <c r="D2127" s="44"/>
      <c r="E2127" s="44"/>
      <c r="F2127" s="44"/>
      <c r="G2127" s="44"/>
      <c r="H2127" s="44"/>
      <c r="I2127" s="44"/>
      <c r="J2127" s="44"/>
      <c r="K2127" s="88"/>
      <c r="L2127" s="50">
        <v>1</v>
      </c>
      <c r="M2127" s="49"/>
      <c r="N2127" s="49"/>
      <c r="O2127" s="49"/>
      <c r="P2127" s="49"/>
      <c r="Q2127" s="49"/>
      <c r="R2127" s="49"/>
      <c r="S2127" s="49"/>
      <c r="X2127" s="33">
        <f t="shared" ref="X2127:X2190" si="198">IF($C2127="Yes",$L2127,0)</f>
        <v>0</v>
      </c>
      <c r="Y2127" s="33">
        <f t="shared" ref="Y2127:Y2190" si="199">IF(AND($AB2127=0,$AA2127=0,$Z2127=0),IF(AND(OR($D2127="P",$D2127="C", $D2127="G",$D2127="DI",$D2127="CI-L",$D2127="CI-U"),OR($E2127="P",$E2127="C", $E2127="G",$E2127="DI",$E2127="CI-L",$E2127="CI-U",$E2127=""),OR($H2127="P",$H2127="C", $H2127="G",$H2127="DI",$H2127="CI-L",$H2127="CI-U"),OR($I2127="P",$I2127="C", $I2127="G",$I2127="DI",$I2127="CI-L",$I2127="CI-U",$I2127="")),$L2127,IF(K2127&gt;$AE$34,$L2127,0)),0)</f>
        <v>0</v>
      </c>
      <c r="Z2127" s="33">
        <f t="shared" ref="Z2127:Z2190" si="200">IF(OR($D2127="Lead",$E2127="Lead",$H2127="Lead",$I2127="Lead"),$L2127,0)</f>
        <v>0</v>
      </c>
      <c r="AA2127" s="34">
        <f t="shared" ref="AA2127:AA2190" si="201">IF($Z2127=0,IF(OR($F2127="Yes",$F2127="Unknown",$D2127="UNK",$D2127="UNK-NOLG",$D2127="UNK-LG",$E2127="UNK",$E2127="UNK-NOLG",$E2127="UNK-LG"),IF(OR($H2127="G",$H2127="UNK-LG",$I2127="G",$I2127="UNK-LG"),$L2127,0),0),0)</f>
        <v>0</v>
      </c>
      <c r="AB2127" s="33">
        <f t="shared" ref="AB2127:AB2190" si="202">IF(AND($AA2127=0,$Z2127=0),IF(OR($D2127="UNK",$E2127="UNK",$H2127="UNK",$I2127="UNK",$D2127="UNK-NOLG",$E2127="UNK-NOLG",$H2127="UNK-NOLG",$I2127="UNK-NOLG",$D2127="UNK-LG",$E2127="UNK-LG",$H2127="UNK-LG",$I2127="UNK-LG"),IF(K2127&gt;$AE$34,0,$L2127),0),0)</f>
        <v>0</v>
      </c>
      <c r="AC2127" s="34" t="str">
        <f t="shared" ref="AC2127:AC2190" si="203">IF($Z2127&gt;0,"Lead",IF($AA2127&gt;0,"GRR",IF($AB2127&gt;0,"UNK",IF($Y2127&gt;0,"Non-Lead","Not Determined"))))</f>
        <v>Not Determined</v>
      </c>
    </row>
    <row r="2128" spans="1:29" x14ac:dyDescent="0.25">
      <c r="A2128" s="48"/>
      <c r="B2128" s="48"/>
      <c r="C2128" s="44"/>
      <c r="D2128" s="44"/>
      <c r="E2128" s="44"/>
      <c r="F2128" s="44"/>
      <c r="G2128" s="44"/>
      <c r="H2128" s="44"/>
      <c r="I2128" s="44"/>
      <c r="J2128" s="44"/>
      <c r="K2128" s="88"/>
      <c r="L2128" s="50">
        <v>1</v>
      </c>
      <c r="M2128" s="49"/>
      <c r="N2128" s="49"/>
      <c r="O2128" s="49"/>
      <c r="P2128" s="49"/>
      <c r="Q2128" s="49"/>
      <c r="R2128" s="49"/>
      <c r="S2128" s="49"/>
      <c r="X2128" s="33">
        <f t="shared" si="198"/>
        <v>0</v>
      </c>
      <c r="Y2128" s="33">
        <f t="shared" si="199"/>
        <v>0</v>
      </c>
      <c r="Z2128" s="33">
        <f t="shared" si="200"/>
        <v>0</v>
      </c>
      <c r="AA2128" s="34">
        <f t="shared" si="201"/>
        <v>0</v>
      </c>
      <c r="AB2128" s="33">
        <f t="shared" si="202"/>
        <v>0</v>
      </c>
      <c r="AC2128" s="34" t="str">
        <f t="shared" si="203"/>
        <v>Not Determined</v>
      </c>
    </row>
    <row r="2129" spans="1:29" x14ac:dyDescent="0.25">
      <c r="A2129" s="48"/>
      <c r="B2129" s="48"/>
      <c r="C2129" s="44"/>
      <c r="D2129" s="44"/>
      <c r="E2129" s="44"/>
      <c r="F2129" s="44"/>
      <c r="G2129" s="44"/>
      <c r="H2129" s="44"/>
      <c r="I2129" s="44"/>
      <c r="J2129" s="44"/>
      <c r="K2129" s="88"/>
      <c r="L2129" s="50">
        <v>1</v>
      </c>
      <c r="M2129" s="49"/>
      <c r="N2129" s="49"/>
      <c r="O2129" s="49"/>
      <c r="P2129" s="49"/>
      <c r="Q2129" s="49"/>
      <c r="R2129" s="49"/>
      <c r="S2129" s="49"/>
      <c r="X2129" s="33">
        <f t="shared" si="198"/>
        <v>0</v>
      </c>
      <c r="Y2129" s="33">
        <f t="shared" si="199"/>
        <v>0</v>
      </c>
      <c r="Z2129" s="33">
        <f t="shared" si="200"/>
        <v>0</v>
      </c>
      <c r="AA2129" s="34">
        <f t="shared" si="201"/>
        <v>0</v>
      </c>
      <c r="AB2129" s="33">
        <f t="shared" si="202"/>
        <v>0</v>
      </c>
      <c r="AC2129" s="34" t="str">
        <f t="shared" si="203"/>
        <v>Not Determined</v>
      </c>
    </row>
    <row r="2130" spans="1:29" x14ac:dyDescent="0.25">
      <c r="A2130" s="48"/>
      <c r="B2130" s="48"/>
      <c r="C2130" s="44"/>
      <c r="D2130" s="44"/>
      <c r="E2130" s="44"/>
      <c r="F2130" s="44"/>
      <c r="G2130" s="44"/>
      <c r="H2130" s="44"/>
      <c r="I2130" s="44"/>
      <c r="J2130" s="44"/>
      <c r="K2130" s="88"/>
      <c r="L2130" s="50">
        <v>1</v>
      </c>
      <c r="M2130" s="49"/>
      <c r="N2130" s="49"/>
      <c r="O2130" s="49"/>
      <c r="P2130" s="49"/>
      <c r="Q2130" s="49"/>
      <c r="R2130" s="49"/>
      <c r="S2130" s="49"/>
      <c r="X2130" s="33">
        <f t="shared" si="198"/>
        <v>0</v>
      </c>
      <c r="Y2130" s="33">
        <f t="shared" si="199"/>
        <v>0</v>
      </c>
      <c r="Z2130" s="33">
        <f t="shared" si="200"/>
        <v>0</v>
      </c>
      <c r="AA2130" s="34">
        <f t="shared" si="201"/>
        <v>0</v>
      </c>
      <c r="AB2130" s="33">
        <f t="shared" si="202"/>
        <v>0</v>
      </c>
      <c r="AC2130" s="34" t="str">
        <f t="shared" si="203"/>
        <v>Not Determined</v>
      </c>
    </row>
    <row r="2131" spans="1:29" x14ac:dyDescent="0.25">
      <c r="A2131" s="48"/>
      <c r="B2131" s="48"/>
      <c r="C2131" s="44"/>
      <c r="D2131" s="44"/>
      <c r="E2131" s="44"/>
      <c r="F2131" s="44"/>
      <c r="G2131" s="44"/>
      <c r="H2131" s="44"/>
      <c r="I2131" s="44"/>
      <c r="J2131" s="44"/>
      <c r="K2131" s="88"/>
      <c r="L2131" s="50">
        <v>1</v>
      </c>
      <c r="M2131" s="49"/>
      <c r="N2131" s="49"/>
      <c r="O2131" s="49"/>
      <c r="P2131" s="49"/>
      <c r="Q2131" s="49"/>
      <c r="R2131" s="49"/>
      <c r="S2131" s="49"/>
      <c r="X2131" s="33">
        <f t="shared" si="198"/>
        <v>0</v>
      </c>
      <c r="Y2131" s="33">
        <f t="shared" si="199"/>
        <v>0</v>
      </c>
      <c r="Z2131" s="33">
        <f t="shared" si="200"/>
        <v>0</v>
      </c>
      <c r="AA2131" s="34">
        <f t="shared" si="201"/>
        <v>0</v>
      </c>
      <c r="AB2131" s="33">
        <f t="shared" si="202"/>
        <v>0</v>
      </c>
      <c r="AC2131" s="34" t="str">
        <f t="shared" si="203"/>
        <v>Not Determined</v>
      </c>
    </row>
    <row r="2132" spans="1:29" x14ac:dyDescent="0.25">
      <c r="A2132" s="48"/>
      <c r="B2132" s="48"/>
      <c r="C2132" s="44"/>
      <c r="D2132" s="44"/>
      <c r="E2132" s="44"/>
      <c r="F2132" s="44"/>
      <c r="G2132" s="44"/>
      <c r="H2132" s="44"/>
      <c r="I2132" s="44"/>
      <c r="J2132" s="44"/>
      <c r="K2132" s="88"/>
      <c r="L2132" s="50">
        <v>1</v>
      </c>
      <c r="M2132" s="49"/>
      <c r="N2132" s="49"/>
      <c r="O2132" s="49"/>
      <c r="P2132" s="49"/>
      <c r="Q2132" s="49"/>
      <c r="R2132" s="49"/>
      <c r="S2132" s="49"/>
      <c r="X2132" s="33">
        <f t="shared" si="198"/>
        <v>0</v>
      </c>
      <c r="Y2132" s="33">
        <f t="shared" si="199"/>
        <v>0</v>
      </c>
      <c r="Z2132" s="33">
        <f t="shared" si="200"/>
        <v>0</v>
      </c>
      <c r="AA2132" s="34">
        <f t="shared" si="201"/>
        <v>0</v>
      </c>
      <c r="AB2132" s="33">
        <f t="shared" si="202"/>
        <v>0</v>
      </c>
      <c r="AC2132" s="34" t="str">
        <f t="shared" si="203"/>
        <v>Not Determined</v>
      </c>
    </row>
    <row r="2133" spans="1:29" x14ac:dyDescent="0.25">
      <c r="A2133" s="48"/>
      <c r="B2133" s="48"/>
      <c r="C2133" s="44"/>
      <c r="D2133" s="44"/>
      <c r="E2133" s="44"/>
      <c r="F2133" s="44"/>
      <c r="G2133" s="44"/>
      <c r="H2133" s="44"/>
      <c r="I2133" s="44"/>
      <c r="J2133" s="44"/>
      <c r="K2133" s="88"/>
      <c r="L2133" s="50">
        <v>1</v>
      </c>
      <c r="M2133" s="49"/>
      <c r="N2133" s="49"/>
      <c r="O2133" s="49"/>
      <c r="P2133" s="49"/>
      <c r="Q2133" s="49"/>
      <c r="R2133" s="49"/>
      <c r="S2133" s="49"/>
      <c r="X2133" s="33">
        <f t="shared" si="198"/>
        <v>0</v>
      </c>
      <c r="Y2133" s="33">
        <f t="shared" si="199"/>
        <v>0</v>
      </c>
      <c r="Z2133" s="33">
        <f t="shared" si="200"/>
        <v>0</v>
      </c>
      <c r="AA2133" s="34">
        <f t="shared" si="201"/>
        <v>0</v>
      </c>
      <c r="AB2133" s="33">
        <f t="shared" si="202"/>
        <v>0</v>
      </c>
      <c r="AC2133" s="34" t="str">
        <f t="shared" si="203"/>
        <v>Not Determined</v>
      </c>
    </row>
    <row r="2134" spans="1:29" x14ac:dyDescent="0.25">
      <c r="A2134" s="48"/>
      <c r="B2134" s="48"/>
      <c r="C2134" s="44"/>
      <c r="D2134" s="44"/>
      <c r="E2134" s="44"/>
      <c r="F2134" s="44"/>
      <c r="G2134" s="44"/>
      <c r="H2134" s="44"/>
      <c r="I2134" s="44"/>
      <c r="J2134" s="44"/>
      <c r="K2134" s="88"/>
      <c r="L2134" s="50">
        <v>1</v>
      </c>
      <c r="M2134" s="49"/>
      <c r="N2134" s="49"/>
      <c r="O2134" s="49"/>
      <c r="P2134" s="49"/>
      <c r="Q2134" s="49"/>
      <c r="R2134" s="49"/>
      <c r="S2134" s="49"/>
      <c r="X2134" s="33">
        <f t="shared" si="198"/>
        <v>0</v>
      </c>
      <c r="Y2134" s="33">
        <f t="shared" si="199"/>
        <v>0</v>
      </c>
      <c r="Z2134" s="33">
        <f t="shared" si="200"/>
        <v>0</v>
      </c>
      <c r="AA2134" s="34">
        <f t="shared" si="201"/>
        <v>0</v>
      </c>
      <c r="AB2134" s="33">
        <f t="shared" si="202"/>
        <v>0</v>
      </c>
      <c r="AC2134" s="34" t="str">
        <f t="shared" si="203"/>
        <v>Not Determined</v>
      </c>
    </row>
    <row r="2135" spans="1:29" x14ac:dyDescent="0.25">
      <c r="A2135" s="48"/>
      <c r="B2135" s="48"/>
      <c r="C2135" s="44"/>
      <c r="D2135" s="44"/>
      <c r="E2135" s="44"/>
      <c r="F2135" s="44"/>
      <c r="G2135" s="44"/>
      <c r="H2135" s="44"/>
      <c r="I2135" s="44"/>
      <c r="J2135" s="44"/>
      <c r="K2135" s="88"/>
      <c r="L2135" s="50">
        <v>1</v>
      </c>
      <c r="M2135" s="49"/>
      <c r="N2135" s="49"/>
      <c r="O2135" s="49"/>
      <c r="P2135" s="49"/>
      <c r="Q2135" s="49"/>
      <c r="R2135" s="49"/>
      <c r="S2135" s="49"/>
      <c r="X2135" s="33">
        <f t="shared" si="198"/>
        <v>0</v>
      </c>
      <c r="Y2135" s="33">
        <f t="shared" si="199"/>
        <v>0</v>
      </c>
      <c r="Z2135" s="33">
        <f t="shared" si="200"/>
        <v>0</v>
      </c>
      <c r="AA2135" s="34">
        <f t="shared" si="201"/>
        <v>0</v>
      </c>
      <c r="AB2135" s="33">
        <f t="shared" si="202"/>
        <v>0</v>
      </c>
      <c r="AC2135" s="34" t="str">
        <f t="shared" si="203"/>
        <v>Not Determined</v>
      </c>
    </row>
    <row r="2136" spans="1:29" x14ac:dyDescent="0.25">
      <c r="A2136" s="48"/>
      <c r="B2136" s="48"/>
      <c r="C2136" s="44"/>
      <c r="D2136" s="44"/>
      <c r="E2136" s="44"/>
      <c r="F2136" s="44"/>
      <c r="G2136" s="44"/>
      <c r="H2136" s="44"/>
      <c r="I2136" s="44"/>
      <c r="J2136" s="44"/>
      <c r="K2136" s="88"/>
      <c r="L2136" s="50">
        <v>1</v>
      </c>
      <c r="M2136" s="49"/>
      <c r="N2136" s="49"/>
      <c r="O2136" s="49"/>
      <c r="P2136" s="49"/>
      <c r="Q2136" s="49"/>
      <c r="R2136" s="49"/>
      <c r="S2136" s="49"/>
      <c r="X2136" s="33">
        <f t="shared" si="198"/>
        <v>0</v>
      </c>
      <c r="Y2136" s="33">
        <f t="shared" si="199"/>
        <v>0</v>
      </c>
      <c r="Z2136" s="33">
        <f t="shared" si="200"/>
        <v>0</v>
      </c>
      <c r="AA2136" s="34">
        <f t="shared" si="201"/>
        <v>0</v>
      </c>
      <c r="AB2136" s="33">
        <f t="shared" si="202"/>
        <v>0</v>
      </c>
      <c r="AC2136" s="34" t="str">
        <f t="shared" si="203"/>
        <v>Not Determined</v>
      </c>
    </row>
    <row r="2137" spans="1:29" x14ac:dyDescent="0.25">
      <c r="A2137" s="48"/>
      <c r="B2137" s="48"/>
      <c r="C2137" s="44"/>
      <c r="D2137" s="44"/>
      <c r="E2137" s="44"/>
      <c r="F2137" s="44"/>
      <c r="G2137" s="44"/>
      <c r="H2137" s="44"/>
      <c r="I2137" s="44"/>
      <c r="J2137" s="44"/>
      <c r="K2137" s="88"/>
      <c r="L2137" s="50">
        <v>1</v>
      </c>
      <c r="M2137" s="49"/>
      <c r="N2137" s="49"/>
      <c r="O2137" s="49"/>
      <c r="P2137" s="49"/>
      <c r="Q2137" s="49"/>
      <c r="R2137" s="49"/>
      <c r="S2137" s="49"/>
      <c r="X2137" s="33">
        <f t="shared" si="198"/>
        <v>0</v>
      </c>
      <c r="Y2137" s="33">
        <f t="shared" si="199"/>
        <v>0</v>
      </c>
      <c r="Z2137" s="33">
        <f t="shared" si="200"/>
        <v>0</v>
      </c>
      <c r="AA2137" s="34">
        <f t="shared" si="201"/>
        <v>0</v>
      </c>
      <c r="AB2137" s="33">
        <f t="shared" si="202"/>
        <v>0</v>
      </c>
      <c r="AC2137" s="34" t="str">
        <f t="shared" si="203"/>
        <v>Not Determined</v>
      </c>
    </row>
    <row r="2138" spans="1:29" x14ac:dyDescent="0.25">
      <c r="A2138" s="48"/>
      <c r="B2138" s="48"/>
      <c r="C2138" s="44"/>
      <c r="D2138" s="44"/>
      <c r="E2138" s="44"/>
      <c r="F2138" s="44"/>
      <c r="G2138" s="44"/>
      <c r="H2138" s="44"/>
      <c r="I2138" s="44"/>
      <c r="J2138" s="44"/>
      <c r="K2138" s="88"/>
      <c r="L2138" s="50">
        <v>1</v>
      </c>
      <c r="M2138" s="49"/>
      <c r="N2138" s="49"/>
      <c r="O2138" s="49"/>
      <c r="P2138" s="49"/>
      <c r="Q2138" s="49"/>
      <c r="R2138" s="49"/>
      <c r="S2138" s="49"/>
      <c r="X2138" s="33">
        <f t="shared" si="198"/>
        <v>0</v>
      </c>
      <c r="Y2138" s="33">
        <f t="shared" si="199"/>
        <v>0</v>
      </c>
      <c r="Z2138" s="33">
        <f t="shared" si="200"/>
        <v>0</v>
      </c>
      <c r="AA2138" s="34">
        <f t="shared" si="201"/>
        <v>0</v>
      </c>
      <c r="AB2138" s="33">
        <f t="shared" si="202"/>
        <v>0</v>
      </c>
      <c r="AC2138" s="34" t="str">
        <f t="shared" si="203"/>
        <v>Not Determined</v>
      </c>
    </row>
    <row r="2139" spans="1:29" x14ac:dyDescent="0.25">
      <c r="A2139" s="48"/>
      <c r="B2139" s="48"/>
      <c r="C2139" s="44"/>
      <c r="D2139" s="44"/>
      <c r="E2139" s="44"/>
      <c r="F2139" s="44"/>
      <c r="G2139" s="44"/>
      <c r="H2139" s="44"/>
      <c r="I2139" s="44"/>
      <c r="J2139" s="44"/>
      <c r="K2139" s="88"/>
      <c r="L2139" s="50">
        <v>1</v>
      </c>
      <c r="M2139" s="49"/>
      <c r="N2139" s="49"/>
      <c r="O2139" s="49"/>
      <c r="P2139" s="49"/>
      <c r="Q2139" s="49"/>
      <c r="R2139" s="49"/>
      <c r="S2139" s="49"/>
      <c r="X2139" s="33">
        <f t="shared" si="198"/>
        <v>0</v>
      </c>
      <c r="Y2139" s="33">
        <f t="shared" si="199"/>
        <v>0</v>
      </c>
      <c r="Z2139" s="33">
        <f t="shared" si="200"/>
        <v>0</v>
      </c>
      <c r="AA2139" s="34">
        <f t="shared" si="201"/>
        <v>0</v>
      </c>
      <c r="AB2139" s="33">
        <f t="shared" si="202"/>
        <v>0</v>
      </c>
      <c r="AC2139" s="34" t="str">
        <f t="shared" si="203"/>
        <v>Not Determined</v>
      </c>
    </row>
    <row r="2140" spans="1:29" x14ac:dyDescent="0.25">
      <c r="A2140" s="48"/>
      <c r="B2140" s="48"/>
      <c r="C2140" s="44"/>
      <c r="D2140" s="44"/>
      <c r="E2140" s="44"/>
      <c r="F2140" s="44"/>
      <c r="G2140" s="44"/>
      <c r="H2140" s="44"/>
      <c r="I2140" s="44"/>
      <c r="J2140" s="44"/>
      <c r="K2140" s="88"/>
      <c r="L2140" s="50">
        <v>1</v>
      </c>
      <c r="M2140" s="49"/>
      <c r="N2140" s="49"/>
      <c r="O2140" s="49"/>
      <c r="P2140" s="49"/>
      <c r="Q2140" s="49"/>
      <c r="R2140" s="49"/>
      <c r="S2140" s="49"/>
      <c r="X2140" s="33">
        <f t="shared" si="198"/>
        <v>0</v>
      </c>
      <c r="Y2140" s="33">
        <f t="shared" si="199"/>
        <v>0</v>
      </c>
      <c r="Z2140" s="33">
        <f t="shared" si="200"/>
        <v>0</v>
      </c>
      <c r="AA2140" s="34">
        <f t="shared" si="201"/>
        <v>0</v>
      </c>
      <c r="AB2140" s="33">
        <f t="shared" si="202"/>
        <v>0</v>
      </c>
      <c r="AC2140" s="34" t="str">
        <f t="shared" si="203"/>
        <v>Not Determined</v>
      </c>
    </row>
    <row r="2141" spans="1:29" x14ac:dyDescent="0.25">
      <c r="A2141" s="48"/>
      <c r="B2141" s="48"/>
      <c r="C2141" s="44"/>
      <c r="D2141" s="44"/>
      <c r="E2141" s="44"/>
      <c r="F2141" s="44"/>
      <c r="G2141" s="44"/>
      <c r="H2141" s="44"/>
      <c r="I2141" s="44"/>
      <c r="J2141" s="44"/>
      <c r="K2141" s="88"/>
      <c r="L2141" s="50">
        <v>1</v>
      </c>
      <c r="M2141" s="49"/>
      <c r="N2141" s="49"/>
      <c r="O2141" s="49"/>
      <c r="P2141" s="49"/>
      <c r="Q2141" s="49"/>
      <c r="R2141" s="49"/>
      <c r="S2141" s="49"/>
      <c r="X2141" s="33">
        <f t="shared" si="198"/>
        <v>0</v>
      </c>
      <c r="Y2141" s="33">
        <f t="shared" si="199"/>
        <v>0</v>
      </c>
      <c r="Z2141" s="33">
        <f t="shared" si="200"/>
        <v>0</v>
      </c>
      <c r="AA2141" s="34">
        <f t="shared" si="201"/>
        <v>0</v>
      </c>
      <c r="AB2141" s="33">
        <f t="shared" si="202"/>
        <v>0</v>
      </c>
      <c r="AC2141" s="34" t="str">
        <f t="shared" si="203"/>
        <v>Not Determined</v>
      </c>
    </row>
    <row r="2142" spans="1:29" x14ac:dyDescent="0.25">
      <c r="A2142" s="48"/>
      <c r="B2142" s="48"/>
      <c r="C2142" s="44"/>
      <c r="D2142" s="44"/>
      <c r="E2142" s="44"/>
      <c r="F2142" s="44"/>
      <c r="G2142" s="44"/>
      <c r="H2142" s="44"/>
      <c r="I2142" s="44"/>
      <c r="J2142" s="44"/>
      <c r="K2142" s="88"/>
      <c r="L2142" s="50">
        <v>1</v>
      </c>
      <c r="M2142" s="49"/>
      <c r="N2142" s="49"/>
      <c r="O2142" s="49"/>
      <c r="P2142" s="49"/>
      <c r="Q2142" s="49"/>
      <c r="R2142" s="49"/>
      <c r="S2142" s="49"/>
      <c r="X2142" s="33">
        <f t="shared" si="198"/>
        <v>0</v>
      </c>
      <c r="Y2142" s="33">
        <f t="shared" si="199"/>
        <v>0</v>
      </c>
      <c r="Z2142" s="33">
        <f t="shared" si="200"/>
        <v>0</v>
      </c>
      <c r="AA2142" s="34">
        <f t="shared" si="201"/>
        <v>0</v>
      </c>
      <c r="AB2142" s="33">
        <f t="shared" si="202"/>
        <v>0</v>
      </c>
      <c r="AC2142" s="34" t="str">
        <f t="shared" si="203"/>
        <v>Not Determined</v>
      </c>
    </row>
    <row r="2143" spans="1:29" x14ac:dyDescent="0.25">
      <c r="A2143" s="48"/>
      <c r="B2143" s="48"/>
      <c r="C2143" s="44"/>
      <c r="D2143" s="44"/>
      <c r="E2143" s="44"/>
      <c r="F2143" s="44"/>
      <c r="G2143" s="44"/>
      <c r="H2143" s="44"/>
      <c r="I2143" s="44"/>
      <c r="J2143" s="44"/>
      <c r="K2143" s="88"/>
      <c r="L2143" s="50">
        <v>1</v>
      </c>
      <c r="M2143" s="49"/>
      <c r="N2143" s="49"/>
      <c r="O2143" s="49"/>
      <c r="P2143" s="49"/>
      <c r="Q2143" s="49"/>
      <c r="R2143" s="49"/>
      <c r="S2143" s="49"/>
      <c r="X2143" s="33">
        <f t="shared" si="198"/>
        <v>0</v>
      </c>
      <c r="Y2143" s="33">
        <f t="shared" si="199"/>
        <v>0</v>
      </c>
      <c r="Z2143" s="33">
        <f t="shared" si="200"/>
        <v>0</v>
      </c>
      <c r="AA2143" s="34">
        <f t="shared" si="201"/>
        <v>0</v>
      </c>
      <c r="AB2143" s="33">
        <f t="shared" si="202"/>
        <v>0</v>
      </c>
      <c r="AC2143" s="34" t="str">
        <f t="shared" si="203"/>
        <v>Not Determined</v>
      </c>
    </row>
    <row r="2144" spans="1:29" x14ac:dyDescent="0.25">
      <c r="A2144" s="48"/>
      <c r="B2144" s="48"/>
      <c r="C2144" s="44"/>
      <c r="D2144" s="44"/>
      <c r="E2144" s="44"/>
      <c r="F2144" s="44"/>
      <c r="G2144" s="44"/>
      <c r="H2144" s="44"/>
      <c r="I2144" s="44"/>
      <c r="J2144" s="44"/>
      <c r="K2144" s="88"/>
      <c r="L2144" s="50">
        <v>1</v>
      </c>
      <c r="M2144" s="49"/>
      <c r="N2144" s="49"/>
      <c r="O2144" s="49"/>
      <c r="P2144" s="49"/>
      <c r="Q2144" s="49"/>
      <c r="R2144" s="49"/>
      <c r="S2144" s="49"/>
      <c r="X2144" s="33">
        <f t="shared" si="198"/>
        <v>0</v>
      </c>
      <c r="Y2144" s="33">
        <f t="shared" si="199"/>
        <v>0</v>
      </c>
      <c r="Z2144" s="33">
        <f t="shared" si="200"/>
        <v>0</v>
      </c>
      <c r="AA2144" s="34">
        <f t="shared" si="201"/>
        <v>0</v>
      </c>
      <c r="AB2144" s="33">
        <f t="shared" si="202"/>
        <v>0</v>
      </c>
      <c r="AC2144" s="34" t="str">
        <f t="shared" si="203"/>
        <v>Not Determined</v>
      </c>
    </row>
    <row r="2145" spans="1:29" x14ac:dyDescent="0.25">
      <c r="A2145" s="48"/>
      <c r="B2145" s="48"/>
      <c r="C2145" s="44"/>
      <c r="D2145" s="44"/>
      <c r="E2145" s="44"/>
      <c r="F2145" s="44"/>
      <c r="G2145" s="44"/>
      <c r="H2145" s="44"/>
      <c r="I2145" s="44"/>
      <c r="J2145" s="44"/>
      <c r="K2145" s="88"/>
      <c r="L2145" s="50">
        <v>1</v>
      </c>
      <c r="M2145" s="49"/>
      <c r="N2145" s="49"/>
      <c r="O2145" s="49"/>
      <c r="P2145" s="49"/>
      <c r="Q2145" s="49"/>
      <c r="R2145" s="49"/>
      <c r="S2145" s="49"/>
      <c r="X2145" s="33">
        <f t="shared" si="198"/>
        <v>0</v>
      </c>
      <c r="Y2145" s="33">
        <f t="shared" si="199"/>
        <v>0</v>
      </c>
      <c r="Z2145" s="33">
        <f t="shared" si="200"/>
        <v>0</v>
      </c>
      <c r="AA2145" s="34">
        <f t="shared" si="201"/>
        <v>0</v>
      </c>
      <c r="AB2145" s="33">
        <f t="shared" si="202"/>
        <v>0</v>
      </c>
      <c r="AC2145" s="34" t="str">
        <f t="shared" si="203"/>
        <v>Not Determined</v>
      </c>
    </row>
    <row r="2146" spans="1:29" x14ac:dyDescent="0.25">
      <c r="A2146" s="48"/>
      <c r="B2146" s="48"/>
      <c r="C2146" s="44"/>
      <c r="D2146" s="44"/>
      <c r="E2146" s="44"/>
      <c r="F2146" s="44"/>
      <c r="G2146" s="44"/>
      <c r="H2146" s="44"/>
      <c r="I2146" s="44"/>
      <c r="J2146" s="44"/>
      <c r="K2146" s="88"/>
      <c r="L2146" s="50">
        <v>1</v>
      </c>
      <c r="M2146" s="49"/>
      <c r="N2146" s="49"/>
      <c r="O2146" s="49"/>
      <c r="P2146" s="49"/>
      <c r="Q2146" s="49"/>
      <c r="R2146" s="49"/>
      <c r="S2146" s="49"/>
      <c r="X2146" s="33">
        <f t="shared" si="198"/>
        <v>0</v>
      </c>
      <c r="Y2146" s="33">
        <f t="shared" si="199"/>
        <v>0</v>
      </c>
      <c r="Z2146" s="33">
        <f t="shared" si="200"/>
        <v>0</v>
      </c>
      <c r="AA2146" s="34">
        <f t="shared" si="201"/>
        <v>0</v>
      </c>
      <c r="AB2146" s="33">
        <f t="shared" si="202"/>
        <v>0</v>
      </c>
      <c r="AC2146" s="34" t="str">
        <f t="shared" si="203"/>
        <v>Not Determined</v>
      </c>
    </row>
    <row r="2147" spans="1:29" x14ac:dyDescent="0.25">
      <c r="A2147" s="48"/>
      <c r="B2147" s="48"/>
      <c r="C2147" s="44"/>
      <c r="D2147" s="44"/>
      <c r="E2147" s="44"/>
      <c r="F2147" s="44"/>
      <c r="G2147" s="44"/>
      <c r="H2147" s="44"/>
      <c r="I2147" s="44"/>
      <c r="J2147" s="44"/>
      <c r="K2147" s="88"/>
      <c r="L2147" s="50">
        <v>1</v>
      </c>
      <c r="M2147" s="49"/>
      <c r="N2147" s="49"/>
      <c r="O2147" s="49"/>
      <c r="P2147" s="49"/>
      <c r="Q2147" s="49"/>
      <c r="R2147" s="49"/>
      <c r="S2147" s="49"/>
      <c r="X2147" s="33">
        <f t="shared" si="198"/>
        <v>0</v>
      </c>
      <c r="Y2147" s="33">
        <f t="shared" si="199"/>
        <v>0</v>
      </c>
      <c r="Z2147" s="33">
        <f t="shared" si="200"/>
        <v>0</v>
      </c>
      <c r="AA2147" s="34">
        <f t="shared" si="201"/>
        <v>0</v>
      </c>
      <c r="AB2147" s="33">
        <f t="shared" si="202"/>
        <v>0</v>
      </c>
      <c r="AC2147" s="34" t="str">
        <f t="shared" si="203"/>
        <v>Not Determined</v>
      </c>
    </row>
    <row r="2148" spans="1:29" x14ac:dyDescent="0.25">
      <c r="A2148" s="48"/>
      <c r="B2148" s="48"/>
      <c r="C2148" s="44"/>
      <c r="D2148" s="44"/>
      <c r="E2148" s="44"/>
      <c r="F2148" s="44"/>
      <c r="G2148" s="44"/>
      <c r="H2148" s="44"/>
      <c r="I2148" s="44"/>
      <c r="J2148" s="44"/>
      <c r="K2148" s="88"/>
      <c r="L2148" s="50">
        <v>1</v>
      </c>
      <c r="M2148" s="49"/>
      <c r="N2148" s="49"/>
      <c r="O2148" s="49"/>
      <c r="P2148" s="49"/>
      <c r="Q2148" s="49"/>
      <c r="R2148" s="49"/>
      <c r="S2148" s="49"/>
      <c r="X2148" s="33">
        <f t="shared" si="198"/>
        <v>0</v>
      </c>
      <c r="Y2148" s="33">
        <f t="shared" si="199"/>
        <v>0</v>
      </c>
      <c r="Z2148" s="33">
        <f t="shared" si="200"/>
        <v>0</v>
      </c>
      <c r="AA2148" s="34">
        <f t="shared" si="201"/>
        <v>0</v>
      </c>
      <c r="AB2148" s="33">
        <f t="shared" si="202"/>
        <v>0</v>
      </c>
      <c r="AC2148" s="34" t="str">
        <f t="shared" si="203"/>
        <v>Not Determined</v>
      </c>
    </row>
    <row r="2149" spans="1:29" x14ac:dyDescent="0.25">
      <c r="A2149" s="48"/>
      <c r="B2149" s="48"/>
      <c r="C2149" s="44"/>
      <c r="D2149" s="44"/>
      <c r="E2149" s="44"/>
      <c r="F2149" s="44"/>
      <c r="G2149" s="44"/>
      <c r="H2149" s="44"/>
      <c r="I2149" s="44"/>
      <c r="J2149" s="44"/>
      <c r="K2149" s="88"/>
      <c r="L2149" s="50">
        <v>1</v>
      </c>
      <c r="M2149" s="49"/>
      <c r="N2149" s="49"/>
      <c r="O2149" s="49"/>
      <c r="P2149" s="49"/>
      <c r="Q2149" s="49"/>
      <c r="R2149" s="49"/>
      <c r="S2149" s="49"/>
      <c r="X2149" s="33">
        <f t="shared" si="198"/>
        <v>0</v>
      </c>
      <c r="Y2149" s="33">
        <f t="shared" si="199"/>
        <v>0</v>
      </c>
      <c r="Z2149" s="33">
        <f t="shared" si="200"/>
        <v>0</v>
      </c>
      <c r="AA2149" s="34">
        <f t="shared" si="201"/>
        <v>0</v>
      </c>
      <c r="AB2149" s="33">
        <f t="shared" si="202"/>
        <v>0</v>
      </c>
      <c r="AC2149" s="34" t="str">
        <f t="shared" si="203"/>
        <v>Not Determined</v>
      </c>
    </row>
    <row r="2150" spans="1:29" x14ac:dyDescent="0.25">
      <c r="A2150" s="48"/>
      <c r="B2150" s="48"/>
      <c r="C2150" s="44"/>
      <c r="D2150" s="44"/>
      <c r="E2150" s="44"/>
      <c r="F2150" s="44"/>
      <c r="G2150" s="44"/>
      <c r="H2150" s="44"/>
      <c r="I2150" s="44"/>
      <c r="J2150" s="44"/>
      <c r="K2150" s="88"/>
      <c r="L2150" s="50">
        <v>1</v>
      </c>
      <c r="M2150" s="49"/>
      <c r="N2150" s="49"/>
      <c r="O2150" s="49"/>
      <c r="P2150" s="49"/>
      <c r="Q2150" s="49"/>
      <c r="R2150" s="49"/>
      <c r="S2150" s="49"/>
      <c r="X2150" s="33">
        <f t="shared" si="198"/>
        <v>0</v>
      </c>
      <c r="Y2150" s="33">
        <f t="shared" si="199"/>
        <v>0</v>
      </c>
      <c r="Z2150" s="33">
        <f t="shared" si="200"/>
        <v>0</v>
      </c>
      <c r="AA2150" s="34">
        <f t="shared" si="201"/>
        <v>0</v>
      </c>
      <c r="AB2150" s="33">
        <f t="shared" si="202"/>
        <v>0</v>
      </c>
      <c r="AC2150" s="34" t="str">
        <f t="shared" si="203"/>
        <v>Not Determined</v>
      </c>
    </row>
    <row r="2151" spans="1:29" x14ac:dyDescent="0.25">
      <c r="A2151" s="48"/>
      <c r="B2151" s="48"/>
      <c r="C2151" s="44"/>
      <c r="D2151" s="44"/>
      <c r="E2151" s="44"/>
      <c r="F2151" s="44"/>
      <c r="G2151" s="44"/>
      <c r="H2151" s="44"/>
      <c r="I2151" s="44"/>
      <c r="J2151" s="44"/>
      <c r="K2151" s="88"/>
      <c r="L2151" s="50">
        <v>1</v>
      </c>
      <c r="M2151" s="49"/>
      <c r="N2151" s="49"/>
      <c r="O2151" s="49"/>
      <c r="P2151" s="49"/>
      <c r="Q2151" s="49"/>
      <c r="R2151" s="49"/>
      <c r="S2151" s="49"/>
      <c r="X2151" s="33">
        <f t="shared" si="198"/>
        <v>0</v>
      </c>
      <c r="Y2151" s="33">
        <f t="shared" si="199"/>
        <v>0</v>
      </c>
      <c r="Z2151" s="33">
        <f t="shared" si="200"/>
        <v>0</v>
      </c>
      <c r="AA2151" s="34">
        <f t="shared" si="201"/>
        <v>0</v>
      </c>
      <c r="AB2151" s="33">
        <f t="shared" si="202"/>
        <v>0</v>
      </c>
      <c r="AC2151" s="34" t="str">
        <f t="shared" si="203"/>
        <v>Not Determined</v>
      </c>
    </row>
    <row r="2152" spans="1:29" x14ac:dyDescent="0.25">
      <c r="A2152" s="48"/>
      <c r="B2152" s="48"/>
      <c r="C2152" s="44"/>
      <c r="D2152" s="44"/>
      <c r="E2152" s="44"/>
      <c r="F2152" s="44"/>
      <c r="G2152" s="44"/>
      <c r="H2152" s="44"/>
      <c r="I2152" s="44"/>
      <c r="J2152" s="44"/>
      <c r="K2152" s="88"/>
      <c r="L2152" s="50">
        <v>1</v>
      </c>
      <c r="M2152" s="49"/>
      <c r="N2152" s="49"/>
      <c r="O2152" s="49"/>
      <c r="P2152" s="49"/>
      <c r="Q2152" s="49"/>
      <c r="R2152" s="49"/>
      <c r="S2152" s="49"/>
      <c r="X2152" s="33">
        <f t="shared" si="198"/>
        <v>0</v>
      </c>
      <c r="Y2152" s="33">
        <f t="shared" si="199"/>
        <v>0</v>
      </c>
      <c r="Z2152" s="33">
        <f t="shared" si="200"/>
        <v>0</v>
      </c>
      <c r="AA2152" s="34">
        <f t="shared" si="201"/>
        <v>0</v>
      </c>
      <c r="AB2152" s="33">
        <f t="shared" si="202"/>
        <v>0</v>
      </c>
      <c r="AC2152" s="34" t="str">
        <f t="shared" si="203"/>
        <v>Not Determined</v>
      </c>
    </row>
    <row r="2153" spans="1:29" x14ac:dyDescent="0.25">
      <c r="A2153" s="48"/>
      <c r="B2153" s="48"/>
      <c r="C2153" s="44"/>
      <c r="D2153" s="44"/>
      <c r="E2153" s="44"/>
      <c r="F2153" s="44"/>
      <c r="G2153" s="44"/>
      <c r="H2153" s="44"/>
      <c r="I2153" s="44"/>
      <c r="J2153" s="44"/>
      <c r="K2153" s="88"/>
      <c r="L2153" s="50">
        <v>1</v>
      </c>
      <c r="M2153" s="49"/>
      <c r="N2153" s="49"/>
      <c r="O2153" s="49"/>
      <c r="P2153" s="49"/>
      <c r="Q2153" s="49"/>
      <c r="R2153" s="49"/>
      <c r="S2153" s="49"/>
      <c r="X2153" s="33">
        <f t="shared" si="198"/>
        <v>0</v>
      </c>
      <c r="Y2153" s="33">
        <f t="shared" si="199"/>
        <v>0</v>
      </c>
      <c r="Z2153" s="33">
        <f t="shared" si="200"/>
        <v>0</v>
      </c>
      <c r="AA2153" s="34">
        <f t="shared" si="201"/>
        <v>0</v>
      </c>
      <c r="AB2153" s="33">
        <f t="shared" si="202"/>
        <v>0</v>
      </c>
      <c r="AC2153" s="34" t="str">
        <f t="shared" si="203"/>
        <v>Not Determined</v>
      </c>
    </row>
    <row r="2154" spans="1:29" x14ac:dyDescent="0.25">
      <c r="A2154" s="48"/>
      <c r="B2154" s="48"/>
      <c r="C2154" s="44"/>
      <c r="D2154" s="44"/>
      <c r="E2154" s="44"/>
      <c r="F2154" s="44"/>
      <c r="G2154" s="44"/>
      <c r="H2154" s="44"/>
      <c r="I2154" s="44"/>
      <c r="J2154" s="44"/>
      <c r="K2154" s="88"/>
      <c r="L2154" s="50">
        <v>1</v>
      </c>
      <c r="M2154" s="49"/>
      <c r="N2154" s="49"/>
      <c r="O2154" s="49"/>
      <c r="P2154" s="49"/>
      <c r="Q2154" s="49"/>
      <c r="R2154" s="49"/>
      <c r="S2154" s="49"/>
      <c r="X2154" s="33">
        <f t="shared" si="198"/>
        <v>0</v>
      </c>
      <c r="Y2154" s="33">
        <f t="shared" si="199"/>
        <v>0</v>
      </c>
      <c r="Z2154" s="33">
        <f t="shared" si="200"/>
        <v>0</v>
      </c>
      <c r="AA2154" s="34">
        <f t="shared" si="201"/>
        <v>0</v>
      </c>
      <c r="AB2154" s="33">
        <f t="shared" si="202"/>
        <v>0</v>
      </c>
      <c r="AC2154" s="34" t="str">
        <f t="shared" si="203"/>
        <v>Not Determined</v>
      </c>
    </row>
    <row r="2155" spans="1:29" x14ac:dyDescent="0.25">
      <c r="A2155" s="48"/>
      <c r="B2155" s="48"/>
      <c r="C2155" s="44"/>
      <c r="D2155" s="44"/>
      <c r="E2155" s="44"/>
      <c r="F2155" s="44"/>
      <c r="G2155" s="44"/>
      <c r="H2155" s="44"/>
      <c r="I2155" s="44"/>
      <c r="J2155" s="44"/>
      <c r="K2155" s="88"/>
      <c r="L2155" s="50">
        <v>1</v>
      </c>
      <c r="M2155" s="49"/>
      <c r="N2155" s="49"/>
      <c r="O2155" s="49"/>
      <c r="P2155" s="49"/>
      <c r="Q2155" s="49"/>
      <c r="R2155" s="49"/>
      <c r="S2155" s="49"/>
      <c r="X2155" s="33">
        <f t="shared" si="198"/>
        <v>0</v>
      </c>
      <c r="Y2155" s="33">
        <f t="shared" si="199"/>
        <v>0</v>
      </c>
      <c r="Z2155" s="33">
        <f t="shared" si="200"/>
        <v>0</v>
      </c>
      <c r="AA2155" s="34">
        <f t="shared" si="201"/>
        <v>0</v>
      </c>
      <c r="AB2155" s="33">
        <f t="shared" si="202"/>
        <v>0</v>
      </c>
      <c r="AC2155" s="34" t="str">
        <f t="shared" si="203"/>
        <v>Not Determined</v>
      </c>
    </row>
    <row r="2156" spans="1:29" x14ac:dyDescent="0.25">
      <c r="A2156" s="48"/>
      <c r="B2156" s="48"/>
      <c r="C2156" s="44"/>
      <c r="D2156" s="44"/>
      <c r="E2156" s="44"/>
      <c r="F2156" s="44"/>
      <c r="G2156" s="44"/>
      <c r="H2156" s="44"/>
      <c r="I2156" s="44"/>
      <c r="J2156" s="44"/>
      <c r="K2156" s="88"/>
      <c r="L2156" s="50">
        <v>1</v>
      </c>
      <c r="M2156" s="49"/>
      <c r="N2156" s="49"/>
      <c r="O2156" s="49"/>
      <c r="P2156" s="49"/>
      <c r="Q2156" s="49"/>
      <c r="R2156" s="49"/>
      <c r="S2156" s="49"/>
      <c r="X2156" s="33">
        <f t="shared" si="198"/>
        <v>0</v>
      </c>
      <c r="Y2156" s="33">
        <f t="shared" si="199"/>
        <v>0</v>
      </c>
      <c r="Z2156" s="33">
        <f t="shared" si="200"/>
        <v>0</v>
      </c>
      <c r="AA2156" s="34">
        <f t="shared" si="201"/>
        <v>0</v>
      </c>
      <c r="AB2156" s="33">
        <f t="shared" si="202"/>
        <v>0</v>
      </c>
      <c r="AC2156" s="34" t="str">
        <f t="shared" si="203"/>
        <v>Not Determined</v>
      </c>
    </row>
    <row r="2157" spans="1:29" x14ac:dyDescent="0.25">
      <c r="A2157" s="48"/>
      <c r="B2157" s="48"/>
      <c r="C2157" s="44"/>
      <c r="D2157" s="44"/>
      <c r="E2157" s="44"/>
      <c r="F2157" s="44"/>
      <c r="G2157" s="44"/>
      <c r="H2157" s="44"/>
      <c r="I2157" s="44"/>
      <c r="J2157" s="44"/>
      <c r="K2157" s="88"/>
      <c r="L2157" s="50">
        <v>1</v>
      </c>
      <c r="M2157" s="49"/>
      <c r="N2157" s="49"/>
      <c r="O2157" s="49"/>
      <c r="P2157" s="49"/>
      <c r="Q2157" s="49"/>
      <c r="R2157" s="49"/>
      <c r="S2157" s="49"/>
      <c r="X2157" s="33">
        <f t="shared" si="198"/>
        <v>0</v>
      </c>
      <c r="Y2157" s="33">
        <f t="shared" si="199"/>
        <v>0</v>
      </c>
      <c r="Z2157" s="33">
        <f t="shared" si="200"/>
        <v>0</v>
      </c>
      <c r="AA2157" s="34">
        <f t="shared" si="201"/>
        <v>0</v>
      </c>
      <c r="AB2157" s="33">
        <f t="shared" si="202"/>
        <v>0</v>
      </c>
      <c r="AC2157" s="34" t="str">
        <f t="shared" si="203"/>
        <v>Not Determined</v>
      </c>
    </row>
    <row r="2158" spans="1:29" x14ac:dyDescent="0.25">
      <c r="A2158" s="48"/>
      <c r="B2158" s="48"/>
      <c r="C2158" s="44"/>
      <c r="D2158" s="44"/>
      <c r="E2158" s="44"/>
      <c r="F2158" s="44"/>
      <c r="G2158" s="44"/>
      <c r="H2158" s="44"/>
      <c r="I2158" s="44"/>
      <c r="J2158" s="44"/>
      <c r="K2158" s="88"/>
      <c r="L2158" s="50">
        <v>1</v>
      </c>
      <c r="M2158" s="49"/>
      <c r="N2158" s="49"/>
      <c r="O2158" s="49"/>
      <c r="P2158" s="49"/>
      <c r="Q2158" s="49"/>
      <c r="R2158" s="49"/>
      <c r="S2158" s="49"/>
      <c r="X2158" s="33">
        <f t="shared" si="198"/>
        <v>0</v>
      </c>
      <c r="Y2158" s="33">
        <f t="shared" si="199"/>
        <v>0</v>
      </c>
      <c r="Z2158" s="33">
        <f t="shared" si="200"/>
        <v>0</v>
      </c>
      <c r="AA2158" s="34">
        <f t="shared" si="201"/>
        <v>0</v>
      </c>
      <c r="AB2158" s="33">
        <f t="shared" si="202"/>
        <v>0</v>
      </c>
      <c r="AC2158" s="34" t="str">
        <f t="shared" si="203"/>
        <v>Not Determined</v>
      </c>
    </row>
    <row r="2159" spans="1:29" x14ac:dyDescent="0.25">
      <c r="A2159" s="48"/>
      <c r="B2159" s="48"/>
      <c r="C2159" s="44"/>
      <c r="D2159" s="44"/>
      <c r="E2159" s="44"/>
      <c r="F2159" s="44"/>
      <c r="G2159" s="44"/>
      <c r="H2159" s="44"/>
      <c r="I2159" s="44"/>
      <c r="J2159" s="44"/>
      <c r="K2159" s="88"/>
      <c r="L2159" s="50">
        <v>1</v>
      </c>
      <c r="M2159" s="49"/>
      <c r="N2159" s="49"/>
      <c r="O2159" s="49"/>
      <c r="P2159" s="49"/>
      <c r="Q2159" s="49"/>
      <c r="R2159" s="49"/>
      <c r="S2159" s="49"/>
      <c r="X2159" s="33">
        <f t="shared" si="198"/>
        <v>0</v>
      </c>
      <c r="Y2159" s="33">
        <f t="shared" si="199"/>
        <v>0</v>
      </c>
      <c r="Z2159" s="33">
        <f t="shared" si="200"/>
        <v>0</v>
      </c>
      <c r="AA2159" s="34">
        <f t="shared" si="201"/>
        <v>0</v>
      </c>
      <c r="AB2159" s="33">
        <f t="shared" si="202"/>
        <v>0</v>
      </c>
      <c r="AC2159" s="34" t="str">
        <f t="shared" si="203"/>
        <v>Not Determined</v>
      </c>
    </row>
    <row r="2160" spans="1:29" x14ac:dyDescent="0.25">
      <c r="A2160" s="48"/>
      <c r="B2160" s="48"/>
      <c r="C2160" s="44"/>
      <c r="D2160" s="44"/>
      <c r="E2160" s="44"/>
      <c r="F2160" s="44"/>
      <c r="G2160" s="44"/>
      <c r="H2160" s="44"/>
      <c r="I2160" s="44"/>
      <c r="J2160" s="44"/>
      <c r="K2160" s="88"/>
      <c r="L2160" s="50">
        <v>1</v>
      </c>
      <c r="M2160" s="49"/>
      <c r="N2160" s="49"/>
      <c r="O2160" s="49"/>
      <c r="P2160" s="49"/>
      <c r="Q2160" s="49"/>
      <c r="R2160" s="49"/>
      <c r="S2160" s="49"/>
      <c r="X2160" s="33">
        <f t="shared" si="198"/>
        <v>0</v>
      </c>
      <c r="Y2160" s="33">
        <f t="shared" si="199"/>
        <v>0</v>
      </c>
      <c r="Z2160" s="33">
        <f t="shared" si="200"/>
        <v>0</v>
      </c>
      <c r="AA2160" s="34">
        <f t="shared" si="201"/>
        <v>0</v>
      </c>
      <c r="AB2160" s="33">
        <f t="shared" si="202"/>
        <v>0</v>
      </c>
      <c r="AC2160" s="34" t="str">
        <f t="shared" si="203"/>
        <v>Not Determined</v>
      </c>
    </row>
    <row r="2161" spans="1:29" x14ac:dyDescent="0.25">
      <c r="A2161" s="48"/>
      <c r="B2161" s="48"/>
      <c r="C2161" s="44"/>
      <c r="D2161" s="44"/>
      <c r="E2161" s="44"/>
      <c r="F2161" s="44"/>
      <c r="G2161" s="44"/>
      <c r="H2161" s="44"/>
      <c r="I2161" s="44"/>
      <c r="J2161" s="44"/>
      <c r="K2161" s="88"/>
      <c r="L2161" s="50">
        <v>1</v>
      </c>
      <c r="M2161" s="49"/>
      <c r="N2161" s="49"/>
      <c r="O2161" s="49"/>
      <c r="P2161" s="49"/>
      <c r="Q2161" s="49"/>
      <c r="R2161" s="49"/>
      <c r="S2161" s="49"/>
      <c r="X2161" s="33">
        <f t="shared" si="198"/>
        <v>0</v>
      </c>
      <c r="Y2161" s="33">
        <f t="shared" si="199"/>
        <v>0</v>
      </c>
      <c r="Z2161" s="33">
        <f t="shared" si="200"/>
        <v>0</v>
      </c>
      <c r="AA2161" s="34">
        <f t="shared" si="201"/>
        <v>0</v>
      </c>
      <c r="AB2161" s="33">
        <f t="shared" si="202"/>
        <v>0</v>
      </c>
      <c r="AC2161" s="34" t="str">
        <f t="shared" si="203"/>
        <v>Not Determined</v>
      </c>
    </row>
    <row r="2162" spans="1:29" x14ac:dyDescent="0.25">
      <c r="A2162" s="48"/>
      <c r="B2162" s="48"/>
      <c r="C2162" s="44"/>
      <c r="D2162" s="44"/>
      <c r="E2162" s="44"/>
      <c r="F2162" s="44"/>
      <c r="G2162" s="44"/>
      <c r="H2162" s="44"/>
      <c r="I2162" s="44"/>
      <c r="J2162" s="44"/>
      <c r="K2162" s="88"/>
      <c r="L2162" s="50">
        <v>1</v>
      </c>
      <c r="M2162" s="49"/>
      <c r="N2162" s="49"/>
      <c r="O2162" s="49"/>
      <c r="P2162" s="49"/>
      <c r="Q2162" s="49"/>
      <c r="R2162" s="49"/>
      <c r="S2162" s="49"/>
      <c r="X2162" s="33">
        <f t="shared" si="198"/>
        <v>0</v>
      </c>
      <c r="Y2162" s="33">
        <f t="shared" si="199"/>
        <v>0</v>
      </c>
      <c r="Z2162" s="33">
        <f t="shared" si="200"/>
        <v>0</v>
      </c>
      <c r="AA2162" s="34">
        <f t="shared" si="201"/>
        <v>0</v>
      </c>
      <c r="AB2162" s="33">
        <f t="shared" si="202"/>
        <v>0</v>
      </c>
      <c r="AC2162" s="34" t="str">
        <f t="shared" si="203"/>
        <v>Not Determined</v>
      </c>
    </row>
    <row r="2163" spans="1:29" x14ac:dyDescent="0.25">
      <c r="A2163" s="48"/>
      <c r="B2163" s="48"/>
      <c r="C2163" s="44"/>
      <c r="D2163" s="44"/>
      <c r="E2163" s="44"/>
      <c r="F2163" s="44"/>
      <c r="G2163" s="44"/>
      <c r="H2163" s="44"/>
      <c r="I2163" s="44"/>
      <c r="J2163" s="44"/>
      <c r="K2163" s="88"/>
      <c r="L2163" s="50">
        <v>1</v>
      </c>
      <c r="M2163" s="49"/>
      <c r="N2163" s="49"/>
      <c r="O2163" s="49"/>
      <c r="P2163" s="49"/>
      <c r="Q2163" s="49"/>
      <c r="R2163" s="49"/>
      <c r="S2163" s="49"/>
      <c r="X2163" s="33">
        <f t="shared" si="198"/>
        <v>0</v>
      </c>
      <c r="Y2163" s="33">
        <f t="shared" si="199"/>
        <v>0</v>
      </c>
      <c r="Z2163" s="33">
        <f t="shared" si="200"/>
        <v>0</v>
      </c>
      <c r="AA2163" s="34">
        <f t="shared" si="201"/>
        <v>0</v>
      </c>
      <c r="AB2163" s="33">
        <f t="shared" si="202"/>
        <v>0</v>
      </c>
      <c r="AC2163" s="34" t="str">
        <f t="shared" si="203"/>
        <v>Not Determined</v>
      </c>
    </row>
    <row r="2164" spans="1:29" x14ac:dyDescent="0.25">
      <c r="A2164" s="48"/>
      <c r="B2164" s="48"/>
      <c r="C2164" s="44"/>
      <c r="D2164" s="44"/>
      <c r="E2164" s="44"/>
      <c r="F2164" s="44"/>
      <c r="G2164" s="44"/>
      <c r="H2164" s="44"/>
      <c r="I2164" s="44"/>
      <c r="J2164" s="44"/>
      <c r="K2164" s="88"/>
      <c r="L2164" s="50">
        <v>1</v>
      </c>
      <c r="M2164" s="49"/>
      <c r="N2164" s="49"/>
      <c r="O2164" s="49"/>
      <c r="P2164" s="49"/>
      <c r="Q2164" s="49"/>
      <c r="R2164" s="49"/>
      <c r="S2164" s="49"/>
      <c r="X2164" s="33">
        <f t="shared" si="198"/>
        <v>0</v>
      </c>
      <c r="Y2164" s="33">
        <f t="shared" si="199"/>
        <v>0</v>
      </c>
      <c r="Z2164" s="33">
        <f t="shared" si="200"/>
        <v>0</v>
      </c>
      <c r="AA2164" s="34">
        <f t="shared" si="201"/>
        <v>0</v>
      </c>
      <c r="AB2164" s="33">
        <f t="shared" si="202"/>
        <v>0</v>
      </c>
      <c r="AC2164" s="34" t="str">
        <f t="shared" si="203"/>
        <v>Not Determined</v>
      </c>
    </row>
    <row r="2165" spans="1:29" x14ac:dyDescent="0.25">
      <c r="A2165" s="48"/>
      <c r="B2165" s="48"/>
      <c r="C2165" s="44"/>
      <c r="D2165" s="44"/>
      <c r="E2165" s="44"/>
      <c r="F2165" s="44"/>
      <c r="G2165" s="44"/>
      <c r="H2165" s="44"/>
      <c r="I2165" s="44"/>
      <c r="J2165" s="44"/>
      <c r="K2165" s="88"/>
      <c r="L2165" s="50">
        <v>1</v>
      </c>
      <c r="M2165" s="49"/>
      <c r="N2165" s="49"/>
      <c r="O2165" s="49"/>
      <c r="P2165" s="49"/>
      <c r="Q2165" s="49"/>
      <c r="R2165" s="49"/>
      <c r="S2165" s="49"/>
      <c r="X2165" s="33">
        <f t="shared" si="198"/>
        <v>0</v>
      </c>
      <c r="Y2165" s="33">
        <f t="shared" si="199"/>
        <v>0</v>
      </c>
      <c r="Z2165" s="33">
        <f t="shared" si="200"/>
        <v>0</v>
      </c>
      <c r="AA2165" s="34">
        <f t="shared" si="201"/>
        <v>0</v>
      </c>
      <c r="AB2165" s="33">
        <f t="shared" si="202"/>
        <v>0</v>
      </c>
      <c r="AC2165" s="34" t="str">
        <f t="shared" si="203"/>
        <v>Not Determined</v>
      </c>
    </row>
    <row r="2166" spans="1:29" x14ac:dyDescent="0.25">
      <c r="A2166" s="48"/>
      <c r="B2166" s="48"/>
      <c r="C2166" s="44"/>
      <c r="D2166" s="44"/>
      <c r="E2166" s="44"/>
      <c r="F2166" s="44"/>
      <c r="G2166" s="44"/>
      <c r="H2166" s="44"/>
      <c r="I2166" s="44"/>
      <c r="J2166" s="44"/>
      <c r="K2166" s="88"/>
      <c r="L2166" s="50">
        <v>1</v>
      </c>
      <c r="M2166" s="49"/>
      <c r="N2166" s="49"/>
      <c r="O2166" s="49"/>
      <c r="P2166" s="49"/>
      <c r="Q2166" s="49"/>
      <c r="R2166" s="49"/>
      <c r="S2166" s="49"/>
      <c r="X2166" s="33">
        <f t="shared" si="198"/>
        <v>0</v>
      </c>
      <c r="Y2166" s="33">
        <f t="shared" si="199"/>
        <v>0</v>
      </c>
      <c r="Z2166" s="33">
        <f t="shared" si="200"/>
        <v>0</v>
      </c>
      <c r="AA2166" s="34">
        <f t="shared" si="201"/>
        <v>0</v>
      </c>
      <c r="AB2166" s="33">
        <f t="shared" si="202"/>
        <v>0</v>
      </c>
      <c r="AC2166" s="34" t="str">
        <f t="shared" si="203"/>
        <v>Not Determined</v>
      </c>
    </row>
    <row r="2167" spans="1:29" x14ac:dyDescent="0.25">
      <c r="A2167" s="48"/>
      <c r="B2167" s="48"/>
      <c r="C2167" s="44"/>
      <c r="D2167" s="44"/>
      <c r="E2167" s="44"/>
      <c r="F2167" s="44"/>
      <c r="G2167" s="44"/>
      <c r="H2167" s="44"/>
      <c r="I2167" s="44"/>
      <c r="J2167" s="44"/>
      <c r="K2167" s="88"/>
      <c r="L2167" s="50">
        <v>1</v>
      </c>
      <c r="M2167" s="49"/>
      <c r="N2167" s="49"/>
      <c r="O2167" s="49"/>
      <c r="P2167" s="49"/>
      <c r="Q2167" s="49"/>
      <c r="R2167" s="49"/>
      <c r="S2167" s="49"/>
      <c r="X2167" s="33">
        <f t="shared" si="198"/>
        <v>0</v>
      </c>
      <c r="Y2167" s="33">
        <f t="shared" si="199"/>
        <v>0</v>
      </c>
      <c r="Z2167" s="33">
        <f t="shared" si="200"/>
        <v>0</v>
      </c>
      <c r="AA2167" s="34">
        <f t="shared" si="201"/>
        <v>0</v>
      </c>
      <c r="AB2167" s="33">
        <f t="shared" si="202"/>
        <v>0</v>
      </c>
      <c r="AC2167" s="34" t="str">
        <f t="shared" si="203"/>
        <v>Not Determined</v>
      </c>
    </row>
    <row r="2168" spans="1:29" x14ac:dyDescent="0.25">
      <c r="A2168" s="48"/>
      <c r="B2168" s="48"/>
      <c r="C2168" s="44"/>
      <c r="D2168" s="44"/>
      <c r="E2168" s="44"/>
      <c r="F2168" s="44"/>
      <c r="G2168" s="44"/>
      <c r="H2168" s="44"/>
      <c r="I2168" s="44"/>
      <c r="J2168" s="44"/>
      <c r="K2168" s="88"/>
      <c r="L2168" s="50">
        <v>1</v>
      </c>
      <c r="M2168" s="49"/>
      <c r="N2168" s="49"/>
      <c r="O2168" s="49"/>
      <c r="P2168" s="49"/>
      <c r="Q2168" s="49"/>
      <c r="R2168" s="49"/>
      <c r="S2168" s="49"/>
      <c r="X2168" s="33">
        <f t="shared" si="198"/>
        <v>0</v>
      </c>
      <c r="Y2168" s="33">
        <f t="shared" si="199"/>
        <v>0</v>
      </c>
      <c r="Z2168" s="33">
        <f t="shared" si="200"/>
        <v>0</v>
      </c>
      <c r="AA2168" s="34">
        <f t="shared" si="201"/>
        <v>0</v>
      </c>
      <c r="AB2168" s="33">
        <f t="shared" si="202"/>
        <v>0</v>
      </c>
      <c r="AC2168" s="34" t="str">
        <f t="shared" si="203"/>
        <v>Not Determined</v>
      </c>
    </row>
    <row r="2169" spans="1:29" x14ac:dyDescent="0.25">
      <c r="A2169" s="48"/>
      <c r="B2169" s="48"/>
      <c r="C2169" s="44"/>
      <c r="D2169" s="44"/>
      <c r="E2169" s="44"/>
      <c r="F2169" s="44"/>
      <c r="G2169" s="44"/>
      <c r="H2169" s="44"/>
      <c r="I2169" s="44"/>
      <c r="J2169" s="44"/>
      <c r="K2169" s="88"/>
      <c r="L2169" s="50">
        <v>1</v>
      </c>
      <c r="M2169" s="49"/>
      <c r="N2169" s="49"/>
      <c r="O2169" s="49"/>
      <c r="P2169" s="49"/>
      <c r="Q2169" s="49"/>
      <c r="R2169" s="49"/>
      <c r="S2169" s="49"/>
      <c r="X2169" s="33">
        <f t="shared" si="198"/>
        <v>0</v>
      </c>
      <c r="Y2169" s="33">
        <f t="shared" si="199"/>
        <v>0</v>
      </c>
      <c r="Z2169" s="33">
        <f t="shared" si="200"/>
        <v>0</v>
      </c>
      <c r="AA2169" s="34">
        <f t="shared" si="201"/>
        <v>0</v>
      </c>
      <c r="AB2169" s="33">
        <f t="shared" si="202"/>
        <v>0</v>
      </c>
      <c r="AC2169" s="34" t="str">
        <f t="shared" si="203"/>
        <v>Not Determined</v>
      </c>
    </row>
    <row r="2170" spans="1:29" x14ac:dyDescent="0.25">
      <c r="A2170" s="48"/>
      <c r="B2170" s="48"/>
      <c r="C2170" s="44"/>
      <c r="D2170" s="44"/>
      <c r="E2170" s="44"/>
      <c r="F2170" s="44"/>
      <c r="G2170" s="44"/>
      <c r="H2170" s="44"/>
      <c r="I2170" s="44"/>
      <c r="J2170" s="44"/>
      <c r="K2170" s="88"/>
      <c r="L2170" s="50">
        <v>1</v>
      </c>
      <c r="M2170" s="49"/>
      <c r="N2170" s="49"/>
      <c r="O2170" s="49"/>
      <c r="P2170" s="49"/>
      <c r="Q2170" s="49"/>
      <c r="R2170" s="49"/>
      <c r="S2170" s="49"/>
      <c r="X2170" s="33">
        <f t="shared" si="198"/>
        <v>0</v>
      </c>
      <c r="Y2170" s="33">
        <f t="shared" si="199"/>
        <v>0</v>
      </c>
      <c r="Z2170" s="33">
        <f t="shared" si="200"/>
        <v>0</v>
      </c>
      <c r="AA2170" s="34">
        <f t="shared" si="201"/>
        <v>0</v>
      </c>
      <c r="AB2170" s="33">
        <f t="shared" si="202"/>
        <v>0</v>
      </c>
      <c r="AC2170" s="34" t="str">
        <f t="shared" si="203"/>
        <v>Not Determined</v>
      </c>
    </row>
    <row r="2171" spans="1:29" x14ac:dyDescent="0.25">
      <c r="A2171" s="48"/>
      <c r="B2171" s="48"/>
      <c r="C2171" s="44"/>
      <c r="D2171" s="44"/>
      <c r="E2171" s="44"/>
      <c r="F2171" s="44"/>
      <c r="G2171" s="44"/>
      <c r="H2171" s="44"/>
      <c r="I2171" s="44"/>
      <c r="J2171" s="44"/>
      <c r="K2171" s="88"/>
      <c r="L2171" s="50">
        <v>1</v>
      </c>
      <c r="M2171" s="49"/>
      <c r="N2171" s="49"/>
      <c r="O2171" s="49"/>
      <c r="P2171" s="49"/>
      <c r="Q2171" s="49"/>
      <c r="R2171" s="49"/>
      <c r="S2171" s="49"/>
      <c r="X2171" s="33">
        <f t="shared" si="198"/>
        <v>0</v>
      </c>
      <c r="Y2171" s="33">
        <f t="shared" si="199"/>
        <v>0</v>
      </c>
      <c r="Z2171" s="33">
        <f t="shared" si="200"/>
        <v>0</v>
      </c>
      <c r="AA2171" s="34">
        <f t="shared" si="201"/>
        <v>0</v>
      </c>
      <c r="AB2171" s="33">
        <f t="shared" si="202"/>
        <v>0</v>
      </c>
      <c r="AC2171" s="34" t="str">
        <f t="shared" si="203"/>
        <v>Not Determined</v>
      </c>
    </row>
    <row r="2172" spans="1:29" x14ac:dyDescent="0.25">
      <c r="A2172" s="48"/>
      <c r="B2172" s="48"/>
      <c r="C2172" s="44"/>
      <c r="D2172" s="44"/>
      <c r="E2172" s="44"/>
      <c r="F2172" s="44"/>
      <c r="G2172" s="44"/>
      <c r="H2172" s="44"/>
      <c r="I2172" s="44"/>
      <c r="J2172" s="44"/>
      <c r="K2172" s="88"/>
      <c r="L2172" s="50">
        <v>1</v>
      </c>
      <c r="M2172" s="49"/>
      <c r="N2172" s="49"/>
      <c r="O2172" s="49"/>
      <c r="P2172" s="49"/>
      <c r="Q2172" s="49"/>
      <c r="R2172" s="49"/>
      <c r="S2172" s="49"/>
      <c r="X2172" s="33">
        <f t="shared" si="198"/>
        <v>0</v>
      </c>
      <c r="Y2172" s="33">
        <f t="shared" si="199"/>
        <v>0</v>
      </c>
      <c r="Z2172" s="33">
        <f t="shared" si="200"/>
        <v>0</v>
      </c>
      <c r="AA2172" s="34">
        <f t="shared" si="201"/>
        <v>0</v>
      </c>
      <c r="AB2172" s="33">
        <f t="shared" si="202"/>
        <v>0</v>
      </c>
      <c r="AC2172" s="34" t="str">
        <f t="shared" si="203"/>
        <v>Not Determined</v>
      </c>
    </row>
    <row r="2173" spans="1:29" x14ac:dyDescent="0.25">
      <c r="A2173" s="48"/>
      <c r="B2173" s="48"/>
      <c r="C2173" s="44"/>
      <c r="D2173" s="44"/>
      <c r="E2173" s="44"/>
      <c r="F2173" s="44"/>
      <c r="G2173" s="44"/>
      <c r="H2173" s="44"/>
      <c r="I2173" s="44"/>
      <c r="J2173" s="44"/>
      <c r="K2173" s="88"/>
      <c r="L2173" s="50">
        <v>1</v>
      </c>
      <c r="M2173" s="49"/>
      <c r="N2173" s="49"/>
      <c r="O2173" s="49"/>
      <c r="P2173" s="49"/>
      <c r="Q2173" s="49"/>
      <c r="R2173" s="49"/>
      <c r="S2173" s="49"/>
      <c r="X2173" s="33">
        <f t="shared" si="198"/>
        <v>0</v>
      </c>
      <c r="Y2173" s="33">
        <f t="shared" si="199"/>
        <v>0</v>
      </c>
      <c r="Z2173" s="33">
        <f t="shared" si="200"/>
        <v>0</v>
      </c>
      <c r="AA2173" s="34">
        <f t="shared" si="201"/>
        <v>0</v>
      </c>
      <c r="AB2173" s="33">
        <f t="shared" si="202"/>
        <v>0</v>
      </c>
      <c r="AC2173" s="34" t="str">
        <f t="shared" si="203"/>
        <v>Not Determined</v>
      </c>
    </row>
    <row r="2174" spans="1:29" x14ac:dyDescent="0.25">
      <c r="A2174" s="48"/>
      <c r="B2174" s="48"/>
      <c r="C2174" s="44"/>
      <c r="D2174" s="44"/>
      <c r="E2174" s="44"/>
      <c r="F2174" s="44"/>
      <c r="G2174" s="44"/>
      <c r="H2174" s="44"/>
      <c r="I2174" s="44"/>
      <c r="J2174" s="44"/>
      <c r="K2174" s="88"/>
      <c r="L2174" s="50">
        <v>1</v>
      </c>
      <c r="M2174" s="49"/>
      <c r="N2174" s="49"/>
      <c r="O2174" s="49"/>
      <c r="P2174" s="49"/>
      <c r="Q2174" s="49"/>
      <c r="R2174" s="49"/>
      <c r="S2174" s="49"/>
      <c r="X2174" s="33">
        <f t="shared" si="198"/>
        <v>0</v>
      </c>
      <c r="Y2174" s="33">
        <f t="shared" si="199"/>
        <v>0</v>
      </c>
      <c r="Z2174" s="33">
        <f t="shared" si="200"/>
        <v>0</v>
      </c>
      <c r="AA2174" s="34">
        <f t="shared" si="201"/>
        <v>0</v>
      </c>
      <c r="AB2174" s="33">
        <f t="shared" si="202"/>
        <v>0</v>
      </c>
      <c r="AC2174" s="34" t="str">
        <f t="shared" si="203"/>
        <v>Not Determined</v>
      </c>
    </row>
    <row r="2175" spans="1:29" x14ac:dyDescent="0.25">
      <c r="A2175" s="48"/>
      <c r="B2175" s="48"/>
      <c r="C2175" s="44"/>
      <c r="D2175" s="44"/>
      <c r="E2175" s="44"/>
      <c r="F2175" s="44"/>
      <c r="G2175" s="44"/>
      <c r="H2175" s="44"/>
      <c r="I2175" s="44"/>
      <c r="J2175" s="44"/>
      <c r="K2175" s="88"/>
      <c r="L2175" s="50">
        <v>1</v>
      </c>
      <c r="M2175" s="49"/>
      <c r="N2175" s="49"/>
      <c r="O2175" s="49"/>
      <c r="P2175" s="49"/>
      <c r="Q2175" s="49"/>
      <c r="R2175" s="49"/>
      <c r="S2175" s="49"/>
      <c r="X2175" s="33">
        <f t="shared" si="198"/>
        <v>0</v>
      </c>
      <c r="Y2175" s="33">
        <f t="shared" si="199"/>
        <v>0</v>
      </c>
      <c r="Z2175" s="33">
        <f t="shared" si="200"/>
        <v>0</v>
      </c>
      <c r="AA2175" s="34">
        <f t="shared" si="201"/>
        <v>0</v>
      </c>
      <c r="AB2175" s="33">
        <f t="shared" si="202"/>
        <v>0</v>
      </c>
      <c r="AC2175" s="34" t="str">
        <f t="shared" si="203"/>
        <v>Not Determined</v>
      </c>
    </row>
    <row r="2176" spans="1:29" x14ac:dyDescent="0.25">
      <c r="A2176" s="48"/>
      <c r="B2176" s="48"/>
      <c r="C2176" s="44"/>
      <c r="D2176" s="44"/>
      <c r="E2176" s="44"/>
      <c r="F2176" s="44"/>
      <c r="G2176" s="44"/>
      <c r="H2176" s="44"/>
      <c r="I2176" s="44"/>
      <c r="J2176" s="44"/>
      <c r="K2176" s="88"/>
      <c r="L2176" s="50">
        <v>1</v>
      </c>
      <c r="M2176" s="49"/>
      <c r="N2176" s="49"/>
      <c r="O2176" s="49"/>
      <c r="P2176" s="49"/>
      <c r="Q2176" s="49"/>
      <c r="R2176" s="49"/>
      <c r="S2176" s="49"/>
      <c r="X2176" s="33">
        <f t="shared" si="198"/>
        <v>0</v>
      </c>
      <c r="Y2176" s="33">
        <f t="shared" si="199"/>
        <v>0</v>
      </c>
      <c r="Z2176" s="33">
        <f t="shared" si="200"/>
        <v>0</v>
      </c>
      <c r="AA2176" s="34">
        <f t="shared" si="201"/>
        <v>0</v>
      </c>
      <c r="AB2176" s="33">
        <f t="shared" si="202"/>
        <v>0</v>
      </c>
      <c r="AC2176" s="34" t="str">
        <f t="shared" si="203"/>
        <v>Not Determined</v>
      </c>
    </row>
    <row r="2177" spans="1:29" x14ac:dyDescent="0.25">
      <c r="A2177" s="48"/>
      <c r="B2177" s="48"/>
      <c r="C2177" s="44"/>
      <c r="D2177" s="44"/>
      <c r="E2177" s="44"/>
      <c r="F2177" s="44"/>
      <c r="G2177" s="44"/>
      <c r="H2177" s="44"/>
      <c r="I2177" s="44"/>
      <c r="J2177" s="44"/>
      <c r="K2177" s="88"/>
      <c r="L2177" s="50">
        <v>1</v>
      </c>
      <c r="M2177" s="49"/>
      <c r="N2177" s="49"/>
      <c r="O2177" s="49"/>
      <c r="P2177" s="49"/>
      <c r="Q2177" s="49"/>
      <c r="R2177" s="49"/>
      <c r="S2177" s="49"/>
      <c r="X2177" s="33">
        <f t="shared" si="198"/>
        <v>0</v>
      </c>
      <c r="Y2177" s="33">
        <f t="shared" si="199"/>
        <v>0</v>
      </c>
      <c r="Z2177" s="33">
        <f t="shared" si="200"/>
        <v>0</v>
      </c>
      <c r="AA2177" s="34">
        <f t="shared" si="201"/>
        <v>0</v>
      </c>
      <c r="AB2177" s="33">
        <f t="shared" si="202"/>
        <v>0</v>
      </c>
      <c r="AC2177" s="34" t="str">
        <f t="shared" si="203"/>
        <v>Not Determined</v>
      </c>
    </row>
    <row r="2178" spans="1:29" x14ac:dyDescent="0.25">
      <c r="A2178" s="48"/>
      <c r="B2178" s="48"/>
      <c r="C2178" s="44"/>
      <c r="D2178" s="44"/>
      <c r="E2178" s="44"/>
      <c r="F2178" s="44"/>
      <c r="G2178" s="44"/>
      <c r="H2178" s="44"/>
      <c r="I2178" s="44"/>
      <c r="J2178" s="44"/>
      <c r="K2178" s="88"/>
      <c r="L2178" s="50">
        <v>1</v>
      </c>
      <c r="M2178" s="49"/>
      <c r="N2178" s="49"/>
      <c r="O2178" s="49"/>
      <c r="P2178" s="49"/>
      <c r="Q2178" s="49"/>
      <c r="R2178" s="49"/>
      <c r="S2178" s="49"/>
      <c r="X2178" s="33">
        <f t="shared" si="198"/>
        <v>0</v>
      </c>
      <c r="Y2178" s="33">
        <f t="shared" si="199"/>
        <v>0</v>
      </c>
      <c r="Z2178" s="33">
        <f t="shared" si="200"/>
        <v>0</v>
      </c>
      <c r="AA2178" s="34">
        <f t="shared" si="201"/>
        <v>0</v>
      </c>
      <c r="AB2178" s="33">
        <f t="shared" si="202"/>
        <v>0</v>
      </c>
      <c r="AC2178" s="34" t="str">
        <f t="shared" si="203"/>
        <v>Not Determined</v>
      </c>
    </row>
    <row r="2179" spans="1:29" x14ac:dyDescent="0.25">
      <c r="A2179" s="48"/>
      <c r="B2179" s="48"/>
      <c r="C2179" s="44"/>
      <c r="D2179" s="44"/>
      <c r="E2179" s="44"/>
      <c r="F2179" s="44"/>
      <c r="G2179" s="44"/>
      <c r="H2179" s="44"/>
      <c r="I2179" s="44"/>
      <c r="J2179" s="44"/>
      <c r="K2179" s="88"/>
      <c r="L2179" s="50">
        <v>1</v>
      </c>
      <c r="M2179" s="49"/>
      <c r="N2179" s="49"/>
      <c r="O2179" s="49"/>
      <c r="P2179" s="49"/>
      <c r="Q2179" s="49"/>
      <c r="R2179" s="49"/>
      <c r="S2179" s="49"/>
      <c r="X2179" s="33">
        <f t="shared" si="198"/>
        <v>0</v>
      </c>
      <c r="Y2179" s="33">
        <f t="shared" si="199"/>
        <v>0</v>
      </c>
      <c r="Z2179" s="33">
        <f t="shared" si="200"/>
        <v>0</v>
      </c>
      <c r="AA2179" s="34">
        <f t="shared" si="201"/>
        <v>0</v>
      </c>
      <c r="AB2179" s="33">
        <f t="shared" si="202"/>
        <v>0</v>
      </c>
      <c r="AC2179" s="34" t="str">
        <f t="shared" si="203"/>
        <v>Not Determined</v>
      </c>
    </row>
    <row r="2180" spans="1:29" x14ac:dyDescent="0.25">
      <c r="A2180" s="48"/>
      <c r="B2180" s="48"/>
      <c r="C2180" s="44"/>
      <c r="D2180" s="44"/>
      <c r="E2180" s="44"/>
      <c r="F2180" s="44"/>
      <c r="G2180" s="44"/>
      <c r="H2180" s="44"/>
      <c r="I2180" s="44"/>
      <c r="J2180" s="44"/>
      <c r="K2180" s="88"/>
      <c r="L2180" s="50">
        <v>1</v>
      </c>
      <c r="M2180" s="49"/>
      <c r="N2180" s="49"/>
      <c r="O2180" s="49"/>
      <c r="P2180" s="49"/>
      <c r="Q2180" s="49"/>
      <c r="R2180" s="49"/>
      <c r="S2180" s="49"/>
      <c r="X2180" s="33">
        <f t="shared" si="198"/>
        <v>0</v>
      </c>
      <c r="Y2180" s="33">
        <f t="shared" si="199"/>
        <v>0</v>
      </c>
      <c r="Z2180" s="33">
        <f t="shared" si="200"/>
        <v>0</v>
      </c>
      <c r="AA2180" s="34">
        <f t="shared" si="201"/>
        <v>0</v>
      </c>
      <c r="AB2180" s="33">
        <f t="shared" si="202"/>
        <v>0</v>
      </c>
      <c r="AC2180" s="34" t="str">
        <f t="shared" si="203"/>
        <v>Not Determined</v>
      </c>
    </row>
    <row r="2181" spans="1:29" x14ac:dyDescent="0.25">
      <c r="A2181" s="48"/>
      <c r="B2181" s="48"/>
      <c r="C2181" s="44"/>
      <c r="D2181" s="44"/>
      <c r="E2181" s="44"/>
      <c r="F2181" s="44"/>
      <c r="G2181" s="44"/>
      <c r="H2181" s="44"/>
      <c r="I2181" s="44"/>
      <c r="J2181" s="44"/>
      <c r="K2181" s="88"/>
      <c r="L2181" s="50">
        <v>1</v>
      </c>
      <c r="M2181" s="49"/>
      <c r="N2181" s="49"/>
      <c r="O2181" s="49"/>
      <c r="P2181" s="49"/>
      <c r="Q2181" s="49"/>
      <c r="R2181" s="49"/>
      <c r="S2181" s="49"/>
      <c r="X2181" s="33">
        <f t="shared" si="198"/>
        <v>0</v>
      </c>
      <c r="Y2181" s="33">
        <f t="shared" si="199"/>
        <v>0</v>
      </c>
      <c r="Z2181" s="33">
        <f t="shared" si="200"/>
        <v>0</v>
      </c>
      <c r="AA2181" s="34">
        <f t="shared" si="201"/>
        <v>0</v>
      </c>
      <c r="AB2181" s="33">
        <f t="shared" si="202"/>
        <v>0</v>
      </c>
      <c r="AC2181" s="34" t="str">
        <f t="shared" si="203"/>
        <v>Not Determined</v>
      </c>
    </row>
    <row r="2182" spans="1:29" x14ac:dyDescent="0.25">
      <c r="A2182" s="48"/>
      <c r="B2182" s="48"/>
      <c r="C2182" s="44"/>
      <c r="D2182" s="44"/>
      <c r="E2182" s="44"/>
      <c r="F2182" s="44"/>
      <c r="G2182" s="44"/>
      <c r="H2182" s="44"/>
      <c r="I2182" s="44"/>
      <c r="J2182" s="44"/>
      <c r="K2182" s="88"/>
      <c r="L2182" s="50">
        <v>1</v>
      </c>
      <c r="M2182" s="49"/>
      <c r="N2182" s="49"/>
      <c r="O2182" s="49"/>
      <c r="P2182" s="49"/>
      <c r="Q2182" s="49"/>
      <c r="R2182" s="49"/>
      <c r="S2182" s="49"/>
      <c r="X2182" s="33">
        <f t="shared" si="198"/>
        <v>0</v>
      </c>
      <c r="Y2182" s="33">
        <f t="shared" si="199"/>
        <v>0</v>
      </c>
      <c r="Z2182" s="33">
        <f t="shared" si="200"/>
        <v>0</v>
      </c>
      <c r="AA2182" s="34">
        <f t="shared" si="201"/>
        <v>0</v>
      </c>
      <c r="AB2182" s="33">
        <f t="shared" si="202"/>
        <v>0</v>
      </c>
      <c r="AC2182" s="34" t="str">
        <f t="shared" si="203"/>
        <v>Not Determined</v>
      </c>
    </row>
    <row r="2183" spans="1:29" x14ac:dyDescent="0.25">
      <c r="A2183" s="48"/>
      <c r="B2183" s="48"/>
      <c r="C2183" s="44"/>
      <c r="D2183" s="44"/>
      <c r="E2183" s="44"/>
      <c r="F2183" s="44"/>
      <c r="G2183" s="44"/>
      <c r="H2183" s="44"/>
      <c r="I2183" s="44"/>
      <c r="J2183" s="44"/>
      <c r="K2183" s="88"/>
      <c r="L2183" s="50">
        <v>1</v>
      </c>
      <c r="M2183" s="49"/>
      <c r="N2183" s="49"/>
      <c r="O2183" s="49"/>
      <c r="P2183" s="49"/>
      <c r="Q2183" s="49"/>
      <c r="R2183" s="49"/>
      <c r="S2183" s="49"/>
      <c r="X2183" s="33">
        <f t="shared" si="198"/>
        <v>0</v>
      </c>
      <c r="Y2183" s="33">
        <f t="shared" si="199"/>
        <v>0</v>
      </c>
      <c r="Z2183" s="33">
        <f t="shared" si="200"/>
        <v>0</v>
      </c>
      <c r="AA2183" s="34">
        <f t="shared" si="201"/>
        <v>0</v>
      </c>
      <c r="AB2183" s="33">
        <f t="shared" si="202"/>
        <v>0</v>
      </c>
      <c r="AC2183" s="34" t="str">
        <f t="shared" si="203"/>
        <v>Not Determined</v>
      </c>
    </row>
    <row r="2184" spans="1:29" x14ac:dyDescent="0.25">
      <c r="A2184" s="48"/>
      <c r="B2184" s="48"/>
      <c r="C2184" s="44"/>
      <c r="D2184" s="44"/>
      <c r="E2184" s="44"/>
      <c r="F2184" s="44"/>
      <c r="G2184" s="44"/>
      <c r="H2184" s="44"/>
      <c r="I2184" s="44"/>
      <c r="J2184" s="44"/>
      <c r="K2184" s="88"/>
      <c r="L2184" s="50">
        <v>1</v>
      </c>
      <c r="M2184" s="49"/>
      <c r="N2184" s="49"/>
      <c r="O2184" s="49"/>
      <c r="P2184" s="49"/>
      <c r="Q2184" s="49"/>
      <c r="R2184" s="49"/>
      <c r="S2184" s="49"/>
      <c r="X2184" s="33">
        <f t="shared" si="198"/>
        <v>0</v>
      </c>
      <c r="Y2184" s="33">
        <f t="shared" si="199"/>
        <v>0</v>
      </c>
      <c r="Z2184" s="33">
        <f t="shared" si="200"/>
        <v>0</v>
      </c>
      <c r="AA2184" s="34">
        <f t="shared" si="201"/>
        <v>0</v>
      </c>
      <c r="AB2184" s="33">
        <f t="shared" si="202"/>
        <v>0</v>
      </c>
      <c r="AC2184" s="34" t="str">
        <f t="shared" si="203"/>
        <v>Not Determined</v>
      </c>
    </row>
    <row r="2185" spans="1:29" x14ac:dyDescent="0.25">
      <c r="A2185" s="48"/>
      <c r="B2185" s="48"/>
      <c r="C2185" s="44"/>
      <c r="D2185" s="44"/>
      <c r="E2185" s="44"/>
      <c r="F2185" s="44"/>
      <c r="G2185" s="44"/>
      <c r="H2185" s="44"/>
      <c r="I2185" s="44"/>
      <c r="J2185" s="44"/>
      <c r="K2185" s="88"/>
      <c r="L2185" s="50">
        <v>1</v>
      </c>
      <c r="M2185" s="49"/>
      <c r="N2185" s="49"/>
      <c r="O2185" s="49"/>
      <c r="P2185" s="49"/>
      <c r="Q2185" s="49"/>
      <c r="R2185" s="49"/>
      <c r="S2185" s="49"/>
      <c r="X2185" s="33">
        <f t="shared" si="198"/>
        <v>0</v>
      </c>
      <c r="Y2185" s="33">
        <f t="shared" si="199"/>
        <v>0</v>
      </c>
      <c r="Z2185" s="33">
        <f t="shared" si="200"/>
        <v>0</v>
      </c>
      <c r="AA2185" s="34">
        <f t="shared" si="201"/>
        <v>0</v>
      </c>
      <c r="AB2185" s="33">
        <f t="shared" si="202"/>
        <v>0</v>
      </c>
      <c r="AC2185" s="34" t="str">
        <f t="shared" si="203"/>
        <v>Not Determined</v>
      </c>
    </row>
    <row r="2186" spans="1:29" x14ac:dyDescent="0.25">
      <c r="A2186" s="48"/>
      <c r="B2186" s="48"/>
      <c r="C2186" s="44"/>
      <c r="D2186" s="44"/>
      <c r="E2186" s="44"/>
      <c r="F2186" s="44"/>
      <c r="G2186" s="44"/>
      <c r="H2186" s="44"/>
      <c r="I2186" s="44"/>
      <c r="J2186" s="44"/>
      <c r="K2186" s="88"/>
      <c r="L2186" s="50">
        <v>1</v>
      </c>
      <c r="M2186" s="49"/>
      <c r="N2186" s="49"/>
      <c r="O2186" s="49"/>
      <c r="P2186" s="49"/>
      <c r="Q2186" s="49"/>
      <c r="R2186" s="49"/>
      <c r="S2186" s="49"/>
      <c r="X2186" s="33">
        <f t="shared" si="198"/>
        <v>0</v>
      </c>
      <c r="Y2186" s="33">
        <f t="shared" si="199"/>
        <v>0</v>
      </c>
      <c r="Z2186" s="33">
        <f t="shared" si="200"/>
        <v>0</v>
      </c>
      <c r="AA2186" s="34">
        <f t="shared" si="201"/>
        <v>0</v>
      </c>
      <c r="AB2186" s="33">
        <f t="shared" si="202"/>
        <v>0</v>
      </c>
      <c r="AC2186" s="34" t="str">
        <f t="shared" si="203"/>
        <v>Not Determined</v>
      </c>
    </row>
    <row r="2187" spans="1:29" x14ac:dyDescent="0.25">
      <c r="A2187" s="48"/>
      <c r="B2187" s="48"/>
      <c r="C2187" s="44"/>
      <c r="D2187" s="44"/>
      <c r="E2187" s="44"/>
      <c r="F2187" s="44"/>
      <c r="G2187" s="44"/>
      <c r="H2187" s="44"/>
      <c r="I2187" s="44"/>
      <c r="J2187" s="44"/>
      <c r="K2187" s="88"/>
      <c r="L2187" s="50">
        <v>1</v>
      </c>
      <c r="M2187" s="49"/>
      <c r="N2187" s="49"/>
      <c r="O2187" s="49"/>
      <c r="P2187" s="49"/>
      <c r="Q2187" s="49"/>
      <c r="R2187" s="49"/>
      <c r="S2187" s="49"/>
      <c r="X2187" s="33">
        <f t="shared" si="198"/>
        <v>0</v>
      </c>
      <c r="Y2187" s="33">
        <f t="shared" si="199"/>
        <v>0</v>
      </c>
      <c r="Z2187" s="33">
        <f t="shared" si="200"/>
        <v>0</v>
      </c>
      <c r="AA2187" s="34">
        <f t="shared" si="201"/>
        <v>0</v>
      </c>
      <c r="AB2187" s="33">
        <f t="shared" si="202"/>
        <v>0</v>
      </c>
      <c r="AC2187" s="34" t="str">
        <f t="shared" si="203"/>
        <v>Not Determined</v>
      </c>
    </row>
    <row r="2188" spans="1:29" x14ac:dyDescent="0.25">
      <c r="A2188" s="48"/>
      <c r="B2188" s="48"/>
      <c r="C2188" s="44"/>
      <c r="D2188" s="44"/>
      <c r="E2188" s="44"/>
      <c r="F2188" s="44"/>
      <c r="G2188" s="44"/>
      <c r="H2188" s="44"/>
      <c r="I2188" s="44"/>
      <c r="J2188" s="44"/>
      <c r="K2188" s="88"/>
      <c r="L2188" s="50">
        <v>1</v>
      </c>
      <c r="M2188" s="49"/>
      <c r="N2188" s="49"/>
      <c r="O2188" s="49"/>
      <c r="P2188" s="49"/>
      <c r="Q2188" s="49"/>
      <c r="R2188" s="49"/>
      <c r="S2188" s="49"/>
      <c r="X2188" s="33">
        <f t="shared" si="198"/>
        <v>0</v>
      </c>
      <c r="Y2188" s="33">
        <f t="shared" si="199"/>
        <v>0</v>
      </c>
      <c r="Z2188" s="33">
        <f t="shared" si="200"/>
        <v>0</v>
      </c>
      <c r="AA2188" s="34">
        <f t="shared" si="201"/>
        <v>0</v>
      </c>
      <c r="AB2188" s="33">
        <f t="shared" si="202"/>
        <v>0</v>
      </c>
      <c r="AC2188" s="34" t="str">
        <f t="shared" si="203"/>
        <v>Not Determined</v>
      </c>
    </row>
    <row r="2189" spans="1:29" x14ac:dyDescent="0.25">
      <c r="A2189" s="48"/>
      <c r="B2189" s="48"/>
      <c r="C2189" s="44"/>
      <c r="D2189" s="44"/>
      <c r="E2189" s="44"/>
      <c r="F2189" s="44"/>
      <c r="G2189" s="44"/>
      <c r="H2189" s="44"/>
      <c r="I2189" s="44"/>
      <c r="J2189" s="44"/>
      <c r="K2189" s="88"/>
      <c r="L2189" s="50">
        <v>1</v>
      </c>
      <c r="M2189" s="49"/>
      <c r="N2189" s="49"/>
      <c r="O2189" s="49"/>
      <c r="P2189" s="49"/>
      <c r="Q2189" s="49"/>
      <c r="R2189" s="49"/>
      <c r="S2189" s="49"/>
      <c r="X2189" s="33">
        <f t="shared" si="198"/>
        <v>0</v>
      </c>
      <c r="Y2189" s="33">
        <f t="shared" si="199"/>
        <v>0</v>
      </c>
      <c r="Z2189" s="33">
        <f t="shared" si="200"/>
        <v>0</v>
      </c>
      <c r="AA2189" s="34">
        <f t="shared" si="201"/>
        <v>0</v>
      </c>
      <c r="AB2189" s="33">
        <f t="shared" si="202"/>
        <v>0</v>
      </c>
      <c r="AC2189" s="34" t="str">
        <f t="shared" si="203"/>
        <v>Not Determined</v>
      </c>
    </row>
    <row r="2190" spans="1:29" x14ac:dyDescent="0.25">
      <c r="A2190" s="48"/>
      <c r="B2190" s="48"/>
      <c r="C2190" s="44"/>
      <c r="D2190" s="44"/>
      <c r="E2190" s="44"/>
      <c r="F2190" s="44"/>
      <c r="G2190" s="44"/>
      <c r="H2190" s="44"/>
      <c r="I2190" s="44"/>
      <c r="J2190" s="44"/>
      <c r="K2190" s="88"/>
      <c r="L2190" s="50">
        <v>1</v>
      </c>
      <c r="M2190" s="49"/>
      <c r="N2190" s="49"/>
      <c r="O2190" s="49"/>
      <c r="P2190" s="49"/>
      <c r="Q2190" s="49"/>
      <c r="R2190" s="49"/>
      <c r="S2190" s="49"/>
      <c r="X2190" s="33">
        <f t="shared" si="198"/>
        <v>0</v>
      </c>
      <c r="Y2190" s="33">
        <f t="shared" si="199"/>
        <v>0</v>
      </c>
      <c r="Z2190" s="33">
        <f t="shared" si="200"/>
        <v>0</v>
      </c>
      <c r="AA2190" s="34">
        <f t="shared" si="201"/>
        <v>0</v>
      </c>
      <c r="AB2190" s="33">
        <f t="shared" si="202"/>
        <v>0</v>
      </c>
      <c r="AC2190" s="34" t="str">
        <f t="shared" si="203"/>
        <v>Not Determined</v>
      </c>
    </row>
    <row r="2191" spans="1:29" x14ac:dyDescent="0.25">
      <c r="A2191" s="48"/>
      <c r="B2191" s="48"/>
      <c r="C2191" s="44"/>
      <c r="D2191" s="44"/>
      <c r="E2191" s="44"/>
      <c r="F2191" s="44"/>
      <c r="G2191" s="44"/>
      <c r="H2191" s="44"/>
      <c r="I2191" s="44"/>
      <c r="J2191" s="44"/>
      <c r="K2191" s="88"/>
      <c r="L2191" s="50">
        <v>1</v>
      </c>
      <c r="M2191" s="49"/>
      <c r="N2191" s="49"/>
      <c r="O2191" s="49"/>
      <c r="P2191" s="49"/>
      <c r="Q2191" s="49"/>
      <c r="R2191" s="49"/>
      <c r="S2191" s="49"/>
      <c r="X2191" s="33">
        <f t="shared" ref="X2191:X2254" si="204">IF($C2191="Yes",$L2191,0)</f>
        <v>0</v>
      </c>
      <c r="Y2191" s="33">
        <f t="shared" ref="Y2191:Y2254" si="205">IF(AND($AB2191=0,$AA2191=0,$Z2191=0),IF(AND(OR($D2191="P",$D2191="C", $D2191="G",$D2191="DI",$D2191="CI-L",$D2191="CI-U"),OR($E2191="P",$E2191="C", $E2191="G",$E2191="DI",$E2191="CI-L",$E2191="CI-U",$E2191=""),OR($H2191="P",$H2191="C", $H2191="G",$H2191="DI",$H2191="CI-L",$H2191="CI-U"),OR($I2191="P",$I2191="C", $I2191="G",$I2191="DI",$I2191="CI-L",$I2191="CI-U",$I2191="")),$L2191,IF(K2191&gt;$AE$34,$L2191,0)),0)</f>
        <v>0</v>
      </c>
      <c r="Z2191" s="33">
        <f t="shared" ref="Z2191:Z2254" si="206">IF(OR($D2191="Lead",$E2191="Lead",$H2191="Lead",$I2191="Lead"),$L2191,0)</f>
        <v>0</v>
      </c>
      <c r="AA2191" s="34">
        <f t="shared" ref="AA2191:AA2254" si="207">IF($Z2191=0,IF(OR($F2191="Yes",$F2191="Unknown",$D2191="UNK",$D2191="UNK-NOLG",$D2191="UNK-LG",$E2191="UNK",$E2191="UNK-NOLG",$E2191="UNK-LG"),IF(OR($H2191="G",$H2191="UNK-LG",$I2191="G",$I2191="UNK-LG"),$L2191,0),0),0)</f>
        <v>0</v>
      </c>
      <c r="AB2191" s="33">
        <f t="shared" ref="AB2191:AB2254" si="208">IF(AND($AA2191=0,$Z2191=0),IF(OR($D2191="UNK",$E2191="UNK",$H2191="UNK",$I2191="UNK",$D2191="UNK-NOLG",$E2191="UNK-NOLG",$H2191="UNK-NOLG",$I2191="UNK-NOLG",$D2191="UNK-LG",$E2191="UNK-LG",$H2191="UNK-LG",$I2191="UNK-LG"),IF(K2191&gt;$AE$34,0,$L2191),0),0)</f>
        <v>0</v>
      </c>
      <c r="AC2191" s="34" t="str">
        <f t="shared" ref="AC2191:AC2254" si="209">IF($Z2191&gt;0,"Lead",IF($AA2191&gt;0,"GRR",IF($AB2191&gt;0,"UNK",IF($Y2191&gt;0,"Non-Lead","Not Determined"))))</f>
        <v>Not Determined</v>
      </c>
    </row>
    <row r="2192" spans="1:29" x14ac:dyDescent="0.25">
      <c r="A2192" s="48"/>
      <c r="B2192" s="48"/>
      <c r="C2192" s="44"/>
      <c r="D2192" s="44"/>
      <c r="E2192" s="44"/>
      <c r="F2192" s="44"/>
      <c r="G2192" s="44"/>
      <c r="H2192" s="44"/>
      <c r="I2192" s="44"/>
      <c r="J2192" s="44"/>
      <c r="K2192" s="88"/>
      <c r="L2192" s="50">
        <v>1</v>
      </c>
      <c r="M2192" s="49"/>
      <c r="N2192" s="49"/>
      <c r="O2192" s="49"/>
      <c r="P2192" s="49"/>
      <c r="Q2192" s="49"/>
      <c r="R2192" s="49"/>
      <c r="S2192" s="49"/>
      <c r="X2192" s="33">
        <f t="shared" si="204"/>
        <v>0</v>
      </c>
      <c r="Y2192" s="33">
        <f t="shared" si="205"/>
        <v>0</v>
      </c>
      <c r="Z2192" s="33">
        <f t="shared" si="206"/>
        <v>0</v>
      </c>
      <c r="AA2192" s="34">
        <f t="shared" si="207"/>
        <v>0</v>
      </c>
      <c r="AB2192" s="33">
        <f t="shared" si="208"/>
        <v>0</v>
      </c>
      <c r="AC2192" s="34" t="str">
        <f t="shared" si="209"/>
        <v>Not Determined</v>
      </c>
    </row>
    <row r="2193" spans="1:29" x14ac:dyDescent="0.25">
      <c r="A2193" s="48"/>
      <c r="B2193" s="48"/>
      <c r="C2193" s="44"/>
      <c r="D2193" s="44"/>
      <c r="E2193" s="44"/>
      <c r="F2193" s="44"/>
      <c r="G2193" s="44"/>
      <c r="H2193" s="44"/>
      <c r="I2193" s="44"/>
      <c r="J2193" s="44"/>
      <c r="K2193" s="88"/>
      <c r="L2193" s="50">
        <v>1</v>
      </c>
      <c r="M2193" s="49"/>
      <c r="N2193" s="49"/>
      <c r="O2193" s="49"/>
      <c r="P2193" s="49"/>
      <c r="Q2193" s="49"/>
      <c r="R2193" s="49"/>
      <c r="S2193" s="49"/>
      <c r="X2193" s="33">
        <f t="shared" si="204"/>
        <v>0</v>
      </c>
      <c r="Y2193" s="33">
        <f t="shared" si="205"/>
        <v>0</v>
      </c>
      <c r="Z2193" s="33">
        <f t="shared" si="206"/>
        <v>0</v>
      </c>
      <c r="AA2193" s="34">
        <f t="shared" si="207"/>
        <v>0</v>
      </c>
      <c r="AB2193" s="33">
        <f t="shared" si="208"/>
        <v>0</v>
      </c>
      <c r="AC2193" s="34" t="str">
        <f t="shared" si="209"/>
        <v>Not Determined</v>
      </c>
    </row>
    <row r="2194" spans="1:29" x14ac:dyDescent="0.25">
      <c r="A2194" s="48"/>
      <c r="B2194" s="48"/>
      <c r="C2194" s="44"/>
      <c r="D2194" s="44"/>
      <c r="E2194" s="44"/>
      <c r="F2194" s="44"/>
      <c r="G2194" s="44"/>
      <c r="H2194" s="44"/>
      <c r="I2194" s="44"/>
      <c r="J2194" s="44"/>
      <c r="K2194" s="88"/>
      <c r="L2194" s="50">
        <v>1</v>
      </c>
      <c r="M2194" s="49"/>
      <c r="N2194" s="49"/>
      <c r="O2194" s="49"/>
      <c r="P2194" s="49"/>
      <c r="Q2194" s="49"/>
      <c r="R2194" s="49"/>
      <c r="S2194" s="49"/>
      <c r="X2194" s="33">
        <f t="shared" si="204"/>
        <v>0</v>
      </c>
      <c r="Y2194" s="33">
        <f t="shared" si="205"/>
        <v>0</v>
      </c>
      <c r="Z2194" s="33">
        <f t="shared" si="206"/>
        <v>0</v>
      </c>
      <c r="AA2194" s="34">
        <f t="shared" si="207"/>
        <v>0</v>
      </c>
      <c r="AB2194" s="33">
        <f t="shared" si="208"/>
        <v>0</v>
      </c>
      <c r="AC2194" s="34" t="str">
        <f t="shared" si="209"/>
        <v>Not Determined</v>
      </c>
    </row>
    <row r="2195" spans="1:29" x14ac:dyDescent="0.25">
      <c r="A2195" s="48"/>
      <c r="B2195" s="48"/>
      <c r="C2195" s="44"/>
      <c r="D2195" s="44"/>
      <c r="E2195" s="44"/>
      <c r="F2195" s="44"/>
      <c r="G2195" s="44"/>
      <c r="H2195" s="44"/>
      <c r="I2195" s="44"/>
      <c r="J2195" s="44"/>
      <c r="K2195" s="88"/>
      <c r="L2195" s="50">
        <v>1</v>
      </c>
      <c r="M2195" s="49"/>
      <c r="N2195" s="49"/>
      <c r="O2195" s="49"/>
      <c r="P2195" s="49"/>
      <c r="Q2195" s="49"/>
      <c r="R2195" s="49"/>
      <c r="S2195" s="49"/>
      <c r="X2195" s="33">
        <f t="shared" si="204"/>
        <v>0</v>
      </c>
      <c r="Y2195" s="33">
        <f t="shared" si="205"/>
        <v>0</v>
      </c>
      <c r="Z2195" s="33">
        <f t="shared" si="206"/>
        <v>0</v>
      </c>
      <c r="AA2195" s="34">
        <f t="shared" si="207"/>
        <v>0</v>
      </c>
      <c r="AB2195" s="33">
        <f t="shared" si="208"/>
        <v>0</v>
      </c>
      <c r="AC2195" s="34" t="str">
        <f t="shared" si="209"/>
        <v>Not Determined</v>
      </c>
    </row>
    <row r="2196" spans="1:29" x14ac:dyDescent="0.25">
      <c r="A2196" s="48"/>
      <c r="B2196" s="48"/>
      <c r="C2196" s="44"/>
      <c r="D2196" s="44"/>
      <c r="E2196" s="44"/>
      <c r="F2196" s="44"/>
      <c r="G2196" s="44"/>
      <c r="H2196" s="44"/>
      <c r="I2196" s="44"/>
      <c r="J2196" s="44"/>
      <c r="K2196" s="88"/>
      <c r="L2196" s="50">
        <v>1</v>
      </c>
      <c r="M2196" s="49"/>
      <c r="N2196" s="49"/>
      <c r="O2196" s="49"/>
      <c r="P2196" s="49"/>
      <c r="Q2196" s="49"/>
      <c r="R2196" s="49"/>
      <c r="S2196" s="49"/>
      <c r="X2196" s="33">
        <f t="shared" si="204"/>
        <v>0</v>
      </c>
      <c r="Y2196" s="33">
        <f t="shared" si="205"/>
        <v>0</v>
      </c>
      <c r="Z2196" s="33">
        <f t="shared" si="206"/>
        <v>0</v>
      </c>
      <c r="AA2196" s="34">
        <f t="shared" si="207"/>
        <v>0</v>
      </c>
      <c r="AB2196" s="33">
        <f t="shared" si="208"/>
        <v>0</v>
      </c>
      <c r="AC2196" s="34" t="str">
        <f t="shared" si="209"/>
        <v>Not Determined</v>
      </c>
    </row>
    <row r="2197" spans="1:29" x14ac:dyDescent="0.25">
      <c r="A2197" s="48"/>
      <c r="B2197" s="48"/>
      <c r="C2197" s="44"/>
      <c r="D2197" s="44"/>
      <c r="E2197" s="44"/>
      <c r="F2197" s="44"/>
      <c r="G2197" s="44"/>
      <c r="H2197" s="44"/>
      <c r="I2197" s="44"/>
      <c r="J2197" s="44"/>
      <c r="K2197" s="88"/>
      <c r="L2197" s="50">
        <v>1</v>
      </c>
      <c r="M2197" s="49"/>
      <c r="N2197" s="49"/>
      <c r="O2197" s="49"/>
      <c r="P2197" s="49"/>
      <c r="Q2197" s="49"/>
      <c r="R2197" s="49"/>
      <c r="S2197" s="49"/>
      <c r="X2197" s="33">
        <f t="shared" si="204"/>
        <v>0</v>
      </c>
      <c r="Y2197" s="33">
        <f t="shared" si="205"/>
        <v>0</v>
      </c>
      <c r="Z2197" s="33">
        <f t="shared" si="206"/>
        <v>0</v>
      </c>
      <c r="AA2197" s="34">
        <f t="shared" si="207"/>
        <v>0</v>
      </c>
      <c r="AB2197" s="33">
        <f t="shared" si="208"/>
        <v>0</v>
      </c>
      <c r="AC2197" s="34" t="str">
        <f t="shared" si="209"/>
        <v>Not Determined</v>
      </c>
    </row>
    <row r="2198" spans="1:29" x14ac:dyDescent="0.25">
      <c r="A2198" s="48"/>
      <c r="B2198" s="48"/>
      <c r="C2198" s="44"/>
      <c r="D2198" s="44"/>
      <c r="E2198" s="44"/>
      <c r="F2198" s="44"/>
      <c r="G2198" s="44"/>
      <c r="H2198" s="44"/>
      <c r="I2198" s="44"/>
      <c r="J2198" s="44"/>
      <c r="K2198" s="88"/>
      <c r="L2198" s="50">
        <v>1</v>
      </c>
      <c r="M2198" s="49"/>
      <c r="N2198" s="49"/>
      <c r="O2198" s="49"/>
      <c r="P2198" s="49"/>
      <c r="Q2198" s="49"/>
      <c r="R2198" s="49"/>
      <c r="S2198" s="49"/>
      <c r="X2198" s="33">
        <f t="shared" si="204"/>
        <v>0</v>
      </c>
      <c r="Y2198" s="33">
        <f t="shared" si="205"/>
        <v>0</v>
      </c>
      <c r="Z2198" s="33">
        <f t="shared" si="206"/>
        <v>0</v>
      </c>
      <c r="AA2198" s="34">
        <f t="shared" si="207"/>
        <v>0</v>
      </c>
      <c r="AB2198" s="33">
        <f t="shared" si="208"/>
        <v>0</v>
      </c>
      <c r="AC2198" s="34" t="str">
        <f t="shared" si="209"/>
        <v>Not Determined</v>
      </c>
    </row>
    <row r="2199" spans="1:29" x14ac:dyDescent="0.25">
      <c r="A2199" s="48"/>
      <c r="B2199" s="48"/>
      <c r="C2199" s="44"/>
      <c r="D2199" s="44"/>
      <c r="E2199" s="44"/>
      <c r="F2199" s="44"/>
      <c r="G2199" s="44"/>
      <c r="H2199" s="44"/>
      <c r="I2199" s="44"/>
      <c r="J2199" s="44"/>
      <c r="K2199" s="88"/>
      <c r="L2199" s="50">
        <v>1</v>
      </c>
      <c r="M2199" s="49"/>
      <c r="N2199" s="49"/>
      <c r="O2199" s="49"/>
      <c r="P2199" s="49"/>
      <c r="Q2199" s="49"/>
      <c r="R2199" s="49"/>
      <c r="S2199" s="49"/>
      <c r="X2199" s="33">
        <f t="shared" si="204"/>
        <v>0</v>
      </c>
      <c r="Y2199" s="33">
        <f t="shared" si="205"/>
        <v>0</v>
      </c>
      <c r="Z2199" s="33">
        <f t="shared" si="206"/>
        <v>0</v>
      </c>
      <c r="AA2199" s="34">
        <f t="shared" si="207"/>
        <v>0</v>
      </c>
      <c r="AB2199" s="33">
        <f t="shared" si="208"/>
        <v>0</v>
      </c>
      <c r="AC2199" s="34" t="str">
        <f t="shared" si="209"/>
        <v>Not Determined</v>
      </c>
    </row>
    <row r="2200" spans="1:29" x14ac:dyDescent="0.25">
      <c r="A2200" s="48"/>
      <c r="B2200" s="48"/>
      <c r="C2200" s="44"/>
      <c r="D2200" s="44"/>
      <c r="E2200" s="44"/>
      <c r="F2200" s="44"/>
      <c r="G2200" s="44"/>
      <c r="H2200" s="44"/>
      <c r="I2200" s="44"/>
      <c r="J2200" s="44"/>
      <c r="K2200" s="88"/>
      <c r="L2200" s="50">
        <v>1</v>
      </c>
      <c r="M2200" s="49"/>
      <c r="N2200" s="49"/>
      <c r="O2200" s="49"/>
      <c r="P2200" s="49"/>
      <c r="Q2200" s="49"/>
      <c r="R2200" s="49"/>
      <c r="S2200" s="49"/>
      <c r="X2200" s="33">
        <f t="shared" si="204"/>
        <v>0</v>
      </c>
      <c r="Y2200" s="33">
        <f t="shared" si="205"/>
        <v>0</v>
      </c>
      <c r="Z2200" s="33">
        <f t="shared" si="206"/>
        <v>0</v>
      </c>
      <c r="AA2200" s="34">
        <f t="shared" si="207"/>
        <v>0</v>
      </c>
      <c r="AB2200" s="33">
        <f t="shared" si="208"/>
        <v>0</v>
      </c>
      <c r="AC2200" s="34" t="str">
        <f t="shared" si="209"/>
        <v>Not Determined</v>
      </c>
    </row>
    <row r="2201" spans="1:29" x14ac:dyDescent="0.25">
      <c r="A2201" s="48"/>
      <c r="B2201" s="48"/>
      <c r="C2201" s="44"/>
      <c r="D2201" s="44"/>
      <c r="E2201" s="44"/>
      <c r="F2201" s="44"/>
      <c r="G2201" s="44"/>
      <c r="H2201" s="44"/>
      <c r="I2201" s="44"/>
      <c r="J2201" s="44"/>
      <c r="K2201" s="88"/>
      <c r="L2201" s="50">
        <v>1</v>
      </c>
      <c r="M2201" s="49"/>
      <c r="N2201" s="49"/>
      <c r="O2201" s="49"/>
      <c r="P2201" s="49"/>
      <c r="Q2201" s="49"/>
      <c r="R2201" s="49"/>
      <c r="S2201" s="49"/>
      <c r="X2201" s="33">
        <f t="shared" si="204"/>
        <v>0</v>
      </c>
      <c r="Y2201" s="33">
        <f t="shared" si="205"/>
        <v>0</v>
      </c>
      <c r="Z2201" s="33">
        <f t="shared" si="206"/>
        <v>0</v>
      </c>
      <c r="AA2201" s="34">
        <f t="shared" si="207"/>
        <v>0</v>
      </c>
      <c r="AB2201" s="33">
        <f t="shared" si="208"/>
        <v>0</v>
      </c>
      <c r="AC2201" s="34" t="str">
        <f t="shared" si="209"/>
        <v>Not Determined</v>
      </c>
    </row>
    <row r="2202" spans="1:29" x14ac:dyDescent="0.25">
      <c r="A2202" s="48"/>
      <c r="B2202" s="48"/>
      <c r="C2202" s="44"/>
      <c r="D2202" s="44"/>
      <c r="E2202" s="44"/>
      <c r="F2202" s="44"/>
      <c r="G2202" s="44"/>
      <c r="H2202" s="44"/>
      <c r="I2202" s="44"/>
      <c r="J2202" s="44"/>
      <c r="K2202" s="88"/>
      <c r="L2202" s="50">
        <v>1</v>
      </c>
      <c r="M2202" s="49"/>
      <c r="N2202" s="49"/>
      <c r="O2202" s="49"/>
      <c r="P2202" s="49"/>
      <c r="Q2202" s="49"/>
      <c r="R2202" s="49"/>
      <c r="S2202" s="49"/>
      <c r="X2202" s="33">
        <f t="shared" si="204"/>
        <v>0</v>
      </c>
      <c r="Y2202" s="33">
        <f t="shared" si="205"/>
        <v>0</v>
      </c>
      <c r="Z2202" s="33">
        <f t="shared" si="206"/>
        <v>0</v>
      </c>
      <c r="AA2202" s="34">
        <f t="shared" si="207"/>
        <v>0</v>
      </c>
      <c r="AB2202" s="33">
        <f t="shared" si="208"/>
        <v>0</v>
      </c>
      <c r="AC2202" s="34" t="str">
        <f t="shared" si="209"/>
        <v>Not Determined</v>
      </c>
    </row>
    <row r="2203" spans="1:29" x14ac:dyDescent="0.25">
      <c r="A2203" s="48"/>
      <c r="B2203" s="48"/>
      <c r="C2203" s="44"/>
      <c r="D2203" s="44"/>
      <c r="E2203" s="44"/>
      <c r="F2203" s="44"/>
      <c r="G2203" s="44"/>
      <c r="H2203" s="44"/>
      <c r="I2203" s="44"/>
      <c r="J2203" s="44"/>
      <c r="K2203" s="88"/>
      <c r="L2203" s="50">
        <v>1</v>
      </c>
      <c r="M2203" s="49"/>
      <c r="N2203" s="49"/>
      <c r="O2203" s="49"/>
      <c r="P2203" s="49"/>
      <c r="Q2203" s="49"/>
      <c r="R2203" s="49"/>
      <c r="S2203" s="49"/>
      <c r="X2203" s="33">
        <f t="shared" si="204"/>
        <v>0</v>
      </c>
      <c r="Y2203" s="33">
        <f t="shared" si="205"/>
        <v>0</v>
      </c>
      <c r="Z2203" s="33">
        <f t="shared" si="206"/>
        <v>0</v>
      </c>
      <c r="AA2203" s="34">
        <f t="shared" si="207"/>
        <v>0</v>
      </c>
      <c r="AB2203" s="33">
        <f t="shared" si="208"/>
        <v>0</v>
      </c>
      <c r="AC2203" s="34" t="str">
        <f t="shared" si="209"/>
        <v>Not Determined</v>
      </c>
    </row>
    <row r="2204" spans="1:29" x14ac:dyDescent="0.25">
      <c r="A2204" s="48"/>
      <c r="B2204" s="48"/>
      <c r="C2204" s="44"/>
      <c r="D2204" s="44"/>
      <c r="E2204" s="44"/>
      <c r="F2204" s="44"/>
      <c r="G2204" s="44"/>
      <c r="H2204" s="44"/>
      <c r="I2204" s="44"/>
      <c r="J2204" s="44"/>
      <c r="K2204" s="88"/>
      <c r="L2204" s="50">
        <v>1</v>
      </c>
      <c r="M2204" s="49"/>
      <c r="N2204" s="49"/>
      <c r="O2204" s="49"/>
      <c r="P2204" s="49"/>
      <c r="Q2204" s="49"/>
      <c r="R2204" s="49"/>
      <c r="S2204" s="49"/>
      <c r="X2204" s="33">
        <f t="shared" si="204"/>
        <v>0</v>
      </c>
      <c r="Y2204" s="33">
        <f t="shared" si="205"/>
        <v>0</v>
      </c>
      <c r="Z2204" s="33">
        <f t="shared" si="206"/>
        <v>0</v>
      </c>
      <c r="AA2204" s="34">
        <f t="shared" si="207"/>
        <v>0</v>
      </c>
      <c r="AB2204" s="33">
        <f t="shared" si="208"/>
        <v>0</v>
      </c>
      <c r="AC2204" s="34" t="str">
        <f t="shared" si="209"/>
        <v>Not Determined</v>
      </c>
    </row>
    <row r="2205" spans="1:29" x14ac:dyDescent="0.25">
      <c r="A2205" s="48"/>
      <c r="B2205" s="48"/>
      <c r="C2205" s="44"/>
      <c r="D2205" s="44"/>
      <c r="E2205" s="44"/>
      <c r="F2205" s="44"/>
      <c r="G2205" s="44"/>
      <c r="H2205" s="44"/>
      <c r="I2205" s="44"/>
      <c r="J2205" s="44"/>
      <c r="K2205" s="88"/>
      <c r="L2205" s="50">
        <v>1</v>
      </c>
      <c r="M2205" s="49"/>
      <c r="N2205" s="49"/>
      <c r="O2205" s="49"/>
      <c r="P2205" s="49"/>
      <c r="Q2205" s="49"/>
      <c r="R2205" s="49"/>
      <c r="S2205" s="49"/>
      <c r="X2205" s="33">
        <f t="shared" si="204"/>
        <v>0</v>
      </c>
      <c r="Y2205" s="33">
        <f t="shared" si="205"/>
        <v>0</v>
      </c>
      <c r="Z2205" s="33">
        <f t="shared" si="206"/>
        <v>0</v>
      </c>
      <c r="AA2205" s="34">
        <f t="shared" si="207"/>
        <v>0</v>
      </c>
      <c r="AB2205" s="33">
        <f t="shared" si="208"/>
        <v>0</v>
      </c>
      <c r="AC2205" s="34" t="str">
        <f t="shared" si="209"/>
        <v>Not Determined</v>
      </c>
    </row>
    <row r="2206" spans="1:29" x14ac:dyDescent="0.25">
      <c r="A2206" s="48"/>
      <c r="B2206" s="48"/>
      <c r="C2206" s="44"/>
      <c r="D2206" s="44"/>
      <c r="E2206" s="44"/>
      <c r="F2206" s="44"/>
      <c r="G2206" s="44"/>
      <c r="H2206" s="44"/>
      <c r="I2206" s="44"/>
      <c r="J2206" s="44"/>
      <c r="K2206" s="88"/>
      <c r="L2206" s="50">
        <v>1</v>
      </c>
      <c r="M2206" s="49"/>
      <c r="N2206" s="49"/>
      <c r="O2206" s="49"/>
      <c r="P2206" s="49"/>
      <c r="Q2206" s="49"/>
      <c r="R2206" s="49"/>
      <c r="S2206" s="49"/>
      <c r="X2206" s="33">
        <f t="shared" si="204"/>
        <v>0</v>
      </c>
      <c r="Y2206" s="33">
        <f t="shared" si="205"/>
        <v>0</v>
      </c>
      <c r="Z2206" s="33">
        <f t="shared" si="206"/>
        <v>0</v>
      </c>
      <c r="AA2206" s="34">
        <f t="shared" si="207"/>
        <v>0</v>
      </c>
      <c r="AB2206" s="33">
        <f t="shared" si="208"/>
        <v>0</v>
      </c>
      <c r="AC2206" s="34" t="str">
        <f t="shared" si="209"/>
        <v>Not Determined</v>
      </c>
    </row>
    <row r="2207" spans="1:29" x14ac:dyDescent="0.25">
      <c r="A2207" s="48"/>
      <c r="B2207" s="48"/>
      <c r="C2207" s="44"/>
      <c r="D2207" s="44"/>
      <c r="E2207" s="44"/>
      <c r="F2207" s="44"/>
      <c r="G2207" s="44"/>
      <c r="H2207" s="44"/>
      <c r="I2207" s="44"/>
      <c r="J2207" s="44"/>
      <c r="K2207" s="88"/>
      <c r="L2207" s="50">
        <v>1</v>
      </c>
      <c r="M2207" s="49"/>
      <c r="N2207" s="49"/>
      <c r="O2207" s="49"/>
      <c r="P2207" s="49"/>
      <c r="Q2207" s="49"/>
      <c r="R2207" s="49"/>
      <c r="S2207" s="49"/>
      <c r="X2207" s="33">
        <f t="shared" si="204"/>
        <v>0</v>
      </c>
      <c r="Y2207" s="33">
        <f t="shared" si="205"/>
        <v>0</v>
      </c>
      <c r="Z2207" s="33">
        <f t="shared" si="206"/>
        <v>0</v>
      </c>
      <c r="AA2207" s="34">
        <f t="shared" si="207"/>
        <v>0</v>
      </c>
      <c r="AB2207" s="33">
        <f t="shared" si="208"/>
        <v>0</v>
      </c>
      <c r="AC2207" s="34" t="str">
        <f t="shared" si="209"/>
        <v>Not Determined</v>
      </c>
    </row>
    <row r="2208" spans="1:29" x14ac:dyDescent="0.25">
      <c r="A2208" s="48"/>
      <c r="B2208" s="48"/>
      <c r="C2208" s="44"/>
      <c r="D2208" s="44"/>
      <c r="E2208" s="44"/>
      <c r="F2208" s="44"/>
      <c r="G2208" s="44"/>
      <c r="H2208" s="44"/>
      <c r="I2208" s="44"/>
      <c r="J2208" s="44"/>
      <c r="K2208" s="88"/>
      <c r="L2208" s="50">
        <v>1</v>
      </c>
      <c r="M2208" s="49"/>
      <c r="N2208" s="49"/>
      <c r="O2208" s="49"/>
      <c r="P2208" s="49"/>
      <c r="Q2208" s="49"/>
      <c r="R2208" s="49"/>
      <c r="S2208" s="49"/>
      <c r="X2208" s="33">
        <f t="shared" si="204"/>
        <v>0</v>
      </c>
      <c r="Y2208" s="33">
        <f t="shared" si="205"/>
        <v>0</v>
      </c>
      <c r="Z2208" s="33">
        <f t="shared" si="206"/>
        <v>0</v>
      </c>
      <c r="AA2208" s="34">
        <f t="shared" si="207"/>
        <v>0</v>
      </c>
      <c r="AB2208" s="33">
        <f t="shared" si="208"/>
        <v>0</v>
      </c>
      <c r="AC2208" s="34" t="str">
        <f t="shared" si="209"/>
        <v>Not Determined</v>
      </c>
    </row>
    <row r="2209" spans="1:29" x14ac:dyDescent="0.25">
      <c r="A2209" s="48"/>
      <c r="B2209" s="48"/>
      <c r="C2209" s="44"/>
      <c r="D2209" s="44"/>
      <c r="E2209" s="44"/>
      <c r="F2209" s="44"/>
      <c r="G2209" s="44"/>
      <c r="H2209" s="44"/>
      <c r="I2209" s="44"/>
      <c r="J2209" s="44"/>
      <c r="K2209" s="88"/>
      <c r="L2209" s="50">
        <v>1</v>
      </c>
      <c r="M2209" s="49"/>
      <c r="N2209" s="49"/>
      <c r="O2209" s="49"/>
      <c r="P2209" s="49"/>
      <c r="Q2209" s="49"/>
      <c r="R2209" s="49"/>
      <c r="S2209" s="49"/>
      <c r="X2209" s="33">
        <f t="shared" si="204"/>
        <v>0</v>
      </c>
      <c r="Y2209" s="33">
        <f t="shared" si="205"/>
        <v>0</v>
      </c>
      <c r="Z2209" s="33">
        <f t="shared" si="206"/>
        <v>0</v>
      </c>
      <c r="AA2209" s="34">
        <f t="shared" si="207"/>
        <v>0</v>
      </c>
      <c r="AB2209" s="33">
        <f t="shared" si="208"/>
        <v>0</v>
      </c>
      <c r="AC2209" s="34" t="str">
        <f t="shared" si="209"/>
        <v>Not Determined</v>
      </c>
    </row>
    <row r="2210" spans="1:29" x14ac:dyDescent="0.25">
      <c r="A2210" s="48"/>
      <c r="B2210" s="48"/>
      <c r="C2210" s="44"/>
      <c r="D2210" s="44"/>
      <c r="E2210" s="44"/>
      <c r="F2210" s="44"/>
      <c r="G2210" s="44"/>
      <c r="H2210" s="44"/>
      <c r="I2210" s="44"/>
      <c r="J2210" s="44"/>
      <c r="K2210" s="88"/>
      <c r="L2210" s="50">
        <v>1</v>
      </c>
      <c r="M2210" s="49"/>
      <c r="N2210" s="49"/>
      <c r="O2210" s="49"/>
      <c r="P2210" s="49"/>
      <c r="Q2210" s="49"/>
      <c r="R2210" s="49"/>
      <c r="S2210" s="49"/>
      <c r="X2210" s="33">
        <f t="shared" si="204"/>
        <v>0</v>
      </c>
      <c r="Y2210" s="33">
        <f t="shared" si="205"/>
        <v>0</v>
      </c>
      <c r="Z2210" s="33">
        <f t="shared" si="206"/>
        <v>0</v>
      </c>
      <c r="AA2210" s="34">
        <f t="shared" si="207"/>
        <v>0</v>
      </c>
      <c r="AB2210" s="33">
        <f t="shared" si="208"/>
        <v>0</v>
      </c>
      <c r="AC2210" s="34" t="str">
        <f t="shared" si="209"/>
        <v>Not Determined</v>
      </c>
    </row>
    <row r="2211" spans="1:29" x14ac:dyDescent="0.25">
      <c r="A2211" s="48"/>
      <c r="B2211" s="48"/>
      <c r="C2211" s="44"/>
      <c r="D2211" s="44"/>
      <c r="E2211" s="44"/>
      <c r="F2211" s="44"/>
      <c r="G2211" s="44"/>
      <c r="H2211" s="44"/>
      <c r="I2211" s="44"/>
      <c r="J2211" s="44"/>
      <c r="K2211" s="88"/>
      <c r="L2211" s="50">
        <v>1</v>
      </c>
      <c r="M2211" s="49"/>
      <c r="N2211" s="49"/>
      <c r="O2211" s="49"/>
      <c r="P2211" s="49"/>
      <c r="Q2211" s="49"/>
      <c r="R2211" s="49"/>
      <c r="S2211" s="49"/>
      <c r="X2211" s="33">
        <f t="shared" si="204"/>
        <v>0</v>
      </c>
      <c r="Y2211" s="33">
        <f t="shared" si="205"/>
        <v>0</v>
      </c>
      <c r="Z2211" s="33">
        <f t="shared" si="206"/>
        <v>0</v>
      </c>
      <c r="AA2211" s="34">
        <f t="shared" si="207"/>
        <v>0</v>
      </c>
      <c r="AB2211" s="33">
        <f t="shared" si="208"/>
        <v>0</v>
      </c>
      <c r="AC2211" s="34" t="str">
        <f t="shared" si="209"/>
        <v>Not Determined</v>
      </c>
    </row>
    <row r="2212" spans="1:29" x14ac:dyDescent="0.25">
      <c r="A2212" s="48"/>
      <c r="B2212" s="48"/>
      <c r="C2212" s="44"/>
      <c r="D2212" s="44"/>
      <c r="E2212" s="44"/>
      <c r="F2212" s="44"/>
      <c r="G2212" s="44"/>
      <c r="H2212" s="44"/>
      <c r="I2212" s="44"/>
      <c r="J2212" s="44"/>
      <c r="K2212" s="88"/>
      <c r="L2212" s="50">
        <v>1</v>
      </c>
      <c r="M2212" s="49"/>
      <c r="N2212" s="49"/>
      <c r="O2212" s="49"/>
      <c r="P2212" s="49"/>
      <c r="Q2212" s="49"/>
      <c r="R2212" s="49"/>
      <c r="S2212" s="49"/>
      <c r="X2212" s="33">
        <f t="shared" si="204"/>
        <v>0</v>
      </c>
      <c r="Y2212" s="33">
        <f t="shared" si="205"/>
        <v>0</v>
      </c>
      <c r="Z2212" s="33">
        <f t="shared" si="206"/>
        <v>0</v>
      </c>
      <c r="AA2212" s="34">
        <f t="shared" si="207"/>
        <v>0</v>
      </c>
      <c r="AB2212" s="33">
        <f t="shared" si="208"/>
        <v>0</v>
      </c>
      <c r="AC2212" s="34" t="str">
        <f t="shared" si="209"/>
        <v>Not Determined</v>
      </c>
    </row>
    <row r="2213" spans="1:29" x14ac:dyDescent="0.25">
      <c r="A2213" s="48"/>
      <c r="B2213" s="48"/>
      <c r="C2213" s="44"/>
      <c r="D2213" s="44"/>
      <c r="E2213" s="44"/>
      <c r="F2213" s="44"/>
      <c r="G2213" s="44"/>
      <c r="H2213" s="44"/>
      <c r="I2213" s="44"/>
      <c r="J2213" s="44"/>
      <c r="K2213" s="88"/>
      <c r="L2213" s="50">
        <v>1</v>
      </c>
      <c r="M2213" s="49"/>
      <c r="N2213" s="49"/>
      <c r="O2213" s="49"/>
      <c r="P2213" s="49"/>
      <c r="Q2213" s="49"/>
      <c r="R2213" s="49"/>
      <c r="S2213" s="49"/>
      <c r="X2213" s="33">
        <f t="shared" si="204"/>
        <v>0</v>
      </c>
      <c r="Y2213" s="33">
        <f t="shared" si="205"/>
        <v>0</v>
      </c>
      <c r="Z2213" s="33">
        <f t="shared" si="206"/>
        <v>0</v>
      </c>
      <c r="AA2213" s="34">
        <f t="shared" si="207"/>
        <v>0</v>
      </c>
      <c r="AB2213" s="33">
        <f t="shared" si="208"/>
        <v>0</v>
      </c>
      <c r="AC2213" s="34" t="str">
        <f t="shared" si="209"/>
        <v>Not Determined</v>
      </c>
    </row>
    <row r="2214" spans="1:29" x14ac:dyDescent="0.25">
      <c r="A2214" s="48"/>
      <c r="B2214" s="48"/>
      <c r="C2214" s="44"/>
      <c r="D2214" s="44"/>
      <c r="E2214" s="44"/>
      <c r="F2214" s="44"/>
      <c r="G2214" s="44"/>
      <c r="H2214" s="44"/>
      <c r="I2214" s="44"/>
      <c r="J2214" s="44"/>
      <c r="K2214" s="88"/>
      <c r="L2214" s="50">
        <v>1</v>
      </c>
      <c r="M2214" s="49"/>
      <c r="N2214" s="49"/>
      <c r="O2214" s="49"/>
      <c r="P2214" s="49"/>
      <c r="Q2214" s="49"/>
      <c r="R2214" s="49"/>
      <c r="S2214" s="49"/>
      <c r="X2214" s="33">
        <f t="shared" si="204"/>
        <v>0</v>
      </c>
      <c r="Y2214" s="33">
        <f t="shared" si="205"/>
        <v>0</v>
      </c>
      <c r="Z2214" s="33">
        <f t="shared" si="206"/>
        <v>0</v>
      </c>
      <c r="AA2214" s="34">
        <f t="shared" si="207"/>
        <v>0</v>
      </c>
      <c r="AB2214" s="33">
        <f t="shared" si="208"/>
        <v>0</v>
      </c>
      <c r="AC2214" s="34" t="str">
        <f t="shared" si="209"/>
        <v>Not Determined</v>
      </c>
    </row>
    <row r="2215" spans="1:29" x14ac:dyDescent="0.25">
      <c r="A2215" s="48"/>
      <c r="B2215" s="48"/>
      <c r="C2215" s="44"/>
      <c r="D2215" s="44"/>
      <c r="E2215" s="44"/>
      <c r="F2215" s="44"/>
      <c r="G2215" s="44"/>
      <c r="H2215" s="44"/>
      <c r="I2215" s="44"/>
      <c r="J2215" s="44"/>
      <c r="K2215" s="88"/>
      <c r="L2215" s="50">
        <v>1</v>
      </c>
      <c r="M2215" s="49"/>
      <c r="N2215" s="49"/>
      <c r="O2215" s="49"/>
      <c r="P2215" s="49"/>
      <c r="Q2215" s="49"/>
      <c r="R2215" s="49"/>
      <c r="S2215" s="49"/>
      <c r="X2215" s="33">
        <f t="shared" si="204"/>
        <v>0</v>
      </c>
      <c r="Y2215" s="33">
        <f t="shared" si="205"/>
        <v>0</v>
      </c>
      <c r="Z2215" s="33">
        <f t="shared" si="206"/>
        <v>0</v>
      </c>
      <c r="AA2215" s="34">
        <f t="shared" si="207"/>
        <v>0</v>
      </c>
      <c r="AB2215" s="33">
        <f t="shared" si="208"/>
        <v>0</v>
      </c>
      <c r="AC2215" s="34" t="str">
        <f t="shared" si="209"/>
        <v>Not Determined</v>
      </c>
    </row>
    <row r="2216" spans="1:29" x14ac:dyDescent="0.25">
      <c r="A2216" s="48"/>
      <c r="B2216" s="48"/>
      <c r="C2216" s="44"/>
      <c r="D2216" s="44"/>
      <c r="E2216" s="44"/>
      <c r="F2216" s="44"/>
      <c r="G2216" s="44"/>
      <c r="H2216" s="44"/>
      <c r="I2216" s="44"/>
      <c r="J2216" s="44"/>
      <c r="K2216" s="88"/>
      <c r="L2216" s="50">
        <v>1</v>
      </c>
      <c r="M2216" s="49"/>
      <c r="N2216" s="49"/>
      <c r="O2216" s="49"/>
      <c r="P2216" s="49"/>
      <c r="Q2216" s="49"/>
      <c r="R2216" s="49"/>
      <c r="S2216" s="49"/>
      <c r="X2216" s="33">
        <f t="shared" si="204"/>
        <v>0</v>
      </c>
      <c r="Y2216" s="33">
        <f t="shared" si="205"/>
        <v>0</v>
      </c>
      <c r="Z2216" s="33">
        <f t="shared" si="206"/>
        <v>0</v>
      </c>
      <c r="AA2216" s="34">
        <f t="shared" si="207"/>
        <v>0</v>
      </c>
      <c r="AB2216" s="33">
        <f t="shared" si="208"/>
        <v>0</v>
      </c>
      <c r="AC2216" s="34" t="str">
        <f t="shared" si="209"/>
        <v>Not Determined</v>
      </c>
    </row>
    <row r="2217" spans="1:29" x14ac:dyDescent="0.25">
      <c r="A2217" s="48"/>
      <c r="B2217" s="48"/>
      <c r="C2217" s="44"/>
      <c r="D2217" s="44"/>
      <c r="E2217" s="44"/>
      <c r="F2217" s="44"/>
      <c r="G2217" s="44"/>
      <c r="H2217" s="44"/>
      <c r="I2217" s="44"/>
      <c r="J2217" s="44"/>
      <c r="K2217" s="88"/>
      <c r="L2217" s="50">
        <v>1</v>
      </c>
      <c r="M2217" s="49"/>
      <c r="N2217" s="49"/>
      <c r="O2217" s="49"/>
      <c r="P2217" s="49"/>
      <c r="Q2217" s="49"/>
      <c r="R2217" s="49"/>
      <c r="S2217" s="49"/>
      <c r="X2217" s="33">
        <f t="shared" si="204"/>
        <v>0</v>
      </c>
      <c r="Y2217" s="33">
        <f t="shared" si="205"/>
        <v>0</v>
      </c>
      <c r="Z2217" s="33">
        <f t="shared" si="206"/>
        <v>0</v>
      </c>
      <c r="AA2217" s="34">
        <f t="shared" si="207"/>
        <v>0</v>
      </c>
      <c r="AB2217" s="33">
        <f t="shared" si="208"/>
        <v>0</v>
      </c>
      <c r="AC2217" s="34" t="str">
        <f t="shared" si="209"/>
        <v>Not Determined</v>
      </c>
    </row>
    <row r="2218" spans="1:29" x14ac:dyDescent="0.25">
      <c r="A2218" s="48"/>
      <c r="B2218" s="48"/>
      <c r="C2218" s="44"/>
      <c r="D2218" s="44"/>
      <c r="E2218" s="44"/>
      <c r="F2218" s="44"/>
      <c r="G2218" s="44"/>
      <c r="H2218" s="44"/>
      <c r="I2218" s="44"/>
      <c r="J2218" s="44"/>
      <c r="K2218" s="88"/>
      <c r="L2218" s="50">
        <v>1</v>
      </c>
      <c r="M2218" s="49"/>
      <c r="N2218" s="49"/>
      <c r="O2218" s="49"/>
      <c r="P2218" s="49"/>
      <c r="Q2218" s="49"/>
      <c r="R2218" s="49"/>
      <c r="S2218" s="49"/>
      <c r="X2218" s="33">
        <f t="shared" si="204"/>
        <v>0</v>
      </c>
      <c r="Y2218" s="33">
        <f t="shared" si="205"/>
        <v>0</v>
      </c>
      <c r="Z2218" s="33">
        <f t="shared" si="206"/>
        <v>0</v>
      </c>
      <c r="AA2218" s="34">
        <f t="shared" si="207"/>
        <v>0</v>
      </c>
      <c r="AB2218" s="33">
        <f t="shared" si="208"/>
        <v>0</v>
      </c>
      <c r="AC2218" s="34" t="str">
        <f t="shared" si="209"/>
        <v>Not Determined</v>
      </c>
    </row>
    <row r="2219" spans="1:29" x14ac:dyDescent="0.25">
      <c r="A2219" s="48"/>
      <c r="B2219" s="48"/>
      <c r="C2219" s="44"/>
      <c r="D2219" s="44"/>
      <c r="E2219" s="44"/>
      <c r="F2219" s="44"/>
      <c r="G2219" s="44"/>
      <c r="H2219" s="44"/>
      <c r="I2219" s="44"/>
      <c r="J2219" s="44"/>
      <c r="K2219" s="88"/>
      <c r="L2219" s="50">
        <v>1</v>
      </c>
      <c r="M2219" s="49"/>
      <c r="N2219" s="49"/>
      <c r="O2219" s="49"/>
      <c r="P2219" s="49"/>
      <c r="Q2219" s="49"/>
      <c r="R2219" s="49"/>
      <c r="S2219" s="49"/>
      <c r="X2219" s="33">
        <f t="shared" si="204"/>
        <v>0</v>
      </c>
      <c r="Y2219" s="33">
        <f t="shared" si="205"/>
        <v>0</v>
      </c>
      <c r="Z2219" s="33">
        <f t="shared" si="206"/>
        <v>0</v>
      </c>
      <c r="AA2219" s="34">
        <f t="shared" si="207"/>
        <v>0</v>
      </c>
      <c r="AB2219" s="33">
        <f t="shared" si="208"/>
        <v>0</v>
      </c>
      <c r="AC2219" s="34" t="str">
        <f t="shared" si="209"/>
        <v>Not Determined</v>
      </c>
    </row>
    <row r="2220" spans="1:29" x14ac:dyDescent="0.25">
      <c r="A2220" s="48"/>
      <c r="B2220" s="48"/>
      <c r="C2220" s="44"/>
      <c r="D2220" s="44"/>
      <c r="E2220" s="44"/>
      <c r="F2220" s="44"/>
      <c r="G2220" s="44"/>
      <c r="H2220" s="44"/>
      <c r="I2220" s="44"/>
      <c r="J2220" s="44"/>
      <c r="K2220" s="88"/>
      <c r="L2220" s="50">
        <v>1</v>
      </c>
      <c r="M2220" s="49"/>
      <c r="N2220" s="49"/>
      <c r="O2220" s="49"/>
      <c r="P2220" s="49"/>
      <c r="Q2220" s="49"/>
      <c r="R2220" s="49"/>
      <c r="S2220" s="49"/>
      <c r="X2220" s="33">
        <f t="shared" si="204"/>
        <v>0</v>
      </c>
      <c r="Y2220" s="33">
        <f t="shared" si="205"/>
        <v>0</v>
      </c>
      <c r="Z2220" s="33">
        <f t="shared" si="206"/>
        <v>0</v>
      </c>
      <c r="AA2220" s="34">
        <f t="shared" si="207"/>
        <v>0</v>
      </c>
      <c r="AB2220" s="33">
        <f t="shared" si="208"/>
        <v>0</v>
      </c>
      <c r="AC2220" s="34" t="str">
        <f t="shared" si="209"/>
        <v>Not Determined</v>
      </c>
    </row>
    <row r="2221" spans="1:29" x14ac:dyDescent="0.25">
      <c r="A2221" s="48"/>
      <c r="B2221" s="48"/>
      <c r="C2221" s="44"/>
      <c r="D2221" s="44"/>
      <c r="E2221" s="44"/>
      <c r="F2221" s="44"/>
      <c r="G2221" s="44"/>
      <c r="H2221" s="44"/>
      <c r="I2221" s="44"/>
      <c r="J2221" s="44"/>
      <c r="K2221" s="88"/>
      <c r="L2221" s="50">
        <v>1</v>
      </c>
      <c r="M2221" s="49"/>
      <c r="N2221" s="49"/>
      <c r="O2221" s="49"/>
      <c r="P2221" s="49"/>
      <c r="Q2221" s="49"/>
      <c r="R2221" s="49"/>
      <c r="S2221" s="49"/>
      <c r="X2221" s="33">
        <f t="shared" si="204"/>
        <v>0</v>
      </c>
      <c r="Y2221" s="33">
        <f t="shared" si="205"/>
        <v>0</v>
      </c>
      <c r="Z2221" s="33">
        <f t="shared" si="206"/>
        <v>0</v>
      </c>
      <c r="AA2221" s="34">
        <f t="shared" si="207"/>
        <v>0</v>
      </c>
      <c r="AB2221" s="33">
        <f t="shared" si="208"/>
        <v>0</v>
      </c>
      <c r="AC2221" s="34" t="str">
        <f t="shared" si="209"/>
        <v>Not Determined</v>
      </c>
    </row>
    <row r="2222" spans="1:29" x14ac:dyDescent="0.25">
      <c r="A2222" s="48"/>
      <c r="B2222" s="48"/>
      <c r="C2222" s="44"/>
      <c r="D2222" s="44"/>
      <c r="E2222" s="44"/>
      <c r="F2222" s="44"/>
      <c r="G2222" s="44"/>
      <c r="H2222" s="44"/>
      <c r="I2222" s="44"/>
      <c r="J2222" s="44"/>
      <c r="K2222" s="88"/>
      <c r="L2222" s="50">
        <v>1</v>
      </c>
      <c r="M2222" s="49"/>
      <c r="N2222" s="49"/>
      <c r="O2222" s="49"/>
      <c r="P2222" s="49"/>
      <c r="Q2222" s="49"/>
      <c r="R2222" s="49"/>
      <c r="S2222" s="49"/>
      <c r="X2222" s="33">
        <f t="shared" si="204"/>
        <v>0</v>
      </c>
      <c r="Y2222" s="33">
        <f t="shared" si="205"/>
        <v>0</v>
      </c>
      <c r="Z2222" s="33">
        <f t="shared" si="206"/>
        <v>0</v>
      </c>
      <c r="AA2222" s="34">
        <f t="shared" si="207"/>
        <v>0</v>
      </c>
      <c r="AB2222" s="33">
        <f t="shared" si="208"/>
        <v>0</v>
      </c>
      <c r="AC2222" s="34" t="str">
        <f t="shared" si="209"/>
        <v>Not Determined</v>
      </c>
    </row>
    <row r="2223" spans="1:29" x14ac:dyDescent="0.25">
      <c r="A2223" s="48"/>
      <c r="B2223" s="48"/>
      <c r="C2223" s="44"/>
      <c r="D2223" s="44"/>
      <c r="E2223" s="44"/>
      <c r="F2223" s="44"/>
      <c r="G2223" s="44"/>
      <c r="H2223" s="44"/>
      <c r="I2223" s="44"/>
      <c r="J2223" s="44"/>
      <c r="K2223" s="88"/>
      <c r="L2223" s="50">
        <v>1</v>
      </c>
      <c r="M2223" s="49"/>
      <c r="N2223" s="49"/>
      <c r="O2223" s="49"/>
      <c r="P2223" s="49"/>
      <c r="Q2223" s="49"/>
      <c r="R2223" s="49"/>
      <c r="S2223" s="49"/>
      <c r="X2223" s="33">
        <f t="shared" si="204"/>
        <v>0</v>
      </c>
      <c r="Y2223" s="33">
        <f t="shared" si="205"/>
        <v>0</v>
      </c>
      <c r="Z2223" s="33">
        <f t="shared" si="206"/>
        <v>0</v>
      </c>
      <c r="AA2223" s="34">
        <f t="shared" si="207"/>
        <v>0</v>
      </c>
      <c r="AB2223" s="33">
        <f t="shared" si="208"/>
        <v>0</v>
      </c>
      <c r="AC2223" s="34" t="str">
        <f t="shared" si="209"/>
        <v>Not Determined</v>
      </c>
    </row>
    <row r="2224" spans="1:29" x14ac:dyDescent="0.25">
      <c r="A2224" s="48"/>
      <c r="B2224" s="48"/>
      <c r="C2224" s="44"/>
      <c r="D2224" s="44"/>
      <c r="E2224" s="44"/>
      <c r="F2224" s="44"/>
      <c r="G2224" s="44"/>
      <c r="H2224" s="44"/>
      <c r="I2224" s="44"/>
      <c r="J2224" s="44"/>
      <c r="K2224" s="88"/>
      <c r="L2224" s="50">
        <v>1</v>
      </c>
      <c r="M2224" s="49"/>
      <c r="N2224" s="49"/>
      <c r="O2224" s="49"/>
      <c r="P2224" s="49"/>
      <c r="Q2224" s="49"/>
      <c r="R2224" s="49"/>
      <c r="S2224" s="49"/>
      <c r="X2224" s="33">
        <f t="shared" si="204"/>
        <v>0</v>
      </c>
      <c r="Y2224" s="33">
        <f t="shared" si="205"/>
        <v>0</v>
      </c>
      <c r="Z2224" s="33">
        <f t="shared" si="206"/>
        <v>0</v>
      </c>
      <c r="AA2224" s="34">
        <f t="shared" si="207"/>
        <v>0</v>
      </c>
      <c r="AB2224" s="33">
        <f t="shared" si="208"/>
        <v>0</v>
      </c>
      <c r="AC2224" s="34" t="str">
        <f t="shared" si="209"/>
        <v>Not Determined</v>
      </c>
    </row>
    <row r="2225" spans="1:29" x14ac:dyDescent="0.25">
      <c r="A2225" s="48"/>
      <c r="B2225" s="48"/>
      <c r="C2225" s="44"/>
      <c r="D2225" s="44"/>
      <c r="E2225" s="44"/>
      <c r="F2225" s="44"/>
      <c r="G2225" s="44"/>
      <c r="H2225" s="44"/>
      <c r="I2225" s="44"/>
      <c r="J2225" s="44"/>
      <c r="K2225" s="88"/>
      <c r="L2225" s="50">
        <v>1</v>
      </c>
      <c r="M2225" s="49"/>
      <c r="N2225" s="49"/>
      <c r="O2225" s="49"/>
      <c r="P2225" s="49"/>
      <c r="Q2225" s="49"/>
      <c r="R2225" s="49"/>
      <c r="S2225" s="49"/>
      <c r="X2225" s="33">
        <f t="shared" si="204"/>
        <v>0</v>
      </c>
      <c r="Y2225" s="33">
        <f t="shared" si="205"/>
        <v>0</v>
      </c>
      <c r="Z2225" s="33">
        <f t="shared" si="206"/>
        <v>0</v>
      </c>
      <c r="AA2225" s="34">
        <f t="shared" si="207"/>
        <v>0</v>
      </c>
      <c r="AB2225" s="33">
        <f t="shared" si="208"/>
        <v>0</v>
      </c>
      <c r="AC2225" s="34" t="str">
        <f t="shared" si="209"/>
        <v>Not Determined</v>
      </c>
    </row>
    <row r="2226" spans="1:29" x14ac:dyDescent="0.25">
      <c r="A2226" s="48"/>
      <c r="B2226" s="48"/>
      <c r="C2226" s="44"/>
      <c r="D2226" s="44"/>
      <c r="E2226" s="44"/>
      <c r="F2226" s="44"/>
      <c r="G2226" s="44"/>
      <c r="H2226" s="44"/>
      <c r="I2226" s="44"/>
      <c r="J2226" s="44"/>
      <c r="K2226" s="88"/>
      <c r="L2226" s="50">
        <v>1</v>
      </c>
      <c r="M2226" s="49"/>
      <c r="N2226" s="49"/>
      <c r="O2226" s="49"/>
      <c r="P2226" s="49"/>
      <c r="Q2226" s="49"/>
      <c r="R2226" s="49"/>
      <c r="S2226" s="49"/>
      <c r="X2226" s="33">
        <f t="shared" si="204"/>
        <v>0</v>
      </c>
      <c r="Y2226" s="33">
        <f t="shared" si="205"/>
        <v>0</v>
      </c>
      <c r="Z2226" s="33">
        <f t="shared" si="206"/>
        <v>0</v>
      </c>
      <c r="AA2226" s="34">
        <f t="shared" si="207"/>
        <v>0</v>
      </c>
      <c r="AB2226" s="33">
        <f t="shared" si="208"/>
        <v>0</v>
      </c>
      <c r="AC2226" s="34" t="str">
        <f t="shared" si="209"/>
        <v>Not Determined</v>
      </c>
    </row>
    <row r="2227" spans="1:29" x14ac:dyDescent="0.25">
      <c r="A2227" s="48"/>
      <c r="B2227" s="48"/>
      <c r="C2227" s="44"/>
      <c r="D2227" s="44"/>
      <c r="E2227" s="44"/>
      <c r="F2227" s="44"/>
      <c r="G2227" s="44"/>
      <c r="H2227" s="44"/>
      <c r="I2227" s="44"/>
      <c r="J2227" s="44"/>
      <c r="K2227" s="88"/>
      <c r="L2227" s="50">
        <v>1</v>
      </c>
      <c r="M2227" s="49"/>
      <c r="N2227" s="49"/>
      <c r="O2227" s="49"/>
      <c r="P2227" s="49"/>
      <c r="Q2227" s="49"/>
      <c r="R2227" s="49"/>
      <c r="S2227" s="49"/>
      <c r="X2227" s="33">
        <f t="shared" si="204"/>
        <v>0</v>
      </c>
      <c r="Y2227" s="33">
        <f t="shared" si="205"/>
        <v>0</v>
      </c>
      <c r="Z2227" s="33">
        <f t="shared" si="206"/>
        <v>0</v>
      </c>
      <c r="AA2227" s="34">
        <f t="shared" si="207"/>
        <v>0</v>
      </c>
      <c r="AB2227" s="33">
        <f t="shared" si="208"/>
        <v>0</v>
      </c>
      <c r="AC2227" s="34" t="str">
        <f t="shared" si="209"/>
        <v>Not Determined</v>
      </c>
    </row>
    <row r="2228" spans="1:29" x14ac:dyDescent="0.25">
      <c r="A2228" s="48"/>
      <c r="B2228" s="48"/>
      <c r="C2228" s="44"/>
      <c r="D2228" s="44"/>
      <c r="E2228" s="44"/>
      <c r="F2228" s="44"/>
      <c r="G2228" s="44"/>
      <c r="H2228" s="44"/>
      <c r="I2228" s="44"/>
      <c r="J2228" s="44"/>
      <c r="K2228" s="88"/>
      <c r="L2228" s="50">
        <v>1</v>
      </c>
      <c r="M2228" s="49"/>
      <c r="N2228" s="49"/>
      <c r="O2228" s="49"/>
      <c r="P2228" s="49"/>
      <c r="Q2228" s="49"/>
      <c r="R2228" s="49"/>
      <c r="S2228" s="49"/>
      <c r="X2228" s="33">
        <f t="shared" si="204"/>
        <v>0</v>
      </c>
      <c r="Y2228" s="33">
        <f t="shared" si="205"/>
        <v>0</v>
      </c>
      <c r="Z2228" s="33">
        <f t="shared" si="206"/>
        <v>0</v>
      </c>
      <c r="AA2228" s="34">
        <f t="shared" si="207"/>
        <v>0</v>
      </c>
      <c r="AB2228" s="33">
        <f t="shared" si="208"/>
        <v>0</v>
      </c>
      <c r="AC2228" s="34" t="str">
        <f t="shared" si="209"/>
        <v>Not Determined</v>
      </c>
    </row>
    <row r="2229" spans="1:29" x14ac:dyDescent="0.25">
      <c r="A2229" s="48"/>
      <c r="B2229" s="48"/>
      <c r="C2229" s="44"/>
      <c r="D2229" s="44"/>
      <c r="E2229" s="44"/>
      <c r="F2229" s="44"/>
      <c r="G2229" s="44"/>
      <c r="H2229" s="44"/>
      <c r="I2229" s="44"/>
      <c r="J2229" s="44"/>
      <c r="K2229" s="88"/>
      <c r="L2229" s="50">
        <v>1</v>
      </c>
      <c r="M2229" s="49"/>
      <c r="N2229" s="49"/>
      <c r="O2229" s="49"/>
      <c r="P2229" s="49"/>
      <c r="Q2229" s="49"/>
      <c r="R2229" s="49"/>
      <c r="S2229" s="49"/>
      <c r="X2229" s="33">
        <f t="shared" si="204"/>
        <v>0</v>
      </c>
      <c r="Y2229" s="33">
        <f t="shared" si="205"/>
        <v>0</v>
      </c>
      <c r="Z2229" s="33">
        <f t="shared" si="206"/>
        <v>0</v>
      </c>
      <c r="AA2229" s="34">
        <f t="shared" si="207"/>
        <v>0</v>
      </c>
      <c r="AB2229" s="33">
        <f t="shared" si="208"/>
        <v>0</v>
      </c>
      <c r="AC2229" s="34" t="str">
        <f t="shared" si="209"/>
        <v>Not Determined</v>
      </c>
    </row>
    <row r="2230" spans="1:29" x14ac:dyDescent="0.25">
      <c r="A2230" s="48"/>
      <c r="B2230" s="48"/>
      <c r="C2230" s="44"/>
      <c r="D2230" s="44"/>
      <c r="E2230" s="44"/>
      <c r="F2230" s="44"/>
      <c r="G2230" s="44"/>
      <c r="H2230" s="44"/>
      <c r="I2230" s="44"/>
      <c r="J2230" s="44"/>
      <c r="K2230" s="88"/>
      <c r="L2230" s="50">
        <v>1</v>
      </c>
      <c r="M2230" s="49"/>
      <c r="N2230" s="49"/>
      <c r="O2230" s="49"/>
      <c r="P2230" s="49"/>
      <c r="Q2230" s="49"/>
      <c r="R2230" s="49"/>
      <c r="S2230" s="49"/>
      <c r="X2230" s="33">
        <f t="shared" si="204"/>
        <v>0</v>
      </c>
      <c r="Y2230" s="33">
        <f t="shared" si="205"/>
        <v>0</v>
      </c>
      <c r="Z2230" s="33">
        <f t="shared" si="206"/>
        <v>0</v>
      </c>
      <c r="AA2230" s="34">
        <f t="shared" si="207"/>
        <v>0</v>
      </c>
      <c r="AB2230" s="33">
        <f t="shared" si="208"/>
        <v>0</v>
      </c>
      <c r="AC2230" s="34" t="str">
        <f t="shared" si="209"/>
        <v>Not Determined</v>
      </c>
    </row>
    <row r="2231" spans="1:29" x14ac:dyDescent="0.25">
      <c r="A2231" s="48"/>
      <c r="B2231" s="48"/>
      <c r="C2231" s="44"/>
      <c r="D2231" s="44"/>
      <c r="E2231" s="44"/>
      <c r="F2231" s="44"/>
      <c r="G2231" s="44"/>
      <c r="H2231" s="44"/>
      <c r="I2231" s="44"/>
      <c r="J2231" s="44"/>
      <c r="K2231" s="88"/>
      <c r="L2231" s="50">
        <v>1</v>
      </c>
      <c r="M2231" s="49"/>
      <c r="N2231" s="49"/>
      <c r="O2231" s="49"/>
      <c r="P2231" s="49"/>
      <c r="Q2231" s="49"/>
      <c r="R2231" s="49"/>
      <c r="S2231" s="49"/>
      <c r="X2231" s="33">
        <f t="shared" si="204"/>
        <v>0</v>
      </c>
      <c r="Y2231" s="33">
        <f t="shared" si="205"/>
        <v>0</v>
      </c>
      <c r="Z2231" s="33">
        <f t="shared" si="206"/>
        <v>0</v>
      </c>
      <c r="AA2231" s="34">
        <f t="shared" si="207"/>
        <v>0</v>
      </c>
      <c r="AB2231" s="33">
        <f t="shared" si="208"/>
        <v>0</v>
      </c>
      <c r="AC2231" s="34" t="str">
        <f t="shared" si="209"/>
        <v>Not Determined</v>
      </c>
    </row>
    <row r="2232" spans="1:29" x14ac:dyDescent="0.25">
      <c r="A2232" s="48"/>
      <c r="B2232" s="48"/>
      <c r="C2232" s="44"/>
      <c r="D2232" s="44"/>
      <c r="E2232" s="44"/>
      <c r="F2232" s="44"/>
      <c r="G2232" s="44"/>
      <c r="H2232" s="44"/>
      <c r="I2232" s="44"/>
      <c r="J2232" s="44"/>
      <c r="K2232" s="88"/>
      <c r="L2232" s="50">
        <v>1</v>
      </c>
      <c r="M2232" s="49"/>
      <c r="N2232" s="49"/>
      <c r="O2232" s="49"/>
      <c r="P2232" s="49"/>
      <c r="Q2232" s="49"/>
      <c r="R2232" s="49"/>
      <c r="S2232" s="49"/>
      <c r="X2232" s="33">
        <f t="shared" si="204"/>
        <v>0</v>
      </c>
      <c r="Y2232" s="33">
        <f t="shared" si="205"/>
        <v>0</v>
      </c>
      <c r="Z2232" s="33">
        <f t="shared" si="206"/>
        <v>0</v>
      </c>
      <c r="AA2232" s="34">
        <f t="shared" si="207"/>
        <v>0</v>
      </c>
      <c r="AB2232" s="33">
        <f t="shared" si="208"/>
        <v>0</v>
      </c>
      <c r="AC2232" s="34" t="str">
        <f t="shared" si="209"/>
        <v>Not Determined</v>
      </c>
    </row>
    <row r="2233" spans="1:29" x14ac:dyDescent="0.25">
      <c r="A2233" s="48"/>
      <c r="B2233" s="48"/>
      <c r="C2233" s="44"/>
      <c r="D2233" s="44"/>
      <c r="E2233" s="44"/>
      <c r="F2233" s="44"/>
      <c r="G2233" s="44"/>
      <c r="H2233" s="44"/>
      <c r="I2233" s="44"/>
      <c r="J2233" s="44"/>
      <c r="K2233" s="88"/>
      <c r="L2233" s="50">
        <v>1</v>
      </c>
      <c r="M2233" s="49"/>
      <c r="N2233" s="49"/>
      <c r="O2233" s="49"/>
      <c r="P2233" s="49"/>
      <c r="Q2233" s="49"/>
      <c r="R2233" s="49"/>
      <c r="S2233" s="49"/>
      <c r="X2233" s="33">
        <f t="shared" si="204"/>
        <v>0</v>
      </c>
      <c r="Y2233" s="33">
        <f t="shared" si="205"/>
        <v>0</v>
      </c>
      <c r="Z2233" s="33">
        <f t="shared" si="206"/>
        <v>0</v>
      </c>
      <c r="AA2233" s="34">
        <f t="shared" si="207"/>
        <v>0</v>
      </c>
      <c r="AB2233" s="33">
        <f t="shared" si="208"/>
        <v>0</v>
      </c>
      <c r="AC2233" s="34" t="str">
        <f t="shared" si="209"/>
        <v>Not Determined</v>
      </c>
    </row>
    <row r="2234" spans="1:29" x14ac:dyDescent="0.25">
      <c r="A2234" s="48"/>
      <c r="B2234" s="48"/>
      <c r="C2234" s="44"/>
      <c r="D2234" s="44"/>
      <c r="E2234" s="44"/>
      <c r="F2234" s="44"/>
      <c r="G2234" s="44"/>
      <c r="H2234" s="44"/>
      <c r="I2234" s="44"/>
      <c r="J2234" s="44"/>
      <c r="K2234" s="88"/>
      <c r="L2234" s="50">
        <v>1</v>
      </c>
      <c r="M2234" s="49"/>
      <c r="N2234" s="49"/>
      <c r="O2234" s="49"/>
      <c r="P2234" s="49"/>
      <c r="Q2234" s="49"/>
      <c r="R2234" s="49"/>
      <c r="S2234" s="49"/>
      <c r="X2234" s="33">
        <f t="shared" si="204"/>
        <v>0</v>
      </c>
      <c r="Y2234" s="33">
        <f t="shared" si="205"/>
        <v>0</v>
      </c>
      <c r="Z2234" s="33">
        <f t="shared" si="206"/>
        <v>0</v>
      </c>
      <c r="AA2234" s="34">
        <f t="shared" si="207"/>
        <v>0</v>
      </c>
      <c r="AB2234" s="33">
        <f t="shared" si="208"/>
        <v>0</v>
      </c>
      <c r="AC2234" s="34" t="str">
        <f t="shared" si="209"/>
        <v>Not Determined</v>
      </c>
    </row>
    <row r="2235" spans="1:29" x14ac:dyDescent="0.25">
      <c r="A2235" s="48"/>
      <c r="B2235" s="48"/>
      <c r="C2235" s="44"/>
      <c r="D2235" s="44"/>
      <c r="E2235" s="44"/>
      <c r="F2235" s="44"/>
      <c r="G2235" s="44"/>
      <c r="H2235" s="44"/>
      <c r="I2235" s="44"/>
      <c r="J2235" s="44"/>
      <c r="K2235" s="88"/>
      <c r="L2235" s="50">
        <v>1</v>
      </c>
      <c r="M2235" s="49"/>
      <c r="N2235" s="49"/>
      <c r="O2235" s="49"/>
      <c r="P2235" s="49"/>
      <c r="Q2235" s="49"/>
      <c r="R2235" s="49"/>
      <c r="S2235" s="49"/>
      <c r="X2235" s="33">
        <f t="shared" si="204"/>
        <v>0</v>
      </c>
      <c r="Y2235" s="33">
        <f t="shared" si="205"/>
        <v>0</v>
      </c>
      <c r="Z2235" s="33">
        <f t="shared" si="206"/>
        <v>0</v>
      </c>
      <c r="AA2235" s="34">
        <f t="shared" si="207"/>
        <v>0</v>
      </c>
      <c r="AB2235" s="33">
        <f t="shared" si="208"/>
        <v>0</v>
      </c>
      <c r="AC2235" s="34" t="str">
        <f t="shared" si="209"/>
        <v>Not Determined</v>
      </c>
    </row>
    <row r="2236" spans="1:29" x14ac:dyDescent="0.25">
      <c r="A2236" s="48"/>
      <c r="B2236" s="48"/>
      <c r="C2236" s="44"/>
      <c r="D2236" s="44"/>
      <c r="E2236" s="44"/>
      <c r="F2236" s="44"/>
      <c r="G2236" s="44"/>
      <c r="H2236" s="44"/>
      <c r="I2236" s="44"/>
      <c r="J2236" s="44"/>
      <c r="K2236" s="88"/>
      <c r="L2236" s="50">
        <v>1</v>
      </c>
      <c r="M2236" s="49"/>
      <c r="N2236" s="49"/>
      <c r="O2236" s="49"/>
      <c r="P2236" s="49"/>
      <c r="Q2236" s="49"/>
      <c r="R2236" s="49"/>
      <c r="S2236" s="49"/>
      <c r="X2236" s="33">
        <f t="shared" si="204"/>
        <v>0</v>
      </c>
      <c r="Y2236" s="33">
        <f t="shared" si="205"/>
        <v>0</v>
      </c>
      <c r="Z2236" s="33">
        <f t="shared" si="206"/>
        <v>0</v>
      </c>
      <c r="AA2236" s="34">
        <f t="shared" si="207"/>
        <v>0</v>
      </c>
      <c r="AB2236" s="33">
        <f t="shared" si="208"/>
        <v>0</v>
      </c>
      <c r="AC2236" s="34" t="str">
        <f t="shared" si="209"/>
        <v>Not Determined</v>
      </c>
    </row>
    <row r="2237" spans="1:29" x14ac:dyDescent="0.25">
      <c r="A2237" s="48"/>
      <c r="B2237" s="48"/>
      <c r="C2237" s="44"/>
      <c r="D2237" s="44"/>
      <c r="E2237" s="44"/>
      <c r="F2237" s="44"/>
      <c r="G2237" s="44"/>
      <c r="H2237" s="44"/>
      <c r="I2237" s="44"/>
      <c r="J2237" s="44"/>
      <c r="K2237" s="88"/>
      <c r="L2237" s="50">
        <v>1</v>
      </c>
      <c r="M2237" s="49"/>
      <c r="N2237" s="49"/>
      <c r="O2237" s="49"/>
      <c r="P2237" s="49"/>
      <c r="Q2237" s="49"/>
      <c r="R2237" s="49"/>
      <c r="S2237" s="49"/>
      <c r="X2237" s="33">
        <f t="shared" si="204"/>
        <v>0</v>
      </c>
      <c r="Y2237" s="33">
        <f t="shared" si="205"/>
        <v>0</v>
      </c>
      <c r="Z2237" s="33">
        <f t="shared" si="206"/>
        <v>0</v>
      </c>
      <c r="AA2237" s="34">
        <f t="shared" si="207"/>
        <v>0</v>
      </c>
      <c r="AB2237" s="33">
        <f t="shared" si="208"/>
        <v>0</v>
      </c>
      <c r="AC2237" s="34" t="str">
        <f t="shared" si="209"/>
        <v>Not Determined</v>
      </c>
    </row>
    <row r="2238" spans="1:29" x14ac:dyDescent="0.25">
      <c r="A2238" s="48"/>
      <c r="B2238" s="48"/>
      <c r="C2238" s="44"/>
      <c r="D2238" s="44"/>
      <c r="E2238" s="44"/>
      <c r="F2238" s="44"/>
      <c r="G2238" s="44"/>
      <c r="H2238" s="44"/>
      <c r="I2238" s="44"/>
      <c r="J2238" s="44"/>
      <c r="K2238" s="88"/>
      <c r="L2238" s="50">
        <v>1</v>
      </c>
      <c r="M2238" s="49"/>
      <c r="N2238" s="49"/>
      <c r="O2238" s="49"/>
      <c r="P2238" s="49"/>
      <c r="Q2238" s="49"/>
      <c r="R2238" s="49"/>
      <c r="S2238" s="49"/>
      <c r="X2238" s="33">
        <f t="shared" si="204"/>
        <v>0</v>
      </c>
      <c r="Y2238" s="33">
        <f t="shared" si="205"/>
        <v>0</v>
      </c>
      <c r="Z2238" s="33">
        <f t="shared" si="206"/>
        <v>0</v>
      </c>
      <c r="AA2238" s="34">
        <f t="shared" si="207"/>
        <v>0</v>
      </c>
      <c r="AB2238" s="33">
        <f t="shared" si="208"/>
        <v>0</v>
      </c>
      <c r="AC2238" s="34" t="str">
        <f t="shared" si="209"/>
        <v>Not Determined</v>
      </c>
    </row>
    <row r="2239" spans="1:29" x14ac:dyDescent="0.25">
      <c r="A2239" s="48"/>
      <c r="B2239" s="48"/>
      <c r="C2239" s="44"/>
      <c r="D2239" s="44"/>
      <c r="E2239" s="44"/>
      <c r="F2239" s="44"/>
      <c r="G2239" s="44"/>
      <c r="H2239" s="44"/>
      <c r="I2239" s="44"/>
      <c r="J2239" s="44"/>
      <c r="K2239" s="88"/>
      <c r="L2239" s="50">
        <v>1</v>
      </c>
      <c r="M2239" s="49"/>
      <c r="N2239" s="49"/>
      <c r="O2239" s="49"/>
      <c r="P2239" s="49"/>
      <c r="Q2239" s="49"/>
      <c r="R2239" s="49"/>
      <c r="S2239" s="49"/>
      <c r="X2239" s="33">
        <f t="shared" si="204"/>
        <v>0</v>
      </c>
      <c r="Y2239" s="33">
        <f t="shared" si="205"/>
        <v>0</v>
      </c>
      <c r="Z2239" s="33">
        <f t="shared" si="206"/>
        <v>0</v>
      </c>
      <c r="AA2239" s="34">
        <f t="shared" si="207"/>
        <v>0</v>
      </c>
      <c r="AB2239" s="33">
        <f t="shared" si="208"/>
        <v>0</v>
      </c>
      <c r="AC2239" s="34" t="str">
        <f t="shared" si="209"/>
        <v>Not Determined</v>
      </c>
    </row>
    <row r="2240" spans="1:29" x14ac:dyDescent="0.25">
      <c r="A2240" s="48"/>
      <c r="B2240" s="48"/>
      <c r="C2240" s="44"/>
      <c r="D2240" s="44"/>
      <c r="E2240" s="44"/>
      <c r="F2240" s="44"/>
      <c r="G2240" s="44"/>
      <c r="H2240" s="44"/>
      <c r="I2240" s="44"/>
      <c r="J2240" s="44"/>
      <c r="K2240" s="88"/>
      <c r="L2240" s="50">
        <v>1</v>
      </c>
      <c r="M2240" s="49"/>
      <c r="N2240" s="49"/>
      <c r="O2240" s="49"/>
      <c r="P2240" s="49"/>
      <c r="Q2240" s="49"/>
      <c r="R2240" s="49"/>
      <c r="S2240" s="49"/>
      <c r="X2240" s="33">
        <f t="shared" si="204"/>
        <v>0</v>
      </c>
      <c r="Y2240" s="33">
        <f t="shared" si="205"/>
        <v>0</v>
      </c>
      <c r="Z2240" s="33">
        <f t="shared" si="206"/>
        <v>0</v>
      </c>
      <c r="AA2240" s="34">
        <f t="shared" si="207"/>
        <v>0</v>
      </c>
      <c r="AB2240" s="33">
        <f t="shared" si="208"/>
        <v>0</v>
      </c>
      <c r="AC2240" s="34" t="str">
        <f t="shared" si="209"/>
        <v>Not Determined</v>
      </c>
    </row>
    <row r="2241" spans="1:29" x14ac:dyDescent="0.25">
      <c r="A2241" s="48"/>
      <c r="B2241" s="48"/>
      <c r="C2241" s="44"/>
      <c r="D2241" s="44"/>
      <c r="E2241" s="44"/>
      <c r="F2241" s="44"/>
      <c r="G2241" s="44"/>
      <c r="H2241" s="44"/>
      <c r="I2241" s="44"/>
      <c r="J2241" s="44"/>
      <c r="K2241" s="88"/>
      <c r="L2241" s="50">
        <v>1</v>
      </c>
      <c r="M2241" s="49"/>
      <c r="N2241" s="49"/>
      <c r="O2241" s="49"/>
      <c r="P2241" s="49"/>
      <c r="Q2241" s="49"/>
      <c r="R2241" s="49"/>
      <c r="S2241" s="49"/>
      <c r="X2241" s="33">
        <f t="shared" si="204"/>
        <v>0</v>
      </c>
      <c r="Y2241" s="33">
        <f t="shared" si="205"/>
        <v>0</v>
      </c>
      <c r="Z2241" s="33">
        <f t="shared" si="206"/>
        <v>0</v>
      </c>
      <c r="AA2241" s="34">
        <f t="shared" si="207"/>
        <v>0</v>
      </c>
      <c r="AB2241" s="33">
        <f t="shared" si="208"/>
        <v>0</v>
      </c>
      <c r="AC2241" s="34" t="str">
        <f t="shared" si="209"/>
        <v>Not Determined</v>
      </c>
    </row>
    <row r="2242" spans="1:29" x14ac:dyDescent="0.25">
      <c r="A2242" s="48"/>
      <c r="B2242" s="48"/>
      <c r="C2242" s="44"/>
      <c r="D2242" s="44"/>
      <c r="E2242" s="44"/>
      <c r="F2242" s="44"/>
      <c r="G2242" s="44"/>
      <c r="H2242" s="44"/>
      <c r="I2242" s="44"/>
      <c r="J2242" s="44"/>
      <c r="K2242" s="88"/>
      <c r="L2242" s="50">
        <v>1</v>
      </c>
      <c r="M2242" s="49"/>
      <c r="N2242" s="49"/>
      <c r="O2242" s="49"/>
      <c r="P2242" s="49"/>
      <c r="Q2242" s="49"/>
      <c r="R2242" s="49"/>
      <c r="S2242" s="49"/>
      <c r="X2242" s="33">
        <f t="shared" si="204"/>
        <v>0</v>
      </c>
      <c r="Y2242" s="33">
        <f t="shared" si="205"/>
        <v>0</v>
      </c>
      <c r="Z2242" s="33">
        <f t="shared" si="206"/>
        <v>0</v>
      </c>
      <c r="AA2242" s="34">
        <f t="shared" si="207"/>
        <v>0</v>
      </c>
      <c r="AB2242" s="33">
        <f t="shared" si="208"/>
        <v>0</v>
      </c>
      <c r="AC2242" s="34" t="str">
        <f t="shared" si="209"/>
        <v>Not Determined</v>
      </c>
    </row>
    <row r="2243" spans="1:29" x14ac:dyDescent="0.25">
      <c r="A2243" s="48"/>
      <c r="B2243" s="48"/>
      <c r="C2243" s="44"/>
      <c r="D2243" s="44"/>
      <c r="E2243" s="44"/>
      <c r="F2243" s="44"/>
      <c r="G2243" s="44"/>
      <c r="H2243" s="44"/>
      <c r="I2243" s="44"/>
      <c r="J2243" s="44"/>
      <c r="K2243" s="88"/>
      <c r="L2243" s="50">
        <v>1</v>
      </c>
      <c r="M2243" s="49"/>
      <c r="N2243" s="49"/>
      <c r="O2243" s="49"/>
      <c r="P2243" s="49"/>
      <c r="Q2243" s="49"/>
      <c r="R2243" s="49"/>
      <c r="S2243" s="49"/>
      <c r="X2243" s="33">
        <f t="shared" si="204"/>
        <v>0</v>
      </c>
      <c r="Y2243" s="33">
        <f t="shared" si="205"/>
        <v>0</v>
      </c>
      <c r="Z2243" s="33">
        <f t="shared" si="206"/>
        <v>0</v>
      </c>
      <c r="AA2243" s="34">
        <f t="shared" si="207"/>
        <v>0</v>
      </c>
      <c r="AB2243" s="33">
        <f t="shared" si="208"/>
        <v>0</v>
      </c>
      <c r="AC2243" s="34" t="str">
        <f t="shared" si="209"/>
        <v>Not Determined</v>
      </c>
    </row>
    <row r="2244" spans="1:29" x14ac:dyDescent="0.25">
      <c r="A2244" s="48"/>
      <c r="B2244" s="48"/>
      <c r="C2244" s="44"/>
      <c r="D2244" s="44"/>
      <c r="E2244" s="44"/>
      <c r="F2244" s="44"/>
      <c r="G2244" s="44"/>
      <c r="H2244" s="44"/>
      <c r="I2244" s="44"/>
      <c r="J2244" s="44"/>
      <c r="K2244" s="88"/>
      <c r="L2244" s="50">
        <v>1</v>
      </c>
      <c r="M2244" s="49"/>
      <c r="N2244" s="49"/>
      <c r="O2244" s="49"/>
      <c r="P2244" s="49"/>
      <c r="Q2244" s="49"/>
      <c r="R2244" s="49"/>
      <c r="S2244" s="49"/>
      <c r="X2244" s="33">
        <f t="shared" si="204"/>
        <v>0</v>
      </c>
      <c r="Y2244" s="33">
        <f t="shared" si="205"/>
        <v>0</v>
      </c>
      <c r="Z2244" s="33">
        <f t="shared" si="206"/>
        <v>0</v>
      </c>
      <c r="AA2244" s="34">
        <f t="shared" si="207"/>
        <v>0</v>
      </c>
      <c r="AB2244" s="33">
        <f t="shared" si="208"/>
        <v>0</v>
      </c>
      <c r="AC2244" s="34" t="str">
        <f t="shared" si="209"/>
        <v>Not Determined</v>
      </c>
    </row>
    <row r="2245" spans="1:29" x14ac:dyDescent="0.25">
      <c r="A2245" s="48"/>
      <c r="B2245" s="48"/>
      <c r="C2245" s="44"/>
      <c r="D2245" s="44"/>
      <c r="E2245" s="44"/>
      <c r="F2245" s="44"/>
      <c r="G2245" s="44"/>
      <c r="H2245" s="44"/>
      <c r="I2245" s="44"/>
      <c r="J2245" s="44"/>
      <c r="K2245" s="88"/>
      <c r="L2245" s="50">
        <v>1</v>
      </c>
      <c r="M2245" s="49"/>
      <c r="N2245" s="49"/>
      <c r="O2245" s="49"/>
      <c r="P2245" s="49"/>
      <c r="Q2245" s="49"/>
      <c r="R2245" s="49"/>
      <c r="S2245" s="49"/>
      <c r="X2245" s="33">
        <f t="shared" si="204"/>
        <v>0</v>
      </c>
      <c r="Y2245" s="33">
        <f t="shared" si="205"/>
        <v>0</v>
      </c>
      <c r="Z2245" s="33">
        <f t="shared" si="206"/>
        <v>0</v>
      </c>
      <c r="AA2245" s="34">
        <f t="shared" si="207"/>
        <v>0</v>
      </c>
      <c r="AB2245" s="33">
        <f t="shared" si="208"/>
        <v>0</v>
      </c>
      <c r="AC2245" s="34" t="str">
        <f t="shared" si="209"/>
        <v>Not Determined</v>
      </c>
    </row>
    <row r="2246" spans="1:29" x14ac:dyDescent="0.25">
      <c r="A2246" s="48"/>
      <c r="B2246" s="48"/>
      <c r="C2246" s="44"/>
      <c r="D2246" s="44"/>
      <c r="E2246" s="44"/>
      <c r="F2246" s="44"/>
      <c r="G2246" s="44"/>
      <c r="H2246" s="44"/>
      <c r="I2246" s="44"/>
      <c r="J2246" s="44"/>
      <c r="K2246" s="88"/>
      <c r="L2246" s="50">
        <v>1</v>
      </c>
      <c r="M2246" s="49"/>
      <c r="N2246" s="49"/>
      <c r="O2246" s="49"/>
      <c r="P2246" s="49"/>
      <c r="Q2246" s="49"/>
      <c r="R2246" s="49"/>
      <c r="S2246" s="49"/>
      <c r="X2246" s="33">
        <f t="shared" si="204"/>
        <v>0</v>
      </c>
      <c r="Y2246" s="33">
        <f t="shared" si="205"/>
        <v>0</v>
      </c>
      <c r="Z2246" s="33">
        <f t="shared" si="206"/>
        <v>0</v>
      </c>
      <c r="AA2246" s="34">
        <f t="shared" si="207"/>
        <v>0</v>
      </c>
      <c r="AB2246" s="33">
        <f t="shared" si="208"/>
        <v>0</v>
      </c>
      <c r="AC2246" s="34" t="str">
        <f t="shared" si="209"/>
        <v>Not Determined</v>
      </c>
    </row>
    <row r="2247" spans="1:29" x14ac:dyDescent="0.25">
      <c r="A2247" s="48"/>
      <c r="B2247" s="48"/>
      <c r="C2247" s="44"/>
      <c r="D2247" s="44"/>
      <c r="E2247" s="44"/>
      <c r="F2247" s="44"/>
      <c r="G2247" s="44"/>
      <c r="H2247" s="44"/>
      <c r="I2247" s="44"/>
      <c r="J2247" s="44"/>
      <c r="K2247" s="88"/>
      <c r="L2247" s="50">
        <v>1</v>
      </c>
      <c r="M2247" s="49"/>
      <c r="N2247" s="49"/>
      <c r="O2247" s="49"/>
      <c r="P2247" s="49"/>
      <c r="Q2247" s="49"/>
      <c r="R2247" s="49"/>
      <c r="S2247" s="49"/>
      <c r="X2247" s="33">
        <f t="shared" si="204"/>
        <v>0</v>
      </c>
      <c r="Y2247" s="33">
        <f t="shared" si="205"/>
        <v>0</v>
      </c>
      <c r="Z2247" s="33">
        <f t="shared" si="206"/>
        <v>0</v>
      </c>
      <c r="AA2247" s="34">
        <f t="shared" si="207"/>
        <v>0</v>
      </c>
      <c r="AB2247" s="33">
        <f t="shared" si="208"/>
        <v>0</v>
      </c>
      <c r="AC2247" s="34" t="str">
        <f t="shared" si="209"/>
        <v>Not Determined</v>
      </c>
    </row>
    <row r="2248" spans="1:29" x14ac:dyDescent="0.25">
      <c r="A2248" s="48"/>
      <c r="B2248" s="48"/>
      <c r="C2248" s="44"/>
      <c r="D2248" s="44"/>
      <c r="E2248" s="44"/>
      <c r="F2248" s="44"/>
      <c r="G2248" s="44"/>
      <c r="H2248" s="44"/>
      <c r="I2248" s="44"/>
      <c r="J2248" s="44"/>
      <c r="K2248" s="88"/>
      <c r="L2248" s="50">
        <v>1</v>
      </c>
      <c r="M2248" s="49"/>
      <c r="N2248" s="49"/>
      <c r="O2248" s="49"/>
      <c r="P2248" s="49"/>
      <c r="Q2248" s="49"/>
      <c r="R2248" s="49"/>
      <c r="S2248" s="49"/>
      <c r="X2248" s="33">
        <f t="shared" si="204"/>
        <v>0</v>
      </c>
      <c r="Y2248" s="33">
        <f t="shared" si="205"/>
        <v>0</v>
      </c>
      <c r="Z2248" s="33">
        <f t="shared" si="206"/>
        <v>0</v>
      </c>
      <c r="AA2248" s="34">
        <f t="shared" si="207"/>
        <v>0</v>
      </c>
      <c r="AB2248" s="33">
        <f t="shared" si="208"/>
        <v>0</v>
      </c>
      <c r="AC2248" s="34" t="str">
        <f t="shared" si="209"/>
        <v>Not Determined</v>
      </c>
    </row>
    <row r="2249" spans="1:29" x14ac:dyDescent="0.25">
      <c r="A2249" s="48"/>
      <c r="B2249" s="48"/>
      <c r="C2249" s="44"/>
      <c r="D2249" s="44"/>
      <c r="E2249" s="44"/>
      <c r="F2249" s="44"/>
      <c r="G2249" s="44"/>
      <c r="H2249" s="44"/>
      <c r="I2249" s="44"/>
      <c r="J2249" s="44"/>
      <c r="K2249" s="88"/>
      <c r="L2249" s="50">
        <v>1</v>
      </c>
      <c r="M2249" s="49"/>
      <c r="N2249" s="49"/>
      <c r="O2249" s="49"/>
      <c r="P2249" s="49"/>
      <c r="Q2249" s="49"/>
      <c r="R2249" s="49"/>
      <c r="S2249" s="49"/>
      <c r="X2249" s="33">
        <f t="shared" si="204"/>
        <v>0</v>
      </c>
      <c r="Y2249" s="33">
        <f t="shared" si="205"/>
        <v>0</v>
      </c>
      <c r="Z2249" s="33">
        <f t="shared" si="206"/>
        <v>0</v>
      </c>
      <c r="AA2249" s="34">
        <f t="shared" si="207"/>
        <v>0</v>
      </c>
      <c r="AB2249" s="33">
        <f t="shared" si="208"/>
        <v>0</v>
      </c>
      <c r="AC2249" s="34" t="str">
        <f t="shared" si="209"/>
        <v>Not Determined</v>
      </c>
    </row>
    <row r="2250" spans="1:29" x14ac:dyDescent="0.25">
      <c r="A2250" s="48"/>
      <c r="B2250" s="48"/>
      <c r="C2250" s="44"/>
      <c r="D2250" s="44"/>
      <c r="E2250" s="44"/>
      <c r="F2250" s="44"/>
      <c r="G2250" s="44"/>
      <c r="H2250" s="44"/>
      <c r="I2250" s="44"/>
      <c r="J2250" s="44"/>
      <c r="K2250" s="88"/>
      <c r="L2250" s="50">
        <v>1</v>
      </c>
      <c r="M2250" s="49"/>
      <c r="N2250" s="49"/>
      <c r="O2250" s="49"/>
      <c r="P2250" s="49"/>
      <c r="Q2250" s="49"/>
      <c r="R2250" s="49"/>
      <c r="S2250" s="49"/>
      <c r="X2250" s="33">
        <f t="shared" si="204"/>
        <v>0</v>
      </c>
      <c r="Y2250" s="33">
        <f t="shared" si="205"/>
        <v>0</v>
      </c>
      <c r="Z2250" s="33">
        <f t="shared" si="206"/>
        <v>0</v>
      </c>
      <c r="AA2250" s="34">
        <f t="shared" si="207"/>
        <v>0</v>
      </c>
      <c r="AB2250" s="33">
        <f t="shared" si="208"/>
        <v>0</v>
      </c>
      <c r="AC2250" s="34" t="str">
        <f t="shared" si="209"/>
        <v>Not Determined</v>
      </c>
    </row>
    <row r="2251" spans="1:29" x14ac:dyDescent="0.25">
      <c r="A2251" s="48"/>
      <c r="B2251" s="48"/>
      <c r="C2251" s="44"/>
      <c r="D2251" s="44"/>
      <c r="E2251" s="44"/>
      <c r="F2251" s="44"/>
      <c r="G2251" s="44"/>
      <c r="H2251" s="44"/>
      <c r="I2251" s="44"/>
      <c r="J2251" s="44"/>
      <c r="K2251" s="88"/>
      <c r="L2251" s="50">
        <v>1</v>
      </c>
      <c r="M2251" s="49"/>
      <c r="N2251" s="49"/>
      <c r="O2251" s="49"/>
      <c r="P2251" s="49"/>
      <c r="Q2251" s="49"/>
      <c r="R2251" s="49"/>
      <c r="S2251" s="49"/>
      <c r="X2251" s="33">
        <f t="shared" si="204"/>
        <v>0</v>
      </c>
      <c r="Y2251" s="33">
        <f t="shared" si="205"/>
        <v>0</v>
      </c>
      <c r="Z2251" s="33">
        <f t="shared" si="206"/>
        <v>0</v>
      </c>
      <c r="AA2251" s="34">
        <f t="shared" si="207"/>
        <v>0</v>
      </c>
      <c r="AB2251" s="33">
        <f t="shared" si="208"/>
        <v>0</v>
      </c>
      <c r="AC2251" s="34" t="str">
        <f t="shared" si="209"/>
        <v>Not Determined</v>
      </c>
    </row>
    <row r="2252" spans="1:29" x14ac:dyDescent="0.25">
      <c r="A2252" s="48"/>
      <c r="B2252" s="48"/>
      <c r="C2252" s="44"/>
      <c r="D2252" s="44"/>
      <c r="E2252" s="44"/>
      <c r="F2252" s="44"/>
      <c r="G2252" s="44"/>
      <c r="H2252" s="44"/>
      <c r="I2252" s="44"/>
      <c r="J2252" s="44"/>
      <c r="K2252" s="88"/>
      <c r="L2252" s="50">
        <v>1</v>
      </c>
      <c r="M2252" s="49"/>
      <c r="N2252" s="49"/>
      <c r="O2252" s="49"/>
      <c r="P2252" s="49"/>
      <c r="Q2252" s="49"/>
      <c r="R2252" s="49"/>
      <c r="S2252" s="49"/>
      <c r="X2252" s="33">
        <f t="shared" si="204"/>
        <v>0</v>
      </c>
      <c r="Y2252" s="33">
        <f t="shared" si="205"/>
        <v>0</v>
      </c>
      <c r="Z2252" s="33">
        <f t="shared" si="206"/>
        <v>0</v>
      </c>
      <c r="AA2252" s="34">
        <f t="shared" si="207"/>
        <v>0</v>
      </c>
      <c r="AB2252" s="33">
        <f t="shared" si="208"/>
        <v>0</v>
      </c>
      <c r="AC2252" s="34" t="str">
        <f t="shared" si="209"/>
        <v>Not Determined</v>
      </c>
    </row>
    <row r="2253" spans="1:29" x14ac:dyDescent="0.25">
      <c r="A2253" s="48"/>
      <c r="B2253" s="48"/>
      <c r="C2253" s="44"/>
      <c r="D2253" s="44"/>
      <c r="E2253" s="44"/>
      <c r="F2253" s="44"/>
      <c r="G2253" s="44"/>
      <c r="H2253" s="44"/>
      <c r="I2253" s="44"/>
      <c r="J2253" s="44"/>
      <c r="K2253" s="88"/>
      <c r="L2253" s="50">
        <v>1</v>
      </c>
      <c r="M2253" s="49"/>
      <c r="N2253" s="49"/>
      <c r="O2253" s="49"/>
      <c r="P2253" s="49"/>
      <c r="Q2253" s="49"/>
      <c r="R2253" s="49"/>
      <c r="S2253" s="49"/>
      <c r="X2253" s="33">
        <f t="shared" si="204"/>
        <v>0</v>
      </c>
      <c r="Y2253" s="33">
        <f t="shared" si="205"/>
        <v>0</v>
      </c>
      <c r="Z2253" s="33">
        <f t="shared" si="206"/>
        <v>0</v>
      </c>
      <c r="AA2253" s="34">
        <f t="shared" si="207"/>
        <v>0</v>
      </c>
      <c r="AB2253" s="33">
        <f t="shared" si="208"/>
        <v>0</v>
      </c>
      <c r="AC2253" s="34" t="str">
        <f t="shared" si="209"/>
        <v>Not Determined</v>
      </c>
    </row>
    <row r="2254" spans="1:29" x14ac:dyDescent="0.25">
      <c r="A2254" s="48"/>
      <c r="B2254" s="48"/>
      <c r="C2254" s="44"/>
      <c r="D2254" s="44"/>
      <c r="E2254" s="44"/>
      <c r="F2254" s="44"/>
      <c r="G2254" s="44"/>
      <c r="H2254" s="44"/>
      <c r="I2254" s="44"/>
      <c r="J2254" s="44"/>
      <c r="K2254" s="88"/>
      <c r="L2254" s="50">
        <v>1</v>
      </c>
      <c r="M2254" s="49"/>
      <c r="N2254" s="49"/>
      <c r="O2254" s="49"/>
      <c r="P2254" s="49"/>
      <c r="Q2254" s="49"/>
      <c r="R2254" s="49"/>
      <c r="S2254" s="49"/>
      <c r="X2254" s="33">
        <f t="shared" si="204"/>
        <v>0</v>
      </c>
      <c r="Y2254" s="33">
        <f t="shared" si="205"/>
        <v>0</v>
      </c>
      <c r="Z2254" s="33">
        <f t="shared" si="206"/>
        <v>0</v>
      </c>
      <c r="AA2254" s="34">
        <f t="shared" si="207"/>
        <v>0</v>
      </c>
      <c r="AB2254" s="33">
        <f t="shared" si="208"/>
        <v>0</v>
      </c>
      <c r="AC2254" s="34" t="str">
        <f t="shared" si="209"/>
        <v>Not Determined</v>
      </c>
    </row>
    <row r="2255" spans="1:29" x14ac:dyDescent="0.25">
      <c r="A2255" s="48"/>
      <c r="B2255" s="48"/>
      <c r="C2255" s="44"/>
      <c r="D2255" s="44"/>
      <c r="E2255" s="44"/>
      <c r="F2255" s="44"/>
      <c r="G2255" s="44"/>
      <c r="H2255" s="44"/>
      <c r="I2255" s="44"/>
      <c r="J2255" s="44"/>
      <c r="K2255" s="88"/>
      <c r="L2255" s="50">
        <v>1</v>
      </c>
      <c r="M2255" s="49"/>
      <c r="N2255" s="49"/>
      <c r="O2255" s="49"/>
      <c r="P2255" s="49"/>
      <c r="Q2255" s="49"/>
      <c r="R2255" s="49"/>
      <c r="S2255" s="49"/>
      <c r="X2255" s="33">
        <f t="shared" ref="X2255:X2318" si="210">IF($C2255="Yes",$L2255,0)</f>
        <v>0</v>
      </c>
      <c r="Y2255" s="33">
        <f t="shared" ref="Y2255:Y2318" si="211">IF(AND($AB2255=0,$AA2255=0,$Z2255=0),IF(AND(OR($D2255="P",$D2255="C", $D2255="G",$D2255="DI",$D2255="CI-L",$D2255="CI-U"),OR($E2255="P",$E2255="C", $E2255="G",$E2255="DI",$E2255="CI-L",$E2255="CI-U",$E2255=""),OR($H2255="P",$H2255="C", $H2255="G",$H2255="DI",$H2255="CI-L",$H2255="CI-U"),OR($I2255="P",$I2255="C", $I2255="G",$I2255="DI",$I2255="CI-L",$I2255="CI-U",$I2255="")),$L2255,IF(K2255&gt;$AE$34,$L2255,0)),0)</f>
        <v>0</v>
      </c>
      <c r="Z2255" s="33">
        <f t="shared" ref="Z2255:Z2318" si="212">IF(OR($D2255="Lead",$E2255="Lead",$H2255="Lead",$I2255="Lead"),$L2255,0)</f>
        <v>0</v>
      </c>
      <c r="AA2255" s="34">
        <f t="shared" ref="AA2255:AA2318" si="213">IF($Z2255=0,IF(OR($F2255="Yes",$F2255="Unknown",$D2255="UNK",$D2255="UNK-NOLG",$D2255="UNK-LG",$E2255="UNK",$E2255="UNK-NOLG",$E2255="UNK-LG"),IF(OR($H2255="G",$H2255="UNK-LG",$I2255="G",$I2255="UNK-LG"),$L2255,0),0),0)</f>
        <v>0</v>
      </c>
      <c r="AB2255" s="33">
        <f t="shared" ref="AB2255:AB2318" si="214">IF(AND($AA2255=0,$Z2255=0),IF(OR($D2255="UNK",$E2255="UNK",$H2255="UNK",$I2255="UNK",$D2255="UNK-NOLG",$E2255="UNK-NOLG",$H2255="UNK-NOLG",$I2255="UNK-NOLG",$D2255="UNK-LG",$E2255="UNK-LG",$H2255="UNK-LG",$I2255="UNK-LG"),IF(K2255&gt;$AE$34,0,$L2255),0),0)</f>
        <v>0</v>
      </c>
      <c r="AC2255" s="34" t="str">
        <f t="shared" ref="AC2255:AC2318" si="215">IF($Z2255&gt;0,"Lead",IF($AA2255&gt;0,"GRR",IF($AB2255&gt;0,"UNK",IF($Y2255&gt;0,"Non-Lead","Not Determined"))))</f>
        <v>Not Determined</v>
      </c>
    </row>
    <row r="2256" spans="1:29" x14ac:dyDescent="0.25">
      <c r="A2256" s="48"/>
      <c r="B2256" s="48"/>
      <c r="C2256" s="44"/>
      <c r="D2256" s="44"/>
      <c r="E2256" s="44"/>
      <c r="F2256" s="44"/>
      <c r="G2256" s="44"/>
      <c r="H2256" s="44"/>
      <c r="I2256" s="44"/>
      <c r="J2256" s="44"/>
      <c r="K2256" s="88"/>
      <c r="L2256" s="50">
        <v>1</v>
      </c>
      <c r="M2256" s="49"/>
      <c r="N2256" s="49"/>
      <c r="O2256" s="49"/>
      <c r="P2256" s="49"/>
      <c r="Q2256" s="49"/>
      <c r="R2256" s="49"/>
      <c r="S2256" s="49"/>
      <c r="X2256" s="33">
        <f t="shared" si="210"/>
        <v>0</v>
      </c>
      <c r="Y2256" s="33">
        <f t="shared" si="211"/>
        <v>0</v>
      </c>
      <c r="Z2256" s="33">
        <f t="shared" si="212"/>
        <v>0</v>
      </c>
      <c r="AA2256" s="34">
        <f t="shared" si="213"/>
        <v>0</v>
      </c>
      <c r="AB2256" s="33">
        <f t="shared" si="214"/>
        <v>0</v>
      </c>
      <c r="AC2256" s="34" t="str">
        <f t="shared" si="215"/>
        <v>Not Determined</v>
      </c>
    </row>
    <row r="2257" spans="1:29" x14ac:dyDescent="0.25">
      <c r="A2257" s="48"/>
      <c r="B2257" s="48"/>
      <c r="C2257" s="44"/>
      <c r="D2257" s="44"/>
      <c r="E2257" s="44"/>
      <c r="F2257" s="44"/>
      <c r="G2257" s="44"/>
      <c r="H2257" s="44"/>
      <c r="I2257" s="44"/>
      <c r="J2257" s="44"/>
      <c r="K2257" s="88"/>
      <c r="L2257" s="50">
        <v>1</v>
      </c>
      <c r="M2257" s="49"/>
      <c r="N2257" s="49"/>
      <c r="O2257" s="49"/>
      <c r="P2257" s="49"/>
      <c r="Q2257" s="49"/>
      <c r="R2257" s="49"/>
      <c r="S2257" s="49"/>
      <c r="X2257" s="33">
        <f t="shared" si="210"/>
        <v>0</v>
      </c>
      <c r="Y2257" s="33">
        <f t="shared" si="211"/>
        <v>0</v>
      </c>
      <c r="Z2257" s="33">
        <f t="shared" si="212"/>
        <v>0</v>
      </c>
      <c r="AA2257" s="34">
        <f t="shared" si="213"/>
        <v>0</v>
      </c>
      <c r="AB2257" s="33">
        <f t="shared" si="214"/>
        <v>0</v>
      </c>
      <c r="AC2257" s="34" t="str">
        <f t="shared" si="215"/>
        <v>Not Determined</v>
      </c>
    </row>
    <row r="2258" spans="1:29" x14ac:dyDescent="0.25">
      <c r="A2258" s="48"/>
      <c r="B2258" s="48"/>
      <c r="C2258" s="44"/>
      <c r="D2258" s="44"/>
      <c r="E2258" s="44"/>
      <c r="F2258" s="44"/>
      <c r="G2258" s="44"/>
      <c r="H2258" s="44"/>
      <c r="I2258" s="44"/>
      <c r="J2258" s="44"/>
      <c r="K2258" s="88"/>
      <c r="L2258" s="50">
        <v>1</v>
      </c>
      <c r="M2258" s="49"/>
      <c r="N2258" s="49"/>
      <c r="O2258" s="49"/>
      <c r="P2258" s="49"/>
      <c r="Q2258" s="49"/>
      <c r="R2258" s="49"/>
      <c r="S2258" s="49"/>
      <c r="X2258" s="33">
        <f t="shared" si="210"/>
        <v>0</v>
      </c>
      <c r="Y2258" s="33">
        <f t="shared" si="211"/>
        <v>0</v>
      </c>
      <c r="Z2258" s="33">
        <f t="shared" si="212"/>
        <v>0</v>
      </c>
      <c r="AA2258" s="34">
        <f t="shared" si="213"/>
        <v>0</v>
      </c>
      <c r="AB2258" s="33">
        <f t="shared" si="214"/>
        <v>0</v>
      </c>
      <c r="AC2258" s="34" t="str">
        <f t="shared" si="215"/>
        <v>Not Determined</v>
      </c>
    </row>
    <row r="2259" spans="1:29" x14ac:dyDescent="0.25">
      <c r="A2259" s="48"/>
      <c r="B2259" s="48"/>
      <c r="C2259" s="44"/>
      <c r="D2259" s="44"/>
      <c r="E2259" s="44"/>
      <c r="F2259" s="44"/>
      <c r="G2259" s="44"/>
      <c r="H2259" s="44"/>
      <c r="I2259" s="44"/>
      <c r="J2259" s="44"/>
      <c r="K2259" s="88"/>
      <c r="L2259" s="50">
        <v>1</v>
      </c>
      <c r="M2259" s="49"/>
      <c r="N2259" s="49"/>
      <c r="O2259" s="49"/>
      <c r="P2259" s="49"/>
      <c r="Q2259" s="49"/>
      <c r="R2259" s="49"/>
      <c r="S2259" s="49"/>
      <c r="X2259" s="33">
        <f t="shared" si="210"/>
        <v>0</v>
      </c>
      <c r="Y2259" s="33">
        <f t="shared" si="211"/>
        <v>0</v>
      </c>
      <c r="Z2259" s="33">
        <f t="shared" si="212"/>
        <v>0</v>
      </c>
      <c r="AA2259" s="34">
        <f t="shared" si="213"/>
        <v>0</v>
      </c>
      <c r="AB2259" s="33">
        <f t="shared" si="214"/>
        <v>0</v>
      </c>
      <c r="AC2259" s="34" t="str">
        <f t="shared" si="215"/>
        <v>Not Determined</v>
      </c>
    </row>
    <row r="2260" spans="1:29" x14ac:dyDescent="0.25">
      <c r="A2260" s="48"/>
      <c r="B2260" s="48"/>
      <c r="C2260" s="44"/>
      <c r="D2260" s="44"/>
      <c r="E2260" s="44"/>
      <c r="F2260" s="44"/>
      <c r="G2260" s="44"/>
      <c r="H2260" s="44"/>
      <c r="I2260" s="44"/>
      <c r="J2260" s="44"/>
      <c r="K2260" s="88"/>
      <c r="L2260" s="50">
        <v>1</v>
      </c>
      <c r="M2260" s="49"/>
      <c r="N2260" s="49"/>
      <c r="O2260" s="49"/>
      <c r="P2260" s="49"/>
      <c r="Q2260" s="49"/>
      <c r="R2260" s="49"/>
      <c r="S2260" s="49"/>
      <c r="X2260" s="33">
        <f t="shared" si="210"/>
        <v>0</v>
      </c>
      <c r="Y2260" s="33">
        <f t="shared" si="211"/>
        <v>0</v>
      </c>
      <c r="Z2260" s="33">
        <f t="shared" si="212"/>
        <v>0</v>
      </c>
      <c r="AA2260" s="34">
        <f t="shared" si="213"/>
        <v>0</v>
      </c>
      <c r="AB2260" s="33">
        <f t="shared" si="214"/>
        <v>0</v>
      </c>
      <c r="AC2260" s="34" t="str">
        <f t="shared" si="215"/>
        <v>Not Determined</v>
      </c>
    </row>
    <row r="2261" spans="1:29" x14ac:dyDescent="0.25">
      <c r="A2261" s="48"/>
      <c r="B2261" s="48"/>
      <c r="C2261" s="44"/>
      <c r="D2261" s="44"/>
      <c r="E2261" s="44"/>
      <c r="F2261" s="44"/>
      <c r="G2261" s="44"/>
      <c r="H2261" s="44"/>
      <c r="I2261" s="44"/>
      <c r="J2261" s="44"/>
      <c r="K2261" s="88"/>
      <c r="L2261" s="50">
        <v>1</v>
      </c>
      <c r="M2261" s="49"/>
      <c r="N2261" s="49"/>
      <c r="O2261" s="49"/>
      <c r="P2261" s="49"/>
      <c r="Q2261" s="49"/>
      <c r="R2261" s="49"/>
      <c r="S2261" s="49"/>
      <c r="X2261" s="33">
        <f t="shared" si="210"/>
        <v>0</v>
      </c>
      <c r="Y2261" s="33">
        <f t="shared" si="211"/>
        <v>0</v>
      </c>
      <c r="Z2261" s="33">
        <f t="shared" si="212"/>
        <v>0</v>
      </c>
      <c r="AA2261" s="34">
        <f t="shared" si="213"/>
        <v>0</v>
      </c>
      <c r="AB2261" s="33">
        <f t="shared" si="214"/>
        <v>0</v>
      </c>
      <c r="AC2261" s="34" t="str">
        <f t="shared" si="215"/>
        <v>Not Determined</v>
      </c>
    </row>
    <row r="2262" spans="1:29" x14ac:dyDescent="0.25">
      <c r="A2262" s="48"/>
      <c r="B2262" s="48"/>
      <c r="C2262" s="44"/>
      <c r="D2262" s="44"/>
      <c r="E2262" s="44"/>
      <c r="F2262" s="44"/>
      <c r="G2262" s="44"/>
      <c r="H2262" s="44"/>
      <c r="I2262" s="44"/>
      <c r="J2262" s="44"/>
      <c r="K2262" s="88"/>
      <c r="L2262" s="50">
        <v>1</v>
      </c>
      <c r="M2262" s="49"/>
      <c r="N2262" s="49"/>
      <c r="O2262" s="49"/>
      <c r="P2262" s="49"/>
      <c r="Q2262" s="49"/>
      <c r="R2262" s="49"/>
      <c r="S2262" s="49"/>
      <c r="X2262" s="33">
        <f t="shared" si="210"/>
        <v>0</v>
      </c>
      <c r="Y2262" s="33">
        <f t="shared" si="211"/>
        <v>0</v>
      </c>
      <c r="Z2262" s="33">
        <f t="shared" si="212"/>
        <v>0</v>
      </c>
      <c r="AA2262" s="34">
        <f t="shared" si="213"/>
        <v>0</v>
      </c>
      <c r="AB2262" s="33">
        <f t="shared" si="214"/>
        <v>0</v>
      </c>
      <c r="AC2262" s="34" t="str">
        <f t="shared" si="215"/>
        <v>Not Determined</v>
      </c>
    </row>
    <row r="2263" spans="1:29" x14ac:dyDescent="0.25">
      <c r="A2263" s="48"/>
      <c r="B2263" s="48"/>
      <c r="C2263" s="44"/>
      <c r="D2263" s="44"/>
      <c r="E2263" s="44"/>
      <c r="F2263" s="44"/>
      <c r="G2263" s="44"/>
      <c r="H2263" s="44"/>
      <c r="I2263" s="44"/>
      <c r="J2263" s="44"/>
      <c r="K2263" s="88"/>
      <c r="L2263" s="50">
        <v>1</v>
      </c>
      <c r="M2263" s="49"/>
      <c r="N2263" s="49"/>
      <c r="O2263" s="49"/>
      <c r="P2263" s="49"/>
      <c r="Q2263" s="49"/>
      <c r="R2263" s="49"/>
      <c r="S2263" s="49"/>
      <c r="X2263" s="33">
        <f t="shared" si="210"/>
        <v>0</v>
      </c>
      <c r="Y2263" s="33">
        <f t="shared" si="211"/>
        <v>0</v>
      </c>
      <c r="Z2263" s="33">
        <f t="shared" si="212"/>
        <v>0</v>
      </c>
      <c r="AA2263" s="34">
        <f t="shared" si="213"/>
        <v>0</v>
      </c>
      <c r="AB2263" s="33">
        <f t="shared" si="214"/>
        <v>0</v>
      </c>
      <c r="AC2263" s="34" t="str">
        <f t="shared" si="215"/>
        <v>Not Determined</v>
      </c>
    </row>
    <row r="2264" spans="1:29" x14ac:dyDescent="0.25">
      <c r="A2264" s="48"/>
      <c r="B2264" s="48"/>
      <c r="C2264" s="44"/>
      <c r="D2264" s="44"/>
      <c r="E2264" s="44"/>
      <c r="F2264" s="44"/>
      <c r="G2264" s="44"/>
      <c r="H2264" s="44"/>
      <c r="I2264" s="44"/>
      <c r="J2264" s="44"/>
      <c r="K2264" s="88"/>
      <c r="L2264" s="50">
        <v>1</v>
      </c>
      <c r="M2264" s="49"/>
      <c r="N2264" s="49"/>
      <c r="O2264" s="49"/>
      <c r="P2264" s="49"/>
      <c r="Q2264" s="49"/>
      <c r="R2264" s="49"/>
      <c r="S2264" s="49"/>
      <c r="X2264" s="33">
        <f t="shared" si="210"/>
        <v>0</v>
      </c>
      <c r="Y2264" s="33">
        <f t="shared" si="211"/>
        <v>0</v>
      </c>
      <c r="Z2264" s="33">
        <f t="shared" si="212"/>
        <v>0</v>
      </c>
      <c r="AA2264" s="34">
        <f t="shared" si="213"/>
        <v>0</v>
      </c>
      <c r="AB2264" s="33">
        <f t="shared" si="214"/>
        <v>0</v>
      </c>
      <c r="AC2264" s="34" t="str">
        <f t="shared" si="215"/>
        <v>Not Determined</v>
      </c>
    </row>
    <row r="2265" spans="1:29" x14ac:dyDescent="0.25">
      <c r="A2265" s="48"/>
      <c r="B2265" s="48"/>
      <c r="C2265" s="44"/>
      <c r="D2265" s="44"/>
      <c r="E2265" s="44"/>
      <c r="F2265" s="44"/>
      <c r="G2265" s="44"/>
      <c r="H2265" s="44"/>
      <c r="I2265" s="44"/>
      <c r="J2265" s="44"/>
      <c r="K2265" s="88"/>
      <c r="L2265" s="50">
        <v>1</v>
      </c>
      <c r="M2265" s="49"/>
      <c r="N2265" s="49"/>
      <c r="O2265" s="49"/>
      <c r="P2265" s="49"/>
      <c r="Q2265" s="49"/>
      <c r="R2265" s="49"/>
      <c r="S2265" s="49"/>
      <c r="X2265" s="33">
        <f t="shared" si="210"/>
        <v>0</v>
      </c>
      <c r="Y2265" s="33">
        <f t="shared" si="211"/>
        <v>0</v>
      </c>
      <c r="Z2265" s="33">
        <f t="shared" si="212"/>
        <v>0</v>
      </c>
      <c r="AA2265" s="34">
        <f t="shared" si="213"/>
        <v>0</v>
      </c>
      <c r="AB2265" s="33">
        <f t="shared" si="214"/>
        <v>0</v>
      </c>
      <c r="AC2265" s="34" t="str">
        <f t="shared" si="215"/>
        <v>Not Determined</v>
      </c>
    </row>
    <row r="2266" spans="1:29" x14ac:dyDescent="0.25">
      <c r="A2266" s="48"/>
      <c r="B2266" s="48"/>
      <c r="C2266" s="44"/>
      <c r="D2266" s="44"/>
      <c r="E2266" s="44"/>
      <c r="F2266" s="44"/>
      <c r="G2266" s="44"/>
      <c r="H2266" s="44"/>
      <c r="I2266" s="44"/>
      <c r="J2266" s="44"/>
      <c r="K2266" s="88"/>
      <c r="L2266" s="50">
        <v>1</v>
      </c>
      <c r="M2266" s="49"/>
      <c r="N2266" s="49"/>
      <c r="O2266" s="49"/>
      <c r="P2266" s="49"/>
      <c r="Q2266" s="49"/>
      <c r="R2266" s="49"/>
      <c r="S2266" s="49"/>
      <c r="X2266" s="33">
        <f t="shared" si="210"/>
        <v>0</v>
      </c>
      <c r="Y2266" s="33">
        <f t="shared" si="211"/>
        <v>0</v>
      </c>
      <c r="Z2266" s="33">
        <f t="shared" si="212"/>
        <v>0</v>
      </c>
      <c r="AA2266" s="34">
        <f t="shared" si="213"/>
        <v>0</v>
      </c>
      <c r="AB2266" s="33">
        <f t="shared" si="214"/>
        <v>0</v>
      </c>
      <c r="AC2266" s="34" t="str">
        <f t="shared" si="215"/>
        <v>Not Determined</v>
      </c>
    </row>
    <row r="2267" spans="1:29" x14ac:dyDescent="0.25">
      <c r="A2267" s="48"/>
      <c r="B2267" s="48"/>
      <c r="C2267" s="44"/>
      <c r="D2267" s="44"/>
      <c r="E2267" s="44"/>
      <c r="F2267" s="44"/>
      <c r="G2267" s="44"/>
      <c r="H2267" s="44"/>
      <c r="I2267" s="44"/>
      <c r="J2267" s="44"/>
      <c r="K2267" s="88"/>
      <c r="L2267" s="50">
        <v>1</v>
      </c>
      <c r="M2267" s="49"/>
      <c r="N2267" s="49"/>
      <c r="O2267" s="49"/>
      <c r="P2267" s="49"/>
      <c r="Q2267" s="49"/>
      <c r="R2267" s="49"/>
      <c r="S2267" s="49"/>
      <c r="X2267" s="33">
        <f t="shared" si="210"/>
        <v>0</v>
      </c>
      <c r="Y2267" s="33">
        <f t="shared" si="211"/>
        <v>0</v>
      </c>
      <c r="Z2267" s="33">
        <f t="shared" si="212"/>
        <v>0</v>
      </c>
      <c r="AA2267" s="34">
        <f t="shared" si="213"/>
        <v>0</v>
      </c>
      <c r="AB2267" s="33">
        <f t="shared" si="214"/>
        <v>0</v>
      </c>
      <c r="AC2267" s="34" t="str">
        <f t="shared" si="215"/>
        <v>Not Determined</v>
      </c>
    </row>
    <row r="2268" spans="1:29" x14ac:dyDescent="0.25">
      <c r="A2268" s="48"/>
      <c r="B2268" s="48"/>
      <c r="C2268" s="44"/>
      <c r="D2268" s="44"/>
      <c r="E2268" s="44"/>
      <c r="F2268" s="44"/>
      <c r="G2268" s="44"/>
      <c r="H2268" s="44"/>
      <c r="I2268" s="44"/>
      <c r="J2268" s="44"/>
      <c r="K2268" s="88"/>
      <c r="L2268" s="50">
        <v>1</v>
      </c>
      <c r="M2268" s="49"/>
      <c r="N2268" s="49"/>
      <c r="O2268" s="49"/>
      <c r="P2268" s="49"/>
      <c r="Q2268" s="49"/>
      <c r="R2268" s="49"/>
      <c r="S2268" s="49"/>
      <c r="X2268" s="33">
        <f t="shared" si="210"/>
        <v>0</v>
      </c>
      <c r="Y2268" s="33">
        <f t="shared" si="211"/>
        <v>0</v>
      </c>
      <c r="Z2268" s="33">
        <f t="shared" si="212"/>
        <v>0</v>
      </c>
      <c r="AA2268" s="34">
        <f t="shared" si="213"/>
        <v>0</v>
      </c>
      <c r="AB2268" s="33">
        <f t="shared" si="214"/>
        <v>0</v>
      </c>
      <c r="AC2268" s="34" t="str">
        <f t="shared" si="215"/>
        <v>Not Determined</v>
      </c>
    </row>
    <row r="2269" spans="1:29" x14ac:dyDescent="0.25">
      <c r="A2269" s="48"/>
      <c r="B2269" s="48"/>
      <c r="C2269" s="44"/>
      <c r="D2269" s="44"/>
      <c r="E2269" s="44"/>
      <c r="F2269" s="44"/>
      <c r="G2269" s="44"/>
      <c r="H2269" s="44"/>
      <c r="I2269" s="44"/>
      <c r="J2269" s="44"/>
      <c r="K2269" s="88"/>
      <c r="L2269" s="50">
        <v>1</v>
      </c>
      <c r="M2269" s="49"/>
      <c r="N2269" s="49"/>
      <c r="O2269" s="49"/>
      <c r="P2269" s="49"/>
      <c r="Q2269" s="49"/>
      <c r="R2269" s="49"/>
      <c r="S2269" s="49"/>
      <c r="X2269" s="33">
        <f t="shared" si="210"/>
        <v>0</v>
      </c>
      <c r="Y2269" s="33">
        <f t="shared" si="211"/>
        <v>0</v>
      </c>
      <c r="Z2269" s="33">
        <f t="shared" si="212"/>
        <v>0</v>
      </c>
      <c r="AA2269" s="34">
        <f t="shared" si="213"/>
        <v>0</v>
      </c>
      <c r="AB2269" s="33">
        <f t="shared" si="214"/>
        <v>0</v>
      </c>
      <c r="AC2269" s="34" t="str">
        <f t="shared" si="215"/>
        <v>Not Determined</v>
      </c>
    </row>
    <row r="2270" spans="1:29" x14ac:dyDescent="0.25">
      <c r="A2270" s="48"/>
      <c r="B2270" s="48"/>
      <c r="C2270" s="44"/>
      <c r="D2270" s="44"/>
      <c r="E2270" s="44"/>
      <c r="F2270" s="44"/>
      <c r="G2270" s="44"/>
      <c r="H2270" s="44"/>
      <c r="I2270" s="44"/>
      <c r="J2270" s="44"/>
      <c r="K2270" s="88"/>
      <c r="L2270" s="50">
        <v>1</v>
      </c>
      <c r="M2270" s="49"/>
      <c r="N2270" s="49"/>
      <c r="O2270" s="49"/>
      <c r="P2270" s="49"/>
      <c r="Q2270" s="49"/>
      <c r="R2270" s="49"/>
      <c r="S2270" s="49"/>
      <c r="X2270" s="33">
        <f t="shared" si="210"/>
        <v>0</v>
      </c>
      <c r="Y2270" s="33">
        <f t="shared" si="211"/>
        <v>0</v>
      </c>
      <c r="Z2270" s="33">
        <f t="shared" si="212"/>
        <v>0</v>
      </c>
      <c r="AA2270" s="34">
        <f t="shared" si="213"/>
        <v>0</v>
      </c>
      <c r="AB2270" s="33">
        <f t="shared" si="214"/>
        <v>0</v>
      </c>
      <c r="AC2270" s="34" t="str">
        <f t="shared" si="215"/>
        <v>Not Determined</v>
      </c>
    </row>
    <row r="2271" spans="1:29" x14ac:dyDescent="0.25">
      <c r="A2271" s="48"/>
      <c r="B2271" s="48"/>
      <c r="C2271" s="44"/>
      <c r="D2271" s="44"/>
      <c r="E2271" s="44"/>
      <c r="F2271" s="44"/>
      <c r="G2271" s="44"/>
      <c r="H2271" s="44"/>
      <c r="I2271" s="44"/>
      <c r="J2271" s="44"/>
      <c r="K2271" s="88"/>
      <c r="L2271" s="50">
        <v>1</v>
      </c>
      <c r="M2271" s="49"/>
      <c r="N2271" s="49"/>
      <c r="O2271" s="49"/>
      <c r="P2271" s="49"/>
      <c r="Q2271" s="49"/>
      <c r="R2271" s="49"/>
      <c r="S2271" s="49"/>
      <c r="X2271" s="33">
        <f t="shared" si="210"/>
        <v>0</v>
      </c>
      <c r="Y2271" s="33">
        <f t="shared" si="211"/>
        <v>0</v>
      </c>
      <c r="Z2271" s="33">
        <f t="shared" si="212"/>
        <v>0</v>
      </c>
      <c r="AA2271" s="34">
        <f t="shared" si="213"/>
        <v>0</v>
      </c>
      <c r="AB2271" s="33">
        <f t="shared" si="214"/>
        <v>0</v>
      </c>
      <c r="AC2271" s="34" t="str">
        <f t="shared" si="215"/>
        <v>Not Determined</v>
      </c>
    </row>
    <row r="2272" spans="1:29" x14ac:dyDescent="0.25">
      <c r="A2272" s="48"/>
      <c r="B2272" s="48"/>
      <c r="C2272" s="44"/>
      <c r="D2272" s="44"/>
      <c r="E2272" s="44"/>
      <c r="F2272" s="44"/>
      <c r="G2272" s="44"/>
      <c r="H2272" s="44"/>
      <c r="I2272" s="44"/>
      <c r="J2272" s="44"/>
      <c r="K2272" s="88"/>
      <c r="L2272" s="50">
        <v>1</v>
      </c>
      <c r="M2272" s="49"/>
      <c r="N2272" s="49"/>
      <c r="O2272" s="49"/>
      <c r="P2272" s="49"/>
      <c r="Q2272" s="49"/>
      <c r="R2272" s="49"/>
      <c r="S2272" s="49"/>
      <c r="X2272" s="33">
        <f t="shared" si="210"/>
        <v>0</v>
      </c>
      <c r="Y2272" s="33">
        <f t="shared" si="211"/>
        <v>0</v>
      </c>
      <c r="Z2272" s="33">
        <f t="shared" si="212"/>
        <v>0</v>
      </c>
      <c r="AA2272" s="34">
        <f t="shared" si="213"/>
        <v>0</v>
      </c>
      <c r="AB2272" s="33">
        <f t="shared" si="214"/>
        <v>0</v>
      </c>
      <c r="AC2272" s="34" t="str">
        <f t="shared" si="215"/>
        <v>Not Determined</v>
      </c>
    </row>
    <row r="2273" spans="1:29" x14ac:dyDescent="0.25">
      <c r="A2273" s="48"/>
      <c r="B2273" s="48"/>
      <c r="C2273" s="44"/>
      <c r="D2273" s="44"/>
      <c r="E2273" s="44"/>
      <c r="F2273" s="44"/>
      <c r="G2273" s="44"/>
      <c r="H2273" s="44"/>
      <c r="I2273" s="44"/>
      <c r="J2273" s="44"/>
      <c r="K2273" s="88"/>
      <c r="L2273" s="50">
        <v>1</v>
      </c>
      <c r="M2273" s="49"/>
      <c r="N2273" s="49"/>
      <c r="O2273" s="49"/>
      <c r="P2273" s="49"/>
      <c r="Q2273" s="49"/>
      <c r="R2273" s="49"/>
      <c r="S2273" s="49"/>
      <c r="X2273" s="33">
        <f t="shared" si="210"/>
        <v>0</v>
      </c>
      <c r="Y2273" s="33">
        <f t="shared" si="211"/>
        <v>0</v>
      </c>
      <c r="Z2273" s="33">
        <f t="shared" si="212"/>
        <v>0</v>
      </c>
      <c r="AA2273" s="34">
        <f t="shared" si="213"/>
        <v>0</v>
      </c>
      <c r="AB2273" s="33">
        <f t="shared" si="214"/>
        <v>0</v>
      </c>
      <c r="AC2273" s="34" t="str">
        <f t="shared" si="215"/>
        <v>Not Determined</v>
      </c>
    </row>
    <row r="2274" spans="1:29" x14ac:dyDescent="0.25">
      <c r="A2274" s="48"/>
      <c r="B2274" s="48"/>
      <c r="C2274" s="44"/>
      <c r="D2274" s="44"/>
      <c r="E2274" s="44"/>
      <c r="F2274" s="44"/>
      <c r="G2274" s="44"/>
      <c r="H2274" s="44"/>
      <c r="I2274" s="44"/>
      <c r="J2274" s="44"/>
      <c r="K2274" s="88"/>
      <c r="L2274" s="50">
        <v>1</v>
      </c>
      <c r="M2274" s="49"/>
      <c r="N2274" s="49"/>
      <c r="O2274" s="49"/>
      <c r="P2274" s="49"/>
      <c r="Q2274" s="49"/>
      <c r="R2274" s="49"/>
      <c r="S2274" s="49"/>
      <c r="X2274" s="33">
        <f t="shared" si="210"/>
        <v>0</v>
      </c>
      <c r="Y2274" s="33">
        <f t="shared" si="211"/>
        <v>0</v>
      </c>
      <c r="Z2274" s="33">
        <f t="shared" si="212"/>
        <v>0</v>
      </c>
      <c r="AA2274" s="34">
        <f t="shared" si="213"/>
        <v>0</v>
      </c>
      <c r="AB2274" s="33">
        <f t="shared" si="214"/>
        <v>0</v>
      </c>
      <c r="AC2274" s="34" t="str">
        <f t="shared" si="215"/>
        <v>Not Determined</v>
      </c>
    </row>
    <row r="2275" spans="1:29" x14ac:dyDescent="0.25">
      <c r="A2275" s="48"/>
      <c r="B2275" s="48"/>
      <c r="C2275" s="44"/>
      <c r="D2275" s="44"/>
      <c r="E2275" s="44"/>
      <c r="F2275" s="44"/>
      <c r="G2275" s="44"/>
      <c r="H2275" s="44"/>
      <c r="I2275" s="44"/>
      <c r="J2275" s="44"/>
      <c r="K2275" s="88"/>
      <c r="L2275" s="50">
        <v>1</v>
      </c>
      <c r="M2275" s="49"/>
      <c r="N2275" s="49"/>
      <c r="O2275" s="49"/>
      <c r="P2275" s="49"/>
      <c r="Q2275" s="49"/>
      <c r="R2275" s="49"/>
      <c r="S2275" s="49"/>
      <c r="X2275" s="33">
        <f t="shared" si="210"/>
        <v>0</v>
      </c>
      <c r="Y2275" s="33">
        <f t="shared" si="211"/>
        <v>0</v>
      </c>
      <c r="Z2275" s="33">
        <f t="shared" si="212"/>
        <v>0</v>
      </c>
      <c r="AA2275" s="34">
        <f t="shared" si="213"/>
        <v>0</v>
      </c>
      <c r="AB2275" s="33">
        <f t="shared" si="214"/>
        <v>0</v>
      </c>
      <c r="AC2275" s="34" t="str">
        <f t="shared" si="215"/>
        <v>Not Determined</v>
      </c>
    </row>
    <row r="2276" spans="1:29" x14ac:dyDescent="0.25">
      <c r="A2276" s="48"/>
      <c r="B2276" s="48"/>
      <c r="C2276" s="44"/>
      <c r="D2276" s="44"/>
      <c r="E2276" s="44"/>
      <c r="F2276" s="44"/>
      <c r="G2276" s="44"/>
      <c r="H2276" s="44"/>
      <c r="I2276" s="44"/>
      <c r="J2276" s="44"/>
      <c r="K2276" s="88"/>
      <c r="L2276" s="50">
        <v>1</v>
      </c>
      <c r="M2276" s="49"/>
      <c r="N2276" s="49"/>
      <c r="O2276" s="49"/>
      <c r="P2276" s="49"/>
      <c r="Q2276" s="49"/>
      <c r="R2276" s="49"/>
      <c r="S2276" s="49"/>
      <c r="X2276" s="33">
        <f t="shared" si="210"/>
        <v>0</v>
      </c>
      <c r="Y2276" s="33">
        <f t="shared" si="211"/>
        <v>0</v>
      </c>
      <c r="Z2276" s="33">
        <f t="shared" si="212"/>
        <v>0</v>
      </c>
      <c r="AA2276" s="34">
        <f t="shared" si="213"/>
        <v>0</v>
      </c>
      <c r="AB2276" s="33">
        <f t="shared" si="214"/>
        <v>0</v>
      </c>
      <c r="AC2276" s="34" t="str">
        <f t="shared" si="215"/>
        <v>Not Determined</v>
      </c>
    </row>
    <row r="2277" spans="1:29" x14ac:dyDescent="0.25">
      <c r="A2277" s="48"/>
      <c r="B2277" s="48"/>
      <c r="C2277" s="44"/>
      <c r="D2277" s="44"/>
      <c r="E2277" s="44"/>
      <c r="F2277" s="44"/>
      <c r="G2277" s="44"/>
      <c r="H2277" s="44"/>
      <c r="I2277" s="44"/>
      <c r="J2277" s="44"/>
      <c r="K2277" s="88"/>
      <c r="L2277" s="50">
        <v>1</v>
      </c>
      <c r="M2277" s="49"/>
      <c r="N2277" s="49"/>
      <c r="O2277" s="49"/>
      <c r="P2277" s="49"/>
      <c r="Q2277" s="49"/>
      <c r="R2277" s="49"/>
      <c r="S2277" s="49"/>
      <c r="X2277" s="33">
        <f t="shared" si="210"/>
        <v>0</v>
      </c>
      <c r="Y2277" s="33">
        <f t="shared" si="211"/>
        <v>0</v>
      </c>
      <c r="Z2277" s="33">
        <f t="shared" si="212"/>
        <v>0</v>
      </c>
      <c r="AA2277" s="34">
        <f t="shared" si="213"/>
        <v>0</v>
      </c>
      <c r="AB2277" s="33">
        <f t="shared" si="214"/>
        <v>0</v>
      </c>
      <c r="AC2277" s="34" t="str">
        <f t="shared" si="215"/>
        <v>Not Determined</v>
      </c>
    </row>
    <row r="2278" spans="1:29" x14ac:dyDescent="0.25">
      <c r="A2278" s="48"/>
      <c r="B2278" s="48"/>
      <c r="C2278" s="44"/>
      <c r="D2278" s="44"/>
      <c r="E2278" s="44"/>
      <c r="F2278" s="44"/>
      <c r="G2278" s="44"/>
      <c r="H2278" s="44"/>
      <c r="I2278" s="44"/>
      <c r="J2278" s="44"/>
      <c r="K2278" s="88"/>
      <c r="L2278" s="50">
        <v>1</v>
      </c>
      <c r="M2278" s="49"/>
      <c r="N2278" s="49"/>
      <c r="O2278" s="49"/>
      <c r="P2278" s="49"/>
      <c r="Q2278" s="49"/>
      <c r="R2278" s="49"/>
      <c r="S2278" s="49"/>
      <c r="X2278" s="33">
        <f t="shared" si="210"/>
        <v>0</v>
      </c>
      <c r="Y2278" s="33">
        <f t="shared" si="211"/>
        <v>0</v>
      </c>
      <c r="Z2278" s="33">
        <f t="shared" si="212"/>
        <v>0</v>
      </c>
      <c r="AA2278" s="34">
        <f t="shared" si="213"/>
        <v>0</v>
      </c>
      <c r="AB2278" s="33">
        <f t="shared" si="214"/>
        <v>0</v>
      </c>
      <c r="AC2278" s="34" t="str">
        <f t="shared" si="215"/>
        <v>Not Determined</v>
      </c>
    </row>
    <row r="2279" spans="1:29" x14ac:dyDescent="0.25">
      <c r="A2279" s="48"/>
      <c r="B2279" s="48"/>
      <c r="C2279" s="44"/>
      <c r="D2279" s="44"/>
      <c r="E2279" s="44"/>
      <c r="F2279" s="44"/>
      <c r="G2279" s="44"/>
      <c r="H2279" s="44"/>
      <c r="I2279" s="44"/>
      <c r="J2279" s="44"/>
      <c r="K2279" s="88"/>
      <c r="L2279" s="50">
        <v>1</v>
      </c>
      <c r="M2279" s="49"/>
      <c r="N2279" s="49"/>
      <c r="O2279" s="49"/>
      <c r="P2279" s="49"/>
      <c r="Q2279" s="49"/>
      <c r="R2279" s="49"/>
      <c r="S2279" s="49"/>
      <c r="X2279" s="33">
        <f t="shared" si="210"/>
        <v>0</v>
      </c>
      <c r="Y2279" s="33">
        <f t="shared" si="211"/>
        <v>0</v>
      </c>
      <c r="Z2279" s="33">
        <f t="shared" si="212"/>
        <v>0</v>
      </c>
      <c r="AA2279" s="34">
        <f t="shared" si="213"/>
        <v>0</v>
      </c>
      <c r="AB2279" s="33">
        <f t="shared" si="214"/>
        <v>0</v>
      </c>
      <c r="AC2279" s="34" t="str">
        <f t="shared" si="215"/>
        <v>Not Determined</v>
      </c>
    </row>
    <row r="2280" spans="1:29" x14ac:dyDescent="0.25">
      <c r="A2280" s="48"/>
      <c r="B2280" s="48"/>
      <c r="C2280" s="44"/>
      <c r="D2280" s="44"/>
      <c r="E2280" s="44"/>
      <c r="F2280" s="44"/>
      <c r="G2280" s="44"/>
      <c r="H2280" s="44"/>
      <c r="I2280" s="44"/>
      <c r="J2280" s="44"/>
      <c r="K2280" s="88"/>
      <c r="L2280" s="50">
        <v>1</v>
      </c>
      <c r="M2280" s="49"/>
      <c r="N2280" s="49"/>
      <c r="O2280" s="49"/>
      <c r="P2280" s="49"/>
      <c r="Q2280" s="49"/>
      <c r="R2280" s="49"/>
      <c r="S2280" s="49"/>
      <c r="X2280" s="33">
        <f t="shared" si="210"/>
        <v>0</v>
      </c>
      <c r="Y2280" s="33">
        <f t="shared" si="211"/>
        <v>0</v>
      </c>
      <c r="Z2280" s="33">
        <f t="shared" si="212"/>
        <v>0</v>
      </c>
      <c r="AA2280" s="34">
        <f t="shared" si="213"/>
        <v>0</v>
      </c>
      <c r="AB2280" s="33">
        <f t="shared" si="214"/>
        <v>0</v>
      </c>
      <c r="AC2280" s="34" t="str">
        <f t="shared" si="215"/>
        <v>Not Determined</v>
      </c>
    </row>
    <row r="2281" spans="1:29" x14ac:dyDescent="0.25">
      <c r="A2281" s="48"/>
      <c r="B2281" s="48"/>
      <c r="C2281" s="44"/>
      <c r="D2281" s="44"/>
      <c r="E2281" s="44"/>
      <c r="F2281" s="44"/>
      <c r="G2281" s="44"/>
      <c r="H2281" s="44"/>
      <c r="I2281" s="44"/>
      <c r="J2281" s="44"/>
      <c r="K2281" s="88"/>
      <c r="L2281" s="50">
        <v>1</v>
      </c>
      <c r="M2281" s="49"/>
      <c r="N2281" s="49"/>
      <c r="O2281" s="49"/>
      <c r="P2281" s="49"/>
      <c r="Q2281" s="49"/>
      <c r="R2281" s="49"/>
      <c r="S2281" s="49"/>
      <c r="X2281" s="33">
        <f t="shared" si="210"/>
        <v>0</v>
      </c>
      <c r="Y2281" s="33">
        <f t="shared" si="211"/>
        <v>0</v>
      </c>
      <c r="Z2281" s="33">
        <f t="shared" si="212"/>
        <v>0</v>
      </c>
      <c r="AA2281" s="34">
        <f t="shared" si="213"/>
        <v>0</v>
      </c>
      <c r="AB2281" s="33">
        <f t="shared" si="214"/>
        <v>0</v>
      </c>
      <c r="AC2281" s="34" t="str">
        <f t="shared" si="215"/>
        <v>Not Determined</v>
      </c>
    </row>
    <row r="2282" spans="1:29" x14ac:dyDescent="0.25">
      <c r="A2282" s="48"/>
      <c r="B2282" s="48"/>
      <c r="C2282" s="44"/>
      <c r="D2282" s="44"/>
      <c r="E2282" s="44"/>
      <c r="F2282" s="44"/>
      <c r="G2282" s="44"/>
      <c r="H2282" s="44"/>
      <c r="I2282" s="44"/>
      <c r="J2282" s="44"/>
      <c r="K2282" s="88"/>
      <c r="L2282" s="50">
        <v>1</v>
      </c>
      <c r="M2282" s="49"/>
      <c r="N2282" s="49"/>
      <c r="O2282" s="49"/>
      <c r="P2282" s="49"/>
      <c r="Q2282" s="49"/>
      <c r="R2282" s="49"/>
      <c r="S2282" s="49"/>
      <c r="X2282" s="33">
        <f t="shared" si="210"/>
        <v>0</v>
      </c>
      <c r="Y2282" s="33">
        <f t="shared" si="211"/>
        <v>0</v>
      </c>
      <c r="Z2282" s="33">
        <f t="shared" si="212"/>
        <v>0</v>
      </c>
      <c r="AA2282" s="34">
        <f t="shared" si="213"/>
        <v>0</v>
      </c>
      <c r="AB2282" s="33">
        <f t="shared" si="214"/>
        <v>0</v>
      </c>
      <c r="AC2282" s="34" t="str">
        <f t="shared" si="215"/>
        <v>Not Determined</v>
      </c>
    </row>
    <row r="2283" spans="1:29" x14ac:dyDescent="0.25">
      <c r="A2283" s="48"/>
      <c r="B2283" s="48"/>
      <c r="C2283" s="44"/>
      <c r="D2283" s="44"/>
      <c r="E2283" s="44"/>
      <c r="F2283" s="44"/>
      <c r="G2283" s="44"/>
      <c r="H2283" s="44"/>
      <c r="I2283" s="44"/>
      <c r="J2283" s="44"/>
      <c r="K2283" s="88"/>
      <c r="L2283" s="50">
        <v>1</v>
      </c>
      <c r="M2283" s="49"/>
      <c r="N2283" s="49"/>
      <c r="O2283" s="49"/>
      <c r="P2283" s="49"/>
      <c r="Q2283" s="49"/>
      <c r="R2283" s="49"/>
      <c r="S2283" s="49"/>
      <c r="X2283" s="33">
        <f t="shared" si="210"/>
        <v>0</v>
      </c>
      <c r="Y2283" s="33">
        <f t="shared" si="211"/>
        <v>0</v>
      </c>
      <c r="Z2283" s="33">
        <f t="shared" si="212"/>
        <v>0</v>
      </c>
      <c r="AA2283" s="34">
        <f t="shared" si="213"/>
        <v>0</v>
      </c>
      <c r="AB2283" s="33">
        <f t="shared" si="214"/>
        <v>0</v>
      </c>
      <c r="AC2283" s="34" t="str">
        <f t="shared" si="215"/>
        <v>Not Determined</v>
      </c>
    </row>
    <row r="2284" spans="1:29" x14ac:dyDescent="0.25">
      <c r="A2284" s="48"/>
      <c r="B2284" s="48"/>
      <c r="C2284" s="44"/>
      <c r="D2284" s="44"/>
      <c r="E2284" s="44"/>
      <c r="F2284" s="44"/>
      <c r="G2284" s="44"/>
      <c r="H2284" s="44"/>
      <c r="I2284" s="44"/>
      <c r="J2284" s="44"/>
      <c r="K2284" s="88"/>
      <c r="L2284" s="50">
        <v>1</v>
      </c>
      <c r="M2284" s="49"/>
      <c r="N2284" s="49"/>
      <c r="O2284" s="49"/>
      <c r="P2284" s="49"/>
      <c r="Q2284" s="49"/>
      <c r="R2284" s="49"/>
      <c r="S2284" s="49"/>
      <c r="X2284" s="33">
        <f t="shared" si="210"/>
        <v>0</v>
      </c>
      <c r="Y2284" s="33">
        <f t="shared" si="211"/>
        <v>0</v>
      </c>
      <c r="Z2284" s="33">
        <f t="shared" si="212"/>
        <v>0</v>
      </c>
      <c r="AA2284" s="34">
        <f t="shared" si="213"/>
        <v>0</v>
      </c>
      <c r="AB2284" s="33">
        <f t="shared" si="214"/>
        <v>0</v>
      </c>
      <c r="AC2284" s="34" t="str">
        <f t="shared" si="215"/>
        <v>Not Determined</v>
      </c>
    </row>
    <row r="2285" spans="1:29" x14ac:dyDescent="0.25">
      <c r="A2285" s="48"/>
      <c r="B2285" s="48"/>
      <c r="C2285" s="44"/>
      <c r="D2285" s="44"/>
      <c r="E2285" s="44"/>
      <c r="F2285" s="44"/>
      <c r="G2285" s="44"/>
      <c r="H2285" s="44"/>
      <c r="I2285" s="44"/>
      <c r="J2285" s="44"/>
      <c r="K2285" s="88"/>
      <c r="L2285" s="50">
        <v>1</v>
      </c>
      <c r="M2285" s="49"/>
      <c r="N2285" s="49"/>
      <c r="O2285" s="49"/>
      <c r="P2285" s="49"/>
      <c r="Q2285" s="49"/>
      <c r="R2285" s="49"/>
      <c r="S2285" s="49"/>
      <c r="X2285" s="33">
        <f t="shared" si="210"/>
        <v>0</v>
      </c>
      <c r="Y2285" s="33">
        <f t="shared" si="211"/>
        <v>0</v>
      </c>
      <c r="Z2285" s="33">
        <f t="shared" si="212"/>
        <v>0</v>
      </c>
      <c r="AA2285" s="34">
        <f t="shared" si="213"/>
        <v>0</v>
      </c>
      <c r="AB2285" s="33">
        <f t="shared" si="214"/>
        <v>0</v>
      </c>
      <c r="AC2285" s="34" t="str">
        <f t="shared" si="215"/>
        <v>Not Determined</v>
      </c>
    </row>
    <row r="2286" spans="1:29" x14ac:dyDescent="0.25">
      <c r="A2286" s="48"/>
      <c r="B2286" s="48"/>
      <c r="C2286" s="44"/>
      <c r="D2286" s="44"/>
      <c r="E2286" s="44"/>
      <c r="F2286" s="44"/>
      <c r="G2286" s="44"/>
      <c r="H2286" s="44"/>
      <c r="I2286" s="44"/>
      <c r="J2286" s="44"/>
      <c r="K2286" s="88"/>
      <c r="L2286" s="50">
        <v>1</v>
      </c>
      <c r="M2286" s="49"/>
      <c r="N2286" s="49"/>
      <c r="O2286" s="49"/>
      <c r="P2286" s="49"/>
      <c r="Q2286" s="49"/>
      <c r="R2286" s="49"/>
      <c r="S2286" s="49"/>
      <c r="X2286" s="33">
        <f t="shared" si="210"/>
        <v>0</v>
      </c>
      <c r="Y2286" s="33">
        <f t="shared" si="211"/>
        <v>0</v>
      </c>
      <c r="Z2286" s="33">
        <f t="shared" si="212"/>
        <v>0</v>
      </c>
      <c r="AA2286" s="34">
        <f t="shared" si="213"/>
        <v>0</v>
      </c>
      <c r="AB2286" s="33">
        <f t="shared" si="214"/>
        <v>0</v>
      </c>
      <c r="AC2286" s="34" t="str">
        <f t="shared" si="215"/>
        <v>Not Determined</v>
      </c>
    </row>
    <row r="2287" spans="1:29" x14ac:dyDescent="0.25">
      <c r="A2287" s="48"/>
      <c r="B2287" s="48"/>
      <c r="C2287" s="44"/>
      <c r="D2287" s="44"/>
      <c r="E2287" s="44"/>
      <c r="F2287" s="44"/>
      <c r="G2287" s="44"/>
      <c r="H2287" s="44"/>
      <c r="I2287" s="44"/>
      <c r="J2287" s="44"/>
      <c r="K2287" s="88"/>
      <c r="L2287" s="50">
        <v>1</v>
      </c>
      <c r="M2287" s="49"/>
      <c r="N2287" s="49"/>
      <c r="O2287" s="49"/>
      <c r="P2287" s="49"/>
      <c r="Q2287" s="49"/>
      <c r="R2287" s="49"/>
      <c r="S2287" s="49"/>
      <c r="X2287" s="33">
        <f t="shared" si="210"/>
        <v>0</v>
      </c>
      <c r="Y2287" s="33">
        <f t="shared" si="211"/>
        <v>0</v>
      </c>
      <c r="Z2287" s="33">
        <f t="shared" si="212"/>
        <v>0</v>
      </c>
      <c r="AA2287" s="34">
        <f t="shared" si="213"/>
        <v>0</v>
      </c>
      <c r="AB2287" s="33">
        <f t="shared" si="214"/>
        <v>0</v>
      </c>
      <c r="AC2287" s="34" t="str">
        <f t="shared" si="215"/>
        <v>Not Determined</v>
      </c>
    </row>
    <row r="2288" spans="1:29" x14ac:dyDescent="0.25">
      <c r="A2288" s="48"/>
      <c r="B2288" s="48"/>
      <c r="C2288" s="44"/>
      <c r="D2288" s="44"/>
      <c r="E2288" s="44"/>
      <c r="F2288" s="44"/>
      <c r="G2288" s="44"/>
      <c r="H2288" s="44"/>
      <c r="I2288" s="44"/>
      <c r="J2288" s="44"/>
      <c r="K2288" s="88"/>
      <c r="L2288" s="50">
        <v>1</v>
      </c>
      <c r="M2288" s="49"/>
      <c r="N2288" s="49"/>
      <c r="O2288" s="49"/>
      <c r="P2288" s="49"/>
      <c r="Q2288" s="49"/>
      <c r="R2288" s="49"/>
      <c r="S2288" s="49"/>
      <c r="X2288" s="33">
        <f t="shared" si="210"/>
        <v>0</v>
      </c>
      <c r="Y2288" s="33">
        <f t="shared" si="211"/>
        <v>0</v>
      </c>
      <c r="Z2288" s="33">
        <f t="shared" si="212"/>
        <v>0</v>
      </c>
      <c r="AA2288" s="34">
        <f t="shared" si="213"/>
        <v>0</v>
      </c>
      <c r="AB2288" s="33">
        <f t="shared" si="214"/>
        <v>0</v>
      </c>
      <c r="AC2288" s="34" t="str">
        <f t="shared" si="215"/>
        <v>Not Determined</v>
      </c>
    </row>
    <row r="2289" spans="1:29" x14ac:dyDescent="0.25">
      <c r="A2289" s="48"/>
      <c r="B2289" s="48"/>
      <c r="C2289" s="44"/>
      <c r="D2289" s="44"/>
      <c r="E2289" s="44"/>
      <c r="F2289" s="44"/>
      <c r="G2289" s="44"/>
      <c r="H2289" s="44"/>
      <c r="I2289" s="44"/>
      <c r="J2289" s="44"/>
      <c r="K2289" s="88"/>
      <c r="L2289" s="50">
        <v>1</v>
      </c>
      <c r="M2289" s="49"/>
      <c r="N2289" s="49"/>
      <c r="O2289" s="49"/>
      <c r="P2289" s="49"/>
      <c r="Q2289" s="49"/>
      <c r="R2289" s="49"/>
      <c r="S2289" s="49"/>
      <c r="X2289" s="33">
        <f t="shared" si="210"/>
        <v>0</v>
      </c>
      <c r="Y2289" s="33">
        <f t="shared" si="211"/>
        <v>0</v>
      </c>
      <c r="Z2289" s="33">
        <f t="shared" si="212"/>
        <v>0</v>
      </c>
      <c r="AA2289" s="34">
        <f t="shared" si="213"/>
        <v>0</v>
      </c>
      <c r="AB2289" s="33">
        <f t="shared" si="214"/>
        <v>0</v>
      </c>
      <c r="AC2289" s="34" t="str">
        <f t="shared" si="215"/>
        <v>Not Determined</v>
      </c>
    </row>
    <row r="2290" spans="1:29" x14ac:dyDescent="0.25">
      <c r="A2290" s="48"/>
      <c r="B2290" s="48"/>
      <c r="C2290" s="44"/>
      <c r="D2290" s="44"/>
      <c r="E2290" s="44"/>
      <c r="F2290" s="44"/>
      <c r="G2290" s="44"/>
      <c r="H2290" s="44"/>
      <c r="I2290" s="44"/>
      <c r="J2290" s="44"/>
      <c r="K2290" s="88"/>
      <c r="L2290" s="50">
        <v>1</v>
      </c>
      <c r="M2290" s="49"/>
      <c r="N2290" s="49"/>
      <c r="O2290" s="49"/>
      <c r="P2290" s="49"/>
      <c r="Q2290" s="49"/>
      <c r="R2290" s="49"/>
      <c r="S2290" s="49"/>
      <c r="X2290" s="33">
        <f t="shared" si="210"/>
        <v>0</v>
      </c>
      <c r="Y2290" s="33">
        <f t="shared" si="211"/>
        <v>0</v>
      </c>
      <c r="Z2290" s="33">
        <f t="shared" si="212"/>
        <v>0</v>
      </c>
      <c r="AA2290" s="34">
        <f t="shared" si="213"/>
        <v>0</v>
      </c>
      <c r="AB2290" s="33">
        <f t="shared" si="214"/>
        <v>0</v>
      </c>
      <c r="AC2290" s="34" t="str">
        <f t="shared" si="215"/>
        <v>Not Determined</v>
      </c>
    </row>
    <row r="2291" spans="1:29" x14ac:dyDescent="0.25">
      <c r="A2291" s="48"/>
      <c r="B2291" s="48"/>
      <c r="C2291" s="44"/>
      <c r="D2291" s="44"/>
      <c r="E2291" s="44"/>
      <c r="F2291" s="44"/>
      <c r="G2291" s="44"/>
      <c r="H2291" s="44"/>
      <c r="I2291" s="44"/>
      <c r="J2291" s="44"/>
      <c r="K2291" s="88"/>
      <c r="L2291" s="50">
        <v>1</v>
      </c>
      <c r="M2291" s="49"/>
      <c r="N2291" s="49"/>
      <c r="O2291" s="49"/>
      <c r="P2291" s="49"/>
      <c r="Q2291" s="49"/>
      <c r="R2291" s="49"/>
      <c r="S2291" s="49"/>
      <c r="X2291" s="33">
        <f t="shared" si="210"/>
        <v>0</v>
      </c>
      <c r="Y2291" s="33">
        <f t="shared" si="211"/>
        <v>0</v>
      </c>
      <c r="Z2291" s="33">
        <f t="shared" si="212"/>
        <v>0</v>
      </c>
      <c r="AA2291" s="34">
        <f t="shared" si="213"/>
        <v>0</v>
      </c>
      <c r="AB2291" s="33">
        <f t="shared" si="214"/>
        <v>0</v>
      </c>
      <c r="AC2291" s="34" t="str">
        <f t="shared" si="215"/>
        <v>Not Determined</v>
      </c>
    </row>
    <row r="2292" spans="1:29" x14ac:dyDescent="0.25">
      <c r="A2292" s="48"/>
      <c r="B2292" s="48"/>
      <c r="C2292" s="44"/>
      <c r="D2292" s="44"/>
      <c r="E2292" s="44"/>
      <c r="F2292" s="44"/>
      <c r="G2292" s="44"/>
      <c r="H2292" s="44"/>
      <c r="I2292" s="44"/>
      <c r="J2292" s="44"/>
      <c r="K2292" s="88"/>
      <c r="L2292" s="50">
        <v>1</v>
      </c>
      <c r="M2292" s="49"/>
      <c r="N2292" s="49"/>
      <c r="O2292" s="49"/>
      <c r="P2292" s="49"/>
      <c r="Q2292" s="49"/>
      <c r="R2292" s="49"/>
      <c r="S2292" s="49"/>
      <c r="X2292" s="33">
        <f t="shared" si="210"/>
        <v>0</v>
      </c>
      <c r="Y2292" s="33">
        <f t="shared" si="211"/>
        <v>0</v>
      </c>
      <c r="Z2292" s="33">
        <f t="shared" si="212"/>
        <v>0</v>
      </c>
      <c r="AA2292" s="34">
        <f t="shared" si="213"/>
        <v>0</v>
      </c>
      <c r="AB2292" s="33">
        <f t="shared" si="214"/>
        <v>0</v>
      </c>
      <c r="AC2292" s="34" t="str">
        <f t="shared" si="215"/>
        <v>Not Determined</v>
      </c>
    </row>
    <row r="2293" spans="1:29" x14ac:dyDescent="0.25">
      <c r="A2293" s="48"/>
      <c r="B2293" s="48"/>
      <c r="C2293" s="44"/>
      <c r="D2293" s="44"/>
      <c r="E2293" s="44"/>
      <c r="F2293" s="44"/>
      <c r="G2293" s="44"/>
      <c r="H2293" s="44"/>
      <c r="I2293" s="44"/>
      <c r="J2293" s="44"/>
      <c r="K2293" s="88"/>
      <c r="L2293" s="50">
        <v>1</v>
      </c>
      <c r="M2293" s="49"/>
      <c r="N2293" s="49"/>
      <c r="O2293" s="49"/>
      <c r="P2293" s="49"/>
      <c r="Q2293" s="49"/>
      <c r="R2293" s="49"/>
      <c r="S2293" s="49"/>
      <c r="X2293" s="33">
        <f t="shared" si="210"/>
        <v>0</v>
      </c>
      <c r="Y2293" s="33">
        <f t="shared" si="211"/>
        <v>0</v>
      </c>
      <c r="Z2293" s="33">
        <f t="shared" si="212"/>
        <v>0</v>
      </c>
      <c r="AA2293" s="34">
        <f t="shared" si="213"/>
        <v>0</v>
      </c>
      <c r="AB2293" s="33">
        <f t="shared" si="214"/>
        <v>0</v>
      </c>
      <c r="AC2293" s="34" t="str">
        <f t="shared" si="215"/>
        <v>Not Determined</v>
      </c>
    </row>
    <row r="2294" spans="1:29" x14ac:dyDescent="0.25">
      <c r="A2294" s="48"/>
      <c r="B2294" s="48"/>
      <c r="C2294" s="44"/>
      <c r="D2294" s="44"/>
      <c r="E2294" s="44"/>
      <c r="F2294" s="44"/>
      <c r="G2294" s="44"/>
      <c r="H2294" s="44"/>
      <c r="I2294" s="44"/>
      <c r="J2294" s="44"/>
      <c r="K2294" s="88"/>
      <c r="L2294" s="50">
        <v>1</v>
      </c>
      <c r="M2294" s="49"/>
      <c r="N2294" s="49"/>
      <c r="O2294" s="49"/>
      <c r="P2294" s="49"/>
      <c r="Q2294" s="49"/>
      <c r="R2294" s="49"/>
      <c r="S2294" s="49"/>
      <c r="X2294" s="33">
        <f t="shared" si="210"/>
        <v>0</v>
      </c>
      <c r="Y2294" s="33">
        <f t="shared" si="211"/>
        <v>0</v>
      </c>
      <c r="Z2294" s="33">
        <f t="shared" si="212"/>
        <v>0</v>
      </c>
      <c r="AA2294" s="34">
        <f t="shared" si="213"/>
        <v>0</v>
      </c>
      <c r="AB2294" s="33">
        <f t="shared" si="214"/>
        <v>0</v>
      </c>
      <c r="AC2294" s="34" t="str">
        <f t="shared" si="215"/>
        <v>Not Determined</v>
      </c>
    </row>
    <row r="2295" spans="1:29" x14ac:dyDescent="0.25">
      <c r="A2295" s="48"/>
      <c r="B2295" s="48"/>
      <c r="C2295" s="44"/>
      <c r="D2295" s="44"/>
      <c r="E2295" s="44"/>
      <c r="F2295" s="44"/>
      <c r="G2295" s="44"/>
      <c r="H2295" s="44"/>
      <c r="I2295" s="44"/>
      <c r="J2295" s="44"/>
      <c r="K2295" s="88"/>
      <c r="L2295" s="50">
        <v>1</v>
      </c>
      <c r="M2295" s="49"/>
      <c r="N2295" s="49"/>
      <c r="O2295" s="49"/>
      <c r="P2295" s="49"/>
      <c r="Q2295" s="49"/>
      <c r="R2295" s="49"/>
      <c r="S2295" s="49"/>
      <c r="X2295" s="33">
        <f t="shared" si="210"/>
        <v>0</v>
      </c>
      <c r="Y2295" s="33">
        <f t="shared" si="211"/>
        <v>0</v>
      </c>
      <c r="Z2295" s="33">
        <f t="shared" si="212"/>
        <v>0</v>
      </c>
      <c r="AA2295" s="34">
        <f t="shared" si="213"/>
        <v>0</v>
      </c>
      <c r="AB2295" s="33">
        <f t="shared" si="214"/>
        <v>0</v>
      </c>
      <c r="AC2295" s="34" t="str">
        <f t="shared" si="215"/>
        <v>Not Determined</v>
      </c>
    </row>
    <row r="2296" spans="1:29" x14ac:dyDescent="0.25">
      <c r="A2296" s="48"/>
      <c r="B2296" s="48"/>
      <c r="C2296" s="44"/>
      <c r="D2296" s="44"/>
      <c r="E2296" s="44"/>
      <c r="F2296" s="44"/>
      <c r="G2296" s="44"/>
      <c r="H2296" s="44"/>
      <c r="I2296" s="44"/>
      <c r="J2296" s="44"/>
      <c r="K2296" s="88"/>
      <c r="L2296" s="50">
        <v>1</v>
      </c>
      <c r="M2296" s="49"/>
      <c r="N2296" s="49"/>
      <c r="O2296" s="49"/>
      <c r="P2296" s="49"/>
      <c r="Q2296" s="49"/>
      <c r="R2296" s="49"/>
      <c r="S2296" s="49"/>
      <c r="X2296" s="33">
        <f t="shared" si="210"/>
        <v>0</v>
      </c>
      <c r="Y2296" s="33">
        <f t="shared" si="211"/>
        <v>0</v>
      </c>
      <c r="Z2296" s="33">
        <f t="shared" si="212"/>
        <v>0</v>
      </c>
      <c r="AA2296" s="34">
        <f t="shared" si="213"/>
        <v>0</v>
      </c>
      <c r="AB2296" s="33">
        <f t="shared" si="214"/>
        <v>0</v>
      </c>
      <c r="AC2296" s="34" t="str">
        <f t="shared" si="215"/>
        <v>Not Determined</v>
      </c>
    </row>
    <row r="2297" spans="1:29" x14ac:dyDescent="0.25">
      <c r="A2297" s="48"/>
      <c r="B2297" s="48"/>
      <c r="C2297" s="44"/>
      <c r="D2297" s="44"/>
      <c r="E2297" s="44"/>
      <c r="F2297" s="44"/>
      <c r="G2297" s="44"/>
      <c r="H2297" s="44"/>
      <c r="I2297" s="44"/>
      <c r="J2297" s="44"/>
      <c r="K2297" s="88"/>
      <c r="L2297" s="50">
        <v>1</v>
      </c>
      <c r="M2297" s="49"/>
      <c r="N2297" s="49"/>
      <c r="O2297" s="49"/>
      <c r="P2297" s="49"/>
      <c r="Q2297" s="49"/>
      <c r="R2297" s="49"/>
      <c r="S2297" s="49"/>
      <c r="X2297" s="33">
        <f t="shared" si="210"/>
        <v>0</v>
      </c>
      <c r="Y2297" s="33">
        <f t="shared" si="211"/>
        <v>0</v>
      </c>
      <c r="Z2297" s="33">
        <f t="shared" si="212"/>
        <v>0</v>
      </c>
      <c r="AA2297" s="34">
        <f t="shared" si="213"/>
        <v>0</v>
      </c>
      <c r="AB2297" s="33">
        <f t="shared" si="214"/>
        <v>0</v>
      </c>
      <c r="AC2297" s="34" t="str">
        <f t="shared" si="215"/>
        <v>Not Determined</v>
      </c>
    </row>
    <row r="2298" spans="1:29" x14ac:dyDescent="0.25">
      <c r="A2298" s="48"/>
      <c r="B2298" s="48"/>
      <c r="C2298" s="44"/>
      <c r="D2298" s="44"/>
      <c r="E2298" s="44"/>
      <c r="F2298" s="44"/>
      <c r="G2298" s="44"/>
      <c r="H2298" s="44"/>
      <c r="I2298" s="44"/>
      <c r="J2298" s="44"/>
      <c r="K2298" s="88"/>
      <c r="L2298" s="50">
        <v>1</v>
      </c>
      <c r="M2298" s="49"/>
      <c r="N2298" s="49"/>
      <c r="O2298" s="49"/>
      <c r="P2298" s="49"/>
      <c r="Q2298" s="49"/>
      <c r="R2298" s="49"/>
      <c r="S2298" s="49"/>
      <c r="X2298" s="33">
        <f t="shared" si="210"/>
        <v>0</v>
      </c>
      <c r="Y2298" s="33">
        <f t="shared" si="211"/>
        <v>0</v>
      </c>
      <c r="Z2298" s="33">
        <f t="shared" si="212"/>
        <v>0</v>
      </c>
      <c r="AA2298" s="34">
        <f t="shared" si="213"/>
        <v>0</v>
      </c>
      <c r="AB2298" s="33">
        <f t="shared" si="214"/>
        <v>0</v>
      </c>
      <c r="AC2298" s="34" t="str">
        <f t="shared" si="215"/>
        <v>Not Determined</v>
      </c>
    </row>
    <row r="2299" spans="1:29" x14ac:dyDescent="0.25">
      <c r="A2299" s="48"/>
      <c r="B2299" s="48"/>
      <c r="C2299" s="44"/>
      <c r="D2299" s="44"/>
      <c r="E2299" s="44"/>
      <c r="F2299" s="44"/>
      <c r="G2299" s="44"/>
      <c r="H2299" s="44"/>
      <c r="I2299" s="44"/>
      <c r="J2299" s="44"/>
      <c r="K2299" s="88"/>
      <c r="L2299" s="50">
        <v>1</v>
      </c>
      <c r="M2299" s="49"/>
      <c r="N2299" s="49"/>
      <c r="O2299" s="49"/>
      <c r="P2299" s="49"/>
      <c r="Q2299" s="49"/>
      <c r="R2299" s="49"/>
      <c r="S2299" s="49"/>
      <c r="X2299" s="33">
        <f t="shared" si="210"/>
        <v>0</v>
      </c>
      <c r="Y2299" s="33">
        <f t="shared" si="211"/>
        <v>0</v>
      </c>
      <c r="Z2299" s="33">
        <f t="shared" si="212"/>
        <v>0</v>
      </c>
      <c r="AA2299" s="34">
        <f t="shared" si="213"/>
        <v>0</v>
      </c>
      <c r="AB2299" s="33">
        <f t="shared" si="214"/>
        <v>0</v>
      </c>
      <c r="AC2299" s="34" t="str">
        <f t="shared" si="215"/>
        <v>Not Determined</v>
      </c>
    </row>
    <row r="2300" spans="1:29" x14ac:dyDescent="0.25">
      <c r="A2300" s="48"/>
      <c r="B2300" s="48"/>
      <c r="C2300" s="44"/>
      <c r="D2300" s="44"/>
      <c r="E2300" s="44"/>
      <c r="F2300" s="44"/>
      <c r="G2300" s="44"/>
      <c r="H2300" s="44"/>
      <c r="I2300" s="44"/>
      <c r="J2300" s="44"/>
      <c r="K2300" s="88"/>
      <c r="L2300" s="50">
        <v>1</v>
      </c>
      <c r="M2300" s="49"/>
      <c r="N2300" s="49"/>
      <c r="O2300" s="49"/>
      <c r="P2300" s="49"/>
      <c r="Q2300" s="49"/>
      <c r="R2300" s="49"/>
      <c r="S2300" s="49"/>
      <c r="X2300" s="33">
        <f t="shared" si="210"/>
        <v>0</v>
      </c>
      <c r="Y2300" s="33">
        <f t="shared" si="211"/>
        <v>0</v>
      </c>
      <c r="Z2300" s="33">
        <f t="shared" si="212"/>
        <v>0</v>
      </c>
      <c r="AA2300" s="34">
        <f t="shared" si="213"/>
        <v>0</v>
      </c>
      <c r="AB2300" s="33">
        <f t="shared" si="214"/>
        <v>0</v>
      </c>
      <c r="AC2300" s="34" t="str">
        <f t="shared" si="215"/>
        <v>Not Determined</v>
      </c>
    </row>
    <row r="2301" spans="1:29" x14ac:dyDescent="0.25">
      <c r="A2301" s="48"/>
      <c r="B2301" s="48"/>
      <c r="C2301" s="44"/>
      <c r="D2301" s="44"/>
      <c r="E2301" s="44"/>
      <c r="F2301" s="44"/>
      <c r="G2301" s="44"/>
      <c r="H2301" s="44"/>
      <c r="I2301" s="44"/>
      <c r="J2301" s="44"/>
      <c r="K2301" s="88"/>
      <c r="L2301" s="50">
        <v>1</v>
      </c>
      <c r="M2301" s="49"/>
      <c r="N2301" s="49"/>
      <c r="O2301" s="49"/>
      <c r="P2301" s="49"/>
      <c r="Q2301" s="49"/>
      <c r="R2301" s="49"/>
      <c r="S2301" s="49"/>
      <c r="X2301" s="33">
        <f t="shared" si="210"/>
        <v>0</v>
      </c>
      <c r="Y2301" s="33">
        <f t="shared" si="211"/>
        <v>0</v>
      </c>
      <c r="Z2301" s="33">
        <f t="shared" si="212"/>
        <v>0</v>
      </c>
      <c r="AA2301" s="34">
        <f t="shared" si="213"/>
        <v>0</v>
      </c>
      <c r="AB2301" s="33">
        <f t="shared" si="214"/>
        <v>0</v>
      </c>
      <c r="AC2301" s="34" t="str">
        <f t="shared" si="215"/>
        <v>Not Determined</v>
      </c>
    </row>
    <row r="2302" spans="1:29" x14ac:dyDescent="0.25">
      <c r="A2302" s="48"/>
      <c r="B2302" s="48"/>
      <c r="C2302" s="44"/>
      <c r="D2302" s="44"/>
      <c r="E2302" s="44"/>
      <c r="F2302" s="44"/>
      <c r="G2302" s="44"/>
      <c r="H2302" s="44"/>
      <c r="I2302" s="44"/>
      <c r="J2302" s="44"/>
      <c r="K2302" s="88"/>
      <c r="L2302" s="50">
        <v>1</v>
      </c>
      <c r="M2302" s="49"/>
      <c r="N2302" s="49"/>
      <c r="O2302" s="49"/>
      <c r="P2302" s="49"/>
      <c r="Q2302" s="49"/>
      <c r="R2302" s="49"/>
      <c r="S2302" s="49"/>
      <c r="X2302" s="33">
        <f t="shared" si="210"/>
        <v>0</v>
      </c>
      <c r="Y2302" s="33">
        <f t="shared" si="211"/>
        <v>0</v>
      </c>
      <c r="Z2302" s="33">
        <f t="shared" si="212"/>
        <v>0</v>
      </c>
      <c r="AA2302" s="34">
        <f t="shared" si="213"/>
        <v>0</v>
      </c>
      <c r="AB2302" s="33">
        <f t="shared" si="214"/>
        <v>0</v>
      </c>
      <c r="AC2302" s="34" t="str">
        <f t="shared" si="215"/>
        <v>Not Determined</v>
      </c>
    </row>
    <row r="2303" spans="1:29" x14ac:dyDescent="0.25">
      <c r="A2303" s="48"/>
      <c r="B2303" s="48"/>
      <c r="C2303" s="44"/>
      <c r="D2303" s="44"/>
      <c r="E2303" s="44"/>
      <c r="F2303" s="44"/>
      <c r="G2303" s="44"/>
      <c r="H2303" s="44"/>
      <c r="I2303" s="44"/>
      <c r="J2303" s="44"/>
      <c r="K2303" s="88"/>
      <c r="L2303" s="50">
        <v>1</v>
      </c>
      <c r="M2303" s="49"/>
      <c r="N2303" s="49"/>
      <c r="O2303" s="49"/>
      <c r="P2303" s="49"/>
      <c r="Q2303" s="49"/>
      <c r="R2303" s="49"/>
      <c r="S2303" s="49"/>
      <c r="X2303" s="33">
        <f t="shared" si="210"/>
        <v>0</v>
      </c>
      <c r="Y2303" s="33">
        <f t="shared" si="211"/>
        <v>0</v>
      </c>
      <c r="Z2303" s="33">
        <f t="shared" si="212"/>
        <v>0</v>
      </c>
      <c r="AA2303" s="34">
        <f t="shared" si="213"/>
        <v>0</v>
      </c>
      <c r="AB2303" s="33">
        <f t="shared" si="214"/>
        <v>0</v>
      </c>
      <c r="AC2303" s="34" t="str">
        <f t="shared" si="215"/>
        <v>Not Determined</v>
      </c>
    </row>
    <row r="2304" spans="1:29" x14ac:dyDescent="0.25">
      <c r="A2304" s="48"/>
      <c r="B2304" s="48"/>
      <c r="C2304" s="44"/>
      <c r="D2304" s="44"/>
      <c r="E2304" s="44"/>
      <c r="F2304" s="44"/>
      <c r="G2304" s="44"/>
      <c r="H2304" s="44"/>
      <c r="I2304" s="44"/>
      <c r="J2304" s="44"/>
      <c r="K2304" s="88"/>
      <c r="L2304" s="50">
        <v>1</v>
      </c>
      <c r="M2304" s="49"/>
      <c r="N2304" s="49"/>
      <c r="O2304" s="49"/>
      <c r="P2304" s="49"/>
      <c r="Q2304" s="49"/>
      <c r="R2304" s="49"/>
      <c r="S2304" s="49"/>
      <c r="X2304" s="33">
        <f t="shared" si="210"/>
        <v>0</v>
      </c>
      <c r="Y2304" s="33">
        <f t="shared" si="211"/>
        <v>0</v>
      </c>
      <c r="Z2304" s="33">
        <f t="shared" si="212"/>
        <v>0</v>
      </c>
      <c r="AA2304" s="34">
        <f t="shared" si="213"/>
        <v>0</v>
      </c>
      <c r="AB2304" s="33">
        <f t="shared" si="214"/>
        <v>0</v>
      </c>
      <c r="AC2304" s="34" t="str">
        <f t="shared" si="215"/>
        <v>Not Determined</v>
      </c>
    </row>
    <row r="2305" spans="1:29" x14ac:dyDescent="0.25">
      <c r="A2305" s="48"/>
      <c r="B2305" s="48"/>
      <c r="C2305" s="44"/>
      <c r="D2305" s="44"/>
      <c r="E2305" s="44"/>
      <c r="F2305" s="44"/>
      <c r="G2305" s="44"/>
      <c r="H2305" s="44"/>
      <c r="I2305" s="44"/>
      <c r="J2305" s="44"/>
      <c r="K2305" s="88"/>
      <c r="L2305" s="50">
        <v>1</v>
      </c>
      <c r="M2305" s="49"/>
      <c r="N2305" s="49"/>
      <c r="O2305" s="49"/>
      <c r="P2305" s="49"/>
      <c r="Q2305" s="49"/>
      <c r="R2305" s="49"/>
      <c r="S2305" s="49"/>
      <c r="X2305" s="33">
        <f t="shared" si="210"/>
        <v>0</v>
      </c>
      <c r="Y2305" s="33">
        <f t="shared" si="211"/>
        <v>0</v>
      </c>
      <c r="Z2305" s="33">
        <f t="shared" si="212"/>
        <v>0</v>
      </c>
      <c r="AA2305" s="34">
        <f t="shared" si="213"/>
        <v>0</v>
      </c>
      <c r="AB2305" s="33">
        <f t="shared" si="214"/>
        <v>0</v>
      </c>
      <c r="AC2305" s="34" t="str">
        <f t="shared" si="215"/>
        <v>Not Determined</v>
      </c>
    </row>
    <row r="2306" spans="1:29" x14ac:dyDescent="0.25">
      <c r="A2306" s="48"/>
      <c r="B2306" s="48"/>
      <c r="C2306" s="44"/>
      <c r="D2306" s="44"/>
      <c r="E2306" s="44"/>
      <c r="F2306" s="44"/>
      <c r="G2306" s="44"/>
      <c r="H2306" s="44"/>
      <c r="I2306" s="44"/>
      <c r="J2306" s="44"/>
      <c r="K2306" s="88"/>
      <c r="L2306" s="50">
        <v>1</v>
      </c>
      <c r="M2306" s="49"/>
      <c r="N2306" s="49"/>
      <c r="O2306" s="49"/>
      <c r="P2306" s="49"/>
      <c r="Q2306" s="49"/>
      <c r="R2306" s="49"/>
      <c r="S2306" s="49"/>
      <c r="X2306" s="33">
        <f t="shared" si="210"/>
        <v>0</v>
      </c>
      <c r="Y2306" s="33">
        <f t="shared" si="211"/>
        <v>0</v>
      </c>
      <c r="Z2306" s="33">
        <f t="shared" si="212"/>
        <v>0</v>
      </c>
      <c r="AA2306" s="34">
        <f t="shared" si="213"/>
        <v>0</v>
      </c>
      <c r="AB2306" s="33">
        <f t="shared" si="214"/>
        <v>0</v>
      </c>
      <c r="AC2306" s="34" t="str">
        <f t="shared" si="215"/>
        <v>Not Determined</v>
      </c>
    </row>
    <row r="2307" spans="1:29" x14ac:dyDescent="0.25">
      <c r="A2307" s="48"/>
      <c r="B2307" s="48"/>
      <c r="C2307" s="44"/>
      <c r="D2307" s="44"/>
      <c r="E2307" s="44"/>
      <c r="F2307" s="44"/>
      <c r="G2307" s="44"/>
      <c r="H2307" s="44"/>
      <c r="I2307" s="44"/>
      <c r="J2307" s="44"/>
      <c r="K2307" s="88"/>
      <c r="L2307" s="50">
        <v>1</v>
      </c>
      <c r="M2307" s="49"/>
      <c r="N2307" s="49"/>
      <c r="O2307" s="49"/>
      <c r="P2307" s="49"/>
      <c r="Q2307" s="49"/>
      <c r="R2307" s="49"/>
      <c r="S2307" s="49"/>
      <c r="X2307" s="33">
        <f t="shared" si="210"/>
        <v>0</v>
      </c>
      <c r="Y2307" s="33">
        <f t="shared" si="211"/>
        <v>0</v>
      </c>
      <c r="Z2307" s="33">
        <f t="shared" si="212"/>
        <v>0</v>
      </c>
      <c r="AA2307" s="34">
        <f t="shared" si="213"/>
        <v>0</v>
      </c>
      <c r="AB2307" s="33">
        <f t="shared" si="214"/>
        <v>0</v>
      </c>
      <c r="AC2307" s="34" t="str">
        <f t="shared" si="215"/>
        <v>Not Determined</v>
      </c>
    </row>
    <row r="2308" spans="1:29" x14ac:dyDescent="0.25">
      <c r="A2308" s="48"/>
      <c r="B2308" s="48"/>
      <c r="C2308" s="44"/>
      <c r="D2308" s="44"/>
      <c r="E2308" s="44"/>
      <c r="F2308" s="44"/>
      <c r="G2308" s="44"/>
      <c r="H2308" s="44"/>
      <c r="I2308" s="44"/>
      <c r="J2308" s="44"/>
      <c r="K2308" s="88"/>
      <c r="L2308" s="50">
        <v>1</v>
      </c>
      <c r="M2308" s="49"/>
      <c r="N2308" s="49"/>
      <c r="O2308" s="49"/>
      <c r="P2308" s="49"/>
      <c r="Q2308" s="49"/>
      <c r="R2308" s="49"/>
      <c r="S2308" s="49"/>
      <c r="X2308" s="33">
        <f t="shared" si="210"/>
        <v>0</v>
      </c>
      <c r="Y2308" s="33">
        <f t="shared" si="211"/>
        <v>0</v>
      </c>
      <c r="Z2308" s="33">
        <f t="shared" si="212"/>
        <v>0</v>
      </c>
      <c r="AA2308" s="34">
        <f t="shared" si="213"/>
        <v>0</v>
      </c>
      <c r="AB2308" s="33">
        <f t="shared" si="214"/>
        <v>0</v>
      </c>
      <c r="AC2308" s="34" t="str">
        <f t="shared" si="215"/>
        <v>Not Determined</v>
      </c>
    </row>
    <row r="2309" spans="1:29" x14ac:dyDescent="0.25">
      <c r="A2309" s="48"/>
      <c r="B2309" s="48"/>
      <c r="C2309" s="44"/>
      <c r="D2309" s="44"/>
      <c r="E2309" s="44"/>
      <c r="F2309" s="44"/>
      <c r="G2309" s="44"/>
      <c r="H2309" s="44"/>
      <c r="I2309" s="44"/>
      <c r="J2309" s="44"/>
      <c r="K2309" s="88"/>
      <c r="L2309" s="50">
        <v>1</v>
      </c>
      <c r="M2309" s="49"/>
      <c r="N2309" s="49"/>
      <c r="O2309" s="49"/>
      <c r="P2309" s="49"/>
      <c r="Q2309" s="49"/>
      <c r="R2309" s="49"/>
      <c r="S2309" s="49"/>
      <c r="X2309" s="33">
        <f t="shared" si="210"/>
        <v>0</v>
      </c>
      <c r="Y2309" s="33">
        <f t="shared" si="211"/>
        <v>0</v>
      </c>
      <c r="Z2309" s="33">
        <f t="shared" si="212"/>
        <v>0</v>
      </c>
      <c r="AA2309" s="34">
        <f t="shared" si="213"/>
        <v>0</v>
      </c>
      <c r="AB2309" s="33">
        <f t="shared" si="214"/>
        <v>0</v>
      </c>
      <c r="AC2309" s="34" t="str">
        <f t="shared" si="215"/>
        <v>Not Determined</v>
      </c>
    </row>
    <row r="2310" spans="1:29" x14ac:dyDescent="0.25">
      <c r="A2310" s="48"/>
      <c r="B2310" s="48"/>
      <c r="C2310" s="44"/>
      <c r="D2310" s="44"/>
      <c r="E2310" s="44"/>
      <c r="F2310" s="44"/>
      <c r="G2310" s="44"/>
      <c r="H2310" s="44"/>
      <c r="I2310" s="44"/>
      <c r="J2310" s="44"/>
      <c r="K2310" s="88"/>
      <c r="L2310" s="50">
        <v>1</v>
      </c>
      <c r="M2310" s="49"/>
      <c r="N2310" s="49"/>
      <c r="O2310" s="49"/>
      <c r="P2310" s="49"/>
      <c r="Q2310" s="49"/>
      <c r="R2310" s="49"/>
      <c r="S2310" s="49"/>
      <c r="X2310" s="33">
        <f t="shared" si="210"/>
        <v>0</v>
      </c>
      <c r="Y2310" s="33">
        <f t="shared" si="211"/>
        <v>0</v>
      </c>
      <c r="Z2310" s="33">
        <f t="shared" si="212"/>
        <v>0</v>
      </c>
      <c r="AA2310" s="34">
        <f t="shared" si="213"/>
        <v>0</v>
      </c>
      <c r="AB2310" s="33">
        <f t="shared" si="214"/>
        <v>0</v>
      </c>
      <c r="AC2310" s="34" t="str">
        <f t="shared" si="215"/>
        <v>Not Determined</v>
      </c>
    </row>
    <row r="2311" spans="1:29" x14ac:dyDescent="0.25">
      <c r="A2311" s="48"/>
      <c r="B2311" s="48"/>
      <c r="C2311" s="44"/>
      <c r="D2311" s="44"/>
      <c r="E2311" s="44"/>
      <c r="F2311" s="44"/>
      <c r="G2311" s="44"/>
      <c r="H2311" s="44"/>
      <c r="I2311" s="44"/>
      <c r="J2311" s="44"/>
      <c r="K2311" s="88"/>
      <c r="L2311" s="50">
        <v>1</v>
      </c>
      <c r="M2311" s="49"/>
      <c r="N2311" s="49"/>
      <c r="O2311" s="49"/>
      <c r="P2311" s="49"/>
      <c r="Q2311" s="49"/>
      <c r="R2311" s="49"/>
      <c r="S2311" s="49"/>
      <c r="X2311" s="33">
        <f t="shared" si="210"/>
        <v>0</v>
      </c>
      <c r="Y2311" s="33">
        <f t="shared" si="211"/>
        <v>0</v>
      </c>
      <c r="Z2311" s="33">
        <f t="shared" si="212"/>
        <v>0</v>
      </c>
      <c r="AA2311" s="34">
        <f t="shared" si="213"/>
        <v>0</v>
      </c>
      <c r="AB2311" s="33">
        <f t="shared" si="214"/>
        <v>0</v>
      </c>
      <c r="AC2311" s="34" t="str">
        <f t="shared" si="215"/>
        <v>Not Determined</v>
      </c>
    </row>
    <row r="2312" spans="1:29" x14ac:dyDescent="0.25">
      <c r="A2312" s="48"/>
      <c r="B2312" s="48"/>
      <c r="C2312" s="44"/>
      <c r="D2312" s="44"/>
      <c r="E2312" s="44"/>
      <c r="F2312" s="44"/>
      <c r="G2312" s="44"/>
      <c r="H2312" s="44"/>
      <c r="I2312" s="44"/>
      <c r="J2312" s="44"/>
      <c r="K2312" s="88"/>
      <c r="L2312" s="50">
        <v>1</v>
      </c>
      <c r="M2312" s="49"/>
      <c r="N2312" s="49"/>
      <c r="O2312" s="49"/>
      <c r="P2312" s="49"/>
      <c r="Q2312" s="49"/>
      <c r="R2312" s="49"/>
      <c r="S2312" s="49"/>
      <c r="X2312" s="33">
        <f t="shared" si="210"/>
        <v>0</v>
      </c>
      <c r="Y2312" s="33">
        <f t="shared" si="211"/>
        <v>0</v>
      </c>
      <c r="Z2312" s="33">
        <f t="shared" si="212"/>
        <v>0</v>
      </c>
      <c r="AA2312" s="34">
        <f t="shared" si="213"/>
        <v>0</v>
      </c>
      <c r="AB2312" s="33">
        <f t="shared" si="214"/>
        <v>0</v>
      </c>
      <c r="AC2312" s="34" t="str">
        <f t="shared" si="215"/>
        <v>Not Determined</v>
      </c>
    </row>
    <row r="2313" spans="1:29" x14ac:dyDescent="0.25">
      <c r="A2313" s="48"/>
      <c r="B2313" s="48"/>
      <c r="C2313" s="44"/>
      <c r="D2313" s="44"/>
      <c r="E2313" s="44"/>
      <c r="F2313" s="44"/>
      <c r="G2313" s="44"/>
      <c r="H2313" s="44"/>
      <c r="I2313" s="44"/>
      <c r="J2313" s="44"/>
      <c r="K2313" s="88"/>
      <c r="L2313" s="50">
        <v>1</v>
      </c>
      <c r="M2313" s="49"/>
      <c r="N2313" s="49"/>
      <c r="O2313" s="49"/>
      <c r="P2313" s="49"/>
      <c r="Q2313" s="49"/>
      <c r="R2313" s="49"/>
      <c r="S2313" s="49"/>
      <c r="X2313" s="33">
        <f t="shared" si="210"/>
        <v>0</v>
      </c>
      <c r="Y2313" s="33">
        <f t="shared" si="211"/>
        <v>0</v>
      </c>
      <c r="Z2313" s="33">
        <f t="shared" si="212"/>
        <v>0</v>
      </c>
      <c r="AA2313" s="34">
        <f t="shared" si="213"/>
        <v>0</v>
      </c>
      <c r="AB2313" s="33">
        <f t="shared" si="214"/>
        <v>0</v>
      </c>
      <c r="AC2313" s="34" t="str">
        <f t="shared" si="215"/>
        <v>Not Determined</v>
      </c>
    </row>
    <row r="2314" spans="1:29" x14ac:dyDescent="0.25">
      <c r="A2314" s="48"/>
      <c r="B2314" s="48"/>
      <c r="C2314" s="44"/>
      <c r="D2314" s="44"/>
      <c r="E2314" s="44"/>
      <c r="F2314" s="44"/>
      <c r="G2314" s="44"/>
      <c r="H2314" s="44"/>
      <c r="I2314" s="44"/>
      <c r="J2314" s="44"/>
      <c r="K2314" s="88"/>
      <c r="L2314" s="50">
        <v>1</v>
      </c>
      <c r="M2314" s="49"/>
      <c r="N2314" s="49"/>
      <c r="O2314" s="49"/>
      <c r="P2314" s="49"/>
      <c r="Q2314" s="49"/>
      <c r="R2314" s="49"/>
      <c r="S2314" s="49"/>
      <c r="X2314" s="33">
        <f t="shared" si="210"/>
        <v>0</v>
      </c>
      <c r="Y2314" s="33">
        <f t="shared" si="211"/>
        <v>0</v>
      </c>
      <c r="Z2314" s="33">
        <f t="shared" si="212"/>
        <v>0</v>
      </c>
      <c r="AA2314" s="34">
        <f t="shared" si="213"/>
        <v>0</v>
      </c>
      <c r="AB2314" s="33">
        <f t="shared" si="214"/>
        <v>0</v>
      </c>
      <c r="AC2314" s="34" t="str">
        <f t="shared" si="215"/>
        <v>Not Determined</v>
      </c>
    </row>
    <row r="2315" spans="1:29" x14ac:dyDescent="0.25">
      <c r="A2315" s="48"/>
      <c r="B2315" s="48"/>
      <c r="C2315" s="44"/>
      <c r="D2315" s="44"/>
      <c r="E2315" s="44"/>
      <c r="F2315" s="44"/>
      <c r="G2315" s="44"/>
      <c r="H2315" s="44"/>
      <c r="I2315" s="44"/>
      <c r="J2315" s="44"/>
      <c r="K2315" s="88"/>
      <c r="L2315" s="50">
        <v>1</v>
      </c>
      <c r="M2315" s="49"/>
      <c r="N2315" s="49"/>
      <c r="O2315" s="49"/>
      <c r="P2315" s="49"/>
      <c r="Q2315" s="49"/>
      <c r="R2315" s="49"/>
      <c r="S2315" s="49"/>
      <c r="X2315" s="33">
        <f t="shared" si="210"/>
        <v>0</v>
      </c>
      <c r="Y2315" s="33">
        <f t="shared" si="211"/>
        <v>0</v>
      </c>
      <c r="Z2315" s="33">
        <f t="shared" si="212"/>
        <v>0</v>
      </c>
      <c r="AA2315" s="34">
        <f t="shared" si="213"/>
        <v>0</v>
      </c>
      <c r="AB2315" s="33">
        <f t="shared" si="214"/>
        <v>0</v>
      </c>
      <c r="AC2315" s="34" t="str">
        <f t="shared" si="215"/>
        <v>Not Determined</v>
      </c>
    </row>
    <row r="2316" spans="1:29" x14ac:dyDescent="0.25">
      <c r="A2316" s="48"/>
      <c r="B2316" s="48"/>
      <c r="C2316" s="44"/>
      <c r="D2316" s="44"/>
      <c r="E2316" s="44"/>
      <c r="F2316" s="44"/>
      <c r="G2316" s="44"/>
      <c r="H2316" s="44"/>
      <c r="I2316" s="44"/>
      <c r="J2316" s="44"/>
      <c r="K2316" s="88"/>
      <c r="L2316" s="50">
        <v>1</v>
      </c>
      <c r="M2316" s="49"/>
      <c r="N2316" s="49"/>
      <c r="O2316" s="49"/>
      <c r="P2316" s="49"/>
      <c r="Q2316" s="49"/>
      <c r="R2316" s="49"/>
      <c r="S2316" s="49"/>
      <c r="X2316" s="33">
        <f t="shared" si="210"/>
        <v>0</v>
      </c>
      <c r="Y2316" s="33">
        <f t="shared" si="211"/>
        <v>0</v>
      </c>
      <c r="Z2316" s="33">
        <f t="shared" si="212"/>
        <v>0</v>
      </c>
      <c r="AA2316" s="34">
        <f t="shared" si="213"/>
        <v>0</v>
      </c>
      <c r="AB2316" s="33">
        <f t="shared" si="214"/>
        <v>0</v>
      </c>
      <c r="AC2316" s="34" t="str">
        <f t="shared" si="215"/>
        <v>Not Determined</v>
      </c>
    </row>
    <row r="2317" spans="1:29" x14ac:dyDescent="0.25">
      <c r="A2317" s="48"/>
      <c r="B2317" s="48"/>
      <c r="C2317" s="44"/>
      <c r="D2317" s="44"/>
      <c r="E2317" s="44"/>
      <c r="F2317" s="44"/>
      <c r="G2317" s="44"/>
      <c r="H2317" s="44"/>
      <c r="I2317" s="44"/>
      <c r="J2317" s="44"/>
      <c r="K2317" s="88"/>
      <c r="L2317" s="50">
        <v>1</v>
      </c>
      <c r="M2317" s="49"/>
      <c r="N2317" s="49"/>
      <c r="O2317" s="49"/>
      <c r="P2317" s="49"/>
      <c r="Q2317" s="49"/>
      <c r="R2317" s="49"/>
      <c r="S2317" s="49"/>
      <c r="X2317" s="33">
        <f t="shared" si="210"/>
        <v>0</v>
      </c>
      <c r="Y2317" s="33">
        <f t="shared" si="211"/>
        <v>0</v>
      </c>
      <c r="Z2317" s="33">
        <f t="shared" si="212"/>
        <v>0</v>
      </c>
      <c r="AA2317" s="34">
        <f t="shared" si="213"/>
        <v>0</v>
      </c>
      <c r="AB2317" s="33">
        <f t="shared" si="214"/>
        <v>0</v>
      </c>
      <c r="AC2317" s="34" t="str">
        <f t="shared" si="215"/>
        <v>Not Determined</v>
      </c>
    </row>
    <row r="2318" spans="1:29" x14ac:dyDescent="0.25">
      <c r="A2318" s="48"/>
      <c r="B2318" s="48"/>
      <c r="C2318" s="44"/>
      <c r="D2318" s="44"/>
      <c r="E2318" s="44"/>
      <c r="F2318" s="44"/>
      <c r="G2318" s="44"/>
      <c r="H2318" s="44"/>
      <c r="I2318" s="44"/>
      <c r="J2318" s="44"/>
      <c r="K2318" s="88"/>
      <c r="L2318" s="50">
        <v>1</v>
      </c>
      <c r="M2318" s="49"/>
      <c r="N2318" s="49"/>
      <c r="O2318" s="49"/>
      <c r="P2318" s="49"/>
      <c r="Q2318" s="49"/>
      <c r="R2318" s="49"/>
      <c r="S2318" s="49"/>
      <c r="X2318" s="33">
        <f t="shared" si="210"/>
        <v>0</v>
      </c>
      <c r="Y2318" s="33">
        <f t="shared" si="211"/>
        <v>0</v>
      </c>
      <c r="Z2318" s="33">
        <f t="shared" si="212"/>
        <v>0</v>
      </c>
      <c r="AA2318" s="34">
        <f t="shared" si="213"/>
        <v>0</v>
      </c>
      <c r="AB2318" s="33">
        <f t="shared" si="214"/>
        <v>0</v>
      </c>
      <c r="AC2318" s="34" t="str">
        <f t="shared" si="215"/>
        <v>Not Determined</v>
      </c>
    </row>
    <row r="2319" spans="1:29" x14ac:dyDescent="0.25">
      <c r="A2319" s="48"/>
      <c r="B2319" s="48"/>
      <c r="C2319" s="44"/>
      <c r="D2319" s="44"/>
      <c r="E2319" s="44"/>
      <c r="F2319" s="44"/>
      <c r="G2319" s="44"/>
      <c r="H2319" s="44"/>
      <c r="I2319" s="44"/>
      <c r="J2319" s="44"/>
      <c r="K2319" s="88"/>
      <c r="L2319" s="50">
        <v>1</v>
      </c>
      <c r="M2319" s="49"/>
      <c r="N2319" s="49"/>
      <c r="O2319" s="49"/>
      <c r="P2319" s="49"/>
      <c r="Q2319" s="49"/>
      <c r="R2319" s="49"/>
      <c r="S2319" s="49"/>
      <c r="X2319" s="33">
        <f t="shared" ref="X2319:X2382" si="216">IF($C2319="Yes",$L2319,0)</f>
        <v>0</v>
      </c>
      <c r="Y2319" s="33">
        <f t="shared" ref="Y2319:Y2382" si="217">IF(AND($AB2319=0,$AA2319=0,$Z2319=0),IF(AND(OR($D2319="P",$D2319="C", $D2319="G",$D2319="DI",$D2319="CI-L",$D2319="CI-U"),OR($E2319="P",$E2319="C", $E2319="G",$E2319="DI",$E2319="CI-L",$E2319="CI-U",$E2319=""),OR($H2319="P",$H2319="C", $H2319="G",$H2319="DI",$H2319="CI-L",$H2319="CI-U"),OR($I2319="P",$I2319="C", $I2319="G",$I2319="DI",$I2319="CI-L",$I2319="CI-U",$I2319="")),$L2319,IF(K2319&gt;$AE$34,$L2319,0)),0)</f>
        <v>0</v>
      </c>
      <c r="Z2319" s="33">
        <f t="shared" ref="Z2319:Z2382" si="218">IF(OR($D2319="Lead",$E2319="Lead",$H2319="Lead",$I2319="Lead"),$L2319,0)</f>
        <v>0</v>
      </c>
      <c r="AA2319" s="34">
        <f t="shared" ref="AA2319:AA2382" si="219">IF($Z2319=0,IF(OR($F2319="Yes",$F2319="Unknown",$D2319="UNK",$D2319="UNK-NOLG",$D2319="UNK-LG",$E2319="UNK",$E2319="UNK-NOLG",$E2319="UNK-LG"),IF(OR($H2319="G",$H2319="UNK-LG",$I2319="G",$I2319="UNK-LG"),$L2319,0),0),0)</f>
        <v>0</v>
      </c>
      <c r="AB2319" s="33">
        <f t="shared" ref="AB2319:AB2382" si="220">IF(AND($AA2319=0,$Z2319=0),IF(OR($D2319="UNK",$E2319="UNK",$H2319="UNK",$I2319="UNK",$D2319="UNK-NOLG",$E2319="UNK-NOLG",$H2319="UNK-NOLG",$I2319="UNK-NOLG",$D2319="UNK-LG",$E2319="UNK-LG",$H2319="UNK-LG",$I2319="UNK-LG"),IF(K2319&gt;$AE$34,0,$L2319),0),0)</f>
        <v>0</v>
      </c>
      <c r="AC2319" s="34" t="str">
        <f t="shared" ref="AC2319:AC2382" si="221">IF($Z2319&gt;0,"Lead",IF($AA2319&gt;0,"GRR",IF($AB2319&gt;0,"UNK",IF($Y2319&gt;0,"Non-Lead","Not Determined"))))</f>
        <v>Not Determined</v>
      </c>
    </row>
    <row r="2320" spans="1:29" x14ac:dyDescent="0.25">
      <c r="A2320" s="48"/>
      <c r="B2320" s="48"/>
      <c r="C2320" s="44"/>
      <c r="D2320" s="44"/>
      <c r="E2320" s="44"/>
      <c r="F2320" s="44"/>
      <c r="G2320" s="44"/>
      <c r="H2320" s="44"/>
      <c r="I2320" s="44"/>
      <c r="J2320" s="44"/>
      <c r="K2320" s="88"/>
      <c r="L2320" s="50">
        <v>1</v>
      </c>
      <c r="M2320" s="49"/>
      <c r="N2320" s="49"/>
      <c r="O2320" s="49"/>
      <c r="P2320" s="49"/>
      <c r="Q2320" s="49"/>
      <c r="R2320" s="49"/>
      <c r="S2320" s="49"/>
      <c r="X2320" s="33">
        <f t="shared" si="216"/>
        <v>0</v>
      </c>
      <c r="Y2320" s="33">
        <f t="shared" si="217"/>
        <v>0</v>
      </c>
      <c r="Z2320" s="33">
        <f t="shared" si="218"/>
        <v>0</v>
      </c>
      <c r="AA2320" s="34">
        <f t="shared" si="219"/>
        <v>0</v>
      </c>
      <c r="AB2320" s="33">
        <f t="shared" si="220"/>
        <v>0</v>
      </c>
      <c r="AC2320" s="34" t="str">
        <f t="shared" si="221"/>
        <v>Not Determined</v>
      </c>
    </row>
    <row r="2321" spans="1:29" x14ac:dyDescent="0.25">
      <c r="A2321" s="48"/>
      <c r="B2321" s="48"/>
      <c r="C2321" s="44"/>
      <c r="D2321" s="44"/>
      <c r="E2321" s="44"/>
      <c r="F2321" s="44"/>
      <c r="G2321" s="44"/>
      <c r="H2321" s="44"/>
      <c r="I2321" s="44"/>
      <c r="J2321" s="44"/>
      <c r="K2321" s="88"/>
      <c r="L2321" s="50">
        <v>1</v>
      </c>
      <c r="M2321" s="49"/>
      <c r="N2321" s="49"/>
      <c r="O2321" s="49"/>
      <c r="P2321" s="49"/>
      <c r="Q2321" s="49"/>
      <c r="R2321" s="49"/>
      <c r="S2321" s="49"/>
      <c r="X2321" s="33">
        <f t="shared" si="216"/>
        <v>0</v>
      </c>
      <c r="Y2321" s="33">
        <f t="shared" si="217"/>
        <v>0</v>
      </c>
      <c r="Z2321" s="33">
        <f t="shared" si="218"/>
        <v>0</v>
      </c>
      <c r="AA2321" s="34">
        <f t="shared" si="219"/>
        <v>0</v>
      </c>
      <c r="AB2321" s="33">
        <f t="shared" si="220"/>
        <v>0</v>
      </c>
      <c r="AC2321" s="34" t="str">
        <f t="shared" si="221"/>
        <v>Not Determined</v>
      </c>
    </row>
    <row r="2322" spans="1:29" x14ac:dyDescent="0.25">
      <c r="A2322" s="48"/>
      <c r="B2322" s="48"/>
      <c r="C2322" s="44"/>
      <c r="D2322" s="44"/>
      <c r="E2322" s="44"/>
      <c r="F2322" s="44"/>
      <c r="G2322" s="44"/>
      <c r="H2322" s="44"/>
      <c r="I2322" s="44"/>
      <c r="J2322" s="44"/>
      <c r="K2322" s="88"/>
      <c r="L2322" s="50">
        <v>1</v>
      </c>
      <c r="M2322" s="49"/>
      <c r="N2322" s="49"/>
      <c r="O2322" s="49"/>
      <c r="P2322" s="49"/>
      <c r="Q2322" s="49"/>
      <c r="R2322" s="49"/>
      <c r="S2322" s="49"/>
      <c r="X2322" s="33">
        <f t="shared" si="216"/>
        <v>0</v>
      </c>
      <c r="Y2322" s="33">
        <f t="shared" si="217"/>
        <v>0</v>
      </c>
      <c r="Z2322" s="33">
        <f t="shared" si="218"/>
        <v>0</v>
      </c>
      <c r="AA2322" s="34">
        <f t="shared" si="219"/>
        <v>0</v>
      </c>
      <c r="AB2322" s="33">
        <f t="shared" si="220"/>
        <v>0</v>
      </c>
      <c r="AC2322" s="34" t="str">
        <f t="shared" si="221"/>
        <v>Not Determined</v>
      </c>
    </row>
    <row r="2323" spans="1:29" x14ac:dyDescent="0.25">
      <c r="A2323" s="48"/>
      <c r="B2323" s="48"/>
      <c r="C2323" s="44"/>
      <c r="D2323" s="44"/>
      <c r="E2323" s="44"/>
      <c r="F2323" s="44"/>
      <c r="G2323" s="44"/>
      <c r="H2323" s="44"/>
      <c r="I2323" s="44"/>
      <c r="J2323" s="44"/>
      <c r="K2323" s="88"/>
      <c r="L2323" s="50">
        <v>1</v>
      </c>
      <c r="M2323" s="49"/>
      <c r="N2323" s="49"/>
      <c r="O2323" s="49"/>
      <c r="P2323" s="49"/>
      <c r="Q2323" s="49"/>
      <c r="R2323" s="49"/>
      <c r="S2323" s="49"/>
      <c r="X2323" s="33">
        <f t="shared" si="216"/>
        <v>0</v>
      </c>
      <c r="Y2323" s="33">
        <f t="shared" si="217"/>
        <v>0</v>
      </c>
      <c r="Z2323" s="33">
        <f t="shared" si="218"/>
        <v>0</v>
      </c>
      <c r="AA2323" s="34">
        <f t="shared" si="219"/>
        <v>0</v>
      </c>
      <c r="AB2323" s="33">
        <f t="shared" si="220"/>
        <v>0</v>
      </c>
      <c r="AC2323" s="34" t="str">
        <f t="shared" si="221"/>
        <v>Not Determined</v>
      </c>
    </row>
    <row r="2324" spans="1:29" x14ac:dyDescent="0.25">
      <c r="A2324" s="48"/>
      <c r="B2324" s="48"/>
      <c r="C2324" s="44"/>
      <c r="D2324" s="44"/>
      <c r="E2324" s="44"/>
      <c r="F2324" s="44"/>
      <c r="G2324" s="44"/>
      <c r="H2324" s="44"/>
      <c r="I2324" s="44"/>
      <c r="J2324" s="44"/>
      <c r="K2324" s="88"/>
      <c r="L2324" s="50">
        <v>1</v>
      </c>
      <c r="M2324" s="49"/>
      <c r="N2324" s="49"/>
      <c r="O2324" s="49"/>
      <c r="P2324" s="49"/>
      <c r="Q2324" s="49"/>
      <c r="R2324" s="49"/>
      <c r="S2324" s="49"/>
      <c r="X2324" s="33">
        <f t="shared" si="216"/>
        <v>0</v>
      </c>
      <c r="Y2324" s="33">
        <f t="shared" si="217"/>
        <v>0</v>
      </c>
      <c r="Z2324" s="33">
        <f t="shared" si="218"/>
        <v>0</v>
      </c>
      <c r="AA2324" s="34">
        <f t="shared" si="219"/>
        <v>0</v>
      </c>
      <c r="AB2324" s="33">
        <f t="shared" si="220"/>
        <v>0</v>
      </c>
      <c r="AC2324" s="34" t="str">
        <f t="shared" si="221"/>
        <v>Not Determined</v>
      </c>
    </row>
    <row r="2325" spans="1:29" x14ac:dyDescent="0.25">
      <c r="A2325" s="48"/>
      <c r="B2325" s="48"/>
      <c r="C2325" s="44"/>
      <c r="D2325" s="44"/>
      <c r="E2325" s="44"/>
      <c r="F2325" s="44"/>
      <c r="G2325" s="44"/>
      <c r="H2325" s="44"/>
      <c r="I2325" s="44"/>
      <c r="J2325" s="44"/>
      <c r="K2325" s="88"/>
      <c r="L2325" s="50">
        <v>1</v>
      </c>
      <c r="M2325" s="49"/>
      <c r="N2325" s="49"/>
      <c r="O2325" s="49"/>
      <c r="P2325" s="49"/>
      <c r="Q2325" s="49"/>
      <c r="R2325" s="49"/>
      <c r="S2325" s="49"/>
      <c r="X2325" s="33">
        <f t="shared" si="216"/>
        <v>0</v>
      </c>
      <c r="Y2325" s="33">
        <f t="shared" si="217"/>
        <v>0</v>
      </c>
      <c r="Z2325" s="33">
        <f t="shared" si="218"/>
        <v>0</v>
      </c>
      <c r="AA2325" s="34">
        <f t="shared" si="219"/>
        <v>0</v>
      </c>
      <c r="AB2325" s="33">
        <f t="shared" si="220"/>
        <v>0</v>
      </c>
      <c r="AC2325" s="34" t="str">
        <f t="shared" si="221"/>
        <v>Not Determined</v>
      </c>
    </row>
    <row r="2326" spans="1:29" x14ac:dyDescent="0.25">
      <c r="A2326" s="48"/>
      <c r="B2326" s="48"/>
      <c r="C2326" s="44"/>
      <c r="D2326" s="44"/>
      <c r="E2326" s="44"/>
      <c r="F2326" s="44"/>
      <c r="G2326" s="44"/>
      <c r="H2326" s="44"/>
      <c r="I2326" s="44"/>
      <c r="J2326" s="44"/>
      <c r="K2326" s="88"/>
      <c r="L2326" s="50">
        <v>1</v>
      </c>
      <c r="M2326" s="49"/>
      <c r="N2326" s="49"/>
      <c r="O2326" s="49"/>
      <c r="P2326" s="49"/>
      <c r="Q2326" s="49"/>
      <c r="R2326" s="49"/>
      <c r="S2326" s="49"/>
      <c r="X2326" s="33">
        <f t="shared" si="216"/>
        <v>0</v>
      </c>
      <c r="Y2326" s="33">
        <f t="shared" si="217"/>
        <v>0</v>
      </c>
      <c r="Z2326" s="33">
        <f t="shared" si="218"/>
        <v>0</v>
      </c>
      <c r="AA2326" s="34">
        <f t="shared" si="219"/>
        <v>0</v>
      </c>
      <c r="AB2326" s="33">
        <f t="shared" si="220"/>
        <v>0</v>
      </c>
      <c r="AC2326" s="34" t="str">
        <f t="shared" si="221"/>
        <v>Not Determined</v>
      </c>
    </row>
    <row r="2327" spans="1:29" x14ac:dyDescent="0.25">
      <c r="A2327" s="48"/>
      <c r="B2327" s="48"/>
      <c r="C2327" s="44"/>
      <c r="D2327" s="44"/>
      <c r="E2327" s="44"/>
      <c r="F2327" s="44"/>
      <c r="G2327" s="44"/>
      <c r="H2327" s="44"/>
      <c r="I2327" s="44"/>
      <c r="J2327" s="44"/>
      <c r="K2327" s="88"/>
      <c r="L2327" s="50">
        <v>1</v>
      </c>
      <c r="M2327" s="49"/>
      <c r="N2327" s="49"/>
      <c r="O2327" s="49"/>
      <c r="P2327" s="49"/>
      <c r="Q2327" s="49"/>
      <c r="R2327" s="49"/>
      <c r="S2327" s="49"/>
      <c r="X2327" s="33">
        <f t="shared" si="216"/>
        <v>0</v>
      </c>
      <c r="Y2327" s="33">
        <f t="shared" si="217"/>
        <v>0</v>
      </c>
      <c r="Z2327" s="33">
        <f t="shared" si="218"/>
        <v>0</v>
      </c>
      <c r="AA2327" s="34">
        <f t="shared" si="219"/>
        <v>0</v>
      </c>
      <c r="AB2327" s="33">
        <f t="shared" si="220"/>
        <v>0</v>
      </c>
      <c r="AC2327" s="34" t="str">
        <f t="shared" si="221"/>
        <v>Not Determined</v>
      </c>
    </row>
    <row r="2328" spans="1:29" x14ac:dyDescent="0.25">
      <c r="A2328" s="48"/>
      <c r="B2328" s="48"/>
      <c r="C2328" s="44"/>
      <c r="D2328" s="44"/>
      <c r="E2328" s="44"/>
      <c r="F2328" s="44"/>
      <c r="G2328" s="44"/>
      <c r="H2328" s="44"/>
      <c r="I2328" s="44"/>
      <c r="J2328" s="44"/>
      <c r="K2328" s="88"/>
      <c r="L2328" s="50">
        <v>1</v>
      </c>
      <c r="M2328" s="49"/>
      <c r="N2328" s="49"/>
      <c r="O2328" s="49"/>
      <c r="P2328" s="49"/>
      <c r="Q2328" s="49"/>
      <c r="R2328" s="49"/>
      <c r="S2328" s="49"/>
      <c r="X2328" s="33">
        <f t="shared" si="216"/>
        <v>0</v>
      </c>
      <c r="Y2328" s="33">
        <f t="shared" si="217"/>
        <v>0</v>
      </c>
      <c r="Z2328" s="33">
        <f t="shared" si="218"/>
        <v>0</v>
      </c>
      <c r="AA2328" s="34">
        <f t="shared" si="219"/>
        <v>0</v>
      </c>
      <c r="AB2328" s="33">
        <f t="shared" si="220"/>
        <v>0</v>
      </c>
      <c r="AC2328" s="34" t="str">
        <f t="shared" si="221"/>
        <v>Not Determined</v>
      </c>
    </row>
    <row r="2329" spans="1:29" x14ac:dyDescent="0.25">
      <c r="A2329" s="48"/>
      <c r="B2329" s="48"/>
      <c r="C2329" s="44"/>
      <c r="D2329" s="44"/>
      <c r="E2329" s="44"/>
      <c r="F2329" s="44"/>
      <c r="G2329" s="44"/>
      <c r="H2329" s="44"/>
      <c r="I2329" s="44"/>
      <c r="J2329" s="44"/>
      <c r="K2329" s="88"/>
      <c r="L2329" s="50">
        <v>1</v>
      </c>
      <c r="M2329" s="49"/>
      <c r="N2329" s="49"/>
      <c r="O2329" s="49"/>
      <c r="P2329" s="49"/>
      <c r="Q2329" s="49"/>
      <c r="R2329" s="49"/>
      <c r="S2329" s="49"/>
      <c r="X2329" s="33">
        <f t="shared" si="216"/>
        <v>0</v>
      </c>
      <c r="Y2329" s="33">
        <f t="shared" si="217"/>
        <v>0</v>
      </c>
      <c r="Z2329" s="33">
        <f t="shared" si="218"/>
        <v>0</v>
      </c>
      <c r="AA2329" s="34">
        <f t="shared" si="219"/>
        <v>0</v>
      </c>
      <c r="AB2329" s="33">
        <f t="shared" si="220"/>
        <v>0</v>
      </c>
      <c r="AC2329" s="34" t="str">
        <f t="shared" si="221"/>
        <v>Not Determined</v>
      </c>
    </row>
    <row r="2330" spans="1:29" x14ac:dyDescent="0.25">
      <c r="A2330" s="48"/>
      <c r="B2330" s="48"/>
      <c r="C2330" s="44"/>
      <c r="D2330" s="44"/>
      <c r="E2330" s="44"/>
      <c r="F2330" s="44"/>
      <c r="G2330" s="44"/>
      <c r="H2330" s="44"/>
      <c r="I2330" s="44"/>
      <c r="J2330" s="44"/>
      <c r="K2330" s="88"/>
      <c r="L2330" s="50">
        <v>1</v>
      </c>
      <c r="M2330" s="49"/>
      <c r="N2330" s="49"/>
      <c r="O2330" s="49"/>
      <c r="P2330" s="49"/>
      <c r="Q2330" s="49"/>
      <c r="R2330" s="49"/>
      <c r="S2330" s="49"/>
      <c r="X2330" s="33">
        <f t="shared" si="216"/>
        <v>0</v>
      </c>
      <c r="Y2330" s="33">
        <f t="shared" si="217"/>
        <v>0</v>
      </c>
      <c r="Z2330" s="33">
        <f t="shared" si="218"/>
        <v>0</v>
      </c>
      <c r="AA2330" s="34">
        <f t="shared" si="219"/>
        <v>0</v>
      </c>
      <c r="AB2330" s="33">
        <f t="shared" si="220"/>
        <v>0</v>
      </c>
      <c r="AC2330" s="34" t="str">
        <f t="shared" si="221"/>
        <v>Not Determined</v>
      </c>
    </row>
    <row r="2331" spans="1:29" x14ac:dyDescent="0.25">
      <c r="A2331" s="48"/>
      <c r="B2331" s="48"/>
      <c r="C2331" s="44"/>
      <c r="D2331" s="44"/>
      <c r="E2331" s="44"/>
      <c r="F2331" s="44"/>
      <c r="G2331" s="44"/>
      <c r="H2331" s="44"/>
      <c r="I2331" s="44"/>
      <c r="J2331" s="44"/>
      <c r="K2331" s="88"/>
      <c r="L2331" s="50">
        <v>1</v>
      </c>
      <c r="M2331" s="49"/>
      <c r="N2331" s="49"/>
      <c r="O2331" s="49"/>
      <c r="P2331" s="49"/>
      <c r="Q2331" s="49"/>
      <c r="R2331" s="49"/>
      <c r="S2331" s="49"/>
      <c r="X2331" s="33">
        <f t="shared" si="216"/>
        <v>0</v>
      </c>
      <c r="Y2331" s="33">
        <f t="shared" si="217"/>
        <v>0</v>
      </c>
      <c r="Z2331" s="33">
        <f t="shared" si="218"/>
        <v>0</v>
      </c>
      <c r="AA2331" s="34">
        <f t="shared" si="219"/>
        <v>0</v>
      </c>
      <c r="AB2331" s="33">
        <f t="shared" si="220"/>
        <v>0</v>
      </c>
      <c r="AC2331" s="34" t="str">
        <f t="shared" si="221"/>
        <v>Not Determined</v>
      </c>
    </row>
    <row r="2332" spans="1:29" x14ac:dyDescent="0.25">
      <c r="A2332" s="48"/>
      <c r="B2332" s="48"/>
      <c r="C2332" s="44"/>
      <c r="D2332" s="44"/>
      <c r="E2332" s="44"/>
      <c r="F2332" s="44"/>
      <c r="G2332" s="44"/>
      <c r="H2332" s="44"/>
      <c r="I2332" s="44"/>
      <c r="J2332" s="44"/>
      <c r="K2332" s="88"/>
      <c r="L2332" s="50">
        <v>1</v>
      </c>
      <c r="M2332" s="49"/>
      <c r="N2332" s="49"/>
      <c r="O2332" s="49"/>
      <c r="P2332" s="49"/>
      <c r="Q2332" s="49"/>
      <c r="R2332" s="49"/>
      <c r="S2332" s="49"/>
      <c r="X2332" s="33">
        <f t="shared" si="216"/>
        <v>0</v>
      </c>
      <c r="Y2332" s="33">
        <f t="shared" si="217"/>
        <v>0</v>
      </c>
      <c r="Z2332" s="33">
        <f t="shared" si="218"/>
        <v>0</v>
      </c>
      <c r="AA2332" s="34">
        <f t="shared" si="219"/>
        <v>0</v>
      </c>
      <c r="AB2332" s="33">
        <f t="shared" si="220"/>
        <v>0</v>
      </c>
      <c r="AC2332" s="34" t="str">
        <f t="shared" si="221"/>
        <v>Not Determined</v>
      </c>
    </row>
    <row r="2333" spans="1:29" x14ac:dyDescent="0.25">
      <c r="A2333" s="48"/>
      <c r="B2333" s="48"/>
      <c r="C2333" s="44"/>
      <c r="D2333" s="44"/>
      <c r="E2333" s="44"/>
      <c r="F2333" s="44"/>
      <c r="G2333" s="44"/>
      <c r="H2333" s="44"/>
      <c r="I2333" s="44"/>
      <c r="J2333" s="44"/>
      <c r="K2333" s="88"/>
      <c r="L2333" s="50">
        <v>1</v>
      </c>
      <c r="M2333" s="49"/>
      <c r="N2333" s="49"/>
      <c r="O2333" s="49"/>
      <c r="P2333" s="49"/>
      <c r="Q2333" s="49"/>
      <c r="R2333" s="49"/>
      <c r="S2333" s="49"/>
      <c r="X2333" s="33">
        <f t="shared" si="216"/>
        <v>0</v>
      </c>
      <c r="Y2333" s="33">
        <f t="shared" si="217"/>
        <v>0</v>
      </c>
      <c r="Z2333" s="33">
        <f t="shared" si="218"/>
        <v>0</v>
      </c>
      <c r="AA2333" s="34">
        <f t="shared" si="219"/>
        <v>0</v>
      </c>
      <c r="AB2333" s="33">
        <f t="shared" si="220"/>
        <v>0</v>
      </c>
      <c r="AC2333" s="34" t="str">
        <f t="shared" si="221"/>
        <v>Not Determined</v>
      </c>
    </row>
    <row r="2334" spans="1:29" x14ac:dyDescent="0.25">
      <c r="A2334" s="48"/>
      <c r="B2334" s="48"/>
      <c r="C2334" s="44"/>
      <c r="D2334" s="44"/>
      <c r="E2334" s="44"/>
      <c r="F2334" s="44"/>
      <c r="G2334" s="44"/>
      <c r="H2334" s="44"/>
      <c r="I2334" s="44"/>
      <c r="J2334" s="44"/>
      <c r="K2334" s="88"/>
      <c r="L2334" s="50">
        <v>1</v>
      </c>
      <c r="M2334" s="49"/>
      <c r="N2334" s="49"/>
      <c r="O2334" s="49"/>
      <c r="P2334" s="49"/>
      <c r="Q2334" s="49"/>
      <c r="R2334" s="49"/>
      <c r="S2334" s="49"/>
      <c r="X2334" s="33">
        <f t="shared" si="216"/>
        <v>0</v>
      </c>
      <c r="Y2334" s="33">
        <f t="shared" si="217"/>
        <v>0</v>
      </c>
      <c r="Z2334" s="33">
        <f t="shared" si="218"/>
        <v>0</v>
      </c>
      <c r="AA2334" s="34">
        <f t="shared" si="219"/>
        <v>0</v>
      </c>
      <c r="AB2334" s="33">
        <f t="shared" si="220"/>
        <v>0</v>
      </c>
      <c r="AC2334" s="34" t="str">
        <f t="shared" si="221"/>
        <v>Not Determined</v>
      </c>
    </row>
    <row r="2335" spans="1:29" x14ac:dyDescent="0.25">
      <c r="A2335" s="48"/>
      <c r="B2335" s="48"/>
      <c r="C2335" s="44"/>
      <c r="D2335" s="44"/>
      <c r="E2335" s="44"/>
      <c r="F2335" s="44"/>
      <c r="G2335" s="44"/>
      <c r="H2335" s="44"/>
      <c r="I2335" s="44"/>
      <c r="J2335" s="44"/>
      <c r="K2335" s="88"/>
      <c r="L2335" s="50">
        <v>1</v>
      </c>
      <c r="M2335" s="49"/>
      <c r="N2335" s="49"/>
      <c r="O2335" s="49"/>
      <c r="P2335" s="49"/>
      <c r="Q2335" s="49"/>
      <c r="R2335" s="49"/>
      <c r="S2335" s="49"/>
      <c r="X2335" s="33">
        <f t="shared" si="216"/>
        <v>0</v>
      </c>
      <c r="Y2335" s="33">
        <f t="shared" si="217"/>
        <v>0</v>
      </c>
      <c r="Z2335" s="33">
        <f t="shared" si="218"/>
        <v>0</v>
      </c>
      <c r="AA2335" s="34">
        <f t="shared" si="219"/>
        <v>0</v>
      </c>
      <c r="AB2335" s="33">
        <f t="shared" si="220"/>
        <v>0</v>
      </c>
      <c r="AC2335" s="34" t="str">
        <f t="shared" si="221"/>
        <v>Not Determined</v>
      </c>
    </row>
    <row r="2336" spans="1:29" x14ac:dyDescent="0.25">
      <c r="A2336" s="48"/>
      <c r="B2336" s="48"/>
      <c r="C2336" s="44"/>
      <c r="D2336" s="44"/>
      <c r="E2336" s="44"/>
      <c r="F2336" s="44"/>
      <c r="G2336" s="44"/>
      <c r="H2336" s="44"/>
      <c r="I2336" s="44"/>
      <c r="J2336" s="44"/>
      <c r="K2336" s="88"/>
      <c r="L2336" s="50">
        <v>1</v>
      </c>
      <c r="M2336" s="49"/>
      <c r="N2336" s="49"/>
      <c r="O2336" s="49"/>
      <c r="P2336" s="49"/>
      <c r="Q2336" s="49"/>
      <c r="R2336" s="49"/>
      <c r="S2336" s="49"/>
      <c r="X2336" s="33">
        <f t="shared" si="216"/>
        <v>0</v>
      </c>
      <c r="Y2336" s="33">
        <f t="shared" si="217"/>
        <v>0</v>
      </c>
      <c r="Z2336" s="33">
        <f t="shared" si="218"/>
        <v>0</v>
      </c>
      <c r="AA2336" s="34">
        <f t="shared" si="219"/>
        <v>0</v>
      </c>
      <c r="AB2336" s="33">
        <f t="shared" si="220"/>
        <v>0</v>
      </c>
      <c r="AC2336" s="34" t="str">
        <f t="shared" si="221"/>
        <v>Not Determined</v>
      </c>
    </row>
    <row r="2337" spans="1:29" x14ac:dyDescent="0.25">
      <c r="A2337" s="48"/>
      <c r="B2337" s="48"/>
      <c r="C2337" s="44"/>
      <c r="D2337" s="44"/>
      <c r="E2337" s="44"/>
      <c r="F2337" s="44"/>
      <c r="G2337" s="44"/>
      <c r="H2337" s="44"/>
      <c r="I2337" s="44"/>
      <c r="J2337" s="44"/>
      <c r="K2337" s="88"/>
      <c r="L2337" s="50">
        <v>1</v>
      </c>
      <c r="M2337" s="49"/>
      <c r="N2337" s="49"/>
      <c r="O2337" s="49"/>
      <c r="P2337" s="49"/>
      <c r="Q2337" s="49"/>
      <c r="R2337" s="49"/>
      <c r="S2337" s="49"/>
      <c r="X2337" s="33">
        <f t="shared" si="216"/>
        <v>0</v>
      </c>
      <c r="Y2337" s="33">
        <f t="shared" si="217"/>
        <v>0</v>
      </c>
      <c r="Z2337" s="33">
        <f t="shared" si="218"/>
        <v>0</v>
      </c>
      <c r="AA2337" s="34">
        <f t="shared" si="219"/>
        <v>0</v>
      </c>
      <c r="AB2337" s="33">
        <f t="shared" si="220"/>
        <v>0</v>
      </c>
      <c r="AC2337" s="34" t="str">
        <f t="shared" si="221"/>
        <v>Not Determined</v>
      </c>
    </row>
    <row r="2338" spans="1:29" x14ac:dyDescent="0.25">
      <c r="A2338" s="48"/>
      <c r="B2338" s="48"/>
      <c r="C2338" s="44"/>
      <c r="D2338" s="44"/>
      <c r="E2338" s="44"/>
      <c r="F2338" s="44"/>
      <c r="G2338" s="44"/>
      <c r="H2338" s="44"/>
      <c r="I2338" s="44"/>
      <c r="J2338" s="44"/>
      <c r="K2338" s="88"/>
      <c r="L2338" s="50">
        <v>1</v>
      </c>
      <c r="M2338" s="49"/>
      <c r="N2338" s="49"/>
      <c r="O2338" s="49"/>
      <c r="P2338" s="49"/>
      <c r="Q2338" s="49"/>
      <c r="R2338" s="49"/>
      <c r="S2338" s="49"/>
      <c r="X2338" s="33">
        <f t="shared" si="216"/>
        <v>0</v>
      </c>
      <c r="Y2338" s="33">
        <f t="shared" si="217"/>
        <v>0</v>
      </c>
      <c r="Z2338" s="33">
        <f t="shared" si="218"/>
        <v>0</v>
      </c>
      <c r="AA2338" s="34">
        <f t="shared" si="219"/>
        <v>0</v>
      </c>
      <c r="AB2338" s="33">
        <f t="shared" si="220"/>
        <v>0</v>
      </c>
      <c r="AC2338" s="34" t="str">
        <f t="shared" si="221"/>
        <v>Not Determined</v>
      </c>
    </row>
    <row r="2339" spans="1:29" x14ac:dyDescent="0.25">
      <c r="A2339" s="48"/>
      <c r="B2339" s="48"/>
      <c r="C2339" s="44"/>
      <c r="D2339" s="44"/>
      <c r="E2339" s="44"/>
      <c r="F2339" s="44"/>
      <c r="G2339" s="44"/>
      <c r="H2339" s="44"/>
      <c r="I2339" s="44"/>
      <c r="J2339" s="44"/>
      <c r="K2339" s="88"/>
      <c r="L2339" s="50">
        <v>1</v>
      </c>
      <c r="M2339" s="49"/>
      <c r="N2339" s="49"/>
      <c r="O2339" s="49"/>
      <c r="P2339" s="49"/>
      <c r="Q2339" s="49"/>
      <c r="R2339" s="49"/>
      <c r="S2339" s="49"/>
      <c r="X2339" s="33">
        <f t="shared" si="216"/>
        <v>0</v>
      </c>
      <c r="Y2339" s="33">
        <f t="shared" si="217"/>
        <v>0</v>
      </c>
      <c r="Z2339" s="33">
        <f t="shared" si="218"/>
        <v>0</v>
      </c>
      <c r="AA2339" s="34">
        <f t="shared" si="219"/>
        <v>0</v>
      </c>
      <c r="AB2339" s="33">
        <f t="shared" si="220"/>
        <v>0</v>
      </c>
      <c r="AC2339" s="34" t="str">
        <f t="shared" si="221"/>
        <v>Not Determined</v>
      </c>
    </row>
    <row r="2340" spans="1:29" x14ac:dyDescent="0.25">
      <c r="A2340" s="48"/>
      <c r="B2340" s="48"/>
      <c r="C2340" s="44"/>
      <c r="D2340" s="44"/>
      <c r="E2340" s="44"/>
      <c r="F2340" s="44"/>
      <c r="G2340" s="44"/>
      <c r="H2340" s="44"/>
      <c r="I2340" s="44"/>
      <c r="J2340" s="44"/>
      <c r="K2340" s="88"/>
      <c r="L2340" s="50">
        <v>1</v>
      </c>
      <c r="M2340" s="49"/>
      <c r="N2340" s="49"/>
      <c r="O2340" s="49"/>
      <c r="P2340" s="49"/>
      <c r="Q2340" s="49"/>
      <c r="R2340" s="49"/>
      <c r="S2340" s="49"/>
      <c r="X2340" s="33">
        <f t="shared" si="216"/>
        <v>0</v>
      </c>
      <c r="Y2340" s="33">
        <f t="shared" si="217"/>
        <v>0</v>
      </c>
      <c r="Z2340" s="33">
        <f t="shared" si="218"/>
        <v>0</v>
      </c>
      <c r="AA2340" s="34">
        <f t="shared" si="219"/>
        <v>0</v>
      </c>
      <c r="AB2340" s="33">
        <f t="shared" si="220"/>
        <v>0</v>
      </c>
      <c r="AC2340" s="34" t="str">
        <f t="shared" si="221"/>
        <v>Not Determined</v>
      </c>
    </row>
    <row r="2341" spans="1:29" x14ac:dyDescent="0.25">
      <c r="A2341" s="48"/>
      <c r="B2341" s="48"/>
      <c r="C2341" s="44"/>
      <c r="D2341" s="44"/>
      <c r="E2341" s="44"/>
      <c r="F2341" s="44"/>
      <c r="G2341" s="44"/>
      <c r="H2341" s="44"/>
      <c r="I2341" s="44"/>
      <c r="J2341" s="44"/>
      <c r="K2341" s="88"/>
      <c r="L2341" s="50">
        <v>1</v>
      </c>
      <c r="M2341" s="49"/>
      <c r="N2341" s="49"/>
      <c r="O2341" s="49"/>
      <c r="P2341" s="49"/>
      <c r="Q2341" s="49"/>
      <c r="R2341" s="49"/>
      <c r="S2341" s="49"/>
      <c r="X2341" s="33">
        <f t="shared" si="216"/>
        <v>0</v>
      </c>
      <c r="Y2341" s="33">
        <f t="shared" si="217"/>
        <v>0</v>
      </c>
      <c r="Z2341" s="33">
        <f t="shared" si="218"/>
        <v>0</v>
      </c>
      <c r="AA2341" s="34">
        <f t="shared" si="219"/>
        <v>0</v>
      </c>
      <c r="AB2341" s="33">
        <f t="shared" si="220"/>
        <v>0</v>
      </c>
      <c r="AC2341" s="34" t="str">
        <f t="shared" si="221"/>
        <v>Not Determined</v>
      </c>
    </row>
    <row r="2342" spans="1:29" x14ac:dyDescent="0.25">
      <c r="A2342" s="48"/>
      <c r="B2342" s="48"/>
      <c r="C2342" s="44"/>
      <c r="D2342" s="44"/>
      <c r="E2342" s="44"/>
      <c r="F2342" s="44"/>
      <c r="G2342" s="44"/>
      <c r="H2342" s="44"/>
      <c r="I2342" s="44"/>
      <c r="J2342" s="44"/>
      <c r="K2342" s="88"/>
      <c r="L2342" s="50">
        <v>1</v>
      </c>
      <c r="M2342" s="49"/>
      <c r="N2342" s="49"/>
      <c r="O2342" s="49"/>
      <c r="P2342" s="49"/>
      <c r="Q2342" s="49"/>
      <c r="R2342" s="49"/>
      <c r="S2342" s="49"/>
      <c r="X2342" s="33">
        <f t="shared" si="216"/>
        <v>0</v>
      </c>
      <c r="Y2342" s="33">
        <f t="shared" si="217"/>
        <v>0</v>
      </c>
      <c r="Z2342" s="33">
        <f t="shared" si="218"/>
        <v>0</v>
      </c>
      <c r="AA2342" s="34">
        <f t="shared" si="219"/>
        <v>0</v>
      </c>
      <c r="AB2342" s="33">
        <f t="shared" si="220"/>
        <v>0</v>
      </c>
      <c r="AC2342" s="34" t="str">
        <f t="shared" si="221"/>
        <v>Not Determined</v>
      </c>
    </row>
    <row r="2343" spans="1:29" x14ac:dyDescent="0.25">
      <c r="A2343" s="48"/>
      <c r="B2343" s="48"/>
      <c r="C2343" s="44"/>
      <c r="D2343" s="44"/>
      <c r="E2343" s="44"/>
      <c r="F2343" s="44"/>
      <c r="G2343" s="44"/>
      <c r="H2343" s="44"/>
      <c r="I2343" s="44"/>
      <c r="J2343" s="44"/>
      <c r="K2343" s="88"/>
      <c r="L2343" s="50">
        <v>1</v>
      </c>
      <c r="M2343" s="49"/>
      <c r="N2343" s="49"/>
      <c r="O2343" s="49"/>
      <c r="P2343" s="49"/>
      <c r="Q2343" s="49"/>
      <c r="R2343" s="49"/>
      <c r="S2343" s="49"/>
      <c r="X2343" s="33">
        <f t="shared" si="216"/>
        <v>0</v>
      </c>
      <c r="Y2343" s="33">
        <f t="shared" si="217"/>
        <v>0</v>
      </c>
      <c r="Z2343" s="33">
        <f t="shared" si="218"/>
        <v>0</v>
      </c>
      <c r="AA2343" s="34">
        <f t="shared" si="219"/>
        <v>0</v>
      </c>
      <c r="AB2343" s="33">
        <f t="shared" si="220"/>
        <v>0</v>
      </c>
      <c r="AC2343" s="34" t="str">
        <f t="shared" si="221"/>
        <v>Not Determined</v>
      </c>
    </row>
    <row r="2344" spans="1:29" x14ac:dyDescent="0.25">
      <c r="A2344" s="48"/>
      <c r="B2344" s="48"/>
      <c r="C2344" s="44"/>
      <c r="D2344" s="44"/>
      <c r="E2344" s="44"/>
      <c r="F2344" s="44"/>
      <c r="G2344" s="44"/>
      <c r="H2344" s="44"/>
      <c r="I2344" s="44"/>
      <c r="J2344" s="44"/>
      <c r="K2344" s="88"/>
      <c r="L2344" s="50">
        <v>1</v>
      </c>
      <c r="M2344" s="49"/>
      <c r="N2344" s="49"/>
      <c r="O2344" s="49"/>
      <c r="P2344" s="49"/>
      <c r="Q2344" s="49"/>
      <c r="R2344" s="49"/>
      <c r="S2344" s="49"/>
      <c r="X2344" s="33">
        <f t="shared" si="216"/>
        <v>0</v>
      </c>
      <c r="Y2344" s="33">
        <f t="shared" si="217"/>
        <v>0</v>
      </c>
      <c r="Z2344" s="33">
        <f t="shared" si="218"/>
        <v>0</v>
      </c>
      <c r="AA2344" s="34">
        <f t="shared" si="219"/>
        <v>0</v>
      </c>
      <c r="AB2344" s="33">
        <f t="shared" si="220"/>
        <v>0</v>
      </c>
      <c r="AC2344" s="34" t="str">
        <f t="shared" si="221"/>
        <v>Not Determined</v>
      </c>
    </row>
    <row r="2345" spans="1:29" x14ac:dyDescent="0.25">
      <c r="A2345" s="48"/>
      <c r="B2345" s="48"/>
      <c r="C2345" s="44"/>
      <c r="D2345" s="44"/>
      <c r="E2345" s="44"/>
      <c r="F2345" s="44"/>
      <c r="G2345" s="44"/>
      <c r="H2345" s="44"/>
      <c r="I2345" s="44"/>
      <c r="J2345" s="44"/>
      <c r="K2345" s="88"/>
      <c r="L2345" s="50">
        <v>1</v>
      </c>
      <c r="M2345" s="49"/>
      <c r="N2345" s="49"/>
      <c r="O2345" s="49"/>
      <c r="P2345" s="49"/>
      <c r="Q2345" s="49"/>
      <c r="R2345" s="49"/>
      <c r="S2345" s="49"/>
      <c r="X2345" s="33">
        <f t="shared" si="216"/>
        <v>0</v>
      </c>
      <c r="Y2345" s="33">
        <f t="shared" si="217"/>
        <v>0</v>
      </c>
      <c r="Z2345" s="33">
        <f t="shared" si="218"/>
        <v>0</v>
      </c>
      <c r="AA2345" s="34">
        <f t="shared" si="219"/>
        <v>0</v>
      </c>
      <c r="AB2345" s="33">
        <f t="shared" si="220"/>
        <v>0</v>
      </c>
      <c r="AC2345" s="34" t="str">
        <f t="shared" si="221"/>
        <v>Not Determined</v>
      </c>
    </row>
    <row r="2346" spans="1:29" x14ac:dyDescent="0.25">
      <c r="A2346" s="48"/>
      <c r="B2346" s="48"/>
      <c r="C2346" s="44"/>
      <c r="D2346" s="44"/>
      <c r="E2346" s="44"/>
      <c r="F2346" s="44"/>
      <c r="G2346" s="44"/>
      <c r="H2346" s="44"/>
      <c r="I2346" s="44"/>
      <c r="J2346" s="44"/>
      <c r="K2346" s="88"/>
      <c r="L2346" s="50">
        <v>1</v>
      </c>
      <c r="M2346" s="49"/>
      <c r="N2346" s="49"/>
      <c r="O2346" s="49"/>
      <c r="P2346" s="49"/>
      <c r="Q2346" s="49"/>
      <c r="R2346" s="49"/>
      <c r="S2346" s="49"/>
      <c r="X2346" s="33">
        <f t="shared" si="216"/>
        <v>0</v>
      </c>
      <c r="Y2346" s="33">
        <f t="shared" si="217"/>
        <v>0</v>
      </c>
      <c r="Z2346" s="33">
        <f t="shared" si="218"/>
        <v>0</v>
      </c>
      <c r="AA2346" s="34">
        <f t="shared" si="219"/>
        <v>0</v>
      </c>
      <c r="AB2346" s="33">
        <f t="shared" si="220"/>
        <v>0</v>
      </c>
      <c r="AC2346" s="34" t="str">
        <f t="shared" si="221"/>
        <v>Not Determined</v>
      </c>
    </row>
    <row r="2347" spans="1:29" x14ac:dyDescent="0.25">
      <c r="A2347" s="48"/>
      <c r="B2347" s="48"/>
      <c r="C2347" s="44"/>
      <c r="D2347" s="44"/>
      <c r="E2347" s="44"/>
      <c r="F2347" s="44"/>
      <c r="G2347" s="44"/>
      <c r="H2347" s="44"/>
      <c r="I2347" s="44"/>
      <c r="J2347" s="44"/>
      <c r="K2347" s="88"/>
      <c r="L2347" s="50">
        <v>1</v>
      </c>
      <c r="M2347" s="49"/>
      <c r="N2347" s="49"/>
      <c r="O2347" s="49"/>
      <c r="P2347" s="49"/>
      <c r="Q2347" s="49"/>
      <c r="R2347" s="49"/>
      <c r="S2347" s="49"/>
      <c r="X2347" s="33">
        <f t="shared" si="216"/>
        <v>0</v>
      </c>
      <c r="Y2347" s="33">
        <f t="shared" si="217"/>
        <v>0</v>
      </c>
      <c r="Z2347" s="33">
        <f t="shared" si="218"/>
        <v>0</v>
      </c>
      <c r="AA2347" s="34">
        <f t="shared" si="219"/>
        <v>0</v>
      </c>
      <c r="AB2347" s="33">
        <f t="shared" si="220"/>
        <v>0</v>
      </c>
      <c r="AC2347" s="34" t="str">
        <f t="shared" si="221"/>
        <v>Not Determined</v>
      </c>
    </row>
    <row r="2348" spans="1:29" x14ac:dyDescent="0.25">
      <c r="A2348" s="48"/>
      <c r="B2348" s="48"/>
      <c r="C2348" s="44"/>
      <c r="D2348" s="44"/>
      <c r="E2348" s="44"/>
      <c r="F2348" s="44"/>
      <c r="G2348" s="44"/>
      <c r="H2348" s="44"/>
      <c r="I2348" s="44"/>
      <c r="J2348" s="44"/>
      <c r="K2348" s="88"/>
      <c r="L2348" s="50">
        <v>1</v>
      </c>
      <c r="M2348" s="49"/>
      <c r="N2348" s="49"/>
      <c r="O2348" s="49"/>
      <c r="P2348" s="49"/>
      <c r="Q2348" s="49"/>
      <c r="R2348" s="49"/>
      <c r="S2348" s="49"/>
      <c r="X2348" s="33">
        <f t="shared" si="216"/>
        <v>0</v>
      </c>
      <c r="Y2348" s="33">
        <f t="shared" si="217"/>
        <v>0</v>
      </c>
      <c r="Z2348" s="33">
        <f t="shared" si="218"/>
        <v>0</v>
      </c>
      <c r="AA2348" s="34">
        <f t="shared" si="219"/>
        <v>0</v>
      </c>
      <c r="AB2348" s="33">
        <f t="shared" si="220"/>
        <v>0</v>
      </c>
      <c r="AC2348" s="34" t="str">
        <f t="shared" si="221"/>
        <v>Not Determined</v>
      </c>
    </row>
    <row r="2349" spans="1:29" x14ac:dyDescent="0.25">
      <c r="A2349" s="48"/>
      <c r="B2349" s="48"/>
      <c r="C2349" s="44"/>
      <c r="D2349" s="44"/>
      <c r="E2349" s="44"/>
      <c r="F2349" s="44"/>
      <c r="G2349" s="44"/>
      <c r="H2349" s="44"/>
      <c r="I2349" s="44"/>
      <c r="J2349" s="44"/>
      <c r="K2349" s="88"/>
      <c r="L2349" s="50">
        <v>1</v>
      </c>
      <c r="M2349" s="49"/>
      <c r="N2349" s="49"/>
      <c r="O2349" s="49"/>
      <c r="P2349" s="49"/>
      <c r="Q2349" s="49"/>
      <c r="R2349" s="49"/>
      <c r="S2349" s="49"/>
      <c r="X2349" s="33">
        <f t="shared" si="216"/>
        <v>0</v>
      </c>
      <c r="Y2349" s="33">
        <f t="shared" si="217"/>
        <v>0</v>
      </c>
      <c r="Z2349" s="33">
        <f t="shared" si="218"/>
        <v>0</v>
      </c>
      <c r="AA2349" s="34">
        <f t="shared" si="219"/>
        <v>0</v>
      </c>
      <c r="AB2349" s="33">
        <f t="shared" si="220"/>
        <v>0</v>
      </c>
      <c r="AC2349" s="34" t="str">
        <f t="shared" si="221"/>
        <v>Not Determined</v>
      </c>
    </row>
    <row r="2350" spans="1:29" x14ac:dyDescent="0.25">
      <c r="A2350" s="48"/>
      <c r="B2350" s="48"/>
      <c r="C2350" s="44"/>
      <c r="D2350" s="44"/>
      <c r="E2350" s="44"/>
      <c r="F2350" s="44"/>
      <c r="G2350" s="44"/>
      <c r="H2350" s="44"/>
      <c r="I2350" s="44"/>
      <c r="J2350" s="44"/>
      <c r="K2350" s="88"/>
      <c r="L2350" s="50">
        <v>1</v>
      </c>
      <c r="M2350" s="49"/>
      <c r="N2350" s="49"/>
      <c r="O2350" s="49"/>
      <c r="P2350" s="49"/>
      <c r="Q2350" s="49"/>
      <c r="R2350" s="49"/>
      <c r="S2350" s="49"/>
      <c r="X2350" s="33">
        <f t="shared" si="216"/>
        <v>0</v>
      </c>
      <c r="Y2350" s="33">
        <f t="shared" si="217"/>
        <v>0</v>
      </c>
      <c r="Z2350" s="33">
        <f t="shared" si="218"/>
        <v>0</v>
      </c>
      <c r="AA2350" s="34">
        <f t="shared" si="219"/>
        <v>0</v>
      </c>
      <c r="AB2350" s="33">
        <f t="shared" si="220"/>
        <v>0</v>
      </c>
      <c r="AC2350" s="34" t="str">
        <f t="shared" si="221"/>
        <v>Not Determined</v>
      </c>
    </row>
    <row r="2351" spans="1:29" x14ac:dyDescent="0.25">
      <c r="A2351" s="48"/>
      <c r="B2351" s="48"/>
      <c r="C2351" s="44"/>
      <c r="D2351" s="44"/>
      <c r="E2351" s="44"/>
      <c r="F2351" s="44"/>
      <c r="G2351" s="44"/>
      <c r="H2351" s="44"/>
      <c r="I2351" s="44"/>
      <c r="J2351" s="44"/>
      <c r="K2351" s="88"/>
      <c r="L2351" s="50">
        <v>1</v>
      </c>
      <c r="M2351" s="49"/>
      <c r="N2351" s="49"/>
      <c r="O2351" s="49"/>
      <c r="P2351" s="49"/>
      <c r="Q2351" s="49"/>
      <c r="R2351" s="49"/>
      <c r="S2351" s="49"/>
      <c r="X2351" s="33">
        <f t="shared" si="216"/>
        <v>0</v>
      </c>
      <c r="Y2351" s="33">
        <f t="shared" si="217"/>
        <v>0</v>
      </c>
      <c r="Z2351" s="33">
        <f t="shared" si="218"/>
        <v>0</v>
      </c>
      <c r="AA2351" s="34">
        <f t="shared" si="219"/>
        <v>0</v>
      </c>
      <c r="AB2351" s="33">
        <f t="shared" si="220"/>
        <v>0</v>
      </c>
      <c r="AC2351" s="34" t="str">
        <f t="shared" si="221"/>
        <v>Not Determined</v>
      </c>
    </row>
    <row r="2352" spans="1:29" x14ac:dyDescent="0.25">
      <c r="A2352" s="48"/>
      <c r="B2352" s="48"/>
      <c r="C2352" s="44"/>
      <c r="D2352" s="44"/>
      <c r="E2352" s="44"/>
      <c r="F2352" s="44"/>
      <c r="G2352" s="44"/>
      <c r="H2352" s="44"/>
      <c r="I2352" s="44"/>
      <c r="J2352" s="44"/>
      <c r="K2352" s="88"/>
      <c r="L2352" s="50">
        <v>1</v>
      </c>
      <c r="M2352" s="49"/>
      <c r="N2352" s="49"/>
      <c r="O2352" s="49"/>
      <c r="P2352" s="49"/>
      <c r="Q2352" s="49"/>
      <c r="R2352" s="49"/>
      <c r="S2352" s="49"/>
      <c r="X2352" s="33">
        <f t="shared" si="216"/>
        <v>0</v>
      </c>
      <c r="Y2352" s="33">
        <f t="shared" si="217"/>
        <v>0</v>
      </c>
      <c r="Z2352" s="33">
        <f t="shared" si="218"/>
        <v>0</v>
      </c>
      <c r="AA2352" s="34">
        <f t="shared" si="219"/>
        <v>0</v>
      </c>
      <c r="AB2352" s="33">
        <f t="shared" si="220"/>
        <v>0</v>
      </c>
      <c r="AC2352" s="34" t="str">
        <f t="shared" si="221"/>
        <v>Not Determined</v>
      </c>
    </row>
    <row r="2353" spans="1:29" x14ac:dyDescent="0.25">
      <c r="A2353" s="48"/>
      <c r="B2353" s="48"/>
      <c r="C2353" s="44"/>
      <c r="D2353" s="44"/>
      <c r="E2353" s="44"/>
      <c r="F2353" s="44"/>
      <c r="G2353" s="44"/>
      <c r="H2353" s="44"/>
      <c r="I2353" s="44"/>
      <c r="J2353" s="44"/>
      <c r="K2353" s="88"/>
      <c r="L2353" s="50">
        <v>1</v>
      </c>
      <c r="M2353" s="49"/>
      <c r="N2353" s="49"/>
      <c r="O2353" s="49"/>
      <c r="P2353" s="49"/>
      <c r="Q2353" s="49"/>
      <c r="R2353" s="49"/>
      <c r="S2353" s="49"/>
      <c r="X2353" s="33">
        <f t="shared" si="216"/>
        <v>0</v>
      </c>
      <c r="Y2353" s="33">
        <f t="shared" si="217"/>
        <v>0</v>
      </c>
      <c r="Z2353" s="33">
        <f t="shared" si="218"/>
        <v>0</v>
      </c>
      <c r="AA2353" s="34">
        <f t="shared" si="219"/>
        <v>0</v>
      </c>
      <c r="AB2353" s="33">
        <f t="shared" si="220"/>
        <v>0</v>
      </c>
      <c r="AC2353" s="34" t="str">
        <f t="shared" si="221"/>
        <v>Not Determined</v>
      </c>
    </row>
    <row r="2354" spans="1:29" x14ac:dyDescent="0.25">
      <c r="A2354" s="48"/>
      <c r="B2354" s="48"/>
      <c r="C2354" s="44"/>
      <c r="D2354" s="44"/>
      <c r="E2354" s="44"/>
      <c r="F2354" s="44"/>
      <c r="G2354" s="44"/>
      <c r="H2354" s="44"/>
      <c r="I2354" s="44"/>
      <c r="J2354" s="44"/>
      <c r="K2354" s="88"/>
      <c r="L2354" s="50">
        <v>1</v>
      </c>
      <c r="M2354" s="49"/>
      <c r="N2354" s="49"/>
      <c r="O2354" s="49"/>
      <c r="P2354" s="49"/>
      <c r="Q2354" s="49"/>
      <c r="R2354" s="49"/>
      <c r="S2354" s="49"/>
      <c r="X2354" s="33">
        <f t="shared" si="216"/>
        <v>0</v>
      </c>
      <c r="Y2354" s="33">
        <f t="shared" si="217"/>
        <v>0</v>
      </c>
      <c r="Z2354" s="33">
        <f t="shared" si="218"/>
        <v>0</v>
      </c>
      <c r="AA2354" s="34">
        <f t="shared" si="219"/>
        <v>0</v>
      </c>
      <c r="AB2354" s="33">
        <f t="shared" si="220"/>
        <v>0</v>
      </c>
      <c r="AC2354" s="34" t="str">
        <f t="shared" si="221"/>
        <v>Not Determined</v>
      </c>
    </row>
    <row r="2355" spans="1:29" x14ac:dyDescent="0.25">
      <c r="A2355" s="48"/>
      <c r="B2355" s="48"/>
      <c r="C2355" s="44"/>
      <c r="D2355" s="44"/>
      <c r="E2355" s="44"/>
      <c r="F2355" s="44"/>
      <c r="G2355" s="44"/>
      <c r="H2355" s="44"/>
      <c r="I2355" s="44"/>
      <c r="J2355" s="44"/>
      <c r="K2355" s="88"/>
      <c r="L2355" s="50">
        <v>1</v>
      </c>
      <c r="M2355" s="49"/>
      <c r="N2355" s="49"/>
      <c r="O2355" s="49"/>
      <c r="P2355" s="49"/>
      <c r="Q2355" s="49"/>
      <c r="R2355" s="49"/>
      <c r="S2355" s="49"/>
      <c r="X2355" s="33">
        <f t="shared" si="216"/>
        <v>0</v>
      </c>
      <c r="Y2355" s="33">
        <f t="shared" si="217"/>
        <v>0</v>
      </c>
      <c r="Z2355" s="33">
        <f t="shared" si="218"/>
        <v>0</v>
      </c>
      <c r="AA2355" s="34">
        <f t="shared" si="219"/>
        <v>0</v>
      </c>
      <c r="AB2355" s="33">
        <f t="shared" si="220"/>
        <v>0</v>
      </c>
      <c r="AC2355" s="34" t="str">
        <f t="shared" si="221"/>
        <v>Not Determined</v>
      </c>
    </row>
    <row r="2356" spans="1:29" x14ac:dyDescent="0.25">
      <c r="A2356" s="48"/>
      <c r="B2356" s="48"/>
      <c r="C2356" s="44"/>
      <c r="D2356" s="44"/>
      <c r="E2356" s="44"/>
      <c r="F2356" s="44"/>
      <c r="G2356" s="44"/>
      <c r="H2356" s="44"/>
      <c r="I2356" s="44"/>
      <c r="J2356" s="44"/>
      <c r="K2356" s="88"/>
      <c r="L2356" s="50">
        <v>1</v>
      </c>
      <c r="M2356" s="49"/>
      <c r="N2356" s="49"/>
      <c r="O2356" s="49"/>
      <c r="P2356" s="49"/>
      <c r="Q2356" s="49"/>
      <c r="R2356" s="49"/>
      <c r="S2356" s="49"/>
      <c r="X2356" s="33">
        <f t="shared" si="216"/>
        <v>0</v>
      </c>
      <c r="Y2356" s="33">
        <f t="shared" si="217"/>
        <v>0</v>
      </c>
      <c r="Z2356" s="33">
        <f t="shared" si="218"/>
        <v>0</v>
      </c>
      <c r="AA2356" s="34">
        <f t="shared" si="219"/>
        <v>0</v>
      </c>
      <c r="AB2356" s="33">
        <f t="shared" si="220"/>
        <v>0</v>
      </c>
      <c r="AC2356" s="34" t="str">
        <f t="shared" si="221"/>
        <v>Not Determined</v>
      </c>
    </row>
    <row r="2357" spans="1:29" x14ac:dyDescent="0.25">
      <c r="A2357" s="48"/>
      <c r="B2357" s="48"/>
      <c r="C2357" s="44"/>
      <c r="D2357" s="44"/>
      <c r="E2357" s="44"/>
      <c r="F2357" s="44"/>
      <c r="G2357" s="44"/>
      <c r="H2357" s="44"/>
      <c r="I2357" s="44"/>
      <c r="J2357" s="44"/>
      <c r="K2357" s="88"/>
      <c r="L2357" s="50">
        <v>1</v>
      </c>
      <c r="M2357" s="49"/>
      <c r="N2357" s="49"/>
      <c r="O2357" s="49"/>
      <c r="P2357" s="49"/>
      <c r="Q2357" s="49"/>
      <c r="R2357" s="49"/>
      <c r="S2357" s="49"/>
      <c r="X2357" s="33">
        <f t="shared" si="216"/>
        <v>0</v>
      </c>
      <c r="Y2357" s="33">
        <f t="shared" si="217"/>
        <v>0</v>
      </c>
      <c r="Z2357" s="33">
        <f t="shared" si="218"/>
        <v>0</v>
      </c>
      <c r="AA2357" s="34">
        <f t="shared" si="219"/>
        <v>0</v>
      </c>
      <c r="AB2357" s="33">
        <f t="shared" si="220"/>
        <v>0</v>
      </c>
      <c r="AC2357" s="34" t="str">
        <f t="shared" si="221"/>
        <v>Not Determined</v>
      </c>
    </row>
    <row r="2358" spans="1:29" x14ac:dyDescent="0.25">
      <c r="A2358" s="48"/>
      <c r="B2358" s="48"/>
      <c r="C2358" s="44"/>
      <c r="D2358" s="44"/>
      <c r="E2358" s="44"/>
      <c r="F2358" s="44"/>
      <c r="G2358" s="44"/>
      <c r="H2358" s="44"/>
      <c r="I2358" s="44"/>
      <c r="J2358" s="44"/>
      <c r="K2358" s="88"/>
      <c r="L2358" s="50">
        <v>1</v>
      </c>
      <c r="M2358" s="49"/>
      <c r="N2358" s="49"/>
      <c r="O2358" s="49"/>
      <c r="P2358" s="49"/>
      <c r="Q2358" s="49"/>
      <c r="R2358" s="49"/>
      <c r="S2358" s="49"/>
      <c r="X2358" s="33">
        <f t="shared" si="216"/>
        <v>0</v>
      </c>
      <c r="Y2358" s="33">
        <f t="shared" si="217"/>
        <v>0</v>
      </c>
      <c r="Z2358" s="33">
        <f t="shared" si="218"/>
        <v>0</v>
      </c>
      <c r="AA2358" s="34">
        <f t="shared" si="219"/>
        <v>0</v>
      </c>
      <c r="AB2358" s="33">
        <f t="shared" si="220"/>
        <v>0</v>
      </c>
      <c r="AC2358" s="34" t="str">
        <f t="shared" si="221"/>
        <v>Not Determined</v>
      </c>
    </row>
    <row r="2359" spans="1:29" x14ac:dyDescent="0.25">
      <c r="A2359" s="48"/>
      <c r="B2359" s="48"/>
      <c r="C2359" s="44"/>
      <c r="D2359" s="44"/>
      <c r="E2359" s="44"/>
      <c r="F2359" s="44"/>
      <c r="G2359" s="44"/>
      <c r="H2359" s="44"/>
      <c r="I2359" s="44"/>
      <c r="J2359" s="44"/>
      <c r="K2359" s="88"/>
      <c r="L2359" s="50">
        <v>1</v>
      </c>
      <c r="M2359" s="49"/>
      <c r="N2359" s="49"/>
      <c r="O2359" s="49"/>
      <c r="P2359" s="49"/>
      <c r="Q2359" s="49"/>
      <c r="R2359" s="49"/>
      <c r="S2359" s="49"/>
      <c r="X2359" s="33">
        <f t="shared" si="216"/>
        <v>0</v>
      </c>
      <c r="Y2359" s="33">
        <f t="shared" si="217"/>
        <v>0</v>
      </c>
      <c r="Z2359" s="33">
        <f t="shared" si="218"/>
        <v>0</v>
      </c>
      <c r="AA2359" s="34">
        <f t="shared" si="219"/>
        <v>0</v>
      </c>
      <c r="AB2359" s="33">
        <f t="shared" si="220"/>
        <v>0</v>
      </c>
      <c r="AC2359" s="34" t="str">
        <f t="shared" si="221"/>
        <v>Not Determined</v>
      </c>
    </row>
    <row r="2360" spans="1:29" x14ac:dyDescent="0.25">
      <c r="A2360" s="48"/>
      <c r="B2360" s="48"/>
      <c r="C2360" s="44"/>
      <c r="D2360" s="44"/>
      <c r="E2360" s="44"/>
      <c r="F2360" s="44"/>
      <c r="G2360" s="44"/>
      <c r="H2360" s="44"/>
      <c r="I2360" s="44"/>
      <c r="J2360" s="44"/>
      <c r="K2360" s="88"/>
      <c r="L2360" s="50">
        <v>1</v>
      </c>
      <c r="M2360" s="49"/>
      <c r="N2360" s="49"/>
      <c r="O2360" s="49"/>
      <c r="P2360" s="49"/>
      <c r="Q2360" s="49"/>
      <c r="R2360" s="49"/>
      <c r="S2360" s="49"/>
      <c r="X2360" s="33">
        <f t="shared" si="216"/>
        <v>0</v>
      </c>
      <c r="Y2360" s="33">
        <f t="shared" si="217"/>
        <v>0</v>
      </c>
      <c r="Z2360" s="33">
        <f t="shared" si="218"/>
        <v>0</v>
      </c>
      <c r="AA2360" s="34">
        <f t="shared" si="219"/>
        <v>0</v>
      </c>
      <c r="AB2360" s="33">
        <f t="shared" si="220"/>
        <v>0</v>
      </c>
      <c r="AC2360" s="34" t="str">
        <f t="shared" si="221"/>
        <v>Not Determined</v>
      </c>
    </row>
    <row r="2361" spans="1:29" x14ac:dyDescent="0.25">
      <c r="A2361" s="48"/>
      <c r="B2361" s="48"/>
      <c r="C2361" s="44"/>
      <c r="D2361" s="44"/>
      <c r="E2361" s="44"/>
      <c r="F2361" s="44"/>
      <c r="G2361" s="44"/>
      <c r="H2361" s="44"/>
      <c r="I2361" s="44"/>
      <c r="J2361" s="44"/>
      <c r="K2361" s="88"/>
      <c r="L2361" s="50">
        <v>1</v>
      </c>
      <c r="M2361" s="49"/>
      <c r="N2361" s="49"/>
      <c r="O2361" s="49"/>
      <c r="P2361" s="49"/>
      <c r="Q2361" s="49"/>
      <c r="R2361" s="49"/>
      <c r="S2361" s="49"/>
      <c r="X2361" s="33">
        <f t="shared" si="216"/>
        <v>0</v>
      </c>
      <c r="Y2361" s="33">
        <f t="shared" si="217"/>
        <v>0</v>
      </c>
      <c r="Z2361" s="33">
        <f t="shared" si="218"/>
        <v>0</v>
      </c>
      <c r="AA2361" s="34">
        <f t="shared" si="219"/>
        <v>0</v>
      </c>
      <c r="AB2361" s="33">
        <f t="shared" si="220"/>
        <v>0</v>
      </c>
      <c r="AC2361" s="34" t="str">
        <f t="shared" si="221"/>
        <v>Not Determined</v>
      </c>
    </row>
    <row r="2362" spans="1:29" x14ac:dyDescent="0.25">
      <c r="A2362" s="48"/>
      <c r="B2362" s="48"/>
      <c r="C2362" s="44"/>
      <c r="D2362" s="44"/>
      <c r="E2362" s="44"/>
      <c r="F2362" s="44"/>
      <c r="G2362" s="44"/>
      <c r="H2362" s="44"/>
      <c r="I2362" s="44"/>
      <c r="J2362" s="44"/>
      <c r="K2362" s="88"/>
      <c r="L2362" s="50">
        <v>1</v>
      </c>
      <c r="M2362" s="49"/>
      <c r="N2362" s="49"/>
      <c r="O2362" s="49"/>
      <c r="P2362" s="49"/>
      <c r="Q2362" s="49"/>
      <c r="R2362" s="49"/>
      <c r="S2362" s="49"/>
      <c r="X2362" s="33">
        <f t="shared" si="216"/>
        <v>0</v>
      </c>
      <c r="Y2362" s="33">
        <f t="shared" si="217"/>
        <v>0</v>
      </c>
      <c r="Z2362" s="33">
        <f t="shared" si="218"/>
        <v>0</v>
      </c>
      <c r="AA2362" s="34">
        <f t="shared" si="219"/>
        <v>0</v>
      </c>
      <c r="AB2362" s="33">
        <f t="shared" si="220"/>
        <v>0</v>
      </c>
      <c r="AC2362" s="34" t="str">
        <f t="shared" si="221"/>
        <v>Not Determined</v>
      </c>
    </row>
    <row r="2363" spans="1:29" x14ac:dyDescent="0.25">
      <c r="A2363" s="48"/>
      <c r="B2363" s="48"/>
      <c r="C2363" s="44"/>
      <c r="D2363" s="44"/>
      <c r="E2363" s="44"/>
      <c r="F2363" s="44"/>
      <c r="G2363" s="44"/>
      <c r="H2363" s="44"/>
      <c r="I2363" s="44"/>
      <c r="J2363" s="44"/>
      <c r="K2363" s="88"/>
      <c r="L2363" s="50">
        <v>1</v>
      </c>
      <c r="M2363" s="49"/>
      <c r="N2363" s="49"/>
      <c r="O2363" s="49"/>
      <c r="P2363" s="49"/>
      <c r="Q2363" s="49"/>
      <c r="R2363" s="49"/>
      <c r="S2363" s="49"/>
      <c r="X2363" s="33">
        <f t="shared" si="216"/>
        <v>0</v>
      </c>
      <c r="Y2363" s="33">
        <f t="shared" si="217"/>
        <v>0</v>
      </c>
      <c r="Z2363" s="33">
        <f t="shared" si="218"/>
        <v>0</v>
      </c>
      <c r="AA2363" s="34">
        <f t="shared" si="219"/>
        <v>0</v>
      </c>
      <c r="AB2363" s="33">
        <f t="shared" si="220"/>
        <v>0</v>
      </c>
      <c r="AC2363" s="34" t="str">
        <f t="shared" si="221"/>
        <v>Not Determined</v>
      </c>
    </row>
    <row r="2364" spans="1:29" x14ac:dyDescent="0.25">
      <c r="A2364" s="48"/>
      <c r="B2364" s="48"/>
      <c r="C2364" s="44"/>
      <c r="D2364" s="44"/>
      <c r="E2364" s="44"/>
      <c r="F2364" s="44"/>
      <c r="G2364" s="44"/>
      <c r="H2364" s="44"/>
      <c r="I2364" s="44"/>
      <c r="J2364" s="44"/>
      <c r="K2364" s="88"/>
      <c r="L2364" s="50">
        <v>1</v>
      </c>
      <c r="M2364" s="49"/>
      <c r="N2364" s="49"/>
      <c r="O2364" s="49"/>
      <c r="P2364" s="49"/>
      <c r="Q2364" s="49"/>
      <c r="R2364" s="49"/>
      <c r="S2364" s="49"/>
      <c r="X2364" s="33">
        <f t="shared" si="216"/>
        <v>0</v>
      </c>
      <c r="Y2364" s="33">
        <f t="shared" si="217"/>
        <v>0</v>
      </c>
      <c r="Z2364" s="33">
        <f t="shared" si="218"/>
        <v>0</v>
      </c>
      <c r="AA2364" s="34">
        <f t="shared" si="219"/>
        <v>0</v>
      </c>
      <c r="AB2364" s="33">
        <f t="shared" si="220"/>
        <v>0</v>
      </c>
      <c r="AC2364" s="34" t="str">
        <f t="shared" si="221"/>
        <v>Not Determined</v>
      </c>
    </row>
    <row r="2365" spans="1:29" x14ac:dyDescent="0.25">
      <c r="A2365" s="48"/>
      <c r="B2365" s="48"/>
      <c r="C2365" s="44"/>
      <c r="D2365" s="44"/>
      <c r="E2365" s="44"/>
      <c r="F2365" s="44"/>
      <c r="G2365" s="44"/>
      <c r="H2365" s="44"/>
      <c r="I2365" s="44"/>
      <c r="J2365" s="44"/>
      <c r="K2365" s="88"/>
      <c r="L2365" s="50">
        <v>1</v>
      </c>
      <c r="M2365" s="49"/>
      <c r="N2365" s="49"/>
      <c r="O2365" s="49"/>
      <c r="P2365" s="49"/>
      <c r="Q2365" s="49"/>
      <c r="R2365" s="49"/>
      <c r="S2365" s="49"/>
      <c r="X2365" s="33">
        <f t="shared" si="216"/>
        <v>0</v>
      </c>
      <c r="Y2365" s="33">
        <f t="shared" si="217"/>
        <v>0</v>
      </c>
      <c r="Z2365" s="33">
        <f t="shared" si="218"/>
        <v>0</v>
      </c>
      <c r="AA2365" s="34">
        <f t="shared" si="219"/>
        <v>0</v>
      </c>
      <c r="AB2365" s="33">
        <f t="shared" si="220"/>
        <v>0</v>
      </c>
      <c r="AC2365" s="34" t="str">
        <f t="shared" si="221"/>
        <v>Not Determined</v>
      </c>
    </row>
    <row r="2366" spans="1:29" x14ac:dyDescent="0.25">
      <c r="A2366" s="48"/>
      <c r="B2366" s="48"/>
      <c r="C2366" s="44"/>
      <c r="D2366" s="44"/>
      <c r="E2366" s="44"/>
      <c r="F2366" s="44"/>
      <c r="G2366" s="44"/>
      <c r="H2366" s="44"/>
      <c r="I2366" s="44"/>
      <c r="J2366" s="44"/>
      <c r="K2366" s="88"/>
      <c r="L2366" s="50">
        <v>1</v>
      </c>
      <c r="M2366" s="49"/>
      <c r="N2366" s="49"/>
      <c r="O2366" s="49"/>
      <c r="P2366" s="49"/>
      <c r="Q2366" s="49"/>
      <c r="R2366" s="49"/>
      <c r="S2366" s="49"/>
      <c r="X2366" s="33">
        <f t="shared" si="216"/>
        <v>0</v>
      </c>
      <c r="Y2366" s="33">
        <f t="shared" si="217"/>
        <v>0</v>
      </c>
      <c r="Z2366" s="33">
        <f t="shared" si="218"/>
        <v>0</v>
      </c>
      <c r="AA2366" s="34">
        <f t="shared" si="219"/>
        <v>0</v>
      </c>
      <c r="AB2366" s="33">
        <f t="shared" si="220"/>
        <v>0</v>
      </c>
      <c r="AC2366" s="34" t="str">
        <f t="shared" si="221"/>
        <v>Not Determined</v>
      </c>
    </row>
    <row r="2367" spans="1:29" x14ac:dyDescent="0.25">
      <c r="A2367" s="48"/>
      <c r="B2367" s="48"/>
      <c r="C2367" s="44"/>
      <c r="D2367" s="44"/>
      <c r="E2367" s="44"/>
      <c r="F2367" s="44"/>
      <c r="G2367" s="44"/>
      <c r="H2367" s="44"/>
      <c r="I2367" s="44"/>
      <c r="J2367" s="44"/>
      <c r="K2367" s="88"/>
      <c r="L2367" s="50">
        <v>1</v>
      </c>
      <c r="M2367" s="49"/>
      <c r="N2367" s="49"/>
      <c r="O2367" s="49"/>
      <c r="P2367" s="49"/>
      <c r="Q2367" s="49"/>
      <c r="R2367" s="49"/>
      <c r="S2367" s="49"/>
      <c r="X2367" s="33">
        <f t="shared" si="216"/>
        <v>0</v>
      </c>
      <c r="Y2367" s="33">
        <f t="shared" si="217"/>
        <v>0</v>
      </c>
      <c r="Z2367" s="33">
        <f t="shared" si="218"/>
        <v>0</v>
      </c>
      <c r="AA2367" s="34">
        <f t="shared" si="219"/>
        <v>0</v>
      </c>
      <c r="AB2367" s="33">
        <f t="shared" si="220"/>
        <v>0</v>
      </c>
      <c r="AC2367" s="34" t="str">
        <f t="shared" si="221"/>
        <v>Not Determined</v>
      </c>
    </row>
    <row r="2368" spans="1:29" x14ac:dyDescent="0.25">
      <c r="A2368" s="48"/>
      <c r="B2368" s="48"/>
      <c r="C2368" s="44"/>
      <c r="D2368" s="44"/>
      <c r="E2368" s="44"/>
      <c r="F2368" s="44"/>
      <c r="G2368" s="44"/>
      <c r="H2368" s="44"/>
      <c r="I2368" s="44"/>
      <c r="J2368" s="44"/>
      <c r="K2368" s="88"/>
      <c r="L2368" s="50">
        <v>1</v>
      </c>
      <c r="M2368" s="49"/>
      <c r="N2368" s="49"/>
      <c r="O2368" s="49"/>
      <c r="P2368" s="49"/>
      <c r="Q2368" s="49"/>
      <c r="R2368" s="49"/>
      <c r="S2368" s="49"/>
      <c r="X2368" s="33">
        <f t="shared" si="216"/>
        <v>0</v>
      </c>
      <c r="Y2368" s="33">
        <f t="shared" si="217"/>
        <v>0</v>
      </c>
      <c r="Z2368" s="33">
        <f t="shared" si="218"/>
        <v>0</v>
      </c>
      <c r="AA2368" s="34">
        <f t="shared" si="219"/>
        <v>0</v>
      </c>
      <c r="AB2368" s="33">
        <f t="shared" si="220"/>
        <v>0</v>
      </c>
      <c r="AC2368" s="34" t="str">
        <f t="shared" si="221"/>
        <v>Not Determined</v>
      </c>
    </row>
    <row r="2369" spans="1:29" x14ac:dyDescent="0.25">
      <c r="A2369" s="48"/>
      <c r="B2369" s="48"/>
      <c r="C2369" s="44"/>
      <c r="D2369" s="44"/>
      <c r="E2369" s="44"/>
      <c r="F2369" s="44"/>
      <c r="G2369" s="44"/>
      <c r="H2369" s="44"/>
      <c r="I2369" s="44"/>
      <c r="J2369" s="44"/>
      <c r="K2369" s="88"/>
      <c r="L2369" s="50">
        <v>1</v>
      </c>
      <c r="M2369" s="49"/>
      <c r="N2369" s="49"/>
      <c r="O2369" s="49"/>
      <c r="P2369" s="49"/>
      <c r="Q2369" s="49"/>
      <c r="R2369" s="49"/>
      <c r="S2369" s="49"/>
      <c r="X2369" s="33">
        <f t="shared" si="216"/>
        <v>0</v>
      </c>
      <c r="Y2369" s="33">
        <f t="shared" si="217"/>
        <v>0</v>
      </c>
      <c r="Z2369" s="33">
        <f t="shared" si="218"/>
        <v>0</v>
      </c>
      <c r="AA2369" s="34">
        <f t="shared" si="219"/>
        <v>0</v>
      </c>
      <c r="AB2369" s="33">
        <f t="shared" si="220"/>
        <v>0</v>
      </c>
      <c r="AC2369" s="34" t="str">
        <f t="shared" si="221"/>
        <v>Not Determined</v>
      </c>
    </row>
    <row r="2370" spans="1:29" x14ac:dyDescent="0.25">
      <c r="A2370" s="48"/>
      <c r="B2370" s="48"/>
      <c r="C2370" s="44"/>
      <c r="D2370" s="44"/>
      <c r="E2370" s="44"/>
      <c r="F2370" s="44"/>
      <c r="G2370" s="44"/>
      <c r="H2370" s="44"/>
      <c r="I2370" s="44"/>
      <c r="J2370" s="44"/>
      <c r="K2370" s="88"/>
      <c r="L2370" s="50">
        <v>1</v>
      </c>
      <c r="M2370" s="49"/>
      <c r="N2370" s="49"/>
      <c r="O2370" s="49"/>
      <c r="P2370" s="49"/>
      <c r="Q2370" s="49"/>
      <c r="R2370" s="49"/>
      <c r="S2370" s="49"/>
      <c r="X2370" s="33">
        <f t="shared" si="216"/>
        <v>0</v>
      </c>
      <c r="Y2370" s="33">
        <f t="shared" si="217"/>
        <v>0</v>
      </c>
      <c r="Z2370" s="33">
        <f t="shared" si="218"/>
        <v>0</v>
      </c>
      <c r="AA2370" s="34">
        <f t="shared" si="219"/>
        <v>0</v>
      </c>
      <c r="AB2370" s="33">
        <f t="shared" si="220"/>
        <v>0</v>
      </c>
      <c r="AC2370" s="34" t="str">
        <f t="shared" si="221"/>
        <v>Not Determined</v>
      </c>
    </row>
    <row r="2371" spans="1:29" x14ac:dyDescent="0.25">
      <c r="A2371" s="48"/>
      <c r="B2371" s="48"/>
      <c r="C2371" s="44"/>
      <c r="D2371" s="44"/>
      <c r="E2371" s="44"/>
      <c r="F2371" s="44"/>
      <c r="G2371" s="44"/>
      <c r="H2371" s="44"/>
      <c r="I2371" s="44"/>
      <c r="J2371" s="44"/>
      <c r="K2371" s="88"/>
      <c r="L2371" s="50">
        <v>1</v>
      </c>
      <c r="M2371" s="49"/>
      <c r="N2371" s="49"/>
      <c r="O2371" s="49"/>
      <c r="P2371" s="49"/>
      <c r="Q2371" s="49"/>
      <c r="R2371" s="49"/>
      <c r="S2371" s="49"/>
      <c r="X2371" s="33">
        <f t="shared" si="216"/>
        <v>0</v>
      </c>
      <c r="Y2371" s="33">
        <f t="shared" si="217"/>
        <v>0</v>
      </c>
      <c r="Z2371" s="33">
        <f t="shared" si="218"/>
        <v>0</v>
      </c>
      <c r="AA2371" s="34">
        <f t="shared" si="219"/>
        <v>0</v>
      </c>
      <c r="AB2371" s="33">
        <f t="shared" si="220"/>
        <v>0</v>
      </c>
      <c r="AC2371" s="34" t="str">
        <f t="shared" si="221"/>
        <v>Not Determined</v>
      </c>
    </row>
    <row r="2372" spans="1:29" x14ac:dyDescent="0.25">
      <c r="A2372" s="48"/>
      <c r="B2372" s="48"/>
      <c r="C2372" s="44"/>
      <c r="D2372" s="44"/>
      <c r="E2372" s="44"/>
      <c r="F2372" s="44"/>
      <c r="G2372" s="44"/>
      <c r="H2372" s="44"/>
      <c r="I2372" s="44"/>
      <c r="J2372" s="44"/>
      <c r="K2372" s="88"/>
      <c r="L2372" s="50">
        <v>1</v>
      </c>
      <c r="M2372" s="49"/>
      <c r="N2372" s="49"/>
      <c r="O2372" s="49"/>
      <c r="P2372" s="49"/>
      <c r="Q2372" s="49"/>
      <c r="R2372" s="49"/>
      <c r="S2372" s="49"/>
      <c r="X2372" s="33">
        <f t="shared" si="216"/>
        <v>0</v>
      </c>
      <c r="Y2372" s="33">
        <f t="shared" si="217"/>
        <v>0</v>
      </c>
      <c r="Z2372" s="33">
        <f t="shared" si="218"/>
        <v>0</v>
      </c>
      <c r="AA2372" s="34">
        <f t="shared" si="219"/>
        <v>0</v>
      </c>
      <c r="AB2372" s="33">
        <f t="shared" si="220"/>
        <v>0</v>
      </c>
      <c r="AC2372" s="34" t="str">
        <f t="shared" si="221"/>
        <v>Not Determined</v>
      </c>
    </row>
    <row r="2373" spans="1:29" x14ac:dyDescent="0.25">
      <c r="A2373" s="48"/>
      <c r="B2373" s="48"/>
      <c r="C2373" s="44"/>
      <c r="D2373" s="44"/>
      <c r="E2373" s="44"/>
      <c r="F2373" s="44"/>
      <c r="G2373" s="44"/>
      <c r="H2373" s="44"/>
      <c r="I2373" s="44"/>
      <c r="J2373" s="44"/>
      <c r="K2373" s="88"/>
      <c r="L2373" s="50">
        <v>1</v>
      </c>
      <c r="M2373" s="49"/>
      <c r="N2373" s="49"/>
      <c r="O2373" s="49"/>
      <c r="P2373" s="49"/>
      <c r="Q2373" s="49"/>
      <c r="R2373" s="49"/>
      <c r="S2373" s="49"/>
      <c r="X2373" s="33">
        <f t="shared" si="216"/>
        <v>0</v>
      </c>
      <c r="Y2373" s="33">
        <f t="shared" si="217"/>
        <v>0</v>
      </c>
      <c r="Z2373" s="33">
        <f t="shared" si="218"/>
        <v>0</v>
      </c>
      <c r="AA2373" s="34">
        <f t="shared" si="219"/>
        <v>0</v>
      </c>
      <c r="AB2373" s="33">
        <f t="shared" si="220"/>
        <v>0</v>
      </c>
      <c r="AC2373" s="34" t="str">
        <f t="shared" si="221"/>
        <v>Not Determined</v>
      </c>
    </row>
    <row r="2374" spans="1:29" x14ac:dyDescent="0.25">
      <c r="A2374" s="48"/>
      <c r="B2374" s="48"/>
      <c r="C2374" s="44"/>
      <c r="D2374" s="44"/>
      <c r="E2374" s="44"/>
      <c r="F2374" s="44"/>
      <c r="G2374" s="44"/>
      <c r="H2374" s="44"/>
      <c r="I2374" s="44"/>
      <c r="J2374" s="44"/>
      <c r="K2374" s="88"/>
      <c r="L2374" s="50">
        <v>1</v>
      </c>
      <c r="M2374" s="49"/>
      <c r="N2374" s="49"/>
      <c r="O2374" s="49"/>
      <c r="P2374" s="49"/>
      <c r="Q2374" s="49"/>
      <c r="R2374" s="49"/>
      <c r="S2374" s="49"/>
      <c r="X2374" s="33">
        <f t="shared" si="216"/>
        <v>0</v>
      </c>
      <c r="Y2374" s="33">
        <f t="shared" si="217"/>
        <v>0</v>
      </c>
      <c r="Z2374" s="33">
        <f t="shared" si="218"/>
        <v>0</v>
      </c>
      <c r="AA2374" s="34">
        <f t="shared" si="219"/>
        <v>0</v>
      </c>
      <c r="AB2374" s="33">
        <f t="shared" si="220"/>
        <v>0</v>
      </c>
      <c r="AC2374" s="34" t="str">
        <f t="shared" si="221"/>
        <v>Not Determined</v>
      </c>
    </row>
    <row r="2375" spans="1:29" x14ac:dyDescent="0.25">
      <c r="A2375" s="48"/>
      <c r="B2375" s="48"/>
      <c r="C2375" s="44"/>
      <c r="D2375" s="44"/>
      <c r="E2375" s="44"/>
      <c r="F2375" s="44"/>
      <c r="G2375" s="44"/>
      <c r="H2375" s="44"/>
      <c r="I2375" s="44"/>
      <c r="J2375" s="44"/>
      <c r="K2375" s="88"/>
      <c r="L2375" s="50">
        <v>1</v>
      </c>
      <c r="M2375" s="49"/>
      <c r="N2375" s="49"/>
      <c r="O2375" s="49"/>
      <c r="P2375" s="49"/>
      <c r="Q2375" s="49"/>
      <c r="R2375" s="49"/>
      <c r="S2375" s="49"/>
      <c r="X2375" s="33">
        <f t="shared" si="216"/>
        <v>0</v>
      </c>
      <c r="Y2375" s="33">
        <f t="shared" si="217"/>
        <v>0</v>
      </c>
      <c r="Z2375" s="33">
        <f t="shared" si="218"/>
        <v>0</v>
      </c>
      <c r="AA2375" s="34">
        <f t="shared" si="219"/>
        <v>0</v>
      </c>
      <c r="AB2375" s="33">
        <f t="shared" si="220"/>
        <v>0</v>
      </c>
      <c r="AC2375" s="34" t="str">
        <f t="shared" si="221"/>
        <v>Not Determined</v>
      </c>
    </row>
    <row r="2376" spans="1:29" x14ac:dyDescent="0.25">
      <c r="A2376" s="48"/>
      <c r="B2376" s="48"/>
      <c r="C2376" s="44"/>
      <c r="D2376" s="44"/>
      <c r="E2376" s="44"/>
      <c r="F2376" s="44"/>
      <c r="G2376" s="44"/>
      <c r="H2376" s="44"/>
      <c r="I2376" s="44"/>
      <c r="J2376" s="44"/>
      <c r="K2376" s="88"/>
      <c r="L2376" s="50">
        <v>1</v>
      </c>
      <c r="M2376" s="49"/>
      <c r="N2376" s="49"/>
      <c r="O2376" s="49"/>
      <c r="P2376" s="49"/>
      <c r="Q2376" s="49"/>
      <c r="R2376" s="49"/>
      <c r="S2376" s="49"/>
      <c r="X2376" s="33">
        <f t="shared" si="216"/>
        <v>0</v>
      </c>
      <c r="Y2376" s="33">
        <f t="shared" si="217"/>
        <v>0</v>
      </c>
      <c r="Z2376" s="33">
        <f t="shared" si="218"/>
        <v>0</v>
      </c>
      <c r="AA2376" s="34">
        <f t="shared" si="219"/>
        <v>0</v>
      </c>
      <c r="AB2376" s="33">
        <f t="shared" si="220"/>
        <v>0</v>
      </c>
      <c r="AC2376" s="34" t="str">
        <f t="shared" si="221"/>
        <v>Not Determined</v>
      </c>
    </row>
    <row r="2377" spans="1:29" x14ac:dyDescent="0.25">
      <c r="A2377" s="48"/>
      <c r="B2377" s="48"/>
      <c r="C2377" s="44"/>
      <c r="D2377" s="44"/>
      <c r="E2377" s="44"/>
      <c r="F2377" s="44"/>
      <c r="G2377" s="44"/>
      <c r="H2377" s="44"/>
      <c r="I2377" s="44"/>
      <c r="J2377" s="44"/>
      <c r="K2377" s="88"/>
      <c r="L2377" s="50">
        <v>1</v>
      </c>
      <c r="M2377" s="49"/>
      <c r="N2377" s="49"/>
      <c r="O2377" s="49"/>
      <c r="P2377" s="49"/>
      <c r="Q2377" s="49"/>
      <c r="R2377" s="49"/>
      <c r="S2377" s="49"/>
      <c r="X2377" s="33">
        <f t="shared" si="216"/>
        <v>0</v>
      </c>
      <c r="Y2377" s="33">
        <f t="shared" si="217"/>
        <v>0</v>
      </c>
      <c r="Z2377" s="33">
        <f t="shared" si="218"/>
        <v>0</v>
      </c>
      <c r="AA2377" s="34">
        <f t="shared" si="219"/>
        <v>0</v>
      </c>
      <c r="AB2377" s="33">
        <f t="shared" si="220"/>
        <v>0</v>
      </c>
      <c r="AC2377" s="34" t="str">
        <f t="shared" si="221"/>
        <v>Not Determined</v>
      </c>
    </row>
    <row r="2378" spans="1:29" x14ac:dyDescent="0.25">
      <c r="A2378" s="48"/>
      <c r="B2378" s="48"/>
      <c r="C2378" s="44"/>
      <c r="D2378" s="44"/>
      <c r="E2378" s="44"/>
      <c r="F2378" s="44"/>
      <c r="G2378" s="44"/>
      <c r="H2378" s="44"/>
      <c r="I2378" s="44"/>
      <c r="J2378" s="44"/>
      <c r="K2378" s="88"/>
      <c r="L2378" s="50">
        <v>1</v>
      </c>
      <c r="M2378" s="49"/>
      <c r="N2378" s="49"/>
      <c r="O2378" s="49"/>
      <c r="P2378" s="49"/>
      <c r="Q2378" s="49"/>
      <c r="R2378" s="49"/>
      <c r="S2378" s="49"/>
      <c r="X2378" s="33">
        <f t="shared" si="216"/>
        <v>0</v>
      </c>
      <c r="Y2378" s="33">
        <f t="shared" si="217"/>
        <v>0</v>
      </c>
      <c r="Z2378" s="33">
        <f t="shared" si="218"/>
        <v>0</v>
      </c>
      <c r="AA2378" s="34">
        <f t="shared" si="219"/>
        <v>0</v>
      </c>
      <c r="AB2378" s="33">
        <f t="shared" si="220"/>
        <v>0</v>
      </c>
      <c r="AC2378" s="34" t="str">
        <f t="shared" si="221"/>
        <v>Not Determined</v>
      </c>
    </row>
    <row r="2379" spans="1:29" x14ac:dyDescent="0.25">
      <c r="A2379" s="48"/>
      <c r="B2379" s="48"/>
      <c r="C2379" s="44"/>
      <c r="D2379" s="44"/>
      <c r="E2379" s="44"/>
      <c r="F2379" s="44"/>
      <c r="G2379" s="44"/>
      <c r="H2379" s="44"/>
      <c r="I2379" s="44"/>
      <c r="J2379" s="44"/>
      <c r="K2379" s="88"/>
      <c r="L2379" s="50">
        <v>1</v>
      </c>
      <c r="M2379" s="49"/>
      <c r="N2379" s="49"/>
      <c r="O2379" s="49"/>
      <c r="P2379" s="49"/>
      <c r="Q2379" s="49"/>
      <c r="R2379" s="49"/>
      <c r="S2379" s="49"/>
      <c r="X2379" s="33">
        <f t="shared" si="216"/>
        <v>0</v>
      </c>
      <c r="Y2379" s="33">
        <f t="shared" si="217"/>
        <v>0</v>
      </c>
      <c r="Z2379" s="33">
        <f t="shared" si="218"/>
        <v>0</v>
      </c>
      <c r="AA2379" s="34">
        <f t="shared" si="219"/>
        <v>0</v>
      </c>
      <c r="AB2379" s="33">
        <f t="shared" si="220"/>
        <v>0</v>
      </c>
      <c r="AC2379" s="34" t="str">
        <f t="shared" si="221"/>
        <v>Not Determined</v>
      </c>
    </row>
    <row r="2380" spans="1:29" x14ac:dyDescent="0.25">
      <c r="A2380" s="48"/>
      <c r="B2380" s="48"/>
      <c r="C2380" s="44"/>
      <c r="D2380" s="44"/>
      <c r="E2380" s="44"/>
      <c r="F2380" s="44"/>
      <c r="G2380" s="44"/>
      <c r="H2380" s="44"/>
      <c r="I2380" s="44"/>
      <c r="J2380" s="44"/>
      <c r="K2380" s="88"/>
      <c r="L2380" s="50">
        <v>1</v>
      </c>
      <c r="M2380" s="49"/>
      <c r="N2380" s="49"/>
      <c r="O2380" s="49"/>
      <c r="P2380" s="49"/>
      <c r="Q2380" s="49"/>
      <c r="R2380" s="49"/>
      <c r="S2380" s="49"/>
      <c r="X2380" s="33">
        <f t="shared" si="216"/>
        <v>0</v>
      </c>
      <c r="Y2380" s="33">
        <f t="shared" si="217"/>
        <v>0</v>
      </c>
      <c r="Z2380" s="33">
        <f t="shared" si="218"/>
        <v>0</v>
      </c>
      <c r="AA2380" s="34">
        <f t="shared" si="219"/>
        <v>0</v>
      </c>
      <c r="AB2380" s="33">
        <f t="shared" si="220"/>
        <v>0</v>
      </c>
      <c r="AC2380" s="34" t="str">
        <f t="shared" si="221"/>
        <v>Not Determined</v>
      </c>
    </row>
    <row r="2381" spans="1:29" x14ac:dyDescent="0.25">
      <c r="A2381" s="48"/>
      <c r="B2381" s="48"/>
      <c r="C2381" s="44"/>
      <c r="D2381" s="44"/>
      <c r="E2381" s="44"/>
      <c r="F2381" s="44"/>
      <c r="G2381" s="44"/>
      <c r="H2381" s="44"/>
      <c r="I2381" s="44"/>
      <c r="J2381" s="44"/>
      <c r="K2381" s="88"/>
      <c r="L2381" s="50">
        <v>1</v>
      </c>
      <c r="M2381" s="49"/>
      <c r="N2381" s="49"/>
      <c r="O2381" s="49"/>
      <c r="P2381" s="49"/>
      <c r="Q2381" s="49"/>
      <c r="R2381" s="49"/>
      <c r="S2381" s="49"/>
      <c r="X2381" s="33">
        <f t="shared" si="216"/>
        <v>0</v>
      </c>
      <c r="Y2381" s="33">
        <f t="shared" si="217"/>
        <v>0</v>
      </c>
      <c r="Z2381" s="33">
        <f t="shared" si="218"/>
        <v>0</v>
      </c>
      <c r="AA2381" s="34">
        <f t="shared" si="219"/>
        <v>0</v>
      </c>
      <c r="AB2381" s="33">
        <f t="shared" si="220"/>
        <v>0</v>
      </c>
      <c r="AC2381" s="34" t="str">
        <f t="shared" si="221"/>
        <v>Not Determined</v>
      </c>
    </row>
    <row r="2382" spans="1:29" x14ac:dyDescent="0.25">
      <c r="A2382" s="48"/>
      <c r="B2382" s="48"/>
      <c r="C2382" s="44"/>
      <c r="D2382" s="44"/>
      <c r="E2382" s="44"/>
      <c r="F2382" s="44"/>
      <c r="G2382" s="44"/>
      <c r="H2382" s="44"/>
      <c r="I2382" s="44"/>
      <c r="J2382" s="44"/>
      <c r="K2382" s="88"/>
      <c r="L2382" s="50">
        <v>1</v>
      </c>
      <c r="M2382" s="49"/>
      <c r="N2382" s="49"/>
      <c r="O2382" s="49"/>
      <c r="P2382" s="49"/>
      <c r="Q2382" s="49"/>
      <c r="R2382" s="49"/>
      <c r="S2382" s="49"/>
      <c r="X2382" s="33">
        <f t="shared" si="216"/>
        <v>0</v>
      </c>
      <c r="Y2382" s="33">
        <f t="shared" si="217"/>
        <v>0</v>
      </c>
      <c r="Z2382" s="33">
        <f t="shared" si="218"/>
        <v>0</v>
      </c>
      <c r="AA2382" s="34">
        <f t="shared" si="219"/>
        <v>0</v>
      </c>
      <c r="AB2382" s="33">
        <f t="shared" si="220"/>
        <v>0</v>
      </c>
      <c r="AC2382" s="34" t="str">
        <f t="shared" si="221"/>
        <v>Not Determined</v>
      </c>
    </row>
    <row r="2383" spans="1:29" x14ac:dyDescent="0.25">
      <c r="A2383" s="48"/>
      <c r="B2383" s="48"/>
      <c r="C2383" s="44"/>
      <c r="D2383" s="44"/>
      <c r="E2383" s="44"/>
      <c r="F2383" s="44"/>
      <c r="G2383" s="44"/>
      <c r="H2383" s="44"/>
      <c r="I2383" s="44"/>
      <c r="J2383" s="44"/>
      <c r="K2383" s="88"/>
      <c r="L2383" s="50">
        <v>1</v>
      </c>
      <c r="M2383" s="49"/>
      <c r="N2383" s="49"/>
      <c r="O2383" s="49"/>
      <c r="P2383" s="49"/>
      <c r="Q2383" s="49"/>
      <c r="R2383" s="49"/>
      <c r="S2383" s="49"/>
      <c r="X2383" s="33">
        <f t="shared" ref="X2383:X2446" si="222">IF($C2383="Yes",$L2383,0)</f>
        <v>0</v>
      </c>
      <c r="Y2383" s="33">
        <f t="shared" ref="Y2383:Y2446" si="223">IF(AND($AB2383=0,$AA2383=0,$Z2383=0),IF(AND(OR($D2383="P",$D2383="C", $D2383="G",$D2383="DI",$D2383="CI-L",$D2383="CI-U"),OR($E2383="P",$E2383="C", $E2383="G",$E2383="DI",$E2383="CI-L",$E2383="CI-U",$E2383=""),OR($H2383="P",$H2383="C", $H2383="G",$H2383="DI",$H2383="CI-L",$H2383="CI-U"),OR($I2383="P",$I2383="C", $I2383="G",$I2383="DI",$I2383="CI-L",$I2383="CI-U",$I2383="")),$L2383,IF(K2383&gt;$AE$34,$L2383,0)),0)</f>
        <v>0</v>
      </c>
      <c r="Z2383" s="33">
        <f t="shared" ref="Z2383:Z2446" si="224">IF(OR($D2383="Lead",$E2383="Lead",$H2383="Lead",$I2383="Lead"),$L2383,0)</f>
        <v>0</v>
      </c>
      <c r="AA2383" s="34">
        <f t="shared" ref="AA2383:AA2446" si="225">IF($Z2383=0,IF(OR($F2383="Yes",$F2383="Unknown",$D2383="UNK",$D2383="UNK-NOLG",$D2383="UNK-LG",$E2383="UNK",$E2383="UNK-NOLG",$E2383="UNK-LG"),IF(OR($H2383="G",$H2383="UNK-LG",$I2383="G",$I2383="UNK-LG"),$L2383,0),0),0)</f>
        <v>0</v>
      </c>
      <c r="AB2383" s="33">
        <f t="shared" ref="AB2383:AB2446" si="226">IF(AND($AA2383=0,$Z2383=0),IF(OR($D2383="UNK",$E2383="UNK",$H2383="UNK",$I2383="UNK",$D2383="UNK-NOLG",$E2383="UNK-NOLG",$H2383="UNK-NOLG",$I2383="UNK-NOLG",$D2383="UNK-LG",$E2383="UNK-LG",$H2383="UNK-LG",$I2383="UNK-LG"),IF(K2383&gt;$AE$34,0,$L2383),0),0)</f>
        <v>0</v>
      </c>
      <c r="AC2383" s="34" t="str">
        <f t="shared" ref="AC2383:AC2446" si="227">IF($Z2383&gt;0,"Lead",IF($AA2383&gt;0,"GRR",IF($AB2383&gt;0,"UNK",IF($Y2383&gt;0,"Non-Lead","Not Determined"))))</f>
        <v>Not Determined</v>
      </c>
    </row>
    <row r="2384" spans="1:29" x14ac:dyDescent="0.25">
      <c r="A2384" s="48"/>
      <c r="B2384" s="48"/>
      <c r="C2384" s="44"/>
      <c r="D2384" s="44"/>
      <c r="E2384" s="44"/>
      <c r="F2384" s="44"/>
      <c r="G2384" s="44"/>
      <c r="H2384" s="44"/>
      <c r="I2384" s="44"/>
      <c r="J2384" s="44"/>
      <c r="K2384" s="88"/>
      <c r="L2384" s="50">
        <v>1</v>
      </c>
      <c r="M2384" s="49"/>
      <c r="N2384" s="49"/>
      <c r="O2384" s="49"/>
      <c r="P2384" s="49"/>
      <c r="Q2384" s="49"/>
      <c r="R2384" s="49"/>
      <c r="S2384" s="49"/>
      <c r="X2384" s="33">
        <f t="shared" si="222"/>
        <v>0</v>
      </c>
      <c r="Y2384" s="33">
        <f t="shared" si="223"/>
        <v>0</v>
      </c>
      <c r="Z2384" s="33">
        <f t="shared" si="224"/>
        <v>0</v>
      </c>
      <c r="AA2384" s="34">
        <f t="shared" si="225"/>
        <v>0</v>
      </c>
      <c r="AB2384" s="33">
        <f t="shared" si="226"/>
        <v>0</v>
      </c>
      <c r="AC2384" s="34" t="str">
        <f t="shared" si="227"/>
        <v>Not Determined</v>
      </c>
    </row>
    <row r="2385" spans="1:29" x14ac:dyDescent="0.25">
      <c r="A2385" s="48"/>
      <c r="B2385" s="48"/>
      <c r="C2385" s="44"/>
      <c r="D2385" s="44"/>
      <c r="E2385" s="44"/>
      <c r="F2385" s="44"/>
      <c r="G2385" s="44"/>
      <c r="H2385" s="44"/>
      <c r="I2385" s="44"/>
      <c r="J2385" s="44"/>
      <c r="K2385" s="88"/>
      <c r="L2385" s="50">
        <v>1</v>
      </c>
      <c r="M2385" s="49"/>
      <c r="N2385" s="49"/>
      <c r="O2385" s="49"/>
      <c r="P2385" s="49"/>
      <c r="Q2385" s="49"/>
      <c r="R2385" s="49"/>
      <c r="S2385" s="49"/>
      <c r="X2385" s="33">
        <f t="shared" si="222"/>
        <v>0</v>
      </c>
      <c r="Y2385" s="33">
        <f t="shared" si="223"/>
        <v>0</v>
      </c>
      <c r="Z2385" s="33">
        <f t="shared" si="224"/>
        <v>0</v>
      </c>
      <c r="AA2385" s="34">
        <f t="shared" si="225"/>
        <v>0</v>
      </c>
      <c r="AB2385" s="33">
        <f t="shared" si="226"/>
        <v>0</v>
      </c>
      <c r="AC2385" s="34" t="str">
        <f t="shared" si="227"/>
        <v>Not Determined</v>
      </c>
    </row>
    <row r="2386" spans="1:29" x14ac:dyDescent="0.25">
      <c r="A2386" s="48"/>
      <c r="B2386" s="48"/>
      <c r="C2386" s="44"/>
      <c r="D2386" s="44"/>
      <c r="E2386" s="44"/>
      <c r="F2386" s="44"/>
      <c r="G2386" s="44"/>
      <c r="H2386" s="44"/>
      <c r="I2386" s="44"/>
      <c r="J2386" s="44"/>
      <c r="K2386" s="88"/>
      <c r="L2386" s="50">
        <v>1</v>
      </c>
      <c r="M2386" s="49"/>
      <c r="N2386" s="49"/>
      <c r="O2386" s="49"/>
      <c r="P2386" s="49"/>
      <c r="Q2386" s="49"/>
      <c r="R2386" s="49"/>
      <c r="S2386" s="49"/>
      <c r="X2386" s="33">
        <f t="shared" si="222"/>
        <v>0</v>
      </c>
      <c r="Y2386" s="33">
        <f t="shared" si="223"/>
        <v>0</v>
      </c>
      <c r="Z2386" s="33">
        <f t="shared" si="224"/>
        <v>0</v>
      </c>
      <c r="AA2386" s="34">
        <f t="shared" si="225"/>
        <v>0</v>
      </c>
      <c r="AB2386" s="33">
        <f t="shared" si="226"/>
        <v>0</v>
      </c>
      <c r="AC2386" s="34" t="str">
        <f t="shared" si="227"/>
        <v>Not Determined</v>
      </c>
    </row>
    <row r="2387" spans="1:29" x14ac:dyDescent="0.25">
      <c r="A2387" s="48"/>
      <c r="B2387" s="48"/>
      <c r="C2387" s="44"/>
      <c r="D2387" s="44"/>
      <c r="E2387" s="44"/>
      <c r="F2387" s="44"/>
      <c r="G2387" s="44"/>
      <c r="H2387" s="44"/>
      <c r="I2387" s="44"/>
      <c r="J2387" s="44"/>
      <c r="K2387" s="88"/>
      <c r="L2387" s="50">
        <v>1</v>
      </c>
      <c r="M2387" s="49"/>
      <c r="N2387" s="49"/>
      <c r="O2387" s="49"/>
      <c r="P2387" s="49"/>
      <c r="Q2387" s="49"/>
      <c r="R2387" s="49"/>
      <c r="S2387" s="49"/>
      <c r="X2387" s="33">
        <f t="shared" si="222"/>
        <v>0</v>
      </c>
      <c r="Y2387" s="33">
        <f t="shared" si="223"/>
        <v>0</v>
      </c>
      <c r="Z2387" s="33">
        <f t="shared" si="224"/>
        <v>0</v>
      </c>
      <c r="AA2387" s="34">
        <f t="shared" si="225"/>
        <v>0</v>
      </c>
      <c r="AB2387" s="33">
        <f t="shared" si="226"/>
        <v>0</v>
      </c>
      <c r="AC2387" s="34" t="str">
        <f t="shared" si="227"/>
        <v>Not Determined</v>
      </c>
    </row>
    <row r="2388" spans="1:29" x14ac:dyDescent="0.25">
      <c r="A2388" s="48"/>
      <c r="B2388" s="48"/>
      <c r="C2388" s="44"/>
      <c r="D2388" s="44"/>
      <c r="E2388" s="44"/>
      <c r="F2388" s="44"/>
      <c r="G2388" s="44"/>
      <c r="H2388" s="44"/>
      <c r="I2388" s="44"/>
      <c r="J2388" s="44"/>
      <c r="K2388" s="88"/>
      <c r="L2388" s="50">
        <v>1</v>
      </c>
      <c r="M2388" s="49"/>
      <c r="N2388" s="49"/>
      <c r="O2388" s="49"/>
      <c r="P2388" s="49"/>
      <c r="Q2388" s="49"/>
      <c r="R2388" s="49"/>
      <c r="S2388" s="49"/>
      <c r="X2388" s="33">
        <f t="shared" si="222"/>
        <v>0</v>
      </c>
      <c r="Y2388" s="33">
        <f t="shared" si="223"/>
        <v>0</v>
      </c>
      <c r="Z2388" s="33">
        <f t="shared" si="224"/>
        <v>0</v>
      </c>
      <c r="AA2388" s="34">
        <f t="shared" si="225"/>
        <v>0</v>
      </c>
      <c r="AB2388" s="33">
        <f t="shared" si="226"/>
        <v>0</v>
      </c>
      <c r="AC2388" s="34" t="str">
        <f t="shared" si="227"/>
        <v>Not Determined</v>
      </c>
    </row>
    <row r="2389" spans="1:29" x14ac:dyDescent="0.25">
      <c r="A2389" s="48"/>
      <c r="B2389" s="48"/>
      <c r="C2389" s="44"/>
      <c r="D2389" s="44"/>
      <c r="E2389" s="44"/>
      <c r="F2389" s="44"/>
      <c r="G2389" s="44"/>
      <c r="H2389" s="44"/>
      <c r="I2389" s="44"/>
      <c r="J2389" s="44"/>
      <c r="K2389" s="88"/>
      <c r="L2389" s="50">
        <v>1</v>
      </c>
      <c r="M2389" s="49"/>
      <c r="N2389" s="49"/>
      <c r="O2389" s="49"/>
      <c r="P2389" s="49"/>
      <c r="Q2389" s="49"/>
      <c r="R2389" s="49"/>
      <c r="S2389" s="49"/>
      <c r="X2389" s="33">
        <f t="shared" si="222"/>
        <v>0</v>
      </c>
      <c r="Y2389" s="33">
        <f t="shared" si="223"/>
        <v>0</v>
      </c>
      <c r="Z2389" s="33">
        <f t="shared" si="224"/>
        <v>0</v>
      </c>
      <c r="AA2389" s="34">
        <f t="shared" si="225"/>
        <v>0</v>
      </c>
      <c r="AB2389" s="33">
        <f t="shared" si="226"/>
        <v>0</v>
      </c>
      <c r="AC2389" s="34" t="str">
        <f t="shared" si="227"/>
        <v>Not Determined</v>
      </c>
    </row>
    <row r="2390" spans="1:29" x14ac:dyDescent="0.25">
      <c r="A2390" s="48"/>
      <c r="B2390" s="48"/>
      <c r="C2390" s="44"/>
      <c r="D2390" s="44"/>
      <c r="E2390" s="44"/>
      <c r="F2390" s="44"/>
      <c r="G2390" s="44"/>
      <c r="H2390" s="44"/>
      <c r="I2390" s="44"/>
      <c r="J2390" s="44"/>
      <c r="K2390" s="88"/>
      <c r="L2390" s="50">
        <v>1</v>
      </c>
      <c r="M2390" s="49"/>
      <c r="N2390" s="49"/>
      <c r="O2390" s="49"/>
      <c r="P2390" s="49"/>
      <c r="Q2390" s="49"/>
      <c r="R2390" s="49"/>
      <c r="S2390" s="49"/>
      <c r="X2390" s="33">
        <f t="shared" si="222"/>
        <v>0</v>
      </c>
      <c r="Y2390" s="33">
        <f t="shared" si="223"/>
        <v>0</v>
      </c>
      <c r="Z2390" s="33">
        <f t="shared" si="224"/>
        <v>0</v>
      </c>
      <c r="AA2390" s="34">
        <f t="shared" si="225"/>
        <v>0</v>
      </c>
      <c r="AB2390" s="33">
        <f t="shared" si="226"/>
        <v>0</v>
      </c>
      <c r="AC2390" s="34" t="str">
        <f t="shared" si="227"/>
        <v>Not Determined</v>
      </c>
    </row>
    <row r="2391" spans="1:29" x14ac:dyDescent="0.25">
      <c r="A2391" s="48"/>
      <c r="B2391" s="48"/>
      <c r="C2391" s="44"/>
      <c r="D2391" s="44"/>
      <c r="E2391" s="44"/>
      <c r="F2391" s="44"/>
      <c r="G2391" s="44"/>
      <c r="H2391" s="44"/>
      <c r="I2391" s="44"/>
      <c r="J2391" s="44"/>
      <c r="K2391" s="88"/>
      <c r="L2391" s="50">
        <v>1</v>
      </c>
      <c r="M2391" s="49"/>
      <c r="N2391" s="49"/>
      <c r="O2391" s="49"/>
      <c r="P2391" s="49"/>
      <c r="Q2391" s="49"/>
      <c r="R2391" s="49"/>
      <c r="S2391" s="49"/>
      <c r="X2391" s="33">
        <f t="shared" si="222"/>
        <v>0</v>
      </c>
      <c r="Y2391" s="33">
        <f t="shared" si="223"/>
        <v>0</v>
      </c>
      <c r="Z2391" s="33">
        <f t="shared" si="224"/>
        <v>0</v>
      </c>
      <c r="AA2391" s="34">
        <f t="shared" si="225"/>
        <v>0</v>
      </c>
      <c r="AB2391" s="33">
        <f t="shared" si="226"/>
        <v>0</v>
      </c>
      <c r="AC2391" s="34" t="str">
        <f t="shared" si="227"/>
        <v>Not Determined</v>
      </c>
    </row>
    <row r="2392" spans="1:29" x14ac:dyDescent="0.25">
      <c r="A2392" s="48"/>
      <c r="B2392" s="48"/>
      <c r="C2392" s="44"/>
      <c r="D2392" s="44"/>
      <c r="E2392" s="44"/>
      <c r="F2392" s="44"/>
      <c r="G2392" s="44"/>
      <c r="H2392" s="44"/>
      <c r="I2392" s="44"/>
      <c r="J2392" s="44"/>
      <c r="K2392" s="88"/>
      <c r="L2392" s="50">
        <v>1</v>
      </c>
      <c r="M2392" s="49"/>
      <c r="N2392" s="49"/>
      <c r="O2392" s="49"/>
      <c r="P2392" s="49"/>
      <c r="Q2392" s="49"/>
      <c r="R2392" s="49"/>
      <c r="S2392" s="49"/>
      <c r="X2392" s="33">
        <f t="shared" si="222"/>
        <v>0</v>
      </c>
      <c r="Y2392" s="33">
        <f t="shared" si="223"/>
        <v>0</v>
      </c>
      <c r="Z2392" s="33">
        <f t="shared" si="224"/>
        <v>0</v>
      </c>
      <c r="AA2392" s="34">
        <f t="shared" si="225"/>
        <v>0</v>
      </c>
      <c r="AB2392" s="33">
        <f t="shared" si="226"/>
        <v>0</v>
      </c>
      <c r="AC2392" s="34" t="str">
        <f t="shared" si="227"/>
        <v>Not Determined</v>
      </c>
    </row>
    <row r="2393" spans="1:29" x14ac:dyDescent="0.25">
      <c r="A2393" s="48"/>
      <c r="B2393" s="48"/>
      <c r="C2393" s="44"/>
      <c r="D2393" s="44"/>
      <c r="E2393" s="44"/>
      <c r="F2393" s="44"/>
      <c r="G2393" s="44"/>
      <c r="H2393" s="44"/>
      <c r="I2393" s="44"/>
      <c r="J2393" s="44"/>
      <c r="K2393" s="88"/>
      <c r="L2393" s="50">
        <v>1</v>
      </c>
      <c r="M2393" s="49"/>
      <c r="N2393" s="49"/>
      <c r="O2393" s="49"/>
      <c r="P2393" s="49"/>
      <c r="Q2393" s="49"/>
      <c r="R2393" s="49"/>
      <c r="S2393" s="49"/>
      <c r="X2393" s="33">
        <f t="shared" si="222"/>
        <v>0</v>
      </c>
      <c r="Y2393" s="33">
        <f t="shared" si="223"/>
        <v>0</v>
      </c>
      <c r="Z2393" s="33">
        <f t="shared" si="224"/>
        <v>0</v>
      </c>
      <c r="AA2393" s="34">
        <f t="shared" si="225"/>
        <v>0</v>
      </c>
      <c r="AB2393" s="33">
        <f t="shared" si="226"/>
        <v>0</v>
      </c>
      <c r="AC2393" s="34" t="str">
        <f t="shared" si="227"/>
        <v>Not Determined</v>
      </c>
    </row>
    <row r="2394" spans="1:29" x14ac:dyDescent="0.25">
      <c r="A2394" s="48"/>
      <c r="B2394" s="48"/>
      <c r="C2394" s="44"/>
      <c r="D2394" s="44"/>
      <c r="E2394" s="44"/>
      <c r="F2394" s="44"/>
      <c r="G2394" s="44"/>
      <c r="H2394" s="44"/>
      <c r="I2394" s="44"/>
      <c r="J2394" s="44"/>
      <c r="K2394" s="88"/>
      <c r="L2394" s="50">
        <v>1</v>
      </c>
      <c r="M2394" s="49"/>
      <c r="N2394" s="49"/>
      <c r="O2394" s="49"/>
      <c r="P2394" s="49"/>
      <c r="Q2394" s="49"/>
      <c r="R2394" s="49"/>
      <c r="S2394" s="49"/>
      <c r="X2394" s="33">
        <f t="shared" si="222"/>
        <v>0</v>
      </c>
      <c r="Y2394" s="33">
        <f t="shared" si="223"/>
        <v>0</v>
      </c>
      <c r="Z2394" s="33">
        <f t="shared" si="224"/>
        <v>0</v>
      </c>
      <c r="AA2394" s="34">
        <f t="shared" si="225"/>
        <v>0</v>
      </c>
      <c r="AB2394" s="33">
        <f t="shared" si="226"/>
        <v>0</v>
      </c>
      <c r="AC2394" s="34" t="str">
        <f t="shared" si="227"/>
        <v>Not Determined</v>
      </c>
    </row>
    <row r="2395" spans="1:29" x14ac:dyDescent="0.25">
      <c r="A2395" s="48"/>
      <c r="B2395" s="48"/>
      <c r="C2395" s="44"/>
      <c r="D2395" s="44"/>
      <c r="E2395" s="44"/>
      <c r="F2395" s="44"/>
      <c r="G2395" s="44"/>
      <c r="H2395" s="44"/>
      <c r="I2395" s="44"/>
      <c r="J2395" s="44"/>
      <c r="K2395" s="88"/>
      <c r="L2395" s="50">
        <v>1</v>
      </c>
      <c r="M2395" s="49"/>
      <c r="N2395" s="49"/>
      <c r="O2395" s="49"/>
      <c r="P2395" s="49"/>
      <c r="Q2395" s="49"/>
      <c r="R2395" s="49"/>
      <c r="S2395" s="49"/>
      <c r="X2395" s="33">
        <f t="shared" si="222"/>
        <v>0</v>
      </c>
      <c r="Y2395" s="33">
        <f t="shared" si="223"/>
        <v>0</v>
      </c>
      <c r="Z2395" s="33">
        <f t="shared" si="224"/>
        <v>0</v>
      </c>
      <c r="AA2395" s="34">
        <f t="shared" si="225"/>
        <v>0</v>
      </c>
      <c r="AB2395" s="33">
        <f t="shared" si="226"/>
        <v>0</v>
      </c>
      <c r="AC2395" s="34" t="str">
        <f t="shared" si="227"/>
        <v>Not Determined</v>
      </c>
    </row>
    <row r="2396" spans="1:29" x14ac:dyDescent="0.25">
      <c r="A2396" s="48"/>
      <c r="B2396" s="48"/>
      <c r="C2396" s="44"/>
      <c r="D2396" s="44"/>
      <c r="E2396" s="44"/>
      <c r="F2396" s="44"/>
      <c r="G2396" s="44"/>
      <c r="H2396" s="44"/>
      <c r="I2396" s="44"/>
      <c r="J2396" s="44"/>
      <c r="K2396" s="88"/>
      <c r="L2396" s="50">
        <v>1</v>
      </c>
      <c r="M2396" s="49"/>
      <c r="N2396" s="49"/>
      <c r="O2396" s="49"/>
      <c r="P2396" s="49"/>
      <c r="Q2396" s="49"/>
      <c r="R2396" s="49"/>
      <c r="S2396" s="49"/>
      <c r="X2396" s="33">
        <f t="shared" si="222"/>
        <v>0</v>
      </c>
      <c r="Y2396" s="33">
        <f t="shared" si="223"/>
        <v>0</v>
      </c>
      <c r="Z2396" s="33">
        <f t="shared" si="224"/>
        <v>0</v>
      </c>
      <c r="AA2396" s="34">
        <f t="shared" si="225"/>
        <v>0</v>
      </c>
      <c r="AB2396" s="33">
        <f t="shared" si="226"/>
        <v>0</v>
      </c>
      <c r="AC2396" s="34" t="str">
        <f t="shared" si="227"/>
        <v>Not Determined</v>
      </c>
    </row>
    <row r="2397" spans="1:29" x14ac:dyDescent="0.25">
      <c r="A2397" s="48"/>
      <c r="B2397" s="48"/>
      <c r="C2397" s="44"/>
      <c r="D2397" s="44"/>
      <c r="E2397" s="44"/>
      <c r="F2397" s="44"/>
      <c r="G2397" s="44"/>
      <c r="H2397" s="44"/>
      <c r="I2397" s="44"/>
      <c r="J2397" s="44"/>
      <c r="K2397" s="88"/>
      <c r="L2397" s="50">
        <v>1</v>
      </c>
      <c r="M2397" s="49"/>
      <c r="N2397" s="49"/>
      <c r="O2397" s="49"/>
      <c r="P2397" s="49"/>
      <c r="Q2397" s="49"/>
      <c r="R2397" s="49"/>
      <c r="S2397" s="49"/>
      <c r="X2397" s="33">
        <f t="shared" si="222"/>
        <v>0</v>
      </c>
      <c r="Y2397" s="33">
        <f t="shared" si="223"/>
        <v>0</v>
      </c>
      <c r="Z2397" s="33">
        <f t="shared" si="224"/>
        <v>0</v>
      </c>
      <c r="AA2397" s="34">
        <f t="shared" si="225"/>
        <v>0</v>
      </c>
      <c r="AB2397" s="33">
        <f t="shared" si="226"/>
        <v>0</v>
      </c>
      <c r="AC2397" s="34" t="str">
        <f t="shared" si="227"/>
        <v>Not Determined</v>
      </c>
    </row>
    <row r="2398" spans="1:29" x14ac:dyDescent="0.25">
      <c r="A2398" s="48"/>
      <c r="B2398" s="48"/>
      <c r="C2398" s="44"/>
      <c r="D2398" s="44"/>
      <c r="E2398" s="44"/>
      <c r="F2398" s="44"/>
      <c r="G2398" s="44"/>
      <c r="H2398" s="44"/>
      <c r="I2398" s="44"/>
      <c r="J2398" s="44"/>
      <c r="K2398" s="88"/>
      <c r="L2398" s="50">
        <v>1</v>
      </c>
      <c r="M2398" s="49"/>
      <c r="N2398" s="49"/>
      <c r="O2398" s="49"/>
      <c r="P2398" s="49"/>
      <c r="Q2398" s="49"/>
      <c r="R2398" s="49"/>
      <c r="S2398" s="49"/>
      <c r="X2398" s="33">
        <f t="shared" si="222"/>
        <v>0</v>
      </c>
      <c r="Y2398" s="33">
        <f t="shared" si="223"/>
        <v>0</v>
      </c>
      <c r="Z2398" s="33">
        <f t="shared" si="224"/>
        <v>0</v>
      </c>
      <c r="AA2398" s="34">
        <f t="shared" si="225"/>
        <v>0</v>
      </c>
      <c r="AB2398" s="33">
        <f t="shared" si="226"/>
        <v>0</v>
      </c>
      <c r="AC2398" s="34" t="str">
        <f t="shared" si="227"/>
        <v>Not Determined</v>
      </c>
    </row>
    <row r="2399" spans="1:29" x14ac:dyDescent="0.25">
      <c r="A2399" s="48"/>
      <c r="B2399" s="48"/>
      <c r="C2399" s="44"/>
      <c r="D2399" s="44"/>
      <c r="E2399" s="44"/>
      <c r="F2399" s="44"/>
      <c r="G2399" s="44"/>
      <c r="H2399" s="44"/>
      <c r="I2399" s="44"/>
      <c r="J2399" s="44"/>
      <c r="K2399" s="88"/>
      <c r="L2399" s="50">
        <v>1</v>
      </c>
      <c r="M2399" s="49"/>
      <c r="N2399" s="49"/>
      <c r="O2399" s="49"/>
      <c r="P2399" s="49"/>
      <c r="Q2399" s="49"/>
      <c r="R2399" s="49"/>
      <c r="S2399" s="49"/>
      <c r="X2399" s="33">
        <f t="shared" si="222"/>
        <v>0</v>
      </c>
      <c r="Y2399" s="33">
        <f t="shared" si="223"/>
        <v>0</v>
      </c>
      <c r="Z2399" s="33">
        <f t="shared" si="224"/>
        <v>0</v>
      </c>
      <c r="AA2399" s="34">
        <f t="shared" si="225"/>
        <v>0</v>
      </c>
      <c r="AB2399" s="33">
        <f t="shared" si="226"/>
        <v>0</v>
      </c>
      <c r="AC2399" s="34" t="str">
        <f t="shared" si="227"/>
        <v>Not Determined</v>
      </c>
    </row>
    <row r="2400" spans="1:29" x14ac:dyDescent="0.25">
      <c r="A2400" s="48"/>
      <c r="B2400" s="48"/>
      <c r="C2400" s="44"/>
      <c r="D2400" s="44"/>
      <c r="E2400" s="44"/>
      <c r="F2400" s="44"/>
      <c r="G2400" s="44"/>
      <c r="H2400" s="44"/>
      <c r="I2400" s="44"/>
      <c r="J2400" s="44"/>
      <c r="K2400" s="88"/>
      <c r="L2400" s="50">
        <v>1</v>
      </c>
      <c r="M2400" s="49"/>
      <c r="N2400" s="49"/>
      <c r="O2400" s="49"/>
      <c r="P2400" s="49"/>
      <c r="Q2400" s="49"/>
      <c r="R2400" s="49"/>
      <c r="S2400" s="49"/>
      <c r="X2400" s="33">
        <f t="shared" si="222"/>
        <v>0</v>
      </c>
      <c r="Y2400" s="33">
        <f t="shared" si="223"/>
        <v>0</v>
      </c>
      <c r="Z2400" s="33">
        <f t="shared" si="224"/>
        <v>0</v>
      </c>
      <c r="AA2400" s="34">
        <f t="shared" si="225"/>
        <v>0</v>
      </c>
      <c r="AB2400" s="33">
        <f t="shared" si="226"/>
        <v>0</v>
      </c>
      <c r="AC2400" s="34" t="str">
        <f t="shared" si="227"/>
        <v>Not Determined</v>
      </c>
    </row>
    <row r="2401" spans="1:29" x14ac:dyDescent="0.25">
      <c r="A2401" s="48"/>
      <c r="B2401" s="48"/>
      <c r="C2401" s="44"/>
      <c r="D2401" s="44"/>
      <c r="E2401" s="44"/>
      <c r="F2401" s="44"/>
      <c r="G2401" s="44"/>
      <c r="H2401" s="44"/>
      <c r="I2401" s="44"/>
      <c r="J2401" s="44"/>
      <c r="K2401" s="88"/>
      <c r="L2401" s="50">
        <v>1</v>
      </c>
      <c r="M2401" s="49"/>
      <c r="N2401" s="49"/>
      <c r="O2401" s="49"/>
      <c r="P2401" s="49"/>
      <c r="Q2401" s="49"/>
      <c r="R2401" s="49"/>
      <c r="S2401" s="49"/>
      <c r="X2401" s="33">
        <f t="shared" si="222"/>
        <v>0</v>
      </c>
      <c r="Y2401" s="33">
        <f t="shared" si="223"/>
        <v>0</v>
      </c>
      <c r="Z2401" s="33">
        <f t="shared" si="224"/>
        <v>0</v>
      </c>
      <c r="AA2401" s="34">
        <f t="shared" si="225"/>
        <v>0</v>
      </c>
      <c r="AB2401" s="33">
        <f t="shared" si="226"/>
        <v>0</v>
      </c>
      <c r="AC2401" s="34" t="str">
        <f t="shared" si="227"/>
        <v>Not Determined</v>
      </c>
    </row>
    <row r="2402" spans="1:29" x14ac:dyDescent="0.25">
      <c r="A2402" s="48"/>
      <c r="B2402" s="48"/>
      <c r="C2402" s="44"/>
      <c r="D2402" s="44"/>
      <c r="E2402" s="44"/>
      <c r="F2402" s="44"/>
      <c r="G2402" s="44"/>
      <c r="H2402" s="44"/>
      <c r="I2402" s="44"/>
      <c r="J2402" s="44"/>
      <c r="K2402" s="88"/>
      <c r="L2402" s="50">
        <v>1</v>
      </c>
      <c r="M2402" s="49"/>
      <c r="N2402" s="49"/>
      <c r="O2402" s="49"/>
      <c r="P2402" s="49"/>
      <c r="Q2402" s="49"/>
      <c r="R2402" s="49"/>
      <c r="S2402" s="49"/>
      <c r="X2402" s="33">
        <f t="shared" si="222"/>
        <v>0</v>
      </c>
      <c r="Y2402" s="33">
        <f t="shared" si="223"/>
        <v>0</v>
      </c>
      <c r="Z2402" s="33">
        <f t="shared" si="224"/>
        <v>0</v>
      </c>
      <c r="AA2402" s="34">
        <f t="shared" si="225"/>
        <v>0</v>
      </c>
      <c r="AB2402" s="33">
        <f t="shared" si="226"/>
        <v>0</v>
      </c>
      <c r="AC2402" s="34" t="str">
        <f t="shared" si="227"/>
        <v>Not Determined</v>
      </c>
    </row>
    <row r="2403" spans="1:29" x14ac:dyDescent="0.25">
      <c r="A2403" s="48"/>
      <c r="B2403" s="48"/>
      <c r="C2403" s="44"/>
      <c r="D2403" s="44"/>
      <c r="E2403" s="44"/>
      <c r="F2403" s="44"/>
      <c r="G2403" s="44"/>
      <c r="H2403" s="44"/>
      <c r="I2403" s="44"/>
      <c r="J2403" s="44"/>
      <c r="K2403" s="88"/>
      <c r="L2403" s="50">
        <v>1</v>
      </c>
      <c r="M2403" s="49"/>
      <c r="N2403" s="49"/>
      <c r="O2403" s="49"/>
      <c r="P2403" s="49"/>
      <c r="Q2403" s="49"/>
      <c r="R2403" s="49"/>
      <c r="S2403" s="49"/>
      <c r="X2403" s="33">
        <f t="shared" si="222"/>
        <v>0</v>
      </c>
      <c r="Y2403" s="33">
        <f t="shared" si="223"/>
        <v>0</v>
      </c>
      <c r="Z2403" s="33">
        <f t="shared" si="224"/>
        <v>0</v>
      </c>
      <c r="AA2403" s="34">
        <f t="shared" si="225"/>
        <v>0</v>
      </c>
      <c r="AB2403" s="33">
        <f t="shared" si="226"/>
        <v>0</v>
      </c>
      <c r="AC2403" s="34" t="str">
        <f t="shared" si="227"/>
        <v>Not Determined</v>
      </c>
    </row>
    <row r="2404" spans="1:29" x14ac:dyDescent="0.25">
      <c r="A2404" s="48"/>
      <c r="B2404" s="48"/>
      <c r="C2404" s="44"/>
      <c r="D2404" s="44"/>
      <c r="E2404" s="44"/>
      <c r="F2404" s="44"/>
      <c r="G2404" s="44"/>
      <c r="H2404" s="44"/>
      <c r="I2404" s="44"/>
      <c r="J2404" s="44"/>
      <c r="K2404" s="88"/>
      <c r="L2404" s="50">
        <v>1</v>
      </c>
      <c r="M2404" s="49"/>
      <c r="N2404" s="49"/>
      <c r="O2404" s="49"/>
      <c r="P2404" s="49"/>
      <c r="Q2404" s="49"/>
      <c r="R2404" s="49"/>
      <c r="S2404" s="49"/>
      <c r="X2404" s="33">
        <f t="shared" si="222"/>
        <v>0</v>
      </c>
      <c r="Y2404" s="33">
        <f t="shared" si="223"/>
        <v>0</v>
      </c>
      <c r="Z2404" s="33">
        <f t="shared" si="224"/>
        <v>0</v>
      </c>
      <c r="AA2404" s="34">
        <f t="shared" si="225"/>
        <v>0</v>
      </c>
      <c r="AB2404" s="33">
        <f t="shared" si="226"/>
        <v>0</v>
      </c>
      <c r="AC2404" s="34" t="str">
        <f t="shared" si="227"/>
        <v>Not Determined</v>
      </c>
    </row>
    <row r="2405" spans="1:29" x14ac:dyDescent="0.25">
      <c r="A2405" s="48"/>
      <c r="B2405" s="48"/>
      <c r="C2405" s="44"/>
      <c r="D2405" s="44"/>
      <c r="E2405" s="44"/>
      <c r="F2405" s="44"/>
      <c r="G2405" s="44"/>
      <c r="H2405" s="44"/>
      <c r="I2405" s="44"/>
      <c r="J2405" s="44"/>
      <c r="K2405" s="88"/>
      <c r="L2405" s="50">
        <v>1</v>
      </c>
      <c r="M2405" s="49"/>
      <c r="N2405" s="49"/>
      <c r="O2405" s="49"/>
      <c r="P2405" s="49"/>
      <c r="Q2405" s="49"/>
      <c r="R2405" s="49"/>
      <c r="S2405" s="49"/>
      <c r="X2405" s="33">
        <f t="shared" si="222"/>
        <v>0</v>
      </c>
      <c r="Y2405" s="33">
        <f t="shared" si="223"/>
        <v>0</v>
      </c>
      <c r="Z2405" s="33">
        <f t="shared" si="224"/>
        <v>0</v>
      </c>
      <c r="AA2405" s="34">
        <f t="shared" si="225"/>
        <v>0</v>
      </c>
      <c r="AB2405" s="33">
        <f t="shared" si="226"/>
        <v>0</v>
      </c>
      <c r="AC2405" s="34" t="str">
        <f t="shared" si="227"/>
        <v>Not Determined</v>
      </c>
    </row>
    <row r="2406" spans="1:29" x14ac:dyDescent="0.25">
      <c r="A2406" s="48"/>
      <c r="B2406" s="48"/>
      <c r="C2406" s="44"/>
      <c r="D2406" s="44"/>
      <c r="E2406" s="44"/>
      <c r="F2406" s="44"/>
      <c r="G2406" s="44"/>
      <c r="H2406" s="44"/>
      <c r="I2406" s="44"/>
      <c r="J2406" s="44"/>
      <c r="K2406" s="88"/>
      <c r="L2406" s="50">
        <v>1</v>
      </c>
      <c r="M2406" s="49"/>
      <c r="N2406" s="49"/>
      <c r="O2406" s="49"/>
      <c r="P2406" s="49"/>
      <c r="Q2406" s="49"/>
      <c r="R2406" s="49"/>
      <c r="S2406" s="49"/>
      <c r="X2406" s="33">
        <f t="shared" si="222"/>
        <v>0</v>
      </c>
      <c r="Y2406" s="33">
        <f t="shared" si="223"/>
        <v>0</v>
      </c>
      <c r="Z2406" s="33">
        <f t="shared" si="224"/>
        <v>0</v>
      </c>
      <c r="AA2406" s="34">
        <f t="shared" si="225"/>
        <v>0</v>
      </c>
      <c r="AB2406" s="33">
        <f t="shared" si="226"/>
        <v>0</v>
      </c>
      <c r="AC2406" s="34" t="str">
        <f t="shared" si="227"/>
        <v>Not Determined</v>
      </c>
    </row>
    <row r="2407" spans="1:29" x14ac:dyDescent="0.25">
      <c r="A2407" s="48"/>
      <c r="B2407" s="48"/>
      <c r="C2407" s="44"/>
      <c r="D2407" s="44"/>
      <c r="E2407" s="44"/>
      <c r="F2407" s="44"/>
      <c r="G2407" s="44"/>
      <c r="H2407" s="44"/>
      <c r="I2407" s="44"/>
      <c r="J2407" s="44"/>
      <c r="K2407" s="88"/>
      <c r="L2407" s="50">
        <v>1</v>
      </c>
      <c r="M2407" s="49"/>
      <c r="N2407" s="49"/>
      <c r="O2407" s="49"/>
      <c r="P2407" s="49"/>
      <c r="Q2407" s="49"/>
      <c r="R2407" s="49"/>
      <c r="S2407" s="49"/>
      <c r="X2407" s="33">
        <f t="shared" si="222"/>
        <v>0</v>
      </c>
      <c r="Y2407" s="33">
        <f t="shared" si="223"/>
        <v>0</v>
      </c>
      <c r="Z2407" s="33">
        <f t="shared" si="224"/>
        <v>0</v>
      </c>
      <c r="AA2407" s="34">
        <f t="shared" si="225"/>
        <v>0</v>
      </c>
      <c r="AB2407" s="33">
        <f t="shared" si="226"/>
        <v>0</v>
      </c>
      <c r="AC2407" s="34" t="str">
        <f t="shared" si="227"/>
        <v>Not Determined</v>
      </c>
    </row>
    <row r="2408" spans="1:29" x14ac:dyDescent="0.25">
      <c r="A2408" s="48"/>
      <c r="B2408" s="48"/>
      <c r="C2408" s="44"/>
      <c r="D2408" s="44"/>
      <c r="E2408" s="44"/>
      <c r="F2408" s="44"/>
      <c r="G2408" s="44"/>
      <c r="H2408" s="44"/>
      <c r="I2408" s="44"/>
      <c r="J2408" s="44"/>
      <c r="K2408" s="88"/>
      <c r="L2408" s="50">
        <v>1</v>
      </c>
      <c r="M2408" s="49"/>
      <c r="N2408" s="49"/>
      <c r="O2408" s="49"/>
      <c r="P2408" s="49"/>
      <c r="Q2408" s="49"/>
      <c r="R2408" s="49"/>
      <c r="S2408" s="49"/>
      <c r="X2408" s="33">
        <f t="shared" si="222"/>
        <v>0</v>
      </c>
      <c r="Y2408" s="33">
        <f t="shared" si="223"/>
        <v>0</v>
      </c>
      <c r="Z2408" s="33">
        <f t="shared" si="224"/>
        <v>0</v>
      </c>
      <c r="AA2408" s="34">
        <f t="shared" si="225"/>
        <v>0</v>
      </c>
      <c r="AB2408" s="33">
        <f t="shared" si="226"/>
        <v>0</v>
      </c>
      <c r="AC2408" s="34" t="str">
        <f t="shared" si="227"/>
        <v>Not Determined</v>
      </c>
    </row>
    <row r="2409" spans="1:29" x14ac:dyDescent="0.25">
      <c r="A2409" s="48"/>
      <c r="B2409" s="48"/>
      <c r="C2409" s="44"/>
      <c r="D2409" s="44"/>
      <c r="E2409" s="44"/>
      <c r="F2409" s="44"/>
      <c r="G2409" s="44"/>
      <c r="H2409" s="44"/>
      <c r="I2409" s="44"/>
      <c r="J2409" s="44"/>
      <c r="K2409" s="88"/>
      <c r="L2409" s="50">
        <v>1</v>
      </c>
      <c r="M2409" s="49"/>
      <c r="N2409" s="49"/>
      <c r="O2409" s="49"/>
      <c r="P2409" s="49"/>
      <c r="Q2409" s="49"/>
      <c r="R2409" s="49"/>
      <c r="S2409" s="49"/>
      <c r="X2409" s="33">
        <f t="shared" si="222"/>
        <v>0</v>
      </c>
      <c r="Y2409" s="33">
        <f t="shared" si="223"/>
        <v>0</v>
      </c>
      <c r="Z2409" s="33">
        <f t="shared" si="224"/>
        <v>0</v>
      </c>
      <c r="AA2409" s="34">
        <f t="shared" si="225"/>
        <v>0</v>
      </c>
      <c r="AB2409" s="33">
        <f t="shared" si="226"/>
        <v>0</v>
      </c>
      <c r="AC2409" s="34" t="str">
        <f t="shared" si="227"/>
        <v>Not Determined</v>
      </c>
    </row>
    <row r="2410" spans="1:29" x14ac:dyDescent="0.25">
      <c r="A2410" s="48"/>
      <c r="B2410" s="48"/>
      <c r="C2410" s="44"/>
      <c r="D2410" s="44"/>
      <c r="E2410" s="44"/>
      <c r="F2410" s="44"/>
      <c r="G2410" s="44"/>
      <c r="H2410" s="44"/>
      <c r="I2410" s="44"/>
      <c r="J2410" s="44"/>
      <c r="K2410" s="88"/>
      <c r="L2410" s="50">
        <v>1</v>
      </c>
      <c r="M2410" s="49"/>
      <c r="N2410" s="49"/>
      <c r="O2410" s="49"/>
      <c r="P2410" s="49"/>
      <c r="Q2410" s="49"/>
      <c r="R2410" s="49"/>
      <c r="S2410" s="49"/>
      <c r="X2410" s="33">
        <f t="shared" si="222"/>
        <v>0</v>
      </c>
      <c r="Y2410" s="33">
        <f t="shared" si="223"/>
        <v>0</v>
      </c>
      <c r="Z2410" s="33">
        <f t="shared" si="224"/>
        <v>0</v>
      </c>
      <c r="AA2410" s="34">
        <f t="shared" si="225"/>
        <v>0</v>
      </c>
      <c r="AB2410" s="33">
        <f t="shared" si="226"/>
        <v>0</v>
      </c>
      <c r="AC2410" s="34" t="str">
        <f t="shared" si="227"/>
        <v>Not Determined</v>
      </c>
    </row>
    <row r="2411" spans="1:29" x14ac:dyDescent="0.25">
      <c r="A2411" s="48"/>
      <c r="B2411" s="48"/>
      <c r="C2411" s="44"/>
      <c r="D2411" s="44"/>
      <c r="E2411" s="44"/>
      <c r="F2411" s="44"/>
      <c r="G2411" s="44"/>
      <c r="H2411" s="44"/>
      <c r="I2411" s="44"/>
      <c r="J2411" s="44"/>
      <c r="K2411" s="88"/>
      <c r="L2411" s="50">
        <v>1</v>
      </c>
      <c r="M2411" s="49"/>
      <c r="N2411" s="49"/>
      <c r="O2411" s="49"/>
      <c r="P2411" s="49"/>
      <c r="Q2411" s="49"/>
      <c r="R2411" s="49"/>
      <c r="S2411" s="49"/>
      <c r="X2411" s="33">
        <f t="shared" si="222"/>
        <v>0</v>
      </c>
      <c r="Y2411" s="33">
        <f t="shared" si="223"/>
        <v>0</v>
      </c>
      <c r="Z2411" s="33">
        <f t="shared" si="224"/>
        <v>0</v>
      </c>
      <c r="AA2411" s="34">
        <f t="shared" si="225"/>
        <v>0</v>
      </c>
      <c r="AB2411" s="33">
        <f t="shared" si="226"/>
        <v>0</v>
      </c>
      <c r="AC2411" s="34" t="str">
        <f t="shared" si="227"/>
        <v>Not Determined</v>
      </c>
    </row>
    <row r="2412" spans="1:29" x14ac:dyDescent="0.25">
      <c r="A2412" s="48"/>
      <c r="B2412" s="48"/>
      <c r="C2412" s="44"/>
      <c r="D2412" s="44"/>
      <c r="E2412" s="44"/>
      <c r="F2412" s="44"/>
      <c r="G2412" s="44"/>
      <c r="H2412" s="44"/>
      <c r="I2412" s="44"/>
      <c r="J2412" s="44"/>
      <c r="K2412" s="88"/>
      <c r="L2412" s="50">
        <v>1</v>
      </c>
      <c r="M2412" s="49"/>
      <c r="N2412" s="49"/>
      <c r="O2412" s="49"/>
      <c r="P2412" s="49"/>
      <c r="Q2412" s="49"/>
      <c r="R2412" s="49"/>
      <c r="S2412" s="49"/>
      <c r="X2412" s="33">
        <f t="shared" si="222"/>
        <v>0</v>
      </c>
      <c r="Y2412" s="33">
        <f t="shared" si="223"/>
        <v>0</v>
      </c>
      <c r="Z2412" s="33">
        <f t="shared" si="224"/>
        <v>0</v>
      </c>
      <c r="AA2412" s="34">
        <f t="shared" si="225"/>
        <v>0</v>
      </c>
      <c r="AB2412" s="33">
        <f t="shared" si="226"/>
        <v>0</v>
      </c>
      <c r="AC2412" s="34" t="str">
        <f t="shared" si="227"/>
        <v>Not Determined</v>
      </c>
    </row>
    <row r="2413" spans="1:29" x14ac:dyDescent="0.25">
      <c r="A2413" s="48"/>
      <c r="B2413" s="48"/>
      <c r="C2413" s="44"/>
      <c r="D2413" s="44"/>
      <c r="E2413" s="44"/>
      <c r="F2413" s="44"/>
      <c r="G2413" s="44"/>
      <c r="H2413" s="44"/>
      <c r="I2413" s="44"/>
      <c r="J2413" s="44"/>
      <c r="K2413" s="88"/>
      <c r="L2413" s="50">
        <v>1</v>
      </c>
      <c r="M2413" s="49"/>
      <c r="N2413" s="49"/>
      <c r="O2413" s="49"/>
      <c r="P2413" s="49"/>
      <c r="Q2413" s="49"/>
      <c r="R2413" s="49"/>
      <c r="S2413" s="49"/>
      <c r="X2413" s="33">
        <f t="shared" si="222"/>
        <v>0</v>
      </c>
      <c r="Y2413" s="33">
        <f t="shared" si="223"/>
        <v>0</v>
      </c>
      <c r="Z2413" s="33">
        <f t="shared" si="224"/>
        <v>0</v>
      </c>
      <c r="AA2413" s="34">
        <f t="shared" si="225"/>
        <v>0</v>
      </c>
      <c r="AB2413" s="33">
        <f t="shared" si="226"/>
        <v>0</v>
      </c>
      <c r="AC2413" s="34" t="str">
        <f t="shared" si="227"/>
        <v>Not Determined</v>
      </c>
    </row>
    <row r="2414" spans="1:29" x14ac:dyDescent="0.25">
      <c r="A2414" s="48"/>
      <c r="B2414" s="48"/>
      <c r="C2414" s="44"/>
      <c r="D2414" s="44"/>
      <c r="E2414" s="44"/>
      <c r="F2414" s="44"/>
      <c r="G2414" s="44"/>
      <c r="H2414" s="44"/>
      <c r="I2414" s="44"/>
      <c r="J2414" s="44"/>
      <c r="K2414" s="88"/>
      <c r="L2414" s="50">
        <v>1</v>
      </c>
      <c r="M2414" s="49"/>
      <c r="N2414" s="49"/>
      <c r="O2414" s="49"/>
      <c r="P2414" s="49"/>
      <c r="Q2414" s="49"/>
      <c r="R2414" s="49"/>
      <c r="S2414" s="49"/>
      <c r="X2414" s="33">
        <f t="shared" si="222"/>
        <v>0</v>
      </c>
      <c r="Y2414" s="33">
        <f t="shared" si="223"/>
        <v>0</v>
      </c>
      <c r="Z2414" s="33">
        <f t="shared" si="224"/>
        <v>0</v>
      </c>
      <c r="AA2414" s="34">
        <f t="shared" si="225"/>
        <v>0</v>
      </c>
      <c r="AB2414" s="33">
        <f t="shared" si="226"/>
        <v>0</v>
      </c>
      <c r="AC2414" s="34" t="str">
        <f t="shared" si="227"/>
        <v>Not Determined</v>
      </c>
    </row>
    <row r="2415" spans="1:29" x14ac:dyDescent="0.25">
      <c r="A2415" s="48"/>
      <c r="B2415" s="48"/>
      <c r="C2415" s="44"/>
      <c r="D2415" s="44"/>
      <c r="E2415" s="44"/>
      <c r="F2415" s="44"/>
      <c r="G2415" s="44"/>
      <c r="H2415" s="44"/>
      <c r="I2415" s="44"/>
      <c r="J2415" s="44"/>
      <c r="K2415" s="88"/>
      <c r="L2415" s="50">
        <v>1</v>
      </c>
      <c r="M2415" s="49"/>
      <c r="N2415" s="49"/>
      <c r="O2415" s="49"/>
      <c r="P2415" s="49"/>
      <c r="Q2415" s="49"/>
      <c r="R2415" s="49"/>
      <c r="S2415" s="49"/>
      <c r="X2415" s="33">
        <f t="shared" si="222"/>
        <v>0</v>
      </c>
      <c r="Y2415" s="33">
        <f t="shared" si="223"/>
        <v>0</v>
      </c>
      <c r="Z2415" s="33">
        <f t="shared" si="224"/>
        <v>0</v>
      </c>
      <c r="AA2415" s="34">
        <f t="shared" si="225"/>
        <v>0</v>
      </c>
      <c r="AB2415" s="33">
        <f t="shared" si="226"/>
        <v>0</v>
      </c>
      <c r="AC2415" s="34" t="str">
        <f t="shared" si="227"/>
        <v>Not Determined</v>
      </c>
    </row>
    <row r="2416" spans="1:29" x14ac:dyDescent="0.25">
      <c r="A2416" s="48"/>
      <c r="B2416" s="48"/>
      <c r="C2416" s="44"/>
      <c r="D2416" s="44"/>
      <c r="E2416" s="44"/>
      <c r="F2416" s="44"/>
      <c r="G2416" s="44"/>
      <c r="H2416" s="44"/>
      <c r="I2416" s="44"/>
      <c r="J2416" s="44"/>
      <c r="K2416" s="88"/>
      <c r="L2416" s="50">
        <v>1</v>
      </c>
      <c r="M2416" s="49"/>
      <c r="N2416" s="49"/>
      <c r="O2416" s="49"/>
      <c r="P2416" s="49"/>
      <c r="Q2416" s="49"/>
      <c r="R2416" s="49"/>
      <c r="S2416" s="49"/>
      <c r="X2416" s="33">
        <f t="shared" si="222"/>
        <v>0</v>
      </c>
      <c r="Y2416" s="33">
        <f t="shared" si="223"/>
        <v>0</v>
      </c>
      <c r="Z2416" s="33">
        <f t="shared" si="224"/>
        <v>0</v>
      </c>
      <c r="AA2416" s="34">
        <f t="shared" si="225"/>
        <v>0</v>
      </c>
      <c r="AB2416" s="33">
        <f t="shared" si="226"/>
        <v>0</v>
      </c>
      <c r="AC2416" s="34" t="str">
        <f t="shared" si="227"/>
        <v>Not Determined</v>
      </c>
    </row>
    <row r="2417" spans="1:29" x14ac:dyDescent="0.25">
      <c r="A2417" s="48"/>
      <c r="B2417" s="48"/>
      <c r="C2417" s="44"/>
      <c r="D2417" s="44"/>
      <c r="E2417" s="44"/>
      <c r="F2417" s="44"/>
      <c r="G2417" s="44"/>
      <c r="H2417" s="44"/>
      <c r="I2417" s="44"/>
      <c r="J2417" s="44"/>
      <c r="K2417" s="88"/>
      <c r="L2417" s="50">
        <v>1</v>
      </c>
      <c r="M2417" s="49"/>
      <c r="N2417" s="49"/>
      <c r="O2417" s="49"/>
      <c r="P2417" s="49"/>
      <c r="Q2417" s="49"/>
      <c r="R2417" s="49"/>
      <c r="S2417" s="49"/>
      <c r="X2417" s="33">
        <f t="shared" si="222"/>
        <v>0</v>
      </c>
      <c r="Y2417" s="33">
        <f t="shared" si="223"/>
        <v>0</v>
      </c>
      <c r="Z2417" s="33">
        <f t="shared" si="224"/>
        <v>0</v>
      </c>
      <c r="AA2417" s="34">
        <f t="shared" si="225"/>
        <v>0</v>
      </c>
      <c r="AB2417" s="33">
        <f t="shared" si="226"/>
        <v>0</v>
      </c>
      <c r="AC2417" s="34" t="str">
        <f t="shared" si="227"/>
        <v>Not Determined</v>
      </c>
    </row>
    <row r="2418" spans="1:29" x14ac:dyDescent="0.25">
      <c r="A2418" s="48"/>
      <c r="B2418" s="48"/>
      <c r="C2418" s="44"/>
      <c r="D2418" s="44"/>
      <c r="E2418" s="44"/>
      <c r="F2418" s="44"/>
      <c r="G2418" s="44"/>
      <c r="H2418" s="44"/>
      <c r="I2418" s="44"/>
      <c r="J2418" s="44"/>
      <c r="K2418" s="88"/>
      <c r="L2418" s="50">
        <v>1</v>
      </c>
      <c r="M2418" s="49"/>
      <c r="N2418" s="49"/>
      <c r="O2418" s="49"/>
      <c r="P2418" s="49"/>
      <c r="Q2418" s="49"/>
      <c r="R2418" s="49"/>
      <c r="S2418" s="49"/>
      <c r="X2418" s="33">
        <f t="shared" si="222"/>
        <v>0</v>
      </c>
      <c r="Y2418" s="33">
        <f t="shared" si="223"/>
        <v>0</v>
      </c>
      <c r="Z2418" s="33">
        <f t="shared" si="224"/>
        <v>0</v>
      </c>
      <c r="AA2418" s="34">
        <f t="shared" si="225"/>
        <v>0</v>
      </c>
      <c r="AB2418" s="33">
        <f t="shared" si="226"/>
        <v>0</v>
      </c>
      <c r="AC2418" s="34" t="str">
        <f t="shared" si="227"/>
        <v>Not Determined</v>
      </c>
    </row>
    <row r="2419" spans="1:29" x14ac:dyDescent="0.25">
      <c r="A2419" s="48"/>
      <c r="B2419" s="48"/>
      <c r="C2419" s="44"/>
      <c r="D2419" s="44"/>
      <c r="E2419" s="44"/>
      <c r="F2419" s="44"/>
      <c r="G2419" s="44"/>
      <c r="H2419" s="44"/>
      <c r="I2419" s="44"/>
      <c r="J2419" s="44"/>
      <c r="K2419" s="88"/>
      <c r="L2419" s="50">
        <v>1</v>
      </c>
      <c r="M2419" s="49"/>
      <c r="N2419" s="49"/>
      <c r="O2419" s="49"/>
      <c r="P2419" s="49"/>
      <c r="Q2419" s="49"/>
      <c r="R2419" s="49"/>
      <c r="S2419" s="49"/>
      <c r="X2419" s="33">
        <f t="shared" si="222"/>
        <v>0</v>
      </c>
      <c r="Y2419" s="33">
        <f t="shared" si="223"/>
        <v>0</v>
      </c>
      <c r="Z2419" s="33">
        <f t="shared" si="224"/>
        <v>0</v>
      </c>
      <c r="AA2419" s="34">
        <f t="shared" si="225"/>
        <v>0</v>
      </c>
      <c r="AB2419" s="33">
        <f t="shared" si="226"/>
        <v>0</v>
      </c>
      <c r="AC2419" s="34" t="str">
        <f t="shared" si="227"/>
        <v>Not Determined</v>
      </c>
    </row>
    <row r="2420" spans="1:29" x14ac:dyDescent="0.25">
      <c r="A2420" s="48"/>
      <c r="B2420" s="48"/>
      <c r="C2420" s="44"/>
      <c r="D2420" s="44"/>
      <c r="E2420" s="44"/>
      <c r="F2420" s="44"/>
      <c r="G2420" s="44"/>
      <c r="H2420" s="44"/>
      <c r="I2420" s="44"/>
      <c r="J2420" s="44"/>
      <c r="K2420" s="88"/>
      <c r="L2420" s="50">
        <v>1</v>
      </c>
      <c r="M2420" s="49"/>
      <c r="N2420" s="49"/>
      <c r="O2420" s="49"/>
      <c r="P2420" s="49"/>
      <c r="Q2420" s="49"/>
      <c r="R2420" s="49"/>
      <c r="S2420" s="49"/>
      <c r="X2420" s="33">
        <f t="shared" si="222"/>
        <v>0</v>
      </c>
      <c r="Y2420" s="33">
        <f t="shared" si="223"/>
        <v>0</v>
      </c>
      <c r="Z2420" s="33">
        <f t="shared" si="224"/>
        <v>0</v>
      </c>
      <c r="AA2420" s="34">
        <f t="shared" si="225"/>
        <v>0</v>
      </c>
      <c r="AB2420" s="33">
        <f t="shared" si="226"/>
        <v>0</v>
      </c>
      <c r="AC2420" s="34" t="str">
        <f t="shared" si="227"/>
        <v>Not Determined</v>
      </c>
    </row>
    <row r="2421" spans="1:29" x14ac:dyDescent="0.25">
      <c r="A2421" s="48"/>
      <c r="B2421" s="48"/>
      <c r="C2421" s="44"/>
      <c r="D2421" s="44"/>
      <c r="E2421" s="44"/>
      <c r="F2421" s="44"/>
      <c r="G2421" s="44"/>
      <c r="H2421" s="44"/>
      <c r="I2421" s="44"/>
      <c r="J2421" s="44"/>
      <c r="K2421" s="88"/>
      <c r="L2421" s="50">
        <v>1</v>
      </c>
      <c r="M2421" s="49"/>
      <c r="N2421" s="49"/>
      <c r="O2421" s="49"/>
      <c r="P2421" s="49"/>
      <c r="Q2421" s="49"/>
      <c r="R2421" s="49"/>
      <c r="S2421" s="49"/>
      <c r="X2421" s="33">
        <f t="shared" si="222"/>
        <v>0</v>
      </c>
      <c r="Y2421" s="33">
        <f t="shared" si="223"/>
        <v>0</v>
      </c>
      <c r="Z2421" s="33">
        <f t="shared" si="224"/>
        <v>0</v>
      </c>
      <c r="AA2421" s="34">
        <f t="shared" si="225"/>
        <v>0</v>
      </c>
      <c r="AB2421" s="33">
        <f t="shared" si="226"/>
        <v>0</v>
      </c>
      <c r="AC2421" s="34" t="str">
        <f t="shared" si="227"/>
        <v>Not Determined</v>
      </c>
    </row>
    <row r="2422" spans="1:29" x14ac:dyDescent="0.25">
      <c r="A2422" s="48"/>
      <c r="B2422" s="48"/>
      <c r="C2422" s="44"/>
      <c r="D2422" s="44"/>
      <c r="E2422" s="44"/>
      <c r="F2422" s="44"/>
      <c r="G2422" s="44"/>
      <c r="H2422" s="44"/>
      <c r="I2422" s="44"/>
      <c r="J2422" s="44"/>
      <c r="K2422" s="88"/>
      <c r="L2422" s="50">
        <v>1</v>
      </c>
      <c r="M2422" s="49"/>
      <c r="N2422" s="49"/>
      <c r="O2422" s="49"/>
      <c r="P2422" s="49"/>
      <c r="Q2422" s="49"/>
      <c r="R2422" s="49"/>
      <c r="S2422" s="49"/>
      <c r="X2422" s="33">
        <f t="shared" si="222"/>
        <v>0</v>
      </c>
      <c r="Y2422" s="33">
        <f t="shared" si="223"/>
        <v>0</v>
      </c>
      <c r="Z2422" s="33">
        <f t="shared" si="224"/>
        <v>0</v>
      </c>
      <c r="AA2422" s="34">
        <f t="shared" si="225"/>
        <v>0</v>
      </c>
      <c r="AB2422" s="33">
        <f t="shared" si="226"/>
        <v>0</v>
      </c>
      <c r="AC2422" s="34" t="str">
        <f t="shared" si="227"/>
        <v>Not Determined</v>
      </c>
    </row>
    <row r="2423" spans="1:29" x14ac:dyDescent="0.25">
      <c r="A2423" s="48"/>
      <c r="B2423" s="48"/>
      <c r="C2423" s="44"/>
      <c r="D2423" s="44"/>
      <c r="E2423" s="44"/>
      <c r="F2423" s="44"/>
      <c r="G2423" s="44"/>
      <c r="H2423" s="44"/>
      <c r="I2423" s="44"/>
      <c r="J2423" s="44"/>
      <c r="K2423" s="88"/>
      <c r="L2423" s="50">
        <v>1</v>
      </c>
      <c r="M2423" s="49"/>
      <c r="N2423" s="49"/>
      <c r="O2423" s="49"/>
      <c r="P2423" s="49"/>
      <c r="Q2423" s="49"/>
      <c r="R2423" s="49"/>
      <c r="S2423" s="49"/>
      <c r="X2423" s="33">
        <f t="shared" si="222"/>
        <v>0</v>
      </c>
      <c r="Y2423" s="33">
        <f t="shared" si="223"/>
        <v>0</v>
      </c>
      <c r="Z2423" s="33">
        <f t="shared" si="224"/>
        <v>0</v>
      </c>
      <c r="AA2423" s="34">
        <f t="shared" si="225"/>
        <v>0</v>
      </c>
      <c r="AB2423" s="33">
        <f t="shared" si="226"/>
        <v>0</v>
      </c>
      <c r="AC2423" s="34" t="str">
        <f t="shared" si="227"/>
        <v>Not Determined</v>
      </c>
    </row>
    <row r="2424" spans="1:29" x14ac:dyDescent="0.25">
      <c r="A2424" s="48"/>
      <c r="B2424" s="48"/>
      <c r="C2424" s="44"/>
      <c r="D2424" s="44"/>
      <c r="E2424" s="44"/>
      <c r="F2424" s="44"/>
      <c r="G2424" s="44"/>
      <c r="H2424" s="44"/>
      <c r="I2424" s="44"/>
      <c r="J2424" s="44"/>
      <c r="K2424" s="88"/>
      <c r="L2424" s="50">
        <v>1</v>
      </c>
      <c r="M2424" s="49"/>
      <c r="N2424" s="49"/>
      <c r="O2424" s="49"/>
      <c r="P2424" s="49"/>
      <c r="Q2424" s="49"/>
      <c r="R2424" s="49"/>
      <c r="S2424" s="49"/>
      <c r="X2424" s="33">
        <f t="shared" si="222"/>
        <v>0</v>
      </c>
      <c r="Y2424" s="33">
        <f t="shared" si="223"/>
        <v>0</v>
      </c>
      <c r="Z2424" s="33">
        <f t="shared" si="224"/>
        <v>0</v>
      </c>
      <c r="AA2424" s="34">
        <f t="shared" si="225"/>
        <v>0</v>
      </c>
      <c r="AB2424" s="33">
        <f t="shared" si="226"/>
        <v>0</v>
      </c>
      <c r="AC2424" s="34" t="str">
        <f t="shared" si="227"/>
        <v>Not Determined</v>
      </c>
    </row>
    <row r="2425" spans="1:29" x14ac:dyDescent="0.25">
      <c r="A2425" s="48"/>
      <c r="B2425" s="48"/>
      <c r="C2425" s="44"/>
      <c r="D2425" s="44"/>
      <c r="E2425" s="44"/>
      <c r="F2425" s="44"/>
      <c r="G2425" s="44"/>
      <c r="H2425" s="44"/>
      <c r="I2425" s="44"/>
      <c r="J2425" s="44"/>
      <c r="K2425" s="88"/>
      <c r="L2425" s="50">
        <v>1</v>
      </c>
      <c r="M2425" s="49"/>
      <c r="N2425" s="49"/>
      <c r="O2425" s="49"/>
      <c r="P2425" s="49"/>
      <c r="Q2425" s="49"/>
      <c r="R2425" s="49"/>
      <c r="S2425" s="49"/>
      <c r="X2425" s="33">
        <f t="shared" si="222"/>
        <v>0</v>
      </c>
      <c r="Y2425" s="33">
        <f t="shared" si="223"/>
        <v>0</v>
      </c>
      <c r="Z2425" s="33">
        <f t="shared" si="224"/>
        <v>0</v>
      </c>
      <c r="AA2425" s="34">
        <f t="shared" si="225"/>
        <v>0</v>
      </c>
      <c r="AB2425" s="33">
        <f t="shared" si="226"/>
        <v>0</v>
      </c>
      <c r="AC2425" s="34" t="str">
        <f t="shared" si="227"/>
        <v>Not Determined</v>
      </c>
    </row>
    <row r="2426" spans="1:29" x14ac:dyDescent="0.25">
      <c r="A2426" s="48"/>
      <c r="B2426" s="48"/>
      <c r="C2426" s="44"/>
      <c r="D2426" s="44"/>
      <c r="E2426" s="44"/>
      <c r="F2426" s="44"/>
      <c r="G2426" s="44"/>
      <c r="H2426" s="44"/>
      <c r="I2426" s="44"/>
      <c r="J2426" s="44"/>
      <c r="K2426" s="88"/>
      <c r="L2426" s="50">
        <v>1</v>
      </c>
      <c r="M2426" s="49"/>
      <c r="N2426" s="49"/>
      <c r="O2426" s="49"/>
      <c r="P2426" s="49"/>
      <c r="Q2426" s="49"/>
      <c r="R2426" s="49"/>
      <c r="S2426" s="49"/>
      <c r="X2426" s="33">
        <f t="shared" si="222"/>
        <v>0</v>
      </c>
      <c r="Y2426" s="33">
        <f t="shared" si="223"/>
        <v>0</v>
      </c>
      <c r="Z2426" s="33">
        <f t="shared" si="224"/>
        <v>0</v>
      </c>
      <c r="AA2426" s="34">
        <f t="shared" si="225"/>
        <v>0</v>
      </c>
      <c r="AB2426" s="33">
        <f t="shared" si="226"/>
        <v>0</v>
      </c>
      <c r="AC2426" s="34" t="str">
        <f t="shared" si="227"/>
        <v>Not Determined</v>
      </c>
    </row>
    <row r="2427" spans="1:29" x14ac:dyDescent="0.25">
      <c r="A2427" s="48"/>
      <c r="B2427" s="48"/>
      <c r="C2427" s="44"/>
      <c r="D2427" s="44"/>
      <c r="E2427" s="44"/>
      <c r="F2427" s="44"/>
      <c r="G2427" s="44"/>
      <c r="H2427" s="44"/>
      <c r="I2427" s="44"/>
      <c r="J2427" s="44"/>
      <c r="K2427" s="88"/>
      <c r="L2427" s="50">
        <v>1</v>
      </c>
      <c r="M2427" s="49"/>
      <c r="N2427" s="49"/>
      <c r="O2427" s="49"/>
      <c r="P2427" s="49"/>
      <c r="Q2427" s="49"/>
      <c r="R2427" s="49"/>
      <c r="S2427" s="49"/>
      <c r="X2427" s="33">
        <f t="shared" si="222"/>
        <v>0</v>
      </c>
      <c r="Y2427" s="33">
        <f t="shared" si="223"/>
        <v>0</v>
      </c>
      <c r="Z2427" s="33">
        <f t="shared" si="224"/>
        <v>0</v>
      </c>
      <c r="AA2427" s="34">
        <f t="shared" si="225"/>
        <v>0</v>
      </c>
      <c r="AB2427" s="33">
        <f t="shared" si="226"/>
        <v>0</v>
      </c>
      <c r="AC2427" s="34" t="str">
        <f t="shared" si="227"/>
        <v>Not Determined</v>
      </c>
    </row>
    <row r="2428" spans="1:29" x14ac:dyDescent="0.25">
      <c r="A2428" s="48"/>
      <c r="B2428" s="48"/>
      <c r="C2428" s="44"/>
      <c r="D2428" s="44"/>
      <c r="E2428" s="44"/>
      <c r="F2428" s="44"/>
      <c r="G2428" s="44"/>
      <c r="H2428" s="44"/>
      <c r="I2428" s="44"/>
      <c r="J2428" s="44"/>
      <c r="K2428" s="88"/>
      <c r="L2428" s="50">
        <v>1</v>
      </c>
      <c r="M2428" s="49"/>
      <c r="N2428" s="49"/>
      <c r="O2428" s="49"/>
      <c r="P2428" s="49"/>
      <c r="Q2428" s="49"/>
      <c r="R2428" s="49"/>
      <c r="S2428" s="49"/>
      <c r="X2428" s="33">
        <f t="shared" si="222"/>
        <v>0</v>
      </c>
      <c r="Y2428" s="33">
        <f t="shared" si="223"/>
        <v>0</v>
      </c>
      <c r="Z2428" s="33">
        <f t="shared" si="224"/>
        <v>0</v>
      </c>
      <c r="AA2428" s="34">
        <f t="shared" si="225"/>
        <v>0</v>
      </c>
      <c r="AB2428" s="33">
        <f t="shared" si="226"/>
        <v>0</v>
      </c>
      <c r="AC2428" s="34" t="str">
        <f t="shared" si="227"/>
        <v>Not Determined</v>
      </c>
    </row>
    <row r="2429" spans="1:29" x14ac:dyDescent="0.25">
      <c r="A2429" s="48"/>
      <c r="B2429" s="48"/>
      <c r="C2429" s="44"/>
      <c r="D2429" s="44"/>
      <c r="E2429" s="44"/>
      <c r="F2429" s="44"/>
      <c r="G2429" s="44"/>
      <c r="H2429" s="44"/>
      <c r="I2429" s="44"/>
      <c r="J2429" s="44"/>
      <c r="K2429" s="88"/>
      <c r="L2429" s="50">
        <v>1</v>
      </c>
      <c r="M2429" s="49"/>
      <c r="N2429" s="49"/>
      <c r="O2429" s="49"/>
      <c r="P2429" s="49"/>
      <c r="Q2429" s="49"/>
      <c r="R2429" s="49"/>
      <c r="S2429" s="49"/>
      <c r="X2429" s="33">
        <f t="shared" si="222"/>
        <v>0</v>
      </c>
      <c r="Y2429" s="33">
        <f t="shared" si="223"/>
        <v>0</v>
      </c>
      <c r="Z2429" s="33">
        <f t="shared" si="224"/>
        <v>0</v>
      </c>
      <c r="AA2429" s="34">
        <f t="shared" si="225"/>
        <v>0</v>
      </c>
      <c r="AB2429" s="33">
        <f t="shared" si="226"/>
        <v>0</v>
      </c>
      <c r="AC2429" s="34" t="str">
        <f t="shared" si="227"/>
        <v>Not Determined</v>
      </c>
    </row>
    <row r="2430" spans="1:29" x14ac:dyDescent="0.25">
      <c r="A2430" s="48"/>
      <c r="B2430" s="48"/>
      <c r="C2430" s="44"/>
      <c r="D2430" s="44"/>
      <c r="E2430" s="44"/>
      <c r="F2430" s="44"/>
      <c r="G2430" s="44"/>
      <c r="H2430" s="44"/>
      <c r="I2430" s="44"/>
      <c r="J2430" s="44"/>
      <c r="K2430" s="88"/>
      <c r="L2430" s="50">
        <v>1</v>
      </c>
      <c r="M2430" s="49"/>
      <c r="N2430" s="49"/>
      <c r="O2430" s="49"/>
      <c r="P2430" s="49"/>
      <c r="Q2430" s="49"/>
      <c r="R2430" s="49"/>
      <c r="S2430" s="49"/>
      <c r="X2430" s="33">
        <f t="shared" si="222"/>
        <v>0</v>
      </c>
      <c r="Y2430" s="33">
        <f t="shared" si="223"/>
        <v>0</v>
      </c>
      <c r="Z2430" s="33">
        <f t="shared" si="224"/>
        <v>0</v>
      </c>
      <c r="AA2430" s="34">
        <f t="shared" si="225"/>
        <v>0</v>
      </c>
      <c r="AB2430" s="33">
        <f t="shared" si="226"/>
        <v>0</v>
      </c>
      <c r="AC2430" s="34" t="str">
        <f t="shared" si="227"/>
        <v>Not Determined</v>
      </c>
    </row>
    <row r="2431" spans="1:29" x14ac:dyDescent="0.25">
      <c r="A2431" s="48"/>
      <c r="B2431" s="48"/>
      <c r="C2431" s="44"/>
      <c r="D2431" s="44"/>
      <c r="E2431" s="44"/>
      <c r="F2431" s="44"/>
      <c r="G2431" s="44"/>
      <c r="H2431" s="44"/>
      <c r="I2431" s="44"/>
      <c r="J2431" s="44"/>
      <c r="K2431" s="88"/>
      <c r="L2431" s="50">
        <v>1</v>
      </c>
      <c r="M2431" s="49"/>
      <c r="N2431" s="49"/>
      <c r="O2431" s="49"/>
      <c r="P2431" s="49"/>
      <c r="Q2431" s="49"/>
      <c r="R2431" s="49"/>
      <c r="S2431" s="49"/>
      <c r="X2431" s="33">
        <f t="shared" si="222"/>
        <v>0</v>
      </c>
      <c r="Y2431" s="33">
        <f t="shared" si="223"/>
        <v>0</v>
      </c>
      <c r="Z2431" s="33">
        <f t="shared" si="224"/>
        <v>0</v>
      </c>
      <c r="AA2431" s="34">
        <f t="shared" si="225"/>
        <v>0</v>
      </c>
      <c r="AB2431" s="33">
        <f t="shared" si="226"/>
        <v>0</v>
      </c>
      <c r="AC2431" s="34" t="str">
        <f t="shared" si="227"/>
        <v>Not Determined</v>
      </c>
    </row>
    <row r="2432" spans="1:29" x14ac:dyDescent="0.25">
      <c r="A2432" s="48"/>
      <c r="B2432" s="48"/>
      <c r="C2432" s="44"/>
      <c r="D2432" s="44"/>
      <c r="E2432" s="44"/>
      <c r="F2432" s="44"/>
      <c r="G2432" s="44"/>
      <c r="H2432" s="44"/>
      <c r="I2432" s="44"/>
      <c r="J2432" s="44"/>
      <c r="K2432" s="88"/>
      <c r="L2432" s="50">
        <v>1</v>
      </c>
      <c r="M2432" s="49"/>
      <c r="N2432" s="49"/>
      <c r="O2432" s="49"/>
      <c r="P2432" s="49"/>
      <c r="Q2432" s="49"/>
      <c r="R2432" s="49"/>
      <c r="S2432" s="49"/>
      <c r="X2432" s="33">
        <f t="shared" si="222"/>
        <v>0</v>
      </c>
      <c r="Y2432" s="33">
        <f t="shared" si="223"/>
        <v>0</v>
      </c>
      <c r="Z2432" s="33">
        <f t="shared" si="224"/>
        <v>0</v>
      </c>
      <c r="AA2432" s="34">
        <f t="shared" si="225"/>
        <v>0</v>
      </c>
      <c r="AB2432" s="33">
        <f t="shared" si="226"/>
        <v>0</v>
      </c>
      <c r="AC2432" s="34" t="str">
        <f t="shared" si="227"/>
        <v>Not Determined</v>
      </c>
    </row>
    <row r="2433" spans="1:29" x14ac:dyDescent="0.25">
      <c r="A2433" s="48"/>
      <c r="B2433" s="48"/>
      <c r="C2433" s="44"/>
      <c r="D2433" s="44"/>
      <c r="E2433" s="44"/>
      <c r="F2433" s="44"/>
      <c r="G2433" s="44"/>
      <c r="H2433" s="44"/>
      <c r="I2433" s="44"/>
      <c r="J2433" s="44"/>
      <c r="K2433" s="88"/>
      <c r="L2433" s="50">
        <v>1</v>
      </c>
      <c r="M2433" s="49"/>
      <c r="N2433" s="49"/>
      <c r="O2433" s="49"/>
      <c r="P2433" s="49"/>
      <c r="Q2433" s="49"/>
      <c r="R2433" s="49"/>
      <c r="S2433" s="49"/>
      <c r="X2433" s="33">
        <f t="shared" si="222"/>
        <v>0</v>
      </c>
      <c r="Y2433" s="33">
        <f t="shared" si="223"/>
        <v>0</v>
      </c>
      <c r="Z2433" s="33">
        <f t="shared" si="224"/>
        <v>0</v>
      </c>
      <c r="AA2433" s="34">
        <f t="shared" si="225"/>
        <v>0</v>
      </c>
      <c r="AB2433" s="33">
        <f t="shared" si="226"/>
        <v>0</v>
      </c>
      <c r="AC2433" s="34" t="str">
        <f t="shared" si="227"/>
        <v>Not Determined</v>
      </c>
    </row>
    <row r="2434" spans="1:29" x14ac:dyDescent="0.25">
      <c r="A2434" s="48"/>
      <c r="B2434" s="48"/>
      <c r="C2434" s="44"/>
      <c r="D2434" s="44"/>
      <c r="E2434" s="44"/>
      <c r="F2434" s="44"/>
      <c r="G2434" s="44"/>
      <c r="H2434" s="44"/>
      <c r="I2434" s="44"/>
      <c r="J2434" s="44"/>
      <c r="K2434" s="88"/>
      <c r="L2434" s="50">
        <v>1</v>
      </c>
      <c r="M2434" s="49"/>
      <c r="N2434" s="49"/>
      <c r="O2434" s="49"/>
      <c r="P2434" s="49"/>
      <c r="Q2434" s="49"/>
      <c r="R2434" s="49"/>
      <c r="S2434" s="49"/>
      <c r="X2434" s="33">
        <f t="shared" si="222"/>
        <v>0</v>
      </c>
      <c r="Y2434" s="33">
        <f t="shared" si="223"/>
        <v>0</v>
      </c>
      <c r="Z2434" s="33">
        <f t="shared" si="224"/>
        <v>0</v>
      </c>
      <c r="AA2434" s="34">
        <f t="shared" si="225"/>
        <v>0</v>
      </c>
      <c r="AB2434" s="33">
        <f t="shared" si="226"/>
        <v>0</v>
      </c>
      <c r="AC2434" s="34" t="str">
        <f t="shared" si="227"/>
        <v>Not Determined</v>
      </c>
    </row>
    <row r="2435" spans="1:29" x14ac:dyDescent="0.25">
      <c r="A2435" s="48"/>
      <c r="B2435" s="48"/>
      <c r="C2435" s="44"/>
      <c r="D2435" s="44"/>
      <c r="E2435" s="44"/>
      <c r="F2435" s="44"/>
      <c r="G2435" s="44"/>
      <c r="H2435" s="44"/>
      <c r="I2435" s="44"/>
      <c r="J2435" s="44"/>
      <c r="K2435" s="88"/>
      <c r="L2435" s="50">
        <v>1</v>
      </c>
      <c r="M2435" s="49"/>
      <c r="N2435" s="49"/>
      <c r="O2435" s="49"/>
      <c r="P2435" s="49"/>
      <c r="Q2435" s="49"/>
      <c r="R2435" s="49"/>
      <c r="S2435" s="49"/>
      <c r="X2435" s="33">
        <f t="shared" si="222"/>
        <v>0</v>
      </c>
      <c r="Y2435" s="33">
        <f t="shared" si="223"/>
        <v>0</v>
      </c>
      <c r="Z2435" s="33">
        <f t="shared" si="224"/>
        <v>0</v>
      </c>
      <c r="AA2435" s="34">
        <f t="shared" si="225"/>
        <v>0</v>
      </c>
      <c r="AB2435" s="33">
        <f t="shared" si="226"/>
        <v>0</v>
      </c>
      <c r="AC2435" s="34" t="str">
        <f t="shared" si="227"/>
        <v>Not Determined</v>
      </c>
    </row>
    <row r="2436" spans="1:29" x14ac:dyDescent="0.25">
      <c r="A2436" s="48"/>
      <c r="B2436" s="48"/>
      <c r="C2436" s="44"/>
      <c r="D2436" s="44"/>
      <c r="E2436" s="44"/>
      <c r="F2436" s="44"/>
      <c r="G2436" s="44"/>
      <c r="H2436" s="44"/>
      <c r="I2436" s="44"/>
      <c r="J2436" s="44"/>
      <c r="K2436" s="88"/>
      <c r="L2436" s="50">
        <v>1</v>
      </c>
      <c r="M2436" s="49"/>
      <c r="N2436" s="49"/>
      <c r="O2436" s="49"/>
      <c r="P2436" s="49"/>
      <c r="Q2436" s="49"/>
      <c r="R2436" s="49"/>
      <c r="S2436" s="49"/>
      <c r="X2436" s="33">
        <f t="shared" si="222"/>
        <v>0</v>
      </c>
      <c r="Y2436" s="33">
        <f t="shared" si="223"/>
        <v>0</v>
      </c>
      <c r="Z2436" s="33">
        <f t="shared" si="224"/>
        <v>0</v>
      </c>
      <c r="AA2436" s="34">
        <f t="shared" si="225"/>
        <v>0</v>
      </c>
      <c r="AB2436" s="33">
        <f t="shared" si="226"/>
        <v>0</v>
      </c>
      <c r="AC2436" s="34" t="str">
        <f t="shared" si="227"/>
        <v>Not Determined</v>
      </c>
    </row>
    <row r="2437" spans="1:29" x14ac:dyDescent="0.25">
      <c r="A2437" s="48"/>
      <c r="B2437" s="48"/>
      <c r="C2437" s="44"/>
      <c r="D2437" s="44"/>
      <c r="E2437" s="44"/>
      <c r="F2437" s="44"/>
      <c r="G2437" s="44"/>
      <c r="H2437" s="44"/>
      <c r="I2437" s="44"/>
      <c r="J2437" s="44"/>
      <c r="K2437" s="88"/>
      <c r="L2437" s="50">
        <v>1</v>
      </c>
      <c r="M2437" s="49"/>
      <c r="N2437" s="49"/>
      <c r="O2437" s="49"/>
      <c r="P2437" s="49"/>
      <c r="Q2437" s="49"/>
      <c r="R2437" s="49"/>
      <c r="S2437" s="49"/>
      <c r="X2437" s="33">
        <f t="shared" si="222"/>
        <v>0</v>
      </c>
      <c r="Y2437" s="33">
        <f t="shared" si="223"/>
        <v>0</v>
      </c>
      <c r="Z2437" s="33">
        <f t="shared" si="224"/>
        <v>0</v>
      </c>
      <c r="AA2437" s="34">
        <f t="shared" si="225"/>
        <v>0</v>
      </c>
      <c r="AB2437" s="33">
        <f t="shared" si="226"/>
        <v>0</v>
      </c>
      <c r="AC2437" s="34" t="str">
        <f t="shared" si="227"/>
        <v>Not Determined</v>
      </c>
    </row>
    <row r="2438" spans="1:29" x14ac:dyDescent="0.25">
      <c r="A2438" s="48"/>
      <c r="B2438" s="48"/>
      <c r="C2438" s="44"/>
      <c r="D2438" s="44"/>
      <c r="E2438" s="44"/>
      <c r="F2438" s="44"/>
      <c r="G2438" s="44"/>
      <c r="H2438" s="44"/>
      <c r="I2438" s="44"/>
      <c r="J2438" s="44"/>
      <c r="K2438" s="88"/>
      <c r="L2438" s="50">
        <v>1</v>
      </c>
      <c r="M2438" s="49"/>
      <c r="N2438" s="49"/>
      <c r="O2438" s="49"/>
      <c r="P2438" s="49"/>
      <c r="Q2438" s="49"/>
      <c r="R2438" s="49"/>
      <c r="S2438" s="49"/>
      <c r="X2438" s="33">
        <f t="shared" si="222"/>
        <v>0</v>
      </c>
      <c r="Y2438" s="33">
        <f t="shared" si="223"/>
        <v>0</v>
      </c>
      <c r="Z2438" s="33">
        <f t="shared" si="224"/>
        <v>0</v>
      </c>
      <c r="AA2438" s="34">
        <f t="shared" si="225"/>
        <v>0</v>
      </c>
      <c r="AB2438" s="33">
        <f t="shared" si="226"/>
        <v>0</v>
      </c>
      <c r="AC2438" s="34" t="str">
        <f t="shared" si="227"/>
        <v>Not Determined</v>
      </c>
    </row>
    <row r="2439" spans="1:29" x14ac:dyDescent="0.25">
      <c r="A2439" s="48"/>
      <c r="B2439" s="48"/>
      <c r="C2439" s="44"/>
      <c r="D2439" s="44"/>
      <c r="E2439" s="44"/>
      <c r="F2439" s="44"/>
      <c r="G2439" s="44"/>
      <c r="H2439" s="44"/>
      <c r="I2439" s="44"/>
      <c r="J2439" s="44"/>
      <c r="K2439" s="88"/>
      <c r="L2439" s="50">
        <v>1</v>
      </c>
      <c r="M2439" s="49"/>
      <c r="N2439" s="49"/>
      <c r="O2439" s="49"/>
      <c r="P2439" s="49"/>
      <c r="Q2439" s="49"/>
      <c r="R2439" s="49"/>
      <c r="S2439" s="49"/>
      <c r="X2439" s="33">
        <f t="shared" si="222"/>
        <v>0</v>
      </c>
      <c r="Y2439" s="33">
        <f t="shared" si="223"/>
        <v>0</v>
      </c>
      <c r="Z2439" s="33">
        <f t="shared" si="224"/>
        <v>0</v>
      </c>
      <c r="AA2439" s="34">
        <f t="shared" si="225"/>
        <v>0</v>
      </c>
      <c r="AB2439" s="33">
        <f t="shared" si="226"/>
        <v>0</v>
      </c>
      <c r="AC2439" s="34" t="str">
        <f t="shared" si="227"/>
        <v>Not Determined</v>
      </c>
    </row>
    <row r="2440" spans="1:29" x14ac:dyDescent="0.25">
      <c r="A2440" s="48"/>
      <c r="B2440" s="48"/>
      <c r="C2440" s="44"/>
      <c r="D2440" s="44"/>
      <c r="E2440" s="44"/>
      <c r="F2440" s="44"/>
      <c r="G2440" s="44"/>
      <c r="H2440" s="44"/>
      <c r="I2440" s="44"/>
      <c r="J2440" s="44"/>
      <c r="K2440" s="88"/>
      <c r="L2440" s="50">
        <v>1</v>
      </c>
      <c r="M2440" s="49"/>
      <c r="N2440" s="49"/>
      <c r="O2440" s="49"/>
      <c r="P2440" s="49"/>
      <c r="Q2440" s="49"/>
      <c r="R2440" s="49"/>
      <c r="S2440" s="49"/>
      <c r="X2440" s="33">
        <f t="shared" si="222"/>
        <v>0</v>
      </c>
      <c r="Y2440" s="33">
        <f t="shared" si="223"/>
        <v>0</v>
      </c>
      <c r="Z2440" s="33">
        <f t="shared" si="224"/>
        <v>0</v>
      </c>
      <c r="AA2440" s="34">
        <f t="shared" si="225"/>
        <v>0</v>
      </c>
      <c r="AB2440" s="33">
        <f t="shared" si="226"/>
        <v>0</v>
      </c>
      <c r="AC2440" s="34" t="str">
        <f t="shared" si="227"/>
        <v>Not Determined</v>
      </c>
    </row>
    <row r="2441" spans="1:29" x14ac:dyDescent="0.25">
      <c r="A2441" s="48"/>
      <c r="B2441" s="48"/>
      <c r="C2441" s="44"/>
      <c r="D2441" s="44"/>
      <c r="E2441" s="44"/>
      <c r="F2441" s="44"/>
      <c r="G2441" s="44"/>
      <c r="H2441" s="44"/>
      <c r="I2441" s="44"/>
      <c r="J2441" s="44"/>
      <c r="K2441" s="88"/>
      <c r="L2441" s="50">
        <v>1</v>
      </c>
      <c r="M2441" s="49"/>
      <c r="N2441" s="49"/>
      <c r="O2441" s="49"/>
      <c r="P2441" s="49"/>
      <c r="Q2441" s="49"/>
      <c r="R2441" s="49"/>
      <c r="S2441" s="49"/>
      <c r="X2441" s="33">
        <f t="shared" si="222"/>
        <v>0</v>
      </c>
      <c r="Y2441" s="33">
        <f t="shared" si="223"/>
        <v>0</v>
      </c>
      <c r="Z2441" s="33">
        <f t="shared" si="224"/>
        <v>0</v>
      </c>
      <c r="AA2441" s="34">
        <f t="shared" si="225"/>
        <v>0</v>
      </c>
      <c r="AB2441" s="33">
        <f t="shared" si="226"/>
        <v>0</v>
      </c>
      <c r="AC2441" s="34" t="str">
        <f t="shared" si="227"/>
        <v>Not Determined</v>
      </c>
    </row>
    <row r="2442" spans="1:29" x14ac:dyDescent="0.25">
      <c r="A2442" s="48"/>
      <c r="B2442" s="48"/>
      <c r="C2442" s="44"/>
      <c r="D2442" s="44"/>
      <c r="E2442" s="44"/>
      <c r="F2442" s="44"/>
      <c r="G2442" s="44"/>
      <c r="H2442" s="44"/>
      <c r="I2442" s="44"/>
      <c r="J2442" s="44"/>
      <c r="K2442" s="88"/>
      <c r="L2442" s="50">
        <v>1</v>
      </c>
      <c r="M2442" s="49"/>
      <c r="N2442" s="49"/>
      <c r="O2442" s="49"/>
      <c r="P2442" s="49"/>
      <c r="Q2442" s="49"/>
      <c r="R2442" s="49"/>
      <c r="S2442" s="49"/>
      <c r="X2442" s="33">
        <f t="shared" si="222"/>
        <v>0</v>
      </c>
      <c r="Y2442" s="33">
        <f t="shared" si="223"/>
        <v>0</v>
      </c>
      <c r="Z2442" s="33">
        <f t="shared" si="224"/>
        <v>0</v>
      </c>
      <c r="AA2442" s="34">
        <f t="shared" si="225"/>
        <v>0</v>
      </c>
      <c r="AB2442" s="33">
        <f t="shared" si="226"/>
        <v>0</v>
      </c>
      <c r="AC2442" s="34" t="str">
        <f t="shared" si="227"/>
        <v>Not Determined</v>
      </c>
    </row>
    <row r="2443" spans="1:29" x14ac:dyDescent="0.25">
      <c r="A2443" s="48"/>
      <c r="B2443" s="48"/>
      <c r="C2443" s="44"/>
      <c r="D2443" s="44"/>
      <c r="E2443" s="44"/>
      <c r="F2443" s="44"/>
      <c r="G2443" s="44"/>
      <c r="H2443" s="44"/>
      <c r="I2443" s="44"/>
      <c r="J2443" s="44"/>
      <c r="K2443" s="88"/>
      <c r="L2443" s="50">
        <v>1</v>
      </c>
      <c r="M2443" s="49"/>
      <c r="N2443" s="49"/>
      <c r="O2443" s="49"/>
      <c r="P2443" s="49"/>
      <c r="Q2443" s="49"/>
      <c r="R2443" s="49"/>
      <c r="S2443" s="49"/>
      <c r="X2443" s="33">
        <f t="shared" si="222"/>
        <v>0</v>
      </c>
      <c r="Y2443" s="33">
        <f t="shared" si="223"/>
        <v>0</v>
      </c>
      <c r="Z2443" s="33">
        <f t="shared" si="224"/>
        <v>0</v>
      </c>
      <c r="AA2443" s="34">
        <f t="shared" si="225"/>
        <v>0</v>
      </c>
      <c r="AB2443" s="33">
        <f t="shared" si="226"/>
        <v>0</v>
      </c>
      <c r="AC2443" s="34" t="str">
        <f t="shared" si="227"/>
        <v>Not Determined</v>
      </c>
    </row>
    <row r="2444" spans="1:29" x14ac:dyDescent="0.25">
      <c r="A2444" s="48"/>
      <c r="B2444" s="48"/>
      <c r="C2444" s="44"/>
      <c r="D2444" s="44"/>
      <c r="E2444" s="44"/>
      <c r="F2444" s="44"/>
      <c r="G2444" s="44"/>
      <c r="H2444" s="44"/>
      <c r="I2444" s="44"/>
      <c r="J2444" s="44"/>
      <c r="K2444" s="88"/>
      <c r="L2444" s="50">
        <v>1</v>
      </c>
      <c r="M2444" s="49"/>
      <c r="N2444" s="49"/>
      <c r="O2444" s="49"/>
      <c r="P2444" s="49"/>
      <c r="Q2444" s="49"/>
      <c r="R2444" s="49"/>
      <c r="S2444" s="49"/>
      <c r="X2444" s="33">
        <f t="shared" si="222"/>
        <v>0</v>
      </c>
      <c r="Y2444" s="33">
        <f t="shared" si="223"/>
        <v>0</v>
      </c>
      <c r="Z2444" s="33">
        <f t="shared" si="224"/>
        <v>0</v>
      </c>
      <c r="AA2444" s="34">
        <f t="shared" si="225"/>
        <v>0</v>
      </c>
      <c r="AB2444" s="33">
        <f t="shared" si="226"/>
        <v>0</v>
      </c>
      <c r="AC2444" s="34" t="str">
        <f t="shared" si="227"/>
        <v>Not Determined</v>
      </c>
    </row>
    <row r="2445" spans="1:29" x14ac:dyDescent="0.25">
      <c r="A2445" s="48"/>
      <c r="B2445" s="48"/>
      <c r="C2445" s="44"/>
      <c r="D2445" s="44"/>
      <c r="E2445" s="44"/>
      <c r="F2445" s="44"/>
      <c r="G2445" s="44"/>
      <c r="H2445" s="44"/>
      <c r="I2445" s="44"/>
      <c r="J2445" s="44"/>
      <c r="K2445" s="88"/>
      <c r="L2445" s="50">
        <v>1</v>
      </c>
      <c r="M2445" s="49"/>
      <c r="N2445" s="49"/>
      <c r="O2445" s="49"/>
      <c r="P2445" s="49"/>
      <c r="Q2445" s="49"/>
      <c r="R2445" s="49"/>
      <c r="S2445" s="49"/>
      <c r="X2445" s="33">
        <f t="shared" si="222"/>
        <v>0</v>
      </c>
      <c r="Y2445" s="33">
        <f t="shared" si="223"/>
        <v>0</v>
      </c>
      <c r="Z2445" s="33">
        <f t="shared" si="224"/>
        <v>0</v>
      </c>
      <c r="AA2445" s="34">
        <f t="shared" si="225"/>
        <v>0</v>
      </c>
      <c r="AB2445" s="33">
        <f t="shared" si="226"/>
        <v>0</v>
      </c>
      <c r="AC2445" s="34" t="str">
        <f t="shared" si="227"/>
        <v>Not Determined</v>
      </c>
    </row>
    <row r="2446" spans="1:29" x14ac:dyDescent="0.25">
      <c r="A2446" s="48"/>
      <c r="B2446" s="48"/>
      <c r="C2446" s="44"/>
      <c r="D2446" s="44"/>
      <c r="E2446" s="44"/>
      <c r="F2446" s="44"/>
      <c r="G2446" s="44"/>
      <c r="H2446" s="44"/>
      <c r="I2446" s="44"/>
      <c r="J2446" s="44"/>
      <c r="K2446" s="88"/>
      <c r="L2446" s="50">
        <v>1</v>
      </c>
      <c r="M2446" s="49"/>
      <c r="N2446" s="49"/>
      <c r="O2446" s="49"/>
      <c r="P2446" s="49"/>
      <c r="Q2446" s="49"/>
      <c r="R2446" s="49"/>
      <c r="S2446" s="49"/>
      <c r="X2446" s="33">
        <f t="shared" si="222"/>
        <v>0</v>
      </c>
      <c r="Y2446" s="33">
        <f t="shared" si="223"/>
        <v>0</v>
      </c>
      <c r="Z2446" s="33">
        <f t="shared" si="224"/>
        <v>0</v>
      </c>
      <c r="AA2446" s="34">
        <f t="shared" si="225"/>
        <v>0</v>
      </c>
      <c r="AB2446" s="33">
        <f t="shared" si="226"/>
        <v>0</v>
      </c>
      <c r="AC2446" s="34" t="str">
        <f t="shared" si="227"/>
        <v>Not Determined</v>
      </c>
    </row>
    <row r="2447" spans="1:29" x14ac:dyDescent="0.25">
      <c r="A2447" s="48"/>
      <c r="B2447" s="48"/>
      <c r="C2447" s="44"/>
      <c r="D2447" s="44"/>
      <c r="E2447" s="44"/>
      <c r="F2447" s="44"/>
      <c r="G2447" s="44"/>
      <c r="H2447" s="44"/>
      <c r="I2447" s="44"/>
      <c r="J2447" s="44"/>
      <c r="K2447" s="88"/>
      <c r="L2447" s="50">
        <v>1</v>
      </c>
      <c r="M2447" s="49"/>
      <c r="N2447" s="49"/>
      <c r="O2447" s="49"/>
      <c r="P2447" s="49"/>
      <c r="Q2447" s="49"/>
      <c r="R2447" s="49"/>
      <c r="S2447" s="49"/>
      <c r="X2447" s="33">
        <f t="shared" ref="X2447:X2510" si="228">IF($C2447="Yes",$L2447,0)</f>
        <v>0</v>
      </c>
      <c r="Y2447" s="33">
        <f t="shared" ref="Y2447:Y2510" si="229">IF(AND($AB2447=0,$AA2447=0,$Z2447=0),IF(AND(OR($D2447="P",$D2447="C", $D2447="G",$D2447="DI",$D2447="CI-L",$D2447="CI-U"),OR($E2447="P",$E2447="C", $E2447="G",$E2447="DI",$E2447="CI-L",$E2447="CI-U",$E2447=""),OR($H2447="P",$H2447="C", $H2447="G",$H2447="DI",$H2447="CI-L",$H2447="CI-U"),OR($I2447="P",$I2447="C", $I2447="G",$I2447="DI",$I2447="CI-L",$I2447="CI-U",$I2447="")),$L2447,IF(K2447&gt;$AE$34,$L2447,0)),0)</f>
        <v>0</v>
      </c>
      <c r="Z2447" s="33">
        <f t="shared" ref="Z2447:Z2510" si="230">IF(OR($D2447="Lead",$E2447="Lead",$H2447="Lead",$I2447="Lead"),$L2447,0)</f>
        <v>0</v>
      </c>
      <c r="AA2447" s="34">
        <f t="shared" ref="AA2447:AA2510" si="231">IF($Z2447=0,IF(OR($F2447="Yes",$F2447="Unknown",$D2447="UNK",$D2447="UNK-NOLG",$D2447="UNK-LG",$E2447="UNK",$E2447="UNK-NOLG",$E2447="UNK-LG"),IF(OR($H2447="G",$H2447="UNK-LG",$I2447="G",$I2447="UNK-LG"),$L2447,0),0),0)</f>
        <v>0</v>
      </c>
      <c r="AB2447" s="33">
        <f t="shared" ref="AB2447:AB2510" si="232">IF(AND($AA2447=0,$Z2447=0),IF(OR($D2447="UNK",$E2447="UNK",$H2447="UNK",$I2447="UNK",$D2447="UNK-NOLG",$E2447="UNK-NOLG",$H2447="UNK-NOLG",$I2447="UNK-NOLG",$D2447="UNK-LG",$E2447="UNK-LG",$H2447="UNK-LG",$I2447="UNK-LG"),IF(K2447&gt;$AE$34,0,$L2447),0),0)</f>
        <v>0</v>
      </c>
      <c r="AC2447" s="34" t="str">
        <f t="shared" ref="AC2447:AC2510" si="233">IF($Z2447&gt;0,"Lead",IF($AA2447&gt;0,"GRR",IF($AB2447&gt;0,"UNK",IF($Y2447&gt;0,"Non-Lead","Not Determined"))))</f>
        <v>Not Determined</v>
      </c>
    </row>
    <row r="2448" spans="1:29" x14ac:dyDescent="0.25">
      <c r="A2448" s="48"/>
      <c r="B2448" s="48"/>
      <c r="C2448" s="44"/>
      <c r="D2448" s="44"/>
      <c r="E2448" s="44"/>
      <c r="F2448" s="44"/>
      <c r="G2448" s="44"/>
      <c r="H2448" s="44"/>
      <c r="I2448" s="44"/>
      <c r="J2448" s="44"/>
      <c r="K2448" s="88"/>
      <c r="L2448" s="50">
        <v>1</v>
      </c>
      <c r="M2448" s="49"/>
      <c r="N2448" s="49"/>
      <c r="O2448" s="49"/>
      <c r="P2448" s="49"/>
      <c r="Q2448" s="49"/>
      <c r="R2448" s="49"/>
      <c r="S2448" s="49"/>
      <c r="X2448" s="33">
        <f t="shared" si="228"/>
        <v>0</v>
      </c>
      <c r="Y2448" s="33">
        <f t="shared" si="229"/>
        <v>0</v>
      </c>
      <c r="Z2448" s="33">
        <f t="shared" si="230"/>
        <v>0</v>
      </c>
      <c r="AA2448" s="34">
        <f t="shared" si="231"/>
        <v>0</v>
      </c>
      <c r="AB2448" s="33">
        <f t="shared" si="232"/>
        <v>0</v>
      </c>
      <c r="AC2448" s="34" t="str">
        <f t="shared" si="233"/>
        <v>Not Determined</v>
      </c>
    </row>
    <row r="2449" spans="1:29" x14ac:dyDescent="0.25">
      <c r="A2449" s="48"/>
      <c r="B2449" s="48"/>
      <c r="C2449" s="44"/>
      <c r="D2449" s="44"/>
      <c r="E2449" s="44"/>
      <c r="F2449" s="44"/>
      <c r="G2449" s="44"/>
      <c r="H2449" s="44"/>
      <c r="I2449" s="44"/>
      <c r="J2449" s="44"/>
      <c r="K2449" s="88"/>
      <c r="L2449" s="50">
        <v>1</v>
      </c>
      <c r="M2449" s="49"/>
      <c r="N2449" s="49"/>
      <c r="O2449" s="49"/>
      <c r="P2449" s="49"/>
      <c r="Q2449" s="49"/>
      <c r="R2449" s="49"/>
      <c r="S2449" s="49"/>
      <c r="X2449" s="33">
        <f t="shared" si="228"/>
        <v>0</v>
      </c>
      <c r="Y2449" s="33">
        <f t="shared" si="229"/>
        <v>0</v>
      </c>
      <c r="Z2449" s="33">
        <f t="shared" si="230"/>
        <v>0</v>
      </c>
      <c r="AA2449" s="34">
        <f t="shared" si="231"/>
        <v>0</v>
      </c>
      <c r="AB2449" s="33">
        <f t="shared" si="232"/>
        <v>0</v>
      </c>
      <c r="AC2449" s="34" t="str">
        <f t="shared" si="233"/>
        <v>Not Determined</v>
      </c>
    </row>
    <row r="2450" spans="1:29" x14ac:dyDescent="0.25">
      <c r="A2450" s="48"/>
      <c r="B2450" s="48"/>
      <c r="C2450" s="44"/>
      <c r="D2450" s="44"/>
      <c r="E2450" s="44"/>
      <c r="F2450" s="44"/>
      <c r="G2450" s="44"/>
      <c r="H2450" s="44"/>
      <c r="I2450" s="44"/>
      <c r="J2450" s="44"/>
      <c r="K2450" s="88"/>
      <c r="L2450" s="50">
        <v>1</v>
      </c>
      <c r="M2450" s="49"/>
      <c r="N2450" s="49"/>
      <c r="O2450" s="49"/>
      <c r="P2450" s="49"/>
      <c r="Q2450" s="49"/>
      <c r="R2450" s="49"/>
      <c r="S2450" s="49"/>
      <c r="X2450" s="33">
        <f t="shared" si="228"/>
        <v>0</v>
      </c>
      <c r="Y2450" s="33">
        <f t="shared" si="229"/>
        <v>0</v>
      </c>
      <c r="Z2450" s="33">
        <f t="shared" si="230"/>
        <v>0</v>
      </c>
      <c r="AA2450" s="34">
        <f t="shared" si="231"/>
        <v>0</v>
      </c>
      <c r="AB2450" s="33">
        <f t="shared" si="232"/>
        <v>0</v>
      </c>
      <c r="AC2450" s="34" t="str">
        <f t="shared" si="233"/>
        <v>Not Determined</v>
      </c>
    </row>
    <row r="2451" spans="1:29" x14ac:dyDescent="0.25">
      <c r="A2451" s="48"/>
      <c r="B2451" s="48"/>
      <c r="C2451" s="44"/>
      <c r="D2451" s="44"/>
      <c r="E2451" s="44"/>
      <c r="F2451" s="44"/>
      <c r="G2451" s="44"/>
      <c r="H2451" s="44"/>
      <c r="I2451" s="44"/>
      <c r="J2451" s="44"/>
      <c r="K2451" s="88"/>
      <c r="L2451" s="50">
        <v>1</v>
      </c>
      <c r="M2451" s="49"/>
      <c r="N2451" s="49"/>
      <c r="O2451" s="49"/>
      <c r="P2451" s="49"/>
      <c r="Q2451" s="49"/>
      <c r="R2451" s="49"/>
      <c r="S2451" s="49"/>
      <c r="X2451" s="33">
        <f t="shared" si="228"/>
        <v>0</v>
      </c>
      <c r="Y2451" s="33">
        <f t="shared" si="229"/>
        <v>0</v>
      </c>
      <c r="Z2451" s="33">
        <f t="shared" si="230"/>
        <v>0</v>
      </c>
      <c r="AA2451" s="34">
        <f t="shared" si="231"/>
        <v>0</v>
      </c>
      <c r="AB2451" s="33">
        <f t="shared" si="232"/>
        <v>0</v>
      </c>
      <c r="AC2451" s="34" t="str">
        <f t="shared" si="233"/>
        <v>Not Determined</v>
      </c>
    </row>
    <row r="2452" spans="1:29" x14ac:dyDescent="0.25">
      <c r="A2452" s="48"/>
      <c r="B2452" s="48"/>
      <c r="C2452" s="44"/>
      <c r="D2452" s="44"/>
      <c r="E2452" s="44"/>
      <c r="F2452" s="44"/>
      <c r="G2452" s="44"/>
      <c r="H2452" s="44"/>
      <c r="I2452" s="44"/>
      <c r="J2452" s="44"/>
      <c r="K2452" s="88"/>
      <c r="L2452" s="50">
        <v>1</v>
      </c>
      <c r="M2452" s="49"/>
      <c r="N2452" s="49"/>
      <c r="O2452" s="49"/>
      <c r="P2452" s="49"/>
      <c r="Q2452" s="49"/>
      <c r="R2452" s="49"/>
      <c r="S2452" s="49"/>
      <c r="X2452" s="33">
        <f t="shared" si="228"/>
        <v>0</v>
      </c>
      <c r="Y2452" s="33">
        <f t="shared" si="229"/>
        <v>0</v>
      </c>
      <c r="Z2452" s="33">
        <f t="shared" si="230"/>
        <v>0</v>
      </c>
      <c r="AA2452" s="34">
        <f t="shared" si="231"/>
        <v>0</v>
      </c>
      <c r="AB2452" s="33">
        <f t="shared" si="232"/>
        <v>0</v>
      </c>
      <c r="AC2452" s="34" t="str">
        <f t="shared" si="233"/>
        <v>Not Determined</v>
      </c>
    </row>
    <row r="2453" spans="1:29" x14ac:dyDescent="0.25">
      <c r="A2453" s="48"/>
      <c r="B2453" s="48"/>
      <c r="C2453" s="44"/>
      <c r="D2453" s="44"/>
      <c r="E2453" s="44"/>
      <c r="F2453" s="44"/>
      <c r="G2453" s="44"/>
      <c r="H2453" s="44"/>
      <c r="I2453" s="44"/>
      <c r="J2453" s="44"/>
      <c r="K2453" s="88"/>
      <c r="L2453" s="50">
        <v>1</v>
      </c>
      <c r="M2453" s="49"/>
      <c r="N2453" s="49"/>
      <c r="O2453" s="49"/>
      <c r="P2453" s="49"/>
      <c r="Q2453" s="49"/>
      <c r="R2453" s="49"/>
      <c r="S2453" s="49"/>
      <c r="X2453" s="33">
        <f t="shared" si="228"/>
        <v>0</v>
      </c>
      <c r="Y2453" s="33">
        <f t="shared" si="229"/>
        <v>0</v>
      </c>
      <c r="Z2453" s="33">
        <f t="shared" si="230"/>
        <v>0</v>
      </c>
      <c r="AA2453" s="34">
        <f t="shared" si="231"/>
        <v>0</v>
      </c>
      <c r="AB2453" s="33">
        <f t="shared" si="232"/>
        <v>0</v>
      </c>
      <c r="AC2453" s="34" t="str">
        <f t="shared" si="233"/>
        <v>Not Determined</v>
      </c>
    </row>
    <row r="2454" spans="1:29" x14ac:dyDescent="0.25">
      <c r="A2454" s="48"/>
      <c r="B2454" s="48"/>
      <c r="C2454" s="44"/>
      <c r="D2454" s="44"/>
      <c r="E2454" s="44"/>
      <c r="F2454" s="44"/>
      <c r="G2454" s="44"/>
      <c r="H2454" s="44"/>
      <c r="I2454" s="44"/>
      <c r="J2454" s="44"/>
      <c r="K2454" s="88"/>
      <c r="L2454" s="50">
        <v>1</v>
      </c>
      <c r="M2454" s="49"/>
      <c r="N2454" s="49"/>
      <c r="O2454" s="49"/>
      <c r="P2454" s="49"/>
      <c r="Q2454" s="49"/>
      <c r="R2454" s="49"/>
      <c r="S2454" s="49"/>
      <c r="X2454" s="33">
        <f t="shared" si="228"/>
        <v>0</v>
      </c>
      <c r="Y2454" s="33">
        <f t="shared" si="229"/>
        <v>0</v>
      </c>
      <c r="Z2454" s="33">
        <f t="shared" si="230"/>
        <v>0</v>
      </c>
      <c r="AA2454" s="34">
        <f t="shared" si="231"/>
        <v>0</v>
      </c>
      <c r="AB2454" s="33">
        <f t="shared" si="232"/>
        <v>0</v>
      </c>
      <c r="AC2454" s="34" t="str">
        <f t="shared" si="233"/>
        <v>Not Determined</v>
      </c>
    </row>
    <row r="2455" spans="1:29" x14ac:dyDescent="0.25">
      <c r="A2455" s="48"/>
      <c r="B2455" s="48"/>
      <c r="C2455" s="44"/>
      <c r="D2455" s="44"/>
      <c r="E2455" s="44"/>
      <c r="F2455" s="44"/>
      <c r="G2455" s="44"/>
      <c r="H2455" s="44"/>
      <c r="I2455" s="44"/>
      <c r="J2455" s="44"/>
      <c r="K2455" s="88"/>
      <c r="L2455" s="50">
        <v>1</v>
      </c>
      <c r="M2455" s="49"/>
      <c r="N2455" s="49"/>
      <c r="O2455" s="49"/>
      <c r="P2455" s="49"/>
      <c r="Q2455" s="49"/>
      <c r="R2455" s="49"/>
      <c r="S2455" s="49"/>
      <c r="X2455" s="33">
        <f t="shared" si="228"/>
        <v>0</v>
      </c>
      <c r="Y2455" s="33">
        <f t="shared" si="229"/>
        <v>0</v>
      </c>
      <c r="Z2455" s="33">
        <f t="shared" si="230"/>
        <v>0</v>
      </c>
      <c r="AA2455" s="34">
        <f t="shared" si="231"/>
        <v>0</v>
      </c>
      <c r="AB2455" s="33">
        <f t="shared" si="232"/>
        <v>0</v>
      </c>
      <c r="AC2455" s="34" t="str">
        <f t="shared" si="233"/>
        <v>Not Determined</v>
      </c>
    </row>
    <row r="2456" spans="1:29" x14ac:dyDescent="0.25">
      <c r="A2456" s="48"/>
      <c r="B2456" s="48"/>
      <c r="C2456" s="44"/>
      <c r="D2456" s="44"/>
      <c r="E2456" s="44"/>
      <c r="F2456" s="44"/>
      <c r="G2456" s="44"/>
      <c r="H2456" s="44"/>
      <c r="I2456" s="44"/>
      <c r="J2456" s="44"/>
      <c r="K2456" s="88"/>
      <c r="L2456" s="50">
        <v>1</v>
      </c>
      <c r="M2456" s="49"/>
      <c r="N2456" s="49"/>
      <c r="O2456" s="49"/>
      <c r="P2456" s="49"/>
      <c r="Q2456" s="49"/>
      <c r="R2456" s="49"/>
      <c r="S2456" s="49"/>
      <c r="X2456" s="33">
        <f t="shared" si="228"/>
        <v>0</v>
      </c>
      <c r="Y2456" s="33">
        <f t="shared" si="229"/>
        <v>0</v>
      </c>
      <c r="Z2456" s="33">
        <f t="shared" si="230"/>
        <v>0</v>
      </c>
      <c r="AA2456" s="34">
        <f t="shared" si="231"/>
        <v>0</v>
      </c>
      <c r="AB2456" s="33">
        <f t="shared" si="232"/>
        <v>0</v>
      </c>
      <c r="AC2456" s="34" t="str">
        <f t="shared" si="233"/>
        <v>Not Determined</v>
      </c>
    </row>
    <row r="2457" spans="1:29" x14ac:dyDescent="0.25">
      <c r="A2457" s="48"/>
      <c r="B2457" s="48"/>
      <c r="C2457" s="44"/>
      <c r="D2457" s="44"/>
      <c r="E2457" s="44"/>
      <c r="F2457" s="44"/>
      <c r="G2457" s="44"/>
      <c r="H2457" s="44"/>
      <c r="I2457" s="44"/>
      <c r="J2457" s="44"/>
      <c r="K2457" s="88"/>
      <c r="L2457" s="50">
        <v>1</v>
      </c>
      <c r="M2457" s="49"/>
      <c r="N2457" s="49"/>
      <c r="O2457" s="49"/>
      <c r="P2457" s="49"/>
      <c r="Q2457" s="49"/>
      <c r="R2457" s="49"/>
      <c r="S2457" s="49"/>
      <c r="X2457" s="33">
        <f t="shared" si="228"/>
        <v>0</v>
      </c>
      <c r="Y2457" s="33">
        <f t="shared" si="229"/>
        <v>0</v>
      </c>
      <c r="Z2457" s="33">
        <f t="shared" si="230"/>
        <v>0</v>
      </c>
      <c r="AA2457" s="34">
        <f t="shared" si="231"/>
        <v>0</v>
      </c>
      <c r="AB2457" s="33">
        <f t="shared" si="232"/>
        <v>0</v>
      </c>
      <c r="AC2457" s="34" t="str">
        <f t="shared" si="233"/>
        <v>Not Determined</v>
      </c>
    </row>
    <row r="2458" spans="1:29" x14ac:dyDescent="0.25">
      <c r="A2458" s="48"/>
      <c r="B2458" s="48"/>
      <c r="C2458" s="44"/>
      <c r="D2458" s="44"/>
      <c r="E2458" s="44"/>
      <c r="F2458" s="44"/>
      <c r="G2458" s="44"/>
      <c r="H2458" s="44"/>
      <c r="I2458" s="44"/>
      <c r="J2458" s="44"/>
      <c r="K2458" s="88"/>
      <c r="L2458" s="50">
        <v>1</v>
      </c>
      <c r="M2458" s="49"/>
      <c r="N2458" s="49"/>
      <c r="O2458" s="49"/>
      <c r="P2458" s="49"/>
      <c r="Q2458" s="49"/>
      <c r="R2458" s="49"/>
      <c r="S2458" s="49"/>
      <c r="X2458" s="33">
        <f t="shared" si="228"/>
        <v>0</v>
      </c>
      <c r="Y2458" s="33">
        <f t="shared" si="229"/>
        <v>0</v>
      </c>
      <c r="Z2458" s="33">
        <f t="shared" si="230"/>
        <v>0</v>
      </c>
      <c r="AA2458" s="34">
        <f t="shared" si="231"/>
        <v>0</v>
      </c>
      <c r="AB2458" s="33">
        <f t="shared" si="232"/>
        <v>0</v>
      </c>
      <c r="AC2458" s="34" t="str">
        <f t="shared" si="233"/>
        <v>Not Determined</v>
      </c>
    </row>
    <row r="2459" spans="1:29" x14ac:dyDescent="0.25">
      <c r="A2459" s="48"/>
      <c r="B2459" s="48"/>
      <c r="C2459" s="44"/>
      <c r="D2459" s="44"/>
      <c r="E2459" s="44"/>
      <c r="F2459" s="44"/>
      <c r="G2459" s="44"/>
      <c r="H2459" s="44"/>
      <c r="I2459" s="44"/>
      <c r="J2459" s="44"/>
      <c r="K2459" s="88"/>
      <c r="L2459" s="50">
        <v>1</v>
      </c>
      <c r="M2459" s="49"/>
      <c r="N2459" s="49"/>
      <c r="O2459" s="49"/>
      <c r="P2459" s="49"/>
      <c r="Q2459" s="49"/>
      <c r="R2459" s="49"/>
      <c r="S2459" s="49"/>
      <c r="X2459" s="33">
        <f t="shared" si="228"/>
        <v>0</v>
      </c>
      <c r="Y2459" s="33">
        <f t="shared" si="229"/>
        <v>0</v>
      </c>
      <c r="Z2459" s="33">
        <f t="shared" si="230"/>
        <v>0</v>
      </c>
      <c r="AA2459" s="34">
        <f t="shared" si="231"/>
        <v>0</v>
      </c>
      <c r="AB2459" s="33">
        <f t="shared" si="232"/>
        <v>0</v>
      </c>
      <c r="AC2459" s="34" t="str">
        <f t="shared" si="233"/>
        <v>Not Determined</v>
      </c>
    </row>
    <row r="2460" spans="1:29" x14ac:dyDescent="0.25">
      <c r="A2460" s="48"/>
      <c r="B2460" s="48"/>
      <c r="C2460" s="44"/>
      <c r="D2460" s="44"/>
      <c r="E2460" s="44"/>
      <c r="F2460" s="44"/>
      <c r="G2460" s="44"/>
      <c r="H2460" s="44"/>
      <c r="I2460" s="44"/>
      <c r="J2460" s="44"/>
      <c r="K2460" s="88"/>
      <c r="L2460" s="50">
        <v>1</v>
      </c>
      <c r="M2460" s="49"/>
      <c r="N2460" s="49"/>
      <c r="O2460" s="49"/>
      <c r="P2460" s="49"/>
      <c r="Q2460" s="49"/>
      <c r="R2460" s="49"/>
      <c r="S2460" s="49"/>
      <c r="X2460" s="33">
        <f t="shared" si="228"/>
        <v>0</v>
      </c>
      <c r="Y2460" s="33">
        <f t="shared" si="229"/>
        <v>0</v>
      </c>
      <c r="Z2460" s="33">
        <f t="shared" si="230"/>
        <v>0</v>
      </c>
      <c r="AA2460" s="34">
        <f t="shared" si="231"/>
        <v>0</v>
      </c>
      <c r="AB2460" s="33">
        <f t="shared" si="232"/>
        <v>0</v>
      </c>
      <c r="AC2460" s="34" t="str">
        <f t="shared" si="233"/>
        <v>Not Determined</v>
      </c>
    </row>
    <row r="2461" spans="1:29" x14ac:dyDescent="0.25">
      <c r="A2461" s="48"/>
      <c r="B2461" s="48"/>
      <c r="C2461" s="44"/>
      <c r="D2461" s="44"/>
      <c r="E2461" s="44"/>
      <c r="F2461" s="44"/>
      <c r="G2461" s="44"/>
      <c r="H2461" s="44"/>
      <c r="I2461" s="44"/>
      <c r="J2461" s="44"/>
      <c r="K2461" s="88"/>
      <c r="L2461" s="50">
        <v>1</v>
      </c>
      <c r="M2461" s="49"/>
      <c r="N2461" s="49"/>
      <c r="O2461" s="49"/>
      <c r="P2461" s="49"/>
      <c r="Q2461" s="49"/>
      <c r="R2461" s="49"/>
      <c r="S2461" s="49"/>
      <c r="X2461" s="33">
        <f t="shared" si="228"/>
        <v>0</v>
      </c>
      <c r="Y2461" s="33">
        <f t="shared" si="229"/>
        <v>0</v>
      </c>
      <c r="Z2461" s="33">
        <f t="shared" si="230"/>
        <v>0</v>
      </c>
      <c r="AA2461" s="34">
        <f t="shared" si="231"/>
        <v>0</v>
      </c>
      <c r="AB2461" s="33">
        <f t="shared" si="232"/>
        <v>0</v>
      </c>
      <c r="AC2461" s="34" t="str">
        <f t="shared" si="233"/>
        <v>Not Determined</v>
      </c>
    </row>
    <row r="2462" spans="1:29" x14ac:dyDescent="0.25">
      <c r="A2462" s="48"/>
      <c r="B2462" s="48"/>
      <c r="C2462" s="44"/>
      <c r="D2462" s="44"/>
      <c r="E2462" s="44"/>
      <c r="F2462" s="44"/>
      <c r="G2462" s="44"/>
      <c r="H2462" s="44"/>
      <c r="I2462" s="44"/>
      <c r="J2462" s="44"/>
      <c r="K2462" s="88"/>
      <c r="L2462" s="50">
        <v>1</v>
      </c>
      <c r="M2462" s="49"/>
      <c r="N2462" s="49"/>
      <c r="O2462" s="49"/>
      <c r="P2462" s="49"/>
      <c r="Q2462" s="49"/>
      <c r="R2462" s="49"/>
      <c r="S2462" s="49"/>
      <c r="X2462" s="33">
        <f t="shared" si="228"/>
        <v>0</v>
      </c>
      <c r="Y2462" s="33">
        <f t="shared" si="229"/>
        <v>0</v>
      </c>
      <c r="Z2462" s="33">
        <f t="shared" si="230"/>
        <v>0</v>
      </c>
      <c r="AA2462" s="34">
        <f t="shared" si="231"/>
        <v>0</v>
      </c>
      <c r="AB2462" s="33">
        <f t="shared" si="232"/>
        <v>0</v>
      </c>
      <c r="AC2462" s="34" t="str">
        <f t="shared" si="233"/>
        <v>Not Determined</v>
      </c>
    </row>
    <row r="2463" spans="1:29" x14ac:dyDescent="0.25">
      <c r="A2463" s="48"/>
      <c r="B2463" s="48"/>
      <c r="C2463" s="44"/>
      <c r="D2463" s="44"/>
      <c r="E2463" s="44"/>
      <c r="F2463" s="44"/>
      <c r="G2463" s="44"/>
      <c r="H2463" s="44"/>
      <c r="I2463" s="44"/>
      <c r="J2463" s="44"/>
      <c r="K2463" s="88"/>
      <c r="L2463" s="50">
        <v>1</v>
      </c>
      <c r="M2463" s="49"/>
      <c r="N2463" s="49"/>
      <c r="O2463" s="49"/>
      <c r="P2463" s="49"/>
      <c r="Q2463" s="49"/>
      <c r="R2463" s="49"/>
      <c r="S2463" s="49"/>
      <c r="X2463" s="33">
        <f t="shared" si="228"/>
        <v>0</v>
      </c>
      <c r="Y2463" s="33">
        <f t="shared" si="229"/>
        <v>0</v>
      </c>
      <c r="Z2463" s="33">
        <f t="shared" si="230"/>
        <v>0</v>
      </c>
      <c r="AA2463" s="34">
        <f t="shared" si="231"/>
        <v>0</v>
      </c>
      <c r="AB2463" s="33">
        <f t="shared" si="232"/>
        <v>0</v>
      </c>
      <c r="AC2463" s="34" t="str">
        <f t="shared" si="233"/>
        <v>Not Determined</v>
      </c>
    </row>
    <row r="2464" spans="1:29" x14ac:dyDescent="0.25">
      <c r="A2464" s="48"/>
      <c r="B2464" s="48"/>
      <c r="C2464" s="44"/>
      <c r="D2464" s="44"/>
      <c r="E2464" s="44"/>
      <c r="F2464" s="44"/>
      <c r="G2464" s="44"/>
      <c r="H2464" s="44"/>
      <c r="I2464" s="44"/>
      <c r="J2464" s="44"/>
      <c r="K2464" s="88"/>
      <c r="L2464" s="50">
        <v>1</v>
      </c>
      <c r="M2464" s="49"/>
      <c r="N2464" s="49"/>
      <c r="O2464" s="49"/>
      <c r="P2464" s="49"/>
      <c r="Q2464" s="49"/>
      <c r="R2464" s="49"/>
      <c r="S2464" s="49"/>
      <c r="X2464" s="33">
        <f t="shared" si="228"/>
        <v>0</v>
      </c>
      <c r="Y2464" s="33">
        <f t="shared" si="229"/>
        <v>0</v>
      </c>
      <c r="Z2464" s="33">
        <f t="shared" si="230"/>
        <v>0</v>
      </c>
      <c r="AA2464" s="34">
        <f t="shared" si="231"/>
        <v>0</v>
      </c>
      <c r="AB2464" s="33">
        <f t="shared" si="232"/>
        <v>0</v>
      </c>
      <c r="AC2464" s="34" t="str">
        <f t="shared" si="233"/>
        <v>Not Determined</v>
      </c>
    </row>
    <row r="2465" spans="1:29" x14ac:dyDescent="0.25">
      <c r="A2465" s="48"/>
      <c r="B2465" s="48"/>
      <c r="C2465" s="44"/>
      <c r="D2465" s="44"/>
      <c r="E2465" s="44"/>
      <c r="F2465" s="44"/>
      <c r="G2465" s="44"/>
      <c r="H2465" s="44"/>
      <c r="I2465" s="44"/>
      <c r="J2465" s="44"/>
      <c r="K2465" s="88"/>
      <c r="L2465" s="50">
        <v>1</v>
      </c>
      <c r="M2465" s="49"/>
      <c r="N2465" s="49"/>
      <c r="O2465" s="49"/>
      <c r="P2465" s="49"/>
      <c r="Q2465" s="49"/>
      <c r="R2465" s="49"/>
      <c r="S2465" s="49"/>
      <c r="X2465" s="33">
        <f t="shared" si="228"/>
        <v>0</v>
      </c>
      <c r="Y2465" s="33">
        <f t="shared" si="229"/>
        <v>0</v>
      </c>
      <c r="Z2465" s="33">
        <f t="shared" si="230"/>
        <v>0</v>
      </c>
      <c r="AA2465" s="34">
        <f t="shared" si="231"/>
        <v>0</v>
      </c>
      <c r="AB2465" s="33">
        <f t="shared" si="232"/>
        <v>0</v>
      </c>
      <c r="AC2465" s="34" t="str">
        <f t="shared" si="233"/>
        <v>Not Determined</v>
      </c>
    </row>
    <row r="2466" spans="1:29" x14ac:dyDescent="0.25">
      <c r="A2466" s="48"/>
      <c r="B2466" s="48"/>
      <c r="C2466" s="44"/>
      <c r="D2466" s="44"/>
      <c r="E2466" s="44"/>
      <c r="F2466" s="44"/>
      <c r="G2466" s="44"/>
      <c r="H2466" s="44"/>
      <c r="I2466" s="44"/>
      <c r="J2466" s="44"/>
      <c r="K2466" s="88"/>
      <c r="L2466" s="50">
        <v>1</v>
      </c>
      <c r="M2466" s="49"/>
      <c r="N2466" s="49"/>
      <c r="O2466" s="49"/>
      <c r="P2466" s="49"/>
      <c r="Q2466" s="49"/>
      <c r="R2466" s="49"/>
      <c r="S2466" s="49"/>
      <c r="X2466" s="33">
        <f t="shared" si="228"/>
        <v>0</v>
      </c>
      <c r="Y2466" s="33">
        <f t="shared" si="229"/>
        <v>0</v>
      </c>
      <c r="Z2466" s="33">
        <f t="shared" si="230"/>
        <v>0</v>
      </c>
      <c r="AA2466" s="34">
        <f t="shared" si="231"/>
        <v>0</v>
      </c>
      <c r="AB2466" s="33">
        <f t="shared" si="232"/>
        <v>0</v>
      </c>
      <c r="AC2466" s="34" t="str">
        <f t="shared" si="233"/>
        <v>Not Determined</v>
      </c>
    </row>
    <row r="2467" spans="1:29" x14ac:dyDescent="0.25">
      <c r="A2467" s="48"/>
      <c r="B2467" s="48"/>
      <c r="C2467" s="44"/>
      <c r="D2467" s="44"/>
      <c r="E2467" s="44"/>
      <c r="F2467" s="44"/>
      <c r="G2467" s="44"/>
      <c r="H2467" s="44"/>
      <c r="I2467" s="44"/>
      <c r="J2467" s="44"/>
      <c r="K2467" s="88"/>
      <c r="L2467" s="50">
        <v>1</v>
      </c>
      <c r="M2467" s="49"/>
      <c r="N2467" s="49"/>
      <c r="O2467" s="49"/>
      <c r="P2467" s="49"/>
      <c r="Q2467" s="49"/>
      <c r="R2467" s="49"/>
      <c r="S2467" s="49"/>
      <c r="X2467" s="33">
        <f t="shared" si="228"/>
        <v>0</v>
      </c>
      <c r="Y2467" s="33">
        <f t="shared" si="229"/>
        <v>0</v>
      </c>
      <c r="Z2467" s="33">
        <f t="shared" si="230"/>
        <v>0</v>
      </c>
      <c r="AA2467" s="34">
        <f t="shared" si="231"/>
        <v>0</v>
      </c>
      <c r="AB2467" s="33">
        <f t="shared" si="232"/>
        <v>0</v>
      </c>
      <c r="AC2467" s="34" t="str">
        <f t="shared" si="233"/>
        <v>Not Determined</v>
      </c>
    </row>
    <row r="2468" spans="1:29" x14ac:dyDescent="0.25">
      <c r="A2468" s="48"/>
      <c r="B2468" s="48"/>
      <c r="C2468" s="44"/>
      <c r="D2468" s="44"/>
      <c r="E2468" s="44"/>
      <c r="F2468" s="44"/>
      <c r="G2468" s="44"/>
      <c r="H2468" s="44"/>
      <c r="I2468" s="44"/>
      <c r="J2468" s="44"/>
      <c r="K2468" s="88"/>
      <c r="L2468" s="50">
        <v>1</v>
      </c>
      <c r="M2468" s="49"/>
      <c r="N2468" s="49"/>
      <c r="O2468" s="49"/>
      <c r="P2468" s="49"/>
      <c r="Q2468" s="49"/>
      <c r="R2468" s="49"/>
      <c r="S2468" s="49"/>
      <c r="X2468" s="33">
        <f t="shared" si="228"/>
        <v>0</v>
      </c>
      <c r="Y2468" s="33">
        <f t="shared" si="229"/>
        <v>0</v>
      </c>
      <c r="Z2468" s="33">
        <f t="shared" si="230"/>
        <v>0</v>
      </c>
      <c r="AA2468" s="34">
        <f t="shared" si="231"/>
        <v>0</v>
      </c>
      <c r="AB2468" s="33">
        <f t="shared" si="232"/>
        <v>0</v>
      </c>
      <c r="AC2468" s="34" t="str">
        <f t="shared" si="233"/>
        <v>Not Determined</v>
      </c>
    </row>
    <row r="2469" spans="1:29" x14ac:dyDescent="0.25">
      <c r="A2469" s="48"/>
      <c r="B2469" s="48"/>
      <c r="C2469" s="44"/>
      <c r="D2469" s="44"/>
      <c r="E2469" s="44"/>
      <c r="F2469" s="44"/>
      <c r="G2469" s="44"/>
      <c r="H2469" s="44"/>
      <c r="I2469" s="44"/>
      <c r="J2469" s="44"/>
      <c r="K2469" s="88"/>
      <c r="L2469" s="50">
        <v>1</v>
      </c>
      <c r="M2469" s="49"/>
      <c r="N2469" s="49"/>
      <c r="O2469" s="49"/>
      <c r="P2469" s="49"/>
      <c r="Q2469" s="49"/>
      <c r="R2469" s="49"/>
      <c r="S2469" s="49"/>
      <c r="X2469" s="33">
        <f t="shared" si="228"/>
        <v>0</v>
      </c>
      <c r="Y2469" s="33">
        <f t="shared" si="229"/>
        <v>0</v>
      </c>
      <c r="Z2469" s="33">
        <f t="shared" si="230"/>
        <v>0</v>
      </c>
      <c r="AA2469" s="34">
        <f t="shared" si="231"/>
        <v>0</v>
      </c>
      <c r="AB2469" s="33">
        <f t="shared" si="232"/>
        <v>0</v>
      </c>
      <c r="AC2469" s="34" t="str">
        <f t="shared" si="233"/>
        <v>Not Determined</v>
      </c>
    </row>
    <row r="2470" spans="1:29" x14ac:dyDescent="0.25">
      <c r="A2470" s="48"/>
      <c r="B2470" s="48"/>
      <c r="C2470" s="44"/>
      <c r="D2470" s="44"/>
      <c r="E2470" s="44"/>
      <c r="F2470" s="44"/>
      <c r="G2470" s="44"/>
      <c r="H2470" s="44"/>
      <c r="I2470" s="44"/>
      <c r="J2470" s="44"/>
      <c r="K2470" s="88"/>
      <c r="L2470" s="50">
        <v>1</v>
      </c>
      <c r="M2470" s="49"/>
      <c r="N2470" s="49"/>
      <c r="O2470" s="49"/>
      <c r="P2470" s="49"/>
      <c r="Q2470" s="49"/>
      <c r="R2470" s="49"/>
      <c r="S2470" s="49"/>
      <c r="X2470" s="33">
        <f t="shared" si="228"/>
        <v>0</v>
      </c>
      <c r="Y2470" s="33">
        <f t="shared" si="229"/>
        <v>0</v>
      </c>
      <c r="Z2470" s="33">
        <f t="shared" si="230"/>
        <v>0</v>
      </c>
      <c r="AA2470" s="34">
        <f t="shared" si="231"/>
        <v>0</v>
      </c>
      <c r="AB2470" s="33">
        <f t="shared" si="232"/>
        <v>0</v>
      </c>
      <c r="AC2470" s="34" t="str">
        <f t="shared" si="233"/>
        <v>Not Determined</v>
      </c>
    </row>
    <row r="2471" spans="1:29" x14ac:dyDescent="0.25">
      <c r="A2471" s="48"/>
      <c r="B2471" s="48"/>
      <c r="C2471" s="44"/>
      <c r="D2471" s="44"/>
      <c r="E2471" s="44"/>
      <c r="F2471" s="44"/>
      <c r="G2471" s="44"/>
      <c r="H2471" s="44"/>
      <c r="I2471" s="44"/>
      <c r="J2471" s="44"/>
      <c r="K2471" s="88"/>
      <c r="L2471" s="50">
        <v>1</v>
      </c>
      <c r="M2471" s="49"/>
      <c r="N2471" s="49"/>
      <c r="O2471" s="49"/>
      <c r="P2471" s="49"/>
      <c r="Q2471" s="49"/>
      <c r="R2471" s="49"/>
      <c r="S2471" s="49"/>
      <c r="X2471" s="33">
        <f t="shared" si="228"/>
        <v>0</v>
      </c>
      <c r="Y2471" s="33">
        <f t="shared" si="229"/>
        <v>0</v>
      </c>
      <c r="Z2471" s="33">
        <f t="shared" si="230"/>
        <v>0</v>
      </c>
      <c r="AA2471" s="34">
        <f t="shared" si="231"/>
        <v>0</v>
      </c>
      <c r="AB2471" s="33">
        <f t="shared" si="232"/>
        <v>0</v>
      </c>
      <c r="AC2471" s="34" t="str">
        <f t="shared" si="233"/>
        <v>Not Determined</v>
      </c>
    </row>
    <row r="2472" spans="1:29" x14ac:dyDescent="0.25">
      <c r="A2472" s="48"/>
      <c r="B2472" s="48"/>
      <c r="C2472" s="44"/>
      <c r="D2472" s="44"/>
      <c r="E2472" s="44"/>
      <c r="F2472" s="44"/>
      <c r="G2472" s="44"/>
      <c r="H2472" s="44"/>
      <c r="I2472" s="44"/>
      <c r="J2472" s="44"/>
      <c r="K2472" s="88"/>
      <c r="L2472" s="50">
        <v>1</v>
      </c>
      <c r="M2472" s="49"/>
      <c r="N2472" s="49"/>
      <c r="O2472" s="49"/>
      <c r="P2472" s="49"/>
      <c r="Q2472" s="49"/>
      <c r="R2472" s="49"/>
      <c r="S2472" s="49"/>
      <c r="X2472" s="33">
        <f t="shared" si="228"/>
        <v>0</v>
      </c>
      <c r="Y2472" s="33">
        <f t="shared" si="229"/>
        <v>0</v>
      </c>
      <c r="Z2472" s="33">
        <f t="shared" si="230"/>
        <v>0</v>
      </c>
      <c r="AA2472" s="34">
        <f t="shared" si="231"/>
        <v>0</v>
      </c>
      <c r="AB2472" s="33">
        <f t="shared" si="232"/>
        <v>0</v>
      </c>
      <c r="AC2472" s="34" t="str">
        <f t="shared" si="233"/>
        <v>Not Determined</v>
      </c>
    </row>
    <row r="2473" spans="1:29" x14ac:dyDescent="0.25">
      <c r="A2473" s="48"/>
      <c r="B2473" s="48"/>
      <c r="C2473" s="44"/>
      <c r="D2473" s="44"/>
      <c r="E2473" s="44"/>
      <c r="F2473" s="44"/>
      <c r="G2473" s="44"/>
      <c r="H2473" s="44"/>
      <c r="I2473" s="44"/>
      <c r="J2473" s="44"/>
      <c r="K2473" s="88"/>
      <c r="L2473" s="50">
        <v>1</v>
      </c>
      <c r="M2473" s="49"/>
      <c r="N2473" s="49"/>
      <c r="O2473" s="49"/>
      <c r="P2473" s="49"/>
      <c r="Q2473" s="49"/>
      <c r="R2473" s="49"/>
      <c r="S2473" s="49"/>
      <c r="X2473" s="33">
        <f t="shared" si="228"/>
        <v>0</v>
      </c>
      <c r="Y2473" s="33">
        <f t="shared" si="229"/>
        <v>0</v>
      </c>
      <c r="Z2473" s="33">
        <f t="shared" si="230"/>
        <v>0</v>
      </c>
      <c r="AA2473" s="34">
        <f t="shared" si="231"/>
        <v>0</v>
      </c>
      <c r="AB2473" s="33">
        <f t="shared" si="232"/>
        <v>0</v>
      </c>
      <c r="AC2473" s="34" t="str">
        <f t="shared" si="233"/>
        <v>Not Determined</v>
      </c>
    </row>
    <row r="2474" spans="1:29" x14ac:dyDescent="0.25">
      <c r="A2474" s="48"/>
      <c r="B2474" s="48"/>
      <c r="C2474" s="44"/>
      <c r="D2474" s="44"/>
      <c r="E2474" s="44"/>
      <c r="F2474" s="44"/>
      <c r="G2474" s="44"/>
      <c r="H2474" s="44"/>
      <c r="I2474" s="44"/>
      <c r="J2474" s="44"/>
      <c r="K2474" s="88"/>
      <c r="L2474" s="50">
        <v>1</v>
      </c>
      <c r="M2474" s="49"/>
      <c r="N2474" s="49"/>
      <c r="O2474" s="49"/>
      <c r="P2474" s="49"/>
      <c r="Q2474" s="49"/>
      <c r="R2474" s="49"/>
      <c r="S2474" s="49"/>
      <c r="X2474" s="33">
        <f t="shared" si="228"/>
        <v>0</v>
      </c>
      <c r="Y2474" s="33">
        <f t="shared" si="229"/>
        <v>0</v>
      </c>
      <c r="Z2474" s="33">
        <f t="shared" si="230"/>
        <v>0</v>
      </c>
      <c r="AA2474" s="34">
        <f t="shared" si="231"/>
        <v>0</v>
      </c>
      <c r="AB2474" s="33">
        <f t="shared" si="232"/>
        <v>0</v>
      </c>
      <c r="AC2474" s="34" t="str">
        <f t="shared" si="233"/>
        <v>Not Determined</v>
      </c>
    </row>
    <row r="2475" spans="1:29" x14ac:dyDescent="0.25">
      <c r="A2475" s="48"/>
      <c r="B2475" s="48"/>
      <c r="C2475" s="44"/>
      <c r="D2475" s="44"/>
      <c r="E2475" s="44"/>
      <c r="F2475" s="44"/>
      <c r="G2475" s="44"/>
      <c r="H2475" s="44"/>
      <c r="I2475" s="44"/>
      <c r="J2475" s="44"/>
      <c r="K2475" s="88"/>
      <c r="L2475" s="50">
        <v>1</v>
      </c>
      <c r="M2475" s="49"/>
      <c r="N2475" s="49"/>
      <c r="O2475" s="49"/>
      <c r="P2475" s="49"/>
      <c r="Q2475" s="49"/>
      <c r="R2475" s="49"/>
      <c r="S2475" s="49"/>
      <c r="X2475" s="33">
        <f t="shared" si="228"/>
        <v>0</v>
      </c>
      <c r="Y2475" s="33">
        <f t="shared" si="229"/>
        <v>0</v>
      </c>
      <c r="Z2475" s="33">
        <f t="shared" si="230"/>
        <v>0</v>
      </c>
      <c r="AA2475" s="34">
        <f t="shared" si="231"/>
        <v>0</v>
      </c>
      <c r="AB2475" s="33">
        <f t="shared" si="232"/>
        <v>0</v>
      </c>
      <c r="AC2475" s="34" t="str">
        <f t="shared" si="233"/>
        <v>Not Determined</v>
      </c>
    </row>
    <row r="2476" spans="1:29" x14ac:dyDescent="0.25">
      <c r="A2476" s="48"/>
      <c r="B2476" s="48"/>
      <c r="C2476" s="44"/>
      <c r="D2476" s="44"/>
      <c r="E2476" s="44"/>
      <c r="F2476" s="44"/>
      <c r="G2476" s="44"/>
      <c r="H2476" s="44"/>
      <c r="I2476" s="44"/>
      <c r="J2476" s="44"/>
      <c r="K2476" s="88"/>
      <c r="L2476" s="50">
        <v>1</v>
      </c>
      <c r="M2476" s="49"/>
      <c r="N2476" s="49"/>
      <c r="O2476" s="49"/>
      <c r="P2476" s="49"/>
      <c r="Q2476" s="49"/>
      <c r="R2476" s="49"/>
      <c r="S2476" s="49"/>
      <c r="X2476" s="33">
        <f t="shared" si="228"/>
        <v>0</v>
      </c>
      <c r="Y2476" s="33">
        <f t="shared" si="229"/>
        <v>0</v>
      </c>
      <c r="Z2476" s="33">
        <f t="shared" si="230"/>
        <v>0</v>
      </c>
      <c r="AA2476" s="34">
        <f t="shared" si="231"/>
        <v>0</v>
      </c>
      <c r="AB2476" s="33">
        <f t="shared" si="232"/>
        <v>0</v>
      </c>
      <c r="AC2476" s="34" t="str">
        <f t="shared" si="233"/>
        <v>Not Determined</v>
      </c>
    </row>
    <row r="2477" spans="1:29" x14ac:dyDescent="0.25">
      <c r="A2477" s="48"/>
      <c r="B2477" s="48"/>
      <c r="C2477" s="44"/>
      <c r="D2477" s="44"/>
      <c r="E2477" s="44"/>
      <c r="F2477" s="44"/>
      <c r="G2477" s="44"/>
      <c r="H2477" s="44"/>
      <c r="I2477" s="44"/>
      <c r="J2477" s="44"/>
      <c r="K2477" s="88"/>
      <c r="L2477" s="50">
        <v>1</v>
      </c>
      <c r="M2477" s="49"/>
      <c r="N2477" s="49"/>
      <c r="O2477" s="49"/>
      <c r="P2477" s="49"/>
      <c r="Q2477" s="49"/>
      <c r="R2477" s="49"/>
      <c r="S2477" s="49"/>
      <c r="X2477" s="33">
        <f t="shared" si="228"/>
        <v>0</v>
      </c>
      <c r="Y2477" s="33">
        <f t="shared" si="229"/>
        <v>0</v>
      </c>
      <c r="Z2477" s="33">
        <f t="shared" si="230"/>
        <v>0</v>
      </c>
      <c r="AA2477" s="34">
        <f t="shared" si="231"/>
        <v>0</v>
      </c>
      <c r="AB2477" s="33">
        <f t="shared" si="232"/>
        <v>0</v>
      </c>
      <c r="AC2477" s="34" t="str">
        <f t="shared" si="233"/>
        <v>Not Determined</v>
      </c>
    </row>
    <row r="2478" spans="1:29" x14ac:dyDescent="0.25">
      <c r="A2478" s="48"/>
      <c r="B2478" s="48"/>
      <c r="C2478" s="44"/>
      <c r="D2478" s="44"/>
      <c r="E2478" s="44"/>
      <c r="F2478" s="44"/>
      <c r="G2478" s="44"/>
      <c r="H2478" s="44"/>
      <c r="I2478" s="44"/>
      <c r="J2478" s="44"/>
      <c r="K2478" s="88"/>
      <c r="L2478" s="50">
        <v>1</v>
      </c>
      <c r="M2478" s="49"/>
      <c r="N2478" s="49"/>
      <c r="O2478" s="49"/>
      <c r="P2478" s="49"/>
      <c r="Q2478" s="49"/>
      <c r="R2478" s="49"/>
      <c r="S2478" s="49"/>
      <c r="X2478" s="33">
        <f t="shared" si="228"/>
        <v>0</v>
      </c>
      <c r="Y2478" s="33">
        <f t="shared" si="229"/>
        <v>0</v>
      </c>
      <c r="Z2478" s="33">
        <f t="shared" si="230"/>
        <v>0</v>
      </c>
      <c r="AA2478" s="34">
        <f t="shared" si="231"/>
        <v>0</v>
      </c>
      <c r="AB2478" s="33">
        <f t="shared" si="232"/>
        <v>0</v>
      </c>
      <c r="AC2478" s="34" t="str">
        <f t="shared" si="233"/>
        <v>Not Determined</v>
      </c>
    </row>
    <row r="2479" spans="1:29" x14ac:dyDescent="0.25">
      <c r="A2479" s="48"/>
      <c r="B2479" s="48"/>
      <c r="C2479" s="44"/>
      <c r="D2479" s="44"/>
      <c r="E2479" s="44"/>
      <c r="F2479" s="44"/>
      <c r="G2479" s="44"/>
      <c r="H2479" s="44"/>
      <c r="I2479" s="44"/>
      <c r="J2479" s="44"/>
      <c r="K2479" s="88"/>
      <c r="L2479" s="50">
        <v>1</v>
      </c>
      <c r="M2479" s="49"/>
      <c r="N2479" s="49"/>
      <c r="O2479" s="49"/>
      <c r="P2479" s="49"/>
      <c r="Q2479" s="49"/>
      <c r="R2479" s="49"/>
      <c r="S2479" s="49"/>
      <c r="X2479" s="33">
        <f t="shared" si="228"/>
        <v>0</v>
      </c>
      <c r="Y2479" s="33">
        <f t="shared" si="229"/>
        <v>0</v>
      </c>
      <c r="Z2479" s="33">
        <f t="shared" si="230"/>
        <v>0</v>
      </c>
      <c r="AA2479" s="34">
        <f t="shared" si="231"/>
        <v>0</v>
      </c>
      <c r="AB2479" s="33">
        <f t="shared" si="232"/>
        <v>0</v>
      </c>
      <c r="AC2479" s="34" t="str">
        <f t="shared" si="233"/>
        <v>Not Determined</v>
      </c>
    </row>
    <row r="2480" spans="1:29" x14ac:dyDescent="0.25">
      <c r="A2480" s="48"/>
      <c r="B2480" s="48"/>
      <c r="C2480" s="44"/>
      <c r="D2480" s="44"/>
      <c r="E2480" s="44"/>
      <c r="F2480" s="44"/>
      <c r="G2480" s="44"/>
      <c r="H2480" s="44"/>
      <c r="I2480" s="44"/>
      <c r="J2480" s="44"/>
      <c r="K2480" s="88"/>
      <c r="L2480" s="50">
        <v>1</v>
      </c>
      <c r="M2480" s="49"/>
      <c r="N2480" s="49"/>
      <c r="O2480" s="49"/>
      <c r="P2480" s="49"/>
      <c r="Q2480" s="49"/>
      <c r="R2480" s="49"/>
      <c r="S2480" s="49"/>
      <c r="X2480" s="33">
        <f t="shared" si="228"/>
        <v>0</v>
      </c>
      <c r="Y2480" s="33">
        <f t="shared" si="229"/>
        <v>0</v>
      </c>
      <c r="Z2480" s="33">
        <f t="shared" si="230"/>
        <v>0</v>
      </c>
      <c r="AA2480" s="34">
        <f t="shared" si="231"/>
        <v>0</v>
      </c>
      <c r="AB2480" s="33">
        <f t="shared" si="232"/>
        <v>0</v>
      </c>
      <c r="AC2480" s="34" t="str">
        <f t="shared" si="233"/>
        <v>Not Determined</v>
      </c>
    </row>
    <row r="2481" spans="1:29" x14ac:dyDescent="0.25">
      <c r="A2481" s="48"/>
      <c r="B2481" s="48"/>
      <c r="C2481" s="44"/>
      <c r="D2481" s="44"/>
      <c r="E2481" s="44"/>
      <c r="F2481" s="44"/>
      <c r="G2481" s="44"/>
      <c r="H2481" s="44"/>
      <c r="I2481" s="44"/>
      <c r="J2481" s="44"/>
      <c r="K2481" s="88"/>
      <c r="L2481" s="50">
        <v>1</v>
      </c>
      <c r="M2481" s="49"/>
      <c r="N2481" s="49"/>
      <c r="O2481" s="49"/>
      <c r="P2481" s="49"/>
      <c r="Q2481" s="49"/>
      <c r="R2481" s="49"/>
      <c r="S2481" s="49"/>
      <c r="X2481" s="33">
        <f t="shared" si="228"/>
        <v>0</v>
      </c>
      <c r="Y2481" s="33">
        <f t="shared" si="229"/>
        <v>0</v>
      </c>
      <c r="Z2481" s="33">
        <f t="shared" si="230"/>
        <v>0</v>
      </c>
      <c r="AA2481" s="34">
        <f t="shared" si="231"/>
        <v>0</v>
      </c>
      <c r="AB2481" s="33">
        <f t="shared" si="232"/>
        <v>0</v>
      </c>
      <c r="AC2481" s="34" t="str">
        <f t="shared" si="233"/>
        <v>Not Determined</v>
      </c>
    </row>
    <row r="2482" spans="1:29" x14ac:dyDescent="0.25">
      <c r="A2482" s="48"/>
      <c r="B2482" s="48"/>
      <c r="C2482" s="44"/>
      <c r="D2482" s="44"/>
      <c r="E2482" s="44"/>
      <c r="F2482" s="44"/>
      <c r="G2482" s="44"/>
      <c r="H2482" s="44"/>
      <c r="I2482" s="44"/>
      <c r="J2482" s="44"/>
      <c r="K2482" s="88"/>
      <c r="L2482" s="50">
        <v>1</v>
      </c>
      <c r="M2482" s="49"/>
      <c r="N2482" s="49"/>
      <c r="O2482" s="49"/>
      <c r="P2482" s="49"/>
      <c r="Q2482" s="49"/>
      <c r="R2482" s="49"/>
      <c r="S2482" s="49"/>
      <c r="X2482" s="33">
        <f t="shared" si="228"/>
        <v>0</v>
      </c>
      <c r="Y2482" s="33">
        <f t="shared" si="229"/>
        <v>0</v>
      </c>
      <c r="Z2482" s="33">
        <f t="shared" si="230"/>
        <v>0</v>
      </c>
      <c r="AA2482" s="34">
        <f t="shared" si="231"/>
        <v>0</v>
      </c>
      <c r="AB2482" s="33">
        <f t="shared" si="232"/>
        <v>0</v>
      </c>
      <c r="AC2482" s="34" t="str">
        <f t="shared" si="233"/>
        <v>Not Determined</v>
      </c>
    </row>
    <row r="2483" spans="1:29" x14ac:dyDescent="0.25">
      <c r="A2483" s="48"/>
      <c r="B2483" s="48"/>
      <c r="C2483" s="44"/>
      <c r="D2483" s="44"/>
      <c r="E2483" s="44"/>
      <c r="F2483" s="44"/>
      <c r="G2483" s="44"/>
      <c r="H2483" s="44"/>
      <c r="I2483" s="44"/>
      <c r="J2483" s="44"/>
      <c r="K2483" s="88"/>
      <c r="L2483" s="50">
        <v>1</v>
      </c>
      <c r="M2483" s="49"/>
      <c r="N2483" s="49"/>
      <c r="O2483" s="49"/>
      <c r="P2483" s="49"/>
      <c r="Q2483" s="49"/>
      <c r="R2483" s="49"/>
      <c r="S2483" s="49"/>
      <c r="X2483" s="33">
        <f t="shared" si="228"/>
        <v>0</v>
      </c>
      <c r="Y2483" s="33">
        <f t="shared" si="229"/>
        <v>0</v>
      </c>
      <c r="Z2483" s="33">
        <f t="shared" si="230"/>
        <v>0</v>
      </c>
      <c r="AA2483" s="34">
        <f t="shared" si="231"/>
        <v>0</v>
      </c>
      <c r="AB2483" s="33">
        <f t="shared" si="232"/>
        <v>0</v>
      </c>
      <c r="AC2483" s="34" t="str">
        <f t="shared" si="233"/>
        <v>Not Determined</v>
      </c>
    </row>
    <row r="2484" spans="1:29" x14ac:dyDescent="0.25">
      <c r="A2484" s="48"/>
      <c r="B2484" s="48"/>
      <c r="C2484" s="44"/>
      <c r="D2484" s="44"/>
      <c r="E2484" s="44"/>
      <c r="F2484" s="44"/>
      <c r="G2484" s="44"/>
      <c r="H2484" s="44"/>
      <c r="I2484" s="44"/>
      <c r="J2484" s="44"/>
      <c r="K2484" s="88"/>
      <c r="L2484" s="50">
        <v>1</v>
      </c>
      <c r="M2484" s="49"/>
      <c r="N2484" s="49"/>
      <c r="O2484" s="49"/>
      <c r="P2484" s="49"/>
      <c r="Q2484" s="49"/>
      <c r="R2484" s="49"/>
      <c r="S2484" s="49"/>
      <c r="X2484" s="33">
        <f t="shared" si="228"/>
        <v>0</v>
      </c>
      <c r="Y2484" s="33">
        <f t="shared" si="229"/>
        <v>0</v>
      </c>
      <c r="Z2484" s="33">
        <f t="shared" si="230"/>
        <v>0</v>
      </c>
      <c r="AA2484" s="34">
        <f t="shared" si="231"/>
        <v>0</v>
      </c>
      <c r="AB2484" s="33">
        <f t="shared" si="232"/>
        <v>0</v>
      </c>
      <c r="AC2484" s="34" t="str">
        <f t="shared" si="233"/>
        <v>Not Determined</v>
      </c>
    </row>
    <row r="2485" spans="1:29" x14ac:dyDescent="0.25">
      <c r="A2485" s="48"/>
      <c r="B2485" s="48"/>
      <c r="C2485" s="44"/>
      <c r="D2485" s="44"/>
      <c r="E2485" s="44"/>
      <c r="F2485" s="44"/>
      <c r="G2485" s="44"/>
      <c r="H2485" s="44"/>
      <c r="I2485" s="44"/>
      <c r="J2485" s="44"/>
      <c r="K2485" s="88"/>
      <c r="L2485" s="50">
        <v>1</v>
      </c>
      <c r="M2485" s="49"/>
      <c r="N2485" s="49"/>
      <c r="O2485" s="49"/>
      <c r="P2485" s="49"/>
      <c r="Q2485" s="49"/>
      <c r="R2485" s="49"/>
      <c r="S2485" s="49"/>
      <c r="X2485" s="33">
        <f t="shared" si="228"/>
        <v>0</v>
      </c>
      <c r="Y2485" s="33">
        <f t="shared" si="229"/>
        <v>0</v>
      </c>
      <c r="Z2485" s="33">
        <f t="shared" si="230"/>
        <v>0</v>
      </c>
      <c r="AA2485" s="34">
        <f t="shared" si="231"/>
        <v>0</v>
      </c>
      <c r="AB2485" s="33">
        <f t="shared" si="232"/>
        <v>0</v>
      </c>
      <c r="AC2485" s="34" t="str">
        <f t="shared" si="233"/>
        <v>Not Determined</v>
      </c>
    </row>
    <row r="2486" spans="1:29" x14ac:dyDescent="0.25">
      <c r="A2486" s="48"/>
      <c r="B2486" s="48"/>
      <c r="C2486" s="44"/>
      <c r="D2486" s="44"/>
      <c r="E2486" s="44"/>
      <c r="F2486" s="44"/>
      <c r="G2486" s="44"/>
      <c r="H2486" s="44"/>
      <c r="I2486" s="44"/>
      <c r="J2486" s="44"/>
      <c r="K2486" s="88"/>
      <c r="L2486" s="50">
        <v>1</v>
      </c>
      <c r="M2486" s="49"/>
      <c r="N2486" s="49"/>
      <c r="O2486" s="49"/>
      <c r="P2486" s="49"/>
      <c r="Q2486" s="49"/>
      <c r="R2486" s="49"/>
      <c r="S2486" s="49"/>
      <c r="X2486" s="33">
        <f t="shared" si="228"/>
        <v>0</v>
      </c>
      <c r="Y2486" s="33">
        <f t="shared" si="229"/>
        <v>0</v>
      </c>
      <c r="Z2486" s="33">
        <f t="shared" si="230"/>
        <v>0</v>
      </c>
      <c r="AA2486" s="34">
        <f t="shared" si="231"/>
        <v>0</v>
      </c>
      <c r="AB2486" s="33">
        <f t="shared" si="232"/>
        <v>0</v>
      </c>
      <c r="AC2486" s="34" t="str">
        <f t="shared" si="233"/>
        <v>Not Determined</v>
      </c>
    </row>
    <row r="2487" spans="1:29" x14ac:dyDescent="0.25">
      <c r="A2487" s="48"/>
      <c r="B2487" s="48"/>
      <c r="C2487" s="44"/>
      <c r="D2487" s="44"/>
      <c r="E2487" s="44"/>
      <c r="F2487" s="44"/>
      <c r="G2487" s="44"/>
      <c r="H2487" s="44"/>
      <c r="I2487" s="44"/>
      <c r="J2487" s="44"/>
      <c r="K2487" s="88"/>
      <c r="L2487" s="50">
        <v>1</v>
      </c>
      <c r="M2487" s="49"/>
      <c r="N2487" s="49"/>
      <c r="O2487" s="49"/>
      <c r="P2487" s="49"/>
      <c r="Q2487" s="49"/>
      <c r="R2487" s="49"/>
      <c r="S2487" s="49"/>
      <c r="X2487" s="33">
        <f t="shared" si="228"/>
        <v>0</v>
      </c>
      <c r="Y2487" s="33">
        <f t="shared" si="229"/>
        <v>0</v>
      </c>
      <c r="Z2487" s="33">
        <f t="shared" si="230"/>
        <v>0</v>
      </c>
      <c r="AA2487" s="34">
        <f t="shared" si="231"/>
        <v>0</v>
      </c>
      <c r="AB2487" s="33">
        <f t="shared" si="232"/>
        <v>0</v>
      </c>
      <c r="AC2487" s="34" t="str">
        <f t="shared" si="233"/>
        <v>Not Determined</v>
      </c>
    </row>
    <row r="2488" spans="1:29" x14ac:dyDescent="0.25">
      <c r="A2488" s="48"/>
      <c r="B2488" s="48"/>
      <c r="C2488" s="44"/>
      <c r="D2488" s="44"/>
      <c r="E2488" s="44"/>
      <c r="F2488" s="44"/>
      <c r="G2488" s="44"/>
      <c r="H2488" s="44"/>
      <c r="I2488" s="44"/>
      <c r="J2488" s="44"/>
      <c r="K2488" s="88"/>
      <c r="L2488" s="50">
        <v>1</v>
      </c>
      <c r="M2488" s="49"/>
      <c r="N2488" s="49"/>
      <c r="O2488" s="49"/>
      <c r="P2488" s="49"/>
      <c r="Q2488" s="49"/>
      <c r="R2488" s="49"/>
      <c r="S2488" s="49"/>
      <c r="X2488" s="33">
        <f t="shared" si="228"/>
        <v>0</v>
      </c>
      <c r="Y2488" s="33">
        <f t="shared" si="229"/>
        <v>0</v>
      </c>
      <c r="Z2488" s="33">
        <f t="shared" si="230"/>
        <v>0</v>
      </c>
      <c r="AA2488" s="34">
        <f t="shared" si="231"/>
        <v>0</v>
      </c>
      <c r="AB2488" s="33">
        <f t="shared" si="232"/>
        <v>0</v>
      </c>
      <c r="AC2488" s="34" t="str">
        <f t="shared" si="233"/>
        <v>Not Determined</v>
      </c>
    </row>
    <row r="2489" spans="1:29" x14ac:dyDescent="0.25">
      <c r="A2489" s="48"/>
      <c r="B2489" s="48"/>
      <c r="C2489" s="44"/>
      <c r="D2489" s="44"/>
      <c r="E2489" s="44"/>
      <c r="F2489" s="44"/>
      <c r="G2489" s="44"/>
      <c r="H2489" s="44"/>
      <c r="I2489" s="44"/>
      <c r="J2489" s="44"/>
      <c r="K2489" s="88"/>
      <c r="L2489" s="50">
        <v>1</v>
      </c>
      <c r="M2489" s="49"/>
      <c r="N2489" s="49"/>
      <c r="O2489" s="49"/>
      <c r="P2489" s="49"/>
      <c r="Q2489" s="49"/>
      <c r="R2489" s="49"/>
      <c r="S2489" s="49"/>
      <c r="X2489" s="33">
        <f t="shared" si="228"/>
        <v>0</v>
      </c>
      <c r="Y2489" s="33">
        <f t="shared" si="229"/>
        <v>0</v>
      </c>
      <c r="Z2489" s="33">
        <f t="shared" si="230"/>
        <v>0</v>
      </c>
      <c r="AA2489" s="34">
        <f t="shared" si="231"/>
        <v>0</v>
      </c>
      <c r="AB2489" s="33">
        <f t="shared" si="232"/>
        <v>0</v>
      </c>
      <c r="AC2489" s="34" t="str">
        <f t="shared" si="233"/>
        <v>Not Determined</v>
      </c>
    </row>
    <row r="2490" spans="1:29" x14ac:dyDescent="0.25">
      <c r="A2490" s="48"/>
      <c r="B2490" s="48"/>
      <c r="C2490" s="44"/>
      <c r="D2490" s="44"/>
      <c r="E2490" s="44"/>
      <c r="F2490" s="44"/>
      <c r="G2490" s="44"/>
      <c r="H2490" s="44"/>
      <c r="I2490" s="44"/>
      <c r="J2490" s="44"/>
      <c r="K2490" s="88"/>
      <c r="L2490" s="50">
        <v>1</v>
      </c>
      <c r="M2490" s="49"/>
      <c r="N2490" s="49"/>
      <c r="O2490" s="49"/>
      <c r="P2490" s="49"/>
      <c r="Q2490" s="49"/>
      <c r="R2490" s="49"/>
      <c r="S2490" s="49"/>
      <c r="X2490" s="33">
        <f t="shared" si="228"/>
        <v>0</v>
      </c>
      <c r="Y2490" s="33">
        <f t="shared" si="229"/>
        <v>0</v>
      </c>
      <c r="Z2490" s="33">
        <f t="shared" si="230"/>
        <v>0</v>
      </c>
      <c r="AA2490" s="34">
        <f t="shared" si="231"/>
        <v>0</v>
      </c>
      <c r="AB2490" s="33">
        <f t="shared" si="232"/>
        <v>0</v>
      </c>
      <c r="AC2490" s="34" t="str">
        <f t="shared" si="233"/>
        <v>Not Determined</v>
      </c>
    </row>
    <row r="2491" spans="1:29" x14ac:dyDescent="0.25">
      <c r="A2491" s="48"/>
      <c r="B2491" s="48"/>
      <c r="C2491" s="44"/>
      <c r="D2491" s="44"/>
      <c r="E2491" s="44"/>
      <c r="F2491" s="44"/>
      <c r="G2491" s="44"/>
      <c r="H2491" s="44"/>
      <c r="I2491" s="44"/>
      <c r="J2491" s="44"/>
      <c r="K2491" s="88"/>
      <c r="L2491" s="50">
        <v>1</v>
      </c>
      <c r="M2491" s="49"/>
      <c r="N2491" s="49"/>
      <c r="O2491" s="49"/>
      <c r="P2491" s="49"/>
      <c r="Q2491" s="49"/>
      <c r="R2491" s="49"/>
      <c r="S2491" s="49"/>
      <c r="X2491" s="33">
        <f t="shared" si="228"/>
        <v>0</v>
      </c>
      <c r="Y2491" s="33">
        <f t="shared" si="229"/>
        <v>0</v>
      </c>
      <c r="Z2491" s="33">
        <f t="shared" si="230"/>
        <v>0</v>
      </c>
      <c r="AA2491" s="34">
        <f t="shared" si="231"/>
        <v>0</v>
      </c>
      <c r="AB2491" s="33">
        <f t="shared" si="232"/>
        <v>0</v>
      </c>
      <c r="AC2491" s="34" t="str">
        <f t="shared" si="233"/>
        <v>Not Determined</v>
      </c>
    </row>
    <row r="2492" spans="1:29" x14ac:dyDescent="0.25">
      <c r="A2492" s="48"/>
      <c r="B2492" s="48"/>
      <c r="C2492" s="44"/>
      <c r="D2492" s="44"/>
      <c r="E2492" s="44"/>
      <c r="F2492" s="44"/>
      <c r="G2492" s="44"/>
      <c r="H2492" s="44"/>
      <c r="I2492" s="44"/>
      <c r="J2492" s="44"/>
      <c r="K2492" s="88"/>
      <c r="L2492" s="50">
        <v>1</v>
      </c>
      <c r="M2492" s="49"/>
      <c r="N2492" s="49"/>
      <c r="O2492" s="49"/>
      <c r="P2492" s="49"/>
      <c r="Q2492" s="49"/>
      <c r="R2492" s="49"/>
      <c r="S2492" s="49"/>
      <c r="X2492" s="33">
        <f t="shared" si="228"/>
        <v>0</v>
      </c>
      <c r="Y2492" s="33">
        <f t="shared" si="229"/>
        <v>0</v>
      </c>
      <c r="Z2492" s="33">
        <f t="shared" si="230"/>
        <v>0</v>
      </c>
      <c r="AA2492" s="34">
        <f t="shared" si="231"/>
        <v>0</v>
      </c>
      <c r="AB2492" s="33">
        <f t="shared" si="232"/>
        <v>0</v>
      </c>
      <c r="AC2492" s="34" t="str">
        <f t="shared" si="233"/>
        <v>Not Determined</v>
      </c>
    </row>
    <row r="2493" spans="1:29" x14ac:dyDescent="0.25">
      <c r="A2493" s="48"/>
      <c r="B2493" s="48"/>
      <c r="C2493" s="44"/>
      <c r="D2493" s="44"/>
      <c r="E2493" s="44"/>
      <c r="F2493" s="44"/>
      <c r="G2493" s="44"/>
      <c r="H2493" s="44"/>
      <c r="I2493" s="44"/>
      <c r="J2493" s="44"/>
      <c r="K2493" s="88"/>
      <c r="L2493" s="50">
        <v>1</v>
      </c>
      <c r="M2493" s="49"/>
      <c r="N2493" s="49"/>
      <c r="O2493" s="49"/>
      <c r="P2493" s="49"/>
      <c r="Q2493" s="49"/>
      <c r="R2493" s="49"/>
      <c r="S2493" s="49"/>
      <c r="X2493" s="33">
        <f t="shared" si="228"/>
        <v>0</v>
      </c>
      <c r="Y2493" s="33">
        <f t="shared" si="229"/>
        <v>0</v>
      </c>
      <c r="Z2493" s="33">
        <f t="shared" si="230"/>
        <v>0</v>
      </c>
      <c r="AA2493" s="34">
        <f t="shared" si="231"/>
        <v>0</v>
      </c>
      <c r="AB2493" s="33">
        <f t="shared" si="232"/>
        <v>0</v>
      </c>
      <c r="AC2493" s="34" t="str">
        <f t="shared" si="233"/>
        <v>Not Determined</v>
      </c>
    </row>
    <row r="2494" spans="1:29" x14ac:dyDescent="0.25">
      <c r="A2494" s="48"/>
      <c r="B2494" s="48"/>
      <c r="C2494" s="44"/>
      <c r="D2494" s="44"/>
      <c r="E2494" s="44"/>
      <c r="F2494" s="44"/>
      <c r="G2494" s="44"/>
      <c r="H2494" s="44"/>
      <c r="I2494" s="44"/>
      <c r="J2494" s="44"/>
      <c r="K2494" s="88"/>
      <c r="L2494" s="50">
        <v>1</v>
      </c>
      <c r="M2494" s="49"/>
      <c r="N2494" s="49"/>
      <c r="O2494" s="49"/>
      <c r="P2494" s="49"/>
      <c r="Q2494" s="49"/>
      <c r="R2494" s="49"/>
      <c r="S2494" s="49"/>
      <c r="X2494" s="33">
        <f t="shared" si="228"/>
        <v>0</v>
      </c>
      <c r="Y2494" s="33">
        <f t="shared" si="229"/>
        <v>0</v>
      </c>
      <c r="Z2494" s="33">
        <f t="shared" si="230"/>
        <v>0</v>
      </c>
      <c r="AA2494" s="34">
        <f t="shared" si="231"/>
        <v>0</v>
      </c>
      <c r="AB2494" s="33">
        <f t="shared" si="232"/>
        <v>0</v>
      </c>
      <c r="AC2494" s="34" t="str">
        <f t="shared" si="233"/>
        <v>Not Determined</v>
      </c>
    </row>
    <row r="2495" spans="1:29" x14ac:dyDescent="0.25">
      <c r="A2495" s="48"/>
      <c r="B2495" s="48"/>
      <c r="C2495" s="44"/>
      <c r="D2495" s="44"/>
      <c r="E2495" s="44"/>
      <c r="F2495" s="44"/>
      <c r="G2495" s="44"/>
      <c r="H2495" s="44"/>
      <c r="I2495" s="44"/>
      <c r="J2495" s="44"/>
      <c r="K2495" s="88"/>
      <c r="L2495" s="50">
        <v>1</v>
      </c>
      <c r="M2495" s="49"/>
      <c r="N2495" s="49"/>
      <c r="O2495" s="49"/>
      <c r="P2495" s="49"/>
      <c r="Q2495" s="49"/>
      <c r="R2495" s="49"/>
      <c r="S2495" s="49"/>
      <c r="X2495" s="33">
        <f t="shared" si="228"/>
        <v>0</v>
      </c>
      <c r="Y2495" s="33">
        <f t="shared" si="229"/>
        <v>0</v>
      </c>
      <c r="Z2495" s="33">
        <f t="shared" si="230"/>
        <v>0</v>
      </c>
      <c r="AA2495" s="34">
        <f t="shared" si="231"/>
        <v>0</v>
      </c>
      <c r="AB2495" s="33">
        <f t="shared" si="232"/>
        <v>0</v>
      </c>
      <c r="AC2495" s="34" t="str">
        <f t="shared" si="233"/>
        <v>Not Determined</v>
      </c>
    </row>
    <row r="2496" spans="1:29" x14ac:dyDescent="0.25">
      <c r="A2496" s="48"/>
      <c r="B2496" s="48"/>
      <c r="C2496" s="44"/>
      <c r="D2496" s="44"/>
      <c r="E2496" s="44"/>
      <c r="F2496" s="44"/>
      <c r="G2496" s="44"/>
      <c r="H2496" s="44"/>
      <c r="I2496" s="44"/>
      <c r="J2496" s="44"/>
      <c r="K2496" s="88"/>
      <c r="L2496" s="50">
        <v>1</v>
      </c>
      <c r="M2496" s="49"/>
      <c r="N2496" s="49"/>
      <c r="O2496" s="49"/>
      <c r="P2496" s="49"/>
      <c r="Q2496" s="49"/>
      <c r="R2496" s="49"/>
      <c r="S2496" s="49"/>
      <c r="X2496" s="33">
        <f t="shared" si="228"/>
        <v>0</v>
      </c>
      <c r="Y2496" s="33">
        <f t="shared" si="229"/>
        <v>0</v>
      </c>
      <c r="Z2496" s="33">
        <f t="shared" si="230"/>
        <v>0</v>
      </c>
      <c r="AA2496" s="34">
        <f t="shared" si="231"/>
        <v>0</v>
      </c>
      <c r="AB2496" s="33">
        <f t="shared" si="232"/>
        <v>0</v>
      </c>
      <c r="AC2496" s="34" t="str">
        <f t="shared" si="233"/>
        <v>Not Determined</v>
      </c>
    </row>
    <row r="2497" spans="1:29" x14ac:dyDescent="0.25">
      <c r="A2497" s="48"/>
      <c r="B2497" s="48"/>
      <c r="C2497" s="44"/>
      <c r="D2497" s="44"/>
      <c r="E2497" s="44"/>
      <c r="F2497" s="44"/>
      <c r="G2497" s="44"/>
      <c r="H2497" s="44"/>
      <c r="I2497" s="44"/>
      <c r="J2497" s="44"/>
      <c r="K2497" s="88"/>
      <c r="L2497" s="50">
        <v>1</v>
      </c>
      <c r="M2497" s="49"/>
      <c r="N2497" s="49"/>
      <c r="O2497" s="49"/>
      <c r="P2497" s="49"/>
      <c r="Q2497" s="49"/>
      <c r="R2497" s="49"/>
      <c r="S2497" s="49"/>
      <c r="X2497" s="33">
        <f t="shared" si="228"/>
        <v>0</v>
      </c>
      <c r="Y2497" s="33">
        <f t="shared" si="229"/>
        <v>0</v>
      </c>
      <c r="Z2497" s="33">
        <f t="shared" si="230"/>
        <v>0</v>
      </c>
      <c r="AA2497" s="34">
        <f t="shared" si="231"/>
        <v>0</v>
      </c>
      <c r="AB2497" s="33">
        <f t="shared" si="232"/>
        <v>0</v>
      </c>
      <c r="AC2497" s="34" t="str">
        <f t="shared" si="233"/>
        <v>Not Determined</v>
      </c>
    </row>
    <row r="2498" spans="1:29" x14ac:dyDescent="0.25">
      <c r="A2498" s="48"/>
      <c r="B2498" s="48"/>
      <c r="C2498" s="44"/>
      <c r="D2498" s="44"/>
      <c r="E2498" s="44"/>
      <c r="F2498" s="44"/>
      <c r="G2498" s="44"/>
      <c r="H2498" s="44"/>
      <c r="I2498" s="44"/>
      <c r="J2498" s="44"/>
      <c r="K2498" s="88"/>
      <c r="L2498" s="50">
        <v>1</v>
      </c>
      <c r="M2498" s="49"/>
      <c r="N2498" s="49"/>
      <c r="O2498" s="49"/>
      <c r="P2498" s="49"/>
      <c r="Q2498" s="49"/>
      <c r="R2498" s="49"/>
      <c r="S2498" s="49"/>
      <c r="X2498" s="33">
        <f t="shared" si="228"/>
        <v>0</v>
      </c>
      <c r="Y2498" s="33">
        <f t="shared" si="229"/>
        <v>0</v>
      </c>
      <c r="Z2498" s="33">
        <f t="shared" si="230"/>
        <v>0</v>
      </c>
      <c r="AA2498" s="34">
        <f t="shared" si="231"/>
        <v>0</v>
      </c>
      <c r="AB2498" s="33">
        <f t="shared" si="232"/>
        <v>0</v>
      </c>
      <c r="AC2498" s="34" t="str">
        <f t="shared" si="233"/>
        <v>Not Determined</v>
      </c>
    </row>
    <row r="2499" spans="1:29" x14ac:dyDescent="0.25">
      <c r="A2499" s="48"/>
      <c r="B2499" s="48"/>
      <c r="C2499" s="44"/>
      <c r="D2499" s="44"/>
      <c r="E2499" s="44"/>
      <c r="F2499" s="44"/>
      <c r="G2499" s="44"/>
      <c r="H2499" s="44"/>
      <c r="I2499" s="44"/>
      <c r="J2499" s="44"/>
      <c r="K2499" s="88"/>
      <c r="L2499" s="50">
        <v>1</v>
      </c>
      <c r="M2499" s="49"/>
      <c r="N2499" s="49"/>
      <c r="O2499" s="49"/>
      <c r="P2499" s="49"/>
      <c r="Q2499" s="49"/>
      <c r="R2499" s="49"/>
      <c r="S2499" s="49"/>
      <c r="X2499" s="33">
        <f t="shared" si="228"/>
        <v>0</v>
      </c>
      <c r="Y2499" s="33">
        <f t="shared" si="229"/>
        <v>0</v>
      </c>
      <c r="Z2499" s="33">
        <f t="shared" si="230"/>
        <v>0</v>
      </c>
      <c r="AA2499" s="34">
        <f t="shared" si="231"/>
        <v>0</v>
      </c>
      <c r="AB2499" s="33">
        <f t="shared" si="232"/>
        <v>0</v>
      </c>
      <c r="AC2499" s="34" t="str">
        <f t="shared" si="233"/>
        <v>Not Determined</v>
      </c>
    </row>
    <row r="2500" spans="1:29" x14ac:dyDescent="0.25">
      <c r="A2500" s="48"/>
      <c r="B2500" s="48"/>
      <c r="C2500" s="44"/>
      <c r="D2500" s="44"/>
      <c r="E2500" s="44"/>
      <c r="F2500" s="44"/>
      <c r="G2500" s="44"/>
      <c r="H2500" s="44"/>
      <c r="I2500" s="44"/>
      <c r="J2500" s="44"/>
      <c r="K2500" s="88"/>
      <c r="L2500" s="50">
        <v>1</v>
      </c>
      <c r="M2500" s="49"/>
      <c r="N2500" s="49"/>
      <c r="O2500" s="49"/>
      <c r="P2500" s="49"/>
      <c r="Q2500" s="49"/>
      <c r="R2500" s="49"/>
      <c r="S2500" s="49"/>
      <c r="X2500" s="33">
        <f t="shared" si="228"/>
        <v>0</v>
      </c>
      <c r="Y2500" s="33">
        <f t="shared" si="229"/>
        <v>0</v>
      </c>
      <c r="Z2500" s="33">
        <f t="shared" si="230"/>
        <v>0</v>
      </c>
      <c r="AA2500" s="34">
        <f t="shared" si="231"/>
        <v>0</v>
      </c>
      <c r="AB2500" s="33">
        <f t="shared" si="232"/>
        <v>0</v>
      </c>
      <c r="AC2500" s="34" t="str">
        <f t="shared" si="233"/>
        <v>Not Determined</v>
      </c>
    </row>
    <row r="2501" spans="1:29" x14ac:dyDescent="0.25">
      <c r="A2501" s="48"/>
      <c r="B2501" s="48"/>
      <c r="C2501" s="44"/>
      <c r="D2501" s="44"/>
      <c r="E2501" s="44"/>
      <c r="F2501" s="44"/>
      <c r="G2501" s="44"/>
      <c r="H2501" s="44"/>
      <c r="I2501" s="44"/>
      <c r="J2501" s="44"/>
      <c r="K2501" s="88"/>
      <c r="L2501" s="50">
        <v>1</v>
      </c>
      <c r="M2501" s="49"/>
      <c r="N2501" s="49"/>
      <c r="O2501" s="49"/>
      <c r="P2501" s="49"/>
      <c r="Q2501" s="49"/>
      <c r="R2501" s="49"/>
      <c r="S2501" s="49"/>
      <c r="X2501" s="33">
        <f t="shared" si="228"/>
        <v>0</v>
      </c>
      <c r="Y2501" s="33">
        <f t="shared" si="229"/>
        <v>0</v>
      </c>
      <c r="Z2501" s="33">
        <f t="shared" si="230"/>
        <v>0</v>
      </c>
      <c r="AA2501" s="34">
        <f t="shared" si="231"/>
        <v>0</v>
      </c>
      <c r="AB2501" s="33">
        <f t="shared" si="232"/>
        <v>0</v>
      </c>
      <c r="AC2501" s="34" t="str">
        <f t="shared" si="233"/>
        <v>Not Determined</v>
      </c>
    </row>
    <row r="2502" spans="1:29" x14ac:dyDescent="0.25">
      <c r="A2502" s="48"/>
      <c r="B2502" s="48"/>
      <c r="C2502" s="44"/>
      <c r="D2502" s="44"/>
      <c r="E2502" s="44"/>
      <c r="F2502" s="44"/>
      <c r="G2502" s="44"/>
      <c r="H2502" s="44"/>
      <c r="I2502" s="44"/>
      <c r="J2502" s="44"/>
      <c r="K2502" s="88"/>
      <c r="L2502" s="50">
        <v>1</v>
      </c>
      <c r="M2502" s="49"/>
      <c r="N2502" s="49"/>
      <c r="O2502" s="49"/>
      <c r="P2502" s="49"/>
      <c r="Q2502" s="49"/>
      <c r="R2502" s="49"/>
      <c r="S2502" s="49"/>
      <c r="X2502" s="33">
        <f t="shared" si="228"/>
        <v>0</v>
      </c>
      <c r="Y2502" s="33">
        <f t="shared" si="229"/>
        <v>0</v>
      </c>
      <c r="Z2502" s="33">
        <f t="shared" si="230"/>
        <v>0</v>
      </c>
      <c r="AA2502" s="34">
        <f t="shared" si="231"/>
        <v>0</v>
      </c>
      <c r="AB2502" s="33">
        <f t="shared" si="232"/>
        <v>0</v>
      </c>
      <c r="AC2502" s="34" t="str">
        <f t="shared" si="233"/>
        <v>Not Determined</v>
      </c>
    </row>
    <row r="2503" spans="1:29" x14ac:dyDescent="0.25">
      <c r="A2503" s="48"/>
      <c r="B2503" s="48"/>
      <c r="C2503" s="44"/>
      <c r="D2503" s="44"/>
      <c r="E2503" s="44"/>
      <c r="F2503" s="44"/>
      <c r="G2503" s="44"/>
      <c r="H2503" s="44"/>
      <c r="I2503" s="44"/>
      <c r="J2503" s="44"/>
      <c r="K2503" s="88"/>
      <c r="L2503" s="50">
        <v>1</v>
      </c>
      <c r="M2503" s="49"/>
      <c r="N2503" s="49"/>
      <c r="O2503" s="49"/>
      <c r="P2503" s="49"/>
      <c r="Q2503" s="49"/>
      <c r="R2503" s="49"/>
      <c r="S2503" s="49"/>
      <c r="X2503" s="33">
        <f t="shared" si="228"/>
        <v>0</v>
      </c>
      <c r="Y2503" s="33">
        <f t="shared" si="229"/>
        <v>0</v>
      </c>
      <c r="Z2503" s="33">
        <f t="shared" si="230"/>
        <v>0</v>
      </c>
      <c r="AA2503" s="34">
        <f t="shared" si="231"/>
        <v>0</v>
      </c>
      <c r="AB2503" s="33">
        <f t="shared" si="232"/>
        <v>0</v>
      </c>
      <c r="AC2503" s="34" t="str">
        <f t="shared" si="233"/>
        <v>Not Determined</v>
      </c>
    </row>
    <row r="2504" spans="1:29" x14ac:dyDescent="0.25">
      <c r="A2504" s="48"/>
      <c r="B2504" s="48"/>
      <c r="C2504" s="44"/>
      <c r="D2504" s="44"/>
      <c r="E2504" s="44"/>
      <c r="F2504" s="44"/>
      <c r="G2504" s="44"/>
      <c r="H2504" s="44"/>
      <c r="I2504" s="44"/>
      <c r="J2504" s="44"/>
      <c r="K2504" s="88"/>
      <c r="L2504" s="50">
        <v>1</v>
      </c>
      <c r="M2504" s="49"/>
      <c r="N2504" s="49"/>
      <c r="O2504" s="49"/>
      <c r="P2504" s="49"/>
      <c r="Q2504" s="49"/>
      <c r="R2504" s="49"/>
      <c r="S2504" s="49"/>
      <c r="X2504" s="33">
        <f t="shared" si="228"/>
        <v>0</v>
      </c>
      <c r="Y2504" s="33">
        <f t="shared" si="229"/>
        <v>0</v>
      </c>
      <c r="Z2504" s="33">
        <f t="shared" si="230"/>
        <v>0</v>
      </c>
      <c r="AA2504" s="34">
        <f t="shared" si="231"/>
        <v>0</v>
      </c>
      <c r="AB2504" s="33">
        <f t="shared" si="232"/>
        <v>0</v>
      </c>
      <c r="AC2504" s="34" t="str">
        <f t="shared" si="233"/>
        <v>Not Determined</v>
      </c>
    </row>
    <row r="2505" spans="1:29" x14ac:dyDescent="0.25">
      <c r="A2505" s="48"/>
      <c r="B2505" s="48"/>
      <c r="C2505" s="44"/>
      <c r="D2505" s="44"/>
      <c r="E2505" s="44"/>
      <c r="F2505" s="44"/>
      <c r="G2505" s="44"/>
      <c r="H2505" s="44"/>
      <c r="I2505" s="44"/>
      <c r="J2505" s="44"/>
      <c r="K2505" s="88"/>
      <c r="L2505" s="50">
        <v>1</v>
      </c>
      <c r="M2505" s="49"/>
      <c r="N2505" s="49"/>
      <c r="O2505" s="49"/>
      <c r="P2505" s="49"/>
      <c r="Q2505" s="49"/>
      <c r="R2505" s="49"/>
      <c r="S2505" s="49"/>
      <c r="X2505" s="33">
        <f t="shared" si="228"/>
        <v>0</v>
      </c>
      <c r="Y2505" s="33">
        <f t="shared" si="229"/>
        <v>0</v>
      </c>
      <c r="Z2505" s="33">
        <f t="shared" si="230"/>
        <v>0</v>
      </c>
      <c r="AA2505" s="34">
        <f t="shared" si="231"/>
        <v>0</v>
      </c>
      <c r="AB2505" s="33">
        <f t="shared" si="232"/>
        <v>0</v>
      </c>
      <c r="AC2505" s="34" t="str">
        <f t="shared" si="233"/>
        <v>Not Determined</v>
      </c>
    </row>
    <row r="2506" spans="1:29" x14ac:dyDescent="0.25">
      <c r="A2506" s="48"/>
      <c r="B2506" s="48"/>
      <c r="C2506" s="44"/>
      <c r="D2506" s="44"/>
      <c r="E2506" s="44"/>
      <c r="F2506" s="44"/>
      <c r="G2506" s="44"/>
      <c r="H2506" s="44"/>
      <c r="I2506" s="44"/>
      <c r="J2506" s="44"/>
      <c r="K2506" s="88"/>
      <c r="L2506" s="50">
        <v>1</v>
      </c>
      <c r="M2506" s="49"/>
      <c r="N2506" s="49"/>
      <c r="O2506" s="49"/>
      <c r="P2506" s="49"/>
      <c r="Q2506" s="49"/>
      <c r="R2506" s="49"/>
      <c r="S2506" s="49"/>
      <c r="X2506" s="33">
        <f t="shared" si="228"/>
        <v>0</v>
      </c>
      <c r="Y2506" s="33">
        <f t="shared" si="229"/>
        <v>0</v>
      </c>
      <c r="Z2506" s="33">
        <f t="shared" si="230"/>
        <v>0</v>
      </c>
      <c r="AA2506" s="34">
        <f t="shared" si="231"/>
        <v>0</v>
      </c>
      <c r="AB2506" s="33">
        <f t="shared" si="232"/>
        <v>0</v>
      </c>
      <c r="AC2506" s="34" t="str">
        <f t="shared" si="233"/>
        <v>Not Determined</v>
      </c>
    </row>
    <row r="2507" spans="1:29" x14ac:dyDescent="0.25">
      <c r="A2507" s="48"/>
      <c r="B2507" s="48"/>
      <c r="C2507" s="44"/>
      <c r="D2507" s="44"/>
      <c r="E2507" s="44"/>
      <c r="F2507" s="44"/>
      <c r="G2507" s="44"/>
      <c r="H2507" s="44"/>
      <c r="I2507" s="44"/>
      <c r="J2507" s="44"/>
      <c r="K2507" s="88"/>
      <c r="L2507" s="50">
        <v>1</v>
      </c>
      <c r="M2507" s="49"/>
      <c r="N2507" s="49"/>
      <c r="O2507" s="49"/>
      <c r="P2507" s="49"/>
      <c r="Q2507" s="49"/>
      <c r="R2507" s="49"/>
      <c r="S2507" s="49"/>
      <c r="X2507" s="33">
        <f t="shared" si="228"/>
        <v>0</v>
      </c>
      <c r="Y2507" s="33">
        <f t="shared" si="229"/>
        <v>0</v>
      </c>
      <c r="Z2507" s="33">
        <f t="shared" si="230"/>
        <v>0</v>
      </c>
      <c r="AA2507" s="34">
        <f t="shared" si="231"/>
        <v>0</v>
      </c>
      <c r="AB2507" s="33">
        <f t="shared" si="232"/>
        <v>0</v>
      </c>
      <c r="AC2507" s="34" t="str">
        <f t="shared" si="233"/>
        <v>Not Determined</v>
      </c>
    </row>
    <row r="2508" spans="1:29" x14ac:dyDescent="0.25">
      <c r="A2508" s="48"/>
      <c r="B2508" s="48"/>
      <c r="C2508" s="44"/>
      <c r="D2508" s="44"/>
      <c r="E2508" s="44"/>
      <c r="F2508" s="44"/>
      <c r="G2508" s="44"/>
      <c r="H2508" s="44"/>
      <c r="I2508" s="44"/>
      <c r="J2508" s="44"/>
      <c r="K2508" s="88"/>
      <c r="L2508" s="50">
        <v>1</v>
      </c>
      <c r="M2508" s="49"/>
      <c r="N2508" s="49"/>
      <c r="O2508" s="49"/>
      <c r="P2508" s="49"/>
      <c r="Q2508" s="49"/>
      <c r="R2508" s="49"/>
      <c r="S2508" s="49"/>
      <c r="X2508" s="33">
        <f t="shared" si="228"/>
        <v>0</v>
      </c>
      <c r="Y2508" s="33">
        <f t="shared" si="229"/>
        <v>0</v>
      </c>
      <c r="Z2508" s="33">
        <f t="shared" si="230"/>
        <v>0</v>
      </c>
      <c r="AA2508" s="34">
        <f t="shared" si="231"/>
        <v>0</v>
      </c>
      <c r="AB2508" s="33">
        <f t="shared" si="232"/>
        <v>0</v>
      </c>
      <c r="AC2508" s="34" t="str">
        <f t="shared" si="233"/>
        <v>Not Determined</v>
      </c>
    </row>
    <row r="2509" spans="1:29" x14ac:dyDescent="0.25">
      <c r="A2509" s="48"/>
      <c r="B2509" s="48"/>
      <c r="C2509" s="44"/>
      <c r="D2509" s="44"/>
      <c r="E2509" s="44"/>
      <c r="F2509" s="44"/>
      <c r="G2509" s="44"/>
      <c r="H2509" s="44"/>
      <c r="I2509" s="44"/>
      <c r="J2509" s="44"/>
      <c r="K2509" s="88"/>
      <c r="L2509" s="50">
        <v>1</v>
      </c>
      <c r="M2509" s="49"/>
      <c r="N2509" s="49"/>
      <c r="O2509" s="49"/>
      <c r="P2509" s="49"/>
      <c r="Q2509" s="49"/>
      <c r="R2509" s="49"/>
      <c r="S2509" s="49"/>
      <c r="X2509" s="33">
        <f t="shared" si="228"/>
        <v>0</v>
      </c>
      <c r="Y2509" s="33">
        <f t="shared" si="229"/>
        <v>0</v>
      </c>
      <c r="Z2509" s="33">
        <f t="shared" si="230"/>
        <v>0</v>
      </c>
      <c r="AA2509" s="34">
        <f t="shared" si="231"/>
        <v>0</v>
      </c>
      <c r="AB2509" s="33">
        <f t="shared" si="232"/>
        <v>0</v>
      </c>
      <c r="AC2509" s="34" t="str">
        <f t="shared" si="233"/>
        <v>Not Determined</v>
      </c>
    </row>
    <row r="2510" spans="1:29" x14ac:dyDescent="0.25">
      <c r="A2510" s="48"/>
      <c r="B2510" s="48"/>
      <c r="C2510" s="44"/>
      <c r="D2510" s="44"/>
      <c r="E2510" s="44"/>
      <c r="F2510" s="44"/>
      <c r="G2510" s="44"/>
      <c r="H2510" s="44"/>
      <c r="I2510" s="44"/>
      <c r="J2510" s="44"/>
      <c r="K2510" s="88"/>
      <c r="L2510" s="50">
        <v>1</v>
      </c>
      <c r="M2510" s="49"/>
      <c r="N2510" s="49"/>
      <c r="O2510" s="49"/>
      <c r="P2510" s="49"/>
      <c r="Q2510" s="49"/>
      <c r="R2510" s="49"/>
      <c r="S2510" s="49"/>
      <c r="X2510" s="33">
        <f t="shared" si="228"/>
        <v>0</v>
      </c>
      <c r="Y2510" s="33">
        <f t="shared" si="229"/>
        <v>0</v>
      </c>
      <c r="Z2510" s="33">
        <f t="shared" si="230"/>
        <v>0</v>
      </c>
      <c r="AA2510" s="34">
        <f t="shared" si="231"/>
        <v>0</v>
      </c>
      <c r="AB2510" s="33">
        <f t="shared" si="232"/>
        <v>0</v>
      </c>
      <c r="AC2510" s="34" t="str">
        <f t="shared" si="233"/>
        <v>Not Determined</v>
      </c>
    </row>
    <row r="2511" spans="1:29" x14ac:dyDescent="0.25">
      <c r="A2511" s="48"/>
      <c r="B2511" s="48"/>
      <c r="C2511" s="44"/>
      <c r="D2511" s="44"/>
      <c r="E2511" s="44"/>
      <c r="F2511" s="44"/>
      <c r="G2511" s="44"/>
      <c r="H2511" s="44"/>
      <c r="I2511" s="44"/>
      <c r="J2511" s="44"/>
      <c r="K2511" s="88"/>
      <c r="L2511" s="50">
        <v>1</v>
      </c>
      <c r="M2511" s="49"/>
      <c r="N2511" s="49"/>
      <c r="O2511" s="49"/>
      <c r="P2511" s="49"/>
      <c r="Q2511" s="49"/>
      <c r="R2511" s="49"/>
      <c r="S2511" s="49"/>
      <c r="X2511" s="33">
        <f t="shared" ref="X2511:X2574" si="234">IF($C2511="Yes",$L2511,0)</f>
        <v>0</v>
      </c>
      <c r="Y2511" s="33">
        <f t="shared" ref="Y2511:Y2574" si="235">IF(AND($AB2511=0,$AA2511=0,$Z2511=0),IF(AND(OR($D2511="P",$D2511="C", $D2511="G",$D2511="DI",$D2511="CI-L",$D2511="CI-U"),OR($E2511="P",$E2511="C", $E2511="G",$E2511="DI",$E2511="CI-L",$E2511="CI-U",$E2511=""),OR($H2511="P",$H2511="C", $H2511="G",$H2511="DI",$H2511="CI-L",$H2511="CI-U"),OR($I2511="P",$I2511="C", $I2511="G",$I2511="DI",$I2511="CI-L",$I2511="CI-U",$I2511="")),$L2511,IF(K2511&gt;$AE$34,$L2511,0)),0)</f>
        <v>0</v>
      </c>
      <c r="Z2511" s="33">
        <f t="shared" ref="Z2511:Z2574" si="236">IF(OR($D2511="Lead",$E2511="Lead",$H2511="Lead",$I2511="Lead"),$L2511,0)</f>
        <v>0</v>
      </c>
      <c r="AA2511" s="34">
        <f t="shared" ref="AA2511:AA2574" si="237">IF($Z2511=0,IF(OR($F2511="Yes",$F2511="Unknown",$D2511="UNK",$D2511="UNK-NOLG",$D2511="UNK-LG",$E2511="UNK",$E2511="UNK-NOLG",$E2511="UNK-LG"),IF(OR($H2511="G",$H2511="UNK-LG",$I2511="G",$I2511="UNK-LG"),$L2511,0),0),0)</f>
        <v>0</v>
      </c>
      <c r="AB2511" s="33">
        <f t="shared" ref="AB2511:AB2574" si="238">IF(AND($AA2511=0,$Z2511=0),IF(OR($D2511="UNK",$E2511="UNK",$H2511="UNK",$I2511="UNK",$D2511="UNK-NOLG",$E2511="UNK-NOLG",$H2511="UNK-NOLG",$I2511="UNK-NOLG",$D2511="UNK-LG",$E2511="UNK-LG",$H2511="UNK-LG",$I2511="UNK-LG"),IF(K2511&gt;$AE$34,0,$L2511),0),0)</f>
        <v>0</v>
      </c>
      <c r="AC2511" s="34" t="str">
        <f t="shared" ref="AC2511:AC2574" si="239">IF($Z2511&gt;0,"Lead",IF($AA2511&gt;0,"GRR",IF($AB2511&gt;0,"UNK",IF($Y2511&gt;0,"Non-Lead","Not Determined"))))</f>
        <v>Not Determined</v>
      </c>
    </row>
    <row r="2512" spans="1:29" x14ac:dyDescent="0.25">
      <c r="A2512" s="48"/>
      <c r="B2512" s="48"/>
      <c r="C2512" s="44"/>
      <c r="D2512" s="44"/>
      <c r="E2512" s="44"/>
      <c r="F2512" s="44"/>
      <c r="G2512" s="44"/>
      <c r="H2512" s="44"/>
      <c r="I2512" s="44"/>
      <c r="J2512" s="44"/>
      <c r="K2512" s="88"/>
      <c r="L2512" s="50">
        <v>1</v>
      </c>
      <c r="M2512" s="49"/>
      <c r="N2512" s="49"/>
      <c r="O2512" s="49"/>
      <c r="P2512" s="49"/>
      <c r="Q2512" s="49"/>
      <c r="R2512" s="49"/>
      <c r="S2512" s="49"/>
      <c r="X2512" s="33">
        <f t="shared" si="234"/>
        <v>0</v>
      </c>
      <c r="Y2512" s="33">
        <f t="shared" si="235"/>
        <v>0</v>
      </c>
      <c r="Z2512" s="33">
        <f t="shared" si="236"/>
        <v>0</v>
      </c>
      <c r="AA2512" s="34">
        <f t="shared" si="237"/>
        <v>0</v>
      </c>
      <c r="AB2512" s="33">
        <f t="shared" si="238"/>
        <v>0</v>
      </c>
      <c r="AC2512" s="34" t="str">
        <f t="shared" si="239"/>
        <v>Not Determined</v>
      </c>
    </row>
    <row r="2513" spans="1:29" x14ac:dyDescent="0.25">
      <c r="A2513" s="48"/>
      <c r="B2513" s="48"/>
      <c r="C2513" s="44"/>
      <c r="D2513" s="44"/>
      <c r="E2513" s="44"/>
      <c r="F2513" s="44"/>
      <c r="G2513" s="44"/>
      <c r="H2513" s="44"/>
      <c r="I2513" s="44"/>
      <c r="J2513" s="44"/>
      <c r="K2513" s="88"/>
      <c r="L2513" s="50">
        <v>1</v>
      </c>
      <c r="M2513" s="49"/>
      <c r="N2513" s="49"/>
      <c r="O2513" s="49"/>
      <c r="P2513" s="49"/>
      <c r="Q2513" s="49"/>
      <c r="R2513" s="49"/>
      <c r="S2513" s="49"/>
      <c r="X2513" s="33">
        <f t="shared" si="234"/>
        <v>0</v>
      </c>
      <c r="Y2513" s="33">
        <f t="shared" si="235"/>
        <v>0</v>
      </c>
      <c r="Z2513" s="33">
        <f t="shared" si="236"/>
        <v>0</v>
      </c>
      <c r="AA2513" s="34">
        <f t="shared" si="237"/>
        <v>0</v>
      </c>
      <c r="AB2513" s="33">
        <f t="shared" si="238"/>
        <v>0</v>
      </c>
      <c r="AC2513" s="34" t="str">
        <f t="shared" si="239"/>
        <v>Not Determined</v>
      </c>
    </row>
    <row r="2514" spans="1:29" x14ac:dyDescent="0.25">
      <c r="A2514" s="48"/>
      <c r="B2514" s="48"/>
      <c r="C2514" s="44"/>
      <c r="D2514" s="44"/>
      <c r="E2514" s="44"/>
      <c r="F2514" s="44"/>
      <c r="G2514" s="44"/>
      <c r="H2514" s="44"/>
      <c r="I2514" s="44"/>
      <c r="J2514" s="44"/>
      <c r="K2514" s="88"/>
      <c r="L2514" s="50">
        <v>1</v>
      </c>
      <c r="M2514" s="49"/>
      <c r="N2514" s="49"/>
      <c r="O2514" s="49"/>
      <c r="P2514" s="49"/>
      <c r="Q2514" s="49"/>
      <c r="R2514" s="49"/>
      <c r="S2514" s="49"/>
      <c r="X2514" s="33">
        <f t="shared" si="234"/>
        <v>0</v>
      </c>
      <c r="Y2514" s="33">
        <f t="shared" si="235"/>
        <v>0</v>
      </c>
      <c r="Z2514" s="33">
        <f t="shared" si="236"/>
        <v>0</v>
      </c>
      <c r="AA2514" s="34">
        <f t="shared" si="237"/>
        <v>0</v>
      </c>
      <c r="AB2514" s="33">
        <f t="shared" si="238"/>
        <v>0</v>
      </c>
      <c r="AC2514" s="34" t="str">
        <f t="shared" si="239"/>
        <v>Not Determined</v>
      </c>
    </row>
    <row r="2515" spans="1:29" x14ac:dyDescent="0.25">
      <c r="A2515" s="48"/>
      <c r="B2515" s="48"/>
      <c r="C2515" s="44"/>
      <c r="D2515" s="44"/>
      <c r="E2515" s="44"/>
      <c r="F2515" s="44"/>
      <c r="G2515" s="44"/>
      <c r="H2515" s="44"/>
      <c r="I2515" s="44"/>
      <c r="J2515" s="44"/>
      <c r="K2515" s="88"/>
      <c r="L2515" s="50">
        <v>1</v>
      </c>
      <c r="M2515" s="49"/>
      <c r="N2515" s="49"/>
      <c r="O2515" s="49"/>
      <c r="P2515" s="49"/>
      <c r="Q2515" s="49"/>
      <c r="R2515" s="49"/>
      <c r="S2515" s="49"/>
      <c r="X2515" s="33">
        <f t="shared" si="234"/>
        <v>0</v>
      </c>
      <c r="Y2515" s="33">
        <f t="shared" si="235"/>
        <v>0</v>
      </c>
      <c r="Z2515" s="33">
        <f t="shared" si="236"/>
        <v>0</v>
      </c>
      <c r="AA2515" s="34">
        <f t="shared" si="237"/>
        <v>0</v>
      </c>
      <c r="AB2515" s="33">
        <f t="shared" si="238"/>
        <v>0</v>
      </c>
      <c r="AC2515" s="34" t="str">
        <f t="shared" si="239"/>
        <v>Not Determined</v>
      </c>
    </row>
    <row r="2516" spans="1:29" x14ac:dyDescent="0.25">
      <c r="A2516" s="48"/>
      <c r="B2516" s="48"/>
      <c r="C2516" s="44"/>
      <c r="D2516" s="44"/>
      <c r="E2516" s="44"/>
      <c r="F2516" s="44"/>
      <c r="G2516" s="44"/>
      <c r="H2516" s="44"/>
      <c r="I2516" s="44"/>
      <c r="J2516" s="44"/>
      <c r="K2516" s="88"/>
      <c r="L2516" s="50">
        <v>1</v>
      </c>
      <c r="M2516" s="49"/>
      <c r="N2516" s="49"/>
      <c r="O2516" s="49"/>
      <c r="P2516" s="49"/>
      <c r="Q2516" s="49"/>
      <c r="R2516" s="49"/>
      <c r="S2516" s="49"/>
      <c r="X2516" s="33">
        <f t="shared" si="234"/>
        <v>0</v>
      </c>
      <c r="Y2516" s="33">
        <f t="shared" si="235"/>
        <v>0</v>
      </c>
      <c r="Z2516" s="33">
        <f t="shared" si="236"/>
        <v>0</v>
      </c>
      <c r="AA2516" s="34">
        <f t="shared" si="237"/>
        <v>0</v>
      </c>
      <c r="AB2516" s="33">
        <f t="shared" si="238"/>
        <v>0</v>
      </c>
      <c r="AC2516" s="34" t="str">
        <f t="shared" si="239"/>
        <v>Not Determined</v>
      </c>
    </row>
    <row r="2517" spans="1:29" x14ac:dyDescent="0.25">
      <c r="A2517" s="48"/>
      <c r="B2517" s="48"/>
      <c r="C2517" s="44"/>
      <c r="D2517" s="44"/>
      <c r="E2517" s="44"/>
      <c r="F2517" s="44"/>
      <c r="G2517" s="44"/>
      <c r="H2517" s="44"/>
      <c r="I2517" s="44"/>
      <c r="J2517" s="44"/>
      <c r="K2517" s="88"/>
      <c r="L2517" s="50">
        <v>1</v>
      </c>
      <c r="M2517" s="49"/>
      <c r="N2517" s="49"/>
      <c r="O2517" s="49"/>
      <c r="P2517" s="49"/>
      <c r="Q2517" s="49"/>
      <c r="R2517" s="49"/>
      <c r="S2517" s="49"/>
      <c r="X2517" s="33">
        <f t="shared" si="234"/>
        <v>0</v>
      </c>
      <c r="Y2517" s="33">
        <f t="shared" si="235"/>
        <v>0</v>
      </c>
      <c r="Z2517" s="33">
        <f t="shared" si="236"/>
        <v>0</v>
      </c>
      <c r="AA2517" s="34">
        <f t="shared" si="237"/>
        <v>0</v>
      </c>
      <c r="AB2517" s="33">
        <f t="shared" si="238"/>
        <v>0</v>
      </c>
      <c r="AC2517" s="34" t="str">
        <f t="shared" si="239"/>
        <v>Not Determined</v>
      </c>
    </row>
    <row r="2518" spans="1:29" x14ac:dyDescent="0.25">
      <c r="A2518" s="48"/>
      <c r="B2518" s="48"/>
      <c r="C2518" s="44"/>
      <c r="D2518" s="44"/>
      <c r="E2518" s="44"/>
      <c r="F2518" s="44"/>
      <c r="G2518" s="44"/>
      <c r="H2518" s="44"/>
      <c r="I2518" s="44"/>
      <c r="J2518" s="44"/>
      <c r="K2518" s="88"/>
      <c r="L2518" s="50">
        <v>1</v>
      </c>
      <c r="M2518" s="49"/>
      <c r="N2518" s="49"/>
      <c r="O2518" s="49"/>
      <c r="P2518" s="49"/>
      <c r="Q2518" s="49"/>
      <c r="R2518" s="49"/>
      <c r="S2518" s="49"/>
      <c r="X2518" s="33">
        <f t="shared" si="234"/>
        <v>0</v>
      </c>
      <c r="Y2518" s="33">
        <f t="shared" si="235"/>
        <v>0</v>
      </c>
      <c r="Z2518" s="33">
        <f t="shared" si="236"/>
        <v>0</v>
      </c>
      <c r="AA2518" s="34">
        <f t="shared" si="237"/>
        <v>0</v>
      </c>
      <c r="AB2518" s="33">
        <f t="shared" si="238"/>
        <v>0</v>
      </c>
      <c r="AC2518" s="34" t="str">
        <f t="shared" si="239"/>
        <v>Not Determined</v>
      </c>
    </row>
    <row r="2519" spans="1:29" x14ac:dyDescent="0.25">
      <c r="A2519" s="48"/>
      <c r="B2519" s="48"/>
      <c r="C2519" s="44"/>
      <c r="D2519" s="44"/>
      <c r="E2519" s="44"/>
      <c r="F2519" s="44"/>
      <c r="G2519" s="44"/>
      <c r="H2519" s="44"/>
      <c r="I2519" s="44"/>
      <c r="J2519" s="44"/>
      <c r="K2519" s="88"/>
      <c r="L2519" s="50">
        <v>1</v>
      </c>
      <c r="M2519" s="49"/>
      <c r="N2519" s="49"/>
      <c r="O2519" s="49"/>
      <c r="P2519" s="49"/>
      <c r="Q2519" s="49"/>
      <c r="R2519" s="49"/>
      <c r="S2519" s="49"/>
      <c r="X2519" s="33">
        <f t="shared" si="234"/>
        <v>0</v>
      </c>
      <c r="Y2519" s="33">
        <f t="shared" si="235"/>
        <v>0</v>
      </c>
      <c r="Z2519" s="33">
        <f t="shared" si="236"/>
        <v>0</v>
      </c>
      <c r="AA2519" s="34">
        <f t="shared" si="237"/>
        <v>0</v>
      </c>
      <c r="AB2519" s="33">
        <f t="shared" si="238"/>
        <v>0</v>
      </c>
      <c r="AC2519" s="34" t="str">
        <f t="shared" si="239"/>
        <v>Not Determined</v>
      </c>
    </row>
    <row r="2520" spans="1:29" x14ac:dyDescent="0.25">
      <c r="A2520" s="48"/>
      <c r="B2520" s="48"/>
      <c r="C2520" s="44"/>
      <c r="D2520" s="44"/>
      <c r="E2520" s="44"/>
      <c r="F2520" s="44"/>
      <c r="G2520" s="44"/>
      <c r="H2520" s="44"/>
      <c r="I2520" s="44"/>
      <c r="J2520" s="44"/>
      <c r="K2520" s="88"/>
      <c r="L2520" s="50">
        <v>1</v>
      </c>
      <c r="M2520" s="49"/>
      <c r="N2520" s="49"/>
      <c r="O2520" s="49"/>
      <c r="P2520" s="49"/>
      <c r="Q2520" s="49"/>
      <c r="R2520" s="49"/>
      <c r="S2520" s="49"/>
      <c r="X2520" s="33">
        <f t="shared" si="234"/>
        <v>0</v>
      </c>
      <c r="Y2520" s="33">
        <f t="shared" si="235"/>
        <v>0</v>
      </c>
      <c r="Z2520" s="33">
        <f t="shared" si="236"/>
        <v>0</v>
      </c>
      <c r="AA2520" s="34">
        <f t="shared" si="237"/>
        <v>0</v>
      </c>
      <c r="AB2520" s="33">
        <f t="shared" si="238"/>
        <v>0</v>
      </c>
      <c r="AC2520" s="34" t="str">
        <f t="shared" si="239"/>
        <v>Not Determined</v>
      </c>
    </row>
    <row r="2521" spans="1:29" x14ac:dyDescent="0.25">
      <c r="A2521" s="48"/>
      <c r="B2521" s="48"/>
      <c r="C2521" s="44"/>
      <c r="D2521" s="44"/>
      <c r="E2521" s="44"/>
      <c r="F2521" s="44"/>
      <c r="G2521" s="44"/>
      <c r="H2521" s="44"/>
      <c r="I2521" s="44"/>
      <c r="J2521" s="44"/>
      <c r="K2521" s="88"/>
      <c r="L2521" s="50">
        <v>1</v>
      </c>
      <c r="M2521" s="49"/>
      <c r="N2521" s="49"/>
      <c r="O2521" s="49"/>
      <c r="P2521" s="49"/>
      <c r="Q2521" s="49"/>
      <c r="R2521" s="49"/>
      <c r="S2521" s="49"/>
      <c r="X2521" s="33">
        <f t="shared" si="234"/>
        <v>0</v>
      </c>
      <c r="Y2521" s="33">
        <f t="shared" si="235"/>
        <v>0</v>
      </c>
      <c r="Z2521" s="33">
        <f t="shared" si="236"/>
        <v>0</v>
      </c>
      <c r="AA2521" s="34">
        <f t="shared" si="237"/>
        <v>0</v>
      </c>
      <c r="AB2521" s="33">
        <f t="shared" si="238"/>
        <v>0</v>
      </c>
      <c r="AC2521" s="34" t="str">
        <f t="shared" si="239"/>
        <v>Not Determined</v>
      </c>
    </row>
    <row r="2522" spans="1:29" x14ac:dyDescent="0.25">
      <c r="A2522" s="48"/>
      <c r="B2522" s="48"/>
      <c r="C2522" s="44"/>
      <c r="D2522" s="44"/>
      <c r="E2522" s="44"/>
      <c r="F2522" s="44"/>
      <c r="G2522" s="44"/>
      <c r="H2522" s="44"/>
      <c r="I2522" s="44"/>
      <c r="J2522" s="44"/>
      <c r="K2522" s="88"/>
      <c r="L2522" s="50">
        <v>1</v>
      </c>
      <c r="M2522" s="49"/>
      <c r="N2522" s="49"/>
      <c r="O2522" s="49"/>
      <c r="P2522" s="49"/>
      <c r="Q2522" s="49"/>
      <c r="R2522" s="49"/>
      <c r="S2522" s="49"/>
      <c r="X2522" s="33">
        <f t="shared" si="234"/>
        <v>0</v>
      </c>
      <c r="Y2522" s="33">
        <f t="shared" si="235"/>
        <v>0</v>
      </c>
      <c r="Z2522" s="33">
        <f t="shared" si="236"/>
        <v>0</v>
      </c>
      <c r="AA2522" s="34">
        <f t="shared" si="237"/>
        <v>0</v>
      </c>
      <c r="AB2522" s="33">
        <f t="shared" si="238"/>
        <v>0</v>
      </c>
      <c r="AC2522" s="34" t="str">
        <f t="shared" si="239"/>
        <v>Not Determined</v>
      </c>
    </row>
    <row r="2523" spans="1:29" x14ac:dyDescent="0.25">
      <c r="A2523" s="48"/>
      <c r="B2523" s="48"/>
      <c r="C2523" s="44"/>
      <c r="D2523" s="44"/>
      <c r="E2523" s="44"/>
      <c r="F2523" s="44"/>
      <c r="G2523" s="44"/>
      <c r="H2523" s="44"/>
      <c r="I2523" s="44"/>
      <c r="J2523" s="44"/>
      <c r="K2523" s="88"/>
      <c r="L2523" s="50">
        <v>1</v>
      </c>
      <c r="M2523" s="49"/>
      <c r="N2523" s="49"/>
      <c r="O2523" s="49"/>
      <c r="P2523" s="49"/>
      <c r="Q2523" s="49"/>
      <c r="R2523" s="49"/>
      <c r="S2523" s="49"/>
      <c r="X2523" s="33">
        <f t="shared" si="234"/>
        <v>0</v>
      </c>
      <c r="Y2523" s="33">
        <f t="shared" si="235"/>
        <v>0</v>
      </c>
      <c r="Z2523" s="33">
        <f t="shared" si="236"/>
        <v>0</v>
      </c>
      <c r="AA2523" s="34">
        <f t="shared" si="237"/>
        <v>0</v>
      </c>
      <c r="AB2523" s="33">
        <f t="shared" si="238"/>
        <v>0</v>
      </c>
      <c r="AC2523" s="34" t="str">
        <f t="shared" si="239"/>
        <v>Not Determined</v>
      </c>
    </row>
    <row r="2524" spans="1:29" x14ac:dyDescent="0.25">
      <c r="A2524" s="48"/>
      <c r="B2524" s="48"/>
      <c r="C2524" s="44"/>
      <c r="D2524" s="44"/>
      <c r="E2524" s="44"/>
      <c r="F2524" s="44"/>
      <c r="G2524" s="44"/>
      <c r="H2524" s="44"/>
      <c r="I2524" s="44"/>
      <c r="J2524" s="44"/>
      <c r="K2524" s="88"/>
      <c r="L2524" s="50">
        <v>1</v>
      </c>
      <c r="M2524" s="49"/>
      <c r="N2524" s="49"/>
      <c r="O2524" s="49"/>
      <c r="P2524" s="49"/>
      <c r="Q2524" s="49"/>
      <c r="R2524" s="49"/>
      <c r="S2524" s="49"/>
      <c r="X2524" s="33">
        <f t="shared" si="234"/>
        <v>0</v>
      </c>
      <c r="Y2524" s="33">
        <f t="shared" si="235"/>
        <v>0</v>
      </c>
      <c r="Z2524" s="33">
        <f t="shared" si="236"/>
        <v>0</v>
      </c>
      <c r="AA2524" s="34">
        <f t="shared" si="237"/>
        <v>0</v>
      </c>
      <c r="AB2524" s="33">
        <f t="shared" si="238"/>
        <v>0</v>
      </c>
      <c r="AC2524" s="34" t="str">
        <f t="shared" si="239"/>
        <v>Not Determined</v>
      </c>
    </row>
    <row r="2525" spans="1:29" x14ac:dyDescent="0.25">
      <c r="A2525" s="48"/>
      <c r="B2525" s="48"/>
      <c r="C2525" s="44"/>
      <c r="D2525" s="44"/>
      <c r="E2525" s="44"/>
      <c r="F2525" s="44"/>
      <c r="G2525" s="44"/>
      <c r="H2525" s="44"/>
      <c r="I2525" s="44"/>
      <c r="J2525" s="44"/>
      <c r="K2525" s="88"/>
      <c r="L2525" s="50">
        <v>1</v>
      </c>
      <c r="M2525" s="49"/>
      <c r="N2525" s="49"/>
      <c r="O2525" s="49"/>
      <c r="P2525" s="49"/>
      <c r="Q2525" s="49"/>
      <c r="R2525" s="49"/>
      <c r="S2525" s="49"/>
      <c r="X2525" s="33">
        <f t="shared" si="234"/>
        <v>0</v>
      </c>
      <c r="Y2525" s="33">
        <f t="shared" si="235"/>
        <v>0</v>
      </c>
      <c r="Z2525" s="33">
        <f t="shared" si="236"/>
        <v>0</v>
      </c>
      <c r="AA2525" s="34">
        <f t="shared" si="237"/>
        <v>0</v>
      </c>
      <c r="AB2525" s="33">
        <f t="shared" si="238"/>
        <v>0</v>
      </c>
      <c r="AC2525" s="34" t="str">
        <f t="shared" si="239"/>
        <v>Not Determined</v>
      </c>
    </row>
    <row r="2526" spans="1:29" x14ac:dyDescent="0.25">
      <c r="A2526" s="48"/>
      <c r="B2526" s="48"/>
      <c r="C2526" s="44"/>
      <c r="D2526" s="44"/>
      <c r="E2526" s="44"/>
      <c r="F2526" s="44"/>
      <c r="G2526" s="44"/>
      <c r="H2526" s="44"/>
      <c r="I2526" s="44"/>
      <c r="J2526" s="44"/>
      <c r="K2526" s="88"/>
      <c r="L2526" s="50">
        <v>1</v>
      </c>
      <c r="M2526" s="49"/>
      <c r="N2526" s="49"/>
      <c r="O2526" s="49"/>
      <c r="P2526" s="49"/>
      <c r="Q2526" s="49"/>
      <c r="R2526" s="49"/>
      <c r="S2526" s="49"/>
      <c r="X2526" s="33">
        <f t="shared" si="234"/>
        <v>0</v>
      </c>
      <c r="Y2526" s="33">
        <f t="shared" si="235"/>
        <v>0</v>
      </c>
      <c r="Z2526" s="33">
        <f t="shared" si="236"/>
        <v>0</v>
      </c>
      <c r="AA2526" s="34">
        <f t="shared" si="237"/>
        <v>0</v>
      </c>
      <c r="AB2526" s="33">
        <f t="shared" si="238"/>
        <v>0</v>
      </c>
      <c r="AC2526" s="34" t="str">
        <f t="shared" si="239"/>
        <v>Not Determined</v>
      </c>
    </row>
    <row r="2527" spans="1:29" x14ac:dyDescent="0.25">
      <c r="A2527" s="48"/>
      <c r="B2527" s="48"/>
      <c r="C2527" s="44"/>
      <c r="D2527" s="44"/>
      <c r="E2527" s="44"/>
      <c r="F2527" s="44"/>
      <c r="G2527" s="44"/>
      <c r="H2527" s="44"/>
      <c r="I2527" s="44"/>
      <c r="J2527" s="44"/>
      <c r="K2527" s="88"/>
      <c r="L2527" s="50">
        <v>1</v>
      </c>
      <c r="M2527" s="49"/>
      <c r="N2527" s="49"/>
      <c r="O2527" s="49"/>
      <c r="P2527" s="49"/>
      <c r="Q2527" s="49"/>
      <c r="R2527" s="49"/>
      <c r="S2527" s="49"/>
      <c r="X2527" s="33">
        <f t="shared" si="234"/>
        <v>0</v>
      </c>
      <c r="Y2527" s="33">
        <f t="shared" si="235"/>
        <v>0</v>
      </c>
      <c r="Z2527" s="33">
        <f t="shared" si="236"/>
        <v>0</v>
      </c>
      <c r="AA2527" s="34">
        <f t="shared" si="237"/>
        <v>0</v>
      </c>
      <c r="AB2527" s="33">
        <f t="shared" si="238"/>
        <v>0</v>
      </c>
      <c r="AC2527" s="34" t="str">
        <f t="shared" si="239"/>
        <v>Not Determined</v>
      </c>
    </row>
    <row r="2528" spans="1:29" x14ac:dyDescent="0.25">
      <c r="A2528" s="48"/>
      <c r="B2528" s="48"/>
      <c r="C2528" s="44"/>
      <c r="D2528" s="44"/>
      <c r="E2528" s="44"/>
      <c r="F2528" s="44"/>
      <c r="G2528" s="44"/>
      <c r="H2528" s="44"/>
      <c r="I2528" s="44"/>
      <c r="J2528" s="44"/>
      <c r="K2528" s="88"/>
      <c r="L2528" s="50">
        <v>1</v>
      </c>
      <c r="M2528" s="49"/>
      <c r="N2528" s="49"/>
      <c r="O2528" s="49"/>
      <c r="P2528" s="49"/>
      <c r="Q2528" s="49"/>
      <c r="R2528" s="49"/>
      <c r="S2528" s="49"/>
      <c r="X2528" s="33">
        <f t="shared" si="234"/>
        <v>0</v>
      </c>
      <c r="Y2528" s="33">
        <f t="shared" si="235"/>
        <v>0</v>
      </c>
      <c r="Z2528" s="33">
        <f t="shared" si="236"/>
        <v>0</v>
      </c>
      <c r="AA2528" s="34">
        <f t="shared" si="237"/>
        <v>0</v>
      </c>
      <c r="AB2528" s="33">
        <f t="shared" si="238"/>
        <v>0</v>
      </c>
      <c r="AC2528" s="34" t="str">
        <f t="shared" si="239"/>
        <v>Not Determined</v>
      </c>
    </row>
    <row r="2529" spans="1:29" x14ac:dyDescent="0.25">
      <c r="A2529" s="48"/>
      <c r="B2529" s="48"/>
      <c r="C2529" s="44"/>
      <c r="D2529" s="44"/>
      <c r="E2529" s="44"/>
      <c r="F2529" s="44"/>
      <c r="G2529" s="44"/>
      <c r="H2529" s="44"/>
      <c r="I2529" s="44"/>
      <c r="J2529" s="44"/>
      <c r="K2529" s="88"/>
      <c r="L2529" s="50">
        <v>1</v>
      </c>
      <c r="M2529" s="49"/>
      <c r="N2529" s="49"/>
      <c r="O2529" s="49"/>
      <c r="P2529" s="49"/>
      <c r="Q2529" s="49"/>
      <c r="R2529" s="49"/>
      <c r="S2529" s="49"/>
      <c r="X2529" s="33">
        <f t="shared" si="234"/>
        <v>0</v>
      </c>
      <c r="Y2529" s="33">
        <f t="shared" si="235"/>
        <v>0</v>
      </c>
      <c r="Z2529" s="33">
        <f t="shared" si="236"/>
        <v>0</v>
      </c>
      <c r="AA2529" s="34">
        <f t="shared" si="237"/>
        <v>0</v>
      </c>
      <c r="AB2529" s="33">
        <f t="shared" si="238"/>
        <v>0</v>
      </c>
      <c r="AC2529" s="34" t="str">
        <f t="shared" si="239"/>
        <v>Not Determined</v>
      </c>
    </row>
    <row r="2530" spans="1:29" x14ac:dyDescent="0.25">
      <c r="A2530" s="48"/>
      <c r="B2530" s="48"/>
      <c r="C2530" s="44"/>
      <c r="D2530" s="44"/>
      <c r="E2530" s="44"/>
      <c r="F2530" s="44"/>
      <c r="G2530" s="44"/>
      <c r="H2530" s="44"/>
      <c r="I2530" s="44"/>
      <c r="J2530" s="44"/>
      <c r="K2530" s="88"/>
      <c r="L2530" s="50">
        <v>1</v>
      </c>
      <c r="M2530" s="49"/>
      <c r="N2530" s="49"/>
      <c r="O2530" s="49"/>
      <c r="P2530" s="49"/>
      <c r="Q2530" s="49"/>
      <c r="R2530" s="49"/>
      <c r="S2530" s="49"/>
      <c r="X2530" s="33">
        <f t="shared" si="234"/>
        <v>0</v>
      </c>
      <c r="Y2530" s="33">
        <f t="shared" si="235"/>
        <v>0</v>
      </c>
      <c r="Z2530" s="33">
        <f t="shared" si="236"/>
        <v>0</v>
      </c>
      <c r="AA2530" s="34">
        <f t="shared" si="237"/>
        <v>0</v>
      </c>
      <c r="AB2530" s="33">
        <f t="shared" si="238"/>
        <v>0</v>
      </c>
      <c r="AC2530" s="34" t="str">
        <f t="shared" si="239"/>
        <v>Not Determined</v>
      </c>
    </row>
    <row r="2531" spans="1:29" x14ac:dyDescent="0.25">
      <c r="A2531" s="48"/>
      <c r="B2531" s="48"/>
      <c r="C2531" s="44"/>
      <c r="D2531" s="44"/>
      <c r="E2531" s="44"/>
      <c r="F2531" s="44"/>
      <c r="G2531" s="44"/>
      <c r="H2531" s="44"/>
      <c r="I2531" s="44"/>
      <c r="J2531" s="44"/>
      <c r="K2531" s="88"/>
      <c r="L2531" s="50">
        <v>1</v>
      </c>
      <c r="M2531" s="49"/>
      <c r="N2531" s="49"/>
      <c r="O2531" s="49"/>
      <c r="P2531" s="49"/>
      <c r="Q2531" s="49"/>
      <c r="R2531" s="49"/>
      <c r="S2531" s="49"/>
      <c r="X2531" s="33">
        <f t="shared" si="234"/>
        <v>0</v>
      </c>
      <c r="Y2531" s="33">
        <f t="shared" si="235"/>
        <v>0</v>
      </c>
      <c r="Z2531" s="33">
        <f t="shared" si="236"/>
        <v>0</v>
      </c>
      <c r="AA2531" s="34">
        <f t="shared" si="237"/>
        <v>0</v>
      </c>
      <c r="AB2531" s="33">
        <f t="shared" si="238"/>
        <v>0</v>
      </c>
      <c r="AC2531" s="34" t="str">
        <f t="shared" si="239"/>
        <v>Not Determined</v>
      </c>
    </row>
    <row r="2532" spans="1:29" x14ac:dyDescent="0.25">
      <c r="A2532" s="48"/>
      <c r="B2532" s="48"/>
      <c r="C2532" s="44"/>
      <c r="D2532" s="44"/>
      <c r="E2532" s="44"/>
      <c r="F2532" s="44"/>
      <c r="G2532" s="44"/>
      <c r="H2532" s="44"/>
      <c r="I2532" s="44"/>
      <c r="J2532" s="44"/>
      <c r="K2532" s="88"/>
      <c r="L2532" s="50">
        <v>1</v>
      </c>
      <c r="M2532" s="49"/>
      <c r="N2532" s="49"/>
      <c r="O2532" s="49"/>
      <c r="P2532" s="49"/>
      <c r="Q2532" s="49"/>
      <c r="R2532" s="49"/>
      <c r="S2532" s="49"/>
      <c r="X2532" s="33">
        <f t="shared" si="234"/>
        <v>0</v>
      </c>
      <c r="Y2532" s="33">
        <f t="shared" si="235"/>
        <v>0</v>
      </c>
      <c r="Z2532" s="33">
        <f t="shared" si="236"/>
        <v>0</v>
      </c>
      <c r="AA2532" s="34">
        <f t="shared" si="237"/>
        <v>0</v>
      </c>
      <c r="AB2532" s="33">
        <f t="shared" si="238"/>
        <v>0</v>
      </c>
      <c r="AC2532" s="34" t="str">
        <f t="shared" si="239"/>
        <v>Not Determined</v>
      </c>
    </row>
    <row r="2533" spans="1:29" x14ac:dyDescent="0.25">
      <c r="A2533" s="48"/>
      <c r="B2533" s="48"/>
      <c r="C2533" s="44"/>
      <c r="D2533" s="44"/>
      <c r="E2533" s="44"/>
      <c r="F2533" s="44"/>
      <c r="G2533" s="44"/>
      <c r="H2533" s="44"/>
      <c r="I2533" s="44"/>
      <c r="J2533" s="44"/>
      <c r="K2533" s="88"/>
      <c r="L2533" s="50">
        <v>1</v>
      </c>
      <c r="M2533" s="49"/>
      <c r="N2533" s="49"/>
      <c r="O2533" s="49"/>
      <c r="P2533" s="49"/>
      <c r="Q2533" s="49"/>
      <c r="R2533" s="49"/>
      <c r="S2533" s="49"/>
      <c r="X2533" s="33">
        <f t="shared" si="234"/>
        <v>0</v>
      </c>
      <c r="Y2533" s="33">
        <f t="shared" si="235"/>
        <v>0</v>
      </c>
      <c r="Z2533" s="33">
        <f t="shared" si="236"/>
        <v>0</v>
      </c>
      <c r="AA2533" s="34">
        <f t="shared" si="237"/>
        <v>0</v>
      </c>
      <c r="AB2533" s="33">
        <f t="shared" si="238"/>
        <v>0</v>
      </c>
      <c r="AC2533" s="34" t="str">
        <f t="shared" si="239"/>
        <v>Not Determined</v>
      </c>
    </row>
    <row r="2534" spans="1:29" x14ac:dyDescent="0.25">
      <c r="A2534" s="48"/>
      <c r="B2534" s="48"/>
      <c r="C2534" s="44"/>
      <c r="D2534" s="44"/>
      <c r="E2534" s="44"/>
      <c r="F2534" s="44"/>
      <c r="G2534" s="44"/>
      <c r="H2534" s="44"/>
      <c r="I2534" s="44"/>
      <c r="J2534" s="44"/>
      <c r="K2534" s="88"/>
      <c r="L2534" s="50">
        <v>1</v>
      </c>
      <c r="M2534" s="49"/>
      <c r="N2534" s="49"/>
      <c r="O2534" s="49"/>
      <c r="P2534" s="49"/>
      <c r="Q2534" s="49"/>
      <c r="R2534" s="49"/>
      <c r="S2534" s="49"/>
      <c r="X2534" s="33">
        <f t="shared" si="234"/>
        <v>0</v>
      </c>
      <c r="Y2534" s="33">
        <f t="shared" si="235"/>
        <v>0</v>
      </c>
      <c r="Z2534" s="33">
        <f t="shared" si="236"/>
        <v>0</v>
      </c>
      <c r="AA2534" s="34">
        <f t="shared" si="237"/>
        <v>0</v>
      </c>
      <c r="AB2534" s="33">
        <f t="shared" si="238"/>
        <v>0</v>
      </c>
      <c r="AC2534" s="34" t="str">
        <f t="shared" si="239"/>
        <v>Not Determined</v>
      </c>
    </row>
    <row r="2535" spans="1:29" x14ac:dyDescent="0.25">
      <c r="A2535" s="48"/>
      <c r="B2535" s="48"/>
      <c r="C2535" s="44"/>
      <c r="D2535" s="44"/>
      <c r="E2535" s="44"/>
      <c r="F2535" s="44"/>
      <c r="G2535" s="44"/>
      <c r="H2535" s="44"/>
      <c r="I2535" s="44"/>
      <c r="J2535" s="44"/>
      <c r="K2535" s="88"/>
      <c r="L2535" s="50">
        <v>1</v>
      </c>
      <c r="M2535" s="49"/>
      <c r="N2535" s="49"/>
      <c r="O2535" s="49"/>
      <c r="P2535" s="49"/>
      <c r="Q2535" s="49"/>
      <c r="R2535" s="49"/>
      <c r="S2535" s="49"/>
      <c r="X2535" s="33">
        <f t="shared" si="234"/>
        <v>0</v>
      </c>
      <c r="Y2535" s="33">
        <f t="shared" si="235"/>
        <v>0</v>
      </c>
      <c r="Z2535" s="33">
        <f t="shared" si="236"/>
        <v>0</v>
      </c>
      <c r="AA2535" s="34">
        <f t="shared" si="237"/>
        <v>0</v>
      </c>
      <c r="AB2535" s="33">
        <f t="shared" si="238"/>
        <v>0</v>
      </c>
      <c r="AC2535" s="34" t="str">
        <f t="shared" si="239"/>
        <v>Not Determined</v>
      </c>
    </row>
    <row r="2536" spans="1:29" x14ac:dyDescent="0.25">
      <c r="A2536" s="48"/>
      <c r="B2536" s="48"/>
      <c r="C2536" s="44"/>
      <c r="D2536" s="44"/>
      <c r="E2536" s="44"/>
      <c r="F2536" s="44"/>
      <c r="G2536" s="44"/>
      <c r="H2536" s="44"/>
      <c r="I2536" s="44"/>
      <c r="J2536" s="44"/>
      <c r="K2536" s="88"/>
      <c r="L2536" s="50">
        <v>1</v>
      </c>
      <c r="M2536" s="49"/>
      <c r="N2536" s="49"/>
      <c r="O2536" s="49"/>
      <c r="P2536" s="49"/>
      <c r="Q2536" s="49"/>
      <c r="R2536" s="49"/>
      <c r="S2536" s="49"/>
      <c r="X2536" s="33">
        <f t="shared" si="234"/>
        <v>0</v>
      </c>
      <c r="Y2536" s="33">
        <f t="shared" si="235"/>
        <v>0</v>
      </c>
      <c r="Z2536" s="33">
        <f t="shared" si="236"/>
        <v>0</v>
      </c>
      <c r="AA2536" s="34">
        <f t="shared" si="237"/>
        <v>0</v>
      </c>
      <c r="AB2536" s="33">
        <f t="shared" si="238"/>
        <v>0</v>
      </c>
      <c r="AC2536" s="34" t="str">
        <f t="shared" si="239"/>
        <v>Not Determined</v>
      </c>
    </row>
    <row r="2537" spans="1:29" x14ac:dyDescent="0.25">
      <c r="A2537" s="48"/>
      <c r="B2537" s="48"/>
      <c r="C2537" s="44"/>
      <c r="D2537" s="44"/>
      <c r="E2537" s="44"/>
      <c r="F2537" s="44"/>
      <c r="G2537" s="44"/>
      <c r="H2537" s="44"/>
      <c r="I2537" s="44"/>
      <c r="J2537" s="44"/>
      <c r="K2537" s="88"/>
      <c r="L2537" s="50">
        <v>1</v>
      </c>
      <c r="M2537" s="49"/>
      <c r="N2537" s="49"/>
      <c r="O2537" s="49"/>
      <c r="P2537" s="49"/>
      <c r="Q2537" s="49"/>
      <c r="R2537" s="49"/>
      <c r="S2537" s="49"/>
      <c r="X2537" s="33">
        <f t="shared" si="234"/>
        <v>0</v>
      </c>
      <c r="Y2537" s="33">
        <f t="shared" si="235"/>
        <v>0</v>
      </c>
      <c r="Z2537" s="33">
        <f t="shared" si="236"/>
        <v>0</v>
      </c>
      <c r="AA2537" s="34">
        <f t="shared" si="237"/>
        <v>0</v>
      </c>
      <c r="AB2537" s="33">
        <f t="shared" si="238"/>
        <v>0</v>
      </c>
      <c r="AC2537" s="34" t="str">
        <f t="shared" si="239"/>
        <v>Not Determined</v>
      </c>
    </row>
    <row r="2538" spans="1:29" x14ac:dyDescent="0.25">
      <c r="A2538" s="48"/>
      <c r="B2538" s="48"/>
      <c r="C2538" s="44"/>
      <c r="D2538" s="44"/>
      <c r="E2538" s="44"/>
      <c r="F2538" s="44"/>
      <c r="G2538" s="44"/>
      <c r="H2538" s="44"/>
      <c r="I2538" s="44"/>
      <c r="J2538" s="44"/>
      <c r="K2538" s="88"/>
      <c r="L2538" s="50">
        <v>1</v>
      </c>
      <c r="M2538" s="49"/>
      <c r="N2538" s="49"/>
      <c r="O2538" s="49"/>
      <c r="P2538" s="49"/>
      <c r="Q2538" s="49"/>
      <c r="R2538" s="49"/>
      <c r="S2538" s="49"/>
      <c r="X2538" s="33">
        <f t="shared" si="234"/>
        <v>0</v>
      </c>
      <c r="Y2538" s="33">
        <f t="shared" si="235"/>
        <v>0</v>
      </c>
      <c r="Z2538" s="33">
        <f t="shared" si="236"/>
        <v>0</v>
      </c>
      <c r="AA2538" s="34">
        <f t="shared" si="237"/>
        <v>0</v>
      </c>
      <c r="AB2538" s="33">
        <f t="shared" si="238"/>
        <v>0</v>
      </c>
      <c r="AC2538" s="34" t="str">
        <f t="shared" si="239"/>
        <v>Not Determined</v>
      </c>
    </row>
    <row r="2539" spans="1:29" x14ac:dyDescent="0.25">
      <c r="A2539" s="48"/>
      <c r="B2539" s="48"/>
      <c r="C2539" s="44"/>
      <c r="D2539" s="44"/>
      <c r="E2539" s="44"/>
      <c r="F2539" s="44"/>
      <c r="G2539" s="44"/>
      <c r="H2539" s="44"/>
      <c r="I2539" s="44"/>
      <c r="J2539" s="44"/>
      <c r="K2539" s="88"/>
      <c r="L2539" s="50">
        <v>1</v>
      </c>
      <c r="M2539" s="49"/>
      <c r="N2539" s="49"/>
      <c r="O2539" s="49"/>
      <c r="P2539" s="49"/>
      <c r="Q2539" s="49"/>
      <c r="R2539" s="49"/>
      <c r="S2539" s="49"/>
      <c r="X2539" s="33">
        <f t="shared" si="234"/>
        <v>0</v>
      </c>
      <c r="Y2539" s="33">
        <f t="shared" si="235"/>
        <v>0</v>
      </c>
      <c r="Z2539" s="33">
        <f t="shared" si="236"/>
        <v>0</v>
      </c>
      <c r="AA2539" s="34">
        <f t="shared" si="237"/>
        <v>0</v>
      </c>
      <c r="AB2539" s="33">
        <f t="shared" si="238"/>
        <v>0</v>
      </c>
      <c r="AC2539" s="34" t="str">
        <f t="shared" si="239"/>
        <v>Not Determined</v>
      </c>
    </row>
    <row r="2540" spans="1:29" x14ac:dyDescent="0.25">
      <c r="A2540" s="48"/>
      <c r="B2540" s="48"/>
      <c r="C2540" s="44"/>
      <c r="D2540" s="44"/>
      <c r="E2540" s="44"/>
      <c r="F2540" s="44"/>
      <c r="G2540" s="44"/>
      <c r="H2540" s="44"/>
      <c r="I2540" s="44"/>
      <c r="J2540" s="44"/>
      <c r="K2540" s="88"/>
      <c r="L2540" s="50">
        <v>1</v>
      </c>
      <c r="M2540" s="49"/>
      <c r="N2540" s="49"/>
      <c r="O2540" s="49"/>
      <c r="P2540" s="49"/>
      <c r="Q2540" s="49"/>
      <c r="R2540" s="49"/>
      <c r="S2540" s="49"/>
      <c r="X2540" s="33">
        <f t="shared" si="234"/>
        <v>0</v>
      </c>
      <c r="Y2540" s="33">
        <f t="shared" si="235"/>
        <v>0</v>
      </c>
      <c r="Z2540" s="33">
        <f t="shared" si="236"/>
        <v>0</v>
      </c>
      <c r="AA2540" s="34">
        <f t="shared" si="237"/>
        <v>0</v>
      </c>
      <c r="AB2540" s="33">
        <f t="shared" si="238"/>
        <v>0</v>
      </c>
      <c r="AC2540" s="34" t="str">
        <f t="shared" si="239"/>
        <v>Not Determined</v>
      </c>
    </row>
    <row r="2541" spans="1:29" x14ac:dyDescent="0.25">
      <c r="A2541" s="48"/>
      <c r="B2541" s="48"/>
      <c r="C2541" s="44"/>
      <c r="D2541" s="44"/>
      <c r="E2541" s="44"/>
      <c r="F2541" s="44"/>
      <c r="G2541" s="44"/>
      <c r="H2541" s="44"/>
      <c r="I2541" s="44"/>
      <c r="J2541" s="44"/>
      <c r="K2541" s="88"/>
      <c r="L2541" s="50">
        <v>1</v>
      </c>
      <c r="M2541" s="49"/>
      <c r="N2541" s="49"/>
      <c r="O2541" s="49"/>
      <c r="P2541" s="49"/>
      <c r="Q2541" s="49"/>
      <c r="R2541" s="49"/>
      <c r="S2541" s="49"/>
      <c r="X2541" s="33">
        <f t="shared" si="234"/>
        <v>0</v>
      </c>
      <c r="Y2541" s="33">
        <f t="shared" si="235"/>
        <v>0</v>
      </c>
      <c r="Z2541" s="33">
        <f t="shared" si="236"/>
        <v>0</v>
      </c>
      <c r="AA2541" s="34">
        <f t="shared" si="237"/>
        <v>0</v>
      </c>
      <c r="AB2541" s="33">
        <f t="shared" si="238"/>
        <v>0</v>
      </c>
      <c r="AC2541" s="34" t="str">
        <f t="shared" si="239"/>
        <v>Not Determined</v>
      </c>
    </row>
    <row r="2542" spans="1:29" x14ac:dyDescent="0.25">
      <c r="A2542" s="48"/>
      <c r="B2542" s="48"/>
      <c r="C2542" s="44"/>
      <c r="D2542" s="44"/>
      <c r="E2542" s="44"/>
      <c r="F2542" s="44"/>
      <c r="G2542" s="44"/>
      <c r="H2542" s="44"/>
      <c r="I2542" s="44"/>
      <c r="J2542" s="44"/>
      <c r="K2542" s="88"/>
      <c r="L2542" s="50">
        <v>1</v>
      </c>
      <c r="M2542" s="49"/>
      <c r="N2542" s="49"/>
      <c r="O2542" s="49"/>
      <c r="P2542" s="49"/>
      <c r="Q2542" s="49"/>
      <c r="R2542" s="49"/>
      <c r="S2542" s="49"/>
      <c r="X2542" s="33">
        <f t="shared" si="234"/>
        <v>0</v>
      </c>
      <c r="Y2542" s="33">
        <f t="shared" si="235"/>
        <v>0</v>
      </c>
      <c r="Z2542" s="33">
        <f t="shared" si="236"/>
        <v>0</v>
      </c>
      <c r="AA2542" s="34">
        <f t="shared" si="237"/>
        <v>0</v>
      </c>
      <c r="AB2542" s="33">
        <f t="shared" si="238"/>
        <v>0</v>
      </c>
      <c r="AC2542" s="34" t="str">
        <f t="shared" si="239"/>
        <v>Not Determined</v>
      </c>
    </row>
    <row r="2543" spans="1:29" x14ac:dyDescent="0.25">
      <c r="A2543" s="48"/>
      <c r="B2543" s="48"/>
      <c r="C2543" s="44"/>
      <c r="D2543" s="44"/>
      <c r="E2543" s="44"/>
      <c r="F2543" s="44"/>
      <c r="G2543" s="44"/>
      <c r="H2543" s="44"/>
      <c r="I2543" s="44"/>
      <c r="J2543" s="44"/>
      <c r="K2543" s="88"/>
      <c r="L2543" s="50">
        <v>1</v>
      </c>
      <c r="M2543" s="49"/>
      <c r="N2543" s="49"/>
      <c r="O2543" s="49"/>
      <c r="P2543" s="49"/>
      <c r="Q2543" s="49"/>
      <c r="R2543" s="49"/>
      <c r="S2543" s="49"/>
      <c r="X2543" s="33">
        <f t="shared" si="234"/>
        <v>0</v>
      </c>
      <c r="Y2543" s="33">
        <f t="shared" si="235"/>
        <v>0</v>
      </c>
      <c r="Z2543" s="33">
        <f t="shared" si="236"/>
        <v>0</v>
      </c>
      <c r="AA2543" s="34">
        <f t="shared" si="237"/>
        <v>0</v>
      </c>
      <c r="AB2543" s="33">
        <f t="shared" si="238"/>
        <v>0</v>
      </c>
      <c r="AC2543" s="34" t="str">
        <f t="shared" si="239"/>
        <v>Not Determined</v>
      </c>
    </row>
    <row r="2544" spans="1:29" x14ac:dyDescent="0.25">
      <c r="A2544" s="48"/>
      <c r="B2544" s="48"/>
      <c r="C2544" s="44"/>
      <c r="D2544" s="44"/>
      <c r="E2544" s="44"/>
      <c r="F2544" s="44"/>
      <c r="G2544" s="44"/>
      <c r="H2544" s="44"/>
      <c r="I2544" s="44"/>
      <c r="J2544" s="44"/>
      <c r="K2544" s="88"/>
      <c r="L2544" s="50">
        <v>1</v>
      </c>
      <c r="M2544" s="49"/>
      <c r="N2544" s="49"/>
      <c r="O2544" s="49"/>
      <c r="P2544" s="49"/>
      <c r="Q2544" s="49"/>
      <c r="R2544" s="49"/>
      <c r="S2544" s="49"/>
      <c r="X2544" s="33">
        <f t="shared" si="234"/>
        <v>0</v>
      </c>
      <c r="Y2544" s="33">
        <f t="shared" si="235"/>
        <v>0</v>
      </c>
      <c r="Z2544" s="33">
        <f t="shared" si="236"/>
        <v>0</v>
      </c>
      <c r="AA2544" s="34">
        <f t="shared" si="237"/>
        <v>0</v>
      </c>
      <c r="AB2544" s="33">
        <f t="shared" si="238"/>
        <v>0</v>
      </c>
      <c r="AC2544" s="34" t="str">
        <f t="shared" si="239"/>
        <v>Not Determined</v>
      </c>
    </row>
    <row r="2545" spans="1:29" x14ac:dyDescent="0.25">
      <c r="A2545" s="48"/>
      <c r="B2545" s="48"/>
      <c r="C2545" s="44"/>
      <c r="D2545" s="44"/>
      <c r="E2545" s="44"/>
      <c r="F2545" s="44"/>
      <c r="G2545" s="44"/>
      <c r="H2545" s="44"/>
      <c r="I2545" s="44"/>
      <c r="J2545" s="44"/>
      <c r="K2545" s="88"/>
      <c r="L2545" s="50">
        <v>1</v>
      </c>
      <c r="M2545" s="49"/>
      <c r="N2545" s="49"/>
      <c r="O2545" s="49"/>
      <c r="P2545" s="49"/>
      <c r="Q2545" s="49"/>
      <c r="R2545" s="49"/>
      <c r="S2545" s="49"/>
      <c r="X2545" s="33">
        <f t="shared" si="234"/>
        <v>0</v>
      </c>
      <c r="Y2545" s="33">
        <f t="shared" si="235"/>
        <v>0</v>
      </c>
      <c r="Z2545" s="33">
        <f t="shared" si="236"/>
        <v>0</v>
      </c>
      <c r="AA2545" s="34">
        <f t="shared" si="237"/>
        <v>0</v>
      </c>
      <c r="AB2545" s="33">
        <f t="shared" si="238"/>
        <v>0</v>
      </c>
      <c r="AC2545" s="34" t="str">
        <f t="shared" si="239"/>
        <v>Not Determined</v>
      </c>
    </row>
    <row r="2546" spans="1:29" x14ac:dyDescent="0.25">
      <c r="A2546" s="48"/>
      <c r="B2546" s="48"/>
      <c r="C2546" s="44"/>
      <c r="D2546" s="44"/>
      <c r="E2546" s="44"/>
      <c r="F2546" s="44"/>
      <c r="G2546" s="44"/>
      <c r="H2546" s="44"/>
      <c r="I2546" s="44"/>
      <c r="J2546" s="44"/>
      <c r="K2546" s="88"/>
      <c r="L2546" s="50">
        <v>1</v>
      </c>
      <c r="M2546" s="49"/>
      <c r="N2546" s="49"/>
      <c r="O2546" s="49"/>
      <c r="P2546" s="49"/>
      <c r="Q2546" s="49"/>
      <c r="R2546" s="49"/>
      <c r="S2546" s="49"/>
      <c r="X2546" s="33">
        <f t="shared" si="234"/>
        <v>0</v>
      </c>
      <c r="Y2546" s="33">
        <f t="shared" si="235"/>
        <v>0</v>
      </c>
      <c r="Z2546" s="33">
        <f t="shared" si="236"/>
        <v>0</v>
      </c>
      <c r="AA2546" s="34">
        <f t="shared" si="237"/>
        <v>0</v>
      </c>
      <c r="AB2546" s="33">
        <f t="shared" si="238"/>
        <v>0</v>
      </c>
      <c r="AC2546" s="34" t="str">
        <f t="shared" si="239"/>
        <v>Not Determined</v>
      </c>
    </row>
    <row r="2547" spans="1:29" x14ac:dyDescent="0.25">
      <c r="A2547" s="48"/>
      <c r="B2547" s="48"/>
      <c r="C2547" s="44"/>
      <c r="D2547" s="44"/>
      <c r="E2547" s="44"/>
      <c r="F2547" s="44"/>
      <c r="G2547" s="44"/>
      <c r="H2547" s="44"/>
      <c r="I2547" s="44"/>
      <c r="J2547" s="44"/>
      <c r="K2547" s="88"/>
      <c r="L2547" s="50">
        <v>1</v>
      </c>
      <c r="M2547" s="49"/>
      <c r="N2547" s="49"/>
      <c r="O2547" s="49"/>
      <c r="P2547" s="49"/>
      <c r="Q2547" s="49"/>
      <c r="R2547" s="49"/>
      <c r="S2547" s="49"/>
      <c r="X2547" s="33">
        <f t="shared" si="234"/>
        <v>0</v>
      </c>
      <c r="Y2547" s="33">
        <f t="shared" si="235"/>
        <v>0</v>
      </c>
      <c r="Z2547" s="33">
        <f t="shared" si="236"/>
        <v>0</v>
      </c>
      <c r="AA2547" s="34">
        <f t="shared" si="237"/>
        <v>0</v>
      </c>
      <c r="AB2547" s="33">
        <f t="shared" si="238"/>
        <v>0</v>
      </c>
      <c r="AC2547" s="34" t="str">
        <f t="shared" si="239"/>
        <v>Not Determined</v>
      </c>
    </row>
    <row r="2548" spans="1:29" x14ac:dyDescent="0.25">
      <c r="A2548" s="48"/>
      <c r="B2548" s="48"/>
      <c r="C2548" s="44"/>
      <c r="D2548" s="44"/>
      <c r="E2548" s="44"/>
      <c r="F2548" s="44"/>
      <c r="G2548" s="44"/>
      <c r="H2548" s="44"/>
      <c r="I2548" s="44"/>
      <c r="J2548" s="44"/>
      <c r="K2548" s="88"/>
      <c r="L2548" s="50">
        <v>1</v>
      </c>
      <c r="M2548" s="49"/>
      <c r="N2548" s="49"/>
      <c r="O2548" s="49"/>
      <c r="P2548" s="49"/>
      <c r="Q2548" s="49"/>
      <c r="R2548" s="49"/>
      <c r="S2548" s="49"/>
      <c r="X2548" s="33">
        <f t="shared" si="234"/>
        <v>0</v>
      </c>
      <c r="Y2548" s="33">
        <f t="shared" si="235"/>
        <v>0</v>
      </c>
      <c r="Z2548" s="33">
        <f t="shared" si="236"/>
        <v>0</v>
      </c>
      <c r="AA2548" s="34">
        <f t="shared" si="237"/>
        <v>0</v>
      </c>
      <c r="AB2548" s="33">
        <f t="shared" si="238"/>
        <v>0</v>
      </c>
      <c r="AC2548" s="34" t="str">
        <f t="shared" si="239"/>
        <v>Not Determined</v>
      </c>
    </row>
    <row r="2549" spans="1:29" x14ac:dyDescent="0.25">
      <c r="A2549" s="48"/>
      <c r="B2549" s="48"/>
      <c r="C2549" s="44"/>
      <c r="D2549" s="44"/>
      <c r="E2549" s="44"/>
      <c r="F2549" s="44"/>
      <c r="G2549" s="44"/>
      <c r="H2549" s="44"/>
      <c r="I2549" s="44"/>
      <c r="J2549" s="44"/>
      <c r="K2549" s="88"/>
      <c r="L2549" s="50">
        <v>1</v>
      </c>
      <c r="M2549" s="49"/>
      <c r="N2549" s="49"/>
      <c r="O2549" s="49"/>
      <c r="P2549" s="49"/>
      <c r="Q2549" s="49"/>
      <c r="R2549" s="49"/>
      <c r="S2549" s="49"/>
      <c r="X2549" s="33">
        <f t="shared" si="234"/>
        <v>0</v>
      </c>
      <c r="Y2549" s="33">
        <f t="shared" si="235"/>
        <v>0</v>
      </c>
      <c r="Z2549" s="33">
        <f t="shared" si="236"/>
        <v>0</v>
      </c>
      <c r="AA2549" s="34">
        <f t="shared" si="237"/>
        <v>0</v>
      </c>
      <c r="AB2549" s="33">
        <f t="shared" si="238"/>
        <v>0</v>
      </c>
      <c r="AC2549" s="34" t="str">
        <f t="shared" si="239"/>
        <v>Not Determined</v>
      </c>
    </row>
    <row r="2550" spans="1:29" x14ac:dyDescent="0.25">
      <c r="A2550" s="48"/>
      <c r="B2550" s="48"/>
      <c r="C2550" s="44"/>
      <c r="D2550" s="44"/>
      <c r="E2550" s="44"/>
      <c r="F2550" s="44"/>
      <c r="G2550" s="44"/>
      <c r="H2550" s="44"/>
      <c r="I2550" s="44"/>
      <c r="J2550" s="44"/>
      <c r="K2550" s="88"/>
      <c r="L2550" s="50">
        <v>1</v>
      </c>
      <c r="M2550" s="49"/>
      <c r="N2550" s="49"/>
      <c r="O2550" s="49"/>
      <c r="P2550" s="49"/>
      <c r="Q2550" s="49"/>
      <c r="R2550" s="49"/>
      <c r="S2550" s="49"/>
      <c r="X2550" s="33">
        <f t="shared" si="234"/>
        <v>0</v>
      </c>
      <c r="Y2550" s="33">
        <f t="shared" si="235"/>
        <v>0</v>
      </c>
      <c r="Z2550" s="33">
        <f t="shared" si="236"/>
        <v>0</v>
      </c>
      <c r="AA2550" s="34">
        <f t="shared" si="237"/>
        <v>0</v>
      </c>
      <c r="AB2550" s="33">
        <f t="shared" si="238"/>
        <v>0</v>
      </c>
      <c r="AC2550" s="34" t="str">
        <f t="shared" si="239"/>
        <v>Not Determined</v>
      </c>
    </row>
    <row r="2551" spans="1:29" x14ac:dyDescent="0.25">
      <c r="A2551" s="48"/>
      <c r="B2551" s="48"/>
      <c r="C2551" s="44"/>
      <c r="D2551" s="44"/>
      <c r="E2551" s="44"/>
      <c r="F2551" s="44"/>
      <c r="G2551" s="44"/>
      <c r="H2551" s="44"/>
      <c r="I2551" s="44"/>
      <c r="J2551" s="44"/>
      <c r="K2551" s="88"/>
      <c r="L2551" s="50">
        <v>1</v>
      </c>
      <c r="M2551" s="49"/>
      <c r="N2551" s="49"/>
      <c r="O2551" s="49"/>
      <c r="P2551" s="49"/>
      <c r="Q2551" s="49"/>
      <c r="R2551" s="49"/>
      <c r="S2551" s="49"/>
      <c r="X2551" s="33">
        <f t="shared" si="234"/>
        <v>0</v>
      </c>
      <c r="Y2551" s="33">
        <f t="shared" si="235"/>
        <v>0</v>
      </c>
      <c r="Z2551" s="33">
        <f t="shared" si="236"/>
        <v>0</v>
      </c>
      <c r="AA2551" s="34">
        <f t="shared" si="237"/>
        <v>0</v>
      </c>
      <c r="AB2551" s="33">
        <f t="shared" si="238"/>
        <v>0</v>
      </c>
      <c r="AC2551" s="34" t="str">
        <f t="shared" si="239"/>
        <v>Not Determined</v>
      </c>
    </row>
    <row r="2552" spans="1:29" x14ac:dyDescent="0.25">
      <c r="A2552" s="48"/>
      <c r="B2552" s="48"/>
      <c r="C2552" s="44"/>
      <c r="D2552" s="44"/>
      <c r="E2552" s="44"/>
      <c r="F2552" s="44"/>
      <c r="G2552" s="44"/>
      <c r="H2552" s="44"/>
      <c r="I2552" s="44"/>
      <c r="J2552" s="44"/>
      <c r="K2552" s="88"/>
      <c r="L2552" s="50">
        <v>1</v>
      </c>
      <c r="M2552" s="49"/>
      <c r="N2552" s="49"/>
      <c r="O2552" s="49"/>
      <c r="P2552" s="49"/>
      <c r="Q2552" s="49"/>
      <c r="R2552" s="49"/>
      <c r="S2552" s="49"/>
      <c r="X2552" s="33">
        <f t="shared" si="234"/>
        <v>0</v>
      </c>
      <c r="Y2552" s="33">
        <f t="shared" si="235"/>
        <v>0</v>
      </c>
      <c r="Z2552" s="33">
        <f t="shared" si="236"/>
        <v>0</v>
      </c>
      <c r="AA2552" s="34">
        <f t="shared" si="237"/>
        <v>0</v>
      </c>
      <c r="AB2552" s="33">
        <f t="shared" si="238"/>
        <v>0</v>
      </c>
      <c r="AC2552" s="34" t="str">
        <f t="shared" si="239"/>
        <v>Not Determined</v>
      </c>
    </row>
    <row r="2553" spans="1:29" x14ac:dyDescent="0.25">
      <c r="A2553" s="48"/>
      <c r="B2553" s="48"/>
      <c r="C2553" s="44"/>
      <c r="D2553" s="44"/>
      <c r="E2553" s="44"/>
      <c r="F2553" s="44"/>
      <c r="G2553" s="44"/>
      <c r="H2553" s="44"/>
      <c r="I2553" s="44"/>
      <c r="J2553" s="44"/>
      <c r="K2553" s="88"/>
      <c r="L2553" s="50">
        <v>1</v>
      </c>
      <c r="M2553" s="49"/>
      <c r="N2553" s="49"/>
      <c r="O2553" s="49"/>
      <c r="P2553" s="49"/>
      <c r="Q2553" s="49"/>
      <c r="R2553" s="49"/>
      <c r="S2553" s="49"/>
      <c r="X2553" s="33">
        <f t="shared" si="234"/>
        <v>0</v>
      </c>
      <c r="Y2553" s="33">
        <f t="shared" si="235"/>
        <v>0</v>
      </c>
      <c r="Z2553" s="33">
        <f t="shared" si="236"/>
        <v>0</v>
      </c>
      <c r="AA2553" s="34">
        <f t="shared" si="237"/>
        <v>0</v>
      </c>
      <c r="AB2553" s="33">
        <f t="shared" si="238"/>
        <v>0</v>
      </c>
      <c r="AC2553" s="34" t="str">
        <f t="shared" si="239"/>
        <v>Not Determined</v>
      </c>
    </row>
    <row r="2554" spans="1:29" x14ac:dyDescent="0.25">
      <c r="A2554" s="48"/>
      <c r="B2554" s="48"/>
      <c r="C2554" s="44"/>
      <c r="D2554" s="44"/>
      <c r="E2554" s="44"/>
      <c r="F2554" s="44"/>
      <c r="G2554" s="44"/>
      <c r="H2554" s="44"/>
      <c r="I2554" s="44"/>
      <c r="J2554" s="44"/>
      <c r="K2554" s="88"/>
      <c r="L2554" s="50">
        <v>1</v>
      </c>
      <c r="M2554" s="49"/>
      <c r="N2554" s="49"/>
      <c r="O2554" s="49"/>
      <c r="P2554" s="49"/>
      <c r="Q2554" s="49"/>
      <c r="R2554" s="49"/>
      <c r="S2554" s="49"/>
      <c r="X2554" s="33">
        <f t="shared" si="234"/>
        <v>0</v>
      </c>
      <c r="Y2554" s="33">
        <f t="shared" si="235"/>
        <v>0</v>
      </c>
      <c r="Z2554" s="33">
        <f t="shared" si="236"/>
        <v>0</v>
      </c>
      <c r="AA2554" s="34">
        <f t="shared" si="237"/>
        <v>0</v>
      </c>
      <c r="AB2554" s="33">
        <f t="shared" si="238"/>
        <v>0</v>
      </c>
      <c r="AC2554" s="34" t="str">
        <f t="shared" si="239"/>
        <v>Not Determined</v>
      </c>
    </row>
    <row r="2555" spans="1:29" x14ac:dyDescent="0.25">
      <c r="A2555" s="48"/>
      <c r="B2555" s="48"/>
      <c r="C2555" s="44"/>
      <c r="D2555" s="44"/>
      <c r="E2555" s="44"/>
      <c r="F2555" s="44"/>
      <c r="G2555" s="44"/>
      <c r="H2555" s="44"/>
      <c r="I2555" s="44"/>
      <c r="J2555" s="44"/>
      <c r="K2555" s="88"/>
      <c r="L2555" s="50">
        <v>1</v>
      </c>
      <c r="M2555" s="49"/>
      <c r="N2555" s="49"/>
      <c r="O2555" s="49"/>
      <c r="P2555" s="49"/>
      <c r="Q2555" s="49"/>
      <c r="R2555" s="49"/>
      <c r="S2555" s="49"/>
      <c r="X2555" s="33">
        <f t="shared" si="234"/>
        <v>0</v>
      </c>
      <c r="Y2555" s="33">
        <f t="shared" si="235"/>
        <v>0</v>
      </c>
      <c r="Z2555" s="33">
        <f t="shared" si="236"/>
        <v>0</v>
      </c>
      <c r="AA2555" s="34">
        <f t="shared" si="237"/>
        <v>0</v>
      </c>
      <c r="AB2555" s="33">
        <f t="shared" si="238"/>
        <v>0</v>
      </c>
      <c r="AC2555" s="34" t="str">
        <f t="shared" si="239"/>
        <v>Not Determined</v>
      </c>
    </row>
    <row r="2556" spans="1:29" x14ac:dyDescent="0.25">
      <c r="A2556" s="48"/>
      <c r="B2556" s="48"/>
      <c r="C2556" s="44"/>
      <c r="D2556" s="44"/>
      <c r="E2556" s="44"/>
      <c r="F2556" s="44"/>
      <c r="G2556" s="44"/>
      <c r="H2556" s="44"/>
      <c r="I2556" s="44"/>
      <c r="J2556" s="44"/>
      <c r="K2556" s="88"/>
      <c r="L2556" s="50">
        <v>1</v>
      </c>
      <c r="M2556" s="49"/>
      <c r="N2556" s="49"/>
      <c r="O2556" s="49"/>
      <c r="P2556" s="49"/>
      <c r="Q2556" s="49"/>
      <c r="R2556" s="49"/>
      <c r="S2556" s="49"/>
      <c r="X2556" s="33">
        <f t="shared" si="234"/>
        <v>0</v>
      </c>
      <c r="Y2556" s="33">
        <f t="shared" si="235"/>
        <v>0</v>
      </c>
      <c r="Z2556" s="33">
        <f t="shared" si="236"/>
        <v>0</v>
      </c>
      <c r="AA2556" s="34">
        <f t="shared" si="237"/>
        <v>0</v>
      </c>
      <c r="AB2556" s="33">
        <f t="shared" si="238"/>
        <v>0</v>
      </c>
      <c r="AC2556" s="34" t="str">
        <f t="shared" si="239"/>
        <v>Not Determined</v>
      </c>
    </row>
    <row r="2557" spans="1:29" x14ac:dyDescent="0.25">
      <c r="A2557" s="48"/>
      <c r="B2557" s="48"/>
      <c r="C2557" s="44"/>
      <c r="D2557" s="44"/>
      <c r="E2557" s="44"/>
      <c r="F2557" s="44"/>
      <c r="G2557" s="44"/>
      <c r="H2557" s="44"/>
      <c r="I2557" s="44"/>
      <c r="J2557" s="44"/>
      <c r="K2557" s="88"/>
      <c r="L2557" s="50">
        <v>1</v>
      </c>
      <c r="M2557" s="49"/>
      <c r="N2557" s="49"/>
      <c r="O2557" s="49"/>
      <c r="P2557" s="49"/>
      <c r="Q2557" s="49"/>
      <c r="R2557" s="49"/>
      <c r="S2557" s="49"/>
      <c r="X2557" s="33">
        <f t="shared" si="234"/>
        <v>0</v>
      </c>
      <c r="Y2557" s="33">
        <f t="shared" si="235"/>
        <v>0</v>
      </c>
      <c r="Z2557" s="33">
        <f t="shared" si="236"/>
        <v>0</v>
      </c>
      <c r="AA2557" s="34">
        <f t="shared" si="237"/>
        <v>0</v>
      </c>
      <c r="AB2557" s="33">
        <f t="shared" si="238"/>
        <v>0</v>
      </c>
      <c r="AC2557" s="34" t="str">
        <f t="shared" si="239"/>
        <v>Not Determined</v>
      </c>
    </row>
    <row r="2558" spans="1:29" x14ac:dyDescent="0.25">
      <c r="A2558" s="48"/>
      <c r="B2558" s="48"/>
      <c r="C2558" s="44"/>
      <c r="D2558" s="44"/>
      <c r="E2558" s="44"/>
      <c r="F2558" s="44"/>
      <c r="G2558" s="44"/>
      <c r="H2558" s="44"/>
      <c r="I2558" s="44"/>
      <c r="J2558" s="44"/>
      <c r="K2558" s="88"/>
      <c r="L2558" s="50">
        <v>1</v>
      </c>
      <c r="M2558" s="49"/>
      <c r="N2558" s="49"/>
      <c r="O2558" s="49"/>
      <c r="P2558" s="49"/>
      <c r="Q2558" s="49"/>
      <c r="R2558" s="49"/>
      <c r="S2558" s="49"/>
      <c r="X2558" s="33">
        <f t="shared" si="234"/>
        <v>0</v>
      </c>
      <c r="Y2558" s="33">
        <f t="shared" si="235"/>
        <v>0</v>
      </c>
      <c r="Z2558" s="33">
        <f t="shared" si="236"/>
        <v>0</v>
      </c>
      <c r="AA2558" s="34">
        <f t="shared" si="237"/>
        <v>0</v>
      </c>
      <c r="AB2558" s="33">
        <f t="shared" si="238"/>
        <v>0</v>
      </c>
      <c r="AC2558" s="34" t="str">
        <f t="shared" si="239"/>
        <v>Not Determined</v>
      </c>
    </row>
    <row r="2559" spans="1:29" x14ac:dyDescent="0.25">
      <c r="A2559" s="48"/>
      <c r="B2559" s="48"/>
      <c r="C2559" s="44"/>
      <c r="D2559" s="44"/>
      <c r="E2559" s="44"/>
      <c r="F2559" s="44"/>
      <c r="G2559" s="44"/>
      <c r="H2559" s="44"/>
      <c r="I2559" s="44"/>
      <c r="J2559" s="44"/>
      <c r="K2559" s="88"/>
      <c r="L2559" s="50">
        <v>1</v>
      </c>
      <c r="M2559" s="49"/>
      <c r="N2559" s="49"/>
      <c r="O2559" s="49"/>
      <c r="P2559" s="49"/>
      <c r="Q2559" s="49"/>
      <c r="R2559" s="49"/>
      <c r="S2559" s="49"/>
      <c r="X2559" s="33">
        <f t="shared" si="234"/>
        <v>0</v>
      </c>
      <c r="Y2559" s="33">
        <f t="shared" si="235"/>
        <v>0</v>
      </c>
      <c r="Z2559" s="33">
        <f t="shared" si="236"/>
        <v>0</v>
      </c>
      <c r="AA2559" s="34">
        <f t="shared" si="237"/>
        <v>0</v>
      </c>
      <c r="AB2559" s="33">
        <f t="shared" si="238"/>
        <v>0</v>
      </c>
      <c r="AC2559" s="34" t="str">
        <f t="shared" si="239"/>
        <v>Not Determined</v>
      </c>
    </row>
    <row r="2560" spans="1:29" x14ac:dyDescent="0.25">
      <c r="A2560" s="48"/>
      <c r="B2560" s="48"/>
      <c r="C2560" s="44"/>
      <c r="D2560" s="44"/>
      <c r="E2560" s="44"/>
      <c r="F2560" s="44"/>
      <c r="G2560" s="44"/>
      <c r="H2560" s="44"/>
      <c r="I2560" s="44"/>
      <c r="J2560" s="44"/>
      <c r="K2560" s="88"/>
      <c r="L2560" s="50">
        <v>1</v>
      </c>
      <c r="M2560" s="49"/>
      <c r="N2560" s="49"/>
      <c r="O2560" s="49"/>
      <c r="P2560" s="49"/>
      <c r="Q2560" s="49"/>
      <c r="R2560" s="49"/>
      <c r="S2560" s="49"/>
      <c r="X2560" s="33">
        <f t="shared" si="234"/>
        <v>0</v>
      </c>
      <c r="Y2560" s="33">
        <f t="shared" si="235"/>
        <v>0</v>
      </c>
      <c r="Z2560" s="33">
        <f t="shared" si="236"/>
        <v>0</v>
      </c>
      <c r="AA2560" s="34">
        <f t="shared" si="237"/>
        <v>0</v>
      </c>
      <c r="AB2560" s="33">
        <f t="shared" si="238"/>
        <v>0</v>
      </c>
      <c r="AC2560" s="34" t="str">
        <f t="shared" si="239"/>
        <v>Not Determined</v>
      </c>
    </row>
    <row r="2561" spans="1:29" x14ac:dyDescent="0.25">
      <c r="A2561" s="48"/>
      <c r="B2561" s="48"/>
      <c r="C2561" s="44"/>
      <c r="D2561" s="44"/>
      <c r="E2561" s="44"/>
      <c r="F2561" s="44"/>
      <c r="G2561" s="44"/>
      <c r="H2561" s="44"/>
      <c r="I2561" s="44"/>
      <c r="J2561" s="44"/>
      <c r="K2561" s="88"/>
      <c r="L2561" s="50">
        <v>1</v>
      </c>
      <c r="M2561" s="49"/>
      <c r="N2561" s="49"/>
      <c r="O2561" s="49"/>
      <c r="P2561" s="49"/>
      <c r="Q2561" s="49"/>
      <c r="R2561" s="49"/>
      <c r="S2561" s="49"/>
      <c r="X2561" s="33">
        <f t="shared" si="234"/>
        <v>0</v>
      </c>
      <c r="Y2561" s="33">
        <f t="shared" si="235"/>
        <v>0</v>
      </c>
      <c r="Z2561" s="33">
        <f t="shared" si="236"/>
        <v>0</v>
      </c>
      <c r="AA2561" s="34">
        <f t="shared" si="237"/>
        <v>0</v>
      </c>
      <c r="AB2561" s="33">
        <f t="shared" si="238"/>
        <v>0</v>
      </c>
      <c r="AC2561" s="34" t="str">
        <f t="shared" si="239"/>
        <v>Not Determined</v>
      </c>
    </row>
    <row r="2562" spans="1:29" x14ac:dyDescent="0.25">
      <c r="A2562" s="48"/>
      <c r="B2562" s="48"/>
      <c r="C2562" s="44"/>
      <c r="D2562" s="44"/>
      <c r="E2562" s="44"/>
      <c r="F2562" s="44"/>
      <c r="G2562" s="44"/>
      <c r="H2562" s="44"/>
      <c r="I2562" s="44"/>
      <c r="J2562" s="44"/>
      <c r="K2562" s="88"/>
      <c r="L2562" s="50">
        <v>1</v>
      </c>
      <c r="M2562" s="49"/>
      <c r="N2562" s="49"/>
      <c r="O2562" s="49"/>
      <c r="P2562" s="49"/>
      <c r="Q2562" s="49"/>
      <c r="R2562" s="49"/>
      <c r="S2562" s="49"/>
      <c r="X2562" s="33">
        <f t="shared" si="234"/>
        <v>0</v>
      </c>
      <c r="Y2562" s="33">
        <f t="shared" si="235"/>
        <v>0</v>
      </c>
      <c r="Z2562" s="33">
        <f t="shared" si="236"/>
        <v>0</v>
      </c>
      <c r="AA2562" s="34">
        <f t="shared" si="237"/>
        <v>0</v>
      </c>
      <c r="AB2562" s="33">
        <f t="shared" si="238"/>
        <v>0</v>
      </c>
      <c r="AC2562" s="34" t="str">
        <f t="shared" si="239"/>
        <v>Not Determined</v>
      </c>
    </row>
    <row r="2563" spans="1:29" x14ac:dyDescent="0.25">
      <c r="A2563" s="48"/>
      <c r="B2563" s="48"/>
      <c r="C2563" s="44"/>
      <c r="D2563" s="44"/>
      <c r="E2563" s="44"/>
      <c r="F2563" s="44"/>
      <c r="G2563" s="44"/>
      <c r="H2563" s="44"/>
      <c r="I2563" s="44"/>
      <c r="J2563" s="44"/>
      <c r="K2563" s="88"/>
      <c r="L2563" s="50">
        <v>1</v>
      </c>
      <c r="M2563" s="49"/>
      <c r="N2563" s="49"/>
      <c r="O2563" s="49"/>
      <c r="P2563" s="49"/>
      <c r="Q2563" s="49"/>
      <c r="R2563" s="49"/>
      <c r="S2563" s="49"/>
      <c r="X2563" s="33">
        <f t="shared" si="234"/>
        <v>0</v>
      </c>
      <c r="Y2563" s="33">
        <f t="shared" si="235"/>
        <v>0</v>
      </c>
      <c r="Z2563" s="33">
        <f t="shared" si="236"/>
        <v>0</v>
      </c>
      <c r="AA2563" s="34">
        <f t="shared" si="237"/>
        <v>0</v>
      </c>
      <c r="AB2563" s="33">
        <f t="shared" si="238"/>
        <v>0</v>
      </c>
      <c r="AC2563" s="34" t="str">
        <f t="shared" si="239"/>
        <v>Not Determined</v>
      </c>
    </row>
    <row r="2564" spans="1:29" x14ac:dyDescent="0.25">
      <c r="A2564" s="48"/>
      <c r="B2564" s="48"/>
      <c r="C2564" s="44"/>
      <c r="D2564" s="44"/>
      <c r="E2564" s="44"/>
      <c r="F2564" s="44"/>
      <c r="G2564" s="44"/>
      <c r="H2564" s="44"/>
      <c r="I2564" s="44"/>
      <c r="J2564" s="44"/>
      <c r="K2564" s="88"/>
      <c r="L2564" s="50">
        <v>1</v>
      </c>
      <c r="M2564" s="49"/>
      <c r="N2564" s="49"/>
      <c r="O2564" s="49"/>
      <c r="P2564" s="49"/>
      <c r="Q2564" s="49"/>
      <c r="R2564" s="49"/>
      <c r="S2564" s="49"/>
      <c r="X2564" s="33">
        <f t="shared" si="234"/>
        <v>0</v>
      </c>
      <c r="Y2564" s="33">
        <f t="shared" si="235"/>
        <v>0</v>
      </c>
      <c r="Z2564" s="33">
        <f t="shared" si="236"/>
        <v>0</v>
      </c>
      <c r="AA2564" s="34">
        <f t="shared" si="237"/>
        <v>0</v>
      </c>
      <c r="AB2564" s="33">
        <f t="shared" si="238"/>
        <v>0</v>
      </c>
      <c r="AC2564" s="34" t="str">
        <f t="shared" si="239"/>
        <v>Not Determined</v>
      </c>
    </row>
    <row r="2565" spans="1:29" x14ac:dyDescent="0.25">
      <c r="A2565" s="48"/>
      <c r="B2565" s="48"/>
      <c r="C2565" s="44"/>
      <c r="D2565" s="44"/>
      <c r="E2565" s="44"/>
      <c r="F2565" s="44"/>
      <c r="G2565" s="44"/>
      <c r="H2565" s="44"/>
      <c r="I2565" s="44"/>
      <c r="J2565" s="44"/>
      <c r="K2565" s="88"/>
      <c r="L2565" s="50">
        <v>1</v>
      </c>
      <c r="M2565" s="49"/>
      <c r="N2565" s="49"/>
      <c r="O2565" s="49"/>
      <c r="P2565" s="49"/>
      <c r="Q2565" s="49"/>
      <c r="R2565" s="49"/>
      <c r="S2565" s="49"/>
      <c r="X2565" s="33">
        <f t="shared" si="234"/>
        <v>0</v>
      </c>
      <c r="Y2565" s="33">
        <f t="shared" si="235"/>
        <v>0</v>
      </c>
      <c r="Z2565" s="33">
        <f t="shared" si="236"/>
        <v>0</v>
      </c>
      <c r="AA2565" s="34">
        <f t="shared" si="237"/>
        <v>0</v>
      </c>
      <c r="AB2565" s="33">
        <f t="shared" si="238"/>
        <v>0</v>
      </c>
      <c r="AC2565" s="34" t="str">
        <f t="shared" si="239"/>
        <v>Not Determined</v>
      </c>
    </row>
    <row r="2566" spans="1:29" x14ac:dyDescent="0.25">
      <c r="A2566" s="48"/>
      <c r="B2566" s="48"/>
      <c r="C2566" s="44"/>
      <c r="D2566" s="44"/>
      <c r="E2566" s="44"/>
      <c r="F2566" s="44"/>
      <c r="G2566" s="44"/>
      <c r="H2566" s="44"/>
      <c r="I2566" s="44"/>
      <c r="J2566" s="44"/>
      <c r="K2566" s="88"/>
      <c r="L2566" s="50">
        <v>1</v>
      </c>
      <c r="M2566" s="49"/>
      <c r="N2566" s="49"/>
      <c r="O2566" s="49"/>
      <c r="P2566" s="49"/>
      <c r="Q2566" s="49"/>
      <c r="R2566" s="49"/>
      <c r="S2566" s="49"/>
      <c r="X2566" s="33">
        <f t="shared" si="234"/>
        <v>0</v>
      </c>
      <c r="Y2566" s="33">
        <f t="shared" si="235"/>
        <v>0</v>
      </c>
      <c r="Z2566" s="33">
        <f t="shared" si="236"/>
        <v>0</v>
      </c>
      <c r="AA2566" s="34">
        <f t="shared" si="237"/>
        <v>0</v>
      </c>
      <c r="AB2566" s="33">
        <f t="shared" si="238"/>
        <v>0</v>
      </c>
      <c r="AC2566" s="34" t="str">
        <f t="shared" si="239"/>
        <v>Not Determined</v>
      </c>
    </row>
    <row r="2567" spans="1:29" x14ac:dyDescent="0.25">
      <c r="A2567" s="48"/>
      <c r="B2567" s="48"/>
      <c r="C2567" s="44"/>
      <c r="D2567" s="44"/>
      <c r="E2567" s="44"/>
      <c r="F2567" s="44"/>
      <c r="G2567" s="44"/>
      <c r="H2567" s="44"/>
      <c r="I2567" s="44"/>
      <c r="J2567" s="44"/>
      <c r="K2567" s="88"/>
      <c r="L2567" s="50">
        <v>1</v>
      </c>
      <c r="M2567" s="49"/>
      <c r="N2567" s="49"/>
      <c r="O2567" s="49"/>
      <c r="P2567" s="49"/>
      <c r="Q2567" s="49"/>
      <c r="R2567" s="49"/>
      <c r="S2567" s="49"/>
      <c r="X2567" s="33">
        <f t="shared" si="234"/>
        <v>0</v>
      </c>
      <c r="Y2567" s="33">
        <f t="shared" si="235"/>
        <v>0</v>
      </c>
      <c r="Z2567" s="33">
        <f t="shared" si="236"/>
        <v>0</v>
      </c>
      <c r="AA2567" s="34">
        <f t="shared" si="237"/>
        <v>0</v>
      </c>
      <c r="AB2567" s="33">
        <f t="shared" si="238"/>
        <v>0</v>
      </c>
      <c r="AC2567" s="34" t="str">
        <f t="shared" si="239"/>
        <v>Not Determined</v>
      </c>
    </row>
    <row r="2568" spans="1:29" x14ac:dyDescent="0.25">
      <c r="A2568" s="48"/>
      <c r="B2568" s="48"/>
      <c r="C2568" s="44"/>
      <c r="D2568" s="44"/>
      <c r="E2568" s="44"/>
      <c r="F2568" s="44"/>
      <c r="G2568" s="44"/>
      <c r="H2568" s="44"/>
      <c r="I2568" s="44"/>
      <c r="J2568" s="44"/>
      <c r="K2568" s="88"/>
      <c r="L2568" s="50">
        <v>1</v>
      </c>
      <c r="M2568" s="49"/>
      <c r="N2568" s="49"/>
      <c r="O2568" s="49"/>
      <c r="P2568" s="49"/>
      <c r="Q2568" s="49"/>
      <c r="R2568" s="49"/>
      <c r="S2568" s="49"/>
      <c r="X2568" s="33">
        <f t="shared" si="234"/>
        <v>0</v>
      </c>
      <c r="Y2568" s="33">
        <f t="shared" si="235"/>
        <v>0</v>
      </c>
      <c r="Z2568" s="33">
        <f t="shared" si="236"/>
        <v>0</v>
      </c>
      <c r="AA2568" s="34">
        <f t="shared" si="237"/>
        <v>0</v>
      </c>
      <c r="AB2568" s="33">
        <f t="shared" si="238"/>
        <v>0</v>
      </c>
      <c r="AC2568" s="34" t="str">
        <f t="shared" si="239"/>
        <v>Not Determined</v>
      </c>
    </row>
    <row r="2569" spans="1:29" x14ac:dyDescent="0.25">
      <c r="A2569" s="48"/>
      <c r="B2569" s="48"/>
      <c r="C2569" s="44"/>
      <c r="D2569" s="44"/>
      <c r="E2569" s="44"/>
      <c r="F2569" s="44"/>
      <c r="G2569" s="44"/>
      <c r="H2569" s="44"/>
      <c r="I2569" s="44"/>
      <c r="J2569" s="44"/>
      <c r="K2569" s="88"/>
      <c r="L2569" s="50">
        <v>1</v>
      </c>
      <c r="M2569" s="49"/>
      <c r="N2569" s="49"/>
      <c r="O2569" s="49"/>
      <c r="P2569" s="49"/>
      <c r="Q2569" s="49"/>
      <c r="R2569" s="49"/>
      <c r="S2569" s="49"/>
      <c r="X2569" s="33">
        <f t="shared" si="234"/>
        <v>0</v>
      </c>
      <c r="Y2569" s="33">
        <f t="shared" si="235"/>
        <v>0</v>
      </c>
      <c r="Z2569" s="33">
        <f t="shared" si="236"/>
        <v>0</v>
      </c>
      <c r="AA2569" s="34">
        <f t="shared" si="237"/>
        <v>0</v>
      </c>
      <c r="AB2569" s="33">
        <f t="shared" si="238"/>
        <v>0</v>
      </c>
      <c r="AC2569" s="34" t="str">
        <f t="shared" si="239"/>
        <v>Not Determined</v>
      </c>
    </row>
    <row r="2570" spans="1:29" x14ac:dyDescent="0.25">
      <c r="A2570" s="48"/>
      <c r="B2570" s="48"/>
      <c r="C2570" s="44"/>
      <c r="D2570" s="44"/>
      <c r="E2570" s="44"/>
      <c r="F2570" s="44"/>
      <c r="G2570" s="44"/>
      <c r="H2570" s="44"/>
      <c r="I2570" s="44"/>
      <c r="J2570" s="44"/>
      <c r="K2570" s="88"/>
      <c r="L2570" s="50">
        <v>1</v>
      </c>
      <c r="M2570" s="49"/>
      <c r="N2570" s="49"/>
      <c r="O2570" s="49"/>
      <c r="P2570" s="49"/>
      <c r="Q2570" s="49"/>
      <c r="R2570" s="49"/>
      <c r="S2570" s="49"/>
      <c r="X2570" s="33">
        <f t="shared" si="234"/>
        <v>0</v>
      </c>
      <c r="Y2570" s="33">
        <f t="shared" si="235"/>
        <v>0</v>
      </c>
      <c r="Z2570" s="33">
        <f t="shared" si="236"/>
        <v>0</v>
      </c>
      <c r="AA2570" s="34">
        <f t="shared" si="237"/>
        <v>0</v>
      </c>
      <c r="AB2570" s="33">
        <f t="shared" si="238"/>
        <v>0</v>
      </c>
      <c r="AC2570" s="34" t="str">
        <f t="shared" si="239"/>
        <v>Not Determined</v>
      </c>
    </row>
    <row r="2571" spans="1:29" x14ac:dyDescent="0.25">
      <c r="A2571" s="48"/>
      <c r="B2571" s="48"/>
      <c r="C2571" s="44"/>
      <c r="D2571" s="44"/>
      <c r="E2571" s="44"/>
      <c r="F2571" s="44"/>
      <c r="G2571" s="44"/>
      <c r="H2571" s="44"/>
      <c r="I2571" s="44"/>
      <c r="J2571" s="44"/>
      <c r="K2571" s="88"/>
      <c r="L2571" s="50">
        <v>1</v>
      </c>
      <c r="M2571" s="49"/>
      <c r="N2571" s="49"/>
      <c r="O2571" s="49"/>
      <c r="P2571" s="49"/>
      <c r="Q2571" s="49"/>
      <c r="R2571" s="49"/>
      <c r="S2571" s="49"/>
      <c r="X2571" s="33">
        <f t="shared" si="234"/>
        <v>0</v>
      </c>
      <c r="Y2571" s="33">
        <f t="shared" si="235"/>
        <v>0</v>
      </c>
      <c r="Z2571" s="33">
        <f t="shared" si="236"/>
        <v>0</v>
      </c>
      <c r="AA2571" s="34">
        <f t="shared" si="237"/>
        <v>0</v>
      </c>
      <c r="AB2571" s="33">
        <f t="shared" si="238"/>
        <v>0</v>
      </c>
      <c r="AC2571" s="34" t="str">
        <f t="shared" si="239"/>
        <v>Not Determined</v>
      </c>
    </row>
    <row r="2572" spans="1:29" x14ac:dyDescent="0.25">
      <c r="A2572" s="48"/>
      <c r="B2572" s="48"/>
      <c r="C2572" s="44"/>
      <c r="D2572" s="44"/>
      <c r="E2572" s="44"/>
      <c r="F2572" s="44"/>
      <c r="G2572" s="44"/>
      <c r="H2572" s="44"/>
      <c r="I2572" s="44"/>
      <c r="J2572" s="44"/>
      <c r="K2572" s="88"/>
      <c r="L2572" s="50">
        <v>1</v>
      </c>
      <c r="M2572" s="49"/>
      <c r="N2572" s="49"/>
      <c r="O2572" s="49"/>
      <c r="P2572" s="49"/>
      <c r="Q2572" s="49"/>
      <c r="R2572" s="49"/>
      <c r="S2572" s="49"/>
      <c r="X2572" s="33">
        <f t="shared" si="234"/>
        <v>0</v>
      </c>
      <c r="Y2572" s="33">
        <f t="shared" si="235"/>
        <v>0</v>
      </c>
      <c r="Z2572" s="33">
        <f t="shared" si="236"/>
        <v>0</v>
      </c>
      <c r="AA2572" s="34">
        <f t="shared" si="237"/>
        <v>0</v>
      </c>
      <c r="AB2572" s="33">
        <f t="shared" si="238"/>
        <v>0</v>
      </c>
      <c r="AC2572" s="34" t="str">
        <f t="shared" si="239"/>
        <v>Not Determined</v>
      </c>
    </row>
    <row r="2573" spans="1:29" x14ac:dyDescent="0.25">
      <c r="A2573" s="48"/>
      <c r="B2573" s="48"/>
      <c r="C2573" s="44"/>
      <c r="D2573" s="44"/>
      <c r="E2573" s="44"/>
      <c r="F2573" s="44"/>
      <c r="G2573" s="44"/>
      <c r="H2573" s="44"/>
      <c r="I2573" s="44"/>
      <c r="J2573" s="44"/>
      <c r="K2573" s="88"/>
      <c r="L2573" s="50">
        <v>1</v>
      </c>
      <c r="M2573" s="49"/>
      <c r="N2573" s="49"/>
      <c r="O2573" s="49"/>
      <c r="P2573" s="49"/>
      <c r="Q2573" s="49"/>
      <c r="R2573" s="49"/>
      <c r="S2573" s="49"/>
      <c r="X2573" s="33">
        <f t="shared" si="234"/>
        <v>0</v>
      </c>
      <c r="Y2573" s="33">
        <f t="shared" si="235"/>
        <v>0</v>
      </c>
      <c r="Z2573" s="33">
        <f t="shared" si="236"/>
        <v>0</v>
      </c>
      <c r="AA2573" s="34">
        <f t="shared" si="237"/>
        <v>0</v>
      </c>
      <c r="AB2573" s="33">
        <f t="shared" si="238"/>
        <v>0</v>
      </c>
      <c r="AC2573" s="34" t="str">
        <f t="shared" si="239"/>
        <v>Not Determined</v>
      </c>
    </row>
    <row r="2574" spans="1:29" x14ac:dyDescent="0.25">
      <c r="A2574" s="48"/>
      <c r="B2574" s="48"/>
      <c r="C2574" s="44"/>
      <c r="D2574" s="44"/>
      <c r="E2574" s="44"/>
      <c r="F2574" s="44"/>
      <c r="G2574" s="44"/>
      <c r="H2574" s="44"/>
      <c r="I2574" s="44"/>
      <c r="J2574" s="44"/>
      <c r="K2574" s="88"/>
      <c r="L2574" s="50">
        <v>1</v>
      </c>
      <c r="M2574" s="49"/>
      <c r="N2574" s="49"/>
      <c r="O2574" s="49"/>
      <c r="P2574" s="49"/>
      <c r="Q2574" s="49"/>
      <c r="R2574" s="49"/>
      <c r="S2574" s="49"/>
      <c r="X2574" s="33">
        <f t="shared" si="234"/>
        <v>0</v>
      </c>
      <c r="Y2574" s="33">
        <f t="shared" si="235"/>
        <v>0</v>
      </c>
      <c r="Z2574" s="33">
        <f t="shared" si="236"/>
        <v>0</v>
      </c>
      <c r="AA2574" s="34">
        <f t="shared" si="237"/>
        <v>0</v>
      </c>
      <c r="AB2574" s="33">
        <f t="shared" si="238"/>
        <v>0</v>
      </c>
      <c r="AC2574" s="34" t="str">
        <f t="shared" si="239"/>
        <v>Not Determined</v>
      </c>
    </row>
    <row r="2575" spans="1:29" x14ac:dyDescent="0.25">
      <c r="A2575" s="48"/>
      <c r="B2575" s="48"/>
      <c r="C2575" s="44"/>
      <c r="D2575" s="44"/>
      <c r="E2575" s="44"/>
      <c r="F2575" s="44"/>
      <c r="G2575" s="44"/>
      <c r="H2575" s="44"/>
      <c r="I2575" s="44"/>
      <c r="J2575" s="44"/>
      <c r="K2575" s="88"/>
      <c r="L2575" s="50">
        <v>1</v>
      </c>
      <c r="M2575" s="49"/>
      <c r="N2575" s="49"/>
      <c r="O2575" s="49"/>
      <c r="P2575" s="49"/>
      <c r="Q2575" s="49"/>
      <c r="R2575" s="49"/>
      <c r="S2575" s="49"/>
      <c r="X2575" s="33">
        <f t="shared" ref="X2575:X2638" si="240">IF($C2575="Yes",$L2575,0)</f>
        <v>0</v>
      </c>
      <c r="Y2575" s="33">
        <f t="shared" ref="Y2575:Y2638" si="241">IF(AND($AB2575=0,$AA2575=0,$Z2575=0),IF(AND(OR($D2575="P",$D2575="C", $D2575="G",$D2575="DI",$D2575="CI-L",$D2575="CI-U"),OR($E2575="P",$E2575="C", $E2575="G",$E2575="DI",$E2575="CI-L",$E2575="CI-U",$E2575=""),OR($H2575="P",$H2575="C", $H2575="G",$H2575="DI",$H2575="CI-L",$H2575="CI-U"),OR($I2575="P",$I2575="C", $I2575="G",$I2575="DI",$I2575="CI-L",$I2575="CI-U",$I2575="")),$L2575,IF(K2575&gt;$AE$34,$L2575,0)),0)</f>
        <v>0</v>
      </c>
      <c r="Z2575" s="33">
        <f t="shared" ref="Z2575:Z2638" si="242">IF(OR($D2575="Lead",$E2575="Lead",$H2575="Lead",$I2575="Lead"),$L2575,0)</f>
        <v>0</v>
      </c>
      <c r="AA2575" s="34">
        <f t="shared" ref="AA2575:AA2638" si="243">IF($Z2575=0,IF(OR($F2575="Yes",$F2575="Unknown",$D2575="UNK",$D2575="UNK-NOLG",$D2575="UNK-LG",$E2575="UNK",$E2575="UNK-NOLG",$E2575="UNK-LG"),IF(OR($H2575="G",$H2575="UNK-LG",$I2575="G",$I2575="UNK-LG"),$L2575,0),0),0)</f>
        <v>0</v>
      </c>
      <c r="AB2575" s="33">
        <f t="shared" ref="AB2575:AB2638" si="244">IF(AND($AA2575=0,$Z2575=0),IF(OR($D2575="UNK",$E2575="UNK",$H2575="UNK",$I2575="UNK",$D2575="UNK-NOLG",$E2575="UNK-NOLG",$H2575="UNK-NOLG",$I2575="UNK-NOLG",$D2575="UNK-LG",$E2575="UNK-LG",$H2575="UNK-LG",$I2575="UNK-LG"),IF(K2575&gt;$AE$34,0,$L2575),0),0)</f>
        <v>0</v>
      </c>
      <c r="AC2575" s="34" t="str">
        <f t="shared" ref="AC2575:AC2638" si="245">IF($Z2575&gt;0,"Lead",IF($AA2575&gt;0,"GRR",IF($AB2575&gt;0,"UNK",IF($Y2575&gt;0,"Non-Lead","Not Determined"))))</f>
        <v>Not Determined</v>
      </c>
    </row>
    <row r="2576" spans="1:29" x14ac:dyDescent="0.25">
      <c r="A2576" s="48"/>
      <c r="B2576" s="48"/>
      <c r="C2576" s="44"/>
      <c r="D2576" s="44"/>
      <c r="E2576" s="44"/>
      <c r="F2576" s="44"/>
      <c r="G2576" s="44"/>
      <c r="H2576" s="44"/>
      <c r="I2576" s="44"/>
      <c r="J2576" s="44"/>
      <c r="K2576" s="88"/>
      <c r="L2576" s="50">
        <v>1</v>
      </c>
      <c r="M2576" s="49"/>
      <c r="N2576" s="49"/>
      <c r="O2576" s="49"/>
      <c r="P2576" s="49"/>
      <c r="Q2576" s="49"/>
      <c r="R2576" s="49"/>
      <c r="S2576" s="49"/>
      <c r="X2576" s="33">
        <f t="shared" si="240"/>
        <v>0</v>
      </c>
      <c r="Y2576" s="33">
        <f t="shared" si="241"/>
        <v>0</v>
      </c>
      <c r="Z2576" s="33">
        <f t="shared" si="242"/>
        <v>0</v>
      </c>
      <c r="AA2576" s="34">
        <f t="shared" si="243"/>
        <v>0</v>
      </c>
      <c r="AB2576" s="33">
        <f t="shared" si="244"/>
        <v>0</v>
      </c>
      <c r="AC2576" s="34" t="str">
        <f t="shared" si="245"/>
        <v>Not Determined</v>
      </c>
    </row>
    <row r="2577" spans="1:29" x14ac:dyDescent="0.25">
      <c r="A2577" s="48"/>
      <c r="B2577" s="48"/>
      <c r="C2577" s="44"/>
      <c r="D2577" s="44"/>
      <c r="E2577" s="44"/>
      <c r="F2577" s="44"/>
      <c r="G2577" s="44"/>
      <c r="H2577" s="44"/>
      <c r="I2577" s="44"/>
      <c r="J2577" s="44"/>
      <c r="K2577" s="88"/>
      <c r="L2577" s="50">
        <v>1</v>
      </c>
      <c r="M2577" s="49"/>
      <c r="N2577" s="49"/>
      <c r="O2577" s="49"/>
      <c r="P2577" s="49"/>
      <c r="Q2577" s="49"/>
      <c r="R2577" s="49"/>
      <c r="S2577" s="49"/>
      <c r="X2577" s="33">
        <f t="shared" si="240"/>
        <v>0</v>
      </c>
      <c r="Y2577" s="33">
        <f t="shared" si="241"/>
        <v>0</v>
      </c>
      <c r="Z2577" s="33">
        <f t="shared" si="242"/>
        <v>0</v>
      </c>
      <c r="AA2577" s="34">
        <f t="shared" si="243"/>
        <v>0</v>
      </c>
      <c r="AB2577" s="33">
        <f t="shared" si="244"/>
        <v>0</v>
      </c>
      <c r="AC2577" s="34" t="str">
        <f t="shared" si="245"/>
        <v>Not Determined</v>
      </c>
    </row>
    <row r="2578" spans="1:29" x14ac:dyDescent="0.25">
      <c r="A2578" s="48"/>
      <c r="B2578" s="48"/>
      <c r="C2578" s="44"/>
      <c r="D2578" s="44"/>
      <c r="E2578" s="44"/>
      <c r="F2578" s="44"/>
      <c r="G2578" s="44"/>
      <c r="H2578" s="44"/>
      <c r="I2578" s="44"/>
      <c r="J2578" s="44"/>
      <c r="K2578" s="88"/>
      <c r="L2578" s="50">
        <v>1</v>
      </c>
      <c r="M2578" s="49"/>
      <c r="N2578" s="49"/>
      <c r="O2578" s="49"/>
      <c r="P2578" s="49"/>
      <c r="Q2578" s="49"/>
      <c r="R2578" s="49"/>
      <c r="S2578" s="49"/>
      <c r="X2578" s="33">
        <f t="shared" si="240"/>
        <v>0</v>
      </c>
      <c r="Y2578" s="33">
        <f t="shared" si="241"/>
        <v>0</v>
      </c>
      <c r="Z2578" s="33">
        <f t="shared" si="242"/>
        <v>0</v>
      </c>
      <c r="AA2578" s="34">
        <f t="shared" si="243"/>
        <v>0</v>
      </c>
      <c r="AB2578" s="33">
        <f t="shared" si="244"/>
        <v>0</v>
      </c>
      <c r="AC2578" s="34" t="str">
        <f t="shared" si="245"/>
        <v>Not Determined</v>
      </c>
    </row>
    <row r="2579" spans="1:29" x14ac:dyDescent="0.25">
      <c r="A2579" s="48"/>
      <c r="B2579" s="48"/>
      <c r="C2579" s="44"/>
      <c r="D2579" s="44"/>
      <c r="E2579" s="44"/>
      <c r="F2579" s="44"/>
      <c r="G2579" s="44"/>
      <c r="H2579" s="44"/>
      <c r="I2579" s="44"/>
      <c r="J2579" s="44"/>
      <c r="K2579" s="88"/>
      <c r="L2579" s="50">
        <v>1</v>
      </c>
      <c r="M2579" s="49"/>
      <c r="N2579" s="49"/>
      <c r="O2579" s="49"/>
      <c r="P2579" s="49"/>
      <c r="Q2579" s="49"/>
      <c r="R2579" s="49"/>
      <c r="S2579" s="49"/>
      <c r="X2579" s="33">
        <f t="shared" si="240"/>
        <v>0</v>
      </c>
      <c r="Y2579" s="33">
        <f t="shared" si="241"/>
        <v>0</v>
      </c>
      <c r="Z2579" s="33">
        <f t="shared" si="242"/>
        <v>0</v>
      </c>
      <c r="AA2579" s="34">
        <f t="shared" si="243"/>
        <v>0</v>
      </c>
      <c r="AB2579" s="33">
        <f t="shared" si="244"/>
        <v>0</v>
      </c>
      <c r="AC2579" s="34" t="str">
        <f t="shared" si="245"/>
        <v>Not Determined</v>
      </c>
    </row>
    <row r="2580" spans="1:29" x14ac:dyDescent="0.25">
      <c r="A2580" s="48"/>
      <c r="B2580" s="48"/>
      <c r="C2580" s="44"/>
      <c r="D2580" s="44"/>
      <c r="E2580" s="44"/>
      <c r="F2580" s="44"/>
      <c r="G2580" s="44"/>
      <c r="H2580" s="44"/>
      <c r="I2580" s="44"/>
      <c r="J2580" s="44"/>
      <c r="K2580" s="88"/>
      <c r="L2580" s="50">
        <v>1</v>
      </c>
      <c r="M2580" s="49"/>
      <c r="N2580" s="49"/>
      <c r="O2580" s="49"/>
      <c r="P2580" s="49"/>
      <c r="Q2580" s="49"/>
      <c r="R2580" s="49"/>
      <c r="S2580" s="49"/>
      <c r="X2580" s="33">
        <f t="shared" si="240"/>
        <v>0</v>
      </c>
      <c r="Y2580" s="33">
        <f t="shared" si="241"/>
        <v>0</v>
      </c>
      <c r="Z2580" s="33">
        <f t="shared" si="242"/>
        <v>0</v>
      </c>
      <c r="AA2580" s="34">
        <f t="shared" si="243"/>
        <v>0</v>
      </c>
      <c r="AB2580" s="33">
        <f t="shared" si="244"/>
        <v>0</v>
      </c>
      <c r="AC2580" s="34" t="str">
        <f t="shared" si="245"/>
        <v>Not Determined</v>
      </c>
    </row>
    <row r="2581" spans="1:29" x14ac:dyDescent="0.25">
      <c r="A2581" s="48"/>
      <c r="B2581" s="48"/>
      <c r="C2581" s="44"/>
      <c r="D2581" s="44"/>
      <c r="E2581" s="44"/>
      <c r="F2581" s="44"/>
      <c r="G2581" s="44"/>
      <c r="H2581" s="44"/>
      <c r="I2581" s="44"/>
      <c r="J2581" s="44"/>
      <c r="K2581" s="88"/>
      <c r="L2581" s="50">
        <v>1</v>
      </c>
      <c r="M2581" s="49"/>
      <c r="N2581" s="49"/>
      <c r="O2581" s="49"/>
      <c r="P2581" s="49"/>
      <c r="Q2581" s="49"/>
      <c r="R2581" s="49"/>
      <c r="S2581" s="49"/>
      <c r="X2581" s="33">
        <f t="shared" si="240"/>
        <v>0</v>
      </c>
      <c r="Y2581" s="33">
        <f t="shared" si="241"/>
        <v>0</v>
      </c>
      <c r="Z2581" s="33">
        <f t="shared" si="242"/>
        <v>0</v>
      </c>
      <c r="AA2581" s="34">
        <f t="shared" si="243"/>
        <v>0</v>
      </c>
      <c r="AB2581" s="33">
        <f t="shared" si="244"/>
        <v>0</v>
      </c>
      <c r="AC2581" s="34" t="str">
        <f t="shared" si="245"/>
        <v>Not Determined</v>
      </c>
    </row>
    <row r="2582" spans="1:29" x14ac:dyDescent="0.25">
      <c r="A2582" s="48"/>
      <c r="B2582" s="48"/>
      <c r="C2582" s="44"/>
      <c r="D2582" s="44"/>
      <c r="E2582" s="44"/>
      <c r="F2582" s="44"/>
      <c r="G2582" s="44"/>
      <c r="H2582" s="44"/>
      <c r="I2582" s="44"/>
      <c r="J2582" s="44"/>
      <c r="K2582" s="88"/>
      <c r="L2582" s="50">
        <v>1</v>
      </c>
      <c r="M2582" s="49"/>
      <c r="N2582" s="49"/>
      <c r="O2582" s="49"/>
      <c r="P2582" s="49"/>
      <c r="Q2582" s="49"/>
      <c r="R2582" s="49"/>
      <c r="S2582" s="49"/>
      <c r="X2582" s="33">
        <f t="shared" si="240"/>
        <v>0</v>
      </c>
      <c r="Y2582" s="33">
        <f t="shared" si="241"/>
        <v>0</v>
      </c>
      <c r="Z2582" s="33">
        <f t="shared" si="242"/>
        <v>0</v>
      </c>
      <c r="AA2582" s="34">
        <f t="shared" si="243"/>
        <v>0</v>
      </c>
      <c r="AB2582" s="33">
        <f t="shared" si="244"/>
        <v>0</v>
      </c>
      <c r="AC2582" s="34" t="str">
        <f t="shared" si="245"/>
        <v>Not Determined</v>
      </c>
    </row>
    <row r="2583" spans="1:29" x14ac:dyDescent="0.25">
      <c r="A2583" s="48"/>
      <c r="B2583" s="48"/>
      <c r="C2583" s="44"/>
      <c r="D2583" s="44"/>
      <c r="E2583" s="44"/>
      <c r="F2583" s="44"/>
      <c r="G2583" s="44"/>
      <c r="H2583" s="44"/>
      <c r="I2583" s="44"/>
      <c r="J2583" s="44"/>
      <c r="K2583" s="88"/>
      <c r="L2583" s="50">
        <v>1</v>
      </c>
      <c r="M2583" s="49"/>
      <c r="N2583" s="49"/>
      <c r="O2583" s="49"/>
      <c r="P2583" s="49"/>
      <c r="Q2583" s="49"/>
      <c r="R2583" s="49"/>
      <c r="S2583" s="49"/>
      <c r="X2583" s="33">
        <f t="shared" si="240"/>
        <v>0</v>
      </c>
      <c r="Y2583" s="33">
        <f t="shared" si="241"/>
        <v>0</v>
      </c>
      <c r="Z2583" s="33">
        <f t="shared" si="242"/>
        <v>0</v>
      </c>
      <c r="AA2583" s="34">
        <f t="shared" si="243"/>
        <v>0</v>
      </c>
      <c r="AB2583" s="33">
        <f t="shared" si="244"/>
        <v>0</v>
      </c>
      <c r="AC2583" s="34" t="str">
        <f t="shared" si="245"/>
        <v>Not Determined</v>
      </c>
    </row>
    <row r="2584" spans="1:29" x14ac:dyDescent="0.25">
      <c r="A2584" s="48"/>
      <c r="B2584" s="48"/>
      <c r="C2584" s="44"/>
      <c r="D2584" s="44"/>
      <c r="E2584" s="44"/>
      <c r="F2584" s="44"/>
      <c r="G2584" s="44"/>
      <c r="H2584" s="44"/>
      <c r="I2584" s="44"/>
      <c r="J2584" s="44"/>
      <c r="K2584" s="88"/>
      <c r="L2584" s="50">
        <v>1</v>
      </c>
      <c r="M2584" s="49"/>
      <c r="N2584" s="49"/>
      <c r="O2584" s="49"/>
      <c r="P2584" s="49"/>
      <c r="Q2584" s="49"/>
      <c r="R2584" s="49"/>
      <c r="S2584" s="49"/>
      <c r="X2584" s="33">
        <f t="shared" si="240"/>
        <v>0</v>
      </c>
      <c r="Y2584" s="33">
        <f t="shared" si="241"/>
        <v>0</v>
      </c>
      <c r="Z2584" s="33">
        <f t="shared" si="242"/>
        <v>0</v>
      </c>
      <c r="AA2584" s="34">
        <f t="shared" si="243"/>
        <v>0</v>
      </c>
      <c r="AB2584" s="33">
        <f t="shared" si="244"/>
        <v>0</v>
      </c>
      <c r="AC2584" s="34" t="str">
        <f t="shared" si="245"/>
        <v>Not Determined</v>
      </c>
    </row>
    <row r="2585" spans="1:29" x14ac:dyDescent="0.25">
      <c r="A2585" s="48"/>
      <c r="B2585" s="48"/>
      <c r="C2585" s="44"/>
      <c r="D2585" s="44"/>
      <c r="E2585" s="44"/>
      <c r="F2585" s="44"/>
      <c r="G2585" s="44"/>
      <c r="H2585" s="44"/>
      <c r="I2585" s="44"/>
      <c r="J2585" s="44"/>
      <c r="K2585" s="88"/>
      <c r="L2585" s="50">
        <v>1</v>
      </c>
      <c r="M2585" s="49"/>
      <c r="N2585" s="49"/>
      <c r="O2585" s="49"/>
      <c r="P2585" s="49"/>
      <c r="Q2585" s="49"/>
      <c r="R2585" s="49"/>
      <c r="S2585" s="49"/>
      <c r="X2585" s="33">
        <f t="shared" si="240"/>
        <v>0</v>
      </c>
      <c r="Y2585" s="33">
        <f t="shared" si="241"/>
        <v>0</v>
      </c>
      <c r="Z2585" s="33">
        <f t="shared" si="242"/>
        <v>0</v>
      </c>
      <c r="AA2585" s="34">
        <f t="shared" si="243"/>
        <v>0</v>
      </c>
      <c r="AB2585" s="33">
        <f t="shared" si="244"/>
        <v>0</v>
      </c>
      <c r="AC2585" s="34" t="str">
        <f t="shared" si="245"/>
        <v>Not Determined</v>
      </c>
    </row>
    <row r="2586" spans="1:29" x14ac:dyDescent="0.25">
      <c r="A2586" s="48"/>
      <c r="B2586" s="48"/>
      <c r="C2586" s="44"/>
      <c r="D2586" s="44"/>
      <c r="E2586" s="44"/>
      <c r="F2586" s="44"/>
      <c r="G2586" s="44"/>
      <c r="H2586" s="44"/>
      <c r="I2586" s="44"/>
      <c r="J2586" s="44"/>
      <c r="K2586" s="88"/>
      <c r="L2586" s="50">
        <v>1</v>
      </c>
      <c r="M2586" s="49"/>
      <c r="N2586" s="49"/>
      <c r="O2586" s="49"/>
      <c r="P2586" s="49"/>
      <c r="Q2586" s="49"/>
      <c r="R2586" s="49"/>
      <c r="S2586" s="49"/>
      <c r="X2586" s="33">
        <f t="shared" si="240"/>
        <v>0</v>
      </c>
      <c r="Y2586" s="33">
        <f t="shared" si="241"/>
        <v>0</v>
      </c>
      <c r="Z2586" s="33">
        <f t="shared" si="242"/>
        <v>0</v>
      </c>
      <c r="AA2586" s="34">
        <f t="shared" si="243"/>
        <v>0</v>
      </c>
      <c r="AB2586" s="33">
        <f t="shared" si="244"/>
        <v>0</v>
      </c>
      <c r="AC2586" s="34" t="str">
        <f t="shared" si="245"/>
        <v>Not Determined</v>
      </c>
    </row>
    <row r="2587" spans="1:29" x14ac:dyDescent="0.25">
      <c r="A2587" s="48"/>
      <c r="B2587" s="48"/>
      <c r="C2587" s="44"/>
      <c r="D2587" s="44"/>
      <c r="E2587" s="44"/>
      <c r="F2587" s="44"/>
      <c r="G2587" s="44"/>
      <c r="H2587" s="44"/>
      <c r="I2587" s="44"/>
      <c r="J2587" s="44"/>
      <c r="K2587" s="88"/>
      <c r="L2587" s="50">
        <v>1</v>
      </c>
      <c r="M2587" s="49"/>
      <c r="N2587" s="49"/>
      <c r="O2587" s="49"/>
      <c r="P2587" s="49"/>
      <c r="Q2587" s="49"/>
      <c r="R2587" s="49"/>
      <c r="S2587" s="49"/>
      <c r="X2587" s="33">
        <f t="shared" si="240"/>
        <v>0</v>
      </c>
      <c r="Y2587" s="33">
        <f t="shared" si="241"/>
        <v>0</v>
      </c>
      <c r="Z2587" s="33">
        <f t="shared" si="242"/>
        <v>0</v>
      </c>
      <c r="AA2587" s="34">
        <f t="shared" si="243"/>
        <v>0</v>
      </c>
      <c r="AB2587" s="33">
        <f t="shared" si="244"/>
        <v>0</v>
      </c>
      <c r="AC2587" s="34" t="str">
        <f t="shared" si="245"/>
        <v>Not Determined</v>
      </c>
    </row>
    <row r="2588" spans="1:29" x14ac:dyDescent="0.25">
      <c r="A2588" s="48"/>
      <c r="B2588" s="48"/>
      <c r="C2588" s="44"/>
      <c r="D2588" s="44"/>
      <c r="E2588" s="44"/>
      <c r="F2588" s="44"/>
      <c r="G2588" s="44"/>
      <c r="H2588" s="44"/>
      <c r="I2588" s="44"/>
      <c r="J2588" s="44"/>
      <c r="K2588" s="88"/>
      <c r="L2588" s="50">
        <v>1</v>
      </c>
      <c r="M2588" s="49"/>
      <c r="N2588" s="49"/>
      <c r="O2588" s="49"/>
      <c r="P2588" s="49"/>
      <c r="Q2588" s="49"/>
      <c r="R2588" s="49"/>
      <c r="S2588" s="49"/>
      <c r="X2588" s="33">
        <f t="shared" si="240"/>
        <v>0</v>
      </c>
      <c r="Y2588" s="33">
        <f t="shared" si="241"/>
        <v>0</v>
      </c>
      <c r="Z2588" s="33">
        <f t="shared" si="242"/>
        <v>0</v>
      </c>
      <c r="AA2588" s="34">
        <f t="shared" si="243"/>
        <v>0</v>
      </c>
      <c r="AB2588" s="33">
        <f t="shared" si="244"/>
        <v>0</v>
      </c>
      <c r="AC2588" s="34" t="str">
        <f t="shared" si="245"/>
        <v>Not Determined</v>
      </c>
    </row>
    <row r="2589" spans="1:29" x14ac:dyDescent="0.25">
      <c r="A2589" s="48"/>
      <c r="B2589" s="48"/>
      <c r="C2589" s="44"/>
      <c r="D2589" s="44"/>
      <c r="E2589" s="44"/>
      <c r="F2589" s="44"/>
      <c r="G2589" s="44"/>
      <c r="H2589" s="44"/>
      <c r="I2589" s="44"/>
      <c r="J2589" s="44"/>
      <c r="K2589" s="88"/>
      <c r="L2589" s="50">
        <v>1</v>
      </c>
      <c r="M2589" s="49"/>
      <c r="N2589" s="49"/>
      <c r="O2589" s="49"/>
      <c r="P2589" s="49"/>
      <c r="Q2589" s="49"/>
      <c r="R2589" s="49"/>
      <c r="S2589" s="49"/>
      <c r="X2589" s="33">
        <f t="shared" si="240"/>
        <v>0</v>
      </c>
      <c r="Y2589" s="33">
        <f t="shared" si="241"/>
        <v>0</v>
      </c>
      <c r="Z2589" s="33">
        <f t="shared" si="242"/>
        <v>0</v>
      </c>
      <c r="AA2589" s="34">
        <f t="shared" si="243"/>
        <v>0</v>
      </c>
      <c r="AB2589" s="33">
        <f t="shared" si="244"/>
        <v>0</v>
      </c>
      <c r="AC2589" s="34" t="str">
        <f t="shared" si="245"/>
        <v>Not Determined</v>
      </c>
    </row>
    <row r="2590" spans="1:29" x14ac:dyDescent="0.25">
      <c r="A2590" s="48"/>
      <c r="B2590" s="48"/>
      <c r="C2590" s="44"/>
      <c r="D2590" s="44"/>
      <c r="E2590" s="44"/>
      <c r="F2590" s="44"/>
      <c r="G2590" s="44"/>
      <c r="H2590" s="44"/>
      <c r="I2590" s="44"/>
      <c r="J2590" s="44"/>
      <c r="K2590" s="88"/>
      <c r="L2590" s="50">
        <v>1</v>
      </c>
      <c r="M2590" s="49"/>
      <c r="N2590" s="49"/>
      <c r="O2590" s="49"/>
      <c r="P2590" s="49"/>
      <c r="Q2590" s="49"/>
      <c r="R2590" s="49"/>
      <c r="S2590" s="49"/>
      <c r="X2590" s="33">
        <f t="shared" si="240"/>
        <v>0</v>
      </c>
      <c r="Y2590" s="33">
        <f t="shared" si="241"/>
        <v>0</v>
      </c>
      <c r="Z2590" s="33">
        <f t="shared" si="242"/>
        <v>0</v>
      </c>
      <c r="AA2590" s="34">
        <f t="shared" si="243"/>
        <v>0</v>
      </c>
      <c r="AB2590" s="33">
        <f t="shared" si="244"/>
        <v>0</v>
      </c>
      <c r="AC2590" s="34" t="str">
        <f t="shared" si="245"/>
        <v>Not Determined</v>
      </c>
    </row>
    <row r="2591" spans="1:29" x14ac:dyDescent="0.25">
      <c r="A2591" s="48"/>
      <c r="B2591" s="48"/>
      <c r="C2591" s="44"/>
      <c r="D2591" s="44"/>
      <c r="E2591" s="44"/>
      <c r="F2591" s="44"/>
      <c r="G2591" s="44"/>
      <c r="H2591" s="44"/>
      <c r="I2591" s="44"/>
      <c r="J2591" s="44"/>
      <c r="K2591" s="88"/>
      <c r="L2591" s="50">
        <v>1</v>
      </c>
      <c r="M2591" s="49"/>
      <c r="N2591" s="49"/>
      <c r="O2591" s="49"/>
      <c r="P2591" s="49"/>
      <c r="Q2591" s="49"/>
      <c r="R2591" s="49"/>
      <c r="S2591" s="49"/>
      <c r="X2591" s="33">
        <f t="shared" si="240"/>
        <v>0</v>
      </c>
      <c r="Y2591" s="33">
        <f t="shared" si="241"/>
        <v>0</v>
      </c>
      <c r="Z2591" s="33">
        <f t="shared" si="242"/>
        <v>0</v>
      </c>
      <c r="AA2591" s="34">
        <f t="shared" si="243"/>
        <v>0</v>
      </c>
      <c r="AB2591" s="33">
        <f t="shared" si="244"/>
        <v>0</v>
      </c>
      <c r="AC2591" s="34" t="str">
        <f t="shared" si="245"/>
        <v>Not Determined</v>
      </c>
    </row>
    <row r="2592" spans="1:29" x14ac:dyDescent="0.25">
      <c r="A2592" s="48"/>
      <c r="B2592" s="48"/>
      <c r="C2592" s="44"/>
      <c r="D2592" s="44"/>
      <c r="E2592" s="44"/>
      <c r="F2592" s="44"/>
      <c r="G2592" s="44"/>
      <c r="H2592" s="44"/>
      <c r="I2592" s="44"/>
      <c r="J2592" s="44"/>
      <c r="K2592" s="88"/>
      <c r="L2592" s="50">
        <v>1</v>
      </c>
      <c r="M2592" s="49"/>
      <c r="N2592" s="49"/>
      <c r="O2592" s="49"/>
      <c r="P2592" s="49"/>
      <c r="Q2592" s="49"/>
      <c r="R2592" s="49"/>
      <c r="S2592" s="49"/>
      <c r="X2592" s="33">
        <f t="shared" si="240"/>
        <v>0</v>
      </c>
      <c r="Y2592" s="33">
        <f t="shared" si="241"/>
        <v>0</v>
      </c>
      <c r="Z2592" s="33">
        <f t="shared" si="242"/>
        <v>0</v>
      </c>
      <c r="AA2592" s="34">
        <f t="shared" si="243"/>
        <v>0</v>
      </c>
      <c r="AB2592" s="33">
        <f t="shared" si="244"/>
        <v>0</v>
      </c>
      <c r="AC2592" s="34" t="str">
        <f t="shared" si="245"/>
        <v>Not Determined</v>
      </c>
    </row>
    <row r="2593" spans="1:29" x14ac:dyDescent="0.25">
      <c r="A2593" s="48"/>
      <c r="B2593" s="48"/>
      <c r="C2593" s="44"/>
      <c r="D2593" s="44"/>
      <c r="E2593" s="44"/>
      <c r="F2593" s="44"/>
      <c r="G2593" s="44"/>
      <c r="H2593" s="44"/>
      <c r="I2593" s="44"/>
      <c r="J2593" s="44"/>
      <c r="K2593" s="88"/>
      <c r="L2593" s="50">
        <v>1</v>
      </c>
      <c r="M2593" s="49"/>
      <c r="N2593" s="49"/>
      <c r="O2593" s="49"/>
      <c r="P2593" s="49"/>
      <c r="Q2593" s="49"/>
      <c r="R2593" s="49"/>
      <c r="S2593" s="49"/>
      <c r="X2593" s="33">
        <f t="shared" si="240"/>
        <v>0</v>
      </c>
      <c r="Y2593" s="33">
        <f t="shared" si="241"/>
        <v>0</v>
      </c>
      <c r="Z2593" s="33">
        <f t="shared" si="242"/>
        <v>0</v>
      </c>
      <c r="AA2593" s="34">
        <f t="shared" si="243"/>
        <v>0</v>
      </c>
      <c r="AB2593" s="33">
        <f t="shared" si="244"/>
        <v>0</v>
      </c>
      <c r="AC2593" s="34" t="str">
        <f t="shared" si="245"/>
        <v>Not Determined</v>
      </c>
    </row>
    <row r="2594" spans="1:29" x14ac:dyDescent="0.25">
      <c r="A2594" s="48"/>
      <c r="B2594" s="48"/>
      <c r="C2594" s="44"/>
      <c r="D2594" s="44"/>
      <c r="E2594" s="44"/>
      <c r="F2594" s="44"/>
      <c r="G2594" s="44"/>
      <c r="H2594" s="44"/>
      <c r="I2594" s="44"/>
      <c r="J2594" s="44"/>
      <c r="K2594" s="88"/>
      <c r="L2594" s="50">
        <v>1</v>
      </c>
      <c r="M2594" s="49"/>
      <c r="N2594" s="49"/>
      <c r="O2594" s="49"/>
      <c r="P2594" s="49"/>
      <c r="Q2594" s="49"/>
      <c r="R2594" s="49"/>
      <c r="S2594" s="49"/>
      <c r="X2594" s="33">
        <f t="shared" si="240"/>
        <v>0</v>
      </c>
      <c r="Y2594" s="33">
        <f t="shared" si="241"/>
        <v>0</v>
      </c>
      <c r="Z2594" s="33">
        <f t="shared" si="242"/>
        <v>0</v>
      </c>
      <c r="AA2594" s="34">
        <f t="shared" si="243"/>
        <v>0</v>
      </c>
      <c r="AB2594" s="33">
        <f t="shared" si="244"/>
        <v>0</v>
      </c>
      <c r="AC2594" s="34" t="str">
        <f t="shared" si="245"/>
        <v>Not Determined</v>
      </c>
    </row>
    <row r="2595" spans="1:29" x14ac:dyDescent="0.25">
      <c r="A2595" s="48"/>
      <c r="B2595" s="48"/>
      <c r="C2595" s="44"/>
      <c r="D2595" s="44"/>
      <c r="E2595" s="44"/>
      <c r="F2595" s="44"/>
      <c r="G2595" s="44"/>
      <c r="H2595" s="44"/>
      <c r="I2595" s="44"/>
      <c r="J2595" s="44"/>
      <c r="K2595" s="88"/>
      <c r="L2595" s="50">
        <v>1</v>
      </c>
      <c r="M2595" s="49"/>
      <c r="N2595" s="49"/>
      <c r="O2595" s="49"/>
      <c r="P2595" s="49"/>
      <c r="Q2595" s="49"/>
      <c r="R2595" s="49"/>
      <c r="S2595" s="49"/>
      <c r="X2595" s="33">
        <f t="shared" si="240"/>
        <v>0</v>
      </c>
      <c r="Y2595" s="33">
        <f t="shared" si="241"/>
        <v>0</v>
      </c>
      <c r="Z2595" s="33">
        <f t="shared" si="242"/>
        <v>0</v>
      </c>
      <c r="AA2595" s="34">
        <f t="shared" si="243"/>
        <v>0</v>
      </c>
      <c r="AB2595" s="33">
        <f t="shared" si="244"/>
        <v>0</v>
      </c>
      <c r="AC2595" s="34" t="str">
        <f t="shared" si="245"/>
        <v>Not Determined</v>
      </c>
    </row>
    <row r="2596" spans="1:29" x14ac:dyDescent="0.25">
      <c r="A2596" s="48"/>
      <c r="B2596" s="48"/>
      <c r="C2596" s="44"/>
      <c r="D2596" s="44"/>
      <c r="E2596" s="44"/>
      <c r="F2596" s="44"/>
      <c r="G2596" s="44"/>
      <c r="H2596" s="44"/>
      <c r="I2596" s="44"/>
      <c r="J2596" s="44"/>
      <c r="K2596" s="88"/>
      <c r="L2596" s="50">
        <v>1</v>
      </c>
      <c r="M2596" s="49"/>
      <c r="N2596" s="49"/>
      <c r="O2596" s="49"/>
      <c r="P2596" s="49"/>
      <c r="Q2596" s="49"/>
      <c r="R2596" s="49"/>
      <c r="S2596" s="49"/>
      <c r="X2596" s="33">
        <f t="shared" si="240"/>
        <v>0</v>
      </c>
      <c r="Y2596" s="33">
        <f t="shared" si="241"/>
        <v>0</v>
      </c>
      <c r="Z2596" s="33">
        <f t="shared" si="242"/>
        <v>0</v>
      </c>
      <c r="AA2596" s="34">
        <f t="shared" si="243"/>
        <v>0</v>
      </c>
      <c r="AB2596" s="33">
        <f t="shared" si="244"/>
        <v>0</v>
      </c>
      <c r="AC2596" s="34" t="str">
        <f t="shared" si="245"/>
        <v>Not Determined</v>
      </c>
    </row>
    <row r="2597" spans="1:29" x14ac:dyDescent="0.25">
      <c r="A2597" s="48"/>
      <c r="B2597" s="48"/>
      <c r="C2597" s="44"/>
      <c r="D2597" s="44"/>
      <c r="E2597" s="44"/>
      <c r="F2597" s="44"/>
      <c r="G2597" s="44"/>
      <c r="H2597" s="44"/>
      <c r="I2597" s="44"/>
      <c r="J2597" s="44"/>
      <c r="K2597" s="88"/>
      <c r="L2597" s="50">
        <v>1</v>
      </c>
      <c r="M2597" s="49"/>
      <c r="N2597" s="49"/>
      <c r="O2597" s="49"/>
      <c r="P2597" s="49"/>
      <c r="Q2597" s="49"/>
      <c r="R2597" s="49"/>
      <c r="S2597" s="49"/>
      <c r="X2597" s="33">
        <f t="shared" si="240"/>
        <v>0</v>
      </c>
      <c r="Y2597" s="33">
        <f t="shared" si="241"/>
        <v>0</v>
      </c>
      <c r="Z2597" s="33">
        <f t="shared" si="242"/>
        <v>0</v>
      </c>
      <c r="AA2597" s="34">
        <f t="shared" si="243"/>
        <v>0</v>
      </c>
      <c r="AB2597" s="33">
        <f t="shared" si="244"/>
        <v>0</v>
      </c>
      <c r="AC2597" s="34" t="str">
        <f t="shared" si="245"/>
        <v>Not Determined</v>
      </c>
    </row>
    <row r="2598" spans="1:29" x14ac:dyDescent="0.25">
      <c r="A2598" s="48"/>
      <c r="B2598" s="48"/>
      <c r="C2598" s="44"/>
      <c r="D2598" s="44"/>
      <c r="E2598" s="44"/>
      <c r="F2598" s="44"/>
      <c r="G2598" s="44"/>
      <c r="H2598" s="44"/>
      <c r="I2598" s="44"/>
      <c r="J2598" s="44"/>
      <c r="K2598" s="88"/>
      <c r="L2598" s="50">
        <v>1</v>
      </c>
      <c r="M2598" s="49"/>
      <c r="N2598" s="49"/>
      <c r="O2598" s="49"/>
      <c r="P2598" s="49"/>
      <c r="Q2598" s="49"/>
      <c r="R2598" s="49"/>
      <c r="S2598" s="49"/>
      <c r="X2598" s="33">
        <f t="shared" si="240"/>
        <v>0</v>
      </c>
      <c r="Y2598" s="33">
        <f t="shared" si="241"/>
        <v>0</v>
      </c>
      <c r="Z2598" s="33">
        <f t="shared" si="242"/>
        <v>0</v>
      </c>
      <c r="AA2598" s="34">
        <f t="shared" si="243"/>
        <v>0</v>
      </c>
      <c r="AB2598" s="33">
        <f t="shared" si="244"/>
        <v>0</v>
      </c>
      <c r="AC2598" s="34" t="str">
        <f t="shared" si="245"/>
        <v>Not Determined</v>
      </c>
    </row>
    <row r="2599" spans="1:29" x14ac:dyDescent="0.25">
      <c r="A2599" s="48"/>
      <c r="B2599" s="48"/>
      <c r="C2599" s="44"/>
      <c r="D2599" s="44"/>
      <c r="E2599" s="44"/>
      <c r="F2599" s="44"/>
      <c r="G2599" s="44"/>
      <c r="H2599" s="44"/>
      <c r="I2599" s="44"/>
      <c r="J2599" s="44"/>
      <c r="K2599" s="88"/>
      <c r="L2599" s="50">
        <v>1</v>
      </c>
      <c r="M2599" s="49"/>
      <c r="N2599" s="49"/>
      <c r="O2599" s="49"/>
      <c r="P2599" s="49"/>
      <c r="Q2599" s="49"/>
      <c r="R2599" s="49"/>
      <c r="S2599" s="49"/>
      <c r="X2599" s="33">
        <f t="shared" si="240"/>
        <v>0</v>
      </c>
      <c r="Y2599" s="33">
        <f t="shared" si="241"/>
        <v>0</v>
      </c>
      <c r="Z2599" s="33">
        <f t="shared" si="242"/>
        <v>0</v>
      </c>
      <c r="AA2599" s="34">
        <f t="shared" si="243"/>
        <v>0</v>
      </c>
      <c r="AB2599" s="33">
        <f t="shared" si="244"/>
        <v>0</v>
      </c>
      <c r="AC2599" s="34" t="str">
        <f t="shared" si="245"/>
        <v>Not Determined</v>
      </c>
    </row>
    <row r="2600" spans="1:29" x14ac:dyDescent="0.25">
      <c r="A2600" s="48"/>
      <c r="B2600" s="48"/>
      <c r="C2600" s="44"/>
      <c r="D2600" s="44"/>
      <c r="E2600" s="44"/>
      <c r="F2600" s="44"/>
      <c r="G2600" s="44"/>
      <c r="H2600" s="44"/>
      <c r="I2600" s="44"/>
      <c r="J2600" s="44"/>
      <c r="K2600" s="88"/>
      <c r="L2600" s="50">
        <v>1</v>
      </c>
      <c r="M2600" s="49"/>
      <c r="N2600" s="49"/>
      <c r="O2600" s="49"/>
      <c r="P2600" s="49"/>
      <c r="Q2600" s="49"/>
      <c r="R2600" s="49"/>
      <c r="S2600" s="49"/>
      <c r="X2600" s="33">
        <f t="shared" si="240"/>
        <v>0</v>
      </c>
      <c r="Y2600" s="33">
        <f t="shared" si="241"/>
        <v>0</v>
      </c>
      <c r="Z2600" s="33">
        <f t="shared" si="242"/>
        <v>0</v>
      </c>
      <c r="AA2600" s="34">
        <f t="shared" si="243"/>
        <v>0</v>
      </c>
      <c r="AB2600" s="33">
        <f t="shared" si="244"/>
        <v>0</v>
      </c>
      <c r="AC2600" s="34" t="str">
        <f t="shared" si="245"/>
        <v>Not Determined</v>
      </c>
    </row>
    <row r="2601" spans="1:29" x14ac:dyDescent="0.25">
      <c r="A2601" s="48"/>
      <c r="B2601" s="48"/>
      <c r="C2601" s="44"/>
      <c r="D2601" s="44"/>
      <c r="E2601" s="44"/>
      <c r="F2601" s="44"/>
      <c r="G2601" s="44"/>
      <c r="H2601" s="44"/>
      <c r="I2601" s="44"/>
      <c r="J2601" s="44"/>
      <c r="K2601" s="88"/>
      <c r="L2601" s="50">
        <v>1</v>
      </c>
      <c r="M2601" s="49"/>
      <c r="N2601" s="49"/>
      <c r="O2601" s="49"/>
      <c r="P2601" s="49"/>
      <c r="Q2601" s="49"/>
      <c r="R2601" s="49"/>
      <c r="S2601" s="49"/>
      <c r="X2601" s="33">
        <f t="shared" si="240"/>
        <v>0</v>
      </c>
      <c r="Y2601" s="33">
        <f t="shared" si="241"/>
        <v>0</v>
      </c>
      <c r="Z2601" s="33">
        <f t="shared" si="242"/>
        <v>0</v>
      </c>
      <c r="AA2601" s="34">
        <f t="shared" si="243"/>
        <v>0</v>
      </c>
      <c r="AB2601" s="33">
        <f t="shared" si="244"/>
        <v>0</v>
      </c>
      <c r="AC2601" s="34" t="str">
        <f t="shared" si="245"/>
        <v>Not Determined</v>
      </c>
    </row>
    <row r="2602" spans="1:29" x14ac:dyDescent="0.25">
      <c r="A2602" s="48"/>
      <c r="B2602" s="48"/>
      <c r="C2602" s="44"/>
      <c r="D2602" s="44"/>
      <c r="E2602" s="44"/>
      <c r="F2602" s="44"/>
      <c r="G2602" s="44"/>
      <c r="H2602" s="44"/>
      <c r="I2602" s="44"/>
      <c r="J2602" s="44"/>
      <c r="K2602" s="88"/>
      <c r="L2602" s="50">
        <v>1</v>
      </c>
      <c r="M2602" s="49"/>
      <c r="N2602" s="49"/>
      <c r="O2602" s="49"/>
      <c r="P2602" s="49"/>
      <c r="Q2602" s="49"/>
      <c r="R2602" s="49"/>
      <c r="S2602" s="49"/>
      <c r="X2602" s="33">
        <f t="shared" si="240"/>
        <v>0</v>
      </c>
      <c r="Y2602" s="33">
        <f t="shared" si="241"/>
        <v>0</v>
      </c>
      <c r="Z2602" s="33">
        <f t="shared" si="242"/>
        <v>0</v>
      </c>
      <c r="AA2602" s="34">
        <f t="shared" si="243"/>
        <v>0</v>
      </c>
      <c r="AB2602" s="33">
        <f t="shared" si="244"/>
        <v>0</v>
      </c>
      <c r="AC2602" s="34" t="str">
        <f t="shared" si="245"/>
        <v>Not Determined</v>
      </c>
    </row>
    <row r="2603" spans="1:29" x14ac:dyDescent="0.25">
      <c r="A2603" s="48"/>
      <c r="B2603" s="48"/>
      <c r="C2603" s="44"/>
      <c r="D2603" s="44"/>
      <c r="E2603" s="44"/>
      <c r="F2603" s="44"/>
      <c r="G2603" s="44"/>
      <c r="H2603" s="44"/>
      <c r="I2603" s="44"/>
      <c r="J2603" s="44"/>
      <c r="K2603" s="88"/>
      <c r="L2603" s="50">
        <v>1</v>
      </c>
      <c r="M2603" s="49"/>
      <c r="N2603" s="49"/>
      <c r="O2603" s="49"/>
      <c r="P2603" s="49"/>
      <c r="Q2603" s="49"/>
      <c r="R2603" s="49"/>
      <c r="S2603" s="49"/>
      <c r="X2603" s="33">
        <f t="shared" si="240"/>
        <v>0</v>
      </c>
      <c r="Y2603" s="33">
        <f t="shared" si="241"/>
        <v>0</v>
      </c>
      <c r="Z2603" s="33">
        <f t="shared" si="242"/>
        <v>0</v>
      </c>
      <c r="AA2603" s="34">
        <f t="shared" si="243"/>
        <v>0</v>
      </c>
      <c r="AB2603" s="33">
        <f t="shared" si="244"/>
        <v>0</v>
      </c>
      <c r="AC2603" s="34" t="str">
        <f t="shared" si="245"/>
        <v>Not Determined</v>
      </c>
    </row>
    <row r="2604" spans="1:29" x14ac:dyDescent="0.25">
      <c r="A2604" s="48"/>
      <c r="B2604" s="48"/>
      <c r="C2604" s="44"/>
      <c r="D2604" s="44"/>
      <c r="E2604" s="44"/>
      <c r="F2604" s="44"/>
      <c r="G2604" s="44"/>
      <c r="H2604" s="44"/>
      <c r="I2604" s="44"/>
      <c r="J2604" s="44"/>
      <c r="K2604" s="88"/>
      <c r="L2604" s="50">
        <v>1</v>
      </c>
      <c r="M2604" s="49"/>
      <c r="N2604" s="49"/>
      <c r="O2604" s="49"/>
      <c r="P2604" s="49"/>
      <c r="Q2604" s="49"/>
      <c r="R2604" s="49"/>
      <c r="S2604" s="49"/>
      <c r="X2604" s="33">
        <f t="shared" si="240"/>
        <v>0</v>
      </c>
      <c r="Y2604" s="33">
        <f t="shared" si="241"/>
        <v>0</v>
      </c>
      <c r="Z2604" s="33">
        <f t="shared" si="242"/>
        <v>0</v>
      </c>
      <c r="AA2604" s="34">
        <f t="shared" si="243"/>
        <v>0</v>
      </c>
      <c r="AB2604" s="33">
        <f t="shared" si="244"/>
        <v>0</v>
      </c>
      <c r="AC2604" s="34" t="str">
        <f t="shared" si="245"/>
        <v>Not Determined</v>
      </c>
    </row>
    <row r="2605" spans="1:29" x14ac:dyDescent="0.25">
      <c r="A2605" s="48"/>
      <c r="B2605" s="48"/>
      <c r="C2605" s="44"/>
      <c r="D2605" s="44"/>
      <c r="E2605" s="44"/>
      <c r="F2605" s="44"/>
      <c r="G2605" s="44"/>
      <c r="H2605" s="44"/>
      <c r="I2605" s="44"/>
      <c r="J2605" s="44"/>
      <c r="K2605" s="88"/>
      <c r="L2605" s="50">
        <v>1</v>
      </c>
      <c r="M2605" s="49"/>
      <c r="N2605" s="49"/>
      <c r="O2605" s="49"/>
      <c r="P2605" s="49"/>
      <c r="Q2605" s="49"/>
      <c r="R2605" s="49"/>
      <c r="S2605" s="49"/>
      <c r="X2605" s="33">
        <f t="shared" si="240"/>
        <v>0</v>
      </c>
      <c r="Y2605" s="33">
        <f t="shared" si="241"/>
        <v>0</v>
      </c>
      <c r="Z2605" s="33">
        <f t="shared" si="242"/>
        <v>0</v>
      </c>
      <c r="AA2605" s="34">
        <f t="shared" si="243"/>
        <v>0</v>
      </c>
      <c r="AB2605" s="33">
        <f t="shared" si="244"/>
        <v>0</v>
      </c>
      <c r="AC2605" s="34" t="str">
        <f t="shared" si="245"/>
        <v>Not Determined</v>
      </c>
    </row>
    <row r="2606" spans="1:29" x14ac:dyDescent="0.25">
      <c r="A2606" s="48"/>
      <c r="B2606" s="48"/>
      <c r="C2606" s="44"/>
      <c r="D2606" s="44"/>
      <c r="E2606" s="44"/>
      <c r="F2606" s="44"/>
      <c r="G2606" s="44"/>
      <c r="H2606" s="44"/>
      <c r="I2606" s="44"/>
      <c r="J2606" s="44"/>
      <c r="K2606" s="88"/>
      <c r="L2606" s="50">
        <v>1</v>
      </c>
      <c r="M2606" s="49"/>
      <c r="N2606" s="49"/>
      <c r="O2606" s="49"/>
      <c r="P2606" s="49"/>
      <c r="Q2606" s="49"/>
      <c r="R2606" s="49"/>
      <c r="S2606" s="49"/>
      <c r="X2606" s="33">
        <f t="shared" si="240"/>
        <v>0</v>
      </c>
      <c r="Y2606" s="33">
        <f t="shared" si="241"/>
        <v>0</v>
      </c>
      <c r="Z2606" s="33">
        <f t="shared" si="242"/>
        <v>0</v>
      </c>
      <c r="AA2606" s="34">
        <f t="shared" si="243"/>
        <v>0</v>
      </c>
      <c r="AB2606" s="33">
        <f t="shared" si="244"/>
        <v>0</v>
      </c>
      <c r="AC2606" s="34" t="str">
        <f t="shared" si="245"/>
        <v>Not Determined</v>
      </c>
    </row>
    <row r="2607" spans="1:29" x14ac:dyDescent="0.25">
      <c r="A2607" s="48"/>
      <c r="B2607" s="48"/>
      <c r="C2607" s="44"/>
      <c r="D2607" s="44"/>
      <c r="E2607" s="44"/>
      <c r="F2607" s="44"/>
      <c r="G2607" s="44"/>
      <c r="H2607" s="44"/>
      <c r="I2607" s="44"/>
      <c r="J2607" s="44"/>
      <c r="K2607" s="88"/>
      <c r="L2607" s="50">
        <v>1</v>
      </c>
      <c r="M2607" s="49"/>
      <c r="N2607" s="49"/>
      <c r="O2607" s="49"/>
      <c r="P2607" s="49"/>
      <c r="Q2607" s="49"/>
      <c r="R2607" s="49"/>
      <c r="S2607" s="49"/>
      <c r="X2607" s="33">
        <f t="shared" si="240"/>
        <v>0</v>
      </c>
      <c r="Y2607" s="33">
        <f t="shared" si="241"/>
        <v>0</v>
      </c>
      <c r="Z2607" s="33">
        <f t="shared" si="242"/>
        <v>0</v>
      </c>
      <c r="AA2607" s="34">
        <f t="shared" si="243"/>
        <v>0</v>
      </c>
      <c r="AB2607" s="33">
        <f t="shared" si="244"/>
        <v>0</v>
      </c>
      <c r="AC2607" s="34" t="str">
        <f t="shared" si="245"/>
        <v>Not Determined</v>
      </c>
    </row>
    <row r="2608" spans="1:29" x14ac:dyDescent="0.25">
      <c r="A2608" s="48"/>
      <c r="B2608" s="48"/>
      <c r="C2608" s="44"/>
      <c r="D2608" s="44"/>
      <c r="E2608" s="44"/>
      <c r="F2608" s="44"/>
      <c r="G2608" s="44"/>
      <c r="H2608" s="44"/>
      <c r="I2608" s="44"/>
      <c r="J2608" s="44"/>
      <c r="K2608" s="88"/>
      <c r="L2608" s="50">
        <v>1</v>
      </c>
      <c r="M2608" s="49"/>
      <c r="N2608" s="49"/>
      <c r="O2608" s="49"/>
      <c r="P2608" s="49"/>
      <c r="Q2608" s="49"/>
      <c r="R2608" s="49"/>
      <c r="S2608" s="49"/>
      <c r="X2608" s="33">
        <f t="shared" si="240"/>
        <v>0</v>
      </c>
      <c r="Y2608" s="33">
        <f t="shared" si="241"/>
        <v>0</v>
      </c>
      <c r="Z2608" s="33">
        <f t="shared" si="242"/>
        <v>0</v>
      </c>
      <c r="AA2608" s="34">
        <f t="shared" si="243"/>
        <v>0</v>
      </c>
      <c r="AB2608" s="33">
        <f t="shared" si="244"/>
        <v>0</v>
      </c>
      <c r="AC2608" s="34" t="str">
        <f t="shared" si="245"/>
        <v>Not Determined</v>
      </c>
    </row>
    <row r="2609" spans="1:29" x14ac:dyDescent="0.25">
      <c r="A2609" s="48"/>
      <c r="B2609" s="48"/>
      <c r="C2609" s="44"/>
      <c r="D2609" s="44"/>
      <c r="E2609" s="44"/>
      <c r="F2609" s="44"/>
      <c r="G2609" s="44"/>
      <c r="H2609" s="44"/>
      <c r="I2609" s="44"/>
      <c r="J2609" s="44"/>
      <c r="K2609" s="88"/>
      <c r="L2609" s="50">
        <v>1</v>
      </c>
      <c r="M2609" s="49"/>
      <c r="N2609" s="49"/>
      <c r="O2609" s="49"/>
      <c r="P2609" s="49"/>
      <c r="Q2609" s="49"/>
      <c r="R2609" s="49"/>
      <c r="S2609" s="49"/>
      <c r="X2609" s="33">
        <f t="shared" si="240"/>
        <v>0</v>
      </c>
      <c r="Y2609" s="33">
        <f t="shared" si="241"/>
        <v>0</v>
      </c>
      <c r="Z2609" s="33">
        <f t="shared" si="242"/>
        <v>0</v>
      </c>
      <c r="AA2609" s="34">
        <f t="shared" si="243"/>
        <v>0</v>
      </c>
      <c r="AB2609" s="33">
        <f t="shared" si="244"/>
        <v>0</v>
      </c>
      <c r="AC2609" s="34" t="str">
        <f t="shared" si="245"/>
        <v>Not Determined</v>
      </c>
    </row>
    <row r="2610" spans="1:29" x14ac:dyDescent="0.25">
      <c r="A2610" s="48"/>
      <c r="B2610" s="48"/>
      <c r="C2610" s="44"/>
      <c r="D2610" s="44"/>
      <c r="E2610" s="44"/>
      <c r="F2610" s="44"/>
      <c r="G2610" s="44"/>
      <c r="H2610" s="44"/>
      <c r="I2610" s="44"/>
      <c r="J2610" s="44"/>
      <c r="K2610" s="88"/>
      <c r="L2610" s="50">
        <v>1</v>
      </c>
      <c r="M2610" s="49"/>
      <c r="N2610" s="49"/>
      <c r="O2610" s="49"/>
      <c r="P2610" s="49"/>
      <c r="Q2610" s="49"/>
      <c r="R2610" s="49"/>
      <c r="S2610" s="49"/>
      <c r="X2610" s="33">
        <f t="shared" si="240"/>
        <v>0</v>
      </c>
      <c r="Y2610" s="33">
        <f t="shared" si="241"/>
        <v>0</v>
      </c>
      <c r="Z2610" s="33">
        <f t="shared" si="242"/>
        <v>0</v>
      </c>
      <c r="AA2610" s="34">
        <f t="shared" si="243"/>
        <v>0</v>
      </c>
      <c r="AB2610" s="33">
        <f t="shared" si="244"/>
        <v>0</v>
      </c>
      <c r="AC2610" s="34" t="str">
        <f t="shared" si="245"/>
        <v>Not Determined</v>
      </c>
    </row>
    <row r="2611" spans="1:29" x14ac:dyDescent="0.25">
      <c r="A2611" s="48"/>
      <c r="B2611" s="48"/>
      <c r="C2611" s="44"/>
      <c r="D2611" s="44"/>
      <c r="E2611" s="44"/>
      <c r="F2611" s="44"/>
      <c r="G2611" s="44"/>
      <c r="H2611" s="44"/>
      <c r="I2611" s="44"/>
      <c r="J2611" s="44"/>
      <c r="K2611" s="88"/>
      <c r="L2611" s="50">
        <v>1</v>
      </c>
      <c r="M2611" s="49"/>
      <c r="N2611" s="49"/>
      <c r="O2611" s="49"/>
      <c r="P2611" s="49"/>
      <c r="Q2611" s="49"/>
      <c r="R2611" s="49"/>
      <c r="S2611" s="49"/>
      <c r="X2611" s="33">
        <f t="shared" si="240"/>
        <v>0</v>
      </c>
      <c r="Y2611" s="33">
        <f t="shared" si="241"/>
        <v>0</v>
      </c>
      <c r="Z2611" s="33">
        <f t="shared" si="242"/>
        <v>0</v>
      </c>
      <c r="AA2611" s="34">
        <f t="shared" si="243"/>
        <v>0</v>
      </c>
      <c r="AB2611" s="33">
        <f t="shared" si="244"/>
        <v>0</v>
      </c>
      <c r="AC2611" s="34" t="str">
        <f t="shared" si="245"/>
        <v>Not Determined</v>
      </c>
    </row>
    <row r="2612" spans="1:29" x14ac:dyDescent="0.25">
      <c r="A2612" s="48"/>
      <c r="B2612" s="48"/>
      <c r="C2612" s="44"/>
      <c r="D2612" s="44"/>
      <c r="E2612" s="44"/>
      <c r="F2612" s="44"/>
      <c r="G2612" s="44"/>
      <c r="H2612" s="44"/>
      <c r="I2612" s="44"/>
      <c r="J2612" s="44"/>
      <c r="K2612" s="88"/>
      <c r="L2612" s="50">
        <v>1</v>
      </c>
      <c r="M2612" s="49"/>
      <c r="N2612" s="49"/>
      <c r="O2612" s="49"/>
      <c r="P2612" s="49"/>
      <c r="Q2612" s="49"/>
      <c r="R2612" s="49"/>
      <c r="S2612" s="49"/>
      <c r="X2612" s="33">
        <f t="shared" si="240"/>
        <v>0</v>
      </c>
      <c r="Y2612" s="33">
        <f t="shared" si="241"/>
        <v>0</v>
      </c>
      <c r="Z2612" s="33">
        <f t="shared" si="242"/>
        <v>0</v>
      </c>
      <c r="AA2612" s="34">
        <f t="shared" si="243"/>
        <v>0</v>
      </c>
      <c r="AB2612" s="33">
        <f t="shared" si="244"/>
        <v>0</v>
      </c>
      <c r="AC2612" s="34" t="str">
        <f t="shared" si="245"/>
        <v>Not Determined</v>
      </c>
    </row>
    <row r="2613" spans="1:29" x14ac:dyDescent="0.25">
      <c r="A2613" s="48"/>
      <c r="B2613" s="48"/>
      <c r="C2613" s="44"/>
      <c r="D2613" s="44"/>
      <c r="E2613" s="44"/>
      <c r="F2613" s="44"/>
      <c r="G2613" s="44"/>
      <c r="H2613" s="44"/>
      <c r="I2613" s="44"/>
      <c r="J2613" s="44"/>
      <c r="K2613" s="88"/>
      <c r="L2613" s="50">
        <v>1</v>
      </c>
      <c r="M2613" s="49"/>
      <c r="N2613" s="49"/>
      <c r="O2613" s="49"/>
      <c r="P2613" s="49"/>
      <c r="Q2613" s="49"/>
      <c r="R2613" s="49"/>
      <c r="S2613" s="49"/>
      <c r="X2613" s="33">
        <f t="shared" si="240"/>
        <v>0</v>
      </c>
      <c r="Y2613" s="33">
        <f t="shared" si="241"/>
        <v>0</v>
      </c>
      <c r="Z2613" s="33">
        <f t="shared" si="242"/>
        <v>0</v>
      </c>
      <c r="AA2613" s="34">
        <f t="shared" si="243"/>
        <v>0</v>
      </c>
      <c r="AB2613" s="33">
        <f t="shared" si="244"/>
        <v>0</v>
      </c>
      <c r="AC2613" s="34" t="str">
        <f t="shared" si="245"/>
        <v>Not Determined</v>
      </c>
    </row>
    <row r="2614" spans="1:29" x14ac:dyDescent="0.25">
      <c r="A2614" s="48"/>
      <c r="B2614" s="48"/>
      <c r="C2614" s="44"/>
      <c r="D2614" s="44"/>
      <c r="E2614" s="44"/>
      <c r="F2614" s="44"/>
      <c r="G2614" s="44"/>
      <c r="H2614" s="44"/>
      <c r="I2614" s="44"/>
      <c r="J2614" s="44"/>
      <c r="K2614" s="88"/>
      <c r="L2614" s="50">
        <v>1</v>
      </c>
      <c r="M2614" s="49"/>
      <c r="N2614" s="49"/>
      <c r="O2614" s="49"/>
      <c r="P2614" s="49"/>
      <c r="Q2614" s="49"/>
      <c r="R2614" s="49"/>
      <c r="S2614" s="49"/>
      <c r="X2614" s="33">
        <f t="shared" si="240"/>
        <v>0</v>
      </c>
      <c r="Y2614" s="33">
        <f t="shared" si="241"/>
        <v>0</v>
      </c>
      <c r="Z2614" s="33">
        <f t="shared" si="242"/>
        <v>0</v>
      </c>
      <c r="AA2614" s="34">
        <f t="shared" si="243"/>
        <v>0</v>
      </c>
      <c r="AB2614" s="33">
        <f t="shared" si="244"/>
        <v>0</v>
      </c>
      <c r="AC2614" s="34" t="str">
        <f t="shared" si="245"/>
        <v>Not Determined</v>
      </c>
    </row>
    <row r="2615" spans="1:29" x14ac:dyDescent="0.25">
      <c r="A2615" s="48"/>
      <c r="B2615" s="48"/>
      <c r="C2615" s="44"/>
      <c r="D2615" s="44"/>
      <c r="E2615" s="44"/>
      <c r="F2615" s="44"/>
      <c r="G2615" s="44"/>
      <c r="H2615" s="44"/>
      <c r="I2615" s="44"/>
      <c r="J2615" s="44"/>
      <c r="K2615" s="88"/>
      <c r="L2615" s="50">
        <v>1</v>
      </c>
      <c r="M2615" s="49"/>
      <c r="N2615" s="49"/>
      <c r="O2615" s="49"/>
      <c r="P2615" s="49"/>
      <c r="Q2615" s="49"/>
      <c r="R2615" s="49"/>
      <c r="S2615" s="49"/>
      <c r="X2615" s="33">
        <f t="shared" si="240"/>
        <v>0</v>
      </c>
      <c r="Y2615" s="33">
        <f t="shared" si="241"/>
        <v>0</v>
      </c>
      <c r="Z2615" s="33">
        <f t="shared" si="242"/>
        <v>0</v>
      </c>
      <c r="AA2615" s="34">
        <f t="shared" si="243"/>
        <v>0</v>
      </c>
      <c r="AB2615" s="33">
        <f t="shared" si="244"/>
        <v>0</v>
      </c>
      <c r="AC2615" s="34" t="str">
        <f t="shared" si="245"/>
        <v>Not Determined</v>
      </c>
    </row>
    <row r="2616" spans="1:29" x14ac:dyDescent="0.25">
      <c r="A2616" s="48"/>
      <c r="B2616" s="48"/>
      <c r="C2616" s="44"/>
      <c r="D2616" s="44"/>
      <c r="E2616" s="44"/>
      <c r="F2616" s="44"/>
      <c r="G2616" s="44"/>
      <c r="H2616" s="44"/>
      <c r="I2616" s="44"/>
      <c r="J2616" s="44"/>
      <c r="K2616" s="88"/>
      <c r="L2616" s="50">
        <v>1</v>
      </c>
      <c r="M2616" s="49"/>
      <c r="N2616" s="49"/>
      <c r="O2616" s="49"/>
      <c r="P2616" s="49"/>
      <c r="Q2616" s="49"/>
      <c r="R2616" s="49"/>
      <c r="S2616" s="49"/>
      <c r="X2616" s="33">
        <f t="shared" si="240"/>
        <v>0</v>
      </c>
      <c r="Y2616" s="33">
        <f t="shared" si="241"/>
        <v>0</v>
      </c>
      <c r="Z2616" s="33">
        <f t="shared" si="242"/>
        <v>0</v>
      </c>
      <c r="AA2616" s="34">
        <f t="shared" si="243"/>
        <v>0</v>
      </c>
      <c r="AB2616" s="33">
        <f t="shared" si="244"/>
        <v>0</v>
      </c>
      <c r="AC2616" s="34" t="str">
        <f t="shared" si="245"/>
        <v>Not Determined</v>
      </c>
    </row>
    <row r="2617" spans="1:29" x14ac:dyDescent="0.25">
      <c r="A2617" s="48"/>
      <c r="B2617" s="48"/>
      <c r="C2617" s="44"/>
      <c r="D2617" s="44"/>
      <c r="E2617" s="44"/>
      <c r="F2617" s="44"/>
      <c r="G2617" s="44"/>
      <c r="H2617" s="44"/>
      <c r="I2617" s="44"/>
      <c r="J2617" s="44"/>
      <c r="K2617" s="88"/>
      <c r="L2617" s="50">
        <v>1</v>
      </c>
      <c r="M2617" s="49"/>
      <c r="N2617" s="49"/>
      <c r="O2617" s="49"/>
      <c r="P2617" s="49"/>
      <c r="Q2617" s="49"/>
      <c r="R2617" s="49"/>
      <c r="S2617" s="49"/>
      <c r="X2617" s="33">
        <f t="shared" si="240"/>
        <v>0</v>
      </c>
      <c r="Y2617" s="33">
        <f t="shared" si="241"/>
        <v>0</v>
      </c>
      <c r="Z2617" s="33">
        <f t="shared" si="242"/>
        <v>0</v>
      </c>
      <c r="AA2617" s="34">
        <f t="shared" si="243"/>
        <v>0</v>
      </c>
      <c r="AB2617" s="33">
        <f t="shared" si="244"/>
        <v>0</v>
      </c>
      <c r="AC2617" s="34" t="str">
        <f t="shared" si="245"/>
        <v>Not Determined</v>
      </c>
    </row>
    <row r="2618" spans="1:29" x14ac:dyDescent="0.25">
      <c r="A2618" s="48"/>
      <c r="B2618" s="48"/>
      <c r="C2618" s="44"/>
      <c r="D2618" s="44"/>
      <c r="E2618" s="44"/>
      <c r="F2618" s="44"/>
      <c r="G2618" s="44"/>
      <c r="H2618" s="44"/>
      <c r="I2618" s="44"/>
      <c r="J2618" s="44"/>
      <c r="K2618" s="88"/>
      <c r="L2618" s="50">
        <v>1</v>
      </c>
      <c r="M2618" s="49"/>
      <c r="N2618" s="49"/>
      <c r="O2618" s="49"/>
      <c r="P2618" s="49"/>
      <c r="Q2618" s="49"/>
      <c r="R2618" s="49"/>
      <c r="S2618" s="49"/>
      <c r="X2618" s="33">
        <f t="shared" si="240"/>
        <v>0</v>
      </c>
      <c r="Y2618" s="33">
        <f t="shared" si="241"/>
        <v>0</v>
      </c>
      <c r="Z2618" s="33">
        <f t="shared" si="242"/>
        <v>0</v>
      </c>
      <c r="AA2618" s="34">
        <f t="shared" si="243"/>
        <v>0</v>
      </c>
      <c r="AB2618" s="33">
        <f t="shared" si="244"/>
        <v>0</v>
      </c>
      <c r="AC2618" s="34" t="str">
        <f t="shared" si="245"/>
        <v>Not Determined</v>
      </c>
    </row>
    <row r="2619" spans="1:29" x14ac:dyDescent="0.25">
      <c r="A2619" s="48"/>
      <c r="B2619" s="48"/>
      <c r="C2619" s="44"/>
      <c r="D2619" s="44"/>
      <c r="E2619" s="44"/>
      <c r="F2619" s="44"/>
      <c r="G2619" s="44"/>
      <c r="H2619" s="44"/>
      <c r="I2619" s="44"/>
      <c r="J2619" s="44"/>
      <c r="K2619" s="88"/>
      <c r="L2619" s="50">
        <v>1</v>
      </c>
      <c r="M2619" s="49"/>
      <c r="N2619" s="49"/>
      <c r="O2619" s="49"/>
      <c r="P2619" s="49"/>
      <c r="Q2619" s="49"/>
      <c r="R2619" s="49"/>
      <c r="S2619" s="49"/>
      <c r="X2619" s="33">
        <f t="shared" si="240"/>
        <v>0</v>
      </c>
      <c r="Y2619" s="33">
        <f t="shared" si="241"/>
        <v>0</v>
      </c>
      <c r="Z2619" s="33">
        <f t="shared" si="242"/>
        <v>0</v>
      </c>
      <c r="AA2619" s="34">
        <f t="shared" si="243"/>
        <v>0</v>
      </c>
      <c r="AB2619" s="33">
        <f t="shared" si="244"/>
        <v>0</v>
      </c>
      <c r="AC2619" s="34" t="str">
        <f t="shared" si="245"/>
        <v>Not Determined</v>
      </c>
    </row>
    <row r="2620" spans="1:29" x14ac:dyDescent="0.25">
      <c r="A2620" s="48"/>
      <c r="B2620" s="48"/>
      <c r="C2620" s="44"/>
      <c r="D2620" s="44"/>
      <c r="E2620" s="44"/>
      <c r="F2620" s="44"/>
      <c r="G2620" s="44"/>
      <c r="H2620" s="44"/>
      <c r="I2620" s="44"/>
      <c r="J2620" s="44"/>
      <c r="K2620" s="88"/>
      <c r="L2620" s="50">
        <v>1</v>
      </c>
      <c r="M2620" s="49"/>
      <c r="N2620" s="49"/>
      <c r="O2620" s="49"/>
      <c r="P2620" s="49"/>
      <c r="Q2620" s="49"/>
      <c r="R2620" s="49"/>
      <c r="S2620" s="49"/>
      <c r="X2620" s="33">
        <f t="shared" si="240"/>
        <v>0</v>
      </c>
      <c r="Y2620" s="33">
        <f t="shared" si="241"/>
        <v>0</v>
      </c>
      <c r="Z2620" s="33">
        <f t="shared" si="242"/>
        <v>0</v>
      </c>
      <c r="AA2620" s="34">
        <f t="shared" si="243"/>
        <v>0</v>
      </c>
      <c r="AB2620" s="33">
        <f t="shared" si="244"/>
        <v>0</v>
      </c>
      <c r="AC2620" s="34" t="str">
        <f t="shared" si="245"/>
        <v>Not Determined</v>
      </c>
    </row>
    <row r="2621" spans="1:29" x14ac:dyDescent="0.25">
      <c r="A2621" s="48"/>
      <c r="B2621" s="48"/>
      <c r="C2621" s="44"/>
      <c r="D2621" s="44"/>
      <c r="E2621" s="44"/>
      <c r="F2621" s="44"/>
      <c r="G2621" s="44"/>
      <c r="H2621" s="44"/>
      <c r="I2621" s="44"/>
      <c r="J2621" s="44"/>
      <c r="K2621" s="88"/>
      <c r="L2621" s="50">
        <v>1</v>
      </c>
      <c r="M2621" s="49"/>
      <c r="N2621" s="49"/>
      <c r="O2621" s="49"/>
      <c r="P2621" s="49"/>
      <c r="Q2621" s="49"/>
      <c r="R2621" s="49"/>
      <c r="S2621" s="49"/>
      <c r="X2621" s="33">
        <f t="shared" si="240"/>
        <v>0</v>
      </c>
      <c r="Y2621" s="33">
        <f t="shared" si="241"/>
        <v>0</v>
      </c>
      <c r="Z2621" s="33">
        <f t="shared" si="242"/>
        <v>0</v>
      </c>
      <c r="AA2621" s="34">
        <f t="shared" si="243"/>
        <v>0</v>
      </c>
      <c r="AB2621" s="33">
        <f t="shared" si="244"/>
        <v>0</v>
      </c>
      <c r="AC2621" s="34" t="str">
        <f t="shared" si="245"/>
        <v>Not Determined</v>
      </c>
    </row>
    <row r="2622" spans="1:29" x14ac:dyDescent="0.25">
      <c r="A2622" s="48"/>
      <c r="B2622" s="48"/>
      <c r="C2622" s="44"/>
      <c r="D2622" s="44"/>
      <c r="E2622" s="44"/>
      <c r="F2622" s="44"/>
      <c r="G2622" s="44"/>
      <c r="H2622" s="44"/>
      <c r="I2622" s="44"/>
      <c r="J2622" s="44"/>
      <c r="K2622" s="88"/>
      <c r="L2622" s="50">
        <v>1</v>
      </c>
      <c r="M2622" s="49"/>
      <c r="N2622" s="49"/>
      <c r="O2622" s="49"/>
      <c r="P2622" s="49"/>
      <c r="Q2622" s="49"/>
      <c r="R2622" s="49"/>
      <c r="S2622" s="49"/>
      <c r="X2622" s="33">
        <f t="shared" si="240"/>
        <v>0</v>
      </c>
      <c r="Y2622" s="33">
        <f t="shared" si="241"/>
        <v>0</v>
      </c>
      <c r="Z2622" s="33">
        <f t="shared" si="242"/>
        <v>0</v>
      </c>
      <c r="AA2622" s="34">
        <f t="shared" si="243"/>
        <v>0</v>
      </c>
      <c r="AB2622" s="33">
        <f t="shared" si="244"/>
        <v>0</v>
      </c>
      <c r="AC2622" s="34" t="str">
        <f t="shared" si="245"/>
        <v>Not Determined</v>
      </c>
    </row>
    <row r="2623" spans="1:29" x14ac:dyDescent="0.25">
      <c r="A2623" s="48"/>
      <c r="B2623" s="48"/>
      <c r="C2623" s="44"/>
      <c r="D2623" s="44"/>
      <c r="E2623" s="44"/>
      <c r="F2623" s="44"/>
      <c r="G2623" s="44"/>
      <c r="H2623" s="44"/>
      <c r="I2623" s="44"/>
      <c r="J2623" s="44"/>
      <c r="K2623" s="88"/>
      <c r="L2623" s="50">
        <v>1</v>
      </c>
      <c r="M2623" s="49"/>
      <c r="N2623" s="49"/>
      <c r="O2623" s="49"/>
      <c r="P2623" s="49"/>
      <c r="Q2623" s="49"/>
      <c r="R2623" s="49"/>
      <c r="S2623" s="49"/>
      <c r="X2623" s="33">
        <f t="shared" si="240"/>
        <v>0</v>
      </c>
      <c r="Y2623" s="33">
        <f t="shared" si="241"/>
        <v>0</v>
      </c>
      <c r="Z2623" s="33">
        <f t="shared" si="242"/>
        <v>0</v>
      </c>
      <c r="AA2623" s="34">
        <f t="shared" si="243"/>
        <v>0</v>
      </c>
      <c r="AB2623" s="33">
        <f t="shared" si="244"/>
        <v>0</v>
      </c>
      <c r="AC2623" s="34" t="str">
        <f t="shared" si="245"/>
        <v>Not Determined</v>
      </c>
    </row>
    <row r="2624" spans="1:29" x14ac:dyDescent="0.25">
      <c r="A2624" s="48"/>
      <c r="B2624" s="48"/>
      <c r="C2624" s="44"/>
      <c r="D2624" s="44"/>
      <c r="E2624" s="44"/>
      <c r="F2624" s="44"/>
      <c r="G2624" s="44"/>
      <c r="H2624" s="44"/>
      <c r="I2624" s="44"/>
      <c r="J2624" s="44"/>
      <c r="K2624" s="88"/>
      <c r="L2624" s="50">
        <v>1</v>
      </c>
      <c r="M2624" s="49"/>
      <c r="N2624" s="49"/>
      <c r="O2624" s="49"/>
      <c r="P2624" s="49"/>
      <c r="Q2624" s="49"/>
      <c r="R2624" s="49"/>
      <c r="S2624" s="49"/>
      <c r="X2624" s="33">
        <f t="shared" si="240"/>
        <v>0</v>
      </c>
      <c r="Y2624" s="33">
        <f t="shared" si="241"/>
        <v>0</v>
      </c>
      <c r="Z2624" s="33">
        <f t="shared" si="242"/>
        <v>0</v>
      </c>
      <c r="AA2624" s="34">
        <f t="shared" si="243"/>
        <v>0</v>
      </c>
      <c r="AB2624" s="33">
        <f t="shared" si="244"/>
        <v>0</v>
      </c>
      <c r="AC2624" s="34" t="str">
        <f t="shared" si="245"/>
        <v>Not Determined</v>
      </c>
    </row>
    <row r="2625" spans="1:29" x14ac:dyDescent="0.25">
      <c r="A2625" s="48"/>
      <c r="B2625" s="48"/>
      <c r="C2625" s="44"/>
      <c r="D2625" s="44"/>
      <c r="E2625" s="44"/>
      <c r="F2625" s="44"/>
      <c r="G2625" s="44"/>
      <c r="H2625" s="44"/>
      <c r="I2625" s="44"/>
      <c r="J2625" s="44"/>
      <c r="K2625" s="88"/>
      <c r="L2625" s="50">
        <v>1</v>
      </c>
      <c r="M2625" s="49"/>
      <c r="N2625" s="49"/>
      <c r="O2625" s="49"/>
      <c r="P2625" s="49"/>
      <c r="Q2625" s="49"/>
      <c r="R2625" s="49"/>
      <c r="S2625" s="49"/>
      <c r="X2625" s="33">
        <f t="shared" si="240"/>
        <v>0</v>
      </c>
      <c r="Y2625" s="33">
        <f t="shared" si="241"/>
        <v>0</v>
      </c>
      <c r="Z2625" s="33">
        <f t="shared" si="242"/>
        <v>0</v>
      </c>
      <c r="AA2625" s="34">
        <f t="shared" si="243"/>
        <v>0</v>
      </c>
      <c r="AB2625" s="33">
        <f t="shared" si="244"/>
        <v>0</v>
      </c>
      <c r="AC2625" s="34" t="str">
        <f t="shared" si="245"/>
        <v>Not Determined</v>
      </c>
    </row>
    <row r="2626" spans="1:29" x14ac:dyDescent="0.25">
      <c r="A2626" s="48"/>
      <c r="B2626" s="48"/>
      <c r="C2626" s="44"/>
      <c r="D2626" s="44"/>
      <c r="E2626" s="44"/>
      <c r="F2626" s="44"/>
      <c r="G2626" s="44"/>
      <c r="H2626" s="44"/>
      <c r="I2626" s="44"/>
      <c r="J2626" s="44"/>
      <c r="K2626" s="88"/>
      <c r="L2626" s="50">
        <v>1</v>
      </c>
      <c r="M2626" s="49"/>
      <c r="N2626" s="49"/>
      <c r="O2626" s="49"/>
      <c r="P2626" s="49"/>
      <c r="Q2626" s="49"/>
      <c r="R2626" s="49"/>
      <c r="S2626" s="49"/>
      <c r="X2626" s="33">
        <f t="shared" si="240"/>
        <v>0</v>
      </c>
      <c r="Y2626" s="33">
        <f t="shared" si="241"/>
        <v>0</v>
      </c>
      <c r="Z2626" s="33">
        <f t="shared" si="242"/>
        <v>0</v>
      </c>
      <c r="AA2626" s="34">
        <f t="shared" si="243"/>
        <v>0</v>
      </c>
      <c r="AB2626" s="33">
        <f t="shared" si="244"/>
        <v>0</v>
      </c>
      <c r="AC2626" s="34" t="str">
        <f t="shared" si="245"/>
        <v>Not Determined</v>
      </c>
    </row>
    <row r="2627" spans="1:29" x14ac:dyDescent="0.25">
      <c r="A2627" s="48"/>
      <c r="B2627" s="48"/>
      <c r="C2627" s="44"/>
      <c r="D2627" s="44"/>
      <c r="E2627" s="44"/>
      <c r="F2627" s="44"/>
      <c r="G2627" s="44"/>
      <c r="H2627" s="44"/>
      <c r="I2627" s="44"/>
      <c r="J2627" s="44"/>
      <c r="K2627" s="88"/>
      <c r="L2627" s="50">
        <v>1</v>
      </c>
      <c r="M2627" s="49"/>
      <c r="N2627" s="49"/>
      <c r="O2627" s="49"/>
      <c r="P2627" s="49"/>
      <c r="Q2627" s="49"/>
      <c r="R2627" s="49"/>
      <c r="S2627" s="49"/>
      <c r="X2627" s="33">
        <f t="shared" si="240"/>
        <v>0</v>
      </c>
      <c r="Y2627" s="33">
        <f t="shared" si="241"/>
        <v>0</v>
      </c>
      <c r="Z2627" s="33">
        <f t="shared" si="242"/>
        <v>0</v>
      </c>
      <c r="AA2627" s="34">
        <f t="shared" si="243"/>
        <v>0</v>
      </c>
      <c r="AB2627" s="33">
        <f t="shared" si="244"/>
        <v>0</v>
      </c>
      <c r="AC2627" s="34" t="str">
        <f t="shared" si="245"/>
        <v>Not Determined</v>
      </c>
    </row>
    <row r="2628" spans="1:29" x14ac:dyDescent="0.25">
      <c r="A2628" s="48"/>
      <c r="B2628" s="48"/>
      <c r="C2628" s="44"/>
      <c r="D2628" s="44"/>
      <c r="E2628" s="44"/>
      <c r="F2628" s="44"/>
      <c r="G2628" s="44"/>
      <c r="H2628" s="44"/>
      <c r="I2628" s="44"/>
      <c r="J2628" s="44"/>
      <c r="K2628" s="88"/>
      <c r="L2628" s="50">
        <v>1</v>
      </c>
      <c r="M2628" s="49"/>
      <c r="N2628" s="49"/>
      <c r="O2628" s="49"/>
      <c r="P2628" s="49"/>
      <c r="Q2628" s="49"/>
      <c r="R2628" s="49"/>
      <c r="S2628" s="49"/>
      <c r="X2628" s="33">
        <f t="shared" si="240"/>
        <v>0</v>
      </c>
      <c r="Y2628" s="33">
        <f t="shared" si="241"/>
        <v>0</v>
      </c>
      <c r="Z2628" s="33">
        <f t="shared" si="242"/>
        <v>0</v>
      </c>
      <c r="AA2628" s="34">
        <f t="shared" si="243"/>
        <v>0</v>
      </c>
      <c r="AB2628" s="33">
        <f t="shared" si="244"/>
        <v>0</v>
      </c>
      <c r="AC2628" s="34" t="str">
        <f t="shared" si="245"/>
        <v>Not Determined</v>
      </c>
    </row>
    <row r="2629" spans="1:29" x14ac:dyDescent="0.25">
      <c r="A2629" s="48"/>
      <c r="B2629" s="48"/>
      <c r="C2629" s="44"/>
      <c r="D2629" s="44"/>
      <c r="E2629" s="44"/>
      <c r="F2629" s="44"/>
      <c r="G2629" s="44"/>
      <c r="H2629" s="44"/>
      <c r="I2629" s="44"/>
      <c r="J2629" s="44"/>
      <c r="K2629" s="88"/>
      <c r="L2629" s="50">
        <v>1</v>
      </c>
      <c r="M2629" s="49"/>
      <c r="N2629" s="49"/>
      <c r="O2629" s="49"/>
      <c r="P2629" s="49"/>
      <c r="Q2629" s="49"/>
      <c r="R2629" s="49"/>
      <c r="S2629" s="49"/>
      <c r="X2629" s="33">
        <f t="shared" si="240"/>
        <v>0</v>
      </c>
      <c r="Y2629" s="33">
        <f t="shared" si="241"/>
        <v>0</v>
      </c>
      <c r="Z2629" s="33">
        <f t="shared" si="242"/>
        <v>0</v>
      </c>
      <c r="AA2629" s="34">
        <f t="shared" si="243"/>
        <v>0</v>
      </c>
      <c r="AB2629" s="33">
        <f t="shared" si="244"/>
        <v>0</v>
      </c>
      <c r="AC2629" s="34" t="str">
        <f t="shared" si="245"/>
        <v>Not Determined</v>
      </c>
    </row>
    <row r="2630" spans="1:29" x14ac:dyDescent="0.25">
      <c r="A2630" s="48"/>
      <c r="B2630" s="48"/>
      <c r="C2630" s="44"/>
      <c r="D2630" s="44"/>
      <c r="E2630" s="44"/>
      <c r="F2630" s="44"/>
      <c r="G2630" s="44"/>
      <c r="H2630" s="44"/>
      <c r="I2630" s="44"/>
      <c r="J2630" s="44"/>
      <c r="K2630" s="88"/>
      <c r="L2630" s="50">
        <v>1</v>
      </c>
      <c r="M2630" s="49"/>
      <c r="N2630" s="49"/>
      <c r="O2630" s="49"/>
      <c r="P2630" s="49"/>
      <c r="Q2630" s="49"/>
      <c r="R2630" s="49"/>
      <c r="S2630" s="49"/>
      <c r="X2630" s="33">
        <f t="shared" si="240"/>
        <v>0</v>
      </c>
      <c r="Y2630" s="33">
        <f t="shared" si="241"/>
        <v>0</v>
      </c>
      <c r="Z2630" s="33">
        <f t="shared" si="242"/>
        <v>0</v>
      </c>
      <c r="AA2630" s="34">
        <f t="shared" si="243"/>
        <v>0</v>
      </c>
      <c r="AB2630" s="33">
        <f t="shared" si="244"/>
        <v>0</v>
      </c>
      <c r="AC2630" s="34" t="str">
        <f t="shared" si="245"/>
        <v>Not Determined</v>
      </c>
    </row>
    <row r="2631" spans="1:29" x14ac:dyDescent="0.25">
      <c r="A2631" s="48"/>
      <c r="B2631" s="48"/>
      <c r="C2631" s="44"/>
      <c r="D2631" s="44"/>
      <c r="E2631" s="44"/>
      <c r="F2631" s="44"/>
      <c r="G2631" s="44"/>
      <c r="H2631" s="44"/>
      <c r="I2631" s="44"/>
      <c r="J2631" s="44"/>
      <c r="K2631" s="88"/>
      <c r="L2631" s="50">
        <v>1</v>
      </c>
      <c r="M2631" s="49"/>
      <c r="N2631" s="49"/>
      <c r="O2631" s="49"/>
      <c r="P2631" s="49"/>
      <c r="Q2631" s="49"/>
      <c r="R2631" s="49"/>
      <c r="S2631" s="49"/>
      <c r="X2631" s="33">
        <f t="shared" si="240"/>
        <v>0</v>
      </c>
      <c r="Y2631" s="33">
        <f t="shared" si="241"/>
        <v>0</v>
      </c>
      <c r="Z2631" s="33">
        <f t="shared" si="242"/>
        <v>0</v>
      </c>
      <c r="AA2631" s="34">
        <f t="shared" si="243"/>
        <v>0</v>
      </c>
      <c r="AB2631" s="33">
        <f t="shared" si="244"/>
        <v>0</v>
      </c>
      <c r="AC2631" s="34" t="str">
        <f t="shared" si="245"/>
        <v>Not Determined</v>
      </c>
    </row>
    <row r="2632" spans="1:29" x14ac:dyDescent="0.25">
      <c r="A2632" s="48"/>
      <c r="B2632" s="48"/>
      <c r="C2632" s="44"/>
      <c r="D2632" s="44"/>
      <c r="E2632" s="44"/>
      <c r="F2632" s="44"/>
      <c r="G2632" s="44"/>
      <c r="H2632" s="44"/>
      <c r="I2632" s="44"/>
      <c r="J2632" s="44"/>
      <c r="K2632" s="88"/>
      <c r="L2632" s="50">
        <v>1</v>
      </c>
      <c r="M2632" s="49"/>
      <c r="N2632" s="49"/>
      <c r="O2632" s="49"/>
      <c r="P2632" s="49"/>
      <c r="Q2632" s="49"/>
      <c r="R2632" s="49"/>
      <c r="S2632" s="49"/>
      <c r="X2632" s="33">
        <f t="shared" si="240"/>
        <v>0</v>
      </c>
      <c r="Y2632" s="33">
        <f t="shared" si="241"/>
        <v>0</v>
      </c>
      <c r="Z2632" s="33">
        <f t="shared" si="242"/>
        <v>0</v>
      </c>
      <c r="AA2632" s="34">
        <f t="shared" si="243"/>
        <v>0</v>
      </c>
      <c r="AB2632" s="33">
        <f t="shared" si="244"/>
        <v>0</v>
      </c>
      <c r="AC2632" s="34" t="str">
        <f t="shared" si="245"/>
        <v>Not Determined</v>
      </c>
    </row>
    <row r="2633" spans="1:29" x14ac:dyDescent="0.25">
      <c r="A2633" s="48"/>
      <c r="B2633" s="48"/>
      <c r="C2633" s="44"/>
      <c r="D2633" s="44"/>
      <c r="E2633" s="44"/>
      <c r="F2633" s="44"/>
      <c r="G2633" s="44"/>
      <c r="H2633" s="44"/>
      <c r="I2633" s="44"/>
      <c r="J2633" s="44"/>
      <c r="K2633" s="88"/>
      <c r="L2633" s="50">
        <v>1</v>
      </c>
      <c r="M2633" s="49"/>
      <c r="N2633" s="49"/>
      <c r="O2633" s="49"/>
      <c r="P2633" s="49"/>
      <c r="Q2633" s="49"/>
      <c r="R2633" s="49"/>
      <c r="S2633" s="49"/>
      <c r="X2633" s="33">
        <f t="shared" si="240"/>
        <v>0</v>
      </c>
      <c r="Y2633" s="33">
        <f t="shared" si="241"/>
        <v>0</v>
      </c>
      <c r="Z2633" s="33">
        <f t="shared" si="242"/>
        <v>0</v>
      </c>
      <c r="AA2633" s="34">
        <f t="shared" si="243"/>
        <v>0</v>
      </c>
      <c r="AB2633" s="33">
        <f t="shared" si="244"/>
        <v>0</v>
      </c>
      <c r="AC2633" s="34" t="str">
        <f t="shared" si="245"/>
        <v>Not Determined</v>
      </c>
    </row>
    <row r="2634" spans="1:29" x14ac:dyDescent="0.25">
      <c r="A2634" s="48"/>
      <c r="B2634" s="48"/>
      <c r="C2634" s="44"/>
      <c r="D2634" s="44"/>
      <c r="E2634" s="44"/>
      <c r="F2634" s="44"/>
      <c r="G2634" s="44"/>
      <c r="H2634" s="44"/>
      <c r="I2634" s="44"/>
      <c r="J2634" s="44"/>
      <c r="K2634" s="88"/>
      <c r="L2634" s="50">
        <v>1</v>
      </c>
      <c r="M2634" s="49"/>
      <c r="N2634" s="49"/>
      <c r="O2634" s="49"/>
      <c r="P2634" s="49"/>
      <c r="Q2634" s="49"/>
      <c r="R2634" s="49"/>
      <c r="S2634" s="49"/>
      <c r="X2634" s="33">
        <f t="shared" si="240"/>
        <v>0</v>
      </c>
      <c r="Y2634" s="33">
        <f t="shared" si="241"/>
        <v>0</v>
      </c>
      <c r="Z2634" s="33">
        <f t="shared" si="242"/>
        <v>0</v>
      </c>
      <c r="AA2634" s="34">
        <f t="shared" si="243"/>
        <v>0</v>
      </c>
      <c r="AB2634" s="33">
        <f t="shared" si="244"/>
        <v>0</v>
      </c>
      <c r="AC2634" s="34" t="str">
        <f t="shared" si="245"/>
        <v>Not Determined</v>
      </c>
    </row>
    <row r="2635" spans="1:29" x14ac:dyDescent="0.25">
      <c r="A2635" s="48"/>
      <c r="B2635" s="48"/>
      <c r="C2635" s="44"/>
      <c r="D2635" s="44"/>
      <c r="E2635" s="44"/>
      <c r="F2635" s="44"/>
      <c r="G2635" s="44"/>
      <c r="H2635" s="44"/>
      <c r="I2635" s="44"/>
      <c r="J2635" s="44"/>
      <c r="K2635" s="88"/>
      <c r="L2635" s="50">
        <v>1</v>
      </c>
      <c r="M2635" s="49"/>
      <c r="N2635" s="49"/>
      <c r="O2635" s="49"/>
      <c r="P2635" s="49"/>
      <c r="Q2635" s="49"/>
      <c r="R2635" s="49"/>
      <c r="S2635" s="49"/>
      <c r="X2635" s="33">
        <f t="shared" si="240"/>
        <v>0</v>
      </c>
      <c r="Y2635" s="33">
        <f t="shared" si="241"/>
        <v>0</v>
      </c>
      <c r="Z2635" s="33">
        <f t="shared" si="242"/>
        <v>0</v>
      </c>
      <c r="AA2635" s="34">
        <f t="shared" si="243"/>
        <v>0</v>
      </c>
      <c r="AB2635" s="33">
        <f t="shared" si="244"/>
        <v>0</v>
      </c>
      <c r="AC2635" s="34" t="str">
        <f t="shared" si="245"/>
        <v>Not Determined</v>
      </c>
    </row>
    <row r="2636" spans="1:29" x14ac:dyDescent="0.25">
      <c r="A2636" s="48"/>
      <c r="B2636" s="48"/>
      <c r="C2636" s="44"/>
      <c r="D2636" s="44"/>
      <c r="E2636" s="44"/>
      <c r="F2636" s="44"/>
      <c r="G2636" s="44"/>
      <c r="H2636" s="44"/>
      <c r="I2636" s="44"/>
      <c r="J2636" s="44"/>
      <c r="K2636" s="88"/>
      <c r="L2636" s="50">
        <v>1</v>
      </c>
      <c r="M2636" s="49"/>
      <c r="N2636" s="49"/>
      <c r="O2636" s="49"/>
      <c r="P2636" s="49"/>
      <c r="Q2636" s="49"/>
      <c r="R2636" s="49"/>
      <c r="S2636" s="49"/>
      <c r="X2636" s="33">
        <f t="shared" si="240"/>
        <v>0</v>
      </c>
      <c r="Y2636" s="33">
        <f t="shared" si="241"/>
        <v>0</v>
      </c>
      <c r="Z2636" s="33">
        <f t="shared" si="242"/>
        <v>0</v>
      </c>
      <c r="AA2636" s="34">
        <f t="shared" si="243"/>
        <v>0</v>
      </c>
      <c r="AB2636" s="33">
        <f t="shared" si="244"/>
        <v>0</v>
      </c>
      <c r="AC2636" s="34" t="str">
        <f t="shared" si="245"/>
        <v>Not Determined</v>
      </c>
    </row>
    <row r="2637" spans="1:29" x14ac:dyDescent="0.25">
      <c r="A2637" s="48"/>
      <c r="B2637" s="48"/>
      <c r="C2637" s="44"/>
      <c r="D2637" s="44"/>
      <c r="E2637" s="44"/>
      <c r="F2637" s="44"/>
      <c r="G2637" s="44"/>
      <c r="H2637" s="44"/>
      <c r="I2637" s="44"/>
      <c r="J2637" s="44"/>
      <c r="K2637" s="88"/>
      <c r="L2637" s="50">
        <v>1</v>
      </c>
      <c r="M2637" s="49"/>
      <c r="N2637" s="49"/>
      <c r="O2637" s="49"/>
      <c r="P2637" s="49"/>
      <c r="Q2637" s="49"/>
      <c r="R2637" s="49"/>
      <c r="S2637" s="49"/>
      <c r="X2637" s="33">
        <f t="shared" si="240"/>
        <v>0</v>
      </c>
      <c r="Y2637" s="33">
        <f t="shared" si="241"/>
        <v>0</v>
      </c>
      <c r="Z2637" s="33">
        <f t="shared" si="242"/>
        <v>0</v>
      </c>
      <c r="AA2637" s="34">
        <f t="shared" si="243"/>
        <v>0</v>
      </c>
      <c r="AB2637" s="33">
        <f t="shared" si="244"/>
        <v>0</v>
      </c>
      <c r="AC2637" s="34" t="str">
        <f t="shared" si="245"/>
        <v>Not Determined</v>
      </c>
    </row>
    <row r="2638" spans="1:29" x14ac:dyDescent="0.25">
      <c r="A2638" s="48"/>
      <c r="B2638" s="48"/>
      <c r="C2638" s="44"/>
      <c r="D2638" s="44"/>
      <c r="E2638" s="44"/>
      <c r="F2638" s="44"/>
      <c r="G2638" s="44"/>
      <c r="H2638" s="44"/>
      <c r="I2638" s="44"/>
      <c r="J2638" s="44"/>
      <c r="K2638" s="88"/>
      <c r="L2638" s="50">
        <v>1</v>
      </c>
      <c r="M2638" s="49"/>
      <c r="N2638" s="49"/>
      <c r="O2638" s="49"/>
      <c r="P2638" s="49"/>
      <c r="Q2638" s="49"/>
      <c r="R2638" s="49"/>
      <c r="S2638" s="49"/>
      <c r="X2638" s="33">
        <f t="shared" si="240"/>
        <v>0</v>
      </c>
      <c r="Y2638" s="33">
        <f t="shared" si="241"/>
        <v>0</v>
      </c>
      <c r="Z2638" s="33">
        <f t="shared" si="242"/>
        <v>0</v>
      </c>
      <c r="AA2638" s="34">
        <f t="shared" si="243"/>
        <v>0</v>
      </c>
      <c r="AB2638" s="33">
        <f t="shared" si="244"/>
        <v>0</v>
      </c>
      <c r="AC2638" s="34" t="str">
        <f t="shared" si="245"/>
        <v>Not Determined</v>
      </c>
    </row>
    <row r="2639" spans="1:29" x14ac:dyDescent="0.25">
      <c r="A2639" s="48"/>
      <c r="B2639" s="48"/>
      <c r="C2639" s="44"/>
      <c r="D2639" s="44"/>
      <c r="E2639" s="44"/>
      <c r="F2639" s="44"/>
      <c r="G2639" s="44"/>
      <c r="H2639" s="44"/>
      <c r="I2639" s="44"/>
      <c r="J2639" s="44"/>
      <c r="K2639" s="88"/>
      <c r="L2639" s="50">
        <v>1</v>
      </c>
      <c r="M2639" s="49"/>
      <c r="N2639" s="49"/>
      <c r="O2639" s="49"/>
      <c r="P2639" s="49"/>
      <c r="Q2639" s="49"/>
      <c r="R2639" s="49"/>
      <c r="S2639" s="49"/>
      <c r="X2639" s="33">
        <f t="shared" ref="X2639:X2702" si="246">IF($C2639="Yes",$L2639,0)</f>
        <v>0</v>
      </c>
      <c r="Y2639" s="33">
        <f t="shared" ref="Y2639:Y2702" si="247">IF(AND($AB2639=0,$AA2639=0,$Z2639=0),IF(AND(OR($D2639="P",$D2639="C", $D2639="G",$D2639="DI",$D2639="CI-L",$D2639="CI-U"),OR($E2639="P",$E2639="C", $E2639="G",$E2639="DI",$E2639="CI-L",$E2639="CI-U",$E2639=""),OR($H2639="P",$H2639="C", $H2639="G",$H2639="DI",$H2639="CI-L",$H2639="CI-U"),OR($I2639="P",$I2639="C", $I2639="G",$I2639="DI",$I2639="CI-L",$I2639="CI-U",$I2639="")),$L2639,IF(K2639&gt;$AE$34,$L2639,0)),0)</f>
        <v>0</v>
      </c>
      <c r="Z2639" s="33">
        <f t="shared" ref="Z2639:Z2702" si="248">IF(OR($D2639="Lead",$E2639="Lead",$H2639="Lead",$I2639="Lead"),$L2639,0)</f>
        <v>0</v>
      </c>
      <c r="AA2639" s="34">
        <f t="shared" ref="AA2639:AA2702" si="249">IF($Z2639=0,IF(OR($F2639="Yes",$F2639="Unknown",$D2639="UNK",$D2639="UNK-NOLG",$D2639="UNK-LG",$E2639="UNK",$E2639="UNK-NOLG",$E2639="UNK-LG"),IF(OR($H2639="G",$H2639="UNK-LG",$I2639="G",$I2639="UNK-LG"),$L2639,0),0),0)</f>
        <v>0</v>
      </c>
      <c r="AB2639" s="33">
        <f t="shared" ref="AB2639:AB2702" si="250">IF(AND($AA2639=0,$Z2639=0),IF(OR($D2639="UNK",$E2639="UNK",$H2639="UNK",$I2639="UNK",$D2639="UNK-NOLG",$E2639="UNK-NOLG",$H2639="UNK-NOLG",$I2639="UNK-NOLG",$D2639="UNK-LG",$E2639="UNK-LG",$H2639="UNK-LG",$I2639="UNK-LG"),IF(K2639&gt;$AE$34,0,$L2639),0),0)</f>
        <v>0</v>
      </c>
      <c r="AC2639" s="34" t="str">
        <f t="shared" ref="AC2639:AC2702" si="251">IF($Z2639&gt;0,"Lead",IF($AA2639&gt;0,"GRR",IF($AB2639&gt;0,"UNK",IF($Y2639&gt;0,"Non-Lead","Not Determined"))))</f>
        <v>Not Determined</v>
      </c>
    </row>
    <row r="2640" spans="1:29" x14ac:dyDescent="0.25">
      <c r="A2640" s="48"/>
      <c r="B2640" s="48"/>
      <c r="C2640" s="44"/>
      <c r="D2640" s="44"/>
      <c r="E2640" s="44"/>
      <c r="F2640" s="44"/>
      <c r="G2640" s="44"/>
      <c r="H2640" s="44"/>
      <c r="I2640" s="44"/>
      <c r="J2640" s="44"/>
      <c r="K2640" s="88"/>
      <c r="L2640" s="50">
        <v>1</v>
      </c>
      <c r="M2640" s="49"/>
      <c r="N2640" s="49"/>
      <c r="O2640" s="49"/>
      <c r="P2640" s="49"/>
      <c r="Q2640" s="49"/>
      <c r="R2640" s="49"/>
      <c r="S2640" s="49"/>
      <c r="X2640" s="33">
        <f t="shared" si="246"/>
        <v>0</v>
      </c>
      <c r="Y2640" s="33">
        <f t="shared" si="247"/>
        <v>0</v>
      </c>
      <c r="Z2640" s="33">
        <f t="shared" si="248"/>
        <v>0</v>
      </c>
      <c r="AA2640" s="34">
        <f t="shared" si="249"/>
        <v>0</v>
      </c>
      <c r="AB2640" s="33">
        <f t="shared" si="250"/>
        <v>0</v>
      </c>
      <c r="AC2640" s="34" t="str">
        <f t="shared" si="251"/>
        <v>Not Determined</v>
      </c>
    </row>
    <row r="2641" spans="1:29" x14ac:dyDescent="0.25">
      <c r="A2641" s="48"/>
      <c r="B2641" s="48"/>
      <c r="C2641" s="44"/>
      <c r="D2641" s="44"/>
      <c r="E2641" s="44"/>
      <c r="F2641" s="44"/>
      <c r="G2641" s="44"/>
      <c r="H2641" s="44"/>
      <c r="I2641" s="44"/>
      <c r="J2641" s="44"/>
      <c r="K2641" s="88"/>
      <c r="L2641" s="50">
        <v>1</v>
      </c>
      <c r="M2641" s="49"/>
      <c r="N2641" s="49"/>
      <c r="O2641" s="49"/>
      <c r="P2641" s="49"/>
      <c r="Q2641" s="49"/>
      <c r="R2641" s="49"/>
      <c r="S2641" s="49"/>
      <c r="X2641" s="33">
        <f t="shared" si="246"/>
        <v>0</v>
      </c>
      <c r="Y2641" s="33">
        <f t="shared" si="247"/>
        <v>0</v>
      </c>
      <c r="Z2641" s="33">
        <f t="shared" si="248"/>
        <v>0</v>
      </c>
      <c r="AA2641" s="34">
        <f t="shared" si="249"/>
        <v>0</v>
      </c>
      <c r="AB2641" s="33">
        <f t="shared" si="250"/>
        <v>0</v>
      </c>
      <c r="AC2641" s="34" t="str">
        <f t="shared" si="251"/>
        <v>Not Determined</v>
      </c>
    </row>
    <row r="2642" spans="1:29" x14ac:dyDescent="0.25">
      <c r="A2642" s="48"/>
      <c r="B2642" s="48"/>
      <c r="C2642" s="44"/>
      <c r="D2642" s="44"/>
      <c r="E2642" s="44"/>
      <c r="F2642" s="44"/>
      <c r="G2642" s="44"/>
      <c r="H2642" s="44"/>
      <c r="I2642" s="44"/>
      <c r="J2642" s="44"/>
      <c r="K2642" s="88"/>
      <c r="L2642" s="50">
        <v>1</v>
      </c>
      <c r="M2642" s="49"/>
      <c r="N2642" s="49"/>
      <c r="O2642" s="49"/>
      <c r="P2642" s="49"/>
      <c r="Q2642" s="49"/>
      <c r="R2642" s="49"/>
      <c r="S2642" s="49"/>
      <c r="X2642" s="33">
        <f t="shared" si="246"/>
        <v>0</v>
      </c>
      <c r="Y2642" s="33">
        <f t="shared" si="247"/>
        <v>0</v>
      </c>
      <c r="Z2642" s="33">
        <f t="shared" si="248"/>
        <v>0</v>
      </c>
      <c r="AA2642" s="34">
        <f t="shared" si="249"/>
        <v>0</v>
      </c>
      <c r="AB2642" s="33">
        <f t="shared" si="250"/>
        <v>0</v>
      </c>
      <c r="AC2642" s="34" t="str">
        <f t="shared" si="251"/>
        <v>Not Determined</v>
      </c>
    </row>
    <row r="2643" spans="1:29" x14ac:dyDescent="0.25">
      <c r="A2643" s="48"/>
      <c r="B2643" s="48"/>
      <c r="C2643" s="44"/>
      <c r="D2643" s="44"/>
      <c r="E2643" s="44"/>
      <c r="F2643" s="44"/>
      <c r="G2643" s="44"/>
      <c r="H2643" s="44"/>
      <c r="I2643" s="44"/>
      <c r="J2643" s="44"/>
      <c r="K2643" s="88"/>
      <c r="L2643" s="50">
        <v>1</v>
      </c>
      <c r="M2643" s="49"/>
      <c r="N2643" s="49"/>
      <c r="O2643" s="49"/>
      <c r="P2643" s="49"/>
      <c r="Q2643" s="49"/>
      <c r="R2643" s="49"/>
      <c r="S2643" s="49"/>
      <c r="X2643" s="33">
        <f t="shared" si="246"/>
        <v>0</v>
      </c>
      <c r="Y2643" s="33">
        <f t="shared" si="247"/>
        <v>0</v>
      </c>
      <c r="Z2643" s="33">
        <f t="shared" si="248"/>
        <v>0</v>
      </c>
      <c r="AA2643" s="34">
        <f t="shared" si="249"/>
        <v>0</v>
      </c>
      <c r="AB2643" s="33">
        <f t="shared" si="250"/>
        <v>0</v>
      </c>
      <c r="AC2643" s="34" t="str">
        <f t="shared" si="251"/>
        <v>Not Determined</v>
      </c>
    </row>
    <row r="2644" spans="1:29" x14ac:dyDescent="0.25">
      <c r="A2644" s="48"/>
      <c r="B2644" s="48"/>
      <c r="C2644" s="44"/>
      <c r="D2644" s="44"/>
      <c r="E2644" s="44"/>
      <c r="F2644" s="44"/>
      <c r="G2644" s="44"/>
      <c r="H2644" s="44"/>
      <c r="I2644" s="44"/>
      <c r="J2644" s="44"/>
      <c r="K2644" s="88"/>
      <c r="L2644" s="50">
        <v>1</v>
      </c>
      <c r="M2644" s="49"/>
      <c r="N2644" s="49"/>
      <c r="O2644" s="49"/>
      <c r="P2644" s="49"/>
      <c r="Q2644" s="49"/>
      <c r="R2644" s="49"/>
      <c r="S2644" s="49"/>
      <c r="X2644" s="33">
        <f t="shared" si="246"/>
        <v>0</v>
      </c>
      <c r="Y2644" s="33">
        <f t="shared" si="247"/>
        <v>0</v>
      </c>
      <c r="Z2644" s="33">
        <f t="shared" si="248"/>
        <v>0</v>
      </c>
      <c r="AA2644" s="34">
        <f t="shared" si="249"/>
        <v>0</v>
      </c>
      <c r="AB2644" s="33">
        <f t="shared" si="250"/>
        <v>0</v>
      </c>
      <c r="AC2644" s="34" t="str">
        <f t="shared" si="251"/>
        <v>Not Determined</v>
      </c>
    </row>
    <row r="2645" spans="1:29" x14ac:dyDescent="0.25">
      <c r="A2645" s="48"/>
      <c r="B2645" s="48"/>
      <c r="C2645" s="44"/>
      <c r="D2645" s="44"/>
      <c r="E2645" s="44"/>
      <c r="F2645" s="44"/>
      <c r="G2645" s="44"/>
      <c r="H2645" s="44"/>
      <c r="I2645" s="44"/>
      <c r="J2645" s="44"/>
      <c r="K2645" s="88"/>
      <c r="L2645" s="50">
        <v>1</v>
      </c>
      <c r="M2645" s="49"/>
      <c r="N2645" s="49"/>
      <c r="O2645" s="49"/>
      <c r="P2645" s="49"/>
      <c r="Q2645" s="49"/>
      <c r="R2645" s="49"/>
      <c r="S2645" s="49"/>
      <c r="X2645" s="33">
        <f t="shared" si="246"/>
        <v>0</v>
      </c>
      <c r="Y2645" s="33">
        <f t="shared" si="247"/>
        <v>0</v>
      </c>
      <c r="Z2645" s="33">
        <f t="shared" si="248"/>
        <v>0</v>
      </c>
      <c r="AA2645" s="34">
        <f t="shared" si="249"/>
        <v>0</v>
      </c>
      <c r="AB2645" s="33">
        <f t="shared" si="250"/>
        <v>0</v>
      </c>
      <c r="AC2645" s="34" t="str">
        <f t="shared" si="251"/>
        <v>Not Determined</v>
      </c>
    </row>
    <row r="2646" spans="1:29" x14ac:dyDescent="0.25">
      <c r="A2646" s="48"/>
      <c r="B2646" s="48"/>
      <c r="C2646" s="44"/>
      <c r="D2646" s="44"/>
      <c r="E2646" s="44"/>
      <c r="F2646" s="44"/>
      <c r="G2646" s="44"/>
      <c r="H2646" s="44"/>
      <c r="I2646" s="44"/>
      <c r="J2646" s="44"/>
      <c r="K2646" s="88"/>
      <c r="L2646" s="50">
        <v>1</v>
      </c>
      <c r="M2646" s="49"/>
      <c r="N2646" s="49"/>
      <c r="O2646" s="49"/>
      <c r="P2646" s="49"/>
      <c r="Q2646" s="49"/>
      <c r="R2646" s="49"/>
      <c r="S2646" s="49"/>
      <c r="X2646" s="33">
        <f t="shared" si="246"/>
        <v>0</v>
      </c>
      <c r="Y2646" s="33">
        <f t="shared" si="247"/>
        <v>0</v>
      </c>
      <c r="Z2646" s="33">
        <f t="shared" si="248"/>
        <v>0</v>
      </c>
      <c r="AA2646" s="34">
        <f t="shared" si="249"/>
        <v>0</v>
      </c>
      <c r="AB2646" s="33">
        <f t="shared" si="250"/>
        <v>0</v>
      </c>
      <c r="AC2646" s="34" t="str">
        <f t="shared" si="251"/>
        <v>Not Determined</v>
      </c>
    </row>
    <row r="2647" spans="1:29" x14ac:dyDescent="0.25">
      <c r="A2647" s="48"/>
      <c r="B2647" s="48"/>
      <c r="C2647" s="44"/>
      <c r="D2647" s="44"/>
      <c r="E2647" s="44"/>
      <c r="F2647" s="44"/>
      <c r="G2647" s="44"/>
      <c r="H2647" s="44"/>
      <c r="I2647" s="44"/>
      <c r="J2647" s="44"/>
      <c r="K2647" s="88"/>
      <c r="L2647" s="50">
        <v>1</v>
      </c>
      <c r="M2647" s="49"/>
      <c r="N2647" s="49"/>
      <c r="O2647" s="49"/>
      <c r="P2647" s="49"/>
      <c r="Q2647" s="49"/>
      <c r="R2647" s="49"/>
      <c r="S2647" s="49"/>
      <c r="X2647" s="33">
        <f t="shared" si="246"/>
        <v>0</v>
      </c>
      <c r="Y2647" s="33">
        <f t="shared" si="247"/>
        <v>0</v>
      </c>
      <c r="Z2647" s="33">
        <f t="shared" si="248"/>
        <v>0</v>
      </c>
      <c r="AA2647" s="34">
        <f t="shared" si="249"/>
        <v>0</v>
      </c>
      <c r="AB2647" s="33">
        <f t="shared" si="250"/>
        <v>0</v>
      </c>
      <c r="AC2647" s="34" t="str">
        <f t="shared" si="251"/>
        <v>Not Determined</v>
      </c>
    </row>
    <row r="2648" spans="1:29" x14ac:dyDescent="0.25">
      <c r="A2648" s="48"/>
      <c r="B2648" s="48"/>
      <c r="C2648" s="44"/>
      <c r="D2648" s="44"/>
      <c r="E2648" s="44"/>
      <c r="F2648" s="44"/>
      <c r="G2648" s="44"/>
      <c r="H2648" s="44"/>
      <c r="I2648" s="44"/>
      <c r="J2648" s="44"/>
      <c r="K2648" s="88"/>
      <c r="L2648" s="50">
        <v>1</v>
      </c>
      <c r="M2648" s="49"/>
      <c r="N2648" s="49"/>
      <c r="O2648" s="49"/>
      <c r="P2648" s="49"/>
      <c r="Q2648" s="49"/>
      <c r="R2648" s="49"/>
      <c r="S2648" s="49"/>
      <c r="X2648" s="33">
        <f t="shared" si="246"/>
        <v>0</v>
      </c>
      <c r="Y2648" s="33">
        <f t="shared" si="247"/>
        <v>0</v>
      </c>
      <c r="Z2648" s="33">
        <f t="shared" si="248"/>
        <v>0</v>
      </c>
      <c r="AA2648" s="34">
        <f t="shared" si="249"/>
        <v>0</v>
      </c>
      <c r="AB2648" s="33">
        <f t="shared" si="250"/>
        <v>0</v>
      </c>
      <c r="AC2648" s="34" t="str">
        <f t="shared" si="251"/>
        <v>Not Determined</v>
      </c>
    </row>
    <row r="2649" spans="1:29" x14ac:dyDescent="0.25">
      <c r="A2649" s="48"/>
      <c r="B2649" s="48"/>
      <c r="C2649" s="44"/>
      <c r="D2649" s="44"/>
      <c r="E2649" s="44"/>
      <c r="F2649" s="44"/>
      <c r="G2649" s="44"/>
      <c r="H2649" s="44"/>
      <c r="I2649" s="44"/>
      <c r="J2649" s="44"/>
      <c r="K2649" s="88"/>
      <c r="L2649" s="50">
        <v>1</v>
      </c>
      <c r="M2649" s="49"/>
      <c r="N2649" s="49"/>
      <c r="O2649" s="49"/>
      <c r="P2649" s="49"/>
      <c r="Q2649" s="49"/>
      <c r="R2649" s="49"/>
      <c r="S2649" s="49"/>
      <c r="X2649" s="33">
        <f t="shared" si="246"/>
        <v>0</v>
      </c>
      <c r="Y2649" s="33">
        <f t="shared" si="247"/>
        <v>0</v>
      </c>
      <c r="Z2649" s="33">
        <f t="shared" si="248"/>
        <v>0</v>
      </c>
      <c r="AA2649" s="34">
        <f t="shared" si="249"/>
        <v>0</v>
      </c>
      <c r="AB2649" s="33">
        <f t="shared" si="250"/>
        <v>0</v>
      </c>
      <c r="AC2649" s="34" t="str">
        <f t="shared" si="251"/>
        <v>Not Determined</v>
      </c>
    </row>
    <row r="2650" spans="1:29" x14ac:dyDescent="0.25">
      <c r="A2650" s="48"/>
      <c r="B2650" s="48"/>
      <c r="C2650" s="44"/>
      <c r="D2650" s="44"/>
      <c r="E2650" s="44"/>
      <c r="F2650" s="44"/>
      <c r="G2650" s="44"/>
      <c r="H2650" s="44"/>
      <c r="I2650" s="44"/>
      <c r="J2650" s="44"/>
      <c r="K2650" s="88"/>
      <c r="L2650" s="50">
        <v>1</v>
      </c>
      <c r="M2650" s="49"/>
      <c r="N2650" s="49"/>
      <c r="O2650" s="49"/>
      <c r="P2650" s="49"/>
      <c r="Q2650" s="49"/>
      <c r="R2650" s="49"/>
      <c r="S2650" s="49"/>
      <c r="X2650" s="33">
        <f t="shared" si="246"/>
        <v>0</v>
      </c>
      <c r="Y2650" s="33">
        <f t="shared" si="247"/>
        <v>0</v>
      </c>
      <c r="Z2650" s="33">
        <f t="shared" si="248"/>
        <v>0</v>
      </c>
      <c r="AA2650" s="34">
        <f t="shared" si="249"/>
        <v>0</v>
      </c>
      <c r="AB2650" s="33">
        <f t="shared" si="250"/>
        <v>0</v>
      </c>
      <c r="AC2650" s="34" t="str">
        <f t="shared" si="251"/>
        <v>Not Determined</v>
      </c>
    </row>
    <row r="2651" spans="1:29" x14ac:dyDescent="0.25">
      <c r="A2651" s="48"/>
      <c r="B2651" s="48"/>
      <c r="C2651" s="44"/>
      <c r="D2651" s="44"/>
      <c r="E2651" s="44"/>
      <c r="F2651" s="44"/>
      <c r="G2651" s="44"/>
      <c r="H2651" s="44"/>
      <c r="I2651" s="44"/>
      <c r="J2651" s="44"/>
      <c r="K2651" s="88"/>
      <c r="L2651" s="50">
        <v>1</v>
      </c>
      <c r="M2651" s="49"/>
      <c r="N2651" s="49"/>
      <c r="O2651" s="49"/>
      <c r="P2651" s="49"/>
      <c r="Q2651" s="49"/>
      <c r="R2651" s="49"/>
      <c r="S2651" s="49"/>
      <c r="X2651" s="33">
        <f t="shared" si="246"/>
        <v>0</v>
      </c>
      <c r="Y2651" s="33">
        <f t="shared" si="247"/>
        <v>0</v>
      </c>
      <c r="Z2651" s="33">
        <f t="shared" si="248"/>
        <v>0</v>
      </c>
      <c r="AA2651" s="34">
        <f t="shared" si="249"/>
        <v>0</v>
      </c>
      <c r="AB2651" s="33">
        <f t="shared" si="250"/>
        <v>0</v>
      </c>
      <c r="AC2651" s="34" t="str">
        <f t="shared" si="251"/>
        <v>Not Determined</v>
      </c>
    </row>
    <row r="2652" spans="1:29" x14ac:dyDescent="0.25">
      <c r="A2652" s="48"/>
      <c r="B2652" s="48"/>
      <c r="C2652" s="44"/>
      <c r="D2652" s="44"/>
      <c r="E2652" s="44"/>
      <c r="F2652" s="44"/>
      <c r="G2652" s="44"/>
      <c r="H2652" s="44"/>
      <c r="I2652" s="44"/>
      <c r="J2652" s="44"/>
      <c r="K2652" s="88"/>
      <c r="L2652" s="50">
        <v>1</v>
      </c>
      <c r="M2652" s="49"/>
      <c r="N2652" s="49"/>
      <c r="O2652" s="49"/>
      <c r="P2652" s="49"/>
      <c r="Q2652" s="49"/>
      <c r="R2652" s="49"/>
      <c r="S2652" s="49"/>
      <c r="X2652" s="33">
        <f t="shared" si="246"/>
        <v>0</v>
      </c>
      <c r="Y2652" s="33">
        <f t="shared" si="247"/>
        <v>0</v>
      </c>
      <c r="Z2652" s="33">
        <f t="shared" si="248"/>
        <v>0</v>
      </c>
      <c r="AA2652" s="34">
        <f t="shared" si="249"/>
        <v>0</v>
      </c>
      <c r="AB2652" s="33">
        <f t="shared" si="250"/>
        <v>0</v>
      </c>
      <c r="AC2652" s="34" t="str">
        <f t="shared" si="251"/>
        <v>Not Determined</v>
      </c>
    </row>
    <row r="2653" spans="1:29" x14ac:dyDescent="0.25">
      <c r="A2653" s="48"/>
      <c r="B2653" s="48"/>
      <c r="C2653" s="44"/>
      <c r="D2653" s="44"/>
      <c r="E2653" s="44"/>
      <c r="F2653" s="44"/>
      <c r="G2653" s="44"/>
      <c r="H2653" s="44"/>
      <c r="I2653" s="44"/>
      <c r="J2653" s="44"/>
      <c r="K2653" s="88"/>
      <c r="L2653" s="50">
        <v>1</v>
      </c>
      <c r="M2653" s="49"/>
      <c r="N2653" s="49"/>
      <c r="O2653" s="49"/>
      <c r="P2653" s="49"/>
      <c r="Q2653" s="49"/>
      <c r="R2653" s="49"/>
      <c r="S2653" s="49"/>
      <c r="X2653" s="33">
        <f t="shared" si="246"/>
        <v>0</v>
      </c>
      <c r="Y2653" s="33">
        <f t="shared" si="247"/>
        <v>0</v>
      </c>
      <c r="Z2653" s="33">
        <f t="shared" si="248"/>
        <v>0</v>
      </c>
      <c r="AA2653" s="34">
        <f t="shared" si="249"/>
        <v>0</v>
      </c>
      <c r="AB2653" s="33">
        <f t="shared" si="250"/>
        <v>0</v>
      </c>
      <c r="AC2653" s="34" t="str">
        <f t="shared" si="251"/>
        <v>Not Determined</v>
      </c>
    </row>
    <row r="2654" spans="1:29" x14ac:dyDescent="0.25">
      <c r="A2654" s="48"/>
      <c r="B2654" s="48"/>
      <c r="C2654" s="44"/>
      <c r="D2654" s="44"/>
      <c r="E2654" s="44"/>
      <c r="F2654" s="44"/>
      <c r="G2654" s="44"/>
      <c r="H2654" s="44"/>
      <c r="I2654" s="44"/>
      <c r="J2654" s="44"/>
      <c r="K2654" s="88"/>
      <c r="L2654" s="50">
        <v>1</v>
      </c>
      <c r="M2654" s="49"/>
      <c r="N2654" s="49"/>
      <c r="O2654" s="49"/>
      <c r="P2654" s="49"/>
      <c r="Q2654" s="49"/>
      <c r="R2654" s="49"/>
      <c r="S2654" s="49"/>
      <c r="X2654" s="33">
        <f t="shared" si="246"/>
        <v>0</v>
      </c>
      <c r="Y2654" s="33">
        <f t="shared" si="247"/>
        <v>0</v>
      </c>
      <c r="Z2654" s="33">
        <f t="shared" si="248"/>
        <v>0</v>
      </c>
      <c r="AA2654" s="34">
        <f t="shared" si="249"/>
        <v>0</v>
      </c>
      <c r="AB2654" s="33">
        <f t="shared" si="250"/>
        <v>0</v>
      </c>
      <c r="AC2654" s="34" t="str">
        <f t="shared" si="251"/>
        <v>Not Determined</v>
      </c>
    </row>
    <row r="2655" spans="1:29" x14ac:dyDescent="0.25">
      <c r="A2655" s="48"/>
      <c r="B2655" s="48"/>
      <c r="C2655" s="44"/>
      <c r="D2655" s="44"/>
      <c r="E2655" s="44"/>
      <c r="F2655" s="44"/>
      <c r="G2655" s="44"/>
      <c r="H2655" s="44"/>
      <c r="I2655" s="44"/>
      <c r="J2655" s="44"/>
      <c r="K2655" s="88"/>
      <c r="L2655" s="50">
        <v>1</v>
      </c>
      <c r="M2655" s="49"/>
      <c r="N2655" s="49"/>
      <c r="O2655" s="49"/>
      <c r="P2655" s="49"/>
      <c r="Q2655" s="49"/>
      <c r="R2655" s="49"/>
      <c r="S2655" s="49"/>
      <c r="X2655" s="33">
        <f t="shared" si="246"/>
        <v>0</v>
      </c>
      <c r="Y2655" s="33">
        <f t="shared" si="247"/>
        <v>0</v>
      </c>
      <c r="Z2655" s="33">
        <f t="shared" si="248"/>
        <v>0</v>
      </c>
      <c r="AA2655" s="34">
        <f t="shared" si="249"/>
        <v>0</v>
      </c>
      <c r="AB2655" s="33">
        <f t="shared" si="250"/>
        <v>0</v>
      </c>
      <c r="AC2655" s="34" t="str">
        <f t="shared" si="251"/>
        <v>Not Determined</v>
      </c>
    </row>
    <row r="2656" spans="1:29" x14ac:dyDescent="0.25">
      <c r="A2656" s="48"/>
      <c r="B2656" s="48"/>
      <c r="C2656" s="44"/>
      <c r="D2656" s="44"/>
      <c r="E2656" s="44"/>
      <c r="F2656" s="44"/>
      <c r="G2656" s="44"/>
      <c r="H2656" s="44"/>
      <c r="I2656" s="44"/>
      <c r="J2656" s="44"/>
      <c r="K2656" s="88"/>
      <c r="L2656" s="50">
        <v>1</v>
      </c>
      <c r="M2656" s="49"/>
      <c r="N2656" s="49"/>
      <c r="O2656" s="49"/>
      <c r="P2656" s="49"/>
      <c r="Q2656" s="49"/>
      <c r="R2656" s="49"/>
      <c r="S2656" s="49"/>
      <c r="X2656" s="33">
        <f t="shared" si="246"/>
        <v>0</v>
      </c>
      <c r="Y2656" s="33">
        <f t="shared" si="247"/>
        <v>0</v>
      </c>
      <c r="Z2656" s="33">
        <f t="shared" si="248"/>
        <v>0</v>
      </c>
      <c r="AA2656" s="34">
        <f t="shared" si="249"/>
        <v>0</v>
      </c>
      <c r="AB2656" s="33">
        <f t="shared" si="250"/>
        <v>0</v>
      </c>
      <c r="AC2656" s="34" t="str">
        <f t="shared" si="251"/>
        <v>Not Determined</v>
      </c>
    </row>
    <row r="2657" spans="1:29" x14ac:dyDescent="0.25">
      <c r="A2657" s="48"/>
      <c r="B2657" s="48"/>
      <c r="C2657" s="44"/>
      <c r="D2657" s="44"/>
      <c r="E2657" s="44"/>
      <c r="F2657" s="44"/>
      <c r="G2657" s="44"/>
      <c r="H2657" s="44"/>
      <c r="I2657" s="44"/>
      <c r="J2657" s="44"/>
      <c r="K2657" s="88"/>
      <c r="L2657" s="50">
        <v>1</v>
      </c>
      <c r="M2657" s="49"/>
      <c r="N2657" s="49"/>
      <c r="O2657" s="49"/>
      <c r="P2657" s="49"/>
      <c r="Q2657" s="49"/>
      <c r="R2657" s="49"/>
      <c r="S2657" s="49"/>
      <c r="X2657" s="33">
        <f t="shared" si="246"/>
        <v>0</v>
      </c>
      <c r="Y2657" s="33">
        <f t="shared" si="247"/>
        <v>0</v>
      </c>
      <c r="Z2657" s="33">
        <f t="shared" si="248"/>
        <v>0</v>
      </c>
      <c r="AA2657" s="34">
        <f t="shared" si="249"/>
        <v>0</v>
      </c>
      <c r="AB2657" s="33">
        <f t="shared" si="250"/>
        <v>0</v>
      </c>
      <c r="AC2657" s="34" t="str">
        <f t="shared" si="251"/>
        <v>Not Determined</v>
      </c>
    </row>
    <row r="2658" spans="1:29" x14ac:dyDescent="0.25">
      <c r="A2658" s="48"/>
      <c r="B2658" s="48"/>
      <c r="C2658" s="44"/>
      <c r="D2658" s="44"/>
      <c r="E2658" s="44"/>
      <c r="F2658" s="44"/>
      <c r="G2658" s="44"/>
      <c r="H2658" s="44"/>
      <c r="I2658" s="44"/>
      <c r="J2658" s="44"/>
      <c r="K2658" s="88"/>
      <c r="L2658" s="50">
        <v>1</v>
      </c>
      <c r="M2658" s="49"/>
      <c r="N2658" s="49"/>
      <c r="O2658" s="49"/>
      <c r="P2658" s="49"/>
      <c r="Q2658" s="49"/>
      <c r="R2658" s="49"/>
      <c r="S2658" s="49"/>
      <c r="X2658" s="33">
        <f t="shared" si="246"/>
        <v>0</v>
      </c>
      <c r="Y2658" s="33">
        <f t="shared" si="247"/>
        <v>0</v>
      </c>
      <c r="Z2658" s="33">
        <f t="shared" si="248"/>
        <v>0</v>
      </c>
      <c r="AA2658" s="34">
        <f t="shared" si="249"/>
        <v>0</v>
      </c>
      <c r="AB2658" s="33">
        <f t="shared" si="250"/>
        <v>0</v>
      </c>
      <c r="AC2658" s="34" t="str">
        <f t="shared" si="251"/>
        <v>Not Determined</v>
      </c>
    </row>
    <row r="2659" spans="1:29" x14ac:dyDescent="0.25">
      <c r="A2659" s="48"/>
      <c r="B2659" s="48"/>
      <c r="C2659" s="44"/>
      <c r="D2659" s="44"/>
      <c r="E2659" s="44"/>
      <c r="F2659" s="44"/>
      <c r="G2659" s="44"/>
      <c r="H2659" s="44"/>
      <c r="I2659" s="44"/>
      <c r="J2659" s="44"/>
      <c r="K2659" s="88"/>
      <c r="L2659" s="50">
        <v>1</v>
      </c>
      <c r="M2659" s="49"/>
      <c r="N2659" s="49"/>
      <c r="O2659" s="49"/>
      <c r="P2659" s="49"/>
      <c r="Q2659" s="49"/>
      <c r="R2659" s="49"/>
      <c r="S2659" s="49"/>
      <c r="X2659" s="33">
        <f t="shared" si="246"/>
        <v>0</v>
      </c>
      <c r="Y2659" s="33">
        <f t="shared" si="247"/>
        <v>0</v>
      </c>
      <c r="Z2659" s="33">
        <f t="shared" si="248"/>
        <v>0</v>
      </c>
      <c r="AA2659" s="34">
        <f t="shared" si="249"/>
        <v>0</v>
      </c>
      <c r="AB2659" s="33">
        <f t="shared" si="250"/>
        <v>0</v>
      </c>
      <c r="AC2659" s="34" t="str">
        <f t="shared" si="251"/>
        <v>Not Determined</v>
      </c>
    </row>
    <row r="2660" spans="1:29" x14ac:dyDescent="0.25">
      <c r="A2660" s="48"/>
      <c r="B2660" s="48"/>
      <c r="C2660" s="44"/>
      <c r="D2660" s="44"/>
      <c r="E2660" s="44"/>
      <c r="F2660" s="44"/>
      <c r="G2660" s="44"/>
      <c r="H2660" s="44"/>
      <c r="I2660" s="44"/>
      <c r="J2660" s="44"/>
      <c r="K2660" s="88"/>
      <c r="L2660" s="50">
        <v>1</v>
      </c>
      <c r="M2660" s="49"/>
      <c r="N2660" s="49"/>
      <c r="O2660" s="49"/>
      <c r="P2660" s="49"/>
      <c r="Q2660" s="49"/>
      <c r="R2660" s="49"/>
      <c r="S2660" s="49"/>
      <c r="X2660" s="33">
        <f t="shared" si="246"/>
        <v>0</v>
      </c>
      <c r="Y2660" s="33">
        <f t="shared" si="247"/>
        <v>0</v>
      </c>
      <c r="Z2660" s="33">
        <f t="shared" si="248"/>
        <v>0</v>
      </c>
      <c r="AA2660" s="34">
        <f t="shared" si="249"/>
        <v>0</v>
      </c>
      <c r="AB2660" s="33">
        <f t="shared" si="250"/>
        <v>0</v>
      </c>
      <c r="AC2660" s="34" t="str">
        <f t="shared" si="251"/>
        <v>Not Determined</v>
      </c>
    </row>
    <row r="2661" spans="1:29" x14ac:dyDescent="0.25">
      <c r="A2661" s="48"/>
      <c r="B2661" s="48"/>
      <c r="C2661" s="44"/>
      <c r="D2661" s="44"/>
      <c r="E2661" s="44"/>
      <c r="F2661" s="44"/>
      <c r="G2661" s="44"/>
      <c r="H2661" s="44"/>
      <c r="I2661" s="44"/>
      <c r="J2661" s="44"/>
      <c r="K2661" s="88"/>
      <c r="L2661" s="50">
        <v>1</v>
      </c>
      <c r="M2661" s="49"/>
      <c r="N2661" s="49"/>
      <c r="O2661" s="49"/>
      <c r="P2661" s="49"/>
      <c r="Q2661" s="49"/>
      <c r="R2661" s="49"/>
      <c r="S2661" s="49"/>
      <c r="X2661" s="33">
        <f t="shared" si="246"/>
        <v>0</v>
      </c>
      <c r="Y2661" s="33">
        <f t="shared" si="247"/>
        <v>0</v>
      </c>
      <c r="Z2661" s="33">
        <f t="shared" si="248"/>
        <v>0</v>
      </c>
      <c r="AA2661" s="34">
        <f t="shared" si="249"/>
        <v>0</v>
      </c>
      <c r="AB2661" s="33">
        <f t="shared" si="250"/>
        <v>0</v>
      </c>
      <c r="AC2661" s="34" t="str">
        <f t="shared" si="251"/>
        <v>Not Determined</v>
      </c>
    </row>
    <row r="2662" spans="1:29" x14ac:dyDescent="0.25">
      <c r="A2662" s="48"/>
      <c r="B2662" s="48"/>
      <c r="C2662" s="44"/>
      <c r="D2662" s="44"/>
      <c r="E2662" s="44"/>
      <c r="F2662" s="44"/>
      <c r="G2662" s="44"/>
      <c r="H2662" s="44"/>
      <c r="I2662" s="44"/>
      <c r="J2662" s="44"/>
      <c r="K2662" s="88"/>
      <c r="L2662" s="50">
        <v>1</v>
      </c>
      <c r="M2662" s="49"/>
      <c r="N2662" s="49"/>
      <c r="O2662" s="49"/>
      <c r="P2662" s="49"/>
      <c r="Q2662" s="49"/>
      <c r="R2662" s="49"/>
      <c r="S2662" s="49"/>
      <c r="X2662" s="33">
        <f t="shared" si="246"/>
        <v>0</v>
      </c>
      <c r="Y2662" s="33">
        <f t="shared" si="247"/>
        <v>0</v>
      </c>
      <c r="Z2662" s="33">
        <f t="shared" si="248"/>
        <v>0</v>
      </c>
      <c r="AA2662" s="34">
        <f t="shared" si="249"/>
        <v>0</v>
      </c>
      <c r="AB2662" s="33">
        <f t="shared" si="250"/>
        <v>0</v>
      </c>
      <c r="AC2662" s="34" t="str">
        <f t="shared" si="251"/>
        <v>Not Determined</v>
      </c>
    </row>
    <row r="2663" spans="1:29" x14ac:dyDescent="0.25">
      <c r="A2663" s="48"/>
      <c r="B2663" s="48"/>
      <c r="C2663" s="44"/>
      <c r="D2663" s="44"/>
      <c r="E2663" s="44"/>
      <c r="F2663" s="44"/>
      <c r="G2663" s="44"/>
      <c r="H2663" s="44"/>
      <c r="I2663" s="44"/>
      <c r="J2663" s="44"/>
      <c r="K2663" s="88"/>
      <c r="L2663" s="50">
        <v>1</v>
      </c>
      <c r="M2663" s="49"/>
      <c r="N2663" s="49"/>
      <c r="O2663" s="49"/>
      <c r="P2663" s="49"/>
      <c r="Q2663" s="49"/>
      <c r="R2663" s="49"/>
      <c r="S2663" s="49"/>
      <c r="X2663" s="33">
        <f t="shared" si="246"/>
        <v>0</v>
      </c>
      <c r="Y2663" s="33">
        <f t="shared" si="247"/>
        <v>0</v>
      </c>
      <c r="Z2663" s="33">
        <f t="shared" si="248"/>
        <v>0</v>
      </c>
      <c r="AA2663" s="34">
        <f t="shared" si="249"/>
        <v>0</v>
      </c>
      <c r="AB2663" s="33">
        <f t="shared" si="250"/>
        <v>0</v>
      </c>
      <c r="AC2663" s="34" t="str">
        <f t="shared" si="251"/>
        <v>Not Determined</v>
      </c>
    </row>
    <row r="2664" spans="1:29" x14ac:dyDescent="0.25">
      <c r="A2664" s="48"/>
      <c r="B2664" s="48"/>
      <c r="C2664" s="44"/>
      <c r="D2664" s="44"/>
      <c r="E2664" s="44"/>
      <c r="F2664" s="44"/>
      <c r="G2664" s="44"/>
      <c r="H2664" s="44"/>
      <c r="I2664" s="44"/>
      <c r="J2664" s="44"/>
      <c r="K2664" s="88"/>
      <c r="L2664" s="50">
        <v>1</v>
      </c>
      <c r="M2664" s="49"/>
      <c r="N2664" s="49"/>
      <c r="O2664" s="49"/>
      <c r="P2664" s="49"/>
      <c r="Q2664" s="49"/>
      <c r="R2664" s="49"/>
      <c r="S2664" s="49"/>
      <c r="X2664" s="33">
        <f t="shared" si="246"/>
        <v>0</v>
      </c>
      <c r="Y2664" s="33">
        <f t="shared" si="247"/>
        <v>0</v>
      </c>
      <c r="Z2664" s="33">
        <f t="shared" si="248"/>
        <v>0</v>
      </c>
      <c r="AA2664" s="34">
        <f t="shared" si="249"/>
        <v>0</v>
      </c>
      <c r="AB2664" s="33">
        <f t="shared" si="250"/>
        <v>0</v>
      </c>
      <c r="AC2664" s="34" t="str">
        <f t="shared" si="251"/>
        <v>Not Determined</v>
      </c>
    </row>
    <row r="2665" spans="1:29" x14ac:dyDescent="0.25">
      <c r="A2665" s="48"/>
      <c r="B2665" s="48"/>
      <c r="C2665" s="44"/>
      <c r="D2665" s="44"/>
      <c r="E2665" s="44"/>
      <c r="F2665" s="44"/>
      <c r="G2665" s="44"/>
      <c r="H2665" s="44"/>
      <c r="I2665" s="44"/>
      <c r="J2665" s="44"/>
      <c r="K2665" s="88"/>
      <c r="L2665" s="50">
        <v>1</v>
      </c>
      <c r="M2665" s="49"/>
      <c r="N2665" s="49"/>
      <c r="O2665" s="49"/>
      <c r="P2665" s="49"/>
      <c r="Q2665" s="49"/>
      <c r="R2665" s="49"/>
      <c r="S2665" s="49"/>
      <c r="X2665" s="33">
        <f t="shared" si="246"/>
        <v>0</v>
      </c>
      <c r="Y2665" s="33">
        <f t="shared" si="247"/>
        <v>0</v>
      </c>
      <c r="Z2665" s="33">
        <f t="shared" si="248"/>
        <v>0</v>
      </c>
      <c r="AA2665" s="34">
        <f t="shared" si="249"/>
        <v>0</v>
      </c>
      <c r="AB2665" s="33">
        <f t="shared" si="250"/>
        <v>0</v>
      </c>
      <c r="AC2665" s="34" t="str">
        <f t="shared" si="251"/>
        <v>Not Determined</v>
      </c>
    </row>
    <row r="2666" spans="1:29" x14ac:dyDescent="0.25">
      <c r="A2666" s="48"/>
      <c r="B2666" s="48"/>
      <c r="C2666" s="44"/>
      <c r="D2666" s="44"/>
      <c r="E2666" s="44"/>
      <c r="F2666" s="44"/>
      <c r="G2666" s="44"/>
      <c r="H2666" s="44"/>
      <c r="I2666" s="44"/>
      <c r="J2666" s="44"/>
      <c r="K2666" s="88"/>
      <c r="L2666" s="50">
        <v>1</v>
      </c>
      <c r="M2666" s="49"/>
      <c r="N2666" s="49"/>
      <c r="O2666" s="49"/>
      <c r="P2666" s="49"/>
      <c r="Q2666" s="49"/>
      <c r="R2666" s="49"/>
      <c r="S2666" s="49"/>
      <c r="X2666" s="33">
        <f t="shared" si="246"/>
        <v>0</v>
      </c>
      <c r="Y2666" s="33">
        <f t="shared" si="247"/>
        <v>0</v>
      </c>
      <c r="Z2666" s="33">
        <f t="shared" si="248"/>
        <v>0</v>
      </c>
      <c r="AA2666" s="34">
        <f t="shared" si="249"/>
        <v>0</v>
      </c>
      <c r="AB2666" s="33">
        <f t="shared" si="250"/>
        <v>0</v>
      </c>
      <c r="AC2666" s="34" t="str">
        <f t="shared" si="251"/>
        <v>Not Determined</v>
      </c>
    </row>
    <row r="2667" spans="1:29" x14ac:dyDescent="0.25">
      <c r="A2667" s="48"/>
      <c r="B2667" s="48"/>
      <c r="C2667" s="44"/>
      <c r="D2667" s="44"/>
      <c r="E2667" s="44"/>
      <c r="F2667" s="44"/>
      <c r="G2667" s="44"/>
      <c r="H2667" s="44"/>
      <c r="I2667" s="44"/>
      <c r="J2667" s="44"/>
      <c r="K2667" s="88"/>
      <c r="L2667" s="50">
        <v>1</v>
      </c>
      <c r="M2667" s="49"/>
      <c r="N2667" s="49"/>
      <c r="O2667" s="49"/>
      <c r="P2667" s="49"/>
      <c r="Q2667" s="49"/>
      <c r="R2667" s="49"/>
      <c r="S2667" s="49"/>
      <c r="X2667" s="33">
        <f t="shared" si="246"/>
        <v>0</v>
      </c>
      <c r="Y2667" s="33">
        <f t="shared" si="247"/>
        <v>0</v>
      </c>
      <c r="Z2667" s="33">
        <f t="shared" si="248"/>
        <v>0</v>
      </c>
      <c r="AA2667" s="34">
        <f t="shared" si="249"/>
        <v>0</v>
      </c>
      <c r="AB2667" s="33">
        <f t="shared" si="250"/>
        <v>0</v>
      </c>
      <c r="AC2667" s="34" t="str">
        <f t="shared" si="251"/>
        <v>Not Determined</v>
      </c>
    </row>
    <row r="2668" spans="1:29" x14ac:dyDescent="0.25">
      <c r="A2668" s="48"/>
      <c r="B2668" s="48"/>
      <c r="C2668" s="44"/>
      <c r="D2668" s="44"/>
      <c r="E2668" s="44"/>
      <c r="F2668" s="44"/>
      <c r="G2668" s="44"/>
      <c r="H2668" s="44"/>
      <c r="I2668" s="44"/>
      <c r="J2668" s="44"/>
      <c r="K2668" s="88"/>
      <c r="L2668" s="50">
        <v>1</v>
      </c>
      <c r="M2668" s="49"/>
      <c r="N2668" s="49"/>
      <c r="O2668" s="49"/>
      <c r="P2668" s="49"/>
      <c r="Q2668" s="49"/>
      <c r="R2668" s="49"/>
      <c r="S2668" s="49"/>
      <c r="X2668" s="33">
        <f t="shared" si="246"/>
        <v>0</v>
      </c>
      <c r="Y2668" s="33">
        <f t="shared" si="247"/>
        <v>0</v>
      </c>
      <c r="Z2668" s="33">
        <f t="shared" si="248"/>
        <v>0</v>
      </c>
      <c r="AA2668" s="34">
        <f t="shared" si="249"/>
        <v>0</v>
      </c>
      <c r="AB2668" s="33">
        <f t="shared" si="250"/>
        <v>0</v>
      </c>
      <c r="AC2668" s="34" t="str">
        <f t="shared" si="251"/>
        <v>Not Determined</v>
      </c>
    </row>
    <row r="2669" spans="1:29" x14ac:dyDescent="0.25">
      <c r="A2669" s="48"/>
      <c r="B2669" s="48"/>
      <c r="C2669" s="44"/>
      <c r="D2669" s="44"/>
      <c r="E2669" s="44"/>
      <c r="F2669" s="44"/>
      <c r="G2669" s="44"/>
      <c r="H2669" s="44"/>
      <c r="I2669" s="44"/>
      <c r="J2669" s="44"/>
      <c r="K2669" s="88"/>
      <c r="L2669" s="50">
        <v>1</v>
      </c>
      <c r="M2669" s="49"/>
      <c r="N2669" s="49"/>
      <c r="O2669" s="49"/>
      <c r="P2669" s="49"/>
      <c r="Q2669" s="49"/>
      <c r="R2669" s="49"/>
      <c r="S2669" s="49"/>
      <c r="X2669" s="33">
        <f t="shared" si="246"/>
        <v>0</v>
      </c>
      <c r="Y2669" s="33">
        <f t="shared" si="247"/>
        <v>0</v>
      </c>
      <c r="Z2669" s="33">
        <f t="shared" si="248"/>
        <v>0</v>
      </c>
      <c r="AA2669" s="34">
        <f t="shared" si="249"/>
        <v>0</v>
      </c>
      <c r="AB2669" s="33">
        <f t="shared" si="250"/>
        <v>0</v>
      </c>
      <c r="AC2669" s="34" t="str">
        <f t="shared" si="251"/>
        <v>Not Determined</v>
      </c>
    </row>
    <row r="2670" spans="1:29" x14ac:dyDescent="0.25">
      <c r="A2670" s="48"/>
      <c r="B2670" s="48"/>
      <c r="C2670" s="44"/>
      <c r="D2670" s="44"/>
      <c r="E2670" s="44"/>
      <c r="F2670" s="44"/>
      <c r="G2670" s="44"/>
      <c r="H2670" s="44"/>
      <c r="I2670" s="44"/>
      <c r="J2670" s="44"/>
      <c r="K2670" s="88"/>
      <c r="L2670" s="50">
        <v>1</v>
      </c>
      <c r="M2670" s="49"/>
      <c r="N2670" s="49"/>
      <c r="O2670" s="49"/>
      <c r="P2670" s="49"/>
      <c r="Q2670" s="49"/>
      <c r="R2670" s="49"/>
      <c r="S2670" s="49"/>
      <c r="X2670" s="33">
        <f t="shared" si="246"/>
        <v>0</v>
      </c>
      <c r="Y2670" s="33">
        <f t="shared" si="247"/>
        <v>0</v>
      </c>
      <c r="Z2670" s="33">
        <f t="shared" si="248"/>
        <v>0</v>
      </c>
      <c r="AA2670" s="34">
        <f t="shared" si="249"/>
        <v>0</v>
      </c>
      <c r="AB2670" s="33">
        <f t="shared" si="250"/>
        <v>0</v>
      </c>
      <c r="AC2670" s="34" t="str">
        <f t="shared" si="251"/>
        <v>Not Determined</v>
      </c>
    </row>
    <row r="2671" spans="1:29" x14ac:dyDescent="0.25">
      <c r="A2671" s="48"/>
      <c r="B2671" s="48"/>
      <c r="C2671" s="44"/>
      <c r="D2671" s="44"/>
      <c r="E2671" s="44"/>
      <c r="F2671" s="44"/>
      <c r="G2671" s="44"/>
      <c r="H2671" s="44"/>
      <c r="I2671" s="44"/>
      <c r="J2671" s="44"/>
      <c r="K2671" s="88"/>
      <c r="L2671" s="50">
        <v>1</v>
      </c>
      <c r="M2671" s="49"/>
      <c r="N2671" s="49"/>
      <c r="O2671" s="49"/>
      <c r="P2671" s="49"/>
      <c r="Q2671" s="49"/>
      <c r="R2671" s="49"/>
      <c r="S2671" s="49"/>
      <c r="X2671" s="33">
        <f t="shared" si="246"/>
        <v>0</v>
      </c>
      <c r="Y2671" s="33">
        <f t="shared" si="247"/>
        <v>0</v>
      </c>
      <c r="Z2671" s="33">
        <f t="shared" si="248"/>
        <v>0</v>
      </c>
      <c r="AA2671" s="34">
        <f t="shared" si="249"/>
        <v>0</v>
      </c>
      <c r="AB2671" s="33">
        <f t="shared" si="250"/>
        <v>0</v>
      </c>
      <c r="AC2671" s="34" t="str">
        <f t="shared" si="251"/>
        <v>Not Determined</v>
      </c>
    </row>
    <row r="2672" spans="1:29" x14ac:dyDescent="0.25">
      <c r="A2672" s="48"/>
      <c r="B2672" s="48"/>
      <c r="C2672" s="44"/>
      <c r="D2672" s="44"/>
      <c r="E2672" s="44"/>
      <c r="F2672" s="44"/>
      <c r="G2672" s="44"/>
      <c r="H2672" s="44"/>
      <c r="I2672" s="44"/>
      <c r="J2672" s="44"/>
      <c r="K2672" s="88"/>
      <c r="L2672" s="50">
        <v>1</v>
      </c>
      <c r="M2672" s="49"/>
      <c r="N2672" s="49"/>
      <c r="O2672" s="49"/>
      <c r="P2672" s="49"/>
      <c r="Q2672" s="49"/>
      <c r="R2672" s="49"/>
      <c r="S2672" s="49"/>
      <c r="X2672" s="33">
        <f t="shared" si="246"/>
        <v>0</v>
      </c>
      <c r="Y2672" s="33">
        <f t="shared" si="247"/>
        <v>0</v>
      </c>
      <c r="Z2672" s="33">
        <f t="shared" si="248"/>
        <v>0</v>
      </c>
      <c r="AA2672" s="34">
        <f t="shared" si="249"/>
        <v>0</v>
      </c>
      <c r="AB2672" s="33">
        <f t="shared" si="250"/>
        <v>0</v>
      </c>
      <c r="AC2672" s="34" t="str">
        <f t="shared" si="251"/>
        <v>Not Determined</v>
      </c>
    </row>
    <row r="2673" spans="1:29" x14ac:dyDescent="0.25">
      <c r="A2673" s="48"/>
      <c r="B2673" s="48"/>
      <c r="C2673" s="44"/>
      <c r="D2673" s="44"/>
      <c r="E2673" s="44"/>
      <c r="F2673" s="44"/>
      <c r="G2673" s="44"/>
      <c r="H2673" s="44"/>
      <c r="I2673" s="44"/>
      <c r="J2673" s="44"/>
      <c r="K2673" s="88"/>
      <c r="L2673" s="50">
        <v>1</v>
      </c>
      <c r="M2673" s="49"/>
      <c r="N2673" s="49"/>
      <c r="O2673" s="49"/>
      <c r="P2673" s="49"/>
      <c r="Q2673" s="49"/>
      <c r="R2673" s="49"/>
      <c r="S2673" s="49"/>
      <c r="X2673" s="33">
        <f t="shared" si="246"/>
        <v>0</v>
      </c>
      <c r="Y2673" s="33">
        <f t="shared" si="247"/>
        <v>0</v>
      </c>
      <c r="Z2673" s="33">
        <f t="shared" si="248"/>
        <v>0</v>
      </c>
      <c r="AA2673" s="34">
        <f t="shared" si="249"/>
        <v>0</v>
      </c>
      <c r="AB2673" s="33">
        <f t="shared" si="250"/>
        <v>0</v>
      </c>
      <c r="AC2673" s="34" t="str">
        <f t="shared" si="251"/>
        <v>Not Determined</v>
      </c>
    </row>
    <row r="2674" spans="1:29" x14ac:dyDescent="0.25">
      <c r="A2674" s="48"/>
      <c r="B2674" s="48"/>
      <c r="C2674" s="44"/>
      <c r="D2674" s="44"/>
      <c r="E2674" s="44"/>
      <c r="F2674" s="44"/>
      <c r="G2674" s="44"/>
      <c r="H2674" s="44"/>
      <c r="I2674" s="44"/>
      <c r="J2674" s="44"/>
      <c r="K2674" s="88"/>
      <c r="L2674" s="50">
        <v>1</v>
      </c>
      <c r="M2674" s="49"/>
      <c r="N2674" s="49"/>
      <c r="O2674" s="49"/>
      <c r="P2674" s="49"/>
      <c r="Q2674" s="49"/>
      <c r="R2674" s="49"/>
      <c r="S2674" s="49"/>
      <c r="X2674" s="33">
        <f t="shared" si="246"/>
        <v>0</v>
      </c>
      <c r="Y2674" s="33">
        <f t="shared" si="247"/>
        <v>0</v>
      </c>
      <c r="Z2674" s="33">
        <f t="shared" si="248"/>
        <v>0</v>
      </c>
      <c r="AA2674" s="34">
        <f t="shared" si="249"/>
        <v>0</v>
      </c>
      <c r="AB2674" s="33">
        <f t="shared" si="250"/>
        <v>0</v>
      </c>
      <c r="AC2674" s="34" t="str">
        <f t="shared" si="251"/>
        <v>Not Determined</v>
      </c>
    </row>
    <row r="2675" spans="1:29" x14ac:dyDescent="0.25">
      <c r="A2675" s="48"/>
      <c r="B2675" s="48"/>
      <c r="C2675" s="44"/>
      <c r="D2675" s="44"/>
      <c r="E2675" s="44"/>
      <c r="F2675" s="44"/>
      <c r="G2675" s="44"/>
      <c r="H2675" s="44"/>
      <c r="I2675" s="44"/>
      <c r="J2675" s="44"/>
      <c r="K2675" s="88"/>
      <c r="L2675" s="50">
        <v>1</v>
      </c>
      <c r="M2675" s="49"/>
      <c r="N2675" s="49"/>
      <c r="O2675" s="49"/>
      <c r="P2675" s="49"/>
      <c r="Q2675" s="49"/>
      <c r="R2675" s="49"/>
      <c r="S2675" s="49"/>
      <c r="X2675" s="33">
        <f t="shared" si="246"/>
        <v>0</v>
      </c>
      <c r="Y2675" s="33">
        <f t="shared" si="247"/>
        <v>0</v>
      </c>
      <c r="Z2675" s="33">
        <f t="shared" si="248"/>
        <v>0</v>
      </c>
      <c r="AA2675" s="34">
        <f t="shared" si="249"/>
        <v>0</v>
      </c>
      <c r="AB2675" s="33">
        <f t="shared" si="250"/>
        <v>0</v>
      </c>
      <c r="AC2675" s="34" t="str">
        <f t="shared" si="251"/>
        <v>Not Determined</v>
      </c>
    </row>
    <row r="2676" spans="1:29" x14ac:dyDescent="0.25">
      <c r="A2676" s="48"/>
      <c r="B2676" s="48"/>
      <c r="C2676" s="44"/>
      <c r="D2676" s="44"/>
      <c r="E2676" s="44"/>
      <c r="F2676" s="44"/>
      <c r="G2676" s="44"/>
      <c r="H2676" s="44"/>
      <c r="I2676" s="44"/>
      <c r="J2676" s="44"/>
      <c r="K2676" s="88"/>
      <c r="L2676" s="50">
        <v>1</v>
      </c>
      <c r="M2676" s="49"/>
      <c r="N2676" s="49"/>
      <c r="O2676" s="49"/>
      <c r="P2676" s="49"/>
      <c r="Q2676" s="49"/>
      <c r="R2676" s="49"/>
      <c r="S2676" s="49"/>
      <c r="X2676" s="33">
        <f t="shared" si="246"/>
        <v>0</v>
      </c>
      <c r="Y2676" s="33">
        <f t="shared" si="247"/>
        <v>0</v>
      </c>
      <c r="Z2676" s="33">
        <f t="shared" si="248"/>
        <v>0</v>
      </c>
      <c r="AA2676" s="34">
        <f t="shared" si="249"/>
        <v>0</v>
      </c>
      <c r="AB2676" s="33">
        <f t="shared" si="250"/>
        <v>0</v>
      </c>
      <c r="AC2676" s="34" t="str">
        <f t="shared" si="251"/>
        <v>Not Determined</v>
      </c>
    </row>
    <row r="2677" spans="1:29" x14ac:dyDescent="0.25">
      <c r="A2677" s="48"/>
      <c r="B2677" s="48"/>
      <c r="C2677" s="44"/>
      <c r="D2677" s="44"/>
      <c r="E2677" s="44"/>
      <c r="F2677" s="44"/>
      <c r="G2677" s="44"/>
      <c r="H2677" s="44"/>
      <c r="I2677" s="44"/>
      <c r="J2677" s="44"/>
      <c r="K2677" s="88"/>
      <c r="L2677" s="50">
        <v>1</v>
      </c>
      <c r="M2677" s="49"/>
      <c r="N2677" s="49"/>
      <c r="O2677" s="49"/>
      <c r="P2677" s="49"/>
      <c r="Q2677" s="49"/>
      <c r="R2677" s="49"/>
      <c r="S2677" s="49"/>
      <c r="X2677" s="33">
        <f t="shared" si="246"/>
        <v>0</v>
      </c>
      <c r="Y2677" s="33">
        <f t="shared" si="247"/>
        <v>0</v>
      </c>
      <c r="Z2677" s="33">
        <f t="shared" si="248"/>
        <v>0</v>
      </c>
      <c r="AA2677" s="34">
        <f t="shared" si="249"/>
        <v>0</v>
      </c>
      <c r="AB2677" s="33">
        <f t="shared" si="250"/>
        <v>0</v>
      </c>
      <c r="AC2677" s="34" t="str">
        <f t="shared" si="251"/>
        <v>Not Determined</v>
      </c>
    </row>
    <row r="2678" spans="1:29" x14ac:dyDescent="0.25">
      <c r="A2678" s="48"/>
      <c r="B2678" s="48"/>
      <c r="C2678" s="44"/>
      <c r="D2678" s="44"/>
      <c r="E2678" s="44"/>
      <c r="F2678" s="44"/>
      <c r="G2678" s="44"/>
      <c r="H2678" s="44"/>
      <c r="I2678" s="44"/>
      <c r="J2678" s="44"/>
      <c r="K2678" s="88"/>
      <c r="L2678" s="50">
        <v>1</v>
      </c>
      <c r="M2678" s="49"/>
      <c r="N2678" s="49"/>
      <c r="O2678" s="49"/>
      <c r="P2678" s="49"/>
      <c r="Q2678" s="49"/>
      <c r="R2678" s="49"/>
      <c r="S2678" s="49"/>
      <c r="X2678" s="33">
        <f t="shared" si="246"/>
        <v>0</v>
      </c>
      <c r="Y2678" s="33">
        <f t="shared" si="247"/>
        <v>0</v>
      </c>
      <c r="Z2678" s="33">
        <f t="shared" si="248"/>
        <v>0</v>
      </c>
      <c r="AA2678" s="34">
        <f t="shared" si="249"/>
        <v>0</v>
      </c>
      <c r="AB2678" s="33">
        <f t="shared" si="250"/>
        <v>0</v>
      </c>
      <c r="AC2678" s="34" t="str">
        <f t="shared" si="251"/>
        <v>Not Determined</v>
      </c>
    </row>
    <row r="2679" spans="1:29" x14ac:dyDescent="0.25">
      <c r="A2679" s="48"/>
      <c r="B2679" s="48"/>
      <c r="C2679" s="44"/>
      <c r="D2679" s="44"/>
      <c r="E2679" s="44"/>
      <c r="F2679" s="44"/>
      <c r="G2679" s="44"/>
      <c r="H2679" s="44"/>
      <c r="I2679" s="44"/>
      <c r="J2679" s="44"/>
      <c r="K2679" s="88"/>
      <c r="L2679" s="50">
        <v>1</v>
      </c>
      <c r="M2679" s="49"/>
      <c r="N2679" s="49"/>
      <c r="O2679" s="49"/>
      <c r="P2679" s="49"/>
      <c r="Q2679" s="49"/>
      <c r="R2679" s="49"/>
      <c r="S2679" s="49"/>
      <c r="X2679" s="33">
        <f t="shared" si="246"/>
        <v>0</v>
      </c>
      <c r="Y2679" s="33">
        <f t="shared" si="247"/>
        <v>0</v>
      </c>
      <c r="Z2679" s="33">
        <f t="shared" si="248"/>
        <v>0</v>
      </c>
      <c r="AA2679" s="34">
        <f t="shared" si="249"/>
        <v>0</v>
      </c>
      <c r="AB2679" s="33">
        <f t="shared" si="250"/>
        <v>0</v>
      </c>
      <c r="AC2679" s="34" t="str">
        <f t="shared" si="251"/>
        <v>Not Determined</v>
      </c>
    </row>
    <row r="2680" spans="1:29" x14ac:dyDescent="0.25">
      <c r="A2680" s="48"/>
      <c r="B2680" s="48"/>
      <c r="C2680" s="44"/>
      <c r="D2680" s="44"/>
      <c r="E2680" s="44"/>
      <c r="F2680" s="44"/>
      <c r="G2680" s="44"/>
      <c r="H2680" s="44"/>
      <c r="I2680" s="44"/>
      <c r="J2680" s="44"/>
      <c r="K2680" s="88"/>
      <c r="L2680" s="50">
        <v>1</v>
      </c>
      <c r="M2680" s="49"/>
      <c r="N2680" s="49"/>
      <c r="O2680" s="49"/>
      <c r="P2680" s="49"/>
      <c r="Q2680" s="49"/>
      <c r="R2680" s="49"/>
      <c r="S2680" s="49"/>
      <c r="X2680" s="33">
        <f t="shared" si="246"/>
        <v>0</v>
      </c>
      <c r="Y2680" s="33">
        <f t="shared" si="247"/>
        <v>0</v>
      </c>
      <c r="Z2680" s="33">
        <f t="shared" si="248"/>
        <v>0</v>
      </c>
      <c r="AA2680" s="34">
        <f t="shared" si="249"/>
        <v>0</v>
      </c>
      <c r="AB2680" s="33">
        <f t="shared" si="250"/>
        <v>0</v>
      </c>
      <c r="AC2680" s="34" t="str">
        <f t="shared" si="251"/>
        <v>Not Determined</v>
      </c>
    </row>
    <row r="2681" spans="1:29" x14ac:dyDescent="0.25">
      <c r="A2681" s="48"/>
      <c r="B2681" s="48"/>
      <c r="C2681" s="44"/>
      <c r="D2681" s="44"/>
      <c r="E2681" s="44"/>
      <c r="F2681" s="44"/>
      <c r="G2681" s="44"/>
      <c r="H2681" s="44"/>
      <c r="I2681" s="44"/>
      <c r="J2681" s="44"/>
      <c r="K2681" s="88"/>
      <c r="L2681" s="50">
        <v>1</v>
      </c>
      <c r="M2681" s="49"/>
      <c r="N2681" s="49"/>
      <c r="O2681" s="49"/>
      <c r="P2681" s="49"/>
      <c r="Q2681" s="49"/>
      <c r="R2681" s="49"/>
      <c r="S2681" s="49"/>
      <c r="X2681" s="33">
        <f t="shared" si="246"/>
        <v>0</v>
      </c>
      <c r="Y2681" s="33">
        <f t="shared" si="247"/>
        <v>0</v>
      </c>
      <c r="Z2681" s="33">
        <f t="shared" si="248"/>
        <v>0</v>
      </c>
      <c r="AA2681" s="34">
        <f t="shared" si="249"/>
        <v>0</v>
      </c>
      <c r="AB2681" s="33">
        <f t="shared" si="250"/>
        <v>0</v>
      </c>
      <c r="AC2681" s="34" t="str">
        <f t="shared" si="251"/>
        <v>Not Determined</v>
      </c>
    </row>
    <row r="2682" spans="1:29" x14ac:dyDescent="0.25">
      <c r="A2682" s="48"/>
      <c r="B2682" s="48"/>
      <c r="C2682" s="44"/>
      <c r="D2682" s="44"/>
      <c r="E2682" s="44"/>
      <c r="F2682" s="44"/>
      <c r="G2682" s="44"/>
      <c r="H2682" s="44"/>
      <c r="I2682" s="44"/>
      <c r="J2682" s="44"/>
      <c r="K2682" s="88"/>
      <c r="L2682" s="50">
        <v>1</v>
      </c>
      <c r="M2682" s="49"/>
      <c r="N2682" s="49"/>
      <c r="O2682" s="49"/>
      <c r="P2682" s="49"/>
      <c r="Q2682" s="49"/>
      <c r="R2682" s="49"/>
      <c r="S2682" s="49"/>
      <c r="X2682" s="33">
        <f t="shared" si="246"/>
        <v>0</v>
      </c>
      <c r="Y2682" s="33">
        <f t="shared" si="247"/>
        <v>0</v>
      </c>
      <c r="Z2682" s="33">
        <f t="shared" si="248"/>
        <v>0</v>
      </c>
      <c r="AA2682" s="34">
        <f t="shared" si="249"/>
        <v>0</v>
      </c>
      <c r="AB2682" s="33">
        <f t="shared" si="250"/>
        <v>0</v>
      </c>
      <c r="AC2682" s="34" t="str">
        <f t="shared" si="251"/>
        <v>Not Determined</v>
      </c>
    </row>
    <row r="2683" spans="1:29" x14ac:dyDescent="0.25">
      <c r="A2683" s="48"/>
      <c r="B2683" s="48"/>
      <c r="C2683" s="44"/>
      <c r="D2683" s="44"/>
      <c r="E2683" s="44"/>
      <c r="F2683" s="44"/>
      <c r="G2683" s="44"/>
      <c r="H2683" s="44"/>
      <c r="I2683" s="44"/>
      <c r="J2683" s="44"/>
      <c r="K2683" s="88"/>
      <c r="L2683" s="50">
        <v>1</v>
      </c>
      <c r="M2683" s="49"/>
      <c r="N2683" s="49"/>
      <c r="O2683" s="49"/>
      <c r="P2683" s="49"/>
      <c r="Q2683" s="49"/>
      <c r="R2683" s="49"/>
      <c r="S2683" s="49"/>
      <c r="X2683" s="33">
        <f t="shared" si="246"/>
        <v>0</v>
      </c>
      <c r="Y2683" s="33">
        <f t="shared" si="247"/>
        <v>0</v>
      </c>
      <c r="Z2683" s="33">
        <f t="shared" si="248"/>
        <v>0</v>
      </c>
      <c r="AA2683" s="34">
        <f t="shared" si="249"/>
        <v>0</v>
      </c>
      <c r="AB2683" s="33">
        <f t="shared" si="250"/>
        <v>0</v>
      </c>
      <c r="AC2683" s="34" t="str">
        <f t="shared" si="251"/>
        <v>Not Determined</v>
      </c>
    </row>
    <row r="2684" spans="1:29" x14ac:dyDescent="0.25">
      <c r="A2684" s="48"/>
      <c r="B2684" s="48"/>
      <c r="C2684" s="44"/>
      <c r="D2684" s="44"/>
      <c r="E2684" s="44"/>
      <c r="F2684" s="44"/>
      <c r="G2684" s="44"/>
      <c r="H2684" s="44"/>
      <c r="I2684" s="44"/>
      <c r="J2684" s="44"/>
      <c r="K2684" s="88"/>
      <c r="L2684" s="50">
        <v>1</v>
      </c>
      <c r="M2684" s="49"/>
      <c r="N2684" s="49"/>
      <c r="O2684" s="49"/>
      <c r="P2684" s="49"/>
      <c r="Q2684" s="49"/>
      <c r="R2684" s="49"/>
      <c r="S2684" s="49"/>
      <c r="X2684" s="33">
        <f t="shared" si="246"/>
        <v>0</v>
      </c>
      <c r="Y2684" s="33">
        <f t="shared" si="247"/>
        <v>0</v>
      </c>
      <c r="Z2684" s="33">
        <f t="shared" si="248"/>
        <v>0</v>
      </c>
      <c r="AA2684" s="34">
        <f t="shared" si="249"/>
        <v>0</v>
      </c>
      <c r="AB2684" s="33">
        <f t="shared" si="250"/>
        <v>0</v>
      </c>
      <c r="AC2684" s="34" t="str">
        <f t="shared" si="251"/>
        <v>Not Determined</v>
      </c>
    </row>
    <row r="2685" spans="1:29" x14ac:dyDescent="0.25">
      <c r="A2685" s="48"/>
      <c r="B2685" s="48"/>
      <c r="C2685" s="44"/>
      <c r="D2685" s="44"/>
      <c r="E2685" s="44"/>
      <c r="F2685" s="44"/>
      <c r="G2685" s="44"/>
      <c r="H2685" s="44"/>
      <c r="I2685" s="44"/>
      <c r="J2685" s="44"/>
      <c r="K2685" s="88"/>
      <c r="L2685" s="50">
        <v>1</v>
      </c>
      <c r="M2685" s="49"/>
      <c r="N2685" s="49"/>
      <c r="O2685" s="49"/>
      <c r="P2685" s="49"/>
      <c r="Q2685" s="49"/>
      <c r="R2685" s="49"/>
      <c r="S2685" s="49"/>
      <c r="X2685" s="33">
        <f t="shared" si="246"/>
        <v>0</v>
      </c>
      <c r="Y2685" s="33">
        <f t="shared" si="247"/>
        <v>0</v>
      </c>
      <c r="Z2685" s="33">
        <f t="shared" si="248"/>
        <v>0</v>
      </c>
      <c r="AA2685" s="34">
        <f t="shared" si="249"/>
        <v>0</v>
      </c>
      <c r="AB2685" s="33">
        <f t="shared" si="250"/>
        <v>0</v>
      </c>
      <c r="AC2685" s="34" t="str">
        <f t="shared" si="251"/>
        <v>Not Determined</v>
      </c>
    </row>
    <row r="2686" spans="1:29" x14ac:dyDescent="0.25">
      <c r="A2686" s="48"/>
      <c r="B2686" s="48"/>
      <c r="C2686" s="44"/>
      <c r="D2686" s="44"/>
      <c r="E2686" s="44"/>
      <c r="F2686" s="44"/>
      <c r="G2686" s="44"/>
      <c r="H2686" s="44"/>
      <c r="I2686" s="44"/>
      <c r="J2686" s="44"/>
      <c r="K2686" s="88"/>
      <c r="L2686" s="50">
        <v>1</v>
      </c>
      <c r="M2686" s="49"/>
      <c r="N2686" s="49"/>
      <c r="O2686" s="49"/>
      <c r="P2686" s="49"/>
      <c r="Q2686" s="49"/>
      <c r="R2686" s="49"/>
      <c r="S2686" s="49"/>
      <c r="X2686" s="33">
        <f t="shared" si="246"/>
        <v>0</v>
      </c>
      <c r="Y2686" s="33">
        <f t="shared" si="247"/>
        <v>0</v>
      </c>
      <c r="Z2686" s="33">
        <f t="shared" si="248"/>
        <v>0</v>
      </c>
      <c r="AA2686" s="34">
        <f t="shared" si="249"/>
        <v>0</v>
      </c>
      <c r="AB2686" s="33">
        <f t="shared" si="250"/>
        <v>0</v>
      </c>
      <c r="AC2686" s="34" t="str">
        <f t="shared" si="251"/>
        <v>Not Determined</v>
      </c>
    </row>
    <row r="2687" spans="1:29" x14ac:dyDescent="0.25">
      <c r="A2687" s="48"/>
      <c r="B2687" s="48"/>
      <c r="C2687" s="44"/>
      <c r="D2687" s="44"/>
      <c r="E2687" s="44"/>
      <c r="F2687" s="44"/>
      <c r="G2687" s="44"/>
      <c r="H2687" s="44"/>
      <c r="I2687" s="44"/>
      <c r="J2687" s="44"/>
      <c r="K2687" s="88"/>
      <c r="L2687" s="50">
        <v>1</v>
      </c>
      <c r="M2687" s="49"/>
      <c r="N2687" s="49"/>
      <c r="O2687" s="49"/>
      <c r="P2687" s="49"/>
      <c r="Q2687" s="49"/>
      <c r="R2687" s="49"/>
      <c r="S2687" s="49"/>
      <c r="X2687" s="33">
        <f t="shared" si="246"/>
        <v>0</v>
      </c>
      <c r="Y2687" s="33">
        <f t="shared" si="247"/>
        <v>0</v>
      </c>
      <c r="Z2687" s="33">
        <f t="shared" si="248"/>
        <v>0</v>
      </c>
      <c r="AA2687" s="34">
        <f t="shared" si="249"/>
        <v>0</v>
      </c>
      <c r="AB2687" s="33">
        <f t="shared" si="250"/>
        <v>0</v>
      </c>
      <c r="AC2687" s="34" t="str">
        <f t="shared" si="251"/>
        <v>Not Determined</v>
      </c>
    </row>
    <row r="2688" spans="1:29" x14ac:dyDescent="0.25">
      <c r="A2688" s="48"/>
      <c r="B2688" s="48"/>
      <c r="C2688" s="44"/>
      <c r="D2688" s="44"/>
      <c r="E2688" s="44"/>
      <c r="F2688" s="44"/>
      <c r="G2688" s="44"/>
      <c r="H2688" s="44"/>
      <c r="I2688" s="44"/>
      <c r="J2688" s="44"/>
      <c r="K2688" s="88"/>
      <c r="L2688" s="50">
        <v>1</v>
      </c>
      <c r="M2688" s="49"/>
      <c r="N2688" s="49"/>
      <c r="O2688" s="49"/>
      <c r="P2688" s="49"/>
      <c r="Q2688" s="49"/>
      <c r="R2688" s="49"/>
      <c r="S2688" s="49"/>
      <c r="X2688" s="33">
        <f t="shared" si="246"/>
        <v>0</v>
      </c>
      <c r="Y2688" s="33">
        <f t="shared" si="247"/>
        <v>0</v>
      </c>
      <c r="Z2688" s="33">
        <f t="shared" si="248"/>
        <v>0</v>
      </c>
      <c r="AA2688" s="34">
        <f t="shared" si="249"/>
        <v>0</v>
      </c>
      <c r="AB2688" s="33">
        <f t="shared" si="250"/>
        <v>0</v>
      </c>
      <c r="AC2688" s="34" t="str">
        <f t="shared" si="251"/>
        <v>Not Determined</v>
      </c>
    </row>
    <row r="2689" spans="1:29" x14ac:dyDescent="0.25">
      <c r="A2689" s="48"/>
      <c r="B2689" s="48"/>
      <c r="C2689" s="44"/>
      <c r="D2689" s="44"/>
      <c r="E2689" s="44"/>
      <c r="F2689" s="44"/>
      <c r="G2689" s="44"/>
      <c r="H2689" s="44"/>
      <c r="I2689" s="44"/>
      <c r="J2689" s="44"/>
      <c r="K2689" s="88"/>
      <c r="L2689" s="50">
        <v>1</v>
      </c>
      <c r="M2689" s="49"/>
      <c r="N2689" s="49"/>
      <c r="O2689" s="49"/>
      <c r="P2689" s="49"/>
      <c r="Q2689" s="49"/>
      <c r="R2689" s="49"/>
      <c r="S2689" s="49"/>
      <c r="X2689" s="33">
        <f t="shared" si="246"/>
        <v>0</v>
      </c>
      <c r="Y2689" s="33">
        <f t="shared" si="247"/>
        <v>0</v>
      </c>
      <c r="Z2689" s="33">
        <f t="shared" si="248"/>
        <v>0</v>
      </c>
      <c r="AA2689" s="34">
        <f t="shared" si="249"/>
        <v>0</v>
      </c>
      <c r="AB2689" s="33">
        <f t="shared" si="250"/>
        <v>0</v>
      </c>
      <c r="AC2689" s="34" t="str">
        <f t="shared" si="251"/>
        <v>Not Determined</v>
      </c>
    </row>
    <row r="2690" spans="1:29" x14ac:dyDescent="0.25">
      <c r="A2690" s="48"/>
      <c r="B2690" s="48"/>
      <c r="C2690" s="44"/>
      <c r="D2690" s="44"/>
      <c r="E2690" s="44"/>
      <c r="F2690" s="44"/>
      <c r="G2690" s="44"/>
      <c r="H2690" s="44"/>
      <c r="I2690" s="44"/>
      <c r="J2690" s="44"/>
      <c r="K2690" s="88"/>
      <c r="L2690" s="50">
        <v>1</v>
      </c>
      <c r="M2690" s="49"/>
      <c r="N2690" s="49"/>
      <c r="O2690" s="49"/>
      <c r="P2690" s="49"/>
      <c r="Q2690" s="49"/>
      <c r="R2690" s="49"/>
      <c r="S2690" s="49"/>
      <c r="X2690" s="33">
        <f t="shared" si="246"/>
        <v>0</v>
      </c>
      <c r="Y2690" s="33">
        <f t="shared" si="247"/>
        <v>0</v>
      </c>
      <c r="Z2690" s="33">
        <f t="shared" si="248"/>
        <v>0</v>
      </c>
      <c r="AA2690" s="34">
        <f t="shared" si="249"/>
        <v>0</v>
      </c>
      <c r="AB2690" s="33">
        <f t="shared" si="250"/>
        <v>0</v>
      </c>
      <c r="AC2690" s="34" t="str">
        <f t="shared" si="251"/>
        <v>Not Determined</v>
      </c>
    </row>
    <row r="2691" spans="1:29" x14ac:dyDescent="0.25">
      <c r="A2691" s="48"/>
      <c r="B2691" s="48"/>
      <c r="C2691" s="44"/>
      <c r="D2691" s="44"/>
      <c r="E2691" s="44"/>
      <c r="F2691" s="44"/>
      <c r="G2691" s="44"/>
      <c r="H2691" s="44"/>
      <c r="I2691" s="44"/>
      <c r="J2691" s="44"/>
      <c r="K2691" s="88"/>
      <c r="L2691" s="50">
        <v>1</v>
      </c>
      <c r="M2691" s="49"/>
      <c r="N2691" s="49"/>
      <c r="O2691" s="49"/>
      <c r="P2691" s="49"/>
      <c r="Q2691" s="49"/>
      <c r="R2691" s="49"/>
      <c r="S2691" s="49"/>
      <c r="X2691" s="33">
        <f t="shared" si="246"/>
        <v>0</v>
      </c>
      <c r="Y2691" s="33">
        <f t="shared" si="247"/>
        <v>0</v>
      </c>
      <c r="Z2691" s="33">
        <f t="shared" si="248"/>
        <v>0</v>
      </c>
      <c r="AA2691" s="34">
        <f t="shared" si="249"/>
        <v>0</v>
      </c>
      <c r="AB2691" s="33">
        <f t="shared" si="250"/>
        <v>0</v>
      </c>
      <c r="AC2691" s="34" t="str">
        <f t="shared" si="251"/>
        <v>Not Determined</v>
      </c>
    </row>
    <row r="2692" spans="1:29" x14ac:dyDescent="0.25">
      <c r="A2692" s="48"/>
      <c r="B2692" s="48"/>
      <c r="C2692" s="44"/>
      <c r="D2692" s="44"/>
      <c r="E2692" s="44"/>
      <c r="F2692" s="44"/>
      <c r="G2692" s="44"/>
      <c r="H2692" s="44"/>
      <c r="I2692" s="44"/>
      <c r="J2692" s="44"/>
      <c r="K2692" s="88"/>
      <c r="L2692" s="50">
        <v>1</v>
      </c>
      <c r="M2692" s="49"/>
      <c r="N2692" s="49"/>
      <c r="O2692" s="49"/>
      <c r="P2692" s="49"/>
      <c r="Q2692" s="49"/>
      <c r="R2692" s="49"/>
      <c r="S2692" s="49"/>
      <c r="X2692" s="33">
        <f t="shared" si="246"/>
        <v>0</v>
      </c>
      <c r="Y2692" s="33">
        <f t="shared" si="247"/>
        <v>0</v>
      </c>
      <c r="Z2692" s="33">
        <f t="shared" si="248"/>
        <v>0</v>
      </c>
      <c r="AA2692" s="34">
        <f t="shared" si="249"/>
        <v>0</v>
      </c>
      <c r="AB2692" s="33">
        <f t="shared" si="250"/>
        <v>0</v>
      </c>
      <c r="AC2692" s="34" t="str">
        <f t="shared" si="251"/>
        <v>Not Determined</v>
      </c>
    </row>
    <row r="2693" spans="1:29" x14ac:dyDescent="0.25">
      <c r="A2693" s="48"/>
      <c r="B2693" s="48"/>
      <c r="C2693" s="44"/>
      <c r="D2693" s="44"/>
      <c r="E2693" s="44"/>
      <c r="F2693" s="44"/>
      <c r="G2693" s="44"/>
      <c r="H2693" s="44"/>
      <c r="I2693" s="44"/>
      <c r="J2693" s="44"/>
      <c r="K2693" s="88"/>
      <c r="L2693" s="50">
        <v>1</v>
      </c>
      <c r="M2693" s="49"/>
      <c r="N2693" s="49"/>
      <c r="O2693" s="49"/>
      <c r="P2693" s="49"/>
      <c r="Q2693" s="49"/>
      <c r="R2693" s="49"/>
      <c r="S2693" s="49"/>
      <c r="X2693" s="33">
        <f t="shared" si="246"/>
        <v>0</v>
      </c>
      <c r="Y2693" s="33">
        <f t="shared" si="247"/>
        <v>0</v>
      </c>
      <c r="Z2693" s="33">
        <f t="shared" si="248"/>
        <v>0</v>
      </c>
      <c r="AA2693" s="34">
        <f t="shared" si="249"/>
        <v>0</v>
      </c>
      <c r="AB2693" s="33">
        <f t="shared" si="250"/>
        <v>0</v>
      </c>
      <c r="AC2693" s="34" t="str">
        <f t="shared" si="251"/>
        <v>Not Determined</v>
      </c>
    </row>
    <row r="2694" spans="1:29" x14ac:dyDescent="0.25">
      <c r="A2694" s="48"/>
      <c r="B2694" s="48"/>
      <c r="C2694" s="44"/>
      <c r="D2694" s="44"/>
      <c r="E2694" s="44"/>
      <c r="F2694" s="44"/>
      <c r="G2694" s="44"/>
      <c r="H2694" s="44"/>
      <c r="I2694" s="44"/>
      <c r="J2694" s="44"/>
      <c r="K2694" s="88"/>
      <c r="L2694" s="50">
        <v>1</v>
      </c>
      <c r="M2694" s="49"/>
      <c r="N2694" s="49"/>
      <c r="O2694" s="49"/>
      <c r="P2694" s="49"/>
      <c r="Q2694" s="49"/>
      <c r="R2694" s="49"/>
      <c r="S2694" s="49"/>
      <c r="X2694" s="33">
        <f t="shared" si="246"/>
        <v>0</v>
      </c>
      <c r="Y2694" s="33">
        <f t="shared" si="247"/>
        <v>0</v>
      </c>
      <c r="Z2694" s="33">
        <f t="shared" si="248"/>
        <v>0</v>
      </c>
      <c r="AA2694" s="34">
        <f t="shared" si="249"/>
        <v>0</v>
      </c>
      <c r="AB2694" s="33">
        <f t="shared" si="250"/>
        <v>0</v>
      </c>
      <c r="AC2694" s="34" t="str">
        <f t="shared" si="251"/>
        <v>Not Determined</v>
      </c>
    </row>
    <row r="2695" spans="1:29" x14ac:dyDescent="0.25">
      <c r="A2695" s="48"/>
      <c r="B2695" s="48"/>
      <c r="C2695" s="44"/>
      <c r="D2695" s="44"/>
      <c r="E2695" s="44"/>
      <c r="F2695" s="44"/>
      <c r="G2695" s="44"/>
      <c r="H2695" s="44"/>
      <c r="I2695" s="44"/>
      <c r="J2695" s="44"/>
      <c r="K2695" s="88"/>
      <c r="L2695" s="50">
        <v>1</v>
      </c>
      <c r="M2695" s="49"/>
      <c r="N2695" s="49"/>
      <c r="O2695" s="49"/>
      <c r="P2695" s="49"/>
      <c r="Q2695" s="49"/>
      <c r="R2695" s="49"/>
      <c r="S2695" s="49"/>
      <c r="X2695" s="33">
        <f t="shared" si="246"/>
        <v>0</v>
      </c>
      <c r="Y2695" s="33">
        <f t="shared" si="247"/>
        <v>0</v>
      </c>
      <c r="Z2695" s="33">
        <f t="shared" si="248"/>
        <v>0</v>
      </c>
      <c r="AA2695" s="34">
        <f t="shared" si="249"/>
        <v>0</v>
      </c>
      <c r="AB2695" s="33">
        <f t="shared" si="250"/>
        <v>0</v>
      </c>
      <c r="AC2695" s="34" t="str">
        <f t="shared" si="251"/>
        <v>Not Determined</v>
      </c>
    </row>
    <row r="2696" spans="1:29" x14ac:dyDescent="0.25">
      <c r="A2696" s="48"/>
      <c r="B2696" s="48"/>
      <c r="C2696" s="44"/>
      <c r="D2696" s="44"/>
      <c r="E2696" s="44"/>
      <c r="F2696" s="44"/>
      <c r="G2696" s="44"/>
      <c r="H2696" s="44"/>
      <c r="I2696" s="44"/>
      <c r="J2696" s="44"/>
      <c r="K2696" s="88"/>
      <c r="L2696" s="50">
        <v>1</v>
      </c>
      <c r="M2696" s="49"/>
      <c r="N2696" s="49"/>
      <c r="O2696" s="49"/>
      <c r="P2696" s="49"/>
      <c r="Q2696" s="49"/>
      <c r="R2696" s="49"/>
      <c r="S2696" s="49"/>
      <c r="X2696" s="33">
        <f t="shared" si="246"/>
        <v>0</v>
      </c>
      <c r="Y2696" s="33">
        <f t="shared" si="247"/>
        <v>0</v>
      </c>
      <c r="Z2696" s="33">
        <f t="shared" si="248"/>
        <v>0</v>
      </c>
      <c r="AA2696" s="34">
        <f t="shared" si="249"/>
        <v>0</v>
      </c>
      <c r="AB2696" s="33">
        <f t="shared" si="250"/>
        <v>0</v>
      </c>
      <c r="AC2696" s="34" t="str">
        <f t="shared" si="251"/>
        <v>Not Determined</v>
      </c>
    </row>
    <row r="2697" spans="1:29" x14ac:dyDescent="0.25">
      <c r="A2697" s="48"/>
      <c r="B2697" s="48"/>
      <c r="C2697" s="44"/>
      <c r="D2697" s="44"/>
      <c r="E2697" s="44"/>
      <c r="F2697" s="44"/>
      <c r="G2697" s="44"/>
      <c r="H2697" s="44"/>
      <c r="I2697" s="44"/>
      <c r="J2697" s="44"/>
      <c r="K2697" s="88"/>
      <c r="L2697" s="50">
        <v>1</v>
      </c>
      <c r="M2697" s="49"/>
      <c r="N2697" s="49"/>
      <c r="O2697" s="49"/>
      <c r="P2697" s="49"/>
      <c r="Q2697" s="49"/>
      <c r="R2697" s="49"/>
      <c r="S2697" s="49"/>
      <c r="X2697" s="33">
        <f t="shared" si="246"/>
        <v>0</v>
      </c>
      <c r="Y2697" s="33">
        <f t="shared" si="247"/>
        <v>0</v>
      </c>
      <c r="Z2697" s="33">
        <f t="shared" si="248"/>
        <v>0</v>
      </c>
      <c r="AA2697" s="34">
        <f t="shared" si="249"/>
        <v>0</v>
      </c>
      <c r="AB2697" s="33">
        <f t="shared" si="250"/>
        <v>0</v>
      </c>
      <c r="AC2697" s="34" t="str">
        <f t="shared" si="251"/>
        <v>Not Determined</v>
      </c>
    </row>
    <row r="2698" spans="1:29" x14ac:dyDescent="0.25">
      <c r="A2698" s="48"/>
      <c r="B2698" s="48"/>
      <c r="C2698" s="44"/>
      <c r="D2698" s="44"/>
      <c r="E2698" s="44"/>
      <c r="F2698" s="44"/>
      <c r="G2698" s="44"/>
      <c r="H2698" s="44"/>
      <c r="I2698" s="44"/>
      <c r="J2698" s="44"/>
      <c r="K2698" s="88"/>
      <c r="L2698" s="50">
        <v>1</v>
      </c>
      <c r="M2698" s="49"/>
      <c r="N2698" s="49"/>
      <c r="O2698" s="49"/>
      <c r="P2698" s="49"/>
      <c r="Q2698" s="49"/>
      <c r="R2698" s="49"/>
      <c r="S2698" s="49"/>
      <c r="X2698" s="33">
        <f t="shared" si="246"/>
        <v>0</v>
      </c>
      <c r="Y2698" s="33">
        <f t="shared" si="247"/>
        <v>0</v>
      </c>
      <c r="Z2698" s="33">
        <f t="shared" si="248"/>
        <v>0</v>
      </c>
      <c r="AA2698" s="34">
        <f t="shared" si="249"/>
        <v>0</v>
      </c>
      <c r="AB2698" s="33">
        <f t="shared" si="250"/>
        <v>0</v>
      </c>
      <c r="AC2698" s="34" t="str">
        <f t="shared" si="251"/>
        <v>Not Determined</v>
      </c>
    </row>
    <row r="2699" spans="1:29" x14ac:dyDescent="0.25">
      <c r="A2699" s="48"/>
      <c r="B2699" s="48"/>
      <c r="C2699" s="44"/>
      <c r="D2699" s="44"/>
      <c r="E2699" s="44"/>
      <c r="F2699" s="44"/>
      <c r="G2699" s="44"/>
      <c r="H2699" s="44"/>
      <c r="I2699" s="44"/>
      <c r="J2699" s="44"/>
      <c r="K2699" s="88"/>
      <c r="L2699" s="50">
        <v>1</v>
      </c>
      <c r="M2699" s="49"/>
      <c r="N2699" s="49"/>
      <c r="O2699" s="49"/>
      <c r="P2699" s="49"/>
      <c r="Q2699" s="49"/>
      <c r="R2699" s="49"/>
      <c r="S2699" s="49"/>
      <c r="X2699" s="33">
        <f t="shared" si="246"/>
        <v>0</v>
      </c>
      <c r="Y2699" s="33">
        <f t="shared" si="247"/>
        <v>0</v>
      </c>
      <c r="Z2699" s="33">
        <f t="shared" si="248"/>
        <v>0</v>
      </c>
      <c r="AA2699" s="34">
        <f t="shared" si="249"/>
        <v>0</v>
      </c>
      <c r="AB2699" s="33">
        <f t="shared" si="250"/>
        <v>0</v>
      </c>
      <c r="AC2699" s="34" t="str">
        <f t="shared" si="251"/>
        <v>Not Determined</v>
      </c>
    </row>
    <row r="2700" spans="1:29" x14ac:dyDescent="0.25">
      <c r="A2700" s="48"/>
      <c r="B2700" s="48"/>
      <c r="C2700" s="44"/>
      <c r="D2700" s="44"/>
      <c r="E2700" s="44"/>
      <c r="F2700" s="44"/>
      <c r="G2700" s="44"/>
      <c r="H2700" s="44"/>
      <c r="I2700" s="44"/>
      <c r="J2700" s="44"/>
      <c r="K2700" s="88"/>
      <c r="L2700" s="50">
        <v>1</v>
      </c>
      <c r="M2700" s="49"/>
      <c r="N2700" s="49"/>
      <c r="O2700" s="49"/>
      <c r="P2700" s="49"/>
      <c r="Q2700" s="49"/>
      <c r="R2700" s="49"/>
      <c r="S2700" s="49"/>
      <c r="X2700" s="33">
        <f t="shared" si="246"/>
        <v>0</v>
      </c>
      <c r="Y2700" s="33">
        <f t="shared" si="247"/>
        <v>0</v>
      </c>
      <c r="Z2700" s="33">
        <f t="shared" si="248"/>
        <v>0</v>
      </c>
      <c r="AA2700" s="34">
        <f t="shared" si="249"/>
        <v>0</v>
      </c>
      <c r="AB2700" s="33">
        <f t="shared" si="250"/>
        <v>0</v>
      </c>
      <c r="AC2700" s="34" t="str">
        <f t="shared" si="251"/>
        <v>Not Determined</v>
      </c>
    </row>
    <row r="2701" spans="1:29" x14ac:dyDescent="0.25">
      <c r="A2701" s="48"/>
      <c r="B2701" s="48"/>
      <c r="C2701" s="44"/>
      <c r="D2701" s="44"/>
      <c r="E2701" s="44"/>
      <c r="F2701" s="44"/>
      <c r="G2701" s="44"/>
      <c r="H2701" s="44"/>
      <c r="I2701" s="44"/>
      <c r="J2701" s="44"/>
      <c r="K2701" s="88"/>
      <c r="L2701" s="50">
        <v>1</v>
      </c>
      <c r="M2701" s="49"/>
      <c r="N2701" s="49"/>
      <c r="O2701" s="49"/>
      <c r="P2701" s="49"/>
      <c r="Q2701" s="49"/>
      <c r="R2701" s="49"/>
      <c r="S2701" s="49"/>
      <c r="X2701" s="33">
        <f t="shared" si="246"/>
        <v>0</v>
      </c>
      <c r="Y2701" s="33">
        <f t="shared" si="247"/>
        <v>0</v>
      </c>
      <c r="Z2701" s="33">
        <f t="shared" si="248"/>
        <v>0</v>
      </c>
      <c r="AA2701" s="34">
        <f t="shared" si="249"/>
        <v>0</v>
      </c>
      <c r="AB2701" s="33">
        <f t="shared" si="250"/>
        <v>0</v>
      </c>
      <c r="AC2701" s="34" t="str">
        <f t="shared" si="251"/>
        <v>Not Determined</v>
      </c>
    </row>
    <row r="2702" spans="1:29" x14ac:dyDescent="0.25">
      <c r="A2702" s="48"/>
      <c r="B2702" s="48"/>
      <c r="C2702" s="44"/>
      <c r="D2702" s="44"/>
      <c r="E2702" s="44"/>
      <c r="F2702" s="44"/>
      <c r="G2702" s="44"/>
      <c r="H2702" s="44"/>
      <c r="I2702" s="44"/>
      <c r="J2702" s="44"/>
      <c r="K2702" s="88"/>
      <c r="L2702" s="50">
        <v>1</v>
      </c>
      <c r="M2702" s="49"/>
      <c r="N2702" s="49"/>
      <c r="O2702" s="49"/>
      <c r="P2702" s="49"/>
      <c r="Q2702" s="49"/>
      <c r="R2702" s="49"/>
      <c r="S2702" s="49"/>
      <c r="X2702" s="33">
        <f t="shared" si="246"/>
        <v>0</v>
      </c>
      <c r="Y2702" s="33">
        <f t="shared" si="247"/>
        <v>0</v>
      </c>
      <c r="Z2702" s="33">
        <f t="shared" si="248"/>
        <v>0</v>
      </c>
      <c r="AA2702" s="34">
        <f t="shared" si="249"/>
        <v>0</v>
      </c>
      <c r="AB2702" s="33">
        <f t="shared" si="250"/>
        <v>0</v>
      </c>
      <c r="AC2702" s="34" t="str">
        <f t="shared" si="251"/>
        <v>Not Determined</v>
      </c>
    </row>
    <row r="2703" spans="1:29" x14ac:dyDescent="0.25">
      <c r="A2703" s="48"/>
      <c r="B2703" s="48"/>
      <c r="C2703" s="44"/>
      <c r="D2703" s="44"/>
      <c r="E2703" s="44"/>
      <c r="F2703" s="44"/>
      <c r="G2703" s="44"/>
      <c r="H2703" s="44"/>
      <c r="I2703" s="44"/>
      <c r="J2703" s="44"/>
      <c r="K2703" s="88"/>
      <c r="L2703" s="50">
        <v>1</v>
      </c>
      <c r="M2703" s="49"/>
      <c r="N2703" s="49"/>
      <c r="O2703" s="49"/>
      <c r="P2703" s="49"/>
      <c r="Q2703" s="49"/>
      <c r="R2703" s="49"/>
      <c r="S2703" s="49"/>
      <c r="X2703" s="33">
        <f t="shared" ref="X2703:X2766" si="252">IF($C2703="Yes",$L2703,0)</f>
        <v>0</v>
      </c>
      <c r="Y2703" s="33">
        <f t="shared" ref="Y2703:Y2766" si="253">IF(AND($AB2703=0,$AA2703=0,$Z2703=0),IF(AND(OR($D2703="P",$D2703="C", $D2703="G",$D2703="DI",$D2703="CI-L",$D2703="CI-U"),OR($E2703="P",$E2703="C", $E2703="G",$E2703="DI",$E2703="CI-L",$E2703="CI-U",$E2703=""),OR($H2703="P",$H2703="C", $H2703="G",$H2703="DI",$H2703="CI-L",$H2703="CI-U"),OR($I2703="P",$I2703="C", $I2703="G",$I2703="DI",$I2703="CI-L",$I2703="CI-U",$I2703="")),$L2703,IF(K2703&gt;$AE$34,$L2703,0)),0)</f>
        <v>0</v>
      </c>
      <c r="Z2703" s="33">
        <f t="shared" ref="Z2703:Z2766" si="254">IF(OR($D2703="Lead",$E2703="Lead",$H2703="Lead",$I2703="Lead"),$L2703,0)</f>
        <v>0</v>
      </c>
      <c r="AA2703" s="34">
        <f t="shared" ref="AA2703:AA2766" si="255">IF($Z2703=0,IF(OR($F2703="Yes",$F2703="Unknown",$D2703="UNK",$D2703="UNK-NOLG",$D2703="UNK-LG",$E2703="UNK",$E2703="UNK-NOLG",$E2703="UNK-LG"),IF(OR($H2703="G",$H2703="UNK-LG",$I2703="G",$I2703="UNK-LG"),$L2703,0),0),0)</f>
        <v>0</v>
      </c>
      <c r="AB2703" s="33">
        <f t="shared" ref="AB2703:AB2766" si="256">IF(AND($AA2703=0,$Z2703=0),IF(OR($D2703="UNK",$E2703="UNK",$H2703="UNK",$I2703="UNK",$D2703="UNK-NOLG",$E2703="UNK-NOLG",$H2703="UNK-NOLG",$I2703="UNK-NOLG",$D2703="UNK-LG",$E2703="UNK-LG",$H2703="UNK-LG",$I2703="UNK-LG"),IF(K2703&gt;$AE$34,0,$L2703),0),0)</f>
        <v>0</v>
      </c>
      <c r="AC2703" s="34" t="str">
        <f t="shared" ref="AC2703:AC2766" si="257">IF($Z2703&gt;0,"Lead",IF($AA2703&gt;0,"GRR",IF($AB2703&gt;0,"UNK",IF($Y2703&gt;0,"Non-Lead","Not Determined"))))</f>
        <v>Not Determined</v>
      </c>
    </row>
    <row r="2704" spans="1:29" x14ac:dyDescent="0.25">
      <c r="A2704" s="48"/>
      <c r="B2704" s="48"/>
      <c r="C2704" s="44"/>
      <c r="D2704" s="44"/>
      <c r="E2704" s="44"/>
      <c r="F2704" s="44"/>
      <c r="G2704" s="44"/>
      <c r="H2704" s="44"/>
      <c r="I2704" s="44"/>
      <c r="J2704" s="44"/>
      <c r="K2704" s="88"/>
      <c r="L2704" s="50">
        <v>1</v>
      </c>
      <c r="M2704" s="49"/>
      <c r="N2704" s="49"/>
      <c r="O2704" s="49"/>
      <c r="P2704" s="49"/>
      <c r="Q2704" s="49"/>
      <c r="R2704" s="49"/>
      <c r="S2704" s="49"/>
      <c r="X2704" s="33">
        <f t="shared" si="252"/>
        <v>0</v>
      </c>
      <c r="Y2704" s="33">
        <f t="shared" si="253"/>
        <v>0</v>
      </c>
      <c r="Z2704" s="33">
        <f t="shared" si="254"/>
        <v>0</v>
      </c>
      <c r="AA2704" s="34">
        <f t="shared" si="255"/>
        <v>0</v>
      </c>
      <c r="AB2704" s="33">
        <f t="shared" si="256"/>
        <v>0</v>
      </c>
      <c r="AC2704" s="34" t="str">
        <f t="shared" si="257"/>
        <v>Not Determined</v>
      </c>
    </row>
    <row r="2705" spans="1:29" x14ac:dyDescent="0.25">
      <c r="A2705" s="48"/>
      <c r="B2705" s="48"/>
      <c r="C2705" s="44"/>
      <c r="D2705" s="44"/>
      <c r="E2705" s="44"/>
      <c r="F2705" s="44"/>
      <c r="G2705" s="44"/>
      <c r="H2705" s="44"/>
      <c r="I2705" s="44"/>
      <c r="J2705" s="44"/>
      <c r="K2705" s="88"/>
      <c r="L2705" s="50">
        <v>1</v>
      </c>
      <c r="M2705" s="49"/>
      <c r="N2705" s="49"/>
      <c r="O2705" s="49"/>
      <c r="P2705" s="49"/>
      <c r="Q2705" s="49"/>
      <c r="R2705" s="49"/>
      <c r="S2705" s="49"/>
      <c r="X2705" s="33">
        <f t="shared" si="252"/>
        <v>0</v>
      </c>
      <c r="Y2705" s="33">
        <f t="shared" si="253"/>
        <v>0</v>
      </c>
      <c r="Z2705" s="33">
        <f t="shared" si="254"/>
        <v>0</v>
      </c>
      <c r="AA2705" s="34">
        <f t="shared" si="255"/>
        <v>0</v>
      </c>
      <c r="AB2705" s="33">
        <f t="shared" si="256"/>
        <v>0</v>
      </c>
      <c r="AC2705" s="34" t="str">
        <f t="shared" si="257"/>
        <v>Not Determined</v>
      </c>
    </row>
    <row r="2706" spans="1:29" x14ac:dyDescent="0.25">
      <c r="A2706" s="48"/>
      <c r="B2706" s="48"/>
      <c r="C2706" s="44"/>
      <c r="D2706" s="44"/>
      <c r="E2706" s="44"/>
      <c r="F2706" s="44"/>
      <c r="G2706" s="44"/>
      <c r="H2706" s="44"/>
      <c r="I2706" s="44"/>
      <c r="J2706" s="44"/>
      <c r="K2706" s="88"/>
      <c r="L2706" s="50">
        <v>1</v>
      </c>
      <c r="M2706" s="49"/>
      <c r="N2706" s="49"/>
      <c r="O2706" s="49"/>
      <c r="P2706" s="49"/>
      <c r="Q2706" s="49"/>
      <c r="R2706" s="49"/>
      <c r="S2706" s="49"/>
      <c r="X2706" s="33">
        <f t="shared" si="252"/>
        <v>0</v>
      </c>
      <c r="Y2706" s="33">
        <f t="shared" si="253"/>
        <v>0</v>
      </c>
      <c r="Z2706" s="33">
        <f t="shared" si="254"/>
        <v>0</v>
      </c>
      <c r="AA2706" s="34">
        <f t="shared" si="255"/>
        <v>0</v>
      </c>
      <c r="AB2706" s="33">
        <f t="shared" si="256"/>
        <v>0</v>
      </c>
      <c r="AC2706" s="34" t="str">
        <f t="shared" si="257"/>
        <v>Not Determined</v>
      </c>
    </row>
    <row r="2707" spans="1:29" x14ac:dyDescent="0.25">
      <c r="A2707" s="48"/>
      <c r="B2707" s="48"/>
      <c r="C2707" s="44"/>
      <c r="D2707" s="44"/>
      <c r="E2707" s="44"/>
      <c r="F2707" s="44"/>
      <c r="G2707" s="44"/>
      <c r="H2707" s="44"/>
      <c r="I2707" s="44"/>
      <c r="J2707" s="44"/>
      <c r="K2707" s="88"/>
      <c r="L2707" s="50">
        <v>1</v>
      </c>
      <c r="M2707" s="49"/>
      <c r="N2707" s="49"/>
      <c r="O2707" s="49"/>
      <c r="P2707" s="49"/>
      <c r="Q2707" s="49"/>
      <c r="R2707" s="49"/>
      <c r="S2707" s="49"/>
      <c r="X2707" s="33">
        <f t="shared" si="252"/>
        <v>0</v>
      </c>
      <c r="Y2707" s="33">
        <f t="shared" si="253"/>
        <v>0</v>
      </c>
      <c r="Z2707" s="33">
        <f t="shared" si="254"/>
        <v>0</v>
      </c>
      <c r="AA2707" s="34">
        <f t="shared" si="255"/>
        <v>0</v>
      </c>
      <c r="AB2707" s="33">
        <f t="shared" si="256"/>
        <v>0</v>
      </c>
      <c r="AC2707" s="34" t="str">
        <f t="shared" si="257"/>
        <v>Not Determined</v>
      </c>
    </row>
    <row r="2708" spans="1:29" x14ac:dyDescent="0.25">
      <c r="A2708" s="48"/>
      <c r="B2708" s="48"/>
      <c r="C2708" s="44"/>
      <c r="D2708" s="44"/>
      <c r="E2708" s="44"/>
      <c r="F2708" s="44"/>
      <c r="G2708" s="44"/>
      <c r="H2708" s="44"/>
      <c r="I2708" s="44"/>
      <c r="J2708" s="44"/>
      <c r="K2708" s="88"/>
      <c r="L2708" s="50">
        <v>1</v>
      </c>
      <c r="M2708" s="49"/>
      <c r="N2708" s="49"/>
      <c r="O2708" s="49"/>
      <c r="P2708" s="49"/>
      <c r="Q2708" s="49"/>
      <c r="R2708" s="49"/>
      <c r="S2708" s="49"/>
      <c r="X2708" s="33">
        <f t="shared" si="252"/>
        <v>0</v>
      </c>
      <c r="Y2708" s="33">
        <f t="shared" si="253"/>
        <v>0</v>
      </c>
      <c r="Z2708" s="33">
        <f t="shared" si="254"/>
        <v>0</v>
      </c>
      <c r="AA2708" s="34">
        <f t="shared" si="255"/>
        <v>0</v>
      </c>
      <c r="AB2708" s="33">
        <f t="shared" si="256"/>
        <v>0</v>
      </c>
      <c r="AC2708" s="34" t="str">
        <f t="shared" si="257"/>
        <v>Not Determined</v>
      </c>
    </row>
    <row r="2709" spans="1:29" x14ac:dyDescent="0.25">
      <c r="A2709" s="48"/>
      <c r="B2709" s="48"/>
      <c r="C2709" s="44"/>
      <c r="D2709" s="44"/>
      <c r="E2709" s="44"/>
      <c r="F2709" s="44"/>
      <c r="G2709" s="44"/>
      <c r="H2709" s="44"/>
      <c r="I2709" s="44"/>
      <c r="J2709" s="44"/>
      <c r="K2709" s="88"/>
      <c r="L2709" s="50">
        <v>1</v>
      </c>
      <c r="M2709" s="49"/>
      <c r="N2709" s="49"/>
      <c r="O2709" s="49"/>
      <c r="P2709" s="49"/>
      <c r="Q2709" s="49"/>
      <c r="R2709" s="49"/>
      <c r="S2709" s="49"/>
      <c r="X2709" s="33">
        <f t="shared" si="252"/>
        <v>0</v>
      </c>
      <c r="Y2709" s="33">
        <f t="shared" si="253"/>
        <v>0</v>
      </c>
      <c r="Z2709" s="33">
        <f t="shared" si="254"/>
        <v>0</v>
      </c>
      <c r="AA2709" s="34">
        <f t="shared" si="255"/>
        <v>0</v>
      </c>
      <c r="AB2709" s="33">
        <f t="shared" si="256"/>
        <v>0</v>
      </c>
      <c r="AC2709" s="34" t="str">
        <f t="shared" si="257"/>
        <v>Not Determined</v>
      </c>
    </row>
    <row r="2710" spans="1:29" x14ac:dyDescent="0.25">
      <c r="A2710" s="48"/>
      <c r="B2710" s="48"/>
      <c r="C2710" s="44"/>
      <c r="D2710" s="44"/>
      <c r="E2710" s="44"/>
      <c r="F2710" s="44"/>
      <c r="G2710" s="44"/>
      <c r="H2710" s="44"/>
      <c r="I2710" s="44"/>
      <c r="J2710" s="44"/>
      <c r="K2710" s="88"/>
      <c r="L2710" s="50">
        <v>1</v>
      </c>
      <c r="M2710" s="49"/>
      <c r="N2710" s="49"/>
      <c r="O2710" s="49"/>
      <c r="P2710" s="49"/>
      <c r="Q2710" s="49"/>
      <c r="R2710" s="49"/>
      <c r="S2710" s="49"/>
      <c r="X2710" s="33">
        <f t="shared" si="252"/>
        <v>0</v>
      </c>
      <c r="Y2710" s="33">
        <f t="shared" si="253"/>
        <v>0</v>
      </c>
      <c r="Z2710" s="33">
        <f t="shared" si="254"/>
        <v>0</v>
      </c>
      <c r="AA2710" s="34">
        <f t="shared" si="255"/>
        <v>0</v>
      </c>
      <c r="AB2710" s="33">
        <f t="shared" si="256"/>
        <v>0</v>
      </c>
      <c r="AC2710" s="34" t="str">
        <f t="shared" si="257"/>
        <v>Not Determined</v>
      </c>
    </row>
    <row r="2711" spans="1:29" x14ac:dyDescent="0.25">
      <c r="A2711" s="48"/>
      <c r="B2711" s="48"/>
      <c r="C2711" s="44"/>
      <c r="D2711" s="44"/>
      <c r="E2711" s="44"/>
      <c r="F2711" s="44"/>
      <c r="G2711" s="44"/>
      <c r="H2711" s="44"/>
      <c r="I2711" s="44"/>
      <c r="J2711" s="44"/>
      <c r="K2711" s="88"/>
      <c r="L2711" s="50">
        <v>1</v>
      </c>
      <c r="M2711" s="49"/>
      <c r="N2711" s="49"/>
      <c r="O2711" s="49"/>
      <c r="P2711" s="49"/>
      <c r="Q2711" s="49"/>
      <c r="R2711" s="49"/>
      <c r="S2711" s="49"/>
      <c r="X2711" s="33">
        <f t="shared" si="252"/>
        <v>0</v>
      </c>
      <c r="Y2711" s="33">
        <f t="shared" si="253"/>
        <v>0</v>
      </c>
      <c r="Z2711" s="33">
        <f t="shared" si="254"/>
        <v>0</v>
      </c>
      <c r="AA2711" s="34">
        <f t="shared" si="255"/>
        <v>0</v>
      </c>
      <c r="AB2711" s="33">
        <f t="shared" si="256"/>
        <v>0</v>
      </c>
      <c r="AC2711" s="34" t="str">
        <f t="shared" si="257"/>
        <v>Not Determined</v>
      </c>
    </row>
    <row r="2712" spans="1:29" x14ac:dyDescent="0.25">
      <c r="A2712" s="48"/>
      <c r="B2712" s="48"/>
      <c r="C2712" s="44"/>
      <c r="D2712" s="44"/>
      <c r="E2712" s="44"/>
      <c r="F2712" s="44"/>
      <c r="G2712" s="44"/>
      <c r="H2712" s="44"/>
      <c r="I2712" s="44"/>
      <c r="J2712" s="44"/>
      <c r="K2712" s="88"/>
      <c r="L2712" s="50">
        <v>1</v>
      </c>
      <c r="M2712" s="49"/>
      <c r="N2712" s="49"/>
      <c r="O2712" s="49"/>
      <c r="P2712" s="49"/>
      <c r="Q2712" s="49"/>
      <c r="R2712" s="49"/>
      <c r="S2712" s="49"/>
      <c r="X2712" s="33">
        <f t="shared" si="252"/>
        <v>0</v>
      </c>
      <c r="Y2712" s="33">
        <f t="shared" si="253"/>
        <v>0</v>
      </c>
      <c r="Z2712" s="33">
        <f t="shared" si="254"/>
        <v>0</v>
      </c>
      <c r="AA2712" s="34">
        <f t="shared" si="255"/>
        <v>0</v>
      </c>
      <c r="AB2712" s="33">
        <f t="shared" si="256"/>
        <v>0</v>
      </c>
      <c r="AC2712" s="34" t="str">
        <f t="shared" si="257"/>
        <v>Not Determined</v>
      </c>
    </row>
    <row r="2713" spans="1:29" x14ac:dyDescent="0.25">
      <c r="A2713" s="48"/>
      <c r="B2713" s="48"/>
      <c r="C2713" s="44"/>
      <c r="D2713" s="44"/>
      <c r="E2713" s="44"/>
      <c r="F2713" s="44"/>
      <c r="G2713" s="44"/>
      <c r="H2713" s="44"/>
      <c r="I2713" s="44"/>
      <c r="J2713" s="44"/>
      <c r="K2713" s="88"/>
      <c r="L2713" s="50">
        <v>1</v>
      </c>
      <c r="M2713" s="49"/>
      <c r="N2713" s="49"/>
      <c r="O2713" s="49"/>
      <c r="P2713" s="49"/>
      <c r="Q2713" s="49"/>
      <c r="R2713" s="49"/>
      <c r="S2713" s="49"/>
      <c r="X2713" s="33">
        <f t="shared" si="252"/>
        <v>0</v>
      </c>
      <c r="Y2713" s="33">
        <f t="shared" si="253"/>
        <v>0</v>
      </c>
      <c r="Z2713" s="33">
        <f t="shared" si="254"/>
        <v>0</v>
      </c>
      <c r="AA2713" s="34">
        <f t="shared" si="255"/>
        <v>0</v>
      </c>
      <c r="AB2713" s="33">
        <f t="shared" si="256"/>
        <v>0</v>
      </c>
      <c r="AC2713" s="34" t="str">
        <f t="shared" si="257"/>
        <v>Not Determined</v>
      </c>
    </row>
    <row r="2714" spans="1:29" x14ac:dyDescent="0.25">
      <c r="A2714" s="48"/>
      <c r="B2714" s="48"/>
      <c r="C2714" s="44"/>
      <c r="D2714" s="44"/>
      <c r="E2714" s="44"/>
      <c r="F2714" s="44"/>
      <c r="G2714" s="44"/>
      <c r="H2714" s="44"/>
      <c r="I2714" s="44"/>
      <c r="J2714" s="44"/>
      <c r="K2714" s="88"/>
      <c r="L2714" s="50">
        <v>1</v>
      </c>
      <c r="M2714" s="49"/>
      <c r="N2714" s="49"/>
      <c r="O2714" s="49"/>
      <c r="P2714" s="49"/>
      <c r="Q2714" s="49"/>
      <c r="R2714" s="49"/>
      <c r="S2714" s="49"/>
      <c r="X2714" s="33">
        <f t="shared" si="252"/>
        <v>0</v>
      </c>
      <c r="Y2714" s="33">
        <f t="shared" si="253"/>
        <v>0</v>
      </c>
      <c r="Z2714" s="33">
        <f t="shared" si="254"/>
        <v>0</v>
      </c>
      <c r="AA2714" s="34">
        <f t="shared" si="255"/>
        <v>0</v>
      </c>
      <c r="AB2714" s="33">
        <f t="shared" si="256"/>
        <v>0</v>
      </c>
      <c r="AC2714" s="34" t="str">
        <f t="shared" si="257"/>
        <v>Not Determined</v>
      </c>
    </row>
    <row r="2715" spans="1:29" x14ac:dyDescent="0.25">
      <c r="A2715" s="48"/>
      <c r="B2715" s="48"/>
      <c r="C2715" s="44"/>
      <c r="D2715" s="44"/>
      <c r="E2715" s="44"/>
      <c r="F2715" s="44"/>
      <c r="G2715" s="44"/>
      <c r="H2715" s="44"/>
      <c r="I2715" s="44"/>
      <c r="J2715" s="44"/>
      <c r="K2715" s="88"/>
      <c r="L2715" s="50">
        <v>1</v>
      </c>
      <c r="M2715" s="49"/>
      <c r="N2715" s="49"/>
      <c r="O2715" s="49"/>
      <c r="P2715" s="49"/>
      <c r="Q2715" s="49"/>
      <c r="R2715" s="49"/>
      <c r="S2715" s="49"/>
      <c r="X2715" s="33">
        <f t="shared" si="252"/>
        <v>0</v>
      </c>
      <c r="Y2715" s="33">
        <f t="shared" si="253"/>
        <v>0</v>
      </c>
      <c r="Z2715" s="33">
        <f t="shared" si="254"/>
        <v>0</v>
      </c>
      <c r="AA2715" s="34">
        <f t="shared" si="255"/>
        <v>0</v>
      </c>
      <c r="AB2715" s="33">
        <f t="shared" si="256"/>
        <v>0</v>
      </c>
      <c r="AC2715" s="34" t="str">
        <f t="shared" si="257"/>
        <v>Not Determined</v>
      </c>
    </row>
    <row r="2716" spans="1:29" x14ac:dyDescent="0.25">
      <c r="A2716" s="48"/>
      <c r="B2716" s="48"/>
      <c r="C2716" s="44"/>
      <c r="D2716" s="44"/>
      <c r="E2716" s="44"/>
      <c r="F2716" s="44"/>
      <c r="G2716" s="44"/>
      <c r="H2716" s="44"/>
      <c r="I2716" s="44"/>
      <c r="J2716" s="44"/>
      <c r="K2716" s="88"/>
      <c r="L2716" s="50">
        <v>1</v>
      </c>
      <c r="M2716" s="49"/>
      <c r="N2716" s="49"/>
      <c r="O2716" s="49"/>
      <c r="P2716" s="49"/>
      <c r="Q2716" s="49"/>
      <c r="R2716" s="49"/>
      <c r="S2716" s="49"/>
      <c r="X2716" s="33">
        <f t="shared" si="252"/>
        <v>0</v>
      </c>
      <c r="Y2716" s="33">
        <f t="shared" si="253"/>
        <v>0</v>
      </c>
      <c r="Z2716" s="33">
        <f t="shared" si="254"/>
        <v>0</v>
      </c>
      <c r="AA2716" s="34">
        <f t="shared" si="255"/>
        <v>0</v>
      </c>
      <c r="AB2716" s="33">
        <f t="shared" si="256"/>
        <v>0</v>
      </c>
      <c r="AC2716" s="34" t="str">
        <f t="shared" si="257"/>
        <v>Not Determined</v>
      </c>
    </row>
    <row r="2717" spans="1:29" x14ac:dyDescent="0.25">
      <c r="A2717" s="48"/>
      <c r="B2717" s="48"/>
      <c r="C2717" s="44"/>
      <c r="D2717" s="44"/>
      <c r="E2717" s="44"/>
      <c r="F2717" s="44"/>
      <c r="G2717" s="44"/>
      <c r="H2717" s="44"/>
      <c r="I2717" s="44"/>
      <c r="J2717" s="44"/>
      <c r="K2717" s="88"/>
      <c r="L2717" s="50">
        <v>1</v>
      </c>
      <c r="M2717" s="49"/>
      <c r="N2717" s="49"/>
      <c r="O2717" s="49"/>
      <c r="P2717" s="49"/>
      <c r="Q2717" s="49"/>
      <c r="R2717" s="49"/>
      <c r="S2717" s="49"/>
      <c r="X2717" s="33">
        <f t="shared" si="252"/>
        <v>0</v>
      </c>
      <c r="Y2717" s="33">
        <f t="shared" si="253"/>
        <v>0</v>
      </c>
      <c r="Z2717" s="33">
        <f t="shared" si="254"/>
        <v>0</v>
      </c>
      <c r="AA2717" s="34">
        <f t="shared" si="255"/>
        <v>0</v>
      </c>
      <c r="AB2717" s="33">
        <f t="shared" si="256"/>
        <v>0</v>
      </c>
      <c r="AC2717" s="34" t="str">
        <f t="shared" si="257"/>
        <v>Not Determined</v>
      </c>
    </row>
    <row r="2718" spans="1:29" x14ac:dyDescent="0.25">
      <c r="A2718" s="48"/>
      <c r="B2718" s="48"/>
      <c r="C2718" s="44"/>
      <c r="D2718" s="44"/>
      <c r="E2718" s="44"/>
      <c r="F2718" s="44"/>
      <c r="G2718" s="44"/>
      <c r="H2718" s="44"/>
      <c r="I2718" s="44"/>
      <c r="J2718" s="44"/>
      <c r="K2718" s="88"/>
      <c r="L2718" s="50">
        <v>1</v>
      </c>
      <c r="M2718" s="49"/>
      <c r="N2718" s="49"/>
      <c r="O2718" s="49"/>
      <c r="P2718" s="49"/>
      <c r="Q2718" s="49"/>
      <c r="R2718" s="49"/>
      <c r="S2718" s="49"/>
      <c r="X2718" s="33">
        <f t="shared" si="252"/>
        <v>0</v>
      </c>
      <c r="Y2718" s="33">
        <f t="shared" si="253"/>
        <v>0</v>
      </c>
      <c r="Z2718" s="33">
        <f t="shared" si="254"/>
        <v>0</v>
      </c>
      <c r="AA2718" s="34">
        <f t="shared" si="255"/>
        <v>0</v>
      </c>
      <c r="AB2718" s="33">
        <f t="shared" si="256"/>
        <v>0</v>
      </c>
      <c r="AC2718" s="34" t="str">
        <f t="shared" si="257"/>
        <v>Not Determined</v>
      </c>
    </row>
    <row r="2719" spans="1:29" x14ac:dyDescent="0.25">
      <c r="A2719" s="48"/>
      <c r="B2719" s="48"/>
      <c r="C2719" s="44"/>
      <c r="D2719" s="44"/>
      <c r="E2719" s="44"/>
      <c r="F2719" s="44"/>
      <c r="G2719" s="44"/>
      <c r="H2719" s="44"/>
      <c r="I2719" s="44"/>
      <c r="J2719" s="44"/>
      <c r="K2719" s="88"/>
      <c r="L2719" s="50">
        <v>1</v>
      </c>
      <c r="M2719" s="49"/>
      <c r="N2719" s="49"/>
      <c r="O2719" s="49"/>
      <c r="P2719" s="49"/>
      <c r="Q2719" s="49"/>
      <c r="R2719" s="49"/>
      <c r="S2719" s="49"/>
      <c r="X2719" s="33">
        <f t="shared" si="252"/>
        <v>0</v>
      </c>
      <c r="Y2719" s="33">
        <f t="shared" si="253"/>
        <v>0</v>
      </c>
      <c r="Z2719" s="33">
        <f t="shared" si="254"/>
        <v>0</v>
      </c>
      <c r="AA2719" s="34">
        <f t="shared" si="255"/>
        <v>0</v>
      </c>
      <c r="AB2719" s="33">
        <f t="shared" si="256"/>
        <v>0</v>
      </c>
      <c r="AC2719" s="34" t="str">
        <f t="shared" si="257"/>
        <v>Not Determined</v>
      </c>
    </row>
    <row r="2720" spans="1:29" x14ac:dyDescent="0.25">
      <c r="A2720" s="48"/>
      <c r="B2720" s="48"/>
      <c r="C2720" s="44"/>
      <c r="D2720" s="44"/>
      <c r="E2720" s="44"/>
      <c r="F2720" s="44"/>
      <c r="G2720" s="44"/>
      <c r="H2720" s="44"/>
      <c r="I2720" s="44"/>
      <c r="J2720" s="44"/>
      <c r="K2720" s="88"/>
      <c r="L2720" s="50">
        <v>1</v>
      </c>
      <c r="M2720" s="49"/>
      <c r="N2720" s="49"/>
      <c r="O2720" s="49"/>
      <c r="P2720" s="49"/>
      <c r="Q2720" s="49"/>
      <c r="R2720" s="49"/>
      <c r="S2720" s="49"/>
      <c r="X2720" s="33">
        <f t="shared" si="252"/>
        <v>0</v>
      </c>
      <c r="Y2720" s="33">
        <f t="shared" si="253"/>
        <v>0</v>
      </c>
      <c r="Z2720" s="33">
        <f t="shared" si="254"/>
        <v>0</v>
      </c>
      <c r="AA2720" s="34">
        <f t="shared" si="255"/>
        <v>0</v>
      </c>
      <c r="AB2720" s="33">
        <f t="shared" si="256"/>
        <v>0</v>
      </c>
      <c r="AC2720" s="34" t="str">
        <f t="shared" si="257"/>
        <v>Not Determined</v>
      </c>
    </row>
    <row r="2721" spans="1:29" x14ac:dyDescent="0.25">
      <c r="A2721" s="48"/>
      <c r="B2721" s="48"/>
      <c r="C2721" s="44"/>
      <c r="D2721" s="44"/>
      <c r="E2721" s="44"/>
      <c r="F2721" s="44"/>
      <c r="G2721" s="44"/>
      <c r="H2721" s="44"/>
      <c r="I2721" s="44"/>
      <c r="J2721" s="44"/>
      <c r="K2721" s="88"/>
      <c r="L2721" s="50">
        <v>1</v>
      </c>
      <c r="M2721" s="49"/>
      <c r="N2721" s="49"/>
      <c r="O2721" s="49"/>
      <c r="P2721" s="49"/>
      <c r="Q2721" s="49"/>
      <c r="R2721" s="49"/>
      <c r="S2721" s="49"/>
      <c r="X2721" s="33">
        <f t="shared" si="252"/>
        <v>0</v>
      </c>
      <c r="Y2721" s="33">
        <f t="shared" si="253"/>
        <v>0</v>
      </c>
      <c r="Z2721" s="33">
        <f t="shared" si="254"/>
        <v>0</v>
      </c>
      <c r="AA2721" s="34">
        <f t="shared" si="255"/>
        <v>0</v>
      </c>
      <c r="AB2721" s="33">
        <f t="shared" si="256"/>
        <v>0</v>
      </c>
      <c r="AC2721" s="34" t="str">
        <f t="shared" si="257"/>
        <v>Not Determined</v>
      </c>
    </row>
    <row r="2722" spans="1:29" x14ac:dyDescent="0.25">
      <c r="A2722" s="48"/>
      <c r="B2722" s="48"/>
      <c r="C2722" s="44"/>
      <c r="D2722" s="44"/>
      <c r="E2722" s="44"/>
      <c r="F2722" s="44"/>
      <c r="G2722" s="44"/>
      <c r="H2722" s="44"/>
      <c r="I2722" s="44"/>
      <c r="J2722" s="44"/>
      <c r="K2722" s="88"/>
      <c r="L2722" s="50">
        <v>1</v>
      </c>
      <c r="M2722" s="49"/>
      <c r="N2722" s="49"/>
      <c r="O2722" s="49"/>
      <c r="P2722" s="49"/>
      <c r="Q2722" s="49"/>
      <c r="R2722" s="49"/>
      <c r="S2722" s="49"/>
      <c r="X2722" s="33">
        <f t="shared" si="252"/>
        <v>0</v>
      </c>
      <c r="Y2722" s="33">
        <f t="shared" si="253"/>
        <v>0</v>
      </c>
      <c r="Z2722" s="33">
        <f t="shared" si="254"/>
        <v>0</v>
      </c>
      <c r="AA2722" s="34">
        <f t="shared" si="255"/>
        <v>0</v>
      </c>
      <c r="AB2722" s="33">
        <f t="shared" si="256"/>
        <v>0</v>
      </c>
      <c r="AC2722" s="34" t="str">
        <f t="shared" si="257"/>
        <v>Not Determined</v>
      </c>
    </row>
    <row r="2723" spans="1:29" x14ac:dyDescent="0.25">
      <c r="A2723" s="48"/>
      <c r="B2723" s="48"/>
      <c r="C2723" s="44"/>
      <c r="D2723" s="44"/>
      <c r="E2723" s="44"/>
      <c r="F2723" s="44"/>
      <c r="G2723" s="44"/>
      <c r="H2723" s="44"/>
      <c r="I2723" s="44"/>
      <c r="J2723" s="44"/>
      <c r="K2723" s="88"/>
      <c r="L2723" s="50">
        <v>1</v>
      </c>
      <c r="M2723" s="49"/>
      <c r="N2723" s="49"/>
      <c r="O2723" s="49"/>
      <c r="P2723" s="49"/>
      <c r="Q2723" s="49"/>
      <c r="R2723" s="49"/>
      <c r="S2723" s="49"/>
      <c r="X2723" s="33">
        <f t="shared" si="252"/>
        <v>0</v>
      </c>
      <c r="Y2723" s="33">
        <f t="shared" si="253"/>
        <v>0</v>
      </c>
      <c r="Z2723" s="33">
        <f t="shared" si="254"/>
        <v>0</v>
      </c>
      <c r="AA2723" s="34">
        <f t="shared" si="255"/>
        <v>0</v>
      </c>
      <c r="AB2723" s="33">
        <f t="shared" si="256"/>
        <v>0</v>
      </c>
      <c r="AC2723" s="34" t="str">
        <f t="shared" si="257"/>
        <v>Not Determined</v>
      </c>
    </row>
    <row r="2724" spans="1:29" x14ac:dyDescent="0.25">
      <c r="A2724" s="48"/>
      <c r="B2724" s="48"/>
      <c r="C2724" s="44"/>
      <c r="D2724" s="44"/>
      <c r="E2724" s="44"/>
      <c r="F2724" s="44"/>
      <c r="G2724" s="44"/>
      <c r="H2724" s="44"/>
      <c r="I2724" s="44"/>
      <c r="J2724" s="44"/>
      <c r="K2724" s="88"/>
      <c r="L2724" s="50">
        <v>1</v>
      </c>
      <c r="M2724" s="49"/>
      <c r="N2724" s="49"/>
      <c r="O2724" s="49"/>
      <c r="P2724" s="49"/>
      <c r="Q2724" s="49"/>
      <c r="R2724" s="49"/>
      <c r="S2724" s="49"/>
      <c r="X2724" s="33">
        <f t="shared" si="252"/>
        <v>0</v>
      </c>
      <c r="Y2724" s="33">
        <f t="shared" si="253"/>
        <v>0</v>
      </c>
      <c r="Z2724" s="33">
        <f t="shared" si="254"/>
        <v>0</v>
      </c>
      <c r="AA2724" s="34">
        <f t="shared" si="255"/>
        <v>0</v>
      </c>
      <c r="AB2724" s="33">
        <f t="shared" si="256"/>
        <v>0</v>
      </c>
      <c r="AC2724" s="34" t="str">
        <f t="shared" si="257"/>
        <v>Not Determined</v>
      </c>
    </row>
    <row r="2725" spans="1:29" x14ac:dyDescent="0.25">
      <c r="A2725" s="48"/>
      <c r="B2725" s="48"/>
      <c r="C2725" s="44"/>
      <c r="D2725" s="44"/>
      <c r="E2725" s="44"/>
      <c r="F2725" s="44"/>
      <c r="G2725" s="44"/>
      <c r="H2725" s="44"/>
      <c r="I2725" s="44"/>
      <c r="J2725" s="44"/>
      <c r="K2725" s="88"/>
      <c r="L2725" s="50">
        <v>1</v>
      </c>
      <c r="M2725" s="49"/>
      <c r="N2725" s="49"/>
      <c r="O2725" s="49"/>
      <c r="P2725" s="49"/>
      <c r="Q2725" s="49"/>
      <c r="R2725" s="49"/>
      <c r="S2725" s="49"/>
      <c r="X2725" s="33">
        <f t="shared" si="252"/>
        <v>0</v>
      </c>
      <c r="Y2725" s="33">
        <f t="shared" si="253"/>
        <v>0</v>
      </c>
      <c r="Z2725" s="33">
        <f t="shared" si="254"/>
        <v>0</v>
      </c>
      <c r="AA2725" s="34">
        <f t="shared" si="255"/>
        <v>0</v>
      </c>
      <c r="AB2725" s="33">
        <f t="shared" si="256"/>
        <v>0</v>
      </c>
      <c r="AC2725" s="34" t="str">
        <f t="shared" si="257"/>
        <v>Not Determined</v>
      </c>
    </row>
    <row r="2726" spans="1:29" x14ac:dyDescent="0.25">
      <c r="A2726" s="48"/>
      <c r="B2726" s="48"/>
      <c r="C2726" s="44"/>
      <c r="D2726" s="44"/>
      <c r="E2726" s="44"/>
      <c r="F2726" s="44"/>
      <c r="G2726" s="44"/>
      <c r="H2726" s="44"/>
      <c r="I2726" s="44"/>
      <c r="J2726" s="44"/>
      <c r="K2726" s="88"/>
      <c r="L2726" s="50">
        <v>1</v>
      </c>
      <c r="M2726" s="49"/>
      <c r="N2726" s="49"/>
      <c r="O2726" s="49"/>
      <c r="P2726" s="49"/>
      <c r="Q2726" s="49"/>
      <c r="R2726" s="49"/>
      <c r="S2726" s="49"/>
      <c r="X2726" s="33">
        <f t="shared" si="252"/>
        <v>0</v>
      </c>
      <c r="Y2726" s="33">
        <f t="shared" si="253"/>
        <v>0</v>
      </c>
      <c r="Z2726" s="33">
        <f t="shared" si="254"/>
        <v>0</v>
      </c>
      <c r="AA2726" s="34">
        <f t="shared" si="255"/>
        <v>0</v>
      </c>
      <c r="AB2726" s="33">
        <f t="shared" si="256"/>
        <v>0</v>
      </c>
      <c r="AC2726" s="34" t="str">
        <f t="shared" si="257"/>
        <v>Not Determined</v>
      </c>
    </row>
    <row r="2727" spans="1:29" x14ac:dyDescent="0.25">
      <c r="A2727" s="48"/>
      <c r="B2727" s="48"/>
      <c r="C2727" s="44"/>
      <c r="D2727" s="44"/>
      <c r="E2727" s="44"/>
      <c r="F2727" s="44"/>
      <c r="G2727" s="44"/>
      <c r="H2727" s="44"/>
      <c r="I2727" s="44"/>
      <c r="J2727" s="44"/>
      <c r="K2727" s="88"/>
      <c r="L2727" s="50">
        <v>1</v>
      </c>
      <c r="M2727" s="49"/>
      <c r="N2727" s="49"/>
      <c r="O2727" s="49"/>
      <c r="P2727" s="49"/>
      <c r="Q2727" s="49"/>
      <c r="R2727" s="49"/>
      <c r="S2727" s="49"/>
      <c r="X2727" s="33">
        <f t="shared" si="252"/>
        <v>0</v>
      </c>
      <c r="Y2727" s="33">
        <f t="shared" si="253"/>
        <v>0</v>
      </c>
      <c r="Z2727" s="33">
        <f t="shared" si="254"/>
        <v>0</v>
      </c>
      <c r="AA2727" s="34">
        <f t="shared" si="255"/>
        <v>0</v>
      </c>
      <c r="AB2727" s="33">
        <f t="shared" si="256"/>
        <v>0</v>
      </c>
      <c r="AC2727" s="34" t="str">
        <f t="shared" si="257"/>
        <v>Not Determined</v>
      </c>
    </row>
    <row r="2728" spans="1:29" x14ac:dyDescent="0.25">
      <c r="A2728" s="48"/>
      <c r="B2728" s="48"/>
      <c r="C2728" s="44"/>
      <c r="D2728" s="44"/>
      <c r="E2728" s="44"/>
      <c r="F2728" s="44"/>
      <c r="G2728" s="44"/>
      <c r="H2728" s="44"/>
      <c r="I2728" s="44"/>
      <c r="J2728" s="44"/>
      <c r="K2728" s="88"/>
      <c r="L2728" s="50">
        <v>1</v>
      </c>
      <c r="M2728" s="49"/>
      <c r="N2728" s="49"/>
      <c r="O2728" s="49"/>
      <c r="P2728" s="49"/>
      <c r="Q2728" s="49"/>
      <c r="R2728" s="49"/>
      <c r="S2728" s="49"/>
      <c r="X2728" s="33">
        <f t="shared" si="252"/>
        <v>0</v>
      </c>
      <c r="Y2728" s="33">
        <f t="shared" si="253"/>
        <v>0</v>
      </c>
      <c r="Z2728" s="33">
        <f t="shared" si="254"/>
        <v>0</v>
      </c>
      <c r="AA2728" s="34">
        <f t="shared" si="255"/>
        <v>0</v>
      </c>
      <c r="AB2728" s="33">
        <f t="shared" si="256"/>
        <v>0</v>
      </c>
      <c r="AC2728" s="34" t="str">
        <f t="shared" si="257"/>
        <v>Not Determined</v>
      </c>
    </row>
    <row r="2729" spans="1:29" x14ac:dyDescent="0.25">
      <c r="A2729" s="48"/>
      <c r="B2729" s="48"/>
      <c r="C2729" s="44"/>
      <c r="D2729" s="44"/>
      <c r="E2729" s="44"/>
      <c r="F2729" s="44"/>
      <c r="G2729" s="44"/>
      <c r="H2729" s="44"/>
      <c r="I2729" s="44"/>
      <c r="J2729" s="44"/>
      <c r="K2729" s="88"/>
      <c r="L2729" s="50">
        <v>1</v>
      </c>
      <c r="M2729" s="49"/>
      <c r="N2729" s="49"/>
      <c r="O2729" s="49"/>
      <c r="P2729" s="49"/>
      <c r="Q2729" s="49"/>
      <c r="R2729" s="49"/>
      <c r="S2729" s="49"/>
      <c r="X2729" s="33">
        <f t="shared" si="252"/>
        <v>0</v>
      </c>
      <c r="Y2729" s="33">
        <f t="shared" si="253"/>
        <v>0</v>
      </c>
      <c r="Z2729" s="33">
        <f t="shared" si="254"/>
        <v>0</v>
      </c>
      <c r="AA2729" s="34">
        <f t="shared" si="255"/>
        <v>0</v>
      </c>
      <c r="AB2729" s="33">
        <f t="shared" si="256"/>
        <v>0</v>
      </c>
      <c r="AC2729" s="34" t="str">
        <f t="shared" si="257"/>
        <v>Not Determined</v>
      </c>
    </row>
    <row r="2730" spans="1:29" x14ac:dyDescent="0.25">
      <c r="A2730" s="48"/>
      <c r="B2730" s="48"/>
      <c r="C2730" s="44"/>
      <c r="D2730" s="44"/>
      <c r="E2730" s="44"/>
      <c r="F2730" s="44"/>
      <c r="G2730" s="44"/>
      <c r="H2730" s="44"/>
      <c r="I2730" s="44"/>
      <c r="J2730" s="44"/>
      <c r="K2730" s="88"/>
      <c r="L2730" s="50">
        <v>1</v>
      </c>
      <c r="M2730" s="49"/>
      <c r="N2730" s="49"/>
      <c r="O2730" s="49"/>
      <c r="P2730" s="49"/>
      <c r="Q2730" s="49"/>
      <c r="R2730" s="49"/>
      <c r="S2730" s="49"/>
      <c r="X2730" s="33">
        <f t="shared" si="252"/>
        <v>0</v>
      </c>
      <c r="Y2730" s="33">
        <f t="shared" si="253"/>
        <v>0</v>
      </c>
      <c r="Z2730" s="33">
        <f t="shared" si="254"/>
        <v>0</v>
      </c>
      <c r="AA2730" s="34">
        <f t="shared" si="255"/>
        <v>0</v>
      </c>
      <c r="AB2730" s="33">
        <f t="shared" si="256"/>
        <v>0</v>
      </c>
      <c r="AC2730" s="34" t="str">
        <f t="shared" si="257"/>
        <v>Not Determined</v>
      </c>
    </row>
    <row r="2731" spans="1:29" x14ac:dyDescent="0.25">
      <c r="A2731" s="48"/>
      <c r="B2731" s="48"/>
      <c r="C2731" s="44"/>
      <c r="D2731" s="44"/>
      <c r="E2731" s="44"/>
      <c r="F2731" s="44"/>
      <c r="G2731" s="44"/>
      <c r="H2731" s="44"/>
      <c r="I2731" s="44"/>
      <c r="J2731" s="44"/>
      <c r="K2731" s="88"/>
      <c r="L2731" s="50">
        <v>1</v>
      </c>
      <c r="M2731" s="49"/>
      <c r="N2731" s="49"/>
      <c r="O2731" s="49"/>
      <c r="P2731" s="49"/>
      <c r="Q2731" s="49"/>
      <c r="R2731" s="49"/>
      <c r="S2731" s="49"/>
      <c r="X2731" s="33">
        <f t="shared" si="252"/>
        <v>0</v>
      </c>
      <c r="Y2731" s="33">
        <f t="shared" si="253"/>
        <v>0</v>
      </c>
      <c r="Z2731" s="33">
        <f t="shared" si="254"/>
        <v>0</v>
      </c>
      <c r="AA2731" s="34">
        <f t="shared" si="255"/>
        <v>0</v>
      </c>
      <c r="AB2731" s="33">
        <f t="shared" si="256"/>
        <v>0</v>
      </c>
      <c r="AC2731" s="34" t="str">
        <f t="shared" si="257"/>
        <v>Not Determined</v>
      </c>
    </row>
    <row r="2732" spans="1:29" x14ac:dyDescent="0.25">
      <c r="A2732" s="48"/>
      <c r="B2732" s="48"/>
      <c r="C2732" s="44"/>
      <c r="D2732" s="44"/>
      <c r="E2732" s="44"/>
      <c r="F2732" s="44"/>
      <c r="G2732" s="44"/>
      <c r="H2732" s="44"/>
      <c r="I2732" s="44"/>
      <c r="J2732" s="44"/>
      <c r="K2732" s="88"/>
      <c r="L2732" s="50">
        <v>1</v>
      </c>
      <c r="M2732" s="49"/>
      <c r="N2732" s="49"/>
      <c r="O2732" s="49"/>
      <c r="P2732" s="49"/>
      <c r="Q2732" s="49"/>
      <c r="R2732" s="49"/>
      <c r="S2732" s="49"/>
      <c r="X2732" s="33">
        <f t="shared" si="252"/>
        <v>0</v>
      </c>
      <c r="Y2732" s="33">
        <f t="shared" si="253"/>
        <v>0</v>
      </c>
      <c r="Z2732" s="33">
        <f t="shared" si="254"/>
        <v>0</v>
      </c>
      <c r="AA2732" s="34">
        <f t="shared" si="255"/>
        <v>0</v>
      </c>
      <c r="AB2732" s="33">
        <f t="shared" si="256"/>
        <v>0</v>
      </c>
      <c r="AC2732" s="34" t="str">
        <f t="shared" si="257"/>
        <v>Not Determined</v>
      </c>
    </row>
    <row r="2733" spans="1:29" x14ac:dyDescent="0.25">
      <c r="A2733" s="48"/>
      <c r="B2733" s="48"/>
      <c r="C2733" s="44"/>
      <c r="D2733" s="44"/>
      <c r="E2733" s="44"/>
      <c r="F2733" s="44"/>
      <c r="G2733" s="44"/>
      <c r="H2733" s="44"/>
      <c r="I2733" s="44"/>
      <c r="J2733" s="44"/>
      <c r="K2733" s="88"/>
      <c r="L2733" s="50">
        <v>1</v>
      </c>
      <c r="M2733" s="49"/>
      <c r="N2733" s="49"/>
      <c r="O2733" s="49"/>
      <c r="P2733" s="49"/>
      <c r="Q2733" s="49"/>
      <c r="R2733" s="49"/>
      <c r="S2733" s="49"/>
      <c r="X2733" s="33">
        <f t="shared" si="252"/>
        <v>0</v>
      </c>
      <c r="Y2733" s="33">
        <f t="shared" si="253"/>
        <v>0</v>
      </c>
      <c r="Z2733" s="33">
        <f t="shared" si="254"/>
        <v>0</v>
      </c>
      <c r="AA2733" s="34">
        <f t="shared" si="255"/>
        <v>0</v>
      </c>
      <c r="AB2733" s="33">
        <f t="shared" si="256"/>
        <v>0</v>
      </c>
      <c r="AC2733" s="34" t="str">
        <f t="shared" si="257"/>
        <v>Not Determined</v>
      </c>
    </row>
    <row r="2734" spans="1:29" x14ac:dyDescent="0.25">
      <c r="A2734" s="48"/>
      <c r="B2734" s="48"/>
      <c r="C2734" s="44"/>
      <c r="D2734" s="44"/>
      <c r="E2734" s="44"/>
      <c r="F2734" s="44"/>
      <c r="G2734" s="44"/>
      <c r="H2734" s="44"/>
      <c r="I2734" s="44"/>
      <c r="J2734" s="44"/>
      <c r="K2734" s="88"/>
      <c r="L2734" s="50">
        <v>1</v>
      </c>
      <c r="M2734" s="49"/>
      <c r="N2734" s="49"/>
      <c r="O2734" s="49"/>
      <c r="P2734" s="49"/>
      <c r="Q2734" s="49"/>
      <c r="R2734" s="49"/>
      <c r="S2734" s="49"/>
      <c r="X2734" s="33">
        <f t="shared" si="252"/>
        <v>0</v>
      </c>
      <c r="Y2734" s="33">
        <f t="shared" si="253"/>
        <v>0</v>
      </c>
      <c r="Z2734" s="33">
        <f t="shared" si="254"/>
        <v>0</v>
      </c>
      <c r="AA2734" s="34">
        <f t="shared" si="255"/>
        <v>0</v>
      </c>
      <c r="AB2734" s="33">
        <f t="shared" si="256"/>
        <v>0</v>
      </c>
      <c r="AC2734" s="34" t="str">
        <f t="shared" si="257"/>
        <v>Not Determined</v>
      </c>
    </row>
    <row r="2735" spans="1:29" x14ac:dyDescent="0.25">
      <c r="A2735" s="48"/>
      <c r="B2735" s="48"/>
      <c r="C2735" s="44"/>
      <c r="D2735" s="44"/>
      <c r="E2735" s="44"/>
      <c r="F2735" s="44"/>
      <c r="G2735" s="44"/>
      <c r="H2735" s="44"/>
      <c r="I2735" s="44"/>
      <c r="J2735" s="44"/>
      <c r="K2735" s="88"/>
      <c r="L2735" s="50">
        <v>1</v>
      </c>
      <c r="M2735" s="49"/>
      <c r="N2735" s="49"/>
      <c r="O2735" s="49"/>
      <c r="P2735" s="49"/>
      <c r="Q2735" s="49"/>
      <c r="R2735" s="49"/>
      <c r="S2735" s="49"/>
      <c r="X2735" s="33">
        <f t="shared" si="252"/>
        <v>0</v>
      </c>
      <c r="Y2735" s="33">
        <f t="shared" si="253"/>
        <v>0</v>
      </c>
      <c r="Z2735" s="33">
        <f t="shared" si="254"/>
        <v>0</v>
      </c>
      <c r="AA2735" s="34">
        <f t="shared" si="255"/>
        <v>0</v>
      </c>
      <c r="AB2735" s="33">
        <f t="shared" si="256"/>
        <v>0</v>
      </c>
      <c r="AC2735" s="34" t="str">
        <f t="shared" si="257"/>
        <v>Not Determined</v>
      </c>
    </row>
    <row r="2736" spans="1:29" x14ac:dyDescent="0.25">
      <c r="A2736" s="48"/>
      <c r="B2736" s="48"/>
      <c r="C2736" s="44"/>
      <c r="D2736" s="44"/>
      <c r="E2736" s="44"/>
      <c r="F2736" s="44"/>
      <c r="G2736" s="44"/>
      <c r="H2736" s="44"/>
      <c r="I2736" s="44"/>
      <c r="J2736" s="44"/>
      <c r="K2736" s="88"/>
      <c r="L2736" s="50">
        <v>1</v>
      </c>
      <c r="M2736" s="49"/>
      <c r="N2736" s="49"/>
      <c r="O2736" s="49"/>
      <c r="P2736" s="49"/>
      <c r="Q2736" s="49"/>
      <c r="R2736" s="49"/>
      <c r="S2736" s="49"/>
      <c r="X2736" s="33">
        <f t="shared" si="252"/>
        <v>0</v>
      </c>
      <c r="Y2736" s="33">
        <f t="shared" si="253"/>
        <v>0</v>
      </c>
      <c r="Z2736" s="33">
        <f t="shared" si="254"/>
        <v>0</v>
      </c>
      <c r="AA2736" s="34">
        <f t="shared" si="255"/>
        <v>0</v>
      </c>
      <c r="AB2736" s="33">
        <f t="shared" si="256"/>
        <v>0</v>
      </c>
      <c r="AC2736" s="34" t="str">
        <f t="shared" si="257"/>
        <v>Not Determined</v>
      </c>
    </row>
    <row r="2737" spans="1:29" x14ac:dyDescent="0.25">
      <c r="A2737" s="48"/>
      <c r="B2737" s="48"/>
      <c r="C2737" s="44"/>
      <c r="D2737" s="44"/>
      <c r="E2737" s="44"/>
      <c r="F2737" s="44"/>
      <c r="G2737" s="44"/>
      <c r="H2737" s="44"/>
      <c r="I2737" s="44"/>
      <c r="J2737" s="44"/>
      <c r="K2737" s="88"/>
      <c r="L2737" s="50">
        <v>1</v>
      </c>
      <c r="M2737" s="49"/>
      <c r="N2737" s="49"/>
      <c r="O2737" s="49"/>
      <c r="P2737" s="49"/>
      <c r="Q2737" s="49"/>
      <c r="R2737" s="49"/>
      <c r="S2737" s="49"/>
      <c r="X2737" s="33">
        <f t="shared" si="252"/>
        <v>0</v>
      </c>
      <c r="Y2737" s="33">
        <f t="shared" si="253"/>
        <v>0</v>
      </c>
      <c r="Z2737" s="33">
        <f t="shared" si="254"/>
        <v>0</v>
      </c>
      <c r="AA2737" s="34">
        <f t="shared" si="255"/>
        <v>0</v>
      </c>
      <c r="AB2737" s="33">
        <f t="shared" si="256"/>
        <v>0</v>
      </c>
      <c r="AC2737" s="34" t="str">
        <f t="shared" si="257"/>
        <v>Not Determined</v>
      </c>
    </row>
    <row r="2738" spans="1:29" x14ac:dyDescent="0.25">
      <c r="A2738" s="48"/>
      <c r="B2738" s="48"/>
      <c r="C2738" s="44"/>
      <c r="D2738" s="44"/>
      <c r="E2738" s="44"/>
      <c r="F2738" s="44"/>
      <c r="G2738" s="44"/>
      <c r="H2738" s="44"/>
      <c r="I2738" s="44"/>
      <c r="J2738" s="44"/>
      <c r="K2738" s="88"/>
      <c r="L2738" s="50">
        <v>1</v>
      </c>
      <c r="M2738" s="49"/>
      <c r="N2738" s="49"/>
      <c r="O2738" s="49"/>
      <c r="P2738" s="49"/>
      <c r="Q2738" s="49"/>
      <c r="R2738" s="49"/>
      <c r="S2738" s="49"/>
      <c r="X2738" s="33">
        <f t="shared" si="252"/>
        <v>0</v>
      </c>
      <c r="Y2738" s="33">
        <f t="shared" si="253"/>
        <v>0</v>
      </c>
      <c r="Z2738" s="33">
        <f t="shared" si="254"/>
        <v>0</v>
      </c>
      <c r="AA2738" s="34">
        <f t="shared" si="255"/>
        <v>0</v>
      </c>
      <c r="AB2738" s="33">
        <f t="shared" si="256"/>
        <v>0</v>
      </c>
      <c r="AC2738" s="34" t="str">
        <f t="shared" si="257"/>
        <v>Not Determined</v>
      </c>
    </row>
    <row r="2739" spans="1:29" x14ac:dyDescent="0.25">
      <c r="A2739" s="48"/>
      <c r="B2739" s="48"/>
      <c r="C2739" s="44"/>
      <c r="D2739" s="44"/>
      <c r="E2739" s="44"/>
      <c r="F2739" s="44"/>
      <c r="G2739" s="44"/>
      <c r="H2739" s="44"/>
      <c r="I2739" s="44"/>
      <c r="J2739" s="44"/>
      <c r="K2739" s="88"/>
      <c r="L2739" s="50">
        <v>1</v>
      </c>
      <c r="M2739" s="49"/>
      <c r="N2739" s="49"/>
      <c r="O2739" s="49"/>
      <c r="P2739" s="49"/>
      <c r="Q2739" s="49"/>
      <c r="R2739" s="49"/>
      <c r="S2739" s="49"/>
      <c r="X2739" s="33">
        <f t="shared" si="252"/>
        <v>0</v>
      </c>
      <c r="Y2739" s="33">
        <f t="shared" si="253"/>
        <v>0</v>
      </c>
      <c r="Z2739" s="33">
        <f t="shared" si="254"/>
        <v>0</v>
      </c>
      <c r="AA2739" s="34">
        <f t="shared" si="255"/>
        <v>0</v>
      </c>
      <c r="AB2739" s="33">
        <f t="shared" si="256"/>
        <v>0</v>
      </c>
      <c r="AC2739" s="34" t="str">
        <f t="shared" si="257"/>
        <v>Not Determined</v>
      </c>
    </row>
    <row r="2740" spans="1:29" x14ac:dyDescent="0.25">
      <c r="A2740" s="48"/>
      <c r="B2740" s="48"/>
      <c r="C2740" s="44"/>
      <c r="D2740" s="44"/>
      <c r="E2740" s="44"/>
      <c r="F2740" s="44"/>
      <c r="G2740" s="44"/>
      <c r="H2740" s="44"/>
      <c r="I2740" s="44"/>
      <c r="J2740" s="44"/>
      <c r="K2740" s="88"/>
      <c r="L2740" s="50">
        <v>1</v>
      </c>
      <c r="M2740" s="49"/>
      <c r="N2740" s="49"/>
      <c r="O2740" s="49"/>
      <c r="P2740" s="49"/>
      <c r="Q2740" s="49"/>
      <c r="R2740" s="49"/>
      <c r="S2740" s="49"/>
      <c r="X2740" s="33">
        <f t="shared" si="252"/>
        <v>0</v>
      </c>
      <c r="Y2740" s="33">
        <f t="shared" si="253"/>
        <v>0</v>
      </c>
      <c r="Z2740" s="33">
        <f t="shared" si="254"/>
        <v>0</v>
      </c>
      <c r="AA2740" s="34">
        <f t="shared" si="255"/>
        <v>0</v>
      </c>
      <c r="AB2740" s="33">
        <f t="shared" si="256"/>
        <v>0</v>
      </c>
      <c r="AC2740" s="34" t="str">
        <f t="shared" si="257"/>
        <v>Not Determined</v>
      </c>
    </row>
    <row r="2741" spans="1:29" x14ac:dyDescent="0.25">
      <c r="A2741" s="48"/>
      <c r="B2741" s="48"/>
      <c r="C2741" s="44"/>
      <c r="D2741" s="44"/>
      <c r="E2741" s="44"/>
      <c r="F2741" s="44"/>
      <c r="G2741" s="44"/>
      <c r="H2741" s="44"/>
      <c r="I2741" s="44"/>
      <c r="J2741" s="44"/>
      <c r="K2741" s="88"/>
      <c r="L2741" s="50">
        <v>1</v>
      </c>
      <c r="M2741" s="49"/>
      <c r="N2741" s="49"/>
      <c r="O2741" s="49"/>
      <c r="P2741" s="49"/>
      <c r="Q2741" s="49"/>
      <c r="R2741" s="49"/>
      <c r="S2741" s="49"/>
      <c r="X2741" s="33">
        <f t="shared" si="252"/>
        <v>0</v>
      </c>
      <c r="Y2741" s="33">
        <f t="shared" si="253"/>
        <v>0</v>
      </c>
      <c r="Z2741" s="33">
        <f t="shared" si="254"/>
        <v>0</v>
      </c>
      <c r="AA2741" s="34">
        <f t="shared" si="255"/>
        <v>0</v>
      </c>
      <c r="AB2741" s="33">
        <f t="shared" si="256"/>
        <v>0</v>
      </c>
      <c r="AC2741" s="34" t="str">
        <f t="shared" si="257"/>
        <v>Not Determined</v>
      </c>
    </row>
    <row r="2742" spans="1:29" x14ac:dyDescent="0.25">
      <c r="A2742" s="48"/>
      <c r="B2742" s="48"/>
      <c r="C2742" s="44"/>
      <c r="D2742" s="44"/>
      <c r="E2742" s="44"/>
      <c r="F2742" s="44"/>
      <c r="G2742" s="44"/>
      <c r="H2742" s="44"/>
      <c r="I2742" s="44"/>
      <c r="J2742" s="44"/>
      <c r="K2742" s="88"/>
      <c r="L2742" s="50">
        <v>1</v>
      </c>
      <c r="M2742" s="49"/>
      <c r="N2742" s="49"/>
      <c r="O2742" s="49"/>
      <c r="P2742" s="49"/>
      <c r="Q2742" s="49"/>
      <c r="R2742" s="49"/>
      <c r="S2742" s="49"/>
      <c r="X2742" s="33">
        <f t="shared" si="252"/>
        <v>0</v>
      </c>
      <c r="Y2742" s="33">
        <f t="shared" si="253"/>
        <v>0</v>
      </c>
      <c r="Z2742" s="33">
        <f t="shared" si="254"/>
        <v>0</v>
      </c>
      <c r="AA2742" s="34">
        <f t="shared" si="255"/>
        <v>0</v>
      </c>
      <c r="AB2742" s="33">
        <f t="shared" si="256"/>
        <v>0</v>
      </c>
      <c r="AC2742" s="34" t="str">
        <f t="shared" si="257"/>
        <v>Not Determined</v>
      </c>
    </row>
    <row r="2743" spans="1:29" x14ac:dyDescent="0.25">
      <c r="A2743" s="48"/>
      <c r="B2743" s="48"/>
      <c r="C2743" s="44"/>
      <c r="D2743" s="44"/>
      <c r="E2743" s="44"/>
      <c r="F2743" s="44"/>
      <c r="G2743" s="44"/>
      <c r="H2743" s="44"/>
      <c r="I2743" s="44"/>
      <c r="J2743" s="44"/>
      <c r="K2743" s="88"/>
      <c r="L2743" s="50">
        <v>1</v>
      </c>
      <c r="M2743" s="49"/>
      <c r="N2743" s="49"/>
      <c r="O2743" s="49"/>
      <c r="P2743" s="49"/>
      <c r="Q2743" s="49"/>
      <c r="R2743" s="49"/>
      <c r="S2743" s="49"/>
      <c r="X2743" s="33">
        <f t="shared" si="252"/>
        <v>0</v>
      </c>
      <c r="Y2743" s="33">
        <f t="shared" si="253"/>
        <v>0</v>
      </c>
      <c r="Z2743" s="33">
        <f t="shared" si="254"/>
        <v>0</v>
      </c>
      <c r="AA2743" s="34">
        <f t="shared" si="255"/>
        <v>0</v>
      </c>
      <c r="AB2743" s="33">
        <f t="shared" si="256"/>
        <v>0</v>
      </c>
      <c r="AC2743" s="34" t="str">
        <f t="shared" si="257"/>
        <v>Not Determined</v>
      </c>
    </row>
    <row r="2744" spans="1:29" x14ac:dyDescent="0.25">
      <c r="A2744" s="48"/>
      <c r="B2744" s="48"/>
      <c r="C2744" s="44"/>
      <c r="D2744" s="44"/>
      <c r="E2744" s="44"/>
      <c r="F2744" s="44"/>
      <c r="G2744" s="44"/>
      <c r="H2744" s="44"/>
      <c r="I2744" s="44"/>
      <c r="J2744" s="44"/>
      <c r="K2744" s="88"/>
      <c r="L2744" s="50">
        <v>1</v>
      </c>
      <c r="M2744" s="49"/>
      <c r="N2744" s="49"/>
      <c r="O2744" s="49"/>
      <c r="P2744" s="49"/>
      <c r="Q2744" s="49"/>
      <c r="R2744" s="49"/>
      <c r="S2744" s="49"/>
      <c r="X2744" s="33">
        <f t="shared" si="252"/>
        <v>0</v>
      </c>
      <c r="Y2744" s="33">
        <f t="shared" si="253"/>
        <v>0</v>
      </c>
      <c r="Z2744" s="33">
        <f t="shared" si="254"/>
        <v>0</v>
      </c>
      <c r="AA2744" s="34">
        <f t="shared" si="255"/>
        <v>0</v>
      </c>
      <c r="AB2744" s="33">
        <f t="shared" si="256"/>
        <v>0</v>
      </c>
      <c r="AC2744" s="34" t="str">
        <f t="shared" si="257"/>
        <v>Not Determined</v>
      </c>
    </row>
    <row r="2745" spans="1:29" x14ac:dyDescent="0.25">
      <c r="A2745" s="48"/>
      <c r="B2745" s="48"/>
      <c r="C2745" s="44"/>
      <c r="D2745" s="44"/>
      <c r="E2745" s="44"/>
      <c r="F2745" s="44"/>
      <c r="G2745" s="44"/>
      <c r="H2745" s="44"/>
      <c r="I2745" s="44"/>
      <c r="J2745" s="44"/>
      <c r="K2745" s="88"/>
      <c r="L2745" s="50">
        <v>1</v>
      </c>
      <c r="M2745" s="49"/>
      <c r="N2745" s="49"/>
      <c r="O2745" s="49"/>
      <c r="P2745" s="49"/>
      <c r="Q2745" s="49"/>
      <c r="R2745" s="49"/>
      <c r="S2745" s="49"/>
      <c r="X2745" s="33">
        <f t="shared" si="252"/>
        <v>0</v>
      </c>
      <c r="Y2745" s="33">
        <f t="shared" si="253"/>
        <v>0</v>
      </c>
      <c r="Z2745" s="33">
        <f t="shared" si="254"/>
        <v>0</v>
      </c>
      <c r="AA2745" s="34">
        <f t="shared" si="255"/>
        <v>0</v>
      </c>
      <c r="AB2745" s="33">
        <f t="shared" si="256"/>
        <v>0</v>
      </c>
      <c r="AC2745" s="34" t="str">
        <f t="shared" si="257"/>
        <v>Not Determined</v>
      </c>
    </row>
    <row r="2746" spans="1:29" x14ac:dyDescent="0.25">
      <c r="A2746" s="48"/>
      <c r="B2746" s="48"/>
      <c r="C2746" s="44"/>
      <c r="D2746" s="44"/>
      <c r="E2746" s="44"/>
      <c r="F2746" s="44"/>
      <c r="G2746" s="44"/>
      <c r="H2746" s="44"/>
      <c r="I2746" s="44"/>
      <c r="J2746" s="44"/>
      <c r="K2746" s="88"/>
      <c r="L2746" s="50">
        <v>1</v>
      </c>
      <c r="M2746" s="49"/>
      <c r="N2746" s="49"/>
      <c r="O2746" s="49"/>
      <c r="P2746" s="49"/>
      <c r="Q2746" s="49"/>
      <c r="R2746" s="49"/>
      <c r="S2746" s="49"/>
      <c r="X2746" s="33">
        <f t="shared" si="252"/>
        <v>0</v>
      </c>
      <c r="Y2746" s="33">
        <f t="shared" si="253"/>
        <v>0</v>
      </c>
      <c r="Z2746" s="33">
        <f t="shared" si="254"/>
        <v>0</v>
      </c>
      <c r="AA2746" s="34">
        <f t="shared" si="255"/>
        <v>0</v>
      </c>
      <c r="AB2746" s="33">
        <f t="shared" si="256"/>
        <v>0</v>
      </c>
      <c r="AC2746" s="34" t="str">
        <f t="shared" si="257"/>
        <v>Not Determined</v>
      </c>
    </row>
    <row r="2747" spans="1:29" x14ac:dyDescent="0.25">
      <c r="A2747" s="48"/>
      <c r="B2747" s="48"/>
      <c r="C2747" s="44"/>
      <c r="D2747" s="44"/>
      <c r="E2747" s="44"/>
      <c r="F2747" s="44"/>
      <c r="G2747" s="44"/>
      <c r="H2747" s="44"/>
      <c r="I2747" s="44"/>
      <c r="J2747" s="44"/>
      <c r="K2747" s="88"/>
      <c r="L2747" s="50">
        <v>1</v>
      </c>
      <c r="M2747" s="49"/>
      <c r="N2747" s="49"/>
      <c r="O2747" s="49"/>
      <c r="P2747" s="49"/>
      <c r="Q2747" s="49"/>
      <c r="R2747" s="49"/>
      <c r="S2747" s="49"/>
      <c r="X2747" s="33">
        <f t="shared" si="252"/>
        <v>0</v>
      </c>
      <c r="Y2747" s="33">
        <f t="shared" si="253"/>
        <v>0</v>
      </c>
      <c r="Z2747" s="33">
        <f t="shared" si="254"/>
        <v>0</v>
      </c>
      <c r="AA2747" s="34">
        <f t="shared" si="255"/>
        <v>0</v>
      </c>
      <c r="AB2747" s="33">
        <f t="shared" si="256"/>
        <v>0</v>
      </c>
      <c r="AC2747" s="34" t="str">
        <f t="shared" si="257"/>
        <v>Not Determined</v>
      </c>
    </row>
    <row r="2748" spans="1:29" x14ac:dyDescent="0.25">
      <c r="A2748" s="48"/>
      <c r="B2748" s="48"/>
      <c r="C2748" s="44"/>
      <c r="D2748" s="44"/>
      <c r="E2748" s="44"/>
      <c r="F2748" s="44"/>
      <c r="G2748" s="44"/>
      <c r="H2748" s="44"/>
      <c r="I2748" s="44"/>
      <c r="J2748" s="44"/>
      <c r="K2748" s="88"/>
      <c r="L2748" s="50">
        <v>1</v>
      </c>
      <c r="M2748" s="49"/>
      <c r="N2748" s="49"/>
      <c r="O2748" s="49"/>
      <c r="P2748" s="49"/>
      <c r="Q2748" s="49"/>
      <c r="R2748" s="49"/>
      <c r="S2748" s="49"/>
      <c r="X2748" s="33">
        <f t="shared" si="252"/>
        <v>0</v>
      </c>
      <c r="Y2748" s="33">
        <f t="shared" si="253"/>
        <v>0</v>
      </c>
      <c r="Z2748" s="33">
        <f t="shared" si="254"/>
        <v>0</v>
      </c>
      <c r="AA2748" s="34">
        <f t="shared" si="255"/>
        <v>0</v>
      </c>
      <c r="AB2748" s="33">
        <f t="shared" si="256"/>
        <v>0</v>
      </c>
      <c r="AC2748" s="34" t="str">
        <f t="shared" si="257"/>
        <v>Not Determined</v>
      </c>
    </row>
    <row r="2749" spans="1:29" x14ac:dyDescent="0.25">
      <c r="A2749" s="48"/>
      <c r="B2749" s="48"/>
      <c r="C2749" s="44"/>
      <c r="D2749" s="44"/>
      <c r="E2749" s="44"/>
      <c r="F2749" s="44"/>
      <c r="G2749" s="44"/>
      <c r="H2749" s="44"/>
      <c r="I2749" s="44"/>
      <c r="J2749" s="44"/>
      <c r="K2749" s="88"/>
      <c r="L2749" s="50">
        <v>1</v>
      </c>
      <c r="M2749" s="49"/>
      <c r="N2749" s="49"/>
      <c r="O2749" s="49"/>
      <c r="P2749" s="49"/>
      <c r="Q2749" s="49"/>
      <c r="R2749" s="49"/>
      <c r="S2749" s="49"/>
      <c r="X2749" s="33">
        <f t="shared" si="252"/>
        <v>0</v>
      </c>
      <c r="Y2749" s="33">
        <f t="shared" si="253"/>
        <v>0</v>
      </c>
      <c r="Z2749" s="33">
        <f t="shared" si="254"/>
        <v>0</v>
      </c>
      <c r="AA2749" s="34">
        <f t="shared" si="255"/>
        <v>0</v>
      </c>
      <c r="AB2749" s="33">
        <f t="shared" si="256"/>
        <v>0</v>
      </c>
      <c r="AC2749" s="34" t="str">
        <f t="shared" si="257"/>
        <v>Not Determined</v>
      </c>
    </row>
    <row r="2750" spans="1:29" x14ac:dyDescent="0.25">
      <c r="A2750" s="48"/>
      <c r="B2750" s="48"/>
      <c r="C2750" s="44"/>
      <c r="D2750" s="44"/>
      <c r="E2750" s="44"/>
      <c r="F2750" s="44"/>
      <c r="G2750" s="44"/>
      <c r="H2750" s="44"/>
      <c r="I2750" s="44"/>
      <c r="J2750" s="44"/>
      <c r="K2750" s="88"/>
      <c r="L2750" s="50">
        <v>1</v>
      </c>
      <c r="M2750" s="49"/>
      <c r="N2750" s="49"/>
      <c r="O2750" s="49"/>
      <c r="P2750" s="49"/>
      <c r="Q2750" s="49"/>
      <c r="R2750" s="49"/>
      <c r="S2750" s="49"/>
      <c r="X2750" s="33">
        <f t="shared" si="252"/>
        <v>0</v>
      </c>
      <c r="Y2750" s="33">
        <f t="shared" si="253"/>
        <v>0</v>
      </c>
      <c r="Z2750" s="33">
        <f t="shared" si="254"/>
        <v>0</v>
      </c>
      <c r="AA2750" s="34">
        <f t="shared" si="255"/>
        <v>0</v>
      </c>
      <c r="AB2750" s="33">
        <f t="shared" si="256"/>
        <v>0</v>
      </c>
      <c r="AC2750" s="34" t="str">
        <f t="shared" si="257"/>
        <v>Not Determined</v>
      </c>
    </row>
    <row r="2751" spans="1:29" x14ac:dyDescent="0.25">
      <c r="A2751" s="48"/>
      <c r="B2751" s="48"/>
      <c r="C2751" s="44"/>
      <c r="D2751" s="44"/>
      <c r="E2751" s="44"/>
      <c r="F2751" s="44"/>
      <c r="G2751" s="44"/>
      <c r="H2751" s="44"/>
      <c r="I2751" s="44"/>
      <c r="J2751" s="44"/>
      <c r="K2751" s="88"/>
      <c r="L2751" s="50">
        <v>1</v>
      </c>
      <c r="M2751" s="49"/>
      <c r="N2751" s="49"/>
      <c r="O2751" s="49"/>
      <c r="P2751" s="49"/>
      <c r="Q2751" s="49"/>
      <c r="R2751" s="49"/>
      <c r="S2751" s="49"/>
      <c r="X2751" s="33">
        <f t="shared" si="252"/>
        <v>0</v>
      </c>
      <c r="Y2751" s="33">
        <f t="shared" si="253"/>
        <v>0</v>
      </c>
      <c r="Z2751" s="33">
        <f t="shared" si="254"/>
        <v>0</v>
      </c>
      <c r="AA2751" s="34">
        <f t="shared" si="255"/>
        <v>0</v>
      </c>
      <c r="AB2751" s="33">
        <f t="shared" si="256"/>
        <v>0</v>
      </c>
      <c r="AC2751" s="34" t="str">
        <f t="shared" si="257"/>
        <v>Not Determined</v>
      </c>
    </row>
    <row r="2752" spans="1:29" x14ac:dyDescent="0.25">
      <c r="A2752" s="48"/>
      <c r="B2752" s="48"/>
      <c r="C2752" s="44"/>
      <c r="D2752" s="44"/>
      <c r="E2752" s="44"/>
      <c r="F2752" s="44"/>
      <c r="G2752" s="44"/>
      <c r="H2752" s="44"/>
      <c r="I2752" s="44"/>
      <c r="J2752" s="44"/>
      <c r="K2752" s="88"/>
      <c r="L2752" s="50">
        <v>1</v>
      </c>
      <c r="M2752" s="49"/>
      <c r="N2752" s="49"/>
      <c r="O2752" s="49"/>
      <c r="P2752" s="49"/>
      <c r="Q2752" s="49"/>
      <c r="R2752" s="49"/>
      <c r="S2752" s="49"/>
      <c r="X2752" s="33">
        <f t="shared" si="252"/>
        <v>0</v>
      </c>
      <c r="Y2752" s="33">
        <f t="shared" si="253"/>
        <v>0</v>
      </c>
      <c r="Z2752" s="33">
        <f t="shared" si="254"/>
        <v>0</v>
      </c>
      <c r="AA2752" s="34">
        <f t="shared" si="255"/>
        <v>0</v>
      </c>
      <c r="AB2752" s="33">
        <f t="shared" si="256"/>
        <v>0</v>
      </c>
      <c r="AC2752" s="34" t="str">
        <f t="shared" si="257"/>
        <v>Not Determined</v>
      </c>
    </row>
    <row r="2753" spans="1:29" x14ac:dyDescent="0.25">
      <c r="A2753" s="48"/>
      <c r="B2753" s="48"/>
      <c r="C2753" s="44"/>
      <c r="D2753" s="44"/>
      <c r="E2753" s="44"/>
      <c r="F2753" s="44"/>
      <c r="G2753" s="44"/>
      <c r="H2753" s="44"/>
      <c r="I2753" s="44"/>
      <c r="J2753" s="44"/>
      <c r="K2753" s="88"/>
      <c r="L2753" s="50">
        <v>1</v>
      </c>
      <c r="M2753" s="49"/>
      <c r="N2753" s="49"/>
      <c r="O2753" s="49"/>
      <c r="P2753" s="49"/>
      <c r="Q2753" s="49"/>
      <c r="R2753" s="49"/>
      <c r="S2753" s="49"/>
      <c r="X2753" s="33">
        <f t="shared" si="252"/>
        <v>0</v>
      </c>
      <c r="Y2753" s="33">
        <f t="shared" si="253"/>
        <v>0</v>
      </c>
      <c r="Z2753" s="33">
        <f t="shared" si="254"/>
        <v>0</v>
      </c>
      <c r="AA2753" s="34">
        <f t="shared" si="255"/>
        <v>0</v>
      </c>
      <c r="AB2753" s="33">
        <f t="shared" si="256"/>
        <v>0</v>
      </c>
      <c r="AC2753" s="34" t="str">
        <f t="shared" si="257"/>
        <v>Not Determined</v>
      </c>
    </row>
    <row r="2754" spans="1:29" x14ac:dyDescent="0.25">
      <c r="A2754" s="48"/>
      <c r="B2754" s="48"/>
      <c r="C2754" s="44"/>
      <c r="D2754" s="44"/>
      <c r="E2754" s="44"/>
      <c r="F2754" s="44"/>
      <c r="G2754" s="44"/>
      <c r="H2754" s="44"/>
      <c r="I2754" s="44"/>
      <c r="J2754" s="44"/>
      <c r="K2754" s="88"/>
      <c r="L2754" s="50">
        <v>1</v>
      </c>
      <c r="M2754" s="49"/>
      <c r="N2754" s="49"/>
      <c r="O2754" s="49"/>
      <c r="P2754" s="49"/>
      <c r="Q2754" s="49"/>
      <c r="R2754" s="49"/>
      <c r="S2754" s="49"/>
      <c r="X2754" s="33">
        <f t="shared" si="252"/>
        <v>0</v>
      </c>
      <c r="Y2754" s="33">
        <f t="shared" si="253"/>
        <v>0</v>
      </c>
      <c r="Z2754" s="33">
        <f t="shared" si="254"/>
        <v>0</v>
      </c>
      <c r="AA2754" s="34">
        <f t="shared" si="255"/>
        <v>0</v>
      </c>
      <c r="AB2754" s="33">
        <f t="shared" si="256"/>
        <v>0</v>
      </c>
      <c r="AC2754" s="34" t="str">
        <f t="shared" si="257"/>
        <v>Not Determined</v>
      </c>
    </row>
    <row r="2755" spans="1:29" x14ac:dyDescent="0.25">
      <c r="A2755" s="48"/>
      <c r="B2755" s="48"/>
      <c r="C2755" s="44"/>
      <c r="D2755" s="44"/>
      <c r="E2755" s="44"/>
      <c r="F2755" s="44"/>
      <c r="G2755" s="44"/>
      <c r="H2755" s="44"/>
      <c r="I2755" s="44"/>
      <c r="J2755" s="44"/>
      <c r="K2755" s="88"/>
      <c r="L2755" s="50">
        <v>1</v>
      </c>
      <c r="M2755" s="49"/>
      <c r="N2755" s="49"/>
      <c r="O2755" s="49"/>
      <c r="P2755" s="49"/>
      <c r="Q2755" s="49"/>
      <c r="R2755" s="49"/>
      <c r="S2755" s="49"/>
      <c r="X2755" s="33">
        <f t="shared" si="252"/>
        <v>0</v>
      </c>
      <c r="Y2755" s="33">
        <f t="shared" si="253"/>
        <v>0</v>
      </c>
      <c r="Z2755" s="33">
        <f t="shared" si="254"/>
        <v>0</v>
      </c>
      <c r="AA2755" s="34">
        <f t="shared" si="255"/>
        <v>0</v>
      </c>
      <c r="AB2755" s="33">
        <f t="shared" si="256"/>
        <v>0</v>
      </c>
      <c r="AC2755" s="34" t="str">
        <f t="shared" si="257"/>
        <v>Not Determined</v>
      </c>
    </row>
    <row r="2756" spans="1:29" x14ac:dyDescent="0.25">
      <c r="A2756" s="48"/>
      <c r="B2756" s="48"/>
      <c r="C2756" s="44"/>
      <c r="D2756" s="44"/>
      <c r="E2756" s="44"/>
      <c r="F2756" s="44"/>
      <c r="G2756" s="44"/>
      <c r="H2756" s="44"/>
      <c r="I2756" s="44"/>
      <c r="J2756" s="44"/>
      <c r="K2756" s="88"/>
      <c r="L2756" s="50">
        <v>1</v>
      </c>
      <c r="M2756" s="49"/>
      <c r="N2756" s="49"/>
      <c r="O2756" s="49"/>
      <c r="P2756" s="49"/>
      <c r="Q2756" s="49"/>
      <c r="R2756" s="49"/>
      <c r="S2756" s="49"/>
      <c r="X2756" s="33">
        <f t="shared" si="252"/>
        <v>0</v>
      </c>
      <c r="Y2756" s="33">
        <f t="shared" si="253"/>
        <v>0</v>
      </c>
      <c r="Z2756" s="33">
        <f t="shared" si="254"/>
        <v>0</v>
      </c>
      <c r="AA2756" s="34">
        <f t="shared" si="255"/>
        <v>0</v>
      </c>
      <c r="AB2756" s="33">
        <f t="shared" si="256"/>
        <v>0</v>
      </c>
      <c r="AC2756" s="34" t="str">
        <f t="shared" si="257"/>
        <v>Not Determined</v>
      </c>
    </row>
    <row r="2757" spans="1:29" x14ac:dyDescent="0.25">
      <c r="A2757" s="48"/>
      <c r="B2757" s="48"/>
      <c r="C2757" s="44"/>
      <c r="D2757" s="44"/>
      <c r="E2757" s="44"/>
      <c r="F2757" s="44"/>
      <c r="G2757" s="44"/>
      <c r="H2757" s="44"/>
      <c r="I2757" s="44"/>
      <c r="J2757" s="44"/>
      <c r="K2757" s="88"/>
      <c r="L2757" s="50">
        <v>1</v>
      </c>
      <c r="M2757" s="49"/>
      <c r="N2757" s="49"/>
      <c r="O2757" s="49"/>
      <c r="P2757" s="49"/>
      <c r="Q2757" s="49"/>
      <c r="R2757" s="49"/>
      <c r="S2757" s="49"/>
      <c r="X2757" s="33">
        <f t="shared" si="252"/>
        <v>0</v>
      </c>
      <c r="Y2757" s="33">
        <f t="shared" si="253"/>
        <v>0</v>
      </c>
      <c r="Z2757" s="33">
        <f t="shared" si="254"/>
        <v>0</v>
      </c>
      <c r="AA2757" s="34">
        <f t="shared" si="255"/>
        <v>0</v>
      </c>
      <c r="AB2757" s="33">
        <f t="shared" si="256"/>
        <v>0</v>
      </c>
      <c r="AC2757" s="34" t="str">
        <f t="shared" si="257"/>
        <v>Not Determined</v>
      </c>
    </row>
    <row r="2758" spans="1:29" x14ac:dyDescent="0.25">
      <c r="A2758" s="48"/>
      <c r="B2758" s="48"/>
      <c r="C2758" s="44"/>
      <c r="D2758" s="44"/>
      <c r="E2758" s="44"/>
      <c r="F2758" s="44"/>
      <c r="G2758" s="44"/>
      <c r="H2758" s="44"/>
      <c r="I2758" s="44"/>
      <c r="J2758" s="44"/>
      <c r="K2758" s="88"/>
      <c r="L2758" s="50">
        <v>1</v>
      </c>
      <c r="M2758" s="49"/>
      <c r="N2758" s="49"/>
      <c r="O2758" s="49"/>
      <c r="P2758" s="49"/>
      <c r="Q2758" s="49"/>
      <c r="R2758" s="49"/>
      <c r="S2758" s="49"/>
      <c r="X2758" s="33">
        <f t="shared" si="252"/>
        <v>0</v>
      </c>
      <c r="Y2758" s="33">
        <f t="shared" si="253"/>
        <v>0</v>
      </c>
      <c r="Z2758" s="33">
        <f t="shared" si="254"/>
        <v>0</v>
      </c>
      <c r="AA2758" s="34">
        <f t="shared" si="255"/>
        <v>0</v>
      </c>
      <c r="AB2758" s="33">
        <f t="shared" si="256"/>
        <v>0</v>
      </c>
      <c r="AC2758" s="34" t="str">
        <f t="shared" si="257"/>
        <v>Not Determined</v>
      </c>
    </row>
    <row r="2759" spans="1:29" x14ac:dyDescent="0.25">
      <c r="A2759" s="48"/>
      <c r="B2759" s="48"/>
      <c r="C2759" s="44"/>
      <c r="D2759" s="44"/>
      <c r="E2759" s="44"/>
      <c r="F2759" s="44"/>
      <c r="G2759" s="44"/>
      <c r="H2759" s="44"/>
      <c r="I2759" s="44"/>
      <c r="J2759" s="44"/>
      <c r="K2759" s="88"/>
      <c r="L2759" s="50">
        <v>1</v>
      </c>
      <c r="M2759" s="49"/>
      <c r="N2759" s="49"/>
      <c r="O2759" s="49"/>
      <c r="P2759" s="49"/>
      <c r="Q2759" s="49"/>
      <c r="R2759" s="49"/>
      <c r="S2759" s="49"/>
      <c r="X2759" s="33">
        <f t="shared" si="252"/>
        <v>0</v>
      </c>
      <c r="Y2759" s="33">
        <f t="shared" si="253"/>
        <v>0</v>
      </c>
      <c r="Z2759" s="33">
        <f t="shared" si="254"/>
        <v>0</v>
      </c>
      <c r="AA2759" s="34">
        <f t="shared" si="255"/>
        <v>0</v>
      </c>
      <c r="AB2759" s="33">
        <f t="shared" si="256"/>
        <v>0</v>
      </c>
      <c r="AC2759" s="34" t="str">
        <f t="shared" si="257"/>
        <v>Not Determined</v>
      </c>
    </row>
    <row r="2760" spans="1:29" x14ac:dyDescent="0.25">
      <c r="A2760" s="48"/>
      <c r="B2760" s="48"/>
      <c r="C2760" s="44"/>
      <c r="D2760" s="44"/>
      <c r="E2760" s="44"/>
      <c r="F2760" s="44"/>
      <c r="G2760" s="44"/>
      <c r="H2760" s="44"/>
      <c r="I2760" s="44"/>
      <c r="J2760" s="44"/>
      <c r="K2760" s="88"/>
      <c r="L2760" s="50">
        <v>1</v>
      </c>
      <c r="M2760" s="49"/>
      <c r="N2760" s="49"/>
      <c r="O2760" s="49"/>
      <c r="P2760" s="49"/>
      <c r="Q2760" s="49"/>
      <c r="R2760" s="49"/>
      <c r="S2760" s="49"/>
      <c r="X2760" s="33">
        <f t="shared" si="252"/>
        <v>0</v>
      </c>
      <c r="Y2760" s="33">
        <f t="shared" si="253"/>
        <v>0</v>
      </c>
      <c r="Z2760" s="33">
        <f t="shared" si="254"/>
        <v>0</v>
      </c>
      <c r="AA2760" s="34">
        <f t="shared" si="255"/>
        <v>0</v>
      </c>
      <c r="AB2760" s="33">
        <f t="shared" si="256"/>
        <v>0</v>
      </c>
      <c r="AC2760" s="34" t="str">
        <f t="shared" si="257"/>
        <v>Not Determined</v>
      </c>
    </row>
    <row r="2761" spans="1:29" x14ac:dyDescent="0.25">
      <c r="A2761" s="48"/>
      <c r="B2761" s="48"/>
      <c r="C2761" s="44"/>
      <c r="D2761" s="44"/>
      <c r="E2761" s="44"/>
      <c r="F2761" s="44"/>
      <c r="G2761" s="44"/>
      <c r="H2761" s="44"/>
      <c r="I2761" s="44"/>
      <c r="J2761" s="44"/>
      <c r="K2761" s="88"/>
      <c r="L2761" s="50">
        <v>1</v>
      </c>
      <c r="M2761" s="49"/>
      <c r="N2761" s="49"/>
      <c r="O2761" s="49"/>
      <c r="P2761" s="49"/>
      <c r="Q2761" s="49"/>
      <c r="R2761" s="49"/>
      <c r="S2761" s="49"/>
      <c r="X2761" s="33">
        <f t="shared" si="252"/>
        <v>0</v>
      </c>
      <c r="Y2761" s="33">
        <f t="shared" si="253"/>
        <v>0</v>
      </c>
      <c r="Z2761" s="33">
        <f t="shared" si="254"/>
        <v>0</v>
      </c>
      <c r="AA2761" s="34">
        <f t="shared" si="255"/>
        <v>0</v>
      </c>
      <c r="AB2761" s="33">
        <f t="shared" si="256"/>
        <v>0</v>
      </c>
      <c r="AC2761" s="34" t="str">
        <f t="shared" si="257"/>
        <v>Not Determined</v>
      </c>
    </row>
    <row r="2762" spans="1:29" x14ac:dyDescent="0.25">
      <c r="A2762" s="48"/>
      <c r="B2762" s="48"/>
      <c r="C2762" s="44"/>
      <c r="D2762" s="44"/>
      <c r="E2762" s="44"/>
      <c r="F2762" s="44"/>
      <c r="G2762" s="44"/>
      <c r="H2762" s="44"/>
      <c r="I2762" s="44"/>
      <c r="J2762" s="44"/>
      <c r="K2762" s="88"/>
      <c r="L2762" s="50">
        <v>1</v>
      </c>
      <c r="M2762" s="49"/>
      <c r="N2762" s="49"/>
      <c r="O2762" s="49"/>
      <c r="P2762" s="49"/>
      <c r="Q2762" s="49"/>
      <c r="R2762" s="49"/>
      <c r="S2762" s="49"/>
      <c r="X2762" s="33">
        <f t="shared" si="252"/>
        <v>0</v>
      </c>
      <c r="Y2762" s="33">
        <f t="shared" si="253"/>
        <v>0</v>
      </c>
      <c r="Z2762" s="33">
        <f t="shared" si="254"/>
        <v>0</v>
      </c>
      <c r="AA2762" s="34">
        <f t="shared" si="255"/>
        <v>0</v>
      </c>
      <c r="AB2762" s="33">
        <f t="shared" si="256"/>
        <v>0</v>
      </c>
      <c r="AC2762" s="34" t="str">
        <f t="shared" si="257"/>
        <v>Not Determined</v>
      </c>
    </row>
    <row r="2763" spans="1:29" x14ac:dyDescent="0.25">
      <c r="A2763" s="48"/>
      <c r="B2763" s="48"/>
      <c r="C2763" s="44"/>
      <c r="D2763" s="44"/>
      <c r="E2763" s="44"/>
      <c r="F2763" s="44"/>
      <c r="G2763" s="44"/>
      <c r="H2763" s="44"/>
      <c r="I2763" s="44"/>
      <c r="J2763" s="44"/>
      <c r="K2763" s="88"/>
      <c r="L2763" s="50">
        <v>1</v>
      </c>
      <c r="M2763" s="49"/>
      <c r="N2763" s="49"/>
      <c r="O2763" s="49"/>
      <c r="P2763" s="49"/>
      <c r="Q2763" s="49"/>
      <c r="R2763" s="49"/>
      <c r="S2763" s="49"/>
      <c r="X2763" s="33">
        <f t="shared" si="252"/>
        <v>0</v>
      </c>
      <c r="Y2763" s="33">
        <f t="shared" si="253"/>
        <v>0</v>
      </c>
      <c r="Z2763" s="33">
        <f t="shared" si="254"/>
        <v>0</v>
      </c>
      <c r="AA2763" s="34">
        <f t="shared" si="255"/>
        <v>0</v>
      </c>
      <c r="AB2763" s="33">
        <f t="shared" si="256"/>
        <v>0</v>
      </c>
      <c r="AC2763" s="34" t="str">
        <f t="shared" si="257"/>
        <v>Not Determined</v>
      </c>
    </row>
    <row r="2764" spans="1:29" x14ac:dyDescent="0.25">
      <c r="A2764" s="48"/>
      <c r="B2764" s="48"/>
      <c r="C2764" s="44"/>
      <c r="D2764" s="44"/>
      <c r="E2764" s="44"/>
      <c r="F2764" s="44"/>
      <c r="G2764" s="44"/>
      <c r="H2764" s="44"/>
      <c r="I2764" s="44"/>
      <c r="J2764" s="44"/>
      <c r="K2764" s="88"/>
      <c r="L2764" s="50">
        <v>1</v>
      </c>
      <c r="M2764" s="49"/>
      <c r="N2764" s="49"/>
      <c r="O2764" s="49"/>
      <c r="P2764" s="49"/>
      <c r="Q2764" s="49"/>
      <c r="R2764" s="49"/>
      <c r="S2764" s="49"/>
      <c r="X2764" s="33">
        <f t="shared" si="252"/>
        <v>0</v>
      </c>
      <c r="Y2764" s="33">
        <f t="shared" si="253"/>
        <v>0</v>
      </c>
      <c r="Z2764" s="33">
        <f t="shared" si="254"/>
        <v>0</v>
      </c>
      <c r="AA2764" s="34">
        <f t="shared" si="255"/>
        <v>0</v>
      </c>
      <c r="AB2764" s="33">
        <f t="shared" si="256"/>
        <v>0</v>
      </c>
      <c r="AC2764" s="34" t="str">
        <f t="shared" si="257"/>
        <v>Not Determined</v>
      </c>
    </row>
    <row r="2765" spans="1:29" x14ac:dyDescent="0.25">
      <c r="A2765" s="48"/>
      <c r="B2765" s="48"/>
      <c r="C2765" s="44"/>
      <c r="D2765" s="44"/>
      <c r="E2765" s="44"/>
      <c r="F2765" s="44"/>
      <c r="G2765" s="44"/>
      <c r="H2765" s="44"/>
      <c r="I2765" s="44"/>
      <c r="J2765" s="44"/>
      <c r="K2765" s="88"/>
      <c r="L2765" s="50">
        <v>1</v>
      </c>
      <c r="M2765" s="49"/>
      <c r="N2765" s="49"/>
      <c r="O2765" s="49"/>
      <c r="P2765" s="49"/>
      <c r="Q2765" s="49"/>
      <c r="R2765" s="49"/>
      <c r="S2765" s="49"/>
      <c r="X2765" s="33">
        <f t="shared" si="252"/>
        <v>0</v>
      </c>
      <c r="Y2765" s="33">
        <f t="shared" si="253"/>
        <v>0</v>
      </c>
      <c r="Z2765" s="33">
        <f t="shared" si="254"/>
        <v>0</v>
      </c>
      <c r="AA2765" s="34">
        <f t="shared" si="255"/>
        <v>0</v>
      </c>
      <c r="AB2765" s="33">
        <f t="shared" si="256"/>
        <v>0</v>
      </c>
      <c r="AC2765" s="34" t="str">
        <f t="shared" si="257"/>
        <v>Not Determined</v>
      </c>
    </row>
    <row r="2766" spans="1:29" x14ac:dyDescent="0.25">
      <c r="A2766" s="48"/>
      <c r="B2766" s="48"/>
      <c r="C2766" s="44"/>
      <c r="D2766" s="44"/>
      <c r="E2766" s="44"/>
      <c r="F2766" s="44"/>
      <c r="G2766" s="44"/>
      <c r="H2766" s="44"/>
      <c r="I2766" s="44"/>
      <c r="J2766" s="44"/>
      <c r="K2766" s="88"/>
      <c r="L2766" s="50">
        <v>1</v>
      </c>
      <c r="M2766" s="49"/>
      <c r="N2766" s="49"/>
      <c r="O2766" s="49"/>
      <c r="P2766" s="49"/>
      <c r="Q2766" s="49"/>
      <c r="R2766" s="49"/>
      <c r="S2766" s="49"/>
      <c r="X2766" s="33">
        <f t="shared" si="252"/>
        <v>0</v>
      </c>
      <c r="Y2766" s="33">
        <f t="shared" si="253"/>
        <v>0</v>
      </c>
      <c r="Z2766" s="33">
        <f t="shared" si="254"/>
        <v>0</v>
      </c>
      <c r="AA2766" s="34">
        <f t="shared" si="255"/>
        <v>0</v>
      </c>
      <c r="AB2766" s="33">
        <f t="shared" si="256"/>
        <v>0</v>
      </c>
      <c r="AC2766" s="34" t="str">
        <f t="shared" si="257"/>
        <v>Not Determined</v>
      </c>
    </row>
    <row r="2767" spans="1:29" x14ac:dyDescent="0.25">
      <c r="A2767" s="48"/>
      <c r="B2767" s="48"/>
      <c r="C2767" s="44"/>
      <c r="D2767" s="44"/>
      <c r="E2767" s="44"/>
      <c r="F2767" s="44"/>
      <c r="G2767" s="44"/>
      <c r="H2767" s="44"/>
      <c r="I2767" s="44"/>
      <c r="J2767" s="44"/>
      <c r="K2767" s="88"/>
      <c r="L2767" s="50">
        <v>1</v>
      </c>
      <c r="M2767" s="49"/>
      <c r="N2767" s="49"/>
      <c r="O2767" s="49"/>
      <c r="P2767" s="49"/>
      <c r="Q2767" s="49"/>
      <c r="R2767" s="49"/>
      <c r="S2767" s="49"/>
      <c r="X2767" s="33">
        <f t="shared" ref="X2767:X2830" si="258">IF($C2767="Yes",$L2767,0)</f>
        <v>0</v>
      </c>
      <c r="Y2767" s="33">
        <f t="shared" ref="Y2767:Y2830" si="259">IF(AND($AB2767=0,$AA2767=0,$Z2767=0),IF(AND(OR($D2767="P",$D2767="C", $D2767="G",$D2767="DI",$D2767="CI-L",$D2767="CI-U"),OR($E2767="P",$E2767="C", $E2767="G",$E2767="DI",$E2767="CI-L",$E2767="CI-U",$E2767=""),OR($H2767="P",$H2767="C", $H2767="G",$H2767="DI",$H2767="CI-L",$H2767="CI-U"),OR($I2767="P",$I2767="C", $I2767="G",$I2767="DI",$I2767="CI-L",$I2767="CI-U",$I2767="")),$L2767,IF(K2767&gt;$AE$34,$L2767,0)),0)</f>
        <v>0</v>
      </c>
      <c r="Z2767" s="33">
        <f t="shared" ref="Z2767:Z2830" si="260">IF(OR($D2767="Lead",$E2767="Lead",$H2767="Lead",$I2767="Lead"),$L2767,0)</f>
        <v>0</v>
      </c>
      <c r="AA2767" s="34">
        <f t="shared" ref="AA2767:AA2830" si="261">IF($Z2767=0,IF(OR($F2767="Yes",$F2767="Unknown",$D2767="UNK",$D2767="UNK-NOLG",$D2767="UNK-LG",$E2767="UNK",$E2767="UNK-NOLG",$E2767="UNK-LG"),IF(OR($H2767="G",$H2767="UNK-LG",$I2767="G",$I2767="UNK-LG"),$L2767,0),0),0)</f>
        <v>0</v>
      </c>
      <c r="AB2767" s="33">
        <f t="shared" ref="AB2767:AB2830" si="262">IF(AND($AA2767=0,$Z2767=0),IF(OR($D2767="UNK",$E2767="UNK",$H2767="UNK",$I2767="UNK",$D2767="UNK-NOLG",$E2767="UNK-NOLG",$H2767="UNK-NOLG",$I2767="UNK-NOLG",$D2767="UNK-LG",$E2767="UNK-LG",$H2767="UNK-LG",$I2767="UNK-LG"),IF(K2767&gt;$AE$34,0,$L2767),0),0)</f>
        <v>0</v>
      </c>
      <c r="AC2767" s="34" t="str">
        <f t="shared" ref="AC2767:AC2830" si="263">IF($Z2767&gt;0,"Lead",IF($AA2767&gt;0,"GRR",IF($AB2767&gt;0,"UNK",IF($Y2767&gt;0,"Non-Lead","Not Determined"))))</f>
        <v>Not Determined</v>
      </c>
    </row>
    <row r="2768" spans="1:29" x14ac:dyDescent="0.25">
      <c r="A2768" s="48"/>
      <c r="B2768" s="48"/>
      <c r="C2768" s="44"/>
      <c r="D2768" s="44"/>
      <c r="E2768" s="44"/>
      <c r="F2768" s="44"/>
      <c r="G2768" s="44"/>
      <c r="H2768" s="44"/>
      <c r="I2768" s="44"/>
      <c r="J2768" s="44"/>
      <c r="K2768" s="88"/>
      <c r="L2768" s="50">
        <v>1</v>
      </c>
      <c r="M2768" s="49"/>
      <c r="N2768" s="49"/>
      <c r="O2768" s="49"/>
      <c r="P2768" s="49"/>
      <c r="Q2768" s="49"/>
      <c r="R2768" s="49"/>
      <c r="S2768" s="49"/>
      <c r="X2768" s="33">
        <f t="shared" si="258"/>
        <v>0</v>
      </c>
      <c r="Y2768" s="33">
        <f t="shared" si="259"/>
        <v>0</v>
      </c>
      <c r="Z2768" s="33">
        <f t="shared" si="260"/>
        <v>0</v>
      </c>
      <c r="AA2768" s="34">
        <f t="shared" si="261"/>
        <v>0</v>
      </c>
      <c r="AB2768" s="33">
        <f t="shared" si="262"/>
        <v>0</v>
      </c>
      <c r="AC2768" s="34" t="str">
        <f t="shared" si="263"/>
        <v>Not Determined</v>
      </c>
    </row>
    <row r="2769" spans="1:29" x14ac:dyDescent="0.25">
      <c r="A2769" s="48"/>
      <c r="B2769" s="48"/>
      <c r="C2769" s="44"/>
      <c r="D2769" s="44"/>
      <c r="E2769" s="44"/>
      <c r="F2769" s="44"/>
      <c r="G2769" s="44"/>
      <c r="H2769" s="44"/>
      <c r="I2769" s="44"/>
      <c r="J2769" s="44"/>
      <c r="K2769" s="88"/>
      <c r="L2769" s="50">
        <v>1</v>
      </c>
      <c r="M2769" s="49"/>
      <c r="N2769" s="49"/>
      <c r="O2769" s="49"/>
      <c r="P2769" s="49"/>
      <c r="Q2769" s="49"/>
      <c r="R2769" s="49"/>
      <c r="S2769" s="49"/>
      <c r="X2769" s="33">
        <f t="shared" si="258"/>
        <v>0</v>
      </c>
      <c r="Y2769" s="33">
        <f t="shared" si="259"/>
        <v>0</v>
      </c>
      <c r="Z2769" s="33">
        <f t="shared" si="260"/>
        <v>0</v>
      </c>
      <c r="AA2769" s="34">
        <f t="shared" si="261"/>
        <v>0</v>
      </c>
      <c r="AB2769" s="33">
        <f t="shared" si="262"/>
        <v>0</v>
      </c>
      <c r="AC2769" s="34" t="str">
        <f t="shared" si="263"/>
        <v>Not Determined</v>
      </c>
    </row>
    <row r="2770" spans="1:29" x14ac:dyDescent="0.25">
      <c r="A2770" s="48"/>
      <c r="B2770" s="48"/>
      <c r="C2770" s="44"/>
      <c r="D2770" s="44"/>
      <c r="E2770" s="44"/>
      <c r="F2770" s="44"/>
      <c r="G2770" s="44"/>
      <c r="H2770" s="44"/>
      <c r="I2770" s="44"/>
      <c r="J2770" s="44"/>
      <c r="K2770" s="88"/>
      <c r="L2770" s="50">
        <v>1</v>
      </c>
      <c r="M2770" s="49"/>
      <c r="N2770" s="49"/>
      <c r="O2770" s="49"/>
      <c r="P2770" s="49"/>
      <c r="Q2770" s="49"/>
      <c r="R2770" s="49"/>
      <c r="S2770" s="49"/>
      <c r="X2770" s="33">
        <f t="shared" si="258"/>
        <v>0</v>
      </c>
      <c r="Y2770" s="33">
        <f t="shared" si="259"/>
        <v>0</v>
      </c>
      <c r="Z2770" s="33">
        <f t="shared" si="260"/>
        <v>0</v>
      </c>
      <c r="AA2770" s="34">
        <f t="shared" si="261"/>
        <v>0</v>
      </c>
      <c r="AB2770" s="33">
        <f t="shared" si="262"/>
        <v>0</v>
      </c>
      <c r="AC2770" s="34" t="str">
        <f t="shared" si="263"/>
        <v>Not Determined</v>
      </c>
    </row>
    <row r="2771" spans="1:29" x14ac:dyDescent="0.25">
      <c r="A2771" s="48"/>
      <c r="B2771" s="48"/>
      <c r="C2771" s="44"/>
      <c r="D2771" s="44"/>
      <c r="E2771" s="44"/>
      <c r="F2771" s="44"/>
      <c r="G2771" s="44"/>
      <c r="H2771" s="44"/>
      <c r="I2771" s="44"/>
      <c r="J2771" s="44"/>
      <c r="K2771" s="88"/>
      <c r="L2771" s="50">
        <v>1</v>
      </c>
      <c r="M2771" s="49"/>
      <c r="N2771" s="49"/>
      <c r="O2771" s="49"/>
      <c r="P2771" s="49"/>
      <c r="Q2771" s="49"/>
      <c r="R2771" s="49"/>
      <c r="S2771" s="49"/>
      <c r="X2771" s="33">
        <f t="shared" si="258"/>
        <v>0</v>
      </c>
      <c r="Y2771" s="33">
        <f t="shared" si="259"/>
        <v>0</v>
      </c>
      <c r="Z2771" s="33">
        <f t="shared" si="260"/>
        <v>0</v>
      </c>
      <c r="AA2771" s="34">
        <f t="shared" si="261"/>
        <v>0</v>
      </c>
      <c r="AB2771" s="33">
        <f t="shared" si="262"/>
        <v>0</v>
      </c>
      <c r="AC2771" s="34" t="str">
        <f t="shared" si="263"/>
        <v>Not Determined</v>
      </c>
    </row>
    <row r="2772" spans="1:29" x14ac:dyDescent="0.25">
      <c r="A2772" s="48"/>
      <c r="B2772" s="48"/>
      <c r="C2772" s="44"/>
      <c r="D2772" s="44"/>
      <c r="E2772" s="44"/>
      <c r="F2772" s="44"/>
      <c r="G2772" s="44"/>
      <c r="H2772" s="44"/>
      <c r="I2772" s="44"/>
      <c r="J2772" s="44"/>
      <c r="K2772" s="88"/>
      <c r="L2772" s="50">
        <v>1</v>
      </c>
      <c r="M2772" s="49"/>
      <c r="N2772" s="49"/>
      <c r="O2772" s="49"/>
      <c r="P2772" s="49"/>
      <c r="Q2772" s="49"/>
      <c r="R2772" s="49"/>
      <c r="S2772" s="49"/>
      <c r="X2772" s="33">
        <f t="shared" si="258"/>
        <v>0</v>
      </c>
      <c r="Y2772" s="33">
        <f t="shared" si="259"/>
        <v>0</v>
      </c>
      <c r="Z2772" s="33">
        <f t="shared" si="260"/>
        <v>0</v>
      </c>
      <c r="AA2772" s="34">
        <f t="shared" si="261"/>
        <v>0</v>
      </c>
      <c r="AB2772" s="33">
        <f t="shared" si="262"/>
        <v>0</v>
      </c>
      <c r="AC2772" s="34" t="str">
        <f t="shared" si="263"/>
        <v>Not Determined</v>
      </c>
    </row>
    <row r="2773" spans="1:29" x14ac:dyDescent="0.25">
      <c r="A2773" s="48"/>
      <c r="B2773" s="48"/>
      <c r="C2773" s="44"/>
      <c r="D2773" s="44"/>
      <c r="E2773" s="44"/>
      <c r="F2773" s="44"/>
      <c r="G2773" s="44"/>
      <c r="H2773" s="44"/>
      <c r="I2773" s="44"/>
      <c r="J2773" s="44"/>
      <c r="K2773" s="88"/>
      <c r="L2773" s="50">
        <v>1</v>
      </c>
      <c r="M2773" s="49"/>
      <c r="N2773" s="49"/>
      <c r="O2773" s="49"/>
      <c r="P2773" s="49"/>
      <c r="Q2773" s="49"/>
      <c r="R2773" s="49"/>
      <c r="S2773" s="49"/>
      <c r="X2773" s="33">
        <f t="shared" si="258"/>
        <v>0</v>
      </c>
      <c r="Y2773" s="33">
        <f t="shared" si="259"/>
        <v>0</v>
      </c>
      <c r="Z2773" s="33">
        <f t="shared" si="260"/>
        <v>0</v>
      </c>
      <c r="AA2773" s="34">
        <f t="shared" si="261"/>
        <v>0</v>
      </c>
      <c r="AB2773" s="33">
        <f t="shared" si="262"/>
        <v>0</v>
      </c>
      <c r="AC2773" s="34" t="str">
        <f t="shared" si="263"/>
        <v>Not Determined</v>
      </c>
    </row>
    <row r="2774" spans="1:29" x14ac:dyDescent="0.25">
      <c r="A2774" s="48"/>
      <c r="B2774" s="48"/>
      <c r="C2774" s="44"/>
      <c r="D2774" s="44"/>
      <c r="E2774" s="44"/>
      <c r="F2774" s="44"/>
      <c r="G2774" s="44"/>
      <c r="H2774" s="44"/>
      <c r="I2774" s="44"/>
      <c r="J2774" s="44"/>
      <c r="K2774" s="88"/>
      <c r="L2774" s="50">
        <v>1</v>
      </c>
      <c r="M2774" s="49"/>
      <c r="N2774" s="49"/>
      <c r="O2774" s="49"/>
      <c r="P2774" s="49"/>
      <c r="Q2774" s="49"/>
      <c r="R2774" s="49"/>
      <c r="S2774" s="49"/>
      <c r="X2774" s="33">
        <f t="shared" si="258"/>
        <v>0</v>
      </c>
      <c r="Y2774" s="33">
        <f t="shared" si="259"/>
        <v>0</v>
      </c>
      <c r="Z2774" s="33">
        <f t="shared" si="260"/>
        <v>0</v>
      </c>
      <c r="AA2774" s="34">
        <f t="shared" si="261"/>
        <v>0</v>
      </c>
      <c r="AB2774" s="33">
        <f t="shared" si="262"/>
        <v>0</v>
      </c>
      <c r="AC2774" s="34" t="str">
        <f t="shared" si="263"/>
        <v>Not Determined</v>
      </c>
    </row>
    <row r="2775" spans="1:29" x14ac:dyDescent="0.25">
      <c r="A2775" s="48"/>
      <c r="B2775" s="48"/>
      <c r="C2775" s="44"/>
      <c r="D2775" s="44"/>
      <c r="E2775" s="44"/>
      <c r="F2775" s="44"/>
      <c r="G2775" s="44"/>
      <c r="H2775" s="44"/>
      <c r="I2775" s="44"/>
      <c r="J2775" s="44"/>
      <c r="K2775" s="88"/>
      <c r="L2775" s="50">
        <v>1</v>
      </c>
      <c r="M2775" s="49"/>
      <c r="N2775" s="49"/>
      <c r="O2775" s="49"/>
      <c r="P2775" s="49"/>
      <c r="Q2775" s="49"/>
      <c r="R2775" s="49"/>
      <c r="S2775" s="49"/>
      <c r="X2775" s="33">
        <f t="shared" si="258"/>
        <v>0</v>
      </c>
      <c r="Y2775" s="33">
        <f t="shared" si="259"/>
        <v>0</v>
      </c>
      <c r="Z2775" s="33">
        <f t="shared" si="260"/>
        <v>0</v>
      </c>
      <c r="AA2775" s="34">
        <f t="shared" si="261"/>
        <v>0</v>
      </c>
      <c r="AB2775" s="33">
        <f t="shared" si="262"/>
        <v>0</v>
      </c>
      <c r="AC2775" s="34" t="str">
        <f t="shared" si="263"/>
        <v>Not Determined</v>
      </c>
    </row>
    <row r="2776" spans="1:29" x14ac:dyDescent="0.25">
      <c r="A2776" s="48"/>
      <c r="B2776" s="48"/>
      <c r="C2776" s="44"/>
      <c r="D2776" s="44"/>
      <c r="E2776" s="44"/>
      <c r="F2776" s="44"/>
      <c r="G2776" s="44"/>
      <c r="H2776" s="44"/>
      <c r="I2776" s="44"/>
      <c r="J2776" s="44"/>
      <c r="K2776" s="88"/>
      <c r="L2776" s="50">
        <v>1</v>
      </c>
      <c r="M2776" s="49"/>
      <c r="N2776" s="49"/>
      <c r="O2776" s="49"/>
      <c r="P2776" s="49"/>
      <c r="Q2776" s="49"/>
      <c r="R2776" s="49"/>
      <c r="S2776" s="49"/>
      <c r="X2776" s="33">
        <f t="shared" si="258"/>
        <v>0</v>
      </c>
      <c r="Y2776" s="33">
        <f t="shared" si="259"/>
        <v>0</v>
      </c>
      <c r="Z2776" s="33">
        <f t="shared" si="260"/>
        <v>0</v>
      </c>
      <c r="AA2776" s="34">
        <f t="shared" si="261"/>
        <v>0</v>
      </c>
      <c r="AB2776" s="33">
        <f t="shared" si="262"/>
        <v>0</v>
      </c>
      <c r="AC2776" s="34" t="str">
        <f t="shared" si="263"/>
        <v>Not Determined</v>
      </c>
    </row>
    <row r="2777" spans="1:29" x14ac:dyDescent="0.25">
      <c r="A2777" s="48"/>
      <c r="B2777" s="48"/>
      <c r="C2777" s="44"/>
      <c r="D2777" s="44"/>
      <c r="E2777" s="44"/>
      <c r="F2777" s="44"/>
      <c r="G2777" s="44"/>
      <c r="H2777" s="44"/>
      <c r="I2777" s="44"/>
      <c r="J2777" s="44"/>
      <c r="K2777" s="88"/>
      <c r="L2777" s="50">
        <v>1</v>
      </c>
      <c r="M2777" s="49"/>
      <c r="N2777" s="49"/>
      <c r="O2777" s="49"/>
      <c r="P2777" s="49"/>
      <c r="Q2777" s="49"/>
      <c r="R2777" s="49"/>
      <c r="S2777" s="49"/>
      <c r="X2777" s="33">
        <f t="shared" si="258"/>
        <v>0</v>
      </c>
      <c r="Y2777" s="33">
        <f t="shared" si="259"/>
        <v>0</v>
      </c>
      <c r="Z2777" s="33">
        <f t="shared" si="260"/>
        <v>0</v>
      </c>
      <c r="AA2777" s="34">
        <f t="shared" si="261"/>
        <v>0</v>
      </c>
      <c r="AB2777" s="33">
        <f t="shared" si="262"/>
        <v>0</v>
      </c>
      <c r="AC2777" s="34" t="str">
        <f t="shared" si="263"/>
        <v>Not Determined</v>
      </c>
    </row>
    <row r="2778" spans="1:29" x14ac:dyDescent="0.25">
      <c r="A2778" s="48"/>
      <c r="B2778" s="48"/>
      <c r="C2778" s="44"/>
      <c r="D2778" s="44"/>
      <c r="E2778" s="44"/>
      <c r="F2778" s="44"/>
      <c r="G2778" s="44"/>
      <c r="H2778" s="44"/>
      <c r="I2778" s="44"/>
      <c r="J2778" s="44"/>
      <c r="K2778" s="88"/>
      <c r="L2778" s="50">
        <v>1</v>
      </c>
      <c r="M2778" s="49"/>
      <c r="N2778" s="49"/>
      <c r="O2778" s="49"/>
      <c r="P2778" s="49"/>
      <c r="Q2778" s="49"/>
      <c r="R2778" s="49"/>
      <c r="S2778" s="49"/>
      <c r="X2778" s="33">
        <f t="shared" si="258"/>
        <v>0</v>
      </c>
      <c r="Y2778" s="33">
        <f t="shared" si="259"/>
        <v>0</v>
      </c>
      <c r="Z2778" s="33">
        <f t="shared" si="260"/>
        <v>0</v>
      </c>
      <c r="AA2778" s="34">
        <f t="shared" si="261"/>
        <v>0</v>
      </c>
      <c r="AB2778" s="33">
        <f t="shared" si="262"/>
        <v>0</v>
      </c>
      <c r="AC2778" s="34" t="str">
        <f t="shared" si="263"/>
        <v>Not Determined</v>
      </c>
    </row>
    <row r="2779" spans="1:29" x14ac:dyDescent="0.25">
      <c r="A2779" s="48"/>
      <c r="B2779" s="48"/>
      <c r="C2779" s="44"/>
      <c r="D2779" s="44"/>
      <c r="E2779" s="44"/>
      <c r="F2779" s="44"/>
      <c r="G2779" s="44"/>
      <c r="H2779" s="44"/>
      <c r="I2779" s="44"/>
      <c r="J2779" s="44"/>
      <c r="K2779" s="88"/>
      <c r="L2779" s="50">
        <v>1</v>
      </c>
      <c r="M2779" s="49"/>
      <c r="N2779" s="49"/>
      <c r="O2779" s="49"/>
      <c r="P2779" s="49"/>
      <c r="Q2779" s="49"/>
      <c r="R2779" s="49"/>
      <c r="S2779" s="49"/>
      <c r="X2779" s="33">
        <f t="shared" si="258"/>
        <v>0</v>
      </c>
      <c r="Y2779" s="33">
        <f t="shared" si="259"/>
        <v>0</v>
      </c>
      <c r="Z2779" s="33">
        <f t="shared" si="260"/>
        <v>0</v>
      </c>
      <c r="AA2779" s="34">
        <f t="shared" si="261"/>
        <v>0</v>
      </c>
      <c r="AB2779" s="33">
        <f t="shared" si="262"/>
        <v>0</v>
      </c>
      <c r="AC2779" s="34" t="str">
        <f t="shared" si="263"/>
        <v>Not Determined</v>
      </c>
    </row>
    <row r="2780" spans="1:29" x14ac:dyDescent="0.25">
      <c r="A2780" s="48"/>
      <c r="B2780" s="48"/>
      <c r="C2780" s="44"/>
      <c r="D2780" s="44"/>
      <c r="E2780" s="44"/>
      <c r="F2780" s="44"/>
      <c r="G2780" s="44"/>
      <c r="H2780" s="44"/>
      <c r="I2780" s="44"/>
      <c r="J2780" s="44"/>
      <c r="K2780" s="88"/>
      <c r="L2780" s="50">
        <v>1</v>
      </c>
      <c r="M2780" s="49"/>
      <c r="N2780" s="49"/>
      <c r="O2780" s="49"/>
      <c r="P2780" s="49"/>
      <c r="Q2780" s="49"/>
      <c r="R2780" s="49"/>
      <c r="S2780" s="49"/>
      <c r="X2780" s="33">
        <f t="shared" si="258"/>
        <v>0</v>
      </c>
      <c r="Y2780" s="33">
        <f t="shared" si="259"/>
        <v>0</v>
      </c>
      <c r="Z2780" s="33">
        <f t="shared" si="260"/>
        <v>0</v>
      </c>
      <c r="AA2780" s="34">
        <f t="shared" si="261"/>
        <v>0</v>
      </c>
      <c r="AB2780" s="33">
        <f t="shared" si="262"/>
        <v>0</v>
      </c>
      <c r="AC2780" s="34" t="str">
        <f t="shared" si="263"/>
        <v>Not Determined</v>
      </c>
    </row>
    <row r="2781" spans="1:29" x14ac:dyDescent="0.25">
      <c r="A2781" s="48"/>
      <c r="B2781" s="48"/>
      <c r="C2781" s="44"/>
      <c r="D2781" s="44"/>
      <c r="E2781" s="44"/>
      <c r="F2781" s="44"/>
      <c r="G2781" s="44"/>
      <c r="H2781" s="44"/>
      <c r="I2781" s="44"/>
      <c r="J2781" s="44"/>
      <c r="K2781" s="88"/>
      <c r="L2781" s="50">
        <v>1</v>
      </c>
      <c r="M2781" s="49"/>
      <c r="N2781" s="49"/>
      <c r="O2781" s="49"/>
      <c r="P2781" s="49"/>
      <c r="Q2781" s="49"/>
      <c r="R2781" s="49"/>
      <c r="S2781" s="49"/>
      <c r="X2781" s="33">
        <f t="shared" si="258"/>
        <v>0</v>
      </c>
      <c r="Y2781" s="33">
        <f t="shared" si="259"/>
        <v>0</v>
      </c>
      <c r="Z2781" s="33">
        <f t="shared" si="260"/>
        <v>0</v>
      </c>
      <c r="AA2781" s="34">
        <f t="shared" si="261"/>
        <v>0</v>
      </c>
      <c r="AB2781" s="33">
        <f t="shared" si="262"/>
        <v>0</v>
      </c>
      <c r="AC2781" s="34" t="str">
        <f t="shared" si="263"/>
        <v>Not Determined</v>
      </c>
    </row>
    <row r="2782" spans="1:29" x14ac:dyDescent="0.25">
      <c r="A2782" s="48"/>
      <c r="B2782" s="48"/>
      <c r="C2782" s="44"/>
      <c r="D2782" s="44"/>
      <c r="E2782" s="44"/>
      <c r="F2782" s="44"/>
      <c r="G2782" s="44"/>
      <c r="H2782" s="44"/>
      <c r="I2782" s="44"/>
      <c r="J2782" s="44"/>
      <c r="K2782" s="88"/>
      <c r="L2782" s="50">
        <v>1</v>
      </c>
      <c r="M2782" s="49"/>
      <c r="N2782" s="49"/>
      <c r="O2782" s="49"/>
      <c r="P2782" s="49"/>
      <c r="Q2782" s="49"/>
      <c r="R2782" s="49"/>
      <c r="S2782" s="49"/>
      <c r="X2782" s="33">
        <f t="shared" si="258"/>
        <v>0</v>
      </c>
      <c r="Y2782" s="33">
        <f t="shared" si="259"/>
        <v>0</v>
      </c>
      <c r="Z2782" s="33">
        <f t="shared" si="260"/>
        <v>0</v>
      </c>
      <c r="AA2782" s="34">
        <f t="shared" si="261"/>
        <v>0</v>
      </c>
      <c r="AB2782" s="33">
        <f t="shared" si="262"/>
        <v>0</v>
      </c>
      <c r="AC2782" s="34" t="str">
        <f t="shared" si="263"/>
        <v>Not Determined</v>
      </c>
    </row>
    <row r="2783" spans="1:29" x14ac:dyDescent="0.25">
      <c r="A2783" s="48"/>
      <c r="B2783" s="48"/>
      <c r="C2783" s="44"/>
      <c r="D2783" s="44"/>
      <c r="E2783" s="44"/>
      <c r="F2783" s="44"/>
      <c r="G2783" s="44"/>
      <c r="H2783" s="44"/>
      <c r="I2783" s="44"/>
      <c r="J2783" s="44"/>
      <c r="K2783" s="88"/>
      <c r="L2783" s="50">
        <v>1</v>
      </c>
      <c r="M2783" s="49"/>
      <c r="N2783" s="49"/>
      <c r="O2783" s="49"/>
      <c r="P2783" s="49"/>
      <c r="Q2783" s="49"/>
      <c r="R2783" s="49"/>
      <c r="S2783" s="49"/>
      <c r="X2783" s="33">
        <f t="shared" si="258"/>
        <v>0</v>
      </c>
      <c r="Y2783" s="33">
        <f t="shared" si="259"/>
        <v>0</v>
      </c>
      <c r="Z2783" s="33">
        <f t="shared" si="260"/>
        <v>0</v>
      </c>
      <c r="AA2783" s="34">
        <f t="shared" si="261"/>
        <v>0</v>
      </c>
      <c r="AB2783" s="33">
        <f t="shared" si="262"/>
        <v>0</v>
      </c>
      <c r="AC2783" s="34" t="str">
        <f t="shared" si="263"/>
        <v>Not Determined</v>
      </c>
    </row>
    <row r="2784" spans="1:29" x14ac:dyDescent="0.25">
      <c r="A2784" s="48"/>
      <c r="B2784" s="48"/>
      <c r="C2784" s="44"/>
      <c r="D2784" s="44"/>
      <c r="E2784" s="44"/>
      <c r="F2784" s="44"/>
      <c r="G2784" s="44"/>
      <c r="H2784" s="44"/>
      <c r="I2784" s="44"/>
      <c r="J2784" s="44"/>
      <c r="K2784" s="88"/>
      <c r="L2784" s="50">
        <v>1</v>
      </c>
      <c r="M2784" s="49"/>
      <c r="N2784" s="49"/>
      <c r="O2784" s="49"/>
      <c r="P2784" s="49"/>
      <c r="Q2784" s="49"/>
      <c r="R2784" s="49"/>
      <c r="S2784" s="49"/>
      <c r="X2784" s="33">
        <f t="shared" si="258"/>
        <v>0</v>
      </c>
      <c r="Y2784" s="33">
        <f t="shared" si="259"/>
        <v>0</v>
      </c>
      <c r="Z2784" s="33">
        <f t="shared" si="260"/>
        <v>0</v>
      </c>
      <c r="AA2784" s="34">
        <f t="shared" si="261"/>
        <v>0</v>
      </c>
      <c r="AB2784" s="33">
        <f t="shared" si="262"/>
        <v>0</v>
      </c>
      <c r="AC2784" s="34" t="str">
        <f t="shared" si="263"/>
        <v>Not Determined</v>
      </c>
    </row>
    <row r="2785" spans="1:29" x14ac:dyDescent="0.25">
      <c r="A2785" s="48"/>
      <c r="B2785" s="48"/>
      <c r="C2785" s="44"/>
      <c r="D2785" s="44"/>
      <c r="E2785" s="44"/>
      <c r="F2785" s="44"/>
      <c r="G2785" s="44"/>
      <c r="H2785" s="44"/>
      <c r="I2785" s="44"/>
      <c r="J2785" s="44"/>
      <c r="K2785" s="88"/>
      <c r="L2785" s="50">
        <v>1</v>
      </c>
      <c r="M2785" s="49"/>
      <c r="N2785" s="49"/>
      <c r="O2785" s="49"/>
      <c r="P2785" s="49"/>
      <c r="Q2785" s="49"/>
      <c r="R2785" s="49"/>
      <c r="S2785" s="49"/>
      <c r="X2785" s="33">
        <f t="shared" si="258"/>
        <v>0</v>
      </c>
      <c r="Y2785" s="33">
        <f t="shared" si="259"/>
        <v>0</v>
      </c>
      <c r="Z2785" s="33">
        <f t="shared" si="260"/>
        <v>0</v>
      </c>
      <c r="AA2785" s="34">
        <f t="shared" si="261"/>
        <v>0</v>
      </c>
      <c r="AB2785" s="33">
        <f t="shared" si="262"/>
        <v>0</v>
      </c>
      <c r="AC2785" s="34" t="str">
        <f t="shared" si="263"/>
        <v>Not Determined</v>
      </c>
    </row>
    <row r="2786" spans="1:29" x14ac:dyDescent="0.25">
      <c r="A2786" s="48"/>
      <c r="B2786" s="48"/>
      <c r="C2786" s="44"/>
      <c r="D2786" s="44"/>
      <c r="E2786" s="44"/>
      <c r="F2786" s="44"/>
      <c r="G2786" s="44"/>
      <c r="H2786" s="44"/>
      <c r="I2786" s="44"/>
      <c r="J2786" s="44"/>
      <c r="K2786" s="88"/>
      <c r="L2786" s="50">
        <v>1</v>
      </c>
      <c r="M2786" s="49"/>
      <c r="N2786" s="49"/>
      <c r="O2786" s="49"/>
      <c r="P2786" s="49"/>
      <c r="Q2786" s="49"/>
      <c r="R2786" s="49"/>
      <c r="S2786" s="49"/>
      <c r="X2786" s="33">
        <f t="shared" si="258"/>
        <v>0</v>
      </c>
      <c r="Y2786" s="33">
        <f t="shared" si="259"/>
        <v>0</v>
      </c>
      <c r="Z2786" s="33">
        <f t="shared" si="260"/>
        <v>0</v>
      </c>
      <c r="AA2786" s="34">
        <f t="shared" si="261"/>
        <v>0</v>
      </c>
      <c r="AB2786" s="33">
        <f t="shared" si="262"/>
        <v>0</v>
      </c>
      <c r="AC2786" s="34" t="str">
        <f t="shared" si="263"/>
        <v>Not Determined</v>
      </c>
    </row>
    <row r="2787" spans="1:29" x14ac:dyDescent="0.25">
      <c r="A2787" s="48"/>
      <c r="B2787" s="48"/>
      <c r="C2787" s="44"/>
      <c r="D2787" s="44"/>
      <c r="E2787" s="44"/>
      <c r="F2787" s="44"/>
      <c r="G2787" s="44"/>
      <c r="H2787" s="44"/>
      <c r="I2787" s="44"/>
      <c r="J2787" s="44"/>
      <c r="K2787" s="88"/>
      <c r="L2787" s="50">
        <v>1</v>
      </c>
      <c r="M2787" s="49"/>
      <c r="N2787" s="49"/>
      <c r="O2787" s="49"/>
      <c r="P2787" s="49"/>
      <c r="Q2787" s="49"/>
      <c r="R2787" s="49"/>
      <c r="S2787" s="49"/>
      <c r="X2787" s="33">
        <f t="shared" si="258"/>
        <v>0</v>
      </c>
      <c r="Y2787" s="33">
        <f t="shared" si="259"/>
        <v>0</v>
      </c>
      <c r="Z2787" s="33">
        <f t="shared" si="260"/>
        <v>0</v>
      </c>
      <c r="AA2787" s="34">
        <f t="shared" si="261"/>
        <v>0</v>
      </c>
      <c r="AB2787" s="33">
        <f t="shared" si="262"/>
        <v>0</v>
      </c>
      <c r="AC2787" s="34" t="str">
        <f t="shared" si="263"/>
        <v>Not Determined</v>
      </c>
    </row>
    <row r="2788" spans="1:29" x14ac:dyDescent="0.25">
      <c r="A2788" s="48"/>
      <c r="B2788" s="48"/>
      <c r="C2788" s="44"/>
      <c r="D2788" s="44"/>
      <c r="E2788" s="44"/>
      <c r="F2788" s="44"/>
      <c r="G2788" s="44"/>
      <c r="H2788" s="44"/>
      <c r="I2788" s="44"/>
      <c r="J2788" s="44"/>
      <c r="K2788" s="88"/>
      <c r="L2788" s="50">
        <v>1</v>
      </c>
      <c r="M2788" s="49"/>
      <c r="N2788" s="49"/>
      <c r="O2788" s="49"/>
      <c r="P2788" s="49"/>
      <c r="Q2788" s="49"/>
      <c r="R2788" s="49"/>
      <c r="S2788" s="49"/>
      <c r="X2788" s="33">
        <f t="shared" si="258"/>
        <v>0</v>
      </c>
      <c r="Y2788" s="33">
        <f t="shared" si="259"/>
        <v>0</v>
      </c>
      <c r="Z2788" s="33">
        <f t="shared" si="260"/>
        <v>0</v>
      </c>
      <c r="AA2788" s="34">
        <f t="shared" si="261"/>
        <v>0</v>
      </c>
      <c r="AB2788" s="33">
        <f t="shared" si="262"/>
        <v>0</v>
      </c>
      <c r="AC2788" s="34" t="str">
        <f t="shared" si="263"/>
        <v>Not Determined</v>
      </c>
    </row>
    <row r="2789" spans="1:29" x14ac:dyDescent="0.25">
      <c r="A2789" s="48"/>
      <c r="B2789" s="48"/>
      <c r="C2789" s="44"/>
      <c r="D2789" s="44"/>
      <c r="E2789" s="44"/>
      <c r="F2789" s="44"/>
      <c r="G2789" s="44"/>
      <c r="H2789" s="44"/>
      <c r="I2789" s="44"/>
      <c r="J2789" s="44"/>
      <c r="K2789" s="88"/>
      <c r="L2789" s="50">
        <v>1</v>
      </c>
      <c r="M2789" s="49"/>
      <c r="N2789" s="49"/>
      <c r="O2789" s="49"/>
      <c r="P2789" s="49"/>
      <c r="Q2789" s="49"/>
      <c r="R2789" s="49"/>
      <c r="S2789" s="49"/>
      <c r="X2789" s="33">
        <f t="shared" si="258"/>
        <v>0</v>
      </c>
      <c r="Y2789" s="33">
        <f t="shared" si="259"/>
        <v>0</v>
      </c>
      <c r="Z2789" s="33">
        <f t="shared" si="260"/>
        <v>0</v>
      </c>
      <c r="AA2789" s="34">
        <f t="shared" si="261"/>
        <v>0</v>
      </c>
      <c r="AB2789" s="33">
        <f t="shared" si="262"/>
        <v>0</v>
      </c>
      <c r="AC2789" s="34" t="str">
        <f t="shared" si="263"/>
        <v>Not Determined</v>
      </c>
    </row>
    <row r="2790" spans="1:29" x14ac:dyDescent="0.25">
      <c r="A2790" s="48"/>
      <c r="B2790" s="48"/>
      <c r="C2790" s="44"/>
      <c r="D2790" s="44"/>
      <c r="E2790" s="44"/>
      <c r="F2790" s="44"/>
      <c r="G2790" s="44"/>
      <c r="H2790" s="44"/>
      <c r="I2790" s="44"/>
      <c r="J2790" s="44"/>
      <c r="K2790" s="88"/>
      <c r="L2790" s="50">
        <v>1</v>
      </c>
      <c r="M2790" s="49"/>
      <c r="N2790" s="49"/>
      <c r="O2790" s="49"/>
      <c r="P2790" s="49"/>
      <c r="Q2790" s="49"/>
      <c r="R2790" s="49"/>
      <c r="S2790" s="49"/>
      <c r="X2790" s="33">
        <f t="shared" si="258"/>
        <v>0</v>
      </c>
      <c r="Y2790" s="33">
        <f t="shared" si="259"/>
        <v>0</v>
      </c>
      <c r="Z2790" s="33">
        <f t="shared" si="260"/>
        <v>0</v>
      </c>
      <c r="AA2790" s="34">
        <f t="shared" si="261"/>
        <v>0</v>
      </c>
      <c r="AB2790" s="33">
        <f t="shared" si="262"/>
        <v>0</v>
      </c>
      <c r="AC2790" s="34" t="str">
        <f t="shared" si="263"/>
        <v>Not Determined</v>
      </c>
    </row>
    <row r="2791" spans="1:29" x14ac:dyDescent="0.25">
      <c r="A2791" s="48"/>
      <c r="B2791" s="48"/>
      <c r="C2791" s="44"/>
      <c r="D2791" s="44"/>
      <c r="E2791" s="44"/>
      <c r="F2791" s="44"/>
      <c r="G2791" s="44"/>
      <c r="H2791" s="44"/>
      <c r="I2791" s="44"/>
      <c r="J2791" s="44"/>
      <c r="K2791" s="88"/>
      <c r="L2791" s="50">
        <v>1</v>
      </c>
      <c r="M2791" s="49"/>
      <c r="N2791" s="49"/>
      <c r="O2791" s="49"/>
      <c r="P2791" s="49"/>
      <c r="Q2791" s="49"/>
      <c r="R2791" s="49"/>
      <c r="S2791" s="49"/>
      <c r="X2791" s="33">
        <f t="shared" si="258"/>
        <v>0</v>
      </c>
      <c r="Y2791" s="33">
        <f t="shared" si="259"/>
        <v>0</v>
      </c>
      <c r="Z2791" s="33">
        <f t="shared" si="260"/>
        <v>0</v>
      </c>
      <c r="AA2791" s="34">
        <f t="shared" si="261"/>
        <v>0</v>
      </c>
      <c r="AB2791" s="33">
        <f t="shared" si="262"/>
        <v>0</v>
      </c>
      <c r="AC2791" s="34" t="str">
        <f t="shared" si="263"/>
        <v>Not Determined</v>
      </c>
    </row>
    <row r="2792" spans="1:29" x14ac:dyDescent="0.25">
      <c r="A2792" s="48"/>
      <c r="B2792" s="48"/>
      <c r="C2792" s="44"/>
      <c r="D2792" s="44"/>
      <c r="E2792" s="44"/>
      <c r="F2792" s="44"/>
      <c r="G2792" s="44"/>
      <c r="H2792" s="44"/>
      <c r="I2792" s="44"/>
      <c r="J2792" s="44"/>
      <c r="K2792" s="88"/>
      <c r="L2792" s="50">
        <v>1</v>
      </c>
      <c r="M2792" s="49"/>
      <c r="N2792" s="49"/>
      <c r="O2792" s="49"/>
      <c r="P2792" s="49"/>
      <c r="Q2792" s="49"/>
      <c r="R2792" s="49"/>
      <c r="S2792" s="49"/>
      <c r="X2792" s="33">
        <f t="shared" si="258"/>
        <v>0</v>
      </c>
      <c r="Y2792" s="33">
        <f t="shared" si="259"/>
        <v>0</v>
      </c>
      <c r="Z2792" s="33">
        <f t="shared" si="260"/>
        <v>0</v>
      </c>
      <c r="AA2792" s="34">
        <f t="shared" si="261"/>
        <v>0</v>
      </c>
      <c r="AB2792" s="33">
        <f t="shared" si="262"/>
        <v>0</v>
      </c>
      <c r="AC2792" s="34" t="str">
        <f t="shared" si="263"/>
        <v>Not Determined</v>
      </c>
    </row>
    <row r="2793" spans="1:29" x14ac:dyDescent="0.25">
      <c r="A2793" s="48"/>
      <c r="B2793" s="48"/>
      <c r="C2793" s="44"/>
      <c r="D2793" s="44"/>
      <c r="E2793" s="44"/>
      <c r="F2793" s="44"/>
      <c r="G2793" s="44"/>
      <c r="H2793" s="44"/>
      <c r="I2793" s="44"/>
      <c r="J2793" s="44"/>
      <c r="K2793" s="88"/>
      <c r="L2793" s="50">
        <v>1</v>
      </c>
      <c r="M2793" s="49"/>
      <c r="N2793" s="49"/>
      <c r="O2793" s="49"/>
      <c r="P2793" s="49"/>
      <c r="Q2793" s="49"/>
      <c r="R2793" s="49"/>
      <c r="S2793" s="49"/>
      <c r="X2793" s="33">
        <f t="shared" si="258"/>
        <v>0</v>
      </c>
      <c r="Y2793" s="33">
        <f t="shared" si="259"/>
        <v>0</v>
      </c>
      <c r="Z2793" s="33">
        <f t="shared" si="260"/>
        <v>0</v>
      </c>
      <c r="AA2793" s="34">
        <f t="shared" si="261"/>
        <v>0</v>
      </c>
      <c r="AB2793" s="33">
        <f t="shared" si="262"/>
        <v>0</v>
      </c>
      <c r="AC2793" s="34" t="str">
        <f t="shared" si="263"/>
        <v>Not Determined</v>
      </c>
    </row>
    <row r="2794" spans="1:29" x14ac:dyDescent="0.25">
      <c r="A2794" s="48"/>
      <c r="B2794" s="48"/>
      <c r="C2794" s="44"/>
      <c r="D2794" s="44"/>
      <c r="E2794" s="44"/>
      <c r="F2794" s="44"/>
      <c r="G2794" s="44"/>
      <c r="H2794" s="44"/>
      <c r="I2794" s="44"/>
      <c r="J2794" s="44"/>
      <c r="K2794" s="88"/>
      <c r="L2794" s="50">
        <v>1</v>
      </c>
      <c r="M2794" s="49"/>
      <c r="N2794" s="49"/>
      <c r="O2794" s="49"/>
      <c r="P2794" s="49"/>
      <c r="Q2794" s="49"/>
      <c r="R2794" s="49"/>
      <c r="S2794" s="49"/>
      <c r="X2794" s="33">
        <f t="shared" si="258"/>
        <v>0</v>
      </c>
      <c r="Y2794" s="33">
        <f t="shared" si="259"/>
        <v>0</v>
      </c>
      <c r="Z2794" s="33">
        <f t="shared" si="260"/>
        <v>0</v>
      </c>
      <c r="AA2794" s="34">
        <f t="shared" si="261"/>
        <v>0</v>
      </c>
      <c r="AB2794" s="33">
        <f t="shared" si="262"/>
        <v>0</v>
      </c>
      <c r="AC2794" s="34" t="str">
        <f t="shared" si="263"/>
        <v>Not Determined</v>
      </c>
    </row>
    <row r="2795" spans="1:29" x14ac:dyDescent="0.25">
      <c r="A2795" s="48"/>
      <c r="B2795" s="48"/>
      <c r="C2795" s="44"/>
      <c r="D2795" s="44"/>
      <c r="E2795" s="44"/>
      <c r="F2795" s="44"/>
      <c r="G2795" s="44"/>
      <c r="H2795" s="44"/>
      <c r="I2795" s="44"/>
      <c r="J2795" s="44"/>
      <c r="K2795" s="88"/>
      <c r="L2795" s="50">
        <v>1</v>
      </c>
      <c r="M2795" s="49"/>
      <c r="N2795" s="49"/>
      <c r="O2795" s="49"/>
      <c r="P2795" s="49"/>
      <c r="Q2795" s="49"/>
      <c r="R2795" s="49"/>
      <c r="S2795" s="49"/>
      <c r="X2795" s="33">
        <f t="shared" si="258"/>
        <v>0</v>
      </c>
      <c r="Y2795" s="33">
        <f t="shared" si="259"/>
        <v>0</v>
      </c>
      <c r="Z2795" s="33">
        <f t="shared" si="260"/>
        <v>0</v>
      </c>
      <c r="AA2795" s="34">
        <f t="shared" si="261"/>
        <v>0</v>
      </c>
      <c r="AB2795" s="33">
        <f t="shared" si="262"/>
        <v>0</v>
      </c>
      <c r="AC2795" s="34" t="str">
        <f t="shared" si="263"/>
        <v>Not Determined</v>
      </c>
    </row>
    <row r="2796" spans="1:29" x14ac:dyDescent="0.25">
      <c r="A2796" s="48"/>
      <c r="B2796" s="48"/>
      <c r="C2796" s="44"/>
      <c r="D2796" s="44"/>
      <c r="E2796" s="44"/>
      <c r="F2796" s="44"/>
      <c r="G2796" s="44"/>
      <c r="H2796" s="44"/>
      <c r="I2796" s="44"/>
      <c r="J2796" s="44"/>
      <c r="K2796" s="88"/>
      <c r="L2796" s="50">
        <v>1</v>
      </c>
      <c r="M2796" s="49"/>
      <c r="N2796" s="49"/>
      <c r="O2796" s="49"/>
      <c r="P2796" s="49"/>
      <c r="Q2796" s="49"/>
      <c r="R2796" s="49"/>
      <c r="S2796" s="49"/>
      <c r="X2796" s="33">
        <f t="shared" si="258"/>
        <v>0</v>
      </c>
      <c r="Y2796" s="33">
        <f t="shared" si="259"/>
        <v>0</v>
      </c>
      <c r="Z2796" s="33">
        <f t="shared" si="260"/>
        <v>0</v>
      </c>
      <c r="AA2796" s="34">
        <f t="shared" si="261"/>
        <v>0</v>
      </c>
      <c r="AB2796" s="33">
        <f t="shared" si="262"/>
        <v>0</v>
      </c>
      <c r="AC2796" s="34" t="str">
        <f t="shared" si="263"/>
        <v>Not Determined</v>
      </c>
    </row>
    <row r="2797" spans="1:29" x14ac:dyDescent="0.25">
      <c r="A2797" s="48"/>
      <c r="B2797" s="48"/>
      <c r="C2797" s="44"/>
      <c r="D2797" s="44"/>
      <c r="E2797" s="44"/>
      <c r="F2797" s="44"/>
      <c r="G2797" s="44"/>
      <c r="H2797" s="44"/>
      <c r="I2797" s="44"/>
      <c r="J2797" s="44"/>
      <c r="K2797" s="88"/>
      <c r="L2797" s="50">
        <v>1</v>
      </c>
      <c r="M2797" s="49"/>
      <c r="N2797" s="49"/>
      <c r="O2797" s="49"/>
      <c r="P2797" s="49"/>
      <c r="Q2797" s="49"/>
      <c r="R2797" s="49"/>
      <c r="S2797" s="49"/>
      <c r="X2797" s="33">
        <f t="shared" si="258"/>
        <v>0</v>
      </c>
      <c r="Y2797" s="33">
        <f t="shared" si="259"/>
        <v>0</v>
      </c>
      <c r="Z2797" s="33">
        <f t="shared" si="260"/>
        <v>0</v>
      </c>
      <c r="AA2797" s="34">
        <f t="shared" si="261"/>
        <v>0</v>
      </c>
      <c r="AB2797" s="33">
        <f t="shared" si="262"/>
        <v>0</v>
      </c>
      <c r="AC2797" s="34" t="str">
        <f t="shared" si="263"/>
        <v>Not Determined</v>
      </c>
    </row>
    <row r="2798" spans="1:29" x14ac:dyDescent="0.25">
      <c r="A2798" s="48"/>
      <c r="B2798" s="48"/>
      <c r="C2798" s="44"/>
      <c r="D2798" s="44"/>
      <c r="E2798" s="44"/>
      <c r="F2798" s="44"/>
      <c r="G2798" s="44"/>
      <c r="H2798" s="44"/>
      <c r="I2798" s="44"/>
      <c r="J2798" s="44"/>
      <c r="K2798" s="88"/>
      <c r="L2798" s="50">
        <v>1</v>
      </c>
      <c r="M2798" s="49"/>
      <c r="N2798" s="49"/>
      <c r="O2798" s="49"/>
      <c r="P2798" s="49"/>
      <c r="Q2798" s="49"/>
      <c r="R2798" s="49"/>
      <c r="S2798" s="49"/>
      <c r="X2798" s="33">
        <f t="shared" si="258"/>
        <v>0</v>
      </c>
      <c r="Y2798" s="33">
        <f t="shared" si="259"/>
        <v>0</v>
      </c>
      <c r="Z2798" s="33">
        <f t="shared" si="260"/>
        <v>0</v>
      </c>
      <c r="AA2798" s="34">
        <f t="shared" si="261"/>
        <v>0</v>
      </c>
      <c r="AB2798" s="33">
        <f t="shared" si="262"/>
        <v>0</v>
      </c>
      <c r="AC2798" s="34" t="str">
        <f t="shared" si="263"/>
        <v>Not Determined</v>
      </c>
    </row>
    <row r="2799" spans="1:29" x14ac:dyDescent="0.25">
      <c r="A2799" s="48"/>
      <c r="B2799" s="48"/>
      <c r="C2799" s="44"/>
      <c r="D2799" s="44"/>
      <c r="E2799" s="44"/>
      <c r="F2799" s="44"/>
      <c r="G2799" s="44"/>
      <c r="H2799" s="44"/>
      <c r="I2799" s="44"/>
      <c r="J2799" s="44"/>
      <c r="K2799" s="88"/>
      <c r="L2799" s="50">
        <v>1</v>
      </c>
      <c r="M2799" s="49"/>
      <c r="N2799" s="49"/>
      <c r="O2799" s="49"/>
      <c r="P2799" s="49"/>
      <c r="Q2799" s="49"/>
      <c r="R2799" s="49"/>
      <c r="S2799" s="49"/>
      <c r="X2799" s="33">
        <f t="shared" si="258"/>
        <v>0</v>
      </c>
      <c r="Y2799" s="33">
        <f t="shared" si="259"/>
        <v>0</v>
      </c>
      <c r="Z2799" s="33">
        <f t="shared" si="260"/>
        <v>0</v>
      </c>
      <c r="AA2799" s="34">
        <f t="shared" si="261"/>
        <v>0</v>
      </c>
      <c r="AB2799" s="33">
        <f t="shared" si="262"/>
        <v>0</v>
      </c>
      <c r="AC2799" s="34" t="str">
        <f t="shared" si="263"/>
        <v>Not Determined</v>
      </c>
    </row>
    <row r="2800" spans="1:29" x14ac:dyDescent="0.25">
      <c r="A2800" s="48"/>
      <c r="B2800" s="48"/>
      <c r="C2800" s="44"/>
      <c r="D2800" s="44"/>
      <c r="E2800" s="44"/>
      <c r="F2800" s="44"/>
      <c r="G2800" s="44"/>
      <c r="H2800" s="44"/>
      <c r="I2800" s="44"/>
      <c r="J2800" s="44"/>
      <c r="K2800" s="88"/>
      <c r="L2800" s="50">
        <v>1</v>
      </c>
      <c r="M2800" s="49"/>
      <c r="N2800" s="49"/>
      <c r="O2800" s="49"/>
      <c r="P2800" s="49"/>
      <c r="Q2800" s="49"/>
      <c r="R2800" s="49"/>
      <c r="S2800" s="49"/>
      <c r="X2800" s="33">
        <f t="shared" si="258"/>
        <v>0</v>
      </c>
      <c r="Y2800" s="33">
        <f t="shared" si="259"/>
        <v>0</v>
      </c>
      <c r="Z2800" s="33">
        <f t="shared" si="260"/>
        <v>0</v>
      </c>
      <c r="AA2800" s="34">
        <f t="shared" si="261"/>
        <v>0</v>
      </c>
      <c r="AB2800" s="33">
        <f t="shared" si="262"/>
        <v>0</v>
      </c>
      <c r="AC2800" s="34" t="str">
        <f t="shared" si="263"/>
        <v>Not Determined</v>
      </c>
    </row>
    <row r="2801" spans="1:29" x14ac:dyDescent="0.25">
      <c r="A2801" s="48"/>
      <c r="B2801" s="48"/>
      <c r="C2801" s="44"/>
      <c r="D2801" s="44"/>
      <c r="E2801" s="44"/>
      <c r="F2801" s="44"/>
      <c r="G2801" s="44"/>
      <c r="H2801" s="44"/>
      <c r="I2801" s="44"/>
      <c r="J2801" s="44"/>
      <c r="K2801" s="88"/>
      <c r="L2801" s="50">
        <v>1</v>
      </c>
      <c r="M2801" s="49"/>
      <c r="N2801" s="49"/>
      <c r="O2801" s="49"/>
      <c r="P2801" s="49"/>
      <c r="Q2801" s="49"/>
      <c r="R2801" s="49"/>
      <c r="S2801" s="49"/>
      <c r="X2801" s="33">
        <f t="shared" si="258"/>
        <v>0</v>
      </c>
      <c r="Y2801" s="33">
        <f t="shared" si="259"/>
        <v>0</v>
      </c>
      <c r="Z2801" s="33">
        <f t="shared" si="260"/>
        <v>0</v>
      </c>
      <c r="AA2801" s="34">
        <f t="shared" si="261"/>
        <v>0</v>
      </c>
      <c r="AB2801" s="33">
        <f t="shared" si="262"/>
        <v>0</v>
      </c>
      <c r="AC2801" s="34" t="str">
        <f t="shared" si="263"/>
        <v>Not Determined</v>
      </c>
    </row>
    <row r="2802" spans="1:29" x14ac:dyDescent="0.25">
      <c r="A2802" s="48"/>
      <c r="B2802" s="48"/>
      <c r="C2802" s="44"/>
      <c r="D2802" s="44"/>
      <c r="E2802" s="44"/>
      <c r="F2802" s="44"/>
      <c r="G2802" s="44"/>
      <c r="H2802" s="44"/>
      <c r="I2802" s="44"/>
      <c r="J2802" s="44"/>
      <c r="K2802" s="88"/>
      <c r="L2802" s="50">
        <v>1</v>
      </c>
      <c r="M2802" s="49"/>
      <c r="N2802" s="49"/>
      <c r="O2802" s="49"/>
      <c r="P2802" s="49"/>
      <c r="Q2802" s="49"/>
      <c r="R2802" s="49"/>
      <c r="S2802" s="49"/>
      <c r="X2802" s="33">
        <f t="shared" si="258"/>
        <v>0</v>
      </c>
      <c r="Y2802" s="33">
        <f t="shared" si="259"/>
        <v>0</v>
      </c>
      <c r="Z2802" s="33">
        <f t="shared" si="260"/>
        <v>0</v>
      </c>
      <c r="AA2802" s="34">
        <f t="shared" si="261"/>
        <v>0</v>
      </c>
      <c r="AB2802" s="33">
        <f t="shared" si="262"/>
        <v>0</v>
      </c>
      <c r="AC2802" s="34" t="str">
        <f t="shared" si="263"/>
        <v>Not Determined</v>
      </c>
    </row>
    <row r="2803" spans="1:29" x14ac:dyDescent="0.25">
      <c r="A2803" s="48"/>
      <c r="B2803" s="48"/>
      <c r="C2803" s="44"/>
      <c r="D2803" s="44"/>
      <c r="E2803" s="44"/>
      <c r="F2803" s="44"/>
      <c r="G2803" s="44"/>
      <c r="H2803" s="44"/>
      <c r="I2803" s="44"/>
      <c r="J2803" s="44"/>
      <c r="K2803" s="88"/>
      <c r="L2803" s="50">
        <v>1</v>
      </c>
      <c r="M2803" s="49"/>
      <c r="N2803" s="49"/>
      <c r="O2803" s="49"/>
      <c r="P2803" s="49"/>
      <c r="Q2803" s="49"/>
      <c r="R2803" s="49"/>
      <c r="S2803" s="49"/>
      <c r="X2803" s="33">
        <f t="shared" si="258"/>
        <v>0</v>
      </c>
      <c r="Y2803" s="33">
        <f t="shared" si="259"/>
        <v>0</v>
      </c>
      <c r="Z2803" s="33">
        <f t="shared" si="260"/>
        <v>0</v>
      </c>
      <c r="AA2803" s="34">
        <f t="shared" si="261"/>
        <v>0</v>
      </c>
      <c r="AB2803" s="33">
        <f t="shared" si="262"/>
        <v>0</v>
      </c>
      <c r="AC2803" s="34" t="str">
        <f t="shared" si="263"/>
        <v>Not Determined</v>
      </c>
    </row>
    <row r="2804" spans="1:29" x14ac:dyDescent="0.25">
      <c r="A2804" s="48"/>
      <c r="B2804" s="48"/>
      <c r="C2804" s="44"/>
      <c r="D2804" s="44"/>
      <c r="E2804" s="44"/>
      <c r="F2804" s="44"/>
      <c r="G2804" s="44"/>
      <c r="H2804" s="44"/>
      <c r="I2804" s="44"/>
      <c r="J2804" s="44"/>
      <c r="K2804" s="88"/>
      <c r="L2804" s="50">
        <v>1</v>
      </c>
      <c r="M2804" s="49"/>
      <c r="N2804" s="49"/>
      <c r="O2804" s="49"/>
      <c r="P2804" s="49"/>
      <c r="Q2804" s="49"/>
      <c r="R2804" s="49"/>
      <c r="S2804" s="49"/>
      <c r="X2804" s="33">
        <f t="shared" si="258"/>
        <v>0</v>
      </c>
      <c r="Y2804" s="33">
        <f t="shared" si="259"/>
        <v>0</v>
      </c>
      <c r="Z2804" s="33">
        <f t="shared" si="260"/>
        <v>0</v>
      </c>
      <c r="AA2804" s="34">
        <f t="shared" si="261"/>
        <v>0</v>
      </c>
      <c r="AB2804" s="33">
        <f t="shared" si="262"/>
        <v>0</v>
      </c>
      <c r="AC2804" s="34" t="str">
        <f t="shared" si="263"/>
        <v>Not Determined</v>
      </c>
    </row>
    <row r="2805" spans="1:29" x14ac:dyDescent="0.25">
      <c r="A2805" s="48"/>
      <c r="B2805" s="48"/>
      <c r="C2805" s="44"/>
      <c r="D2805" s="44"/>
      <c r="E2805" s="44"/>
      <c r="F2805" s="44"/>
      <c r="G2805" s="44"/>
      <c r="H2805" s="44"/>
      <c r="I2805" s="44"/>
      <c r="J2805" s="44"/>
      <c r="K2805" s="88"/>
      <c r="L2805" s="50">
        <v>1</v>
      </c>
      <c r="M2805" s="49"/>
      <c r="N2805" s="49"/>
      <c r="O2805" s="49"/>
      <c r="P2805" s="49"/>
      <c r="Q2805" s="49"/>
      <c r="R2805" s="49"/>
      <c r="S2805" s="49"/>
      <c r="X2805" s="33">
        <f t="shared" si="258"/>
        <v>0</v>
      </c>
      <c r="Y2805" s="33">
        <f t="shared" si="259"/>
        <v>0</v>
      </c>
      <c r="Z2805" s="33">
        <f t="shared" si="260"/>
        <v>0</v>
      </c>
      <c r="AA2805" s="34">
        <f t="shared" si="261"/>
        <v>0</v>
      </c>
      <c r="AB2805" s="33">
        <f t="shared" si="262"/>
        <v>0</v>
      </c>
      <c r="AC2805" s="34" t="str">
        <f t="shared" si="263"/>
        <v>Not Determined</v>
      </c>
    </row>
    <row r="2806" spans="1:29" x14ac:dyDescent="0.25">
      <c r="A2806" s="48"/>
      <c r="B2806" s="48"/>
      <c r="C2806" s="44"/>
      <c r="D2806" s="44"/>
      <c r="E2806" s="44"/>
      <c r="F2806" s="44"/>
      <c r="G2806" s="44"/>
      <c r="H2806" s="44"/>
      <c r="I2806" s="44"/>
      <c r="J2806" s="44"/>
      <c r="K2806" s="88"/>
      <c r="L2806" s="50">
        <v>1</v>
      </c>
      <c r="M2806" s="49"/>
      <c r="N2806" s="49"/>
      <c r="O2806" s="49"/>
      <c r="P2806" s="49"/>
      <c r="Q2806" s="49"/>
      <c r="R2806" s="49"/>
      <c r="S2806" s="49"/>
      <c r="X2806" s="33">
        <f t="shared" si="258"/>
        <v>0</v>
      </c>
      <c r="Y2806" s="33">
        <f t="shared" si="259"/>
        <v>0</v>
      </c>
      <c r="Z2806" s="33">
        <f t="shared" si="260"/>
        <v>0</v>
      </c>
      <c r="AA2806" s="34">
        <f t="shared" si="261"/>
        <v>0</v>
      </c>
      <c r="AB2806" s="33">
        <f t="shared" si="262"/>
        <v>0</v>
      </c>
      <c r="AC2806" s="34" t="str">
        <f t="shared" si="263"/>
        <v>Not Determined</v>
      </c>
    </row>
    <row r="2807" spans="1:29" x14ac:dyDescent="0.25">
      <c r="A2807" s="48"/>
      <c r="B2807" s="48"/>
      <c r="C2807" s="44"/>
      <c r="D2807" s="44"/>
      <c r="E2807" s="44"/>
      <c r="F2807" s="44"/>
      <c r="G2807" s="44"/>
      <c r="H2807" s="44"/>
      <c r="I2807" s="44"/>
      <c r="J2807" s="44"/>
      <c r="K2807" s="88"/>
      <c r="L2807" s="50">
        <v>1</v>
      </c>
      <c r="M2807" s="49"/>
      <c r="N2807" s="49"/>
      <c r="O2807" s="49"/>
      <c r="P2807" s="49"/>
      <c r="Q2807" s="49"/>
      <c r="R2807" s="49"/>
      <c r="S2807" s="49"/>
      <c r="X2807" s="33">
        <f t="shared" si="258"/>
        <v>0</v>
      </c>
      <c r="Y2807" s="33">
        <f t="shared" si="259"/>
        <v>0</v>
      </c>
      <c r="Z2807" s="33">
        <f t="shared" si="260"/>
        <v>0</v>
      </c>
      <c r="AA2807" s="34">
        <f t="shared" si="261"/>
        <v>0</v>
      </c>
      <c r="AB2807" s="33">
        <f t="shared" si="262"/>
        <v>0</v>
      </c>
      <c r="AC2807" s="34" t="str">
        <f t="shared" si="263"/>
        <v>Not Determined</v>
      </c>
    </row>
    <row r="2808" spans="1:29" x14ac:dyDescent="0.25">
      <c r="A2808" s="48"/>
      <c r="B2808" s="48"/>
      <c r="C2808" s="44"/>
      <c r="D2808" s="44"/>
      <c r="E2808" s="44"/>
      <c r="F2808" s="44"/>
      <c r="G2808" s="44"/>
      <c r="H2808" s="44"/>
      <c r="I2808" s="44"/>
      <c r="J2808" s="44"/>
      <c r="K2808" s="88"/>
      <c r="L2808" s="50">
        <v>1</v>
      </c>
      <c r="M2808" s="49"/>
      <c r="N2808" s="49"/>
      <c r="O2808" s="49"/>
      <c r="P2808" s="49"/>
      <c r="Q2808" s="49"/>
      <c r="R2808" s="49"/>
      <c r="S2808" s="49"/>
      <c r="X2808" s="33">
        <f t="shared" si="258"/>
        <v>0</v>
      </c>
      <c r="Y2808" s="33">
        <f t="shared" si="259"/>
        <v>0</v>
      </c>
      <c r="Z2808" s="33">
        <f t="shared" si="260"/>
        <v>0</v>
      </c>
      <c r="AA2808" s="34">
        <f t="shared" si="261"/>
        <v>0</v>
      </c>
      <c r="AB2808" s="33">
        <f t="shared" si="262"/>
        <v>0</v>
      </c>
      <c r="AC2808" s="34" t="str">
        <f t="shared" si="263"/>
        <v>Not Determined</v>
      </c>
    </row>
    <row r="2809" spans="1:29" x14ac:dyDescent="0.25">
      <c r="A2809" s="48"/>
      <c r="B2809" s="48"/>
      <c r="C2809" s="44"/>
      <c r="D2809" s="44"/>
      <c r="E2809" s="44"/>
      <c r="F2809" s="44"/>
      <c r="G2809" s="44"/>
      <c r="H2809" s="44"/>
      <c r="I2809" s="44"/>
      <c r="J2809" s="44"/>
      <c r="K2809" s="88"/>
      <c r="L2809" s="50">
        <v>1</v>
      </c>
      <c r="M2809" s="49"/>
      <c r="N2809" s="49"/>
      <c r="O2809" s="49"/>
      <c r="P2809" s="49"/>
      <c r="Q2809" s="49"/>
      <c r="R2809" s="49"/>
      <c r="S2809" s="49"/>
      <c r="X2809" s="33">
        <f t="shared" si="258"/>
        <v>0</v>
      </c>
      <c r="Y2809" s="33">
        <f t="shared" si="259"/>
        <v>0</v>
      </c>
      <c r="Z2809" s="33">
        <f t="shared" si="260"/>
        <v>0</v>
      </c>
      <c r="AA2809" s="34">
        <f t="shared" si="261"/>
        <v>0</v>
      </c>
      <c r="AB2809" s="33">
        <f t="shared" si="262"/>
        <v>0</v>
      </c>
      <c r="AC2809" s="34" t="str">
        <f t="shared" si="263"/>
        <v>Not Determined</v>
      </c>
    </row>
    <row r="2810" spans="1:29" x14ac:dyDescent="0.25">
      <c r="A2810" s="48"/>
      <c r="B2810" s="48"/>
      <c r="C2810" s="44"/>
      <c r="D2810" s="44"/>
      <c r="E2810" s="44"/>
      <c r="F2810" s="44"/>
      <c r="G2810" s="44"/>
      <c r="H2810" s="44"/>
      <c r="I2810" s="44"/>
      <c r="J2810" s="44"/>
      <c r="K2810" s="88"/>
      <c r="L2810" s="50">
        <v>1</v>
      </c>
      <c r="M2810" s="49"/>
      <c r="N2810" s="49"/>
      <c r="O2810" s="49"/>
      <c r="P2810" s="49"/>
      <c r="Q2810" s="49"/>
      <c r="R2810" s="49"/>
      <c r="S2810" s="49"/>
      <c r="X2810" s="33">
        <f t="shared" si="258"/>
        <v>0</v>
      </c>
      <c r="Y2810" s="33">
        <f t="shared" si="259"/>
        <v>0</v>
      </c>
      <c r="Z2810" s="33">
        <f t="shared" si="260"/>
        <v>0</v>
      </c>
      <c r="AA2810" s="34">
        <f t="shared" si="261"/>
        <v>0</v>
      </c>
      <c r="AB2810" s="33">
        <f t="shared" si="262"/>
        <v>0</v>
      </c>
      <c r="AC2810" s="34" t="str">
        <f t="shared" si="263"/>
        <v>Not Determined</v>
      </c>
    </row>
    <row r="2811" spans="1:29" x14ac:dyDescent="0.25">
      <c r="A2811" s="48"/>
      <c r="B2811" s="48"/>
      <c r="C2811" s="44"/>
      <c r="D2811" s="44"/>
      <c r="E2811" s="44"/>
      <c r="F2811" s="44"/>
      <c r="G2811" s="44"/>
      <c r="H2811" s="44"/>
      <c r="I2811" s="44"/>
      <c r="J2811" s="44"/>
      <c r="K2811" s="88"/>
      <c r="L2811" s="50">
        <v>1</v>
      </c>
      <c r="M2811" s="49"/>
      <c r="N2811" s="49"/>
      <c r="O2811" s="49"/>
      <c r="P2811" s="49"/>
      <c r="Q2811" s="49"/>
      <c r="R2811" s="49"/>
      <c r="S2811" s="49"/>
      <c r="X2811" s="33">
        <f t="shared" si="258"/>
        <v>0</v>
      </c>
      <c r="Y2811" s="33">
        <f t="shared" si="259"/>
        <v>0</v>
      </c>
      <c r="Z2811" s="33">
        <f t="shared" si="260"/>
        <v>0</v>
      </c>
      <c r="AA2811" s="34">
        <f t="shared" si="261"/>
        <v>0</v>
      </c>
      <c r="AB2811" s="33">
        <f t="shared" si="262"/>
        <v>0</v>
      </c>
      <c r="AC2811" s="34" t="str">
        <f t="shared" si="263"/>
        <v>Not Determined</v>
      </c>
    </row>
    <row r="2812" spans="1:29" x14ac:dyDescent="0.25">
      <c r="A2812" s="48"/>
      <c r="B2812" s="48"/>
      <c r="C2812" s="44"/>
      <c r="D2812" s="44"/>
      <c r="E2812" s="44"/>
      <c r="F2812" s="44"/>
      <c r="G2812" s="44"/>
      <c r="H2812" s="44"/>
      <c r="I2812" s="44"/>
      <c r="J2812" s="44"/>
      <c r="K2812" s="88"/>
      <c r="L2812" s="50">
        <v>1</v>
      </c>
      <c r="M2812" s="49"/>
      <c r="N2812" s="49"/>
      <c r="O2812" s="49"/>
      <c r="P2812" s="49"/>
      <c r="Q2812" s="49"/>
      <c r="R2812" s="49"/>
      <c r="S2812" s="49"/>
      <c r="X2812" s="33">
        <f t="shared" si="258"/>
        <v>0</v>
      </c>
      <c r="Y2812" s="33">
        <f t="shared" si="259"/>
        <v>0</v>
      </c>
      <c r="Z2812" s="33">
        <f t="shared" si="260"/>
        <v>0</v>
      </c>
      <c r="AA2812" s="34">
        <f t="shared" si="261"/>
        <v>0</v>
      </c>
      <c r="AB2812" s="33">
        <f t="shared" si="262"/>
        <v>0</v>
      </c>
      <c r="AC2812" s="34" t="str">
        <f t="shared" si="263"/>
        <v>Not Determined</v>
      </c>
    </row>
    <row r="2813" spans="1:29" x14ac:dyDescent="0.25">
      <c r="A2813" s="48"/>
      <c r="B2813" s="48"/>
      <c r="C2813" s="44"/>
      <c r="D2813" s="44"/>
      <c r="E2813" s="44"/>
      <c r="F2813" s="44"/>
      <c r="G2813" s="44"/>
      <c r="H2813" s="44"/>
      <c r="I2813" s="44"/>
      <c r="J2813" s="44"/>
      <c r="K2813" s="88"/>
      <c r="L2813" s="50">
        <v>1</v>
      </c>
      <c r="M2813" s="49"/>
      <c r="N2813" s="49"/>
      <c r="O2813" s="49"/>
      <c r="P2813" s="49"/>
      <c r="Q2813" s="49"/>
      <c r="R2813" s="49"/>
      <c r="S2813" s="49"/>
      <c r="X2813" s="33">
        <f t="shared" si="258"/>
        <v>0</v>
      </c>
      <c r="Y2813" s="33">
        <f t="shared" si="259"/>
        <v>0</v>
      </c>
      <c r="Z2813" s="33">
        <f t="shared" si="260"/>
        <v>0</v>
      </c>
      <c r="AA2813" s="34">
        <f t="shared" si="261"/>
        <v>0</v>
      </c>
      <c r="AB2813" s="33">
        <f t="shared" si="262"/>
        <v>0</v>
      </c>
      <c r="AC2813" s="34" t="str">
        <f t="shared" si="263"/>
        <v>Not Determined</v>
      </c>
    </row>
    <row r="2814" spans="1:29" x14ac:dyDescent="0.25">
      <c r="A2814" s="48"/>
      <c r="B2814" s="48"/>
      <c r="C2814" s="44"/>
      <c r="D2814" s="44"/>
      <c r="E2814" s="44"/>
      <c r="F2814" s="44"/>
      <c r="G2814" s="44"/>
      <c r="H2814" s="44"/>
      <c r="I2814" s="44"/>
      <c r="J2814" s="44"/>
      <c r="K2814" s="88"/>
      <c r="L2814" s="50">
        <v>1</v>
      </c>
      <c r="M2814" s="49"/>
      <c r="N2814" s="49"/>
      <c r="O2814" s="49"/>
      <c r="P2814" s="49"/>
      <c r="Q2814" s="49"/>
      <c r="R2814" s="49"/>
      <c r="S2814" s="49"/>
      <c r="X2814" s="33">
        <f t="shared" si="258"/>
        <v>0</v>
      </c>
      <c r="Y2814" s="33">
        <f t="shared" si="259"/>
        <v>0</v>
      </c>
      <c r="Z2814" s="33">
        <f t="shared" si="260"/>
        <v>0</v>
      </c>
      <c r="AA2814" s="34">
        <f t="shared" si="261"/>
        <v>0</v>
      </c>
      <c r="AB2814" s="33">
        <f t="shared" si="262"/>
        <v>0</v>
      </c>
      <c r="AC2814" s="34" t="str">
        <f t="shared" si="263"/>
        <v>Not Determined</v>
      </c>
    </row>
    <row r="2815" spans="1:29" x14ac:dyDescent="0.25">
      <c r="A2815" s="48"/>
      <c r="B2815" s="48"/>
      <c r="C2815" s="44"/>
      <c r="D2815" s="44"/>
      <c r="E2815" s="44"/>
      <c r="F2815" s="44"/>
      <c r="G2815" s="44"/>
      <c r="H2815" s="44"/>
      <c r="I2815" s="44"/>
      <c r="J2815" s="44"/>
      <c r="K2815" s="88"/>
      <c r="L2815" s="50">
        <v>1</v>
      </c>
      <c r="M2815" s="49"/>
      <c r="N2815" s="49"/>
      <c r="O2815" s="49"/>
      <c r="P2815" s="49"/>
      <c r="Q2815" s="49"/>
      <c r="R2815" s="49"/>
      <c r="S2815" s="49"/>
      <c r="X2815" s="33">
        <f t="shared" si="258"/>
        <v>0</v>
      </c>
      <c r="Y2815" s="33">
        <f t="shared" si="259"/>
        <v>0</v>
      </c>
      <c r="Z2815" s="33">
        <f t="shared" si="260"/>
        <v>0</v>
      </c>
      <c r="AA2815" s="34">
        <f t="shared" si="261"/>
        <v>0</v>
      </c>
      <c r="AB2815" s="33">
        <f t="shared" si="262"/>
        <v>0</v>
      </c>
      <c r="AC2815" s="34" t="str">
        <f t="shared" si="263"/>
        <v>Not Determined</v>
      </c>
    </row>
    <row r="2816" spans="1:29" x14ac:dyDescent="0.25">
      <c r="A2816" s="48"/>
      <c r="B2816" s="48"/>
      <c r="C2816" s="44"/>
      <c r="D2816" s="44"/>
      <c r="E2816" s="44"/>
      <c r="F2816" s="44"/>
      <c r="G2816" s="44"/>
      <c r="H2816" s="44"/>
      <c r="I2816" s="44"/>
      <c r="J2816" s="44"/>
      <c r="K2816" s="88"/>
      <c r="L2816" s="50">
        <v>1</v>
      </c>
      <c r="M2816" s="49"/>
      <c r="N2816" s="49"/>
      <c r="O2816" s="49"/>
      <c r="P2816" s="49"/>
      <c r="Q2816" s="49"/>
      <c r="R2816" s="49"/>
      <c r="S2816" s="49"/>
      <c r="X2816" s="33">
        <f t="shared" si="258"/>
        <v>0</v>
      </c>
      <c r="Y2816" s="33">
        <f t="shared" si="259"/>
        <v>0</v>
      </c>
      <c r="Z2816" s="33">
        <f t="shared" si="260"/>
        <v>0</v>
      </c>
      <c r="AA2816" s="34">
        <f t="shared" si="261"/>
        <v>0</v>
      </c>
      <c r="AB2816" s="33">
        <f t="shared" si="262"/>
        <v>0</v>
      </c>
      <c r="AC2816" s="34" t="str">
        <f t="shared" si="263"/>
        <v>Not Determined</v>
      </c>
    </row>
    <row r="2817" spans="1:29" x14ac:dyDescent="0.25">
      <c r="A2817" s="48"/>
      <c r="B2817" s="48"/>
      <c r="C2817" s="44"/>
      <c r="D2817" s="44"/>
      <c r="E2817" s="44"/>
      <c r="F2817" s="44"/>
      <c r="G2817" s="44"/>
      <c r="H2817" s="44"/>
      <c r="I2817" s="44"/>
      <c r="J2817" s="44"/>
      <c r="K2817" s="88"/>
      <c r="L2817" s="50">
        <v>1</v>
      </c>
      <c r="M2817" s="49"/>
      <c r="N2817" s="49"/>
      <c r="O2817" s="49"/>
      <c r="P2817" s="49"/>
      <c r="Q2817" s="49"/>
      <c r="R2817" s="49"/>
      <c r="S2817" s="49"/>
      <c r="X2817" s="33">
        <f t="shared" si="258"/>
        <v>0</v>
      </c>
      <c r="Y2817" s="33">
        <f t="shared" si="259"/>
        <v>0</v>
      </c>
      <c r="Z2817" s="33">
        <f t="shared" si="260"/>
        <v>0</v>
      </c>
      <c r="AA2817" s="34">
        <f t="shared" si="261"/>
        <v>0</v>
      </c>
      <c r="AB2817" s="33">
        <f t="shared" si="262"/>
        <v>0</v>
      </c>
      <c r="AC2817" s="34" t="str">
        <f t="shared" si="263"/>
        <v>Not Determined</v>
      </c>
    </row>
    <row r="2818" spans="1:29" x14ac:dyDescent="0.25">
      <c r="A2818" s="48"/>
      <c r="B2818" s="48"/>
      <c r="C2818" s="44"/>
      <c r="D2818" s="44"/>
      <c r="E2818" s="44"/>
      <c r="F2818" s="44"/>
      <c r="G2818" s="44"/>
      <c r="H2818" s="44"/>
      <c r="I2818" s="44"/>
      <c r="J2818" s="44"/>
      <c r="K2818" s="88"/>
      <c r="L2818" s="50">
        <v>1</v>
      </c>
      <c r="M2818" s="49"/>
      <c r="N2818" s="49"/>
      <c r="O2818" s="49"/>
      <c r="P2818" s="49"/>
      <c r="Q2818" s="49"/>
      <c r="R2818" s="49"/>
      <c r="S2818" s="49"/>
      <c r="X2818" s="33">
        <f t="shared" si="258"/>
        <v>0</v>
      </c>
      <c r="Y2818" s="33">
        <f t="shared" si="259"/>
        <v>0</v>
      </c>
      <c r="Z2818" s="33">
        <f t="shared" si="260"/>
        <v>0</v>
      </c>
      <c r="AA2818" s="34">
        <f t="shared" si="261"/>
        <v>0</v>
      </c>
      <c r="AB2818" s="33">
        <f t="shared" si="262"/>
        <v>0</v>
      </c>
      <c r="AC2818" s="34" t="str">
        <f t="shared" si="263"/>
        <v>Not Determined</v>
      </c>
    </row>
    <row r="2819" spans="1:29" x14ac:dyDescent="0.25">
      <c r="A2819" s="48"/>
      <c r="B2819" s="48"/>
      <c r="C2819" s="44"/>
      <c r="D2819" s="44"/>
      <c r="E2819" s="44"/>
      <c r="F2819" s="44"/>
      <c r="G2819" s="44"/>
      <c r="H2819" s="44"/>
      <c r="I2819" s="44"/>
      <c r="J2819" s="44"/>
      <c r="K2819" s="88"/>
      <c r="L2819" s="50">
        <v>1</v>
      </c>
      <c r="M2819" s="49"/>
      <c r="N2819" s="49"/>
      <c r="O2819" s="49"/>
      <c r="P2819" s="49"/>
      <c r="Q2819" s="49"/>
      <c r="R2819" s="49"/>
      <c r="S2819" s="49"/>
      <c r="X2819" s="33">
        <f t="shared" si="258"/>
        <v>0</v>
      </c>
      <c r="Y2819" s="33">
        <f t="shared" si="259"/>
        <v>0</v>
      </c>
      <c r="Z2819" s="33">
        <f t="shared" si="260"/>
        <v>0</v>
      </c>
      <c r="AA2819" s="34">
        <f t="shared" si="261"/>
        <v>0</v>
      </c>
      <c r="AB2819" s="33">
        <f t="shared" si="262"/>
        <v>0</v>
      </c>
      <c r="AC2819" s="34" t="str">
        <f t="shared" si="263"/>
        <v>Not Determined</v>
      </c>
    </row>
    <row r="2820" spans="1:29" x14ac:dyDescent="0.25">
      <c r="A2820" s="48"/>
      <c r="B2820" s="48"/>
      <c r="C2820" s="44"/>
      <c r="D2820" s="44"/>
      <c r="E2820" s="44"/>
      <c r="F2820" s="44"/>
      <c r="G2820" s="44"/>
      <c r="H2820" s="44"/>
      <c r="I2820" s="44"/>
      <c r="J2820" s="44"/>
      <c r="K2820" s="88"/>
      <c r="L2820" s="50">
        <v>1</v>
      </c>
      <c r="M2820" s="49"/>
      <c r="N2820" s="49"/>
      <c r="O2820" s="49"/>
      <c r="P2820" s="49"/>
      <c r="Q2820" s="49"/>
      <c r="R2820" s="49"/>
      <c r="S2820" s="49"/>
      <c r="X2820" s="33">
        <f t="shared" si="258"/>
        <v>0</v>
      </c>
      <c r="Y2820" s="33">
        <f t="shared" si="259"/>
        <v>0</v>
      </c>
      <c r="Z2820" s="33">
        <f t="shared" si="260"/>
        <v>0</v>
      </c>
      <c r="AA2820" s="34">
        <f t="shared" si="261"/>
        <v>0</v>
      </c>
      <c r="AB2820" s="33">
        <f t="shared" si="262"/>
        <v>0</v>
      </c>
      <c r="AC2820" s="34" t="str">
        <f t="shared" si="263"/>
        <v>Not Determined</v>
      </c>
    </row>
    <row r="2821" spans="1:29" x14ac:dyDescent="0.25">
      <c r="A2821" s="48"/>
      <c r="B2821" s="48"/>
      <c r="C2821" s="44"/>
      <c r="D2821" s="44"/>
      <c r="E2821" s="44"/>
      <c r="F2821" s="44"/>
      <c r="G2821" s="44"/>
      <c r="H2821" s="44"/>
      <c r="I2821" s="44"/>
      <c r="J2821" s="44"/>
      <c r="K2821" s="88"/>
      <c r="L2821" s="50">
        <v>1</v>
      </c>
      <c r="M2821" s="49"/>
      <c r="N2821" s="49"/>
      <c r="O2821" s="49"/>
      <c r="P2821" s="49"/>
      <c r="Q2821" s="49"/>
      <c r="R2821" s="49"/>
      <c r="S2821" s="49"/>
      <c r="X2821" s="33">
        <f t="shared" si="258"/>
        <v>0</v>
      </c>
      <c r="Y2821" s="33">
        <f t="shared" si="259"/>
        <v>0</v>
      </c>
      <c r="Z2821" s="33">
        <f t="shared" si="260"/>
        <v>0</v>
      </c>
      <c r="AA2821" s="34">
        <f t="shared" si="261"/>
        <v>0</v>
      </c>
      <c r="AB2821" s="33">
        <f t="shared" si="262"/>
        <v>0</v>
      </c>
      <c r="AC2821" s="34" t="str">
        <f t="shared" si="263"/>
        <v>Not Determined</v>
      </c>
    </row>
    <row r="2822" spans="1:29" x14ac:dyDescent="0.25">
      <c r="A2822" s="48"/>
      <c r="B2822" s="48"/>
      <c r="C2822" s="44"/>
      <c r="D2822" s="44"/>
      <c r="E2822" s="44"/>
      <c r="F2822" s="44"/>
      <c r="G2822" s="44"/>
      <c r="H2822" s="44"/>
      <c r="I2822" s="44"/>
      <c r="J2822" s="44"/>
      <c r="K2822" s="88"/>
      <c r="L2822" s="50">
        <v>1</v>
      </c>
      <c r="M2822" s="49"/>
      <c r="N2822" s="49"/>
      <c r="O2822" s="49"/>
      <c r="P2822" s="49"/>
      <c r="Q2822" s="49"/>
      <c r="R2822" s="49"/>
      <c r="S2822" s="49"/>
      <c r="X2822" s="33">
        <f t="shared" si="258"/>
        <v>0</v>
      </c>
      <c r="Y2822" s="33">
        <f t="shared" si="259"/>
        <v>0</v>
      </c>
      <c r="Z2822" s="33">
        <f t="shared" si="260"/>
        <v>0</v>
      </c>
      <c r="AA2822" s="34">
        <f t="shared" si="261"/>
        <v>0</v>
      </c>
      <c r="AB2822" s="33">
        <f t="shared" si="262"/>
        <v>0</v>
      </c>
      <c r="AC2822" s="34" t="str">
        <f t="shared" si="263"/>
        <v>Not Determined</v>
      </c>
    </row>
    <row r="2823" spans="1:29" x14ac:dyDescent="0.25">
      <c r="A2823" s="48"/>
      <c r="B2823" s="48"/>
      <c r="C2823" s="44"/>
      <c r="D2823" s="44"/>
      <c r="E2823" s="44"/>
      <c r="F2823" s="44"/>
      <c r="G2823" s="44"/>
      <c r="H2823" s="44"/>
      <c r="I2823" s="44"/>
      <c r="J2823" s="44"/>
      <c r="K2823" s="88"/>
      <c r="L2823" s="50">
        <v>1</v>
      </c>
      <c r="M2823" s="49"/>
      <c r="N2823" s="49"/>
      <c r="O2823" s="49"/>
      <c r="P2823" s="49"/>
      <c r="Q2823" s="49"/>
      <c r="R2823" s="49"/>
      <c r="S2823" s="49"/>
      <c r="X2823" s="33">
        <f t="shared" si="258"/>
        <v>0</v>
      </c>
      <c r="Y2823" s="33">
        <f t="shared" si="259"/>
        <v>0</v>
      </c>
      <c r="Z2823" s="33">
        <f t="shared" si="260"/>
        <v>0</v>
      </c>
      <c r="AA2823" s="34">
        <f t="shared" si="261"/>
        <v>0</v>
      </c>
      <c r="AB2823" s="33">
        <f t="shared" si="262"/>
        <v>0</v>
      </c>
      <c r="AC2823" s="34" t="str">
        <f t="shared" si="263"/>
        <v>Not Determined</v>
      </c>
    </row>
    <row r="2824" spans="1:29" x14ac:dyDescent="0.25">
      <c r="A2824" s="48"/>
      <c r="B2824" s="48"/>
      <c r="C2824" s="44"/>
      <c r="D2824" s="44"/>
      <c r="E2824" s="44"/>
      <c r="F2824" s="44"/>
      <c r="G2824" s="44"/>
      <c r="H2824" s="44"/>
      <c r="I2824" s="44"/>
      <c r="J2824" s="44"/>
      <c r="K2824" s="88"/>
      <c r="L2824" s="50">
        <v>1</v>
      </c>
      <c r="M2824" s="49"/>
      <c r="N2824" s="49"/>
      <c r="O2824" s="49"/>
      <c r="P2824" s="49"/>
      <c r="Q2824" s="49"/>
      <c r="R2824" s="49"/>
      <c r="S2824" s="49"/>
      <c r="X2824" s="33">
        <f t="shared" si="258"/>
        <v>0</v>
      </c>
      <c r="Y2824" s="33">
        <f t="shared" si="259"/>
        <v>0</v>
      </c>
      <c r="Z2824" s="33">
        <f t="shared" si="260"/>
        <v>0</v>
      </c>
      <c r="AA2824" s="34">
        <f t="shared" si="261"/>
        <v>0</v>
      </c>
      <c r="AB2824" s="33">
        <f t="shared" si="262"/>
        <v>0</v>
      </c>
      <c r="AC2824" s="34" t="str">
        <f t="shared" si="263"/>
        <v>Not Determined</v>
      </c>
    </row>
    <row r="2825" spans="1:29" x14ac:dyDescent="0.25">
      <c r="A2825" s="48"/>
      <c r="B2825" s="48"/>
      <c r="C2825" s="44"/>
      <c r="D2825" s="44"/>
      <c r="E2825" s="44"/>
      <c r="F2825" s="44"/>
      <c r="G2825" s="44"/>
      <c r="H2825" s="44"/>
      <c r="I2825" s="44"/>
      <c r="J2825" s="44"/>
      <c r="K2825" s="88"/>
      <c r="L2825" s="50">
        <v>1</v>
      </c>
      <c r="M2825" s="49"/>
      <c r="N2825" s="49"/>
      <c r="O2825" s="49"/>
      <c r="P2825" s="49"/>
      <c r="Q2825" s="49"/>
      <c r="R2825" s="49"/>
      <c r="S2825" s="49"/>
      <c r="X2825" s="33">
        <f t="shared" si="258"/>
        <v>0</v>
      </c>
      <c r="Y2825" s="33">
        <f t="shared" si="259"/>
        <v>0</v>
      </c>
      <c r="Z2825" s="33">
        <f t="shared" si="260"/>
        <v>0</v>
      </c>
      <c r="AA2825" s="34">
        <f t="shared" si="261"/>
        <v>0</v>
      </c>
      <c r="AB2825" s="33">
        <f t="shared" si="262"/>
        <v>0</v>
      </c>
      <c r="AC2825" s="34" t="str">
        <f t="shared" si="263"/>
        <v>Not Determined</v>
      </c>
    </row>
    <row r="2826" spans="1:29" x14ac:dyDescent="0.25">
      <c r="A2826" s="48"/>
      <c r="B2826" s="48"/>
      <c r="C2826" s="44"/>
      <c r="D2826" s="44"/>
      <c r="E2826" s="44"/>
      <c r="F2826" s="44"/>
      <c r="G2826" s="44"/>
      <c r="H2826" s="44"/>
      <c r="I2826" s="44"/>
      <c r="J2826" s="44"/>
      <c r="K2826" s="88"/>
      <c r="L2826" s="50">
        <v>1</v>
      </c>
      <c r="M2826" s="49"/>
      <c r="N2826" s="49"/>
      <c r="O2826" s="49"/>
      <c r="P2826" s="49"/>
      <c r="Q2826" s="49"/>
      <c r="R2826" s="49"/>
      <c r="S2826" s="49"/>
      <c r="X2826" s="33">
        <f t="shared" si="258"/>
        <v>0</v>
      </c>
      <c r="Y2826" s="33">
        <f t="shared" si="259"/>
        <v>0</v>
      </c>
      <c r="Z2826" s="33">
        <f t="shared" si="260"/>
        <v>0</v>
      </c>
      <c r="AA2826" s="34">
        <f t="shared" si="261"/>
        <v>0</v>
      </c>
      <c r="AB2826" s="33">
        <f t="shared" si="262"/>
        <v>0</v>
      </c>
      <c r="AC2826" s="34" t="str">
        <f t="shared" si="263"/>
        <v>Not Determined</v>
      </c>
    </row>
    <row r="2827" spans="1:29" x14ac:dyDescent="0.25">
      <c r="A2827" s="48"/>
      <c r="B2827" s="48"/>
      <c r="C2827" s="44"/>
      <c r="D2827" s="44"/>
      <c r="E2827" s="44"/>
      <c r="F2827" s="44"/>
      <c r="G2827" s="44"/>
      <c r="H2827" s="44"/>
      <c r="I2827" s="44"/>
      <c r="J2827" s="44"/>
      <c r="K2827" s="88"/>
      <c r="L2827" s="50">
        <v>1</v>
      </c>
      <c r="M2827" s="49"/>
      <c r="N2827" s="49"/>
      <c r="O2827" s="49"/>
      <c r="P2827" s="49"/>
      <c r="Q2827" s="49"/>
      <c r="R2827" s="49"/>
      <c r="S2827" s="49"/>
      <c r="X2827" s="33">
        <f t="shared" si="258"/>
        <v>0</v>
      </c>
      <c r="Y2827" s="33">
        <f t="shared" si="259"/>
        <v>0</v>
      </c>
      <c r="Z2827" s="33">
        <f t="shared" si="260"/>
        <v>0</v>
      </c>
      <c r="AA2827" s="34">
        <f t="shared" si="261"/>
        <v>0</v>
      </c>
      <c r="AB2827" s="33">
        <f t="shared" si="262"/>
        <v>0</v>
      </c>
      <c r="AC2827" s="34" t="str">
        <f t="shared" si="263"/>
        <v>Not Determined</v>
      </c>
    </row>
    <row r="2828" spans="1:29" x14ac:dyDescent="0.25">
      <c r="A2828" s="48"/>
      <c r="B2828" s="48"/>
      <c r="C2828" s="44"/>
      <c r="D2828" s="44"/>
      <c r="E2828" s="44"/>
      <c r="F2828" s="44"/>
      <c r="G2828" s="44"/>
      <c r="H2828" s="44"/>
      <c r="I2828" s="44"/>
      <c r="J2828" s="44"/>
      <c r="K2828" s="88"/>
      <c r="L2828" s="50">
        <v>1</v>
      </c>
      <c r="M2828" s="49"/>
      <c r="N2828" s="49"/>
      <c r="O2828" s="49"/>
      <c r="P2828" s="49"/>
      <c r="Q2828" s="49"/>
      <c r="R2828" s="49"/>
      <c r="S2828" s="49"/>
      <c r="X2828" s="33">
        <f t="shared" si="258"/>
        <v>0</v>
      </c>
      <c r="Y2828" s="33">
        <f t="shared" si="259"/>
        <v>0</v>
      </c>
      <c r="Z2828" s="33">
        <f t="shared" si="260"/>
        <v>0</v>
      </c>
      <c r="AA2828" s="34">
        <f t="shared" si="261"/>
        <v>0</v>
      </c>
      <c r="AB2828" s="33">
        <f t="shared" si="262"/>
        <v>0</v>
      </c>
      <c r="AC2828" s="34" t="str">
        <f t="shared" si="263"/>
        <v>Not Determined</v>
      </c>
    </row>
    <row r="2829" spans="1:29" x14ac:dyDescent="0.25">
      <c r="A2829" s="48"/>
      <c r="B2829" s="48"/>
      <c r="C2829" s="44"/>
      <c r="D2829" s="44"/>
      <c r="E2829" s="44"/>
      <c r="F2829" s="44"/>
      <c r="G2829" s="44"/>
      <c r="H2829" s="44"/>
      <c r="I2829" s="44"/>
      <c r="J2829" s="44"/>
      <c r="K2829" s="88"/>
      <c r="L2829" s="50">
        <v>1</v>
      </c>
      <c r="M2829" s="49"/>
      <c r="N2829" s="49"/>
      <c r="O2829" s="49"/>
      <c r="P2829" s="49"/>
      <c r="Q2829" s="49"/>
      <c r="R2829" s="49"/>
      <c r="S2829" s="49"/>
      <c r="X2829" s="33">
        <f t="shared" si="258"/>
        <v>0</v>
      </c>
      <c r="Y2829" s="33">
        <f t="shared" si="259"/>
        <v>0</v>
      </c>
      <c r="Z2829" s="33">
        <f t="shared" si="260"/>
        <v>0</v>
      </c>
      <c r="AA2829" s="34">
        <f t="shared" si="261"/>
        <v>0</v>
      </c>
      <c r="AB2829" s="33">
        <f t="shared" si="262"/>
        <v>0</v>
      </c>
      <c r="AC2829" s="34" t="str">
        <f t="shared" si="263"/>
        <v>Not Determined</v>
      </c>
    </row>
    <row r="2830" spans="1:29" x14ac:dyDescent="0.25">
      <c r="A2830" s="48"/>
      <c r="B2830" s="48"/>
      <c r="C2830" s="44"/>
      <c r="D2830" s="44"/>
      <c r="E2830" s="44"/>
      <c r="F2830" s="44"/>
      <c r="G2830" s="44"/>
      <c r="H2830" s="44"/>
      <c r="I2830" s="44"/>
      <c r="J2830" s="44"/>
      <c r="K2830" s="88"/>
      <c r="L2830" s="50">
        <v>1</v>
      </c>
      <c r="M2830" s="49"/>
      <c r="N2830" s="49"/>
      <c r="O2830" s="49"/>
      <c r="P2830" s="49"/>
      <c r="Q2830" s="49"/>
      <c r="R2830" s="49"/>
      <c r="S2830" s="49"/>
      <c r="X2830" s="33">
        <f t="shared" si="258"/>
        <v>0</v>
      </c>
      <c r="Y2830" s="33">
        <f t="shared" si="259"/>
        <v>0</v>
      </c>
      <c r="Z2830" s="33">
        <f t="shared" si="260"/>
        <v>0</v>
      </c>
      <c r="AA2830" s="34">
        <f t="shared" si="261"/>
        <v>0</v>
      </c>
      <c r="AB2830" s="33">
        <f t="shared" si="262"/>
        <v>0</v>
      </c>
      <c r="AC2830" s="34" t="str">
        <f t="shared" si="263"/>
        <v>Not Determined</v>
      </c>
    </row>
    <row r="2831" spans="1:29" x14ac:dyDescent="0.25">
      <c r="A2831" s="48"/>
      <c r="B2831" s="48"/>
      <c r="C2831" s="44"/>
      <c r="D2831" s="44"/>
      <c r="E2831" s="44"/>
      <c r="F2831" s="44"/>
      <c r="G2831" s="44"/>
      <c r="H2831" s="44"/>
      <c r="I2831" s="44"/>
      <c r="J2831" s="44"/>
      <c r="K2831" s="88"/>
      <c r="L2831" s="50">
        <v>1</v>
      </c>
      <c r="M2831" s="49"/>
      <c r="N2831" s="49"/>
      <c r="O2831" s="49"/>
      <c r="P2831" s="49"/>
      <c r="Q2831" s="49"/>
      <c r="R2831" s="49"/>
      <c r="S2831" s="49"/>
      <c r="X2831" s="33">
        <f t="shared" ref="X2831:X2894" si="264">IF($C2831="Yes",$L2831,0)</f>
        <v>0</v>
      </c>
      <c r="Y2831" s="33">
        <f t="shared" ref="Y2831:Y2894" si="265">IF(AND($AB2831=0,$AA2831=0,$Z2831=0),IF(AND(OR($D2831="P",$D2831="C", $D2831="G",$D2831="DI",$D2831="CI-L",$D2831="CI-U"),OR($E2831="P",$E2831="C", $E2831="G",$E2831="DI",$E2831="CI-L",$E2831="CI-U",$E2831=""),OR($H2831="P",$H2831="C", $H2831="G",$H2831="DI",$H2831="CI-L",$H2831="CI-U"),OR($I2831="P",$I2831="C", $I2831="G",$I2831="DI",$I2831="CI-L",$I2831="CI-U",$I2831="")),$L2831,IF(K2831&gt;$AE$34,$L2831,0)),0)</f>
        <v>0</v>
      </c>
      <c r="Z2831" s="33">
        <f t="shared" ref="Z2831:Z2894" si="266">IF(OR($D2831="Lead",$E2831="Lead",$H2831="Lead",$I2831="Lead"),$L2831,0)</f>
        <v>0</v>
      </c>
      <c r="AA2831" s="34">
        <f t="shared" ref="AA2831:AA2894" si="267">IF($Z2831=0,IF(OR($F2831="Yes",$F2831="Unknown",$D2831="UNK",$D2831="UNK-NOLG",$D2831="UNK-LG",$E2831="UNK",$E2831="UNK-NOLG",$E2831="UNK-LG"),IF(OR($H2831="G",$H2831="UNK-LG",$I2831="G",$I2831="UNK-LG"),$L2831,0),0),0)</f>
        <v>0</v>
      </c>
      <c r="AB2831" s="33">
        <f t="shared" ref="AB2831:AB2894" si="268">IF(AND($AA2831=0,$Z2831=0),IF(OR($D2831="UNK",$E2831="UNK",$H2831="UNK",$I2831="UNK",$D2831="UNK-NOLG",$E2831="UNK-NOLG",$H2831="UNK-NOLG",$I2831="UNK-NOLG",$D2831="UNK-LG",$E2831="UNK-LG",$H2831="UNK-LG",$I2831="UNK-LG"),IF(K2831&gt;$AE$34,0,$L2831),0),0)</f>
        <v>0</v>
      </c>
      <c r="AC2831" s="34" t="str">
        <f t="shared" ref="AC2831:AC2894" si="269">IF($Z2831&gt;0,"Lead",IF($AA2831&gt;0,"GRR",IF($AB2831&gt;0,"UNK",IF($Y2831&gt;0,"Non-Lead","Not Determined"))))</f>
        <v>Not Determined</v>
      </c>
    </row>
    <row r="2832" spans="1:29" x14ac:dyDescent="0.25">
      <c r="A2832" s="48"/>
      <c r="B2832" s="48"/>
      <c r="C2832" s="44"/>
      <c r="D2832" s="44"/>
      <c r="E2832" s="44"/>
      <c r="F2832" s="44"/>
      <c r="G2832" s="44"/>
      <c r="H2832" s="44"/>
      <c r="I2832" s="44"/>
      <c r="J2832" s="44"/>
      <c r="K2832" s="88"/>
      <c r="L2832" s="50">
        <v>1</v>
      </c>
      <c r="M2832" s="49"/>
      <c r="N2832" s="49"/>
      <c r="O2832" s="49"/>
      <c r="P2832" s="49"/>
      <c r="Q2832" s="49"/>
      <c r="R2832" s="49"/>
      <c r="S2832" s="49"/>
      <c r="X2832" s="33">
        <f t="shared" si="264"/>
        <v>0</v>
      </c>
      <c r="Y2832" s="33">
        <f t="shared" si="265"/>
        <v>0</v>
      </c>
      <c r="Z2832" s="33">
        <f t="shared" si="266"/>
        <v>0</v>
      </c>
      <c r="AA2832" s="34">
        <f t="shared" si="267"/>
        <v>0</v>
      </c>
      <c r="AB2832" s="33">
        <f t="shared" si="268"/>
        <v>0</v>
      </c>
      <c r="AC2832" s="34" t="str">
        <f t="shared" si="269"/>
        <v>Not Determined</v>
      </c>
    </row>
    <row r="2833" spans="1:29" x14ac:dyDescent="0.25">
      <c r="A2833" s="48"/>
      <c r="B2833" s="48"/>
      <c r="C2833" s="44"/>
      <c r="D2833" s="44"/>
      <c r="E2833" s="44"/>
      <c r="F2833" s="44"/>
      <c r="G2833" s="44"/>
      <c r="H2833" s="44"/>
      <c r="I2833" s="44"/>
      <c r="J2833" s="44"/>
      <c r="K2833" s="88"/>
      <c r="L2833" s="50">
        <v>1</v>
      </c>
      <c r="M2833" s="49"/>
      <c r="N2833" s="49"/>
      <c r="O2833" s="49"/>
      <c r="P2833" s="49"/>
      <c r="Q2833" s="49"/>
      <c r="R2833" s="49"/>
      <c r="S2833" s="49"/>
      <c r="X2833" s="33">
        <f t="shared" si="264"/>
        <v>0</v>
      </c>
      <c r="Y2833" s="33">
        <f t="shared" si="265"/>
        <v>0</v>
      </c>
      <c r="Z2833" s="33">
        <f t="shared" si="266"/>
        <v>0</v>
      </c>
      <c r="AA2833" s="34">
        <f t="shared" si="267"/>
        <v>0</v>
      </c>
      <c r="AB2833" s="33">
        <f t="shared" si="268"/>
        <v>0</v>
      </c>
      <c r="AC2833" s="34" t="str">
        <f t="shared" si="269"/>
        <v>Not Determined</v>
      </c>
    </row>
    <row r="2834" spans="1:29" x14ac:dyDescent="0.25">
      <c r="A2834" s="48"/>
      <c r="B2834" s="48"/>
      <c r="C2834" s="44"/>
      <c r="D2834" s="44"/>
      <c r="E2834" s="44"/>
      <c r="F2834" s="44"/>
      <c r="G2834" s="44"/>
      <c r="H2834" s="44"/>
      <c r="I2834" s="44"/>
      <c r="J2834" s="44"/>
      <c r="K2834" s="88"/>
      <c r="L2834" s="50">
        <v>1</v>
      </c>
      <c r="M2834" s="49"/>
      <c r="N2834" s="49"/>
      <c r="O2834" s="49"/>
      <c r="P2834" s="49"/>
      <c r="Q2834" s="49"/>
      <c r="R2834" s="49"/>
      <c r="S2834" s="49"/>
      <c r="X2834" s="33">
        <f t="shared" si="264"/>
        <v>0</v>
      </c>
      <c r="Y2834" s="33">
        <f t="shared" si="265"/>
        <v>0</v>
      </c>
      <c r="Z2834" s="33">
        <f t="shared" si="266"/>
        <v>0</v>
      </c>
      <c r="AA2834" s="34">
        <f t="shared" si="267"/>
        <v>0</v>
      </c>
      <c r="AB2834" s="33">
        <f t="shared" si="268"/>
        <v>0</v>
      </c>
      <c r="AC2834" s="34" t="str">
        <f t="shared" si="269"/>
        <v>Not Determined</v>
      </c>
    </row>
    <row r="2835" spans="1:29" x14ac:dyDescent="0.25">
      <c r="A2835" s="48"/>
      <c r="B2835" s="48"/>
      <c r="C2835" s="44"/>
      <c r="D2835" s="44"/>
      <c r="E2835" s="44"/>
      <c r="F2835" s="44"/>
      <c r="G2835" s="44"/>
      <c r="H2835" s="44"/>
      <c r="I2835" s="44"/>
      <c r="J2835" s="44"/>
      <c r="K2835" s="88"/>
      <c r="L2835" s="50">
        <v>1</v>
      </c>
      <c r="M2835" s="49"/>
      <c r="N2835" s="49"/>
      <c r="O2835" s="49"/>
      <c r="P2835" s="49"/>
      <c r="Q2835" s="49"/>
      <c r="R2835" s="49"/>
      <c r="S2835" s="49"/>
      <c r="X2835" s="33">
        <f t="shared" si="264"/>
        <v>0</v>
      </c>
      <c r="Y2835" s="33">
        <f t="shared" si="265"/>
        <v>0</v>
      </c>
      <c r="Z2835" s="33">
        <f t="shared" si="266"/>
        <v>0</v>
      </c>
      <c r="AA2835" s="34">
        <f t="shared" si="267"/>
        <v>0</v>
      </c>
      <c r="AB2835" s="33">
        <f t="shared" si="268"/>
        <v>0</v>
      </c>
      <c r="AC2835" s="34" t="str">
        <f t="shared" si="269"/>
        <v>Not Determined</v>
      </c>
    </row>
    <row r="2836" spans="1:29" x14ac:dyDescent="0.25">
      <c r="A2836" s="48"/>
      <c r="B2836" s="48"/>
      <c r="C2836" s="44"/>
      <c r="D2836" s="44"/>
      <c r="E2836" s="44"/>
      <c r="F2836" s="44"/>
      <c r="G2836" s="44"/>
      <c r="H2836" s="44"/>
      <c r="I2836" s="44"/>
      <c r="J2836" s="44"/>
      <c r="K2836" s="88"/>
      <c r="L2836" s="50">
        <v>1</v>
      </c>
      <c r="M2836" s="49"/>
      <c r="N2836" s="49"/>
      <c r="O2836" s="49"/>
      <c r="P2836" s="49"/>
      <c r="Q2836" s="49"/>
      <c r="R2836" s="49"/>
      <c r="S2836" s="49"/>
      <c r="X2836" s="33">
        <f t="shared" si="264"/>
        <v>0</v>
      </c>
      <c r="Y2836" s="33">
        <f t="shared" si="265"/>
        <v>0</v>
      </c>
      <c r="Z2836" s="33">
        <f t="shared" si="266"/>
        <v>0</v>
      </c>
      <c r="AA2836" s="34">
        <f t="shared" si="267"/>
        <v>0</v>
      </c>
      <c r="AB2836" s="33">
        <f t="shared" si="268"/>
        <v>0</v>
      </c>
      <c r="AC2836" s="34" t="str">
        <f t="shared" si="269"/>
        <v>Not Determined</v>
      </c>
    </row>
    <row r="2837" spans="1:29" x14ac:dyDescent="0.25">
      <c r="A2837" s="48"/>
      <c r="B2837" s="48"/>
      <c r="C2837" s="44"/>
      <c r="D2837" s="44"/>
      <c r="E2837" s="44"/>
      <c r="F2837" s="44"/>
      <c r="G2837" s="44"/>
      <c r="H2837" s="44"/>
      <c r="I2837" s="44"/>
      <c r="J2837" s="44"/>
      <c r="K2837" s="88"/>
      <c r="L2837" s="50">
        <v>1</v>
      </c>
      <c r="M2837" s="49"/>
      <c r="N2837" s="49"/>
      <c r="O2837" s="49"/>
      <c r="P2837" s="49"/>
      <c r="Q2837" s="49"/>
      <c r="R2837" s="49"/>
      <c r="S2837" s="49"/>
      <c r="X2837" s="33">
        <f t="shared" si="264"/>
        <v>0</v>
      </c>
      <c r="Y2837" s="33">
        <f t="shared" si="265"/>
        <v>0</v>
      </c>
      <c r="Z2837" s="33">
        <f t="shared" si="266"/>
        <v>0</v>
      </c>
      <c r="AA2837" s="34">
        <f t="shared" si="267"/>
        <v>0</v>
      </c>
      <c r="AB2837" s="33">
        <f t="shared" si="268"/>
        <v>0</v>
      </c>
      <c r="AC2837" s="34" t="str">
        <f t="shared" si="269"/>
        <v>Not Determined</v>
      </c>
    </row>
    <row r="2838" spans="1:29" x14ac:dyDescent="0.25">
      <c r="A2838" s="48"/>
      <c r="B2838" s="48"/>
      <c r="C2838" s="44"/>
      <c r="D2838" s="44"/>
      <c r="E2838" s="44"/>
      <c r="F2838" s="44"/>
      <c r="G2838" s="44"/>
      <c r="H2838" s="44"/>
      <c r="I2838" s="44"/>
      <c r="J2838" s="44"/>
      <c r="K2838" s="88"/>
      <c r="L2838" s="50">
        <v>1</v>
      </c>
      <c r="M2838" s="49"/>
      <c r="N2838" s="49"/>
      <c r="O2838" s="49"/>
      <c r="P2838" s="49"/>
      <c r="Q2838" s="49"/>
      <c r="R2838" s="49"/>
      <c r="S2838" s="49"/>
      <c r="X2838" s="33">
        <f t="shared" si="264"/>
        <v>0</v>
      </c>
      <c r="Y2838" s="33">
        <f t="shared" si="265"/>
        <v>0</v>
      </c>
      <c r="Z2838" s="33">
        <f t="shared" si="266"/>
        <v>0</v>
      </c>
      <c r="AA2838" s="34">
        <f t="shared" si="267"/>
        <v>0</v>
      </c>
      <c r="AB2838" s="33">
        <f t="shared" si="268"/>
        <v>0</v>
      </c>
      <c r="AC2838" s="34" t="str">
        <f t="shared" si="269"/>
        <v>Not Determined</v>
      </c>
    </row>
    <row r="2839" spans="1:29" x14ac:dyDescent="0.25">
      <c r="A2839" s="48"/>
      <c r="B2839" s="48"/>
      <c r="C2839" s="44"/>
      <c r="D2839" s="44"/>
      <c r="E2839" s="44"/>
      <c r="F2839" s="44"/>
      <c r="G2839" s="44"/>
      <c r="H2839" s="44"/>
      <c r="I2839" s="44"/>
      <c r="J2839" s="44"/>
      <c r="K2839" s="88"/>
      <c r="L2839" s="50">
        <v>1</v>
      </c>
      <c r="M2839" s="49"/>
      <c r="N2839" s="49"/>
      <c r="O2839" s="49"/>
      <c r="P2839" s="49"/>
      <c r="Q2839" s="49"/>
      <c r="R2839" s="49"/>
      <c r="S2839" s="49"/>
      <c r="X2839" s="33">
        <f t="shared" si="264"/>
        <v>0</v>
      </c>
      <c r="Y2839" s="33">
        <f t="shared" si="265"/>
        <v>0</v>
      </c>
      <c r="Z2839" s="33">
        <f t="shared" si="266"/>
        <v>0</v>
      </c>
      <c r="AA2839" s="34">
        <f t="shared" si="267"/>
        <v>0</v>
      </c>
      <c r="AB2839" s="33">
        <f t="shared" si="268"/>
        <v>0</v>
      </c>
      <c r="AC2839" s="34" t="str">
        <f t="shared" si="269"/>
        <v>Not Determined</v>
      </c>
    </row>
    <row r="2840" spans="1:29" x14ac:dyDescent="0.25">
      <c r="A2840" s="48"/>
      <c r="B2840" s="48"/>
      <c r="C2840" s="44"/>
      <c r="D2840" s="44"/>
      <c r="E2840" s="44"/>
      <c r="F2840" s="44"/>
      <c r="G2840" s="44"/>
      <c r="H2840" s="44"/>
      <c r="I2840" s="44"/>
      <c r="J2840" s="44"/>
      <c r="K2840" s="88"/>
      <c r="L2840" s="50">
        <v>1</v>
      </c>
      <c r="M2840" s="49"/>
      <c r="N2840" s="49"/>
      <c r="O2840" s="49"/>
      <c r="P2840" s="49"/>
      <c r="Q2840" s="49"/>
      <c r="R2840" s="49"/>
      <c r="S2840" s="49"/>
      <c r="X2840" s="33">
        <f t="shared" si="264"/>
        <v>0</v>
      </c>
      <c r="Y2840" s="33">
        <f t="shared" si="265"/>
        <v>0</v>
      </c>
      <c r="Z2840" s="33">
        <f t="shared" si="266"/>
        <v>0</v>
      </c>
      <c r="AA2840" s="34">
        <f t="shared" si="267"/>
        <v>0</v>
      </c>
      <c r="AB2840" s="33">
        <f t="shared" si="268"/>
        <v>0</v>
      </c>
      <c r="AC2840" s="34" t="str">
        <f t="shared" si="269"/>
        <v>Not Determined</v>
      </c>
    </row>
    <row r="2841" spans="1:29" x14ac:dyDescent="0.25">
      <c r="A2841" s="48"/>
      <c r="B2841" s="48"/>
      <c r="C2841" s="44"/>
      <c r="D2841" s="44"/>
      <c r="E2841" s="44"/>
      <c r="F2841" s="44"/>
      <c r="G2841" s="44"/>
      <c r="H2841" s="44"/>
      <c r="I2841" s="44"/>
      <c r="J2841" s="44"/>
      <c r="K2841" s="88"/>
      <c r="L2841" s="50">
        <v>1</v>
      </c>
      <c r="M2841" s="49"/>
      <c r="N2841" s="49"/>
      <c r="O2841" s="49"/>
      <c r="P2841" s="49"/>
      <c r="Q2841" s="49"/>
      <c r="R2841" s="49"/>
      <c r="S2841" s="49"/>
      <c r="X2841" s="33">
        <f t="shared" si="264"/>
        <v>0</v>
      </c>
      <c r="Y2841" s="33">
        <f t="shared" si="265"/>
        <v>0</v>
      </c>
      <c r="Z2841" s="33">
        <f t="shared" si="266"/>
        <v>0</v>
      </c>
      <c r="AA2841" s="34">
        <f t="shared" si="267"/>
        <v>0</v>
      </c>
      <c r="AB2841" s="33">
        <f t="shared" si="268"/>
        <v>0</v>
      </c>
      <c r="AC2841" s="34" t="str">
        <f t="shared" si="269"/>
        <v>Not Determined</v>
      </c>
    </row>
    <row r="2842" spans="1:29" x14ac:dyDescent="0.25">
      <c r="A2842" s="48"/>
      <c r="B2842" s="48"/>
      <c r="C2842" s="44"/>
      <c r="D2842" s="44"/>
      <c r="E2842" s="44"/>
      <c r="F2842" s="44"/>
      <c r="G2842" s="44"/>
      <c r="H2842" s="44"/>
      <c r="I2842" s="44"/>
      <c r="J2842" s="44"/>
      <c r="K2842" s="88"/>
      <c r="L2842" s="50">
        <v>1</v>
      </c>
      <c r="M2842" s="49"/>
      <c r="N2842" s="49"/>
      <c r="O2842" s="49"/>
      <c r="P2842" s="49"/>
      <c r="Q2842" s="49"/>
      <c r="R2842" s="49"/>
      <c r="S2842" s="49"/>
      <c r="X2842" s="33">
        <f t="shared" si="264"/>
        <v>0</v>
      </c>
      <c r="Y2842" s="33">
        <f t="shared" si="265"/>
        <v>0</v>
      </c>
      <c r="Z2842" s="33">
        <f t="shared" si="266"/>
        <v>0</v>
      </c>
      <c r="AA2842" s="34">
        <f t="shared" si="267"/>
        <v>0</v>
      </c>
      <c r="AB2842" s="33">
        <f t="shared" si="268"/>
        <v>0</v>
      </c>
      <c r="AC2842" s="34" t="str">
        <f t="shared" si="269"/>
        <v>Not Determined</v>
      </c>
    </row>
    <row r="2843" spans="1:29" x14ac:dyDescent="0.25">
      <c r="A2843" s="48"/>
      <c r="B2843" s="48"/>
      <c r="C2843" s="44"/>
      <c r="D2843" s="44"/>
      <c r="E2843" s="44"/>
      <c r="F2843" s="44"/>
      <c r="G2843" s="44"/>
      <c r="H2843" s="44"/>
      <c r="I2843" s="44"/>
      <c r="J2843" s="44"/>
      <c r="K2843" s="88"/>
      <c r="L2843" s="50">
        <v>1</v>
      </c>
      <c r="M2843" s="49"/>
      <c r="N2843" s="49"/>
      <c r="O2843" s="49"/>
      <c r="P2843" s="49"/>
      <c r="Q2843" s="49"/>
      <c r="R2843" s="49"/>
      <c r="S2843" s="49"/>
      <c r="X2843" s="33">
        <f t="shared" si="264"/>
        <v>0</v>
      </c>
      <c r="Y2843" s="33">
        <f t="shared" si="265"/>
        <v>0</v>
      </c>
      <c r="Z2843" s="33">
        <f t="shared" si="266"/>
        <v>0</v>
      </c>
      <c r="AA2843" s="34">
        <f t="shared" si="267"/>
        <v>0</v>
      </c>
      <c r="AB2843" s="33">
        <f t="shared" si="268"/>
        <v>0</v>
      </c>
      <c r="AC2843" s="34" t="str">
        <f t="shared" si="269"/>
        <v>Not Determined</v>
      </c>
    </row>
    <row r="2844" spans="1:29" x14ac:dyDescent="0.25">
      <c r="A2844" s="48"/>
      <c r="B2844" s="48"/>
      <c r="C2844" s="44"/>
      <c r="D2844" s="44"/>
      <c r="E2844" s="44"/>
      <c r="F2844" s="44"/>
      <c r="G2844" s="44"/>
      <c r="H2844" s="44"/>
      <c r="I2844" s="44"/>
      <c r="J2844" s="44"/>
      <c r="K2844" s="88"/>
      <c r="L2844" s="50">
        <v>1</v>
      </c>
      <c r="M2844" s="49"/>
      <c r="N2844" s="49"/>
      <c r="O2844" s="49"/>
      <c r="P2844" s="49"/>
      <c r="Q2844" s="49"/>
      <c r="R2844" s="49"/>
      <c r="S2844" s="49"/>
      <c r="X2844" s="33">
        <f t="shared" si="264"/>
        <v>0</v>
      </c>
      <c r="Y2844" s="33">
        <f t="shared" si="265"/>
        <v>0</v>
      </c>
      <c r="Z2844" s="33">
        <f t="shared" si="266"/>
        <v>0</v>
      </c>
      <c r="AA2844" s="34">
        <f t="shared" si="267"/>
        <v>0</v>
      </c>
      <c r="AB2844" s="33">
        <f t="shared" si="268"/>
        <v>0</v>
      </c>
      <c r="AC2844" s="34" t="str">
        <f t="shared" si="269"/>
        <v>Not Determined</v>
      </c>
    </row>
    <row r="2845" spans="1:29" x14ac:dyDescent="0.25">
      <c r="A2845" s="48"/>
      <c r="B2845" s="48"/>
      <c r="C2845" s="44"/>
      <c r="D2845" s="44"/>
      <c r="E2845" s="44"/>
      <c r="F2845" s="44"/>
      <c r="G2845" s="44"/>
      <c r="H2845" s="44"/>
      <c r="I2845" s="44"/>
      <c r="J2845" s="44"/>
      <c r="K2845" s="88"/>
      <c r="L2845" s="50">
        <v>1</v>
      </c>
      <c r="M2845" s="49"/>
      <c r="N2845" s="49"/>
      <c r="O2845" s="49"/>
      <c r="P2845" s="49"/>
      <c r="Q2845" s="49"/>
      <c r="R2845" s="49"/>
      <c r="S2845" s="49"/>
      <c r="X2845" s="33">
        <f t="shared" si="264"/>
        <v>0</v>
      </c>
      <c r="Y2845" s="33">
        <f t="shared" si="265"/>
        <v>0</v>
      </c>
      <c r="Z2845" s="33">
        <f t="shared" si="266"/>
        <v>0</v>
      </c>
      <c r="AA2845" s="34">
        <f t="shared" si="267"/>
        <v>0</v>
      </c>
      <c r="AB2845" s="33">
        <f t="shared" si="268"/>
        <v>0</v>
      </c>
      <c r="AC2845" s="34" t="str">
        <f t="shared" si="269"/>
        <v>Not Determined</v>
      </c>
    </row>
    <row r="2846" spans="1:29" x14ac:dyDescent="0.25">
      <c r="A2846" s="48"/>
      <c r="B2846" s="48"/>
      <c r="C2846" s="44"/>
      <c r="D2846" s="44"/>
      <c r="E2846" s="44"/>
      <c r="F2846" s="44"/>
      <c r="G2846" s="44"/>
      <c r="H2846" s="44"/>
      <c r="I2846" s="44"/>
      <c r="J2846" s="44"/>
      <c r="K2846" s="88"/>
      <c r="L2846" s="50">
        <v>1</v>
      </c>
      <c r="M2846" s="49"/>
      <c r="N2846" s="49"/>
      <c r="O2846" s="49"/>
      <c r="P2846" s="49"/>
      <c r="Q2846" s="49"/>
      <c r="R2846" s="49"/>
      <c r="S2846" s="49"/>
      <c r="X2846" s="33">
        <f t="shared" si="264"/>
        <v>0</v>
      </c>
      <c r="Y2846" s="33">
        <f t="shared" si="265"/>
        <v>0</v>
      </c>
      <c r="Z2846" s="33">
        <f t="shared" si="266"/>
        <v>0</v>
      </c>
      <c r="AA2846" s="34">
        <f t="shared" si="267"/>
        <v>0</v>
      </c>
      <c r="AB2846" s="33">
        <f t="shared" si="268"/>
        <v>0</v>
      </c>
      <c r="AC2846" s="34" t="str">
        <f t="shared" si="269"/>
        <v>Not Determined</v>
      </c>
    </row>
    <row r="2847" spans="1:29" x14ac:dyDescent="0.25">
      <c r="A2847" s="48"/>
      <c r="B2847" s="48"/>
      <c r="C2847" s="44"/>
      <c r="D2847" s="44"/>
      <c r="E2847" s="44"/>
      <c r="F2847" s="44"/>
      <c r="G2847" s="44"/>
      <c r="H2847" s="44"/>
      <c r="I2847" s="44"/>
      <c r="J2847" s="44"/>
      <c r="K2847" s="88"/>
      <c r="L2847" s="50">
        <v>1</v>
      </c>
      <c r="M2847" s="49"/>
      <c r="N2847" s="49"/>
      <c r="O2847" s="49"/>
      <c r="P2847" s="49"/>
      <c r="Q2847" s="49"/>
      <c r="R2847" s="49"/>
      <c r="S2847" s="49"/>
      <c r="X2847" s="33">
        <f t="shared" si="264"/>
        <v>0</v>
      </c>
      <c r="Y2847" s="33">
        <f t="shared" si="265"/>
        <v>0</v>
      </c>
      <c r="Z2847" s="33">
        <f t="shared" si="266"/>
        <v>0</v>
      </c>
      <c r="AA2847" s="34">
        <f t="shared" si="267"/>
        <v>0</v>
      </c>
      <c r="AB2847" s="33">
        <f t="shared" si="268"/>
        <v>0</v>
      </c>
      <c r="AC2847" s="34" t="str">
        <f t="shared" si="269"/>
        <v>Not Determined</v>
      </c>
    </row>
    <row r="2848" spans="1:29" x14ac:dyDescent="0.25">
      <c r="A2848" s="48"/>
      <c r="B2848" s="48"/>
      <c r="C2848" s="44"/>
      <c r="D2848" s="44"/>
      <c r="E2848" s="44"/>
      <c r="F2848" s="44"/>
      <c r="G2848" s="44"/>
      <c r="H2848" s="44"/>
      <c r="I2848" s="44"/>
      <c r="J2848" s="44"/>
      <c r="K2848" s="88"/>
      <c r="L2848" s="50">
        <v>1</v>
      </c>
      <c r="M2848" s="49"/>
      <c r="N2848" s="49"/>
      <c r="O2848" s="49"/>
      <c r="P2848" s="49"/>
      <c r="Q2848" s="49"/>
      <c r="R2848" s="49"/>
      <c r="S2848" s="49"/>
      <c r="X2848" s="33">
        <f t="shared" si="264"/>
        <v>0</v>
      </c>
      <c r="Y2848" s="33">
        <f t="shared" si="265"/>
        <v>0</v>
      </c>
      <c r="Z2848" s="33">
        <f t="shared" si="266"/>
        <v>0</v>
      </c>
      <c r="AA2848" s="34">
        <f t="shared" si="267"/>
        <v>0</v>
      </c>
      <c r="AB2848" s="33">
        <f t="shared" si="268"/>
        <v>0</v>
      </c>
      <c r="AC2848" s="34" t="str">
        <f t="shared" si="269"/>
        <v>Not Determined</v>
      </c>
    </row>
    <row r="2849" spans="1:29" x14ac:dyDescent="0.25">
      <c r="A2849" s="48"/>
      <c r="B2849" s="48"/>
      <c r="C2849" s="44"/>
      <c r="D2849" s="44"/>
      <c r="E2849" s="44"/>
      <c r="F2849" s="44"/>
      <c r="G2849" s="44"/>
      <c r="H2849" s="44"/>
      <c r="I2849" s="44"/>
      <c r="J2849" s="44"/>
      <c r="K2849" s="88"/>
      <c r="L2849" s="50">
        <v>1</v>
      </c>
      <c r="M2849" s="49"/>
      <c r="N2849" s="49"/>
      <c r="O2849" s="49"/>
      <c r="P2849" s="49"/>
      <c r="Q2849" s="49"/>
      <c r="R2849" s="49"/>
      <c r="S2849" s="49"/>
      <c r="X2849" s="33">
        <f t="shared" si="264"/>
        <v>0</v>
      </c>
      <c r="Y2849" s="33">
        <f t="shared" si="265"/>
        <v>0</v>
      </c>
      <c r="Z2849" s="33">
        <f t="shared" si="266"/>
        <v>0</v>
      </c>
      <c r="AA2849" s="34">
        <f t="shared" si="267"/>
        <v>0</v>
      </c>
      <c r="AB2849" s="33">
        <f t="shared" si="268"/>
        <v>0</v>
      </c>
      <c r="AC2849" s="34" t="str">
        <f t="shared" si="269"/>
        <v>Not Determined</v>
      </c>
    </row>
    <row r="2850" spans="1:29" x14ac:dyDescent="0.25">
      <c r="A2850" s="48"/>
      <c r="B2850" s="48"/>
      <c r="C2850" s="44"/>
      <c r="D2850" s="44"/>
      <c r="E2850" s="44"/>
      <c r="F2850" s="44"/>
      <c r="G2850" s="44"/>
      <c r="H2850" s="44"/>
      <c r="I2850" s="44"/>
      <c r="J2850" s="44"/>
      <c r="K2850" s="88"/>
      <c r="L2850" s="50">
        <v>1</v>
      </c>
      <c r="M2850" s="49"/>
      <c r="N2850" s="49"/>
      <c r="O2850" s="49"/>
      <c r="P2850" s="49"/>
      <c r="Q2850" s="49"/>
      <c r="R2850" s="49"/>
      <c r="S2850" s="49"/>
      <c r="X2850" s="33">
        <f t="shared" si="264"/>
        <v>0</v>
      </c>
      <c r="Y2850" s="33">
        <f t="shared" si="265"/>
        <v>0</v>
      </c>
      <c r="Z2850" s="33">
        <f t="shared" si="266"/>
        <v>0</v>
      </c>
      <c r="AA2850" s="34">
        <f t="shared" si="267"/>
        <v>0</v>
      </c>
      <c r="AB2850" s="33">
        <f t="shared" si="268"/>
        <v>0</v>
      </c>
      <c r="AC2850" s="34" t="str">
        <f t="shared" si="269"/>
        <v>Not Determined</v>
      </c>
    </row>
    <row r="2851" spans="1:29" x14ac:dyDescent="0.25">
      <c r="A2851" s="48"/>
      <c r="B2851" s="48"/>
      <c r="C2851" s="44"/>
      <c r="D2851" s="44"/>
      <c r="E2851" s="44"/>
      <c r="F2851" s="44"/>
      <c r="G2851" s="44"/>
      <c r="H2851" s="44"/>
      <c r="I2851" s="44"/>
      <c r="J2851" s="44"/>
      <c r="K2851" s="88"/>
      <c r="L2851" s="50">
        <v>1</v>
      </c>
      <c r="M2851" s="49"/>
      <c r="N2851" s="49"/>
      <c r="O2851" s="49"/>
      <c r="P2851" s="49"/>
      <c r="Q2851" s="49"/>
      <c r="R2851" s="49"/>
      <c r="S2851" s="49"/>
      <c r="X2851" s="33">
        <f t="shared" si="264"/>
        <v>0</v>
      </c>
      <c r="Y2851" s="33">
        <f t="shared" si="265"/>
        <v>0</v>
      </c>
      <c r="Z2851" s="33">
        <f t="shared" si="266"/>
        <v>0</v>
      </c>
      <c r="AA2851" s="34">
        <f t="shared" si="267"/>
        <v>0</v>
      </c>
      <c r="AB2851" s="33">
        <f t="shared" si="268"/>
        <v>0</v>
      </c>
      <c r="AC2851" s="34" t="str">
        <f t="shared" si="269"/>
        <v>Not Determined</v>
      </c>
    </row>
    <row r="2852" spans="1:29" x14ac:dyDescent="0.25">
      <c r="A2852" s="48"/>
      <c r="B2852" s="48"/>
      <c r="C2852" s="44"/>
      <c r="D2852" s="44"/>
      <c r="E2852" s="44"/>
      <c r="F2852" s="44"/>
      <c r="G2852" s="44"/>
      <c r="H2852" s="44"/>
      <c r="I2852" s="44"/>
      <c r="J2852" s="44"/>
      <c r="K2852" s="88"/>
      <c r="L2852" s="50">
        <v>1</v>
      </c>
      <c r="M2852" s="49"/>
      <c r="N2852" s="49"/>
      <c r="O2852" s="49"/>
      <c r="P2852" s="49"/>
      <c r="Q2852" s="49"/>
      <c r="R2852" s="49"/>
      <c r="S2852" s="49"/>
      <c r="X2852" s="33">
        <f t="shared" si="264"/>
        <v>0</v>
      </c>
      <c r="Y2852" s="33">
        <f t="shared" si="265"/>
        <v>0</v>
      </c>
      <c r="Z2852" s="33">
        <f t="shared" si="266"/>
        <v>0</v>
      </c>
      <c r="AA2852" s="34">
        <f t="shared" si="267"/>
        <v>0</v>
      </c>
      <c r="AB2852" s="33">
        <f t="shared" si="268"/>
        <v>0</v>
      </c>
      <c r="AC2852" s="34" t="str">
        <f t="shared" si="269"/>
        <v>Not Determined</v>
      </c>
    </row>
    <row r="2853" spans="1:29" x14ac:dyDescent="0.25">
      <c r="A2853" s="48"/>
      <c r="B2853" s="48"/>
      <c r="C2853" s="44"/>
      <c r="D2853" s="44"/>
      <c r="E2853" s="44"/>
      <c r="F2853" s="44"/>
      <c r="G2853" s="44"/>
      <c r="H2853" s="44"/>
      <c r="I2853" s="44"/>
      <c r="J2853" s="44"/>
      <c r="K2853" s="88"/>
      <c r="L2853" s="50">
        <v>1</v>
      </c>
      <c r="M2853" s="49"/>
      <c r="N2853" s="49"/>
      <c r="O2853" s="49"/>
      <c r="P2853" s="49"/>
      <c r="Q2853" s="49"/>
      <c r="R2853" s="49"/>
      <c r="S2853" s="49"/>
      <c r="X2853" s="33">
        <f t="shared" si="264"/>
        <v>0</v>
      </c>
      <c r="Y2853" s="33">
        <f t="shared" si="265"/>
        <v>0</v>
      </c>
      <c r="Z2853" s="33">
        <f t="shared" si="266"/>
        <v>0</v>
      </c>
      <c r="AA2853" s="34">
        <f t="shared" si="267"/>
        <v>0</v>
      </c>
      <c r="AB2853" s="33">
        <f t="shared" si="268"/>
        <v>0</v>
      </c>
      <c r="AC2853" s="34" t="str">
        <f t="shared" si="269"/>
        <v>Not Determined</v>
      </c>
    </row>
    <row r="2854" spans="1:29" x14ac:dyDescent="0.25">
      <c r="A2854" s="48"/>
      <c r="B2854" s="48"/>
      <c r="C2854" s="44"/>
      <c r="D2854" s="44"/>
      <c r="E2854" s="44"/>
      <c r="F2854" s="44"/>
      <c r="G2854" s="44"/>
      <c r="H2854" s="44"/>
      <c r="I2854" s="44"/>
      <c r="J2854" s="44"/>
      <c r="K2854" s="88"/>
      <c r="L2854" s="50">
        <v>1</v>
      </c>
      <c r="M2854" s="49"/>
      <c r="N2854" s="49"/>
      <c r="O2854" s="49"/>
      <c r="P2854" s="49"/>
      <c r="Q2854" s="49"/>
      <c r="R2854" s="49"/>
      <c r="S2854" s="49"/>
      <c r="X2854" s="33">
        <f t="shared" si="264"/>
        <v>0</v>
      </c>
      <c r="Y2854" s="33">
        <f t="shared" si="265"/>
        <v>0</v>
      </c>
      <c r="Z2854" s="33">
        <f t="shared" si="266"/>
        <v>0</v>
      </c>
      <c r="AA2854" s="34">
        <f t="shared" si="267"/>
        <v>0</v>
      </c>
      <c r="AB2854" s="33">
        <f t="shared" si="268"/>
        <v>0</v>
      </c>
      <c r="AC2854" s="34" t="str">
        <f t="shared" si="269"/>
        <v>Not Determined</v>
      </c>
    </row>
    <row r="2855" spans="1:29" x14ac:dyDescent="0.25">
      <c r="A2855" s="48"/>
      <c r="B2855" s="48"/>
      <c r="C2855" s="44"/>
      <c r="D2855" s="44"/>
      <c r="E2855" s="44"/>
      <c r="F2855" s="44"/>
      <c r="G2855" s="44"/>
      <c r="H2855" s="44"/>
      <c r="I2855" s="44"/>
      <c r="J2855" s="44"/>
      <c r="K2855" s="88"/>
      <c r="L2855" s="50">
        <v>1</v>
      </c>
      <c r="M2855" s="49"/>
      <c r="N2855" s="49"/>
      <c r="O2855" s="49"/>
      <c r="P2855" s="49"/>
      <c r="Q2855" s="49"/>
      <c r="R2855" s="49"/>
      <c r="S2855" s="49"/>
      <c r="X2855" s="33">
        <f t="shared" si="264"/>
        <v>0</v>
      </c>
      <c r="Y2855" s="33">
        <f t="shared" si="265"/>
        <v>0</v>
      </c>
      <c r="Z2855" s="33">
        <f t="shared" si="266"/>
        <v>0</v>
      </c>
      <c r="AA2855" s="34">
        <f t="shared" si="267"/>
        <v>0</v>
      </c>
      <c r="AB2855" s="33">
        <f t="shared" si="268"/>
        <v>0</v>
      </c>
      <c r="AC2855" s="34" t="str">
        <f t="shared" si="269"/>
        <v>Not Determined</v>
      </c>
    </row>
    <row r="2856" spans="1:29" x14ac:dyDescent="0.25">
      <c r="A2856" s="48"/>
      <c r="B2856" s="48"/>
      <c r="C2856" s="44"/>
      <c r="D2856" s="44"/>
      <c r="E2856" s="44"/>
      <c r="F2856" s="44"/>
      <c r="G2856" s="44"/>
      <c r="H2856" s="44"/>
      <c r="I2856" s="44"/>
      <c r="J2856" s="44"/>
      <c r="K2856" s="88"/>
      <c r="L2856" s="50">
        <v>1</v>
      </c>
      <c r="M2856" s="49"/>
      <c r="N2856" s="49"/>
      <c r="O2856" s="49"/>
      <c r="P2856" s="49"/>
      <c r="Q2856" s="49"/>
      <c r="R2856" s="49"/>
      <c r="S2856" s="49"/>
      <c r="X2856" s="33">
        <f t="shared" si="264"/>
        <v>0</v>
      </c>
      <c r="Y2856" s="33">
        <f t="shared" si="265"/>
        <v>0</v>
      </c>
      <c r="Z2856" s="33">
        <f t="shared" si="266"/>
        <v>0</v>
      </c>
      <c r="AA2856" s="34">
        <f t="shared" si="267"/>
        <v>0</v>
      </c>
      <c r="AB2856" s="33">
        <f t="shared" si="268"/>
        <v>0</v>
      </c>
      <c r="AC2856" s="34" t="str">
        <f t="shared" si="269"/>
        <v>Not Determined</v>
      </c>
    </row>
    <row r="2857" spans="1:29" x14ac:dyDescent="0.25">
      <c r="A2857" s="48"/>
      <c r="B2857" s="48"/>
      <c r="C2857" s="44"/>
      <c r="D2857" s="44"/>
      <c r="E2857" s="44"/>
      <c r="F2857" s="44"/>
      <c r="G2857" s="44"/>
      <c r="H2857" s="44"/>
      <c r="I2857" s="44"/>
      <c r="J2857" s="44"/>
      <c r="K2857" s="88"/>
      <c r="L2857" s="50">
        <v>1</v>
      </c>
      <c r="M2857" s="49"/>
      <c r="N2857" s="49"/>
      <c r="O2857" s="49"/>
      <c r="P2857" s="49"/>
      <c r="Q2857" s="49"/>
      <c r="R2857" s="49"/>
      <c r="S2857" s="49"/>
      <c r="X2857" s="33">
        <f t="shared" si="264"/>
        <v>0</v>
      </c>
      <c r="Y2857" s="33">
        <f t="shared" si="265"/>
        <v>0</v>
      </c>
      <c r="Z2857" s="33">
        <f t="shared" si="266"/>
        <v>0</v>
      </c>
      <c r="AA2857" s="34">
        <f t="shared" si="267"/>
        <v>0</v>
      </c>
      <c r="AB2857" s="33">
        <f t="shared" si="268"/>
        <v>0</v>
      </c>
      <c r="AC2857" s="34" t="str">
        <f t="shared" si="269"/>
        <v>Not Determined</v>
      </c>
    </row>
    <row r="2858" spans="1:29" x14ac:dyDescent="0.25">
      <c r="A2858" s="48"/>
      <c r="B2858" s="48"/>
      <c r="C2858" s="44"/>
      <c r="D2858" s="44"/>
      <c r="E2858" s="44"/>
      <c r="F2858" s="44"/>
      <c r="G2858" s="44"/>
      <c r="H2858" s="44"/>
      <c r="I2858" s="44"/>
      <c r="J2858" s="44"/>
      <c r="K2858" s="88"/>
      <c r="L2858" s="50">
        <v>1</v>
      </c>
      <c r="M2858" s="49"/>
      <c r="N2858" s="49"/>
      <c r="O2858" s="49"/>
      <c r="P2858" s="49"/>
      <c r="Q2858" s="49"/>
      <c r="R2858" s="49"/>
      <c r="S2858" s="49"/>
      <c r="X2858" s="33">
        <f t="shared" si="264"/>
        <v>0</v>
      </c>
      <c r="Y2858" s="33">
        <f t="shared" si="265"/>
        <v>0</v>
      </c>
      <c r="Z2858" s="33">
        <f t="shared" si="266"/>
        <v>0</v>
      </c>
      <c r="AA2858" s="34">
        <f t="shared" si="267"/>
        <v>0</v>
      </c>
      <c r="AB2858" s="33">
        <f t="shared" si="268"/>
        <v>0</v>
      </c>
      <c r="AC2858" s="34" t="str">
        <f t="shared" si="269"/>
        <v>Not Determined</v>
      </c>
    </row>
    <row r="2859" spans="1:29" x14ac:dyDescent="0.25">
      <c r="A2859" s="48"/>
      <c r="B2859" s="48"/>
      <c r="C2859" s="44"/>
      <c r="D2859" s="44"/>
      <c r="E2859" s="44"/>
      <c r="F2859" s="44"/>
      <c r="G2859" s="44"/>
      <c r="H2859" s="44"/>
      <c r="I2859" s="44"/>
      <c r="J2859" s="44"/>
      <c r="K2859" s="88"/>
      <c r="L2859" s="50">
        <v>1</v>
      </c>
      <c r="M2859" s="49"/>
      <c r="N2859" s="49"/>
      <c r="O2859" s="49"/>
      <c r="P2859" s="49"/>
      <c r="Q2859" s="49"/>
      <c r="R2859" s="49"/>
      <c r="S2859" s="49"/>
      <c r="X2859" s="33">
        <f t="shared" si="264"/>
        <v>0</v>
      </c>
      <c r="Y2859" s="33">
        <f t="shared" si="265"/>
        <v>0</v>
      </c>
      <c r="Z2859" s="33">
        <f t="shared" si="266"/>
        <v>0</v>
      </c>
      <c r="AA2859" s="34">
        <f t="shared" si="267"/>
        <v>0</v>
      </c>
      <c r="AB2859" s="33">
        <f t="shared" si="268"/>
        <v>0</v>
      </c>
      <c r="AC2859" s="34" t="str">
        <f t="shared" si="269"/>
        <v>Not Determined</v>
      </c>
    </row>
    <row r="2860" spans="1:29" x14ac:dyDescent="0.25">
      <c r="A2860" s="48"/>
      <c r="B2860" s="48"/>
      <c r="C2860" s="44"/>
      <c r="D2860" s="44"/>
      <c r="E2860" s="44"/>
      <c r="F2860" s="44"/>
      <c r="G2860" s="44"/>
      <c r="H2860" s="44"/>
      <c r="I2860" s="44"/>
      <c r="J2860" s="44"/>
      <c r="K2860" s="88"/>
      <c r="L2860" s="50">
        <v>1</v>
      </c>
      <c r="M2860" s="49"/>
      <c r="N2860" s="49"/>
      <c r="O2860" s="49"/>
      <c r="P2860" s="49"/>
      <c r="Q2860" s="49"/>
      <c r="R2860" s="49"/>
      <c r="S2860" s="49"/>
      <c r="X2860" s="33">
        <f t="shared" si="264"/>
        <v>0</v>
      </c>
      <c r="Y2860" s="33">
        <f t="shared" si="265"/>
        <v>0</v>
      </c>
      <c r="Z2860" s="33">
        <f t="shared" si="266"/>
        <v>0</v>
      </c>
      <c r="AA2860" s="34">
        <f t="shared" si="267"/>
        <v>0</v>
      </c>
      <c r="AB2860" s="33">
        <f t="shared" si="268"/>
        <v>0</v>
      </c>
      <c r="AC2860" s="34" t="str">
        <f t="shared" si="269"/>
        <v>Not Determined</v>
      </c>
    </row>
    <row r="2861" spans="1:29" x14ac:dyDescent="0.25">
      <c r="A2861" s="48"/>
      <c r="B2861" s="48"/>
      <c r="C2861" s="44"/>
      <c r="D2861" s="44"/>
      <c r="E2861" s="44"/>
      <c r="F2861" s="44"/>
      <c r="G2861" s="44"/>
      <c r="H2861" s="44"/>
      <c r="I2861" s="44"/>
      <c r="J2861" s="44"/>
      <c r="K2861" s="88"/>
      <c r="L2861" s="50">
        <v>1</v>
      </c>
      <c r="M2861" s="49"/>
      <c r="N2861" s="49"/>
      <c r="O2861" s="49"/>
      <c r="P2861" s="49"/>
      <c r="Q2861" s="49"/>
      <c r="R2861" s="49"/>
      <c r="S2861" s="49"/>
      <c r="X2861" s="33">
        <f t="shared" si="264"/>
        <v>0</v>
      </c>
      <c r="Y2861" s="33">
        <f t="shared" si="265"/>
        <v>0</v>
      </c>
      <c r="Z2861" s="33">
        <f t="shared" si="266"/>
        <v>0</v>
      </c>
      <c r="AA2861" s="34">
        <f t="shared" si="267"/>
        <v>0</v>
      </c>
      <c r="AB2861" s="33">
        <f t="shared" si="268"/>
        <v>0</v>
      </c>
      <c r="AC2861" s="34" t="str">
        <f t="shared" si="269"/>
        <v>Not Determined</v>
      </c>
    </row>
    <row r="2862" spans="1:29" x14ac:dyDescent="0.25">
      <c r="A2862" s="48"/>
      <c r="B2862" s="48"/>
      <c r="C2862" s="44"/>
      <c r="D2862" s="44"/>
      <c r="E2862" s="44"/>
      <c r="F2862" s="44"/>
      <c r="G2862" s="44"/>
      <c r="H2862" s="44"/>
      <c r="I2862" s="44"/>
      <c r="J2862" s="44"/>
      <c r="K2862" s="88"/>
      <c r="L2862" s="50">
        <v>1</v>
      </c>
      <c r="M2862" s="49"/>
      <c r="N2862" s="49"/>
      <c r="O2862" s="49"/>
      <c r="P2862" s="49"/>
      <c r="Q2862" s="49"/>
      <c r="R2862" s="49"/>
      <c r="S2862" s="49"/>
      <c r="X2862" s="33">
        <f t="shared" si="264"/>
        <v>0</v>
      </c>
      <c r="Y2862" s="33">
        <f t="shared" si="265"/>
        <v>0</v>
      </c>
      <c r="Z2862" s="33">
        <f t="shared" si="266"/>
        <v>0</v>
      </c>
      <c r="AA2862" s="34">
        <f t="shared" si="267"/>
        <v>0</v>
      </c>
      <c r="AB2862" s="33">
        <f t="shared" si="268"/>
        <v>0</v>
      </c>
      <c r="AC2862" s="34" t="str">
        <f t="shared" si="269"/>
        <v>Not Determined</v>
      </c>
    </row>
    <row r="2863" spans="1:29" x14ac:dyDescent="0.25">
      <c r="A2863" s="48"/>
      <c r="B2863" s="48"/>
      <c r="C2863" s="44"/>
      <c r="D2863" s="44"/>
      <c r="E2863" s="44"/>
      <c r="F2863" s="44"/>
      <c r="G2863" s="44"/>
      <c r="H2863" s="44"/>
      <c r="I2863" s="44"/>
      <c r="J2863" s="44"/>
      <c r="K2863" s="88"/>
      <c r="L2863" s="50">
        <v>1</v>
      </c>
      <c r="M2863" s="49"/>
      <c r="N2863" s="49"/>
      <c r="O2863" s="49"/>
      <c r="P2863" s="49"/>
      <c r="Q2863" s="49"/>
      <c r="R2863" s="49"/>
      <c r="S2863" s="49"/>
      <c r="X2863" s="33">
        <f t="shared" si="264"/>
        <v>0</v>
      </c>
      <c r="Y2863" s="33">
        <f t="shared" si="265"/>
        <v>0</v>
      </c>
      <c r="Z2863" s="33">
        <f t="shared" si="266"/>
        <v>0</v>
      </c>
      <c r="AA2863" s="34">
        <f t="shared" si="267"/>
        <v>0</v>
      </c>
      <c r="AB2863" s="33">
        <f t="shared" si="268"/>
        <v>0</v>
      </c>
      <c r="AC2863" s="34" t="str">
        <f t="shared" si="269"/>
        <v>Not Determined</v>
      </c>
    </row>
    <row r="2864" spans="1:29" x14ac:dyDescent="0.25">
      <c r="A2864" s="48"/>
      <c r="B2864" s="48"/>
      <c r="C2864" s="44"/>
      <c r="D2864" s="44"/>
      <c r="E2864" s="44"/>
      <c r="F2864" s="44"/>
      <c r="G2864" s="44"/>
      <c r="H2864" s="44"/>
      <c r="I2864" s="44"/>
      <c r="J2864" s="44"/>
      <c r="K2864" s="88"/>
      <c r="L2864" s="50">
        <v>1</v>
      </c>
      <c r="M2864" s="49"/>
      <c r="N2864" s="49"/>
      <c r="O2864" s="49"/>
      <c r="P2864" s="49"/>
      <c r="Q2864" s="49"/>
      <c r="R2864" s="49"/>
      <c r="S2864" s="49"/>
      <c r="X2864" s="33">
        <f t="shared" si="264"/>
        <v>0</v>
      </c>
      <c r="Y2864" s="33">
        <f t="shared" si="265"/>
        <v>0</v>
      </c>
      <c r="Z2864" s="33">
        <f t="shared" si="266"/>
        <v>0</v>
      </c>
      <c r="AA2864" s="34">
        <f t="shared" si="267"/>
        <v>0</v>
      </c>
      <c r="AB2864" s="33">
        <f t="shared" si="268"/>
        <v>0</v>
      </c>
      <c r="AC2864" s="34" t="str">
        <f t="shared" si="269"/>
        <v>Not Determined</v>
      </c>
    </row>
    <row r="2865" spans="1:29" x14ac:dyDescent="0.25">
      <c r="A2865" s="48"/>
      <c r="B2865" s="48"/>
      <c r="C2865" s="44"/>
      <c r="D2865" s="44"/>
      <c r="E2865" s="44"/>
      <c r="F2865" s="44"/>
      <c r="G2865" s="44"/>
      <c r="H2865" s="44"/>
      <c r="I2865" s="44"/>
      <c r="J2865" s="44"/>
      <c r="K2865" s="88"/>
      <c r="L2865" s="50">
        <v>1</v>
      </c>
      <c r="M2865" s="49"/>
      <c r="N2865" s="49"/>
      <c r="O2865" s="49"/>
      <c r="P2865" s="49"/>
      <c r="Q2865" s="49"/>
      <c r="R2865" s="49"/>
      <c r="S2865" s="49"/>
      <c r="X2865" s="33">
        <f t="shared" si="264"/>
        <v>0</v>
      </c>
      <c r="Y2865" s="33">
        <f t="shared" si="265"/>
        <v>0</v>
      </c>
      <c r="Z2865" s="33">
        <f t="shared" si="266"/>
        <v>0</v>
      </c>
      <c r="AA2865" s="34">
        <f t="shared" si="267"/>
        <v>0</v>
      </c>
      <c r="AB2865" s="33">
        <f t="shared" si="268"/>
        <v>0</v>
      </c>
      <c r="AC2865" s="34" t="str">
        <f t="shared" si="269"/>
        <v>Not Determined</v>
      </c>
    </row>
    <row r="2866" spans="1:29" x14ac:dyDescent="0.25">
      <c r="A2866" s="48"/>
      <c r="B2866" s="48"/>
      <c r="C2866" s="44"/>
      <c r="D2866" s="44"/>
      <c r="E2866" s="44"/>
      <c r="F2866" s="44"/>
      <c r="G2866" s="44"/>
      <c r="H2866" s="44"/>
      <c r="I2866" s="44"/>
      <c r="J2866" s="44"/>
      <c r="K2866" s="88"/>
      <c r="L2866" s="50">
        <v>1</v>
      </c>
      <c r="M2866" s="49"/>
      <c r="N2866" s="49"/>
      <c r="O2866" s="49"/>
      <c r="P2866" s="49"/>
      <c r="Q2866" s="49"/>
      <c r="R2866" s="49"/>
      <c r="S2866" s="49"/>
      <c r="X2866" s="33">
        <f t="shared" si="264"/>
        <v>0</v>
      </c>
      <c r="Y2866" s="33">
        <f t="shared" si="265"/>
        <v>0</v>
      </c>
      <c r="Z2866" s="33">
        <f t="shared" si="266"/>
        <v>0</v>
      </c>
      <c r="AA2866" s="34">
        <f t="shared" si="267"/>
        <v>0</v>
      </c>
      <c r="AB2866" s="33">
        <f t="shared" si="268"/>
        <v>0</v>
      </c>
      <c r="AC2866" s="34" t="str">
        <f t="shared" si="269"/>
        <v>Not Determined</v>
      </c>
    </row>
    <row r="2867" spans="1:29" x14ac:dyDescent="0.25">
      <c r="A2867" s="48"/>
      <c r="B2867" s="48"/>
      <c r="C2867" s="44"/>
      <c r="D2867" s="44"/>
      <c r="E2867" s="44"/>
      <c r="F2867" s="44"/>
      <c r="G2867" s="44"/>
      <c r="H2867" s="44"/>
      <c r="I2867" s="44"/>
      <c r="J2867" s="44"/>
      <c r="K2867" s="88"/>
      <c r="L2867" s="50">
        <v>1</v>
      </c>
      <c r="M2867" s="49"/>
      <c r="N2867" s="49"/>
      <c r="O2867" s="49"/>
      <c r="P2867" s="49"/>
      <c r="Q2867" s="49"/>
      <c r="R2867" s="49"/>
      <c r="S2867" s="49"/>
      <c r="X2867" s="33">
        <f t="shared" si="264"/>
        <v>0</v>
      </c>
      <c r="Y2867" s="33">
        <f t="shared" si="265"/>
        <v>0</v>
      </c>
      <c r="Z2867" s="33">
        <f t="shared" si="266"/>
        <v>0</v>
      </c>
      <c r="AA2867" s="34">
        <f t="shared" si="267"/>
        <v>0</v>
      </c>
      <c r="AB2867" s="33">
        <f t="shared" si="268"/>
        <v>0</v>
      </c>
      <c r="AC2867" s="34" t="str">
        <f t="shared" si="269"/>
        <v>Not Determined</v>
      </c>
    </row>
    <row r="2868" spans="1:29" x14ac:dyDescent="0.25">
      <c r="A2868" s="48"/>
      <c r="B2868" s="48"/>
      <c r="C2868" s="44"/>
      <c r="D2868" s="44"/>
      <c r="E2868" s="44"/>
      <c r="F2868" s="44"/>
      <c r="G2868" s="44"/>
      <c r="H2868" s="44"/>
      <c r="I2868" s="44"/>
      <c r="J2868" s="44"/>
      <c r="K2868" s="88"/>
      <c r="L2868" s="50">
        <v>1</v>
      </c>
      <c r="M2868" s="49"/>
      <c r="N2868" s="49"/>
      <c r="O2868" s="49"/>
      <c r="P2868" s="49"/>
      <c r="Q2868" s="49"/>
      <c r="R2868" s="49"/>
      <c r="S2868" s="49"/>
      <c r="X2868" s="33">
        <f t="shared" si="264"/>
        <v>0</v>
      </c>
      <c r="Y2868" s="33">
        <f t="shared" si="265"/>
        <v>0</v>
      </c>
      <c r="Z2868" s="33">
        <f t="shared" si="266"/>
        <v>0</v>
      </c>
      <c r="AA2868" s="34">
        <f t="shared" si="267"/>
        <v>0</v>
      </c>
      <c r="AB2868" s="33">
        <f t="shared" si="268"/>
        <v>0</v>
      </c>
      <c r="AC2868" s="34" t="str">
        <f t="shared" si="269"/>
        <v>Not Determined</v>
      </c>
    </row>
    <row r="2869" spans="1:29" x14ac:dyDescent="0.25">
      <c r="A2869" s="48"/>
      <c r="B2869" s="48"/>
      <c r="C2869" s="44"/>
      <c r="D2869" s="44"/>
      <c r="E2869" s="44"/>
      <c r="F2869" s="44"/>
      <c r="G2869" s="44"/>
      <c r="H2869" s="44"/>
      <c r="I2869" s="44"/>
      <c r="J2869" s="44"/>
      <c r="K2869" s="88"/>
      <c r="L2869" s="50">
        <v>1</v>
      </c>
      <c r="M2869" s="49"/>
      <c r="N2869" s="49"/>
      <c r="O2869" s="49"/>
      <c r="P2869" s="49"/>
      <c r="Q2869" s="49"/>
      <c r="R2869" s="49"/>
      <c r="S2869" s="49"/>
      <c r="X2869" s="33">
        <f t="shared" si="264"/>
        <v>0</v>
      </c>
      <c r="Y2869" s="33">
        <f t="shared" si="265"/>
        <v>0</v>
      </c>
      <c r="Z2869" s="33">
        <f t="shared" si="266"/>
        <v>0</v>
      </c>
      <c r="AA2869" s="34">
        <f t="shared" si="267"/>
        <v>0</v>
      </c>
      <c r="AB2869" s="33">
        <f t="shared" si="268"/>
        <v>0</v>
      </c>
      <c r="AC2869" s="34" t="str">
        <f t="shared" si="269"/>
        <v>Not Determined</v>
      </c>
    </row>
    <row r="2870" spans="1:29" x14ac:dyDescent="0.25">
      <c r="A2870" s="48"/>
      <c r="B2870" s="48"/>
      <c r="C2870" s="44"/>
      <c r="D2870" s="44"/>
      <c r="E2870" s="44"/>
      <c r="F2870" s="44"/>
      <c r="G2870" s="44"/>
      <c r="H2870" s="44"/>
      <c r="I2870" s="44"/>
      <c r="J2870" s="44"/>
      <c r="K2870" s="88"/>
      <c r="L2870" s="50">
        <v>1</v>
      </c>
      <c r="M2870" s="49"/>
      <c r="N2870" s="49"/>
      <c r="O2870" s="49"/>
      <c r="P2870" s="49"/>
      <c r="Q2870" s="49"/>
      <c r="R2870" s="49"/>
      <c r="S2870" s="49"/>
      <c r="X2870" s="33">
        <f t="shared" si="264"/>
        <v>0</v>
      </c>
      <c r="Y2870" s="33">
        <f t="shared" si="265"/>
        <v>0</v>
      </c>
      <c r="Z2870" s="33">
        <f t="shared" si="266"/>
        <v>0</v>
      </c>
      <c r="AA2870" s="34">
        <f t="shared" si="267"/>
        <v>0</v>
      </c>
      <c r="AB2870" s="33">
        <f t="shared" si="268"/>
        <v>0</v>
      </c>
      <c r="AC2870" s="34" t="str">
        <f t="shared" si="269"/>
        <v>Not Determined</v>
      </c>
    </row>
    <row r="2871" spans="1:29" x14ac:dyDescent="0.25">
      <c r="A2871" s="48"/>
      <c r="B2871" s="48"/>
      <c r="C2871" s="44"/>
      <c r="D2871" s="44"/>
      <c r="E2871" s="44"/>
      <c r="F2871" s="44"/>
      <c r="G2871" s="44"/>
      <c r="H2871" s="44"/>
      <c r="I2871" s="44"/>
      <c r="J2871" s="44"/>
      <c r="K2871" s="88"/>
      <c r="L2871" s="50">
        <v>1</v>
      </c>
      <c r="M2871" s="49"/>
      <c r="N2871" s="49"/>
      <c r="O2871" s="49"/>
      <c r="P2871" s="49"/>
      <c r="Q2871" s="49"/>
      <c r="R2871" s="49"/>
      <c r="S2871" s="49"/>
      <c r="X2871" s="33">
        <f t="shared" si="264"/>
        <v>0</v>
      </c>
      <c r="Y2871" s="33">
        <f t="shared" si="265"/>
        <v>0</v>
      </c>
      <c r="Z2871" s="33">
        <f t="shared" si="266"/>
        <v>0</v>
      </c>
      <c r="AA2871" s="34">
        <f t="shared" si="267"/>
        <v>0</v>
      </c>
      <c r="AB2871" s="33">
        <f t="shared" si="268"/>
        <v>0</v>
      </c>
      <c r="AC2871" s="34" t="str">
        <f t="shared" si="269"/>
        <v>Not Determined</v>
      </c>
    </row>
    <row r="2872" spans="1:29" x14ac:dyDescent="0.25">
      <c r="A2872" s="48"/>
      <c r="B2872" s="48"/>
      <c r="C2872" s="44"/>
      <c r="D2872" s="44"/>
      <c r="E2872" s="44"/>
      <c r="F2872" s="44"/>
      <c r="G2872" s="44"/>
      <c r="H2872" s="44"/>
      <c r="I2872" s="44"/>
      <c r="J2872" s="44"/>
      <c r="K2872" s="88"/>
      <c r="L2872" s="50">
        <v>1</v>
      </c>
      <c r="M2872" s="49"/>
      <c r="N2872" s="49"/>
      <c r="O2872" s="49"/>
      <c r="P2872" s="49"/>
      <c r="Q2872" s="49"/>
      <c r="R2872" s="49"/>
      <c r="S2872" s="49"/>
      <c r="X2872" s="33">
        <f t="shared" si="264"/>
        <v>0</v>
      </c>
      <c r="Y2872" s="33">
        <f t="shared" si="265"/>
        <v>0</v>
      </c>
      <c r="Z2872" s="33">
        <f t="shared" si="266"/>
        <v>0</v>
      </c>
      <c r="AA2872" s="34">
        <f t="shared" si="267"/>
        <v>0</v>
      </c>
      <c r="AB2872" s="33">
        <f t="shared" si="268"/>
        <v>0</v>
      </c>
      <c r="AC2872" s="34" t="str">
        <f t="shared" si="269"/>
        <v>Not Determined</v>
      </c>
    </row>
    <row r="2873" spans="1:29" x14ac:dyDescent="0.25">
      <c r="A2873" s="48"/>
      <c r="B2873" s="48"/>
      <c r="C2873" s="44"/>
      <c r="D2873" s="44"/>
      <c r="E2873" s="44"/>
      <c r="F2873" s="44"/>
      <c r="G2873" s="44"/>
      <c r="H2873" s="44"/>
      <c r="I2873" s="44"/>
      <c r="J2873" s="44"/>
      <c r="K2873" s="88"/>
      <c r="L2873" s="50">
        <v>1</v>
      </c>
      <c r="M2873" s="49"/>
      <c r="N2873" s="49"/>
      <c r="O2873" s="49"/>
      <c r="P2873" s="49"/>
      <c r="Q2873" s="49"/>
      <c r="R2873" s="49"/>
      <c r="S2873" s="49"/>
      <c r="X2873" s="33">
        <f t="shared" si="264"/>
        <v>0</v>
      </c>
      <c r="Y2873" s="33">
        <f t="shared" si="265"/>
        <v>0</v>
      </c>
      <c r="Z2873" s="33">
        <f t="shared" si="266"/>
        <v>0</v>
      </c>
      <c r="AA2873" s="34">
        <f t="shared" si="267"/>
        <v>0</v>
      </c>
      <c r="AB2873" s="33">
        <f t="shared" si="268"/>
        <v>0</v>
      </c>
      <c r="AC2873" s="34" t="str">
        <f t="shared" si="269"/>
        <v>Not Determined</v>
      </c>
    </row>
    <row r="2874" spans="1:29" x14ac:dyDescent="0.25">
      <c r="A2874" s="48"/>
      <c r="B2874" s="48"/>
      <c r="C2874" s="44"/>
      <c r="D2874" s="44"/>
      <c r="E2874" s="44"/>
      <c r="F2874" s="44"/>
      <c r="G2874" s="44"/>
      <c r="H2874" s="44"/>
      <c r="I2874" s="44"/>
      <c r="J2874" s="44"/>
      <c r="K2874" s="88"/>
      <c r="L2874" s="50">
        <v>1</v>
      </c>
      <c r="M2874" s="49"/>
      <c r="N2874" s="49"/>
      <c r="O2874" s="49"/>
      <c r="P2874" s="49"/>
      <c r="Q2874" s="49"/>
      <c r="R2874" s="49"/>
      <c r="S2874" s="49"/>
      <c r="X2874" s="33">
        <f t="shared" si="264"/>
        <v>0</v>
      </c>
      <c r="Y2874" s="33">
        <f t="shared" si="265"/>
        <v>0</v>
      </c>
      <c r="Z2874" s="33">
        <f t="shared" si="266"/>
        <v>0</v>
      </c>
      <c r="AA2874" s="34">
        <f t="shared" si="267"/>
        <v>0</v>
      </c>
      <c r="AB2874" s="33">
        <f t="shared" si="268"/>
        <v>0</v>
      </c>
      <c r="AC2874" s="34" t="str">
        <f t="shared" si="269"/>
        <v>Not Determined</v>
      </c>
    </row>
    <row r="2875" spans="1:29" x14ac:dyDescent="0.25">
      <c r="A2875" s="48"/>
      <c r="B2875" s="48"/>
      <c r="C2875" s="44"/>
      <c r="D2875" s="44"/>
      <c r="E2875" s="44"/>
      <c r="F2875" s="44"/>
      <c r="G2875" s="44"/>
      <c r="H2875" s="44"/>
      <c r="I2875" s="44"/>
      <c r="J2875" s="44"/>
      <c r="K2875" s="88"/>
      <c r="L2875" s="50">
        <v>1</v>
      </c>
      <c r="M2875" s="49"/>
      <c r="N2875" s="49"/>
      <c r="O2875" s="49"/>
      <c r="P2875" s="49"/>
      <c r="Q2875" s="49"/>
      <c r="R2875" s="49"/>
      <c r="S2875" s="49"/>
      <c r="X2875" s="33">
        <f t="shared" si="264"/>
        <v>0</v>
      </c>
      <c r="Y2875" s="33">
        <f t="shared" si="265"/>
        <v>0</v>
      </c>
      <c r="Z2875" s="33">
        <f t="shared" si="266"/>
        <v>0</v>
      </c>
      <c r="AA2875" s="34">
        <f t="shared" si="267"/>
        <v>0</v>
      </c>
      <c r="AB2875" s="33">
        <f t="shared" si="268"/>
        <v>0</v>
      </c>
      <c r="AC2875" s="34" t="str">
        <f t="shared" si="269"/>
        <v>Not Determined</v>
      </c>
    </row>
    <row r="2876" spans="1:29" x14ac:dyDescent="0.25">
      <c r="A2876" s="48"/>
      <c r="B2876" s="48"/>
      <c r="C2876" s="44"/>
      <c r="D2876" s="44"/>
      <c r="E2876" s="44"/>
      <c r="F2876" s="44"/>
      <c r="G2876" s="44"/>
      <c r="H2876" s="44"/>
      <c r="I2876" s="44"/>
      <c r="J2876" s="44"/>
      <c r="K2876" s="88"/>
      <c r="L2876" s="50">
        <v>1</v>
      </c>
      <c r="M2876" s="49"/>
      <c r="N2876" s="49"/>
      <c r="O2876" s="49"/>
      <c r="P2876" s="49"/>
      <c r="Q2876" s="49"/>
      <c r="R2876" s="49"/>
      <c r="S2876" s="49"/>
      <c r="X2876" s="33">
        <f t="shared" si="264"/>
        <v>0</v>
      </c>
      <c r="Y2876" s="33">
        <f t="shared" si="265"/>
        <v>0</v>
      </c>
      <c r="Z2876" s="33">
        <f t="shared" si="266"/>
        <v>0</v>
      </c>
      <c r="AA2876" s="34">
        <f t="shared" si="267"/>
        <v>0</v>
      </c>
      <c r="AB2876" s="33">
        <f t="shared" si="268"/>
        <v>0</v>
      </c>
      <c r="AC2876" s="34" t="str">
        <f t="shared" si="269"/>
        <v>Not Determined</v>
      </c>
    </row>
    <row r="2877" spans="1:29" x14ac:dyDescent="0.25">
      <c r="A2877" s="48"/>
      <c r="B2877" s="48"/>
      <c r="C2877" s="44"/>
      <c r="D2877" s="44"/>
      <c r="E2877" s="44"/>
      <c r="F2877" s="44"/>
      <c r="G2877" s="44"/>
      <c r="H2877" s="44"/>
      <c r="I2877" s="44"/>
      <c r="J2877" s="44"/>
      <c r="K2877" s="88"/>
      <c r="L2877" s="50">
        <v>1</v>
      </c>
      <c r="M2877" s="49"/>
      <c r="N2877" s="49"/>
      <c r="O2877" s="49"/>
      <c r="P2877" s="49"/>
      <c r="Q2877" s="49"/>
      <c r="R2877" s="49"/>
      <c r="S2877" s="49"/>
      <c r="X2877" s="33">
        <f t="shared" si="264"/>
        <v>0</v>
      </c>
      <c r="Y2877" s="33">
        <f t="shared" si="265"/>
        <v>0</v>
      </c>
      <c r="Z2877" s="33">
        <f t="shared" si="266"/>
        <v>0</v>
      </c>
      <c r="AA2877" s="34">
        <f t="shared" si="267"/>
        <v>0</v>
      </c>
      <c r="AB2877" s="33">
        <f t="shared" si="268"/>
        <v>0</v>
      </c>
      <c r="AC2877" s="34" t="str">
        <f t="shared" si="269"/>
        <v>Not Determined</v>
      </c>
    </row>
    <row r="2878" spans="1:29" x14ac:dyDescent="0.25">
      <c r="A2878" s="48"/>
      <c r="B2878" s="48"/>
      <c r="C2878" s="44"/>
      <c r="D2878" s="44"/>
      <c r="E2878" s="44"/>
      <c r="F2878" s="44"/>
      <c r="G2878" s="44"/>
      <c r="H2878" s="44"/>
      <c r="I2878" s="44"/>
      <c r="J2878" s="44"/>
      <c r="K2878" s="88"/>
      <c r="L2878" s="50">
        <v>1</v>
      </c>
      <c r="M2878" s="49"/>
      <c r="N2878" s="49"/>
      <c r="O2878" s="49"/>
      <c r="P2878" s="49"/>
      <c r="Q2878" s="49"/>
      <c r="R2878" s="49"/>
      <c r="S2878" s="49"/>
      <c r="X2878" s="33">
        <f t="shared" si="264"/>
        <v>0</v>
      </c>
      <c r="Y2878" s="33">
        <f t="shared" si="265"/>
        <v>0</v>
      </c>
      <c r="Z2878" s="33">
        <f t="shared" si="266"/>
        <v>0</v>
      </c>
      <c r="AA2878" s="34">
        <f t="shared" si="267"/>
        <v>0</v>
      </c>
      <c r="AB2878" s="33">
        <f t="shared" si="268"/>
        <v>0</v>
      </c>
      <c r="AC2878" s="34" t="str">
        <f t="shared" si="269"/>
        <v>Not Determined</v>
      </c>
    </row>
    <row r="2879" spans="1:29" x14ac:dyDescent="0.25">
      <c r="A2879" s="48"/>
      <c r="B2879" s="48"/>
      <c r="C2879" s="44"/>
      <c r="D2879" s="44"/>
      <c r="E2879" s="44"/>
      <c r="F2879" s="44"/>
      <c r="G2879" s="44"/>
      <c r="H2879" s="44"/>
      <c r="I2879" s="44"/>
      <c r="J2879" s="44"/>
      <c r="K2879" s="88"/>
      <c r="L2879" s="50">
        <v>1</v>
      </c>
      <c r="M2879" s="49"/>
      <c r="N2879" s="49"/>
      <c r="O2879" s="49"/>
      <c r="P2879" s="49"/>
      <c r="Q2879" s="49"/>
      <c r="R2879" s="49"/>
      <c r="S2879" s="49"/>
      <c r="X2879" s="33">
        <f t="shared" si="264"/>
        <v>0</v>
      </c>
      <c r="Y2879" s="33">
        <f t="shared" si="265"/>
        <v>0</v>
      </c>
      <c r="Z2879" s="33">
        <f t="shared" si="266"/>
        <v>0</v>
      </c>
      <c r="AA2879" s="34">
        <f t="shared" si="267"/>
        <v>0</v>
      </c>
      <c r="AB2879" s="33">
        <f t="shared" si="268"/>
        <v>0</v>
      </c>
      <c r="AC2879" s="34" t="str">
        <f t="shared" si="269"/>
        <v>Not Determined</v>
      </c>
    </row>
    <row r="2880" spans="1:29" x14ac:dyDescent="0.25">
      <c r="A2880" s="48"/>
      <c r="B2880" s="48"/>
      <c r="C2880" s="44"/>
      <c r="D2880" s="44"/>
      <c r="E2880" s="44"/>
      <c r="F2880" s="44"/>
      <c r="G2880" s="44"/>
      <c r="H2880" s="44"/>
      <c r="I2880" s="44"/>
      <c r="J2880" s="44"/>
      <c r="K2880" s="88"/>
      <c r="L2880" s="50">
        <v>1</v>
      </c>
      <c r="M2880" s="49"/>
      <c r="N2880" s="49"/>
      <c r="O2880" s="49"/>
      <c r="P2880" s="49"/>
      <c r="Q2880" s="49"/>
      <c r="R2880" s="49"/>
      <c r="S2880" s="49"/>
      <c r="X2880" s="33">
        <f t="shared" si="264"/>
        <v>0</v>
      </c>
      <c r="Y2880" s="33">
        <f t="shared" si="265"/>
        <v>0</v>
      </c>
      <c r="Z2880" s="33">
        <f t="shared" si="266"/>
        <v>0</v>
      </c>
      <c r="AA2880" s="34">
        <f t="shared" si="267"/>
        <v>0</v>
      </c>
      <c r="AB2880" s="33">
        <f t="shared" si="268"/>
        <v>0</v>
      </c>
      <c r="AC2880" s="34" t="str">
        <f t="shared" si="269"/>
        <v>Not Determined</v>
      </c>
    </row>
    <row r="2881" spans="1:29" x14ac:dyDescent="0.25">
      <c r="A2881" s="48"/>
      <c r="B2881" s="48"/>
      <c r="C2881" s="44"/>
      <c r="D2881" s="44"/>
      <c r="E2881" s="44"/>
      <c r="F2881" s="44"/>
      <c r="G2881" s="44"/>
      <c r="H2881" s="44"/>
      <c r="I2881" s="44"/>
      <c r="J2881" s="44"/>
      <c r="K2881" s="88"/>
      <c r="L2881" s="50">
        <v>1</v>
      </c>
      <c r="M2881" s="49"/>
      <c r="N2881" s="49"/>
      <c r="O2881" s="49"/>
      <c r="P2881" s="49"/>
      <c r="Q2881" s="49"/>
      <c r="R2881" s="49"/>
      <c r="S2881" s="49"/>
      <c r="X2881" s="33">
        <f t="shared" si="264"/>
        <v>0</v>
      </c>
      <c r="Y2881" s="33">
        <f t="shared" si="265"/>
        <v>0</v>
      </c>
      <c r="Z2881" s="33">
        <f t="shared" si="266"/>
        <v>0</v>
      </c>
      <c r="AA2881" s="34">
        <f t="shared" si="267"/>
        <v>0</v>
      </c>
      <c r="AB2881" s="33">
        <f t="shared" si="268"/>
        <v>0</v>
      </c>
      <c r="AC2881" s="34" t="str">
        <f t="shared" si="269"/>
        <v>Not Determined</v>
      </c>
    </row>
    <row r="2882" spans="1:29" x14ac:dyDescent="0.25">
      <c r="A2882" s="48"/>
      <c r="B2882" s="48"/>
      <c r="C2882" s="44"/>
      <c r="D2882" s="44"/>
      <c r="E2882" s="44"/>
      <c r="F2882" s="44"/>
      <c r="G2882" s="44"/>
      <c r="H2882" s="44"/>
      <c r="I2882" s="44"/>
      <c r="J2882" s="44"/>
      <c r="K2882" s="88"/>
      <c r="L2882" s="50">
        <v>1</v>
      </c>
      <c r="M2882" s="49"/>
      <c r="N2882" s="49"/>
      <c r="O2882" s="49"/>
      <c r="P2882" s="49"/>
      <c r="Q2882" s="49"/>
      <c r="R2882" s="49"/>
      <c r="S2882" s="49"/>
      <c r="X2882" s="33">
        <f t="shared" si="264"/>
        <v>0</v>
      </c>
      <c r="Y2882" s="33">
        <f t="shared" si="265"/>
        <v>0</v>
      </c>
      <c r="Z2882" s="33">
        <f t="shared" si="266"/>
        <v>0</v>
      </c>
      <c r="AA2882" s="34">
        <f t="shared" si="267"/>
        <v>0</v>
      </c>
      <c r="AB2882" s="33">
        <f t="shared" si="268"/>
        <v>0</v>
      </c>
      <c r="AC2882" s="34" t="str">
        <f t="shared" si="269"/>
        <v>Not Determined</v>
      </c>
    </row>
    <row r="2883" spans="1:29" x14ac:dyDescent="0.25">
      <c r="A2883" s="48"/>
      <c r="B2883" s="48"/>
      <c r="C2883" s="44"/>
      <c r="D2883" s="44"/>
      <c r="E2883" s="44"/>
      <c r="F2883" s="44"/>
      <c r="G2883" s="44"/>
      <c r="H2883" s="44"/>
      <c r="I2883" s="44"/>
      <c r="J2883" s="44"/>
      <c r="K2883" s="88"/>
      <c r="L2883" s="50">
        <v>1</v>
      </c>
      <c r="M2883" s="49"/>
      <c r="N2883" s="49"/>
      <c r="O2883" s="49"/>
      <c r="P2883" s="49"/>
      <c r="Q2883" s="49"/>
      <c r="R2883" s="49"/>
      <c r="S2883" s="49"/>
      <c r="X2883" s="33">
        <f t="shared" si="264"/>
        <v>0</v>
      </c>
      <c r="Y2883" s="33">
        <f t="shared" si="265"/>
        <v>0</v>
      </c>
      <c r="Z2883" s="33">
        <f t="shared" si="266"/>
        <v>0</v>
      </c>
      <c r="AA2883" s="34">
        <f t="shared" si="267"/>
        <v>0</v>
      </c>
      <c r="AB2883" s="33">
        <f t="shared" si="268"/>
        <v>0</v>
      </c>
      <c r="AC2883" s="34" t="str">
        <f t="shared" si="269"/>
        <v>Not Determined</v>
      </c>
    </row>
    <row r="2884" spans="1:29" x14ac:dyDescent="0.25">
      <c r="A2884" s="48"/>
      <c r="B2884" s="48"/>
      <c r="C2884" s="44"/>
      <c r="D2884" s="44"/>
      <c r="E2884" s="44"/>
      <c r="F2884" s="44"/>
      <c r="G2884" s="44"/>
      <c r="H2884" s="44"/>
      <c r="I2884" s="44"/>
      <c r="J2884" s="44"/>
      <c r="K2884" s="88"/>
      <c r="L2884" s="50">
        <v>1</v>
      </c>
      <c r="M2884" s="49"/>
      <c r="N2884" s="49"/>
      <c r="O2884" s="49"/>
      <c r="P2884" s="49"/>
      <c r="Q2884" s="49"/>
      <c r="R2884" s="49"/>
      <c r="S2884" s="49"/>
      <c r="X2884" s="33">
        <f t="shared" si="264"/>
        <v>0</v>
      </c>
      <c r="Y2884" s="33">
        <f t="shared" si="265"/>
        <v>0</v>
      </c>
      <c r="Z2884" s="33">
        <f t="shared" si="266"/>
        <v>0</v>
      </c>
      <c r="AA2884" s="34">
        <f t="shared" si="267"/>
        <v>0</v>
      </c>
      <c r="AB2884" s="33">
        <f t="shared" si="268"/>
        <v>0</v>
      </c>
      <c r="AC2884" s="34" t="str">
        <f t="shared" si="269"/>
        <v>Not Determined</v>
      </c>
    </row>
    <row r="2885" spans="1:29" x14ac:dyDescent="0.25">
      <c r="A2885" s="48"/>
      <c r="B2885" s="48"/>
      <c r="C2885" s="44"/>
      <c r="D2885" s="44"/>
      <c r="E2885" s="44"/>
      <c r="F2885" s="44"/>
      <c r="G2885" s="44"/>
      <c r="H2885" s="44"/>
      <c r="I2885" s="44"/>
      <c r="J2885" s="44"/>
      <c r="K2885" s="88"/>
      <c r="L2885" s="50">
        <v>1</v>
      </c>
      <c r="M2885" s="49"/>
      <c r="N2885" s="49"/>
      <c r="O2885" s="49"/>
      <c r="P2885" s="49"/>
      <c r="Q2885" s="49"/>
      <c r="R2885" s="49"/>
      <c r="S2885" s="49"/>
      <c r="X2885" s="33">
        <f t="shared" si="264"/>
        <v>0</v>
      </c>
      <c r="Y2885" s="33">
        <f t="shared" si="265"/>
        <v>0</v>
      </c>
      <c r="Z2885" s="33">
        <f t="shared" si="266"/>
        <v>0</v>
      </c>
      <c r="AA2885" s="34">
        <f t="shared" si="267"/>
        <v>0</v>
      </c>
      <c r="AB2885" s="33">
        <f t="shared" si="268"/>
        <v>0</v>
      </c>
      <c r="AC2885" s="34" t="str">
        <f t="shared" si="269"/>
        <v>Not Determined</v>
      </c>
    </row>
    <row r="2886" spans="1:29" x14ac:dyDescent="0.25">
      <c r="A2886" s="48"/>
      <c r="B2886" s="48"/>
      <c r="C2886" s="44"/>
      <c r="D2886" s="44"/>
      <c r="E2886" s="44"/>
      <c r="F2886" s="44"/>
      <c r="G2886" s="44"/>
      <c r="H2886" s="44"/>
      <c r="I2886" s="44"/>
      <c r="J2886" s="44"/>
      <c r="K2886" s="88"/>
      <c r="L2886" s="50">
        <v>1</v>
      </c>
      <c r="M2886" s="49"/>
      <c r="N2886" s="49"/>
      <c r="O2886" s="49"/>
      <c r="P2886" s="49"/>
      <c r="Q2886" s="49"/>
      <c r="R2886" s="49"/>
      <c r="S2886" s="49"/>
      <c r="X2886" s="33">
        <f t="shared" si="264"/>
        <v>0</v>
      </c>
      <c r="Y2886" s="33">
        <f t="shared" si="265"/>
        <v>0</v>
      </c>
      <c r="Z2886" s="33">
        <f t="shared" si="266"/>
        <v>0</v>
      </c>
      <c r="AA2886" s="34">
        <f t="shared" si="267"/>
        <v>0</v>
      </c>
      <c r="AB2886" s="33">
        <f t="shared" si="268"/>
        <v>0</v>
      </c>
      <c r="AC2886" s="34" t="str">
        <f t="shared" si="269"/>
        <v>Not Determined</v>
      </c>
    </row>
    <row r="2887" spans="1:29" x14ac:dyDescent="0.25">
      <c r="A2887" s="48"/>
      <c r="B2887" s="48"/>
      <c r="C2887" s="44"/>
      <c r="D2887" s="44"/>
      <c r="E2887" s="44"/>
      <c r="F2887" s="44"/>
      <c r="G2887" s="44"/>
      <c r="H2887" s="44"/>
      <c r="I2887" s="44"/>
      <c r="J2887" s="44"/>
      <c r="K2887" s="88"/>
      <c r="L2887" s="50">
        <v>1</v>
      </c>
      <c r="M2887" s="49"/>
      <c r="N2887" s="49"/>
      <c r="O2887" s="49"/>
      <c r="P2887" s="49"/>
      <c r="Q2887" s="49"/>
      <c r="R2887" s="49"/>
      <c r="S2887" s="49"/>
      <c r="X2887" s="33">
        <f t="shared" si="264"/>
        <v>0</v>
      </c>
      <c r="Y2887" s="33">
        <f t="shared" si="265"/>
        <v>0</v>
      </c>
      <c r="Z2887" s="33">
        <f t="shared" si="266"/>
        <v>0</v>
      </c>
      <c r="AA2887" s="34">
        <f t="shared" si="267"/>
        <v>0</v>
      </c>
      <c r="AB2887" s="33">
        <f t="shared" si="268"/>
        <v>0</v>
      </c>
      <c r="AC2887" s="34" t="str">
        <f t="shared" si="269"/>
        <v>Not Determined</v>
      </c>
    </row>
    <row r="2888" spans="1:29" x14ac:dyDescent="0.25">
      <c r="A2888" s="48"/>
      <c r="B2888" s="48"/>
      <c r="C2888" s="44"/>
      <c r="D2888" s="44"/>
      <c r="E2888" s="44"/>
      <c r="F2888" s="44"/>
      <c r="G2888" s="44"/>
      <c r="H2888" s="44"/>
      <c r="I2888" s="44"/>
      <c r="J2888" s="44"/>
      <c r="K2888" s="88"/>
      <c r="L2888" s="50">
        <v>1</v>
      </c>
      <c r="M2888" s="49"/>
      <c r="N2888" s="49"/>
      <c r="O2888" s="49"/>
      <c r="P2888" s="49"/>
      <c r="Q2888" s="49"/>
      <c r="R2888" s="49"/>
      <c r="S2888" s="49"/>
      <c r="X2888" s="33">
        <f t="shared" si="264"/>
        <v>0</v>
      </c>
      <c r="Y2888" s="33">
        <f t="shared" si="265"/>
        <v>0</v>
      </c>
      <c r="Z2888" s="33">
        <f t="shared" si="266"/>
        <v>0</v>
      </c>
      <c r="AA2888" s="34">
        <f t="shared" si="267"/>
        <v>0</v>
      </c>
      <c r="AB2888" s="33">
        <f t="shared" si="268"/>
        <v>0</v>
      </c>
      <c r="AC2888" s="34" t="str">
        <f t="shared" si="269"/>
        <v>Not Determined</v>
      </c>
    </row>
    <row r="2889" spans="1:29" x14ac:dyDescent="0.25">
      <c r="A2889" s="48"/>
      <c r="B2889" s="48"/>
      <c r="C2889" s="44"/>
      <c r="D2889" s="44"/>
      <c r="E2889" s="44"/>
      <c r="F2889" s="44"/>
      <c r="G2889" s="44"/>
      <c r="H2889" s="44"/>
      <c r="I2889" s="44"/>
      <c r="J2889" s="44"/>
      <c r="K2889" s="88"/>
      <c r="L2889" s="50">
        <v>1</v>
      </c>
      <c r="M2889" s="49"/>
      <c r="N2889" s="49"/>
      <c r="O2889" s="49"/>
      <c r="P2889" s="49"/>
      <c r="Q2889" s="49"/>
      <c r="R2889" s="49"/>
      <c r="S2889" s="49"/>
      <c r="X2889" s="33">
        <f t="shared" si="264"/>
        <v>0</v>
      </c>
      <c r="Y2889" s="33">
        <f t="shared" si="265"/>
        <v>0</v>
      </c>
      <c r="Z2889" s="33">
        <f t="shared" si="266"/>
        <v>0</v>
      </c>
      <c r="AA2889" s="34">
        <f t="shared" si="267"/>
        <v>0</v>
      </c>
      <c r="AB2889" s="33">
        <f t="shared" si="268"/>
        <v>0</v>
      </c>
      <c r="AC2889" s="34" t="str">
        <f t="shared" si="269"/>
        <v>Not Determined</v>
      </c>
    </row>
    <row r="2890" spans="1:29" x14ac:dyDescent="0.25">
      <c r="A2890" s="48"/>
      <c r="B2890" s="48"/>
      <c r="C2890" s="44"/>
      <c r="D2890" s="44"/>
      <c r="E2890" s="44"/>
      <c r="F2890" s="44"/>
      <c r="G2890" s="44"/>
      <c r="H2890" s="44"/>
      <c r="I2890" s="44"/>
      <c r="J2890" s="44"/>
      <c r="K2890" s="88"/>
      <c r="L2890" s="50">
        <v>1</v>
      </c>
      <c r="M2890" s="49"/>
      <c r="N2890" s="49"/>
      <c r="O2890" s="49"/>
      <c r="P2890" s="49"/>
      <c r="Q2890" s="49"/>
      <c r="R2890" s="49"/>
      <c r="S2890" s="49"/>
      <c r="X2890" s="33">
        <f t="shared" si="264"/>
        <v>0</v>
      </c>
      <c r="Y2890" s="33">
        <f t="shared" si="265"/>
        <v>0</v>
      </c>
      <c r="Z2890" s="33">
        <f t="shared" si="266"/>
        <v>0</v>
      </c>
      <c r="AA2890" s="34">
        <f t="shared" si="267"/>
        <v>0</v>
      </c>
      <c r="AB2890" s="33">
        <f t="shared" si="268"/>
        <v>0</v>
      </c>
      <c r="AC2890" s="34" t="str">
        <f t="shared" si="269"/>
        <v>Not Determined</v>
      </c>
    </row>
    <row r="2891" spans="1:29" x14ac:dyDescent="0.25">
      <c r="A2891" s="48"/>
      <c r="B2891" s="48"/>
      <c r="C2891" s="44"/>
      <c r="D2891" s="44"/>
      <c r="E2891" s="44"/>
      <c r="F2891" s="44"/>
      <c r="G2891" s="44"/>
      <c r="H2891" s="44"/>
      <c r="I2891" s="44"/>
      <c r="J2891" s="44"/>
      <c r="K2891" s="88"/>
      <c r="L2891" s="50">
        <v>1</v>
      </c>
      <c r="M2891" s="49"/>
      <c r="N2891" s="49"/>
      <c r="O2891" s="49"/>
      <c r="P2891" s="49"/>
      <c r="Q2891" s="49"/>
      <c r="R2891" s="49"/>
      <c r="S2891" s="49"/>
      <c r="X2891" s="33">
        <f t="shared" si="264"/>
        <v>0</v>
      </c>
      <c r="Y2891" s="33">
        <f t="shared" si="265"/>
        <v>0</v>
      </c>
      <c r="Z2891" s="33">
        <f t="shared" si="266"/>
        <v>0</v>
      </c>
      <c r="AA2891" s="34">
        <f t="shared" si="267"/>
        <v>0</v>
      </c>
      <c r="AB2891" s="33">
        <f t="shared" si="268"/>
        <v>0</v>
      </c>
      <c r="AC2891" s="34" t="str">
        <f t="shared" si="269"/>
        <v>Not Determined</v>
      </c>
    </row>
    <row r="2892" spans="1:29" x14ac:dyDescent="0.25">
      <c r="A2892" s="48"/>
      <c r="B2892" s="48"/>
      <c r="C2892" s="44"/>
      <c r="D2892" s="44"/>
      <c r="E2892" s="44"/>
      <c r="F2892" s="44"/>
      <c r="G2892" s="44"/>
      <c r="H2892" s="44"/>
      <c r="I2892" s="44"/>
      <c r="J2892" s="44"/>
      <c r="K2892" s="88"/>
      <c r="L2892" s="50">
        <v>1</v>
      </c>
      <c r="M2892" s="49"/>
      <c r="N2892" s="49"/>
      <c r="O2892" s="49"/>
      <c r="P2892" s="49"/>
      <c r="Q2892" s="49"/>
      <c r="R2892" s="49"/>
      <c r="S2892" s="49"/>
      <c r="X2892" s="33">
        <f t="shared" si="264"/>
        <v>0</v>
      </c>
      <c r="Y2892" s="33">
        <f t="shared" si="265"/>
        <v>0</v>
      </c>
      <c r="Z2892" s="33">
        <f t="shared" si="266"/>
        <v>0</v>
      </c>
      <c r="AA2892" s="34">
        <f t="shared" si="267"/>
        <v>0</v>
      </c>
      <c r="AB2892" s="33">
        <f t="shared" si="268"/>
        <v>0</v>
      </c>
      <c r="AC2892" s="34" t="str">
        <f t="shared" si="269"/>
        <v>Not Determined</v>
      </c>
    </row>
    <row r="2893" spans="1:29" x14ac:dyDescent="0.25">
      <c r="A2893" s="48"/>
      <c r="B2893" s="48"/>
      <c r="C2893" s="44"/>
      <c r="D2893" s="44"/>
      <c r="E2893" s="44"/>
      <c r="F2893" s="44"/>
      <c r="G2893" s="44"/>
      <c r="H2893" s="44"/>
      <c r="I2893" s="44"/>
      <c r="J2893" s="44"/>
      <c r="K2893" s="88"/>
      <c r="L2893" s="50">
        <v>1</v>
      </c>
      <c r="M2893" s="49"/>
      <c r="N2893" s="49"/>
      <c r="O2893" s="49"/>
      <c r="P2893" s="49"/>
      <c r="Q2893" s="49"/>
      <c r="R2893" s="49"/>
      <c r="S2893" s="49"/>
      <c r="X2893" s="33">
        <f t="shared" si="264"/>
        <v>0</v>
      </c>
      <c r="Y2893" s="33">
        <f t="shared" si="265"/>
        <v>0</v>
      </c>
      <c r="Z2893" s="33">
        <f t="shared" si="266"/>
        <v>0</v>
      </c>
      <c r="AA2893" s="34">
        <f t="shared" si="267"/>
        <v>0</v>
      </c>
      <c r="AB2893" s="33">
        <f t="shared" si="268"/>
        <v>0</v>
      </c>
      <c r="AC2893" s="34" t="str">
        <f t="shared" si="269"/>
        <v>Not Determined</v>
      </c>
    </row>
    <row r="2894" spans="1:29" x14ac:dyDescent="0.25">
      <c r="A2894" s="48"/>
      <c r="B2894" s="48"/>
      <c r="C2894" s="44"/>
      <c r="D2894" s="44"/>
      <c r="E2894" s="44"/>
      <c r="F2894" s="44"/>
      <c r="G2894" s="44"/>
      <c r="H2894" s="44"/>
      <c r="I2894" s="44"/>
      <c r="J2894" s="44"/>
      <c r="K2894" s="88"/>
      <c r="L2894" s="50">
        <v>1</v>
      </c>
      <c r="M2894" s="49"/>
      <c r="N2894" s="49"/>
      <c r="O2894" s="49"/>
      <c r="P2894" s="49"/>
      <c r="Q2894" s="49"/>
      <c r="R2894" s="49"/>
      <c r="S2894" s="49"/>
      <c r="X2894" s="33">
        <f t="shared" si="264"/>
        <v>0</v>
      </c>
      <c r="Y2894" s="33">
        <f t="shared" si="265"/>
        <v>0</v>
      </c>
      <c r="Z2894" s="33">
        <f t="shared" si="266"/>
        <v>0</v>
      </c>
      <c r="AA2894" s="34">
        <f t="shared" si="267"/>
        <v>0</v>
      </c>
      <c r="AB2894" s="33">
        <f t="shared" si="268"/>
        <v>0</v>
      </c>
      <c r="AC2894" s="34" t="str">
        <f t="shared" si="269"/>
        <v>Not Determined</v>
      </c>
    </row>
    <row r="2895" spans="1:29" x14ac:dyDescent="0.25">
      <c r="A2895" s="48"/>
      <c r="B2895" s="48"/>
      <c r="C2895" s="44"/>
      <c r="D2895" s="44"/>
      <c r="E2895" s="44"/>
      <c r="F2895" s="44"/>
      <c r="G2895" s="44"/>
      <c r="H2895" s="44"/>
      <c r="I2895" s="44"/>
      <c r="J2895" s="44"/>
      <c r="K2895" s="88"/>
      <c r="L2895" s="50">
        <v>1</v>
      </c>
      <c r="M2895" s="49"/>
      <c r="N2895" s="49"/>
      <c r="O2895" s="49"/>
      <c r="P2895" s="49"/>
      <c r="Q2895" s="49"/>
      <c r="R2895" s="49"/>
      <c r="S2895" s="49"/>
      <c r="X2895" s="33">
        <f t="shared" ref="X2895:X2958" si="270">IF($C2895="Yes",$L2895,0)</f>
        <v>0</v>
      </c>
      <c r="Y2895" s="33">
        <f t="shared" ref="Y2895:Y2958" si="271">IF(AND($AB2895=0,$AA2895=0,$Z2895=0),IF(AND(OR($D2895="P",$D2895="C", $D2895="G",$D2895="DI",$D2895="CI-L",$D2895="CI-U"),OR($E2895="P",$E2895="C", $E2895="G",$E2895="DI",$E2895="CI-L",$E2895="CI-U",$E2895=""),OR($H2895="P",$H2895="C", $H2895="G",$H2895="DI",$H2895="CI-L",$H2895="CI-U"),OR($I2895="P",$I2895="C", $I2895="G",$I2895="DI",$I2895="CI-L",$I2895="CI-U",$I2895="")),$L2895,IF(K2895&gt;$AE$34,$L2895,0)),0)</f>
        <v>0</v>
      </c>
      <c r="Z2895" s="33">
        <f t="shared" ref="Z2895:Z2958" si="272">IF(OR($D2895="Lead",$E2895="Lead",$H2895="Lead",$I2895="Lead"),$L2895,0)</f>
        <v>0</v>
      </c>
      <c r="AA2895" s="34">
        <f t="shared" ref="AA2895:AA2958" si="273">IF($Z2895=0,IF(OR($F2895="Yes",$F2895="Unknown",$D2895="UNK",$D2895="UNK-NOLG",$D2895="UNK-LG",$E2895="UNK",$E2895="UNK-NOLG",$E2895="UNK-LG"),IF(OR($H2895="G",$H2895="UNK-LG",$I2895="G",$I2895="UNK-LG"),$L2895,0),0),0)</f>
        <v>0</v>
      </c>
      <c r="AB2895" s="33">
        <f t="shared" ref="AB2895:AB2958" si="274">IF(AND($AA2895=0,$Z2895=0),IF(OR($D2895="UNK",$E2895="UNK",$H2895="UNK",$I2895="UNK",$D2895="UNK-NOLG",$E2895="UNK-NOLG",$H2895="UNK-NOLG",$I2895="UNK-NOLG",$D2895="UNK-LG",$E2895="UNK-LG",$H2895="UNK-LG",$I2895="UNK-LG"),IF(K2895&gt;$AE$34,0,$L2895),0),0)</f>
        <v>0</v>
      </c>
      <c r="AC2895" s="34" t="str">
        <f t="shared" ref="AC2895:AC2958" si="275">IF($Z2895&gt;0,"Lead",IF($AA2895&gt;0,"GRR",IF($AB2895&gt;0,"UNK",IF($Y2895&gt;0,"Non-Lead","Not Determined"))))</f>
        <v>Not Determined</v>
      </c>
    </row>
    <row r="2896" spans="1:29" x14ac:dyDescent="0.25">
      <c r="A2896" s="48"/>
      <c r="B2896" s="48"/>
      <c r="C2896" s="44"/>
      <c r="D2896" s="44"/>
      <c r="E2896" s="44"/>
      <c r="F2896" s="44"/>
      <c r="G2896" s="44"/>
      <c r="H2896" s="44"/>
      <c r="I2896" s="44"/>
      <c r="J2896" s="44"/>
      <c r="K2896" s="88"/>
      <c r="L2896" s="50">
        <v>1</v>
      </c>
      <c r="M2896" s="49"/>
      <c r="N2896" s="49"/>
      <c r="O2896" s="49"/>
      <c r="P2896" s="49"/>
      <c r="Q2896" s="49"/>
      <c r="R2896" s="49"/>
      <c r="S2896" s="49"/>
      <c r="X2896" s="33">
        <f t="shared" si="270"/>
        <v>0</v>
      </c>
      <c r="Y2896" s="33">
        <f t="shared" si="271"/>
        <v>0</v>
      </c>
      <c r="Z2896" s="33">
        <f t="shared" si="272"/>
        <v>0</v>
      </c>
      <c r="AA2896" s="34">
        <f t="shared" si="273"/>
        <v>0</v>
      </c>
      <c r="AB2896" s="33">
        <f t="shared" si="274"/>
        <v>0</v>
      </c>
      <c r="AC2896" s="34" t="str">
        <f t="shared" si="275"/>
        <v>Not Determined</v>
      </c>
    </row>
    <row r="2897" spans="1:29" x14ac:dyDescent="0.25">
      <c r="A2897" s="48"/>
      <c r="B2897" s="48"/>
      <c r="C2897" s="44"/>
      <c r="D2897" s="44"/>
      <c r="E2897" s="44"/>
      <c r="F2897" s="44"/>
      <c r="G2897" s="44"/>
      <c r="H2897" s="44"/>
      <c r="I2897" s="44"/>
      <c r="J2897" s="44"/>
      <c r="K2897" s="88"/>
      <c r="L2897" s="50">
        <v>1</v>
      </c>
      <c r="M2897" s="49"/>
      <c r="N2897" s="49"/>
      <c r="O2897" s="49"/>
      <c r="P2897" s="49"/>
      <c r="Q2897" s="49"/>
      <c r="R2897" s="49"/>
      <c r="S2897" s="49"/>
      <c r="X2897" s="33">
        <f t="shared" si="270"/>
        <v>0</v>
      </c>
      <c r="Y2897" s="33">
        <f t="shared" si="271"/>
        <v>0</v>
      </c>
      <c r="Z2897" s="33">
        <f t="shared" si="272"/>
        <v>0</v>
      </c>
      <c r="AA2897" s="34">
        <f t="shared" si="273"/>
        <v>0</v>
      </c>
      <c r="AB2897" s="33">
        <f t="shared" si="274"/>
        <v>0</v>
      </c>
      <c r="AC2897" s="34" t="str">
        <f t="shared" si="275"/>
        <v>Not Determined</v>
      </c>
    </row>
    <row r="2898" spans="1:29" x14ac:dyDescent="0.25">
      <c r="A2898" s="48"/>
      <c r="B2898" s="48"/>
      <c r="C2898" s="44"/>
      <c r="D2898" s="44"/>
      <c r="E2898" s="44"/>
      <c r="F2898" s="44"/>
      <c r="G2898" s="44"/>
      <c r="H2898" s="44"/>
      <c r="I2898" s="44"/>
      <c r="J2898" s="44"/>
      <c r="K2898" s="88"/>
      <c r="L2898" s="50">
        <v>1</v>
      </c>
      <c r="M2898" s="49"/>
      <c r="N2898" s="49"/>
      <c r="O2898" s="49"/>
      <c r="P2898" s="49"/>
      <c r="Q2898" s="49"/>
      <c r="R2898" s="49"/>
      <c r="S2898" s="49"/>
      <c r="X2898" s="33">
        <f t="shared" si="270"/>
        <v>0</v>
      </c>
      <c r="Y2898" s="33">
        <f t="shared" si="271"/>
        <v>0</v>
      </c>
      <c r="Z2898" s="33">
        <f t="shared" si="272"/>
        <v>0</v>
      </c>
      <c r="AA2898" s="34">
        <f t="shared" si="273"/>
        <v>0</v>
      </c>
      <c r="AB2898" s="33">
        <f t="shared" si="274"/>
        <v>0</v>
      </c>
      <c r="AC2898" s="34" t="str">
        <f t="shared" si="275"/>
        <v>Not Determined</v>
      </c>
    </row>
    <row r="2899" spans="1:29" x14ac:dyDescent="0.25">
      <c r="A2899" s="48"/>
      <c r="B2899" s="48"/>
      <c r="C2899" s="44"/>
      <c r="D2899" s="44"/>
      <c r="E2899" s="44"/>
      <c r="F2899" s="44"/>
      <c r="G2899" s="44"/>
      <c r="H2899" s="44"/>
      <c r="I2899" s="44"/>
      <c r="J2899" s="44"/>
      <c r="K2899" s="88"/>
      <c r="L2899" s="50">
        <v>1</v>
      </c>
      <c r="M2899" s="49"/>
      <c r="N2899" s="49"/>
      <c r="O2899" s="49"/>
      <c r="P2899" s="49"/>
      <c r="Q2899" s="49"/>
      <c r="R2899" s="49"/>
      <c r="S2899" s="49"/>
      <c r="X2899" s="33">
        <f t="shared" si="270"/>
        <v>0</v>
      </c>
      <c r="Y2899" s="33">
        <f t="shared" si="271"/>
        <v>0</v>
      </c>
      <c r="Z2899" s="33">
        <f t="shared" si="272"/>
        <v>0</v>
      </c>
      <c r="AA2899" s="34">
        <f t="shared" si="273"/>
        <v>0</v>
      </c>
      <c r="AB2899" s="33">
        <f t="shared" si="274"/>
        <v>0</v>
      </c>
      <c r="AC2899" s="34" t="str">
        <f t="shared" si="275"/>
        <v>Not Determined</v>
      </c>
    </row>
    <row r="2900" spans="1:29" x14ac:dyDescent="0.25">
      <c r="A2900" s="48"/>
      <c r="B2900" s="48"/>
      <c r="C2900" s="44"/>
      <c r="D2900" s="44"/>
      <c r="E2900" s="44"/>
      <c r="F2900" s="44"/>
      <c r="G2900" s="44"/>
      <c r="H2900" s="44"/>
      <c r="I2900" s="44"/>
      <c r="J2900" s="44"/>
      <c r="K2900" s="88"/>
      <c r="L2900" s="50">
        <v>1</v>
      </c>
      <c r="M2900" s="49"/>
      <c r="N2900" s="49"/>
      <c r="O2900" s="49"/>
      <c r="P2900" s="49"/>
      <c r="Q2900" s="49"/>
      <c r="R2900" s="49"/>
      <c r="S2900" s="49"/>
      <c r="X2900" s="33">
        <f t="shared" si="270"/>
        <v>0</v>
      </c>
      <c r="Y2900" s="33">
        <f t="shared" si="271"/>
        <v>0</v>
      </c>
      <c r="Z2900" s="33">
        <f t="shared" si="272"/>
        <v>0</v>
      </c>
      <c r="AA2900" s="34">
        <f t="shared" si="273"/>
        <v>0</v>
      </c>
      <c r="AB2900" s="33">
        <f t="shared" si="274"/>
        <v>0</v>
      </c>
      <c r="AC2900" s="34" t="str">
        <f t="shared" si="275"/>
        <v>Not Determined</v>
      </c>
    </row>
    <row r="2901" spans="1:29" x14ac:dyDescent="0.25">
      <c r="A2901" s="48"/>
      <c r="B2901" s="48"/>
      <c r="C2901" s="44"/>
      <c r="D2901" s="44"/>
      <c r="E2901" s="44"/>
      <c r="F2901" s="44"/>
      <c r="G2901" s="44"/>
      <c r="H2901" s="44"/>
      <c r="I2901" s="44"/>
      <c r="J2901" s="44"/>
      <c r="K2901" s="88"/>
      <c r="L2901" s="50">
        <v>1</v>
      </c>
      <c r="M2901" s="49"/>
      <c r="N2901" s="49"/>
      <c r="O2901" s="49"/>
      <c r="P2901" s="49"/>
      <c r="Q2901" s="49"/>
      <c r="R2901" s="49"/>
      <c r="S2901" s="49"/>
      <c r="X2901" s="33">
        <f t="shared" si="270"/>
        <v>0</v>
      </c>
      <c r="Y2901" s="33">
        <f t="shared" si="271"/>
        <v>0</v>
      </c>
      <c r="Z2901" s="33">
        <f t="shared" si="272"/>
        <v>0</v>
      </c>
      <c r="AA2901" s="34">
        <f t="shared" si="273"/>
        <v>0</v>
      </c>
      <c r="AB2901" s="33">
        <f t="shared" si="274"/>
        <v>0</v>
      </c>
      <c r="AC2901" s="34" t="str">
        <f t="shared" si="275"/>
        <v>Not Determined</v>
      </c>
    </row>
    <row r="2902" spans="1:29" x14ac:dyDescent="0.25">
      <c r="A2902" s="48"/>
      <c r="B2902" s="48"/>
      <c r="C2902" s="44"/>
      <c r="D2902" s="44"/>
      <c r="E2902" s="44"/>
      <c r="F2902" s="44"/>
      <c r="G2902" s="44"/>
      <c r="H2902" s="44"/>
      <c r="I2902" s="44"/>
      <c r="J2902" s="44"/>
      <c r="K2902" s="88"/>
      <c r="L2902" s="50">
        <v>1</v>
      </c>
      <c r="M2902" s="49"/>
      <c r="N2902" s="49"/>
      <c r="O2902" s="49"/>
      <c r="P2902" s="49"/>
      <c r="Q2902" s="49"/>
      <c r="R2902" s="49"/>
      <c r="S2902" s="49"/>
      <c r="X2902" s="33">
        <f t="shared" si="270"/>
        <v>0</v>
      </c>
      <c r="Y2902" s="33">
        <f t="shared" si="271"/>
        <v>0</v>
      </c>
      <c r="Z2902" s="33">
        <f t="shared" si="272"/>
        <v>0</v>
      </c>
      <c r="AA2902" s="34">
        <f t="shared" si="273"/>
        <v>0</v>
      </c>
      <c r="AB2902" s="33">
        <f t="shared" si="274"/>
        <v>0</v>
      </c>
      <c r="AC2902" s="34" t="str">
        <f t="shared" si="275"/>
        <v>Not Determined</v>
      </c>
    </row>
    <row r="2903" spans="1:29" x14ac:dyDescent="0.25">
      <c r="A2903" s="48"/>
      <c r="B2903" s="48"/>
      <c r="C2903" s="44"/>
      <c r="D2903" s="44"/>
      <c r="E2903" s="44"/>
      <c r="F2903" s="44"/>
      <c r="G2903" s="44"/>
      <c r="H2903" s="44"/>
      <c r="I2903" s="44"/>
      <c r="J2903" s="44"/>
      <c r="K2903" s="88"/>
      <c r="L2903" s="50">
        <v>1</v>
      </c>
      <c r="M2903" s="49"/>
      <c r="N2903" s="49"/>
      <c r="O2903" s="49"/>
      <c r="P2903" s="49"/>
      <c r="Q2903" s="49"/>
      <c r="R2903" s="49"/>
      <c r="S2903" s="49"/>
      <c r="X2903" s="33">
        <f t="shared" si="270"/>
        <v>0</v>
      </c>
      <c r="Y2903" s="33">
        <f t="shared" si="271"/>
        <v>0</v>
      </c>
      <c r="Z2903" s="33">
        <f t="shared" si="272"/>
        <v>0</v>
      </c>
      <c r="AA2903" s="34">
        <f t="shared" si="273"/>
        <v>0</v>
      </c>
      <c r="AB2903" s="33">
        <f t="shared" si="274"/>
        <v>0</v>
      </c>
      <c r="AC2903" s="34" t="str">
        <f t="shared" si="275"/>
        <v>Not Determined</v>
      </c>
    </row>
    <row r="2904" spans="1:29" x14ac:dyDescent="0.25">
      <c r="A2904" s="48"/>
      <c r="B2904" s="48"/>
      <c r="C2904" s="44"/>
      <c r="D2904" s="44"/>
      <c r="E2904" s="44"/>
      <c r="F2904" s="44"/>
      <c r="G2904" s="44"/>
      <c r="H2904" s="44"/>
      <c r="I2904" s="44"/>
      <c r="J2904" s="44"/>
      <c r="K2904" s="88"/>
      <c r="L2904" s="50">
        <v>1</v>
      </c>
      <c r="M2904" s="49"/>
      <c r="N2904" s="49"/>
      <c r="O2904" s="49"/>
      <c r="P2904" s="49"/>
      <c r="Q2904" s="49"/>
      <c r="R2904" s="49"/>
      <c r="S2904" s="49"/>
      <c r="X2904" s="33">
        <f t="shared" si="270"/>
        <v>0</v>
      </c>
      <c r="Y2904" s="33">
        <f t="shared" si="271"/>
        <v>0</v>
      </c>
      <c r="Z2904" s="33">
        <f t="shared" si="272"/>
        <v>0</v>
      </c>
      <c r="AA2904" s="34">
        <f t="shared" si="273"/>
        <v>0</v>
      </c>
      <c r="AB2904" s="33">
        <f t="shared" si="274"/>
        <v>0</v>
      </c>
      <c r="AC2904" s="34" t="str">
        <f t="shared" si="275"/>
        <v>Not Determined</v>
      </c>
    </row>
    <row r="2905" spans="1:29" x14ac:dyDescent="0.25">
      <c r="A2905" s="48"/>
      <c r="B2905" s="48"/>
      <c r="C2905" s="44"/>
      <c r="D2905" s="44"/>
      <c r="E2905" s="44"/>
      <c r="F2905" s="44"/>
      <c r="G2905" s="44"/>
      <c r="H2905" s="44"/>
      <c r="I2905" s="44"/>
      <c r="J2905" s="44"/>
      <c r="K2905" s="88"/>
      <c r="L2905" s="50">
        <v>1</v>
      </c>
      <c r="M2905" s="49"/>
      <c r="N2905" s="49"/>
      <c r="O2905" s="49"/>
      <c r="P2905" s="49"/>
      <c r="Q2905" s="49"/>
      <c r="R2905" s="49"/>
      <c r="S2905" s="49"/>
      <c r="X2905" s="33">
        <f t="shared" si="270"/>
        <v>0</v>
      </c>
      <c r="Y2905" s="33">
        <f t="shared" si="271"/>
        <v>0</v>
      </c>
      <c r="Z2905" s="33">
        <f t="shared" si="272"/>
        <v>0</v>
      </c>
      <c r="AA2905" s="34">
        <f t="shared" si="273"/>
        <v>0</v>
      </c>
      <c r="AB2905" s="33">
        <f t="shared" si="274"/>
        <v>0</v>
      </c>
      <c r="AC2905" s="34" t="str">
        <f t="shared" si="275"/>
        <v>Not Determined</v>
      </c>
    </row>
    <row r="2906" spans="1:29" x14ac:dyDescent="0.25">
      <c r="A2906" s="48"/>
      <c r="B2906" s="48"/>
      <c r="C2906" s="44"/>
      <c r="D2906" s="44"/>
      <c r="E2906" s="44"/>
      <c r="F2906" s="44"/>
      <c r="G2906" s="44"/>
      <c r="H2906" s="44"/>
      <c r="I2906" s="44"/>
      <c r="J2906" s="44"/>
      <c r="K2906" s="88"/>
      <c r="L2906" s="50">
        <v>1</v>
      </c>
      <c r="M2906" s="49"/>
      <c r="N2906" s="49"/>
      <c r="O2906" s="49"/>
      <c r="P2906" s="49"/>
      <c r="Q2906" s="49"/>
      <c r="R2906" s="49"/>
      <c r="S2906" s="49"/>
      <c r="X2906" s="33">
        <f t="shared" si="270"/>
        <v>0</v>
      </c>
      <c r="Y2906" s="33">
        <f t="shared" si="271"/>
        <v>0</v>
      </c>
      <c r="Z2906" s="33">
        <f t="shared" si="272"/>
        <v>0</v>
      </c>
      <c r="AA2906" s="34">
        <f t="shared" si="273"/>
        <v>0</v>
      </c>
      <c r="AB2906" s="33">
        <f t="shared" si="274"/>
        <v>0</v>
      </c>
      <c r="AC2906" s="34" t="str">
        <f t="shared" si="275"/>
        <v>Not Determined</v>
      </c>
    </row>
    <row r="2907" spans="1:29" x14ac:dyDescent="0.25">
      <c r="A2907" s="48"/>
      <c r="B2907" s="48"/>
      <c r="C2907" s="44"/>
      <c r="D2907" s="44"/>
      <c r="E2907" s="44"/>
      <c r="F2907" s="44"/>
      <c r="G2907" s="44"/>
      <c r="H2907" s="44"/>
      <c r="I2907" s="44"/>
      <c r="J2907" s="44"/>
      <c r="K2907" s="88"/>
      <c r="L2907" s="50">
        <v>1</v>
      </c>
      <c r="M2907" s="49"/>
      <c r="N2907" s="49"/>
      <c r="O2907" s="49"/>
      <c r="P2907" s="49"/>
      <c r="Q2907" s="49"/>
      <c r="R2907" s="49"/>
      <c r="S2907" s="49"/>
      <c r="X2907" s="33">
        <f t="shared" si="270"/>
        <v>0</v>
      </c>
      <c r="Y2907" s="33">
        <f t="shared" si="271"/>
        <v>0</v>
      </c>
      <c r="Z2907" s="33">
        <f t="shared" si="272"/>
        <v>0</v>
      </c>
      <c r="AA2907" s="34">
        <f t="shared" si="273"/>
        <v>0</v>
      </c>
      <c r="AB2907" s="33">
        <f t="shared" si="274"/>
        <v>0</v>
      </c>
      <c r="AC2907" s="34" t="str">
        <f t="shared" si="275"/>
        <v>Not Determined</v>
      </c>
    </row>
    <row r="2908" spans="1:29" x14ac:dyDescent="0.25">
      <c r="A2908" s="48"/>
      <c r="B2908" s="48"/>
      <c r="C2908" s="44"/>
      <c r="D2908" s="44"/>
      <c r="E2908" s="44"/>
      <c r="F2908" s="44"/>
      <c r="G2908" s="44"/>
      <c r="H2908" s="44"/>
      <c r="I2908" s="44"/>
      <c r="J2908" s="44"/>
      <c r="K2908" s="88"/>
      <c r="L2908" s="50">
        <v>1</v>
      </c>
      <c r="M2908" s="49"/>
      <c r="N2908" s="49"/>
      <c r="O2908" s="49"/>
      <c r="P2908" s="49"/>
      <c r="Q2908" s="49"/>
      <c r="R2908" s="49"/>
      <c r="S2908" s="49"/>
      <c r="X2908" s="33">
        <f t="shared" si="270"/>
        <v>0</v>
      </c>
      <c r="Y2908" s="33">
        <f t="shared" si="271"/>
        <v>0</v>
      </c>
      <c r="Z2908" s="33">
        <f t="shared" si="272"/>
        <v>0</v>
      </c>
      <c r="AA2908" s="34">
        <f t="shared" si="273"/>
        <v>0</v>
      </c>
      <c r="AB2908" s="33">
        <f t="shared" si="274"/>
        <v>0</v>
      </c>
      <c r="AC2908" s="34" t="str">
        <f t="shared" si="275"/>
        <v>Not Determined</v>
      </c>
    </row>
    <row r="2909" spans="1:29" x14ac:dyDescent="0.25">
      <c r="A2909" s="48"/>
      <c r="B2909" s="48"/>
      <c r="C2909" s="44"/>
      <c r="D2909" s="44"/>
      <c r="E2909" s="44"/>
      <c r="F2909" s="44"/>
      <c r="G2909" s="44"/>
      <c r="H2909" s="44"/>
      <c r="I2909" s="44"/>
      <c r="J2909" s="44"/>
      <c r="K2909" s="88"/>
      <c r="L2909" s="50">
        <v>1</v>
      </c>
      <c r="M2909" s="49"/>
      <c r="N2909" s="49"/>
      <c r="O2909" s="49"/>
      <c r="P2909" s="49"/>
      <c r="Q2909" s="49"/>
      <c r="R2909" s="49"/>
      <c r="S2909" s="49"/>
      <c r="X2909" s="33">
        <f t="shared" si="270"/>
        <v>0</v>
      </c>
      <c r="Y2909" s="33">
        <f t="shared" si="271"/>
        <v>0</v>
      </c>
      <c r="Z2909" s="33">
        <f t="shared" si="272"/>
        <v>0</v>
      </c>
      <c r="AA2909" s="34">
        <f t="shared" si="273"/>
        <v>0</v>
      </c>
      <c r="AB2909" s="33">
        <f t="shared" si="274"/>
        <v>0</v>
      </c>
      <c r="AC2909" s="34" t="str">
        <f t="shared" si="275"/>
        <v>Not Determined</v>
      </c>
    </row>
    <row r="2910" spans="1:29" x14ac:dyDescent="0.25">
      <c r="A2910" s="48"/>
      <c r="B2910" s="48"/>
      <c r="C2910" s="44"/>
      <c r="D2910" s="44"/>
      <c r="E2910" s="44"/>
      <c r="F2910" s="44"/>
      <c r="G2910" s="44"/>
      <c r="H2910" s="44"/>
      <c r="I2910" s="44"/>
      <c r="J2910" s="44"/>
      <c r="K2910" s="88"/>
      <c r="L2910" s="50">
        <v>1</v>
      </c>
      <c r="M2910" s="49"/>
      <c r="N2910" s="49"/>
      <c r="O2910" s="49"/>
      <c r="P2910" s="49"/>
      <c r="Q2910" s="49"/>
      <c r="R2910" s="49"/>
      <c r="S2910" s="49"/>
      <c r="X2910" s="33">
        <f t="shared" si="270"/>
        <v>0</v>
      </c>
      <c r="Y2910" s="33">
        <f t="shared" si="271"/>
        <v>0</v>
      </c>
      <c r="Z2910" s="33">
        <f t="shared" si="272"/>
        <v>0</v>
      </c>
      <c r="AA2910" s="34">
        <f t="shared" si="273"/>
        <v>0</v>
      </c>
      <c r="AB2910" s="33">
        <f t="shared" si="274"/>
        <v>0</v>
      </c>
      <c r="AC2910" s="34" t="str">
        <f t="shared" si="275"/>
        <v>Not Determined</v>
      </c>
    </row>
    <row r="2911" spans="1:29" x14ac:dyDescent="0.25">
      <c r="A2911" s="48"/>
      <c r="B2911" s="48"/>
      <c r="C2911" s="44"/>
      <c r="D2911" s="44"/>
      <c r="E2911" s="44"/>
      <c r="F2911" s="44"/>
      <c r="G2911" s="44"/>
      <c r="H2911" s="44"/>
      <c r="I2911" s="44"/>
      <c r="J2911" s="44"/>
      <c r="K2911" s="88"/>
      <c r="L2911" s="50">
        <v>1</v>
      </c>
      <c r="M2911" s="49"/>
      <c r="N2911" s="49"/>
      <c r="O2911" s="49"/>
      <c r="P2911" s="49"/>
      <c r="Q2911" s="49"/>
      <c r="R2911" s="49"/>
      <c r="S2911" s="49"/>
      <c r="X2911" s="33">
        <f t="shared" si="270"/>
        <v>0</v>
      </c>
      <c r="Y2911" s="33">
        <f t="shared" si="271"/>
        <v>0</v>
      </c>
      <c r="Z2911" s="33">
        <f t="shared" si="272"/>
        <v>0</v>
      </c>
      <c r="AA2911" s="34">
        <f t="shared" si="273"/>
        <v>0</v>
      </c>
      <c r="AB2911" s="33">
        <f t="shared" si="274"/>
        <v>0</v>
      </c>
      <c r="AC2911" s="34" t="str">
        <f t="shared" si="275"/>
        <v>Not Determined</v>
      </c>
    </row>
    <row r="2912" spans="1:29" x14ac:dyDescent="0.25">
      <c r="A2912" s="48"/>
      <c r="B2912" s="48"/>
      <c r="C2912" s="44"/>
      <c r="D2912" s="44"/>
      <c r="E2912" s="44"/>
      <c r="F2912" s="44"/>
      <c r="G2912" s="44"/>
      <c r="H2912" s="44"/>
      <c r="I2912" s="44"/>
      <c r="J2912" s="44"/>
      <c r="K2912" s="88"/>
      <c r="L2912" s="50">
        <v>1</v>
      </c>
      <c r="M2912" s="49"/>
      <c r="N2912" s="49"/>
      <c r="O2912" s="49"/>
      <c r="P2912" s="49"/>
      <c r="Q2912" s="49"/>
      <c r="R2912" s="49"/>
      <c r="S2912" s="49"/>
      <c r="X2912" s="33">
        <f t="shared" si="270"/>
        <v>0</v>
      </c>
      <c r="Y2912" s="33">
        <f t="shared" si="271"/>
        <v>0</v>
      </c>
      <c r="Z2912" s="33">
        <f t="shared" si="272"/>
        <v>0</v>
      </c>
      <c r="AA2912" s="34">
        <f t="shared" si="273"/>
        <v>0</v>
      </c>
      <c r="AB2912" s="33">
        <f t="shared" si="274"/>
        <v>0</v>
      </c>
      <c r="AC2912" s="34" t="str">
        <f t="shared" si="275"/>
        <v>Not Determined</v>
      </c>
    </row>
    <row r="2913" spans="1:29" x14ac:dyDescent="0.25">
      <c r="A2913" s="48"/>
      <c r="B2913" s="48"/>
      <c r="C2913" s="44"/>
      <c r="D2913" s="44"/>
      <c r="E2913" s="44"/>
      <c r="F2913" s="44"/>
      <c r="G2913" s="44"/>
      <c r="H2913" s="44"/>
      <c r="I2913" s="44"/>
      <c r="J2913" s="44"/>
      <c r="K2913" s="88"/>
      <c r="L2913" s="50">
        <v>1</v>
      </c>
      <c r="M2913" s="49"/>
      <c r="N2913" s="49"/>
      <c r="O2913" s="49"/>
      <c r="P2913" s="49"/>
      <c r="Q2913" s="49"/>
      <c r="R2913" s="49"/>
      <c r="S2913" s="49"/>
      <c r="X2913" s="33">
        <f t="shared" si="270"/>
        <v>0</v>
      </c>
      <c r="Y2913" s="33">
        <f t="shared" si="271"/>
        <v>0</v>
      </c>
      <c r="Z2913" s="33">
        <f t="shared" si="272"/>
        <v>0</v>
      </c>
      <c r="AA2913" s="34">
        <f t="shared" si="273"/>
        <v>0</v>
      </c>
      <c r="AB2913" s="33">
        <f t="shared" si="274"/>
        <v>0</v>
      </c>
      <c r="AC2913" s="34" t="str">
        <f t="shared" si="275"/>
        <v>Not Determined</v>
      </c>
    </row>
    <row r="2914" spans="1:29" x14ac:dyDescent="0.25">
      <c r="A2914" s="48"/>
      <c r="B2914" s="48"/>
      <c r="C2914" s="44"/>
      <c r="D2914" s="44"/>
      <c r="E2914" s="44"/>
      <c r="F2914" s="44"/>
      <c r="G2914" s="44"/>
      <c r="H2914" s="44"/>
      <c r="I2914" s="44"/>
      <c r="J2914" s="44"/>
      <c r="K2914" s="88"/>
      <c r="L2914" s="50">
        <v>1</v>
      </c>
      <c r="M2914" s="49"/>
      <c r="N2914" s="49"/>
      <c r="O2914" s="49"/>
      <c r="P2914" s="49"/>
      <c r="Q2914" s="49"/>
      <c r="R2914" s="49"/>
      <c r="S2914" s="49"/>
      <c r="X2914" s="33">
        <f t="shared" si="270"/>
        <v>0</v>
      </c>
      <c r="Y2914" s="33">
        <f t="shared" si="271"/>
        <v>0</v>
      </c>
      <c r="Z2914" s="33">
        <f t="shared" si="272"/>
        <v>0</v>
      </c>
      <c r="AA2914" s="34">
        <f t="shared" si="273"/>
        <v>0</v>
      </c>
      <c r="AB2914" s="33">
        <f t="shared" si="274"/>
        <v>0</v>
      </c>
      <c r="AC2914" s="34" t="str">
        <f t="shared" si="275"/>
        <v>Not Determined</v>
      </c>
    </row>
    <row r="2915" spans="1:29" x14ac:dyDescent="0.25">
      <c r="A2915" s="48"/>
      <c r="B2915" s="48"/>
      <c r="C2915" s="44"/>
      <c r="D2915" s="44"/>
      <c r="E2915" s="44"/>
      <c r="F2915" s="44"/>
      <c r="G2915" s="44"/>
      <c r="H2915" s="44"/>
      <c r="I2915" s="44"/>
      <c r="J2915" s="44"/>
      <c r="K2915" s="88"/>
      <c r="L2915" s="50">
        <v>1</v>
      </c>
      <c r="M2915" s="49"/>
      <c r="N2915" s="49"/>
      <c r="O2915" s="49"/>
      <c r="P2915" s="49"/>
      <c r="Q2915" s="49"/>
      <c r="R2915" s="49"/>
      <c r="S2915" s="49"/>
      <c r="X2915" s="33">
        <f t="shared" si="270"/>
        <v>0</v>
      </c>
      <c r="Y2915" s="33">
        <f t="shared" si="271"/>
        <v>0</v>
      </c>
      <c r="Z2915" s="33">
        <f t="shared" si="272"/>
        <v>0</v>
      </c>
      <c r="AA2915" s="34">
        <f t="shared" si="273"/>
        <v>0</v>
      </c>
      <c r="AB2915" s="33">
        <f t="shared" si="274"/>
        <v>0</v>
      </c>
      <c r="AC2915" s="34" t="str">
        <f t="shared" si="275"/>
        <v>Not Determined</v>
      </c>
    </row>
    <row r="2916" spans="1:29" x14ac:dyDescent="0.25">
      <c r="A2916" s="48"/>
      <c r="B2916" s="48"/>
      <c r="C2916" s="44"/>
      <c r="D2916" s="44"/>
      <c r="E2916" s="44"/>
      <c r="F2916" s="44"/>
      <c r="G2916" s="44"/>
      <c r="H2916" s="44"/>
      <c r="I2916" s="44"/>
      <c r="J2916" s="44"/>
      <c r="K2916" s="88"/>
      <c r="L2916" s="50">
        <v>1</v>
      </c>
      <c r="M2916" s="49"/>
      <c r="N2916" s="49"/>
      <c r="O2916" s="49"/>
      <c r="P2916" s="49"/>
      <c r="Q2916" s="49"/>
      <c r="R2916" s="49"/>
      <c r="S2916" s="49"/>
      <c r="X2916" s="33">
        <f t="shared" si="270"/>
        <v>0</v>
      </c>
      <c r="Y2916" s="33">
        <f t="shared" si="271"/>
        <v>0</v>
      </c>
      <c r="Z2916" s="33">
        <f t="shared" si="272"/>
        <v>0</v>
      </c>
      <c r="AA2916" s="34">
        <f t="shared" si="273"/>
        <v>0</v>
      </c>
      <c r="AB2916" s="33">
        <f t="shared" si="274"/>
        <v>0</v>
      </c>
      <c r="AC2916" s="34" t="str">
        <f t="shared" si="275"/>
        <v>Not Determined</v>
      </c>
    </row>
    <row r="2917" spans="1:29" x14ac:dyDescent="0.25">
      <c r="A2917" s="48"/>
      <c r="B2917" s="48"/>
      <c r="C2917" s="44"/>
      <c r="D2917" s="44"/>
      <c r="E2917" s="44"/>
      <c r="F2917" s="44"/>
      <c r="G2917" s="44"/>
      <c r="H2917" s="44"/>
      <c r="I2917" s="44"/>
      <c r="J2917" s="44"/>
      <c r="K2917" s="88"/>
      <c r="L2917" s="50">
        <v>1</v>
      </c>
      <c r="M2917" s="49"/>
      <c r="N2917" s="49"/>
      <c r="O2917" s="49"/>
      <c r="P2917" s="49"/>
      <c r="Q2917" s="49"/>
      <c r="R2917" s="49"/>
      <c r="S2917" s="49"/>
      <c r="X2917" s="33">
        <f t="shared" si="270"/>
        <v>0</v>
      </c>
      <c r="Y2917" s="33">
        <f t="shared" si="271"/>
        <v>0</v>
      </c>
      <c r="Z2917" s="33">
        <f t="shared" si="272"/>
        <v>0</v>
      </c>
      <c r="AA2917" s="34">
        <f t="shared" si="273"/>
        <v>0</v>
      </c>
      <c r="AB2917" s="33">
        <f t="shared" si="274"/>
        <v>0</v>
      </c>
      <c r="AC2917" s="34" t="str">
        <f t="shared" si="275"/>
        <v>Not Determined</v>
      </c>
    </row>
    <row r="2918" spans="1:29" x14ac:dyDescent="0.25">
      <c r="A2918" s="48"/>
      <c r="B2918" s="48"/>
      <c r="C2918" s="44"/>
      <c r="D2918" s="44"/>
      <c r="E2918" s="44"/>
      <c r="F2918" s="44"/>
      <c r="G2918" s="44"/>
      <c r="H2918" s="44"/>
      <c r="I2918" s="44"/>
      <c r="J2918" s="44"/>
      <c r="K2918" s="88"/>
      <c r="L2918" s="50">
        <v>1</v>
      </c>
      <c r="M2918" s="49"/>
      <c r="N2918" s="49"/>
      <c r="O2918" s="49"/>
      <c r="P2918" s="49"/>
      <c r="Q2918" s="49"/>
      <c r="R2918" s="49"/>
      <c r="S2918" s="49"/>
      <c r="X2918" s="33">
        <f t="shared" si="270"/>
        <v>0</v>
      </c>
      <c r="Y2918" s="33">
        <f t="shared" si="271"/>
        <v>0</v>
      </c>
      <c r="Z2918" s="33">
        <f t="shared" si="272"/>
        <v>0</v>
      </c>
      <c r="AA2918" s="34">
        <f t="shared" si="273"/>
        <v>0</v>
      </c>
      <c r="AB2918" s="33">
        <f t="shared" si="274"/>
        <v>0</v>
      </c>
      <c r="AC2918" s="34" t="str">
        <f t="shared" si="275"/>
        <v>Not Determined</v>
      </c>
    </row>
    <row r="2919" spans="1:29" x14ac:dyDescent="0.25">
      <c r="A2919" s="48"/>
      <c r="B2919" s="48"/>
      <c r="C2919" s="44"/>
      <c r="D2919" s="44"/>
      <c r="E2919" s="44"/>
      <c r="F2919" s="44"/>
      <c r="G2919" s="44"/>
      <c r="H2919" s="44"/>
      <c r="I2919" s="44"/>
      <c r="J2919" s="44"/>
      <c r="K2919" s="88"/>
      <c r="L2919" s="50">
        <v>1</v>
      </c>
      <c r="M2919" s="49"/>
      <c r="N2919" s="49"/>
      <c r="O2919" s="49"/>
      <c r="P2919" s="49"/>
      <c r="Q2919" s="49"/>
      <c r="R2919" s="49"/>
      <c r="S2919" s="49"/>
      <c r="X2919" s="33">
        <f t="shared" si="270"/>
        <v>0</v>
      </c>
      <c r="Y2919" s="33">
        <f t="shared" si="271"/>
        <v>0</v>
      </c>
      <c r="Z2919" s="33">
        <f t="shared" si="272"/>
        <v>0</v>
      </c>
      <c r="AA2919" s="34">
        <f t="shared" si="273"/>
        <v>0</v>
      </c>
      <c r="AB2919" s="33">
        <f t="shared" si="274"/>
        <v>0</v>
      </c>
      <c r="AC2919" s="34" t="str">
        <f t="shared" si="275"/>
        <v>Not Determined</v>
      </c>
    </row>
    <row r="2920" spans="1:29" x14ac:dyDescent="0.25">
      <c r="A2920" s="48"/>
      <c r="B2920" s="48"/>
      <c r="C2920" s="44"/>
      <c r="D2920" s="44"/>
      <c r="E2920" s="44"/>
      <c r="F2920" s="44"/>
      <c r="G2920" s="44"/>
      <c r="H2920" s="44"/>
      <c r="I2920" s="44"/>
      <c r="J2920" s="44"/>
      <c r="K2920" s="88"/>
      <c r="L2920" s="50">
        <v>1</v>
      </c>
      <c r="M2920" s="49"/>
      <c r="N2920" s="49"/>
      <c r="O2920" s="49"/>
      <c r="P2920" s="49"/>
      <c r="Q2920" s="49"/>
      <c r="R2920" s="49"/>
      <c r="S2920" s="49"/>
      <c r="X2920" s="33">
        <f t="shared" si="270"/>
        <v>0</v>
      </c>
      <c r="Y2920" s="33">
        <f t="shared" si="271"/>
        <v>0</v>
      </c>
      <c r="Z2920" s="33">
        <f t="shared" si="272"/>
        <v>0</v>
      </c>
      <c r="AA2920" s="34">
        <f t="shared" si="273"/>
        <v>0</v>
      </c>
      <c r="AB2920" s="33">
        <f t="shared" si="274"/>
        <v>0</v>
      </c>
      <c r="AC2920" s="34" t="str">
        <f t="shared" si="275"/>
        <v>Not Determined</v>
      </c>
    </row>
    <row r="2921" spans="1:29" x14ac:dyDescent="0.25">
      <c r="A2921" s="48"/>
      <c r="B2921" s="48"/>
      <c r="C2921" s="44"/>
      <c r="D2921" s="44"/>
      <c r="E2921" s="44"/>
      <c r="F2921" s="44"/>
      <c r="G2921" s="44"/>
      <c r="H2921" s="44"/>
      <c r="I2921" s="44"/>
      <c r="J2921" s="44"/>
      <c r="K2921" s="88"/>
      <c r="L2921" s="50">
        <v>1</v>
      </c>
      <c r="M2921" s="49"/>
      <c r="N2921" s="49"/>
      <c r="O2921" s="49"/>
      <c r="P2921" s="49"/>
      <c r="Q2921" s="49"/>
      <c r="R2921" s="49"/>
      <c r="S2921" s="49"/>
      <c r="X2921" s="33">
        <f t="shared" si="270"/>
        <v>0</v>
      </c>
      <c r="Y2921" s="33">
        <f t="shared" si="271"/>
        <v>0</v>
      </c>
      <c r="Z2921" s="33">
        <f t="shared" si="272"/>
        <v>0</v>
      </c>
      <c r="AA2921" s="34">
        <f t="shared" si="273"/>
        <v>0</v>
      </c>
      <c r="AB2921" s="33">
        <f t="shared" si="274"/>
        <v>0</v>
      </c>
      <c r="AC2921" s="34" t="str">
        <f t="shared" si="275"/>
        <v>Not Determined</v>
      </c>
    </row>
    <row r="2922" spans="1:29" x14ac:dyDescent="0.25">
      <c r="A2922" s="48"/>
      <c r="B2922" s="48"/>
      <c r="C2922" s="44"/>
      <c r="D2922" s="44"/>
      <c r="E2922" s="44"/>
      <c r="F2922" s="44"/>
      <c r="G2922" s="44"/>
      <c r="H2922" s="44"/>
      <c r="I2922" s="44"/>
      <c r="J2922" s="44"/>
      <c r="K2922" s="88"/>
      <c r="L2922" s="50">
        <v>1</v>
      </c>
      <c r="M2922" s="49"/>
      <c r="N2922" s="49"/>
      <c r="O2922" s="49"/>
      <c r="P2922" s="49"/>
      <c r="Q2922" s="49"/>
      <c r="R2922" s="49"/>
      <c r="S2922" s="49"/>
      <c r="X2922" s="33">
        <f t="shared" si="270"/>
        <v>0</v>
      </c>
      <c r="Y2922" s="33">
        <f t="shared" si="271"/>
        <v>0</v>
      </c>
      <c r="Z2922" s="33">
        <f t="shared" si="272"/>
        <v>0</v>
      </c>
      <c r="AA2922" s="34">
        <f t="shared" si="273"/>
        <v>0</v>
      </c>
      <c r="AB2922" s="33">
        <f t="shared" si="274"/>
        <v>0</v>
      </c>
      <c r="AC2922" s="34" t="str">
        <f t="shared" si="275"/>
        <v>Not Determined</v>
      </c>
    </row>
    <row r="2923" spans="1:29" x14ac:dyDescent="0.25">
      <c r="A2923" s="48"/>
      <c r="B2923" s="48"/>
      <c r="C2923" s="44"/>
      <c r="D2923" s="44"/>
      <c r="E2923" s="44"/>
      <c r="F2923" s="44"/>
      <c r="G2923" s="44"/>
      <c r="H2923" s="44"/>
      <c r="I2923" s="44"/>
      <c r="J2923" s="44"/>
      <c r="K2923" s="88"/>
      <c r="L2923" s="50">
        <v>1</v>
      </c>
      <c r="M2923" s="49"/>
      <c r="N2923" s="49"/>
      <c r="O2923" s="49"/>
      <c r="P2923" s="49"/>
      <c r="Q2923" s="49"/>
      <c r="R2923" s="49"/>
      <c r="S2923" s="49"/>
      <c r="X2923" s="33">
        <f t="shared" si="270"/>
        <v>0</v>
      </c>
      <c r="Y2923" s="33">
        <f t="shared" si="271"/>
        <v>0</v>
      </c>
      <c r="Z2923" s="33">
        <f t="shared" si="272"/>
        <v>0</v>
      </c>
      <c r="AA2923" s="34">
        <f t="shared" si="273"/>
        <v>0</v>
      </c>
      <c r="AB2923" s="33">
        <f t="shared" si="274"/>
        <v>0</v>
      </c>
      <c r="AC2923" s="34" t="str">
        <f t="shared" si="275"/>
        <v>Not Determined</v>
      </c>
    </row>
    <row r="2924" spans="1:29" x14ac:dyDescent="0.25">
      <c r="A2924" s="48"/>
      <c r="B2924" s="48"/>
      <c r="C2924" s="44"/>
      <c r="D2924" s="44"/>
      <c r="E2924" s="44"/>
      <c r="F2924" s="44"/>
      <c r="G2924" s="44"/>
      <c r="H2924" s="44"/>
      <c r="I2924" s="44"/>
      <c r="J2924" s="44"/>
      <c r="K2924" s="88"/>
      <c r="L2924" s="50">
        <v>1</v>
      </c>
      <c r="M2924" s="49"/>
      <c r="N2924" s="49"/>
      <c r="O2924" s="49"/>
      <c r="P2924" s="49"/>
      <c r="Q2924" s="49"/>
      <c r="R2924" s="49"/>
      <c r="S2924" s="49"/>
      <c r="X2924" s="33">
        <f t="shared" si="270"/>
        <v>0</v>
      </c>
      <c r="Y2924" s="33">
        <f t="shared" si="271"/>
        <v>0</v>
      </c>
      <c r="Z2924" s="33">
        <f t="shared" si="272"/>
        <v>0</v>
      </c>
      <c r="AA2924" s="34">
        <f t="shared" si="273"/>
        <v>0</v>
      </c>
      <c r="AB2924" s="33">
        <f t="shared" si="274"/>
        <v>0</v>
      </c>
      <c r="AC2924" s="34" t="str">
        <f t="shared" si="275"/>
        <v>Not Determined</v>
      </c>
    </row>
    <row r="2925" spans="1:29" x14ac:dyDescent="0.25">
      <c r="A2925" s="48"/>
      <c r="B2925" s="48"/>
      <c r="C2925" s="44"/>
      <c r="D2925" s="44"/>
      <c r="E2925" s="44"/>
      <c r="F2925" s="44"/>
      <c r="G2925" s="44"/>
      <c r="H2925" s="44"/>
      <c r="I2925" s="44"/>
      <c r="J2925" s="44"/>
      <c r="K2925" s="88"/>
      <c r="L2925" s="50">
        <v>1</v>
      </c>
      <c r="M2925" s="49"/>
      <c r="N2925" s="49"/>
      <c r="O2925" s="49"/>
      <c r="P2925" s="49"/>
      <c r="Q2925" s="49"/>
      <c r="R2925" s="49"/>
      <c r="S2925" s="49"/>
      <c r="X2925" s="33">
        <f t="shared" si="270"/>
        <v>0</v>
      </c>
      <c r="Y2925" s="33">
        <f t="shared" si="271"/>
        <v>0</v>
      </c>
      <c r="Z2925" s="33">
        <f t="shared" si="272"/>
        <v>0</v>
      </c>
      <c r="AA2925" s="34">
        <f t="shared" si="273"/>
        <v>0</v>
      </c>
      <c r="AB2925" s="33">
        <f t="shared" si="274"/>
        <v>0</v>
      </c>
      <c r="AC2925" s="34" t="str">
        <f t="shared" si="275"/>
        <v>Not Determined</v>
      </c>
    </row>
    <row r="2926" spans="1:29" x14ac:dyDescent="0.25">
      <c r="A2926" s="48"/>
      <c r="B2926" s="48"/>
      <c r="C2926" s="44"/>
      <c r="D2926" s="44"/>
      <c r="E2926" s="44"/>
      <c r="F2926" s="44"/>
      <c r="G2926" s="44"/>
      <c r="H2926" s="44"/>
      <c r="I2926" s="44"/>
      <c r="J2926" s="44"/>
      <c r="K2926" s="88"/>
      <c r="L2926" s="50">
        <v>1</v>
      </c>
      <c r="M2926" s="49"/>
      <c r="N2926" s="49"/>
      <c r="O2926" s="49"/>
      <c r="P2926" s="49"/>
      <c r="Q2926" s="49"/>
      <c r="R2926" s="49"/>
      <c r="S2926" s="49"/>
      <c r="X2926" s="33">
        <f t="shared" si="270"/>
        <v>0</v>
      </c>
      <c r="Y2926" s="33">
        <f t="shared" si="271"/>
        <v>0</v>
      </c>
      <c r="Z2926" s="33">
        <f t="shared" si="272"/>
        <v>0</v>
      </c>
      <c r="AA2926" s="34">
        <f t="shared" si="273"/>
        <v>0</v>
      </c>
      <c r="AB2926" s="33">
        <f t="shared" si="274"/>
        <v>0</v>
      </c>
      <c r="AC2926" s="34" t="str">
        <f t="shared" si="275"/>
        <v>Not Determined</v>
      </c>
    </row>
    <row r="2927" spans="1:29" x14ac:dyDescent="0.25">
      <c r="A2927" s="48"/>
      <c r="B2927" s="48"/>
      <c r="C2927" s="44"/>
      <c r="D2927" s="44"/>
      <c r="E2927" s="44"/>
      <c r="F2927" s="44"/>
      <c r="G2927" s="44"/>
      <c r="H2927" s="44"/>
      <c r="I2927" s="44"/>
      <c r="J2927" s="44"/>
      <c r="K2927" s="88"/>
      <c r="L2927" s="50">
        <v>1</v>
      </c>
      <c r="M2927" s="49"/>
      <c r="N2927" s="49"/>
      <c r="O2927" s="49"/>
      <c r="P2927" s="49"/>
      <c r="Q2927" s="49"/>
      <c r="R2927" s="49"/>
      <c r="S2927" s="49"/>
      <c r="X2927" s="33">
        <f t="shared" si="270"/>
        <v>0</v>
      </c>
      <c r="Y2927" s="33">
        <f t="shared" si="271"/>
        <v>0</v>
      </c>
      <c r="Z2927" s="33">
        <f t="shared" si="272"/>
        <v>0</v>
      </c>
      <c r="AA2927" s="34">
        <f t="shared" si="273"/>
        <v>0</v>
      </c>
      <c r="AB2927" s="33">
        <f t="shared" si="274"/>
        <v>0</v>
      </c>
      <c r="AC2927" s="34" t="str">
        <f t="shared" si="275"/>
        <v>Not Determined</v>
      </c>
    </row>
    <row r="2928" spans="1:29" x14ac:dyDescent="0.25">
      <c r="A2928" s="48"/>
      <c r="B2928" s="48"/>
      <c r="C2928" s="44"/>
      <c r="D2928" s="44"/>
      <c r="E2928" s="44"/>
      <c r="F2928" s="44"/>
      <c r="G2928" s="44"/>
      <c r="H2928" s="44"/>
      <c r="I2928" s="44"/>
      <c r="J2928" s="44"/>
      <c r="K2928" s="88"/>
      <c r="L2928" s="50">
        <v>1</v>
      </c>
      <c r="M2928" s="49"/>
      <c r="N2928" s="49"/>
      <c r="O2928" s="49"/>
      <c r="P2928" s="49"/>
      <c r="Q2928" s="49"/>
      <c r="R2928" s="49"/>
      <c r="S2928" s="49"/>
      <c r="X2928" s="33">
        <f t="shared" si="270"/>
        <v>0</v>
      </c>
      <c r="Y2928" s="33">
        <f t="shared" si="271"/>
        <v>0</v>
      </c>
      <c r="Z2928" s="33">
        <f t="shared" si="272"/>
        <v>0</v>
      </c>
      <c r="AA2928" s="34">
        <f t="shared" si="273"/>
        <v>0</v>
      </c>
      <c r="AB2928" s="33">
        <f t="shared" si="274"/>
        <v>0</v>
      </c>
      <c r="AC2928" s="34" t="str">
        <f t="shared" si="275"/>
        <v>Not Determined</v>
      </c>
    </row>
    <row r="2929" spans="1:29" x14ac:dyDescent="0.25">
      <c r="A2929" s="48"/>
      <c r="B2929" s="48"/>
      <c r="C2929" s="44"/>
      <c r="D2929" s="44"/>
      <c r="E2929" s="44"/>
      <c r="F2929" s="44"/>
      <c r="G2929" s="44"/>
      <c r="H2929" s="44"/>
      <c r="I2929" s="44"/>
      <c r="J2929" s="44"/>
      <c r="K2929" s="88"/>
      <c r="L2929" s="50">
        <v>1</v>
      </c>
      <c r="M2929" s="49"/>
      <c r="N2929" s="49"/>
      <c r="O2929" s="49"/>
      <c r="P2929" s="49"/>
      <c r="Q2929" s="49"/>
      <c r="R2929" s="49"/>
      <c r="S2929" s="49"/>
      <c r="X2929" s="33">
        <f t="shared" si="270"/>
        <v>0</v>
      </c>
      <c r="Y2929" s="33">
        <f t="shared" si="271"/>
        <v>0</v>
      </c>
      <c r="Z2929" s="33">
        <f t="shared" si="272"/>
        <v>0</v>
      </c>
      <c r="AA2929" s="34">
        <f t="shared" si="273"/>
        <v>0</v>
      </c>
      <c r="AB2929" s="33">
        <f t="shared" si="274"/>
        <v>0</v>
      </c>
      <c r="AC2929" s="34" t="str">
        <f t="shared" si="275"/>
        <v>Not Determined</v>
      </c>
    </row>
    <row r="2930" spans="1:29" x14ac:dyDescent="0.25">
      <c r="A2930" s="48"/>
      <c r="B2930" s="48"/>
      <c r="C2930" s="44"/>
      <c r="D2930" s="44"/>
      <c r="E2930" s="44"/>
      <c r="F2930" s="44"/>
      <c r="G2930" s="44"/>
      <c r="H2930" s="44"/>
      <c r="I2930" s="44"/>
      <c r="J2930" s="44"/>
      <c r="K2930" s="88"/>
      <c r="L2930" s="50">
        <v>1</v>
      </c>
      <c r="M2930" s="49"/>
      <c r="N2930" s="49"/>
      <c r="O2930" s="49"/>
      <c r="P2930" s="49"/>
      <c r="Q2930" s="49"/>
      <c r="R2930" s="49"/>
      <c r="S2930" s="49"/>
      <c r="X2930" s="33">
        <f t="shared" si="270"/>
        <v>0</v>
      </c>
      <c r="Y2930" s="33">
        <f t="shared" si="271"/>
        <v>0</v>
      </c>
      <c r="Z2930" s="33">
        <f t="shared" si="272"/>
        <v>0</v>
      </c>
      <c r="AA2930" s="34">
        <f t="shared" si="273"/>
        <v>0</v>
      </c>
      <c r="AB2930" s="33">
        <f t="shared" si="274"/>
        <v>0</v>
      </c>
      <c r="AC2930" s="34" t="str">
        <f t="shared" si="275"/>
        <v>Not Determined</v>
      </c>
    </row>
    <row r="2931" spans="1:29" x14ac:dyDescent="0.25">
      <c r="A2931" s="48"/>
      <c r="B2931" s="48"/>
      <c r="C2931" s="44"/>
      <c r="D2931" s="44"/>
      <c r="E2931" s="44"/>
      <c r="F2931" s="44"/>
      <c r="G2931" s="44"/>
      <c r="H2931" s="44"/>
      <c r="I2931" s="44"/>
      <c r="J2931" s="44"/>
      <c r="K2931" s="88"/>
      <c r="L2931" s="50">
        <v>1</v>
      </c>
      <c r="M2931" s="49"/>
      <c r="N2931" s="49"/>
      <c r="O2931" s="49"/>
      <c r="P2931" s="49"/>
      <c r="Q2931" s="49"/>
      <c r="R2931" s="49"/>
      <c r="S2931" s="49"/>
      <c r="X2931" s="33">
        <f t="shared" si="270"/>
        <v>0</v>
      </c>
      <c r="Y2931" s="33">
        <f t="shared" si="271"/>
        <v>0</v>
      </c>
      <c r="Z2931" s="33">
        <f t="shared" si="272"/>
        <v>0</v>
      </c>
      <c r="AA2931" s="34">
        <f t="shared" si="273"/>
        <v>0</v>
      </c>
      <c r="AB2931" s="33">
        <f t="shared" si="274"/>
        <v>0</v>
      </c>
      <c r="AC2931" s="34" t="str">
        <f t="shared" si="275"/>
        <v>Not Determined</v>
      </c>
    </row>
    <row r="2932" spans="1:29" x14ac:dyDescent="0.25">
      <c r="A2932" s="48"/>
      <c r="B2932" s="48"/>
      <c r="C2932" s="44"/>
      <c r="D2932" s="44"/>
      <c r="E2932" s="44"/>
      <c r="F2932" s="44"/>
      <c r="G2932" s="44"/>
      <c r="H2932" s="44"/>
      <c r="I2932" s="44"/>
      <c r="J2932" s="44"/>
      <c r="K2932" s="88"/>
      <c r="L2932" s="50">
        <v>1</v>
      </c>
      <c r="M2932" s="49"/>
      <c r="N2932" s="49"/>
      <c r="O2932" s="49"/>
      <c r="P2932" s="49"/>
      <c r="Q2932" s="49"/>
      <c r="R2932" s="49"/>
      <c r="S2932" s="49"/>
      <c r="X2932" s="33">
        <f t="shared" si="270"/>
        <v>0</v>
      </c>
      <c r="Y2932" s="33">
        <f t="shared" si="271"/>
        <v>0</v>
      </c>
      <c r="Z2932" s="33">
        <f t="shared" si="272"/>
        <v>0</v>
      </c>
      <c r="AA2932" s="34">
        <f t="shared" si="273"/>
        <v>0</v>
      </c>
      <c r="AB2932" s="33">
        <f t="shared" si="274"/>
        <v>0</v>
      </c>
      <c r="AC2932" s="34" t="str">
        <f t="shared" si="275"/>
        <v>Not Determined</v>
      </c>
    </row>
    <row r="2933" spans="1:29" x14ac:dyDescent="0.25">
      <c r="A2933" s="48"/>
      <c r="B2933" s="48"/>
      <c r="C2933" s="44"/>
      <c r="D2933" s="44"/>
      <c r="E2933" s="44"/>
      <c r="F2933" s="44"/>
      <c r="G2933" s="44"/>
      <c r="H2933" s="44"/>
      <c r="I2933" s="44"/>
      <c r="J2933" s="44"/>
      <c r="K2933" s="88"/>
      <c r="L2933" s="50">
        <v>1</v>
      </c>
      <c r="M2933" s="49"/>
      <c r="N2933" s="49"/>
      <c r="O2933" s="49"/>
      <c r="P2933" s="49"/>
      <c r="Q2933" s="49"/>
      <c r="R2933" s="49"/>
      <c r="S2933" s="49"/>
      <c r="X2933" s="33">
        <f t="shared" si="270"/>
        <v>0</v>
      </c>
      <c r="Y2933" s="33">
        <f t="shared" si="271"/>
        <v>0</v>
      </c>
      <c r="Z2933" s="33">
        <f t="shared" si="272"/>
        <v>0</v>
      </c>
      <c r="AA2933" s="34">
        <f t="shared" si="273"/>
        <v>0</v>
      </c>
      <c r="AB2933" s="33">
        <f t="shared" si="274"/>
        <v>0</v>
      </c>
      <c r="AC2933" s="34" t="str">
        <f t="shared" si="275"/>
        <v>Not Determined</v>
      </c>
    </row>
    <row r="2934" spans="1:29" x14ac:dyDescent="0.25">
      <c r="A2934" s="48"/>
      <c r="B2934" s="48"/>
      <c r="C2934" s="44"/>
      <c r="D2934" s="44"/>
      <c r="E2934" s="44"/>
      <c r="F2934" s="44"/>
      <c r="G2934" s="44"/>
      <c r="H2934" s="44"/>
      <c r="I2934" s="44"/>
      <c r="J2934" s="44"/>
      <c r="K2934" s="88"/>
      <c r="L2934" s="50">
        <v>1</v>
      </c>
      <c r="M2934" s="49"/>
      <c r="N2934" s="49"/>
      <c r="O2934" s="49"/>
      <c r="P2934" s="49"/>
      <c r="Q2934" s="49"/>
      <c r="R2934" s="49"/>
      <c r="S2934" s="49"/>
      <c r="X2934" s="33">
        <f t="shared" si="270"/>
        <v>0</v>
      </c>
      <c r="Y2934" s="33">
        <f t="shared" si="271"/>
        <v>0</v>
      </c>
      <c r="Z2934" s="33">
        <f t="shared" si="272"/>
        <v>0</v>
      </c>
      <c r="AA2934" s="34">
        <f t="shared" si="273"/>
        <v>0</v>
      </c>
      <c r="AB2934" s="33">
        <f t="shared" si="274"/>
        <v>0</v>
      </c>
      <c r="AC2934" s="34" t="str">
        <f t="shared" si="275"/>
        <v>Not Determined</v>
      </c>
    </row>
    <row r="2935" spans="1:29" x14ac:dyDescent="0.25">
      <c r="A2935" s="48"/>
      <c r="B2935" s="48"/>
      <c r="C2935" s="44"/>
      <c r="D2935" s="44"/>
      <c r="E2935" s="44"/>
      <c r="F2935" s="44"/>
      <c r="G2935" s="44"/>
      <c r="H2935" s="44"/>
      <c r="I2935" s="44"/>
      <c r="J2935" s="44"/>
      <c r="K2935" s="88"/>
      <c r="L2935" s="50">
        <v>1</v>
      </c>
      <c r="M2935" s="49"/>
      <c r="N2935" s="49"/>
      <c r="O2935" s="49"/>
      <c r="P2935" s="49"/>
      <c r="Q2935" s="49"/>
      <c r="R2935" s="49"/>
      <c r="S2935" s="49"/>
      <c r="X2935" s="33">
        <f t="shared" si="270"/>
        <v>0</v>
      </c>
      <c r="Y2935" s="33">
        <f t="shared" si="271"/>
        <v>0</v>
      </c>
      <c r="Z2935" s="33">
        <f t="shared" si="272"/>
        <v>0</v>
      </c>
      <c r="AA2935" s="34">
        <f t="shared" si="273"/>
        <v>0</v>
      </c>
      <c r="AB2935" s="33">
        <f t="shared" si="274"/>
        <v>0</v>
      </c>
      <c r="AC2935" s="34" t="str">
        <f t="shared" si="275"/>
        <v>Not Determined</v>
      </c>
    </row>
    <row r="2936" spans="1:29" x14ac:dyDescent="0.25">
      <c r="A2936" s="48"/>
      <c r="B2936" s="48"/>
      <c r="C2936" s="44"/>
      <c r="D2936" s="44"/>
      <c r="E2936" s="44"/>
      <c r="F2936" s="44"/>
      <c r="G2936" s="44"/>
      <c r="H2936" s="44"/>
      <c r="I2936" s="44"/>
      <c r="J2936" s="44"/>
      <c r="K2936" s="88"/>
      <c r="L2936" s="50">
        <v>1</v>
      </c>
      <c r="M2936" s="49"/>
      <c r="N2936" s="49"/>
      <c r="O2936" s="49"/>
      <c r="P2936" s="49"/>
      <c r="Q2936" s="49"/>
      <c r="R2936" s="49"/>
      <c r="S2936" s="49"/>
      <c r="X2936" s="33">
        <f t="shared" si="270"/>
        <v>0</v>
      </c>
      <c r="Y2936" s="33">
        <f t="shared" si="271"/>
        <v>0</v>
      </c>
      <c r="Z2936" s="33">
        <f t="shared" si="272"/>
        <v>0</v>
      </c>
      <c r="AA2936" s="34">
        <f t="shared" si="273"/>
        <v>0</v>
      </c>
      <c r="AB2936" s="33">
        <f t="shared" si="274"/>
        <v>0</v>
      </c>
      <c r="AC2936" s="34" t="str">
        <f t="shared" si="275"/>
        <v>Not Determined</v>
      </c>
    </row>
    <row r="2937" spans="1:29" x14ac:dyDescent="0.25">
      <c r="A2937" s="48"/>
      <c r="B2937" s="48"/>
      <c r="C2937" s="44"/>
      <c r="D2937" s="44"/>
      <c r="E2937" s="44"/>
      <c r="F2937" s="44"/>
      <c r="G2937" s="44"/>
      <c r="H2937" s="44"/>
      <c r="I2937" s="44"/>
      <c r="J2937" s="44"/>
      <c r="K2937" s="88"/>
      <c r="L2937" s="50">
        <v>1</v>
      </c>
      <c r="M2937" s="49"/>
      <c r="N2937" s="49"/>
      <c r="O2937" s="49"/>
      <c r="P2937" s="49"/>
      <c r="Q2937" s="49"/>
      <c r="R2937" s="49"/>
      <c r="S2937" s="49"/>
      <c r="X2937" s="33">
        <f t="shared" si="270"/>
        <v>0</v>
      </c>
      <c r="Y2937" s="33">
        <f t="shared" si="271"/>
        <v>0</v>
      </c>
      <c r="Z2937" s="33">
        <f t="shared" si="272"/>
        <v>0</v>
      </c>
      <c r="AA2937" s="34">
        <f t="shared" si="273"/>
        <v>0</v>
      </c>
      <c r="AB2937" s="33">
        <f t="shared" si="274"/>
        <v>0</v>
      </c>
      <c r="AC2937" s="34" t="str">
        <f t="shared" si="275"/>
        <v>Not Determined</v>
      </c>
    </row>
    <row r="2938" spans="1:29" x14ac:dyDescent="0.25">
      <c r="A2938" s="48"/>
      <c r="B2938" s="48"/>
      <c r="C2938" s="44"/>
      <c r="D2938" s="44"/>
      <c r="E2938" s="44"/>
      <c r="F2938" s="44"/>
      <c r="G2938" s="44"/>
      <c r="H2938" s="44"/>
      <c r="I2938" s="44"/>
      <c r="J2938" s="44"/>
      <c r="K2938" s="88"/>
      <c r="L2938" s="50">
        <v>1</v>
      </c>
      <c r="M2938" s="49"/>
      <c r="N2938" s="49"/>
      <c r="O2938" s="49"/>
      <c r="P2938" s="49"/>
      <c r="Q2938" s="49"/>
      <c r="R2938" s="49"/>
      <c r="S2938" s="49"/>
      <c r="X2938" s="33">
        <f t="shared" si="270"/>
        <v>0</v>
      </c>
      <c r="Y2938" s="33">
        <f t="shared" si="271"/>
        <v>0</v>
      </c>
      <c r="Z2938" s="33">
        <f t="shared" si="272"/>
        <v>0</v>
      </c>
      <c r="AA2938" s="34">
        <f t="shared" si="273"/>
        <v>0</v>
      </c>
      <c r="AB2938" s="33">
        <f t="shared" si="274"/>
        <v>0</v>
      </c>
      <c r="AC2938" s="34" t="str">
        <f t="shared" si="275"/>
        <v>Not Determined</v>
      </c>
    </row>
    <row r="2939" spans="1:29" x14ac:dyDescent="0.25">
      <c r="A2939" s="48"/>
      <c r="B2939" s="48"/>
      <c r="C2939" s="44"/>
      <c r="D2939" s="44"/>
      <c r="E2939" s="44"/>
      <c r="F2939" s="44"/>
      <c r="G2939" s="44"/>
      <c r="H2939" s="44"/>
      <c r="I2939" s="44"/>
      <c r="J2939" s="44"/>
      <c r="K2939" s="88"/>
      <c r="L2939" s="50">
        <v>1</v>
      </c>
      <c r="M2939" s="49"/>
      <c r="N2939" s="49"/>
      <c r="O2939" s="49"/>
      <c r="P2939" s="49"/>
      <c r="Q2939" s="49"/>
      <c r="R2939" s="49"/>
      <c r="S2939" s="49"/>
      <c r="X2939" s="33">
        <f t="shared" si="270"/>
        <v>0</v>
      </c>
      <c r="Y2939" s="33">
        <f t="shared" si="271"/>
        <v>0</v>
      </c>
      <c r="Z2939" s="33">
        <f t="shared" si="272"/>
        <v>0</v>
      </c>
      <c r="AA2939" s="34">
        <f t="shared" si="273"/>
        <v>0</v>
      </c>
      <c r="AB2939" s="33">
        <f t="shared" si="274"/>
        <v>0</v>
      </c>
      <c r="AC2939" s="34" t="str">
        <f t="shared" si="275"/>
        <v>Not Determined</v>
      </c>
    </row>
    <row r="2940" spans="1:29" x14ac:dyDescent="0.25">
      <c r="A2940" s="48"/>
      <c r="B2940" s="48"/>
      <c r="C2940" s="44"/>
      <c r="D2940" s="44"/>
      <c r="E2940" s="44"/>
      <c r="F2940" s="44"/>
      <c r="G2940" s="44"/>
      <c r="H2940" s="44"/>
      <c r="I2940" s="44"/>
      <c r="J2940" s="44"/>
      <c r="K2940" s="88"/>
      <c r="L2940" s="50">
        <v>1</v>
      </c>
      <c r="M2940" s="49"/>
      <c r="N2940" s="49"/>
      <c r="O2940" s="49"/>
      <c r="P2940" s="49"/>
      <c r="Q2940" s="49"/>
      <c r="R2940" s="49"/>
      <c r="S2940" s="49"/>
      <c r="X2940" s="33">
        <f t="shared" si="270"/>
        <v>0</v>
      </c>
      <c r="Y2940" s="33">
        <f t="shared" si="271"/>
        <v>0</v>
      </c>
      <c r="Z2940" s="33">
        <f t="shared" si="272"/>
        <v>0</v>
      </c>
      <c r="AA2940" s="34">
        <f t="shared" si="273"/>
        <v>0</v>
      </c>
      <c r="AB2940" s="33">
        <f t="shared" si="274"/>
        <v>0</v>
      </c>
      <c r="AC2940" s="34" t="str">
        <f t="shared" si="275"/>
        <v>Not Determined</v>
      </c>
    </row>
    <row r="2941" spans="1:29" x14ac:dyDescent="0.25">
      <c r="A2941" s="48"/>
      <c r="B2941" s="48"/>
      <c r="C2941" s="44"/>
      <c r="D2941" s="44"/>
      <c r="E2941" s="44"/>
      <c r="F2941" s="44"/>
      <c r="G2941" s="44"/>
      <c r="H2941" s="44"/>
      <c r="I2941" s="44"/>
      <c r="J2941" s="44"/>
      <c r="K2941" s="88"/>
      <c r="L2941" s="50">
        <v>1</v>
      </c>
      <c r="M2941" s="49"/>
      <c r="N2941" s="49"/>
      <c r="O2941" s="49"/>
      <c r="P2941" s="49"/>
      <c r="Q2941" s="49"/>
      <c r="R2941" s="49"/>
      <c r="S2941" s="49"/>
      <c r="X2941" s="33">
        <f t="shared" si="270"/>
        <v>0</v>
      </c>
      <c r="Y2941" s="33">
        <f t="shared" si="271"/>
        <v>0</v>
      </c>
      <c r="Z2941" s="33">
        <f t="shared" si="272"/>
        <v>0</v>
      </c>
      <c r="AA2941" s="34">
        <f t="shared" si="273"/>
        <v>0</v>
      </c>
      <c r="AB2941" s="33">
        <f t="shared" si="274"/>
        <v>0</v>
      </c>
      <c r="AC2941" s="34" t="str">
        <f t="shared" si="275"/>
        <v>Not Determined</v>
      </c>
    </row>
    <row r="2942" spans="1:29" x14ac:dyDescent="0.25">
      <c r="A2942" s="48"/>
      <c r="B2942" s="48"/>
      <c r="C2942" s="44"/>
      <c r="D2942" s="44"/>
      <c r="E2942" s="44"/>
      <c r="F2942" s="44"/>
      <c r="G2942" s="44"/>
      <c r="H2942" s="44"/>
      <c r="I2942" s="44"/>
      <c r="J2942" s="44"/>
      <c r="K2942" s="88"/>
      <c r="L2942" s="50">
        <v>1</v>
      </c>
      <c r="M2942" s="49"/>
      <c r="N2942" s="49"/>
      <c r="O2942" s="49"/>
      <c r="P2942" s="49"/>
      <c r="Q2942" s="49"/>
      <c r="R2942" s="49"/>
      <c r="S2942" s="49"/>
      <c r="X2942" s="33">
        <f t="shared" si="270"/>
        <v>0</v>
      </c>
      <c r="Y2942" s="33">
        <f t="shared" si="271"/>
        <v>0</v>
      </c>
      <c r="Z2942" s="33">
        <f t="shared" si="272"/>
        <v>0</v>
      </c>
      <c r="AA2942" s="34">
        <f t="shared" si="273"/>
        <v>0</v>
      </c>
      <c r="AB2942" s="33">
        <f t="shared" si="274"/>
        <v>0</v>
      </c>
      <c r="AC2942" s="34" t="str">
        <f t="shared" si="275"/>
        <v>Not Determined</v>
      </c>
    </row>
    <row r="2943" spans="1:29" x14ac:dyDescent="0.25">
      <c r="A2943" s="48"/>
      <c r="B2943" s="48"/>
      <c r="C2943" s="44"/>
      <c r="D2943" s="44"/>
      <c r="E2943" s="44"/>
      <c r="F2943" s="44"/>
      <c r="G2943" s="44"/>
      <c r="H2943" s="44"/>
      <c r="I2943" s="44"/>
      <c r="J2943" s="44"/>
      <c r="K2943" s="88"/>
      <c r="L2943" s="50">
        <v>1</v>
      </c>
      <c r="M2943" s="49"/>
      <c r="N2943" s="49"/>
      <c r="O2943" s="49"/>
      <c r="P2943" s="49"/>
      <c r="Q2943" s="49"/>
      <c r="R2943" s="49"/>
      <c r="S2943" s="49"/>
      <c r="X2943" s="33">
        <f t="shared" si="270"/>
        <v>0</v>
      </c>
      <c r="Y2943" s="33">
        <f t="shared" si="271"/>
        <v>0</v>
      </c>
      <c r="Z2943" s="33">
        <f t="shared" si="272"/>
        <v>0</v>
      </c>
      <c r="AA2943" s="34">
        <f t="shared" si="273"/>
        <v>0</v>
      </c>
      <c r="AB2943" s="33">
        <f t="shared" si="274"/>
        <v>0</v>
      </c>
      <c r="AC2943" s="34" t="str">
        <f t="shared" si="275"/>
        <v>Not Determined</v>
      </c>
    </row>
    <row r="2944" spans="1:29" x14ac:dyDescent="0.25">
      <c r="A2944" s="48"/>
      <c r="B2944" s="48"/>
      <c r="C2944" s="44"/>
      <c r="D2944" s="44"/>
      <c r="E2944" s="44"/>
      <c r="F2944" s="44"/>
      <c r="G2944" s="44"/>
      <c r="H2944" s="44"/>
      <c r="I2944" s="44"/>
      <c r="J2944" s="44"/>
      <c r="K2944" s="88"/>
      <c r="L2944" s="50">
        <v>1</v>
      </c>
      <c r="M2944" s="49"/>
      <c r="N2944" s="49"/>
      <c r="O2944" s="49"/>
      <c r="P2944" s="49"/>
      <c r="Q2944" s="49"/>
      <c r="R2944" s="49"/>
      <c r="S2944" s="49"/>
      <c r="X2944" s="33">
        <f t="shared" si="270"/>
        <v>0</v>
      </c>
      <c r="Y2944" s="33">
        <f t="shared" si="271"/>
        <v>0</v>
      </c>
      <c r="Z2944" s="33">
        <f t="shared" si="272"/>
        <v>0</v>
      </c>
      <c r="AA2944" s="34">
        <f t="shared" si="273"/>
        <v>0</v>
      </c>
      <c r="AB2944" s="33">
        <f t="shared" si="274"/>
        <v>0</v>
      </c>
      <c r="AC2944" s="34" t="str">
        <f t="shared" si="275"/>
        <v>Not Determined</v>
      </c>
    </row>
    <row r="2945" spans="1:29" x14ac:dyDescent="0.25">
      <c r="A2945" s="48"/>
      <c r="B2945" s="48"/>
      <c r="C2945" s="44"/>
      <c r="D2945" s="44"/>
      <c r="E2945" s="44"/>
      <c r="F2945" s="44"/>
      <c r="G2945" s="44"/>
      <c r="H2945" s="44"/>
      <c r="I2945" s="44"/>
      <c r="J2945" s="44"/>
      <c r="K2945" s="88"/>
      <c r="L2945" s="50">
        <v>1</v>
      </c>
      <c r="M2945" s="49"/>
      <c r="N2945" s="49"/>
      <c r="O2945" s="49"/>
      <c r="P2945" s="49"/>
      <c r="Q2945" s="49"/>
      <c r="R2945" s="49"/>
      <c r="S2945" s="49"/>
      <c r="X2945" s="33">
        <f t="shared" si="270"/>
        <v>0</v>
      </c>
      <c r="Y2945" s="33">
        <f t="shared" si="271"/>
        <v>0</v>
      </c>
      <c r="Z2945" s="33">
        <f t="shared" si="272"/>
        <v>0</v>
      </c>
      <c r="AA2945" s="34">
        <f t="shared" si="273"/>
        <v>0</v>
      </c>
      <c r="AB2945" s="33">
        <f t="shared" si="274"/>
        <v>0</v>
      </c>
      <c r="AC2945" s="34" t="str">
        <f t="shared" si="275"/>
        <v>Not Determined</v>
      </c>
    </row>
    <row r="2946" spans="1:29" x14ac:dyDescent="0.25">
      <c r="A2946" s="48"/>
      <c r="B2946" s="48"/>
      <c r="C2946" s="44"/>
      <c r="D2946" s="44"/>
      <c r="E2946" s="44"/>
      <c r="F2946" s="44"/>
      <c r="G2946" s="44"/>
      <c r="H2946" s="44"/>
      <c r="I2946" s="44"/>
      <c r="J2946" s="44"/>
      <c r="K2946" s="88"/>
      <c r="L2946" s="50">
        <v>1</v>
      </c>
      <c r="M2946" s="49"/>
      <c r="N2946" s="49"/>
      <c r="O2946" s="49"/>
      <c r="P2946" s="49"/>
      <c r="Q2946" s="49"/>
      <c r="R2946" s="49"/>
      <c r="S2946" s="49"/>
      <c r="X2946" s="33">
        <f t="shared" si="270"/>
        <v>0</v>
      </c>
      <c r="Y2946" s="33">
        <f t="shared" si="271"/>
        <v>0</v>
      </c>
      <c r="Z2946" s="33">
        <f t="shared" si="272"/>
        <v>0</v>
      </c>
      <c r="AA2946" s="34">
        <f t="shared" si="273"/>
        <v>0</v>
      </c>
      <c r="AB2946" s="33">
        <f t="shared" si="274"/>
        <v>0</v>
      </c>
      <c r="AC2946" s="34" t="str">
        <f t="shared" si="275"/>
        <v>Not Determined</v>
      </c>
    </row>
    <row r="2947" spans="1:29" x14ac:dyDescent="0.25">
      <c r="A2947" s="48"/>
      <c r="B2947" s="48"/>
      <c r="C2947" s="44"/>
      <c r="D2947" s="44"/>
      <c r="E2947" s="44"/>
      <c r="F2947" s="44"/>
      <c r="G2947" s="44"/>
      <c r="H2947" s="44"/>
      <c r="I2947" s="44"/>
      <c r="J2947" s="44"/>
      <c r="K2947" s="88"/>
      <c r="L2947" s="50">
        <v>1</v>
      </c>
      <c r="M2947" s="49"/>
      <c r="N2947" s="49"/>
      <c r="O2947" s="49"/>
      <c r="P2947" s="49"/>
      <c r="Q2947" s="49"/>
      <c r="R2947" s="49"/>
      <c r="S2947" s="49"/>
      <c r="X2947" s="33">
        <f t="shared" si="270"/>
        <v>0</v>
      </c>
      <c r="Y2947" s="33">
        <f t="shared" si="271"/>
        <v>0</v>
      </c>
      <c r="Z2947" s="33">
        <f t="shared" si="272"/>
        <v>0</v>
      </c>
      <c r="AA2947" s="34">
        <f t="shared" si="273"/>
        <v>0</v>
      </c>
      <c r="AB2947" s="33">
        <f t="shared" si="274"/>
        <v>0</v>
      </c>
      <c r="AC2947" s="34" t="str">
        <f t="shared" si="275"/>
        <v>Not Determined</v>
      </c>
    </row>
    <row r="2948" spans="1:29" x14ac:dyDescent="0.25">
      <c r="A2948" s="48"/>
      <c r="B2948" s="48"/>
      <c r="C2948" s="44"/>
      <c r="D2948" s="44"/>
      <c r="E2948" s="44"/>
      <c r="F2948" s="44"/>
      <c r="G2948" s="44"/>
      <c r="H2948" s="44"/>
      <c r="I2948" s="44"/>
      <c r="J2948" s="44"/>
      <c r="K2948" s="88"/>
      <c r="L2948" s="50">
        <v>1</v>
      </c>
      <c r="M2948" s="49"/>
      <c r="N2948" s="49"/>
      <c r="O2948" s="49"/>
      <c r="P2948" s="49"/>
      <c r="Q2948" s="49"/>
      <c r="R2948" s="49"/>
      <c r="S2948" s="49"/>
      <c r="X2948" s="33">
        <f t="shared" si="270"/>
        <v>0</v>
      </c>
      <c r="Y2948" s="33">
        <f t="shared" si="271"/>
        <v>0</v>
      </c>
      <c r="Z2948" s="33">
        <f t="shared" si="272"/>
        <v>0</v>
      </c>
      <c r="AA2948" s="34">
        <f t="shared" si="273"/>
        <v>0</v>
      </c>
      <c r="AB2948" s="33">
        <f t="shared" si="274"/>
        <v>0</v>
      </c>
      <c r="AC2948" s="34" t="str">
        <f t="shared" si="275"/>
        <v>Not Determined</v>
      </c>
    </row>
    <row r="2949" spans="1:29" x14ac:dyDescent="0.25">
      <c r="A2949" s="48"/>
      <c r="B2949" s="48"/>
      <c r="C2949" s="44"/>
      <c r="D2949" s="44"/>
      <c r="E2949" s="44"/>
      <c r="F2949" s="44"/>
      <c r="G2949" s="44"/>
      <c r="H2949" s="44"/>
      <c r="I2949" s="44"/>
      <c r="J2949" s="44"/>
      <c r="K2949" s="88"/>
      <c r="L2949" s="50">
        <v>1</v>
      </c>
      <c r="M2949" s="49"/>
      <c r="N2949" s="49"/>
      <c r="O2949" s="49"/>
      <c r="P2949" s="49"/>
      <c r="Q2949" s="49"/>
      <c r="R2949" s="49"/>
      <c r="S2949" s="49"/>
      <c r="X2949" s="33">
        <f t="shared" si="270"/>
        <v>0</v>
      </c>
      <c r="Y2949" s="33">
        <f t="shared" si="271"/>
        <v>0</v>
      </c>
      <c r="Z2949" s="33">
        <f t="shared" si="272"/>
        <v>0</v>
      </c>
      <c r="AA2949" s="34">
        <f t="shared" si="273"/>
        <v>0</v>
      </c>
      <c r="AB2949" s="33">
        <f t="shared" si="274"/>
        <v>0</v>
      </c>
      <c r="AC2949" s="34" t="str">
        <f t="shared" si="275"/>
        <v>Not Determined</v>
      </c>
    </row>
    <row r="2950" spans="1:29" x14ac:dyDescent="0.25">
      <c r="A2950" s="48"/>
      <c r="B2950" s="48"/>
      <c r="C2950" s="44"/>
      <c r="D2950" s="44"/>
      <c r="E2950" s="44"/>
      <c r="F2950" s="44"/>
      <c r="G2950" s="44"/>
      <c r="H2950" s="44"/>
      <c r="I2950" s="44"/>
      <c r="J2950" s="44"/>
      <c r="K2950" s="88"/>
      <c r="L2950" s="50">
        <v>1</v>
      </c>
      <c r="M2950" s="49"/>
      <c r="N2950" s="49"/>
      <c r="O2950" s="49"/>
      <c r="P2950" s="49"/>
      <c r="Q2950" s="49"/>
      <c r="R2950" s="49"/>
      <c r="S2950" s="49"/>
      <c r="X2950" s="33">
        <f t="shared" si="270"/>
        <v>0</v>
      </c>
      <c r="Y2950" s="33">
        <f t="shared" si="271"/>
        <v>0</v>
      </c>
      <c r="Z2950" s="33">
        <f t="shared" si="272"/>
        <v>0</v>
      </c>
      <c r="AA2950" s="34">
        <f t="shared" si="273"/>
        <v>0</v>
      </c>
      <c r="AB2950" s="33">
        <f t="shared" si="274"/>
        <v>0</v>
      </c>
      <c r="AC2950" s="34" t="str">
        <f t="shared" si="275"/>
        <v>Not Determined</v>
      </c>
    </row>
    <row r="2951" spans="1:29" x14ac:dyDescent="0.25">
      <c r="A2951" s="48"/>
      <c r="B2951" s="48"/>
      <c r="C2951" s="44"/>
      <c r="D2951" s="44"/>
      <c r="E2951" s="44"/>
      <c r="F2951" s="44"/>
      <c r="G2951" s="44"/>
      <c r="H2951" s="44"/>
      <c r="I2951" s="44"/>
      <c r="J2951" s="44"/>
      <c r="K2951" s="88"/>
      <c r="L2951" s="50">
        <v>1</v>
      </c>
      <c r="M2951" s="49"/>
      <c r="N2951" s="49"/>
      <c r="O2951" s="49"/>
      <c r="P2951" s="49"/>
      <c r="Q2951" s="49"/>
      <c r="R2951" s="49"/>
      <c r="S2951" s="49"/>
      <c r="X2951" s="33">
        <f t="shared" si="270"/>
        <v>0</v>
      </c>
      <c r="Y2951" s="33">
        <f t="shared" si="271"/>
        <v>0</v>
      </c>
      <c r="Z2951" s="33">
        <f t="shared" si="272"/>
        <v>0</v>
      </c>
      <c r="AA2951" s="34">
        <f t="shared" si="273"/>
        <v>0</v>
      </c>
      <c r="AB2951" s="33">
        <f t="shared" si="274"/>
        <v>0</v>
      </c>
      <c r="AC2951" s="34" t="str">
        <f t="shared" si="275"/>
        <v>Not Determined</v>
      </c>
    </row>
    <row r="2952" spans="1:29" x14ac:dyDescent="0.25">
      <c r="A2952" s="48"/>
      <c r="B2952" s="48"/>
      <c r="C2952" s="44"/>
      <c r="D2952" s="44"/>
      <c r="E2952" s="44"/>
      <c r="F2952" s="44"/>
      <c r="G2952" s="44"/>
      <c r="H2952" s="44"/>
      <c r="I2952" s="44"/>
      <c r="J2952" s="44"/>
      <c r="K2952" s="88"/>
      <c r="L2952" s="50">
        <v>1</v>
      </c>
      <c r="M2952" s="49"/>
      <c r="N2952" s="49"/>
      <c r="O2952" s="49"/>
      <c r="P2952" s="49"/>
      <c r="Q2952" s="49"/>
      <c r="R2952" s="49"/>
      <c r="S2952" s="49"/>
      <c r="X2952" s="33">
        <f t="shared" si="270"/>
        <v>0</v>
      </c>
      <c r="Y2952" s="33">
        <f t="shared" si="271"/>
        <v>0</v>
      </c>
      <c r="Z2952" s="33">
        <f t="shared" si="272"/>
        <v>0</v>
      </c>
      <c r="AA2952" s="34">
        <f t="shared" si="273"/>
        <v>0</v>
      </c>
      <c r="AB2952" s="33">
        <f t="shared" si="274"/>
        <v>0</v>
      </c>
      <c r="AC2952" s="34" t="str">
        <f t="shared" si="275"/>
        <v>Not Determined</v>
      </c>
    </row>
    <row r="2953" spans="1:29" x14ac:dyDescent="0.25">
      <c r="A2953" s="48"/>
      <c r="B2953" s="48"/>
      <c r="C2953" s="44"/>
      <c r="D2953" s="44"/>
      <c r="E2953" s="44"/>
      <c r="F2953" s="44"/>
      <c r="G2953" s="44"/>
      <c r="H2953" s="44"/>
      <c r="I2953" s="44"/>
      <c r="J2953" s="44"/>
      <c r="K2953" s="88"/>
      <c r="L2953" s="50">
        <v>1</v>
      </c>
      <c r="M2953" s="49"/>
      <c r="N2953" s="49"/>
      <c r="O2953" s="49"/>
      <c r="P2953" s="49"/>
      <c r="Q2953" s="49"/>
      <c r="R2953" s="49"/>
      <c r="S2953" s="49"/>
      <c r="X2953" s="33">
        <f t="shared" si="270"/>
        <v>0</v>
      </c>
      <c r="Y2953" s="33">
        <f t="shared" si="271"/>
        <v>0</v>
      </c>
      <c r="Z2953" s="33">
        <f t="shared" si="272"/>
        <v>0</v>
      </c>
      <c r="AA2953" s="34">
        <f t="shared" si="273"/>
        <v>0</v>
      </c>
      <c r="AB2953" s="33">
        <f t="shared" si="274"/>
        <v>0</v>
      </c>
      <c r="AC2953" s="34" t="str">
        <f t="shared" si="275"/>
        <v>Not Determined</v>
      </c>
    </row>
    <row r="2954" spans="1:29" x14ac:dyDescent="0.25">
      <c r="A2954" s="48"/>
      <c r="B2954" s="48"/>
      <c r="C2954" s="44"/>
      <c r="D2954" s="44"/>
      <c r="E2954" s="44"/>
      <c r="F2954" s="44"/>
      <c r="G2954" s="44"/>
      <c r="H2954" s="44"/>
      <c r="I2954" s="44"/>
      <c r="J2954" s="44"/>
      <c r="K2954" s="88"/>
      <c r="L2954" s="50">
        <v>1</v>
      </c>
      <c r="M2954" s="49"/>
      <c r="N2954" s="49"/>
      <c r="O2954" s="49"/>
      <c r="P2954" s="49"/>
      <c r="Q2954" s="49"/>
      <c r="R2954" s="49"/>
      <c r="S2954" s="49"/>
      <c r="X2954" s="33">
        <f t="shared" si="270"/>
        <v>0</v>
      </c>
      <c r="Y2954" s="33">
        <f t="shared" si="271"/>
        <v>0</v>
      </c>
      <c r="Z2954" s="33">
        <f t="shared" si="272"/>
        <v>0</v>
      </c>
      <c r="AA2954" s="34">
        <f t="shared" si="273"/>
        <v>0</v>
      </c>
      <c r="AB2954" s="33">
        <f t="shared" si="274"/>
        <v>0</v>
      </c>
      <c r="AC2954" s="34" t="str">
        <f t="shared" si="275"/>
        <v>Not Determined</v>
      </c>
    </row>
    <row r="2955" spans="1:29" x14ac:dyDescent="0.25">
      <c r="A2955" s="48"/>
      <c r="B2955" s="48"/>
      <c r="C2955" s="44"/>
      <c r="D2955" s="44"/>
      <c r="E2955" s="44"/>
      <c r="F2955" s="44"/>
      <c r="G2955" s="44"/>
      <c r="H2955" s="44"/>
      <c r="I2955" s="44"/>
      <c r="J2955" s="44"/>
      <c r="K2955" s="88"/>
      <c r="L2955" s="50">
        <v>1</v>
      </c>
      <c r="M2955" s="49"/>
      <c r="N2955" s="49"/>
      <c r="O2955" s="49"/>
      <c r="P2955" s="49"/>
      <c r="Q2955" s="49"/>
      <c r="R2955" s="49"/>
      <c r="S2955" s="49"/>
      <c r="X2955" s="33">
        <f t="shared" si="270"/>
        <v>0</v>
      </c>
      <c r="Y2955" s="33">
        <f t="shared" si="271"/>
        <v>0</v>
      </c>
      <c r="Z2955" s="33">
        <f t="shared" si="272"/>
        <v>0</v>
      </c>
      <c r="AA2955" s="34">
        <f t="shared" si="273"/>
        <v>0</v>
      </c>
      <c r="AB2955" s="33">
        <f t="shared" si="274"/>
        <v>0</v>
      </c>
      <c r="AC2955" s="34" t="str">
        <f t="shared" si="275"/>
        <v>Not Determined</v>
      </c>
    </row>
    <row r="2956" spans="1:29" x14ac:dyDescent="0.25">
      <c r="A2956" s="48"/>
      <c r="B2956" s="48"/>
      <c r="C2956" s="44"/>
      <c r="D2956" s="44"/>
      <c r="E2956" s="44"/>
      <c r="F2956" s="44"/>
      <c r="G2956" s="44"/>
      <c r="H2956" s="44"/>
      <c r="I2956" s="44"/>
      <c r="J2956" s="44"/>
      <c r="K2956" s="88"/>
      <c r="L2956" s="50">
        <v>1</v>
      </c>
      <c r="M2956" s="49"/>
      <c r="N2956" s="49"/>
      <c r="O2956" s="49"/>
      <c r="P2956" s="49"/>
      <c r="Q2956" s="49"/>
      <c r="R2956" s="49"/>
      <c r="S2956" s="49"/>
      <c r="X2956" s="33">
        <f t="shared" si="270"/>
        <v>0</v>
      </c>
      <c r="Y2956" s="33">
        <f t="shared" si="271"/>
        <v>0</v>
      </c>
      <c r="Z2956" s="33">
        <f t="shared" si="272"/>
        <v>0</v>
      </c>
      <c r="AA2956" s="34">
        <f t="shared" si="273"/>
        <v>0</v>
      </c>
      <c r="AB2956" s="33">
        <f t="shared" si="274"/>
        <v>0</v>
      </c>
      <c r="AC2956" s="34" t="str">
        <f t="shared" si="275"/>
        <v>Not Determined</v>
      </c>
    </row>
    <row r="2957" spans="1:29" x14ac:dyDescent="0.25">
      <c r="A2957" s="48"/>
      <c r="B2957" s="48"/>
      <c r="C2957" s="44"/>
      <c r="D2957" s="44"/>
      <c r="E2957" s="44"/>
      <c r="F2957" s="44"/>
      <c r="G2957" s="44"/>
      <c r="H2957" s="44"/>
      <c r="I2957" s="44"/>
      <c r="J2957" s="44"/>
      <c r="K2957" s="88"/>
      <c r="L2957" s="50">
        <v>1</v>
      </c>
      <c r="M2957" s="49"/>
      <c r="N2957" s="49"/>
      <c r="O2957" s="49"/>
      <c r="P2957" s="49"/>
      <c r="Q2957" s="49"/>
      <c r="R2957" s="49"/>
      <c r="S2957" s="49"/>
      <c r="X2957" s="33">
        <f t="shared" si="270"/>
        <v>0</v>
      </c>
      <c r="Y2957" s="33">
        <f t="shared" si="271"/>
        <v>0</v>
      </c>
      <c r="Z2957" s="33">
        <f t="shared" si="272"/>
        <v>0</v>
      </c>
      <c r="AA2957" s="34">
        <f t="shared" si="273"/>
        <v>0</v>
      </c>
      <c r="AB2957" s="33">
        <f t="shared" si="274"/>
        <v>0</v>
      </c>
      <c r="AC2957" s="34" t="str">
        <f t="shared" si="275"/>
        <v>Not Determined</v>
      </c>
    </row>
    <row r="2958" spans="1:29" x14ac:dyDescent="0.25">
      <c r="A2958" s="48"/>
      <c r="B2958" s="48"/>
      <c r="C2958" s="44"/>
      <c r="D2958" s="44"/>
      <c r="E2958" s="44"/>
      <c r="F2958" s="44"/>
      <c r="G2958" s="44"/>
      <c r="H2958" s="44"/>
      <c r="I2958" s="44"/>
      <c r="J2958" s="44"/>
      <c r="K2958" s="88"/>
      <c r="L2958" s="50">
        <v>1</v>
      </c>
      <c r="M2958" s="49"/>
      <c r="N2958" s="49"/>
      <c r="O2958" s="49"/>
      <c r="P2958" s="49"/>
      <c r="Q2958" s="49"/>
      <c r="R2958" s="49"/>
      <c r="S2958" s="49"/>
      <c r="X2958" s="33">
        <f t="shared" si="270"/>
        <v>0</v>
      </c>
      <c r="Y2958" s="33">
        <f t="shared" si="271"/>
        <v>0</v>
      </c>
      <c r="Z2958" s="33">
        <f t="shared" si="272"/>
        <v>0</v>
      </c>
      <c r="AA2958" s="34">
        <f t="shared" si="273"/>
        <v>0</v>
      </c>
      <c r="AB2958" s="33">
        <f t="shared" si="274"/>
        <v>0</v>
      </c>
      <c r="AC2958" s="34" t="str">
        <f t="shared" si="275"/>
        <v>Not Determined</v>
      </c>
    </row>
    <row r="2959" spans="1:29" x14ac:dyDescent="0.25">
      <c r="A2959" s="48"/>
      <c r="B2959" s="48"/>
      <c r="C2959" s="44"/>
      <c r="D2959" s="44"/>
      <c r="E2959" s="44"/>
      <c r="F2959" s="44"/>
      <c r="G2959" s="44"/>
      <c r="H2959" s="44"/>
      <c r="I2959" s="44"/>
      <c r="J2959" s="44"/>
      <c r="K2959" s="88"/>
      <c r="L2959" s="50">
        <v>1</v>
      </c>
      <c r="M2959" s="49"/>
      <c r="N2959" s="49"/>
      <c r="O2959" s="49"/>
      <c r="P2959" s="49"/>
      <c r="Q2959" s="49"/>
      <c r="R2959" s="49"/>
      <c r="S2959" s="49"/>
      <c r="X2959" s="33">
        <f t="shared" ref="X2959:X3022" si="276">IF($C2959="Yes",$L2959,0)</f>
        <v>0</v>
      </c>
      <c r="Y2959" s="33">
        <f t="shared" ref="Y2959:Y3022" si="277">IF(AND($AB2959=0,$AA2959=0,$Z2959=0),IF(AND(OR($D2959="P",$D2959="C", $D2959="G",$D2959="DI",$D2959="CI-L",$D2959="CI-U"),OR($E2959="P",$E2959="C", $E2959="G",$E2959="DI",$E2959="CI-L",$E2959="CI-U",$E2959=""),OR($H2959="P",$H2959="C", $H2959="G",$H2959="DI",$H2959="CI-L",$H2959="CI-U"),OR($I2959="P",$I2959="C", $I2959="G",$I2959="DI",$I2959="CI-L",$I2959="CI-U",$I2959="")),$L2959,IF(K2959&gt;$AE$34,$L2959,0)),0)</f>
        <v>0</v>
      </c>
      <c r="Z2959" s="33">
        <f t="shared" ref="Z2959:Z3022" si="278">IF(OR($D2959="Lead",$E2959="Lead",$H2959="Lead",$I2959="Lead"),$L2959,0)</f>
        <v>0</v>
      </c>
      <c r="AA2959" s="34">
        <f t="shared" ref="AA2959:AA3022" si="279">IF($Z2959=0,IF(OR($F2959="Yes",$F2959="Unknown",$D2959="UNK",$D2959="UNK-NOLG",$D2959="UNK-LG",$E2959="UNK",$E2959="UNK-NOLG",$E2959="UNK-LG"),IF(OR($H2959="G",$H2959="UNK-LG",$I2959="G",$I2959="UNK-LG"),$L2959,0),0),0)</f>
        <v>0</v>
      </c>
      <c r="AB2959" s="33">
        <f t="shared" ref="AB2959:AB3022" si="280">IF(AND($AA2959=0,$Z2959=0),IF(OR($D2959="UNK",$E2959="UNK",$H2959="UNK",$I2959="UNK",$D2959="UNK-NOLG",$E2959="UNK-NOLG",$H2959="UNK-NOLG",$I2959="UNK-NOLG",$D2959="UNK-LG",$E2959="UNK-LG",$H2959="UNK-LG",$I2959="UNK-LG"),IF(K2959&gt;$AE$34,0,$L2959),0),0)</f>
        <v>0</v>
      </c>
      <c r="AC2959" s="34" t="str">
        <f t="shared" ref="AC2959:AC3022" si="281">IF($Z2959&gt;0,"Lead",IF($AA2959&gt;0,"GRR",IF($AB2959&gt;0,"UNK",IF($Y2959&gt;0,"Non-Lead","Not Determined"))))</f>
        <v>Not Determined</v>
      </c>
    </row>
    <row r="2960" spans="1:29" x14ac:dyDescent="0.25">
      <c r="A2960" s="48"/>
      <c r="B2960" s="48"/>
      <c r="C2960" s="44"/>
      <c r="D2960" s="44"/>
      <c r="E2960" s="44"/>
      <c r="F2960" s="44"/>
      <c r="G2960" s="44"/>
      <c r="H2960" s="44"/>
      <c r="I2960" s="44"/>
      <c r="J2960" s="44"/>
      <c r="K2960" s="88"/>
      <c r="L2960" s="50">
        <v>1</v>
      </c>
      <c r="M2960" s="49"/>
      <c r="N2960" s="49"/>
      <c r="O2960" s="49"/>
      <c r="P2960" s="49"/>
      <c r="Q2960" s="49"/>
      <c r="R2960" s="49"/>
      <c r="S2960" s="49"/>
      <c r="X2960" s="33">
        <f t="shared" si="276"/>
        <v>0</v>
      </c>
      <c r="Y2960" s="33">
        <f t="shared" si="277"/>
        <v>0</v>
      </c>
      <c r="Z2960" s="33">
        <f t="shared" si="278"/>
        <v>0</v>
      </c>
      <c r="AA2960" s="34">
        <f t="shared" si="279"/>
        <v>0</v>
      </c>
      <c r="AB2960" s="33">
        <f t="shared" si="280"/>
        <v>0</v>
      </c>
      <c r="AC2960" s="34" t="str">
        <f t="shared" si="281"/>
        <v>Not Determined</v>
      </c>
    </row>
    <row r="2961" spans="1:29" x14ac:dyDescent="0.25">
      <c r="A2961" s="48"/>
      <c r="B2961" s="48"/>
      <c r="C2961" s="44"/>
      <c r="D2961" s="44"/>
      <c r="E2961" s="44"/>
      <c r="F2961" s="44"/>
      <c r="G2961" s="44"/>
      <c r="H2961" s="44"/>
      <c r="I2961" s="44"/>
      <c r="J2961" s="44"/>
      <c r="K2961" s="88"/>
      <c r="L2961" s="50">
        <v>1</v>
      </c>
      <c r="M2961" s="49"/>
      <c r="N2961" s="49"/>
      <c r="O2961" s="49"/>
      <c r="P2961" s="49"/>
      <c r="Q2961" s="49"/>
      <c r="R2961" s="49"/>
      <c r="S2961" s="49"/>
      <c r="X2961" s="33">
        <f t="shared" si="276"/>
        <v>0</v>
      </c>
      <c r="Y2961" s="33">
        <f t="shared" si="277"/>
        <v>0</v>
      </c>
      <c r="Z2961" s="33">
        <f t="shared" si="278"/>
        <v>0</v>
      </c>
      <c r="AA2961" s="34">
        <f t="shared" si="279"/>
        <v>0</v>
      </c>
      <c r="AB2961" s="33">
        <f t="shared" si="280"/>
        <v>0</v>
      </c>
      <c r="AC2961" s="34" t="str">
        <f t="shared" si="281"/>
        <v>Not Determined</v>
      </c>
    </row>
    <row r="2962" spans="1:29" x14ac:dyDescent="0.25">
      <c r="A2962" s="48"/>
      <c r="B2962" s="48"/>
      <c r="C2962" s="44"/>
      <c r="D2962" s="44"/>
      <c r="E2962" s="44"/>
      <c r="F2962" s="44"/>
      <c r="G2962" s="44"/>
      <c r="H2962" s="44"/>
      <c r="I2962" s="44"/>
      <c r="J2962" s="44"/>
      <c r="K2962" s="88"/>
      <c r="L2962" s="50">
        <v>1</v>
      </c>
      <c r="M2962" s="49"/>
      <c r="N2962" s="49"/>
      <c r="O2962" s="49"/>
      <c r="P2962" s="49"/>
      <c r="Q2962" s="49"/>
      <c r="R2962" s="49"/>
      <c r="S2962" s="49"/>
      <c r="X2962" s="33">
        <f t="shared" si="276"/>
        <v>0</v>
      </c>
      <c r="Y2962" s="33">
        <f t="shared" si="277"/>
        <v>0</v>
      </c>
      <c r="Z2962" s="33">
        <f t="shared" si="278"/>
        <v>0</v>
      </c>
      <c r="AA2962" s="34">
        <f t="shared" si="279"/>
        <v>0</v>
      </c>
      <c r="AB2962" s="33">
        <f t="shared" si="280"/>
        <v>0</v>
      </c>
      <c r="AC2962" s="34" t="str">
        <f t="shared" si="281"/>
        <v>Not Determined</v>
      </c>
    </row>
    <row r="2963" spans="1:29" x14ac:dyDescent="0.25">
      <c r="A2963" s="48"/>
      <c r="B2963" s="48"/>
      <c r="C2963" s="44"/>
      <c r="D2963" s="44"/>
      <c r="E2963" s="44"/>
      <c r="F2963" s="44"/>
      <c r="G2963" s="44"/>
      <c r="H2963" s="44"/>
      <c r="I2963" s="44"/>
      <c r="J2963" s="44"/>
      <c r="K2963" s="88"/>
      <c r="L2963" s="50">
        <v>1</v>
      </c>
      <c r="M2963" s="49"/>
      <c r="N2963" s="49"/>
      <c r="O2963" s="49"/>
      <c r="P2963" s="49"/>
      <c r="Q2963" s="49"/>
      <c r="R2963" s="49"/>
      <c r="S2963" s="49"/>
      <c r="X2963" s="33">
        <f t="shared" si="276"/>
        <v>0</v>
      </c>
      <c r="Y2963" s="33">
        <f t="shared" si="277"/>
        <v>0</v>
      </c>
      <c r="Z2963" s="33">
        <f t="shared" si="278"/>
        <v>0</v>
      </c>
      <c r="AA2963" s="34">
        <f t="shared" si="279"/>
        <v>0</v>
      </c>
      <c r="AB2963" s="33">
        <f t="shared" si="280"/>
        <v>0</v>
      </c>
      <c r="AC2963" s="34" t="str">
        <f t="shared" si="281"/>
        <v>Not Determined</v>
      </c>
    </row>
    <row r="2964" spans="1:29" x14ac:dyDescent="0.25">
      <c r="A2964" s="48"/>
      <c r="B2964" s="48"/>
      <c r="C2964" s="44"/>
      <c r="D2964" s="44"/>
      <c r="E2964" s="44"/>
      <c r="F2964" s="44"/>
      <c r="G2964" s="44"/>
      <c r="H2964" s="44"/>
      <c r="I2964" s="44"/>
      <c r="J2964" s="44"/>
      <c r="K2964" s="88"/>
      <c r="L2964" s="50">
        <v>1</v>
      </c>
      <c r="M2964" s="49"/>
      <c r="N2964" s="49"/>
      <c r="O2964" s="49"/>
      <c r="P2964" s="49"/>
      <c r="Q2964" s="49"/>
      <c r="R2964" s="49"/>
      <c r="S2964" s="49"/>
      <c r="X2964" s="33">
        <f t="shared" si="276"/>
        <v>0</v>
      </c>
      <c r="Y2964" s="33">
        <f t="shared" si="277"/>
        <v>0</v>
      </c>
      <c r="Z2964" s="33">
        <f t="shared" si="278"/>
        <v>0</v>
      </c>
      <c r="AA2964" s="34">
        <f t="shared" si="279"/>
        <v>0</v>
      </c>
      <c r="AB2964" s="33">
        <f t="shared" si="280"/>
        <v>0</v>
      </c>
      <c r="AC2964" s="34" t="str">
        <f t="shared" si="281"/>
        <v>Not Determined</v>
      </c>
    </row>
    <row r="2965" spans="1:29" x14ac:dyDescent="0.25">
      <c r="A2965" s="48"/>
      <c r="B2965" s="48"/>
      <c r="C2965" s="44"/>
      <c r="D2965" s="44"/>
      <c r="E2965" s="44"/>
      <c r="F2965" s="44"/>
      <c r="G2965" s="44"/>
      <c r="H2965" s="44"/>
      <c r="I2965" s="44"/>
      <c r="J2965" s="44"/>
      <c r="K2965" s="88"/>
      <c r="L2965" s="50">
        <v>1</v>
      </c>
      <c r="M2965" s="49"/>
      <c r="N2965" s="49"/>
      <c r="O2965" s="49"/>
      <c r="P2965" s="49"/>
      <c r="Q2965" s="49"/>
      <c r="R2965" s="49"/>
      <c r="S2965" s="49"/>
      <c r="X2965" s="33">
        <f t="shared" si="276"/>
        <v>0</v>
      </c>
      <c r="Y2965" s="33">
        <f t="shared" si="277"/>
        <v>0</v>
      </c>
      <c r="Z2965" s="33">
        <f t="shared" si="278"/>
        <v>0</v>
      </c>
      <c r="AA2965" s="34">
        <f t="shared" si="279"/>
        <v>0</v>
      </c>
      <c r="AB2965" s="33">
        <f t="shared" si="280"/>
        <v>0</v>
      </c>
      <c r="AC2965" s="34" t="str">
        <f t="shared" si="281"/>
        <v>Not Determined</v>
      </c>
    </row>
    <row r="2966" spans="1:29" x14ac:dyDescent="0.25">
      <c r="A2966" s="48"/>
      <c r="B2966" s="48"/>
      <c r="C2966" s="44"/>
      <c r="D2966" s="44"/>
      <c r="E2966" s="44"/>
      <c r="F2966" s="44"/>
      <c r="G2966" s="44"/>
      <c r="H2966" s="44"/>
      <c r="I2966" s="44"/>
      <c r="J2966" s="44"/>
      <c r="K2966" s="88"/>
      <c r="L2966" s="50">
        <v>1</v>
      </c>
      <c r="M2966" s="49"/>
      <c r="N2966" s="49"/>
      <c r="O2966" s="49"/>
      <c r="P2966" s="49"/>
      <c r="Q2966" s="49"/>
      <c r="R2966" s="49"/>
      <c r="S2966" s="49"/>
      <c r="X2966" s="33">
        <f t="shared" si="276"/>
        <v>0</v>
      </c>
      <c r="Y2966" s="33">
        <f t="shared" si="277"/>
        <v>0</v>
      </c>
      <c r="Z2966" s="33">
        <f t="shared" si="278"/>
        <v>0</v>
      </c>
      <c r="AA2966" s="34">
        <f t="shared" si="279"/>
        <v>0</v>
      </c>
      <c r="AB2966" s="33">
        <f t="shared" si="280"/>
        <v>0</v>
      </c>
      <c r="AC2966" s="34" t="str">
        <f t="shared" si="281"/>
        <v>Not Determined</v>
      </c>
    </row>
    <row r="2967" spans="1:29" x14ac:dyDescent="0.25">
      <c r="A2967" s="48"/>
      <c r="B2967" s="48"/>
      <c r="C2967" s="44"/>
      <c r="D2967" s="44"/>
      <c r="E2967" s="44"/>
      <c r="F2967" s="44"/>
      <c r="G2967" s="44"/>
      <c r="H2967" s="44"/>
      <c r="I2967" s="44"/>
      <c r="J2967" s="44"/>
      <c r="K2967" s="88"/>
      <c r="L2967" s="50">
        <v>1</v>
      </c>
      <c r="M2967" s="49"/>
      <c r="N2967" s="49"/>
      <c r="O2967" s="49"/>
      <c r="P2967" s="49"/>
      <c r="Q2967" s="49"/>
      <c r="R2967" s="49"/>
      <c r="S2967" s="49"/>
      <c r="X2967" s="33">
        <f t="shared" si="276"/>
        <v>0</v>
      </c>
      <c r="Y2967" s="33">
        <f t="shared" si="277"/>
        <v>0</v>
      </c>
      <c r="Z2967" s="33">
        <f t="shared" si="278"/>
        <v>0</v>
      </c>
      <c r="AA2967" s="34">
        <f t="shared" si="279"/>
        <v>0</v>
      </c>
      <c r="AB2967" s="33">
        <f t="shared" si="280"/>
        <v>0</v>
      </c>
      <c r="AC2967" s="34" t="str">
        <f t="shared" si="281"/>
        <v>Not Determined</v>
      </c>
    </row>
    <row r="2968" spans="1:29" x14ac:dyDescent="0.25">
      <c r="A2968" s="48"/>
      <c r="B2968" s="48"/>
      <c r="C2968" s="44"/>
      <c r="D2968" s="44"/>
      <c r="E2968" s="44"/>
      <c r="F2968" s="44"/>
      <c r="G2968" s="44"/>
      <c r="H2968" s="44"/>
      <c r="I2968" s="44"/>
      <c r="J2968" s="44"/>
      <c r="K2968" s="88"/>
      <c r="L2968" s="50">
        <v>1</v>
      </c>
      <c r="M2968" s="49"/>
      <c r="N2968" s="49"/>
      <c r="O2968" s="49"/>
      <c r="P2968" s="49"/>
      <c r="Q2968" s="49"/>
      <c r="R2968" s="49"/>
      <c r="S2968" s="49"/>
      <c r="X2968" s="33">
        <f t="shared" si="276"/>
        <v>0</v>
      </c>
      <c r="Y2968" s="33">
        <f t="shared" si="277"/>
        <v>0</v>
      </c>
      <c r="Z2968" s="33">
        <f t="shared" si="278"/>
        <v>0</v>
      </c>
      <c r="AA2968" s="34">
        <f t="shared" si="279"/>
        <v>0</v>
      </c>
      <c r="AB2968" s="33">
        <f t="shared" si="280"/>
        <v>0</v>
      </c>
      <c r="AC2968" s="34" t="str">
        <f t="shared" si="281"/>
        <v>Not Determined</v>
      </c>
    </row>
    <row r="2969" spans="1:29" x14ac:dyDescent="0.25">
      <c r="A2969" s="48"/>
      <c r="B2969" s="48"/>
      <c r="C2969" s="44"/>
      <c r="D2969" s="44"/>
      <c r="E2969" s="44"/>
      <c r="F2969" s="44"/>
      <c r="G2969" s="44"/>
      <c r="H2969" s="44"/>
      <c r="I2969" s="44"/>
      <c r="J2969" s="44"/>
      <c r="K2969" s="88"/>
      <c r="L2969" s="50">
        <v>1</v>
      </c>
      <c r="M2969" s="49"/>
      <c r="N2969" s="49"/>
      <c r="O2969" s="49"/>
      <c r="P2969" s="49"/>
      <c r="Q2969" s="49"/>
      <c r="R2969" s="49"/>
      <c r="S2969" s="49"/>
      <c r="X2969" s="33">
        <f t="shared" si="276"/>
        <v>0</v>
      </c>
      <c r="Y2969" s="33">
        <f t="shared" si="277"/>
        <v>0</v>
      </c>
      <c r="Z2969" s="33">
        <f t="shared" si="278"/>
        <v>0</v>
      </c>
      <c r="AA2969" s="34">
        <f t="shared" si="279"/>
        <v>0</v>
      </c>
      <c r="AB2969" s="33">
        <f t="shared" si="280"/>
        <v>0</v>
      </c>
      <c r="AC2969" s="34" t="str">
        <f t="shared" si="281"/>
        <v>Not Determined</v>
      </c>
    </row>
    <row r="2970" spans="1:29" x14ac:dyDescent="0.25">
      <c r="A2970" s="48"/>
      <c r="B2970" s="48"/>
      <c r="C2970" s="44"/>
      <c r="D2970" s="44"/>
      <c r="E2970" s="44"/>
      <c r="F2970" s="44"/>
      <c r="G2970" s="44"/>
      <c r="H2970" s="44"/>
      <c r="I2970" s="44"/>
      <c r="J2970" s="44"/>
      <c r="K2970" s="88"/>
      <c r="L2970" s="50">
        <v>1</v>
      </c>
      <c r="M2970" s="49"/>
      <c r="N2970" s="49"/>
      <c r="O2970" s="49"/>
      <c r="P2970" s="49"/>
      <c r="Q2970" s="49"/>
      <c r="R2970" s="49"/>
      <c r="S2970" s="49"/>
      <c r="X2970" s="33">
        <f t="shared" si="276"/>
        <v>0</v>
      </c>
      <c r="Y2970" s="33">
        <f t="shared" si="277"/>
        <v>0</v>
      </c>
      <c r="Z2970" s="33">
        <f t="shared" si="278"/>
        <v>0</v>
      </c>
      <c r="AA2970" s="34">
        <f t="shared" si="279"/>
        <v>0</v>
      </c>
      <c r="AB2970" s="33">
        <f t="shared" si="280"/>
        <v>0</v>
      </c>
      <c r="AC2970" s="34" t="str">
        <f t="shared" si="281"/>
        <v>Not Determined</v>
      </c>
    </row>
    <row r="2971" spans="1:29" x14ac:dyDescent="0.25">
      <c r="A2971" s="48"/>
      <c r="B2971" s="48"/>
      <c r="C2971" s="44"/>
      <c r="D2971" s="44"/>
      <c r="E2971" s="44"/>
      <c r="F2971" s="44"/>
      <c r="G2971" s="44"/>
      <c r="H2971" s="44"/>
      <c r="I2971" s="44"/>
      <c r="J2971" s="44"/>
      <c r="K2971" s="88"/>
      <c r="L2971" s="50">
        <v>1</v>
      </c>
      <c r="M2971" s="49"/>
      <c r="N2971" s="49"/>
      <c r="O2971" s="49"/>
      <c r="P2971" s="49"/>
      <c r="Q2971" s="49"/>
      <c r="R2971" s="49"/>
      <c r="S2971" s="49"/>
      <c r="X2971" s="33">
        <f t="shared" si="276"/>
        <v>0</v>
      </c>
      <c r="Y2971" s="33">
        <f t="shared" si="277"/>
        <v>0</v>
      </c>
      <c r="Z2971" s="33">
        <f t="shared" si="278"/>
        <v>0</v>
      </c>
      <c r="AA2971" s="34">
        <f t="shared" si="279"/>
        <v>0</v>
      </c>
      <c r="AB2971" s="33">
        <f t="shared" si="280"/>
        <v>0</v>
      </c>
      <c r="AC2971" s="34" t="str">
        <f t="shared" si="281"/>
        <v>Not Determined</v>
      </c>
    </row>
    <row r="2972" spans="1:29" x14ac:dyDescent="0.25">
      <c r="A2972" s="48"/>
      <c r="B2972" s="48"/>
      <c r="C2972" s="44"/>
      <c r="D2972" s="44"/>
      <c r="E2972" s="44"/>
      <c r="F2972" s="44"/>
      <c r="G2972" s="44"/>
      <c r="H2972" s="44"/>
      <c r="I2972" s="44"/>
      <c r="J2972" s="44"/>
      <c r="K2972" s="88"/>
      <c r="L2972" s="50">
        <v>1</v>
      </c>
      <c r="M2972" s="49"/>
      <c r="N2972" s="49"/>
      <c r="O2972" s="49"/>
      <c r="P2972" s="49"/>
      <c r="Q2972" s="49"/>
      <c r="R2972" s="49"/>
      <c r="S2972" s="49"/>
      <c r="X2972" s="33">
        <f t="shared" si="276"/>
        <v>0</v>
      </c>
      <c r="Y2972" s="33">
        <f t="shared" si="277"/>
        <v>0</v>
      </c>
      <c r="Z2972" s="33">
        <f t="shared" si="278"/>
        <v>0</v>
      </c>
      <c r="AA2972" s="34">
        <f t="shared" si="279"/>
        <v>0</v>
      </c>
      <c r="AB2972" s="33">
        <f t="shared" si="280"/>
        <v>0</v>
      </c>
      <c r="AC2972" s="34" t="str">
        <f t="shared" si="281"/>
        <v>Not Determined</v>
      </c>
    </row>
    <row r="2973" spans="1:29" x14ac:dyDescent="0.25">
      <c r="A2973" s="48"/>
      <c r="B2973" s="48"/>
      <c r="C2973" s="44"/>
      <c r="D2973" s="44"/>
      <c r="E2973" s="44"/>
      <c r="F2973" s="44"/>
      <c r="G2973" s="44"/>
      <c r="H2973" s="44"/>
      <c r="I2973" s="44"/>
      <c r="J2973" s="44"/>
      <c r="K2973" s="88"/>
      <c r="L2973" s="50">
        <v>1</v>
      </c>
      <c r="M2973" s="49"/>
      <c r="N2973" s="49"/>
      <c r="O2973" s="49"/>
      <c r="P2973" s="49"/>
      <c r="Q2973" s="49"/>
      <c r="R2973" s="49"/>
      <c r="S2973" s="49"/>
      <c r="X2973" s="33">
        <f t="shared" si="276"/>
        <v>0</v>
      </c>
      <c r="Y2973" s="33">
        <f t="shared" si="277"/>
        <v>0</v>
      </c>
      <c r="Z2973" s="33">
        <f t="shared" si="278"/>
        <v>0</v>
      </c>
      <c r="AA2973" s="34">
        <f t="shared" si="279"/>
        <v>0</v>
      </c>
      <c r="AB2973" s="33">
        <f t="shared" si="280"/>
        <v>0</v>
      </c>
      <c r="AC2973" s="34" t="str">
        <f t="shared" si="281"/>
        <v>Not Determined</v>
      </c>
    </row>
    <row r="2974" spans="1:29" x14ac:dyDescent="0.25">
      <c r="A2974" s="48"/>
      <c r="B2974" s="48"/>
      <c r="C2974" s="44"/>
      <c r="D2974" s="44"/>
      <c r="E2974" s="44"/>
      <c r="F2974" s="44"/>
      <c r="G2974" s="44"/>
      <c r="H2974" s="44"/>
      <c r="I2974" s="44"/>
      <c r="J2974" s="44"/>
      <c r="K2974" s="88"/>
      <c r="L2974" s="50">
        <v>1</v>
      </c>
      <c r="M2974" s="49"/>
      <c r="N2974" s="49"/>
      <c r="O2974" s="49"/>
      <c r="P2974" s="49"/>
      <c r="Q2974" s="49"/>
      <c r="R2974" s="49"/>
      <c r="S2974" s="49"/>
      <c r="X2974" s="33">
        <f t="shared" si="276"/>
        <v>0</v>
      </c>
      <c r="Y2974" s="33">
        <f t="shared" si="277"/>
        <v>0</v>
      </c>
      <c r="Z2974" s="33">
        <f t="shared" si="278"/>
        <v>0</v>
      </c>
      <c r="AA2974" s="34">
        <f t="shared" si="279"/>
        <v>0</v>
      </c>
      <c r="AB2974" s="33">
        <f t="shared" si="280"/>
        <v>0</v>
      </c>
      <c r="AC2974" s="34" t="str">
        <f t="shared" si="281"/>
        <v>Not Determined</v>
      </c>
    </row>
    <row r="2975" spans="1:29" x14ac:dyDescent="0.25">
      <c r="A2975" s="48"/>
      <c r="B2975" s="48"/>
      <c r="C2975" s="44"/>
      <c r="D2975" s="44"/>
      <c r="E2975" s="44"/>
      <c r="F2975" s="44"/>
      <c r="G2975" s="44"/>
      <c r="H2975" s="44"/>
      <c r="I2975" s="44"/>
      <c r="J2975" s="44"/>
      <c r="K2975" s="88"/>
      <c r="L2975" s="50">
        <v>1</v>
      </c>
      <c r="M2975" s="49"/>
      <c r="N2975" s="49"/>
      <c r="O2975" s="49"/>
      <c r="P2975" s="49"/>
      <c r="Q2975" s="49"/>
      <c r="R2975" s="49"/>
      <c r="S2975" s="49"/>
      <c r="X2975" s="33">
        <f t="shared" si="276"/>
        <v>0</v>
      </c>
      <c r="Y2975" s="33">
        <f t="shared" si="277"/>
        <v>0</v>
      </c>
      <c r="Z2975" s="33">
        <f t="shared" si="278"/>
        <v>0</v>
      </c>
      <c r="AA2975" s="34">
        <f t="shared" si="279"/>
        <v>0</v>
      </c>
      <c r="AB2975" s="33">
        <f t="shared" si="280"/>
        <v>0</v>
      </c>
      <c r="AC2975" s="34" t="str">
        <f t="shared" si="281"/>
        <v>Not Determined</v>
      </c>
    </row>
    <row r="2976" spans="1:29" x14ac:dyDescent="0.25">
      <c r="A2976" s="48"/>
      <c r="B2976" s="48"/>
      <c r="C2976" s="44"/>
      <c r="D2976" s="44"/>
      <c r="E2976" s="44"/>
      <c r="F2976" s="44"/>
      <c r="G2976" s="44"/>
      <c r="H2976" s="44"/>
      <c r="I2976" s="44"/>
      <c r="J2976" s="44"/>
      <c r="K2976" s="88"/>
      <c r="L2976" s="50">
        <v>1</v>
      </c>
      <c r="M2976" s="49"/>
      <c r="N2976" s="49"/>
      <c r="O2976" s="49"/>
      <c r="P2976" s="49"/>
      <c r="Q2976" s="49"/>
      <c r="R2976" s="49"/>
      <c r="S2976" s="49"/>
      <c r="X2976" s="33">
        <f t="shared" si="276"/>
        <v>0</v>
      </c>
      <c r="Y2976" s="33">
        <f t="shared" si="277"/>
        <v>0</v>
      </c>
      <c r="Z2976" s="33">
        <f t="shared" si="278"/>
        <v>0</v>
      </c>
      <c r="AA2976" s="34">
        <f t="shared" si="279"/>
        <v>0</v>
      </c>
      <c r="AB2976" s="33">
        <f t="shared" si="280"/>
        <v>0</v>
      </c>
      <c r="AC2976" s="34" t="str">
        <f t="shared" si="281"/>
        <v>Not Determined</v>
      </c>
    </row>
    <row r="2977" spans="1:29" x14ac:dyDescent="0.25">
      <c r="A2977" s="48"/>
      <c r="B2977" s="48"/>
      <c r="C2977" s="44"/>
      <c r="D2977" s="44"/>
      <c r="E2977" s="44"/>
      <c r="F2977" s="44"/>
      <c r="G2977" s="44"/>
      <c r="H2977" s="44"/>
      <c r="I2977" s="44"/>
      <c r="J2977" s="44"/>
      <c r="K2977" s="88"/>
      <c r="L2977" s="50">
        <v>1</v>
      </c>
      <c r="M2977" s="49"/>
      <c r="N2977" s="49"/>
      <c r="O2977" s="49"/>
      <c r="P2977" s="49"/>
      <c r="Q2977" s="49"/>
      <c r="R2977" s="49"/>
      <c r="S2977" s="49"/>
      <c r="X2977" s="33">
        <f t="shared" si="276"/>
        <v>0</v>
      </c>
      <c r="Y2977" s="33">
        <f t="shared" si="277"/>
        <v>0</v>
      </c>
      <c r="Z2977" s="33">
        <f t="shared" si="278"/>
        <v>0</v>
      </c>
      <c r="AA2977" s="34">
        <f t="shared" si="279"/>
        <v>0</v>
      </c>
      <c r="AB2977" s="33">
        <f t="shared" si="280"/>
        <v>0</v>
      </c>
      <c r="AC2977" s="34" t="str">
        <f t="shared" si="281"/>
        <v>Not Determined</v>
      </c>
    </row>
    <row r="2978" spans="1:29" x14ac:dyDescent="0.25">
      <c r="A2978" s="48"/>
      <c r="B2978" s="48"/>
      <c r="C2978" s="44"/>
      <c r="D2978" s="44"/>
      <c r="E2978" s="44"/>
      <c r="F2978" s="44"/>
      <c r="G2978" s="44"/>
      <c r="H2978" s="44"/>
      <c r="I2978" s="44"/>
      <c r="J2978" s="44"/>
      <c r="K2978" s="88"/>
      <c r="L2978" s="50">
        <v>1</v>
      </c>
      <c r="M2978" s="49"/>
      <c r="N2978" s="49"/>
      <c r="O2978" s="49"/>
      <c r="P2978" s="49"/>
      <c r="Q2978" s="49"/>
      <c r="R2978" s="49"/>
      <c r="S2978" s="49"/>
      <c r="X2978" s="33">
        <f t="shared" si="276"/>
        <v>0</v>
      </c>
      <c r="Y2978" s="33">
        <f t="shared" si="277"/>
        <v>0</v>
      </c>
      <c r="Z2978" s="33">
        <f t="shared" si="278"/>
        <v>0</v>
      </c>
      <c r="AA2978" s="34">
        <f t="shared" si="279"/>
        <v>0</v>
      </c>
      <c r="AB2978" s="33">
        <f t="shared" si="280"/>
        <v>0</v>
      </c>
      <c r="AC2978" s="34" t="str">
        <f t="shared" si="281"/>
        <v>Not Determined</v>
      </c>
    </row>
    <row r="2979" spans="1:29" x14ac:dyDescent="0.25">
      <c r="A2979" s="48"/>
      <c r="B2979" s="48"/>
      <c r="C2979" s="44"/>
      <c r="D2979" s="44"/>
      <c r="E2979" s="44"/>
      <c r="F2979" s="44"/>
      <c r="G2979" s="44"/>
      <c r="H2979" s="44"/>
      <c r="I2979" s="44"/>
      <c r="J2979" s="44"/>
      <c r="K2979" s="88"/>
      <c r="L2979" s="50">
        <v>1</v>
      </c>
      <c r="M2979" s="49"/>
      <c r="N2979" s="49"/>
      <c r="O2979" s="49"/>
      <c r="P2979" s="49"/>
      <c r="Q2979" s="49"/>
      <c r="R2979" s="49"/>
      <c r="S2979" s="49"/>
      <c r="X2979" s="33">
        <f t="shared" si="276"/>
        <v>0</v>
      </c>
      <c r="Y2979" s="33">
        <f t="shared" si="277"/>
        <v>0</v>
      </c>
      <c r="Z2979" s="33">
        <f t="shared" si="278"/>
        <v>0</v>
      </c>
      <c r="AA2979" s="34">
        <f t="shared" si="279"/>
        <v>0</v>
      </c>
      <c r="AB2979" s="33">
        <f t="shared" si="280"/>
        <v>0</v>
      </c>
      <c r="AC2979" s="34" t="str">
        <f t="shared" si="281"/>
        <v>Not Determined</v>
      </c>
    </row>
    <row r="2980" spans="1:29" x14ac:dyDescent="0.25">
      <c r="A2980" s="48"/>
      <c r="B2980" s="48"/>
      <c r="C2980" s="44"/>
      <c r="D2980" s="44"/>
      <c r="E2980" s="44"/>
      <c r="F2980" s="44"/>
      <c r="G2980" s="44"/>
      <c r="H2980" s="44"/>
      <c r="I2980" s="44"/>
      <c r="J2980" s="44"/>
      <c r="K2980" s="88"/>
      <c r="L2980" s="50">
        <v>1</v>
      </c>
      <c r="M2980" s="49"/>
      <c r="N2980" s="49"/>
      <c r="O2980" s="49"/>
      <c r="P2980" s="49"/>
      <c r="Q2980" s="49"/>
      <c r="R2980" s="49"/>
      <c r="S2980" s="49"/>
      <c r="X2980" s="33">
        <f t="shared" si="276"/>
        <v>0</v>
      </c>
      <c r="Y2980" s="33">
        <f t="shared" si="277"/>
        <v>0</v>
      </c>
      <c r="Z2980" s="33">
        <f t="shared" si="278"/>
        <v>0</v>
      </c>
      <c r="AA2980" s="34">
        <f t="shared" si="279"/>
        <v>0</v>
      </c>
      <c r="AB2980" s="33">
        <f t="shared" si="280"/>
        <v>0</v>
      </c>
      <c r="AC2980" s="34" t="str">
        <f t="shared" si="281"/>
        <v>Not Determined</v>
      </c>
    </row>
    <row r="2981" spans="1:29" x14ac:dyDescent="0.25">
      <c r="A2981" s="48"/>
      <c r="B2981" s="48"/>
      <c r="C2981" s="44"/>
      <c r="D2981" s="44"/>
      <c r="E2981" s="44"/>
      <c r="F2981" s="44"/>
      <c r="G2981" s="44"/>
      <c r="H2981" s="44"/>
      <c r="I2981" s="44"/>
      <c r="J2981" s="44"/>
      <c r="K2981" s="88"/>
      <c r="L2981" s="50">
        <v>1</v>
      </c>
      <c r="M2981" s="49"/>
      <c r="N2981" s="49"/>
      <c r="O2981" s="49"/>
      <c r="P2981" s="49"/>
      <c r="Q2981" s="49"/>
      <c r="R2981" s="49"/>
      <c r="S2981" s="49"/>
      <c r="X2981" s="33">
        <f t="shared" si="276"/>
        <v>0</v>
      </c>
      <c r="Y2981" s="33">
        <f t="shared" si="277"/>
        <v>0</v>
      </c>
      <c r="Z2981" s="33">
        <f t="shared" si="278"/>
        <v>0</v>
      </c>
      <c r="AA2981" s="34">
        <f t="shared" si="279"/>
        <v>0</v>
      </c>
      <c r="AB2981" s="33">
        <f t="shared" si="280"/>
        <v>0</v>
      </c>
      <c r="AC2981" s="34" t="str">
        <f t="shared" si="281"/>
        <v>Not Determined</v>
      </c>
    </row>
    <row r="2982" spans="1:29" x14ac:dyDescent="0.25">
      <c r="A2982" s="48"/>
      <c r="B2982" s="48"/>
      <c r="C2982" s="44"/>
      <c r="D2982" s="44"/>
      <c r="E2982" s="44"/>
      <c r="F2982" s="44"/>
      <c r="G2982" s="44"/>
      <c r="H2982" s="44"/>
      <c r="I2982" s="44"/>
      <c r="J2982" s="44"/>
      <c r="K2982" s="88"/>
      <c r="L2982" s="50">
        <v>1</v>
      </c>
      <c r="M2982" s="49"/>
      <c r="N2982" s="49"/>
      <c r="O2982" s="49"/>
      <c r="P2982" s="49"/>
      <c r="Q2982" s="49"/>
      <c r="R2982" s="49"/>
      <c r="S2982" s="49"/>
      <c r="X2982" s="33">
        <f t="shared" si="276"/>
        <v>0</v>
      </c>
      <c r="Y2982" s="33">
        <f t="shared" si="277"/>
        <v>0</v>
      </c>
      <c r="Z2982" s="33">
        <f t="shared" si="278"/>
        <v>0</v>
      </c>
      <c r="AA2982" s="34">
        <f t="shared" si="279"/>
        <v>0</v>
      </c>
      <c r="AB2982" s="33">
        <f t="shared" si="280"/>
        <v>0</v>
      </c>
      <c r="AC2982" s="34" t="str">
        <f t="shared" si="281"/>
        <v>Not Determined</v>
      </c>
    </row>
    <row r="2983" spans="1:29" x14ac:dyDescent="0.25">
      <c r="A2983" s="48"/>
      <c r="B2983" s="48"/>
      <c r="C2983" s="44"/>
      <c r="D2983" s="44"/>
      <c r="E2983" s="44"/>
      <c r="F2983" s="44"/>
      <c r="G2983" s="44"/>
      <c r="H2983" s="44"/>
      <c r="I2983" s="44"/>
      <c r="J2983" s="44"/>
      <c r="K2983" s="88"/>
      <c r="L2983" s="50">
        <v>1</v>
      </c>
      <c r="M2983" s="49"/>
      <c r="N2983" s="49"/>
      <c r="O2983" s="49"/>
      <c r="P2983" s="49"/>
      <c r="Q2983" s="49"/>
      <c r="R2983" s="49"/>
      <c r="S2983" s="49"/>
      <c r="X2983" s="33">
        <f t="shared" si="276"/>
        <v>0</v>
      </c>
      <c r="Y2983" s="33">
        <f t="shared" si="277"/>
        <v>0</v>
      </c>
      <c r="Z2983" s="33">
        <f t="shared" si="278"/>
        <v>0</v>
      </c>
      <c r="AA2983" s="34">
        <f t="shared" si="279"/>
        <v>0</v>
      </c>
      <c r="AB2983" s="33">
        <f t="shared" si="280"/>
        <v>0</v>
      </c>
      <c r="AC2983" s="34" t="str">
        <f t="shared" si="281"/>
        <v>Not Determined</v>
      </c>
    </row>
    <row r="2984" spans="1:29" x14ac:dyDescent="0.25">
      <c r="A2984" s="48"/>
      <c r="B2984" s="48"/>
      <c r="C2984" s="44"/>
      <c r="D2984" s="44"/>
      <c r="E2984" s="44"/>
      <c r="F2984" s="44"/>
      <c r="G2984" s="44"/>
      <c r="H2984" s="44"/>
      <c r="I2984" s="44"/>
      <c r="J2984" s="44"/>
      <c r="K2984" s="88"/>
      <c r="L2984" s="50">
        <v>1</v>
      </c>
      <c r="M2984" s="49"/>
      <c r="N2984" s="49"/>
      <c r="O2984" s="49"/>
      <c r="P2984" s="49"/>
      <c r="Q2984" s="49"/>
      <c r="R2984" s="49"/>
      <c r="S2984" s="49"/>
      <c r="X2984" s="33">
        <f t="shared" si="276"/>
        <v>0</v>
      </c>
      <c r="Y2984" s="33">
        <f t="shared" si="277"/>
        <v>0</v>
      </c>
      <c r="Z2984" s="33">
        <f t="shared" si="278"/>
        <v>0</v>
      </c>
      <c r="AA2984" s="34">
        <f t="shared" si="279"/>
        <v>0</v>
      </c>
      <c r="AB2984" s="33">
        <f t="shared" si="280"/>
        <v>0</v>
      </c>
      <c r="AC2984" s="34" t="str">
        <f t="shared" si="281"/>
        <v>Not Determined</v>
      </c>
    </row>
    <row r="2985" spans="1:29" x14ac:dyDescent="0.25">
      <c r="A2985" s="48"/>
      <c r="B2985" s="48"/>
      <c r="C2985" s="44"/>
      <c r="D2985" s="44"/>
      <c r="E2985" s="44"/>
      <c r="F2985" s="44"/>
      <c r="G2985" s="44"/>
      <c r="H2985" s="44"/>
      <c r="I2985" s="44"/>
      <c r="J2985" s="44"/>
      <c r="K2985" s="88"/>
      <c r="L2985" s="50">
        <v>1</v>
      </c>
      <c r="M2985" s="49"/>
      <c r="N2985" s="49"/>
      <c r="O2985" s="49"/>
      <c r="P2985" s="49"/>
      <c r="Q2985" s="49"/>
      <c r="R2985" s="49"/>
      <c r="S2985" s="49"/>
      <c r="X2985" s="33">
        <f t="shared" si="276"/>
        <v>0</v>
      </c>
      <c r="Y2985" s="33">
        <f t="shared" si="277"/>
        <v>0</v>
      </c>
      <c r="Z2985" s="33">
        <f t="shared" si="278"/>
        <v>0</v>
      </c>
      <c r="AA2985" s="34">
        <f t="shared" si="279"/>
        <v>0</v>
      </c>
      <c r="AB2985" s="33">
        <f t="shared" si="280"/>
        <v>0</v>
      </c>
      <c r="AC2985" s="34" t="str">
        <f t="shared" si="281"/>
        <v>Not Determined</v>
      </c>
    </row>
    <row r="2986" spans="1:29" x14ac:dyDescent="0.25">
      <c r="A2986" s="48"/>
      <c r="B2986" s="48"/>
      <c r="C2986" s="44"/>
      <c r="D2986" s="44"/>
      <c r="E2986" s="44"/>
      <c r="F2986" s="44"/>
      <c r="G2986" s="44"/>
      <c r="H2986" s="44"/>
      <c r="I2986" s="44"/>
      <c r="J2986" s="44"/>
      <c r="K2986" s="88"/>
      <c r="L2986" s="50">
        <v>1</v>
      </c>
      <c r="M2986" s="49"/>
      <c r="N2986" s="49"/>
      <c r="O2986" s="49"/>
      <c r="P2986" s="49"/>
      <c r="Q2986" s="49"/>
      <c r="R2986" s="49"/>
      <c r="S2986" s="49"/>
      <c r="X2986" s="33">
        <f t="shared" si="276"/>
        <v>0</v>
      </c>
      <c r="Y2986" s="33">
        <f t="shared" si="277"/>
        <v>0</v>
      </c>
      <c r="Z2986" s="33">
        <f t="shared" si="278"/>
        <v>0</v>
      </c>
      <c r="AA2986" s="34">
        <f t="shared" si="279"/>
        <v>0</v>
      </c>
      <c r="AB2986" s="33">
        <f t="shared" si="280"/>
        <v>0</v>
      </c>
      <c r="AC2986" s="34" t="str">
        <f t="shared" si="281"/>
        <v>Not Determined</v>
      </c>
    </row>
    <row r="2987" spans="1:29" x14ac:dyDescent="0.25">
      <c r="A2987" s="48"/>
      <c r="B2987" s="48"/>
      <c r="C2987" s="44"/>
      <c r="D2987" s="44"/>
      <c r="E2987" s="44"/>
      <c r="F2987" s="44"/>
      <c r="G2987" s="44"/>
      <c r="H2987" s="44"/>
      <c r="I2987" s="44"/>
      <c r="J2987" s="44"/>
      <c r="K2987" s="88"/>
      <c r="L2987" s="50">
        <v>1</v>
      </c>
      <c r="M2987" s="49"/>
      <c r="N2987" s="49"/>
      <c r="O2987" s="49"/>
      <c r="P2987" s="49"/>
      <c r="Q2987" s="49"/>
      <c r="R2987" s="49"/>
      <c r="S2987" s="49"/>
      <c r="X2987" s="33">
        <f t="shared" si="276"/>
        <v>0</v>
      </c>
      <c r="Y2987" s="33">
        <f t="shared" si="277"/>
        <v>0</v>
      </c>
      <c r="Z2987" s="33">
        <f t="shared" si="278"/>
        <v>0</v>
      </c>
      <c r="AA2987" s="34">
        <f t="shared" si="279"/>
        <v>0</v>
      </c>
      <c r="AB2987" s="33">
        <f t="shared" si="280"/>
        <v>0</v>
      </c>
      <c r="AC2987" s="34" t="str">
        <f t="shared" si="281"/>
        <v>Not Determined</v>
      </c>
    </row>
    <row r="2988" spans="1:29" x14ac:dyDescent="0.25">
      <c r="A2988" s="48"/>
      <c r="B2988" s="48"/>
      <c r="C2988" s="44"/>
      <c r="D2988" s="44"/>
      <c r="E2988" s="44"/>
      <c r="F2988" s="44"/>
      <c r="G2988" s="44"/>
      <c r="H2988" s="44"/>
      <c r="I2988" s="44"/>
      <c r="J2988" s="44"/>
      <c r="K2988" s="88"/>
      <c r="L2988" s="50">
        <v>1</v>
      </c>
      <c r="M2988" s="49"/>
      <c r="N2988" s="49"/>
      <c r="O2988" s="49"/>
      <c r="P2988" s="49"/>
      <c r="Q2988" s="49"/>
      <c r="R2988" s="49"/>
      <c r="S2988" s="49"/>
      <c r="X2988" s="33">
        <f t="shared" si="276"/>
        <v>0</v>
      </c>
      <c r="Y2988" s="33">
        <f t="shared" si="277"/>
        <v>0</v>
      </c>
      <c r="Z2988" s="33">
        <f t="shared" si="278"/>
        <v>0</v>
      </c>
      <c r="AA2988" s="34">
        <f t="shared" si="279"/>
        <v>0</v>
      </c>
      <c r="AB2988" s="33">
        <f t="shared" si="280"/>
        <v>0</v>
      </c>
      <c r="AC2988" s="34" t="str">
        <f t="shared" si="281"/>
        <v>Not Determined</v>
      </c>
    </row>
    <row r="2989" spans="1:29" x14ac:dyDescent="0.25">
      <c r="A2989" s="48"/>
      <c r="B2989" s="48"/>
      <c r="C2989" s="44"/>
      <c r="D2989" s="44"/>
      <c r="E2989" s="44"/>
      <c r="F2989" s="44"/>
      <c r="G2989" s="44"/>
      <c r="H2989" s="44"/>
      <c r="I2989" s="44"/>
      <c r="J2989" s="44"/>
      <c r="K2989" s="88"/>
      <c r="L2989" s="50">
        <v>1</v>
      </c>
      <c r="M2989" s="49"/>
      <c r="N2989" s="49"/>
      <c r="O2989" s="49"/>
      <c r="P2989" s="49"/>
      <c r="Q2989" s="49"/>
      <c r="R2989" s="49"/>
      <c r="S2989" s="49"/>
      <c r="X2989" s="33">
        <f t="shared" si="276"/>
        <v>0</v>
      </c>
      <c r="Y2989" s="33">
        <f t="shared" si="277"/>
        <v>0</v>
      </c>
      <c r="Z2989" s="33">
        <f t="shared" si="278"/>
        <v>0</v>
      </c>
      <c r="AA2989" s="34">
        <f t="shared" si="279"/>
        <v>0</v>
      </c>
      <c r="AB2989" s="33">
        <f t="shared" si="280"/>
        <v>0</v>
      </c>
      <c r="AC2989" s="34" t="str">
        <f t="shared" si="281"/>
        <v>Not Determined</v>
      </c>
    </row>
    <row r="2990" spans="1:29" x14ac:dyDescent="0.25">
      <c r="A2990" s="48"/>
      <c r="B2990" s="48"/>
      <c r="C2990" s="44"/>
      <c r="D2990" s="44"/>
      <c r="E2990" s="44"/>
      <c r="F2990" s="44"/>
      <c r="G2990" s="44"/>
      <c r="H2990" s="44"/>
      <c r="I2990" s="44"/>
      <c r="J2990" s="44"/>
      <c r="K2990" s="88"/>
      <c r="L2990" s="50">
        <v>1</v>
      </c>
      <c r="M2990" s="49"/>
      <c r="N2990" s="49"/>
      <c r="O2990" s="49"/>
      <c r="P2990" s="49"/>
      <c r="Q2990" s="49"/>
      <c r="R2990" s="49"/>
      <c r="S2990" s="49"/>
      <c r="X2990" s="33">
        <f t="shared" si="276"/>
        <v>0</v>
      </c>
      <c r="Y2990" s="33">
        <f t="shared" si="277"/>
        <v>0</v>
      </c>
      <c r="Z2990" s="33">
        <f t="shared" si="278"/>
        <v>0</v>
      </c>
      <c r="AA2990" s="34">
        <f t="shared" si="279"/>
        <v>0</v>
      </c>
      <c r="AB2990" s="33">
        <f t="shared" si="280"/>
        <v>0</v>
      </c>
      <c r="AC2990" s="34" t="str">
        <f t="shared" si="281"/>
        <v>Not Determined</v>
      </c>
    </row>
    <row r="2991" spans="1:29" x14ac:dyDescent="0.25">
      <c r="A2991" s="48"/>
      <c r="B2991" s="48"/>
      <c r="C2991" s="44"/>
      <c r="D2991" s="44"/>
      <c r="E2991" s="44"/>
      <c r="F2991" s="44"/>
      <c r="G2991" s="44"/>
      <c r="H2991" s="44"/>
      <c r="I2991" s="44"/>
      <c r="J2991" s="44"/>
      <c r="K2991" s="88"/>
      <c r="L2991" s="50">
        <v>1</v>
      </c>
      <c r="M2991" s="49"/>
      <c r="N2991" s="49"/>
      <c r="O2991" s="49"/>
      <c r="P2991" s="49"/>
      <c r="Q2991" s="49"/>
      <c r="R2991" s="49"/>
      <c r="S2991" s="49"/>
      <c r="X2991" s="33">
        <f t="shared" si="276"/>
        <v>0</v>
      </c>
      <c r="Y2991" s="33">
        <f t="shared" si="277"/>
        <v>0</v>
      </c>
      <c r="Z2991" s="33">
        <f t="shared" si="278"/>
        <v>0</v>
      </c>
      <c r="AA2991" s="34">
        <f t="shared" si="279"/>
        <v>0</v>
      </c>
      <c r="AB2991" s="33">
        <f t="shared" si="280"/>
        <v>0</v>
      </c>
      <c r="AC2991" s="34" t="str">
        <f t="shared" si="281"/>
        <v>Not Determined</v>
      </c>
    </row>
    <row r="2992" spans="1:29" x14ac:dyDescent="0.25">
      <c r="A2992" s="48"/>
      <c r="B2992" s="48"/>
      <c r="C2992" s="44"/>
      <c r="D2992" s="44"/>
      <c r="E2992" s="44"/>
      <c r="F2992" s="44"/>
      <c r="G2992" s="44"/>
      <c r="H2992" s="44"/>
      <c r="I2992" s="44"/>
      <c r="J2992" s="44"/>
      <c r="K2992" s="88"/>
      <c r="L2992" s="50">
        <v>1</v>
      </c>
      <c r="M2992" s="49"/>
      <c r="N2992" s="49"/>
      <c r="O2992" s="49"/>
      <c r="P2992" s="49"/>
      <c r="Q2992" s="49"/>
      <c r="R2992" s="49"/>
      <c r="S2992" s="49"/>
      <c r="X2992" s="33">
        <f t="shared" si="276"/>
        <v>0</v>
      </c>
      <c r="Y2992" s="33">
        <f t="shared" si="277"/>
        <v>0</v>
      </c>
      <c r="Z2992" s="33">
        <f t="shared" si="278"/>
        <v>0</v>
      </c>
      <c r="AA2992" s="34">
        <f t="shared" si="279"/>
        <v>0</v>
      </c>
      <c r="AB2992" s="33">
        <f t="shared" si="280"/>
        <v>0</v>
      </c>
      <c r="AC2992" s="34" t="str">
        <f t="shared" si="281"/>
        <v>Not Determined</v>
      </c>
    </row>
    <row r="2993" spans="1:29" x14ac:dyDescent="0.25">
      <c r="A2993" s="48"/>
      <c r="B2993" s="48"/>
      <c r="C2993" s="44"/>
      <c r="D2993" s="44"/>
      <c r="E2993" s="44"/>
      <c r="F2993" s="44"/>
      <c r="G2993" s="44"/>
      <c r="H2993" s="44"/>
      <c r="I2993" s="44"/>
      <c r="J2993" s="44"/>
      <c r="K2993" s="88"/>
      <c r="L2993" s="50">
        <v>1</v>
      </c>
      <c r="M2993" s="49"/>
      <c r="N2993" s="49"/>
      <c r="O2993" s="49"/>
      <c r="P2993" s="49"/>
      <c r="Q2993" s="49"/>
      <c r="R2993" s="49"/>
      <c r="S2993" s="49"/>
      <c r="X2993" s="33">
        <f t="shared" si="276"/>
        <v>0</v>
      </c>
      <c r="Y2993" s="33">
        <f t="shared" si="277"/>
        <v>0</v>
      </c>
      <c r="Z2993" s="33">
        <f t="shared" si="278"/>
        <v>0</v>
      </c>
      <c r="AA2993" s="34">
        <f t="shared" si="279"/>
        <v>0</v>
      </c>
      <c r="AB2993" s="33">
        <f t="shared" si="280"/>
        <v>0</v>
      </c>
      <c r="AC2993" s="34" t="str">
        <f t="shared" si="281"/>
        <v>Not Determined</v>
      </c>
    </row>
    <row r="2994" spans="1:29" x14ac:dyDescent="0.25">
      <c r="A2994" s="48"/>
      <c r="B2994" s="48"/>
      <c r="C2994" s="44"/>
      <c r="D2994" s="44"/>
      <c r="E2994" s="44"/>
      <c r="F2994" s="44"/>
      <c r="G2994" s="44"/>
      <c r="H2994" s="44"/>
      <c r="I2994" s="44"/>
      <c r="J2994" s="44"/>
      <c r="K2994" s="88"/>
      <c r="L2994" s="50">
        <v>1</v>
      </c>
      <c r="M2994" s="49"/>
      <c r="N2994" s="49"/>
      <c r="O2994" s="49"/>
      <c r="P2994" s="49"/>
      <c r="Q2994" s="49"/>
      <c r="R2994" s="49"/>
      <c r="S2994" s="49"/>
      <c r="X2994" s="33">
        <f t="shared" si="276"/>
        <v>0</v>
      </c>
      <c r="Y2994" s="33">
        <f t="shared" si="277"/>
        <v>0</v>
      </c>
      <c r="Z2994" s="33">
        <f t="shared" si="278"/>
        <v>0</v>
      </c>
      <c r="AA2994" s="34">
        <f t="shared" si="279"/>
        <v>0</v>
      </c>
      <c r="AB2994" s="33">
        <f t="shared" si="280"/>
        <v>0</v>
      </c>
      <c r="AC2994" s="34" t="str">
        <f t="shared" si="281"/>
        <v>Not Determined</v>
      </c>
    </row>
    <row r="2995" spans="1:29" x14ac:dyDescent="0.25">
      <c r="A2995" s="48"/>
      <c r="B2995" s="48"/>
      <c r="C2995" s="44"/>
      <c r="D2995" s="44"/>
      <c r="E2995" s="44"/>
      <c r="F2995" s="44"/>
      <c r="G2995" s="44"/>
      <c r="H2995" s="44"/>
      <c r="I2995" s="44"/>
      <c r="J2995" s="44"/>
      <c r="K2995" s="88"/>
      <c r="L2995" s="50">
        <v>1</v>
      </c>
      <c r="M2995" s="49"/>
      <c r="N2995" s="49"/>
      <c r="O2995" s="49"/>
      <c r="P2995" s="49"/>
      <c r="Q2995" s="49"/>
      <c r="R2995" s="49"/>
      <c r="S2995" s="49"/>
      <c r="X2995" s="33">
        <f t="shared" si="276"/>
        <v>0</v>
      </c>
      <c r="Y2995" s="33">
        <f t="shared" si="277"/>
        <v>0</v>
      </c>
      <c r="Z2995" s="33">
        <f t="shared" si="278"/>
        <v>0</v>
      </c>
      <c r="AA2995" s="34">
        <f t="shared" si="279"/>
        <v>0</v>
      </c>
      <c r="AB2995" s="33">
        <f t="shared" si="280"/>
        <v>0</v>
      </c>
      <c r="AC2995" s="34" t="str">
        <f t="shared" si="281"/>
        <v>Not Determined</v>
      </c>
    </row>
    <row r="2996" spans="1:29" x14ac:dyDescent="0.25">
      <c r="A2996" s="48"/>
      <c r="B2996" s="48"/>
      <c r="C2996" s="44"/>
      <c r="D2996" s="44"/>
      <c r="E2996" s="44"/>
      <c r="F2996" s="44"/>
      <c r="G2996" s="44"/>
      <c r="H2996" s="44"/>
      <c r="I2996" s="44"/>
      <c r="J2996" s="44"/>
      <c r="K2996" s="88"/>
      <c r="L2996" s="50">
        <v>1</v>
      </c>
      <c r="M2996" s="49"/>
      <c r="N2996" s="49"/>
      <c r="O2996" s="49"/>
      <c r="P2996" s="49"/>
      <c r="Q2996" s="49"/>
      <c r="R2996" s="49"/>
      <c r="S2996" s="49"/>
      <c r="X2996" s="33">
        <f t="shared" si="276"/>
        <v>0</v>
      </c>
      <c r="Y2996" s="33">
        <f t="shared" si="277"/>
        <v>0</v>
      </c>
      <c r="Z2996" s="33">
        <f t="shared" si="278"/>
        <v>0</v>
      </c>
      <c r="AA2996" s="34">
        <f t="shared" si="279"/>
        <v>0</v>
      </c>
      <c r="AB2996" s="33">
        <f t="shared" si="280"/>
        <v>0</v>
      </c>
      <c r="AC2996" s="34" t="str">
        <f t="shared" si="281"/>
        <v>Not Determined</v>
      </c>
    </row>
    <row r="2997" spans="1:29" x14ac:dyDescent="0.25">
      <c r="A2997" s="48"/>
      <c r="B2997" s="48"/>
      <c r="C2997" s="44"/>
      <c r="D2997" s="44"/>
      <c r="E2997" s="44"/>
      <c r="F2997" s="44"/>
      <c r="G2997" s="44"/>
      <c r="H2997" s="44"/>
      <c r="I2997" s="44"/>
      <c r="J2997" s="44"/>
      <c r="K2997" s="88"/>
      <c r="L2997" s="50">
        <v>1</v>
      </c>
      <c r="M2997" s="49"/>
      <c r="N2997" s="49"/>
      <c r="O2997" s="49"/>
      <c r="P2997" s="49"/>
      <c r="Q2997" s="49"/>
      <c r="R2997" s="49"/>
      <c r="S2997" s="49"/>
      <c r="X2997" s="33">
        <f t="shared" si="276"/>
        <v>0</v>
      </c>
      <c r="Y2997" s="33">
        <f t="shared" si="277"/>
        <v>0</v>
      </c>
      <c r="Z2997" s="33">
        <f t="shared" si="278"/>
        <v>0</v>
      </c>
      <c r="AA2997" s="34">
        <f t="shared" si="279"/>
        <v>0</v>
      </c>
      <c r="AB2997" s="33">
        <f t="shared" si="280"/>
        <v>0</v>
      </c>
      <c r="AC2997" s="34" t="str">
        <f t="shared" si="281"/>
        <v>Not Determined</v>
      </c>
    </row>
    <row r="2998" spans="1:29" x14ac:dyDescent="0.25">
      <c r="A2998" s="48"/>
      <c r="B2998" s="48"/>
      <c r="C2998" s="44"/>
      <c r="D2998" s="44"/>
      <c r="E2998" s="44"/>
      <c r="F2998" s="44"/>
      <c r="G2998" s="44"/>
      <c r="H2998" s="44"/>
      <c r="I2998" s="44"/>
      <c r="J2998" s="44"/>
      <c r="K2998" s="88"/>
      <c r="L2998" s="50">
        <v>1</v>
      </c>
      <c r="M2998" s="49"/>
      <c r="N2998" s="49"/>
      <c r="O2998" s="49"/>
      <c r="P2998" s="49"/>
      <c r="Q2998" s="49"/>
      <c r="R2998" s="49"/>
      <c r="S2998" s="49"/>
      <c r="X2998" s="33">
        <f t="shared" si="276"/>
        <v>0</v>
      </c>
      <c r="Y2998" s="33">
        <f t="shared" si="277"/>
        <v>0</v>
      </c>
      <c r="Z2998" s="33">
        <f t="shared" si="278"/>
        <v>0</v>
      </c>
      <c r="AA2998" s="34">
        <f t="shared" si="279"/>
        <v>0</v>
      </c>
      <c r="AB2998" s="33">
        <f t="shared" si="280"/>
        <v>0</v>
      </c>
      <c r="AC2998" s="34" t="str">
        <f t="shared" si="281"/>
        <v>Not Determined</v>
      </c>
    </row>
    <row r="2999" spans="1:29" x14ac:dyDescent="0.25">
      <c r="A2999" s="48"/>
      <c r="B2999" s="48"/>
      <c r="C2999" s="44"/>
      <c r="D2999" s="44"/>
      <c r="E2999" s="44"/>
      <c r="F2999" s="44"/>
      <c r="G2999" s="44"/>
      <c r="H2999" s="44"/>
      <c r="I2999" s="44"/>
      <c r="J2999" s="44"/>
      <c r="K2999" s="88"/>
      <c r="L2999" s="50">
        <v>1</v>
      </c>
      <c r="M2999" s="49"/>
      <c r="N2999" s="49"/>
      <c r="O2999" s="49"/>
      <c r="P2999" s="49"/>
      <c r="Q2999" s="49"/>
      <c r="R2999" s="49"/>
      <c r="S2999" s="49"/>
      <c r="X2999" s="33">
        <f t="shared" si="276"/>
        <v>0</v>
      </c>
      <c r="Y2999" s="33">
        <f t="shared" si="277"/>
        <v>0</v>
      </c>
      <c r="Z2999" s="33">
        <f t="shared" si="278"/>
        <v>0</v>
      </c>
      <c r="AA2999" s="34">
        <f t="shared" si="279"/>
        <v>0</v>
      </c>
      <c r="AB2999" s="33">
        <f t="shared" si="280"/>
        <v>0</v>
      </c>
      <c r="AC2999" s="34" t="str">
        <f t="shared" si="281"/>
        <v>Not Determined</v>
      </c>
    </row>
    <row r="3000" spans="1:29" x14ac:dyDescent="0.25">
      <c r="A3000" s="48"/>
      <c r="B3000" s="48"/>
      <c r="C3000" s="44"/>
      <c r="D3000" s="44"/>
      <c r="E3000" s="44"/>
      <c r="F3000" s="44"/>
      <c r="G3000" s="44"/>
      <c r="H3000" s="44"/>
      <c r="I3000" s="44"/>
      <c r="J3000" s="44"/>
      <c r="K3000" s="88"/>
      <c r="L3000" s="50">
        <v>1</v>
      </c>
      <c r="M3000" s="49"/>
      <c r="N3000" s="49"/>
      <c r="O3000" s="49"/>
      <c r="P3000" s="49"/>
      <c r="Q3000" s="49"/>
      <c r="R3000" s="49"/>
      <c r="S3000" s="49"/>
      <c r="X3000" s="33">
        <f t="shared" si="276"/>
        <v>0</v>
      </c>
      <c r="Y3000" s="33">
        <f t="shared" si="277"/>
        <v>0</v>
      </c>
      <c r="Z3000" s="33">
        <f t="shared" si="278"/>
        <v>0</v>
      </c>
      <c r="AA3000" s="34">
        <f t="shared" si="279"/>
        <v>0</v>
      </c>
      <c r="AB3000" s="33">
        <f t="shared" si="280"/>
        <v>0</v>
      </c>
      <c r="AC3000" s="34" t="str">
        <f t="shared" si="281"/>
        <v>Not Determined</v>
      </c>
    </row>
    <row r="3001" spans="1:29" x14ac:dyDescent="0.25">
      <c r="A3001" s="48"/>
      <c r="B3001" s="48"/>
      <c r="C3001" s="44"/>
      <c r="D3001" s="44"/>
      <c r="E3001" s="44"/>
      <c r="F3001" s="44"/>
      <c r="G3001" s="44"/>
      <c r="H3001" s="44"/>
      <c r="I3001" s="44"/>
      <c r="J3001" s="44"/>
      <c r="K3001" s="88"/>
      <c r="L3001" s="50">
        <v>1</v>
      </c>
      <c r="M3001" s="49"/>
      <c r="N3001" s="49"/>
      <c r="O3001" s="49"/>
      <c r="P3001" s="49"/>
      <c r="Q3001" s="49"/>
      <c r="R3001" s="49"/>
      <c r="S3001" s="49"/>
      <c r="X3001" s="33">
        <f t="shared" si="276"/>
        <v>0</v>
      </c>
      <c r="Y3001" s="33">
        <f t="shared" si="277"/>
        <v>0</v>
      </c>
      <c r="Z3001" s="33">
        <f t="shared" si="278"/>
        <v>0</v>
      </c>
      <c r="AA3001" s="34">
        <f t="shared" si="279"/>
        <v>0</v>
      </c>
      <c r="AB3001" s="33">
        <f t="shared" si="280"/>
        <v>0</v>
      </c>
      <c r="AC3001" s="34" t="str">
        <f t="shared" si="281"/>
        <v>Not Determined</v>
      </c>
    </row>
    <row r="3002" spans="1:29" x14ac:dyDescent="0.25">
      <c r="A3002" s="48"/>
      <c r="B3002" s="48"/>
      <c r="C3002" s="44"/>
      <c r="D3002" s="44"/>
      <c r="E3002" s="44"/>
      <c r="F3002" s="44"/>
      <c r="G3002" s="44"/>
      <c r="H3002" s="44"/>
      <c r="I3002" s="44"/>
      <c r="J3002" s="44"/>
      <c r="K3002" s="88"/>
      <c r="L3002" s="50">
        <v>1</v>
      </c>
      <c r="M3002" s="49"/>
      <c r="N3002" s="49"/>
      <c r="O3002" s="49"/>
      <c r="P3002" s="49"/>
      <c r="Q3002" s="49"/>
      <c r="R3002" s="49"/>
      <c r="S3002" s="49"/>
      <c r="X3002" s="33">
        <f t="shared" si="276"/>
        <v>0</v>
      </c>
      <c r="Y3002" s="33">
        <f t="shared" si="277"/>
        <v>0</v>
      </c>
      <c r="Z3002" s="33">
        <f t="shared" si="278"/>
        <v>0</v>
      </c>
      <c r="AA3002" s="34">
        <f t="shared" si="279"/>
        <v>0</v>
      </c>
      <c r="AB3002" s="33">
        <f t="shared" si="280"/>
        <v>0</v>
      </c>
      <c r="AC3002" s="34" t="str">
        <f t="shared" si="281"/>
        <v>Not Determined</v>
      </c>
    </row>
    <row r="3003" spans="1:29" x14ac:dyDescent="0.25">
      <c r="A3003" s="48"/>
      <c r="B3003" s="48"/>
      <c r="C3003" s="44"/>
      <c r="D3003" s="44"/>
      <c r="E3003" s="44"/>
      <c r="F3003" s="44"/>
      <c r="G3003" s="44"/>
      <c r="H3003" s="44"/>
      <c r="I3003" s="44"/>
      <c r="J3003" s="44"/>
      <c r="K3003" s="88"/>
      <c r="L3003" s="50">
        <v>1</v>
      </c>
      <c r="M3003" s="49"/>
      <c r="N3003" s="49"/>
      <c r="O3003" s="49"/>
      <c r="P3003" s="49"/>
      <c r="Q3003" s="49"/>
      <c r="R3003" s="49"/>
      <c r="S3003" s="49"/>
      <c r="X3003" s="33">
        <f t="shared" si="276"/>
        <v>0</v>
      </c>
      <c r="Y3003" s="33">
        <f t="shared" si="277"/>
        <v>0</v>
      </c>
      <c r="Z3003" s="33">
        <f t="shared" si="278"/>
        <v>0</v>
      </c>
      <c r="AA3003" s="34">
        <f t="shared" si="279"/>
        <v>0</v>
      </c>
      <c r="AB3003" s="33">
        <f t="shared" si="280"/>
        <v>0</v>
      </c>
      <c r="AC3003" s="34" t="str">
        <f t="shared" si="281"/>
        <v>Not Determined</v>
      </c>
    </row>
    <row r="3004" spans="1:29" x14ac:dyDescent="0.25">
      <c r="A3004" s="48"/>
      <c r="B3004" s="48"/>
      <c r="C3004" s="44"/>
      <c r="D3004" s="44"/>
      <c r="E3004" s="44"/>
      <c r="F3004" s="44"/>
      <c r="G3004" s="44"/>
      <c r="H3004" s="44"/>
      <c r="I3004" s="44"/>
      <c r="J3004" s="44"/>
      <c r="K3004" s="88"/>
      <c r="L3004" s="50">
        <v>1</v>
      </c>
      <c r="M3004" s="49"/>
      <c r="N3004" s="49"/>
      <c r="O3004" s="49"/>
      <c r="P3004" s="49"/>
      <c r="Q3004" s="49"/>
      <c r="R3004" s="49"/>
      <c r="S3004" s="49"/>
      <c r="X3004" s="33">
        <f t="shared" si="276"/>
        <v>0</v>
      </c>
      <c r="Y3004" s="33">
        <f t="shared" si="277"/>
        <v>0</v>
      </c>
      <c r="Z3004" s="33">
        <f t="shared" si="278"/>
        <v>0</v>
      </c>
      <c r="AA3004" s="34">
        <f t="shared" si="279"/>
        <v>0</v>
      </c>
      <c r="AB3004" s="33">
        <f t="shared" si="280"/>
        <v>0</v>
      </c>
      <c r="AC3004" s="34" t="str">
        <f t="shared" si="281"/>
        <v>Not Determined</v>
      </c>
    </row>
    <row r="3005" spans="1:29" x14ac:dyDescent="0.25">
      <c r="A3005" s="48"/>
      <c r="B3005" s="48"/>
      <c r="C3005" s="44"/>
      <c r="D3005" s="44"/>
      <c r="E3005" s="44"/>
      <c r="F3005" s="44"/>
      <c r="G3005" s="44"/>
      <c r="H3005" s="44"/>
      <c r="I3005" s="44"/>
      <c r="J3005" s="44"/>
      <c r="K3005" s="88"/>
      <c r="L3005" s="50">
        <v>1</v>
      </c>
      <c r="M3005" s="49"/>
      <c r="N3005" s="49"/>
      <c r="O3005" s="49"/>
      <c r="P3005" s="49"/>
      <c r="Q3005" s="49"/>
      <c r="R3005" s="49"/>
      <c r="S3005" s="49"/>
      <c r="X3005" s="33">
        <f t="shared" si="276"/>
        <v>0</v>
      </c>
      <c r="Y3005" s="33">
        <f t="shared" si="277"/>
        <v>0</v>
      </c>
      <c r="Z3005" s="33">
        <f t="shared" si="278"/>
        <v>0</v>
      </c>
      <c r="AA3005" s="34">
        <f t="shared" si="279"/>
        <v>0</v>
      </c>
      <c r="AB3005" s="33">
        <f t="shared" si="280"/>
        <v>0</v>
      </c>
      <c r="AC3005" s="34" t="str">
        <f t="shared" si="281"/>
        <v>Not Determined</v>
      </c>
    </row>
    <row r="3006" spans="1:29" x14ac:dyDescent="0.25">
      <c r="A3006" s="48"/>
      <c r="B3006" s="48"/>
      <c r="C3006" s="44"/>
      <c r="D3006" s="44"/>
      <c r="E3006" s="44"/>
      <c r="F3006" s="44"/>
      <c r="G3006" s="44"/>
      <c r="H3006" s="44"/>
      <c r="I3006" s="44"/>
      <c r="J3006" s="44"/>
      <c r="K3006" s="88"/>
      <c r="L3006" s="50">
        <v>1</v>
      </c>
      <c r="M3006" s="49"/>
      <c r="N3006" s="49"/>
      <c r="O3006" s="49"/>
      <c r="P3006" s="49"/>
      <c r="Q3006" s="49"/>
      <c r="R3006" s="49"/>
      <c r="S3006" s="49"/>
      <c r="X3006" s="33">
        <f t="shared" si="276"/>
        <v>0</v>
      </c>
      <c r="Y3006" s="33">
        <f t="shared" si="277"/>
        <v>0</v>
      </c>
      <c r="Z3006" s="33">
        <f t="shared" si="278"/>
        <v>0</v>
      </c>
      <c r="AA3006" s="34">
        <f t="shared" si="279"/>
        <v>0</v>
      </c>
      <c r="AB3006" s="33">
        <f t="shared" si="280"/>
        <v>0</v>
      </c>
      <c r="AC3006" s="34" t="str">
        <f t="shared" si="281"/>
        <v>Not Determined</v>
      </c>
    </row>
    <row r="3007" spans="1:29" x14ac:dyDescent="0.25">
      <c r="A3007" s="48"/>
      <c r="B3007" s="48"/>
      <c r="C3007" s="44"/>
      <c r="D3007" s="44"/>
      <c r="E3007" s="44"/>
      <c r="F3007" s="44"/>
      <c r="G3007" s="44"/>
      <c r="H3007" s="44"/>
      <c r="I3007" s="44"/>
      <c r="J3007" s="44"/>
      <c r="K3007" s="88"/>
      <c r="L3007" s="50">
        <v>1</v>
      </c>
      <c r="M3007" s="49"/>
      <c r="N3007" s="49"/>
      <c r="O3007" s="49"/>
      <c r="P3007" s="49"/>
      <c r="Q3007" s="49"/>
      <c r="R3007" s="49"/>
      <c r="S3007" s="49"/>
      <c r="X3007" s="33">
        <f t="shared" si="276"/>
        <v>0</v>
      </c>
      <c r="Y3007" s="33">
        <f t="shared" si="277"/>
        <v>0</v>
      </c>
      <c r="Z3007" s="33">
        <f t="shared" si="278"/>
        <v>0</v>
      </c>
      <c r="AA3007" s="34">
        <f t="shared" si="279"/>
        <v>0</v>
      </c>
      <c r="AB3007" s="33">
        <f t="shared" si="280"/>
        <v>0</v>
      </c>
      <c r="AC3007" s="34" t="str">
        <f t="shared" si="281"/>
        <v>Not Determined</v>
      </c>
    </row>
    <row r="3008" spans="1:29" x14ac:dyDescent="0.25">
      <c r="A3008" s="48"/>
      <c r="B3008" s="48"/>
      <c r="C3008" s="44"/>
      <c r="D3008" s="44"/>
      <c r="E3008" s="44"/>
      <c r="F3008" s="44"/>
      <c r="G3008" s="44"/>
      <c r="H3008" s="44"/>
      <c r="I3008" s="44"/>
      <c r="J3008" s="44"/>
      <c r="K3008" s="88"/>
      <c r="L3008" s="50">
        <v>1</v>
      </c>
      <c r="M3008" s="49"/>
      <c r="N3008" s="49"/>
      <c r="O3008" s="49"/>
      <c r="P3008" s="49"/>
      <c r="Q3008" s="49"/>
      <c r="R3008" s="49"/>
      <c r="S3008" s="49"/>
      <c r="X3008" s="33">
        <f t="shared" si="276"/>
        <v>0</v>
      </c>
      <c r="Y3008" s="33">
        <f t="shared" si="277"/>
        <v>0</v>
      </c>
      <c r="Z3008" s="33">
        <f t="shared" si="278"/>
        <v>0</v>
      </c>
      <c r="AA3008" s="34">
        <f t="shared" si="279"/>
        <v>0</v>
      </c>
      <c r="AB3008" s="33">
        <f t="shared" si="280"/>
        <v>0</v>
      </c>
      <c r="AC3008" s="34" t="str">
        <f t="shared" si="281"/>
        <v>Not Determined</v>
      </c>
    </row>
    <row r="3009" spans="1:29" x14ac:dyDescent="0.25">
      <c r="A3009" s="48"/>
      <c r="B3009" s="48"/>
      <c r="C3009" s="44"/>
      <c r="D3009" s="44"/>
      <c r="E3009" s="44"/>
      <c r="F3009" s="44"/>
      <c r="G3009" s="44"/>
      <c r="H3009" s="44"/>
      <c r="I3009" s="44"/>
      <c r="J3009" s="44"/>
      <c r="K3009" s="88"/>
      <c r="L3009" s="50">
        <v>1</v>
      </c>
      <c r="M3009" s="49"/>
      <c r="N3009" s="49"/>
      <c r="O3009" s="49"/>
      <c r="P3009" s="49"/>
      <c r="Q3009" s="49"/>
      <c r="R3009" s="49"/>
      <c r="S3009" s="49"/>
      <c r="X3009" s="33">
        <f t="shared" si="276"/>
        <v>0</v>
      </c>
      <c r="Y3009" s="33">
        <f t="shared" si="277"/>
        <v>0</v>
      </c>
      <c r="Z3009" s="33">
        <f t="shared" si="278"/>
        <v>0</v>
      </c>
      <c r="AA3009" s="34">
        <f t="shared" si="279"/>
        <v>0</v>
      </c>
      <c r="AB3009" s="33">
        <f t="shared" si="280"/>
        <v>0</v>
      </c>
      <c r="AC3009" s="34" t="str">
        <f t="shared" si="281"/>
        <v>Not Determined</v>
      </c>
    </row>
    <row r="3010" spans="1:29" x14ac:dyDescent="0.25">
      <c r="A3010" s="48"/>
      <c r="B3010" s="48"/>
      <c r="C3010" s="44"/>
      <c r="D3010" s="44"/>
      <c r="E3010" s="44"/>
      <c r="F3010" s="44"/>
      <c r="G3010" s="44"/>
      <c r="H3010" s="44"/>
      <c r="I3010" s="44"/>
      <c r="J3010" s="44"/>
      <c r="K3010" s="88"/>
      <c r="L3010" s="50">
        <v>1</v>
      </c>
      <c r="M3010" s="49"/>
      <c r="N3010" s="49"/>
      <c r="O3010" s="49"/>
      <c r="P3010" s="49"/>
      <c r="Q3010" s="49"/>
      <c r="R3010" s="49"/>
      <c r="S3010" s="49"/>
      <c r="X3010" s="33">
        <f t="shared" si="276"/>
        <v>0</v>
      </c>
      <c r="Y3010" s="33">
        <f t="shared" si="277"/>
        <v>0</v>
      </c>
      <c r="Z3010" s="33">
        <f t="shared" si="278"/>
        <v>0</v>
      </c>
      <c r="AA3010" s="34">
        <f t="shared" si="279"/>
        <v>0</v>
      </c>
      <c r="AB3010" s="33">
        <f t="shared" si="280"/>
        <v>0</v>
      </c>
      <c r="AC3010" s="34" t="str">
        <f t="shared" si="281"/>
        <v>Not Determined</v>
      </c>
    </row>
    <row r="3011" spans="1:29" x14ac:dyDescent="0.25">
      <c r="A3011" s="48"/>
      <c r="B3011" s="48"/>
      <c r="C3011" s="44"/>
      <c r="D3011" s="44"/>
      <c r="E3011" s="44"/>
      <c r="F3011" s="44"/>
      <c r="G3011" s="44"/>
      <c r="H3011" s="44"/>
      <c r="I3011" s="44"/>
      <c r="J3011" s="44"/>
      <c r="K3011" s="88"/>
      <c r="L3011" s="50">
        <v>1</v>
      </c>
      <c r="M3011" s="49"/>
      <c r="N3011" s="49"/>
      <c r="O3011" s="49"/>
      <c r="P3011" s="49"/>
      <c r="Q3011" s="49"/>
      <c r="R3011" s="49"/>
      <c r="S3011" s="49"/>
      <c r="X3011" s="33">
        <f t="shared" si="276"/>
        <v>0</v>
      </c>
      <c r="Y3011" s="33">
        <f t="shared" si="277"/>
        <v>0</v>
      </c>
      <c r="Z3011" s="33">
        <f t="shared" si="278"/>
        <v>0</v>
      </c>
      <c r="AA3011" s="34">
        <f t="shared" si="279"/>
        <v>0</v>
      </c>
      <c r="AB3011" s="33">
        <f t="shared" si="280"/>
        <v>0</v>
      </c>
      <c r="AC3011" s="34" t="str">
        <f t="shared" si="281"/>
        <v>Not Determined</v>
      </c>
    </row>
    <row r="3012" spans="1:29" x14ac:dyDescent="0.25">
      <c r="A3012" s="48"/>
      <c r="B3012" s="48"/>
      <c r="C3012" s="44"/>
      <c r="D3012" s="44"/>
      <c r="E3012" s="44"/>
      <c r="F3012" s="44"/>
      <c r="G3012" s="44"/>
      <c r="H3012" s="44"/>
      <c r="I3012" s="44"/>
      <c r="J3012" s="44"/>
      <c r="K3012" s="88"/>
      <c r="L3012" s="50">
        <v>1</v>
      </c>
      <c r="M3012" s="49"/>
      <c r="N3012" s="49"/>
      <c r="O3012" s="49"/>
      <c r="P3012" s="49"/>
      <c r="Q3012" s="49"/>
      <c r="R3012" s="49"/>
      <c r="S3012" s="49"/>
      <c r="X3012" s="33">
        <f t="shared" si="276"/>
        <v>0</v>
      </c>
      <c r="Y3012" s="33">
        <f t="shared" si="277"/>
        <v>0</v>
      </c>
      <c r="Z3012" s="33">
        <f t="shared" si="278"/>
        <v>0</v>
      </c>
      <c r="AA3012" s="34">
        <f t="shared" si="279"/>
        <v>0</v>
      </c>
      <c r="AB3012" s="33">
        <f t="shared" si="280"/>
        <v>0</v>
      </c>
      <c r="AC3012" s="34" t="str">
        <f t="shared" si="281"/>
        <v>Not Determined</v>
      </c>
    </row>
    <row r="3013" spans="1:29" x14ac:dyDescent="0.25">
      <c r="A3013" s="48"/>
      <c r="B3013" s="48"/>
      <c r="C3013" s="44"/>
      <c r="D3013" s="44"/>
      <c r="E3013" s="44"/>
      <c r="F3013" s="44"/>
      <c r="G3013" s="44"/>
      <c r="H3013" s="44"/>
      <c r="I3013" s="44"/>
      <c r="J3013" s="44"/>
      <c r="K3013" s="88"/>
      <c r="L3013" s="50">
        <v>1</v>
      </c>
      <c r="M3013" s="49"/>
      <c r="N3013" s="49"/>
      <c r="O3013" s="49"/>
      <c r="P3013" s="49"/>
      <c r="Q3013" s="49"/>
      <c r="R3013" s="49"/>
      <c r="S3013" s="49"/>
      <c r="X3013" s="33">
        <f t="shared" si="276"/>
        <v>0</v>
      </c>
      <c r="Y3013" s="33">
        <f t="shared" si="277"/>
        <v>0</v>
      </c>
      <c r="Z3013" s="33">
        <f t="shared" si="278"/>
        <v>0</v>
      </c>
      <c r="AA3013" s="34">
        <f t="shared" si="279"/>
        <v>0</v>
      </c>
      <c r="AB3013" s="33">
        <f t="shared" si="280"/>
        <v>0</v>
      </c>
      <c r="AC3013" s="34" t="str">
        <f t="shared" si="281"/>
        <v>Not Determined</v>
      </c>
    </row>
    <row r="3014" spans="1:29" x14ac:dyDescent="0.25">
      <c r="A3014" s="48"/>
      <c r="B3014" s="48"/>
      <c r="C3014" s="44"/>
      <c r="D3014" s="44"/>
      <c r="E3014" s="44"/>
      <c r="F3014" s="44"/>
      <c r="G3014" s="44"/>
      <c r="H3014" s="44"/>
      <c r="I3014" s="44"/>
      <c r="J3014" s="44"/>
      <c r="K3014" s="88"/>
      <c r="L3014" s="50">
        <v>1</v>
      </c>
      <c r="M3014" s="49"/>
      <c r="N3014" s="49"/>
      <c r="O3014" s="49"/>
      <c r="P3014" s="49"/>
      <c r="Q3014" s="49"/>
      <c r="R3014" s="49"/>
      <c r="S3014" s="49"/>
      <c r="X3014" s="33">
        <f t="shared" si="276"/>
        <v>0</v>
      </c>
      <c r="Y3014" s="33">
        <f t="shared" si="277"/>
        <v>0</v>
      </c>
      <c r="Z3014" s="33">
        <f t="shared" si="278"/>
        <v>0</v>
      </c>
      <c r="AA3014" s="34">
        <f t="shared" si="279"/>
        <v>0</v>
      </c>
      <c r="AB3014" s="33">
        <f t="shared" si="280"/>
        <v>0</v>
      </c>
      <c r="AC3014" s="34" t="str">
        <f t="shared" si="281"/>
        <v>Not Determined</v>
      </c>
    </row>
    <row r="3015" spans="1:29" x14ac:dyDescent="0.25">
      <c r="A3015" s="48"/>
      <c r="B3015" s="48"/>
      <c r="C3015" s="44"/>
      <c r="D3015" s="44"/>
      <c r="E3015" s="44"/>
      <c r="F3015" s="44"/>
      <c r="G3015" s="44"/>
      <c r="H3015" s="44"/>
      <c r="I3015" s="44"/>
      <c r="J3015" s="44"/>
      <c r="K3015" s="88"/>
      <c r="L3015" s="50">
        <v>1</v>
      </c>
      <c r="M3015" s="49"/>
      <c r="N3015" s="49"/>
      <c r="O3015" s="49"/>
      <c r="P3015" s="49"/>
      <c r="Q3015" s="49"/>
      <c r="R3015" s="49"/>
      <c r="S3015" s="49"/>
      <c r="X3015" s="33">
        <f t="shared" si="276"/>
        <v>0</v>
      </c>
      <c r="Y3015" s="33">
        <f t="shared" si="277"/>
        <v>0</v>
      </c>
      <c r="Z3015" s="33">
        <f t="shared" si="278"/>
        <v>0</v>
      </c>
      <c r="AA3015" s="34">
        <f t="shared" si="279"/>
        <v>0</v>
      </c>
      <c r="AB3015" s="33">
        <f t="shared" si="280"/>
        <v>0</v>
      </c>
      <c r="AC3015" s="34" t="str">
        <f t="shared" si="281"/>
        <v>Not Determined</v>
      </c>
    </row>
    <row r="3016" spans="1:29" x14ac:dyDescent="0.25">
      <c r="A3016" s="48"/>
      <c r="B3016" s="48"/>
      <c r="C3016" s="44"/>
      <c r="D3016" s="44"/>
      <c r="E3016" s="44"/>
      <c r="F3016" s="44"/>
      <c r="G3016" s="44"/>
      <c r="H3016" s="44"/>
      <c r="I3016" s="44"/>
      <c r="J3016" s="44"/>
      <c r="K3016" s="88"/>
      <c r="L3016" s="50">
        <v>1</v>
      </c>
      <c r="M3016" s="49"/>
      <c r="N3016" s="49"/>
      <c r="O3016" s="49"/>
      <c r="P3016" s="49"/>
      <c r="Q3016" s="49"/>
      <c r="R3016" s="49"/>
      <c r="S3016" s="49"/>
      <c r="X3016" s="33">
        <f t="shared" si="276"/>
        <v>0</v>
      </c>
      <c r="Y3016" s="33">
        <f t="shared" si="277"/>
        <v>0</v>
      </c>
      <c r="Z3016" s="33">
        <f t="shared" si="278"/>
        <v>0</v>
      </c>
      <c r="AA3016" s="34">
        <f t="shared" si="279"/>
        <v>0</v>
      </c>
      <c r="AB3016" s="33">
        <f t="shared" si="280"/>
        <v>0</v>
      </c>
      <c r="AC3016" s="34" t="str">
        <f t="shared" si="281"/>
        <v>Not Determined</v>
      </c>
    </row>
    <row r="3017" spans="1:29" x14ac:dyDescent="0.25">
      <c r="A3017" s="48"/>
      <c r="B3017" s="48"/>
      <c r="C3017" s="44"/>
      <c r="D3017" s="44"/>
      <c r="E3017" s="44"/>
      <c r="F3017" s="44"/>
      <c r="G3017" s="44"/>
      <c r="H3017" s="44"/>
      <c r="I3017" s="44"/>
      <c r="J3017" s="44"/>
      <c r="K3017" s="88"/>
      <c r="L3017" s="50">
        <v>1</v>
      </c>
      <c r="M3017" s="49"/>
      <c r="N3017" s="49"/>
      <c r="O3017" s="49"/>
      <c r="P3017" s="49"/>
      <c r="Q3017" s="49"/>
      <c r="R3017" s="49"/>
      <c r="S3017" s="49"/>
      <c r="X3017" s="33">
        <f t="shared" si="276"/>
        <v>0</v>
      </c>
      <c r="Y3017" s="33">
        <f t="shared" si="277"/>
        <v>0</v>
      </c>
      <c r="Z3017" s="33">
        <f t="shared" si="278"/>
        <v>0</v>
      </c>
      <c r="AA3017" s="34">
        <f t="shared" si="279"/>
        <v>0</v>
      </c>
      <c r="AB3017" s="33">
        <f t="shared" si="280"/>
        <v>0</v>
      </c>
      <c r="AC3017" s="34" t="str">
        <f t="shared" si="281"/>
        <v>Not Determined</v>
      </c>
    </row>
    <row r="3018" spans="1:29" x14ac:dyDescent="0.25">
      <c r="A3018" s="48"/>
      <c r="B3018" s="48"/>
      <c r="C3018" s="44"/>
      <c r="D3018" s="44"/>
      <c r="E3018" s="44"/>
      <c r="F3018" s="44"/>
      <c r="G3018" s="44"/>
      <c r="H3018" s="44"/>
      <c r="I3018" s="44"/>
      <c r="J3018" s="44"/>
      <c r="K3018" s="88"/>
      <c r="L3018" s="50">
        <v>1</v>
      </c>
      <c r="M3018" s="49"/>
      <c r="N3018" s="49"/>
      <c r="O3018" s="49"/>
      <c r="P3018" s="49"/>
      <c r="Q3018" s="49"/>
      <c r="R3018" s="49"/>
      <c r="S3018" s="49"/>
      <c r="X3018" s="33">
        <f t="shared" si="276"/>
        <v>0</v>
      </c>
      <c r="Y3018" s="33">
        <f t="shared" si="277"/>
        <v>0</v>
      </c>
      <c r="Z3018" s="33">
        <f t="shared" si="278"/>
        <v>0</v>
      </c>
      <c r="AA3018" s="34">
        <f t="shared" si="279"/>
        <v>0</v>
      </c>
      <c r="AB3018" s="33">
        <f t="shared" si="280"/>
        <v>0</v>
      </c>
      <c r="AC3018" s="34" t="str">
        <f t="shared" si="281"/>
        <v>Not Determined</v>
      </c>
    </row>
    <row r="3019" spans="1:29" x14ac:dyDescent="0.25">
      <c r="A3019" s="48"/>
      <c r="B3019" s="48"/>
      <c r="C3019" s="44"/>
      <c r="D3019" s="44"/>
      <c r="E3019" s="44"/>
      <c r="F3019" s="44"/>
      <c r="G3019" s="44"/>
      <c r="H3019" s="44"/>
      <c r="I3019" s="44"/>
      <c r="J3019" s="44"/>
      <c r="K3019" s="88"/>
      <c r="L3019" s="50">
        <v>1</v>
      </c>
      <c r="M3019" s="49"/>
      <c r="N3019" s="49"/>
      <c r="O3019" s="49"/>
      <c r="P3019" s="49"/>
      <c r="Q3019" s="49"/>
      <c r="R3019" s="49"/>
      <c r="S3019" s="49"/>
      <c r="X3019" s="33">
        <f t="shared" si="276"/>
        <v>0</v>
      </c>
      <c r="Y3019" s="33">
        <f t="shared" si="277"/>
        <v>0</v>
      </c>
      <c r="Z3019" s="33">
        <f t="shared" si="278"/>
        <v>0</v>
      </c>
      <c r="AA3019" s="34">
        <f t="shared" si="279"/>
        <v>0</v>
      </c>
      <c r="AB3019" s="33">
        <f t="shared" si="280"/>
        <v>0</v>
      </c>
      <c r="AC3019" s="34" t="str">
        <f t="shared" si="281"/>
        <v>Not Determined</v>
      </c>
    </row>
    <row r="3020" spans="1:29" x14ac:dyDescent="0.25">
      <c r="A3020" s="48"/>
      <c r="B3020" s="48"/>
      <c r="C3020" s="44"/>
      <c r="D3020" s="44"/>
      <c r="E3020" s="44"/>
      <c r="F3020" s="44"/>
      <c r="G3020" s="44"/>
      <c r="H3020" s="44"/>
      <c r="I3020" s="44"/>
      <c r="J3020" s="44"/>
      <c r="K3020" s="88"/>
      <c r="L3020" s="50">
        <v>1</v>
      </c>
      <c r="M3020" s="49"/>
      <c r="N3020" s="49"/>
      <c r="O3020" s="49"/>
      <c r="P3020" s="49"/>
      <c r="Q3020" s="49"/>
      <c r="R3020" s="49"/>
      <c r="S3020" s="49"/>
      <c r="X3020" s="33">
        <f t="shared" si="276"/>
        <v>0</v>
      </c>
      <c r="Y3020" s="33">
        <f t="shared" si="277"/>
        <v>0</v>
      </c>
      <c r="Z3020" s="33">
        <f t="shared" si="278"/>
        <v>0</v>
      </c>
      <c r="AA3020" s="34">
        <f t="shared" si="279"/>
        <v>0</v>
      </c>
      <c r="AB3020" s="33">
        <f t="shared" si="280"/>
        <v>0</v>
      </c>
      <c r="AC3020" s="34" t="str">
        <f t="shared" si="281"/>
        <v>Not Determined</v>
      </c>
    </row>
    <row r="3021" spans="1:29" x14ac:dyDescent="0.25">
      <c r="A3021" s="48"/>
      <c r="B3021" s="48"/>
      <c r="C3021" s="44"/>
      <c r="D3021" s="44"/>
      <c r="E3021" s="44"/>
      <c r="F3021" s="44"/>
      <c r="G3021" s="44"/>
      <c r="H3021" s="44"/>
      <c r="I3021" s="44"/>
      <c r="J3021" s="44"/>
      <c r="K3021" s="88"/>
      <c r="L3021" s="50">
        <v>1</v>
      </c>
      <c r="M3021" s="49"/>
      <c r="N3021" s="49"/>
      <c r="O3021" s="49"/>
      <c r="P3021" s="49"/>
      <c r="Q3021" s="49"/>
      <c r="R3021" s="49"/>
      <c r="S3021" s="49"/>
      <c r="X3021" s="33">
        <f t="shared" si="276"/>
        <v>0</v>
      </c>
      <c r="Y3021" s="33">
        <f t="shared" si="277"/>
        <v>0</v>
      </c>
      <c r="Z3021" s="33">
        <f t="shared" si="278"/>
        <v>0</v>
      </c>
      <c r="AA3021" s="34">
        <f t="shared" si="279"/>
        <v>0</v>
      </c>
      <c r="AB3021" s="33">
        <f t="shared" si="280"/>
        <v>0</v>
      </c>
      <c r="AC3021" s="34" t="str">
        <f t="shared" si="281"/>
        <v>Not Determined</v>
      </c>
    </row>
    <row r="3022" spans="1:29" x14ac:dyDescent="0.25">
      <c r="A3022" s="48"/>
      <c r="B3022" s="48"/>
      <c r="C3022" s="44"/>
      <c r="D3022" s="44"/>
      <c r="E3022" s="44"/>
      <c r="F3022" s="44"/>
      <c r="G3022" s="44"/>
      <c r="H3022" s="44"/>
      <c r="I3022" s="44"/>
      <c r="J3022" s="44"/>
      <c r="K3022" s="88"/>
      <c r="L3022" s="50">
        <v>1</v>
      </c>
      <c r="M3022" s="49"/>
      <c r="N3022" s="49"/>
      <c r="O3022" s="49"/>
      <c r="P3022" s="49"/>
      <c r="Q3022" s="49"/>
      <c r="R3022" s="49"/>
      <c r="S3022" s="49"/>
      <c r="X3022" s="33">
        <f t="shared" si="276"/>
        <v>0</v>
      </c>
      <c r="Y3022" s="33">
        <f t="shared" si="277"/>
        <v>0</v>
      </c>
      <c r="Z3022" s="33">
        <f t="shared" si="278"/>
        <v>0</v>
      </c>
      <c r="AA3022" s="34">
        <f t="shared" si="279"/>
        <v>0</v>
      </c>
      <c r="AB3022" s="33">
        <f t="shared" si="280"/>
        <v>0</v>
      </c>
      <c r="AC3022" s="34" t="str">
        <f t="shared" si="281"/>
        <v>Not Determined</v>
      </c>
    </row>
    <row r="3023" spans="1:29" x14ac:dyDescent="0.25">
      <c r="A3023" s="48"/>
      <c r="B3023" s="48"/>
      <c r="C3023" s="44"/>
      <c r="D3023" s="44"/>
      <c r="E3023" s="44"/>
      <c r="F3023" s="44"/>
      <c r="G3023" s="44"/>
      <c r="H3023" s="44"/>
      <c r="I3023" s="44"/>
      <c r="J3023" s="44"/>
      <c r="K3023" s="88"/>
      <c r="L3023" s="50">
        <v>1</v>
      </c>
      <c r="M3023" s="49"/>
      <c r="N3023" s="49"/>
      <c r="O3023" s="49"/>
      <c r="P3023" s="49"/>
      <c r="Q3023" s="49"/>
      <c r="R3023" s="49"/>
      <c r="S3023" s="49"/>
      <c r="X3023" s="33">
        <f t="shared" ref="X3023:X3086" si="282">IF($C3023="Yes",$L3023,0)</f>
        <v>0</v>
      </c>
      <c r="Y3023" s="33">
        <f t="shared" ref="Y3023:Y3086" si="283">IF(AND($AB3023=0,$AA3023=0,$Z3023=0),IF(AND(OR($D3023="P",$D3023="C", $D3023="G",$D3023="DI",$D3023="CI-L",$D3023="CI-U"),OR($E3023="P",$E3023="C", $E3023="G",$E3023="DI",$E3023="CI-L",$E3023="CI-U",$E3023=""),OR($H3023="P",$H3023="C", $H3023="G",$H3023="DI",$H3023="CI-L",$H3023="CI-U"),OR($I3023="P",$I3023="C", $I3023="G",$I3023="DI",$I3023="CI-L",$I3023="CI-U",$I3023="")),$L3023,IF(K3023&gt;$AE$34,$L3023,0)),0)</f>
        <v>0</v>
      </c>
      <c r="Z3023" s="33">
        <f t="shared" ref="Z3023:Z3086" si="284">IF(OR($D3023="Lead",$E3023="Lead",$H3023="Lead",$I3023="Lead"),$L3023,0)</f>
        <v>0</v>
      </c>
      <c r="AA3023" s="34">
        <f t="shared" ref="AA3023:AA3086" si="285">IF($Z3023=0,IF(OR($F3023="Yes",$F3023="Unknown",$D3023="UNK",$D3023="UNK-NOLG",$D3023="UNK-LG",$E3023="UNK",$E3023="UNK-NOLG",$E3023="UNK-LG"),IF(OR($H3023="G",$H3023="UNK-LG",$I3023="G",$I3023="UNK-LG"),$L3023,0),0),0)</f>
        <v>0</v>
      </c>
      <c r="AB3023" s="33">
        <f t="shared" ref="AB3023:AB3086" si="286">IF(AND($AA3023=0,$Z3023=0),IF(OR($D3023="UNK",$E3023="UNK",$H3023="UNK",$I3023="UNK",$D3023="UNK-NOLG",$E3023="UNK-NOLG",$H3023="UNK-NOLG",$I3023="UNK-NOLG",$D3023="UNK-LG",$E3023="UNK-LG",$H3023="UNK-LG",$I3023="UNK-LG"),IF(K3023&gt;$AE$34,0,$L3023),0),0)</f>
        <v>0</v>
      </c>
      <c r="AC3023" s="34" t="str">
        <f t="shared" ref="AC3023:AC3086" si="287">IF($Z3023&gt;0,"Lead",IF($AA3023&gt;0,"GRR",IF($AB3023&gt;0,"UNK",IF($Y3023&gt;0,"Non-Lead","Not Determined"))))</f>
        <v>Not Determined</v>
      </c>
    </row>
    <row r="3024" spans="1:29" x14ac:dyDescent="0.25">
      <c r="A3024" s="48"/>
      <c r="B3024" s="48"/>
      <c r="C3024" s="44"/>
      <c r="D3024" s="44"/>
      <c r="E3024" s="44"/>
      <c r="F3024" s="44"/>
      <c r="G3024" s="44"/>
      <c r="H3024" s="44"/>
      <c r="I3024" s="44"/>
      <c r="J3024" s="44"/>
      <c r="K3024" s="88"/>
      <c r="L3024" s="50">
        <v>1</v>
      </c>
      <c r="M3024" s="49"/>
      <c r="N3024" s="49"/>
      <c r="O3024" s="49"/>
      <c r="P3024" s="49"/>
      <c r="Q3024" s="49"/>
      <c r="R3024" s="49"/>
      <c r="S3024" s="49"/>
      <c r="X3024" s="33">
        <f t="shared" si="282"/>
        <v>0</v>
      </c>
      <c r="Y3024" s="33">
        <f t="shared" si="283"/>
        <v>0</v>
      </c>
      <c r="Z3024" s="33">
        <f t="shared" si="284"/>
        <v>0</v>
      </c>
      <c r="AA3024" s="34">
        <f t="shared" si="285"/>
        <v>0</v>
      </c>
      <c r="AB3024" s="33">
        <f t="shared" si="286"/>
        <v>0</v>
      </c>
      <c r="AC3024" s="34" t="str">
        <f t="shared" si="287"/>
        <v>Not Determined</v>
      </c>
    </row>
    <row r="3025" spans="1:29" x14ac:dyDescent="0.25">
      <c r="A3025" s="48"/>
      <c r="B3025" s="48"/>
      <c r="C3025" s="44"/>
      <c r="D3025" s="44"/>
      <c r="E3025" s="44"/>
      <c r="F3025" s="44"/>
      <c r="G3025" s="44"/>
      <c r="H3025" s="44"/>
      <c r="I3025" s="44"/>
      <c r="J3025" s="44"/>
      <c r="K3025" s="88"/>
      <c r="L3025" s="50">
        <v>1</v>
      </c>
      <c r="M3025" s="49"/>
      <c r="N3025" s="49"/>
      <c r="O3025" s="49"/>
      <c r="P3025" s="49"/>
      <c r="Q3025" s="49"/>
      <c r="R3025" s="49"/>
      <c r="S3025" s="49"/>
      <c r="X3025" s="33">
        <f t="shared" si="282"/>
        <v>0</v>
      </c>
      <c r="Y3025" s="33">
        <f t="shared" si="283"/>
        <v>0</v>
      </c>
      <c r="Z3025" s="33">
        <f t="shared" si="284"/>
        <v>0</v>
      </c>
      <c r="AA3025" s="34">
        <f t="shared" si="285"/>
        <v>0</v>
      </c>
      <c r="AB3025" s="33">
        <f t="shared" si="286"/>
        <v>0</v>
      </c>
      <c r="AC3025" s="34" t="str">
        <f t="shared" si="287"/>
        <v>Not Determined</v>
      </c>
    </row>
    <row r="3026" spans="1:29" x14ac:dyDescent="0.25">
      <c r="A3026" s="48"/>
      <c r="B3026" s="48"/>
      <c r="C3026" s="44"/>
      <c r="D3026" s="44"/>
      <c r="E3026" s="44"/>
      <c r="F3026" s="44"/>
      <c r="G3026" s="44"/>
      <c r="H3026" s="44"/>
      <c r="I3026" s="44"/>
      <c r="J3026" s="44"/>
      <c r="K3026" s="88"/>
      <c r="L3026" s="50">
        <v>1</v>
      </c>
      <c r="M3026" s="49"/>
      <c r="N3026" s="49"/>
      <c r="O3026" s="49"/>
      <c r="P3026" s="49"/>
      <c r="Q3026" s="49"/>
      <c r="R3026" s="49"/>
      <c r="S3026" s="49"/>
      <c r="X3026" s="33">
        <f t="shared" si="282"/>
        <v>0</v>
      </c>
      <c r="Y3026" s="33">
        <f t="shared" si="283"/>
        <v>0</v>
      </c>
      <c r="Z3026" s="33">
        <f t="shared" si="284"/>
        <v>0</v>
      </c>
      <c r="AA3026" s="34">
        <f t="shared" si="285"/>
        <v>0</v>
      </c>
      <c r="AB3026" s="33">
        <f t="shared" si="286"/>
        <v>0</v>
      </c>
      <c r="AC3026" s="34" t="str">
        <f t="shared" si="287"/>
        <v>Not Determined</v>
      </c>
    </row>
    <row r="3027" spans="1:29" x14ac:dyDescent="0.25">
      <c r="A3027" s="48"/>
      <c r="B3027" s="48"/>
      <c r="C3027" s="44"/>
      <c r="D3027" s="44"/>
      <c r="E3027" s="44"/>
      <c r="F3027" s="44"/>
      <c r="G3027" s="44"/>
      <c r="H3027" s="44"/>
      <c r="I3027" s="44"/>
      <c r="J3027" s="44"/>
      <c r="K3027" s="88"/>
      <c r="L3027" s="50">
        <v>1</v>
      </c>
      <c r="M3027" s="49"/>
      <c r="N3027" s="49"/>
      <c r="O3027" s="49"/>
      <c r="P3027" s="49"/>
      <c r="Q3027" s="49"/>
      <c r="R3027" s="49"/>
      <c r="S3027" s="49"/>
      <c r="X3027" s="33">
        <f t="shared" si="282"/>
        <v>0</v>
      </c>
      <c r="Y3027" s="33">
        <f t="shared" si="283"/>
        <v>0</v>
      </c>
      <c r="Z3027" s="33">
        <f t="shared" si="284"/>
        <v>0</v>
      </c>
      <c r="AA3027" s="34">
        <f t="shared" si="285"/>
        <v>0</v>
      </c>
      <c r="AB3027" s="33">
        <f t="shared" si="286"/>
        <v>0</v>
      </c>
      <c r="AC3027" s="34" t="str">
        <f t="shared" si="287"/>
        <v>Not Determined</v>
      </c>
    </row>
    <row r="3028" spans="1:29" x14ac:dyDescent="0.25">
      <c r="A3028" s="48"/>
      <c r="B3028" s="48"/>
      <c r="C3028" s="44"/>
      <c r="D3028" s="44"/>
      <c r="E3028" s="44"/>
      <c r="F3028" s="44"/>
      <c r="G3028" s="44"/>
      <c r="H3028" s="44"/>
      <c r="I3028" s="44"/>
      <c r="J3028" s="44"/>
      <c r="K3028" s="88"/>
      <c r="L3028" s="50">
        <v>1</v>
      </c>
      <c r="M3028" s="49"/>
      <c r="N3028" s="49"/>
      <c r="O3028" s="49"/>
      <c r="P3028" s="49"/>
      <c r="Q3028" s="49"/>
      <c r="R3028" s="49"/>
      <c r="S3028" s="49"/>
      <c r="X3028" s="33">
        <f t="shared" si="282"/>
        <v>0</v>
      </c>
      <c r="Y3028" s="33">
        <f t="shared" si="283"/>
        <v>0</v>
      </c>
      <c r="Z3028" s="33">
        <f t="shared" si="284"/>
        <v>0</v>
      </c>
      <c r="AA3028" s="34">
        <f t="shared" si="285"/>
        <v>0</v>
      </c>
      <c r="AB3028" s="33">
        <f t="shared" si="286"/>
        <v>0</v>
      </c>
      <c r="AC3028" s="34" t="str">
        <f t="shared" si="287"/>
        <v>Not Determined</v>
      </c>
    </row>
    <row r="3029" spans="1:29" x14ac:dyDescent="0.25">
      <c r="A3029" s="48"/>
      <c r="B3029" s="48"/>
      <c r="C3029" s="44"/>
      <c r="D3029" s="44"/>
      <c r="E3029" s="44"/>
      <c r="F3029" s="44"/>
      <c r="G3029" s="44"/>
      <c r="H3029" s="44"/>
      <c r="I3029" s="44"/>
      <c r="J3029" s="44"/>
      <c r="K3029" s="88"/>
      <c r="L3029" s="50">
        <v>1</v>
      </c>
      <c r="M3029" s="49"/>
      <c r="N3029" s="49"/>
      <c r="O3029" s="49"/>
      <c r="P3029" s="49"/>
      <c r="Q3029" s="49"/>
      <c r="R3029" s="49"/>
      <c r="S3029" s="49"/>
      <c r="X3029" s="33">
        <f t="shared" si="282"/>
        <v>0</v>
      </c>
      <c r="Y3029" s="33">
        <f t="shared" si="283"/>
        <v>0</v>
      </c>
      <c r="Z3029" s="33">
        <f t="shared" si="284"/>
        <v>0</v>
      </c>
      <c r="AA3029" s="34">
        <f t="shared" si="285"/>
        <v>0</v>
      </c>
      <c r="AB3029" s="33">
        <f t="shared" si="286"/>
        <v>0</v>
      </c>
      <c r="AC3029" s="34" t="str">
        <f t="shared" si="287"/>
        <v>Not Determined</v>
      </c>
    </row>
    <row r="3030" spans="1:29" x14ac:dyDescent="0.25">
      <c r="A3030" s="48"/>
      <c r="B3030" s="48"/>
      <c r="C3030" s="44"/>
      <c r="D3030" s="44"/>
      <c r="E3030" s="44"/>
      <c r="F3030" s="44"/>
      <c r="G3030" s="44"/>
      <c r="H3030" s="44"/>
      <c r="I3030" s="44"/>
      <c r="J3030" s="44"/>
      <c r="K3030" s="88"/>
      <c r="L3030" s="50">
        <v>1</v>
      </c>
      <c r="M3030" s="49"/>
      <c r="N3030" s="49"/>
      <c r="O3030" s="49"/>
      <c r="P3030" s="49"/>
      <c r="Q3030" s="49"/>
      <c r="R3030" s="49"/>
      <c r="S3030" s="49"/>
      <c r="X3030" s="33">
        <f t="shared" si="282"/>
        <v>0</v>
      </c>
      <c r="Y3030" s="33">
        <f t="shared" si="283"/>
        <v>0</v>
      </c>
      <c r="Z3030" s="33">
        <f t="shared" si="284"/>
        <v>0</v>
      </c>
      <c r="AA3030" s="34">
        <f t="shared" si="285"/>
        <v>0</v>
      </c>
      <c r="AB3030" s="33">
        <f t="shared" si="286"/>
        <v>0</v>
      </c>
      <c r="AC3030" s="34" t="str">
        <f t="shared" si="287"/>
        <v>Not Determined</v>
      </c>
    </row>
    <row r="3031" spans="1:29" x14ac:dyDescent="0.25">
      <c r="A3031" s="48"/>
      <c r="B3031" s="48"/>
      <c r="C3031" s="44"/>
      <c r="D3031" s="44"/>
      <c r="E3031" s="44"/>
      <c r="F3031" s="44"/>
      <c r="G3031" s="44"/>
      <c r="H3031" s="44"/>
      <c r="I3031" s="44"/>
      <c r="J3031" s="44"/>
      <c r="K3031" s="88"/>
      <c r="L3031" s="50">
        <v>1</v>
      </c>
      <c r="M3031" s="49"/>
      <c r="N3031" s="49"/>
      <c r="O3031" s="49"/>
      <c r="P3031" s="49"/>
      <c r="Q3031" s="49"/>
      <c r="R3031" s="49"/>
      <c r="S3031" s="49"/>
      <c r="X3031" s="33">
        <f t="shared" si="282"/>
        <v>0</v>
      </c>
      <c r="Y3031" s="33">
        <f t="shared" si="283"/>
        <v>0</v>
      </c>
      <c r="Z3031" s="33">
        <f t="shared" si="284"/>
        <v>0</v>
      </c>
      <c r="AA3031" s="34">
        <f t="shared" si="285"/>
        <v>0</v>
      </c>
      <c r="AB3031" s="33">
        <f t="shared" si="286"/>
        <v>0</v>
      </c>
      <c r="AC3031" s="34" t="str">
        <f t="shared" si="287"/>
        <v>Not Determined</v>
      </c>
    </row>
    <row r="3032" spans="1:29" x14ac:dyDescent="0.25">
      <c r="A3032" s="48"/>
      <c r="B3032" s="48"/>
      <c r="C3032" s="44"/>
      <c r="D3032" s="44"/>
      <c r="E3032" s="44"/>
      <c r="F3032" s="44"/>
      <c r="G3032" s="44"/>
      <c r="H3032" s="44"/>
      <c r="I3032" s="44"/>
      <c r="J3032" s="44"/>
      <c r="K3032" s="88"/>
      <c r="L3032" s="50">
        <v>1</v>
      </c>
      <c r="M3032" s="49"/>
      <c r="N3032" s="49"/>
      <c r="O3032" s="49"/>
      <c r="P3032" s="49"/>
      <c r="Q3032" s="49"/>
      <c r="R3032" s="49"/>
      <c r="S3032" s="49"/>
      <c r="X3032" s="33">
        <f t="shared" si="282"/>
        <v>0</v>
      </c>
      <c r="Y3032" s="33">
        <f t="shared" si="283"/>
        <v>0</v>
      </c>
      <c r="Z3032" s="33">
        <f t="shared" si="284"/>
        <v>0</v>
      </c>
      <c r="AA3032" s="34">
        <f t="shared" si="285"/>
        <v>0</v>
      </c>
      <c r="AB3032" s="33">
        <f t="shared" si="286"/>
        <v>0</v>
      </c>
      <c r="AC3032" s="34" t="str">
        <f t="shared" si="287"/>
        <v>Not Determined</v>
      </c>
    </row>
    <row r="3033" spans="1:29" x14ac:dyDescent="0.25">
      <c r="A3033" s="48"/>
      <c r="B3033" s="48"/>
      <c r="C3033" s="44"/>
      <c r="D3033" s="44"/>
      <c r="E3033" s="44"/>
      <c r="F3033" s="44"/>
      <c r="G3033" s="44"/>
      <c r="H3033" s="44"/>
      <c r="I3033" s="44"/>
      <c r="J3033" s="44"/>
      <c r="K3033" s="88"/>
      <c r="L3033" s="50">
        <v>1</v>
      </c>
      <c r="M3033" s="49"/>
      <c r="N3033" s="49"/>
      <c r="O3033" s="49"/>
      <c r="P3033" s="49"/>
      <c r="Q3033" s="49"/>
      <c r="R3033" s="49"/>
      <c r="S3033" s="49"/>
      <c r="X3033" s="33">
        <f t="shared" si="282"/>
        <v>0</v>
      </c>
      <c r="Y3033" s="33">
        <f t="shared" si="283"/>
        <v>0</v>
      </c>
      <c r="Z3033" s="33">
        <f t="shared" si="284"/>
        <v>0</v>
      </c>
      <c r="AA3033" s="34">
        <f t="shared" si="285"/>
        <v>0</v>
      </c>
      <c r="AB3033" s="33">
        <f t="shared" si="286"/>
        <v>0</v>
      </c>
      <c r="AC3033" s="34" t="str">
        <f t="shared" si="287"/>
        <v>Not Determined</v>
      </c>
    </row>
    <row r="3034" spans="1:29" x14ac:dyDescent="0.25">
      <c r="A3034" s="48"/>
      <c r="B3034" s="48"/>
      <c r="C3034" s="44"/>
      <c r="D3034" s="44"/>
      <c r="E3034" s="44"/>
      <c r="F3034" s="44"/>
      <c r="G3034" s="44"/>
      <c r="H3034" s="44"/>
      <c r="I3034" s="44"/>
      <c r="J3034" s="44"/>
      <c r="K3034" s="88"/>
      <c r="L3034" s="50">
        <v>1</v>
      </c>
      <c r="M3034" s="49"/>
      <c r="N3034" s="49"/>
      <c r="O3034" s="49"/>
      <c r="P3034" s="49"/>
      <c r="Q3034" s="49"/>
      <c r="R3034" s="49"/>
      <c r="S3034" s="49"/>
      <c r="X3034" s="33">
        <f t="shared" si="282"/>
        <v>0</v>
      </c>
      <c r="Y3034" s="33">
        <f t="shared" si="283"/>
        <v>0</v>
      </c>
      <c r="Z3034" s="33">
        <f t="shared" si="284"/>
        <v>0</v>
      </c>
      <c r="AA3034" s="34">
        <f t="shared" si="285"/>
        <v>0</v>
      </c>
      <c r="AB3034" s="33">
        <f t="shared" si="286"/>
        <v>0</v>
      </c>
      <c r="AC3034" s="34" t="str">
        <f t="shared" si="287"/>
        <v>Not Determined</v>
      </c>
    </row>
    <row r="3035" spans="1:29" x14ac:dyDescent="0.25">
      <c r="A3035" s="48"/>
      <c r="B3035" s="48"/>
      <c r="C3035" s="44"/>
      <c r="D3035" s="44"/>
      <c r="E3035" s="44"/>
      <c r="F3035" s="44"/>
      <c r="G3035" s="44"/>
      <c r="H3035" s="44"/>
      <c r="I3035" s="44"/>
      <c r="J3035" s="44"/>
      <c r="K3035" s="88"/>
      <c r="L3035" s="50">
        <v>1</v>
      </c>
      <c r="M3035" s="49"/>
      <c r="N3035" s="49"/>
      <c r="O3035" s="49"/>
      <c r="P3035" s="49"/>
      <c r="Q3035" s="49"/>
      <c r="R3035" s="49"/>
      <c r="S3035" s="49"/>
      <c r="X3035" s="33">
        <f t="shared" si="282"/>
        <v>0</v>
      </c>
      <c r="Y3035" s="33">
        <f t="shared" si="283"/>
        <v>0</v>
      </c>
      <c r="Z3035" s="33">
        <f t="shared" si="284"/>
        <v>0</v>
      </c>
      <c r="AA3035" s="34">
        <f t="shared" si="285"/>
        <v>0</v>
      </c>
      <c r="AB3035" s="33">
        <f t="shared" si="286"/>
        <v>0</v>
      </c>
      <c r="AC3035" s="34" t="str">
        <f t="shared" si="287"/>
        <v>Not Determined</v>
      </c>
    </row>
    <row r="3036" spans="1:29" x14ac:dyDescent="0.25">
      <c r="A3036" s="48"/>
      <c r="B3036" s="48"/>
      <c r="C3036" s="44"/>
      <c r="D3036" s="44"/>
      <c r="E3036" s="44"/>
      <c r="F3036" s="44"/>
      <c r="G3036" s="44"/>
      <c r="H3036" s="44"/>
      <c r="I3036" s="44"/>
      <c r="J3036" s="44"/>
      <c r="K3036" s="88"/>
      <c r="L3036" s="50">
        <v>1</v>
      </c>
      <c r="M3036" s="49"/>
      <c r="N3036" s="49"/>
      <c r="O3036" s="49"/>
      <c r="P3036" s="49"/>
      <c r="Q3036" s="49"/>
      <c r="R3036" s="49"/>
      <c r="S3036" s="49"/>
      <c r="X3036" s="33">
        <f t="shared" si="282"/>
        <v>0</v>
      </c>
      <c r="Y3036" s="33">
        <f t="shared" si="283"/>
        <v>0</v>
      </c>
      <c r="Z3036" s="33">
        <f t="shared" si="284"/>
        <v>0</v>
      </c>
      <c r="AA3036" s="34">
        <f t="shared" si="285"/>
        <v>0</v>
      </c>
      <c r="AB3036" s="33">
        <f t="shared" si="286"/>
        <v>0</v>
      </c>
      <c r="AC3036" s="34" t="str">
        <f t="shared" si="287"/>
        <v>Not Determined</v>
      </c>
    </row>
    <row r="3037" spans="1:29" x14ac:dyDescent="0.25">
      <c r="A3037" s="48"/>
      <c r="B3037" s="48"/>
      <c r="C3037" s="44"/>
      <c r="D3037" s="44"/>
      <c r="E3037" s="44"/>
      <c r="F3037" s="44"/>
      <c r="G3037" s="44"/>
      <c r="H3037" s="44"/>
      <c r="I3037" s="44"/>
      <c r="J3037" s="44"/>
      <c r="K3037" s="88"/>
      <c r="L3037" s="50">
        <v>1</v>
      </c>
      <c r="M3037" s="49"/>
      <c r="N3037" s="49"/>
      <c r="O3037" s="49"/>
      <c r="P3037" s="49"/>
      <c r="Q3037" s="49"/>
      <c r="R3037" s="49"/>
      <c r="S3037" s="49"/>
      <c r="X3037" s="33">
        <f t="shared" si="282"/>
        <v>0</v>
      </c>
      <c r="Y3037" s="33">
        <f t="shared" si="283"/>
        <v>0</v>
      </c>
      <c r="Z3037" s="33">
        <f t="shared" si="284"/>
        <v>0</v>
      </c>
      <c r="AA3037" s="34">
        <f t="shared" si="285"/>
        <v>0</v>
      </c>
      <c r="AB3037" s="33">
        <f t="shared" si="286"/>
        <v>0</v>
      </c>
      <c r="AC3037" s="34" t="str">
        <f t="shared" si="287"/>
        <v>Not Determined</v>
      </c>
    </row>
    <row r="3038" spans="1:29" x14ac:dyDescent="0.25">
      <c r="A3038" s="48"/>
      <c r="B3038" s="48"/>
      <c r="C3038" s="44"/>
      <c r="D3038" s="44"/>
      <c r="E3038" s="44"/>
      <c r="F3038" s="44"/>
      <c r="G3038" s="44"/>
      <c r="H3038" s="44"/>
      <c r="I3038" s="44"/>
      <c r="J3038" s="44"/>
      <c r="K3038" s="88"/>
      <c r="L3038" s="50">
        <v>1</v>
      </c>
      <c r="M3038" s="49"/>
      <c r="N3038" s="49"/>
      <c r="O3038" s="49"/>
      <c r="P3038" s="49"/>
      <c r="Q3038" s="49"/>
      <c r="R3038" s="49"/>
      <c r="S3038" s="49"/>
      <c r="X3038" s="33">
        <f t="shared" si="282"/>
        <v>0</v>
      </c>
      <c r="Y3038" s="33">
        <f t="shared" si="283"/>
        <v>0</v>
      </c>
      <c r="Z3038" s="33">
        <f t="shared" si="284"/>
        <v>0</v>
      </c>
      <c r="AA3038" s="34">
        <f t="shared" si="285"/>
        <v>0</v>
      </c>
      <c r="AB3038" s="33">
        <f t="shared" si="286"/>
        <v>0</v>
      </c>
      <c r="AC3038" s="34" t="str">
        <f t="shared" si="287"/>
        <v>Not Determined</v>
      </c>
    </row>
    <row r="3039" spans="1:29" x14ac:dyDescent="0.25">
      <c r="A3039" s="48"/>
      <c r="B3039" s="48"/>
      <c r="C3039" s="44"/>
      <c r="D3039" s="44"/>
      <c r="E3039" s="44"/>
      <c r="F3039" s="44"/>
      <c r="G3039" s="44"/>
      <c r="H3039" s="44"/>
      <c r="I3039" s="44"/>
      <c r="J3039" s="44"/>
      <c r="K3039" s="88"/>
      <c r="L3039" s="50">
        <v>1</v>
      </c>
      <c r="M3039" s="49"/>
      <c r="N3039" s="49"/>
      <c r="O3039" s="49"/>
      <c r="P3039" s="49"/>
      <c r="Q3039" s="49"/>
      <c r="R3039" s="49"/>
      <c r="S3039" s="49"/>
      <c r="X3039" s="33">
        <f t="shared" si="282"/>
        <v>0</v>
      </c>
      <c r="Y3039" s="33">
        <f t="shared" si="283"/>
        <v>0</v>
      </c>
      <c r="Z3039" s="33">
        <f t="shared" si="284"/>
        <v>0</v>
      </c>
      <c r="AA3039" s="34">
        <f t="shared" si="285"/>
        <v>0</v>
      </c>
      <c r="AB3039" s="33">
        <f t="shared" si="286"/>
        <v>0</v>
      </c>
      <c r="AC3039" s="34" t="str">
        <f t="shared" si="287"/>
        <v>Not Determined</v>
      </c>
    </row>
    <row r="3040" spans="1:29" x14ac:dyDescent="0.25">
      <c r="A3040" s="48"/>
      <c r="B3040" s="48"/>
      <c r="C3040" s="44"/>
      <c r="D3040" s="44"/>
      <c r="E3040" s="44"/>
      <c r="F3040" s="44"/>
      <c r="G3040" s="44"/>
      <c r="H3040" s="44"/>
      <c r="I3040" s="44"/>
      <c r="J3040" s="44"/>
      <c r="K3040" s="88"/>
      <c r="L3040" s="50">
        <v>1</v>
      </c>
      <c r="M3040" s="49"/>
      <c r="N3040" s="49"/>
      <c r="O3040" s="49"/>
      <c r="P3040" s="49"/>
      <c r="Q3040" s="49"/>
      <c r="R3040" s="49"/>
      <c r="S3040" s="49"/>
      <c r="X3040" s="33">
        <f t="shared" si="282"/>
        <v>0</v>
      </c>
      <c r="Y3040" s="33">
        <f t="shared" si="283"/>
        <v>0</v>
      </c>
      <c r="Z3040" s="33">
        <f t="shared" si="284"/>
        <v>0</v>
      </c>
      <c r="AA3040" s="34">
        <f t="shared" si="285"/>
        <v>0</v>
      </c>
      <c r="AB3040" s="33">
        <f t="shared" si="286"/>
        <v>0</v>
      </c>
      <c r="AC3040" s="34" t="str">
        <f t="shared" si="287"/>
        <v>Not Determined</v>
      </c>
    </row>
    <row r="3041" spans="1:29" x14ac:dyDescent="0.25">
      <c r="A3041" s="48"/>
      <c r="B3041" s="48"/>
      <c r="C3041" s="44"/>
      <c r="D3041" s="44"/>
      <c r="E3041" s="44"/>
      <c r="F3041" s="44"/>
      <c r="G3041" s="44"/>
      <c r="H3041" s="44"/>
      <c r="I3041" s="44"/>
      <c r="J3041" s="44"/>
      <c r="K3041" s="88"/>
      <c r="L3041" s="50">
        <v>1</v>
      </c>
      <c r="M3041" s="49"/>
      <c r="N3041" s="49"/>
      <c r="O3041" s="49"/>
      <c r="P3041" s="49"/>
      <c r="Q3041" s="49"/>
      <c r="R3041" s="49"/>
      <c r="S3041" s="49"/>
      <c r="X3041" s="33">
        <f t="shared" si="282"/>
        <v>0</v>
      </c>
      <c r="Y3041" s="33">
        <f t="shared" si="283"/>
        <v>0</v>
      </c>
      <c r="Z3041" s="33">
        <f t="shared" si="284"/>
        <v>0</v>
      </c>
      <c r="AA3041" s="34">
        <f t="shared" si="285"/>
        <v>0</v>
      </c>
      <c r="AB3041" s="33">
        <f t="shared" si="286"/>
        <v>0</v>
      </c>
      <c r="AC3041" s="34" t="str">
        <f t="shared" si="287"/>
        <v>Not Determined</v>
      </c>
    </row>
    <row r="3042" spans="1:29" x14ac:dyDescent="0.25">
      <c r="A3042" s="48"/>
      <c r="B3042" s="48"/>
      <c r="C3042" s="44"/>
      <c r="D3042" s="44"/>
      <c r="E3042" s="44"/>
      <c r="F3042" s="44"/>
      <c r="G3042" s="44"/>
      <c r="H3042" s="44"/>
      <c r="I3042" s="44"/>
      <c r="J3042" s="44"/>
      <c r="K3042" s="88"/>
      <c r="L3042" s="50">
        <v>1</v>
      </c>
      <c r="M3042" s="49"/>
      <c r="N3042" s="49"/>
      <c r="O3042" s="49"/>
      <c r="P3042" s="49"/>
      <c r="Q3042" s="49"/>
      <c r="R3042" s="49"/>
      <c r="S3042" s="49"/>
      <c r="X3042" s="33">
        <f t="shared" si="282"/>
        <v>0</v>
      </c>
      <c r="Y3042" s="33">
        <f t="shared" si="283"/>
        <v>0</v>
      </c>
      <c r="Z3042" s="33">
        <f t="shared" si="284"/>
        <v>0</v>
      </c>
      <c r="AA3042" s="34">
        <f t="shared" si="285"/>
        <v>0</v>
      </c>
      <c r="AB3042" s="33">
        <f t="shared" si="286"/>
        <v>0</v>
      </c>
      <c r="AC3042" s="34" t="str">
        <f t="shared" si="287"/>
        <v>Not Determined</v>
      </c>
    </row>
    <row r="3043" spans="1:29" x14ac:dyDescent="0.25">
      <c r="A3043" s="48"/>
      <c r="B3043" s="48"/>
      <c r="C3043" s="44"/>
      <c r="D3043" s="44"/>
      <c r="E3043" s="44"/>
      <c r="F3043" s="44"/>
      <c r="G3043" s="44"/>
      <c r="H3043" s="44"/>
      <c r="I3043" s="44"/>
      <c r="J3043" s="44"/>
      <c r="K3043" s="88"/>
      <c r="L3043" s="50">
        <v>1</v>
      </c>
      <c r="M3043" s="49"/>
      <c r="N3043" s="49"/>
      <c r="O3043" s="49"/>
      <c r="P3043" s="49"/>
      <c r="Q3043" s="49"/>
      <c r="R3043" s="49"/>
      <c r="S3043" s="49"/>
      <c r="X3043" s="33">
        <f t="shared" si="282"/>
        <v>0</v>
      </c>
      <c r="Y3043" s="33">
        <f t="shared" si="283"/>
        <v>0</v>
      </c>
      <c r="Z3043" s="33">
        <f t="shared" si="284"/>
        <v>0</v>
      </c>
      <c r="AA3043" s="34">
        <f t="shared" si="285"/>
        <v>0</v>
      </c>
      <c r="AB3043" s="33">
        <f t="shared" si="286"/>
        <v>0</v>
      </c>
      <c r="AC3043" s="34" t="str">
        <f t="shared" si="287"/>
        <v>Not Determined</v>
      </c>
    </row>
    <row r="3044" spans="1:29" x14ac:dyDescent="0.25">
      <c r="A3044" s="48"/>
      <c r="B3044" s="48"/>
      <c r="C3044" s="44"/>
      <c r="D3044" s="44"/>
      <c r="E3044" s="44"/>
      <c r="F3044" s="44"/>
      <c r="G3044" s="44"/>
      <c r="H3044" s="44"/>
      <c r="I3044" s="44"/>
      <c r="J3044" s="44"/>
      <c r="K3044" s="88"/>
      <c r="L3044" s="50">
        <v>1</v>
      </c>
      <c r="M3044" s="49"/>
      <c r="N3044" s="49"/>
      <c r="O3044" s="49"/>
      <c r="P3044" s="49"/>
      <c r="Q3044" s="49"/>
      <c r="R3044" s="49"/>
      <c r="S3044" s="49"/>
      <c r="X3044" s="33">
        <f t="shared" si="282"/>
        <v>0</v>
      </c>
      <c r="Y3044" s="33">
        <f t="shared" si="283"/>
        <v>0</v>
      </c>
      <c r="Z3044" s="33">
        <f t="shared" si="284"/>
        <v>0</v>
      </c>
      <c r="AA3044" s="34">
        <f t="shared" si="285"/>
        <v>0</v>
      </c>
      <c r="AB3044" s="33">
        <f t="shared" si="286"/>
        <v>0</v>
      </c>
      <c r="AC3044" s="34" t="str">
        <f t="shared" si="287"/>
        <v>Not Determined</v>
      </c>
    </row>
    <row r="3045" spans="1:29" x14ac:dyDescent="0.25">
      <c r="A3045" s="48"/>
      <c r="B3045" s="48"/>
      <c r="C3045" s="44"/>
      <c r="D3045" s="44"/>
      <c r="E3045" s="44"/>
      <c r="F3045" s="44"/>
      <c r="G3045" s="44"/>
      <c r="H3045" s="44"/>
      <c r="I3045" s="44"/>
      <c r="J3045" s="44"/>
      <c r="K3045" s="88"/>
      <c r="L3045" s="50">
        <v>1</v>
      </c>
      <c r="M3045" s="49"/>
      <c r="N3045" s="49"/>
      <c r="O3045" s="49"/>
      <c r="P3045" s="49"/>
      <c r="Q3045" s="49"/>
      <c r="R3045" s="49"/>
      <c r="S3045" s="49"/>
      <c r="X3045" s="33">
        <f t="shared" si="282"/>
        <v>0</v>
      </c>
      <c r="Y3045" s="33">
        <f t="shared" si="283"/>
        <v>0</v>
      </c>
      <c r="Z3045" s="33">
        <f t="shared" si="284"/>
        <v>0</v>
      </c>
      <c r="AA3045" s="34">
        <f t="shared" si="285"/>
        <v>0</v>
      </c>
      <c r="AB3045" s="33">
        <f t="shared" si="286"/>
        <v>0</v>
      </c>
      <c r="AC3045" s="34" t="str">
        <f t="shared" si="287"/>
        <v>Not Determined</v>
      </c>
    </row>
    <row r="3046" spans="1:29" x14ac:dyDescent="0.25">
      <c r="A3046" s="48"/>
      <c r="B3046" s="48"/>
      <c r="C3046" s="44"/>
      <c r="D3046" s="44"/>
      <c r="E3046" s="44"/>
      <c r="F3046" s="44"/>
      <c r="G3046" s="44"/>
      <c r="H3046" s="44"/>
      <c r="I3046" s="44"/>
      <c r="J3046" s="44"/>
      <c r="K3046" s="88"/>
      <c r="L3046" s="50">
        <v>1</v>
      </c>
      <c r="M3046" s="49"/>
      <c r="N3046" s="49"/>
      <c r="O3046" s="49"/>
      <c r="P3046" s="49"/>
      <c r="Q3046" s="49"/>
      <c r="R3046" s="49"/>
      <c r="S3046" s="49"/>
      <c r="X3046" s="33">
        <f t="shared" si="282"/>
        <v>0</v>
      </c>
      <c r="Y3046" s="33">
        <f t="shared" si="283"/>
        <v>0</v>
      </c>
      <c r="Z3046" s="33">
        <f t="shared" si="284"/>
        <v>0</v>
      </c>
      <c r="AA3046" s="34">
        <f t="shared" si="285"/>
        <v>0</v>
      </c>
      <c r="AB3046" s="33">
        <f t="shared" si="286"/>
        <v>0</v>
      </c>
      <c r="AC3046" s="34" t="str">
        <f t="shared" si="287"/>
        <v>Not Determined</v>
      </c>
    </row>
    <row r="3047" spans="1:29" x14ac:dyDescent="0.25">
      <c r="A3047" s="48"/>
      <c r="B3047" s="48"/>
      <c r="C3047" s="44"/>
      <c r="D3047" s="44"/>
      <c r="E3047" s="44"/>
      <c r="F3047" s="44"/>
      <c r="G3047" s="44"/>
      <c r="H3047" s="44"/>
      <c r="I3047" s="44"/>
      <c r="J3047" s="44"/>
      <c r="K3047" s="88"/>
      <c r="L3047" s="50">
        <v>1</v>
      </c>
      <c r="M3047" s="49"/>
      <c r="N3047" s="49"/>
      <c r="O3047" s="49"/>
      <c r="P3047" s="49"/>
      <c r="Q3047" s="49"/>
      <c r="R3047" s="49"/>
      <c r="S3047" s="49"/>
      <c r="X3047" s="33">
        <f t="shared" si="282"/>
        <v>0</v>
      </c>
      <c r="Y3047" s="33">
        <f t="shared" si="283"/>
        <v>0</v>
      </c>
      <c r="Z3047" s="33">
        <f t="shared" si="284"/>
        <v>0</v>
      </c>
      <c r="AA3047" s="34">
        <f t="shared" si="285"/>
        <v>0</v>
      </c>
      <c r="AB3047" s="33">
        <f t="shared" si="286"/>
        <v>0</v>
      </c>
      <c r="AC3047" s="34" t="str">
        <f t="shared" si="287"/>
        <v>Not Determined</v>
      </c>
    </row>
    <row r="3048" spans="1:29" x14ac:dyDescent="0.25">
      <c r="A3048" s="48"/>
      <c r="B3048" s="48"/>
      <c r="C3048" s="44"/>
      <c r="D3048" s="44"/>
      <c r="E3048" s="44"/>
      <c r="F3048" s="44"/>
      <c r="G3048" s="44"/>
      <c r="H3048" s="44"/>
      <c r="I3048" s="44"/>
      <c r="J3048" s="44"/>
      <c r="K3048" s="88"/>
      <c r="L3048" s="50">
        <v>1</v>
      </c>
      <c r="M3048" s="49"/>
      <c r="N3048" s="49"/>
      <c r="O3048" s="49"/>
      <c r="P3048" s="49"/>
      <c r="Q3048" s="49"/>
      <c r="R3048" s="49"/>
      <c r="S3048" s="49"/>
      <c r="X3048" s="33">
        <f t="shared" si="282"/>
        <v>0</v>
      </c>
      <c r="Y3048" s="33">
        <f t="shared" si="283"/>
        <v>0</v>
      </c>
      <c r="Z3048" s="33">
        <f t="shared" si="284"/>
        <v>0</v>
      </c>
      <c r="AA3048" s="34">
        <f t="shared" si="285"/>
        <v>0</v>
      </c>
      <c r="AB3048" s="33">
        <f t="shared" si="286"/>
        <v>0</v>
      </c>
      <c r="AC3048" s="34" t="str">
        <f t="shared" si="287"/>
        <v>Not Determined</v>
      </c>
    </row>
    <row r="3049" spans="1:29" x14ac:dyDescent="0.25">
      <c r="A3049" s="48"/>
      <c r="B3049" s="48"/>
      <c r="C3049" s="44"/>
      <c r="D3049" s="44"/>
      <c r="E3049" s="44"/>
      <c r="F3049" s="44"/>
      <c r="G3049" s="44"/>
      <c r="H3049" s="44"/>
      <c r="I3049" s="44"/>
      <c r="J3049" s="44"/>
      <c r="K3049" s="88"/>
      <c r="L3049" s="50">
        <v>1</v>
      </c>
      <c r="M3049" s="49"/>
      <c r="N3049" s="49"/>
      <c r="O3049" s="49"/>
      <c r="P3049" s="49"/>
      <c r="Q3049" s="49"/>
      <c r="R3049" s="49"/>
      <c r="S3049" s="49"/>
      <c r="X3049" s="33">
        <f t="shared" si="282"/>
        <v>0</v>
      </c>
      <c r="Y3049" s="33">
        <f t="shared" si="283"/>
        <v>0</v>
      </c>
      <c r="Z3049" s="33">
        <f t="shared" si="284"/>
        <v>0</v>
      </c>
      <c r="AA3049" s="34">
        <f t="shared" si="285"/>
        <v>0</v>
      </c>
      <c r="AB3049" s="33">
        <f t="shared" si="286"/>
        <v>0</v>
      </c>
      <c r="AC3049" s="34" t="str">
        <f t="shared" si="287"/>
        <v>Not Determined</v>
      </c>
    </row>
    <row r="3050" spans="1:29" x14ac:dyDescent="0.25">
      <c r="A3050" s="48"/>
      <c r="B3050" s="48"/>
      <c r="C3050" s="44"/>
      <c r="D3050" s="44"/>
      <c r="E3050" s="44"/>
      <c r="F3050" s="44"/>
      <c r="G3050" s="44"/>
      <c r="H3050" s="44"/>
      <c r="I3050" s="44"/>
      <c r="J3050" s="44"/>
      <c r="K3050" s="88"/>
      <c r="L3050" s="50">
        <v>1</v>
      </c>
      <c r="M3050" s="49"/>
      <c r="N3050" s="49"/>
      <c r="O3050" s="49"/>
      <c r="P3050" s="49"/>
      <c r="Q3050" s="49"/>
      <c r="R3050" s="49"/>
      <c r="S3050" s="49"/>
      <c r="X3050" s="33">
        <f t="shared" si="282"/>
        <v>0</v>
      </c>
      <c r="Y3050" s="33">
        <f t="shared" si="283"/>
        <v>0</v>
      </c>
      <c r="Z3050" s="33">
        <f t="shared" si="284"/>
        <v>0</v>
      </c>
      <c r="AA3050" s="34">
        <f t="shared" si="285"/>
        <v>0</v>
      </c>
      <c r="AB3050" s="33">
        <f t="shared" si="286"/>
        <v>0</v>
      </c>
      <c r="AC3050" s="34" t="str">
        <f t="shared" si="287"/>
        <v>Not Determined</v>
      </c>
    </row>
    <row r="3051" spans="1:29" x14ac:dyDescent="0.25">
      <c r="A3051" s="48"/>
      <c r="B3051" s="48"/>
      <c r="C3051" s="44"/>
      <c r="D3051" s="44"/>
      <c r="E3051" s="44"/>
      <c r="F3051" s="44"/>
      <c r="G3051" s="44"/>
      <c r="H3051" s="44"/>
      <c r="I3051" s="44"/>
      <c r="J3051" s="44"/>
      <c r="K3051" s="88"/>
      <c r="L3051" s="50">
        <v>1</v>
      </c>
      <c r="M3051" s="49"/>
      <c r="N3051" s="49"/>
      <c r="O3051" s="49"/>
      <c r="P3051" s="49"/>
      <c r="Q3051" s="49"/>
      <c r="R3051" s="49"/>
      <c r="S3051" s="49"/>
      <c r="X3051" s="33">
        <f t="shared" si="282"/>
        <v>0</v>
      </c>
      <c r="Y3051" s="33">
        <f t="shared" si="283"/>
        <v>0</v>
      </c>
      <c r="Z3051" s="33">
        <f t="shared" si="284"/>
        <v>0</v>
      </c>
      <c r="AA3051" s="34">
        <f t="shared" si="285"/>
        <v>0</v>
      </c>
      <c r="AB3051" s="33">
        <f t="shared" si="286"/>
        <v>0</v>
      </c>
      <c r="AC3051" s="34" t="str">
        <f t="shared" si="287"/>
        <v>Not Determined</v>
      </c>
    </row>
    <row r="3052" spans="1:29" x14ac:dyDescent="0.25">
      <c r="A3052" s="48"/>
      <c r="B3052" s="48"/>
      <c r="C3052" s="44"/>
      <c r="D3052" s="44"/>
      <c r="E3052" s="44"/>
      <c r="F3052" s="44"/>
      <c r="G3052" s="44"/>
      <c r="H3052" s="44"/>
      <c r="I3052" s="44"/>
      <c r="J3052" s="44"/>
      <c r="K3052" s="88"/>
      <c r="L3052" s="50">
        <v>1</v>
      </c>
      <c r="M3052" s="49"/>
      <c r="N3052" s="49"/>
      <c r="O3052" s="49"/>
      <c r="P3052" s="49"/>
      <c r="Q3052" s="49"/>
      <c r="R3052" s="49"/>
      <c r="S3052" s="49"/>
      <c r="X3052" s="33">
        <f t="shared" si="282"/>
        <v>0</v>
      </c>
      <c r="Y3052" s="33">
        <f t="shared" si="283"/>
        <v>0</v>
      </c>
      <c r="Z3052" s="33">
        <f t="shared" si="284"/>
        <v>0</v>
      </c>
      <c r="AA3052" s="34">
        <f t="shared" si="285"/>
        <v>0</v>
      </c>
      <c r="AB3052" s="33">
        <f t="shared" si="286"/>
        <v>0</v>
      </c>
      <c r="AC3052" s="34" t="str">
        <f t="shared" si="287"/>
        <v>Not Determined</v>
      </c>
    </row>
    <row r="3053" spans="1:29" x14ac:dyDescent="0.25">
      <c r="A3053" s="48"/>
      <c r="B3053" s="48"/>
      <c r="C3053" s="44"/>
      <c r="D3053" s="44"/>
      <c r="E3053" s="44"/>
      <c r="F3053" s="44"/>
      <c r="G3053" s="44"/>
      <c r="H3053" s="44"/>
      <c r="I3053" s="44"/>
      <c r="J3053" s="44"/>
      <c r="K3053" s="88"/>
      <c r="L3053" s="50">
        <v>1</v>
      </c>
      <c r="M3053" s="49"/>
      <c r="N3053" s="49"/>
      <c r="O3053" s="49"/>
      <c r="P3053" s="49"/>
      <c r="Q3053" s="49"/>
      <c r="R3053" s="49"/>
      <c r="S3053" s="49"/>
      <c r="X3053" s="33">
        <f t="shared" si="282"/>
        <v>0</v>
      </c>
      <c r="Y3053" s="33">
        <f t="shared" si="283"/>
        <v>0</v>
      </c>
      <c r="Z3053" s="33">
        <f t="shared" si="284"/>
        <v>0</v>
      </c>
      <c r="AA3053" s="34">
        <f t="shared" si="285"/>
        <v>0</v>
      </c>
      <c r="AB3053" s="33">
        <f t="shared" si="286"/>
        <v>0</v>
      </c>
      <c r="AC3053" s="34" t="str">
        <f t="shared" si="287"/>
        <v>Not Determined</v>
      </c>
    </row>
    <row r="3054" spans="1:29" x14ac:dyDescent="0.25">
      <c r="A3054" s="48"/>
      <c r="B3054" s="48"/>
      <c r="C3054" s="44"/>
      <c r="D3054" s="44"/>
      <c r="E3054" s="44"/>
      <c r="F3054" s="44"/>
      <c r="G3054" s="44"/>
      <c r="H3054" s="44"/>
      <c r="I3054" s="44"/>
      <c r="J3054" s="44"/>
      <c r="K3054" s="88"/>
      <c r="L3054" s="50">
        <v>1</v>
      </c>
      <c r="M3054" s="49"/>
      <c r="N3054" s="49"/>
      <c r="O3054" s="49"/>
      <c r="P3054" s="49"/>
      <c r="Q3054" s="49"/>
      <c r="R3054" s="49"/>
      <c r="S3054" s="49"/>
      <c r="X3054" s="33">
        <f t="shared" si="282"/>
        <v>0</v>
      </c>
      <c r="Y3054" s="33">
        <f t="shared" si="283"/>
        <v>0</v>
      </c>
      <c r="Z3054" s="33">
        <f t="shared" si="284"/>
        <v>0</v>
      </c>
      <c r="AA3054" s="34">
        <f t="shared" si="285"/>
        <v>0</v>
      </c>
      <c r="AB3054" s="33">
        <f t="shared" si="286"/>
        <v>0</v>
      </c>
      <c r="AC3054" s="34" t="str">
        <f t="shared" si="287"/>
        <v>Not Determined</v>
      </c>
    </row>
    <row r="3055" spans="1:29" x14ac:dyDescent="0.25">
      <c r="A3055" s="48"/>
      <c r="B3055" s="48"/>
      <c r="C3055" s="44"/>
      <c r="D3055" s="44"/>
      <c r="E3055" s="44"/>
      <c r="F3055" s="44"/>
      <c r="G3055" s="44"/>
      <c r="H3055" s="44"/>
      <c r="I3055" s="44"/>
      <c r="J3055" s="44"/>
      <c r="K3055" s="88"/>
      <c r="L3055" s="50">
        <v>1</v>
      </c>
      <c r="M3055" s="49"/>
      <c r="N3055" s="49"/>
      <c r="O3055" s="49"/>
      <c r="P3055" s="49"/>
      <c r="Q3055" s="49"/>
      <c r="R3055" s="49"/>
      <c r="S3055" s="49"/>
      <c r="X3055" s="33">
        <f t="shared" si="282"/>
        <v>0</v>
      </c>
      <c r="Y3055" s="33">
        <f t="shared" si="283"/>
        <v>0</v>
      </c>
      <c r="Z3055" s="33">
        <f t="shared" si="284"/>
        <v>0</v>
      </c>
      <c r="AA3055" s="34">
        <f t="shared" si="285"/>
        <v>0</v>
      </c>
      <c r="AB3055" s="33">
        <f t="shared" si="286"/>
        <v>0</v>
      </c>
      <c r="AC3055" s="34" t="str">
        <f t="shared" si="287"/>
        <v>Not Determined</v>
      </c>
    </row>
    <row r="3056" spans="1:29" x14ac:dyDescent="0.25">
      <c r="A3056" s="48"/>
      <c r="B3056" s="48"/>
      <c r="C3056" s="44"/>
      <c r="D3056" s="44"/>
      <c r="E3056" s="44"/>
      <c r="F3056" s="44"/>
      <c r="G3056" s="44"/>
      <c r="H3056" s="44"/>
      <c r="I3056" s="44"/>
      <c r="J3056" s="44"/>
      <c r="K3056" s="88"/>
      <c r="L3056" s="50">
        <v>1</v>
      </c>
      <c r="M3056" s="49"/>
      <c r="N3056" s="49"/>
      <c r="O3056" s="49"/>
      <c r="P3056" s="49"/>
      <c r="Q3056" s="49"/>
      <c r="R3056" s="49"/>
      <c r="S3056" s="49"/>
      <c r="X3056" s="33">
        <f t="shared" si="282"/>
        <v>0</v>
      </c>
      <c r="Y3056" s="33">
        <f t="shared" si="283"/>
        <v>0</v>
      </c>
      <c r="Z3056" s="33">
        <f t="shared" si="284"/>
        <v>0</v>
      </c>
      <c r="AA3056" s="34">
        <f t="shared" si="285"/>
        <v>0</v>
      </c>
      <c r="AB3056" s="33">
        <f t="shared" si="286"/>
        <v>0</v>
      </c>
      <c r="AC3056" s="34" t="str">
        <f t="shared" si="287"/>
        <v>Not Determined</v>
      </c>
    </row>
    <row r="3057" spans="1:29" x14ac:dyDescent="0.25">
      <c r="A3057" s="48"/>
      <c r="B3057" s="48"/>
      <c r="C3057" s="44"/>
      <c r="D3057" s="44"/>
      <c r="E3057" s="44"/>
      <c r="F3057" s="44"/>
      <c r="G3057" s="44"/>
      <c r="H3057" s="44"/>
      <c r="I3057" s="44"/>
      <c r="J3057" s="44"/>
      <c r="K3057" s="88"/>
      <c r="L3057" s="50">
        <v>1</v>
      </c>
      <c r="M3057" s="49"/>
      <c r="N3057" s="49"/>
      <c r="O3057" s="49"/>
      <c r="P3057" s="49"/>
      <c r="Q3057" s="49"/>
      <c r="R3057" s="49"/>
      <c r="S3057" s="49"/>
      <c r="X3057" s="33">
        <f t="shared" si="282"/>
        <v>0</v>
      </c>
      <c r="Y3057" s="33">
        <f t="shared" si="283"/>
        <v>0</v>
      </c>
      <c r="Z3057" s="33">
        <f t="shared" si="284"/>
        <v>0</v>
      </c>
      <c r="AA3057" s="34">
        <f t="shared" si="285"/>
        <v>0</v>
      </c>
      <c r="AB3057" s="33">
        <f t="shared" si="286"/>
        <v>0</v>
      </c>
      <c r="AC3057" s="34" t="str">
        <f t="shared" si="287"/>
        <v>Not Determined</v>
      </c>
    </row>
    <row r="3058" spans="1:29" x14ac:dyDescent="0.25">
      <c r="A3058" s="48"/>
      <c r="B3058" s="48"/>
      <c r="C3058" s="44"/>
      <c r="D3058" s="44"/>
      <c r="E3058" s="44"/>
      <c r="F3058" s="44"/>
      <c r="G3058" s="44"/>
      <c r="H3058" s="44"/>
      <c r="I3058" s="44"/>
      <c r="J3058" s="44"/>
      <c r="K3058" s="88"/>
      <c r="L3058" s="50">
        <v>1</v>
      </c>
      <c r="M3058" s="49"/>
      <c r="N3058" s="49"/>
      <c r="O3058" s="49"/>
      <c r="P3058" s="49"/>
      <c r="Q3058" s="49"/>
      <c r="R3058" s="49"/>
      <c r="S3058" s="49"/>
      <c r="X3058" s="33">
        <f t="shared" si="282"/>
        <v>0</v>
      </c>
      <c r="Y3058" s="33">
        <f t="shared" si="283"/>
        <v>0</v>
      </c>
      <c r="Z3058" s="33">
        <f t="shared" si="284"/>
        <v>0</v>
      </c>
      <c r="AA3058" s="34">
        <f t="shared" si="285"/>
        <v>0</v>
      </c>
      <c r="AB3058" s="33">
        <f t="shared" si="286"/>
        <v>0</v>
      </c>
      <c r="AC3058" s="34" t="str">
        <f t="shared" si="287"/>
        <v>Not Determined</v>
      </c>
    </row>
    <row r="3059" spans="1:29" x14ac:dyDescent="0.25">
      <c r="A3059" s="48"/>
      <c r="B3059" s="48"/>
      <c r="C3059" s="44"/>
      <c r="D3059" s="44"/>
      <c r="E3059" s="44"/>
      <c r="F3059" s="44"/>
      <c r="G3059" s="44"/>
      <c r="H3059" s="44"/>
      <c r="I3059" s="44"/>
      <c r="J3059" s="44"/>
      <c r="K3059" s="88"/>
      <c r="L3059" s="50">
        <v>1</v>
      </c>
      <c r="M3059" s="49"/>
      <c r="N3059" s="49"/>
      <c r="O3059" s="49"/>
      <c r="P3059" s="49"/>
      <c r="Q3059" s="49"/>
      <c r="R3059" s="49"/>
      <c r="S3059" s="49"/>
      <c r="X3059" s="33">
        <f t="shared" si="282"/>
        <v>0</v>
      </c>
      <c r="Y3059" s="33">
        <f t="shared" si="283"/>
        <v>0</v>
      </c>
      <c r="Z3059" s="33">
        <f t="shared" si="284"/>
        <v>0</v>
      </c>
      <c r="AA3059" s="34">
        <f t="shared" si="285"/>
        <v>0</v>
      </c>
      <c r="AB3059" s="33">
        <f t="shared" si="286"/>
        <v>0</v>
      </c>
      <c r="AC3059" s="34" t="str">
        <f t="shared" si="287"/>
        <v>Not Determined</v>
      </c>
    </row>
    <row r="3060" spans="1:29" x14ac:dyDescent="0.25">
      <c r="A3060" s="48"/>
      <c r="B3060" s="48"/>
      <c r="C3060" s="44"/>
      <c r="D3060" s="44"/>
      <c r="E3060" s="44"/>
      <c r="F3060" s="44"/>
      <c r="G3060" s="44"/>
      <c r="H3060" s="44"/>
      <c r="I3060" s="44"/>
      <c r="J3060" s="44"/>
      <c r="K3060" s="88"/>
      <c r="L3060" s="50">
        <v>1</v>
      </c>
      <c r="M3060" s="49"/>
      <c r="N3060" s="49"/>
      <c r="O3060" s="49"/>
      <c r="P3060" s="49"/>
      <c r="Q3060" s="49"/>
      <c r="R3060" s="49"/>
      <c r="S3060" s="49"/>
      <c r="X3060" s="33">
        <f t="shared" si="282"/>
        <v>0</v>
      </c>
      <c r="Y3060" s="33">
        <f t="shared" si="283"/>
        <v>0</v>
      </c>
      <c r="Z3060" s="33">
        <f t="shared" si="284"/>
        <v>0</v>
      </c>
      <c r="AA3060" s="34">
        <f t="shared" si="285"/>
        <v>0</v>
      </c>
      <c r="AB3060" s="33">
        <f t="shared" si="286"/>
        <v>0</v>
      </c>
      <c r="AC3060" s="34" t="str">
        <f t="shared" si="287"/>
        <v>Not Determined</v>
      </c>
    </row>
    <row r="3061" spans="1:29" x14ac:dyDescent="0.25">
      <c r="A3061" s="48"/>
      <c r="B3061" s="48"/>
      <c r="C3061" s="44"/>
      <c r="D3061" s="44"/>
      <c r="E3061" s="44"/>
      <c r="F3061" s="44"/>
      <c r="G3061" s="44"/>
      <c r="H3061" s="44"/>
      <c r="I3061" s="44"/>
      <c r="J3061" s="44"/>
      <c r="K3061" s="88"/>
      <c r="L3061" s="50">
        <v>1</v>
      </c>
      <c r="M3061" s="49"/>
      <c r="N3061" s="49"/>
      <c r="O3061" s="49"/>
      <c r="P3061" s="49"/>
      <c r="Q3061" s="49"/>
      <c r="R3061" s="49"/>
      <c r="S3061" s="49"/>
      <c r="X3061" s="33">
        <f t="shared" si="282"/>
        <v>0</v>
      </c>
      <c r="Y3061" s="33">
        <f t="shared" si="283"/>
        <v>0</v>
      </c>
      <c r="Z3061" s="33">
        <f t="shared" si="284"/>
        <v>0</v>
      </c>
      <c r="AA3061" s="34">
        <f t="shared" si="285"/>
        <v>0</v>
      </c>
      <c r="AB3061" s="33">
        <f t="shared" si="286"/>
        <v>0</v>
      </c>
      <c r="AC3061" s="34" t="str">
        <f t="shared" si="287"/>
        <v>Not Determined</v>
      </c>
    </row>
    <row r="3062" spans="1:29" x14ac:dyDescent="0.25">
      <c r="A3062" s="48"/>
      <c r="B3062" s="48"/>
      <c r="C3062" s="44"/>
      <c r="D3062" s="44"/>
      <c r="E3062" s="44"/>
      <c r="F3062" s="44"/>
      <c r="G3062" s="44"/>
      <c r="H3062" s="44"/>
      <c r="I3062" s="44"/>
      <c r="J3062" s="44"/>
      <c r="K3062" s="88"/>
      <c r="L3062" s="50">
        <v>1</v>
      </c>
      <c r="M3062" s="49"/>
      <c r="N3062" s="49"/>
      <c r="O3062" s="49"/>
      <c r="P3062" s="49"/>
      <c r="Q3062" s="49"/>
      <c r="R3062" s="49"/>
      <c r="S3062" s="49"/>
      <c r="X3062" s="33">
        <f t="shared" si="282"/>
        <v>0</v>
      </c>
      <c r="Y3062" s="33">
        <f t="shared" si="283"/>
        <v>0</v>
      </c>
      <c r="Z3062" s="33">
        <f t="shared" si="284"/>
        <v>0</v>
      </c>
      <c r="AA3062" s="34">
        <f t="shared" si="285"/>
        <v>0</v>
      </c>
      <c r="AB3062" s="33">
        <f t="shared" si="286"/>
        <v>0</v>
      </c>
      <c r="AC3062" s="34" t="str">
        <f t="shared" si="287"/>
        <v>Not Determined</v>
      </c>
    </row>
    <row r="3063" spans="1:29" x14ac:dyDescent="0.25">
      <c r="A3063" s="48"/>
      <c r="B3063" s="48"/>
      <c r="C3063" s="44"/>
      <c r="D3063" s="44"/>
      <c r="E3063" s="44"/>
      <c r="F3063" s="44"/>
      <c r="G3063" s="44"/>
      <c r="H3063" s="44"/>
      <c r="I3063" s="44"/>
      <c r="J3063" s="44"/>
      <c r="K3063" s="88"/>
      <c r="L3063" s="50">
        <v>1</v>
      </c>
      <c r="M3063" s="49"/>
      <c r="N3063" s="49"/>
      <c r="O3063" s="49"/>
      <c r="P3063" s="49"/>
      <c r="Q3063" s="49"/>
      <c r="R3063" s="49"/>
      <c r="S3063" s="49"/>
      <c r="X3063" s="33">
        <f t="shared" si="282"/>
        <v>0</v>
      </c>
      <c r="Y3063" s="33">
        <f t="shared" si="283"/>
        <v>0</v>
      </c>
      <c r="Z3063" s="33">
        <f t="shared" si="284"/>
        <v>0</v>
      </c>
      <c r="AA3063" s="34">
        <f t="shared" si="285"/>
        <v>0</v>
      </c>
      <c r="AB3063" s="33">
        <f t="shared" si="286"/>
        <v>0</v>
      </c>
      <c r="AC3063" s="34" t="str">
        <f t="shared" si="287"/>
        <v>Not Determined</v>
      </c>
    </row>
    <row r="3064" spans="1:29" x14ac:dyDescent="0.25">
      <c r="A3064" s="48"/>
      <c r="B3064" s="48"/>
      <c r="C3064" s="44"/>
      <c r="D3064" s="44"/>
      <c r="E3064" s="44"/>
      <c r="F3064" s="44"/>
      <c r="G3064" s="44"/>
      <c r="H3064" s="44"/>
      <c r="I3064" s="44"/>
      <c r="J3064" s="44"/>
      <c r="K3064" s="88"/>
      <c r="L3064" s="50">
        <v>1</v>
      </c>
      <c r="M3064" s="49"/>
      <c r="N3064" s="49"/>
      <c r="O3064" s="49"/>
      <c r="P3064" s="49"/>
      <c r="Q3064" s="49"/>
      <c r="R3064" s="49"/>
      <c r="S3064" s="49"/>
      <c r="X3064" s="33">
        <f t="shared" si="282"/>
        <v>0</v>
      </c>
      <c r="Y3064" s="33">
        <f t="shared" si="283"/>
        <v>0</v>
      </c>
      <c r="Z3064" s="33">
        <f t="shared" si="284"/>
        <v>0</v>
      </c>
      <c r="AA3064" s="34">
        <f t="shared" si="285"/>
        <v>0</v>
      </c>
      <c r="AB3064" s="33">
        <f t="shared" si="286"/>
        <v>0</v>
      </c>
      <c r="AC3064" s="34" t="str">
        <f t="shared" si="287"/>
        <v>Not Determined</v>
      </c>
    </row>
    <row r="3065" spans="1:29" x14ac:dyDescent="0.25">
      <c r="A3065" s="48"/>
      <c r="B3065" s="48"/>
      <c r="C3065" s="44"/>
      <c r="D3065" s="44"/>
      <c r="E3065" s="44"/>
      <c r="F3065" s="44"/>
      <c r="G3065" s="44"/>
      <c r="H3065" s="44"/>
      <c r="I3065" s="44"/>
      <c r="J3065" s="44"/>
      <c r="K3065" s="88"/>
      <c r="L3065" s="50">
        <v>1</v>
      </c>
      <c r="M3065" s="49"/>
      <c r="N3065" s="49"/>
      <c r="O3065" s="49"/>
      <c r="P3065" s="49"/>
      <c r="Q3065" s="49"/>
      <c r="R3065" s="49"/>
      <c r="S3065" s="49"/>
      <c r="X3065" s="33">
        <f t="shared" si="282"/>
        <v>0</v>
      </c>
      <c r="Y3065" s="33">
        <f t="shared" si="283"/>
        <v>0</v>
      </c>
      <c r="Z3065" s="33">
        <f t="shared" si="284"/>
        <v>0</v>
      </c>
      <c r="AA3065" s="34">
        <f t="shared" si="285"/>
        <v>0</v>
      </c>
      <c r="AB3065" s="33">
        <f t="shared" si="286"/>
        <v>0</v>
      </c>
      <c r="AC3065" s="34" t="str">
        <f t="shared" si="287"/>
        <v>Not Determined</v>
      </c>
    </row>
    <row r="3066" spans="1:29" x14ac:dyDescent="0.25">
      <c r="A3066" s="48"/>
      <c r="B3066" s="48"/>
      <c r="C3066" s="44"/>
      <c r="D3066" s="44"/>
      <c r="E3066" s="44"/>
      <c r="F3066" s="44"/>
      <c r="G3066" s="44"/>
      <c r="H3066" s="44"/>
      <c r="I3066" s="44"/>
      <c r="J3066" s="44"/>
      <c r="K3066" s="88"/>
      <c r="L3066" s="50">
        <v>1</v>
      </c>
      <c r="M3066" s="49"/>
      <c r="N3066" s="49"/>
      <c r="O3066" s="49"/>
      <c r="P3066" s="49"/>
      <c r="Q3066" s="49"/>
      <c r="R3066" s="49"/>
      <c r="S3066" s="49"/>
      <c r="X3066" s="33">
        <f t="shared" si="282"/>
        <v>0</v>
      </c>
      <c r="Y3066" s="33">
        <f t="shared" si="283"/>
        <v>0</v>
      </c>
      <c r="Z3066" s="33">
        <f t="shared" si="284"/>
        <v>0</v>
      </c>
      <c r="AA3066" s="34">
        <f t="shared" si="285"/>
        <v>0</v>
      </c>
      <c r="AB3066" s="33">
        <f t="shared" si="286"/>
        <v>0</v>
      </c>
      <c r="AC3066" s="34" t="str">
        <f t="shared" si="287"/>
        <v>Not Determined</v>
      </c>
    </row>
    <row r="3067" spans="1:29" x14ac:dyDescent="0.25">
      <c r="A3067" s="48"/>
      <c r="B3067" s="48"/>
      <c r="C3067" s="44"/>
      <c r="D3067" s="44"/>
      <c r="E3067" s="44"/>
      <c r="F3067" s="44"/>
      <c r="G3067" s="44"/>
      <c r="H3067" s="44"/>
      <c r="I3067" s="44"/>
      <c r="J3067" s="44"/>
      <c r="K3067" s="88"/>
      <c r="L3067" s="50">
        <v>1</v>
      </c>
      <c r="M3067" s="49"/>
      <c r="N3067" s="49"/>
      <c r="O3067" s="49"/>
      <c r="P3067" s="49"/>
      <c r="Q3067" s="49"/>
      <c r="R3067" s="49"/>
      <c r="S3067" s="49"/>
      <c r="X3067" s="33">
        <f t="shared" si="282"/>
        <v>0</v>
      </c>
      <c r="Y3067" s="33">
        <f t="shared" si="283"/>
        <v>0</v>
      </c>
      <c r="Z3067" s="33">
        <f t="shared" si="284"/>
        <v>0</v>
      </c>
      <c r="AA3067" s="34">
        <f t="shared" si="285"/>
        <v>0</v>
      </c>
      <c r="AB3067" s="33">
        <f t="shared" si="286"/>
        <v>0</v>
      </c>
      <c r="AC3067" s="34" t="str">
        <f t="shared" si="287"/>
        <v>Not Determined</v>
      </c>
    </row>
    <row r="3068" spans="1:29" x14ac:dyDescent="0.25">
      <c r="A3068" s="48"/>
      <c r="B3068" s="48"/>
      <c r="C3068" s="44"/>
      <c r="D3068" s="44"/>
      <c r="E3068" s="44"/>
      <c r="F3068" s="44"/>
      <c r="G3068" s="44"/>
      <c r="H3068" s="44"/>
      <c r="I3068" s="44"/>
      <c r="J3068" s="44"/>
      <c r="K3068" s="88"/>
      <c r="L3068" s="50">
        <v>1</v>
      </c>
      <c r="M3068" s="49"/>
      <c r="N3068" s="49"/>
      <c r="O3068" s="49"/>
      <c r="P3068" s="49"/>
      <c r="Q3068" s="49"/>
      <c r="R3068" s="49"/>
      <c r="S3068" s="49"/>
      <c r="X3068" s="33">
        <f t="shared" si="282"/>
        <v>0</v>
      </c>
      <c r="Y3068" s="33">
        <f t="shared" si="283"/>
        <v>0</v>
      </c>
      <c r="Z3068" s="33">
        <f t="shared" si="284"/>
        <v>0</v>
      </c>
      <c r="AA3068" s="34">
        <f t="shared" si="285"/>
        <v>0</v>
      </c>
      <c r="AB3068" s="33">
        <f t="shared" si="286"/>
        <v>0</v>
      </c>
      <c r="AC3068" s="34" t="str">
        <f t="shared" si="287"/>
        <v>Not Determined</v>
      </c>
    </row>
    <row r="3069" spans="1:29" x14ac:dyDescent="0.25">
      <c r="A3069" s="48"/>
      <c r="B3069" s="48"/>
      <c r="C3069" s="44"/>
      <c r="D3069" s="44"/>
      <c r="E3069" s="44"/>
      <c r="F3069" s="44"/>
      <c r="G3069" s="44"/>
      <c r="H3069" s="44"/>
      <c r="I3069" s="44"/>
      <c r="J3069" s="44"/>
      <c r="K3069" s="88"/>
      <c r="L3069" s="50">
        <v>1</v>
      </c>
      <c r="M3069" s="49"/>
      <c r="N3069" s="49"/>
      <c r="O3069" s="49"/>
      <c r="P3069" s="49"/>
      <c r="Q3069" s="49"/>
      <c r="R3069" s="49"/>
      <c r="S3069" s="49"/>
      <c r="X3069" s="33">
        <f t="shared" si="282"/>
        <v>0</v>
      </c>
      <c r="Y3069" s="33">
        <f t="shared" si="283"/>
        <v>0</v>
      </c>
      <c r="Z3069" s="33">
        <f t="shared" si="284"/>
        <v>0</v>
      </c>
      <c r="AA3069" s="34">
        <f t="shared" si="285"/>
        <v>0</v>
      </c>
      <c r="AB3069" s="33">
        <f t="shared" si="286"/>
        <v>0</v>
      </c>
      <c r="AC3069" s="34" t="str">
        <f t="shared" si="287"/>
        <v>Not Determined</v>
      </c>
    </row>
    <row r="3070" spans="1:29" x14ac:dyDescent="0.25">
      <c r="A3070" s="48"/>
      <c r="B3070" s="48"/>
      <c r="C3070" s="44"/>
      <c r="D3070" s="44"/>
      <c r="E3070" s="44"/>
      <c r="F3070" s="44"/>
      <c r="G3070" s="44"/>
      <c r="H3070" s="44"/>
      <c r="I3070" s="44"/>
      <c r="J3070" s="44"/>
      <c r="K3070" s="88"/>
      <c r="L3070" s="50">
        <v>1</v>
      </c>
      <c r="M3070" s="49"/>
      <c r="N3070" s="49"/>
      <c r="O3070" s="49"/>
      <c r="P3070" s="49"/>
      <c r="Q3070" s="49"/>
      <c r="R3070" s="49"/>
      <c r="S3070" s="49"/>
      <c r="X3070" s="33">
        <f t="shared" si="282"/>
        <v>0</v>
      </c>
      <c r="Y3070" s="33">
        <f t="shared" si="283"/>
        <v>0</v>
      </c>
      <c r="Z3070" s="33">
        <f t="shared" si="284"/>
        <v>0</v>
      </c>
      <c r="AA3070" s="34">
        <f t="shared" si="285"/>
        <v>0</v>
      </c>
      <c r="AB3070" s="33">
        <f t="shared" si="286"/>
        <v>0</v>
      </c>
      <c r="AC3070" s="34" t="str">
        <f t="shared" si="287"/>
        <v>Not Determined</v>
      </c>
    </row>
    <row r="3071" spans="1:29" x14ac:dyDescent="0.25">
      <c r="A3071" s="48"/>
      <c r="B3071" s="48"/>
      <c r="C3071" s="44"/>
      <c r="D3071" s="44"/>
      <c r="E3071" s="44"/>
      <c r="F3071" s="44"/>
      <c r="G3071" s="44"/>
      <c r="H3071" s="44"/>
      <c r="I3071" s="44"/>
      <c r="J3071" s="44"/>
      <c r="K3071" s="88"/>
      <c r="L3071" s="50">
        <v>1</v>
      </c>
      <c r="M3071" s="49"/>
      <c r="N3071" s="49"/>
      <c r="O3071" s="49"/>
      <c r="P3071" s="49"/>
      <c r="Q3071" s="49"/>
      <c r="R3071" s="49"/>
      <c r="S3071" s="49"/>
      <c r="X3071" s="33">
        <f t="shared" si="282"/>
        <v>0</v>
      </c>
      <c r="Y3071" s="33">
        <f t="shared" si="283"/>
        <v>0</v>
      </c>
      <c r="Z3071" s="33">
        <f t="shared" si="284"/>
        <v>0</v>
      </c>
      <c r="AA3071" s="34">
        <f t="shared" si="285"/>
        <v>0</v>
      </c>
      <c r="AB3071" s="33">
        <f t="shared" si="286"/>
        <v>0</v>
      </c>
      <c r="AC3071" s="34" t="str">
        <f t="shared" si="287"/>
        <v>Not Determined</v>
      </c>
    </row>
    <row r="3072" spans="1:29" x14ac:dyDescent="0.25">
      <c r="A3072" s="48"/>
      <c r="B3072" s="48"/>
      <c r="C3072" s="44"/>
      <c r="D3072" s="44"/>
      <c r="E3072" s="44"/>
      <c r="F3072" s="44"/>
      <c r="G3072" s="44"/>
      <c r="H3072" s="44"/>
      <c r="I3072" s="44"/>
      <c r="J3072" s="44"/>
      <c r="K3072" s="88"/>
      <c r="L3072" s="50">
        <v>1</v>
      </c>
      <c r="M3072" s="49"/>
      <c r="N3072" s="49"/>
      <c r="O3072" s="49"/>
      <c r="P3072" s="49"/>
      <c r="Q3072" s="49"/>
      <c r="R3072" s="49"/>
      <c r="S3072" s="49"/>
      <c r="X3072" s="33">
        <f t="shared" si="282"/>
        <v>0</v>
      </c>
      <c r="Y3072" s="33">
        <f t="shared" si="283"/>
        <v>0</v>
      </c>
      <c r="Z3072" s="33">
        <f t="shared" si="284"/>
        <v>0</v>
      </c>
      <c r="AA3072" s="34">
        <f t="shared" si="285"/>
        <v>0</v>
      </c>
      <c r="AB3072" s="33">
        <f t="shared" si="286"/>
        <v>0</v>
      </c>
      <c r="AC3072" s="34" t="str">
        <f t="shared" si="287"/>
        <v>Not Determined</v>
      </c>
    </row>
    <row r="3073" spans="1:29" x14ac:dyDescent="0.25">
      <c r="A3073" s="48"/>
      <c r="B3073" s="48"/>
      <c r="C3073" s="44"/>
      <c r="D3073" s="44"/>
      <c r="E3073" s="44"/>
      <c r="F3073" s="44"/>
      <c r="G3073" s="44"/>
      <c r="H3073" s="44"/>
      <c r="I3073" s="44"/>
      <c r="J3073" s="44"/>
      <c r="K3073" s="88"/>
      <c r="L3073" s="50">
        <v>1</v>
      </c>
      <c r="M3073" s="49"/>
      <c r="N3073" s="49"/>
      <c r="O3073" s="49"/>
      <c r="P3073" s="49"/>
      <c r="Q3073" s="49"/>
      <c r="R3073" s="49"/>
      <c r="S3073" s="49"/>
      <c r="X3073" s="33">
        <f t="shared" si="282"/>
        <v>0</v>
      </c>
      <c r="Y3073" s="33">
        <f t="shared" si="283"/>
        <v>0</v>
      </c>
      <c r="Z3073" s="33">
        <f t="shared" si="284"/>
        <v>0</v>
      </c>
      <c r="AA3073" s="34">
        <f t="shared" si="285"/>
        <v>0</v>
      </c>
      <c r="AB3073" s="33">
        <f t="shared" si="286"/>
        <v>0</v>
      </c>
      <c r="AC3073" s="34" t="str">
        <f t="shared" si="287"/>
        <v>Not Determined</v>
      </c>
    </row>
    <row r="3074" spans="1:29" x14ac:dyDescent="0.25">
      <c r="A3074" s="48"/>
      <c r="B3074" s="48"/>
      <c r="C3074" s="44"/>
      <c r="D3074" s="44"/>
      <c r="E3074" s="44"/>
      <c r="F3074" s="44"/>
      <c r="G3074" s="44"/>
      <c r="H3074" s="44"/>
      <c r="I3074" s="44"/>
      <c r="J3074" s="44"/>
      <c r="K3074" s="88"/>
      <c r="L3074" s="50">
        <v>1</v>
      </c>
      <c r="M3074" s="49"/>
      <c r="N3074" s="49"/>
      <c r="O3074" s="49"/>
      <c r="P3074" s="49"/>
      <c r="Q3074" s="49"/>
      <c r="R3074" s="49"/>
      <c r="S3074" s="49"/>
      <c r="X3074" s="33">
        <f t="shared" si="282"/>
        <v>0</v>
      </c>
      <c r="Y3074" s="33">
        <f t="shared" si="283"/>
        <v>0</v>
      </c>
      <c r="Z3074" s="33">
        <f t="shared" si="284"/>
        <v>0</v>
      </c>
      <c r="AA3074" s="34">
        <f t="shared" si="285"/>
        <v>0</v>
      </c>
      <c r="AB3074" s="33">
        <f t="shared" si="286"/>
        <v>0</v>
      </c>
      <c r="AC3074" s="34" t="str">
        <f t="shared" si="287"/>
        <v>Not Determined</v>
      </c>
    </row>
    <row r="3075" spans="1:29" x14ac:dyDescent="0.25">
      <c r="A3075" s="48"/>
      <c r="B3075" s="48"/>
      <c r="C3075" s="44"/>
      <c r="D3075" s="44"/>
      <c r="E3075" s="44"/>
      <c r="F3075" s="44"/>
      <c r="G3075" s="44"/>
      <c r="H3075" s="44"/>
      <c r="I3075" s="44"/>
      <c r="J3075" s="44"/>
      <c r="K3075" s="88"/>
      <c r="L3075" s="50">
        <v>1</v>
      </c>
      <c r="M3075" s="49"/>
      <c r="N3075" s="49"/>
      <c r="O3075" s="49"/>
      <c r="P3075" s="49"/>
      <c r="Q3075" s="49"/>
      <c r="R3075" s="49"/>
      <c r="S3075" s="49"/>
      <c r="X3075" s="33">
        <f t="shared" si="282"/>
        <v>0</v>
      </c>
      <c r="Y3075" s="33">
        <f t="shared" si="283"/>
        <v>0</v>
      </c>
      <c r="Z3075" s="33">
        <f t="shared" si="284"/>
        <v>0</v>
      </c>
      <c r="AA3075" s="34">
        <f t="shared" si="285"/>
        <v>0</v>
      </c>
      <c r="AB3075" s="33">
        <f t="shared" si="286"/>
        <v>0</v>
      </c>
      <c r="AC3075" s="34" t="str">
        <f t="shared" si="287"/>
        <v>Not Determined</v>
      </c>
    </row>
    <row r="3076" spans="1:29" x14ac:dyDescent="0.25">
      <c r="A3076" s="48"/>
      <c r="B3076" s="48"/>
      <c r="C3076" s="44"/>
      <c r="D3076" s="44"/>
      <c r="E3076" s="44"/>
      <c r="F3076" s="44"/>
      <c r="G3076" s="44"/>
      <c r="H3076" s="44"/>
      <c r="I3076" s="44"/>
      <c r="J3076" s="44"/>
      <c r="K3076" s="88"/>
      <c r="L3076" s="50">
        <v>1</v>
      </c>
      <c r="M3076" s="49"/>
      <c r="N3076" s="49"/>
      <c r="O3076" s="49"/>
      <c r="P3076" s="49"/>
      <c r="Q3076" s="49"/>
      <c r="R3076" s="49"/>
      <c r="S3076" s="49"/>
      <c r="X3076" s="33">
        <f t="shared" si="282"/>
        <v>0</v>
      </c>
      <c r="Y3076" s="33">
        <f t="shared" si="283"/>
        <v>0</v>
      </c>
      <c r="Z3076" s="33">
        <f t="shared" si="284"/>
        <v>0</v>
      </c>
      <c r="AA3076" s="34">
        <f t="shared" si="285"/>
        <v>0</v>
      </c>
      <c r="AB3076" s="33">
        <f t="shared" si="286"/>
        <v>0</v>
      </c>
      <c r="AC3076" s="34" t="str">
        <f t="shared" si="287"/>
        <v>Not Determined</v>
      </c>
    </row>
    <row r="3077" spans="1:29" x14ac:dyDescent="0.25">
      <c r="A3077" s="48"/>
      <c r="B3077" s="48"/>
      <c r="C3077" s="44"/>
      <c r="D3077" s="44"/>
      <c r="E3077" s="44"/>
      <c r="F3077" s="44"/>
      <c r="G3077" s="44"/>
      <c r="H3077" s="44"/>
      <c r="I3077" s="44"/>
      <c r="J3077" s="44"/>
      <c r="K3077" s="88"/>
      <c r="L3077" s="50">
        <v>1</v>
      </c>
      <c r="M3077" s="49"/>
      <c r="N3077" s="49"/>
      <c r="O3077" s="49"/>
      <c r="P3077" s="49"/>
      <c r="Q3077" s="49"/>
      <c r="R3077" s="49"/>
      <c r="S3077" s="49"/>
      <c r="X3077" s="33">
        <f t="shared" si="282"/>
        <v>0</v>
      </c>
      <c r="Y3077" s="33">
        <f t="shared" si="283"/>
        <v>0</v>
      </c>
      <c r="Z3077" s="33">
        <f t="shared" si="284"/>
        <v>0</v>
      </c>
      <c r="AA3077" s="34">
        <f t="shared" si="285"/>
        <v>0</v>
      </c>
      <c r="AB3077" s="33">
        <f t="shared" si="286"/>
        <v>0</v>
      </c>
      <c r="AC3077" s="34" t="str">
        <f t="shared" si="287"/>
        <v>Not Determined</v>
      </c>
    </row>
    <row r="3078" spans="1:29" x14ac:dyDescent="0.25">
      <c r="A3078" s="48"/>
      <c r="B3078" s="48"/>
      <c r="C3078" s="44"/>
      <c r="D3078" s="44"/>
      <c r="E3078" s="44"/>
      <c r="F3078" s="44"/>
      <c r="G3078" s="44"/>
      <c r="H3078" s="44"/>
      <c r="I3078" s="44"/>
      <c r="J3078" s="44"/>
      <c r="K3078" s="88"/>
      <c r="L3078" s="50">
        <v>1</v>
      </c>
      <c r="M3078" s="49"/>
      <c r="N3078" s="49"/>
      <c r="O3078" s="49"/>
      <c r="P3078" s="49"/>
      <c r="Q3078" s="49"/>
      <c r="R3078" s="49"/>
      <c r="S3078" s="49"/>
      <c r="X3078" s="33">
        <f t="shared" si="282"/>
        <v>0</v>
      </c>
      <c r="Y3078" s="33">
        <f t="shared" si="283"/>
        <v>0</v>
      </c>
      <c r="Z3078" s="33">
        <f t="shared" si="284"/>
        <v>0</v>
      </c>
      <c r="AA3078" s="34">
        <f t="shared" si="285"/>
        <v>0</v>
      </c>
      <c r="AB3078" s="33">
        <f t="shared" si="286"/>
        <v>0</v>
      </c>
      <c r="AC3078" s="34" t="str">
        <f t="shared" si="287"/>
        <v>Not Determined</v>
      </c>
    </row>
    <row r="3079" spans="1:29" x14ac:dyDescent="0.25">
      <c r="A3079" s="48"/>
      <c r="B3079" s="48"/>
      <c r="C3079" s="44"/>
      <c r="D3079" s="44"/>
      <c r="E3079" s="44"/>
      <c r="F3079" s="44"/>
      <c r="G3079" s="44"/>
      <c r="H3079" s="44"/>
      <c r="I3079" s="44"/>
      <c r="J3079" s="44"/>
      <c r="K3079" s="88"/>
      <c r="L3079" s="50">
        <v>1</v>
      </c>
      <c r="M3079" s="49"/>
      <c r="N3079" s="49"/>
      <c r="O3079" s="49"/>
      <c r="P3079" s="49"/>
      <c r="Q3079" s="49"/>
      <c r="R3079" s="49"/>
      <c r="S3079" s="49"/>
      <c r="X3079" s="33">
        <f t="shared" si="282"/>
        <v>0</v>
      </c>
      <c r="Y3079" s="33">
        <f t="shared" si="283"/>
        <v>0</v>
      </c>
      <c r="Z3079" s="33">
        <f t="shared" si="284"/>
        <v>0</v>
      </c>
      <c r="AA3079" s="34">
        <f t="shared" si="285"/>
        <v>0</v>
      </c>
      <c r="AB3079" s="33">
        <f t="shared" si="286"/>
        <v>0</v>
      </c>
      <c r="AC3079" s="34" t="str">
        <f t="shared" si="287"/>
        <v>Not Determined</v>
      </c>
    </row>
    <row r="3080" spans="1:29" x14ac:dyDescent="0.25">
      <c r="A3080" s="48"/>
      <c r="B3080" s="48"/>
      <c r="C3080" s="44"/>
      <c r="D3080" s="44"/>
      <c r="E3080" s="44"/>
      <c r="F3080" s="44"/>
      <c r="G3080" s="44"/>
      <c r="H3080" s="44"/>
      <c r="I3080" s="44"/>
      <c r="J3080" s="44"/>
      <c r="K3080" s="88"/>
      <c r="L3080" s="50">
        <v>1</v>
      </c>
      <c r="M3080" s="49"/>
      <c r="N3080" s="49"/>
      <c r="O3080" s="49"/>
      <c r="P3080" s="49"/>
      <c r="Q3080" s="49"/>
      <c r="R3080" s="49"/>
      <c r="S3080" s="49"/>
      <c r="X3080" s="33">
        <f t="shared" si="282"/>
        <v>0</v>
      </c>
      <c r="Y3080" s="33">
        <f t="shared" si="283"/>
        <v>0</v>
      </c>
      <c r="Z3080" s="33">
        <f t="shared" si="284"/>
        <v>0</v>
      </c>
      <c r="AA3080" s="34">
        <f t="shared" si="285"/>
        <v>0</v>
      </c>
      <c r="AB3080" s="33">
        <f t="shared" si="286"/>
        <v>0</v>
      </c>
      <c r="AC3080" s="34" t="str">
        <f t="shared" si="287"/>
        <v>Not Determined</v>
      </c>
    </row>
    <row r="3081" spans="1:29" x14ac:dyDescent="0.25">
      <c r="A3081" s="48"/>
      <c r="B3081" s="48"/>
      <c r="C3081" s="44"/>
      <c r="D3081" s="44"/>
      <c r="E3081" s="44"/>
      <c r="F3081" s="44"/>
      <c r="G3081" s="44"/>
      <c r="H3081" s="44"/>
      <c r="I3081" s="44"/>
      <c r="J3081" s="44"/>
      <c r="K3081" s="88"/>
      <c r="L3081" s="50">
        <v>1</v>
      </c>
      <c r="M3081" s="49"/>
      <c r="N3081" s="49"/>
      <c r="O3081" s="49"/>
      <c r="P3081" s="49"/>
      <c r="Q3081" s="49"/>
      <c r="R3081" s="49"/>
      <c r="S3081" s="49"/>
      <c r="X3081" s="33">
        <f t="shared" si="282"/>
        <v>0</v>
      </c>
      <c r="Y3081" s="33">
        <f t="shared" si="283"/>
        <v>0</v>
      </c>
      <c r="Z3081" s="33">
        <f t="shared" si="284"/>
        <v>0</v>
      </c>
      <c r="AA3081" s="34">
        <f t="shared" si="285"/>
        <v>0</v>
      </c>
      <c r="AB3081" s="33">
        <f t="shared" si="286"/>
        <v>0</v>
      </c>
      <c r="AC3081" s="34" t="str">
        <f t="shared" si="287"/>
        <v>Not Determined</v>
      </c>
    </row>
    <row r="3082" spans="1:29" x14ac:dyDescent="0.25">
      <c r="A3082" s="48"/>
      <c r="B3082" s="48"/>
      <c r="C3082" s="44"/>
      <c r="D3082" s="44"/>
      <c r="E3082" s="44"/>
      <c r="F3082" s="44"/>
      <c r="G3082" s="44"/>
      <c r="H3082" s="44"/>
      <c r="I3082" s="44"/>
      <c r="J3082" s="44"/>
      <c r="K3082" s="88"/>
      <c r="L3082" s="50">
        <v>1</v>
      </c>
      <c r="M3082" s="49"/>
      <c r="N3082" s="49"/>
      <c r="O3082" s="49"/>
      <c r="P3082" s="49"/>
      <c r="Q3082" s="49"/>
      <c r="R3082" s="49"/>
      <c r="S3082" s="49"/>
      <c r="X3082" s="33">
        <f t="shared" si="282"/>
        <v>0</v>
      </c>
      <c r="Y3082" s="33">
        <f t="shared" si="283"/>
        <v>0</v>
      </c>
      <c r="Z3082" s="33">
        <f t="shared" si="284"/>
        <v>0</v>
      </c>
      <c r="AA3082" s="34">
        <f t="shared" si="285"/>
        <v>0</v>
      </c>
      <c r="AB3082" s="33">
        <f t="shared" si="286"/>
        <v>0</v>
      </c>
      <c r="AC3082" s="34" t="str">
        <f t="shared" si="287"/>
        <v>Not Determined</v>
      </c>
    </row>
    <row r="3083" spans="1:29" x14ac:dyDescent="0.25">
      <c r="A3083" s="48"/>
      <c r="B3083" s="48"/>
      <c r="C3083" s="44"/>
      <c r="D3083" s="44"/>
      <c r="E3083" s="44"/>
      <c r="F3083" s="44"/>
      <c r="G3083" s="44"/>
      <c r="H3083" s="44"/>
      <c r="I3083" s="44"/>
      <c r="J3083" s="44"/>
      <c r="K3083" s="88"/>
      <c r="L3083" s="50">
        <v>1</v>
      </c>
      <c r="M3083" s="49"/>
      <c r="N3083" s="49"/>
      <c r="O3083" s="49"/>
      <c r="P3083" s="49"/>
      <c r="Q3083" s="49"/>
      <c r="R3083" s="49"/>
      <c r="S3083" s="49"/>
      <c r="X3083" s="33">
        <f t="shared" si="282"/>
        <v>0</v>
      </c>
      <c r="Y3083" s="33">
        <f t="shared" si="283"/>
        <v>0</v>
      </c>
      <c r="Z3083" s="33">
        <f t="shared" si="284"/>
        <v>0</v>
      </c>
      <c r="AA3083" s="34">
        <f t="shared" si="285"/>
        <v>0</v>
      </c>
      <c r="AB3083" s="33">
        <f t="shared" si="286"/>
        <v>0</v>
      </c>
      <c r="AC3083" s="34" t="str">
        <f t="shared" si="287"/>
        <v>Not Determined</v>
      </c>
    </row>
    <row r="3084" spans="1:29" x14ac:dyDescent="0.25">
      <c r="A3084" s="48"/>
      <c r="B3084" s="48"/>
      <c r="C3084" s="44"/>
      <c r="D3084" s="44"/>
      <c r="E3084" s="44"/>
      <c r="F3084" s="44"/>
      <c r="G3084" s="44"/>
      <c r="H3084" s="44"/>
      <c r="I3084" s="44"/>
      <c r="J3084" s="44"/>
      <c r="K3084" s="88"/>
      <c r="L3084" s="50">
        <v>1</v>
      </c>
      <c r="M3084" s="49"/>
      <c r="N3084" s="49"/>
      <c r="O3084" s="49"/>
      <c r="P3084" s="49"/>
      <c r="Q3084" s="49"/>
      <c r="R3084" s="49"/>
      <c r="S3084" s="49"/>
      <c r="X3084" s="33">
        <f t="shared" si="282"/>
        <v>0</v>
      </c>
      <c r="Y3084" s="33">
        <f t="shared" si="283"/>
        <v>0</v>
      </c>
      <c r="Z3084" s="33">
        <f t="shared" si="284"/>
        <v>0</v>
      </c>
      <c r="AA3084" s="34">
        <f t="shared" si="285"/>
        <v>0</v>
      </c>
      <c r="AB3084" s="33">
        <f t="shared" si="286"/>
        <v>0</v>
      </c>
      <c r="AC3084" s="34" t="str">
        <f t="shared" si="287"/>
        <v>Not Determined</v>
      </c>
    </row>
    <row r="3085" spans="1:29" x14ac:dyDescent="0.25">
      <c r="A3085" s="48"/>
      <c r="B3085" s="48"/>
      <c r="C3085" s="44"/>
      <c r="D3085" s="44"/>
      <c r="E3085" s="44"/>
      <c r="F3085" s="44"/>
      <c r="G3085" s="44"/>
      <c r="H3085" s="44"/>
      <c r="I3085" s="44"/>
      <c r="J3085" s="44"/>
      <c r="K3085" s="88"/>
      <c r="L3085" s="50">
        <v>1</v>
      </c>
      <c r="M3085" s="49"/>
      <c r="N3085" s="49"/>
      <c r="O3085" s="49"/>
      <c r="P3085" s="49"/>
      <c r="Q3085" s="49"/>
      <c r="R3085" s="49"/>
      <c r="S3085" s="49"/>
      <c r="X3085" s="33">
        <f t="shared" si="282"/>
        <v>0</v>
      </c>
      <c r="Y3085" s="33">
        <f t="shared" si="283"/>
        <v>0</v>
      </c>
      <c r="Z3085" s="33">
        <f t="shared" si="284"/>
        <v>0</v>
      </c>
      <c r="AA3085" s="34">
        <f t="shared" si="285"/>
        <v>0</v>
      </c>
      <c r="AB3085" s="33">
        <f t="shared" si="286"/>
        <v>0</v>
      </c>
      <c r="AC3085" s="34" t="str">
        <f t="shared" si="287"/>
        <v>Not Determined</v>
      </c>
    </row>
    <row r="3086" spans="1:29" x14ac:dyDescent="0.25">
      <c r="A3086" s="48"/>
      <c r="B3086" s="48"/>
      <c r="C3086" s="44"/>
      <c r="D3086" s="44"/>
      <c r="E3086" s="44"/>
      <c r="F3086" s="44"/>
      <c r="G3086" s="44"/>
      <c r="H3086" s="44"/>
      <c r="I3086" s="44"/>
      <c r="J3086" s="44"/>
      <c r="K3086" s="88"/>
      <c r="L3086" s="50">
        <v>1</v>
      </c>
      <c r="M3086" s="49"/>
      <c r="N3086" s="49"/>
      <c r="O3086" s="49"/>
      <c r="P3086" s="49"/>
      <c r="Q3086" s="49"/>
      <c r="R3086" s="49"/>
      <c r="S3086" s="49"/>
      <c r="X3086" s="33">
        <f t="shared" si="282"/>
        <v>0</v>
      </c>
      <c r="Y3086" s="33">
        <f t="shared" si="283"/>
        <v>0</v>
      </c>
      <c r="Z3086" s="33">
        <f t="shared" si="284"/>
        <v>0</v>
      </c>
      <c r="AA3086" s="34">
        <f t="shared" si="285"/>
        <v>0</v>
      </c>
      <c r="AB3086" s="33">
        <f t="shared" si="286"/>
        <v>0</v>
      </c>
      <c r="AC3086" s="34" t="str">
        <f t="shared" si="287"/>
        <v>Not Determined</v>
      </c>
    </row>
    <row r="3087" spans="1:29" x14ac:dyDescent="0.25">
      <c r="A3087" s="48"/>
      <c r="B3087" s="48"/>
      <c r="C3087" s="44"/>
      <c r="D3087" s="44"/>
      <c r="E3087" s="44"/>
      <c r="F3087" s="44"/>
      <c r="G3087" s="44"/>
      <c r="H3087" s="44"/>
      <c r="I3087" s="44"/>
      <c r="J3087" s="44"/>
      <c r="K3087" s="88"/>
      <c r="L3087" s="50">
        <v>1</v>
      </c>
      <c r="M3087" s="49"/>
      <c r="N3087" s="49"/>
      <c r="O3087" s="49"/>
      <c r="P3087" s="49"/>
      <c r="Q3087" s="49"/>
      <c r="R3087" s="49"/>
      <c r="S3087" s="49"/>
      <c r="X3087" s="33">
        <f t="shared" ref="X3087:X3150" si="288">IF($C3087="Yes",$L3087,0)</f>
        <v>0</v>
      </c>
      <c r="Y3087" s="33">
        <f t="shared" ref="Y3087:Y3150" si="289">IF(AND($AB3087=0,$AA3087=0,$Z3087=0),IF(AND(OR($D3087="P",$D3087="C", $D3087="G",$D3087="DI",$D3087="CI-L",$D3087="CI-U"),OR($E3087="P",$E3087="C", $E3087="G",$E3087="DI",$E3087="CI-L",$E3087="CI-U",$E3087=""),OR($H3087="P",$H3087="C", $H3087="G",$H3087="DI",$H3087="CI-L",$H3087="CI-U"),OR($I3087="P",$I3087="C", $I3087="G",$I3087="DI",$I3087="CI-L",$I3087="CI-U",$I3087="")),$L3087,IF(K3087&gt;$AE$34,$L3087,0)),0)</f>
        <v>0</v>
      </c>
      <c r="Z3087" s="33">
        <f t="shared" ref="Z3087:Z3150" si="290">IF(OR($D3087="Lead",$E3087="Lead",$H3087="Lead",$I3087="Lead"),$L3087,0)</f>
        <v>0</v>
      </c>
      <c r="AA3087" s="34">
        <f t="shared" ref="AA3087:AA3150" si="291">IF($Z3087=0,IF(OR($F3087="Yes",$F3087="Unknown",$D3087="UNK",$D3087="UNK-NOLG",$D3087="UNK-LG",$E3087="UNK",$E3087="UNK-NOLG",$E3087="UNK-LG"),IF(OR($H3087="G",$H3087="UNK-LG",$I3087="G",$I3087="UNK-LG"),$L3087,0),0),0)</f>
        <v>0</v>
      </c>
      <c r="AB3087" s="33">
        <f t="shared" ref="AB3087:AB3150" si="292">IF(AND($AA3087=0,$Z3087=0),IF(OR($D3087="UNK",$E3087="UNK",$H3087="UNK",$I3087="UNK",$D3087="UNK-NOLG",$E3087="UNK-NOLG",$H3087="UNK-NOLG",$I3087="UNK-NOLG",$D3087="UNK-LG",$E3087="UNK-LG",$H3087="UNK-LG",$I3087="UNK-LG"),IF(K3087&gt;$AE$34,0,$L3087),0),0)</f>
        <v>0</v>
      </c>
      <c r="AC3087" s="34" t="str">
        <f t="shared" ref="AC3087:AC3150" si="293">IF($Z3087&gt;0,"Lead",IF($AA3087&gt;0,"GRR",IF($AB3087&gt;0,"UNK",IF($Y3087&gt;0,"Non-Lead","Not Determined"))))</f>
        <v>Not Determined</v>
      </c>
    </row>
    <row r="3088" spans="1:29" x14ac:dyDescent="0.25">
      <c r="A3088" s="48"/>
      <c r="B3088" s="48"/>
      <c r="C3088" s="44"/>
      <c r="D3088" s="44"/>
      <c r="E3088" s="44"/>
      <c r="F3088" s="44"/>
      <c r="G3088" s="44"/>
      <c r="H3088" s="44"/>
      <c r="I3088" s="44"/>
      <c r="J3088" s="44"/>
      <c r="K3088" s="88"/>
      <c r="L3088" s="50">
        <v>1</v>
      </c>
      <c r="M3088" s="49"/>
      <c r="N3088" s="49"/>
      <c r="O3088" s="49"/>
      <c r="P3088" s="49"/>
      <c r="Q3088" s="49"/>
      <c r="R3088" s="49"/>
      <c r="S3088" s="49"/>
      <c r="X3088" s="33">
        <f t="shared" si="288"/>
        <v>0</v>
      </c>
      <c r="Y3088" s="33">
        <f t="shared" si="289"/>
        <v>0</v>
      </c>
      <c r="Z3088" s="33">
        <f t="shared" si="290"/>
        <v>0</v>
      </c>
      <c r="AA3088" s="34">
        <f t="shared" si="291"/>
        <v>0</v>
      </c>
      <c r="AB3088" s="33">
        <f t="shared" si="292"/>
        <v>0</v>
      </c>
      <c r="AC3088" s="34" t="str">
        <f t="shared" si="293"/>
        <v>Not Determined</v>
      </c>
    </row>
    <row r="3089" spans="1:29" x14ac:dyDescent="0.25">
      <c r="A3089" s="48"/>
      <c r="B3089" s="48"/>
      <c r="C3089" s="44"/>
      <c r="D3089" s="44"/>
      <c r="E3089" s="44"/>
      <c r="F3089" s="44"/>
      <c r="G3089" s="44"/>
      <c r="H3089" s="44"/>
      <c r="I3089" s="44"/>
      <c r="J3089" s="44"/>
      <c r="K3089" s="88"/>
      <c r="L3089" s="50">
        <v>1</v>
      </c>
      <c r="M3089" s="49"/>
      <c r="N3089" s="49"/>
      <c r="O3089" s="49"/>
      <c r="P3089" s="49"/>
      <c r="Q3089" s="49"/>
      <c r="R3089" s="49"/>
      <c r="S3089" s="49"/>
      <c r="X3089" s="33">
        <f t="shared" si="288"/>
        <v>0</v>
      </c>
      <c r="Y3089" s="33">
        <f t="shared" si="289"/>
        <v>0</v>
      </c>
      <c r="Z3089" s="33">
        <f t="shared" si="290"/>
        <v>0</v>
      </c>
      <c r="AA3089" s="34">
        <f t="shared" si="291"/>
        <v>0</v>
      </c>
      <c r="AB3089" s="33">
        <f t="shared" si="292"/>
        <v>0</v>
      </c>
      <c r="AC3089" s="34" t="str">
        <f t="shared" si="293"/>
        <v>Not Determined</v>
      </c>
    </row>
    <row r="3090" spans="1:29" x14ac:dyDescent="0.25">
      <c r="A3090" s="48"/>
      <c r="B3090" s="48"/>
      <c r="C3090" s="44"/>
      <c r="D3090" s="44"/>
      <c r="E3090" s="44"/>
      <c r="F3090" s="44"/>
      <c r="G3090" s="44"/>
      <c r="H3090" s="44"/>
      <c r="I3090" s="44"/>
      <c r="J3090" s="44"/>
      <c r="K3090" s="88"/>
      <c r="L3090" s="50">
        <v>1</v>
      </c>
      <c r="M3090" s="49"/>
      <c r="N3090" s="49"/>
      <c r="O3090" s="49"/>
      <c r="P3090" s="49"/>
      <c r="Q3090" s="49"/>
      <c r="R3090" s="49"/>
      <c r="S3090" s="49"/>
      <c r="X3090" s="33">
        <f t="shared" si="288"/>
        <v>0</v>
      </c>
      <c r="Y3090" s="33">
        <f t="shared" si="289"/>
        <v>0</v>
      </c>
      <c r="Z3090" s="33">
        <f t="shared" si="290"/>
        <v>0</v>
      </c>
      <c r="AA3090" s="34">
        <f t="shared" si="291"/>
        <v>0</v>
      </c>
      <c r="AB3090" s="33">
        <f t="shared" si="292"/>
        <v>0</v>
      </c>
      <c r="AC3090" s="34" t="str">
        <f t="shared" si="293"/>
        <v>Not Determined</v>
      </c>
    </row>
    <row r="3091" spans="1:29" x14ac:dyDescent="0.25">
      <c r="A3091" s="48"/>
      <c r="B3091" s="48"/>
      <c r="C3091" s="44"/>
      <c r="D3091" s="44"/>
      <c r="E3091" s="44"/>
      <c r="F3091" s="44"/>
      <c r="G3091" s="44"/>
      <c r="H3091" s="44"/>
      <c r="I3091" s="44"/>
      <c r="J3091" s="44"/>
      <c r="K3091" s="88"/>
      <c r="L3091" s="50">
        <v>1</v>
      </c>
      <c r="M3091" s="49"/>
      <c r="N3091" s="49"/>
      <c r="O3091" s="49"/>
      <c r="P3091" s="49"/>
      <c r="Q3091" s="49"/>
      <c r="R3091" s="49"/>
      <c r="S3091" s="49"/>
      <c r="X3091" s="33">
        <f t="shared" si="288"/>
        <v>0</v>
      </c>
      <c r="Y3091" s="33">
        <f t="shared" si="289"/>
        <v>0</v>
      </c>
      <c r="Z3091" s="33">
        <f t="shared" si="290"/>
        <v>0</v>
      </c>
      <c r="AA3091" s="34">
        <f t="shared" si="291"/>
        <v>0</v>
      </c>
      <c r="AB3091" s="33">
        <f t="shared" si="292"/>
        <v>0</v>
      </c>
      <c r="AC3091" s="34" t="str">
        <f t="shared" si="293"/>
        <v>Not Determined</v>
      </c>
    </row>
    <row r="3092" spans="1:29" x14ac:dyDescent="0.25">
      <c r="A3092" s="48"/>
      <c r="B3092" s="48"/>
      <c r="C3092" s="44"/>
      <c r="D3092" s="44"/>
      <c r="E3092" s="44"/>
      <c r="F3092" s="44"/>
      <c r="G3092" s="44"/>
      <c r="H3092" s="44"/>
      <c r="I3092" s="44"/>
      <c r="J3092" s="44"/>
      <c r="K3092" s="88"/>
      <c r="L3092" s="50">
        <v>1</v>
      </c>
      <c r="M3092" s="49"/>
      <c r="N3092" s="49"/>
      <c r="O3092" s="49"/>
      <c r="P3092" s="49"/>
      <c r="Q3092" s="49"/>
      <c r="R3092" s="49"/>
      <c r="S3092" s="49"/>
      <c r="X3092" s="33">
        <f t="shared" si="288"/>
        <v>0</v>
      </c>
      <c r="Y3092" s="33">
        <f t="shared" si="289"/>
        <v>0</v>
      </c>
      <c r="Z3092" s="33">
        <f t="shared" si="290"/>
        <v>0</v>
      </c>
      <c r="AA3092" s="34">
        <f t="shared" si="291"/>
        <v>0</v>
      </c>
      <c r="AB3092" s="33">
        <f t="shared" si="292"/>
        <v>0</v>
      </c>
      <c r="AC3092" s="34" t="str">
        <f t="shared" si="293"/>
        <v>Not Determined</v>
      </c>
    </row>
    <row r="3093" spans="1:29" x14ac:dyDescent="0.25">
      <c r="A3093" s="48"/>
      <c r="B3093" s="48"/>
      <c r="C3093" s="44"/>
      <c r="D3093" s="44"/>
      <c r="E3093" s="44"/>
      <c r="F3093" s="44"/>
      <c r="G3093" s="44"/>
      <c r="H3093" s="44"/>
      <c r="I3093" s="44"/>
      <c r="J3093" s="44"/>
      <c r="K3093" s="88"/>
      <c r="L3093" s="50">
        <v>1</v>
      </c>
      <c r="M3093" s="49"/>
      <c r="N3093" s="49"/>
      <c r="O3093" s="49"/>
      <c r="P3093" s="49"/>
      <c r="Q3093" s="49"/>
      <c r="R3093" s="49"/>
      <c r="S3093" s="49"/>
      <c r="X3093" s="33">
        <f t="shared" si="288"/>
        <v>0</v>
      </c>
      <c r="Y3093" s="33">
        <f t="shared" si="289"/>
        <v>0</v>
      </c>
      <c r="Z3093" s="33">
        <f t="shared" si="290"/>
        <v>0</v>
      </c>
      <c r="AA3093" s="34">
        <f t="shared" si="291"/>
        <v>0</v>
      </c>
      <c r="AB3093" s="33">
        <f t="shared" si="292"/>
        <v>0</v>
      </c>
      <c r="AC3093" s="34" t="str">
        <f t="shared" si="293"/>
        <v>Not Determined</v>
      </c>
    </row>
    <row r="3094" spans="1:29" x14ac:dyDescent="0.25">
      <c r="A3094" s="48"/>
      <c r="B3094" s="48"/>
      <c r="C3094" s="44"/>
      <c r="D3094" s="44"/>
      <c r="E3094" s="44"/>
      <c r="F3094" s="44"/>
      <c r="G3094" s="44"/>
      <c r="H3094" s="44"/>
      <c r="I3094" s="44"/>
      <c r="J3094" s="44"/>
      <c r="K3094" s="88"/>
      <c r="L3094" s="50">
        <v>1</v>
      </c>
      <c r="M3094" s="49"/>
      <c r="N3094" s="49"/>
      <c r="O3094" s="49"/>
      <c r="P3094" s="49"/>
      <c r="Q3094" s="49"/>
      <c r="R3094" s="49"/>
      <c r="S3094" s="49"/>
      <c r="X3094" s="33">
        <f t="shared" si="288"/>
        <v>0</v>
      </c>
      <c r="Y3094" s="33">
        <f t="shared" si="289"/>
        <v>0</v>
      </c>
      <c r="Z3094" s="33">
        <f t="shared" si="290"/>
        <v>0</v>
      </c>
      <c r="AA3094" s="34">
        <f t="shared" si="291"/>
        <v>0</v>
      </c>
      <c r="AB3094" s="33">
        <f t="shared" si="292"/>
        <v>0</v>
      </c>
      <c r="AC3094" s="34" t="str">
        <f t="shared" si="293"/>
        <v>Not Determined</v>
      </c>
    </row>
    <row r="3095" spans="1:29" x14ac:dyDescent="0.25">
      <c r="A3095" s="48"/>
      <c r="B3095" s="48"/>
      <c r="C3095" s="44"/>
      <c r="D3095" s="44"/>
      <c r="E3095" s="44"/>
      <c r="F3095" s="44"/>
      <c r="G3095" s="44"/>
      <c r="H3095" s="44"/>
      <c r="I3095" s="44"/>
      <c r="J3095" s="44"/>
      <c r="K3095" s="88"/>
      <c r="L3095" s="50">
        <v>1</v>
      </c>
      <c r="M3095" s="49"/>
      <c r="N3095" s="49"/>
      <c r="O3095" s="49"/>
      <c r="P3095" s="49"/>
      <c r="Q3095" s="49"/>
      <c r="R3095" s="49"/>
      <c r="S3095" s="49"/>
      <c r="X3095" s="33">
        <f t="shared" si="288"/>
        <v>0</v>
      </c>
      <c r="Y3095" s="33">
        <f t="shared" si="289"/>
        <v>0</v>
      </c>
      <c r="Z3095" s="33">
        <f t="shared" si="290"/>
        <v>0</v>
      </c>
      <c r="AA3095" s="34">
        <f t="shared" si="291"/>
        <v>0</v>
      </c>
      <c r="AB3095" s="33">
        <f t="shared" si="292"/>
        <v>0</v>
      </c>
      <c r="AC3095" s="34" t="str">
        <f t="shared" si="293"/>
        <v>Not Determined</v>
      </c>
    </row>
    <row r="3096" spans="1:29" x14ac:dyDescent="0.25">
      <c r="A3096" s="48"/>
      <c r="B3096" s="48"/>
      <c r="C3096" s="44"/>
      <c r="D3096" s="44"/>
      <c r="E3096" s="44"/>
      <c r="F3096" s="44"/>
      <c r="G3096" s="44"/>
      <c r="H3096" s="44"/>
      <c r="I3096" s="44"/>
      <c r="J3096" s="44"/>
      <c r="K3096" s="88"/>
      <c r="L3096" s="50">
        <v>1</v>
      </c>
      <c r="M3096" s="49"/>
      <c r="N3096" s="49"/>
      <c r="O3096" s="49"/>
      <c r="P3096" s="49"/>
      <c r="Q3096" s="49"/>
      <c r="R3096" s="49"/>
      <c r="S3096" s="49"/>
      <c r="X3096" s="33">
        <f t="shared" si="288"/>
        <v>0</v>
      </c>
      <c r="Y3096" s="33">
        <f t="shared" si="289"/>
        <v>0</v>
      </c>
      <c r="Z3096" s="33">
        <f t="shared" si="290"/>
        <v>0</v>
      </c>
      <c r="AA3096" s="34">
        <f t="shared" si="291"/>
        <v>0</v>
      </c>
      <c r="AB3096" s="33">
        <f t="shared" si="292"/>
        <v>0</v>
      </c>
      <c r="AC3096" s="34" t="str">
        <f t="shared" si="293"/>
        <v>Not Determined</v>
      </c>
    </row>
    <row r="3097" spans="1:29" x14ac:dyDescent="0.25">
      <c r="A3097" s="48"/>
      <c r="B3097" s="48"/>
      <c r="C3097" s="44"/>
      <c r="D3097" s="44"/>
      <c r="E3097" s="44"/>
      <c r="F3097" s="44"/>
      <c r="G3097" s="44"/>
      <c r="H3097" s="44"/>
      <c r="I3097" s="44"/>
      <c r="J3097" s="44"/>
      <c r="K3097" s="88"/>
      <c r="L3097" s="50">
        <v>1</v>
      </c>
      <c r="M3097" s="49"/>
      <c r="N3097" s="49"/>
      <c r="O3097" s="49"/>
      <c r="P3097" s="49"/>
      <c r="Q3097" s="49"/>
      <c r="R3097" s="49"/>
      <c r="S3097" s="49"/>
      <c r="X3097" s="33">
        <f t="shared" si="288"/>
        <v>0</v>
      </c>
      <c r="Y3097" s="33">
        <f t="shared" si="289"/>
        <v>0</v>
      </c>
      <c r="Z3097" s="33">
        <f t="shared" si="290"/>
        <v>0</v>
      </c>
      <c r="AA3097" s="34">
        <f t="shared" si="291"/>
        <v>0</v>
      </c>
      <c r="AB3097" s="33">
        <f t="shared" si="292"/>
        <v>0</v>
      </c>
      <c r="AC3097" s="34" t="str">
        <f t="shared" si="293"/>
        <v>Not Determined</v>
      </c>
    </row>
    <row r="3098" spans="1:29" x14ac:dyDescent="0.25">
      <c r="A3098" s="48"/>
      <c r="B3098" s="48"/>
      <c r="C3098" s="44"/>
      <c r="D3098" s="44"/>
      <c r="E3098" s="44"/>
      <c r="F3098" s="44"/>
      <c r="G3098" s="44"/>
      <c r="H3098" s="44"/>
      <c r="I3098" s="44"/>
      <c r="J3098" s="44"/>
      <c r="K3098" s="88"/>
      <c r="L3098" s="50">
        <v>1</v>
      </c>
      <c r="M3098" s="49"/>
      <c r="N3098" s="49"/>
      <c r="O3098" s="49"/>
      <c r="P3098" s="49"/>
      <c r="Q3098" s="49"/>
      <c r="R3098" s="49"/>
      <c r="S3098" s="49"/>
      <c r="X3098" s="33">
        <f t="shared" si="288"/>
        <v>0</v>
      </c>
      <c r="Y3098" s="33">
        <f t="shared" si="289"/>
        <v>0</v>
      </c>
      <c r="Z3098" s="33">
        <f t="shared" si="290"/>
        <v>0</v>
      </c>
      <c r="AA3098" s="34">
        <f t="shared" si="291"/>
        <v>0</v>
      </c>
      <c r="AB3098" s="33">
        <f t="shared" si="292"/>
        <v>0</v>
      </c>
      <c r="AC3098" s="34" t="str">
        <f t="shared" si="293"/>
        <v>Not Determined</v>
      </c>
    </row>
    <row r="3099" spans="1:29" x14ac:dyDescent="0.25">
      <c r="A3099" s="48"/>
      <c r="B3099" s="48"/>
      <c r="C3099" s="44"/>
      <c r="D3099" s="44"/>
      <c r="E3099" s="44"/>
      <c r="F3099" s="44"/>
      <c r="G3099" s="44"/>
      <c r="H3099" s="44"/>
      <c r="I3099" s="44"/>
      <c r="J3099" s="44"/>
      <c r="K3099" s="88"/>
      <c r="L3099" s="50">
        <v>1</v>
      </c>
      <c r="M3099" s="49"/>
      <c r="N3099" s="49"/>
      <c r="O3099" s="49"/>
      <c r="P3099" s="49"/>
      <c r="Q3099" s="49"/>
      <c r="R3099" s="49"/>
      <c r="S3099" s="49"/>
      <c r="X3099" s="33">
        <f t="shared" si="288"/>
        <v>0</v>
      </c>
      <c r="Y3099" s="33">
        <f t="shared" si="289"/>
        <v>0</v>
      </c>
      <c r="Z3099" s="33">
        <f t="shared" si="290"/>
        <v>0</v>
      </c>
      <c r="AA3099" s="34">
        <f t="shared" si="291"/>
        <v>0</v>
      </c>
      <c r="AB3099" s="33">
        <f t="shared" si="292"/>
        <v>0</v>
      </c>
      <c r="AC3099" s="34" t="str">
        <f t="shared" si="293"/>
        <v>Not Determined</v>
      </c>
    </row>
    <row r="3100" spans="1:29" x14ac:dyDescent="0.25">
      <c r="A3100" s="48"/>
      <c r="B3100" s="48"/>
      <c r="C3100" s="44"/>
      <c r="D3100" s="44"/>
      <c r="E3100" s="44"/>
      <c r="F3100" s="44"/>
      <c r="G3100" s="44"/>
      <c r="H3100" s="44"/>
      <c r="I3100" s="44"/>
      <c r="J3100" s="44"/>
      <c r="K3100" s="88"/>
      <c r="L3100" s="50">
        <v>1</v>
      </c>
      <c r="M3100" s="49"/>
      <c r="N3100" s="49"/>
      <c r="O3100" s="49"/>
      <c r="P3100" s="49"/>
      <c r="Q3100" s="49"/>
      <c r="R3100" s="49"/>
      <c r="S3100" s="49"/>
      <c r="X3100" s="33">
        <f t="shared" si="288"/>
        <v>0</v>
      </c>
      <c r="Y3100" s="33">
        <f t="shared" si="289"/>
        <v>0</v>
      </c>
      <c r="Z3100" s="33">
        <f t="shared" si="290"/>
        <v>0</v>
      </c>
      <c r="AA3100" s="34">
        <f t="shared" si="291"/>
        <v>0</v>
      </c>
      <c r="AB3100" s="33">
        <f t="shared" si="292"/>
        <v>0</v>
      </c>
      <c r="AC3100" s="34" t="str">
        <f t="shared" si="293"/>
        <v>Not Determined</v>
      </c>
    </row>
    <row r="3101" spans="1:29" x14ac:dyDescent="0.25">
      <c r="A3101" s="48"/>
      <c r="B3101" s="48"/>
      <c r="C3101" s="44"/>
      <c r="D3101" s="44"/>
      <c r="E3101" s="44"/>
      <c r="F3101" s="44"/>
      <c r="G3101" s="44"/>
      <c r="H3101" s="44"/>
      <c r="I3101" s="44"/>
      <c r="J3101" s="44"/>
      <c r="K3101" s="88"/>
      <c r="L3101" s="50">
        <v>1</v>
      </c>
      <c r="M3101" s="49"/>
      <c r="N3101" s="49"/>
      <c r="O3101" s="49"/>
      <c r="P3101" s="49"/>
      <c r="Q3101" s="49"/>
      <c r="R3101" s="49"/>
      <c r="S3101" s="49"/>
      <c r="X3101" s="33">
        <f t="shared" si="288"/>
        <v>0</v>
      </c>
      <c r="Y3101" s="33">
        <f t="shared" si="289"/>
        <v>0</v>
      </c>
      <c r="Z3101" s="33">
        <f t="shared" si="290"/>
        <v>0</v>
      </c>
      <c r="AA3101" s="34">
        <f t="shared" si="291"/>
        <v>0</v>
      </c>
      <c r="AB3101" s="33">
        <f t="shared" si="292"/>
        <v>0</v>
      </c>
      <c r="AC3101" s="34" t="str">
        <f t="shared" si="293"/>
        <v>Not Determined</v>
      </c>
    </row>
    <row r="3102" spans="1:29" x14ac:dyDescent="0.25">
      <c r="A3102" s="48"/>
      <c r="B3102" s="48"/>
      <c r="C3102" s="44"/>
      <c r="D3102" s="44"/>
      <c r="E3102" s="44"/>
      <c r="F3102" s="44"/>
      <c r="G3102" s="44"/>
      <c r="H3102" s="44"/>
      <c r="I3102" s="44"/>
      <c r="J3102" s="44"/>
      <c r="K3102" s="88"/>
      <c r="L3102" s="50">
        <v>1</v>
      </c>
      <c r="M3102" s="49"/>
      <c r="N3102" s="49"/>
      <c r="O3102" s="49"/>
      <c r="P3102" s="49"/>
      <c r="Q3102" s="49"/>
      <c r="R3102" s="49"/>
      <c r="S3102" s="49"/>
      <c r="X3102" s="33">
        <f t="shared" si="288"/>
        <v>0</v>
      </c>
      <c r="Y3102" s="33">
        <f t="shared" si="289"/>
        <v>0</v>
      </c>
      <c r="Z3102" s="33">
        <f t="shared" si="290"/>
        <v>0</v>
      </c>
      <c r="AA3102" s="34">
        <f t="shared" si="291"/>
        <v>0</v>
      </c>
      <c r="AB3102" s="33">
        <f t="shared" si="292"/>
        <v>0</v>
      </c>
      <c r="AC3102" s="34" t="str">
        <f t="shared" si="293"/>
        <v>Not Determined</v>
      </c>
    </row>
    <row r="3103" spans="1:29" x14ac:dyDescent="0.25">
      <c r="A3103" s="48"/>
      <c r="B3103" s="48"/>
      <c r="C3103" s="44"/>
      <c r="D3103" s="44"/>
      <c r="E3103" s="44"/>
      <c r="F3103" s="44"/>
      <c r="G3103" s="44"/>
      <c r="H3103" s="44"/>
      <c r="I3103" s="44"/>
      <c r="J3103" s="44"/>
      <c r="K3103" s="88"/>
      <c r="L3103" s="50">
        <v>1</v>
      </c>
      <c r="M3103" s="49"/>
      <c r="N3103" s="49"/>
      <c r="O3103" s="49"/>
      <c r="P3103" s="49"/>
      <c r="Q3103" s="49"/>
      <c r="R3103" s="49"/>
      <c r="S3103" s="49"/>
      <c r="X3103" s="33">
        <f t="shared" si="288"/>
        <v>0</v>
      </c>
      <c r="Y3103" s="33">
        <f t="shared" si="289"/>
        <v>0</v>
      </c>
      <c r="Z3103" s="33">
        <f t="shared" si="290"/>
        <v>0</v>
      </c>
      <c r="AA3103" s="34">
        <f t="shared" si="291"/>
        <v>0</v>
      </c>
      <c r="AB3103" s="33">
        <f t="shared" si="292"/>
        <v>0</v>
      </c>
      <c r="AC3103" s="34" t="str">
        <f t="shared" si="293"/>
        <v>Not Determined</v>
      </c>
    </row>
    <row r="3104" spans="1:29" x14ac:dyDescent="0.25">
      <c r="A3104" s="48"/>
      <c r="B3104" s="48"/>
      <c r="C3104" s="44"/>
      <c r="D3104" s="44"/>
      <c r="E3104" s="44"/>
      <c r="F3104" s="44"/>
      <c r="G3104" s="44"/>
      <c r="H3104" s="44"/>
      <c r="I3104" s="44"/>
      <c r="J3104" s="44"/>
      <c r="K3104" s="88"/>
      <c r="L3104" s="50">
        <v>1</v>
      </c>
      <c r="M3104" s="49"/>
      <c r="N3104" s="49"/>
      <c r="O3104" s="49"/>
      <c r="P3104" s="49"/>
      <c r="Q3104" s="49"/>
      <c r="R3104" s="49"/>
      <c r="S3104" s="49"/>
      <c r="X3104" s="33">
        <f t="shared" si="288"/>
        <v>0</v>
      </c>
      <c r="Y3104" s="33">
        <f t="shared" si="289"/>
        <v>0</v>
      </c>
      <c r="Z3104" s="33">
        <f t="shared" si="290"/>
        <v>0</v>
      </c>
      <c r="AA3104" s="34">
        <f t="shared" si="291"/>
        <v>0</v>
      </c>
      <c r="AB3104" s="33">
        <f t="shared" si="292"/>
        <v>0</v>
      </c>
      <c r="AC3104" s="34" t="str">
        <f t="shared" si="293"/>
        <v>Not Determined</v>
      </c>
    </row>
    <row r="3105" spans="1:29" x14ac:dyDescent="0.25">
      <c r="A3105" s="48"/>
      <c r="B3105" s="48"/>
      <c r="C3105" s="44"/>
      <c r="D3105" s="44"/>
      <c r="E3105" s="44"/>
      <c r="F3105" s="44"/>
      <c r="G3105" s="44"/>
      <c r="H3105" s="44"/>
      <c r="I3105" s="44"/>
      <c r="J3105" s="44"/>
      <c r="K3105" s="88"/>
      <c r="L3105" s="50">
        <v>1</v>
      </c>
      <c r="M3105" s="49"/>
      <c r="N3105" s="49"/>
      <c r="O3105" s="49"/>
      <c r="P3105" s="49"/>
      <c r="Q3105" s="49"/>
      <c r="R3105" s="49"/>
      <c r="S3105" s="49"/>
      <c r="X3105" s="33">
        <f t="shared" si="288"/>
        <v>0</v>
      </c>
      <c r="Y3105" s="33">
        <f t="shared" si="289"/>
        <v>0</v>
      </c>
      <c r="Z3105" s="33">
        <f t="shared" si="290"/>
        <v>0</v>
      </c>
      <c r="AA3105" s="34">
        <f t="shared" si="291"/>
        <v>0</v>
      </c>
      <c r="AB3105" s="33">
        <f t="shared" si="292"/>
        <v>0</v>
      </c>
      <c r="AC3105" s="34" t="str">
        <f t="shared" si="293"/>
        <v>Not Determined</v>
      </c>
    </row>
    <row r="3106" spans="1:29" x14ac:dyDescent="0.25">
      <c r="A3106" s="48"/>
      <c r="B3106" s="48"/>
      <c r="C3106" s="44"/>
      <c r="D3106" s="44"/>
      <c r="E3106" s="44"/>
      <c r="F3106" s="44"/>
      <c r="G3106" s="44"/>
      <c r="H3106" s="44"/>
      <c r="I3106" s="44"/>
      <c r="J3106" s="44"/>
      <c r="K3106" s="88"/>
      <c r="L3106" s="50">
        <v>1</v>
      </c>
      <c r="M3106" s="49"/>
      <c r="N3106" s="49"/>
      <c r="O3106" s="49"/>
      <c r="P3106" s="49"/>
      <c r="Q3106" s="49"/>
      <c r="R3106" s="49"/>
      <c r="S3106" s="49"/>
      <c r="X3106" s="33">
        <f t="shared" si="288"/>
        <v>0</v>
      </c>
      <c r="Y3106" s="33">
        <f t="shared" si="289"/>
        <v>0</v>
      </c>
      <c r="Z3106" s="33">
        <f t="shared" si="290"/>
        <v>0</v>
      </c>
      <c r="AA3106" s="34">
        <f t="shared" si="291"/>
        <v>0</v>
      </c>
      <c r="AB3106" s="33">
        <f t="shared" si="292"/>
        <v>0</v>
      </c>
      <c r="AC3106" s="34" t="str">
        <f t="shared" si="293"/>
        <v>Not Determined</v>
      </c>
    </row>
    <row r="3107" spans="1:29" x14ac:dyDescent="0.25">
      <c r="A3107" s="48"/>
      <c r="B3107" s="48"/>
      <c r="C3107" s="44"/>
      <c r="D3107" s="44"/>
      <c r="E3107" s="44"/>
      <c r="F3107" s="44"/>
      <c r="G3107" s="44"/>
      <c r="H3107" s="44"/>
      <c r="I3107" s="44"/>
      <c r="J3107" s="44"/>
      <c r="K3107" s="88"/>
      <c r="L3107" s="50">
        <v>1</v>
      </c>
      <c r="M3107" s="49"/>
      <c r="N3107" s="49"/>
      <c r="O3107" s="49"/>
      <c r="P3107" s="49"/>
      <c r="Q3107" s="49"/>
      <c r="R3107" s="49"/>
      <c r="S3107" s="49"/>
      <c r="X3107" s="33">
        <f t="shared" si="288"/>
        <v>0</v>
      </c>
      <c r="Y3107" s="33">
        <f t="shared" si="289"/>
        <v>0</v>
      </c>
      <c r="Z3107" s="33">
        <f t="shared" si="290"/>
        <v>0</v>
      </c>
      <c r="AA3107" s="34">
        <f t="shared" si="291"/>
        <v>0</v>
      </c>
      <c r="AB3107" s="33">
        <f t="shared" si="292"/>
        <v>0</v>
      </c>
      <c r="AC3107" s="34" t="str">
        <f t="shared" si="293"/>
        <v>Not Determined</v>
      </c>
    </row>
    <row r="3108" spans="1:29" x14ac:dyDescent="0.25">
      <c r="A3108" s="48"/>
      <c r="B3108" s="48"/>
      <c r="C3108" s="44"/>
      <c r="D3108" s="44"/>
      <c r="E3108" s="44"/>
      <c r="F3108" s="44"/>
      <c r="G3108" s="44"/>
      <c r="H3108" s="44"/>
      <c r="I3108" s="44"/>
      <c r="J3108" s="44"/>
      <c r="K3108" s="88"/>
      <c r="L3108" s="50">
        <v>1</v>
      </c>
      <c r="M3108" s="49"/>
      <c r="N3108" s="49"/>
      <c r="O3108" s="49"/>
      <c r="P3108" s="49"/>
      <c r="Q3108" s="49"/>
      <c r="R3108" s="49"/>
      <c r="S3108" s="49"/>
      <c r="X3108" s="33">
        <f t="shared" si="288"/>
        <v>0</v>
      </c>
      <c r="Y3108" s="33">
        <f t="shared" si="289"/>
        <v>0</v>
      </c>
      <c r="Z3108" s="33">
        <f t="shared" si="290"/>
        <v>0</v>
      </c>
      <c r="AA3108" s="34">
        <f t="shared" si="291"/>
        <v>0</v>
      </c>
      <c r="AB3108" s="33">
        <f t="shared" si="292"/>
        <v>0</v>
      </c>
      <c r="AC3108" s="34" t="str">
        <f t="shared" si="293"/>
        <v>Not Determined</v>
      </c>
    </row>
    <row r="3109" spans="1:29" x14ac:dyDescent="0.25">
      <c r="A3109" s="48"/>
      <c r="B3109" s="48"/>
      <c r="C3109" s="44"/>
      <c r="D3109" s="44"/>
      <c r="E3109" s="44"/>
      <c r="F3109" s="44"/>
      <c r="G3109" s="44"/>
      <c r="H3109" s="44"/>
      <c r="I3109" s="44"/>
      <c r="J3109" s="44"/>
      <c r="K3109" s="88"/>
      <c r="L3109" s="50">
        <v>1</v>
      </c>
      <c r="M3109" s="49"/>
      <c r="N3109" s="49"/>
      <c r="O3109" s="49"/>
      <c r="P3109" s="49"/>
      <c r="Q3109" s="49"/>
      <c r="R3109" s="49"/>
      <c r="S3109" s="49"/>
      <c r="X3109" s="33">
        <f t="shared" si="288"/>
        <v>0</v>
      </c>
      <c r="Y3109" s="33">
        <f t="shared" si="289"/>
        <v>0</v>
      </c>
      <c r="Z3109" s="33">
        <f t="shared" si="290"/>
        <v>0</v>
      </c>
      <c r="AA3109" s="34">
        <f t="shared" si="291"/>
        <v>0</v>
      </c>
      <c r="AB3109" s="33">
        <f t="shared" si="292"/>
        <v>0</v>
      </c>
      <c r="AC3109" s="34" t="str">
        <f t="shared" si="293"/>
        <v>Not Determined</v>
      </c>
    </row>
    <row r="3110" spans="1:29" x14ac:dyDescent="0.25">
      <c r="A3110" s="48"/>
      <c r="B3110" s="48"/>
      <c r="C3110" s="44"/>
      <c r="D3110" s="44"/>
      <c r="E3110" s="44"/>
      <c r="F3110" s="44"/>
      <c r="G3110" s="44"/>
      <c r="H3110" s="44"/>
      <c r="I3110" s="44"/>
      <c r="J3110" s="44"/>
      <c r="K3110" s="88"/>
      <c r="L3110" s="50">
        <v>1</v>
      </c>
      <c r="M3110" s="49"/>
      <c r="N3110" s="49"/>
      <c r="O3110" s="49"/>
      <c r="P3110" s="49"/>
      <c r="Q3110" s="49"/>
      <c r="R3110" s="49"/>
      <c r="S3110" s="49"/>
      <c r="X3110" s="33">
        <f t="shared" si="288"/>
        <v>0</v>
      </c>
      <c r="Y3110" s="33">
        <f t="shared" si="289"/>
        <v>0</v>
      </c>
      <c r="Z3110" s="33">
        <f t="shared" si="290"/>
        <v>0</v>
      </c>
      <c r="AA3110" s="34">
        <f t="shared" si="291"/>
        <v>0</v>
      </c>
      <c r="AB3110" s="33">
        <f t="shared" si="292"/>
        <v>0</v>
      </c>
      <c r="AC3110" s="34" t="str">
        <f t="shared" si="293"/>
        <v>Not Determined</v>
      </c>
    </row>
    <row r="3111" spans="1:29" x14ac:dyDescent="0.25">
      <c r="A3111" s="48"/>
      <c r="B3111" s="48"/>
      <c r="C3111" s="44"/>
      <c r="D3111" s="44"/>
      <c r="E3111" s="44"/>
      <c r="F3111" s="44"/>
      <c r="G3111" s="44"/>
      <c r="H3111" s="44"/>
      <c r="I3111" s="44"/>
      <c r="J3111" s="44"/>
      <c r="K3111" s="88"/>
      <c r="L3111" s="50">
        <v>1</v>
      </c>
      <c r="M3111" s="49"/>
      <c r="N3111" s="49"/>
      <c r="O3111" s="49"/>
      <c r="P3111" s="49"/>
      <c r="Q3111" s="49"/>
      <c r="R3111" s="49"/>
      <c r="S3111" s="49"/>
      <c r="X3111" s="33">
        <f t="shared" si="288"/>
        <v>0</v>
      </c>
      <c r="Y3111" s="33">
        <f t="shared" si="289"/>
        <v>0</v>
      </c>
      <c r="Z3111" s="33">
        <f t="shared" si="290"/>
        <v>0</v>
      </c>
      <c r="AA3111" s="34">
        <f t="shared" si="291"/>
        <v>0</v>
      </c>
      <c r="AB3111" s="33">
        <f t="shared" si="292"/>
        <v>0</v>
      </c>
      <c r="AC3111" s="34" t="str">
        <f t="shared" si="293"/>
        <v>Not Determined</v>
      </c>
    </row>
    <row r="3112" spans="1:29" x14ac:dyDescent="0.25">
      <c r="A3112" s="48"/>
      <c r="B3112" s="48"/>
      <c r="C3112" s="44"/>
      <c r="D3112" s="44"/>
      <c r="E3112" s="44"/>
      <c r="F3112" s="44"/>
      <c r="G3112" s="44"/>
      <c r="H3112" s="44"/>
      <c r="I3112" s="44"/>
      <c r="J3112" s="44"/>
      <c r="K3112" s="88"/>
      <c r="L3112" s="50">
        <v>1</v>
      </c>
      <c r="M3112" s="49"/>
      <c r="N3112" s="49"/>
      <c r="O3112" s="49"/>
      <c r="P3112" s="49"/>
      <c r="Q3112" s="49"/>
      <c r="R3112" s="49"/>
      <c r="S3112" s="49"/>
      <c r="X3112" s="33">
        <f t="shared" si="288"/>
        <v>0</v>
      </c>
      <c r="Y3112" s="33">
        <f t="shared" si="289"/>
        <v>0</v>
      </c>
      <c r="Z3112" s="33">
        <f t="shared" si="290"/>
        <v>0</v>
      </c>
      <c r="AA3112" s="34">
        <f t="shared" si="291"/>
        <v>0</v>
      </c>
      <c r="AB3112" s="33">
        <f t="shared" si="292"/>
        <v>0</v>
      </c>
      <c r="AC3112" s="34" t="str">
        <f t="shared" si="293"/>
        <v>Not Determined</v>
      </c>
    </row>
    <row r="3113" spans="1:29" x14ac:dyDescent="0.25">
      <c r="A3113" s="48"/>
      <c r="B3113" s="48"/>
      <c r="C3113" s="44"/>
      <c r="D3113" s="44"/>
      <c r="E3113" s="44"/>
      <c r="F3113" s="44"/>
      <c r="G3113" s="44"/>
      <c r="H3113" s="44"/>
      <c r="I3113" s="44"/>
      <c r="J3113" s="44"/>
      <c r="K3113" s="88"/>
      <c r="L3113" s="50">
        <v>1</v>
      </c>
      <c r="M3113" s="49"/>
      <c r="N3113" s="49"/>
      <c r="O3113" s="49"/>
      <c r="P3113" s="49"/>
      <c r="Q3113" s="49"/>
      <c r="R3113" s="49"/>
      <c r="S3113" s="49"/>
      <c r="X3113" s="33">
        <f t="shared" si="288"/>
        <v>0</v>
      </c>
      <c r="Y3113" s="33">
        <f t="shared" si="289"/>
        <v>0</v>
      </c>
      <c r="Z3113" s="33">
        <f t="shared" si="290"/>
        <v>0</v>
      </c>
      <c r="AA3113" s="34">
        <f t="shared" si="291"/>
        <v>0</v>
      </c>
      <c r="AB3113" s="33">
        <f t="shared" si="292"/>
        <v>0</v>
      </c>
      <c r="AC3113" s="34" t="str">
        <f t="shared" si="293"/>
        <v>Not Determined</v>
      </c>
    </row>
    <row r="3114" spans="1:29" x14ac:dyDescent="0.25">
      <c r="A3114" s="48"/>
      <c r="B3114" s="48"/>
      <c r="C3114" s="44"/>
      <c r="D3114" s="44"/>
      <c r="E3114" s="44"/>
      <c r="F3114" s="44"/>
      <c r="G3114" s="44"/>
      <c r="H3114" s="44"/>
      <c r="I3114" s="44"/>
      <c r="J3114" s="44"/>
      <c r="K3114" s="88"/>
      <c r="L3114" s="50">
        <v>1</v>
      </c>
      <c r="M3114" s="49"/>
      <c r="N3114" s="49"/>
      <c r="O3114" s="49"/>
      <c r="P3114" s="49"/>
      <c r="Q3114" s="49"/>
      <c r="R3114" s="49"/>
      <c r="S3114" s="49"/>
      <c r="X3114" s="33">
        <f t="shared" si="288"/>
        <v>0</v>
      </c>
      <c r="Y3114" s="33">
        <f t="shared" si="289"/>
        <v>0</v>
      </c>
      <c r="Z3114" s="33">
        <f t="shared" si="290"/>
        <v>0</v>
      </c>
      <c r="AA3114" s="34">
        <f t="shared" si="291"/>
        <v>0</v>
      </c>
      <c r="AB3114" s="33">
        <f t="shared" si="292"/>
        <v>0</v>
      </c>
      <c r="AC3114" s="34" t="str">
        <f t="shared" si="293"/>
        <v>Not Determined</v>
      </c>
    </row>
    <row r="3115" spans="1:29" x14ac:dyDescent="0.25">
      <c r="A3115" s="48"/>
      <c r="B3115" s="48"/>
      <c r="C3115" s="44"/>
      <c r="D3115" s="44"/>
      <c r="E3115" s="44"/>
      <c r="F3115" s="44"/>
      <c r="G3115" s="44"/>
      <c r="H3115" s="44"/>
      <c r="I3115" s="44"/>
      <c r="J3115" s="44"/>
      <c r="K3115" s="88"/>
      <c r="L3115" s="50">
        <v>1</v>
      </c>
      <c r="M3115" s="49"/>
      <c r="N3115" s="49"/>
      <c r="O3115" s="49"/>
      <c r="P3115" s="49"/>
      <c r="Q3115" s="49"/>
      <c r="R3115" s="49"/>
      <c r="S3115" s="49"/>
      <c r="X3115" s="33">
        <f t="shared" si="288"/>
        <v>0</v>
      </c>
      <c r="Y3115" s="33">
        <f t="shared" si="289"/>
        <v>0</v>
      </c>
      <c r="Z3115" s="33">
        <f t="shared" si="290"/>
        <v>0</v>
      </c>
      <c r="AA3115" s="34">
        <f t="shared" si="291"/>
        <v>0</v>
      </c>
      <c r="AB3115" s="33">
        <f t="shared" si="292"/>
        <v>0</v>
      </c>
      <c r="AC3115" s="34" t="str">
        <f t="shared" si="293"/>
        <v>Not Determined</v>
      </c>
    </row>
    <row r="3116" spans="1:29" x14ac:dyDescent="0.25">
      <c r="A3116" s="48"/>
      <c r="B3116" s="48"/>
      <c r="C3116" s="44"/>
      <c r="D3116" s="44"/>
      <c r="E3116" s="44"/>
      <c r="F3116" s="44"/>
      <c r="G3116" s="44"/>
      <c r="H3116" s="44"/>
      <c r="I3116" s="44"/>
      <c r="J3116" s="44"/>
      <c r="K3116" s="88"/>
      <c r="L3116" s="50">
        <v>1</v>
      </c>
      <c r="M3116" s="49"/>
      <c r="N3116" s="49"/>
      <c r="O3116" s="49"/>
      <c r="P3116" s="49"/>
      <c r="Q3116" s="49"/>
      <c r="R3116" s="49"/>
      <c r="S3116" s="49"/>
      <c r="X3116" s="33">
        <f t="shared" si="288"/>
        <v>0</v>
      </c>
      <c r="Y3116" s="33">
        <f t="shared" si="289"/>
        <v>0</v>
      </c>
      <c r="Z3116" s="33">
        <f t="shared" si="290"/>
        <v>0</v>
      </c>
      <c r="AA3116" s="34">
        <f t="shared" si="291"/>
        <v>0</v>
      </c>
      <c r="AB3116" s="33">
        <f t="shared" si="292"/>
        <v>0</v>
      </c>
      <c r="AC3116" s="34" t="str">
        <f t="shared" si="293"/>
        <v>Not Determined</v>
      </c>
    </row>
    <row r="3117" spans="1:29" x14ac:dyDescent="0.25">
      <c r="A3117" s="48"/>
      <c r="B3117" s="48"/>
      <c r="C3117" s="44"/>
      <c r="D3117" s="44"/>
      <c r="E3117" s="44"/>
      <c r="F3117" s="44"/>
      <c r="G3117" s="44"/>
      <c r="H3117" s="44"/>
      <c r="I3117" s="44"/>
      <c r="J3117" s="44"/>
      <c r="K3117" s="88"/>
      <c r="L3117" s="50">
        <v>1</v>
      </c>
      <c r="M3117" s="49"/>
      <c r="N3117" s="49"/>
      <c r="O3117" s="49"/>
      <c r="P3117" s="49"/>
      <c r="Q3117" s="49"/>
      <c r="R3117" s="49"/>
      <c r="S3117" s="49"/>
      <c r="X3117" s="33">
        <f t="shared" si="288"/>
        <v>0</v>
      </c>
      <c r="Y3117" s="33">
        <f t="shared" si="289"/>
        <v>0</v>
      </c>
      <c r="Z3117" s="33">
        <f t="shared" si="290"/>
        <v>0</v>
      </c>
      <c r="AA3117" s="34">
        <f t="shared" si="291"/>
        <v>0</v>
      </c>
      <c r="AB3117" s="33">
        <f t="shared" si="292"/>
        <v>0</v>
      </c>
      <c r="AC3117" s="34" t="str">
        <f t="shared" si="293"/>
        <v>Not Determined</v>
      </c>
    </row>
    <row r="3118" spans="1:29" x14ac:dyDescent="0.25">
      <c r="A3118" s="48"/>
      <c r="B3118" s="48"/>
      <c r="C3118" s="44"/>
      <c r="D3118" s="44"/>
      <c r="E3118" s="44"/>
      <c r="F3118" s="44"/>
      <c r="G3118" s="44"/>
      <c r="H3118" s="44"/>
      <c r="I3118" s="44"/>
      <c r="J3118" s="44"/>
      <c r="K3118" s="88"/>
      <c r="L3118" s="50">
        <v>1</v>
      </c>
      <c r="M3118" s="49"/>
      <c r="N3118" s="49"/>
      <c r="O3118" s="49"/>
      <c r="P3118" s="49"/>
      <c r="Q3118" s="49"/>
      <c r="R3118" s="49"/>
      <c r="S3118" s="49"/>
      <c r="X3118" s="33">
        <f t="shared" si="288"/>
        <v>0</v>
      </c>
      <c r="Y3118" s="33">
        <f t="shared" si="289"/>
        <v>0</v>
      </c>
      <c r="Z3118" s="33">
        <f t="shared" si="290"/>
        <v>0</v>
      </c>
      <c r="AA3118" s="34">
        <f t="shared" si="291"/>
        <v>0</v>
      </c>
      <c r="AB3118" s="33">
        <f t="shared" si="292"/>
        <v>0</v>
      </c>
      <c r="AC3118" s="34" t="str">
        <f t="shared" si="293"/>
        <v>Not Determined</v>
      </c>
    </row>
    <row r="3119" spans="1:29" x14ac:dyDescent="0.25">
      <c r="A3119" s="48"/>
      <c r="B3119" s="48"/>
      <c r="C3119" s="44"/>
      <c r="D3119" s="44"/>
      <c r="E3119" s="44"/>
      <c r="F3119" s="44"/>
      <c r="G3119" s="44"/>
      <c r="H3119" s="44"/>
      <c r="I3119" s="44"/>
      <c r="J3119" s="44"/>
      <c r="K3119" s="88"/>
      <c r="L3119" s="50">
        <v>1</v>
      </c>
      <c r="M3119" s="49"/>
      <c r="N3119" s="49"/>
      <c r="O3119" s="49"/>
      <c r="P3119" s="49"/>
      <c r="Q3119" s="49"/>
      <c r="R3119" s="49"/>
      <c r="S3119" s="49"/>
      <c r="X3119" s="33">
        <f t="shared" si="288"/>
        <v>0</v>
      </c>
      <c r="Y3119" s="33">
        <f t="shared" si="289"/>
        <v>0</v>
      </c>
      <c r="Z3119" s="33">
        <f t="shared" si="290"/>
        <v>0</v>
      </c>
      <c r="AA3119" s="34">
        <f t="shared" si="291"/>
        <v>0</v>
      </c>
      <c r="AB3119" s="33">
        <f t="shared" si="292"/>
        <v>0</v>
      </c>
      <c r="AC3119" s="34" t="str">
        <f t="shared" si="293"/>
        <v>Not Determined</v>
      </c>
    </row>
    <row r="3120" spans="1:29" x14ac:dyDescent="0.25">
      <c r="A3120" s="48"/>
      <c r="B3120" s="48"/>
      <c r="C3120" s="44"/>
      <c r="D3120" s="44"/>
      <c r="E3120" s="44"/>
      <c r="F3120" s="44"/>
      <c r="G3120" s="44"/>
      <c r="H3120" s="44"/>
      <c r="I3120" s="44"/>
      <c r="J3120" s="44"/>
      <c r="K3120" s="88"/>
      <c r="L3120" s="50">
        <v>1</v>
      </c>
      <c r="M3120" s="49"/>
      <c r="N3120" s="49"/>
      <c r="O3120" s="49"/>
      <c r="P3120" s="49"/>
      <c r="Q3120" s="49"/>
      <c r="R3120" s="49"/>
      <c r="S3120" s="49"/>
      <c r="X3120" s="33">
        <f t="shared" si="288"/>
        <v>0</v>
      </c>
      <c r="Y3120" s="33">
        <f t="shared" si="289"/>
        <v>0</v>
      </c>
      <c r="Z3120" s="33">
        <f t="shared" si="290"/>
        <v>0</v>
      </c>
      <c r="AA3120" s="34">
        <f t="shared" si="291"/>
        <v>0</v>
      </c>
      <c r="AB3120" s="33">
        <f t="shared" si="292"/>
        <v>0</v>
      </c>
      <c r="AC3120" s="34" t="str">
        <f t="shared" si="293"/>
        <v>Not Determined</v>
      </c>
    </row>
    <row r="3121" spans="1:29" x14ac:dyDescent="0.25">
      <c r="A3121" s="48"/>
      <c r="B3121" s="48"/>
      <c r="C3121" s="44"/>
      <c r="D3121" s="44"/>
      <c r="E3121" s="44"/>
      <c r="F3121" s="44"/>
      <c r="G3121" s="44"/>
      <c r="H3121" s="44"/>
      <c r="I3121" s="44"/>
      <c r="J3121" s="44"/>
      <c r="K3121" s="88"/>
      <c r="L3121" s="50">
        <v>1</v>
      </c>
      <c r="M3121" s="49"/>
      <c r="N3121" s="49"/>
      <c r="O3121" s="49"/>
      <c r="P3121" s="49"/>
      <c r="Q3121" s="49"/>
      <c r="R3121" s="49"/>
      <c r="S3121" s="49"/>
      <c r="X3121" s="33">
        <f t="shared" si="288"/>
        <v>0</v>
      </c>
      <c r="Y3121" s="33">
        <f t="shared" si="289"/>
        <v>0</v>
      </c>
      <c r="Z3121" s="33">
        <f t="shared" si="290"/>
        <v>0</v>
      </c>
      <c r="AA3121" s="34">
        <f t="shared" si="291"/>
        <v>0</v>
      </c>
      <c r="AB3121" s="33">
        <f t="shared" si="292"/>
        <v>0</v>
      </c>
      <c r="AC3121" s="34" t="str">
        <f t="shared" si="293"/>
        <v>Not Determined</v>
      </c>
    </row>
    <row r="3122" spans="1:29" x14ac:dyDescent="0.25">
      <c r="A3122" s="48"/>
      <c r="B3122" s="48"/>
      <c r="C3122" s="44"/>
      <c r="D3122" s="44"/>
      <c r="E3122" s="44"/>
      <c r="F3122" s="44"/>
      <c r="G3122" s="44"/>
      <c r="H3122" s="44"/>
      <c r="I3122" s="44"/>
      <c r="J3122" s="44"/>
      <c r="K3122" s="88"/>
      <c r="L3122" s="50">
        <v>1</v>
      </c>
      <c r="M3122" s="49"/>
      <c r="N3122" s="49"/>
      <c r="O3122" s="49"/>
      <c r="P3122" s="49"/>
      <c r="Q3122" s="49"/>
      <c r="R3122" s="49"/>
      <c r="S3122" s="49"/>
      <c r="X3122" s="33">
        <f t="shared" si="288"/>
        <v>0</v>
      </c>
      <c r="Y3122" s="33">
        <f t="shared" si="289"/>
        <v>0</v>
      </c>
      <c r="Z3122" s="33">
        <f t="shared" si="290"/>
        <v>0</v>
      </c>
      <c r="AA3122" s="34">
        <f t="shared" si="291"/>
        <v>0</v>
      </c>
      <c r="AB3122" s="33">
        <f t="shared" si="292"/>
        <v>0</v>
      </c>
      <c r="AC3122" s="34" t="str">
        <f t="shared" si="293"/>
        <v>Not Determined</v>
      </c>
    </row>
    <row r="3123" spans="1:29" x14ac:dyDescent="0.25">
      <c r="A3123" s="48"/>
      <c r="B3123" s="48"/>
      <c r="C3123" s="44"/>
      <c r="D3123" s="44"/>
      <c r="E3123" s="44"/>
      <c r="F3123" s="44"/>
      <c r="G3123" s="44"/>
      <c r="H3123" s="44"/>
      <c r="I3123" s="44"/>
      <c r="J3123" s="44"/>
      <c r="K3123" s="88"/>
      <c r="L3123" s="50">
        <v>1</v>
      </c>
      <c r="M3123" s="49"/>
      <c r="N3123" s="49"/>
      <c r="O3123" s="49"/>
      <c r="P3123" s="49"/>
      <c r="Q3123" s="49"/>
      <c r="R3123" s="49"/>
      <c r="S3123" s="49"/>
      <c r="X3123" s="33">
        <f t="shared" si="288"/>
        <v>0</v>
      </c>
      <c r="Y3123" s="33">
        <f t="shared" si="289"/>
        <v>0</v>
      </c>
      <c r="Z3123" s="33">
        <f t="shared" si="290"/>
        <v>0</v>
      </c>
      <c r="AA3123" s="34">
        <f t="shared" si="291"/>
        <v>0</v>
      </c>
      <c r="AB3123" s="33">
        <f t="shared" si="292"/>
        <v>0</v>
      </c>
      <c r="AC3123" s="34" t="str">
        <f t="shared" si="293"/>
        <v>Not Determined</v>
      </c>
    </row>
    <row r="3124" spans="1:29" x14ac:dyDescent="0.25">
      <c r="A3124" s="48"/>
      <c r="B3124" s="48"/>
      <c r="C3124" s="44"/>
      <c r="D3124" s="44"/>
      <c r="E3124" s="44"/>
      <c r="F3124" s="44"/>
      <c r="G3124" s="44"/>
      <c r="H3124" s="44"/>
      <c r="I3124" s="44"/>
      <c r="J3124" s="44"/>
      <c r="K3124" s="88"/>
      <c r="L3124" s="50">
        <v>1</v>
      </c>
      <c r="M3124" s="49"/>
      <c r="N3124" s="49"/>
      <c r="O3124" s="49"/>
      <c r="P3124" s="49"/>
      <c r="Q3124" s="49"/>
      <c r="R3124" s="49"/>
      <c r="S3124" s="49"/>
      <c r="X3124" s="33">
        <f t="shared" si="288"/>
        <v>0</v>
      </c>
      <c r="Y3124" s="33">
        <f t="shared" si="289"/>
        <v>0</v>
      </c>
      <c r="Z3124" s="33">
        <f t="shared" si="290"/>
        <v>0</v>
      </c>
      <c r="AA3124" s="34">
        <f t="shared" si="291"/>
        <v>0</v>
      </c>
      <c r="AB3124" s="33">
        <f t="shared" si="292"/>
        <v>0</v>
      </c>
      <c r="AC3124" s="34" t="str">
        <f t="shared" si="293"/>
        <v>Not Determined</v>
      </c>
    </row>
    <row r="3125" spans="1:29" x14ac:dyDescent="0.25">
      <c r="A3125" s="48"/>
      <c r="B3125" s="48"/>
      <c r="C3125" s="44"/>
      <c r="D3125" s="44"/>
      <c r="E3125" s="44"/>
      <c r="F3125" s="44"/>
      <c r="G3125" s="44"/>
      <c r="H3125" s="44"/>
      <c r="I3125" s="44"/>
      <c r="J3125" s="44"/>
      <c r="K3125" s="88"/>
      <c r="L3125" s="50">
        <v>1</v>
      </c>
      <c r="M3125" s="49"/>
      <c r="N3125" s="49"/>
      <c r="O3125" s="49"/>
      <c r="P3125" s="49"/>
      <c r="Q3125" s="49"/>
      <c r="R3125" s="49"/>
      <c r="S3125" s="49"/>
      <c r="X3125" s="33">
        <f t="shared" si="288"/>
        <v>0</v>
      </c>
      <c r="Y3125" s="33">
        <f t="shared" si="289"/>
        <v>0</v>
      </c>
      <c r="Z3125" s="33">
        <f t="shared" si="290"/>
        <v>0</v>
      </c>
      <c r="AA3125" s="34">
        <f t="shared" si="291"/>
        <v>0</v>
      </c>
      <c r="AB3125" s="33">
        <f t="shared" si="292"/>
        <v>0</v>
      </c>
      <c r="AC3125" s="34" t="str">
        <f t="shared" si="293"/>
        <v>Not Determined</v>
      </c>
    </row>
    <row r="3126" spans="1:29" x14ac:dyDescent="0.25">
      <c r="A3126" s="48"/>
      <c r="B3126" s="48"/>
      <c r="C3126" s="44"/>
      <c r="D3126" s="44"/>
      <c r="E3126" s="44"/>
      <c r="F3126" s="44"/>
      <c r="G3126" s="44"/>
      <c r="H3126" s="44"/>
      <c r="I3126" s="44"/>
      <c r="J3126" s="44"/>
      <c r="K3126" s="88"/>
      <c r="L3126" s="50">
        <v>1</v>
      </c>
      <c r="M3126" s="49"/>
      <c r="N3126" s="49"/>
      <c r="O3126" s="49"/>
      <c r="P3126" s="49"/>
      <c r="Q3126" s="49"/>
      <c r="R3126" s="49"/>
      <c r="S3126" s="49"/>
      <c r="X3126" s="33">
        <f t="shared" si="288"/>
        <v>0</v>
      </c>
      <c r="Y3126" s="33">
        <f t="shared" si="289"/>
        <v>0</v>
      </c>
      <c r="Z3126" s="33">
        <f t="shared" si="290"/>
        <v>0</v>
      </c>
      <c r="AA3126" s="34">
        <f t="shared" si="291"/>
        <v>0</v>
      </c>
      <c r="AB3126" s="33">
        <f t="shared" si="292"/>
        <v>0</v>
      </c>
      <c r="AC3126" s="34" t="str">
        <f t="shared" si="293"/>
        <v>Not Determined</v>
      </c>
    </row>
    <row r="3127" spans="1:29" x14ac:dyDescent="0.25">
      <c r="A3127" s="48"/>
      <c r="B3127" s="48"/>
      <c r="C3127" s="44"/>
      <c r="D3127" s="44"/>
      <c r="E3127" s="44"/>
      <c r="F3127" s="44"/>
      <c r="G3127" s="44"/>
      <c r="H3127" s="44"/>
      <c r="I3127" s="44"/>
      <c r="J3127" s="44"/>
      <c r="K3127" s="88"/>
      <c r="L3127" s="50">
        <v>1</v>
      </c>
      <c r="M3127" s="49"/>
      <c r="N3127" s="49"/>
      <c r="O3127" s="49"/>
      <c r="P3127" s="49"/>
      <c r="Q3127" s="49"/>
      <c r="R3127" s="49"/>
      <c r="S3127" s="49"/>
      <c r="X3127" s="33">
        <f t="shared" si="288"/>
        <v>0</v>
      </c>
      <c r="Y3127" s="33">
        <f t="shared" si="289"/>
        <v>0</v>
      </c>
      <c r="Z3127" s="33">
        <f t="shared" si="290"/>
        <v>0</v>
      </c>
      <c r="AA3127" s="34">
        <f t="shared" si="291"/>
        <v>0</v>
      </c>
      <c r="AB3127" s="33">
        <f t="shared" si="292"/>
        <v>0</v>
      </c>
      <c r="AC3127" s="34" t="str">
        <f t="shared" si="293"/>
        <v>Not Determined</v>
      </c>
    </row>
    <row r="3128" spans="1:29" x14ac:dyDescent="0.25">
      <c r="A3128" s="48"/>
      <c r="B3128" s="48"/>
      <c r="C3128" s="44"/>
      <c r="D3128" s="44"/>
      <c r="E3128" s="44"/>
      <c r="F3128" s="44"/>
      <c r="G3128" s="44"/>
      <c r="H3128" s="44"/>
      <c r="I3128" s="44"/>
      <c r="J3128" s="44"/>
      <c r="K3128" s="88"/>
      <c r="L3128" s="50">
        <v>1</v>
      </c>
      <c r="M3128" s="49"/>
      <c r="N3128" s="49"/>
      <c r="O3128" s="49"/>
      <c r="P3128" s="49"/>
      <c r="Q3128" s="49"/>
      <c r="R3128" s="49"/>
      <c r="S3128" s="49"/>
      <c r="X3128" s="33">
        <f t="shared" si="288"/>
        <v>0</v>
      </c>
      <c r="Y3128" s="33">
        <f t="shared" si="289"/>
        <v>0</v>
      </c>
      <c r="Z3128" s="33">
        <f t="shared" si="290"/>
        <v>0</v>
      </c>
      <c r="AA3128" s="34">
        <f t="shared" si="291"/>
        <v>0</v>
      </c>
      <c r="AB3128" s="33">
        <f t="shared" si="292"/>
        <v>0</v>
      </c>
      <c r="AC3128" s="34" t="str">
        <f t="shared" si="293"/>
        <v>Not Determined</v>
      </c>
    </row>
    <row r="3129" spans="1:29" x14ac:dyDescent="0.25">
      <c r="A3129" s="48"/>
      <c r="B3129" s="48"/>
      <c r="C3129" s="44"/>
      <c r="D3129" s="44"/>
      <c r="E3129" s="44"/>
      <c r="F3129" s="44"/>
      <c r="G3129" s="44"/>
      <c r="H3129" s="44"/>
      <c r="I3129" s="44"/>
      <c r="J3129" s="44"/>
      <c r="K3129" s="88"/>
      <c r="L3129" s="50">
        <v>1</v>
      </c>
      <c r="M3129" s="49"/>
      <c r="N3129" s="49"/>
      <c r="O3129" s="49"/>
      <c r="P3129" s="49"/>
      <c r="Q3129" s="49"/>
      <c r="R3129" s="49"/>
      <c r="S3129" s="49"/>
      <c r="X3129" s="33">
        <f t="shared" si="288"/>
        <v>0</v>
      </c>
      <c r="Y3129" s="33">
        <f t="shared" si="289"/>
        <v>0</v>
      </c>
      <c r="Z3129" s="33">
        <f t="shared" si="290"/>
        <v>0</v>
      </c>
      <c r="AA3129" s="34">
        <f t="shared" si="291"/>
        <v>0</v>
      </c>
      <c r="AB3129" s="33">
        <f t="shared" si="292"/>
        <v>0</v>
      </c>
      <c r="AC3129" s="34" t="str">
        <f t="shared" si="293"/>
        <v>Not Determined</v>
      </c>
    </row>
    <row r="3130" spans="1:29" x14ac:dyDescent="0.25">
      <c r="A3130" s="48"/>
      <c r="B3130" s="48"/>
      <c r="C3130" s="44"/>
      <c r="D3130" s="44"/>
      <c r="E3130" s="44"/>
      <c r="F3130" s="44"/>
      <c r="G3130" s="44"/>
      <c r="H3130" s="44"/>
      <c r="I3130" s="44"/>
      <c r="J3130" s="44"/>
      <c r="K3130" s="88"/>
      <c r="L3130" s="50">
        <v>1</v>
      </c>
      <c r="M3130" s="49"/>
      <c r="N3130" s="49"/>
      <c r="O3130" s="49"/>
      <c r="P3130" s="49"/>
      <c r="Q3130" s="49"/>
      <c r="R3130" s="49"/>
      <c r="S3130" s="49"/>
      <c r="X3130" s="33">
        <f t="shared" si="288"/>
        <v>0</v>
      </c>
      <c r="Y3130" s="33">
        <f t="shared" si="289"/>
        <v>0</v>
      </c>
      <c r="Z3130" s="33">
        <f t="shared" si="290"/>
        <v>0</v>
      </c>
      <c r="AA3130" s="34">
        <f t="shared" si="291"/>
        <v>0</v>
      </c>
      <c r="AB3130" s="33">
        <f t="shared" si="292"/>
        <v>0</v>
      </c>
      <c r="AC3130" s="34" t="str">
        <f t="shared" si="293"/>
        <v>Not Determined</v>
      </c>
    </row>
    <row r="3131" spans="1:29" x14ac:dyDescent="0.25">
      <c r="A3131" s="48"/>
      <c r="B3131" s="48"/>
      <c r="C3131" s="44"/>
      <c r="D3131" s="44"/>
      <c r="E3131" s="44"/>
      <c r="F3131" s="44"/>
      <c r="G3131" s="44"/>
      <c r="H3131" s="44"/>
      <c r="I3131" s="44"/>
      <c r="J3131" s="44"/>
      <c r="K3131" s="88"/>
      <c r="L3131" s="50">
        <v>1</v>
      </c>
      <c r="M3131" s="49"/>
      <c r="N3131" s="49"/>
      <c r="O3131" s="49"/>
      <c r="P3131" s="49"/>
      <c r="Q3131" s="49"/>
      <c r="R3131" s="49"/>
      <c r="S3131" s="49"/>
      <c r="X3131" s="33">
        <f t="shared" si="288"/>
        <v>0</v>
      </c>
      <c r="Y3131" s="33">
        <f t="shared" si="289"/>
        <v>0</v>
      </c>
      <c r="Z3131" s="33">
        <f t="shared" si="290"/>
        <v>0</v>
      </c>
      <c r="AA3131" s="34">
        <f t="shared" si="291"/>
        <v>0</v>
      </c>
      <c r="AB3131" s="33">
        <f t="shared" si="292"/>
        <v>0</v>
      </c>
      <c r="AC3131" s="34" t="str">
        <f t="shared" si="293"/>
        <v>Not Determined</v>
      </c>
    </row>
    <row r="3132" spans="1:29" x14ac:dyDescent="0.25">
      <c r="A3132" s="48"/>
      <c r="B3132" s="48"/>
      <c r="C3132" s="44"/>
      <c r="D3132" s="44"/>
      <c r="E3132" s="44"/>
      <c r="F3132" s="44"/>
      <c r="G3132" s="44"/>
      <c r="H3132" s="44"/>
      <c r="I3132" s="44"/>
      <c r="J3132" s="44"/>
      <c r="K3132" s="88"/>
      <c r="L3132" s="50">
        <v>1</v>
      </c>
      <c r="M3132" s="49"/>
      <c r="N3132" s="49"/>
      <c r="O3132" s="49"/>
      <c r="P3132" s="49"/>
      <c r="Q3132" s="49"/>
      <c r="R3132" s="49"/>
      <c r="S3132" s="49"/>
      <c r="X3132" s="33">
        <f t="shared" si="288"/>
        <v>0</v>
      </c>
      <c r="Y3132" s="33">
        <f t="shared" si="289"/>
        <v>0</v>
      </c>
      <c r="Z3132" s="33">
        <f t="shared" si="290"/>
        <v>0</v>
      </c>
      <c r="AA3132" s="34">
        <f t="shared" si="291"/>
        <v>0</v>
      </c>
      <c r="AB3132" s="33">
        <f t="shared" si="292"/>
        <v>0</v>
      </c>
      <c r="AC3132" s="34" t="str">
        <f t="shared" si="293"/>
        <v>Not Determined</v>
      </c>
    </row>
    <row r="3133" spans="1:29" x14ac:dyDescent="0.25">
      <c r="A3133" s="48"/>
      <c r="B3133" s="48"/>
      <c r="C3133" s="44"/>
      <c r="D3133" s="44"/>
      <c r="E3133" s="44"/>
      <c r="F3133" s="44"/>
      <c r="G3133" s="44"/>
      <c r="H3133" s="44"/>
      <c r="I3133" s="44"/>
      <c r="J3133" s="44"/>
      <c r="K3133" s="88"/>
      <c r="L3133" s="50">
        <v>1</v>
      </c>
      <c r="M3133" s="49"/>
      <c r="N3133" s="49"/>
      <c r="O3133" s="49"/>
      <c r="P3133" s="49"/>
      <c r="Q3133" s="49"/>
      <c r="R3133" s="49"/>
      <c r="S3133" s="49"/>
      <c r="X3133" s="33">
        <f t="shared" si="288"/>
        <v>0</v>
      </c>
      <c r="Y3133" s="33">
        <f t="shared" si="289"/>
        <v>0</v>
      </c>
      <c r="Z3133" s="33">
        <f t="shared" si="290"/>
        <v>0</v>
      </c>
      <c r="AA3133" s="34">
        <f t="shared" si="291"/>
        <v>0</v>
      </c>
      <c r="AB3133" s="33">
        <f t="shared" si="292"/>
        <v>0</v>
      </c>
      <c r="AC3133" s="34" t="str">
        <f t="shared" si="293"/>
        <v>Not Determined</v>
      </c>
    </row>
    <row r="3134" spans="1:29" x14ac:dyDescent="0.25">
      <c r="A3134" s="48"/>
      <c r="B3134" s="48"/>
      <c r="C3134" s="44"/>
      <c r="D3134" s="44"/>
      <c r="E3134" s="44"/>
      <c r="F3134" s="44"/>
      <c r="G3134" s="44"/>
      <c r="H3134" s="44"/>
      <c r="I3134" s="44"/>
      <c r="J3134" s="44"/>
      <c r="K3134" s="88"/>
      <c r="L3134" s="50">
        <v>1</v>
      </c>
      <c r="M3134" s="49"/>
      <c r="N3134" s="49"/>
      <c r="O3134" s="49"/>
      <c r="P3134" s="49"/>
      <c r="Q3134" s="49"/>
      <c r="R3134" s="49"/>
      <c r="S3134" s="49"/>
      <c r="X3134" s="33">
        <f t="shared" si="288"/>
        <v>0</v>
      </c>
      <c r="Y3134" s="33">
        <f t="shared" si="289"/>
        <v>0</v>
      </c>
      <c r="Z3134" s="33">
        <f t="shared" si="290"/>
        <v>0</v>
      </c>
      <c r="AA3134" s="34">
        <f t="shared" si="291"/>
        <v>0</v>
      </c>
      <c r="AB3134" s="33">
        <f t="shared" si="292"/>
        <v>0</v>
      </c>
      <c r="AC3134" s="34" t="str">
        <f t="shared" si="293"/>
        <v>Not Determined</v>
      </c>
    </row>
    <row r="3135" spans="1:29" x14ac:dyDescent="0.25">
      <c r="A3135" s="48"/>
      <c r="B3135" s="48"/>
      <c r="C3135" s="44"/>
      <c r="D3135" s="44"/>
      <c r="E3135" s="44"/>
      <c r="F3135" s="44"/>
      <c r="G3135" s="44"/>
      <c r="H3135" s="44"/>
      <c r="I3135" s="44"/>
      <c r="J3135" s="44"/>
      <c r="K3135" s="88"/>
      <c r="L3135" s="50">
        <v>1</v>
      </c>
      <c r="M3135" s="49"/>
      <c r="N3135" s="49"/>
      <c r="O3135" s="49"/>
      <c r="P3135" s="49"/>
      <c r="Q3135" s="49"/>
      <c r="R3135" s="49"/>
      <c r="S3135" s="49"/>
      <c r="X3135" s="33">
        <f t="shared" si="288"/>
        <v>0</v>
      </c>
      <c r="Y3135" s="33">
        <f t="shared" si="289"/>
        <v>0</v>
      </c>
      <c r="Z3135" s="33">
        <f t="shared" si="290"/>
        <v>0</v>
      </c>
      <c r="AA3135" s="34">
        <f t="shared" si="291"/>
        <v>0</v>
      </c>
      <c r="AB3135" s="33">
        <f t="shared" si="292"/>
        <v>0</v>
      </c>
      <c r="AC3135" s="34" t="str">
        <f t="shared" si="293"/>
        <v>Not Determined</v>
      </c>
    </row>
    <row r="3136" spans="1:29" x14ac:dyDescent="0.25">
      <c r="A3136" s="48"/>
      <c r="B3136" s="48"/>
      <c r="C3136" s="44"/>
      <c r="D3136" s="44"/>
      <c r="E3136" s="44"/>
      <c r="F3136" s="44"/>
      <c r="G3136" s="44"/>
      <c r="H3136" s="44"/>
      <c r="I3136" s="44"/>
      <c r="J3136" s="44"/>
      <c r="K3136" s="88"/>
      <c r="L3136" s="50">
        <v>1</v>
      </c>
      <c r="M3136" s="49"/>
      <c r="N3136" s="49"/>
      <c r="O3136" s="49"/>
      <c r="P3136" s="49"/>
      <c r="Q3136" s="49"/>
      <c r="R3136" s="49"/>
      <c r="S3136" s="49"/>
      <c r="X3136" s="33">
        <f t="shared" si="288"/>
        <v>0</v>
      </c>
      <c r="Y3136" s="33">
        <f t="shared" si="289"/>
        <v>0</v>
      </c>
      <c r="Z3136" s="33">
        <f t="shared" si="290"/>
        <v>0</v>
      </c>
      <c r="AA3136" s="34">
        <f t="shared" si="291"/>
        <v>0</v>
      </c>
      <c r="AB3136" s="33">
        <f t="shared" si="292"/>
        <v>0</v>
      </c>
      <c r="AC3136" s="34" t="str">
        <f t="shared" si="293"/>
        <v>Not Determined</v>
      </c>
    </row>
    <row r="3137" spans="1:29" x14ac:dyDescent="0.25">
      <c r="A3137" s="48"/>
      <c r="B3137" s="48"/>
      <c r="C3137" s="44"/>
      <c r="D3137" s="44"/>
      <c r="E3137" s="44"/>
      <c r="F3137" s="44"/>
      <c r="G3137" s="44"/>
      <c r="H3137" s="44"/>
      <c r="I3137" s="44"/>
      <c r="J3137" s="44"/>
      <c r="K3137" s="88"/>
      <c r="L3137" s="50">
        <v>1</v>
      </c>
      <c r="M3137" s="49"/>
      <c r="N3137" s="49"/>
      <c r="O3137" s="49"/>
      <c r="P3137" s="49"/>
      <c r="Q3137" s="49"/>
      <c r="R3137" s="49"/>
      <c r="S3137" s="49"/>
      <c r="X3137" s="33">
        <f t="shared" si="288"/>
        <v>0</v>
      </c>
      <c r="Y3137" s="33">
        <f t="shared" si="289"/>
        <v>0</v>
      </c>
      <c r="Z3137" s="33">
        <f t="shared" si="290"/>
        <v>0</v>
      </c>
      <c r="AA3137" s="34">
        <f t="shared" si="291"/>
        <v>0</v>
      </c>
      <c r="AB3137" s="33">
        <f t="shared" si="292"/>
        <v>0</v>
      </c>
      <c r="AC3137" s="34" t="str">
        <f t="shared" si="293"/>
        <v>Not Determined</v>
      </c>
    </row>
    <row r="3138" spans="1:29" x14ac:dyDescent="0.25">
      <c r="A3138" s="48"/>
      <c r="B3138" s="48"/>
      <c r="C3138" s="44"/>
      <c r="D3138" s="44"/>
      <c r="E3138" s="44"/>
      <c r="F3138" s="44"/>
      <c r="G3138" s="44"/>
      <c r="H3138" s="44"/>
      <c r="I3138" s="44"/>
      <c r="J3138" s="44"/>
      <c r="K3138" s="88"/>
      <c r="L3138" s="50">
        <v>1</v>
      </c>
      <c r="M3138" s="49"/>
      <c r="N3138" s="49"/>
      <c r="O3138" s="49"/>
      <c r="P3138" s="49"/>
      <c r="Q3138" s="49"/>
      <c r="R3138" s="49"/>
      <c r="S3138" s="49"/>
      <c r="X3138" s="33">
        <f t="shared" si="288"/>
        <v>0</v>
      </c>
      <c r="Y3138" s="33">
        <f t="shared" si="289"/>
        <v>0</v>
      </c>
      <c r="Z3138" s="33">
        <f t="shared" si="290"/>
        <v>0</v>
      </c>
      <c r="AA3138" s="34">
        <f t="shared" si="291"/>
        <v>0</v>
      </c>
      <c r="AB3138" s="33">
        <f t="shared" si="292"/>
        <v>0</v>
      </c>
      <c r="AC3138" s="34" t="str">
        <f t="shared" si="293"/>
        <v>Not Determined</v>
      </c>
    </row>
    <row r="3139" spans="1:29" x14ac:dyDescent="0.25">
      <c r="A3139" s="48"/>
      <c r="B3139" s="48"/>
      <c r="C3139" s="44"/>
      <c r="D3139" s="44"/>
      <c r="E3139" s="44"/>
      <c r="F3139" s="44"/>
      <c r="G3139" s="44"/>
      <c r="H3139" s="44"/>
      <c r="I3139" s="44"/>
      <c r="J3139" s="44"/>
      <c r="K3139" s="88"/>
      <c r="L3139" s="50">
        <v>1</v>
      </c>
      <c r="M3139" s="49"/>
      <c r="N3139" s="49"/>
      <c r="O3139" s="49"/>
      <c r="P3139" s="49"/>
      <c r="Q3139" s="49"/>
      <c r="R3139" s="49"/>
      <c r="S3139" s="49"/>
      <c r="X3139" s="33">
        <f t="shared" si="288"/>
        <v>0</v>
      </c>
      <c r="Y3139" s="33">
        <f t="shared" si="289"/>
        <v>0</v>
      </c>
      <c r="Z3139" s="33">
        <f t="shared" si="290"/>
        <v>0</v>
      </c>
      <c r="AA3139" s="34">
        <f t="shared" si="291"/>
        <v>0</v>
      </c>
      <c r="AB3139" s="33">
        <f t="shared" si="292"/>
        <v>0</v>
      </c>
      <c r="AC3139" s="34" t="str">
        <f t="shared" si="293"/>
        <v>Not Determined</v>
      </c>
    </row>
    <row r="3140" spans="1:29" x14ac:dyDescent="0.25">
      <c r="A3140" s="48"/>
      <c r="B3140" s="48"/>
      <c r="C3140" s="44"/>
      <c r="D3140" s="44"/>
      <c r="E3140" s="44"/>
      <c r="F3140" s="44"/>
      <c r="G3140" s="44"/>
      <c r="H3140" s="44"/>
      <c r="I3140" s="44"/>
      <c r="J3140" s="44"/>
      <c r="K3140" s="88"/>
      <c r="L3140" s="50">
        <v>1</v>
      </c>
      <c r="M3140" s="49"/>
      <c r="N3140" s="49"/>
      <c r="O3140" s="49"/>
      <c r="P3140" s="49"/>
      <c r="Q3140" s="49"/>
      <c r="R3140" s="49"/>
      <c r="S3140" s="49"/>
      <c r="X3140" s="33">
        <f t="shared" si="288"/>
        <v>0</v>
      </c>
      <c r="Y3140" s="33">
        <f t="shared" si="289"/>
        <v>0</v>
      </c>
      <c r="Z3140" s="33">
        <f t="shared" si="290"/>
        <v>0</v>
      </c>
      <c r="AA3140" s="34">
        <f t="shared" si="291"/>
        <v>0</v>
      </c>
      <c r="AB3140" s="33">
        <f t="shared" si="292"/>
        <v>0</v>
      </c>
      <c r="AC3140" s="34" t="str">
        <f t="shared" si="293"/>
        <v>Not Determined</v>
      </c>
    </row>
    <row r="3141" spans="1:29" x14ac:dyDescent="0.25">
      <c r="A3141" s="48"/>
      <c r="B3141" s="48"/>
      <c r="C3141" s="44"/>
      <c r="D3141" s="44"/>
      <c r="E3141" s="44"/>
      <c r="F3141" s="44"/>
      <c r="G3141" s="44"/>
      <c r="H3141" s="44"/>
      <c r="I3141" s="44"/>
      <c r="J3141" s="44"/>
      <c r="K3141" s="88"/>
      <c r="L3141" s="50">
        <v>1</v>
      </c>
      <c r="M3141" s="49"/>
      <c r="N3141" s="49"/>
      <c r="O3141" s="49"/>
      <c r="P3141" s="49"/>
      <c r="Q3141" s="49"/>
      <c r="R3141" s="49"/>
      <c r="S3141" s="49"/>
      <c r="X3141" s="33">
        <f t="shared" si="288"/>
        <v>0</v>
      </c>
      <c r="Y3141" s="33">
        <f t="shared" si="289"/>
        <v>0</v>
      </c>
      <c r="Z3141" s="33">
        <f t="shared" si="290"/>
        <v>0</v>
      </c>
      <c r="AA3141" s="34">
        <f t="shared" si="291"/>
        <v>0</v>
      </c>
      <c r="AB3141" s="33">
        <f t="shared" si="292"/>
        <v>0</v>
      </c>
      <c r="AC3141" s="34" t="str">
        <f t="shared" si="293"/>
        <v>Not Determined</v>
      </c>
    </row>
    <row r="3142" spans="1:29" x14ac:dyDescent="0.25">
      <c r="A3142" s="48"/>
      <c r="B3142" s="48"/>
      <c r="C3142" s="44"/>
      <c r="D3142" s="44"/>
      <c r="E3142" s="44"/>
      <c r="F3142" s="44"/>
      <c r="G3142" s="44"/>
      <c r="H3142" s="44"/>
      <c r="I3142" s="44"/>
      <c r="J3142" s="44"/>
      <c r="K3142" s="88"/>
      <c r="L3142" s="50">
        <v>1</v>
      </c>
      <c r="M3142" s="49"/>
      <c r="N3142" s="49"/>
      <c r="O3142" s="49"/>
      <c r="P3142" s="49"/>
      <c r="Q3142" s="49"/>
      <c r="R3142" s="49"/>
      <c r="S3142" s="49"/>
      <c r="X3142" s="33">
        <f t="shared" si="288"/>
        <v>0</v>
      </c>
      <c r="Y3142" s="33">
        <f t="shared" si="289"/>
        <v>0</v>
      </c>
      <c r="Z3142" s="33">
        <f t="shared" si="290"/>
        <v>0</v>
      </c>
      <c r="AA3142" s="34">
        <f t="shared" si="291"/>
        <v>0</v>
      </c>
      <c r="AB3142" s="33">
        <f t="shared" si="292"/>
        <v>0</v>
      </c>
      <c r="AC3142" s="34" t="str">
        <f t="shared" si="293"/>
        <v>Not Determined</v>
      </c>
    </row>
    <row r="3143" spans="1:29" x14ac:dyDescent="0.25">
      <c r="A3143" s="48"/>
      <c r="B3143" s="48"/>
      <c r="C3143" s="44"/>
      <c r="D3143" s="44"/>
      <c r="E3143" s="44"/>
      <c r="F3143" s="44"/>
      <c r="G3143" s="44"/>
      <c r="H3143" s="44"/>
      <c r="I3143" s="44"/>
      <c r="J3143" s="44"/>
      <c r="K3143" s="88"/>
      <c r="L3143" s="50">
        <v>1</v>
      </c>
      <c r="M3143" s="49"/>
      <c r="N3143" s="49"/>
      <c r="O3143" s="49"/>
      <c r="P3143" s="49"/>
      <c r="Q3143" s="49"/>
      <c r="R3143" s="49"/>
      <c r="S3143" s="49"/>
      <c r="X3143" s="33">
        <f t="shared" si="288"/>
        <v>0</v>
      </c>
      <c r="Y3143" s="33">
        <f t="shared" si="289"/>
        <v>0</v>
      </c>
      <c r="Z3143" s="33">
        <f t="shared" si="290"/>
        <v>0</v>
      </c>
      <c r="AA3143" s="34">
        <f t="shared" si="291"/>
        <v>0</v>
      </c>
      <c r="AB3143" s="33">
        <f t="shared" si="292"/>
        <v>0</v>
      </c>
      <c r="AC3143" s="34" t="str">
        <f t="shared" si="293"/>
        <v>Not Determined</v>
      </c>
    </row>
    <row r="3144" spans="1:29" x14ac:dyDescent="0.25">
      <c r="A3144" s="48"/>
      <c r="B3144" s="48"/>
      <c r="C3144" s="44"/>
      <c r="D3144" s="44"/>
      <c r="E3144" s="44"/>
      <c r="F3144" s="44"/>
      <c r="G3144" s="44"/>
      <c r="H3144" s="44"/>
      <c r="I3144" s="44"/>
      <c r="J3144" s="44"/>
      <c r="K3144" s="88"/>
      <c r="L3144" s="50">
        <v>1</v>
      </c>
      <c r="M3144" s="49"/>
      <c r="N3144" s="49"/>
      <c r="O3144" s="49"/>
      <c r="P3144" s="49"/>
      <c r="Q3144" s="49"/>
      <c r="R3144" s="49"/>
      <c r="S3144" s="49"/>
      <c r="X3144" s="33">
        <f t="shared" si="288"/>
        <v>0</v>
      </c>
      <c r="Y3144" s="33">
        <f t="shared" si="289"/>
        <v>0</v>
      </c>
      <c r="Z3144" s="33">
        <f t="shared" si="290"/>
        <v>0</v>
      </c>
      <c r="AA3144" s="34">
        <f t="shared" si="291"/>
        <v>0</v>
      </c>
      <c r="AB3144" s="33">
        <f t="shared" si="292"/>
        <v>0</v>
      </c>
      <c r="AC3144" s="34" t="str">
        <f t="shared" si="293"/>
        <v>Not Determined</v>
      </c>
    </row>
    <row r="3145" spans="1:29" x14ac:dyDescent="0.25">
      <c r="A3145" s="48"/>
      <c r="B3145" s="48"/>
      <c r="C3145" s="44"/>
      <c r="D3145" s="44"/>
      <c r="E3145" s="44"/>
      <c r="F3145" s="44"/>
      <c r="G3145" s="44"/>
      <c r="H3145" s="44"/>
      <c r="I3145" s="44"/>
      <c r="J3145" s="44"/>
      <c r="K3145" s="88"/>
      <c r="L3145" s="50">
        <v>1</v>
      </c>
      <c r="M3145" s="49"/>
      <c r="N3145" s="49"/>
      <c r="O3145" s="49"/>
      <c r="P3145" s="49"/>
      <c r="Q3145" s="49"/>
      <c r="R3145" s="49"/>
      <c r="S3145" s="49"/>
      <c r="X3145" s="33">
        <f t="shared" si="288"/>
        <v>0</v>
      </c>
      <c r="Y3145" s="33">
        <f t="shared" si="289"/>
        <v>0</v>
      </c>
      <c r="Z3145" s="33">
        <f t="shared" si="290"/>
        <v>0</v>
      </c>
      <c r="AA3145" s="34">
        <f t="shared" si="291"/>
        <v>0</v>
      </c>
      <c r="AB3145" s="33">
        <f t="shared" si="292"/>
        <v>0</v>
      </c>
      <c r="AC3145" s="34" t="str">
        <f t="shared" si="293"/>
        <v>Not Determined</v>
      </c>
    </row>
    <row r="3146" spans="1:29" x14ac:dyDescent="0.25">
      <c r="A3146" s="48"/>
      <c r="B3146" s="48"/>
      <c r="C3146" s="44"/>
      <c r="D3146" s="44"/>
      <c r="E3146" s="44"/>
      <c r="F3146" s="44"/>
      <c r="G3146" s="44"/>
      <c r="H3146" s="44"/>
      <c r="I3146" s="44"/>
      <c r="J3146" s="44"/>
      <c r="K3146" s="88"/>
      <c r="L3146" s="50">
        <v>1</v>
      </c>
      <c r="M3146" s="49"/>
      <c r="N3146" s="49"/>
      <c r="O3146" s="49"/>
      <c r="P3146" s="49"/>
      <c r="Q3146" s="49"/>
      <c r="R3146" s="49"/>
      <c r="S3146" s="49"/>
      <c r="X3146" s="33">
        <f t="shared" si="288"/>
        <v>0</v>
      </c>
      <c r="Y3146" s="33">
        <f t="shared" si="289"/>
        <v>0</v>
      </c>
      <c r="Z3146" s="33">
        <f t="shared" si="290"/>
        <v>0</v>
      </c>
      <c r="AA3146" s="34">
        <f t="shared" si="291"/>
        <v>0</v>
      </c>
      <c r="AB3146" s="33">
        <f t="shared" si="292"/>
        <v>0</v>
      </c>
      <c r="AC3146" s="34" t="str">
        <f t="shared" si="293"/>
        <v>Not Determined</v>
      </c>
    </row>
    <row r="3147" spans="1:29" x14ac:dyDescent="0.25">
      <c r="A3147" s="48"/>
      <c r="B3147" s="48"/>
      <c r="C3147" s="44"/>
      <c r="D3147" s="44"/>
      <c r="E3147" s="44"/>
      <c r="F3147" s="44"/>
      <c r="G3147" s="44"/>
      <c r="H3147" s="44"/>
      <c r="I3147" s="44"/>
      <c r="J3147" s="44"/>
      <c r="K3147" s="88"/>
      <c r="L3147" s="50">
        <v>1</v>
      </c>
      <c r="M3147" s="49"/>
      <c r="N3147" s="49"/>
      <c r="O3147" s="49"/>
      <c r="P3147" s="49"/>
      <c r="Q3147" s="49"/>
      <c r="R3147" s="49"/>
      <c r="S3147" s="49"/>
      <c r="X3147" s="33">
        <f t="shared" si="288"/>
        <v>0</v>
      </c>
      <c r="Y3147" s="33">
        <f t="shared" si="289"/>
        <v>0</v>
      </c>
      <c r="Z3147" s="33">
        <f t="shared" si="290"/>
        <v>0</v>
      </c>
      <c r="AA3147" s="34">
        <f t="shared" si="291"/>
        <v>0</v>
      </c>
      <c r="AB3147" s="33">
        <f t="shared" si="292"/>
        <v>0</v>
      </c>
      <c r="AC3147" s="34" t="str">
        <f t="shared" si="293"/>
        <v>Not Determined</v>
      </c>
    </row>
    <row r="3148" spans="1:29" x14ac:dyDescent="0.25">
      <c r="A3148" s="48"/>
      <c r="B3148" s="48"/>
      <c r="C3148" s="44"/>
      <c r="D3148" s="44"/>
      <c r="E3148" s="44"/>
      <c r="F3148" s="44"/>
      <c r="G3148" s="44"/>
      <c r="H3148" s="44"/>
      <c r="I3148" s="44"/>
      <c r="J3148" s="44"/>
      <c r="K3148" s="88"/>
      <c r="L3148" s="50">
        <v>1</v>
      </c>
      <c r="M3148" s="49"/>
      <c r="N3148" s="49"/>
      <c r="O3148" s="49"/>
      <c r="P3148" s="49"/>
      <c r="Q3148" s="49"/>
      <c r="R3148" s="49"/>
      <c r="S3148" s="49"/>
      <c r="X3148" s="33">
        <f t="shared" si="288"/>
        <v>0</v>
      </c>
      <c r="Y3148" s="33">
        <f t="shared" si="289"/>
        <v>0</v>
      </c>
      <c r="Z3148" s="33">
        <f t="shared" si="290"/>
        <v>0</v>
      </c>
      <c r="AA3148" s="34">
        <f t="shared" si="291"/>
        <v>0</v>
      </c>
      <c r="AB3148" s="33">
        <f t="shared" si="292"/>
        <v>0</v>
      </c>
      <c r="AC3148" s="34" t="str">
        <f t="shared" si="293"/>
        <v>Not Determined</v>
      </c>
    </row>
    <row r="3149" spans="1:29" x14ac:dyDescent="0.25">
      <c r="A3149" s="48"/>
      <c r="B3149" s="48"/>
      <c r="C3149" s="44"/>
      <c r="D3149" s="44"/>
      <c r="E3149" s="44"/>
      <c r="F3149" s="44"/>
      <c r="G3149" s="44"/>
      <c r="H3149" s="44"/>
      <c r="I3149" s="44"/>
      <c r="J3149" s="44"/>
      <c r="K3149" s="88"/>
      <c r="L3149" s="50">
        <v>1</v>
      </c>
      <c r="M3149" s="49"/>
      <c r="N3149" s="49"/>
      <c r="O3149" s="49"/>
      <c r="P3149" s="49"/>
      <c r="Q3149" s="49"/>
      <c r="R3149" s="49"/>
      <c r="S3149" s="49"/>
      <c r="X3149" s="33">
        <f t="shared" si="288"/>
        <v>0</v>
      </c>
      <c r="Y3149" s="33">
        <f t="shared" si="289"/>
        <v>0</v>
      </c>
      <c r="Z3149" s="33">
        <f t="shared" si="290"/>
        <v>0</v>
      </c>
      <c r="AA3149" s="34">
        <f t="shared" si="291"/>
        <v>0</v>
      </c>
      <c r="AB3149" s="33">
        <f t="shared" si="292"/>
        <v>0</v>
      </c>
      <c r="AC3149" s="34" t="str">
        <f t="shared" si="293"/>
        <v>Not Determined</v>
      </c>
    </row>
    <row r="3150" spans="1:29" x14ac:dyDescent="0.25">
      <c r="A3150" s="48"/>
      <c r="B3150" s="48"/>
      <c r="C3150" s="44"/>
      <c r="D3150" s="44"/>
      <c r="E3150" s="44"/>
      <c r="F3150" s="44"/>
      <c r="G3150" s="44"/>
      <c r="H3150" s="44"/>
      <c r="I3150" s="44"/>
      <c r="J3150" s="44"/>
      <c r="K3150" s="88"/>
      <c r="L3150" s="50">
        <v>1</v>
      </c>
      <c r="M3150" s="49"/>
      <c r="N3150" s="49"/>
      <c r="O3150" s="49"/>
      <c r="P3150" s="49"/>
      <c r="Q3150" s="49"/>
      <c r="R3150" s="49"/>
      <c r="S3150" s="49"/>
      <c r="X3150" s="33">
        <f t="shared" si="288"/>
        <v>0</v>
      </c>
      <c r="Y3150" s="33">
        <f t="shared" si="289"/>
        <v>0</v>
      </c>
      <c r="Z3150" s="33">
        <f t="shared" si="290"/>
        <v>0</v>
      </c>
      <c r="AA3150" s="34">
        <f t="shared" si="291"/>
        <v>0</v>
      </c>
      <c r="AB3150" s="33">
        <f t="shared" si="292"/>
        <v>0</v>
      </c>
      <c r="AC3150" s="34" t="str">
        <f t="shared" si="293"/>
        <v>Not Determined</v>
      </c>
    </row>
    <row r="3151" spans="1:29" x14ac:dyDescent="0.25">
      <c r="A3151" s="48"/>
      <c r="B3151" s="48"/>
      <c r="C3151" s="44"/>
      <c r="D3151" s="44"/>
      <c r="E3151" s="44"/>
      <c r="F3151" s="44"/>
      <c r="G3151" s="44"/>
      <c r="H3151" s="44"/>
      <c r="I3151" s="44"/>
      <c r="J3151" s="44"/>
      <c r="K3151" s="88"/>
      <c r="L3151" s="50">
        <v>1</v>
      </c>
      <c r="M3151" s="49"/>
      <c r="N3151" s="49"/>
      <c r="O3151" s="49"/>
      <c r="P3151" s="49"/>
      <c r="Q3151" s="49"/>
      <c r="R3151" s="49"/>
      <c r="S3151" s="49"/>
      <c r="X3151" s="33">
        <f t="shared" ref="X3151:X3214" si="294">IF($C3151="Yes",$L3151,0)</f>
        <v>0</v>
      </c>
      <c r="Y3151" s="33">
        <f t="shared" ref="Y3151:Y3214" si="295">IF(AND($AB3151=0,$AA3151=0,$Z3151=0),IF(AND(OR($D3151="P",$D3151="C", $D3151="G",$D3151="DI",$D3151="CI-L",$D3151="CI-U"),OR($E3151="P",$E3151="C", $E3151="G",$E3151="DI",$E3151="CI-L",$E3151="CI-U",$E3151=""),OR($H3151="P",$H3151="C", $H3151="G",$H3151="DI",$H3151="CI-L",$H3151="CI-U"),OR($I3151="P",$I3151="C", $I3151="G",$I3151="DI",$I3151="CI-L",$I3151="CI-U",$I3151="")),$L3151,IF(K3151&gt;$AE$34,$L3151,0)),0)</f>
        <v>0</v>
      </c>
      <c r="Z3151" s="33">
        <f t="shared" ref="Z3151:Z3214" si="296">IF(OR($D3151="Lead",$E3151="Lead",$H3151="Lead",$I3151="Lead"),$L3151,0)</f>
        <v>0</v>
      </c>
      <c r="AA3151" s="34">
        <f t="shared" ref="AA3151:AA3214" si="297">IF($Z3151=0,IF(OR($F3151="Yes",$F3151="Unknown",$D3151="UNK",$D3151="UNK-NOLG",$D3151="UNK-LG",$E3151="UNK",$E3151="UNK-NOLG",$E3151="UNK-LG"),IF(OR($H3151="G",$H3151="UNK-LG",$I3151="G",$I3151="UNK-LG"),$L3151,0),0),0)</f>
        <v>0</v>
      </c>
      <c r="AB3151" s="33">
        <f t="shared" ref="AB3151:AB3214" si="298">IF(AND($AA3151=0,$Z3151=0),IF(OR($D3151="UNK",$E3151="UNK",$H3151="UNK",$I3151="UNK",$D3151="UNK-NOLG",$E3151="UNK-NOLG",$H3151="UNK-NOLG",$I3151="UNK-NOLG",$D3151="UNK-LG",$E3151="UNK-LG",$H3151="UNK-LG",$I3151="UNK-LG"),IF(K3151&gt;$AE$34,0,$L3151),0),0)</f>
        <v>0</v>
      </c>
      <c r="AC3151" s="34" t="str">
        <f t="shared" ref="AC3151:AC3214" si="299">IF($Z3151&gt;0,"Lead",IF($AA3151&gt;0,"GRR",IF($AB3151&gt;0,"UNK",IF($Y3151&gt;0,"Non-Lead","Not Determined"))))</f>
        <v>Not Determined</v>
      </c>
    </row>
    <row r="3152" spans="1:29" x14ac:dyDescent="0.25">
      <c r="A3152" s="48"/>
      <c r="B3152" s="48"/>
      <c r="C3152" s="44"/>
      <c r="D3152" s="44"/>
      <c r="E3152" s="44"/>
      <c r="F3152" s="44"/>
      <c r="G3152" s="44"/>
      <c r="H3152" s="44"/>
      <c r="I3152" s="44"/>
      <c r="J3152" s="44"/>
      <c r="K3152" s="88"/>
      <c r="L3152" s="50">
        <v>1</v>
      </c>
      <c r="M3152" s="49"/>
      <c r="N3152" s="49"/>
      <c r="O3152" s="49"/>
      <c r="P3152" s="49"/>
      <c r="Q3152" s="49"/>
      <c r="R3152" s="49"/>
      <c r="S3152" s="49"/>
      <c r="X3152" s="33">
        <f t="shared" si="294"/>
        <v>0</v>
      </c>
      <c r="Y3152" s="33">
        <f t="shared" si="295"/>
        <v>0</v>
      </c>
      <c r="Z3152" s="33">
        <f t="shared" si="296"/>
        <v>0</v>
      </c>
      <c r="AA3152" s="34">
        <f t="shared" si="297"/>
        <v>0</v>
      </c>
      <c r="AB3152" s="33">
        <f t="shared" si="298"/>
        <v>0</v>
      </c>
      <c r="AC3152" s="34" t="str">
        <f t="shared" si="299"/>
        <v>Not Determined</v>
      </c>
    </row>
    <row r="3153" spans="1:29" x14ac:dyDescent="0.25">
      <c r="A3153" s="48"/>
      <c r="B3153" s="48"/>
      <c r="C3153" s="44"/>
      <c r="D3153" s="44"/>
      <c r="E3153" s="44"/>
      <c r="F3153" s="44"/>
      <c r="G3153" s="44"/>
      <c r="H3153" s="44"/>
      <c r="I3153" s="44"/>
      <c r="J3153" s="44"/>
      <c r="K3153" s="88"/>
      <c r="L3153" s="50">
        <v>1</v>
      </c>
      <c r="M3153" s="49"/>
      <c r="N3153" s="49"/>
      <c r="O3153" s="49"/>
      <c r="P3153" s="49"/>
      <c r="Q3153" s="49"/>
      <c r="R3153" s="49"/>
      <c r="S3153" s="49"/>
      <c r="X3153" s="33">
        <f t="shared" si="294"/>
        <v>0</v>
      </c>
      <c r="Y3153" s="33">
        <f t="shared" si="295"/>
        <v>0</v>
      </c>
      <c r="Z3153" s="33">
        <f t="shared" si="296"/>
        <v>0</v>
      </c>
      <c r="AA3153" s="34">
        <f t="shared" si="297"/>
        <v>0</v>
      </c>
      <c r="AB3153" s="33">
        <f t="shared" si="298"/>
        <v>0</v>
      </c>
      <c r="AC3153" s="34" t="str">
        <f t="shared" si="299"/>
        <v>Not Determined</v>
      </c>
    </row>
    <row r="3154" spans="1:29" x14ac:dyDescent="0.25">
      <c r="A3154" s="48"/>
      <c r="B3154" s="48"/>
      <c r="C3154" s="44"/>
      <c r="D3154" s="44"/>
      <c r="E3154" s="44"/>
      <c r="F3154" s="44"/>
      <c r="G3154" s="44"/>
      <c r="H3154" s="44"/>
      <c r="I3154" s="44"/>
      <c r="J3154" s="44"/>
      <c r="K3154" s="88"/>
      <c r="L3154" s="50">
        <v>1</v>
      </c>
      <c r="M3154" s="49"/>
      <c r="N3154" s="49"/>
      <c r="O3154" s="49"/>
      <c r="P3154" s="49"/>
      <c r="Q3154" s="49"/>
      <c r="R3154" s="49"/>
      <c r="S3154" s="49"/>
      <c r="X3154" s="33">
        <f t="shared" si="294"/>
        <v>0</v>
      </c>
      <c r="Y3154" s="33">
        <f t="shared" si="295"/>
        <v>0</v>
      </c>
      <c r="Z3154" s="33">
        <f t="shared" si="296"/>
        <v>0</v>
      </c>
      <c r="AA3154" s="34">
        <f t="shared" si="297"/>
        <v>0</v>
      </c>
      <c r="AB3154" s="33">
        <f t="shared" si="298"/>
        <v>0</v>
      </c>
      <c r="AC3154" s="34" t="str">
        <f t="shared" si="299"/>
        <v>Not Determined</v>
      </c>
    </row>
    <row r="3155" spans="1:29" x14ac:dyDescent="0.25">
      <c r="A3155" s="48"/>
      <c r="B3155" s="48"/>
      <c r="C3155" s="44"/>
      <c r="D3155" s="44"/>
      <c r="E3155" s="44"/>
      <c r="F3155" s="44"/>
      <c r="G3155" s="44"/>
      <c r="H3155" s="44"/>
      <c r="I3155" s="44"/>
      <c r="J3155" s="44"/>
      <c r="K3155" s="88"/>
      <c r="L3155" s="50">
        <v>1</v>
      </c>
      <c r="M3155" s="49"/>
      <c r="N3155" s="49"/>
      <c r="O3155" s="49"/>
      <c r="P3155" s="49"/>
      <c r="Q3155" s="49"/>
      <c r="R3155" s="49"/>
      <c r="S3155" s="49"/>
      <c r="X3155" s="33">
        <f t="shared" si="294"/>
        <v>0</v>
      </c>
      <c r="Y3155" s="33">
        <f t="shared" si="295"/>
        <v>0</v>
      </c>
      <c r="Z3155" s="33">
        <f t="shared" si="296"/>
        <v>0</v>
      </c>
      <c r="AA3155" s="34">
        <f t="shared" si="297"/>
        <v>0</v>
      </c>
      <c r="AB3155" s="33">
        <f t="shared" si="298"/>
        <v>0</v>
      </c>
      <c r="AC3155" s="34" t="str">
        <f t="shared" si="299"/>
        <v>Not Determined</v>
      </c>
    </row>
    <row r="3156" spans="1:29" x14ac:dyDescent="0.25">
      <c r="A3156" s="48"/>
      <c r="B3156" s="48"/>
      <c r="C3156" s="44"/>
      <c r="D3156" s="44"/>
      <c r="E3156" s="44"/>
      <c r="F3156" s="44"/>
      <c r="G3156" s="44"/>
      <c r="H3156" s="44"/>
      <c r="I3156" s="44"/>
      <c r="J3156" s="44"/>
      <c r="K3156" s="88"/>
      <c r="L3156" s="50">
        <v>1</v>
      </c>
      <c r="M3156" s="49"/>
      <c r="N3156" s="49"/>
      <c r="O3156" s="49"/>
      <c r="P3156" s="49"/>
      <c r="Q3156" s="49"/>
      <c r="R3156" s="49"/>
      <c r="S3156" s="49"/>
      <c r="X3156" s="33">
        <f t="shared" si="294"/>
        <v>0</v>
      </c>
      <c r="Y3156" s="33">
        <f t="shared" si="295"/>
        <v>0</v>
      </c>
      <c r="Z3156" s="33">
        <f t="shared" si="296"/>
        <v>0</v>
      </c>
      <c r="AA3156" s="34">
        <f t="shared" si="297"/>
        <v>0</v>
      </c>
      <c r="AB3156" s="33">
        <f t="shared" si="298"/>
        <v>0</v>
      </c>
      <c r="AC3156" s="34" t="str">
        <f t="shared" si="299"/>
        <v>Not Determined</v>
      </c>
    </row>
    <row r="3157" spans="1:29" x14ac:dyDescent="0.25">
      <c r="A3157" s="48"/>
      <c r="B3157" s="48"/>
      <c r="C3157" s="44"/>
      <c r="D3157" s="44"/>
      <c r="E3157" s="44"/>
      <c r="F3157" s="44"/>
      <c r="G3157" s="44"/>
      <c r="H3157" s="44"/>
      <c r="I3157" s="44"/>
      <c r="J3157" s="44"/>
      <c r="K3157" s="88"/>
      <c r="L3157" s="50">
        <v>1</v>
      </c>
      <c r="M3157" s="49"/>
      <c r="N3157" s="49"/>
      <c r="O3157" s="49"/>
      <c r="P3157" s="49"/>
      <c r="Q3157" s="49"/>
      <c r="R3157" s="49"/>
      <c r="S3157" s="49"/>
      <c r="X3157" s="33">
        <f t="shared" si="294"/>
        <v>0</v>
      </c>
      <c r="Y3157" s="33">
        <f t="shared" si="295"/>
        <v>0</v>
      </c>
      <c r="Z3157" s="33">
        <f t="shared" si="296"/>
        <v>0</v>
      </c>
      <c r="AA3157" s="34">
        <f t="shared" si="297"/>
        <v>0</v>
      </c>
      <c r="AB3157" s="33">
        <f t="shared" si="298"/>
        <v>0</v>
      </c>
      <c r="AC3157" s="34" t="str">
        <f t="shared" si="299"/>
        <v>Not Determined</v>
      </c>
    </row>
    <row r="3158" spans="1:29" x14ac:dyDescent="0.25">
      <c r="A3158" s="48"/>
      <c r="B3158" s="48"/>
      <c r="C3158" s="44"/>
      <c r="D3158" s="44"/>
      <c r="E3158" s="44"/>
      <c r="F3158" s="44"/>
      <c r="G3158" s="44"/>
      <c r="H3158" s="44"/>
      <c r="I3158" s="44"/>
      <c r="J3158" s="44"/>
      <c r="K3158" s="88"/>
      <c r="L3158" s="50">
        <v>1</v>
      </c>
      <c r="M3158" s="49"/>
      <c r="N3158" s="49"/>
      <c r="O3158" s="49"/>
      <c r="P3158" s="49"/>
      <c r="Q3158" s="49"/>
      <c r="R3158" s="49"/>
      <c r="S3158" s="49"/>
      <c r="X3158" s="33">
        <f t="shared" si="294"/>
        <v>0</v>
      </c>
      <c r="Y3158" s="33">
        <f t="shared" si="295"/>
        <v>0</v>
      </c>
      <c r="Z3158" s="33">
        <f t="shared" si="296"/>
        <v>0</v>
      </c>
      <c r="AA3158" s="34">
        <f t="shared" si="297"/>
        <v>0</v>
      </c>
      <c r="AB3158" s="33">
        <f t="shared" si="298"/>
        <v>0</v>
      </c>
      <c r="AC3158" s="34" t="str">
        <f t="shared" si="299"/>
        <v>Not Determined</v>
      </c>
    </row>
    <row r="3159" spans="1:29" x14ac:dyDescent="0.25">
      <c r="A3159" s="48"/>
      <c r="B3159" s="48"/>
      <c r="C3159" s="44"/>
      <c r="D3159" s="44"/>
      <c r="E3159" s="44"/>
      <c r="F3159" s="44"/>
      <c r="G3159" s="44"/>
      <c r="H3159" s="44"/>
      <c r="I3159" s="44"/>
      <c r="J3159" s="44"/>
      <c r="K3159" s="88"/>
      <c r="L3159" s="50">
        <v>1</v>
      </c>
      <c r="M3159" s="49"/>
      <c r="N3159" s="49"/>
      <c r="O3159" s="49"/>
      <c r="P3159" s="49"/>
      <c r="Q3159" s="49"/>
      <c r="R3159" s="49"/>
      <c r="S3159" s="49"/>
      <c r="X3159" s="33">
        <f t="shared" si="294"/>
        <v>0</v>
      </c>
      <c r="Y3159" s="33">
        <f t="shared" si="295"/>
        <v>0</v>
      </c>
      <c r="Z3159" s="33">
        <f t="shared" si="296"/>
        <v>0</v>
      </c>
      <c r="AA3159" s="34">
        <f t="shared" si="297"/>
        <v>0</v>
      </c>
      <c r="AB3159" s="33">
        <f t="shared" si="298"/>
        <v>0</v>
      </c>
      <c r="AC3159" s="34" t="str">
        <f t="shared" si="299"/>
        <v>Not Determined</v>
      </c>
    </row>
    <row r="3160" spans="1:29" x14ac:dyDescent="0.25">
      <c r="A3160" s="48"/>
      <c r="B3160" s="48"/>
      <c r="C3160" s="44"/>
      <c r="D3160" s="44"/>
      <c r="E3160" s="44"/>
      <c r="F3160" s="44"/>
      <c r="G3160" s="44"/>
      <c r="H3160" s="44"/>
      <c r="I3160" s="44"/>
      <c r="J3160" s="44"/>
      <c r="K3160" s="88"/>
      <c r="L3160" s="50">
        <v>1</v>
      </c>
      <c r="M3160" s="49"/>
      <c r="N3160" s="49"/>
      <c r="O3160" s="49"/>
      <c r="P3160" s="49"/>
      <c r="Q3160" s="49"/>
      <c r="R3160" s="49"/>
      <c r="S3160" s="49"/>
      <c r="X3160" s="33">
        <f t="shared" si="294"/>
        <v>0</v>
      </c>
      <c r="Y3160" s="33">
        <f t="shared" si="295"/>
        <v>0</v>
      </c>
      <c r="Z3160" s="33">
        <f t="shared" si="296"/>
        <v>0</v>
      </c>
      <c r="AA3160" s="34">
        <f t="shared" si="297"/>
        <v>0</v>
      </c>
      <c r="AB3160" s="33">
        <f t="shared" si="298"/>
        <v>0</v>
      </c>
      <c r="AC3160" s="34" t="str">
        <f t="shared" si="299"/>
        <v>Not Determined</v>
      </c>
    </row>
    <row r="3161" spans="1:29" x14ac:dyDescent="0.25">
      <c r="A3161" s="48"/>
      <c r="B3161" s="48"/>
      <c r="C3161" s="44"/>
      <c r="D3161" s="44"/>
      <c r="E3161" s="44"/>
      <c r="F3161" s="44"/>
      <c r="G3161" s="44"/>
      <c r="H3161" s="44"/>
      <c r="I3161" s="44"/>
      <c r="J3161" s="44"/>
      <c r="K3161" s="88"/>
      <c r="L3161" s="50">
        <v>1</v>
      </c>
      <c r="M3161" s="49"/>
      <c r="N3161" s="49"/>
      <c r="O3161" s="49"/>
      <c r="P3161" s="49"/>
      <c r="Q3161" s="49"/>
      <c r="R3161" s="49"/>
      <c r="S3161" s="49"/>
      <c r="X3161" s="33">
        <f t="shared" si="294"/>
        <v>0</v>
      </c>
      <c r="Y3161" s="33">
        <f t="shared" si="295"/>
        <v>0</v>
      </c>
      <c r="Z3161" s="33">
        <f t="shared" si="296"/>
        <v>0</v>
      </c>
      <c r="AA3161" s="34">
        <f t="shared" si="297"/>
        <v>0</v>
      </c>
      <c r="AB3161" s="33">
        <f t="shared" si="298"/>
        <v>0</v>
      </c>
      <c r="AC3161" s="34" t="str">
        <f t="shared" si="299"/>
        <v>Not Determined</v>
      </c>
    </row>
    <row r="3162" spans="1:29" x14ac:dyDescent="0.25">
      <c r="A3162" s="48"/>
      <c r="B3162" s="48"/>
      <c r="C3162" s="44"/>
      <c r="D3162" s="44"/>
      <c r="E3162" s="44"/>
      <c r="F3162" s="44"/>
      <c r="G3162" s="44"/>
      <c r="H3162" s="44"/>
      <c r="I3162" s="44"/>
      <c r="J3162" s="44"/>
      <c r="K3162" s="88"/>
      <c r="L3162" s="50">
        <v>1</v>
      </c>
      <c r="M3162" s="49"/>
      <c r="N3162" s="49"/>
      <c r="O3162" s="49"/>
      <c r="P3162" s="49"/>
      <c r="Q3162" s="49"/>
      <c r="R3162" s="49"/>
      <c r="S3162" s="49"/>
      <c r="X3162" s="33">
        <f t="shared" si="294"/>
        <v>0</v>
      </c>
      <c r="Y3162" s="33">
        <f t="shared" si="295"/>
        <v>0</v>
      </c>
      <c r="Z3162" s="33">
        <f t="shared" si="296"/>
        <v>0</v>
      </c>
      <c r="AA3162" s="34">
        <f t="shared" si="297"/>
        <v>0</v>
      </c>
      <c r="AB3162" s="33">
        <f t="shared" si="298"/>
        <v>0</v>
      </c>
      <c r="AC3162" s="34" t="str">
        <f t="shared" si="299"/>
        <v>Not Determined</v>
      </c>
    </row>
    <row r="3163" spans="1:29" x14ac:dyDescent="0.25">
      <c r="A3163" s="48"/>
      <c r="B3163" s="48"/>
      <c r="C3163" s="44"/>
      <c r="D3163" s="44"/>
      <c r="E3163" s="44"/>
      <c r="F3163" s="44"/>
      <c r="G3163" s="44"/>
      <c r="H3163" s="44"/>
      <c r="I3163" s="44"/>
      <c r="J3163" s="44"/>
      <c r="K3163" s="88"/>
      <c r="L3163" s="50">
        <v>1</v>
      </c>
      <c r="M3163" s="49"/>
      <c r="N3163" s="49"/>
      <c r="O3163" s="49"/>
      <c r="P3163" s="49"/>
      <c r="Q3163" s="49"/>
      <c r="R3163" s="49"/>
      <c r="S3163" s="49"/>
      <c r="X3163" s="33">
        <f t="shared" si="294"/>
        <v>0</v>
      </c>
      <c r="Y3163" s="33">
        <f t="shared" si="295"/>
        <v>0</v>
      </c>
      <c r="Z3163" s="33">
        <f t="shared" si="296"/>
        <v>0</v>
      </c>
      <c r="AA3163" s="34">
        <f t="shared" si="297"/>
        <v>0</v>
      </c>
      <c r="AB3163" s="33">
        <f t="shared" si="298"/>
        <v>0</v>
      </c>
      <c r="AC3163" s="34" t="str">
        <f t="shared" si="299"/>
        <v>Not Determined</v>
      </c>
    </row>
    <row r="3164" spans="1:29" x14ac:dyDescent="0.25">
      <c r="A3164" s="48"/>
      <c r="B3164" s="48"/>
      <c r="C3164" s="44"/>
      <c r="D3164" s="44"/>
      <c r="E3164" s="44"/>
      <c r="F3164" s="44"/>
      <c r="G3164" s="44"/>
      <c r="H3164" s="44"/>
      <c r="I3164" s="44"/>
      <c r="J3164" s="44"/>
      <c r="K3164" s="88"/>
      <c r="L3164" s="50">
        <v>1</v>
      </c>
      <c r="M3164" s="49"/>
      <c r="N3164" s="49"/>
      <c r="O3164" s="49"/>
      <c r="P3164" s="49"/>
      <c r="Q3164" s="49"/>
      <c r="R3164" s="49"/>
      <c r="S3164" s="49"/>
      <c r="X3164" s="33">
        <f t="shared" si="294"/>
        <v>0</v>
      </c>
      <c r="Y3164" s="33">
        <f t="shared" si="295"/>
        <v>0</v>
      </c>
      <c r="Z3164" s="33">
        <f t="shared" si="296"/>
        <v>0</v>
      </c>
      <c r="AA3164" s="34">
        <f t="shared" si="297"/>
        <v>0</v>
      </c>
      <c r="AB3164" s="33">
        <f t="shared" si="298"/>
        <v>0</v>
      </c>
      <c r="AC3164" s="34" t="str">
        <f t="shared" si="299"/>
        <v>Not Determined</v>
      </c>
    </row>
    <row r="3165" spans="1:29" x14ac:dyDescent="0.25">
      <c r="A3165" s="48"/>
      <c r="B3165" s="48"/>
      <c r="C3165" s="44"/>
      <c r="D3165" s="44"/>
      <c r="E3165" s="44"/>
      <c r="F3165" s="44"/>
      <c r="G3165" s="44"/>
      <c r="H3165" s="44"/>
      <c r="I3165" s="44"/>
      <c r="J3165" s="44"/>
      <c r="K3165" s="88"/>
      <c r="L3165" s="50">
        <v>1</v>
      </c>
      <c r="M3165" s="49"/>
      <c r="N3165" s="49"/>
      <c r="O3165" s="49"/>
      <c r="P3165" s="49"/>
      <c r="Q3165" s="49"/>
      <c r="R3165" s="49"/>
      <c r="S3165" s="49"/>
      <c r="X3165" s="33">
        <f t="shared" si="294"/>
        <v>0</v>
      </c>
      <c r="Y3165" s="33">
        <f t="shared" si="295"/>
        <v>0</v>
      </c>
      <c r="Z3165" s="33">
        <f t="shared" si="296"/>
        <v>0</v>
      </c>
      <c r="AA3165" s="34">
        <f t="shared" si="297"/>
        <v>0</v>
      </c>
      <c r="AB3165" s="33">
        <f t="shared" si="298"/>
        <v>0</v>
      </c>
      <c r="AC3165" s="34" t="str">
        <f t="shared" si="299"/>
        <v>Not Determined</v>
      </c>
    </row>
    <row r="3166" spans="1:29" x14ac:dyDescent="0.25">
      <c r="A3166" s="48"/>
      <c r="B3166" s="48"/>
      <c r="C3166" s="44"/>
      <c r="D3166" s="44"/>
      <c r="E3166" s="44"/>
      <c r="F3166" s="44"/>
      <c r="G3166" s="44"/>
      <c r="H3166" s="44"/>
      <c r="I3166" s="44"/>
      <c r="J3166" s="44"/>
      <c r="K3166" s="88"/>
      <c r="L3166" s="50">
        <v>1</v>
      </c>
      <c r="M3166" s="49"/>
      <c r="N3166" s="49"/>
      <c r="O3166" s="49"/>
      <c r="P3166" s="49"/>
      <c r="Q3166" s="49"/>
      <c r="R3166" s="49"/>
      <c r="S3166" s="49"/>
      <c r="X3166" s="33">
        <f t="shared" si="294"/>
        <v>0</v>
      </c>
      <c r="Y3166" s="33">
        <f t="shared" si="295"/>
        <v>0</v>
      </c>
      <c r="Z3166" s="33">
        <f t="shared" si="296"/>
        <v>0</v>
      </c>
      <c r="AA3166" s="34">
        <f t="shared" si="297"/>
        <v>0</v>
      </c>
      <c r="AB3166" s="33">
        <f t="shared" si="298"/>
        <v>0</v>
      </c>
      <c r="AC3166" s="34" t="str">
        <f t="shared" si="299"/>
        <v>Not Determined</v>
      </c>
    </row>
    <row r="3167" spans="1:29" x14ac:dyDescent="0.25">
      <c r="A3167" s="48"/>
      <c r="B3167" s="48"/>
      <c r="C3167" s="44"/>
      <c r="D3167" s="44"/>
      <c r="E3167" s="44"/>
      <c r="F3167" s="44"/>
      <c r="G3167" s="44"/>
      <c r="H3167" s="44"/>
      <c r="I3167" s="44"/>
      <c r="J3167" s="44"/>
      <c r="K3167" s="88"/>
      <c r="L3167" s="50">
        <v>1</v>
      </c>
      <c r="M3167" s="49"/>
      <c r="N3167" s="49"/>
      <c r="O3167" s="49"/>
      <c r="P3167" s="49"/>
      <c r="Q3167" s="49"/>
      <c r="R3167" s="49"/>
      <c r="S3167" s="49"/>
      <c r="X3167" s="33">
        <f t="shared" si="294"/>
        <v>0</v>
      </c>
      <c r="Y3167" s="33">
        <f t="shared" si="295"/>
        <v>0</v>
      </c>
      <c r="Z3167" s="33">
        <f t="shared" si="296"/>
        <v>0</v>
      </c>
      <c r="AA3167" s="34">
        <f t="shared" si="297"/>
        <v>0</v>
      </c>
      <c r="AB3167" s="33">
        <f t="shared" si="298"/>
        <v>0</v>
      </c>
      <c r="AC3167" s="34" t="str">
        <f t="shared" si="299"/>
        <v>Not Determined</v>
      </c>
    </row>
    <row r="3168" spans="1:29" x14ac:dyDescent="0.25">
      <c r="A3168" s="48"/>
      <c r="B3168" s="48"/>
      <c r="C3168" s="44"/>
      <c r="D3168" s="44"/>
      <c r="E3168" s="44"/>
      <c r="F3168" s="44"/>
      <c r="G3168" s="44"/>
      <c r="H3168" s="44"/>
      <c r="I3168" s="44"/>
      <c r="J3168" s="44"/>
      <c r="K3168" s="88"/>
      <c r="L3168" s="50">
        <v>1</v>
      </c>
      <c r="M3168" s="49"/>
      <c r="N3168" s="49"/>
      <c r="O3168" s="49"/>
      <c r="P3168" s="49"/>
      <c r="Q3168" s="49"/>
      <c r="R3168" s="49"/>
      <c r="S3168" s="49"/>
      <c r="X3168" s="33">
        <f t="shared" si="294"/>
        <v>0</v>
      </c>
      <c r="Y3168" s="33">
        <f t="shared" si="295"/>
        <v>0</v>
      </c>
      <c r="Z3168" s="33">
        <f t="shared" si="296"/>
        <v>0</v>
      </c>
      <c r="AA3168" s="34">
        <f t="shared" si="297"/>
        <v>0</v>
      </c>
      <c r="AB3168" s="33">
        <f t="shared" si="298"/>
        <v>0</v>
      </c>
      <c r="AC3168" s="34" t="str">
        <f t="shared" si="299"/>
        <v>Not Determined</v>
      </c>
    </row>
    <row r="3169" spans="1:29" x14ac:dyDescent="0.25">
      <c r="A3169" s="48"/>
      <c r="B3169" s="48"/>
      <c r="C3169" s="44"/>
      <c r="D3169" s="44"/>
      <c r="E3169" s="44"/>
      <c r="F3169" s="44"/>
      <c r="G3169" s="44"/>
      <c r="H3169" s="44"/>
      <c r="I3169" s="44"/>
      <c r="J3169" s="44"/>
      <c r="K3169" s="88"/>
      <c r="L3169" s="50">
        <v>1</v>
      </c>
      <c r="M3169" s="49"/>
      <c r="N3169" s="49"/>
      <c r="O3169" s="49"/>
      <c r="P3169" s="49"/>
      <c r="Q3169" s="49"/>
      <c r="R3169" s="49"/>
      <c r="S3169" s="49"/>
      <c r="X3169" s="33">
        <f t="shared" si="294"/>
        <v>0</v>
      </c>
      <c r="Y3169" s="33">
        <f t="shared" si="295"/>
        <v>0</v>
      </c>
      <c r="Z3169" s="33">
        <f t="shared" si="296"/>
        <v>0</v>
      </c>
      <c r="AA3169" s="34">
        <f t="shared" si="297"/>
        <v>0</v>
      </c>
      <c r="AB3169" s="33">
        <f t="shared" si="298"/>
        <v>0</v>
      </c>
      <c r="AC3169" s="34" t="str">
        <f t="shared" si="299"/>
        <v>Not Determined</v>
      </c>
    </row>
    <row r="3170" spans="1:29" x14ac:dyDescent="0.25">
      <c r="A3170" s="48"/>
      <c r="B3170" s="48"/>
      <c r="C3170" s="44"/>
      <c r="D3170" s="44"/>
      <c r="E3170" s="44"/>
      <c r="F3170" s="44"/>
      <c r="G3170" s="44"/>
      <c r="H3170" s="44"/>
      <c r="I3170" s="44"/>
      <c r="J3170" s="44"/>
      <c r="K3170" s="88"/>
      <c r="L3170" s="50">
        <v>1</v>
      </c>
      <c r="M3170" s="49"/>
      <c r="N3170" s="49"/>
      <c r="O3170" s="49"/>
      <c r="P3170" s="49"/>
      <c r="Q3170" s="49"/>
      <c r="R3170" s="49"/>
      <c r="S3170" s="49"/>
      <c r="X3170" s="33">
        <f t="shared" si="294"/>
        <v>0</v>
      </c>
      <c r="Y3170" s="33">
        <f t="shared" si="295"/>
        <v>0</v>
      </c>
      <c r="Z3170" s="33">
        <f t="shared" si="296"/>
        <v>0</v>
      </c>
      <c r="AA3170" s="34">
        <f t="shared" si="297"/>
        <v>0</v>
      </c>
      <c r="AB3170" s="33">
        <f t="shared" si="298"/>
        <v>0</v>
      </c>
      <c r="AC3170" s="34" t="str">
        <f t="shared" si="299"/>
        <v>Not Determined</v>
      </c>
    </row>
    <row r="3171" spans="1:29" x14ac:dyDescent="0.25">
      <c r="A3171" s="48"/>
      <c r="B3171" s="48"/>
      <c r="C3171" s="44"/>
      <c r="D3171" s="44"/>
      <c r="E3171" s="44"/>
      <c r="F3171" s="44"/>
      <c r="G3171" s="44"/>
      <c r="H3171" s="44"/>
      <c r="I3171" s="44"/>
      <c r="J3171" s="44"/>
      <c r="K3171" s="88"/>
      <c r="L3171" s="50">
        <v>1</v>
      </c>
      <c r="M3171" s="49"/>
      <c r="N3171" s="49"/>
      <c r="O3171" s="49"/>
      <c r="P3171" s="49"/>
      <c r="Q3171" s="49"/>
      <c r="R3171" s="49"/>
      <c r="S3171" s="49"/>
      <c r="X3171" s="33">
        <f t="shared" si="294"/>
        <v>0</v>
      </c>
      <c r="Y3171" s="33">
        <f t="shared" si="295"/>
        <v>0</v>
      </c>
      <c r="Z3171" s="33">
        <f t="shared" si="296"/>
        <v>0</v>
      </c>
      <c r="AA3171" s="34">
        <f t="shared" si="297"/>
        <v>0</v>
      </c>
      <c r="AB3171" s="33">
        <f t="shared" si="298"/>
        <v>0</v>
      </c>
      <c r="AC3171" s="34" t="str">
        <f t="shared" si="299"/>
        <v>Not Determined</v>
      </c>
    </row>
    <row r="3172" spans="1:29" x14ac:dyDescent="0.25">
      <c r="A3172" s="48"/>
      <c r="B3172" s="48"/>
      <c r="C3172" s="44"/>
      <c r="D3172" s="44"/>
      <c r="E3172" s="44"/>
      <c r="F3172" s="44"/>
      <c r="G3172" s="44"/>
      <c r="H3172" s="44"/>
      <c r="I3172" s="44"/>
      <c r="J3172" s="44"/>
      <c r="K3172" s="88"/>
      <c r="L3172" s="50">
        <v>1</v>
      </c>
      <c r="M3172" s="49"/>
      <c r="N3172" s="49"/>
      <c r="O3172" s="49"/>
      <c r="P3172" s="49"/>
      <c r="Q3172" s="49"/>
      <c r="R3172" s="49"/>
      <c r="S3172" s="49"/>
      <c r="X3172" s="33">
        <f t="shared" si="294"/>
        <v>0</v>
      </c>
      <c r="Y3172" s="33">
        <f t="shared" si="295"/>
        <v>0</v>
      </c>
      <c r="Z3172" s="33">
        <f t="shared" si="296"/>
        <v>0</v>
      </c>
      <c r="AA3172" s="34">
        <f t="shared" si="297"/>
        <v>0</v>
      </c>
      <c r="AB3172" s="33">
        <f t="shared" si="298"/>
        <v>0</v>
      </c>
      <c r="AC3172" s="34" t="str">
        <f t="shared" si="299"/>
        <v>Not Determined</v>
      </c>
    </row>
    <row r="3173" spans="1:29" x14ac:dyDescent="0.25">
      <c r="A3173" s="48"/>
      <c r="B3173" s="48"/>
      <c r="C3173" s="44"/>
      <c r="D3173" s="44"/>
      <c r="E3173" s="44"/>
      <c r="F3173" s="44"/>
      <c r="G3173" s="44"/>
      <c r="H3173" s="44"/>
      <c r="I3173" s="44"/>
      <c r="J3173" s="44"/>
      <c r="K3173" s="88"/>
      <c r="L3173" s="50">
        <v>1</v>
      </c>
      <c r="M3173" s="49"/>
      <c r="N3173" s="49"/>
      <c r="O3173" s="49"/>
      <c r="P3173" s="49"/>
      <c r="Q3173" s="49"/>
      <c r="R3173" s="49"/>
      <c r="S3173" s="49"/>
      <c r="X3173" s="33">
        <f t="shared" si="294"/>
        <v>0</v>
      </c>
      <c r="Y3173" s="33">
        <f t="shared" si="295"/>
        <v>0</v>
      </c>
      <c r="Z3173" s="33">
        <f t="shared" si="296"/>
        <v>0</v>
      </c>
      <c r="AA3173" s="34">
        <f t="shared" si="297"/>
        <v>0</v>
      </c>
      <c r="AB3173" s="33">
        <f t="shared" si="298"/>
        <v>0</v>
      </c>
      <c r="AC3173" s="34" t="str">
        <f t="shared" si="299"/>
        <v>Not Determined</v>
      </c>
    </row>
    <row r="3174" spans="1:29" x14ac:dyDescent="0.25">
      <c r="A3174" s="48"/>
      <c r="B3174" s="48"/>
      <c r="C3174" s="44"/>
      <c r="D3174" s="44"/>
      <c r="E3174" s="44"/>
      <c r="F3174" s="44"/>
      <c r="G3174" s="44"/>
      <c r="H3174" s="44"/>
      <c r="I3174" s="44"/>
      <c r="J3174" s="44"/>
      <c r="K3174" s="88"/>
      <c r="L3174" s="50">
        <v>1</v>
      </c>
      <c r="M3174" s="49"/>
      <c r="N3174" s="49"/>
      <c r="O3174" s="49"/>
      <c r="P3174" s="49"/>
      <c r="Q3174" s="49"/>
      <c r="R3174" s="49"/>
      <c r="S3174" s="49"/>
      <c r="X3174" s="33">
        <f t="shared" si="294"/>
        <v>0</v>
      </c>
      <c r="Y3174" s="33">
        <f t="shared" si="295"/>
        <v>0</v>
      </c>
      <c r="Z3174" s="33">
        <f t="shared" si="296"/>
        <v>0</v>
      </c>
      <c r="AA3174" s="34">
        <f t="shared" si="297"/>
        <v>0</v>
      </c>
      <c r="AB3174" s="33">
        <f t="shared" si="298"/>
        <v>0</v>
      </c>
      <c r="AC3174" s="34" t="str">
        <f t="shared" si="299"/>
        <v>Not Determined</v>
      </c>
    </row>
    <row r="3175" spans="1:29" x14ac:dyDescent="0.25">
      <c r="A3175" s="48"/>
      <c r="B3175" s="48"/>
      <c r="C3175" s="44"/>
      <c r="D3175" s="44"/>
      <c r="E3175" s="44"/>
      <c r="F3175" s="44"/>
      <c r="G3175" s="44"/>
      <c r="H3175" s="44"/>
      <c r="I3175" s="44"/>
      <c r="J3175" s="44"/>
      <c r="K3175" s="88"/>
      <c r="L3175" s="50">
        <v>1</v>
      </c>
      <c r="M3175" s="49"/>
      <c r="N3175" s="49"/>
      <c r="O3175" s="49"/>
      <c r="P3175" s="49"/>
      <c r="Q3175" s="49"/>
      <c r="R3175" s="49"/>
      <c r="S3175" s="49"/>
      <c r="X3175" s="33">
        <f t="shared" si="294"/>
        <v>0</v>
      </c>
      <c r="Y3175" s="33">
        <f t="shared" si="295"/>
        <v>0</v>
      </c>
      <c r="Z3175" s="33">
        <f t="shared" si="296"/>
        <v>0</v>
      </c>
      <c r="AA3175" s="34">
        <f t="shared" si="297"/>
        <v>0</v>
      </c>
      <c r="AB3175" s="33">
        <f t="shared" si="298"/>
        <v>0</v>
      </c>
      <c r="AC3175" s="34" t="str">
        <f t="shared" si="299"/>
        <v>Not Determined</v>
      </c>
    </row>
    <row r="3176" spans="1:29" x14ac:dyDescent="0.25">
      <c r="A3176" s="48"/>
      <c r="B3176" s="48"/>
      <c r="C3176" s="44"/>
      <c r="D3176" s="44"/>
      <c r="E3176" s="44"/>
      <c r="F3176" s="44"/>
      <c r="G3176" s="44"/>
      <c r="H3176" s="44"/>
      <c r="I3176" s="44"/>
      <c r="J3176" s="44"/>
      <c r="K3176" s="88"/>
      <c r="L3176" s="50">
        <v>1</v>
      </c>
      <c r="M3176" s="49"/>
      <c r="N3176" s="49"/>
      <c r="O3176" s="49"/>
      <c r="P3176" s="49"/>
      <c r="Q3176" s="49"/>
      <c r="R3176" s="49"/>
      <c r="S3176" s="49"/>
      <c r="X3176" s="33">
        <f t="shared" si="294"/>
        <v>0</v>
      </c>
      <c r="Y3176" s="33">
        <f t="shared" si="295"/>
        <v>0</v>
      </c>
      <c r="Z3176" s="33">
        <f t="shared" si="296"/>
        <v>0</v>
      </c>
      <c r="AA3176" s="34">
        <f t="shared" si="297"/>
        <v>0</v>
      </c>
      <c r="AB3176" s="33">
        <f t="shared" si="298"/>
        <v>0</v>
      </c>
      <c r="AC3176" s="34" t="str">
        <f t="shared" si="299"/>
        <v>Not Determined</v>
      </c>
    </row>
    <row r="3177" spans="1:29" x14ac:dyDescent="0.25">
      <c r="A3177" s="48"/>
      <c r="B3177" s="48"/>
      <c r="C3177" s="44"/>
      <c r="D3177" s="44"/>
      <c r="E3177" s="44"/>
      <c r="F3177" s="44"/>
      <c r="G3177" s="44"/>
      <c r="H3177" s="44"/>
      <c r="I3177" s="44"/>
      <c r="J3177" s="44"/>
      <c r="K3177" s="88"/>
      <c r="L3177" s="50">
        <v>1</v>
      </c>
      <c r="M3177" s="49"/>
      <c r="N3177" s="49"/>
      <c r="O3177" s="49"/>
      <c r="P3177" s="49"/>
      <c r="Q3177" s="49"/>
      <c r="R3177" s="49"/>
      <c r="S3177" s="49"/>
      <c r="X3177" s="33">
        <f t="shared" si="294"/>
        <v>0</v>
      </c>
      <c r="Y3177" s="33">
        <f t="shared" si="295"/>
        <v>0</v>
      </c>
      <c r="Z3177" s="33">
        <f t="shared" si="296"/>
        <v>0</v>
      </c>
      <c r="AA3177" s="34">
        <f t="shared" si="297"/>
        <v>0</v>
      </c>
      <c r="AB3177" s="33">
        <f t="shared" si="298"/>
        <v>0</v>
      </c>
      <c r="AC3177" s="34" t="str">
        <f t="shared" si="299"/>
        <v>Not Determined</v>
      </c>
    </row>
    <row r="3178" spans="1:29" x14ac:dyDescent="0.25">
      <c r="A3178" s="48"/>
      <c r="B3178" s="48"/>
      <c r="C3178" s="44"/>
      <c r="D3178" s="44"/>
      <c r="E3178" s="44"/>
      <c r="F3178" s="44"/>
      <c r="G3178" s="44"/>
      <c r="H3178" s="44"/>
      <c r="I3178" s="44"/>
      <c r="J3178" s="44"/>
      <c r="K3178" s="88"/>
      <c r="L3178" s="50">
        <v>1</v>
      </c>
      <c r="M3178" s="49"/>
      <c r="N3178" s="49"/>
      <c r="O3178" s="49"/>
      <c r="P3178" s="49"/>
      <c r="Q3178" s="49"/>
      <c r="R3178" s="49"/>
      <c r="S3178" s="49"/>
      <c r="X3178" s="33">
        <f t="shared" si="294"/>
        <v>0</v>
      </c>
      <c r="Y3178" s="33">
        <f t="shared" si="295"/>
        <v>0</v>
      </c>
      <c r="Z3178" s="33">
        <f t="shared" si="296"/>
        <v>0</v>
      </c>
      <c r="AA3178" s="34">
        <f t="shared" si="297"/>
        <v>0</v>
      </c>
      <c r="AB3178" s="33">
        <f t="shared" si="298"/>
        <v>0</v>
      </c>
      <c r="AC3178" s="34" t="str">
        <f t="shared" si="299"/>
        <v>Not Determined</v>
      </c>
    </row>
    <row r="3179" spans="1:29" x14ac:dyDescent="0.25">
      <c r="A3179" s="48"/>
      <c r="B3179" s="48"/>
      <c r="C3179" s="44"/>
      <c r="D3179" s="44"/>
      <c r="E3179" s="44"/>
      <c r="F3179" s="44"/>
      <c r="G3179" s="44"/>
      <c r="H3179" s="44"/>
      <c r="I3179" s="44"/>
      <c r="J3179" s="44"/>
      <c r="K3179" s="88"/>
      <c r="L3179" s="50">
        <v>1</v>
      </c>
      <c r="M3179" s="49"/>
      <c r="N3179" s="49"/>
      <c r="O3179" s="49"/>
      <c r="P3179" s="49"/>
      <c r="Q3179" s="49"/>
      <c r="R3179" s="49"/>
      <c r="S3179" s="49"/>
      <c r="X3179" s="33">
        <f t="shared" si="294"/>
        <v>0</v>
      </c>
      <c r="Y3179" s="33">
        <f t="shared" si="295"/>
        <v>0</v>
      </c>
      <c r="Z3179" s="33">
        <f t="shared" si="296"/>
        <v>0</v>
      </c>
      <c r="AA3179" s="34">
        <f t="shared" si="297"/>
        <v>0</v>
      </c>
      <c r="AB3179" s="33">
        <f t="shared" si="298"/>
        <v>0</v>
      </c>
      <c r="AC3179" s="34" t="str">
        <f t="shared" si="299"/>
        <v>Not Determined</v>
      </c>
    </row>
    <row r="3180" spans="1:29" x14ac:dyDescent="0.25">
      <c r="A3180" s="48"/>
      <c r="B3180" s="48"/>
      <c r="C3180" s="44"/>
      <c r="D3180" s="44"/>
      <c r="E3180" s="44"/>
      <c r="F3180" s="44"/>
      <c r="G3180" s="44"/>
      <c r="H3180" s="44"/>
      <c r="I3180" s="44"/>
      <c r="J3180" s="44"/>
      <c r="K3180" s="88"/>
      <c r="L3180" s="50">
        <v>1</v>
      </c>
      <c r="M3180" s="49"/>
      <c r="N3180" s="49"/>
      <c r="O3180" s="49"/>
      <c r="P3180" s="49"/>
      <c r="Q3180" s="49"/>
      <c r="R3180" s="49"/>
      <c r="S3180" s="49"/>
      <c r="X3180" s="33">
        <f t="shared" si="294"/>
        <v>0</v>
      </c>
      <c r="Y3180" s="33">
        <f t="shared" si="295"/>
        <v>0</v>
      </c>
      <c r="Z3180" s="33">
        <f t="shared" si="296"/>
        <v>0</v>
      </c>
      <c r="AA3180" s="34">
        <f t="shared" si="297"/>
        <v>0</v>
      </c>
      <c r="AB3180" s="33">
        <f t="shared" si="298"/>
        <v>0</v>
      </c>
      <c r="AC3180" s="34" t="str">
        <f t="shared" si="299"/>
        <v>Not Determined</v>
      </c>
    </row>
    <row r="3181" spans="1:29" x14ac:dyDescent="0.25">
      <c r="A3181" s="48"/>
      <c r="B3181" s="48"/>
      <c r="C3181" s="44"/>
      <c r="D3181" s="44"/>
      <c r="E3181" s="44"/>
      <c r="F3181" s="44"/>
      <c r="G3181" s="44"/>
      <c r="H3181" s="44"/>
      <c r="I3181" s="44"/>
      <c r="J3181" s="44"/>
      <c r="K3181" s="88"/>
      <c r="L3181" s="50">
        <v>1</v>
      </c>
      <c r="M3181" s="49"/>
      <c r="N3181" s="49"/>
      <c r="O3181" s="49"/>
      <c r="P3181" s="49"/>
      <c r="Q3181" s="49"/>
      <c r="R3181" s="49"/>
      <c r="S3181" s="49"/>
      <c r="X3181" s="33">
        <f t="shared" si="294"/>
        <v>0</v>
      </c>
      <c r="Y3181" s="33">
        <f t="shared" si="295"/>
        <v>0</v>
      </c>
      <c r="Z3181" s="33">
        <f t="shared" si="296"/>
        <v>0</v>
      </c>
      <c r="AA3181" s="34">
        <f t="shared" si="297"/>
        <v>0</v>
      </c>
      <c r="AB3181" s="33">
        <f t="shared" si="298"/>
        <v>0</v>
      </c>
      <c r="AC3181" s="34" t="str">
        <f t="shared" si="299"/>
        <v>Not Determined</v>
      </c>
    </row>
    <row r="3182" spans="1:29" x14ac:dyDescent="0.25">
      <c r="A3182" s="48"/>
      <c r="B3182" s="48"/>
      <c r="C3182" s="44"/>
      <c r="D3182" s="44"/>
      <c r="E3182" s="44"/>
      <c r="F3182" s="44"/>
      <c r="G3182" s="44"/>
      <c r="H3182" s="44"/>
      <c r="I3182" s="44"/>
      <c r="J3182" s="44"/>
      <c r="K3182" s="88"/>
      <c r="L3182" s="50">
        <v>1</v>
      </c>
      <c r="M3182" s="49"/>
      <c r="N3182" s="49"/>
      <c r="O3182" s="49"/>
      <c r="P3182" s="49"/>
      <c r="Q3182" s="49"/>
      <c r="R3182" s="49"/>
      <c r="S3182" s="49"/>
      <c r="X3182" s="33">
        <f t="shared" si="294"/>
        <v>0</v>
      </c>
      <c r="Y3182" s="33">
        <f t="shared" si="295"/>
        <v>0</v>
      </c>
      <c r="Z3182" s="33">
        <f t="shared" si="296"/>
        <v>0</v>
      </c>
      <c r="AA3182" s="34">
        <f t="shared" si="297"/>
        <v>0</v>
      </c>
      <c r="AB3182" s="33">
        <f t="shared" si="298"/>
        <v>0</v>
      </c>
      <c r="AC3182" s="34" t="str">
        <f t="shared" si="299"/>
        <v>Not Determined</v>
      </c>
    </row>
    <row r="3183" spans="1:29" x14ac:dyDescent="0.25">
      <c r="A3183" s="48"/>
      <c r="B3183" s="48"/>
      <c r="C3183" s="44"/>
      <c r="D3183" s="44"/>
      <c r="E3183" s="44"/>
      <c r="F3183" s="44"/>
      <c r="G3183" s="44"/>
      <c r="H3183" s="44"/>
      <c r="I3183" s="44"/>
      <c r="J3183" s="44"/>
      <c r="K3183" s="88"/>
      <c r="L3183" s="50">
        <v>1</v>
      </c>
      <c r="M3183" s="49"/>
      <c r="N3183" s="49"/>
      <c r="O3183" s="49"/>
      <c r="P3183" s="49"/>
      <c r="Q3183" s="49"/>
      <c r="R3183" s="49"/>
      <c r="S3183" s="49"/>
      <c r="X3183" s="33">
        <f t="shared" si="294"/>
        <v>0</v>
      </c>
      <c r="Y3183" s="33">
        <f t="shared" si="295"/>
        <v>0</v>
      </c>
      <c r="Z3183" s="33">
        <f t="shared" si="296"/>
        <v>0</v>
      </c>
      <c r="AA3183" s="34">
        <f t="shared" si="297"/>
        <v>0</v>
      </c>
      <c r="AB3183" s="33">
        <f t="shared" si="298"/>
        <v>0</v>
      </c>
      <c r="AC3183" s="34" t="str">
        <f t="shared" si="299"/>
        <v>Not Determined</v>
      </c>
    </row>
    <row r="3184" spans="1:29" x14ac:dyDescent="0.25">
      <c r="A3184" s="48"/>
      <c r="B3184" s="48"/>
      <c r="C3184" s="44"/>
      <c r="D3184" s="44"/>
      <c r="E3184" s="44"/>
      <c r="F3184" s="44"/>
      <c r="G3184" s="44"/>
      <c r="H3184" s="44"/>
      <c r="I3184" s="44"/>
      <c r="J3184" s="44"/>
      <c r="K3184" s="88"/>
      <c r="L3184" s="50">
        <v>1</v>
      </c>
      <c r="M3184" s="49"/>
      <c r="N3184" s="49"/>
      <c r="O3184" s="49"/>
      <c r="P3184" s="49"/>
      <c r="Q3184" s="49"/>
      <c r="R3184" s="49"/>
      <c r="S3184" s="49"/>
      <c r="X3184" s="33">
        <f t="shared" si="294"/>
        <v>0</v>
      </c>
      <c r="Y3184" s="33">
        <f t="shared" si="295"/>
        <v>0</v>
      </c>
      <c r="Z3184" s="33">
        <f t="shared" si="296"/>
        <v>0</v>
      </c>
      <c r="AA3184" s="34">
        <f t="shared" si="297"/>
        <v>0</v>
      </c>
      <c r="AB3184" s="33">
        <f t="shared" si="298"/>
        <v>0</v>
      </c>
      <c r="AC3184" s="34" t="str">
        <f t="shared" si="299"/>
        <v>Not Determined</v>
      </c>
    </row>
    <row r="3185" spans="1:29" x14ac:dyDescent="0.25">
      <c r="A3185" s="48"/>
      <c r="B3185" s="48"/>
      <c r="C3185" s="44"/>
      <c r="D3185" s="44"/>
      <c r="E3185" s="44"/>
      <c r="F3185" s="44"/>
      <c r="G3185" s="44"/>
      <c r="H3185" s="44"/>
      <c r="I3185" s="44"/>
      <c r="J3185" s="44"/>
      <c r="K3185" s="88"/>
      <c r="L3185" s="50">
        <v>1</v>
      </c>
      <c r="M3185" s="49"/>
      <c r="N3185" s="49"/>
      <c r="O3185" s="49"/>
      <c r="P3185" s="49"/>
      <c r="Q3185" s="49"/>
      <c r="R3185" s="49"/>
      <c r="S3185" s="49"/>
      <c r="X3185" s="33">
        <f t="shared" si="294"/>
        <v>0</v>
      </c>
      <c r="Y3185" s="33">
        <f t="shared" si="295"/>
        <v>0</v>
      </c>
      <c r="Z3185" s="33">
        <f t="shared" si="296"/>
        <v>0</v>
      </c>
      <c r="AA3185" s="34">
        <f t="shared" si="297"/>
        <v>0</v>
      </c>
      <c r="AB3185" s="33">
        <f t="shared" si="298"/>
        <v>0</v>
      </c>
      <c r="AC3185" s="34" t="str">
        <f t="shared" si="299"/>
        <v>Not Determined</v>
      </c>
    </row>
    <row r="3186" spans="1:29" x14ac:dyDescent="0.25">
      <c r="A3186" s="48"/>
      <c r="B3186" s="48"/>
      <c r="C3186" s="44"/>
      <c r="D3186" s="44"/>
      <c r="E3186" s="44"/>
      <c r="F3186" s="44"/>
      <c r="G3186" s="44"/>
      <c r="H3186" s="44"/>
      <c r="I3186" s="44"/>
      <c r="J3186" s="44"/>
      <c r="K3186" s="88"/>
      <c r="L3186" s="50">
        <v>1</v>
      </c>
      <c r="M3186" s="49"/>
      <c r="N3186" s="49"/>
      <c r="O3186" s="49"/>
      <c r="P3186" s="49"/>
      <c r="Q3186" s="49"/>
      <c r="R3186" s="49"/>
      <c r="S3186" s="49"/>
      <c r="X3186" s="33">
        <f t="shared" si="294"/>
        <v>0</v>
      </c>
      <c r="Y3186" s="33">
        <f t="shared" si="295"/>
        <v>0</v>
      </c>
      <c r="Z3186" s="33">
        <f t="shared" si="296"/>
        <v>0</v>
      </c>
      <c r="AA3186" s="34">
        <f t="shared" si="297"/>
        <v>0</v>
      </c>
      <c r="AB3186" s="33">
        <f t="shared" si="298"/>
        <v>0</v>
      </c>
      <c r="AC3186" s="34" t="str">
        <f t="shared" si="299"/>
        <v>Not Determined</v>
      </c>
    </row>
    <row r="3187" spans="1:29" x14ac:dyDescent="0.25">
      <c r="A3187" s="48"/>
      <c r="B3187" s="48"/>
      <c r="C3187" s="44"/>
      <c r="D3187" s="44"/>
      <c r="E3187" s="44"/>
      <c r="F3187" s="44"/>
      <c r="G3187" s="44"/>
      <c r="H3187" s="44"/>
      <c r="I3187" s="44"/>
      <c r="J3187" s="44"/>
      <c r="K3187" s="88"/>
      <c r="L3187" s="50">
        <v>1</v>
      </c>
      <c r="M3187" s="49"/>
      <c r="N3187" s="49"/>
      <c r="O3187" s="49"/>
      <c r="P3187" s="49"/>
      <c r="Q3187" s="49"/>
      <c r="R3187" s="49"/>
      <c r="S3187" s="49"/>
      <c r="X3187" s="33">
        <f t="shared" si="294"/>
        <v>0</v>
      </c>
      <c r="Y3187" s="33">
        <f t="shared" si="295"/>
        <v>0</v>
      </c>
      <c r="Z3187" s="33">
        <f t="shared" si="296"/>
        <v>0</v>
      </c>
      <c r="AA3187" s="34">
        <f t="shared" si="297"/>
        <v>0</v>
      </c>
      <c r="AB3187" s="33">
        <f t="shared" si="298"/>
        <v>0</v>
      </c>
      <c r="AC3187" s="34" t="str">
        <f t="shared" si="299"/>
        <v>Not Determined</v>
      </c>
    </row>
    <row r="3188" spans="1:29" x14ac:dyDescent="0.25">
      <c r="A3188" s="48"/>
      <c r="B3188" s="48"/>
      <c r="C3188" s="44"/>
      <c r="D3188" s="44"/>
      <c r="E3188" s="44"/>
      <c r="F3188" s="44"/>
      <c r="G3188" s="44"/>
      <c r="H3188" s="44"/>
      <c r="I3188" s="44"/>
      <c r="J3188" s="44"/>
      <c r="K3188" s="88"/>
      <c r="L3188" s="50">
        <v>1</v>
      </c>
      <c r="M3188" s="49"/>
      <c r="N3188" s="49"/>
      <c r="O3188" s="49"/>
      <c r="P3188" s="49"/>
      <c r="Q3188" s="49"/>
      <c r="R3188" s="49"/>
      <c r="S3188" s="49"/>
      <c r="X3188" s="33">
        <f t="shared" si="294"/>
        <v>0</v>
      </c>
      <c r="Y3188" s="33">
        <f t="shared" si="295"/>
        <v>0</v>
      </c>
      <c r="Z3188" s="33">
        <f t="shared" si="296"/>
        <v>0</v>
      </c>
      <c r="AA3188" s="34">
        <f t="shared" si="297"/>
        <v>0</v>
      </c>
      <c r="AB3188" s="33">
        <f t="shared" si="298"/>
        <v>0</v>
      </c>
      <c r="AC3188" s="34" t="str">
        <f t="shared" si="299"/>
        <v>Not Determined</v>
      </c>
    </row>
    <row r="3189" spans="1:29" x14ac:dyDescent="0.25">
      <c r="A3189" s="48"/>
      <c r="B3189" s="48"/>
      <c r="C3189" s="44"/>
      <c r="D3189" s="44"/>
      <c r="E3189" s="44"/>
      <c r="F3189" s="44"/>
      <c r="G3189" s="44"/>
      <c r="H3189" s="44"/>
      <c r="I3189" s="44"/>
      <c r="J3189" s="44"/>
      <c r="K3189" s="88"/>
      <c r="L3189" s="50">
        <v>1</v>
      </c>
      <c r="M3189" s="49"/>
      <c r="N3189" s="49"/>
      <c r="O3189" s="49"/>
      <c r="P3189" s="49"/>
      <c r="Q3189" s="49"/>
      <c r="R3189" s="49"/>
      <c r="S3189" s="49"/>
      <c r="X3189" s="33">
        <f t="shared" si="294"/>
        <v>0</v>
      </c>
      <c r="Y3189" s="33">
        <f t="shared" si="295"/>
        <v>0</v>
      </c>
      <c r="Z3189" s="33">
        <f t="shared" si="296"/>
        <v>0</v>
      </c>
      <c r="AA3189" s="34">
        <f t="shared" si="297"/>
        <v>0</v>
      </c>
      <c r="AB3189" s="33">
        <f t="shared" si="298"/>
        <v>0</v>
      </c>
      <c r="AC3189" s="34" t="str">
        <f t="shared" si="299"/>
        <v>Not Determined</v>
      </c>
    </row>
    <row r="3190" spans="1:29" x14ac:dyDescent="0.25">
      <c r="A3190" s="48"/>
      <c r="B3190" s="48"/>
      <c r="C3190" s="44"/>
      <c r="D3190" s="44"/>
      <c r="E3190" s="44"/>
      <c r="F3190" s="44"/>
      <c r="G3190" s="44"/>
      <c r="H3190" s="44"/>
      <c r="I3190" s="44"/>
      <c r="J3190" s="44"/>
      <c r="K3190" s="88"/>
      <c r="L3190" s="50">
        <v>1</v>
      </c>
      <c r="M3190" s="49"/>
      <c r="N3190" s="49"/>
      <c r="O3190" s="49"/>
      <c r="P3190" s="49"/>
      <c r="Q3190" s="49"/>
      <c r="R3190" s="49"/>
      <c r="S3190" s="49"/>
      <c r="X3190" s="33">
        <f t="shared" si="294"/>
        <v>0</v>
      </c>
      <c r="Y3190" s="33">
        <f t="shared" si="295"/>
        <v>0</v>
      </c>
      <c r="Z3190" s="33">
        <f t="shared" si="296"/>
        <v>0</v>
      </c>
      <c r="AA3190" s="34">
        <f t="shared" si="297"/>
        <v>0</v>
      </c>
      <c r="AB3190" s="33">
        <f t="shared" si="298"/>
        <v>0</v>
      </c>
      <c r="AC3190" s="34" t="str">
        <f t="shared" si="299"/>
        <v>Not Determined</v>
      </c>
    </row>
    <row r="3191" spans="1:29" x14ac:dyDescent="0.25">
      <c r="A3191" s="48"/>
      <c r="B3191" s="48"/>
      <c r="C3191" s="44"/>
      <c r="D3191" s="44"/>
      <c r="E3191" s="44"/>
      <c r="F3191" s="44"/>
      <c r="G3191" s="44"/>
      <c r="H3191" s="44"/>
      <c r="I3191" s="44"/>
      <c r="J3191" s="44"/>
      <c r="K3191" s="88"/>
      <c r="L3191" s="50">
        <v>1</v>
      </c>
      <c r="M3191" s="49"/>
      <c r="N3191" s="49"/>
      <c r="O3191" s="49"/>
      <c r="P3191" s="49"/>
      <c r="Q3191" s="49"/>
      <c r="R3191" s="49"/>
      <c r="S3191" s="49"/>
      <c r="X3191" s="33">
        <f t="shared" si="294"/>
        <v>0</v>
      </c>
      <c r="Y3191" s="33">
        <f t="shared" si="295"/>
        <v>0</v>
      </c>
      <c r="Z3191" s="33">
        <f t="shared" si="296"/>
        <v>0</v>
      </c>
      <c r="AA3191" s="34">
        <f t="shared" si="297"/>
        <v>0</v>
      </c>
      <c r="AB3191" s="33">
        <f t="shared" si="298"/>
        <v>0</v>
      </c>
      <c r="AC3191" s="34" t="str">
        <f t="shared" si="299"/>
        <v>Not Determined</v>
      </c>
    </row>
    <row r="3192" spans="1:29" x14ac:dyDescent="0.25">
      <c r="A3192" s="48"/>
      <c r="B3192" s="48"/>
      <c r="C3192" s="44"/>
      <c r="D3192" s="44"/>
      <c r="E3192" s="44"/>
      <c r="F3192" s="44"/>
      <c r="G3192" s="44"/>
      <c r="H3192" s="44"/>
      <c r="I3192" s="44"/>
      <c r="J3192" s="44"/>
      <c r="K3192" s="88"/>
      <c r="L3192" s="50">
        <v>1</v>
      </c>
      <c r="M3192" s="49"/>
      <c r="N3192" s="49"/>
      <c r="O3192" s="49"/>
      <c r="P3192" s="49"/>
      <c r="Q3192" s="49"/>
      <c r="R3192" s="49"/>
      <c r="S3192" s="49"/>
      <c r="X3192" s="33">
        <f t="shared" si="294"/>
        <v>0</v>
      </c>
      <c r="Y3192" s="33">
        <f t="shared" si="295"/>
        <v>0</v>
      </c>
      <c r="Z3192" s="33">
        <f t="shared" si="296"/>
        <v>0</v>
      </c>
      <c r="AA3192" s="34">
        <f t="shared" si="297"/>
        <v>0</v>
      </c>
      <c r="AB3192" s="33">
        <f t="shared" si="298"/>
        <v>0</v>
      </c>
      <c r="AC3192" s="34" t="str">
        <f t="shared" si="299"/>
        <v>Not Determined</v>
      </c>
    </row>
    <row r="3193" spans="1:29" x14ac:dyDescent="0.25">
      <c r="A3193" s="48"/>
      <c r="B3193" s="48"/>
      <c r="C3193" s="44"/>
      <c r="D3193" s="44"/>
      <c r="E3193" s="44"/>
      <c r="F3193" s="44"/>
      <c r="G3193" s="44"/>
      <c r="H3193" s="44"/>
      <c r="I3193" s="44"/>
      <c r="J3193" s="44"/>
      <c r="K3193" s="88"/>
      <c r="L3193" s="50">
        <v>1</v>
      </c>
      <c r="M3193" s="49"/>
      <c r="N3193" s="49"/>
      <c r="O3193" s="49"/>
      <c r="P3193" s="49"/>
      <c r="Q3193" s="49"/>
      <c r="R3193" s="49"/>
      <c r="S3193" s="49"/>
      <c r="X3193" s="33">
        <f t="shared" si="294"/>
        <v>0</v>
      </c>
      <c r="Y3193" s="33">
        <f t="shared" si="295"/>
        <v>0</v>
      </c>
      <c r="Z3193" s="33">
        <f t="shared" si="296"/>
        <v>0</v>
      </c>
      <c r="AA3193" s="34">
        <f t="shared" si="297"/>
        <v>0</v>
      </c>
      <c r="AB3193" s="33">
        <f t="shared" si="298"/>
        <v>0</v>
      </c>
      <c r="AC3193" s="34" t="str">
        <f t="shared" si="299"/>
        <v>Not Determined</v>
      </c>
    </row>
    <row r="3194" spans="1:29" x14ac:dyDescent="0.25">
      <c r="A3194" s="48"/>
      <c r="B3194" s="48"/>
      <c r="C3194" s="44"/>
      <c r="D3194" s="44"/>
      <c r="E3194" s="44"/>
      <c r="F3194" s="44"/>
      <c r="G3194" s="44"/>
      <c r="H3194" s="44"/>
      <c r="I3194" s="44"/>
      <c r="J3194" s="44"/>
      <c r="K3194" s="88"/>
      <c r="L3194" s="50">
        <v>1</v>
      </c>
      <c r="M3194" s="49"/>
      <c r="N3194" s="49"/>
      <c r="O3194" s="49"/>
      <c r="P3194" s="49"/>
      <c r="Q3194" s="49"/>
      <c r="R3194" s="49"/>
      <c r="S3194" s="49"/>
      <c r="X3194" s="33">
        <f t="shared" si="294"/>
        <v>0</v>
      </c>
      <c r="Y3194" s="33">
        <f t="shared" si="295"/>
        <v>0</v>
      </c>
      <c r="Z3194" s="33">
        <f t="shared" si="296"/>
        <v>0</v>
      </c>
      <c r="AA3194" s="34">
        <f t="shared" si="297"/>
        <v>0</v>
      </c>
      <c r="AB3194" s="33">
        <f t="shared" si="298"/>
        <v>0</v>
      </c>
      <c r="AC3194" s="34" t="str">
        <f t="shared" si="299"/>
        <v>Not Determined</v>
      </c>
    </row>
    <row r="3195" spans="1:29" x14ac:dyDescent="0.25">
      <c r="A3195" s="48"/>
      <c r="B3195" s="48"/>
      <c r="C3195" s="44"/>
      <c r="D3195" s="44"/>
      <c r="E3195" s="44"/>
      <c r="F3195" s="44"/>
      <c r="G3195" s="44"/>
      <c r="H3195" s="44"/>
      <c r="I3195" s="44"/>
      <c r="J3195" s="44"/>
      <c r="K3195" s="88"/>
      <c r="L3195" s="50">
        <v>1</v>
      </c>
      <c r="M3195" s="49"/>
      <c r="N3195" s="49"/>
      <c r="O3195" s="49"/>
      <c r="P3195" s="49"/>
      <c r="Q3195" s="49"/>
      <c r="R3195" s="49"/>
      <c r="S3195" s="49"/>
      <c r="X3195" s="33">
        <f t="shared" si="294"/>
        <v>0</v>
      </c>
      <c r="Y3195" s="33">
        <f t="shared" si="295"/>
        <v>0</v>
      </c>
      <c r="Z3195" s="33">
        <f t="shared" si="296"/>
        <v>0</v>
      </c>
      <c r="AA3195" s="34">
        <f t="shared" si="297"/>
        <v>0</v>
      </c>
      <c r="AB3195" s="33">
        <f t="shared" si="298"/>
        <v>0</v>
      </c>
      <c r="AC3195" s="34" t="str">
        <f t="shared" si="299"/>
        <v>Not Determined</v>
      </c>
    </row>
    <row r="3196" spans="1:29" x14ac:dyDescent="0.25">
      <c r="A3196" s="48"/>
      <c r="B3196" s="48"/>
      <c r="C3196" s="44"/>
      <c r="D3196" s="44"/>
      <c r="E3196" s="44"/>
      <c r="F3196" s="44"/>
      <c r="G3196" s="44"/>
      <c r="H3196" s="44"/>
      <c r="I3196" s="44"/>
      <c r="J3196" s="44"/>
      <c r="K3196" s="88"/>
      <c r="L3196" s="50">
        <v>1</v>
      </c>
      <c r="M3196" s="49"/>
      <c r="N3196" s="49"/>
      <c r="O3196" s="49"/>
      <c r="P3196" s="49"/>
      <c r="Q3196" s="49"/>
      <c r="R3196" s="49"/>
      <c r="S3196" s="49"/>
      <c r="X3196" s="33">
        <f t="shared" si="294"/>
        <v>0</v>
      </c>
      <c r="Y3196" s="33">
        <f t="shared" si="295"/>
        <v>0</v>
      </c>
      <c r="Z3196" s="33">
        <f t="shared" si="296"/>
        <v>0</v>
      </c>
      <c r="AA3196" s="34">
        <f t="shared" si="297"/>
        <v>0</v>
      </c>
      <c r="AB3196" s="33">
        <f t="shared" si="298"/>
        <v>0</v>
      </c>
      <c r="AC3196" s="34" t="str">
        <f t="shared" si="299"/>
        <v>Not Determined</v>
      </c>
    </row>
    <row r="3197" spans="1:29" x14ac:dyDescent="0.25">
      <c r="A3197" s="48"/>
      <c r="B3197" s="48"/>
      <c r="C3197" s="44"/>
      <c r="D3197" s="44"/>
      <c r="E3197" s="44"/>
      <c r="F3197" s="44"/>
      <c r="G3197" s="44"/>
      <c r="H3197" s="44"/>
      <c r="I3197" s="44"/>
      <c r="J3197" s="44"/>
      <c r="K3197" s="88"/>
      <c r="L3197" s="50">
        <v>1</v>
      </c>
      <c r="M3197" s="49"/>
      <c r="N3197" s="49"/>
      <c r="O3197" s="49"/>
      <c r="P3197" s="49"/>
      <c r="Q3197" s="49"/>
      <c r="R3197" s="49"/>
      <c r="S3197" s="49"/>
      <c r="X3197" s="33">
        <f t="shared" si="294"/>
        <v>0</v>
      </c>
      <c r="Y3197" s="33">
        <f t="shared" si="295"/>
        <v>0</v>
      </c>
      <c r="Z3197" s="33">
        <f t="shared" si="296"/>
        <v>0</v>
      </c>
      <c r="AA3197" s="34">
        <f t="shared" si="297"/>
        <v>0</v>
      </c>
      <c r="AB3197" s="33">
        <f t="shared" si="298"/>
        <v>0</v>
      </c>
      <c r="AC3197" s="34" t="str">
        <f t="shared" si="299"/>
        <v>Not Determined</v>
      </c>
    </row>
    <row r="3198" spans="1:29" x14ac:dyDescent="0.25">
      <c r="A3198" s="48"/>
      <c r="B3198" s="48"/>
      <c r="C3198" s="44"/>
      <c r="D3198" s="44"/>
      <c r="E3198" s="44"/>
      <c r="F3198" s="44"/>
      <c r="G3198" s="44"/>
      <c r="H3198" s="44"/>
      <c r="I3198" s="44"/>
      <c r="J3198" s="44"/>
      <c r="K3198" s="88"/>
      <c r="L3198" s="50">
        <v>1</v>
      </c>
      <c r="M3198" s="49"/>
      <c r="N3198" s="49"/>
      <c r="O3198" s="49"/>
      <c r="P3198" s="49"/>
      <c r="Q3198" s="49"/>
      <c r="R3198" s="49"/>
      <c r="S3198" s="49"/>
      <c r="X3198" s="33">
        <f t="shared" si="294"/>
        <v>0</v>
      </c>
      <c r="Y3198" s="33">
        <f t="shared" si="295"/>
        <v>0</v>
      </c>
      <c r="Z3198" s="33">
        <f t="shared" si="296"/>
        <v>0</v>
      </c>
      <c r="AA3198" s="34">
        <f t="shared" si="297"/>
        <v>0</v>
      </c>
      <c r="AB3198" s="33">
        <f t="shared" si="298"/>
        <v>0</v>
      </c>
      <c r="AC3198" s="34" t="str">
        <f t="shared" si="299"/>
        <v>Not Determined</v>
      </c>
    </row>
    <row r="3199" spans="1:29" x14ac:dyDescent="0.25">
      <c r="A3199" s="48"/>
      <c r="B3199" s="48"/>
      <c r="C3199" s="44"/>
      <c r="D3199" s="44"/>
      <c r="E3199" s="44"/>
      <c r="F3199" s="44"/>
      <c r="G3199" s="44"/>
      <c r="H3199" s="44"/>
      <c r="I3199" s="44"/>
      <c r="J3199" s="44"/>
      <c r="K3199" s="88"/>
      <c r="L3199" s="50">
        <v>1</v>
      </c>
      <c r="M3199" s="49"/>
      <c r="N3199" s="49"/>
      <c r="O3199" s="49"/>
      <c r="P3199" s="49"/>
      <c r="Q3199" s="49"/>
      <c r="R3199" s="49"/>
      <c r="S3199" s="49"/>
      <c r="X3199" s="33">
        <f t="shared" si="294"/>
        <v>0</v>
      </c>
      <c r="Y3199" s="33">
        <f t="shared" si="295"/>
        <v>0</v>
      </c>
      <c r="Z3199" s="33">
        <f t="shared" si="296"/>
        <v>0</v>
      </c>
      <c r="AA3199" s="34">
        <f t="shared" si="297"/>
        <v>0</v>
      </c>
      <c r="AB3199" s="33">
        <f t="shared" si="298"/>
        <v>0</v>
      </c>
      <c r="AC3199" s="34" t="str">
        <f t="shared" si="299"/>
        <v>Not Determined</v>
      </c>
    </row>
    <row r="3200" spans="1:29" x14ac:dyDescent="0.25">
      <c r="A3200" s="48"/>
      <c r="B3200" s="48"/>
      <c r="C3200" s="44"/>
      <c r="D3200" s="44"/>
      <c r="E3200" s="44"/>
      <c r="F3200" s="44"/>
      <c r="G3200" s="44"/>
      <c r="H3200" s="44"/>
      <c r="I3200" s="44"/>
      <c r="J3200" s="44"/>
      <c r="K3200" s="88"/>
      <c r="L3200" s="50">
        <v>1</v>
      </c>
      <c r="M3200" s="49"/>
      <c r="N3200" s="49"/>
      <c r="O3200" s="49"/>
      <c r="P3200" s="49"/>
      <c r="Q3200" s="49"/>
      <c r="R3200" s="49"/>
      <c r="S3200" s="49"/>
      <c r="X3200" s="33">
        <f t="shared" si="294"/>
        <v>0</v>
      </c>
      <c r="Y3200" s="33">
        <f t="shared" si="295"/>
        <v>0</v>
      </c>
      <c r="Z3200" s="33">
        <f t="shared" si="296"/>
        <v>0</v>
      </c>
      <c r="AA3200" s="34">
        <f t="shared" si="297"/>
        <v>0</v>
      </c>
      <c r="AB3200" s="33">
        <f t="shared" si="298"/>
        <v>0</v>
      </c>
      <c r="AC3200" s="34" t="str">
        <f t="shared" si="299"/>
        <v>Not Determined</v>
      </c>
    </row>
    <row r="3201" spans="1:29" x14ac:dyDescent="0.25">
      <c r="A3201" s="48"/>
      <c r="B3201" s="48"/>
      <c r="C3201" s="44"/>
      <c r="D3201" s="44"/>
      <c r="E3201" s="44"/>
      <c r="F3201" s="44"/>
      <c r="G3201" s="44"/>
      <c r="H3201" s="44"/>
      <c r="I3201" s="44"/>
      <c r="J3201" s="44"/>
      <c r="K3201" s="88"/>
      <c r="L3201" s="50">
        <v>1</v>
      </c>
      <c r="M3201" s="49"/>
      <c r="N3201" s="49"/>
      <c r="O3201" s="49"/>
      <c r="P3201" s="49"/>
      <c r="Q3201" s="49"/>
      <c r="R3201" s="49"/>
      <c r="S3201" s="49"/>
      <c r="X3201" s="33">
        <f t="shared" si="294"/>
        <v>0</v>
      </c>
      <c r="Y3201" s="33">
        <f t="shared" si="295"/>
        <v>0</v>
      </c>
      <c r="Z3201" s="33">
        <f t="shared" si="296"/>
        <v>0</v>
      </c>
      <c r="AA3201" s="34">
        <f t="shared" si="297"/>
        <v>0</v>
      </c>
      <c r="AB3201" s="33">
        <f t="shared" si="298"/>
        <v>0</v>
      </c>
      <c r="AC3201" s="34" t="str">
        <f t="shared" si="299"/>
        <v>Not Determined</v>
      </c>
    </row>
    <row r="3202" spans="1:29" x14ac:dyDescent="0.25">
      <c r="A3202" s="48"/>
      <c r="B3202" s="48"/>
      <c r="C3202" s="44"/>
      <c r="D3202" s="44"/>
      <c r="E3202" s="44"/>
      <c r="F3202" s="44"/>
      <c r="G3202" s="44"/>
      <c r="H3202" s="44"/>
      <c r="I3202" s="44"/>
      <c r="J3202" s="44"/>
      <c r="K3202" s="88"/>
      <c r="L3202" s="50">
        <v>1</v>
      </c>
      <c r="M3202" s="49"/>
      <c r="N3202" s="49"/>
      <c r="O3202" s="49"/>
      <c r="P3202" s="49"/>
      <c r="Q3202" s="49"/>
      <c r="R3202" s="49"/>
      <c r="S3202" s="49"/>
      <c r="X3202" s="33">
        <f t="shared" si="294"/>
        <v>0</v>
      </c>
      <c r="Y3202" s="33">
        <f t="shared" si="295"/>
        <v>0</v>
      </c>
      <c r="Z3202" s="33">
        <f t="shared" si="296"/>
        <v>0</v>
      </c>
      <c r="AA3202" s="34">
        <f t="shared" si="297"/>
        <v>0</v>
      </c>
      <c r="AB3202" s="33">
        <f t="shared" si="298"/>
        <v>0</v>
      </c>
      <c r="AC3202" s="34" t="str">
        <f t="shared" si="299"/>
        <v>Not Determined</v>
      </c>
    </row>
    <row r="3203" spans="1:29" x14ac:dyDescent="0.25">
      <c r="A3203" s="48"/>
      <c r="B3203" s="48"/>
      <c r="C3203" s="44"/>
      <c r="D3203" s="44"/>
      <c r="E3203" s="44"/>
      <c r="F3203" s="44"/>
      <c r="G3203" s="44"/>
      <c r="H3203" s="44"/>
      <c r="I3203" s="44"/>
      <c r="J3203" s="44"/>
      <c r="K3203" s="88"/>
      <c r="L3203" s="50">
        <v>1</v>
      </c>
      <c r="M3203" s="49"/>
      <c r="N3203" s="49"/>
      <c r="O3203" s="49"/>
      <c r="P3203" s="49"/>
      <c r="Q3203" s="49"/>
      <c r="R3203" s="49"/>
      <c r="S3203" s="49"/>
      <c r="X3203" s="33">
        <f t="shared" si="294"/>
        <v>0</v>
      </c>
      <c r="Y3203" s="33">
        <f t="shared" si="295"/>
        <v>0</v>
      </c>
      <c r="Z3203" s="33">
        <f t="shared" si="296"/>
        <v>0</v>
      </c>
      <c r="AA3203" s="34">
        <f t="shared" si="297"/>
        <v>0</v>
      </c>
      <c r="AB3203" s="33">
        <f t="shared" si="298"/>
        <v>0</v>
      </c>
      <c r="AC3203" s="34" t="str">
        <f t="shared" si="299"/>
        <v>Not Determined</v>
      </c>
    </row>
    <row r="3204" spans="1:29" x14ac:dyDescent="0.25">
      <c r="A3204" s="48"/>
      <c r="B3204" s="48"/>
      <c r="C3204" s="44"/>
      <c r="D3204" s="44"/>
      <c r="E3204" s="44"/>
      <c r="F3204" s="44"/>
      <c r="G3204" s="44"/>
      <c r="H3204" s="44"/>
      <c r="I3204" s="44"/>
      <c r="J3204" s="44"/>
      <c r="K3204" s="88"/>
      <c r="L3204" s="50">
        <v>1</v>
      </c>
      <c r="M3204" s="49"/>
      <c r="N3204" s="49"/>
      <c r="O3204" s="49"/>
      <c r="P3204" s="49"/>
      <c r="Q3204" s="49"/>
      <c r="R3204" s="49"/>
      <c r="S3204" s="49"/>
      <c r="X3204" s="33">
        <f t="shared" si="294"/>
        <v>0</v>
      </c>
      <c r="Y3204" s="33">
        <f t="shared" si="295"/>
        <v>0</v>
      </c>
      <c r="Z3204" s="33">
        <f t="shared" si="296"/>
        <v>0</v>
      </c>
      <c r="AA3204" s="34">
        <f t="shared" si="297"/>
        <v>0</v>
      </c>
      <c r="AB3204" s="33">
        <f t="shared" si="298"/>
        <v>0</v>
      </c>
      <c r="AC3204" s="34" t="str">
        <f t="shared" si="299"/>
        <v>Not Determined</v>
      </c>
    </row>
    <row r="3205" spans="1:29" x14ac:dyDescent="0.25">
      <c r="A3205" s="48"/>
      <c r="B3205" s="48"/>
      <c r="C3205" s="44"/>
      <c r="D3205" s="44"/>
      <c r="E3205" s="44"/>
      <c r="F3205" s="44"/>
      <c r="G3205" s="44"/>
      <c r="H3205" s="44"/>
      <c r="I3205" s="44"/>
      <c r="J3205" s="44"/>
      <c r="K3205" s="88"/>
      <c r="L3205" s="50">
        <v>1</v>
      </c>
      <c r="M3205" s="49"/>
      <c r="N3205" s="49"/>
      <c r="O3205" s="49"/>
      <c r="P3205" s="49"/>
      <c r="Q3205" s="49"/>
      <c r="R3205" s="49"/>
      <c r="S3205" s="49"/>
      <c r="X3205" s="33">
        <f t="shared" si="294"/>
        <v>0</v>
      </c>
      <c r="Y3205" s="33">
        <f t="shared" si="295"/>
        <v>0</v>
      </c>
      <c r="Z3205" s="33">
        <f t="shared" si="296"/>
        <v>0</v>
      </c>
      <c r="AA3205" s="34">
        <f t="shared" si="297"/>
        <v>0</v>
      </c>
      <c r="AB3205" s="33">
        <f t="shared" si="298"/>
        <v>0</v>
      </c>
      <c r="AC3205" s="34" t="str">
        <f t="shared" si="299"/>
        <v>Not Determined</v>
      </c>
    </row>
    <row r="3206" spans="1:29" x14ac:dyDescent="0.25">
      <c r="A3206" s="48"/>
      <c r="B3206" s="48"/>
      <c r="C3206" s="44"/>
      <c r="D3206" s="44"/>
      <c r="E3206" s="44"/>
      <c r="F3206" s="44"/>
      <c r="G3206" s="44"/>
      <c r="H3206" s="44"/>
      <c r="I3206" s="44"/>
      <c r="J3206" s="44"/>
      <c r="K3206" s="88"/>
      <c r="L3206" s="50">
        <v>1</v>
      </c>
      <c r="M3206" s="49"/>
      <c r="N3206" s="49"/>
      <c r="O3206" s="49"/>
      <c r="P3206" s="49"/>
      <c r="Q3206" s="49"/>
      <c r="R3206" s="49"/>
      <c r="S3206" s="49"/>
      <c r="X3206" s="33">
        <f t="shared" si="294"/>
        <v>0</v>
      </c>
      <c r="Y3206" s="33">
        <f t="shared" si="295"/>
        <v>0</v>
      </c>
      <c r="Z3206" s="33">
        <f t="shared" si="296"/>
        <v>0</v>
      </c>
      <c r="AA3206" s="34">
        <f t="shared" si="297"/>
        <v>0</v>
      </c>
      <c r="AB3206" s="33">
        <f t="shared" si="298"/>
        <v>0</v>
      </c>
      <c r="AC3206" s="34" t="str">
        <f t="shared" si="299"/>
        <v>Not Determined</v>
      </c>
    </row>
    <row r="3207" spans="1:29" x14ac:dyDescent="0.25">
      <c r="A3207" s="48"/>
      <c r="B3207" s="48"/>
      <c r="C3207" s="44"/>
      <c r="D3207" s="44"/>
      <c r="E3207" s="44"/>
      <c r="F3207" s="44"/>
      <c r="G3207" s="44"/>
      <c r="H3207" s="44"/>
      <c r="I3207" s="44"/>
      <c r="J3207" s="44"/>
      <c r="K3207" s="88"/>
      <c r="L3207" s="50">
        <v>1</v>
      </c>
      <c r="M3207" s="49"/>
      <c r="N3207" s="49"/>
      <c r="O3207" s="49"/>
      <c r="P3207" s="49"/>
      <c r="Q3207" s="49"/>
      <c r="R3207" s="49"/>
      <c r="S3207" s="49"/>
      <c r="X3207" s="33">
        <f t="shared" si="294"/>
        <v>0</v>
      </c>
      <c r="Y3207" s="33">
        <f t="shared" si="295"/>
        <v>0</v>
      </c>
      <c r="Z3207" s="33">
        <f t="shared" si="296"/>
        <v>0</v>
      </c>
      <c r="AA3207" s="34">
        <f t="shared" si="297"/>
        <v>0</v>
      </c>
      <c r="AB3207" s="33">
        <f t="shared" si="298"/>
        <v>0</v>
      </c>
      <c r="AC3207" s="34" t="str">
        <f t="shared" si="299"/>
        <v>Not Determined</v>
      </c>
    </row>
    <row r="3208" spans="1:29" x14ac:dyDescent="0.25">
      <c r="A3208" s="48"/>
      <c r="B3208" s="48"/>
      <c r="C3208" s="44"/>
      <c r="D3208" s="44"/>
      <c r="E3208" s="44"/>
      <c r="F3208" s="44"/>
      <c r="G3208" s="44"/>
      <c r="H3208" s="44"/>
      <c r="I3208" s="44"/>
      <c r="J3208" s="44"/>
      <c r="K3208" s="88"/>
      <c r="L3208" s="50">
        <v>1</v>
      </c>
      <c r="M3208" s="49"/>
      <c r="N3208" s="49"/>
      <c r="O3208" s="49"/>
      <c r="P3208" s="49"/>
      <c r="Q3208" s="49"/>
      <c r="R3208" s="49"/>
      <c r="S3208" s="49"/>
      <c r="X3208" s="33">
        <f t="shared" si="294"/>
        <v>0</v>
      </c>
      <c r="Y3208" s="33">
        <f t="shared" si="295"/>
        <v>0</v>
      </c>
      <c r="Z3208" s="33">
        <f t="shared" si="296"/>
        <v>0</v>
      </c>
      <c r="AA3208" s="34">
        <f t="shared" si="297"/>
        <v>0</v>
      </c>
      <c r="AB3208" s="33">
        <f t="shared" si="298"/>
        <v>0</v>
      </c>
      <c r="AC3208" s="34" t="str">
        <f t="shared" si="299"/>
        <v>Not Determined</v>
      </c>
    </row>
    <row r="3209" spans="1:29" x14ac:dyDescent="0.25">
      <c r="A3209" s="48"/>
      <c r="B3209" s="48"/>
      <c r="C3209" s="44"/>
      <c r="D3209" s="44"/>
      <c r="E3209" s="44"/>
      <c r="F3209" s="44"/>
      <c r="G3209" s="44"/>
      <c r="H3209" s="44"/>
      <c r="I3209" s="44"/>
      <c r="J3209" s="44"/>
      <c r="K3209" s="88"/>
      <c r="L3209" s="50">
        <v>1</v>
      </c>
      <c r="M3209" s="49"/>
      <c r="N3209" s="49"/>
      <c r="O3209" s="49"/>
      <c r="P3209" s="49"/>
      <c r="Q3209" s="49"/>
      <c r="R3209" s="49"/>
      <c r="S3209" s="49"/>
      <c r="X3209" s="33">
        <f t="shared" si="294"/>
        <v>0</v>
      </c>
      <c r="Y3209" s="33">
        <f t="shared" si="295"/>
        <v>0</v>
      </c>
      <c r="Z3209" s="33">
        <f t="shared" si="296"/>
        <v>0</v>
      </c>
      <c r="AA3209" s="34">
        <f t="shared" si="297"/>
        <v>0</v>
      </c>
      <c r="AB3209" s="33">
        <f t="shared" si="298"/>
        <v>0</v>
      </c>
      <c r="AC3209" s="34" t="str">
        <f t="shared" si="299"/>
        <v>Not Determined</v>
      </c>
    </row>
    <row r="3210" spans="1:29" x14ac:dyDescent="0.25">
      <c r="A3210" s="48"/>
      <c r="B3210" s="48"/>
      <c r="C3210" s="44"/>
      <c r="D3210" s="44"/>
      <c r="E3210" s="44"/>
      <c r="F3210" s="44"/>
      <c r="G3210" s="44"/>
      <c r="H3210" s="44"/>
      <c r="I3210" s="44"/>
      <c r="J3210" s="44"/>
      <c r="K3210" s="88"/>
      <c r="L3210" s="50">
        <v>1</v>
      </c>
      <c r="M3210" s="49"/>
      <c r="N3210" s="49"/>
      <c r="O3210" s="49"/>
      <c r="P3210" s="49"/>
      <c r="Q3210" s="49"/>
      <c r="R3210" s="49"/>
      <c r="S3210" s="49"/>
      <c r="X3210" s="33">
        <f t="shared" si="294"/>
        <v>0</v>
      </c>
      <c r="Y3210" s="33">
        <f t="shared" si="295"/>
        <v>0</v>
      </c>
      <c r="Z3210" s="33">
        <f t="shared" si="296"/>
        <v>0</v>
      </c>
      <c r="AA3210" s="34">
        <f t="shared" si="297"/>
        <v>0</v>
      </c>
      <c r="AB3210" s="33">
        <f t="shared" si="298"/>
        <v>0</v>
      </c>
      <c r="AC3210" s="34" t="str">
        <f t="shared" si="299"/>
        <v>Not Determined</v>
      </c>
    </row>
    <row r="3211" spans="1:29" x14ac:dyDescent="0.25">
      <c r="A3211" s="48"/>
      <c r="B3211" s="48"/>
      <c r="C3211" s="44"/>
      <c r="D3211" s="44"/>
      <c r="E3211" s="44"/>
      <c r="F3211" s="44"/>
      <c r="G3211" s="44"/>
      <c r="H3211" s="44"/>
      <c r="I3211" s="44"/>
      <c r="J3211" s="44"/>
      <c r="K3211" s="88"/>
      <c r="L3211" s="50">
        <v>1</v>
      </c>
      <c r="M3211" s="49"/>
      <c r="N3211" s="49"/>
      <c r="O3211" s="49"/>
      <c r="P3211" s="49"/>
      <c r="Q3211" s="49"/>
      <c r="R3211" s="49"/>
      <c r="S3211" s="49"/>
      <c r="X3211" s="33">
        <f t="shared" si="294"/>
        <v>0</v>
      </c>
      <c r="Y3211" s="33">
        <f t="shared" si="295"/>
        <v>0</v>
      </c>
      <c r="Z3211" s="33">
        <f t="shared" si="296"/>
        <v>0</v>
      </c>
      <c r="AA3211" s="34">
        <f t="shared" si="297"/>
        <v>0</v>
      </c>
      <c r="AB3211" s="33">
        <f t="shared" si="298"/>
        <v>0</v>
      </c>
      <c r="AC3211" s="34" t="str">
        <f t="shared" si="299"/>
        <v>Not Determined</v>
      </c>
    </row>
    <row r="3212" spans="1:29" x14ac:dyDescent="0.25">
      <c r="A3212" s="48"/>
      <c r="B3212" s="48"/>
      <c r="C3212" s="44"/>
      <c r="D3212" s="44"/>
      <c r="E3212" s="44"/>
      <c r="F3212" s="44"/>
      <c r="G3212" s="44"/>
      <c r="H3212" s="44"/>
      <c r="I3212" s="44"/>
      <c r="J3212" s="44"/>
      <c r="K3212" s="88"/>
      <c r="L3212" s="50">
        <v>1</v>
      </c>
      <c r="M3212" s="49"/>
      <c r="N3212" s="49"/>
      <c r="O3212" s="49"/>
      <c r="P3212" s="49"/>
      <c r="Q3212" s="49"/>
      <c r="R3212" s="49"/>
      <c r="S3212" s="49"/>
      <c r="X3212" s="33">
        <f t="shared" si="294"/>
        <v>0</v>
      </c>
      <c r="Y3212" s="33">
        <f t="shared" si="295"/>
        <v>0</v>
      </c>
      <c r="Z3212" s="33">
        <f t="shared" si="296"/>
        <v>0</v>
      </c>
      <c r="AA3212" s="34">
        <f t="shared" si="297"/>
        <v>0</v>
      </c>
      <c r="AB3212" s="33">
        <f t="shared" si="298"/>
        <v>0</v>
      </c>
      <c r="AC3212" s="34" t="str">
        <f t="shared" si="299"/>
        <v>Not Determined</v>
      </c>
    </row>
    <row r="3213" spans="1:29" x14ac:dyDescent="0.25">
      <c r="A3213" s="48"/>
      <c r="B3213" s="48"/>
      <c r="C3213" s="44"/>
      <c r="D3213" s="44"/>
      <c r="E3213" s="44"/>
      <c r="F3213" s="44"/>
      <c r="G3213" s="44"/>
      <c r="H3213" s="44"/>
      <c r="I3213" s="44"/>
      <c r="J3213" s="44"/>
      <c r="K3213" s="88"/>
      <c r="L3213" s="50">
        <v>1</v>
      </c>
      <c r="M3213" s="49"/>
      <c r="N3213" s="49"/>
      <c r="O3213" s="49"/>
      <c r="P3213" s="49"/>
      <c r="Q3213" s="49"/>
      <c r="R3213" s="49"/>
      <c r="S3213" s="49"/>
      <c r="X3213" s="33">
        <f t="shared" si="294"/>
        <v>0</v>
      </c>
      <c r="Y3213" s="33">
        <f t="shared" si="295"/>
        <v>0</v>
      </c>
      <c r="Z3213" s="33">
        <f t="shared" si="296"/>
        <v>0</v>
      </c>
      <c r="AA3213" s="34">
        <f t="shared" si="297"/>
        <v>0</v>
      </c>
      <c r="AB3213" s="33">
        <f t="shared" si="298"/>
        <v>0</v>
      </c>
      <c r="AC3213" s="34" t="str">
        <f t="shared" si="299"/>
        <v>Not Determined</v>
      </c>
    </row>
    <row r="3214" spans="1:29" x14ac:dyDescent="0.25">
      <c r="A3214" s="48"/>
      <c r="B3214" s="48"/>
      <c r="C3214" s="44"/>
      <c r="D3214" s="44"/>
      <c r="E3214" s="44"/>
      <c r="F3214" s="44"/>
      <c r="G3214" s="44"/>
      <c r="H3214" s="44"/>
      <c r="I3214" s="44"/>
      <c r="J3214" s="44"/>
      <c r="K3214" s="88"/>
      <c r="L3214" s="50">
        <v>1</v>
      </c>
      <c r="M3214" s="49"/>
      <c r="N3214" s="49"/>
      <c r="O3214" s="49"/>
      <c r="P3214" s="49"/>
      <c r="Q3214" s="49"/>
      <c r="R3214" s="49"/>
      <c r="S3214" s="49"/>
      <c r="X3214" s="33">
        <f t="shared" si="294"/>
        <v>0</v>
      </c>
      <c r="Y3214" s="33">
        <f t="shared" si="295"/>
        <v>0</v>
      </c>
      <c r="Z3214" s="33">
        <f t="shared" si="296"/>
        <v>0</v>
      </c>
      <c r="AA3214" s="34">
        <f t="shared" si="297"/>
        <v>0</v>
      </c>
      <c r="AB3214" s="33">
        <f t="shared" si="298"/>
        <v>0</v>
      </c>
      <c r="AC3214" s="34" t="str">
        <f t="shared" si="299"/>
        <v>Not Determined</v>
      </c>
    </row>
    <row r="3215" spans="1:29" x14ac:dyDescent="0.25">
      <c r="A3215" s="48"/>
      <c r="B3215" s="48"/>
      <c r="C3215" s="44"/>
      <c r="D3215" s="44"/>
      <c r="E3215" s="44"/>
      <c r="F3215" s="44"/>
      <c r="G3215" s="44"/>
      <c r="H3215" s="44"/>
      <c r="I3215" s="44"/>
      <c r="J3215" s="44"/>
      <c r="K3215" s="88"/>
      <c r="L3215" s="50">
        <v>1</v>
      </c>
      <c r="M3215" s="49"/>
      <c r="N3215" s="49"/>
      <c r="O3215" s="49"/>
      <c r="P3215" s="49"/>
      <c r="Q3215" s="49"/>
      <c r="R3215" s="49"/>
      <c r="S3215" s="49"/>
      <c r="X3215" s="33">
        <f t="shared" ref="X3215:X3278" si="300">IF($C3215="Yes",$L3215,0)</f>
        <v>0</v>
      </c>
      <c r="Y3215" s="33">
        <f t="shared" ref="Y3215:Y3278" si="301">IF(AND($AB3215=0,$AA3215=0,$Z3215=0),IF(AND(OR($D3215="P",$D3215="C", $D3215="G",$D3215="DI",$D3215="CI-L",$D3215="CI-U"),OR($E3215="P",$E3215="C", $E3215="G",$E3215="DI",$E3215="CI-L",$E3215="CI-U",$E3215=""),OR($H3215="P",$H3215="C", $H3215="G",$H3215="DI",$H3215="CI-L",$H3215="CI-U"),OR($I3215="P",$I3215="C", $I3215="G",$I3215="DI",$I3215="CI-L",$I3215="CI-U",$I3215="")),$L3215,IF(K3215&gt;$AE$34,$L3215,0)),0)</f>
        <v>0</v>
      </c>
      <c r="Z3215" s="33">
        <f t="shared" ref="Z3215:Z3278" si="302">IF(OR($D3215="Lead",$E3215="Lead",$H3215="Lead",$I3215="Lead"),$L3215,0)</f>
        <v>0</v>
      </c>
      <c r="AA3215" s="34">
        <f t="shared" ref="AA3215:AA3278" si="303">IF($Z3215=0,IF(OR($F3215="Yes",$F3215="Unknown",$D3215="UNK",$D3215="UNK-NOLG",$D3215="UNK-LG",$E3215="UNK",$E3215="UNK-NOLG",$E3215="UNK-LG"),IF(OR($H3215="G",$H3215="UNK-LG",$I3215="G",$I3215="UNK-LG"),$L3215,0),0),0)</f>
        <v>0</v>
      </c>
      <c r="AB3215" s="33">
        <f t="shared" ref="AB3215:AB3278" si="304">IF(AND($AA3215=0,$Z3215=0),IF(OR($D3215="UNK",$E3215="UNK",$H3215="UNK",$I3215="UNK",$D3215="UNK-NOLG",$E3215="UNK-NOLG",$H3215="UNK-NOLG",$I3215="UNK-NOLG",$D3215="UNK-LG",$E3215="UNK-LG",$H3215="UNK-LG",$I3215="UNK-LG"),IF(K3215&gt;$AE$34,0,$L3215),0),0)</f>
        <v>0</v>
      </c>
      <c r="AC3215" s="34" t="str">
        <f t="shared" ref="AC3215:AC3278" si="305">IF($Z3215&gt;0,"Lead",IF($AA3215&gt;0,"GRR",IF($AB3215&gt;0,"UNK",IF($Y3215&gt;0,"Non-Lead","Not Determined"))))</f>
        <v>Not Determined</v>
      </c>
    </row>
    <row r="3216" spans="1:29" x14ac:dyDescent="0.25">
      <c r="A3216" s="48"/>
      <c r="B3216" s="48"/>
      <c r="C3216" s="44"/>
      <c r="D3216" s="44"/>
      <c r="E3216" s="44"/>
      <c r="F3216" s="44"/>
      <c r="G3216" s="44"/>
      <c r="H3216" s="44"/>
      <c r="I3216" s="44"/>
      <c r="J3216" s="44"/>
      <c r="K3216" s="88"/>
      <c r="L3216" s="50">
        <v>1</v>
      </c>
      <c r="M3216" s="49"/>
      <c r="N3216" s="49"/>
      <c r="O3216" s="49"/>
      <c r="P3216" s="49"/>
      <c r="Q3216" s="49"/>
      <c r="R3216" s="49"/>
      <c r="S3216" s="49"/>
      <c r="X3216" s="33">
        <f t="shared" si="300"/>
        <v>0</v>
      </c>
      <c r="Y3216" s="33">
        <f t="shared" si="301"/>
        <v>0</v>
      </c>
      <c r="Z3216" s="33">
        <f t="shared" si="302"/>
        <v>0</v>
      </c>
      <c r="AA3216" s="34">
        <f t="shared" si="303"/>
        <v>0</v>
      </c>
      <c r="AB3216" s="33">
        <f t="shared" si="304"/>
        <v>0</v>
      </c>
      <c r="AC3216" s="34" t="str">
        <f t="shared" si="305"/>
        <v>Not Determined</v>
      </c>
    </row>
    <row r="3217" spans="1:29" x14ac:dyDescent="0.25">
      <c r="A3217" s="48"/>
      <c r="B3217" s="48"/>
      <c r="C3217" s="44"/>
      <c r="D3217" s="44"/>
      <c r="E3217" s="44"/>
      <c r="F3217" s="44"/>
      <c r="G3217" s="44"/>
      <c r="H3217" s="44"/>
      <c r="I3217" s="44"/>
      <c r="J3217" s="44"/>
      <c r="K3217" s="88"/>
      <c r="L3217" s="50">
        <v>1</v>
      </c>
      <c r="M3217" s="49"/>
      <c r="N3217" s="49"/>
      <c r="O3217" s="49"/>
      <c r="P3217" s="49"/>
      <c r="Q3217" s="49"/>
      <c r="R3217" s="49"/>
      <c r="S3217" s="49"/>
      <c r="X3217" s="33">
        <f t="shared" si="300"/>
        <v>0</v>
      </c>
      <c r="Y3217" s="33">
        <f t="shared" si="301"/>
        <v>0</v>
      </c>
      <c r="Z3217" s="33">
        <f t="shared" si="302"/>
        <v>0</v>
      </c>
      <c r="AA3217" s="34">
        <f t="shared" si="303"/>
        <v>0</v>
      </c>
      <c r="AB3217" s="33">
        <f t="shared" si="304"/>
        <v>0</v>
      </c>
      <c r="AC3217" s="34" t="str">
        <f t="shared" si="305"/>
        <v>Not Determined</v>
      </c>
    </row>
    <row r="3218" spans="1:29" x14ac:dyDescent="0.25">
      <c r="A3218" s="48"/>
      <c r="B3218" s="48"/>
      <c r="C3218" s="44"/>
      <c r="D3218" s="44"/>
      <c r="E3218" s="44"/>
      <c r="F3218" s="44"/>
      <c r="G3218" s="44"/>
      <c r="H3218" s="44"/>
      <c r="I3218" s="44"/>
      <c r="J3218" s="44"/>
      <c r="K3218" s="88"/>
      <c r="L3218" s="50">
        <v>1</v>
      </c>
      <c r="M3218" s="49"/>
      <c r="N3218" s="49"/>
      <c r="O3218" s="49"/>
      <c r="P3218" s="49"/>
      <c r="Q3218" s="49"/>
      <c r="R3218" s="49"/>
      <c r="S3218" s="49"/>
      <c r="X3218" s="33">
        <f t="shared" si="300"/>
        <v>0</v>
      </c>
      <c r="Y3218" s="33">
        <f t="shared" si="301"/>
        <v>0</v>
      </c>
      <c r="Z3218" s="33">
        <f t="shared" si="302"/>
        <v>0</v>
      </c>
      <c r="AA3218" s="34">
        <f t="shared" si="303"/>
        <v>0</v>
      </c>
      <c r="AB3218" s="33">
        <f t="shared" si="304"/>
        <v>0</v>
      </c>
      <c r="AC3218" s="34" t="str">
        <f t="shared" si="305"/>
        <v>Not Determined</v>
      </c>
    </row>
    <row r="3219" spans="1:29" x14ac:dyDescent="0.25">
      <c r="A3219" s="48"/>
      <c r="B3219" s="48"/>
      <c r="C3219" s="44"/>
      <c r="D3219" s="44"/>
      <c r="E3219" s="44"/>
      <c r="F3219" s="44"/>
      <c r="G3219" s="44"/>
      <c r="H3219" s="44"/>
      <c r="I3219" s="44"/>
      <c r="J3219" s="44"/>
      <c r="K3219" s="88"/>
      <c r="L3219" s="50">
        <v>1</v>
      </c>
      <c r="M3219" s="49"/>
      <c r="N3219" s="49"/>
      <c r="O3219" s="49"/>
      <c r="P3219" s="49"/>
      <c r="Q3219" s="49"/>
      <c r="R3219" s="49"/>
      <c r="S3219" s="49"/>
      <c r="X3219" s="33">
        <f t="shared" si="300"/>
        <v>0</v>
      </c>
      <c r="Y3219" s="33">
        <f t="shared" si="301"/>
        <v>0</v>
      </c>
      <c r="Z3219" s="33">
        <f t="shared" si="302"/>
        <v>0</v>
      </c>
      <c r="AA3219" s="34">
        <f t="shared" si="303"/>
        <v>0</v>
      </c>
      <c r="AB3219" s="33">
        <f t="shared" si="304"/>
        <v>0</v>
      </c>
      <c r="AC3219" s="34" t="str">
        <f t="shared" si="305"/>
        <v>Not Determined</v>
      </c>
    </row>
    <row r="3220" spans="1:29" x14ac:dyDescent="0.25">
      <c r="A3220" s="48"/>
      <c r="B3220" s="48"/>
      <c r="C3220" s="44"/>
      <c r="D3220" s="44"/>
      <c r="E3220" s="44"/>
      <c r="F3220" s="44"/>
      <c r="G3220" s="44"/>
      <c r="H3220" s="44"/>
      <c r="I3220" s="44"/>
      <c r="J3220" s="44"/>
      <c r="K3220" s="88"/>
      <c r="L3220" s="50">
        <v>1</v>
      </c>
      <c r="M3220" s="49"/>
      <c r="N3220" s="49"/>
      <c r="O3220" s="49"/>
      <c r="P3220" s="49"/>
      <c r="Q3220" s="49"/>
      <c r="R3220" s="49"/>
      <c r="S3220" s="49"/>
      <c r="X3220" s="33">
        <f t="shared" si="300"/>
        <v>0</v>
      </c>
      <c r="Y3220" s="33">
        <f t="shared" si="301"/>
        <v>0</v>
      </c>
      <c r="Z3220" s="33">
        <f t="shared" si="302"/>
        <v>0</v>
      </c>
      <c r="AA3220" s="34">
        <f t="shared" si="303"/>
        <v>0</v>
      </c>
      <c r="AB3220" s="33">
        <f t="shared" si="304"/>
        <v>0</v>
      </c>
      <c r="AC3220" s="34" t="str">
        <f t="shared" si="305"/>
        <v>Not Determined</v>
      </c>
    </row>
    <row r="3221" spans="1:29" x14ac:dyDescent="0.25">
      <c r="A3221" s="48"/>
      <c r="B3221" s="48"/>
      <c r="C3221" s="44"/>
      <c r="D3221" s="44"/>
      <c r="E3221" s="44"/>
      <c r="F3221" s="44"/>
      <c r="G3221" s="44"/>
      <c r="H3221" s="44"/>
      <c r="I3221" s="44"/>
      <c r="J3221" s="44"/>
      <c r="K3221" s="88"/>
      <c r="L3221" s="50">
        <v>1</v>
      </c>
      <c r="M3221" s="49"/>
      <c r="N3221" s="49"/>
      <c r="O3221" s="49"/>
      <c r="P3221" s="49"/>
      <c r="Q3221" s="49"/>
      <c r="R3221" s="49"/>
      <c r="S3221" s="49"/>
      <c r="X3221" s="33">
        <f t="shared" si="300"/>
        <v>0</v>
      </c>
      <c r="Y3221" s="33">
        <f t="shared" si="301"/>
        <v>0</v>
      </c>
      <c r="Z3221" s="33">
        <f t="shared" si="302"/>
        <v>0</v>
      </c>
      <c r="AA3221" s="34">
        <f t="shared" si="303"/>
        <v>0</v>
      </c>
      <c r="AB3221" s="33">
        <f t="shared" si="304"/>
        <v>0</v>
      </c>
      <c r="AC3221" s="34" t="str">
        <f t="shared" si="305"/>
        <v>Not Determined</v>
      </c>
    </row>
    <row r="3222" spans="1:29" x14ac:dyDescent="0.25">
      <c r="A3222" s="48"/>
      <c r="B3222" s="48"/>
      <c r="C3222" s="44"/>
      <c r="D3222" s="44"/>
      <c r="E3222" s="44"/>
      <c r="F3222" s="44"/>
      <c r="G3222" s="44"/>
      <c r="H3222" s="44"/>
      <c r="I3222" s="44"/>
      <c r="J3222" s="44"/>
      <c r="K3222" s="88"/>
      <c r="L3222" s="50">
        <v>1</v>
      </c>
      <c r="M3222" s="49"/>
      <c r="N3222" s="49"/>
      <c r="O3222" s="49"/>
      <c r="P3222" s="49"/>
      <c r="Q3222" s="49"/>
      <c r="R3222" s="49"/>
      <c r="S3222" s="49"/>
      <c r="X3222" s="33">
        <f t="shared" si="300"/>
        <v>0</v>
      </c>
      <c r="Y3222" s="33">
        <f t="shared" si="301"/>
        <v>0</v>
      </c>
      <c r="Z3222" s="33">
        <f t="shared" si="302"/>
        <v>0</v>
      </c>
      <c r="AA3222" s="34">
        <f t="shared" si="303"/>
        <v>0</v>
      </c>
      <c r="AB3222" s="33">
        <f t="shared" si="304"/>
        <v>0</v>
      </c>
      <c r="AC3222" s="34" t="str">
        <f t="shared" si="305"/>
        <v>Not Determined</v>
      </c>
    </row>
    <row r="3223" spans="1:29" x14ac:dyDescent="0.25">
      <c r="A3223" s="48"/>
      <c r="B3223" s="48"/>
      <c r="C3223" s="44"/>
      <c r="D3223" s="44"/>
      <c r="E3223" s="44"/>
      <c r="F3223" s="44"/>
      <c r="G3223" s="44"/>
      <c r="H3223" s="44"/>
      <c r="I3223" s="44"/>
      <c r="J3223" s="44"/>
      <c r="K3223" s="88"/>
      <c r="L3223" s="50">
        <v>1</v>
      </c>
      <c r="M3223" s="49"/>
      <c r="N3223" s="49"/>
      <c r="O3223" s="49"/>
      <c r="P3223" s="49"/>
      <c r="Q3223" s="49"/>
      <c r="R3223" s="49"/>
      <c r="S3223" s="49"/>
      <c r="X3223" s="33">
        <f t="shared" si="300"/>
        <v>0</v>
      </c>
      <c r="Y3223" s="33">
        <f t="shared" si="301"/>
        <v>0</v>
      </c>
      <c r="Z3223" s="33">
        <f t="shared" si="302"/>
        <v>0</v>
      </c>
      <c r="AA3223" s="34">
        <f t="shared" si="303"/>
        <v>0</v>
      </c>
      <c r="AB3223" s="33">
        <f t="shared" si="304"/>
        <v>0</v>
      </c>
      <c r="AC3223" s="34" t="str">
        <f t="shared" si="305"/>
        <v>Not Determined</v>
      </c>
    </row>
    <row r="3224" spans="1:29" x14ac:dyDescent="0.25">
      <c r="A3224" s="48"/>
      <c r="B3224" s="48"/>
      <c r="C3224" s="44"/>
      <c r="D3224" s="44"/>
      <c r="E3224" s="44"/>
      <c r="F3224" s="44"/>
      <c r="G3224" s="44"/>
      <c r="H3224" s="44"/>
      <c r="I3224" s="44"/>
      <c r="J3224" s="44"/>
      <c r="K3224" s="88"/>
      <c r="L3224" s="50">
        <v>1</v>
      </c>
      <c r="M3224" s="49"/>
      <c r="N3224" s="49"/>
      <c r="O3224" s="49"/>
      <c r="P3224" s="49"/>
      <c r="Q3224" s="49"/>
      <c r="R3224" s="49"/>
      <c r="S3224" s="49"/>
      <c r="X3224" s="33">
        <f t="shared" si="300"/>
        <v>0</v>
      </c>
      <c r="Y3224" s="33">
        <f t="shared" si="301"/>
        <v>0</v>
      </c>
      <c r="Z3224" s="33">
        <f t="shared" si="302"/>
        <v>0</v>
      </c>
      <c r="AA3224" s="34">
        <f t="shared" si="303"/>
        <v>0</v>
      </c>
      <c r="AB3224" s="33">
        <f t="shared" si="304"/>
        <v>0</v>
      </c>
      <c r="AC3224" s="34" t="str">
        <f t="shared" si="305"/>
        <v>Not Determined</v>
      </c>
    </row>
    <row r="3225" spans="1:29" x14ac:dyDescent="0.25">
      <c r="A3225" s="48"/>
      <c r="B3225" s="48"/>
      <c r="C3225" s="44"/>
      <c r="D3225" s="44"/>
      <c r="E3225" s="44"/>
      <c r="F3225" s="44"/>
      <c r="G3225" s="44"/>
      <c r="H3225" s="44"/>
      <c r="I3225" s="44"/>
      <c r="J3225" s="44"/>
      <c r="K3225" s="88"/>
      <c r="L3225" s="50">
        <v>1</v>
      </c>
      <c r="M3225" s="49"/>
      <c r="N3225" s="49"/>
      <c r="O3225" s="49"/>
      <c r="P3225" s="49"/>
      <c r="Q3225" s="49"/>
      <c r="R3225" s="49"/>
      <c r="S3225" s="49"/>
      <c r="X3225" s="33">
        <f t="shared" si="300"/>
        <v>0</v>
      </c>
      <c r="Y3225" s="33">
        <f t="shared" si="301"/>
        <v>0</v>
      </c>
      <c r="Z3225" s="33">
        <f t="shared" si="302"/>
        <v>0</v>
      </c>
      <c r="AA3225" s="34">
        <f t="shared" si="303"/>
        <v>0</v>
      </c>
      <c r="AB3225" s="33">
        <f t="shared" si="304"/>
        <v>0</v>
      </c>
      <c r="AC3225" s="34" t="str">
        <f t="shared" si="305"/>
        <v>Not Determined</v>
      </c>
    </row>
    <row r="3226" spans="1:29" x14ac:dyDescent="0.25">
      <c r="A3226" s="48"/>
      <c r="B3226" s="48"/>
      <c r="C3226" s="44"/>
      <c r="D3226" s="44"/>
      <c r="E3226" s="44"/>
      <c r="F3226" s="44"/>
      <c r="G3226" s="44"/>
      <c r="H3226" s="44"/>
      <c r="I3226" s="44"/>
      <c r="J3226" s="44"/>
      <c r="K3226" s="88"/>
      <c r="L3226" s="50">
        <v>1</v>
      </c>
      <c r="M3226" s="49"/>
      <c r="N3226" s="49"/>
      <c r="O3226" s="49"/>
      <c r="P3226" s="49"/>
      <c r="Q3226" s="49"/>
      <c r="R3226" s="49"/>
      <c r="S3226" s="49"/>
      <c r="X3226" s="33">
        <f t="shared" si="300"/>
        <v>0</v>
      </c>
      <c r="Y3226" s="33">
        <f t="shared" si="301"/>
        <v>0</v>
      </c>
      <c r="Z3226" s="33">
        <f t="shared" si="302"/>
        <v>0</v>
      </c>
      <c r="AA3226" s="34">
        <f t="shared" si="303"/>
        <v>0</v>
      </c>
      <c r="AB3226" s="33">
        <f t="shared" si="304"/>
        <v>0</v>
      </c>
      <c r="AC3226" s="34" t="str">
        <f t="shared" si="305"/>
        <v>Not Determined</v>
      </c>
    </row>
    <row r="3227" spans="1:29" x14ac:dyDescent="0.25">
      <c r="A3227" s="48"/>
      <c r="B3227" s="48"/>
      <c r="C3227" s="44"/>
      <c r="D3227" s="44"/>
      <c r="E3227" s="44"/>
      <c r="F3227" s="44"/>
      <c r="G3227" s="44"/>
      <c r="H3227" s="44"/>
      <c r="I3227" s="44"/>
      <c r="J3227" s="44"/>
      <c r="K3227" s="88"/>
      <c r="L3227" s="50">
        <v>1</v>
      </c>
      <c r="M3227" s="49"/>
      <c r="N3227" s="49"/>
      <c r="O3227" s="49"/>
      <c r="P3227" s="49"/>
      <c r="Q3227" s="49"/>
      <c r="R3227" s="49"/>
      <c r="S3227" s="49"/>
      <c r="X3227" s="33">
        <f t="shared" si="300"/>
        <v>0</v>
      </c>
      <c r="Y3227" s="33">
        <f t="shared" si="301"/>
        <v>0</v>
      </c>
      <c r="Z3227" s="33">
        <f t="shared" si="302"/>
        <v>0</v>
      </c>
      <c r="AA3227" s="34">
        <f t="shared" si="303"/>
        <v>0</v>
      </c>
      <c r="AB3227" s="33">
        <f t="shared" si="304"/>
        <v>0</v>
      </c>
      <c r="AC3227" s="34" t="str">
        <f t="shared" si="305"/>
        <v>Not Determined</v>
      </c>
    </row>
    <row r="3228" spans="1:29" x14ac:dyDescent="0.25">
      <c r="A3228" s="48"/>
      <c r="B3228" s="48"/>
      <c r="C3228" s="44"/>
      <c r="D3228" s="44"/>
      <c r="E3228" s="44"/>
      <c r="F3228" s="44"/>
      <c r="G3228" s="44"/>
      <c r="H3228" s="44"/>
      <c r="I3228" s="44"/>
      <c r="J3228" s="44"/>
      <c r="K3228" s="88"/>
      <c r="L3228" s="50">
        <v>1</v>
      </c>
      <c r="M3228" s="49"/>
      <c r="N3228" s="49"/>
      <c r="O3228" s="49"/>
      <c r="P3228" s="49"/>
      <c r="Q3228" s="49"/>
      <c r="R3228" s="49"/>
      <c r="S3228" s="49"/>
      <c r="X3228" s="33">
        <f t="shared" si="300"/>
        <v>0</v>
      </c>
      <c r="Y3228" s="33">
        <f t="shared" si="301"/>
        <v>0</v>
      </c>
      <c r="Z3228" s="33">
        <f t="shared" si="302"/>
        <v>0</v>
      </c>
      <c r="AA3228" s="34">
        <f t="shared" si="303"/>
        <v>0</v>
      </c>
      <c r="AB3228" s="33">
        <f t="shared" si="304"/>
        <v>0</v>
      </c>
      <c r="AC3228" s="34" t="str">
        <f t="shared" si="305"/>
        <v>Not Determined</v>
      </c>
    </row>
    <row r="3229" spans="1:29" x14ac:dyDescent="0.25">
      <c r="A3229" s="48"/>
      <c r="B3229" s="48"/>
      <c r="C3229" s="44"/>
      <c r="D3229" s="44"/>
      <c r="E3229" s="44"/>
      <c r="F3229" s="44"/>
      <c r="G3229" s="44"/>
      <c r="H3229" s="44"/>
      <c r="I3229" s="44"/>
      <c r="J3229" s="44"/>
      <c r="K3229" s="88"/>
      <c r="L3229" s="50">
        <v>1</v>
      </c>
      <c r="M3229" s="49"/>
      <c r="N3229" s="49"/>
      <c r="O3229" s="49"/>
      <c r="P3229" s="49"/>
      <c r="Q3229" s="49"/>
      <c r="R3229" s="49"/>
      <c r="S3229" s="49"/>
      <c r="X3229" s="33">
        <f t="shared" si="300"/>
        <v>0</v>
      </c>
      <c r="Y3229" s="33">
        <f t="shared" si="301"/>
        <v>0</v>
      </c>
      <c r="Z3229" s="33">
        <f t="shared" si="302"/>
        <v>0</v>
      </c>
      <c r="AA3229" s="34">
        <f t="shared" si="303"/>
        <v>0</v>
      </c>
      <c r="AB3229" s="33">
        <f t="shared" si="304"/>
        <v>0</v>
      </c>
      <c r="AC3229" s="34" t="str">
        <f t="shared" si="305"/>
        <v>Not Determined</v>
      </c>
    </row>
    <row r="3230" spans="1:29" x14ac:dyDescent="0.25">
      <c r="A3230" s="48"/>
      <c r="B3230" s="48"/>
      <c r="C3230" s="44"/>
      <c r="D3230" s="44"/>
      <c r="E3230" s="44"/>
      <c r="F3230" s="44"/>
      <c r="G3230" s="44"/>
      <c r="H3230" s="44"/>
      <c r="I3230" s="44"/>
      <c r="J3230" s="44"/>
      <c r="K3230" s="88"/>
      <c r="L3230" s="50">
        <v>1</v>
      </c>
      <c r="M3230" s="49"/>
      <c r="N3230" s="49"/>
      <c r="O3230" s="49"/>
      <c r="P3230" s="49"/>
      <c r="Q3230" s="49"/>
      <c r="R3230" s="49"/>
      <c r="S3230" s="49"/>
      <c r="X3230" s="33">
        <f t="shared" si="300"/>
        <v>0</v>
      </c>
      <c r="Y3230" s="33">
        <f t="shared" si="301"/>
        <v>0</v>
      </c>
      <c r="Z3230" s="33">
        <f t="shared" si="302"/>
        <v>0</v>
      </c>
      <c r="AA3230" s="34">
        <f t="shared" si="303"/>
        <v>0</v>
      </c>
      <c r="AB3230" s="33">
        <f t="shared" si="304"/>
        <v>0</v>
      </c>
      <c r="AC3230" s="34" t="str">
        <f t="shared" si="305"/>
        <v>Not Determined</v>
      </c>
    </row>
    <row r="3231" spans="1:29" x14ac:dyDescent="0.25">
      <c r="A3231" s="48"/>
      <c r="B3231" s="48"/>
      <c r="C3231" s="44"/>
      <c r="D3231" s="44"/>
      <c r="E3231" s="44"/>
      <c r="F3231" s="44"/>
      <c r="G3231" s="44"/>
      <c r="H3231" s="44"/>
      <c r="I3231" s="44"/>
      <c r="J3231" s="44"/>
      <c r="K3231" s="88"/>
      <c r="L3231" s="50">
        <v>1</v>
      </c>
      <c r="M3231" s="49"/>
      <c r="N3231" s="49"/>
      <c r="O3231" s="49"/>
      <c r="P3231" s="49"/>
      <c r="Q3231" s="49"/>
      <c r="R3231" s="49"/>
      <c r="S3231" s="49"/>
      <c r="X3231" s="33">
        <f t="shared" si="300"/>
        <v>0</v>
      </c>
      <c r="Y3231" s="33">
        <f t="shared" si="301"/>
        <v>0</v>
      </c>
      <c r="Z3231" s="33">
        <f t="shared" si="302"/>
        <v>0</v>
      </c>
      <c r="AA3231" s="34">
        <f t="shared" si="303"/>
        <v>0</v>
      </c>
      <c r="AB3231" s="33">
        <f t="shared" si="304"/>
        <v>0</v>
      </c>
      <c r="AC3231" s="34" t="str">
        <f t="shared" si="305"/>
        <v>Not Determined</v>
      </c>
    </row>
    <row r="3232" spans="1:29" x14ac:dyDescent="0.25">
      <c r="A3232" s="48"/>
      <c r="B3232" s="48"/>
      <c r="C3232" s="44"/>
      <c r="D3232" s="44"/>
      <c r="E3232" s="44"/>
      <c r="F3232" s="44"/>
      <c r="G3232" s="44"/>
      <c r="H3232" s="44"/>
      <c r="I3232" s="44"/>
      <c r="J3232" s="44"/>
      <c r="K3232" s="88"/>
      <c r="L3232" s="50">
        <v>1</v>
      </c>
      <c r="M3232" s="49"/>
      <c r="N3232" s="49"/>
      <c r="O3232" s="49"/>
      <c r="P3232" s="49"/>
      <c r="Q3232" s="49"/>
      <c r="R3232" s="49"/>
      <c r="S3232" s="49"/>
      <c r="X3232" s="33">
        <f t="shared" si="300"/>
        <v>0</v>
      </c>
      <c r="Y3232" s="33">
        <f t="shared" si="301"/>
        <v>0</v>
      </c>
      <c r="Z3232" s="33">
        <f t="shared" si="302"/>
        <v>0</v>
      </c>
      <c r="AA3232" s="34">
        <f t="shared" si="303"/>
        <v>0</v>
      </c>
      <c r="AB3232" s="33">
        <f t="shared" si="304"/>
        <v>0</v>
      </c>
      <c r="AC3232" s="34" t="str">
        <f t="shared" si="305"/>
        <v>Not Determined</v>
      </c>
    </row>
    <row r="3233" spans="1:29" x14ac:dyDescent="0.25">
      <c r="A3233" s="48"/>
      <c r="B3233" s="48"/>
      <c r="C3233" s="44"/>
      <c r="D3233" s="44"/>
      <c r="E3233" s="44"/>
      <c r="F3233" s="44"/>
      <c r="G3233" s="44"/>
      <c r="H3233" s="44"/>
      <c r="I3233" s="44"/>
      <c r="J3233" s="44"/>
      <c r="K3233" s="88"/>
      <c r="L3233" s="50">
        <v>1</v>
      </c>
      <c r="M3233" s="49"/>
      <c r="N3233" s="49"/>
      <c r="O3233" s="49"/>
      <c r="P3233" s="49"/>
      <c r="Q3233" s="49"/>
      <c r="R3233" s="49"/>
      <c r="S3233" s="49"/>
      <c r="X3233" s="33">
        <f t="shared" si="300"/>
        <v>0</v>
      </c>
      <c r="Y3233" s="33">
        <f t="shared" si="301"/>
        <v>0</v>
      </c>
      <c r="Z3233" s="33">
        <f t="shared" si="302"/>
        <v>0</v>
      </c>
      <c r="AA3233" s="34">
        <f t="shared" si="303"/>
        <v>0</v>
      </c>
      <c r="AB3233" s="33">
        <f t="shared" si="304"/>
        <v>0</v>
      </c>
      <c r="AC3233" s="34" t="str">
        <f t="shared" si="305"/>
        <v>Not Determined</v>
      </c>
    </row>
    <row r="3234" spans="1:29" x14ac:dyDescent="0.25">
      <c r="A3234" s="48"/>
      <c r="B3234" s="48"/>
      <c r="C3234" s="44"/>
      <c r="D3234" s="44"/>
      <c r="E3234" s="44"/>
      <c r="F3234" s="44"/>
      <c r="G3234" s="44"/>
      <c r="H3234" s="44"/>
      <c r="I3234" s="44"/>
      <c r="J3234" s="44"/>
      <c r="K3234" s="88"/>
      <c r="L3234" s="50">
        <v>1</v>
      </c>
      <c r="M3234" s="49"/>
      <c r="N3234" s="49"/>
      <c r="O3234" s="49"/>
      <c r="P3234" s="49"/>
      <c r="Q3234" s="49"/>
      <c r="R3234" s="49"/>
      <c r="S3234" s="49"/>
      <c r="X3234" s="33">
        <f t="shared" si="300"/>
        <v>0</v>
      </c>
      <c r="Y3234" s="33">
        <f t="shared" si="301"/>
        <v>0</v>
      </c>
      <c r="Z3234" s="33">
        <f t="shared" si="302"/>
        <v>0</v>
      </c>
      <c r="AA3234" s="34">
        <f t="shared" si="303"/>
        <v>0</v>
      </c>
      <c r="AB3234" s="33">
        <f t="shared" si="304"/>
        <v>0</v>
      </c>
      <c r="AC3234" s="34" t="str">
        <f t="shared" si="305"/>
        <v>Not Determined</v>
      </c>
    </row>
    <row r="3235" spans="1:29" x14ac:dyDescent="0.25">
      <c r="A3235" s="48"/>
      <c r="B3235" s="48"/>
      <c r="C3235" s="44"/>
      <c r="D3235" s="44"/>
      <c r="E3235" s="44"/>
      <c r="F3235" s="44"/>
      <c r="G3235" s="44"/>
      <c r="H3235" s="44"/>
      <c r="I3235" s="44"/>
      <c r="J3235" s="44"/>
      <c r="K3235" s="88"/>
      <c r="L3235" s="50">
        <v>1</v>
      </c>
      <c r="M3235" s="49"/>
      <c r="N3235" s="49"/>
      <c r="O3235" s="49"/>
      <c r="P3235" s="49"/>
      <c r="Q3235" s="49"/>
      <c r="R3235" s="49"/>
      <c r="S3235" s="49"/>
      <c r="X3235" s="33">
        <f t="shared" si="300"/>
        <v>0</v>
      </c>
      <c r="Y3235" s="33">
        <f t="shared" si="301"/>
        <v>0</v>
      </c>
      <c r="Z3235" s="33">
        <f t="shared" si="302"/>
        <v>0</v>
      </c>
      <c r="AA3235" s="34">
        <f t="shared" si="303"/>
        <v>0</v>
      </c>
      <c r="AB3235" s="33">
        <f t="shared" si="304"/>
        <v>0</v>
      </c>
      <c r="AC3235" s="34" t="str">
        <f t="shared" si="305"/>
        <v>Not Determined</v>
      </c>
    </row>
    <row r="3236" spans="1:29" x14ac:dyDescent="0.25">
      <c r="A3236" s="48"/>
      <c r="B3236" s="48"/>
      <c r="C3236" s="44"/>
      <c r="D3236" s="44"/>
      <c r="E3236" s="44"/>
      <c r="F3236" s="44"/>
      <c r="G3236" s="44"/>
      <c r="H3236" s="44"/>
      <c r="I3236" s="44"/>
      <c r="J3236" s="44"/>
      <c r="K3236" s="88"/>
      <c r="L3236" s="50">
        <v>1</v>
      </c>
      <c r="M3236" s="49"/>
      <c r="N3236" s="49"/>
      <c r="O3236" s="49"/>
      <c r="P3236" s="49"/>
      <c r="Q3236" s="49"/>
      <c r="R3236" s="49"/>
      <c r="S3236" s="49"/>
      <c r="X3236" s="33">
        <f t="shared" si="300"/>
        <v>0</v>
      </c>
      <c r="Y3236" s="33">
        <f t="shared" si="301"/>
        <v>0</v>
      </c>
      <c r="Z3236" s="33">
        <f t="shared" si="302"/>
        <v>0</v>
      </c>
      <c r="AA3236" s="34">
        <f t="shared" si="303"/>
        <v>0</v>
      </c>
      <c r="AB3236" s="33">
        <f t="shared" si="304"/>
        <v>0</v>
      </c>
      <c r="AC3236" s="34" t="str">
        <f t="shared" si="305"/>
        <v>Not Determined</v>
      </c>
    </row>
    <row r="3237" spans="1:29" x14ac:dyDescent="0.25">
      <c r="A3237" s="48"/>
      <c r="B3237" s="48"/>
      <c r="C3237" s="44"/>
      <c r="D3237" s="44"/>
      <c r="E3237" s="44"/>
      <c r="F3237" s="44"/>
      <c r="G3237" s="44"/>
      <c r="H3237" s="44"/>
      <c r="I3237" s="44"/>
      <c r="J3237" s="44"/>
      <c r="K3237" s="88"/>
      <c r="L3237" s="50">
        <v>1</v>
      </c>
      <c r="M3237" s="49"/>
      <c r="N3237" s="49"/>
      <c r="O3237" s="49"/>
      <c r="P3237" s="49"/>
      <c r="Q3237" s="49"/>
      <c r="R3237" s="49"/>
      <c r="S3237" s="49"/>
      <c r="X3237" s="33">
        <f t="shared" si="300"/>
        <v>0</v>
      </c>
      <c r="Y3237" s="33">
        <f t="shared" si="301"/>
        <v>0</v>
      </c>
      <c r="Z3237" s="33">
        <f t="shared" si="302"/>
        <v>0</v>
      </c>
      <c r="AA3237" s="34">
        <f t="shared" si="303"/>
        <v>0</v>
      </c>
      <c r="AB3237" s="33">
        <f t="shared" si="304"/>
        <v>0</v>
      </c>
      <c r="AC3237" s="34" t="str">
        <f t="shared" si="305"/>
        <v>Not Determined</v>
      </c>
    </row>
    <row r="3238" spans="1:29" x14ac:dyDescent="0.25">
      <c r="A3238" s="48"/>
      <c r="B3238" s="48"/>
      <c r="C3238" s="44"/>
      <c r="D3238" s="44"/>
      <c r="E3238" s="44"/>
      <c r="F3238" s="44"/>
      <c r="G3238" s="44"/>
      <c r="H3238" s="44"/>
      <c r="I3238" s="44"/>
      <c r="J3238" s="44"/>
      <c r="K3238" s="88"/>
      <c r="L3238" s="50">
        <v>1</v>
      </c>
      <c r="M3238" s="49"/>
      <c r="N3238" s="49"/>
      <c r="O3238" s="49"/>
      <c r="P3238" s="49"/>
      <c r="Q3238" s="49"/>
      <c r="R3238" s="49"/>
      <c r="S3238" s="49"/>
      <c r="X3238" s="33">
        <f t="shared" si="300"/>
        <v>0</v>
      </c>
      <c r="Y3238" s="33">
        <f t="shared" si="301"/>
        <v>0</v>
      </c>
      <c r="Z3238" s="33">
        <f t="shared" si="302"/>
        <v>0</v>
      </c>
      <c r="AA3238" s="34">
        <f t="shared" si="303"/>
        <v>0</v>
      </c>
      <c r="AB3238" s="33">
        <f t="shared" si="304"/>
        <v>0</v>
      </c>
      <c r="AC3238" s="34" t="str">
        <f t="shared" si="305"/>
        <v>Not Determined</v>
      </c>
    </row>
    <row r="3239" spans="1:29" x14ac:dyDescent="0.25">
      <c r="A3239" s="48"/>
      <c r="B3239" s="48"/>
      <c r="C3239" s="44"/>
      <c r="D3239" s="44"/>
      <c r="E3239" s="44"/>
      <c r="F3239" s="44"/>
      <c r="G3239" s="44"/>
      <c r="H3239" s="44"/>
      <c r="I3239" s="44"/>
      <c r="J3239" s="44"/>
      <c r="K3239" s="88"/>
      <c r="L3239" s="50">
        <v>1</v>
      </c>
      <c r="M3239" s="49"/>
      <c r="N3239" s="49"/>
      <c r="O3239" s="49"/>
      <c r="P3239" s="49"/>
      <c r="Q3239" s="49"/>
      <c r="R3239" s="49"/>
      <c r="S3239" s="49"/>
      <c r="X3239" s="33">
        <f t="shared" si="300"/>
        <v>0</v>
      </c>
      <c r="Y3239" s="33">
        <f t="shared" si="301"/>
        <v>0</v>
      </c>
      <c r="Z3239" s="33">
        <f t="shared" si="302"/>
        <v>0</v>
      </c>
      <c r="AA3239" s="34">
        <f t="shared" si="303"/>
        <v>0</v>
      </c>
      <c r="AB3239" s="33">
        <f t="shared" si="304"/>
        <v>0</v>
      </c>
      <c r="AC3239" s="34" t="str">
        <f t="shared" si="305"/>
        <v>Not Determined</v>
      </c>
    </row>
    <row r="3240" spans="1:29" x14ac:dyDescent="0.25">
      <c r="A3240" s="48"/>
      <c r="B3240" s="48"/>
      <c r="C3240" s="44"/>
      <c r="D3240" s="44"/>
      <c r="E3240" s="44"/>
      <c r="F3240" s="44"/>
      <c r="G3240" s="44"/>
      <c r="H3240" s="44"/>
      <c r="I3240" s="44"/>
      <c r="J3240" s="44"/>
      <c r="K3240" s="88"/>
      <c r="L3240" s="50">
        <v>1</v>
      </c>
      <c r="M3240" s="49"/>
      <c r="N3240" s="49"/>
      <c r="O3240" s="49"/>
      <c r="P3240" s="49"/>
      <c r="Q3240" s="49"/>
      <c r="R3240" s="49"/>
      <c r="S3240" s="49"/>
      <c r="X3240" s="33">
        <f t="shared" si="300"/>
        <v>0</v>
      </c>
      <c r="Y3240" s="33">
        <f t="shared" si="301"/>
        <v>0</v>
      </c>
      <c r="Z3240" s="33">
        <f t="shared" si="302"/>
        <v>0</v>
      </c>
      <c r="AA3240" s="34">
        <f t="shared" si="303"/>
        <v>0</v>
      </c>
      <c r="AB3240" s="33">
        <f t="shared" si="304"/>
        <v>0</v>
      </c>
      <c r="AC3240" s="34" t="str">
        <f t="shared" si="305"/>
        <v>Not Determined</v>
      </c>
    </row>
    <row r="3241" spans="1:29" x14ac:dyDescent="0.25">
      <c r="A3241" s="48"/>
      <c r="B3241" s="48"/>
      <c r="C3241" s="44"/>
      <c r="D3241" s="44"/>
      <c r="E3241" s="44"/>
      <c r="F3241" s="44"/>
      <c r="G3241" s="44"/>
      <c r="H3241" s="44"/>
      <c r="I3241" s="44"/>
      <c r="J3241" s="44"/>
      <c r="K3241" s="88"/>
      <c r="L3241" s="50">
        <v>1</v>
      </c>
      <c r="M3241" s="49"/>
      <c r="N3241" s="49"/>
      <c r="O3241" s="49"/>
      <c r="P3241" s="49"/>
      <c r="Q3241" s="49"/>
      <c r="R3241" s="49"/>
      <c r="S3241" s="49"/>
      <c r="X3241" s="33">
        <f t="shared" si="300"/>
        <v>0</v>
      </c>
      <c r="Y3241" s="33">
        <f t="shared" si="301"/>
        <v>0</v>
      </c>
      <c r="Z3241" s="33">
        <f t="shared" si="302"/>
        <v>0</v>
      </c>
      <c r="AA3241" s="34">
        <f t="shared" si="303"/>
        <v>0</v>
      </c>
      <c r="AB3241" s="33">
        <f t="shared" si="304"/>
        <v>0</v>
      </c>
      <c r="AC3241" s="34" t="str">
        <f t="shared" si="305"/>
        <v>Not Determined</v>
      </c>
    </row>
    <row r="3242" spans="1:29" x14ac:dyDescent="0.25">
      <c r="A3242" s="48"/>
      <c r="B3242" s="48"/>
      <c r="C3242" s="44"/>
      <c r="D3242" s="44"/>
      <c r="E3242" s="44"/>
      <c r="F3242" s="44"/>
      <c r="G3242" s="44"/>
      <c r="H3242" s="44"/>
      <c r="I3242" s="44"/>
      <c r="J3242" s="44"/>
      <c r="K3242" s="88"/>
      <c r="L3242" s="50">
        <v>1</v>
      </c>
      <c r="M3242" s="49"/>
      <c r="N3242" s="49"/>
      <c r="O3242" s="49"/>
      <c r="P3242" s="49"/>
      <c r="Q3242" s="49"/>
      <c r="R3242" s="49"/>
      <c r="S3242" s="49"/>
      <c r="X3242" s="33">
        <f t="shared" si="300"/>
        <v>0</v>
      </c>
      <c r="Y3242" s="33">
        <f t="shared" si="301"/>
        <v>0</v>
      </c>
      <c r="Z3242" s="33">
        <f t="shared" si="302"/>
        <v>0</v>
      </c>
      <c r="AA3242" s="34">
        <f t="shared" si="303"/>
        <v>0</v>
      </c>
      <c r="AB3242" s="33">
        <f t="shared" si="304"/>
        <v>0</v>
      </c>
      <c r="AC3242" s="34" t="str">
        <f t="shared" si="305"/>
        <v>Not Determined</v>
      </c>
    </row>
    <row r="3243" spans="1:29" x14ac:dyDescent="0.25">
      <c r="A3243" s="48"/>
      <c r="B3243" s="48"/>
      <c r="C3243" s="44"/>
      <c r="D3243" s="44"/>
      <c r="E3243" s="44"/>
      <c r="F3243" s="44"/>
      <c r="G3243" s="44"/>
      <c r="H3243" s="44"/>
      <c r="I3243" s="44"/>
      <c r="J3243" s="44"/>
      <c r="K3243" s="88"/>
      <c r="L3243" s="50">
        <v>1</v>
      </c>
      <c r="M3243" s="49"/>
      <c r="N3243" s="49"/>
      <c r="O3243" s="49"/>
      <c r="P3243" s="49"/>
      <c r="Q3243" s="49"/>
      <c r="R3243" s="49"/>
      <c r="S3243" s="49"/>
      <c r="X3243" s="33">
        <f t="shared" si="300"/>
        <v>0</v>
      </c>
      <c r="Y3243" s="33">
        <f t="shared" si="301"/>
        <v>0</v>
      </c>
      <c r="Z3243" s="33">
        <f t="shared" si="302"/>
        <v>0</v>
      </c>
      <c r="AA3243" s="34">
        <f t="shared" si="303"/>
        <v>0</v>
      </c>
      <c r="AB3243" s="33">
        <f t="shared" si="304"/>
        <v>0</v>
      </c>
      <c r="AC3243" s="34" t="str">
        <f t="shared" si="305"/>
        <v>Not Determined</v>
      </c>
    </row>
    <row r="3244" spans="1:29" x14ac:dyDescent="0.25">
      <c r="A3244" s="48"/>
      <c r="B3244" s="48"/>
      <c r="C3244" s="44"/>
      <c r="D3244" s="44"/>
      <c r="E3244" s="44"/>
      <c r="F3244" s="44"/>
      <c r="G3244" s="44"/>
      <c r="H3244" s="44"/>
      <c r="I3244" s="44"/>
      <c r="J3244" s="44"/>
      <c r="K3244" s="88"/>
      <c r="L3244" s="50">
        <v>1</v>
      </c>
      <c r="M3244" s="49"/>
      <c r="N3244" s="49"/>
      <c r="O3244" s="49"/>
      <c r="P3244" s="49"/>
      <c r="Q3244" s="49"/>
      <c r="R3244" s="49"/>
      <c r="S3244" s="49"/>
      <c r="X3244" s="33">
        <f t="shared" si="300"/>
        <v>0</v>
      </c>
      <c r="Y3244" s="33">
        <f t="shared" si="301"/>
        <v>0</v>
      </c>
      <c r="Z3244" s="33">
        <f t="shared" si="302"/>
        <v>0</v>
      </c>
      <c r="AA3244" s="34">
        <f t="shared" si="303"/>
        <v>0</v>
      </c>
      <c r="AB3244" s="33">
        <f t="shared" si="304"/>
        <v>0</v>
      </c>
      <c r="AC3244" s="34" t="str">
        <f t="shared" si="305"/>
        <v>Not Determined</v>
      </c>
    </row>
    <row r="3245" spans="1:29" x14ac:dyDescent="0.25">
      <c r="A3245" s="48"/>
      <c r="B3245" s="48"/>
      <c r="C3245" s="44"/>
      <c r="D3245" s="44"/>
      <c r="E3245" s="44"/>
      <c r="F3245" s="44"/>
      <c r="G3245" s="44"/>
      <c r="H3245" s="44"/>
      <c r="I3245" s="44"/>
      <c r="J3245" s="44"/>
      <c r="K3245" s="88"/>
      <c r="L3245" s="50">
        <v>1</v>
      </c>
      <c r="M3245" s="49"/>
      <c r="N3245" s="49"/>
      <c r="O3245" s="49"/>
      <c r="P3245" s="49"/>
      <c r="Q3245" s="49"/>
      <c r="R3245" s="49"/>
      <c r="S3245" s="49"/>
      <c r="X3245" s="33">
        <f t="shared" si="300"/>
        <v>0</v>
      </c>
      <c r="Y3245" s="33">
        <f t="shared" si="301"/>
        <v>0</v>
      </c>
      <c r="Z3245" s="33">
        <f t="shared" si="302"/>
        <v>0</v>
      </c>
      <c r="AA3245" s="34">
        <f t="shared" si="303"/>
        <v>0</v>
      </c>
      <c r="AB3245" s="33">
        <f t="shared" si="304"/>
        <v>0</v>
      </c>
      <c r="AC3245" s="34" t="str">
        <f t="shared" si="305"/>
        <v>Not Determined</v>
      </c>
    </row>
    <row r="3246" spans="1:29" x14ac:dyDescent="0.25">
      <c r="A3246" s="48"/>
      <c r="B3246" s="48"/>
      <c r="C3246" s="44"/>
      <c r="D3246" s="44"/>
      <c r="E3246" s="44"/>
      <c r="F3246" s="44"/>
      <c r="G3246" s="44"/>
      <c r="H3246" s="44"/>
      <c r="I3246" s="44"/>
      <c r="J3246" s="44"/>
      <c r="K3246" s="88"/>
      <c r="L3246" s="50">
        <v>1</v>
      </c>
      <c r="M3246" s="49"/>
      <c r="N3246" s="49"/>
      <c r="O3246" s="49"/>
      <c r="P3246" s="49"/>
      <c r="Q3246" s="49"/>
      <c r="R3246" s="49"/>
      <c r="S3246" s="49"/>
      <c r="X3246" s="33">
        <f t="shared" si="300"/>
        <v>0</v>
      </c>
      <c r="Y3246" s="33">
        <f t="shared" si="301"/>
        <v>0</v>
      </c>
      <c r="Z3246" s="33">
        <f t="shared" si="302"/>
        <v>0</v>
      </c>
      <c r="AA3246" s="34">
        <f t="shared" si="303"/>
        <v>0</v>
      </c>
      <c r="AB3246" s="33">
        <f t="shared" si="304"/>
        <v>0</v>
      </c>
      <c r="AC3246" s="34" t="str">
        <f t="shared" si="305"/>
        <v>Not Determined</v>
      </c>
    </row>
    <row r="3247" spans="1:29" x14ac:dyDescent="0.25">
      <c r="A3247" s="48"/>
      <c r="B3247" s="48"/>
      <c r="C3247" s="44"/>
      <c r="D3247" s="44"/>
      <c r="E3247" s="44"/>
      <c r="F3247" s="44"/>
      <c r="G3247" s="44"/>
      <c r="H3247" s="44"/>
      <c r="I3247" s="44"/>
      <c r="J3247" s="44"/>
      <c r="K3247" s="88"/>
      <c r="L3247" s="50">
        <v>1</v>
      </c>
      <c r="M3247" s="49"/>
      <c r="N3247" s="49"/>
      <c r="O3247" s="49"/>
      <c r="P3247" s="49"/>
      <c r="Q3247" s="49"/>
      <c r="R3247" s="49"/>
      <c r="S3247" s="49"/>
      <c r="X3247" s="33">
        <f t="shared" si="300"/>
        <v>0</v>
      </c>
      <c r="Y3247" s="33">
        <f t="shared" si="301"/>
        <v>0</v>
      </c>
      <c r="Z3247" s="33">
        <f t="shared" si="302"/>
        <v>0</v>
      </c>
      <c r="AA3247" s="34">
        <f t="shared" si="303"/>
        <v>0</v>
      </c>
      <c r="AB3247" s="33">
        <f t="shared" si="304"/>
        <v>0</v>
      </c>
      <c r="AC3247" s="34" t="str">
        <f t="shared" si="305"/>
        <v>Not Determined</v>
      </c>
    </row>
    <row r="3248" spans="1:29" x14ac:dyDescent="0.25">
      <c r="A3248" s="48"/>
      <c r="B3248" s="48"/>
      <c r="C3248" s="44"/>
      <c r="D3248" s="44"/>
      <c r="E3248" s="44"/>
      <c r="F3248" s="44"/>
      <c r="G3248" s="44"/>
      <c r="H3248" s="44"/>
      <c r="I3248" s="44"/>
      <c r="J3248" s="44"/>
      <c r="K3248" s="88"/>
      <c r="L3248" s="50">
        <v>1</v>
      </c>
      <c r="M3248" s="49"/>
      <c r="N3248" s="49"/>
      <c r="O3248" s="49"/>
      <c r="P3248" s="49"/>
      <c r="Q3248" s="49"/>
      <c r="R3248" s="49"/>
      <c r="S3248" s="49"/>
      <c r="X3248" s="33">
        <f t="shared" si="300"/>
        <v>0</v>
      </c>
      <c r="Y3248" s="33">
        <f t="shared" si="301"/>
        <v>0</v>
      </c>
      <c r="Z3248" s="33">
        <f t="shared" si="302"/>
        <v>0</v>
      </c>
      <c r="AA3248" s="34">
        <f t="shared" si="303"/>
        <v>0</v>
      </c>
      <c r="AB3248" s="33">
        <f t="shared" si="304"/>
        <v>0</v>
      </c>
      <c r="AC3248" s="34" t="str">
        <f t="shared" si="305"/>
        <v>Not Determined</v>
      </c>
    </row>
    <row r="3249" spans="1:29" x14ac:dyDescent="0.25">
      <c r="A3249" s="48"/>
      <c r="B3249" s="48"/>
      <c r="C3249" s="44"/>
      <c r="D3249" s="44"/>
      <c r="E3249" s="44"/>
      <c r="F3249" s="44"/>
      <c r="G3249" s="44"/>
      <c r="H3249" s="44"/>
      <c r="I3249" s="44"/>
      <c r="J3249" s="44"/>
      <c r="K3249" s="88"/>
      <c r="L3249" s="50">
        <v>1</v>
      </c>
      <c r="M3249" s="49"/>
      <c r="N3249" s="49"/>
      <c r="O3249" s="49"/>
      <c r="P3249" s="49"/>
      <c r="Q3249" s="49"/>
      <c r="R3249" s="49"/>
      <c r="S3249" s="49"/>
      <c r="X3249" s="33">
        <f t="shared" si="300"/>
        <v>0</v>
      </c>
      <c r="Y3249" s="33">
        <f t="shared" si="301"/>
        <v>0</v>
      </c>
      <c r="Z3249" s="33">
        <f t="shared" si="302"/>
        <v>0</v>
      </c>
      <c r="AA3249" s="34">
        <f t="shared" si="303"/>
        <v>0</v>
      </c>
      <c r="AB3249" s="33">
        <f t="shared" si="304"/>
        <v>0</v>
      </c>
      <c r="AC3249" s="34" t="str">
        <f t="shared" si="305"/>
        <v>Not Determined</v>
      </c>
    </row>
    <row r="3250" spans="1:29" x14ac:dyDescent="0.25">
      <c r="A3250" s="48"/>
      <c r="B3250" s="48"/>
      <c r="C3250" s="44"/>
      <c r="D3250" s="44"/>
      <c r="E3250" s="44"/>
      <c r="F3250" s="44"/>
      <c r="G3250" s="44"/>
      <c r="H3250" s="44"/>
      <c r="I3250" s="44"/>
      <c r="J3250" s="44"/>
      <c r="K3250" s="88"/>
      <c r="L3250" s="50">
        <v>1</v>
      </c>
      <c r="M3250" s="49"/>
      <c r="N3250" s="49"/>
      <c r="O3250" s="49"/>
      <c r="P3250" s="49"/>
      <c r="Q3250" s="49"/>
      <c r="R3250" s="49"/>
      <c r="S3250" s="49"/>
      <c r="X3250" s="33">
        <f t="shared" si="300"/>
        <v>0</v>
      </c>
      <c r="Y3250" s="33">
        <f t="shared" si="301"/>
        <v>0</v>
      </c>
      <c r="Z3250" s="33">
        <f t="shared" si="302"/>
        <v>0</v>
      </c>
      <c r="AA3250" s="34">
        <f t="shared" si="303"/>
        <v>0</v>
      </c>
      <c r="AB3250" s="33">
        <f t="shared" si="304"/>
        <v>0</v>
      </c>
      <c r="AC3250" s="34" t="str">
        <f t="shared" si="305"/>
        <v>Not Determined</v>
      </c>
    </row>
    <row r="3251" spans="1:29" x14ac:dyDescent="0.25">
      <c r="A3251" s="48"/>
      <c r="B3251" s="48"/>
      <c r="C3251" s="44"/>
      <c r="D3251" s="44"/>
      <c r="E3251" s="44"/>
      <c r="F3251" s="44"/>
      <c r="G3251" s="44"/>
      <c r="H3251" s="44"/>
      <c r="I3251" s="44"/>
      <c r="J3251" s="44"/>
      <c r="K3251" s="88"/>
      <c r="L3251" s="50">
        <v>1</v>
      </c>
      <c r="M3251" s="49"/>
      <c r="N3251" s="49"/>
      <c r="O3251" s="49"/>
      <c r="P3251" s="49"/>
      <c r="Q3251" s="49"/>
      <c r="R3251" s="49"/>
      <c r="S3251" s="49"/>
      <c r="X3251" s="33">
        <f t="shared" si="300"/>
        <v>0</v>
      </c>
      <c r="Y3251" s="33">
        <f t="shared" si="301"/>
        <v>0</v>
      </c>
      <c r="Z3251" s="33">
        <f t="shared" si="302"/>
        <v>0</v>
      </c>
      <c r="AA3251" s="34">
        <f t="shared" si="303"/>
        <v>0</v>
      </c>
      <c r="AB3251" s="33">
        <f t="shared" si="304"/>
        <v>0</v>
      </c>
      <c r="AC3251" s="34" t="str">
        <f t="shared" si="305"/>
        <v>Not Determined</v>
      </c>
    </row>
    <row r="3252" spans="1:29" x14ac:dyDescent="0.25">
      <c r="A3252" s="48"/>
      <c r="B3252" s="48"/>
      <c r="C3252" s="44"/>
      <c r="D3252" s="44"/>
      <c r="E3252" s="44"/>
      <c r="F3252" s="44"/>
      <c r="G3252" s="44"/>
      <c r="H3252" s="44"/>
      <c r="I3252" s="44"/>
      <c r="J3252" s="44"/>
      <c r="K3252" s="88"/>
      <c r="L3252" s="50">
        <v>1</v>
      </c>
      <c r="M3252" s="49"/>
      <c r="N3252" s="49"/>
      <c r="O3252" s="49"/>
      <c r="P3252" s="49"/>
      <c r="Q3252" s="49"/>
      <c r="R3252" s="49"/>
      <c r="S3252" s="49"/>
      <c r="X3252" s="33">
        <f t="shared" si="300"/>
        <v>0</v>
      </c>
      <c r="Y3252" s="33">
        <f t="shared" si="301"/>
        <v>0</v>
      </c>
      <c r="Z3252" s="33">
        <f t="shared" si="302"/>
        <v>0</v>
      </c>
      <c r="AA3252" s="34">
        <f t="shared" si="303"/>
        <v>0</v>
      </c>
      <c r="AB3252" s="33">
        <f t="shared" si="304"/>
        <v>0</v>
      </c>
      <c r="AC3252" s="34" t="str">
        <f t="shared" si="305"/>
        <v>Not Determined</v>
      </c>
    </row>
    <row r="3253" spans="1:29" x14ac:dyDescent="0.25">
      <c r="A3253" s="48"/>
      <c r="B3253" s="48"/>
      <c r="C3253" s="44"/>
      <c r="D3253" s="44"/>
      <c r="E3253" s="44"/>
      <c r="F3253" s="44"/>
      <c r="G3253" s="44"/>
      <c r="H3253" s="44"/>
      <c r="I3253" s="44"/>
      <c r="J3253" s="44"/>
      <c r="K3253" s="88"/>
      <c r="L3253" s="50">
        <v>1</v>
      </c>
      <c r="M3253" s="49"/>
      <c r="N3253" s="49"/>
      <c r="O3253" s="49"/>
      <c r="P3253" s="49"/>
      <c r="Q3253" s="49"/>
      <c r="R3253" s="49"/>
      <c r="S3253" s="49"/>
      <c r="X3253" s="33">
        <f t="shared" si="300"/>
        <v>0</v>
      </c>
      <c r="Y3253" s="33">
        <f t="shared" si="301"/>
        <v>0</v>
      </c>
      <c r="Z3253" s="33">
        <f t="shared" si="302"/>
        <v>0</v>
      </c>
      <c r="AA3253" s="34">
        <f t="shared" si="303"/>
        <v>0</v>
      </c>
      <c r="AB3253" s="33">
        <f t="shared" si="304"/>
        <v>0</v>
      </c>
      <c r="AC3253" s="34" t="str">
        <f t="shared" si="305"/>
        <v>Not Determined</v>
      </c>
    </row>
    <row r="3254" spans="1:29" x14ac:dyDescent="0.25">
      <c r="A3254" s="48"/>
      <c r="B3254" s="48"/>
      <c r="C3254" s="44"/>
      <c r="D3254" s="44"/>
      <c r="E3254" s="44"/>
      <c r="F3254" s="44"/>
      <c r="G3254" s="44"/>
      <c r="H3254" s="44"/>
      <c r="I3254" s="44"/>
      <c r="J3254" s="44"/>
      <c r="K3254" s="88"/>
      <c r="L3254" s="50">
        <v>1</v>
      </c>
      <c r="M3254" s="49"/>
      <c r="N3254" s="49"/>
      <c r="O3254" s="49"/>
      <c r="P3254" s="49"/>
      <c r="Q3254" s="49"/>
      <c r="R3254" s="49"/>
      <c r="S3254" s="49"/>
      <c r="X3254" s="33">
        <f t="shared" si="300"/>
        <v>0</v>
      </c>
      <c r="Y3254" s="33">
        <f t="shared" si="301"/>
        <v>0</v>
      </c>
      <c r="Z3254" s="33">
        <f t="shared" si="302"/>
        <v>0</v>
      </c>
      <c r="AA3254" s="34">
        <f t="shared" si="303"/>
        <v>0</v>
      </c>
      <c r="AB3254" s="33">
        <f t="shared" si="304"/>
        <v>0</v>
      </c>
      <c r="AC3254" s="34" t="str">
        <f t="shared" si="305"/>
        <v>Not Determined</v>
      </c>
    </row>
    <row r="3255" spans="1:29" x14ac:dyDescent="0.25">
      <c r="A3255" s="48"/>
      <c r="B3255" s="48"/>
      <c r="C3255" s="44"/>
      <c r="D3255" s="44"/>
      <c r="E3255" s="44"/>
      <c r="F3255" s="44"/>
      <c r="G3255" s="44"/>
      <c r="H3255" s="44"/>
      <c r="I3255" s="44"/>
      <c r="J3255" s="44"/>
      <c r="K3255" s="88"/>
      <c r="L3255" s="50">
        <v>1</v>
      </c>
      <c r="M3255" s="49"/>
      <c r="N3255" s="49"/>
      <c r="O3255" s="49"/>
      <c r="P3255" s="49"/>
      <c r="Q3255" s="49"/>
      <c r="R3255" s="49"/>
      <c r="S3255" s="49"/>
      <c r="X3255" s="33">
        <f t="shared" si="300"/>
        <v>0</v>
      </c>
      <c r="Y3255" s="33">
        <f t="shared" si="301"/>
        <v>0</v>
      </c>
      <c r="Z3255" s="33">
        <f t="shared" si="302"/>
        <v>0</v>
      </c>
      <c r="AA3255" s="34">
        <f t="shared" si="303"/>
        <v>0</v>
      </c>
      <c r="AB3255" s="33">
        <f t="shared" si="304"/>
        <v>0</v>
      </c>
      <c r="AC3255" s="34" t="str">
        <f t="shared" si="305"/>
        <v>Not Determined</v>
      </c>
    </row>
    <row r="3256" spans="1:29" x14ac:dyDescent="0.25">
      <c r="A3256" s="48"/>
      <c r="B3256" s="48"/>
      <c r="C3256" s="44"/>
      <c r="D3256" s="44"/>
      <c r="E3256" s="44"/>
      <c r="F3256" s="44"/>
      <c r="G3256" s="44"/>
      <c r="H3256" s="44"/>
      <c r="I3256" s="44"/>
      <c r="J3256" s="44"/>
      <c r="K3256" s="88"/>
      <c r="L3256" s="50">
        <v>1</v>
      </c>
      <c r="M3256" s="49"/>
      <c r="N3256" s="49"/>
      <c r="O3256" s="49"/>
      <c r="P3256" s="49"/>
      <c r="Q3256" s="49"/>
      <c r="R3256" s="49"/>
      <c r="S3256" s="49"/>
      <c r="X3256" s="33">
        <f t="shared" si="300"/>
        <v>0</v>
      </c>
      <c r="Y3256" s="33">
        <f t="shared" si="301"/>
        <v>0</v>
      </c>
      <c r="Z3256" s="33">
        <f t="shared" si="302"/>
        <v>0</v>
      </c>
      <c r="AA3256" s="34">
        <f t="shared" si="303"/>
        <v>0</v>
      </c>
      <c r="AB3256" s="33">
        <f t="shared" si="304"/>
        <v>0</v>
      </c>
      <c r="AC3256" s="34" t="str">
        <f t="shared" si="305"/>
        <v>Not Determined</v>
      </c>
    </row>
    <row r="3257" spans="1:29" x14ac:dyDescent="0.25">
      <c r="A3257" s="48"/>
      <c r="B3257" s="48"/>
      <c r="C3257" s="44"/>
      <c r="D3257" s="44"/>
      <c r="E3257" s="44"/>
      <c r="F3257" s="44"/>
      <c r="G3257" s="44"/>
      <c r="H3257" s="44"/>
      <c r="I3257" s="44"/>
      <c r="J3257" s="44"/>
      <c r="K3257" s="88"/>
      <c r="L3257" s="50">
        <v>1</v>
      </c>
      <c r="M3257" s="49"/>
      <c r="N3257" s="49"/>
      <c r="O3257" s="49"/>
      <c r="P3257" s="49"/>
      <c r="Q3257" s="49"/>
      <c r="R3257" s="49"/>
      <c r="S3257" s="49"/>
      <c r="X3257" s="33">
        <f t="shared" si="300"/>
        <v>0</v>
      </c>
      <c r="Y3257" s="33">
        <f t="shared" si="301"/>
        <v>0</v>
      </c>
      <c r="Z3257" s="33">
        <f t="shared" si="302"/>
        <v>0</v>
      </c>
      <c r="AA3257" s="34">
        <f t="shared" si="303"/>
        <v>0</v>
      </c>
      <c r="AB3257" s="33">
        <f t="shared" si="304"/>
        <v>0</v>
      </c>
      <c r="AC3257" s="34" t="str">
        <f t="shared" si="305"/>
        <v>Not Determined</v>
      </c>
    </row>
    <row r="3258" spans="1:29" x14ac:dyDescent="0.25">
      <c r="A3258" s="48"/>
      <c r="B3258" s="48"/>
      <c r="C3258" s="44"/>
      <c r="D3258" s="44"/>
      <c r="E3258" s="44"/>
      <c r="F3258" s="44"/>
      <c r="G3258" s="44"/>
      <c r="H3258" s="44"/>
      <c r="I3258" s="44"/>
      <c r="J3258" s="44"/>
      <c r="K3258" s="88"/>
      <c r="L3258" s="50">
        <v>1</v>
      </c>
      <c r="M3258" s="49"/>
      <c r="N3258" s="49"/>
      <c r="O3258" s="49"/>
      <c r="P3258" s="49"/>
      <c r="Q3258" s="49"/>
      <c r="R3258" s="49"/>
      <c r="S3258" s="49"/>
      <c r="X3258" s="33">
        <f t="shared" si="300"/>
        <v>0</v>
      </c>
      <c r="Y3258" s="33">
        <f t="shared" si="301"/>
        <v>0</v>
      </c>
      <c r="Z3258" s="33">
        <f t="shared" si="302"/>
        <v>0</v>
      </c>
      <c r="AA3258" s="34">
        <f t="shared" si="303"/>
        <v>0</v>
      </c>
      <c r="AB3258" s="33">
        <f t="shared" si="304"/>
        <v>0</v>
      </c>
      <c r="AC3258" s="34" t="str">
        <f t="shared" si="305"/>
        <v>Not Determined</v>
      </c>
    </row>
    <row r="3259" spans="1:29" x14ac:dyDescent="0.25">
      <c r="A3259" s="48"/>
      <c r="B3259" s="48"/>
      <c r="C3259" s="44"/>
      <c r="D3259" s="44"/>
      <c r="E3259" s="44"/>
      <c r="F3259" s="44"/>
      <c r="G3259" s="44"/>
      <c r="H3259" s="44"/>
      <c r="I3259" s="44"/>
      <c r="J3259" s="44"/>
      <c r="K3259" s="88"/>
      <c r="L3259" s="50">
        <v>1</v>
      </c>
      <c r="M3259" s="49"/>
      <c r="N3259" s="49"/>
      <c r="O3259" s="49"/>
      <c r="P3259" s="49"/>
      <c r="Q3259" s="49"/>
      <c r="R3259" s="49"/>
      <c r="S3259" s="49"/>
      <c r="X3259" s="33">
        <f t="shared" si="300"/>
        <v>0</v>
      </c>
      <c r="Y3259" s="33">
        <f t="shared" si="301"/>
        <v>0</v>
      </c>
      <c r="Z3259" s="33">
        <f t="shared" si="302"/>
        <v>0</v>
      </c>
      <c r="AA3259" s="34">
        <f t="shared" si="303"/>
        <v>0</v>
      </c>
      <c r="AB3259" s="33">
        <f t="shared" si="304"/>
        <v>0</v>
      </c>
      <c r="AC3259" s="34" t="str">
        <f t="shared" si="305"/>
        <v>Not Determined</v>
      </c>
    </row>
    <row r="3260" spans="1:29" x14ac:dyDescent="0.25">
      <c r="A3260" s="48"/>
      <c r="B3260" s="48"/>
      <c r="C3260" s="44"/>
      <c r="D3260" s="44"/>
      <c r="E3260" s="44"/>
      <c r="F3260" s="44"/>
      <c r="G3260" s="44"/>
      <c r="H3260" s="44"/>
      <c r="I3260" s="44"/>
      <c r="J3260" s="44"/>
      <c r="K3260" s="88"/>
      <c r="L3260" s="50">
        <v>1</v>
      </c>
      <c r="M3260" s="49"/>
      <c r="N3260" s="49"/>
      <c r="O3260" s="49"/>
      <c r="P3260" s="49"/>
      <c r="Q3260" s="49"/>
      <c r="R3260" s="49"/>
      <c r="S3260" s="49"/>
      <c r="X3260" s="33">
        <f t="shared" si="300"/>
        <v>0</v>
      </c>
      <c r="Y3260" s="33">
        <f t="shared" si="301"/>
        <v>0</v>
      </c>
      <c r="Z3260" s="33">
        <f t="shared" si="302"/>
        <v>0</v>
      </c>
      <c r="AA3260" s="34">
        <f t="shared" si="303"/>
        <v>0</v>
      </c>
      <c r="AB3260" s="33">
        <f t="shared" si="304"/>
        <v>0</v>
      </c>
      <c r="AC3260" s="34" t="str">
        <f t="shared" si="305"/>
        <v>Not Determined</v>
      </c>
    </row>
    <row r="3261" spans="1:29" x14ac:dyDescent="0.25">
      <c r="A3261" s="48"/>
      <c r="B3261" s="48"/>
      <c r="C3261" s="44"/>
      <c r="D3261" s="44"/>
      <c r="E3261" s="44"/>
      <c r="F3261" s="44"/>
      <c r="G3261" s="44"/>
      <c r="H3261" s="44"/>
      <c r="I3261" s="44"/>
      <c r="J3261" s="44"/>
      <c r="K3261" s="88"/>
      <c r="L3261" s="50">
        <v>1</v>
      </c>
      <c r="M3261" s="49"/>
      <c r="N3261" s="49"/>
      <c r="O3261" s="49"/>
      <c r="P3261" s="49"/>
      <c r="Q3261" s="49"/>
      <c r="R3261" s="49"/>
      <c r="S3261" s="49"/>
      <c r="X3261" s="33">
        <f t="shared" si="300"/>
        <v>0</v>
      </c>
      <c r="Y3261" s="33">
        <f t="shared" si="301"/>
        <v>0</v>
      </c>
      <c r="Z3261" s="33">
        <f t="shared" si="302"/>
        <v>0</v>
      </c>
      <c r="AA3261" s="34">
        <f t="shared" si="303"/>
        <v>0</v>
      </c>
      <c r="AB3261" s="33">
        <f t="shared" si="304"/>
        <v>0</v>
      </c>
      <c r="AC3261" s="34" t="str">
        <f t="shared" si="305"/>
        <v>Not Determined</v>
      </c>
    </row>
    <row r="3262" spans="1:29" x14ac:dyDescent="0.25">
      <c r="A3262" s="48"/>
      <c r="B3262" s="48"/>
      <c r="C3262" s="44"/>
      <c r="D3262" s="44"/>
      <c r="E3262" s="44"/>
      <c r="F3262" s="44"/>
      <c r="G3262" s="44"/>
      <c r="H3262" s="44"/>
      <c r="I3262" s="44"/>
      <c r="J3262" s="44"/>
      <c r="K3262" s="88"/>
      <c r="L3262" s="50">
        <v>1</v>
      </c>
      <c r="M3262" s="49"/>
      <c r="N3262" s="49"/>
      <c r="O3262" s="49"/>
      <c r="P3262" s="49"/>
      <c r="Q3262" s="49"/>
      <c r="R3262" s="49"/>
      <c r="S3262" s="49"/>
      <c r="X3262" s="33">
        <f t="shared" si="300"/>
        <v>0</v>
      </c>
      <c r="Y3262" s="33">
        <f t="shared" si="301"/>
        <v>0</v>
      </c>
      <c r="Z3262" s="33">
        <f t="shared" si="302"/>
        <v>0</v>
      </c>
      <c r="AA3262" s="34">
        <f t="shared" si="303"/>
        <v>0</v>
      </c>
      <c r="AB3262" s="33">
        <f t="shared" si="304"/>
        <v>0</v>
      </c>
      <c r="AC3262" s="34" t="str">
        <f t="shared" si="305"/>
        <v>Not Determined</v>
      </c>
    </row>
    <row r="3263" spans="1:29" x14ac:dyDescent="0.25">
      <c r="A3263" s="48"/>
      <c r="B3263" s="48"/>
      <c r="C3263" s="44"/>
      <c r="D3263" s="44"/>
      <c r="E3263" s="44"/>
      <c r="F3263" s="44"/>
      <c r="G3263" s="44"/>
      <c r="H3263" s="44"/>
      <c r="I3263" s="44"/>
      <c r="J3263" s="44"/>
      <c r="K3263" s="88"/>
      <c r="L3263" s="50">
        <v>1</v>
      </c>
      <c r="M3263" s="49"/>
      <c r="N3263" s="49"/>
      <c r="O3263" s="49"/>
      <c r="P3263" s="49"/>
      <c r="Q3263" s="49"/>
      <c r="R3263" s="49"/>
      <c r="S3263" s="49"/>
      <c r="X3263" s="33">
        <f t="shared" si="300"/>
        <v>0</v>
      </c>
      <c r="Y3263" s="33">
        <f t="shared" si="301"/>
        <v>0</v>
      </c>
      <c r="Z3263" s="33">
        <f t="shared" si="302"/>
        <v>0</v>
      </c>
      <c r="AA3263" s="34">
        <f t="shared" si="303"/>
        <v>0</v>
      </c>
      <c r="AB3263" s="33">
        <f t="shared" si="304"/>
        <v>0</v>
      </c>
      <c r="AC3263" s="34" t="str">
        <f t="shared" si="305"/>
        <v>Not Determined</v>
      </c>
    </row>
    <row r="3264" spans="1:29" x14ac:dyDescent="0.25">
      <c r="A3264" s="48"/>
      <c r="B3264" s="48"/>
      <c r="C3264" s="44"/>
      <c r="D3264" s="44"/>
      <c r="E3264" s="44"/>
      <c r="F3264" s="44"/>
      <c r="G3264" s="44"/>
      <c r="H3264" s="44"/>
      <c r="I3264" s="44"/>
      <c r="J3264" s="44"/>
      <c r="K3264" s="88"/>
      <c r="L3264" s="50">
        <v>1</v>
      </c>
      <c r="M3264" s="49"/>
      <c r="N3264" s="49"/>
      <c r="O3264" s="49"/>
      <c r="P3264" s="49"/>
      <c r="Q3264" s="49"/>
      <c r="R3264" s="49"/>
      <c r="S3264" s="49"/>
      <c r="X3264" s="33">
        <f t="shared" si="300"/>
        <v>0</v>
      </c>
      <c r="Y3264" s="33">
        <f t="shared" si="301"/>
        <v>0</v>
      </c>
      <c r="Z3264" s="33">
        <f t="shared" si="302"/>
        <v>0</v>
      </c>
      <c r="AA3264" s="34">
        <f t="shared" si="303"/>
        <v>0</v>
      </c>
      <c r="AB3264" s="33">
        <f t="shared" si="304"/>
        <v>0</v>
      </c>
      <c r="AC3264" s="34" t="str">
        <f t="shared" si="305"/>
        <v>Not Determined</v>
      </c>
    </row>
    <row r="3265" spans="1:29" x14ac:dyDescent="0.25">
      <c r="A3265" s="48"/>
      <c r="B3265" s="48"/>
      <c r="C3265" s="44"/>
      <c r="D3265" s="44"/>
      <c r="E3265" s="44"/>
      <c r="F3265" s="44"/>
      <c r="G3265" s="44"/>
      <c r="H3265" s="44"/>
      <c r="I3265" s="44"/>
      <c r="J3265" s="44"/>
      <c r="K3265" s="88"/>
      <c r="L3265" s="50">
        <v>1</v>
      </c>
      <c r="M3265" s="49"/>
      <c r="N3265" s="49"/>
      <c r="O3265" s="49"/>
      <c r="P3265" s="49"/>
      <c r="Q3265" s="49"/>
      <c r="R3265" s="49"/>
      <c r="S3265" s="49"/>
      <c r="X3265" s="33">
        <f t="shared" si="300"/>
        <v>0</v>
      </c>
      <c r="Y3265" s="33">
        <f t="shared" si="301"/>
        <v>0</v>
      </c>
      <c r="Z3265" s="33">
        <f t="shared" si="302"/>
        <v>0</v>
      </c>
      <c r="AA3265" s="34">
        <f t="shared" si="303"/>
        <v>0</v>
      </c>
      <c r="AB3265" s="33">
        <f t="shared" si="304"/>
        <v>0</v>
      </c>
      <c r="AC3265" s="34" t="str">
        <f t="shared" si="305"/>
        <v>Not Determined</v>
      </c>
    </row>
    <row r="3266" spans="1:29" x14ac:dyDescent="0.25">
      <c r="A3266" s="48"/>
      <c r="B3266" s="48"/>
      <c r="C3266" s="44"/>
      <c r="D3266" s="44"/>
      <c r="E3266" s="44"/>
      <c r="F3266" s="44"/>
      <c r="G3266" s="44"/>
      <c r="H3266" s="44"/>
      <c r="I3266" s="44"/>
      <c r="J3266" s="44"/>
      <c r="K3266" s="88"/>
      <c r="L3266" s="50">
        <v>1</v>
      </c>
      <c r="M3266" s="49"/>
      <c r="N3266" s="49"/>
      <c r="O3266" s="49"/>
      <c r="P3266" s="49"/>
      <c r="Q3266" s="49"/>
      <c r="R3266" s="49"/>
      <c r="S3266" s="49"/>
      <c r="X3266" s="33">
        <f t="shared" si="300"/>
        <v>0</v>
      </c>
      <c r="Y3266" s="33">
        <f t="shared" si="301"/>
        <v>0</v>
      </c>
      <c r="Z3266" s="33">
        <f t="shared" si="302"/>
        <v>0</v>
      </c>
      <c r="AA3266" s="34">
        <f t="shared" si="303"/>
        <v>0</v>
      </c>
      <c r="AB3266" s="33">
        <f t="shared" si="304"/>
        <v>0</v>
      </c>
      <c r="AC3266" s="34" t="str">
        <f t="shared" si="305"/>
        <v>Not Determined</v>
      </c>
    </row>
    <row r="3267" spans="1:29" x14ac:dyDescent="0.25">
      <c r="A3267" s="48"/>
      <c r="B3267" s="48"/>
      <c r="C3267" s="44"/>
      <c r="D3267" s="44"/>
      <c r="E3267" s="44"/>
      <c r="F3267" s="44"/>
      <c r="G3267" s="44"/>
      <c r="H3267" s="44"/>
      <c r="I3267" s="44"/>
      <c r="J3267" s="44"/>
      <c r="K3267" s="88"/>
      <c r="L3267" s="50">
        <v>1</v>
      </c>
      <c r="M3267" s="49"/>
      <c r="N3267" s="49"/>
      <c r="O3267" s="49"/>
      <c r="P3267" s="49"/>
      <c r="Q3267" s="49"/>
      <c r="R3267" s="49"/>
      <c r="S3267" s="49"/>
      <c r="X3267" s="33">
        <f t="shared" si="300"/>
        <v>0</v>
      </c>
      <c r="Y3267" s="33">
        <f t="shared" si="301"/>
        <v>0</v>
      </c>
      <c r="Z3267" s="33">
        <f t="shared" si="302"/>
        <v>0</v>
      </c>
      <c r="AA3267" s="34">
        <f t="shared" si="303"/>
        <v>0</v>
      </c>
      <c r="AB3267" s="33">
        <f t="shared" si="304"/>
        <v>0</v>
      </c>
      <c r="AC3267" s="34" t="str">
        <f t="shared" si="305"/>
        <v>Not Determined</v>
      </c>
    </row>
    <row r="3268" spans="1:29" x14ac:dyDescent="0.25">
      <c r="A3268" s="48"/>
      <c r="B3268" s="48"/>
      <c r="C3268" s="44"/>
      <c r="D3268" s="44"/>
      <c r="E3268" s="44"/>
      <c r="F3268" s="44"/>
      <c r="G3268" s="44"/>
      <c r="H3268" s="44"/>
      <c r="I3268" s="44"/>
      <c r="J3268" s="44"/>
      <c r="K3268" s="88"/>
      <c r="L3268" s="50">
        <v>1</v>
      </c>
      <c r="M3268" s="49"/>
      <c r="N3268" s="49"/>
      <c r="O3268" s="49"/>
      <c r="P3268" s="49"/>
      <c r="Q3268" s="49"/>
      <c r="R3268" s="49"/>
      <c r="S3268" s="49"/>
      <c r="X3268" s="33">
        <f t="shared" si="300"/>
        <v>0</v>
      </c>
      <c r="Y3268" s="33">
        <f t="shared" si="301"/>
        <v>0</v>
      </c>
      <c r="Z3268" s="33">
        <f t="shared" si="302"/>
        <v>0</v>
      </c>
      <c r="AA3268" s="34">
        <f t="shared" si="303"/>
        <v>0</v>
      </c>
      <c r="AB3268" s="33">
        <f t="shared" si="304"/>
        <v>0</v>
      </c>
      <c r="AC3268" s="34" t="str">
        <f t="shared" si="305"/>
        <v>Not Determined</v>
      </c>
    </row>
    <row r="3269" spans="1:29" x14ac:dyDescent="0.25">
      <c r="A3269" s="48"/>
      <c r="B3269" s="48"/>
      <c r="C3269" s="44"/>
      <c r="D3269" s="44"/>
      <c r="E3269" s="44"/>
      <c r="F3269" s="44"/>
      <c r="G3269" s="44"/>
      <c r="H3269" s="44"/>
      <c r="I3269" s="44"/>
      <c r="J3269" s="44"/>
      <c r="K3269" s="88"/>
      <c r="L3269" s="50">
        <v>1</v>
      </c>
      <c r="M3269" s="49"/>
      <c r="N3269" s="49"/>
      <c r="O3269" s="49"/>
      <c r="P3269" s="49"/>
      <c r="Q3269" s="49"/>
      <c r="R3269" s="49"/>
      <c r="S3269" s="49"/>
      <c r="X3269" s="33">
        <f t="shared" si="300"/>
        <v>0</v>
      </c>
      <c r="Y3269" s="33">
        <f t="shared" si="301"/>
        <v>0</v>
      </c>
      <c r="Z3269" s="33">
        <f t="shared" si="302"/>
        <v>0</v>
      </c>
      <c r="AA3269" s="34">
        <f t="shared" si="303"/>
        <v>0</v>
      </c>
      <c r="AB3269" s="33">
        <f t="shared" si="304"/>
        <v>0</v>
      </c>
      <c r="AC3269" s="34" t="str">
        <f t="shared" si="305"/>
        <v>Not Determined</v>
      </c>
    </row>
    <row r="3270" spans="1:29" x14ac:dyDescent="0.25">
      <c r="A3270" s="48"/>
      <c r="B3270" s="48"/>
      <c r="C3270" s="44"/>
      <c r="D3270" s="44"/>
      <c r="E3270" s="44"/>
      <c r="F3270" s="44"/>
      <c r="G3270" s="44"/>
      <c r="H3270" s="44"/>
      <c r="I3270" s="44"/>
      <c r="J3270" s="44"/>
      <c r="K3270" s="88"/>
      <c r="L3270" s="50">
        <v>1</v>
      </c>
      <c r="M3270" s="49"/>
      <c r="N3270" s="49"/>
      <c r="O3270" s="49"/>
      <c r="P3270" s="49"/>
      <c r="Q3270" s="49"/>
      <c r="R3270" s="49"/>
      <c r="S3270" s="49"/>
      <c r="X3270" s="33">
        <f t="shared" si="300"/>
        <v>0</v>
      </c>
      <c r="Y3270" s="33">
        <f t="shared" si="301"/>
        <v>0</v>
      </c>
      <c r="Z3270" s="33">
        <f t="shared" si="302"/>
        <v>0</v>
      </c>
      <c r="AA3270" s="34">
        <f t="shared" si="303"/>
        <v>0</v>
      </c>
      <c r="AB3270" s="33">
        <f t="shared" si="304"/>
        <v>0</v>
      </c>
      <c r="AC3270" s="34" t="str">
        <f t="shared" si="305"/>
        <v>Not Determined</v>
      </c>
    </row>
    <row r="3271" spans="1:29" x14ac:dyDescent="0.25">
      <c r="A3271" s="48"/>
      <c r="B3271" s="48"/>
      <c r="C3271" s="44"/>
      <c r="D3271" s="44"/>
      <c r="E3271" s="44"/>
      <c r="F3271" s="44"/>
      <c r="G3271" s="44"/>
      <c r="H3271" s="44"/>
      <c r="I3271" s="44"/>
      <c r="J3271" s="44"/>
      <c r="K3271" s="88"/>
      <c r="L3271" s="50">
        <v>1</v>
      </c>
      <c r="M3271" s="49"/>
      <c r="N3271" s="49"/>
      <c r="O3271" s="49"/>
      <c r="P3271" s="49"/>
      <c r="Q3271" s="49"/>
      <c r="R3271" s="49"/>
      <c r="S3271" s="49"/>
      <c r="X3271" s="33">
        <f t="shared" si="300"/>
        <v>0</v>
      </c>
      <c r="Y3271" s="33">
        <f t="shared" si="301"/>
        <v>0</v>
      </c>
      <c r="Z3271" s="33">
        <f t="shared" si="302"/>
        <v>0</v>
      </c>
      <c r="AA3271" s="34">
        <f t="shared" si="303"/>
        <v>0</v>
      </c>
      <c r="AB3271" s="33">
        <f t="shared" si="304"/>
        <v>0</v>
      </c>
      <c r="AC3271" s="34" t="str">
        <f t="shared" si="305"/>
        <v>Not Determined</v>
      </c>
    </row>
    <row r="3272" spans="1:29" x14ac:dyDescent="0.25">
      <c r="A3272" s="48"/>
      <c r="B3272" s="48"/>
      <c r="C3272" s="44"/>
      <c r="D3272" s="44"/>
      <c r="E3272" s="44"/>
      <c r="F3272" s="44"/>
      <c r="G3272" s="44"/>
      <c r="H3272" s="44"/>
      <c r="I3272" s="44"/>
      <c r="J3272" s="44"/>
      <c r="K3272" s="88"/>
      <c r="L3272" s="50">
        <v>1</v>
      </c>
      <c r="M3272" s="49"/>
      <c r="N3272" s="49"/>
      <c r="O3272" s="49"/>
      <c r="P3272" s="49"/>
      <c r="Q3272" s="49"/>
      <c r="R3272" s="49"/>
      <c r="S3272" s="49"/>
      <c r="X3272" s="33">
        <f t="shared" si="300"/>
        <v>0</v>
      </c>
      <c r="Y3272" s="33">
        <f t="shared" si="301"/>
        <v>0</v>
      </c>
      <c r="Z3272" s="33">
        <f t="shared" si="302"/>
        <v>0</v>
      </c>
      <c r="AA3272" s="34">
        <f t="shared" si="303"/>
        <v>0</v>
      </c>
      <c r="AB3272" s="33">
        <f t="shared" si="304"/>
        <v>0</v>
      </c>
      <c r="AC3272" s="34" t="str">
        <f t="shared" si="305"/>
        <v>Not Determined</v>
      </c>
    </row>
    <row r="3273" spans="1:29" x14ac:dyDescent="0.25">
      <c r="A3273" s="48"/>
      <c r="B3273" s="48"/>
      <c r="C3273" s="44"/>
      <c r="D3273" s="44"/>
      <c r="E3273" s="44"/>
      <c r="F3273" s="44"/>
      <c r="G3273" s="44"/>
      <c r="H3273" s="44"/>
      <c r="I3273" s="44"/>
      <c r="J3273" s="44"/>
      <c r="K3273" s="88"/>
      <c r="L3273" s="50">
        <v>1</v>
      </c>
      <c r="M3273" s="49"/>
      <c r="N3273" s="49"/>
      <c r="O3273" s="49"/>
      <c r="P3273" s="49"/>
      <c r="Q3273" s="49"/>
      <c r="R3273" s="49"/>
      <c r="S3273" s="49"/>
      <c r="X3273" s="33">
        <f t="shared" si="300"/>
        <v>0</v>
      </c>
      <c r="Y3273" s="33">
        <f t="shared" si="301"/>
        <v>0</v>
      </c>
      <c r="Z3273" s="33">
        <f t="shared" si="302"/>
        <v>0</v>
      </c>
      <c r="AA3273" s="34">
        <f t="shared" si="303"/>
        <v>0</v>
      </c>
      <c r="AB3273" s="33">
        <f t="shared" si="304"/>
        <v>0</v>
      </c>
      <c r="AC3273" s="34" t="str">
        <f t="shared" si="305"/>
        <v>Not Determined</v>
      </c>
    </row>
    <row r="3274" spans="1:29" x14ac:dyDescent="0.25">
      <c r="A3274" s="48"/>
      <c r="B3274" s="48"/>
      <c r="C3274" s="44"/>
      <c r="D3274" s="44"/>
      <c r="E3274" s="44"/>
      <c r="F3274" s="44"/>
      <c r="G3274" s="44"/>
      <c r="H3274" s="44"/>
      <c r="I3274" s="44"/>
      <c r="J3274" s="44"/>
      <c r="K3274" s="88"/>
      <c r="L3274" s="50">
        <v>1</v>
      </c>
      <c r="M3274" s="49"/>
      <c r="N3274" s="49"/>
      <c r="O3274" s="49"/>
      <c r="P3274" s="49"/>
      <c r="Q3274" s="49"/>
      <c r="R3274" s="49"/>
      <c r="S3274" s="49"/>
      <c r="X3274" s="33">
        <f t="shared" si="300"/>
        <v>0</v>
      </c>
      <c r="Y3274" s="33">
        <f t="shared" si="301"/>
        <v>0</v>
      </c>
      <c r="Z3274" s="33">
        <f t="shared" si="302"/>
        <v>0</v>
      </c>
      <c r="AA3274" s="34">
        <f t="shared" si="303"/>
        <v>0</v>
      </c>
      <c r="AB3274" s="33">
        <f t="shared" si="304"/>
        <v>0</v>
      </c>
      <c r="AC3274" s="34" t="str">
        <f t="shared" si="305"/>
        <v>Not Determined</v>
      </c>
    </row>
    <row r="3275" spans="1:29" x14ac:dyDescent="0.25">
      <c r="A3275" s="48"/>
      <c r="B3275" s="48"/>
      <c r="C3275" s="44"/>
      <c r="D3275" s="44"/>
      <c r="E3275" s="44"/>
      <c r="F3275" s="44"/>
      <c r="G3275" s="44"/>
      <c r="H3275" s="44"/>
      <c r="I3275" s="44"/>
      <c r="J3275" s="44"/>
      <c r="K3275" s="88"/>
      <c r="L3275" s="50">
        <v>1</v>
      </c>
      <c r="M3275" s="49"/>
      <c r="N3275" s="49"/>
      <c r="O3275" s="49"/>
      <c r="P3275" s="49"/>
      <c r="Q3275" s="49"/>
      <c r="R3275" s="49"/>
      <c r="S3275" s="49"/>
      <c r="X3275" s="33">
        <f t="shared" si="300"/>
        <v>0</v>
      </c>
      <c r="Y3275" s="33">
        <f t="shared" si="301"/>
        <v>0</v>
      </c>
      <c r="Z3275" s="33">
        <f t="shared" si="302"/>
        <v>0</v>
      </c>
      <c r="AA3275" s="34">
        <f t="shared" si="303"/>
        <v>0</v>
      </c>
      <c r="AB3275" s="33">
        <f t="shared" si="304"/>
        <v>0</v>
      </c>
      <c r="AC3275" s="34" t="str">
        <f t="shared" si="305"/>
        <v>Not Determined</v>
      </c>
    </row>
    <row r="3276" spans="1:29" x14ac:dyDescent="0.25">
      <c r="A3276" s="48"/>
      <c r="B3276" s="48"/>
      <c r="C3276" s="44"/>
      <c r="D3276" s="44"/>
      <c r="E3276" s="44"/>
      <c r="F3276" s="44"/>
      <c r="G3276" s="44"/>
      <c r="H3276" s="44"/>
      <c r="I3276" s="44"/>
      <c r="J3276" s="44"/>
      <c r="K3276" s="88"/>
      <c r="L3276" s="50">
        <v>1</v>
      </c>
      <c r="M3276" s="49"/>
      <c r="N3276" s="49"/>
      <c r="O3276" s="49"/>
      <c r="P3276" s="49"/>
      <c r="Q3276" s="49"/>
      <c r="R3276" s="49"/>
      <c r="S3276" s="49"/>
      <c r="X3276" s="33">
        <f t="shared" si="300"/>
        <v>0</v>
      </c>
      <c r="Y3276" s="33">
        <f t="shared" si="301"/>
        <v>0</v>
      </c>
      <c r="Z3276" s="33">
        <f t="shared" si="302"/>
        <v>0</v>
      </c>
      <c r="AA3276" s="34">
        <f t="shared" si="303"/>
        <v>0</v>
      </c>
      <c r="AB3276" s="33">
        <f t="shared" si="304"/>
        <v>0</v>
      </c>
      <c r="AC3276" s="34" t="str">
        <f t="shared" si="305"/>
        <v>Not Determined</v>
      </c>
    </row>
    <row r="3277" spans="1:29" x14ac:dyDescent="0.25">
      <c r="A3277" s="48"/>
      <c r="B3277" s="48"/>
      <c r="C3277" s="44"/>
      <c r="D3277" s="44"/>
      <c r="E3277" s="44"/>
      <c r="F3277" s="44"/>
      <c r="G3277" s="44"/>
      <c r="H3277" s="44"/>
      <c r="I3277" s="44"/>
      <c r="J3277" s="44"/>
      <c r="K3277" s="88"/>
      <c r="L3277" s="50">
        <v>1</v>
      </c>
      <c r="M3277" s="49"/>
      <c r="N3277" s="49"/>
      <c r="O3277" s="49"/>
      <c r="P3277" s="49"/>
      <c r="Q3277" s="49"/>
      <c r="R3277" s="49"/>
      <c r="S3277" s="49"/>
      <c r="X3277" s="33">
        <f t="shared" si="300"/>
        <v>0</v>
      </c>
      <c r="Y3277" s="33">
        <f t="shared" si="301"/>
        <v>0</v>
      </c>
      <c r="Z3277" s="33">
        <f t="shared" si="302"/>
        <v>0</v>
      </c>
      <c r="AA3277" s="34">
        <f t="shared" si="303"/>
        <v>0</v>
      </c>
      <c r="AB3277" s="33">
        <f t="shared" si="304"/>
        <v>0</v>
      </c>
      <c r="AC3277" s="34" t="str">
        <f t="shared" si="305"/>
        <v>Not Determined</v>
      </c>
    </row>
    <row r="3278" spans="1:29" x14ac:dyDescent="0.25">
      <c r="A3278" s="48"/>
      <c r="B3278" s="48"/>
      <c r="C3278" s="44"/>
      <c r="D3278" s="44"/>
      <c r="E3278" s="44"/>
      <c r="F3278" s="44"/>
      <c r="G3278" s="44"/>
      <c r="H3278" s="44"/>
      <c r="I3278" s="44"/>
      <c r="J3278" s="44"/>
      <c r="K3278" s="88"/>
      <c r="L3278" s="50">
        <v>1</v>
      </c>
      <c r="M3278" s="49"/>
      <c r="N3278" s="49"/>
      <c r="O3278" s="49"/>
      <c r="P3278" s="49"/>
      <c r="Q3278" s="49"/>
      <c r="R3278" s="49"/>
      <c r="S3278" s="49"/>
      <c r="X3278" s="33">
        <f t="shared" si="300"/>
        <v>0</v>
      </c>
      <c r="Y3278" s="33">
        <f t="shared" si="301"/>
        <v>0</v>
      </c>
      <c r="Z3278" s="33">
        <f t="shared" si="302"/>
        <v>0</v>
      </c>
      <c r="AA3278" s="34">
        <f t="shared" si="303"/>
        <v>0</v>
      </c>
      <c r="AB3278" s="33">
        <f t="shared" si="304"/>
        <v>0</v>
      </c>
      <c r="AC3278" s="34" t="str">
        <f t="shared" si="305"/>
        <v>Not Determined</v>
      </c>
    </row>
    <row r="3279" spans="1:29" x14ac:dyDescent="0.25">
      <c r="A3279" s="48"/>
      <c r="B3279" s="48"/>
      <c r="C3279" s="44"/>
      <c r="D3279" s="44"/>
      <c r="E3279" s="44"/>
      <c r="F3279" s="44"/>
      <c r="G3279" s="44"/>
      <c r="H3279" s="44"/>
      <c r="I3279" s="44"/>
      <c r="J3279" s="44"/>
      <c r="K3279" s="88"/>
      <c r="L3279" s="50">
        <v>1</v>
      </c>
      <c r="M3279" s="49"/>
      <c r="N3279" s="49"/>
      <c r="O3279" s="49"/>
      <c r="P3279" s="49"/>
      <c r="Q3279" s="49"/>
      <c r="R3279" s="49"/>
      <c r="S3279" s="49"/>
      <c r="X3279" s="33">
        <f t="shared" ref="X3279:X3342" si="306">IF($C3279="Yes",$L3279,0)</f>
        <v>0</v>
      </c>
      <c r="Y3279" s="33">
        <f t="shared" ref="Y3279:Y3342" si="307">IF(AND($AB3279=0,$AA3279=0,$Z3279=0),IF(AND(OR($D3279="P",$D3279="C", $D3279="G",$D3279="DI",$D3279="CI-L",$D3279="CI-U"),OR($E3279="P",$E3279="C", $E3279="G",$E3279="DI",$E3279="CI-L",$E3279="CI-U",$E3279=""),OR($H3279="P",$H3279="C", $H3279="G",$H3279="DI",$H3279="CI-L",$H3279="CI-U"),OR($I3279="P",$I3279="C", $I3279="G",$I3279="DI",$I3279="CI-L",$I3279="CI-U",$I3279="")),$L3279,IF(K3279&gt;$AE$34,$L3279,0)),0)</f>
        <v>0</v>
      </c>
      <c r="Z3279" s="33">
        <f t="shared" ref="Z3279:Z3342" si="308">IF(OR($D3279="Lead",$E3279="Lead",$H3279="Lead",$I3279="Lead"),$L3279,0)</f>
        <v>0</v>
      </c>
      <c r="AA3279" s="34">
        <f t="shared" ref="AA3279:AA3342" si="309">IF($Z3279=0,IF(OR($F3279="Yes",$F3279="Unknown",$D3279="UNK",$D3279="UNK-NOLG",$D3279="UNK-LG",$E3279="UNK",$E3279="UNK-NOLG",$E3279="UNK-LG"),IF(OR($H3279="G",$H3279="UNK-LG",$I3279="G",$I3279="UNK-LG"),$L3279,0),0),0)</f>
        <v>0</v>
      </c>
      <c r="AB3279" s="33">
        <f t="shared" ref="AB3279:AB3342" si="310">IF(AND($AA3279=0,$Z3279=0),IF(OR($D3279="UNK",$E3279="UNK",$H3279="UNK",$I3279="UNK",$D3279="UNK-NOLG",$E3279="UNK-NOLG",$H3279="UNK-NOLG",$I3279="UNK-NOLG",$D3279="UNK-LG",$E3279="UNK-LG",$H3279="UNK-LG",$I3279="UNK-LG"),IF(K3279&gt;$AE$34,0,$L3279),0),0)</f>
        <v>0</v>
      </c>
      <c r="AC3279" s="34" t="str">
        <f t="shared" ref="AC3279:AC3342" si="311">IF($Z3279&gt;0,"Lead",IF($AA3279&gt;0,"GRR",IF($AB3279&gt;0,"UNK",IF($Y3279&gt;0,"Non-Lead","Not Determined"))))</f>
        <v>Not Determined</v>
      </c>
    </row>
    <row r="3280" spans="1:29" x14ac:dyDescent="0.25">
      <c r="A3280" s="48"/>
      <c r="B3280" s="48"/>
      <c r="C3280" s="44"/>
      <c r="D3280" s="44"/>
      <c r="E3280" s="44"/>
      <c r="F3280" s="44"/>
      <c r="G3280" s="44"/>
      <c r="H3280" s="44"/>
      <c r="I3280" s="44"/>
      <c r="J3280" s="44"/>
      <c r="K3280" s="88"/>
      <c r="L3280" s="50">
        <v>1</v>
      </c>
      <c r="M3280" s="49"/>
      <c r="N3280" s="49"/>
      <c r="O3280" s="49"/>
      <c r="P3280" s="49"/>
      <c r="Q3280" s="49"/>
      <c r="R3280" s="49"/>
      <c r="S3280" s="49"/>
      <c r="X3280" s="33">
        <f t="shared" si="306"/>
        <v>0</v>
      </c>
      <c r="Y3280" s="33">
        <f t="shared" si="307"/>
        <v>0</v>
      </c>
      <c r="Z3280" s="33">
        <f t="shared" si="308"/>
        <v>0</v>
      </c>
      <c r="AA3280" s="34">
        <f t="shared" si="309"/>
        <v>0</v>
      </c>
      <c r="AB3280" s="33">
        <f t="shared" si="310"/>
        <v>0</v>
      </c>
      <c r="AC3280" s="34" t="str">
        <f t="shared" si="311"/>
        <v>Not Determined</v>
      </c>
    </row>
    <row r="3281" spans="1:29" x14ac:dyDescent="0.25">
      <c r="A3281" s="48"/>
      <c r="B3281" s="48"/>
      <c r="C3281" s="44"/>
      <c r="D3281" s="44"/>
      <c r="E3281" s="44"/>
      <c r="F3281" s="44"/>
      <c r="G3281" s="44"/>
      <c r="H3281" s="44"/>
      <c r="I3281" s="44"/>
      <c r="J3281" s="44"/>
      <c r="K3281" s="88"/>
      <c r="L3281" s="50">
        <v>1</v>
      </c>
      <c r="M3281" s="49"/>
      <c r="N3281" s="49"/>
      <c r="O3281" s="49"/>
      <c r="P3281" s="49"/>
      <c r="Q3281" s="49"/>
      <c r="R3281" s="49"/>
      <c r="S3281" s="49"/>
      <c r="X3281" s="33">
        <f t="shared" si="306"/>
        <v>0</v>
      </c>
      <c r="Y3281" s="33">
        <f t="shared" si="307"/>
        <v>0</v>
      </c>
      <c r="Z3281" s="33">
        <f t="shared" si="308"/>
        <v>0</v>
      </c>
      <c r="AA3281" s="34">
        <f t="shared" si="309"/>
        <v>0</v>
      </c>
      <c r="AB3281" s="33">
        <f t="shared" si="310"/>
        <v>0</v>
      </c>
      <c r="AC3281" s="34" t="str">
        <f t="shared" si="311"/>
        <v>Not Determined</v>
      </c>
    </row>
    <row r="3282" spans="1:29" x14ac:dyDescent="0.25">
      <c r="A3282" s="48"/>
      <c r="B3282" s="48"/>
      <c r="C3282" s="44"/>
      <c r="D3282" s="44"/>
      <c r="E3282" s="44"/>
      <c r="F3282" s="44"/>
      <c r="G3282" s="44"/>
      <c r="H3282" s="44"/>
      <c r="I3282" s="44"/>
      <c r="J3282" s="44"/>
      <c r="K3282" s="88"/>
      <c r="L3282" s="50">
        <v>1</v>
      </c>
      <c r="M3282" s="49"/>
      <c r="N3282" s="49"/>
      <c r="O3282" s="49"/>
      <c r="P3282" s="49"/>
      <c r="Q3282" s="49"/>
      <c r="R3282" s="49"/>
      <c r="S3282" s="49"/>
      <c r="X3282" s="33">
        <f t="shared" si="306"/>
        <v>0</v>
      </c>
      <c r="Y3282" s="33">
        <f t="shared" si="307"/>
        <v>0</v>
      </c>
      <c r="Z3282" s="33">
        <f t="shared" si="308"/>
        <v>0</v>
      </c>
      <c r="AA3282" s="34">
        <f t="shared" si="309"/>
        <v>0</v>
      </c>
      <c r="AB3282" s="33">
        <f t="shared" si="310"/>
        <v>0</v>
      </c>
      <c r="AC3282" s="34" t="str">
        <f t="shared" si="311"/>
        <v>Not Determined</v>
      </c>
    </row>
    <row r="3283" spans="1:29" x14ac:dyDescent="0.25">
      <c r="A3283" s="48"/>
      <c r="B3283" s="48"/>
      <c r="C3283" s="44"/>
      <c r="D3283" s="44"/>
      <c r="E3283" s="44"/>
      <c r="F3283" s="44"/>
      <c r="G3283" s="44"/>
      <c r="H3283" s="44"/>
      <c r="I3283" s="44"/>
      <c r="J3283" s="44"/>
      <c r="K3283" s="88"/>
      <c r="L3283" s="50">
        <v>1</v>
      </c>
      <c r="M3283" s="49"/>
      <c r="N3283" s="49"/>
      <c r="O3283" s="49"/>
      <c r="P3283" s="49"/>
      <c r="Q3283" s="49"/>
      <c r="R3283" s="49"/>
      <c r="S3283" s="49"/>
      <c r="X3283" s="33">
        <f t="shared" si="306"/>
        <v>0</v>
      </c>
      <c r="Y3283" s="33">
        <f t="shared" si="307"/>
        <v>0</v>
      </c>
      <c r="Z3283" s="33">
        <f t="shared" si="308"/>
        <v>0</v>
      </c>
      <c r="AA3283" s="34">
        <f t="shared" si="309"/>
        <v>0</v>
      </c>
      <c r="AB3283" s="33">
        <f t="shared" si="310"/>
        <v>0</v>
      </c>
      <c r="AC3283" s="34" t="str">
        <f t="shared" si="311"/>
        <v>Not Determined</v>
      </c>
    </row>
    <row r="3284" spans="1:29" x14ac:dyDescent="0.25">
      <c r="A3284" s="48"/>
      <c r="B3284" s="48"/>
      <c r="C3284" s="44"/>
      <c r="D3284" s="44"/>
      <c r="E3284" s="44"/>
      <c r="F3284" s="44"/>
      <c r="G3284" s="44"/>
      <c r="H3284" s="44"/>
      <c r="I3284" s="44"/>
      <c r="J3284" s="44"/>
      <c r="K3284" s="88"/>
      <c r="L3284" s="50">
        <v>1</v>
      </c>
      <c r="M3284" s="49"/>
      <c r="N3284" s="49"/>
      <c r="O3284" s="49"/>
      <c r="P3284" s="49"/>
      <c r="Q3284" s="49"/>
      <c r="R3284" s="49"/>
      <c r="S3284" s="49"/>
      <c r="X3284" s="33">
        <f t="shared" si="306"/>
        <v>0</v>
      </c>
      <c r="Y3284" s="33">
        <f t="shared" si="307"/>
        <v>0</v>
      </c>
      <c r="Z3284" s="33">
        <f t="shared" si="308"/>
        <v>0</v>
      </c>
      <c r="AA3284" s="34">
        <f t="shared" si="309"/>
        <v>0</v>
      </c>
      <c r="AB3284" s="33">
        <f t="shared" si="310"/>
        <v>0</v>
      </c>
      <c r="AC3284" s="34" t="str">
        <f t="shared" si="311"/>
        <v>Not Determined</v>
      </c>
    </row>
    <row r="3285" spans="1:29" x14ac:dyDescent="0.25">
      <c r="A3285" s="48"/>
      <c r="B3285" s="48"/>
      <c r="C3285" s="44"/>
      <c r="D3285" s="44"/>
      <c r="E3285" s="44"/>
      <c r="F3285" s="44"/>
      <c r="G3285" s="44"/>
      <c r="H3285" s="44"/>
      <c r="I3285" s="44"/>
      <c r="J3285" s="44"/>
      <c r="K3285" s="88"/>
      <c r="L3285" s="50">
        <v>1</v>
      </c>
      <c r="M3285" s="49"/>
      <c r="N3285" s="49"/>
      <c r="O3285" s="49"/>
      <c r="P3285" s="49"/>
      <c r="Q3285" s="49"/>
      <c r="R3285" s="49"/>
      <c r="S3285" s="49"/>
      <c r="X3285" s="33">
        <f t="shared" si="306"/>
        <v>0</v>
      </c>
      <c r="Y3285" s="33">
        <f t="shared" si="307"/>
        <v>0</v>
      </c>
      <c r="Z3285" s="33">
        <f t="shared" si="308"/>
        <v>0</v>
      </c>
      <c r="AA3285" s="34">
        <f t="shared" si="309"/>
        <v>0</v>
      </c>
      <c r="AB3285" s="33">
        <f t="shared" si="310"/>
        <v>0</v>
      </c>
      <c r="AC3285" s="34" t="str">
        <f t="shared" si="311"/>
        <v>Not Determined</v>
      </c>
    </row>
    <row r="3286" spans="1:29" x14ac:dyDescent="0.25">
      <c r="A3286" s="48"/>
      <c r="B3286" s="48"/>
      <c r="C3286" s="44"/>
      <c r="D3286" s="44"/>
      <c r="E3286" s="44"/>
      <c r="F3286" s="44"/>
      <c r="G3286" s="44"/>
      <c r="H3286" s="44"/>
      <c r="I3286" s="44"/>
      <c r="J3286" s="44"/>
      <c r="K3286" s="88"/>
      <c r="L3286" s="50">
        <v>1</v>
      </c>
      <c r="M3286" s="49"/>
      <c r="N3286" s="49"/>
      <c r="O3286" s="49"/>
      <c r="P3286" s="49"/>
      <c r="Q3286" s="49"/>
      <c r="R3286" s="49"/>
      <c r="S3286" s="49"/>
      <c r="X3286" s="33">
        <f t="shared" si="306"/>
        <v>0</v>
      </c>
      <c r="Y3286" s="33">
        <f t="shared" si="307"/>
        <v>0</v>
      </c>
      <c r="Z3286" s="33">
        <f t="shared" si="308"/>
        <v>0</v>
      </c>
      <c r="AA3286" s="34">
        <f t="shared" si="309"/>
        <v>0</v>
      </c>
      <c r="AB3286" s="33">
        <f t="shared" si="310"/>
        <v>0</v>
      </c>
      <c r="AC3286" s="34" t="str">
        <f t="shared" si="311"/>
        <v>Not Determined</v>
      </c>
    </row>
    <row r="3287" spans="1:29" x14ac:dyDescent="0.25">
      <c r="A3287" s="48"/>
      <c r="B3287" s="48"/>
      <c r="C3287" s="44"/>
      <c r="D3287" s="44"/>
      <c r="E3287" s="44"/>
      <c r="F3287" s="44"/>
      <c r="G3287" s="44"/>
      <c r="H3287" s="44"/>
      <c r="I3287" s="44"/>
      <c r="J3287" s="44"/>
      <c r="K3287" s="88"/>
      <c r="L3287" s="50">
        <v>1</v>
      </c>
      <c r="M3287" s="49"/>
      <c r="N3287" s="49"/>
      <c r="O3287" s="49"/>
      <c r="P3287" s="49"/>
      <c r="Q3287" s="49"/>
      <c r="R3287" s="49"/>
      <c r="S3287" s="49"/>
      <c r="X3287" s="33">
        <f t="shared" si="306"/>
        <v>0</v>
      </c>
      <c r="Y3287" s="33">
        <f t="shared" si="307"/>
        <v>0</v>
      </c>
      <c r="Z3287" s="33">
        <f t="shared" si="308"/>
        <v>0</v>
      </c>
      <c r="AA3287" s="34">
        <f t="shared" si="309"/>
        <v>0</v>
      </c>
      <c r="AB3287" s="33">
        <f t="shared" si="310"/>
        <v>0</v>
      </c>
      <c r="AC3287" s="34" t="str">
        <f t="shared" si="311"/>
        <v>Not Determined</v>
      </c>
    </row>
    <row r="3288" spans="1:29" x14ac:dyDescent="0.25">
      <c r="A3288" s="48"/>
      <c r="B3288" s="48"/>
      <c r="C3288" s="44"/>
      <c r="D3288" s="44"/>
      <c r="E3288" s="44"/>
      <c r="F3288" s="44"/>
      <c r="G3288" s="44"/>
      <c r="H3288" s="44"/>
      <c r="I3288" s="44"/>
      <c r="J3288" s="44"/>
      <c r="K3288" s="88"/>
      <c r="L3288" s="50">
        <v>1</v>
      </c>
      <c r="M3288" s="49"/>
      <c r="N3288" s="49"/>
      <c r="O3288" s="49"/>
      <c r="P3288" s="49"/>
      <c r="Q3288" s="49"/>
      <c r="R3288" s="49"/>
      <c r="S3288" s="49"/>
      <c r="X3288" s="33">
        <f t="shared" si="306"/>
        <v>0</v>
      </c>
      <c r="Y3288" s="33">
        <f t="shared" si="307"/>
        <v>0</v>
      </c>
      <c r="Z3288" s="33">
        <f t="shared" si="308"/>
        <v>0</v>
      </c>
      <c r="AA3288" s="34">
        <f t="shared" si="309"/>
        <v>0</v>
      </c>
      <c r="AB3288" s="33">
        <f t="shared" si="310"/>
        <v>0</v>
      </c>
      <c r="AC3288" s="34" t="str">
        <f t="shared" si="311"/>
        <v>Not Determined</v>
      </c>
    </row>
    <row r="3289" spans="1:29" x14ac:dyDescent="0.25">
      <c r="A3289" s="48"/>
      <c r="B3289" s="48"/>
      <c r="C3289" s="44"/>
      <c r="D3289" s="44"/>
      <c r="E3289" s="44"/>
      <c r="F3289" s="44"/>
      <c r="G3289" s="44"/>
      <c r="H3289" s="44"/>
      <c r="I3289" s="44"/>
      <c r="J3289" s="44"/>
      <c r="K3289" s="88"/>
      <c r="L3289" s="50">
        <v>1</v>
      </c>
      <c r="M3289" s="49"/>
      <c r="N3289" s="49"/>
      <c r="O3289" s="49"/>
      <c r="P3289" s="49"/>
      <c r="Q3289" s="49"/>
      <c r="R3289" s="49"/>
      <c r="S3289" s="49"/>
      <c r="X3289" s="33">
        <f t="shared" si="306"/>
        <v>0</v>
      </c>
      <c r="Y3289" s="33">
        <f t="shared" si="307"/>
        <v>0</v>
      </c>
      <c r="Z3289" s="33">
        <f t="shared" si="308"/>
        <v>0</v>
      </c>
      <c r="AA3289" s="34">
        <f t="shared" si="309"/>
        <v>0</v>
      </c>
      <c r="AB3289" s="33">
        <f t="shared" si="310"/>
        <v>0</v>
      </c>
      <c r="AC3289" s="34" t="str">
        <f t="shared" si="311"/>
        <v>Not Determined</v>
      </c>
    </row>
    <row r="3290" spans="1:29" x14ac:dyDescent="0.25">
      <c r="A3290" s="48"/>
      <c r="B3290" s="48"/>
      <c r="C3290" s="44"/>
      <c r="D3290" s="44"/>
      <c r="E3290" s="44"/>
      <c r="F3290" s="44"/>
      <c r="G3290" s="44"/>
      <c r="H3290" s="44"/>
      <c r="I3290" s="44"/>
      <c r="J3290" s="44"/>
      <c r="K3290" s="88"/>
      <c r="L3290" s="50">
        <v>1</v>
      </c>
      <c r="M3290" s="49"/>
      <c r="N3290" s="49"/>
      <c r="O3290" s="49"/>
      <c r="P3290" s="49"/>
      <c r="Q3290" s="49"/>
      <c r="R3290" s="49"/>
      <c r="S3290" s="49"/>
      <c r="X3290" s="33">
        <f t="shared" si="306"/>
        <v>0</v>
      </c>
      <c r="Y3290" s="33">
        <f t="shared" si="307"/>
        <v>0</v>
      </c>
      <c r="Z3290" s="33">
        <f t="shared" si="308"/>
        <v>0</v>
      </c>
      <c r="AA3290" s="34">
        <f t="shared" si="309"/>
        <v>0</v>
      </c>
      <c r="AB3290" s="33">
        <f t="shared" si="310"/>
        <v>0</v>
      </c>
      <c r="AC3290" s="34" t="str">
        <f t="shared" si="311"/>
        <v>Not Determined</v>
      </c>
    </row>
    <row r="3291" spans="1:29" x14ac:dyDescent="0.25">
      <c r="A3291" s="48"/>
      <c r="B3291" s="48"/>
      <c r="C3291" s="44"/>
      <c r="D3291" s="44"/>
      <c r="E3291" s="44"/>
      <c r="F3291" s="44"/>
      <c r="G3291" s="44"/>
      <c r="H3291" s="44"/>
      <c r="I3291" s="44"/>
      <c r="J3291" s="44"/>
      <c r="K3291" s="88"/>
      <c r="L3291" s="50">
        <v>1</v>
      </c>
      <c r="M3291" s="49"/>
      <c r="N3291" s="49"/>
      <c r="O3291" s="49"/>
      <c r="P3291" s="49"/>
      <c r="Q3291" s="49"/>
      <c r="R3291" s="49"/>
      <c r="S3291" s="49"/>
      <c r="X3291" s="33">
        <f t="shared" si="306"/>
        <v>0</v>
      </c>
      <c r="Y3291" s="33">
        <f t="shared" si="307"/>
        <v>0</v>
      </c>
      <c r="Z3291" s="33">
        <f t="shared" si="308"/>
        <v>0</v>
      </c>
      <c r="AA3291" s="34">
        <f t="shared" si="309"/>
        <v>0</v>
      </c>
      <c r="AB3291" s="33">
        <f t="shared" si="310"/>
        <v>0</v>
      </c>
      <c r="AC3291" s="34" t="str">
        <f t="shared" si="311"/>
        <v>Not Determined</v>
      </c>
    </row>
    <row r="3292" spans="1:29" x14ac:dyDescent="0.25">
      <c r="A3292" s="48"/>
      <c r="B3292" s="48"/>
      <c r="C3292" s="44"/>
      <c r="D3292" s="44"/>
      <c r="E3292" s="44"/>
      <c r="F3292" s="44"/>
      <c r="G3292" s="44"/>
      <c r="H3292" s="44"/>
      <c r="I3292" s="44"/>
      <c r="J3292" s="44"/>
      <c r="K3292" s="88"/>
      <c r="L3292" s="50">
        <v>1</v>
      </c>
      <c r="M3292" s="49"/>
      <c r="N3292" s="49"/>
      <c r="O3292" s="49"/>
      <c r="P3292" s="49"/>
      <c r="Q3292" s="49"/>
      <c r="R3292" s="49"/>
      <c r="S3292" s="49"/>
      <c r="X3292" s="33">
        <f t="shared" si="306"/>
        <v>0</v>
      </c>
      <c r="Y3292" s="33">
        <f t="shared" si="307"/>
        <v>0</v>
      </c>
      <c r="Z3292" s="33">
        <f t="shared" si="308"/>
        <v>0</v>
      </c>
      <c r="AA3292" s="34">
        <f t="shared" si="309"/>
        <v>0</v>
      </c>
      <c r="AB3292" s="33">
        <f t="shared" si="310"/>
        <v>0</v>
      </c>
      <c r="AC3292" s="34" t="str">
        <f t="shared" si="311"/>
        <v>Not Determined</v>
      </c>
    </row>
    <row r="3293" spans="1:29" x14ac:dyDescent="0.25">
      <c r="A3293" s="48"/>
      <c r="B3293" s="48"/>
      <c r="C3293" s="44"/>
      <c r="D3293" s="44"/>
      <c r="E3293" s="44"/>
      <c r="F3293" s="44"/>
      <c r="G3293" s="44"/>
      <c r="H3293" s="44"/>
      <c r="I3293" s="44"/>
      <c r="J3293" s="44"/>
      <c r="K3293" s="88"/>
      <c r="L3293" s="50">
        <v>1</v>
      </c>
      <c r="M3293" s="49"/>
      <c r="N3293" s="49"/>
      <c r="O3293" s="49"/>
      <c r="P3293" s="49"/>
      <c r="Q3293" s="49"/>
      <c r="R3293" s="49"/>
      <c r="S3293" s="49"/>
      <c r="X3293" s="33">
        <f t="shared" si="306"/>
        <v>0</v>
      </c>
      <c r="Y3293" s="33">
        <f t="shared" si="307"/>
        <v>0</v>
      </c>
      <c r="Z3293" s="33">
        <f t="shared" si="308"/>
        <v>0</v>
      </c>
      <c r="AA3293" s="34">
        <f t="shared" si="309"/>
        <v>0</v>
      </c>
      <c r="AB3293" s="33">
        <f t="shared" si="310"/>
        <v>0</v>
      </c>
      <c r="AC3293" s="34" t="str">
        <f t="shared" si="311"/>
        <v>Not Determined</v>
      </c>
    </row>
    <row r="3294" spans="1:29" x14ac:dyDescent="0.25">
      <c r="A3294" s="48"/>
      <c r="B3294" s="48"/>
      <c r="C3294" s="44"/>
      <c r="D3294" s="44"/>
      <c r="E3294" s="44"/>
      <c r="F3294" s="44"/>
      <c r="G3294" s="44"/>
      <c r="H3294" s="44"/>
      <c r="I3294" s="44"/>
      <c r="J3294" s="44"/>
      <c r="K3294" s="88"/>
      <c r="L3294" s="50">
        <v>1</v>
      </c>
      <c r="M3294" s="49"/>
      <c r="N3294" s="49"/>
      <c r="O3294" s="49"/>
      <c r="P3294" s="49"/>
      <c r="Q3294" s="49"/>
      <c r="R3294" s="49"/>
      <c r="S3294" s="49"/>
      <c r="X3294" s="33">
        <f t="shared" si="306"/>
        <v>0</v>
      </c>
      <c r="Y3294" s="33">
        <f t="shared" si="307"/>
        <v>0</v>
      </c>
      <c r="Z3294" s="33">
        <f t="shared" si="308"/>
        <v>0</v>
      </c>
      <c r="AA3294" s="34">
        <f t="shared" si="309"/>
        <v>0</v>
      </c>
      <c r="AB3294" s="33">
        <f t="shared" si="310"/>
        <v>0</v>
      </c>
      <c r="AC3294" s="34" t="str">
        <f t="shared" si="311"/>
        <v>Not Determined</v>
      </c>
    </row>
    <row r="3295" spans="1:29" x14ac:dyDescent="0.25">
      <c r="A3295" s="48"/>
      <c r="B3295" s="48"/>
      <c r="C3295" s="44"/>
      <c r="D3295" s="44"/>
      <c r="E3295" s="44"/>
      <c r="F3295" s="44"/>
      <c r="G3295" s="44"/>
      <c r="H3295" s="44"/>
      <c r="I3295" s="44"/>
      <c r="J3295" s="44"/>
      <c r="K3295" s="88"/>
      <c r="L3295" s="50">
        <v>1</v>
      </c>
      <c r="M3295" s="49"/>
      <c r="N3295" s="49"/>
      <c r="O3295" s="49"/>
      <c r="P3295" s="49"/>
      <c r="Q3295" s="49"/>
      <c r="R3295" s="49"/>
      <c r="S3295" s="49"/>
      <c r="X3295" s="33">
        <f t="shared" si="306"/>
        <v>0</v>
      </c>
      <c r="Y3295" s="33">
        <f t="shared" si="307"/>
        <v>0</v>
      </c>
      <c r="Z3295" s="33">
        <f t="shared" si="308"/>
        <v>0</v>
      </c>
      <c r="AA3295" s="34">
        <f t="shared" si="309"/>
        <v>0</v>
      </c>
      <c r="AB3295" s="33">
        <f t="shared" si="310"/>
        <v>0</v>
      </c>
      <c r="AC3295" s="34" t="str">
        <f t="shared" si="311"/>
        <v>Not Determined</v>
      </c>
    </row>
    <row r="3296" spans="1:29" x14ac:dyDescent="0.25">
      <c r="A3296" s="48"/>
      <c r="B3296" s="48"/>
      <c r="C3296" s="44"/>
      <c r="D3296" s="44"/>
      <c r="E3296" s="44"/>
      <c r="F3296" s="44"/>
      <c r="G3296" s="44"/>
      <c r="H3296" s="44"/>
      <c r="I3296" s="44"/>
      <c r="J3296" s="44"/>
      <c r="K3296" s="88"/>
      <c r="L3296" s="50">
        <v>1</v>
      </c>
      <c r="M3296" s="49"/>
      <c r="N3296" s="49"/>
      <c r="O3296" s="49"/>
      <c r="P3296" s="49"/>
      <c r="Q3296" s="49"/>
      <c r="R3296" s="49"/>
      <c r="S3296" s="49"/>
      <c r="X3296" s="33">
        <f t="shared" si="306"/>
        <v>0</v>
      </c>
      <c r="Y3296" s="33">
        <f t="shared" si="307"/>
        <v>0</v>
      </c>
      <c r="Z3296" s="33">
        <f t="shared" si="308"/>
        <v>0</v>
      </c>
      <c r="AA3296" s="34">
        <f t="shared" si="309"/>
        <v>0</v>
      </c>
      <c r="AB3296" s="33">
        <f t="shared" si="310"/>
        <v>0</v>
      </c>
      <c r="AC3296" s="34" t="str">
        <f t="shared" si="311"/>
        <v>Not Determined</v>
      </c>
    </row>
    <row r="3297" spans="1:29" x14ac:dyDescent="0.25">
      <c r="A3297" s="48"/>
      <c r="B3297" s="48"/>
      <c r="C3297" s="44"/>
      <c r="D3297" s="44"/>
      <c r="E3297" s="44"/>
      <c r="F3297" s="44"/>
      <c r="G3297" s="44"/>
      <c r="H3297" s="44"/>
      <c r="I3297" s="44"/>
      <c r="J3297" s="44"/>
      <c r="K3297" s="88"/>
      <c r="L3297" s="50">
        <v>1</v>
      </c>
      <c r="M3297" s="49"/>
      <c r="N3297" s="49"/>
      <c r="O3297" s="49"/>
      <c r="P3297" s="49"/>
      <c r="Q3297" s="49"/>
      <c r="R3297" s="49"/>
      <c r="S3297" s="49"/>
      <c r="X3297" s="33">
        <f t="shared" si="306"/>
        <v>0</v>
      </c>
      <c r="Y3297" s="33">
        <f t="shared" si="307"/>
        <v>0</v>
      </c>
      <c r="Z3297" s="33">
        <f t="shared" si="308"/>
        <v>0</v>
      </c>
      <c r="AA3297" s="34">
        <f t="shared" si="309"/>
        <v>0</v>
      </c>
      <c r="AB3297" s="33">
        <f t="shared" si="310"/>
        <v>0</v>
      </c>
      <c r="AC3297" s="34" t="str">
        <f t="shared" si="311"/>
        <v>Not Determined</v>
      </c>
    </row>
    <row r="3298" spans="1:29" x14ac:dyDescent="0.25">
      <c r="A3298" s="48"/>
      <c r="B3298" s="48"/>
      <c r="C3298" s="44"/>
      <c r="D3298" s="44"/>
      <c r="E3298" s="44"/>
      <c r="F3298" s="44"/>
      <c r="G3298" s="44"/>
      <c r="H3298" s="44"/>
      <c r="I3298" s="44"/>
      <c r="J3298" s="44"/>
      <c r="K3298" s="88"/>
      <c r="L3298" s="50">
        <v>1</v>
      </c>
      <c r="M3298" s="49"/>
      <c r="N3298" s="49"/>
      <c r="O3298" s="49"/>
      <c r="P3298" s="49"/>
      <c r="Q3298" s="49"/>
      <c r="R3298" s="49"/>
      <c r="S3298" s="49"/>
      <c r="X3298" s="33">
        <f t="shared" si="306"/>
        <v>0</v>
      </c>
      <c r="Y3298" s="33">
        <f t="shared" si="307"/>
        <v>0</v>
      </c>
      <c r="Z3298" s="33">
        <f t="shared" si="308"/>
        <v>0</v>
      </c>
      <c r="AA3298" s="34">
        <f t="shared" si="309"/>
        <v>0</v>
      </c>
      <c r="AB3298" s="33">
        <f t="shared" si="310"/>
        <v>0</v>
      </c>
      <c r="AC3298" s="34" t="str">
        <f t="shared" si="311"/>
        <v>Not Determined</v>
      </c>
    </row>
    <row r="3299" spans="1:29" x14ac:dyDescent="0.25">
      <c r="A3299" s="48"/>
      <c r="B3299" s="48"/>
      <c r="C3299" s="44"/>
      <c r="D3299" s="44"/>
      <c r="E3299" s="44"/>
      <c r="F3299" s="44"/>
      <c r="G3299" s="44"/>
      <c r="H3299" s="44"/>
      <c r="I3299" s="44"/>
      <c r="J3299" s="44"/>
      <c r="K3299" s="88"/>
      <c r="L3299" s="50">
        <v>1</v>
      </c>
      <c r="M3299" s="49"/>
      <c r="N3299" s="49"/>
      <c r="O3299" s="49"/>
      <c r="P3299" s="49"/>
      <c r="Q3299" s="49"/>
      <c r="R3299" s="49"/>
      <c r="S3299" s="49"/>
      <c r="X3299" s="33">
        <f t="shared" si="306"/>
        <v>0</v>
      </c>
      <c r="Y3299" s="33">
        <f t="shared" si="307"/>
        <v>0</v>
      </c>
      <c r="Z3299" s="33">
        <f t="shared" si="308"/>
        <v>0</v>
      </c>
      <c r="AA3299" s="34">
        <f t="shared" si="309"/>
        <v>0</v>
      </c>
      <c r="AB3299" s="33">
        <f t="shared" si="310"/>
        <v>0</v>
      </c>
      <c r="AC3299" s="34" t="str">
        <f t="shared" si="311"/>
        <v>Not Determined</v>
      </c>
    </row>
    <row r="3300" spans="1:29" x14ac:dyDescent="0.25">
      <c r="A3300" s="48"/>
      <c r="B3300" s="48"/>
      <c r="C3300" s="44"/>
      <c r="D3300" s="44"/>
      <c r="E3300" s="44"/>
      <c r="F3300" s="44"/>
      <c r="G3300" s="44"/>
      <c r="H3300" s="44"/>
      <c r="I3300" s="44"/>
      <c r="J3300" s="44"/>
      <c r="K3300" s="88"/>
      <c r="L3300" s="50">
        <v>1</v>
      </c>
      <c r="M3300" s="49"/>
      <c r="N3300" s="49"/>
      <c r="O3300" s="49"/>
      <c r="P3300" s="49"/>
      <c r="Q3300" s="49"/>
      <c r="R3300" s="49"/>
      <c r="S3300" s="49"/>
      <c r="X3300" s="33">
        <f t="shared" si="306"/>
        <v>0</v>
      </c>
      <c r="Y3300" s="33">
        <f t="shared" si="307"/>
        <v>0</v>
      </c>
      <c r="Z3300" s="33">
        <f t="shared" si="308"/>
        <v>0</v>
      </c>
      <c r="AA3300" s="34">
        <f t="shared" si="309"/>
        <v>0</v>
      </c>
      <c r="AB3300" s="33">
        <f t="shared" si="310"/>
        <v>0</v>
      </c>
      <c r="AC3300" s="34" t="str">
        <f t="shared" si="311"/>
        <v>Not Determined</v>
      </c>
    </row>
    <row r="3301" spans="1:29" x14ac:dyDescent="0.25">
      <c r="A3301" s="48"/>
      <c r="B3301" s="48"/>
      <c r="C3301" s="44"/>
      <c r="D3301" s="44"/>
      <c r="E3301" s="44"/>
      <c r="F3301" s="44"/>
      <c r="G3301" s="44"/>
      <c r="H3301" s="44"/>
      <c r="I3301" s="44"/>
      <c r="J3301" s="44"/>
      <c r="K3301" s="88"/>
      <c r="L3301" s="50">
        <v>1</v>
      </c>
      <c r="M3301" s="49"/>
      <c r="N3301" s="49"/>
      <c r="O3301" s="49"/>
      <c r="P3301" s="49"/>
      <c r="Q3301" s="49"/>
      <c r="R3301" s="49"/>
      <c r="S3301" s="49"/>
      <c r="X3301" s="33">
        <f t="shared" si="306"/>
        <v>0</v>
      </c>
      <c r="Y3301" s="33">
        <f t="shared" si="307"/>
        <v>0</v>
      </c>
      <c r="Z3301" s="33">
        <f t="shared" si="308"/>
        <v>0</v>
      </c>
      <c r="AA3301" s="34">
        <f t="shared" si="309"/>
        <v>0</v>
      </c>
      <c r="AB3301" s="33">
        <f t="shared" si="310"/>
        <v>0</v>
      </c>
      <c r="AC3301" s="34" t="str">
        <f t="shared" si="311"/>
        <v>Not Determined</v>
      </c>
    </row>
    <row r="3302" spans="1:29" x14ac:dyDescent="0.25">
      <c r="A3302" s="48"/>
      <c r="B3302" s="48"/>
      <c r="C3302" s="44"/>
      <c r="D3302" s="44"/>
      <c r="E3302" s="44"/>
      <c r="F3302" s="44"/>
      <c r="G3302" s="44"/>
      <c r="H3302" s="44"/>
      <c r="I3302" s="44"/>
      <c r="J3302" s="44"/>
      <c r="K3302" s="88"/>
      <c r="L3302" s="50">
        <v>1</v>
      </c>
      <c r="M3302" s="49"/>
      <c r="N3302" s="49"/>
      <c r="O3302" s="49"/>
      <c r="P3302" s="49"/>
      <c r="Q3302" s="49"/>
      <c r="R3302" s="49"/>
      <c r="S3302" s="49"/>
      <c r="X3302" s="33">
        <f t="shared" si="306"/>
        <v>0</v>
      </c>
      <c r="Y3302" s="33">
        <f t="shared" si="307"/>
        <v>0</v>
      </c>
      <c r="Z3302" s="33">
        <f t="shared" si="308"/>
        <v>0</v>
      </c>
      <c r="AA3302" s="34">
        <f t="shared" si="309"/>
        <v>0</v>
      </c>
      <c r="AB3302" s="33">
        <f t="shared" si="310"/>
        <v>0</v>
      </c>
      <c r="AC3302" s="34" t="str">
        <f t="shared" si="311"/>
        <v>Not Determined</v>
      </c>
    </row>
    <row r="3303" spans="1:29" x14ac:dyDescent="0.25">
      <c r="A3303" s="48"/>
      <c r="B3303" s="48"/>
      <c r="C3303" s="44"/>
      <c r="D3303" s="44"/>
      <c r="E3303" s="44"/>
      <c r="F3303" s="44"/>
      <c r="G3303" s="44"/>
      <c r="H3303" s="44"/>
      <c r="I3303" s="44"/>
      <c r="J3303" s="44"/>
      <c r="K3303" s="88"/>
      <c r="L3303" s="50">
        <v>1</v>
      </c>
      <c r="M3303" s="49"/>
      <c r="N3303" s="49"/>
      <c r="O3303" s="49"/>
      <c r="P3303" s="49"/>
      <c r="Q3303" s="49"/>
      <c r="R3303" s="49"/>
      <c r="S3303" s="49"/>
      <c r="X3303" s="33">
        <f t="shared" si="306"/>
        <v>0</v>
      </c>
      <c r="Y3303" s="33">
        <f t="shared" si="307"/>
        <v>0</v>
      </c>
      <c r="Z3303" s="33">
        <f t="shared" si="308"/>
        <v>0</v>
      </c>
      <c r="AA3303" s="34">
        <f t="shared" si="309"/>
        <v>0</v>
      </c>
      <c r="AB3303" s="33">
        <f t="shared" si="310"/>
        <v>0</v>
      </c>
      <c r="AC3303" s="34" t="str">
        <f t="shared" si="311"/>
        <v>Not Determined</v>
      </c>
    </row>
    <row r="3304" spans="1:29" x14ac:dyDescent="0.25">
      <c r="A3304" s="48"/>
      <c r="B3304" s="48"/>
      <c r="C3304" s="44"/>
      <c r="D3304" s="44"/>
      <c r="E3304" s="44"/>
      <c r="F3304" s="44"/>
      <c r="G3304" s="44"/>
      <c r="H3304" s="44"/>
      <c r="I3304" s="44"/>
      <c r="J3304" s="44"/>
      <c r="K3304" s="88"/>
      <c r="L3304" s="50">
        <v>1</v>
      </c>
      <c r="M3304" s="49"/>
      <c r="N3304" s="49"/>
      <c r="O3304" s="49"/>
      <c r="P3304" s="49"/>
      <c r="Q3304" s="49"/>
      <c r="R3304" s="49"/>
      <c r="S3304" s="49"/>
      <c r="X3304" s="33">
        <f t="shared" si="306"/>
        <v>0</v>
      </c>
      <c r="Y3304" s="33">
        <f t="shared" si="307"/>
        <v>0</v>
      </c>
      <c r="Z3304" s="33">
        <f t="shared" si="308"/>
        <v>0</v>
      </c>
      <c r="AA3304" s="34">
        <f t="shared" si="309"/>
        <v>0</v>
      </c>
      <c r="AB3304" s="33">
        <f t="shared" si="310"/>
        <v>0</v>
      </c>
      <c r="AC3304" s="34" t="str">
        <f t="shared" si="311"/>
        <v>Not Determined</v>
      </c>
    </row>
    <row r="3305" spans="1:29" x14ac:dyDescent="0.25">
      <c r="A3305" s="48"/>
      <c r="B3305" s="48"/>
      <c r="C3305" s="44"/>
      <c r="D3305" s="44"/>
      <c r="E3305" s="44"/>
      <c r="F3305" s="44"/>
      <c r="G3305" s="44"/>
      <c r="H3305" s="44"/>
      <c r="I3305" s="44"/>
      <c r="J3305" s="44"/>
      <c r="K3305" s="88"/>
      <c r="L3305" s="50">
        <v>1</v>
      </c>
      <c r="M3305" s="49"/>
      <c r="N3305" s="49"/>
      <c r="O3305" s="49"/>
      <c r="P3305" s="49"/>
      <c r="Q3305" s="49"/>
      <c r="R3305" s="49"/>
      <c r="S3305" s="49"/>
      <c r="X3305" s="33">
        <f t="shared" si="306"/>
        <v>0</v>
      </c>
      <c r="Y3305" s="33">
        <f t="shared" si="307"/>
        <v>0</v>
      </c>
      <c r="Z3305" s="33">
        <f t="shared" si="308"/>
        <v>0</v>
      </c>
      <c r="AA3305" s="34">
        <f t="shared" si="309"/>
        <v>0</v>
      </c>
      <c r="AB3305" s="33">
        <f t="shared" si="310"/>
        <v>0</v>
      </c>
      <c r="AC3305" s="34" t="str">
        <f t="shared" si="311"/>
        <v>Not Determined</v>
      </c>
    </row>
    <row r="3306" spans="1:29" x14ac:dyDescent="0.25">
      <c r="A3306" s="48"/>
      <c r="B3306" s="48"/>
      <c r="C3306" s="44"/>
      <c r="D3306" s="44"/>
      <c r="E3306" s="44"/>
      <c r="F3306" s="44"/>
      <c r="G3306" s="44"/>
      <c r="H3306" s="44"/>
      <c r="I3306" s="44"/>
      <c r="J3306" s="44"/>
      <c r="K3306" s="88"/>
      <c r="L3306" s="50">
        <v>1</v>
      </c>
      <c r="M3306" s="49"/>
      <c r="N3306" s="49"/>
      <c r="O3306" s="49"/>
      <c r="P3306" s="49"/>
      <c r="Q3306" s="49"/>
      <c r="R3306" s="49"/>
      <c r="S3306" s="49"/>
      <c r="X3306" s="33">
        <f t="shared" si="306"/>
        <v>0</v>
      </c>
      <c r="Y3306" s="33">
        <f t="shared" si="307"/>
        <v>0</v>
      </c>
      <c r="Z3306" s="33">
        <f t="shared" si="308"/>
        <v>0</v>
      </c>
      <c r="AA3306" s="34">
        <f t="shared" si="309"/>
        <v>0</v>
      </c>
      <c r="AB3306" s="33">
        <f t="shared" si="310"/>
        <v>0</v>
      </c>
      <c r="AC3306" s="34" t="str">
        <f t="shared" si="311"/>
        <v>Not Determined</v>
      </c>
    </row>
    <row r="3307" spans="1:29" x14ac:dyDescent="0.25">
      <c r="A3307" s="48"/>
      <c r="B3307" s="48"/>
      <c r="C3307" s="44"/>
      <c r="D3307" s="44"/>
      <c r="E3307" s="44"/>
      <c r="F3307" s="44"/>
      <c r="G3307" s="44"/>
      <c r="H3307" s="44"/>
      <c r="I3307" s="44"/>
      <c r="J3307" s="44"/>
      <c r="K3307" s="88"/>
      <c r="L3307" s="50">
        <v>1</v>
      </c>
      <c r="M3307" s="49"/>
      <c r="N3307" s="49"/>
      <c r="O3307" s="49"/>
      <c r="P3307" s="49"/>
      <c r="Q3307" s="49"/>
      <c r="R3307" s="49"/>
      <c r="S3307" s="49"/>
      <c r="X3307" s="33">
        <f t="shared" si="306"/>
        <v>0</v>
      </c>
      <c r="Y3307" s="33">
        <f t="shared" si="307"/>
        <v>0</v>
      </c>
      <c r="Z3307" s="33">
        <f t="shared" si="308"/>
        <v>0</v>
      </c>
      <c r="AA3307" s="34">
        <f t="shared" si="309"/>
        <v>0</v>
      </c>
      <c r="AB3307" s="33">
        <f t="shared" si="310"/>
        <v>0</v>
      </c>
      <c r="AC3307" s="34" t="str">
        <f t="shared" si="311"/>
        <v>Not Determined</v>
      </c>
    </row>
    <row r="3308" spans="1:29" x14ac:dyDescent="0.25">
      <c r="A3308" s="48"/>
      <c r="B3308" s="48"/>
      <c r="C3308" s="44"/>
      <c r="D3308" s="44"/>
      <c r="E3308" s="44"/>
      <c r="F3308" s="44"/>
      <c r="G3308" s="44"/>
      <c r="H3308" s="44"/>
      <c r="I3308" s="44"/>
      <c r="J3308" s="44"/>
      <c r="K3308" s="88"/>
      <c r="L3308" s="50">
        <v>1</v>
      </c>
      <c r="M3308" s="49"/>
      <c r="N3308" s="49"/>
      <c r="O3308" s="49"/>
      <c r="P3308" s="49"/>
      <c r="Q3308" s="49"/>
      <c r="R3308" s="49"/>
      <c r="S3308" s="49"/>
      <c r="X3308" s="33">
        <f t="shared" si="306"/>
        <v>0</v>
      </c>
      <c r="Y3308" s="33">
        <f t="shared" si="307"/>
        <v>0</v>
      </c>
      <c r="Z3308" s="33">
        <f t="shared" si="308"/>
        <v>0</v>
      </c>
      <c r="AA3308" s="34">
        <f t="shared" si="309"/>
        <v>0</v>
      </c>
      <c r="AB3308" s="33">
        <f t="shared" si="310"/>
        <v>0</v>
      </c>
      <c r="AC3308" s="34" t="str">
        <f t="shared" si="311"/>
        <v>Not Determined</v>
      </c>
    </row>
    <row r="3309" spans="1:29" x14ac:dyDescent="0.25">
      <c r="A3309" s="48"/>
      <c r="B3309" s="48"/>
      <c r="C3309" s="44"/>
      <c r="D3309" s="44"/>
      <c r="E3309" s="44"/>
      <c r="F3309" s="44"/>
      <c r="G3309" s="44"/>
      <c r="H3309" s="44"/>
      <c r="I3309" s="44"/>
      <c r="J3309" s="44"/>
      <c r="K3309" s="88"/>
      <c r="L3309" s="50">
        <v>1</v>
      </c>
      <c r="M3309" s="49"/>
      <c r="N3309" s="49"/>
      <c r="O3309" s="49"/>
      <c r="P3309" s="49"/>
      <c r="Q3309" s="49"/>
      <c r="R3309" s="49"/>
      <c r="S3309" s="49"/>
      <c r="X3309" s="33">
        <f t="shared" si="306"/>
        <v>0</v>
      </c>
      <c r="Y3309" s="33">
        <f t="shared" si="307"/>
        <v>0</v>
      </c>
      <c r="Z3309" s="33">
        <f t="shared" si="308"/>
        <v>0</v>
      </c>
      <c r="AA3309" s="34">
        <f t="shared" si="309"/>
        <v>0</v>
      </c>
      <c r="AB3309" s="33">
        <f t="shared" si="310"/>
        <v>0</v>
      </c>
      <c r="AC3309" s="34" t="str">
        <f t="shared" si="311"/>
        <v>Not Determined</v>
      </c>
    </row>
    <row r="3310" spans="1:29" x14ac:dyDescent="0.25">
      <c r="A3310" s="48"/>
      <c r="B3310" s="48"/>
      <c r="C3310" s="44"/>
      <c r="D3310" s="44"/>
      <c r="E3310" s="44"/>
      <c r="F3310" s="44"/>
      <c r="G3310" s="44"/>
      <c r="H3310" s="44"/>
      <c r="I3310" s="44"/>
      <c r="J3310" s="44"/>
      <c r="K3310" s="88"/>
      <c r="L3310" s="50">
        <v>1</v>
      </c>
      <c r="M3310" s="49"/>
      <c r="N3310" s="49"/>
      <c r="O3310" s="49"/>
      <c r="P3310" s="49"/>
      <c r="Q3310" s="49"/>
      <c r="R3310" s="49"/>
      <c r="S3310" s="49"/>
      <c r="X3310" s="33">
        <f t="shared" si="306"/>
        <v>0</v>
      </c>
      <c r="Y3310" s="33">
        <f t="shared" si="307"/>
        <v>0</v>
      </c>
      <c r="Z3310" s="33">
        <f t="shared" si="308"/>
        <v>0</v>
      </c>
      <c r="AA3310" s="34">
        <f t="shared" si="309"/>
        <v>0</v>
      </c>
      <c r="AB3310" s="33">
        <f t="shared" si="310"/>
        <v>0</v>
      </c>
      <c r="AC3310" s="34" t="str">
        <f t="shared" si="311"/>
        <v>Not Determined</v>
      </c>
    </row>
    <row r="3311" spans="1:29" x14ac:dyDescent="0.25">
      <c r="A3311" s="48"/>
      <c r="B3311" s="48"/>
      <c r="C3311" s="44"/>
      <c r="D3311" s="44"/>
      <c r="E3311" s="44"/>
      <c r="F3311" s="44"/>
      <c r="G3311" s="44"/>
      <c r="H3311" s="44"/>
      <c r="I3311" s="44"/>
      <c r="J3311" s="44"/>
      <c r="K3311" s="88"/>
      <c r="L3311" s="50">
        <v>1</v>
      </c>
      <c r="M3311" s="49"/>
      <c r="N3311" s="49"/>
      <c r="O3311" s="49"/>
      <c r="P3311" s="49"/>
      <c r="Q3311" s="49"/>
      <c r="R3311" s="49"/>
      <c r="S3311" s="49"/>
      <c r="X3311" s="33">
        <f t="shared" si="306"/>
        <v>0</v>
      </c>
      <c r="Y3311" s="33">
        <f t="shared" si="307"/>
        <v>0</v>
      </c>
      <c r="Z3311" s="33">
        <f t="shared" si="308"/>
        <v>0</v>
      </c>
      <c r="AA3311" s="34">
        <f t="shared" si="309"/>
        <v>0</v>
      </c>
      <c r="AB3311" s="33">
        <f t="shared" si="310"/>
        <v>0</v>
      </c>
      <c r="AC3311" s="34" t="str">
        <f t="shared" si="311"/>
        <v>Not Determined</v>
      </c>
    </row>
    <row r="3312" spans="1:29" x14ac:dyDescent="0.25">
      <c r="A3312" s="48"/>
      <c r="B3312" s="48"/>
      <c r="C3312" s="44"/>
      <c r="D3312" s="44"/>
      <c r="E3312" s="44"/>
      <c r="F3312" s="44"/>
      <c r="G3312" s="44"/>
      <c r="H3312" s="44"/>
      <c r="I3312" s="44"/>
      <c r="J3312" s="44"/>
      <c r="K3312" s="88"/>
      <c r="L3312" s="50">
        <v>1</v>
      </c>
      <c r="M3312" s="49"/>
      <c r="N3312" s="49"/>
      <c r="O3312" s="49"/>
      <c r="P3312" s="49"/>
      <c r="Q3312" s="49"/>
      <c r="R3312" s="49"/>
      <c r="S3312" s="49"/>
      <c r="X3312" s="33">
        <f t="shared" si="306"/>
        <v>0</v>
      </c>
      <c r="Y3312" s="33">
        <f t="shared" si="307"/>
        <v>0</v>
      </c>
      <c r="Z3312" s="33">
        <f t="shared" si="308"/>
        <v>0</v>
      </c>
      <c r="AA3312" s="34">
        <f t="shared" si="309"/>
        <v>0</v>
      </c>
      <c r="AB3312" s="33">
        <f t="shared" si="310"/>
        <v>0</v>
      </c>
      <c r="AC3312" s="34" t="str">
        <f t="shared" si="311"/>
        <v>Not Determined</v>
      </c>
    </row>
    <row r="3313" spans="1:29" x14ac:dyDescent="0.25">
      <c r="A3313" s="48"/>
      <c r="B3313" s="48"/>
      <c r="C3313" s="44"/>
      <c r="D3313" s="44"/>
      <c r="E3313" s="44"/>
      <c r="F3313" s="44"/>
      <c r="G3313" s="44"/>
      <c r="H3313" s="44"/>
      <c r="I3313" s="44"/>
      <c r="J3313" s="44"/>
      <c r="K3313" s="88"/>
      <c r="L3313" s="50">
        <v>1</v>
      </c>
      <c r="M3313" s="49"/>
      <c r="N3313" s="49"/>
      <c r="O3313" s="49"/>
      <c r="P3313" s="49"/>
      <c r="Q3313" s="49"/>
      <c r="R3313" s="49"/>
      <c r="S3313" s="49"/>
      <c r="X3313" s="33">
        <f t="shared" si="306"/>
        <v>0</v>
      </c>
      <c r="Y3313" s="33">
        <f t="shared" si="307"/>
        <v>0</v>
      </c>
      <c r="Z3313" s="33">
        <f t="shared" si="308"/>
        <v>0</v>
      </c>
      <c r="AA3313" s="34">
        <f t="shared" si="309"/>
        <v>0</v>
      </c>
      <c r="AB3313" s="33">
        <f t="shared" si="310"/>
        <v>0</v>
      </c>
      <c r="AC3313" s="34" t="str">
        <f t="shared" si="311"/>
        <v>Not Determined</v>
      </c>
    </row>
    <row r="3314" spans="1:29" x14ac:dyDescent="0.25">
      <c r="A3314" s="48"/>
      <c r="B3314" s="48"/>
      <c r="C3314" s="44"/>
      <c r="D3314" s="44"/>
      <c r="E3314" s="44"/>
      <c r="F3314" s="44"/>
      <c r="G3314" s="44"/>
      <c r="H3314" s="44"/>
      <c r="I3314" s="44"/>
      <c r="J3314" s="44"/>
      <c r="K3314" s="88"/>
      <c r="L3314" s="50">
        <v>1</v>
      </c>
      <c r="M3314" s="49"/>
      <c r="N3314" s="49"/>
      <c r="O3314" s="49"/>
      <c r="P3314" s="49"/>
      <c r="Q3314" s="49"/>
      <c r="R3314" s="49"/>
      <c r="S3314" s="49"/>
      <c r="X3314" s="33">
        <f t="shared" si="306"/>
        <v>0</v>
      </c>
      <c r="Y3314" s="33">
        <f t="shared" si="307"/>
        <v>0</v>
      </c>
      <c r="Z3314" s="33">
        <f t="shared" si="308"/>
        <v>0</v>
      </c>
      <c r="AA3314" s="34">
        <f t="shared" si="309"/>
        <v>0</v>
      </c>
      <c r="AB3314" s="33">
        <f t="shared" si="310"/>
        <v>0</v>
      </c>
      <c r="AC3314" s="34" t="str">
        <f t="shared" si="311"/>
        <v>Not Determined</v>
      </c>
    </row>
    <row r="3315" spans="1:29" x14ac:dyDescent="0.25">
      <c r="A3315" s="48"/>
      <c r="B3315" s="48"/>
      <c r="C3315" s="44"/>
      <c r="D3315" s="44"/>
      <c r="E3315" s="44"/>
      <c r="F3315" s="44"/>
      <c r="G3315" s="44"/>
      <c r="H3315" s="44"/>
      <c r="I3315" s="44"/>
      <c r="J3315" s="44"/>
      <c r="K3315" s="88"/>
      <c r="L3315" s="50">
        <v>1</v>
      </c>
      <c r="M3315" s="49"/>
      <c r="N3315" s="49"/>
      <c r="O3315" s="49"/>
      <c r="P3315" s="49"/>
      <c r="Q3315" s="49"/>
      <c r="R3315" s="49"/>
      <c r="S3315" s="49"/>
      <c r="X3315" s="33">
        <f t="shared" si="306"/>
        <v>0</v>
      </c>
      <c r="Y3315" s="33">
        <f t="shared" si="307"/>
        <v>0</v>
      </c>
      <c r="Z3315" s="33">
        <f t="shared" si="308"/>
        <v>0</v>
      </c>
      <c r="AA3315" s="34">
        <f t="shared" si="309"/>
        <v>0</v>
      </c>
      <c r="AB3315" s="33">
        <f t="shared" si="310"/>
        <v>0</v>
      </c>
      <c r="AC3315" s="34" t="str">
        <f t="shared" si="311"/>
        <v>Not Determined</v>
      </c>
    </row>
    <row r="3316" spans="1:29" x14ac:dyDescent="0.25">
      <c r="A3316" s="48"/>
      <c r="B3316" s="48"/>
      <c r="C3316" s="44"/>
      <c r="D3316" s="44"/>
      <c r="E3316" s="44"/>
      <c r="F3316" s="44"/>
      <c r="G3316" s="44"/>
      <c r="H3316" s="44"/>
      <c r="I3316" s="44"/>
      <c r="J3316" s="44"/>
      <c r="K3316" s="88"/>
      <c r="L3316" s="50">
        <v>1</v>
      </c>
      <c r="M3316" s="49"/>
      <c r="N3316" s="49"/>
      <c r="O3316" s="49"/>
      <c r="P3316" s="49"/>
      <c r="Q3316" s="49"/>
      <c r="R3316" s="49"/>
      <c r="S3316" s="49"/>
      <c r="X3316" s="33">
        <f t="shared" si="306"/>
        <v>0</v>
      </c>
      <c r="Y3316" s="33">
        <f t="shared" si="307"/>
        <v>0</v>
      </c>
      <c r="Z3316" s="33">
        <f t="shared" si="308"/>
        <v>0</v>
      </c>
      <c r="AA3316" s="34">
        <f t="shared" si="309"/>
        <v>0</v>
      </c>
      <c r="AB3316" s="33">
        <f t="shared" si="310"/>
        <v>0</v>
      </c>
      <c r="AC3316" s="34" t="str">
        <f t="shared" si="311"/>
        <v>Not Determined</v>
      </c>
    </row>
    <row r="3317" spans="1:29" x14ac:dyDescent="0.25">
      <c r="A3317" s="48"/>
      <c r="B3317" s="48"/>
      <c r="C3317" s="44"/>
      <c r="D3317" s="44"/>
      <c r="E3317" s="44"/>
      <c r="F3317" s="44"/>
      <c r="G3317" s="44"/>
      <c r="H3317" s="44"/>
      <c r="I3317" s="44"/>
      <c r="J3317" s="44"/>
      <c r="K3317" s="88"/>
      <c r="L3317" s="50">
        <v>1</v>
      </c>
      <c r="M3317" s="49"/>
      <c r="N3317" s="49"/>
      <c r="O3317" s="49"/>
      <c r="P3317" s="49"/>
      <c r="Q3317" s="49"/>
      <c r="R3317" s="49"/>
      <c r="S3317" s="49"/>
      <c r="X3317" s="33">
        <f t="shared" si="306"/>
        <v>0</v>
      </c>
      <c r="Y3317" s="33">
        <f t="shared" si="307"/>
        <v>0</v>
      </c>
      <c r="Z3317" s="33">
        <f t="shared" si="308"/>
        <v>0</v>
      </c>
      <c r="AA3317" s="34">
        <f t="shared" si="309"/>
        <v>0</v>
      </c>
      <c r="AB3317" s="33">
        <f t="shared" si="310"/>
        <v>0</v>
      </c>
      <c r="AC3317" s="34" t="str">
        <f t="shared" si="311"/>
        <v>Not Determined</v>
      </c>
    </row>
    <row r="3318" spans="1:29" x14ac:dyDescent="0.25">
      <c r="A3318" s="48"/>
      <c r="B3318" s="48"/>
      <c r="C3318" s="44"/>
      <c r="D3318" s="44"/>
      <c r="E3318" s="44"/>
      <c r="F3318" s="44"/>
      <c r="G3318" s="44"/>
      <c r="H3318" s="44"/>
      <c r="I3318" s="44"/>
      <c r="J3318" s="44"/>
      <c r="K3318" s="88"/>
      <c r="L3318" s="50">
        <v>1</v>
      </c>
      <c r="M3318" s="49"/>
      <c r="N3318" s="49"/>
      <c r="O3318" s="49"/>
      <c r="P3318" s="49"/>
      <c r="Q3318" s="49"/>
      <c r="R3318" s="49"/>
      <c r="S3318" s="49"/>
      <c r="X3318" s="33">
        <f t="shared" si="306"/>
        <v>0</v>
      </c>
      <c r="Y3318" s="33">
        <f t="shared" si="307"/>
        <v>0</v>
      </c>
      <c r="Z3318" s="33">
        <f t="shared" si="308"/>
        <v>0</v>
      </c>
      <c r="AA3318" s="34">
        <f t="shared" si="309"/>
        <v>0</v>
      </c>
      <c r="AB3318" s="33">
        <f t="shared" si="310"/>
        <v>0</v>
      </c>
      <c r="AC3318" s="34" t="str">
        <f t="shared" si="311"/>
        <v>Not Determined</v>
      </c>
    </row>
    <row r="3319" spans="1:29" x14ac:dyDescent="0.25">
      <c r="A3319" s="48"/>
      <c r="B3319" s="48"/>
      <c r="C3319" s="44"/>
      <c r="D3319" s="44"/>
      <c r="E3319" s="44"/>
      <c r="F3319" s="44"/>
      <c r="G3319" s="44"/>
      <c r="H3319" s="44"/>
      <c r="I3319" s="44"/>
      <c r="J3319" s="44"/>
      <c r="K3319" s="88"/>
      <c r="L3319" s="50">
        <v>1</v>
      </c>
      <c r="M3319" s="49"/>
      <c r="N3319" s="49"/>
      <c r="O3319" s="49"/>
      <c r="P3319" s="49"/>
      <c r="Q3319" s="49"/>
      <c r="R3319" s="49"/>
      <c r="S3319" s="49"/>
      <c r="X3319" s="33">
        <f t="shared" si="306"/>
        <v>0</v>
      </c>
      <c r="Y3319" s="33">
        <f t="shared" si="307"/>
        <v>0</v>
      </c>
      <c r="Z3319" s="33">
        <f t="shared" si="308"/>
        <v>0</v>
      </c>
      <c r="AA3319" s="34">
        <f t="shared" si="309"/>
        <v>0</v>
      </c>
      <c r="AB3319" s="33">
        <f t="shared" si="310"/>
        <v>0</v>
      </c>
      <c r="AC3319" s="34" t="str">
        <f t="shared" si="311"/>
        <v>Not Determined</v>
      </c>
    </row>
    <row r="3320" spans="1:29" x14ac:dyDescent="0.25">
      <c r="A3320" s="48"/>
      <c r="B3320" s="48"/>
      <c r="C3320" s="44"/>
      <c r="D3320" s="44"/>
      <c r="E3320" s="44"/>
      <c r="F3320" s="44"/>
      <c r="G3320" s="44"/>
      <c r="H3320" s="44"/>
      <c r="I3320" s="44"/>
      <c r="J3320" s="44"/>
      <c r="K3320" s="88"/>
      <c r="L3320" s="50">
        <v>1</v>
      </c>
      <c r="M3320" s="49"/>
      <c r="N3320" s="49"/>
      <c r="O3320" s="49"/>
      <c r="P3320" s="49"/>
      <c r="Q3320" s="49"/>
      <c r="R3320" s="49"/>
      <c r="S3320" s="49"/>
      <c r="X3320" s="33">
        <f t="shared" si="306"/>
        <v>0</v>
      </c>
      <c r="Y3320" s="33">
        <f t="shared" si="307"/>
        <v>0</v>
      </c>
      <c r="Z3320" s="33">
        <f t="shared" si="308"/>
        <v>0</v>
      </c>
      <c r="AA3320" s="34">
        <f t="shared" si="309"/>
        <v>0</v>
      </c>
      <c r="AB3320" s="33">
        <f t="shared" si="310"/>
        <v>0</v>
      </c>
      <c r="AC3320" s="34" t="str">
        <f t="shared" si="311"/>
        <v>Not Determined</v>
      </c>
    </row>
    <row r="3321" spans="1:29" x14ac:dyDescent="0.25">
      <c r="A3321" s="48"/>
      <c r="B3321" s="48"/>
      <c r="C3321" s="44"/>
      <c r="D3321" s="44"/>
      <c r="E3321" s="44"/>
      <c r="F3321" s="44"/>
      <c r="G3321" s="44"/>
      <c r="H3321" s="44"/>
      <c r="I3321" s="44"/>
      <c r="J3321" s="44"/>
      <c r="K3321" s="88"/>
      <c r="L3321" s="50">
        <v>1</v>
      </c>
      <c r="M3321" s="49"/>
      <c r="N3321" s="49"/>
      <c r="O3321" s="49"/>
      <c r="P3321" s="49"/>
      <c r="Q3321" s="49"/>
      <c r="R3321" s="49"/>
      <c r="S3321" s="49"/>
      <c r="X3321" s="33">
        <f t="shared" si="306"/>
        <v>0</v>
      </c>
      <c r="Y3321" s="33">
        <f t="shared" si="307"/>
        <v>0</v>
      </c>
      <c r="Z3321" s="33">
        <f t="shared" si="308"/>
        <v>0</v>
      </c>
      <c r="AA3321" s="34">
        <f t="shared" si="309"/>
        <v>0</v>
      </c>
      <c r="AB3321" s="33">
        <f t="shared" si="310"/>
        <v>0</v>
      </c>
      <c r="AC3321" s="34" t="str">
        <f t="shared" si="311"/>
        <v>Not Determined</v>
      </c>
    </row>
    <row r="3322" spans="1:29" x14ac:dyDescent="0.25">
      <c r="A3322" s="48"/>
      <c r="B3322" s="48"/>
      <c r="C3322" s="44"/>
      <c r="D3322" s="44"/>
      <c r="E3322" s="44"/>
      <c r="F3322" s="44"/>
      <c r="G3322" s="44"/>
      <c r="H3322" s="44"/>
      <c r="I3322" s="44"/>
      <c r="J3322" s="44"/>
      <c r="K3322" s="88"/>
      <c r="L3322" s="50">
        <v>1</v>
      </c>
      <c r="M3322" s="49"/>
      <c r="N3322" s="49"/>
      <c r="O3322" s="49"/>
      <c r="P3322" s="49"/>
      <c r="Q3322" s="49"/>
      <c r="R3322" s="49"/>
      <c r="S3322" s="49"/>
      <c r="X3322" s="33">
        <f t="shared" si="306"/>
        <v>0</v>
      </c>
      <c r="Y3322" s="33">
        <f t="shared" si="307"/>
        <v>0</v>
      </c>
      <c r="Z3322" s="33">
        <f t="shared" si="308"/>
        <v>0</v>
      </c>
      <c r="AA3322" s="34">
        <f t="shared" si="309"/>
        <v>0</v>
      </c>
      <c r="AB3322" s="33">
        <f t="shared" si="310"/>
        <v>0</v>
      </c>
      <c r="AC3322" s="34" t="str">
        <f t="shared" si="311"/>
        <v>Not Determined</v>
      </c>
    </row>
    <row r="3323" spans="1:29" x14ac:dyDescent="0.25">
      <c r="A3323" s="48"/>
      <c r="B3323" s="48"/>
      <c r="C3323" s="44"/>
      <c r="D3323" s="44"/>
      <c r="E3323" s="44"/>
      <c r="F3323" s="44"/>
      <c r="G3323" s="44"/>
      <c r="H3323" s="44"/>
      <c r="I3323" s="44"/>
      <c r="J3323" s="44"/>
      <c r="K3323" s="88"/>
      <c r="L3323" s="50">
        <v>1</v>
      </c>
      <c r="M3323" s="49"/>
      <c r="N3323" s="49"/>
      <c r="O3323" s="49"/>
      <c r="P3323" s="49"/>
      <c r="Q3323" s="49"/>
      <c r="R3323" s="49"/>
      <c r="S3323" s="49"/>
      <c r="X3323" s="33">
        <f t="shared" si="306"/>
        <v>0</v>
      </c>
      <c r="Y3323" s="33">
        <f t="shared" si="307"/>
        <v>0</v>
      </c>
      <c r="Z3323" s="33">
        <f t="shared" si="308"/>
        <v>0</v>
      </c>
      <c r="AA3323" s="34">
        <f t="shared" si="309"/>
        <v>0</v>
      </c>
      <c r="AB3323" s="33">
        <f t="shared" si="310"/>
        <v>0</v>
      </c>
      <c r="AC3323" s="34" t="str">
        <f t="shared" si="311"/>
        <v>Not Determined</v>
      </c>
    </row>
    <row r="3324" spans="1:29" x14ac:dyDescent="0.25">
      <c r="A3324" s="48"/>
      <c r="B3324" s="48"/>
      <c r="C3324" s="44"/>
      <c r="D3324" s="44"/>
      <c r="E3324" s="44"/>
      <c r="F3324" s="44"/>
      <c r="G3324" s="44"/>
      <c r="H3324" s="44"/>
      <c r="I3324" s="44"/>
      <c r="J3324" s="44"/>
      <c r="K3324" s="88"/>
      <c r="L3324" s="50">
        <v>1</v>
      </c>
      <c r="M3324" s="49"/>
      <c r="N3324" s="49"/>
      <c r="O3324" s="49"/>
      <c r="P3324" s="49"/>
      <c r="Q3324" s="49"/>
      <c r="R3324" s="49"/>
      <c r="S3324" s="49"/>
      <c r="X3324" s="33">
        <f t="shared" si="306"/>
        <v>0</v>
      </c>
      <c r="Y3324" s="33">
        <f t="shared" si="307"/>
        <v>0</v>
      </c>
      <c r="Z3324" s="33">
        <f t="shared" si="308"/>
        <v>0</v>
      </c>
      <c r="AA3324" s="34">
        <f t="shared" si="309"/>
        <v>0</v>
      </c>
      <c r="AB3324" s="33">
        <f t="shared" si="310"/>
        <v>0</v>
      </c>
      <c r="AC3324" s="34" t="str">
        <f t="shared" si="311"/>
        <v>Not Determined</v>
      </c>
    </row>
    <row r="3325" spans="1:29" x14ac:dyDescent="0.25">
      <c r="A3325" s="48"/>
      <c r="B3325" s="48"/>
      <c r="C3325" s="44"/>
      <c r="D3325" s="44"/>
      <c r="E3325" s="44"/>
      <c r="F3325" s="44"/>
      <c r="G3325" s="44"/>
      <c r="H3325" s="44"/>
      <c r="I3325" s="44"/>
      <c r="J3325" s="44"/>
      <c r="K3325" s="88"/>
      <c r="L3325" s="50">
        <v>1</v>
      </c>
      <c r="M3325" s="49"/>
      <c r="N3325" s="49"/>
      <c r="O3325" s="49"/>
      <c r="P3325" s="49"/>
      <c r="Q3325" s="49"/>
      <c r="R3325" s="49"/>
      <c r="S3325" s="49"/>
      <c r="X3325" s="33">
        <f t="shared" si="306"/>
        <v>0</v>
      </c>
      <c r="Y3325" s="33">
        <f t="shared" si="307"/>
        <v>0</v>
      </c>
      <c r="Z3325" s="33">
        <f t="shared" si="308"/>
        <v>0</v>
      </c>
      <c r="AA3325" s="34">
        <f t="shared" si="309"/>
        <v>0</v>
      </c>
      <c r="AB3325" s="33">
        <f t="shared" si="310"/>
        <v>0</v>
      </c>
      <c r="AC3325" s="34" t="str">
        <f t="shared" si="311"/>
        <v>Not Determined</v>
      </c>
    </row>
    <row r="3326" spans="1:29" x14ac:dyDescent="0.25">
      <c r="A3326" s="48"/>
      <c r="B3326" s="48"/>
      <c r="C3326" s="44"/>
      <c r="D3326" s="44"/>
      <c r="E3326" s="44"/>
      <c r="F3326" s="44"/>
      <c r="G3326" s="44"/>
      <c r="H3326" s="44"/>
      <c r="I3326" s="44"/>
      <c r="J3326" s="44"/>
      <c r="K3326" s="88"/>
      <c r="L3326" s="50">
        <v>1</v>
      </c>
      <c r="M3326" s="49"/>
      <c r="N3326" s="49"/>
      <c r="O3326" s="49"/>
      <c r="P3326" s="49"/>
      <c r="Q3326" s="49"/>
      <c r="R3326" s="49"/>
      <c r="S3326" s="49"/>
      <c r="X3326" s="33">
        <f t="shared" si="306"/>
        <v>0</v>
      </c>
      <c r="Y3326" s="33">
        <f t="shared" si="307"/>
        <v>0</v>
      </c>
      <c r="Z3326" s="33">
        <f t="shared" si="308"/>
        <v>0</v>
      </c>
      <c r="AA3326" s="34">
        <f t="shared" si="309"/>
        <v>0</v>
      </c>
      <c r="AB3326" s="33">
        <f t="shared" si="310"/>
        <v>0</v>
      </c>
      <c r="AC3326" s="34" t="str">
        <f t="shared" si="311"/>
        <v>Not Determined</v>
      </c>
    </row>
    <row r="3327" spans="1:29" x14ac:dyDescent="0.25">
      <c r="A3327" s="48"/>
      <c r="B3327" s="48"/>
      <c r="C3327" s="44"/>
      <c r="D3327" s="44"/>
      <c r="E3327" s="44"/>
      <c r="F3327" s="44"/>
      <c r="G3327" s="44"/>
      <c r="H3327" s="44"/>
      <c r="I3327" s="44"/>
      <c r="J3327" s="44"/>
      <c r="K3327" s="88"/>
      <c r="L3327" s="50">
        <v>1</v>
      </c>
      <c r="M3327" s="49"/>
      <c r="N3327" s="49"/>
      <c r="O3327" s="49"/>
      <c r="P3327" s="49"/>
      <c r="Q3327" s="49"/>
      <c r="R3327" s="49"/>
      <c r="S3327" s="49"/>
      <c r="X3327" s="33">
        <f t="shared" si="306"/>
        <v>0</v>
      </c>
      <c r="Y3327" s="33">
        <f t="shared" si="307"/>
        <v>0</v>
      </c>
      <c r="Z3327" s="33">
        <f t="shared" si="308"/>
        <v>0</v>
      </c>
      <c r="AA3327" s="34">
        <f t="shared" si="309"/>
        <v>0</v>
      </c>
      <c r="AB3327" s="33">
        <f t="shared" si="310"/>
        <v>0</v>
      </c>
      <c r="AC3327" s="34" t="str">
        <f t="shared" si="311"/>
        <v>Not Determined</v>
      </c>
    </row>
    <row r="3328" spans="1:29" x14ac:dyDescent="0.25">
      <c r="A3328" s="48"/>
      <c r="B3328" s="48"/>
      <c r="C3328" s="44"/>
      <c r="D3328" s="44"/>
      <c r="E3328" s="44"/>
      <c r="F3328" s="44"/>
      <c r="G3328" s="44"/>
      <c r="H3328" s="44"/>
      <c r="I3328" s="44"/>
      <c r="J3328" s="44"/>
      <c r="K3328" s="88"/>
      <c r="L3328" s="50">
        <v>1</v>
      </c>
      <c r="M3328" s="49"/>
      <c r="N3328" s="49"/>
      <c r="O3328" s="49"/>
      <c r="P3328" s="49"/>
      <c r="Q3328" s="49"/>
      <c r="R3328" s="49"/>
      <c r="S3328" s="49"/>
      <c r="X3328" s="33">
        <f t="shared" si="306"/>
        <v>0</v>
      </c>
      <c r="Y3328" s="33">
        <f t="shared" si="307"/>
        <v>0</v>
      </c>
      <c r="Z3328" s="33">
        <f t="shared" si="308"/>
        <v>0</v>
      </c>
      <c r="AA3328" s="34">
        <f t="shared" si="309"/>
        <v>0</v>
      </c>
      <c r="AB3328" s="33">
        <f t="shared" si="310"/>
        <v>0</v>
      </c>
      <c r="AC3328" s="34" t="str">
        <f t="shared" si="311"/>
        <v>Not Determined</v>
      </c>
    </row>
    <row r="3329" spans="1:29" x14ac:dyDescent="0.25">
      <c r="A3329" s="48"/>
      <c r="B3329" s="48"/>
      <c r="C3329" s="44"/>
      <c r="D3329" s="44"/>
      <c r="E3329" s="44"/>
      <c r="F3329" s="44"/>
      <c r="G3329" s="44"/>
      <c r="H3329" s="44"/>
      <c r="I3329" s="44"/>
      <c r="J3329" s="44"/>
      <c r="K3329" s="88"/>
      <c r="L3329" s="50">
        <v>1</v>
      </c>
      <c r="M3329" s="49"/>
      <c r="N3329" s="49"/>
      <c r="O3329" s="49"/>
      <c r="P3329" s="49"/>
      <c r="Q3329" s="49"/>
      <c r="R3329" s="49"/>
      <c r="S3329" s="49"/>
      <c r="X3329" s="33">
        <f t="shared" si="306"/>
        <v>0</v>
      </c>
      <c r="Y3329" s="33">
        <f t="shared" si="307"/>
        <v>0</v>
      </c>
      <c r="Z3329" s="33">
        <f t="shared" si="308"/>
        <v>0</v>
      </c>
      <c r="AA3329" s="34">
        <f t="shared" si="309"/>
        <v>0</v>
      </c>
      <c r="AB3329" s="33">
        <f t="shared" si="310"/>
        <v>0</v>
      </c>
      <c r="AC3329" s="34" t="str">
        <f t="shared" si="311"/>
        <v>Not Determined</v>
      </c>
    </row>
    <row r="3330" spans="1:29" x14ac:dyDescent="0.25">
      <c r="A3330" s="48"/>
      <c r="B3330" s="48"/>
      <c r="C3330" s="44"/>
      <c r="D3330" s="44"/>
      <c r="E3330" s="44"/>
      <c r="F3330" s="44"/>
      <c r="G3330" s="44"/>
      <c r="H3330" s="44"/>
      <c r="I3330" s="44"/>
      <c r="J3330" s="44"/>
      <c r="K3330" s="88"/>
      <c r="L3330" s="50">
        <v>1</v>
      </c>
      <c r="M3330" s="49"/>
      <c r="N3330" s="49"/>
      <c r="O3330" s="49"/>
      <c r="P3330" s="49"/>
      <c r="Q3330" s="49"/>
      <c r="R3330" s="49"/>
      <c r="S3330" s="49"/>
      <c r="X3330" s="33">
        <f t="shared" si="306"/>
        <v>0</v>
      </c>
      <c r="Y3330" s="33">
        <f t="shared" si="307"/>
        <v>0</v>
      </c>
      <c r="Z3330" s="33">
        <f t="shared" si="308"/>
        <v>0</v>
      </c>
      <c r="AA3330" s="34">
        <f t="shared" si="309"/>
        <v>0</v>
      </c>
      <c r="AB3330" s="33">
        <f t="shared" si="310"/>
        <v>0</v>
      </c>
      <c r="AC3330" s="34" t="str">
        <f t="shared" si="311"/>
        <v>Not Determined</v>
      </c>
    </row>
    <row r="3331" spans="1:29" x14ac:dyDescent="0.25">
      <c r="A3331" s="48"/>
      <c r="B3331" s="48"/>
      <c r="C3331" s="44"/>
      <c r="D3331" s="44"/>
      <c r="E3331" s="44"/>
      <c r="F3331" s="44"/>
      <c r="G3331" s="44"/>
      <c r="H3331" s="44"/>
      <c r="I3331" s="44"/>
      <c r="J3331" s="44"/>
      <c r="K3331" s="88"/>
      <c r="L3331" s="50">
        <v>1</v>
      </c>
      <c r="M3331" s="49"/>
      <c r="N3331" s="49"/>
      <c r="O3331" s="49"/>
      <c r="P3331" s="49"/>
      <c r="Q3331" s="49"/>
      <c r="R3331" s="49"/>
      <c r="S3331" s="49"/>
      <c r="X3331" s="33">
        <f t="shared" si="306"/>
        <v>0</v>
      </c>
      <c r="Y3331" s="33">
        <f t="shared" si="307"/>
        <v>0</v>
      </c>
      <c r="Z3331" s="33">
        <f t="shared" si="308"/>
        <v>0</v>
      </c>
      <c r="AA3331" s="34">
        <f t="shared" si="309"/>
        <v>0</v>
      </c>
      <c r="AB3331" s="33">
        <f t="shared" si="310"/>
        <v>0</v>
      </c>
      <c r="AC3331" s="34" t="str">
        <f t="shared" si="311"/>
        <v>Not Determined</v>
      </c>
    </row>
    <row r="3332" spans="1:29" x14ac:dyDescent="0.25">
      <c r="A3332" s="48"/>
      <c r="B3332" s="48"/>
      <c r="C3332" s="44"/>
      <c r="D3332" s="44"/>
      <c r="E3332" s="44"/>
      <c r="F3332" s="44"/>
      <c r="G3332" s="44"/>
      <c r="H3332" s="44"/>
      <c r="I3332" s="44"/>
      <c r="J3332" s="44"/>
      <c r="K3332" s="88"/>
      <c r="L3332" s="50">
        <v>1</v>
      </c>
      <c r="M3332" s="49"/>
      <c r="N3332" s="49"/>
      <c r="O3332" s="49"/>
      <c r="P3332" s="49"/>
      <c r="Q3332" s="49"/>
      <c r="R3332" s="49"/>
      <c r="S3332" s="49"/>
      <c r="X3332" s="33">
        <f t="shared" si="306"/>
        <v>0</v>
      </c>
      <c r="Y3332" s="33">
        <f t="shared" si="307"/>
        <v>0</v>
      </c>
      <c r="Z3332" s="33">
        <f t="shared" si="308"/>
        <v>0</v>
      </c>
      <c r="AA3332" s="34">
        <f t="shared" si="309"/>
        <v>0</v>
      </c>
      <c r="AB3332" s="33">
        <f t="shared" si="310"/>
        <v>0</v>
      </c>
      <c r="AC3332" s="34" t="str">
        <f t="shared" si="311"/>
        <v>Not Determined</v>
      </c>
    </row>
    <row r="3333" spans="1:29" x14ac:dyDescent="0.25">
      <c r="A3333" s="48"/>
      <c r="B3333" s="48"/>
      <c r="C3333" s="44"/>
      <c r="D3333" s="44"/>
      <c r="E3333" s="44"/>
      <c r="F3333" s="44"/>
      <c r="G3333" s="44"/>
      <c r="H3333" s="44"/>
      <c r="I3333" s="44"/>
      <c r="J3333" s="44"/>
      <c r="K3333" s="88"/>
      <c r="L3333" s="50">
        <v>1</v>
      </c>
      <c r="M3333" s="49"/>
      <c r="N3333" s="49"/>
      <c r="O3333" s="49"/>
      <c r="P3333" s="49"/>
      <c r="Q3333" s="49"/>
      <c r="R3333" s="49"/>
      <c r="S3333" s="49"/>
      <c r="X3333" s="33">
        <f t="shared" si="306"/>
        <v>0</v>
      </c>
      <c r="Y3333" s="33">
        <f t="shared" si="307"/>
        <v>0</v>
      </c>
      <c r="Z3333" s="33">
        <f t="shared" si="308"/>
        <v>0</v>
      </c>
      <c r="AA3333" s="34">
        <f t="shared" si="309"/>
        <v>0</v>
      </c>
      <c r="AB3333" s="33">
        <f t="shared" si="310"/>
        <v>0</v>
      </c>
      <c r="AC3333" s="34" t="str">
        <f t="shared" si="311"/>
        <v>Not Determined</v>
      </c>
    </row>
    <row r="3334" spans="1:29" x14ac:dyDescent="0.25">
      <c r="A3334" s="48"/>
      <c r="B3334" s="48"/>
      <c r="C3334" s="44"/>
      <c r="D3334" s="44"/>
      <c r="E3334" s="44"/>
      <c r="F3334" s="44"/>
      <c r="G3334" s="44"/>
      <c r="H3334" s="44"/>
      <c r="I3334" s="44"/>
      <c r="J3334" s="44"/>
      <c r="K3334" s="88"/>
      <c r="L3334" s="50">
        <v>1</v>
      </c>
      <c r="M3334" s="49"/>
      <c r="N3334" s="49"/>
      <c r="O3334" s="49"/>
      <c r="P3334" s="49"/>
      <c r="Q3334" s="49"/>
      <c r="R3334" s="49"/>
      <c r="S3334" s="49"/>
      <c r="X3334" s="33">
        <f t="shared" si="306"/>
        <v>0</v>
      </c>
      <c r="Y3334" s="33">
        <f t="shared" si="307"/>
        <v>0</v>
      </c>
      <c r="Z3334" s="33">
        <f t="shared" si="308"/>
        <v>0</v>
      </c>
      <c r="AA3334" s="34">
        <f t="shared" si="309"/>
        <v>0</v>
      </c>
      <c r="AB3334" s="33">
        <f t="shared" si="310"/>
        <v>0</v>
      </c>
      <c r="AC3334" s="34" t="str">
        <f t="shared" si="311"/>
        <v>Not Determined</v>
      </c>
    </row>
    <row r="3335" spans="1:29" x14ac:dyDescent="0.25">
      <c r="A3335" s="48"/>
      <c r="B3335" s="48"/>
      <c r="C3335" s="44"/>
      <c r="D3335" s="44"/>
      <c r="E3335" s="44"/>
      <c r="F3335" s="44"/>
      <c r="G3335" s="44"/>
      <c r="H3335" s="44"/>
      <c r="I3335" s="44"/>
      <c r="J3335" s="44"/>
      <c r="K3335" s="88"/>
      <c r="L3335" s="50">
        <v>1</v>
      </c>
      <c r="M3335" s="49"/>
      <c r="N3335" s="49"/>
      <c r="O3335" s="49"/>
      <c r="P3335" s="49"/>
      <c r="Q3335" s="49"/>
      <c r="R3335" s="49"/>
      <c r="S3335" s="49"/>
      <c r="X3335" s="33">
        <f t="shared" si="306"/>
        <v>0</v>
      </c>
      <c r="Y3335" s="33">
        <f t="shared" si="307"/>
        <v>0</v>
      </c>
      <c r="Z3335" s="33">
        <f t="shared" si="308"/>
        <v>0</v>
      </c>
      <c r="AA3335" s="34">
        <f t="shared" si="309"/>
        <v>0</v>
      </c>
      <c r="AB3335" s="33">
        <f t="shared" si="310"/>
        <v>0</v>
      </c>
      <c r="AC3335" s="34" t="str">
        <f t="shared" si="311"/>
        <v>Not Determined</v>
      </c>
    </row>
    <row r="3336" spans="1:29" x14ac:dyDescent="0.25">
      <c r="A3336" s="48"/>
      <c r="B3336" s="48"/>
      <c r="C3336" s="44"/>
      <c r="D3336" s="44"/>
      <c r="E3336" s="44"/>
      <c r="F3336" s="44"/>
      <c r="G3336" s="44"/>
      <c r="H3336" s="44"/>
      <c r="I3336" s="44"/>
      <c r="J3336" s="44"/>
      <c r="K3336" s="88"/>
      <c r="L3336" s="50">
        <v>1</v>
      </c>
      <c r="M3336" s="49"/>
      <c r="N3336" s="49"/>
      <c r="O3336" s="49"/>
      <c r="P3336" s="49"/>
      <c r="Q3336" s="49"/>
      <c r="R3336" s="49"/>
      <c r="S3336" s="49"/>
      <c r="X3336" s="33">
        <f t="shared" si="306"/>
        <v>0</v>
      </c>
      <c r="Y3336" s="33">
        <f t="shared" si="307"/>
        <v>0</v>
      </c>
      <c r="Z3336" s="33">
        <f t="shared" si="308"/>
        <v>0</v>
      </c>
      <c r="AA3336" s="34">
        <f t="shared" si="309"/>
        <v>0</v>
      </c>
      <c r="AB3336" s="33">
        <f t="shared" si="310"/>
        <v>0</v>
      </c>
      <c r="AC3336" s="34" t="str">
        <f t="shared" si="311"/>
        <v>Not Determined</v>
      </c>
    </row>
    <row r="3337" spans="1:29" x14ac:dyDescent="0.25">
      <c r="A3337" s="48"/>
      <c r="B3337" s="48"/>
      <c r="C3337" s="44"/>
      <c r="D3337" s="44"/>
      <c r="E3337" s="44"/>
      <c r="F3337" s="44"/>
      <c r="G3337" s="44"/>
      <c r="H3337" s="44"/>
      <c r="I3337" s="44"/>
      <c r="J3337" s="44"/>
      <c r="K3337" s="88"/>
      <c r="L3337" s="50">
        <v>1</v>
      </c>
      <c r="M3337" s="49"/>
      <c r="N3337" s="49"/>
      <c r="O3337" s="49"/>
      <c r="P3337" s="49"/>
      <c r="Q3337" s="49"/>
      <c r="R3337" s="49"/>
      <c r="S3337" s="49"/>
      <c r="X3337" s="33">
        <f t="shared" si="306"/>
        <v>0</v>
      </c>
      <c r="Y3337" s="33">
        <f t="shared" si="307"/>
        <v>0</v>
      </c>
      <c r="Z3337" s="33">
        <f t="shared" si="308"/>
        <v>0</v>
      </c>
      <c r="AA3337" s="34">
        <f t="shared" si="309"/>
        <v>0</v>
      </c>
      <c r="AB3337" s="33">
        <f t="shared" si="310"/>
        <v>0</v>
      </c>
      <c r="AC3337" s="34" t="str">
        <f t="shared" si="311"/>
        <v>Not Determined</v>
      </c>
    </row>
    <row r="3338" spans="1:29" x14ac:dyDescent="0.25">
      <c r="A3338" s="48"/>
      <c r="B3338" s="48"/>
      <c r="C3338" s="44"/>
      <c r="D3338" s="44"/>
      <c r="E3338" s="44"/>
      <c r="F3338" s="44"/>
      <c r="G3338" s="44"/>
      <c r="H3338" s="44"/>
      <c r="I3338" s="44"/>
      <c r="J3338" s="44"/>
      <c r="K3338" s="88"/>
      <c r="L3338" s="50">
        <v>1</v>
      </c>
      <c r="M3338" s="49"/>
      <c r="N3338" s="49"/>
      <c r="O3338" s="49"/>
      <c r="P3338" s="49"/>
      <c r="Q3338" s="49"/>
      <c r="R3338" s="49"/>
      <c r="S3338" s="49"/>
      <c r="X3338" s="33">
        <f t="shared" si="306"/>
        <v>0</v>
      </c>
      <c r="Y3338" s="33">
        <f t="shared" si="307"/>
        <v>0</v>
      </c>
      <c r="Z3338" s="33">
        <f t="shared" si="308"/>
        <v>0</v>
      </c>
      <c r="AA3338" s="34">
        <f t="shared" si="309"/>
        <v>0</v>
      </c>
      <c r="AB3338" s="33">
        <f t="shared" si="310"/>
        <v>0</v>
      </c>
      <c r="AC3338" s="34" t="str">
        <f t="shared" si="311"/>
        <v>Not Determined</v>
      </c>
    </row>
    <row r="3339" spans="1:29" x14ac:dyDescent="0.25">
      <c r="A3339" s="48"/>
      <c r="B3339" s="48"/>
      <c r="C3339" s="44"/>
      <c r="D3339" s="44"/>
      <c r="E3339" s="44"/>
      <c r="F3339" s="44"/>
      <c r="G3339" s="44"/>
      <c r="H3339" s="44"/>
      <c r="I3339" s="44"/>
      <c r="J3339" s="44"/>
      <c r="K3339" s="88"/>
      <c r="L3339" s="50">
        <v>1</v>
      </c>
      <c r="M3339" s="49"/>
      <c r="N3339" s="49"/>
      <c r="O3339" s="49"/>
      <c r="P3339" s="49"/>
      <c r="Q3339" s="49"/>
      <c r="R3339" s="49"/>
      <c r="S3339" s="49"/>
      <c r="X3339" s="33">
        <f t="shared" si="306"/>
        <v>0</v>
      </c>
      <c r="Y3339" s="33">
        <f t="shared" si="307"/>
        <v>0</v>
      </c>
      <c r="Z3339" s="33">
        <f t="shared" si="308"/>
        <v>0</v>
      </c>
      <c r="AA3339" s="34">
        <f t="shared" si="309"/>
        <v>0</v>
      </c>
      <c r="AB3339" s="33">
        <f t="shared" si="310"/>
        <v>0</v>
      </c>
      <c r="AC3339" s="34" t="str">
        <f t="shared" si="311"/>
        <v>Not Determined</v>
      </c>
    </row>
    <row r="3340" spans="1:29" x14ac:dyDescent="0.25">
      <c r="A3340" s="48"/>
      <c r="B3340" s="48"/>
      <c r="C3340" s="44"/>
      <c r="D3340" s="44"/>
      <c r="E3340" s="44"/>
      <c r="F3340" s="44"/>
      <c r="G3340" s="44"/>
      <c r="H3340" s="44"/>
      <c r="I3340" s="44"/>
      <c r="J3340" s="44"/>
      <c r="K3340" s="88"/>
      <c r="L3340" s="50">
        <v>1</v>
      </c>
      <c r="M3340" s="49"/>
      <c r="N3340" s="49"/>
      <c r="O3340" s="49"/>
      <c r="P3340" s="49"/>
      <c r="Q3340" s="49"/>
      <c r="R3340" s="49"/>
      <c r="S3340" s="49"/>
      <c r="X3340" s="33">
        <f t="shared" si="306"/>
        <v>0</v>
      </c>
      <c r="Y3340" s="33">
        <f t="shared" si="307"/>
        <v>0</v>
      </c>
      <c r="Z3340" s="33">
        <f t="shared" si="308"/>
        <v>0</v>
      </c>
      <c r="AA3340" s="34">
        <f t="shared" si="309"/>
        <v>0</v>
      </c>
      <c r="AB3340" s="33">
        <f t="shared" si="310"/>
        <v>0</v>
      </c>
      <c r="AC3340" s="34" t="str">
        <f t="shared" si="311"/>
        <v>Not Determined</v>
      </c>
    </row>
    <row r="3341" spans="1:29" x14ac:dyDescent="0.25">
      <c r="A3341" s="48"/>
      <c r="B3341" s="48"/>
      <c r="C3341" s="44"/>
      <c r="D3341" s="44"/>
      <c r="E3341" s="44"/>
      <c r="F3341" s="44"/>
      <c r="G3341" s="44"/>
      <c r="H3341" s="44"/>
      <c r="I3341" s="44"/>
      <c r="J3341" s="44"/>
      <c r="K3341" s="88"/>
      <c r="L3341" s="50">
        <v>1</v>
      </c>
      <c r="M3341" s="49"/>
      <c r="N3341" s="49"/>
      <c r="O3341" s="49"/>
      <c r="P3341" s="49"/>
      <c r="Q3341" s="49"/>
      <c r="R3341" s="49"/>
      <c r="S3341" s="49"/>
      <c r="X3341" s="33">
        <f t="shared" si="306"/>
        <v>0</v>
      </c>
      <c r="Y3341" s="33">
        <f t="shared" si="307"/>
        <v>0</v>
      </c>
      <c r="Z3341" s="33">
        <f t="shared" si="308"/>
        <v>0</v>
      </c>
      <c r="AA3341" s="34">
        <f t="shared" si="309"/>
        <v>0</v>
      </c>
      <c r="AB3341" s="33">
        <f t="shared" si="310"/>
        <v>0</v>
      </c>
      <c r="AC3341" s="34" t="str">
        <f t="shared" si="311"/>
        <v>Not Determined</v>
      </c>
    </row>
    <row r="3342" spans="1:29" x14ac:dyDescent="0.25">
      <c r="A3342" s="48"/>
      <c r="B3342" s="48"/>
      <c r="C3342" s="44"/>
      <c r="D3342" s="44"/>
      <c r="E3342" s="44"/>
      <c r="F3342" s="44"/>
      <c r="G3342" s="44"/>
      <c r="H3342" s="44"/>
      <c r="I3342" s="44"/>
      <c r="J3342" s="44"/>
      <c r="K3342" s="88"/>
      <c r="L3342" s="50">
        <v>1</v>
      </c>
      <c r="M3342" s="49"/>
      <c r="N3342" s="49"/>
      <c r="O3342" s="49"/>
      <c r="P3342" s="49"/>
      <c r="Q3342" s="49"/>
      <c r="R3342" s="49"/>
      <c r="S3342" s="49"/>
      <c r="X3342" s="33">
        <f t="shared" si="306"/>
        <v>0</v>
      </c>
      <c r="Y3342" s="33">
        <f t="shared" si="307"/>
        <v>0</v>
      </c>
      <c r="Z3342" s="33">
        <f t="shared" si="308"/>
        <v>0</v>
      </c>
      <c r="AA3342" s="34">
        <f t="shared" si="309"/>
        <v>0</v>
      </c>
      <c r="AB3342" s="33">
        <f t="shared" si="310"/>
        <v>0</v>
      </c>
      <c r="AC3342" s="34" t="str">
        <f t="shared" si="311"/>
        <v>Not Determined</v>
      </c>
    </row>
    <row r="3343" spans="1:29" x14ac:dyDescent="0.25">
      <c r="A3343" s="48"/>
      <c r="B3343" s="48"/>
      <c r="C3343" s="44"/>
      <c r="D3343" s="44"/>
      <c r="E3343" s="44"/>
      <c r="F3343" s="44"/>
      <c r="G3343" s="44"/>
      <c r="H3343" s="44"/>
      <c r="I3343" s="44"/>
      <c r="J3343" s="44"/>
      <c r="K3343" s="88"/>
      <c r="L3343" s="50">
        <v>1</v>
      </c>
      <c r="M3343" s="49"/>
      <c r="N3343" s="49"/>
      <c r="O3343" s="49"/>
      <c r="P3343" s="49"/>
      <c r="Q3343" s="49"/>
      <c r="R3343" s="49"/>
      <c r="S3343" s="49"/>
      <c r="X3343" s="33">
        <f t="shared" ref="X3343:X3406" si="312">IF($C3343="Yes",$L3343,0)</f>
        <v>0</v>
      </c>
      <c r="Y3343" s="33">
        <f t="shared" ref="Y3343:Y3406" si="313">IF(AND($AB3343=0,$AA3343=0,$Z3343=0),IF(AND(OR($D3343="P",$D3343="C", $D3343="G",$D3343="DI",$D3343="CI-L",$D3343="CI-U"),OR($E3343="P",$E3343="C", $E3343="G",$E3343="DI",$E3343="CI-L",$E3343="CI-U",$E3343=""),OR($H3343="P",$H3343="C", $H3343="G",$H3343="DI",$H3343="CI-L",$H3343="CI-U"),OR($I3343="P",$I3343="C", $I3343="G",$I3343="DI",$I3343="CI-L",$I3343="CI-U",$I3343="")),$L3343,IF(K3343&gt;$AE$34,$L3343,0)),0)</f>
        <v>0</v>
      </c>
      <c r="Z3343" s="33">
        <f t="shared" ref="Z3343:Z3406" si="314">IF(OR($D3343="Lead",$E3343="Lead",$H3343="Lead",$I3343="Lead"),$L3343,0)</f>
        <v>0</v>
      </c>
      <c r="AA3343" s="34">
        <f t="shared" ref="AA3343:AA3406" si="315">IF($Z3343=0,IF(OR($F3343="Yes",$F3343="Unknown",$D3343="UNK",$D3343="UNK-NOLG",$D3343="UNK-LG",$E3343="UNK",$E3343="UNK-NOLG",$E3343="UNK-LG"),IF(OR($H3343="G",$H3343="UNK-LG",$I3343="G",$I3343="UNK-LG"),$L3343,0),0),0)</f>
        <v>0</v>
      </c>
      <c r="AB3343" s="33">
        <f t="shared" ref="AB3343:AB3406" si="316">IF(AND($AA3343=0,$Z3343=0),IF(OR($D3343="UNK",$E3343="UNK",$H3343="UNK",$I3343="UNK",$D3343="UNK-NOLG",$E3343="UNK-NOLG",$H3343="UNK-NOLG",$I3343="UNK-NOLG",$D3343="UNK-LG",$E3343="UNK-LG",$H3343="UNK-LG",$I3343="UNK-LG"),IF(K3343&gt;$AE$34,0,$L3343),0),0)</f>
        <v>0</v>
      </c>
      <c r="AC3343" s="34" t="str">
        <f t="shared" ref="AC3343:AC3406" si="317">IF($Z3343&gt;0,"Lead",IF($AA3343&gt;0,"GRR",IF($AB3343&gt;0,"UNK",IF($Y3343&gt;0,"Non-Lead","Not Determined"))))</f>
        <v>Not Determined</v>
      </c>
    </row>
    <row r="3344" spans="1:29" x14ac:dyDescent="0.25">
      <c r="A3344" s="48"/>
      <c r="B3344" s="48"/>
      <c r="C3344" s="44"/>
      <c r="D3344" s="44"/>
      <c r="E3344" s="44"/>
      <c r="F3344" s="44"/>
      <c r="G3344" s="44"/>
      <c r="H3344" s="44"/>
      <c r="I3344" s="44"/>
      <c r="J3344" s="44"/>
      <c r="K3344" s="88"/>
      <c r="L3344" s="50">
        <v>1</v>
      </c>
      <c r="M3344" s="49"/>
      <c r="N3344" s="49"/>
      <c r="O3344" s="49"/>
      <c r="P3344" s="49"/>
      <c r="Q3344" s="49"/>
      <c r="R3344" s="49"/>
      <c r="S3344" s="49"/>
      <c r="X3344" s="33">
        <f t="shared" si="312"/>
        <v>0</v>
      </c>
      <c r="Y3344" s="33">
        <f t="shared" si="313"/>
        <v>0</v>
      </c>
      <c r="Z3344" s="33">
        <f t="shared" si="314"/>
        <v>0</v>
      </c>
      <c r="AA3344" s="34">
        <f t="shared" si="315"/>
        <v>0</v>
      </c>
      <c r="AB3344" s="33">
        <f t="shared" si="316"/>
        <v>0</v>
      </c>
      <c r="AC3344" s="34" t="str">
        <f t="shared" si="317"/>
        <v>Not Determined</v>
      </c>
    </row>
    <row r="3345" spans="1:29" x14ac:dyDescent="0.25">
      <c r="A3345" s="48"/>
      <c r="B3345" s="48"/>
      <c r="C3345" s="44"/>
      <c r="D3345" s="44"/>
      <c r="E3345" s="44"/>
      <c r="F3345" s="44"/>
      <c r="G3345" s="44"/>
      <c r="H3345" s="44"/>
      <c r="I3345" s="44"/>
      <c r="J3345" s="44"/>
      <c r="K3345" s="88"/>
      <c r="L3345" s="50">
        <v>1</v>
      </c>
      <c r="M3345" s="49"/>
      <c r="N3345" s="49"/>
      <c r="O3345" s="49"/>
      <c r="P3345" s="49"/>
      <c r="Q3345" s="49"/>
      <c r="R3345" s="49"/>
      <c r="S3345" s="49"/>
      <c r="X3345" s="33">
        <f t="shared" si="312"/>
        <v>0</v>
      </c>
      <c r="Y3345" s="33">
        <f t="shared" si="313"/>
        <v>0</v>
      </c>
      <c r="Z3345" s="33">
        <f t="shared" si="314"/>
        <v>0</v>
      </c>
      <c r="AA3345" s="34">
        <f t="shared" si="315"/>
        <v>0</v>
      </c>
      <c r="AB3345" s="33">
        <f t="shared" si="316"/>
        <v>0</v>
      </c>
      <c r="AC3345" s="34" t="str">
        <f t="shared" si="317"/>
        <v>Not Determined</v>
      </c>
    </row>
    <row r="3346" spans="1:29" x14ac:dyDescent="0.25">
      <c r="A3346" s="48"/>
      <c r="B3346" s="48"/>
      <c r="C3346" s="44"/>
      <c r="D3346" s="44"/>
      <c r="E3346" s="44"/>
      <c r="F3346" s="44"/>
      <c r="G3346" s="44"/>
      <c r="H3346" s="44"/>
      <c r="I3346" s="44"/>
      <c r="J3346" s="44"/>
      <c r="K3346" s="88"/>
      <c r="L3346" s="50">
        <v>1</v>
      </c>
      <c r="M3346" s="49"/>
      <c r="N3346" s="49"/>
      <c r="O3346" s="49"/>
      <c r="P3346" s="49"/>
      <c r="Q3346" s="49"/>
      <c r="R3346" s="49"/>
      <c r="S3346" s="49"/>
      <c r="X3346" s="33">
        <f t="shared" si="312"/>
        <v>0</v>
      </c>
      <c r="Y3346" s="33">
        <f t="shared" si="313"/>
        <v>0</v>
      </c>
      <c r="Z3346" s="33">
        <f t="shared" si="314"/>
        <v>0</v>
      </c>
      <c r="AA3346" s="34">
        <f t="shared" si="315"/>
        <v>0</v>
      </c>
      <c r="AB3346" s="33">
        <f t="shared" si="316"/>
        <v>0</v>
      </c>
      <c r="AC3346" s="34" t="str">
        <f t="shared" si="317"/>
        <v>Not Determined</v>
      </c>
    </row>
    <row r="3347" spans="1:29" x14ac:dyDescent="0.25">
      <c r="A3347" s="48"/>
      <c r="B3347" s="48"/>
      <c r="C3347" s="44"/>
      <c r="D3347" s="44"/>
      <c r="E3347" s="44"/>
      <c r="F3347" s="44"/>
      <c r="G3347" s="44"/>
      <c r="H3347" s="44"/>
      <c r="I3347" s="44"/>
      <c r="J3347" s="44"/>
      <c r="K3347" s="88"/>
      <c r="L3347" s="50">
        <v>1</v>
      </c>
      <c r="M3347" s="49"/>
      <c r="N3347" s="49"/>
      <c r="O3347" s="49"/>
      <c r="P3347" s="49"/>
      <c r="Q3347" s="49"/>
      <c r="R3347" s="49"/>
      <c r="S3347" s="49"/>
      <c r="X3347" s="33">
        <f t="shared" si="312"/>
        <v>0</v>
      </c>
      <c r="Y3347" s="33">
        <f t="shared" si="313"/>
        <v>0</v>
      </c>
      <c r="Z3347" s="33">
        <f t="shared" si="314"/>
        <v>0</v>
      </c>
      <c r="AA3347" s="34">
        <f t="shared" si="315"/>
        <v>0</v>
      </c>
      <c r="AB3347" s="33">
        <f t="shared" si="316"/>
        <v>0</v>
      </c>
      <c r="AC3347" s="34" t="str">
        <f t="shared" si="317"/>
        <v>Not Determined</v>
      </c>
    </row>
    <row r="3348" spans="1:29" x14ac:dyDescent="0.25">
      <c r="A3348" s="48"/>
      <c r="B3348" s="48"/>
      <c r="C3348" s="44"/>
      <c r="D3348" s="44"/>
      <c r="E3348" s="44"/>
      <c r="F3348" s="44"/>
      <c r="G3348" s="44"/>
      <c r="H3348" s="44"/>
      <c r="I3348" s="44"/>
      <c r="J3348" s="44"/>
      <c r="K3348" s="88"/>
      <c r="L3348" s="50">
        <v>1</v>
      </c>
      <c r="M3348" s="49"/>
      <c r="N3348" s="49"/>
      <c r="O3348" s="49"/>
      <c r="P3348" s="49"/>
      <c r="Q3348" s="49"/>
      <c r="R3348" s="49"/>
      <c r="S3348" s="49"/>
      <c r="X3348" s="33">
        <f t="shared" si="312"/>
        <v>0</v>
      </c>
      <c r="Y3348" s="33">
        <f t="shared" si="313"/>
        <v>0</v>
      </c>
      <c r="Z3348" s="33">
        <f t="shared" si="314"/>
        <v>0</v>
      </c>
      <c r="AA3348" s="34">
        <f t="shared" si="315"/>
        <v>0</v>
      </c>
      <c r="AB3348" s="33">
        <f t="shared" si="316"/>
        <v>0</v>
      </c>
      <c r="AC3348" s="34" t="str">
        <f t="shared" si="317"/>
        <v>Not Determined</v>
      </c>
    </row>
    <row r="3349" spans="1:29" x14ac:dyDescent="0.25">
      <c r="A3349" s="48"/>
      <c r="B3349" s="48"/>
      <c r="C3349" s="44"/>
      <c r="D3349" s="44"/>
      <c r="E3349" s="44"/>
      <c r="F3349" s="44"/>
      <c r="G3349" s="44"/>
      <c r="H3349" s="44"/>
      <c r="I3349" s="44"/>
      <c r="J3349" s="44"/>
      <c r="K3349" s="88"/>
      <c r="L3349" s="50">
        <v>1</v>
      </c>
      <c r="M3349" s="49"/>
      <c r="N3349" s="49"/>
      <c r="O3349" s="49"/>
      <c r="P3349" s="49"/>
      <c r="Q3349" s="49"/>
      <c r="R3349" s="49"/>
      <c r="S3349" s="49"/>
      <c r="X3349" s="33">
        <f t="shared" si="312"/>
        <v>0</v>
      </c>
      <c r="Y3349" s="33">
        <f t="shared" si="313"/>
        <v>0</v>
      </c>
      <c r="Z3349" s="33">
        <f t="shared" si="314"/>
        <v>0</v>
      </c>
      <c r="AA3349" s="34">
        <f t="shared" si="315"/>
        <v>0</v>
      </c>
      <c r="AB3349" s="33">
        <f t="shared" si="316"/>
        <v>0</v>
      </c>
      <c r="AC3349" s="34" t="str">
        <f t="shared" si="317"/>
        <v>Not Determined</v>
      </c>
    </row>
    <row r="3350" spans="1:29" x14ac:dyDescent="0.25">
      <c r="A3350" s="48"/>
      <c r="B3350" s="48"/>
      <c r="C3350" s="44"/>
      <c r="D3350" s="44"/>
      <c r="E3350" s="44"/>
      <c r="F3350" s="44"/>
      <c r="G3350" s="44"/>
      <c r="H3350" s="44"/>
      <c r="I3350" s="44"/>
      <c r="J3350" s="44"/>
      <c r="K3350" s="88"/>
      <c r="L3350" s="50">
        <v>1</v>
      </c>
      <c r="M3350" s="49"/>
      <c r="N3350" s="49"/>
      <c r="O3350" s="49"/>
      <c r="P3350" s="49"/>
      <c r="Q3350" s="49"/>
      <c r="R3350" s="49"/>
      <c r="S3350" s="49"/>
      <c r="X3350" s="33">
        <f t="shared" si="312"/>
        <v>0</v>
      </c>
      <c r="Y3350" s="33">
        <f t="shared" si="313"/>
        <v>0</v>
      </c>
      <c r="Z3350" s="33">
        <f t="shared" si="314"/>
        <v>0</v>
      </c>
      <c r="AA3350" s="34">
        <f t="shared" si="315"/>
        <v>0</v>
      </c>
      <c r="AB3350" s="33">
        <f t="shared" si="316"/>
        <v>0</v>
      </c>
      <c r="AC3350" s="34" t="str">
        <f t="shared" si="317"/>
        <v>Not Determined</v>
      </c>
    </row>
    <row r="3351" spans="1:29" x14ac:dyDescent="0.25">
      <c r="A3351" s="48"/>
      <c r="B3351" s="48"/>
      <c r="C3351" s="44"/>
      <c r="D3351" s="44"/>
      <c r="E3351" s="44"/>
      <c r="F3351" s="44"/>
      <c r="G3351" s="44"/>
      <c r="H3351" s="44"/>
      <c r="I3351" s="44"/>
      <c r="J3351" s="44"/>
      <c r="K3351" s="88"/>
      <c r="L3351" s="50">
        <v>1</v>
      </c>
      <c r="M3351" s="49"/>
      <c r="N3351" s="49"/>
      <c r="O3351" s="49"/>
      <c r="P3351" s="49"/>
      <c r="Q3351" s="49"/>
      <c r="R3351" s="49"/>
      <c r="S3351" s="49"/>
      <c r="X3351" s="33">
        <f t="shared" si="312"/>
        <v>0</v>
      </c>
      <c r="Y3351" s="33">
        <f t="shared" si="313"/>
        <v>0</v>
      </c>
      <c r="Z3351" s="33">
        <f t="shared" si="314"/>
        <v>0</v>
      </c>
      <c r="AA3351" s="34">
        <f t="shared" si="315"/>
        <v>0</v>
      </c>
      <c r="AB3351" s="33">
        <f t="shared" si="316"/>
        <v>0</v>
      </c>
      <c r="AC3351" s="34" t="str">
        <f t="shared" si="317"/>
        <v>Not Determined</v>
      </c>
    </row>
    <row r="3352" spans="1:29" x14ac:dyDescent="0.25">
      <c r="A3352" s="48"/>
      <c r="B3352" s="48"/>
      <c r="C3352" s="44"/>
      <c r="D3352" s="44"/>
      <c r="E3352" s="44"/>
      <c r="F3352" s="44"/>
      <c r="G3352" s="44"/>
      <c r="H3352" s="44"/>
      <c r="I3352" s="44"/>
      <c r="J3352" s="44"/>
      <c r="K3352" s="88"/>
      <c r="L3352" s="50">
        <v>1</v>
      </c>
      <c r="M3352" s="49"/>
      <c r="N3352" s="49"/>
      <c r="O3352" s="49"/>
      <c r="P3352" s="49"/>
      <c r="Q3352" s="49"/>
      <c r="R3352" s="49"/>
      <c r="S3352" s="49"/>
      <c r="X3352" s="33">
        <f t="shared" si="312"/>
        <v>0</v>
      </c>
      <c r="Y3352" s="33">
        <f t="shared" si="313"/>
        <v>0</v>
      </c>
      <c r="Z3352" s="33">
        <f t="shared" si="314"/>
        <v>0</v>
      </c>
      <c r="AA3352" s="34">
        <f t="shared" si="315"/>
        <v>0</v>
      </c>
      <c r="AB3352" s="33">
        <f t="shared" si="316"/>
        <v>0</v>
      </c>
      <c r="AC3352" s="34" t="str">
        <f t="shared" si="317"/>
        <v>Not Determined</v>
      </c>
    </row>
    <row r="3353" spans="1:29" x14ac:dyDescent="0.25">
      <c r="A3353" s="48"/>
      <c r="B3353" s="48"/>
      <c r="C3353" s="44"/>
      <c r="D3353" s="44"/>
      <c r="E3353" s="44"/>
      <c r="F3353" s="44"/>
      <c r="G3353" s="44"/>
      <c r="H3353" s="44"/>
      <c r="I3353" s="44"/>
      <c r="J3353" s="44"/>
      <c r="K3353" s="88"/>
      <c r="L3353" s="50">
        <v>1</v>
      </c>
      <c r="M3353" s="49"/>
      <c r="N3353" s="49"/>
      <c r="O3353" s="49"/>
      <c r="P3353" s="49"/>
      <c r="Q3353" s="49"/>
      <c r="R3353" s="49"/>
      <c r="S3353" s="49"/>
      <c r="X3353" s="33">
        <f t="shared" si="312"/>
        <v>0</v>
      </c>
      <c r="Y3353" s="33">
        <f t="shared" si="313"/>
        <v>0</v>
      </c>
      <c r="Z3353" s="33">
        <f t="shared" si="314"/>
        <v>0</v>
      </c>
      <c r="AA3353" s="34">
        <f t="shared" si="315"/>
        <v>0</v>
      </c>
      <c r="AB3353" s="33">
        <f t="shared" si="316"/>
        <v>0</v>
      </c>
      <c r="AC3353" s="34" t="str">
        <f t="shared" si="317"/>
        <v>Not Determined</v>
      </c>
    </row>
    <row r="3354" spans="1:29" x14ac:dyDescent="0.25">
      <c r="A3354" s="48"/>
      <c r="B3354" s="48"/>
      <c r="C3354" s="44"/>
      <c r="D3354" s="44"/>
      <c r="E3354" s="44"/>
      <c r="F3354" s="44"/>
      <c r="G3354" s="44"/>
      <c r="H3354" s="44"/>
      <c r="I3354" s="44"/>
      <c r="J3354" s="44"/>
      <c r="K3354" s="88"/>
      <c r="L3354" s="50">
        <v>1</v>
      </c>
      <c r="M3354" s="49"/>
      <c r="N3354" s="49"/>
      <c r="O3354" s="49"/>
      <c r="P3354" s="49"/>
      <c r="Q3354" s="49"/>
      <c r="R3354" s="49"/>
      <c r="S3354" s="49"/>
      <c r="X3354" s="33">
        <f t="shared" si="312"/>
        <v>0</v>
      </c>
      <c r="Y3354" s="33">
        <f t="shared" si="313"/>
        <v>0</v>
      </c>
      <c r="Z3354" s="33">
        <f t="shared" si="314"/>
        <v>0</v>
      </c>
      <c r="AA3354" s="34">
        <f t="shared" si="315"/>
        <v>0</v>
      </c>
      <c r="AB3354" s="33">
        <f t="shared" si="316"/>
        <v>0</v>
      </c>
      <c r="AC3354" s="34" t="str">
        <f t="shared" si="317"/>
        <v>Not Determined</v>
      </c>
    </row>
    <row r="3355" spans="1:29" x14ac:dyDescent="0.25">
      <c r="A3355" s="48"/>
      <c r="B3355" s="48"/>
      <c r="C3355" s="44"/>
      <c r="D3355" s="44"/>
      <c r="E3355" s="44"/>
      <c r="F3355" s="44"/>
      <c r="G3355" s="44"/>
      <c r="H3355" s="44"/>
      <c r="I3355" s="44"/>
      <c r="J3355" s="44"/>
      <c r="K3355" s="88"/>
      <c r="L3355" s="50">
        <v>1</v>
      </c>
      <c r="M3355" s="49"/>
      <c r="N3355" s="49"/>
      <c r="O3355" s="49"/>
      <c r="P3355" s="49"/>
      <c r="Q3355" s="49"/>
      <c r="R3355" s="49"/>
      <c r="S3355" s="49"/>
      <c r="X3355" s="33">
        <f t="shared" si="312"/>
        <v>0</v>
      </c>
      <c r="Y3355" s="33">
        <f t="shared" si="313"/>
        <v>0</v>
      </c>
      <c r="Z3355" s="33">
        <f t="shared" si="314"/>
        <v>0</v>
      </c>
      <c r="AA3355" s="34">
        <f t="shared" si="315"/>
        <v>0</v>
      </c>
      <c r="AB3355" s="33">
        <f t="shared" si="316"/>
        <v>0</v>
      </c>
      <c r="AC3355" s="34" t="str">
        <f t="shared" si="317"/>
        <v>Not Determined</v>
      </c>
    </row>
    <row r="3356" spans="1:29" x14ac:dyDescent="0.25">
      <c r="A3356" s="48"/>
      <c r="B3356" s="48"/>
      <c r="C3356" s="44"/>
      <c r="D3356" s="44"/>
      <c r="E3356" s="44"/>
      <c r="F3356" s="44"/>
      <c r="G3356" s="44"/>
      <c r="H3356" s="44"/>
      <c r="I3356" s="44"/>
      <c r="J3356" s="44"/>
      <c r="K3356" s="88"/>
      <c r="L3356" s="50">
        <v>1</v>
      </c>
      <c r="M3356" s="49"/>
      <c r="N3356" s="49"/>
      <c r="O3356" s="49"/>
      <c r="P3356" s="49"/>
      <c r="Q3356" s="49"/>
      <c r="R3356" s="49"/>
      <c r="S3356" s="49"/>
      <c r="X3356" s="33">
        <f t="shared" si="312"/>
        <v>0</v>
      </c>
      <c r="Y3356" s="33">
        <f t="shared" si="313"/>
        <v>0</v>
      </c>
      <c r="Z3356" s="33">
        <f t="shared" si="314"/>
        <v>0</v>
      </c>
      <c r="AA3356" s="34">
        <f t="shared" si="315"/>
        <v>0</v>
      </c>
      <c r="AB3356" s="33">
        <f t="shared" si="316"/>
        <v>0</v>
      </c>
      <c r="AC3356" s="34" t="str">
        <f t="shared" si="317"/>
        <v>Not Determined</v>
      </c>
    </row>
    <row r="3357" spans="1:29" x14ac:dyDescent="0.25">
      <c r="A3357" s="48"/>
      <c r="B3357" s="48"/>
      <c r="C3357" s="44"/>
      <c r="D3357" s="44"/>
      <c r="E3357" s="44"/>
      <c r="F3357" s="44"/>
      <c r="G3357" s="44"/>
      <c r="H3357" s="44"/>
      <c r="I3357" s="44"/>
      <c r="J3357" s="44"/>
      <c r="K3357" s="88"/>
      <c r="L3357" s="50">
        <v>1</v>
      </c>
      <c r="M3357" s="49"/>
      <c r="N3357" s="49"/>
      <c r="O3357" s="49"/>
      <c r="P3357" s="49"/>
      <c r="Q3357" s="49"/>
      <c r="R3357" s="49"/>
      <c r="S3357" s="49"/>
      <c r="X3357" s="33">
        <f t="shared" si="312"/>
        <v>0</v>
      </c>
      <c r="Y3357" s="33">
        <f t="shared" si="313"/>
        <v>0</v>
      </c>
      <c r="Z3357" s="33">
        <f t="shared" si="314"/>
        <v>0</v>
      </c>
      <c r="AA3357" s="34">
        <f t="shared" si="315"/>
        <v>0</v>
      </c>
      <c r="AB3357" s="33">
        <f t="shared" si="316"/>
        <v>0</v>
      </c>
      <c r="AC3357" s="34" t="str">
        <f t="shared" si="317"/>
        <v>Not Determined</v>
      </c>
    </row>
    <row r="3358" spans="1:29" x14ac:dyDescent="0.25">
      <c r="A3358" s="48"/>
      <c r="B3358" s="48"/>
      <c r="C3358" s="44"/>
      <c r="D3358" s="44"/>
      <c r="E3358" s="44"/>
      <c r="F3358" s="44"/>
      <c r="G3358" s="44"/>
      <c r="H3358" s="44"/>
      <c r="I3358" s="44"/>
      <c r="J3358" s="44"/>
      <c r="K3358" s="88"/>
      <c r="L3358" s="50">
        <v>1</v>
      </c>
      <c r="M3358" s="49"/>
      <c r="N3358" s="49"/>
      <c r="O3358" s="49"/>
      <c r="P3358" s="49"/>
      <c r="Q3358" s="49"/>
      <c r="R3358" s="49"/>
      <c r="S3358" s="49"/>
      <c r="X3358" s="33">
        <f t="shared" si="312"/>
        <v>0</v>
      </c>
      <c r="Y3358" s="33">
        <f t="shared" si="313"/>
        <v>0</v>
      </c>
      <c r="Z3358" s="33">
        <f t="shared" si="314"/>
        <v>0</v>
      </c>
      <c r="AA3358" s="34">
        <f t="shared" si="315"/>
        <v>0</v>
      </c>
      <c r="AB3358" s="33">
        <f t="shared" si="316"/>
        <v>0</v>
      </c>
      <c r="AC3358" s="34" t="str">
        <f t="shared" si="317"/>
        <v>Not Determined</v>
      </c>
    </row>
    <row r="3359" spans="1:29" x14ac:dyDescent="0.25">
      <c r="A3359" s="48"/>
      <c r="B3359" s="48"/>
      <c r="C3359" s="44"/>
      <c r="D3359" s="44"/>
      <c r="E3359" s="44"/>
      <c r="F3359" s="44"/>
      <c r="G3359" s="44"/>
      <c r="H3359" s="44"/>
      <c r="I3359" s="44"/>
      <c r="J3359" s="44"/>
      <c r="K3359" s="88"/>
      <c r="L3359" s="50">
        <v>1</v>
      </c>
      <c r="M3359" s="49"/>
      <c r="N3359" s="49"/>
      <c r="O3359" s="49"/>
      <c r="P3359" s="49"/>
      <c r="Q3359" s="49"/>
      <c r="R3359" s="49"/>
      <c r="S3359" s="49"/>
      <c r="X3359" s="33">
        <f t="shared" si="312"/>
        <v>0</v>
      </c>
      <c r="Y3359" s="33">
        <f t="shared" si="313"/>
        <v>0</v>
      </c>
      <c r="Z3359" s="33">
        <f t="shared" si="314"/>
        <v>0</v>
      </c>
      <c r="AA3359" s="34">
        <f t="shared" si="315"/>
        <v>0</v>
      </c>
      <c r="AB3359" s="33">
        <f t="shared" si="316"/>
        <v>0</v>
      </c>
      <c r="AC3359" s="34" t="str">
        <f t="shared" si="317"/>
        <v>Not Determined</v>
      </c>
    </row>
    <row r="3360" spans="1:29" x14ac:dyDescent="0.25">
      <c r="A3360" s="48"/>
      <c r="B3360" s="48"/>
      <c r="C3360" s="44"/>
      <c r="D3360" s="44"/>
      <c r="E3360" s="44"/>
      <c r="F3360" s="44"/>
      <c r="G3360" s="44"/>
      <c r="H3360" s="44"/>
      <c r="I3360" s="44"/>
      <c r="J3360" s="44"/>
      <c r="K3360" s="88"/>
      <c r="L3360" s="50">
        <v>1</v>
      </c>
      <c r="M3360" s="49"/>
      <c r="N3360" s="49"/>
      <c r="O3360" s="49"/>
      <c r="P3360" s="49"/>
      <c r="Q3360" s="49"/>
      <c r="R3360" s="49"/>
      <c r="S3360" s="49"/>
      <c r="X3360" s="33">
        <f t="shared" si="312"/>
        <v>0</v>
      </c>
      <c r="Y3360" s="33">
        <f t="shared" si="313"/>
        <v>0</v>
      </c>
      <c r="Z3360" s="33">
        <f t="shared" si="314"/>
        <v>0</v>
      </c>
      <c r="AA3360" s="34">
        <f t="shared" si="315"/>
        <v>0</v>
      </c>
      <c r="AB3360" s="33">
        <f t="shared" si="316"/>
        <v>0</v>
      </c>
      <c r="AC3360" s="34" t="str">
        <f t="shared" si="317"/>
        <v>Not Determined</v>
      </c>
    </row>
    <row r="3361" spans="1:29" x14ac:dyDescent="0.25">
      <c r="A3361" s="48"/>
      <c r="B3361" s="48"/>
      <c r="C3361" s="44"/>
      <c r="D3361" s="44"/>
      <c r="E3361" s="44"/>
      <c r="F3361" s="44"/>
      <c r="G3361" s="44"/>
      <c r="H3361" s="44"/>
      <c r="I3361" s="44"/>
      <c r="J3361" s="44"/>
      <c r="K3361" s="88"/>
      <c r="L3361" s="50">
        <v>1</v>
      </c>
      <c r="M3361" s="49"/>
      <c r="N3361" s="49"/>
      <c r="O3361" s="49"/>
      <c r="P3361" s="49"/>
      <c r="Q3361" s="49"/>
      <c r="R3361" s="49"/>
      <c r="S3361" s="49"/>
      <c r="X3361" s="33">
        <f t="shared" si="312"/>
        <v>0</v>
      </c>
      <c r="Y3361" s="33">
        <f t="shared" si="313"/>
        <v>0</v>
      </c>
      <c r="Z3361" s="33">
        <f t="shared" si="314"/>
        <v>0</v>
      </c>
      <c r="AA3361" s="34">
        <f t="shared" si="315"/>
        <v>0</v>
      </c>
      <c r="AB3361" s="33">
        <f t="shared" si="316"/>
        <v>0</v>
      </c>
      <c r="AC3361" s="34" t="str">
        <f t="shared" si="317"/>
        <v>Not Determined</v>
      </c>
    </row>
    <row r="3362" spans="1:29" x14ac:dyDescent="0.25">
      <c r="A3362" s="48"/>
      <c r="B3362" s="48"/>
      <c r="C3362" s="44"/>
      <c r="D3362" s="44"/>
      <c r="E3362" s="44"/>
      <c r="F3362" s="44"/>
      <c r="G3362" s="44"/>
      <c r="H3362" s="44"/>
      <c r="I3362" s="44"/>
      <c r="J3362" s="44"/>
      <c r="K3362" s="88"/>
      <c r="L3362" s="50">
        <v>1</v>
      </c>
      <c r="M3362" s="49"/>
      <c r="N3362" s="49"/>
      <c r="O3362" s="49"/>
      <c r="P3362" s="49"/>
      <c r="Q3362" s="49"/>
      <c r="R3362" s="49"/>
      <c r="S3362" s="49"/>
      <c r="X3362" s="33">
        <f t="shared" si="312"/>
        <v>0</v>
      </c>
      <c r="Y3362" s="33">
        <f t="shared" si="313"/>
        <v>0</v>
      </c>
      <c r="Z3362" s="33">
        <f t="shared" si="314"/>
        <v>0</v>
      </c>
      <c r="AA3362" s="34">
        <f t="shared" si="315"/>
        <v>0</v>
      </c>
      <c r="AB3362" s="33">
        <f t="shared" si="316"/>
        <v>0</v>
      </c>
      <c r="AC3362" s="34" t="str">
        <f t="shared" si="317"/>
        <v>Not Determined</v>
      </c>
    </row>
    <row r="3363" spans="1:29" x14ac:dyDescent="0.25">
      <c r="A3363" s="48"/>
      <c r="B3363" s="48"/>
      <c r="C3363" s="44"/>
      <c r="D3363" s="44"/>
      <c r="E3363" s="44"/>
      <c r="F3363" s="44"/>
      <c r="G3363" s="44"/>
      <c r="H3363" s="44"/>
      <c r="I3363" s="44"/>
      <c r="J3363" s="44"/>
      <c r="K3363" s="88"/>
      <c r="L3363" s="50">
        <v>1</v>
      </c>
      <c r="M3363" s="49"/>
      <c r="N3363" s="49"/>
      <c r="O3363" s="49"/>
      <c r="P3363" s="49"/>
      <c r="Q3363" s="49"/>
      <c r="R3363" s="49"/>
      <c r="S3363" s="49"/>
      <c r="X3363" s="33">
        <f t="shared" si="312"/>
        <v>0</v>
      </c>
      <c r="Y3363" s="33">
        <f t="shared" si="313"/>
        <v>0</v>
      </c>
      <c r="Z3363" s="33">
        <f t="shared" si="314"/>
        <v>0</v>
      </c>
      <c r="AA3363" s="34">
        <f t="shared" si="315"/>
        <v>0</v>
      </c>
      <c r="AB3363" s="33">
        <f t="shared" si="316"/>
        <v>0</v>
      </c>
      <c r="AC3363" s="34" t="str">
        <f t="shared" si="317"/>
        <v>Not Determined</v>
      </c>
    </row>
    <row r="3364" spans="1:29" x14ac:dyDescent="0.25">
      <c r="A3364" s="48"/>
      <c r="B3364" s="48"/>
      <c r="C3364" s="44"/>
      <c r="D3364" s="44"/>
      <c r="E3364" s="44"/>
      <c r="F3364" s="44"/>
      <c r="G3364" s="44"/>
      <c r="H3364" s="44"/>
      <c r="I3364" s="44"/>
      <c r="J3364" s="44"/>
      <c r="K3364" s="88"/>
      <c r="L3364" s="50">
        <v>1</v>
      </c>
      <c r="M3364" s="49"/>
      <c r="N3364" s="49"/>
      <c r="O3364" s="49"/>
      <c r="P3364" s="49"/>
      <c r="Q3364" s="49"/>
      <c r="R3364" s="49"/>
      <c r="S3364" s="49"/>
      <c r="X3364" s="33">
        <f t="shared" si="312"/>
        <v>0</v>
      </c>
      <c r="Y3364" s="33">
        <f t="shared" si="313"/>
        <v>0</v>
      </c>
      <c r="Z3364" s="33">
        <f t="shared" si="314"/>
        <v>0</v>
      </c>
      <c r="AA3364" s="34">
        <f t="shared" si="315"/>
        <v>0</v>
      </c>
      <c r="AB3364" s="33">
        <f t="shared" si="316"/>
        <v>0</v>
      </c>
      <c r="AC3364" s="34" t="str">
        <f t="shared" si="317"/>
        <v>Not Determined</v>
      </c>
    </row>
    <row r="3365" spans="1:29" x14ac:dyDescent="0.25">
      <c r="A3365" s="48"/>
      <c r="B3365" s="48"/>
      <c r="C3365" s="44"/>
      <c r="D3365" s="44"/>
      <c r="E3365" s="44"/>
      <c r="F3365" s="44"/>
      <c r="G3365" s="44"/>
      <c r="H3365" s="44"/>
      <c r="I3365" s="44"/>
      <c r="J3365" s="44"/>
      <c r="K3365" s="88"/>
      <c r="L3365" s="50">
        <v>1</v>
      </c>
      <c r="M3365" s="49"/>
      <c r="N3365" s="49"/>
      <c r="O3365" s="49"/>
      <c r="P3365" s="49"/>
      <c r="Q3365" s="49"/>
      <c r="R3365" s="49"/>
      <c r="S3365" s="49"/>
      <c r="X3365" s="33">
        <f t="shared" si="312"/>
        <v>0</v>
      </c>
      <c r="Y3365" s="33">
        <f t="shared" si="313"/>
        <v>0</v>
      </c>
      <c r="Z3365" s="33">
        <f t="shared" si="314"/>
        <v>0</v>
      </c>
      <c r="AA3365" s="34">
        <f t="shared" si="315"/>
        <v>0</v>
      </c>
      <c r="AB3365" s="33">
        <f t="shared" si="316"/>
        <v>0</v>
      </c>
      <c r="AC3365" s="34" t="str">
        <f t="shared" si="317"/>
        <v>Not Determined</v>
      </c>
    </row>
    <row r="3366" spans="1:29" x14ac:dyDescent="0.25">
      <c r="A3366" s="48"/>
      <c r="B3366" s="48"/>
      <c r="C3366" s="44"/>
      <c r="D3366" s="44"/>
      <c r="E3366" s="44"/>
      <c r="F3366" s="44"/>
      <c r="G3366" s="44"/>
      <c r="H3366" s="44"/>
      <c r="I3366" s="44"/>
      <c r="J3366" s="44"/>
      <c r="K3366" s="88"/>
      <c r="L3366" s="50">
        <v>1</v>
      </c>
      <c r="M3366" s="49"/>
      <c r="N3366" s="49"/>
      <c r="O3366" s="49"/>
      <c r="P3366" s="49"/>
      <c r="Q3366" s="49"/>
      <c r="R3366" s="49"/>
      <c r="S3366" s="49"/>
      <c r="X3366" s="33">
        <f t="shared" si="312"/>
        <v>0</v>
      </c>
      <c r="Y3366" s="33">
        <f t="shared" si="313"/>
        <v>0</v>
      </c>
      <c r="Z3366" s="33">
        <f t="shared" si="314"/>
        <v>0</v>
      </c>
      <c r="AA3366" s="34">
        <f t="shared" si="315"/>
        <v>0</v>
      </c>
      <c r="AB3366" s="33">
        <f t="shared" si="316"/>
        <v>0</v>
      </c>
      <c r="AC3366" s="34" t="str">
        <f t="shared" si="317"/>
        <v>Not Determined</v>
      </c>
    </row>
    <row r="3367" spans="1:29" x14ac:dyDescent="0.25">
      <c r="A3367" s="48"/>
      <c r="B3367" s="48"/>
      <c r="C3367" s="44"/>
      <c r="D3367" s="44"/>
      <c r="E3367" s="44"/>
      <c r="F3367" s="44"/>
      <c r="G3367" s="44"/>
      <c r="H3367" s="44"/>
      <c r="I3367" s="44"/>
      <c r="J3367" s="44"/>
      <c r="K3367" s="88"/>
      <c r="L3367" s="50">
        <v>1</v>
      </c>
      <c r="M3367" s="49"/>
      <c r="N3367" s="49"/>
      <c r="O3367" s="49"/>
      <c r="P3367" s="49"/>
      <c r="Q3367" s="49"/>
      <c r="R3367" s="49"/>
      <c r="S3367" s="49"/>
      <c r="X3367" s="33">
        <f t="shared" si="312"/>
        <v>0</v>
      </c>
      <c r="Y3367" s="33">
        <f t="shared" si="313"/>
        <v>0</v>
      </c>
      <c r="Z3367" s="33">
        <f t="shared" si="314"/>
        <v>0</v>
      </c>
      <c r="AA3367" s="34">
        <f t="shared" si="315"/>
        <v>0</v>
      </c>
      <c r="AB3367" s="33">
        <f t="shared" si="316"/>
        <v>0</v>
      </c>
      <c r="AC3367" s="34" t="str">
        <f t="shared" si="317"/>
        <v>Not Determined</v>
      </c>
    </row>
    <row r="3368" spans="1:29" x14ac:dyDescent="0.25">
      <c r="A3368" s="48"/>
      <c r="B3368" s="48"/>
      <c r="C3368" s="44"/>
      <c r="D3368" s="44"/>
      <c r="E3368" s="44"/>
      <c r="F3368" s="44"/>
      <c r="G3368" s="44"/>
      <c r="H3368" s="44"/>
      <c r="I3368" s="44"/>
      <c r="J3368" s="44"/>
      <c r="K3368" s="88"/>
      <c r="L3368" s="50">
        <v>1</v>
      </c>
      <c r="M3368" s="49"/>
      <c r="N3368" s="49"/>
      <c r="O3368" s="49"/>
      <c r="P3368" s="49"/>
      <c r="Q3368" s="49"/>
      <c r="R3368" s="49"/>
      <c r="S3368" s="49"/>
      <c r="X3368" s="33">
        <f t="shared" si="312"/>
        <v>0</v>
      </c>
      <c r="Y3368" s="33">
        <f t="shared" si="313"/>
        <v>0</v>
      </c>
      <c r="Z3368" s="33">
        <f t="shared" si="314"/>
        <v>0</v>
      </c>
      <c r="AA3368" s="34">
        <f t="shared" si="315"/>
        <v>0</v>
      </c>
      <c r="AB3368" s="33">
        <f t="shared" si="316"/>
        <v>0</v>
      </c>
      <c r="AC3368" s="34" t="str">
        <f t="shared" si="317"/>
        <v>Not Determined</v>
      </c>
    </row>
    <row r="3369" spans="1:29" x14ac:dyDescent="0.25">
      <c r="A3369" s="48"/>
      <c r="B3369" s="48"/>
      <c r="C3369" s="44"/>
      <c r="D3369" s="44"/>
      <c r="E3369" s="44"/>
      <c r="F3369" s="44"/>
      <c r="G3369" s="44"/>
      <c r="H3369" s="44"/>
      <c r="I3369" s="44"/>
      <c r="J3369" s="44"/>
      <c r="K3369" s="88"/>
      <c r="L3369" s="50">
        <v>1</v>
      </c>
      <c r="M3369" s="49"/>
      <c r="N3369" s="49"/>
      <c r="O3369" s="49"/>
      <c r="P3369" s="49"/>
      <c r="Q3369" s="49"/>
      <c r="R3369" s="49"/>
      <c r="S3369" s="49"/>
      <c r="X3369" s="33">
        <f t="shared" si="312"/>
        <v>0</v>
      </c>
      <c r="Y3369" s="33">
        <f t="shared" si="313"/>
        <v>0</v>
      </c>
      <c r="Z3369" s="33">
        <f t="shared" si="314"/>
        <v>0</v>
      </c>
      <c r="AA3369" s="34">
        <f t="shared" si="315"/>
        <v>0</v>
      </c>
      <c r="AB3369" s="33">
        <f t="shared" si="316"/>
        <v>0</v>
      </c>
      <c r="AC3369" s="34" t="str">
        <f t="shared" si="317"/>
        <v>Not Determined</v>
      </c>
    </row>
    <row r="3370" spans="1:29" x14ac:dyDescent="0.25">
      <c r="A3370" s="48"/>
      <c r="B3370" s="48"/>
      <c r="C3370" s="44"/>
      <c r="D3370" s="44"/>
      <c r="E3370" s="44"/>
      <c r="F3370" s="44"/>
      <c r="G3370" s="44"/>
      <c r="H3370" s="44"/>
      <c r="I3370" s="44"/>
      <c r="J3370" s="44"/>
      <c r="K3370" s="88"/>
      <c r="L3370" s="50">
        <v>1</v>
      </c>
      <c r="M3370" s="49"/>
      <c r="N3370" s="49"/>
      <c r="O3370" s="49"/>
      <c r="P3370" s="49"/>
      <c r="Q3370" s="49"/>
      <c r="R3370" s="49"/>
      <c r="S3370" s="49"/>
      <c r="X3370" s="33">
        <f t="shared" si="312"/>
        <v>0</v>
      </c>
      <c r="Y3370" s="33">
        <f t="shared" si="313"/>
        <v>0</v>
      </c>
      <c r="Z3370" s="33">
        <f t="shared" si="314"/>
        <v>0</v>
      </c>
      <c r="AA3370" s="34">
        <f t="shared" si="315"/>
        <v>0</v>
      </c>
      <c r="AB3370" s="33">
        <f t="shared" si="316"/>
        <v>0</v>
      </c>
      <c r="AC3370" s="34" t="str">
        <f t="shared" si="317"/>
        <v>Not Determined</v>
      </c>
    </row>
    <row r="3371" spans="1:29" x14ac:dyDescent="0.25">
      <c r="A3371" s="48"/>
      <c r="B3371" s="48"/>
      <c r="C3371" s="44"/>
      <c r="D3371" s="44"/>
      <c r="E3371" s="44"/>
      <c r="F3371" s="44"/>
      <c r="G3371" s="44"/>
      <c r="H3371" s="44"/>
      <c r="I3371" s="44"/>
      <c r="J3371" s="44"/>
      <c r="K3371" s="88"/>
      <c r="L3371" s="50">
        <v>1</v>
      </c>
      <c r="M3371" s="49"/>
      <c r="N3371" s="49"/>
      <c r="O3371" s="49"/>
      <c r="P3371" s="49"/>
      <c r="Q3371" s="49"/>
      <c r="R3371" s="49"/>
      <c r="S3371" s="49"/>
      <c r="X3371" s="33">
        <f t="shared" si="312"/>
        <v>0</v>
      </c>
      <c r="Y3371" s="33">
        <f t="shared" si="313"/>
        <v>0</v>
      </c>
      <c r="Z3371" s="33">
        <f t="shared" si="314"/>
        <v>0</v>
      </c>
      <c r="AA3371" s="34">
        <f t="shared" si="315"/>
        <v>0</v>
      </c>
      <c r="AB3371" s="33">
        <f t="shared" si="316"/>
        <v>0</v>
      </c>
      <c r="AC3371" s="34" t="str">
        <f t="shared" si="317"/>
        <v>Not Determined</v>
      </c>
    </row>
    <row r="3372" spans="1:29" x14ac:dyDescent="0.25">
      <c r="A3372" s="48"/>
      <c r="B3372" s="48"/>
      <c r="C3372" s="44"/>
      <c r="D3372" s="44"/>
      <c r="E3372" s="44"/>
      <c r="F3372" s="44"/>
      <c r="G3372" s="44"/>
      <c r="H3372" s="44"/>
      <c r="I3372" s="44"/>
      <c r="J3372" s="44"/>
      <c r="K3372" s="88"/>
      <c r="L3372" s="50">
        <v>1</v>
      </c>
      <c r="M3372" s="49"/>
      <c r="N3372" s="49"/>
      <c r="O3372" s="49"/>
      <c r="P3372" s="49"/>
      <c r="Q3372" s="49"/>
      <c r="R3372" s="49"/>
      <c r="S3372" s="49"/>
      <c r="X3372" s="33">
        <f t="shared" si="312"/>
        <v>0</v>
      </c>
      <c r="Y3372" s="33">
        <f t="shared" si="313"/>
        <v>0</v>
      </c>
      <c r="Z3372" s="33">
        <f t="shared" si="314"/>
        <v>0</v>
      </c>
      <c r="AA3372" s="34">
        <f t="shared" si="315"/>
        <v>0</v>
      </c>
      <c r="AB3372" s="33">
        <f t="shared" si="316"/>
        <v>0</v>
      </c>
      <c r="AC3372" s="34" t="str">
        <f t="shared" si="317"/>
        <v>Not Determined</v>
      </c>
    </row>
    <row r="3373" spans="1:29" x14ac:dyDescent="0.25">
      <c r="A3373" s="48"/>
      <c r="B3373" s="48"/>
      <c r="C3373" s="44"/>
      <c r="D3373" s="44"/>
      <c r="E3373" s="44"/>
      <c r="F3373" s="44"/>
      <c r="G3373" s="44"/>
      <c r="H3373" s="44"/>
      <c r="I3373" s="44"/>
      <c r="J3373" s="44"/>
      <c r="K3373" s="88"/>
      <c r="L3373" s="50">
        <v>1</v>
      </c>
      <c r="M3373" s="49"/>
      <c r="N3373" s="49"/>
      <c r="O3373" s="49"/>
      <c r="P3373" s="49"/>
      <c r="Q3373" s="49"/>
      <c r="R3373" s="49"/>
      <c r="S3373" s="49"/>
      <c r="X3373" s="33">
        <f t="shared" si="312"/>
        <v>0</v>
      </c>
      <c r="Y3373" s="33">
        <f t="shared" si="313"/>
        <v>0</v>
      </c>
      <c r="Z3373" s="33">
        <f t="shared" si="314"/>
        <v>0</v>
      </c>
      <c r="AA3373" s="34">
        <f t="shared" si="315"/>
        <v>0</v>
      </c>
      <c r="AB3373" s="33">
        <f t="shared" si="316"/>
        <v>0</v>
      </c>
      <c r="AC3373" s="34" t="str">
        <f t="shared" si="317"/>
        <v>Not Determined</v>
      </c>
    </row>
    <row r="3374" spans="1:29" x14ac:dyDescent="0.25">
      <c r="A3374" s="48"/>
      <c r="B3374" s="48"/>
      <c r="C3374" s="44"/>
      <c r="D3374" s="44"/>
      <c r="E3374" s="44"/>
      <c r="F3374" s="44"/>
      <c r="G3374" s="44"/>
      <c r="H3374" s="44"/>
      <c r="I3374" s="44"/>
      <c r="J3374" s="44"/>
      <c r="K3374" s="88"/>
      <c r="L3374" s="50">
        <v>1</v>
      </c>
      <c r="M3374" s="49"/>
      <c r="N3374" s="49"/>
      <c r="O3374" s="49"/>
      <c r="P3374" s="49"/>
      <c r="Q3374" s="49"/>
      <c r="R3374" s="49"/>
      <c r="S3374" s="49"/>
      <c r="X3374" s="33">
        <f t="shared" si="312"/>
        <v>0</v>
      </c>
      <c r="Y3374" s="33">
        <f t="shared" si="313"/>
        <v>0</v>
      </c>
      <c r="Z3374" s="33">
        <f t="shared" si="314"/>
        <v>0</v>
      </c>
      <c r="AA3374" s="34">
        <f t="shared" si="315"/>
        <v>0</v>
      </c>
      <c r="AB3374" s="33">
        <f t="shared" si="316"/>
        <v>0</v>
      </c>
      <c r="AC3374" s="34" t="str">
        <f t="shared" si="317"/>
        <v>Not Determined</v>
      </c>
    </row>
    <row r="3375" spans="1:29" x14ac:dyDescent="0.25">
      <c r="A3375" s="48"/>
      <c r="B3375" s="48"/>
      <c r="C3375" s="44"/>
      <c r="D3375" s="44"/>
      <c r="E3375" s="44"/>
      <c r="F3375" s="44"/>
      <c r="G3375" s="44"/>
      <c r="H3375" s="44"/>
      <c r="I3375" s="44"/>
      <c r="J3375" s="44"/>
      <c r="K3375" s="88"/>
      <c r="L3375" s="50">
        <v>1</v>
      </c>
      <c r="M3375" s="49"/>
      <c r="N3375" s="49"/>
      <c r="O3375" s="49"/>
      <c r="P3375" s="49"/>
      <c r="Q3375" s="49"/>
      <c r="R3375" s="49"/>
      <c r="S3375" s="49"/>
      <c r="X3375" s="33">
        <f t="shared" si="312"/>
        <v>0</v>
      </c>
      <c r="Y3375" s="33">
        <f t="shared" si="313"/>
        <v>0</v>
      </c>
      <c r="Z3375" s="33">
        <f t="shared" si="314"/>
        <v>0</v>
      </c>
      <c r="AA3375" s="34">
        <f t="shared" si="315"/>
        <v>0</v>
      </c>
      <c r="AB3375" s="33">
        <f t="shared" si="316"/>
        <v>0</v>
      </c>
      <c r="AC3375" s="34" t="str">
        <f t="shared" si="317"/>
        <v>Not Determined</v>
      </c>
    </row>
    <row r="3376" spans="1:29" x14ac:dyDescent="0.25">
      <c r="A3376" s="48"/>
      <c r="B3376" s="48"/>
      <c r="C3376" s="44"/>
      <c r="D3376" s="44"/>
      <c r="E3376" s="44"/>
      <c r="F3376" s="44"/>
      <c r="G3376" s="44"/>
      <c r="H3376" s="44"/>
      <c r="I3376" s="44"/>
      <c r="J3376" s="44"/>
      <c r="K3376" s="88"/>
      <c r="L3376" s="50">
        <v>1</v>
      </c>
      <c r="M3376" s="49"/>
      <c r="N3376" s="49"/>
      <c r="O3376" s="49"/>
      <c r="P3376" s="49"/>
      <c r="Q3376" s="49"/>
      <c r="R3376" s="49"/>
      <c r="S3376" s="49"/>
      <c r="X3376" s="33">
        <f t="shared" si="312"/>
        <v>0</v>
      </c>
      <c r="Y3376" s="33">
        <f t="shared" si="313"/>
        <v>0</v>
      </c>
      <c r="Z3376" s="33">
        <f t="shared" si="314"/>
        <v>0</v>
      </c>
      <c r="AA3376" s="34">
        <f t="shared" si="315"/>
        <v>0</v>
      </c>
      <c r="AB3376" s="33">
        <f t="shared" si="316"/>
        <v>0</v>
      </c>
      <c r="AC3376" s="34" t="str">
        <f t="shared" si="317"/>
        <v>Not Determined</v>
      </c>
    </row>
    <row r="3377" spans="1:29" x14ac:dyDescent="0.25">
      <c r="A3377" s="48"/>
      <c r="B3377" s="48"/>
      <c r="C3377" s="44"/>
      <c r="D3377" s="44"/>
      <c r="E3377" s="44"/>
      <c r="F3377" s="44"/>
      <c r="G3377" s="44"/>
      <c r="H3377" s="44"/>
      <c r="I3377" s="44"/>
      <c r="J3377" s="44"/>
      <c r="K3377" s="88"/>
      <c r="L3377" s="50">
        <v>1</v>
      </c>
      <c r="M3377" s="49"/>
      <c r="N3377" s="49"/>
      <c r="O3377" s="49"/>
      <c r="P3377" s="49"/>
      <c r="Q3377" s="49"/>
      <c r="R3377" s="49"/>
      <c r="S3377" s="49"/>
      <c r="X3377" s="33">
        <f t="shared" si="312"/>
        <v>0</v>
      </c>
      <c r="Y3377" s="33">
        <f t="shared" si="313"/>
        <v>0</v>
      </c>
      <c r="Z3377" s="33">
        <f t="shared" si="314"/>
        <v>0</v>
      </c>
      <c r="AA3377" s="34">
        <f t="shared" si="315"/>
        <v>0</v>
      </c>
      <c r="AB3377" s="33">
        <f t="shared" si="316"/>
        <v>0</v>
      </c>
      <c r="AC3377" s="34" t="str">
        <f t="shared" si="317"/>
        <v>Not Determined</v>
      </c>
    </row>
    <row r="3378" spans="1:29" x14ac:dyDescent="0.25">
      <c r="A3378" s="48"/>
      <c r="B3378" s="48"/>
      <c r="C3378" s="44"/>
      <c r="D3378" s="44"/>
      <c r="E3378" s="44"/>
      <c r="F3378" s="44"/>
      <c r="G3378" s="44"/>
      <c r="H3378" s="44"/>
      <c r="I3378" s="44"/>
      <c r="J3378" s="44"/>
      <c r="K3378" s="88"/>
      <c r="L3378" s="50">
        <v>1</v>
      </c>
      <c r="M3378" s="49"/>
      <c r="N3378" s="49"/>
      <c r="O3378" s="49"/>
      <c r="P3378" s="49"/>
      <c r="Q3378" s="49"/>
      <c r="R3378" s="49"/>
      <c r="S3378" s="49"/>
      <c r="X3378" s="33">
        <f t="shared" si="312"/>
        <v>0</v>
      </c>
      <c r="Y3378" s="33">
        <f t="shared" si="313"/>
        <v>0</v>
      </c>
      <c r="Z3378" s="33">
        <f t="shared" si="314"/>
        <v>0</v>
      </c>
      <c r="AA3378" s="34">
        <f t="shared" si="315"/>
        <v>0</v>
      </c>
      <c r="AB3378" s="33">
        <f t="shared" si="316"/>
        <v>0</v>
      </c>
      <c r="AC3378" s="34" t="str">
        <f t="shared" si="317"/>
        <v>Not Determined</v>
      </c>
    </row>
    <row r="3379" spans="1:29" x14ac:dyDescent="0.25">
      <c r="A3379" s="48"/>
      <c r="B3379" s="48"/>
      <c r="C3379" s="44"/>
      <c r="D3379" s="44"/>
      <c r="E3379" s="44"/>
      <c r="F3379" s="44"/>
      <c r="G3379" s="44"/>
      <c r="H3379" s="44"/>
      <c r="I3379" s="44"/>
      <c r="J3379" s="44"/>
      <c r="K3379" s="88"/>
      <c r="L3379" s="50">
        <v>1</v>
      </c>
      <c r="M3379" s="49"/>
      <c r="N3379" s="49"/>
      <c r="O3379" s="49"/>
      <c r="P3379" s="49"/>
      <c r="Q3379" s="49"/>
      <c r="R3379" s="49"/>
      <c r="S3379" s="49"/>
      <c r="X3379" s="33">
        <f t="shared" si="312"/>
        <v>0</v>
      </c>
      <c r="Y3379" s="33">
        <f t="shared" si="313"/>
        <v>0</v>
      </c>
      <c r="Z3379" s="33">
        <f t="shared" si="314"/>
        <v>0</v>
      </c>
      <c r="AA3379" s="34">
        <f t="shared" si="315"/>
        <v>0</v>
      </c>
      <c r="AB3379" s="33">
        <f t="shared" si="316"/>
        <v>0</v>
      </c>
      <c r="AC3379" s="34" t="str">
        <f t="shared" si="317"/>
        <v>Not Determined</v>
      </c>
    </row>
    <row r="3380" spans="1:29" x14ac:dyDescent="0.25">
      <c r="A3380" s="48"/>
      <c r="B3380" s="48"/>
      <c r="C3380" s="44"/>
      <c r="D3380" s="44"/>
      <c r="E3380" s="44"/>
      <c r="F3380" s="44"/>
      <c r="G3380" s="44"/>
      <c r="H3380" s="44"/>
      <c r="I3380" s="44"/>
      <c r="J3380" s="44"/>
      <c r="K3380" s="88"/>
      <c r="L3380" s="50">
        <v>1</v>
      </c>
      <c r="M3380" s="49"/>
      <c r="N3380" s="49"/>
      <c r="O3380" s="49"/>
      <c r="P3380" s="49"/>
      <c r="Q3380" s="49"/>
      <c r="R3380" s="49"/>
      <c r="S3380" s="49"/>
      <c r="X3380" s="33">
        <f t="shared" si="312"/>
        <v>0</v>
      </c>
      <c r="Y3380" s="33">
        <f t="shared" si="313"/>
        <v>0</v>
      </c>
      <c r="Z3380" s="33">
        <f t="shared" si="314"/>
        <v>0</v>
      </c>
      <c r="AA3380" s="34">
        <f t="shared" si="315"/>
        <v>0</v>
      </c>
      <c r="AB3380" s="33">
        <f t="shared" si="316"/>
        <v>0</v>
      </c>
      <c r="AC3380" s="34" t="str">
        <f t="shared" si="317"/>
        <v>Not Determined</v>
      </c>
    </row>
    <row r="3381" spans="1:29" x14ac:dyDescent="0.25">
      <c r="A3381" s="48"/>
      <c r="B3381" s="48"/>
      <c r="C3381" s="44"/>
      <c r="D3381" s="44"/>
      <c r="E3381" s="44"/>
      <c r="F3381" s="44"/>
      <c r="G3381" s="44"/>
      <c r="H3381" s="44"/>
      <c r="I3381" s="44"/>
      <c r="J3381" s="44"/>
      <c r="K3381" s="88"/>
      <c r="L3381" s="50">
        <v>1</v>
      </c>
      <c r="M3381" s="49"/>
      <c r="N3381" s="49"/>
      <c r="O3381" s="49"/>
      <c r="P3381" s="49"/>
      <c r="Q3381" s="49"/>
      <c r="R3381" s="49"/>
      <c r="S3381" s="49"/>
      <c r="X3381" s="33">
        <f t="shared" si="312"/>
        <v>0</v>
      </c>
      <c r="Y3381" s="33">
        <f t="shared" si="313"/>
        <v>0</v>
      </c>
      <c r="Z3381" s="33">
        <f t="shared" si="314"/>
        <v>0</v>
      </c>
      <c r="AA3381" s="34">
        <f t="shared" si="315"/>
        <v>0</v>
      </c>
      <c r="AB3381" s="33">
        <f t="shared" si="316"/>
        <v>0</v>
      </c>
      <c r="AC3381" s="34" t="str">
        <f t="shared" si="317"/>
        <v>Not Determined</v>
      </c>
    </row>
    <row r="3382" spans="1:29" x14ac:dyDescent="0.25">
      <c r="A3382" s="48"/>
      <c r="B3382" s="48"/>
      <c r="C3382" s="44"/>
      <c r="D3382" s="44"/>
      <c r="E3382" s="44"/>
      <c r="F3382" s="44"/>
      <c r="G3382" s="44"/>
      <c r="H3382" s="44"/>
      <c r="I3382" s="44"/>
      <c r="J3382" s="44"/>
      <c r="K3382" s="88"/>
      <c r="L3382" s="50">
        <v>1</v>
      </c>
      <c r="M3382" s="49"/>
      <c r="N3382" s="49"/>
      <c r="O3382" s="49"/>
      <c r="P3382" s="49"/>
      <c r="Q3382" s="49"/>
      <c r="R3382" s="49"/>
      <c r="S3382" s="49"/>
      <c r="X3382" s="33">
        <f t="shared" si="312"/>
        <v>0</v>
      </c>
      <c r="Y3382" s="33">
        <f t="shared" si="313"/>
        <v>0</v>
      </c>
      <c r="Z3382" s="33">
        <f t="shared" si="314"/>
        <v>0</v>
      </c>
      <c r="AA3382" s="34">
        <f t="shared" si="315"/>
        <v>0</v>
      </c>
      <c r="AB3382" s="33">
        <f t="shared" si="316"/>
        <v>0</v>
      </c>
      <c r="AC3382" s="34" t="str">
        <f t="shared" si="317"/>
        <v>Not Determined</v>
      </c>
    </row>
    <row r="3383" spans="1:29" x14ac:dyDescent="0.25">
      <c r="A3383" s="48"/>
      <c r="B3383" s="48"/>
      <c r="C3383" s="44"/>
      <c r="D3383" s="44"/>
      <c r="E3383" s="44"/>
      <c r="F3383" s="44"/>
      <c r="G3383" s="44"/>
      <c r="H3383" s="44"/>
      <c r="I3383" s="44"/>
      <c r="J3383" s="44"/>
      <c r="K3383" s="88"/>
      <c r="L3383" s="50">
        <v>1</v>
      </c>
      <c r="M3383" s="49"/>
      <c r="N3383" s="49"/>
      <c r="O3383" s="49"/>
      <c r="P3383" s="49"/>
      <c r="Q3383" s="49"/>
      <c r="R3383" s="49"/>
      <c r="S3383" s="49"/>
      <c r="X3383" s="33">
        <f t="shared" si="312"/>
        <v>0</v>
      </c>
      <c r="Y3383" s="33">
        <f t="shared" si="313"/>
        <v>0</v>
      </c>
      <c r="Z3383" s="33">
        <f t="shared" si="314"/>
        <v>0</v>
      </c>
      <c r="AA3383" s="34">
        <f t="shared" si="315"/>
        <v>0</v>
      </c>
      <c r="AB3383" s="33">
        <f t="shared" si="316"/>
        <v>0</v>
      </c>
      <c r="AC3383" s="34" t="str">
        <f t="shared" si="317"/>
        <v>Not Determined</v>
      </c>
    </row>
    <row r="3384" spans="1:29" x14ac:dyDescent="0.25">
      <c r="A3384" s="48"/>
      <c r="B3384" s="48"/>
      <c r="C3384" s="44"/>
      <c r="D3384" s="44"/>
      <c r="E3384" s="44"/>
      <c r="F3384" s="44"/>
      <c r="G3384" s="44"/>
      <c r="H3384" s="44"/>
      <c r="I3384" s="44"/>
      <c r="J3384" s="44"/>
      <c r="K3384" s="88"/>
      <c r="L3384" s="50">
        <v>1</v>
      </c>
      <c r="M3384" s="49"/>
      <c r="N3384" s="49"/>
      <c r="O3384" s="49"/>
      <c r="P3384" s="49"/>
      <c r="Q3384" s="49"/>
      <c r="R3384" s="49"/>
      <c r="S3384" s="49"/>
      <c r="X3384" s="33">
        <f t="shared" si="312"/>
        <v>0</v>
      </c>
      <c r="Y3384" s="33">
        <f t="shared" si="313"/>
        <v>0</v>
      </c>
      <c r="Z3384" s="33">
        <f t="shared" si="314"/>
        <v>0</v>
      </c>
      <c r="AA3384" s="34">
        <f t="shared" si="315"/>
        <v>0</v>
      </c>
      <c r="AB3384" s="33">
        <f t="shared" si="316"/>
        <v>0</v>
      </c>
      <c r="AC3384" s="34" t="str">
        <f t="shared" si="317"/>
        <v>Not Determined</v>
      </c>
    </row>
    <row r="3385" spans="1:29" x14ac:dyDescent="0.25">
      <c r="A3385" s="48"/>
      <c r="B3385" s="48"/>
      <c r="C3385" s="44"/>
      <c r="D3385" s="44"/>
      <c r="E3385" s="44"/>
      <c r="F3385" s="44"/>
      <c r="G3385" s="44"/>
      <c r="H3385" s="44"/>
      <c r="I3385" s="44"/>
      <c r="J3385" s="44"/>
      <c r="K3385" s="88"/>
      <c r="L3385" s="50">
        <v>1</v>
      </c>
      <c r="M3385" s="49"/>
      <c r="N3385" s="49"/>
      <c r="O3385" s="49"/>
      <c r="P3385" s="49"/>
      <c r="Q3385" s="49"/>
      <c r="R3385" s="49"/>
      <c r="S3385" s="49"/>
      <c r="X3385" s="33">
        <f t="shared" si="312"/>
        <v>0</v>
      </c>
      <c r="Y3385" s="33">
        <f t="shared" si="313"/>
        <v>0</v>
      </c>
      <c r="Z3385" s="33">
        <f t="shared" si="314"/>
        <v>0</v>
      </c>
      <c r="AA3385" s="34">
        <f t="shared" si="315"/>
        <v>0</v>
      </c>
      <c r="AB3385" s="33">
        <f t="shared" si="316"/>
        <v>0</v>
      </c>
      <c r="AC3385" s="34" t="str">
        <f t="shared" si="317"/>
        <v>Not Determined</v>
      </c>
    </row>
    <row r="3386" spans="1:29" x14ac:dyDescent="0.25">
      <c r="A3386" s="48"/>
      <c r="B3386" s="48"/>
      <c r="C3386" s="44"/>
      <c r="D3386" s="44"/>
      <c r="E3386" s="44"/>
      <c r="F3386" s="44"/>
      <c r="G3386" s="44"/>
      <c r="H3386" s="44"/>
      <c r="I3386" s="44"/>
      <c r="J3386" s="44"/>
      <c r="K3386" s="88"/>
      <c r="L3386" s="50">
        <v>1</v>
      </c>
      <c r="M3386" s="49"/>
      <c r="N3386" s="49"/>
      <c r="O3386" s="49"/>
      <c r="P3386" s="49"/>
      <c r="Q3386" s="49"/>
      <c r="R3386" s="49"/>
      <c r="S3386" s="49"/>
      <c r="X3386" s="33">
        <f t="shared" si="312"/>
        <v>0</v>
      </c>
      <c r="Y3386" s="33">
        <f t="shared" si="313"/>
        <v>0</v>
      </c>
      <c r="Z3386" s="33">
        <f t="shared" si="314"/>
        <v>0</v>
      </c>
      <c r="AA3386" s="34">
        <f t="shared" si="315"/>
        <v>0</v>
      </c>
      <c r="AB3386" s="33">
        <f t="shared" si="316"/>
        <v>0</v>
      </c>
      <c r="AC3386" s="34" t="str">
        <f t="shared" si="317"/>
        <v>Not Determined</v>
      </c>
    </row>
    <row r="3387" spans="1:29" x14ac:dyDescent="0.25">
      <c r="A3387" s="48"/>
      <c r="B3387" s="48"/>
      <c r="C3387" s="44"/>
      <c r="D3387" s="44"/>
      <c r="E3387" s="44"/>
      <c r="F3387" s="44"/>
      <c r="G3387" s="44"/>
      <c r="H3387" s="44"/>
      <c r="I3387" s="44"/>
      <c r="J3387" s="44"/>
      <c r="K3387" s="88"/>
      <c r="L3387" s="50">
        <v>1</v>
      </c>
      <c r="M3387" s="49"/>
      <c r="N3387" s="49"/>
      <c r="O3387" s="49"/>
      <c r="P3387" s="49"/>
      <c r="Q3387" s="49"/>
      <c r="R3387" s="49"/>
      <c r="S3387" s="49"/>
      <c r="X3387" s="33">
        <f t="shared" si="312"/>
        <v>0</v>
      </c>
      <c r="Y3387" s="33">
        <f t="shared" si="313"/>
        <v>0</v>
      </c>
      <c r="Z3387" s="33">
        <f t="shared" si="314"/>
        <v>0</v>
      </c>
      <c r="AA3387" s="34">
        <f t="shared" si="315"/>
        <v>0</v>
      </c>
      <c r="AB3387" s="33">
        <f t="shared" si="316"/>
        <v>0</v>
      </c>
      <c r="AC3387" s="34" t="str">
        <f t="shared" si="317"/>
        <v>Not Determined</v>
      </c>
    </row>
    <row r="3388" spans="1:29" x14ac:dyDescent="0.25">
      <c r="A3388" s="48"/>
      <c r="B3388" s="48"/>
      <c r="C3388" s="44"/>
      <c r="D3388" s="44"/>
      <c r="E3388" s="44"/>
      <c r="F3388" s="44"/>
      <c r="G3388" s="44"/>
      <c r="H3388" s="44"/>
      <c r="I3388" s="44"/>
      <c r="J3388" s="44"/>
      <c r="K3388" s="88"/>
      <c r="L3388" s="50">
        <v>1</v>
      </c>
      <c r="M3388" s="49"/>
      <c r="N3388" s="49"/>
      <c r="O3388" s="49"/>
      <c r="P3388" s="49"/>
      <c r="Q3388" s="49"/>
      <c r="R3388" s="49"/>
      <c r="S3388" s="49"/>
      <c r="X3388" s="33">
        <f t="shared" si="312"/>
        <v>0</v>
      </c>
      <c r="Y3388" s="33">
        <f t="shared" si="313"/>
        <v>0</v>
      </c>
      <c r="Z3388" s="33">
        <f t="shared" si="314"/>
        <v>0</v>
      </c>
      <c r="AA3388" s="34">
        <f t="shared" si="315"/>
        <v>0</v>
      </c>
      <c r="AB3388" s="33">
        <f t="shared" si="316"/>
        <v>0</v>
      </c>
      <c r="AC3388" s="34" t="str">
        <f t="shared" si="317"/>
        <v>Not Determined</v>
      </c>
    </row>
    <row r="3389" spans="1:29" x14ac:dyDescent="0.25">
      <c r="A3389" s="48"/>
      <c r="B3389" s="48"/>
      <c r="C3389" s="44"/>
      <c r="D3389" s="44"/>
      <c r="E3389" s="44"/>
      <c r="F3389" s="44"/>
      <c r="G3389" s="44"/>
      <c r="H3389" s="44"/>
      <c r="I3389" s="44"/>
      <c r="J3389" s="44"/>
      <c r="K3389" s="88"/>
      <c r="L3389" s="50">
        <v>1</v>
      </c>
      <c r="M3389" s="49"/>
      <c r="N3389" s="49"/>
      <c r="O3389" s="49"/>
      <c r="P3389" s="49"/>
      <c r="Q3389" s="49"/>
      <c r="R3389" s="49"/>
      <c r="S3389" s="49"/>
      <c r="X3389" s="33">
        <f t="shared" si="312"/>
        <v>0</v>
      </c>
      <c r="Y3389" s="33">
        <f t="shared" si="313"/>
        <v>0</v>
      </c>
      <c r="Z3389" s="33">
        <f t="shared" si="314"/>
        <v>0</v>
      </c>
      <c r="AA3389" s="34">
        <f t="shared" si="315"/>
        <v>0</v>
      </c>
      <c r="AB3389" s="33">
        <f t="shared" si="316"/>
        <v>0</v>
      </c>
      <c r="AC3389" s="34" t="str">
        <f t="shared" si="317"/>
        <v>Not Determined</v>
      </c>
    </row>
    <row r="3390" spans="1:29" x14ac:dyDescent="0.25">
      <c r="A3390" s="48"/>
      <c r="B3390" s="48"/>
      <c r="C3390" s="44"/>
      <c r="D3390" s="44"/>
      <c r="E3390" s="44"/>
      <c r="F3390" s="44"/>
      <c r="G3390" s="44"/>
      <c r="H3390" s="44"/>
      <c r="I3390" s="44"/>
      <c r="J3390" s="44"/>
      <c r="K3390" s="88"/>
      <c r="L3390" s="50">
        <v>1</v>
      </c>
      <c r="M3390" s="49"/>
      <c r="N3390" s="49"/>
      <c r="O3390" s="49"/>
      <c r="P3390" s="49"/>
      <c r="Q3390" s="49"/>
      <c r="R3390" s="49"/>
      <c r="S3390" s="49"/>
      <c r="X3390" s="33">
        <f t="shared" si="312"/>
        <v>0</v>
      </c>
      <c r="Y3390" s="33">
        <f t="shared" si="313"/>
        <v>0</v>
      </c>
      <c r="Z3390" s="33">
        <f t="shared" si="314"/>
        <v>0</v>
      </c>
      <c r="AA3390" s="34">
        <f t="shared" si="315"/>
        <v>0</v>
      </c>
      <c r="AB3390" s="33">
        <f t="shared" si="316"/>
        <v>0</v>
      </c>
      <c r="AC3390" s="34" t="str">
        <f t="shared" si="317"/>
        <v>Not Determined</v>
      </c>
    </row>
    <row r="3391" spans="1:29" x14ac:dyDescent="0.25">
      <c r="A3391" s="48"/>
      <c r="B3391" s="48"/>
      <c r="C3391" s="44"/>
      <c r="D3391" s="44"/>
      <c r="E3391" s="44"/>
      <c r="F3391" s="44"/>
      <c r="G3391" s="44"/>
      <c r="H3391" s="44"/>
      <c r="I3391" s="44"/>
      <c r="J3391" s="44"/>
      <c r="K3391" s="88"/>
      <c r="L3391" s="50">
        <v>1</v>
      </c>
      <c r="M3391" s="49"/>
      <c r="N3391" s="49"/>
      <c r="O3391" s="49"/>
      <c r="P3391" s="49"/>
      <c r="Q3391" s="49"/>
      <c r="R3391" s="49"/>
      <c r="S3391" s="49"/>
      <c r="X3391" s="33">
        <f t="shared" si="312"/>
        <v>0</v>
      </c>
      <c r="Y3391" s="33">
        <f t="shared" si="313"/>
        <v>0</v>
      </c>
      <c r="Z3391" s="33">
        <f t="shared" si="314"/>
        <v>0</v>
      </c>
      <c r="AA3391" s="34">
        <f t="shared" si="315"/>
        <v>0</v>
      </c>
      <c r="AB3391" s="33">
        <f t="shared" si="316"/>
        <v>0</v>
      </c>
      <c r="AC3391" s="34" t="str">
        <f t="shared" si="317"/>
        <v>Not Determined</v>
      </c>
    </row>
    <row r="3392" spans="1:29" x14ac:dyDescent="0.25">
      <c r="A3392" s="48"/>
      <c r="B3392" s="48"/>
      <c r="C3392" s="44"/>
      <c r="D3392" s="44"/>
      <c r="E3392" s="44"/>
      <c r="F3392" s="44"/>
      <c r="G3392" s="44"/>
      <c r="H3392" s="44"/>
      <c r="I3392" s="44"/>
      <c r="J3392" s="44"/>
      <c r="K3392" s="88"/>
      <c r="L3392" s="50">
        <v>1</v>
      </c>
      <c r="M3392" s="49"/>
      <c r="N3392" s="49"/>
      <c r="O3392" s="49"/>
      <c r="P3392" s="49"/>
      <c r="Q3392" s="49"/>
      <c r="R3392" s="49"/>
      <c r="S3392" s="49"/>
      <c r="X3392" s="33">
        <f t="shared" si="312"/>
        <v>0</v>
      </c>
      <c r="Y3392" s="33">
        <f t="shared" si="313"/>
        <v>0</v>
      </c>
      <c r="Z3392" s="33">
        <f t="shared" si="314"/>
        <v>0</v>
      </c>
      <c r="AA3392" s="34">
        <f t="shared" si="315"/>
        <v>0</v>
      </c>
      <c r="AB3392" s="33">
        <f t="shared" si="316"/>
        <v>0</v>
      </c>
      <c r="AC3392" s="34" t="str">
        <f t="shared" si="317"/>
        <v>Not Determined</v>
      </c>
    </row>
    <row r="3393" spans="1:29" x14ac:dyDescent="0.25">
      <c r="A3393" s="48"/>
      <c r="B3393" s="48"/>
      <c r="C3393" s="44"/>
      <c r="D3393" s="44"/>
      <c r="E3393" s="44"/>
      <c r="F3393" s="44"/>
      <c r="G3393" s="44"/>
      <c r="H3393" s="44"/>
      <c r="I3393" s="44"/>
      <c r="J3393" s="44"/>
      <c r="K3393" s="88"/>
      <c r="L3393" s="50">
        <v>1</v>
      </c>
      <c r="M3393" s="49"/>
      <c r="N3393" s="49"/>
      <c r="O3393" s="49"/>
      <c r="P3393" s="49"/>
      <c r="Q3393" s="49"/>
      <c r="R3393" s="49"/>
      <c r="S3393" s="49"/>
      <c r="X3393" s="33">
        <f t="shared" si="312"/>
        <v>0</v>
      </c>
      <c r="Y3393" s="33">
        <f t="shared" si="313"/>
        <v>0</v>
      </c>
      <c r="Z3393" s="33">
        <f t="shared" si="314"/>
        <v>0</v>
      </c>
      <c r="AA3393" s="34">
        <f t="shared" si="315"/>
        <v>0</v>
      </c>
      <c r="AB3393" s="33">
        <f t="shared" si="316"/>
        <v>0</v>
      </c>
      <c r="AC3393" s="34" t="str">
        <f t="shared" si="317"/>
        <v>Not Determined</v>
      </c>
    </row>
    <row r="3394" spans="1:29" x14ac:dyDescent="0.25">
      <c r="A3394" s="48"/>
      <c r="B3394" s="48"/>
      <c r="C3394" s="44"/>
      <c r="D3394" s="44"/>
      <c r="E3394" s="44"/>
      <c r="F3394" s="44"/>
      <c r="G3394" s="44"/>
      <c r="H3394" s="44"/>
      <c r="I3394" s="44"/>
      <c r="J3394" s="44"/>
      <c r="K3394" s="88"/>
      <c r="L3394" s="50">
        <v>1</v>
      </c>
      <c r="M3394" s="49"/>
      <c r="N3394" s="49"/>
      <c r="O3394" s="49"/>
      <c r="P3394" s="49"/>
      <c r="Q3394" s="49"/>
      <c r="R3394" s="49"/>
      <c r="S3394" s="49"/>
      <c r="X3394" s="33">
        <f t="shared" si="312"/>
        <v>0</v>
      </c>
      <c r="Y3394" s="33">
        <f t="shared" si="313"/>
        <v>0</v>
      </c>
      <c r="Z3394" s="33">
        <f t="shared" si="314"/>
        <v>0</v>
      </c>
      <c r="AA3394" s="34">
        <f t="shared" si="315"/>
        <v>0</v>
      </c>
      <c r="AB3394" s="33">
        <f t="shared" si="316"/>
        <v>0</v>
      </c>
      <c r="AC3394" s="34" t="str">
        <f t="shared" si="317"/>
        <v>Not Determined</v>
      </c>
    </row>
    <row r="3395" spans="1:29" x14ac:dyDescent="0.25">
      <c r="A3395" s="48"/>
      <c r="B3395" s="48"/>
      <c r="C3395" s="44"/>
      <c r="D3395" s="44"/>
      <c r="E3395" s="44"/>
      <c r="F3395" s="44"/>
      <c r="G3395" s="44"/>
      <c r="H3395" s="44"/>
      <c r="I3395" s="44"/>
      <c r="J3395" s="44"/>
      <c r="K3395" s="88"/>
      <c r="L3395" s="50">
        <v>1</v>
      </c>
      <c r="M3395" s="49"/>
      <c r="N3395" s="49"/>
      <c r="O3395" s="49"/>
      <c r="P3395" s="49"/>
      <c r="Q3395" s="49"/>
      <c r="R3395" s="49"/>
      <c r="S3395" s="49"/>
      <c r="X3395" s="33">
        <f t="shared" si="312"/>
        <v>0</v>
      </c>
      <c r="Y3395" s="33">
        <f t="shared" si="313"/>
        <v>0</v>
      </c>
      <c r="Z3395" s="33">
        <f t="shared" si="314"/>
        <v>0</v>
      </c>
      <c r="AA3395" s="34">
        <f t="shared" si="315"/>
        <v>0</v>
      </c>
      <c r="AB3395" s="33">
        <f t="shared" si="316"/>
        <v>0</v>
      </c>
      <c r="AC3395" s="34" t="str">
        <f t="shared" si="317"/>
        <v>Not Determined</v>
      </c>
    </row>
    <row r="3396" spans="1:29" x14ac:dyDescent="0.25">
      <c r="A3396" s="48"/>
      <c r="B3396" s="48"/>
      <c r="C3396" s="44"/>
      <c r="D3396" s="44"/>
      <c r="E3396" s="44"/>
      <c r="F3396" s="44"/>
      <c r="G3396" s="44"/>
      <c r="H3396" s="44"/>
      <c r="I3396" s="44"/>
      <c r="J3396" s="44"/>
      <c r="K3396" s="88"/>
      <c r="L3396" s="50">
        <v>1</v>
      </c>
      <c r="M3396" s="49"/>
      <c r="N3396" s="49"/>
      <c r="O3396" s="49"/>
      <c r="P3396" s="49"/>
      <c r="Q3396" s="49"/>
      <c r="R3396" s="49"/>
      <c r="S3396" s="49"/>
      <c r="X3396" s="33">
        <f t="shared" si="312"/>
        <v>0</v>
      </c>
      <c r="Y3396" s="33">
        <f t="shared" si="313"/>
        <v>0</v>
      </c>
      <c r="Z3396" s="33">
        <f t="shared" si="314"/>
        <v>0</v>
      </c>
      <c r="AA3396" s="34">
        <f t="shared" si="315"/>
        <v>0</v>
      </c>
      <c r="AB3396" s="33">
        <f t="shared" si="316"/>
        <v>0</v>
      </c>
      <c r="AC3396" s="34" t="str">
        <f t="shared" si="317"/>
        <v>Not Determined</v>
      </c>
    </row>
    <row r="3397" spans="1:29" x14ac:dyDescent="0.25">
      <c r="A3397" s="48"/>
      <c r="B3397" s="48"/>
      <c r="C3397" s="44"/>
      <c r="D3397" s="44"/>
      <c r="E3397" s="44"/>
      <c r="F3397" s="44"/>
      <c r="G3397" s="44"/>
      <c r="H3397" s="44"/>
      <c r="I3397" s="44"/>
      <c r="J3397" s="44"/>
      <c r="K3397" s="88"/>
      <c r="L3397" s="50">
        <v>1</v>
      </c>
      <c r="M3397" s="49"/>
      <c r="N3397" s="49"/>
      <c r="O3397" s="49"/>
      <c r="P3397" s="49"/>
      <c r="Q3397" s="49"/>
      <c r="R3397" s="49"/>
      <c r="S3397" s="49"/>
      <c r="X3397" s="33">
        <f t="shared" si="312"/>
        <v>0</v>
      </c>
      <c r="Y3397" s="33">
        <f t="shared" si="313"/>
        <v>0</v>
      </c>
      <c r="Z3397" s="33">
        <f t="shared" si="314"/>
        <v>0</v>
      </c>
      <c r="AA3397" s="34">
        <f t="shared" si="315"/>
        <v>0</v>
      </c>
      <c r="AB3397" s="33">
        <f t="shared" si="316"/>
        <v>0</v>
      </c>
      <c r="AC3397" s="34" t="str">
        <f t="shared" si="317"/>
        <v>Not Determined</v>
      </c>
    </row>
    <row r="3398" spans="1:29" x14ac:dyDescent="0.25">
      <c r="A3398" s="48"/>
      <c r="B3398" s="48"/>
      <c r="C3398" s="44"/>
      <c r="D3398" s="44"/>
      <c r="E3398" s="44"/>
      <c r="F3398" s="44"/>
      <c r="G3398" s="44"/>
      <c r="H3398" s="44"/>
      <c r="I3398" s="44"/>
      <c r="J3398" s="44"/>
      <c r="K3398" s="88"/>
      <c r="L3398" s="50">
        <v>1</v>
      </c>
      <c r="M3398" s="49"/>
      <c r="N3398" s="49"/>
      <c r="O3398" s="49"/>
      <c r="P3398" s="49"/>
      <c r="Q3398" s="49"/>
      <c r="R3398" s="49"/>
      <c r="S3398" s="49"/>
      <c r="X3398" s="33">
        <f t="shared" si="312"/>
        <v>0</v>
      </c>
      <c r="Y3398" s="33">
        <f t="shared" si="313"/>
        <v>0</v>
      </c>
      <c r="Z3398" s="33">
        <f t="shared" si="314"/>
        <v>0</v>
      </c>
      <c r="AA3398" s="34">
        <f t="shared" si="315"/>
        <v>0</v>
      </c>
      <c r="AB3398" s="33">
        <f t="shared" si="316"/>
        <v>0</v>
      </c>
      <c r="AC3398" s="34" t="str">
        <f t="shared" si="317"/>
        <v>Not Determined</v>
      </c>
    </row>
    <row r="3399" spans="1:29" x14ac:dyDescent="0.25">
      <c r="A3399" s="48"/>
      <c r="B3399" s="48"/>
      <c r="C3399" s="44"/>
      <c r="D3399" s="44"/>
      <c r="E3399" s="44"/>
      <c r="F3399" s="44"/>
      <c r="G3399" s="44"/>
      <c r="H3399" s="44"/>
      <c r="I3399" s="44"/>
      <c r="J3399" s="44"/>
      <c r="K3399" s="88"/>
      <c r="L3399" s="50">
        <v>1</v>
      </c>
      <c r="M3399" s="49"/>
      <c r="N3399" s="49"/>
      <c r="O3399" s="49"/>
      <c r="P3399" s="49"/>
      <c r="Q3399" s="49"/>
      <c r="R3399" s="49"/>
      <c r="S3399" s="49"/>
      <c r="X3399" s="33">
        <f t="shared" si="312"/>
        <v>0</v>
      </c>
      <c r="Y3399" s="33">
        <f t="shared" si="313"/>
        <v>0</v>
      </c>
      <c r="Z3399" s="33">
        <f t="shared" si="314"/>
        <v>0</v>
      </c>
      <c r="AA3399" s="34">
        <f t="shared" si="315"/>
        <v>0</v>
      </c>
      <c r="AB3399" s="33">
        <f t="shared" si="316"/>
        <v>0</v>
      </c>
      <c r="AC3399" s="34" t="str">
        <f t="shared" si="317"/>
        <v>Not Determined</v>
      </c>
    </row>
    <row r="3400" spans="1:29" x14ac:dyDescent="0.25">
      <c r="A3400" s="48"/>
      <c r="B3400" s="48"/>
      <c r="C3400" s="44"/>
      <c r="D3400" s="44"/>
      <c r="E3400" s="44"/>
      <c r="F3400" s="44"/>
      <c r="G3400" s="44"/>
      <c r="H3400" s="44"/>
      <c r="I3400" s="44"/>
      <c r="J3400" s="44"/>
      <c r="K3400" s="88"/>
      <c r="L3400" s="50">
        <v>1</v>
      </c>
      <c r="M3400" s="49"/>
      <c r="N3400" s="49"/>
      <c r="O3400" s="49"/>
      <c r="P3400" s="49"/>
      <c r="Q3400" s="49"/>
      <c r="R3400" s="49"/>
      <c r="S3400" s="49"/>
      <c r="X3400" s="33">
        <f t="shared" si="312"/>
        <v>0</v>
      </c>
      <c r="Y3400" s="33">
        <f t="shared" si="313"/>
        <v>0</v>
      </c>
      <c r="Z3400" s="33">
        <f t="shared" si="314"/>
        <v>0</v>
      </c>
      <c r="AA3400" s="34">
        <f t="shared" si="315"/>
        <v>0</v>
      </c>
      <c r="AB3400" s="33">
        <f t="shared" si="316"/>
        <v>0</v>
      </c>
      <c r="AC3400" s="34" t="str">
        <f t="shared" si="317"/>
        <v>Not Determined</v>
      </c>
    </row>
    <row r="3401" spans="1:29" x14ac:dyDescent="0.25">
      <c r="A3401" s="48"/>
      <c r="B3401" s="48"/>
      <c r="C3401" s="44"/>
      <c r="D3401" s="44"/>
      <c r="E3401" s="44"/>
      <c r="F3401" s="44"/>
      <c r="G3401" s="44"/>
      <c r="H3401" s="44"/>
      <c r="I3401" s="44"/>
      <c r="J3401" s="44"/>
      <c r="K3401" s="88"/>
      <c r="L3401" s="50">
        <v>1</v>
      </c>
      <c r="M3401" s="49"/>
      <c r="N3401" s="49"/>
      <c r="O3401" s="49"/>
      <c r="P3401" s="49"/>
      <c r="Q3401" s="49"/>
      <c r="R3401" s="49"/>
      <c r="S3401" s="49"/>
      <c r="X3401" s="33">
        <f t="shared" si="312"/>
        <v>0</v>
      </c>
      <c r="Y3401" s="33">
        <f t="shared" si="313"/>
        <v>0</v>
      </c>
      <c r="Z3401" s="33">
        <f t="shared" si="314"/>
        <v>0</v>
      </c>
      <c r="AA3401" s="34">
        <f t="shared" si="315"/>
        <v>0</v>
      </c>
      <c r="AB3401" s="33">
        <f t="shared" si="316"/>
        <v>0</v>
      </c>
      <c r="AC3401" s="34" t="str">
        <f t="shared" si="317"/>
        <v>Not Determined</v>
      </c>
    </row>
    <row r="3402" spans="1:29" x14ac:dyDescent="0.25">
      <c r="A3402" s="48"/>
      <c r="B3402" s="48"/>
      <c r="C3402" s="44"/>
      <c r="D3402" s="44"/>
      <c r="E3402" s="44"/>
      <c r="F3402" s="44"/>
      <c r="G3402" s="44"/>
      <c r="H3402" s="44"/>
      <c r="I3402" s="44"/>
      <c r="J3402" s="44"/>
      <c r="K3402" s="88"/>
      <c r="L3402" s="50">
        <v>1</v>
      </c>
      <c r="M3402" s="49"/>
      <c r="N3402" s="49"/>
      <c r="O3402" s="49"/>
      <c r="P3402" s="49"/>
      <c r="Q3402" s="49"/>
      <c r="R3402" s="49"/>
      <c r="S3402" s="49"/>
      <c r="X3402" s="33">
        <f t="shared" si="312"/>
        <v>0</v>
      </c>
      <c r="Y3402" s="33">
        <f t="shared" si="313"/>
        <v>0</v>
      </c>
      <c r="Z3402" s="33">
        <f t="shared" si="314"/>
        <v>0</v>
      </c>
      <c r="AA3402" s="34">
        <f t="shared" si="315"/>
        <v>0</v>
      </c>
      <c r="AB3402" s="33">
        <f t="shared" si="316"/>
        <v>0</v>
      </c>
      <c r="AC3402" s="34" t="str">
        <f t="shared" si="317"/>
        <v>Not Determined</v>
      </c>
    </row>
    <row r="3403" spans="1:29" x14ac:dyDescent="0.25">
      <c r="A3403" s="48"/>
      <c r="B3403" s="48"/>
      <c r="C3403" s="44"/>
      <c r="D3403" s="44"/>
      <c r="E3403" s="44"/>
      <c r="F3403" s="44"/>
      <c r="G3403" s="44"/>
      <c r="H3403" s="44"/>
      <c r="I3403" s="44"/>
      <c r="J3403" s="44"/>
      <c r="K3403" s="88"/>
      <c r="L3403" s="50">
        <v>1</v>
      </c>
      <c r="M3403" s="49"/>
      <c r="N3403" s="49"/>
      <c r="O3403" s="49"/>
      <c r="P3403" s="49"/>
      <c r="Q3403" s="49"/>
      <c r="R3403" s="49"/>
      <c r="S3403" s="49"/>
      <c r="X3403" s="33">
        <f t="shared" si="312"/>
        <v>0</v>
      </c>
      <c r="Y3403" s="33">
        <f t="shared" si="313"/>
        <v>0</v>
      </c>
      <c r="Z3403" s="33">
        <f t="shared" si="314"/>
        <v>0</v>
      </c>
      <c r="AA3403" s="34">
        <f t="shared" si="315"/>
        <v>0</v>
      </c>
      <c r="AB3403" s="33">
        <f t="shared" si="316"/>
        <v>0</v>
      </c>
      <c r="AC3403" s="34" t="str">
        <f t="shared" si="317"/>
        <v>Not Determined</v>
      </c>
    </row>
    <row r="3404" spans="1:29" x14ac:dyDescent="0.25">
      <c r="A3404" s="48"/>
      <c r="B3404" s="48"/>
      <c r="C3404" s="44"/>
      <c r="D3404" s="44"/>
      <c r="E3404" s="44"/>
      <c r="F3404" s="44"/>
      <c r="G3404" s="44"/>
      <c r="H3404" s="44"/>
      <c r="I3404" s="44"/>
      <c r="J3404" s="44"/>
      <c r="K3404" s="88"/>
      <c r="L3404" s="50">
        <v>1</v>
      </c>
      <c r="M3404" s="49"/>
      <c r="N3404" s="49"/>
      <c r="O3404" s="49"/>
      <c r="P3404" s="49"/>
      <c r="Q3404" s="49"/>
      <c r="R3404" s="49"/>
      <c r="S3404" s="49"/>
      <c r="X3404" s="33">
        <f t="shared" si="312"/>
        <v>0</v>
      </c>
      <c r="Y3404" s="33">
        <f t="shared" si="313"/>
        <v>0</v>
      </c>
      <c r="Z3404" s="33">
        <f t="shared" si="314"/>
        <v>0</v>
      </c>
      <c r="AA3404" s="34">
        <f t="shared" si="315"/>
        <v>0</v>
      </c>
      <c r="AB3404" s="33">
        <f t="shared" si="316"/>
        <v>0</v>
      </c>
      <c r="AC3404" s="34" t="str">
        <f t="shared" si="317"/>
        <v>Not Determined</v>
      </c>
    </row>
    <row r="3405" spans="1:29" x14ac:dyDescent="0.25">
      <c r="A3405" s="48"/>
      <c r="B3405" s="48"/>
      <c r="C3405" s="44"/>
      <c r="D3405" s="44"/>
      <c r="E3405" s="44"/>
      <c r="F3405" s="44"/>
      <c r="G3405" s="44"/>
      <c r="H3405" s="44"/>
      <c r="I3405" s="44"/>
      <c r="J3405" s="44"/>
      <c r="K3405" s="88"/>
      <c r="L3405" s="50">
        <v>1</v>
      </c>
      <c r="M3405" s="49"/>
      <c r="N3405" s="49"/>
      <c r="O3405" s="49"/>
      <c r="P3405" s="49"/>
      <c r="Q3405" s="49"/>
      <c r="R3405" s="49"/>
      <c r="S3405" s="49"/>
      <c r="X3405" s="33">
        <f t="shared" si="312"/>
        <v>0</v>
      </c>
      <c r="Y3405" s="33">
        <f t="shared" si="313"/>
        <v>0</v>
      </c>
      <c r="Z3405" s="33">
        <f t="shared" si="314"/>
        <v>0</v>
      </c>
      <c r="AA3405" s="34">
        <f t="shared" si="315"/>
        <v>0</v>
      </c>
      <c r="AB3405" s="33">
        <f t="shared" si="316"/>
        <v>0</v>
      </c>
      <c r="AC3405" s="34" t="str">
        <f t="shared" si="317"/>
        <v>Not Determined</v>
      </c>
    </row>
    <row r="3406" spans="1:29" x14ac:dyDescent="0.25">
      <c r="A3406" s="48"/>
      <c r="B3406" s="48"/>
      <c r="C3406" s="44"/>
      <c r="D3406" s="44"/>
      <c r="E3406" s="44"/>
      <c r="F3406" s="44"/>
      <c r="G3406" s="44"/>
      <c r="H3406" s="44"/>
      <c r="I3406" s="44"/>
      <c r="J3406" s="44"/>
      <c r="K3406" s="88"/>
      <c r="L3406" s="50">
        <v>1</v>
      </c>
      <c r="M3406" s="49"/>
      <c r="N3406" s="49"/>
      <c r="O3406" s="49"/>
      <c r="P3406" s="49"/>
      <c r="Q3406" s="49"/>
      <c r="R3406" s="49"/>
      <c r="S3406" s="49"/>
      <c r="X3406" s="33">
        <f t="shared" si="312"/>
        <v>0</v>
      </c>
      <c r="Y3406" s="33">
        <f t="shared" si="313"/>
        <v>0</v>
      </c>
      <c r="Z3406" s="33">
        <f t="shared" si="314"/>
        <v>0</v>
      </c>
      <c r="AA3406" s="34">
        <f t="shared" si="315"/>
        <v>0</v>
      </c>
      <c r="AB3406" s="33">
        <f t="shared" si="316"/>
        <v>0</v>
      </c>
      <c r="AC3406" s="34" t="str">
        <f t="shared" si="317"/>
        <v>Not Determined</v>
      </c>
    </row>
    <row r="3407" spans="1:29" x14ac:dyDescent="0.25">
      <c r="A3407" s="48"/>
      <c r="B3407" s="48"/>
      <c r="C3407" s="44"/>
      <c r="D3407" s="44"/>
      <c r="E3407" s="44"/>
      <c r="F3407" s="44"/>
      <c r="G3407" s="44"/>
      <c r="H3407" s="44"/>
      <c r="I3407" s="44"/>
      <c r="J3407" s="44"/>
      <c r="K3407" s="88"/>
      <c r="L3407" s="50">
        <v>1</v>
      </c>
      <c r="M3407" s="49"/>
      <c r="N3407" s="49"/>
      <c r="O3407" s="49"/>
      <c r="P3407" s="49"/>
      <c r="Q3407" s="49"/>
      <c r="R3407" s="49"/>
      <c r="S3407" s="49"/>
      <c r="X3407" s="33">
        <f t="shared" ref="X3407:X3470" si="318">IF($C3407="Yes",$L3407,0)</f>
        <v>0</v>
      </c>
      <c r="Y3407" s="33">
        <f t="shared" ref="Y3407:Y3470" si="319">IF(AND($AB3407=0,$AA3407=0,$Z3407=0),IF(AND(OR($D3407="P",$D3407="C", $D3407="G",$D3407="DI",$D3407="CI-L",$D3407="CI-U"),OR($E3407="P",$E3407="C", $E3407="G",$E3407="DI",$E3407="CI-L",$E3407="CI-U",$E3407=""),OR($H3407="P",$H3407="C", $H3407="G",$H3407="DI",$H3407="CI-L",$H3407="CI-U"),OR($I3407="P",$I3407="C", $I3407="G",$I3407="DI",$I3407="CI-L",$I3407="CI-U",$I3407="")),$L3407,IF(K3407&gt;$AE$34,$L3407,0)),0)</f>
        <v>0</v>
      </c>
      <c r="Z3407" s="33">
        <f t="shared" ref="Z3407:Z3470" si="320">IF(OR($D3407="Lead",$E3407="Lead",$H3407="Lead",$I3407="Lead"),$L3407,0)</f>
        <v>0</v>
      </c>
      <c r="AA3407" s="34">
        <f t="shared" ref="AA3407:AA3470" si="321">IF($Z3407=0,IF(OR($F3407="Yes",$F3407="Unknown",$D3407="UNK",$D3407="UNK-NOLG",$D3407="UNK-LG",$E3407="UNK",$E3407="UNK-NOLG",$E3407="UNK-LG"),IF(OR($H3407="G",$H3407="UNK-LG",$I3407="G",$I3407="UNK-LG"),$L3407,0),0),0)</f>
        <v>0</v>
      </c>
      <c r="AB3407" s="33">
        <f t="shared" ref="AB3407:AB3470" si="322">IF(AND($AA3407=0,$Z3407=0),IF(OR($D3407="UNK",$E3407="UNK",$H3407="UNK",$I3407="UNK",$D3407="UNK-NOLG",$E3407="UNK-NOLG",$H3407="UNK-NOLG",$I3407="UNK-NOLG",$D3407="UNK-LG",$E3407="UNK-LG",$H3407="UNK-LG",$I3407="UNK-LG"),IF(K3407&gt;$AE$34,0,$L3407),0),0)</f>
        <v>0</v>
      </c>
      <c r="AC3407" s="34" t="str">
        <f t="shared" ref="AC3407:AC3470" si="323">IF($Z3407&gt;0,"Lead",IF($AA3407&gt;0,"GRR",IF($AB3407&gt;0,"UNK",IF($Y3407&gt;0,"Non-Lead","Not Determined"))))</f>
        <v>Not Determined</v>
      </c>
    </row>
    <row r="3408" spans="1:29" x14ac:dyDescent="0.25">
      <c r="A3408" s="48"/>
      <c r="B3408" s="48"/>
      <c r="C3408" s="44"/>
      <c r="D3408" s="44"/>
      <c r="E3408" s="44"/>
      <c r="F3408" s="44"/>
      <c r="G3408" s="44"/>
      <c r="H3408" s="44"/>
      <c r="I3408" s="44"/>
      <c r="J3408" s="44"/>
      <c r="K3408" s="88"/>
      <c r="L3408" s="50">
        <v>1</v>
      </c>
      <c r="M3408" s="49"/>
      <c r="N3408" s="49"/>
      <c r="O3408" s="49"/>
      <c r="P3408" s="49"/>
      <c r="Q3408" s="49"/>
      <c r="R3408" s="49"/>
      <c r="S3408" s="49"/>
      <c r="X3408" s="33">
        <f t="shared" si="318"/>
        <v>0</v>
      </c>
      <c r="Y3408" s="33">
        <f t="shared" si="319"/>
        <v>0</v>
      </c>
      <c r="Z3408" s="33">
        <f t="shared" si="320"/>
        <v>0</v>
      </c>
      <c r="AA3408" s="34">
        <f t="shared" si="321"/>
        <v>0</v>
      </c>
      <c r="AB3408" s="33">
        <f t="shared" si="322"/>
        <v>0</v>
      </c>
      <c r="AC3408" s="34" t="str">
        <f t="shared" si="323"/>
        <v>Not Determined</v>
      </c>
    </row>
    <row r="3409" spans="1:29" x14ac:dyDescent="0.25">
      <c r="A3409" s="48"/>
      <c r="B3409" s="48"/>
      <c r="C3409" s="44"/>
      <c r="D3409" s="44"/>
      <c r="E3409" s="44"/>
      <c r="F3409" s="44"/>
      <c r="G3409" s="44"/>
      <c r="H3409" s="44"/>
      <c r="I3409" s="44"/>
      <c r="J3409" s="44"/>
      <c r="K3409" s="88"/>
      <c r="L3409" s="50">
        <v>1</v>
      </c>
      <c r="M3409" s="49"/>
      <c r="N3409" s="49"/>
      <c r="O3409" s="49"/>
      <c r="P3409" s="49"/>
      <c r="Q3409" s="49"/>
      <c r="R3409" s="49"/>
      <c r="S3409" s="49"/>
      <c r="X3409" s="33">
        <f t="shared" si="318"/>
        <v>0</v>
      </c>
      <c r="Y3409" s="33">
        <f t="shared" si="319"/>
        <v>0</v>
      </c>
      <c r="Z3409" s="33">
        <f t="shared" si="320"/>
        <v>0</v>
      </c>
      <c r="AA3409" s="34">
        <f t="shared" si="321"/>
        <v>0</v>
      </c>
      <c r="AB3409" s="33">
        <f t="shared" si="322"/>
        <v>0</v>
      </c>
      <c r="AC3409" s="34" t="str">
        <f t="shared" si="323"/>
        <v>Not Determined</v>
      </c>
    </row>
    <row r="3410" spans="1:29" x14ac:dyDescent="0.25">
      <c r="A3410" s="48"/>
      <c r="B3410" s="48"/>
      <c r="C3410" s="44"/>
      <c r="D3410" s="44"/>
      <c r="E3410" s="44"/>
      <c r="F3410" s="44"/>
      <c r="G3410" s="44"/>
      <c r="H3410" s="44"/>
      <c r="I3410" s="44"/>
      <c r="J3410" s="44"/>
      <c r="K3410" s="88"/>
      <c r="L3410" s="50">
        <v>1</v>
      </c>
      <c r="M3410" s="49"/>
      <c r="N3410" s="49"/>
      <c r="O3410" s="49"/>
      <c r="P3410" s="49"/>
      <c r="Q3410" s="49"/>
      <c r="R3410" s="49"/>
      <c r="S3410" s="49"/>
      <c r="X3410" s="33">
        <f t="shared" si="318"/>
        <v>0</v>
      </c>
      <c r="Y3410" s="33">
        <f t="shared" si="319"/>
        <v>0</v>
      </c>
      <c r="Z3410" s="33">
        <f t="shared" si="320"/>
        <v>0</v>
      </c>
      <c r="AA3410" s="34">
        <f t="shared" si="321"/>
        <v>0</v>
      </c>
      <c r="AB3410" s="33">
        <f t="shared" si="322"/>
        <v>0</v>
      </c>
      <c r="AC3410" s="34" t="str">
        <f t="shared" si="323"/>
        <v>Not Determined</v>
      </c>
    </row>
    <row r="3411" spans="1:29" x14ac:dyDescent="0.25">
      <c r="A3411" s="48"/>
      <c r="B3411" s="48"/>
      <c r="C3411" s="44"/>
      <c r="D3411" s="44"/>
      <c r="E3411" s="44"/>
      <c r="F3411" s="44"/>
      <c r="G3411" s="44"/>
      <c r="H3411" s="44"/>
      <c r="I3411" s="44"/>
      <c r="J3411" s="44"/>
      <c r="K3411" s="88"/>
      <c r="L3411" s="50">
        <v>1</v>
      </c>
      <c r="M3411" s="49"/>
      <c r="N3411" s="49"/>
      <c r="O3411" s="49"/>
      <c r="P3411" s="49"/>
      <c r="Q3411" s="49"/>
      <c r="R3411" s="49"/>
      <c r="S3411" s="49"/>
      <c r="X3411" s="33">
        <f t="shared" si="318"/>
        <v>0</v>
      </c>
      <c r="Y3411" s="33">
        <f t="shared" si="319"/>
        <v>0</v>
      </c>
      <c r="Z3411" s="33">
        <f t="shared" si="320"/>
        <v>0</v>
      </c>
      <c r="AA3411" s="34">
        <f t="shared" si="321"/>
        <v>0</v>
      </c>
      <c r="AB3411" s="33">
        <f t="shared" si="322"/>
        <v>0</v>
      </c>
      <c r="AC3411" s="34" t="str">
        <f t="shared" si="323"/>
        <v>Not Determined</v>
      </c>
    </row>
    <row r="3412" spans="1:29" x14ac:dyDescent="0.25">
      <c r="A3412" s="48"/>
      <c r="B3412" s="48"/>
      <c r="C3412" s="44"/>
      <c r="D3412" s="44"/>
      <c r="E3412" s="44"/>
      <c r="F3412" s="44"/>
      <c r="G3412" s="44"/>
      <c r="H3412" s="44"/>
      <c r="I3412" s="44"/>
      <c r="J3412" s="44"/>
      <c r="K3412" s="88"/>
      <c r="L3412" s="50">
        <v>1</v>
      </c>
      <c r="M3412" s="49"/>
      <c r="N3412" s="49"/>
      <c r="O3412" s="49"/>
      <c r="P3412" s="49"/>
      <c r="Q3412" s="49"/>
      <c r="R3412" s="49"/>
      <c r="S3412" s="49"/>
      <c r="X3412" s="33">
        <f t="shared" si="318"/>
        <v>0</v>
      </c>
      <c r="Y3412" s="33">
        <f t="shared" si="319"/>
        <v>0</v>
      </c>
      <c r="Z3412" s="33">
        <f t="shared" si="320"/>
        <v>0</v>
      </c>
      <c r="AA3412" s="34">
        <f t="shared" si="321"/>
        <v>0</v>
      </c>
      <c r="AB3412" s="33">
        <f t="shared" si="322"/>
        <v>0</v>
      </c>
      <c r="AC3412" s="34" t="str">
        <f t="shared" si="323"/>
        <v>Not Determined</v>
      </c>
    </row>
    <row r="3413" spans="1:29" x14ac:dyDescent="0.25">
      <c r="A3413" s="48"/>
      <c r="B3413" s="48"/>
      <c r="C3413" s="44"/>
      <c r="D3413" s="44"/>
      <c r="E3413" s="44"/>
      <c r="F3413" s="44"/>
      <c r="G3413" s="44"/>
      <c r="H3413" s="44"/>
      <c r="I3413" s="44"/>
      <c r="J3413" s="44"/>
      <c r="K3413" s="88"/>
      <c r="L3413" s="50">
        <v>1</v>
      </c>
      <c r="M3413" s="49"/>
      <c r="N3413" s="49"/>
      <c r="O3413" s="49"/>
      <c r="P3413" s="49"/>
      <c r="Q3413" s="49"/>
      <c r="R3413" s="49"/>
      <c r="S3413" s="49"/>
      <c r="X3413" s="33">
        <f t="shared" si="318"/>
        <v>0</v>
      </c>
      <c r="Y3413" s="33">
        <f t="shared" si="319"/>
        <v>0</v>
      </c>
      <c r="Z3413" s="33">
        <f t="shared" si="320"/>
        <v>0</v>
      </c>
      <c r="AA3413" s="34">
        <f t="shared" si="321"/>
        <v>0</v>
      </c>
      <c r="AB3413" s="33">
        <f t="shared" si="322"/>
        <v>0</v>
      </c>
      <c r="AC3413" s="34" t="str">
        <f t="shared" si="323"/>
        <v>Not Determined</v>
      </c>
    </row>
    <row r="3414" spans="1:29" x14ac:dyDescent="0.25">
      <c r="A3414" s="48"/>
      <c r="B3414" s="48"/>
      <c r="C3414" s="44"/>
      <c r="D3414" s="44"/>
      <c r="E3414" s="44"/>
      <c r="F3414" s="44"/>
      <c r="G3414" s="44"/>
      <c r="H3414" s="44"/>
      <c r="I3414" s="44"/>
      <c r="J3414" s="44"/>
      <c r="K3414" s="88"/>
      <c r="L3414" s="50">
        <v>1</v>
      </c>
      <c r="M3414" s="49"/>
      <c r="N3414" s="49"/>
      <c r="O3414" s="49"/>
      <c r="P3414" s="49"/>
      <c r="Q3414" s="49"/>
      <c r="R3414" s="49"/>
      <c r="S3414" s="49"/>
      <c r="X3414" s="33">
        <f t="shared" si="318"/>
        <v>0</v>
      </c>
      <c r="Y3414" s="33">
        <f t="shared" si="319"/>
        <v>0</v>
      </c>
      <c r="Z3414" s="33">
        <f t="shared" si="320"/>
        <v>0</v>
      </c>
      <c r="AA3414" s="34">
        <f t="shared" si="321"/>
        <v>0</v>
      </c>
      <c r="AB3414" s="33">
        <f t="shared" si="322"/>
        <v>0</v>
      </c>
      <c r="AC3414" s="34" t="str">
        <f t="shared" si="323"/>
        <v>Not Determined</v>
      </c>
    </row>
    <row r="3415" spans="1:29" x14ac:dyDescent="0.25">
      <c r="A3415" s="48"/>
      <c r="B3415" s="48"/>
      <c r="C3415" s="44"/>
      <c r="D3415" s="44"/>
      <c r="E3415" s="44"/>
      <c r="F3415" s="44"/>
      <c r="G3415" s="44"/>
      <c r="H3415" s="44"/>
      <c r="I3415" s="44"/>
      <c r="J3415" s="44"/>
      <c r="K3415" s="88"/>
      <c r="L3415" s="50">
        <v>1</v>
      </c>
      <c r="M3415" s="49"/>
      <c r="N3415" s="49"/>
      <c r="O3415" s="49"/>
      <c r="P3415" s="49"/>
      <c r="Q3415" s="49"/>
      <c r="R3415" s="49"/>
      <c r="S3415" s="49"/>
      <c r="X3415" s="33">
        <f t="shared" si="318"/>
        <v>0</v>
      </c>
      <c r="Y3415" s="33">
        <f t="shared" si="319"/>
        <v>0</v>
      </c>
      <c r="Z3415" s="33">
        <f t="shared" si="320"/>
        <v>0</v>
      </c>
      <c r="AA3415" s="34">
        <f t="shared" si="321"/>
        <v>0</v>
      </c>
      <c r="AB3415" s="33">
        <f t="shared" si="322"/>
        <v>0</v>
      </c>
      <c r="AC3415" s="34" t="str">
        <f t="shared" si="323"/>
        <v>Not Determined</v>
      </c>
    </row>
    <row r="3416" spans="1:29" x14ac:dyDescent="0.25">
      <c r="A3416" s="48"/>
      <c r="B3416" s="48"/>
      <c r="C3416" s="44"/>
      <c r="D3416" s="44"/>
      <c r="E3416" s="44"/>
      <c r="F3416" s="44"/>
      <c r="G3416" s="44"/>
      <c r="H3416" s="44"/>
      <c r="I3416" s="44"/>
      <c r="J3416" s="44"/>
      <c r="K3416" s="88"/>
      <c r="L3416" s="50">
        <v>1</v>
      </c>
      <c r="M3416" s="49"/>
      <c r="N3416" s="49"/>
      <c r="O3416" s="49"/>
      <c r="P3416" s="49"/>
      <c r="Q3416" s="49"/>
      <c r="R3416" s="49"/>
      <c r="S3416" s="49"/>
      <c r="X3416" s="33">
        <f t="shared" si="318"/>
        <v>0</v>
      </c>
      <c r="Y3416" s="33">
        <f t="shared" si="319"/>
        <v>0</v>
      </c>
      <c r="Z3416" s="33">
        <f t="shared" si="320"/>
        <v>0</v>
      </c>
      <c r="AA3416" s="34">
        <f t="shared" si="321"/>
        <v>0</v>
      </c>
      <c r="AB3416" s="33">
        <f t="shared" si="322"/>
        <v>0</v>
      </c>
      <c r="AC3416" s="34" t="str">
        <f t="shared" si="323"/>
        <v>Not Determined</v>
      </c>
    </row>
    <row r="3417" spans="1:29" x14ac:dyDescent="0.25">
      <c r="A3417" s="48"/>
      <c r="B3417" s="48"/>
      <c r="C3417" s="44"/>
      <c r="D3417" s="44"/>
      <c r="E3417" s="44"/>
      <c r="F3417" s="44"/>
      <c r="G3417" s="44"/>
      <c r="H3417" s="44"/>
      <c r="I3417" s="44"/>
      <c r="J3417" s="44"/>
      <c r="K3417" s="88"/>
      <c r="L3417" s="50">
        <v>1</v>
      </c>
      <c r="M3417" s="49"/>
      <c r="N3417" s="49"/>
      <c r="O3417" s="49"/>
      <c r="P3417" s="49"/>
      <c r="Q3417" s="49"/>
      <c r="R3417" s="49"/>
      <c r="S3417" s="49"/>
      <c r="X3417" s="33">
        <f t="shared" si="318"/>
        <v>0</v>
      </c>
      <c r="Y3417" s="33">
        <f t="shared" si="319"/>
        <v>0</v>
      </c>
      <c r="Z3417" s="33">
        <f t="shared" si="320"/>
        <v>0</v>
      </c>
      <c r="AA3417" s="34">
        <f t="shared" si="321"/>
        <v>0</v>
      </c>
      <c r="AB3417" s="33">
        <f t="shared" si="322"/>
        <v>0</v>
      </c>
      <c r="AC3417" s="34" t="str">
        <f t="shared" si="323"/>
        <v>Not Determined</v>
      </c>
    </row>
    <row r="3418" spans="1:29" x14ac:dyDescent="0.25">
      <c r="A3418" s="48"/>
      <c r="B3418" s="48"/>
      <c r="C3418" s="44"/>
      <c r="D3418" s="44"/>
      <c r="E3418" s="44"/>
      <c r="F3418" s="44"/>
      <c r="G3418" s="44"/>
      <c r="H3418" s="44"/>
      <c r="I3418" s="44"/>
      <c r="J3418" s="44"/>
      <c r="K3418" s="88"/>
      <c r="L3418" s="50">
        <v>1</v>
      </c>
      <c r="M3418" s="49"/>
      <c r="N3418" s="49"/>
      <c r="O3418" s="49"/>
      <c r="P3418" s="49"/>
      <c r="Q3418" s="49"/>
      <c r="R3418" s="49"/>
      <c r="S3418" s="49"/>
      <c r="X3418" s="33">
        <f t="shared" si="318"/>
        <v>0</v>
      </c>
      <c r="Y3418" s="33">
        <f t="shared" si="319"/>
        <v>0</v>
      </c>
      <c r="Z3418" s="33">
        <f t="shared" si="320"/>
        <v>0</v>
      </c>
      <c r="AA3418" s="34">
        <f t="shared" si="321"/>
        <v>0</v>
      </c>
      <c r="AB3418" s="33">
        <f t="shared" si="322"/>
        <v>0</v>
      </c>
      <c r="AC3418" s="34" t="str">
        <f t="shared" si="323"/>
        <v>Not Determined</v>
      </c>
    </row>
    <row r="3419" spans="1:29" x14ac:dyDescent="0.25">
      <c r="A3419" s="48"/>
      <c r="B3419" s="48"/>
      <c r="C3419" s="44"/>
      <c r="D3419" s="44"/>
      <c r="E3419" s="44"/>
      <c r="F3419" s="44"/>
      <c r="G3419" s="44"/>
      <c r="H3419" s="44"/>
      <c r="I3419" s="44"/>
      <c r="J3419" s="44"/>
      <c r="K3419" s="88"/>
      <c r="L3419" s="50">
        <v>1</v>
      </c>
      <c r="M3419" s="49"/>
      <c r="N3419" s="49"/>
      <c r="O3419" s="49"/>
      <c r="P3419" s="49"/>
      <c r="Q3419" s="49"/>
      <c r="R3419" s="49"/>
      <c r="S3419" s="49"/>
      <c r="X3419" s="33">
        <f t="shared" si="318"/>
        <v>0</v>
      </c>
      <c r="Y3419" s="33">
        <f t="shared" si="319"/>
        <v>0</v>
      </c>
      <c r="Z3419" s="33">
        <f t="shared" si="320"/>
        <v>0</v>
      </c>
      <c r="AA3419" s="34">
        <f t="shared" si="321"/>
        <v>0</v>
      </c>
      <c r="AB3419" s="33">
        <f t="shared" si="322"/>
        <v>0</v>
      </c>
      <c r="AC3419" s="34" t="str">
        <f t="shared" si="323"/>
        <v>Not Determined</v>
      </c>
    </row>
    <row r="3420" spans="1:29" x14ac:dyDescent="0.25">
      <c r="A3420" s="48"/>
      <c r="B3420" s="48"/>
      <c r="C3420" s="44"/>
      <c r="D3420" s="44"/>
      <c r="E3420" s="44"/>
      <c r="F3420" s="44"/>
      <c r="G3420" s="44"/>
      <c r="H3420" s="44"/>
      <c r="I3420" s="44"/>
      <c r="J3420" s="44"/>
      <c r="K3420" s="88"/>
      <c r="L3420" s="50">
        <v>1</v>
      </c>
      <c r="M3420" s="49"/>
      <c r="N3420" s="49"/>
      <c r="O3420" s="49"/>
      <c r="P3420" s="49"/>
      <c r="Q3420" s="49"/>
      <c r="R3420" s="49"/>
      <c r="S3420" s="49"/>
      <c r="X3420" s="33">
        <f t="shared" si="318"/>
        <v>0</v>
      </c>
      <c r="Y3420" s="33">
        <f t="shared" si="319"/>
        <v>0</v>
      </c>
      <c r="Z3420" s="33">
        <f t="shared" si="320"/>
        <v>0</v>
      </c>
      <c r="AA3420" s="34">
        <f t="shared" si="321"/>
        <v>0</v>
      </c>
      <c r="AB3420" s="33">
        <f t="shared" si="322"/>
        <v>0</v>
      </c>
      <c r="AC3420" s="34" t="str">
        <f t="shared" si="323"/>
        <v>Not Determined</v>
      </c>
    </row>
    <row r="3421" spans="1:29" x14ac:dyDescent="0.25">
      <c r="A3421" s="48"/>
      <c r="B3421" s="48"/>
      <c r="C3421" s="44"/>
      <c r="D3421" s="44"/>
      <c r="E3421" s="44"/>
      <c r="F3421" s="44"/>
      <c r="G3421" s="44"/>
      <c r="H3421" s="44"/>
      <c r="I3421" s="44"/>
      <c r="J3421" s="44"/>
      <c r="K3421" s="88"/>
      <c r="L3421" s="50">
        <v>1</v>
      </c>
      <c r="M3421" s="49"/>
      <c r="N3421" s="49"/>
      <c r="O3421" s="49"/>
      <c r="P3421" s="49"/>
      <c r="Q3421" s="49"/>
      <c r="R3421" s="49"/>
      <c r="S3421" s="49"/>
      <c r="X3421" s="33">
        <f t="shared" si="318"/>
        <v>0</v>
      </c>
      <c r="Y3421" s="33">
        <f t="shared" si="319"/>
        <v>0</v>
      </c>
      <c r="Z3421" s="33">
        <f t="shared" si="320"/>
        <v>0</v>
      </c>
      <c r="AA3421" s="34">
        <f t="shared" si="321"/>
        <v>0</v>
      </c>
      <c r="AB3421" s="33">
        <f t="shared" si="322"/>
        <v>0</v>
      </c>
      <c r="AC3421" s="34" t="str">
        <f t="shared" si="323"/>
        <v>Not Determined</v>
      </c>
    </row>
    <row r="3422" spans="1:29" x14ac:dyDescent="0.25">
      <c r="A3422" s="48"/>
      <c r="B3422" s="48"/>
      <c r="C3422" s="44"/>
      <c r="D3422" s="44"/>
      <c r="E3422" s="44"/>
      <c r="F3422" s="44"/>
      <c r="G3422" s="44"/>
      <c r="H3422" s="44"/>
      <c r="I3422" s="44"/>
      <c r="J3422" s="44"/>
      <c r="K3422" s="88"/>
      <c r="L3422" s="50">
        <v>1</v>
      </c>
      <c r="M3422" s="49"/>
      <c r="N3422" s="49"/>
      <c r="O3422" s="49"/>
      <c r="P3422" s="49"/>
      <c r="Q3422" s="49"/>
      <c r="R3422" s="49"/>
      <c r="S3422" s="49"/>
      <c r="X3422" s="33">
        <f t="shared" si="318"/>
        <v>0</v>
      </c>
      <c r="Y3422" s="33">
        <f t="shared" si="319"/>
        <v>0</v>
      </c>
      <c r="Z3422" s="33">
        <f t="shared" si="320"/>
        <v>0</v>
      </c>
      <c r="AA3422" s="34">
        <f t="shared" si="321"/>
        <v>0</v>
      </c>
      <c r="AB3422" s="33">
        <f t="shared" si="322"/>
        <v>0</v>
      </c>
      <c r="AC3422" s="34" t="str">
        <f t="shared" si="323"/>
        <v>Not Determined</v>
      </c>
    </row>
    <row r="3423" spans="1:29" x14ac:dyDescent="0.25">
      <c r="A3423" s="48"/>
      <c r="B3423" s="48"/>
      <c r="C3423" s="44"/>
      <c r="D3423" s="44"/>
      <c r="E3423" s="44"/>
      <c r="F3423" s="44"/>
      <c r="G3423" s="44"/>
      <c r="H3423" s="44"/>
      <c r="I3423" s="44"/>
      <c r="J3423" s="44"/>
      <c r="K3423" s="88"/>
      <c r="L3423" s="50">
        <v>1</v>
      </c>
      <c r="M3423" s="49"/>
      <c r="N3423" s="49"/>
      <c r="O3423" s="49"/>
      <c r="P3423" s="49"/>
      <c r="Q3423" s="49"/>
      <c r="R3423" s="49"/>
      <c r="S3423" s="49"/>
      <c r="X3423" s="33">
        <f t="shared" si="318"/>
        <v>0</v>
      </c>
      <c r="Y3423" s="33">
        <f t="shared" si="319"/>
        <v>0</v>
      </c>
      <c r="Z3423" s="33">
        <f t="shared" si="320"/>
        <v>0</v>
      </c>
      <c r="AA3423" s="34">
        <f t="shared" si="321"/>
        <v>0</v>
      </c>
      <c r="AB3423" s="33">
        <f t="shared" si="322"/>
        <v>0</v>
      </c>
      <c r="AC3423" s="34" t="str">
        <f t="shared" si="323"/>
        <v>Not Determined</v>
      </c>
    </row>
    <row r="3424" spans="1:29" x14ac:dyDescent="0.25">
      <c r="A3424" s="48"/>
      <c r="B3424" s="48"/>
      <c r="C3424" s="44"/>
      <c r="D3424" s="44"/>
      <c r="E3424" s="44"/>
      <c r="F3424" s="44"/>
      <c r="G3424" s="44"/>
      <c r="H3424" s="44"/>
      <c r="I3424" s="44"/>
      <c r="J3424" s="44"/>
      <c r="K3424" s="88"/>
      <c r="L3424" s="50">
        <v>1</v>
      </c>
      <c r="M3424" s="49"/>
      <c r="N3424" s="49"/>
      <c r="O3424" s="49"/>
      <c r="P3424" s="49"/>
      <c r="Q3424" s="49"/>
      <c r="R3424" s="49"/>
      <c r="S3424" s="49"/>
      <c r="X3424" s="33">
        <f t="shared" si="318"/>
        <v>0</v>
      </c>
      <c r="Y3424" s="33">
        <f t="shared" si="319"/>
        <v>0</v>
      </c>
      <c r="Z3424" s="33">
        <f t="shared" si="320"/>
        <v>0</v>
      </c>
      <c r="AA3424" s="34">
        <f t="shared" si="321"/>
        <v>0</v>
      </c>
      <c r="AB3424" s="33">
        <f t="shared" si="322"/>
        <v>0</v>
      </c>
      <c r="AC3424" s="34" t="str">
        <f t="shared" si="323"/>
        <v>Not Determined</v>
      </c>
    </row>
    <row r="3425" spans="1:29" x14ac:dyDescent="0.25">
      <c r="A3425" s="48"/>
      <c r="B3425" s="48"/>
      <c r="C3425" s="44"/>
      <c r="D3425" s="44"/>
      <c r="E3425" s="44"/>
      <c r="F3425" s="44"/>
      <c r="G3425" s="44"/>
      <c r="H3425" s="44"/>
      <c r="I3425" s="44"/>
      <c r="J3425" s="44"/>
      <c r="K3425" s="88"/>
      <c r="L3425" s="50">
        <v>1</v>
      </c>
      <c r="M3425" s="49"/>
      <c r="N3425" s="49"/>
      <c r="O3425" s="49"/>
      <c r="P3425" s="49"/>
      <c r="Q3425" s="49"/>
      <c r="R3425" s="49"/>
      <c r="S3425" s="49"/>
      <c r="X3425" s="33">
        <f t="shared" si="318"/>
        <v>0</v>
      </c>
      <c r="Y3425" s="33">
        <f t="shared" si="319"/>
        <v>0</v>
      </c>
      <c r="Z3425" s="33">
        <f t="shared" si="320"/>
        <v>0</v>
      </c>
      <c r="AA3425" s="34">
        <f t="shared" si="321"/>
        <v>0</v>
      </c>
      <c r="AB3425" s="33">
        <f t="shared" si="322"/>
        <v>0</v>
      </c>
      <c r="AC3425" s="34" t="str">
        <f t="shared" si="323"/>
        <v>Not Determined</v>
      </c>
    </row>
    <row r="3426" spans="1:29" x14ac:dyDescent="0.25">
      <c r="A3426" s="48"/>
      <c r="B3426" s="48"/>
      <c r="C3426" s="44"/>
      <c r="D3426" s="44"/>
      <c r="E3426" s="44"/>
      <c r="F3426" s="44"/>
      <c r="G3426" s="44"/>
      <c r="H3426" s="44"/>
      <c r="I3426" s="44"/>
      <c r="J3426" s="44"/>
      <c r="K3426" s="88"/>
      <c r="L3426" s="50">
        <v>1</v>
      </c>
      <c r="M3426" s="49"/>
      <c r="N3426" s="49"/>
      <c r="O3426" s="49"/>
      <c r="P3426" s="49"/>
      <c r="Q3426" s="49"/>
      <c r="R3426" s="49"/>
      <c r="S3426" s="49"/>
      <c r="X3426" s="33">
        <f t="shared" si="318"/>
        <v>0</v>
      </c>
      <c r="Y3426" s="33">
        <f t="shared" si="319"/>
        <v>0</v>
      </c>
      <c r="Z3426" s="33">
        <f t="shared" si="320"/>
        <v>0</v>
      </c>
      <c r="AA3426" s="34">
        <f t="shared" si="321"/>
        <v>0</v>
      </c>
      <c r="AB3426" s="33">
        <f t="shared" si="322"/>
        <v>0</v>
      </c>
      <c r="AC3426" s="34" t="str">
        <f t="shared" si="323"/>
        <v>Not Determined</v>
      </c>
    </row>
    <row r="3427" spans="1:29" x14ac:dyDescent="0.25">
      <c r="A3427" s="48"/>
      <c r="B3427" s="48"/>
      <c r="C3427" s="44"/>
      <c r="D3427" s="44"/>
      <c r="E3427" s="44"/>
      <c r="F3427" s="44"/>
      <c r="G3427" s="44"/>
      <c r="H3427" s="44"/>
      <c r="I3427" s="44"/>
      <c r="J3427" s="44"/>
      <c r="K3427" s="88"/>
      <c r="L3427" s="50">
        <v>1</v>
      </c>
      <c r="M3427" s="49"/>
      <c r="N3427" s="49"/>
      <c r="O3427" s="49"/>
      <c r="P3427" s="49"/>
      <c r="Q3427" s="49"/>
      <c r="R3427" s="49"/>
      <c r="S3427" s="49"/>
      <c r="X3427" s="33">
        <f t="shared" si="318"/>
        <v>0</v>
      </c>
      <c r="Y3427" s="33">
        <f t="shared" si="319"/>
        <v>0</v>
      </c>
      <c r="Z3427" s="33">
        <f t="shared" si="320"/>
        <v>0</v>
      </c>
      <c r="AA3427" s="34">
        <f t="shared" si="321"/>
        <v>0</v>
      </c>
      <c r="AB3427" s="33">
        <f t="shared" si="322"/>
        <v>0</v>
      </c>
      <c r="AC3427" s="34" t="str">
        <f t="shared" si="323"/>
        <v>Not Determined</v>
      </c>
    </row>
    <row r="3428" spans="1:29" x14ac:dyDescent="0.25">
      <c r="A3428" s="48"/>
      <c r="B3428" s="48"/>
      <c r="C3428" s="44"/>
      <c r="D3428" s="44"/>
      <c r="E3428" s="44"/>
      <c r="F3428" s="44"/>
      <c r="G3428" s="44"/>
      <c r="H3428" s="44"/>
      <c r="I3428" s="44"/>
      <c r="J3428" s="44"/>
      <c r="K3428" s="88"/>
      <c r="L3428" s="50">
        <v>1</v>
      </c>
      <c r="M3428" s="49"/>
      <c r="N3428" s="49"/>
      <c r="O3428" s="49"/>
      <c r="P3428" s="49"/>
      <c r="Q3428" s="49"/>
      <c r="R3428" s="49"/>
      <c r="S3428" s="49"/>
      <c r="X3428" s="33">
        <f t="shared" si="318"/>
        <v>0</v>
      </c>
      <c r="Y3428" s="33">
        <f t="shared" si="319"/>
        <v>0</v>
      </c>
      <c r="Z3428" s="33">
        <f t="shared" si="320"/>
        <v>0</v>
      </c>
      <c r="AA3428" s="34">
        <f t="shared" si="321"/>
        <v>0</v>
      </c>
      <c r="AB3428" s="33">
        <f t="shared" si="322"/>
        <v>0</v>
      </c>
      <c r="AC3428" s="34" t="str">
        <f t="shared" si="323"/>
        <v>Not Determined</v>
      </c>
    </row>
    <row r="3429" spans="1:29" x14ac:dyDescent="0.25">
      <c r="A3429" s="48"/>
      <c r="B3429" s="48"/>
      <c r="C3429" s="44"/>
      <c r="D3429" s="44"/>
      <c r="E3429" s="44"/>
      <c r="F3429" s="44"/>
      <c r="G3429" s="44"/>
      <c r="H3429" s="44"/>
      <c r="I3429" s="44"/>
      <c r="J3429" s="44"/>
      <c r="K3429" s="88"/>
      <c r="L3429" s="50">
        <v>1</v>
      </c>
      <c r="M3429" s="49"/>
      <c r="N3429" s="49"/>
      <c r="O3429" s="49"/>
      <c r="P3429" s="49"/>
      <c r="Q3429" s="49"/>
      <c r="R3429" s="49"/>
      <c r="S3429" s="49"/>
      <c r="X3429" s="33">
        <f t="shared" si="318"/>
        <v>0</v>
      </c>
      <c r="Y3429" s="33">
        <f t="shared" si="319"/>
        <v>0</v>
      </c>
      <c r="Z3429" s="33">
        <f t="shared" si="320"/>
        <v>0</v>
      </c>
      <c r="AA3429" s="34">
        <f t="shared" si="321"/>
        <v>0</v>
      </c>
      <c r="AB3429" s="33">
        <f t="shared" si="322"/>
        <v>0</v>
      </c>
      <c r="AC3429" s="34" t="str">
        <f t="shared" si="323"/>
        <v>Not Determined</v>
      </c>
    </row>
    <row r="3430" spans="1:29" x14ac:dyDescent="0.25">
      <c r="A3430" s="48"/>
      <c r="B3430" s="48"/>
      <c r="C3430" s="44"/>
      <c r="D3430" s="44"/>
      <c r="E3430" s="44"/>
      <c r="F3430" s="44"/>
      <c r="G3430" s="44"/>
      <c r="H3430" s="44"/>
      <c r="I3430" s="44"/>
      <c r="J3430" s="44"/>
      <c r="K3430" s="88"/>
      <c r="L3430" s="50">
        <v>1</v>
      </c>
      <c r="M3430" s="49"/>
      <c r="N3430" s="49"/>
      <c r="O3430" s="49"/>
      <c r="P3430" s="49"/>
      <c r="Q3430" s="49"/>
      <c r="R3430" s="49"/>
      <c r="S3430" s="49"/>
      <c r="X3430" s="33">
        <f t="shared" si="318"/>
        <v>0</v>
      </c>
      <c r="Y3430" s="33">
        <f t="shared" si="319"/>
        <v>0</v>
      </c>
      <c r="Z3430" s="33">
        <f t="shared" si="320"/>
        <v>0</v>
      </c>
      <c r="AA3430" s="34">
        <f t="shared" si="321"/>
        <v>0</v>
      </c>
      <c r="AB3430" s="33">
        <f t="shared" si="322"/>
        <v>0</v>
      </c>
      <c r="AC3430" s="34" t="str">
        <f t="shared" si="323"/>
        <v>Not Determined</v>
      </c>
    </row>
    <row r="3431" spans="1:29" x14ac:dyDescent="0.25">
      <c r="A3431" s="48"/>
      <c r="B3431" s="48"/>
      <c r="C3431" s="44"/>
      <c r="D3431" s="44"/>
      <c r="E3431" s="44"/>
      <c r="F3431" s="44"/>
      <c r="G3431" s="44"/>
      <c r="H3431" s="44"/>
      <c r="I3431" s="44"/>
      <c r="J3431" s="44"/>
      <c r="K3431" s="88"/>
      <c r="L3431" s="50">
        <v>1</v>
      </c>
      <c r="M3431" s="49"/>
      <c r="N3431" s="49"/>
      <c r="O3431" s="49"/>
      <c r="P3431" s="49"/>
      <c r="Q3431" s="49"/>
      <c r="R3431" s="49"/>
      <c r="S3431" s="49"/>
      <c r="X3431" s="33">
        <f t="shared" si="318"/>
        <v>0</v>
      </c>
      <c r="Y3431" s="33">
        <f t="shared" si="319"/>
        <v>0</v>
      </c>
      <c r="Z3431" s="33">
        <f t="shared" si="320"/>
        <v>0</v>
      </c>
      <c r="AA3431" s="34">
        <f t="shared" si="321"/>
        <v>0</v>
      </c>
      <c r="AB3431" s="33">
        <f t="shared" si="322"/>
        <v>0</v>
      </c>
      <c r="AC3431" s="34" t="str">
        <f t="shared" si="323"/>
        <v>Not Determined</v>
      </c>
    </row>
    <row r="3432" spans="1:29" x14ac:dyDescent="0.25">
      <c r="A3432" s="48"/>
      <c r="B3432" s="48"/>
      <c r="C3432" s="44"/>
      <c r="D3432" s="44"/>
      <c r="E3432" s="44"/>
      <c r="F3432" s="44"/>
      <c r="G3432" s="44"/>
      <c r="H3432" s="44"/>
      <c r="I3432" s="44"/>
      <c r="J3432" s="44"/>
      <c r="K3432" s="88"/>
      <c r="L3432" s="50">
        <v>1</v>
      </c>
      <c r="M3432" s="49"/>
      <c r="N3432" s="49"/>
      <c r="O3432" s="49"/>
      <c r="P3432" s="49"/>
      <c r="Q3432" s="49"/>
      <c r="R3432" s="49"/>
      <c r="S3432" s="49"/>
      <c r="X3432" s="33">
        <f t="shared" si="318"/>
        <v>0</v>
      </c>
      <c r="Y3432" s="33">
        <f t="shared" si="319"/>
        <v>0</v>
      </c>
      <c r="Z3432" s="33">
        <f t="shared" si="320"/>
        <v>0</v>
      </c>
      <c r="AA3432" s="34">
        <f t="shared" si="321"/>
        <v>0</v>
      </c>
      <c r="AB3432" s="33">
        <f t="shared" si="322"/>
        <v>0</v>
      </c>
      <c r="AC3432" s="34" t="str">
        <f t="shared" si="323"/>
        <v>Not Determined</v>
      </c>
    </row>
    <row r="3433" spans="1:29" x14ac:dyDescent="0.25">
      <c r="A3433" s="48"/>
      <c r="B3433" s="48"/>
      <c r="C3433" s="44"/>
      <c r="D3433" s="44"/>
      <c r="E3433" s="44"/>
      <c r="F3433" s="44"/>
      <c r="G3433" s="44"/>
      <c r="H3433" s="44"/>
      <c r="I3433" s="44"/>
      <c r="J3433" s="44"/>
      <c r="K3433" s="88"/>
      <c r="L3433" s="50">
        <v>1</v>
      </c>
      <c r="M3433" s="49"/>
      <c r="N3433" s="49"/>
      <c r="O3433" s="49"/>
      <c r="P3433" s="49"/>
      <c r="Q3433" s="49"/>
      <c r="R3433" s="49"/>
      <c r="S3433" s="49"/>
      <c r="X3433" s="33">
        <f t="shared" si="318"/>
        <v>0</v>
      </c>
      <c r="Y3433" s="33">
        <f t="shared" si="319"/>
        <v>0</v>
      </c>
      <c r="Z3433" s="33">
        <f t="shared" si="320"/>
        <v>0</v>
      </c>
      <c r="AA3433" s="34">
        <f t="shared" si="321"/>
        <v>0</v>
      </c>
      <c r="AB3433" s="33">
        <f t="shared" si="322"/>
        <v>0</v>
      </c>
      <c r="AC3433" s="34" t="str">
        <f t="shared" si="323"/>
        <v>Not Determined</v>
      </c>
    </row>
    <row r="3434" spans="1:29" x14ac:dyDescent="0.25">
      <c r="A3434" s="48"/>
      <c r="B3434" s="48"/>
      <c r="C3434" s="44"/>
      <c r="D3434" s="44"/>
      <c r="E3434" s="44"/>
      <c r="F3434" s="44"/>
      <c r="G3434" s="44"/>
      <c r="H3434" s="44"/>
      <c r="I3434" s="44"/>
      <c r="J3434" s="44"/>
      <c r="K3434" s="88"/>
      <c r="L3434" s="50">
        <v>1</v>
      </c>
      <c r="M3434" s="49"/>
      <c r="N3434" s="49"/>
      <c r="O3434" s="49"/>
      <c r="P3434" s="49"/>
      <c r="Q3434" s="49"/>
      <c r="R3434" s="49"/>
      <c r="S3434" s="49"/>
      <c r="X3434" s="33">
        <f t="shared" si="318"/>
        <v>0</v>
      </c>
      <c r="Y3434" s="33">
        <f t="shared" si="319"/>
        <v>0</v>
      </c>
      <c r="Z3434" s="33">
        <f t="shared" si="320"/>
        <v>0</v>
      </c>
      <c r="AA3434" s="34">
        <f t="shared" si="321"/>
        <v>0</v>
      </c>
      <c r="AB3434" s="33">
        <f t="shared" si="322"/>
        <v>0</v>
      </c>
      <c r="AC3434" s="34" t="str">
        <f t="shared" si="323"/>
        <v>Not Determined</v>
      </c>
    </row>
    <row r="3435" spans="1:29" x14ac:dyDescent="0.25">
      <c r="A3435" s="48"/>
      <c r="B3435" s="48"/>
      <c r="C3435" s="44"/>
      <c r="D3435" s="44"/>
      <c r="E3435" s="44"/>
      <c r="F3435" s="44"/>
      <c r="G3435" s="44"/>
      <c r="H3435" s="44"/>
      <c r="I3435" s="44"/>
      <c r="J3435" s="44"/>
      <c r="K3435" s="88"/>
      <c r="L3435" s="50">
        <v>1</v>
      </c>
      <c r="M3435" s="49"/>
      <c r="N3435" s="49"/>
      <c r="O3435" s="49"/>
      <c r="P3435" s="49"/>
      <c r="Q3435" s="49"/>
      <c r="R3435" s="49"/>
      <c r="S3435" s="49"/>
      <c r="X3435" s="33">
        <f t="shared" si="318"/>
        <v>0</v>
      </c>
      <c r="Y3435" s="33">
        <f t="shared" si="319"/>
        <v>0</v>
      </c>
      <c r="Z3435" s="33">
        <f t="shared" si="320"/>
        <v>0</v>
      </c>
      <c r="AA3435" s="34">
        <f t="shared" si="321"/>
        <v>0</v>
      </c>
      <c r="AB3435" s="33">
        <f t="shared" si="322"/>
        <v>0</v>
      </c>
      <c r="AC3435" s="34" t="str">
        <f t="shared" si="323"/>
        <v>Not Determined</v>
      </c>
    </row>
    <row r="3436" spans="1:29" x14ac:dyDescent="0.25">
      <c r="A3436" s="48"/>
      <c r="B3436" s="48"/>
      <c r="C3436" s="44"/>
      <c r="D3436" s="44"/>
      <c r="E3436" s="44"/>
      <c r="F3436" s="44"/>
      <c r="G3436" s="44"/>
      <c r="H3436" s="44"/>
      <c r="I3436" s="44"/>
      <c r="J3436" s="44"/>
      <c r="K3436" s="88"/>
      <c r="L3436" s="50">
        <v>1</v>
      </c>
      <c r="M3436" s="49"/>
      <c r="N3436" s="49"/>
      <c r="O3436" s="49"/>
      <c r="P3436" s="49"/>
      <c r="Q3436" s="49"/>
      <c r="R3436" s="49"/>
      <c r="S3436" s="49"/>
      <c r="X3436" s="33">
        <f t="shared" si="318"/>
        <v>0</v>
      </c>
      <c r="Y3436" s="33">
        <f t="shared" si="319"/>
        <v>0</v>
      </c>
      <c r="Z3436" s="33">
        <f t="shared" si="320"/>
        <v>0</v>
      </c>
      <c r="AA3436" s="34">
        <f t="shared" si="321"/>
        <v>0</v>
      </c>
      <c r="AB3436" s="33">
        <f t="shared" si="322"/>
        <v>0</v>
      </c>
      <c r="AC3436" s="34" t="str">
        <f t="shared" si="323"/>
        <v>Not Determined</v>
      </c>
    </row>
    <row r="3437" spans="1:29" x14ac:dyDescent="0.25">
      <c r="A3437" s="48"/>
      <c r="B3437" s="48"/>
      <c r="C3437" s="44"/>
      <c r="D3437" s="44"/>
      <c r="E3437" s="44"/>
      <c r="F3437" s="44"/>
      <c r="G3437" s="44"/>
      <c r="H3437" s="44"/>
      <c r="I3437" s="44"/>
      <c r="J3437" s="44"/>
      <c r="K3437" s="88"/>
      <c r="L3437" s="50">
        <v>1</v>
      </c>
      <c r="M3437" s="49"/>
      <c r="N3437" s="49"/>
      <c r="O3437" s="49"/>
      <c r="P3437" s="49"/>
      <c r="Q3437" s="49"/>
      <c r="R3437" s="49"/>
      <c r="S3437" s="49"/>
      <c r="X3437" s="33">
        <f t="shared" si="318"/>
        <v>0</v>
      </c>
      <c r="Y3437" s="33">
        <f t="shared" si="319"/>
        <v>0</v>
      </c>
      <c r="Z3437" s="33">
        <f t="shared" si="320"/>
        <v>0</v>
      </c>
      <c r="AA3437" s="34">
        <f t="shared" si="321"/>
        <v>0</v>
      </c>
      <c r="AB3437" s="33">
        <f t="shared" si="322"/>
        <v>0</v>
      </c>
      <c r="AC3437" s="34" t="str">
        <f t="shared" si="323"/>
        <v>Not Determined</v>
      </c>
    </row>
    <row r="3438" spans="1:29" x14ac:dyDescent="0.25">
      <c r="A3438" s="48"/>
      <c r="B3438" s="48"/>
      <c r="C3438" s="44"/>
      <c r="D3438" s="44"/>
      <c r="E3438" s="44"/>
      <c r="F3438" s="44"/>
      <c r="G3438" s="44"/>
      <c r="H3438" s="44"/>
      <c r="I3438" s="44"/>
      <c r="J3438" s="44"/>
      <c r="K3438" s="88"/>
      <c r="L3438" s="50">
        <v>1</v>
      </c>
      <c r="M3438" s="49"/>
      <c r="N3438" s="49"/>
      <c r="O3438" s="49"/>
      <c r="P3438" s="49"/>
      <c r="Q3438" s="49"/>
      <c r="R3438" s="49"/>
      <c r="S3438" s="49"/>
      <c r="X3438" s="33">
        <f t="shared" si="318"/>
        <v>0</v>
      </c>
      <c r="Y3438" s="33">
        <f t="shared" si="319"/>
        <v>0</v>
      </c>
      <c r="Z3438" s="33">
        <f t="shared" si="320"/>
        <v>0</v>
      </c>
      <c r="AA3438" s="34">
        <f t="shared" si="321"/>
        <v>0</v>
      </c>
      <c r="AB3438" s="33">
        <f t="shared" si="322"/>
        <v>0</v>
      </c>
      <c r="AC3438" s="34" t="str">
        <f t="shared" si="323"/>
        <v>Not Determined</v>
      </c>
    </row>
    <row r="3439" spans="1:29" x14ac:dyDescent="0.25">
      <c r="A3439" s="48"/>
      <c r="B3439" s="48"/>
      <c r="C3439" s="44"/>
      <c r="D3439" s="44"/>
      <c r="E3439" s="44"/>
      <c r="F3439" s="44"/>
      <c r="G3439" s="44"/>
      <c r="H3439" s="44"/>
      <c r="I3439" s="44"/>
      <c r="J3439" s="44"/>
      <c r="K3439" s="88"/>
      <c r="L3439" s="50">
        <v>1</v>
      </c>
      <c r="M3439" s="49"/>
      <c r="N3439" s="49"/>
      <c r="O3439" s="49"/>
      <c r="P3439" s="49"/>
      <c r="Q3439" s="49"/>
      <c r="R3439" s="49"/>
      <c r="S3439" s="49"/>
      <c r="X3439" s="33">
        <f t="shared" si="318"/>
        <v>0</v>
      </c>
      <c r="Y3439" s="33">
        <f t="shared" si="319"/>
        <v>0</v>
      </c>
      <c r="Z3439" s="33">
        <f t="shared" si="320"/>
        <v>0</v>
      </c>
      <c r="AA3439" s="34">
        <f t="shared" si="321"/>
        <v>0</v>
      </c>
      <c r="AB3439" s="33">
        <f t="shared" si="322"/>
        <v>0</v>
      </c>
      <c r="AC3439" s="34" t="str">
        <f t="shared" si="323"/>
        <v>Not Determined</v>
      </c>
    </row>
    <row r="3440" spans="1:29" x14ac:dyDescent="0.25">
      <c r="A3440" s="48"/>
      <c r="B3440" s="48"/>
      <c r="C3440" s="44"/>
      <c r="D3440" s="44"/>
      <c r="E3440" s="44"/>
      <c r="F3440" s="44"/>
      <c r="G3440" s="44"/>
      <c r="H3440" s="44"/>
      <c r="I3440" s="44"/>
      <c r="J3440" s="44"/>
      <c r="K3440" s="88"/>
      <c r="L3440" s="50">
        <v>1</v>
      </c>
      <c r="M3440" s="49"/>
      <c r="N3440" s="49"/>
      <c r="O3440" s="49"/>
      <c r="P3440" s="49"/>
      <c r="Q3440" s="49"/>
      <c r="R3440" s="49"/>
      <c r="S3440" s="49"/>
      <c r="X3440" s="33">
        <f t="shared" si="318"/>
        <v>0</v>
      </c>
      <c r="Y3440" s="33">
        <f t="shared" si="319"/>
        <v>0</v>
      </c>
      <c r="Z3440" s="33">
        <f t="shared" si="320"/>
        <v>0</v>
      </c>
      <c r="AA3440" s="34">
        <f t="shared" si="321"/>
        <v>0</v>
      </c>
      <c r="AB3440" s="33">
        <f t="shared" si="322"/>
        <v>0</v>
      </c>
      <c r="AC3440" s="34" t="str">
        <f t="shared" si="323"/>
        <v>Not Determined</v>
      </c>
    </row>
    <row r="3441" spans="1:29" x14ac:dyDescent="0.25">
      <c r="A3441" s="48"/>
      <c r="B3441" s="48"/>
      <c r="C3441" s="44"/>
      <c r="D3441" s="44"/>
      <c r="E3441" s="44"/>
      <c r="F3441" s="44"/>
      <c r="G3441" s="44"/>
      <c r="H3441" s="44"/>
      <c r="I3441" s="44"/>
      <c r="J3441" s="44"/>
      <c r="K3441" s="88"/>
      <c r="L3441" s="50">
        <v>1</v>
      </c>
      <c r="M3441" s="49"/>
      <c r="N3441" s="49"/>
      <c r="O3441" s="49"/>
      <c r="P3441" s="49"/>
      <c r="Q3441" s="49"/>
      <c r="R3441" s="49"/>
      <c r="S3441" s="49"/>
      <c r="X3441" s="33">
        <f t="shared" si="318"/>
        <v>0</v>
      </c>
      <c r="Y3441" s="33">
        <f t="shared" si="319"/>
        <v>0</v>
      </c>
      <c r="Z3441" s="33">
        <f t="shared" si="320"/>
        <v>0</v>
      </c>
      <c r="AA3441" s="34">
        <f t="shared" si="321"/>
        <v>0</v>
      </c>
      <c r="AB3441" s="33">
        <f t="shared" si="322"/>
        <v>0</v>
      </c>
      <c r="AC3441" s="34" t="str">
        <f t="shared" si="323"/>
        <v>Not Determined</v>
      </c>
    </row>
    <row r="3442" spans="1:29" x14ac:dyDescent="0.25">
      <c r="A3442" s="48"/>
      <c r="B3442" s="48"/>
      <c r="C3442" s="44"/>
      <c r="D3442" s="44"/>
      <c r="E3442" s="44"/>
      <c r="F3442" s="44"/>
      <c r="G3442" s="44"/>
      <c r="H3442" s="44"/>
      <c r="I3442" s="44"/>
      <c r="J3442" s="44"/>
      <c r="K3442" s="88"/>
      <c r="L3442" s="50">
        <v>1</v>
      </c>
      <c r="M3442" s="49"/>
      <c r="N3442" s="49"/>
      <c r="O3442" s="49"/>
      <c r="P3442" s="49"/>
      <c r="Q3442" s="49"/>
      <c r="R3442" s="49"/>
      <c r="S3442" s="49"/>
      <c r="X3442" s="33">
        <f t="shared" si="318"/>
        <v>0</v>
      </c>
      <c r="Y3442" s="33">
        <f t="shared" si="319"/>
        <v>0</v>
      </c>
      <c r="Z3442" s="33">
        <f t="shared" si="320"/>
        <v>0</v>
      </c>
      <c r="AA3442" s="34">
        <f t="shared" si="321"/>
        <v>0</v>
      </c>
      <c r="AB3442" s="33">
        <f t="shared" si="322"/>
        <v>0</v>
      </c>
      <c r="AC3442" s="34" t="str">
        <f t="shared" si="323"/>
        <v>Not Determined</v>
      </c>
    </row>
    <row r="3443" spans="1:29" x14ac:dyDescent="0.25">
      <c r="A3443" s="48"/>
      <c r="B3443" s="48"/>
      <c r="C3443" s="44"/>
      <c r="D3443" s="44"/>
      <c r="E3443" s="44"/>
      <c r="F3443" s="44"/>
      <c r="G3443" s="44"/>
      <c r="H3443" s="44"/>
      <c r="I3443" s="44"/>
      <c r="J3443" s="44"/>
      <c r="K3443" s="88"/>
      <c r="L3443" s="50">
        <v>1</v>
      </c>
      <c r="M3443" s="49"/>
      <c r="N3443" s="49"/>
      <c r="O3443" s="49"/>
      <c r="P3443" s="49"/>
      <c r="Q3443" s="49"/>
      <c r="R3443" s="49"/>
      <c r="S3443" s="49"/>
      <c r="X3443" s="33">
        <f t="shared" si="318"/>
        <v>0</v>
      </c>
      <c r="Y3443" s="33">
        <f t="shared" si="319"/>
        <v>0</v>
      </c>
      <c r="Z3443" s="33">
        <f t="shared" si="320"/>
        <v>0</v>
      </c>
      <c r="AA3443" s="34">
        <f t="shared" si="321"/>
        <v>0</v>
      </c>
      <c r="AB3443" s="33">
        <f t="shared" si="322"/>
        <v>0</v>
      </c>
      <c r="AC3443" s="34" t="str">
        <f t="shared" si="323"/>
        <v>Not Determined</v>
      </c>
    </row>
    <row r="3444" spans="1:29" x14ac:dyDescent="0.25">
      <c r="A3444" s="48"/>
      <c r="B3444" s="48"/>
      <c r="C3444" s="44"/>
      <c r="D3444" s="44"/>
      <c r="E3444" s="44"/>
      <c r="F3444" s="44"/>
      <c r="G3444" s="44"/>
      <c r="H3444" s="44"/>
      <c r="I3444" s="44"/>
      <c r="J3444" s="44"/>
      <c r="K3444" s="88"/>
      <c r="L3444" s="50">
        <v>1</v>
      </c>
      <c r="M3444" s="49"/>
      <c r="N3444" s="49"/>
      <c r="O3444" s="49"/>
      <c r="P3444" s="49"/>
      <c r="Q3444" s="49"/>
      <c r="R3444" s="49"/>
      <c r="S3444" s="49"/>
      <c r="X3444" s="33">
        <f t="shared" si="318"/>
        <v>0</v>
      </c>
      <c r="Y3444" s="33">
        <f t="shared" si="319"/>
        <v>0</v>
      </c>
      <c r="Z3444" s="33">
        <f t="shared" si="320"/>
        <v>0</v>
      </c>
      <c r="AA3444" s="34">
        <f t="shared" si="321"/>
        <v>0</v>
      </c>
      <c r="AB3444" s="33">
        <f t="shared" si="322"/>
        <v>0</v>
      </c>
      <c r="AC3444" s="34" t="str">
        <f t="shared" si="323"/>
        <v>Not Determined</v>
      </c>
    </row>
    <row r="3445" spans="1:29" x14ac:dyDescent="0.25">
      <c r="A3445" s="48"/>
      <c r="B3445" s="48"/>
      <c r="C3445" s="44"/>
      <c r="D3445" s="44"/>
      <c r="E3445" s="44"/>
      <c r="F3445" s="44"/>
      <c r="G3445" s="44"/>
      <c r="H3445" s="44"/>
      <c r="I3445" s="44"/>
      <c r="J3445" s="44"/>
      <c r="K3445" s="88"/>
      <c r="L3445" s="50">
        <v>1</v>
      </c>
      <c r="M3445" s="49"/>
      <c r="N3445" s="49"/>
      <c r="O3445" s="49"/>
      <c r="P3445" s="49"/>
      <c r="Q3445" s="49"/>
      <c r="R3445" s="49"/>
      <c r="S3445" s="49"/>
      <c r="X3445" s="33">
        <f t="shared" si="318"/>
        <v>0</v>
      </c>
      <c r="Y3445" s="33">
        <f t="shared" si="319"/>
        <v>0</v>
      </c>
      <c r="Z3445" s="33">
        <f t="shared" si="320"/>
        <v>0</v>
      </c>
      <c r="AA3445" s="34">
        <f t="shared" si="321"/>
        <v>0</v>
      </c>
      <c r="AB3445" s="33">
        <f t="shared" si="322"/>
        <v>0</v>
      </c>
      <c r="AC3445" s="34" t="str">
        <f t="shared" si="323"/>
        <v>Not Determined</v>
      </c>
    </row>
    <row r="3446" spans="1:29" x14ac:dyDescent="0.25">
      <c r="A3446" s="48"/>
      <c r="B3446" s="48"/>
      <c r="C3446" s="44"/>
      <c r="D3446" s="44"/>
      <c r="E3446" s="44"/>
      <c r="F3446" s="44"/>
      <c r="G3446" s="44"/>
      <c r="H3446" s="44"/>
      <c r="I3446" s="44"/>
      <c r="J3446" s="44"/>
      <c r="K3446" s="88"/>
      <c r="L3446" s="50">
        <v>1</v>
      </c>
      <c r="M3446" s="49"/>
      <c r="N3446" s="49"/>
      <c r="O3446" s="49"/>
      <c r="P3446" s="49"/>
      <c r="Q3446" s="49"/>
      <c r="R3446" s="49"/>
      <c r="S3446" s="49"/>
      <c r="X3446" s="33">
        <f t="shared" si="318"/>
        <v>0</v>
      </c>
      <c r="Y3446" s="33">
        <f t="shared" si="319"/>
        <v>0</v>
      </c>
      <c r="Z3446" s="33">
        <f t="shared" si="320"/>
        <v>0</v>
      </c>
      <c r="AA3446" s="34">
        <f t="shared" si="321"/>
        <v>0</v>
      </c>
      <c r="AB3446" s="33">
        <f t="shared" si="322"/>
        <v>0</v>
      </c>
      <c r="AC3446" s="34" t="str">
        <f t="shared" si="323"/>
        <v>Not Determined</v>
      </c>
    </row>
    <row r="3447" spans="1:29" x14ac:dyDescent="0.25">
      <c r="A3447" s="48"/>
      <c r="B3447" s="48"/>
      <c r="C3447" s="44"/>
      <c r="D3447" s="44"/>
      <c r="E3447" s="44"/>
      <c r="F3447" s="44"/>
      <c r="G3447" s="44"/>
      <c r="H3447" s="44"/>
      <c r="I3447" s="44"/>
      <c r="J3447" s="44"/>
      <c r="K3447" s="88"/>
      <c r="L3447" s="50">
        <v>1</v>
      </c>
      <c r="M3447" s="49"/>
      <c r="N3447" s="49"/>
      <c r="O3447" s="49"/>
      <c r="P3447" s="49"/>
      <c r="Q3447" s="49"/>
      <c r="R3447" s="49"/>
      <c r="S3447" s="49"/>
      <c r="X3447" s="33">
        <f t="shared" si="318"/>
        <v>0</v>
      </c>
      <c r="Y3447" s="33">
        <f t="shared" si="319"/>
        <v>0</v>
      </c>
      <c r="Z3447" s="33">
        <f t="shared" si="320"/>
        <v>0</v>
      </c>
      <c r="AA3447" s="34">
        <f t="shared" si="321"/>
        <v>0</v>
      </c>
      <c r="AB3447" s="33">
        <f t="shared" si="322"/>
        <v>0</v>
      </c>
      <c r="AC3447" s="34" t="str">
        <f t="shared" si="323"/>
        <v>Not Determined</v>
      </c>
    </row>
    <row r="3448" spans="1:29" x14ac:dyDescent="0.25">
      <c r="A3448" s="48"/>
      <c r="B3448" s="48"/>
      <c r="C3448" s="44"/>
      <c r="D3448" s="44"/>
      <c r="E3448" s="44"/>
      <c r="F3448" s="44"/>
      <c r="G3448" s="44"/>
      <c r="H3448" s="44"/>
      <c r="I3448" s="44"/>
      <c r="J3448" s="44"/>
      <c r="K3448" s="88"/>
      <c r="L3448" s="50">
        <v>1</v>
      </c>
      <c r="M3448" s="49"/>
      <c r="N3448" s="49"/>
      <c r="O3448" s="49"/>
      <c r="P3448" s="49"/>
      <c r="Q3448" s="49"/>
      <c r="R3448" s="49"/>
      <c r="S3448" s="49"/>
      <c r="X3448" s="33">
        <f t="shared" si="318"/>
        <v>0</v>
      </c>
      <c r="Y3448" s="33">
        <f t="shared" si="319"/>
        <v>0</v>
      </c>
      <c r="Z3448" s="33">
        <f t="shared" si="320"/>
        <v>0</v>
      </c>
      <c r="AA3448" s="34">
        <f t="shared" si="321"/>
        <v>0</v>
      </c>
      <c r="AB3448" s="33">
        <f t="shared" si="322"/>
        <v>0</v>
      </c>
      <c r="AC3448" s="34" t="str">
        <f t="shared" si="323"/>
        <v>Not Determined</v>
      </c>
    </row>
    <row r="3449" spans="1:29" x14ac:dyDescent="0.25">
      <c r="A3449" s="48"/>
      <c r="B3449" s="48"/>
      <c r="C3449" s="44"/>
      <c r="D3449" s="44"/>
      <c r="E3449" s="44"/>
      <c r="F3449" s="44"/>
      <c r="G3449" s="44"/>
      <c r="H3449" s="44"/>
      <c r="I3449" s="44"/>
      <c r="J3449" s="44"/>
      <c r="K3449" s="88"/>
      <c r="L3449" s="50">
        <v>1</v>
      </c>
      <c r="M3449" s="49"/>
      <c r="N3449" s="49"/>
      <c r="O3449" s="49"/>
      <c r="P3449" s="49"/>
      <c r="Q3449" s="49"/>
      <c r="R3449" s="49"/>
      <c r="S3449" s="49"/>
      <c r="X3449" s="33">
        <f t="shared" si="318"/>
        <v>0</v>
      </c>
      <c r="Y3449" s="33">
        <f t="shared" si="319"/>
        <v>0</v>
      </c>
      <c r="Z3449" s="33">
        <f t="shared" si="320"/>
        <v>0</v>
      </c>
      <c r="AA3449" s="34">
        <f t="shared" si="321"/>
        <v>0</v>
      </c>
      <c r="AB3449" s="33">
        <f t="shared" si="322"/>
        <v>0</v>
      </c>
      <c r="AC3449" s="34" t="str">
        <f t="shared" si="323"/>
        <v>Not Determined</v>
      </c>
    </row>
    <row r="3450" spans="1:29" x14ac:dyDescent="0.25">
      <c r="A3450" s="48"/>
      <c r="B3450" s="48"/>
      <c r="C3450" s="44"/>
      <c r="D3450" s="44"/>
      <c r="E3450" s="44"/>
      <c r="F3450" s="44"/>
      <c r="G3450" s="44"/>
      <c r="H3450" s="44"/>
      <c r="I3450" s="44"/>
      <c r="J3450" s="44"/>
      <c r="K3450" s="88"/>
      <c r="L3450" s="50">
        <v>1</v>
      </c>
      <c r="M3450" s="49"/>
      <c r="N3450" s="49"/>
      <c r="O3450" s="49"/>
      <c r="P3450" s="49"/>
      <c r="Q3450" s="49"/>
      <c r="R3450" s="49"/>
      <c r="S3450" s="49"/>
      <c r="X3450" s="33">
        <f t="shared" si="318"/>
        <v>0</v>
      </c>
      <c r="Y3450" s="33">
        <f t="shared" si="319"/>
        <v>0</v>
      </c>
      <c r="Z3450" s="33">
        <f t="shared" si="320"/>
        <v>0</v>
      </c>
      <c r="AA3450" s="34">
        <f t="shared" si="321"/>
        <v>0</v>
      </c>
      <c r="AB3450" s="33">
        <f t="shared" si="322"/>
        <v>0</v>
      </c>
      <c r="AC3450" s="34" t="str">
        <f t="shared" si="323"/>
        <v>Not Determined</v>
      </c>
    </row>
    <row r="3451" spans="1:29" x14ac:dyDescent="0.25">
      <c r="A3451" s="48"/>
      <c r="B3451" s="48"/>
      <c r="C3451" s="44"/>
      <c r="D3451" s="44"/>
      <c r="E3451" s="44"/>
      <c r="F3451" s="44"/>
      <c r="G3451" s="44"/>
      <c r="H3451" s="44"/>
      <c r="I3451" s="44"/>
      <c r="J3451" s="44"/>
      <c r="K3451" s="88"/>
      <c r="L3451" s="50">
        <v>1</v>
      </c>
      <c r="M3451" s="49"/>
      <c r="N3451" s="49"/>
      <c r="O3451" s="49"/>
      <c r="P3451" s="49"/>
      <c r="Q3451" s="49"/>
      <c r="R3451" s="49"/>
      <c r="S3451" s="49"/>
      <c r="X3451" s="33">
        <f t="shared" si="318"/>
        <v>0</v>
      </c>
      <c r="Y3451" s="33">
        <f t="shared" si="319"/>
        <v>0</v>
      </c>
      <c r="Z3451" s="33">
        <f t="shared" si="320"/>
        <v>0</v>
      </c>
      <c r="AA3451" s="34">
        <f t="shared" si="321"/>
        <v>0</v>
      </c>
      <c r="AB3451" s="33">
        <f t="shared" si="322"/>
        <v>0</v>
      </c>
      <c r="AC3451" s="34" t="str">
        <f t="shared" si="323"/>
        <v>Not Determined</v>
      </c>
    </row>
    <row r="3452" spans="1:29" x14ac:dyDescent="0.25">
      <c r="A3452" s="48"/>
      <c r="B3452" s="48"/>
      <c r="C3452" s="44"/>
      <c r="D3452" s="44"/>
      <c r="E3452" s="44"/>
      <c r="F3452" s="44"/>
      <c r="G3452" s="44"/>
      <c r="H3452" s="44"/>
      <c r="I3452" s="44"/>
      <c r="J3452" s="44"/>
      <c r="K3452" s="88"/>
      <c r="L3452" s="50">
        <v>1</v>
      </c>
      <c r="M3452" s="49"/>
      <c r="N3452" s="49"/>
      <c r="O3452" s="49"/>
      <c r="P3452" s="49"/>
      <c r="Q3452" s="49"/>
      <c r="R3452" s="49"/>
      <c r="S3452" s="49"/>
      <c r="X3452" s="33">
        <f t="shared" si="318"/>
        <v>0</v>
      </c>
      <c r="Y3452" s="33">
        <f t="shared" si="319"/>
        <v>0</v>
      </c>
      <c r="Z3452" s="33">
        <f t="shared" si="320"/>
        <v>0</v>
      </c>
      <c r="AA3452" s="34">
        <f t="shared" si="321"/>
        <v>0</v>
      </c>
      <c r="AB3452" s="33">
        <f t="shared" si="322"/>
        <v>0</v>
      </c>
      <c r="AC3452" s="34" t="str">
        <f t="shared" si="323"/>
        <v>Not Determined</v>
      </c>
    </row>
    <row r="3453" spans="1:29" x14ac:dyDescent="0.25">
      <c r="A3453" s="48"/>
      <c r="B3453" s="48"/>
      <c r="C3453" s="44"/>
      <c r="D3453" s="44"/>
      <c r="E3453" s="44"/>
      <c r="F3453" s="44"/>
      <c r="G3453" s="44"/>
      <c r="H3453" s="44"/>
      <c r="I3453" s="44"/>
      <c r="J3453" s="44"/>
      <c r="K3453" s="88"/>
      <c r="L3453" s="50">
        <v>1</v>
      </c>
      <c r="M3453" s="49"/>
      <c r="N3453" s="49"/>
      <c r="O3453" s="49"/>
      <c r="P3453" s="49"/>
      <c r="Q3453" s="49"/>
      <c r="R3453" s="49"/>
      <c r="S3453" s="49"/>
      <c r="X3453" s="33">
        <f t="shared" si="318"/>
        <v>0</v>
      </c>
      <c r="Y3453" s="33">
        <f t="shared" si="319"/>
        <v>0</v>
      </c>
      <c r="Z3453" s="33">
        <f t="shared" si="320"/>
        <v>0</v>
      </c>
      <c r="AA3453" s="34">
        <f t="shared" si="321"/>
        <v>0</v>
      </c>
      <c r="AB3453" s="33">
        <f t="shared" si="322"/>
        <v>0</v>
      </c>
      <c r="AC3453" s="34" t="str">
        <f t="shared" si="323"/>
        <v>Not Determined</v>
      </c>
    </row>
    <row r="3454" spans="1:29" x14ac:dyDescent="0.25">
      <c r="A3454" s="48"/>
      <c r="B3454" s="48"/>
      <c r="C3454" s="44"/>
      <c r="D3454" s="44"/>
      <c r="E3454" s="44"/>
      <c r="F3454" s="44"/>
      <c r="G3454" s="44"/>
      <c r="H3454" s="44"/>
      <c r="I3454" s="44"/>
      <c r="J3454" s="44"/>
      <c r="K3454" s="88"/>
      <c r="L3454" s="50">
        <v>1</v>
      </c>
      <c r="M3454" s="49"/>
      <c r="N3454" s="49"/>
      <c r="O3454" s="49"/>
      <c r="P3454" s="49"/>
      <c r="Q3454" s="49"/>
      <c r="R3454" s="49"/>
      <c r="S3454" s="49"/>
      <c r="X3454" s="33">
        <f t="shared" si="318"/>
        <v>0</v>
      </c>
      <c r="Y3454" s="33">
        <f t="shared" si="319"/>
        <v>0</v>
      </c>
      <c r="Z3454" s="33">
        <f t="shared" si="320"/>
        <v>0</v>
      </c>
      <c r="AA3454" s="34">
        <f t="shared" si="321"/>
        <v>0</v>
      </c>
      <c r="AB3454" s="33">
        <f t="shared" si="322"/>
        <v>0</v>
      </c>
      <c r="AC3454" s="34" t="str">
        <f t="shared" si="323"/>
        <v>Not Determined</v>
      </c>
    </row>
    <row r="3455" spans="1:29" x14ac:dyDescent="0.25">
      <c r="A3455" s="48"/>
      <c r="B3455" s="48"/>
      <c r="C3455" s="44"/>
      <c r="D3455" s="44"/>
      <c r="E3455" s="44"/>
      <c r="F3455" s="44"/>
      <c r="G3455" s="44"/>
      <c r="H3455" s="44"/>
      <c r="I3455" s="44"/>
      <c r="J3455" s="44"/>
      <c r="K3455" s="88"/>
      <c r="L3455" s="50">
        <v>1</v>
      </c>
      <c r="M3455" s="49"/>
      <c r="N3455" s="49"/>
      <c r="O3455" s="49"/>
      <c r="P3455" s="49"/>
      <c r="Q3455" s="49"/>
      <c r="R3455" s="49"/>
      <c r="S3455" s="49"/>
      <c r="X3455" s="33">
        <f t="shared" si="318"/>
        <v>0</v>
      </c>
      <c r="Y3455" s="33">
        <f t="shared" si="319"/>
        <v>0</v>
      </c>
      <c r="Z3455" s="33">
        <f t="shared" si="320"/>
        <v>0</v>
      </c>
      <c r="AA3455" s="34">
        <f t="shared" si="321"/>
        <v>0</v>
      </c>
      <c r="AB3455" s="33">
        <f t="shared" si="322"/>
        <v>0</v>
      </c>
      <c r="AC3455" s="34" t="str">
        <f t="shared" si="323"/>
        <v>Not Determined</v>
      </c>
    </row>
    <row r="3456" spans="1:29" x14ac:dyDescent="0.25">
      <c r="A3456" s="48"/>
      <c r="B3456" s="48"/>
      <c r="C3456" s="44"/>
      <c r="D3456" s="44"/>
      <c r="E3456" s="44"/>
      <c r="F3456" s="44"/>
      <c r="G3456" s="44"/>
      <c r="H3456" s="44"/>
      <c r="I3456" s="44"/>
      <c r="J3456" s="44"/>
      <c r="K3456" s="88"/>
      <c r="L3456" s="50">
        <v>1</v>
      </c>
      <c r="M3456" s="49"/>
      <c r="N3456" s="49"/>
      <c r="O3456" s="49"/>
      <c r="P3456" s="49"/>
      <c r="Q3456" s="49"/>
      <c r="R3456" s="49"/>
      <c r="S3456" s="49"/>
      <c r="X3456" s="33">
        <f t="shared" si="318"/>
        <v>0</v>
      </c>
      <c r="Y3456" s="33">
        <f t="shared" si="319"/>
        <v>0</v>
      </c>
      <c r="Z3456" s="33">
        <f t="shared" si="320"/>
        <v>0</v>
      </c>
      <c r="AA3456" s="34">
        <f t="shared" si="321"/>
        <v>0</v>
      </c>
      <c r="AB3456" s="33">
        <f t="shared" si="322"/>
        <v>0</v>
      </c>
      <c r="AC3456" s="34" t="str">
        <f t="shared" si="323"/>
        <v>Not Determined</v>
      </c>
    </row>
    <row r="3457" spans="1:29" x14ac:dyDescent="0.25">
      <c r="A3457" s="48"/>
      <c r="B3457" s="48"/>
      <c r="C3457" s="44"/>
      <c r="D3457" s="44"/>
      <c r="E3457" s="44"/>
      <c r="F3457" s="44"/>
      <c r="G3457" s="44"/>
      <c r="H3457" s="44"/>
      <c r="I3457" s="44"/>
      <c r="J3457" s="44"/>
      <c r="K3457" s="88"/>
      <c r="L3457" s="50">
        <v>1</v>
      </c>
      <c r="M3457" s="49"/>
      <c r="N3457" s="49"/>
      <c r="O3457" s="49"/>
      <c r="P3457" s="49"/>
      <c r="Q3457" s="49"/>
      <c r="R3457" s="49"/>
      <c r="S3457" s="49"/>
      <c r="X3457" s="33">
        <f t="shared" si="318"/>
        <v>0</v>
      </c>
      <c r="Y3457" s="33">
        <f t="shared" si="319"/>
        <v>0</v>
      </c>
      <c r="Z3457" s="33">
        <f t="shared" si="320"/>
        <v>0</v>
      </c>
      <c r="AA3457" s="34">
        <f t="shared" si="321"/>
        <v>0</v>
      </c>
      <c r="AB3457" s="33">
        <f t="shared" si="322"/>
        <v>0</v>
      </c>
      <c r="AC3457" s="34" t="str">
        <f t="shared" si="323"/>
        <v>Not Determined</v>
      </c>
    </row>
    <row r="3458" spans="1:29" x14ac:dyDescent="0.25">
      <c r="A3458" s="48"/>
      <c r="B3458" s="48"/>
      <c r="C3458" s="44"/>
      <c r="D3458" s="44"/>
      <c r="E3458" s="44"/>
      <c r="F3458" s="44"/>
      <c r="G3458" s="44"/>
      <c r="H3458" s="44"/>
      <c r="I3458" s="44"/>
      <c r="J3458" s="44"/>
      <c r="K3458" s="88"/>
      <c r="L3458" s="50">
        <v>1</v>
      </c>
      <c r="M3458" s="49"/>
      <c r="N3458" s="49"/>
      <c r="O3458" s="49"/>
      <c r="P3458" s="49"/>
      <c r="Q3458" s="49"/>
      <c r="R3458" s="49"/>
      <c r="S3458" s="49"/>
      <c r="X3458" s="33">
        <f t="shared" si="318"/>
        <v>0</v>
      </c>
      <c r="Y3458" s="33">
        <f t="shared" si="319"/>
        <v>0</v>
      </c>
      <c r="Z3458" s="33">
        <f t="shared" si="320"/>
        <v>0</v>
      </c>
      <c r="AA3458" s="34">
        <f t="shared" si="321"/>
        <v>0</v>
      </c>
      <c r="AB3458" s="33">
        <f t="shared" si="322"/>
        <v>0</v>
      </c>
      <c r="AC3458" s="34" t="str">
        <f t="shared" si="323"/>
        <v>Not Determined</v>
      </c>
    </row>
    <row r="3459" spans="1:29" x14ac:dyDescent="0.25">
      <c r="A3459" s="48"/>
      <c r="B3459" s="48"/>
      <c r="C3459" s="44"/>
      <c r="D3459" s="44"/>
      <c r="E3459" s="44"/>
      <c r="F3459" s="44"/>
      <c r="G3459" s="44"/>
      <c r="H3459" s="44"/>
      <c r="I3459" s="44"/>
      <c r="J3459" s="44"/>
      <c r="K3459" s="88"/>
      <c r="L3459" s="50">
        <v>1</v>
      </c>
      <c r="M3459" s="49"/>
      <c r="N3459" s="49"/>
      <c r="O3459" s="49"/>
      <c r="P3459" s="49"/>
      <c r="Q3459" s="49"/>
      <c r="R3459" s="49"/>
      <c r="S3459" s="49"/>
      <c r="X3459" s="33">
        <f t="shared" si="318"/>
        <v>0</v>
      </c>
      <c r="Y3459" s="33">
        <f t="shared" si="319"/>
        <v>0</v>
      </c>
      <c r="Z3459" s="33">
        <f t="shared" si="320"/>
        <v>0</v>
      </c>
      <c r="AA3459" s="34">
        <f t="shared" si="321"/>
        <v>0</v>
      </c>
      <c r="AB3459" s="33">
        <f t="shared" si="322"/>
        <v>0</v>
      </c>
      <c r="AC3459" s="34" t="str">
        <f t="shared" si="323"/>
        <v>Not Determined</v>
      </c>
    </row>
    <row r="3460" spans="1:29" x14ac:dyDescent="0.25">
      <c r="A3460" s="48"/>
      <c r="B3460" s="48"/>
      <c r="C3460" s="44"/>
      <c r="D3460" s="44"/>
      <c r="E3460" s="44"/>
      <c r="F3460" s="44"/>
      <c r="G3460" s="44"/>
      <c r="H3460" s="44"/>
      <c r="I3460" s="44"/>
      <c r="J3460" s="44"/>
      <c r="K3460" s="88"/>
      <c r="L3460" s="50">
        <v>1</v>
      </c>
      <c r="M3460" s="49"/>
      <c r="N3460" s="49"/>
      <c r="O3460" s="49"/>
      <c r="P3460" s="49"/>
      <c r="Q3460" s="49"/>
      <c r="R3460" s="49"/>
      <c r="S3460" s="49"/>
      <c r="X3460" s="33">
        <f t="shared" si="318"/>
        <v>0</v>
      </c>
      <c r="Y3460" s="33">
        <f t="shared" si="319"/>
        <v>0</v>
      </c>
      <c r="Z3460" s="33">
        <f t="shared" si="320"/>
        <v>0</v>
      </c>
      <c r="AA3460" s="34">
        <f t="shared" si="321"/>
        <v>0</v>
      </c>
      <c r="AB3460" s="33">
        <f t="shared" si="322"/>
        <v>0</v>
      </c>
      <c r="AC3460" s="34" t="str">
        <f t="shared" si="323"/>
        <v>Not Determined</v>
      </c>
    </row>
    <row r="3461" spans="1:29" x14ac:dyDescent="0.25">
      <c r="A3461" s="48"/>
      <c r="B3461" s="48"/>
      <c r="C3461" s="44"/>
      <c r="D3461" s="44"/>
      <c r="E3461" s="44"/>
      <c r="F3461" s="44"/>
      <c r="G3461" s="44"/>
      <c r="H3461" s="44"/>
      <c r="I3461" s="44"/>
      <c r="J3461" s="44"/>
      <c r="K3461" s="88"/>
      <c r="L3461" s="50">
        <v>1</v>
      </c>
      <c r="M3461" s="49"/>
      <c r="N3461" s="49"/>
      <c r="O3461" s="49"/>
      <c r="P3461" s="49"/>
      <c r="Q3461" s="49"/>
      <c r="R3461" s="49"/>
      <c r="S3461" s="49"/>
      <c r="X3461" s="33">
        <f t="shared" si="318"/>
        <v>0</v>
      </c>
      <c r="Y3461" s="33">
        <f t="shared" si="319"/>
        <v>0</v>
      </c>
      <c r="Z3461" s="33">
        <f t="shared" si="320"/>
        <v>0</v>
      </c>
      <c r="AA3461" s="34">
        <f t="shared" si="321"/>
        <v>0</v>
      </c>
      <c r="AB3461" s="33">
        <f t="shared" si="322"/>
        <v>0</v>
      </c>
      <c r="AC3461" s="34" t="str">
        <f t="shared" si="323"/>
        <v>Not Determined</v>
      </c>
    </row>
    <row r="3462" spans="1:29" x14ac:dyDescent="0.25">
      <c r="A3462" s="48"/>
      <c r="B3462" s="48"/>
      <c r="C3462" s="44"/>
      <c r="D3462" s="44"/>
      <c r="E3462" s="44"/>
      <c r="F3462" s="44"/>
      <c r="G3462" s="44"/>
      <c r="H3462" s="44"/>
      <c r="I3462" s="44"/>
      <c r="J3462" s="44"/>
      <c r="K3462" s="88"/>
      <c r="L3462" s="50">
        <v>1</v>
      </c>
      <c r="M3462" s="49"/>
      <c r="N3462" s="49"/>
      <c r="O3462" s="49"/>
      <c r="P3462" s="49"/>
      <c r="Q3462" s="49"/>
      <c r="R3462" s="49"/>
      <c r="S3462" s="49"/>
      <c r="X3462" s="33">
        <f t="shared" si="318"/>
        <v>0</v>
      </c>
      <c r="Y3462" s="33">
        <f t="shared" si="319"/>
        <v>0</v>
      </c>
      <c r="Z3462" s="33">
        <f t="shared" si="320"/>
        <v>0</v>
      </c>
      <c r="AA3462" s="34">
        <f t="shared" si="321"/>
        <v>0</v>
      </c>
      <c r="AB3462" s="33">
        <f t="shared" si="322"/>
        <v>0</v>
      </c>
      <c r="AC3462" s="34" t="str">
        <f t="shared" si="323"/>
        <v>Not Determined</v>
      </c>
    </row>
    <row r="3463" spans="1:29" x14ac:dyDescent="0.25">
      <c r="A3463" s="48"/>
      <c r="B3463" s="48"/>
      <c r="C3463" s="44"/>
      <c r="D3463" s="44"/>
      <c r="E3463" s="44"/>
      <c r="F3463" s="44"/>
      <c r="G3463" s="44"/>
      <c r="H3463" s="44"/>
      <c r="I3463" s="44"/>
      <c r="J3463" s="44"/>
      <c r="K3463" s="88"/>
      <c r="L3463" s="50">
        <v>1</v>
      </c>
      <c r="M3463" s="49"/>
      <c r="N3463" s="49"/>
      <c r="O3463" s="49"/>
      <c r="P3463" s="49"/>
      <c r="Q3463" s="49"/>
      <c r="R3463" s="49"/>
      <c r="S3463" s="49"/>
      <c r="X3463" s="33">
        <f t="shared" si="318"/>
        <v>0</v>
      </c>
      <c r="Y3463" s="33">
        <f t="shared" si="319"/>
        <v>0</v>
      </c>
      <c r="Z3463" s="33">
        <f t="shared" si="320"/>
        <v>0</v>
      </c>
      <c r="AA3463" s="34">
        <f t="shared" si="321"/>
        <v>0</v>
      </c>
      <c r="AB3463" s="33">
        <f t="shared" si="322"/>
        <v>0</v>
      </c>
      <c r="AC3463" s="34" t="str">
        <f t="shared" si="323"/>
        <v>Not Determined</v>
      </c>
    </row>
    <row r="3464" spans="1:29" x14ac:dyDescent="0.25">
      <c r="A3464" s="48"/>
      <c r="B3464" s="48"/>
      <c r="C3464" s="44"/>
      <c r="D3464" s="44"/>
      <c r="E3464" s="44"/>
      <c r="F3464" s="44"/>
      <c r="G3464" s="44"/>
      <c r="H3464" s="44"/>
      <c r="I3464" s="44"/>
      <c r="J3464" s="44"/>
      <c r="K3464" s="88"/>
      <c r="L3464" s="50">
        <v>1</v>
      </c>
      <c r="M3464" s="49"/>
      <c r="N3464" s="49"/>
      <c r="O3464" s="49"/>
      <c r="P3464" s="49"/>
      <c r="Q3464" s="49"/>
      <c r="R3464" s="49"/>
      <c r="S3464" s="49"/>
      <c r="X3464" s="33">
        <f t="shared" si="318"/>
        <v>0</v>
      </c>
      <c r="Y3464" s="33">
        <f t="shared" si="319"/>
        <v>0</v>
      </c>
      <c r="Z3464" s="33">
        <f t="shared" si="320"/>
        <v>0</v>
      </c>
      <c r="AA3464" s="34">
        <f t="shared" si="321"/>
        <v>0</v>
      </c>
      <c r="AB3464" s="33">
        <f t="shared" si="322"/>
        <v>0</v>
      </c>
      <c r="AC3464" s="34" t="str">
        <f t="shared" si="323"/>
        <v>Not Determined</v>
      </c>
    </row>
    <row r="3465" spans="1:29" x14ac:dyDescent="0.25">
      <c r="A3465" s="48"/>
      <c r="B3465" s="48"/>
      <c r="C3465" s="44"/>
      <c r="D3465" s="44"/>
      <c r="E3465" s="44"/>
      <c r="F3465" s="44"/>
      <c r="G3465" s="44"/>
      <c r="H3465" s="44"/>
      <c r="I3465" s="44"/>
      <c r="J3465" s="44"/>
      <c r="K3465" s="88"/>
      <c r="L3465" s="50">
        <v>1</v>
      </c>
      <c r="M3465" s="49"/>
      <c r="N3465" s="49"/>
      <c r="O3465" s="49"/>
      <c r="P3465" s="49"/>
      <c r="Q3465" s="49"/>
      <c r="R3465" s="49"/>
      <c r="S3465" s="49"/>
      <c r="X3465" s="33">
        <f t="shared" si="318"/>
        <v>0</v>
      </c>
      <c r="Y3465" s="33">
        <f t="shared" si="319"/>
        <v>0</v>
      </c>
      <c r="Z3465" s="33">
        <f t="shared" si="320"/>
        <v>0</v>
      </c>
      <c r="AA3465" s="34">
        <f t="shared" si="321"/>
        <v>0</v>
      </c>
      <c r="AB3465" s="33">
        <f t="shared" si="322"/>
        <v>0</v>
      </c>
      <c r="AC3465" s="34" t="str">
        <f t="shared" si="323"/>
        <v>Not Determined</v>
      </c>
    </row>
    <row r="3466" spans="1:29" x14ac:dyDescent="0.25">
      <c r="A3466" s="48"/>
      <c r="B3466" s="48"/>
      <c r="C3466" s="44"/>
      <c r="D3466" s="44"/>
      <c r="E3466" s="44"/>
      <c r="F3466" s="44"/>
      <c r="G3466" s="44"/>
      <c r="H3466" s="44"/>
      <c r="I3466" s="44"/>
      <c r="J3466" s="44"/>
      <c r="K3466" s="88"/>
      <c r="L3466" s="50">
        <v>1</v>
      </c>
      <c r="M3466" s="49"/>
      <c r="N3466" s="49"/>
      <c r="O3466" s="49"/>
      <c r="P3466" s="49"/>
      <c r="Q3466" s="49"/>
      <c r="R3466" s="49"/>
      <c r="S3466" s="49"/>
      <c r="X3466" s="33">
        <f t="shared" si="318"/>
        <v>0</v>
      </c>
      <c r="Y3466" s="33">
        <f t="shared" si="319"/>
        <v>0</v>
      </c>
      <c r="Z3466" s="33">
        <f t="shared" si="320"/>
        <v>0</v>
      </c>
      <c r="AA3466" s="34">
        <f t="shared" si="321"/>
        <v>0</v>
      </c>
      <c r="AB3466" s="33">
        <f t="shared" si="322"/>
        <v>0</v>
      </c>
      <c r="AC3466" s="34" t="str">
        <f t="shared" si="323"/>
        <v>Not Determined</v>
      </c>
    </row>
    <row r="3467" spans="1:29" x14ac:dyDescent="0.25">
      <c r="A3467" s="48"/>
      <c r="B3467" s="48"/>
      <c r="C3467" s="44"/>
      <c r="D3467" s="44"/>
      <c r="E3467" s="44"/>
      <c r="F3467" s="44"/>
      <c r="G3467" s="44"/>
      <c r="H3467" s="44"/>
      <c r="I3467" s="44"/>
      <c r="J3467" s="44"/>
      <c r="K3467" s="88"/>
      <c r="L3467" s="50">
        <v>1</v>
      </c>
      <c r="M3467" s="49"/>
      <c r="N3467" s="49"/>
      <c r="O3467" s="49"/>
      <c r="P3467" s="49"/>
      <c r="Q3467" s="49"/>
      <c r="R3467" s="49"/>
      <c r="S3467" s="49"/>
      <c r="X3467" s="33">
        <f t="shared" si="318"/>
        <v>0</v>
      </c>
      <c r="Y3467" s="33">
        <f t="shared" si="319"/>
        <v>0</v>
      </c>
      <c r="Z3467" s="33">
        <f t="shared" si="320"/>
        <v>0</v>
      </c>
      <c r="AA3467" s="34">
        <f t="shared" si="321"/>
        <v>0</v>
      </c>
      <c r="AB3467" s="33">
        <f t="shared" si="322"/>
        <v>0</v>
      </c>
      <c r="AC3467" s="34" t="str">
        <f t="shared" si="323"/>
        <v>Not Determined</v>
      </c>
    </row>
    <row r="3468" spans="1:29" x14ac:dyDescent="0.25">
      <c r="A3468" s="48"/>
      <c r="B3468" s="48"/>
      <c r="C3468" s="44"/>
      <c r="D3468" s="44"/>
      <c r="E3468" s="44"/>
      <c r="F3468" s="44"/>
      <c r="G3468" s="44"/>
      <c r="H3468" s="44"/>
      <c r="I3468" s="44"/>
      <c r="J3468" s="44"/>
      <c r="K3468" s="88"/>
      <c r="L3468" s="50">
        <v>1</v>
      </c>
      <c r="M3468" s="49"/>
      <c r="N3468" s="49"/>
      <c r="O3468" s="49"/>
      <c r="P3468" s="49"/>
      <c r="Q3468" s="49"/>
      <c r="R3468" s="49"/>
      <c r="S3468" s="49"/>
      <c r="X3468" s="33">
        <f t="shared" si="318"/>
        <v>0</v>
      </c>
      <c r="Y3468" s="33">
        <f t="shared" si="319"/>
        <v>0</v>
      </c>
      <c r="Z3468" s="33">
        <f t="shared" si="320"/>
        <v>0</v>
      </c>
      <c r="AA3468" s="34">
        <f t="shared" si="321"/>
        <v>0</v>
      </c>
      <c r="AB3468" s="33">
        <f t="shared" si="322"/>
        <v>0</v>
      </c>
      <c r="AC3468" s="34" t="str">
        <f t="shared" si="323"/>
        <v>Not Determined</v>
      </c>
    </row>
    <row r="3469" spans="1:29" x14ac:dyDescent="0.25">
      <c r="A3469" s="48"/>
      <c r="B3469" s="48"/>
      <c r="C3469" s="44"/>
      <c r="D3469" s="44"/>
      <c r="E3469" s="44"/>
      <c r="F3469" s="44"/>
      <c r="G3469" s="44"/>
      <c r="H3469" s="44"/>
      <c r="I3469" s="44"/>
      <c r="J3469" s="44"/>
      <c r="K3469" s="88"/>
      <c r="L3469" s="50">
        <v>1</v>
      </c>
      <c r="M3469" s="49"/>
      <c r="N3469" s="49"/>
      <c r="O3469" s="49"/>
      <c r="P3469" s="49"/>
      <c r="Q3469" s="49"/>
      <c r="R3469" s="49"/>
      <c r="S3469" s="49"/>
      <c r="X3469" s="33">
        <f t="shared" si="318"/>
        <v>0</v>
      </c>
      <c r="Y3469" s="33">
        <f t="shared" si="319"/>
        <v>0</v>
      </c>
      <c r="Z3469" s="33">
        <f t="shared" si="320"/>
        <v>0</v>
      </c>
      <c r="AA3469" s="34">
        <f t="shared" si="321"/>
        <v>0</v>
      </c>
      <c r="AB3469" s="33">
        <f t="shared" si="322"/>
        <v>0</v>
      </c>
      <c r="AC3469" s="34" t="str">
        <f t="shared" si="323"/>
        <v>Not Determined</v>
      </c>
    </row>
    <row r="3470" spans="1:29" x14ac:dyDescent="0.25">
      <c r="A3470" s="48"/>
      <c r="B3470" s="48"/>
      <c r="C3470" s="44"/>
      <c r="D3470" s="44"/>
      <c r="E3470" s="44"/>
      <c r="F3470" s="44"/>
      <c r="G3470" s="44"/>
      <c r="H3470" s="44"/>
      <c r="I3470" s="44"/>
      <c r="J3470" s="44"/>
      <c r="K3470" s="88"/>
      <c r="L3470" s="50">
        <v>1</v>
      </c>
      <c r="M3470" s="49"/>
      <c r="N3470" s="49"/>
      <c r="O3470" s="49"/>
      <c r="P3470" s="49"/>
      <c r="Q3470" s="49"/>
      <c r="R3470" s="49"/>
      <c r="S3470" s="49"/>
      <c r="X3470" s="33">
        <f t="shared" si="318"/>
        <v>0</v>
      </c>
      <c r="Y3470" s="33">
        <f t="shared" si="319"/>
        <v>0</v>
      </c>
      <c r="Z3470" s="33">
        <f t="shared" si="320"/>
        <v>0</v>
      </c>
      <c r="AA3470" s="34">
        <f t="shared" si="321"/>
        <v>0</v>
      </c>
      <c r="AB3470" s="33">
        <f t="shared" si="322"/>
        <v>0</v>
      </c>
      <c r="AC3470" s="34" t="str">
        <f t="shared" si="323"/>
        <v>Not Determined</v>
      </c>
    </row>
    <row r="3471" spans="1:29" x14ac:dyDescent="0.25">
      <c r="A3471" s="48"/>
      <c r="B3471" s="48"/>
      <c r="C3471" s="44"/>
      <c r="D3471" s="44"/>
      <c r="E3471" s="44"/>
      <c r="F3471" s="44"/>
      <c r="G3471" s="44"/>
      <c r="H3471" s="44"/>
      <c r="I3471" s="44"/>
      <c r="J3471" s="44"/>
      <c r="K3471" s="88"/>
      <c r="L3471" s="50">
        <v>1</v>
      </c>
      <c r="M3471" s="49"/>
      <c r="N3471" s="49"/>
      <c r="O3471" s="49"/>
      <c r="P3471" s="49"/>
      <c r="Q3471" s="49"/>
      <c r="R3471" s="49"/>
      <c r="S3471" s="49"/>
      <c r="X3471" s="33">
        <f t="shared" ref="X3471:X3534" si="324">IF($C3471="Yes",$L3471,0)</f>
        <v>0</v>
      </c>
      <c r="Y3471" s="33">
        <f t="shared" ref="Y3471:Y3534" si="325">IF(AND($AB3471=0,$AA3471=0,$Z3471=0),IF(AND(OR($D3471="P",$D3471="C", $D3471="G",$D3471="DI",$D3471="CI-L",$D3471="CI-U"),OR($E3471="P",$E3471="C", $E3471="G",$E3471="DI",$E3471="CI-L",$E3471="CI-U",$E3471=""),OR($H3471="P",$H3471="C", $H3471="G",$H3471="DI",$H3471="CI-L",$H3471="CI-U"),OR($I3471="P",$I3471="C", $I3471="G",$I3471="DI",$I3471="CI-L",$I3471="CI-U",$I3471="")),$L3471,IF(K3471&gt;$AE$34,$L3471,0)),0)</f>
        <v>0</v>
      </c>
      <c r="Z3471" s="33">
        <f t="shared" ref="Z3471:Z3534" si="326">IF(OR($D3471="Lead",$E3471="Lead",$H3471="Lead",$I3471="Lead"),$L3471,0)</f>
        <v>0</v>
      </c>
      <c r="AA3471" s="34">
        <f t="shared" ref="AA3471:AA3534" si="327">IF($Z3471=0,IF(OR($F3471="Yes",$F3471="Unknown",$D3471="UNK",$D3471="UNK-NOLG",$D3471="UNK-LG",$E3471="UNK",$E3471="UNK-NOLG",$E3471="UNK-LG"),IF(OR($H3471="G",$H3471="UNK-LG",$I3471="G",$I3471="UNK-LG"),$L3471,0),0),0)</f>
        <v>0</v>
      </c>
      <c r="AB3471" s="33">
        <f t="shared" ref="AB3471:AB3534" si="328">IF(AND($AA3471=0,$Z3471=0),IF(OR($D3471="UNK",$E3471="UNK",$H3471="UNK",$I3471="UNK",$D3471="UNK-NOLG",$E3471="UNK-NOLG",$H3471="UNK-NOLG",$I3471="UNK-NOLG",$D3471="UNK-LG",$E3471="UNK-LG",$H3471="UNK-LG",$I3471="UNK-LG"),IF(K3471&gt;$AE$34,0,$L3471),0),0)</f>
        <v>0</v>
      </c>
      <c r="AC3471" s="34" t="str">
        <f t="shared" ref="AC3471:AC3534" si="329">IF($Z3471&gt;0,"Lead",IF($AA3471&gt;0,"GRR",IF($AB3471&gt;0,"UNK",IF($Y3471&gt;0,"Non-Lead","Not Determined"))))</f>
        <v>Not Determined</v>
      </c>
    </row>
    <row r="3472" spans="1:29" x14ac:dyDescent="0.25">
      <c r="A3472" s="48"/>
      <c r="B3472" s="48"/>
      <c r="C3472" s="44"/>
      <c r="D3472" s="44"/>
      <c r="E3472" s="44"/>
      <c r="F3472" s="44"/>
      <c r="G3472" s="44"/>
      <c r="H3472" s="44"/>
      <c r="I3472" s="44"/>
      <c r="J3472" s="44"/>
      <c r="K3472" s="88"/>
      <c r="L3472" s="50">
        <v>1</v>
      </c>
      <c r="M3472" s="49"/>
      <c r="N3472" s="49"/>
      <c r="O3472" s="49"/>
      <c r="P3472" s="49"/>
      <c r="Q3472" s="49"/>
      <c r="R3472" s="49"/>
      <c r="S3472" s="49"/>
      <c r="X3472" s="33">
        <f t="shared" si="324"/>
        <v>0</v>
      </c>
      <c r="Y3472" s="33">
        <f t="shared" si="325"/>
        <v>0</v>
      </c>
      <c r="Z3472" s="33">
        <f t="shared" si="326"/>
        <v>0</v>
      </c>
      <c r="AA3472" s="34">
        <f t="shared" si="327"/>
        <v>0</v>
      </c>
      <c r="AB3472" s="33">
        <f t="shared" si="328"/>
        <v>0</v>
      </c>
      <c r="AC3472" s="34" t="str">
        <f t="shared" si="329"/>
        <v>Not Determined</v>
      </c>
    </row>
    <row r="3473" spans="1:29" x14ac:dyDescent="0.25">
      <c r="A3473" s="48"/>
      <c r="B3473" s="48"/>
      <c r="C3473" s="44"/>
      <c r="D3473" s="44"/>
      <c r="E3473" s="44"/>
      <c r="F3473" s="44"/>
      <c r="G3473" s="44"/>
      <c r="H3473" s="44"/>
      <c r="I3473" s="44"/>
      <c r="J3473" s="44"/>
      <c r="K3473" s="88"/>
      <c r="L3473" s="50">
        <v>1</v>
      </c>
      <c r="M3473" s="49"/>
      <c r="N3473" s="49"/>
      <c r="O3473" s="49"/>
      <c r="P3473" s="49"/>
      <c r="Q3473" s="49"/>
      <c r="R3473" s="49"/>
      <c r="S3473" s="49"/>
      <c r="X3473" s="33">
        <f t="shared" si="324"/>
        <v>0</v>
      </c>
      <c r="Y3473" s="33">
        <f t="shared" si="325"/>
        <v>0</v>
      </c>
      <c r="Z3473" s="33">
        <f t="shared" si="326"/>
        <v>0</v>
      </c>
      <c r="AA3473" s="34">
        <f t="shared" si="327"/>
        <v>0</v>
      </c>
      <c r="AB3473" s="33">
        <f t="shared" si="328"/>
        <v>0</v>
      </c>
      <c r="AC3473" s="34" t="str">
        <f t="shared" si="329"/>
        <v>Not Determined</v>
      </c>
    </row>
    <row r="3474" spans="1:29" x14ac:dyDescent="0.25">
      <c r="A3474" s="48"/>
      <c r="B3474" s="48"/>
      <c r="C3474" s="44"/>
      <c r="D3474" s="44"/>
      <c r="E3474" s="44"/>
      <c r="F3474" s="44"/>
      <c r="G3474" s="44"/>
      <c r="H3474" s="44"/>
      <c r="I3474" s="44"/>
      <c r="J3474" s="44"/>
      <c r="K3474" s="88"/>
      <c r="L3474" s="50">
        <v>1</v>
      </c>
      <c r="M3474" s="49"/>
      <c r="N3474" s="49"/>
      <c r="O3474" s="49"/>
      <c r="P3474" s="49"/>
      <c r="Q3474" s="49"/>
      <c r="R3474" s="49"/>
      <c r="S3474" s="49"/>
      <c r="X3474" s="33">
        <f t="shared" si="324"/>
        <v>0</v>
      </c>
      <c r="Y3474" s="33">
        <f t="shared" si="325"/>
        <v>0</v>
      </c>
      <c r="Z3474" s="33">
        <f t="shared" si="326"/>
        <v>0</v>
      </c>
      <c r="AA3474" s="34">
        <f t="shared" si="327"/>
        <v>0</v>
      </c>
      <c r="AB3474" s="33">
        <f t="shared" si="328"/>
        <v>0</v>
      </c>
      <c r="AC3474" s="34" t="str">
        <f t="shared" si="329"/>
        <v>Not Determined</v>
      </c>
    </row>
    <row r="3475" spans="1:29" x14ac:dyDescent="0.25">
      <c r="A3475" s="48"/>
      <c r="B3475" s="48"/>
      <c r="C3475" s="44"/>
      <c r="D3475" s="44"/>
      <c r="E3475" s="44"/>
      <c r="F3475" s="44"/>
      <c r="G3475" s="44"/>
      <c r="H3475" s="44"/>
      <c r="I3475" s="44"/>
      <c r="J3475" s="44"/>
      <c r="K3475" s="88"/>
      <c r="L3475" s="50">
        <v>1</v>
      </c>
      <c r="M3475" s="49"/>
      <c r="N3475" s="49"/>
      <c r="O3475" s="49"/>
      <c r="P3475" s="49"/>
      <c r="Q3475" s="49"/>
      <c r="R3475" s="49"/>
      <c r="S3475" s="49"/>
      <c r="X3475" s="33">
        <f t="shared" si="324"/>
        <v>0</v>
      </c>
      <c r="Y3475" s="33">
        <f t="shared" si="325"/>
        <v>0</v>
      </c>
      <c r="Z3475" s="33">
        <f t="shared" si="326"/>
        <v>0</v>
      </c>
      <c r="AA3475" s="34">
        <f t="shared" si="327"/>
        <v>0</v>
      </c>
      <c r="AB3475" s="33">
        <f t="shared" si="328"/>
        <v>0</v>
      </c>
      <c r="AC3475" s="34" t="str">
        <f t="shared" si="329"/>
        <v>Not Determined</v>
      </c>
    </row>
    <row r="3476" spans="1:29" x14ac:dyDescent="0.25">
      <c r="A3476" s="48"/>
      <c r="B3476" s="48"/>
      <c r="C3476" s="44"/>
      <c r="D3476" s="44"/>
      <c r="E3476" s="44"/>
      <c r="F3476" s="44"/>
      <c r="G3476" s="44"/>
      <c r="H3476" s="44"/>
      <c r="I3476" s="44"/>
      <c r="J3476" s="44"/>
      <c r="K3476" s="88"/>
      <c r="L3476" s="50">
        <v>1</v>
      </c>
      <c r="M3476" s="49"/>
      <c r="N3476" s="49"/>
      <c r="O3476" s="49"/>
      <c r="P3476" s="49"/>
      <c r="Q3476" s="49"/>
      <c r="R3476" s="49"/>
      <c r="S3476" s="49"/>
      <c r="X3476" s="33">
        <f t="shared" si="324"/>
        <v>0</v>
      </c>
      <c r="Y3476" s="33">
        <f t="shared" si="325"/>
        <v>0</v>
      </c>
      <c r="Z3476" s="33">
        <f t="shared" si="326"/>
        <v>0</v>
      </c>
      <c r="AA3476" s="34">
        <f t="shared" si="327"/>
        <v>0</v>
      </c>
      <c r="AB3476" s="33">
        <f t="shared" si="328"/>
        <v>0</v>
      </c>
      <c r="AC3476" s="34" t="str">
        <f t="shared" si="329"/>
        <v>Not Determined</v>
      </c>
    </row>
    <row r="3477" spans="1:29" x14ac:dyDescent="0.25">
      <c r="A3477" s="48"/>
      <c r="B3477" s="48"/>
      <c r="C3477" s="44"/>
      <c r="D3477" s="44"/>
      <c r="E3477" s="44"/>
      <c r="F3477" s="44"/>
      <c r="G3477" s="44"/>
      <c r="H3477" s="44"/>
      <c r="I3477" s="44"/>
      <c r="J3477" s="44"/>
      <c r="K3477" s="88"/>
      <c r="L3477" s="50">
        <v>1</v>
      </c>
      <c r="M3477" s="49"/>
      <c r="N3477" s="49"/>
      <c r="O3477" s="49"/>
      <c r="P3477" s="49"/>
      <c r="Q3477" s="49"/>
      <c r="R3477" s="49"/>
      <c r="S3477" s="49"/>
      <c r="X3477" s="33">
        <f t="shared" si="324"/>
        <v>0</v>
      </c>
      <c r="Y3477" s="33">
        <f t="shared" si="325"/>
        <v>0</v>
      </c>
      <c r="Z3477" s="33">
        <f t="shared" si="326"/>
        <v>0</v>
      </c>
      <c r="AA3477" s="34">
        <f t="shared" si="327"/>
        <v>0</v>
      </c>
      <c r="AB3477" s="33">
        <f t="shared" si="328"/>
        <v>0</v>
      </c>
      <c r="AC3477" s="34" t="str">
        <f t="shared" si="329"/>
        <v>Not Determined</v>
      </c>
    </row>
    <row r="3478" spans="1:29" x14ac:dyDescent="0.25">
      <c r="A3478" s="48"/>
      <c r="B3478" s="48"/>
      <c r="C3478" s="44"/>
      <c r="D3478" s="44"/>
      <c r="E3478" s="44"/>
      <c r="F3478" s="44"/>
      <c r="G3478" s="44"/>
      <c r="H3478" s="44"/>
      <c r="I3478" s="44"/>
      <c r="J3478" s="44"/>
      <c r="K3478" s="88"/>
      <c r="L3478" s="50">
        <v>1</v>
      </c>
      <c r="M3478" s="49"/>
      <c r="N3478" s="49"/>
      <c r="O3478" s="49"/>
      <c r="P3478" s="49"/>
      <c r="Q3478" s="49"/>
      <c r="R3478" s="49"/>
      <c r="S3478" s="49"/>
      <c r="X3478" s="33">
        <f t="shared" si="324"/>
        <v>0</v>
      </c>
      <c r="Y3478" s="33">
        <f t="shared" si="325"/>
        <v>0</v>
      </c>
      <c r="Z3478" s="33">
        <f t="shared" si="326"/>
        <v>0</v>
      </c>
      <c r="AA3478" s="34">
        <f t="shared" si="327"/>
        <v>0</v>
      </c>
      <c r="AB3478" s="33">
        <f t="shared" si="328"/>
        <v>0</v>
      </c>
      <c r="AC3478" s="34" t="str">
        <f t="shared" si="329"/>
        <v>Not Determined</v>
      </c>
    </row>
    <row r="3479" spans="1:29" x14ac:dyDescent="0.25">
      <c r="A3479" s="48"/>
      <c r="B3479" s="48"/>
      <c r="C3479" s="44"/>
      <c r="D3479" s="44"/>
      <c r="E3479" s="44"/>
      <c r="F3479" s="44"/>
      <c r="G3479" s="44"/>
      <c r="H3479" s="44"/>
      <c r="I3479" s="44"/>
      <c r="J3479" s="44"/>
      <c r="K3479" s="88"/>
      <c r="L3479" s="50">
        <v>1</v>
      </c>
      <c r="M3479" s="49"/>
      <c r="N3479" s="49"/>
      <c r="O3479" s="49"/>
      <c r="P3479" s="49"/>
      <c r="Q3479" s="49"/>
      <c r="R3479" s="49"/>
      <c r="S3479" s="49"/>
      <c r="X3479" s="33">
        <f t="shared" si="324"/>
        <v>0</v>
      </c>
      <c r="Y3479" s="33">
        <f t="shared" si="325"/>
        <v>0</v>
      </c>
      <c r="Z3479" s="33">
        <f t="shared" si="326"/>
        <v>0</v>
      </c>
      <c r="AA3479" s="34">
        <f t="shared" si="327"/>
        <v>0</v>
      </c>
      <c r="AB3479" s="33">
        <f t="shared" si="328"/>
        <v>0</v>
      </c>
      <c r="AC3479" s="34" t="str">
        <f t="shared" si="329"/>
        <v>Not Determined</v>
      </c>
    </row>
    <row r="3480" spans="1:29" x14ac:dyDescent="0.25">
      <c r="A3480" s="48"/>
      <c r="B3480" s="48"/>
      <c r="C3480" s="44"/>
      <c r="D3480" s="44"/>
      <c r="E3480" s="44"/>
      <c r="F3480" s="44"/>
      <c r="G3480" s="44"/>
      <c r="H3480" s="44"/>
      <c r="I3480" s="44"/>
      <c r="J3480" s="44"/>
      <c r="K3480" s="88"/>
      <c r="L3480" s="50">
        <v>1</v>
      </c>
      <c r="M3480" s="49"/>
      <c r="N3480" s="49"/>
      <c r="O3480" s="49"/>
      <c r="P3480" s="49"/>
      <c r="Q3480" s="49"/>
      <c r="R3480" s="49"/>
      <c r="S3480" s="49"/>
      <c r="X3480" s="33">
        <f t="shared" si="324"/>
        <v>0</v>
      </c>
      <c r="Y3480" s="33">
        <f t="shared" si="325"/>
        <v>0</v>
      </c>
      <c r="Z3480" s="33">
        <f t="shared" si="326"/>
        <v>0</v>
      </c>
      <c r="AA3480" s="34">
        <f t="shared" si="327"/>
        <v>0</v>
      </c>
      <c r="AB3480" s="33">
        <f t="shared" si="328"/>
        <v>0</v>
      </c>
      <c r="AC3480" s="34" t="str">
        <f t="shared" si="329"/>
        <v>Not Determined</v>
      </c>
    </row>
    <row r="3481" spans="1:29" x14ac:dyDescent="0.25">
      <c r="A3481" s="48"/>
      <c r="B3481" s="48"/>
      <c r="C3481" s="44"/>
      <c r="D3481" s="44"/>
      <c r="E3481" s="44"/>
      <c r="F3481" s="44"/>
      <c r="G3481" s="44"/>
      <c r="H3481" s="44"/>
      <c r="I3481" s="44"/>
      <c r="J3481" s="44"/>
      <c r="K3481" s="88"/>
      <c r="L3481" s="50">
        <v>1</v>
      </c>
      <c r="M3481" s="49"/>
      <c r="N3481" s="49"/>
      <c r="O3481" s="49"/>
      <c r="P3481" s="49"/>
      <c r="Q3481" s="49"/>
      <c r="R3481" s="49"/>
      <c r="S3481" s="49"/>
      <c r="X3481" s="33">
        <f t="shared" si="324"/>
        <v>0</v>
      </c>
      <c r="Y3481" s="33">
        <f t="shared" si="325"/>
        <v>0</v>
      </c>
      <c r="Z3481" s="33">
        <f t="shared" si="326"/>
        <v>0</v>
      </c>
      <c r="AA3481" s="34">
        <f t="shared" si="327"/>
        <v>0</v>
      </c>
      <c r="AB3481" s="33">
        <f t="shared" si="328"/>
        <v>0</v>
      </c>
      <c r="AC3481" s="34" t="str">
        <f t="shared" si="329"/>
        <v>Not Determined</v>
      </c>
    </row>
    <row r="3482" spans="1:29" x14ac:dyDescent="0.25">
      <c r="A3482" s="48"/>
      <c r="B3482" s="48"/>
      <c r="C3482" s="44"/>
      <c r="D3482" s="44"/>
      <c r="E3482" s="44"/>
      <c r="F3482" s="44"/>
      <c r="G3482" s="44"/>
      <c r="H3482" s="44"/>
      <c r="I3482" s="44"/>
      <c r="J3482" s="44"/>
      <c r="K3482" s="88"/>
      <c r="L3482" s="50">
        <v>1</v>
      </c>
      <c r="M3482" s="49"/>
      <c r="N3482" s="49"/>
      <c r="O3482" s="49"/>
      <c r="P3482" s="49"/>
      <c r="Q3482" s="49"/>
      <c r="R3482" s="49"/>
      <c r="S3482" s="49"/>
      <c r="X3482" s="33">
        <f t="shared" si="324"/>
        <v>0</v>
      </c>
      <c r="Y3482" s="33">
        <f t="shared" si="325"/>
        <v>0</v>
      </c>
      <c r="Z3482" s="33">
        <f t="shared" si="326"/>
        <v>0</v>
      </c>
      <c r="AA3482" s="34">
        <f t="shared" si="327"/>
        <v>0</v>
      </c>
      <c r="AB3482" s="33">
        <f t="shared" si="328"/>
        <v>0</v>
      </c>
      <c r="AC3482" s="34" t="str">
        <f t="shared" si="329"/>
        <v>Not Determined</v>
      </c>
    </row>
    <row r="3483" spans="1:29" x14ac:dyDescent="0.25">
      <c r="A3483" s="48"/>
      <c r="B3483" s="48"/>
      <c r="C3483" s="44"/>
      <c r="D3483" s="44"/>
      <c r="E3483" s="44"/>
      <c r="F3483" s="44"/>
      <c r="G3483" s="44"/>
      <c r="H3483" s="44"/>
      <c r="I3483" s="44"/>
      <c r="J3483" s="44"/>
      <c r="K3483" s="88"/>
      <c r="L3483" s="50">
        <v>1</v>
      </c>
      <c r="M3483" s="49"/>
      <c r="N3483" s="49"/>
      <c r="O3483" s="49"/>
      <c r="P3483" s="49"/>
      <c r="Q3483" s="49"/>
      <c r="R3483" s="49"/>
      <c r="S3483" s="49"/>
      <c r="X3483" s="33">
        <f t="shared" si="324"/>
        <v>0</v>
      </c>
      <c r="Y3483" s="33">
        <f t="shared" si="325"/>
        <v>0</v>
      </c>
      <c r="Z3483" s="33">
        <f t="shared" si="326"/>
        <v>0</v>
      </c>
      <c r="AA3483" s="34">
        <f t="shared" si="327"/>
        <v>0</v>
      </c>
      <c r="AB3483" s="33">
        <f t="shared" si="328"/>
        <v>0</v>
      </c>
      <c r="AC3483" s="34" t="str">
        <f t="shared" si="329"/>
        <v>Not Determined</v>
      </c>
    </row>
    <row r="3484" spans="1:29" x14ac:dyDescent="0.25">
      <c r="A3484" s="48"/>
      <c r="B3484" s="48"/>
      <c r="C3484" s="44"/>
      <c r="D3484" s="44"/>
      <c r="E3484" s="44"/>
      <c r="F3484" s="44"/>
      <c r="G3484" s="44"/>
      <c r="H3484" s="44"/>
      <c r="I3484" s="44"/>
      <c r="J3484" s="44"/>
      <c r="K3484" s="88"/>
      <c r="L3484" s="50">
        <v>1</v>
      </c>
      <c r="M3484" s="49"/>
      <c r="N3484" s="49"/>
      <c r="O3484" s="49"/>
      <c r="P3484" s="49"/>
      <c r="Q3484" s="49"/>
      <c r="R3484" s="49"/>
      <c r="S3484" s="49"/>
      <c r="X3484" s="33">
        <f t="shared" si="324"/>
        <v>0</v>
      </c>
      <c r="Y3484" s="33">
        <f t="shared" si="325"/>
        <v>0</v>
      </c>
      <c r="Z3484" s="33">
        <f t="shared" si="326"/>
        <v>0</v>
      </c>
      <c r="AA3484" s="34">
        <f t="shared" si="327"/>
        <v>0</v>
      </c>
      <c r="AB3484" s="33">
        <f t="shared" si="328"/>
        <v>0</v>
      </c>
      <c r="AC3484" s="34" t="str">
        <f t="shared" si="329"/>
        <v>Not Determined</v>
      </c>
    </row>
    <row r="3485" spans="1:29" x14ac:dyDescent="0.25">
      <c r="A3485" s="48"/>
      <c r="B3485" s="48"/>
      <c r="C3485" s="44"/>
      <c r="D3485" s="44"/>
      <c r="E3485" s="44"/>
      <c r="F3485" s="44"/>
      <c r="G3485" s="44"/>
      <c r="H3485" s="44"/>
      <c r="I3485" s="44"/>
      <c r="J3485" s="44"/>
      <c r="K3485" s="88"/>
      <c r="L3485" s="50">
        <v>1</v>
      </c>
      <c r="M3485" s="49"/>
      <c r="N3485" s="49"/>
      <c r="O3485" s="49"/>
      <c r="P3485" s="49"/>
      <c r="Q3485" s="49"/>
      <c r="R3485" s="49"/>
      <c r="S3485" s="49"/>
      <c r="X3485" s="33">
        <f t="shared" si="324"/>
        <v>0</v>
      </c>
      <c r="Y3485" s="33">
        <f t="shared" si="325"/>
        <v>0</v>
      </c>
      <c r="Z3485" s="33">
        <f t="shared" si="326"/>
        <v>0</v>
      </c>
      <c r="AA3485" s="34">
        <f t="shared" si="327"/>
        <v>0</v>
      </c>
      <c r="AB3485" s="33">
        <f t="shared" si="328"/>
        <v>0</v>
      </c>
      <c r="AC3485" s="34" t="str">
        <f t="shared" si="329"/>
        <v>Not Determined</v>
      </c>
    </row>
    <row r="3486" spans="1:29" x14ac:dyDescent="0.25">
      <c r="A3486" s="48"/>
      <c r="B3486" s="48"/>
      <c r="C3486" s="44"/>
      <c r="D3486" s="44"/>
      <c r="E3486" s="44"/>
      <c r="F3486" s="44"/>
      <c r="G3486" s="44"/>
      <c r="H3486" s="44"/>
      <c r="I3486" s="44"/>
      <c r="J3486" s="44"/>
      <c r="K3486" s="88"/>
      <c r="L3486" s="50">
        <v>1</v>
      </c>
      <c r="M3486" s="49"/>
      <c r="N3486" s="49"/>
      <c r="O3486" s="49"/>
      <c r="P3486" s="49"/>
      <c r="Q3486" s="49"/>
      <c r="R3486" s="49"/>
      <c r="S3486" s="49"/>
      <c r="X3486" s="33">
        <f t="shared" si="324"/>
        <v>0</v>
      </c>
      <c r="Y3486" s="33">
        <f t="shared" si="325"/>
        <v>0</v>
      </c>
      <c r="Z3486" s="33">
        <f t="shared" si="326"/>
        <v>0</v>
      </c>
      <c r="AA3486" s="34">
        <f t="shared" si="327"/>
        <v>0</v>
      </c>
      <c r="AB3486" s="33">
        <f t="shared" si="328"/>
        <v>0</v>
      </c>
      <c r="AC3486" s="34" t="str">
        <f t="shared" si="329"/>
        <v>Not Determined</v>
      </c>
    </row>
    <row r="3487" spans="1:29" x14ac:dyDescent="0.25">
      <c r="A3487" s="48"/>
      <c r="B3487" s="48"/>
      <c r="C3487" s="44"/>
      <c r="D3487" s="44"/>
      <c r="E3487" s="44"/>
      <c r="F3487" s="44"/>
      <c r="G3487" s="44"/>
      <c r="H3487" s="44"/>
      <c r="I3487" s="44"/>
      <c r="J3487" s="44"/>
      <c r="K3487" s="88"/>
      <c r="L3487" s="50">
        <v>1</v>
      </c>
      <c r="M3487" s="49"/>
      <c r="N3487" s="49"/>
      <c r="O3487" s="49"/>
      <c r="P3487" s="49"/>
      <c r="Q3487" s="49"/>
      <c r="R3487" s="49"/>
      <c r="S3487" s="49"/>
      <c r="X3487" s="33">
        <f t="shared" si="324"/>
        <v>0</v>
      </c>
      <c r="Y3487" s="33">
        <f t="shared" si="325"/>
        <v>0</v>
      </c>
      <c r="Z3487" s="33">
        <f t="shared" si="326"/>
        <v>0</v>
      </c>
      <c r="AA3487" s="34">
        <f t="shared" si="327"/>
        <v>0</v>
      </c>
      <c r="AB3487" s="33">
        <f t="shared" si="328"/>
        <v>0</v>
      </c>
      <c r="AC3487" s="34" t="str">
        <f t="shared" si="329"/>
        <v>Not Determined</v>
      </c>
    </row>
    <row r="3488" spans="1:29" x14ac:dyDescent="0.25">
      <c r="A3488" s="48"/>
      <c r="B3488" s="48"/>
      <c r="C3488" s="44"/>
      <c r="D3488" s="44"/>
      <c r="E3488" s="44"/>
      <c r="F3488" s="44"/>
      <c r="G3488" s="44"/>
      <c r="H3488" s="44"/>
      <c r="I3488" s="44"/>
      <c r="J3488" s="44"/>
      <c r="K3488" s="88"/>
      <c r="L3488" s="50">
        <v>1</v>
      </c>
      <c r="M3488" s="49"/>
      <c r="N3488" s="49"/>
      <c r="O3488" s="49"/>
      <c r="P3488" s="49"/>
      <c r="Q3488" s="49"/>
      <c r="R3488" s="49"/>
      <c r="S3488" s="49"/>
      <c r="X3488" s="33">
        <f t="shared" si="324"/>
        <v>0</v>
      </c>
      <c r="Y3488" s="33">
        <f t="shared" si="325"/>
        <v>0</v>
      </c>
      <c r="Z3488" s="33">
        <f t="shared" si="326"/>
        <v>0</v>
      </c>
      <c r="AA3488" s="34">
        <f t="shared" si="327"/>
        <v>0</v>
      </c>
      <c r="AB3488" s="33">
        <f t="shared" si="328"/>
        <v>0</v>
      </c>
      <c r="AC3488" s="34" t="str">
        <f t="shared" si="329"/>
        <v>Not Determined</v>
      </c>
    </row>
    <row r="3489" spans="1:29" x14ac:dyDescent="0.25">
      <c r="A3489" s="48"/>
      <c r="B3489" s="48"/>
      <c r="C3489" s="44"/>
      <c r="D3489" s="44"/>
      <c r="E3489" s="44"/>
      <c r="F3489" s="44"/>
      <c r="G3489" s="44"/>
      <c r="H3489" s="44"/>
      <c r="I3489" s="44"/>
      <c r="J3489" s="44"/>
      <c r="K3489" s="88"/>
      <c r="L3489" s="50">
        <v>1</v>
      </c>
      <c r="M3489" s="49"/>
      <c r="N3489" s="49"/>
      <c r="O3489" s="49"/>
      <c r="P3489" s="49"/>
      <c r="Q3489" s="49"/>
      <c r="R3489" s="49"/>
      <c r="S3489" s="49"/>
      <c r="X3489" s="33">
        <f t="shared" si="324"/>
        <v>0</v>
      </c>
      <c r="Y3489" s="33">
        <f t="shared" si="325"/>
        <v>0</v>
      </c>
      <c r="Z3489" s="33">
        <f t="shared" si="326"/>
        <v>0</v>
      </c>
      <c r="AA3489" s="34">
        <f t="shared" si="327"/>
        <v>0</v>
      </c>
      <c r="AB3489" s="33">
        <f t="shared" si="328"/>
        <v>0</v>
      </c>
      <c r="AC3489" s="34" t="str">
        <f t="shared" si="329"/>
        <v>Not Determined</v>
      </c>
    </row>
    <row r="3490" spans="1:29" x14ac:dyDescent="0.25">
      <c r="A3490" s="48"/>
      <c r="B3490" s="48"/>
      <c r="C3490" s="44"/>
      <c r="D3490" s="44"/>
      <c r="E3490" s="44"/>
      <c r="F3490" s="44"/>
      <c r="G3490" s="44"/>
      <c r="H3490" s="44"/>
      <c r="I3490" s="44"/>
      <c r="J3490" s="44"/>
      <c r="K3490" s="88"/>
      <c r="L3490" s="50">
        <v>1</v>
      </c>
      <c r="M3490" s="49"/>
      <c r="N3490" s="49"/>
      <c r="O3490" s="49"/>
      <c r="P3490" s="49"/>
      <c r="Q3490" s="49"/>
      <c r="R3490" s="49"/>
      <c r="S3490" s="49"/>
      <c r="X3490" s="33">
        <f t="shared" si="324"/>
        <v>0</v>
      </c>
      <c r="Y3490" s="33">
        <f t="shared" si="325"/>
        <v>0</v>
      </c>
      <c r="Z3490" s="33">
        <f t="shared" si="326"/>
        <v>0</v>
      </c>
      <c r="AA3490" s="34">
        <f t="shared" si="327"/>
        <v>0</v>
      </c>
      <c r="AB3490" s="33">
        <f t="shared" si="328"/>
        <v>0</v>
      </c>
      <c r="AC3490" s="34" t="str">
        <f t="shared" si="329"/>
        <v>Not Determined</v>
      </c>
    </row>
    <row r="3491" spans="1:29" x14ac:dyDescent="0.25">
      <c r="A3491" s="48"/>
      <c r="B3491" s="48"/>
      <c r="C3491" s="44"/>
      <c r="D3491" s="44"/>
      <c r="E3491" s="44"/>
      <c r="F3491" s="44"/>
      <c r="G3491" s="44"/>
      <c r="H3491" s="44"/>
      <c r="I3491" s="44"/>
      <c r="J3491" s="44"/>
      <c r="K3491" s="88"/>
      <c r="L3491" s="50">
        <v>1</v>
      </c>
      <c r="M3491" s="49"/>
      <c r="N3491" s="49"/>
      <c r="O3491" s="49"/>
      <c r="P3491" s="49"/>
      <c r="Q3491" s="49"/>
      <c r="R3491" s="49"/>
      <c r="S3491" s="49"/>
      <c r="X3491" s="33">
        <f t="shared" si="324"/>
        <v>0</v>
      </c>
      <c r="Y3491" s="33">
        <f t="shared" si="325"/>
        <v>0</v>
      </c>
      <c r="Z3491" s="33">
        <f t="shared" si="326"/>
        <v>0</v>
      </c>
      <c r="AA3491" s="34">
        <f t="shared" si="327"/>
        <v>0</v>
      </c>
      <c r="AB3491" s="33">
        <f t="shared" si="328"/>
        <v>0</v>
      </c>
      <c r="AC3491" s="34" t="str">
        <f t="shared" si="329"/>
        <v>Not Determined</v>
      </c>
    </row>
    <row r="3492" spans="1:29" x14ac:dyDescent="0.25">
      <c r="A3492" s="48"/>
      <c r="B3492" s="48"/>
      <c r="C3492" s="44"/>
      <c r="D3492" s="44"/>
      <c r="E3492" s="44"/>
      <c r="F3492" s="44"/>
      <c r="G3492" s="44"/>
      <c r="H3492" s="44"/>
      <c r="I3492" s="44"/>
      <c r="J3492" s="44"/>
      <c r="K3492" s="88"/>
      <c r="L3492" s="50">
        <v>1</v>
      </c>
      <c r="M3492" s="49"/>
      <c r="N3492" s="49"/>
      <c r="O3492" s="49"/>
      <c r="P3492" s="49"/>
      <c r="Q3492" s="49"/>
      <c r="R3492" s="49"/>
      <c r="S3492" s="49"/>
      <c r="X3492" s="33">
        <f t="shared" si="324"/>
        <v>0</v>
      </c>
      <c r="Y3492" s="33">
        <f t="shared" si="325"/>
        <v>0</v>
      </c>
      <c r="Z3492" s="33">
        <f t="shared" si="326"/>
        <v>0</v>
      </c>
      <c r="AA3492" s="34">
        <f t="shared" si="327"/>
        <v>0</v>
      </c>
      <c r="AB3492" s="33">
        <f t="shared" si="328"/>
        <v>0</v>
      </c>
      <c r="AC3492" s="34" t="str">
        <f t="shared" si="329"/>
        <v>Not Determined</v>
      </c>
    </row>
    <row r="3493" spans="1:29" x14ac:dyDescent="0.25">
      <c r="A3493" s="48"/>
      <c r="B3493" s="48"/>
      <c r="C3493" s="44"/>
      <c r="D3493" s="44"/>
      <c r="E3493" s="44"/>
      <c r="F3493" s="44"/>
      <c r="G3493" s="44"/>
      <c r="H3493" s="44"/>
      <c r="I3493" s="44"/>
      <c r="J3493" s="44"/>
      <c r="K3493" s="88"/>
      <c r="L3493" s="50">
        <v>1</v>
      </c>
      <c r="M3493" s="49"/>
      <c r="N3493" s="49"/>
      <c r="O3493" s="49"/>
      <c r="P3493" s="49"/>
      <c r="Q3493" s="49"/>
      <c r="R3493" s="49"/>
      <c r="S3493" s="49"/>
      <c r="X3493" s="33">
        <f t="shared" si="324"/>
        <v>0</v>
      </c>
      <c r="Y3493" s="33">
        <f t="shared" si="325"/>
        <v>0</v>
      </c>
      <c r="Z3493" s="33">
        <f t="shared" si="326"/>
        <v>0</v>
      </c>
      <c r="AA3493" s="34">
        <f t="shared" si="327"/>
        <v>0</v>
      </c>
      <c r="AB3493" s="33">
        <f t="shared" si="328"/>
        <v>0</v>
      </c>
      <c r="AC3493" s="34" t="str">
        <f t="shared" si="329"/>
        <v>Not Determined</v>
      </c>
    </row>
    <row r="3494" spans="1:29" x14ac:dyDescent="0.25">
      <c r="A3494" s="48"/>
      <c r="B3494" s="48"/>
      <c r="C3494" s="44"/>
      <c r="D3494" s="44"/>
      <c r="E3494" s="44"/>
      <c r="F3494" s="44"/>
      <c r="G3494" s="44"/>
      <c r="H3494" s="44"/>
      <c r="I3494" s="44"/>
      <c r="J3494" s="44"/>
      <c r="K3494" s="88"/>
      <c r="L3494" s="50">
        <v>1</v>
      </c>
      <c r="M3494" s="49"/>
      <c r="N3494" s="49"/>
      <c r="O3494" s="49"/>
      <c r="P3494" s="49"/>
      <c r="Q3494" s="49"/>
      <c r="R3494" s="49"/>
      <c r="S3494" s="49"/>
      <c r="X3494" s="33">
        <f t="shared" si="324"/>
        <v>0</v>
      </c>
      <c r="Y3494" s="33">
        <f t="shared" si="325"/>
        <v>0</v>
      </c>
      <c r="Z3494" s="33">
        <f t="shared" si="326"/>
        <v>0</v>
      </c>
      <c r="AA3494" s="34">
        <f t="shared" si="327"/>
        <v>0</v>
      </c>
      <c r="AB3494" s="33">
        <f t="shared" si="328"/>
        <v>0</v>
      </c>
      <c r="AC3494" s="34" t="str">
        <f t="shared" si="329"/>
        <v>Not Determined</v>
      </c>
    </row>
    <row r="3495" spans="1:29" x14ac:dyDescent="0.25">
      <c r="A3495" s="48"/>
      <c r="B3495" s="48"/>
      <c r="C3495" s="44"/>
      <c r="D3495" s="44"/>
      <c r="E3495" s="44"/>
      <c r="F3495" s="44"/>
      <c r="G3495" s="44"/>
      <c r="H3495" s="44"/>
      <c r="I3495" s="44"/>
      <c r="J3495" s="44"/>
      <c r="K3495" s="88"/>
      <c r="L3495" s="50">
        <v>1</v>
      </c>
      <c r="M3495" s="49"/>
      <c r="N3495" s="49"/>
      <c r="O3495" s="49"/>
      <c r="P3495" s="49"/>
      <c r="Q3495" s="49"/>
      <c r="R3495" s="49"/>
      <c r="S3495" s="49"/>
      <c r="X3495" s="33">
        <f t="shared" si="324"/>
        <v>0</v>
      </c>
      <c r="Y3495" s="33">
        <f t="shared" si="325"/>
        <v>0</v>
      </c>
      <c r="Z3495" s="33">
        <f t="shared" si="326"/>
        <v>0</v>
      </c>
      <c r="AA3495" s="34">
        <f t="shared" si="327"/>
        <v>0</v>
      </c>
      <c r="AB3495" s="33">
        <f t="shared" si="328"/>
        <v>0</v>
      </c>
      <c r="AC3495" s="34" t="str">
        <f t="shared" si="329"/>
        <v>Not Determined</v>
      </c>
    </row>
    <row r="3496" spans="1:29" x14ac:dyDescent="0.25">
      <c r="A3496" s="48"/>
      <c r="B3496" s="48"/>
      <c r="C3496" s="44"/>
      <c r="D3496" s="44"/>
      <c r="E3496" s="44"/>
      <c r="F3496" s="44"/>
      <c r="G3496" s="44"/>
      <c r="H3496" s="44"/>
      <c r="I3496" s="44"/>
      <c r="J3496" s="44"/>
      <c r="K3496" s="88"/>
      <c r="L3496" s="50">
        <v>1</v>
      </c>
      <c r="M3496" s="49"/>
      <c r="N3496" s="49"/>
      <c r="O3496" s="49"/>
      <c r="P3496" s="49"/>
      <c r="Q3496" s="49"/>
      <c r="R3496" s="49"/>
      <c r="S3496" s="49"/>
      <c r="X3496" s="33">
        <f t="shared" si="324"/>
        <v>0</v>
      </c>
      <c r="Y3496" s="33">
        <f t="shared" si="325"/>
        <v>0</v>
      </c>
      <c r="Z3496" s="33">
        <f t="shared" si="326"/>
        <v>0</v>
      </c>
      <c r="AA3496" s="34">
        <f t="shared" si="327"/>
        <v>0</v>
      </c>
      <c r="AB3496" s="33">
        <f t="shared" si="328"/>
        <v>0</v>
      </c>
      <c r="AC3496" s="34" t="str">
        <f t="shared" si="329"/>
        <v>Not Determined</v>
      </c>
    </row>
    <row r="3497" spans="1:29" x14ac:dyDescent="0.25">
      <c r="A3497" s="48"/>
      <c r="B3497" s="48"/>
      <c r="C3497" s="44"/>
      <c r="D3497" s="44"/>
      <c r="E3497" s="44"/>
      <c r="F3497" s="44"/>
      <c r="G3497" s="44"/>
      <c r="H3497" s="44"/>
      <c r="I3497" s="44"/>
      <c r="J3497" s="44"/>
      <c r="K3497" s="88"/>
      <c r="L3497" s="50">
        <v>1</v>
      </c>
      <c r="M3497" s="49"/>
      <c r="N3497" s="49"/>
      <c r="O3497" s="49"/>
      <c r="P3497" s="49"/>
      <c r="Q3497" s="49"/>
      <c r="R3497" s="49"/>
      <c r="S3497" s="49"/>
      <c r="X3497" s="33">
        <f t="shared" si="324"/>
        <v>0</v>
      </c>
      <c r="Y3497" s="33">
        <f t="shared" si="325"/>
        <v>0</v>
      </c>
      <c r="Z3497" s="33">
        <f t="shared" si="326"/>
        <v>0</v>
      </c>
      <c r="AA3497" s="34">
        <f t="shared" si="327"/>
        <v>0</v>
      </c>
      <c r="AB3497" s="33">
        <f t="shared" si="328"/>
        <v>0</v>
      </c>
      <c r="AC3497" s="34" t="str">
        <f t="shared" si="329"/>
        <v>Not Determined</v>
      </c>
    </row>
    <row r="3498" spans="1:29" x14ac:dyDescent="0.25">
      <c r="A3498" s="48"/>
      <c r="B3498" s="48"/>
      <c r="C3498" s="44"/>
      <c r="D3498" s="44"/>
      <c r="E3498" s="44"/>
      <c r="F3498" s="44"/>
      <c r="G3498" s="44"/>
      <c r="H3498" s="44"/>
      <c r="I3498" s="44"/>
      <c r="J3498" s="44"/>
      <c r="K3498" s="88"/>
      <c r="L3498" s="50">
        <v>1</v>
      </c>
      <c r="M3498" s="49"/>
      <c r="N3498" s="49"/>
      <c r="O3498" s="49"/>
      <c r="P3498" s="49"/>
      <c r="Q3498" s="49"/>
      <c r="R3498" s="49"/>
      <c r="S3498" s="49"/>
      <c r="X3498" s="33">
        <f t="shared" si="324"/>
        <v>0</v>
      </c>
      <c r="Y3498" s="33">
        <f t="shared" si="325"/>
        <v>0</v>
      </c>
      <c r="Z3498" s="33">
        <f t="shared" si="326"/>
        <v>0</v>
      </c>
      <c r="AA3498" s="34">
        <f t="shared" si="327"/>
        <v>0</v>
      </c>
      <c r="AB3498" s="33">
        <f t="shared" si="328"/>
        <v>0</v>
      </c>
      <c r="AC3498" s="34" t="str">
        <f t="shared" si="329"/>
        <v>Not Determined</v>
      </c>
    </row>
    <row r="3499" spans="1:29" x14ac:dyDescent="0.25">
      <c r="A3499" s="48"/>
      <c r="B3499" s="48"/>
      <c r="C3499" s="44"/>
      <c r="D3499" s="44"/>
      <c r="E3499" s="44"/>
      <c r="F3499" s="44"/>
      <c r="G3499" s="44"/>
      <c r="H3499" s="44"/>
      <c r="I3499" s="44"/>
      <c r="J3499" s="44"/>
      <c r="K3499" s="88"/>
      <c r="L3499" s="50">
        <v>1</v>
      </c>
      <c r="M3499" s="49"/>
      <c r="N3499" s="49"/>
      <c r="O3499" s="49"/>
      <c r="P3499" s="49"/>
      <c r="Q3499" s="49"/>
      <c r="R3499" s="49"/>
      <c r="S3499" s="49"/>
      <c r="X3499" s="33">
        <f t="shared" si="324"/>
        <v>0</v>
      </c>
      <c r="Y3499" s="33">
        <f t="shared" si="325"/>
        <v>0</v>
      </c>
      <c r="Z3499" s="33">
        <f t="shared" si="326"/>
        <v>0</v>
      </c>
      <c r="AA3499" s="34">
        <f t="shared" si="327"/>
        <v>0</v>
      </c>
      <c r="AB3499" s="33">
        <f t="shared" si="328"/>
        <v>0</v>
      </c>
      <c r="AC3499" s="34" t="str">
        <f t="shared" si="329"/>
        <v>Not Determined</v>
      </c>
    </row>
    <row r="3500" spans="1:29" x14ac:dyDescent="0.25">
      <c r="A3500" s="48"/>
      <c r="B3500" s="48"/>
      <c r="C3500" s="44"/>
      <c r="D3500" s="44"/>
      <c r="E3500" s="44"/>
      <c r="F3500" s="44"/>
      <c r="G3500" s="44"/>
      <c r="H3500" s="44"/>
      <c r="I3500" s="44"/>
      <c r="J3500" s="44"/>
      <c r="K3500" s="88"/>
      <c r="L3500" s="50">
        <v>1</v>
      </c>
      <c r="M3500" s="49"/>
      <c r="N3500" s="49"/>
      <c r="O3500" s="49"/>
      <c r="P3500" s="49"/>
      <c r="Q3500" s="49"/>
      <c r="R3500" s="49"/>
      <c r="S3500" s="49"/>
      <c r="X3500" s="33">
        <f t="shared" si="324"/>
        <v>0</v>
      </c>
      <c r="Y3500" s="33">
        <f t="shared" si="325"/>
        <v>0</v>
      </c>
      <c r="Z3500" s="33">
        <f t="shared" si="326"/>
        <v>0</v>
      </c>
      <c r="AA3500" s="34">
        <f t="shared" si="327"/>
        <v>0</v>
      </c>
      <c r="AB3500" s="33">
        <f t="shared" si="328"/>
        <v>0</v>
      </c>
      <c r="AC3500" s="34" t="str">
        <f t="shared" si="329"/>
        <v>Not Determined</v>
      </c>
    </row>
    <row r="3501" spans="1:29" x14ac:dyDescent="0.25">
      <c r="A3501" s="48"/>
      <c r="B3501" s="48"/>
      <c r="C3501" s="44"/>
      <c r="D3501" s="44"/>
      <c r="E3501" s="44"/>
      <c r="F3501" s="44"/>
      <c r="G3501" s="44"/>
      <c r="H3501" s="44"/>
      <c r="I3501" s="44"/>
      <c r="J3501" s="44"/>
      <c r="K3501" s="88"/>
      <c r="L3501" s="50">
        <v>1</v>
      </c>
      <c r="M3501" s="49"/>
      <c r="N3501" s="49"/>
      <c r="O3501" s="49"/>
      <c r="P3501" s="49"/>
      <c r="Q3501" s="49"/>
      <c r="R3501" s="49"/>
      <c r="S3501" s="49"/>
      <c r="X3501" s="33">
        <f t="shared" si="324"/>
        <v>0</v>
      </c>
      <c r="Y3501" s="33">
        <f t="shared" si="325"/>
        <v>0</v>
      </c>
      <c r="Z3501" s="33">
        <f t="shared" si="326"/>
        <v>0</v>
      </c>
      <c r="AA3501" s="34">
        <f t="shared" si="327"/>
        <v>0</v>
      </c>
      <c r="AB3501" s="33">
        <f t="shared" si="328"/>
        <v>0</v>
      </c>
      <c r="AC3501" s="34" t="str">
        <f t="shared" si="329"/>
        <v>Not Determined</v>
      </c>
    </row>
    <row r="3502" spans="1:29" x14ac:dyDescent="0.25">
      <c r="A3502" s="48"/>
      <c r="B3502" s="48"/>
      <c r="C3502" s="44"/>
      <c r="D3502" s="44"/>
      <c r="E3502" s="44"/>
      <c r="F3502" s="44"/>
      <c r="G3502" s="44"/>
      <c r="H3502" s="44"/>
      <c r="I3502" s="44"/>
      <c r="J3502" s="44"/>
      <c r="K3502" s="88"/>
      <c r="L3502" s="50">
        <v>1</v>
      </c>
      <c r="M3502" s="49"/>
      <c r="N3502" s="49"/>
      <c r="O3502" s="49"/>
      <c r="P3502" s="49"/>
      <c r="Q3502" s="49"/>
      <c r="R3502" s="49"/>
      <c r="S3502" s="49"/>
      <c r="X3502" s="33">
        <f t="shared" si="324"/>
        <v>0</v>
      </c>
      <c r="Y3502" s="33">
        <f t="shared" si="325"/>
        <v>0</v>
      </c>
      <c r="Z3502" s="33">
        <f t="shared" si="326"/>
        <v>0</v>
      </c>
      <c r="AA3502" s="34">
        <f t="shared" si="327"/>
        <v>0</v>
      </c>
      <c r="AB3502" s="33">
        <f t="shared" si="328"/>
        <v>0</v>
      </c>
      <c r="AC3502" s="34" t="str">
        <f t="shared" si="329"/>
        <v>Not Determined</v>
      </c>
    </row>
    <row r="3503" spans="1:29" x14ac:dyDescent="0.25">
      <c r="A3503" s="48"/>
      <c r="B3503" s="48"/>
      <c r="C3503" s="44"/>
      <c r="D3503" s="44"/>
      <c r="E3503" s="44"/>
      <c r="F3503" s="44"/>
      <c r="G3503" s="44"/>
      <c r="H3503" s="44"/>
      <c r="I3503" s="44"/>
      <c r="J3503" s="44"/>
      <c r="K3503" s="88"/>
      <c r="L3503" s="50">
        <v>1</v>
      </c>
      <c r="M3503" s="49"/>
      <c r="N3503" s="49"/>
      <c r="O3503" s="49"/>
      <c r="P3503" s="49"/>
      <c r="Q3503" s="49"/>
      <c r="R3503" s="49"/>
      <c r="S3503" s="49"/>
      <c r="X3503" s="33">
        <f t="shared" si="324"/>
        <v>0</v>
      </c>
      <c r="Y3503" s="33">
        <f t="shared" si="325"/>
        <v>0</v>
      </c>
      <c r="Z3503" s="33">
        <f t="shared" si="326"/>
        <v>0</v>
      </c>
      <c r="AA3503" s="34">
        <f t="shared" si="327"/>
        <v>0</v>
      </c>
      <c r="AB3503" s="33">
        <f t="shared" si="328"/>
        <v>0</v>
      </c>
      <c r="AC3503" s="34" t="str">
        <f t="shared" si="329"/>
        <v>Not Determined</v>
      </c>
    </row>
    <row r="3504" spans="1:29" x14ac:dyDescent="0.25">
      <c r="A3504" s="48"/>
      <c r="B3504" s="48"/>
      <c r="C3504" s="44"/>
      <c r="D3504" s="44"/>
      <c r="E3504" s="44"/>
      <c r="F3504" s="44"/>
      <c r="G3504" s="44"/>
      <c r="H3504" s="44"/>
      <c r="I3504" s="44"/>
      <c r="J3504" s="44"/>
      <c r="K3504" s="88"/>
      <c r="L3504" s="50">
        <v>1</v>
      </c>
      <c r="M3504" s="49"/>
      <c r="N3504" s="49"/>
      <c r="O3504" s="49"/>
      <c r="P3504" s="49"/>
      <c r="Q3504" s="49"/>
      <c r="R3504" s="49"/>
      <c r="S3504" s="49"/>
      <c r="X3504" s="33">
        <f t="shared" si="324"/>
        <v>0</v>
      </c>
      <c r="Y3504" s="33">
        <f t="shared" si="325"/>
        <v>0</v>
      </c>
      <c r="Z3504" s="33">
        <f t="shared" si="326"/>
        <v>0</v>
      </c>
      <c r="AA3504" s="34">
        <f t="shared" si="327"/>
        <v>0</v>
      </c>
      <c r="AB3504" s="33">
        <f t="shared" si="328"/>
        <v>0</v>
      </c>
      <c r="AC3504" s="34" t="str">
        <f t="shared" si="329"/>
        <v>Not Determined</v>
      </c>
    </row>
    <row r="3505" spans="1:29" x14ac:dyDescent="0.25">
      <c r="A3505" s="48"/>
      <c r="B3505" s="48"/>
      <c r="C3505" s="44"/>
      <c r="D3505" s="44"/>
      <c r="E3505" s="44"/>
      <c r="F3505" s="44"/>
      <c r="G3505" s="44"/>
      <c r="H3505" s="44"/>
      <c r="I3505" s="44"/>
      <c r="J3505" s="44"/>
      <c r="K3505" s="88"/>
      <c r="L3505" s="50">
        <v>1</v>
      </c>
      <c r="M3505" s="49"/>
      <c r="N3505" s="49"/>
      <c r="O3505" s="49"/>
      <c r="P3505" s="49"/>
      <c r="Q3505" s="49"/>
      <c r="R3505" s="49"/>
      <c r="S3505" s="49"/>
      <c r="X3505" s="33">
        <f t="shared" si="324"/>
        <v>0</v>
      </c>
      <c r="Y3505" s="33">
        <f t="shared" si="325"/>
        <v>0</v>
      </c>
      <c r="Z3505" s="33">
        <f t="shared" si="326"/>
        <v>0</v>
      </c>
      <c r="AA3505" s="34">
        <f t="shared" si="327"/>
        <v>0</v>
      </c>
      <c r="AB3505" s="33">
        <f t="shared" si="328"/>
        <v>0</v>
      </c>
      <c r="AC3505" s="34" t="str">
        <f t="shared" si="329"/>
        <v>Not Determined</v>
      </c>
    </row>
    <row r="3506" spans="1:29" x14ac:dyDescent="0.25">
      <c r="A3506" s="48"/>
      <c r="B3506" s="48"/>
      <c r="C3506" s="44"/>
      <c r="D3506" s="44"/>
      <c r="E3506" s="44"/>
      <c r="F3506" s="44"/>
      <c r="G3506" s="44"/>
      <c r="H3506" s="44"/>
      <c r="I3506" s="44"/>
      <c r="J3506" s="44"/>
      <c r="K3506" s="88"/>
      <c r="L3506" s="50">
        <v>1</v>
      </c>
      <c r="M3506" s="49"/>
      <c r="N3506" s="49"/>
      <c r="O3506" s="49"/>
      <c r="P3506" s="49"/>
      <c r="Q3506" s="49"/>
      <c r="R3506" s="49"/>
      <c r="S3506" s="49"/>
      <c r="X3506" s="33">
        <f t="shared" si="324"/>
        <v>0</v>
      </c>
      <c r="Y3506" s="33">
        <f t="shared" si="325"/>
        <v>0</v>
      </c>
      <c r="Z3506" s="33">
        <f t="shared" si="326"/>
        <v>0</v>
      </c>
      <c r="AA3506" s="34">
        <f t="shared" si="327"/>
        <v>0</v>
      </c>
      <c r="AB3506" s="33">
        <f t="shared" si="328"/>
        <v>0</v>
      </c>
      <c r="AC3506" s="34" t="str">
        <f t="shared" si="329"/>
        <v>Not Determined</v>
      </c>
    </row>
    <row r="3507" spans="1:29" x14ac:dyDescent="0.25">
      <c r="A3507" s="48"/>
      <c r="B3507" s="48"/>
      <c r="C3507" s="44"/>
      <c r="D3507" s="44"/>
      <c r="E3507" s="44"/>
      <c r="F3507" s="44"/>
      <c r="G3507" s="44"/>
      <c r="H3507" s="44"/>
      <c r="I3507" s="44"/>
      <c r="J3507" s="44"/>
      <c r="K3507" s="88"/>
      <c r="L3507" s="50">
        <v>1</v>
      </c>
      <c r="M3507" s="49"/>
      <c r="N3507" s="49"/>
      <c r="O3507" s="49"/>
      <c r="P3507" s="49"/>
      <c r="Q3507" s="49"/>
      <c r="R3507" s="49"/>
      <c r="S3507" s="49"/>
      <c r="X3507" s="33">
        <f t="shared" si="324"/>
        <v>0</v>
      </c>
      <c r="Y3507" s="33">
        <f t="shared" si="325"/>
        <v>0</v>
      </c>
      <c r="Z3507" s="33">
        <f t="shared" si="326"/>
        <v>0</v>
      </c>
      <c r="AA3507" s="34">
        <f t="shared" si="327"/>
        <v>0</v>
      </c>
      <c r="AB3507" s="33">
        <f t="shared" si="328"/>
        <v>0</v>
      </c>
      <c r="AC3507" s="34" t="str">
        <f t="shared" si="329"/>
        <v>Not Determined</v>
      </c>
    </row>
    <row r="3508" spans="1:29" x14ac:dyDescent="0.25">
      <c r="A3508" s="48"/>
      <c r="B3508" s="48"/>
      <c r="C3508" s="44"/>
      <c r="D3508" s="44"/>
      <c r="E3508" s="44"/>
      <c r="F3508" s="44"/>
      <c r="G3508" s="44"/>
      <c r="H3508" s="44"/>
      <c r="I3508" s="44"/>
      <c r="J3508" s="44"/>
      <c r="K3508" s="88"/>
      <c r="L3508" s="50">
        <v>1</v>
      </c>
      <c r="M3508" s="49"/>
      <c r="N3508" s="49"/>
      <c r="O3508" s="49"/>
      <c r="P3508" s="49"/>
      <c r="Q3508" s="49"/>
      <c r="R3508" s="49"/>
      <c r="S3508" s="49"/>
      <c r="X3508" s="33">
        <f t="shared" si="324"/>
        <v>0</v>
      </c>
      <c r="Y3508" s="33">
        <f t="shared" si="325"/>
        <v>0</v>
      </c>
      <c r="Z3508" s="33">
        <f t="shared" si="326"/>
        <v>0</v>
      </c>
      <c r="AA3508" s="34">
        <f t="shared" si="327"/>
        <v>0</v>
      </c>
      <c r="AB3508" s="33">
        <f t="shared" si="328"/>
        <v>0</v>
      </c>
      <c r="AC3508" s="34" t="str">
        <f t="shared" si="329"/>
        <v>Not Determined</v>
      </c>
    </row>
    <row r="3509" spans="1:29" x14ac:dyDescent="0.25">
      <c r="A3509" s="48"/>
      <c r="B3509" s="48"/>
      <c r="C3509" s="44"/>
      <c r="D3509" s="44"/>
      <c r="E3509" s="44"/>
      <c r="F3509" s="44"/>
      <c r="G3509" s="44"/>
      <c r="H3509" s="44"/>
      <c r="I3509" s="44"/>
      <c r="J3509" s="44"/>
      <c r="K3509" s="88"/>
      <c r="L3509" s="50">
        <v>1</v>
      </c>
      <c r="M3509" s="49"/>
      <c r="N3509" s="49"/>
      <c r="O3509" s="49"/>
      <c r="P3509" s="49"/>
      <c r="Q3509" s="49"/>
      <c r="R3509" s="49"/>
      <c r="S3509" s="49"/>
      <c r="X3509" s="33">
        <f t="shared" si="324"/>
        <v>0</v>
      </c>
      <c r="Y3509" s="33">
        <f t="shared" si="325"/>
        <v>0</v>
      </c>
      <c r="Z3509" s="33">
        <f t="shared" si="326"/>
        <v>0</v>
      </c>
      <c r="AA3509" s="34">
        <f t="shared" si="327"/>
        <v>0</v>
      </c>
      <c r="AB3509" s="33">
        <f t="shared" si="328"/>
        <v>0</v>
      </c>
      <c r="AC3509" s="34" t="str">
        <f t="shared" si="329"/>
        <v>Not Determined</v>
      </c>
    </row>
    <row r="3510" spans="1:29" x14ac:dyDescent="0.25">
      <c r="A3510" s="48"/>
      <c r="B3510" s="48"/>
      <c r="C3510" s="44"/>
      <c r="D3510" s="44"/>
      <c r="E3510" s="44"/>
      <c r="F3510" s="44"/>
      <c r="G3510" s="44"/>
      <c r="H3510" s="44"/>
      <c r="I3510" s="44"/>
      <c r="J3510" s="44"/>
      <c r="K3510" s="88"/>
      <c r="L3510" s="50">
        <v>1</v>
      </c>
      <c r="M3510" s="49"/>
      <c r="N3510" s="49"/>
      <c r="O3510" s="49"/>
      <c r="P3510" s="49"/>
      <c r="Q3510" s="49"/>
      <c r="R3510" s="49"/>
      <c r="S3510" s="49"/>
      <c r="X3510" s="33">
        <f t="shared" si="324"/>
        <v>0</v>
      </c>
      <c r="Y3510" s="33">
        <f t="shared" si="325"/>
        <v>0</v>
      </c>
      <c r="Z3510" s="33">
        <f t="shared" si="326"/>
        <v>0</v>
      </c>
      <c r="AA3510" s="34">
        <f t="shared" si="327"/>
        <v>0</v>
      </c>
      <c r="AB3510" s="33">
        <f t="shared" si="328"/>
        <v>0</v>
      </c>
      <c r="AC3510" s="34" t="str">
        <f t="shared" si="329"/>
        <v>Not Determined</v>
      </c>
    </row>
    <row r="3511" spans="1:29" x14ac:dyDescent="0.25">
      <c r="A3511" s="48"/>
      <c r="B3511" s="48"/>
      <c r="C3511" s="44"/>
      <c r="D3511" s="44"/>
      <c r="E3511" s="44"/>
      <c r="F3511" s="44"/>
      <c r="G3511" s="44"/>
      <c r="H3511" s="44"/>
      <c r="I3511" s="44"/>
      <c r="J3511" s="44"/>
      <c r="K3511" s="88"/>
      <c r="L3511" s="50">
        <v>1</v>
      </c>
      <c r="M3511" s="49"/>
      <c r="N3511" s="49"/>
      <c r="O3511" s="49"/>
      <c r="P3511" s="49"/>
      <c r="Q3511" s="49"/>
      <c r="R3511" s="49"/>
      <c r="S3511" s="49"/>
      <c r="X3511" s="33">
        <f t="shared" si="324"/>
        <v>0</v>
      </c>
      <c r="Y3511" s="33">
        <f t="shared" si="325"/>
        <v>0</v>
      </c>
      <c r="Z3511" s="33">
        <f t="shared" si="326"/>
        <v>0</v>
      </c>
      <c r="AA3511" s="34">
        <f t="shared" si="327"/>
        <v>0</v>
      </c>
      <c r="AB3511" s="33">
        <f t="shared" si="328"/>
        <v>0</v>
      </c>
      <c r="AC3511" s="34" t="str">
        <f t="shared" si="329"/>
        <v>Not Determined</v>
      </c>
    </row>
    <row r="3512" spans="1:29" x14ac:dyDescent="0.25">
      <c r="A3512" s="48"/>
      <c r="B3512" s="48"/>
      <c r="C3512" s="44"/>
      <c r="D3512" s="44"/>
      <c r="E3512" s="44"/>
      <c r="F3512" s="44"/>
      <c r="G3512" s="44"/>
      <c r="H3512" s="44"/>
      <c r="I3512" s="44"/>
      <c r="J3512" s="44"/>
      <c r="K3512" s="88"/>
      <c r="L3512" s="50">
        <v>1</v>
      </c>
      <c r="M3512" s="49"/>
      <c r="N3512" s="49"/>
      <c r="O3512" s="49"/>
      <c r="P3512" s="49"/>
      <c r="Q3512" s="49"/>
      <c r="R3512" s="49"/>
      <c r="S3512" s="49"/>
      <c r="X3512" s="33">
        <f t="shared" si="324"/>
        <v>0</v>
      </c>
      <c r="Y3512" s="33">
        <f t="shared" si="325"/>
        <v>0</v>
      </c>
      <c r="Z3512" s="33">
        <f t="shared" si="326"/>
        <v>0</v>
      </c>
      <c r="AA3512" s="34">
        <f t="shared" si="327"/>
        <v>0</v>
      </c>
      <c r="AB3512" s="33">
        <f t="shared" si="328"/>
        <v>0</v>
      </c>
      <c r="AC3512" s="34" t="str">
        <f t="shared" si="329"/>
        <v>Not Determined</v>
      </c>
    </row>
    <row r="3513" spans="1:29" x14ac:dyDescent="0.25">
      <c r="A3513" s="48"/>
      <c r="B3513" s="48"/>
      <c r="C3513" s="44"/>
      <c r="D3513" s="44"/>
      <c r="E3513" s="44"/>
      <c r="F3513" s="44"/>
      <c r="G3513" s="44"/>
      <c r="H3513" s="44"/>
      <c r="I3513" s="44"/>
      <c r="J3513" s="44"/>
      <c r="K3513" s="88"/>
      <c r="L3513" s="50">
        <v>1</v>
      </c>
      <c r="M3513" s="49"/>
      <c r="N3513" s="49"/>
      <c r="O3513" s="49"/>
      <c r="P3513" s="49"/>
      <c r="Q3513" s="49"/>
      <c r="R3513" s="49"/>
      <c r="S3513" s="49"/>
      <c r="X3513" s="33">
        <f t="shared" si="324"/>
        <v>0</v>
      </c>
      <c r="Y3513" s="33">
        <f t="shared" si="325"/>
        <v>0</v>
      </c>
      <c r="Z3513" s="33">
        <f t="shared" si="326"/>
        <v>0</v>
      </c>
      <c r="AA3513" s="34">
        <f t="shared" si="327"/>
        <v>0</v>
      </c>
      <c r="AB3513" s="33">
        <f t="shared" si="328"/>
        <v>0</v>
      </c>
      <c r="AC3513" s="34" t="str">
        <f t="shared" si="329"/>
        <v>Not Determined</v>
      </c>
    </row>
    <row r="3514" spans="1:29" x14ac:dyDescent="0.25">
      <c r="A3514" s="48"/>
      <c r="B3514" s="48"/>
      <c r="C3514" s="44"/>
      <c r="D3514" s="44"/>
      <c r="E3514" s="44"/>
      <c r="F3514" s="44"/>
      <c r="G3514" s="44"/>
      <c r="H3514" s="44"/>
      <c r="I3514" s="44"/>
      <c r="J3514" s="44"/>
      <c r="K3514" s="88"/>
      <c r="L3514" s="50">
        <v>1</v>
      </c>
      <c r="M3514" s="49"/>
      <c r="N3514" s="49"/>
      <c r="O3514" s="49"/>
      <c r="P3514" s="49"/>
      <c r="Q3514" s="49"/>
      <c r="R3514" s="49"/>
      <c r="S3514" s="49"/>
      <c r="X3514" s="33">
        <f t="shared" si="324"/>
        <v>0</v>
      </c>
      <c r="Y3514" s="33">
        <f t="shared" si="325"/>
        <v>0</v>
      </c>
      <c r="Z3514" s="33">
        <f t="shared" si="326"/>
        <v>0</v>
      </c>
      <c r="AA3514" s="34">
        <f t="shared" si="327"/>
        <v>0</v>
      </c>
      <c r="AB3514" s="33">
        <f t="shared" si="328"/>
        <v>0</v>
      </c>
      <c r="AC3514" s="34" t="str">
        <f t="shared" si="329"/>
        <v>Not Determined</v>
      </c>
    </row>
    <row r="3515" spans="1:29" x14ac:dyDescent="0.25">
      <c r="A3515" s="48"/>
      <c r="B3515" s="48"/>
      <c r="C3515" s="44"/>
      <c r="D3515" s="44"/>
      <c r="E3515" s="44"/>
      <c r="F3515" s="44"/>
      <c r="G3515" s="44"/>
      <c r="H3515" s="44"/>
      <c r="I3515" s="44"/>
      <c r="J3515" s="44"/>
      <c r="K3515" s="88"/>
      <c r="L3515" s="50">
        <v>1</v>
      </c>
      <c r="M3515" s="49"/>
      <c r="N3515" s="49"/>
      <c r="O3515" s="49"/>
      <c r="P3515" s="49"/>
      <c r="Q3515" s="49"/>
      <c r="R3515" s="49"/>
      <c r="S3515" s="49"/>
      <c r="X3515" s="33">
        <f t="shared" si="324"/>
        <v>0</v>
      </c>
      <c r="Y3515" s="33">
        <f t="shared" si="325"/>
        <v>0</v>
      </c>
      <c r="Z3515" s="33">
        <f t="shared" si="326"/>
        <v>0</v>
      </c>
      <c r="AA3515" s="34">
        <f t="shared" si="327"/>
        <v>0</v>
      </c>
      <c r="AB3515" s="33">
        <f t="shared" si="328"/>
        <v>0</v>
      </c>
      <c r="AC3515" s="34" t="str">
        <f t="shared" si="329"/>
        <v>Not Determined</v>
      </c>
    </row>
    <row r="3516" spans="1:29" x14ac:dyDescent="0.25">
      <c r="A3516" s="48"/>
      <c r="B3516" s="48"/>
      <c r="C3516" s="44"/>
      <c r="D3516" s="44"/>
      <c r="E3516" s="44"/>
      <c r="F3516" s="44"/>
      <c r="G3516" s="44"/>
      <c r="H3516" s="44"/>
      <c r="I3516" s="44"/>
      <c r="J3516" s="44"/>
      <c r="K3516" s="88"/>
      <c r="L3516" s="50">
        <v>1</v>
      </c>
      <c r="M3516" s="49"/>
      <c r="N3516" s="49"/>
      <c r="O3516" s="49"/>
      <c r="P3516" s="49"/>
      <c r="Q3516" s="49"/>
      <c r="R3516" s="49"/>
      <c r="S3516" s="49"/>
      <c r="X3516" s="33">
        <f t="shared" si="324"/>
        <v>0</v>
      </c>
      <c r="Y3516" s="33">
        <f t="shared" si="325"/>
        <v>0</v>
      </c>
      <c r="Z3516" s="33">
        <f t="shared" si="326"/>
        <v>0</v>
      </c>
      <c r="AA3516" s="34">
        <f t="shared" si="327"/>
        <v>0</v>
      </c>
      <c r="AB3516" s="33">
        <f t="shared" si="328"/>
        <v>0</v>
      </c>
      <c r="AC3516" s="34" t="str">
        <f t="shared" si="329"/>
        <v>Not Determined</v>
      </c>
    </row>
    <row r="3517" spans="1:29" x14ac:dyDescent="0.25">
      <c r="A3517" s="48"/>
      <c r="B3517" s="48"/>
      <c r="C3517" s="44"/>
      <c r="D3517" s="44"/>
      <c r="E3517" s="44"/>
      <c r="F3517" s="44"/>
      <c r="G3517" s="44"/>
      <c r="H3517" s="44"/>
      <c r="I3517" s="44"/>
      <c r="J3517" s="44"/>
      <c r="K3517" s="88"/>
      <c r="L3517" s="50">
        <v>1</v>
      </c>
      <c r="M3517" s="49"/>
      <c r="N3517" s="49"/>
      <c r="O3517" s="49"/>
      <c r="P3517" s="49"/>
      <c r="Q3517" s="49"/>
      <c r="R3517" s="49"/>
      <c r="S3517" s="49"/>
      <c r="X3517" s="33">
        <f t="shared" si="324"/>
        <v>0</v>
      </c>
      <c r="Y3517" s="33">
        <f t="shared" si="325"/>
        <v>0</v>
      </c>
      <c r="Z3517" s="33">
        <f t="shared" si="326"/>
        <v>0</v>
      </c>
      <c r="AA3517" s="34">
        <f t="shared" si="327"/>
        <v>0</v>
      </c>
      <c r="AB3517" s="33">
        <f t="shared" si="328"/>
        <v>0</v>
      </c>
      <c r="AC3517" s="34" t="str">
        <f t="shared" si="329"/>
        <v>Not Determined</v>
      </c>
    </row>
    <row r="3518" spans="1:29" x14ac:dyDescent="0.25">
      <c r="A3518" s="48"/>
      <c r="B3518" s="48"/>
      <c r="C3518" s="44"/>
      <c r="D3518" s="44"/>
      <c r="E3518" s="44"/>
      <c r="F3518" s="44"/>
      <c r="G3518" s="44"/>
      <c r="H3518" s="44"/>
      <c r="I3518" s="44"/>
      <c r="J3518" s="44"/>
      <c r="K3518" s="88"/>
      <c r="L3518" s="50">
        <v>1</v>
      </c>
      <c r="M3518" s="49"/>
      <c r="N3518" s="49"/>
      <c r="O3518" s="49"/>
      <c r="P3518" s="49"/>
      <c r="Q3518" s="49"/>
      <c r="R3518" s="49"/>
      <c r="S3518" s="49"/>
      <c r="X3518" s="33">
        <f t="shared" si="324"/>
        <v>0</v>
      </c>
      <c r="Y3518" s="33">
        <f t="shared" si="325"/>
        <v>0</v>
      </c>
      <c r="Z3518" s="33">
        <f t="shared" si="326"/>
        <v>0</v>
      </c>
      <c r="AA3518" s="34">
        <f t="shared" si="327"/>
        <v>0</v>
      </c>
      <c r="AB3518" s="33">
        <f t="shared" si="328"/>
        <v>0</v>
      </c>
      <c r="AC3518" s="34" t="str">
        <f t="shared" si="329"/>
        <v>Not Determined</v>
      </c>
    </row>
    <row r="3519" spans="1:29" x14ac:dyDescent="0.25">
      <c r="A3519" s="48"/>
      <c r="B3519" s="48"/>
      <c r="C3519" s="44"/>
      <c r="D3519" s="44"/>
      <c r="E3519" s="44"/>
      <c r="F3519" s="44"/>
      <c r="G3519" s="44"/>
      <c r="H3519" s="44"/>
      <c r="I3519" s="44"/>
      <c r="J3519" s="44"/>
      <c r="K3519" s="88"/>
      <c r="L3519" s="50">
        <v>1</v>
      </c>
      <c r="M3519" s="49"/>
      <c r="N3519" s="49"/>
      <c r="O3519" s="49"/>
      <c r="P3519" s="49"/>
      <c r="Q3519" s="49"/>
      <c r="R3519" s="49"/>
      <c r="S3519" s="49"/>
      <c r="X3519" s="33">
        <f t="shared" si="324"/>
        <v>0</v>
      </c>
      <c r="Y3519" s="33">
        <f t="shared" si="325"/>
        <v>0</v>
      </c>
      <c r="Z3519" s="33">
        <f t="shared" si="326"/>
        <v>0</v>
      </c>
      <c r="AA3519" s="34">
        <f t="shared" si="327"/>
        <v>0</v>
      </c>
      <c r="AB3519" s="33">
        <f t="shared" si="328"/>
        <v>0</v>
      </c>
      <c r="AC3519" s="34" t="str">
        <f t="shared" si="329"/>
        <v>Not Determined</v>
      </c>
    </row>
    <row r="3520" spans="1:29" x14ac:dyDescent="0.25">
      <c r="A3520" s="48"/>
      <c r="B3520" s="48"/>
      <c r="C3520" s="44"/>
      <c r="D3520" s="44"/>
      <c r="E3520" s="44"/>
      <c r="F3520" s="44"/>
      <c r="G3520" s="44"/>
      <c r="H3520" s="44"/>
      <c r="I3520" s="44"/>
      <c r="J3520" s="44"/>
      <c r="K3520" s="88"/>
      <c r="L3520" s="50">
        <v>1</v>
      </c>
      <c r="M3520" s="49"/>
      <c r="N3520" s="49"/>
      <c r="O3520" s="49"/>
      <c r="P3520" s="49"/>
      <c r="Q3520" s="49"/>
      <c r="R3520" s="49"/>
      <c r="S3520" s="49"/>
      <c r="X3520" s="33">
        <f t="shared" si="324"/>
        <v>0</v>
      </c>
      <c r="Y3520" s="33">
        <f t="shared" si="325"/>
        <v>0</v>
      </c>
      <c r="Z3520" s="33">
        <f t="shared" si="326"/>
        <v>0</v>
      </c>
      <c r="AA3520" s="34">
        <f t="shared" si="327"/>
        <v>0</v>
      </c>
      <c r="AB3520" s="33">
        <f t="shared" si="328"/>
        <v>0</v>
      </c>
      <c r="AC3520" s="34" t="str">
        <f t="shared" si="329"/>
        <v>Not Determined</v>
      </c>
    </row>
    <row r="3521" spans="1:29" x14ac:dyDescent="0.25">
      <c r="A3521" s="48"/>
      <c r="B3521" s="48"/>
      <c r="C3521" s="44"/>
      <c r="D3521" s="44"/>
      <c r="E3521" s="44"/>
      <c r="F3521" s="44"/>
      <c r="G3521" s="44"/>
      <c r="H3521" s="44"/>
      <c r="I3521" s="44"/>
      <c r="J3521" s="44"/>
      <c r="K3521" s="88"/>
      <c r="L3521" s="50">
        <v>1</v>
      </c>
      <c r="M3521" s="49"/>
      <c r="N3521" s="49"/>
      <c r="O3521" s="49"/>
      <c r="P3521" s="49"/>
      <c r="Q3521" s="49"/>
      <c r="R3521" s="49"/>
      <c r="S3521" s="49"/>
      <c r="X3521" s="33">
        <f t="shared" si="324"/>
        <v>0</v>
      </c>
      <c r="Y3521" s="33">
        <f t="shared" si="325"/>
        <v>0</v>
      </c>
      <c r="Z3521" s="33">
        <f t="shared" si="326"/>
        <v>0</v>
      </c>
      <c r="AA3521" s="34">
        <f t="shared" si="327"/>
        <v>0</v>
      </c>
      <c r="AB3521" s="33">
        <f t="shared" si="328"/>
        <v>0</v>
      </c>
      <c r="AC3521" s="34" t="str">
        <f t="shared" si="329"/>
        <v>Not Determined</v>
      </c>
    </row>
    <row r="3522" spans="1:29" x14ac:dyDescent="0.25">
      <c r="A3522" s="48"/>
      <c r="B3522" s="48"/>
      <c r="C3522" s="44"/>
      <c r="D3522" s="44"/>
      <c r="E3522" s="44"/>
      <c r="F3522" s="44"/>
      <c r="G3522" s="44"/>
      <c r="H3522" s="44"/>
      <c r="I3522" s="44"/>
      <c r="J3522" s="44"/>
      <c r="K3522" s="88"/>
      <c r="L3522" s="50">
        <v>1</v>
      </c>
      <c r="M3522" s="49"/>
      <c r="N3522" s="49"/>
      <c r="O3522" s="49"/>
      <c r="P3522" s="49"/>
      <c r="Q3522" s="49"/>
      <c r="R3522" s="49"/>
      <c r="S3522" s="49"/>
      <c r="X3522" s="33">
        <f t="shared" si="324"/>
        <v>0</v>
      </c>
      <c r="Y3522" s="33">
        <f t="shared" si="325"/>
        <v>0</v>
      </c>
      <c r="Z3522" s="33">
        <f t="shared" si="326"/>
        <v>0</v>
      </c>
      <c r="AA3522" s="34">
        <f t="shared" si="327"/>
        <v>0</v>
      </c>
      <c r="AB3522" s="33">
        <f t="shared" si="328"/>
        <v>0</v>
      </c>
      <c r="AC3522" s="34" t="str">
        <f t="shared" si="329"/>
        <v>Not Determined</v>
      </c>
    </row>
    <row r="3523" spans="1:29" x14ac:dyDescent="0.25">
      <c r="A3523" s="48"/>
      <c r="B3523" s="48"/>
      <c r="C3523" s="44"/>
      <c r="D3523" s="44"/>
      <c r="E3523" s="44"/>
      <c r="F3523" s="44"/>
      <c r="G3523" s="44"/>
      <c r="H3523" s="44"/>
      <c r="I3523" s="44"/>
      <c r="J3523" s="44"/>
      <c r="K3523" s="88"/>
      <c r="L3523" s="50">
        <v>1</v>
      </c>
      <c r="M3523" s="49"/>
      <c r="N3523" s="49"/>
      <c r="O3523" s="49"/>
      <c r="P3523" s="49"/>
      <c r="Q3523" s="49"/>
      <c r="R3523" s="49"/>
      <c r="S3523" s="49"/>
      <c r="X3523" s="33">
        <f t="shared" si="324"/>
        <v>0</v>
      </c>
      <c r="Y3523" s="33">
        <f t="shared" si="325"/>
        <v>0</v>
      </c>
      <c r="Z3523" s="33">
        <f t="shared" si="326"/>
        <v>0</v>
      </c>
      <c r="AA3523" s="34">
        <f t="shared" si="327"/>
        <v>0</v>
      </c>
      <c r="AB3523" s="33">
        <f t="shared" si="328"/>
        <v>0</v>
      </c>
      <c r="AC3523" s="34" t="str">
        <f t="shared" si="329"/>
        <v>Not Determined</v>
      </c>
    </row>
    <row r="3524" spans="1:29" x14ac:dyDescent="0.25">
      <c r="A3524" s="48"/>
      <c r="B3524" s="48"/>
      <c r="C3524" s="44"/>
      <c r="D3524" s="44"/>
      <c r="E3524" s="44"/>
      <c r="F3524" s="44"/>
      <c r="G3524" s="44"/>
      <c r="H3524" s="44"/>
      <c r="I3524" s="44"/>
      <c r="J3524" s="44"/>
      <c r="K3524" s="88"/>
      <c r="L3524" s="50">
        <v>1</v>
      </c>
      <c r="M3524" s="49"/>
      <c r="N3524" s="49"/>
      <c r="O3524" s="49"/>
      <c r="P3524" s="49"/>
      <c r="Q3524" s="49"/>
      <c r="R3524" s="49"/>
      <c r="S3524" s="49"/>
      <c r="X3524" s="33">
        <f t="shared" si="324"/>
        <v>0</v>
      </c>
      <c r="Y3524" s="33">
        <f t="shared" si="325"/>
        <v>0</v>
      </c>
      <c r="Z3524" s="33">
        <f t="shared" si="326"/>
        <v>0</v>
      </c>
      <c r="AA3524" s="34">
        <f t="shared" si="327"/>
        <v>0</v>
      </c>
      <c r="AB3524" s="33">
        <f t="shared" si="328"/>
        <v>0</v>
      </c>
      <c r="AC3524" s="34" t="str">
        <f t="shared" si="329"/>
        <v>Not Determined</v>
      </c>
    </row>
    <row r="3525" spans="1:29" x14ac:dyDescent="0.25">
      <c r="A3525" s="48"/>
      <c r="B3525" s="48"/>
      <c r="C3525" s="44"/>
      <c r="D3525" s="44"/>
      <c r="E3525" s="44"/>
      <c r="F3525" s="44"/>
      <c r="G3525" s="44"/>
      <c r="H3525" s="44"/>
      <c r="I3525" s="44"/>
      <c r="J3525" s="44"/>
      <c r="K3525" s="88"/>
      <c r="L3525" s="50">
        <v>1</v>
      </c>
      <c r="M3525" s="49"/>
      <c r="N3525" s="49"/>
      <c r="O3525" s="49"/>
      <c r="P3525" s="49"/>
      <c r="Q3525" s="49"/>
      <c r="R3525" s="49"/>
      <c r="S3525" s="49"/>
      <c r="X3525" s="33">
        <f t="shared" si="324"/>
        <v>0</v>
      </c>
      <c r="Y3525" s="33">
        <f t="shared" si="325"/>
        <v>0</v>
      </c>
      <c r="Z3525" s="33">
        <f t="shared" si="326"/>
        <v>0</v>
      </c>
      <c r="AA3525" s="34">
        <f t="shared" si="327"/>
        <v>0</v>
      </c>
      <c r="AB3525" s="33">
        <f t="shared" si="328"/>
        <v>0</v>
      </c>
      <c r="AC3525" s="34" t="str">
        <f t="shared" si="329"/>
        <v>Not Determined</v>
      </c>
    </row>
    <row r="3526" spans="1:29" x14ac:dyDescent="0.25">
      <c r="A3526" s="48"/>
      <c r="B3526" s="48"/>
      <c r="C3526" s="44"/>
      <c r="D3526" s="44"/>
      <c r="E3526" s="44"/>
      <c r="F3526" s="44"/>
      <c r="G3526" s="44"/>
      <c r="H3526" s="44"/>
      <c r="I3526" s="44"/>
      <c r="J3526" s="44"/>
      <c r="K3526" s="88"/>
      <c r="L3526" s="50">
        <v>1</v>
      </c>
      <c r="M3526" s="49"/>
      <c r="N3526" s="49"/>
      <c r="O3526" s="49"/>
      <c r="P3526" s="49"/>
      <c r="Q3526" s="49"/>
      <c r="R3526" s="49"/>
      <c r="S3526" s="49"/>
      <c r="X3526" s="33">
        <f t="shared" si="324"/>
        <v>0</v>
      </c>
      <c r="Y3526" s="33">
        <f t="shared" si="325"/>
        <v>0</v>
      </c>
      <c r="Z3526" s="33">
        <f t="shared" si="326"/>
        <v>0</v>
      </c>
      <c r="AA3526" s="34">
        <f t="shared" si="327"/>
        <v>0</v>
      </c>
      <c r="AB3526" s="33">
        <f t="shared" si="328"/>
        <v>0</v>
      </c>
      <c r="AC3526" s="34" t="str">
        <f t="shared" si="329"/>
        <v>Not Determined</v>
      </c>
    </row>
    <row r="3527" spans="1:29" x14ac:dyDescent="0.25">
      <c r="A3527" s="48"/>
      <c r="B3527" s="48"/>
      <c r="C3527" s="44"/>
      <c r="D3527" s="44"/>
      <c r="E3527" s="44"/>
      <c r="F3527" s="44"/>
      <c r="G3527" s="44"/>
      <c r="H3527" s="44"/>
      <c r="I3527" s="44"/>
      <c r="J3527" s="44"/>
      <c r="K3527" s="88"/>
      <c r="L3527" s="50">
        <v>1</v>
      </c>
      <c r="M3527" s="49"/>
      <c r="N3527" s="49"/>
      <c r="O3527" s="49"/>
      <c r="P3527" s="49"/>
      <c r="Q3527" s="49"/>
      <c r="R3527" s="49"/>
      <c r="S3527" s="49"/>
      <c r="X3527" s="33">
        <f t="shared" si="324"/>
        <v>0</v>
      </c>
      <c r="Y3527" s="33">
        <f t="shared" si="325"/>
        <v>0</v>
      </c>
      <c r="Z3527" s="33">
        <f t="shared" si="326"/>
        <v>0</v>
      </c>
      <c r="AA3527" s="34">
        <f t="shared" si="327"/>
        <v>0</v>
      </c>
      <c r="AB3527" s="33">
        <f t="shared" si="328"/>
        <v>0</v>
      </c>
      <c r="AC3527" s="34" t="str">
        <f t="shared" si="329"/>
        <v>Not Determined</v>
      </c>
    </row>
    <row r="3528" spans="1:29" x14ac:dyDescent="0.25">
      <c r="A3528" s="48"/>
      <c r="B3528" s="48"/>
      <c r="C3528" s="44"/>
      <c r="D3528" s="44"/>
      <c r="E3528" s="44"/>
      <c r="F3528" s="44"/>
      <c r="G3528" s="44"/>
      <c r="H3528" s="44"/>
      <c r="I3528" s="44"/>
      <c r="J3528" s="44"/>
      <c r="K3528" s="88"/>
      <c r="L3528" s="50">
        <v>1</v>
      </c>
      <c r="M3528" s="49"/>
      <c r="N3528" s="49"/>
      <c r="O3528" s="49"/>
      <c r="P3528" s="49"/>
      <c r="Q3528" s="49"/>
      <c r="R3528" s="49"/>
      <c r="S3528" s="49"/>
      <c r="X3528" s="33">
        <f t="shared" si="324"/>
        <v>0</v>
      </c>
      <c r="Y3528" s="33">
        <f t="shared" si="325"/>
        <v>0</v>
      </c>
      <c r="Z3528" s="33">
        <f t="shared" si="326"/>
        <v>0</v>
      </c>
      <c r="AA3528" s="34">
        <f t="shared" si="327"/>
        <v>0</v>
      </c>
      <c r="AB3528" s="33">
        <f t="shared" si="328"/>
        <v>0</v>
      </c>
      <c r="AC3528" s="34" t="str">
        <f t="shared" si="329"/>
        <v>Not Determined</v>
      </c>
    </row>
    <row r="3529" spans="1:29" x14ac:dyDescent="0.25">
      <c r="A3529" s="48"/>
      <c r="B3529" s="48"/>
      <c r="C3529" s="44"/>
      <c r="D3529" s="44"/>
      <c r="E3529" s="44"/>
      <c r="F3529" s="44"/>
      <c r="G3529" s="44"/>
      <c r="H3529" s="44"/>
      <c r="I3529" s="44"/>
      <c r="J3529" s="44"/>
      <c r="K3529" s="88"/>
      <c r="L3529" s="50">
        <v>1</v>
      </c>
      <c r="M3529" s="49"/>
      <c r="N3529" s="49"/>
      <c r="O3529" s="49"/>
      <c r="P3529" s="49"/>
      <c r="Q3529" s="49"/>
      <c r="R3529" s="49"/>
      <c r="S3529" s="49"/>
      <c r="X3529" s="33">
        <f t="shared" si="324"/>
        <v>0</v>
      </c>
      <c r="Y3529" s="33">
        <f t="shared" si="325"/>
        <v>0</v>
      </c>
      <c r="Z3529" s="33">
        <f t="shared" si="326"/>
        <v>0</v>
      </c>
      <c r="AA3529" s="34">
        <f t="shared" si="327"/>
        <v>0</v>
      </c>
      <c r="AB3529" s="33">
        <f t="shared" si="328"/>
        <v>0</v>
      </c>
      <c r="AC3529" s="34" t="str">
        <f t="shared" si="329"/>
        <v>Not Determined</v>
      </c>
    </row>
    <row r="3530" spans="1:29" x14ac:dyDescent="0.25">
      <c r="A3530" s="48"/>
      <c r="B3530" s="48"/>
      <c r="C3530" s="44"/>
      <c r="D3530" s="44"/>
      <c r="E3530" s="44"/>
      <c r="F3530" s="44"/>
      <c r="G3530" s="44"/>
      <c r="H3530" s="44"/>
      <c r="I3530" s="44"/>
      <c r="J3530" s="44"/>
      <c r="K3530" s="88"/>
      <c r="L3530" s="50">
        <v>1</v>
      </c>
      <c r="M3530" s="49"/>
      <c r="N3530" s="49"/>
      <c r="O3530" s="49"/>
      <c r="P3530" s="49"/>
      <c r="Q3530" s="49"/>
      <c r="R3530" s="49"/>
      <c r="S3530" s="49"/>
      <c r="X3530" s="33">
        <f t="shared" si="324"/>
        <v>0</v>
      </c>
      <c r="Y3530" s="33">
        <f t="shared" si="325"/>
        <v>0</v>
      </c>
      <c r="Z3530" s="33">
        <f t="shared" si="326"/>
        <v>0</v>
      </c>
      <c r="AA3530" s="34">
        <f t="shared" si="327"/>
        <v>0</v>
      </c>
      <c r="AB3530" s="33">
        <f t="shared" si="328"/>
        <v>0</v>
      </c>
      <c r="AC3530" s="34" t="str">
        <f t="shared" si="329"/>
        <v>Not Determined</v>
      </c>
    </row>
    <row r="3531" spans="1:29" x14ac:dyDescent="0.25">
      <c r="A3531" s="48"/>
      <c r="B3531" s="48"/>
      <c r="C3531" s="44"/>
      <c r="D3531" s="44"/>
      <c r="E3531" s="44"/>
      <c r="F3531" s="44"/>
      <c r="G3531" s="44"/>
      <c r="H3531" s="44"/>
      <c r="I3531" s="44"/>
      <c r="J3531" s="44"/>
      <c r="K3531" s="88"/>
      <c r="L3531" s="50">
        <v>1</v>
      </c>
      <c r="M3531" s="49"/>
      <c r="N3531" s="49"/>
      <c r="O3531" s="49"/>
      <c r="P3531" s="49"/>
      <c r="Q3531" s="49"/>
      <c r="R3531" s="49"/>
      <c r="S3531" s="49"/>
      <c r="X3531" s="33">
        <f t="shared" si="324"/>
        <v>0</v>
      </c>
      <c r="Y3531" s="33">
        <f t="shared" si="325"/>
        <v>0</v>
      </c>
      <c r="Z3531" s="33">
        <f t="shared" si="326"/>
        <v>0</v>
      </c>
      <c r="AA3531" s="34">
        <f t="shared" si="327"/>
        <v>0</v>
      </c>
      <c r="AB3531" s="33">
        <f t="shared" si="328"/>
        <v>0</v>
      </c>
      <c r="AC3531" s="34" t="str">
        <f t="shared" si="329"/>
        <v>Not Determined</v>
      </c>
    </row>
    <row r="3532" spans="1:29" x14ac:dyDescent="0.25">
      <c r="A3532" s="48"/>
      <c r="B3532" s="48"/>
      <c r="C3532" s="44"/>
      <c r="D3532" s="44"/>
      <c r="E3532" s="44"/>
      <c r="F3532" s="44"/>
      <c r="G3532" s="44"/>
      <c r="H3532" s="44"/>
      <c r="I3532" s="44"/>
      <c r="J3532" s="44"/>
      <c r="K3532" s="88"/>
      <c r="L3532" s="50">
        <v>1</v>
      </c>
      <c r="M3532" s="49"/>
      <c r="N3532" s="49"/>
      <c r="O3532" s="49"/>
      <c r="P3532" s="49"/>
      <c r="Q3532" s="49"/>
      <c r="R3532" s="49"/>
      <c r="S3532" s="49"/>
      <c r="X3532" s="33">
        <f t="shared" si="324"/>
        <v>0</v>
      </c>
      <c r="Y3532" s="33">
        <f t="shared" si="325"/>
        <v>0</v>
      </c>
      <c r="Z3532" s="33">
        <f t="shared" si="326"/>
        <v>0</v>
      </c>
      <c r="AA3532" s="34">
        <f t="shared" si="327"/>
        <v>0</v>
      </c>
      <c r="AB3532" s="33">
        <f t="shared" si="328"/>
        <v>0</v>
      </c>
      <c r="AC3532" s="34" t="str">
        <f t="shared" si="329"/>
        <v>Not Determined</v>
      </c>
    </row>
    <row r="3533" spans="1:29" x14ac:dyDescent="0.25">
      <c r="A3533" s="48"/>
      <c r="B3533" s="48"/>
      <c r="C3533" s="44"/>
      <c r="D3533" s="44"/>
      <c r="E3533" s="44"/>
      <c r="F3533" s="44"/>
      <c r="G3533" s="44"/>
      <c r="H3533" s="44"/>
      <c r="I3533" s="44"/>
      <c r="J3533" s="44"/>
      <c r="K3533" s="88"/>
      <c r="L3533" s="50">
        <v>1</v>
      </c>
      <c r="M3533" s="49"/>
      <c r="N3533" s="49"/>
      <c r="O3533" s="49"/>
      <c r="P3533" s="49"/>
      <c r="Q3533" s="49"/>
      <c r="R3533" s="49"/>
      <c r="S3533" s="49"/>
      <c r="X3533" s="33">
        <f t="shared" si="324"/>
        <v>0</v>
      </c>
      <c r="Y3533" s="33">
        <f t="shared" si="325"/>
        <v>0</v>
      </c>
      <c r="Z3533" s="33">
        <f t="shared" si="326"/>
        <v>0</v>
      </c>
      <c r="AA3533" s="34">
        <f t="shared" si="327"/>
        <v>0</v>
      </c>
      <c r="AB3533" s="33">
        <f t="shared" si="328"/>
        <v>0</v>
      </c>
      <c r="AC3533" s="34" t="str">
        <f t="shared" si="329"/>
        <v>Not Determined</v>
      </c>
    </row>
    <row r="3534" spans="1:29" x14ac:dyDescent="0.25">
      <c r="A3534" s="48"/>
      <c r="B3534" s="48"/>
      <c r="C3534" s="44"/>
      <c r="D3534" s="44"/>
      <c r="E3534" s="44"/>
      <c r="F3534" s="44"/>
      <c r="G3534" s="44"/>
      <c r="H3534" s="44"/>
      <c r="I3534" s="44"/>
      <c r="J3534" s="44"/>
      <c r="K3534" s="88"/>
      <c r="L3534" s="50">
        <v>1</v>
      </c>
      <c r="M3534" s="49"/>
      <c r="N3534" s="49"/>
      <c r="O3534" s="49"/>
      <c r="P3534" s="49"/>
      <c r="Q3534" s="49"/>
      <c r="R3534" s="49"/>
      <c r="S3534" s="49"/>
      <c r="X3534" s="33">
        <f t="shared" si="324"/>
        <v>0</v>
      </c>
      <c r="Y3534" s="33">
        <f t="shared" si="325"/>
        <v>0</v>
      </c>
      <c r="Z3534" s="33">
        <f t="shared" si="326"/>
        <v>0</v>
      </c>
      <c r="AA3534" s="34">
        <f t="shared" si="327"/>
        <v>0</v>
      </c>
      <c r="AB3534" s="33">
        <f t="shared" si="328"/>
        <v>0</v>
      </c>
      <c r="AC3534" s="34" t="str">
        <f t="shared" si="329"/>
        <v>Not Determined</v>
      </c>
    </row>
    <row r="3535" spans="1:29" x14ac:dyDescent="0.25">
      <c r="A3535" s="48"/>
      <c r="B3535" s="48"/>
      <c r="C3535" s="44"/>
      <c r="D3535" s="44"/>
      <c r="E3535" s="44"/>
      <c r="F3535" s="44"/>
      <c r="G3535" s="44"/>
      <c r="H3535" s="44"/>
      <c r="I3535" s="44"/>
      <c r="J3535" s="44"/>
      <c r="K3535" s="88"/>
      <c r="L3535" s="50">
        <v>1</v>
      </c>
      <c r="M3535" s="49"/>
      <c r="N3535" s="49"/>
      <c r="O3535" s="49"/>
      <c r="P3535" s="49"/>
      <c r="Q3535" s="49"/>
      <c r="R3535" s="49"/>
      <c r="S3535" s="49"/>
      <c r="X3535" s="33">
        <f t="shared" ref="X3535:X3598" si="330">IF($C3535="Yes",$L3535,0)</f>
        <v>0</v>
      </c>
      <c r="Y3535" s="33">
        <f t="shared" ref="Y3535:Y3598" si="331">IF(AND($AB3535=0,$AA3535=0,$Z3535=0),IF(AND(OR($D3535="P",$D3535="C", $D3535="G",$D3535="DI",$D3535="CI-L",$D3535="CI-U"),OR($E3535="P",$E3535="C", $E3535="G",$E3535="DI",$E3535="CI-L",$E3535="CI-U",$E3535=""),OR($H3535="P",$H3535="C", $H3535="G",$H3535="DI",$H3535="CI-L",$H3535="CI-U"),OR($I3535="P",$I3535="C", $I3535="G",$I3535="DI",$I3535="CI-L",$I3535="CI-U",$I3535="")),$L3535,IF(K3535&gt;$AE$34,$L3535,0)),0)</f>
        <v>0</v>
      </c>
      <c r="Z3535" s="33">
        <f t="shared" ref="Z3535:Z3598" si="332">IF(OR($D3535="Lead",$E3535="Lead",$H3535="Lead",$I3535="Lead"),$L3535,0)</f>
        <v>0</v>
      </c>
      <c r="AA3535" s="34">
        <f t="shared" ref="AA3535:AA3598" si="333">IF($Z3535=0,IF(OR($F3535="Yes",$F3535="Unknown",$D3535="UNK",$D3535="UNK-NOLG",$D3535="UNK-LG",$E3535="UNK",$E3535="UNK-NOLG",$E3535="UNK-LG"),IF(OR($H3535="G",$H3535="UNK-LG",$I3535="G",$I3535="UNK-LG"),$L3535,0),0),0)</f>
        <v>0</v>
      </c>
      <c r="AB3535" s="33">
        <f t="shared" ref="AB3535:AB3598" si="334">IF(AND($AA3535=0,$Z3535=0),IF(OR($D3535="UNK",$E3535="UNK",$H3535="UNK",$I3535="UNK",$D3535="UNK-NOLG",$E3535="UNK-NOLG",$H3535="UNK-NOLG",$I3535="UNK-NOLG",$D3535="UNK-LG",$E3535="UNK-LG",$H3535="UNK-LG",$I3535="UNK-LG"),IF(K3535&gt;$AE$34,0,$L3535),0),0)</f>
        <v>0</v>
      </c>
      <c r="AC3535" s="34" t="str">
        <f t="shared" ref="AC3535:AC3598" si="335">IF($Z3535&gt;0,"Lead",IF($AA3535&gt;0,"GRR",IF($AB3535&gt;0,"UNK",IF($Y3535&gt;0,"Non-Lead","Not Determined"))))</f>
        <v>Not Determined</v>
      </c>
    </row>
    <row r="3536" spans="1:29" x14ac:dyDescent="0.25">
      <c r="A3536" s="48"/>
      <c r="B3536" s="48"/>
      <c r="C3536" s="44"/>
      <c r="D3536" s="44"/>
      <c r="E3536" s="44"/>
      <c r="F3536" s="44"/>
      <c r="G3536" s="44"/>
      <c r="H3536" s="44"/>
      <c r="I3536" s="44"/>
      <c r="J3536" s="44"/>
      <c r="K3536" s="88"/>
      <c r="L3536" s="50">
        <v>1</v>
      </c>
      <c r="M3536" s="49"/>
      <c r="N3536" s="49"/>
      <c r="O3536" s="49"/>
      <c r="P3536" s="49"/>
      <c r="Q3536" s="49"/>
      <c r="R3536" s="49"/>
      <c r="S3536" s="49"/>
      <c r="X3536" s="33">
        <f t="shared" si="330"/>
        <v>0</v>
      </c>
      <c r="Y3536" s="33">
        <f t="shared" si="331"/>
        <v>0</v>
      </c>
      <c r="Z3536" s="33">
        <f t="shared" si="332"/>
        <v>0</v>
      </c>
      <c r="AA3536" s="34">
        <f t="shared" si="333"/>
        <v>0</v>
      </c>
      <c r="AB3536" s="33">
        <f t="shared" si="334"/>
        <v>0</v>
      </c>
      <c r="AC3536" s="34" t="str">
        <f t="shared" si="335"/>
        <v>Not Determined</v>
      </c>
    </row>
    <row r="3537" spans="1:29" x14ac:dyDescent="0.25">
      <c r="A3537" s="48"/>
      <c r="B3537" s="48"/>
      <c r="C3537" s="44"/>
      <c r="D3537" s="44"/>
      <c r="E3537" s="44"/>
      <c r="F3537" s="44"/>
      <c r="G3537" s="44"/>
      <c r="H3537" s="44"/>
      <c r="I3537" s="44"/>
      <c r="J3537" s="44"/>
      <c r="K3537" s="88"/>
      <c r="L3537" s="50">
        <v>1</v>
      </c>
      <c r="M3537" s="49"/>
      <c r="N3537" s="49"/>
      <c r="O3537" s="49"/>
      <c r="P3537" s="49"/>
      <c r="Q3537" s="49"/>
      <c r="R3537" s="49"/>
      <c r="S3537" s="49"/>
      <c r="X3537" s="33">
        <f t="shared" si="330"/>
        <v>0</v>
      </c>
      <c r="Y3537" s="33">
        <f t="shared" si="331"/>
        <v>0</v>
      </c>
      <c r="Z3537" s="33">
        <f t="shared" si="332"/>
        <v>0</v>
      </c>
      <c r="AA3537" s="34">
        <f t="shared" si="333"/>
        <v>0</v>
      </c>
      <c r="AB3537" s="33">
        <f t="shared" si="334"/>
        <v>0</v>
      </c>
      <c r="AC3537" s="34" t="str">
        <f t="shared" si="335"/>
        <v>Not Determined</v>
      </c>
    </row>
    <row r="3538" spans="1:29" x14ac:dyDescent="0.25">
      <c r="A3538" s="48"/>
      <c r="B3538" s="48"/>
      <c r="C3538" s="44"/>
      <c r="D3538" s="44"/>
      <c r="E3538" s="44"/>
      <c r="F3538" s="44"/>
      <c r="G3538" s="44"/>
      <c r="H3538" s="44"/>
      <c r="I3538" s="44"/>
      <c r="J3538" s="44"/>
      <c r="K3538" s="88"/>
      <c r="L3538" s="50">
        <v>1</v>
      </c>
      <c r="M3538" s="49"/>
      <c r="N3538" s="49"/>
      <c r="O3538" s="49"/>
      <c r="P3538" s="49"/>
      <c r="Q3538" s="49"/>
      <c r="R3538" s="49"/>
      <c r="S3538" s="49"/>
      <c r="X3538" s="33">
        <f t="shared" si="330"/>
        <v>0</v>
      </c>
      <c r="Y3538" s="33">
        <f t="shared" si="331"/>
        <v>0</v>
      </c>
      <c r="Z3538" s="33">
        <f t="shared" si="332"/>
        <v>0</v>
      </c>
      <c r="AA3538" s="34">
        <f t="shared" si="333"/>
        <v>0</v>
      </c>
      <c r="AB3538" s="33">
        <f t="shared" si="334"/>
        <v>0</v>
      </c>
      <c r="AC3538" s="34" t="str">
        <f t="shared" si="335"/>
        <v>Not Determined</v>
      </c>
    </row>
    <row r="3539" spans="1:29" x14ac:dyDescent="0.25">
      <c r="A3539" s="48"/>
      <c r="B3539" s="48"/>
      <c r="C3539" s="44"/>
      <c r="D3539" s="44"/>
      <c r="E3539" s="44"/>
      <c r="F3539" s="44"/>
      <c r="G3539" s="44"/>
      <c r="H3539" s="44"/>
      <c r="I3539" s="44"/>
      <c r="J3539" s="44"/>
      <c r="K3539" s="88"/>
      <c r="L3539" s="50">
        <v>1</v>
      </c>
      <c r="M3539" s="49"/>
      <c r="N3539" s="49"/>
      <c r="O3539" s="49"/>
      <c r="P3539" s="49"/>
      <c r="Q3539" s="49"/>
      <c r="R3539" s="49"/>
      <c r="S3539" s="49"/>
      <c r="X3539" s="33">
        <f t="shared" si="330"/>
        <v>0</v>
      </c>
      <c r="Y3539" s="33">
        <f t="shared" si="331"/>
        <v>0</v>
      </c>
      <c r="Z3539" s="33">
        <f t="shared" si="332"/>
        <v>0</v>
      </c>
      <c r="AA3539" s="34">
        <f t="shared" si="333"/>
        <v>0</v>
      </c>
      <c r="AB3539" s="33">
        <f t="shared" si="334"/>
        <v>0</v>
      </c>
      <c r="AC3539" s="34" t="str">
        <f t="shared" si="335"/>
        <v>Not Determined</v>
      </c>
    </row>
    <row r="3540" spans="1:29" x14ac:dyDescent="0.25">
      <c r="A3540" s="48"/>
      <c r="B3540" s="48"/>
      <c r="C3540" s="44"/>
      <c r="D3540" s="44"/>
      <c r="E3540" s="44"/>
      <c r="F3540" s="44"/>
      <c r="G3540" s="44"/>
      <c r="H3540" s="44"/>
      <c r="I3540" s="44"/>
      <c r="J3540" s="44"/>
      <c r="K3540" s="88"/>
      <c r="L3540" s="50">
        <v>1</v>
      </c>
      <c r="M3540" s="49"/>
      <c r="N3540" s="49"/>
      <c r="O3540" s="49"/>
      <c r="P3540" s="49"/>
      <c r="Q3540" s="49"/>
      <c r="R3540" s="49"/>
      <c r="S3540" s="49"/>
      <c r="X3540" s="33">
        <f t="shared" si="330"/>
        <v>0</v>
      </c>
      <c r="Y3540" s="33">
        <f t="shared" si="331"/>
        <v>0</v>
      </c>
      <c r="Z3540" s="33">
        <f t="shared" si="332"/>
        <v>0</v>
      </c>
      <c r="AA3540" s="34">
        <f t="shared" si="333"/>
        <v>0</v>
      </c>
      <c r="AB3540" s="33">
        <f t="shared" si="334"/>
        <v>0</v>
      </c>
      <c r="AC3540" s="34" t="str">
        <f t="shared" si="335"/>
        <v>Not Determined</v>
      </c>
    </row>
    <row r="3541" spans="1:29" x14ac:dyDescent="0.25">
      <c r="A3541" s="48"/>
      <c r="B3541" s="48"/>
      <c r="C3541" s="44"/>
      <c r="D3541" s="44"/>
      <c r="E3541" s="44"/>
      <c r="F3541" s="44"/>
      <c r="G3541" s="44"/>
      <c r="H3541" s="44"/>
      <c r="I3541" s="44"/>
      <c r="J3541" s="44"/>
      <c r="K3541" s="88"/>
      <c r="L3541" s="50">
        <v>1</v>
      </c>
      <c r="M3541" s="49"/>
      <c r="N3541" s="49"/>
      <c r="O3541" s="49"/>
      <c r="P3541" s="49"/>
      <c r="Q3541" s="49"/>
      <c r="R3541" s="49"/>
      <c r="S3541" s="49"/>
      <c r="X3541" s="33">
        <f t="shared" si="330"/>
        <v>0</v>
      </c>
      <c r="Y3541" s="33">
        <f t="shared" si="331"/>
        <v>0</v>
      </c>
      <c r="Z3541" s="33">
        <f t="shared" si="332"/>
        <v>0</v>
      </c>
      <c r="AA3541" s="34">
        <f t="shared" si="333"/>
        <v>0</v>
      </c>
      <c r="AB3541" s="33">
        <f t="shared" si="334"/>
        <v>0</v>
      </c>
      <c r="AC3541" s="34" t="str">
        <f t="shared" si="335"/>
        <v>Not Determined</v>
      </c>
    </row>
    <row r="3542" spans="1:29" x14ac:dyDescent="0.25">
      <c r="A3542" s="48"/>
      <c r="B3542" s="48"/>
      <c r="C3542" s="44"/>
      <c r="D3542" s="44"/>
      <c r="E3542" s="44"/>
      <c r="F3542" s="44"/>
      <c r="G3542" s="44"/>
      <c r="H3542" s="44"/>
      <c r="I3542" s="44"/>
      <c r="J3542" s="44"/>
      <c r="K3542" s="88"/>
      <c r="L3542" s="50">
        <v>1</v>
      </c>
      <c r="M3542" s="49"/>
      <c r="N3542" s="49"/>
      <c r="O3542" s="49"/>
      <c r="P3542" s="49"/>
      <c r="Q3542" s="49"/>
      <c r="R3542" s="49"/>
      <c r="S3542" s="49"/>
      <c r="X3542" s="33">
        <f t="shared" si="330"/>
        <v>0</v>
      </c>
      <c r="Y3542" s="33">
        <f t="shared" si="331"/>
        <v>0</v>
      </c>
      <c r="Z3542" s="33">
        <f t="shared" si="332"/>
        <v>0</v>
      </c>
      <c r="AA3542" s="34">
        <f t="shared" si="333"/>
        <v>0</v>
      </c>
      <c r="AB3542" s="33">
        <f t="shared" si="334"/>
        <v>0</v>
      </c>
      <c r="AC3542" s="34" t="str">
        <f t="shared" si="335"/>
        <v>Not Determined</v>
      </c>
    </row>
    <row r="3543" spans="1:29" x14ac:dyDescent="0.25">
      <c r="A3543" s="48"/>
      <c r="B3543" s="48"/>
      <c r="C3543" s="44"/>
      <c r="D3543" s="44"/>
      <c r="E3543" s="44"/>
      <c r="F3543" s="44"/>
      <c r="G3543" s="44"/>
      <c r="H3543" s="44"/>
      <c r="I3543" s="44"/>
      <c r="J3543" s="44"/>
      <c r="K3543" s="88"/>
      <c r="L3543" s="50">
        <v>1</v>
      </c>
      <c r="M3543" s="49"/>
      <c r="N3543" s="49"/>
      <c r="O3543" s="49"/>
      <c r="P3543" s="49"/>
      <c r="Q3543" s="49"/>
      <c r="R3543" s="49"/>
      <c r="S3543" s="49"/>
      <c r="X3543" s="33">
        <f t="shared" si="330"/>
        <v>0</v>
      </c>
      <c r="Y3543" s="33">
        <f t="shared" si="331"/>
        <v>0</v>
      </c>
      <c r="Z3543" s="33">
        <f t="shared" si="332"/>
        <v>0</v>
      </c>
      <c r="AA3543" s="34">
        <f t="shared" si="333"/>
        <v>0</v>
      </c>
      <c r="AB3543" s="33">
        <f t="shared" si="334"/>
        <v>0</v>
      </c>
      <c r="AC3543" s="34" t="str">
        <f t="shared" si="335"/>
        <v>Not Determined</v>
      </c>
    </row>
    <row r="3544" spans="1:29" x14ac:dyDescent="0.25">
      <c r="A3544" s="48"/>
      <c r="B3544" s="48"/>
      <c r="C3544" s="44"/>
      <c r="D3544" s="44"/>
      <c r="E3544" s="44"/>
      <c r="F3544" s="44"/>
      <c r="G3544" s="44"/>
      <c r="H3544" s="44"/>
      <c r="I3544" s="44"/>
      <c r="J3544" s="44"/>
      <c r="K3544" s="88"/>
      <c r="L3544" s="50">
        <v>1</v>
      </c>
      <c r="M3544" s="49"/>
      <c r="N3544" s="49"/>
      <c r="O3544" s="49"/>
      <c r="P3544" s="49"/>
      <c r="Q3544" s="49"/>
      <c r="R3544" s="49"/>
      <c r="S3544" s="49"/>
      <c r="X3544" s="33">
        <f t="shared" si="330"/>
        <v>0</v>
      </c>
      <c r="Y3544" s="33">
        <f t="shared" si="331"/>
        <v>0</v>
      </c>
      <c r="Z3544" s="33">
        <f t="shared" si="332"/>
        <v>0</v>
      </c>
      <c r="AA3544" s="34">
        <f t="shared" si="333"/>
        <v>0</v>
      </c>
      <c r="AB3544" s="33">
        <f t="shared" si="334"/>
        <v>0</v>
      </c>
      <c r="AC3544" s="34" t="str">
        <f t="shared" si="335"/>
        <v>Not Determined</v>
      </c>
    </row>
    <row r="3545" spans="1:29" x14ac:dyDescent="0.25">
      <c r="A3545" s="48"/>
      <c r="B3545" s="48"/>
      <c r="C3545" s="44"/>
      <c r="D3545" s="44"/>
      <c r="E3545" s="44"/>
      <c r="F3545" s="44"/>
      <c r="G3545" s="44"/>
      <c r="H3545" s="44"/>
      <c r="I3545" s="44"/>
      <c r="J3545" s="44"/>
      <c r="K3545" s="88"/>
      <c r="L3545" s="50">
        <v>1</v>
      </c>
      <c r="M3545" s="49"/>
      <c r="N3545" s="49"/>
      <c r="O3545" s="49"/>
      <c r="P3545" s="49"/>
      <c r="Q3545" s="49"/>
      <c r="R3545" s="49"/>
      <c r="S3545" s="49"/>
      <c r="X3545" s="33">
        <f t="shared" si="330"/>
        <v>0</v>
      </c>
      <c r="Y3545" s="33">
        <f t="shared" si="331"/>
        <v>0</v>
      </c>
      <c r="Z3545" s="33">
        <f t="shared" si="332"/>
        <v>0</v>
      </c>
      <c r="AA3545" s="34">
        <f t="shared" si="333"/>
        <v>0</v>
      </c>
      <c r="AB3545" s="33">
        <f t="shared" si="334"/>
        <v>0</v>
      </c>
      <c r="AC3545" s="34" t="str">
        <f t="shared" si="335"/>
        <v>Not Determined</v>
      </c>
    </row>
    <row r="3546" spans="1:29" x14ac:dyDescent="0.25">
      <c r="A3546" s="48"/>
      <c r="B3546" s="48"/>
      <c r="C3546" s="44"/>
      <c r="D3546" s="44"/>
      <c r="E3546" s="44"/>
      <c r="F3546" s="44"/>
      <c r="G3546" s="44"/>
      <c r="H3546" s="44"/>
      <c r="I3546" s="44"/>
      <c r="J3546" s="44"/>
      <c r="K3546" s="88"/>
      <c r="L3546" s="50">
        <v>1</v>
      </c>
      <c r="M3546" s="49"/>
      <c r="N3546" s="49"/>
      <c r="O3546" s="49"/>
      <c r="P3546" s="49"/>
      <c r="Q3546" s="49"/>
      <c r="R3546" s="49"/>
      <c r="S3546" s="49"/>
      <c r="X3546" s="33">
        <f t="shared" si="330"/>
        <v>0</v>
      </c>
      <c r="Y3546" s="33">
        <f t="shared" si="331"/>
        <v>0</v>
      </c>
      <c r="Z3546" s="33">
        <f t="shared" si="332"/>
        <v>0</v>
      </c>
      <c r="AA3546" s="34">
        <f t="shared" si="333"/>
        <v>0</v>
      </c>
      <c r="AB3546" s="33">
        <f t="shared" si="334"/>
        <v>0</v>
      </c>
      <c r="AC3546" s="34" t="str">
        <f t="shared" si="335"/>
        <v>Not Determined</v>
      </c>
    </row>
    <row r="3547" spans="1:29" x14ac:dyDescent="0.25">
      <c r="A3547" s="48"/>
      <c r="B3547" s="48"/>
      <c r="C3547" s="44"/>
      <c r="D3547" s="44"/>
      <c r="E3547" s="44"/>
      <c r="F3547" s="44"/>
      <c r="G3547" s="44"/>
      <c r="H3547" s="44"/>
      <c r="I3547" s="44"/>
      <c r="J3547" s="44"/>
      <c r="K3547" s="88"/>
      <c r="L3547" s="50">
        <v>1</v>
      </c>
      <c r="M3547" s="49"/>
      <c r="N3547" s="49"/>
      <c r="O3547" s="49"/>
      <c r="P3547" s="49"/>
      <c r="Q3547" s="49"/>
      <c r="R3547" s="49"/>
      <c r="S3547" s="49"/>
      <c r="X3547" s="33">
        <f t="shared" si="330"/>
        <v>0</v>
      </c>
      <c r="Y3547" s="33">
        <f t="shared" si="331"/>
        <v>0</v>
      </c>
      <c r="Z3547" s="33">
        <f t="shared" si="332"/>
        <v>0</v>
      </c>
      <c r="AA3547" s="34">
        <f t="shared" si="333"/>
        <v>0</v>
      </c>
      <c r="AB3547" s="33">
        <f t="shared" si="334"/>
        <v>0</v>
      </c>
      <c r="AC3547" s="34" t="str">
        <f t="shared" si="335"/>
        <v>Not Determined</v>
      </c>
    </row>
    <row r="3548" spans="1:29" x14ac:dyDescent="0.25">
      <c r="A3548" s="48"/>
      <c r="B3548" s="48"/>
      <c r="C3548" s="44"/>
      <c r="D3548" s="44"/>
      <c r="E3548" s="44"/>
      <c r="F3548" s="44"/>
      <c r="G3548" s="44"/>
      <c r="H3548" s="44"/>
      <c r="I3548" s="44"/>
      <c r="J3548" s="44"/>
      <c r="K3548" s="88"/>
      <c r="L3548" s="50">
        <v>1</v>
      </c>
      <c r="M3548" s="49"/>
      <c r="N3548" s="49"/>
      <c r="O3548" s="49"/>
      <c r="P3548" s="49"/>
      <c r="Q3548" s="49"/>
      <c r="R3548" s="49"/>
      <c r="S3548" s="49"/>
      <c r="X3548" s="33">
        <f t="shared" si="330"/>
        <v>0</v>
      </c>
      <c r="Y3548" s="33">
        <f t="shared" si="331"/>
        <v>0</v>
      </c>
      <c r="Z3548" s="33">
        <f t="shared" si="332"/>
        <v>0</v>
      </c>
      <c r="AA3548" s="34">
        <f t="shared" si="333"/>
        <v>0</v>
      </c>
      <c r="AB3548" s="33">
        <f t="shared" si="334"/>
        <v>0</v>
      </c>
      <c r="AC3548" s="34" t="str">
        <f t="shared" si="335"/>
        <v>Not Determined</v>
      </c>
    </row>
    <row r="3549" spans="1:29" x14ac:dyDescent="0.25">
      <c r="A3549" s="48"/>
      <c r="B3549" s="48"/>
      <c r="C3549" s="44"/>
      <c r="D3549" s="44"/>
      <c r="E3549" s="44"/>
      <c r="F3549" s="44"/>
      <c r="G3549" s="44"/>
      <c r="H3549" s="44"/>
      <c r="I3549" s="44"/>
      <c r="J3549" s="44"/>
      <c r="K3549" s="88"/>
      <c r="L3549" s="50">
        <v>1</v>
      </c>
      <c r="M3549" s="49"/>
      <c r="N3549" s="49"/>
      <c r="O3549" s="49"/>
      <c r="P3549" s="49"/>
      <c r="Q3549" s="49"/>
      <c r="R3549" s="49"/>
      <c r="S3549" s="49"/>
      <c r="X3549" s="33">
        <f t="shared" si="330"/>
        <v>0</v>
      </c>
      <c r="Y3549" s="33">
        <f t="shared" si="331"/>
        <v>0</v>
      </c>
      <c r="Z3549" s="33">
        <f t="shared" si="332"/>
        <v>0</v>
      </c>
      <c r="AA3549" s="34">
        <f t="shared" si="333"/>
        <v>0</v>
      </c>
      <c r="AB3549" s="33">
        <f t="shared" si="334"/>
        <v>0</v>
      </c>
      <c r="AC3549" s="34" t="str">
        <f t="shared" si="335"/>
        <v>Not Determined</v>
      </c>
    </row>
    <row r="3550" spans="1:29" x14ac:dyDescent="0.25">
      <c r="A3550" s="48"/>
      <c r="B3550" s="48"/>
      <c r="C3550" s="44"/>
      <c r="D3550" s="44"/>
      <c r="E3550" s="44"/>
      <c r="F3550" s="44"/>
      <c r="G3550" s="44"/>
      <c r="H3550" s="44"/>
      <c r="I3550" s="44"/>
      <c r="J3550" s="44"/>
      <c r="K3550" s="88"/>
      <c r="L3550" s="50">
        <v>1</v>
      </c>
      <c r="M3550" s="49"/>
      <c r="N3550" s="49"/>
      <c r="O3550" s="49"/>
      <c r="P3550" s="49"/>
      <c r="Q3550" s="49"/>
      <c r="R3550" s="49"/>
      <c r="S3550" s="49"/>
      <c r="X3550" s="33">
        <f t="shared" si="330"/>
        <v>0</v>
      </c>
      <c r="Y3550" s="33">
        <f t="shared" si="331"/>
        <v>0</v>
      </c>
      <c r="Z3550" s="33">
        <f t="shared" si="332"/>
        <v>0</v>
      </c>
      <c r="AA3550" s="34">
        <f t="shared" si="333"/>
        <v>0</v>
      </c>
      <c r="AB3550" s="33">
        <f t="shared" si="334"/>
        <v>0</v>
      </c>
      <c r="AC3550" s="34" t="str">
        <f t="shared" si="335"/>
        <v>Not Determined</v>
      </c>
    </row>
    <row r="3551" spans="1:29" x14ac:dyDescent="0.25">
      <c r="A3551" s="48"/>
      <c r="B3551" s="48"/>
      <c r="C3551" s="44"/>
      <c r="D3551" s="44"/>
      <c r="E3551" s="44"/>
      <c r="F3551" s="44"/>
      <c r="G3551" s="44"/>
      <c r="H3551" s="44"/>
      <c r="I3551" s="44"/>
      <c r="J3551" s="44"/>
      <c r="K3551" s="88"/>
      <c r="L3551" s="50">
        <v>1</v>
      </c>
      <c r="M3551" s="49"/>
      <c r="N3551" s="49"/>
      <c r="O3551" s="49"/>
      <c r="P3551" s="49"/>
      <c r="Q3551" s="49"/>
      <c r="R3551" s="49"/>
      <c r="S3551" s="49"/>
      <c r="X3551" s="33">
        <f t="shared" si="330"/>
        <v>0</v>
      </c>
      <c r="Y3551" s="33">
        <f t="shared" si="331"/>
        <v>0</v>
      </c>
      <c r="Z3551" s="33">
        <f t="shared" si="332"/>
        <v>0</v>
      </c>
      <c r="AA3551" s="34">
        <f t="shared" si="333"/>
        <v>0</v>
      </c>
      <c r="AB3551" s="33">
        <f t="shared" si="334"/>
        <v>0</v>
      </c>
      <c r="AC3551" s="34" t="str">
        <f t="shared" si="335"/>
        <v>Not Determined</v>
      </c>
    </row>
    <row r="3552" spans="1:29" x14ac:dyDescent="0.25">
      <c r="A3552" s="48"/>
      <c r="B3552" s="48"/>
      <c r="C3552" s="44"/>
      <c r="D3552" s="44"/>
      <c r="E3552" s="44"/>
      <c r="F3552" s="44"/>
      <c r="G3552" s="44"/>
      <c r="H3552" s="44"/>
      <c r="I3552" s="44"/>
      <c r="J3552" s="44"/>
      <c r="K3552" s="88"/>
      <c r="L3552" s="50">
        <v>1</v>
      </c>
      <c r="M3552" s="49"/>
      <c r="N3552" s="49"/>
      <c r="O3552" s="49"/>
      <c r="P3552" s="49"/>
      <c r="Q3552" s="49"/>
      <c r="R3552" s="49"/>
      <c r="S3552" s="49"/>
      <c r="X3552" s="33">
        <f t="shared" si="330"/>
        <v>0</v>
      </c>
      <c r="Y3552" s="33">
        <f t="shared" si="331"/>
        <v>0</v>
      </c>
      <c r="Z3552" s="33">
        <f t="shared" si="332"/>
        <v>0</v>
      </c>
      <c r="AA3552" s="34">
        <f t="shared" si="333"/>
        <v>0</v>
      </c>
      <c r="AB3552" s="33">
        <f t="shared" si="334"/>
        <v>0</v>
      </c>
      <c r="AC3552" s="34" t="str">
        <f t="shared" si="335"/>
        <v>Not Determined</v>
      </c>
    </row>
    <row r="3553" spans="1:29" x14ac:dyDescent="0.25">
      <c r="A3553" s="48"/>
      <c r="B3553" s="48"/>
      <c r="C3553" s="44"/>
      <c r="D3553" s="44"/>
      <c r="E3553" s="44"/>
      <c r="F3553" s="44"/>
      <c r="G3553" s="44"/>
      <c r="H3553" s="44"/>
      <c r="I3553" s="44"/>
      <c r="J3553" s="44"/>
      <c r="K3553" s="88"/>
      <c r="L3553" s="50">
        <v>1</v>
      </c>
      <c r="M3553" s="49"/>
      <c r="N3553" s="49"/>
      <c r="O3553" s="49"/>
      <c r="P3553" s="49"/>
      <c r="Q3553" s="49"/>
      <c r="R3553" s="49"/>
      <c r="S3553" s="49"/>
      <c r="X3553" s="33">
        <f t="shared" si="330"/>
        <v>0</v>
      </c>
      <c r="Y3553" s="33">
        <f t="shared" si="331"/>
        <v>0</v>
      </c>
      <c r="Z3553" s="33">
        <f t="shared" si="332"/>
        <v>0</v>
      </c>
      <c r="AA3553" s="34">
        <f t="shared" si="333"/>
        <v>0</v>
      </c>
      <c r="AB3553" s="33">
        <f t="shared" si="334"/>
        <v>0</v>
      </c>
      <c r="AC3553" s="34" t="str">
        <f t="shared" si="335"/>
        <v>Not Determined</v>
      </c>
    </row>
    <row r="3554" spans="1:29" x14ac:dyDescent="0.25">
      <c r="A3554" s="48"/>
      <c r="B3554" s="48"/>
      <c r="C3554" s="44"/>
      <c r="D3554" s="44"/>
      <c r="E3554" s="44"/>
      <c r="F3554" s="44"/>
      <c r="G3554" s="44"/>
      <c r="H3554" s="44"/>
      <c r="I3554" s="44"/>
      <c r="J3554" s="44"/>
      <c r="K3554" s="88"/>
      <c r="L3554" s="50">
        <v>1</v>
      </c>
      <c r="M3554" s="49"/>
      <c r="N3554" s="49"/>
      <c r="O3554" s="49"/>
      <c r="P3554" s="49"/>
      <c r="Q3554" s="49"/>
      <c r="R3554" s="49"/>
      <c r="S3554" s="49"/>
      <c r="X3554" s="33">
        <f t="shared" si="330"/>
        <v>0</v>
      </c>
      <c r="Y3554" s="33">
        <f t="shared" si="331"/>
        <v>0</v>
      </c>
      <c r="Z3554" s="33">
        <f t="shared" si="332"/>
        <v>0</v>
      </c>
      <c r="AA3554" s="34">
        <f t="shared" si="333"/>
        <v>0</v>
      </c>
      <c r="AB3554" s="33">
        <f t="shared" si="334"/>
        <v>0</v>
      </c>
      <c r="AC3554" s="34" t="str">
        <f t="shared" si="335"/>
        <v>Not Determined</v>
      </c>
    </row>
    <row r="3555" spans="1:29" x14ac:dyDescent="0.25">
      <c r="A3555" s="48"/>
      <c r="B3555" s="48"/>
      <c r="C3555" s="44"/>
      <c r="D3555" s="44"/>
      <c r="E3555" s="44"/>
      <c r="F3555" s="44"/>
      <c r="G3555" s="44"/>
      <c r="H3555" s="44"/>
      <c r="I3555" s="44"/>
      <c r="J3555" s="44"/>
      <c r="K3555" s="88"/>
      <c r="L3555" s="50">
        <v>1</v>
      </c>
      <c r="M3555" s="49"/>
      <c r="N3555" s="49"/>
      <c r="O3555" s="49"/>
      <c r="P3555" s="49"/>
      <c r="Q3555" s="49"/>
      <c r="R3555" s="49"/>
      <c r="S3555" s="49"/>
      <c r="X3555" s="33">
        <f t="shared" si="330"/>
        <v>0</v>
      </c>
      <c r="Y3555" s="33">
        <f t="shared" si="331"/>
        <v>0</v>
      </c>
      <c r="Z3555" s="33">
        <f t="shared" si="332"/>
        <v>0</v>
      </c>
      <c r="AA3555" s="34">
        <f t="shared" si="333"/>
        <v>0</v>
      </c>
      <c r="AB3555" s="33">
        <f t="shared" si="334"/>
        <v>0</v>
      </c>
      <c r="AC3555" s="34" t="str">
        <f t="shared" si="335"/>
        <v>Not Determined</v>
      </c>
    </row>
    <row r="3556" spans="1:29" x14ac:dyDescent="0.25">
      <c r="A3556" s="48"/>
      <c r="B3556" s="48"/>
      <c r="C3556" s="44"/>
      <c r="D3556" s="44"/>
      <c r="E3556" s="44"/>
      <c r="F3556" s="44"/>
      <c r="G3556" s="44"/>
      <c r="H3556" s="44"/>
      <c r="I3556" s="44"/>
      <c r="J3556" s="44"/>
      <c r="K3556" s="88"/>
      <c r="L3556" s="50">
        <v>1</v>
      </c>
      <c r="M3556" s="49"/>
      <c r="N3556" s="49"/>
      <c r="O3556" s="49"/>
      <c r="P3556" s="49"/>
      <c r="Q3556" s="49"/>
      <c r="R3556" s="49"/>
      <c r="S3556" s="49"/>
      <c r="X3556" s="33">
        <f t="shared" si="330"/>
        <v>0</v>
      </c>
      <c r="Y3556" s="33">
        <f t="shared" si="331"/>
        <v>0</v>
      </c>
      <c r="Z3556" s="33">
        <f t="shared" si="332"/>
        <v>0</v>
      </c>
      <c r="AA3556" s="34">
        <f t="shared" si="333"/>
        <v>0</v>
      </c>
      <c r="AB3556" s="33">
        <f t="shared" si="334"/>
        <v>0</v>
      </c>
      <c r="AC3556" s="34" t="str">
        <f t="shared" si="335"/>
        <v>Not Determined</v>
      </c>
    </row>
    <row r="3557" spans="1:29" x14ac:dyDescent="0.25">
      <c r="A3557" s="48"/>
      <c r="B3557" s="48"/>
      <c r="C3557" s="44"/>
      <c r="D3557" s="44"/>
      <c r="E3557" s="44"/>
      <c r="F3557" s="44"/>
      <c r="G3557" s="44"/>
      <c r="H3557" s="44"/>
      <c r="I3557" s="44"/>
      <c r="J3557" s="44"/>
      <c r="K3557" s="88"/>
      <c r="L3557" s="50">
        <v>1</v>
      </c>
      <c r="M3557" s="49"/>
      <c r="N3557" s="49"/>
      <c r="O3557" s="49"/>
      <c r="P3557" s="49"/>
      <c r="Q3557" s="49"/>
      <c r="R3557" s="49"/>
      <c r="S3557" s="49"/>
      <c r="X3557" s="33">
        <f t="shared" si="330"/>
        <v>0</v>
      </c>
      <c r="Y3557" s="33">
        <f t="shared" si="331"/>
        <v>0</v>
      </c>
      <c r="Z3557" s="33">
        <f t="shared" si="332"/>
        <v>0</v>
      </c>
      <c r="AA3557" s="34">
        <f t="shared" si="333"/>
        <v>0</v>
      </c>
      <c r="AB3557" s="33">
        <f t="shared" si="334"/>
        <v>0</v>
      </c>
      <c r="AC3557" s="34" t="str">
        <f t="shared" si="335"/>
        <v>Not Determined</v>
      </c>
    </row>
    <row r="3558" spans="1:29" x14ac:dyDescent="0.25">
      <c r="A3558" s="48"/>
      <c r="B3558" s="48"/>
      <c r="C3558" s="44"/>
      <c r="D3558" s="44"/>
      <c r="E3558" s="44"/>
      <c r="F3558" s="44"/>
      <c r="G3558" s="44"/>
      <c r="H3558" s="44"/>
      <c r="I3558" s="44"/>
      <c r="J3558" s="44"/>
      <c r="K3558" s="88"/>
      <c r="L3558" s="50">
        <v>1</v>
      </c>
      <c r="M3558" s="49"/>
      <c r="N3558" s="49"/>
      <c r="O3558" s="49"/>
      <c r="P3558" s="49"/>
      <c r="Q3558" s="49"/>
      <c r="R3558" s="49"/>
      <c r="S3558" s="49"/>
      <c r="X3558" s="33">
        <f t="shared" si="330"/>
        <v>0</v>
      </c>
      <c r="Y3558" s="33">
        <f t="shared" si="331"/>
        <v>0</v>
      </c>
      <c r="Z3558" s="33">
        <f t="shared" si="332"/>
        <v>0</v>
      </c>
      <c r="AA3558" s="34">
        <f t="shared" si="333"/>
        <v>0</v>
      </c>
      <c r="AB3558" s="33">
        <f t="shared" si="334"/>
        <v>0</v>
      </c>
      <c r="AC3558" s="34" t="str">
        <f t="shared" si="335"/>
        <v>Not Determined</v>
      </c>
    </row>
    <row r="3559" spans="1:29" x14ac:dyDescent="0.25">
      <c r="A3559" s="48"/>
      <c r="B3559" s="48"/>
      <c r="C3559" s="44"/>
      <c r="D3559" s="44"/>
      <c r="E3559" s="44"/>
      <c r="F3559" s="44"/>
      <c r="G3559" s="44"/>
      <c r="H3559" s="44"/>
      <c r="I3559" s="44"/>
      <c r="J3559" s="44"/>
      <c r="K3559" s="88"/>
      <c r="L3559" s="50">
        <v>1</v>
      </c>
      <c r="M3559" s="49"/>
      <c r="N3559" s="49"/>
      <c r="O3559" s="49"/>
      <c r="P3559" s="49"/>
      <c r="Q3559" s="49"/>
      <c r="R3559" s="49"/>
      <c r="S3559" s="49"/>
      <c r="X3559" s="33">
        <f t="shared" si="330"/>
        <v>0</v>
      </c>
      <c r="Y3559" s="33">
        <f t="shared" si="331"/>
        <v>0</v>
      </c>
      <c r="Z3559" s="33">
        <f t="shared" si="332"/>
        <v>0</v>
      </c>
      <c r="AA3559" s="34">
        <f t="shared" si="333"/>
        <v>0</v>
      </c>
      <c r="AB3559" s="33">
        <f t="shared" si="334"/>
        <v>0</v>
      </c>
      <c r="AC3559" s="34" t="str">
        <f t="shared" si="335"/>
        <v>Not Determined</v>
      </c>
    </row>
    <row r="3560" spans="1:29" x14ac:dyDescent="0.25">
      <c r="A3560" s="48"/>
      <c r="B3560" s="48"/>
      <c r="C3560" s="44"/>
      <c r="D3560" s="44"/>
      <c r="E3560" s="44"/>
      <c r="F3560" s="44"/>
      <c r="G3560" s="44"/>
      <c r="H3560" s="44"/>
      <c r="I3560" s="44"/>
      <c r="J3560" s="44"/>
      <c r="K3560" s="88"/>
      <c r="L3560" s="50">
        <v>1</v>
      </c>
      <c r="M3560" s="49"/>
      <c r="N3560" s="49"/>
      <c r="O3560" s="49"/>
      <c r="P3560" s="49"/>
      <c r="Q3560" s="49"/>
      <c r="R3560" s="49"/>
      <c r="S3560" s="49"/>
      <c r="X3560" s="33">
        <f t="shared" si="330"/>
        <v>0</v>
      </c>
      <c r="Y3560" s="33">
        <f t="shared" si="331"/>
        <v>0</v>
      </c>
      <c r="Z3560" s="33">
        <f t="shared" si="332"/>
        <v>0</v>
      </c>
      <c r="AA3560" s="34">
        <f t="shared" si="333"/>
        <v>0</v>
      </c>
      <c r="AB3560" s="33">
        <f t="shared" si="334"/>
        <v>0</v>
      </c>
      <c r="AC3560" s="34" t="str">
        <f t="shared" si="335"/>
        <v>Not Determined</v>
      </c>
    </row>
    <row r="3561" spans="1:29" x14ac:dyDescent="0.25">
      <c r="A3561" s="48"/>
      <c r="B3561" s="48"/>
      <c r="C3561" s="44"/>
      <c r="D3561" s="44"/>
      <c r="E3561" s="44"/>
      <c r="F3561" s="44"/>
      <c r="G3561" s="44"/>
      <c r="H3561" s="44"/>
      <c r="I3561" s="44"/>
      <c r="J3561" s="44"/>
      <c r="K3561" s="88"/>
      <c r="L3561" s="50">
        <v>1</v>
      </c>
      <c r="M3561" s="49"/>
      <c r="N3561" s="49"/>
      <c r="O3561" s="49"/>
      <c r="P3561" s="49"/>
      <c r="Q3561" s="49"/>
      <c r="R3561" s="49"/>
      <c r="S3561" s="49"/>
      <c r="X3561" s="33">
        <f t="shared" si="330"/>
        <v>0</v>
      </c>
      <c r="Y3561" s="33">
        <f t="shared" si="331"/>
        <v>0</v>
      </c>
      <c r="Z3561" s="33">
        <f t="shared" si="332"/>
        <v>0</v>
      </c>
      <c r="AA3561" s="34">
        <f t="shared" si="333"/>
        <v>0</v>
      </c>
      <c r="AB3561" s="33">
        <f t="shared" si="334"/>
        <v>0</v>
      </c>
      <c r="AC3561" s="34" t="str">
        <f t="shared" si="335"/>
        <v>Not Determined</v>
      </c>
    </row>
    <row r="3562" spans="1:29" x14ac:dyDescent="0.25">
      <c r="A3562" s="48"/>
      <c r="B3562" s="48"/>
      <c r="C3562" s="44"/>
      <c r="D3562" s="44"/>
      <c r="E3562" s="44"/>
      <c r="F3562" s="44"/>
      <c r="G3562" s="44"/>
      <c r="H3562" s="44"/>
      <c r="I3562" s="44"/>
      <c r="J3562" s="44"/>
      <c r="K3562" s="88"/>
      <c r="L3562" s="50">
        <v>1</v>
      </c>
      <c r="M3562" s="49"/>
      <c r="N3562" s="49"/>
      <c r="O3562" s="49"/>
      <c r="P3562" s="49"/>
      <c r="Q3562" s="49"/>
      <c r="R3562" s="49"/>
      <c r="S3562" s="49"/>
      <c r="X3562" s="33">
        <f t="shared" si="330"/>
        <v>0</v>
      </c>
      <c r="Y3562" s="33">
        <f t="shared" si="331"/>
        <v>0</v>
      </c>
      <c r="Z3562" s="33">
        <f t="shared" si="332"/>
        <v>0</v>
      </c>
      <c r="AA3562" s="34">
        <f t="shared" si="333"/>
        <v>0</v>
      </c>
      <c r="AB3562" s="33">
        <f t="shared" si="334"/>
        <v>0</v>
      </c>
      <c r="AC3562" s="34" t="str">
        <f t="shared" si="335"/>
        <v>Not Determined</v>
      </c>
    </row>
    <row r="3563" spans="1:29" x14ac:dyDescent="0.25">
      <c r="A3563" s="48"/>
      <c r="B3563" s="48"/>
      <c r="C3563" s="44"/>
      <c r="D3563" s="44"/>
      <c r="E3563" s="44"/>
      <c r="F3563" s="44"/>
      <c r="G3563" s="44"/>
      <c r="H3563" s="44"/>
      <c r="I3563" s="44"/>
      <c r="J3563" s="44"/>
      <c r="K3563" s="88"/>
      <c r="L3563" s="50">
        <v>1</v>
      </c>
      <c r="M3563" s="49"/>
      <c r="N3563" s="49"/>
      <c r="O3563" s="49"/>
      <c r="P3563" s="49"/>
      <c r="Q3563" s="49"/>
      <c r="R3563" s="49"/>
      <c r="S3563" s="49"/>
      <c r="X3563" s="33">
        <f t="shared" si="330"/>
        <v>0</v>
      </c>
      <c r="Y3563" s="33">
        <f t="shared" si="331"/>
        <v>0</v>
      </c>
      <c r="Z3563" s="33">
        <f t="shared" si="332"/>
        <v>0</v>
      </c>
      <c r="AA3563" s="34">
        <f t="shared" si="333"/>
        <v>0</v>
      </c>
      <c r="AB3563" s="33">
        <f t="shared" si="334"/>
        <v>0</v>
      </c>
      <c r="AC3563" s="34" t="str">
        <f t="shared" si="335"/>
        <v>Not Determined</v>
      </c>
    </row>
    <row r="3564" spans="1:29" x14ac:dyDescent="0.25">
      <c r="A3564" s="48"/>
      <c r="B3564" s="48"/>
      <c r="C3564" s="44"/>
      <c r="D3564" s="44"/>
      <c r="E3564" s="44"/>
      <c r="F3564" s="44"/>
      <c r="G3564" s="44"/>
      <c r="H3564" s="44"/>
      <c r="I3564" s="44"/>
      <c r="J3564" s="44"/>
      <c r="K3564" s="88"/>
      <c r="L3564" s="50">
        <v>1</v>
      </c>
      <c r="M3564" s="49"/>
      <c r="N3564" s="49"/>
      <c r="O3564" s="49"/>
      <c r="P3564" s="49"/>
      <c r="Q3564" s="49"/>
      <c r="R3564" s="49"/>
      <c r="S3564" s="49"/>
      <c r="X3564" s="33">
        <f t="shared" si="330"/>
        <v>0</v>
      </c>
      <c r="Y3564" s="33">
        <f t="shared" si="331"/>
        <v>0</v>
      </c>
      <c r="Z3564" s="33">
        <f t="shared" si="332"/>
        <v>0</v>
      </c>
      <c r="AA3564" s="34">
        <f t="shared" si="333"/>
        <v>0</v>
      </c>
      <c r="AB3564" s="33">
        <f t="shared" si="334"/>
        <v>0</v>
      </c>
      <c r="AC3564" s="34" t="str">
        <f t="shared" si="335"/>
        <v>Not Determined</v>
      </c>
    </row>
    <row r="3565" spans="1:29" x14ac:dyDescent="0.25">
      <c r="A3565" s="48"/>
      <c r="B3565" s="48"/>
      <c r="C3565" s="44"/>
      <c r="D3565" s="44"/>
      <c r="E3565" s="44"/>
      <c r="F3565" s="44"/>
      <c r="G3565" s="44"/>
      <c r="H3565" s="44"/>
      <c r="I3565" s="44"/>
      <c r="J3565" s="44"/>
      <c r="K3565" s="88"/>
      <c r="L3565" s="50">
        <v>1</v>
      </c>
      <c r="M3565" s="49"/>
      <c r="N3565" s="49"/>
      <c r="O3565" s="49"/>
      <c r="P3565" s="49"/>
      <c r="Q3565" s="49"/>
      <c r="R3565" s="49"/>
      <c r="S3565" s="49"/>
      <c r="X3565" s="33">
        <f t="shared" si="330"/>
        <v>0</v>
      </c>
      <c r="Y3565" s="33">
        <f t="shared" si="331"/>
        <v>0</v>
      </c>
      <c r="Z3565" s="33">
        <f t="shared" si="332"/>
        <v>0</v>
      </c>
      <c r="AA3565" s="34">
        <f t="shared" si="333"/>
        <v>0</v>
      </c>
      <c r="AB3565" s="33">
        <f t="shared" si="334"/>
        <v>0</v>
      </c>
      <c r="AC3565" s="34" t="str">
        <f t="shared" si="335"/>
        <v>Not Determined</v>
      </c>
    </row>
    <row r="3566" spans="1:29" x14ac:dyDescent="0.25">
      <c r="A3566" s="48"/>
      <c r="B3566" s="48"/>
      <c r="C3566" s="44"/>
      <c r="D3566" s="44"/>
      <c r="E3566" s="44"/>
      <c r="F3566" s="44"/>
      <c r="G3566" s="44"/>
      <c r="H3566" s="44"/>
      <c r="I3566" s="44"/>
      <c r="J3566" s="44"/>
      <c r="K3566" s="88"/>
      <c r="L3566" s="50">
        <v>1</v>
      </c>
      <c r="M3566" s="49"/>
      <c r="N3566" s="49"/>
      <c r="O3566" s="49"/>
      <c r="P3566" s="49"/>
      <c r="Q3566" s="49"/>
      <c r="R3566" s="49"/>
      <c r="S3566" s="49"/>
      <c r="X3566" s="33">
        <f t="shared" si="330"/>
        <v>0</v>
      </c>
      <c r="Y3566" s="33">
        <f t="shared" si="331"/>
        <v>0</v>
      </c>
      <c r="Z3566" s="33">
        <f t="shared" si="332"/>
        <v>0</v>
      </c>
      <c r="AA3566" s="34">
        <f t="shared" si="333"/>
        <v>0</v>
      </c>
      <c r="AB3566" s="33">
        <f t="shared" si="334"/>
        <v>0</v>
      </c>
      <c r="AC3566" s="34" t="str">
        <f t="shared" si="335"/>
        <v>Not Determined</v>
      </c>
    </row>
    <row r="3567" spans="1:29" x14ac:dyDescent="0.25">
      <c r="A3567" s="48"/>
      <c r="B3567" s="48"/>
      <c r="C3567" s="44"/>
      <c r="D3567" s="44"/>
      <c r="E3567" s="44"/>
      <c r="F3567" s="44"/>
      <c r="G3567" s="44"/>
      <c r="H3567" s="44"/>
      <c r="I3567" s="44"/>
      <c r="J3567" s="44"/>
      <c r="K3567" s="88"/>
      <c r="L3567" s="50">
        <v>1</v>
      </c>
      <c r="M3567" s="49"/>
      <c r="N3567" s="49"/>
      <c r="O3567" s="49"/>
      <c r="P3567" s="49"/>
      <c r="Q3567" s="49"/>
      <c r="R3567" s="49"/>
      <c r="S3567" s="49"/>
      <c r="X3567" s="33">
        <f t="shared" si="330"/>
        <v>0</v>
      </c>
      <c r="Y3567" s="33">
        <f t="shared" si="331"/>
        <v>0</v>
      </c>
      <c r="Z3567" s="33">
        <f t="shared" si="332"/>
        <v>0</v>
      </c>
      <c r="AA3567" s="34">
        <f t="shared" si="333"/>
        <v>0</v>
      </c>
      <c r="AB3567" s="33">
        <f t="shared" si="334"/>
        <v>0</v>
      </c>
      <c r="AC3567" s="34" t="str">
        <f t="shared" si="335"/>
        <v>Not Determined</v>
      </c>
    </row>
    <row r="3568" spans="1:29" x14ac:dyDescent="0.25">
      <c r="A3568" s="48"/>
      <c r="B3568" s="48"/>
      <c r="C3568" s="44"/>
      <c r="D3568" s="44"/>
      <c r="E3568" s="44"/>
      <c r="F3568" s="44"/>
      <c r="G3568" s="44"/>
      <c r="H3568" s="44"/>
      <c r="I3568" s="44"/>
      <c r="J3568" s="44"/>
      <c r="K3568" s="88"/>
      <c r="L3568" s="50">
        <v>1</v>
      </c>
      <c r="M3568" s="49"/>
      <c r="N3568" s="49"/>
      <c r="O3568" s="49"/>
      <c r="P3568" s="49"/>
      <c r="Q3568" s="49"/>
      <c r="R3568" s="49"/>
      <c r="S3568" s="49"/>
      <c r="X3568" s="33">
        <f t="shared" si="330"/>
        <v>0</v>
      </c>
      <c r="Y3568" s="33">
        <f t="shared" si="331"/>
        <v>0</v>
      </c>
      <c r="Z3568" s="33">
        <f t="shared" si="332"/>
        <v>0</v>
      </c>
      <c r="AA3568" s="34">
        <f t="shared" si="333"/>
        <v>0</v>
      </c>
      <c r="AB3568" s="33">
        <f t="shared" si="334"/>
        <v>0</v>
      </c>
      <c r="AC3568" s="34" t="str">
        <f t="shared" si="335"/>
        <v>Not Determined</v>
      </c>
    </row>
    <row r="3569" spans="1:29" x14ac:dyDescent="0.25">
      <c r="A3569" s="48"/>
      <c r="B3569" s="48"/>
      <c r="C3569" s="44"/>
      <c r="D3569" s="44"/>
      <c r="E3569" s="44"/>
      <c r="F3569" s="44"/>
      <c r="G3569" s="44"/>
      <c r="H3569" s="44"/>
      <c r="I3569" s="44"/>
      <c r="J3569" s="44"/>
      <c r="K3569" s="88"/>
      <c r="L3569" s="50">
        <v>1</v>
      </c>
      <c r="M3569" s="49"/>
      <c r="N3569" s="49"/>
      <c r="O3569" s="49"/>
      <c r="P3569" s="49"/>
      <c r="Q3569" s="49"/>
      <c r="R3569" s="49"/>
      <c r="S3569" s="49"/>
      <c r="X3569" s="33">
        <f t="shared" si="330"/>
        <v>0</v>
      </c>
      <c r="Y3569" s="33">
        <f t="shared" si="331"/>
        <v>0</v>
      </c>
      <c r="Z3569" s="33">
        <f t="shared" si="332"/>
        <v>0</v>
      </c>
      <c r="AA3569" s="34">
        <f t="shared" si="333"/>
        <v>0</v>
      </c>
      <c r="AB3569" s="33">
        <f t="shared" si="334"/>
        <v>0</v>
      </c>
      <c r="AC3569" s="34" t="str">
        <f t="shared" si="335"/>
        <v>Not Determined</v>
      </c>
    </row>
    <row r="3570" spans="1:29" x14ac:dyDescent="0.25">
      <c r="A3570" s="48"/>
      <c r="B3570" s="48"/>
      <c r="C3570" s="44"/>
      <c r="D3570" s="44"/>
      <c r="E3570" s="44"/>
      <c r="F3570" s="44"/>
      <c r="G3570" s="44"/>
      <c r="H3570" s="44"/>
      <c r="I3570" s="44"/>
      <c r="J3570" s="44"/>
      <c r="K3570" s="88"/>
      <c r="L3570" s="50">
        <v>1</v>
      </c>
      <c r="M3570" s="49"/>
      <c r="N3570" s="49"/>
      <c r="O3570" s="49"/>
      <c r="P3570" s="49"/>
      <c r="Q3570" s="49"/>
      <c r="R3570" s="49"/>
      <c r="S3570" s="49"/>
      <c r="X3570" s="33">
        <f t="shared" si="330"/>
        <v>0</v>
      </c>
      <c r="Y3570" s="33">
        <f t="shared" si="331"/>
        <v>0</v>
      </c>
      <c r="Z3570" s="33">
        <f t="shared" si="332"/>
        <v>0</v>
      </c>
      <c r="AA3570" s="34">
        <f t="shared" si="333"/>
        <v>0</v>
      </c>
      <c r="AB3570" s="33">
        <f t="shared" si="334"/>
        <v>0</v>
      </c>
      <c r="AC3570" s="34" t="str">
        <f t="shared" si="335"/>
        <v>Not Determined</v>
      </c>
    </row>
    <row r="3571" spans="1:29" x14ac:dyDescent="0.25">
      <c r="A3571" s="48"/>
      <c r="B3571" s="48"/>
      <c r="C3571" s="44"/>
      <c r="D3571" s="44"/>
      <c r="E3571" s="44"/>
      <c r="F3571" s="44"/>
      <c r="G3571" s="44"/>
      <c r="H3571" s="44"/>
      <c r="I3571" s="44"/>
      <c r="J3571" s="44"/>
      <c r="K3571" s="88"/>
      <c r="L3571" s="50">
        <v>1</v>
      </c>
      <c r="M3571" s="49"/>
      <c r="N3571" s="49"/>
      <c r="O3571" s="49"/>
      <c r="P3571" s="49"/>
      <c r="Q3571" s="49"/>
      <c r="R3571" s="49"/>
      <c r="S3571" s="49"/>
      <c r="X3571" s="33">
        <f t="shared" si="330"/>
        <v>0</v>
      </c>
      <c r="Y3571" s="33">
        <f t="shared" si="331"/>
        <v>0</v>
      </c>
      <c r="Z3571" s="33">
        <f t="shared" si="332"/>
        <v>0</v>
      </c>
      <c r="AA3571" s="34">
        <f t="shared" si="333"/>
        <v>0</v>
      </c>
      <c r="AB3571" s="33">
        <f t="shared" si="334"/>
        <v>0</v>
      </c>
      <c r="AC3571" s="34" t="str">
        <f t="shared" si="335"/>
        <v>Not Determined</v>
      </c>
    </row>
    <row r="3572" spans="1:29" x14ac:dyDescent="0.25">
      <c r="A3572" s="48"/>
      <c r="B3572" s="48"/>
      <c r="C3572" s="44"/>
      <c r="D3572" s="44"/>
      <c r="E3572" s="44"/>
      <c r="F3572" s="44"/>
      <c r="G3572" s="44"/>
      <c r="H3572" s="44"/>
      <c r="I3572" s="44"/>
      <c r="J3572" s="44"/>
      <c r="K3572" s="88"/>
      <c r="L3572" s="50">
        <v>1</v>
      </c>
      <c r="M3572" s="49"/>
      <c r="N3572" s="49"/>
      <c r="O3572" s="49"/>
      <c r="P3572" s="49"/>
      <c r="Q3572" s="49"/>
      <c r="R3572" s="49"/>
      <c r="S3572" s="49"/>
      <c r="X3572" s="33">
        <f t="shared" si="330"/>
        <v>0</v>
      </c>
      <c r="Y3572" s="33">
        <f t="shared" si="331"/>
        <v>0</v>
      </c>
      <c r="Z3572" s="33">
        <f t="shared" si="332"/>
        <v>0</v>
      </c>
      <c r="AA3572" s="34">
        <f t="shared" si="333"/>
        <v>0</v>
      </c>
      <c r="AB3572" s="33">
        <f t="shared" si="334"/>
        <v>0</v>
      </c>
      <c r="AC3572" s="34" t="str">
        <f t="shared" si="335"/>
        <v>Not Determined</v>
      </c>
    </row>
    <row r="3573" spans="1:29" x14ac:dyDescent="0.25">
      <c r="A3573" s="48"/>
      <c r="B3573" s="48"/>
      <c r="C3573" s="44"/>
      <c r="D3573" s="44"/>
      <c r="E3573" s="44"/>
      <c r="F3573" s="44"/>
      <c r="G3573" s="44"/>
      <c r="H3573" s="44"/>
      <c r="I3573" s="44"/>
      <c r="J3573" s="44"/>
      <c r="K3573" s="88"/>
      <c r="L3573" s="50">
        <v>1</v>
      </c>
      <c r="M3573" s="49"/>
      <c r="N3573" s="49"/>
      <c r="O3573" s="49"/>
      <c r="P3573" s="49"/>
      <c r="Q3573" s="49"/>
      <c r="R3573" s="49"/>
      <c r="S3573" s="49"/>
      <c r="X3573" s="33">
        <f t="shared" si="330"/>
        <v>0</v>
      </c>
      <c r="Y3573" s="33">
        <f t="shared" si="331"/>
        <v>0</v>
      </c>
      <c r="Z3573" s="33">
        <f t="shared" si="332"/>
        <v>0</v>
      </c>
      <c r="AA3573" s="34">
        <f t="shared" si="333"/>
        <v>0</v>
      </c>
      <c r="AB3573" s="33">
        <f t="shared" si="334"/>
        <v>0</v>
      </c>
      <c r="AC3573" s="34" t="str">
        <f t="shared" si="335"/>
        <v>Not Determined</v>
      </c>
    </row>
    <row r="3574" spans="1:29" x14ac:dyDescent="0.25">
      <c r="A3574" s="48"/>
      <c r="B3574" s="48"/>
      <c r="C3574" s="44"/>
      <c r="D3574" s="44"/>
      <c r="E3574" s="44"/>
      <c r="F3574" s="44"/>
      <c r="G3574" s="44"/>
      <c r="H3574" s="44"/>
      <c r="I3574" s="44"/>
      <c r="J3574" s="44"/>
      <c r="K3574" s="88"/>
      <c r="L3574" s="50">
        <v>1</v>
      </c>
      <c r="M3574" s="49"/>
      <c r="N3574" s="49"/>
      <c r="O3574" s="49"/>
      <c r="P3574" s="49"/>
      <c r="Q3574" s="49"/>
      <c r="R3574" s="49"/>
      <c r="S3574" s="49"/>
      <c r="X3574" s="33">
        <f t="shared" si="330"/>
        <v>0</v>
      </c>
      <c r="Y3574" s="33">
        <f t="shared" si="331"/>
        <v>0</v>
      </c>
      <c r="Z3574" s="33">
        <f t="shared" si="332"/>
        <v>0</v>
      </c>
      <c r="AA3574" s="34">
        <f t="shared" si="333"/>
        <v>0</v>
      </c>
      <c r="AB3574" s="33">
        <f t="shared" si="334"/>
        <v>0</v>
      </c>
      <c r="AC3574" s="34" t="str">
        <f t="shared" si="335"/>
        <v>Not Determined</v>
      </c>
    </row>
    <row r="3575" spans="1:29" x14ac:dyDescent="0.25">
      <c r="A3575" s="48"/>
      <c r="B3575" s="48"/>
      <c r="C3575" s="44"/>
      <c r="D3575" s="44"/>
      <c r="E3575" s="44"/>
      <c r="F3575" s="44"/>
      <c r="G3575" s="44"/>
      <c r="H3575" s="44"/>
      <c r="I3575" s="44"/>
      <c r="J3575" s="44"/>
      <c r="K3575" s="88"/>
      <c r="L3575" s="50">
        <v>1</v>
      </c>
      <c r="M3575" s="49"/>
      <c r="N3575" s="49"/>
      <c r="O3575" s="49"/>
      <c r="P3575" s="49"/>
      <c r="Q3575" s="49"/>
      <c r="R3575" s="49"/>
      <c r="S3575" s="49"/>
      <c r="X3575" s="33">
        <f t="shared" si="330"/>
        <v>0</v>
      </c>
      <c r="Y3575" s="33">
        <f t="shared" si="331"/>
        <v>0</v>
      </c>
      <c r="Z3575" s="33">
        <f t="shared" si="332"/>
        <v>0</v>
      </c>
      <c r="AA3575" s="34">
        <f t="shared" si="333"/>
        <v>0</v>
      </c>
      <c r="AB3575" s="33">
        <f t="shared" si="334"/>
        <v>0</v>
      </c>
      <c r="AC3575" s="34" t="str">
        <f t="shared" si="335"/>
        <v>Not Determined</v>
      </c>
    </row>
    <row r="3576" spans="1:29" x14ac:dyDescent="0.25">
      <c r="A3576" s="48"/>
      <c r="B3576" s="48"/>
      <c r="C3576" s="44"/>
      <c r="D3576" s="44"/>
      <c r="E3576" s="44"/>
      <c r="F3576" s="44"/>
      <c r="G3576" s="44"/>
      <c r="H3576" s="44"/>
      <c r="I3576" s="44"/>
      <c r="J3576" s="44"/>
      <c r="K3576" s="88"/>
      <c r="L3576" s="50">
        <v>1</v>
      </c>
      <c r="M3576" s="49"/>
      <c r="N3576" s="49"/>
      <c r="O3576" s="49"/>
      <c r="P3576" s="49"/>
      <c r="Q3576" s="49"/>
      <c r="R3576" s="49"/>
      <c r="S3576" s="49"/>
      <c r="X3576" s="33">
        <f t="shared" si="330"/>
        <v>0</v>
      </c>
      <c r="Y3576" s="33">
        <f t="shared" si="331"/>
        <v>0</v>
      </c>
      <c r="Z3576" s="33">
        <f t="shared" si="332"/>
        <v>0</v>
      </c>
      <c r="AA3576" s="34">
        <f t="shared" si="333"/>
        <v>0</v>
      </c>
      <c r="AB3576" s="33">
        <f t="shared" si="334"/>
        <v>0</v>
      </c>
      <c r="AC3576" s="34" t="str">
        <f t="shared" si="335"/>
        <v>Not Determined</v>
      </c>
    </row>
    <row r="3577" spans="1:29" x14ac:dyDescent="0.25">
      <c r="A3577" s="48"/>
      <c r="B3577" s="48"/>
      <c r="C3577" s="44"/>
      <c r="D3577" s="44"/>
      <c r="E3577" s="44"/>
      <c r="F3577" s="44"/>
      <c r="G3577" s="44"/>
      <c r="H3577" s="44"/>
      <c r="I3577" s="44"/>
      <c r="J3577" s="44"/>
      <c r="K3577" s="88"/>
      <c r="L3577" s="50">
        <v>1</v>
      </c>
      <c r="M3577" s="49"/>
      <c r="N3577" s="49"/>
      <c r="O3577" s="49"/>
      <c r="P3577" s="49"/>
      <c r="Q3577" s="49"/>
      <c r="R3577" s="49"/>
      <c r="S3577" s="49"/>
      <c r="X3577" s="33">
        <f t="shared" si="330"/>
        <v>0</v>
      </c>
      <c r="Y3577" s="33">
        <f t="shared" si="331"/>
        <v>0</v>
      </c>
      <c r="Z3577" s="33">
        <f t="shared" si="332"/>
        <v>0</v>
      </c>
      <c r="AA3577" s="34">
        <f t="shared" si="333"/>
        <v>0</v>
      </c>
      <c r="AB3577" s="33">
        <f t="shared" si="334"/>
        <v>0</v>
      </c>
      <c r="AC3577" s="34" t="str">
        <f t="shared" si="335"/>
        <v>Not Determined</v>
      </c>
    </row>
    <row r="3578" spans="1:29" x14ac:dyDescent="0.25">
      <c r="A3578" s="48"/>
      <c r="B3578" s="48"/>
      <c r="C3578" s="44"/>
      <c r="D3578" s="44"/>
      <c r="E3578" s="44"/>
      <c r="F3578" s="44"/>
      <c r="G3578" s="44"/>
      <c r="H3578" s="44"/>
      <c r="I3578" s="44"/>
      <c r="J3578" s="44"/>
      <c r="K3578" s="88"/>
      <c r="L3578" s="50">
        <v>1</v>
      </c>
      <c r="M3578" s="49"/>
      <c r="N3578" s="49"/>
      <c r="O3578" s="49"/>
      <c r="P3578" s="49"/>
      <c r="Q3578" s="49"/>
      <c r="R3578" s="49"/>
      <c r="S3578" s="49"/>
      <c r="X3578" s="33">
        <f t="shared" si="330"/>
        <v>0</v>
      </c>
      <c r="Y3578" s="33">
        <f t="shared" si="331"/>
        <v>0</v>
      </c>
      <c r="Z3578" s="33">
        <f t="shared" si="332"/>
        <v>0</v>
      </c>
      <c r="AA3578" s="34">
        <f t="shared" si="333"/>
        <v>0</v>
      </c>
      <c r="AB3578" s="33">
        <f t="shared" si="334"/>
        <v>0</v>
      </c>
      <c r="AC3578" s="34" t="str">
        <f t="shared" si="335"/>
        <v>Not Determined</v>
      </c>
    </row>
    <row r="3579" spans="1:29" x14ac:dyDescent="0.25">
      <c r="A3579" s="48"/>
      <c r="B3579" s="48"/>
      <c r="C3579" s="44"/>
      <c r="D3579" s="44"/>
      <c r="E3579" s="44"/>
      <c r="F3579" s="44"/>
      <c r="G3579" s="44"/>
      <c r="H3579" s="44"/>
      <c r="I3579" s="44"/>
      <c r="J3579" s="44"/>
      <c r="K3579" s="88"/>
      <c r="L3579" s="50">
        <v>1</v>
      </c>
      <c r="M3579" s="49"/>
      <c r="N3579" s="49"/>
      <c r="O3579" s="49"/>
      <c r="P3579" s="49"/>
      <c r="Q3579" s="49"/>
      <c r="R3579" s="49"/>
      <c r="S3579" s="49"/>
      <c r="X3579" s="33">
        <f t="shared" si="330"/>
        <v>0</v>
      </c>
      <c r="Y3579" s="33">
        <f t="shared" si="331"/>
        <v>0</v>
      </c>
      <c r="Z3579" s="33">
        <f t="shared" si="332"/>
        <v>0</v>
      </c>
      <c r="AA3579" s="34">
        <f t="shared" si="333"/>
        <v>0</v>
      </c>
      <c r="AB3579" s="33">
        <f t="shared" si="334"/>
        <v>0</v>
      </c>
      <c r="AC3579" s="34" t="str">
        <f t="shared" si="335"/>
        <v>Not Determined</v>
      </c>
    </row>
    <row r="3580" spans="1:29" x14ac:dyDescent="0.25">
      <c r="A3580" s="48"/>
      <c r="B3580" s="48"/>
      <c r="C3580" s="44"/>
      <c r="D3580" s="44"/>
      <c r="E3580" s="44"/>
      <c r="F3580" s="44"/>
      <c r="G3580" s="44"/>
      <c r="H3580" s="44"/>
      <c r="I3580" s="44"/>
      <c r="J3580" s="44"/>
      <c r="K3580" s="88"/>
      <c r="L3580" s="50">
        <v>1</v>
      </c>
      <c r="M3580" s="49"/>
      <c r="N3580" s="49"/>
      <c r="O3580" s="49"/>
      <c r="P3580" s="49"/>
      <c r="Q3580" s="49"/>
      <c r="R3580" s="49"/>
      <c r="S3580" s="49"/>
      <c r="X3580" s="33">
        <f t="shared" si="330"/>
        <v>0</v>
      </c>
      <c r="Y3580" s="33">
        <f t="shared" si="331"/>
        <v>0</v>
      </c>
      <c r="Z3580" s="33">
        <f t="shared" si="332"/>
        <v>0</v>
      </c>
      <c r="AA3580" s="34">
        <f t="shared" si="333"/>
        <v>0</v>
      </c>
      <c r="AB3580" s="33">
        <f t="shared" si="334"/>
        <v>0</v>
      </c>
      <c r="AC3580" s="34" t="str">
        <f t="shared" si="335"/>
        <v>Not Determined</v>
      </c>
    </row>
    <row r="3581" spans="1:29" x14ac:dyDescent="0.25">
      <c r="A3581" s="48"/>
      <c r="B3581" s="48"/>
      <c r="C3581" s="44"/>
      <c r="D3581" s="44"/>
      <c r="E3581" s="44"/>
      <c r="F3581" s="44"/>
      <c r="G3581" s="44"/>
      <c r="H3581" s="44"/>
      <c r="I3581" s="44"/>
      <c r="J3581" s="44"/>
      <c r="K3581" s="88"/>
      <c r="L3581" s="50">
        <v>1</v>
      </c>
      <c r="M3581" s="49"/>
      <c r="N3581" s="49"/>
      <c r="O3581" s="49"/>
      <c r="P3581" s="49"/>
      <c r="Q3581" s="49"/>
      <c r="R3581" s="49"/>
      <c r="S3581" s="49"/>
      <c r="X3581" s="33">
        <f t="shared" si="330"/>
        <v>0</v>
      </c>
      <c r="Y3581" s="33">
        <f t="shared" si="331"/>
        <v>0</v>
      </c>
      <c r="Z3581" s="33">
        <f t="shared" si="332"/>
        <v>0</v>
      </c>
      <c r="AA3581" s="34">
        <f t="shared" si="333"/>
        <v>0</v>
      </c>
      <c r="AB3581" s="33">
        <f t="shared" si="334"/>
        <v>0</v>
      </c>
      <c r="AC3581" s="34" t="str">
        <f t="shared" si="335"/>
        <v>Not Determined</v>
      </c>
    </row>
    <row r="3582" spans="1:29" x14ac:dyDescent="0.25">
      <c r="A3582" s="48"/>
      <c r="B3582" s="48"/>
      <c r="C3582" s="44"/>
      <c r="D3582" s="44"/>
      <c r="E3582" s="44"/>
      <c r="F3582" s="44"/>
      <c r="G3582" s="44"/>
      <c r="H3582" s="44"/>
      <c r="I3582" s="44"/>
      <c r="J3582" s="44"/>
      <c r="K3582" s="88"/>
      <c r="L3582" s="50">
        <v>1</v>
      </c>
      <c r="M3582" s="49"/>
      <c r="N3582" s="49"/>
      <c r="O3582" s="49"/>
      <c r="P3582" s="49"/>
      <c r="Q3582" s="49"/>
      <c r="R3582" s="49"/>
      <c r="S3582" s="49"/>
      <c r="X3582" s="33">
        <f t="shared" si="330"/>
        <v>0</v>
      </c>
      <c r="Y3582" s="33">
        <f t="shared" si="331"/>
        <v>0</v>
      </c>
      <c r="Z3582" s="33">
        <f t="shared" si="332"/>
        <v>0</v>
      </c>
      <c r="AA3582" s="34">
        <f t="shared" si="333"/>
        <v>0</v>
      </c>
      <c r="AB3582" s="33">
        <f t="shared" si="334"/>
        <v>0</v>
      </c>
      <c r="AC3582" s="34" t="str">
        <f t="shared" si="335"/>
        <v>Not Determined</v>
      </c>
    </row>
    <row r="3583" spans="1:29" x14ac:dyDescent="0.25">
      <c r="A3583" s="48"/>
      <c r="B3583" s="48"/>
      <c r="C3583" s="44"/>
      <c r="D3583" s="44"/>
      <c r="E3583" s="44"/>
      <c r="F3583" s="44"/>
      <c r="G3583" s="44"/>
      <c r="H3583" s="44"/>
      <c r="I3583" s="44"/>
      <c r="J3583" s="44"/>
      <c r="K3583" s="88"/>
      <c r="L3583" s="50">
        <v>1</v>
      </c>
      <c r="M3583" s="49"/>
      <c r="N3583" s="49"/>
      <c r="O3583" s="49"/>
      <c r="P3583" s="49"/>
      <c r="Q3583" s="49"/>
      <c r="R3583" s="49"/>
      <c r="S3583" s="49"/>
      <c r="X3583" s="33">
        <f t="shared" si="330"/>
        <v>0</v>
      </c>
      <c r="Y3583" s="33">
        <f t="shared" si="331"/>
        <v>0</v>
      </c>
      <c r="Z3583" s="33">
        <f t="shared" si="332"/>
        <v>0</v>
      </c>
      <c r="AA3583" s="34">
        <f t="shared" si="333"/>
        <v>0</v>
      </c>
      <c r="AB3583" s="33">
        <f t="shared" si="334"/>
        <v>0</v>
      </c>
      <c r="AC3583" s="34" t="str">
        <f t="shared" si="335"/>
        <v>Not Determined</v>
      </c>
    </row>
    <row r="3584" spans="1:29" x14ac:dyDescent="0.25">
      <c r="A3584" s="48"/>
      <c r="B3584" s="48"/>
      <c r="C3584" s="44"/>
      <c r="D3584" s="44"/>
      <c r="E3584" s="44"/>
      <c r="F3584" s="44"/>
      <c r="G3584" s="44"/>
      <c r="H3584" s="44"/>
      <c r="I3584" s="44"/>
      <c r="J3584" s="44"/>
      <c r="K3584" s="88"/>
      <c r="L3584" s="50">
        <v>1</v>
      </c>
      <c r="M3584" s="49"/>
      <c r="N3584" s="49"/>
      <c r="O3584" s="49"/>
      <c r="P3584" s="49"/>
      <c r="Q3584" s="49"/>
      <c r="R3584" s="49"/>
      <c r="S3584" s="49"/>
      <c r="X3584" s="33">
        <f t="shared" si="330"/>
        <v>0</v>
      </c>
      <c r="Y3584" s="33">
        <f t="shared" si="331"/>
        <v>0</v>
      </c>
      <c r="Z3584" s="33">
        <f t="shared" si="332"/>
        <v>0</v>
      </c>
      <c r="AA3584" s="34">
        <f t="shared" si="333"/>
        <v>0</v>
      </c>
      <c r="AB3584" s="33">
        <f t="shared" si="334"/>
        <v>0</v>
      </c>
      <c r="AC3584" s="34" t="str">
        <f t="shared" si="335"/>
        <v>Not Determined</v>
      </c>
    </row>
    <row r="3585" spans="1:29" x14ac:dyDescent="0.25">
      <c r="A3585" s="48"/>
      <c r="B3585" s="48"/>
      <c r="C3585" s="44"/>
      <c r="D3585" s="44"/>
      <c r="E3585" s="44"/>
      <c r="F3585" s="44"/>
      <c r="G3585" s="44"/>
      <c r="H3585" s="44"/>
      <c r="I3585" s="44"/>
      <c r="J3585" s="44"/>
      <c r="K3585" s="88"/>
      <c r="L3585" s="50">
        <v>1</v>
      </c>
      <c r="M3585" s="49"/>
      <c r="N3585" s="49"/>
      <c r="O3585" s="49"/>
      <c r="P3585" s="49"/>
      <c r="Q3585" s="49"/>
      <c r="R3585" s="49"/>
      <c r="S3585" s="49"/>
      <c r="X3585" s="33">
        <f t="shared" si="330"/>
        <v>0</v>
      </c>
      <c r="Y3585" s="33">
        <f t="shared" si="331"/>
        <v>0</v>
      </c>
      <c r="Z3585" s="33">
        <f t="shared" si="332"/>
        <v>0</v>
      </c>
      <c r="AA3585" s="34">
        <f t="shared" si="333"/>
        <v>0</v>
      </c>
      <c r="AB3585" s="33">
        <f t="shared" si="334"/>
        <v>0</v>
      </c>
      <c r="AC3585" s="34" t="str">
        <f t="shared" si="335"/>
        <v>Not Determined</v>
      </c>
    </row>
    <row r="3586" spans="1:29" x14ac:dyDescent="0.25">
      <c r="A3586" s="48"/>
      <c r="B3586" s="48"/>
      <c r="C3586" s="44"/>
      <c r="D3586" s="44"/>
      <c r="E3586" s="44"/>
      <c r="F3586" s="44"/>
      <c r="G3586" s="44"/>
      <c r="H3586" s="44"/>
      <c r="I3586" s="44"/>
      <c r="J3586" s="44"/>
      <c r="K3586" s="88"/>
      <c r="L3586" s="50">
        <v>1</v>
      </c>
      <c r="M3586" s="49"/>
      <c r="N3586" s="49"/>
      <c r="O3586" s="49"/>
      <c r="P3586" s="49"/>
      <c r="Q3586" s="49"/>
      <c r="R3586" s="49"/>
      <c r="S3586" s="49"/>
      <c r="X3586" s="33">
        <f t="shared" si="330"/>
        <v>0</v>
      </c>
      <c r="Y3586" s="33">
        <f t="shared" si="331"/>
        <v>0</v>
      </c>
      <c r="Z3586" s="33">
        <f t="shared" si="332"/>
        <v>0</v>
      </c>
      <c r="AA3586" s="34">
        <f t="shared" si="333"/>
        <v>0</v>
      </c>
      <c r="AB3586" s="33">
        <f t="shared" si="334"/>
        <v>0</v>
      </c>
      <c r="AC3586" s="34" t="str">
        <f t="shared" si="335"/>
        <v>Not Determined</v>
      </c>
    </row>
    <row r="3587" spans="1:29" x14ac:dyDescent="0.25">
      <c r="A3587" s="48"/>
      <c r="B3587" s="48"/>
      <c r="C3587" s="44"/>
      <c r="D3587" s="44"/>
      <c r="E3587" s="44"/>
      <c r="F3587" s="44"/>
      <c r="G3587" s="44"/>
      <c r="H3587" s="44"/>
      <c r="I3587" s="44"/>
      <c r="J3587" s="44"/>
      <c r="K3587" s="88"/>
      <c r="L3587" s="50">
        <v>1</v>
      </c>
      <c r="M3587" s="49"/>
      <c r="N3587" s="49"/>
      <c r="O3587" s="49"/>
      <c r="P3587" s="49"/>
      <c r="Q3587" s="49"/>
      <c r="R3587" s="49"/>
      <c r="S3587" s="49"/>
      <c r="X3587" s="33">
        <f t="shared" si="330"/>
        <v>0</v>
      </c>
      <c r="Y3587" s="33">
        <f t="shared" si="331"/>
        <v>0</v>
      </c>
      <c r="Z3587" s="33">
        <f t="shared" si="332"/>
        <v>0</v>
      </c>
      <c r="AA3587" s="34">
        <f t="shared" si="333"/>
        <v>0</v>
      </c>
      <c r="AB3587" s="33">
        <f t="shared" si="334"/>
        <v>0</v>
      </c>
      <c r="AC3587" s="34" t="str">
        <f t="shared" si="335"/>
        <v>Not Determined</v>
      </c>
    </row>
    <row r="3588" spans="1:29" x14ac:dyDescent="0.25">
      <c r="A3588" s="48"/>
      <c r="B3588" s="48"/>
      <c r="C3588" s="44"/>
      <c r="D3588" s="44"/>
      <c r="E3588" s="44"/>
      <c r="F3588" s="44"/>
      <c r="G3588" s="44"/>
      <c r="H3588" s="44"/>
      <c r="I3588" s="44"/>
      <c r="J3588" s="44"/>
      <c r="K3588" s="88"/>
      <c r="L3588" s="50">
        <v>1</v>
      </c>
      <c r="M3588" s="49"/>
      <c r="N3588" s="49"/>
      <c r="O3588" s="49"/>
      <c r="P3588" s="49"/>
      <c r="Q3588" s="49"/>
      <c r="R3588" s="49"/>
      <c r="S3588" s="49"/>
      <c r="X3588" s="33">
        <f t="shared" si="330"/>
        <v>0</v>
      </c>
      <c r="Y3588" s="33">
        <f t="shared" si="331"/>
        <v>0</v>
      </c>
      <c r="Z3588" s="33">
        <f t="shared" si="332"/>
        <v>0</v>
      </c>
      <c r="AA3588" s="34">
        <f t="shared" si="333"/>
        <v>0</v>
      </c>
      <c r="AB3588" s="33">
        <f t="shared" si="334"/>
        <v>0</v>
      </c>
      <c r="AC3588" s="34" t="str">
        <f t="shared" si="335"/>
        <v>Not Determined</v>
      </c>
    </row>
    <row r="3589" spans="1:29" x14ac:dyDescent="0.25">
      <c r="A3589" s="48"/>
      <c r="B3589" s="48"/>
      <c r="C3589" s="44"/>
      <c r="D3589" s="44"/>
      <c r="E3589" s="44"/>
      <c r="F3589" s="44"/>
      <c r="G3589" s="44"/>
      <c r="H3589" s="44"/>
      <c r="I3589" s="44"/>
      <c r="J3589" s="44"/>
      <c r="K3589" s="88"/>
      <c r="L3589" s="50">
        <v>1</v>
      </c>
      <c r="M3589" s="49"/>
      <c r="N3589" s="49"/>
      <c r="O3589" s="49"/>
      <c r="P3589" s="49"/>
      <c r="Q3589" s="49"/>
      <c r="R3589" s="49"/>
      <c r="S3589" s="49"/>
      <c r="X3589" s="33">
        <f t="shared" si="330"/>
        <v>0</v>
      </c>
      <c r="Y3589" s="33">
        <f t="shared" si="331"/>
        <v>0</v>
      </c>
      <c r="Z3589" s="33">
        <f t="shared" si="332"/>
        <v>0</v>
      </c>
      <c r="AA3589" s="34">
        <f t="shared" si="333"/>
        <v>0</v>
      </c>
      <c r="AB3589" s="33">
        <f t="shared" si="334"/>
        <v>0</v>
      </c>
      <c r="AC3589" s="34" t="str">
        <f t="shared" si="335"/>
        <v>Not Determined</v>
      </c>
    </row>
    <row r="3590" spans="1:29" x14ac:dyDescent="0.25">
      <c r="A3590" s="48"/>
      <c r="B3590" s="48"/>
      <c r="C3590" s="44"/>
      <c r="D3590" s="44"/>
      <c r="E3590" s="44"/>
      <c r="F3590" s="44"/>
      <c r="G3590" s="44"/>
      <c r="H3590" s="44"/>
      <c r="I3590" s="44"/>
      <c r="J3590" s="44"/>
      <c r="K3590" s="88"/>
      <c r="L3590" s="50">
        <v>1</v>
      </c>
      <c r="M3590" s="49"/>
      <c r="N3590" s="49"/>
      <c r="O3590" s="49"/>
      <c r="P3590" s="49"/>
      <c r="Q3590" s="49"/>
      <c r="R3590" s="49"/>
      <c r="S3590" s="49"/>
      <c r="X3590" s="33">
        <f t="shared" si="330"/>
        <v>0</v>
      </c>
      <c r="Y3590" s="33">
        <f t="shared" si="331"/>
        <v>0</v>
      </c>
      <c r="Z3590" s="33">
        <f t="shared" si="332"/>
        <v>0</v>
      </c>
      <c r="AA3590" s="34">
        <f t="shared" si="333"/>
        <v>0</v>
      </c>
      <c r="AB3590" s="33">
        <f t="shared" si="334"/>
        <v>0</v>
      </c>
      <c r="AC3590" s="34" t="str">
        <f t="shared" si="335"/>
        <v>Not Determined</v>
      </c>
    </row>
    <row r="3591" spans="1:29" x14ac:dyDescent="0.25">
      <c r="A3591" s="48"/>
      <c r="B3591" s="48"/>
      <c r="C3591" s="44"/>
      <c r="D3591" s="44"/>
      <c r="E3591" s="44"/>
      <c r="F3591" s="44"/>
      <c r="G3591" s="44"/>
      <c r="H3591" s="44"/>
      <c r="I3591" s="44"/>
      <c r="J3591" s="44"/>
      <c r="K3591" s="88"/>
      <c r="L3591" s="50">
        <v>1</v>
      </c>
      <c r="M3591" s="49"/>
      <c r="N3591" s="49"/>
      <c r="O3591" s="49"/>
      <c r="P3591" s="49"/>
      <c r="Q3591" s="49"/>
      <c r="R3591" s="49"/>
      <c r="S3591" s="49"/>
      <c r="X3591" s="33">
        <f t="shared" si="330"/>
        <v>0</v>
      </c>
      <c r="Y3591" s="33">
        <f t="shared" si="331"/>
        <v>0</v>
      </c>
      <c r="Z3591" s="33">
        <f t="shared" si="332"/>
        <v>0</v>
      </c>
      <c r="AA3591" s="34">
        <f t="shared" si="333"/>
        <v>0</v>
      </c>
      <c r="AB3591" s="33">
        <f t="shared" si="334"/>
        <v>0</v>
      </c>
      <c r="AC3591" s="34" t="str">
        <f t="shared" si="335"/>
        <v>Not Determined</v>
      </c>
    </row>
    <row r="3592" spans="1:29" x14ac:dyDescent="0.25">
      <c r="A3592" s="48"/>
      <c r="B3592" s="48"/>
      <c r="C3592" s="44"/>
      <c r="D3592" s="44"/>
      <c r="E3592" s="44"/>
      <c r="F3592" s="44"/>
      <c r="G3592" s="44"/>
      <c r="H3592" s="44"/>
      <c r="I3592" s="44"/>
      <c r="J3592" s="44"/>
      <c r="K3592" s="88"/>
      <c r="L3592" s="50">
        <v>1</v>
      </c>
      <c r="M3592" s="49"/>
      <c r="N3592" s="49"/>
      <c r="O3592" s="49"/>
      <c r="P3592" s="49"/>
      <c r="Q3592" s="49"/>
      <c r="R3592" s="49"/>
      <c r="S3592" s="49"/>
      <c r="X3592" s="33">
        <f t="shared" si="330"/>
        <v>0</v>
      </c>
      <c r="Y3592" s="33">
        <f t="shared" si="331"/>
        <v>0</v>
      </c>
      <c r="Z3592" s="33">
        <f t="shared" si="332"/>
        <v>0</v>
      </c>
      <c r="AA3592" s="34">
        <f t="shared" si="333"/>
        <v>0</v>
      </c>
      <c r="AB3592" s="33">
        <f t="shared" si="334"/>
        <v>0</v>
      </c>
      <c r="AC3592" s="34" t="str">
        <f t="shared" si="335"/>
        <v>Not Determined</v>
      </c>
    </row>
    <row r="3593" spans="1:29" x14ac:dyDescent="0.25">
      <c r="A3593" s="48"/>
      <c r="B3593" s="48"/>
      <c r="C3593" s="44"/>
      <c r="D3593" s="44"/>
      <c r="E3593" s="44"/>
      <c r="F3593" s="44"/>
      <c r="G3593" s="44"/>
      <c r="H3593" s="44"/>
      <c r="I3593" s="44"/>
      <c r="J3593" s="44"/>
      <c r="K3593" s="88"/>
      <c r="L3593" s="50">
        <v>1</v>
      </c>
      <c r="M3593" s="49"/>
      <c r="N3593" s="49"/>
      <c r="O3593" s="49"/>
      <c r="P3593" s="49"/>
      <c r="Q3593" s="49"/>
      <c r="R3593" s="49"/>
      <c r="S3593" s="49"/>
      <c r="X3593" s="33">
        <f t="shared" si="330"/>
        <v>0</v>
      </c>
      <c r="Y3593" s="33">
        <f t="shared" si="331"/>
        <v>0</v>
      </c>
      <c r="Z3593" s="33">
        <f t="shared" si="332"/>
        <v>0</v>
      </c>
      <c r="AA3593" s="34">
        <f t="shared" si="333"/>
        <v>0</v>
      </c>
      <c r="AB3593" s="33">
        <f t="shared" si="334"/>
        <v>0</v>
      </c>
      <c r="AC3593" s="34" t="str">
        <f t="shared" si="335"/>
        <v>Not Determined</v>
      </c>
    </row>
    <row r="3594" spans="1:29" x14ac:dyDescent="0.25">
      <c r="A3594" s="48"/>
      <c r="B3594" s="48"/>
      <c r="C3594" s="44"/>
      <c r="D3594" s="44"/>
      <c r="E3594" s="44"/>
      <c r="F3594" s="44"/>
      <c r="G3594" s="44"/>
      <c r="H3594" s="44"/>
      <c r="I3594" s="44"/>
      <c r="J3594" s="44"/>
      <c r="K3594" s="88"/>
      <c r="L3594" s="50">
        <v>1</v>
      </c>
      <c r="M3594" s="49"/>
      <c r="N3594" s="49"/>
      <c r="O3594" s="49"/>
      <c r="P3594" s="49"/>
      <c r="Q3594" s="49"/>
      <c r="R3594" s="49"/>
      <c r="S3594" s="49"/>
      <c r="X3594" s="33">
        <f t="shared" si="330"/>
        <v>0</v>
      </c>
      <c r="Y3594" s="33">
        <f t="shared" si="331"/>
        <v>0</v>
      </c>
      <c r="Z3594" s="33">
        <f t="shared" si="332"/>
        <v>0</v>
      </c>
      <c r="AA3594" s="34">
        <f t="shared" si="333"/>
        <v>0</v>
      </c>
      <c r="AB3594" s="33">
        <f t="shared" si="334"/>
        <v>0</v>
      </c>
      <c r="AC3594" s="34" t="str">
        <f t="shared" si="335"/>
        <v>Not Determined</v>
      </c>
    </row>
    <row r="3595" spans="1:29" x14ac:dyDescent="0.25">
      <c r="A3595" s="48"/>
      <c r="B3595" s="48"/>
      <c r="C3595" s="44"/>
      <c r="D3595" s="44"/>
      <c r="E3595" s="44"/>
      <c r="F3595" s="44"/>
      <c r="G3595" s="44"/>
      <c r="H3595" s="44"/>
      <c r="I3595" s="44"/>
      <c r="J3595" s="44"/>
      <c r="K3595" s="88"/>
      <c r="L3595" s="50">
        <v>1</v>
      </c>
      <c r="M3595" s="49"/>
      <c r="N3595" s="49"/>
      <c r="O3595" s="49"/>
      <c r="P3595" s="49"/>
      <c r="Q3595" s="49"/>
      <c r="R3595" s="49"/>
      <c r="S3595" s="49"/>
      <c r="X3595" s="33">
        <f t="shared" si="330"/>
        <v>0</v>
      </c>
      <c r="Y3595" s="33">
        <f t="shared" si="331"/>
        <v>0</v>
      </c>
      <c r="Z3595" s="33">
        <f t="shared" si="332"/>
        <v>0</v>
      </c>
      <c r="AA3595" s="34">
        <f t="shared" si="333"/>
        <v>0</v>
      </c>
      <c r="AB3595" s="33">
        <f t="shared" si="334"/>
        <v>0</v>
      </c>
      <c r="AC3595" s="34" t="str">
        <f t="shared" si="335"/>
        <v>Not Determined</v>
      </c>
    </row>
    <row r="3596" spans="1:29" x14ac:dyDescent="0.25">
      <c r="A3596" s="48"/>
      <c r="B3596" s="48"/>
      <c r="C3596" s="44"/>
      <c r="D3596" s="44"/>
      <c r="E3596" s="44"/>
      <c r="F3596" s="44"/>
      <c r="G3596" s="44"/>
      <c r="H3596" s="44"/>
      <c r="I3596" s="44"/>
      <c r="J3596" s="44"/>
      <c r="K3596" s="88"/>
      <c r="L3596" s="50">
        <v>1</v>
      </c>
      <c r="M3596" s="49"/>
      <c r="N3596" s="49"/>
      <c r="O3596" s="49"/>
      <c r="P3596" s="49"/>
      <c r="Q3596" s="49"/>
      <c r="R3596" s="49"/>
      <c r="S3596" s="49"/>
      <c r="X3596" s="33">
        <f t="shared" si="330"/>
        <v>0</v>
      </c>
      <c r="Y3596" s="33">
        <f t="shared" si="331"/>
        <v>0</v>
      </c>
      <c r="Z3596" s="33">
        <f t="shared" si="332"/>
        <v>0</v>
      </c>
      <c r="AA3596" s="34">
        <f t="shared" si="333"/>
        <v>0</v>
      </c>
      <c r="AB3596" s="33">
        <f t="shared" si="334"/>
        <v>0</v>
      </c>
      <c r="AC3596" s="34" t="str">
        <f t="shared" si="335"/>
        <v>Not Determined</v>
      </c>
    </row>
    <row r="3597" spans="1:29" x14ac:dyDescent="0.25">
      <c r="A3597" s="48"/>
      <c r="B3597" s="48"/>
      <c r="C3597" s="44"/>
      <c r="D3597" s="44"/>
      <c r="E3597" s="44"/>
      <c r="F3597" s="44"/>
      <c r="G3597" s="44"/>
      <c r="H3597" s="44"/>
      <c r="I3597" s="44"/>
      <c r="J3597" s="44"/>
      <c r="K3597" s="88"/>
      <c r="L3597" s="50">
        <v>1</v>
      </c>
      <c r="M3597" s="49"/>
      <c r="N3597" s="49"/>
      <c r="O3597" s="49"/>
      <c r="P3597" s="49"/>
      <c r="Q3597" s="49"/>
      <c r="R3597" s="49"/>
      <c r="S3597" s="49"/>
      <c r="X3597" s="33">
        <f t="shared" si="330"/>
        <v>0</v>
      </c>
      <c r="Y3597" s="33">
        <f t="shared" si="331"/>
        <v>0</v>
      </c>
      <c r="Z3597" s="33">
        <f t="shared" si="332"/>
        <v>0</v>
      </c>
      <c r="AA3597" s="34">
        <f t="shared" si="333"/>
        <v>0</v>
      </c>
      <c r="AB3597" s="33">
        <f t="shared" si="334"/>
        <v>0</v>
      </c>
      <c r="AC3597" s="34" t="str">
        <f t="shared" si="335"/>
        <v>Not Determined</v>
      </c>
    </row>
    <row r="3598" spans="1:29" x14ac:dyDescent="0.25">
      <c r="A3598" s="48"/>
      <c r="B3598" s="48"/>
      <c r="C3598" s="44"/>
      <c r="D3598" s="44"/>
      <c r="E3598" s="44"/>
      <c r="F3598" s="44"/>
      <c r="G3598" s="44"/>
      <c r="H3598" s="44"/>
      <c r="I3598" s="44"/>
      <c r="J3598" s="44"/>
      <c r="K3598" s="88"/>
      <c r="L3598" s="50">
        <v>1</v>
      </c>
      <c r="M3598" s="49"/>
      <c r="N3598" s="49"/>
      <c r="O3598" s="49"/>
      <c r="P3598" s="49"/>
      <c r="Q3598" s="49"/>
      <c r="R3598" s="49"/>
      <c r="S3598" s="49"/>
      <c r="X3598" s="33">
        <f t="shared" si="330"/>
        <v>0</v>
      </c>
      <c r="Y3598" s="33">
        <f t="shared" si="331"/>
        <v>0</v>
      </c>
      <c r="Z3598" s="33">
        <f t="shared" si="332"/>
        <v>0</v>
      </c>
      <c r="AA3598" s="34">
        <f t="shared" si="333"/>
        <v>0</v>
      </c>
      <c r="AB3598" s="33">
        <f t="shared" si="334"/>
        <v>0</v>
      </c>
      <c r="AC3598" s="34" t="str">
        <f t="shared" si="335"/>
        <v>Not Determined</v>
      </c>
    </row>
    <row r="3599" spans="1:29" x14ac:dyDescent="0.25">
      <c r="A3599" s="48"/>
      <c r="B3599" s="48"/>
      <c r="C3599" s="44"/>
      <c r="D3599" s="44"/>
      <c r="E3599" s="44"/>
      <c r="F3599" s="44"/>
      <c r="G3599" s="44"/>
      <c r="H3599" s="44"/>
      <c r="I3599" s="44"/>
      <c r="J3599" s="44"/>
      <c r="K3599" s="88"/>
      <c r="L3599" s="50">
        <v>1</v>
      </c>
      <c r="M3599" s="49"/>
      <c r="N3599" s="49"/>
      <c r="O3599" s="49"/>
      <c r="P3599" s="49"/>
      <c r="Q3599" s="49"/>
      <c r="R3599" s="49"/>
      <c r="S3599" s="49"/>
      <c r="X3599" s="33">
        <f t="shared" ref="X3599:X3662" si="336">IF($C3599="Yes",$L3599,0)</f>
        <v>0</v>
      </c>
      <c r="Y3599" s="33">
        <f t="shared" ref="Y3599:Y3662" si="337">IF(AND($AB3599=0,$AA3599=0,$Z3599=0),IF(AND(OR($D3599="P",$D3599="C", $D3599="G",$D3599="DI",$D3599="CI-L",$D3599="CI-U"),OR($E3599="P",$E3599="C", $E3599="G",$E3599="DI",$E3599="CI-L",$E3599="CI-U",$E3599=""),OR($H3599="P",$H3599="C", $H3599="G",$H3599="DI",$H3599="CI-L",$H3599="CI-U"),OR($I3599="P",$I3599="C", $I3599="G",$I3599="DI",$I3599="CI-L",$I3599="CI-U",$I3599="")),$L3599,IF(K3599&gt;$AE$34,$L3599,0)),0)</f>
        <v>0</v>
      </c>
      <c r="Z3599" s="33">
        <f t="shared" ref="Z3599:Z3662" si="338">IF(OR($D3599="Lead",$E3599="Lead",$H3599="Lead",$I3599="Lead"),$L3599,0)</f>
        <v>0</v>
      </c>
      <c r="AA3599" s="34">
        <f t="shared" ref="AA3599:AA3662" si="339">IF($Z3599=0,IF(OR($F3599="Yes",$F3599="Unknown",$D3599="UNK",$D3599="UNK-NOLG",$D3599="UNK-LG",$E3599="UNK",$E3599="UNK-NOLG",$E3599="UNK-LG"),IF(OR($H3599="G",$H3599="UNK-LG",$I3599="G",$I3599="UNK-LG"),$L3599,0),0),0)</f>
        <v>0</v>
      </c>
      <c r="AB3599" s="33">
        <f t="shared" ref="AB3599:AB3662" si="340">IF(AND($AA3599=0,$Z3599=0),IF(OR($D3599="UNK",$E3599="UNK",$H3599="UNK",$I3599="UNK",$D3599="UNK-NOLG",$E3599="UNK-NOLG",$H3599="UNK-NOLG",$I3599="UNK-NOLG",$D3599="UNK-LG",$E3599="UNK-LG",$H3599="UNK-LG",$I3599="UNK-LG"),IF(K3599&gt;$AE$34,0,$L3599),0),0)</f>
        <v>0</v>
      </c>
      <c r="AC3599" s="34" t="str">
        <f t="shared" ref="AC3599:AC3662" si="341">IF($Z3599&gt;0,"Lead",IF($AA3599&gt;0,"GRR",IF($AB3599&gt;0,"UNK",IF($Y3599&gt;0,"Non-Lead","Not Determined"))))</f>
        <v>Not Determined</v>
      </c>
    </row>
    <row r="3600" spans="1:29" x14ac:dyDescent="0.25">
      <c r="A3600" s="48"/>
      <c r="B3600" s="48"/>
      <c r="C3600" s="44"/>
      <c r="D3600" s="44"/>
      <c r="E3600" s="44"/>
      <c r="F3600" s="44"/>
      <c r="G3600" s="44"/>
      <c r="H3600" s="44"/>
      <c r="I3600" s="44"/>
      <c r="J3600" s="44"/>
      <c r="K3600" s="88"/>
      <c r="L3600" s="50">
        <v>1</v>
      </c>
      <c r="M3600" s="49"/>
      <c r="N3600" s="49"/>
      <c r="O3600" s="49"/>
      <c r="P3600" s="49"/>
      <c r="Q3600" s="49"/>
      <c r="R3600" s="49"/>
      <c r="S3600" s="49"/>
      <c r="X3600" s="33">
        <f t="shared" si="336"/>
        <v>0</v>
      </c>
      <c r="Y3600" s="33">
        <f t="shared" si="337"/>
        <v>0</v>
      </c>
      <c r="Z3600" s="33">
        <f t="shared" si="338"/>
        <v>0</v>
      </c>
      <c r="AA3600" s="34">
        <f t="shared" si="339"/>
        <v>0</v>
      </c>
      <c r="AB3600" s="33">
        <f t="shared" si="340"/>
        <v>0</v>
      </c>
      <c r="AC3600" s="34" t="str">
        <f t="shared" si="341"/>
        <v>Not Determined</v>
      </c>
    </row>
    <row r="3601" spans="1:29" x14ac:dyDescent="0.25">
      <c r="A3601" s="48"/>
      <c r="B3601" s="48"/>
      <c r="C3601" s="44"/>
      <c r="D3601" s="44"/>
      <c r="E3601" s="44"/>
      <c r="F3601" s="44"/>
      <c r="G3601" s="44"/>
      <c r="H3601" s="44"/>
      <c r="I3601" s="44"/>
      <c r="J3601" s="44"/>
      <c r="K3601" s="88"/>
      <c r="L3601" s="50">
        <v>1</v>
      </c>
      <c r="M3601" s="49"/>
      <c r="N3601" s="49"/>
      <c r="O3601" s="49"/>
      <c r="P3601" s="49"/>
      <c r="Q3601" s="49"/>
      <c r="R3601" s="49"/>
      <c r="S3601" s="49"/>
      <c r="X3601" s="33">
        <f t="shared" si="336"/>
        <v>0</v>
      </c>
      <c r="Y3601" s="33">
        <f t="shared" si="337"/>
        <v>0</v>
      </c>
      <c r="Z3601" s="33">
        <f t="shared" si="338"/>
        <v>0</v>
      </c>
      <c r="AA3601" s="34">
        <f t="shared" si="339"/>
        <v>0</v>
      </c>
      <c r="AB3601" s="33">
        <f t="shared" si="340"/>
        <v>0</v>
      </c>
      <c r="AC3601" s="34" t="str">
        <f t="shared" si="341"/>
        <v>Not Determined</v>
      </c>
    </row>
    <row r="3602" spans="1:29" x14ac:dyDescent="0.25">
      <c r="A3602" s="48"/>
      <c r="B3602" s="48"/>
      <c r="C3602" s="44"/>
      <c r="D3602" s="44"/>
      <c r="E3602" s="44"/>
      <c r="F3602" s="44"/>
      <c r="G3602" s="44"/>
      <c r="H3602" s="44"/>
      <c r="I3602" s="44"/>
      <c r="J3602" s="44"/>
      <c r="K3602" s="88"/>
      <c r="L3602" s="50">
        <v>1</v>
      </c>
      <c r="M3602" s="49"/>
      <c r="N3602" s="49"/>
      <c r="O3602" s="49"/>
      <c r="P3602" s="49"/>
      <c r="Q3602" s="49"/>
      <c r="R3602" s="49"/>
      <c r="S3602" s="49"/>
      <c r="X3602" s="33">
        <f t="shared" si="336"/>
        <v>0</v>
      </c>
      <c r="Y3602" s="33">
        <f t="shared" si="337"/>
        <v>0</v>
      </c>
      <c r="Z3602" s="33">
        <f t="shared" si="338"/>
        <v>0</v>
      </c>
      <c r="AA3602" s="34">
        <f t="shared" si="339"/>
        <v>0</v>
      </c>
      <c r="AB3602" s="33">
        <f t="shared" si="340"/>
        <v>0</v>
      </c>
      <c r="AC3602" s="34" t="str">
        <f t="shared" si="341"/>
        <v>Not Determined</v>
      </c>
    </row>
    <row r="3603" spans="1:29" x14ac:dyDescent="0.25">
      <c r="A3603" s="48"/>
      <c r="B3603" s="48"/>
      <c r="C3603" s="44"/>
      <c r="D3603" s="44"/>
      <c r="E3603" s="44"/>
      <c r="F3603" s="44"/>
      <c r="G3603" s="44"/>
      <c r="H3603" s="44"/>
      <c r="I3603" s="44"/>
      <c r="J3603" s="44"/>
      <c r="K3603" s="88"/>
      <c r="L3603" s="50">
        <v>1</v>
      </c>
      <c r="M3603" s="49"/>
      <c r="N3603" s="49"/>
      <c r="O3603" s="49"/>
      <c r="P3603" s="49"/>
      <c r="Q3603" s="49"/>
      <c r="R3603" s="49"/>
      <c r="S3603" s="49"/>
      <c r="X3603" s="33">
        <f t="shared" si="336"/>
        <v>0</v>
      </c>
      <c r="Y3603" s="33">
        <f t="shared" si="337"/>
        <v>0</v>
      </c>
      <c r="Z3603" s="33">
        <f t="shared" si="338"/>
        <v>0</v>
      </c>
      <c r="AA3603" s="34">
        <f t="shared" si="339"/>
        <v>0</v>
      </c>
      <c r="AB3603" s="33">
        <f t="shared" si="340"/>
        <v>0</v>
      </c>
      <c r="AC3603" s="34" t="str">
        <f t="shared" si="341"/>
        <v>Not Determined</v>
      </c>
    </row>
    <row r="3604" spans="1:29" x14ac:dyDescent="0.25">
      <c r="A3604" s="48"/>
      <c r="B3604" s="48"/>
      <c r="C3604" s="44"/>
      <c r="D3604" s="44"/>
      <c r="E3604" s="44"/>
      <c r="F3604" s="44"/>
      <c r="G3604" s="44"/>
      <c r="H3604" s="44"/>
      <c r="I3604" s="44"/>
      <c r="J3604" s="44"/>
      <c r="K3604" s="88"/>
      <c r="L3604" s="50">
        <v>1</v>
      </c>
      <c r="M3604" s="49"/>
      <c r="N3604" s="49"/>
      <c r="O3604" s="49"/>
      <c r="P3604" s="49"/>
      <c r="Q3604" s="49"/>
      <c r="R3604" s="49"/>
      <c r="S3604" s="49"/>
      <c r="X3604" s="33">
        <f t="shared" si="336"/>
        <v>0</v>
      </c>
      <c r="Y3604" s="33">
        <f t="shared" si="337"/>
        <v>0</v>
      </c>
      <c r="Z3604" s="33">
        <f t="shared" si="338"/>
        <v>0</v>
      </c>
      <c r="AA3604" s="34">
        <f t="shared" si="339"/>
        <v>0</v>
      </c>
      <c r="AB3604" s="33">
        <f t="shared" si="340"/>
        <v>0</v>
      </c>
      <c r="AC3604" s="34" t="str">
        <f t="shared" si="341"/>
        <v>Not Determined</v>
      </c>
    </row>
    <row r="3605" spans="1:29" x14ac:dyDescent="0.25">
      <c r="A3605" s="48"/>
      <c r="B3605" s="48"/>
      <c r="C3605" s="44"/>
      <c r="D3605" s="44"/>
      <c r="E3605" s="44"/>
      <c r="F3605" s="44"/>
      <c r="G3605" s="44"/>
      <c r="H3605" s="44"/>
      <c r="I3605" s="44"/>
      <c r="J3605" s="44"/>
      <c r="K3605" s="88"/>
      <c r="L3605" s="50">
        <v>1</v>
      </c>
      <c r="M3605" s="49"/>
      <c r="N3605" s="49"/>
      <c r="O3605" s="49"/>
      <c r="P3605" s="49"/>
      <c r="Q3605" s="49"/>
      <c r="R3605" s="49"/>
      <c r="S3605" s="49"/>
      <c r="X3605" s="33">
        <f t="shared" si="336"/>
        <v>0</v>
      </c>
      <c r="Y3605" s="33">
        <f t="shared" si="337"/>
        <v>0</v>
      </c>
      <c r="Z3605" s="33">
        <f t="shared" si="338"/>
        <v>0</v>
      </c>
      <c r="AA3605" s="34">
        <f t="shared" si="339"/>
        <v>0</v>
      </c>
      <c r="AB3605" s="33">
        <f t="shared" si="340"/>
        <v>0</v>
      </c>
      <c r="AC3605" s="34" t="str">
        <f t="shared" si="341"/>
        <v>Not Determined</v>
      </c>
    </row>
    <row r="3606" spans="1:29" x14ac:dyDescent="0.25">
      <c r="A3606" s="48"/>
      <c r="B3606" s="48"/>
      <c r="C3606" s="44"/>
      <c r="D3606" s="44"/>
      <c r="E3606" s="44"/>
      <c r="F3606" s="44"/>
      <c r="G3606" s="44"/>
      <c r="H3606" s="44"/>
      <c r="I3606" s="44"/>
      <c r="J3606" s="44"/>
      <c r="K3606" s="88"/>
      <c r="L3606" s="50">
        <v>1</v>
      </c>
      <c r="M3606" s="49"/>
      <c r="N3606" s="49"/>
      <c r="O3606" s="49"/>
      <c r="P3606" s="49"/>
      <c r="Q3606" s="49"/>
      <c r="R3606" s="49"/>
      <c r="S3606" s="49"/>
      <c r="X3606" s="33">
        <f t="shared" si="336"/>
        <v>0</v>
      </c>
      <c r="Y3606" s="33">
        <f t="shared" si="337"/>
        <v>0</v>
      </c>
      <c r="Z3606" s="33">
        <f t="shared" si="338"/>
        <v>0</v>
      </c>
      <c r="AA3606" s="34">
        <f t="shared" si="339"/>
        <v>0</v>
      </c>
      <c r="AB3606" s="33">
        <f t="shared" si="340"/>
        <v>0</v>
      </c>
      <c r="AC3606" s="34" t="str">
        <f t="shared" si="341"/>
        <v>Not Determined</v>
      </c>
    </row>
    <row r="3607" spans="1:29" x14ac:dyDescent="0.25">
      <c r="A3607" s="48"/>
      <c r="B3607" s="48"/>
      <c r="C3607" s="44"/>
      <c r="D3607" s="44"/>
      <c r="E3607" s="44"/>
      <c r="F3607" s="44"/>
      <c r="G3607" s="44"/>
      <c r="H3607" s="44"/>
      <c r="I3607" s="44"/>
      <c r="J3607" s="44"/>
      <c r="K3607" s="88"/>
      <c r="L3607" s="50">
        <v>1</v>
      </c>
      <c r="M3607" s="49"/>
      <c r="N3607" s="49"/>
      <c r="O3607" s="49"/>
      <c r="P3607" s="49"/>
      <c r="Q3607" s="49"/>
      <c r="R3607" s="49"/>
      <c r="S3607" s="49"/>
      <c r="X3607" s="33">
        <f t="shared" si="336"/>
        <v>0</v>
      </c>
      <c r="Y3607" s="33">
        <f t="shared" si="337"/>
        <v>0</v>
      </c>
      <c r="Z3607" s="33">
        <f t="shared" si="338"/>
        <v>0</v>
      </c>
      <c r="AA3607" s="34">
        <f t="shared" si="339"/>
        <v>0</v>
      </c>
      <c r="AB3607" s="33">
        <f t="shared" si="340"/>
        <v>0</v>
      </c>
      <c r="AC3607" s="34" t="str">
        <f t="shared" si="341"/>
        <v>Not Determined</v>
      </c>
    </row>
    <row r="3608" spans="1:29" x14ac:dyDescent="0.25">
      <c r="A3608" s="48"/>
      <c r="B3608" s="48"/>
      <c r="C3608" s="44"/>
      <c r="D3608" s="44"/>
      <c r="E3608" s="44"/>
      <c r="F3608" s="44"/>
      <c r="G3608" s="44"/>
      <c r="H3608" s="44"/>
      <c r="I3608" s="44"/>
      <c r="J3608" s="44"/>
      <c r="K3608" s="88"/>
      <c r="L3608" s="50">
        <v>1</v>
      </c>
      <c r="M3608" s="49"/>
      <c r="N3608" s="49"/>
      <c r="O3608" s="49"/>
      <c r="P3608" s="49"/>
      <c r="Q3608" s="49"/>
      <c r="R3608" s="49"/>
      <c r="S3608" s="49"/>
      <c r="X3608" s="33">
        <f t="shared" si="336"/>
        <v>0</v>
      </c>
      <c r="Y3608" s="33">
        <f t="shared" si="337"/>
        <v>0</v>
      </c>
      <c r="Z3608" s="33">
        <f t="shared" si="338"/>
        <v>0</v>
      </c>
      <c r="AA3608" s="34">
        <f t="shared" si="339"/>
        <v>0</v>
      </c>
      <c r="AB3608" s="33">
        <f t="shared" si="340"/>
        <v>0</v>
      </c>
      <c r="AC3608" s="34" t="str">
        <f t="shared" si="341"/>
        <v>Not Determined</v>
      </c>
    </row>
    <row r="3609" spans="1:29" x14ac:dyDescent="0.25">
      <c r="A3609" s="48"/>
      <c r="B3609" s="48"/>
      <c r="C3609" s="44"/>
      <c r="D3609" s="44"/>
      <c r="E3609" s="44"/>
      <c r="F3609" s="44"/>
      <c r="G3609" s="44"/>
      <c r="H3609" s="44"/>
      <c r="I3609" s="44"/>
      <c r="J3609" s="44"/>
      <c r="K3609" s="88"/>
      <c r="L3609" s="50">
        <v>1</v>
      </c>
      <c r="M3609" s="49"/>
      <c r="N3609" s="49"/>
      <c r="O3609" s="49"/>
      <c r="P3609" s="49"/>
      <c r="Q3609" s="49"/>
      <c r="R3609" s="49"/>
      <c r="S3609" s="49"/>
      <c r="X3609" s="33">
        <f t="shared" si="336"/>
        <v>0</v>
      </c>
      <c r="Y3609" s="33">
        <f t="shared" si="337"/>
        <v>0</v>
      </c>
      <c r="Z3609" s="33">
        <f t="shared" si="338"/>
        <v>0</v>
      </c>
      <c r="AA3609" s="34">
        <f t="shared" si="339"/>
        <v>0</v>
      </c>
      <c r="AB3609" s="33">
        <f t="shared" si="340"/>
        <v>0</v>
      </c>
      <c r="AC3609" s="34" t="str">
        <f t="shared" si="341"/>
        <v>Not Determined</v>
      </c>
    </row>
    <row r="3610" spans="1:29" x14ac:dyDescent="0.25">
      <c r="A3610" s="48"/>
      <c r="B3610" s="48"/>
      <c r="C3610" s="44"/>
      <c r="D3610" s="44"/>
      <c r="E3610" s="44"/>
      <c r="F3610" s="44"/>
      <c r="G3610" s="44"/>
      <c r="H3610" s="44"/>
      <c r="I3610" s="44"/>
      <c r="J3610" s="44"/>
      <c r="K3610" s="88"/>
      <c r="L3610" s="50">
        <v>1</v>
      </c>
      <c r="M3610" s="49"/>
      <c r="N3610" s="49"/>
      <c r="O3610" s="49"/>
      <c r="P3610" s="49"/>
      <c r="Q3610" s="49"/>
      <c r="R3610" s="49"/>
      <c r="S3610" s="49"/>
      <c r="X3610" s="33">
        <f t="shared" si="336"/>
        <v>0</v>
      </c>
      <c r="Y3610" s="33">
        <f t="shared" si="337"/>
        <v>0</v>
      </c>
      <c r="Z3610" s="33">
        <f t="shared" si="338"/>
        <v>0</v>
      </c>
      <c r="AA3610" s="34">
        <f t="shared" si="339"/>
        <v>0</v>
      </c>
      <c r="AB3610" s="33">
        <f t="shared" si="340"/>
        <v>0</v>
      </c>
      <c r="AC3610" s="34" t="str">
        <f t="shared" si="341"/>
        <v>Not Determined</v>
      </c>
    </row>
    <row r="3611" spans="1:29" x14ac:dyDescent="0.25">
      <c r="A3611" s="48"/>
      <c r="B3611" s="48"/>
      <c r="C3611" s="44"/>
      <c r="D3611" s="44"/>
      <c r="E3611" s="44"/>
      <c r="F3611" s="44"/>
      <c r="G3611" s="44"/>
      <c r="H3611" s="44"/>
      <c r="I3611" s="44"/>
      <c r="J3611" s="44"/>
      <c r="K3611" s="88"/>
      <c r="L3611" s="50">
        <v>1</v>
      </c>
      <c r="M3611" s="49"/>
      <c r="N3611" s="49"/>
      <c r="O3611" s="49"/>
      <c r="P3611" s="49"/>
      <c r="Q3611" s="49"/>
      <c r="R3611" s="49"/>
      <c r="S3611" s="49"/>
      <c r="X3611" s="33">
        <f t="shared" si="336"/>
        <v>0</v>
      </c>
      <c r="Y3611" s="33">
        <f t="shared" si="337"/>
        <v>0</v>
      </c>
      <c r="Z3611" s="33">
        <f t="shared" si="338"/>
        <v>0</v>
      </c>
      <c r="AA3611" s="34">
        <f t="shared" si="339"/>
        <v>0</v>
      </c>
      <c r="AB3611" s="33">
        <f t="shared" si="340"/>
        <v>0</v>
      </c>
      <c r="AC3611" s="34" t="str">
        <f t="shared" si="341"/>
        <v>Not Determined</v>
      </c>
    </row>
    <row r="3612" spans="1:29" x14ac:dyDescent="0.25">
      <c r="A3612" s="48"/>
      <c r="B3612" s="48"/>
      <c r="C3612" s="44"/>
      <c r="D3612" s="44"/>
      <c r="E3612" s="44"/>
      <c r="F3612" s="44"/>
      <c r="G3612" s="44"/>
      <c r="H3612" s="44"/>
      <c r="I3612" s="44"/>
      <c r="J3612" s="44"/>
      <c r="K3612" s="88"/>
      <c r="L3612" s="50">
        <v>1</v>
      </c>
      <c r="M3612" s="49"/>
      <c r="N3612" s="49"/>
      <c r="O3612" s="49"/>
      <c r="P3612" s="49"/>
      <c r="Q3612" s="49"/>
      <c r="R3612" s="49"/>
      <c r="S3612" s="49"/>
      <c r="X3612" s="33">
        <f t="shared" si="336"/>
        <v>0</v>
      </c>
      <c r="Y3612" s="33">
        <f t="shared" si="337"/>
        <v>0</v>
      </c>
      <c r="Z3612" s="33">
        <f t="shared" si="338"/>
        <v>0</v>
      </c>
      <c r="AA3612" s="34">
        <f t="shared" si="339"/>
        <v>0</v>
      </c>
      <c r="AB3612" s="33">
        <f t="shared" si="340"/>
        <v>0</v>
      </c>
      <c r="AC3612" s="34" t="str">
        <f t="shared" si="341"/>
        <v>Not Determined</v>
      </c>
    </row>
    <row r="3613" spans="1:29" x14ac:dyDescent="0.25">
      <c r="A3613" s="48"/>
      <c r="B3613" s="48"/>
      <c r="C3613" s="44"/>
      <c r="D3613" s="44"/>
      <c r="E3613" s="44"/>
      <c r="F3613" s="44"/>
      <c r="G3613" s="44"/>
      <c r="H3613" s="44"/>
      <c r="I3613" s="44"/>
      <c r="J3613" s="44"/>
      <c r="K3613" s="88"/>
      <c r="L3613" s="50">
        <v>1</v>
      </c>
      <c r="M3613" s="49"/>
      <c r="N3613" s="49"/>
      <c r="O3613" s="49"/>
      <c r="P3613" s="49"/>
      <c r="Q3613" s="49"/>
      <c r="R3613" s="49"/>
      <c r="S3613" s="49"/>
      <c r="X3613" s="33">
        <f t="shared" si="336"/>
        <v>0</v>
      </c>
      <c r="Y3613" s="33">
        <f t="shared" si="337"/>
        <v>0</v>
      </c>
      <c r="Z3613" s="33">
        <f t="shared" si="338"/>
        <v>0</v>
      </c>
      <c r="AA3613" s="34">
        <f t="shared" si="339"/>
        <v>0</v>
      </c>
      <c r="AB3613" s="33">
        <f t="shared" si="340"/>
        <v>0</v>
      </c>
      <c r="AC3613" s="34" t="str">
        <f t="shared" si="341"/>
        <v>Not Determined</v>
      </c>
    </row>
    <row r="3614" spans="1:29" x14ac:dyDescent="0.25">
      <c r="A3614" s="48"/>
      <c r="B3614" s="48"/>
      <c r="C3614" s="44"/>
      <c r="D3614" s="44"/>
      <c r="E3614" s="44"/>
      <c r="F3614" s="44"/>
      <c r="G3614" s="44"/>
      <c r="H3614" s="44"/>
      <c r="I3614" s="44"/>
      <c r="J3614" s="44"/>
      <c r="K3614" s="88"/>
      <c r="L3614" s="50">
        <v>1</v>
      </c>
      <c r="M3614" s="49"/>
      <c r="N3614" s="49"/>
      <c r="O3614" s="49"/>
      <c r="P3614" s="49"/>
      <c r="Q3614" s="49"/>
      <c r="R3614" s="49"/>
      <c r="S3614" s="49"/>
      <c r="X3614" s="33">
        <f t="shared" si="336"/>
        <v>0</v>
      </c>
      <c r="Y3614" s="33">
        <f t="shared" si="337"/>
        <v>0</v>
      </c>
      <c r="Z3614" s="33">
        <f t="shared" si="338"/>
        <v>0</v>
      </c>
      <c r="AA3614" s="34">
        <f t="shared" si="339"/>
        <v>0</v>
      </c>
      <c r="AB3614" s="33">
        <f t="shared" si="340"/>
        <v>0</v>
      </c>
      <c r="AC3614" s="34" t="str">
        <f t="shared" si="341"/>
        <v>Not Determined</v>
      </c>
    </row>
    <row r="3615" spans="1:29" x14ac:dyDescent="0.25">
      <c r="A3615" s="48"/>
      <c r="B3615" s="48"/>
      <c r="C3615" s="44"/>
      <c r="D3615" s="44"/>
      <c r="E3615" s="44"/>
      <c r="F3615" s="44"/>
      <c r="G3615" s="44"/>
      <c r="H3615" s="44"/>
      <c r="I3615" s="44"/>
      <c r="J3615" s="44"/>
      <c r="K3615" s="88"/>
      <c r="L3615" s="50">
        <v>1</v>
      </c>
      <c r="M3615" s="49"/>
      <c r="N3615" s="49"/>
      <c r="O3615" s="49"/>
      <c r="P3615" s="49"/>
      <c r="Q3615" s="49"/>
      <c r="R3615" s="49"/>
      <c r="S3615" s="49"/>
      <c r="X3615" s="33">
        <f t="shared" si="336"/>
        <v>0</v>
      </c>
      <c r="Y3615" s="33">
        <f t="shared" si="337"/>
        <v>0</v>
      </c>
      <c r="Z3615" s="33">
        <f t="shared" si="338"/>
        <v>0</v>
      </c>
      <c r="AA3615" s="34">
        <f t="shared" si="339"/>
        <v>0</v>
      </c>
      <c r="AB3615" s="33">
        <f t="shared" si="340"/>
        <v>0</v>
      </c>
      <c r="AC3615" s="34" t="str">
        <f t="shared" si="341"/>
        <v>Not Determined</v>
      </c>
    </row>
    <row r="3616" spans="1:29" x14ac:dyDescent="0.25">
      <c r="A3616" s="48"/>
      <c r="B3616" s="48"/>
      <c r="C3616" s="44"/>
      <c r="D3616" s="44"/>
      <c r="E3616" s="44"/>
      <c r="F3616" s="44"/>
      <c r="G3616" s="44"/>
      <c r="H3616" s="44"/>
      <c r="I3616" s="44"/>
      <c r="J3616" s="44"/>
      <c r="K3616" s="88"/>
      <c r="L3616" s="50">
        <v>1</v>
      </c>
      <c r="M3616" s="49"/>
      <c r="N3616" s="49"/>
      <c r="O3616" s="49"/>
      <c r="P3616" s="49"/>
      <c r="Q3616" s="49"/>
      <c r="R3616" s="49"/>
      <c r="S3616" s="49"/>
      <c r="X3616" s="33">
        <f t="shared" si="336"/>
        <v>0</v>
      </c>
      <c r="Y3616" s="33">
        <f t="shared" si="337"/>
        <v>0</v>
      </c>
      <c r="Z3616" s="33">
        <f t="shared" si="338"/>
        <v>0</v>
      </c>
      <c r="AA3616" s="34">
        <f t="shared" si="339"/>
        <v>0</v>
      </c>
      <c r="AB3616" s="33">
        <f t="shared" si="340"/>
        <v>0</v>
      </c>
      <c r="AC3616" s="34" t="str">
        <f t="shared" si="341"/>
        <v>Not Determined</v>
      </c>
    </row>
    <row r="3617" spans="1:29" x14ac:dyDescent="0.25">
      <c r="A3617" s="48"/>
      <c r="B3617" s="48"/>
      <c r="C3617" s="44"/>
      <c r="D3617" s="44"/>
      <c r="E3617" s="44"/>
      <c r="F3617" s="44"/>
      <c r="G3617" s="44"/>
      <c r="H3617" s="44"/>
      <c r="I3617" s="44"/>
      <c r="J3617" s="44"/>
      <c r="K3617" s="88"/>
      <c r="L3617" s="50">
        <v>1</v>
      </c>
      <c r="M3617" s="49"/>
      <c r="N3617" s="49"/>
      <c r="O3617" s="49"/>
      <c r="P3617" s="49"/>
      <c r="Q3617" s="49"/>
      <c r="R3617" s="49"/>
      <c r="S3617" s="49"/>
      <c r="X3617" s="33">
        <f t="shared" si="336"/>
        <v>0</v>
      </c>
      <c r="Y3617" s="33">
        <f t="shared" si="337"/>
        <v>0</v>
      </c>
      <c r="Z3617" s="33">
        <f t="shared" si="338"/>
        <v>0</v>
      </c>
      <c r="AA3617" s="34">
        <f t="shared" si="339"/>
        <v>0</v>
      </c>
      <c r="AB3617" s="33">
        <f t="shared" si="340"/>
        <v>0</v>
      </c>
      <c r="AC3617" s="34" t="str">
        <f t="shared" si="341"/>
        <v>Not Determined</v>
      </c>
    </row>
    <row r="3618" spans="1:29" x14ac:dyDescent="0.25">
      <c r="A3618" s="48"/>
      <c r="B3618" s="48"/>
      <c r="C3618" s="44"/>
      <c r="D3618" s="44"/>
      <c r="E3618" s="44"/>
      <c r="F3618" s="44"/>
      <c r="G3618" s="44"/>
      <c r="H3618" s="44"/>
      <c r="I3618" s="44"/>
      <c r="J3618" s="44"/>
      <c r="K3618" s="88"/>
      <c r="L3618" s="50">
        <v>1</v>
      </c>
      <c r="M3618" s="49"/>
      <c r="N3618" s="49"/>
      <c r="O3618" s="49"/>
      <c r="P3618" s="49"/>
      <c r="Q3618" s="49"/>
      <c r="R3618" s="49"/>
      <c r="S3618" s="49"/>
      <c r="X3618" s="33">
        <f t="shared" si="336"/>
        <v>0</v>
      </c>
      <c r="Y3618" s="33">
        <f t="shared" si="337"/>
        <v>0</v>
      </c>
      <c r="Z3618" s="33">
        <f t="shared" si="338"/>
        <v>0</v>
      </c>
      <c r="AA3618" s="34">
        <f t="shared" si="339"/>
        <v>0</v>
      </c>
      <c r="AB3618" s="33">
        <f t="shared" si="340"/>
        <v>0</v>
      </c>
      <c r="AC3618" s="34" t="str">
        <f t="shared" si="341"/>
        <v>Not Determined</v>
      </c>
    </row>
    <row r="3619" spans="1:29" x14ac:dyDescent="0.25">
      <c r="A3619" s="48"/>
      <c r="B3619" s="48"/>
      <c r="C3619" s="44"/>
      <c r="D3619" s="44"/>
      <c r="E3619" s="44"/>
      <c r="F3619" s="44"/>
      <c r="G3619" s="44"/>
      <c r="H3619" s="44"/>
      <c r="I3619" s="44"/>
      <c r="J3619" s="44"/>
      <c r="K3619" s="88"/>
      <c r="L3619" s="50">
        <v>1</v>
      </c>
      <c r="M3619" s="49"/>
      <c r="N3619" s="49"/>
      <c r="O3619" s="49"/>
      <c r="P3619" s="49"/>
      <c r="Q3619" s="49"/>
      <c r="R3619" s="49"/>
      <c r="S3619" s="49"/>
      <c r="X3619" s="33">
        <f t="shared" si="336"/>
        <v>0</v>
      </c>
      <c r="Y3619" s="33">
        <f t="shared" si="337"/>
        <v>0</v>
      </c>
      <c r="Z3619" s="33">
        <f t="shared" si="338"/>
        <v>0</v>
      </c>
      <c r="AA3619" s="34">
        <f t="shared" si="339"/>
        <v>0</v>
      </c>
      <c r="AB3619" s="33">
        <f t="shared" si="340"/>
        <v>0</v>
      </c>
      <c r="AC3619" s="34" t="str">
        <f t="shared" si="341"/>
        <v>Not Determined</v>
      </c>
    </row>
    <row r="3620" spans="1:29" x14ac:dyDescent="0.25">
      <c r="A3620" s="48"/>
      <c r="B3620" s="48"/>
      <c r="C3620" s="44"/>
      <c r="D3620" s="44"/>
      <c r="E3620" s="44"/>
      <c r="F3620" s="44"/>
      <c r="G3620" s="44"/>
      <c r="H3620" s="44"/>
      <c r="I3620" s="44"/>
      <c r="J3620" s="44"/>
      <c r="K3620" s="88"/>
      <c r="L3620" s="50">
        <v>1</v>
      </c>
      <c r="M3620" s="49"/>
      <c r="N3620" s="49"/>
      <c r="O3620" s="49"/>
      <c r="P3620" s="49"/>
      <c r="Q3620" s="49"/>
      <c r="R3620" s="49"/>
      <c r="S3620" s="49"/>
      <c r="X3620" s="33">
        <f t="shared" si="336"/>
        <v>0</v>
      </c>
      <c r="Y3620" s="33">
        <f t="shared" si="337"/>
        <v>0</v>
      </c>
      <c r="Z3620" s="33">
        <f t="shared" si="338"/>
        <v>0</v>
      </c>
      <c r="AA3620" s="34">
        <f t="shared" si="339"/>
        <v>0</v>
      </c>
      <c r="AB3620" s="33">
        <f t="shared" si="340"/>
        <v>0</v>
      </c>
      <c r="AC3620" s="34" t="str">
        <f t="shared" si="341"/>
        <v>Not Determined</v>
      </c>
    </row>
    <row r="3621" spans="1:29" x14ac:dyDescent="0.25">
      <c r="A3621" s="48"/>
      <c r="B3621" s="48"/>
      <c r="C3621" s="44"/>
      <c r="D3621" s="44"/>
      <c r="E3621" s="44"/>
      <c r="F3621" s="44"/>
      <c r="G3621" s="44"/>
      <c r="H3621" s="44"/>
      <c r="I3621" s="44"/>
      <c r="J3621" s="44"/>
      <c r="K3621" s="88"/>
      <c r="L3621" s="50">
        <v>1</v>
      </c>
      <c r="M3621" s="49"/>
      <c r="N3621" s="49"/>
      <c r="O3621" s="49"/>
      <c r="P3621" s="49"/>
      <c r="Q3621" s="49"/>
      <c r="R3621" s="49"/>
      <c r="S3621" s="49"/>
      <c r="X3621" s="33">
        <f t="shared" si="336"/>
        <v>0</v>
      </c>
      <c r="Y3621" s="33">
        <f t="shared" si="337"/>
        <v>0</v>
      </c>
      <c r="Z3621" s="33">
        <f t="shared" si="338"/>
        <v>0</v>
      </c>
      <c r="AA3621" s="34">
        <f t="shared" si="339"/>
        <v>0</v>
      </c>
      <c r="AB3621" s="33">
        <f t="shared" si="340"/>
        <v>0</v>
      </c>
      <c r="AC3621" s="34" t="str">
        <f t="shared" si="341"/>
        <v>Not Determined</v>
      </c>
    </row>
    <row r="3622" spans="1:29" x14ac:dyDescent="0.25">
      <c r="A3622" s="48"/>
      <c r="B3622" s="48"/>
      <c r="C3622" s="44"/>
      <c r="D3622" s="44"/>
      <c r="E3622" s="44"/>
      <c r="F3622" s="44"/>
      <c r="G3622" s="44"/>
      <c r="H3622" s="44"/>
      <c r="I3622" s="44"/>
      <c r="J3622" s="44"/>
      <c r="K3622" s="88"/>
      <c r="L3622" s="50">
        <v>1</v>
      </c>
      <c r="M3622" s="49"/>
      <c r="N3622" s="49"/>
      <c r="O3622" s="49"/>
      <c r="P3622" s="49"/>
      <c r="Q3622" s="49"/>
      <c r="R3622" s="49"/>
      <c r="S3622" s="49"/>
      <c r="X3622" s="33">
        <f t="shared" si="336"/>
        <v>0</v>
      </c>
      <c r="Y3622" s="33">
        <f t="shared" si="337"/>
        <v>0</v>
      </c>
      <c r="Z3622" s="33">
        <f t="shared" si="338"/>
        <v>0</v>
      </c>
      <c r="AA3622" s="34">
        <f t="shared" si="339"/>
        <v>0</v>
      </c>
      <c r="AB3622" s="33">
        <f t="shared" si="340"/>
        <v>0</v>
      </c>
      <c r="AC3622" s="34" t="str">
        <f t="shared" si="341"/>
        <v>Not Determined</v>
      </c>
    </row>
    <row r="3623" spans="1:29" x14ac:dyDescent="0.25">
      <c r="A3623" s="48"/>
      <c r="B3623" s="48"/>
      <c r="C3623" s="44"/>
      <c r="D3623" s="44"/>
      <c r="E3623" s="44"/>
      <c r="F3623" s="44"/>
      <c r="G3623" s="44"/>
      <c r="H3623" s="44"/>
      <c r="I3623" s="44"/>
      <c r="J3623" s="44"/>
      <c r="K3623" s="88"/>
      <c r="L3623" s="50">
        <v>1</v>
      </c>
      <c r="M3623" s="49"/>
      <c r="N3623" s="49"/>
      <c r="O3623" s="49"/>
      <c r="P3623" s="49"/>
      <c r="Q3623" s="49"/>
      <c r="R3623" s="49"/>
      <c r="S3623" s="49"/>
      <c r="X3623" s="33">
        <f t="shared" si="336"/>
        <v>0</v>
      </c>
      <c r="Y3623" s="33">
        <f t="shared" si="337"/>
        <v>0</v>
      </c>
      <c r="Z3623" s="33">
        <f t="shared" si="338"/>
        <v>0</v>
      </c>
      <c r="AA3623" s="34">
        <f t="shared" si="339"/>
        <v>0</v>
      </c>
      <c r="AB3623" s="33">
        <f t="shared" si="340"/>
        <v>0</v>
      </c>
      <c r="AC3623" s="34" t="str">
        <f t="shared" si="341"/>
        <v>Not Determined</v>
      </c>
    </row>
    <row r="3624" spans="1:29" x14ac:dyDescent="0.25">
      <c r="A3624" s="48"/>
      <c r="B3624" s="48"/>
      <c r="C3624" s="44"/>
      <c r="D3624" s="44"/>
      <c r="E3624" s="44"/>
      <c r="F3624" s="44"/>
      <c r="G3624" s="44"/>
      <c r="H3624" s="44"/>
      <c r="I3624" s="44"/>
      <c r="J3624" s="44"/>
      <c r="K3624" s="88"/>
      <c r="L3624" s="50">
        <v>1</v>
      </c>
      <c r="M3624" s="49"/>
      <c r="N3624" s="49"/>
      <c r="O3624" s="49"/>
      <c r="P3624" s="49"/>
      <c r="Q3624" s="49"/>
      <c r="R3624" s="49"/>
      <c r="S3624" s="49"/>
      <c r="X3624" s="33">
        <f t="shared" si="336"/>
        <v>0</v>
      </c>
      <c r="Y3624" s="33">
        <f t="shared" si="337"/>
        <v>0</v>
      </c>
      <c r="Z3624" s="33">
        <f t="shared" si="338"/>
        <v>0</v>
      </c>
      <c r="AA3624" s="34">
        <f t="shared" si="339"/>
        <v>0</v>
      </c>
      <c r="AB3624" s="33">
        <f t="shared" si="340"/>
        <v>0</v>
      </c>
      <c r="AC3624" s="34" t="str">
        <f t="shared" si="341"/>
        <v>Not Determined</v>
      </c>
    </row>
    <row r="3625" spans="1:29" x14ac:dyDescent="0.25">
      <c r="A3625" s="48"/>
      <c r="B3625" s="48"/>
      <c r="C3625" s="44"/>
      <c r="D3625" s="44"/>
      <c r="E3625" s="44"/>
      <c r="F3625" s="44"/>
      <c r="G3625" s="44"/>
      <c r="H3625" s="44"/>
      <c r="I3625" s="44"/>
      <c r="J3625" s="44"/>
      <c r="K3625" s="88"/>
      <c r="L3625" s="50">
        <v>1</v>
      </c>
      <c r="M3625" s="49"/>
      <c r="N3625" s="49"/>
      <c r="O3625" s="49"/>
      <c r="P3625" s="49"/>
      <c r="Q3625" s="49"/>
      <c r="R3625" s="49"/>
      <c r="S3625" s="49"/>
      <c r="X3625" s="33">
        <f t="shared" si="336"/>
        <v>0</v>
      </c>
      <c r="Y3625" s="33">
        <f t="shared" si="337"/>
        <v>0</v>
      </c>
      <c r="Z3625" s="33">
        <f t="shared" si="338"/>
        <v>0</v>
      </c>
      <c r="AA3625" s="34">
        <f t="shared" si="339"/>
        <v>0</v>
      </c>
      <c r="AB3625" s="33">
        <f t="shared" si="340"/>
        <v>0</v>
      </c>
      <c r="AC3625" s="34" t="str">
        <f t="shared" si="341"/>
        <v>Not Determined</v>
      </c>
    </row>
    <row r="3626" spans="1:29" x14ac:dyDescent="0.25">
      <c r="A3626" s="48"/>
      <c r="B3626" s="48"/>
      <c r="C3626" s="44"/>
      <c r="D3626" s="44"/>
      <c r="E3626" s="44"/>
      <c r="F3626" s="44"/>
      <c r="G3626" s="44"/>
      <c r="H3626" s="44"/>
      <c r="I3626" s="44"/>
      <c r="J3626" s="44"/>
      <c r="K3626" s="88"/>
      <c r="L3626" s="50">
        <v>1</v>
      </c>
      <c r="M3626" s="49"/>
      <c r="N3626" s="49"/>
      <c r="O3626" s="49"/>
      <c r="P3626" s="49"/>
      <c r="Q3626" s="49"/>
      <c r="R3626" s="49"/>
      <c r="S3626" s="49"/>
      <c r="X3626" s="33">
        <f t="shared" si="336"/>
        <v>0</v>
      </c>
      <c r="Y3626" s="33">
        <f t="shared" si="337"/>
        <v>0</v>
      </c>
      <c r="Z3626" s="33">
        <f t="shared" si="338"/>
        <v>0</v>
      </c>
      <c r="AA3626" s="34">
        <f t="shared" si="339"/>
        <v>0</v>
      </c>
      <c r="AB3626" s="33">
        <f t="shared" si="340"/>
        <v>0</v>
      </c>
      <c r="AC3626" s="34" t="str">
        <f t="shared" si="341"/>
        <v>Not Determined</v>
      </c>
    </row>
    <row r="3627" spans="1:29" x14ac:dyDescent="0.25">
      <c r="A3627" s="48"/>
      <c r="B3627" s="48"/>
      <c r="C3627" s="44"/>
      <c r="D3627" s="44"/>
      <c r="E3627" s="44"/>
      <c r="F3627" s="44"/>
      <c r="G3627" s="44"/>
      <c r="H3627" s="44"/>
      <c r="I3627" s="44"/>
      <c r="J3627" s="44"/>
      <c r="K3627" s="88"/>
      <c r="L3627" s="50">
        <v>1</v>
      </c>
      <c r="M3627" s="49"/>
      <c r="N3627" s="49"/>
      <c r="O3627" s="49"/>
      <c r="P3627" s="49"/>
      <c r="Q3627" s="49"/>
      <c r="R3627" s="49"/>
      <c r="S3627" s="49"/>
      <c r="X3627" s="33">
        <f t="shared" si="336"/>
        <v>0</v>
      </c>
      <c r="Y3627" s="33">
        <f t="shared" si="337"/>
        <v>0</v>
      </c>
      <c r="Z3627" s="33">
        <f t="shared" si="338"/>
        <v>0</v>
      </c>
      <c r="AA3627" s="34">
        <f t="shared" si="339"/>
        <v>0</v>
      </c>
      <c r="AB3627" s="33">
        <f t="shared" si="340"/>
        <v>0</v>
      </c>
      <c r="AC3627" s="34" t="str">
        <f t="shared" si="341"/>
        <v>Not Determined</v>
      </c>
    </row>
    <row r="3628" spans="1:29" x14ac:dyDescent="0.25">
      <c r="A3628" s="48"/>
      <c r="B3628" s="48"/>
      <c r="C3628" s="44"/>
      <c r="D3628" s="44"/>
      <c r="E3628" s="44"/>
      <c r="F3628" s="44"/>
      <c r="G3628" s="44"/>
      <c r="H3628" s="44"/>
      <c r="I3628" s="44"/>
      <c r="J3628" s="44"/>
      <c r="K3628" s="88"/>
      <c r="L3628" s="50">
        <v>1</v>
      </c>
      <c r="M3628" s="49"/>
      <c r="N3628" s="49"/>
      <c r="O3628" s="49"/>
      <c r="P3628" s="49"/>
      <c r="Q3628" s="49"/>
      <c r="R3628" s="49"/>
      <c r="S3628" s="49"/>
      <c r="X3628" s="33">
        <f t="shared" si="336"/>
        <v>0</v>
      </c>
      <c r="Y3628" s="33">
        <f t="shared" si="337"/>
        <v>0</v>
      </c>
      <c r="Z3628" s="33">
        <f t="shared" si="338"/>
        <v>0</v>
      </c>
      <c r="AA3628" s="34">
        <f t="shared" si="339"/>
        <v>0</v>
      </c>
      <c r="AB3628" s="33">
        <f t="shared" si="340"/>
        <v>0</v>
      </c>
      <c r="AC3628" s="34" t="str">
        <f t="shared" si="341"/>
        <v>Not Determined</v>
      </c>
    </row>
    <row r="3629" spans="1:29" x14ac:dyDescent="0.25">
      <c r="A3629" s="48"/>
      <c r="B3629" s="48"/>
      <c r="C3629" s="44"/>
      <c r="D3629" s="44"/>
      <c r="E3629" s="44"/>
      <c r="F3629" s="44"/>
      <c r="G3629" s="44"/>
      <c r="H3629" s="44"/>
      <c r="I3629" s="44"/>
      <c r="J3629" s="44"/>
      <c r="K3629" s="88"/>
      <c r="L3629" s="50">
        <v>1</v>
      </c>
      <c r="M3629" s="49"/>
      <c r="N3629" s="49"/>
      <c r="O3629" s="49"/>
      <c r="P3629" s="49"/>
      <c r="Q3629" s="49"/>
      <c r="R3629" s="49"/>
      <c r="S3629" s="49"/>
      <c r="X3629" s="33">
        <f t="shared" si="336"/>
        <v>0</v>
      </c>
      <c r="Y3629" s="33">
        <f t="shared" si="337"/>
        <v>0</v>
      </c>
      <c r="Z3629" s="33">
        <f t="shared" si="338"/>
        <v>0</v>
      </c>
      <c r="AA3629" s="34">
        <f t="shared" si="339"/>
        <v>0</v>
      </c>
      <c r="AB3629" s="33">
        <f t="shared" si="340"/>
        <v>0</v>
      </c>
      <c r="AC3629" s="34" t="str">
        <f t="shared" si="341"/>
        <v>Not Determined</v>
      </c>
    </row>
    <row r="3630" spans="1:29" x14ac:dyDescent="0.25">
      <c r="A3630" s="48"/>
      <c r="B3630" s="48"/>
      <c r="C3630" s="44"/>
      <c r="D3630" s="44"/>
      <c r="E3630" s="44"/>
      <c r="F3630" s="44"/>
      <c r="G3630" s="44"/>
      <c r="H3630" s="44"/>
      <c r="I3630" s="44"/>
      <c r="J3630" s="44"/>
      <c r="K3630" s="88"/>
      <c r="L3630" s="50">
        <v>1</v>
      </c>
      <c r="M3630" s="49"/>
      <c r="N3630" s="49"/>
      <c r="O3630" s="49"/>
      <c r="P3630" s="49"/>
      <c r="Q3630" s="49"/>
      <c r="R3630" s="49"/>
      <c r="S3630" s="49"/>
      <c r="X3630" s="33">
        <f t="shared" si="336"/>
        <v>0</v>
      </c>
      <c r="Y3630" s="33">
        <f t="shared" si="337"/>
        <v>0</v>
      </c>
      <c r="Z3630" s="33">
        <f t="shared" si="338"/>
        <v>0</v>
      </c>
      <c r="AA3630" s="34">
        <f t="shared" si="339"/>
        <v>0</v>
      </c>
      <c r="AB3630" s="33">
        <f t="shared" si="340"/>
        <v>0</v>
      </c>
      <c r="AC3630" s="34" t="str">
        <f t="shared" si="341"/>
        <v>Not Determined</v>
      </c>
    </row>
    <row r="3631" spans="1:29" x14ac:dyDescent="0.25">
      <c r="A3631" s="48"/>
      <c r="B3631" s="48"/>
      <c r="C3631" s="44"/>
      <c r="D3631" s="44"/>
      <c r="E3631" s="44"/>
      <c r="F3631" s="44"/>
      <c r="G3631" s="44"/>
      <c r="H3631" s="44"/>
      <c r="I3631" s="44"/>
      <c r="J3631" s="44"/>
      <c r="K3631" s="88"/>
      <c r="L3631" s="50">
        <v>1</v>
      </c>
      <c r="M3631" s="49"/>
      <c r="N3631" s="49"/>
      <c r="O3631" s="49"/>
      <c r="P3631" s="49"/>
      <c r="Q3631" s="49"/>
      <c r="R3631" s="49"/>
      <c r="S3631" s="49"/>
      <c r="X3631" s="33">
        <f t="shared" si="336"/>
        <v>0</v>
      </c>
      <c r="Y3631" s="33">
        <f t="shared" si="337"/>
        <v>0</v>
      </c>
      <c r="Z3631" s="33">
        <f t="shared" si="338"/>
        <v>0</v>
      </c>
      <c r="AA3631" s="34">
        <f t="shared" si="339"/>
        <v>0</v>
      </c>
      <c r="AB3631" s="33">
        <f t="shared" si="340"/>
        <v>0</v>
      </c>
      <c r="AC3631" s="34" t="str">
        <f t="shared" si="341"/>
        <v>Not Determined</v>
      </c>
    </row>
    <row r="3632" spans="1:29" x14ac:dyDescent="0.25">
      <c r="A3632" s="48"/>
      <c r="B3632" s="48"/>
      <c r="C3632" s="44"/>
      <c r="D3632" s="44"/>
      <c r="E3632" s="44"/>
      <c r="F3632" s="44"/>
      <c r="G3632" s="44"/>
      <c r="H3632" s="44"/>
      <c r="I3632" s="44"/>
      <c r="J3632" s="44"/>
      <c r="K3632" s="88"/>
      <c r="L3632" s="50">
        <v>1</v>
      </c>
      <c r="M3632" s="49"/>
      <c r="N3632" s="49"/>
      <c r="O3632" s="49"/>
      <c r="P3632" s="49"/>
      <c r="Q3632" s="49"/>
      <c r="R3632" s="49"/>
      <c r="S3632" s="49"/>
      <c r="X3632" s="33">
        <f t="shared" si="336"/>
        <v>0</v>
      </c>
      <c r="Y3632" s="33">
        <f t="shared" si="337"/>
        <v>0</v>
      </c>
      <c r="Z3632" s="33">
        <f t="shared" si="338"/>
        <v>0</v>
      </c>
      <c r="AA3632" s="34">
        <f t="shared" si="339"/>
        <v>0</v>
      </c>
      <c r="AB3632" s="33">
        <f t="shared" si="340"/>
        <v>0</v>
      </c>
      <c r="AC3632" s="34" t="str">
        <f t="shared" si="341"/>
        <v>Not Determined</v>
      </c>
    </row>
    <row r="3633" spans="1:29" x14ac:dyDescent="0.25">
      <c r="A3633" s="48"/>
      <c r="B3633" s="48"/>
      <c r="C3633" s="44"/>
      <c r="D3633" s="44"/>
      <c r="E3633" s="44"/>
      <c r="F3633" s="44"/>
      <c r="G3633" s="44"/>
      <c r="H3633" s="44"/>
      <c r="I3633" s="44"/>
      <c r="J3633" s="44"/>
      <c r="K3633" s="88"/>
      <c r="L3633" s="50">
        <v>1</v>
      </c>
      <c r="M3633" s="49"/>
      <c r="N3633" s="49"/>
      <c r="O3633" s="49"/>
      <c r="P3633" s="49"/>
      <c r="Q3633" s="49"/>
      <c r="R3633" s="49"/>
      <c r="S3633" s="49"/>
      <c r="X3633" s="33">
        <f t="shared" si="336"/>
        <v>0</v>
      </c>
      <c r="Y3633" s="33">
        <f t="shared" si="337"/>
        <v>0</v>
      </c>
      <c r="Z3633" s="33">
        <f t="shared" si="338"/>
        <v>0</v>
      </c>
      <c r="AA3633" s="34">
        <f t="shared" si="339"/>
        <v>0</v>
      </c>
      <c r="AB3633" s="33">
        <f t="shared" si="340"/>
        <v>0</v>
      </c>
      <c r="AC3633" s="34" t="str">
        <f t="shared" si="341"/>
        <v>Not Determined</v>
      </c>
    </row>
    <row r="3634" spans="1:29" x14ac:dyDescent="0.25">
      <c r="A3634" s="48"/>
      <c r="B3634" s="48"/>
      <c r="C3634" s="44"/>
      <c r="D3634" s="44"/>
      <c r="E3634" s="44"/>
      <c r="F3634" s="44"/>
      <c r="G3634" s="44"/>
      <c r="H3634" s="44"/>
      <c r="I3634" s="44"/>
      <c r="J3634" s="44"/>
      <c r="K3634" s="88"/>
      <c r="L3634" s="50">
        <v>1</v>
      </c>
      <c r="M3634" s="49"/>
      <c r="N3634" s="49"/>
      <c r="O3634" s="49"/>
      <c r="P3634" s="49"/>
      <c r="Q3634" s="49"/>
      <c r="R3634" s="49"/>
      <c r="S3634" s="49"/>
      <c r="X3634" s="33">
        <f t="shared" si="336"/>
        <v>0</v>
      </c>
      <c r="Y3634" s="33">
        <f t="shared" si="337"/>
        <v>0</v>
      </c>
      <c r="Z3634" s="33">
        <f t="shared" si="338"/>
        <v>0</v>
      </c>
      <c r="AA3634" s="34">
        <f t="shared" si="339"/>
        <v>0</v>
      </c>
      <c r="AB3634" s="33">
        <f t="shared" si="340"/>
        <v>0</v>
      </c>
      <c r="AC3634" s="34" t="str">
        <f t="shared" si="341"/>
        <v>Not Determined</v>
      </c>
    </row>
    <row r="3635" spans="1:29" x14ac:dyDescent="0.25">
      <c r="A3635" s="48"/>
      <c r="B3635" s="48"/>
      <c r="C3635" s="44"/>
      <c r="D3635" s="44"/>
      <c r="E3635" s="44"/>
      <c r="F3635" s="44"/>
      <c r="G3635" s="44"/>
      <c r="H3635" s="44"/>
      <c r="I3635" s="44"/>
      <c r="J3635" s="44"/>
      <c r="K3635" s="88"/>
      <c r="L3635" s="50">
        <v>1</v>
      </c>
      <c r="M3635" s="49"/>
      <c r="N3635" s="49"/>
      <c r="O3635" s="49"/>
      <c r="P3635" s="49"/>
      <c r="Q3635" s="49"/>
      <c r="R3635" s="49"/>
      <c r="S3635" s="49"/>
      <c r="X3635" s="33">
        <f t="shared" si="336"/>
        <v>0</v>
      </c>
      <c r="Y3635" s="33">
        <f t="shared" si="337"/>
        <v>0</v>
      </c>
      <c r="Z3635" s="33">
        <f t="shared" si="338"/>
        <v>0</v>
      </c>
      <c r="AA3635" s="34">
        <f t="shared" si="339"/>
        <v>0</v>
      </c>
      <c r="AB3635" s="33">
        <f t="shared" si="340"/>
        <v>0</v>
      </c>
      <c r="AC3635" s="34" t="str">
        <f t="shared" si="341"/>
        <v>Not Determined</v>
      </c>
    </row>
    <row r="3636" spans="1:29" x14ac:dyDescent="0.25">
      <c r="A3636" s="48"/>
      <c r="B3636" s="48"/>
      <c r="C3636" s="44"/>
      <c r="D3636" s="44"/>
      <c r="E3636" s="44"/>
      <c r="F3636" s="44"/>
      <c r="G3636" s="44"/>
      <c r="H3636" s="44"/>
      <c r="I3636" s="44"/>
      <c r="J3636" s="44"/>
      <c r="K3636" s="88"/>
      <c r="L3636" s="50">
        <v>1</v>
      </c>
      <c r="M3636" s="49"/>
      <c r="N3636" s="49"/>
      <c r="O3636" s="49"/>
      <c r="P3636" s="49"/>
      <c r="Q3636" s="49"/>
      <c r="R3636" s="49"/>
      <c r="S3636" s="49"/>
      <c r="X3636" s="33">
        <f t="shared" si="336"/>
        <v>0</v>
      </c>
      <c r="Y3636" s="33">
        <f t="shared" si="337"/>
        <v>0</v>
      </c>
      <c r="Z3636" s="33">
        <f t="shared" si="338"/>
        <v>0</v>
      </c>
      <c r="AA3636" s="34">
        <f t="shared" si="339"/>
        <v>0</v>
      </c>
      <c r="AB3636" s="33">
        <f t="shared" si="340"/>
        <v>0</v>
      </c>
      <c r="AC3636" s="34" t="str">
        <f t="shared" si="341"/>
        <v>Not Determined</v>
      </c>
    </row>
    <row r="3637" spans="1:29" x14ac:dyDescent="0.25">
      <c r="A3637" s="48"/>
      <c r="B3637" s="48"/>
      <c r="C3637" s="44"/>
      <c r="D3637" s="44"/>
      <c r="E3637" s="44"/>
      <c r="F3637" s="44"/>
      <c r="G3637" s="44"/>
      <c r="H3637" s="44"/>
      <c r="I3637" s="44"/>
      <c r="J3637" s="44"/>
      <c r="K3637" s="88"/>
      <c r="L3637" s="50">
        <v>1</v>
      </c>
      <c r="M3637" s="49"/>
      <c r="N3637" s="49"/>
      <c r="O3637" s="49"/>
      <c r="P3637" s="49"/>
      <c r="Q3637" s="49"/>
      <c r="R3637" s="49"/>
      <c r="S3637" s="49"/>
      <c r="X3637" s="33">
        <f t="shared" si="336"/>
        <v>0</v>
      </c>
      <c r="Y3637" s="33">
        <f t="shared" si="337"/>
        <v>0</v>
      </c>
      <c r="Z3637" s="33">
        <f t="shared" si="338"/>
        <v>0</v>
      </c>
      <c r="AA3637" s="34">
        <f t="shared" si="339"/>
        <v>0</v>
      </c>
      <c r="AB3637" s="33">
        <f t="shared" si="340"/>
        <v>0</v>
      </c>
      <c r="AC3637" s="34" t="str">
        <f t="shared" si="341"/>
        <v>Not Determined</v>
      </c>
    </row>
    <row r="3638" spans="1:29" x14ac:dyDescent="0.25">
      <c r="A3638" s="48"/>
      <c r="B3638" s="48"/>
      <c r="C3638" s="44"/>
      <c r="D3638" s="44"/>
      <c r="E3638" s="44"/>
      <c r="F3638" s="44"/>
      <c r="G3638" s="44"/>
      <c r="H3638" s="44"/>
      <c r="I3638" s="44"/>
      <c r="J3638" s="44"/>
      <c r="K3638" s="88"/>
      <c r="L3638" s="50">
        <v>1</v>
      </c>
      <c r="M3638" s="49"/>
      <c r="N3638" s="49"/>
      <c r="O3638" s="49"/>
      <c r="P3638" s="49"/>
      <c r="Q3638" s="49"/>
      <c r="R3638" s="49"/>
      <c r="S3638" s="49"/>
      <c r="X3638" s="33">
        <f t="shared" si="336"/>
        <v>0</v>
      </c>
      <c r="Y3638" s="33">
        <f t="shared" si="337"/>
        <v>0</v>
      </c>
      <c r="Z3638" s="33">
        <f t="shared" si="338"/>
        <v>0</v>
      </c>
      <c r="AA3638" s="34">
        <f t="shared" si="339"/>
        <v>0</v>
      </c>
      <c r="AB3638" s="33">
        <f t="shared" si="340"/>
        <v>0</v>
      </c>
      <c r="AC3638" s="34" t="str">
        <f t="shared" si="341"/>
        <v>Not Determined</v>
      </c>
    </row>
    <row r="3639" spans="1:29" x14ac:dyDescent="0.25">
      <c r="A3639" s="48"/>
      <c r="B3639" s="48"/>
      <c r="C3639" s="44"/>
      <c r="D3639" s="44"/>
      <c r="E3639" s="44"/>
      <c r="F3639" s="44"/>
      <c r="G3639" s="44"/>
      <c r="H3639" s="44"/>
      <c r="I3639" s="44"/>
      <c r="J3639" s="44"/>
      <c r="K3639" s="88"/>
      <c r="L3639" s="50">
        <v>1</v>
      </c>
      <c r="M3639" s="49"/>
      <c r="N3639" s="49"/>
      <c r="O3639" s="49"/>
      <c r="P3639" s="49"/>
      <c r="Q3639" s="49"/>
      <c r="R3639" s="49"/>
      <c r="S3639" s="49"/>
      <c r="X3639" s="33">
        <f t="shared" si="336"/>
        <v>0</v>
      </c>
      <c r="Y3639" s="33">
        <f t="shared" si="337"/>
        <v>0</v>
      </c>
      <c r="Z3639" s="33">
        <f t="shared" si="338"/>
        <v>0</v>
      </c>
      <c r="AA3639" s="34">
        <f t="shared" si="339"/>
        <v>0</v>
      </c>
      <c r="AB3639" s="33">
        <f t="shared" si="340"/>
        <v>0</v>
      </c>
      <c r="AC3639" s="34" t="str">
        <f t="shared" si="341"/>
        <v>Not Determined</v>
      </c>
    </row>
    <row r="3640" spans="1:29" x14ac:dyDescent="0.25">
      <c r="A3640" s="48"/>
      <c r="B3640" s="48"/>
      <c r="C3640" s="44"/>
      <c r="D3640" s="44"/>
      <c r="E3640" s="44"/>
      <c r="F3640" s="44"/>
      <c r="G3640" s="44"/>
      <c r="H3640" s="44"/>
      <c r="I3640" s="44"/>
      <c r="J3640" s="44"/>
      <c r="K3640" s="88"/>
      <c r="L3640" s="50">
        <v>1</v>
      </c>
      <c r="M3640" s="49"/>
      <c r="N3640" s="49"/>
      <c r="O3640" s="49"/>
      <c r="P3640" s="49"/>
      <c r="Q3640" s="49"/>
      <c r="R3640" s="49"/>
      <c r="S3640" s="49"/>
      <c r="X3640" s="33">
        <f t="shared" si="336"/>
        <v>0</v>
      </c>
      <c r="Y3640" s="33">
        <f t="shared" si="337"/>
        <v>0</v>
      </c>
      <c r="Z3640" s="33">
        <f t="shared" si="338"/>
        <v>0</v>
      </c>
      <c r="AA3640" s="34">
        <f t="shared" si="339"/>
        <v>0</v>
      </c>
      <c r="AB3640" s="33">
        <f t="shared" si="340"/>
        <v>0</v>
      </c>
      <c r="AC3640" s="34" t="str">
        <f t="shared" si="341"/>
        <v>Not Determined</v>
      </c>
    </row>
    <row r="3641" spans="1:29" x14ac:dyDescent="0.25">
      <c r="A3641" s="48"/>
      <c r="B3641" s="48"/>
      <c r="C3641" s="44"/>
      <c r="D3641" s="44"/>
      <c r="E3641" s="44"/>
      <c r="F3641" s="44"/>
      <c r="G3641" s="44"/>
      <c r="H3641" s="44"/>
      <c r="I3641" s="44"/>
      <c r="J3641" s="44"/>
      <c r="K3641" s="88"/>
      <c r="L3641" s="50">
        <v>1</v>
      </c>
      <c r="M3641" s="49"/>
      <c r="N3641" s="49"/>
      <c r="O3641" s="49"/>
      <c r="P3641" s="49"/>
      <c r="Q3641" s="49"/>
      <c r="R3641" s="49"/>
      <c r="S3641" s="49"/>
      <c r="X3641" s="33">
        <f t="shared" si="336"/>
        <v>0</v>
      </c>
      <c r="Y3641" s="33">
        <f t="shared" si="337"/>
        <v>0</v>
      </c>
      <c r="Z3641" s="33">
        <f t="shared" si="338"/>
        <v>0</v>
      </c>
      <c r="AA3641" s="34">
        <f t="shared" si="339"/>
        <v>0</v>
      </c>
      <c r="AB3641" s="33">
        <f t="shared" si="340"/>
        <v>0</v>
      </c>
      <c r="AC3641" s="34" t="str">
        <f t="shared" si="341"/>
        <v>Not Determined</v>
      </c>
    </row>
    <row r="3642" spans="1:29" x14ac:dyDescent="0.25">
      <c r="A3642" s="48"/>
      <c r="B3642" s="48"/>
      <c r="C3642" s="44"/>
      <c r="D3642" s="44"/>
      <c r="E3642" s="44"/>
      <c r="F3642" s="44"/>
      <c r="G3642" s="44"/>
      <c r="H3642" s="44"/>
      <c r="I3642" s="44"/>
      <c r="J3642" s="44"/>
      <c r="K3642" s="88"/>
      <c r="L3642" s="50">
        <v>1</v>
      </c>
      <c r="M3642" s="49"/>
      <c r="N3642" s="49"/>
      <c r="O3642" s="49"/>
      <c r="P3642" s="49"/>
      <c r="Q3642" s="49"/>
      <c r="R3642" s="49"/>
      <c r="S3642" s="49"/>
      <c r="X3642" s="33">
        <f t="shared" si="336"/>
        <v>0</v>
      </c>
      <c r="Y3642" s="33">
        <f t="shared" si="337"/>
        <v>0</v>
      </c>
      <c r="Z3642" s="33">
        <f t="shared" si="338"/>
        <v>0</v>
      </c>
      <c r="AA3642" s="34">
        <f t="shared" si="339"/>
        <v>0</v>
      </c>
      <c r="AB3642" s="33">
        <f t="shared" si="340"/>
        <v>0</v>
      </c>
      <c r="AC3642" s="34" t="str">
        <f t="shared" si="341"/>
        <v>Not Determined</v>
      </c>
    </row>
    <row r="3643" spans="1:29" x14ac:dyDescent="0.25">
      <c r="A3643" s="48"/>
      <c r="B3643" s="48"/>
      <c r="C3643" s="44"/>
      <c r="D3643" s="44"/>
      <c r="E3643" s="44"/>
      <c r="F3643" s="44"/>
      <c r="G3643" s="44"/>
      <c r="H3643" s="44"/>
      <c r="I3643" s="44"/>
      <c r="J3643" s="44"/>
      <c r="K3643" s="88"/>
      <c r="L3643" s="50">
        <v>1</v>
      </c>
      <c r="M3643" s="49"/>
      <c r="N3643" s="49"/>
      <c r="O3643" s="49"/>
      <c r="P3643" s="49"/>
      <c r="Q3643" s="49"/>
      <c r="R3643" s="49"/>
      <c r="S3643" s="49"/>
      <c r="X3643" s="33">
        <f t="shared" si="336"/>
        <v>0</v>
      </c>
      <c r="Y3643" s="33">
        <f t="shared" si="337"/>
        <v>0</v>
      </c>
      <c r="Z3643" s="33">
        <f t="shared" si="338"/>
        <v>0</v>
      </c>
      <c r="AA3643" s="34">
        <f t="shared" si="339"/>
        <v>0</v>
      </c>
      <c r="AB3643" s="33">
        <f t="shared" si="340"/>
        <v>0</v>
      </c>
      <c r="AC3643" s="34" t="str">
        <f t="shared" si="341"/>
        <v>Not Determined</v>
      </c>
    </row>
    <row r="3644" spans="1:29" x14ac:dyDescent="0.25">
      <c r="A3644" s="48"/>
      <c r="B3644" s="48"/>
      <c r="C3644" s="44"/>
      <c r="D3644" s="44"/>
      <c r="E3644" s="44"/>
      <c r="F3644" s="44"/>
      <c r="G3644" s="44"/>
      <c r="H3644" s="44"/>
      <c r="I3644" s="44"/>
      <c r="J3644" s="44"/>
      <c r="K3644" s="88"/>
      <c r="L3644" s="50">
        <v>1</v>
      </c>
      <c r="M3644" s="49"/>
      <c r="N3644" s="49"/>
      <c r="O3644" s="49"/>
      <c r="P3644" s="49"/>
      <c r="Q3644" s="49"/>
      <c r="R3644" s="49"/>
      <c r="S3644" s="49"/>
      <c r="X3644" s="33">
        <f t="shared" si="336"/>
        <v>0</v>
      </c>
      <c r="Y3644" s="33">
        <f t="shared" si="337"/>
        <v>0</v>
      </c>
      <c r="Z3644" s="33">
        <f t="shared" si="338"/>
        <v>0</v>
      </c>
      <c r="AA3644" s="34">
        <f t="shared" si="339"/>
        <v>0</v>
      </c>
      <c r="AB3644" s="33">
        <f t="shared" si="340"/>
        <v>0</v>
      </c>
      <c r="AC3644" s="34" t="str">
        <f t="shared" si="341"/>
        <v>Not Determined</v>
      </c>
    </row>
    <row r="3645" spans="1:29" x14ac:dyDescent="0.25">
      <c r="A3645" s="48"/>
      <c r="B3645" s="48"/>
      <c r="C3645" s="44"/>
      <c r="D3645" s="44"/>
      <c r="E3645" s="44"/>
      <c r="F3645" s="44"/>
      <c r="G3645" s="44"/>
      <c r="H3645" s="44"/>
      <c r="I3645" s="44"/>
      <c r="J3645" s="44"/>
      <c r="K3645" s="88"/>
      <c r="L3645" s="50">
        <v>1</v>
      </c>
      <c r="M3645" s="49"/>
      <c r="N3645" s="49"/>
      <c r="O3645" s="49"/>
      <c r="P3645" s="49"/>
      <c r="Q3645" s="49"/>
      <c r="R3645" s="49"/>
      <c r="S3645" s="49"/>
      <c r="X3645" s="33">
        <f t="shared" si="336"/>
        <v>0</v>
      </c>
      <c r="Y3645" s="33">
        <f t="shared" si="337"/>
        <v>0</v>
      </c>
      <c r="Z3645" s="33">
        <f t="shared" si="338"/>
        <v>0</v>
      </c>
      <c r="AA3645" s="34">
        <f t="shared" si="339"/>
        <v>0</v>
      </c>
      <c r="AB3645" s="33">
        <f t="shared" si="340"/>
        <v>0</v>
      </c>
      <c r="AC3645" s="34" t="str">
        <f t="shared" si="341"/>
        <v>Not Determined</v>
      </c>
    </row>
    <row r="3646" spans="1:29" x14ac:dyDescent="0.25">
      <c r="A3646" s="48"/>
      <c r="B3646" s="48"/>
      <c r="C3646" s="44"/>
      <c r="D3646" s="44"/>
      <c r="E3646" s="44"/>
      <c r="F3646" s="44"/>
      <c r="G3646" s="44"/>
      <c r="H3646" s="44"/>
      <c r="I3646" s="44"/>
      <c r="J3646" s="44"/>
      <c r="K3646" s="88"/>
      <c r="L3646" s="50">
        <v>1</v>
      </c>
      <c r="M3646" s="49"/>
      <c r="N3646" s="49"/>
      <c r="O3646" s="49"/>
      <c r="P3646" s="49"/>
      <c r="Q3646" s="49"/>
      <c r="R3646" s="49"/>
      <c r="S3646" s="49"/>
      <c r="X3646" s="33">
        <f t="shared" si="336"/>
        <v>0</v>
      </c>
      <c r="Y3646" s="33">
        <f t="shared" si="337"/>
        <v>0</v>
      </c>
      <c r="Z3646" s="33">
        <f t="shared" si="338"/>
        <v>0</v>
      </c>
      <c r="AA3646" s="34">
        <f t="shared" si="339"/>
        <v>0</v>
      </c>
      <c r="AB3646" s="33">
        <f t="shared" si="340"/>
        <v>0</v>
      </c>
      <c r="AC3646" s="34" t="str">
        <f t="shared" si="341"/>
        <v>Not Determined</v>
      </c>
    </row>
    <row r="3647" spans="1:29" x14ac:dyDescent="0.25">
      <c r="A3647" s="48"/>
      <c r="B3647" s="48"/>
      <c r="C3647" s="44"/>
      <c r="D3647" s="44"/>
      <c r="E3647" s="44"/>
      <c r="F3647" s="44"/>
      <c r="G3647" s="44"/>
      <c r="H3647" s="44"/>
      <c r="I3647" s="44"/>
      <c r="J3647" s="44"/>
      <c r="K3647" s="88"/>
      <c r="L3647" s="50">
        <v>1</v>
      </c>
      <c r="M3647" s="49"/>
      <c r="N3647" s="49"/>
      <c r="O3647" s="49"/>
      <c r="P3647" s="49"/>
      <c r="Q3647" s="49"/>
      <c r="R3647" s="49"/>
      <c r="S3647" s="49"/>
      <c r="X3647" s="33">
        <f t="shared" si="336"/>
        <v>0</v>
      </c>
      <c r="Y3647" s="33">
        <f t="shared" si="337"/>
        <v>0</v>
      </c>
      <c r="Z3647" s="33">
        <f t="shared" si="338"/>
        <v>0</v>
      </c>
      <c r="AA3647" s="34">
        <f t="shared" si="339"/>
        <v>0</v>
      </c>
      <c r="AB3647" s="33">
        <f t="shared" si="340"/>
        <v>0</v>
      </c>
      <c r="AC3647" s="34" t="str">
        <f t="shared" si="341"/>
        <v>Not Determined</v>
      </c>
    </row>
    <row r="3648" spans="1:29" x14ac:dyDescent="0.25">
      <c r="A3648" s="48"/>
      <c r="B3648" s="48"/>
      <c r="C3648" s="44"/>
      <c r="D3648" s="44"/>
      <c r="E3648" s="44"/>
      <c r="F3648" s="44"/>
      <c r="G3648" s="44"/>
      <c r="H3648" s="44"/>
      <c r="I3648" s="44"/>
      <c r="J3648" s="44"/>
      <c r="K3648" s="88"/>
      <c r="L3648" s="50">
        <v>1</v>
      </c>
      <c r="M3648" s="49"/>
      <c r="N3648" s="49"/>
      <c r="O3648" s="49"/>
      <c r="P3648" s="49"/>
      <c r="Q3648" s="49"/>
      <c r="R3648" s="49"/>
      <c r="S3648" s="49"/>
      <c r="X3648" s="33">
        <f t="shared" si="336"/>
        <v>0</v>
      </c>
      <c r="Y3648" s="33">
        <f t="shared" si="337"/>
        <v>0</v>
      </c>
      <c r="Z3648" s="33">
        <f t="shared" si="338"/>
        <v>0</v>
      </c>
      <c r="AA3648" s="34">
        <f t="shared" si="339"/>
        <v>0</v>
      </c>
      <c r="AB3648" s="33">
        <f t="shared" si="340"/>
        <v>0</v>
      </c>
      <c r="AC3648" s="34" t="str">
        <f t="shared" si="341"/>
        <v>Not Determined</v>
      </c>
    </row>
    <row r="3649" spans="1:29" x14ac:dyDescent="0.25">
      <c r="A3649" s="48"/>
      <c r="B3649" s="48"/>
      <c r="C3649" s="44"/>
      <c r="D3649" s="44"/>
      <c r="E3649" s="44"/>
      <c r="F3649" s="44"/>
      <c r="G3649" s="44"/>
      <c r="H3649" s="44"/>
      <c r="I3649" s="44"/>
      <c r="J3649" s="44"/>
      <c r="K3649" s="88"/>
      <c r="L3649" s="50">
        <v>1</v>
      </c>
      <c r="M3649" s="49"/>
      <c r="N3649" s="49"/>
      <c r="O3649" s="49"/>
      <c r="P3649" s="49"/>
      <c r="Q3649" s="49"/>
      <c r="R3649" s="49"/>
      <c r="S3649" s="49"/>
      <c r="X3649" s="33">
        <f t="shared" si="336"/>
        <v>0</v>
      </c>
      <c r="Y3649" s="33">
        <f t="shared" si="337"/>
        <v>0</v>
      </c>
      <c r="Z3649" s="33">
        <f t="shared" si="338"/>
        <v>0</v>
      </c>
      <c r="AA3649" s="34">
        <f t="shared" si="339"/>
        <v>0</v>
      </c>
      <c r="AB3649" s="33">
        <f t="shared" si="340"/>
        <v>0</v>
      </c>
      <c r="AC3649" s="34" t="str">
        <f t="shared" si="341"/>
        <v>Not Determined</v>
      </c>
    </row>
    <row r="3650" spans="1:29" x14ac:dyDescent="0.25">
      <c r="A3650" s="48"/>
      <c r="B3650" s="48"/>
      <c r="C3650" s="44"/>
      <c r="D3650" s="44"/>
      <c r="E3650" s="44"/>
      <c r="F3650" s="44"/>
      <c r="G3650" s="44"/>
      <c r="H3650" s="44"/>
      <c r="I3650" s="44"/>
      <c r="J3650" s="44"/>
      <c r="K3650" s="88"/>
      <c r="L3650" s="50">
        <v>1</v>
      </c>
      <c r="M3650" s="49"/>
      <c r="N3650" s="49"/>
      <c r="O3650" s="49"/>
      <c r="P3650" s="49"/>
      <c r="Q3650" s="49"/>
      <c r="R3650" s="49"/>
      <c r="S3650" s="49"/>
      <c r="X3650" s="33">
        <f t="shared" si="336"/>
        <v>0</v>
      </c>
      <c r="Y3650" s="33">
        <f t="shared" si="337"/>
        <v>0</v>
      </c>
      <c r="Z3650" s="33">
        <f t="shared" si="338"/>
        <v>0</v>
      </c>
      <c r="AA3650" s="34">
        <f t="shared" si="339"/>
        <v>0</v>
      </c>
      <c r="AB3650" s="33">
        <f t="shared" si="340"/>
        <v>0</v>
      </c>
      <c r="AC3650" s="34" t="str">
        <f t="shared" si="341"/>
        <v>Not Determined</v>
      </c>
    </row>
    <row r="3651" spans="1:29" x14ac:dyDescent="0.25">
      <c r="A3651" s="48"/>
      <c r="B3651" s="48"/>
      <c r="C3651" s="44"/>
      <c r="D3651" s="44"/>
      <c r="E3651" s="44"/>
      <c r="F3651" s="44"/>
      <c r="G3651" s="44"/>
      <c r="H3651" s="44"/>
      <c r="I3651" s="44"/>
      <c r="J3651" s="44"/>
      <c r="K3651" s="88"/>
      <c r="L3651" s="50">
        <v>1</v>
      </c>
      <c r="M3651" s="49"/>
      <c r="N3651" s="49"/>
      <c r="O3651" s="49"/>
      <c r="P3651" s="49"/>
      <c r="Q3651" s="49"/>
      <c r="R3651" s="49"/>
      <c r="S3651" s="49"/>
      <c r="X3651" s="33">
        <f t="shared" si="336"/>
        <v>0</v>
      </c>
      <c r="Y3651" s="33">
        <f t="shared" si="337"/>
        <v>0</v>
      </c>
      <c r="Z3651" s="33">
        <f t="shared" si="338"/>
        <v>0</v>
      </c>
      <c r="AA3651" s="34">
        <f t="shared" si="339"/>
        <v>0</v>
      </c>
      <c r="AB3651" s="33">
        <f t="shared" si="340"/>
        <v>0</v>
      </c>
      <c r="AC3651" s="34" t="str">
        <f t="shared" si="341"/>
        <v>Not Determined</v>
      </c>
    </row>
    <row r="3652" spans="1:29" x14ac:dyDescent="0.25">
      <c r="A3652" s="48"/>
      <c r="B3652" s="48"/>
      <c r="C3652" s="44"/>
      <c r="D3652" s="44"/>
      <c r="E3652" s="44"/>
      <c r="F3652" s="44"/>
      <c r="G3652" s="44"/>
      <c r="H3652" s="44"/>
      <c r="I3652" s="44"/>
      <c r="J3652" s="44"/>
      <c r="K3652" s="88"/>
      <c r="L3652" s="50">
        <v>1</v>
      </c>
      <c r="M3652" s="49"/>
      <c r="N3652" s="49"/>
      <c r="O3652" s="49"/>
      <c r="P3652" s="49"/>
      <c r="Q3652" s="49"/>
      <c r="R3652" s="49"/>
      <c r="S3652" s="49"/>
      <c r="X3652" s="33">
        <f t="shared" si="336"/>
        <v>0</v>
      </c>
      <c r="Y3652" s="33">
        <f t="shared" si="337"/>
        <v>0</v>
      </c>
      <c r="Z3652" s="33">
        <f t="shared" si="338"/>
        <v>0</v>
      </c>
      <c r="AA3652" s="34">
        <f t="shared" si="339"/>
        <v>0</v>
      </c>
      <c r="AB3652" s="33">
        <f t="shared" si="340"/>
        <v>0</v>
      </c>
      <c r="AC3652" s="34" t="str">
        <f t="shared" si="341"/>
        <v>Not Determined</v>
      </c>
    </row>
    <row r="3653" spans="1:29" x14ac:dyDescent="0.25">
      <c r="A3653" s="48"/>
      <c r="B3653" s="48"/>
      <c r="C3653" s="44"/>
      <c r="D3653" s="44"/>
      <c r="E3653" s="44"/>
      <c r="F3653" s="44"/>
      <c r="G3653" s="44"/>
      <c r="H3653" s="44"/>
      <c r="I3653" s="44"/>
      <c r="J3653" s="44"/>
      <c r="K3653" s="88"/>
      <c r="L3653" s="50">
        <v>1</v>
      </c>
      <c r="M3653" s="49"/>
      <c r="N3653" s="49"/>
      <c r="O3653" s="49"/>
      <c r="P3653" s="49"/>
      <c r="Q3653" s="49"/>
      <c r="R3653" s="49"/>
      <c r="S3653" s="49"/>
      <c r="X3653" s="33">
        <f t="shared" si="336"/>
        <v>0</v>
      </c>
      <c r="Y3653" s="33">
        <f t="shared" si="337"/>
        <v>0</v>
      </c>
      <c r="Z3653" s="33">
        <f t="shared" si="338"/>
        <v>0</v>
      </c>
      <c r="AA3653" s="34">
        <f t="shared" si="339"/>
        <v>0</v>
      </c>
      <c r="AB3653" s="33">
        <f t="shared" si="340"/>
        <v>0</v>
      </c>
      <c r="AC3653" s="34" t="str">
        <f t="shared" si="341"/>
        <v>Not Determined</v>
      </c>
    </row>
    <row r="3654" spans="1:29" x14ac:dyDescent="0.25">
      <c r="A3654" s="48"/>
      <c r="B3654" s="48"/>
      <c r="C3654" s="44"/>
      <c r="D3654" s="44"/>
      <c r="E3654" s="44"/>
      <c r="F3654" s="44"/>
      <c r="G3654" s="44"/>
      <c r="H3654" s="44"/>
      <c r="I3654" s="44"/>
      <c r="J3654" s="44"/>
      <c r="K3654" s="88"/>
      <c r="L3654" s="50">
        <v>1</v>
      </c>
      <c r="M3654" s="49"/>
      <c r="N3654" s="49"/>
      <c r="O3654" s="49"/>
      <c r="P3654" s="49"/>
      <c r="Q3654" s="49"/>
      <c r="R3654" s="49"/>
      <c r="S3654" s="49"/>
      <c r="X3654" s="33">
        <f t="shared" si="336"/>
        <v>0</v>
      </c>
      <c r="Y3654" s="33">
        <f t="shared" si="337"/>
        <v>0</v>
      </c>
      <c r="Z3654" s="33">
        <f t="shared" si="338"/>
        <v>0</v>
      </c>
      <c r="AA3654" s="34">
        <f t="shared" si="339"/>
        <v>0</v>
      </c>
      <c r="AB3654" s="33">
        <f t="shared" si="340"/>
        <v>0</v>
      </c>
      <c r="AC3654" s="34" t="str">
        <f t="shared" si="341"/>
        <v>Not Determined</v>
      </c>
    </row>
    <row r="3655" spans="1:29" x14ac:dyDescent="0.25">
      <c r="A3655" s="48"/>
      <c r="B3655" s="48"/>
      <c r="C3655" s="44"/>
      <c r="D3655" s="44"/>
      <c r="E3655" s="44"/>
      <c r="F3655" s="44"/>
      <c r="G3655" s="44"/>
      <c r="H3655" s="44"/>
      <c r="I3655" s="44"/>
      <c r="J3655" s="44"/>
      <c r="K3655" s="88"/>
      <c r="L3655" s="50">
        <v>1</v>
      </c>
      <c r="M3655" s="49"/>
      <c r="N3655" s="49"/>
      <c r="O3655" s="49"/>
      <c r="P3655" s="49"/>
      <c r="Q3655" s="49"/>
      <c r="R3655" s="49"/>
      <c r="S3655" s="49"/>
      <c r="X3655" s="33">
        <f t="shared" si="336"/>
        <v>0</v>
      </c>
      <c r="Y3655" s="33">
        <f t="shared" si="337"/>
        <v>0</v>
      </c>
      <c r="Z3655" s="33">
        <f t="shared" si="338"/>
        <v>0</v>
      </c>
      <c r="AA3655" s="34">
        <f t="shared" si="339"/>
        <v>0</v>
      </c>
      <c r="AB3655" s="33">
        <f t="shared" si="340"/>
        <v>0</v>
      </c>
      <c r="AC3655" s="34" t="str">
        <f t="shared" si="341"/>
        <v>Not Determined</v>
      </c>
    </row>
    <row r="3656" spans="1:29" x14ac:dyDescent="0.25">
      <c r="A3656" s="48"/>
      <c r="B3656" s="48"/>
      <c r="C3656" s="44"/>
      <c r="D3656" s="44"/>
      <c r="E3656" s="44"/>
      <c r="F3656" s="44"/>
      <c r="G3656" s="44"/>
      <c r="H3656" s="44"/>
      <c r="I3656" s="44"/>
      <c r="J3656" s="44"/>
      <c r="K3656" s="88"/>
      <c r="L3656" s="50">
        <v>1</v>
      </c>
      <c r="M3656" s="49"/>
      <c r="N3656" s="49"/>
      <c r="O3656" s="49"/>
      <c r="P3656" s="49"/>
      <c r="Q3656" s="49"/>
      <c r="R3656" s="49"/>
      <c r="S3656" s="49"/>
      <c r="X3656" s="33">
        <f t="shared" si="336"/>
        <v>0</v>
      </c>
      <c r="Y3656" s="33">
        <f t="shared" si="337"/>
        <v>0</v>
      </c>
      <c r="Z3656" s="33">
        <f t="shared" si="338"/>
        <v>0</v>
      </c>
      <c r="AA3656" s="34">
        <f t="shared" si="339"/>
        <v>0</v>
      </c>
      <c r="AB3656" s="33">
        <f t="shared" si="340"/>
        <v>0</v>
      </c>
      <c r="AC3656" s="34" t="str">
        <f t="shared" si="341"/>
        <v>Not Determined</v>
      </c>
    </row>
    <row r="3657" spans="1:29" x14ac:dyDescent="0.25">
      <c r="A3657" s="48"/>
      <c r="B3657" s="48"/>
      <c r="C3657" s="44"/>
      <c r="D3657" s="44"/>
      <c r="E3657" s="44"/>
      <c r="F3657" s="44"/>
      <c r="G3657" s="44"/>
      <c r="H3657" s="44"/>
      <c r="I3657" s="44"/>
      <c r="J3657" s="44"/>
      <c r="K3657" s="88"/>
      <c r="L3657" s="50">
        <v>1</v>
      </c>
      <c r="M3657" s="49"/>
      <c r="N3657" s="49"/>
      <c r="O3657" s="49"/>
      <c r="P3657" s="49"/>
      <c r="Q3657" s="49"/>
      <c r="R3657" s="49"/>
      <c r="S3657" s="49"/>
      <c r="X3657" s="33">
        <f t="shared" si="336"/>
        <v>0</v>
      </c>
      <c r="Y3657" s="33">
        <f t="shared" si="337"/>
        <v>0</v>
      </c>
      <c r="Z3657" s="33">
        <f t="shared" si="338"/>
        <v>0</v>
      </c>
      <c r="AA3657" s="34">
        <f t="shared" si="339"/>
        <v>0</v>
      </c>
      <c r="AB3657" s="33">
        <f t="shared" si="340"/>
        <v>0</v>
      </c>
      <c r="AC3657" s="34" t="str">
        <f t="shared" si="341"/>
        <v>Not Determined</v>
      </c>
    </row>
    <row r="3658" spans="1:29" x14ac:dyDescent="0.25">
      <c r="A3658" s="48"/>
      <c r="B3658" s="48"/>
      <c r="C3658" s="44"/>
      <c r="D3658" s="44"/>
      <c r="E3658" s="44"/>
      <c r="F3658" s="44"/>
      <c r="G3658" s="44"/>
      <c r="H3658" s="44"/>
      <c r="I3658" s="44"/>
      <c r="J3658" s="44"/>
      <c r="K3658" s="88"/>
      <c r="L3658" s="50">
        <v>1</v>
      </c>
      <c r="M3658" s="49"/>
      <c r="N3658" s="49"/>
      <c r="O3658" s="49"/>
      <c r="P3658" s="49"/>
      <c r="Q3658" s="49"/>
      <c r="R3658" s="49"/>
      <c r="S3658" s="49"/>
      <c r="X3658" s="33">
        <f t="shared" si="336"/>
        <v>0</v>
      </c>
      <c r="Y3658" s="33">
        <f t="shared" si="337"/>
        <v>0</v>
      </c>
      <c r="Z3658" s="33">
        <f t="shared" si="338"/>
        <v>0</v>
      </c>
      <c r="AA3658" s="34">
        <f t="shared" si="339"/>
        <v>0</v>
      </c>
      <c r="AB3658" s="33">
        <f t="shared" si="340"/>
        <v>0</v>
      </c>
      <c r="AC3658" s="34" t="str">
        <f t="shared" si="341"/>
        <v>Not Determined</v>
      </c>
    </row>
    <row r="3659" spans="1:29" x14ac:dyDescent="0.25">
      <c r="A3659" s="48"/>
      <c r="B3659" s="48"/>
      <c r="C3659" s="44"/>
      <c r="D3659" s="44"/>
      <c r="E3659" s="44"/>
      <c r="F3659" s="44"/>
      <c r="G3659" s="44"/>
      <c r="H3659" s="44"/>
      <c r="I3659" s="44"/>
      <c r="J3659" s="44"/>
      <c r="K3659" s="88"/>
      <c r="L3659" s="50">
        <v>1</v>
      </c>
      <c r="M3659" s="49"/>
      <c r="N3659" s="49"/>
      <c r="O3659" s="49"/>
      <c r="P3659" s="49"/>
      <c r="Q3659" s="49"/>
      <c r="R3659" s="49"/>
      <c r="S3659" s="49"/>
      <c r="X3659" s="33">
        <f t="shared" si="336"/>
        <v>0</v>
      </c>
      <c r="Y3659" s="33">
        <f t="shared" si="337"/>
        <v>0</v>
      </c>
      <c r="Z3659" s="33">
        <f t="shared" si="338"/>
        <v>0</v>
      </c>
      <c r="AA3659" s="34">
        <f t="shared" si="339"/>
        <v>0</v>
      </c>
      <c r="AB3659" s="33">
        <f t="shared" si="340"/>
        <v>0</v>
      </c>
      <c r="AC3659" s="34" t="str">
        <f t="shared" si="341"/>
        <v>Not Determined</v>
      </c>
    </row>
    <row r="3660" spans="1:29" x14ac:dyDescent="0.25">
      <c r="A3660" s="48"/>
      <c r="B3660" s="48"/>
      <c r="C3660" s="44"/>
      <c r="D3660" s="44"/>
      <c r="E3660" s="44"/>
      <c r="F3660" s="44"/>
      <c r="G3660" s="44"/>
      <c r="H3660" s="44"/>
      <c r="I3660" s="44"/>
      <c r="J3660" s="44"/>
      <c r="K3660" s="88"/>
      <c r="L3660" s="50">
        <v>1</v>
      </c>
      <c r="M3660" s="49"/>
      <c r="N3660" s="49"/>
      <c r="O3660" s="49"/>
      <c r="P3660" s="49"/>
      <c r="Q3660" s="49"/>
      <c r="R3660" s="49"/>
      <c r="S3660" s="49"/>
      <c r="X3660" s="33">
        <f t="shared" si="336"/>
        <v>0</v>
      </c>
      <c r="Y3660" s="33">
        <f t="shared" si="337"/>
        <v>0</v>
      </c>
      <c r="Z3660" s="33">
        <f t="shared" si="338"/>
        <v>0</v>
      </c>
      <c r="AA3660" s="34">
        <f t="shared" si="339"/>
        <v>0</v>
      </c>
      <c r="AB3660" s="33">
        <f t="shared" si="340"/>
        <v>0</v>
      </c>
      <c r="AC3660" s="34" t="str">
        <f t="shared" si="341"/>
        <v>Not Determined</v>
      </c>
    </row>
    <row r="3661" spans="1:29" x14ac:dyDescent="0.25">
      <c r="A3661" s="48"/>
      <c r="B3661" s="48"/>
      <c r="C3661" s="44"/>
      <c r="D3661" s="44"/>
      <c r="E3661" s="44"/>
      <c r="F3661" s="44"/>
      <c r="G3661" s="44"/>
      <c r="H3661" s="44"/>
      <c r="I3661" s="44"/>
      <c r="J3661" s="44"/>
      <c r="K3661" s="88"/>
      <c r="L3661" s="50">
        <v>1</v>
      </c>
      <c r="M3661" s="49"/>
      <c r="N3661" s="49"/>
      <c r="O3661" s="49"/>
      <c r="P3661" s="49"/>
      <c r="Q3661" s="49"/>
      <c r="R3661" s="49"/>
      <c r="S3661" s="49"/>
      <c r="X3661" s="33">
        <f t="shared" si="336"/>
        <v>0</v>
      </c>
      <c r="Y3661" s="33">
        <f t="shared" si="337"/>
        <v>0</v>
      </c>
      <c r="Z3661" s="33">
        <f t="shared" si="338"/>
        <v>0</v>
      </c>
      <c r="AA3661" s="34">
        <f t="shared" si="339"/>
        <v>0</v>
      </c>
      <c r="AB3661" s="33">
        <f t="shared" si="340"/>
        <v>0</v>
      </c>
      <c r="AC3661" s="34" t="str">
        <f t="shared" si="341"/>
        <v>Not Determined</v>
      </c>
    </row>
    <row r="3662" spans="1:29" x14ac:dyDescent="0.25">
      <c r="A3662" s="48"/>
      <c r="B3662" s="48"/>
      <c r="C3662" s="44"/>
      <c r="D3662" s="44"/>
      <c r="E3662" s="44"/>
      <c r="F3662" s="44"/>
      <c r="G3662" s="44"/>
      <c r="H3662" s="44"/>
      <c r="I3662" s="44"/>
      <c r="J3662" s="44"/>
      <c r="K3662" s="88"/>
      <c r="L3662" s="50">
        <v>1</v>
      </c>
      <c r="M3662" s="49"/>
      <c r="N3662" s="49"/>
      <c r="O3662" s="49"/>
      <c r="P3662" s="49"/>
      <c r="Q3662" s="49"/>
      <c r="R3662" s="49"/>
      <c r="S3662" s="49"/>
      <c r="X3662" s="33">
        <f t="shared" si="336"/>
        <v>0</v>
      </c>
      <c r="Y3662" s="33">
        <f t="shared" si="337"/>
        <v>0</v>
      </c>
      <c r="Z3662" s="33">
        <f t="shared" si="338"/>
        <v>0</v>
      </c>
      <c r="AA3662" s="34">
        <f t="shared" si="339"/>
        <v>0</v>
      </c>
      <c r="AB3662" s="33">
        <f t="shared" si="340"/>
        <v>0</v>
      </c>
      <c r="AC3662" s="34" t="str">
        <f t="shared" si="341"/>
        <v>Not Determined</v>
      </c>
    </row>
    <row r="3663" spans="1:29" x14ac:dyDescent="0.25">
      <c r="A3663" s="48"/>
      <c r="B3663" s="48"/>
      <c r="C3663" s="44"/>
      <c r="D3663" s="44"/>
      <c r="E3663" s="44"/>
      <c r="F3663" s="44"/>
      <c r="G3663" s="44"/>
      <c r="H3663" s="44"/>
      <c r="I3663" s="44"/>
      <c r="J3663" s="44"/>
      <c r="K3663" s="88"/>
      <c r="L3663" s="50">
        <v>1</v>
      </c>
      <c r="M3663" s="49"/>
      <c r="N3663" s="49"/>
      <c r="O3663" s="49"/>
      <c r="P3663" s="49"/>
      <c r="Q3663" s="49"/>
      <c r="R3663" s="49"/>
      <c r="S3663" s="49"/>
      <c r="X3663" s="33">
        <f t="shared" ref="X3663:X3726" si="342">IF($C3663="Yes",$L3663,0)</f>
        <v>0</v>
      </c>
      <c r="Y3663" s="33">
        <f t="shared" ref="Y3663:Y3726" si="343">IF(AND($AB3663=0,$AA3663=0,$Z3663=0),IF(AND(OR($D3663="P",$D3663="C", $D3663="G",$D3663="DI",$D3663="CI-L",$D3663="CI-U"),OR($E3663="P",$E3663="C", $E3663="G",$E3663="DI",$E3663="CI-L",$E3663="CI-U",$E3663=""),OR($H3663="P",$H3663="C", $H3663="G",$H3663="DI",$H3663="CI-L",$H3663="CI-U"),OR($I3663="P",$I3663="C", $I3663="G",$I3663="DI",$I3663="CI-L",$I3663="CI-U",$I3663="")),$L3663,IF(K3663&gt;$AE$34,$L3663,0)),0)</f>
        <v>0</v>
      </c>
      <c r="Z3663" s="33">
        <f t="shared" ref="Z3663:Z3726" si="344">IF(OR($D3663="Lead",$E3663="Lead",$H3663="Lead",$I3663="Lead"),$L3663,0)</f>
        <v>0</v>
      </c>
      <c r="AA3663" s="34">
        <f t="shared" ref="AA3663:AA3726" si="345">IF($Z3663=0,IF(OR($F3663="Yes",$F3663="Unknown",$D3663="UNK",$D3663="UNK-NOLG",$D3663="UNK-LG",$E3663="UNK",$E3663="UNK-NOLG",$E3663="UNK-LG"),IF(OR($H3663="G",$H3663="UNK-LG",$I3663="G",$I3663="UNK-LG"),$L3663,0),0),0)</f>
        <v>0</v>
      </c>
      <c r="AB3663" s="33">
        <f t="shared" ref="AB3663:AB3726" si="346">IF(AND($AA3663=0,$Z3663=0),IF(OR($D3663="UNK",$E3663="UNK",$H3663="UNK",$I3663="UNK",$D3663="UNK-NOLG",$E3663="UNK-NOLG",$H3663="UNK-NOLG",$I3663="UNK-NOLG",$D3663="UNK-LG",$E3663="UNK-LG",$H3663="UNK-LG",$I3663="UNK-LG"),IF(K3663&gt;$AE$34,0,$L3663),0),0)</f>
        <v>0</v>
      </c>
      <c r="AC3663" s="34" t="str">
        <f t="shared" ref="AC3663:AC3726" si="347">IF($Z3663&gt;0,"Lead",IF($AA3663&gt;0,"GRR",IF($AB3663&gt;0,"UNK",IF($Y3663&gt;0,"Non-Lead","Not Determined"))))</f>
        <v>Not Determined</v>
      </c>
    </row>
    <row r="3664" spans="1:29" x14ac:dyDescent="0.25">
      <c r="A3664" s="48"/>
      <c r="B3664" s="48"/>
      <c r="C3664" s="44"/>
      <c r="D3664" s="44"/>
      <c r="E3664" s="44"/>
      <c r="F3664" s="44"/>
      <c r="G3664" s="44"/>
      <c r="H3664" s="44"/>
      <c r="I3664" s="44"/>
      <c r="J3664" s="44"/>
      <c r="K3664" s="88"/>
      <c r="L3664" s="50">
        <v>1</v>
      </c>
      <c r="M3664" s="49"/>
      <c r="N3664" s="49"/>
      <c r="O3664" s="49"/>
      <c r="P3664" s="49"/>
      <c r="Q3664" s="49"/>
      <c r="R3664" s="49"/>
      <c r="S3664" s="49"/>
      <c r="X3664" s="33">
        <f t="shared" si="342"/>
        <v>0</v>
      </c>
      <c r="Y3664" s="33">
        <f t="shared" si="343"/>
        <v>0</v>
      </c>
      <c r="Z3664" s="33">
        <f t="shared" si="344"/>
        <v>0</v>
      </c>
      <c r="AA3664" s="34">
        <f t="shared" si="345"/>
        <v>0</v>
      </c>
      <c r="AB3664" s="33">
        <f t="shared" si="346"/>
        <v>0</v>
      </c>
      <c r="AC3664" s="34" t="str">
        <f t="shared" si="347"/>
        <v>Not Determined</v>
      </c>
    </row>
    <row r="3665" spans="1:29" x14ac:dyDescent="0.25">
      <c r="A3665" s="48"/>
      <c r="B3665" s="48"/>
      <c r="C3665" s="44"/>
      <c r="D3665" s="44"/>
      <c r="E3665" s="44"/>
      <c r="F3665" s="44"/>
      <c r="G3665" s="44"/>
      <c r="H3665" s="44"/>
      <c r="I3665" s="44"/>
      <c r="J3665" s="44"/>
      <c r="K3665" s="88"/>
      <c r="L3665" s="50">
        <v>1</v>
      </c>
      <c r="M3665" s="49"/>
      <c r="N3665" s="49"/>
      <c r="O3665" s="49"/>
      <c r="P3665" s="49"/>
      <c r="Q3665" s="49"/>
      <c r="R3665" s="49"/>
      <c r="S3665" s="49"/>
      <c r="X3665" s="33">
        <f t="shared" si="342"/>
        <v>0</v>
      </c>
      <c r="Y3665" s="33">
        <f t="shared" si="343"/>
        <v>0</v>
      </c>
      <c r="Z3665" s="33">
        <f t="shared" si="344"/>
        <v>0</v>
      </c>
      <c r="AA3665" s="34">
        <f t="shared" si="345"/>
        <v>0</v>
      </c>
      <c r="AB3665" s="33">
        <f t="shared" si="346"/>
        <v>0</v>
      </c>
      <c r="AC3665" s="34" t="str">
        <f t="shared" si="347"/>
        <v>Not Determined</v>
      </c>
    </row>
    <row r="3666" spans="1:29" x14ac:dyDescent="0.25">
      <c r="A3666" s="48"/>
      <c r="B3666" s="48"/>
      <c r="C3666" s="44"/>
      <c r="D3666" s="44"/>
      <c r="E3666" s="44"/>
      <c r="F3666" s="44"/>
      <c r="G3666" s="44"/>
      <c r="H3666" s="44"/>
      <c r="I3666" s="44"/>
      <c r="J3666" s="44"/>
      <c r="K3666" s="88"/>
      <c r="L3666" s="50">
        <v>1</v>
      </c>
      <c r="M3666" s="49"/>
      <c r="N3666" s="49"/>
      <c r="O3666" s="49"/>
      <c r="P3666" s="49"/>
      <c r="Q3666" s="49"/>
      <c r="R3666" s="49"/>
      <c r="S3666" s="49"/>
      <c r="X3666" s="33">
        <f t="shared" si="342"/>
        <v>0</v>
      </c>
      <c r="Y3666" s="33">
        <f t="shared" si="343"/>
        <v>0</v>
      </c>
      <c r="Z3666" s="33">
        <f t="shared" si="344"/>
        <v>0</v>
      </c>
      <c r="AA3666" s="34">
        <f t="shared" si="345"/>
        <v>0</v>
      </c>
      <c r="AB3666" s="33">
        <f t="shared" si="346"/>
        <v>0</v>
      </c>
      <c r="AC3666" s="34" t="str">
        <f t="shared" si="347"/>
        <v>Not Determined</v>
      </c>
    </row>
    <row r="3667" spans="1:29" x14ac:dyDescent="0.25">
      <c r="A3667" s="48"/>
      <c r="B3667" s="48"/>
      <c r="C3667" s="44"/>
      <c r="D3667" s="44"/>
      <c r="E3667" s="44"/>
      <c r="F3667" s="44"/>
      <c r="G3667" s="44"/>
      <c r="H3667" s="44"/>
      <c r="I3667" s="44"/>
      <c r="J3667" s="44"/>
      <c r="K3667" s="88"/>
      <c r="L3667" s="50">
        <v>1</v>
      </c>
      <c r="M3667" s="49"/>
      <c r="N3667" s="49"/>
      <c r="O3667" s="49"/>
      <c r="P3667" s="49"/>
      <c r="Q3667" s="49"/>
      <c r="R3667" s="49"/>
      <c r="S3667" s="49"/>
      <c r="X3667" s="33">
        <f t="shared" si="342"/>
        <v>0</v>
      </c>
      <c r="Y3667" s="33">
        <f t="shared" si="343"/>
        <v>0</v>
      </c>
      <c r="Z3667" s="33">
        <f t="shared" si="344"/>
        <v>0</v>
      </c>
      <c r="AA3667" s="34">
        <f t="shared" si="345"/>
        <v>0</v>
      </c>
      <c r="AB3667" s="33">
        <f t="shared" si="346"/>
        <v>0</v>
      </c>
      <c r="AC3667" s="34" t="str">
        <f t="shared" si="347"/>
        <v>Not Determined</v>
      </c>
    </row>
    <row r="3668" spans="1:29" x14ac:dyDescent="0.25">
      <c r="A3668" s="48"/>
      <c r="B3668" s="48"/>
      <c r="C3668" s="44"/>
      <c r="D3668" s="44"/>
      <c r="E3668" s="44"/>
      <c r="F3668" s="44"/>
      <c r="G3668" s="44"/>
      <c r="H3668" s="44"/>
      <c r="I3668" s="44"/>
      <c r="J3668" s="44"/>
      <c r="K3668" s="88"/>
      <c r="L3668" s="50">
        <v>1</v>
      </c>
      <c r="M3668" s="49"/>
      <c r="N3668" s="49"/>
      <c r="O3668" s="49"/>
      <c r="P3668" s="49"/>
      <c r="Q3668" s="49"/>
      <c r="R3668" s="49"/>
      <c r="S3668" s="49"/>
      <c r="X3668" s="33">
        <f t="shared" si="342"/>
        <v>0</v>
      </c>
      <c r="Y3668" s="33">
        <f t="shared" si="343"/>
        <v>0</v>
      </c>
      <c r="Z3668" s="33">
        <f t="shared" si="344"/>
        <v>0</v>
      </c>
      <c r="AA3668" s="34">
        <f t="shared" si="345"/>
        <v>0</v>
      </c>
      <c r="AB3668" s="33">
        <f t="shared" si="346"/>
        <v>0</v>
      </c>
      <c r="AC3668" s="34" t="str">
        <f t="shared" si="347"/>
        <v>Not Determined</v>
      </c>
    </row>
    <row r="3669" spans="1:29" x14ac:dyDescent="0.25">
      <c r="A3669" s="48"/>
      <c r="B3669" s="48"/>
      <c r="C3669" s="44"/>
      <c r="D3669" s="44"/>
      <c r="E3669" s="44"/>
      <c r="F3669" s="44"/>
      <c r="G3669" s="44"/>
      <c r="H3669" s="44"/>
      <c r="I3669" s="44"/>
      <c r="J3669" s="44"/>
      <c r="K3669" s="88"/>
      <c r="L3669" s="50">
        <v>1</v>
      </c>
      <c r="M3669" s="49"/>
      <c r="N3669" s="49"/>
      <c r="O3669" s="49"/>
      <c r="P3669" s="49"/>
      <c r="Q3669" s="49"/>
      <c r="R3669" s="49"/>
      <c r="S3669" s="49"/>
      <c r="X3669" s="33">
        <f t="shared" si="342"/>
        <v>0</v>
      </c>
      <c r="Y3669" s="33">
        <f t="shared" si="343"/>
        <v>0</v>
      </c>
      <c r="Z3669" s="33">
        <f t="shared" si="344"/>
        <v>0</v>
      </c>
      <c r="AA3669" s="34">
        <f t="shared" si="345"/>
        <v>0</v>
      </c>
      <c r="AB3669" s="33">
        <f t="shared" si="346"/>
        <v>0</v>
      </c>
      <c r="AC3669" s="34" t="str">
        <f t="shared" si="347"/>
        <v>Not Determined</v>
      </c>
    </row>
    <row r="3670" spans="1:29" x14ac:dyDescent="0.25">
      <c r="A3670" s="48"/>
      <c r="B3670" s="48"/>
      <c r="C3670" s="44"/>
      <c r="D3670" s="44"/>
      <c r="E3670" s="44"/>
      <c r="F3670" s="44"/>
      <c r="G3670" s="44"/>
      <c r="H3670" s="44"/>
      <c r="I3670" s="44"/>
      <c r="J3670" s="44"/>
      <c r="K3670" s="88"/>
      <c r="L3670" s="50">
        <v>1</v>
      </c>
      <c r="M3670" s="49"/>
      <c r="N3670" s="49"/>
      <c r="O3670" s="49"/>
      <c r="P3670" s="49"/>
      <c r="Q3670" s="49"/>
      <c r="R3670" s="49"/>
      <c r="S3670" s="49"/>
      <c r="X3670" s="33">
        <f t="shared" si="342"/>
        <v>0</v>
      </c>
      <c r="Y3670" s="33">
        <f t="shared" si="343"/>
        <v>0</v>
      </c>
      <c r="Z3670" s="33">
        <f t="shared" si="344"/>
        <v>0</v>
      </c>
      <c r="AA3670" s="34">
        <f t="shared" si="345"/>
        <v>0</v>
      </c>
      <c r="AB3670" s="33">
        <f t="shared" si="346"/>
        <v>0</v>
      </c>
      <c r="AC3670" s="34" t="str">
        <f t="shared" si="347"/>
        <v>Not Determined</v>
      </c>
    </row>
    <row r="3671" spans="1:29" x14ac:dyDescent="0.25">
      <c r="A3671" s="48"/>
      <c r="B3671" s="48"/>
      <c r="C3671" s="44"/>
      <c r="D3671" s="44"/>
      <c r="E3671" s="44"/>
      <c r="F3671" s="44"/>
      <c r="G3671" s="44"/>
      <c r="H3671" s="44"/>
      <c r="I3671" s="44"/>
      <c r="J3671" s="44"/>
      <c r="K3671" s="88"/>
      <c r="L3671" s="50">
        <v>1</v>
      </c>
      <c r="M3671" s="49"/>
      <c r="N3671" s="49"/>
      <c r="O3671" s="49"/>
      <c r="P3671" s="49"/>
      <c r="Q3671" s="49"/>
      <c r="R3671" s="49"/>
      <c r="S3671" s="49"/>
      <c r="X3671" s="33">
        <f t="shared" si="342"/>
        <v>0</v>
      </c>
      <c r="Y3671" s="33">
        <f t="shared" si="343"/>
        <v>0</v>
      </c>
      <c r="Z3671" s="33">
        <f t="shared" si="344"/>
        <v>0</v>
      </c>
      <c r="AA3671" s="34">
        <f t="shared" si="345"/>
        <v>0</v>
      </c>
      <c r="AB3671" s="33">
        <f t="shared" si="346"/>
        <v>0</v>
      </c>
      <c r="AC3671" s="34" t="str">
        <f t="shared" si="347"/>
        <v>Not Determined</v>
      </c>
    </row>
    <row r="3672" spans="1:29" x14ac:dyDescent="0.25">
      <c r="A3672" s="48"/>
      <c r="B3672" s="48"/>
      <c r="C3672" s="44"/>
      <c r="D3672" s="44"/>
      <c r="E3672" s="44"/>
      <c r="F3672" s="44"/>
      <c r="G3672" s="44"/>
      <c r="H3672" s="44"/>
      <c r="I3672" s="44"/>
      <c r="J3672" s="44"/>
      <c r="K3672" s="88"/>
      <c r="L3672" s="50">
        <v>1</v>
      </c>
      <c r="M3672" s="49"/>
      <c r="N3672" s="49"/>
      <c r="O3672" s="49"/>
      <c r="P3672" s="49"/>
      <c r="Q3672" s="49"/>
      <c r="R3672" s="49"/>
      <c r="S3672" s="49"/>
      <c r="X3672" s="33">
        <f t="shared" si="342"/>
        <v>0</v>
      </c>
      <c r="Y3672" s="33">
        <f t="shared" si="343"/>
        <v>0</v>
      </c>
      <c r="Z3672" s="33">
        <f t="shared" si="344"/>
        <v>0</v>
      </c>
      <c r="AA3672" s="34">
        <f t="shared" si="345"/>
        <v>0</v>
      </c>
      <c r="AB3672" s="33">
        <f t="shared" si="346"/>
        <v>0</v>
      </c>
      <c r="AC3672" s="34" t="str">
        <f t="shared" si="347"/>
        <v>Not Determined</v>
      </c>
    </row>
    <row r="3673" spans="1:29" x14ac:dyDescent="0.25">
      <c r="A3673" s="48"/>
      <c r="B3673" s="48"/>
      <c r="C3673" s="44"/>
      <c r="D3673" s="44"/>
      <c r="E3673" s="44"/>
      <c r="F3673" s="44"/>
      <c r="G3673" s="44"/>
      <c r="H3673" s="44"/>
      <c r="I3673" s="44"/>
      <c r="J3673" s="44"/>
      <c r="K3673" s="88"/>
      <c r="L3673" s="50">
        <v>1</v>
      </c>
      <c r="M3673" s="49"/>
      <c r="N3673" s="49"/>
      <c r="O3673" s="49"/>
      <c r="P3673" s="49"/>
      <c r="Q3673" s="49"/>
      <c r="R3673" s="49"/>
      <c r="S3673" s="49"/>
      <c r="X3673" s="33">
        <f t="shared" si="342"/>
        <v>0</v>
      </c>
      <c r="Y3673" s="33">
        <f t="shared" si="343"/>
        <v>0</v>
      </c>
      <c r="Z3673" s="33">
        <f t="shared" si="344"/>
        <v>0</v>
      </c>
      <c r="AA3673" s="34">
        <f t="shared" si="345"/>
        <v>0</v>
      </c>
      <c r="AB3673" s="33">
        <f t="shared" si="346"/>
        <v>0</v>
      </c>
      <c r="AC3673" s="34" t="str">
        <f t="shared" si="347"/>
        <v>Not Determined</v>
      </c>
    </row>
    <row r="3674" spans="1:29" x14ac:dyDescent="0.25">
      <c r="A3674" s="48"/>
      <c r="B3674" s="48"/>
      <c r="C3674" s="44"/>
      <c r="D3674" s="44"/>
      <c r="E3674" s="44"/>
      <c r="F3674" s="44"/>
      <c r="G3674" s="44"/>
      <c r="H3674" s="44"/>
      <c r="I3674" s="44"/>
      <c r="J3674" s="44"/>
      <c r="K3674" s="88"/>
      <c r="L3674" s="50">
        <v>1</v>
      </c>
      <c r="M3674" s="49"/>
      <c r="N3674" s="49"/>
      <c r="O3674" s="49"/>
      <c r="P3674" s="49"/>
      <c r="Q3674" s="49"/>
      <c r="R3674" s="49"/>
      <c r="S3674" s="49"/>
      <c r="X3674" s="33">
        <f t="shared" si="342"/>
        <v>0</v>
      </c>
      <c r="Y3674" s="33">
        <f t="shared" si="343"/>
        <v>0</v>
      </c>
      <c r="Z3674" s="33">
        <f t="shared" si="344"/>
        <v>0</v>
      </c>
      <c r="AA3674" s="34">
        <f t="shared" si="345"/>
        <v>0</v>
      </c>
      <c r="AB3674" s="33">
        <f t="shared" si="346"/>
        <v>0</v>
      </c>
      <c r="AC3674" s="34" t="str">
        <f t="shared" si="347"/>
        <v>Not Determined</v>
      </c>
    </row>
    <row r="3675" spans="1:29" x14ac:dyDescent="0.25">
      <c r="A3675" s="48"/>
      <c r="B3675" s="48"/>
      <c r="C3675" s="44"/>
      <c r="D3675" s="44"/>
      <c r="E3675" s="44"/>
      <c r="F3675" s="44"/>
      <c r="G3675" s="44"/>
      <c r="H3675" s="44"/>
      <c r="I3675" s="44"/>
      <c r="J3675" s="44"/>
      <c r="K3675" s="88"/>
      <c r="L3675" s="50">
        <v>1</v>
      </c>
      <c r="M3675" s="49"/>
      <c r="N3675" s="49"/>
      <c r="O3675" s="49"/>
      <c r="P3675" s="49"/>
      <c r="Q3675" s="49"/>
      <c r="R3675" s="49"/>
      <c r="S3675" s="49"/>
      <c r="X3675" s="33">
        <f t="shared" si="342"/>
        <v>0</v>
      </c>
      <c r="Y3675" s="33">
        <f t="shared" si="343"/>
        <v>0</v>
      </c>
      <c r="Z3675" s="33">
        <f t="shared" si="344"/>
        <v>0</v>
      </c>
      <c r="AA3675" s="34">
        <f t="shared" si="345"/>
        <v>0</v>
      </c>
      <c r="AB3675" s="33">
        <f t="shared" si="346"/>
        <v>0</v>
      </c>
      <c r="AC3675" s="34" t="str">
        <f t="shared" si="347"/>
        <v>Not Determined</v>
      </c>
    </row>
    <row r="3676" spans="1:29" x14ac:dyDescent="0.25">
      <c r="A3676" s="48"/>
      <c r="B3676" s="48"/>
      <c r="C3676" s="44"/>
      <c r="D3676" s="44"/>
      <c r="E3676" s="44"/>
      <c r="F3676" s="44"/>
      <c r="G3676" s="44"/>
      <c r="H3676" s="44"/>
      <c r="I3676" s="44"/>
      <c r="J3676" s="44"/>
      <c r="K3676" s="88"/>
      <c r="L3676" s="50">
        <v>1</v>
      </c>
      <c r="M3676" s="49"/>
      <c r="N3676" s="49"/>
      <c r="O3676" s="49"/>
      <c r="P3676" s="49"/>
      <c r="Q3676" s="49"/>
      <c r="R3676" s="49"/>
      <c r="S3676" s="49"/>
      <c r="X3676" s="33">
        <f t="shared" si="342"/>
        <v>0</v>
      </c>
      <c r="Y3676" s="33">
        <f t="shared" si="343"/>
        <v>0</v>
      </c>
      <c r="Z3676" s="33">
        <f t="shared" si="344"/>
        <v>0</v>
      </c>
      <c r="AA3676" s="34">
        <f t="shared" si="345"/>
        <v>0</v>
      </c>
      <c r="AB3676" s="33">
        <f t="shared" si="346"/>
        <v>0</v>
      </c>
      <c r="AC3676" s="34" t="str">
        <f t="shared" si="347"/>
        <v>Not Determined</v>
      </c>
    </row>
    <row r="3677" spans="1:29" x14ac:dyDescent="0.25">
      <c r="A3677" s="48"/>
      <c r="B3677" s="48"/>
      <c r="C3677" s="44"/>
      <c r="D3677" s="44"/>
      <c r="E3677" s="44"/>
      <c r="F3677" s="44"/>
      <c r="G3677" s="44"/>
      <c r="H3677" s="44"/>
      <c r="I3677" s="44"/>
      <c r="J3677" s="44"/>
      <c r="K3677" s="88"/>
      <c r="L3677" s="50">
        <v>1</v>
      </c>
      <c r="M3677" s="49"/>
      <c r="N3677" s="49"/>
      <c r="O3677" s="49"/>
      <c r="P3677" s="49"/>
      <c r="Q3677" s="49"/>
      <c r="R3677" s="49"/>
      <c r="S3677" s="49"/>
      <c r="X3677" s="33">
        <f t="shared" si="342"/>
        <v>0</v>
      </c>
      <c r="Y3677" s="33">
        <f t="shared" si="343"/>
        <v>0</v>
      </c>
      <c r="Z3677" s="33">
        <f t="shared" si="344"/>
        <v>0</v>
      </c>
      <c r="AA3677" s="34">
        <f t="shared" si="345"/>
        <v>0</v>
      </c>
      <c r="AB3677" s="33">
        <f t="shared" si="346"/>
        <v>0</v>
      </c>
      <c r="AC3677" s="34" t="str">
        <f t="shared" si="347"/>
        <v>Not Determined</v>
      </c>
    </row>
    <row r="3678" spans="1:29" x14ac:dyDescent="0.25">
      <c r="A3678" s="48"/>
      <c r="B3678" s="48"/>
      <c r="C3678" s="44"/>
      <c r="D3678" s="44"/>
      <c r="E3678" s="44"/>
      <c r="F3678" s="44"/>
      <c r="G3678" s="44"/>
      <c r="H3678" s="44"/>
      <c r="I3678" s="44"/>
      <c r="J3678" s="44"/>
      <c r="K3678" s="88"/>
      <c r="L3678" s="50">
        <v>1</v>
      </c>
      <c r="M3678" s="49"/>
      <c r="N3678" s="49"/>
      <c r="O3678" s="49"/>
      <c r="P3678" s="49"/>
      <c r="Q3678" s="49"/>
      <c r="R3678" s="49"/>
      <c r="S3678" s="49"/>
      <c r="X3678" s="33">
        <f t="shared" si="342"/>
        <v>0</v>
      </c>
      <c r="Y3678" s="33">
        <f t="shared" si="343"/>
        <v>0</v>
      </c>
      <c r="Z3678" s="33">
        <f t="shared" si="344"/>
        <v>0</v>
      </c>
      <c r="AA3678" s="34">
        <f t="shared" si="345"/>
        <v>0</v>
      </c>
      <c r="AB3678" s="33">
        <f t="shared" si="346"/>
        <v>0</v>
      </c>
      <c r="AC3678" s="34" t="str">
        <f t="shared" si="347"/>
        <v>Not Determined</v>
      </c>
    </row>
    <row r="3679" spans="1:29" x14ac:dyDescent="0.25">
      <c r="A3679" s="48"/>
      <c r="B3679" s="48"/>
      <c r="C3679" s="44"/>
      <c r="D3679" s="44"/>
      <c r="E3679" s="44"/>
      <c r="F3679" s="44"/>
      <c r="G3679" s="44"/>
      <c r="H3679" s="44"/>
      <c r="I3679" s="44"/>
      <c r="J3679" s="44"/>
      <c r="K3679" s="88"/>
      <c r="L3679" s="50">
        <v>1</v>
      </c>
      <c r="M3679" s="49"/>
      <c r="N3679" s="49"/>
      <c r="O3679" s="49"/>
      <c r="P3679" s="49"/>
      <c r="Q3679" s="49"/>
      <c r="R3679" s="49"/>
      <c r="S3679" s="49"/>
      <c r="X3679" s="33">
        <f t="shared" si="342"/>
        <v>0</v>
      </c>
      <c r="Y3679" s="33">
        <f t="shared" si="343"/>
        <v>0</v>
      </c>
      <c r="Z3679" s="33">
        <f t="shared" si="344"/>
        <v>0</v>
      </c>
      <c r="AA3679" s="34">
        <f t="shared" si="345"/>
        <v>0</v>
      </c>
      <c r="AB3679" s="33">
        <f t="shared" si="346"/>
        <v>0</v>
      </c>
      <c r="AC3679" s="34" t="str">
        <f t="shared" si="347"/>
        <v>Not Determined</v>
      </c>
    </row>
    <row r="3680" spans="1:29" x14ac:dyDescent="0.25">
      <c r="A3680" s="48"/>
      <c r="B3680" s="48"/>
      <c r="C3680" s="44"/>
      <c r="D3680" s="44"/>
      <c r="E3680" s="44"/>
      <c r="F3680" s="44"/>
      <c r="G3680" s="44"/>
      <c r="H3680" s="44"/>
      <c r="I3680" s="44"/>
      <c r="J3680" s="44"/>
      <c r="K3680" s="88"/>
      <c r="L3680" s="50">
        <v>1</v>
      </c>
      <c r="M3680" s="49"/>
      <c r="N3680" s="49"/>
      <c r="O3680" s="49"/>
      <c r="P3680" s="49"/>
      <c r="Q3680" s="49"/>
      <c r="R3680" s="49"/>
      <c r="S3680" s="49"/>
      <c r="X3680" s="33">
        <f t="shared" si="342"/>
        <v>0</v>
      </c>
      <c r="Y3680" s="33">
        <f t="shared" si="343"/>
        <v>0</v>
      </c>
      <c r="Z3680" s="33">
        <f t="shared" si="344"/>
        <v>0</v>
      </c>
      <c r="AA3680" s="34">
        <f t="shared" si="345"/>
        <v>0</v>
      </c>
      <c r="AB3680" s="33">
        <f t="shared" si="346"/>
        <v>0</v>
      </c>
      <c r="AC3680" s="34" t="str">
        <f t="shared" si="347"/>
        <v>Not Determined</v>
      </c>
    </row>
    <row r="3681" spans="1:29" x14ac:dyDescent="0.25">
      <c r="A3681" s="48"/>
      <c r="B3681" s="48"/>
      <c r="C3681" s="44"/>
      <c r="D3681" s="44"/>
      <c r="E3681" s="44"/>
      <c r="F3681" s="44"/>
      <c r="G3681" s="44"/>
      <c r="H3681" s="44"/>
      <c r="I3681" s="44"/>
      <c r="J3681" s="44"/>
      <c r="K3681" s="88"/>
      <c r="L3681" s="50">
        <v>1</v>
      </c>
      <c r="M3681" s="49"/>
      <c r="N3681" s="49"/>
      <c r="O3681" s="49"/>
      <c r="P3681" s="49"/>
      <c r="Q3681" s="49"/>
      <c r="R3681" s="49"/>
      <c r="S3681" s="49"/>
      <c r="X3681" s="33">
        <f t="shared" si="342"/>
        <v>0</v>
      </c>
      <c r="Y3681" s="33">
        <f t="shared" si="343"/>
        <v>0</v>
      </c>
      <c r="Z3681" s="33">
        <f t="shared" si="344"/>
        <v>0</v>
      </c>
      <c r="AA3681" s="34">
        <f t="shared" si="345"/>
        <v>0</v>
      </c>
      <c r="AB3681" s="33">
        <f t="shared" si="346"/>
        <v>0</v>
      </c>
      <c r="AC3681" s="34" t="str">
        <f t="shared" si="347"/>
        <v>Not Determined</v>
      </c>
    </row>
    <row r="3682" spans="1:29" x14ac:dyDescent="0.25">
      <c r="A3682" s="48"/>
      <c r="B3682" s="48"/>
      <c r="C3682" s="44"/>
      <c r="D3682" s="44"/>
      <c r="E3682" s="44"/>
      <c r="F3682" s="44"/>
      <c r="G3682" s="44"/>
      <c r="H3682" s="44"/>
      <c r="I3682" s="44"/>
      <c r="J3682" s="44"/>
      <c r="K3682" s="88"/>
      <c r="L3682" s="50">
        <v>1</v>
      </c>
      <c r="M3682" s="49"/>
      <c r="N3682" s="49"/>
      <c r="O3682" s="49"/>
      <c r="P3682" s="49"/>
      <c r="Q3682" s="49"/>
      <c r="R3682" s="49"/>
      <c r="S3682" s="49"/>
      <c r="X3682" s="33">
        <f t="shared" si="342"/>
        <v>0</v>
      </c>
      <c r="Y3682" s="33">
        <f t="shared" si="343"/>
        <v>0</v>
      </c>
      <c r="Z3682" s="33">
        <f t="shared" si="344"/>
        <v>0</v>
      </c>
      <c r="AA3682" s="34">
        <f t="shared" si="345"/>
        <v>0</v>
      </c>
      <c r="AB3682" s="33">
        <f t="shared" si="346"/>
        <v>0</v>
      </c>
      <c r="AC3682" s="34" t="str">
        <f t="shared" si="347"/>
        <v>Not Determined</v>
      </c>
    </row>
    <row r="3683" spans="1:29" x14ac:dyDescent="0.25">
      <c r="A3683" s="48"/>
      <c r="B3683" s="48"/>
      <c r="C3683" s="44"/>
      <c r="D3683" s="44"/>
      <c r="E3683" s="44"/>
      <c r="F3683" s="44"/>
      <c r="G3683" s="44"/>
      <c r="H3683" s="44"/>
      <c r="I3683" s="44"/>
      <c r="J3683" s="44"/>
      <c r="K3683" s="88"/>
      <c r="L3683" s="50">
        <v>1</v>
      </c>
      <c r="M3683" s="49"/>
      <c r="N3683" s="49"/>
      <c r="O3683" s="49"/>
      <c r="P3683" s="49"/>
      <c r="Q3683" s="49"/>
      <c r="R3683" s="49"/>
      <c r="S3683" s="49"/>
      <c r="X3683" s="33">
        <f t="shared" si="342"/>
        <v>0</v>
      </c>
      <c r="Y3683" s="33">
        <f t="shared" si="343"/>
        <v>0</v>
      </c>
      <c r="Z3683" s="33">
        <f t="shared" si="344"/>
        <v>0</v>
      </c>
      <c r="AA3683" s="34">
        <f t="shared" si="345"/>
        <v>0</v>
      </c>
      <c r="AB3683" s="33">
        <f t="shared" si="346"/>
        <v>0</v>
      </c>
      <c r="AC3683" s="34" t="str">
        <f t="shared" si="347"/>
        <v>Not Determined</v>
      </c>
    </row>
    <row r="3684" spans="1:29" x14ac:dyDescent="0.25">
      <c r="A3684" s="48"/>
      <c r="B3684" s="48"/>
      <c r="C3684" s="44"/>
      <c r="D3684" s="44"/>
      <c r="E3684" s="44"/>
      <c r="F3684" s="44"/>
      <c r="G3684" s="44"/>
      <c r="H3684" s="44"/>
      <c r="I3684" s="44"/>
      <c r="J3684" s="44"/>
      <c r="K3684" s="88"/>
      <c r="L3684" s="50">
        <v>1</v>
      </c>
      <c r="M3684" s="49"/>
      <c r="N3684" s="49"/>
      <c r="O3684" s="49"/>
      <c r="P3684" s="49"/>
      <c r="Q3684" s="49"/>
      <c r="R3684" s="49"/>
      <c r="S3684" s="49"/>
      <c r="X3684" s="33">
        <f t="shared" si="342"/>
        <v>0</v>
      </c>
      <c r="Y3684" s="33">
        <f t="shared" si="343"/>
        <v>0</v>
      </c>
      <c r="Z3684" s="33">
        <f t="shared" si="344"/>
        <v>0</v>
      </c>
      <c r="AA3684" s="34">
        <f t="shared" si="345"/>
        <v>0</v>
      </c>
      <c r="AB3684" s="33">
        <f t="shared" si="346"/>
        <v>0</v>
      </c>
      <c r="AC3684" s="34" t="str">
        <f t="shared" si="347"/>
        <v>Not Determined</v>
      </c>
    </row>
    <row r="3685" spans="1:29" x14ac:dyDescent="0.25">
      <c r="A3685" s="48"/>
      <c r="B3685" s="48"/>
      <c r="C3685" s="44"/>
      <c r="D3685" s="44"/>
      <c r="E3685" s="44"/>
      <c r="F3685" s="44"/>
      <c r="G3685" s="44"/>
      <c r="H3685" s="44"/>
      <c r="I3685" s="44"/>
      <c r="J3685" s="44"/>
      <c r="K3685" s="88"/>
      <c r="L3685" s="50">
        <v>1</v>
      </c>
      <c r="M3685" s="49"/>
      <c r="N3685" s="49"/>
      <c r="O3685" s="49"/>
      <c r="P3685" s="49"/>
      <c r="Q3685" s="49"/>
      <c r="R3685" s="49"/>
      <c r="S3685" s="49"/>
      <c r="X3685" s="33">
        <f t="shared" si="342"/>
        <v>0</v>
      </c>
      <c r="Y3685" s="33">
        <f t="shared" si="343"/>
        <v>0</v>
      </c>
      <c r="Z3685" s="33">
        <f t="shared" si="344"/>
        <v>0</v>
      </c>
      <c r="AA3685" s="34">
        <f t="shared" si="345"/>
        <v>0</v>
      </c>
      <c r="AB3685" s="33">
        <f t="shared" si="346"/>
        <v>0</v>
      </c>
      <c r="AC3685" s="34" t="str">
        <f t="shared" si="347"/>
        <v>Not Determined</v>
      </c>
    </row>
    <row r="3686" spans="1:29" x14ac:dyDescent="0.25">
      <c r="A3686" s="48"/>
      <c r="B3686" s="48"/>
      <c r="C3686" s="44"/>
      <c r="D3686" s="44"/>
      <c r="E3686" s="44"/>
      <c r="F3686" s="44"/>
      <c r="G3686" s="44"/>
      <c r="H3686" s="44"/>
      <c r="I3686" s="44"/>
      <c r="J3686" s="44"/>
      <c r="K3686" s="88"/>
      <c r="L3686" s="50">
        <v>1</v>
      </c>
      <c r="M3686" s="49"/>
      <c r="N3686" s="49"/>
      <c r="O3686" s="49"/>
      <c r="P3686" s="49"/>
      <c r="Q3686" s="49"/>
      <c r="R3686" s="49"/>
      <c r="S3686" s="49"/>
      <c r="X3686" s="33">
        <f t="shared" si="342"/>
        <v>0</v>
      </c>
      <c r="Y3686" s="33">
        <f t="shared" si="343"/>
        <v>0</v>
      </c>
      <c r="Z3686" s="33">
        <f t="shared" si="344"/>
        <v>0</v>
      </c>
      <c r="AA3686" s="34">
        <f t="shared" si="345"/>
        <v>0</v>
      </c>
      <c r="AB3686" s="33">
        <f t="shared" si="346"/>
        <v>0</v>
      </c>
      <c r="AC3686" s="34" t="str">
        <f t="shared" si="347"/>
        <v>Not Determined</v>
      </c>
    </row>
    <row r="3687" spans="1:29" x14ac:dyDescent="0.25">
      <c r="A3687" s="48"/>
      <c r="B3687" s="48"/>
      <c r="C3687" s="44"/>
      <c r="D3687" s="44"/>
      <c r="E3687" s="44"/>
      <c r="F3687" s="44"/>
      <c r="G3687" s="44"/>
      <c r="H3687" s="44"/>
      <c r="I3687" s="44"/>
      <c r="J3687" s="44"/>
      <c r="K3687" s="88"/>
      <c r="L3687" s="50">
        <v>1</v>
      </c>
      <c r="M3687" s="49"/>
      <c r="N3687" s="49"/>
      <c r="O3687" s="49"/>
      <c r="P3687" s="49"/>
      <c r="Q3687" s="49"/>
      <c r="R3687" s="49"/>
      <c r="S3687" s="49"/>
      <c r="X3687" s="33">
        <f t="shared" si="342"/>
        <v>0</v>
      </c>
      <c r="Y3687" s="33">
        <f t="shared" si="343"/>
        <v>0</v>
      </c>
      <c r="Z3687" s="33">
        <f t="shared" si="344"/>
        <v>0</v>
      </c>
      <c r="AA3687" s="34">
        <f t="shared" si="345"/>
        <v>0</v>
      </c>
      <c r="AB3687" s="33">
        <f t="shared" si="346"/>
        <v>0</v>
      </c>
      <c r="AC3687" s="34" t="str">
        <f t="shared" si="347"/>
        <v>Not Determined</v>
      </c>
    </row>
    <row r="3688" spans="1:29" x14ac:dyDescent="0.25">
      <c r="A3688" s="48"/>
      <c r="B3688" s="48"/>
      <c r="C3688" s="44"/>
      <c r="D3688" s="44"/>
      <c r="E3688" s="44"/>
      <c r="F3688" s="44"/>
      <c r="G3688" s="44"/>
      <c r="H3688" s="44"/>
      <c r="I3688" s="44"/>
      <c r="J3688" s="44"/>
      <c r="K3688" s="88"/>
      <c r="L3688" s="50">
        <v>1</v>
      </c>
      <c r="M3688" s="49"/>
      <c r="N3688" s="49"/>
      <c r="O3688" s="49"/>
      <c r="P3688" s="49"/>
      <c r="Q3688" s="49"/>
      <c r="R3688" s="49"/>
      <c r="S3688" s="49"/>
      <c r="X3688" s="33">
        <f t="shared" si="342"/>
        <v>0</v>
      </c>
      <c r="Y3688" s="33">
        <f t="shared" si="343"/>
        <v>0</v>
      </c>
      <c r="Z3688" s="33">
        <f t="shared" si="344"/>
        <v>0</v>
      </c>
      <c r="AA3688" s="34">
        <f t="shared" si="345"/>
        <v>0</v>
      </c>
      <c r="AB3688" s="33">
        <f t="shared" si="346"/>
        <v>0</v>
      </c>
      <c r="AC3688" s="34" t="str">
        <f t="shared" si="347"/>
        <v>Not Determined</v>
      </c>
    </row>
    <row r="3689" spans="1:29" x14ac:dyDescent="0.25">
      <c r="A3689" s="48"/>
      <c r="B3689" s="48"/>
      <c r="C3689" s="44"/>
      <c r="D3689" s="44"/>
      <c r="E3689" s="44"/>
      <c r="F3689" s="44"/>
      <c r="G3689" s="44"/>
      <c r="H3689" s="44"/>
      <c r="I3689" s="44"/>
      <c r="J3689" s="44"/>
      <c r="K3689" s="88"/>
      <c r="L3689" s="50">
        <v>1</v>
      </c>
      <c r="M3689" s="49"/>
      <c r="N3689" s="49"/>
      <c r="O3689" s="49"/>
      <c r="P3689" s="49"/>
      <c r="Q3689" s="49"/>
      <c r="R3689" s="49"/>
      <c r="S3689" s="49"/>
      <c r="X3689" s="33">
        <f t="shared" si="342"/>
        <v>0</v>
      </c>
      <c r="Y3689" s="33">
        <f t="shared" si="343"/>
        <v>0</v>
      </c>
      <c r="Z3689" s="33">
        <f t="shared" si="344"/>
        <v>0</v>
      </c>
      <c r="AA3689" s="34">
        <f t="shared" si="345"/>
        <v>0</v>
      </c>
      <c r="AB3689" s="33">
        <f t="shared" si="346"/>
        <v>0</v>
      </c>
      <c r="AC3689" s="34" t="str">
        <f t="shared" si="347"/>
        <v>Not Determined</v>
      </c>
    </row>
    <row r="3690" spans="1:29" x14ac:dyDescent="0.25">
      <c r="A3690" s="48"/>
      <c r="B3690" s="48"/>
      <c r="C3690" s="44"/>
      <c r="D3690" s="44"/>
      <c r="E3690" s="44"/>
      <c r="F3690" s="44"/>
      <c r="G3690" s="44"/>
      <c r="H3690" s="44"/>
      <c r="I3690" s="44"/>
      <c r="J3690" s="44"/>
      <c r="K3690" s="88"/>
      <c r="L3690" s="50">
        <v>1</v>
      </c>
      <c r="M3690" s="49"/>
      <c r="N3690" s="49"/>
      <c r="O3690" s="49"/>
      <c r="P3690" s="49"/>
      <c r="Q3690" s="49"/>
      <c r="R3690" s="49"/>
      <c r="S3690" s="49"/>
      <c r="X3690" s="33">
        <f t="shared" si="342"/>
        <v>0</v>
      </c>
      <c r="Y3690" s="33">
        <f t="shared" si="343"/>
        <v>0</v>
      </c>
      <c r="Z3690" s="33">
        <f t="shared" si="344"/>
        <v>0</v>
      </c>
      <c r="AA3690" s="34">
        <f t="shared" si="345"/>
        <v>0</v>
      </c>
      <c r="AB3690" s="33">
        <f t="shared" si="346"/>
        <v>0</v>
      </c>
      <c r="AC3690" s="34" t="str">
        <f t="shared" si="347"/>
        <v>Not Determined</v>
      </c>
    </row>
    <row r="3691" spans="1:29" x14ac:dyDescent="0.25">
      <c r="A3691" s="48"/>
      <c r="B3691" s="48"/>
      <c r="C3691" s="44"/>
      <c r="D3691" s="44"/>
      <c r="E3691" s="44"/>
      <c r="F3691" s="44"/>
      <c r="G3691" s="44"/>
      <c r="H3691" s="44"/>
      <c r="I3691" s="44"/>
      <c r="J3691" s="44"/>
      <c r="K3691" s="88"/>
      <c r="L3691" s="50">
        <v>1</v>
      </c>
      <c r="M3691" s="49"/>
      <c r="N3691" s="49"/>
      <c r="O3691" s="49"/>
      <c r="P3691" s="49"/>
      <c r="Q3691" s="49"/>
      <c r="R3691" s="49"/>
      <c r="S3691" s="49"/>
      <c r="X3691" s="33">
        <f t="shared" si="342"/>
        <v>0</v>
      </c>
      <c r="Y3691" s="33">
        <f t="shared" si="343"/>
        <v>0</v>
      </c>
      <c r="Z3691" s="33">
        <f t="shared" si="344"/>
        <v>0</v>
      </c>
      <c r="AA3691" s="34">
        <f t="shared" si="345"/>
        <v>0</v>
      </c>
      <c r="AB3691" s="33">
        <f t="shared" si="346"/>
        <v>0</v>
      </c>
      <c r="AC3691" s="34" t="str">
        <f t="shared" si="347"/>
        <v>Not Determined</v>
      </c>
    </row>
    <row r="3692" spans="1:29" x14ac:dyDescent="0.25">
      <c r="A3692" s="48"/>
      <c r="B3692" s="48"/>
      <c r="C3692" s="44"/>
      <c r="D3692" s="44"/>
      <c r="E3692" s="44"/>
      <c r="F3692" s="44"/>
      <c r="G3692" s="44"/>
      <c r="H3692" s="44"/>
      <c r="I3692" s="44"/>
      <c r="J3692" s="44"/>
      <c r="K3692" s="88"/>
      <c r="L3692" s="50">
        <v>1</v>
      </c>
      <c r="M3692" s="49"/>
      <c r="N3692" s="49"/>
      <c r="O3692" s="49"/>
      <c r="P3692" s="49"/>
      <c r="Q3692" s="49"/>
      <c r="R3692" s="49"/>
      <c r="S3692" s="49"/>
      <c r="X3692" s="33">
        <f t="shared" si="342"/>
        <v>0</v>
      </c>
      <c r="Y3692" s="33">
        <f t="shared" si="343"/>
        <v>0</v>
      </c>
      <c r="Z3692" s="33">
        <f t="shared" si="344"/>
        <v>0</v>
      </c>
      <c r="AA3692" s="34">
        <f t="shared" si="345"/>
        <v>0</v>
      </c>
      <c r="AB3692" s="33">
        <f t="shared" si="346"/>
        <v>0</v>
      </c>
      <c r="AC3692" s="34" t="str">
        <f t="shared" si="347"/>
        <v>Not Determined</v>
      </c>
    </row>
    <row r="3693" spans="1:29" x14ac:dyDescent="0.25">
      <c r="A3693" s="48"/>
      <c r="B3693" s="48"/>
      <c r="C3693" s="44"/>
      <c r="D3693" s="44"/>
      <c r="E3693" s="44"/>
      <c r="F3693" s="44"/>
      <c r="G3693" s="44"/>
      <c r="H3693" s="44"/>
      <c r="I3693" s="44"/>
      <c r="J3693" s="44"/>
      <c r="K3693" s="88"/>
      <c r="L3693" s="50">
        <v>1</v>
      </c>
      <c r="M3693" s="49"/>
      <c r="N3693" s="49"/>
      <c r="O3693" s="49"/>
      <c r="P3693" s="49"/>
      <c r="Q3693" s="49"/>
      <c r="R3693" s="49"/>
      <c r="S3693" s="49"/>
      <c r="X3693" s="33">
        <f t="shared" si="342"/>
        <v>0</v>
      </c>
      <c r="Y3693" s="33">
        <f t="shared" si="343"/>
        <v>0</v>
      </c>
      <c r="Z3693" s="33">
        <f t="shared" si="344"/>
        <v>0</v>
      </c>
      <c r="AA3693" s="34">
        <f t="shared" si="345"/>
        <v>0</v>
      </c>
      <c r="AB3693" s="33">
        <f t="shared" si="346"/>
        <v>0</v>
      </c>
      <c r="AC3693" s="34" t="str">
        <f t="shared" si="347"/>
        <v>Not Determined</v>
      </c>
    </row>
    <row r="3694" spans="1:29" x14ac:dyDescent="0.25">
      <c r="A3694" s="48"/>
      <c r="B3694" s="48"/>
      <c r="C3694" s="44"/>
      <c r="D3694" s="44"/>
      <c r="E3694" s="44"/>
      <c r="F3694" s="44"/>
      <c r="G3694" s="44"/>
      <c r="H3694" s="44"/>
      <c r="I3694" s="44"/>
      <c r="J3694" s="44"/>
      <c r="K3694" s="88"/>
      <c r="L3694" s="50">
        <v>1</v>
      </c>
      <c r="M3694" s="49"/>
      <c r="N3694" s="49"/>
      <c r="O3694" s="49"/>
      <c r="P3694" s="49"/>
      <c r="Q3694" s="49"/>
      <c r="R3694" s="49"/>
      <c r="S3694" s="49"/>
      <c r="X3694" s="33">
        <f t="shared" si="342"/>
        <v>0</v>
      </c>
      <c r="Y3694" s="33">
        <f t="shared" si="343"/>
        <v>0</v>
      </c>
      <c r="Z3694" s="33">
        <f t="shared" si="344"/>
        <v>0</v>
      </c>
      <c r="AA3694" s="34">
        <f t="shared" si="345"/>
        <v>0</v>
      </c>
      <c r="AB3694" s="33">
        <f t="shared" si="346"/>
        <v>0</v>
      </c>
      <c r="AC3694" s="34" t="str">
        <f t="shared" si="347"/>
        <v>Not Determined</v>
      </c>
    </row>
    <row r="3695" spans="1:29" x14ac:dyDescent="0.25">
      <c r="A3695" s="48"/>
      <c r="B3695" s="48"/>
      <c r="C3695" s="44"/>
      <c r="D3695" s="44"/>
      <c r="E3695" s="44"/>
      <c r="F3695" s="44"/>
      <c r="G3695" s="44"/>
      <c r="H3695" s="44"/>
      <c r="I3695" s="44"/>
      <c r="J3695" s="44"/>
      <c r="K3695" s="88"/>
      <c r="L3695" s="50">
        <v>1</v>
      </c>
      <c r="M3695" s="49"/>
      <c r="N3695" s="49"/>
      <c r="O3695" s="49"/>
      <c r="P3695" s="49"/>
      <c r="Q3695" s="49"/>
      <c r="R3695" s="49"/>
      <c r="S3695" s="49"/>
      <c r="X3695" s="33">
        <f t="shared" si="342"/>
        <v>0</v>
      </c>
      <c r="Y3695" s="33">
        <f t="shared" si="343"/>
        <v>0</v>
      </c>
      <c r="Z3695" s="33">
        <f t="shared" si="344"/>
        <v>0</v>
      </c>
      <c r="AA3695" s="34">
        <f t="shared" si="345"/>
        <v>0</v>
      </c>
      <c r="AB3695" s="33">
        <f t="shared" si="346"/>
        <v>0</v>
      </c>
      <c r="AC3695" s="34" t="str">
        <f t="shared" si="347"/>
        <v>Not Determined</v>
      </c>
    </row>
    <row r="3696" spans="1:29" x14ac:dyDescent="0.25">
      <c r="A3696" s="48"/>
      <c r="B3696" s="48"/>
      <c r="C3696" s="44"/>
      <c r="D3696" s="44"/>
      <c r="E3696" s="44"/>
      <c r="F3696" s="44"/>
      <c r="G3696" s="44"/>
      <c r="H3696" s="44"/>
      <c r="I3696" s="44"/>
      <c r="J3696" s="44"/>
      <c r="K3696" s="88"/>
      <c r="L3696" s="50">
        <v>1</v>
      </c>
      <c r="M3696" s="49"/>
      <c r="N3696" s="49"/>
      <c r="O3696" s="49"/>
      <c r="P3696" s="49"/>
      <c r="Q3696" s="49"/>
      <c r="R3696" s="49"/>
      <c r="S3696" s="49"/>
      <c r="X3696" s="33">
        <f t="shared" si="342"/>
        <v>0</v>
      </c>
      <c r="Y3696" s="33">
        <f t="shared" si="343"/>
        <v>0</v>
      </c>
      <c r="Z3696" s="33">
        <f t="shared" si="344"/>
        <v>0</v>
      </c>
      <c r="AA3696" s="34">
        <f t="shared" si="345"/>
        <v>0</v>
      </c>
      <c r="AB3696" s="33">
        <f t="shared" si="346"/>
        <v>0</v>
      </c>
      <c r="AC3696" s="34" t="str">
        <f t="shared" si="347"/>
        <v>Not Determined</v>
      </c>
    </row>
    <row r="3697" spans="1:29" x14ac:dyDescent="0.25">
      <c r="A3697" s="48"/>
      <c r="B3697" s="48"/>
      <c r="C3697" s="44"/>
      <c r="D3697" s="44"/>
      <c r="E3697" s="44"/>
      <c r="F3697" s="44"/>
      <c r="G3697" s="44"/>
      <c r="H3697" s="44"/>
      <c r="I3697" s="44"/>
      <c r="J3697" s="44"/>
      <c r="K3697" s="88"/>
      <c r="L3697" s="50">
        <v>1</v>
      </c>
      <c r="M3697" s="49"/>
      <c r="N3697" s="49"/>
      <c r="O3697" s="49"/>
      <c r="P3697" s="49"/>
      <c r="Q3697" s="49"/>
      <c r="R3697" s="49"/>
      <c r="S3697" s="49"/>
      <c r="X3697" s="33">
        <f t="shared" si="342"/>
        <v>0</v>
      </c>
      <c r="Y3697" s="33">
        <f t="shared" si="343"/>
        <v>0</v>
      </c>
      <c r="Z3697" s="33">
        <f t="shared" si="344"/>
        <v>0</v>
      </c>
      <c r="AA3697" s="34">
        <f t="shared" si="345"/>
        <v>0</v>
      </c>
      <c r="AB3697" s="33">
        <f t="shared" si="346"/>
        <v>0</v>
      </c>
      <c r="AC3697" s="34" t="str">
        <f t="shared" si="347"/>
        <v>Not Determined</v>
      </c>
    </row>
    <row r="3698" spans="1:29" x14ac:dyDescent="0.25">
      <c r="A3698" s="48"/>
      <c r="B3698" s="48"/>
      <c r="C3698" s="44"/>
      <c r="D3698" s="44"/>
      <c r="E3698" s="44"/>
      <c r="F3698" s="44"/>
      <c r="G3698" s="44"/>
      <c r="H3698" s="44"/>
      <c r="I3698" s="44"/>
      <c r="J3698" s="44"/>
      <c r="K3698" s="88"/>
      <c r="L3698" s="50">
        <v>1</v>
      </c>
      <c r="M3698" s="49"/>
      <c r="N3698" s="49"/>
      <c r="O3698" s="49"/>
      <c r="P3698" s="49"/>
      <c r="Q3698" s="49"/>
      <c r="R3698" s="49"/>
      <c r="S3698" s="49"/>
      <c r="X3698" s="33">
        <f t="shared" si="342"/>
        <v>0</v>
      </c>
      <c r="Y3698" s="33">
        <f t="shared" si="343"/>
        <v>0</v>
      </c>
      <c r="Z3698" s="33">
        <f t="shared" si="344"/>
        <v>0</v>
      </c>
      <c r="AA3698" s="34">
        <f t="shared" si="345"/>
        <v>0</v>
      </c>
      <c r="AB3698" s="33">
        <f t="shared" si="346"/>
        <v>0</v>
      </c>
      <c r="AC3698" s="34" t="str">
        <f t="shared" si="347"/>
        <v>Not Determined</v>
      </c>
    </row>
    <row r="3699" spans="1:29" x14ac:dyDescent="0.25">
      <c r="A3699" s="48"/>
      <c r="B3699" s="48"/>
      <c r="C3699" s="44"/>
      <c r="D3699" s="44"/>
      <c r="E3699" s="44"/>
      <c r="F3699" s="44"/>
      <c r="G3699" s="44"/>
      <c r="H3699" s="44"/>
      <c r="I3699" s="44"/>
      <c r="J3699" s="44"/>
      <c r="K3699" s="88"/>
      <c r="L3699" s="50">
        <v>1</v>
      </c>
      <c r="M3699" s="49"/>
      <c r="N3699" s="49"/>
      <c r="O3699" s="49"/>
      <c r="P3699" s="49"/>
      <c r="Q3699" s="49"/>
      <c r="R3699" s="49"/>
      <c r="S3699" s="49"/>
      <c r="X3699" s="33">
        <f t="shared" si="342"/>
        <v>0</v>
      </c>
      <c r="Y3699" s="33">
        <f t="shared" si="343"/>
        <v>0</v>
      </c>
      <c r="Z3699" s="33">
        <f t="shared" si="344"/>
        <v>0</v>
      </c>
      <c r="AA3699" s="34">
        <f t="shared" si="345"/>
        <v>0</v>
      </c>
      <c r="AB3699" s="33">
        <f t="shared" si="346"/>
        <v>0</v>
      </c>
      <c r="AC3699" s="34" t="str">
        <f t="shared" si="347"/>
        <v>Not Determined</v>
      </c>
    </row>
    <row r="3700" spans="1:29" x14ac:dyDescent="0.25">
      <c r="A3700" s="48"/>
      <c r="B3700" s="48"/>
      <c r="C3700" s="44"/>
      <c r="D3700" s="44"/>
      <c r="E3700" s="44"/>
      <c r="F3700" s="44"/>
      <c r="G3700" s="44"/>
      <c r="H3700" s="44"/>
      <c r="I3700" s="44"/>
      <c r="J3700" s="44"/>
      <c r="K3700" s="88"/>
      <c r="L3700" s="50">
        <v>1</v>
      </c>
      <c r="M3700" s="49"/>
      <c r="N3700" s="49"/>
      <c r="O3700" s="49"/>
      <c r="P3700" s="49"/>
      <c r="Q3700" s="49"/>
      <c r="R3700" s="49"/>
      <c r="S3700" s="49"/>
      <c r="X3700" s="33">
        <f t="shared" si="342"/>
        <v>0</v>
      </c>
      <c r="Y3700" s="33">
        <f t="shared" si="343"/>
        <v>0</v>
      </c>
      <c r="Z3700" s="33">
        <f t="shared" si="344"/>
        <v>0</v>
      </c>
      <c r="AA3700" s="34">
        <f t="shared" si="345"/>
        <v>0</v>
      </c>
      <c r="AB3700" s="33">
        <f t="shared" si="346"/>
        <v>0</v>
      </c>
      <c r="AC3700" s="34" t="str">
        <f t="shared" si="347"/>
        <v>Not Determined</v>
      </c>
    </row>
    <row r="3701" spans="1:29" x14ac:dyDescent="0.25">
      <c r="A3701" s="48"/>
      <c r="B3701" s="48"/>
      <c r="C3701" s="44"/>
      <c r="D3701" s="44"/>
      <c r="E3701" s="44"/>
      <c r="F3701" s="44"/>
      <c r="G3701" s="44"/>
      <c r="H3701" s="44"/>
      <c r="I3701" s="44"/>
      <c r="J3701" s="44"/>
      <c r="K3701" s="88"/>
      <c r="L3701" s="50">
        <v>1</v>
      </c>
      <c r="M3701" s="49"/>
      <c r="N3701" s="49"/>
      <c r="O3701" s="49"/>
      <c r="P3701" s="49"/>
      <c r="Q3701" s="49"/>
      <c r="R3701" s="49"/>
      <c r="S3701" s="49"/>
      <c r="X3701" s="33">
        <f t="shared" si="342"/>
        <v>0</v>
      </c>
      <c r="Y3701" s="33">
        <f t="shared" si="343"/>
        <v>0</v>
      </c>
      <c r="Z3701" s="33">
        <f t="shared" si="344"/>
        <v>0</v>
      </c>
      <c r="AA3701" s="34">
        <f t="shared" si="345"/>
        <v>0</v>
      </c>
      <c r="AB3701" s="33">
        <f t="shared" si="346"/>
        <v>0</v>
      </c>
      <c r="AC3701" s="34" t="str">
        <f t="shared" si="347"/>
        <v>Not Determined</v>
      </c>
    </row>
    <row r="3702" spans="1:29" x14ac:dyDescent="0.25">
      <c r="A3702" s="48"/>
      <c r="B3702" s="48"/>
      <c r="C3702" s="44"/>
      <c r="D3702" s="44"/>
      <c r="E3702" s="44"/>
      <c r="F3702" s="44"/>
      <c r="G3702" s="44"/>
      <c r="H3702" s="44"/>
      <c r="I3702" s="44"/>
      <c r="J3702" s="44"/>
      <c r="K3702" s="88"/>
      <c r="L3702" s="50">
        <v>1</v>
      </c>
      <c r="M3702" s="49"/>
      <c r="N3702" s="49"/>
      <c r="O3702" s="49"/>
      <c r="P3702" s="49"/>
      <c r="Q3702" s="49"/>
      <c r="R3702" s="49"/>
      <c r="S3702" s="49"/>
      <c r="X3702" s="33">
        <f t="shared" si="342"/>
        <v>0</v>
      </c>
      <c r="Y3702" s="33">
        <f t="shared" si="343"/>
        <v>0</v>
      </c>
      <c r="Z3702" s="33">
        <f t="shared" si="344"/>
        <v>0</v>
      </c>
      <c r="AA3702" s="34">
        <f t="shared" si="345"/>
        <v>0</v>
      </c>
      <c r="AB3702" s="33">
        <f t="shared" si="346"/>
        <v>0</v>
      </c>
      <c r="AC3702" s="34" t="str">
        <f t="shared" si="347"/>
        <v>Not Determined</v>
      </c>
    </row>
    <row r="3703" spans="1:29" x14ac:dyDescent="0.25">
      <c r="A3703" s="48"/>
      <c r="B3703" s="48"/>
      <c r="C3703" s="44"/>
      <c r="D3703" s="44"/>
      <c r="E3703" s="44"/>
      <c r="F3703" s="44"/>
      <c r="G3703" s="44"/>
      <c r="H3703" s="44"/>
      <c r="I3703" s="44"/>
      <c r="J3703" s="44"/>
      <c r="K3703" s="88"/>
      <c r="L3703" s="50">
        <v>1</v>
      </c>
      <c r="M3703" s="49"/>
      <c r="N3703" s="49"/>
      <c r="O3703" s="49"/>
      <c r="P3703" s="49"/>
      <c r="Q3703" s="49"/>
      <c r="R3703" s="49"/>
      <c r="S3703" s="49"/>
      <c r="X3703" s="33">
        <f t="shared" si="342"/>
        <v>0</v>
      </c>
      <c r="Y3703" s="33">
        <f t="shared" si="343"/>
        <v>0</v>
      </c>
      <c r="Z3703" s="33">
        <f t="shared" si="344"/>
        <v>0</v>
      </c>
      <c r="AA3703" s="34">
        <f t="shared" si="345"/>
        <v>0</v>
      </c>
      <c r="AB3703" s="33">
        <f t="shared" si="346"/>
        <v>0</v>
      </c>
      <c r="AC3703" s="34" t="str">
        <f t="shared" si="347"/>
        <v>Not Determined</v>
      </c>
    </row>
    <row r="3704" spans="1:29" x14ac:dyDescent="0.25">
      <c r="A3704" s="48"/>
      <c r="B3704" s="48"/>
      <c r="C3704" s="44"/>
      <c r="D3704" s="44"/>
      <c r="E3704" s="44"/>
      <c r="F3704" s="44"/>
      <c r="G3704" s="44"/>
      <c r="H3704" s="44"/>
      <c r="I3704" s="44"/>
      <c r="J3704" s="44"/>
      <c r="K3704" s="88"/>
      <c r="L3704" s="50">
        <v>1</v>
      </c>
      <c r="M3704" s="49"/>
      <c r="N3704" s="49"/>
      <c r="O3704" s="49"/>
      <c r="P3704" s="49"/>
      <c r="Q3704" s="49"/>
      <c r="R3704" s="49"/>
      <c r="S3704" s="49"/>
      <c r="X3704" s="33">
        <f t="shared" si="342"/>
        <v>0</v>
      </c>
      <c r="Y3704" s="33">
        <f t="shared" si="343"/>
        <v>0</v>
      </c>
      <c r="Z3704" s="33">
        <f t="shared" si="344"/>
        <v>0</v>
      </c>
      <c r="AA3704" s="34">
        <f t="shared" si="345"/>
        <v>0</v>
      </c>
      <c r="AB3704" s="33">
        <f t="shared" si="346"/>
        <v>0</v>
      </c>
      <c r="AC3704" s="34" t="str">
        <f t="shared" si="347"/>
        <v>Not Determined</v>
      </c>
    </row>
    <row r="3705" spans="1:29" x14ac:dyDescent="0.25">
      <c r="A3705" s="48"/>
      <c r="B3705" s="48"/>
      <c r="C3705" s="44"/>
      <c r="D3705" s="44"/>
      <c r="E3705" s="44"/>
      <c r="F3705" s="44"/>
      <c r="G3705" s="44"/>
      <c r="H3705" s="44"/>
      <c r="I3705" s="44"/>
      <c r="J3705" s="44"/>
      <c r="K3705" s="88"/>
      <c r="L3705" s="50">
        <v>1</v>
      </c>
      <c r="M3705" s="49"/>
      <c r="N3705" s="49"/>
      <c r="O3705" s="49"/>
      <c r="P3705" s="49"/>
      <c r="Q3705" s="49"/>
      <c r="R3705" s="49"/>
      <c r="S3705" s="49"/>
      <c r="X3705" s="33">
        <f t="shared" si="342"/>
        <v>0</v>
      </c>
      <c r="Y3705" s="33">
        <f t="shared" si="343"/>
        <v>0</v>
      </c>
      <c r="Z3705" s="33">
        <f t="shared" si="344"/>
        <v>0</v>
      </c>
      <c r="AA3705" s="34">
        <f t="shared" si="345"/>
        <v>0</v>
      </c>
      <c r="AB3705" s="33">
        <f t="shared" si="346"/>
        <v>0</v>
      </c>
      <c r="AC3705" s="34" t="str">
        <f t="shared" si="347"/>
        <v>Not Determined</v>
      </c>
    </row>
    <row r="3706" spans="1:29" x14ac:dyDescent="0.25">
      <c r="A3706" s="48"/>
      <c r="B3706" s="48"/>
      <c r="C3706" s="44"/>
      <c r="D3706" s="44"/>
      <c r="E3706" s="44"/>
      <c r="F3706" s="44"/>
      <c r="G3706" s="44"/>
      <c r="H3706" s="44"/>
      <c r="I3706" s="44"/>
      <c r="J3706" s="44"/>
      <c r="K3706" s="88"/>
      <c r="L3706" s="50">
        <v>1</v>
      </c>
      <c r="M3706" s="49"/>
      <c r="N3706" s="49"/>
      <c r="O3706" s="49"/>
      <c r="P3706" s="49"/>
      <c r="Q3706" s="49"/>
      <c r="R3706" s="49"/>
      <c r="S3706" s="49"/>
      <c r="X3706" s="33">
        <f t="shared" si="342"/>
        <v>0</v>
      </c>
      <c r="Y3706" s="33">
        <f t="shared" si="343"/>
        <v>0</v>
      </c>
      <c r="Z3706" s="33">
        <f t="shared" si="344"/>
        <v>0</v>
      </c>
      <c r="AA3706" s="34">
        <f t="shared" si="345"/>
        <v>0</v>
      </c>
      <c r="AB3706" s="33">
        <f t="shared" si="346"/>
        <v>0</v>
      </c>
      <c r="AC3706" s="34" t="str">
        <f t="shared" si="347"/>
        <v>Not Determined</v>
      </c>
    </row>
    <row r="3707" spans="1:29" x14ac:dyDescent="0.25">
      <c r="A3707" s="48"/>
      <c r="B3707" s="48"/>
      <c r="C3707" s="44"/>
      <c r="D3707" s="44"/>
      <c r="E3707" s="44"/>
      <c r="F3707" s="44"/>
      <c r="G3707" s="44"/>
      <c r="H3707" s="44"/>
      <c r="I3707" s="44"/>
      <c r="J3707" s="44"/>
      <c r="K3707" s="88"/>
      <c r="L3707" s="50">
        <v>1</v>
      </c>
      <c r="M3707" s="49"/>
      <c r="N3707" s="49"/>
      <c r="O3707" s="49"/>
      <c r="P3707" s="49"/>
      <c r="Q3707" s="49"/>
      <c r="R3707" s="49"/>
      <c r="S3707" s="49"/>
      <c r="X3707" s="33">
        <f t="shared" si="342"/>
        <v>0</v>
      </c>
      <c r="Y3707" s="33">
        <f t="shared" si="343"/>
        <v>0</v>
      </c>
      <c r="Z3707" s="33">
        <f t="shared" si="344"/>
        <v>0</v>
      </c>
      <c r="AA3707" s="34">
        <f t="shared" si="345"/>
        <v>0</v>
      </c>
      <c r="AB3707" s="33">
        <f t="shared" si="346"/>
        <v>0</v>
      </c>
      <c r="AC3707" s="34" t="str">
        <f t="shared" si="347"/>
        <v>Not Determined</v>
      </c>
    </row>
    <row r="3708" spans="1:29" x14ac:dyDescent="0.25">
      <c r="A3708" s="48"/>
      <c r="B3708" s="48"/>
      <c r="C3708" s="44"/>
      <c r="D3708" s="44"/>
      <c r="E3708" s="44"/>
      <c r="F3708" s="44"/>
      <c r="G3708" s="44"/>
      <c r="H3708" s="44"/>
      <c r="I3708" s="44"/>
      <c r="J3708" s="44"/>
      <c r="K3708" s="88"/>
      <c r="L3708" s="50">
        <v>1</v>
      </c>
      <c r="M3708" s="49"/>
      <c r="N3708" s="49"/>
      <c r="O3708" s="49"/>
      <c r="P3708" s="49"/>
      <c r="Q3708" s="49"/>
      <c r="R3708" s="49"/>
      <c r="S3708" s="49"/>
      <c r="X3708" s="33">
        <f t="shared" si="342"/>
        <v>0</v>
      </c>
      <c r="Y3708" s="33">
        <f t="shared" si="343"/>
        <v>0</v>
      </c>
      <c r="Z3708" s="33">
        <f t="shared" si="344"/>
        <v>0</v>
      </c>
      <c r="AA3708" s="34">
        <f t="shared" si="345"/>
        <v>0</v>
      </c>
      <c r="AB3708" s="33">
        <f t="shared" si="346"/>
        <v>0</v>
      </c>
      <c r="AC3708" s="34" t="str">
        <f t="shared" si="347"/>
        <v>Not Determined</v>
      </c>
    </row>
    <row r="3709" spans="1:29" x14ac:dyDescent="0.25">
      <c r="A3709" s="48"/>
      <c r="B3709" s="48"/>
      <c r="C3709" s="44"/>
      <c r="D3709" s="44"/>
      <c r="E3709" s="44"/>
      <c r="F3709" s="44"/>
      <c r="G3709" s="44"/>
      <c r="H3709" s="44"/>
      <c r="I3709" s="44"/>
      <c r="J3709" s="44"/>
      <c r="K3709" s="88"/>
      <c r="L3709" s="50">
        <v>1</v>
      </c>
      <c r="M3709" s="49"/>
      <c r="N3709" s="49"/>
      <c r="O3709" s="49"/>
      <c r="P3709" s="49"/>
      <c r="Q3709" s="49"/>
      <c r="R3709" s="49"/>
      <c r="S3709" s="49"/>
      <c r="X3709" s="33">
        <f t="shared" si="342"/>
        <v>0</v>
      </c>
      <c r="Y3709" s="33">
        <f t="shared" si="343"/>
        <v>0</v>
      </c>
      <c r="Z3709" s="33">
        <f t="shared" si="344"/>
        <v>0</v>
      </c>
      <c r="AA3709" s="34">
        <f t="shared" si="345"/>
        <v>0</v>
      </c>
      <c r="AB3709" s="33">
        <f t="shared" si="346"/>
        <v>0</v>
      </c>
      <c r="AC3709" s="34" t="str">
        <f t="shared" si="347"/>
        <v>Not Determined</v>
      </c>
    </row>
    <row r="3710" spans="1:29" x14ac:dyDescent="0.25">
      <c r="A3710" s="48"/>
      <c r="B3710" s="48"/>
      <c r="C3710" s="44"/>
      <c r="D3710" s="44"/>
      <c r="E3710" s="44"/>
      <c r="F3710" s="44"/>
      <c r="G3710" s="44"/>
      <c r="H3710" s="44"/>
      <c r="I3710" s="44"/>
      <c r="J3710" s="44"/>
      <c r="K3710" s="88"/>
      <c r="L3710" s="50">
        <v>1</v>
      </c>
      <c r="M3710" s="49"/>
      <c r="N3710" s="49"/>
      <c r="O3710" s="49"/>
      <c r="P3710" s="49"/>
      <c r="Q3710" s="49"/>
      <c r="R3710" s="49"/>
      <c r="S3710" s="49"/>
      <c r="X3710" s="33">
        <f t="shared" si="342"/>
        <v>0</v>
      </c>
      <c r="Y3710" s="33">
        <f t="shared" si="343"/>
        <v>0</v>
      </c>
      <c r="Z3710" s="33">
        <f t="shared" si="344"/>
        <v>0</v>
      </c>
      <c r="AA3710" s="34">
        <f t="shared" si="345"/>
        <v>0</v>
      </c>
      <c r="AB3710" s="33">
        <f t="shared" si="346"/>
        <v>0</v>
      </c>
      <c r="AC3710" s="34" t="str">
        <f t="shared" si="347"/>
        <v>Not Determined</v>
      </c>
    </row>
    <row r="3711" spans="1:29" x14ac:dyDescent="0.25">
      <c r="A3711" s="48"/>
      <c r="B3711" s="48"/>
      <c r="C3711" s="44"/>
      <c r="D3711" s="44"/>
      <c r="E3711" s="44"/>
      <c r="F3711" s="44"/>
      <c r="G3711" s="44"/>
      <c r="H3711" s="44"/>
      <c r="I3711" s="44"/>
      <c r="J3711" s="44"/>
      <c r="K3711" s="88"/>
      <c r="L3711" s="50">
        <v>1</v>
      </c>
      <c r="M3711" s="49"/>
      <c r="N3711" s="49"/>
      <c r="O3711" s="49"/>
      <c r="P3711" s="49"/>
      <c r="Q3711" s="49"/>
      <c r="R3711" s="49"/>
      <c r="S3711" s="49"/>
      <c r="X3711" s="33">
        <f t="shared" si="342"/>
        <v>0</v>
      </c>
      <c r="Y3711" s="33">
        <f t="shared" si="343"/>
        <v>0</v>
      </c>
      <c r="Z3711" s="33">
        <f t="shared" si="344"/>
        <v>0</v>
      </c>
      <c r="AA3711" s="34">
        <f t="shared" si="345"/>
        <v>0</v>
      </c>
      <c r="AB3711" s="33">
        <f t="shared" si="346"/>
        <v>0</v>
      </c>
      <c r="AC3711" s="34" t="str">
        <f t="shared" si="347"/>
        <v>Not Determined</v>
      </c>
    </row>
    <row r="3712" spans="1:29" x14ac:dyDescent="0.25">
      <c r="A3712" s="48"/>
      <c r="B3712" s="48"/>
      <c r="C3712" s="44"/>
      <c r="D3712" s="44"/>
      <c r="E3712" s="44"/>
      <c r="F3712" s="44"/>
      <c r="G3712" s="44"/>
      <c r="H3712" s="44"/>
      <c r="I3712" s="44"/>
      <c r="J3712" s="44"/>
      <c r="K3712" s="88"/>
      <c r="L3712" s="50">
        <v>1</v>
      </c>
      <c r="M3712" s="49"/>
      <c r="N3712" s="49"/>
      <c r="O3712" s="49"/>
      <c r="P3712" s="49"/>
      <c r="Q3712" s="49"/>
      <c r="R3712" s="49"/>
      <c r="S3712" s="49"/>
      <c r="X3712" s="33">
        <f t="shared" si="342"/>
        <v>0</v>
      </c>
      <c r="Y3712" s="33">
        <f t="shared" si="343"/>
        <v>0</v>
      </c>
      <c r="Z3712" s="33">
        <f t="shared" si="344"/>
        <v>0</v>
      </c>
      <c r="AA3712" s="34">
        <f t="shared" si="345"/>
        <v>0</v>
      </c>
      <c r="AB3712" s="33">
        <f t="shared" si="346"/>
        <v>0</v>
      </c>
      <c r="AC3712" s="34" t="str">
        <f t="shared" si="347"/>
        <v>Not Determined</v>
      </c>
    </row>
    <row r="3713" spans="1:29" x14ac:dyDescent="0.25">
      <c r="A3713" s="48"/>
      <c r="B3713" s="48"/>
      <c r="C3713" s="44"/>
      <c r="D3713" s="44"/>
      <c r="E3713" s="44"/>
      <c r="F3713" s="44"/>
      <c r="G3713" s="44"/>
      <c r="H3713" s="44"/>
      <c r="I3713" s="44"/>
      <c r="J3713" s="44"/>
      <c r="K3713" s="88"/>
      <c r="L3713" s="50">
        <v>1</v>
      </c>
      <c r="M3713" s="49"/>
      <c r="N3713" s="49"/>
      <c r="O3713" s="49"/>
      <c r="P3713" s="49"/>
      <c r="Q3713" s="49"/>
      <c r="R3713" s="49"/>
      <c r="S3713" s="49"/>
      <c r="X3713" s="33">
        <f t="shared" si="342"/>
        <v>0</v>
      </c>
      <c r="Y3713" s="33">
        <f t="shared" si="343"/>
        <v>0</v>
      </c>
      <c r="Z3713" s="33">
        <f t="shared" si="344"/>
        <v>0</v>
      </c>
      <c r="AA3713" s="34">
        <f t="shared" si="345"/>
        <v>0</v>
      </c>
      <c r="AB3713" s="33">
        <f t="shared" si="346"/>
        <v>0</v>
      </c>
      <c r="AC3713" s="34" t="str">
        <f t="shared" si="347"/>
        <v>Not Determined</v>
      </c>
    </row>
    <row r="3714" spans="1:29" x14ac:dyDescent="0.25">
      <c r="A3714" s="48"/>
      <c r="B3714" s="48"/>
      <c r="C3714" s="44"/>
      <c r="D3714" s="44"/>
      <c r="E3714" s="44"/>
      <c r="F3714" s="44"/>
      <c r="G3714" s="44"/>
      <c r="H3714" s="44"/>
      <c r="I3714" s="44"/>
      <c r="J3714" s="44"/>
      <c r="K3714" s="88"/>
      <c r="L3714" s="50">
        <v>1</v>
      </c>
      <c r="M3714" s="49"/>
      <c r="N3714" s="49"/>
      <c r="O3714" s="49"/>
      <c r="P3714" s="49"/>
      <c r="Q3714" s="49"/>
      <c r="R3714" s="49"/>
      <c r="S3714" s="49"/>
      <c r="X3714" s="33">
        <f t="shared" si="342"/>
        <v>0</v>
      </c>
      <c r="Y3714" s="33">
        <f t="shared" si="343"/>
        <v>0</v>
      </c>
      <c r="Z3714" s="33">
        <f t="shared" si="344"/>
        <v>0</v>
      </c>
      <c r="AA3714" s="34">
        <f t="shared" si="345"/>
        <v>0</v>
      </c>
      <c r="AB3714" s="33">
        <f t="shared" si="346"/>
        <v>0</v>
      </c>
      <c r="AC3714" s="34" t="str">
        <f t="shared" si="347"/>
        <v>Not Determined</v>
      </c>
    </row>
    <row r="3715" spans="1:29" x14ac:dyDescent="0.25">
      <c r="A3715" s="48"/>
      <c r="B3715" s="48"/>
      <c r="C3715" s="44"/>
      <c r="D3715" s="44"/>
      <c r="E3715" s="44"/>
      <c r="F3715" s="44"/>
      <c r="G3715" s="44"/>
      <c r="H3715" s="44"/>
      <c r="I3715" s="44"/>
      <c r="J3715" s="44"/>
      <c r="K3715" s="88"/>
      <c r="L3715" s="50">
        <v>1</v>
      </c>
      <c r="M3715" s="49"/>
      <c r="N3715" s="49"/>
      <c r="O3715" s="49"/>
      <c r="P3715" s="49"/>
      <c r="Q3715" s="49"/>
      <c r="R3715" s="49"/>
      <c r="S3715" s="49"/>
      <c r="X3715" s="33">
        <f t="shared" si="342"/>
        <v>0</v>
      </c>
      <c r="Y3715" s="33">
        <f t="shared" si="343"/>
        <v>0</v>
      </c>
      <c r="Z3715" s="33">
        <f t="shared" si="344"/>
        <v>0</v>
      </c>
      <c r="AA3715" s="34">
        <f t="shared" si="345"/>
        <v>0</v>
      </c>
      <c r="AB3715" s="33">
        <f t="shared" si="346"/>
        <v>0</v>
      </c>
      <c r="AC3715" s="34" t="str">
        <f t="shared" si="347"/>
        <v>Not Determined</v>
      </c>
    </row>
    <row r="3716" spans="1:29" x14ac:dyDescent="0.25">
      <c r="A3716" s="48"/>
      <c r="B3716" s="48"/>
      <c r="C3716" s="44"/>
      <c r="D3716" s="44"/>
      <c r="E3716" s="44"/>
      <c r="F3716" s="44"/>
      <c r="G3716" s="44"/>
      <c r="H3716" s="44"/>
      <c r="I3716" s="44"/>
      <c r="J3716" s="44"/>
      <c r="K3716" s="88"/>
      <c r="L3716" s="50">
        <v>1</v>
      </c>
      <c r="M3716" s="49"/>
      <c r="N3716" s="49"/>
      <c r="O3716" s="49"/>
      <c r="P3716" s="49"/>
      <c r="Q3716" s="49"/>
      <c r="R3716" s="49"/>
      <c r="S3716" s="49"/>
      <c r="X3716" s="33">
        <f t="shared" si="342"/>
        <v>0</v>
      </c>
      <c r="Y3716" s="33">
        <f t="shared" si="343"/>
        <v>0</v>
      </c>
      <c r="Z3716" s="33">
        <f t="shared" si="344"/>
        <v>0</v>
      </c>
      <c r="AA3716" s="34">
        <f t="shared" si="345"/>
        <v>0</v>
      </c>
      <c r="AB3716" s="33">
        <f t="shared" si="346"/>
        <v>0</v>
      </c>
      <c r="AC3716" s="34" t="str">
        <f t="shared" si="347"/>
        <v>Not Determined</v>
      </c>
    </row>
    <row r="3717" spans="1:29" x14ac:dyDescent="0.25">
      <c r="A3717" s="48"/>
      <c r="B3717" s="48"/>
      <c r="C3717" s="44"/>
      <c r="D3717" s="44"/>
      <c r="E3717" s="44"/>
      <c r="F3717" s="44"/>
      <c r="G3717" s="44"/>
      <c r="H3717" s="44"/>
      <c r="I3717" s="44"/>
      <c r="J3717" s="44"/>
      <c r="K3717" s="88"/>
      <c r="L3717" s="50">
        <v>1</v>
      </c>
      <c r="M3717" s="49"/>
      <c r="N3717" s="49"/>
      <c r="O3717" s="49"/>
      <c r="P3717" s="49"/>
      <c r="Q3717" s="49"/>
      <c r="R3717" s="49"/>
      <c r="S3717" s="49"/>
      <c r="X3717" s="33">
        <f t="shared" si="342"/>
        <v>0</v>
      </c>
      <c r="Y3717" s="33">
        <f t="shared" si="343"/>
        <v>0</v>
      </c>
      <c r="Z3717" s="33">
        <f t="shared" si="344"/>
        <v>0</v>
      </c>
      <c r="AA3717" s="34">
        <f t="shared" si="345"/>
        <v>0</v>
      </c>
      <c r="AB3717" s="33">
        <f t="shared" si="346"/>
        <v>0</v>
      </c>
      <c r="AC3717" s="34" t="str">
        <f t="shared" si="347"/>
        <v>Not Determined</v>
      </c>
    </row>
    <row r="3718" spans="1:29" x14ac:dyDescent="0.25">
      <c r="A3718" s="48"/>
      <c r="B3718" s="48"/>
      <c r="C3718" s="44"/>
      <c r="D3718" s="44"/>
      <c r="E3718" s="44"/>
      <c r="F3718" s="44"/>
      <c r="G3718" s="44"/>
      <c r="H3718" s="44"/>
      <c r="I3718" s="44"/>
      <c r="J3718" s="44"/>
      <c r="K3718" s="88"/>
      <c r="L3718" s="50">
        <v>1</v>
      </c>
      <c r="M3718" s="49"/>
      <c r="N3718" s="49"/>
      <c r="O3718" s="49"/>
      <c r="P3718" s="49"/>
      <c r="Q3718" s="49"/>
      <c r="R3718" s="49"/>
      <c r="S3718" s="49"/>
      <c r="X3718" s="33">
        <f t="shared" si="342"/>
        <v>0</v>
      </c>
      <c r="Y3718" s="33">
        <f t="shared" si="343"/>
        <v>0</v>
      </c>
      <c r="Z3718" s="33">
        <f t="shared" si="344"/>
        <v>0</v>
      </c>
      <c r="AA3718" s="34">
        <f t="shared" si="345"/>
        <v>0</v>
      </c>
      <c r="AB3718" s="33">
        <f t="shared" si="346"/>
        <v>0</v>
      </c>
      <c r="AC3718" s="34" t="str">
        <f t="shared" si="347"/>
        <v>Not Determined</v>
      </c>
    </row>
    <row r="3719" spans="1:29" x14ac:dyDescent="0.25">
      <c r="A3719" s="48"/>
      <c r="B3719" s="48"/>
      <c r="C3719" s="44"/>
      <c r="D3719" s="44"/>
      <c r="E3719" s="44"/>
      <c r="F3719" s="44"/>
      <c r="G3719" s="44"/>
      <c r="H3719" s="44"/>
      <c r="I3719" s="44"/>
      <c r="J3719" s="44"/>
      <c r="K3719" s="88"/>
      <c r="L3719" s="50">
        <v>1</v>
      </c>
      <c r="M3719" s="49"/>
      <c r="N3719" s="49"/>
      <c r="O3719" s="49"/>
      <c r="P3719" s="49"/>
      <c r="Q3719" s="49"/>
      <c r="R3719" s="49"/>
      <c r="S3719" s="49"/>
      <c r="X3719" s="33">
        <f t="shared" si="342"/>
        <v>0</v>
      </c>
      <c r="Y3719" s="33">
        <f t="shared" si="343"/>
        <v>0</v>
      </c>
      <c r="Z3719" s="33">
        <f t="shared" si="344"/>
        <v>0</v>
      </c>
      <c r="AA3719" s="34">
        <f t="shared" si="345"/>
        <v>0</v>
      </c>
      <c r="AB3719" s="33">
        <f t="shared" si="346"/>
        <v>0</v>
      </c>
      <c r="AC3719" s="34" t="str">
        <f t="shared" si="347"/>
        <v>Not Determined</v>
      </c>
    </row>
    <row r="3720" spans="1:29" x14ac:dyDescent="0.25">
      <c r="A3720" s="48"/>
      <c r="B3720" s="48"/>
      <c r="C3720" s="44"/>
      <c r="D3720" s="44"/>
      <c r="E3720" s="44"/>
      <c r="F3720" s="44"/>
      <c r="G3720" s="44"/>
      <c r="H3720" s="44"/>
      <c r="I3720" s="44"/>
      <c r="J3720" s="44"/>
      <c r="K3720" s="88"/>
      <c r="L3720" s="50">
        <v>1</v>
      </c>
      <c r="M3720" s="49"/>
      <c r="N3720" s="49"/>
      <c r="O3720" s="49"/>
      <c r="P3720" s="49"/>
      <c r="Q3720" s="49"/>
      <c r="R3720" s="49"/>
      <c r="S3720" s="49"/>
      <c r="X3720" s="33">
        <f t="shared" si="342"/>
        <v>0</v>
      </c>
      <c r="Y3720" s="33">
        <f t="shared" si="343"/>
        <v>0</v>
      </c>
      <c r="Z3720" s="33">
        <f t="shared" si="344"/>
        <v>0</v>
      </c>
      <c r="AA3720" s="34">
        <f t="shared" si="345"/>
        <v>0</v>
      </c>
      <c r="AB3720" s="33">
        <f t="shared" si="346"/>
        <v>0</v>
      </c>
      <c r="AC3720" s="34" t="str">
        <f t="shared" si="347"/>
        <v>Not Determined</v>
      </c>
    </row>
    <row r="3721" spans="1:29" x14ac:dyDescent="0.25">
      <c r="A3721" s="48"/>
      <c r="B3721" s="48"/>
      <c r="C3721" s="44"/>
      <c r="D3721" s="44"/>
      <c r="E3721" s="44"/>
      <c r="F3721" s="44"/>
      <c r="G3721" s="44"/>
      <c r="H3721" s="44"/>
      <c r="I3721" s="44"/>
      <c r="J3721" s="44"/>
      <c r="K3721" s="88"/>
      <c r="L3721" s="50">
        <v>1</v>
      </c>
      <c r="M3721" s="49"/>
      <c r="N3721" s="49"/>
      <c r="O3721" s="49"/>
      <c r="P3721" s="49"/>
      <c r="Q3721" s="49"/>
      <c r="R3721" s="49"/>
      <c r="S3721" s="49"/>
      <c r="X3721" s="33">
        <f t="shared" si="342"/>
        <v>0</v>
      </c>
      <c r="Y3721" s="33">
        <f t="shared" si="343"/>
        <v>0</v>
      </c>
      <c r="Z3721" s="33">
        <f t="shared" si="344"/>
        <v>0</v>
      </c>
      <c r="AA3721" s="34">
        <f t="shared" si="345"/>
        <v>0</v>
      </c>
      <c r="AB3721" s="33">
        <f t="shared" si="346"/>
        <v>0</v>
      </c>
      <c r="AC3721" s="34" t="str">
        <f t="shared" si="347"/>
        <v>Not Determined</v>
      </c>
    </row>
    <row r="3722" spans="1:29" x14ac:dyDescent="0.25">
      <c r="A3722" s="48"/>
      <c r="B3722" s="48"/>
      <c r="C3722" s="44"/>
      <c r="D3722" s="44"/>
      <c r="E3722" s="44"/>
      <c r="F3722" s="44"/>
      <c r="G3722" s="44"/>
      <c r="H3722" s="44"/>
      <c r="I3722" s="44"/>
      <c r="J3722" s="44"/>
      <c r="K3722" s="88"/>
      <c r="L3722" s="50">
        <v>1</v>
      </c>
      <c r="M3722" s="49"/>
      <c r="N3722" s="49"/>
      <c r="O3722" s="49"/>
      <c r="P3722" s="49"/>
      <c r="Q3722" s="49"/>
      <c r="R3722" s="49"/>
      <c r="S3722" s="49"/>
      <c r="X3722" s="33">
        <f t="shared" si="342"/>
        <v>0</v>
      </c>
      <c r="Y3722" s="33">
        <f t="shared" si="343"/>
        <v>0</v>
      </c>
      <c r="Z3722" s="33">
        <f t="shared" si="344"/>
        <v>0</v>
      </c>
      <c r="AA3722" s="34">
        <f t="shared" si="345"/>
        <v>0</v>
      </c>
      <c r="AB3722" s="33">
        <f t="shared" si="346"/>
        <v>0</v>
      </c>
      <c r="AC3722" s="34" t="str">
        <f t="shared" si="347"/>
        <v>Not Determined</v>
      </c>
    </row>
    <row r="3723" spans="1:29" x14ac:dyDescent="0.25">
      <c r="A3723" s="48"/>
      <c r="B3723" s="48"/>
      <c r="C3723" s="44"/>
      <c r="D3723" s="44"/>
      <c r="E3723" s="44"/>
      <c r="F3723" s="44"/>
      <c r="G3723" s="44"/>
      <c r="H3723" s="44"/>
      <c r="I3723" s="44"/>
      <c r="J3723" s="44"/>
      <c r="K3723" s="88"/>
      <c r="L3723" s="50">
        <v>1</v>
      </c>
      <c r="M3723" s="49"/>
      <c r="N3723" s="49"/>
      <c r="O3723" s="49"/>
      <c r="P3723" s="49"/>
      <c r="Q3723" s="49"/>
      <c r="R3723" s="49"/>
      <c r="S3723" s="49"/>
      <c r="X3723" s="33">
        <f t="shared" si="342"/>
        <v>0</v>
      </c>
      <c r="Y3723" s="33">
        <f t="shared" si="343"/>
        <v>0</v>
      </c>
      <c r="Z3723" s="33">
        <f t="shared" si="344"/>
        <v>0</v>
      </c>
      <c r="AA3723" s="34">
        <f t="shared" si="345"/>
        <v>0</v>
      </c>
      <c r="AB3723" s="33">
        <f t="shared" si="346"/>
        <v>0</v>
      </c>
      <c r="AC3723" s="34" t="str">
        <f t="shared" si="347"/>
        <v>Not Determined</v>
      </c>
    </row>
    <row r="3724" spans="1:29" x14ac:dyDescent="0.25">
      <c r="A3724" s="48"/>
      <c r="B3724" s="48"/>
      <c r="C3724" s="44"/>
      <c r="D3724" s="44"/>
      <c r="E3724" s="44"/>
      <c r="F3724" s="44"/>
      <c r="G3724" s="44"/>
      <c r="H3724" s="44"/>
      <c r="I3724" s="44"/>
      <c r="J3724" s="44"/>
      <c r="K3724" s="88"/>
      <c r="L3724" s="50">
        <v>1</v>
      </c>
      <c r="M3724" s="49"/>
      <c r="N3724" s="49"/>
      <c r="O3724" s="49"/>
      <c r="P3724" s="49"/>
      <c r="Q3724" s="49"/>
      <c r="R3724" s="49"/>
      <c r="S3724" s="49"/>
      <c r="X3724" s="33">
        <f t="shared" si="342"/>
        <v>0</v>
      </c>
      <c r="Y3724" s="33">
        <f t="shared" si="343"/>
        <v>0</v>
      </c>
      <c r="Z3724" s="33">
        <f t="shared" si="344"/>
        <v>0</v>
      </c>
      <c r="AA3724" s="34">
        <f t="shared" si="345"/>
        <v>0</v>
      </c>
      <c r="AB3724" s="33">
        <f t="shared" si="346"/>
        <v>0</v>
      </c>
      <c r="AC3724" s="34" t="str">
        <f t="shared" si="347"/>
        <v>Not Determined</v>
      </c>
    </row>
    <row r="3725" spans="1:29" x14ac:dyDescent="0.25">
      <c r="A3725" s="48"/>
      <c r="B3725" s="48"/>
      <c r="C3725" s="44"/>
      <c r="D3725" s="44"/>
      <c r="E3725" s="44"/>
      <c r="F3725" s="44"/>
      <c r="G3725" s="44"/>
      <c r="H3725" s="44"/>
      <c r="I3725" s="44"/>
      <c r="J3725" s="44"/>
      <c r="K3725" s="88"/>
      <c r="L3725" s="50">
        <v>1</v>
      </c>
      <c r="M3725" s="49"/>
      <c r="N3725" s="49"/>
      <c r="O3725" s="49"/>
      <c r="P3725" s="49"/>
      <c r="Q3725" s="49"/>
      <c r="R3725" s="49"/>
      <c r="S3725" s="49"/>
      <c r="X3725" s="33">
        <f t="shared" si="342"/>
        <v>0</v>
      </c>
      <c r="Y3725" s="33">
        <f t="shared" si="343"/>
        <v>0</v>
      </c>
      <c r="Z3725" s="33">
        <f t="shared" si="344"/>
        <v>0</v>
      </c>
      <c r="AA3725" s="34">
        <f t="shared" si="345"/>
        <v>0</v>
      </c>
      <c r="AB3725" s="33">
        <f t="shared" si="346"/>
        <v>0</v>
      </c>
      <c r="AC3725" s="34" t="str">
        <f t="shared" si="347"/>
        <v>Not Determined</v>
      </c>
    </row>
    <row r="3726" spans="1:29" x14ac:dyDescent="0.25">
      <c r="A3726" s="48"/>
      <c r="B3726" s="48"/>
      <c r="C3726" s="44"/>
      <c r="D3726" s="44"/>
      <c r="E3726" s="44"/>
      <c r="F3726" s="44"/>
      <c r="G3726" s="44"/>
      <c r="H3726" s="44"/>
      <c r="I3726" s="44"/>
      <c r="J3726" s="44"/>
      <c r="K3726" s="88"/>
      <c r="L3726" s="50">
        <v>1</v>
      </c>
      <c r="M3726" s="49"/>
      <c r="N3726" s="49"/>
      <c r="O3726" s="49"/>
      <c r="P3726" s="49"/>
      <c r="Q3726" s="49"/>
      <c r="R3726" s="49"/>
      <c r="S3726" s="49"/>
      <c r="X3726" s="33">
        <f t="shared" si="342"/>
        <v>0</v>
      </c>
      <c r="Y3726" s="33">
        <f t="shared" si="343"/>
        <v>0</v>
      </c>
      <c r="Z3726" s="33">
        <f t="shared" si="344"/>
        <v>0</v>
      </c>
      <c r="AA3726" s="34">
        <f t="shared" si="345"/>
        <v>0</v>
      </c>
      <c r="AB3726" s="33">
        <f t="shared" si="346"/>
        <v>0</v>
      </c>
      <c r="AC3726" s="34" t="str">
        <f t="shared" si="347"/>
        <v>Not Determined</v>
      </c>
    </row>
    <row r="3727" spans="1:29" x14ac:dyDescent="0.25">
      <c r="A3727" s="48"/>
      <c r="B3727" s="48"/>
      <c r="C3727" s="44"/>
      <c r="D3727" s="44"/>
      <c r="E3727" s="44"/>
      <c r="F3727" s="44"/>
      <c r="G3727" s="44"/>
      <c r="H3727" s="44"/>
      <c r="I3727" s="44"/>
      <c r="J3727" s="44"/>
      <c r="K3727" s="88"/>
      <c r="L3727" s="50">
        <v>1</v>
      </c>
      <c r="M3727" s="49"/>
      <c r="N3727" s="49"/>
      <c r="O3727" s="49"/>
      <c r="P3727" s="49"/>
      <c r="Q3727" s="49"/>
      <c r="R3727" s="49"/>
      <c r="S3727" s="49"/>
      <c r="X3727" s="33">
        <f t="shared" ref="X3727:X3790" si="348">IF($C3727="Yes",$L3727,0)</f>
        <v>0</v>
      </c>
      <c r="Y3727" s="33">
        <f t="shared" ref="Y3727:Y3790" si="349">IF(AND($AB3727=0,$AA3727=0,$Z3727=0),IF(AND(OR($D3727="P",$D3727="C", $D3727="G",$D3727="DI",$D3727="CI-L",$D3727="CI-U"),OR($E3727="P",$E3727="C", $E3727="G",$E3727="DI",$E3727="CI-L",$E3727="CI-U",$E3727=""),OR($H3727="P",$H3727="C", $H3727="G",$H3727="DI",$H3727="CI-L",$H3727="CI-U"),OR($I3727="P",$I3727="C", $I3727="G",$I3727="DI",$I3727="CI-L",$I3727="CI-U",$I3727="")),$L3727,IF(K3727&gt;$AE$34,$L3727,0)),0)</f>
        <v>0</v>
      </c>
      <c r="Z3727" s="33">
        <f t="shared" ref="Z3727:Z3790" si="350">IF(OR($D3727="Lead",$E3727="Lead",$H3727="Lead",$I3727="Lead"),$L3727,0)</f>
        <v>0</v>
      </c>
      <c r="AA3727" s="34">
        <f t="shared" ref="AA3727:AA3790" si="351">IF($Z3727=0,IF(OR($F3727="Yes",$F3727="Unknown",$D3727="UNK",$D3727="UNK-NOLG",$D3727="UNK-LG",$E3727="UNK",$E3727="UNK-NOLG",$E3727="UNK-LG"),IF(OR($H3727="G",$H3727="UNK-LG",$I3727="G",$I3727="UNK-LG"),$L3727,0),0),0)</f>
        <v>0</v>
      </c>
      <c r="AB3727" s="33">
        <f t="shared" ref="AB3727:AB3790" si="352">IF(AND($AA3727=0,$Z3727=0),IF(OR($D3727="UNK",$E3727="UNK",$H3727="UNK",$I3727="UNK",$D3727="UNK-NOLG",$E3727="UNK-NOLG",$H3727="UNK-NOLG",$I3727="UNK-NOLG",$D3727="UNK-LG",$E3727="UNK-LG",$H3727="UNK-LG",$I3727="UNK-LG"),IF(K3727&gt;$AE$34,0,$L3727),0),0)</f>
        <v>0</v>
      </c>
      <c r="AC3727" s="34" t="str">
        <f t="shared" ref="AC3727:AC3790" si="353">IF($Z3727&gt;0,"Lead",IF($AA3727&gt;0,"GRR",IF($AB3727&gt;0,"UNK",IF($Y3727&gt;0,"Non-Lead","Not Determined"))))</f>
        <v>Not Determined</v>
      </c>
    </row>
    <row r="3728" spans="1:29" x14ac:dyDescent="0.25">
      <c r="A3728" s="48"/>
      <c r="B3728" s="48"/>
      <c r="C3728" s="44"/>
      <c r="D3728" s="44"/>
      <c r="E3728" s="44"/>
      <c r="F3728" s="44"/>
      <c r="G3728" s="44"/>
      <c r="H3728" s="44"/>
      <c r="I3728" s="44"/>
      <c r="J3728" s="44"/>
      <c r="K3728" s="88"/>
      <c r="L3728" s="50">
        <v>1</v>
      </c>
      <c r="M3728" s="49"/>
      <c r="N3728" s="49"/>
      <c r="O3728" s="49"/>
      <c r="P3728" s="49"/>
      <c r="Q3728" s="49"/>
      <c r="R3728" s="49"/>
      <c r="S3728" s="49"/>
      <c r="X3728" s="33">
        <f t="shared" si="348"/>
        <v>0</v>
      </c>
      <c r="Y3728" s="33">
        <f t="shared" si="349"/>
        <v>0</v>
      </c>
      <c r="Z3728" s="33">
        <f t="shared" si="350"/>
        <v>0</v>
      </c>
      <c r="AA3728" s="34">
        <f t="shared" si="351"/>
        <v>0</v>
      </c>
      <c r="AB3728" s="33">
        <f t="shared" si="352"/>
        <v>0</v>
      </c>
      <c r="AC3728" s="34" t="str">
        <f t="shared" si="353"/>
        <v>Not Determined</v>
      </c>
    </row>
    <row r="3729" spans="1:29" x14ac:dyDescent="0.25">
      <c r="A3729" s="48"/>
      <c r="B3729" s="48"/>
      <c r="C3729" s="44"/>
      <c r="D3729" s="44"/>
      <c r="E3729" s="44"/>
      <c r="F3729" s="44"/>
      <c r="G3729" s="44"/>
      <c r="H3729" s="44"/>
      <c r="I3729" s="44"/>
      <c r="J3729" s="44"/>
      <c r="K3729" s="88"/>
      <c r="L3729" s="50">
        <v>1</v>
      </c>
      <c r="M3729" s="49"/>
      <c r="N3729" s="49"/>
      <c r="O3729" s="49"/>
      <c r="P3729" s="49"/>
      <c r="Q3729" s="49"/>
      <c r="R3729" s="49"/>
      <c r="S3729" s="49"/>
      <c r="X3729" s="33">
        <f t="shared" si="348"/>
        <v>0</v>
      </c>
      <c r="Y3729" s="33">
        <f t="shared" si="349"/>
        <v>0</v>
      </c>
      <c r="Z3729" s="33">
        <f t="shared" si="350"/>
        <v>0</v>
      </c>
      <c r="AA3729" s="34">
        <f t="shared" si="351"/>
        <v>0</v>
      </c>
      <c r="AB3729" s="33">
        <f t="shared" si="352"/>
        <v>0</v>
      </c>
      <c r="AC3729" s="34" t="str">
        <f t="shared" si="353"/>
        <v>Not Determined</v>
      </c>
    </row>
    <row r="3730" spans="1:29" x14ac:dyDescent="0.25">
      <c r="A3730" s="48"/>
      <c r="B3730" s="48"/>
      <c r="C3730" s="44"/>
      <c r="D3730" s="44"/>
      <c r="E3730" s="44"/>
      <c r="F3730" s="44"/>
      <c r="G3730" s="44"/>
      <c r="H3730" s="44"/>
      <c r="I3730" s="44"/>
      <c r="J3730" s="44"/>
      <c r="K3730" s="88"/>
      <c r="L3730" s="50">
        <v>1</v>
      </c>
      <c r="M3730" s="49"/>
      <c r="N3730" s="49"/>
      <c r="O3730" s="49"/>
      <c r="P3730" s="49"/>
      <c r="Q3730" s="49"/>
      <c r="R3730" s="49"/>
      <c r="S3730" s="49"/>
      <c r="X3730" s="33">
        <f t="shared" si="348"/>
        <v>0</v>
      </c>
      <c r="Y3730" s="33">
        <f t="shared" si="349"/>
        <v>0</v>
      </c>
      <c r="Z3730" s="33">
        <f t="shared" si="350"/>
        <v>0</v>
      </c>
      <c r="AA3730" s="34">
        <f t="shared" si="351"/>
        <v>0</v>
      </c>
      <c r="AB3730" s="33">
        <f t="shared" si="352"/>
        <v>0</v>
      </c>
      <c r="AC3730" s="34" t="str">
        <f t="shared" si="353"/>
        <v>Not Determined</v>
      </c>
    </row>
    <row r="3731" spans="1:29" x14ac:dyDescent="0.25">
      <c r="A3731" s="48"/>
      <c r="B3731" s="48"/>
      <c r="C3731" s="44"/>
      <c r="D3731" s="44"/>
      <c r="E3731" s="44"/>
      <c r="F3731" s="44"/>
      <c r="G3731" s="44"/>
      <c r="H3731" s="44"/>
      <c r="I3731" s="44"/>
      <c r="J3731" s="44"/>
      <c r="K3731" s="88"/>
      <c r="L3731" s="50">
        <v>1</v>
      </c>
      <c r="M3731" s="49"/>
      <c r="N3731" s="49"/>
      <c r="O3731" s="49"/>
      <c r="P3731" s="49"/>
      <c r="Q3731" s="49"/>
      <c r="R3731" s="49"/>
      <c r="S3731" s="49"/>
      <c r="X3731" s="33">
        <f t="shared" si="348"/>
        <v>0</v>
      </c>
      <c r="Y3731" s="33">
        <f t="shared" si="349"/>
        <v>0</v>
      </c>
      <c r="Z3731" s="33">
        <f t="shared" si="350"/>
        <v>0</v>
      </c>
      <c r="AA3731" s="34">
        <f t="shared" si="351"/>
        <v>0</v>
      </c>
      <c r="AB3731" s="33">
        <f t="shared" si="352"/>
        <v>0</v>
      </c>
      <c r="AC3731" s="34" t="str">
        <f t="shared" si="353"/>
        <v>Not Determined</v>
      </c>
    </row>
    <row r="3732" spans="1:29" x14ac:dyDescent="0.25">
      <c r="A3732" s="48"/>
      <c r="B3732" s="48"/>
      <c r="C3732" s="44"/>
      <c r="D3732" s="44"/>
      <c r="E3732" s="44"/>
      <c r="F3732" s="44"/>
      <c r="G3732" s="44"/>
      <c r="H3732" s="44"/>
      <c r="I3732" s="44"/>
      <c r="J3732" s="44"/>
      <c r="K3732" s="88"/>
      <c r="L3732" s="50">
        <v>1</v>
      </c>
      <c r="M3732" s="49"/>
      <c r="N3732" s="49"/>
      <c r="O3732" s="49"/>
      <c r="P3732" s="49"/>
      <c r="Q3732" s="49"/>
      <c r="R3732" s="49"/>
      <c r="S3732" s="49"/>
      <c r="X3732" s="33">
        <f t="shared" si="348"/>
        <v>0</v>
      </c>
      <c r="Y3732" s="33">
        <f t="shared" si="349"/>
        <v>0</v>
      </c>
      <c r="Z3732" s="33">
        <f t="shared" si="350"/>
        <v>0</v>
      </c>
      <c r="AA3732" s="34">
        <f t="shared" si="351"/>
        <v>0</v>
      </c>
      <c r="AB3732" s="33">
        <f t="shared" si="352"/>
        <v>0</v>
      </c>
      <c r="AC3732" s="34" t="str">
        <f t="shared" si="353"/>
        <v>Not Determined</v>
      </c>
    </row>
    <row r="3733" spans="1:29" x14ac:dyDescent="0.25">
      <c r="A3733" s="48"/>
      <c r="B3733" s="48"/>
      <c r="C3733" s="44"/>
      <c r="D3733" s="44"/>
      <c r="E3733" s="44"/>
      <c r="F3733" s="44"/>
      <c r="G3733" s="44"/>
      <c r="H3733" s="44"/>
      <c r="I3733" s="44"/>
      <c r="J3733" s="44"/>
      <c r="K3733" s="88"/>
      <c r="L3733" s="50">
        <v>1</v>
      </c>
      <c r="M3733" s="49"/>
      <c r="N3733" s="49"/>
      <c r="O3733" s="49"/>
      <c r="P3733" s="49"/>
      <c r="Q3733" s="49"/>
      <c r="R3733" s="49"/>
      <c r="S3733" s="49"/>
      <c r="X3733" s="33">
        <f t="shared" si="348"/>
        <v>0</v>
      </c>
      <c r="Y3733" s="33">
        <f t="shared" si="349"/>
        <v>0</v>
      </c>
      <c r="Z3733" s="33">
        <f t="shared" si="350"/>
        <v>0</v>
      </c>
      <c r="AA3733" s="34">
        <f t="shared" si="351"/>
        <v>0</v>
      </c>
      <c r="AB3733" s="33">
        <f t="shared" si="352"/>
        <v>0</v>
      </c>
      <c r="AC3733" s="34" t="str">
        <f t="shared" si="353"/>
        <v>Not Determined</v>
      </c>
    </row>
    <row r="3734" spans="1:29" x14ac:dyDescent="0.25">
      <c r="A3734" s="48"/>
      <c r="B3734" s="48"/>
      <c r="C3734" s="44"/>
      <c r="D3734" s="44"/>
      <c r="E3734" s="44"/>
      <c r="F3734" s="44"/>
      <c r="G3734" s="44"/>
      <c r="H3734" s="44"/>
      <c r="I3734" s="44"/>
      <c r="J3734" s="44"/>
      <c r="K3734" s="88"/>
      <c r="L3734" s="50">
        <v>1</v>
      </c>
      <c r="M3734" s="49"/>
      <c r="N3734" s="49"/>
      <c r="O3734" s="49"/>
      <c r="P3734" s="49"/>
      <c r="Q3734" s="49"/>
      <c r="R3734" s="49"/>
      <c r="S3734" s="49"/>
      <c r="X3734" s="33">
        <f t="shared" si="348"/>
        <v>0</v>
      </c>
      <c r="Y3734" s="33">
        <f t="shared" si="349"/>
        <v>0</v>
      </c>
      <c r="Z3734" s="33">
        <f t="shared" si="350"/>
        <v>0</v>
      </c>
      <c r="AA3734" s="34">
        <f t="shared" si="351"/>
        <v>0</v>
      </c>
      <c r="AB3734" s="33">
        <f t="shared" si="352"/>
        <v>0</v>
      </c>
      <c r="AC3734" s="34" t="str">
        <f t="shared" si="353"/>
        <v>Not Determined</v>
      </c>
    </row>
    <row r="3735" spans="1:29" x14ac:dyDescent="0.25">
      <c r="A3735" s="48"/>
      <c r="B3735" s="48"/>
      <c r="C3735" s="44"/>
      <c r="D3735" s="44"/>
      <c r="E3735" s="44"/>
      <c r="F3735" s="44"/>
      <c r="G3735" s="44"/>
      <c r="H3735" s="44"/>
      <c r="I3735" s="44"/>
      <c r="J3735" s="44"/>
      <c r="K3735" s="88"/>
      <c r="L3735" s="50">
        <v>1</v>
      </c>
      <c r="M3735" s="49"/>
      <c r="N3735" s="49"/>
      <c r="O3735" s="49"/>
      <c r="P3735" s="49"/>
      <c r="Q3735" s="49"/>
      <c r="R3735" s="49"/>
      <c r="S3735" s="49"/>
      <c r="X3735" s="33">
        <f t="shared" si="348"/>
        <v>0</v>
      </c>
      <c r="Y3735" s="33">
        <f t="shared" si="349"/>
        <v>0</v>
      </c>
      <c r="Z3735" s="33">
        <f t="shared" si="350"/>
        <v>0</v>
      </c>
      <c r="AA3735" s="34">
        <f t="shared" si="351"/>
        <v>0</v>
      </c>
      <c r="AB3735" s="33">
        <f t="shared" si="352"/>
        <v>0</v>
      </c>
      <c r="AC3735" s="34" t="str">
        <f t="shared" si="353"/>
        <v>Not Determined</v>
      </c>
    </row>
    <row r="3736" spans="1:29" x14ac:dyDescent="0.25">
      <c r="A3736" s="48"/>
      <c r="B3736" s="48"/>
      <c r="C3736" s="44"/>
      <c r="D3736" s="44"/>
      <c r="E3736" s="44"/>
      <c r="F3736" s="44"/>
      <c r="G3736" s="44"/>
      <c r="H3736" s="44"/>
      <c r="I3736" s="44"/>
      <c r="J3736" s="44"/>
      <c r="K3736" s="88"/>
      <c r="L3736" s="50">
        <v>1</v>
      </c>
      <c r="M3736" s="49"/>
      <c r="N3736" s="49"/>
      <c r="O3736" s="49"/>
      <c r="P3736" s="49"/>
      <c r="Q3736" s="49"/>
      <c r="R3736" s="49"/>
      <c r="S3736" s="49"/>
      <c r="X3736" s="33">
        <f t="shared" si="348"/>
        <v>0</v>
      </c>
      <c r="Y3736" s="33">
        <f t="shared" si="349"/>
        <v>0</v>
      </c>
      <c r="Z3736" s="33">
        <f t="shared" si="350"/>
        <v>0</v>
      </c>
      <c r="AA3736" s="34">
        <f t="shared" si="351"/>
        <v>0</v>
      </c>
      <c r="AB3736" s="33">
        <f t="shared" si="352"/>
        <v>0</v>
      </c>
      <c r="AC3736" s="34" t="str">
        <f t="shared" si="353"/>
        <v>Not Determined</v>
      </c>
    </row>
    <row r="3737" spans="1:29" x14ac:dyDescent="0.25">
      <c r="A3737" s="48"/>
      <c r="B3737" s="48"/>
      <c r="C3737" s="44"/>
      <c r="D3737" s="44"/>
      <c r="E3737" s="44"/>
      <c r="F3737" s="44"/>
      <c r="G3737" s="44"/>
      <c r="H3737" s="44"/>
      <c r="I3737" s="44"/>
      <c r="J3737" s="44"/>
      <c r="K3737" s="88"/>
      <c r="L3737" s="50">
        <v>1</v>
      </c>
      <c r="M3737" s="49"/>
      <c r="N3737" s="49"/>
      <c r="O3737" s="49"/>
      <c r="P3737" s="49"/>
      <c r="Q3737" s="49"/>
      <c r="R3737" s="49"/>
      <c r="S3737" s="49"/>
      <c r="X3737" s="33">
        <f t="shared" si="348"/>
        <v>0</v>
      </c>
      <c r="Y3737" s="33">
        <f t="shared" si="349"/>
        <v>0</v>
      </c>
      <c r="Z3737" s="33">
        <f t="shared" si="350"/>
        <v>0</v>
      </c>
      <c r="AA3737" s="34">
        <f t="shared" si="351"/>
        <v>0</v>
      </c>
      <c r="AB3737" s="33">
        <f t="shared" si="352"/>
        <v>0</v>
      </c>
      <c r="AC3737" s="34" t="str">
        <f t="shared" si="353"/>
        <v>Not Determined</v>
      </c>
    </row>
    <row r="3738" spans="1:29" x14ac:dyDescent="0.25">
      <c r="A3738" s="48"/>
      <c r="B3738" s="48"/>
      <c r="C3738" s="44"/>
      <c r="D3738" s="44"/>
      <c r="E3738" s="44"/>
      <c r="F3738" s="44"/>
      <c r="G3738" s="44"/>
      <c r="H3738" s="44"/>
      <c r="I3738" s="44"/>
      <c r="J3738" s="44"/>
      <c r="K3738" s="88"/>
      <c r="L3738" s="50">
        <v>1</v>
      </c>
      <c r="M3738" s="49"/>
      <c r="N3738" s="49"/>
      <c r="O3738" s="49"/>
      <c r="P3738" s="49"/>
      <c r="Q3738" s="49"/>
      <c r="R3738" s="49"/>
      <c r="S3738" s="49"/>
      <c r="X3738" s="33">
        <f t="shared" si="348"/>
        <v>0</v>
      </c>
      <c r="Y3738" s="33">
        <f t="shared" si="349"/>
        <v>0</v>
      </c>
      <c r="Z3738" s="33">
        <f t="shared" si="350"/>
        <v>0</v>
      </c>
      <c r="AA3738" s="34">
        <f t="shared" si="351"/>
        <v>0</v>
      </c>
      <c r="AB3738" s="33">
        <f t="shared" si="352"/>
        <v>0</v>
      </c>
      <c r="AC3738" s="34" t="str">
        <f t="shared" si="353"/>
        <v>Not Determined</v>
      </c>
    </row>
    <row r="3739" spans="1:29" x14ac:dyDescent="0.25">
      <c r="A3739" s="48"/>
      <c r="B3739" s="48"/>
      <c r="C3739" s="44"/>
      <c r="D3739" s="44"/>
      <c r="E3739" s="44"/>
      <c r="F3739" s="44"/>
      <c r="G3739" s="44"/>
      <c r="H3739" s="44"/>
      <c r="I3739" s="44"/>
      <c r="J3739" s="44"/>
      <c r="K3739" s="88"/>
      <c r="L3739" s="50">
        <v>1</v>
      </c>
      <c r="M3739" s="49"/>
      <c r="N3739" s="49"/>
      <c r="O3739" s="49"/>
      <c r="P3739" s="49"/>
      <c r="Q3739" s="49"/>
      <c r="R3739" s="49"/>
      <c r="S3739" s="49"/>
      <c r="X3739" s="33">
        <f t="shared" si="348"/>
        <v>0</v>
      </c>
      <c r="Y3739" s="33">
        <f t="shared" si="349"/>
        <v>0</v>
      </c>
      <c r="Z3739" s="33">
        <f t="shared" si="350"/>
        <v>0</v>
      </c>
      <c r="AA3739" s="34">
        <f t="shared" si="351"/>
        <v>0</v>
      </c>
      <c r="AB3739" s="33">
        <f t="shared" si="352"/>
        <v>0</v>
      </c>
      <c r="AC3739" s="34" t="str">
        <f t="shared" si="353"/>
        <v>Not Determined</v>
      </c>
    </row>
    <row r="3740" spans="1:29" x14ac:dyDescent="0.25">
      <c r="A3740" s="48"/>
      <c r="B3740" s="48"/>
      <c r="C3740" s="44"/>
      <c r="D3740" s="44"/>
      <c r="E3740" s="44"/>
      <c r="F3740" s="44"/>
      <c r="G3740" s="44"/>
      <c r="H3740" s="44"/>
      <c r="I3740" s="44"/>
      <c r="J3740" s="44"/>
      <c r="K3740" s="88"/>
      <c r="L3740" s="50">
        <v>1</v>
      </c>
      <c r="M3740" s="49"/>
      <c r="N3740" s="49"/>
      <c r="O3740" s="49"/>
      <c r="P3740" s="49"/>
      <c r="Q3740" s="49"/>
      <c r="R3740" s="49"/>
      <c r="S3740" s="49"/>
      <c r="X3740" s="33">
        <f t="shared" si="348"/>
        <v>0</v>
      </c>
      <c r="Y3740" s="33">
        <f t="shared" si="349"/>
        <v>0</v>
      </c>
      <c r="Z3740" s="33">
        <f t="shared" si="350"/>
        <v>0</v>
      </c>
      <c r="AA3740" s="34">
        <f t="shared" si="351"/>
        <v>0</v>
      </c>
      <c r="AB3740" s="33">
        <f t="shared" si="352"/>
        <v>0</v>
      </c>
      <c r="AC3740" s="34" t="str">
        <f t="shared" si="353"/>
        <v>Not Determined</v>
      </c>
    </row>
    <row r="3741" spans="1:29" x14ac:dyDescent="0.25">
      <c r="A3741" s="48"/>
      <c r="B3741" s="48"/>
      <c r="C3741" s="44"/>
      <c r="D3741" s="44"/>
      <c r="E3741" s="44"/>
      <c r="F3741" s="44"/>
      <c r="G3741" s="44"/>
      <c r="H3741" s="44"/>
      <c r="I3741" s="44"/>
      <c r="J3741" s="44"/>
      <c r="K3741" s="88"/>
      <c r="L3741" s="50">
        <v>1</v>
      </c>
      <c r="M3741" s="49"/>
      <c r="N3741" s="49"/>
      <c r="O3741" s="49"/>
      <c r="P3741" s="49"/>
      <c r="Q3741" s="49"/>
      <c r="R3741" s="49"/>
      <c r="S3741" s="49"/>
      <c r="X3741" s="33">
        <f t="shared" si="348"/>
        <v>0</v>
      </c>
      <c r="Y3741" s="33">
        <f t="shared" si="349"/>
        <v>0</v>
      </c>
      <c r="Z3741" s="33">
        <f t="shared" si="350"/>
        <v>0</v>
      </c>
      <c r="AA3741" s="34">
        <f t="shared" si="351"/>
        <v>0</v>
      </c>
      <c r="AB3741" s="33">
        <f t="shared" si="352"/>
        <v>0</v>
      </c>
      <c r="AC3741" s="34" t="str">
        <f t="shared" si="353"/>
        <v>Not Determined</v>
      </c>
    </row>
    <row r="3742" spans="1:29" x14ac:dyDescent="0.25">
      <c r="A3742" s="48"/>
      <c r="B3742" s="48"/>
      <c r="C3742" s="44"/>
      <c r="D3742" s="44"/>
      <c r="E3742" s="44"/>
      <c r="F3742" s="44"/>
      <c r="G3742" s="44"/>
      <c r="H3742" s="44"/>
      <c r="I3742" s="44"/>
      <c r="J3742" s="44"/>
      <c r="K3742" s="88"/>
      <c r="L3742" s="50">
        <v>1</v>
      </c>
      <c r="M3742" s="49"/>
      <c r="N3742" s="49"/>
      <c r="O3742" s="49"/>
      <c r="P3742" s="49"/>
      <c r="Q3742" s="49"/>
      <c r="R3742" s="49"/>
      <c r="S3742" s="49"/>
      <c r="X3742" s="33">
        <f t="shared" si="348"/>
        <v>0</v>
      </c>
      <c r="Y3742" s="33">
        <f t="shared" si="349"/>
        <v>0</v>
      </c>
      <c r="Z3742" s="33">
        <f t="shared" si="350"/>
        <v>0</v>
      </c>
      <c r="AA3742" s="34">
        <f t="shared" si="351"/>
        <v>0</v>
      </c>
      <c r="AB3742" s="33">
        <f t="shared" si="352"/>
        <v>0</v>
      </c>
      <c r="AC3742" s="34" t="str">
        <f t="shared" si="353"/>
        <v>Not Determined</v>
      </c>
    </row>
    <row r="3743" spans="1:29" x14ac:dyDescent="0.25">
      <c r="A3743" s="48"/>
      <c r="B3743" s="48"/>
      <c r="C3743" s="44"/>
      <c r="D3743" s="44"/>
      <c r="E3743" s="44"/>
      <c r="F3743" s="44"/>
      <c r="G3743" s="44"/>
      <c r="H3743" s="44"/>
      <c r="I3743" s="44"/>
      <c r="J3743" s="44"/>
      <c r="K3743" s="88"/>
      <c r="L3743" s="50">
        <v>1</v>
      </c>
      <c r="M3743" s="49"/>
      <c r="N3743" s="49"/>
      <c r="O3743" s="49"/>
      <c r="P3743" s="49"/>
      <c r="Q3743" s="49"/>
      <c r="R3743" s="49"/>
      <c r="S3743" s="49"/>
      <c r="X3743" s="33">
        <f t="shared" si="348"/>
        <v>0</v>
      </c>
      <c r="Y3743" s="33">
        <f t="shared" si="349"/>
        <v>0</v>
      </c>
      <c r="Z3743" s="33">
        <f t="shared" si="350"/>
        <v>0</v>
      </c>
      <c r="AA3743" s="34">
        <f t="shared" si="351"/>
        <v>0</v>
      </c>
      <c r="AB3743" s="33">
        <f t="shared" si="352"/>
        <v>0</v>
      </c>
      <c r="AC3743" s="34" t="str">
        <f t="shared" si="353"/>
        <v>Not Determined</v>
      </c>
    </row>
    <row r="3744" spans="1:29" x14ac:dyDescent="0.25">
      <c r="A3744" s="48"/>
      <c r="B3744" s="48"/>
      <c r="C3744" s="44"/>
      <c r="D3744" s="44"/>
      <c r="E3744" s="44"/>
      <c r="F3744" s="44"/>
      <c r="G3744" s="44"/>
      <c r="H3744" s="44"/>
      <c r="I3744" s="44"/>
      <c r="J3744" s="44"/>
      <c r="K3744" s="88"/>
      <c r="L3744" s="50">
        <v>1</v>
      </c>
      <c r="M3744" s="49"/>
      <c r="N3744" s="49"/>
      <c r="O3744" s="49"/>
      <c r="P3744" s="49"/>
      <c r="Q3744" s="49"/>
      <c r="R3744" s="49"/>
      <c r="S3744" s="49"/>
      <c r="X3744" s="33">
        <f t="shared" si="348"/>
        <v>0</v>
      </c>
      <c r="Y3744" s="33">
        <f t="shared" si="349"/>
        <v>0</v>
      </c>
      <c r="Z3744" s="33">
        <f t="shared" si="350"/>
        <v>0</v>
      </c>
      <c r="AA3744" s="34">
        <f t="shared" si="351"/>
        <v>0</v>
      </c>
      <c r="AB3744" s="33">
        <f t="shared" si="352"/>
        <v>0</v>
      </c>
      <c r="AC3744" s="34" t="str">
        <f t="shared" si="353"/>
        <v>Not Determined</v>
      </c>
    </row>
    <row r="3745" spans="1:29" x14ac:dyDescent="0.25">
      <c r="A3745" s="48"/>
      <c r="B3745" s="48"/>
      <c r="C3745" s="44"/>
      <c r="D3745" s="44"/>
      <c r="E3745" s="44"/>
      <c r="F3745" s="44"/>
      <c r="G3745" s="44"/>
      <c r="H3745" s="44"/>
      <c r="I3745" s="44"/>
      <c r="J3745" s="44"/>
      <c r="K3745" s="88"/>
      <c r="L3745" s="50">
        <v>1</v>
      </c>
      <c r="M3745" s="49"/>
      <c r="N3745" s="49"/>
      <c r="O3745" s="49"/>
      <c r="P3745" s="49"/>
      <c r="Q3745" s="49"/>
      <c r="R3745" s="49"/>
      <c r="S3745" s="49"/>
      <c r="X3745" s="33">
        <f t="shared" si="348"/>
        <v>0</v>
      </c>
      <c r="Y3745" s="33">
        <f t="shared" si="349"/>
        <v>0</v>
      </c>
      <c r="Z3745" s="33">
        <f t="shared" si="350"/>
        <v>0</v>
      </c>
      <c r="AA3745" s="34">
        <f t="shared" si="351"/>
        <v>0</v>
      </c>
      <c r="AB3745" s="33">
        <f t="shared" si="352"/>
        <v>0</v>
      </c>
      <c r="AC3745" s="34" t="str">
        <f t="shared" si="353"/>
        <v>Not Determined</v>
      </c>
    </row>
    <row r="3746" spans="1:29" x14ac:dyDescent="0.25">
      <c r="A3746" s="48"/>
      <c r="B3746" s="48"/>
      <c r="C3746" s="44"/>
      <c r="D3746" s="44"/>
      <c r="E3746" s="44"/>
      <c r="F3746" s="44"/>
      <c r="G3746" s="44"/>
      <c r="H3746" s="44"/>
      <c r="I3746" s="44"/>
      <c r="J3746" s="44"/>
      <c r="K3746" s="88"/>
      <c r="L3746" s="50">
        <v>1</v>
      </c>
      <c r="M3746" s="49"/>
      <c r="N3746" s="49"/>
      <c r="O3746" s="49"/>
      <c r="P3746" s="49"/>
      <c r="Q3746" s="49"/>
      <c r="R3746" s="49"/>
      <c r="S3746" s="49"/>
      <c r="X3746" s="33">
        <f t="shared" si="348"/>
        <v>0</v>
      </c>
      <c r="Y3746" s="33">
        <f t="shared" si="349"/>
        <v>0</v>
      </c>
      <c r="Z3746" s="33">
        <f t="shared" si="350"/>
        <v>0</v>
      </c>
      <c r="AA3746" s="34">
        <f t="shared" si="351"/>
        <v>0</v>
      </c>
      <c r="AB3746" s="33">
        <f t="shared" si="352"/>
        <v>0</v>
      </c>
      <c r="AC3746" s="34" t="str">
        <f t="shared" si="353"/>
        <v>Not Determined</v>
      </c>
    </row>
    <row r="3747" spans="1:29" x14ac:dyDescent="0.25">
      <c r="A3747" s="48"/>
      <c r="B3747" s="48"/>
      <c r="C3747" s="44"/>
      <c r="D3747" s="44"/>
      <c r="E3747" s="44"/>
      <c r="F3747" s="44"/>
      <c r="G3747" s="44"/>
      <c r="H3747" s="44"/>
      <c r="I3747" s="44"/>
      <c r="J3747" s="44"/>
      <c r="K3747" s="88"/>
      <c r="L3747" s="50">
        <v>1</v>
      </c>
      <c r="M3747" s="49"/>
      <c r="N3747" s="49"/>
      <c r="O3747" s="49"/>
      <c r="P3747" s="49"/>
      <c r="Q3747" s="49"/>
      <c r="R3747" s="49"/>
      <c r="S3747" s="49"/>
      <c r="X3747" s="33">
        <f t="shared" si="348"/>
        <v>0</v>
      </c>
      <c r="Y3747" s="33">
        <f t="shared" si="349"/>
        <v>0</v>
      </c>
      <c r="Z3747" s="33">
        <f t="shared" si="350"/>
        <v>0</v>
      </c>
      <c r="AA3747" s="34">
        <f t="shared" si="351"/>
        <v>0</v>
      </c>
      <c r="AB3747" s="33">
        <f t="shared" si="352"/>
        <v>0</v>
      </c>
      <c r="AC3747" s="34" t="str">
        <f t="shared" si="353"/>
        <v>Not Determined</v>
      </c>
    </row>
    <row r="3748" spans="1:29" x14ac:dyDescent="0.25">
      <c r="A3748" s="48"/>
      <c r="B3748" s="48"/>
      <c r="C3748" s="44"/>
      <c r="D3748" s="44"/>
      <c r="E3748" s="44"/>
      <c r="F3748" s="44"/>
      <c r="G3748" s="44"/>
      <c r="H3748" s="44"/>
      <c r="I3748" s="44"/>
      <c r="J3748" s="44"/>
      <c r="K3748" s="88"/>
      <c r="L3748" s="50">
        <v>1</v>
      </c>
      <c r="M3748" s="49"/>
      <c r="N3748" s="49"/>
      <c r="O3748" s="49"/>
      <c r="P3748" s="49"/>
      <c r="Q3748" s="49"/>
      <c r="R3748" s="49"/>
      <c r="S3748" s="49"/>
      <c r="X3748" s="33">
        <f t="shared" si="348"/>
        <v>0</v>
      </c>
      <c r="Y3748" s="33">
        <f t="shared" si="349"/>
        <v>0</v>
      </c>
      <c r="Z3748" s="33">
        <f t="shared" si="350"/>
        <v>0</v>
      </c>
      <c r="AA3748" s="34">
        <f t="shared" si="351"/>
        <v>0</v>
      </c>
      <c r="AB3748" s="33">
        <f t="shared" si="352"/>
        <v>0</v>
      </c>
      <c r="AC3748" s="34" t="str">
        <f t="shared" si="353"/>
        <v>Not Determined</v>
      </c>
    </row>
    <row r="3749" spans="1:29" x14ac:dyDescent="0.25">
      <c r="A3749" s="48"/>
      <c r="B3749" s="48"/>
      <c r="C3749" s="44"/>
      <c r="D3749" s="44"/>
      <c r="E3749" s="44"/>
      <c r="F3749" s="44"/>
      <c r="G3749" s="44"/>
      <c r="H3749" s="44"/>
      <c r="I3749" s="44"/>
      <c r="J3749" s="44"/>
      <c r="K3749" s="88"/>
      <c r="L3749" s="50">
        <v>1</v>
      </c>
      <c r="M3749" s="49"/>
      <c r="N3749" s="49"/>
      <c r="O3749" s="49"/>
      <c r="P3749" s="49"/>
      <c r="Q3749" s="49"/>
      <c r="R3749" s="49"/>
      <c r="S3749" s="49"/>
      <c r="X3749" s="33">
        <f t="shared" si="348"/>
        <v>0</v>
      </c>
      <c r="Y3749" s="33">
        <f t="shared" si="349"/>
        <v>0</v>
      </c>
      <c r="Z3749" s="33">
        <f t="shared" si="350"/>
        <v>0</v>
      </c>
      <c r="AA3749" s="34">
        <f t="shared" si="351"/>
        <v>0</v>
      </c>
      <c r="AB3749" s="33">
        <f t="shared" si="352"/>
        <v>0</v>
      </c>
      <c r="AC3749" s="34" t="str">
        <f t="shared" si="353"/>
        <v>Not Determined</v>
      </c>
    </row>
    <row r="3750" spans="1:29" x14ac:dyDescent="0.25">
      <c r="A3750" s="48"/>
      <c r="B3750" s="48"/>
      <c r="C3750" s="44"/>
      <c r="D3750" s="44"/>
      <c r="E3750" s="44"/>
      <c r="F3750" s="44"/>
      <c r="G3750" s="44"/>
      <c r="H3750" s="44"/>
      <c r="I3750" s="44"/>
      <c r="J3750" s="44"/>
      <c r="K3750" s="88"/>
      <c r="L3750" s="50">
        <v>1</v>
      </c>
      <c r="M3750" s="49"/>
      <c r="N3750" s="49"/>
      <c r="O3750" s="49"/>
      <c r="P3750" s="49"/>
      <c r="Q3750" s="49"/>
      <c r="R3750" s="49"/>
      <c r="S3750" s="49"/>
      <c r="X3750" s="33">
        <f t="shared" si="348"/>
        <v>0</v>
      </c>
      <c r="Y3750" s="33">
        <f t="shared" si="349"/>
        <v>0</v>
      </c>
      <c r="Z3750" s="33">
        <f t="shared" si="350"/>
        <v>0</v>
      </c>
      <c r="AA3750" s="34">
        <f t="shared" si="351"/>
        <v>0</v>
      </c>
      <c r="AB3750" s="33">
        <f t="shared" si="352"/>
        <v>0</v>
      </c>
      <c r="AC3750" s="34" t="str">
        <f t="shared" si="353"/>
        <v>Not Determined</v>
      </c>
    </row>
    <row r="3751" spans="1:29" x14ac:dyDescent="0.25">
      <c r="A3751" s="48"/>
      <c r="B3751" s="48"/>
      <c r="C3751" s="44"/>
      <c r="D3751" s="44"/>
      <c r="E3751" s="44"/>
      <c r="F3751" s="44"/>
      <c r="G3751" s="44"/>
      <c r="H3751" s="44"/>
      <c r="I3751" s="44"/>
      <c r="J3751" s="44"/>
      <c r="K3751" s="88"/>
      <c r="L3751" s="50">
        <v>1</v>
      </c>
      <c r="M3751" s="49"/>
      <c r="N3751" s="49"/>
      <c r="O3751" s="49"/>
      <c r="P3751" s="49"/>
      <c r="Q3751" s="49"/>
      <c r="R3751" s="49"/>
      <c r="S3751" s="49"/>
      <c r="X3751" s="33">
        <f t="shared" si="348"/>
        <v>0</v>
      </c>
      <c r="Y3751" s="33">
        <f t="shared" si="349"/>
        <v>0</v>
      </c>
      <c r="Z3751" s="33">
        <f t="shared" si="350"/>
        <v>0</v>
      </c>
      <c r="AA3751" s="34">
        <f t="shared" si="351"/>
        <v>0</v>
      </c>
      <c r="AB3751" s="33">
        <f t="shared" si="352"/>
        <v>0</v>
      </c>
      <c r="AC3751" s="34" t="str">
        <f t="shared" si="353"/>
        <v>Not Determined</v>
      </c>
    </row>
    <row r="3752" spans="1:29" x14ac:dyDescent="0.25">
      <c r="A3752" s="48"/>
      <c r="B3752" s="48"/>
      <c r="C3752" s="44"/>
      <c r="D3752" s="44"/>
      <c r="E3752" s="44"/>
      <c r="F3752" s="44"/>
      <c r="G3752" s="44"/>
      <c r="H3752" s="44"/>
      <c r="I3752" s="44"/>
      <c r="J3752" s="44"/>
      <c r="K3752" s="88"/>
      <c r="L3752" s="50">
        <v>1</v>
      </c>
      <c r="M3752" s="49"/>
      <c r="N3752" s="49"/>
      <c r="O3752" s="49"/>
      <c r="P3752" s="49"/>
      <c r="Q3752" s="49"/>
      <c r="R3752" s="49"/>
      <c r="S3752" s="49"/>
      <c r="X3752" s="33">
        <f t="shared" si="348"/>
        <v>0</v>
      </c>
      <c r="Y3752" s="33">
        <f t="shared" si="349"/>
        <v>0</v>
      </c>
      <c r="Z3752" s="33">
        <f t="shared" si="350"/>
        <v>0</v>
      </c>
      <c r="AA3752" s="34">
        <f t="shared" si="351"/>
        <v>0</v>
      </c>
      <c r="AB3752" s="33">
        <f t="shared" si="352"/>
        <v>0</v>
      </c>
      <c r="AC3752" s="34" t="str">
        <f t="shared" si="353"/>
        <v>Not Determined</v>
      </c>
    </row>
    <row r="3753" spans="1:29" x14ac:dyDescent="0.25">
      <c r="A3753" s="48"/>
      <c r="B3753" s="48"/>
      <c r="C3753" s="44"/>
      <c r="D3753" s="44"/>
      <c r="E3753" s="44"/>
      <c r="F3753" s="44"/>
      <c r="G3753" s="44"/>
      <c r="H3753" s="44"/>
      <c r="I3753" s="44"/>
      <c r="J3753" s="44"/>
      <c r="K3753" s="88"/>
      <c r="L3753" s="50">
        <v>1</v>
      </c>
      <c r="M3753" s="49"/>
      <c r="N3753" s="49"/>
      <c r="O3753" s="49"/>
      <c r="P3753" s="49"/>
      <c r="Q3753" s="49"/>
      <c r="R3753" s="49"/>
      <c r="S3753" s="49"/>
      <c r="X3753" s="33">
        <f t="shared" si="348"/>
        <v>0</v>
      </c>
      <c r="Y3753" s="33">
        <f t="shared" si="349"/>
        <v>0</v>
      </c>
      <c r="Z3753" s="33">
        <f t="shared" si="350"/>
        <v>0</v>
      </c>
      <c r="AA3753" s="34">
        <f t="shared" si="351"/>
        <v>0</v>
      </c>
      <c r="AB3753" s="33">
        <f t="shared" si="352"/>
        <v>0</v>
      </c>
      <c r="AC3753" s="34" t="str">
        <f t="shared" si="353"/>
        <v>Not Determined</v>
      </c>
    </row>
    <row r="3754" spans="1:29" x14ac:dyDescent="0.25">
      <c r="A3754" s="48"/>
      <c r="B3754" s="48"/>
      <c r="C3754" s="44"/>
      <c r="D3754" s="44"/>
      <c r="E3754" s="44"/>
      <c r="F3754" s="44"/>
      <c r="G3754" s="44"/>
      <c r="H3754" s="44"/>
      <c r="I3754" s="44"/>
      <c r="J3754" s="44"/>
      <c r="K3754" s="88"/>
      <c r="L3754" s="50">
        <v>1</v>
      </c>
      <c r="M3754" s="49"/>
      <c r="N3754" s="49"/>
      <c r="O3754" s="49"/>
      <c r="P3754" s="49"/>
      <c r="Q3754" s="49"/>
      <c r="R3754" s="49"/>
      <c r="S3754" s="49"/>
      <c r="X3754" s="33">
        <f t="shared" si="348"/>
        <v>0</v>
      </c>
      <c r="Y3754" s="33">
        <f t="shared" si="349"/>
        <v>0</v>
      </c>
      <c r="Z3754" s="33">
        <f t="shared" si="350"/>
        <v>0</v>
      </c>
      <c r="AA3754" s="34">
        <f t="shared" si="351"/>
        <v>0</v>
      </c>
      <c r="AB3754" s="33">
        <f t="shared" si="352"/>
        <v>0</v>
      </c>
      <c r="AC3754" s="34" t="str">
        <f t="shared" si="353"/>
        <v>Not Determined</v>
      </c>
    </row>
    <row r="3755" spans="1:29" x14ac:dyDescent="0.25">
      <c r="A3755" s="48"/>
      <c r="B3755" s="48"/>
      <c r="C3755" s="44"/>
      <c r="D3755" s="44"/>
      <c r="E3755" s="44"/>
      <c r="F3755" s="44"/>
      <c r="G3755" s="44"/>
      <c r="H3755" s="44"/>
      <c r="I3755" s="44"/>
      <c r="J3755" s="44"/>
      <c r="K3755" s="88"/>
      <c r="L3755" s="50">
        <v>1</v>
      </c>
      <c r="M3755" s="49"/>
      <c r="N3755" s="49"/>
      <c r="O3755" s="49"/>
      <c r="P3755" s="49"/>
      <c r="Q3755" s="49"/>
      <c r="R3755" s="49"/>
      <c r="S3755" s="49"/>
      <c r="X3755" s="33">
        <f t="shared" si="348"/>
        <v>0</v>
      </c>
      <c r="Y3755" s="33">
        <f t="shared" si="349"/>
        <v>0</v>
      </c>
      <c r="Z3755" s="33">
        <f t="shared" si="350"/>
        <v>0</v>
      </c>
      <c r="AA3755" s="34">
        <f t="shared" si="351"/>
        <v>0</v>
      </c>
      <c r="AB3755" s="33">
        <f t="shared" si="352"/>
        <v>0</v>
      </c>
      <c r="AC3755" s="34" t="str">
        <f t="shared" si="353"/>
        <v>Not Determined</v>
      </c>
    </row>
    <row r="3756" spans="1:29" x14ac:dyDescent="0.25">
      <c r="A3756" s="48"/>
      <c r="B3756" s="48"/>
      <c r="C3756" s="44"/>
      <c r="D3756" s="44"/>
      <c r="E3756" s="44"/>
      <c r="F3756" s="44"/>
      <c r="G3756" s="44"/>
      <c r="H3756" s="44"/>
      <c r="I3756" s="44"/>
      <c r="J3756" s="44"/>
      <c r="K3756" s="88"/>
      <c r="L3756" s="50">
        <v>1</v>
      </c>
      <c r="M3756" s="49"/>
      <c r="N3756" s="49"/>
      <c r="O3756" s="49"/>
      <c r="P3756" s="49"/>
      <c r="Q3756" s="49"/>
      <c r="R3756" s="49"/>
      <c r="S3756" s="49"/>
      <c r="X3756" s="33">
        <f t="shared" si="348"/>
        <v>0</v>
      </c>
      <c r="Y3756" s="33">
        <f t="shared" si="349"/>
        <v>0</v>
      </c>
      <c r="Z3756" s="33">
        <f t="shared" si="350"/>
        <v>0</v>
      </c>
      <c r="AA3756" s="34">
        <f t="shared" si="351"/>
        <v>0</v>
      </c>
      <c r="AB3756" s="33">
        <f t="shared" si="352"/>
        <v>0</v>
      </c>
      <c r="AC3756" s="34" t="str">
        <f t="shared" si="353"/>
        <v>Not Determined</v>
      </c>
    </row>
    <row r="3757" spans="1:29" x14ac:dyDescent="0.25">
      <c r="A3757" s="48"/>
      <c r="B3757" s="48"/>
      <c r="C3757" s="44"/>
      <c r="D3757" s="44"/>
      <c r="E3757" s="44"/>
      <c r="F3757" s="44"/>
      <c r="G3757" s="44"/>
      <c r="H3757" s="44"/>
      <c r="I3757" s="44"/>
      <c r="J3757" s="44"/>
      <c r="K3757" s="88"/>
      <c r="L3757" s="50">
        <v>1</v>
      </c>
      <c r="M3757" s="49"/>
      <c r="N3757" s="49"/>
      <c r="O3757" s="49"/>
      <c r="P3757" s="49"/>
      <c r="Q3757" s="49"/>
      <c r="R3757" s="49"/>
      <c r="S3757" s="49"/>
      <c r="X3757" s="33">
        <f t="shared" si="348"/>
        <v>0</v>
      </c>
      <c r="Y3757" s="33">
        <f t="shared" si="349"/>
        <v>0</v>
      </c>
      <c r="Z3757" s="33">
        <f t="shared" si="350"/>
        <v>0</v>
      </c>
      <c r="AA3757" s="34">
        <f t="shared" si="351"/>
        <v>0</v>
      </c>
      <c r="AB3757" s="33">
        <f t="shared" si="352"/>
        <v>0</v>
      </c>
      <c r="AC3757" s="34" t="str">
        <f t="shared" si="353"/>
        <v>Not Determined</v>
      </c>
    </row>
    <row r="3758" spans="1:29" x14ac:dyDescent="0.25">
      <c r="A3758" s="48"/>
      <c r="B3758" s="48"/>
      <c r="C3758" s="44"/>
      <c r="D3758" s="44"/>
      <c r="E3758" s="44"/>
      <c r="F3758" s="44"/>
      <c r="G3758" s="44"/>
      <c r="H3758" s="44"/>
      <c r="I3758" s="44"/>
      <c r="J3758" s="44"/>
      <c r="K3758" s="88"/>
      <c r="L3758" s="50">
        <v>1</v>
      </c>
      <c r="M3758" s="49"/>
      <c r="N3758" s="49"/>
      <c r="O3758" s="49"/>
      <c r="P3758" s="49"/>
      <c r="Q3758" s="49"/>
      <c r="R3758" s="49"/>
      <c r="S3758" s="49"/>
      <c r="X3758" s="33">
        <f t="shared" si="348"/>
        <v>0</v>
      </c>
      <c r="Y3758" s="33">
        <f t="shared" si="349"/>
        <v>0</v>
      </c>
      <c r="Z3758" s="33">
        <f t="shared" si="350"/>
        <v>0</v>
      </c>
      <c r="AA3758" s="34">
        <f t="shared" si="351"/>
        <v>0</v>
      </c>
      <c r="AB3758" s="33">
        <f t="shared" si="352"/>
        <v>0</v>
      </c>
      <c r="AC3758" s="34" t="str">
        <f t="shared" si="353"/>
        <v>Not Determined</v>
      </c>
    </row>
    <row r="3759" spans="1:29" x14ac:dyDescent="0.25">
      <c r="A3759" s="48"/>
      <c r="B3759" s="48"/>
      <c r="C3759" s="44"/>
      <c r="D3759" s="44"/>
      <c r="E3759" s="44"/>
      <c r="F3759" s="44"/>
      <c r="G3759" s="44"/>
      <c r="H3759" s="44"/>
      <c r="I3759" s="44"/>
      <c r="J3759" s="44"/>
      <c r="K3759" s="88"/>
      <c r="L3759" s="50">
        <v>1</v>
      </c>
      <c r="M3759" s="49"/>
      <c r="N3759" s="49"/>
      <c r="O3759" s="49"/>
      <c r="P3759" s="49"/>
      <c r="Q3759" s="49"/>
      <c r="R3759" s="49"/>
      <c r="S3759" s="49"/>
      <c r="X3759" s="33">
        <f t="shared" si="348"/>
        <v>0</v>
      </c>
      <c r="Y3759" s="33">
        <f t="shared" si="349"/>
        <v>0</v>
      </c>
      <c r="Z3759" s="33">
        <f t="shared" si="350"/>
        <v>0</v>
      </c>
      <c r="AA3759" s="34">
        <f t="shared" si="351"/>
        <v>0</v>
      </c>
      <c r="AB3759" s="33">
        <f t="shared" si="352"/>
        <v>0</v>
      </c>
      <c r="AC3759" s="34" t="str">
        <f t="shared" si="353"/>
        <v>Not Determined</v>
      </c>
    </row>
    <row r="3760" spans="1:29" x14ac:dyDescent="0.25">
      <c r="A3760" s="48"/>
      <c r="B3760" s="48"/>
      <c r="C3760" s="44"/>
      <c r="D3760" s="44"/>
      <c r="E3760" s="44"/>
      <c r="F3760" s="44"/>
      <c r="G3760" s="44"/>
      <c r="H3760" s="44"/>
      <c r="I3760" s="44"/>
      <c r="J3760" s="44"/>
      <c r="K3760" s="88"/>
      <c r="L3760" s="50">
        <v>1</v>
      </c>
      <c r="M3760" s="49"/>
      <c r="N3760" s="49"/>
      <c r="O3760" s="49"/>
      <c r="P3760" s="49"/>
      <c r="Q3760" s="49"/>
      <c r="R3760" s="49"/>
      <c r="S3760" s="49"/>
      <c r="X3760" s="33">
        <f t="shared" si="348"/>
        <v>0</v>
      </c>
      <c r="Y3760" s="33">
        <f t="shared" si="349"/>
        <v>0</v>
      </c>
      <c r="Z3760" s="33">
        <f t="shared" si="350"/>
        <v>0</v>
      </c>
      <c r="AA3760" s="34">
        <f t="shared" si="351"/>
        <v>0</v>
      </c>
      <c r="AB3760" s="33">
        <f t="shared" si="352"/>
        <v>0</v>
      </c>
      <c r="AC3760" s="34" t="str">
        <f t="shared" si="353"/>
        <v>Not Determined</v>
      </c>
    </row>
    <row r="3761" spans="1:29" x14ac:dyDescent="0.25">
      <c r="A3761" s="48"/>
      <c r="B3761" s="48"/>
      <c r="C3761" s="44"/>
      <c r="D3761" s="44"/>
      <c r="E3761" s="44"/>
      <c r="F3761" s="44"/>
      <c r="G3761" s="44"/>
      <c r="H3761" s="44"/>
      <c r="I3761" s="44"/>
      <c r="J3761" s="44"/>
      <c r="K3761" s="88"/>
      <c r="L3761" s="50">
        <v>1</v>
      </c>
      <c r="M3761" s="49"/>
      <c r="N3761" s="49"/>
      <c r="O3761" s="49"/>
      <c r="P3761" s="49"/>
      <c r="Q3761" s="49"/>
      <c r="R3761" s="49"/>
      <c r="S3761" s="49"/>
      <c r="X3761" s="33">
        <f t="shared" si="348"/>
        <v>0</v>
      </c>
      <c r="Y3761" s="33">
        <f t="shared" si="349"/>
        <v>0</v>
      </c>
      <c r="Z3761" s="33">
        <f t="shared" si="350"/>
        <v>0</v>
      </c>
      <c r="AA3761" s="34">
        <f t="shared" si="351"/>
        <v>0</v>
      </c>
      <c r="AB3761" s="33">
        <f t="shared" si="352"/>
        <v>0</v>
      </c>
      <c r="AC3761" s="34" t="str">
        <f t="shared" si="353"/>
        <v>Not Determined</v>
      </c>
    </row>
    <row r="3762" spans="1:29" x14ac:dyDescent="0.25">
      <c r="A3762" s="48"/>
      <c r="B3762" s="48"/>
      <c r="C3762" s="44"/>
      <c r="D3762" s="44"/>
      <c r="E3762" s="44"/>
      <c r="F3762" s="44"/>
      <c r="G3762" s="44"/>
      <c r="H3762" s="44"/>
      <c r="I3762" s="44"/>
      <c r="J3762" s="44"/>
      <c r="K3762" s="88"/>
      <c r="L3762" s="50">
        <v>1</v>
      </c>
      <c r="M3762" s="49"/>
      <c r="N3762" s="49"/>
      <c r="O3762" s="49"/>
      <c r="P3762" s="49"/>
      <c r="Q3762" s="49"/>
      <c r="R3762" s="49"/>
      <c r="S3762" s="49"/>
      <c r="X3762" s="33">
        <f t="shared" si="348"/>
        <v>0</v>
      </c>
      <c r="Y3762" s="33">
        <f t="shared" si="349"/>
        <v>0</v>
      </c>
      <c r="Z3762" s="33">
        <f t="shared" si="350"/>
        <v>0</v>
      </c>
      <c r="AA3762" s="34">
        <f t="shared" si="351"/>
        <v>0</v>
      </c>
      <c r="AB3762" s="33">
        <f t="shared" si="352"/>
        <v>0</v>
      </c>
      <c r="AC3762" s="34" t="str">
        <f t="shared" si="353"/>
        <v>Not Determined</v>
      </c>
    </row>
    <row r="3763" spans="1:29" x14ac:dyDescent="0.25">
      <c r="A3763" s="48"/>
      <c r="B3763" s="48"/>
      <c r="C3763" s="44"/>
      <c r="D3763" s="44"/>
      <c r="E3763" s="44"/>
      <c r="F3763" s="44"/>
      <c r="G3763" s="44"/>
      <c r="H3763" s="44"/>
      <c r="I3763" s="44"/>
      <c r="J3763" s="44"/>
      <c r="K3763" s="88"/>
      <c r="L3763" s="50">
        <v>1</v>
      </c>
      <c r="M3763" s="49"/>
      <c r="N3763" s="49"/>
      <c r="O3763" s="49"/>
      <c r="P3763" s="49"/>
      <c r="Q3763" s="49"/>
      <c r="R3763" s="49"/>
      <c r="S3763" s="49"/>
      <c r="X3763" s="33">
        <f t="shared" si="348"/>
        <v>0</v>
      </c>
      <c r="Y3763" s="33">
        <f t="shared" si="349"/>
        <v>0</v>
      </c>
      <c r="Z3763" s="33">
        <f t="shared" si="350"/>
        <v>0</v>
      </c>
      <c r="AA3763" s="34">
        <f t="shared" si="351"/>
        <v>0</v>
      </c>
      <c r="AB3763" s="33">
        <f t="shared" si="352"/>
        <v>0</v>
      </c>
      <c r="AC3763" s="34" t="str">
        <f t="shared" si="353"/>
        <v>Not Determined</v>
      </c>
    </row>
    <row r="3764" spans="1:29" x14ac:dyDescent="0.25">
      <c r="A3764" s="48"/>
      <c r="B3764" s="48"/>
      <c r="C3764" s="44"/>
      <c r="D3764" s="44"/>
      <c r="E3764" s="44"/>
      <c r="F3764" s="44"/>
      <c r="G3764" s="44"/>
      <c r="H3764" s="44"/>
      <c r="I3764" s="44"/>
      <c r="J3764" s="44"/>
      <c r="K3764" s="88"/>
      <c r="L3764" s="50">
        <v>1</v>
      </c>
      <c r="M3764" s="49"/>
      <c r="N3764" s="49"/>
      <c r="O3764" s="49"/>
      <c r="P3764" s="49"/>
      <c r="Q3764" s="49"/>
      <c r="R3764" s="49"/>
      <c r="S3764" s="49"/>
      <c r="X3764" s="33">
        <f t="shared" si="348"/>
        <v>0</v>
      </c>
      <c r="Y3764" s="33">
        <f t="shared" si="349"/>
        <v>0</v>
      </c>
      <c r="Z3764" s="33">
        <f t="shared" si="350"/>
        <v>0</v>
      </c>
      <c r="AA3764" s="34">
        <f t="shared" si="351"/>
        <v>0</v>
      </c>
      <c r="AB3764" s="33">
        <f t="shared" si="352"/>
        <v>0</v>
      </c>
      <c r="AC3764" s="34" t="str">
        <f t="shared" si="353"/>
        <v>Not Determined</v>
      </c>
    </row>
    <row r="3765" spans="1:29" x14ac:dyDescent="0.25">
      <c r="A3765" s="48"/>
      <c r="B3765" s="48"/>
      <c r="C3765" s="44"/>
      <c r="D3765" s="44"/>
      <c r="E3765" s="44"/>
      <c r="F3765" s="44"/>
      <c r="G3765" s="44"/>
      <c r="H3765" s="44"/>
      <c r="I3765" s="44"/>
      <c r="J3765" s="44"/>
      <c r="K3765" s="88"/>
      <c r="L3765" s="50">
        <v>1</v>
      </c>
      <c r="M3765" s="49"/>
      <c r="N3765" s="49"/>
      <c r="O3765" s="49"/>
      <c r="P3765" s="49"/>
      <c r="Q3765" s="49"/>
      <c r="R3765" s="49"/>
      <c r="S3765" s="49"/>
      <c r="X3765" s="33">
        <f t="shared" si="348"/>
        <v>0</v>
      </c>
      <c r="Y3765" s="33">
        <f t="shared" si="349"/>
        <v>0</v>
      </c>
      <c r="Z3765" s="33">
        <f t="shared" si="350"/>
        <v>0</v>
      </c>
      <c r="AA3765" s="34">
        <f t="shared" si="351"/>
        <v>0</v>
      </c>
      <c r="AB3765" s="33">
        <f t="shared" si="352"/>
        <v>0</v>
      </c>
      <c r="AC3765" s="34" t="str">
        <f t="shared" si="353"/>
        <v>Not Determined</v>
      </c>
    </row>
    <row r="3766" spans="1:29" x14ac:dyDescent="0.25">
      <c r="A3766" s="48"/>
      <c r="B3766" s="48"/>
      <c r="C3766" s="44"/>
      <c r="D3766" s="44"/>
      <c r="E3766" s="44"/>
      <c r="F3766" s="44"/>
      <c r="G3766" s="44"/>
      <c r="H3766" s="44"/>
      <c r="I3766" s="44"/>
      <c r="J3766" s="44"/>
      <c r="K3766" s="88"/>
      <c r="L3766" s="50">
        <v>1</v>
      </c>
      <c r="M3766" s="49"/>
      <c r="N3766" s="49"/>
      <c r="O3766" s="49"/>
      <c r="P3766" s="49"/>
      <c r="Q3766" s="49"/>
      <c r="R3766" s="49"/>
      <c r="S3766" s="49"/>
      <c r="X3766" s="33">
        <f t="shared" si="348"/>
        <v>0</v>
      </c>
      <c r="Y3766" s="33">
        <f t="shared" si="349"/>
        <v>0</v>
      </c>
      <c r="Z3766" s="33">
        <f t="shared" si="350"/>
        <v>0</v>
      </c>
      <c r="AA3766" s="34">
        <f t="shared" si="351"/>
        <v>0</v>
      </c>
      <c r="AB3766" s="33">
        <f t="shared" si="352"/>
        <v>0</v>
      </c>
      <c r="AC3766" s="34" t="str">
        <f t="shared" si="353"/>
        <v>Not Determined</v>
      </c>
    </row>
    <row r="3767" spans="1:29" x14ac:dyDescent="0.25">
      <c r="A3767" s="48"/>
      <c r="B3767" s="48"/>
      <c r="C3767" s="44"/>
      <c r="D3767" s="44"/>
      <c r="E3767" s="44"/>
      <c r="F3767" s="44"/>
      <c r="G3767" s="44"/>
      <c r="H3767" s="44"/>
      <c r="I3767" s="44"/>
      <c r="J3767" s="44"/>
      <c r="K3767" s="88"/>
      <c r="L3767" s="50">
        <v>1</v>
      </c>
      <c r="M3767" s="49"/>
      <c r="N3767" s="49"/>
      <c r="O3767" s="49"/>
      <c r="P3767" s="49"/>
      <c r="Q3767" s="49"/>
      <c r="R3767" s="49"/>
      <c r="S3767" s="49"/>
      <c r="X3767" s="33">
        <f t="shared" si="348"/>
        <v>0</v>
      </c>
      <c r="Y3767" s="33">
        <f t="shared" si="349"/>
        <v>0</v>
      </c>
      <c r="Z3767" s="33">
        <f t="shared" si="350"/>
        <v>0</v>
      </c>
      <c r="AA3767" s="34">
        <f t="shared" si="351"/>
        <v>0</v>
      </c>
      <c r="AB3767" s="33">
        <f t="shared" si="352"/>
        <v>0</v>
      </c>
      <c r="AC3767" s="34" t="str">
        <f t="shared" si="353"/>
        <v>Not Determined</v>
      </c>
    </row>
    <row r="3768" spans="1:29" x14ac:dyDescent="0.25">
      <c r="A3768" s="48"/>
      <c r="B3768" s="48"/>
      <c r="C3768" s="44"/>
      <c r="D3768" s="44"/>
      <c r="E3768" s="44"/>
      <c r="F3768" s="44"/>
      <c r="G3768" s="44"/>
      <c r="H3768" s="44"/>
      <c r="I3768" s="44"/>
      <c r="J3768" s="44"/>
      <c r="K3768" s="88"/>
      <c r="L3768" s="50">
        <v>1</v>
      </c>
      <c r="M3768" s="49"/>
      <c r="N3768" s="49"/>
      <c r="O3768" s="49"/>
      <c r="P3768" s="49"/>
      <c r="Q3768" s="49"/>
      <c r="R3768" s="49"/>
      <c r="S3768" s="49"/>
      <c r="X3768" s="33">
        <f t="shared" si="348"/>
        <v>0</v>
      </c>
      <c r="Y3768" s="33">
        <f t="shared" si="349"/>
        <v>0</v>
      </c>
      <c r="Z3768" s="33">
        <f t="shared" si="350"/>
        <v>0</v>
      </c>
      <c r="AA3768" s="34">
        <f t="shared" si="351"/>
        <v>0</v>
      </c>
      <c r="AB3768" s="33">
        <f t="shared" si="352"/>
        <v>0</v>
      </c>
      <c r="AC3768" s="34" t="str">
        <f t="shared" si="353"/>
        <v>Not Determined</v>
      </c>
    </row>
    <row r="3769" spans="1:29" x14ac:dyDescent="0.25">
      <c r="A3769" s="48"/>
      <c r="B3769" s="48"/>
      <c r="C3769" s="44"/>
      <c r="D3769" s="44"/>
      <c r="E3769" s="44"/>
      <c r="F3769" s="44"/>
      <c r="G3769" s="44"/>
      <c r="H3769" s="44"/>
      <c r="I3769" s="44"/>
      <c r="J3769" s="44"/>
      <c r="K3769" s="88"/>
      <c r="L3769" s="50">
        <v>1</v>
      </c>
      <c r="M3769" s="49"/>
      <c r="N3769" s="49"/>
      <c r="O3769" s="49"/>
      <c r="P3769" s="49"/>
      <c r="Q3769" s="49"/>
      <c r="R3769" s="49"/>
      <c r="S3769" s="49"/>
      <c r="X3769" s="33">
        <f t="shared" si="348"/>
        <v>0</v>
      </c>
      <c r="Y3769" s="33">
        <f t="shared" si="349"/>
        <v>0</v>
      </c>
      <c r="Z3769" s="33">
        <f t="shared" si="350"/>
        <v>0</v>
      </c>
      <c r="AA3769" s="34">
        <f t="shared" si="351"/>
        <v>0</v>
      </c>
      <c r="AB3769" s="33">
        <f t="shared" si="352"/>
        <v>0</v>
      </c>
      <c r="AC3769" s="34" t="str">
        <f t="shared" si="353"/>
        <v>Not Determined</v>
      </c>
    </row>
    <row r="3770" spans="1:29" x14ac:dyDescent="0.25">
      <c r="A3770" s="48"/>
      <c r="B3770" s="48"/>
      <c r="C3770" s="44"/>
      <c r="D3770" s="44"/>
      <c r="E3770" s="44"/>
      <c r="F3770" s="44"/>
      <c r="G3770" s="44"/>
      <c r="H3770" s="44"/>
      <c r="I3770" s="44"/>
      <c r="J3770" s="44"/>
      <c r="K3770" s="88"/>
      <c r="L3770" s="50">
        <v>1</v>
      </c>
      <c r="M3770" s="49"/>
      <c r="N3770" s="49"/>
      <c r="O3770" s="49"/>
      <c r="P3770" s="49"/>
      <c r="Q3770" s="49"/>
      <c r="R3770" s="49"/>
      <c r="S3770" s="49"/>
      <c r="X3770" s="33">
        <f t="shared" si="348"/>
        <v>0</v>
      </c>
      <c r="Y3770" s="33">
        <f t="shared" si="349"/>
        <v>0</v>
      </c>
      <c r="Z3770" s="33">
        <f t="shared" si="350"/>
        <v>0</v>
      </c>
      <c r="AA3770" s="34">
        <f t="shared" si="351"/>
        <v>0</v>
      </c>
      <c r="AB3770" s="33">
        <f t="shared" si="352"/>
        <v>0</v>
      </c>
      <c r="AC3770" s="34" t="str">
        <f t="shared" si="353"/>
        <v>Not Determined</v>
      </c>
    </row>
    <row r="3771" spans="1:29" x14ac:dyDescent="0.25">
      <c r="A3771" s="48"/>
      <c r="B3771" s="48"/>
      <c r="C3771" s="44"/>
      <c r="D3771" s="44"/>
      <c r="E3771" s="44"/>
      <c r="F3771" s="44"/>
      <c r="G3771" s="44"/>
      <c r="H3771" s="44"/>
      <c r="I3771" s="44"/>
      <c r="J3771" s="44"/>
      <c r="K3771" s="88"/>
      <c r="L3771" s="50">
        <v>1</v>
      </c>
      <c r="M3771" s="49"/>
      <c r="N3771" s="49"/>
      <c r="O3771" s="49"/>
      <c r="P3771" s="49"/>
      <c r="Q3771" s="49"/>
      <c r="R3771" s="49"/>
      <c r="S3771" s="49"/>
      <c r="X3771" s="33">
        <f t="shared" si="348"/>
        <v>0</v>
      </c>
      <c r="Y3771" s="33">
        <f t="shared" si="349"/>
        <v>0</v>
      </c>
      <c r="Z3771" s="33">
        <f t="shared" si="350"/>
        <v>0</v>
      </c>
      <c r="AA3771" s="34">
        <f t="shared" si="351"/>
        <v>0</v>
      </c>
      <c r="AB3771" s="33">
        <f t="shared" si="352"/>
        <v>0</v>
      </c>
      <c r="AC3771" s="34" t="str">
        <f t="shared" si="353"/>
        <v>Not Determined</v>
      </c>
    </row>
    <row r="3772" spans="1:29" x14ac:dyDescent="0.25">
      <c r="A3772" s="48"/>
      <c r="B3772" s="48"/>
      <c r="C3772" s="44"/>
      <c r="D3772" s="44"/>
      <c r="E3772" s="44"/>
      <c r="F3772" s="44"/>
      <c r="G3772" s="44"/>
      <c r="H3772" s="44"/>
      <c r="I3772" s="44"/>
      <c r="J3772" s="44"/>
      <c r="K3772" s="88"/>
      <c r="L3772" s="50">
        <v>1</v>
      </c>
      <c r="M3772" s="49"/>
      <c r="N3772" s="49"/>
      <c r="O3772" s="49"/>
      <c r="P3772" s="49"/>
      <c r="Q3772" s="49"/>
      <c r="R3772" s="49"/>
      <c r="S3772" s="49"/>
      <c r="X3772" s="33">
        <f t="shared" si="348"/>
        <v>0</v>
      </c>
      <c r="Y3772" s="33">
        <f t="shared" si="349"/>
        <v>0</v>
      </c>
      <c r="Z3772" s="33">
        <f t="shared" si="350"/>
        <v>0</v>
      </c>
      <c r="AA3772" s="34">
        <f t="shared" si="351"/>
        <v>0</v>
      </c>
      <c r="AB3772" s="33">
        <f t="shared" si="352"/>
        <v>0</v>
      </c>
      <c r="AC3772" s="34" t="str">
        <f t="shared" si="353"/>
        <v>Not Determined</v>
      </c>
    </row>
    <row r="3773" spans="1:29" x14ac:dyDescent="0.25">
      <c r="A3773" s="48"/>
      <c r="B3773" s="48"/>
      <c r="C3773" s="44"/>
      <c r="D3773" s="44"/>
      <c r="E3773" s="44"/>
      <c r="F3773" s="44"/>
      <c r="G3773" s="44"/>
      <c r="H3773" s="44"/>
      <c r="I3773" s="44"/>
      <c r="J3773" s="44"/>
      <c r="K3773" s="88"/>
      <c r="L3773" s="50">
        <v>1</v>
      </c>
      <c r="M3773" s="49"/>
      <c r="N3773" s="49"/>
      <c r="O3773" s="49"/>
      <c r="P3773" s="49"/>
      <c r="Q3773" s="49"/>
      <c r="R3773" s="49"/>
      <c r="S3773" s="49"/>
      <c r="X3773" s="33">
        <f t="shared" si="348"/>
        <v>0</v>
      </c>
      <c r="Y3773" s="33">
        <f t="shared" si="349"/>
        <v>0</v>
      </c>
      <c r="Z3773" s="33">
        <f t="shared" si="350"/>
        <v>0</v>
      </c>
      <c r="AA3773" s="34">
        <f t="shared" si="351"/>
        <v>0</v>
      </c>
      <c r="AB3773" s="33">
        <f t="shared" si="352"/>
        <v>0</v>
      </c>
      <c r="AC3773" s="34" t="str">
        <f t="shared" si="353"/>
        <v>Not Determined</v>
      </c>
    </row>
    <row r="3774" spans="1:29" x14ac:dyDescent="0.25">
      <c r="A3774" s="48"/>
      <c r="B3774" s="48"/>
      <c r="C3774" s="44"/>
      <c r="D3774" s="44"/>
      <c r="E3774" s="44"/>
      <c r="F3774" s="44"/>
      <c r="G3774" s="44"/>
      <c r="H3774" s="44"/>
      <c r="I3774" s="44"/>
      <c r="J3774" s="44"/>
      <c r="K3774" s="88"/>
      <c r="L3774" s="50">
        <v>1</v>
      </c>
      <c r="M3774" s="49"/>
      <c r="N3774" s="49"/>
      <c r="O3774" s="49"/>
      <c r="P3774" s="49"/>
      <c r="Q3774" s="49"/>
      <c r="R3774" s="49"/>
      <c r="S3774" s="49"/>
      <c r="X3774" s="33">
        <f t="shared" si="348"/>
        <v>0</v>
      </c>
      <c r="Y3774" s="33">
        <f t="shared" si="349"/>
        <v>0</v>
      </c>
      <c r="Z3774" s="33">
        <f t="shared" si="350"/>
        <v>0</v>
      </c>
      <c r="AA3774" s="34">
        <f t="shared" si="351"/>
        <v>0</v>
      </c>
      <c r="AB3774" s="33">
        <f t="shared" si="352"/>
        <v>0</v>
      </c>
      <c r="AC3774" s="34" t="str">
        <f t="shared" si="353"/>
        <v>Not Determined</v>
      </c>
    </row>
    <row r="3775" spans="1:29" x14ac:dyDescent="0.25">
      <c r="A3775" s="48"/>
      <c r="B3775" s="48"/>
      <c r="C3775" s="44"/>
      <c r="D3775" s="44"/>
      <c r="E3775" s="44"/>
      <c r="F3775" s="44"/>
      <c r="G3775" s="44"/>
      <c r="H3775" s="44"/>
      <c r="I3775" s="44"/>
      <c r="J3775" s="44"/>
      <c r="K3775" s="88"/>
      <c r="L3775" s="50">
        <v>1</v>
      </c>
      <c r="M3775" s="49"/>
      <c r="N3775" s="49"/>
      <c r="O3775" s="49"/>
      <c r="P3775" s="49"/>
      <c r="Q3775" s="49"/>
      <c r="R3775" s="49"/>
      <c r="S3775" s="49"/>
      <c r="X3775" s="33">
        <f t="shared" si="348"/>
        <v>0</v>
      </c>
      <c r="Y3775" s="33">
        <f t="shared" si="349"/>
        <v>0</v>
      </c>
      <c r="Z3775" s="33">
        <f t="shared" si="350"/>
        <v>0</v>
      </c>
      <c r="AA3775" s="34">
        <f t="shared" si="351"/>
        <v>0</v>
      </c>
      <c r="AB3775" s="33">
        <f t="shared" si="352"/>
        <v>0</v>
      </c>
      <c r="AC3775" s="34" t="str">
        <f t="shared" si="353"/>
        <v>Not Determined</v>
      </c>
    </row>
    <row r="3776" spans="1:29" x14ac:dyDescent="0.25">
      <c r="A3776" s="48"/>
      <c r="B3776" s="48"/>
      <c r="C3776" s="44"/>
      <c r="D3776" s="44"/>
      <c r="E3776" s="44"/>
      <c r="F3776" s="44"/>
      <c r="G3776" s="44"/>
      <c r="H3776" s="44"/>
      <c r="I3776" s="44"/>
      <c r="J3776" s="44"/>
      <c r="K3776" s="88"/>
      <c r="L3776" s="50">
        <v>1</v>
      </c>
      <c r="M3776" s="49"/>
      <c r="N3776" s="49"/>
      <c r="O3776" s="49"/>
      <c r="P3776" s="49"/>
      <c r="Q3776" s="49"/>
      <c r="R3776" s="49"/>
      <c r="S3776" s="49"/>
      <c r="X3776" s="33">
        <f t="shared" si="348"/>
        <v>0</v>
      </c>
      <c r="Y3776" s="33">
        <f t="shared" si="349"/>
        <v>0</v>
      </c>
      <c r="Z3776" s="33">
        <f t="shared" si="350"/>
        <v>0</v>
      </c>
      <c r="AA3776" s="34">
        <f t="shared" si="351"/>
        <v>0</v>
      </c>
      <c r="AB3776" s="33">
        <f t="shared" si="352"/>
        <v>0</v>
      </c>
      <c r="AC3776" s="34" t="str">
        <f t="shared" si="353"/>
        <v>Not Determined</v>
      </c>
    </row>
    <row r="3777" spans="1:29" x14ac:dyDescent="0.25">
      <c r="A3777" s="48"/>
      <c r="B3777" s="48"/>
      <c r="C3777" s="44"/>
      <c r="D3777" s="44"/>
      <c r="E3777" s="44"/>
      <c r="F3777" s="44"/>
      <c r="G3777" s="44"/>
      <c r="H3777" s="44"/>
      <c r="I3777" s="44"/>
      <c r="J3777" s="44"/>
      <c r="K3777" s="88"/>
      <c r="L3777" s="50">
        <v>1</v>
      </c>
      <c r="M3777" s="49"/>
      <c r="N3777" s="49"/>
      <c r="O3777" s="49"/>
      <c r="P3777" s="49"/>
      <c r="Q3777" s="49"/>
      <c r="R3777" s="49"/>
      <c r="S3777" s="49"/>
      <c r="X3777" s="33">
        <f t="shared" si="348"/>
        <v>0</v>
      </c>
      <c r="Y3777" s="33">
        <f t="shared" si="349"/>
        <v>0</v>
      </c>
      <c r="Z3777" s="33">
        <f t="shared" si="350"/>
        <v>0</v>
      </c>
      <c r="AA3777" s="34">
        <f t="shared" si="351"/>
        <v>0</v>
      </c>
      <c r="AB3777" s="33">
        <f t="shared" si="352"/>
        <v>0</v>
      </c>
      <c r="AC3777" s="34" t="str">
        <f t="shared" si="353"/>
        <v>Not Determined</v>
      </c>
    </row>
    <row r="3778" spans="1:29" x14ac:dyDescent="0.25">
      <c r="A3778" s="48"/>
      <c r="B3778" s="48"/>
      <c r="C3778" s="44"/>
      <c r="D3778" s="44"/>
      <c r="E3778" s="44"/>
      <c r="F3778" s="44"/>
      <c r="G3778" s="44"/>
      <c r="H3778" s="44"/>
      <c r="I3778" s="44"/>
      <c r="J3778" s="44"/>
      <c r="K3778" s="88"/>
      <c r="L3778" s="50">
        <v>1</v>
      </c>
      <c r="M3778" s="49"/>
      <c r="N3778" s="49"/>
      <c r="O3778" s="49"/>
      <c r="P3778" s="49"/>
      <c r="Q3778" s="49"/>
      <c r="R3778" s="49"/>
      <c r="S3778" s="49"/>
      <c r="X3778" s="33">
        <f t="shared" si="348"/>
        <v>0</v>
      </c>
      <c r="Y3778" s="33">
        <f t="shared" si="349"/>
        <v>0</v>
      </c>
      <c r="Z3778" s="33">
        <f t="shared" si="350"/>
        <v>0</v>
      </c>
      <c r="AA3778" s="34">
        <f t="shared" si="351"/>
        <v>0</v>
      </c>
      <c r="AB3778" s="33">
        <f t="shared" si="352"/>
        <v>0</v>
      </c>
      <c r="AC3778" s="34" t="str">
        <f t="shared" si="353"/>
        <v>Not Determined</v>
      </c>
    </row>
    <row r="3779" spans="1:29" x14ac:dyDescent="0.25">
      <c r="A3779" s="48"/>
      <c r="B3779" s="48"/>
      <c r="C3779" s="44"/>
      <c r="D3779" s="44"/>
      <c r="E3779" s="44"/>
      <c r="F3779" s="44"/>
      <c r="G3779" s="44"/>
      <c r="H3779" s="44"/>
      <c r="I3779" s="44"/>
      <c r="J3779" s="44"/>
      <c r="K3779" s="88"/>
      <c r="L3779" s="50">
        <v>1</v>
      </c>
      <c r="M3779" s="49"/>
      <c r="N3779" s="49"/>
      <c r="O3779" s="49"/>
      <c r="P3779" s="49"/>
      <c r="Q3779" s="49"/>
      <c r="R3779" s="49"/>
      <c r="S3779" s="49"/>
      <c r="X3779" s="33">
        <f t="shared" si="348"/>
        <v>0</v>
      </c>
      <c r="Y3779" s="33">
        <f t="shared" si="349"/>
        <v>0</v>
      </c>
      <c r="Z3779" s="33">
        <f t="shared" si="350"/>
        <v>0</v>
      </c>
      <c r="AA3779" s="34">
        <f t="shared" si="351"/>
        <v>0</v>
      </c>
      <c r="AB3779" s="33">
        <f t="shared" si="352"/>
        <v>0</v>
      </c>
      <c r="AC3779" s="34" t="str">
        <f t="shared" si="353"/>
        <v>Not Determined</v>
      </c>
    </row>
    <row r="3780" spans="1:29" x14ac:dyDescent="0.25">
      <c r="A3780" s="48"/>
      <c r="B3780" s="48"/>
      <c r="C3780" s="44"/>
      <c r="D3780" s="44"/>
      <c r="E3780" s="44"/>
      <c r="F3780" s="44"/>
      <c r="G3780" s="44"/>
      <c r="H3780" s="44"/>
      <c r="I3780" s="44"/>
      <c r="J3780" s="44"/>
      <c r="K3780" s="88"/>
      <c r="L3780" s="50">
        <v>1</v>
      </c>
      <c r="M3780" s="49"/>
      <c r="N3780" s="49"/>
      <c r="O3780" s="49"/>
      <c r="P3780" s="49"/>
      <c r="Q3780" s="49"/>
      <c r="R3780" s="49"/>
      <c r="S3780" s="49"/>
      <c r="X3780" s="33">
        <f t="shared" si="348"/>
        <v>0</v>
      </c>
      <c r="Y3780" s="33">
        <f t="shared" si="349"/>
        <v>0</v>
      </c>
      <c r="Z3780" s="33">
        <f t="shared" si="350"/>
        <v>0</v>
      </c>
      <c r="AA3780" s="34">
        <f t="shared" si="351"/>
        <v>0</v>
      </c>
      <c r="AB3780" s="33">
        <f t="shared" si="352"/>
        <v>0</v>
      </c>
      <c r="AC3780" s="34" t="str">
        <f t="shared" si="353"/>
        <v>Not Determined</v>
      </c>
    </row>
    <row r="3781" spans="1:29" x14ac:dyDescent="0.25">
      <c r="A3781" s="48"/>
      <c r="B3781" s="48"/>
      <c r="C3781" s="44"/>
      <c r="D3781" s="44"/>
      <c r="E3781" s="44"/>
      <c r="F3781" s="44"/>
      <c r="G3781" s="44"/>
      <c r="H3781" s="44"/>
      <c r="I3781" s="44"/>
      <c r="J3781" s="44"/>
      <c r="K3781" s="88"/>
      <c r="L3781" s="50">
        <v>1</v>
      </c>
      <c r="M3781" s="49"/>
      <c r="N3781" s="49"/>
      <c r="O3781" s="49"/>
      <c r="P3781" s="49"/>
      <c r="Q3781" s="49"/>
      <c r="R3781" s="49"/>
      <c r="S3781" s="49"/>
      <c r="X3781" s="33">
        <f t="shared" si="348"/>
        <v>0</v>
      </c>
      <c r="Y3781" s="33">
        <f t="shared" si="349"/>
        <v>0</v>
      </c>
      <c r="Z3781" s="33">
        <f t="shared" si="350"/>
        <v>0</v>
      </c>
      <c r="AA3781" s="34">
        <f t="shared" si="351"/>
        <v>0</v>
      </c>
      <c r="AB3781" s="33">
        <f t="shared" si="352"/>
        <v>0</v>
      </c>
      <c r="AC3781" s="34" t="str">
        <f t="shared" si="353"/>
        <v>Not Determined</v>
      </c>
    </row>
    <row r="3782" spans="1:29" x14ac:dyDescent="0.25">
      <c r="A3782" s="48"/>
      <c r="B3782" s="48"/>
      <c r="C3782" s="44"/>
      <c r="D3782" s="44"/>
      <c r="E3782" s="44"/>
      <c r="F3782" s="44"/>
      <c r="G3782" s="44"/>
      <c r="H3782" s="44"/>
      <c r="I3782" s="44"/>
      <c r="J3782" s="44"/>
      <c r="K3782" s="88"/>
      <c r="L3782" s="50">
        <v>1</v>
      </c>
      <c r="M3782" s="49"/>
      <c r="N3782" s="49"/>
      <c r="O3782" s="49"/>
      <c r="P3782" s="49"/>
      <c r="Q3782" s="49"/>
      <c r="R3782" s="49"/>
      <c r="S3782" s="49"/>
      <c r="X3782" s="33">
        <f t="shared" si="348"/>
        <v>0</v>
      </c>
      <c r="Y3782" s="33">
        <f t="shared" si="349"/>
        <v>0</v>
      </c>
      <c r="Z3782" s="33">
        <f t="shared" si="350"/>
        <v>0</v>
      </c>
      <c r="AA3782" s="34">
        <f t="shared" si="351"/>
        <v>0</v>
      </c>
      <c r="AB3782" s="33">
        <f t="shared" si="352"/>
        <v>0</v>
      </c>
      <c r="AC3782" s="34" t="str">
        <f t="shared" si="353"/>
        <v>Not Determined</v>
      </c>
    </row>
    <row r="3783" spans="1:29" x14ac:dyDescent="0.25">
      <c r="A3783" s="48"/>
      <c r="B3783" s="48"/>
      <c r="C3783" s="44"/>
      <c r="D3783" s="44"/>
      <c r="E3783" s="44"/>
      <c r="F3783" s="44"/>
      <c r="G3783" s="44"/>
      <c r="H3783" s="44"/>
      <c r="I3783" s="44"/>
      <c r="J3783" s="44"/>
      <c r="K3783" s="88"/>
      <c r="L3783" s="50">
        <v>1</v>
      </c>
      <c r="M3783" s="49"/>
      <c r="N3783" s="49"/>
      <c r="O3783" s="49"/>
      <c r="P3783" s="49"/>
      <c r="Q3783" s="49"/>
      <c r="R3783" s="49"/>
      <c r="S3783" s="49"/>
      <c r="X3783" s="33">
        <f t="shared" si="348"/>
        <v>0</v>
      </c>
      <c r="Y3783" s="33">
        <f t="shared" si="349"/>
        <v>0</v>
      </c>
      <c r="Z3783" s="33">
        <f t="shared" si="350"/>
        <v>0</v>
      </c>
      <c r="AA3783" s="34">
        <f t="shared" si="351"/>
        <v>0</v>
      </c>
      <c r="AB3783" s="33">
        <f t="shared" si="352"/>
        <v>0</v>
      </c>
      <c r="AC3783" s="34" t="str">
        <f t="shared" si="353"/>
        <v>Not Determined</v>
      </c>
    </row>
    <row r="3784" spans="1:29" x14ac:dyDescent="0.25">
      <c r="A3784" s="48"/>
      <c r="B3784" s="48"/>
      <c r="C3784" s="44"/>
      <c r="D3784" s="44"/>
      <c r="E3784" s="44"/>
      <c r="F3784" s="44"/>
      <c r="G3784" s="44"/>
      <c r="H3784" s="44"/>
      <c r="I3784" s="44"/>
      <c r="J3784" s="44"/>
      <c r="K3784" s="88"/>
      <c r="L3784" s="50">
        <v>1</v>
      </c>
      <c r="M3784" s="49"/>
      <c r="N3784" s="49"/>
      <c r="O3784" s="49"/>
      <c r="P3784" s="49"/>
      <c r="Q3784" s="49"/>
      <c r="R3784" s="49"/>
      <c r="S3784" s="49"/>
      <c r="X3784" s="33">
        <f t="shared" si="348"/>
        <v>0</v>
      </c>
      <c r="Y3784" s="33">
        <f t="shared" si="349"/>
        <v>0</v>
      </c>
      <c r="Z3784" s="33">
        <f t="shared" si="350"/>
        <v>0</v>
      </c>
      <c r="AA3784" s="34">
        <f t="shared" si="351"/>
        <v>0</v>
      </c>
      <c r="AB3784" s="33">
        <f t="shared" si="352"/>
        <v>0</v>
      </c>
      <c r="AC3784" s="34" t="str">
        <f t="shared" si="353"/>
        <v>Not Determined</v>
      </c>
    </row>
    <row r="3785" spans="1:29" x14ac:dyDescent="0.25">
      <c r="A3785" s="48"/>
      <c r="B3785" s="48"/>
      <c r="C3785" s="44"/>
      <c r="D3785" s="44"/>
      <c r="E3785" s="44"/>
      <c r="F3785" s="44"/>
      <c r="G3785" s="44"/>
      <c r="H3785" s="44"/>
      <c r="I3785" s="44"/>
      <c r="J3785" s="44"/>
      <c r="K3785" s="88"/>
      <c r="L3785" s="50">
        <v>1</v>
      </c>
      <c r="M3785" s="49"/>
      <c r="N3785" s="49"/>
      <c r="O3785" s="49"/>
      <c r="P3785" s="49"/>
      <c r="Q3785" s="49"/>
      <c r="R3785" s="49"/>
      <c r="S3785" s="49"/>
      <c r="X3785" s="33">
        <f t="shared" si="348"/>
        <v>0</v>
      </c>
      <c r="Y3785" s="33">
        <f t="shared" si="349"/>
        <v>0</v>
      </c>
      <c r="Z3785" s="33">
        <f t="shared" si="350"/>
        <v>0</v>
      </c>
      <c r="AA3785" s="34">
        <f t="shared" si="351"/>
        <v>0</v>
      </c>
      <c r="AB3785" s="33">
        <f t="shared" si="352"/>
        <v>0</v>
      </c>
      <c r="AC3785" s="34" t="str">
        <f t="shared" si="353"/>
        <v>Not Determined</v>
      </c>
    </row>
    <row r="3786" spans="1:29" x14ac:dyDescent="0.25">
      <c r="A3786" s="48"/>
      <c r="B3786" s="48"/>
      <c r="C3786" s="44"/>
      <c r="D3786" s="44"/>
      <c r="E3786" s="44"/>
      <c r="F3786" s="44"/>
      <c r="G3786" s="44"/>
      <c r="H3786" s="44"/>
      <c r="I3786" s="44"/>
      <c r="J3786" s="44"/>
      <c r="K3786" s="88"/>
      <c r="L3786" s="50">
        <v>1</v>
      </c>
      <c r="M3786" s="49"/>
      <c r="N3786" s="49"/>
      <c r="O3786" s="49"/>
      <c r="P3786" s="49"/>
      <c r="Q3786" s="49"/>
      <c r="R3786" s="49"/>
      <c r="S3786" s="49"/>
      <c r="X3786" s="33">
        <f t="shared" si="348"/>
        <v>0</v>
      </c>
      <c r="Y3786" s="33">
        <f t="shared" si="349"/>
        <v>0</v>
      </c>
      <c r="Z3786" s="33">
        <f t="shared" si="350"/>
        <v>0</v>
      </c>
      <c r="AA3786" s="34">
        <f t="shared" si="351"/>
        <v>0</v>
      </c>
      <c r="AB3786" s="33">
        <f t="shared" si="352"/>
        <v>0</v>
      </c>
      <c r="AC3786" s="34" t="str">
        <f t="shared" si="353"/>
        <v>Not Determined</v>
      </c>
    </row>
    <row r="3787" spans="1:29" x14ac:dyDescent="0.25">
      <c r="A3787" s="48"/>
      <c r="B3787" s="48"/>
      <c r="C3787" s="44"/>
      <c r="D3787" s="44"/>
      <c r="E3787" s="44"/>
      <c r="F3787" s="44"/>
      <c r="G3787" s="44"/>
      <c r="H3787" s="44"/>
      <c r="I3787" s="44"/>
      <c r="J3787" s="44"/>
      <c r="K3787" s="88"/>
      <c r="L3787" s="50">
        <v>1</v>
      </c>
      <c r="M3787" s="49"/>
      <c r="N3787" s="49"/>
      <c r="O3787" s="49"/>
      <c r="P3787" s="49"/>
      <c r="Q3787" s="49"/>
      <c r="R3787" s="49"/>
      <c r="S3787" s="49"/>
      <c r="X3787" s="33">
        <f t="shared" si="348"/>
        <v>0</v>
      </c>
      <c r="Y3787" s="33">
        <f t="shared" si="349"/>
        <v>0</v>
      </c>
      <c r="Z3787" s="33">
        <f t="shared" si="350"/>
        <v>0</v>
      </c>
      <c r="AA3787" s="34">
        <f t="shared" si="351"/>
        <v>0</v>
      </c>
      <c r="AB3787" s="33">
        <f t="shared" si="352"/>
        <v>0</v>
      </c>
      <c r="AC3787" s="34" t="str">
        <f t="shared" si="353"/>
        <v>Not Determined</v>
      </c>
    </row>
    <row r="3788" spans="1:29" x14ac:dyDescent="0.25">
      <c r="A3788" s="48"/>
      <c r="B3788" s="48"/>
      <c r="C3788" s="44"/>
      <c r="D3788" s="44"/>
      <c r="E3788" s="44"/>
      <c r="F3788" s="44"/>
      <c r="G3788" s="44"/>
      <c r="H3788" s="44"/>
      <c r="I3788" s="44"/>
      <c r="J3788" s="44"/>
      <c r="K3788" s="88"/>
      <c r="L3788" s="50">
        <v>1</v>
      </c>
      <c r="M3788" s="49"/>
      <c r="N3788" s="49"/>
      <c r="O3788" s="49"/>
      <c r="P3788" s="49"/>
      <c r="Q3788" s="49"/>
      <c r="R3788" s="49"/>
      <c r="S3788" s="49"/>
      <c r="X3788" s="33">
        <f t="shared" si="348"/>
        <v>0</v>
      </c>
      <c r="Y3788" s="33">
        <f t="shared" si="349"/>
        <v>0</v>
      </c>
      <c r="Z3788" s="33">
        <f t="shared" si="350"/>
        <v>0</v>
      </c>
      <c r="AA3788" s="34">
        <f t="shared" si="351"/>
        <v>0</v>
      </c>
      <c r="AB3788" s="33">
        <f t="shared" si="352"/>
        <v>0</v>
      </c>
      <c r="AC3788" s="34" t="str">
        <f t="shared" si="353"/>
        <v>Not Determined</v>
      </c>
    </row>
    <row r="3789" spans="1:29" x14ac:dyDescent="0.25">
      <c r="A3789" s="48"/>
      <c r="B3789" s="48"/>
      <c r="C3789" s="44"/>
      <c r="D3789" s="44"/>
      <c r="E3789" s="44"/>
      <c r="F3789" s="44"/>
      <c r="G3789" s="44"/>
      <c r="H3789" s="44"/>
      <c r="I3789" s="44"/>
      <c r="J3789" s="44"/>
      <c r="K3789" s="88"/>
      <c r="L3789" s="50">
        <v>1</v>
      </c>
      <c r="M3789" s="49"/>
      <c r="N3789" s="49"/>
      <c r="O3789" s="49"/>
      <c r="P3789" s="49"/>
      <c r="Q3789" s="49"/>
      <c r="R3789" s="49"/>
      <c r="S3789" s="49"/>
      <c r="X3789" s="33">
        <f t="shared" si="348"/>
        <v>0</v>
      </c>
      <c r="Y3789" s="33">
        <f t="shared" si="349"/>
        <v>0</v>
      </c>
      <c r="Z3789" s="33">
        <f t="shared" si="350"/>
        <v>0</v>
      </c>
      <c r="AA3789" s="34">
        <f t="shared" si="351"/>
        <v>0</v>
      </c>
      <c r="AB3789" s="33">
        <f t="shared" si="352"/>
        <v>0</v>
      </c>
      <c r="AC3789" s="34" t="str">
        <f t="shared" si="353"/>
        <v>Not Determined</v>
      </c>
    </row>
    <row r="3790" spans="1:29" x14ac:dyDescent="0.25">
      <c r="A3790" s="48"/>
      <c r="B3790" s="48"/>
      <c r="C3790" s="44"/>
      <c r="D3790" s="44"/>
      <c r="E3790" s="44"/>
      <c r="F3790" s="44"/>
      <c r="G3790" s="44"/>
      <c r="H3790" s="44"/>
      <c r="I3790" s="44"/>
      <c r="J3790" s="44"/>
      <c r="K3790" s="88"/>
      <c r="L3790" s="50">
        <v>1</v>
      </c>
      <c r="M3790" s="49"/>
      <c r="N3790" s="49"/>
      <c r="O3790" s="49"/>
      <c r="P3790" s="49"/>
      <c r="Q3790" s="49"/>
      <c r="R3790" s="49"/>
      <c r="S3790" s="49"/>
      <c r="X3790" s="33">
        <f t="shared" si="348"/>
        <v>0</v>
      </c>
      <c r="Y3790" s="33">
        <f t="shared" si="349"/>
        <v>0</v>
      </c>
      <c r="Z3790" s="33">
        <f t="shared" si="350"/>
        <v>0</v>
      </c>
      <c r="AA3790" s="34">
        <f t="shared" si="351"/>
        <v>0</v>
      </c>
      <c r="AB3790" s="33">
        <f t="shared" si="352"/>
        <v>0</v>
      </c>
      <c r="AC3790" s="34" t="str">
        <f t="shared" si="353"/>
        <v>Not Determined</v>
      </c>
    </row>
    <row r="3791" spans="1:29" x14ac:dyDescent="0.25">
      <c r="A3791" s="48"/>
      <c r="B3791" s="48"/>
      <c r="C3791" s="44"/>
      <c r="D3791" s="44"/>
      <c r="E3791" s="44"/>
      <c r="F3791" s="44"/>
      <c r="G3791" s="44"/>
      <c r="H3791" s="44"/>
      <c r="I3791" s="44"/>
      <c r="J3791" s="44"/>
      <c r="K3791" s="88"/>
      <c r="L3791" s="50">
        <v>1</v>
      </c>
      <c r="M3791" s="49"/>
      <c r="N3791" s="49"/>
      <c r="O3791" s="49"/>
      <c r="P3791" s="49"/>
      <c r="Q3791" s="49"/>
      <c r="R3791" s="49"/>
      <c r="S3791" s="49"/>
      <c r="X3791" s="33">
        <f t="shared" ref="X3791:X3854" si="354">IF($C3791="Yes",$L3791,0)</f>
        <v>0</v>
      </c>
      <c r="Y3791" s="33">
        <f t="shared" ref="Y3791:Y3854" si="355">IF(AND($AB3791=0,$AA3791=0,$Z3791=0),IF(AND(OR($D3791="P",$D3791="C", $D3791="G",$D3791="DI",$D3791="CI-L",$D3791="CI-U"),OR($E3791="P",$E3791="C", $E3791="G",$E3791="DI",$E3791="CI-L",$E3791="CI-U",$E3791=""),OR($H3791="P",$H3791="C", $H3791="G",$H3791="DI",$H3791="CI-L",$H3791="CI-U"),OR($I3791="P",$I3791="C", $I3791="G",$I3791="DI",$I3791="CI-L",$I3791="CI-U",$I3791="")),$L3791,IF(K3791&gt;$AE$34,$L3791,0)),0)</f>
        <v>0</v>
      </c>
      <c r="Z3791" s="33">
        <f t="shared" ref="Z3791:Z3854" si="356">IF(OR($D3791="Lead",$E3791="Lead",$H3791="Lead",$I3791="Lead"),$L3791,0)</f>
        <v>0</v>
      </c>
      <c r="AA3791" s="34">
        <f t="shared" ref="AA3791:AA3854" si="357">IF($Z3791=0,IF(OR($F3791="Yes",$F3791="Unknown",$D3791="UNK",$D3791="UNK-NOLG",$D3791="UNK-LG",$E3791="UNK",$E3791="UNK-NOLG",$E3791="UNK-LG"),IF(OR($H3791="G",$H3791="UNK-LG",$I3791="G",$I3791="UNK-LG"),$L3791,0),0),0)</f>
        <v>0</v>
      </c>
      <c r="AB3791" s="33">
        <f t="shared" ref="AB3791:AB3854" si="358">IF(AND($AA3791=0,$Z3791=0),IF(OR($D3791="UNK",$E3791="UNK",$H3791="UNK",$I3791="UNK",$D3791="UNK-NOLG",$E3791="UNK-NOLG",$H3791="UNK-NOLG",$I3791="UNK-NOLG",$D3791="UNK-LG",$E3791="UNK-LG",$H3791="UNK-LG",$I3791="UNK-LG"),IF(K3791&gt;$AE$34,0,$L3791),0),0)</f>
        <v>0</v>
      </c>
      <c r="AC3791" s="34" t="str">
        <f t="shared" ref="AC3791:AC3854" si="359">IF($Z3791&gt;0,"Lead",IF($AA3791&gt;0,"GRR",IF($AB3791&gt;0,"UNK",IF($Y3791&gt;0,"Non-Lead","Not Determined"))))</f>
        <v>Not Determined</v>
      </c>
    </row>
    <row r="3792" spans="1:29" x14ac:dyDescent="0.25">
      <c r="A3792" s="48"/>
      <c r="B3792" s="48"/>
      <c r="C3792" s="44"/>
      <c r="D3792" s="44"/>
      <c r="E3792" s="44"/>
      <c r="F3792" s="44"/>
      <c r="G3792" s="44"/>
      <c r="H3792" s="44"/>
      <c r="I3792" s="44"/>
      <c r="J3792" s="44"/>
      <c r="K3792" s="88"/>
      <c r="L3792" s="50">
        <v>1</v>
      </c>
      <c r="M3792" s="49"/>
      <c r="N3792" s="49"/>
      <c r="O3792" s="49"/>
      <c r="P3792" s="49"/>
      <c r="Q3792" s="49"/>
      <c r="R3792" s="49"/>
      <c r="S3792" s="49"/>
      <c r="X3792" s="33">
        <f t="shared" si="354"/>
        <v>0</v>
      </c>
      <c r="Y3792" s="33">
        <f t="shared" si="355"/>
        <v>0</v>
      </c>
      <c r="Z3792" s="33">
        <f t="shared" si="356"/>
        <v>0</v>
      </c>
      <c r="AA3792" s="34">
        <f t="shared" si="357"/>
        <v>0</v>
      </c>
      <c r="AB3792" s="33">
        <f t="shared" si="358"/>
        <v>0</v>
      </c>
      <c r="AC3792" s="34" t="str">
        <f t="shared" si="359"/>
        <v>Not Determined</v>
      </c>
    </row>
    <row r="3793" spans="1:29" x14ac:dyDescent="0.25">
      <c r="A3793" s="48"/>
      <c r="B3793" s="48"/>
      <c r="C3793" s="44"/>
      <c r="D3793" s="44"/>
      <c r="E3793" s="44"/>
      <c r="F3793" s="44"/>
      <c r="G3793" s="44"/>
      <c r="H3793" s="44"/>
      <c r="I3793" s="44"/>
      <c r="J3793" s="44"/>
      <c r="K3793" s="88"/>
      <c r="L3793" s="50">
        <v>1</v>
      </c>
      <c r="M3793" s="49"/>
      <c r="N3793" s="49"/>
      <c r="O3793" s="49"/>
      <c r="P3793" s="49"/>
      <c r="Q3793" s="49"/>
      <c r="R3793" s="49"/>
      <c r="S3793" s="49"/>
      <c r="X3793" s="33">
        <f t="shared" si="354"/>
        <v>0</v>
      </c>
      <c r="Y3793" s="33">
        <f t="shared" si="355"/>
        <v>0</v>
      </c>
      <c r="Z3793" s="33">
        <f t="shared" si="356"/>
        <v>0</v>
      </c>
      <c r="AA3793" s="34">
        <f t="shared" si="357"/>
        <v>0</v>
      </c>
      <c r="AB3793" s="33">
        <f t="shared" si="358"/>
        <v>0</v>
      </c>
      <c r="AC3793" s="34" t="str">
        <f t="shared" si="359"/>
        <v>Not Determined</v>
      </c>
    </row>
    <row r="3794" spans="1:29" x14ac:dyDescent="0.25">
      <c r="A3794" s="48"/>
      <c r="B3794" s="48"/>
      <c r="C3794" s="44"/>
      <c r="D3794" s="44"/>
      <c r="E3794" s="44"/>
      <c r="F3794" s="44"/>
      <c r="G3794" s="44"/>
      <c r="H3794" s="44"/>
      <c r="I3794" s="44"/>
      <c r="J3794" s="44"/>
      <c r="K3794" s="88"/>
      <c r="L3794" s="50">
        <v>1</v>
      </c>
      <c r="M3794" s="49"/>
      <c r="N3794" s="49"/>
      <c r="O3794" s="49"/>
      <c r="P3794" s="49"/>
      <c r="Q3794" s="49"/>
      <c r="R3794" s="49"/>
      <c r="S3794" s="49"/>
      <c r="X3794" s="33">
        <f t="shared" si="354"/>
        <v>0</v>
      </c>
      <c r="Y3794" s="33">
        <f t="shared" si="355"/>
        <v>0</v>
      </c>
      <c r="Z3794" s="33">
        <f t="shared" si="356"/>
        <v>0</v>
      </c>
      <c r="AA3794" s="34">
        <f t="shared" si="357"/>
        <v>0</v>
      </c>
      <c r="AB3794" s="33">
        <f t="shared" si="358"/>
        <v>0</v>
      </c>
      <c r="AC3794" s="34" t="str">
        <f t="shared" si="359"/>
        <v>Not Determined</v>
      </c>
    </row>
    <row r="3795" spans="1:29" x14ac:dyDescent="0.25">
      <c r="A3795" s="48"/>
      <c r="B3795" s="48"/>
      <c r="C3795" s="44"/>
      <c r="D3795" s="44"/>
      <c r="E3795" s="44"/>
      <c r="F3795" s="44"/>
      <c r="G3795" s="44"/>
      <c r="H3795" s="44"/>
      <c r="I3795" s="44"/>
      <c r="J3795" s="44"/>
      <c r="K3795" s="88"/>
      <c r="L3795" s="50">
        <v>1</v>
      </c>
      <c r="M3795" s="49"/>
      <c r="N3795" s="49"/>
      <c r="O3795" s="49"/>
      <c r="P3795" s="49"/>
      <c r="Q3795" s="49"/>
      <c r="R3795" s="49"/>
      <c r="S3795" s="49"/>
      <c r="X3795" s="33">
        <f t="shared" si="354"/>
        <v>0</v>
      </c>
      <c r="Y3795" s="33">
        <f t="shared" si="355"/>
        <v>0</v>
      </c>
      <c r="Z3795" s="33">
        <f t="shared" si="356"/>
        <v>0</v>
      </c>
      <c r="AA3795" s="34">
        <f t="shared" si="357"/>
        <v>0</v>
      </c>
      <c r="AB3795" s="33">
        <f t="shared" si="358"/>
        <v>0</v>
      </c>
      <c r="AC3795" s="34" t="str">
        <f t="shared" si="359"/>
        <v>Not Determined</v>
      </c>
    </row>
    <row r="3796" spans="1:29" x14ac:dyDescent="0.25">
      <c r="A3796" s="48"/>
      <c r="B3796" s="48"/>
      <c r="C3796" s="44"/>
      <c r="D3796" s="44"/>
      <c r="E3796" s="44"/>
      <c r="F3796" s="44"/>
      <c r="G3796" s="44"/>
      <c r="H3796" s="44"/>
      <c r="I3796" s="44"/>
      <c r="J3796" s="44"/>
      <c r="K3796" s="88"/>
      <c r="L3796" s="50">
        <v>1</v>
      </c>
      <c r="M3796" s="49"/>
      <c r="N3796" s="49"/>
      <c r="O3796" s="49"/>
      <c r="P3796" s="49"/>
      <c r="Q3796" s="49"/>
      <c r="R3796" s="49"/>
      <c r="S3796" s="49"/>
      <c r="X3796" s="33">
        <f t="shared" si="354"/>
        <v>0</v>
      </c>
      <c r="Y3796" s="33">
        <f t="shared" si="355"/>
        <v>0</v>
      </c>
      <c r="Z3796" s="33">
        <f t="shared" si="356"/>
        <v>0</v>
      </c>
      <c r="AA3796" s="34">
        <f t="shared" si="357"/>
        <v>0</v>
      </c>
      <c r="AB3796" s="33">
        <f t="shared" si="358"/>
        <v>0</v>
      </c>
      <c r="AC3796" s="34" t="str">
        <f t="shared" si="359"/>
        <v>Not Determined</v>
      </c>
    </row>
    <row r="3797" spans="1:29" x14ac:dyDescent="0.25">
      <c r="A3797" s="48"/>
      <c r="B3797" s="48"/>
      <c r="C3797" s="44"/>
      <c r="D3797" s="44"/>
      <c r="E3797" s="44"/>
      <c r="F3797" s="44"/>
      <c r="G3797" s="44"/>
      <c r="H3797" s="44"/>
      <c r="I3797" s="44"/>
      <c r="J3797" s="44"/>
      <c r="K3797" s="88"/>
      <c r="L3797" s="50">
        <v>1</v>
      </c>
      <c r="M3797" s="49"/>
      <c r="N3797" s="49"/>
      <c r="O3797" s="49"/>
      <c r="P3797" s="49"/>
      <c r="Q3797" s="49"/>
      <c r="R3797" s="49"/>
      <c r="S3797" s="49"/>
      <c r="X3797" s="33">
        <f t="shared" si="354"/>
        <v>0</v>
      </c>
      <c r="Y3797" s="33">
        <f t="shared" si="355"/>
        <v>0</v>
      </c>
      <c r="Z3797" s="33">
        <f t="shared" si="356"/>
        <v>0</v>
      </c>
      <c r="AA3797" s="34">
        <f t="shared" si="357"/>
        <v>0</v>
      </c>
      <c r="AB3797" s="33">
        <f t="shared" si="358"/>
        <v>0</v>
      </c>
      <c r="AC3797" s="34" t="str">
        <f t="shared" si="359"/>
        <v>Not Determined</v>
      </c>
    </row>
    <row r="3798" spans="1:29" x14ac:dyDescent="0.25">
      <c r="A3798" s="48"/>
      <c r="B3798" s="48"/>
      <c r="C3798" s="44"/>
      <c r="D3798" s="44"/>
      <c r="E3798" s="44"/>
      <c r="F3798" s="44"/>
      <c r="G3798" s="44"/>
      <c r="H3798" s="44"/>
      <c r="I3798" s="44"/>
      <c r="J3798" s="44"/>
      <c r="K3798" s="88"/>
      <c r="L3798" s="50">
        <v>1</v>
      </c>
      <c r="M3798" s="49"/>
      <c r="N3798" s="49"/>
      <c r="O3798" s="49"/>
      <c r="P3798" s="49"/>
      <c r="Q3798" s="49"/>
      <c r="R3798" s="49"/>
      <c r="S3798" s="49"/>
      <c r="X3798" s="33">
        <f t="shared" si="354"/>
        <v>0</v>
      </c>
      <c r="Y3798" s="33">
        <f t="shared" si="355"/>
        <v>0</v>
      </c>
      <c r="Z3798" s="33">
        <f t="shared" si="356"/>
        <v>0</v>
      </c>
      <c r="AA3798" s="34">
        <f t="shared" si="357"/>
        <v>0</v>
      </c>
      <c r="AB3798" s="33">
        <f t="shared" si="358"/>
        <v>0</v>
      </c>
      <c r="AC3798" s="34" t="str">
        <f t="shared" si="359"/>
        <v>Not Determined</v>
      </c>
    </row>
    <row r="3799" spans="1:29" x14ac:dyDescent="0.25">
      <c r="A3799" s="48"/>
      <c r="B3799" s="48"/>
      <c r="C3799" s="44"/>
      <c r="D3799" s="44"/>
      <c r="E3799" s="44"/>
      <c r="F3799" s="44"/>
      <c r="G3799" s="44"/>
      <c r="H3799" s="44"/>
      <c r="I3799" s="44"/>
      <c r="J3799" s="44"/>
      <c r="K3799" s="88"/>
      <c r="L3799" s="50">
        <v>1</v>
      </c>
      <c r="M3799" s="49"/>
      <c r="N3799" s="49"/>
      <c r="O3799" s="49"/>
      <c r="P3799" s="49"/>
      <c r="Q3799" s="49"/>
      <c r="R3799" s="49"/>
      <c r="S3799" s="49"/>
      <c r="X3799" s="33">
        <f t="shared" si="354"/>
        <v>0</v>
      </c>
      <c r="Y3799" s="33">
        <f t="shared" si="355"/>
        <v>0</v>
      </c>
      <c r="Z3799" s="33">
        <f t="shared" si="356"/>
        <v>0</v>
      </c>
      <c r="AA3799" s="34">
        <f t="shared" si="357"/>
        <v>0</v>
      </c>
      <c r="AB3799" s="33">
        <f t="shared" si="358"/>
        <v>0</v>
      </c>
      <c r="AC3799" s="34" t="str">
        <f t="shared" si="359"/>
        <v>Not Determined</v>
      </c>
    </row>
    <row r="3800" spans="1:29" x14ac:dyDescent="0.25">
      <c r="A3800" s="48"/>
      <c r="B3800" s="48"/>
      <c r="C3800" s="44"/>
      <c r="D3800" s="44"/>
      <c r="E3800" s="44"/>
      <c r="F3800" s="44"/>
      <c r="G3800" s="44"/>
      <c r="H3800" s="44"/>
      <c r="I3800" s="44"/>
      <c r="J3800" s="44"/>
      <c r="K3800" s="88"/>
      <c r="L3800" s="50">
        <v>1</v>
      </c>
      <c r="M3800" s="49"/>
      <c r="N3800" s="49"/>
      <c r="O3800" s="49"/>
      <c r="P3800" s="49"/>
      <c r="Q3800" s="49"/>
      <c r="R3800" s="49"/>
      <c r="S3800" s="49"/>
      <c r="X3800" s="33">
        <f t="shared" si="354"/>
        <v>0</v>
      </c>
      <c r="Y3800" s="33">
        <f t="shared" si="355"/>
        <v>0</v>
      </c>
      <c r="Z3800" s="33">
        <f t="shared" si="356"/>
        <v>0</v>
      </c>
      <c r="AA3800" s="34">
        <f t="shared" si="357"/>
        <v>0</v>
      </c>
      <c r="AB3800" s="33">
        <f t="shared" si="358"/>
        <v>0</v>
      </c>
      <c r="AC3800" s="34" t="str">
        <f t="shared" si="359"/>
        <v>Not Determined</v>
      </c>
    </row>
    <row r="3801" spans="1:29" x14ac:dyDescent="0.25">
      <c r="A3801" s="48"/>
      <c r="B3801" s="48"/>
      <c r="C3801" s="44"/>
      <c r="D3801" s="44"/>
      <c r="E3801" s="44"/>
      <c r="F3801" s="44"/>
      <c r="G3801" s="44"/>
      <c r="H3801" s="44"/>
      <c r="I3801" s="44"/>
      <c r="J3801" s="44"/>
      <c r="K3801" s="88"/>
      <c r="L3801" s="50">
        <v>1</v>
      </c>
      <c r="M3801" s="49"/>
      <c r="N3801" s="49"/>
      <c r="O3801" s="49"/>
      <c r="P3801" s="49"/>
      <c r="Q3801" s="49"/>
      <c r="R3801" s="49"/>
      <c r="S3801" s="49"/>
      <c r="X3801" s="33">
        <f t="shared" si="354"/>
        <v>0</v>
      </c>
      <c r="Y3801" s="33">
        <f t="shared" si="355"/>
        <v>0</v>
      </c>
      <c r="Z3801" s="33">
        <f t="shared" si="356"/>
        <v>0</v>
      </c>
      <c r="AA3801" s="34">
        <f t="shared" si="357"/>
        <v>0</v>
      </c>
      <c r="AB3801" s="33">
        <f t="shared" si="358"/>
        <v>0</v>
      </c>
      <c r="AC3801" s="34" t="str">
        <f t="shared" si="359"/>
        <v>Not Determined</v>
      </c>
    </row>
    <row r="3802" spans="1:29" x14ac:dyDescent="0.25">
      <c r="A3802" s="48"/>
      <c r="B3802" s="48"/>
      <c r="C3802" s="44"/>
      <c r="D3802" s="44"/>
      <c r="E3802" s="44"/>
      <c r="F3802" s="44"/>
      <c r="G3802" s="44"/>
      <c r="H3802" s="44"/>
      <c r="I3802" s="44"/>
      <c r="J3802" s="44"/>
      <c r="K3802" s="88"/>
      <c r="L3802" s="50">
        <v>1</v>
      </c>
      <c r="M3802" s="49"/>
      <c r="N3802" s="49"/>
      <c r="O3802" s="49"/>
      <c r="P3802" s="49"/>
      <c r="Q3802" s="49"/>
      <c r="R3802" s="49"/>
      <c r="S3802" s="49"/>
      <c r="X3802" s="33">
        <f t="shared" si="354"/>
        <v>0</v>
      </c>
      <c r="Y3802" s="33">
        <f t="shared" si="355"/>
        <v>0</v>
      </c>
      <c r="Z3802" s="33">
        <f t="shared" si="356"/>
        <v>0</v>
      </c>
      <c r="AA3802" s="34">
        <f t="shared" si="357"/>
        <v>0</v>
      </c>
      <c r="AB3802" s="33">
        <f t="shared" si="358"/>
        <v>0</v>
      </c>
      <c r="AC3802" s="34" t="str">
        <f t="shared" si="359"/>
        <v>Not Determined</v>
      </c>
    </row>
    <row r="3803" spans="1:29" x14ac:dyDescent="0.25">
      <c r="A3803" s="48"/>
      <c r="B3803" s="48"/>
      <c r="C3803" s="44"/>
      <c r="D3803" s="44"/>
      <c r="E3803" s="44"/>
      <c r="F3803" s="44"/>
      <c r="G3803" s="44"/>
      <c r="H3803" s="44"/>
      <c r="I3803" s="44"/>
      <c r="J3803" s="44"/>
      <c r="K3803" s="88"/>
      <c r="L3803" s="50">
        <v>1</v>
      </c>
      <c r="M3803" s="49"/>
      <c r="N3803" s="49"/>
      <c r="O3803" s="49"/>
      <c r="P3803" s="49"/>
      <c r="Q3803" s="49"/>
      <c r="R3803" s="49"/>
      <c r="S3803" s="49"/>
      <c r="X3803" s="33">
        <f t="shared" si="354"/>
        <v>0</v>
      </c>
      <c r="Y3803" s="33">
        <f t="shared" si="355"/>
        <v>0</v>
      </c>
      <c r="Z3803" s="33">
        <f t="shared" si="356"/>
        <v>0</v>
      </c>
      <c r="AA3803" s="34">
        <f t="shared" si="357"/>
        <v>0</v>
      </c>
      <c r="AB3803" s="33">
        <f t="shared" si="358"/>
        <v>0</v>
      </c>
      <c r="AC3803" s="34" t="str">
        <f t="shared" si="359"/>
        <v>Not Determined</v>
      </c>
    </row>
    <row r="3804" spans="1:29" x14ac:dyDescent="0.25">
      <c r="A3804" s="48"/>
      <c r="B3804" s="48"/>
      <c r="C3804" s="44"/>
      <c r="D3804" s="44"/>
      <c r="E3804" s="44"/>
      <c r="F3804" s="44"/>
      <c r="G3804" s="44"/>
      <c r="H3804" s="44"/>
      <c r="I3804" s="44"/>
      <c r="J3804" s="44"/>
      <c r="K3804" s="88"/>
      <c r="L3804" s="50">
        <v>1</v>
      </c>
      <c r="M3804" s="49"/>
      <c r="N3804" s="49"/>
      <c r="O3804" s="49"/>
      <c r="P3804" s="49"/>
      <c r="Q3804" s="49"/>
      <c r="R3804" s="49"/>
      <c r="S3804" s="49"/>
      <c r="X3804" s="33">
        <f t="shared" si="354"/>
        <v>0</v>
      </c>
      <c r="Y3804" s="33">
        <f t="shared" si="355"/>
        <v>0</v>
      </c>
      <c r="Z3804" s="33">
        <f t="shared" si="356"/>
        <v>0</v>
      </c>
      <c r="AA3804" s="34">
        <f t="shared" si="357"/>
        <v>0</v>
      </c>
      <c r="AB3804" s="33">
        <f t="shared" si="358"/>
        <v>0</v>
      </c>
      <c r="AC3804" s="34" t="str">
        <f t="shared" si="359"/>
        <v>Not Determined</v>
      </c>
    </row>
    <row r="3805" spans="1:29" x14ac:dyDescent="0.25">
      <c r="A3805" s="48"/>
      <c r="B3805" s="48"/>
      <c r="C3805" s="44"/>
      <c r="D3805" s="44"/>
      <c r="E3805" s="44"/>
      <c r="F3805" s="44"/>
      <c r="G3805" s="44"/>
      <c r="H3805" s="44"/>
      <c r="I3805" s="44"/>
      <c r="J3805" s="44"/>
      <c r="K3805" s="88"/>
      <c r="L3805" s="50">
        <v>1</v>
      </c>
      <c r="M3805" s="49"/>
      <c r="N3805" s="49"/>
      <c r="O3805" s="49"/>
      <c r="P3805" s="49"/>
      <c r="Q3805" s="49"/>
      <c r="R3805" s="49"/>
      <c r="S3805" s="49"/>
      <c r="X3805" s="33">
        <f t="shared" si="354"/>
        <v>0</v>
      </c>
      <c r="Y3805" s="33">
        <f t="shared" si="355"/>
        <v>0</v>
      </c>
      <c r="Z3805" s="33">
        <f t="shared" si="356"/>
        <v>0</v>
      </c>
      <c r="AA3805" s="34">
        <f t="shared" si="357"/>
        <v>0</v>
      </c>
      <c r="AB3805" s="33">
        <f t="shared" si="358"/>
        <v>0</v>
      </c>
      <c r="AC3805" s="34" t="str">
        <f t="shared" si="359"/>
        <v>Not Determined</v>
      </c>
    </row>
    <row r="3806" spans="1:29" x14ac:dyDescent="0.25">
      <c r="A3806" s="48"/>
      <c r="B3806" s="48"/>
      <c r="C3806" s="44"/>
      <c r="D3806" s="44"/>
      <c r="E3806" s="44"/>
      <c r="F3806" s="44"/>
      <c r="G3806" s="44"/>
      <c r="H3806" s="44"/>
      <c r="I3806" s="44"/>
      <c r="J3806" s="44"/>
      <c r="K3806" s="88"/>
      <c r="L3806" s="50">
        <v>1</v>
      </c>
      <c r="M3806" s="49"/>
      <c r="N3806" s="49"/>
      <c r="O3806" s="49"/>
      <c r="P3806" s="49"/>
      <c r="Q3806" s="49"/>
      <c r="R3806" s="49"/>
      <c r="S3806" s="49"/>
      <c r="X3806" s="33">
        <f t="shared" si="354"/>
        <v>0</v>
      </c>
      <c r="Y3806" s="33">
        <f t="shared" si="355"/>
        <v>0</v>
      </c>
      <c r="Z3806" s="33">
        <f t="shared" si="356"/>
        <v>0</v>
      </c>
      <c r="AA3806" s="34">
        <f t="shared" si="357"/>
        <v>0</v>
      </c>
      <c r="AB3806" s="33">
        <f t="shared" si="358"/>
        <v>0</v>
      </c>
      <c r="AC3806" s="34" t="str">
        <f t="shared" si="359"/>
        <v>Not Determined</v>
      </c>
    </row>
    <row r="3807" spans="1:29" x14ac:dyDescent="0.25">
      <c r="A3807" s="48"/>
      <c r="B3807" s="48"/>
      <c r="C3807" s="44"/>
      <c r="D3807" s="44"/>
      <c r="E3807" s="44"/>
      <c r="F3807" s="44"/>
      <c r="G3807" s="44"/>
      <c r="H3807" s="44"/>
      <c r="I3807" s="44"/>
      <c r="J3807" s="44"/>
      <c r="K3807" s="88"/>
      <c r="L3807" s="50">
        <v>1</v>
      </c>
      <c r="M3807" s="49"/>
      <c r="N3807" s="49"/>
      <c r="O3807" s="49"/>
      <c r="P3807" s="49"/>
      <c r="Q3807" s="49"/>
      <c r="R3807" s="49"/>
      <c r="S3807" s="49"/>
      <c r="X3807" s="33">
        <f t="shared" si="354"/>
        <v>0</v>
      </c>
      <c r="Y3807" s="33">
        <f t="shared" si="355"/>
        <v>0</v>
      </c>
      <c r="Z3807" s="33">
        <f t="shared" si="356"/>
        <v>0</v>
      </c>
      <c r="AA3807" s="34">
        <f t="shared" si="357"/>
        <v>0</v>
      </c>
      <c r="AB3807" s="33">
        <f t="shared" si="358"/>
        <v>0</v>
      </c>
      <c r="AC3807" s="34" t="str">
        <f t="shared" si="359"/>
        <v>Not Determined</v>
      </c>
    </row>
    <row r="3808" spans="1:29" x14ac:dyDescent="0.25">
      <c r="A3808" s="48"/>
      <c r="B3808" s="48"/>
      <c r="C3808" s="44"/>
      <c r="D3808" s="44"/>
      <c r="E3808" s="44"/>
      <c r="F3808" s="44"/>
      <c r="G3808" s="44"/>
      <c r="H3808" s="44"/>
      <c r="I3808" s="44"/>
      <c r="J3808" s="44"/>
      <c r="K3808" s="88"/>
      <c r="L3808" s="50">
        <v>1</v>
      </c>
      <c r="M3808" s="49"/>
      <c r="N3808" s="49"/>
      <c r="O3808" s="49"/>
      <c r="P3808" s="49"/>
      <c r="Q3808" s="49"/>
      <c r="R3808" s="49"/>
      <c r="S3808" s="49"/>
      <c r="X3808" s="33">
        <f t="shared" si="354"/>
        <v>0</v>
      </c>
      <c r="Y3808" s="33">
        <f t="shared" si="355"/>
        <v>0</v>
      </c>
      <c r="Z3808" s="33">
        <f t="shared" si="356"/>
        <v>0</v>
      </c>
      <c r="AA3808" s="34">
        <f t="shared" si="357"/>
        <v>0</v>
      </c>
      <c r="AB3808" s="33">
        <f t="shared" si="358"/>
        <v>0</v>
      </c>
      <c r="AC3808" s="34" t="str">
        <f t="shared" si="359"/>
        <v>Not Determined</v>
      </c>
    </row>
    <row r="3809" spans="1:29" x14ac:dyDescent="0.25">
      <c r="A3809" s="48"/>
      <c r="B3809" s="48"/>
      <c r="C3809" s="44"/>
      <c r="D3809" s="44"/>
      <c r="E3809" s="44"/>
      <c r="F3809" s="44"/>
      <c r="G3809" s="44"/>
      <c r="H3809" s="44"/>
      <c r="I3809" s="44"/>
      <c r="J3809" s="44"/>
      <c r="K3809" s="88"/>
      <c r="L3809" s="50">
        <v>1</v>
      </c>
      <c r="M3809" s="49"/>
      <c r="N3809" s="49"/>
      <c r="O3809" s="49"/>
      <c r="P3809" s="49"/>
      <c r="Q3809" s="49"/>
      <c r="R3809" s="49"/>
      <c r="S3809" s="49"/>
      <c r="X3809" s="33">
        <f t="shared" si="354"/>
        <v>0</v>
      </c>
      <c r="Y3809" s="33">
        <f t="shared" si="355"/>
        <v>0</v>
      </c>
      <c r="Z3809" s="33">
        <f t="shared" si="356"/>
        <v>0</v>
      </c>
      <c r="AA3809" s="34">
        <f t="shared" si="357"/>
        <v>0</v>
      </c>
      <c r="AB3809" s="33">
        <f t="shared" si="358"/>
        <v>0</v>
      </c>
      <c r="AC3809" s="34" t="str">
        <f t="shared" si="359"/>
        <v>Not Determined</v>
      </c>
    </row>
    <row r="3810" spans="1:29" x14ac:dyDescent="0.25">
      <c r="A3810" s="48"/>
      <c r="B3810" s="48"/>
      <c r="C3810" s="44"/>
      <c r="D3810" s="44"/>
      <c r="E3810" s="44"/>
      <c r="F3810" s="44"/>
      <c r="G3810" s="44"/>
      <c r="H3810" s="44"/>
      <c r="I3810" s="44"/>
      <c r="J3810" s="44"/>
      <c r="K3810" s="88"/>
      <c r="L3810" s="50">
        <v>1</v>
      </c>
      <c r="M3810" s="49"/>
      <c r="N3810" s="49"/>
      <c r="O3810" s="49"/>
      <c r="P3810" s="49"/>
      <c r="Q3810" s="49"/>
      <c r="R3810" s="49"/>
      <c r="S3810" s="49"/>
      <c r="X3810" s="33">
        <f t="shared" si="354"/>
        <v>0</v>
      </c>
      <c r="Y3810" s="33">
        <f t="shared" si="355"/>
        <v>0</v>
      </c>
      <c r="Z3810" s="33">
        <f t="shared" si="356"/>
        <v>0</v>
      </c>
      <c r="AA3810" s="34">
        <f t="shared" si="357"/>
        <v>0</v>
      </c>
      <c r="AB3810" s="33">
        <f t="shared" si="358"/>
        <v>0</v>
      </c>
      <c r="AC3810" s="34" t="str">
        <f t="shared" si="359"/>
        <v>Not Determined</v>
      </c>
    </row>
    <row r="3811" spans="1:29" x14ac:dyDescent="0.25">
      <c r="A3811" s="48"/>
      <c r="B3811" s="48"/>
      <c r="C3811" s="44"/>
      <c r="D3811" s="44"/>
      <c r="E3811" s="44"/>
      <c r="F3811" s="44"/>
      <c r="G3811" s="44"/>
      <c r="H3811" s="44"/>
      <c r="I3811" s="44"/>
      <c r="J3811" s="44"/>
      <c r="K3811" s="88"/>
      <c r="L3811" s="50">
        <v>1</v>
      </c>
      <c r="M3811" s="49"/>
      <c r="N3811" s="49"/>
      <c r="O3811" s="49"/>
      <c r="P3811" s="49"/>
      <c r="Q3811" s="49"/>
      <c r="R3811" s="49"/>
      <c r="S3811" s="49"/>
      <c r="X3811" s="33">
        <f t="shared" si="354"/>
        <v>0</v>
      </c>
      <c r="Y3811" s="33">
        <f t="shared" si="355"/>
        <v>0</v>
      </c>
      <c r="Z3811" s="33">
        <f t="shared" si="356"/>
        <v>0</v>
      </c>
      <c r="AA3811" s="34">
        <f t="shared" si="357"/>
        <v>0</v>
      </c>
      <c r="AB3811" s="33">
        <f t="shared" si="358"/>
        <v>0</v>
      </c>
      <c r="AC3811" s="34" t="str">
        <f t="shared" si="359"/>
        <v>Not Determined</v>
      </c>
    </row>
    <row r="3812" spans="1:29" x14ac:dyDescent="0.25">
      <c r="A3812" s="48"/>
      <c r="B3812" s="48"/>
      <c r="C3812" s="44"/>
      <c r="D3812" s="44"/>
      <c r="E3812" s="44"/>
      <c r="F3812" s="44"/>
      <c r="G3812" s="44"/>
      <c r="H3812" s="44"/>
      <c r="I3812" s="44"/>
      <c r="J3812" s="44"/>
      <c r="K3812" s="88"/>
      <c r="L3812" s="50">
        <v>1</v>
      </c>
      <c r="M3812" s="49"/>
      <c r="N3812" s="49"/>
      <c r="O3812" s="49"/>
      <c r="P3812" s="49"/>
      <c r="Q3812" s="49"/>
      <c r="R3812" s="49"/>
      <c r="S3812" s="49"/>
      <c r="X3812" s="33">
        <f t="shared" si="354"/>
        <v>0</v>
      </c>
      <c r="Y3812" s="33">
        <f t="shared" si="355"/>
        <v>0</v>
      </c>
      <c r="Z3812" s="33">
        <f t="shared" si="356"/>
        <v>0</v>
      </c>
      <c r="AA3812" s="34">
        <f t="shared" si="357"/>
        <v>0</v>
      </c>
      <c r="AB3812" s="33">
        <f t="shared" si="358"/>
        <v>0</v>
      </c>
      <c r="AC3812" s="34" t="str">
        <f t="shared" si="359"/>
        <v>Not Determined</v>
      </c>
    </row>
    <row r="3813" spans="1:29" x14ac:dyDescent="0.25">
      <c r="A3813" s="48"/>
      <c r="B3813" s="48"/>
      <c r="C3813" s="44"/>
      <c r="D3813" s="44"/>
      <c r="E3813" s="44"/>
      <c r="F3813" s="44"/>
      <c r="G3813" s="44"/>
      <c r="H3813" s="44"/>
      <c r="I3813" s="44"/>
      <c r="J3813" s="44"/>
      <c r="K3813" s="88"/>
      <c r="L3813" s="50">
        <v>1</v>
      </c>
      <c r="M3813" s="49"/>
      <c r="N3813" s="49"/>
      <c r="O3813" s="49"/>
      <c r="P3813" s="49"/>
      <c r="Q3813" s="49"/>
      <c r="R3813" s="49"/>
      <c r="S3813" s="49"/>
      <c r="X3813" s="33">
        <f t="shared" si="354"/>
        <v>0</v>
      </c>
      <c r="Y3813" s="33">
        <f t="shared" si="355"/>
        <v>0</v>
      </c>
      <c r="Z3813" s="33">
        <f t="shared" si="356"/>
        <v>0</v>
      </c>
      <c r="AA3813" s="34">
        <f t="shared" si="357"/>
        <v>0</v>
      </c>
      <c r="AB3813" s="33">
        <f t="shared" si="358"/>
        <v>0</v>
      </c>
      <c r="AC3813" s="34" t="str">
        <f t="shared" si="359"/>
        <v>Not Determined</v>
      </c>
    </row>
    <row r="3814" spans="1:29" x14ac:dyDescent="0.25">
      <c r="A3814" s="48"/>
      <c r="B3814" s="48"/>
      <c r="C3814" s="44"/>
      <c r="D3814" s="44"/>
      <c r="E3814" s="44"/>
      <c r="F3814" s="44"/>
      <c r="G3814" s="44"/>
      <c r="H3814" s="44"/>
      <c r="I3814" s="44"/>
      <c r="J3814" s="44"/>
      <c r="K3814" s="88"/>
      <c r="L3814" s="50">
        <v>1</v>
      </c>
      <c r="M3814" s="49"/>
      <c r="N3814" s="49"/>
      <c r="O3814" s="49"/>
      <c r="P3814" s="49"/>
      <c r="Q3814" s="49"/>
      <c r="R3814" s="49"/>
      <c r="S3814" s="49"/>
      <c r="X3814" s="33">
        <f t="shared" si="354"/>
        <v>0</v>
      </c>
      <c r="Y3814" s="33">
        <f t="shared" si="355"/>
        <v>0</v>
      </c>
      <c r="Z3814" s="33">
        <f t="shared" si="356"/>
        <v>0</v>
      </c>
      <c r="AA3814" s="34">
        <f t="shared" si="357"/>
        <v>0</v>
      </c>
      <c r="AB3814" s="33">
        <f t="shared" si="358"/>
        <v>0</v>
      </c>
      <c r="AC3814" s="34" t="str">
        <f t="shared" si="359"/>
        <v>Not Determined</v>
      </c>
    </row>
    <row r="3815" spans="1:29" x14ac:dyDescent="0.25">
      <c r="A3815" s="48"/>
      <c r="B3815" s="48"/>
      <c r="C3815" s="44"/>
      <c r="D3815" s="44"/>
      <c r="E3815" s="44"/>
      <c r="F3815" s="44"/>
      <c r="G3815" s="44"/>
      <c r="H3815" s="44"/>
      <c r="I3815" s="44"/>
      <c r="J3815" s="44"/>
      <c r="K3815" s="88"/>
      <c r="L3815" s="50">
        <v>1</v>
      </c>
      <c r="M3815" s="49"/>
      <c r="N3815" s="49"/>
      <c r="O3815" s="49"/>
      <c r="P3815" s="49"/>
      <c r="Q3815" s="49"/>
      <c r="R3815" s="49"/>
      <c r="S3815" s="49"/>
      <c r="X3815" s="33">
        <f t="shared" si="354"/>
        <v>0</v>
      </c>
      <c r="Y3815" s="33">
        <f t="shared" si="355"/>
        <v>0</v>
      </c>
      <c r="Z3815" s="33">
        <f t="shared" si="356"/>
        <v>0</v>
      </c>
      <c r="AA3815" s="34">
        <f t="shared" si="357"/>
        <v>0</v>
      </c>
      <c r="AB3815" s="33">
        <f t="shared" si="358"/>
        <v>0</v>
      </c>
      <c r="AC3815" s="34" t="str">
        <f t="shared" si="359"/>
        <v>Not Determined</v>
      </c>
    </row>
    <row r="3816" spans="1:29" x14ac:dyDescent="0.25">
      <c r="A3816" s="48"/>
      <c r="B3816" s="48"/>
      <c r="C3816" s="44"/>
      <c r="D3816" s="44"/>
      <c r="E3816" s="44"/>
      <c r="F3816" s="44"/>
      <c r="G3816" s="44"/>
      <c r="H3816" s="44"/>
      <c r="I3816" s="44"/>
      <c r="J3816" s="44"/>
      <c r="K3816" s="88"/>
      <c r="L3816" s="50">
        <v>1</v>
      </c>
      <c r="M3816" s="49"/>
      <c r="N3816" s="49"/>
      <c r="O3816" s="49"/>
      <c r="P3816" s="49"/>
      <c r="Q3816" s="49"/>
      <c r="R3816" s="49"/>
      <c r="S3816" s="49"/>
      <c r="X3816" s="33">
        <f t="shared" si="354"/>
        <v>0</v>
      </c>
      <c r="Y3816" s="33">
        <f t="shared" si="355"/>
        <v>0</v>
      </c>
      <c r="Z3816" s="33">
        <f t="shared" si="356"/>
        <v>0</v>
      </c>
      <c r="AA3816" s="34">
        <f t="shared" si="357"/>
        <v>0</v>
      </c>
      <c r="AB3816" s="33">
        <f t="shared" si="358"/>
        <v>0</v>
      </c>
      <c r="AC3816" s="34" t="str">
        <f t="shared" si="359"/>
        <v>Not Determined</v>
      </c>
    </row>
    <row r="3817" spans="1:29" x14ac:dyDescent="0.25">
      <c r="A3817" s="48"/>
      <c r="B3817" s="48"/>
      <c r="C3817" s="44"/>
      <c r="D3817" s="44"/>
      <c r="E3817" s="44"/>
      <c r="F3817" s="44"/>
      <c r="G3817" s="44"/>
      <c r="H3817" s="44"/>
      <c r="I3817" s="44"/>
      <c r="J3817" s="44"/>
      <c r="K3817" s="88"/>
      <c r="L3817" s="50">
        <v>1</v>
      </c>
      <c r="M3817" s="49"/>
      <c r="N3817" s="49"/>
      <c r="O3817" s="49"/>
      <c r="P3817" s="49"/>
      <c r="Q3817" s="49"/>
      <c r="R3817" s="49"/>
      <c r="S3817" s="49"/>
      <c r="X3817" s="33">
        <f t="shared" si="354"/>
        <v>0</v>
      </c>
      <c r="Y3817" s="33">
        <f t="shared" si="355"/>
        <v>0</v>
      </c>
      <c r="Z3817" s="33">
        <f t="shared" si="356"/>
        <v>0</v>
      </c>
      <c r="AA3817" s="34">
        <f t="shared" si="357"/>
        <v>0</v>
      </c>
      <c r="AB3817" s="33">
        <f t="shared" si="358"/>
        <v>0</v>
      </c>
      <c r="AC3817" s="34" t="str">
        <f t="shared" si="359"/>
        <v>Not Determined</v>
      </c>
    </row>
    <row r="3818" spans="1:29" x14ac:dyDescent="0.25">
      <c r="A3818" s="48"/>
      <c r="B3818" s="48"/>
      <c r="C3818" s="44"/>
      <c r="D3818" s="44"/>
      <c r="E3818" s="44"/>
      <c r="F3818" s="44"/>
      <c r="G3818" s="44"/>
      <c r="H3818" s="44"/>
      <c r="I3818" s="44"/>
      <c r="J3818" s="44"/>
      <c r="K3818" s="88"/>
      <c r="L3818" s="50">
        <v>1</v>
      </c>
      <c r="M3818" s="49"/>
      <c r="N3818" s="49"/>
      <c r="O3818" s="49"/>
      <c r="P3818" s="49"/>
      <c r="Q3818" s="49"/>
      <c r="R3818" s="49"/>
      <c r="S3818" s="49"/>
      <c r="X3818" s="33">
        <f t="shared" si="354"/>
        <v>0</v>
      </c>
      <c r="Y3818" s="33">
        <f t="shared" si="355"/>
        <v>0</v>
      </c>
      <c r="Z3818" s="33">
        <f t="shared" si="356"/>
        <v>0</v>
      </c>
      <c r="AA3818" s="34">
        <f t="shared" si="357"/>
        <v>0</v>
      </c>
      <c r="AB3818" s="33">
        <f t="shared" si="358"/>
        <v>0</v>
      </c>
      <c r="AC3818" s="34" t="str">
        <f t="shared" si="359"/>
        <v>Not Determined</v>
      </c>
    </row>
    <row r="3819" spans="1:29" x14ac:dyDescent="0.25">
      <c r="A3819" s="48"/>
      <c r="B3819" s="48"/>
      <c r="C3819" s="44"/>
      <c r="D3819" s="44"/>
      <c r="E3819" s="44"/>
      <c r="F3819" s="44"/>
      <c r="G3819" s="44"/>
      <c r="H3819" s="44"/>
      <c r="I3819" s="44"/>
      <c r="J3819" s="44"/>
      <c r="K3819" s="88"/>
      <c r="L3819" s="50">
        <v>1</v>
      </c>
      <c r="M3819" s="49"/>
      <c r="N3819" s="49"/>
      <c r="O3819" s="49"/>
      <c r="P3819" s="49"/>
      <c r="Q3819" s="49"/>
      <c r="R3819" s="49"/>
      <c r="S3819" s="49"/>
      <c r="X3819" s="33">
        <f t="shared" si="354"/>
        <v>0</v>
      </c>
      <c r="Y3819" s="33">
        <f t="shared" si="355"/>
        <v>0</v>
      </c>
      <c r="Z3819" s="33">
        <f t="shared" si="356"/>
        <v>0</v>
      </c>
      <c r="AA3819" s="34">
        <f t="shared" si="357"/>
        <v>0</v>
      </c>
      <c r="AB3819" s="33">
        <f t="shared" si="358"/>
        <v>0</v>
      </c>
      <c r="AC3819" s="34" t="str">
        <f t="shared" si="359"/>
        <v>Not Determined</v>
      </c>
    </row>
    <row r="3820" spans="1:29" x14ac:dyDescent="0.25">
      <c r="A3820" s="48"/>
      <c r="B3820" s="48"/>
      <c r="C3820" s="44"/>
      <c r="D3820" s="44"/>
      <c r="E3820" s="44"/>
      <c r="F3820" s="44"/>
      <c r="G3820" s="44"/>
      <c r="H3820" s="44"/>
      <c r="I3820" s="44"/>
      <c r="J3820" s="44"/>
      <c r="K3820" s="88"/>
      <c r="L3820" s="50">
        <v>1</v>
      </c>
      <c r="M3820" s="49"/>
      <c r="N3820" s="49"/>
      <c r="O3820" s="49"/>
      <c r="P3820" s="49"/>
      <c r="Q3820" s="49"/>
      <c r="R3820" s="49"/>
      <c r="S3820" s="49"/>
      <c r="X3820" s="33">
        <f t="shared" si="354"/>
        <v>0</v>
      </c>
      <c r="Y3820" s="33">
        <f t="shared" si="355"/>
        <v>0</v>
      </c>
      <c r="Z3820" s="33">
        <f t="shared" si="356"/>
        <v>0</v>
      </c>
      <c r="AA3820" s="34">
        <f t="shared" si="357"/>
        <v>0</v>
      </c>
      <c r="AB3820" s="33">
        <f t="shared" si="358"/>
        <v>0</v>
      </c>
      <c r="AC3820" s="34" t="str">
        <f t="shared" si="359"/>
        <v>Not Determined</v>
      </c>
    </row>
    <row r="3821" spans="1:29" x14ac:dyDescent="0.25">
      <c r="A3821" s="48"/>
      <c r="B3821" s="48"/>
      <c r="C3821" s="44"/>
      <c r="D3821" s="44"/>
      <c r="E3821" s="44"/>
      <c r="F3821" s="44"/>
      <c r="G3821" s="44"/>
      <c r="H3821" s="44"/>
      <c r="I3821" s="44"/>
      <c r="J3821" s="44"/>
      <c r="K3821" s="88"/>
      <c r="L3821" s="50">
        <v>1</v>
      </c>
      <c r="M3821" s="49"/>
      <c r="N3821" s="49"/>
      <c r="O3821" s="49"/>
      <c r="P3821" s="49"/>
      <c r="Q3821" s="49"/>
      <c r="R3821" s="49"/>
      <c r="S3821" s="49"/>
      <c r="X3821" s="33">
        <f t="shared" si="354"/>
        <v>0</v>
      </c>
      <c r="Y3821" s="33">
        <f t="shared" si="355"/>
        <v>0</v>
      </c>
      <c r="Z3821" s="33">
        <f t="shared" si="356"/>
        <v>0</v>
      </c>
      <c r="AA3821" s="34">
        <f t="shared" si="357"/>
        <v>0</v>
      </c>
      <c r="AB3821" s="33">
        <f t="shared" si="358"/>
        <v>0</v>
      </c>
      <c r="AC3821" s="34" t="str">
        <f t="shared" si="359"/>
        <v>Not Determined</v>
      </c>
    </row>
    <row r="3822" spans="1:29" x14ac:dyDescent="0.25">
      <c r="A3822" s="48"/>
      <c r="B3822" s="48"/>
      <c r="C3822" s="44"/>
      <c r="D3822" s="44"/>
      <c r="E3822" s="44"/>
      <c r="F3822" s="44"/>
      <c r="G3822" s="44"/>
      <c r="H3822" s="44"/>
      <c r="I3822" s="44"/>
      <c r="J3822" s="44"/>
      <c r="K3822" s="88"/>
      <c r="L3822" s="50">
        <v>1</v>
      </c>
      <c r="M3822" s="49"/>
      <c r="N3822" s="49"/>
      <c r="O3822" s="49"/>
      <c r="P3822" s="49"/>
      <c r="Q3822" s="49"/>
      <c r="R3822" s="49"/>
      <c r="S3822" s="49"/>
      <c r="X3822" s="33">
        <f t="shared" si="354"/>
        <v>0</v>
      </c>
      <c r="Y3822" s="33">
        <f t="shared" si="355"/>
        <v>0</v>
      </c>
      <c r="Z3822" s="33">
        <f t="shared" si="356"/>
        <v>0</v>
      </c>
      <c r="AA3822" s="34">
        <f t="shared" si="357"/>
        <v>0</v>
      </c>
      <c r="AB3822" s="33">
        <f t="shared" si="358"/>
        <v>0</v>
      </c>
      <c r="AC3822" s="34" t="str">
        <f t="shared" si="359"/>
        <v>Not Determined</v>
      </c>
    </row>
    <row r="3823" spans="1:29" x14ac:dyDescent="0.25">
      <c r="A3823" s="48"/>
      <c r="B3823" s="48"/>
      <c r="C3823" s="44"/>
      <c r="D3823" s="44"/>
      <c r="E3823" s="44"/>
      <c r="F3823" s="44"/>
      <c r="G3823" s="44"/>
      <c r="H3823" s="44"/>
      <c r="I3823" s="44"/>
      <c r="J3823" s="44"/>
      <c r="K3823" s="88"/>
      <c r="L3823" s="50">
        <v>1</v>
      </c>
      <c r="M3823" s="49"/>
      <c r="N3823" s="49"/>
      <c r="O3823" s="49"/>
      <c r="P3823" s="49"/>
      <c r="Q3823" s="49"/>
      <c r="R3823" s="49"/>
      <c r="S3823" s="49"/>
      <c r="X3823" s="33">
        <f t="shared" si="354"/>
        <v>0</v>
      </c>
      <c r="Y3823" s="33">
        <f t="shared" si="355"/>
        <v>0</v>
      </c>
      <c r="Z3823" s="33">
        <f t="shared" si="356"/>
        <v>0</v>
      </c>
      <c r="AA3823" s="34">
        <f t="shared" si="357"/>
        <v>0</v>
      </c>
      <c r="AB3823" s="33">
        <f t="shared" si="358"/>
        <v>0</v>
      </c>
      <c r="AC3823" s="34" t="str">
        <f t="shared" si="359"/>
        <v>Not Determined</v>
      </c>
    </row>
    <row r="3824" spans="1:29" x14ac:dyDescent="0.25">
      <c r="A3824" s="48"/>
      <c r="B3824" s="48"/>
      <c r="C3824" s="44"/>
      <c r="D3824" s="44"/>
      <c r="E3824" s="44"/>
      <c r="F3824" s="44"/>
      <c r="G3824" s="44"/>
      <c r="H3824" s="44"/>
      <c r="I3824" s="44"/>
      <c r="J3824" s="44"/>
      <c r="K3824" s="88"/>
      <c r="L3824" s="50">
        <v>1</v>
      </c>
      <c r="M3824" s="49"/>
      <c r="N3824" s="49"/>
      <c r="O3824" s="49"/>
      <c r="P3824" s="49"/>
      <c r="Q3824" s="49"/>
      <c r="R3824" s="49"/>
      <c r="S3824" s="49"/>
      <c r="X3824" s="33">
        <f t="shared" si="354"/>
        <v>0</v>
      </c>
      <c r="Y3824" s="33">
        <f t="shared" si="355"/>
        <v>0</v>
      </c>
      <c r="Z3824" s="33">
        <f t="shared" si="356"/>
        <v>0</v>
      </c>
      <c r="AA3824" s="34">
        <f t="shared" si="357"/>
        <v>0</v>
      </c>
      <c r="AB3824" s="33">
        <f t="shared" si="358"/>
        <v>0</v>
      </c>
      <c r="AC3824" s="34" t="str">
        <f t="shared" si="359"/>
        <v>Not Determined</v>
      </c>
    </row>
    <row r="3825" spans="1:29" x14ac:dyDescent="0.25">
      <c r="A3825" s="48"/>
      <c r="B3825" s="48"/>
      <c r="C3825" s="44"/>
      <c r="D3825" s="44"/>
      <c r="E3825" s="44"/>
      <c r="F3825" s="44"/>
      <c r="G3825" s="44"/>
      <c r="H3825" s="44"/>
      <c r="I3825" s="44"/>
      <c r="J3825" s="44"/>
      <c r="K3825" s="88"/>
      <c r="L3825" s="50">
        <v>1</v>
      </c>
      <c r="M3825" s="49"/>
      <c r="N3825" s="49"/>
      <c r="O3825" s="49"/>
      <c r="P3825" s="49"/>
      <c r="Q3825" s="49"/>
      <c r="R3825" s="49"/>
      <c r="S3825" s="49"/>
      <c r="X3825" s="33">
        <f t="shared" si="354"/>
        <v>0</v>
      </c>
      <c r="Y3825" s="33">
        <f t="shared" si="355"/>
        <v>0</v>
      </c>
      <c r="Z3825" s="33">
        <f t="shared" si="356"/>
        <v>0</v>
      </c>
      <c r="AA3825" s="34">
        <f t="shared" si="357"/>
        <v>0</v>
      </c>
      <c r="AB3825" s="33">
        <f t="shared" si="358"/>
        <v>0</v>
      </c>
      <c r="AC3825" s="34" t="str">
        <f t="shared" si="359"/>
        <v>Not Determined</v>
      </c>
    </row>
    <row r="3826" spans="1:29" x14ac:dyDescent="0.25">
      <c r="A3826" s="48"/>
      <c r="B3826" s="48"/>
      <c r="C3826" s="44"/>
      <c r="D3826" s="44"/>
      <c r="E3826" s="44"/>
      <c r="F3826" s="44"/>
      <c r="G3826" s="44"/>
      <c r="H3826" s="44"/>
      <c r="I3826" s="44"/>
      <c r="J3826" s="44"/>
      <c r="K3826" s="88"/>
      <c r="L3826" s="50">
        <v>1</v>
      </c>
      <c r="M3826" s="49"/>
      <c r="N3826" s="49"/>
      <c r="O3826" s="49"/>
      <c r="P3826" s="49"/>
      <c r="Q3826" s="49"/>
      <c r="R3826" s="49"/>
      <c r="S3826" s="49"/>
      <c r="X3826" s="33">
        <f t="shared" si="354"/>
        <v>0</v>
      </c>
      <c r="Y3826" s="33">
        <f t="shared" si="355"/>
        <v>0</v>
      </c>
      <c r="Z3826" s="33">
        <f t="shared" si="356"/>
        <v>0</v>
      </c>
      <c r="AA3826" s="34">
        <f t="shared" si="357"/>
        <v>0</v>
      </c>
      <c r="AB3826" s="33">
        <f t="shared" si="358"/>
        <v>0</v>
      </c>
      <c r="AC3826" s="34" t="str">
        <f t="shared" si="359"/>
        <v>Not Determined</v>
      </c>
    </row>
    <row r="3827" spans="1:29" x14ac:dyDescent="0.25">
      <c r="A3827" s="48"/>
      <c r="B3827" s="48"/>
      <c r="C3827" s="44"/>
      <c r="D3827" s="44"/>
      <c r="E3827" s="44"/>
      <c r="F3827" s="44"/>
      <c r="G3827" s="44"/>
      <c r="H3827" s="44"/>
      <c r="I3827" s="44"/>
      <c r="J3827" s="44"/>
      <c r="K3827" s="88"/>
      <c r="L3827" s="50">
        <v>1</v>
      </c>
      <c r="M3827" s="49"/>
      <c r="N3827" s="49"/>
      <c r="O3827" s="49"/>
      <c r="P3827" s="49"/>
      <c r="Q3827" s="49"/>
      <c r="R3827" s="49"/>
      <c r="S3827" s="49"/>
      <c r="X3827" s="33">
        <f t="shared" si="354"/>
        <v>0</v>
      </c>
      <c r="Y3827" s="33">
        <f t="shared" si="355"/>
        <v>0</v>
      </c>
      <c r="Z3827" s="33">
        <f t="shared" si="356"/>
        <v>0</v>
      </c>
      <c r="AA3827" s="34">
        <f t="shared" si="357"/>
        <v>0</v>
      </c>
      <c r="AB3827" s="33">
        <f t="shared" si="358"/>
        <v>0</v>
      </c>
      <c r="AC3827" s="34" t="str">
        <f t="shared" si="359"/>
        <v>Not Determined</v>
      </c>
    </row>
    <row r="3828" spans="1:29" x14ac:dyDescent="0.25">
      <c r="A3828" s="48"/>
      <c r="B3828" s="48"/>
      <c r="C3828" s="44"/>
      <c r="D3828" s="44"/>
      <c r="E3828" s="44"/>
      <c r="F3828" s="44"/>
      <c r="G3828" s="44"/>
      <c r="H3828" s="44"/>
      <c r="I3828" s="44"/>
      <c r="J3828" s="44"/>
      <c r="K3828" s="88"/>
      <c r="L3828" s="50">
        <v>1</v>
      </c>
      <c r="M3828" s="49"/>
      <c r="N3828" s="49"/>
      <c r="O3828" s="49"/>
      <c r="P3828" s="49"/>
      <c r="Q3828" s="49"/>
      <c r="R3828" s="49"/>
      <c r="S3828" s="49"/>
      <c r="X3828" s="33">
        <f t="shared" si="354"/>
        <v>0</v>
      </c>
      <c r="Y3828" s="33">
        <f t="shared" si="355"/>
        <v>0</v>
      </c>
      <c r="Z3828" s="33">
        <f t="shared" si="356"/>
        <v>0</v>
      </c>
      <c r="AA3828" s="34">
        <f t="shared" si="357"/>
        <v>0</v>
      </c>
      <c r="AB3828" s="33">
        <f t="shared" si="358"/>
        <v>0</v>
      </c>
      <c r="AC3828" s="34" t="str">
        <f t="shared" si="359"/>
        <v>Not Determined</v>
      </c>
    </row>
    <row r="3829" spans="1:29" x14ac:dyDescent="0.25">
      <c r="A3829" s="48"/>
      <c r="B3829" s="48"/>
      <c r="C3829" s="44"/>
      <c r="D3829" s="44"/>
      <c r="E3829" s="44"/>
      <c r="F3829" s="44"/>
      <c r="G3829" s="44"/>
      <c r="H3829" s="44"/>
      <c r="I3829" s="44"/>
      <c r="J3829" s="44"/>
      <c r="K3829" s="88"/>
      <c r="L3829" s="50">
        <v>1</v>
      </c>
      <c r="M3829" s="49"/>
      <c r="N3829" s="49"/>
      <c r="O3829" s="49"/>
      <c r="P3829" s="49"/>
      <c r="Q3829" s="49"/>
      <c r="R3829" s="49"/>
      <c r="S3829" s="49"/>
      <c r="X3829" s="33">
        <f t="shared" si="354"/>
        <v>0</v>
      </c>
      <c r="Y3829" s="33">
        <f t="shared" si="355"/>
        <v>0</v>
      </c>
      <c r="Z3829" s="33">
        <f t="shared" si="356"/>
        <v>0</v>
      </c>
      <c r="AA3829" s="34">
        <f t="shared" si="357"/>
        <v>0</v>
      </c>
      <c r="AB3829" s="33">
        <f t="shared" si="358"/>
        <v>0</v>
      </c>
      <c r="AC3829" s="34" t="str">
        <f t="shared" si="359"/>
        <v>Not Determined</v>
      </c>
    </row>
    <row r="3830" spans="1:29" x14ac:dyDescent="0.25">
      <c r="A3830" s="48"/>
      <c r="B3830" s="48"/>
      <c r="C3830" s="44"/>
      <c r="D3830" s="44"/>
      <c r="E3830" s="44"/>
      <c r="F3830" s="44"/>
      <c r="G3830" s="44"/>
      <c r="H3830" s="44"/>
      <c r="I3830" s="44"/>
      <c r="J3830" s="44"/>
      <c r="K3830" s="88"/>
      <c r="L3830" s="50">
        <v>1</v>
      </c>
      <c r="M3830" s="49"/>
      <c r="N3830" s="49"/>
      <c r="O3830" s="49"/>
      <c r="P3830" s="49"/>
      <c r="Q3830" s="49"/>
      <c r="R3830" s="49"/>
      <c r="S3830" s="49"/>
      <c r="X3830" s="33">
        <f t="shared" si="354"/>
        <v>0</v>
      </c>
      <c r="Y3830" s="33">
        <f t="shared" si="355"/>
        <v>0</v>
      </c>
      <c r="Z3830" s="33">
        <f t="shared" si="356"/>
        <v>0</v>
      </c>
      <c r="AA3830" s="34">
        <f t="shared" si="357"/>
        <v>0</v>
      </c>
      <c r="AB3830" s="33">
        <f t="shared" si="358"/>
        <v>0</v>
      </c>
      <c r="AC3830" s="34" t="str">
        <f t="shared" si="359"/>
        <v>Not Determined</v>
      </c>
    </row>
    <row r="3831" spans="1:29" x14ac:dyDescent="0.25">
      <c r="A3831" s="48"/>
      <c r="B3831" s="48"/>
      <c r="C3831" s="44"/>
      <c r="D3831" s="44"/>
      <c r="E3831" s="44"/>
      <c r="F3831" s="44"/>
      <c r="G3831" s="44"/>
      <c r="H3831" s="44"/>
      <c r="I3831" s="44"/>
      <c r="J3831" s="44"/>
      <c r="K3831" s="88"/>
      <c r="L3831" s="50">
        <v>1</v>
      </c>
      <c r="M3831" s="49"/>
      <c r="N3831" s="49"/>
      <c r="O3831" s="49"/>
      <c r="P3831" s="49"/>
      <c r="Q3831" s="49"/>
      <c r="R3831" s="49"/>
      <c r="S3831" s="49"/>
      <c r="X3831" s="33">
        <f t="shared" si="354"/>
        <v>0</v>
      </c>
      <c r="Y3831" s="33">
        <f t="shared" si="355"/>
        <v>0</v>
      </c>
      <c r="Z3831" s="33">
        <f t="shared" si="356"/>
        <v>0</v>
      </c>
      <c r="AA3831" s="34">
        <f t="shared" si="357"/>
        <v>0</v>
      </c>
      <c r="AB3831" s="33">
        <f t="shared" si="358"/>
        <v>0</v>
      </c>
      <c r="AC3831" s="34" t="str">
        <f t="shared" si="359"/>
        <v>Not Determined</v>
      </c>
    </row>
    <row r="3832" spans="1:29" x14ac:dyDescent="0.25">
      <c r="A3832" s="48"/>
      <c r="B3832" s="48"/>
      <c r="C3832" s="44"/>
      <c r="D3832" s="44"/>
      <c r="E3832" s="44"/>
      <c r="F3832" s="44"/>
      <c r="G3832" s="44"/>
      <c r="H3832" s="44"/>
      <c r="I3832" s="44"/>
      <c r="J3832" s="44"/>
      <c r="K3832" s="88"/>
      <c r="L3832" s="50">
        <v>1</v>
      </c>
      <c r="M3832" s="49"/>
      <c r="N3832" s="49"/>
      <c r="O3832" s="49"/>
      <c r="P3832" s="49"/>
      <c r="Q3832" s="49"/>
      <c r="R3832" s="49"/>
      <c r="S3832" s="49"/>
      <c r="X3832" s="33">
        <f t="shared" si="354"/>
        <v>0</v>
      </c>
      <c r="Y3832" s="33">
        <f t="shared" si="355"/>
        <v>0</v>
      </c>
      <c r="Z3832" s="33">
        <f t="shared" si="356"/>
        <v>0</v>
      </c>
      <c r="AA3832" s="34">
        <f t="shared" si="357"/>
        <v>0</v>
      </c>
      <c r="AB3832" s="33">
        <f t="shared" si="358"/>
        <v>0</v>
      </c>
      <c r="AC3832" s="34" t="str">
        <f t="shared" si="359"/>
        <v>Not Determined</v>
      </c>
    </row>
    <row r="3833" spans="1:29" x14ac:dyDescent="0.25">
      <c r="A3833" s="48"/>
      <c r="B3833" s="48"/>
      <c r="C3833" s="44"/>
      <c r="D3833" s="44"/>
      <c r="E3833" s="44"/>
      <c r="F3833" s="44"/>
      <c r="G3833" s="44"/>
      <c r="H3833" s="44"/>
      <c r="I3833" s="44"/>
      <c r="J3833" s="44"/>
      <c r="K3833" s="88"/>
      <c r="L3833" s="50">
        <v>1</v>
      </c>
      <c r="M3833" s="49"/>
      <c r="N3833" s="49"/>
      <c r="O3833" s="49"/>
      <c r="P3833" s="49"/>
      <c r="Q3833" s="49"/>
      <c r="R3833" s="49"/>
      <c r="S3833" s="49"/>
      <c r="X3833" s="33">
        <f t="shared" si="354"/>
        <v>0</v>
      </c>
      <c r="Y3833" s="33">
        <f t="shared" si="355"/>
        <v>0</v>
      </c>
      <c r="Z3833" s="33">
        <f t="shared" si="356"/>
        <v>0</v>
      </c>
      <c r="AA3833" s="34">
        <f t="shared" si="357"/>
        <v>0</v>
      </c>
      <c r="AB3833" s="33">
        <f t="shared" si="358"/>
        <v>0</v>
      </c>
      <c r="AC3833" s="34" t="str">
        <f t="shared" si="359"/>
        <v>Not Determined</v>
      </c>
    </row>
    <row r="3834" spans="1:29" x14ac:dyDescent="0.25">
      <c r="A3834" s="48"/>
      <c r="B3834" s="48"/>
      <c r="C3834" s="44"/>
      <c r="D3834" s="44"/>
      <c r="E3834" s="44"/>
      <c r="F3834" s="44"/>
      <c r="G3834" s="44"/>
      <c r="H3834" s="44"/>
      <c r="I3834" s="44"/>
      <c r="J3834" s="44"/>
      <c r="K3834" s="88"/>
      <c r="L3834" s="50">
        <v>1</v>
      </c>
      <c r="M3834" s="49"/>
      <c r="N3834" s="49"/>
      <c r="O3834" s="49"/>
      <c r="P3834" s="49"/>
      <c r="Q3834" s="49"/>
      <c r="R3834" s="49"/>
      <c r="S3834" s="49"/>
      <c r="X3834" s="33">
        <f t="shared" si="354"/>
        <v>0</v>
      </c>
      <c r="Y3834" s="33">
        <f t="shared" si="355"/>
        <v>0</v>
      </c>
      <c r="Z3834" s="33">
        <f t="shared" si="356"/>
        <v>0</v>
      </c>
      <c r="AA3834" s="34">
        <f t="shared" si="357"/>
        <v>0</v>
      </c>
      <c r="AB3834" s="33">
        <f t="shared" si="358"/>
        <v>0</v>
      </c>
      <c r="AC3834" s="34" t="str">
        <f t="shared" si="359"/>
        <v>Not Determined</v>
      </c>
    </row>
    <row r="3835" spans="1:29" x14ac:dyDescent="0.25">
      <c r="A3835" s="48"/>
      <c r="B3835" s="48"/>
      <c r="C3835" s="44"/>
      <c r="D3835" s="44"/>
      <c r="E3835" s="44"/>
      <c r="F3835" s="44"/>
      <c r="G3835" s="44"/>
      <c r="H3835" s="44"/>
      <c r="I3835" s="44"/>
      <c r="J3835" s="44"/>
      <c r="K3835" s="88"/>
      <c r="L3835" s="50">
        <v>1</v>
      </c>
      <c r="M3835" s="49"/>
      <c r="N3835" s="49"/>
      <c r="O3835" s="49"/>
      <c r="P3835" s="49"/>
      <c r="Q3835" s="49"/>
      <c r="R3835" s="49"/>
      <c r="S3835" s="49"/>
      <c r="X3835" s="33">
        <f t="shared" si="354"/>
        <v>0</v>
      </c>
      <c r="Y3835" s="33">
        <f t="shared" si="355"/>
        <v>0</v>
      </c>
      <c r="Z3835" s="33">
        <f t="shared" si="356"/>
        <v>0</v>
      </c>
      <c r="AA3835" s="34">
        <f t="shared" si="357"/>
        <v>0</v>
      </c>
      <c r="AB3835" s="33">
        <f t="shared" si="358"/>
        <v>0</v>
      </c>
      <c r="AC3835" s="34" t="str">
        <f t="shared" si="359"/>
        <v>Not Determined</v>
      </c>
    </row>
    <row r="3836" spans="1:29" x14ac:dyDescent="0.25">
      <c r="A3836" s="48"/>
      <c r="B3836" s="48"/>
      <c r="C3836" s="44"/>
      <c r="D3836" s="44"/>
      <c r="E3836" s="44"/>
      <c r="F3836" s="44"/>
      <c r="G3836" s="44"/>
      <c r="H3836" s="44"/>
      <c r="I3836" s="44"/>
      <c r="J3836" s="44"/>
      <c r="K3836" s="88"/>
      <c r="L3836" s="50">
        <v>1</v>
      </c>
      <c r="M3836" s="49"/>
      <c r="N3836" s="49"/>
      <c r="O3836" s="49"/>
      <c r="P3836" s="49"/>
      <c r="Q3836" s="49"/>
      <c r="R3836" s="49"/>
      <c r="S3836" s="49"/>
      <c r="X3836" s="33">
        <f t="shared" si="354"/>
        <v>0</v>
      </c>
      <c r="Y3836" s="33">
        <f t="shared" si="355"/>
        <v>0</v>
      </c>
      <c r="Z3836" s="33">
        <f t="shared" si="356"/>
        <v>0</v>
      </c>
      <c r="AA3836" s="34">
        <f t="shared" si="357"/>
        <v>0</v>
      </c>
      <c r="AB3836" s="33">
        <f t="shared" si="358"/>
        <v>0</v>
      </c>
      <c r="AC3836" s="34" t="str">
        <f t="shared" si="359"/>
        <v>Not Determined</v>
      </c>
    </row>
    <row r="3837" spans="1:29" x14ac:dyDescent="0.25">
      <c r="A3837" s="48"/>
      <c r="B3837" s="48"/>
      <c r="C3837" s="44"/>
      <c r="D3837" s="44"/>
      <c r="E3837" s="44"/>
      <c r="F3837" s="44"/>
      <c r="G3837" s="44"/>
      <c r="H3837" s="44"/>
      <c r="I3837" s="44"/>
      <c r="J3837" s="44"/>
      <c r="K3837" s="88"/>
      <c r="L3837" s="50">
        <v>1</v>
      </c>
      <c r="M3837" s="49"/>
      <c r="N3837" s="49"/>
      <c r="O3837" s="49"/>
      <c r="P3837" s="49"/>
      <c r="Q3837" s="49"/>
      <c r="R3837" s="49"/>
      <c r="S3837" s="49"/>
      <c r="X3837" s="33">
        <f t="shared" si="354"/>
        <v>0</v>
      </c>
      <c r="Y3837" s="33">
        <f t="shared" si="355"/>
        <v>0</v>
      </c>
      <c r="Z3837" s="33">
        <f t="shared" si="356"/>
        <v>0</v>
      </c>
      <c r="AA3837" s="34">
        <f t="shared" si="357"/>
        <v>0</v>
      </c>
      <c r="AB3837" s="33">
        <f t="shared" si="358"/>
        <v>0</v>
      </c>
      <c r="AC3837" s="34" t="str">
        <f t="shared" si="359"/>
        <v>Not Determined</v>
      </c>
    </row>
    <row r="3838" spans="1:29" x14ac:dyDescent="0.25">
      <c r="A3838" s="48"/>
      <c r="B3838" s="48"/>
      <c r="C3838" s="44"/>
      <c r="D3838" s="44"/>
      <c r="E3838" s="44"/>
      <c r="F3838" s="44"/>
      <c r="G3838" s="44"/>
      <c r="H3838" s="44"/>
      <c r="I3838" s="44"/>
      <c r="J3838" s="44"/>
      <c r="K3838" s="88"/>
      <c r="L3838" s="50">
        <v>1</v>
      </c>
      <c r="M3838" s="49"/>
      <c r="N3838" s="49"/>
      <c r="O3838" s="49"/>
      <c r="P3838" s="49"/>
      <c r="Q3838" s="49"/>
      <c r="R3838" s="49"/>
      <c r="S3838" s="49"/>
      <c r="X3838" s="33">
        <f t="shared" si="354"/>
        <v>0</v>
      </c>
      <c r="Y3838" s="33">
        <f t="shared" si="355"/>
        <v>0</v>
      </c>
      <c r="Z3838" s="33">
        <f t="shared" si="356"/>
        <v>0</v>
      </c>
      <c r="AA3838" s="34">
        <f t="shared" si="357"/>
        <v>0</v>
      </c>
      <c r="AB3838" s="33">
        <f t="shared" si="358"/>
        <v>0</v>
      </c>
      <c r="AC3838" s="34" t="str">
        <f t="shared" si="359"/>
        <v>Not Determined</v>
      </c>
    </row>
    <row r="3839" spans="1:29" x14ac:dyDescent="0.25">
      <c r="A3839" s="48"/>
      <c r="B3839" s="48"/>
      <c r="C3839" s="44"/>
      <c r="D3839" s="44"/>
      <c r="E3839" s="44"/>
      <c r="F3839" s="44"/>
      <c r="G3839" s="44"/>
      <c r="H3839" s="44"/>
      <c r="I3839" s="44"/>
      <c r="J3839" s="44"/>
      <c r="K3839" s="88"/>
      <c r="L3839" s="50">
        <v>1</v>
      </c>
      <c r="M3839" s="49"/>
      <c r="N3839" s="49"/>
      <c r="O3839" s="49"/>
      <c r="P3839" s="49"/>
      <c r="Q3839" s="49"/>
      <c r="R3839" s="49"/>
      <c r="S3839" s="49"/>
      <c r="X3839" s="33">
        <f t="shared" si="354"/>
        <v>0</v>
      </c>
      <c r="Y3839" s="33">
        <f t="shared" si="355"/>
        <v>0</v>
      </c>
      <c r="Z3839" s="33">
        <f t="shared" si="356"/>
        <v>0</v>
      </c>
      <c r="AA3839" s="34">
        <f t="shared" si="357"/>
        <v>0</v>
      </c>
      <c r="AB3839" s="33">
        <f t="shared" si="358"/>
        <v>0</v>
      </c>
      <c r="AC3839" s="34" t="str">
        <f t="shared" si="359"/>
        <v>Not Determined</v>
      </c>
    </row>
    <row r="3840" spans="1:29" x14ac:dyDescent="0.25">
      <c r="A3840" s="48"/>
      <c r="B3840" s="48"/>
      <c r="C3840" s="44"/>
      <c r="D3840" s="44"/>
      <c r="E3840" s="44"/>
      <c r="F3840" s="44"/>
      <c r="G3840" s="44"/>
      <c r="H3840" s="44"/>
      <c r="I3840" s="44"/>
      <c r="J3840" s="44"/>
      <c r="K3840" s="88"/>
      <c r="L3840" s="50">
        <v>1</v>
      </c>
      <c r="M3840" s="49"/>
      <c r="N3840" s="49"/>
      <c r="O3840" s="49"/>
      <c r="P3840" s="49"/>
      <c r="Q3840" s="49"/>
      <c r="R3840" s="49"/>
      <c r="S3840" s="49"/>
      <c r="X3840" s="33">
        <f t="shared" si="354"/>
        <v>0</v>
      </c>
      <c r="Y3840" s="33">
        <f t="shared" si="355"/>
        <v>0</v>
      </c>
      <c r="Z3840" s="33">
        <f t="shared" si="356"/>
        <v>0</v>
      </c>
      <c r="AA3840" s="34">
        <f t="shared" si="357"/>
        <v>0</v>
      </c>
      <c r="AB3840" s="33">
        <f t="shared" si="358"/>
        <v>0</v>
      </c>
      <c r="AC3840" s="34" t="str">
        <f t="shared" si="359"/>
        <v>Not Determined</v>
      </c>
    </row>
    <row r="3841" spans="1:29" x14ac:dyDescent="0.25">
      <c r="A3841" s="48"/>
      <c r="B3841" s="48"/>
      <c r="C3841" s="44"/>
      <c r="D3841" s="44"/>
      <c r="E3841" s="44"/>
      <c r="F3841" s="44"/>
      <c r="G3841" s="44"/>
      <c r="H3841" s="44"/>
      <c r="I3841" s="44"/>
      <c r="J3841" s="44"/>
      <c r="K3841" s="88"/>
      <c r="L3841" s="50">
        <v>1</v>
      </c>
      <c r="M3841" s="49"/>
      <c r="N3841" s="49"/>
      <c r="O3841" s="49"/>
      <c r="P3841" s="49"/>
      <c r="Q3841" s="49"/>
      <c r="R3841" s="49"/>
      <c r="S3841" s="49"/>
      <c r="X3841" s="33">
        <f t="shared" si="354"/>
        <v>0</v>
      </c>
      <c r="Y3841" s="33">
        <f t="shared" si="355"/>
        <v>0</v>
      </c>
      <c r="Z3841" s="33">
        <f t="shared" si="356"/>
        <v>0</v>
      </c>
      <c r="AA3841" s="34">
        <f t="shared" si="357"/>
        <v>0</v>
      </c>
      <c r="AB3841" s="33">
        <f t="shared" si="358"/>
        <v>0</v>
      </c>
      <c r="AC3841" s="34" t="str">
        <f t="shared" si="359"/>
        <v>Not Determined</v>
      </c>
    </row>
    <row r="3842" spans="1:29" x14ac:dyDescent="0.25">
      <c r="A3842" s="48"/>
      <c r="B3842" s="48"/>
      <c r="C3842" s="44"/>
      <c r="D3842" s="44"/>
      <c r="E3842" s="44"/>
      <c r="F3842" s="44"/>
      <c r="G3842" s="44"/>
      <c r="H3842" s="44"/>
      <c r="I3842" s="44"/>
      <c r="J3842" s="44"/>
      <c r="K3842" s="88"/>
      <c r="L3842" s="50">
        <v>1</v>
      </c>
      <c r="M3842" s="49"/>
      <c r="N3842" s="49"/>
      <c r="O3842" s="49"/>
      <c r="P3842" s="49"/>
      <c r="Q3842" s="49"/>
      <c r="R3842" s="49"/>
      <c r="S3842" s="49"/>
      <c r="X3842" s="33">
        <f t="shared" si="354"/>
        <v>0</v>
      </c>
      <c r="Y3842" s="33">
        <f t="shared" si="355"/>
        <v>0</v>
      </c>
      <c r="Z3842" s="33">
        <f t="shared" si="356"/>
        <v>0</v>
      </c>
      <c r="AA3842" s="34">
        <f t="shared" si="357"/>
        <v>0</v>
      </c>
      <c r="AB3842" s="33">
        <f t="shared" si="358"/>
        <v>0</v>
      </c>
      <c r="AC3842" s="34" t="str">
        <f t="shared" si="359"/>
        <v>Not Determined</v>
      </c>
    </row>
    <row r="3843" spans="1:29" x14ac:dyDescent="0.25">
      <c r="A3843" s="48"/>
      <c r="B3843" s="48"/>
      <c r="C3843" s="44"/>
      <c r="D3843" s="44"/>
      <c r="E3843" s="44"/>
      <c r="F3843" s="44"/>
      <c r="G3843" s="44"/>
      <c r="H3843" s="44"/>
      <c r="I3843" s="44"/>
      <c r="J3843" s="44"/>
      <c r="K3843" s="88"/>
      <c r="L3843" s="50">
        <v>1</v>
      </c>
      <c r="M3843" s="49"/>
      <c r="N3843" s="49"/>
      <c r="O3843" s="49"/>
      <c r="P3843" s="49"/>
      <c r="Q3843" s="49"/>
      <c r="R3843" s="49"/>
      <c r="S3843" s="49"/>
      <c r="X3843" s="33">
        <f t="shared" si="354"/>
        <v>0</v>
      </c>
      <c r="Y3843" s="33">
        <f t="shared" si="355"/>
        <v>0</v>
      </c>
      <c r="Z3843" s="33">
        <f t="shared" si="356"/>
        <v>0</v>
      </c>
      <c r="AA3843" s="34">
        <f t="shared" si="357"/>
        <v>0</v>
      </c>
      <c r="AB3843" s="33">
        <f t="shared" si="358"/>
        <v>0</v>
      </c>
      <c r="AC3843" s="34" t="str">
        <f t="shared" si="359"/>
        <v>Not Determined</v>
      </c>
    </row>
    <row r="3844" spans="1:29" x14ac:dyDescent="0.25">
      <c r="A3844" s="48"/>
      <c r="B3844" s="48"/>
      <c r="C3844" s="44"/>
      <c r="D3844" s="44"/>
      <c r="E3844" s="44"/>
      <c r="F3844" s="44"/>
      <c r="G3844" s="44"/>
      <c r="H3844" s="44"/>
      <c r="I3844" s="44"/>
      <c r="J3844" s="44"/>
      <c r="K3844" s="88"/>
      <c r="L3844" s="50">
        <v>1</v>
      </c>
      <c r="M3844" s="49"/>
      <c r="N3844" s="49"/>
      <c r="O3844" s="49"/>
      <c r="P3844" s="49"/>
      <c r="Q3844" s="49"/>
      <c r="R3844" s="49"/>
      <c r="S3844" s="49"/>
      <c r="X3844" s="33">
        <f t="shared" si="354"/>
        <v>0</v>
      </c>
      <c r="Y3844" s="33">
        <f t="shared" si="355"/>
        <v>0</v>
      </c>
      <c r="Z3844" s="33">
        <f t="shared" si="356"/>
        <v>0</v>
      </c>
      <c r="AA3844" s="34">
        <f t="shared" si="357"/>
        <v>0</v>
      </c>
      <c r="AB3844" s="33">
        <f t="shared" si="358"/>
        <v>0</v>
      </c>
      <c r="AC3844" s="34" t="str">
        <f t="shared" si="359"/>
        <v>Not Determined</v>
      </c>
    </row>
    <row r="3845" spans="1:29" x14ac:dyDescent="0.25">
      <c r="A3845" s="48"/>
      <c r="B3845" s="48"/>
      <c r="C3845" s="44"/>
      <c r="D3845" s="44"/>
      <c r="E3845" s="44"/>
      <c r="F3845" s="44"/>
      <c r="G3845" s="44"/>
      <c r="H3845" s="44"/>
      <c r="I3845" s="44"/>
      <c r="J3845" s="44"/>
      <c r="K3845" s="88"/>
      <c r="L3845" s="50">
        <v>1</v>
      </c>
      <c r="M3845" s="49"/>
      <c r="N3845" s="49"/>
      <c r="O3845" s="49"/>
      <c r="P3845" s="49"/>
      <c r="Q3845" s="49"/>
      <c r="R3845" s="49"/>
      <c r="S3845" s="49"/>
      <c r="X3845" s="33">
        <f t="shared" si="354"/>
        <v>0</v>
      </c>
      <c r="Y3845" s="33">
        <f t="shared" si="355"/>
        <v>0</v>
      </c>
      <c r="Z3845" s="33">
        <f t="shared" si="356"/>
        <v>0</v>
      </c>
      <c r="AA3845" s="34">
        <f t="shared" si="357"/>
        <v>0</v>
      </c>
      <c r="AB3845" s="33">
        <f t="shared" si="358"/>
        <v>0</v>
      </c>
      <c r="AC3845" s="34" t="str">
        <f t="shared" si="359"/>
        <v>Not Determined</v>
      </c>
    </row>
    <row r="3846" spans="1:29" x14ac:dyDescent="0.25">
      <c r="A3846" s="48"/>
      <c r="B3846" s="48"/>
      <c r="C3846" s="44"/>
      <c r="D3846" s="44"/>
      <c r="E3846" s="44"/>
      <c r="F3846" s="44"/>
      <c r="G3846" s="44"/>
      <c r="H3846" s="44"/>
      <c r="I3846" s="44"/>
      <c r="J3846" s="44"/>
      <c r="K3846" s="88"/>
      <c r="L3846" s="50">
        <v>1</v>
      </c>
      <c r="M3846" s="49"/>
      <c r="N3846" s="49"/>
      <c r="O3846" s="49"/>
      <c r="P3846" s="49"/>
      <c r="Q3846" s="49"/>
      <c r="R3846" s="49"/>
      <c r="S3846" s="49"/>
      <c r="X3846" s="33">
        <f t="shared" si="354"/>
        <v>0</v>
      </c>
      <c r="Y3846" s="33">
        <f t="shared" si="355"/>
        <v>0</v>
      </c>
      <c r="Z3846" s="33">
        <f t="shared" si="356"/>
        <v>0</v>
      </c>
      <c r="AA3846" s="34">
        <f t="shared" si="357"/>
        <v>0</v>
      </c>
      <c r="AB3846" s="33">
        <f t="shared" si="358"/>
        <v>0</v>
      </c>
      <c r="AC3846" s="34" t="str">
        <f t="shared" si="359"/>
        <v>Not Determined</v>
      </c>
    </row>
    <row r="3847" spans="1:29" x14ac:dyDescent="0.25">
      <c r="A3847" s="48"/>
      <c r="B3847" s="48"/>
      <c r="C3847" s="44"/>
      <c r="D3847" s="44"/>
      <c r="E3847" s="44"/>
      <c r="F3847" s="44"/>
      <c r="G3847" s="44"/>
      <c r="H3847" s="44"/>
      <c r="I3847" s="44"/>
      <c r="J3847" s="44"/>
      <c r="K3847" s="88"/>
      <c r="L3847" s="50">
        <v>1</v>
      </c>
      <c r="M3847" s="49"/>
      <c r="N3847" s="49"/>
      <c r="O3847" s="49"/>
      <c r="P3847" s="49"/>
      <c r="Q3847" s="49"/>
      <c r="R3847" s="49"/>
      <c r="S3847" s="49"/>
      <c r="X3847" s="33">
        <f t="shared" si="354"/>
        <v>0</v>
      </c>
      <c r="Y3847" s="33">
        <f t="shared" si="355"/>
        <v>0</v>
      </c>
      <c r="Z3847" s="33">
        <f t="shared" si="356"/>
        <v>0</v>
      </c>
      <c r="AA3847" s="34">
        <f t="shared" si="357"/>
        <v>0</v>
      </c>
      <c r="AB3847" s="33">
        <f t="shared" si="358"/>
        <v>0</v>
      </c>
      <c r="AC3847" s="34" t="str">
        <f t="shared" si="359"/>
        <v>Not Determined</v>
      </c>
    </row>
    <row r="3848" spans="1:29" x14ac:dyDescent="0.25">
      <c r="A3848" s="48"/>
      <c r="B3848" s="48"/>
      <c r="C3848" s="44"/>
      <c r="D3848" s="44"/>
      <c r="E3848" s="44"/>
      <c r="F3848" s="44"/>
      <c r="G3848" s="44"/>
      <c r="H3848" s="44"/>
      <c r="I3848" s="44"/>
      <c r="J3848" s="44"/>
      <c r="K3848" s="88"/>
      <c r="L3848" s="50">
        <v>1</v>
      </c>
      <c r="M3848" s="49"/>
      <c r="N3848" s="49"/>
      <c r="O3848" s="49"/>
      <c r="P3848" s="49"/>
      <c r="Q3848" s="49"/>
      <c r="R3848" s="49"/>
      <c r="S3848" s="49"/>
      <c r="X3848" s="33">
        <f t="shared" si="354"/>
        <v>0</v>
      </c>
      <c r="Y3848" s="33">
        <f t="shared" si="355"/>
        <v>0</v>
      </c>
      <c r="Z3848" s="33">
        <f t="shared" si="356"/>
        <v>0</v>
      </c>
      <c r="AA3848" s="34">
        <f t="shared" si="357"/>
        <v>0</v>
      </c>
      <c r="AB3848" s="33">
        <f t="shared" si="358"/>
        <v>0</v>
      </c>
      <c r="AC3848" s="34" t="str">
        <f t="shared" si="359"/>
        <v>Not Determined</v>
      </c>
    </row>
    <row r="3849" spans="1:29" x14ac:dyDescent="0.25">
      <c r="A3849" s="48"/>
      <c r="B3849" s="48"/>
      <c r="C3849" s="44"/>
      <c r="D3849" s="44"/>
      <c r="E3849" s="44"/>
      <c r="F3849" s="44"/>
      <c r="G3849" s="44"/>
      <c r="H3849" s="44"/>
      <c r="I3849" s="44"/>
      <c r="J3849" s="44"/>
      <c r="K3849" s="88"/>
      <c r="L3849" s="50">
        <v>1</v>
      </c>
      <c r="M3849" s="49"/>
      <c r="N3849" s="49"/>
      <c r="O3849" s="49"/>
      <c r="P3849" s="49"/>
      <c r="Q3849" s="49"/>
      <c r="R3849" s="49"/>
      <c r="S3849" s="49"/>
      <c r="X3849" s="33">
        <f t="shared" si="354"/>
        <v>0</v>
      </c>
      <c r="Y3849" s="33">
        <f t="shared" si="355"/>
        <v>0</v>
      </c>
      <c r="Z3849" s="33">
        <f t="shared" si="356"/>
        <v>0</v>
      </c>
      <c r="AA3849" s="34">
        <f t="shared" si="357"/>
        <v>0</v>
      </c>
      <c r="AB3849" s="33">
        <f t="shared" si="358"/>
        <v>0</v>
      </c>
      <c r="AC3849" s="34" t="str">
        <f t="shared" si="359"/>
        <v>Not Determined</v>
      </c>
    </row>
    <row r="3850" spans="1:29" x14ac:dyDescent="0.25">
      <c r="A3850" s="48"/>
      <c r="B3850" s="48"/>
      <c r="C3850" s="44"/>
      <c r="D3850" s="44"/>
      <c r="E3850" s="44"/>
      <c r="F3850" s="44"/>
      <c r="G3850" s="44"/>
      <c r="H3850" s="44"/>
      <c r="I3850" s="44"/>
      <c r="J3850" s="44"/>
      <c r="K3850" s="88"/>
      <c r="L3850" s="50">
        <v>1</v>
      </c>
      <c r="M3850" s="49"/>
      <c r="N3850" s="49"/>
      <c r="O3850" s="49"/>
      <c r="P3850" s="49"/>
      <c r="Q3850" s="49"/>
      <c r="R3850" s="49"/>
      <c r="S3850" s="49"/>
      <c r="X3850" s="33">
        <f t="shared" si="354"/>
        <v>0</v>
      </c>
      <c r="Y3850" s="33">
        <f t="shared" si="355"/>
        <v>0</v>
      </c>
      <c r="Z3850" s="33">
        <f t="shared" si="356"/>
        <v>0</v>
      </c>
      <c r="AA3850" s="34">
        <f t="shared" si="357"/>
        <v>0</v>
      </c>
      <c r="AB3850" s="33">
        <f t="shared" si="358"/>
        <v>0</v>
      </c>
      <c r="AC3850" s="34" t="str">
        <f t="shared" si="359"/>
        <v>Not Determined</v>
      </c>
    </row>
    <row r="3851" spans="1:29" x14ac:dyDescent="0.25">
      <c r="A3851" s="48"/>
      <c r="B3851" s="48"/>
      <c r="C3851" s="44"/>
      <c r="D3851" s="44"/>
      <c r="E3851" s="44"/>
      <c r="F3851" s="44"/>
      <c r="G3851" s="44"/>
      <c r="H3851" s="44"/>
      <c r="I3851" s="44"/>
      <c r="J3851" s="44"/>
      <c r="K3851" s="88"/>
      <c r="L3851" s="50">
        <v>1</v>
      </c>
      <c r="M3851" s="49"/>
      <c r="N3851" s="49"/>
      <c r="O3851" s="49"/>
      <c r="P3851" s="49"/>
      <c r="Q3851" s="49"/>
      <c r="R3851" s="49"/>
      <c r="S3851" s="49"/>
      <c r="X3851" s="33">
        <f t="shared" si="354"/>
        <v>0</v>
      </c>
      <c r="Y3851" s="33">
        <f t="shared" si="355"/>
        <v>0</v>
      </c>
      <c r="Z3851" s="33">
        <f t="shared" si="356"/>
        <v>0</v>
      </c>
      <c r="AA3851" s="34">
        <f t="shared" si="357"/>
        <v>0</v>
      </c>
      <c r="AB3851" s="33">
        <f t="shared" si="358"/>
        <v>0</v>
      </c>
      <c r="AC3851" s="34" t="str">
        <f t="shared" si="359"/>
        <v>Not Determined</v>
      </c>
    </row>
    <row r="3852" spans="1:29" x14ac:dyDescent="0.25">
      <c r="A3852" s="48"/>
      <c r="B3852" s="48"/>
      <c r="C3852" s="44"/>
      <c r="D3852" s="44"/>
      <c r="E3852" s="44"/>
      <c r="F3852" s="44"/>
      <c r="G3852" s="44"/>
      <c r="H3852" s="44"/>
      <c r="I3852" s="44"/>
      <c r="J3852" s="44"/>
      <c r="K3852" s="88"/>
      <c r="L3852" s="50">
        <v>1</v>
      </c>
      <c r="M3852" s="49"/>
      <c r="N3852" s="49"/>
      <c r="O3852" s="49"/>
      <c r="P3852" s="49"/>
      <c r="Q3852" s="49"/>
      <c r="R3852" s="49"/>
      <c r="S3852" s="49"/>
      <c r="X3852" s="33">
        <f t="shared" si="354"/>
        <v>0</v>
      </c>
      <c r="Y3852" s="33">
        <f t="shared" si="355"/>
        <v>0</v>
      </c>
      <c r="Z3852" s="33">
        <f t="shared" si="356"/>
        <v>0</v>
      </c>
      <c r="AA3852" s="34">
        <f t="shared" si="357"/>
        <v>0</v>
      </c>
      <c r="AB3852" s="33">
        <f t="shared" si="358"/>
        <v>0</v>
      </c>
      <c r="AC3852" s="34" t="str">
        <f t="shared" si="359"/>
        <v>Not Determined</v>
      </c>
    </row>
    <row r="3853" spans="1:29" x14ac:dyDescent="0.25">
      <c r="A3853" s="48"/>
      <c r="B3853" s="48"/>
      <c r="C3853" s="44"/>
      <c r="D3853" s="44"/>
      <c r="E3853" s="44"/>
      <c r="F3853" s="44"/>
      <c r="G3853" s="44"/>
      <c r="H3853" s="44"/>
      <c r="I3853" s="44"/>
      <c r="J3853" s="44"/>
      <c r="K3853" s="88"/>
      <c r="L3853" s="50">
        <v>1</v>
      </c>
      <c r="M3853" s="49"/>
      <c r="N3853" s="49"/>
      <c r="O3853" s="49"/>
      <c r="P3853" s="49"/>
      <c r="Q3853" s="49"/>
      <c r="R3853" s="49"/>
      <c r="S3853" s="49"/>
      <c r="X3853" s="33">
        <f t="shared" si="354"/>
        <v>0</v>
      </c>
      <c r="Y3853" s="33">
        <f t="shared" si="355"/>
        <v>0</v>
      </c>
      <c r="Z3853" s="33">
        <f t="shared" si="356"/>
        <v>0</v>
      </c>
      <c r="AA3853" s="34">
        <f t="shared" si="357"/>
        <v>0</v>
      </c>
      <c r="AB3853" s="33">
        <f t="shared" si="358"/>
        <v>0</v>
      </c>
      <c r="AC3853" s="34" t="str">
        <f t="shared" si="359"/>
        <v>Not Determined</v>
      </c>
    </row>
    <row r="3854" spans="1:29" x14ac:dyDescent="0.25">
      <c r="A3854" s="48"/>
      <c r="B3854" s="48"/>
      <c r="C3854" s="44"/>
      <c r="D3854" s="44"/>
      <c r="E3854" s="44"/>
      <c r="F3854" s="44"/>
      <c r="G3854" s="44"/>
      <c r="H3854" s="44"/>
      <c r="I3854" s="44"/>
      <c r="J3854" s="44"/>
      <c r="K3854" s="88"/>
      <c r="L3854" s="50">
        <v>1</v>
      </c>
      <c r="M3854" s="49"/>
      <c r="N3854" s="49"/>
      <c r="O3854" s="49"/>
      <c r="P3854" s="49"/>
      <c r="Q3854" s="49"/>
      <c r="R3854" s="49"/>
      <c r="S3854" s="49"/>
      <c r="X3854" s="33">
        <f t="shared" si="354"/>
        <v>0</v>
      </c>
      <c r="Y3854" s="33">
        <f t="shared" si="355"/>
        <v>0</v>
      </c>
      <c r="Z3854" s="33">
        <f t="shared" si="356"/>
        <v>0</v>
      </c>
      <c r="AA3854" s="34">
        <f t="shared" si="357"/>
        <v>0</v>
      </c>
      <c r="AB3854" s="33">
        <f t="shared" si="358"/>
        <v>0</v>
      </c>
      <c r="AC3854" s="34" t="str">
        <f t="shared" si="359"/>
        <v>Not Determined</v>
      </c>
    </row>
    <row r="3855" spans="1:29" x14ac:dyDescent="0.25">
      <c r="A3855" s="48"/>
      <c r="B3855" s="48"/>
      <c r="C3855" s="44"/>
      <c r="D3855" s="44"/>
      <c r="E3855" s="44"/>
      <c r="F3855" s="44"/>
      <c r="G3855" s="44"/>
      <c r="H3855" s="44"/>
      <c r="I3855" s="44"/>
      <c r="J3855" s="44"/>
      <c r="K3855" s="88"/>
      <c r="L3855" s="50">
        <v>1</v>
      </c>
      <c r="M3855" s="49"/>
      <c r="N3855" s="49"/>
      <c r="O3855" s="49"/>
      <c r="P3855" s="49"/>
      <c r="Q3855" s="49"/>
      <c r="R3855" s="49"/>
      <c r="S3855" s="49"/>
      <c r="X3855" s="33">
        <f t="shared" ref="X3855:X3918" si="360">IF($C3855="Yes",$L3855,0)</f>
        <v>0</v>
      </c>
      <c r="Y3855" s="33">
        <f t="shared" ref="Y3855:Y3918" si="361">IF(AND($AB3855=0,$AA3855=0,$Z3855=0),IF(AND(OR($D3855="P",$D3855="C", $D3855="G",$D3855="DI",$D3855="CI-L",$D3855="CI-U"),OR($E3855="P",$E3855="C", $E3855="G",$E3855="DI",$E3855="CI-L",$E3855="CI-U",$E3855=""),OR($H3855="P",$H3855="C", $H3855="G",$H3855="DI",$H3855="CI-L",$H3855="CI-U"),OR($I3855="P",$I3855="C", $I3855="G",$I3855="DI",$I3855="CI-L",$I3855="CI-U",$I3855="")),$L3855,IF(K3855&gt;$AE$34,$L3855,0)),0)</f>
        <v>0</v>
      </c>
      <c r="Z3855" s="33">
        <f t="shared" ref="Z3855:Z3918" si="362">IF(OR($D3855="Lead",$E3855="Lead",$H3855="Lead",$I3855="Lead"),$L3855,0)</f>
        <v>0</v>
      </c>
      <c r="AA3855" s="34">
        <f t="shared" ref="AA3855:AA3918" si="363">IF($Z3855=0,IF(OR($F3855="Yes",$F3855="Unknown",$D3855="UNK",$D3855="UNK-NOLG",$D3855="UNK-LG",$E3855="UNK",$E3855="UNK-NOLG",$E3855="UNK-LG"),IF(OR($H3855="G",$H3855="UNK-LG",$I3855="G",$I3855="UNK-LG"),$L3855,0),0),0)</f>
        <v>0</v>
      </c>
      <c r="AB3855" s="33">
        <f t="shared" ref="AB3855:AB3918" si="364">IF(AND($AA3855=0,$Z3855=0),IF(OR($D3855="UNK",$E3855="UNK",$H3855="UNK",$I3855="UNK",$D3855="UNK-NOLG",$E3855="UNK-NOLG",$H3855="UNK-NOLG",$I3855="UNK-NOLG",$D3855="UNK-LG",$E3855="UNK-LG",$H3855="UNK-LG",$I3855="UNK-LG"),IF(K3855&gt;$AE$34,0,$L3855),0),0)</f>
        <v>0</v>
      </c>
      <c r="AC3855" s="34" t="str">
        <f t="shared" ref="AC3855:AC3918" si="365">IF($Z3855&gt;0,"Lead",IF($AA3855&gt;0,"GRR",IF($AB3855&gt;0,"UNK",IF($Y3855&gt;0,"Non-Lead","Not Determined"))))</f>
        <v>Not Determined</v>
      </c>
    </row>
    <row r="3856" spans="1:29" x14ac:dyDescent="0.25">
      <c r="A3856" s="48"/>
      <c r="B3856" s="48"/>
      <c r="C3856" s="44"/>
      <c r="D3856" s="44"/>
      <c r="E3856" s="44"/>
      <c r="F3856" s="44"/>
      <c r="G3856" s="44"/>
      <c r="H3856" s="44"/>
      <c r="I3856" s="44"/>
      <c r="J3856" s="44"/>
      <c r="K3856" s="88"/>
      <c r="L3856" s="50">
        <v>1</v>
      </c>
      <c r="M3856" s="49"/>
      <c r="N3856" s="49"/>
      <c r="O3856" s="49"/>
      <c r="P3856" s="49"/>
      <c r="Q3856" s="49"/>
      <c r="R3856" s="49"/>
      <c r="S3856" s="49"/>
      <c r="X3856" s="33">
        <f t="shared" si="360"/>
        <v>0</v>
      </c>
      <c r="Y3856" s="33">
        <f t="shared" si="361"/>
        <v>0</v>
      </c>
      <c r="Z3856" s="33">
        <f t="shared" si="362"/>
        <v>0</v>
      </c>
      <c r="AA3856" s="34">
        <f t="shared" si="363"/>
        <v>0</v>
      </c>
      <c r="AB3856" s="33">
        <f t="shared" si="364"/>
        <v>0</v>
      </c>
      <c r="AC3856" s="34" t="str">
        <f t="shared" si="365"/>
        <v>Not Determined</v>
      </c>
    </row>
    <row r="3857" spans="1:29" x14ac:dyDescent="0.25">
      <c r="A3857" s="48"/>
      <c r="B3857" s="48"/>
      <c r="C3857" s="44"/>
      <c r="D3857" s="44"/>
      <c r="E3857" s="44"/>
      <c r="F3857" s="44"/>
      <c r="G3857" s="44"/>
      <c r="H3857" s="44"/>
      <c r="I3857" s="44"/>
      <c r="J3857" s="44"/>
      <c r="K3857" s="88"/>
      <c r="L3857" s="50">
        <v>1</v>
      </c>
      <c r="M3857" s="49"/>
      <c r="N3857" s="49"/>
      <c r="O3857" s="49"/>
      <c r="P3857" s="49"/>
      <c r="Q3857" s="49"/>
      <c r="R3857" s="49"/>
      <c r="S3857" s="49"/>
      <c r="X3857" s="33">
        <f t="shared" si="360"/>
        <v>0</v>
      </c>
      <c r="Y3857" s="33">
        <f t="shared" si="361"/>
        <v>0</v>
      </c>
      <c r="Z3857" s="33">
        <f t="shared" si="362"/>
        <v>0</v>
      </c>
      <c r="AA3857" s="34">
        <f t="shared" si="363"/>
        <v>0</v>
      </c>
      <c r="AB3857" s="33">
        <f t="shared" si="364"/>
        <v>0</v>
      </c>
      <c r="AC3857" s="34" t="str">
        <f t="shared" si="365"/>
        <v>Not Determined</v>
      </c>
    </row>
    <row r="3858" spans="1:29" x14ac:dyDescent="0.25">
      <c r="A3858" s="48"/>
      <c r="B3858" s="48"/>
      <c r="C3858" s="44"/>
      <c r="D3858" s="44"/>
      <c r="E3858" s="44"/>
      <c r="F3858" s="44"/>
      <c r="G3858" s="44"/>
      <c r="H3858" s="44"/>
      <c r="I3858" s="44"/>
      <c r="J3858" s="44"/>
      <c r="K3858" s="88"/>
      <c r="L3858" s="50">
        <v>1</v>
      </c>
      <c r="M3858" s="49"/>
      <c r="N3858" s="49"/>
      <c r="O3858" s="49"/>
      <c r="P3858" s="49"/>
      <c r="Q3858" s="49"/>
      <c r="R3858" s="49"/>
      <c r="S3858" s="49"/>
      <c r="X3858" s="33">
        <f t="shared" si="360"/>
        <v>0</v>
      </c>
      <c r="Y3858" s="33">
        <f t="shared" si="361"/>
        <v>0</v>
      </c>
      <c r="Z3858" s="33">
        <f t="shared" si="362"/>
        <v>0</v>
      </c>
      <c r="AA3858" s="34">
        <f t="shared" si="363"/>
        <v>0</v>
      </c>
      <c r="AB3858" s="33">
        <f t="shared" si="364"/>
        <v>0</v>
      </c>
      <c r="AC3858" s="34" t="str">
        <f t="shared" si="365"/>
        <v>Not Determined</v>
      </c>
    </row>
    <row r="3859" spans="1:29" x14ac:dyDescent="0.25">
      <c r="A3859" s="48"/>
      <c r="B3859" s="48"/>
      <c r="C3859" s="44"/>
      <c r="D3859" s="44"/>
      <c r="E3859" s="44"/>
      <c r="F3859" s="44"/>
      <c r="G3859" s="44"/>
      <c r="H3859" s="44"/>
      <c r="I3859" s="44"/>
      <c r="J3859" s="44"/>
      <c r="K3859" s="88"/>
      <c r="L3859" s="50">
        <v>1</v>
      </c>
      <c r="M3859" s="49"/>
      <c r="N3859" s="49"/>
      <c r="O3859" s="49"/>
      <c r="P3859" s="49"/>
      <c r="Q3859" s="49"/>
      <c r="R3859" s="49"/>
      <c r="S3859" s="49"/>
      <c r="X3859" s="33">
        <f t="shared" si="360"/>
        <v>0</v>
      </c>
      <c r="Y3859" s="33">
        <f t="shared" si="361"/>
        <v>0</v>
      </c>
      <c r="Z3859" s="33">
        <f t="shared" si="362"/>
        <v>0</v>
      </c>
      <c r="AA3859" s="34">
        <f t="shared" si="363"/>
        <v>0</v>
      </c>
      <c r="AB3859" s="33">
        <f t="shared" si="364"/>
        <v>0</v>
      </c>
      <c r="AC3859" s="34" t="str">
        <f t="shared" si="365"/>
        <v>Not Determined</v>
      </c>
    </row>
    <row r="3860" spans="1:29" x14ac:dyDescent="0.25">
      <c r="A3860" s="48"/>
      <c r="B3860" s="48"/>
      <c r="C3860" s="44"/>
      <c r="D3860" s="44"/>
      <c r="E3860" s="44"/>
      <c r="F3860" s="44"/>
      <c r="G3860" s="44"/>
      <c r="H3860" s="44"/>
      <c r="I3860" s="44"/>
      <c r="J3860" s="44"/>
      <c r="K3860" s="88"/>
      <c r="L3860" s="50">
        <v>1</v>
      </c>
      <c r="M3860" s="49"/>
      <c r="N3860" s="49"/>
      <c r="O3860" s="49"/>
      <c r="P3860" s="49"/>
      <c r="Q3860" s="49"/>
      <c r="R3860" s="49"/>
      <c r="S3860" s="49"/>
      <c r="X3860" s="33">
        <f t="shared" si="360"/>
        <v>0</v>
      </c>
      <c r="Y3860" s="33">
        <f t="shared" si="361"/>
        <v>0</v>
      </c>
      <c r="Z3860" s="33">
        <f t="shared" si="362"/>
        <v>0</v>
      </c>
      <c r="AA3860" s="34">
        <f t="shared" si="363"/>
        <v>0</v>
      </c>
      <c r="AB3860" s="33">
        <f t="shared" si="364"/>
        <v>0</v>
      </c>
      <c r="AC3860" s="34" t="str">
        <f t="shared" si="365"/>
        <v>Not Determined</v>
      </c>
    </row>
    <row r="3861" spans="1:29" x14ac:dyDescent="0.25">
      <c r="A3861" s="48"/>
      <c r="B3861" s="48"/>
      <c r="C3861" s="44"/>
      <c r="D3861" s="44"/>
      <c r="E3861" s="44"/>
      <c r="F3861" s="44"/>
      <c r="G3861" s="44"/>
      <c r="H3861" s="44"/>
      <c r="I3861" s="44"/>
      <c r="J3861" s="44"/>
      <c r="K3861" s="88"/>
      <c r="L3861" s="50">
        <v>1</v>
      </c>
      <c r="M3861" s="49"/>
      <c r="N3861" s="49"/>
      <c r="O3861" s="49"/>
      <c r="P3861" s="49"/>
      <c r="Q3861" s="49"/>
      <c r="R3861" s="49"/>
      <c r="S3861" s="49"/>
      <c r="X3861" s="33">
        <f t="shared" si="360"/>
        <v>0</v>
      </c>
      <c r="Y3861" s="33">
        <f t="shared" si="361"/>
        <v>0</v>
      </c>
      <c r="Z3861" s="33">
        <f t="shared" si="362"/>
        <v>0</v>
      </c>
      <c r="AA3861" s="34">
        <f t="shared" si="363"/>
        <v>0</v>
      </c>
      <c r="AB3861" s="33">
        <f t="shared" si="364"/>
        <v>0</v>
      </c>
      <c r="AC3861" s="34" t="str">
        <f t="shared" si="365"/>
        <v>Not Determined</v>
      </c>
    </row>
    <row r="3862" spans="1:29" x14ac:dyDescent="0.25">
      <c r="A3862" s="48"/>
      <c r="B3862" s="48"/>
      <c r="C3862" s="44"/>
      <c r="D3862" s="44"/>
      <c r="E3862" s="44"/>
      <c r="F3862" s="44"/>
      <c r="G3862" s="44"/>
      <c r="H3862" s="44"/>
      <c r="I3862" s="44"/>
      <c r="J3862" s="44"/>
      <c r="K3862" s="88"/>
      <c r="L3862" s="50">
        <v>1</v>
      </c>
      <c r="M3862" s="49"/>
      <c r="N3862" s="49"/>
      <c r="O3862" s="49"/>
      <c r="P3862" s="49"/>
      <c r="Q3862" s="49"/>
      <c r="R3862" s="49"/>
      <c r="S3862" s="49"/>
      <c r="X3862" s="33">
        <f t="shared" si="360"/>
        <v>0</v>
      </c>
      <c r="Y3862" s="33">
        <f t="shared" si="361"/>
        <v>0</v>
      </c>
      <c r="Z3862" s="33">
        <f t="shared" si="362"/>
        <v>0</v>
      </c>
      <c r="AA3862" s="34">
        <f t="shared" si="363"/>
        <v>0</v>
      </c>
      <c r="AB3862" s="33">
        <f t="shared" si="364"/>
        <v>0</v>
      </c>
      <c r="AC3862" s="34" t="str">
        <f t="shared" si="365"/>
        <v>Not Determined</v>
      </c>
    </row>
    <row r="3863" spans="1:29" x14ac:dyDescent="0.25">
      <c r="A3863" s="48"/>
      <c r="B3863" s="48"/>
      <c r="C3863" s="44"/>
      <c r="D3863" s="44"/>
      <c r="E3863" s="44"/>
      <c r="F3863" s="44"/>
      <c r="G3863" s="44"/>
      <c r="H3863" s="44"/>
      <c r="I3863" s="44"/>
      <c r="J3863" s="44"/>
      <c r="K3863" s="88"/>
      <c r="L3863" s="50">
        <v>1</v>
      </c>
      <c r="M3863" s="49"/>
      <c r="N3863" s="49"/>
      <c r="O3863" s="49"/>
      <c r="P3863" s="49"/>
      <c r="Q3863" s="49"/>
      <c r="R3863" s="49"/>
      <c r="S3863" s="49"/>
      <c r="X3863" s="33">
        <f t="shared" si="360"/>
        <v>0</v>
      </c>
      <c r="Y3863" s="33">
        <f t="shared" si="361"/>
        <v>0</v>
      </c>
      <c r="Z3863" s="33">
        <f t="shared" si="362"/>
        <v>0</v>
      </c>
      <c r="AA3863" s="34">
        <f t="shared" si="363"/>
        <v>0</v>
      </c>
      <c r="AB3863" s="33">
        <f t="shared" si="364"/>
        <v>0</v>
      </c>
      <c r="AC3863" s="34" t="str">
        <f t="shared" si="365"/>
        <v>Not Determined</v>
      </c>
    </row>
    <row r="3864" spans="1:29" x14ac:dyDescent="0.25">
      <c r="A3864" s="48"/>
      <c r="B3864" s="48"/>
      <c r="C3864" s="44"/>
      <c r="D3864" s="44"/>
      <c r="E3864" s="44"/>
      <c r="F3864" s="44"/>
      <c r="G3864" s="44"/>
      <c r="H3864" s="44"/>
      <c r="I3864" s="44"/>
      <c r="J3864" s="44"/>
      <c r="K3864" s="88"/>
      <c r="L3864" s="50">
        <v>1</v>
      </c>
      <c r="M3864" s="49"/>
      <c r="N3864" s="49"/>
      <c r="O3864" s="49"/>
      <c r="P3864" s="49"/>
      <c r="Q3864" s="49"/>
      <c r="R3864" s="49"/>
      <c r="S3864" s="49"/>
      <c r="X3864" s="33">
        <f t="shared" si="360"/>
        <v>0</v>
      </c>
      <c r="Y3864" s="33">
        <f t="shared" si="361"/>
        <v>0</v>
      </c>
      <c r="Z3864" s="33">
        <f t="shared" si="362"/>
        <v>0</v>
      </c>
      <c r="AA3864" s="34">
        <f t="shared" si="363"/>
        <v>0</v>
      </c>
      <c r="AB3864" s="33">
        <f t="shared" si="364"/>
        <v>0</v>
      </c>
      <c r="AC3864" s="34" t="str">
        <f t="shared" si="365"/>
        <v>Not Determined</v>
      </c>
    </row>
    <row r="3865" spans="1:29" x14ac:dyDescent="0.25">
      <c r="A3865" s="48"/>
      <c r="B3865" s="48"/>
      <c r="C3865" s="44"/>
      <c r="D3865" s="44"/>
      <c r="E3865" s="44"/>
      <c r="F3865" s="44"/>
      <c r="G3865" s="44"/>
      <c r="H3865" s="44"/>
      <c r="I3865" s="44"/>
      <c r="J3865" s="44"/>
      <c r="K3865" s="88"/>
      <c r="L3865" s="50">
        <v>1</v>
      </c>
      <c r="M3865" s="49"/>
      <c r="N3865" s="49"/>
      <c r="O3865" s="49"/>
      <c r="P3865" s="49"/>
      <c r="Q3865" s="49"/>
      <c r="R3865" s="49"/>
      <c r="S3865" s="49"/>
      <c r="X3865" s="33">
        <f t="shared" si="360"/>
        <v>0</v>
      </c>
      <c r="Y3865" s="33">
        <f t="shared" si="361"/>
        <v>0</v>
      </c>
      <c r="Z3865" s="33">
        <f t="shared" si="362"/>
        <v>0</v>
      </c>
      <c r="AA3865" s="34">
        <f t="shared" si="363"/>
        <v>0</v>
      </c>
      <c r="AB3865" s="33">
        <f t="shared" si="364"/>
        <v>0</v>
      </c>
      <c r="AC3865" s="34" t="str">
        <f t="shared" si="365"/>
        <v>Not Determined</v>
      </c>
    </row>
    <row r="3866" spans="1:29" x14ac:dyDescent="0.25">
      <c r="A3866" s="48"/>
      <c r="B3866" s="48"/>
      <c r="C3866" s="44"/>
      <c r="D3866" s="44"/>
      <c r="E3866" s="44"/>
      <c r="F3866" s="44"/>
      <c r="G3866" s="44"/>
      <c r="H3866" s="44"/>
      <c r="I3866" s="44"/>
      <c r="J3866" s="44"/>
      <c r="K3866" s="88"/>
      <c r="L3866" s="50">
        <v>1</v>
      </c>
      <c r="M3866" s="49"/>
      <c r="N3866" s="49"/>
      <c r="O3866" s="49"/>
      <c r="P3866" s="49"/>
      <c r="Q3866" s="49"/>
      <c r="R3866" s="49"/>
      <c r="S3866" s="49"/>
      <c r="X3866" s="33">
        <f t="shared" si="360"/>
        <v>0</v>
      </c>
      <c r="Y3866" s="33">
        <f t="shared" si="361"/>
        <v>0</v>
      </c>
      <c r="Z3866" s="33">
        <f t="shared" si="362"/>
        <v>0</v>
      </c>
      <c r="AA3866" s="34">
        <f t="shared" si="363"/>
        <v>0</v>
      </c>
      <c r="AB3866" s="33">
        <f t="shared" si="364"/>
        <v>0</v>
      </c>
      <c r="AC3866" s="34" t="str">
        <f t="shared" si="365"/>
        <v>Not Determined</v>
      </c>
    </row>
    <row r="3867" spans="1:29" x14ac:dyDescent="0.25">
      <c r="A3867" s="48"/>
      <c r="B3867" s="48"/>
      <c r="C3867" s="44"/>
      <c r="D3867" s="44"/>
      <c r="E3867" s="44"/>
      <c r="F3867" s="44"/>
      <c r="G3867" s="44"/>
      <c r="H3867" s="44"/>
      <c r="I3867" s="44"/>
      <c r="J3867" s="44"/>
      <c r="K3867" s="88"/>
      <c r="L3867" s="50">
        <v>1</v>
      </c>
      <c r="M3867" s="49"/>
      <c r="N3867" s="49"/>
      <c r="O3867" s="49"/>
      <c r="P3867" s="49"/>
      <c r="Q3867" s="49"/>
      <c r="R3867" s="49"/>
      <c r="S3867" s="49"/>
      <c r="X3867" s="33">
        <f t="shared" si="360"/>
        <v>0</v>
      </c>
      <c r="Y3867" s="33">
        <f t="shared" si="361"/>
        <v>0</v>
      </c>
      <c r="Z3867" s="33">
        <f t="shared" si="362"/>
        <v>0</v>
      </c>
      <c r="AA3867" s="34">
        <f t="shared" si="363"/>
        <v>0</v>
      </c>
      <c r="AB3867" s="33">
        <f t="shared" si="364"/>
        <v>0</v>
      </c>
      <c r="AC3867" s="34" t="str">
        <f t="shared" si="365"/>
        <v>Not Determined</v>
      </c>
    </row>
    <row r="3868" spans="1:29" x14ac:dyDescent="0.25">
      <c r="A3868" s="48"/>
      <c r="B3868" s="48"/>
      <c r="C3868" s="44"/>
      <c r="D3868" s="44"/>
      <c r="E3868" s="44"/>
      <c r="F3868" s="44"/>
      <c r="G3868" s="44"/>
      <c r="H3868" s="44"/>
      <c r="I3868" s="44"/>
      <c r="J3868" s="44"/>
      <c r="K3868" s="88"/>
      <c r="L3868" s="50">
        <v>1</v>
      </c>
      <c r="M3868" s="49"/>
      <c r="N3868" s="49"/>
      <c r="O3868" s="49"/>
      <c r="P3868" s="49"/>
      <c r="Q3868" s="49"/>
      <c r="R3868" s="49"/>
      <c r="S3868" s="49"/>
      <c r="X3868" s="33">
        <f t="shared" si="360"/>
        <v>0</v>
      </c>
      <c r="Y3868" s="33">
        <f t="shared" si="361"/>
        <v>0</v>
      </c>
      <c r="Z3868" s="33">
        <f t="shared" si="362"/>
        <v>0</v>
      </c>
      <c r="AA3868" s="34">
        <f t="shared" si="363"/>
        <v>0</v>
      </c>
      <c r="AB3868" s="33">
        <f t="shared" si="364"/>
        <v>0</v>
      </c>
      <c r="AC3868" s="34" t="str">
        <f t="shared" si="365"/>
        <v>Not Determined</v>
      </c>
    </row>
    <row r="3869" spans="1:29" x14ac:dyDescent="0.25">
      <c r="A3869" s="48"/>
      <c r="B3869" s="48"/>
      <c r="C3869" s="44"/>
      <c r="D3869" s="44"/>
      <c r="E3869" s="44"/>
      <c r="F3869" s="44"/>
      <c r="G3869" s="44"/>
      <c r="H3869" s="44"/>
      <c r="I3869" s="44"/>
      <c r="J3869" s="44"/>
      <c r="K3869" s="88"/>
      <c r="L3869" s="50">
        <v>1</v>
      </c>
      <c r="M3869" s="49"/>
      <c r="N3869" s="49"/>
      <c r="O3869" s="49"/>
      <c r="P3869" s="49"/>
      <c r="Q3869" s="49"/>
      <c r="R3869" s="49"/>
      <c r="S3869" s="49"/>
      <c r="X3869" s="33">
        <f t="shared" si="360"/>
        <v>0</v>
      </c>
      <c r="Y3869" s="33">
        <f t="shared" si="361"/>
        <v>0</v>
      </c>
      <c r="Z3869" s="33">
        <f t="shared" si="362"/>
        <v>0</v>
      </c>
      <c r="AA3869" s="34">
        <f t="shared" si="363"/>
        <v>0</v>
      </c>
      <c r="AB3869" s="33">
        <f t="shared" si="364"/>
        <v>0</v>
      </c>
      <c r="AC3869" s="34" t="str">
        <f t="shared" si="365"/>
        <v>Not Determined</v>
      </c>
    </row>
    <row r="3870" spans="1:29" x14ac:dyDescent="0.25">
      <c r="A3870" s="48"/>
      <c r="B3870" s="48"/>
      <c r="C3870" s="44"/>
      <c r="D3870" s="44"/>
      <c r="E3870" s="44"/>
      <c r="F3870" s="44"/>
      <c r="G3870" s="44"/>
      <c r="H3870" s="44"/>
      <c r="I3870" s="44"/>
      <c r="J3870" s="44"/>
      <c r="K3870" s="88"/>
      <c r="L3870" s="50">
        <v>1</v>
      </c>
      <c r="M3870" s="49"/>
      <c r="N3870" s="49"/>
      <c r="O3870" s="49"/>
      <c r="P3870" s="49"/>
      <c r="Q3870" s="49"/>
      <c r="R3870" s="49"/>
      <c r="S3870" s="49"/>
      <c r="X3870" s="33">
        <f t="shared" si="360"/>
        <v>0</v>
      </c>
      <c r="Y3870" s="33">
        <f t="shared" si="361"/>
        <v>0</v>
      </c>
      <c r="Z3870" s="33">
        <f t="shared" si="362"/>
        <v>0</v>
      </c>
      <c r="AA3870" s="34">
        <f t="shared" si="363"/>
        <v>0</v>
      </c>
      <c r="AB3870" s="33">
        <f t="shared" si="364"/>
        <v>0</v>
      </c>
      <c r="AC3870" s="34" t="str">
        <f t="shared" si="365"/>
        <v>Not Determined</v>
      </c>
    </row>
    <row r="3871" spans="1:29" x14ac:dyDescent="0.25">
      <c r="A3871" s="48"/>
      <c r="B3871" s="48"/>
      <c r="C3871" s="44"/>
      <c r="D3871" s="44"/>
      <c r="E3871" s="44"/>
      <c r="F3871" s="44"/>
      <c r="G3871" s="44"/>
      <c r="H3871" s="44"/>
      <c r="I3871" s="44"/>
      <c r="J3871" s="44"/>
      <c r="K3871" s="88"/>
      <c r="L3871" s="50">
        <v>1</v>
      </c>
      <c r="M3871" s="49"/>
      <c r="N3871" s="49"/>
      <c r="O3871" s="49"/>
      <c r="P3871" s="49"/>
      <c r="Q3871" s="49"/>
      <c r="R3871" s="49"/>
      <c r="S3871" s="49"/>
      <c r="X3871" s="33">
        <f t="shared" si="360"/>
        <v>0</v>
      </c>
      <c r="Y3871" s="33">
        <f t="shared" si="361"/>
        <v>0</v>
      </c>
      <c r="Z3871" s="33">
        <f t="shared" si="362"/>
        <v>0</v>
      </c>
      <c r="AA3871" s="34">
        <f t="shared" si="363"/>
        <v>0</v>
      </c>
      <c r="AB3871" s="33">
        <f t="shared" si="364"/>
        <v>0</v>
      </c>
      <c r="AC3871" s="34" t="str">
        <f t="shared" si="365"/>
        <v>Not Determined</v>
      </c>
    </row>
    <row r="3872" spans="1:29" x14ac:dyDescent="0.25">
      <c r="A3872" s="48"/>
      <c r="B3872" s="48"/>
      <c r="C3872" s="44"/>
      <c r="D3872" s="44"/>
      <c r="E3872" s="44"/>
      <c r="F3872" s="44"/>
      <c r="G3872" s="44"/>
      <c r="H3872" s="44"/>
      <c r="I3872" s="44"/>
      <c r="J3872" s="44"/>
      <c r="K3872" s="88"/>
      <c r="L3872" s="50">
        <v>1</v>
      </c>
      <c r="M3872" s="49"/>
      <c r="N3872" s="49"/>
      <c r="O3872" s="49"/>
      <c r="P3872" s="49"/>
      <c r="Q3872" s="49"/>
      <c r="R3872" s="49"/>
      <c r="S3872" s="49"/>
      <c r="X3872" s="33">
        <f t="shared" si="360"/>
        <v>0</v>
      </c>
      <c r="Y3872" s="33">
        <f t="shared" si="361"/>
        <v>0</v>
      </c>
      <c r="Z3872" s="33">
        <f t="shared" si="362"/>
        <v>0</v>
      </c>
      <c r="AA3872" s="34">
        <f t="shared" si="363"/>
        <v>0</v>
      </c>
      <c r="AB3872" s="33">
        <f t="shared" si="364"/>
        <v>0</v>
      </c>
      <c r="AC3872" s="34" t="str">
        <f t="shared" si="365"/>
        <v>Not Determined</v>
      </c>
    </row>
    <row r="3873" spans="1:29" x14ac:dyDescent="0.25">
      <c r="A3873" s="48"/>
      <c r="B3873" s="48"/>
      <c r="C3873" s="44"/>
      <c r="D3873" s="44"/>
      <c r="E3873" s="44"/>
      <c r="F3873" s="44"/>
      <c r="G3873" s="44"/>
      <c r="H3873" s="44"/>
      <c r="I3873" s="44"/>
      <c r="J3873" s="44"/>
      <c r="K3873" s="88"/>
      <c r="L3873" s="50">
        <v>1</v>
      </c>
      <c r="M3873" s="49"/>
      <c r="N3873" s="49"/>
      <c r="O3873" s="49"/>
      <c r="P3873" s="49"/>
      <c r="Q3873" s="49"/>
      <c r="R3873" s="49"/>
      <c r="S3873" s="49"/>
      <c r="X3873" s="33">
        <f t="shared" si="360"/>
        <v>0</v>
      </c>
      <c r="Y3873" s="33">
        <f t="shared" si="361"/>
        <v>0</v>
      </c>
      <c r="Z3873" s="33">
        <f t="shared" si="362"/>
        <v>0</v>
      </c>
      <c r="AA3873" s="34">
        <f t="shared" si="363"/>
        <v>0</v>
      </c>
      <c r="AB3873" s="33">
        <f t="shared" si="364"/>
        <v>0</v>
      </c>
      <c r="AC3873" s="34" t="str">
        <f t="shared" si="365"/>
        <v>Not Determined</v>
      </c>
    </row>
    <row r="3874" spans="1:29" x14ac:dyDescent="0.25">
      <c r="A3874" s="48"/>
      <c r="B3874" s="48"/>
      <c r="C3874" s="44"/>
      <c r="D3874" s="44"/>
      <c r="E3874" s="44"/>
      <c r="F3874" s="44"/>
      <c r="G3874" s="44"/>
      <c r="H3874" s="44"/>
      <c r="I3874" s="44"/>
      <c r="J3874" s="44"/>
      <c r="K3874" s="88"/>
      <c r="L3874" s="50">
        <v>1</v>
      </c>
      <c r="M3874" s="49"/>
      <c r="N3874" s="49"/>
      <c r="O3874" s="49"/>
      <c r="P3874" s="49"/>
      <c r="Q3874" s="49"/>
      <c r="R3874" s="49"/>
      <c r="S3874" s="49"/>
      <c r="X3874" s="33">
        <f t="shared" si="360"/>
        <v>0</v>
      </c>
      <c r="Y3874" s="33">
        <f t="shared" si="361"/>
        <v>0</v>
      </c>
      <c r="Z3874" s="33">
        <f t="shared" si="362"/>
        <v>0</v>
      </c>
      <c r="AA3874" s="34">
        <f t="shared" si="363"/>
        <v>0</v>
      </c>
      <c r="AB3874" s="33">
        <f t="shared" si="364"/>
        <v>0</v>
      </c>
      <c r="AC3874" s="34" t="str">
        <f t="shared" si="365"/>
        <v>Not Determined</v>
      </c>
    </row>
    <row r="3875" spans="1:29" x14ac:dyDescent="0.25">
      <c r="A3875" s="48"/>
      <c r="B3875" s="48"/>
      <c r="C3875" s="44"/>
      <c r="D3875" s="44"/>
      <c r="E3875" s="44"/>
      <c r="F3875" s="44"/>
      <c r="G3875" s="44"/>
      <c r="H3875" s="44"/>
      <c r="I3875" s="44"/>
      <c r="J3875" s="44"/>
      <c r="K3875" s="88"/>
      <c r="L3875" s="50">
        <v>1</v>
      </c>
      <c r="M3875" s="49"/>
      <c r="N3875" s="49"/>
      <c r="O3875" s="49"/>
      <c r="P3875" s="49"/>
      <c r="Q3875" s="49"/>
      <c r="R3875" s="49"/>
      <c r="S3875" s="49"/>
      <c r="X3875" s="33">
        <f t="shared" si="360"/>
        <v>0</v>
      </c>
      <c r="Y3875" s="33">
        <f t="shared" si="361"/>
        <v>0</v>
      </c>
      <c r="Z3875" s="33">
        <f t="shared" si="362"/>
        <v>0</v>
      </c>
      <c r="AA3875" s="34">
        <f t="shared" si="363"/>
        <v>0</v>
      </c>
      <c r="AB3875" s="33">
        <f t="shared" si="364"/>
        <v>0</v>
      </c>
      <c r="AC3875" s="34" t="str">
        <f t="shared" si="365"/>
        <v>Not Determined</v>
      </c>
    </row>
    <row r="3876" spans="1:29" x14ac:dyDescent="0.25">
      <c r="A3876" s="48"/>
      <c r="B3876" s="48"/>
      <c r="C3876" s="44"/>
      <c r="D3876" s="44"/>
      <c r="E3876" s="44"/>
      <c r="F3876" s="44"/>
      <c r="G3876" s="44"/>
      <c r="H3876" s="44"/>
      <c r="I3876" s="44"/>
      <c r="J3876" s="44"/>
      <c r="K3876" s="88"/>
      <c r="L3876" s="50">
        <v>1</v>
      </c>
      <c r="M3876" s="49"/>
      <c r="N3876" s="49"/>
      <c r="O3876" s="49"/>
      <c r="P3876" s="49"/>
      <c r="Q3876" s="49"/>
      <c r="R3876" s="49"/>
      <c r="S3876" s="49"/>
      <c r="X3876" s="33">
        <f t="shared" si="360"/>
        <v>0</v>
      </c>
      <c r="Y3876" s="33">
        <f t="shared" si="361"/>
        <v>0</v>
      </c>
      <c r="Z3876" s="33">
        <f t="shared" si="362"/>
        <v>0</v>
      </c>
      <c r="AA3876" s="34">
        <f t="shared" si="363"/>
        <v>0</v>
      </c>
      <c r="AB3876" s="33">
        <f t="shared" si="364"/>
        <v>0</v>
      </c>
      <c r="AC3876" s="34" t="str">
        <f t="shared" si="365"/>
        <v>Not Determined</v>
      </c>
    </row>
    <row r="3877" spans="1:29" x14ac:dyDescent="0.25">
      <c r="A3877" s="48"/>
      <c r="B3877" s="48"/>
      <c r="C3877" s="44"/>
      <c r="D3877" s="44"/>
      <c r="E3877" s="44"/>
      <c r="F3877" s="44"/>
      <c r="G3877" s="44"/>
      <c r="H3877" s="44"/>
      <c r="I3877" s="44"/>
      <c r="J3877" s="44"/>
      <c r="K3877" s="88"/>
      <c r="L3877" s="50">
        <v>1</v>
      </c>
      <c r="M3877" s="49"/>
      <c r="N3877" s="49"/>
      <c r="O3877" s="49"/>
      <c r="P3877" s="49"/>
      <c r="Q3877" s="49"/>
      <c r="R3877" s="49"/>
      <c r="S3877" s="49"/>
      <c r="X3877" s="33">
        <f t="shared" si="360"/>
        <v>0</v>
      </c>
      <c r="Y3877" s="33">
        <f t="shared" si="361"/>
        <v>0</v>
      </c>
      <c r="Z3877" s="33">
        <f t="shared" si="362"/>
        <v>0</v>
      </c>
      <c r="AA3877" s="34">
        <f t="shared" si="363"/>
        <v>0</v>
      </c>
      <c r="AB3877" s="33">
        <f t="shared" si="364"/>
        <v>0</v>
      </c>
      <c r="AC3877" s="34" t="str">
        <f t="shared" si="365"/>
        <v>Not Determined</v>
      </c>
    </row>
    <row r="3878" spans="1:29" x14ac:dyDescent="0.25">
      <c r="A3878" s="48"/>
      <c r="B3878" s="48"/>
      <c r="C3878" s="44"/>
      <c r="D3878" s="44"/>
      <c r="E3878" s="44"/>
      <c r="F3878" s="44"/>
      <c r="G3878" s="44"/>
      <c r="H3878" s="44"/>
      <c r="I3878" s="44"/>
      <c r="J3878" s="44"/>
      <c r="K3878" s="88"/>
      <c r="L3878" s="50">
        <v>1</v>
      </c>
      <c r="M3878" s="49"/>
      <c r="N3878" s="49"/>
      <c r="O3878" s="49"/>
      <c r="P3878" s="49"/>
      <c r="Q3878" s="49"/>
      <c r="R3878" s="49"/>
      <c r="S3878" s="49"/>
      <c r="X3878" s="33">
        <f t="shared" si="360"/>
        <v>0</v>
      </c>
      <c r="Y3878" s="33">
        <f t="shared" si="361"/>
        <v>0</v>
      </c>
      <c r="Z3878" s="33">
        <f t="shared" si="362"/>
        <v>0</v>
      </c>
      <c r="AA3878" s="34">
        <f t="shared" si="363"/>
        <v>0</v>
      </c>
      <c r="AB3878" s="33">
        <f t="shared" si="364"/>
        <v>0</v>
      </c>
      <c r="AC3878" s="34" t="str">
        <f t="shared" si="365"/>
        <v>Not Determined</v>
      </c>
    </row>
    <row r="3879" spans="1:29" x14ac:dyDescent="0.25">
      <c r="A3879" s="48"/>
      <c r="B3879" s="48"/>
      <c r="C3879" s="44"/>
      <c r="D3879" s="44"/>
      <c r="E3879" s="44"/>
      <c r="F3879" s="44"/>
      <c r="G3879" s="44"/>
      <c r="H3879" s="44"/>
      <c r="I3879" s="44"/>
      <c r="J3879" s="44"/>
      <c r="K3879" s="88"/>
      <c r="L3879" s="50">
        <v>1</v>
      </c>
      <c r="M3879" s="49"/>
      <c r="N3879" s="49"/>
      <c r="O3879" s="49"/>
      <c r="P3879" s="49"/>
      <c r="Q3879" s="49"/>
      <c r="R3879" s="49"/>
      <c r="S3879" s="49"/>
      <c r="X3879" s="33">
        <f t="shared" si="360"/>
        <v>0</v>
      </c>
      <c r="Y3879" s="33">
        <f t="shared" si="361"/>
        <v>0</v>
      </c>
      <c r="Z3879" s="33">
        <f t="shared" si="362"/>
        <v>0</v>
      </c>
      <c r="AA3879" s="34">
        <f t="shared" si="363"/>
        <v>0</v>
      </c>
      <c r="AB3879" s="33">
        <f t="shared" si="364"/>
        <v>0</v>
      </c>
      <c r="AC3879" s="34" t="str">
        <f t="shared" si="365"/>
        <v>Not Determined</v>
      </c>
    </row>
    <row r="3880" spans="1:29" x14ac:dyDescent="0.25">
      <c r="A3880" s="48"/>
      <c r="B3880" s="48"/>
      <c r="C3880" s="44"/>
      <c r="D3880" s="44"/>
      <c r="E3880" s="44"/>
      <c r="F3880" s="44"/>
      <c r="G3880" s="44"/>
      <c r="H3880" s="44"/>
      <c r="I3880" s="44"/>
      <c r="J3880" s="44"/>
      <c r="K3880" s="88"/>
      <c r="L3880" s="50">
        <v>1</v>
      </c>
      <c r="M3880" s="49"/>
      <c r="N3880" s="49"/>
      <c r="O3880" s="49"/>
      <c r="P3880" s="49"/>
      <c r="Q3880" s="49"/>
      <c r="R3880" s="49"/>
      <c r="S3880" s="49"/>
      <c r="X3880" s="33">
        <f t="shared" si="360"/>
        <v>0</v>
      </c>
      <c r="Y3880" s="33">
        <f t="shared" si="361"/>
        <v>0</v>
      </c>
      <c r="Z3880" s="33">
        <f t="shared" si="362"/>
        <v>0</v>
      </c>
      <c r="AA3880" s="34">
        <f t="shared" si="363"/>
        <v>0</v>
      </c>
      <c r="AB3880" s="33">
        <f t="shared" si="364"/>
        <v>0</v>
      </c>
      <c r="AC3880" s="34" t="str">
        <f t="shared" si="365"/>
        <v>Not Determined</v>
      </c>
    </row>
    <row r="3881" spans="1:29" x14ac:dyDescent="0.25">
      <c r="A3881" s="48"/>
      <c r="B3881" s="48"/>
      <c r="C3881" s="44"/>
      <c r="D3881" s="44"/>
      <c r="E3881" s="44"/>
      <c r="F3881" s="44"/>
      <c r="G3881" s="44"/>
      <c r="H3881" s="44"/>
      <c r="I3881" s="44"/>
      <c r="J3881" s="44"/>
      <c r="K3881" s="88"/>
      <c r="L3881" s="50">
        <v>1</v>
      </c>
      <c r="M3881" s="49"/>
      <c r="N3881" s="49"/>
      <c r="O3881" s="49"/>
      <c r="P3881" s="49"/>
      <c r="Q3881" s="49"/>
      <c r="R3881" s="49"/>
      <c r="S3881" s="49"/>
      <c r="X3881" s="33">
        <f t="shared" si="360"/>
        <v>0</v>
      </c>
      <c r="Y3881" s="33">
        <f t="shared" si="361"/>
        <v>0</v>
      </c>
      <c r="Z3881" s="33">
        <f t="shared" si="362"/>
        <v>0</v>
      </c>
      <c r="AA3881" s="34">
        <f t="shared" si="363"/>
        <v>0</v>
      </c>
      <c r="AB3881" s="33">
        <f t="shared" si="364"/>
        <v>0</v>
      </c>
      <c r="AC3881" s="34" t="str">
        <f t="shared" si="365"/>
        <v>Not Determined</v>
      </c>
    </row>
    <row r="3882" spans="1:29" x14ac:dyDescent="0.25">
      <c r="A3882" s="48"/>
      <c r="B3882" s="48"/>
      <c r="C3882" s="44"/>
      <c r="D3882" s="44"/>
      <c r="E3882" s="44"/>
      <c r="F3882" s="44"/>
      <c r="G3882" s="44"/>
      <c r="H3882" s="44"/>
      <c r="I3882" s="44"/>
      <c r="J3882" s="44"/>
      <c r="K3882" s="88"/>
      <c r="L3882" s="50">
        <v>1</v>
      </c>
      <c r="M3882" s="49"/>
      <c r="N3882" s="49"/>
      <c r="O3882" s="49"/>
      <c r="P3882" s="49"/>
      <c r="Q3882" s="49"/>
      <c r="R3882" s="49"/>
      <c r="S3882" s="49"/>
      <c r="X3882" s="33">
        <f t="shared" si="360"/>
        <v>0</v>
      </c>
      <c r="Y3882" s="33">
        <f t="shared" si="361"/>
        <v>0</v>
      </c>
      <c r="Z3882" s="33">
        <f t="shared" si="362"/>
        <v>0</v>
      </c>
      <c r="AA3882" s="34">
        <f t="shared" si="363"/>
        <v>0</v>
      </c>
      <c r="AB3882" s="33">
        <f t="shared" si="364"/>
        <v>0</v>
      </c>
      <c r="AC3882" s="34" t="str">
        <f t="shared" si="365"/>
        <v>Not Determined</v>
      </c>
    </row>
    <row r="3883" spans="1:29" x14ac:dyDescent="0.25">
      <c r="A3883" s="48"/>
      <c r="B3883" s="48"/>
      <c r="C3883" s="44"/>
      <c r="D3883" s="44"/>
      <c r="E3883" s="44"/>
      <c r="F3883" s="44"/>
      <c r="G3883" s="44"/>
      <c r="H3883" s="44"/>
      <c r="I3883" s="44"/>
      <c r="J3883" s="44"/>
      <c r="K3883" s="88"/>
      <c r="L3883" s="50">
        <v>1</v>
      </c>
      <c r="M3883" s="49"/>
      <c r="N3883" s="49"/>
      <c r="O3883" s="49"/>
      <c r="P3883" s="49"/>
      <c r="Q3883" s="49"/>
      <c r="R3883" s="49"/>
      <c r="S3883" s="49"/>
      <c r="X3883" s="33">
        <f t="shared" si="360"/>
        <v>0</v>
      </c>
      <c r="Y3883" s="33">
        <f t="shared" si="361"/>
        <v>0</v>
      </c>
      <c r="Z3883" s="33">
        <f t="shared" si="362"/>
        <v>0</v>
      </c>
      <c r="AA3883" s="34">
        <f t="shared" si="363"/>
        <v>0</v>
      </c>
      <c r="AB3883" s="33">
        <f t="shared" si="364"/>
        <v>0</v>
      </c>
      <c r="AC3883" s="34" t="str">
        <f t="shared" si="365"/>
        <v>Not Determined</v>
      </c>
    </row>
    <row r="3884" spans="1:29" x14ac:dyDescent="0.25">
      <c r="A3884" s="48"/>
      <c r="B3884" s="48"/>
      <c r="C3884" s="44"/>
      <c r="D3884" s="44"/>
      <c r="E3884" s="44"/>
      <c r="F3884" s="44"/>
      <c r="G3884" s="44"/>
      <c r="H3884" s="44"/>
      <c r="I3884" s="44"/>
      <c r="J3884" s="44"/>
      <c r="K3884" s="88"/>
      <c r="L3884" s="50">
        <v>1</v>
      </c>
      <c r="M3884" s="49"/>
      <c r="N3884" s="49"/>
      <c r="O3884" s="49"/>
      <c r="P3884" s="49"/>
      <c r="Q3884" s="49"/>
      <c r="R3884" s="49"/>
      <c r="S3884" s="49"/>
      <c r="X3884" s="33">
        <f t="shared" si="360"/>
        <v>0</v>
      </c>
      <c r="Y3884" s="33">
        <f t="shared" si="361"/>
        <v>0</v>
      </c>
      <c r="Z3884" s="33">
        <f t="shared" si="362"/>
        <v>0</v>
      </c>
      <c r="AA3884" s="34">
        <f t="shared" si="363"/>
        <v>0</v>
      </c>
      <c r="AB3884" s="33">
        <f t="shared" si="364"/>
        <v>0</v>
      </c>
      <c r="AC3884" s="34" t="str">
        <f t="shared" si="365"/>
        <v>Not Determined</v>
      </c>
    </row>
    <row r="3885" spans="1:29" x14ac:dyDescent="0.25">
      <c r="A3885" s="48"/>
      <c r="B3885" s="48"/>
      <c r="C3885" s="44"/>
      <c r="D3885" s="44"/>
      <c r="E3885" s="44"/>
      <c r="F3885" s="44"/>
      <c r="G3885" s="44"/>
      <c r="H3885" s="44"/>
      <c r="I3885" s="44"/>
      <c r="J3885" s="44"/>
      <c r="K3885" s="88"/>
      <c r="L3885" s="50">
        <v>1</v>
      </c>
      <c r="M3885" s="49"/>
      <c r="N3885" s="49"/>
      <c r="O3885" s="49"/>
      <c r="P3885" s="49"/>
      <c r="Q3885" s="49"/>
      <c r="R3885" s="49"/>
      <c r="S3885" s="49"/>
      <c r="X3885" s="33">
        <f t="shared" si="360"/>
        <v>0</v>
      </c>
      <c r="Y3885" s="33">
        <f t="shared" si="361"/>
        <v>0</v>
      </c>
      <c r="Z3885" s="33">
        <f t="shared" si="362"/>
        <v>0</v>
      </c>
      <c r="AA3885" s="34">
        <f t="shared" si="363"/>
        <v>0</v>
      </c>
      <c r="AB3885" s="33">
        <f t="shared" si="364"/>
        <v>0</v>
      </c>
      <c r="AC3885" s="34" t="str">
        <f t="shared" si="365"/>
        <v>Not Determined</v>
      </c>
    </row>
    <row r="3886" spans="1:29" x14ac:dyDescent="0.25">
      <c r="A3886" s="48"/>
      <c r="B3886" s="48"/>
      <c r="C3886" s="44"/>
      <c r="D3886" s="44"/>
      <c r="E3886" s="44"/>
      <c r="F3886" s="44"/>
      <c r="G3886" s="44"/>
      <c r="H3886" s="44"/>
      <c r="I3886" s="44"/>
      <c r="J3886" s="44"/>
      <c r="K3886" s="88"/>
      <c r="L3886" s="50">
        <v>1</v>
      </c>
      <c r="M3886" s="49"/>
      <c r="N3886" s="49"/>
      <c r="O3886" s="49"/>
      <c r="P3886" s="49"/>
      <c r="Q3886" s="49"/>
      <c r="R3886" s="49"/>
      <c r="S3886" s="49"/>
      <c r="X3886" s="33">
        <f t="shared" si="360"/>
        <v>0</v>
      </c>
      <c r="Y3886" s="33">
        <f t="shared" si="361"/>
        <v>0</v>
      </c>
      <c r="Z3886" s="33">
        <f t="shared" si="362"/>
        <v>0</v>
      </c>
      <c r="AA3886" s="34">
        <f t="shared" si="363"/>
        <v>0</v>
      </c>
      <c r="AB3886" s="33">
        <f t="shared" si="364"/>
        <v>0</v>
      </c>
      <c r="AC3886" s="34" t="str">
        <f t="shared" si="365"/>
        <v>Not Determined</v>
      </c>
    </row>
    <row r="3887" spans="1:29" x14ac:dyDescent="0.25">
      <c r="A3887" s="48"/>
      <c r="B3887" s="48"/>
      <c r="C3887" s="44"/>
      <c r="D3887" s="44"/>
      <c r="E3887" s="44"/>
      <c r="F3887" s="44"/>
      <c r="G3887" s="44"/>
      <c r="H3887" s="44"/>
      <c r="I3887" s="44"/>
      <c r="J3887" s="44"/>
      <c r="K3887" s="88"/>
      <c r="L3887" s="50">
        <v>1</v>
      </c>
      <c r="M3887" s="49"/>
      <c r="N3887" s="49"/>
      <c r="O3887" s="49"/>
      <c r="P3887" s="49"/>
      <c r="Q3887" s="49"/>
      <c r="R3887" s="49"/>
      <c r="S3887" s="49"/>
      <c r="X3887" s="33">
        <f t="shared" si="360"/>
        <v>0</v>
      </c>
      <c r="Y3887" s="33">
        <f t="shared" si="361"/>
        <v>0</v>
      </c>
      <c r="Z3887" s="33">
        <f t="shared" si="362"/>
        <v>0</v>
      </c>
      <c r="AA3887" s="34">
        <f t="shared" si="363"/>
        <v>0</v>
      </c>
      <c r="AB3887" s="33">
        <f t="shared" si="364"/>
        <v>0</v>
      </c>
      <c r="AC3887" s="34" t="str">
        <f t="shared" si="365"/>
        <v>Not Determined</v>
      </c>
    </row>
    <row r="3888" spans="1:29" x14ac:dyDescent="0.25">
      <c r="A3888" s="48"/>
      <c r="B3888" s="48"/>
      <c r="C3888" s="44"/>
      <c r="D3888" s="44"/>
      <c r="E3888" s="44"/>
      <c r="F3888" s="44"/>
      <c r="G3888" s="44"/>
      <c r="H3888" s="44"/>
      <c r="I3888" s="44"/>
      <c r="J3888" s="44"/>
      <c r="K3888" s="88"/>
      <c r="L3888" s="50">
        <v>1</v>
      </c>
      <c r="M3888" s="49"/>
      <c r="N3888" s="49"/>
      <c r="O3888" s="49"/>
      <c r="P3888" s="49"/>
      <c r="Q3888" s="49"/>
      <c r="R3888" s="49"/>
      <c r="S3888" s="49"/>
      <c r="X3888" s="33">
        <f t="shared" si="360"/>
        <v>0</v>
      </c>
      <c r="Y3888" s="33">
        <f t="shared" si="361"/>
        <v>0</v>
      </c>
      <c r="Z3888" s="33">
        <f t="shared" si="362"/>
        <v>0</v>
      </c>
      <c r="AA3888" s="34">
        <f t="shared" si="363"/>
        <v>0</v>
      </c>
      <c r="AB3888" s="33">
        <f t="shared" si="364"/>
        <v>0</v>
      </c>
      <c r="AC3888" s="34" t="str">
        <f t="shared" si="365"/>
        <v>Not Determined</v>
      </c>
    </row>
    <row r="3889" spans="1:29" x14ac:dyDescent="0.25">
      <c r="A3889" s="48"/>
      <c r="B3889" s="48"/>
      <c r="C3889" s="44"/>
      <c r="D3889" s="44"/>
      <c r="E3889" s="44"/>
      <c r="F3889" s="44"/>
      <c r="G3889" s="44"/>
      <c r="H3889" s="44"/>
      <c r="I3889" s="44"/>
      <c r="J3889" s="44"/>
      <c r="K3889" s="88"/>
      <c r="L3889" s="50">
        <v>1</v>
      </c>
      <c r="M3889" s="49"/>
      <c r="N3889" s="49"/>
      <c r="O3889" s="49"/>
      <c r="P3889" s="49"/>
      <c r="Q3889" s="49"/>
      <c r="R3889" s="49"/>
      <c r="S3889" s="49"/>
      <c r="X3889" s="33">
        <f t="shared" si="360"/>
        <v>0</v>
      </c>
      <c r="Y3889" s="33">
        <f t="shared" si="361"/>
        <v>0</v>
      </c>
      <c r="Z3889" s="33">
        <f t="shared" si="362"/>
        <v>0</v>
      </c>
      <c r="AA3889" s="34">
        <f t="shared" si="363"/>
        <v>0</v>
      </c>
      <c r="AB3889" s="33">
        <f t="shared" si="364"/>
        <v>0</v>
      </c>
      <c r="AC3889" s="34" t="str">
        <f t="shared" si="365"/>
        <v>Not Determined</v>
      </c>
    </row>
    <row r="3890" spans="1:29" x14ac:dyDescent="0.25">
      <c r="A3890" s="48"/>
      <c r="B3890" s="48"/>
      <c r="C3890" s="44"/>
      <c r="D3890" s="44"/>
      <c r="E3890" s="44"/>
      <c r="F3890" s="44"/>
      <c r="G3890" s="44"/>
      <c r="H3890" s="44"/>
      <c r="I3890" s="44"/>
      <c r="J3890" s="44"/>
      <c r="K3890" s="88"/>
      <c r="L3890" s="50">
        <v>1</v>
      </c>
      <c r="M3890" s="49"/>
      <c r="N3890" s="49"/>
      <c r="O3890" s="49"/>
      <c r="P3890" s="49"/>
      <c r="Q3890" s="49"/>
      <c r="R3890" s="49"/>
      <c r="S3890" s="49"/>
      <c r="X3890" s="33">
        <f t="shared" si="360"/>
        <v>0</v>
      </c>
      <c r="Y3890" s="33">
        <f t="shared" si="361"/>
        <v>0</v>
      </c>
      <c r="Z3890" s="33">
        <f t="shared" si="362"/>
        <v>0</v>
      </c>
      <c r="AA3890" s="34">
        <f t="shared" si="363"/>
        <v>0</v>
      </c>
      <c r="AB3890" s="33">
        <f t="shared" si="364"/>
        <v>0</v>
      </c>
      <c r="AC3890" s="34" t="str">
        <f t="shared" si="365"/>
        <v>Not Determined</v>
      </c>
    </row>
    <row r="3891" spans="1:29" x14ac:dyDescent="0.25">
      <c r="A3891" s="48"/>
      <c r="B3891" s="48"/>
      <c r="C3891" s="44"/>
      <c r="D3891" s="44"/>
      <c r="E3891" s="44"/>
      <c r="F3891" s="44"/>
      <c r="G3891" s="44"/>
      <c r="H3891" s="44"/>
      <c r="I3891" s="44"/>
      <c r="J3891" s="44"/>
      <c r="K3891" s="88"/>
      <c r="L3891" s="50">
        <v>1</v>
      </c>
      <c r="M3891" s="49"/>
      <c r="N3891" s="49"/>
      <c r="O3891" s="49"/>
      <c r="P3891" s="49"/>
      <c r="Q3891" s="49"/>
      <c r="R3891" s="49"/>
      <c r="S3891" s="49"/>
      <c r="X3891" s="33">
        <f t="shared" si="360"/>
        <v>0</v>
      </c>
      <c r="Y3891" s="33">
        <f t="shared" si="361"/>
        <v>0</v>
      </c>
      <c r="Z3891" s="33">
        <f t="shared" si="362"/>
        <v>0</v>
      </c>
      <c r="AA3891" s="34">
        <f t="shared" si="363"/>
        <v>0</v>
      </c>
      <c r="AB3891" s="33">
        <f t="shared" si="364"/>
        <v>0</v>
      </c>
      <c r="AC3891" s="34" t="str">
        <f t="shared" si="365"/>
        <v>Not Determined</v>
      </c>
    </row>
    <row r="3892" spans="1:29" x14ac:dyDescent="0.25">
      <c r="A3892" s="48"/>
      <c r="B3892" s="48"/>
      <c r="C3892" s="44"/>
      <c r="D3892" s="44"/>
      <c r="E3892" s="44"/>
      <c r="F3892" s="44"/>
      <c r="G3892" s="44"/>
      <c r="H3892" s="44"/>
      <c r="I3892" s="44"/>
      <c r="J3892" s="44"/>
      <c r="K3892" s="88"/>
      <c r="L3892" s="50">
        <v>1</v>
      </c>
      <c r="M3892" s="49"/>
      <c r="N3892" s="49"/>
      <c r="O3892" s="49"/>
      <c r="P3892" s="49"/>
      <c r="Q3892" s="49"/>
      <c r="R3892" s="49"/>
      <c r="S3892" s="49"/>
      <c r="X3892" s="33">
        <f t="shared" si="360"/>
        <v>0</v>
      </c>
      <c r="Y3892" s="33">
        <f t="shared" si="361"/>
        <v>0</v>
      </c>
      <c r="Z3892" s="33">
        <f t="shared" si="362"/>
        <v>0</v>
      </c>
      <c r="AA3892" s="34">
        <f t="shared" si="363"/>
        <v>0</v>
      </c>
      <c r="AB3892" s="33">
        <f t="shared" si="364"/>
        <v>0</v>
      </c>
      <c r="AC3892" s="34" t="str">
        <f t="shared" si="365"/>
        <v>Not Determined</v>
      </c>
    </row>
    <row r="3893" spans="1:29" x14ac:dyDescent="0.25">
      <c r="A3893" s="48"/>
      <c r="B3893" s="48"/>
      <c r="C3893" s="44"/>
      <c r="D3893" s="44"/>
      <c r="E3893" s="44"/>
      <c r="F3893" s="44"/>
      <c r="G3893" s="44"/>
      <c r="H3893" s="44"/>
      <c r="I3893" s="44"/>
      <c r="J3893" s="44"/>
      <c r="K3893" s="88"/>
      <c r="L3893" s="50">
        <v>1</v>
      </c>
      <c r="M3893" s="49"/>
      <c r="N3893" s="49"/>
      <c r="O3893" s="49"/>
      <c r="P3893" s="49"/>
      <c r="Q3893" s="49"/>
      <c r="R3893" s="49"/>
      <c r="S3893" s="49"/>
      <c r="X3893" s="33">
        <f t="shared" si="360"/>
        <v>0</v>
      </c>
      <c r="Y3893" s="33">
        <f t="shared" si="361"/>
        <v>0</v>
      </c>
      <c r="Z3893" s="33">
        <f t="shared" si="362"/>
        <v>0</v>
      </c>
      <c r="AA3893" s="34">
        <f t="shared" si="363"/>
        <v>0</v>
      </c>
      <c r="AB3893" s="33">
        <f t="shared" si="364"/>
        <v>0</v>
      </c>
      <c r="AC3893" s="34" t="str">
        <f t="shared" si="365"/>
        <v>Not Determined</v>
      </c>
    </row>
    <row r="3894" spans="1:29" x14ac:dyDescent="0.25">
      <c r="A3894" s="48"/>
      <c r="B3894" s="48"/>
      <c r="C3894" s="44"/>
      <c r="D3894" s="44"/>
      <c r="E3894" s="44"/>
      <c r="F3894" s="44"/>
      <c r="G3894" s="44"/>
      <c r="H3894" s="44"/>
      <c r="I3894" s="44"/>
      <c r="J3894" s="44"/>
      <c r="K3894" s="88"/>
      <c r="L3894" s="50">
        <v>1</v>
      </c>
      <c r="M3894" s="49"/>
      <c r="N3894" s="49"/>
      <c r="O3894" s="49"/>
      <c r="P3894" s="49"/>
      <c r="Q3894" s="49"/>
      <c r="R3894" s="49"/>
      <c r="S3894" s="49"/>
      <c r="X3894" s="33">
        <f t="shared" si="360"/>
        <v>0</v>
      </c>
      <c r="Y3894" s="33">
        <f t="shared" si="361"/>
        <v>0</v>
      </c>
      <c r="Z3894" s="33">
        <f t="shared" si="362"/>
        <v>0</v>
      </c>
      <c r="AA3894" s="34">
        <f t="shared" si="363"/>
        <v>0</v>
      </c>
      <c r="AB3894" s="33">
        <f t="shared" si="364"/>
        <v>0</v>
      </c>
      <c r="AC3894" s="34" t="str">
        <f t="shared" si="365"/>
        <v>Not Determined</v>
      </c>
    </row>
    <row r="3895" spans="1:29" x14ac:dyDescent="0.25">
      <c r="A3895" s="48"/>
      <c r="B3895" s="48"/>
      <c r="C3895" s="44"/>
      <c r="D3895" s="44"/>
      <c r="E3895" s="44"/>
      <c r="F3895" s="44"/>
      <c r="G3895" s="44"/>
      <c r="H3895" s="44"/>
      <c r="I3895" s="44"/>
      <c r="J3895" s="44"/>
      <c r="K3895" s="88"/>
      <c r="L3895" s="50">
        <v>1</v>
      </c>
      <c r="M3895" s="49"/>
      <c r="N3895" s="49"/>
      <c r="O3895" s="49"/>
      <c r="P3895" s="49"/>
      <c r="Q3895" s="49"/>
      <c r="R3895" s="49"/>
      <c r="S3895" s="49"/>
      <c r="X3895" s="33">
        <f t="shared" si="360"/>
        <v>0</v>
      </c>
      <c r="Y3895" s="33">
        <f t="shared" si="361"/>
        <v>0</v>
      </c>
      <c r="Z3895" s="33">
        <f t="shared" si="362"/>
        <v>0</v>
      </c>
      <c r="AA3895" s="34">
        <f t="shared" si="363"/>
        <v>0</v>
      </c>
      <c r="AB3895" s="33">
        <f t="shared" si="364"/>
        <v>0</v>
      </c>
      <c r="AC3895" s="34" t="str">
        <f t="shared" si="365"/>
        <v>Not Determined</v>
      </c>
    </row>
    <row r="3896" spans="1:29" x14ac:dyDescent="0.25">
      <c r="A3896" s="48"/>
      <c r="B3896" s="48"/>
      <c r="C3896" s="44"/>
      <c r="D3896" s="44"/>
      <c r="E3896" s="44"/>
      <c r="F3896" s="44"/>
      <c r="G3896" s="44"/>
      <c r="H3896" s="44"/>
      <c r="I3896" s="44"/>
      <c r="J3896" s="44"/>
      <c r="K3896" s="88"/>
      <c r="L3896" s="50">
        <v>1</v>
      </c>
      <c r="M3896" s="49"/>
      <c r="N3896" s="49"/>
      <c r="O3896" s="49"/>
      <c r="P3896" s="49"/>
      <c r="Q3896" s="49"/>
      <c r="R3896" s="49"/>
      <c r="S3896" s="49"/>
      <c r="X3896" s="33">
        <f t="shared" si="360"/>
        <v>0</v>
      </c>
      <c r="Y3896" s="33">
        <f t="shared" si="361"/>
        <v>0</v>
      </c>
      <c r="Z3896" s="33">
        <f t="shared" si="362"/>
        <v>0</v>
      </c>
      <c r="AA3896" s="34">
        <f t="shared" si="363"/>
        <v>0</v>
      </c>
      <c r="AB3896" s="33">
        <f t="shared" si="364"/>
        <v>0</v>
      </c>
      <c r="AC3896" s="34" t="str">
        <f t="shared" si="365"/>
        <v>Not Determined</v>
      </c>
    </row>
    <row r="3897" spans="1:29" x14ac:dyDescent="0.25">
      <c r="A3897" s="48"/>
      <c r="B3897" s="48"/>
      <c r="C3897" s="44"/>
      <c r="D3897" s="44"/>
      <c r="E3897" s="44"/>
      <c r="F3897" s="44"/>
      <c r="G3897" s="44"/>
      <c r="H3897" s="44"/>
      <c r="I3897" s="44"/>
      <c r="J3897" s="44"/>
      <c r="K3897" s="88"/>
      <c r="L3897" s="50">
        <v>1</v>
      </c>
      <c r="M3897" s="49"/>
      <c r="N3897" s="49"/>
      <c r="O3897" s="49"/>
      <c r="P3897" s="49"/>
      <c r="Q3897" s="49"/>
      <c r="R3897" s="49"/>
      <c r="S3897" s="49"/>
      <c r="X3897" s="33">
        <f t="shared" si="360"/>
        <v>0</v>
      </c>
      <c r="Y3897" s="33">
        <f t="shared" si="361"/>
        <v>0</v>
      </c>
      <c r="Z3897" s="33">
        <f t="shared" si="362"/>
        <v>0</v>
      </c>
      <c r="AA3897" s="34">
        <f t="shared" si="363"/>
        <v>0</v>
      </c>
      <c r="AB3897" s="33">
        <f t="shared" si="364"/>
        <v>0</v>
      </c>
      <c r="AC3897" s="34" t="str">
        <f t="shared" si="365"/>
        <v>Not Determined</v>
      </c>
    </row>
    <row r="3898" spans="1:29" x14ac:dyDescent="0.25">
      <c r="A3898" s="48"/>
      <c r="B3898" s="48"/>
      <c r="C3898" s="44"/>
      <c r="D3898" s="44"/>
      <c r="E3898" s="44"/>
      <c r="F3898" s="44"/>
      <c r="G3898" s="44"/>
      <c r="H3898" s="44"/>
      <c r="I3898" s="44"/>
      <c r="J3898" s="44"/>
      <c r="K3898" s="88"/>
      <c r="L3898" s="50">
        <v>1</v>
      </c>
      <c r="M3898" s="49"/>
      <c r="N3898" s="49"/>
      <c r="O3898" s="49"/>
      <c r="P3898" s="49"/>
      <c r="Q3898" s="49"/>
      <c r="R3898" s="49"/>
      <c r="S3898" s="49"/>
      <c r="X3898" s="33">
        <f t="shared" si="360"/>
        <v>0</v>
      </c>
      <c r="Y3898" s="33">
        <f t="shared" si="361"/>
        <v>0</v>
      </c>
      <c r="Z3898" s="33">
        <f t="shared" si="362"/>
        <v>0</v>
      </c>
      <c r="AA3898" s="34">
        <f t="shared" si="363"/>
        <v>0</v>
      </c>
      <c r="AB3898" s="33">
        <f t="shared" si="364"/>
        <v>0</v>
      </c>
      <c r="AC3898" s="34" t="str">
        <f t="shared" si="365"/>
        <v>Not Determined</v>
      </c>
    </row>
    <row r="3899" spans="1:29" x14ac:dyDescent="0.25">
      <c r="A3899" s="48"/>
      <c r="B3899" s="48"/>
      <c r="C3899" s="44"/>
      <c r="D3899" s="44"/>
      <c r="E3899" s="44"/>
      <c r="F3899" s="44"/>
      <c r="G3899" s="44"/>
      <c r="H3899" s="44"/>
      <c r="I3899" s="44"/>
      <c r="J3899" s="44"/>
      <c r="K3899" s="88"/>
      <c r="L3899" s="50">
        <v>1</v>
      </c>
      <c r="M3899" s="49"/>
      <c r="N3899" s="49"/>
      <c r="O3899" s="49"/>
      <c r="P3899" s="49"/>
      <c r="Q3899" s="49"/>
      <c r="R3899" s="49"/>
      <c r="S3899" s="49"/>
      <c r="X3899" s="33">
        <f t="shared" si="360"/>
        <v>0</v>
      </c>
      <c r="Y3899" s="33">
        <f t="shared" si="361"/>
        <v>0</v>
      </c>
      <c r="Z3899" s="33">
        <f t="shared" si="362"/>
        <v>0</v>
      </c>
      <c r="AA3899" s="34">
        <f t="shared" si="363"/>
        <v>0</v>
      </c>
      <c r="AB3899" s="33">
        <f t="shared" si="364"/>
        <v>0</v>
      </c>
      <c r="AC3899" s="34" t="str">
        <f t="shared" si="365"/>
        <v>Not Determined</v>
      </c>
    </row>
    <row r="3900" spans="1:29" x14ac:dyDescent="0.25">
      <c r="A3900" s="48"/>
      <c r="B3900" s="48"/>
      <c r="C3900" s="44"/>
      <c r="D3900" s="44"/>
      <c r="E3900" s="44"/>
      <c r="F3900" s="44"/>
      <c r="G3900" s="44"/>
      <c r="H3900" s="44"/>
      <c r="I3900" s="44"/>
      <c r="J3900" s="44"/>
      <c r="K3900" s="88"/>
      <c r="L3900" s="50">
        <v>1</v>
      </c>
      <c r="M3900" s="49"/>
      <c r="N3900" s="49"/>
      <c r="O3900" s="49"/>
      <c r="P3900" s="49"/>
      <c r="Q3900" s="49"/>
      <c r="R3900" s="49"/>
      <c r="S3900" s="49"/>
      <c r="X3900" s="33">
        <f t="shared" si="360"/>
        <v>0</v>
      </c>
      <c r="Y3900" s="33">
        <f t="shared" si="361"/>
        <v>0</v>
      </c>
      <c r="Z3900" s="33">
        <f t="shared" si="362"/>
        <v>0</v>
      </c>
      <c r="AA3900" s="34">
        <f t="shared" si="363"/>
        <v>0</v>
      </c>
      <c r="AB3900" s="33">
        <f t="shared" si="364"/>
        <v>0</v>
      </c>
      <c r="AC3900" s="34" t="str">
        <f t="shared" si="365"/>
        <v>Not Determined</v>
      </c>
    </row>
    <row r="3901" spans="1:29" x14ac:dyDescent="0.25">
      <c r="A3901" s="48"/>
      <c r="B3901" s="48"/>
      <c r="C3901" s="44"/>
      <c r="D3901" s="44"/>
      <c r="E3901" s="44"/>
      <c r="F3901" s="44"/>
      <c r="G3901" s="44"/>
      <c r="H3901" s="44"/>
      <c r="I3901" s="44"/>
      <c r="J3901" s="44"/>
      <c r="K3901" s="88"/>
      <c r="L3901" s="50">
        <v>1</v>
      </c>
      <c r="M3901" s="49"/>
      <c r="N3901" s="49"/>
      <c r="O3901" s="49"/>
      <c r="P3901" s="49"/>
      <c r="Q3901" s="49"/>
      <c r="R3901" s="49"/>
      <c r="S3901" s="49"/>
      <c r="X3901" s="33">
        <f t="shared" si="360"/>
        <v>0</v>
      </c>
      <c r="Y3901" s="33">
        <f t="shared" si="361"/>
        <v>0</v>
      </c>
      <c r="Z3901" s="33">
        <f t="shared" si="362"/>
        <v>0</v>
      </c>
      <c r="AA3901" s="34">
        <f t="shared" si="363"/>
        <v>0</v>
      </c>
      <c r="AB3901" s="33">
        <f t="shared" si="364"/>
        <v>0</v>
      </c>
      <c r="AC3901" s="34" t="str">
        <f t="shared" si="365"/>
        <v>Not Determined</v>
      </c>
    </row>
    <row r="3902" spans="1:29" x14ac:dyDescent="0.25">
      <c r="A3902" s="48"/>
      <c r="B3902" s="48"/>
      <c r="C3902" s="44"/>
      <c r="D3902" s="44"/>
      <c r="E3902" s="44"/>
      <c r="F3902" s="44"/>
      <c r="G3902" s="44"/>
      <c r="H3902" s="44"/>
      <c r="I3902" s="44"/>
      <c r="J3902" s="44"/>
      <c r="K3902" s="88"/>
      <c r="L3902" s="50">
        <v>1</v>
      </c>
      <c r="M3902" s="49"/>
      <c r="N3902" s="49"/>
      <c r="O3902" s="49"/>
      <c r="P3902" s="49"/>
      <c r="Q3902" s="49"/>
      <c r="R3902" s="49"/>
      <c r="S3902" s="49"/>
      <c r="X3902" s="33">
        <f t="shared" si="360"/>
        <v>0</v>
      </c>
      <c r="Y3902" s="33">
        <f t="shared" si="361"/>
        <v>0</v>
      </c>
      <c r="Z3902" s="33">
        <f t="shared" si="362"/>
        <v>0</v>
      </c>
      <c r="AA3902" s="34">
        <f t="shared" si="363"/>
        <v>0</v>
      </c>
      <c r="AB3902" s="33">
        <f t="shared" si="364"/>
        <v>0</v>
      </c>
      <c r="AC3902" s="34" t="str">
        <f t="shared" si="365"/>
        <v>Not Determined</v>
      </c>
    </row>
    <row r="3903" spans="1:29" x14ac:dyDescent="0.25">
      <c r="A3903" s="48"/>
      <c r="B3903" s="48"/>
      <c r="C3903" s="44"/>
      <c r="D3903" s="44"/>
      <c r="E3903" s="44"/>
      <c r="F3903" s="44"/>
      <c r="G3903" s="44"/>
      <c r="H3903" s="44"/>
      <c r="I3903" s="44"/>
      <c r="J3903" s="44"/>
      <c r="K3903" s="88"/>
      <c r="L3903" s="50">
        <v>1</v>
      </c>
      <c r="M3903" s="49"/>
      <c r="N3903" s="49"/>
      <c r="O3903" s="49"/>
      <c r="P3903" s="49"/>
      <c r="Q3903" s="49"/>
      <c r="R3903" s="49"/>
      <c r="S3903" s="49"/>
      <c r="X3903" s="33">
        <f t="shared" si="360"/>
        <v>0</v>
      </c>
      <c r="Y3903" s="33">
        <f t="shared" si="361"/>
        <v>0</v>
      </c>
      <c r="Z3903" s="33">
        <f t="shared" si="362"/>
        <v>0</v>
      </c>
      <c r="AA3903" s="34">
        <f t="shared" si="363"/>
        <v>0</v>
      </c>
      <c r="AB3903" s="33">
        <f t="shared" si="364"/>
        <v>0</v>
      </c>
      <c r="AC3903" s="34" t="str">
        <f t="shared" si="365"/>
        <v>Not Determined</v>
      </c>
    </row>
    <row r="3904" spans="1:29" x14ac:dyDescent="0.25">
      <c r="A3904" s="48"/>
      <c r="B3904" s="48"/>
      <c r="C3904" s="44"/>
      <c r="D3904" s="44"/>
      <c r="E3904" s="44"/>
      <c r="F3904" s="44"/>
      <c r="G3904" s="44"/>
      <c r="H3904" s="44"/>
      <c r="I3904" s="44"/>
      <c r="J3904" s="44"/>
      <c r="K3904" s="88"/>
      <c r="L3904" s="50">
        <v>1</v>
      </c>
      <c r="M3904" s="49"/>
      <c r="N3904" s="49"/>
      <c r="O3904" s="49"/>
      <c r="P3904" s="49"/>
      <c r="Q3904" s="49"/>
      <c r="R3904" s="49"/>
      <c r="S3904" s="49"/>
      <c r="X3904" s="33">
        <f t="shared" si="360"/>
        <v>0</v>
      </c>
      <c r="Y3904" s="33">
        <f t="shared" si="361"/>
        <v>0</v>
      </c>
      <c r="Z3904" s="33">
        <f t="shared" si="362"/>
        <v>0</v>
      </c>
      <c r="AA3904" s="34">
        <f t="shared" si="363"/>
        <v>0</v>
      </c>
      <c r="AB3904" s="33">
        <f t="shared" si="364"/>
        <v>0</v>
      </c>
      <c r="AC3904" s="34" t="str">
        <f t="shared" si="365"/>
        <v>Not Determined</v>
      </c>
    </row>
    <row r="3905" spans="1:29" x14ac:dyDescent="0.25">
      <c r="A3905" s="48"/>
      <c r="B3905" s="48"/>
      <c r="C3905" s="44"/>
      <c r="D3905" s="44"/>
      <c r="E3905" s="44"/>
      <c r="F3905" s="44"/>
      <c r="G3905" s="44"/>
      <c r="H3905" s="44"/>
      <c r="I3905" s="44"/>
      <c r="J3905" s="44"/>
      <c r="K3905" s="88"/>
      <c r="L3905" s="50">
        <v>1</v>
      </c>
      <c r="M3905" s="49"/>
      <c r="N3905" s="49"/>
      <c r="O3905" s="49"/>
      <c r="P3905" s="49"/>
      <c r="Q3905" s="49"/>
      <c r="R3905" s="49"/>
      <c r="S3905" s="49"/>
      <c r="X3905" s="33">
        <f t="shared" si="360"/>
        <v>0</v>
      </c>
      <c r="Y3905" s="33">
        <f t="shared" si="361"/>
        <v>0</v>
      </c>
      <c r="Z3905" s="33">
        <f t="shared" si="362"/>
        <v>0</v>
      </c>
      <c r="AA3905" s="34">
        <f t="shared" si="363"/>
        <v>0</v>
      </c>
      <c r="AB3905" s="33">
        <f t="shared" si="364"/>
        <v>0</v>
      </c>
      <c r="AC3905" s="34" t="str">
        <f t="shared" si="365"/>
        <v>Not Determined</v>
      </c>
    </row>
    <row r="3906" spans="1:29" x14ac:dyDescent="0.25">
      <c r="A3906" s="48"/>
      <c r="B3906" s="48"/>
      <c r="C3906" s="44"/>
      <c r="D3906" s="44"/>
      <c r="E3906" s="44"/>
      <c r="F3906" s="44"/>
      <c r="G3906" s="44"/>
      <c r="H3906" s="44"/>
      <c r="I3906" s="44"/>
      <c r="J3906" s="44"/>
      <c r="K3906" s="88"/>
      <c r="L3906" s="50">
        <v>1</v>
      </c>
      <c r="M3906" s="49"/>
      <c r="N3906" s="49"/>
      <c r="O3906" s="49"/>
      <c r="P3906" s="49"/>
      <c r="Q3906" s="49"/>
      <c r="R3906" s="49"/>
      <c r="S3906" s="49"/>
      <c r="X3906" s="33">
        <f t="shared" si="360"/>
        <v>0</v>
      </c>
      <c r="Y3906" s="33">
        <f t="shared" si="361"/>
        <v>0</v>
      </c>
      <c r="Z3906" s="33">
        <f t="shared" si="362"/>
        <v>0</v>
      </c>
      <c r="AA3906" s="34">
        <f t="shared" si="363"/>
        <v>0</v>
      </c>
      <c r="AB3906" s="33">
        <f t="shared" si="364"/>
        <v>0</v>
      </c>
      <c r="AC3906" s="34" t="str">
        <f t="shared" si="365"/>
        <v>Not Determined</v>
      </c>
    </row>
    <row r="3907" spans="1:29" x14ac:dyDescent="0.25">
      <c r="A3907" s="48"/>
      <c r="B3907" s="48"/>
      <c r="C3907" s="44"/>
      <c r="D3907" s="44"/>
      <c r="E3907" s="44"/>
      <c r="F3907" s="44"/>
      <c r="G3907" s="44"/>
      <c r="H3907" s="44"/>
      <c r="I3907" s="44"/>
      <c r="J3907" s="44"/>
      <c r="K3907" s="88"/>
      <c r="L3907" s="50">
        <v>1</v>
      </c>
      <c r="M3907" s="49"/>
      <c r="N3907" s="49"/>
      <c r="O3907" s="49"/>
      <c r="P3907" s="49"/>
      <c r="Q3907" s="49"/>
      <c r="R3907" s="49"/>
      <c r="S3907" s="49"/>
      <c r="X3907" s="33">
        <f t="shared" si="360"/>
        <v>0</v>
      </c>
      <c r="Y3907" s="33">
        <f t="shared" si="361"/>
        <v>0</v>
      </c>
      <c r="Z3907" s="33">
        <f t="shared" si="362"/>
        <v>0</v>
      </c>
      <c r="AA3907" s="34">
        <f t="shared" si="363"/>
        <v>0</v>
      </c>
      <c r="AB3907" s="33">
        <f t="shared" si="364"/>
        <v>0</v>
      </c>
      <c r="AC3907" s="34" t="str">
        <f t="shared" si="365"/>
        <v>Not Determined</v>
      </c>
    </row>
    <row r="3908" spans="1:29" x14ac:dyDescent="0.25">
      <c r="A3908" s="48"/>
      <c r="B3908" s="48"/>
      <c r="C3908" s="44"/>
      <c r="D3908" s="44"/>
      <c r="E3908" s="44"/>
      <c r="F3908" s="44"/>
      <c r="G3908" s="44"/>
      <c r="H3908" s="44"/>
      <c r="I3908" s="44"/>
      <c r="J3908" s="44"/>
      <c r="K3908" s="88"/>
      <c r="L3908" s="50">
        <v>1</v>
      </c>
      <c r="M3908" s="49"/>
      <c r="N3908" s="49"/>
      <c r="O3908" s="49"/>
      <c r="P3908" s="49"/>
      <c r="Q3908" s="49"/>
      <c r="R3908" s="49"/>
      <c r="S3908" s="49"/>
      <c r="X3908" s="33">
        <f t="shared" si="360"/>
        <v>0</v>
      </c>
      <c r="Y3908" s="33">
        <f t="shared" si="361"/>
        <v>0</v>
      </c>
      <c r="Z3908" s="33">
        <f t="shared" si="362"/>
        <v>0</v>
      </c>
      <c r="AA3908" s="34">
        <f t="shared" si="363"/>
        <v>0</v>
      </c>
      <c r="AB3908" s="33">
        <f t="shared" si="364"/>
        <v>0</v>
      </c>
      <c r="AC3908" s="34" t="str">
        <f t="shared" si="365"/>
        <v>Not Determined</v>
      </c>
    </row>
    <row r="3909" spans="1:29" x14ac:dyDescent="0.25">
      <c r="A3909" s="48"/>
      <c r="B3909" s="48"/>
      <c r="C3909" s="44"/>
      <c r="D3909" s="44"/>
      <c r="E3909" s="44"/>
      <c r="F3909" s="44"/>
      <c r="G3909" s="44"/>
      <c r="H3909" s="44"/>
      <c r="I3909" s="44"/>
      <c r="J3909" s="44"/>
      <c r="K3909" s="88"/>
      <c r="L3909" s="50">
        <v>1</v>
      </c>
      <c r="M3909" s="49"/>
      <c r="N3909" s="49"/>
      <c r="O3909" s="49"/>
      <c r="P3909" s="49"/>
      <c r="Q3909" s="49"/>
      <c r="R3909" s="49"/>
      <c r="S3909" s="49"/>
      <c r="X3909" s="33">
        <f t="shared" si="360"/>
        <v>0</v>
      </c>
      <c r="Y3909" s="33">
        <f t="shared" si="361"/>
        <v>0</v>
      </c>
      <c r="Z3909" s="33">
        <f t="shared" si="362"/>
        <v>0</v>
      </c>
      <c r="AA3909" s="34">
        <f t="shared" si="363"/>
        <v>0</v>
      </c>
      <c r="AB3909" s="33">
        <f t="shared" si="364"/>
        <v>0</v>
      </c>
      <c r="AC3909" s="34" t="str">
        <f t="shared" si="365"/>
        <v>Not Determined</v>
      </c>
    </row>
    <row r="3910" spans="1:29" x14ac:dyDescent="0.25">
      <c r="A3910" s="48"/>
      <c r="B3910" s="48"/>
      <c r="C3910" s="44"/>
      <c r="D3910" s="44"/>
      <c r="E3910" s="44"/>
      <c r="F3910" s="44"/>
      <c r="G3910" s="44"/>
      <c r="H3910" s="44"/>
      <c r="I3910" s="44"/>
      <c r="J3910" s="44"/>
      <c r="K3910" s="88"/>
      <c r="L3910" s="50">
        <v>1</v>
      </c>
      <c r="M3910" s="49"/>
      <c r="N3910" s="49"/>
      <c r="O3910" s="49"/>
      <c r="P3910" s="49"/>
      <c r="Q3910" s="49"/>
      <c r="R3910" s="49"/>
      <c r="S3910" s="49"/>
      <c r="X3910" s="33">
        <f t="shared" si="360"/>
        <v>0</v>
      </c>
      <c r="Y3910" s="33">
        <f t="shared" si="361"/>
        <v>0</v>
      </c>
      <c r="Z3910" s="33">
        <f t="shared" si="362"/>
        <v>0</v>
      </c>
      <c r="AA3910" s="34">
        <f t="shared" si="363"/>
        <v>0</v>
      </c>
      <c r="AB3910" s="33">
        <f t="shared" si="364"/>
        <v>0</v>
      </c>
      <c r="AC3910" s="34" t="str">
        <f t="shared" si="365"/>
        <v>Not Determined</v>
      </c>
    </row>
    <row r="3911" spans="1:29" x14ac:dyDescent="0.25">
      <c r="A3911" s="48"/>
      <c r="B3911" s="48"/>
      <c r="C3911" s="44"/>
      <c r="D3911" s="44"/>
      <c r="E3911" s="44"/>
      <c r="F3911" s="44"/>
      <c r="G3911" s="44"/>
      <c r="H3911" s="44"/>
      <c r="I3911" s="44"/>
      <c r="J3911" s="44"/>
      <c r="K3911" s="88"/>
      <c r="L3911" s="50">
        <v>1</v>
      </c>
      <c r="M3911" s="49"/>
      <c r="N3911" s="49"/>
      <c r="O3911" s="49"/>
      <c r="P3911" s="49"/>
      <c r="Q3911" s="49"/>
      <c r="R3911" s="49"/>
      <c r="S3911" s="49"/>
      <c r="X3911" s="33">
        <f t="shared" si="360"/>
        <v>0</v>
      </c>
      <c r="Y3911" s="33">
        <f t="shared" si="361"/>
        <v>0</v>
      </c>
      <c r="Z3911" s="33">
        <f t="shared" si="362"/>
        <v>0</v>
      </c>
      <c r="AA3911" s="34">
        <f t="shared" si="363"/>
        <v>0</v>
      </c>
      <c r="AB3911" s="33">
        <f t="shared" si="364"/>
        <v>0</v>
      </c>
      <c r="AC3911" s="34" t="str">
        <f t="shared" si="365"/>
        <v>Not Determined</v>
      </c>
    </row>
    <row r="3912" spans="1:29" x14ac:dyDescent="0.25">
      <c r="A3912" s="48"/>
      <c r="B3912" s="48"/>
      <c r="C3912" s="44"/>
      <c r="D3912" s="44"/>
      <c r="E3912" s="44"/>
      <c r="F3912" s="44"/>
      <c r="G3912" s="44"/>
      <c r="H3912" s="44"/>
      <c r="I3912" s="44"/>
      <c r="J3912" s="44"/>
      <c r="K3912" s="88"/>
      <c r="L3912" s="50">
        <v>1</v>
      </c>
      <c r="M3912" s="49"/>
      <c r="N3912" s="49"/>
      <c r="O3912" s="49"/>
      <c r="P3912" s="49"/>
      <c r="Q3912" s="49"/>
      <c r="R3912" s="49"/>
      <c r="S3912" s="49"/>
      <c r="X3912" s="33">
        <f t="shared" si="360"/>
        <v>0</v>
      </c>
      <c r="Y3912" s="33">
        <f t="shared" si="361"/>
        <v>0</v>
      </c>
      <c r="Z3912" s="33">
        <f t="shared" si="362"/>
        <v>0</v>
      </c>
      <c r="AA3912" s="34">
        <f t="shared" si="363"/>
        <v>0</v>
      </c>
      <c r="AB3912" s="33">
        <f t="shared" si="364"/>
        <v>0</v>
      </c>
      <c r="AC3912" s="34" t="str">
        <f t="shared" si="365"/>
        <v>Not Determined</v>
      </c>
    </row>
    <row r="3913" spans="1:29" x14ac:dyDescent="0.25">
      <c r="A3913" s="48"/>
      <c r="B3913" s="48"/>
      <c r="C3913" s="44"/>
      <c r="D3913" s="44"/>
      <c r="E3913" s="44"/>
      <c r="F3913" s="44"/>
      <c r="G3913" s="44"/>
      <c r="H3913" s="44"/>
      <c r="I3913" s="44"/>
      <c r="J3913" s="44"/>
      <c r="K3913" s="88"/>
      <c r="L3913" s="50">
        <v>1</v>
      </c>
      <c r="M3913" s="49"/>
      <c r="N3913" s="49"/>
      <c r="O3913" s="49"/>
      <c r="P3913" s="49"/>
      <c r="Q3913" s="49"/>
      <c r="R3913" s="49"/>
      <c r="S3913" s="49"/>
      <c r="X3913" s="33">
        <f t="shared" si="360"/>
        <v>0</v>
      </c>
      <c r="Y3913" s="33">
        <f t="shared" si="361"/>
        <v>0</v>
      </c>
      <c r="Z3913" s="33">
        <f t="shared" si="362"/>
        <v>0</v>
      </c>
      <c r="AA3913" s="34">
        <f t="shared" si="363"/>
        <v>0</v>
      </c>
      <c r="AB3913" s="33">
        <f t="shared" si="364"/>
        <v>0</v>
      </c>
      <c r="AC3913" s="34" t="str">
        <f t="shared" si="365"/>
        <v>Not Determined</v>
      </c>
    </row>
    <row r="3914" spans="1:29" x14ac:dyDescent="0.25">
      <c r="A3914" s="48"/>
      <c r="B3914" s="48"/>
      <c r="C3914" s="44"/>
      <c r="D3914" s="44"/>
      <c r="E3914" s="44"/>
      <c r="F3914" s="44"/>
      <c r="G3914" s="44"/>
      <c r="H3914" s="44"/>
      <c r="I3914" s="44"/>
      <c r="J3914" s="44"/>
      <c r="K3914" s="88"/>
      <c r="L3914" s="50">
        <v>1</v>
      </c>
      <c r="M3914" s="49"/>
      <c r="N3914" s="49"/>
      <c r="O3914" s="49"/>
      <c r="P3914" s="49"/>
      <c r="Q3914" s="49"/>
      <c r="R3914" s="49"/>
      <c r="S3914" s="49"/>
      <c r="X3914" s="33">
        <f t="shared" si="360"/>
        <v>0</v>
      </c>
      <c r="Y3914" s="33">
        <f t="shared" si="361"/>
        <v>0</v>
      </c>
      <c r="Z3914" s="33">
        <f t="shared" si="362"/>
        <v>0</v>
      </c>
      <c r="AA3914" s="34">
        <f t="shared" si="363"/>
        <v>0</v>
      </c>
      <c r="AB3914" s="33">
        <f t="shared" si="364"/>
        <v>0</v>
      </c>
      <c r="AC3914" s="34" t="str">
        <f t="shared" si="365"/>
        <v>Not Determined</v>
      </c>
    </row>
    <row r="3915" spans="1:29" x14ac:dyDescent="0.25">
      <c r="A3915" s="48"/>
      <c r="B3915" s="48"/>
      <c r="C3915" s="44"/>
      <c r="D3915" s="44"/>
      <c r="E3915" s="44"/>
      <c r="F3915" s="44"/>
      <c r="G3915" s="44"/>
      <c r="H3915" s="44"/>
      <c r="I3915" s="44"/>
      <c r="J3915" s="44"/>
      <c r="K3915" s="88"/>
      <c r="L3915" s="50">
        <v>1</v>
      </c>
      <c r="M3915" s="49"/>
      <c r="N3915" s="49"/>
      <c r="O3915" s="49"/>
      <c r="P3915" s="49"/>
      <c r="Q3915" s="49"/>
      <c r="R3915" s="49"/>
      <c r="S3915" s="49"/>
      <c r="X3915" s="33">
        <f t="shared" si="360"/>
        <v>0</v>
      </c>
      <c r="Y3915" s="33">
        <f t="shared" si="361"/>
        <v>0</v>
      </c>
      <c r="Z3915" s="33">
        <f t="shared" si="362"/>
        <v>0</v>
      </c>
      <c r="AA3915" s="34">
        <f t="shared" si="363"/>
        <v>0</v>
      </c>
      <c r="AB3915" s="33">
        <f t="shared" si="364"/>
        <v>0</v>
      </c>
      <c r="AC3915" s="34" t="str">
        <f t="shared" si="365"/>
        <v>Not Determined</v>
      </c>
    </row>
    <row r="3916" spans="1:29" x14ac:dyDescent="0.25">
      <c r="A3916" s="48"/>
      <c r="B3916" s="48"/>
      <c r="C3916" s="44"/>
      <c r="D3916" s="44"/>
      <c r="E3916" s="44"/>
      <c r="F3916" s="44"/>
      <c r="G3916" s="44"/>
      <c r="H3916" s="44"/>
      <c r="I3916" s="44"/>
      <c r="J3916" s="44"/>
      <c r="K3916" s="88"/>
      <c r="L3916" s="50">
        <v>1</v>
      </c>
      <c r="M3916" s="49"/>
      <c r="N3916" s="49"/>
      <c r="O3916" s="49"/>
      <c r="P3916" s="49"/>
      <c r="Q3916" s="49"/>
      <c r="R3916" s="49"/>
      <c r="S3916" s="49"/>
      <c r="X3916" s="33">
        <f t="shared" si="360"/>
        <v>0</v>
      </c>
      <c r="Y3916" s="33">
        <f t="shared" si="361"/>
        <v>0</v>
      </c>
      <c r="Z3916" s="33">
        <f t="shared" si="362"/>
        <v>0</v>
      </c>
      <c r="AA3916" s="34">
        <f t="shared" si="363"/>
        <v>0</v>
      </c>
      <c r="AB3916" s="33">
        <f t="shared" si="364"/>
        <v>0</v>
      </c>
      <c r="AC3916" s="34" t="str">
        <f t="shared" si="365"/>
        <v>Not Determined</v>
      </c>
    </row>
    <row r="3917" spans="1:29" x14ac:dyDescent="0.25">
      <c r="A3917" s="48"/>
      <c r="B3917" s="48"/>
      <c r="C3917" s="44"/>
      <c r="D3917" s="44"/>
      <c r="E3917" s="44"/>
      <c r="F3917" s="44"/>
      <c r="G3917" s="44"/>
      <c r="H3917" s="44"/>
      <c r="I3917" s="44"/>
      <c r="J3917" s="44"/>
      <c r="K3917" s="88"/>
      <c r="L3917" s="50">
        <v>1</v>
      </c>
      <c r="M3917" s="49"/>
      <c r="N3917" s="49"/>
      <c r="O3917" s="49"/>
      <c r="P3917" s="49"/>
      <c r="Q3917" s="49"/>
      <c r="R3917" s="49"/>
      <c r="S3917" s="49"/>
      <c r="X3917" s="33">
        <f t="shared" si="360"/>
        <v>0</v>
      </c>
      <c r="Y3917" s="33">
        <f t="shared" si="361"/>
        <v>0</v>
      </c>
      <c r="Z3917" s="33">
        <f t="shared" si="362"/>
        <v>0</v>
      </c>
      <c r="AA3917" s="34">
        <f t="shared" si="363"/>
        <v>0</v>
      </c>
      <c r="AB3917" s="33">
        <f t="shared" si="364"/>
        <v>0</v>
      </c>
      <c r="AC3917" s="34" t="str">
        <f t="shared" si="365"/>
        <v>Not Determined</v>
      </c>
    </row>
    <row r="3918" spans="1:29" x14ac:dyDescent="0.25">
      <c r="A3918" s="48"/>
      <c r="B3918" s="48"/>
      <c r="C3918" s="44"/>
      <c r="D3918" s="44"/>
      <c r="E3918" s="44"/>
      <c r="F3918" s="44"/>
      <c r="G3918" s="44"/>
      <c r="H3918" s="44"/>
      <c r="I3918" s="44"/>
      <c r="J3918" s="44"/>
      <c r="K3918" s="88"/>
      <c r="L3918" s="50">
        <v>1</v>
      </c>
      <c r="M3918" s="49"/>
      <c r="N3918" s="49"/>
      <c r="O3918" s="49"/>
      <c r="P3918" s="49"/>
      <c r="Q3918" s="49"/>
      <c r="R3918" s="49"/>
      <c r="S3918" s="49"/>
      <c r="X3918" s="33">
        <f t="shared" si="360"/>
        <v>0</v>
      </c>
      <c r="Y3918" s="33">
        <f t="shared" si="361"/>
        <v>0</v>
      </c>
      <c r="Z3918" s="33">
        <f t="shared" si="362"/>
        <v>0</v>
      </c>
      <c r="AA3918" s="34">
        <f t="shared" si="363"/>
        <v>0</v>
      </c>
      <c r="AB3918" s="33">
        <f t="shared" si="364"/>
        <v>0</v>
      </c>
      <c r="AC3918" s="34" t="str">
        <f t="shared" si="365"/>
        <v>Not Determined</v>
      </c>
    </row>
    <row r="3919" spans="1:29" x14ac:dyDescent="0.25">
      <c r="A3919" s="48"/>
      <c r="B3919" s="48"/>
      <c r="C3919" s="44"/>
      <c r="D3919" s="44"/>
      <c r="E3919" s="44"/>
      <c r="F3919" s="44"/>
      <c r="G3919" s="44"/>
      <c r="H3919" s="44"/>
      <c r="I3919" s="44"/>
      <c r="J3919" s="44"/>
      <c r="K3919" s="88"/>
      <c r="L3919" s="50">
        <v>1</v>
      </c>
      <c r="M3919" s="49"/>
      <c r="N3919" s="49"/>
      <c r="O3919" s="49"/>
      <c r="P3919" s="49"/>
      <c r="Q3919" s="49"/>
      <c r="R3919" s="49"/>
      <c r="S3919" s="49"/>
      <c r="X3919" s="33">
        <f t="shared" ref="X3919:X3982" si="366">IF($C3919="Yes",$L3919,0)</f>
        <v>0</v>
      </c>
      <c r="Y3919" s="33">
        <f t="shared" ref="Y3919:Y3982" si="367">IF(AND($AB3919=0,$AA3919=0,$Z3919=0),IF(AND(OR($D3919="P",$D3919="C", $D3919="G",$D3919="DI",$D3919="CI-L",$D3919="CI-U"),OR($E3919="P",$E3919="C", $E3919="G",$E3919="DI",$E3919="CI-L",$E3919="CI-U",$E3919=""),OR($H3919="P",$H3919="C", $H3919="G",$H3919="DI",$H3919="CI-L",$H3919="CI-U"),OR($I3919="P",$I3919="C", $I3919="G",$I3919="DI",$I3919="CI-L",$I3919="CI-U",$I3919="")),$L3919,IF(K3919&gt;$AE$34,$L3919,0)),0)</f>
        <v>0</v>
      </c>
      <c r="Z3919" s="33">
        <f t="shared" ref="Z3919:Z3982" si="368">IF(OR($D3919="Lead",$E3919="Lead",$H3919="Lead",$I3919="Lead"),$L3919,0)</f>
        <v>0</v>
      </c>
      <c r="AA3919" s="34">
        <f t="shared" ref="AA3919:AA3982" si="369">IF($Z3919=0,IF(OR($F3919="Yes",$F3919="Unknown",$D3919="UNK",$D3919="UNK-NOLG",$D3919="UNK-LG",$E3919="UNK",$E3919="UNK-NOLG",$E3919="UNK-LG"),IF(OR($H3919="G",$H3919="UNK-LG",$I3919="G",$I3919="UNK-LG"),$L3919,0),0),0)</f>
        <v>0</v>
      </c>
      <c r="AB3919" s="33">
        <f t="shared" ref="AB3919:AB3982" si="370">IF(AND($AA3919=0,$Z3919=0),IF(OR($D3919="UNK",$E3919="UNK",$H3919="UNK",$I3919="UNK",$D3919="UNK-NOLG",$E3919="UNK-NOLG",$H3919="UNK-NOLG",$I3919="UNK-NOLG",$D3919="UNK-LG",$E3919="UNK-LG",$H3919="UNK-LG",$I3919="UNK-LG"),IF(K3919&gt;$AE$34,0,$L3919),0),0)</f>
        <v>0</v>
      </c>
      <c r="AC3919" s="34" t="str">
        <f t="shared" ref="AC3919:AC3982" si="371">IF($Z3919&gt;0,"Lead",IF($AA3919&gt;0,"GRR",IF($AB3919&gt;0,"UNK",IF($Y3919&gt;0,"Non-Lead","Not Determined"))))</f>
        <v>Not Determined</v>
      </c>
    </row>
    <row r="3920" spans="1:29" x14ac:dyDescent="0.25">
      <c r="A3920" s="48"/>
      <c r="B3920" s="48"/>
      <c r="C3920" s="44"/>
      <c r="D3920" s="44"/>
      <c r="E3920" s="44"/>
      <c r="F3920" s="44"/>
      <c r="G3920" s="44"/>
      <c r="H3920" s="44"/>
      <c r="I3920" s="44"/>
      <c r="J3920" s="44"/>
      <c r="K3920" s="88"/>
      <c r="L3920" s="50">
        <v>1</v>
      </c>
      <c r="M3920" s="49"/>
      <c r="N3920" s="49"/>
      <c r="O3920" s="49"/>
      <c r="P3920" s="49"/>
      <c r="Q3920" s="49"/>
      <c r="R3920" s="49"/>
      <c r="S3920" s="49"/>
      <c r="X3920" s="33">
        <f t="shared" si="366"/>
        <v>0</v>
      </c>
      <c r="Y3920" s="33">
        <f t="shared" si="367"/>
        <v>0</v>
      </c>
      <c r="Z3920" s="33">
        <f t="shared" si="368"/>
        <v>0</v>
      </c>
      <c r="AA3920" s="34">
        <f t="shared" si="369"/>
        <v>0</v>
      </c>
      <c r="AB3920" s="33">
        <f t="shared" si="370"/>
        <v>0</v>
      </c>
      <c r="AC3920" s="34" t="str">
        <f t="shared" si="371"/>
        <v>Not Determined</v>
      </c>
    </row>
    <row r="3921" spans="1:29" x14ac:dyDescent="0.25">
      <c r="A3921" s="48"/>
      <c r="B3921" s="48"/>
      <c r="C3921" s="44"/>
      <c r="D3921" s="44"/>
      <c r="E3921" s="44"/>
      <c r="F3921" s="44"/>
      <c r="G3921" s="44"/>
      <c r="H3921" s="44"/>
      <c r="I3921" s="44"/>
      <c r="J3921" s="44"/>
      <c r="K3921" s="88"/>
      <c r="L3921" s="50">
        <v>1</v>
      </c>
      <c r="M3921" s="49"/>
      <c r="N3921" s="49"/>
      <c r="O3921" s="49"/>
      <c r="P3921" s="49"/>
      <c r="Q3921" s="49"/>
      <c r="R3921" s="49"/>
      <c r="S3921" s="49"/>
      <c r="X3921" s="33">
        <f t="shared" si="366"/>
        <v>0</v>
      </c>
      <c r="Y3921" s="33">
        <f t="shared" si="367"/>
        <v>0</v>
      </c>
      <c r="Z3921" s="33">
        <f t="shared" si="368"/>
        <v>0</v>
      </c>
      <c r="AA3921" s="34">
        <f t="shared" si="369"/>
        <v>0</v>
      </c>
      <c r="AB3921" s="33">
        <f t="shared" si="370"/>
        <v>0</v>
      </c>
      <c r="AC3921" s="34" t="str">
        <f t="shared" si="371"/>
        <v>Not Determined</v>
      </c>
    </row>
    <row r="3922" spans="1:29" x14ac:dyDescent="0.25">
      <c r="A3922" s="48"/>
      <c r="B3922" s="48"/>
      <c r="C3922" s="44"/>
      <c r="D3922" s="44"/>
      <c r="E3922" s="44"/>
      <c r="F3922" s="44"/>
      <c r="G3922" s="44"/>
      <c r="H3922" s="44"/>
      <c r="I3922" s="44"/>
      <c r="J3922" s="44"/>
      <c r="K3922" s="88"/>
      <c r="L3922" s="50">
        <v>1</v>
      </c>
      <c r="M3922" s="49"/>
      <c r="N3922" s="49"/>
      <c r="O3922" s="49"/>
      <c r="P3922" s="49"/>
      <c r="Q3922" s="49"/>
      <c r="R3922" s="49"/>
      <c r="S3922" s="49"/>
      <c r="X3922" s="33">
        <f t="shared" si="366"/>
        <v>0</v>
      </c>
      <c r="Y3922" s="33">
        <f t="shared" si="367"/>
        <v>0</v>
      </c>
      <c r="Z3922" s="33">
        <f t="shared" si="368"/>
        <v>0</v>
      </c>
      <c r="AA3922" s="34">
        <f t="shared" si="369"/>
        <v>0</v>
      </c>
      <c r="AB3922" s="33">
        <f t="shared" si="370"/>
        <v>0</v>
      </c>
      <c r="AC3922" s="34" t="str">
        <f t="shared" si="371"/>
        <v>Not Determined</v>
      </c>
    </row>
    <row r="3923" spans="1:29" x14ac:dyDescent="0.25">
      <c r="A3923" s="48"/>
      <c r="B3923" s="48"/>
      <c r="C3923" s="44"/>
      <c r="D3923" s="44"/>
      <c r="E3923" s="44"/>
      <c r="F3923" s="44"/>
      <c r="G3923" s="44"/>
      <c r="H3923" s="44"/>
      <c r="I3923" s="44"/>
      <c r="J3923" s="44"/>
      <c r="K3923" s="88"/>
      <c r="L3923" s="50">
        <v>1</v>
      </c>
      <c r="M3923" s="49"/>
      <c r="N3923" s="49"/>
      <c r="O3923" s="49"/>
      <c r="P3923" s="49"/>
      <c r="Q3923" s="49"/>
      <c r="R3923" s="49"/>
      <c r="S3923" s="49"/>
      <c r="X3923" s="33">
        <f t="shared" si="366"/>
        <v>0</v>
      </c>
      <c r="Y3923" s="33">
        <f t="shared" si="367"/>
        <v>0</v>
      </c>
      <c r="Z3923" s="33">
        <f t="shared" si="368"/>
        <v>0</v>
      </c>
      <c r="AA3923" s="34">
        <f t="shared" si="369"/>
        <v>0</v>
      </c>
      <c r="AB3923" s="33">
        <f t="shared" si="370"/>
        <v>0</v>
      </c>
      <c r="AC3923" s="34" t="str">
        <f t="shared" si="371"/>
        <v>Not Determined</v>
      </c>
    </row>
    <row r="3924" spans="1:29" x14ac:dyDescent="0.25">
      <c r="A3924" s="48"/>
      <c r="B3924" s="48"/>
      <c r="C3924" s="44"/>
      <c r="D3924" s="44"/>
      <c r="E3924" s="44"/>
      <c r="F3924" s="44"/>
      <c r="G3924" s="44"/>
      <c r="H3924" s="44"/>
      <c r="I3924" s="44"/>
      <c r="J3924" s="44"/>
      <c r="K3924" s="88"/>
      <c r="L3924" s="50">
        <v>1</v>
      </c>
      <c r="M3924" s="49"/>
      <c r="N3924" s="49"/>
      <c r="O3924" s="49"/>
      <c r="P3924" s="49"/>
      <c r="Q3924" s="49"/>
      <c r="R3924" s="49"/>
      <c r="S3924" s="49"/>
      <c r="X3924" s="33">
        <f t="shared" si="366"/>
        <v>0</v>
      </c>
      <c r="Y3924" s="33">
        <f t="shared" si="367"/>
        <v>0</v>
      </c>
      <c r="Z3924" s="33">
        <f t="shared" si="368"/>
        <v>0</v>
      </c>
      <c r="AA3924" s="34">
        <f t="shared" si="369"/>
        <v>0</v>
      </c>
      <c r="AB3924" s="33">
        <f t="shared" si="370"/>
        <v>0</v>
      </c>
      <c r="AC3924" s="34" t="str">
        <f t="shared" si="371"/>
        <v>Not Determined</v>
      </c>
    </row>
    <row r="3925" spans="1:29" x14ac:dyDescent="0.25">
      <c r="A3925" s="48"/>
      <c r="B3925" s="48"/>
      <c r="C3925" s="44"/>
      <c r="D3925" s="44"/>
      <c r="E3925" s="44"/>
      <c r="F3925" s="44"/>
      <c r="G3925" s="44"/>
      <c r="H3925" s="44"/>
      <c r="I3925" s="44"/>
      <c r="J3925" s="44"/>
      <c r="K3925" s="88"/>
      <c r="L3925" s="50">
        <v>1</v>
      </c>
      <c r="M3925" s="49"/>
      <c r="N3925" s="49"/>
      <c r="O3925" s="49"/>
      <c r="P3925" s="49"/>
      <c r="Q3925" s="49"/>
      <c r="R3925" s="49"/>
      <c r="S3925" s="49"/>
      <c r="X3925" s="33">
        <f t="shared" si="366"/>
        <v>0</v>
      </c>
      <c r="Y3925" s="33">
        <f t="shared" si="367"/>
        <v>0</v>
      </c>
      <c r="Z3925" s="33">
        <f t="shared" si="368"/>
        <v>0</v>
      </c>
      <c r="AA3925" s="34">
        <f t="shared" si="369"/>
        <v>0</v>
      </c>
      <c r="AB3925" s="33">
        <f t="shared" si="370"/>
        <v>0</v>
      </c>
      <c r="AC3925" s="34" t="str">
        <f t="shared" si="371"/>
        <v>Not Determined</v>
      </c>
    </row>
    <row r="3926" spans="1:29" x14ac:dyDescent="0.25">
      <c r="A3926" s="48"/>
      <c r="B3926" s="48"/>
      <c r="C3926" s="44"/>
      <c r="D3926" s="44"/>
      <c r="E3926" s="44"/>
      <c r="F3926" s="44"/>
      <c r="G3926" s="44"/>
      <c r="H3926" s="44"/>
      <c r="I3926" s="44"/>
      <c r="J3926" s="44"/>
      <c r="K3926" s="88"/>
      <c r="L3926" s="50">
        <v>1</v>
      </c>
      <c r="M3926" s="49"/>
      <c r="N3926" s="49"/>
      <c r="O3926" s="49"/>
      <c r="P3926" s="49"/>
      <c r="Q3926" s="49"/>
      <c r="R3926" s="49"/>
      <c r="S3926" s="49"/>
      <c r="X3926" s="33">
        <f t="shared" si="366"/>
        <v>0</v>
      </c>
      <c r="Y3926" s="33">
        <f t="shared" si="367"/>
        <v>0</v>
      </c>
      <c r="Z3926" s="33">
        <f t="shared" si="368"/>
        <v>0</v>
      </c>
      <c r="AA3926" s="34">
        <f t="shared" si="369"/>
        <v>0</v>
      </c>
      <c r="AB3926" s="33">
        <f t="shared" si="370"/>
        <v>0</v>
      </c>
      <c r="AC3926" s="34" t="str">
        <f t="shared" si="371"/>
        <v>Not Determined</v>
      </c>
    </row>
    <row r="3927" spans="1:29" x14ac:dyDescent="0.25">
      <c r="A3927" s="48"/>
      <c r="B3927" s="48"/>
      <c r="C3927" s="44"/>
      <c r="D3927" s="44"/>
      <c r="E3927" s="44"/>
      <c r="F3927" s="44"/>
      <c r="G3927" s="44"/>
      <c r="H3927" s="44"/>
      <c r="I3927" s="44"/>
      <c r="J3927" s="44"/>
      <c r="K3927" s="88"/>
      <c r="L3927" s="50">
        <v>1</v>
      </c>
      <c r="M3927" s="49"/>
      <c r="N3927" s="49"/>
      <c r="O3927" s="49"/>
      <c r="P3927" s="49"/>
      <c r="Q3927" s="49"/>
      <c r="R3927" s="49"/>
      <c r="S3927" s="49"/>
      <c r="X3927" s="33">
        <f t="shared" si="366"/>
        <v>0</v>
      </c>
      <c r="Y3927" s="33">
        <f t="shared" si="367"/>
        <v>0</v>
      </c>
      <c r="Z3927" s="33">
        <f t="shared" si="368"/>
        <v>0</v>
      </c>
      <c r="AA3927" s="34">
        <f t="shared" si="369"/>
        <v>0</v>
      </c>
      <c r="AB3927" s="33">
        <f t="shared" si="370"/>
        <v>0</v>
      </c>
      <c r="AC3927" s="34" t="str">
        <f t="shared" si="371"/>
        <v>Not Determined</v>
      </c>
    </row>
    <row r="3928" spans="1:29" x14ac:dyDescent="0.25">
      <c r="A3928" s="48"/>
      <c r="B3928" s="48"/>
      <c r="C3928" s="44"/>
      <c r="D3928" s="44"/>
      <c r="E3928" s="44"/>
      <c r="F3928" s="44"/>
      <c r="G3928" s="44"/>
      <c r="H3928" s="44"/>
      <c r="I3928" s="44"/>
      <c r="J3928" s="44"/>
      <c r="K3928" s="88"/>
      <c r="L3928" s="50">
        <v>1</v>
      </c>
      <c r="M3928" s="49"/>
      <c r="N3928" s="49"/>
      <c r="O3928" s="49"/>
      <c r="P3928" s="49"/>
      <c r="Q3928" s="49"/>
      <c r="R3928" s="49"/>
      <c r="S3928" s="49"/>
      <c r="X3928" s="33">
        <f t="shared" si="366"/>
        <v>0</v>
      </c>
      <c r="Y3928" s="33">
        <f t="shared" si="367"/>
        <v>0</v>
      </c>
      <c r="Z3928" s="33">
        <f t="shared" si="368"/>
        <v>0</v>
      </c>
      <c r="AA3928" s="34">
        <f t="shared" si="369"/>
        <v>0</v>
      </c>
      <c r="AB3928" s="33">
        <f t="shared" si="370"/>
        <v>0</v>
      </c>
      <c r="AC3928" s="34" t="str">
        <f t="shared" si="371"/>
        <v>Not Determined</v>
      </c>
    </row>
    <row r="3929" spans="1:29" x14ac:dyDescent="0.25">
      <c r="A3929" s="48"/>
      <c r="B3929" s="48"/>
      <c r="C3929" s="44"/>
      <c r="D3929" s="44"/>
      <c r="E3929" s="44"/>
      <c r="F3929" s="44"/>
      <c r="G3929" s="44"/>
      <c r="H3929" s="44"/>
      <c r="I3929" s="44"/>
      <c r="J3929" s="44"/>
      <c r="K3929" s="88"/>
      <c r="L3929" s="50">
        <v>1</v>
      </c>
      <c r="M3929" s="49"/>
      <c r="N3929" s="49"/>
      <c r="O3929" s="49"/>
      <c r="P3929" s="49"/>
      <c r="Q3929" s="49"/>
      <c r="R3929" s="49"/>
      <c r="S3929" s="49"/>
      <c r="X3929" s="33">
        <f t="shared" si="366"/>
        <v>0</v>
      </c>
      <c r="Y3929" s="33">
        <f t="shared" si="367"/>
        <v>0</v>
      </c>
      <c r="Z3929" s="33">
        <f t="shared" si="368"/>
        <v>0</v>
      </c>
      <c r="AA3929" s="34">
        <f t="shared" si="369"/>
        <v>0</v>
      </c>
      <c r="AB3929" s="33">
        <f t="shared" si="370"/>
        <v>0</v>
      </c>
      <c r="AC3929" s="34" t="str">
        <f t="shared" si="371"/>
        <v>Not Determined</v>
      </c>
    </row>
    <row r="3930" spans="1:29" x14ac:dyDescent="0.25">
      <c r="A3930" s="48"/>
      <c r="B3930" s="48"/>
      <c r="C3930" s="44"/>
      <c r="D3930" s="44"/>
      <c r="E3930" s="44"/>
      <c r="F3930" s="44"/>
      <c r="G3930" s="44"/>
      <c r="H3930" s="44"/>
      <c r="I3930" s="44"/>
      <c r="J3930" s="44"/>
      <c r="K3930" s="88"/>
      <c r="L3930" s="50">
        <v>1</v>
      </c>
      <c r="M3930" s="49"/>
      <c r="N3930" s="49"/>
      <c r="O3930" s="49"/>
      <c r="P3930" s="49"/>
      <c r="Q3930" s="49"/>
      <c r="R3930" s="49"/>
      <c r="S3930" s="49"/>
      <c r="X3930" s="33">
        <f t="shared" si="366"/>
        <v>0</v>
      </c>
      <c r="Y3930" s="33">
        <f t="shared" si="367"/>
        <v>0</v>
      </c>
      <c r="Z3930" s="33">
        <f t="shared" si="368"/>
        <v>0</v>
      </c>
      <c r="AA3930" s="34">
        <f t="shared" si="369"/>
        <v>0</v>
      </c>
      <c r="AB3930" s="33">
        <f t="shared" si="370"/>
        <v>0</v>
      </c>
      <c r="AC3930" s="34" t="str">
        <f t="shared" si="371"/>
        <v>Not Determined</v>
      </c>
    </row>
    <row r="3931" spans="1:29" x14ac:dyDescent="0.25">
      <c r="A3931" s="48"/>
      <c r="B3931" s="48"/>
      <c r="C3931" s="44"/>
      <c r="D3931" s="44"/>
      <c r="E3931" s="44"/>
      <c r="F3931" s="44"/>
      <c r="G3931" s="44"/>
      <c r="H3931" s="44"/>
      <c r="I3931" s="44"/>
      <c r="J3931" s="44"/>
      <c r="K3931" s="88"/>
      <c r="L3931" s="50">
        <v>1</v>
      </c>
      <c r="M3931" s="49"/>
      <c r="N3931" s="49"/>
      <c r="O3931" s="49"/>
      <c r="P3931" s="49"/>
      <c r="Q3931" s="49"/>
      <c r="R3931" s="49"/>
      <c r="S3931" s="49"/>
      <c r="X3931" s="33">
        <f t="shared" si="366"/>
        <v>0</v>
      </c>
      <c r="Y3931" s="33">
        <f t="shared" si="367"/>
        <v>0</v>
      </c>
      <c r="Z3931" s="33">
        <f t="shared" si="368"/>
        <v>0</v>
      </c>
      <c r="AA3931" s="34">
        <f t="shared" si="369"/>
        <v>0</v>
      </c>
      <c r="AB3931" s="33">
        <f t="shared" si="370"/>
        <v>0</v>
      </c>
      <c r="AC3931" s="34" t="str">
        <f t="shared" si="371"/>
        <v>Not Determined</v>
      </c>
    </row>
    <row r="3932" spans="1:29" x14ac:dyDescent="0.25">
      <c r="A3932" s="48"/>
      <c r="B3932" s="48"/>
      <c r="C3932" s="44"/>
      <c r="D3932" s="44"/>
      <c r="E3932" s="44"/>
      <c r="F3932" s="44"/>
      <c r="G3932" s="44"/>
      <c r="H3932" s="44"/>
      <c r="I3932" s="44"/>
      <c r="J3932" s="44"/>
      <c r="K3932" s="88"/>
      <c r="L3932" s="50">
        <v>1</v>
      </c>
      <c r="M3932" s="49"/>
      <c r="N3932" s="49"/>
      <c r="O3932" s="49"/>
      <c r="P3932" s="49"/>
      <c r="Q3932" s="49"/>
      <c r="R3932" s="49"/>
      <c r="S3932" s="49"/>
      <c r="X3932" s="33">
        <f t="shared" si="366"/>
        <v>0</v>
      </c>
      <c r="Y3932" s="33">
        <f t="shared" si="367"/>
        <v>0</v>
      </c>
      <c r="Z3932" s="33">
        <f t="shared" si="368"/>
        <v>0</v>
      </c>
      <c r="AA3932" s="34">
        <f t="shared" si="369"/>
        <v>0</v>
      </c>
      <c r="AB3932" s="33">
        <f t="shared" si="370"/>
        <v>0</v>
      </c>
      <c r="AC3932" s="34" t="str">
        <f t="shared" si="371"/>
        <v>Not Determined</v>
      </c>
    </row>
    <row r="3933" spans="1:29" x14ac:dyDescent="0.25">
      <c r="A3933" s="48"/>
      <c r="B3933" s="48"/>
      <c r="C3933" s="44"/>
      <c r="D3933" s="44"/>
      <c r="E3933" s="44"/>
      <c r="F3933" s="44"/>
      <c r="G3933" s="44"/>
      <c r="H3933" s="44"/>
      <c r="I3933" s="44"/>
      <c r="J3933" s="44"/>
      <c r="K3933" s="88"/>
      <c r="L3933" s="50">
        <v>1</v>
      </c>
      <c r="M3933" s="49"/>
      <c r="N3933" s="49"/>
      <c r="O3933" s="49"/>
      <c r="P3933" s="49"/>
      <c r="Q3933" s="49"/>
      <c r="R3933" s="49"/>
      <c r="S3933" s="49"/>
      <c r="X3933" s="33">
        <f t="shared" si="366"/>
        <v>0</v>
      </c>
      <c r="Y3933" s="33">
        <f t="shared" si="367"/>
        <v>0</v>
      </c>
      <c r="Z3933" s="33">
        <f t="shared" si="368"/>
        <v>0</v>
      </c>
      <c r="AA3933" s="34">
        <f t="shared" si="369"/>
        <v>0</v>
      </c>
      <c r="AB3933" s="33">
        <f t="shared" si="370"/>
        <v>0</v>
      </c>
      <c r="AC3933" s="34" t="str">
        <f t="shared" si="371"/>
        <v>Not Determined</v>
      </c>
    </row>
    <row r="3934" spans="1:29" x14ac:dyDescent="0.25">
      <c r="A3934" s="48"/>
      <c r="B3934" s="48"/>
      <c r="C3934" s="44"/>
      <c r="D3934" s="44"/>
      <c r="E3934" s="44"/>
      <c r="F3934" s="44"/>
      <c r="G3934" s="44"/>
      <c r="H3934" s="44"/>
      <c r="I3934" s="44"/>
      <c r="J3934" s="44"/>
      <c r="K3934" s="88"/>
      <c r="L3934" s="50">
        <v>1</v>
      </c>
      <c r="M3934" s="49"/>
      <c r="N3934" s="49"/>
      <c r="O3934" s="49"/>
      <c r="P3934" s="49"/>
      <c r="Q3934" s="49"/>
      <c r="R3934" s="49"/>
      <c r="S3934" s="49"/>
      <c r="X3934" s="33">
        <f t="shared" si="366"/>
        <v>0</v>
      </c>
      <c r="Y3934" s="33">
        <f t="shared" si="367"/>
        <v>0</v>
      </c>
      <c r="Z3934" s="33">
        <f t="shared" si="368"/>
        <v>0</v>
      </c>
      <c r="AA3934" s="34">
        <f t="shared" si="369"/>
        <v>0</v>
      </c>
      <c r="AB3934" s="33">
        <f t="shared" si="370"/>
        <v>0</v>
      </c>
      <c r="AC3934" s="34" t="str">
        <f t="shared" si="371"/>
        <v>Not Determined</v>
      </c>
    </row>
    <row r="3935" spans="1:29" x14ac:dyDescent="0.25">
      <c r="A3935" s="48"/>
      <c r="B3935" s="48"/>
      <c r="C3935" s="44"/>
      <c r="D3935" s="44"/>
      <c r="E3935" s="44"/>
      <c r="F3935" s="44"/>
      <c r="G3935" s="44"/>
      <c r="H3935" s="44"/>
      <c r="I3935" s="44"/>
      <c r="J3935" s="44"/>
      <c r="K3935" s="88"/>
      <c r="L3935" s="50">
        <v>1</v>
      </c>
      <c r="M3935" s="49"/>
      <c r="N3935" s="49"/>
      <c r="O3935" s="49"/>
      <c r="P3935" s="49"/>
      <c r="Q3935" s="49"/>
      <c r="R3935" s="49"/>
      <c r="S3935" s="49"/>
      <c r="X3935" s="33">
        <f t="shared" si="366"/>
        <v>0</v>
      </c>
      <c r="Y3935" s="33">
        <f t="shared" si="367"/>
        <v>0</v>
      </c>
      <c r="Z3935" s="33">
        <f t="shared" si="368"/>
        <v>0</v>
      </c>
      <c r="AA3935" s="34">
        <f t="shared" si="369"/>
        <v>0</v>
      </c>
      <c r="AB3935" s="33">
        <f t="shared" si="370"/>
        <v>0</v>
      </c>
      <c r="AC3935" s="34" t="str">
        <f t="shared" si="371"/>
        <v>Not Determined</v>
      </c>
    </row>
    <row r="3936" spans="1:29" x14ac:dyDescent="0.25">
      <c r="A3936" s="48"/>
      <c r="B3936" s="48"/>
      <c r="C3936" s="44"/>
      <c r="D3936" s="44"/>
      <c r="E3936" s="44"/>
      <c r="F3936" s="44"/>
      <c r="G3936" s="44"/>
      <c r="H3936" s="44"/>
      <c r="I3936" s="44"/>
      <c r="J3936" s="44"/>
      <c r="K3936" s="88"/>
      <c r="L3936" s="50">
        <v>1</v>
      </c>
      <c r="M3936" s="49"/>
      <c r="N3936" s="49"/>
      <c r="O3936" s="49"/>
      <c r="P3936" s="49"/>
      <c r="Q3936" s="49"/>
      <c r="R3936" s="49"/>
      <c r="S3936" s="49"/>
      <c r="X3936" s="33">
        <f t="shared" si="366"/>
        <v>0</v>
      </c>
      <c r="Y3936" s="33">
        <f t="shared" si="367"/>
        <v>0</v>
      </c>
      <c r="Z3936" s="33">
        <f t="shared" si="368"/>
        <v>0</v>
      </c>
      <c r="AA3936" s="34">
        <f t="shared" si="369"/>
        <v>0</v>
      </c>
      <c r="AB3936" s="33">
        <f t="shared" si="370"/>
        <v>0</v>
      </c>
      <c r="AC3936" s="34" t="str">
        <f t="shared" si="371"/>
        <v>Not Determined</v>
      </c>
    </row>
    <row r="3937" spans="1:29" x14ac:dyDescent="0.25">
      <c r="A3937" s="48"/>
      <c r="B3937" s="48"/>
      <c r="C3937" s="44"/>
      <c r="D3937" s="44"/>
      <c r="E3937" s="44"/>
      <c r="F3937" s="44"/>
      <c r="G3937" s="44"/>
      <c r="H3937" s="44"/>
      <c r="I3937" s="44"/>
      <c r="J3937" s="44"/>
      <c r="K3937" s="88"/>
      <c r="L3937" s="50">
        <v>1</v>
      </c>
      <c r="M3937" s="49"/>
      <c r="N3937" s="49"/>
      <c r="O3937" s="49"/>
      <c r="P3937" s="49"/>
      <c r="Q3937" s="49"/>
      <c r="R3937" s="49"/>
      <c r="S3937" s="49"/>
      <c r="X3937" s="33">
        <f t="shared" si="366"/>
        <v>0</v>
      </c>
      <c r="Y3937" s="33">
        <f t="shared" si="367"/>
        <v>0</v>
      </c>
      <c r="Z3937" s="33">
        <f t="shared" si="368"/>
        <v>0</v>
      </c>
      <c r="AA3937" s="34">
        <f t="shared" si="369"/>
        <v>0</v>
      </c>
      <c r="AB3937" s="33">
        <f t="shared" si="370"/>
        <v>0</v>
      </c>
      <c r="AC3937" s="34" t="str">
        <f t="shared" si="371"/>
        <v>Not Determined</v>
      </c>
    </row>
    <row r="3938" spans="1:29" x14ac:dyDescent="0.25">
      <c r="A3938" s="48"/>
      <c r="B3938" s="48"/>
      <c r="C3938" s="44"/>
      <c r="D3938" s="44"/>
      <c r="E3938" s="44"/>
      <c r="F3938" s="44"/>
      <c r="G3938" s="44"/>
      <c r="H3938" s="44"/>
      <c r="I3938" s="44"/>
      <c r="J3938" s="44"/>
      <c r="K3938" s="88"/>
      <c r="L3938" s="50">
        <v>1</v>
      </c>
      <c r="M3938" s="49"/>
      <c r="N3938" s="49"/>
      <c r="O3938" s="49"/>
      <c r="P3938" s="49"/>
      <c r="Q3938" s="49"/>
      <c r="R3938" s="49"/>
      <c r="S3938" s="49"/>
      <c r="X3938" s="33">
        <f t="shared" si="366"/>
        <v>0</v>
      </c>
      <c r="Y3938" s="33">
        <f t="shared" si="367"/>
        <v>0</v>
      </c>
      <c r="Z3938" s="33">
        <f t="shared" si="368"/>
        <v>0</v>
      </c>
      <c r="AA3938" s="34">
        <f t="shared" si="369"/>
        <v>0</v>
      </c>
      <c r="AB3938" s="33">
        <f t="shared" si="370"/>
        <v>0</v>
      </c>
      <c r="AC3938" s="34" t="str">
        <f t="shared" si="371"/>
        <v>Not Determined</v>
      </c>
    </row>
    <row r="3939" spans="1:29" x14ac:dyDescent="0.25">
      <c r="A3939" s="48"/>
      <c r="B3939" s="48"/>
      <c r="C3939" s="44"/>
      <c r="D3939" s="44"/>
      <c r="E3939" s="44"/>
      <c r="F3939" s="44"/>
      <c r="G3939" s="44"/>
      <c r="H3939" s="44"/>
      <c r="I3939" s="44"/>
      <c r="J3939" s="44"/>
      <c r="K3939" s="88"/>
      <c r="L3939" s="50">
        <v>1</v>
      </c>
      <c r="M3939" s="49"/>
      <c r="N3939" s="49"/>
      <c r="O3939" s="49"/>
      <c r="P3939" s="49"/>
      <c r="Q3939" s="49"/>
      <c r="R3939" s="49"/>
      <c r="S3939" s="49"/>
      <c r="X3939" s="33">
        <f t="shared" si="366"/>
        <v>0</v>
      </c>
      <c r="Y3939" s="33">
        <f t="shared" si="367"/>
        <v>0</v>
      </c>
      <c r="Z3939" s="33">
        <f t="shared" si="368"/>
        <v>0</v>
      </c>
      <c r="AA3939" s="34">
        <f t="shared" si="369"/>
        <v>0</v>
      </c>
      <c r="AB3939" s="33">
        <f t="shared" si="370"/>
        <v>0</v>
      </c>
      <c r="AC3939" s="34" t="str">
        <f t="shared" si="371"/>
        <v>Not Determined</v>
      </c>
    </row>
    <row r="3940" spans="1:29" x14ac:dyDescent="0.25">
      <c r="A3940" s="48"/>
      <c r="B3940" s="48"/>
      <c r="C3940" s="44"/>
      <c r="D3940" s="44"/>
      <c r="E3940" s="44"/>
      <c r="F3940" s="44"/>
      <c r="G3940" s="44"/>
      <c r="H3940" s="44"/>
      <c r="I3940" s="44"/>
      <c r="J3940" s="44"/>
      <c r="K3940" s="88"/>
      <c r="L3940" s="50">
        <v>1</v>
      </c>
      <c r="M3940" s="49"/>
      <c r="N3940" s="49"/>
      <c r="O3940" s="49"/>
      <c r="P3940" s="49"/>
      <c r="Q3940" s="49"/>
      <c r="R3940" s="49"/>
      <c r="S3940" s="49"/>
      <c r="X3940" s="33">
        <f t="shared" si="366"/>
        <v>0</v>
      </c>
      <c r="Y3940" s="33">
        <f t="shared" si="367"/>
        <v>0</v>
      </c>
      <c r="Z3940" s="33">
        <f t="shared" si="368"/>
        <v>0</v>
      </c>
      <c r="AA3940" s="34">
        <f t="shared" si="369"/>
        <v>0</v>
      </c>
      <c r="AB3940" s="33">
        <f t="shared" si="370"/>
        <v>0</v>
      </c>
      <c r="AC3940" s="34" t="str">
        <f t="shared" si="371"/>
        <v>Not Determined</v>
      </c>
    </row>
    <row r="3941" spans="1:29" x14ac:dyDescent="0.25">
      <c r="A3941" s="48"/>
      <c r="B3941" s="48"/>
      <c r="C3941" s="44"/>
      <c r="D3941" s="44"/>
      <c r="E3941" s="44"/>
      <c r="F3941" s="44"/>
      <c r="G3941" s="44"/>
      <c r="H3941" s="44"/>
      <c r="I3941" s="44"/>
      <c r="J3941" s="44"/>
      <c r="K3941" s="88"/>
      <c r="L3941" s="50">
        <v>1</v>
      </c>
      <c r="M3941" s="49"/>
      <c r="N3941" s="49"/>
      <c r="O3941" s="49"/>
      <c r="P3941" s="49"/>
      <c r="Q3941" s="49"/>
      <c r="R3941" s="49"/>
      <c r="S3941" s="49"/>
      <c r="X3941" s="33">
        <f t="shared" si="366"/>
        <v>0</v>
      </c>
      <c r="Y3941" s="33">
        <f t="shared" si="367"/>
        <v>0</v>
      </c>
      <c r="Z3941" s="33">
        <f t="shared" si="368"/>
        <v>0</v>
      </c>
      <c r="AA3941" s="34">
        <f t="shared" si="369"/>
        <v>0</v>
      </c>
      <c r="AB3941" s="33">
        <f t="shared" si="370"/>
        <v>0</v>
      </c>
      <c r="AC3941" s="34" t="str">
        <f t="shared" si="371"/>
        <v>Not Determined</v>
      </c>
    </row>
    <row r="3942" spans="1:29" x14ac:dyDescent="0.25">
      <c r="A3942" s="48"/>
      <c r="B3942" s="48"/>
      <c r="C3942" s="44"/>
      <c r="D3942" s="44"/>
      <c r="E3942" s="44"/>
      <c r="F3942" s="44"/>
      <c r="G3942" s="44"/>
      <c r="H3942" s="44"/>
      <c r="I3942" s="44"/>
      <c r="J3942" s="44"/>
      <c r="K3942" s="88"/>
      <c r="L3942" s="50">
        <v>1</v>
      </c>
      <c r="M3942" s="49"/>
      <c r="N3942" s="49"/>
      <c r="O3942" s="49"/>
      <c r="P3942" s="49"/>
      <c r="Q3942" s="49"/>
      <c r="R3942" s="49"/>
      <c r="S3942" s="49"/>
      <c r="X3942" s="33">
        <f t="shared" si="366"/>
        <v>0</v>
      </c>
      <c r="Y3942" s="33">
        <f t="shared" si="367"/>
        <v>0</v>
      </c>
      <c r="Z3942" s="33">
        <f t="shared" si="368"/>
        <v>0</v>
      </c>
      <c r="AA3942" s="34">
        <f t="shared" si="369"/>
        <v>0</v>
      </c>
      <c r="AB3942" s="33">
        <f t="shared" si="370"/>
        <v>0</v>
      </c>
      <c r="AC3942" s="34" t="str">
        <f t="shared" si="371"/>
        <v>Not Determined</v>
      </c>
    </row>
    <row r="3943" spans="1:29" x14ac:dyDescent="0.25">
      <c r="A3943" s="48"/>
      <c r="B3943" s="48"/>
      <c r="C3943" s="44"/>
      <c r="D3943" s="44"/>
      <c r="E3943" s="44"/>
      <c r="F3943" s="44"/>
      <c r="G3943" s="44"/>
      <c r="H3943" s="44"/>
      <c r="I3943" s="44"/>
      <c r="J3943" s="44"/>
      <c r="K3943" s="88"/>
      <c r="L3943" s="50">
        <v>1</v>
      </c>
      <c r="M3943" s="49"/>
      <c r="N3943" s="49"/>
      <c r="O3943" s="49"/>
      <c r="P3943" s="49"/>
      <c r="Q3943" s="49"/>
      <c r="R3943" s="49"/>
      <c r="S3943" s="49"/>
      <c r="X3943" s="33">
        <f t="shared" si="366"/>
        <v>0</v>
      </c>
      <c r="Y3943" s="33">
        <f t="shared" si="367"/>
        <v>0</v>
      </c>
      <c r="Z3943" s="33">
        <f t="shared" si="368"/>
        <v>0</v>
      </c>
      <c r="AA3943" s="34">
        <f t="shared" si="369"/>
        <v>0</v>
      </c>
      <c r="AB3943" s="33">
        <f t="shared" si="370"/>
        <v>0</v>
      </c>
      <c r="AC3943" s="34" t="str">
        <f t="shared" si="371"/>
        <v>Not Determined</v>
      </c>
    </row>
    <row r="3944" spans="1:29" x14ac:dyDescent="0.25">
      <c r="A3944" s="48"/>
      <c r="B3944" s="48"/>
      <c r="C3944" s="44"/>
      <c r="D3944" s="44"/>
      <c r="E3944" s="44"/>
      <c r="F3944" s="44"/>
      <c r="G3944" s="44"/>
      <c r="H3944" s="44"/>
      <c r="I3944" s="44"/>
      <c r="J3944" s="44"/>
      <c r="K3944" s="88"/>
      <c r="L3944" s="50">
        <v>1</v>
      </c>
      <c r="M3944" s="49"/>
      <c r="N3944" s="49"/>
      <c r="O3944" s="49"/>
      <c r="P3944" s="49"/>
      <c r="Q3944" s="49"/>
      <c r="R3944" s="49"/>
      <c r="S3944" s="49"/>
      <c r="X3944" s="33">
        <f t="shared" si="366"/>
        <v>0</v>
      </c>
      <c r="Y3944" s="33">
        <f t="shared" si="367"/>
        <v>0</v>
      </c>
      <c r="Z3944" s="33">
        <f t="shared" si="368"/>
        <v>0</v>
      </c>
      <c r="AA3944" s="34">
        <f t="shared" si="369"/>
        <v>0</v>
      </c>
      <c r="AB3944" s="33">
        <f t="shared" si="370"/>
        <v>0</v>
      </c>
      <c r="AC3944" s="34" t="str">
        <f t="shared" si="371"/>
        <v>Not Determined</v>
      </c>
    </row>
    <row r="3945" spans="1:29" x14ac:dyDescent="0.25">
      <c r="A3945" s="48"/>
      <c r="B3945" s="48"/>
      <c r="C3945" s="44"/>
      <c r="D3945" s="44"/>
      <c r="E3945" s="44"/>
      <c r="F3945" s="44"/>
      <c r="G3945" s="44"/>
      <c r="H3945" s="44"/>
      <c r="I3945" s="44"/>
      <c r="J3945" s="44"/>
      <c r="K3945" s="88"/>
      <c r="L3945" s="50">
        <v>1</v>
      </c>
      <c r="M3945" s="49"/>
      <c r="N3945" s="49"/>
      <c r="O3945" s="49"/>
      <c r="P3945" s="49"/>
      <c r="Q3945" s="49"/>
      <c r="R3945" s="49"/>
      <c r="S3945" s="49"/>
      <c r="X3945" s="33">
        <f t="shared" si="366"/>
        <v>0</v>
      </c>
      <c r="Y3945" s="33">
        <f t="shared" si="367"/>
        <v>0</v>
      </c>
      <c r="Z3945" s="33">
        <f t="shared" si="368"/>
        <v>0</v>
      </c>
      <c r="AA3945" s="34">
        <f t="shared" si="369"/>
        <v>0</v>
      </c>
      <c r="AB3945" s="33">
        <f t="shared" si="370"/>
        <v>0</v>
      </c>
      <c r="AC3945" s="34" t="str">
        <f t="shared" si="371"/>
        <v>Not Determined</v>
      </c>
    </row>
    <row r="3946" spans="1:29" x14ac:dyDescent="0.25">
      <c r="A3946" s="48"/>
      <c r="B3946" s="48"/>
      <c r="C3946" s="44"/>
      <c r="D3946" s="44"/>
      <c r="E3946" s="44"/>
      <c r="F3946" s="44"/>
      <c r="G3946" s="44"/>
      <c r="H3946" s="44"/>
      <c r="I3946" s="44"/>
      <c r="J3946" s="44"/>
      <c r="K3946" s="88"/>
      <c r="L3946" s="50">
        <v>1</v>
      </c>
      <c r="M3946" s="49"/>
      <c r="N3946" s="49"/>
      <c r="O3946" s="49"/>
      <c r="P3946" s="49"/>
      <c r="Q3946" s="49"/>
      <c r="R3946" s="49"/>
      <c r="S3946" s="49"/>
      <c r="X3946" s="33">
        <f t="shared" si="366"/>
        <v>0</v>
      </c>
      <c r="Y3946" s="33">
        <f t="shared" si="367"/>
        <v>0</v>
      </c>
      <c r="Z3946" s="33">
        <f t="shared" si="368"/>
        <v>0</v>
      </c>
      <c r="AA3946" s="34">
        <f t="shared" si="369"/>
        <v>0</v>
      </c>
      <c r="AB3946" s="33">
        <f t="shared" si="370"/>
        <v>0</v>
      </c>
      <c r="AC3946" s="34" t="str">
        <f t="shared" si="371"/>
        <v>Not Determined</v>
      </c>
    </row>
    <row r="3947" spans="1:29" x14ac:dyDescent="0.25">
      <c r="A3947" s="48"/>
      <c r="B3947" s="48"/>
      <c r="C3947" s="44"/>
      <c r="D3947" s="44"/>
      <c r="E3947" s="44"/>
      <c r="F3947" s="44"/>
      <c r="G3947" s="44"/>
      <c r="H3947" s="44"/>
      <c r="I3947" s="44"/>
      <c r="J3947" s="44"/>
      <c r="K3947" s="88"/>
      <c r="L3947" s="50">
        <v>1</v>
      </c>
      <c r="M3947" s="49"/>
      <c r="N3947" s="49"/>
      <c r="O3947" s="49"/>
      <c r="P3947" s="49"/>
      <c r="Q3947" s="49"/>
      <c r="R3947" s="49"/>
      <c r="S3947" s="49"/>
      <c r="X3947" s="33">
        <f t="shared" si="366"/>
        <v>0</v>
      </c>
      <c r="Y3947" s="33">
        <f t="shared" si="367"/>
        <v>0</v>
      </c>
      <c r="Z3947" s="33">
        <f t="shared" si="368"/>
        <v>0</v>
      </c>
      <c r="AA3947" s="34">
        <f t="shared" si="369"/>
        <v>0</v>
      </c>
      <c r="AB3947" s="33">
        <f t="shared" si="370"/>
        <v>0</v>
      </c>
      <c r="AC3947" s="34" t="str">
        <f t="shared" si="371"/>
        <v>Not Determined</v>
      </c>
    </row>
    <row r="3948" spans="1:29" x14ac:dyDescent="0.25">
      <c r="A3948" s="48"/>
      <c r="B3948" s="48"/>
      <c r="C3948" s="44"/>
      <c r="D3948" s="44"/>
      <c r="E3948" s="44"/>
      <c r="F3948" s="44"/>
      <c r="G3948" s="44"/>
      <c r="H3948" s="44"/>
      <c r="I3948" s="44"/>
      <c r="J3948" s="44"/>
      <c r="K3948" s="88"/>
      <c r="L3948" s="50">
        <v>1</v>
      </c>
      <c r="M3948" s="49"/>
      <c r="N3948" s="49"/>
      <c r="O3948" s="49"/>
      <c r="P3948" s="49"/>
      <c r="Q3948" s="49"/>
      <c r="R3948" s="49"/>
      <c r="S3948" s="49"/>
      <c r="X3948" s="33">
        <f t="shared" si="366"/>
        <v>0</v>
      </c>
      <c r="Y3948" s="33">
        <f t="shared" si="367"/>
        <v>0</v>
      </c>
      <c r="Z3948" s="33">
        <f t="shared" si="368"/>
        <v>0</v>
      </c>
      <c r="AA3948" s="34">
        <f t="shared" si="369"/>
        <v>0</v>
      </c>
      <c r="AB3948" s="33">
        <f t="shared" si="370"/>
        <v>0</v>
      </c>
      <c r="AC3948" s="34" t="str">
        <f t="shared" si="371"/>
        <v>Not Determined</v>
      </c>
    </row>
    <row r="3949" spans="1:29" x14ac:dyDescent="0.25">
      <c r="A3949" s="48"/>
      <c r="B3949" s="48"/>
      <c r="C3949" s="44"/>
      <c r="D3949" s="44"/>
      <c r="E3949" s="44"/>
      <c r="F3949" s="44"/>
      <c r="G3949" s="44"/>
      <c r="H3949" s="44"/>
      <c r="I3949" s="44"/>
      <c r="J3949" s="44"/>
      <c r="K3949" s="88"/>
      <c r="L3949" s="50">
        <v>1</v>
      </c>
      <c r="M3949" s="49"/>
      <c r="N3949" s="49"/>
      <c r="O3949" s="49"/>
      <c r="P3949" s="49"/>
      <c r="Q3949" s="49"/>
      <c r="R3949" s="49"/>
      <c r="S3949" s="49"/>
      <c r="X3949" s="33">
        <f t="shared" si="366"/>
        <v>0</v>
      </c>
      <c r="Y3949" s="33">
        <f t="shared" si="367"/>
        <v>0</v>
      </c>
      <c r="Z3949" s="33">
        <f t="shared" si="368"/>
        <v>0</v>
      </c>
      <c r="AA3949" s="34">
        <f t="shared" si="369"/>
        <v>0</v>
      </c>
      <c r="AB3949" s="33">
        <f t="shared" si="370"/>
        <v>0</v>
      </c>
      <c r="AC3949" s="34" t="str">
        <f t="shared" si="371"/>
        <v>Not Determined</v>
      </c>
    </row>
    <row r="3950" spans="1:29" x14ac:dyDescent="0.25">
      <c r="A3950" s="48"/>
      <c r="B3950" s="48"/>
      <c r="C3950" s="44"/>
      <c r="D3950" s="44"/>
      <c r="E3950" s="44"/>
      <c r="F3950" s="44"/>
      <c r="G3950" s="44"/>
      <c r="H3950" s="44"/>
      <c r="I3950" s="44"/>
      <c r="J3950" s="44"/>
      <c r="K3950" s="88"/>
      <c r="L3950" s="50">
        <v>1</v>
      </c>
      <c r="M3950" s="49"/>
      <c r="N3950" s="49"/>
      <c r="O3950" s="49"/>
      <c r="P3950" s="49"/>
      <c r="Q3950" s="49"/>
      <c r="R3950" s="49"/>
      <c r="S3950" s="49"/>
      <c r="X3950" s="33">
        <f t="shared" si="366"/>
        <v>0</v>
      </c>
      <c r="Y3950" s="33">
        <f t="shared" si="367"/>
        <v>0</v>
      </c>
      <c r="Z3950" s="33">
        <f t="shared" si="368"/>
        <v>0</v>
      </c>
      <c r="AA3950" s="34">
        <f t="shared" si="369"/>
        <v>0</v>
      </c>
      <c r="AB3950" s="33">
        <f t="shared" si="370"/>
        <v>0</v>
      </c>
      <c r="AC3950" s="34" t="str">
        <f t="shared" si="371"/>
        <v>Not Determined</v>
      </c>
    </row>
    <row r="3951" spans="1:29" x14ac:dyDescent="0.25">
      <c r="A3951" s="48"/>
      <c r="B3951" s="48"/>
      <c r="C3951" s="44"/>
      <c r="D3951" s="44"/>
      <c r="E3951" s="44"/>
      <c r="F3951" s="44"/>
      <c r="G3951" s="44"/>
      <c r="H3951" s="44"/>
      <c r="I3951" s="44"/>
      <c r="J3951" s="44"/>
      <c r="K3951" s="88"/>
      <c r="L3951" s="50">
        <v>1</v>
      </c>
      <c r="M3951" s="49"/>
      <c r="N3951" s="49"/>
      <c r="O3951" s="49"/>
      <c r="P3951" s="49"/>
      <c r="Q3951" s="49"/>
      <c r="R3951" s="49"/>
      <c r="S3951" s="49"/>
      <c r="X3951" s="33">
        <f t="shared" si="366"/>
        <v>0</v>
      </c>
      <c r="Y3951" s="33">
        <f t="shared" si="367"/>
        <v>0</v>
      </c>
      <c r="Z3951" s="33">
        <f t="shared" si="368"/>
        <v>0</v>
      </c>
      <c r="AA3951" s="34">
        <f t="shared" si="369"/>
        <v>0</v>
      </c>
      <c r="AB3951" s="33">
        <f t="shared" si="370"/>
        <v>0</v>
      </c>
      <c r="AC3951" s="34" t="str">
        <f t="shared" si="371"/>
        <v>Not Determined</v>
      </c>
    </row>
    <row r="3952" spans="1:29" x14ac:dyDescent="0.25">
      <c r="A3952" s="48"/>
      <c r="B3952" s="48"/>
      <c r="C3952" s="44"/>
      <c r="D3952" s="44"/>
      <c r="E3952" s="44"/>
      <c r="F3952" s="44"/>
      <c r="G3952" s="44"/>
      <c r="H3952" s="44"/>
      <c r="I3952" s="44"/>
      <c r="J3952" s="44"/>
      <c r="K3952" s="88"/>
      <c r="L3952" s="50">
        <v>1</v>
      </c>
      <c r="M3952" s="49"/>
      <c r="N3952" s="49"/>
      <c r="O3952" s="49"/>
      <c r="P3952" s="49"/>
      <c r="Q3952" s="49"/>
      <c r="R3952" s="49"/>
      <c r="S3952" s="49"/>
      <c r="X3952" s="33">
        <f t="shared" si="366"/>
        <v>0</v>
      </c>
      <c r="Y3952" s="33">
        <f t="shared" si="367"/>
        <v>0</v>
      </c>
      <c r="Z3952" s="33">
        <f t="shared" si="368"/>
        <v>0</v>
      </c>
      <c r="AA3952" s="34">
        <f t="shared" si="369"/>
        <v>0</v>
      </c>
      <c r="AB3952" s="33">
        <f t="shared" si="370"/>
        <v>0</v>
      </c>
      <c r="AC3952" s="34" t="str">
        <f t="shared" si="371"/>
        <v>Not Determined</v>
      </c>
    </row>
    <row r="3953" spans="1:29" x14ac:dyDescent="0.25">
      <c r="A3953" s="48"/>
      <c r="B3953" s="48"/>
      <c r="C3953" s="44"/>
      <c r="D3953" s="44"/>
      <c r="E3953" s="44"/>
      <c r="F3953" s="44"/>
      <c r="G3953" s="44"/>
      <c r="H3953" s="44"/>
      <c r="I3953" s="44"/>
      <c r="J3953" s="44"/>
      <c r="K3953" s="88"/>
      <c r="L3953" s="50">
        <v>1</v>
      </c>
      <c r="M3953" s="49"/>
      <c r="N3953" s="49"/>
      <c r="O3953" s="49"/>
      <c r="P3953" s="49"/>
      <c r="Q3953" s="49"/>
      <c r="R3953" s="49"/>
      <c r="S3953" s="49"/>
      <c r="X3953" s="33">
        <f t="shared" si="366"/>
        <v>0</v>
      </c>
      <c r="Y3953" s="33">
        <f t="shared" si="367"/>
        <v>0</v>
      </c>
      <c r="Z3953" s="33">
        <f t="shared" si="368"/>
        <v>0</v>
      </c>
      <c r="AA3953" s="34">
        <f t="shared" si="369"/>
        <v>0</v>
      </c>
      <c r="AB3953" s="33">
        <f t="shared" si="370"/>
        <v>0</v>
      </c>
      <c r="AC3953" s="34" t="str">
        <f t="shared" si="371"/>
        <v>Not Determined</v>
      </c>
    </row>
    <row r="3954" spans="1:29" x14ac:dyDescent="0.25">
      <c r="A3954" s="48"/>
      <c r="B3954" s="48"/>
      <c r="C3954" s="44"/>
      <c r="D3954" s="44"/>
      <c r="E3954" s="44"/>
      <c r="F3954" s="44"/>
      <c r="G3954" s="44"/>
      <c r="H3954" s="44"/>
      <c r="I3954" s="44"/>
      <c r="J3954" s="44"/>
      <c r="K3954" s="88"/>
      <c r="L3954" s="50">
        <v>1</v>
      </c>
      <c r="M3954" s="49"/>
      <c r="N3954" s="49"/>
      <c r="O3954" s="49"/>
      <c r="P3954" s="49"/>
      <c r="Q3954" s="49"/>
      <c r="R3954" s="49"/>
      <c r="S3954" s="49"/>
      <c r="X3954" s="33">
        <f t="shared" si="366"/>
        <v>0</v>
      </c>
      <c r="Y3954" s="33">
        <f t="shared" si="367"/>
        <v>0</v>
      </c>
      <c r="Z3954" s="33">
        <f t="shared" si="368"/>
        <v>0</v>
      </c>
      <c r="AA3954" s="34">
        <f t="shared" si="369"/>
        <v>0</v>
      </c>
      <c r="AB3954" s="33">
        <f t="shared" si="370"/>
        <v>0</v>
      </c>
      <c r="AC3954" s="34" t="str">
        <f t="shared" si="371"/>
        <v>Not Determined</v>
      </c>
    </row>
    <row r="3955" spans="1:29" x14ac:dyDescent="0.25">
      <c r="A3955" s="48"/>
      <c r="B3955" s="48"/>
      <c r="C3955" s="44"/>
      <c r="D3955" s="44"/>
      <c r="E3955" s="44"/>
      <c r="F3955" s="44"/>
      <c r="G3955" s="44"/>
      <c r="H3955" s="44"/>
      <c r="I3955" s="44"/>
      <c r="J3955" s="44"/>
      <c r="K3955" s="88"/>
      <c r="L3955" s="50">
        <v>1</v>
      </c>
      <c r="M3955" s="49"/>
      <c r="N3955" s="49"/>
      <c r="O3955" s="49"/>
      <c r="P3955" s="49"/>
      <c r="Q3955" s="49"/>
      <c r="R3955" s="49"/>
      <c r="S3955" s="49"/>
      <c r="X3955" s="33">
        <f t="shared" si="366"/>
        <v>0</v>
      </c>
      <c r="Y3955" s="33">
        <f t="shared" si="367"/>
        <v>0</v>
      </c>
      <c r="Z3955" s="33">
        <f t="shared" si="368"/>
        <v>0</v>
      </c>
      <c r="AA3955" s="34">
        <f t="shared" si="369"/>
        <v>0</v>
      </c>
      <c r="AB3955" s="33">
        <f t="shared" si="370"/>
        <v>0</v>
      </c>
      <c r="AC3955" s="34" t="str">
        <f t="shared" si="371"/>
        <v>Not Determined</v>
      </c>
    </row>
    <row r="3956" spans="1:29" x14ac:dyDescent="0.25">
      <c r="A3956" s="48"/>
      <c r="B3956" s="48"/>
      <c r="C3956" s="44"/>
      <c r="D3956" s="44"/>
      <c r="E3956" s="44"/>
      <c r="F3956" s="44"/>
      <c r="G3956" s="44"/>
      <c r="H3956" s="44"/>
      <c r="I3956" s="44"/>
      <c r="J3956" s="44"/>
      <c r="K3956" s="88"/>
      <c r="L3956" s="50">
        <v>1</v>
      </c>
      <c r="M3956" s="49"/>
      <c r="N3956" s="49"/>
      <c r="O3956" s="49"/>
      <c r="P3956" s="49"/>
      <c r="Q3956" s="49"/>
      <c r="R3956" s="49"/>
      <c r="S3956" s="49"/>
      <c r="X3956" s="33">
        <f t="shared" si="366"/>
        <v>0</v>
      </c>
      <c r="Y3956" s="33">
        <f t="shared" si="367"/>
        <v>0</v>
      </c>
      <c r="Z3956" s="33">
        <f t="shared" si="368"/>
        <v>0</v>
      </c>
      <c r="AA3956" s="34">
        <f t="shared" si="369"/>
        <v>0</v>
      </c>
      <c r="AB3956" s="33">
        <f t="shared" si="370"/>
        <v>0</v>
      </c>
      <c r="AC3956" s="34" t="str">
        <f t="shared" si="371"/>
        <v>Not Determined</v>
      </c>
    </row>
    <row r="3957" spans="1:29" x14ac:dyDescent="0.25">
      <c r="A3957" s="48"/>
      <c r="B3957" s="48"/>
      <c r="C3957" s="44"/>
      <c r="D3957" s="44"/>
      <c r="E3957" s="44"/>
      <c r="F3957" s="44"/>
      <c r="G3957" s="44"/>
      <c r="H3957" s="44"/>
      <c r="I3957" s="44"/>
      <c r="J3957" s="44"/>
      <c r="K3957" s="88"/>
      <c r="L3957" s="50">
        <v>1</v>
      </c>
      <c r="M3957" s="49"/>
      <c r="N3957" s="49"/>
      <c r="O3957" s="49"/>
      <c r="P3957" s="49"/>
      <c r="Q3957" s="49"/>
      <c r="R3957" s="49"/>
      <c r="S3957" s="49"/>
      <c r="X3957" s="33">
        <f t="shared" si="366"/>
        <v>0</v>
      </c>
      <c r="Y3957" s="33">
        <f t="shared" si="367"/>
        <v>0</v>
      </c>
      <c r="Z3957" s="33">
        <f t="shared" si="368"/>
        <v>0</v>
      </c>
      <c r="AA3957" s="34">
        <f t="shared" si="369"/>
        <v>0</v>
      </c>
      <c r="AB3957" s="33">
        <f t="shared" si="370"/>
        <v>0</v>
      </c>
      <c r="AC3957" s="34" t="str">
        <f t="shared" si="371"/>
        <v>Not Determined</v>
      </c>
    </row>
    <row r="3958" spans="1:29" x14ac:dyDescent="0.25">
      <c r="A3958" s="48"/>
      <c r="B3958" s="48"/>
      <c r="C3958" s="44"/>
      <c r="D3958" s="44"/>
      <c r="E3958" s="44"/>
      <c r="F3958" s="44"/>
      <c r="G3958" s="44"/>
      <c r="H3958" s="44"/>
      <c r="I3958" s="44"/>
      <c r="J3958" s="44"/>
      <c r="K3958" s="88"/>
      <c r="L3958" s="50">
        <v>1</v>
      </c>
      <c r="M3958" s="49"/>
      <c r="N3958" s="49"/>
      <c r="O3958" s="49"/>
      <c r="P3958" s="49"/>
      <c r="Q3958" s="49"/>
      <c r="R3958" s="49"/>
      <c r="S3958" s="49"/>
      <c r="X3958" s="33">
        <f t="shared" si="366"/>
        <v>0</v>
      </c>
      <c r="Y3958" s="33">
        <f t="shared" si="367"/>
        <v>0</v>
      </c>
      <c r="Z3958" s="33">
        <f t="shared" si="368"/>
        <v>0</v>
      </c>
      <c r="AA3958" s="34">
        <f t="shared" si="369"/>
        <v>0</v>
      </c>
      <c r="AB3958" s="33">
        <f t="shared" si="370"/>
        <v>0</v>
      </c>
      <c r="AC3958" s="34" t="str">
        <f t="shared" si="371"/>
        <v>Not Determined</v>
      </c>
    </row>
    <row r="3959" spans="1:29" x14ac:dyDescent="0.25">
      <c r="A3959" s="48"/>
      <c r="B3959" s="48"/>
      <c r="C3959" s="44"/>
      <c r="D3959" s="44"/>
      <c r="E3959" s="44"/>
      <c r="F3959" s="44"/>
      <c r="G3959" s="44"/>
      <c r="H3959" s="44"/>
      <c r="I3959" s="44"/>
      <c r="J3959" s="44"/>
      <c r="K3959" s="88"/>
      <c r="L3959" s="50">
        <v>1</v>
      </c>
      <c r="M3959" s="49"/>
      <c r="N3959" s="49"/>
      <c r="O3959" s="49"/>
      <c r="P3959" s="49"/>
      <c r="Q3959" s="49"/>
      <c r="R3959" s="49"/>
      <c r="S3959" s="49"/>
      <c r="X3959" s="33">
        <f t="shared" si="366"/>
        <v>0</v>
      </c>
      <c r="Y3959" s="33">
        <f t="shared" si="367"/>
        <v>0</v>
      </c>
      <c r="Z3959" s="33">
        <f t="shared" si="368"/>
        <v>0</v>
      </c>
      <c r="AA3959" s="34">
        <f t="shared" si="369"/>
        <v>0</v>
      </c>
      <c r="AB3959" s="33">
        <f t="shared" si="370"/>
        <v>0</v>
      </c>
      <c r="AC3959" s="34" t="str">
        <f t="shared" si="371"/>
        <v>Not Determined</v>
      </c>
    </row>
    <row r="3960" spans="1:29" x14ac:dyDescent="0.25">
      <c r="A3960" s="48"/>
      <c r="B3960" s="48"/>
      <c r="C3960" s="44"/>
      <c r="D3960" s="44"/>
      <c r="E3960" s="44"/>
      <c r="F3960" s="44"/>
      <c r="G3960" s="44"/>
      <c r="H3960" s="44"/>
      <c r="I3960" s="44"/>
      <c r="J3960" s="44"/>
      <c r="K3960" s="88"/>
      <c r="L3960" s="50">
        <v>1</v>
      </c>
      <c r="M3960" s="49"/>
      <c r="N3960" s="49"/>
      <c r="O3960" s="49"/>
      <c r="P3960" s="49"/>
      <c r="Q3960" s="49"/>
      <c r="R3960" s="49"/>
      <c r="S3960" s="49"/>
      <c r="X3960" s="33">
        <f t="shared" si="366"/>
        <v>0</v>
      </c>
      <c r="Y3960" s="33">
        <f t="shared" si="367"/>
        <v>0</v>
      </c>
      <c r="Z3960" s="33">
        <f t="shared" si="368"/>
        <v>0</v>
      </c>
      <c r="AA3960" s="34">
        <f t="shared" si="369"/>
        <v>0</v>
      </c>
      <c r="AB3960" s="33">
        <f t="shared" si="370"/>
        <v>0</v>
      </c>
      <c r="AC3960" s="34" t="str">
        <f t="shared" si="371"/>
        <v>Not Determined</v>
      </c>
    </row>
    <row r="3961" spans="1:29" x14ac:dyDescent="0.25">
      <c r="A3961" s="48"/>
      <c r="B3961" s="48"/>
      <c r="C3961" s="44"/>
      <c r="D3961" s="44"/>
      <c r="E3961" s="44"/>
      <c r="F3961" s="44"/>
      <c r="G3961" s="44"/>
      <c r="H3961" s="44"/>
      <c r="I3961" s="44"/>
      <c r="J3961" s="44"/>
      <c r="K3961" s="88"/>
      <c r="L3961" s="50">
        <v>1</v>
      </c>
      <c r="M3961" s="49"/>
      <c r="N3961" s="49"/>
      <c r="O3961" s="49"/>
      <c r="P3961" s="49"/>
      <c r="Q3961" s="49"/>
      <c r="R3961" s="49"/>
      <c r="S3961" s="49"/>
      <c r="X3961" s="33">
        <f t="shared" si="366"/>
        <v>0</v>
      </c>
      <c r="Y3961" s="33">
        <f t="shared" si="367"/>
        <v>0</v>
      </c>
      <c r="Z3961" s="33">
        <f t="shared" si="368"/>
        <v>0</v>
      </c>
      <c r="AA3961" s="34">
        <f t="shared" si="369"/>
        <v>0</v>
      </c>
      <c r="AB3961" s="33">
        <f t="shared" si="370"/>
        <v>0</v>
      </c>
      <c r="AC3961" s="34" t="str">
        <f t="shared" si="371"/>
        <v>Not Determined</v>
      </c>
    </row>
    <row r="3962" spans="1:29" x14ac:dyDescent="0.25">
      <c r="A3962" s="48"/>
      <c r="B3962" s="48"/>
      <c r="C3962" s="44"/>
      <c r="D3962" s="44"/>
      <c r="E3962" s="44"/>
      <c r="F3962" s="44"/>
      <c r="G3962" s="44"/>
      <c r="H3962" s="44"/>
      <c r="I3962" s="44"/>
      <c r="J3962" s="44"/>
      <c r="K3962" s="88"/>
      <c r="L3962" s="50">
        <v>1</v>
      </c>
      <c r="M3962" s="49"/>
      <c r="N3962" s="49"/>
      <c r="O3962" s="49"/>
      <c r="P3962" s="49"/>
      <c r="Q3962" s="49"/>
      <c r="R3962" s="49"/>
      <c r="S3962" s="49"/>
      <c r="X3962" s="33">
        <f t="shared" si="366"/>
        <v>0</v>
      </c>
      <c r="Y3962" s="33">
        <f t="shared" si="367"/>
        <v>0</v>
      </c>
      <c r="Z3962" s="33">
        <f t="shared" si="368"/>
        <v>0</v>
      </c>
      <c r="AA3962" s="34">
        <f t="shared" si="369"/>
        <v>0</v>
      </c>
      <c r="AB3962" s="33">
        <f t="shared" si="370"/>
        <v>0</v>
      </c>
      <c r="AC3962" s="34" t="str">
        <f t="shared" si="371"/>
        <v>Not Determined</v>
      </c>
    </row>
    <row r="3963" spans="1:29" x14ac:dyDescent="0.25">
      <c r="A3963" s="48"/>
      <c r="B3963" s="48"/>
      <c r="C3963" s="44"/>
      <c r="D3963" s="44"/>
      <c r="E3963" s="44"/>
      <c r="F3963" s="44"/>
      <c r="G3963" s="44"/>
      <c r="H3963" s="44"/>
      <c r="I3963" s="44"/>
      <c r="J3963" s="44"/>
      <c r="K3963" s="88"/>
      <c r="L3963" s="50">
        <v>1</v>
      </c>
      <c r="M3963" s="49"/>
      <c r="N3963" s="49"/>
      <c r="O3963" s="49"/>
      <c r="P3963" s="49"/>
      <c r="Q3963" s="49"/>
      <c r="R3963" s="49"/>
      <c r="S3963" s="49"/>
      <c r="X3963" s="33">
        <f t="shared" si="366"/>
        <v>0</v>
      </c>
      <c r="Y3963" s="33">
        <f t="shared" si="367"/>
        <v>0</v>
      </c>
      <c r="Z3963" s="33">
        <f t="shared" si="368"/>
        <v>0</v>
      </c>
      <c r="AA3963" s="34">
        <f t="shared" si="369"/>
        <v>0</v>
      </c>
      <c r="AB3963" s="33">
        <f t="shared" si="370"/>
        <v>0</v>
      </c>
      <c r="AC3963" s="34" t="str">
        <f t="shared" si="371"/>
        <v>Not Determined</v>
      </c>
    </row>
    <row r="3964" spans="1:29" x14ac:dyDescent="0.25">
      <c r="A3964" s="48"/>
      <c r="B3964" s="48"/>
      <c r="C3964" s="44"/>
      <c r="D3964" s="44"/>
      <c r="E3964" s="44"/>
      <c r="F3964" s="44"/>
      <c r="G3964" s="44"/>
      <c r="H3964" s="44"/>
      <c r="I3964" s="44"/>
      <c r="J3964" s="44"/>
      <c r="K3964" s="88"/>
      <c r="L3964" s="50">
        <v>1</v>
      </c>
      <c r="M3964" s="49"/>
      <c r="N3964" s="49"/>
      <c r="O3964" s="49"/>
      <c r="P3964" s="49"/>
      <c r="Q3964" s="49"/>
      <c r="R3964" s="49"/>
      <c r="S3964" s="49"/>
      <c r="X3964" s="33">
        <f t="shared" si="366"/>
        <v>0</v>
      </c>
      <c r="Y3964" s="33">
        <f t="shared" si="367"/>
        <v>0</v>
      </c>
      <c r="Z3964" s="33">
        <f t="shared" si="368"/>
        <v>0</v>
      </c>
      <c r="AA3964" s="34">
        <f t="shared" si="369"/>
        <v>0</v>
      </c>
      <c r="AB3964" s="33">
        <f t="shared" si="370"/>
        <v>0</v>
      </c>
      <c r="AC3964" s="34" t="str">
        <f t="shared" si="371"/>
        <v>Not Determined</v>
      </c>
    </row>
    <row r="3965" spans="1:29" x14ac:dyDescent="0.25">
      <c r="A3965" s="48"/>
      <c r="B3965" s="48"/>
      <c r="C3965" s="44"/>
      <c r="D3965" s="44"/>
      <c r="E3965" s="44"/>
      <c r="F3965" s="44"/>
      <c r="G3965" s="44"/>
      <c r="H3965" s="44"/>
      <c r="I3965" s="44"/>
      <c r="J3965" s="44"/>
      <c r="K3965" s="88"/>
      <c r="L3965" s="50">
        <v>1</v>
      </c>
      <c r="M3965" s="49"/>
      <c r="N3965" s="49"/>
      <c r="O3965" s="49"/>
      <c r="P3965" s="49"/>
      <c r="Q3965" s="49"/>
      <c r="R3965" s="49"/>
      <c r="S3965" s="49"/>
      <c r="X3965" s="33">
        <f t="shared" si="366"/>
        <v>0</v>
      </c>
      <c r="Y3965" s="33">
        <f t="shared" si="367"/>
        <v>0</v>
      </c>
      <c r="Z3965" s="33">
        <f t="shared" si="368"/>
        <v>0</v>
      </c>
      <c r="AA3965" s="34">
        <f t="shared" si="369"/>
        <v>0</v>
      </c>
      <c r="AB3965" s="33">
        <f t="shared" si="370"/>
        <v>0</v>
      </c>
      <c r="AC3965" s="34" t="str">
        <f t="shared" si="371"/>
        <v>Not Determined</v>
      </c>
    </row>
    <row r="3966" spans="1:29" x14ac:dyDescent="0.25">
      <c r="A3966" s="48"/>
      <c r="B3966" s="48"/>
      <c r="C3966" s="44"/>
      <c r="D3966" s="44"/>
      <c r="E3966" s="44"/>
      <c r="F3966" s="44"/>
      <c r="G3966" s="44"/>
      <c r="H3966" s="44"/>
      <c r="I3966" s="44"/>
      <c r="J3966" s="44"/>
      <c r="K3966" s="88"/>
      <c r="L3966" s="50">
        <v>1</v>
      </c>
      <c r="M3966" s="49"/>
      <c r="N3966" s="49"/>
      <c r="O3966" s="49"/>
      <c r="P3966" s="49"/>
      <c r="Q3966" s="49"/>
      <c r="R3966" s="49"/>
      <c r="S3966" s="49"/>
      <c r="X3966" s="33">
        <f t="shared" si="366"/>
        <v>0</v>
      </c>
      <c r="Y3966" s="33">
        <f t="shared" si="367"/>
        <v>0</v>
      </c>
      <c r="Z3966" s="33">
        <f t="shared" si="368"/>
        <v>0</v>
      </c>
      <c r="AA3966" s="34">
        <f t="shared" si="369"/>
        <v>0</v>
      </c>
      <c r="AB3966" s="33">
        <f t="shared" si="370"/>
        <v>0</v>
      </c>
      <c r="AC3966" s="34" t="str">
        <f t="shared" si="371"/>
        <v>Not Determined</v>
      </c>
    </row>
    <row r="3967" spans="1:29" x14ac:dyDescent="0.25">
      <c r="A3967" s="48"/>
      <c r="B3967" s="48"/>
      <c r="C3967" s="44"/>
      <c r="D3967" s="44"/>
      <c r="E3967" s="44"/>
      <c r="F3967" s="44"/>
      <c r="G3967" s="44"/>
      <c r="H3967" s="44"/>
      <c r="I3967" s="44"/>
      <c r="J3967" s="44"/>
      <c r="K3967" s="88"/>
      <c r="L3967" s="50">
        <v>1</v>
      </c>
      <c r="M3967" s="49"/>
      <c r="N3967" s="49"/>
      <c r="O3967" s="49"/>
      <c r="P3967" s="49"/>
      <c r="Q3967" s="49"/>
      <c r="R3967" s="49"/>
      <c r="S3967" s="49"/>
      <c r="X3967" s="33">
        <f t="shared" si="366"/>
        <v>0</v>
      </c>
      <c r="Y3967" s="33">
        <f t="shared" si="367"/>
        <v>0</v>
      </c>
      <c r="Z3967" s="33">
        <f t="shared" si="368"/>
        <v>0</v>
      </c>
      <c r="AA3967" s="34">
        <f t="shared" si="369"/>
        <v>0</v>
      </c>
      <c r="AB3967" s="33">
        <f t="shared" si="370"/>
        <v>0</v>
      </c>
      <c r="AC3967" s="34" t="str">
        <f t="shared" si="371"/>
        <v>Not Determined</v>
      </c>
    </row>
    <row r="3968" spans="1:29" x14ac:dyDescent="0.25">
      <c r="A3968" s="48"/>
      <c r="B3968" s="48"/>
      <c r="C3968" s="44"/>
      <c r="D3968" s="44"/>
      <c r="E3968" s="44"/>
      <c r="F3968" s="44"/>
      <c r="G3968" s="44"/>
      <c r="H3968" s="44"/>
      <c r="I3968" s="44"/>
      <c r="J3968" s="44"/>
      <c r="K3968" s="88"/>
      <c r="L3968" s="50">
        <v>1</v>
      </c>
      <c r="M3968" s="49"/>
      <c r="N3968" s="49"/>
      <c r="O3968" s="49"/>
      <c r="P3968" s="49"/>
      <c r="Q3968" s="49"/>
      <c r="R3968" s="49"/>
      <c r="S3968" s="49"/>
      <c r="X3968" s="33">
        <f t="shared" si="366"/>
        <v>0</v>
      </c>
      <c r="Y3968" s="33">
        <f t="shared" si="367"/>
        <v>0</v>
      </c>
      <c r="Z3968" s="33">
        <f t="shared" si="368"/>
        <v>0</v>
      </c>
      <c r="AA3968" s="34">
        <f t="shared" si="369"/>
        <v>0</v>
      </c>
      <c r="AB3968" s="33">
        <f t="shared" si="370"/>
        <v>0</v>
      </c>
      <c r="AC3968" s="34" t="str">
        <f t="shared" si="371"/>
        <v>Not Determined</v>
      </c>
    </row>
    <row r="3969" spans="1:29" x14ac:dyDescent="0.25">
      <c r="A3969" s="48"/>
      <c r="B3969" s="48"/>
      <c r="C3969" s="44"/>
      <c r="D3969" s="44"/>
      <c r="E3969" s="44"/>
      <c r="F3969" s="44"/>
      <c r="G3969" s="44"/>
      <c r="H3969" s="44"/>
      <c r="I3969" s="44"/>
      <c r="J3969" s="44"/>
      <c r="K3969" s="88"/>
      <c r="L3969" s="50">
        <v>1</v>
      </c>
      <c r="M3969" s="49"/>
      <c r="N3969" s="49"/>
      <c r="O3969" s="49"/>
      <c r="P3969" s="49"/>
      <c r="Q3969" s="49"/>
      <c r="R3969" s="49"/>
      <c r="S3969" s="49"/>
      <c r="X3969" s="33">
        <f t="shared" si="366"/>
        <v>0</v>
      </c>
      <c r="Y3969" s="33">
        <f t="shared" si="367"/>
        <v>0</v>
      </c>
      <c r="Z3969" s="33">
        <f t="shared" si="368"/>
        <v>0</v>
      </c>
      <c r="AA3969" s="34">
        <f t="shared" si="369"/>
        <v>0</v>
      </c>
      <c r="AB3969" s="33">
        <f t="shared" si="370"/>
        <v>0</v>
      </c>
      <c r="AC3969" s="34" t="str">
        <f t="shared" si="371"/>
        <v>Not Determined</v>
      </c>
    </row>
    <row r="3970" spans="1:29" x14ac:dyDescent="0.25">
      <c r="A3970" s="48"/>
      <c r="B3970" s="48"/>
      <c r="C3970" s="44"/>
      <c r="D3970" s="44"/>
      <c r="E3970" s="44"/>
      <c r="F3970" s="44"/>
      <c r="G3970" s="44"/>
      <c r="H3970" s="44"/>
      <c r="I3970" s="44"/>
      <c r="J3970" s="44"/>
      <c r="K3970" s="88"/>
      <c r="L3970" s="50">
        <v>1</v>
      </c>
      <c r="M3970" s="49"/>
      <c r="N3970" s="49"/>
      <c r="O3970" s="49"/>
      <c r="P3970" s="49"/>
      <c r="Q3970" s="49"/>
      <c r="R3970" s="49"/>
      <c r="S3970" s="49"/>
      <c r="X3970" s="33">
        <f t="shared" si="366"/>
        <v>0</v>
      </c>
      <c r="Y3970" s="33">
        <f t="shared" si="367"/>
        <v>0</v>
      </c>
      <c r="Z3970" s="33">
        <f t="shared" si="368"/>
        <v>0</v>
      </c>
      <c r="AA3970" s="34">
        <f t="shared" si="369"/>
        <v>0</v>
      </c>
      <c r="AB3970" s="33">
        <f t="shared" si="370"/>
        <v>0</v>
      </c>
      <c r="AC3970" s="34" t="str">
        <f t="shared" si="371"/>
        <v>Not Determined</v>
      </c>
    </row>
    <row r="3971" spans="1:29" x14ac:dyDescent="0.25">
      <c r="A3971" s="48"/>
      <c r="B3971" s="48"/>
      <c r="C3971" s="44"/>
      <c r="D3971" s="44"/>
      <c r="E3971" s="44"/>
      <c r="F3971" s="44"/>
      <c r="G3971" s="44"/>
      <c r="H3971" s="44"/>
      <c r="I3971" s="44"/>
      <c r="J3971" s="44"/>
      <c r="K3971" s="88"/>
      <c r="L3971" s="50">
        <v>1</v>
      </c>
      <c r="M3971" s="49"/>
      <c r="N3971" s="49"/>
      <c r="O3971" s="49"/>
      <c r="P3971" s="49"/>
      <c r="Q3971" s="49"/>
      <c r="R3971" s="49"/>
      <c r="S3971" s="49"/>
      <c r="X3971" s="33">
        <f t="shared" si="366"/>
        <v>0</v>
      </c>
      <c r="Y3971" s="33">
        <f t="shared" si="367"/>
        <v>0</v>
      </c>
      <c r="Z3971" s="33">
        <f t="shared" si="368"/>
        <v>0</v>
      </c>
      <c r="AA3971" s="34">
        <f t="shared" si="369"/>
        <v>0</v>
      </c>
      <c r="AB3971" s="33">
        <f t="shared" si="370"/>
        <v>0</v>
      </c>
      <c r="AC3971" s="34" t="str">
        <f t="shared" si="371"/>
        <v>Not Determined</v>
      </c>
    </row>
    <row r="3972" spans="1:29" x14ac:dyDescent="0.25">
      <c r="A3972" s="48"/>
      <c r="B3972" s="48"/>
      <c r="C3972" s="44"/>
      <c r="D3972" s="44"/>
      <c r="E3972" s="44"/>
      <c r="F3972" s="44"/>
      <c r="G3972" s="44"/>
      <c r="H3972" s="44"/>
      <c r="I3972" s="44"/>
      <c r="J3972" s="44"/>
      <c r="K3972" s="88"/>
      <c r="L3972" s="50">
        <v>1</v>
      </c>
      <c r="M3972" s="49"/>
      <c r="N3972" s="49"/>
      <c r="O3972" s="49"/>
      <c r="P3972" s="49"/>
      <c r="Q3972" s="49"/>
      <c r="R3972" s="49"/>
      <c r="S3972" s="49"/>
      <c r="X3972" s="33">
        <f t="shared" si="366"/>
        <v>0</v>
      </c>
      <c r="Y3972" s="33">
        <f t="shared" si="367"/>
        <v>0</v>
      </c>
      <c r="Z3972" s="33">
        <f t="shared" si="368"/>
        <v>0</v>
      </c>
      <c r="AA3972" s="34">
        <f t="shared" si="369"/>
        <v>0</v>
      </c>
      <c r="AB3972" s="33">
        <f t="shared" si="370"/>
        <v>0</v>
      </c>
      <c r="AC3972" s="34" t="str">
        <f t="shared" si="371"/>
        <v>Not Determined</v>
      </c>
    </row>
    <row r="3973" spans="1:29" x14ac:dyDescent="0.25">
      <c r="A3973" s="48"/>
      <c r="B3973" s="48"/>
      <c r="C3973" s="44"/>
      <c r="D3973" s="44"/>
      <c r="E3973" s="44"/>
      <c r="F3973" s="44"/>
      <c r="G3973" s="44"/>
      <c r="H3973" s="44"/>
      <c r="I3973" s="44"/>
      <c r="J3973" s="44"/>
      <c r="K3973" s="88"/>
      <c r="L3973" s="50">
        <v>1</v>
      </c>
      <c r="M3973" s="49"/>
      <c r="N3973" s="49"/>
      <c r="O3973" s="49"/>
      <c r="P3973" s="49"/>
      <c r="Q3973" s="49"/>
      <c r="R3973" s="49"/>
      <c r="S3973" s="49"/>
      <c r="X3973" s="33">
        <f t="shared" si="366"/>
        <v>0</v>
      </c>
      <c r="Y3973" s="33">
        <f t="shared" si="367"/>
        <v>0</v>
      </c>
      <c r="Z3973" s="33">
        <f t="shared" si="368"/>
        <v>0</v>
      </c>
      <c r="AA3973" s="34">
        <f t="shared" si="369"/>
        <v>0</v>
      </c>
      <c r="AB3973" s="33">
        <f t="shared" si="370"/>
        <v>0</v>
      </c>
      <c r="AC3973" s="34" t="str">
        <f t="shared" si="371"/>
        <v>Not Determined</v>
      </c>
    </row>
    <row r="3974" spans="1:29" x14ac:dyDescent="0.25">
      <c r="A3974" s="48"/>
      <c r="B3974" s="48"/>
      <c r="C3974" s="44"/>
      <c r="D3974" s="44"/>
      <c r="E3974" s="44"/>
      <c r="F3974" s="44"/>
      <c r="G3974" s="44"/>
      <c r="H3974" s="44"/>
      <c r="I3974" s="44"/>
      <c r="J3974" s="44"/>
      <c r="K3974" s="88"/>
      <c r="L3974" s="50">
        <v>1</v>
      </c>
      <c r="M3974" s="49"/>
      <c r="N3974" s="49"/>
      <c r="O3974" s="49"/>
      <c r="P3974" s="49"/>
      <c r="Q3974" s="49"/>
      <c r="R3974" s="49"/>
      <c r="S3974" s="49"/>
      <c r="X3974" s="33">
        <f t="shared" si="366"/>
        <v>0</v>
      </c>
      <c r="Y3974" s="33">
        <f t="shared" si="367"/>
        <v>0</v>
      </c>
      <c r="Z3974" s="33">
        <f t="shared" si="368"/>
        <v>0</v>
      </c>
      <c r="AA3974" s="34">
        <f t="shared" si="369"/>
        <v>0</v>
      </c>
      <c r="AB3974" s="33">
        <f t="shared" si="370"/>
        <v>0</v>
      </c>
      <c r="AC3974" s="34" t="str">
        <f t="shared" si="371"/>
        <v>Not Determined</v>
      </c>
    </row>
    <row r="3975" spans="1:29" x14ac:dyDescent="0.25">
      <c r="A3975" s="48"/>
      <c r="B3975" s="48"/>
      <c r="C3975" s="44"/>
      <c r="D3975" s="44"/>
      <c r="E3975" s="44"/>
      <c r="F3975" s="44"/>
      <c r="G3975" s="44"/>
      <c r="H3975" s="44"/>
      <c r="I3975" s="44"/>
      <c r="J3975" s="44"/>
      <c r="K3975" s="88"/>
      <c r="L3975" s="50">
        <v>1</v>
      </c>
      <c r="M3975" s="49"/>
      <c r="N3975" s="49"/>
      <c r="O3975" s="49"/>
      <c r="P3975" s="49"/>
      <c r="Q3975" s="49"/>
      <c r="R3975" s="49"/>
      <c r="S3975" s="49"/>
      <c r="X3975" s="33">
        <f t="shared" si="366"/>
        <v>0</v>
      </c>
      <c r="Y3975" s="33">
        <f t="shared" si="367"/>
        <v>0</v>
      </c>
      <c r="Z3975" s="33">
        <f t="shared" si="368"/>
        <v>0</v>
      </c>
      <c r="AA3975" s="34">
        <f t="shared" si="369"/>
        <v>0</v>
      </c>
      <c r="AB3975" s="33">
        <f t="shared" si="370"/>
        <v>0</v>
      </c>
      <c r="AC3975" s="34" t="str">
        <f t="shared" si="371"/>
        <v>Not Determined</v>
      </c>
    </row>
    <row r="3976" spans="1:29" x14ac:dyDescent="0.25">
      <c r="A3976" s="48"/>
      <c r="B3976" s="48"/>
      <c r="C3976" s="44"/>
      <c r="D3976" s="44"/>
      <c r="E3976" s="44"/>
      <c r="F3976" s="44"/>
      <c r="G3976" s="44"/>
      <c r="H3976" s="44"/>
      <c r="I3976" s="44"/>
      <c r="J3976" s="44"/>
      <c r="K3976" s="88"/>
      <c r="L3976" s="50">
        <v>1</v>
      </c>
      <c r="M3976" s="49"/>
      <c r="N3976" s="49"/>
      <c r="O3976" s="49"/>
      <c r="P3976" s="49"/>
      <c r="Q3976" s="49"/>
      <c r="R3976" s="49"/>
      <c r="S3976" s="49"/>
      <c r="X3976" s="33">
        <f t="shared" si="366"/>
        <v>0</v>
      </c>
      <c r="Y3976" s="33">
        <f t="shared" si="367"/>
        <v>0</v>
      </c>
      <c r="Z3976" s="33">
        <f t="shared" si="368"/>
        <v>0</v>
      </c>
      <c r="AA3976" s="34">
        <f t="shared" si="369"/>
        <v>0</v>
      </c>
      <c r="AB3976" s="33">
        <f t="shared" si="370"/>
        <v>0</v>
      </c>
      <c r="AC3976" s="34" t="str">
        <f t="shared" si="371"/>
        <v>Not Determined</v>
      </c>
    </row>
    <row r="3977" spans="1:29" x14ac:dyDescent="0.25">
      <c r="A3977" s="48"/>
      <c r="B3977" s="48"/>
      <c r="C3977" s="44"/>
      <c r="D3977" s="44"/>
      <c r="E3977" s="44"/>
      <c r="F3977" s="44"/>
      <c r="G3977" s="44"/>
      <c r="H3977" s="44"/>
      <c r="I3977" s="44"/>
      <c r="J3977" s="44"/>
      <c r="K3977" s="88"/>
      <c r="L3977" s="50">
        <v>1</v>
      </c>
      <c r="M3977" s="49"/>
      <c r="N3977" s="49"/>
      <c r="O3977" s="49"/>
      <c r="P3977" s="49"/>
      <c r="Q3977" s="49"/>
      <c r="R3977" s="49"/>
      <c r="S3977" s="49"/>
      <c r="X3977" s="33">
        <f t="shared" si="366"/>
        <v>0</v>
      </c>
      <c r="Y3977" s="33">
        <f t="shared" si="367"/>
        <v>0</v>
      </c>
      <c r="Z3977" s="33">
        <f t="shared" si="368"/>
        <v>0</v>
      </c>
      <c r="AA3977" s="34">
        <f t="shared" si="369"/>
        <v>0</v>
      </c>
      <c r="AB3977" s="33">
        <f t="shared" si="370"/>
        <v>0</v>
      </c>
      <c r="AC3977" s="34" t="str">
        <f t="shared" si="371"/>
        <v>Not Determined</v>
      </c>
    </row>
    <row r="3978" spans="1:29" x14ac:dyDescent="0.25">
      <c r="A3978" s="48"/>
      <c r="B3978" s="48"/>
      <c r="C3978" s="44"/>
      <c r="D3978" s="44"/>
      <c r="E3978" s="44"/>
      <c r="F3978" s="44"/>
      <c r="G3978" s="44"/>
      <c r="H3978" s="44"/>
      <c r="I3978" s="44"/>
      <c r="J3978" s="44"/>
      <c r="K3978" s="88"/>
      <c r="L3978" s="50">
        <v>1</v>
      </c>
      <c r="M3978" s="49"/>
      <c r="N3978" s="49"/>
      <c r="O3978" s="49"/>
      <c r="P3978" s="49"/>
      <c r="Q3978" s="49"/>
      <c r="R3978" s="49"/>
      <c r="S3978" s="49"/>
      <c r="X3978" s="33">
        <f t="shared" si="366"/>
        <v>0</v>
      </c>
      <c r="Y3978" s="33">
        <f t="shared" si="367"/>
        <v>0</v>
      </c>
      <c r="Z3978" s="33">
        <f t="shared" si="368"/>
        <v>0</v>
      </c>
      <c r="AA3978" s="34">
        <f t="shared" si="369"/>
        <v>0</v>
      </c>
      <c r="AB3978" s="33">
        <f t="shared" si="370"/>
        <v>0</v>
      </c>
      <c r="AC3978" s="34" t="str">
        <f t="shared" si="371"/>
        <v>Not Determined</v>
      </c>
    </row>
    <row r="3979" spans="1:29" x14ac:dyDescent="0.25">
      <c r="A3979" s="48"/>
      <c r="B3979" s="48"/>
      <c r="C3979" s="44"/>
      <c r="D3979" s="44"/>
      <c r="E3979" s="44"/>
      <c r="F3979" s="44"/>
      <c r="G3979" s="44"/>
      <c r="H3979" s="44"/>
      <c r="I3979" s="44"/>
      <c r="J3979" s="44"/>
      <c r="K3979" s="88"/>
      <c r="L3979" s="50">
        <v>1</v>
      </c>
      <c r="M3979" s="49"/>
      <c r="N3979" s="49"/>
      <c r="O3979" s="49"/>
      <c r="P3979" s="49"/>
      <c r="Q3979" s="49"/>
      <c r="R3979" s="49"/>
      <c r="S3979" s="49"/>
      <c r="X3979" s="33">
        <f t="shared" si="366"/>
        <v>0</v>
      </c>
      <c r="Y3979" s="33">
        <f t="shared" si="367"/>
        <v>0</v>
      </c>
      <c r="Z3979" s="33">
        <f t="shared" si="368"/>
        <v>0</v>
      </c>
      <c r="AA3979" s="34">
        <f t="shared" si="369"/>
        <v>0</v>
      </c>
      <c r="AB3979" s="33">
        <f t="shared" si="370"/>
        <v>0</v>
      </c>
      <c r="AC3979" s="34" t="str">
        <f t="shared" si="371"/>
        <v>Not Determined</v>
      </c>
    </row>
    <row r="3980" spans="1:29" x14ac:dyDescent="0.25">
      <c r="A3980" s="48"/>
      <c r="B3980" s="48"/>
      <c r="C3980" s="44"/>
      <c r="D3980" s="44"/>
      <c r="E3980" s="44"/>
      <c r="F3980" s="44"/>
      <c r="G3980" s="44"/>
      <c r="H3980" s="44"/>
      <c r="I3980" s="44"/>
      <c r="J3980" s="44"/>
      <c r="K3980" s="88"/>
      <c r="L3980" s="50">
        <v>1</v>
      </c>
      <c r="M3980" s="49"/>
      <c r="N3980" s="49"/>
      <c r="O3980" s="49"/>
      <c r="P3980" s="49"/>
      <c r="Q3980" s="49"/>
      <c r="R3980" s="49"/>
      <c r="S3980" s="49"/>
      <c r="X3980" s="33">
        <f t="shared" si="366"/>
        <v>0</v>
      </c>
      <c r="Y3980" s="33">
        <f t="shared" si="367"/>
        <v>0</v>
      </c>
      <c r="Z3980" s="33">
        <f t="shared" si="368"/>
        <v>0</v>
      </c>
      <c r="AA3980" s="34">
        <f t="shared" si="369"/>
        <v>0</v>
      </c>
      <c r="AB3980" s="33">
        <f t="shared" si="370"/>
        <v>0</v>
      </c>
      <c r="AC3980" s="34" t="str">
        <f t="shared" si="371"/>
        <v>Not Determined</v>
      </c>
    </row>
    <row r="3981" spans="1:29" x14ac:dyDescent="0.25">
      <c r="A3981" s="48"/>
      <c r="B3981" s="48"/>
      <c r="C3981" s="44"/>
      <c r="D3981" s="44"/>
      <c r="E3981" s="44"/>
      <c r="F3981" s="44"/>
      <c r="G3981" s="44"/>
      <c r="H3981" s="44"/>
      <c r="I3981" s="44"/>
      <c r="J3981" s="44"/>
      <c r="K3981" s="88"/>
      <c r="L3981" s="50">
        <v>1</v>
      </c>
      <c r="M3981" s="49"/>
      <c r="N3981" s="49"/>
      <c r="O3981" s="49"/>
      <c r="P3981" s="49"/>
      <c r="Q3981" s="49"/>
      <c r="R3981" s="49"/>
      <c r="S3981" s="49"/>
      <c r="X3981" s="33">
        <f t="shared" si="366"/>
        <v>0</v>
      </c>
      <c r="Y3981" s="33">
        <f t="shared" si="367"/>
        <v>0</v>
      </c>
      <c r="Z3981" s="33">
        <f t="shared" si="368"/>
        <v>0</v>
      </c>
      <c r="AA3981" s="34">
        <f t="shared" si="369"/>
        <v>0</v>
      </c>
      <c r="AB3981" s="33">
        <f t="shared" si="370"/>
        <v>0</v>
      </c>
      <c r="AC3981" s="34" t="str">
        <f t="shared" si="371"/>
        <v>Not Determined</v>
      </c>
    </row>
    <row r="3982" spans="1:29" x14ac:dyDescent="0.25">
      <c r="A3982" s="48"/>
      <c r="B3982" s="48"/>
      <c r="C3982" s="44"/>
      <c r="D3982" s="44"/>
      <c r="E3982" s="44"/>
      <c r="F3982" s="44"/>
      <c r="G3982" s="44"/>
      <c r="H3982" s="44"/>
      <c r="I3982" s="44"/>
      <c r="J3982" s="44"/>
      <c r="K3982" s="88"/>
      <c r="L3982" s="50">
        <v>1</v>
      </c>
      <c r="M3982" s="49"/>
      <c r="N3982" s="49"/>
      <c r="O3982" s="49"/>
      <c r="P3982" s="49"/>
      <c r="Q3982" s="49"/>
      <c r="R3982" s="49"/>
      <c r="S3982" s="49"/>
      <c r="X3982" s="33">
        <f t="shared" si="366"/>
        <v>0</v>
      </c>
      <c r="Y3982" s="33">
        <f t="shared" si="367"/>
        <v>0</v>
      </c>
      <c r="Z3982" s="33">
        <f t="shared" si="368"/>
        <v>0</v>
      </c>
      <c r="AA3982" s="34">
        <f t="shared" si="369"/>
        <v>0</v>
      </c>
      <c r="AB3982" s="33">
        <f t="shared" si="370"/>
        <v>0</v>
      </c>
      <c r="AC3982" s="34" t="str">
        <f t="shared" si="371"/>
        <v>Not Determined</v>
      </c>
    </row>
    <row r="3983" spans="1:29" x14ac:dyDescent="0.25">
      <c r="A3983" s="48"/>
      <c r="B3983" s="48"/>
      <c r="C3983" s="44"/>
      <c r="D3983" s="44"/>
      <c r="E3983" s="44"/>
      <c r="F3983" s="44"/>
      <c r="G3983" s="44"/>
      <c r="H3983" s="44"/>
      <c r="I3983" s="44"/>
      <c r="J3983" s="44"/>
      <c r="K3983" s="88"/>
      <c r="L3983" s="50">
        <v>1</v>
      </c>
      <c r="M3983" s="49"/>
      <c r="N3983" s="49"/>
      <c r="O3983" s="49"/>
      <c r="P3983" s="49"/>
      <c r="Q3983" s="49"/>
      <c r="R3983" s="49"/>
      <c r="S3983" s="49"/>
      <c r="X3983" s="33">
        <f t="shared" ref="X3983:X4046" si="372">IF($C3983="Yes",$L3983,0)</f>
        <v>0</v>
      </c>
      <c r="Y3983" s="33">
        <f t="shared" ref="Y3983:Y4046" si="373">IF(AND($AB3983=0,$AA3983=0,$Z3983=0),IF(AND(OR($D3983="P",$D3983="C", $D3983="G",$D3983="DI",$D3983="CI-L",$D3983="CI-U"),OR($E3983="P",$E3983="C", $E3983="G",$E3983="DI",$E3983="CI-L",$E3983="CI-U",$E3983=""),OR($H3983="P",$H3983="C", $H3983="G",$H3983="DI",$H3983="CI-L",$H3983="CI-U"),OR($I3983="P",$I3983="C", $I3983="G",$I3983="DI",$I3983="CI-L",$I3983="CI-U",$I3983="")),$L3983,IF(K3983&gt;$AE$34,$L3983,0)),0)</f>
        <v>0</v>
      </c>
      <c r="Z3983" s="33">
        <f t="shared" ref="Z3983:Z4046" si="374">IF(OR($D3983="Lead",$E3983="Lead",$H3983="Lead",$I3983="Lead"),$L3983,0)</f>
        <v>0</v>
      </c>
      <c r="AA3983" s="34">
        <f t="shared" ref="AA3983:AA4046" si="375">IF($Z3983=0,IF(OR($F3983="Yes",$F3983="Unknown",$D3983="UNK",$D3983="UNK-NOLG",$D3983="UNK-LG",$E3983="UNK",$E3983="UNK-NOLG",$E3983="UNK-LG"),IF(OR($H3983="G",$H3983="UNK-LG",$I3983="G",$I3983="UNK-LG"),$L3983,0),0),0)</f>
        <v>0</v>
      </c>
      <c r="AB3983" s="33">
        <f t="shared" ref="AB3983:AB4046" si="376">IF(AND($AA3983=0,$Z3983=0),IF(OR($D3983="UNK",$E3983="UNK",$H3983="UNK",$I3983="UNK",$D3983="UNK-NOLG",$E3983="UNK-NOLG",$H3983="UNK-NOLG",$I3983="UNK-NOLG",$D3983="UNK-LG",$E3983="UNK-LG",$H3983="UNK-LG",$I3983="UNK-LG"),IF(K3983&gt;$AE$34,0,$L3983),0),0)</f>
        <v>0</v>
      </c>
      <c r="AC3983" s="34" t="str">
        <f t="shared" ref="AC3983:AC4046" si="377">IF($Z3983&gt;0,"Lead",IF($AA3983&gt;0,"GRR",IF($AB3983&gt;0,"UNK",IF($Y3983&gt;0,"Non-Lead","Not Determined"))))</f>
        <v>Not Determined</v>
      </c>
    </row>
    <row r="3984" spans="1:29" x14ac:dyDescent="0.25">
      <c r="A3984" s="48"/>
      <c r="B3984" s="48"/>
      <c r="C3984" s="44"/>
      <c r="D3984" s="44"/>
      <c r="E3984" s="44"/>
      <c r="F3984" s="44"/>
      <c r="G3984" s="44"/>
      <c r="H3984" s="44"/>
      <c r="I3984" s="44"/>
      <c r="J3984" s="44"/>
      <c r="K3984" s="88"/>
      <c r="L3984" s="50">
        <v>1</v>
      </c>
      <c r="M3984" s="49"/>
      <c r="N3984" s="49"/>
      <c r="O3984" s="49"/>
      <c r="P3984" s="49"/>
      <c r="Q3984" s="49"/>
      <c r="R3984" s="49"/>
      <c r="S3984" s="49"/>
      <c r="X3984" s="33">
        <f t="shared" si="372"/>
        <v>0</v>
      </c>
      <c r="Y3984" s="33">
        <f t="shared" si="373"/>
        <v>0</v>
      </c>
      <c r="Z3984" s="33">
        <f t="shared" si="374"/>
        <v>0</v>
      </c>
      <c r="AA3984" s="34">
        <f t="shared" si="375"/>
        <v>0</v>
      </c>
      <c r="AB3984" s="33">
        <f t="shared" si="376"/>
        <v>0</v>
      </c>
      <c r="AC3984" s="34" t="str">
        <f t="shared" si="377"/>
        <v>Not Determined</v>
      </c>
    </row>
    <row r="3985" spans="1:29" x14ac:dyDescent="0.25">
      <c r="A3985" s="48"/>
      <c r="B3985" s="48"/>
      <c r="C3985" s="44"/>
      <c r="D3985" s="44"/>
      <c r="E3985" s="44"/>
      <c r="F3985" s="44"/>
      <c r="G3985" s="44"/>
      <c r="H3985" s="44"/>
      <c r="I3985" s="44"/>
      <c r="J3985" s="44"/>
      <c r="K3985" s="88"/>
      <c r="L3985" s="50">
        <v>1</v>
      </c>
      <c r="M3985" s="49"/>
      <c r="N3985" s="49"/>
      <c r="O3985" s="49"/>
      <c r="P3985" s="49"/>
      <c r="Q3985" s="49"/>
      <c r="R3985" s="49"/>
      <c r="S3985" s="49"/>
      <c r="X3985" s="33">
        <f t="shared" si="372"/>
        <v>0</v>
      </c>
      <c r="Y3985" s="33">
        <f t="shared" si="373"/>
        <v>0</v>
      </c>
      <c r="Z3985" s="33">
        <f t="shared" si="374"/>
        <v>0</v>
      </c>
      <c r="AA3985" s="34">
        <f t="shared" si="375"/>
        <v>0</v>
      </c>
      <c r="AB3985" s="33">
        <f t="shared" si="376"/>
        <v>0</v>
      </c>
      <c r="AC3985" s="34" t="str">
        <f t="shared" si="377"/>
        <v>Not Determined</v>
      </c>
    </row>
    <row r="3986" spans="1:29" x14ac:dyDescent="0.25">
      <c r="A3986" s="48"/>
      <c r="B3986" s="48"/>
      <c r="C3986" s="44"/>
      <c r="D3986" s="44"/>
      <c r="E3986" s="44"/>
      <c r="F3986" s="44"/>
      <c r="G3986" s="44"/>
      <c r="H3986" s="44"/>
      <c r="I3986" s="44"/>
      <c r="J3986" s="44"/>
      <c r="K3986" s="88"/>
      <c r="L3986" s="50">
        <v>1</v>
      </c>
      <c r="M3986" s="49"/>
      <c r="N3986" s="49"/>
      <c r="O3986" s="49"/>
      <c r="P3986" s="49"/>
      <c r="Q3986" s="49"/>
      <c r="R3986" s="49"/>
      <c r="S3986" s="49"/>
      <c r="X3986" s="33">
        <f t="shared" si="372"/>
        <v>0</v>
      </c>
      <c r="Y3986" s="33">
        <f t="shared" si="373"/>
        <v>0</v>
      </c>
      <c r="Z3986" s="33">
        <f t="shared" si="374"/>
        <v>0</v>
      </c>
      <c r="AA3986" s="34">
        <f t="shared" si="375"/>
        <v>0</v>
      </c>
      <c r="AB3986" s="33">
        <f t="shared" si="376"/>
        <v>0</v>
      </c>
      <c r="AC3986" s="34" t="str">
        <f t="shared" si="377"/>
        <v>Not Determined</v>
      </c>
    </row>
    <row r="3987" spans="1:29" x14ac:dyDescent="0.25">
      <c r="A3987" s="48"/>
      <c r="B3987" s="48"/>
      <c r="C3987" s="44"/>
      <c r="D3987" s="44"/>
      <c r="E3987" s="44"/>
      <c r="F3987" s="44"/>
      <c r="G3987" s="44"/>
      <c r="H3987" s="44"/>
      <c r="I3987" s="44"/>
      <c r="J3987" s="44"/>
      <c r="K3987" s="88"/>
      <c r="L3987" s="50">
        <v>1</v>
      </c>
      <c r="M3987" s="49"/>
      <c r="N3987" s="49"/>
      <c r="O3987" s="49"/>
      <c r="P3987" s="49"/>
      <c r="Q3987" s="49"/>
      <c r="R3987" s="49"/>
      <c r="S3987" s="49"/>
      <c r="X3987" s="33">
        <f t="shared" si="372"/>
        <v>0</v>
      </c>
      <c r="Y3987" s="33">
        <f t="shared" si="373"/>
        <v>0</v>
      </c>
      <c r="Z3987" s="33">
        <f t="shared" si="374"/>
        <v>0</v>
      </c>
      <c r="AA3987" s="34">
        <f t="shared" si="375"/>
        <v>0</v>
      </c>
      <c r="AB3987" s="33">
        <f t="shared" si="376"/>
        <v>0</v>
      </c>
      <c r="AC3987" s="34" t="str">
        <f t="shared" si="377"/>
        <v>Not Determined</v>
      </c>
    </row>
    <row r="3988" spans="1:29" x14ac:dyDescent="0.25">
      <c r="A3988" s="48"/>
      <c r="B3988" s="48"/>
      <c r="C3988" s="44"/>
      <c r="D3988" s="44"/>
      <c r="E3988" s="44"/>
      <c r="F3988" s="44"/>
      <c r="G3988" s="44"/>
      <c r="H3988" s="44"/>
      <c r="I3988" s="44"/>
      <c r="J3988" s="44"/>
      <c r="K3988" s="88"/>
      <c r="L3988" s="50">
        <v>1</v>
      </c>
      <c r="M3988" s="49"/>
      <c r="N3988" s="49"/>
      <c r="O3988" s="49"/>
      <c r="P3988" s="49"/>
      <c r="Q3988" s="49"/>
      <c r="R3988" s="49"/>
      <c r="S3988" s="49"/>
      <c r="X3988" s="33">
        <f t="shared" si="372"/>
        <v>0</v>
      </c>
      <c r="Y3988" s="33">
        <f t="shared" si="373"/>
        <v>0</v>
      </c>
      <c r="Z3988" s="33">
        <f t="shared" si="374"/>
        <v>0</v>
      </c>
      <c r="AA3988" s="34">
        <f t="shared" si="375"/>
        <v>0</v>
      </c>
      <c r="AB3988" s="33">
        <f t="shared" si="376"/>
        <v>0</v>
      </c>
      <c r="AC3988" s="34" t="str">
        <f t="shared" si="377"/>
        <v>Not Determined</v>
      </c>
    </row>
    <row r="3989" spans="1:29" x14ac:dyDescent="0.25">
      <c r="A3989" s="48"/>
      <c r="B3989" s="48"/>
      <c r="C3989" s="44"/>
      <c r="D3989" s="44"/>
      <c r="E3989" s="44"/>
      <c r="F3989" s="44"/>
      <c r="G3989" s="44"/>
      <c r="H3989" s="44"/>
      <c r="I3989" s="44"/>
      <c r="J3989" s="44"/>
      <c r="K3989" s="88"/>
      <c r="L3989" s="50">
        <v>1</v>
      </c>
      <c r="M3989" s="49"/>
      <c r="N3989" s="49"/>
      <c r="O3989" s="49"/>
      <c r="P3989" s="49"/>
      <c r="Q3989" s="49"/>
      <c r="R3989" s="49"/>
      <c r="S3989" s="49"/>
      <c r="X3989" s="33">
        <f t="shared" si="372"/>
        <v>0</v>
      </c>
      <c r="Y3989" s="33">
        <f t="shared" si="373"/>
        <v>0</v>
      </c>
      <c r="Z3989" s="33">
        <f t="shared" si="374"/>
        <v>0</v>
      </c>
      <c r="AA3989" s="34">
        <f t="shared" si="375"/>
        <v>0</v>
      </c>
      <c r="AB3989" s="33">
        <f t="shared" si="376"/>
        <v>0</v>
      </c>
      <c r="AC3989" s="34" t="str">
        <f t="shared" si="377"/>
        <v>Not Determined</v>
      </c>
    </row>
    <row r="3990" spans="1:29" x14ac:dyDescent="0.25">
      <c r="A3990" s="48"/>
      <c r="B3990" s="48"/>
      <c r="C3990" s="44"/>
      <c r="D3990" s="44"/>
      <c r="E3990" s="44"/>
      <c r="F3990" s="44"/>
      <c r="G3990" s="44"/>
      <c r="H3990" s="44"/>
      <c r="I3990" s="44"/>
      <c r="J3990" s="44"/>
      <c r="K3990" s="88"/>
      <c r="L3990" s="50">
        <v>1</v>
      </c>
      <c r="M3990" s="49"/>
      <c r="N3990" s="49"/>
      <c r="O3990" s="49"/>
      <c r="P3990" s="49"/>
      <c r="Q3990" s="49"/>
      <c r="R3990" s="49"/>
      <c r="S3990" s="49"/>
      <c r="X3990" s="33">
        <f t="shared" si="372"/>
        <v>0</v>
      </c>
      <c r="Y3990" s="33">
        <f t="shared" si="373"/>
        <v>0</v>
      </c>
      <c r="Z3990" s="33">
        <f t="shared" si="374"/>
        <v>0</v>
      </c>
      <c r="AA3990" s="34">
        <f t="shared" si="375"/>
        <v>0</v>
      </c>
      <c r="AB3990" s="33">
        <f t="shared" si="376"/>
        <v>0</v>
      </c>
      <c r="AC3990" s="34" t="str">
        <f t="shared" si="377"/>
        <v>Not Determined</v>
      </c>
    </row>
    <row r="3991" spans="1:29" x14ac:dyDescent="0.25">
      <c r="A3991" s="48"/>
      <c r="B3991" s="48"/>
      <c r="C3991" s="44"/>
      <c r="D3991" s="44"/>
      <c r="E3991" s="44"/>
      <c r="F3991" s="44"/>
      <c r="G3991" s="44"/>
      <c r="H3991" s="44"/>
      <c r="I3991" s="44"/>
      <c r="J3991" s="44"/>
      <c r="K3991" s="88"/>
      <c r="L3991" s="50">
        <v>1</v>
      </c>
      <c r="M3991" s="49"/>
      <c r="N3991" s="49"/>
      <c r="O3991" s="49"/>
      <c r="P3991" s="49"/>
      <c r="Q3991" s="49"/>
      <c r="R3991" s="49"/>
      <c r="S3991" s="49"/>
      <c r="X3991" s="33">
        <f t="shared" si="372"/>
        <v>0</v>
      </c>
      <c r="Y3991" s="33">
        <f t="shared" si="373"/>
        <v>0</v>
      </c>
      <c r="Z3991" s="33">
        <f t="shared" si="374"/>
        <v>0</v>
      </c>
      <c r="AA3991" s="34">
        <f t="shared" si="375"/>
        <v>0</v>
      </c>
      <c r="AB3991" s="33">
        <f t="shared" si="376"/>
        <v>0</v>
      </c>
      <c r="AC3991" s="34" t="str">
        <f t="shared" si="377"/>
        <v>Not Determined</v>
      </c>
    </row>
    <row r="3992" spans="1:29" x14ac:dyDescent="0.25">
      <c r="A3992" s="48"/>
      <c r="B3992" s="48"/>
      <c r="C3992" s="44"/>
      <c r="D3992" s="44"/>
      <c r="E3992" s="44"/>
      <c r="F3992" s="44"/>
      <c r="G3992" s="44"/>
      <c r="H3992" s="44"/>
      <c r="I3992" s="44"/>
      <c r="J3992" s="44"/>
      <c r="K3992" s="88"/>
      <c r="L3992" s="50">
        <v>1</v>
      </c>
      <c r="M3992" s="49"/>
      <c r="N3992" s="49"/>
      <c r="O3992" s="49"/>
      <c r="P3992" s="49"/>
      <c r="Q3992" s="49"/>
      <c r="R3992" s="49"/>
      <c r="S3992" s="49"/>
      <c r="X3992" s="33">
        <f t="shared" si="372"/>
        <v>0</v>
      </c>
      <c r="Y3992" s="33">
        <f t="shared" si="373"/>
        <v>0</v>
      </c>
      <c r="Z3992" s="33">
        <f t="shared" si="374"/>
        <v>0</v>
      </c>
      <c r="AA3992" s="34">
        <f t="shared" si="375"/>
        <v>0</v>
      </c>
      <c r="AB3992" s="33">
        <f t="shared" si="376"/>
        <v>0</v>
      </c>
      <c r="AC3992" s="34" t="str">
        <f t="shared" si="377"/>
        <v>Not Determined</v>
      </c>
    </row>
    <row r="3993" spans="1:29" x14ac:dyDescent="0.25">
      <c r="A3993" s="48"/>
      <c r="B3993" s="48"/>
      <c r="C3993" s="44"/>
      <c r="D3993" s="44"/>
      <c r="E3993" s="44"/>
      <c r="F3993" s="44"/>
      <c r="G3993" s="44"/>
      <c r="H3993" s="44"/>
      <c r="I3993" s="44"/>
      <c r="J3993" s="44"/>
      <c r="K3993" s="88"/>
      <c r="L3993" s="50">
        <v>1</v>
      </c>
      <c r="M3993" s="49"/>
      <c r="N3993" s="49"/>
      <c r="O3993" s="49"/>
      <c r="P3993" s="49"/>
      <c r="Q3993" s="49"/>
      <c r="R3993" s="49"/>
      <c r="S3993" s="49"/>
      <c r="X3993" s="33">
        <f t="shared" si="372"/>
        <v>0</v>
      </c>
      <c r="Y3993" s="33">
        <f t="shared" si="373"/>
        <v>0</v>
      </c>
      <c r="Z3993" s="33">
        <f t="shared" si="374"/>
        <v>0</v>
      </c>
      <c r="AA3993" s="34">
        <f t="shared" si="375"/>
        <v>0</v>
      </c>
      <c r="AB3993" s="33">
        <f t="shared" si="376"/>
        <v>0</v>
      </c>
      <c r="AC3993" s="34" t="str">
        <f t="shared" si="377"/>
        <v>Not Determined</v>
      </c>
    </row>
    <row r="3994" spans="1:29" x14ac:dyDescent="0.25">
      <c r="A3994" s="48"/>
      <c r="B3994" s="48"/>
      <c r="C3994" s="44"/>
      <c r="D3994" s="44"/>
      <c r="E3994" s="44"/>
      <c r="F3994" s="44"/>
      <c r="G3994" s="44"/>
      <c r="H3994" s="44"/>
      <c r="I3994" s="44"/>
      <c r="J3994" s="44"/>
      <c r="K3994" s="88"/>
      <c r="L3994" s="50">
        <v>1</v>
      </c>
      <c r="M3994" s="49"/>
      <c r="N3994" s="49"/>
      <c r="O3994" s="49"/>
      <c r="P3994" s="49"/>
      <c r="Q3994" s="49"/>
      <c r="R3994" s="49"/>
      <c r="S3994" s="49"/>
      <c r="X3994" s="33">
        <f t="shared" si="372"/>
        <v>0</v>
      </c>
      <c r="Y3994" s="33">
        <f t="shared" si="373"/>
        <v>0</v>
      </c>
      <c r="Z3994" s="33">
        <f t="shared" si="374"/>
        <v>0</v>
      </c>
      <c r="AA3994" s="34">
        <f t="shared" si="375"/>
        <v>0</v>
      </c>
      <c r="AB3994" s="33">
        <f t="shared" si="376"/>
        <v>0</v>
      </c>
      <c r="AC3994" s="34" t="str">
        <f t="shared" si="377"/>
        <v>Not Determined</v>
      </c>
    </row>
    <row r="3995" spans="1:29" x14ac:dyDescent="0.25">
      <c r="A3995" s="48"/>
      <c r="B3995" s="48"/>
      <c r="C3995" s="44"/>
      <c r="D3995" s="44"/>
      <c r="E3995" s="44"/>
      <c r="F3995" s="44"/>
      <c r="G3995" s="44"/>
      <c r="H3995" s="44"/>
      <c r="I3995" s="44"/>
      <c r="J3995" s="44"/>
      <c r="K3995" s="88"/>
      <c r="L3995" s="50">
        <v>1</v>
      </c>
      <c r="M3995" s="49"/>
      <c r="N3995" s="49"/>
      <c r="O3995" s="49"/>
      <c r="P3995" s="49"/>
      <c r="Q3995" s="49"/>
      <c r="R3995" s="49"/>
      <c r="S3995" s="49"/>
      <c r="X3995" s="33">
        <f t="shared" si="372"/>
        <v>0</v>
      </c>
      <c r="Y3995" s="33">
        <f t="shared" si="373"/>
        <v>0</v>
      </c>
      <c r="Z3995" s="33">
        <f t="shared" si="374"/>
        <v>0</v>
      </c>
      <c r="AA3995" s="34">
        <f t="shared" si="375"/>
        <v>0</v>
      </c>
      <c r="AB3995" s="33">
        <f t="shared" si="376"/>
        <v>0</v>
      </c>
      <c r="AC3995" s="34" t="str">
        <f t="shared" si="377"/>
        <v>Not Determined</v>
      </c>
    </row>
    <row r="3996" spans="1:29" x14ac:dyDescent="0.25">
      <c r="A3996" s="48"/>
      <c r="B3996" s="48"/>
      <c r="C3996" s="44"/>
      <c r="D3996" s="44"/>
      <c r="E3996" s="44"/>
      <c r="F3996" s="44"/>
      <c r="G3996" s="44"/>
      <c r="H3996" s="44"/>
      <c r="I3996" s="44"/>
      <c r="J3996" s="44"/>
      <c r="K3996" s="88"/>
      <c r="L3996" s="50">
        <v>1</v>
      </c>
      <c r="M3996" s="49"/>
      <c r="N3996" s="49"/>
      <c r="O3996" s="49"/>
      <c r="P3996" s="49"/>
      <c r="Q3996" s="49"/>
      <c r="R3996" s="49"/>
      <c r="S3996" s="49"/>
      <c r="X3996" s="33">
        <f t="shared" si="372"/>
        <v>0</v>
      </c>
      <c r="Y3996" s="33">
        <f t="shared" si="373"/>
        <v>0</v>
      </c>
      <c r="Z3996" s="33">
        <f t="shared" si="374"/>
        <v>0</v>
      </c>
      <c r="AA3996" s="34">
        <f t="shared" si="375"/>
        <v>0</v>
      </c>
      <c r="AB3996" s="33">
        <f t="shared" si="376"/>
        <v>0</v>
      </c>
      <c r="AC3996" s="34" t="str">
        <f t="shared" si="377"/>
        <v>Not Determined</v>
      </c>
    </row>
    <row r="3997" spans="1:29" x14ac:dyDescent="0.25">
      <c r="A3997" s="48"/>
      <c r="B3997" s="48"/>
      <c r="C3997" s="44"/>
      <c r="D3997" s="44"/>
      <c r="E3997" s="44"/>
      <c r="F3997" s="44"/>
      <c r="G3997" s="44"/>
      <c r="H3997" s="44"/>
      <c r="I3997" s="44"/>
      <c r="J3997" s="44"/>
      <c r="K3997" s="88"/>
      <c r="L3997" s="50">
        <v>1</v>
      </c>
      <c r="M3997" s="49"/>
      <c r="N3997" s="49"/>
      <c r="O3997" s="49"/>
      <c r="P3997" s="49"/>
      <c r="Q3997" s="49"/>
      <c r="R3997" s="49"/>
      <c r="S3997" s="49"/>
      <c r="X3997" s="33">
        <f t="shared" si="372"/>
        <v>0</v>
      </c>
      <c r="Y3997" s="33">
        <f t="shared" si="373"/>
        <v>0</v>
      </c>
      <c r="Z3997" s="33">
        <f t="shared" si="374"/>
        <v>0</v>
      </c>
      <c r="AA3997" s="34">
        <f t="shared" si="375"/>
        <v>0</v>
      </c>
      <c r="AB3997" s="33">
        <f t="shared" si="376"/>
        <v>0</v>
      </c>
      <c r="AC3997" s="34" t="str">
        <f t="shared" si="377"/>
        <v>Not Determined</v>
      </c>
    </row>
    <row r="3998" spans="1:29" x14ac:dyDescent="0.25">
      <c r="A3998" s="48"/>
      <c r="B3998" s="48"/>
      <c r="C3998" s="44"/>
      <c r="D3998" s="44"/>
      <c r="E3998" s="44"/>
      <c r="F3998" s="44"/>
      <c r="G3998" s="44"/>
      <c r="H3998" s="44"/>
      <c r="I3998" s="44"/>
      <c r="J3998" s="44"/>
      <c r="K3998" s="88"/>
      <c r="L3998" s="50">
        <v>1</v>
      </c>
      <c r="M3998" s="49"/>
      <c r="N3998" s="49"/>
      <c r="O3998" s="49"/>
      <c r="P3998" s="49"/>
      <c r="Q3998" s="49"/>
      <c r="R3998" s="49"/>
      <c r="S3998" s="49"/>
      <c r="X3998" s="33">
        <f t="shared" si="372"/>
        <v>0</v>
      </c>
      <c r="Y3998" s="33">
        <f t="shared" si="373"/>
        <v>0</v>
      </c>
      <c r="Z3998" s="33">
        <f t="shared" si="374"/>
        <v>0</v>
      </c>
      <c r="AA3998" s="34">
        <f t="shared" si="375"/>
        <v>0</v>
      </c>
      <c r="AB3998" s="33">
        <f t="shared" si="376"/>
        <v>0</v>
      </c>
      <c r="AC3998" s="34" t="str">
        <f t="shared" si="377"/>
        <v>Not Determined</v>
      </c>
    </row>
    <row r="3999" spans="1:29" x14ac:dyDescent="0.25">
      <c r="A3999" s="48"/>
      <c r="B3999" s="48"/>
      <c r="C3999" s="44"/>
      <c r="D3999" s="44"/>
      <c r="E3999" s="44"/>
      <c r="F3999" s="44"/>
      <c r="G3999" s="44"/>
      <c r="H3999" s="44"/>
      <c r="I3999" s="44"/>
      <c r="J3999" s="44"/>
      <c r="K3999" s="88"/>
      <c r="L3999" s="50">
        <v>1</v>
      </c>
      <c r="M3999" s="49"/>
      <c r="N3999" s="49"/>
      <c r="O3999" s="49"/>
      <c r="P3999" s="49"/>
      <c r="Q3999" s="49"/>
      <c r="R3999" s="49"/>
      <c r="S3999" s="49"/>
      <c r="X3999" s="33">
        <f t="shared" si="372"/>
        <v>0</v>
      </c>
      <c r="Y3999" s="33">
        <f t="shared" si="373"/>
        <v>0</v>
      </c>
      <c r="Z3999" s="33">
        <f t="shared" si="374"/>
        <v>0</v>
      </c>
      <c r="AA3999" s="34">
        <f t="shared" si="375"/>
        <v>0</v>
      </c>
      <c r="AB3999" s="33">
        <f t="shared" si="376"/>
        <v>0</v>
      </c>
      <c r="AC3999" s="34" t="str">
        <f t="shared" si="377"/>
        <v>Not Determined</v>
      </c>
    </row>
    <row r="4000" spans="1:29" x14ac:dyDescent="0.25">
      <c r="A4000" s="48"/>
      <c r="B4000" s="48"/>
      <c r="C4000" s="44"/>
      <c r="D4000" s="44"/>
      <c r="E4000" s="44"/>
      <c r="F4000" s="44"/>
      <c r="G4000" s="44"/>
      <c r="H4000" s="44"/>
      <c r="I4000" s="44"/>
      <c r="J4000" s="44"/>
      <c r="K4000" s="88"/>
      <c r="L4000" s="50">
        <v>1</v>
      </c>
      <c r="M4000" s="49"/>
      <c r="N4000" s="49"/>
      <c r="O4000" s="49"/>
      <c r="P4000" s="49"/>
      <c r="Q4000" s="49"/>
      <c r="R4000" s="49"/>
      <c r="S4000" s="49"/>
      <c r="X4000" s="33">
        <f t="shared" si="372"/>
        <v>0</v>
      </c>
      <c r="Y4000" s="33">
        <f t="shared" si="373"/>
        <v>0</v>
      </c>
      <c r="Z4000" s="33">
        <f t="shared" si="374"/>
        <v>0</v>
      </c>
      <c r="AA4000" s="34">
        <f t="shared" si="375"/>
        <v>0</v>
      </c>
      <c r="AB4000" s="33">
        <f t="shared" si="376"/>
        <v>0</v>
      </c>
      <c r="AC4000" s="34" t="str">
        <f t="shared" si="377"/>
        <v>Not Determined</v>
      </c>
    </row>
    <row r="4001" spans="1:29" x14ac:dyDescent="0.25">
      <c r="A4001" s="48"/>
      <c r="B4001" s="48"/>
      <c r="C4001" s="44"/>
      <c r="D4001" s="44"/>
      <c r="E4001" s="44"/>
      <c r="F4001" s="44"/>
      <c r="G4001" s="44"/>
      <c r="H4001" s="44"/>
      <c r="I4001" s="44"/>
      <c r="J4001" s="44"/>
      <c r="K4001" s="88"/>
      <c r="L4001" s="50">
        <v>1</v>
      </c>
      <c r="M4001" s="49"/>
      <c r="N4001" s="49"/>
      <c r="O4001" s="49"/>
      <c r="P4001" s="49"/>
      <c r="Q4001" s="49"/>
      <c r="R4001" s="49"/>
      <c r="S4001" s="49"/>
      <c r="X4001" s="33">
        <f t="shared" si="372"/>
        <v>0</v>
      </c>
      <c r="Y4001" s="33">
        <f t="shared" si="373"/>
        <v>0</v>
      </c>
      <c r="Z4001" s="33">
        <f t="shared" si="374"/>
        <v>0</v>
      </c>
      <c r="AA4001" s="34">
        <f t="shared" si="375"/>
        <v>0</v>
      </c>
      <c r="AB4001" s="33">
        <f t="shared" si="376"/>
        <v>0</v>
      </c>
      <c r="AC4001" s="34" t="str">
        <f t="shared" si="377"/>
        <v>Not Determined</v>
      </c>
    </row>
    <row r="4002" spans="1:29" x14ac:dyDescent="0.25">
      <c r="A4002" s="48"/>
      <c r="B4002" s="48"/>
      <c r="C4002" s="44"/>
      <c r="D4002" s="44"/>
      <c r="E4002" s="44"/>
      <c r="F4002" s="44"/>
      <c r="G4002" s="44"/>
      <c r="H4002" s="44"/>
      <c r="I4002" s="44"/>
      <c r="J4002" s="44"/>
      <c r="K4002" s="88"/>
      <c r="L4002" s="50">
        <v>1</v>
      </c>
      <c r="M4002" s="49"/>
      <c r="N4002" s="49"/>
      <c r="O4002" s="49"/>
      <c r="P4002" s="49"/>
      <c r="Q4002" s="49"/>
      <c r="R4002" s="49"/>
      <c r="S4002" s="49"/>
      <c r="X4002" s="33">
        <f t="shared" si="372"/>
        <v>0</v>
      </c>
      <c r="Y4002" s="33">
        <f t="shared" si="373"/>
        <v>0</v>
      </c>
      <c r="Z4002" s="33">
        <f t="shared" si="374"/>
        <v>0</v>
      </c>
      <c r="AA4002" s="34">
        <f t="shared" si="375"/>
        <v>0</v>
      </c>
      <c r="AB4002" s="33">
        <f t="shared" si="376"/>
        <v>0</v>
      </c>
      <c r="AC4002" s="34" t="str">
        <f t="shared" si="377"/>
        <v>Not Determined</v>
      </c>
    </row>
    <row r="4003" spans="1:29" x14ac:dyDescent="0.25">
      <c r="A4003" s="48"/>
      <c r="B4003" s="48"/>
      <c r="C4003" s="44"/>
      <c r="D4003" s="44"/>
      <c r="E4003" s="44"/>
      <c r="F4003" s="44"/>
      <c r="G4003" s="44"/>
      <c r="H4003" s="44"/>
      <c r="I4003" s="44"/>
      <c r="J4003" s="44"/>
      <c r="K4003" s="88"/>
      <c r="L4003" s="50">
        <v>1</v>
      </c>
      <c r="M4003" s="49"/>
      <c r="N4003" s="49"/>
      <c r="O4003" s="49"/>
      <c r="P4003" s="49"/>
      <c r="Q4003" s="49"/>
      <c r="R4003" s="49"/>
      <c r="S4003" s="49"/>
      <c r="X4003" s="33">
        <f t="shared" si="372"/>
        <v>0</v>
      </c>
      <c r="Y4003" s="33">
        <f t="shared" si="373"/>
        <v>0</v>
      </c>
      <c r="Z4003" s="33">
        <f t="shared" si="374"/>
        <v>0</v>
      </c>
      <c r="AA4003" s="34">
        <f t="shared" si="375"/>
        <v>0</v>
      </c>
      <c r="AB4003" s="33">
        <f t="shared" si="376"/>
        <v>0</v>
      </c>
      <c r="AC4003" s="34" t="str">
        <f t="shared" si="377"/>
        <v>Not Determined</v>
      </c>
    </row>
    <row r="4004" spans="1:29" x14ac:dyDescent="0.25">
      <c r="A4004" s="48"/>
      <c r="B4004" s="48"/>
      <c r="C4004" s="44"/>
      <c r="D4004" s="44"/>
      <c r="E4004" s="44"/>
      <c r="F4004" s="44"/>
      <c r="G4004" s="44"/>
      <c r="H4004" s="44"/>
      <c r="I4004" s="44"/>
      <c r="J4004" s="44"/>
      <c r="K4004" s="88"/>
      <c r="L4004" s="50">
        <v>1</v>
      </c>
      <c r="M4004" s="49"/>
      <c r="N4004" s="49"/>
      <c r="O4004" s="49"/>
      <c r="P4004" s="49"/>
      <c r="Q4004" s="49"/>
      <c r="R4004" s="49"/>
      <c r="S4004" s="49"/>
      <c r="X4004" s="33">
        <f t="shared" si="372"/>
        <v>0</v>
      </c>
      <c r="Y4004" s="33">
        <f t="shared" si="373"/>
        <v>0</v>
      </c>
      <c r="Z4004" s="33">
        <f t="shared" si="374"/>
        <v>0</v>
      </c>
      <c r="AA4004" s="34">
        <f t="shared" si="375"/>
        <v>0</v>
      </c>
      <c r="AB4004" s="33">
        <f t="shared" si="376"/>
        <v>0</v>
      </c>
      <c r="AC4004" s="34" t="str">
        <f t="shared" si="377"/>
        <v>Not Determined</v>
      </c>
    </row>
    <row r="4005" spans="1:29" x14ac:dyDescent="0.25">
      <c r="A4005" s="48"/>
      <c r="B4005" s="48"/>
      <c r="C4005" s="44"/>
      <c r="D4005" s="44"/>
      <c r="E4005" s="44"/>
      <c r="F4005" s="44"/>
      <c r="G4005" s="44"/>
      <c r="H4005" s="44"/>
      <c r="I4005" s="44"/>
      <c r="J4005" s="44"/>
      <c r="K4005" s="88"/>
      <c r="L4005" s="50">
        <v>1</v>
      </c>
      <c r="M4005" s="49"/>
      <c r="N4005" s="49"/>
      <c r="O4005" s="49"/>
      <c r="P4005" s="49"/>
      <c r="Q4005" s="49"/>
      <c r="R4005" s="49"/>
      <c r="S4005" s="49"/>
      <c r="X4005" s="33">
        <f t="shared" si="372"/>
        <v>0</v>
      </c>
      <c r="Y4005" s="33">
        <f t="shared" si="373"/>
        <v>0</v>
      </c>
      <c r="Z4005" s="33">
        <f t="shared" si="374"/>
        <v>0</v>
      </c>
      <c r="AA4005" s="34">
        <f t="shared" si="375"/>
        <v>0</v>
      </c>
      <c r="AB4005" s="33">
        <f t="shared" si="376"/>
        <v>0</v>
      </c>
      <c r="AC4005" s="34" t="str">
        <f t="shared" si="377"/>
        <v>Not Determined</v>
      </c>
    </row>
    <row r="4006" spans="1:29" x14ac:dyDescent="0.25">
      <c r="A4006" s="48"/>
      <c r="B4006" s="48"/>
      <c r="C4006" s="44"/>
      <c r="D4006" s="44"/>
      <c r="E4006" s="44"/>
      <c r="F4006" s="44"/>
      <c r="G4006" s="44"/>
      <c r="H4006" s="44"/>
      <c r="I4006" s="44"/>
      <c r="J4006" s="44"/>
      <c r="K4006" s="88"/>
      <c r="L4006" s="50">
        <v>1</v>
      </c>
      <c r="M4006" s="49"/>
      <c r="N4006" s="49"/>
      <c r="O4006" s="49"/>
      <c r="P4006" s="49"/>
      <c r="Q4006" s="49"/>
      <c r="R4006" s="49"/>
      <c r="S4006" s="49"/>
      <c r="X4006" s="33">
        <f t="shared" si="372"/>
        <v>0</v>
      </c>
      <c r="Y4006" s="33">
        <f t="shared" si="373"/>
        <v>0</v>
      </c>
      <c r="Z4006" s="33">
        <f t="shared" si="374"/>
        <v>0</v>
      </c>
      <c r="AA4006" s="34">
        <f t="shared" si="375"/>
        <v>0</v>
      </c>
      <c r="AB4006" s="33">
        <f t="shared" si="376"/>
        <v>0</v>
      </c>
      <c r="AC4006" s="34" t="str">
        <f t="shared" si="377"/>
        <v>Not Determined</v>
      </c>
    </row>
    <row r="4007" spans="1:29" x14ac:dyDescent="0.25">
      <c r="A4007" s="48"/>
      <c r="B4007" s="48"/>
      <c r="C4007" s="44"/>
      <c r="D4007" s="44"/>
      <c r="E4007" s="44"/>
      <c r="F4007" s="44"/>
      <c r="G4007" s="44"/>
      <c r="H4007" s="44"/>
      <c r="I4007" s="44"/>
      <c r="J4007" s="44"/>
      <c r="K4007" s="88"/>
      <c r="L4007" s="50">
        <v>1</v>
      </c>
      <c r="M4007" s="49"/>
      <c r="N4007" s="49"/>
      <c r="O4007" s="49"/>
      <c r="P4007" s="49"/>
      <c r="Q4007" s="49"/>
      <c r="R4007" s="49"/>
      <c r="S4007" s="49"/>
      <c r="X4007" s="33">
        <f t="shared" si="372"/>
        <v>0</v>
      </c>
      <c r="Y4007" s="33">
        <f t="shared" si="373"/>
        <v>0</v>
      </c>
      <c r="Z4007" s="33">
        <f t="shared" si="374"/>
        <v>0</v>
      </c>
      <c r="AA4007" s="34">
        <f t="shared" si="375"/>
        <v>0</v>
      </c>
      <c r="AB4007" s="33">
        <f t="shared" si="376"/>
        <v>0</v>
      </c>
      <c r="AC4007" s="34" t="str">
        <f t="shared" si="377"/>
        <v>Not Determined</v>
      </c>
    </row>
    <row r="4008" spans="1:29" x14ac:dyDescent="0.25">
      <c r="A4008" s="48"/>
      <c r="B4008" s="48"/>
      <c r="C4008" s="44"/>
      <c r="D4008" s="44"/>
      <c r="E4008" s="44"/>
      <c r="F4008" s="44"/>
      <c r="G4008" s="44"/>
      <c r="H4008" s="44"/>
      <c r="I4008" s="44"/>
      <c r="J4008" s="44"/>
      <c r="K4008" s="88"/>
      <c r="L4008" s="50">
        <v>1</v>
      </c>
      <c r="M4008" s="49"/>
      <c r="N4008" s="49"/>
      <c r="O4008" s="49"/>
      <c r="P4008" s="49"/>
      <c r="Q4008" s="49"/>
      <c r="R4008" s="49"/>
      <c r="S4008" s="49"/>
      <c r="X4008" s="33">
        <f t="shared" si="372"/>
        <v>0</v>
      </c>
      <c r="Y4008" s="33">
        <f t="shared" si="373"/>
        <v>0</v>
      </c>
      <c r="Z4008" s="33">
        <f t="shared" si="374"/>
        <v>0</v>
      </c>
      <c r="AA4008" s="34">
        <f t="shared" si="375"/>
        <v>0</v>
      </c>
      <c r="AB4008" s="33">
        <f t="shared" si="376"/>
        <v>0</v>
      </c>
      <c r="AC4008" s="34" t="str">
        <f t="shared" si="377"/>
        <v>Not Determined</v>
      </c>
    </row>
    <row r="4009" spans="1:29" x14ac:dyDescent="0.25">
      <c r="A4009" s="48"/>
      <c r="B4009" s="48"/>
      <c r="C4009" s="44"/>
      <c r="D4009" s="44"/>
      <c r="E4009" s="44"/>
      <c r="F4009" s="44"/>
      <c r="G4009" s="44"/>
      <c r="H4009" s="44"/>
      <c r="I4009" s="44"/>
      <c r="J4009" s="44"/>
      <c r="K4009" s="88"/>
      <c r="L4009" s="50">
        <v>1</v>
      </c>
      <c r="M4009" s="49"/>
      <c r="N4009" s="49"/>
      <c r="O4009" s="49"/>
      <c r="P4009" s="49"/>
      <c r="Q4009" s="49"/>
      <c r="R4009" s="49"/>
      <c r="S4009" s="49"/>
      <c r="X4009" s="33">
        <f t="shared" si="372"/>
        <v>0</v>
      </c>
      <c r="Y4009" s="33">
        <f t="shared" si="373"/>
        <v>0</v>
      </c>
      <c r="Z4009" s="33">
        <f t="shared" si="374"/>
        <v>0</v>
      </c>
      <c r="AA4009" s="34">
        <f t="shared" si="375"/>
        <v>0</v>
      </c>
      <c r="AB4009" s="33">
        <f t="shared" si="376"/>
        <v>0</v>
      </c>
      <c r="AC4009" s="34" t="str">
        <f t="shared" si="377"/>
        <v>Not Determined</v>
      </c>
    </row>
    <row r="4010" spans="1:29" x14ac:dyDescent="0.25">
      <c r="A4010" s="48"/>
      <c r="B4010" s="48"/>
      <c r="C4010" s="44"/>
      <c r="D4010" s="44"/>
      <c r="E4010" s="44"/>
      <c r="F4010" s="44"/>
      <c r="G4010" s="44"/>
      <c r="H4010" s="44"/>
      <c r="I4010" s="44"/>
      <c r="J4010" s="44"/>
      <c r="K4010" s="88"/>
      <c r="L4010" s="50">
        <v>1</v>
      </c>
      <c r="M4010" s="49"/>
      <c r="N4010" s="49"/>
      <c r="O4010" s="49"/>
      <c r="P4010" s="49"/>
      <c r="Q4010" s="49"/>
      <c r="R4010" s="49"/>
      <c r="S4010" s="49"/>
      <c r="X4010" s="33">
        <f t="shared" si="372"/>
        <v>0</v>
      </c>
      <c r="Y4010" s="33">
        <f t="shared" si="373"/>
        <v>0</v>
      </c>
      <c r="Z4010" s="33">
        <f t="shared" si="374"/>
        <v>0</v>
      </c>
      <c r="AA4010" s="34">
        <f t="shared" si="375"/>
        <v>0</v>
      </c>
      <c r="AB4010" s="33">
        <f t="shared" si="376"/>
        <v>0</v>
      </c>
      <c r="AC4010" s="34" t="str">
        <f t="shared" si="377"/>
        <v>Not Determined</v>
      </c>
    </row>
    <row r="4011" spans="1:29" x14ac:dyDescent="0.25">
      <c r="A4011" s="48"/>
      <c r="B4011" s="48"/>
      <c r="C4011" s="44"/>
      <c r="D4011" s="44"/>
      <c r="E4011" s="44"/>
      <c r="F4011" s="44"/>
      <c r="G4011" s="44"/>
      <c r="H4011" s="44"/>
      <c r="I4011" s="44"/>
      <c r="J4011" s="44"/>
      <c r="K4011" s="88"/>
      <c r="L4011" s="50">
        <v>1</v>
      </c>
      <c r="M4011" s="49"/>
      <c r="N4011" s="49"/>
      <c r="O4011" s="49"/>
      <c r="P4011" s="49"/>
      <c r="Q4011" s="49"/>
      <c r="R4011" s="49"/>
      <c r="S4011" s="49"/>
      <c r="X4011" s="33">
        <f t="shared" si="372"/>
        <v>0</v>
      </c>
      <c r="Y4011" s="33">
        <f t="shared" si="373"/>
        <v>0</v>
      </c>
      <c r="Z4011" s="33">
        <f t="shared" si="374"/>
        <v>0</v>
      </c>
      <c r="AA4011" s="34">
        <f t="shared" si="375"/>
        <v>0</v>
      </c>
      <c r="AB4011" s="33">
        <f t="shared" si="376"/>
        <v>0</v>
      </c>
      <c r="AC4011" s="34" t="str">
        <f t="shared" si="377"/>
        <v>Not Determined</v>
      </c>
    </row>
    <row r="4012" spans="1:29" x14ac:dyDescent="0.25">
      <c r="A4012" s="48"/>
      <c r="B4012" s="48"/>
      <c r="C4012" s="44"/>
      <c r="D4012" s="44"/>
      <c r="E4012" s="44"/>
      <c r="F4012" s="44"/>
      <c r="G4012" s="44"/>
      <c r="H4012" s="44"/>
      <c r="I4012" s="44"/>
      <c r="J4012" s="44"/>
      <c r="K4012" s="88"/>
      <c r="L4012" s="50">
        <v>1</v>
      </c>
      <c r="M4012" s="49"/>
      <c r="N4012" s="49"/>
      <c r="O4012" s="49"/>
      <c r="P4012" s="49"/>
      <c r="Q4012" s="49"/>
      <c r="R4012" s="49"/>
      <c r="S4012" s="49"/>
      <c r="X4012" s="33">
        <f t="shared" si="372"/>
        <v>0</v>
      </c>
      <c r="Y4012" s="33">
        <f t="shared" si="373"/>
        <v>0</v>
      </c>
      <c r="Z4012" s="33">
        <f t="shared" si="374"/>
        <v>0</v>
      </c>
      <c r="AA4012" s="34">
        <f t="shared" si="375"/>
        <v>0</v>
      </c>
      <c r="AB4012" s="33">
        <f t="shared" si="376"/>
        <v>0</v>
      </c>
      <c r="AC4012" s="34" t="str">
        <f t="shared" si="377"/>
        <v>Not Determined</v>
      </c>
    </row>
    <row r="4013" spans="1:29" x14ac:dyDescent="0.25">
      <c r="A4013" s="48"/>
      <c r="B4013" s="48"/>
      <c r="C4013" s="44"/>
      <c r="D4013" s="44"/>
      <c r="E4013" s="44"/>
      <c r="F4013" s="44"/>
      <c r="G4013" s="44"/>
      <c r="H4013" s="44"/>
      <c r="I4013" s="44"/>
      <c r="J4013" s="44"/>
      <c r="K4013" s="88"/>
      <c r="L4013" s="50">
        <v>1</v>
      </c>
      <c r="M4013" s="49"/>
      <c r="N4013" s="49"/>
      <c r="O4013" s="49"/>
      <c r="P4013" s="49"/>
      <c r="Q4013" s="49"/>
      <c r="R4013" s="49"/>
      <c r="S4013" s="49"/>
      <c r="X4013" s="33">
        <f t="shared" si="372"/>
        <v>0</v>
      </c>
      <c r="Y4013" s="33">
        <f t="shared" si="373"/>
        <v>0</v>
      </c>
      <c r="Z4013" s="33">
        <f t="shared" si="374"/>
        <v>0</v>
      </c>
      <c r="AA4013" s="34">
        <f t="shared" si="375"/>
        <v>0</v>
      </c>
      <c r="AB4013" s="33">
        <f t="shared" si="376"/>
        <v>0</v>
      </c>
      <c r="AC4013" s="34" t="str">
        <f t="shared" si="377"/>
        <v>Not Determined</v>
      </c>
    </row>
    <row r="4014" spans="1:29" x14ac:dyDescent="0.25">
      <c r="A4014" s="48"/>
      <c r="B4014" s="48"/>
      <c r="C4014" s="44"/>
      <c r="D4014" s="44"/>
      <c r="E4014" s="44"/>
      <c r="F4014" s="44"/>
      <c r="G4014" s="44"/>
      <c r="H4014" s="44"/>
      <c r="I4014" s="44"/>
      <c r="J4014" s="44"/>
      <c r="K4014" s="88"/>
      <c r="L4014" s="50">
        <v>1</v>
      </c>
      <c r="M4014" s="49"/>
      <c r="N4014" s="49"/>
      <c r="O4014" s="49"/>
      <c r="P4014" s="49"/>
      <c r="Q4014" s="49"/>
      <c r="R4014" s="49"/>
      <c r="S4014" s="49"/>
      <c r="X4014" s="33">
        <f t="shared" si="372"/>
        <v>0</v>
      </c>
      <c r="Y4014" s="33">
        <f t="shared" si="373"/>
        <v>0</v>
      </c>
      <c r="Z4014" s="33">
        <f t="shared" si="374"/>
        <v>0</v>
      </c>
      <c r="AA4014" s="34">
        <f t="shared" si="375"/>
        <v>0</v>
      </c>
      <c r="AB4014" s="33">
        <f t="shared" si="376"/>
        <v>0</v>
      </c>
      <c r="AC4014" s="34" t="str">
        <f t="shared" si="377"/>
        <v>Not Determined</v>
      </c>
    </row>
    <row r="4015" spans="1:29" x14ac:dyDescent="0.25">
      <c r="A4015" s="48"/>
      <c r="B4015" s="48"/>
      <c r="C4015" s="44"/>
      <c r="D4015" s="44"/>
      <c r="E4015" s="44"/>
      <c r="F4015" s="44"/>
      <c r="G4015" s="44"/>
      <c r="H4015" s="44"/>
      <c r="I4015" s="44"/>
      <c r="J4015" s="44"/>
      <c r="K4015" s="88"/>
      <c r="L4015" s="50">
        <v>1</v>
      </c>
      <c r="M4015" s="49"/>
      <c r="N4015" s="49"/>
      <c r="O4015" s="49"/>
      <c r="P4015" s="49"/>
      <c r="Q4015" s="49"/>
      <c r="R4015" s="49"/>
      <c r="S4015" s="49"/>
      <c r="X4015" s="33">
        <f t="shared" si="372"/>
        <v>0</v>
      </c>
      <c r="Y4015" s="33">
        <f t="shared" si="373"/>
        <v>0</v>
      </c>
      <c r="Z4015" s="33">
        <f t="shared" si="374"/>
        <v>0</v>
      </c>
      <c r="AA4015" s="34">
        <f t="shared" si="375"/>
        <v>0</v>
      </c>
      <c r="AB4015" s="33">
        <f t="shared" si="376"/>
        <v>0</v>
      </c>
      <c r="AC4015" s="34" t="str">
        <f t="shared" si="377"/>
        <v>Not Determined</v>
      </c>
    </row>
    <row r="4016" spans="1:29" x14ac:dyDescent="0.25">
      <c r="A4016" s="48"/>
      <c r="B4016" s="48"/>
      <c r="C4016" s="44"/>
      <c r="D4016" s="44"/>
      <c r="E4016" s="44"/>
      <c r="F4016" s="44"/>
      <c r="G4016" s="44"/>
      <c r="H4016" s="44"/>
      <c r="I4016" s="44"/>
      <c r="J4016" s="44"/>
      <c r="K4016" s="88"/>
      <c r="L4016" s="50">
        <v>1</v>
      </c>
      <c r="M4016" s="49"/>
      <c r="N4016" s="49"/>
      <c r="O4016" s="49"/>
      <c r="P4016" s="49"/>
      <c r="Q4016" s="49"/>
      <c r="R4016" s="49"/>
      <c r="S4016" s="49"/>
      <c r="X4016" s="33">
        <f t="shared" si="372"/>
        <v>0</v>
      </c>
      <c r="Y4016" s="33">
        <f t="shared" si="373"/>
        <v>0</v>
      </c>
      <c r="Z4016" s="33">
        <f t="shared" si="374"/>
        <v>0</v>
      </c>
      <c r="AA4016" s="34">
        <f t="shared" si="375"/>
        <v>0</v>
      </c>
      <c r="AB4016" s="33">
        <f t="shared" si="376"/>
        <v>0</v>
      </c>
      <c r="AC4016" s="34" t="str">
        <f t="shared" si="377"/>
        <v>Not Determined</v>
      </c>
    </row>
    <row r="4017" spans="1:29" x14ac:dyDescent="0.25">
      <c r="A4017" s="48"/>
      <c r="B4017" s="48"/>
      <c r="C4017" s="44"/>
      <c r="D4017" s="44"/>
      <c r="E4017" s="44"/>
      <c r="F4017" s="44"/>
      <c r="G4017" s="44"/>
      <c r="H4017" s="44"/>
      <c r="I4017" s="44"/>
      <c r="J4017" s="44"/>
      <c r="K4017" s="88"/>
      <c r="L4017" s="50">
        <v>1</v>
      </c>
      <c r="M4017" s="49"/>
      <c r="N4017" s="49"/>
      <c r="O4017" s="49"/>
      <c r="P4017" s="49"/>
      <c r="Q4017" s="49"/>
      <c r="R4017" s="49"/>
      <c r="S4017" s="49"/>
      <c r="X4017" s="33">
        <f t="shared" si="372"/>
        <v>0</v>
      </c>
      <c r="Y4017" s="33">
        <f t="shared" si="373"/>
        <v>0</v>
      </c>
      <c r="Z4017" s="33">
        <f t="shared" si="374"/>
        <v>0</v>
      </c>
      <c r="AA4017" s="34">
        <f t="shared" si="375"/>
        <v>0</v>
      </c>
      <c r="AB4017" s="33">
        <f t="shared" si="376"/>
        <v>0</v>
      </c>
      <c r="AC4017" s="34" t="str">
        <f t="shared" si="377"/>
        <v>Not Determined</v>
      </c>
    </row>
    <row r="4018" spans="1:29" x14ac:dyDescent="0.25">
      <c r="A4018" s="48"/>
      <c r="B4018" s="48"/>
      <c r="C4018" s="44"/>
      <c r="D4018" s="44"/>
      <c r="E4018" s="44"/>
      <c r="F4018" s="44"/>
      <c r="G4018" s="44"/>
      <c r="H4018" s="44"/>
      <c r="I4018" s="44"/>
      <c r="J4018" s="44"/>
      <c r="K4018" s="88"/>
      <c r="L4018" s="50">
        <v>1</v>
      </c>
      <c r="M4018" s="49"/>
      <c r="N4018" s="49"/>
      <c r="O4018" s="49"/>
      <c r="P4018" s="49"/>
      <c r="Q4018" s="49"/>
      <c r="R4018" s="49"/>
      <c r="S4018" s="49"/>
      <c r="X4018" s="33">
        <f t="shared" si="372"/>
        <v>0</v>
      </c>
      <c r="Y4018" s="33">
        <f t="shared" si="373"/>
        <v>0</v>
      </c>
      <c r="Z4018" s="33">
        <f t="shared" si="374"/>
        <v>0</v>
      </c>
      <c r="AA4018" s="34">
        <f t="shared" si="375"/>
        <v>0</v>
      </c>
      <c r="AB4018" s="33">
        <f t="shared" si="376"/>
        <v>0</v>
      </c>
      <c r="AC4018" s="34" t="str">
        <f t="shared" si="377"/>
        <v>Not Determined</v>
      </c>
    </row>
    <row r="4019" spans="1:29" x14ac:dyDescent="0.25">
      <c r="A4019" s="48"/>
      <c r="B4019" s="48"/>
      <c r="C4019" s="44"/>
      <c r="D4019" s="44"/>
      <c r="E4019" s="44"/>
      <c r="F4019" s="44"/>
      <c r="G4019" s="44"/>
      <c r="H4019" s="44"/>
      <c r="I4019" s="44"/>
      <c r="J4019" s="44"/>
      <c r="K4019" s="88"/>
      <c r="L4019" s="50">
        <v>1</v>
      </c>
      <c r="M4019" s="49"/>
      <c r="N4019" s="49"/>
      <c r="O4019" s="49"/>
      <c r="P4019" s="49"/>
      <c r="Q4019" s="49"/>
      <c r="R4019" s="49"/>
      <c r="S4019" s="49"/>
      <c r="X4019" s="33">
        <f t="shared" si="372"/>
        <v>0</v>
      </c>
      <c r="Y4019" s="33">
        <f t="shared" si="373"/>
        <v>0</v>
      </c>
      <c r="Z4019" s="33">
        <f t="shared" si="374"/>
        <v>0</v>
      </c>
      <c r="AA4019" s="34">
        <f t="shared" si="375"/>
        <v>0</v>
      </c>
      <c r="AB4019" s="33">
        <f t="shared" si="376"/>
        <v>0</v>
      </c>
      <c r="AC4019" s="34" t="str">
        <f t="shared" si="377"/>
        <v>Not Determined</v>
      </c>
    </row>
    <row r="4020" spans="1:29" x14ac:dyDescent="0.25">
      <c r="A4020" s="48"/>
      <c r="B4020" s="48"/>
      <c r="C4020" s="44"/>
      <c r="D4020" s="44"/>
      <c r="E4020" s="44"/>
      <c r="F4020" s="44"/>
      <c r="G4020" s="44"/>
      <c r="H4020" s="44"/>
      <c r="I4020" s="44"/>
      <c r="J4020" s="44"/>
      <c r="K4020" s="88"/>
      <c r="L4020" s="50">
        <v>1</v>
      </c>
      <c r="M4020" s="49"/>
      <c r="N4020" s="49"/>
      <c r="O4020" s="49"/>
      <c r="P4020" s="49"/>
      <c r="Q4020" s="49"/>
      <c r="R4020" s="49"/>
      <c r="S4020" s="49"/>
      <c r="X4020" s="33">
        <f t="shared" si="372"/>
        <v>0</v>
      </c>
      <c r="Y4020" s="33">
        <f t="shared" si="373"/>
        <v>0</v>
      </c>
      <c r="Z4020" s="33">
        <f t="shared" si="374"/>
        <v>0</v>
      </c>
      <c r="AA4020" s="34">
        <f t="shared" si="375"/>
        <v>0</v>
      </c>
      <c r="AB4020" s="33">
        <f t="shared" si="376"/>
        <v>0</v>
      </c>
      <c r="AC4020" s="34" t="str">
        <f t="shared" si="377"/>
        <v>Not Determined</v>
      </c>
    </row>
    <row r="4021" spans="1:29" x14ac:dyDescent="0.25">
      <c r="A4021" s="48"/>
      <c r="B4021" s="48"/>
      <c r="C4021" s="44"/>
      <c r="D4021" s="44"/>
      <c r="E4021" s="44"/>
      <c r="F4021" s="44"/>
      <c r="G4021" s="44"/>
      <c r="H4021" s="44"/>
      <c r="I4021" s="44"/>
      <c r="J4021" s="44"/>
      <c r="K4021" s="88"/>
      <c r="L4021" s="50">
        <v>1</v>
      </c>
      <c r="M4021" s="49"/>
      <c r="N4021" s="49"/>
      <c r="O4021" s="49"/>
      <c r="P4021" s="49"/>
      <c r="Q4021" s="49"/>
      <c r="R4021" s="49"/>
      <c r="S4021" s="49"/>
      <c r="X4021" s="33">
        <f t="shared" si="372"/>
        <v>0</v>
      </c>
      <c r="Y4021" s="33">
        <f t="shared" si="373"/>
        <v>0</v>
      </c>
      <c r="Z4021" s="33">
        <f t="shared" si="374"/>
        <v>0</v>
      </c>
      <c r="AA4021" s="34">
        <f t="shared" si="375"/>
        <v>0</v>
      </c>
      <c r="AB4021" s="33">
        <f t="shared" si="376"/>
        <v>0</v>
      </c>
      <c r="AC4021" s="34" t="str">
        <f t="shared" si="377"/>
        <v>Not Determined</v>
      </c>
    </row>
    <row r="4022" spans="1:29" x14ac:dyDescent="0.25">
      <c r="A4022" s="48"/>
      <c r="B4022" s="48"/>
      <c r="C4022" s="44"/>
      <c r="D4022" s="44"/>
      <c r="E4022" s="44"/>
      <c r="F4022" s="44"/>
      <c r="G4022" s="44"/>
      <c r="H4022" s="44"/>
      <c r="I4022" s="44"/>
      <c r="J4022" s="44"/>
      <c r="K4022" s="88"/>
      <c r="L4022" s="50">
        <v>1</v>
      </c>
      <c r="M4022" s="49"/>
      <c r="N4022" s="49"/>
      <c r="O4022" s="49"/>
      <c r="P4022" s="49"/>
      <c r="Q4022" s="49"/>
      <c r="R4022" s="49"/>
      <c r="S4022" s="49"/>
      <c r="X4022" s="33">
        <f t="shared" si="372"/>
        <v>0</v>
      </c>
      <c r="Y4022" s="33">
        <f t="shared" si="373"/>
        <v>0</v>
      </c>
      <c r="Z4022" s="33">
        <f t="shared" si="374"/>
        <v>0</v>
      </c>
      <c r="AA4022" s="34">
        <f t="shared" si="375"/>
        <v>0</v>
      </c>
      <c r="AB4022" s="33">
        <f t="shared" si="376"/>
        <v>0</v>
      </c>
      <c r="AC4022" s="34" t="str">
        <f t="shared" si="377"/>
        <v>Not Determined</v>
      </c>
    </row>
    <row r="4023" spans="1:29" x14ac:dyDescent="0.25">
      <c r="A4023" s="48"/>
      <c r="B4023" s="48"/>
      <c r="C4023" s="44"/>
      <c r="D4023" s="44"/>
      <c r="E4023" s="44"/>
      <c r="F4023" s="44"/>
      <c r="G4023" s="44"/>
      <c r="H4023" s="44"/>
      <c r="I4023" s="44"/>
      <c r="J4023" s="44"/>
      <c r="K4023" s="88"/>
      <c r="L4023" s="50">
        <v>1</v>
      </c>
      <c r="M4023" s="49"/>
      <c r="N4023" s="49"/>
      <c r="O4023" s="49"/>
      <c r="P4023" s="49"/>
      <c r="Q4023" s="49"/>
      <c r="R4023" s="49"/>
      <c r="S4023" s="49"/>
      <c r="X4023" s="33">
        <f t="shared" si="372"/>
        <v>0</v>
      </c>
      <c r="Y4023" s="33">
        <f t="shared" si="373"/>
        <v>0</v>
      </c>
      <c r="Z4023" s="33">
        <f t="shared" si="374"/>
        <v>0</v>
      </c>
      <c r="AA4023" s="34">
        <f t="shared" si="375"/>
        <v>0</v>
      </c>
      <c r="AB4023" s="33">
        <f t="shared" si="376"/>
        <v>0</v>
      </c>
      <c r="AC4023" s="34" t="str">
        <f t="shared" si="377"/>
        <v>Not Determined</v>
      </c>
    </row>
    <row r="4024" spans="1:29" x14ac:dyDescent="0.25">
      <c r="A4024" s="48"/>
      <c r="B4024" s="48"/>
      <c r="C4024" s="44"/>
      <c r="D4024" s="44"/>
      <c r="E4024" s="44"/>
      <c r="F4024" s="44"/>
      <c r="G4024" s="44"/>
      <c r="H4024" s="44"/>
      <c r="I4024" s="44"/>
      <c r="J4024" s="44"/>
      <c r="K4024" s="88"/>
      <c r="L4024" s="50">
        <v>1</v>
      </c>
      <c r="M4024" s="49"/>
      <c r="N4024" s="49"/>
      <c r="O4024" s="49"/>
      <c r="P4024" s="49"/>
      <c r="Q4024" s="49"/>
      <c r="R4024" s="49"/>
      <c r="S4024" s="49"/>
      <c r="X4024" s="33">
        <f t="shared" si="372"/>
        <v>0</v>
      </c>
      <c r="Y4024" s="33">
        <f t="shared" si="373"/>
        <v>0</v>
      </c>
      <c r="Z4024" s="33">
        <f t="shared" si="374"/>
        <v>0</v>
      </c>
      <c r="AA4024" s="34">
        <f t="shared" si="375"/>
        <v>0</v>
      </c>
      <c r="AB4024" s="33">
        <f t="shared" si="376"/>
        <v>0</v>
      </c>
      <c r="AC4024" s="34" t="str">
        <f t="shared" si="377"/>
        <v>Not Determined</v>
      </c>
    </row>
    <row r="4025" spans="1:29" x14ac:dyDescent="0.25">
      <c r="A4025" s="48"/>
      <c r="B4025" s="48"/>
      <c r="C4025" s="44"/>
      <c r="D4025" s="44"/>
      <c r="E4025" s="44"/>
      <c r="F4025" s="44"/>
      <c r="G4025" s="44"/>
      <c r="H4025" s="44"/>
      <c r="I4025" s="44"/>
      <c r="J4025" s="44"/>
      <c r="K4025" s="88"/>
      <c r="L4025" s="50">
        <v>1</v>
      </c>
      <c r="M4025" s="49"/>
      <c r="N4025" s="49"/>
      <c r="O4025" s="49"/>
      <c r="P4025" s="49"/>
      <c r="Q4025" s="49"/>
      <c r="R4025" s="49"/>
      <c r="S4025" s="49"/>
      <c r="X4025" s="33">
        <f t="shared" si="372"/>
        <v>0</v>
      </c>
      <c r="Y4025" s="33">
        <f t="shared" si="373"/>
        <v>0</v>
      </c>
      <c r="Z4025" s="33">
        <f t="shared" si="374"/>
        <v>0</v>
      </c>
      <c r="AA4025" s="34">
        <f t="shared" si="375"/>
        <v>0</v>
      </c>
      <c r="AB4025" s="33">
        <f t="shared" si="376"/>
        <v>0</v>
      </c>
      <c r="AC4025" s="34" t="str">
        <f t="shared" si="377"/>
        <v>Not Determined</v>
      </c>
    </row>
    <row r="4026" spans="1:29" x14ac:dyDescent="0.25">
      <c r="A4026" s="48"/>
      <c r="B4026" s="48"/>
      <c r="C4026" s="44"/>
      <c r="D4026" s="44"/>
      <c r="E4026" s="44"/>
      <c r="F4026" s="44"/>
      <c r="G4026" s="44"/>
      <c r="H4026" s="44"/>
      <c r="I4026" s="44"/>
      <c r="J4026" s="44"/>
      <c r="K4026" s="88"/>
      <c r="L4026" s="50">
        <v>1</v>
      </c>
      <c r="M4026" s="49"/>
      <c r="N4026" s="49"/>
      <c r="O4026" s="49"/>
      <c r="P4026" s="49"/>
      <c r="Q4026" s="49"/>
      <c r="R4026" s="49"/>
      <c r="S4026" s="49"/>
      <c r="X4026" s="33">
        <f t="shared" si="372"/>
        <v>0</v>
      </c>
      <c r="Y4026" s="33">
        <f t="shared" si="373"/>
        <v>0</v>
      </c>
      <c r="Z4026" s="33">
        <f t="shared" si="374"/>
        <v>0</v>
      </c>
      <c r="AA4026" s="34">
        <f t="shared" si="375"/>
        <v>0</v>
      </c>
      <c r="AB4026" s="33">
        <f t="shared" si="376"/>
        <v>0</v>
      </c>
      <c r="AC4026" s="34" t="str">
        <f t="shared" si="377"/>
        <v>Not Determined</v>
      </c>
    </row>
    <row r="4027" spans="1:29" x14ac:dyDescent="0.25">
      <c r="A4027" s="48"/>
      <c r="B4027" s="48"/>
      <c r="C4027" s="44"/>
      <c r="D4027" s="44"/>
      <c r="E4027" s="44"/>
      <c r="F4027" s="44"/>
      <c r="G4027" s="44"/>
      <c r="H4027" s="44"/>
      <c r="I4027" s="44"/>
      <c r="J4027" s="44"/>
      <c r="K4027" s="88"/>
      <c r="L4027" s="50">
        <v>1</v>
      </c>
      <c r="M4027" s="49"/>
      <c r="N4027" s="49"/>
      <c r="O4027" s="49"/>
      <c r="P4027" s="49"/>
      <c r="Q4027" s="49"/>
      <c r="R4027" s="49"/>
      <c r="S4027" s="49"/>
      <c r="X4027" s="33">
        <f t="shared" si="372"/>
        <v>0</v>
      </c>
      <c r="Y4027" s="33">
        <f t="shared" si="373"/>
        <v>0</v>
      </c>
      <c r="Z4027" s="33">
        <f t="shared" si="374"/>
        <v>0</v>
      </c>
      <c r="AA4027" s="34">
        <f t="shared" si="375"/>
        <v>0</v>
      </c>
      <c r="AB4027" s="33">
        <f t="shared" si="376"/>
        <v>0</v>
      </c>
      <c r="AC4027" s="34" t="str">
        <f t="shared" si="377"/>
        <v>Not Determined</v>
      </c>
    </row>
    <row r="4028" spans="1:29" x14ac:dyDescent="0.25">
      <c r="A4028" s="48"/>
      <c r="B4028" s="48"/>
      <c r="C4028" s="44"/>
      <c r="D4028" s="44"/>
      <c r="E4028" s="44"/>
      <c r="F4028" s="44"/>
      <c r="G4028" s="44"/>
      <c r="H4028" s="44"/>
      <c r="I4028" s="44"/>
      <c r="J4028" s="44"/>
      <c r="K4028" s="88"/>
      <c r="L4028" s="50">
        <v>1</v>
      </c>
      <c r="M4028" s="49"/>
      <c r="N4028" s="49"/>
      <c r="O4028" s="49"/>
      <c r="P4028" s="49"/>
      <c r="Q4028" s="49"/>
      <c r="R4028" s="49"/>
      <c r="S4028" s="49"/>
      <c r="X4028" s="33">
        <f t="shared" si="372"/>
        <v>0</v>
      </c>
      <c r="Y4028" s="33">
        <f t="shared" si="373"/>
        <v>0</v>
      </c>
      <c r="Z4028" s="33">
        <f t="shared" si="374"/>
        <v>0</v>
      </c>
      <c r="AA4028" s="34">
        <f t="shared" si="375"/>
        <v>0</v>
      </c>
      <c r="AB4028" s="33">
        <f t="shared" si="376"/>
        <v>0</v>
      </c>
      <c r="AC4028" s="34" t="str">
        <f t="shared" si="377"/>
        <v>Not Determined</v>
      </c>
    </row>
    <row r="4029" spans="1:29" x14ac:dyDescent="0.25">
      <c r="A4029" s="48"/>
      <c r="B4029" s="48"/>
      <c r="C4029" s="44"/>
      <c r="D4029" s="44"/>
      <c r="E4029" s="44"/>
      <c r="F4029" s="44"/>
      <c r="G4029" s="44"/>
      <c r="H4029" s="44"/>
      <c r="I4029" s="44"/>
      <c r="J4029" s="44"/>
      <c r="K4029" s="88"/>
      <c r="L4029" s="50">
        <v>1</v>
      </c>
      <c r="M4029" s="49"/>
      <c r="N4029" s="49"/>
      <c r="O4029" s="49"/>
      <c r="P4029" s="49"/>
      <c r="Q4029" s="49"/>
      <c r="R4029" s="49"/>
      <c r="S4029" s="49"/>
      <c r="X4029" s="33">
        <f t="shared" si="372"/>
        <v>0</v>
      </c>
      <c r="Y4029" s="33">
        <f t="shared" si="373"/>
        <v>0</v>
      </c>
      <c r="Z4029" s="33">
        <f t="shared" si="374"/>
        <v>0</v>
      </c>
      <c r="AA4029" s="34">
        <f t="shared" si="375"/>
        <v>0</v>
      </c>
      <c r="AB4029" s="33">
        <f t="shared" si="376"/>
        <v>0</v>
      </c>
      <c r="AC4029" s="34" t="str">
        <f t="shared" si="377"/>
        <v>Not Determined</v>
      </c>
    </row>
    <row r="4030" spans="1:29" x14ac:dyDescent="0.25">
      <c r="A4030" s="48"/>
      <c r="B4030" s="48"/>
      <c r="C4030" s="44"/>
      <c r="D4030" s="44"/>
      <c r="E4030" s="44"/>
      <c r="F4030" s="44"/>
      <c r="G4030" s="44"/>
      <c r="H4030" s="44"/>
      <c r="I4030" s="44"/>
      <c r="J4030" s="44"/>
      <c r="K4030" s="88"/>
      <c r="L4030" s="50">
        <v>1</v>
      </c>
      <c r="M4030" s="49"/>
      <c r="N4030" s="49"/>
      <c r="O4030" s="49"/>
      <c r="P4030" s="49"/>
      <c r="Q4030" s="49"/>
      <c r="R4030" s="49"/>
      <c r="S4030" s="49"/>
      <c r="X4030" s="33">
        <f t="shared" si="372"/>
        <v>0</v>
      </c>
      <c r="Y4030" s="33">
        <f t="shared" si="373"/>
        <v>0</v>
      </c>
      <c r="Z4030" s="33">
        <f t="shared" si="374"/>
        <v>0</v>
      </c>
      <c r="AA4030" s="34">
        <f t="shared" si="375"/>
        <v>0</v>
      </c>
      <c r="AB4030" s="33">
        <f t="shared" si="376"/>
        <v>0</v>
      </c>
      <c r="AC4030" s="34" t="str">
        <f t="shared" si="377"/>
        <v>Not Determined</v>
      </c>
    </row>
    <row r="4031" spans="1:29" x14ac:dyDescent="0.25">
      <c r="A4031" s="48"/>
      <c r="B4031" s="48"/>
      <c r="C4031" s="44"/>
      <c r="D4031" s="44"/>
      <c r="E4031" s="44"/>
      <c r="F4031" s="44"/>
      <c r="G4031" s="44"/>
      <c r="H4031" s="44"/>
      <c r="I4031" s="44"/>
      <c r="J4031" s="44"/>
      <c r="K4031" s="88"/>
      <c r="L4031" s="50">
        <v>1</v>
      </c>
      <c r="M4031" s="49"/>
      <c r="N4031" s="49"/>
      <c r="O4031" s="49"/>
      <c r="P4031" s="49"/>
      <c r="Q4031" s="49"/>
      <c r="R4031" s="49"/>
      <c r="S4031" s="49"/>
      <c r="X4031" s="33">
        <f t="shared" si="372"/>
        <v>0</v>
      </c>
      <c r="Y4031" s="33">
        <f t="shared" si="373"/>
        <v>0</v>
      </c>
      <c r="Z4031" s="33">
        <f t="shared" si="374"/>
        <v>0</v>
      </c>
      <c r="AA4031" s="34">
        <f t="shared" si="375"/>
        <v>0</v>
      </c>
      <c r="AB4031" s="33">
        <f t="shared" si="376"/>
        <v>0</v>
      </c>
      <c r="AC4031" s="34" t="str">
        <f t="shared" si="377"/>
        <v>Not Determined</v>
      </c>
    </row>
    <row r="4032" spans="1:29" x14ac:dyDescent="0.25">
      <c r="A4032" s="48"/>
      <c r="B4032" s="48"/>
      <c r="C4032" s="44"/>
      <c r="D4032" s="44"/>
      <c r="E4032" s="44"/>
      <c r="F4032" s="44"/>
      <c r="G4032" s="44"/>
      <c r="H4032" s="44"/>
      <c r="I4032" s="44"/>
      <c r="J4032" s="44"/>
      <c r="K4032" s="88"/>
      <c r="L4032" s="50">
        <v>1</v>
      </c>
      <c r="M4032" s="49"/>
      <c r="N4032" s="49"/>
      <c r="O4032" s="49"/>
      <c r="P4032" s="49"/>
      <c r="Q4032" s="49"/>
      <c r="R4032" s="49"/>
      <c r="S4032" s="49"/>
      <c r="X4032" s="33">
        <f t="shared" si="372"/>
        <v>0</v>
      </c>
      <c r="Y4032" s="33">
        <f t="shared" si="373"/>
        <v>0</v>
      </c>
      <c r="Z4032" s="33">
        <f t="shared" si="374"/>
        <v>0</v>
      </c>
      <c r="AA4032" s="34">
        <f t="shared" si="375"/>
        <v>0</v>
      </c>
      <c r="AB4032" s="33">
        <f t="shared" si="376"/>
        <v>0</v>
      </c>
      <c r="AC4032" s="34" t="str">
        <f t="shared" si="377"/>
        <v>Not Determined</v>
      </c>
    </row>
    <row r="4033" spans="1:29" x14ac:dyDescent="0.25">
      <c r="A4033" s="48"/>
      <c r="B4033" s="48"/>
      <c r="C4033" s="44"/>
      <c r="D4033" s="44"/>
      <c r="E4033" s="44"/>
      <c r="F4033" s="44"/>
      <c r="G4033" s="44"/>
      <c r="H4033" s="44"/>
      <c r="I4033" s="44"/>
      <c r="J4033" s="44"/>
      <c r="K4033" s="88"/>
      <c r="L4033" s="50">
        <v>1</v>
      </c>
      <c r="M4033" s="49"/>
      <c r="N4033" s="49"/>
      <c r="O4033" s="49"/>
      <c r="P4033" s="49"/>
      <c r="Q4033" s="49"/>
      <c r="R4033" s="49"/>
      <c r="S4033" s="49"/>
      <c r="X4033" s="33">
        <f t="shared" si="372"/>
        <v>0</v>
      </c>
      <c r="Y4033" s="33">
        <f t="shared" si="373"/>
        <v>0</v>
      </c>
      <c r="Z4033" s="33">
        <f t="shared" si="374"/>
        <v>0</v>
      </c>
      <c r="AA4033" s="34">
        <f t="shared" si="375"/>
        <v>0</v>
      </c>
      <c r="AB4033" s="33">
        <f t="shared" si="376"/>
        <v>0</v>
      </c>
      <c r="AC4033" s="34" t="str">
        <f t="shared" si="377"/>
        <v>Not Determined</v>
      </c>
    </row>
    <row r="4034" spans="1:29" x14ac:dyDescent="0.25">
      <c r="A4034" s="48"/>
      <c r="B4034" s="48"/>
      <c r="C4034" s="44"/>
      <c r="D4034" s="44"/>
      <c r="E4034" s="44"/>
      <c r="F4034" s="44"/>
      <c r="G4034" s="44"/>
      <c r="H4034" s="44"/>
      <c r="I4034" s="44"/>
      <c r="J4034" s="44"/>
      <c r="K4034" s="88"/>
      <c r="L4034" s="50">
        <v>1</v>
      </c>
      <c r="M4034" s="49"/>
      <c r="N4034" s="49"/>
      <c r="O4034" s="49"/>
      <c r="P4034" s="49"/>
      <c r="Q4034" s="49"/>
      <c r="R4034" s="49"/>
      <c r="S4034" s="49"/>
      <c r="X4034" s="33">
        <f t="shared" si="372"/>
        <v>0</v>
      </c>
      <c r="Y4034" s="33">
        <f t="shared" si="373"/>
        <v>0</v>
      </c>
      <c r="Z4034" s="33">
        <f t="shared" si="374"/>
        <v>0</v>
      </c>
      <c r="AA4034" s="34">
        <f t="shared" si="375"/>
        <v>0</v>
      </c>
      <c r="AB4034" s="33">
        <f t="shared" si="376"/>
        <v>0</v>
      </c>
      <c r="AC4034" s="34" t="str">
        <f t="shared" si="377"/>
        <v>Not Determined</v>
      </c>
    </row>
    <row r="4035" spans="1:29" x14ac:dyDescent="0.25">
      <c r="A4035" s="48"/>
      <c r="B4035" s="48"/>
      <c r="C4035" s="44"/>
      <c r="D4035" s="44"/>
      <c r="E4035" s="44"/>
      <c r="F4035" s="44"/>
      <c r="G4035" s="44"/>
      <c r="H4035" s="44"/>
      <c r="I4035" s="44"/>
      <c r="J4035" s="44"/>
      <c r="K4035" s="88"/>
      <c r="L4035" s="50">
        <v>1</v>
      </c>
      <c r="M4035" s="49"/>
      <c r="N4035" s="49"/>
      <c r="O4035" s="49"/>
      <c r="P4035" s="49"/>
      <c r="Q4035" s="49"/>
      <c r="R4035" s="49"/>
      <c r="S4035" s="49"/>
      <c r="X4035" s="33">
        <f t="shared" si="372"/>
        <v>0</v>
      </c>
      <c r="Y4035" s="33">
        <f t="shared" si="373"/>
        <v>0</v>
      </c>
      <c r="Z4035" s="33">
        <f t="shared" si="374"/>
        <v>0</v>
      </c>
      <c r="AA4035" s="34">
        <f t="shared" si="375"/>
        <v>0</v>
      </c>
      <c r="AB4035" s="33">
        <f t="shared" si="376"/>
        <v>0</v>
      </c>
      <c r="AC4035" s="34" t="str">
        <f t="shared" si="377"/>
        <v>Not Determined</v>
      </c>
    </row>
    <row r="4036" spans="1:29" x14ac:dyDescent="0.25">
      <c r="A4036" s="48"/>
      <c r="B4036" s="48"/>
      <c r="C4036" s="44"/>
      <c r="D4036" s="44"/>
      <c r="E4036" s="44"/>
      <c r="F4036" s="44"/>
      <c r="G4036" s="44"/>
      <c r="H4036" s="44"/>
      <c r="I4036" s="44"/>
      <c r="J4036" s="44"/>
      <c r="K4036" s="88"/>
      <c r="L4036" s="50">
        <v>1</v>
      </c>
      <c r="M4036" s="49"/>
      <c r="N4036" s="49"/>
      <c r="O4036" s="49"/>
      <c r="P4036" s="49"/>
      <c r="Q4036" s="49"/>
      <c r="R4036" s="49"/>
      <c r="S4036" s="49"/>
      <c r="X4036" s="33">
        <f t="shared" si="372"/>
        <v>0</v>
      </c>
      <c r="Y4036" s="33">
        <f t="shared" si="373"/>
        <v>0</v>
      </c>
      <c r="Z4036" s="33">
        <f t="shared" si="374"/>
        <v>0</v>
      </c>
      <c r="AA4036" s="34">
        <f t="shared" si="375"/>
        <v>0</v>
      </c>
      <c r="AB4036" s="33">
        <f t="shared" si="376"/>
        <v>0</v>
      </c>
      <c r="AC4036" s="34" t="str">
        <f t="shared" si="377"/>
        <v>Not Determined</v>
      </c>
    </row>
    <row r="4037" spans="1:29" x14ac:dyDescent="0.25">
      <c r="A4037" s="48"/>
      <c r="B4037" s="48"/>
      <c r="C4037" s="44"/>
      <c r="D4037" s="44"/>
      <c r="E4037" s="44"/>
      <c r="F4037" s="44"/>
      <c r="G4037" s="44"/>
      <c r="H4037" s="44"/>
      <c r="I4037" s="44"/>
      <c r="J4037" s="44"/>
      <c r="K4037" s="88"/>
      <c r="L4037" s="50">
        <v>1</v>
      </c>
      <c r="M4037" s="49"/>
      <c r="N4037" s="49"/>
      <c r="O4037" s="49"/>
      <c r="P4037" s="49"/>
      <c r="Q4037" s="49"/>
      <c r="R4037" s="49"/>
      <c r="S4037" s="49"/>
      <c r="X4037" s="33">
        <f t="shared" si="372"/>
        <v>0</v>
      </c>
      <c r="Y4037" s="33">
        <f t="shared" si="373"/>
        <v>0</v>
      </c>
      <c r="Z4037" s="33">
        <f t="shared" si="374"/>
        <v>0</v>
      </c>
      <c r="AA4037" s="34">
        <f t="shared" si="375"/>
        <v>0</v>
      </c>
      <c r="AB4037" s="33">
        <f t="shared" si="376"/>
        <v>0</v>
      </c>
      <c r="AC4037" s="34" t="str">
        <f t="shared" si="377"/>
        <v>Not Determined</v>
      </c>
    </row>
    <row r="4038" spans="1:29" x14ac:dyDescent="0.25">
      <c r="A4038" s="48"/>
      <c r="B4038" s="48"/>
      <c r="C4038" s="44"/>
      <c r="D4038" s="44"/>
      <c r="E4038" s="44"/>
      <c r="F4038" s="44"/>
      <c r="G4038" s="44"/>
      <c r="H4038" s="44"/>
      <c r="I4038" s="44"/>
      <c r="J4038" s="44"/>
      <c r="K4038" s="88"/>
      <c r="L4038" s="50">
        <v>1</v>
      </c>
      <c r="M4038" s="49"/>
      <c r="N4038" s="49"/>
      <c r="O4038" s="49"/>
      <c r="P4038" s="49"/>
      <c r="Q4038" s="49"/>
      <c r="R4038" s="49"/>
      <c r="S4038" s="49"/>
      <c r="X4038" s="33">
        <f t="shared" si="372"/>
        <v>0</v>
      </c>
      <c r="Y4038" s="33">
        <f t="shared" si="373"/>
        <v>0</v>
      </c>
      <c r="Z4038" s="33">
        <f t="shared" si="374"/>
        <v>0</v>
      </c>
      <c r="AA4038" s="34">
        <f t="shared" si="375"/>
        <v>0</v>
      </c>
      <c r="AB4038" s="33">
        <f t="shared" si="376"/>
        <v>0</v>
      </c>
      <c r="AC4038" s="34" t="str">
        <f t="shared" si="377"/>
        <v>Not Determined</v>
      </c>
    </row>
    <row r="4039" spans="1:29" x14ac:dyDescent="0.25">
      <c r="A4039" s="48"/>
      <c r="B4039" s="48"/>
      <c r="C4039" s="44"/>
      <c r="D4039" s="44"/>
      <c r="E4039" s="44"/>
      <c r="F4039" s="44"/>
      <c r="G4039" s="44"/>
      <c r="H4039" s="44"/>
      <c r="I4039" s="44"/>
      <c r="J4039" s="44"/>
      <c r="K4039" s="88"/>
      <c r="L4039" s="50">
        <v>1</v>
      </c>
      <c r="M4039" s="49"/>
      <c r="N4039" s="49"/>
      <c r="O4039" s="49"/>
      <c r="P4039" s="49"/>
      <c r="Q4039" s="49"/>
      <c r="R4039" s="49"/>
      <c r="S4039" s="49"/>
      <c r="X4039" s="33">
        <f t="shared" si="372"/>
        <v>0</v>
      </c>
      <c r="Y4039" s="33">
        <f t="shared" si="373"/>
        <v>0</v>
      </c>
      <c r="Z4039" s="33">
        <f t="shared" si="374"/>
        <v>0</v>
      </c>
      <c r="AA4039" s="34">
        <f t="shared" si="375"/>
        <v>0</v>
      </c>
      <c r="AB4039" s="33">
        <f t="shared" si="376"/>
        <v>0</v>
      </c>
      <c r="AC4039" s="34" t="str">
        <f t="shared" si="377"/>
        <v>Not Determined</v>
      </c>
    </row>
    <row r="4040" spans="1:29" x14ac:dyDescent="0.25">
      <c r="A4040" s="48"/>
      <c r="B4040" s="48"/>
      <c r="C4040" s="44"/>
      <c r="D4040" s="44"/>
      <c r="E4040" s="44"/>
      <c r="F4040" s="44"/>
      <c r="G4040" s="44"/>
      <c r="H4040" s="44"/>
      <c r="I4040" s="44"/>
      <c r="J4040" s="44"/>
      <c r="K4040" s="88"/>
      <c r="L4040" s="50">
        <v>1</v>
      </c>
      <c r="M4040" s="49"/>
      <c r="N4040" s="49"/>
      <c r="O4040" s="49"/>
      <c r="P4040" s="49"/>
      <c r="Q4040" s="49"/>
      <c r="R4040" s="49"/>
      <c r="S4040" s="49"/>
      <c r="X4040" s="33">
        <f t="shared" si="372"/>
        <v>0</v>
      </c>
      <c r="Y4040" s="33">
        <f t="shared" si="373"/>
        <v>0</v>
      </c>
      <c r="Z4040" s="33">
        <f t="shared" si="374"/>
        <v>0</v>
      </c>
      <c r="AA4040" s="34">
        <f t="shared" si="375"/>
        <v>0</v>
      </c>
      <c r="AB4040" s="33">
        <f t="shared" si="376"/>
        <v>0</v>
      </c>
      <c r="AC4040" s="34" t="str">
        <f t="shared" si="377"/>
        <v>Not Determined</v>
      </c>
    </row>
    <row r="4041" spans="1:29" x14ac:dyDescent="0.25">
      <c r="A4041" s="48"/>
      <c r="B4041" s="48"/>
      <c r="C4041" s="44"/>
      <c r="D4041" s="44"/>
      <c r="E4041" s="44"/>
      <c r="F4041" s="44"/>
      <c r="G4041" s="44"/>
      <c r="H4041" s="44"/>
      <c r="I4041" s="44"/>
      <c r="J4041" s="44"/>
      <c r="K4041" s="88"/>
      <c r="L4041" s="50">
        <v>1</v>
      </c>
      <c r="M4041" s="49"/>
      <c r="N4041" s="49"/>
      <c r="O4041" s="49"/>
      <c r="P4041" s="49"/>
      <c r="Q4041" s="49"/>
      <c r="R4041" s="49"/>
      <c r="S4041" s="49"/>
      <c r="X4041" s="33">
        <f t="shared" si="372"/>
        <v>0</v>
      </c>
      <c r="Y4041" s="33">
        <f t="shared" si="373"/>
        <v>0</v>
      </c>
      <c r="Z4041" s="33">
        <f t="shared" si="374"/>
        <v>0</v>
      </c>
      <c r="AA4041" s="34">
        <f t="shared" si="375"/>
        <v>0</v>
      </c>
      <c r="AB4041" s="33">
        <f t="shared" si="376"/>
        <v>0</v>
      </c>
      <c r="AC4041" s="34" t="str">
        <f t="shared" si="377"/>
        <v>Not Determined</v>
      </c>
    </row>
    <row r="4042" spans="1:29" x14ac:dyDescent="0.25">
      <c r="A4042" s="48"/>
      <c r="B4042" s="48"/>
      <c r="C4042" s="44"/>
      <c r="D4042" s="44"/>
      <c r="E4042" s="44"/>
      <c r="F4042" s="44"/>
      <c r="G4042" s="44"/>
      <c r="H4042" s="44"/>
      <c r="I4042" s="44"/>
      <c r="J4042" s="44"/>
      <c r="K4042" s="88"/>
      <c r="L4042" s="50">
        <v>1</v>
      </c>
      <c r="M4042" s="49"/>
      <c r="N4042" s="49"/>
      <c r="O4042" s="49"/>
      <c r="P4042" s="49"/>
      <c r="Q4042" s="49"/>
      <c r="R4042" s="49"/>
      <c r="S4042" s="49"/>
      <c r="X4042" s="33">
        <f t="shared" si="372"/>
        <v>0</v>
      </c>
      <c r="Y4042" s="33">
        <f t="shared" si="373"/>
        <v>0</v>
      </c>
      <c r="Z4042" s="33">
        <f t="shared" si="374"/>
        <v>0</v>
      </c>
      <c r="AA4042" s="34">
        <f t="shared" si="375"/>
        <v>0</v>
      </c>
      <c r="AB4042" s="33">
        <f t="shared" si="376"/>
        <v>0</v>
      </c>
      <c r="AC4042" s="34" t="str">
        <f t="shared" si="377"/>
        <v>Not Determined</v>
      </c>
    </row>
    <row r="4043" spans="1:29" x14ac:dyDescent="0.25">
      <c r="A4043" s="48"/>
      <c r="B4043" s="48"/>
      <c r="C4043" s="44"/>
      <c r="D4043" s="44"/>
      <c r="E4043" s="44"/>
      <c r="F4043" s="44"/>
      <c r="G4043" s="44"/>
      <c r="H4043" s="44"/>
      <c r="I4043" s="44"/>
      <c r="J4043" s="44"/>
      <c r="K4043" s="88"/>
      <c r="L4043" s="50">
        <v>1</v>
      </c>
      <c r="M4043" s="49"/>
      <c r="N4043" s="49"/>
      <c r="O4043" s="49"/>
      <c r="P4043" s="49"/>
      <c r="Q4043" s="49"/>
      <c r="R4043" s="49"/>
      <c r="S4043" s="49"/>
      <c r="X4043" s="33">
        <f t="shared" si="372"/>
        <v>0</v>
      </c>
      <c r="Y4043" s="33">
        <f t="shared" si="373"/>
        <v>0</v>
      </c>
      <c r="Z4043" s="33">
        <f t="shared" si="374"/>
        <v>0</v>
      </c>
      <c r="AA4043" s="34">
        <f t="shared" si="375"/>
        <v>0</v>
      </c>
      <c r="AB4043" s="33">
        <f t="shared" si="376"/>
        <v>0</v>
      </c>
      <c r="AC4043" s="34" t="str">
        <f t="shared" si="377"/>
        <v>Not Determined</v>
      </c>
    </row>
    <row r="4044" spans="1:29" x14ac:dyDescent="0.25">
      <c r="A4044" s="48"/>
      <c r="B4044" s="48"/>
      <c r="C4044" s="44"/>
      <c r="D4044" s="44"/>
      <c r="E4044" s="44"/>
      <c r="F4044" s="44"/>
      <c r="G4044" s="44"/>
      <c r="H4044" s="44"/>
      <c r="I4044" s="44"/>
      <c r="J4044" s="44"/>
      <c r="K4044" s="88"/>
      <c r="L4044" s="50">
        <v>1</v>
      </c>
      <c r="M4044" s="49"/>
      <c r="N4044" s="49"/>
      <c r="O4044" s="49"/>
      <c r="P4044" s="49"/>
      <c r="Q4044" s="49"/>
      <c r="R4044" s="49"/>
      <c r="S4044" s="49"/>
      <c r="X4044" s="33">
        <f t="shared" si="372"/>
        <v>0</v>
      </c>
      <c r="Y4044" s="33">
        <f t="shared" si="373"/>
        <v>0</v>
      </c>
      <c r="Z4044" s="33">
        <f t="shared" si="374"/>
        <v>0</v>
      </c>
      <c r="AA4044" s="34">
        <f t="shared" si="375"/>
        <v>0</v>
      </c>
      <c r="AB4044" s="33">
        <f t="shared" si="376"/>
        <v>0</v>
      </c>
      <c r="AC4044" s="34" t="str">
        <f t="shared" si="377"/>
        <v>Not Determined</v>
      </c>
    </row>
    <row r="4045" spans="1:29" x14ac:dyDescent="0.25">
      <c r="A4045" s="48"/>
      <c r="B4045" s="48"/>
      <c r="C4045" s="44"/>
      <c r="D4045" s="44"/>
      <c r="E4045" s="44"/>
      <c r="F4045" s="44"/>
      <c r="G4045" s="44"/>
      <c r="H4045" s="44"/>
      <c r="I4045" s="44"/>
      <c r="J4045" s="44"/>
      <c r="K4045" s="88"/>
      <c r="L4045" s="50">
        <v>1</v>
      </c>
      <c r="M4045" s="49"/>
      <c r="N4045" s="49"/>
      <c r="O4045" s="49"/>
      <c r="P4045" s="49"/>
      <c r="Q4045" s="49"/>
      <c r="R4045" s="49"/>
      <c r="S4045" s="49"/>
      <c r="X4045" s="33">
        <f t="shared" si="372"/>
        <v>0</v>
      </c>
      <c r="Y4045" s="33">
        <f t="shared" si="373"/>
        <v>0</v>
      </c>
      <c r="Z4045" s="33">
        <f t="shared" si="374"/>
        <v>0</v>
      </c>
      <c r="AA4045" s="34">
        <f t="shared" si="375"/>
        <v>0</v>
      </c>
      <c r="AB4045" s="33">
        <f t="shared" si="376"/>
        <v>0</v>
      </c>
      <c r="AC4045" s="34" t="str">
        <f t="shared" si="377"/>
        <v>Not Determined</v>
      </c>
    </row>
    <row r="4046" spans="1:29" x14ac:dyDescent="0.25">
      <c r="A4046" s="48"/>
      <c r="B4046" s="48"/>
      <c r="C4046" s="44"/>
      <c r="D4046" s="44"/>
      <c r="E4046" s="44"/>
      <c r="F4046" s="44"/>
      <c r="G4046" s="44"/>
      <c r="H4046" s="44"/>
      <c r="I4046" s="44"/>
      <c r="J4046" s="44"/>
      <c r="K4046" s="88"/>
      <c r="L4046" s="50">
        <v>1</v>
      </c>
      <c r="M4046" s="49"/>
      <c r="N4046" s="49"/>
      <c r="O4046" s="49"/>
      <c r="P4046" s="49"/>
      <c r="Q4046" s="49"/>
      <c r="R4046" s="49"/>
      <c r="S4046" s="49"/>
      <c r="X4046" s="33">
        <f t="shared" si="372"/>
        <v>0</v>
      </c>
      <c r="Y4046" s="33">
        <f t="shared" si="373"/>
        <v>0</v>
      </c>
      <c r="Z4046" s="33">
        <f t="shared" si="374"/>
        <v>0</v>
      </c>
      <c r="AA4046" s="34">
        <f t="shared" si="375"/>
        <v>0</v>
      </c>
      <c r="AB4046" s="33">
        <f t="shared" si="376"/>
        <v>0</v>
      </c>
      <c r="AC4046" s="34" t="str">
        <f t="shared" si="377"/>
        <v>Not Determined</v>
      </c>
    </row>
    <row r="4047" spans="1:29" x14ac:dyDescent="0.25">
      <c r="A4047" s="48"/>
      <c r="B4047" s="48"/>
      <c r="C4047" s="44"/>
      <c r="D4047" s="44"/>
      <c r="E4047" s="44"/>
      <c r="F4047" s="44"/>
      <c r="G4047" s="44"/>
      <c r="H4047" s="44"/>
      <c r="I4047" s="44"/>
      <c r="J4047" s="44"/>
      <c r="K4047" s="88"/>
      <c r="L4047" s="50">
        <v>1</v>
      </c>
      <c r="M4047" s="49"/>
      <c r="N4047" s="49"/>
      <c r="O4047" s="49"/>
      <c r="P4047" s="49"/>
      <c r="Q4047" s="49"/>
      <c r="R4047" s="49"/>
      <c r="S4047" s="49"/>
      <c r="X4047" s="33">
        <f t="shared" ref="X4047:X4110" si="378">IF($C4047="Yes",$L4047,0)</f>
        <v>0</v>
      </c>
      <c r="Y4047" s="33">
        <f t="shared" ref="Y4047:Y4110" si="379">IF(AND($AB4047=0,$AA4047=0,$Z4047=0),IF(AND(OR($D4047="P",$D4047="C", $D4047="G",$D4047="DI",$D4047="CI-L",$D4047="CI-U"),OR($E4047="P",$E4047="C", $E4047="G",$E4047="DI",$E4047="CI-L",$E4047="CI-U",$E4047=""),OR($H4047="P",$H4047="C", $H4047="G",$H4047="DI",$H4047="CI-L",$H4047="CI-U"),OR($I4047="P",$I4047="C", $I4047="G",$I4047="DI",$I4047="CI-L",$I4047="CI-U",$I4047="")),$L4047,IF(K4047&gt;$AE$34,$L4047,0)),0)</f>
        <v>0</v>
      </c>
      <c r="Z4047" s="33">
        <f t="shared" ref="Z4047:Z4110" si="380">IF(OR($D4047="Lead",$E4047="Lead",$H4047="Lead",$I4047="Lead"),$L4047,0)</f>
        <v>0</v>
      </c>
      <c r="AA4047" s="34">
        <f t="shared" ref="AA4047:AA4110" si="381">IF($Z4047=0,IF(OR($F4047="Yes",$F4047="Unknown",$D4047="UNK",$D4047="UNK-NOLG",$D4047="UNK-LG",$E4047="UNK",$E4047="UNK-NOLG",$E4047="UNK-LG"),IF(OR($H4047="G",$H4047="UNK-LG",$I4047="G",$I4047="UNK-LG"),$L4047,0),0),0)</f>
        <v>0</v>
      </c>
      <c r="AB4047" s="33">
        <f t="shared" ref="AB4047:AB4110" si="382">IF(AND($AA4047=0,$Z4047=0),IF(OR($D4047="UNK",$E4047="UNK",$H4047="UNK",$I4047="UNK",$D4047="UNK-NOLG",$E4047="UNK-NOLG",$H4047="UNK-NOLG",$I4047="UNK-NOLG",$D4047="UNK-LG",$E4047="UNK-LG",$H4047="UNK-LG",$I4047="UNK-LG"),IF(K4047&gt;$AE$34,0,$L4047),0),0)</f>
        <v>0</v>
      </c>
      <c r="AC4047" s="34" t="str">
        <f t="shared" ref="AC4047:AC4110" si="383">IF($Z4047&gt;0,"Lead",IF($AA4047&gt;0,"GRR",IF($AB4047&gt;0,"UNK",IF($Y4047&gt;0,"Non-Lead","Not Determined"))))</f>
        <v>Not Determined</v>
      </c>
    </row>
    <row r="4048" spans="1:29" x14ac:dyDescent="0.25">
      <c r="A4048" s="48"/>
      <c r="B4048" s="48"/>
      <c r="C4048" s="44"/>
      <c r="D4048" s="44"/>
      <c r="E4048" s="44"/>
      <c r="F4048" s="44"/>
      <c r="G4048" s="44"/>
      <c r="H4048" s="44"/>
      <c r="I4048" s="44"/>
      <c r="J4048" s="44"/>
      <c r="K4048" s="88"/>
      <c r="L4048" s="50">
        <v>1</v>
      </c>
      <c r="M4048" s="49"/>
      <c r="N4048" s="49"/>
      <c r="O4048" s="49"/>
      <c r="P4048" s="49"/>
      <c r="Q4048" s="49"/>
      <c r="R4048" s="49"/>
      <c r="S4048" s="49"/>
      <c r="X4048" s="33">
        <f t="shared" si="378"/>
        <v>0</v>
      </c>
      <c r="Y4048" s="33">
        <f t="shared" si="379"/>
        <v>0</v>
      </c>
      <c r="Z4048" s="33">
        <f t="shared" si="380"/>
        <v>0</v>
      </c>
      <c r="AA4048" s="34">
        <f t="shared" si="381"/>
        <v>0</v>
      </c>
      <c r="AB4048" s="33">
        <f t="shared" si="382"/>
        <v>0</v>
      </c>
      <c r="AC4048" s="34" t="str">
        <f t="shared" si="383"/>
        <v>Not Determined</v>
      </c>
    </row>
    <row r="4049" spans="1:29" x14ac:dyDescent="0.25">
      <c r="A4049" s="48"/>
      <c r="B4049" s="48"/>
      <c r="C4049" s="44"/>
      <c r="D4049" s="44"/>
      <c r="E4049" s="44"/>
      <c r="F4049" s="44"/>
      <c r="G4049" s="44"/>
      <c r="H4049" s="44"/>
      <c r="I4049" s="44"/>
      <c r="J4049" s="44"/>
      <c r="K4049" s="88"/>
      <c r="L4049" s="50">
        <v>1</v>
      </c>
      <c r="M4049" s="49"/>
      <c r="N4049" s="49"/>
      <c r="O4049" s="49"/>
      <c r="P4049" s="49"/>
      <c r="Q4049" s="49"/>
      <c r="R4049" s="49"/>
      <c r="S4049" s="49"/>
      <c r="X4049" s="33">
        <f t="shared" si="378"/>
        <v>0</v>
      </c>
      <c r="Y4049" s="33">
        <f t="shared" si="379"/>
        <v>0</v>
      </c>
      <c r="Z4049" s="33">
        <f t="shared" si="380"/>
        <v>0</v>
      </c>
      <c r="AA4049" s="34">
        <f t="shared" si="381"/>
        <v>0</v>
      </c>
      <c r="AB4049" s="33">
        <f t="shared" si="382"/>
        <v>0</v>
      </c>
      <c r="AC4049" s="34" t="str">
        <f t="shared" si="383"/>
        <v>Not Determined</v>
      </c>
    </row>
    <row r="4050" spans="1:29" x14ac:dyDescent="0.25">
      <c r="A4050" s="48"/>
      <c r="B4050" s="48"/>
      <c r="C4050" s="44"/>
      <c r="D4050" s="44"/>
      <c r="E4050" s="44"/>
      <c r="F4050" s="44"/>
      <c r="G4050" s="44"/>
      <c r="H4050" s="44"/>
      <c r="I4050" s="44"/>
      <c r="J4050" s="44"/>
      <c r="K4050" s="88"/>
      <c r="L4050" s="50">
        <v>1</v>
      </c>
      <c r="M4050" s="49"/>
      <c r="N4050" s="49"/>
      <c r="O4050" s="49"/>
      <c r="P4050" s="49"/>
      <c r="Q4050" s="49"/>
      <c r="R4050" s="49"/>
      <c r="S4050" s="49"/>
      <c r="X4050" s="33">
        <f t="shared" si="378"/>
        <v>0</v>
      </c>
      <c r="Y4050" s="33">
        <f t="shared" si="379"/>
        <v>0</v>
      </c>
      <c r="Z4050" s="33">
        <f t="shared" si="380"/>
        <v>0</v>
      </c>
      <c r="AA4050" s="34">
        <f t="shared" si="381"/>
        <v>0</v>
      </c>
      <c r="AB4050" s="33">
        <f t="shared" si="382"/>
        <v>0</v>
      </c>
      <c r="AC4050" s="34" t="str">
        <f t="shared" si="383"/>
        <v>Not Determined</v>
      </c>
    </row>
    <row r="4051" spans="1:29" x14ac:dyDescent="0.25">
      <c r="A4051" s="48"/>
      <c r="B4051" s="48"/>
      <c r="C4051" s="44"/>
      <c r="D4051" s="44"/>
      <c r="E4051" s="44"/>
      <c r="F4051" s="44"/>
      <c r="G4051" s="44"/>
      <c r="H4051" s="44"/>
      <c r="I4051" s="44"/>
      <c r="J4051" s="44"/>
      <c r="K4051" s="88"/>
      <c r="L4051" s="50">
        <v>1</v>
      </c>
      <c r="M4051" s="49"/>
      <c r="N4051" s="49"/>
      <c r="O4051" s="49"/>
      <c r="P4051" s="49"/>
      <c r="Q4051" s="49"/>
      <c r="R4051" s="49"/>
      <c r="S4051" s="49"/>
      <c r="X4051" s="33">
        <f t="shared" si="378"/>
        <v>0</v>
      </c>
      <c r="Y4051" s="33">
        <f t="shared" si="379"/>
        <v>0</v>
      </c>
      <c r="Z4051" s="33">
        <f t="shared" si="380"/>
        <v>0</v>
      </c>
      <c r="AA4051" s="34">
        <f t="shared" si="381"/>
        <v>0</v>
      </c>
      <c r="AB4051" s="33">
        <f t="shared" si="382"/>
        <v>0</v>
      </c>
      <c r="AC4051" s="34" t="str">
        <f t="shared" si="383"/>
        <v>Not Determined</v>
      </c>
    </row>
    <row r="4052" spans="1:29" x14ac:dyDescent="0.25">
      <c r="A4052" s="48"/>
      <c r="B4052" s="48"/>
      <c r="C4052" s="44"/>
      <c r="D4052" s="44"/>
      <c r="E4052" s="44"/>
      <c r="F4052" s="44"/>
      <c r="G4052" s="44"/>
      <c r="H4052" s="44"/>
      <c r="I4052" s="44"/>
      <c r="J4052" s="44"/>
      <c r="K4052" s="88"/>
      <c r="L4052" s="50">
        <v>1</v>
      </c>
      <c r="M4052" s="49"/>
      <c r="N4052" s="49"/>
      <c r="O4052" s="49"/>
      <c r="P4052" s="49"/>
      <c r="Q4052" s="49"/>
      <c r="R4052" s="49"/>
      <c r="S4052" s="49"/>
      <c r="X4052" s="33">
        <f t="shared" si="378"/>
        <v>0</v>
      </c>
      <c r="Y4052" s="33">
        <f t="shared" si="379"/>
        <v>0</v>
      </c>
      <c r="Z4052" s="33">
        <f t="shared" si="380"/>
        <v>0</v>
      </c>
      <c r="AA4052" s="34">
        <f t="shared" si="381"/>
        <v>0</v>
      </c>
      <c r="AB4052" s="33">
        <f t="shared" si="382"/>
        <v>0</v>
      </c>
      <c r="AC4052" s="34" t="str">
        <f t="shared" si="383"/>
        <v>Not Determined</v>
      </c>
    </row>
    <row r="4053" spans="1:29" x14ac:dyDescent="0.25">
      <c r="A4053" s="48"/>
      <c r="B4053" s="48"/>
      <c r="C4053" s="44"/>
      <c r="D4053" s="44"/>
      <c r="E4053" s="44"/>
      <c r="F4053" s="44"/>
      <c r="G4053" s="44"/>
      <c r="H4053" s="44"/>
      <c r="I4053" s="44"/>
      <c r="J4053" s="44"/>
      <c r="K4053" s="88"/>
      <c r="L4053" s="50">
        <v>1</v>
      </c>
      <c r="M4053" s="49"/>
      <c r="N4053" s="49"/>
      <c r="O4053" s="49"/>
      <c r="P4053" s="49"/>
      <c r="Q4053" s="49"/>
      <c r="R4053" s="49"/>
      <c r="S4053" s="49"/>
      <c r="X4053" s="33">
        <f t="shared" si="378"/>
        <v>0</v>
      </c>
      <c r="Y4053" s="33">
        <f t="shared" si="379"/>
        <v>0</v>
      </c>
      <c r="Z4053" s="33">
        <f t="shared" si="380"/>
        <v>0</v>
      </c>
      <c r="AA4053" s="34">
        <f t="shared" si="381"/>
        <v>0</v>
      </c>
      <c r="AB4053" s="33">
        <f t="shared" si="382"/>
        <v>0</v>
      </c>
      <c r="AC4053" s="34" t="str">
        <f t="shared" si="383"/>
        <v>Not Determined</v>
      </c>
    </row>
    <row r="4054" spans="1:29" x14ac:dyDescent="0.25">
      <c r="A4054" s="48"/>
      <c r="B4054" s="48"/>
      <c r="C4054" s="44"/>
      <c r="D4054" s="44"/>
      <c r="E4054" s="44"/>
      <c r="F4054" s="44"/>
      <c r="G4054" s="44"/>
      <c r="H4054" s="44"/>
      <c r="I4054" s="44"/>
      <c r="J4054" s="44"/>
      <c r="K4054" s="88"/>
      <c r="L4054" s="50">
        <v>1</v>
      </c>
      <c r="M4054" s="49"/>
      <c r="N4054" s="49"/>
      <c r="O4054" s="49"/>
      <c r="P4054" s="49"/>
      <c r="Q4054" s="49"/>
      <c r="R4054" s="49"/>
      <c r="S4054" s="49"/>
      <c r="X4054" s="33">
        <f t="shared" si="378"/>
        <v>0</v>
      </c>
      <c r="Y4054" s="33">
        <f t="shared" si="379"/>
        <v>0</v>
      </c>
      <c r="Z4054" s="33">
        <f t="shared" si="380"/>
        <v>0</v>
      </c>
      <c r="AA4054" s="34">
        <f t="shared" si="381"/>
        <v>0</v>
      </c>
      <c r="AB4054" s="33">
        <f t="shared" si="382"/>
        <v>0</v>
      </c>
      <c r="AC4054" s="34" t="str">
        <f t="shared" si="383"/>
        <v>Not Determined</v>
      </c>
    </row>
    <row r="4055" spans="1:29" x14ac:dyDescent="0.25">
      <c r="A4055" s="48"/>
      <c r="B4055" s="48"/>
      <c r="C4055" s="44"/>
      <c r="D4055" s="44"/>
      <c r="E4055" s="44"/>
      <c r="F4055" s="44"/>
      <c r="G4055" s="44"/>
      <c r="H4055" s="44"/>
      <c r="I4055" s="44"/>
      <c r="J4055" s="44"/>
      <c r="K4055" s="88"/>
      <c r="L4055" s="50">
        <v>1</v>
      </c>
      <c r="M4055" s="49"/>
      <c r="N4055" s="49"/>
      <c r="O4055" s="49"/>
      <c r="P4055" s="49"/>
      <c r="Q4055" s="49"/>
      <c r="R4055" s="49"/>
      <c r="S4055" s="49"/>
      <c r="X4055" s="33">
        <f t="shared" si="378"/>
        <v>0</v>
      </c>
      <c r="Y4055" s="33">
        <f t="shared" si="379"/>
        <v>0</v>
      </c>
      <c r="Z4055" s="33">
        <f t="shared" si="380"/>
        <v>0</v>
      </c>
      <c r="AA4055" s="34">
        <f t="shared" si="381"/>
        <v>0</v>
      </c>
      <c r="AB4055" s="33">
        <f t="shared" si="382"/>
        <v>0</v>
      </c>
      <c r="AC4055" s="34" t="str">
        <f t="shared" si="383"/>
        <v>Not Determined</v>
      </c>
    </row>
    <row r="4056" spans="1:29" x14ac:dyDescent="0.25">
      <c r="A4056" s="48"/>
      <c r="B4056" s="48"/>
      <c r="C4056" s="44"/>
      <c r="D4056" s="44"/>
      <c r="E4056" s="44"/>
      <c r="F4056" s="44"/>
      <c r="G4056" s="44"/>
      <c r="H4056" s="44"/>
      <c r="I4056" s="44"/>
      <c r="J4056" s="44"/>
      <c r="K4056" s="88"/>
      <c r="L4056" s="50">
        <v>1</v>
      </c>
      <c r="M4056" s="49"/>
      <c r="N4056" s="49"/>
      <c r="O4056" s="49"/>
      <c r="P4056" s="49"/>
      <c r="Q4056" s="49"/>
      <c r="R4056" s="49"/>
      <c r="S4056" s="49"/>
      <c r="X4056" s="33">
        <f t="shared" si="378"/>
        <v>0</v>
      </c>
      <c r="Y4056" s="33">
        <f t="shared" si="379"/>
        <v>0</v>
      </c>
      <c r="Z4056" s="33">
        <f t="shared" si="380"/>
        <v>0</v>
      </c>
      <c r="AA4056" s="34">
        <f t="shared" si="381"/>
        <v>0</v>
      </c>
      <c r="AB4056" s="33">
        <f t="shared" si="382"/>
        <v>0</v>
      </c>
      <c r="AC4056" s="34" t="str">
        <f t="shared" si="383"/>
        <v>Not Determined</v>
      </c>
    </row>
    <row r="4057" spans="1:29" x14ac:dyDescent="0.25">
      <c r="A4057" s="48"/>
      <c r="B4057" s="48"/>
      <c r="C4057" s="44"/>
      <c r="D4057" s="44"/>
      <c r="E4057" s="44"/>
      <c r="F4057" s="44"/>
      <c r="G4057" s="44"/>
      <c r="H4057" s="44"/>
      <c r="I4057" s="44"/>
      <c r="J4057" s="44"/>
      <c r="K4057" s="88"/>
      <c r="L4057" s="50">
        <v>1</v>
      </c>
      <c r="M4057" s="49"/>
      <c r="N4057" s="49"/>
      <c r="O4057" s="49"/>
      <c r="P4057" s="49"/>
      <c r="Q4057" s="49"/>
      <c r="R4057" s="49"/>
      <c r="S4057" s="49"/>
      <c r="X4057" s="33">
        <f t="shared" si="378"/>
        <v>0</v>
      </c>
      <c r="Y4057" s="33">
        <f t="shared" si="379"/>
        <v>0</v>
      </c>
      <c r="Z4057" s="33">
        <f t="shared" si="380"/>
        <v>0</v>
      </c>
      <c r="AA4057" s="34">
        <f t="shared" si="381"/>
        <v>0</v>
      </c>
      <c r="AB4057" s="33">
        <f t="shared" si="382"/>
        <v>0</v>
      </c>
      <c r="AC4057" s="34" t="str">
        <f t="shared" si="383"/>
        <v>Not Determined</v>
      </c>
    </row>
    <row r="4058" spans="1:29" x14ac:dyDescent="0.25">
      <c r="A4058" s="48"/>
      <c r="B4058" s="48"/>
      <c r="C4058" s="44"/>
      <c r="D4058" s="44"/>
      <c r="E4058" s="44"/>
      <c r="F4058" s="44"/>
      <c r="G4058" s="44"/>
      <c r="H4058" s="44"/>
      <c r="I4058" s="44"/>
      <c r="J4058" s="44"/>
      <c r="K4058" s="88"/>
      <c r="L4058" s="50">
        <v>1</v>
      </c>
      <c r="M4058" s="49"/>
      <c r="N4058" s="49"/>
      <c r="O4058" s="49"/>
      <c r="P4058" s="49"/>
      <c r="Q4058" s="49"/>
      <c r="R4058" s="49"/>
      <c r="S4058" s="49"/>
      <c r="X4058" s="33">
        <f t="shared" si="378"/>
        <v>0</v>
      </c>
      <c r="Y4058" s="33">
        <f t="shared" si="379"/>
        <v>0</v>
      </c>
      <c r="Z4058" s="33">
        <f t="shared" si="380"/>
        <v>0</v>
      </c>
      <c r="AA4058" s="34">
        <f t="shared" si="381"/>
        <v>0</v>
      </c>
      <c r="AB4058" s="33">
        <f t="shared" si="382"/>
        <v>0</v>
      </c>
      <c r="AC4058" s="34" t="str">
        <f t="shared" si="383"/>
        <v>Not Determined</v>
      </c>
    </row>
    <row r="4059" spans="1:29" x14ac:dyDescent="0.25">
      <c r="A4059" s="48"/>
      <c r="B4059" s="48"/>
      <c r="C4059" s="44"/>
      <c r="D4059" s="44"/>
      <c r="E4059" s="44"/>
      <c r="F4059" s="44"/>
      <c r="G4059" s="44"/>
      <c r="H4059" s="44"/>
      <c r="I4059" s="44"/>
      <c r="J4059" s="44"/>
      <c r="K4059" s="88"/>
      <c r="L4059" s="50">
        <v>1</v>
      </c>
      <c r="M4059" s="49"/>
      <c r="N4059" s="49"/>
      <c r="O4059" s="49"/>
      <c r="P4059" s="49"/>
      <c r="Q4059" s="49"/>
      <c r="R4059" s="49"/>
      <c r="S4059" s="49"/>
      <c r="X4059" s="33">
        <f t="shared" si="378"/>
        <v>0</v>
      </c>
      <c r="Y4059" s="33">
        <f t="shared" si="379"/>
        <v>0</v>
      </c>
      <c r="Z4059" s="33">
        <f t="shared" si="380"/>
        <v>0</v>
      </c>
      <c r="AA4059" s="34">
        <f t="shared" si="381"/>
        <v>0</v>
      </c>
      <c r="AB4059" s="33">
        <f t="shared" si="382"/>
        <v>0</v>
      </c>
      <c r="AC4059" s="34" t="str">
        <f t="shared" si="383"/>
        <v>Not Determined</v>
      </c>
    </row>
    <row r="4060" spans="1:29" x14ac:dyDescent="0.25">
      <c r="A4060" s="48"/>
      <c r="B4060" s="48"/>
      <c r="C4060" s="44"/>
      <c r="D4060" s="44"/>
      <c r="E4060" s="44"/>
      <c r="F4060" s="44"/>
      <c r="G4060" s="44"/>
      <c r="H4060" s="44"/>
      <c r="I4060" s="44"/>
      <c r="J4060" s="44"/>
      <c r="K4060" s="88"/>
      <c r="L4060" s="50">
        <v>1</v>
      </c>
      <c r="M4060" s="49"/>
      <c r="N4060" s="49"/>
      <c r="O4060" s="49"/>
      <c r="P4060" s="49"/>
      <c r="Q4060" s="49"/>
      <c r="R4060" s="49"/>
      <c r="S4060" s="49"/>
      <c r="X4060" s="33">
        <f t="shared" si="378"/>
        <v>0</v>
      </c>
      <c r="Y4060" s="33">
        <f t="shared" si="379"/>
        <v>0</v>
      </c>
      <c r="Z4060" s="33">
        <f t="shared" si="380"/>
        <v>0</v>
      </c>
      <c r="AA4060" s="34">
        <f t="shared" si="381"/>
        <v>0</v>
      </c>
      <c r="AB4060" s="33">
        <f t="shared" si="382"/>
        <v>0</v>
      </c>
      <c r="AC4060" s="34" t="str">
        <f t="shared" si="383"/>
        <v>Not Determined</v>
      </c>
    </row>
    <row r="4061" spans="1:29" x14ac:dyDescent="0.25">
      <c r="A4061" s="48"/>
      <c r="B4061" s="48"/>
      <c r="C4061" s="44"/>
      <c r="D4061" s="44"/>
      <c r="E4061" s="44"/>
      <c r="F4061" s="44"/>
      <c r="G4061" s="44"/>
      <c r="H4061" s="44"/>
      <c r="I4061" s="44"/>
      <c r="J4061" s="44"/>
      <c r="K4061" s="88"/>
      <c r="L4061" s="50">
        <v>1</v>
      </c>
      <c r="M4061" s="49"/>
      <c r="N4061" s="49"/>
      <c r="O4061" s="49"/>
      <c r="P4061" s="49"/>
      <c r="Q4061" s="49"/>
      <c r="R4061" s="49"/>
      <c r="S4061" s="49"/>
      <c r="X4061" s="33">
        <f t="shared" si="378"/>
        <v>0</v>
      </c>
      <c r="Y4061" s="33">
        <f t="shared" si="379"/>
        <v>0</v>
      </c>
      <c r="Z4061" s="33">
        <f t="shared" si="380"/>
        <v>0</v>
      </c>
      <c r="AA4061" s="34">
        <f t="shared" si="381"/>
        <v>0</v>
      </c>
      <c r="AB4061" s="33">
        <f t="shared" si="382"/>
        <v>0</v>
      </c>
      <c r="AC4061" s="34" t="str">
        <f t="shared" si="383"/>
        <v>Not Determined</v>
      </c>
    </row>
    <row r="4062" spans="1:29" x14ac:dyDescent="0.25">
      <c r="A4062" s="48"/>
      <c r="B4062" s="48"/>
      <c r="C4062" s="44"/>
      <c r="D4062" s="44"/>
      <c r="E4062" s="44"/>
      <c r="F4062" s="44"/>
      <c r="G4062" s="44"/>
      <c r="H4062" s="44"/>
      <c r="I4062" s="44"/>
      <c r="J4062" s="44"/>
      <c r="K4062" s="88"/>
      <c r="L4062" s="50">
        <v>1</v>
      </c>
      <c r="M4062" s="49"/>
      <c r="N4062" s="49"/>
      <c r="O4062" s="49"/>
      <c r="P4062" s="49"/>
      <c r="Q4062" s="49"/>
      <c r="R4062" s="49"/>
      <c r="S4062" s="49"/>
      <c r="X4062" s="33">
        <f t="shared" si="378"/>
        <v>0</v>
      </c>
      <c r="Y4062" s="33">
        <f t="shared" si="379"/>
        <v>0</v>
      </c>
      <c r="Z4062" s="33">
        <f t="shared" si="380"/>
        <v>0</v>
      </c>
      <c r="AA4062" s="34">
        <f t="shared" si="381"/>
        <v>0</v>
      </c>
      <c r="AB4062" s="33">
        <f t="shared" si="382"/>
        <v>0</v>
      </c>
      <c r="AC4062" s="34" t="str">
        <f t="shared" si="383"/>
        <v>Not Determined</v>
      </c>
    </row>
    <row r="4063" spans="1:29" x14ac:dyDescent="0.25">
      <c r="A4063" s="48"/>
      <c r="B4063" s="48"/>
      <c r="C4063" s="44"/>
      <c r="D4063" s="44"/>
      <c r="E4063" s="44"/>
      <c r="F4063" s="44"/>
      <c r="G4063" s="44"/>
      <c r="H4063" s="44"/>
      <c r="I4063" s="44"/>
      <c r="J4063" s="44"/>
      <c r="K4063" s="88"/>
      <c r="L4063" s="50">
        <v>1</v>
      </c>
      <c r="M4063" s="49"/>
      <c r="N4063" s="49"/>
      <c r="O4063" s="49"/>
      <c r="P4063" s="49"/>
      <c r="Q4063" s="49"/>
      <c r="R4063" s="49"/>
      <c r="S4063" s="49"/>
      <c r="X4063" s="33">
        <f t="shared" si="378"/>
        <v>0</v>
      </c>
      <c r="Y4063" s="33">
        <f t="shared" si="379"/>
        <v>0</v>
      </c>
      <c r="Z4063" s="33">
        <f t="shared" si="380"/>
        <v>0</v>
      </c>
      <c r="AA4063" s="34">
        <f t="shared" si="381"/>
        <v>0</v>
      </c>
      <c r="AB4063" s="33">
        <f t="shared" si="382"/>
        <v>0</v>
      </c>
      <c r="AC4063" s="34" t="str">
        <f t="shared" si="383"/>
        <v>Not Determined</v>
      </c>
    </row>
    <row r="4064" spans="1:29" x14ac:dyDescent="0.25">
      <c r="A4064" s="48"/>
      <c r="B4064" s="48"/>
      <c r="C4064" s="44"/>
      <c r="D4064" s="44"/>
      <c r="E4064" s="44"/>
      <c r="F4064" s="44"/>
      <c r="G4064" s="44"/>
      <c r="H4064" s="44"/>
      <c r="I4064" s="44"/>
      <c r="J4064" s="44"/>
      <c r="K4064" s="88"/>
      <c r="L4064" s="50">
        <v>1</v>
      </c>
      <c r="M4064" s="49"/>
      <c r="N4064" s="49"/>
      <c r="O4064" s="49"/>
      <c r="P4064" s="49"/>
      <c r="Q4064" s="49"/>
      <c r="R4064" s="49"/>
      <c r="S4064" s="49"/>
      <c r="X4064" s="33">
        <f t="shared" si="378"/>
        <v>0</v>
      </c>
      <c r="Y4064" s="33">
        <f t="shared" si="379"/>
        <v>0</v>
      </c>
      <c r="Z4064" s="33">
        <f t="shared" si="380"/>
        <v>0</v>
      </c>
      <c r="AA4064" s="34">
        <f t="shared" si="381"/>
        <v>0</v>
      </c>
      <c r="AB4064" s="33">
        <f t="shared" si="382"/>
        <v>0</v>
      </c>
      <c r="AC4064" s="34" t="str">
        <f t="shared" si="383"/>
        <v>Not Determined</v>
      </c>
    </row>
    <row r="4065" spans="1:29" x14ac:dyDescent="0.25">
      <c r="A4065" s="48"/>
      <c r="B4065" s="48"/>
      <c r="C4065" s="44"/>
      <c r="D4065" s="44"/>
      <c r="E4065" s="44"/>
      <c r="F4065" s="44"/>
      <c r="G4065" s="44"/>
      <c r="H4065" s="44"/>
      <c r="I4065" s="44"/>
      <c r="J4065" s="44"/>
      <c r="K4065" s="88"/>
      <c r="L4065" s="50">
        <v>1</v>
      </c>
      <c r="M4065" s="49"/>
      <c r="N4065" s="49"/>
      <c r="O4065" s="49"/>
      <c r="P4065" s="49"/>
      <c r="Q4065" s="49"/>
      <c r="R4065" s="49"/>
      <c r="S4065" s="49"/>
      <c r="X4065" s="33">
        <f t="shared" si="378"/>
        <v>0</v>
      </c>
      <c r="Y4065" s="33">
        <f t="shared" si="379"/>
        <v>0</v>
      </c>
      <c r="Z4065" s="33">
        <f t="shared" si="380"/>
        <v>0</v>
      </c>
      <c r="AA4065" s="34">
        <f t="shared" si="381"/>
        <v>0</v>
      </c>
      <c r="AB4065" s="33">
        <f t="shared" si="382"/>
        <v>0</v>
      </c>
      <c r="AC4065" s="34" t="str">
        <f t="shared" si="383"/>
        <v>Not Determined</v>
      </c>
    </row>
    <row r="4066" spans="1:29" x14ac:dyDescent="0.25">
      <c r="A4066" s="48"/>
      <c r="B4066" s="48"/>
      <c r="C4066" s="44"/>
      <c r="D4066" s="44"/>
      <c r="E4066" s="44"/>
      <c r="F4066" s="44"/>
      <c r="G4066" s="44"/>
      <c r="H4066" s="44"/>
      <c r="I4066" s="44"/>
      <c r="J4066" s="44"/>
      <c r="K4066" s="88"/>
      <c r="L4066" s="50">
        <v>1</v>
      </c>
      <c r="M4066" s="49"/>
      <c r="N4066" s="49"/>
      <c r="O4066" s="49"/>
      <c r="P4066" s="49"/>
      <c r="Q4066" s="49"/>
      <c r="R4066" s="49"/>
      <c r="S4066" s="49"/>
      <c r="X4066" s="33">
        <f t="shared" si="378"/>
        <v>0</v>
      </c>
      <c r="Y4066" s="33">
        <f t="shared" si="379"/>
        <v>0</v>
      </c>
      <c r="Z4066" s="33">
        <f t="shared" si="380"/>
        <v>0</v>
      </c>
      <c r="AA4066" s="34">
        <f t="shared" si="381"/>
        <v>0</v>
      </c>
      <c r="AB4066" s="33">
        <f t="shared" si="382"/>
        <v>0</v>
      </c>
      <c r="AC4066" s="34" t="str">
        <f t="shared" si="383"/>
        <v>Not Determined</v>
      </c>
    </row>
    <row r="4067" spans="1:29" x14ac:dyDescent="0.25">
      <c r="A4067" s="48"/>
      <c r="B4067" s="48"/>
      <c r="C4067" s="44"/>
      <c r="D4067" s="44"/>
      <c r="E4067" s="44"/>
      <c r="F4067" s="44"/>
      <c r="G4067" s="44"/>
      <c r="H4067" s="44"/>
      <c r="I4067" s="44"/>
      <c r="J4067" s="44"/>
      <c r="K4067" s="88"/>
      <c r="L4067" s="50">
        <v>1</v>
      </c>
      <c r="M4067" s="49"/>
      <c r="N4067" s="49"/>
      <c r="O4067" s="49"/>
      <c r="P4067" s="49"/>
      <c r="Q4067" s="49"/>
      <c r="R4067" s="49"/>
      <c r="S4067" s="49"/>
      <c r="X4067" s="33">
        <f t="shared" si="378"/>
        <v>0</v>
      </c>
      <c r="Y4067" s="33">
        <f t="shared" si="379"/>
        <v>0</v>
      </c>
      <c r="Z4067" s="33">
        <f t="shared" si="380"/>
        <v>0</v>
      </c>
      <c r="AA4067" s="34">
        <f t="shared" si="381"/>
        <v>0</v>
      </c>
      <c r="AB4067" s="33">
        <f t="shared" si="382"/>
        <v>0</v>
      </c>
      <c r="AC4067" s="34" t="str">
        <f t="shared" si="383"/>
        <v>Not Determined</v>
      </c>
    </row>
    <row r="4068" spans="1:29" x14ac:dyDescent="0.25">
      <c r="A4068" s="48"/>
      <c r="B4068" s="48"/>
      <c r="C4068" s="44"/>
      <c r="D4068" s="44"/>
      <c r="E4068" s="44"/>
      <c r="F4068" s="44"/>
      <c r="G4068" s="44"/>
      <c r="H4068" s="44"/>
      <c r="I4068" s="44"/>
      <c r="J4068" s="44"/>
      <c r="K4068" s="88"/>
      <c r="L4068" s="50">
        <v>1</v>
      </c>
      <c r="M4068" s="49"/>
      <c r="N4068" s="49"/>
      <c r="O4068" s="49"/>
      <c r="P4068" s="49"/>
      <c r="Q4068" s="49"/>
      <c r="R4068" s="49"/>
      <c r="S4068" s="49"/>
      <c r="X4068" s="33">
        <f t="shared" si="378"/>
        <v>0</v>
      </c>
      <c r="Y4068" s="33">
        <f t="shared" si="379"/>
        <v>0</v>
      </c>
      <c r="Z4068" s="33">
        <f t="shared" si="380"/>
        <v>0</v>
      </c>
      <c r="AA4068" s="34">
        <f t="shared" si="381"/>
        <v>0</v>
      </c>
      <c r="AB4068" s="33">
        <f t="shared" si="382"/>
        <v>0</v>
      </c>
      <c r="AC4068" s="34" t="str">
        <f t="shared" si="383"/>
        <v>Not Determined</v>
      </c>
    </row>
    <row r="4069" spans="1:29" x14ac:dyDescent="0.25">
      <c r="A4069" s="48"/>
      <c r="B4069" s="48"/>
      <c r="C4069" s="44"/>
      <c r="D4069" s="44"/>
      <c r="E4069" s="44"/>
      <c r="F4069" s="44"/>
      <c r="G4069" s="44"/>
      <c r="H4069" s="44"/>
      <c r="I4069" s="44"/>
      <c r="J4069" s="44"/>
      <c r="K4069" s="88"/>
      <c r="L4069" s="50">
        <v>1</v>
      </c>
      <c r="M4069" s="49"/>
      <c r="N4069" s="49"/>
      <c r="O4069" s="49"/>
      <c r="P4069" s="49"/>
      <c r="Q4069" s="49"/>
      <c r="R4069" s="49"/>
      <c r="S4069" s="49"/>
      <c r="X4069" s="33">
        <f t="shared" si="378"/>
        <v>0</v>
      </c>
      <c r="Y4069" s="33">
        <f t="shared" si="379"/>
        <v>0</v>
      </c>
      <c r="Z4069" s="33">
        <f t="shared" si="380"/>
        <v>0</v>
      </c>
      <c r="AA4069" s="34">
        <f t="shared" si="381"/>
        <v>0</v>
      </c>
      <c r="AB4069" s="33">
        <f t="shared" si="382"/>
        <v>0</v>
      </c>
      <c r="AC4069" s="34" t="str">
        <f t="shared" si="383"/>
        <v>Not Determined</v>
      </c>
    </row>
    <row r="4070" spans="1:29" x14ac:dyDescent="0.25">
      <c r="A4070" s="48"/>
      <c r="B4070" s="48"/>
      <c r="C4070" s="44"/>
      <c r="D4070" s="44"/>
      <c r="E4070" s="44"/>
      <c r="F4070" s="44"/>
      <c r="G4070" s="44"/>
      <c r="H4070" s="44"/>
      <c r="I4070" s="44"/>
      <c r="J4070" s="44"/>
      <c r="K4070" s="88"/>
      <c r="L4070" s="50">
        <v>1</v>
      </c>
      <c r="M4070" s="49"/>
      <c r="N4070" s="49"/>
      <c r="O4070" s="49"/>
      <c r="P4070" s="49"/>
      <c r="Q4070" s="49"/>
      <c r="R4070" s="49"/>
      <c r="S4070" s="49"/>
      <c r="X4070" s="33">
        <f t="shared" si="378"/>
        <v>0</v>
      </c>
      <c r="Y4070" s="33">
        <f t="shared" si="379"/>
        <v>0</v>
      </c>
      <c r="Z4070" s="33">
        <f t="shared" si="380"/>
        <v>0</v>
      </c>
      <c r="AA4070" s="34">
        <f t="shared" si="381"/>
        <v>0</v>
      </c>
      <c r="AB4070" s="33">
        <f t="shared" si="382"/>
        <v>0</v>
      </c>
      <c r="AC4070" s="34" t="str">
        <f t="shared" si="383"/>
        <v>Not Determined</v>
      </c>
    </row>
    <row r="4071" spans="1:29" x14ac:dyDescent="0.25">
      <c r="A4071" s="48"/>
      <c r="B4071" s="48"/>
      <c r="C4071" s="44"/>
      <c r="D4071" s="44"/>
      <c r="E4071" s="44"/>
      <c r="F4071" s="44"/>
      <c r="G4071" s="44"/>
      <c r="H4071" s="44"/>
      <c r="I4071" s="44"/>
      <c r="J4071" s="44"/>
      <c r="K4071" s="88"/>
      <c r="L4071" s="50">
        <v>1</v>
      </c>
      <c r="M4071" s="49"/>
      <c r="N4071" s="49"/>
      <c r="O4071" s="49"/>
      <c r="P4071" s="49"/>
      <c r="Q4071" s="49"/>
      <c r="R4071" s="49"/>
      <c r="S4071" s="49"/>
      <c r="X4071" s="33">
        <f t="shared" si="378"/>
        <v>0</v>
      </c>
      <c r="Y4071" s="33">
        <f t="shared" si="379"/>
        <v>0</v>
      </c>
      <c r="Z4071" s="33">
        <f t="shared" si="380"/>
        <v>0</v>
      </c>
      <c r="AA4071" s="34">
        <f t="shared" si="381"/>
        <v>0</v>
      </c>
      <c r="AB4071" s="33">
        <f t="shared" si="382"/>
        <v>0</v>
      </c>
      <c r="AC4071" s="34" t="str">
        <f t="shared" si="383"/>
        <v>Not Determined</v>
      </c>
    </row>
    <row r="4072" spans="1:29" x14ac:dyDescent="0.25">
      <c r="A4072" s="48"/>
      <c r="B4072" s="48"/>
      <c r="C4072" s="44"/>
      <c r="D4072" s="44"/>
      <c r="E4072" s="44"/>
      <c r="F4072" s="44"/>
      <c r="G4072" s="44"/>
      <c r="H4072" s="44"/>
      <c r="I4072" s="44"/>
      <c r="J4072" s="44"/>
      <c r="K4072" s="88"/>
      <c r="L4072" s="50">
        <v>1</v>
      </c>
      <c r="M4072" s="49"/>
      <c r="N4072" s="49"/>
      <c r="O4072" s="49"/>
      <c r="P4072" s="49"/>
      <c r="Q4072" s="49"/>
      <c r="R4072" s="49"/>
      <c r="S4072" s="49"/>
      <c r="X4072" s="33">
        <f t="shared" si="378"/>
        <v>0</v>
      </c>
      <c r="Y4072" s="33">
        <f t="shared" si="379"/>
        <v>0</v>
      </c>
      <c r="Z4072" s="33">
        <f t="shared" si="380"/>
        <v>0</v>
      </c>
      <c r="AA4072" s="34">
        <f t="shared" si="381"/>
        <v>0</v>
      </c>
      <c r="AB4072" s="33">
        <f t="shared" si="382"/>
        <v>0</v>
      </c>
      <c r="AC4072" s="34" t="str">
        <f t="shared" si="383"/>
        <v>Not Determined</v>
      </c>
    </row>
    <row r="4073" spans="1:29" x14ac:dyDescent="0.25">
      <c r="A4073" s="48"/>
      <c r="B4073" s="48"/>
      <c r="C4073" s="44"/>
      <c r="D4073" s="44"/>
      <c r="E4073" s="44"/>
      <c r="F4073" s="44"/>
      <c r="G4073" s="44"/>
      <c r="H4073" s="44"/>
      <c r="I4073" s="44"/>
      <c r="J4073" s="44"/>
      <c r="K4073" s="88"/>
      <c r="L4073" s="50">
        <v>1</v>
      </c>
      <c r="M4073" s="49"/>
      <c r="N4073" s="49"/>
      <c r="O4073" s="49"/>
      <c r="P4073" s="49"/>
      <c r="Q4073" s="49"/>
      <c r="R4073" s="49"/>
      <c r="S4073" s="49"/>
      <c r="X4073" s="33">
        <f t="shared" si="378"/>
        <v>0</v>
      </c>
      <c r="Y4073" s="33">
        <f t="shared" si="379"/>
        <v>0</v>
      </c>
      <c r="Z4073" s="33">
        <f t="shared" si="380"/>
        <v>0</v>
      </c>
      <c r="AA4073" s="34">
        <f t="shared" si="381"/>
        <v>0</v>
      </c>
      <c r="AB4073" s="33">
        <f t="shared" si="382"/>
        <v>0</v>
      </c>
      <c r="AC4073" s="34" t="str">
        <f t="shared" si="383"/>
        <v>Not Determined</v>
      </c>
    </row>
    <row r="4074" spans="1:29" x14ac:dyDescent="0.25">
      <c r="A4074" s="48"/>
      <c r="B4074" s="48"/>
      <c r="C4074" s="44"/>
      <c r="D4074" s="44"/>
      <c r="E4074" s="44"/>
      <c r="F4074" s="44"/>
      <c r="G4074" s="44"/>
      <c r="H4074" s="44"/>
      <c r="I4074" s="44"/>
      <c r="J4074" s="44"/>
      <c r="K4074" s="88"/>
      <c r="L4074" s="50">
        <v>1</v>
      </c>
      <c r="M4074" s="49"/>
      <c r="N4074" s="49"/>
      <c r="O4074" s="49"/>
      <c r="P4074" s="49"/>
      <c r="Q4074" s="49"/>
      <c r="R4074" s="49"/>
      <c r="S4074" s="49"/>
      <c r="X4074" s="33">
        <f t="shared" si="378"/>
        <v>0</v>
      </c>
      <c r="Y4074" s="33">
        <f t="shared" si="379"/>
        <v>0</v>
      </c>
      <c r="Z4074" s="33">
        <f t="shared" si="380"/>
        <v>0</v>
      </c>
      <c r="AA4074" s="34">
        <f t="shared" si="381"/>
        <v>0</v>
      </c>
      <c r="AB4074" s="33">
        <f t="shared" si="382"/>
        <v>0</v>
      </c>
      <c r="AC4074" s="34" t="str">
        <f t="shared" si="383"/>
        <v>Not Determined</v>
      </c>
    </row>
    <row r="4075" spans="1:29" x14ac:dyDescent="0.25">
      <c r="A4075" s="48"/>
      <c r="B4075" s="48"/>
      <c r="C4075" s="44"/>
      <c r="D4075" s="44"/>
      <c r="E4075" s="44"/>
      <c r="F4075" s="44"/>
      <c r="G4075" s="44"/>
      <c r="H4075" s="44"/>
      <c r="I4075" s="44"/>
      <c r="J4075" s="44"/>
      <c r="K4075" s="88"/>
      <c r="L4075" s="50">
        <v>1</v>
      </c>
      <c r="M4075" s="49"/>
      <c r="N4075" s="49"/>
      <c r="O4075" s="49"/>
      <c r="P4075" s="49"/>
      <c r="Q4075" s="49"/>
      <c r="R4075" s="49"/>
      <c r="S4075" s="49"/>
      <c r="X4075" s="33">
        <f t="shared" si="378"/>
        <v>0</v>
      </c>
      <c r="Y4075" s="33">
        <f t="shared" si="379"/>
        <v>0</v>
      </c>
      <c r="Z4075" s="33">
        <f t="shared" si="380"/>
        <v>0</v>
      </c>
      <c r="AA4075" s="34">
        <f t="shared" si="381"/>
        <v>0</v>
      </c>
      <c r="AB4075" s="33">
        <f t="shared" si="382"/>
        <v>0</v>
      </c>
      <c r="AC4075" s="34" t="str">
        <f t="shared" si="383"/>
        <v>Not Determined</v>
      </c>
    </row>
    <row r="4076" spans="1:29" x14ac:dyDescent="0.25">
      <c r="A4076" s="48"/>
      <c r="B4076" s="48"/>
      <c r="C4076" s="44"/>
      <c r="D4076" s="44"/>
      <c r="E4076" s="44"/>
      <c r="F4076" s="44"/>
      <c r="G4076" s="44"/>
      <c r="H4076" s="44"/>
      <c r="I4076" s="44"/>
      <c r="J4076" s="44"/>
      <c r="K4076" s="88"/>
      <c r="L4076" s="50">
        <v>1</v>
      </c>
      <c r="M4076" s="49"/>
      <c r="N4076" s="49"/>
      <c r="O4076" s="49"/>
      <c r="P4076" s="49"/>
      <c r="Q4076" s="49"/>
      <c r="R4076" s="49"/>
      <c r="S4076" s="49"/>
      <c r="X4076" s="33">
        <f t="shared" si="378"/>
        <v>0</v>
      </c>
      <c r="Y4076" s="33">
        <f t="shared" si="379"/>
        <v>0</v>
      </c>
      <c r="Z4076" s="33">
        <f t="shared" si="380"/>
        <v>0</v>
      </c>
      <c r="AA4076" s="34">
        <f t="shared" si="381"/>
        <v>0</v>
      </c>
      <c r="AB4076" s="33">
        <f t="shared" si="382"/>
        <v>0</v>
      </c>
      <c r="AC4076" s="34" t="str">
        <f t="shared" si="383"/>
        <v>Not Determined</v>
      </c>
    </row>
    <row r="4077" spans="1:29" x14ac:dyDescent="0.25">
      <c r="A4077" s="48"/>
      <c r="B4077" s="48"/>
      <c r="C4077" s="44"/>
      <c r="D4077" s="44"/>
      <c r="E4077" s="44"/>
      <c r="F4077" s="44"/>
      <c r="G4077" s="44"/>
      <c r="H4077" s="44"/>
      <c r="I4077" s="44"/>
      <c r="J4077" s="44"/>
      <c r="K4077" s="88"/>
      <c r="L4077" s="50">
        <v>1</v>
      </c>
      <c r="M4077" s="49"/>
      <c r="N4077" s="49"/>
      <c r="O4077" s="49"/>
      <c r="P4077" s="49"/>
      <c r="Q4077" s="49"/>
      <c r="R4077" s="49"/>
      <c r="S4077" s="49"/>
      <c r="X4077" s="33">
        <f t="shared" si="378"/>
        <v>0</v>
      </c>
      <c r="Y4077" s="33">
        <f t="shared" si="379"/>
        <v>0</v>
      </c>
      <c r="Z4077" s="33">
        <f t="shared" si="380"/>
        <v>0</v>
      </c>
      <c r="AA4077" s="34">
        <f t="shared" si="381"/>
        <v>0</v>
      </c>
      <c r="AB4077" s="33">
        <f t="shared" si="382"/>
        <v>0</v>
      </c>
      <c r="AC4077" s="34" t="str">
        <f t="shared" si="383"/>
        <v>Not Determined</v>
      </c>
    </row>
    <row r="4078" spans="1:29" x14ac:dyDescent="0.25">
      <c r="A4078" s="48"/>
      <c r="B4078" s="48"/>
      <c r="C4078" s="44"/>
      <c r="D4078" s="44"/>
      <c r="E4078" s="44"/>
      <c r="F4078" s="44"/>
      <c r="G4078" s="44"/>
      <c r="H4078" s="44"/>
      <c r="I4078" s="44"/>
      <c r="J4078" s="44"/>
      <c r="K4078" s="88"/>
      <c r="L4078" s="50">
        <v>1</v>
      </c>
      <c r="M4078" s="49"/>
      <c r="N4078" s="49"/>
      <c r="O4078" s="49"/>
      <c r="P4078" s="49"/>
      <c r="Q4078" s="49"/>
      <c r="R4078" s="49"/>
      <c r="S4078" s="49"/>
      <c r="X4078" s="33">
        <f t="shared" si="378"/>
        <v>0</v>
      </c>
      <c r="Y4078" s="33">
        <f t="shared" si="379"/>
        <v>0</v>
      </c>
      <c r="Z4078" s="33">
        <f t="shared" si="380"/>
        <v>0</v>
      </c>
      <c r="AA4078" s="34">
        <f t="shared" si="381"/>
        <v>0</v>
      </c>
      <c r="AB4078" s="33">
        <f t="shared" si="382"/>
        <v>0</v>
      </c>
      <c r="AC4078" s="34" t="str">
        <f t="shared" si="383"/>
        <v>Not Determined</v>
      </c>
    </row>
    <row r="4079" spans="1:29" x14ac:dyDescent="0.25">
      <c r="A4079" s="48"/>
      <c r="B4079" s="48"/>
      <c r="C4079" s="44"/>
      <c r="D4079" s="44"/>
      <c r="E4079" s="44"/>
      <c r="F4079" s="44"/>
      <c r="G4079" s="44"/>
      <c r="H4079" s="44"/>
      <c r="I4079" s="44"/>
      <c r="J4079" s="44"/>
      <c r="K4079" s="88"/>
      <c r="L4079" s="50">
        <v>1</v>
      </c>
      <c r="M4079" s="49"/>
      <c r="N4079" s="49"/>
      <c r="O4079" s="49"/>
      <c r="P4079" s="49"/>
      <c r="Q4079" s="49"/>
      <c r="R4079" s="49"/>
      <c r="S4079" s="49"/>
      <c r="X4079" s="33">
        <f t="shared" si="378"/>
        <v>0</v>
      </c>
      <c r="Y4079" s="33">
        <f t="shared" si="379"/>
        <v>0</v>
      </c>
      <c r="Z4079" s="33">
        <f t="shared" si="380"/>
        <v>0</v>
      </c>
      <c r="AA4079" s="34">
        <f t="shared" si="381"/>
        <v>0</v>
      </c>
      <c r="AB4079" s="33">
        <f t="shared" si="382"/>
        <v>0</v>
      </c>
      <c r="AC4079" s="34" t="str">
        <f t="shared" si="383"/>
        <v>Not Determined</v>
      </c>
    </row>
    <row r="4080" spans="1:29" x14ac:dyDescent="0.25">
      <c r="A4080" s="48"/>
      <c r="B4080" s="48"/>
      <c r="C4080" s="44"/>
      <c r="D4080" s="44"/>
      <c r="E4080" s="44"/>
      <c r="F4080" s="44"/>
      <c r="G4080" s="44"/>
      <c r="H4080" s="44"/>
      <c r="I4080" s="44"/>
      <c r="J4080" s="44"/>
      <c r="K4080" s="88"/>
      <c r="L4080" s="50">
        <v>1</v>
      </c>
      <c r="M4080" s="49"/>
      <c r="N4080" s="49"/>
      <c r="O4080" s="49"/>
      <c r="P4080" s="49"/>
      <c r="Q4080" s="49"/>
      <c r="R4080" s="49"/>
      <c r="S4080" s="49"/>
      <c r="X4080" s="33">
        <f t="shared" si="378"/>
        <v>0</v>
      </c>
      <c r="Y4080" s="33">
        <f t="shared" si="379"/>
        <v>0</v>
      </c>
      <c r="Z4080" s="33">
        <f t="shared" si="380"/>
        <v>0</v>
      </c>
      <c r="AA4080" s="34">
        <f t="shared" si="381"/>
        <v>0</v>
      </c>
      <c r="AB4080" s="33">
        <f t="shared" si="382"/>
        <v>0</v>
      </c>
      <c r="AC4080" s="34" t="str">
        <f t="shared" si="383"/>
        <v>Not Determined</v>
      </c>
    </row>
    <row r="4081" spans="1:29" x14ac:dyDescent="0.25">
      <c r="A4081" s="48"/>
      <c r="B4081" s="48"/>
      <c r="C4081" s="44"/>
      <c r="D4081" s="44"/>
      <c r="E4081" s="44"/>
      <c r="F4081" s="44"/>
      <c r="G4081" s="44"/>
      <c r="H4081" s="44"/>
      <c r="I4081" s="44"/>
      <c r="J4081" s="44"/>
      <c r="K4081" s="88"/>
      <c r="L4081" s="50">
        <v>1</v>
      </c>
      <c r="M4081" s="49"/>
      <c r="N4081" s="49"/>
      <c r="O4081" s="49"/>
      <c r="P4081" s="49"/>
      <c r="Q4081" s="49"/>
      <c r="R4081" s="49"/>
      <c r="S4081" s="49"/>
      <c r="X4081" s="33">
        <f t="shared" si="378"/>
        <v>0</v>
      </c>
      <c r="Y4081" s="33">
        <f t="shared" si="379"/>
        <v>0</v>
      </c>
      <c r="Z4081" s="33">
        <f t="shared" si="380"/>
        <v>0</v>
      </c>
      <c r="AA4081" s="34">
        <f t="shared" si="381"/>
        <v>0</v>
      </c>
      <c r="AB4081" s="33">
        <f t="shared" si="382"/>
        <v>0</v>
      </c>
      <c r="AC4081" s="34" t="str">
        <f t="shared" si="383"/>
        <v>Not Determined</v>
      </c>
    </row>
    <row r="4082" spans="1:29" x14ac:dyDescent="0.25">
      <c r="A4082" s="48"/>
      <c r="B4082" s="48"/>
      <c r="C4082" s="44"/>
      <c r="D4082" s="44"/>
      <c r="E4082" s="44"/>
      <c r="F4082" s="44"/>
      <c r="G4082" s="44"/>
      <c r="H4082" s="44"/>
      <c r="I4082" s="44"/>
      <c r="J4082" s="44"/>
      <c r="K4082" s="88"/>
      <c r="L4082" s="50">
        <v>1</v>
      </c>
      <c r="M4082" s="49"/>
      <c r="N4082" s="49"/>
      <c r="O4082" s="49"/>
      <c r="P4082" s="49"/>
      <c r="Q4082" s="49"/>
      <c r="R4082" s="49"/>
      <c r="S4082" s="49"/>
      <c r="X4082" s="33">
        <f t="shared" si="378"/>
        <v>0</v>
      </c>
      <c r="Y4082" s="33">
        <f t="shared" si="379"/>
        <v>0</v>
      </c>
      <c r="Z4082" s="33">
        <f t="shared" si="380"/>
        <v>0</v>
      </c>
      <c r="AA4082" s="34">
        <f t="shared" si="381"/>
        <v>0</v>
      </c>
      <c r="AB4082" s="33">
        <f t="shared" si="382"/>
        <v>0</v>
      </c>
      <c r="AC4082" s="34" t="str">
        <f t="shared" si="383"/>
        <v>Not Determined</v>
      </c>
    </row>
    <row r="4083" spans="1:29" x14ac:dyDescent="0.25">
      <c r="A4083" s="48"/>
      <c r="B4083" s="48"/>
      <c r="C4083" s="44"/>
      <c r="D4083" s="44"/>
      <c r="E4083" s="44"/>
      <c r="F4083" s="44"/>
      <c r="G4083" s="44"/>
      <c r="H4083" s="44"/>
      <c r="I4083" s="44"/>
      <c r="J4083" s="44"/>
      <c r="K4083" s="88"/>
      <c r="L4083" s="50">
        <v>1</v>
      </c>
      <c r="M4083" s="49"/>
      <c r="N4083" s="49"/>
      <c r="O4083" s="49"/>
      <c r="P4083" s="49"/>
      <c r="Q4083" s="49"/>
      <c r="R4083" s="49"/>
      <c r="S4083" s="49"/>
      <c r="X4083" s="33">
        <f t="shared" si="378"/>
        <v>0</v>
      </c>
      <c r="Y4083" s="33">
        <f t="shared" si="379"/>
        <v>0</v>
      </c>
      <c r="Z4083" s="33">
        <f t="shared" si="380"/>
        <v>0</v>
      </c>
      <c r="AA4083" s="34">
        <f t="shared" si="381"/>
        <v>0</v>
      </c>
      <c r="AB4083" s="33">
        <f t="shared" si="382"/>
        <v>0</v>
      </c>
      <c r="AC4083" s="34" t="str">
        <f t="shared" si="383"/>
        <v>Not Determined</v>
      </c>
    </row>
    <row r="4084" spans="1:29" x14ac:dyDescent="0.25">
      <c r="A4084" s="48"/>
      <c r="B4084" s="48"/>
      <c r="C4084" s="44"/>
      <c r="D4084" s="44"/>
      <c r="E4084" s="44"/>
      <c r="F4084" s="44"/>
      <c r="G4084" s="44"/>
      <c r="H4084" s="44"/>
      <c r="I4084" s="44"/>
      <c r="J4084" s="44"/>
      <c r="K4084" s="88"/>
      <c r="L4084" s="50">
        <v>1</v>
      </c>
      <c r="M4084" s="49"/>
      <c r="N4084" s="49"/>
      <c r="O4084" s="49"/>
      <c r="P4084" s="49"/>
      <c r="Q4084" s="49"/>
      <c r="R4084" s="49"/>
      <c r="S4084" s="49"/>
      <c r="X4084" s="33">
        <f t="shared" si="378"/>
        <v>0</v>
      </c>
      <c r="Y4084" s="33">
        <f t="shared" si="379"/>
        <v>0</v>
      </c>
      <c r="Z4084" s="33">
        <f t="shared" si="380"/>
        <v>0</v>
      </c>
      <c r="AA4084" s="34">
        <f t="shared" si="381"/>
        <v>0</v>
      </c>
      <c r="AB4084" s="33">
        <f t="shared" si="382"/>
        <v>0</v>
      </c>
      <c r="AC4084" s="34" t="str">
        <f t="shared" si="383"/>
        <v>Not Determined</v>
      </c>
    </row>
    <row r="4085" spans="1:29" x14ac:dyDescent="0.25">
      <c r="A4085" s="48"/>
      <c r="B4085" s="48"/>
      <c r="C4085" s="44"/>
      <c r="D4085" s="44"/>
      <c r="E4085" s="44"/>
      <c r="F4085" s="44"/>
      <c r="G4085" s="44"/>
      <c r="H4085" s="44"/>
      <c r="I4085" s="44"/>
      <c r="J4085" s="44"/>
      <c r="K4085" s="88"/>
      <c r="L4085" s="50">
        <v>1</v>
      </c>
      <c r="M4085" s="49"/>
      <c r="N4085" s="49"/>
      <c r="O4085" s="49"/>
      <c r="P4085" s="49"/>
      <c r="Q4085" s="49"/>
      <c r="R4085" s="49"/>
      <c r="S4085" s="49"/>
      <c r="X4085" s="33">
        <f t="shared" si="378"/>
        <v>0</v>
      </c>
      <c r="Y4085" s="33">
        <f t="shared" si="379"/>
        <v>0</v>
      </c>
      <c r="Z4085" s="33">
        <f t="shared" si="380"/>
        <v>0</v>
      </c>
      <c r="AA4085" s="34">
        <f t="shared" si="381"/>
        <v>0</v>
      </c>
      <c r="AB4085" s="33">
        <f t="shared" si="382"/>
        <v>0</v>
      </c>
      <c r="AC4085" s="34" t="str">
        <f t="shared" si="383"/>
        <v>Not Determined</v>
      </c>
    </row>
    <row r="4086" spans="1:29" x14ac:dyDescent="0.25">
      <c r="A4086" s="48"/>
      <c r="B4086" s="48"/>
      <c r="C4086" s="44"/>
      <c r="D4086" s="44"/>
      <c r="E4086" s="44"/>
      <c r="F4086" s="44"/>
      <c r="G4086" s="44"/>
      <c r="H4086" s="44"/>
      <c r="I4086" s="44"/>
      <c r="J4086" s="44"/>
      <c r="K4086" s="88"/>
      <c r="L4086" s="50">
        <v>1</v>
      </c>
      <c r="M4086" s="49"/>
      <c r="N4086" s="49"/>
      <c r="O4086" s="49"/>
      <c r="P4086" s="49"/>
      <c r="Q4086" s="49"/>
      <c r="R4086" s="49"/>
      <c r="S4086" s="49"/>
      <c r="X4086" s="33">
        <f t="shared" si="378"/>
        <v>0</v>
      </c>
      <c r="Y4086" s="33">
        <f t="shared" si="379"/>
        <v>0</v>
      </c>
      <c r="Z4086" s="33">
        <f t="shared" si="380"/>
        <v>0</v>
      </c>
      <c r="AA4086" s="34">
        <f t="shared" si="381"/>
        <v>0</v>
      </c>
      <c r="AB4086" s="33">
        <f t="shared" si="382"/>
        <v>0</v>
      </c>
      <c r="AC4086" s="34" t="str">
        <f t="shared" si="383"/>
        <v>Not Determined</v>
      </c>
    </row>
    <row r="4087" spans="1:29" x14ac:dyDescent="0.25">
      <c r="A4087" s="48"/>
      <c r="B4087" s="48"/>
      <c r="C4087" s="44"/>
      <c r="D4087" s="44"/>
      <c r="E4087" s="44"/>
      <c r="F4087" s="44"/>
      <c r="G4087" s="44"/>
      <c r="H4087" s="44"/>
      <c r="I4087" s="44"/>
      <c r="J4087" s="44"/>
      <c r="K4087" s="88"/>
      <c r="L4087" s="50">
        <v>1</v>
      </c>
      <c r="M4087" s="49"/>
      <c r="N4087" s="49"/>
      <c r="O4087" s="49"/>
      <c r="P4087" s="49"/>
      <c r="Q4087" s="49"/>
      <c r="R4087" s="49"/>
      <c r="S4087" s="49"/>
      <c r="X4087" s="33">
        <f t="shared" si="378"/>
        <v>0</v>
      </c>
      <c r="Y4087" s="33">
        <f t="shared" si="379"/>
        <v>0</v>
      </c>
      <c r="Z4087" s="33">
        <f t="shared" si="380"/>
        <v>0</v>
      </c>
      <c r="AA4087" s="34">
        <f t="shared" si="381"/>
        <v>0</v>
      </c>
      <c r="AB4087" s="33">
        <f t="shared" si="382"/>
        <v>0</v>
      </c>
      <c r="AC4087" s="34" t="str">
        <f t="shared" si="383"/>
        <v>Not Determined</v>
      </c>
    </row>
    <row r="4088" spans="1:29" x14ac:dyDescent="0.25">
      <c r="A4088" s="48"/>
      <c r="B4088" s="48"/>
      <c r="C4088" s="44"/>
      <c r="D4088" s="44"/>
      <c r="E4088" s="44"/>
      <c r="F4088" s="44"/>
      <c r="G4088" s="44"/>
      <c r="H4088" s="44"/>
      <c r="I4088" s="44"/>
      <c r="J4088" s="44"/>
      <c r="K4088" s="88"/>
      <c r="L4088" s="50">
        <v>1</v>
      </c>
      <c r="M4088" s="49"/>
      <c r="N4088" s="49"/>
      <c r="O4088" s="49"/>
      <c r="P4088" s="49"/>
      <c r="Q4088" s="49"/>
      <c r="R4088" s="49"/>
      <c r="S4088" s="49"/>
      <c r="X4088" s="33">
        <f t="shared" si="378"/>
        <v>0</v>
      </c>
      <c r="Y4088" s="33">
        <f t="shared" si="379"/>
        <v>0</v>
      </c>
      <c r="Z4088" s="33">
        <f t="shared" si="380"/>
        <v>0</v>
      </c>
      <c r="AA4088" s="34">
        <f t="shared" si="381"/>
        <v>0</v>
      </c>
      <c r="AB4088" s="33">
        <f t="shared" si="382"/>
        <v>0</v>
      </c>
      <c r="AC4088" s="34" t="str">
        <f t="shared" si="383"/>
        <v>Not Determined</v>
      </c>
    </row>
    <row r="4089" spans="1:29" x14ac:dyDescent="0.25">
      <c r="A4089" s="48"/>
      <c r="B4089" s="48"/>
      <c r="C4089" s="44"/>
      <c r="D4089" s="44"/>
      <c r="E4089" s="44"/>
      <c r="F4089" s="44"/>
      <c r="G4089" s="44"/>
      <c r="H4089" s="44"/>
      <c r="I4089" s="44"/>
      <c r="J4089" s="44"/>
      <c r="K4089" s="88"/>
      <c r="L4089" s="50">
        <v>1</v>
      </c>
      <c r="M4089" s="49"/>
      <c r="N4089" s="49"/>
      <c r="O4089" s="49"/>
      <c r="P4089" s="49"/>
      <c r="Q4089" s="49"/>
      <c r="R4089" s="49"/>
      <c r="S4089" s="49"/>
      <c r="X4089" s="33">
        <f t="shared" si="378"/>
        <v>0</v>
      </c>
      <c r="Y4089" s="33">
        <f t="shared" si="379"/>
        <v>0</v>
      </c>
      <c r="Z4089" s="33">
        <f t="shared" si="380"/>
        <v>0</v>
      </c>
      <c r="AA4089" s="34">
        <f t="shared" si="381"/>
        <v>0</v>
      </c>
      <c r="AB4089" s="33">
        <f t="shared" si="382"/>
        <v>0</v>
      </c>
      <c r="AC4089" s="34" t="str">
        <f t="shared" si="383"/>
        <v>Not Determined</v>
      </c>
    </row>
    <row r="4090" spans="1:29" x14ac:dyDescent="0.25">
      <c r="A4090" s="48"/>
      <c r="B4090" s="48"/>
      <c r="C4090" s="44"/>
      <c r="D4090" s="44"/>
      <c r="E4090" s="44"/>
      <c r="F4090" s="44"/>
      <c r="G4090" s="44"/>
      <c r="H4090" s="44"/>
      <c r="I4090" s="44"/>
      <c r="J4090" s="44"/>
      <c r="K4090" s="88"/>
      <c r="L4090" s="50">
        <v>1</v>
      </c>
      <c r="M4090" s="49"/>
      <c r="N4090" s="49"/>
      <c r="O4090" s="49"/>
      <c r="P4090" s="49"/>
      <c r="Q4090" s="49"/>
      <c r="R4090" s="49"/>
      <c r="S4090" s="49"/>
      <c r="X4090" s="33">
        <f t="shared" si="378"/>
        <v>0</v>
      </c>
      <c r="Y4090" s="33">
        <f t="shared" si="379"/>
        <v>0</v>
      </c>
      <c r="Z4090" s="33">
        <f t="shared" si="380"/>
        <v>0</v>
      </c>
      <c r="AA4090" s="34">
        <f t="shared" si="381"/>
        <v>0</v>
      </c>
      <c r="AB4090" s="33">
        <f t="shared" si="382"/>
        <v>0</v>
      </c>
      <c r="AC4090" s="34" t="str">
        <f t="shared" si="383"/>
        <v>Not Determined</v>
      </c>
    </row>
    <row r="4091" spans="1:29" x14ac:dyDescent="0.25">
      <c r="A4091" s="48"/>
      <c r="B4091" s="48"/>
      <c r="C4091" s="44"/>
      <c r="D4091" s="44"/>
      <c r="E4091" s="44"/>
      <c r="F4091" s="44"/>
      <c r="G4091" s="44"/>
      <c r="H4091" s="44"/>
      <c r="I4091" s="44"/>
      <c r="J4091" s="44"/>
      <c r="K4091" s="88"/>
      <c r="L4091" s="50">
        <v>1</v>
      </c>
      <c r="M4091" s="49"/>
      <c r="N4091" s="49"/>
      <c r="O4091" s="49"/>
      <c r="P4091" s="49"/>
      <c r="Q4091" s="49"/>
      <c r="R4091" s="49"/>
      <c r="S4091" s="49"/>
      <c r="X4091" s="33">
        <f t="shared" si="378"/>
        <v>0</v>
      </c>
      <c r="Y4091" s="33">
        <f t="shared" si="379"/>
        <v>0</v>
      </c>
      <c r="Z4091" s="33">
        <f t="shared" si="380"/>
        <v>0</v>
      </c>
      <c r="AA4091" s="34">
        <f t="shared" si="381"/>
        <v>0</v>
      </c>
      <c r="AB4091" s="33">
        <f t="shared" si="382"/>
        <v>0</v>
      </c>
      <c r="AC4091" s="34" t="str">
        <f t="shared" si="383"/>
        <v>Not Determined</v>
      </c>
    </row>
    <row r="4092" spans="1:29" x14ac:dyDescent="0.25">
      <c r="A4092" s="48"/>
      <c r="B4092" s="48"/>
      <c r="C4092" s="44"/>
      <c r="D4092" s="44"/>
      <c r="E4092" s="44"/>
      <c r="F4092" s="44"/>
      <c r="G4092" s="44"/>
      <c r="H4092" s="44"/>
      <c r="I4092" s="44"/>
      <c r="J4092" s="44"/>
      <c r="K4092" s="88"/>
      <c r="L4092" s="50">
        <v>1</v>
      </c>
      <c r="M4092" s="49"/>
      <c r="N4092" s="49"/>
      <c r="O4092" s="49"/>
      <c r="P4092" s="49"/>
      <c r="Q4092" s="49"/>
      <c r="R4092" s="49"/>
      <c r="S4092" s="49"/>
      <c r="X4092" s="33">
        <f t="shared" si="378"/>
        <v>0</v>
      </c>
      <c r="Y4092" s="33">
        <f t="shared" si="379"/>
        <v>0</v>
      </c>
      <c r="Z4092" s="33">
        <f t="shared" si="380"/>
        <v>0</v>
      </c>
      <c r="AA4092" s="34">
        <f t="shared" si="381"/>
        <v>0</v>
      </c>
      <c r="AB4092" s="33">
        <f t="shared" si="382"/>
        <v>0</v>
      </c>
      <c r="AC4092" s="34" t="str">
        <f t="shared" si="383"/>
        <v>Not Determined</v>
      </c>
    </row>
    <row r="4093" spans="1:29" x14ac:dyDescent="0.25">
      <c r="A4093" s="48"/>
      <c r="B4093" s="48"/>
      <c r="C4093" s="44"/>
      <c r="D4093" s="44"/>
      <c r="E4093" s="44"/>
      <c r="F4093" s="44"/>
      <c r="G4093" s="44"/>
      <c r="H4093" s="44"/>
      <c r="I4093" s="44"/>
      <c r="J4093" s="44"/>
      <c r="K4093" s="88"/>
      <c r="L4093" s="50">
        <v>1</v>
      </c>
      <c r="M4093" s="49"/>
      <c r="N4093" s="49"/>
      <c r="O4093" s="49"/>
      <c r="P4093" s="49"/>
      <c r="Q4093" s="49"/>
      <c r="R4093" s="49"/>
      <c r="S4093" s="49"/>
      <c r="X4093" s="33">
        <f t="shared" si="378"/>
        <v>0</v>
      </c>
      <c r="Y4093" s="33">
        <f t="shared" si="379"/>
        <v>0</v>
      </c>
      <c r="Z4093" s="33">
        <f t="shared" si="380"/>
        <v>0</v>
      </c>
      <c r="AA4093" s="34">
        <f t="shared" si="381"/>
        <v>0</v>
      </c>
      <c r="AB4093" s="33">
        <f t="shared" si="382"/>
        <v>0</v>
      </c>
      <c r="AC4093" s="34" t="str">
        <f t="shared" si="383"/>
        <v>Not Determined</v>
      </c>
    </row>
    <row r="4094" spans="1:29" x14ac:dyDescent="0.25">
      <c r="A4094" s="48"/>
      <c r="B4094" s="48"/>
      <c r="C4094" s="44"/>
      <c r="D4094" s="44"/>
      <c r="E4094" s="44"/>
      <c r="F4094" s="44"/>
      <c r="G4094" s="44"/>
      <c r="H4094" s="44"/>
      <c r="I4094" s="44"/>
      <c r="J4094" s="44"/>
      <c r="K4094" s="88"/>
      <c r="L4094" s="50">
        <v>1</v>
      </c>
      <c r="M4094" s="49"/>
      <c r="N4094" s="49"/>
      <c r="O4094" s="49"/>
      <c r="P4094" s="49"/>
      <c r="Q4094" s="49"/>
      <c r="R4094" s="49"/>
      <c r="S4094" s="49"/>
      <c r="X4094" s="33">
        <f t="shared" si="378"/>
        <v>0</v>
      </c>
      <c r="Y4094" s="33">
        <f t="shared" si="379"/>
        <v>0</v>
      </c>
      <c r="Z4094" s="33">
        <f t="shared" si="380"/>
        <v>0</v>
      </c>
      <c r="AA4094" s="34">
        <f t="shared" si="381"/>
        <v>0</v>
      </c>
      <c r="AB4094" s="33">
        <f t="shared" si="382"/>
        <v>0</v>
      </c>
      <c r="AC4094" s="34" t="str">
        <f t="shared" si="383"/>
        <v>Not Determined</v>
      </c>
    </row>
    <row r="4095" spans="1:29" x14ac:dyDescent="0.25">
      <c r="A4095" s="48"/>
      <c r="B4095" s="48"/>
      <c r="C4095" s="44"/>
      <c r="D4095" s="44"/>
      <c r="E4095" s="44"/>
      <c r="F4095" s="44"/>
      <c r="G4095" s="44"/>
      <c r="H4095" s="44"/>
      <c r="I4095" s="44"/>
      <c r="J4095" s="44"/>
      <c r="K4095" s="88"/>
      <c r="L4095" s="50">
        <v>1</v>
      </c>
      <c r="M4095" s="49"/>
      <c r="N4095" s="49"/>
      <c r="O4095" s="49"/>
      <c r="P4095" s="49"/>
      <c r="Q4095" s="49"/>
      <c r="R4095" s="49"/>
      <c r="S4095" s="49"/>
      <c r="X4095" s="33">
        <f t="shared" si="378"/>
        <v>0</v>
      </c>
      <c r="Y4095" s="33">
        <f t="shared" si="379"/>
        <v>0</v>
      </c>
      <c r="Z4095" s="33">
        <f t="shared" si="380"/>
        <v>0</v>
      </c>
      <c r="AA4095" s="34">
        <f t="shared" si="381"/>
        <v>0</v>
      </c>
      <c r="AB4095" s="33">
        <f t="shared" si="382"/>
        <v>0</v>
      </c>
      <c r="AC4095" s="34" t="str">
        <f t="shared" si="383"/>
        <v>Not Determined</v>
      </c>
    </row>
    <row r="4096" spans="1:29" x14ac:dyDescent="0.25">
      <c r="A4096" s="48"/>
      <c r="B4096" s="48"/>
      <c r="C4096" s="44"/>
      <c r="D4096" s="44"/>
      <c r="E4096" s="44"/>
      <c r="F4096" s="44"/>
      <c r="G4096" s="44"/>
      <c r="H4096" s="44"/>
      <c r="I4096" s="44"/>
      <c r="J4096" s="44"/>
      <c r="K4096" s="88"/>
      <c r="L4096" s="50">
        <v>1</v>
      </c>
      <c r="M4096" s="49"/>
      <c r="N4096" s="49"/>
      <c r="O4096" s="49"/>
      <c r="P4096" s="49"/>
      <c r="Q4096" s="49"/>
      <c r="R4096" s="49"/>
      <c r="S4096" s="49"/>
      <c r="X4096" s="33">
        <f t="shared" si="378"/>
        <v>0</v>
      </c>
      <c r="Y4096" s="33">
        <f t="shared" si="379"/>
        <v>0</v>
      </c>
      <c r="Z4096" s="33">
        <f t="shared" si="380"/>
        <v>0</v>
      </c>
      <c r="AA4096" s="34">
        <f t="shared" si="381"/>
        <v>0</v>
      </c>
      <c r="AB4096" s="33">
        <f t="shared" si="382"/>
        <v>0</v>
      </c>
      <c r="AC4096" s="34" t="str">
        <f t="shared" si="383"/>
        <v>Not Determined</v>
      </c>
    </row>
    <row r="4097" spans="1:29" x14ac:dyDescent="0.25">
      <c r="A4097" s="48"/>
      <c r="B4097" s="48"/>
      <c r="C4097" s="44"/>
      <c r="D4097" s="44"/>
      <c r="E4097" s="44"/>
      <c r="F4097" s="44"/>
      <c r="G4097" s="44"/>
      <c r="H4097" s="44"/>
      <c r="I4097" s="44"/>
      <c r="J4097" s="44"/>
      <c r="K4097" s="88"/>
      <c r="L4097" s="50">
        <v>1</v>
      </c>
      <c r="M4097" s="49"/>
      <c r="N4097" s="49"/>
      <c r="O4097" s="49"/>
      <c r="P4097" s="49"/>
      <c r="Q4097" s="49"/>
      <c r="R4097" s="49"/>
      <c r="S4097" s="49"/>
      <c r="X4097" s="33">
        <f t="shared" si="378"/>
        <v>0</v>
      </c>
      <c r="Y4097" s="33">
        <f t="shared" si="379"/>
        <v>0</v>
      </c>
      <c r="Z4097" s="33">
        <f t="shared" si="380"/>
        <v>0</v>
      </c>
      <c r="AA4097" s="34">
        <f t="shared" si="381"/>
        <v>0</v>
      </c>
      <c r="AB4097" s="33">
        <f t="shared" si="382"/>
        <v>0</v>
      </c>
      <c r="AC4097" s="34" t="str">
        <f t="shared" si="383"/>
        <v>Not Determined</v>
      </c>
    </row>
    <row r="4098" spans="1:29" x14ac:dyDescent="0.25">
      <c r="A4098" s="48"/>
      <c r="B4098" s="48"/>
      <c r="C4098" s="44"/>
      <c r="D4098" s="44"/>
      <c r="E4098" s="44"/>
      <c r="F4098" s="44"/>
      <c r="G4098" s="44"/>
      <c r="H4098" s="44"/>
      <c r="I4098" s="44"/>
      <c r="J4098" s="44"/>
      <c r="K4098" s="88"/>
      <c r="L4098" s="50">
        <v>1</v>
      </c>
      <c r="M4098" s="49"/>
      <c r="N4098" s="49"/>
      <c r="O4098" s="49"/>
      <c r="P4098" s="49"/>
      <c r="Q4098" s="49"/>
      <c r="R4098" s="49"/>
      <c r="S4098" s="49"/>
      <c r="X4098" s="33">
        <f t="shared" si="378"/>
        <v>0</v>
      </c>
      <c r="Y4098" s="33">
        <f t="shared" si="379"/>
        <v>0</v>
      </c>
      <c r="Z4098" s="33">
        <f t="shared" si="380"/>
        <v>0</v>
      </c>
      <c r="AA4098" s="34">
        <f t="shared" si="381"/>
        <v>0</v>
      </c>
      <c r="AB4098" s="33">
        <f t="shared" si="382"/>
        <v>0</v>
      </c>
      <c r="AC4098" s="34" t="str">
        <f t="shared" si="383"/>
        <v>Not Determined</v>
      </c>
    </row>
    <row r="4099" spans="1:29" x14ac:dyDescent="0.25">
      <c r="A4099" s="48"/>
      <c r="B4099" s="48"/>
      <c r="C4099" s="44"/>
      <c r="D4099" s="44"/>
      <c r="E4099" s="44"/>
      <c r="F4099" s="44"/>
      <c r="G4099" s="44"/>
      <c r="H4099" s="44"/>
      <c r="I4099" s="44"/>
      <c r="J4099" s="44"/>
      <c r="K4099" s="88"/>
      <c r="L4099" s="50">
        <v>1</v>
      </c>
      <c r="M4099" s="49"/>
      <c r="N4099" s="49"/>
      <c r="O4099" s="49"/>
      <c r="P4099" s="49"/>
      <c r="Q4099" s="49"/>
      <c r="R4099" s="49"/>
      <c r="S4099" s="49"/>
      <c r="X4099" s="33">
        <f t="shared" si="378"/>
        <v>0</v>
      </c>
      <c r="Y4099" s="33">
        <f t="shared" si="379"/>
        <v>0</v>
      </c>
      <c r="Z4099" s="33">
        <f t="shared" si="380"/>
        <v>0</v>
      </c>
      <c r="AA4099" s="34">
        <f t="shared" si="381"/>
        <v>0</v>
      </c>
      <c r="AB4099" s="33">
        <f t="shared" si="382"/>
        <v>0</v>
      </c>
      <c r="AC4099" s="34" t="str">
        <f t="shared" si="383"/>
        <v>Not Determined</v>
      </c>
    </row>
    <row r="4100" spans="1:29" x14ac:dyDescent="0.25">
      <c r="A4100" s="48"/>
      <c r="B4100" s="48"/>
      <c r="C4100" s="44"/>
      <c r="D4100" s="44"/>
      <c r="E4100" s="44"/>
      <c r="F4100" s="44"/>
      <c r="G4100" s="44"/>
      <c r="H4100" s="44"/>
      <c r="I4100" s="44"/>
      <c r="J4100" s="44"/>
      <c r="K4100" s="88"/>
      <c r="L4100" s="50">
        <v>1</v>
      </c>
      <c r="M4100" s="49"/>
      <c r="N4100" s="49"/>
      <c r="O4100" s="49"/>
      <c r="P4100" s="49"/>
      <c r="Q4100" s="49"/>
      <c r="R4100" s="49"/>
      <c r="S4100" s="49"/>
      <c r="X4100" s="33">
        <f t="shared" si="378"/>
        <v>0</v>
      </c>
      <c r="Y4100" s="33">
        <f t="shared" si="379"/>
        <v>0</v>
      </c>
      <c r="Z4100" s="33">
        <f t="shared" si="380"/>
        <v>0</v>
      </c>
      <c r="AA4100" s="34">
        <f t="shared" si="381"/>
        <v>0</v>
      </c>
      <c r="AB4100" s="33">
        <f t="shared" si="382"/>
        <v>0</v>
      </c>
      <c r="AC4100" s="34" t="str">
        <f t="shared" si="383"/>
        <v>Not Determined</v>
      </c>
    </row>
    <row r="4101" spans="1:29" x14ac:dyDescent="0.25">
      <c r="A4101" s="48"/>
      <c r="B4101" s="48"/>
      <c r="C4101" s="44"/>
      <c r="D4101" s="44"/>
      <c r="E4101" s="44"/>
      <c r="F4101" s="44"/>
      <c r="G4101" s="44"/>
      <c r="H4101" s="44"/>
      <c r="I4101" s="44"/>
      <c r="J4101" s="44"/>
      <c r="K4101" s="88"/>
      <c r="L4101" s="50">
        <v>1</v>
      </c>
      <c r="M4101" s="49"/>
      <c r="N4101" s="49"/>
      <c r="O4101" s="49"/>
      <c r="P4101" s="49"/>
      <c r="Q4101" s="49"/>
      <c r="R4101" s="49"/>
      <c r="S4101" s="49"/>
      <c r="X4101" s="33">
        <f t="shared" si="378"/>
        <v>0</v>
      </c>
      <c r="Y4101" s="33">
        <f t="shared" si="379"/>
        <v>0</v>
      </c>
      <c r="Z4101" s="33">
        <f t="shared" si="380"/>
        <v>0</v>
      </c>
      <c r="AA4101" s="34">
        <f t="shared" si="381"/>
        <v>0</v>
      </c>
      <c r="AB4101" s="33">
        <f t="shared" si="382"/>
        <v>0</v>
      </c>
      <c r="AC4101" s="34" t="str">
        <f t="shared" si="383"/>
        <v>Not Determined</v>
      </c>
    </row>
    <row r="4102" spans="1:29" x14ac:dyDescent="0.25">
      <c r="A4102" s="48"/>
      <c r="B4102" s="48"/>
      <c r="C4102" s="44"/>
      <c r="D4102" s="44"/>
      <c r="E4102" s="44"/>
      <c r="F4102" s="44"/>
      <c r="G4102" s="44"/>
      <c r="H4102" s="44"/>
      <c r="I4102" s="44"/>
      <c r="J4102" s="44"/>
      <c r="K4102" s="88"/>
      <c r="L4102" s="50">
        <v>1</v>
      </c>
      <c r="M4102" s="49"/>
      <c r="N4102" s="49"/>
      <c r="O4102" s="49"/>
      <c r="P4102" s="49"/>
      <c r="Q4102" s="49"/>
      <c r="R4102" s="49"/>
      <c r="S4102" s="49"/>
      <c r="X4102" s="33">
        <f t="shared" si="378"/>
        <v>0</v>
      </c>
      <c r="Y4102" s="33">
        <f t="shared" si="379"/>
        <v>0</v>
      </c>
      <c r="Z4102" s="33">
        <f t="shared" si="380"/>
        <v>0</v>
      </c>
      <c r="AA4102" s="34">
        <f t="shared" si="381"/>
        <v>0</v>
      </c>
      <c r="AB4102" s="33">
        <f t="shared" si="382"/>
        <v>0</v>
      </c>
      <c r="AC4102" s="34" t="str">
        <f t="shared" si="383"/>
        <v>Not Determined</v>
      </c>
    </row>
    <row r="4103" spans="1:29" x14ac:dyDescent="0.25">
      <c r="A4103" s="48"/>
      <c r="B4103" s="48"/>
      <c r="C4103" s="44"/>
      <c r="D4103" s="44"/>
      <c r="E4103" s="44"/>
      <c r="F4103" s="44"/>
      <c r="G4103" s="44"/>
      <c r="H4103" s="44"/>
      <c r="I4103" s="44"/>
      <c r="J4103" s="44"/>
      <c r="K4103" s="88"/>
      <c r="L4103" s="50">
        <v>1</v>
      </c>
      <c r="M4103" s="49"/>
      <c r="N4103" s="49"/>
      <c r="O4103" s="49"/>
      <c r="P4103" s="49"/>
      <c r="Q4103" s="49"/>
      <c r="R4103" s="49"/>
      <c r="S4103" s="49"/>
      <c r="X4103" s="33">
        <f t="shared" si="378"/>
        <v>0</v>
      </c>
      <c r="Y4103" s="33">
        <f t="shared" si="379"/>
        <v>0</v>
      </c>
      <c r="Z4103" s="33">
        <f t="shared" si="380"/>
        <v>0</v>
      </c>
      <c r="AA4103" s="34">
        <f t="shared" si="381"/>
        <v>0</v>
      </c>
      <c r="AB4103" s="33">
        <f t="shared" si="382"/>
        <v>0</v>
      </c>
      <c r="AC4103" s="34" t="str">
        <f t="shared" si="383"/>
        <v>Not Determined</v>
      </c>
    </row>
    <row r="4104" spans="1:29" x14ac:dyDescent="0.25">
      <c r="A4104" s="48"/>
      <c r="B4104" s="48"/>
      <c r="C4104" s="44"/>
      <c r="D4104" s="44"/>
      <c r="E4104" s="44"/>
      <c r="F4104" s="44"/>
      <c r="G4104" s="44"/>
      <c r="H4104" s="44"/>
      <c r="I4104" s="44"/>
      <c r="J4104" s="44"/>
      <c r="K4104" s="88"/>
      <c r="L4104" s="50">
        <v>1</v>
      </c>
      <c r="M4104" s="49"/>
      <c r="N4104" s="49"/>
      <c r="O4104" s="49"/>
      <c r="P4104" s="49"/>
      <c r="Q4104" s="49"/>
      <c r="R4104" s="49"/>
      <c r="S4104" s="49"/>
      <c r="X4104" s="33">
        <f t="shared" si="378"/>
        <v>0</v>
      </c>
      <c r="Y4104" s="33">
        <f t="shared" si="379"/>
        <v>0</v>
      </c>
      <c r="Z4104" s="33">
        <f t="shared" si="380"/>
        <v>0</v>
      </c>
      <c r="AA4104" s="34">
        <f t="shared" si="381"/>
        <v>0</v>
      </c>
      <c r="AB4104" s="33">
        <f t="shared" si="382"/>
        <v>0</v>
      </c>
      <c r="AC4104" s="34" t="str">
        <f t="shared" si="383"/>
        <v>Not Determined</v>
      </c>
    </row>
    <row r="4105" spans="1:29" x14ac:dyDescent="0.25">
      <c r="A4105" s="48"/>
      <c r="B4105" s="48"/>
      <c r="C4105" s="44"/>
      <c r="D4105" s="44"/>
      <c r="E4105" s="44"/>
      <c r="F4105" s="44"/>
      <c r="G4105" s="44"/>
      <c r="H4105" s="44"/>
      <c r="I4105" s="44"/>
      <c r="J4105" s="44"/>
      <c r="K4105" s="88"/>
      <c r="L4105" s="50">
        <v>1</v>
      </c>
      <c r="M4105" s="49"/>
      <c r="N4105" s="49"/>
      <c r="O4105" s="49"/>
      <c r="P4105" s="49"/>
      <c r="Q4105" s="49"/>
      <c r="R4105" s="49"/>
      <c r="S4105" s="49"/>
      <c r="X4105" s="33">
        <f t="shared" si="378"/>
        <v>0</v>
      </c>
      <c r="Y4105" s="33">
        <f t="shared" si="379"/>
        <v>0</v>
      </c>
      <c r="Z4105" s="33">
        <f t="shared" si="380"/>
        <v>0</v>
      </c>
      <c r="AA4105" s="34">
        <f t="shared" si="381"/>
        <v>0</v>
      </c>
      <c r="AB4105" s="33">
        <f t="shared" si="382"/>
        <v>0</v>
      </c>
      <c r="AC4105" s="34" t="str">
        <f t="shared" si="383"/>
        <v>Not Determined</v>
      </c>
    </row>
    <row r="4106" spans="1:29" x14ac:dyDescent="0.25">
      <c r="A4106" s="48"/>
      <c r="B4106" s="48"/>
      <c r="C4106" s="44"/>
      <c r="D4106" s="44"/>
      <c r="E4106" s="44"/>
      <c r="F4106" s="44"/>
      <c r="G4106" s="44"/>
      <c r="H4106" s="44"/>
      <c r="I4106" s="44"/>
      <c r="J4106" s="44"/>
      <c r="K4106" s="88"/>
      <c r="L4106" s="50">
        <v>1</v>
      </c>
      <c r="M4106" s="49"/>
      <c r="N4106" s="49"/>
      <c r="O4106" s="49"/>
      <c r="P4106" s="49"/>
      <c r="Q4106" s="49"/>
      <c r="R4106" s="49"/>
      <c r="S4106" s="49"/>
      <c r="X4106" s="33">
        <f t="shared" si="378"/>
        <v>0</v>
      </c>
      <c r="Y4106" s="33">
        <f t="shared" si="379"/>
        <v>0</v>
      </c>
      <c r="Z4106" s="33">
        <f t="shared" si="380"/>
        <v>0</v>
      </c>
      <c r="AA4106" s="34">
        <f t="shared" si="381"/>
        <v>0</v>
      </c>
      <c r="AB4106" s="33">
        <f t="shared" si="382"/>
        <v>0</v>
      </c>
      <c r="AC4106" s="34" t="str">
        <f t="shared" si="383"/>
        <v>Not Determined</v>
      </c>
    </row>
    <row r="4107" spans="1:29" x14ac:dyDescent="0.25">
      <c r="A4107" s="48"/>
      <c r="B4107" s="48"/>
      <c r="C4107" s="44"/>
      <c r="D4107" s="44"/>
      <c r="E4107" s="44"/>
      <c r="F4107" s="44"/>
      <c r="G4107" s="44"/>
      <c r="H4107" s="44"/>
      <c r="I4107" s="44"/>
      <c r="J4107" s="44"/>
      <c r="K4107" s="88"/>
      <c r="L4107" s="50">
        <v>1</v>
      </c>
      <c r="M4107" s="49"/>
      <c r="N4107" s="49"/>
      <c r="O4107" s="49"/>
      <c r="P4107" s="49"/>
      <c r="Q4107" s="49"/>
      <c r="R4107" s="49"/>
      <c r="S4107" s="49"/>
      <c r="X4107" s="33">
        <f t="shared" si="378"/>
        <v>0</v>
      </c>
      <c r="Y4107" s="33">
        <f t="shared" si="379"/>
        <v>0</v>
      </c>
      <c r="Z4107" s="33">
        <f t="shared" si="380"/>
        <v>0</v>
      </c>
      <c r="AA4107" s="34">
        <f t="shared" si="381"/>
        <v>0</v>
      </c>
      <c r="AB4107" s="33">
        <f t="shared" si="382"/>
        <v>0</v>
      </c>
      <c r="AC4107" s="34" t="str">
        <f t="shared" si="383"/>
        <v>Not Determined</v>
      </c>
    </row>
    <row r="4108" spans="1:29" x14ac:dyDescent="0.25">
      <c r="A4108" s="48"/>
      <c r="B4108" s="48"/>
      <c r="C4108" s="44"/>
      <c r="D4108" s="44"/>
      <c r="E4108" s="44"/>
      <c r="F4108" s="44"/>
      <c r="G4108" s="44"/>
      <c r="H4108" s="44"/>
      <c r="I4108" s="44"/>
      <c r="J4108" s="44"/>
      <c r="K4108" s="88"/>
      <c r="L4108" s="50">
        <v>1</v>
      </c>
      <c r="M4108" s="49"/>
      <c r="N4108" s="49"/>
      <c r="O4108" s="49"/>
      <c r="P4108" s="49"/>
      <c r="Q4108" s="49"/>
      <c r="R4108" s="49"/>
      <c r="S4108" s="49"/>
      <c r="X4108" s="33">
        <f t="shared" si="378"/>
        <v>0</v>
      </c>
      <c r="Y4108" s="33">
        <f t="shared" si="379"/>
        <v>0</v>
      </c>
      <c r="Z4108" s="33">
        <f t="shared" si="380"/>
        <v>0</v>
      </c>
      <c r="AA4108" s="34">
        <f t="shared" si="381"/>
        <v>0</v>
      </c>
      <c r="AB4108" s="33">
        <f t="shared" si="382"/>
        <v>0</v>
      </c>
      <c r="AC4108" s="34" t="str">
        <f t="shared" si="383"/>
        <v>Not Determined</v>
      </c>
    </row>
    <row r="4109" spans="1:29" x14ac:dyDescent="0.25">
      <c r="A4109" s="48"/>
      <c r="B4109" s="48"/>
      <c r="C4109" s="44"/>
      <c r="D4109" s="44"/>
      <c r="E4109" s="44"/>
      <c r="F4109" s="44"/>
      <c r="G4109" s="44"/>
      <c r="H4109" s="44"/>
      <c r="I4109" s="44"/>
      <c r="J4109" s="44"/>
      <c r="K4109" s="88"/>
      <c r="L4109" s="50">
        <v>1</v>
      </c>
      <c r="M4109" s="49"/>
      <c r="N4109" s="49"/>
      <c r="O4109" s="49"/>
      <c r="P4109" s="49"/>
      <c r="Q4109" s="49"/>
      <c r="R4109" s="49"/>
      <c r="S4109" s="49"/>
      <c r="X4109" s="33">
        <f t="shared" si="378"/>
        <v>0</v>
      </c>
      <c r="Y4109" s="33">
        <f t="shared" si="379"/>
        <v>0</v>
      </c>
      <c r="Z4109" s="33">
        <f t="shared" si="380"/>
        <v>0</v>
      </c>
      <c r="AA4109" s="34">
        <f t="shared" si="381"/>
        <v>0</v>
      </c>
      <c r="AB4109" s="33">
        <f t="shared" si="382"/>
        <v>0</v>
      </c>
      <c r="AC4109" s="34" t="str">
        <f t="shared" si="383"/>
        <v>Not Determined</v>
      </c>
    </row>
    <row r="4110" spans="1:29" x14ac:dyDescent="0.25">
      <c r="A4110" s="48"/>
      <c r="B4110" s="48"/>
      <c r="C4110" s="44"/>
      <c r="D4110" s="44"/>
      <c r="E4110" s="44"/>
      <c r="F4110" s="44"/>
      <c r="G4110" s="44"/>
      <c r="H4110" s="44"/>
      <c r="I4110" s="44"/>
      <c r="J4110" s="44"/>
      <c r="K4110" s="88"/>
      <c r="L4110" s="50">
        <v>1</v>
      </c>
      <c r="M4110" s="49"/>
      <c r="N4110" s="49"/>
      <c r="O4110" s="49"/>
      <c r="P4110" s="49"/>
      <c r="Q4110" s="49"/>
      <c r="R4110" s="49"/>
      <c r="S4110" s="49"/>
      <c r="X4110" s="33">
        <f t="shared" si="378"/>
        <v>0</v>
      </c>
      <c r="Y4110" s="33">
        <f t="shared" si="379"/>
        <v>0</v>
      </c>
      <c r="Z4110" s="33">
        <f t="shared" si="380"/>
        <v>0</v>
      </c>
      <c r="AA4110" s="34">
        <f t="shared" si="381"/>
        <v>0</v>
      </c>
      <c r="AB4110" s="33">
        <f t="shared" si="382"/>
        <v>0</v>
      </c>
      <c r="AC4110" s="34" t="str">
        <f t="shared" si="383"/>
        <v>Not Determined</v>
      </c>
    </row>
    <row r="4111" spans="1:29" x14ac:dyDescent="0.25">
      <c r="A4111" s="48"/>
      <c r="B4111" s="48"/>
      <c r="C4111" s="44"/>
      <c r="D4111" s="44"/>
      <c r="E4111" s="44"/>
      <c r="F4111" s="44"/>
      <c r="G4111" s="44"/>
      <c r="H4111" s="44"/>
      <c r="I4111" s="44"/>
      <c r="J4111" s="44"/>
      <c r="K4111" s="88"/>
      <c r="L4111" s="50">
        <v>1</v>
      </c>
      <c r="M4111" s="49"/>
      <c r="N4111" s="49"/>
      <c r="O4111" s="49"/>
      <c r="P4111" s="49"/>
      <c r="Q4111" s="49"/>
      <c r="R4111" s="49"/>
      <c r="S4111" s="49"/>
      <c r="X4111" s="33">
        <f t="shared" ref="X4111:X4174" si="384">IF($C4111="Yes",$L4111,0)</f>
        <v>0</v>
      </c>
      <c r="Y4111" s="33">
        <f t="shared" ref="Y4111:Y4174" si="385">IF(AND($AB4111=0,$AA4111=0,$Z4111=0),IF(AND(OR($D4111="P",$D4111="C", $D4111="G",$D4111="DI",$D4111="CI-L",$D4111="CI-U"),OR($E4111="P",$E4111="C", $E4111="G",$E4111="DI",$E4111="CI-L",$E4111="CI-U",$E4111=""),OR($H4111="P",$H4111="C", $H4111="G",$H4111="DI",$H4111="CI-L",$H4111="CI-U"),OR($I4111="P",$I4111="C", $I4111="G",$I4111="DI",$I4111="CI-L",$I4111="CI-U",$I4111="")),$L4111,IF(K4111&gt;$AE$34,$L4111,0)),0)</f>
        <v>0</v>
      </c>
      <c r="Z4111" s="33">
        <f t="shared" ref="Z4111:Z4174" si="386">IF(OR($D4111="Lead",$E4111="Lead",$H4111="Lead",$I4111="Lead"),$L4111,0)</f>
        <v>0</v>
      </c>
      <c r="AA4111" s="34">
        <f t="shared" ref="AA4111:AA4174" si="387">IF($Z4111=0,IF(OR($F4111="Yes",$F4111="Unknown",$D4111="UNK",$D4111="UNK-NOLG",$D4111="UNK-LG",$E4111="UNK",$E4111="UNK-NOLG",$E4111="UNK-LG"),IF(OR($H4111="G",$H4111="UNK-LG",$I4111="G",$I4111="UNK-LG"),$L4111,0),0),0)</f>
        <v>0</v>
      </c>
      <c r="AB4111" s="33">
        <f t="shared" ref="AB4111:AB4174" si="388">IF(AND($AA4111=0,$Z4111=0),IF(OR($D4111="UNK",$E4111="UNK",$H4111="UNK",$I4111="UNK",$D4111="UNK-NOLG",$E4111="UNK-NOLG",$H4111="UNK-NOLG",$I4111="UNK-NOLG",$D4111="UNK-LG",$E4111="UNK-LG",$H4111="UNK-LG",$I4111="UNK-LG"),IF(K4111&gt;$AE$34,0,$L4111),0),0)</f>
        <v>0</v>
      </c>
      <c r="AC4111" s="34" t="str">
        <f t="shared" ref="AC4111:AC4174" si="389">IF($Z4111&gt;0,"Lead",IF($AA4111&gt;0,"GRR",IF($AB4111&gt;0,"UNK",IF($Y4111&gt;0,"Non-Lead","Not Determined"))))</f>
        <v>Not Determined</v>
      </c>
    </row>
    <row r="4112" spans="1:29" x14ac:dyDescent="0.25">
      <c r="A4112" s="48"/>
      <c r="B4112" s="48"/>
      <c r="C4112" s="44"/>
      <c r="D4112" s="44"/>
      <c r="E4112" s="44"/>
      <c r="F4112" s="44"/>
      <c r="G4112" s="44"/>
      <c r="H4112" s="44"/>
      <c r="I4112" s="44"/>
      <c r="J4112" s="44"/>
      <c r="K4112" s="88"/>
      <c r="L4112" s="50">
        <v>1</v>
      </c>
      <c r="M4112" s="49"/>
      <c r="N4112" s="49"/>
      <c r="O4112" s="49"/>
      <c r="P4112" s="49"/>
      <c r="Q4112" s="49"/>
      <c r="R4112" s="49"/>
      <c r="S4112" s="49"/>
      <c r="X4112" s="33">
        <f t="shared" si="384"/>
        <v>0</v>
      </c>
      <c r="Y4112" s="33">
        <f t="shared" si="385"/>
        <v>0</v>
      </c>
      <c r="Z4112" s="33">
        <f t="shared" si="386"/>
        <v>0</v>
      </c>
      <c r="AA4112" s="34">
        <f t="shared" si="387"/>
        <v>0</v>
      </c>
      <c r="AB4112" s="33">
        <f t="shared" si="388"/>
        <v>0</v>
      </c>
      <c r="AC4112" s="34" t="str">
        <f t="shared" si="389"/>
        <v>Not Determined</v>
      </c>
    </row>
    <row r="4113" spans="1:29" x14ac:dyDescent="0.25">
      <c r="A4113" s="48"/>
      <c r="B4113" s="48"/>
      <c r="C4113" s="44"/>
      <c r="D4113" s="44"/>
      <c r="E4113" s="44"/>
      <c r="F4113" s="44"/>
      <c r="G4113" s="44"/>
      <c r="H4113" s="44"/>
      <c r="I4113" s="44"/>
      <c r="J4113" s="44"/>
      <c r="K4113" s="88"/>
      <c r="L4113" s="50">
        <v>1</v>
      </c>
      <c r="M4113" s="49"/>
      <c r="N4113" s="49"/>
      <c r="O4113" s="49"/>
      <c r="P4113" s="49"/>
      <c r="Q4113" s="49"/>
      <c r="R4113" s="49"/>
      <c r="S4113" s="49"/>
      <c r="X4113" s="33">
        <f t="shared" si="384"/>
        <v>0</v>
      </c>
      <c r="Y4113" s="33">
        <f t="shared" si="385"/>
        <v>0</v>
      </c>
      <c r="Z4113" s="33">
        <f t="shared" si="386"/>
        <v>0</v>
      </c>
      <c r="AA4113" s="34">
        <f t="shared" si="387"/>
        <v>0</v>
      </c>
      <c r="AB4113" s="33">
        <f t="shared" si="388"/>
        <v>0</v>
      </c>
      <c r="AC4113" s="34" t="str">
        <f t="shared" si="389"/>
        <v>Not Determined</v>
      </c>
    </row>
    <row r="4114" spans="1:29" x14ac:dyDescent="0.25">
      <c r="A4114" s="48"/>
      <c r="B4114" s="48"/>
      <c r="C4114" s="44"/>
      <c r="D4114" s="44"/>
      <c r="E4114" s="44"/>
      <c r="F4114" s="44"/>
      <c r="G4114" s="44"/>
      <c r="H4114" s="44"/>
      <c r="I4114" s="44"/>
      <c r="J4114" s="44"/>
      <c r="K4114" s="88"/>
      <c r="L4114" s="50">
        <v>1</v>
      </c>
      <c r="M4114" s="49"/>
      <c r="N4114" s="49"/>
      <c r="O4114" s="49"/>
      <c r="P4114" s="49"/>
      <c r="Q4114" s="49"/>
      <c r="R4114" s="49"/>
      <c r="S4114" s="49"/>
      <c r="X4114" s="33">
        <f t="shared" si="384"/>
        <v>0</v>
      </c>
      <c r="Y4114" s="33">
        <f t="shared" si="385"/>
        <v>0</v>
      </c>
      <c r="Z4114" s="33">
        <f t="shared" si="386"/>
        <v>0</v>
      </c>
      <c r="AA4114" s="34">
        <f t="shared" si="387"/>
        <v>0</v>
      </c>
      <c r="AB4114" s="33">
        <f t="shared" si="388"/>
        <v>0</v>
      </c>
      <c r="AC4114" s="34" t="str">
        <f t="shared" si="389"/>
        <v>Not Determined</v>
      </c>
    </row>
    <row r="4115" spans="1:29" x14ac:dyDescent="0.25">
      <c r="A4115" s="48"/>
      <c r="B4115" s="48"/>
      <c r="C4115" s="44"/>
      <c r="D4115" s="44"/>
      <c r="E4115" s="44"/>
      <c r="F4115" s="44"/>
      <c r="G4115" s="44"/>
      <c r="H4115" s="44"/>
      <c r="I4115" s="44"/>
      <c r="J4115" s="44"/>
      <c r="K4115" s="88"/>
      <c r="L4115" s="50">
        <v>1</v>
      </c>
      <c r="M4115" s="49"/>
      <c r="N4115" s="49"/>
      <c r="O4115" s="49"/>
      <c r="P4115" s="49"/>
      <c r="Q4115" s="49"/>
      <c r="R4115" s="49"/>
      <c r="S4115" s="49"/>
      <c r="X4115" s="33">
        <f t="shared" si="384"/>
        <v>0</v>
      </c>
      <c r="Y4115" s="33">
        <f t="shared" si="385"/>
        <v>0</v>
      </c>
      <c r="Z4115" s="33">
        <f t="shared" si="386"/>
        <v>0</v>
      </c>
      <c r="AA4115" s="34">
        <f t="shared" si="387"/>
        <v>0</v>
      </c>
      <c r="AB4115" s="33">
        <f t="shared" si="388"/>
        <v>0</v>
      </c>
      <c r="AC4115" s="34" t="str">
        <f t="shared" si="389"/>
        <v>Not Determined</v>
      </c>
    </row>
    <row r="4116" spans="1:29" x14ac:dyDescent="0.25">
      <c r="A4116" s="48"/>
      <c r="B4116" s="48"/>
      <c r="C4116" s="44"/>
      <c r="D4116" s="44"/>
      <c r="E4116" s="44"/>
      <c r="F4116" s="44"/>
      <c r="G4116" s="44"/>
      <c r="H4116" s="44"/>
      <c r="I4116" s="44"/>
      <c r="J4116" s="44"/>
      <c r="K4116" s="88"/>
      <c r="L4116" s="50">
        <v>1</v>
      </c>
      <c r="M4116" s="49"/>
      <c r="N4116" s="49"/>
      <c r="O4116" s="49"/>
      <c r="P4116" s="49"/>
      <c r="Q4116" s="49"/>
      <c r="R4116" s="49"/>
      <c r="S4116" s="49"/>
      <c r="X4116" s="33">
        <f t="shared" si="384"/>
        <v>0</v>
      </c>
      <c r="Y4116" s="33">
        <f t="shared" si="385"/>
        <v>0</v>
      </c>
      <c r="Z4116" s="33">
        <f t="shared" si="386"/>
        <v>0</v>
      </c>
      <c r="AA4116" s="34">
        <f t="shared" si="387"/>
        <v>0</v>
      </c>
      <c r="AB4116" s="33">
        <f t="shared" si="388"/>
        <v>0</v>
      </c>
      <c r="AC4116" s="34" t="str">
        <f t="shared" si="389"/>
        <v>Not Determined</v>
      </c>
    </row>
    <row r="4117" spans="1:29" x14ac:dyDescent="0.25">
      <c r="A4117" s="48"/>
      <c r="B4117" s="48"/>
      <c r="C4117" s="44"/>
      <c r="D4117" s="44"/>
      <c r="E4117" s="44"/>
      <c r="F4117" s="44"/>
      <c r="G4117" s="44"/>
      <c r="H4117" s="44"/>
      <c r="I4117" s="44"/>
      <c r="J4117" s="44"/>
      <c r="K4117" s="88"/>
      <c r="L4117" s="50">
        <v>1</v>
      </c>
      <c r="M4117" s="49"/>
      <c r="N4117" s="49"/>
      <c r="O4117" s="49"/>
      <c r="P4117" s="49"/>
      <c r="Q4117" s="49"/>
      <c r="R4117" s="49"/>
      <c r="S4117" s="49"/>
      <c r="X4117" s="33">
        <f t="shared" si="384"/>
        <v>0</v>
      </c>
      <c r="Y4117" s="33">
        <f t="shared" si="385"/>
        <v>0</v>
      </c>
      <c r="Z4117" s="33">
        <f t="shared" si="386"/>
        <v>0</v>
      </c>
      <c r="AA4117" s="34">
        <f t="shared" si="387"/>
        <v>0</v>
      </c>
      <c r="AB4117" s="33">
        <f t="shared" si="388"/>
        <v>0</v>
      </c>
      <c r="AC4117" s="34" t="str">
        <f t="shared" si="389"/>
        <v>Not Determined</v>
      </c>
    </row>
    <row r="4118" spans="1:29" x14ac:dyDescent="0.25">
      <c r="A4118" s="48"/>
      <c r="B4118" s="48"/>
      <c r="C4118" s="44"/>
      <c r="D4118" s="44"/>
      <c r="E4118" s="44"/>
      <c r="F4118" s="44"/>
      <c r="G4118" s="44"/>
      <c r="H4118" s="44"/>
      <c r="I4118" s="44"/>
      <c r="J4118" s="44"/>
      <c r="K4118" s="88"/>
      <c r="L4118" s="50">
        <v>1</v>
      </c>
      <c r="M4118" s="49"/>
      <c r="N4118" s="49"/>
      <c r="O4118" s="49"/>
      <c r="P4118" s="49"/>
      <c r="Q4118" s="49"/>
      <c r="R4118" s="49"/>
      <c r="S4118" s="49"/>
      <c r="X4118" s="33">
        <f t="shared" si="384"/>
        <v>0</v>
      </c>
      <c r="Y4118" s="33">
        <f t="shared" si="385"/>
        <v>0</v>
      </c>
      <c r="Z4118" s="33">
        <f t="shared" si="386"/>
        <v>0</v>
      </c>
      <c r="AA4118" s="34">
        <f t="shared" si="387"/>
        <v>0</v>
      </c>
      <c r="AB4118" s="33">
        <f t="shared" si="388"/>
        <v>0</v>
      </c>
      <c r="AC4118" s="34" t="str">
        <f t="shared" si="389"/>
        <v>Not Determined</v>
      </c>
    </row>
    <row r="4119" spans="1:29" x14ac:dyDescent="0.25">
      <c r="A4119" s="48"/>
      <c r="B4119" s="48"/>
      <c r="C4119" s="44"/>
      <c r="D4119" s="44"/>
      <c r="E4119" s="44"/>
      <c r="F4119" s="44"/>
      <c r="G4119" s="44"/>
      <c r="H4119" s="44"/>
      <c r="I4119" s="44"/>
      <c r="J4119" s="44"/>
      <c r="K4119" s="88"/>
      <c r="L4119" s="50">
        <v>1</v>
      </c>
      <c r="M4119" s="49"/>
      <c r="N4119" s="49"/>
      <c r="O4119" s="49"/>
      <c r="P4119" s="49"/>
      <c r="Q4119" s="49"/>
      <c r="R4119" s="49"/>
      <c r="S4119" s="49"/>
      <c r="X4119" s="33">
        <f t="shared" si="384"/>
        <v>0</v>
      </c>
      <c r="Y4119" s="33">
        <f t="shared" si="385"/>
        <v>0</v>
      </c>
      <c r="Z4119" s="33">
        <f t="shared" si="386"/>
        <v>0</v>
      </c>
      <c r="AA4119" s="34">
        <f t="shared" si="387"/>
        <v>0</v>
      </c>
      <c r="AB4119" s="33">
        <f t="shared" si="388"/>
        <v>0</v>
      </c>
      <c r="AC4119" s="34" t="str">
        <f t="shared" si="389"/>
        <v>Not Determined</v>
      </c>
    </row>
    <row r="4120" spans="1:29" x14ac:dyDescent="0.25">
      <c r="A4120" s="48"/>
      <c r="B4120" s="48"/>
      <c r="C4120" s="44"/>
      <c r="D4120" s="44"/>
      <c r="E4120" s="44"/>
      <c r="F4120" s="44"/>
      <c r="G4120" s="44"/>
      <c r="H4120" s="44"/>
      <c r="I4120" s="44"/>
      <c r="J4120" s="44"/>
      <c r="K4120" s="88"/>
      <c r="L4120" s="50">
        <v>1</v>
      </c>
      <c r="M4120" s="49"/>
      <c r="N4120" s="49"/>
      <c r="O4120" s="49"/>
      <c r="P4120" s="49"/>
      <c r="Q4120" s="49"/>
      <c r="R4120" s="49"/>
      <c r="S4120" s="49"/>
      <c r="X4120" s="33">
        <f t="shared" si="384"/>
        <v>0</v>
      </c>
      <c r="Y4120" s="33">
        <f t="shared" si="385"/>
        <v>0</v>
      </c>
      <c r="Z4120" s="33">
        <f t="shared" si="386"/>
        <v>0</v>
      </c>
      <c r="AA4120" s="34">
        <f t="shared" si="387"/>
        <v>0</v>
      </c>
      <c r="AB4120" s="33">
        <f t="shared" si="388"/>
        <v>0</v>
      </c>
      <c r="AC4120" s="34" t="str">
        <f t="shared" si="389"/>
        <v>Not Determined</v>
      </c>
    </row>
    <row r="4121" spans="1:29" x14ac:dyDescent="0.25">
      <c r="A4121" s="48"/>
      <c r="B4121" s="48"/>
      <c r="C4121" s="44"/>
      <c r="D4121" s="44"/>
      <c r="E4121" s="44"/>
      <c r="F4121" s="44"/>
      <c r="G4121" s="44"/>
      <c r="H4121" s="44"/>
      <c r="I4121" s="44"/>
      <c r="J4121" s="44"/>
      <c r="K4121" s="88"/>
      <c r="L4121" s="50">
        <v>1</v>
      </c>
      <c r="M4121" s="49"/>
      <c r="N4121" s="49"/>
      <c r="O4121" s="49"/>
      <c r="P4121" s="49"/>
      <c r="Q4121" s="49"/>
      <c r="R4121" s="49"/>
      <c r="S4121" s="49"/>
      <c r="X4121" s="33">
        <f t="shared" si="384"/>
        <v>0</v>
      </c>
      <c r="Y4121" s="33">
        <f t="shared" si="385"/>
        <v>0</v>
      </c>
      <c r="Z4121" s="33">
        <f t="shared" si="386"/>
        <v>0</v>
      </c>
      <c r="AA4121" s="34">
        <f t="shared" si="387"/>
        <v>0</v>
      </c>
      <c r="AB4121" s="33">
        <f t="shared" si="388"/>
        <v>0</v>
      </c>
      <c r="AC4121" s="34" t="str">
        <f t="shared" si="389"/>
        <v>Not Determined</v>
      </c>
    </row>
    <row r="4122" spans="1:29" x14ac:dyDescent="0.25">
      <c r="A4122" s="48"/>
      <c r="B4122" s="48"/>
      <c r="C4122" s="44"/>
      <c r="D4122" s="44"/>
      <c r="E4122" s="44"/>
      <c r="F4122" s="44"/>
      <c r="G4122" s="44"/>
      <c r="H4122" s="44"/>
      <c r="I4122" s="44"/>
      <c r="J4122" s="44"/>
      <c r="K4122" s="88"/>
      <c r="L4122" s="50">
        <v>1</v>
      </c>
      <c r="M4122" s="49"/>
      <c r="N4122" s="49"/>
      <c r="O4122" s="49"/>
      <c r="P4122" s="49"/>
      <c r="Q4122" s="49"/>
      <c r="R4122" s="49"/>
      <c r="S4122" s="49"/>
      <c r="X4122" s="33">
        <f t="shared" si="384"/>
        <v>0</v>
      </c>
      <c r="Y4122" s="33">
        <f t="shared" si="385"/>
        <v>0</v>
      </c>
      <c r="Z4122" s="33">
        <f t="shared" si="386"/>
        <v>0</v>
      </c>
      <c r="AA4122" s="34">
        <f t="shared" si="387"/>
        <v>0</v>
      </c>
      <c r="AB4122" s="33">
        <f t="shared" si="388"/>
        <v>0</v>
      </c>
      <c r="AC4122" s="34" t="str">
        <f t="shared" si="389"/>
        <v>Not Determined</v>
      </c>
    </row>
    <row r="4123" spans="1:29" x14ac:dyDescent="0.25">
      <c r="A4123" s="48"/>
      <c r="B4123" s="48"/>
      <c r="C4123" s="44"/>
      <c r="D4123" s="44"/>
      <c r="E4123" s="44"/>
      <c r="F4123" s="44"/>
      <c r="G4123" s="44"/>
      <c r="H4123" s="44"/>
      <c r="I4123" s="44"/>
      <c r="J4123" s="44"/>
      <c r="K4123" s="88"/>
      <c r="L4123" s="50">
        <v>1</v>
      </c>
      <c r="M4123" s="49"/>
      <c r="N4123" s="49"/>
      <c r="O4123" s="49"/>
      <c r="P4123" s="49"/>
      <c r="Q4123" s="49"/>
      <c r="R4123" s="49"/>
      <c r="S4123" s="49"/>
      <c r="X4123" s="33">
        <f t="shared" si="384"/>
        <v>0</v>
      </c>
      <c r="Y4123" s="33">
        <f t="shared" si="385"/>
        <v>0</v>
      </c>
      <c r="Z4123" s="33">
        <f t="shared" si="386"/>
        <v>0</v>
      </c>
      <c r="AA4123" s="34">
        <f t="shared" si="387"/>
        <v>0</v>
      </c>
      <c r="AB4123" s="33">
        <f t="shared" si="388"/>
        <v>0</v>
      </c>
      <c r="AC4123" s="34" t="str">
        <f t="shared" si="389"/>
        <v>Not Determined</v>
      </c>
    </row>
    <row r="4124" spans="1:29" x14ac:dyDescent="0.25">
      <c r="A4124" s="48"/>
      <c r="B4124" s="48"/>
      <c r="C4124" s="44"/>
      <c r="D4124" s="44"/>
      <c r="E4124" s="44"/>
      <c r="F4124" s="44"/>
      <c r="G4124" s="44"/>
      <c r="H4124" s="44"/>
      <c r="I4124" s="44"/>
      <c r="J4124" s="44"/>
      <c r="K4124" s="88"/>
      <c r="L4124" s="50">
        <v>1</v>
      </c>
      <c r="M4124" s="49"/>
      <c r="N4124" s="49"/>
      <c r="O4124" s="49"/>
      <c r="P4124" s="49"/>
      <c r="Q4124" s="49"/>
      <c r="R4124" s="49"/>
      <c r="S4124" s="49"/>
      <c r="X4124" s="33">
        <f t="shared" si="384"/>
        <v>0</v>
      </c>
      <c r="Y4124" s="33">
        <f t="shared" si="385"/>
        <v>0</v>
      </c>
      <c r="Z4124" s="33">
        <f t="shared" si="386"/>
        <v>0</v>
      </c>
      <c r="AA4124" s="34">
        <f t="shared" si="387"/>
        <v>0</v>
      </c>
      <c r="AB4124" s="33">
        <f t="shared" si="388"/>
        <v>0</v>
      </c>
      <c r="AC4124" s="34" t="str">
        <f t="shared" si="389"/>
        <v>Not Determined</v>
      </c>
    </row>
    <row r="4125" spans="1:29" x14ac:dyDescent="0.25">
      <c r="A4125" s="48"/>
      <c r="B4125" s="48"/>
      <c r="C4125" s="44"/>
      <c r="D4125" s="44"/>
      <c r="E4125" s="44"/>
      <c r="F4125" s="44"/>
      <c r="G4125" s="44"/>
      <c r="H4125" s="44"/>
      <c r="I4125" s="44"/>
      <c r="J4125" s="44"/>
      <c r="K4125" s="88"/>
      <c r="L4125" s="50">
        <v>1</v>
      </c>
      <c r="M4125" s="49"/>
      <c r="N4125" s="49"/>
      <c r="O4125" s="49"/>
      <c r="P4125" s="49"/>
      <c r="Q4125" s="49"/>
      <c r="R4125" s="49"/>
      <c r="S4125" s="49"/>
      <c r="X4125" s="33">
        <f t="shared" si="384"/>
        <v>0</v>
      </c>
      <c r="Y4125" s="33">
        <f t="shared" si="385"/>
        <v>0</v>
      </c>
      <c r="Z4125" s="33">
        <f t="shared" si="386"/>
        <v>0</v>
      </c>
      <c r="AA4125" s="34">
        <f t="shared" si="387"/>
        <v>0</v>
      </c>
      <c r="AB4125" s="33">
        <f t="shared" si="388"/>
        <v>0</v>
      </c>
      <c r="AC4125" s="34" t="str">
        <f t="shared" si="389"/>
        <v>Not Determined</v>
      </c>
    </row>
    <row r="4126" spans="1:29" x14ac:dyDescent="0.25">
      <c r="A4126" s="48"/>
      <c r="B4126" s="48"/>
      <c r="C4126" s="44"/>
      <c r="D4126" s="44"/>
      <c r="E4126" s="44"/>
      <c r="F4126" s="44"/>
      <c r="G4126" s="44"/>
      <c r="H4126" s="44"/>
      <c r="I4126" s="44"/>
      <c r="J4126" s="44"/>
      <c r="K4126" s="88"/>
      <c r="L4126" s="50">
        <v>1</v>
      </c>
      <c r="M4126" s="49"/>
      <c r="N4126" s="49"/>
      <c r="O4126" s="49"/>
      <c r="P4126" s="49"/>
      <c r="Q4126" s="49"/>
      <c r="R4126" s="49"/>
      <c r="S4126" s="49"/>
      <c r="X4126" s="33">
        <f t="shared" si="384"/>
        <v>0</v>
      </c>
      <c r="Y4126" s="33">
        <f t="shared" si="385"/>
        <v>0</v>
      </c>
      <c r="Z4126" s="33">
        <f t="shared" si="386"/>
        <v>0</v>
      </c>
      <c r="AA4126" s="34">
        <f t="shared" si="387"/>
        <v>0</v>
      </c>
      <c r="AB4126" s="33">
        <f t="shared" si="388"/>
        <v>0</v>
      </c>
      <c r="AC4126" s="34" t="str">
        <f t="shared" si="389"/>
        <v>Not Determined</v>
      </c>
    </row>
    <row r="4127" spans="1:29" x14ac:dyDescent="0.25">
      <c r="A4127" s="48"/>
      <c r="B4127" s="48"/>
      <c r="C4127" s="44"/>
      <c r="D4127" s="44"/>
      <c r="E4127" s="44"/>
      <c r="F4127" s="44"/>
      <c r="G4127" s="44"/>
      <c r="H4127" s="44"/>
      <c r="I4127" s="44"/>
      <c r="J4127" s="44"/>
      <c r="K4127" s="88"/>
      <c r="L4127" s="50">
        <v>1</v>
      </c>
      <c r="M4127" s="49"/>
      <c r="N4127" s="49"/>
      <c r="O4127" s="49"/>
      <c r="P4127" s="49"/>
      <c r="Q4127" s="49"/>
      <c r="R4127" s="49"/>
      <c r="S4127" s="49"/>
      <c r="X4127" s="33">
        <f t="shared" si="384"/>
        <v>0</v>
      </c>
      <c r="Y4127" s="33">
        <f t="shared" si="385"/>
        <v>0</v>
      </c>
      <c r="Z4127" s="33">
        <f t="shared" si="386"/>
        <v>0</v>
      </c>
      <c r="AA4127" s="34">
        <f t="shared" si="387"/>
        <v>0</v>
      </c>
      <c r="AB4127" s="33">
        <f t="shared" si="388"/>
        <v>0</v>
      </c>
      <c r="AC4127" s="34" t="str">
        <f t="shared" si="389"/>
        <v>Not Determined</v>
      </c>
    </row>
    <row r="4128" spans="1:29" x14ac:dyDescent="0.25">
      <c r="A4128" s="48"/>
      <c r="B4128" s="48"/>
      <c r="C4128" s="44"/>
      <c r="D4128" s="44"/>
      <c r="E4128" s="44"/>
      <c r="F4128" s="44"/>
      <c r="G4128" s="44"/>
      <c r="H4128" s="44"/>
      <c r="I4128" s="44"/>
      <c r="J4128" s="44"/>
      <c r="K4128" s="88"/>
      <c r="L4128" s="50">
        <v>1</v>
      </c>
      <c r="M4128" s="49"/>
      <c r="N4128" s="49"/>
      <c r="O4128" s="49"/>
      <c r="P4128" s="49"/>
      <c r="Q4128" s="49"/>
      <c r="R4128" s="49"/>
      <c r="S4128" s="49"/>
      <c r="X4128" s="33">
        <f t="shared" si="384"/>
        <v>0</v>
      </c>
      <c r="Y4128" s="33">
        <f t="shared" si="385"/>
        <v>0</v>
      </c>
      <c r="Z4128" s="33">
        <f t="shared" si="386"/>
        <v>0</v>
      </c>
      <c r="AA4128" s="34">
        <f t="shared" si="387"/>
        <v>0</v>
      </c>
      <c r="AB4128" s="33">
        <f t="shared" si="388"/>
        <v>0</v>
      </c>
      <c r="AC4128" s="34" t="str">
        <f t="shared" si="389"/>
        <v>Not Determined</v>
      </c>
    </row>
    <row r="4129" spans="1:29" x14ac:dyDescent="0.25">
      <c r="A4129" s="48"/>
      <c r="B4129" s="48"/>
      <c r="C4129" s="44"/>
      <c r="D4129" s="44"/>
      <c r="E4129" s="44"/>
      <c r="F4129" s="44"/>
      <c r="G4129" s="44"/>
      <c r="H4129" s="44"/>
      <c r="I4129" s="44"/>
      <c r="J4129" s="44"/>
      <c r="K4129" s="88"/>
      <c r="L4129" s="50">
        <v>1</v>
      </c>
      <c r="M4129" s="49"/>
      <c r="N4129" s="49"/>
      <c r="O4129" s="49"/>
      <c r="P4129" s="49"/>
      <c r="Q4129" s="49"/>
      <c r="R4129" s="49"/>
      <c r="S4129" s="49"/>
      <c r="X4129" s="33">
        <f t="shared" si="384"/>
        <v>0</v>
      </c>
      <c r="Y4129" s="33">
        <f t="shared" si="385"/>
        <v>0</v>
      </c>
      <c r="Z4129" s="33">
        <f t="shared" si="386"/>
        <v>0</v>
      </c>
      <c r="AA4129" s="34">
        <f t="shared" si="387"/>
        <v>0</v>
      </c>
      <c r="AB4129" s="33">
        <f t="shared" si="388"/>
        <v>0</v>
      </c>
      <c r="AC4129" s="34" t="str">
        <f t="shared" si="389"/>
        <v>Not Determined</v>
      </c>
    </row>
    <row r="4130" spans="1:29" x14ac:dyDescent="0.25">
      <c r="A4130" s="48"/>
      <c r="B4130" s="48"/>
      <c r="C4130" s="44"/>
      <c r="D4130" s="44"/>
      <c r="E4130" s="44"/>
      <c r="F4130" s="44"/>
      <c r="G4130" s="44"/>
      <c r="H4130" s="44"/>
      <c r="I4130" s="44"/>
      <c r="J4130" s="44"/>
      <c r="K4130" s="88"/>
      <c r="L4130" s="50">
        <v>1</v>
      </c>
      <c r="M4130" s="49"/>
      <c r="N4130" s="49"/>
      <c r="O4130" s="49"/>
      <c r="P4130" s="49"/>
      <c r="Q4130" s="49"/>
      <c r="R4130" s="49"/>
      <c r="S4130" s="49"/>
      <c r="X4130" s="33">
        <f t="shared" si="384"/>
        <v>0</v>
      </c>
      <c r="Y4130" s="33">
        <f t="shared" si="385"/>
        <v>0</v>
      </c>
      <c r="Z4130" s="33">
        <f t="shared" si="386"/>
        <v>0</v>
      </c>
      <c r="AA4130" s="34">
        <f t="shared" si="387"/>
        <v>0</v>
      </c>
      <c r="AB4130" s="33">
        <f t="shared" si="388"/>
        <v>0</v>
      </c>
      <c r="AC4130" s="34" t="str">
        <f t="shared" si="389"/>
        <v>Not Determined</v>
      </c>
    </row>
    <row r="4131" spans="1:29" x14ac:dyDescent="0.25">
      <c r="A4131" s="48"/>
      <c r="B4131" s="48"/>
      <c r="C4131" s="44"/>
      <c r="D4131" s="44"/>
      <c r="E4131" s="44"/>
      <c r="F4131" s="44"/>
      <c r="G4131" s="44"/>
      <c r="H4131" s="44"/>
      <c r="I4131" s="44"/>
      <c r="J4131" s="44"/>
      <c r="K4131" s="88"/>
      <c r="L4131" s="50">
        <v>1</v>
      </c>
      <c r="M4131" s="49"/>
      <c r="N4131" s="49"/>
      <c r="O4131" s="49"/>
      <c r="P4131" s="49"/>
      <c r="Q4131" s="49"/>
      <c r="R4131" s="49"/>
      <c r="S4131" s="49"/>
      <c r="X4131" s="33">
        <f t="shared" si="384"/>
        <v>0</v>
      </c>
      <c r="Y4131" s="33">
        <f t="shared" si="385"/>
        <v>0</v>
      </c>
      <c r="Z4131" s="33">
        <f t="shared" si="386"/>
        <v>0</v>
      </c>
      <c r="AA4131" s="34">
        <f t="shared" si="387"/>
        <v>0</v>
      </c>
      <c r="AB4131" s="33">
        <f t="shared" si="388"/>
        <v>0</v>
      </c>
      <c r="AC4131" s="34" t="str">
        <f t="shared" si="389"/>
        <v>Not Determined</v>
      </c>
    </row>
    <row r="4132" spans="1:29" x14ac:dyDescent="0.25">
      <c r="A4132" s="48"/>
      <c r="B4132" s="48"/>
      <c r="C4132" s="44"/>
      <c r="D4132" s="44"/>
      <c r="E4132" s="44"/>
      <c r="F4132" s="44"/>
      <c r="G4132" s="44"/>
      <c r="H4132" s="44"/>
      <c r="I4132" s="44"/>
      <c r="J4132" s="44"/>
      <c r="K4132" s="88"/>
      <c r="L4132" s="50">
        <v>1</v>
      </c>
      <c r="M4132" s="49"/>
      <c r="N4132" s="49"/>
      <c r="O4132" s="49"/>
      <c r="P4132" s="49"/>
      <c r="Q4132" s="49"/>
      <c r="R4132" s="49"/>
      <c r="S4132" s="49"/>
      <c r="X4132" s="33">
        <f t="shared" si="384"/>
        <v>0</v>
      </c>
      <c r="Y4132" s="33">
        <f t="shared" si="385"/>
        <v>0</v>
      </c>
      <c r="Z4132" s="33">
        <f t="shared" si="386"/>
        <v>0</v>
      </c>
      <c r="AA4132" s="34">
        <f t="shared" si="387"/>
        <v>0</v>
      </c>
      <c r="AB4132" s="33">
        <f t="shared" si="388"/>
        <v>0</v>
      </c>
      <c r="AC4132" s="34" t="str">
        <f t="shared" si="389"/>
        <v>Not Determined</v>
      </c>
    </row>
    <row r="4133" spans="1:29" x14ac:dyDescent="0.25">
      <c r="A4133" s="48"/>
      <c r="B4133" s="48"/>
      <c r="C4133" s="44"/>
      <c r="D4133" s="44"/>
      <c r="E4133" s="44"/>
      <c r="F4133" s="44"/>
      <c r="G4133" s="44"/>
      <c r="H4133" s="44"/>
      <c r="I4133" s="44"/>
      <c r="J4133" s="44"/>
      <c r="K4133" s="88"/>
      <c r="L4133" s="50">
        <v>1</v>
      </c>
      <c r="M4133" s="49"/>
      <c r="N4133" s="49"/>
      <c r="O4133" s="49"/>
      <c r="P4133" s="49"/>
      <c r="Q4133" s="49"/>
      <c r="R4133" s="49"/>
      <c r="S4133" s="49"/>
      <c r="X4133" s="33">
        <f t="shared" si="384"/>
        <v>0</v>
      </c>
      <c r="Y4133" s="33">
        <f t="shared" si="385"/>
        <v>0</v>
      </c>
      <c r="Z4133" s="33">
        <f t="shared" si="386"/>
        <v>0</v>
      </c>
      <c r="AA4133" s="34">
        <f t="shared" si="387"/>
        <v>0</v>
      </c>
      <c r="AB4133" s="33">
        <f t="shared" si="388"/>
        <v>0</v>
      </c>
      <c r="AC4133" s="34" t="str">
        <f t="shared" si="389"/>
        <v>Not Determined</v>
      </c>
    </row>
    <row r="4134" spans="1:29" x14ac:dyDescent="0.25">
      <c r="A4134" s="48"/>
      <c r="B4134" s="48"/>
      <c r="C4134" s="44"/>
      <c r="D4134" s="44"/>
      <c r="E4134" s="44"/>
      <c r="F4134" s="44"/>
      <c r="G4134" s="44"/>
      <c r="H4134" s="44"/>
      <c r="I4134" s="44"/>
      <c r="J4134" s="44"/>
      <c r="K4134" s="88"/>
      <c r="L4134" s="50">
        <v>1</v>
      </c>
      <c r="M4134" s="49"/>
      <c r="N4134" s="49"/>
      <c r="O4134" s="49"/>
      <c r="P4134" s="49"/>
      <c r="Q4134" s="49"/>
      <c r="R4134" s="49"/>
      <c r="S4134" s="49"/>
      <c r="X4134" s="33">
        <f t="shared" si="384"/>
        <v>0</v>
      </c>
      <c r="Y4134" s="33">
        <f t="shared" si="385"/>
        <v>0</v>
      </c>
      <c r="Z4134" s="33">
        <f t="shared" si="386"/>
        <v>0</v>
      </c>
      <c r="AA4134" s="34">
        <f t="shared" si="387"/>
        <v>0</v>
      </c>
      <c r="AB4134" s="33">
        <f t="shared" si="388"/>
        <v>0</v>
      </c>
      <c r="AC4134" s="34" t="str">
        <f t="shared" si="389"/>
        <v>Not Determined</v>
      </c>
    </row>
    <row r="4135" spans="1:29" x14ac:dyDescent="0.25">
      <c r="A4135" s="48"/>
      <c r="B4135" s="48"/>
      <c r="C4135" s="44"/>
      <c r="D4135" s="44"/>
      <c r="E4135" s="44"/>
      <c r="F4135" s="44"/>
      <c r="G4135" s="44"/>
      <c r="H4135" s="44"/>
      <c r="I4135" s="44"/>
      <c r="J4135" s="44"/>
      <c r="K4135" s="88"/>
      <c r="L4135" s="50">
        <v>1</v>
      </c>
      <c r="M4135" s="49"/>
      <c r="N4135" s="49"/>
      <c r="O4135" s="49"/>
      <c r="P4135" s="49"/>
      <c r="Q4135" s="49"/>
      <c r="R4135" s="49"/>
      <c r="S4135" s="49"/>
      <c r="X4135" s="33">
        <f t="shared" si="384"/>
        <v>0</v>
      </c>
      <c r="Y4135" s="33">
        <f t="shared" si="385"/>
        <v>0</v>
      </c>
      <c r="Z4135" s="33">
        <f t="shared" si="386"/>
        <v>0</v>
      </c>
      <c r="AA4135" s="34">
        <f t="shared" si="387"/>
        <v>0</v>
      </c>
      <c r="AB4135" s="33">
        <f t="shared" si="388"/>
        <v>0</v>
      </c>
      <c r="AC4135" s="34" t="str">
        <f t="shared" si="389"/>
        <v>Not Determined</v>
      </c>
    </row>
    <row r="4136" spans="1:29" x14ac:dyDescent="0.25">
      <c r="A4136" s="48"/>
      <c r="B4136" s="48"/>
      <c r="C4136" s="44"/>
      <c r="D4136" s="44"/>
      <c r="E4136" s="44"/>
      <c r="F4136" s="44"/>
      <c r="G4136" s="44"/>
      <c r="H4136" s="44"/>
      <c r="I4136" s="44"/>
      <c r="J4136" s="44"/>
      <c r="K4136" s="88"/>
      <c r="L4136" s="50">
        <v>1</v>
      </c>
      <c r="M4136" s="49"/>
      <c r="N4136" s="49"/>
      <c r="O4136" s="49"/>
      <c r="P4136" s="49"/>
      <c r="Q4136" s="49"/>
      <c r="R4136" s="49"/>
      <c r="S4136" s="49"/>
      <c r="X4136" s="33">
        <f t="shared" si="384"/>
        <v>0</v>
      </c>
      <c r="Y4136" s="33">
        <f t="shared" si="385"/>
        <v>0</v>
      </c>
      <c r="Z4136" s="33">
        <f t="shared" si="386"/>
        <v>0</v>
      </c>
      <c r="AA4136" s="34">
        <f t="shared" si="387"/>
        <v>0</v>
      </c>
      <c r="AB4136" s="33">
        <f t="shared" si="388"/>
        <v>0</v>
      </c>
      <c r="AC4136" s="34" t="str">
        <f t="shared" si="389"/>
        <v>Not Determined</v>
      </c>
    </row>
    <row r="4137" spans="1:29" x14ac:dyDescent="0.25">
      <c r="A4137" s="48"/>
      <c r="B4137" s="48"/>
      <c r="C4137" s="44"/>
      <c r="D4137" s="44"/>
      <c r="E4137" s="44"/>
      <c r="F4137" s="44"/>
      <c r="G4137" s="44"/>
      <c r="H4137" s="44"/>
      <c r="I4137" s="44"/>
      <c r="J4137" s="44"/>
      <c r="K4137" s="88"/>
      <c r="L4137" s="50">
        <v>1</v>
      </c>
      <c r="M4137" s="49"/>
      <c r="N4137" s="49"/>
      <c r="O4137" s="49"/>
      <c r="P4137" s="49"/>
      <c r="Q4137" s="49"/>
      <c r="R4137" s="49"/>
      <c r="S4137" s="49"/>
      <c r="X4137" s="33">
        <f t="shared" si="384"/>
        <v>0</v>
      </c>
      <c r="Y4137" s="33">
        <f t="shared" si="385"/>
        <v>0</v>
      </c>
      <c r="Z4137" s="33">
        <f t="shared" si="386"/>
        <v>0</v>
      </c>
      <c r="AA4137" s="34">
        <f t="shared" si="387"/>
        <v>0</v>
      </c>
      <c r="AB4137" s="33">
        <f t="shared" si="388"/>
        <v>0</v>
      </c>
      <c r="AC4137" s="34" t="str">
        <f t="shared" si="389"/>
        <v>Not Determined</v>
      </c>
    </row>
    <row r="4138" spans="1:29" x14ac:dyDescent="0.25">
      <c r="A4138" s="48"/>
      <c r="B4138" s="48"/>
      <c r="C4138" s="44"/>
      <c r="D4138" s="44"/>
      <c r="E4138" s="44"/>
      <c r="F4138" s="44"/>
      <c r="G4138" s="44"/>
      <c r="H4138" s="44"/>
      <c r="I4138" s="44"/>
      <c r="J4138" s="44"/>
      <c r="K4138" s="88"/>
      <c r="L4138" s="50">
        <v>1</v>
      </c>
      <c r="M4138" s="49"/>
      <c r="N4138" s="49"/>
      <c r="O4138" s="49"/>
      <c r="P4138" s="49"/>
      <c r="Q4138" s="49"/>
      <c r="R4138" s="49"/>
      <c r="S4138" s="49"/>
      <c r="X4138" s="33">
        <f t="shared" si="384"/>
        <v>0</v>
      </c>
      <c r="Y4138" s="33">
        <f t="shared" si="385"/>
        <v>0</v>
      </c>
      <c r="Z4138" s="33">
        <f t="shared" si="386"/>
        <v>0</v>
      </c>
      <c r="AA4138" s="34">
        <f t="shared" si="387"/>
        <v>0</v>
      </c>
      <c r="AB4138" s="33">
        <f t="shared" si="388"/>
        <v>0</v>
      </c>
      <c r="AC4138" s="34" t="str">
        <f t="shared" si="389"/>
        <v>Not Determined</v>
      </c>
    </row>
    <row r="4139" spans="1:29" x14ac:dyDescent="0.25">
      <c r="A4139" s="48"/>
      <c r="B4139" s="48"/>
      <c r="C4139" s="44"/>
      <c r="D4139" s="44"/>
      <c r="E4139" s="44"/>
      <c r="F4139" s="44"/>
      <c r="G4139" s="44"/>
      <c r="H4139" s="44"/>
      <c r="I4139" s="44"/>
      <c r="J4139" s="44"/>
      <c r="K4139" s="88"/>
      <c r="L4139" s="50">
        <v>1</v>
      </c>
      <c r="M4139" s="49"/>
      <c r="N4139" s="49"/>
      <c r="O4139" s="49"/>
      <c r="P4139" s="49"/>
      <c r="Q4139" s="49"/>
      <c r="R4139" s="49"/>
      <c r="S4139" s="49"/>
      <c r="X4139" s="33">
        <f t="shared" si="384"/>
        <v>0</v>
      </c>
      <c r="Y4139" s="33">
        <f t="shared" si="385"/>
        <v>0</v>
      </c>
      <c r="Z4139" s="33">
        <f t="shared" si="386"/>
        <v>0</v>
      </c>
      <c r="AA4139" s="34">
        <f t="shared" si="387"/>
        <v>0</v>
      </c>
      <c r="AB4139" s="33">
        <f t="shared" si="388"/>
        <v>0</v>
      </c>
      <c r="AC4139" s="34" t="str">
        <f t="shared" si="389"/>
        <v>Not Determined</v>
      </c>
    </row>
    <row r="4140" spans="1:29" x14ac:dyDescent="0.25">
      <c r="A4140" s="48"/>
      <c r="B4140" s="48"/>
      <c r="C4140" s="44"/>
      <c r="D4140" s="44"/>
      <c r="E4140" s="44"/>
      <c r="F4140" s="44"/>
      <c r="G4140" s="44"/>
      <c r="H4140" s="44"/>
      <c r="I4140" s="44"/>
      <c r="J4140" s="44"/>
      <c r="K4140" s="88"/>
      <c r="L4140" s="50">
        <v>1</v>
      </c>
      <c r="M4140" s="49"/>
      <c r="N4140" s="49"/>
      <c r="O4140" s="49"/>
      <c r="P4140" s="49"/>
      <c r="Q4140" s="49"/>
      <c r="R4140" s="49"/>
      <c r="S4140" s="49"/>
      <c r="X4140" s="33">
        <f t="shared" si="384"/>
        <v>0</v>
      </c>
      <c r="Y4140" s="33">
        <f t="shared" si="385"/>
        <v>0</v>
      </c>
      <c r="Z4140" s="33">
        <f t="shared" si="386"/>
        <v>0</v>
      </c>
      <c r="AA4140" s="34">
        <f t="shared" si="387"/>
        <v>0</v>
      </c>
      <c r="AB4140" s="33">
        <f t="shared" si="388"/>
        <v>0</v>
      </c>
      <c r="AC4140" s="34" t="str">
        <f t="shared" si="389"/>
        <v>Not Determined</v>
      </c>
    </row>
    <row r="4141" spans="1:29" x14ac:dyDescent="0.25">
      <c r="A4141" s="48"/>
      <c r="B4141" s="48"/>
      <c r="C4141" s="44"/>
      <c r="D4141" s="44"/>
      <c r="E4141" s="44"/>
      <c r="F4141" s="44"/>
      <c r="G4141" s="44"/>
      <c r="H4141" s="44"/>
      <c r="I4141" s="44"/>
      <c r="J4141" s="44"/>
      <c r="K4141" s="88"/>
      <c r="L4141" s="50">
        <v>1</v>
      </c>
      <c r="M4141" s="49"/>
      <c r="N4141" s="49"/>
      <c r="O4141" s="49"/>
      <c r="P4141" s="49"/>
      <c r="Q4141" s="49"/>
      <c r="R4141" s="49"/>
      <c r="S4141" s="49"/>
      <c r="X4141" s="33">
        <f t="shared" si="384"/>
        <v>0</v>
      </c>
      <c r="Y4141" s="33">
        <f t="shared" si="385"/>
        <v>0</v>
      </c>
      <c r="Z4141" s="33">
        <f t="shared" si="386"/>
        <v>0</v>
      </c>
      <c r="AA4141" s="34">
        <f t="shared" si="387"/>
        <v>0</v>
      </c>
      <c r="AB4141" s="33">
        <f t="shared" si="388"/>
        <v>0</v>
      </c>
      <c r="AC4141" s="34" t="str">
        <f t="shared" si="389"/>
        <v>Not Determined</v>
      </c>
    </row>
    <row r="4142" spans="1:29" x14ac:dyDescent="0.25">
      <c r="A4142" s="48"/>
      <c r="B4142" s="48"/>
      <c r="C4142" s="44"/>
      <c r="D4142" s="44"/>
      <c r="E4142" s="44"/>
      <c r="F4142" s="44"/>
      <c r="G4142" s="44"/>
      <c r="H4142" s="44"/>
      <c r="I4142" s="44"/>
      <c r="J4142" s="44"/>
      <c r="K4142" s="88"/>
      <c r="L4142" s="50">
        <v>1</v>
      </c>
      <c r="M4142" s="49"/>
      <c r="N4142" s="49"/>
      <c r="O4142" s="49"/>
      <c r="P4142" s="49"/>
      <c r="Q4142" s="49"/>
      <c r="R4142" s="49"/>
      <c r="S4142" s="49"/>
      <c r="X4142" s="33">
        <f t="shared" si="384"/>
        <v>0</v>
      </c>
      <c r="Y4142" s="33">
        <f t="shared" si="385"/>
        <v>0</v>
      </c>
      <c r="Z4142" s="33">
        <f t="shared" si="386"/>
        <v>0</v>
      </c>
      <c r="AA4142" s="34">
        <f t="shared" si="387"/>
        <v>0</v>
      </c>
      <c r="AB4142" s="33">
        <f t="shared" si="388"/>
        <v>0</v>
      </c>
      <c r="AC4142" s="34" t="str">
        <f t="shared" si="389"/>
        <v>Not Determined</v>
      </c>
    </row>
    <row r="4143" spans="1:29" x14ac:dyDescent="0.25">
      <c r="A4143" s="48"/>
      <c r="B4143" s="48"/>
      <c r="C4143" s="44"/>
      <c r="D4143" s="44"/>
      <c r="E4143" s="44"/>
      <c r="F4143" s="44"/>
      <c r="G4143" s="44"/>
      <c r="H4143" s="44"/>
      <c r="I4143" s="44"/>
      <c r="J4143" s="44"/>
      <c r="K4143" s="88"/>
      <c r="L4143" s="50">
        <v>1</v>
      </c>
      <c r="M4143" s="49"/>
      <c r="N4143" s="49"/>
      <c r="O4143" s="49"/>
      <c r="P4143" s="49"/>
      <c r="Q4143" s="49"/>
      <c r="R4143" s="49"/>
      <c r="S4143" s="49"/>
      <c r="X4143" s="33">
        <f t="shared" si="384"/>
        <v>0</v>
      </c>
      <c r="Y4143" s="33">
        <f t="shared" si="385"/>
        <v>0</v>
      </c>
      <c r="Z4143" s="33">
        <f t="shared" si="386"/>
        <v>0</v>
      </c>
      <c r="AA4143" s="34">
        <f t="shared" si="387"/>
        <v>0</v>
      </c>
      <c r="AB4143" s="33">
        <f t="shared" si="388"/>
        <v>0</v>
      </c>
      <c r="AC4143" s="34" t="str">
        <f t="shared" si="389"/>
        <v>Not Determined</v>
      </c>
    </row>
    <row r="4144" spans="1:29" x14ac:dyDescent="0.25">
      <c r="A4144" s="48"/>
      <c r="B4144" s="48"/>
      <c r="C4144" s="44"/>
      <c r="D4144" s="44"/>
      <c r="E4144" s="44"/>
      <c r="F4144" s="44"/>
      <c r="G4144" s="44"/>
      <c r="H4144" s="44"/>
      <c r="I4144" s="44"/>
      <c r="J4144" s="44"/>
      <c r="K4144" s="88"/>
      <c r="L4144" s="50">
        <v>1</v>
      </c>
      <c r="M4144" s="49"/>
      <c r="N4144" s="49"/>
      <c r="O4144" s="49"/>
      <c r="P4144" s="49"/>
      <c r="Q4144" s="49"/>
      <c r="R4144" s="49"/>
      <c r="S4144" s="49"/>
      <c r="X4144" s="33">
        <f t="shared" si="384"/>
        <v>0</v>
      </c>
      <c r="Y4144" s="33">
        <f t="shared" si="385"/>
        <v>0</v>
      </c>
      <c r="Z4144" s="33">
        <f t="shared" si="386"/>
        <v>0</v>
      </c>
      <c r="AA4144" s="34">
        <f t="shared" si="387"/>
        <v>0</v>
      </c>
      <c r="AB4144" s="33">
        <f t="shared" si="388"/>
        <v>0</v>
      </c>
      <c r="AC4144" s="34" t="str">
        <f t="shared" si="389"/>
        <v>Not Determined</v>
      </c>
    </row>
    <row r="4145" spans="1:29" x14ac:dyDescent="0.25">
      <c r="A4145" s="48"/>
      <c r="B4145" s="48"/>
      <c r="C4145" s="44"/>
      <c r="D4145" s="44"/>
      <c r="E4145" s="44"/>
      <c r="F4145" s="44"/>
      <c r="G4145" s="44"/>
      <c r="H4145" s="44"/>
      <c r="I4145" s="44"/>
      <c r="J4145" s="44"/>
      <c r="K4145" s="88"/>
      <c r="L4145" s="50">
        <v>1</v>
      </c>
      <c r="M4145" s="49"/>
      <c r="N4145" s="49"/>
      <c r="O4145" s="49"/>
      <c r="P4145" s="49"/>
      <c r="Q4145" s="49"/>
      <c r="R4145" s="49"/>
      <c r="S4145" s="49"/>
      <c r="X4145" s="33">
        <f t="shared" si="384"/>
        <v>0</v>
      </c>
      <c r="Y4145" s="33">
        <f t="shared" si="385"/>
        <v>0</v>
      </c>
      <c r="Z4145" s="33">
        <f t="shared" si="386"/>
        <v>0</v>
      </c>
      <c r="AA4145" s="34">
        <f t="shared" si="387"/>
        <v>0</v>
      </c>
      <c r="AB4145" s="33">
        <f t="shared" si="388"/>
        <v>0</v>
      </c>
      <c r="AC4145" s="34" t="str">
        <f t="shared" si="389"/>
        <v>Not Determined</v>
      </c>
    </row>
    <row r="4146" spans="1:29" x14ac:dyDescent="0.25">
      <c r="A4146" s="48"/>
      <c r="B4146" s="48"/>
      <c r="C4146" s="44"/>
      <c r="D4146" s="44"/>
      <c r="E4146" s="44"/>
      <c r="F4146" s="44"/>
      <c r="G4146" s="44"/>
      <c r="H4146" s="44"/>
      <c r="I4146" s="44"/>
      <c r="J4146" s="44"/>
      <c r="K4146" s="88"/>
      <c r="L4146" s="50">
        <v>1</v>
      </c>
      <c r="M4146" s="49"/>
      <c r="N4146" s="49"/>
      <c r="O4146" s="49"/>
      <c r="P4146" s="49"/>
      <c r="Q4146" s="49"/>
      <c r="R4146" s="49"/>
      <c r="S4146" s="49"/>
      <c r="X4146" s="33">
        <f t="shared" si="384"/>
        <v>0</v>
      </c>
      <c r="Y4146" s="33">
        <f t="shared" si="385"/>
        <v>0</v>
      </c>
      <c r="Z4146" s="33">
        <f t="shared" si="386"/>
        <v>0</v>
      </c>
      <c r="AA4146" s="34">
        <f t="shared" si="387"/>
        <v>0</v>
      </c>
      <c r="AB4146" s="33">
        <f t="shared" si="388"/>
        <v>0</v>
      </c>
      <c r="AC4146" s="34" t="str">
        <f t="shared" si="389"/>
        <v>Not Determined</v>
      </c>
    </row>
    <row r="4147" spans="1:29" x14ac:dyDescent="0.25">
      <c r="A4147" s="48"/>
      <c r="B4147" s="48"/>
      <c r="C4147" s="44"/>
      <c r="D4147" s="44"/>
      <c r="E4147" s="44"/>
      <c r="F4147" s="44"/>
      <c r="G4147" s="44"/>
      <c r="H4147" s="44"/>
      <c r="I4147" s="44"/>
      <c r="J4147" s="44"/>
      <c r="K4147" s="88"/>
      <c r="L4147" s="50">
        <v>1</v>
      </c>
      <c r="M4147" s="49"/>
      <c r="N4147" s="49"/>
      <c r="O4147" s="49"/>
      <c r="P4147" s="49"/>
      <c r="Q4147" s="49"/>
      <c r="R4147" s="49"/>
      <c r="S4147" s="49"/>
      <c r="X4147" s="33">
        <f t="shared" si="384"/>
        <v>0</v>
      </c>
      <c r="Y4147" s="33">
        <f t="shared" si="385"/>
        <v>0</v>
      </c>
      <c r="Z4147" s="33">
        <f t="shared" si="386"/>
        <v>0</v>
      </c>
      <c r="AA4147" s="34">
        <f t="shared" si="387"/>
        <v>0</v>
      </c>
      <c r="AB4147" s="33">
        <f t="shared" si="388"/>
        <v>0</v>
      </c>
      <c r="AC4147" s="34" t="str">
        <f t="shared" si="389"/>
        <v>Not Determined</v>
      </c>
    </row>
    <row r="4148" spans="1:29" x14ac:dyDescent="0.25">
      <c r="A4148" s="48"/>
      <c r="B4148" s="48"/>
      <c r="C4148" s="44"/>
      <c r="D4148" s="44"/>
      <c r="E4148" s="44"/>
      <c r="F4148" s="44"/>
      <c r="G4148" s="44"/>
      <c r="H4148" s="44"/>
      <c r="I4148" s="44"/>
      <c r="J4148" s="44"/>
      <c r="K4148" s="88"/>
      <c r="L4148" s="50">
        <v>1</v>
      </c>
      <c r="M4148" s="49"/>
      <c r="N4148" s="49"/>
      <c r="O4148" s="49"/>
      <c r="P4148" s="49"/>
      <c r="Q4148" s="49"/>
      <c r="R4148" s="49"/>
      <c r="S4148" s="49"/>
      <c r="X4148" s="33">
        <f t="shared" si="384"/>
        <v>0</v>
      </c>
      <c r="Y4148" s="33">
        <f t="shared" si="385"/>
        <v>0</v>
      </c>
      <c r="Z4148" s="33">
        <f t="shared" si="386"/>
        <v>0</v>
      </c>
      <c r="AA4148" s="34">
        <f t="shared" si="387"/>
        <v>0</v>
      </c>
      <c r="AB4148" s="33">
        <f t="shared" si="388"/>
        <v>0</v>
      </c>
      <c r="AC4148" s="34" t="str">
        <f t="shared" si="389"/>
        <v>Not Determined</v>
      </c>
    </row>
    <row r="4149" spans="1:29" x14ac:dyDescent="0.25">
      <c r="A4149" s="48"/>
      <c r="B4149" s="48"/>
      <c r="C4149" s="44"/>
      <c r="D4149" s="44"/>
      <c r="E4149" s="44"/>
      <c r="F4149" s="44"/>
      <c r="G4149" s="44"/>
      <c r="H4149" s="44"/>
      <c r="I4149" s="44"/>
      <c r="J4149" s="44"/>
      <c r="K4149" s="88"/>
      <c r="L4149" s="50">
        <v>1</v>
      </c>
      <c r="M4149" s="49"/>
      <c r="N4149" s="49"/>
      <c r="O4149" s="49"/>
      <c r="P4149" s="49"/>
      <c r="Q4149" s="49"/>
      <c r="R4149" s="49"/>
      <c r="S4149" s="49"/>
      <c r="X4149" s="33">
        <f t="shared" si="384"/>
        <v>0</v>
      </c>
      <c r="Y4149" s="33">
        <f t="shared" si="385"/>
        <v>0</v>
      </c>
      <c r="Z4149" s="33">
        <f t="shared" si="386"/>
        <v>0</v>
      </c>
      <c r="AA4149" s="34">
        <f t="shared" si="387"/>
        <v>0</v>
      </c>
      <c r="AB4149" s="33">
        <f t="shared" si="388"/>
        <v>0</v>
      </c>
      <c r="AC4149" s="34" t="str">
        <f t="shared" si="389"/>
        <v>Not Determined</v>
      </c>
    </row>
    <row r="4150" spans="1:29" x14ac:dyDescent="0.25">
      <c r="A4150" s="48"/>
      <c r="B4150" s="48"/>
      <c r="C4150" s="44"/>
      <c r="D4150" s="44"/>
      <c r="E4150" s="44"/>
      <c r="F4150" s="44"/>
      <c r="G4150" s="44"/>
      <c r="H4150" s="44"/>
      <c r="I4150" s="44"/>
      <c r="J4150" s="44"/>
      <c r="K4150" s="88"/>
      <c r="L4150" s="50">
        <v>1</v>
      </c>
      <c r="M4150" s="49"/>
      <c r="N4150" s="49"/>
      <c r="O4150" s="49"/>
      <c r="P4150" s="49"/>
      <c r="Q4150" s="49"/>
      <c r="R4150" s="49"/>
      <c r="S4150" s="49"/>
      <c r="X4150" s="33">
        <f t="shared" si="384"/>
        <v>0</v>
      </c>
      <c r="Y4150" s="33">
        <f t="shared" si="385"/>
        <v>0</v>
      </c>
      <c r="Z4150" s="33">
        <f t="shared" si="386"/>
        <v>0</v>
      </c>
      <c r="AA4150" s="34">
        <f t="shared" si="387"/>
        <v>0</v>
      </c>
      <c r="AB4150" s="33">
        <f t="shared" si="388"/>
        <v>0</v>
      </c>
      <c r="AC4150" s="34" t="str">
        <f t="shared" si="389"/>
        <v>Not Determined</v>
      </c>
    </row>
    <row r="4151" spans="1:29" x14ac:dyDescent="0.25">
      <c r="A4151" s="48"/>
      <c r="B4151" s="48"/>
      <c r="C4151" s="44"/>
      <c r="D4151" s="44"/>
      <c r="E4151" s="44"/>
      <c r="F4151" s="44"/>
      <c r="G4151" s="44"/>
      <c r="H4151" s="44"/>
      <c r="I4151" s="44"/>
      <c r="J4151" s="44"/>
      <c r="K4151" s="88"/>
      <c r="L4151" s="50">
        <v>1</v>
      </c>
      <c r="M4151" s="49"/>
      <c r="N4151" s="49"/>
      <c r="O4151" s="49"/>
      <c r="P4151" s="49"/>
      <c r="Q4151" s="49"/>
      <c r="R4151" s="49"/>
      <c r="S4151" s="49"/>
      <c r="X4151" s="33">
        <f t="shared" si="384"/>
        <v>0</v>
      </c>
      <c r="Y4151" s="33">
        <f t="shared" si="385"/>
        <v>0</v>
      </c>
      <c r="Z4151" s="33">
        <f t="shared" si="386"/>
        <v>0</v>
      </c>
      <c r="AA4151" s="34">
        <f t="shared" si="387"/>
        <v>0</v>
      </c>
      <c r="AB4151" s="33">
        <f t="shared" si="388"/>
        <v>0</v>
      </c>
      <c r="AC4151" s="34" t="str">
        <f t="shared" si="389"/>
        <v>Not Determined</v>
      </c>
    </row>
    <row r="4152" spans="1:29" x14ac:dyDescent="0.25">
      <c r="A4152" s="48"/>
      <c r="B4152" s="48"/>
      <c r="C4152" s="44"/>
      <c r="D4152" s="44"/>
      <c r="E4152" s="44"/>
      <c r="F4152" s="44"/>
      <c r="G4152" s="44"/>
      <c r="H4152" s="44"/>
      <c r="I4152" s="44"/>
      <c r="J4152" s="44"/>
      <c r="K4152" s="88"/>
      <c r="L4152" s="50">
        <v>1</v>
      </c>
      <c r="M4152" s="49"/>
      <c r="N4152" s="49"/>
      <c r="O4152" s="49"/>
      <c r="P4152" s="49"/>
      <c r="Q4152" s="49"/>
      <c r="R4152" s="49"/>
      <c r="S4152" s="49"/>
      <c r="X4152" s="33">
        <f t="shared" si="384"/>
        <v>0</v>
      </c>
      <c r="Y4152" s="33">
        <f t="shared" si="385"/>
        <v>0</v>
      </c>
      <c r="Z4152" s="33">
        <f t="shared" si="386"/>
        <v>0</v>
      </c>
      <c r="AA4152" s="34">
        <f t="shared" si="387"/>
        <v>0</v>
      </c>
      <c r="AB4152" s="33">
        <f t="shared" si="388"/>
        <v>0</v>
      </c>
      <c r="AC4152" s="34" t="str">
        <f t="shared" si="389"/>
        <v>Not Determined</v>
      </c>
    </row>
    <row r="4153" spans="1:29" x14ac:dyDescent="0.25">
      <c r="A4153" s="48"/>
      <c r="B4153" s="48"/>
      <c r="C4153" s="44"/>
      <c r="D4153" s="44"/>
      <c r="E4153" s="44"/>
      <c r="F4153" s="44"/>
      <c r="G4153" s="44"/>
      <c r="H4153" s="44"/>
      <c r="I4153" s="44"/>
      <c r="J4153" s="44"/>
      <c r="K4153" s="88"/>
      <c r="L4153" s="50">
        <v>1</v>
      </c>
      <c r="M4153" s="49"/>
      <c r="N4153" s="49"/>
      <c r="O4153" s="49"/>
      <c r="P4153" s="49"/>
      <c r="Q4153" s="49"/>
      <c r="R4153" s="49"/>
      <c r="S4153" s="49"/>
      <c r="X4153" s="33">
        <f t="shared" si="384"/>
        <v>0</v>
      </c>
      <c r="Y4153" s="33">
        <f t="shared" si="385"/>
        <v>0</v>
      </c>
      <c r="Z4153" s="33">
        <f t="shared" si="386"/>
        <v>0</v>
      </c>
      <c r="AA4153" s="34">
        <f t="shared" si="387"/>
        <v>0</v>
      </c>
      <c r="AB4153" s="33">
        <f t="shared" si="388"/>
        <v>0</v>
      </c>
      <c r="AC4153" s="34" t="str">
        <f t="shared" si="389"/>
        <v>Not Determined</v>
      </c>
    </row>
    <row r="4154" spans="1:29" x14ac:dyDescent="0.25">
      <c r="A4154" s="48"/>
      <c r="B4154" s="48"/>
      <c r="C4154" s="44"/>
      <c r="D4154" s="44"/>
      <c r="E4154" s="44"/>
      <c r="F4154" s="44"/>
      <c r="G4154" s="44"/>
      <c r="H4154" s="44"/>
      <c r="I4154" s="44"/>
      <c r="J4154" s="44"/>
      <c r="K4154" s="88"/>
      <c r="L4154" s="50">
        <v>1</v>
      </c>
      <c r="M4154" s="49"/>
      <c r="N4154" s="49"/>
      <c r="O4154" s="49"/>
      <c r="P4154" s="49"/>
      <c r="Q4154" s="49"/>
      <c r="R4154" s="49"/>
      <c r="S4154" s="49"/>
      <c r="X4154" s="33">
        <f t="shared" si="384"/>
        <v>0</v>
      </c>
      <c r="Y4154" s="33">
        <f t="shared" si="385"/>
        <v>0</v>
      </c>
      <c r="Z4154" s="33">
        <f t="shared" si="386"/>
        <v>0</v>
      </c>
      <c r="AA4154" s="34">
        <f t="shared" si="387"/>
        <v>0</v>
      </c>
      <c r="AB4154" s="33">
        <f t="shared" si="388"/>
        <v>0</v>
      </c>
      <c r="AC4154" s="34" t="str">
        <f t="shared" si="389"/>
        <v>Not Determined</v>
      </c>
    </row>
    <row r="4155" spans="1:29" x14ac:dyDescent="0.25">
      <c r="A4155" s="48"/>
      <c r="B4155" s="48"/>
      <c r="C4155" s="44"/>
      <c r="D4155" s="44"/>
      <c r="E4155" s="44"/>
      <c r="F4155" s="44"/>
      <c r="G4155" s="44"/>
      <c r="H4155" s="44"/>
      <c r="I4155" s="44"/>
      <c r="J4155" s="44"/>
      <c r="K4155" s="88"/>
      <c r="L4155" s="50">
        <v>1</v>
      </c>
      <c r="M4155" s="49"/>
      <c r="N4155" s="49"/>
      <c r="O4155" s="49"/>
      <c r="P4155" s="49"/>
      <c r="Q4155" s="49"/>
      <c r="R4155" s="49"/>
      <c r="S4155" s="49"/>
      <c r="X4155" s="33">
        <f t="shared" si="384"/>
        <v>0</v>
      </c>
      <c r="Y4155" s="33">
        <f t="shared" si="385"/>
        <v>0</v>
      </c>
      <c r="Z4155" s="33">
        <f t="shared" si="386"/>
        <v>0</v>
      </c>
      <c r="AA4155" s="34">
        <f t="shared" si="387"/>
        <v>0</v>
      </c>
      <c r="AB4155" s="33">
        <f t="shared" si="388"/>
        <v>0</v>
      </c>
      <c r="AC4155" s="34" t="str">
        <f t="shared" si="389"/>
        <v>Not Determined</v>
      </c>
    </row>
    <row r="4156" spans="1:29" x14ac:dyDescent="0.25">
      <c r="A4156" s="48"/>
      <c r="B4156" s="48"/>
      <c r="C4156" s="44"/>
      <c r="D4156" s="44"/>
      <c r="E4156" s="44"/>
      <c r="F4156" s="44"/>
      <c r="G4156" s="44"/>
      <c r="H4156" s="44"/>
      <c r="I4156" s="44"/>
      <c r="J4156" s="44"/>
      <c r="K4156" s="88"/>
      <c r="L4156" s="50">
        <v>1</v>
      </c>
      <c r="M4156" s="49"/>
      <c r="N4156" s="49"/>
      <c r="O4156" s="49"/>
      <c r="P4156" s="49"/>
      <c r="Q4156" s="49"/>
      <c r="R4156" s="49"/>
      <c r="S4156" s="49"/>
      <c r="X4156" s="33">
        <f t="shared" si="384"/>
        <v>0</v>
      </c>
      <c r="Y4156" s="33">
        <f t="shared" si="385"/>
        <v>0</v>
      </c>
      <c r="Z4156" s="33">
        <f t="shared" si="386"/>
        <v>0</v>
      </c>
      <c r="AA4156" s="34">
        <f t="shared" si="387"/>
        <v>0</v>
      </c>
      <c r="AB4156" s="33">
        <f t="shared" si="388"/>
        <v>0</v>
      </c>
      <c r="AC4156" s="34" t="str">
        <f t="shared" si="389"/>
        <v>Not Determined</v>
      </c>
    </row>
    <row r="4157" spans="1:29" x14ac:dyDescent="0.25">
      <c r="A4157" s="48"/>
      <c r="B4157" s="48"/>
      <c r="C4157" s="44"/>
      <c r="D4157" s="44"/>
      <c r="E4157" s="44"/>
      <c r="F4157" s="44"/>
      <c r="G4157" s="44"/>
      <c r="H4157" s="44"/>
      <c r="I4157" s="44"/>
      <c r="J4157" s="44"/>
      <c r="K4157" s="88"/>
      <c r="L4157" s="50">
        <v>1</v>
      </c>
      <c r="M4157" s="49"/>
      <c r="N4157" s="49"/>
      <c r="O4157" s="49"/>
      <c r="P4157" s="49"/>
      <c r="Q4157" s="49"/>
      <c r="R4157" s="49"/>
      <c r="S4157" s="49"/>
      <c r="X4157" s="33">
        <f t="shared" si="384"/>
        <v>0</v>
      </c>
      <c r="Y4157" s="33">
        <f t="shared" si="385"/>
        <v>0</v>
      </c>
      <c r="Z4157" s="33">
        <f t="shared" si="386"/>
        <v>0</v>
      </c>
      <c r="AA4157" s="34">
        <f t="shared" si="387"/>
        <v>0</v>
      </c>
      <c r="AB4157" s="33">
        <f t="shared" si="388"/>
        <v>0</v>
      </c>
      <c r="AC4157" s="34" t="str">
        <f t="shared" si="389"/>
        <v>Not Determined</v>
      </c>
    </row>
    <row r="4158" spans="1:29" x14ac:dyDescent="0.25">
      <c r="A4158" s="48"/>
      <c r="B4158" s="48"/>
      <c r="C4158" s="44"/>
      <c r="D4158" s="44"/>
      <c r="E4158" s="44"/>
      <c r="F4158" s="44"/>
      <c r="G4158" s="44"/>
      <c r="H4158" s="44"/>
      <c r="I4158" s="44"/>
      <c r="J4158" s="44"/>
      <c r="K4158" s="88"/>
      <c r="L4158" s="50">
        <v>1</v>
      </c>
      <c r="M4158" s="49"/>
      <c r="N4158" s="49"/>
      <c r="O4158" s="49"/>
      <c r="P4158" s="49"/>
      <c r="Q4158" s="49"/>
      <c r="R4158" s="49"/>
      <c r="S4158" s="49"/>
      <c r="X4158" s="33">
        <f t="shared" si="384"/>
        <v>0</v>
      </c>
      <c r="Y4158" s="33">
        <f t="shared" si="385"/>
        <v>0</v>
      </c>
      <c r="Z4158" s="33">
        <f t="shared" si="386"/>
        <v>0</v>
      </c>
      <c r="AA4158" s="34">
        <f t="shared" si="387"/>
        <v>0</v>
      </c>
      <c r="AB4158" s="33">
        <f t="shared" si="388"/>
        <v>0</v>
      </c>
      <c r="AC4158" s="34" t="str">
        <f t="shared" si="389"/>
        <v>Not Determined</v>
      </c>
    </row>
    <row r="4159" spans="1:29" x14ac:dyDescent="0.25">
      <c r="A4159" s="48"/>
      <c r="B4159" s="48"/>
      <c r="C4159" s="44"/>
      <c r="D4159" s="44"/>
      <c r="E4159" s="44"/>
      <c r="F4159" s="44"/>
      <c r="G4159" s="44"/>
      <c r="H4159" s="44"/>
      <c r="I4159" s="44"/>
      <c r="J4159" s="44"/>
      <c r="K4159" s="88"/>
      <c r="L4159" s="50">
        <v>1</v>
      </c>
      <c r="M4159" s="49"/>
      <c r="N4159" s="49"/>
      <c r="O4159" s="49"/>
      <c r="P4159" s="49"/>
      <c r="Q4159" s="49"/>
      <c r="R4159" s="49"/>
      <c r="S4159" s="49"/>
      <c r="X4159" s="33">
        <f t="shared" si="384"/>
        <v>0</v>
      </c>
      <c r="Y4159" s="33">
        <f t="shared" si="385"/>
        <v>0</v>
      </c>
      <c r="Z4159" s="33">
        <f t="shared" si="386"/>
        <v>0</v>
      </c>
      <c r="AA4159" s="34">
        <f t="shared" si="387"/>
        <v>0</v>
      </c>
      <c r="AB4159" s="33">
        <f t="shared" si="388"/>
        <v>0</v>
      </c>
      <c r="AC4159" s="34" t="str">
        <f t="shared" si="389"/>
        <v>Not Determined</v>
      </c>
    </row>
    <row r="4160" spans="1:29" x14ac:dyDescent="0.25">
      <c r="A4160" s="48"/>
      <c r="B4160" s="48"/>
      <c r="C4160" s="44"/>
      <c r="D4160" s="44"/>
      <c r="E4160" s="44"/>
      <c r="F4160" s="44"/>
      <c r="G4160" s="44"/>
      <c r="H4160" s="44"/>
      <c r="I4160" s="44"/>
      <c r="J4160" s="44"/>
      <c r="K4160" s="88"/>
      <c r="L4160" s="50">
        <v>1</v>
      </c>
      <c r="M4160" s="49"/>
      <c r="N4160" s="49"/>
      <c r="O4160" s="49"/>
      <c r="P4160" s="49"/>
      <c r="Q4160" s="49"/>
      <c r="R4160" s="49"/>
      <c r="S4160" s="49"/>
      <c r="X4160" s="33">
        <f t="shared" si="384"/>
        <v>0</v>
      </c>
      <c r="Y4160" s="33">
        <f t="shared" si="385"/>
        <v>0</v>
      </c>
      <c r="Z4160" s="33">
        <f t="shared" si="386"/>
        <v>0</v>
      </c>
      <c r="AA4160" s="34">
        <f t="shared" si="387"/>
        <v>0</v>
      </c>
      <c r="AB4160" s="33">
        <f t="shared" si="388"/>
        <v>0</v>
      </c>
      <c r="AC4160" s="34" t="str">
        <f t="shared" si="389"/>
        <v>Not Determined</v>
      </c>
    </row>
    <row r="4161" spans="1:29" x14ac:dyDescent="0.25">
      <c r="A4161" s="48"/>
      <c r="B4161" s="48"/>
      <c r="C4161" s="44"/>
      <c r="D4161" s="44"/>
      <c r="E4161" s="44"/>
      <c r="F4161" s="44"/>
      <c r="G4161" s="44"/>
      <c r="H4161" s="44"/>
      <c r="I4161" s="44"/>
      <c r="J4161" s="44"/>
      <c r="K4161" s="88"/>
      <c r="L4161" s="50">
        <v>1</v>
      </c>
      <c r="M4161" s="49"/>
      <c r="N4161" s="49"/>
      <c r="O4161" s="49"/>
      <c r="P4161" s="49"/>
      <c r="Q4161" s="49"/>
      <c r="R4161" s="49"/>
      <c r="S4161" s="49"/>
      <c r="X4161" s="33">
        <f t="shared" si="384"/>
        <v>0</v>
      </c>
      <c r="Y4161" s="33">
        <f t="shared" si="385"/>
        <v>0</v>
      </c>
      <c r="Z4161" s="33">
        <f t="shared" si="386"/>
        <v>0</v>
      </c>
      <c r="AA4161" s="34">
        <f t="shared" si="387"/>
        <v>0</v>
      </c>
      <c r="AB4161" s="33">
        <f t="shared" si="388"/>
        <v>0</v>
      </c>
      <c r="AC4161" s="34" t="str">
        <f t="shared" si="389"/>
        <v>Not Determined</v>
      </c>
    </row>
    <row r="4162" spans="1:29" x14ac:dyDescent="0.25">
      <c r="A4162" s="48"/>
      <c r="B4162" s="48"/>
      <c r="C4162" s="44"/>
      <c r="D4162" s="44"/>
      <c r="E4162" s="44"/>
      <c r="F4162" s="44"/>
      <c r="G4162" s="44"/>
      <c r="H4162" s="44"/>
      <c r="I4162" s="44"/>
      <c r="J4162" s="44"/>
      <c r="K4162" s="88"/>
      <c r="L4162" s="50">
        <v>1</v>
      </c>
      <c r="M4162" s="49"/>
      <c r="N4162" s="49"/>
      <c r="O4162" s="49"/>
      <c r="P4162" s="49"/>
      <c r="Q4162" s="49"/>
      <c r="R4162" s="49"/>
      <c r="S4162" s="49"/>
      <c r="X4162" s="33">
        <f t="shared" si="384"/>
        <v>0</v>
      </c>
      <c r="Y4162" s="33">
        <f t="shared" si="385"/>
        <v>0</v>
      </c>
      <c r="Z4162" s="33">
        <f t="shared" si="386"/>
        <v>0</v>
      </c>
      <c r="AA4162" s="34">
        <f t="shared" si="387"/>
        <v>0</v>
      </c>
      <c r="AB4162" s="33">
        <f t="shared" si="388"/>
        <v>0</v>
      </c>
      <c r="AC4162" s="34" t="str">
        <f t="shared" si="389"/>
        <v>Not Determined</v>
      </c>
    </row>
    <row r="4163" spans="1:29" x14ac:dyDescent="0.25">
      <c r="A4163" s="48"/>
      <c r="B4163" s="48"/>
      <c r="C4163" s="44"/>
      <c r="D4163" s="44"/>
      <c r="E4163" s="44"/>
      <c r="F4163" s="44"/>
      <c r="G4163" s="44"/>
      <c r="H4163" s="44"/>
      <c r="I4163" s="44"/>
      <c r="J4163" s="44"/>
      <c r="K4163" s="88"/>
      <c r="L4163" s="50">
        <v>1</v>
      </c>
      <c r="M4163" s="49"/>
      <c r="N4163" s="49"/>
      <c r="O4163" s="49"/>
      <c r="P4163" s="49"/>
      <c r="Q4163" s="49"/>
      <c r="R4163" s="49"/>
      <c r="S4163" s="49"/>
      <c r="X4163" s="33">
        <f t="shared" si="384"/>
        <v>0</v>
      </c>
      <c r="Y4163" s="33">
        <f t="shared" si="385"/>
        <v>0</v>
      </c>
      <c r="Z4163" s="33">
        <f t="shared" si="386"/>
        <v>0</v>
      </c>
      <c r="AA4163" s="34">
        <f t="shared" si="387"/>
        <v>0</v>
      </c>
      <c r="AB4163" s="33">
        <f t="shared" si="388"/>
        <v>0</v>
      </c>
      <c r="AC4163" s="34" t="str">
        <f t="shared" si="389"/>
        <v>Not Determined</v>
      </c>
    </row>
    <row r="4164" spans="1:29" x14ac:dyDescent="0.25">
      <c r="A4164" s="48"/>
      <c r="B4164" s="48"/>
      <c r="C4164" s="44"/>
      <c r="D4164" s="44"/>
      <c r="E4164" s="44"/>
      <c r="F4164" s="44"/>
      <c r="G4164" s="44"/>
      <c r="H4164" s="44"/>
      <c r="I4164" s="44"/>
      <c r="J4164" s="44"/>
      <c r="K4164" s="88"/>
      <c r="L4164" s="50">
        <v>1</v>
      </c>
      <c r="M4164" s="49"/>
      <c r="N4164" s="49"/>
      <c r="O4164" s="49"/>
      <c r="P4164" s="49"/>
      <c r="Q4164" s="49"/>
      <c r="R4164" s="49"/>
      <c r="S4164" s="49"/>
      <c r="X4164" s="33">
        <f t="shared" si="384"/>
        <v>0</v>
      </c>
      <c r="Y4164" s="33">
        <f t="shared" si="385"/>
        <v>0</v>
      </c>
      <c r="Z4164" s="33">
        <f t="shared" si="386"/>
        <v>0</v>
      </c>
      <c r="AA4164" s="34">
        <f t="shared" si="387"/>
        <v>0</v>
      </c>
      <c r="AB4164" s="33">
        <f t="shared" si="388"/>
        <v>0</v>
      </c>
      <c r="AC4164" s="34" t="str">
        <f t="shared" si="389"/>
        <v>Not Determined</v>
      </c>
    </row>
    <row r="4165" spans="1:29" x14ac:dyDescent="0.25">
      <c r="A4165" s="48"/>
      <c r="B4165" s="48"/>
      <c r="C4165" s="44"/>
      <c r="D4165" s="44"/>
      <c r="E4165" s="44"/>
      <c r="F4165" s="44"/>
      <c r="G4165" s="44"/>
      <c r="H4165" s="44"/>
      <c r="I4165" s="44"/>
      <c r="J4165" s="44"/>
      <c r="K4165" s="88"/>
      <c r="L4165" s="50">
        <v>1</v>
      </c>
      <c r="M4165" s="49"/>
      <c r="N4165" s="49"/>
      <c r="O4165" s="49"/>
      <c r="P4165" s="49"/>
      <c r="Q4165" s="49"/>
      <c r="R4165" s="49"/>
      <c r="S4165" s="49"/>
      <c r="X4165" s="33">
        <f t="shared" si="384"/>
        <v>0</v>
      </c>
      <c r="Y4165" s="33">
        <f t="shared" si="385"/>
        <v>0</v>
      </c>
      <c r="Z4165" s="33">
        <f t="shared" si="386"/>
        <v>0</v>
      </c>
      <c r="AA4165" s="34">
        <f t="shared" si="387"/>
        <v>0</v>
      </c>
      <c r="AB4165" s="33">
        <f t="shared" si="388"/>
        <v>0</v>
      </c>
      <c r="AC4165" s="34" t="str">
        <f t="shared" si="389"/>
        <v>Not Determined</v>
      </c>
    </row>
    <row r="4166" spans="1:29" x14ac:dyDescent="0.25">
      <c r="A4166" s="48"/>
      <c r="B4166" s="48"/>
      <c r="C4166" s="44"/>
      <c r="D4166" s="44"/>
      <c r="E4166" s="44"/>
      <c r="F4166" s="44"/>
      <c r="G4166" s="44"/>
      <c r="H4166" s="44"/>
      <c r="I4166" s="44"/>
      <c r="J4166" s="44"/>
      <c r="K4166" s="88"/>
      <c r="L4166" s="50">
        <v>1</v>
      </c>
      <c r="M4166" s="49"/>
      <c r="N4166" s="49"/>
      <c r="O4166" s="49"/>
      <c r="P4166" s="49"/>
      <c r="Q4166" s="49"/>
      <c r="R4166" s="49"/>
      <c r="S4166" s="49"/>
      <c r="X4166" s="33">
        <f t="shared" si="384"/>
        <v>0</v>
      </c>
      <c r="Y4166" s="33">
        <f t="shared" si="385"/>
        <v>0</v>
      </c>
      <c r="Z4166" s="33">
        <f t="shared" si="386"/>
        <v>0</v>
      </c>
      <c r="AA4166" s="34">
        <f t="shared" si="387"/>
        <v>0</v>
      </c>
      <c r="AB4166" s="33">
        <f t="shared" si="388"/>
        <v>0</v>
      </c>
      <c r="AC4166" s="34" t="str">
        <f t="shared" si="389"/>
        <v>Not Determined</v>
      </c>
    </row>
    <row r="4167" spans="1:29" x14ac:dyDescent="0.25">
      <c r="A4167" s="48"/>
      <c r="B4167" s="48"/>
      <c r="C4167" s="44"/>
      <c r="D4167" s="44"/>
      <c r="E4167" s="44"/>
      <c r="F4167" s="44"/>
      <c r="G4167" s="44"/>
      <c r="H4167" s="44"/>
      <c r="I4167" s="44"/>
      <c r="J4167" s="44"/>
      <c r="K4167" s="88"/>
      <c r="L4167" s="50">
        <v>1</v>
      </c>
      <c r="M4167" s="49"/>
      <c r="N4167" s="49"/>
      <c r="O4167" s="49"/>
      <c r="P4167" s="49"/>
      <c r="Q4167" s="49"/>
      <c r="R4167" s="49"/>
      <c r="S4167" s="49"/>
      <c r="X4167" s="33">
        <f t="shared" si="384"/>
        <v>0</v>
      </c>
      <c r="Y4167" s="33">
        <f t="shared" si="385"/>
        <v>0</v>
      </c>
      <c r="Z4167" s="33">
        <f t="shared" si="386"/>
        <v>0</v>
      </c>
      <c r="AA4167" s="34">
        <f t="shared" si="387"/>
        <v>0</v>
      </c>
      <c r="AB4167" s="33">
        <f t="shared" si="388"/>
        <v>0</v>
      </c>
      <c r="AC4167" s="34" t="str">
        <f t="shared" si="389"/>
        <v>Not Determined</v>
      </c>
    </row>
    <row r="4168" spans="1:29" x14ac:dyDescent="0.25">
      <c r="A4168" s="48"/>
      <c r="B4168" s="48"/>
      <c r="C4168" s="44"/>
      <c r="D4168" s="44"/>
      <c r="E4168" s="44"/>
      <c r="F4168" s="44"/>
      <c r="G4168" s="44"/>
      <c r="H4168" s="44"/>
      <c r="I4168" s="44"/>
      <c r="J4168" s="44"/>
      <c r="K4168" s="88"/>
      <c r="L4168" s="50">
        <v>1</v>
      </c>
      <c r="M4168" s="49"/>
      <c r="N4168" s="49"/>
      <c r="O4168" s="49"/>
      <c r="P4168" s="49"/>
      <c r="Q4168" s="49"/>
      <c r="R4168" s="49"/>
      <c r="S4168" s="49"/>
      <c r="X4168" s="33">
        <f t="shared" si="384"/>
        <v>0</v>
      </c>
      <c r="Y4168" s="33">
        <f t="shared" si="385"/>
        <v>0</v>
      </c>
      <c r="Z4168" s="33">
        <f t="shared" si="386"/>
        <v>0</v>
      </c>
      <c r="AA4168" s="34">
        <f t="shared" si="387"/>
        <v>0</v>
      </c>
      <c r="AB4168" s="33">
        <f t="shared" si="388"/>
        <v>0</v>
      </c>
      <c r="AC4168" s="34" t="str">
        <f t="shared" si="389"/>
        <v>Not Determined</v>
      </c>
    </row>
    <row r="4169" spans="1:29" x14ac:dyDescent="0.25">
      <c r="A4169" s="48"/>
      <c r="B4169" s="48"/>
      <c r="C4169" s="44"/>
      <c r="D4169" s="44"/>
      <c r="E4169" s="44"/>
      <c r="F4169" s="44"/>
      <c r="G4169" s="44"/>
      <c r="H4169" s="44"/>
      <c r="I4169" s="44"/>
      <c r="J4169" s="44"/>
      <c r="K4169" s="88"/>
      <c r="L4169" s="50">
        <v>1</v>
      </c>
      <c r="M4169" s="49"/>
      <c r="N4169" s="49"/>
      <c r="O4169" s="49"/>
      <c r="P4169" s="49"/>
      <c r="Q4169" s="49"/>
      <c r="R4169" s="49"/>
      <c r="S4169" s="49"/>
      <c r="X4169" s="33">
        <f t="shared" si="384"/>
        <v>0</v>
      </c>
      <c r="Y4169" s="33">
        <f t="shared" si="385"/>
        <v>0</v>
      </c>
      <c r="Z4169" s="33">
        <f t="shared" si="386"/>
        <v>0</v>
      </c>
      <c r="AA4169" s="34">
        <f t="shared" si="387"/>
        <v>0</v>
      </c>
      <c r="AB4169" s="33">
        <f t="shared" si="388"/>
        <v>0</v>
      </c>
      <c r="AC4169" s="34" t="str">
        <f t="shared" si="389"/>
        <v>Not Determined</v>
      </c>
    </row>
    <row r="4170" spans="1:29" x14ac:dyDescent="0.25">
      <c r="A4170" s="48"/>
      <c r="B4170" s="48"/>
      <c r="C4170" s="44"/>
      <c r="D4170" s="44"/>
      <c r="E4170" s="44"/>
      <c r="F4170" s="44"/>
      <c r="G4170" s="44"/>
      <c r="H4170" s="44"/>
      <c r="I4170" s="44"/>
      <c r="J4170" s="44"/>
      <c r="K4170" s="88"/>
      <c r="L4170" s="50">
        <v>1</v>
      </c>
      <c r="M4170" s="49"/>
      <c r="N4170" s="49"/>
      <c r="O4170" s="49"/>
      <c r="P4170" s="49"/>
      <c r="Q4170" s="49"/>
      <c r="R4170" s="49"/>
      <c r="S4170" s="49"/>
      <c r="X4170" s="33">
        <f t="shared" si="384"/>
        <v>0</v>
      </c>
      <c r="Y4170" s="33">
        <f t="shared" si="385"/>
        <v>0</v>
      </c>
      <c r="Z4170" s="33">
        <f t="shared" si="386"/>
        <v>0</v>
      </c>
      <c r="AA4170" s="34">
        <f t="shared" si="387"/>
        <v>0</v>
      </c>
      <c r="AB4170" s="33">
        <f t="shared" si="388"/>
        <v>0</v>
      </c>
      <c r="AC4170" s="34" t="str">
        <f t="shared" si="389"/>
        <v>Not Determined</v>
      </c>
    </row>
    <row r="4171" spans="1:29" x14ac:dyDescent="0.25">
      <c r="A4171" s="48"/>
      <c r="B4171" s="48"/>
      <c r="C4171" s="44"/>
      <c r="D4171" s="44"/>
      <c r="E4171" s="44"/>
      <c r="F4171" s="44"/>
      <c r="G4171" s="44"/>
      <c r="H4171" s="44"/>
      <c r="I4171" s="44"/>
      <c r="J4171" s="44"/>
      <c r="K4171" s="88"/>
      <c r="L4171" s="50">
        <v>1</v>
      </c>
      <c r="M4171" s="49"/>
      <c r="N4171" s="49"/>
      <c r="O4171" s="49"/>
      <c r="P4171" s="49"/>
      <c r="Q4171" s="49"/>
      <c r="R4171" s="49"/>
      <c r="S4171" s="49"/>
      <c r="X4171" s="33">
        <f t="shared" si="384"/>
        <v>0</v>
      </c>
      <c r="Y4171" s="33">
        <f t="shared" si="385"/>
        <v>0</v>
      </c>
      <c r="Z4171" s="33">
        <f t="shared" si="386"/>
        <v>0</v>
      </c>
      <c r="AA4171" s="34">
        <f t="shared" si="387"/>
        <v>0</v>
      </c>
      <c r="AB4171" s="33">
        <f t="shared" si="388"/>
        <v>0</v>
      </c>
      <c r="AC4171" s="34" t="str">
        <f t="shared" si="389"/>
        <v>Not Determined</v>
      </c>
    </row>
    <row r="4172" spans="1:29" x14ac:dyDescent="0.25">
      <c r="A4172" s="48"/>
      <c r="B4172" s="48"/>
      <c r="C4172" s="44"/>
      <c r="D4172" s="44"/>
      <c r="E4172" s="44"/>
      <c r="F4172" s="44"/>
      <c r="G4172" s="44"/>
      <c r="H4172" s="44"/>
      <c r="I4172" s="44"/>
      <c r="J4172" s="44"/>
      <c r="K4172" s="88"/>
      <c r="L4172" s="50">
        <v>1</v>
      </c>
      <c r="M4172" s="49"/>
      <c r="N4172" s="49"/>
      <c r="O4172" s="49"/>
      <c r="P4172" s="49"/>
      <c r="Q4172" s="49"/>
      <c r="R4172" s="49"/>
      <c r="S4172" s="49"/>
      <c r="X4172" s="33">
        <f t="shared" si="384"/>
        <v>0</v>
      </c>
      <c r="Y4172" s="33">
        <f t="shared" si="385"/>
        <v>0</v>
      </c>
      <c r="Z4172" s="33">
        <f t="shared" si="386"/>
        <v>0</v>
      </c>
      <c r="AA4172" s="34">
        <f t="shared" si="387"/>
        <v>0</v>
      </c>
      <c r="AB4172" s="33">
        <f t="shared" si="388"/>
        <v>0</v>
      </c>
      <c r="AC4172" s="34" t="str">
        <f t="shared" si="389"/>
        <v>Not Determined</v>
      </c>
    </row>
    <row r="4173" spans="1:29" x14ac:dyDescent="0.25">
      <c r="A4173" s="48"/>
      <c r="B4173" s="48"/>
      <c r="C4173" s="44"/>
      <c r="D4173" s="44"/>
      <c r="E4173" s="44"/>
      <c r="F4173" s="44"/>
      <c r="G4173" s="44"/>
      <c r="H4173" s="44"/>
      <c r="I4173" s="44"/>
      <c r="J4173" s="44"/>
      <c r="K4173" s="88"/>
      <c r="L4173" s="50">
        <v>1</v>
      </c>
      <c r="M4173" s="49"/>
      <c r="N4173" s="49"/>
      <c r="O4173" s="49"/>
      <c r="P4173" s="49"/>
      <c r="Q4173" s="49"/>
      <c r="R4173" s="49"/>
      <c r="S4173" s="49"/>
      <c r="X4173" s="33">
        <f t="shared" si="384"/>
        <v>0</v>
      </c>
      <c r="Y4173" s="33">
        <f t="shared" si="385"/>
        <v>0</v>
      </c>
      <c r="Z4173" s="33">
        <f t="shared" si="386"/>
        <v>0</v>
      </c>
      <c r="AA4173" s="34">
        <f t="shared" si="387"/>
        <v>0</v>
      </c>
      <c r="AB4173" s="33">
        <f t="shared" si="388"/>
        <v>0</v>
      </c>
      <c r="AC4173" s="34" t="str">
        <f t="shared" si="389"/>
        <v>Not Determined</v>
      </c>
    </row>
    <row r="4174" spans="1:29" x14ac:dyDescent="0.25">
      <c r="A4174" s="48"/>
      <c r="B4174" s="48"/>
      <c r="C4174" s="44"/>
      <c r="D4174" s="44"/>
      <c r="E4174" s="44"/>
      <c r="F4174" s="44"/>
      <c r="G4174" s="44"/>
      <c r="H4174" s="44"/>
      <c r="I4174" s="44"/>
      <c r="J4174" s="44"/>
      <c r="K4174" s="88"/>
      <c r="L4174" s="50">
        <v>1</v>
      </c>
      <c r="M4174" s="49"/>
      <c r="N4174" s="49"/>
      <c r="O4174" s="49"/>
      <c r="P4174" s="49"/>
      <c r="Q4174" s="49"/>
      <c r="R4174" s="49"/>
      <c r="S4174" s="49"/>
      <c r="X4174" s="33">
        <f t="shared" si="384"/>
        <v>0</v>
      </c>
      <c r="Y4174" s="33">
        <f t="shared" si="385"/>
        <v>0</v>
      </c>
      <c r="Z4174" s="33">
        <f t="shared" si="386"/>
        <v>0</v>
      </c>
      <c r="AA4174" s="34">
        <f t="shared" si="387"/>
        <v>0</v>
      </c>
      <c r="AB4174" s="33">
        <f t="shared" si="388"/>
        <v>0</v>
      </c>
      <c r="AC4174" s="34" t="str">
        <f t="shared" si="389"/>
        <v>Not Determined</v>
      </c>
    </row>
    <row r="4175" spans="1:29" x14ac:dyDescent="0.25">
      <c r="A4175" s="48"/>
      <c r="B4175" s="48"/>
      <c r="C4175" s="44"/>
      <c r="D4175" s="44"/>
      <c r="E4175" s="44"/>
      <c r="F4175" s="44"/>
      <c r="G4175" s="44"/>
      <c r="H4175" s="44"/>
      <c r="I4175" s="44"/>
      <c r="J4175" s="44"/>
      <c r="K4175" s="88"/>
      <c r="L4175" s="50">
        <v>1</v>
      </c>
      <c r="M4175" s="49"/>
      <c r="N4175" s="49"/>
      <c r="O4175" s="49"/>
      <c r="P4175" s="49"/>
      <c r="Q4175" s="49"/>
      <c r="R4175" s="49"/>
      <c r="S4175" s="49"/>
      <c r="X4175" s="33">
        <f t="shared" ref="X4175:X4238" si="390">IF($C4175="Yes",$L4175,0)</f>
        <v>0</v>
      </c>
      <c r="Y4175" s="33">
        <f t="shared" ref="Y4175:Y4238" si="391">IF(AND($AB4175=0,$AA4175=0,$Z4175=0),IF(AND(OR($D4175="P",$D4175="C", $D4175="G",$D4175="DI",$D4175="CI-L",$D4175="CI-U"),OR($E4175="P",$E4175="C", $E4175="G",$E4175="DI",$E4175="CI-L",$E4175="CI-U",$E4175=""),OR($H4175="P",$H4175="C", $H4175="G",$H4175="DI",$H4175="CI-L",$H4175="CI-U"),OR($I4175="P",$I4175="C", $I4175="G",$I4175="DI",$I4175="CI-L",$I4175="CI-U",$I4175="")),$L4175,IF(K4175&gt;$AE$34,$L4175,0)),0)</f>
        <v>0</v>
      </c>
      <c r="Z4175" s="33">
        <f t="shared" ref="Z4175:Z4238" si="392">IF(OR($D4175="Lead",$E4175="Lead",$H4175="Lead",$I4175="Lead"),$L4175,0)</f>
        <v>0</v>
      </c>
      <c r="AA4175" s="34">
        <f t="shared" ref="AA4175:AA4238" si="393">IF($Z4175=0,IF(OR($F4175="Yes",$F4175="Unknown",$D4175="UNK",$D4175="UNK-NOLG",$D4175="UNK-LG",$E4175="UNK",$E4175="UNK-NOLG",$E4175="UNK-LG"),IF(OR($H4175="G",$H4175="UNK-LG",$I4175="G",$I4175="UNK-LG"),$L4175,0),0),0)</f>
        <v>0</v>
      </c>
      <c r="AB4175" s="33">
        <f t="shared" ref="AB4175:AB4238" si="394">IF(AND($AA4175=0,$Z4175=0),IF(OR($D4175="UNK",$E4175="UNK",$H4175="UNK",$I4175="UNK",$D4175="UNK-NOLG",$E4175="UNK-NOLG",$H4175="UNK-NOLG",$I4175="UNK-NOLG",$D4175="UNK-LG",$E4175="UNK-LG",$H4175="UNK-LG",$I4175="UNK-LG"),IF(K4175&gt;$AE$34,0,$L4175),0),0)</f>
        <v>0</v>
      </c>
      <c r="AC4175" s="34" t="str">
        <f t="shared" ref="AC4175:AC4238" si="395">IF($Z4175&gt;0,"Lead",IF($AA4175&gt;0,"GRR",IF($AB4175&gt;0,"UNK",IF($Y4175&gt;0,"Non-Lead","Not Determined"))))</f>
        <v>Not Determined</v>
      </c>
    </row>
    <row r="4176" spans="1:29" x14ac:dyDescent="0.25">
      <c r="A4176" s="48"/>
      <c r="B4176" s="48"/>
      <c r="C4176" s="44"/>
      <c r="D4176" s="44"/>
      <c r="E4176" s="44"/>
      <c r="F4176" s="44"/>
      <c r="G4176" s="44"/>
      <c r="H4176" s="44"/>
      <c r="I4176" s="44"/>
      <c r="J4176" s="44"/>
      <c r="K4176" s="88"/>
      <c r="L4176" s="50">
        <v>1</v>
      </c>
      <c r="M4176" s="49"/>
      <c r="N4176" s="49"/>
      <c r="O4176" s="49"/>
      <c r="P4176" s="49"/>
      <c r="Q4176" s="49"/>
      <c r="R4176" s="49"/>
      <c r="S4176" s="49"/>
      <c r="X4176" s="33">
        <f t="shared" si="390"/>
        <v>0</v>
      </c>
      <c r="Y4176" s="33">
        <f t="shared" si="391"/>
        <v>0</v>
      </c>
      <c r="Z4176" s="33">
        <f t="shared" si="392"/>
        <v>0</v>
      </c>
      <c r="AA4176" s="34">
        <f t="shared" si="393"/>
        <v>0</v>
      </c>
      <c r="AB4176" s="33">
        <f t="shared" si="394"/>
        <v>0</v>
      </c>
      <c r="AC4176" s="34" t="str">
        <f t="shared" si="395"/>
        <v>Not Determined</v>
      </c>
    </row>
    <row r="4177" spans="1:29" x14ac:dyDescent="0.25">
      <c r="A4177" s="48"/>
      <c r="B4177" s="48"/>
      <c r="C4177" s="44"/>
      <c r="D4177" s="44"/>
      <c r="E4177" s="44"/>
      <c r="F4177" s="44"/>
      <c r="G4177" s="44"/>
      <c r="H4177" s="44"/>
      <c r="I4177" s="44"/>
      <c r="J4177" s="44"/>
      <c r="K4177" s="88"/>
      <c r="L4177" s="50">
        <v>1</v>
      </c>
      <c r="M4177" s="49"/>
      <c r="N4177" s="49"/>
      <c r="O4177" s="49"/>
      <c r="P4177" s="49"/>
      <c r="Q4177" s="49"/>
      <c r="R4177" s="49"/>
      <c r="S4177" s="49"/>
      <c r="X4177" s="33">
        <f t="shared" si="390"/>
        <v>0</v>
      </c>
      <c r="Y4177" s="33">
        <f t="shared" si="391"/>
        <v>0</v>
      </c>
      <c r="Z4177" s="33">
        <f t="shared" si="392"/>
        <v>0</v>
      </c>
      <c r="AA4177" s="34">
        <f t="shared" si="393"/>
        <v>0</v>
      </c>
      <c r="AB4177" s="33">
        <f t="shared" si="394"/>
        <v>0</v>
      </c>
      <c r="AC4177" s="34" t="str">
        <f t="shared" si="395"/>
        <v>Not Determined</v>
      </c>
    </row>
    <row r="4178" spans="1:29" x14ac:dyDescent="0.25">
      <c r="A4178" s="48"/>
      <c r="B4178" s="48"/>
      <c r="C4178" s="44"/>
      <c r="D4178" s="44"/>
      <c r="E4178" s="44"/>
      <c r="F4178" s="44"/>
      <c r="G4178" s="44"/>
      <c r="H4178" s="44"/>
      <c r="I4178" s="44"/>
      <c r="J4178" s="44"/>
      <c r="K4178" s="88"/>
      <c r="L4178" s="50">
        <v>1</v>
      </c>
      <c r="M4178" s="49"/>
      <c r="N4178" s="49"/>
      <c r="O4178" s="49"/>
      <c r="P4178" s="49"/>
      <c r="Q4178" s="49"/>
      <c r="R4178" s="49"/>
      <c r="S4178" s="49"/>
      <c r="X4178" s="33">
        <f t="shared" si="390"/>
        <v>0</v>
      </c>
      <c r="Y4178" s="33">
        <f t="shared" si="391"/>
        <v>0</v>
      </c>
      <c r="Z4178" s="33">
        <f t="shared" si="392"/>
        <v>0</v>
      </c>
      <c r="AA4178" s="34">
        <f t="shared" si="393"/>
        <v>0</v>
      </c>
      <c r="AB4178" s="33">
        <f t="shared" si="394"/>
        <v>0</v>
      </c>
      <c r="AC4178" s="34" t="str">
        <f t="shared" si="395"/>
        <v>Not Determined</v>
      </c>
    </row>
    <row r="4179" spans="1:29" x14ac:dyDescent="0.25">
      <c r="A4179" s="48"/>
      <c r="B4179" s="48"/>
      <c r="C4179" s="44"/>
      <c r="D4179" s="44"/>
      <c r="E4179" s="44"/>
      <c r="F4179" s="44"/>
      <c r="G4179" s="44"/>
      <c r="H4179" s="44"/>
      <c r="I4179" s="44"/>
      <c r="J4179" s="44"/>
      <c r="K4179" s="88"/>
      <c r="L4179" s="50">
        <v>1</v>
      </c>
      <c r="M4179" s="49"/>
      <c r="N4179" s="49"/>
      <c r="O4179" s="49"/>
      <c r="P4179" s="49"/>
      <c r="Q4179" s="49"/>
      <c r="R4179" s="49"/>
      <c r="S4179" s="49"/>
      <c r="X4179" s="33">
        <f t="shared" si="390"/>
        <v>0</v>
      </c>
      <c r="Y4179" s="33">
        <f t="shared" si="391"/>
        <v>0</v>
      </c>
      <c r="Z4179" s="33">
        <f t="shared" si="392"/>
        <v>0</v>
      </c>
      <c r="AA4179" s="34">
        <f t="shared" si="393"/>
        <v>0</v>
      </c>
      <c r="AB4179" s="33">
        <f t="shared" si="394"/>
        <v>0</v>
      </c>
      <c r="AC4179" s="34" t="str">
        <f t="shared" si="395"/>
        <v>Not Determined</v>
      </c>
    </row>
    <row r="4180" spans="1:29" x14ac:dyDescent="0.25">
      <c r="A4180" s="48"/>
      <c r="B4180" s="48"/>
      <c r="C4180" s="44"/>
      <c r="D4180" s="44"/>
      <c r="E4180" s="44"/>
      <c r="F4180" s="44"/>
      <c r="G4180" s="44"/>
      <c r="H4180" s="44"/>
      <c r="I4180" s="44"/>
      <c r="J4180" s="44"/>
      <c r="K4180" s="88"/>
      <c r="L4180" s="50">
        <v>1</v>
      </c>
      <c r="M4180" s="49"/>
      <c r="N4180" s="49"/>
      <c r="O4180" s="49"/>
      <c r="P4180" s="49"/>
      <c r="Q4180" s="49"/>
      <c r="R4180" s="49"/>
      <c r="S4180" s="49"/>
      <c r="X4180" s="33">
        <f t="shared" si="390"/>
        <v>0</v>
      </c>
      <c r="Y4180" s="33">
        <f t="shared" si="391"/>
        <v>0</v>
      </c>
      <c r="Z4180" s="33">
        <f t="shared" si="392"/>
        <v>0</v>
      </c>
      <c r="AA4180" s="34">
        <f t="shared" si="393"/>
        <v>0</v>
      </c>
      <c r="AB4180" s="33">
        <f t="shared" si="394"/>
        <v>0</v>
      </c>
      <c r="AC4180" s="34" t="str">
        <f t="shared" si="395"/>
        <v>Not Determined</v>
      </c>
    </row>
    <row r="4181" spans="1:29" x14ac:dyDescent="0.25">
      <c r="A4181" s="48"/>
      <c r="B4181" s="48"/>
      <c r="C4181" s="44"/>
      <c r="D4181" s="44"/>
      <c r="E4181" s="44"/>
      <c r="F4181" s="44"/>
      <c r="G4181" s="44"/>
      <c r="H4181" s="44"/>
      <c r="I4181" s="44"/>
      <c r="J4181" s="44"/>
      <c r="K4181" s="88"/>
      <c r="L4181" s="50">
        <v>1</v>
      </c>
      <c r="M4181" s="49"/>
      <c r="N4181" s="49"/>
      <c r="O4181" s="49"/>
      <c r="P4181" s="49"/>
      <c r="Q4181" s="49"/>
      <c r="R4181" s="49"/>
      <c r="S4181" s="49"/>
      <c r="X4181" s="33">
        <f t="shared" si="390"/>
        <v>0</v>
      </c>
      <c r="Y4181" s="33">
        <f t="shared" si="391"/>
        <v>0</v>
      </c>
      <c r="Z4181" s="33">
        <f t="shared" si="392"/>
        <v>0</v>
      </c>
      <c r="AA4181" s="34">
        <f t="shared" si="393"/>
        <v>0</v>
      </c>
      <c r="AB4181" s="33">
        <f t="shared" si="394"/>
        <v>0</v>
      </c>
      <c r="AC4181" s="34" t="str">
        <f t="shared" si="395"/>
        <v>Not Determined</v>
      </c>
    </row>
    <row r="4182" spans="1:29" x14ac:dyDescent="0.25">
      <c r="A4182" s="48"/>
      <c r="B4182" s="48"/>
      <c r="C4182" s="44"/>
      <c r="D4182" s="44"/>
      <c r="E4182" s="44"/>
      <c r="F4182" s="44"/>
      <c r="G4182" s="44"/>
      <c r="H4182" s="44"/>
      <c r="I4182" s="44"/>
      <c r="J4182" s="44"/>
      <c r="K4182" s="88"/>
      <c r="L4182" s="50">
        <v>1</v>
      </c>
      <c r="M4182" s="49"/>
      <c r="N4182" s="49"/>
      <c r="O4182" s="49"/>
      <c r="P4182" s="49"/>
      <c r="Q4182" s="49"/>
      <c r="R4182" s="49"/>
      <c r="S4182" s="49"/>
      <c r="X4182" s="33">
        <f t="shared" si="390"/>
        <v>0</v>
      </c>
      <c r="Y4182" s="33">
        <f t="shared" si="391"/>
        <v>0</v>
      </c>
      <c r="Z4182" s="33">
        <f t="shared" si="392"/>
        <v>0</v>
      </c>
      <c r="AA4182" s="34">
        <f t="shared" si="393"/>
        <v>0</v>
      </c>
      <c r="AB4182" s="33">
        <f t="shared" si="394"/>
        <v>0</v>
      </c>
      <c r="AC4182" s="34" t="str">
        <f t="shared" si="395"/>
        <v>Not Determined</v>
      </c>
    </row>
    <row r="4183" spans="1:29" x14ac:dyDescent="0.25">
      <c r="A4183" s="48"/>
      <c r="B4183" s="48"/>
      <c r="C4183" s="44"/>
      <c r="D4183" s="44"/>
      <c r="E4183" s="44"/>
      <c r="F4183" s="44"/>
      <c r="G4183" s="44"/>
      <c r="H4183" s="44"/>
      <c r="I4183" s="44"/>
      <c r="J4183" s="44"/>
      <c r="K4183" s="88"/>
      <c r="L4183" s="50">
        <v>1</v>
      </c>
      <c r="M4183" s="49"/>
      <c r="N4183" s="49"/>
      <c r="O4183" s="49"/>
      <c r="P4183" s="49"/>
      <c r="Q4183" s="49"/>
      <c r="R4183" s="49"/>
      <c r="S4183" s="49"/>
      <c r="X4183" s="33">
        <f t="shared" si="390"/>
        <v>0</v>
      </c>
      <c r="Y4183" s="33">
        <f t="shared" si="391"/>
        <v>0</v>
      </c>
      <c r="Z4183" s="33">
        <f t="shared" si="392"/>
        <v>0</v>
      </c>
      <c r="AA4183" s="34">
        <f t="shared" si="393"/>
        <v>0</v>
      </c>
      <c r="AB4183" s="33">
        <f t="shared" si="394"/>
        <v>0</v>
      </c>
      <c r="AC4183" s="34" t="str">
        <f t="shared" si="395"/>
        <v>Not Determined</v>
      </c>
    </row>
    <row r="4184" spans="1:29" x14ac:dyDescent="0.25">
      <c r="A4184" s="48"/>
      <c r="B4184" s="48"/>
      <c r="C4184" s="44"/>
      <c r="D4184" s="44"/>
      <c r="E4184" s="44"/>
      <c r="F4184" s="44"/>
      <c r="G4184" s="44"/>
      <c r="H4184" s="44"/>
      <c r="I4184" s="44"/>
      <c r="J4184" s="44"/>
      <c r="K4184" s="88"/>
      <c r="L4184" s="50">
        <v>1</v>
      </c>
      <c r="M4184" s="49"/>
      <c r="N4184" s="49"/>
      <c r="O4184" s="49"/>
      <c r="P4184" s="49"/>
      <c r="Q4184" s="49"/>
      <c r="R4184" s="49"/>
      <c r="S4184" s="49"/>
      <c r="X4184" s="33">
        <f t="shared" si="390"/>
        <v>0</v>
      </c>
      <c r="Y4184" s="33">
        <f t="shared" si="391"/>
        <v>0</v>
      </c>
      <c r="Z4184" s="33">
        <f t="shared" si="392"/>
        <v>0</v>
      </c>
      <c r="AA4184" s="34">
        <f t="shared" si="393"/>
        <v>0</v>
      </c>
      <c r="AB4184" s="33">
        <f t="shared" si="394"/>
        <v>0</v>
      </c>
      <c r="AC4184" s="34" t="str">
        <f t="shared" si="395"/>
        <v>Not Determined</v>
      </c>
    </row>
    <row r="4185" spans="1:29" x14ac:dyDescent="0.25">
      <c r="A4185" s="48"/>
      <c r="B4185" s="48"/>
      <c r="C4185" s="44"/>
      <c r="D4185" s="44"/>
      <c r="E4185" s="44"/>
      <c r="F4185" s="44"/>
      <c r="G4185" s="44"/>
      <c r="H4185" s="44"/>
      <c r="I4185" s="44"/>
      <c r="J4185" s="44"/>
      <c r="K4185" s="88"/>
      <c r="L4185" s="50">
        <v>1</v>
      </c>
      <c r="M4185" s="49"/>
      <c r="N4185" s="49"/>
      <c r="O4185" s="49"/>
      <c r="P4185" s="49"/>
      <c r="Q4185" s="49"/>
      <c r="R4185" s="49"/>
      <c r="S4185" s="49"/>
      <c r="X4185" s="33">
        <f t="shared" si="390"/>
        <v>0</v>
      </c>
      <c r="Y4185" s="33">
        <f t="shared" si="391"/>
        <v>0</v>
      </c>
      <c r="Z4185" s="33">
        <f t="shared" si="392"/>
        <v>0</v>
      </c>
      <c r="AA4185" s="34">
        <f t="shared" si="393"/>
        <v>0</v>
      </c>
      <c r="AB4185" s="33">
        <f t="shared" si="394"/>
        <v>0</v>
      </c>
      <c r="AC4185" s="34" t="str">
        <f t="shared" si="395"/>
        <v>Not Determined</v>
      </c>
    </row>
    <row r="4186" spans="1:29" x14ac:dyDescent="0.25">
      <c r="A4186" s="48"/>
      <c r="B4186" s="48"/>
      <c r="C4186" s="44"/>
      <c r="D4186" s="44"/>
      <c r="E4186" s="44"/>
      <c r="F4186" s="44"/>
      <c r="G4186" s="44"/>
      <c r="H4186" s="44"/>
      <c r="I4186" s="44"/>
      <c r="J4186" s="44"/>
      <c r="K4186" s="88"/>
      <c r="L4186" s="50">
        <v>1</v>
      </c>
      <c r="M4186" s="49"/>
      <c r="N4186" s="49"/>
      <c r="O4186" s="49"/>
      <c r="P4186" s="49"/>
      <c r="Q4186" s="49"/>
      <c r="R4186" s="49"/>
      <c r="S4186" s="49"/>
      <c r="X4186" s="33">
        <f t="shared" si="390"/>
        <v>0</v>
      </c>
      <c r="Y4186" s="33">
        <f t="shared" si="391"/>
        <v>0</v>
      </c>
      <c r="Z4186" s="33">
        <f t="shared" si="392"/>
        <v>0</v>
      </c>
      <c r="AA4186" s="34">
        <f t="shared" si="393"/>
        <v>0</v>
      </c>
      <c r="AB4186" s="33">
        <f t="shared" si="394"/>
        <v>0</v>
      </c>
      <c r="AC4186" s="34" t="str">
        <f t="shared" si="395"/>
        <v>Not Determined</v>
      </c>
    </row>
    <row r="4187" spans="1:29" x14ac:dyDescent="0.25">
      <c r="A4187" s="48"/>
      <c r="B4187" s="48"/>
      <c r="C4187" s="44"/>
      <c r="D4187" s="44"/>
      <c r="E4187" s="44"/>
      <c r="F4187" s="44"/>
      <c r="G4187" s="44"/>
      <c r="H4187" s="44"/>
      <c r="I4187" s="44"/>
      <c r="J4187" s="44"/>
      <c r="K4187" s="88"/>
      <c r="L4187" s="50">
        <v>1</v>
      </c>
      <c r="M4187" s="49"/>
      <c r="N4187" s="49"/>
      <c r="O4187" s="49"/>
      <c r="P4187" s="49"/>
      <c r="Q4187" s="49"/>
      <c r="R4187" s="49"/>
      <c r="S4187" s="49"/>
      <c r="X4187" s="33">
        <f t="shared" si="390"/>
        <v>0</v>
      </c>
      <c r="Y4187" s="33">
        <f t="shared" si="391"/>
        <v>0</v>
      </c>
      <c r="Z4187" s="33">
        <f t="shared" si="392"/>
        <v>0</v>
      </c>
      <c r="AA4187" s="34">
        <f t="shared" si="393"/>
        <v>0</v>
      </c>
      <c r="AB4187" s="33">
        <f t="shared" si="394"/>
        <v>0</v>
      </c>
      <c r="AC4187" s="34" t="str">
        <f t="shared" si="395"/>
        <v>Not Determined</v>
      </c>
    </row>
    <row r="4188" spans="1:29" x14ac:dyDescent="0.25">
      <c r="A4188" s="48"/>
      <c r="B4188" s="48"/>
      <c r="C4188" s="44"/>
      <c r="D4188" s="44"/>
      <c r="E4188" s="44"/>
      <c r="F4188" s="44"/>
      <c r="G4188" s="44"/>
      <c r="H4188" s="44"/>
      <c r="I4188" s="44"/>
      <c r="J4188" s="44"/>
      <c r="K4188" s="88"/>
      <c r="L4188" s="50">
        <v>1</v>
      </c>
      <c r="M4188" s="49"/>
      <c r="N4188" s="49"/>
      <c r="O4188" s="49"/>
      <c r="P4188" s="49"/>
      <c r="Q4188" s="49"/>
      <c r="R4188" s="49"/>
      <c r="S4188" s="49"/>
      <c r="X4188" s="33">
        <f t="shared" si="390"/>
        <v>0</v>
      </c>
      <c r="Y4188" s="33">
        <f t="shared" si="391"/>
        <v>0</v>
      </c>
      <c r="Z4188" s="33">
        <f t="shared" si="392"/>
        <v>0</v>
      </c>
      <c r="AA4188" s="34">
        <f t="shared" si="393"/>
        <v>0</v>
      </c>
      <c r="AB4188" s="33">
        <f t="shared" si="394"/>
        <v>0</v>
      </c>
      <c r="AC4188" s="34" t="str">
        <f t="shared" si="395"/>
        <v>Not Determined</v>
      </c>
    </row>
    <row r="4189" spans="1:29" x14ac:dyDescent="0.25">
      <c r="A4189" s="48"/>
      <c r="B4189" s="48"/>
      <c r="C4189" s="44"/>
      <c r="D4189" s="44"/>
      <c r="E4189" s="44"/>
      <c r="F4189" s="44"/>
      <c r="G4189" s="44"/>
      <c r="H4189" s="44"/>
      <c r="I4189" s="44"/>
      <c r="J4189" s="44"/>
      <c r="K4189" s="88"/>
      <c r="L4189" s="50">
        <v>1</v>
      </c>
      <c r="M4189" s="49"/>
      <c r="N4189" s="49"/>
      <c r="O4189" s="49"/>
      <c r="P4189" s="49"/>
      <c r="Q4189" s="49"/>
      <c r="R4189" s="49"/>
      <c r="S4189" s="49"/>
      <c r="X4189" s="33">
        <f t="shared" si="390"/>
        <v>0</v>
      </c>
      <c r="Y4189" s="33">
        <f t="shared" si="391"/>
        <v>0</v>
      </c>
      <c r="Z4189" s="33">
        <f t="shared" si="392"/>
        <v>0</v>
      </c>
      <c r="AA4189" s="34">
        <f t="shared" si="393"/>
        <v>0</v>
      </c>
      <c r="AB4189" s="33">
        <f t="shared" si="394"/>
        <v>0</v>
      </c>
      <c r="AC4189" s="34" t="str">
        <f t="shared" si="395"/>
        <v>Not Determined</v>
      </c>
    </row>
    <row r="4190" spans="1:29" x14ac:dyDescent="0.25">
      <c r="A4190" s="48"/>
      <c r="B4190" s="48"/>
      <c r="C4190" s="44"/>
      <c r="D4190" s="44"/>
      <c r="E4190" s="44"/>
      <c r="F4190" s="44"/>
      <c r="G4190" s="44"/>
      <c r="H4190" s="44"/>
      <c r="I4190" s="44"/>
      <c r="J4190" s="44"/>
      <c r="K4190" s="88"/>
      <c r="L4190" s="50">
        <v>1</v>
      </c>
      <c r="M4190" s="49"/>
      <c r="N4190" s="49"/>
      <c r="O4190" s="49"/>
      <c r="P4190" s="49"/>
      <c r="Q4190" s="49"/>
      <c r="R4190" s="49"/>
      <c r="S4190" s="49"/>
      <c r="X4190" s="33">
        <f t="shared" si="390"/>
        <v>0</v>
      </c>
      <c r="Y4190" s="33">
        <f t="shared" si="391"/>
        <v>0</v>
      </c>
      <c r="Z4190" s="33">
        <f t="shared" si="392"/>
        <v>0</v>
      </c>
      <c r="AA4190" s="34">
        <f t="shared" si="393"/>
        <v>0</v>
      </c>
      <c r="AB4190" s="33">
        <f t="shared" si="394"/>
        <v>0</v>
      </c>
      <c r="AC4190" s="34" t="str">
        <f t="shared" si="395"/>
        <v>Not Determined</v>
      </c>
    </row>
    <row r="4191" spans="1:29" x14ac:dyDescent="0.25">
      <c r="A4191" s="48"/>
      <c r="B4191" s="48"/>
      <c r="C4191" s="44"/>
      <c r="D4191" s="44"/>
      <c r="E4191" s="44"/>
      <c r="F4191" s="44"/>
      <c r="G4191" s="44"/>
      <c r="H4191" s="44"/>
      <c r="I4191" s="44"/>
      <c r="J4191" s="44"/>
      <c r="K4191" s="88"/>
      <c r="L4191" s="50">
        <v>1</v>
      </c>
      <c r="M4191" s="49"/>
      <c r="N4191" s="49"/>
      <c r="O4191" s="49"/>
      <c r="P4191" s="49"/>
      <c r="Q4191" s="49"/>
      <c r="R4191" s="49"/>
      <c r="S4191" s="49"/>
      <c r="X4191" s="33">
        <f t="shared" si="390"/>
        <v>0</v>
      </c>
      <c r="Y4191" s="33">
        <f t="shared" si="391"/>
        <v>0</v>
      </c>
      <c r="Z4191" s="33">
        <f t="shared" si="392"/>
        <v>0</v>
      </c>
      <c r="AA4191" s="34">
        <f t="shared" si="393"/>
        <v>0</v>
      </c>
      <c r="AB4191" s="33">
        <f t="shared" si="394"/>
        <v>0</v>
      </c>
      <c r="AC4191" s="34" t="str">
        <f t="shared" si="395"/>
        <v>Not Determined</v>
      </c>
    </row>
    <row r="4192" spans="1:29" x14ac:dyDescent="0.25">
      <c r="A4192" s="48"/>
      <c r="B4192" s="48"/>
      <c r="C4192" s="44"/>
      <c r="D4192" s="44"/>
      <c r="E4192" s="44"/>
      <c r="F4192" s="44"/>
      <c r="G4192" s="44"/>
      <c r="H4192" s="44"/>
      <c r="I4192" s="44"/>
      <c r="J4192" s="44"/>
      <c r="K4192" s="88"/>
      <c r="L4192" s="50">
        <v>1</v>
      </c>
      <c r="M4192" s="49"/>
      <c r="N4192" s="49"/>
      <c r="O4192" s="49"/>
      <c r="P4192" s="49"/>
      <c r="Q4192" s="49"/>
      <c r="R4192" s="49"/>
      <c r="S4192" s="49"/>
      <c r="X4192" s="33">
        <f t="shared" si="390"/>
        <v>0</v>
      </c>
      <c r="Y4192" s="33">
        <f t="shared" si="391"/>
        <v>0</v>
      </c>
      <c r="Z4192" s="33">
        <f t="shared" si="392"/>
        <v>0</v>
      </c>
      <c r="AA4192" s="34">
        <f t="shared" si="393"/>
        <v>0</v>
      </c>
      <c r="AB4192" s="33">
        <f t="shared" si="394"/>
        <v>0</v>
      </c>
      <c r="AC4192" s="34" t="str">
        <f t="shared" si="395"/>
        <v>Not Determined</v>
      </c>
    </row>
    <row r="4193" spans="1:29" x14ac:dyDescent="0.25">
      <c r="A4193" s="48"/>
      <c r="B4193" s="48"/>
      <c r="C4193" s="44"/>
      <c r="D4193" s="44"/>
      <c r="E4193" s="44"/>
      <c r="F4193" s="44"/>
      <c r="G4193" s="44"/>
      <c r="H4193" s="44"/>
      <c r="I4193" s="44"/>
      <c r="J4193" s="44"/>
      <c r="K4193" s="88"/>
      <c r="L4193" s="50">
        <v>1</v>
      </c>
      <c r="M4193" s="49"/>
      <c r="N4193" s="49"/>
      <c r="O4193" s="49"/>
      <c r="P4193" s="49"/>
      <c r="Q4193" s="49"/>
      <c r="R4193" s="49"/>
      <c r="S4193" s="49"/>
      <c r="X4193" s="33">
        <f t="shared" si="390"/>
        <v>0</v>
      </c>
      <c r="Y4193" s="33">
        <f t="shared" si="391"/>
        <v>0</v>
      </c>
      <c r="Z4193" s="33">
        <f t="shared" si="392"/>
        <v>0</v>
      </c>
      <c r="AA4193" s="34">
        <f t="shared" si="393"/>
        <v>0</v>
      </c>
      <c r="AB4193" s="33">
        <f t="shared" si="394"/>
        <v>0</v>
      </c>
      <c r="AC4193" s="34" t="str">
        <f t="shared" si="395"/>
        <v>Not Determined</v>
      </c>
    </row>
    <row r="4194" spans="1:29" x14ac:dyDescent="0.25">
      <c r="A4194" s="48"/>
      <c r="B4194" s="48"/>
      <c r="C4194" s="44"/>
      <c r="D4194" s="44"/>
      <c r="E4194" s="44"/>
      <c r="F4194" s="44"/>
      <c r="G4194" s="44"/>
      <c r="H4194" s="44"/>
      <c r="I4194" s="44"/>
      <c r="J4194" s="44"/>
      <c r="K4194" s="88"/>
      <c r="L4194" s="50">
        <v>1</v>
      </c>
      <c r="M4194" s="49"/>
      <c r="N4194" s="49"/>
      <c r="O4194" s="49"/>
      <c r="P4194" s="49"/>
      <c r="Q4194" s="49"/>
      <c r="R4194" s="49"/>
      <c r="S4194" s="49"/>
      <c r="X4194" s="33">
        <f t="shared" si="390"/>
        <v>0</v>
      </c>
      <c r="Y4194" s="33">
        <f t="shared" si="391"/>
        <v>0</v>
      </c>
      <c r="Z4194" s="33">
        <f t="shared" si="392"/>
        <v>0</v>
      </c>
      <c r="AA4194" s="34">
        <f t="shared" si="393"/>
        <v>0</v>
      </c>
      <c r="AB4194" s="33">
        <f t="shared" si="394"/>
        <v>0</v>
      </c>
      <c r="AC4194" s="34" t="str">
        <f t="shared" si="395"/>
        <v>Not Determined</v>
      </c>
    </row>
    <row r="4195" spans="1:29" x14ac:dyDescent="0.25">
      <c r="A4195" s="48"/>
      <c r="B4195" s="48"/>
      <c r="C4195" s="44"/>
      <c r="D4195" s="44"/>
      <c r="E4195" s="44"/>
      <c r="F4195" s="44"/>
      <c r="G4195" s="44"/>
      <c r="H4195" s="44"/>
      <c r="I4195" s="44"/>
      <c r="J4195" s="44"/>
      <c r="K4195" s="88"/>
      <c r="L4195" s="50">
        <v>1</v>
      </c>
      <c r="M4195" s="49"/>
      <c r="N4195" s="49"/>
      <c r="O4195" s="49"/>
      <c r="P4195" s="49"/>
      <c r="Q4195" s="49"/>
      <c r="R4195" s="49"/>
      <c r="S4195" s="49"/>
      <c r="X4195" s="33">
        <f t="shared" si="390"/>
        <v>0</v>
      </c>
      <c r="Y4195" s="33">
        <f t="shared" si="391"/>
        <v>0</v>
      </c>
      <c r="Z4195" s="33">
        <f t="shared" si="392"/>
        <v>0</v>
      </c>
      <c r="AA4195" s="34">
        <f t="shared" si="393"/>
        <v>0</v>
      </c>
      <c r="AB4195" s="33">
        <f t="shared" si="394"/>
        <v>0</v>
      </c>
      <c r="AC4195" s="34" t="str">
        <f t="shared" si="395"/>
        <v>Not Determined</v>
      </c>
    </row>
    <row r="4196" spans="1:29" x14ac:dyDescent="0.25">
      <c r="A4196" s="48"/>
      <c r="B4196" s="48"/>
      <c r="C4196" s="44"/>
      <c r="D4196" s="44"/>
      <c r="E4196" s="44"/>
      <c r="F4196" s="44"/>
      <c r="G4196" s="44"/>
      <c r="H4196" s="44"/>
      <c r="I4196" s="44"/>
      <c r="J4196" s="44"/>
      <c r="K4196" s="88"/>
      <c r="L4196" s="50">
        <v>1</v>
      </c>
      <c r="M4196" s="49"/>
      <c r="N4196" s="49"/>
      <c r="O4196" s="49"/>
      <c r="P4196" s="49"/>
      <c r="Q4196" s="49"/>
      <c r="R4196" s="49"/>
      <c r="S4196" s="49"/>
      <c r="X4196" s="33">
        <f t="shared" si="390"/>
        <v>0</v>
      </c>
      <c r="Y4196" s="33">
        <f t="shared" si="391"/>
        <v>0</v>
      </c>
      <c r="Z4196" s="33">
        <f t="shared" si="392"/>
        <v>0</v>
      </c>
      <c r="AA4196" s="34">
        <f t="shared" si="393"/>
        <v>0</v>
      </c>
      <c r="AB4196" s="33">
        <f t="shared" si="394"/>
        <v>0</v>
      </c>
      <c r="AC4196" s="34" t="str">
        <f t="shared" si="395"/>
        <v>Not Determined</v>
      </c>
    </row>
    <row r="4197" spans="1:29" x14ac:dyDescent="0.25">
      <c r="A4197" s="48"/>
      <c r="B4197" s="48"/>
      <c r="C4197" s="44"/>
      <c r="D4197" s="44"/>
      <c r="E4197" s="44"/>
      <c r="F4197" s="44"/>
      <c r="G4197" s="44"/>
      <c r="H4197" s="44"/>
      <c r="I4197" s="44"/>
      <c r="J4197" s="44"/>
      <c r="K4197" s="88"/>
      <c r="L4197" s="50">
        <v>1</v>
      </c>
      <c r="M4197" s="49"/>
      <c r="N4197" s="49"/>
      <c r="O4197" s="49"/>
      <c r="P4197" s="49"/>
      <c r="Q4197" s="49"/>
      <c r="R4197" s="49"/>
      <c r="S4197" s="49"/>
      <c r="X4197" s="33">
        <f t="shared" si="390"/>
        <v>0</v>
      </c>
      <c r="Y4197" s="33">
        <f t="shared" si="391"/>
        <v>0</v>
      </c>
      <c r="Z4197" s="33">
        <f t="shared" si="392"/>
        <v>0</v>
      </c>
      <c r="AA4197" s="34">
        <f t="shared" si="393"/>
        <v>0</v>
      </c>
      <c r="AB4197" s="33">
        <f t="shared" si="394"/>
        <v>0</v>
      </c>
      <c r="AC4197" s="34" t="str">
        <f t="shared" si="395"/>
        <v>Not Determined</v>
      </c>
    </row>
    <row r="4198" spans="1:29" x14ac:dyDescent="0.25">
      <c r="A4198" s="48"/>
      <c r="B4198" s="48"/>
      <c r="C4198" s="44"/>
      <c r="D4198" s="44"/>
      <c r="E4198" s="44"/>
      <c r="F4198" s="44"/>
      <c r="G4198" s="44"/>
      <c r="H4198" s="44"/>
      <c r="I4198" s="44"/>
      <c r="J4198" s="44"/>
      <c r="K4198" s="88"/>
      <c r="L4198" s="50">
        <v>1</v>
      </c>
      <c r="M4198" s="49"/>
      <c r="N4198" s="49"/>
      <c r="O4198" s="49"/>
      <c r="P4198" s="49"/>
      <c r="Q4198" s="49"/>
      <c r="R4198" s="49"/>
      <c r="S4198" s="49"/>
      <c r="X4198" s="33">
        <f t="shared" si="390"/>
        <v>0</v>
      </c>
      <c r="Y4198" s="33">
        <f t="shared" si="391"/>
        <v>0</v>
      </c>
      <c r="Z4198" s="33">
        <f t="shared" si="392"/>
        <v>0</v>
      </c>
      <c r="AA4198" s="34">
        <f t="shared" si="393"/>
        <v>0</v>
      </c>
      <c r="AB4198" s="33">
        <f t="shared" si="394"/>
        <v>0</v>
      </c>
      <c r="AC4198" s="34" t="str">
        <f t="shared" si="395"/>
        <v>Not Determined</v>
      </c>
    </row>
    <row r="4199" spans="1:29" x14ac:dyDescent="0.25">
      <c r="A4199" s="48"/>
      <c r="B4199" s="48"/>
      <c r="C4199" s="44"/>
      <c r="D4199" s="44"/>
      <c r="E4199" s="44"/>
      <c r="F4199" s="44"/>
      <c r="G4199" s="44"/>
      <c r="H4199" s="44"/>
      <c r="I4199" s="44"/>
      <c r="J4199" s="44"/>
      <c r="K4199" s="88"/>
      <c r="L4199" s="50">
        <v>1</v>
      </c>
      <c r="M4199" s="49"/>
      <c r="N4199" s="49"/>
      <c r="O4199" s="49"/>
      <c r="P4199" s="49"/>
      <c r="Q4199" s="49"/>
      <c r="R4199" s="49"/>
      <c r="S4199" s="49"/>
      <c r="X4199" s="33">
        <f t="shared" si="390"/>
        <v>0</v>
      </c>
      <c r="Y4199" s="33">
        <f t="shared" si="391"/>
        <v>0</v>
      </c>
      <c r="Z4199" s="33">
        <f t="shared" si="392"/>
        <v>0</v>
      </c>
      <c r="AA4199" s="34">
        <f t="shared" si="393"/>
        <v>0</v>
      </c>
      <c r="AB4199" s="33">
        <f t="shared" si="394"/>
        <v>0</v>
      </c>
      <c r="AC4199" s="34" t="str">
        <f t="shared" si="395"/>
        <v>Not Determined</v>
      </c>
    </row>
    <row r="4200" spans="1:29" x14ac:dyDescent="0.25">
      <c r="A4200" s="48"/>
      <c r="B4200" s="48"/>
      <c r="C4200" s="44"/>
      <c r="D4200" s="44"/>
      <c r="E4200" s="44"/>
      <c r="F4200" s="44"/>
      <c r="G4200" s="44"/>
      <c r="H4200" s="44"/>
      <c r="I4200" s="44"/>
      <c r="J4200" s="44"/>
      <c r="K4200" s="88"/>
      <c r="L4200" s="50">
        <v>1</v>
      </c>
      <c r="M4200" s="49"/>
      <c r="N4200" s="49"/>
      <c r="O4200" s="49"/>
      <c r="P4200" s="49"/>
      <c r="Q4200" s="49"/>
      <c r="R4200" s="49"/>
      <c r="S4200" s="49"/>
      <c r="X4200" s="33">
        <f t="shared" si="390"/>
        <v>0</v>
      </c>
      <c r="Y4200" s="33">
        <f t="shared" si="391"/>
        <v>0</v>
      </c>
      <c r="Z4200" s="33">
        <f t="shared" si="392"/>
        <v>0</v>
      </c>
      <c r="AA4200" s="34">
        <f t="shared" si="393"/>
        <v>0</v>
      </c>
      <c r="AB4200" s="33">
        <f t="shared" si="394"/>
        <v>0</v>
      </c>
      <c r="AC4200" s="34" t="str">
        <f t="shared" si="395"/>
        <v>Not Determined</v>
      </c>
    </row>
    <row r="4201" spans="1:29" x14ac:dyDescent="0.25">
      <c r="A4201" s="48"/>
      <c r="B4201" s="48"/>
      <c r="C4201" s="44"/>
      <c r="D4201" s="44"/>
      <c r="E4201" s="44"/>
      <c r="F4201" s="44"/>
      <c r="G4201" s="44"/>
      <c r="H4201" s="44"/>
      <c r="I4201" s="44"/>
      <c r="J4201" s="44"/>
      <c r="K4201" s="88"/>
      <c r="L4201" s="50">
        <v>1</v>
      </c>
      <c r="M4201" s="49"/>
      <c r="N4201" s="49"/>
      <c r="O4201" s="49"/>
      <c r="P4201" s="49"/>
      <c r="Q4201" s="49"/>
      <c r="R4201" s="49"/>
      <c r="S4201" s="49"/>
      <c r="X4201" s="33">
        <f t="shared" si="390"/>
        <v>0</v>
      </c>
      <c r="Y4201" s="33">
        <f t="shared" si="391"/>
        <v>0</v>
      </c>
      <c r="Z4201" s="33">
        <f t="shared" si="392"/>
        <v>0</v>
      </c>
      <c r="AA4201" s="34">
        <f t="shared" si="393"/>
        <v>0</v>
      </c>
      <c r="AB4201" s="33">
        <f t="shared" si="394"/>
        <v>0</v>
      </c>
      <c r="AC4201" s="34" t="str">
        <f t="shared" si="395"/>
        <v>Not Determined</v>
      </c>
    </row>
    <row r="4202" spans="1:29" x14ac:dyDescent="0.25">
      <c r="A4202" s="48"/>
      <c r="B4202" s="48"/>
      <c r="C4202" s="44"/>
      <c r="D4202" s="44"/>
      <c r="E4202" s="44"/>
      <c r="F4202" s="44"/>
      <c r="G4202" s="44"/>
      <c r="H4202" s="44"/>
      <c r="I4202" s="44"/>
      <c r="J4202" s="44"/>
      <c r="K4202" s="88"/>
      <c r="L4202" s="50">
        <v>1</v>
      </c>
      <c r="M4202" s="49"/>
      <c r="N4202" s="49"/>
      <c r="O4202" s="49"/>
      <c r="P4202" s="49"/>
      <c r="Q4202" s="49"/>
      <c r="R4202" s="49"/>
      <c r="S4202" s="49"/>
      <c r="X4202" s="33">
        <f t="shared" si="390"/>
        <v>0</v>
      </c>
      <c r="Y4202" s="33">
        <f t="shared" si="391"/>
        <v>0</v>
      </c>
      <c r="Z4202" s="33">
        <f t="shared" si="392"/>
        <v>0</v>
      </c>
      <c r="AA4202" s="34">
        <f t="shared" si="393"/>
        <v>0</v>
      </c>
      <c r="AB4202" s="33">
        <f t="shared" si="394"/>
        <v>0</v>
      </c>
      <c r="AC4202" s="34" t="str">
        <f t="shared" si="395"/>
        <v>Not Determined</v>
      </c>
    </row>
    <row r="4203" spans="1:29" x14ac:dyDescent="0.25">
      <c r="A4203" s="48"/>
      <c r="B4203" s="48"/>
      <c r="C4203" s="44"/>
      <c r="D4203" s="44"/>
      <c r="E4203" s="44"/>
      <c r="F4203" s="44"/>
      <c r="G4203" s="44"/>
      <c r="H4203" s="44"/>
      <c r="I4203" s="44"/>
      <c r="J4203" s="44"/>
      <c r="K4203" s="88"/>
      <c r="L4203" s="50">
        <v>1</v>
      </c>
      <c r="M4203" s="49"/>
      <c r="N4203" s="49"/>
      <c r="O4203" s="49"/>
      <c r="P4203" s="49"/>
      <c r="Q4203" s="49"/>
      <c r="R4203" s="49"/>
      <c r="S4203" s="49"/>
      <c r="X4203" s="33">
        <f t="shared" si="390"/>
        <v>0</v>
      </c>
      <c r="Y4203" s="33">
        <f t="shared" si="391"/>
        <v>0</v>
      </c>
      <c r="Z4203" s="33">
        <f t="shared" si="392"/>
        <v>0</v>
      </c>
      <c r="AA4203" s="34">
        <f t="shared" si="393"/>
        <v>0</v>
      </c>
      <c r="AB4203" s="33">
        <f t="shared" si="394"/>
        <v>0</v>
      </c>
      <c r="AC4203" s="34" t="str">
        <f t="shared" si="395"/>
        <v>Not Determined</v>
      </c>
    </row>
    <row r="4204" spans="1:29" x14ac:dyDescent="0.25">
      <c r="A4204" s="48"/>
      <c r="B4204" s="48"/>
      <c r="C4204" s="44"/>
      <c r="D4204" s="44"/>
      <c r="E4204" s="44"/>
      <c r="F4204" s="44"/>
      <c r="G4204" s="44"/>
      <c r="H4204" s="44"/>
      <c r="I4204" s="44"/>
      <c r="J4204" s="44"/>
      <c r="K4204" s="88"/>
      <c r="L4204" s="50">
        <v>1</v>
      </c>
      <c r="M4204" s="49"/>
      <c r="N4204" s="49"/>
      <c r="O4204" s="49"/>
      <c r="P4204" s="49"/>
      <c r="Q4204" s="49"/>
      <c r="R4204" s="49"/>
      <c r="S4204" s="49"/>
      <c r="X4204" s="33">
        <f t="shared" si="390"/>
        <v>0</v>
      </c>
      <c r="Y4204" s="33">
        <f t="shared" si="391"/>
        <v>0</v>
      </c>
      <c r="Z4204" s="33">
        <f t="shared" si="392"/>
        <v>0</v>
      </c>
      <c r="AA4204" s="34">
        <f t="shared" si="393"/>
        <v>0</v>
      </c>
      <c r="AB4204" s="33">
        <f t="shared" si="394"/>
        <v>0</v>
      </c>
      <c r="AC4204" s="34" t="str">
        <f t="shared" si="395"/>
        <v>Not Determined</v>
      </c>
    </row>
    <row r="4205" spans="1:29" x14ac:dyDescent="0.25">
      <c r="A4205" s="48"/>
      <c r="B4205" s="48"/>
      <c r="C4205" s="44"/>
      <c r="D4205" s="44"/>
      <c r="E4205" s="44"/>
      <c r="F4205" s="44"/>
      <c r="G4205" s="44"/>
      <c r="H4205" s="44"/>
      <c r="I4205" s="44"/>
      <c r="J4205" s="44"/>
      <c r="K4205" s="88"/>
      <c r="L4205" s="50">
        <v>1</v>
      </c>
      <c r="M4205" s="49"/>
      <c r="N4205" s="49"/>
      <c r="O4205" s="49"/>
      <c r="P4205" s="49"/>
      <c r="Q4205" s="49"/>
      <c r="R4205" s="49"/>
      <c r="S4205" s="49"/>
      <c r="X4205" s="33">
        <f t="shared" si="390"/>
        <v>0</v>
      </c>
      <c r="Y4205" s="33">
        <f t="shared" si="391"/>
        <v>0</v>
      </c>
      <c r="Z4205" s="33">
        <f t="shared" si="392"/>
        <v>0</v>
      </c>
      <c r="AA4205" s="34">
        <f t="shared" si="393"/>
        <v>0</v>
      </c>
      <c r="AB4205" s="33">
        <f t="shared" si="394"/>
        <v>0</v>
      </c>
      <c r="AC4205" s="34" t="str">
        <f t="shared" si="395"/>
        <v>Not Determined</v>
      </c>
    </row>
    <row r="4206" spans="1:29" x14ac:dyDescent="0.25">
      <c r="A4206" s="48"/>
      <c r="B4206" s="48"/>
      <c r="C4206" s="44"/>
      <c r="D4206" s="44"/>
      <c r="E4206" s="44"/>
      <c r="F4206" s="44"/>
      <c r="G4206" s="44"/>
      <c r="H4206" s="44"/>
      <c r="I4206" s="44"/>
      <c r="J4206" s="44"/>
      <c r="K4206" s="88"/>
      <c r="L4206" s="50">
        <v>1</v>
      </c>
      <c r="M4206" s="49"/>
      <c r="N4206" s="49"/>
      <c r="O4206" s="49"/>
      <c r="P4206" s="49"/>
      <c r="Q4206" s="49"/>
      <c r="R4206" s="49"/>
      <c r="S4206" s="49"/>
      <c r="X4206" s="33">
        <f t="shared" si="390"/>
        <v>0</v>
      </c>
      <c r="Y4206" s="33">
        <f t="shared" si="391"/>
        <v>0</v>
      </c>
      <c r="Z4206" s="33">
        <f t="shared" si="392"/>
        <v>0</v>
      </c>
      <c r="AA4206" s="34">
        <f t="shared" si="393"/>
        <v>0</v>
      </c>
      <c r="AB4206" s="33">
        <f t="shared" si="394"/>
        <v>0</v>
      </c>
      <c r="AC4206" s="34" t="str">
        <f t="shared" si="395"/>
        <v>Not Determined</v>
      </c>
    </row>
    <row r="4207" spans="1:29" x14ac:dyDescent="0.25">
      <c r="A4207" s="48"/>
      <c r="B4207" s="48"/>
      <c r="C4207" s="44"/>
      <c r="D4207" s="44"/>
      <c r="E4207" s="44"/>
      <c r="F4207" s="44"/>
      <c r="G4207" s="44"/>
      <c r="H4207" s="44"/>
      <c r="I4207" s="44"/>
      <c r="J4207" s="44"/>
      <c r="K4207" s="88"/>
      <c r="L4207" s="50">
        <v>1</v>
      </c>
      <c r="M4207" s="49"/>
      <c r="N4207" s="49"/>
      <c r="O4207" s="49"/>
      <c r="P4207" s="49"/>
      <c r="Q4207" s="49"/>
      <c r="R4207" s="49"/>
      <c r="S4207" s="49"/>
      <c r="X4207" s="33">
        <f t="shared" si="390"/>
        <v>0</v>
      </c>
      <c r="Y4207" s="33">
        <f t="shared" si="391"/>
        <v>0</v>
      </c>
      <c r="Z4207" s="33">
        <f t="shared" si="392"/>
        <v>0</v>
      </c>
      <c r="AA4207" s="34">
        <f t="shared" si="393"/>
        <v>0</v>
      </c>
      <c r="AB4207" s="33">
        <f t="shared" si="394"/>
        <v>0</v>
      </c>
      <c r="AC4207" s="34" t="str">
        <f t="shared" si="395"/>
        <v>Not Determined</v>
      </c>
    </row>
    <row r="4208" spans="1:29" x14ac:dyDescent="0.25">
      <c r="A4208" s="48"/>
      <c r="B4208" s="48"/>
      <c r="C4208" s="44"/>
      <c r="D4208" s="44"/>
      <c r="E4208" s="44"/>
      <c r="F4208" s="44"/>
      <c r="G4208" s="44"/>
      <c r="H4208" s="44"/>
      <c r="I4208" s="44"/>
      <c r="J4208" s="44"/>
      <c r="K4208" s="88"/>
      <c r="L4208" s="50">
        <v>1</v>
      </c>
      <c r="M4208" s="49"/>
      <c r="N4208" s="49"/>
      <c r="O4208" s="49"/>
      <c r="P4208" s="49"/>
      <c r="Q4208" s="49"/>
      <c r="R4208" s="49"/>
      <c r="S4208" s="49"/>
      <c r="X4208" s="33">
        <f t="shared" si="390"/>
        <v>0</v>
      </c>
      <c r="Y4208" s="33">
        <f t="shared" si="391"/>
        <v>0</v>
      </c>
      <c r="Z4208" s="33">
        <f t="shared" si="392"/>
        <v>0</v>
      </c>
      <c r="AA4208" s="34">
        <f t="shared" si="393"/>
        <v>0</v>
      </c>
      <c r="AB4208" s="33">
        <f t="shared" si="394"/>
        <v>0</v>
      </c>
      <c r="AC4208" s="34" t="str">
        <f t="shared" si="395"/>
        <v>Not Determined</v>
      </c>
    </row>
    <row r="4209" spans="1:29" x14ac:dyDescent="0.25">
      <c r="A4209" s="48"/>
      <c r="B4209" s="48"/>
      <c r="C4209" s="44"/>
      <c r="D4209" s="44"/>
      <c r="E4209" s="44"/>
      <c r="F4209" s="44"/>
      <c r="G4209" s="44"/>
      <c r="H4209" s="44"/>
      <c r="I4209" s="44"/>
      <c r="J4209" s="44"/>
      <c r="K4209" s="88"/>
      <c r="L4209" s="50">
        <v>1</v>
      </c>
      <c r="M4209" s="49"/>
      <c r="N4209" s="49"/>
      <c r="O4209" s="49"/>
      <c r="P4209" s="49"/>
      <c r="Q4209" s="49"/>
      <c r="R4209" s="49"/>
      <c r="S4209" s="49"/>
      <c r="X4209" s="33">
        <f t="shared" si="390"/>
        <v>0</v>
      </c>
      <c r="Y4209" s="33">
        <f t="shared" si="391"/>
        <v>0</v>
      </c>
      <c r="Z4209" s="33">
        <f t="shared" si="392"/>
        <v>0</v>
      </c>
      <c r="AA4209" s="34">
        <f t="shared" si="393"/>
        <v>0</v>
      </c>
      <c r="AB4209" s="33">
        <f t="shared" si="394"/>
        <v>0</v>
      </c>
      <c r="AC4209" s="34" t="str">
        <f t="shared" si="395"/>
        <v>Not Determined</v>
      </c>
    </row>
    <row r="4210" spans="1:29" x14ac:dyDescent="0.25">
      <c r="A4210" s="48"/>
      <c r="B4210" s="48"/>
      <c r="C4210" s="44"/>
      <c r="D4210" s="44"/>
      <c r="E4210" s="44"/>
      <c r="F4210" s="44"/>
      <c r="G4210" s="44"/>
      <c r="H4210" s="44"/>
      <c r="I4210" s="44"/>
      <c r="J4210" s="44"/>
      <c r="K4210" s="88"/>
      <c r="L4210" s="50">
        <v>1</v>
      </c>
      <c r="M4210" s="49"/>
      <c r="N4210" s="49"/>
      <c r="O4210" s="49"/>
      <c r="P4210" s="49"/>
      <c r="Q4210" s="49"/>
      <c r="R4210" s="49"/>
      <c r="S4210" s="49"/>
      <c r="X4210" s="33">
        <f t="shared" si="390"/>
        <v>0</v>
      </c>
      <c r="Y4210" s="33">
        <f t="shared" si="391"/>
        <v>0</v>
      </c>
      <c r="Z4210" s="33">
        <f t="shared" si="392"/>
        <v>0</v>
      </c>
      <c r="AA4210" s="34">
        <f t="shared" si="393"/>
        <v>0</v>
      </c>
      <c r="AB4210" s="33">
        <f t="shared" si="394"/>
        <v>0</v>
      </c>
      <c r="AC4210" s="34" t="str">
        <f t="shared" si="395"/>
        <v>Not Determined</v>
      </c>
    </row>
    <row r="4211" spans="1:29" x14ac:dyDescent="0.25">
      <c r="A4211" s="48"/>
      <c r="B4211" s="48"/>
      <c r="C4211" s="44"/>
      <c r="D4211" s="44"/>
      <c r="E4211" s="44"/>
      <c r="F4211" s="44"/>
      <c r="G4211" s="44"/>
      <c r="H4211" s="44"/>
      <c r="I4211" s="44"/>
      <c r="J4211" s="44"/>
      <c r="K4211" s="88"/>
      <c r="L4211" s="50">
        <v>1</v>
      </c>
      <c r="M4211" s="49"/>
      <c r="N4211" s="49"/>
      <c r="O4211" s="49"/>
      <c r="P4211" s="49"/>
      <c r="Q4211" s="49"/>
      <c r="R4211" s="49"/>
      <c r="S4211" s="49"/>
      <c r="X4211" s="33">
        <f t="shared" si="390"/>
        <v>0</v>
      </c>
      <c r="Y4211" s="33">
        <f t="shared" si="391"/>
        <v>0</v>
      </c>
      <c r="Z4211" s="33">
        <f t="shared" si="392"/>
        <v>0</v>
      </c>
      <c r="AA4211" s="34">
        <f t="shared" si="393"/>
        <v>0</v>
      </c>
      <c r="AB4211" s="33">
        <f t="shared" si="394"/>
        <v>0</v>
      </c>
      <c r="AC4211" s="34" t="str">
        <f t="shared" si="395"/>
        <v>Not Determined</v>
      </c>
    </row>
    <row r="4212" spans="1:29" x14ac:dyDescent="0.25">
      <c r="A4212" s="48"/>
      <c r="B4212" s="48"/>
      <c r="C4212" s="44"/>
      <c r="D4212" s="44"/>
      <c r="E4212" s="44"/>
      <c r="F4212" s="44"/>
      <c r="G4212" s="44"/>
      <c r="H4212" s="44"/>
      <c r="I4212" s="44"/>
      <c r="J4212" s="44"/>
      <c r="K4212" s="88"/>
      <c r="L4212" s="50">
        <v>1</v>
      </c>
      <c r="M4212" s="49"/>
      <c r="N4212" s="49"/>
      <c r="O4212" s="49"/>
      <c r="P4212" s="49"/>
      <c r="Q4212" s="49"/>
      <c r="R4212" s="49"/>
      <c r="S4212" s="49"/>
      <c r="X4212" s="33">
        <f t="shared" si="390"/>
        <v>0</v>
      </c>
      <c r="Y4212" s="33">
        <f t="shared" si="391"/>
        <v>0</v>
      </c>
      <c r="Z4212" s="33">
        <f t="shared" si="392"/>
        <v>0</v>
      </c>
      <c r="AA4212" s="34">
        <f t="shared" si="393"/>
        <v>0</v>
      </c>
      <c r="AB4212" s="33">
        <f t="shared" si="394"/>
        <v>0</v>
      </c>
      <c r="AC4212" s="34" t="str">
        <f t="shared" si="395"/>
        <v>Not Determined</v>
      </c>
    </row>
    <row r="4213" spans="1:29" x14ac:dyDescent="0.25">
      <c r="A4213" s="48"/>
      <c r="B4213" s="48"/>
      <c r="C4213" s="44"/>
      <c r="D4213" s="44"/>
      <c r="E4213" s="44"/>
      <c r="F4213" s="44"/>
      <c r="G4213" s="44"/>
      <c r="H4213" s="44"/>
      <c r="I4213" s="44"/>
      <c r="J4213" s="44"/>
      <c r="K4213" s="88"/>
      <c r="L4213" s="50">
        <v>1</v>
      </c>
      <c r="M4213" s="49"/>
      <c r="N4213" s="49"/>
      <c r="O4213" s="49"/>
      <c r="P4213" s="49"/>
      <c r="Q4213" s="49"/>
      <c r="R4213" s="49"/>
      <c r="S4213" s="49"/>
      <c r="X4213" s="33">
        <f t="shared" si="390"/>
        <v>0</v>
      </c>
      <c r="Y4213" s="33">
        <f t="shared" si="391"/>
        <v>0</v>
      </c>
      <c r="Z4213" s="33">
        <f t="shared" si="392"/>
        <v>0</v>
      </c>
      <c r="AA4213" s="34">
        <f t="shared" si="393"/>
        <v>0</v>
      </c>
      <c r="AB4213" s="33">
        <f t="shared" si="394"/>
        <v>0</v>
      </c>
      <c r="AC4213" s="34" t="str">
        <f t="shared" si="395"/>
        <v>Not Determined</v>
      </c>
    </row>
    <row r="4214" spans="1:29" x14ac:dyDescent="0.25">
      <c r="A4214" s="48"/>
      <c r="B4214" s="48"/>
      <c r="C4214" s="44"/>
      <c r="D4214" s="44"/>
      <c r="E4214" s="44"/>
      <c r="F4214" s="44"/>
      <c r="G4214" s="44"/>
      <c r="H4214" s="44"/>
      <c r="I4214" s="44"/>
      <c r="J4214" s="44"/>
      <c r="K4214" s="88"/>
      <c r="L4214" s="50">
        <v>1</v>
      </c>
      <c r="M4214" s="49"/>
      <c r="N4214" s="49"/>
      <c r="O4214" s="49"/>
      <c r="P4214" s="49"/>
      <c r="Q4214" s="49"/>
      <c r="R4214" s="49"/>
      <c r="S4214" s="49"/>
      <c r="X4214" s="33">
        <f t="shared" si="390"/>
        <v>0</v>
      </c>
      <c r="Y4214" s="33">
        <f t="shared" si="391"/>
        <v>0</v>
      </c>
      <c r="Z4214" s="33">
        <f t="shared" si="392"/>
        <v>0</v>
      </c>
      <c r="AA4214" s="34">
        <f t="shared" si="393"/>
        <v>0</v>
      </c>
      <c r="AB4214" s="33">
        <f t="shared" si="394"/>
        <v>0</v>
      </c>
      <c r="AC4214" s="34" t="str">
        <f t="shared" si="395"/>
        <v>Not Determined</v>
      </c>
    </row>
    <row r="4215" spans="1:29" x14ac:dyDescent="0.25">
      <c r="A4215" s="48"/>
      <c r="B4215" s="48"/>
      <c r="C4215" s="44"/>
      <c r="D4215" s="44"/>
      <c r="E4215" s="44"/>
      <c r="F4215" s="44"/>
      <c r="G4215" s="44"/>
      <c r="H4215" s="44"/>
      <c r="I4215" s="44"/>
      <c r="J4215" s="44"/>
      <c r="K4215" s="88"/>
      <c r="L4215" s="50">
        <v>1</v>
      </c>
      <c r="M4215" s="49"/>
      <c r="N4215" s="49"/>
      <c r="O4215" s="49"/>
      <c r="P4215" s="49"/>
      <c r="Q4215" s="49"/>
      <c r="R4215" s="49"/>
      <c r="S4215" s="49"/>
      <c r="X4215" s="33">
        <f t="shared" si="390"/>
        <v>0</v>
      </c>
      <c r="Y4215" s="33">
        <f t="shared" si="391"/>
        <v>0</v>
      </c>
      <c r="Z4215" s="33">
        <f t="shared" si="392"/>
        <v>0</v>
      </c>
      <c r="AA4215" s="34">
        <f t="shared" si="393"/>
        <v>0</v>
      </c>
      <c r="AB4215" s="33">
        <f t="shared" si="394"/>
        <v>0</v>
      </c>
      <c r="AC4215" s="34" t="str">
        <f t="shared" si="395"/>
        <v>Not Determined</v>
      </c>
    </row>
    <row r="4216" spans="1:29" x14ac:dyDescent="0.25">
      <c r="A4216" s="48"/>
      <c r="B4216" s="48"/>
      <c r="C4216" s="44"/>
      <c r="D4216" s="44"/>
      <c r="E4216" s="44"/>
      <c r="F4216" s="44"/>
      <c r="G4216" s="44"/>
      <c r="H4216" s="44"/>
      <c r="I4216" s="44"/>
      <c r="J4216" s="44"/>
      <c r="K4216" s="88"/>
      <c r="L4216" s="50">
        <v>1</v>
      </c>
      <c r="M4216" s="49"/>
      <c r="N4216" s="49"/>
      <c r="O4216" s="49"/>
      <c r="P4216" s="49"/>
      <c r="Q4216" s="49"/>
      <c r="R4216" s="49"/>
      <c r="S4216" s="49"/>
      <c r="X4216" s="33">
        <f t="shared" si="390"/>
        <v>0</v>
      </c>
      <c r="Y4216" s="33">
        <f t="shared" si="391"/>
        <v>0</v>
      </c>
      <c r="Z4216" s="33">
        <f t="shared" si="392"/>
        <v>0</v>
      </c>
      <c r="AA4216" s="34">
        <f t="shared" si="393"/>
        <v>0</v>
      </c>
      <c r="AB4216" s="33">
        <f t="shared" si="394"/>
        <v>0</v>
      </c>
      <c r="AC4216" s="34" t="str">
        <f t="shared" si="395"/>
        <v>Not Determined</v>
      </c>
    </row>
    <row r="4217" spans="1:29" x14ac:dyDescent="0.25">
      <c r="A4217" s="48"/>
      <c r="B4217" s="48"/>
      <c r="C4217" s="44"/>
      <c r="D4217" s="44"/>
      <c r="E4217" s="44"/>
      <c r="F4217" s="44"/>
      <c r="G4217" s="44"/>
      <c r="H4217" s="44"/>
      <c r="I4217" s="44"/>
      <c r="J4217" s="44"/>
      <c r="K4217" s="88"/>
      <c r="L4217" s="50">
        <v>1</v>
      </c>
      <c r="M4217" s="49"/>
      <c r="N4217" s="49"/>
      <c r="O4217" s="49"/>
      <c r="P4217" s="49"/>
      <c r="Q4217" s="49"/>
      <c r="R4217" s="49"/>
      <c r="S4217" s="49"/>
      <c r="X4217" s="33">
        <f t="shared" si="390"/>
        <v>0</v>
      </c>
      <c r="Y4217" s="33">
        <f t="shared" si="391"/>
        <v>0</v>
      </c>
      <c r="Z4217" s="33">
        <f t="shared" si="392"/>
        <v>0</v>
      </c>
      <c r="AA4217" s="34">
        <f t="shared" si="393"/>
        <v>0</v>
      </c>
      <c r="AB4217" s="33">
        <f t="shared" si="394"/>
        <v>0</v>
      </c>
      <c r="AC4217" s="34" t="str">
        <f t="shared" si="395"/>
        <v>Not Determined</v>
      </c>
    </row>
    <row r="4218" spans="1:29" x14ac:dyDescent="0.25">
      <c r="A4218" s="48"/>
      <c r="B4218" s="48"/>
      <c r="C4218" s="44"/>
      <c r="D4218" s="44"/>
      <c r="E4218" s="44"/>
      <c r="F4218" s="44"/>
      <c r="G4218" s="44"/>
      <c r="H4218" s="44"/>
      <c r="I4218" s="44"/>
      <c r="J4218" s="44"/>
      <c r="K4218" s="88"/>
      <c r="L4218" s="50">
        <v>1</v>
      </c>
      <c r="M4218" s="49"/>
      <c r="N4218" s="49"/>
      <c r="O4218" s="49"/>
      <c r="P4218" s="49"/>
      <c r="Q4218" s="49"/>
      <c r="R4218" s="49"/>
      <c r="S4218" s="49"/>
      <c r="X4218" s="33">
        <f t="shared" si="390"/>
        <v>0</v>
      </c>
      <c r="Y4218" s="33">
        <f t="shared" si="391"/>
        <v>0</v>
      </c>
      <c r="Z4218" s="33">
        <f t="shared" si="392"/>
        <v>0</v>
      </c>
      <c r="AA4218" s="34">
        <f t="shared" si="393"/>
        <v>0</v>
      </c>
      <c r="AB4218" s="33">
        <f t="shared" si="394"/>
        <v>0</v>
      </c>
      <c r="AC4218" s="34" t="str">
        <f t="shared" si="395"/>
        <v>Not Determined</v>
      </c>
    </row>
    <row r="4219" spans="1:29" x14ac:dyDescent="0.25">
      <c r="A4219" s="48"/>
      <c r="B4219" s="48"/>
      <c r="C4219" s="44"/>
      <c r="D4219" s="44"/>
      <c r="E4219" s="44"/>
      <c r="F4219" s="44"/>
      <c r="G4219" s="44"/>
      <c r="H4219" s="44"/>
      <c r="I4219" s="44"/>
      <c r="J4219" s="44"/>
      <c r="K4219" s="88"/>
      <c r="L4219" s="50">
        <v>1</v>
      </c>
      <c r="M4219" s="49"/>
      <c r="N4219" s="49"/>
      <c r="O4219" s="49"/>
      <c r="P4219" s="49"/>
      <c r="Q4219" s="49"/>
      <c r="R4219" s="49"/>
      <c r="S4219" s="49"/>
      <c r="X4219" s="33">
        <f t="shared" si="390"/>
        <v>0</v>
      </c>
      <c r="Y4219" s="33">
        <f t="shared" si="391"/>
        <v>0</v>
      </c>
      <c r="Z4219" s="33">
        <f t="shared" si="392"/>
        <v>0</v>
      </c>
      <c r="AA4219" s="34">
        <f t="shared" si="393"/>
        <v>0</v>
      </c>
      <c r="AB4219" s="33">
        <f t="shared" si="394"/>
        <v>0</v>
      </c>
      <c r="AC4219" s="34" t="str">
        <f t="shared" si="395"/>
        <v>Not Determined</v>
      </c>
    </row>
    <row r="4220" spans="1:29" x14ac:dyDescent="0.25">
      <c r="A4220" s="48"/>
      <c r="B4220" s="48"/>
      <c r="C4220" s="44"/>
      <c r="D4220" s="44"/>
      <c r="E4220" s="44"/>
      <c r="F4220" s="44"/>
      <c r="G4220" s="44"/>
      <c r="H4220" s="44"/>
      <c r="I4220" s="44"/>
      <c r="J4220" s="44"/>
      <c r="K4220" s="88"/>
      <c r="L4220" s="50">
        <v>1</v>
      </c>
      <c r="M4220" s="49"/>
      <c r="N4220" s="49"/>
      <c r="O4220" s="49"/>
      <c r="P4220" s="49"/>
      <c r="Q4220" s="49"/>
      <c r="R4220" s="49"/>
      <c r="S4220" s="49"/>
      <c r="X4220" s="33">
        <f t="shared" si="390"/>
        <v>0</v>
      </c>
      <c r="Y4220" s="33">
        <f t="shared" si="391"/>
        <v>0</v>
      </c>
      <c r="Z4220" s="33">
        <f t="shared" si="392"/>
        <v>0</v>
      </c>
      <c r="AA4220" s="34">
        <f t="shared" si="393"/>
        <v>0</v>
      </c>
      <c r="AB4220" s="33">
        <f t="shared" si="394"/>
        <v>0</v>
      </c>
      <c r="AC4220" s="34" t="str">
        <f t="shared" si="395"/>
        <v>Not Determined</v>
      </c>
    </row>
    <row r="4221" spans="1:29" x14ac:dyDescent="0.25">
      <c r="A4221" s="48"/>
      <c r="B4221" s="48"/>
      <c r="C4221" s="44"/>
      <c r="D4221" s="44"/>
      <c r="E4221" s="44"/>
      <c r="F4221" s="44"/>
      <c r="G4221" s="44"/>
      <c r="H4221" s="44"/>
      <c r="I4221" s="44"/>
      <c r="J4221" s="44"/>
      <c r="K4221" s="88"/>
      <c r="L4221" s="50">
        <v>1</v>
      </c>
      <c r="M4221" s="49"/>
      <c r="N4221" s="49"/>
      <c r="O4221" s="49"/>
      <c r="P4221" s="49"/>
      <c r="Q4221" s="49"/>
      <c r="R4221" s="49"/>
      <c r="S4221" s="49"/>
      <c r="X4221" s="33">
        <f t="shared" si="390"/>
        <v>0</v>
      </c>
      <c r="Y4221" s="33">
        <f t="shared" si="391"/>
        <v>0</v>
      </c>
      <c r="Z4221" s="33">
        <f t="shared" si="392"/>
        <v>0</v>
      </c>
      <c r="AA4221" s="34">
        <f t="shared" si="393"/>
        <v>0</v>
      </c>
      <c r="AB4221" s="33">
        <f t="shared" si="394"/>
        <v>0</v>
      </c>
      <c r="AC4221" s="34" t="str">
        <f t="shared" si="395"/>
        <v>Not Determined</v>
      </c>
    </row>
    <row r="4222" spans="1:29" x14ac:dyDescent="0.25">
      <c r="A4222" s="48"/>
      <c r="B4222" s="48"/>
      <c r="C4222" s="44"/>
      <c r="D4222" s="44"/>
      <c r="E4222" s="44"/>
      <c r="F4222" s="44"/>
      <c r="G4222" s="44"/>
      <c r="H4222" s="44"/>
      <c r="I4222" s="44"/>
      <c r="J4222" s="44"/>
      <c r="K4222" s="88"/>
      <c r="L4222" s="50">
        <v>1</v>
      </c>
      <c r="M4222" s="49"/>
      <c r="N4222" s="49"/>
      <c r="O4222" s="49"/>
      <c r="P4222" s="49"/>
      <c r="Q4222" s="49"/>
      <c r="R4222" s="49"/>
      <c r="S4222" s="49"/>
      <c r="X4222" s="33">
        <f t="shared" si="390"/>
        <v>0</v>
      </c>
      <c r="Y4222" s="33">
        <f t="shared" si="391"/>
        <v>0</v>
      </c>
      <c r="Z4222" s="33">
        <f t="shared" si="392"/>
        <v>0</v>
      </c>
      <c r="AA4222" s="34">
        <f t="shared" si="393"/>
        <v>0</v>
      </c>
      <c r="AB4222" s="33">
        <f t="shared" si="394"/>
        <v>0</v>
      </c>
      <c r="AC4222" s="34" t="str">
        <f t="shared" si="395"/>
        <v>Not Determined</v>
      </c>
    </row>
    <row r="4223" spans="1:29" x14ac:dyDescent="0.25">
      <c r="A4223" s="48"/>
      <c r="B4223" s="48"/>
      <c r="C4223" s="44"/>
      <c r="D4223" s="44"/>
      <c r="E4223" s="44"/>
      <c r="F4223" s="44"/>
      <c r="G4223" s="44"/>
      <c r="H4223" s="44"/>
      <c r="I4223" s="44"/>
      <c r="J4223" s="44"/>
      <c r="K4223" s="88"/>
      <c r="L4223" s="50">
        <v>1</v>
      </c>
      <c r="M4223" s="49"/>
      <c r="N4223" s="49"/>
      <c r="O4223" s="49"/>
      <c r="P4223" s="49"/>
      <c r="Q4223" s="49"/>
      <c r="R4223" s="49"/>
      <c r="S4223" s="49"/>
      <c r="X4223" s="33">
        <f t="shared" si="390"/>
        <v>0</v>
      </c>
      <c r="Y4223" s="33">
        <f t="shared" si="391"/>
        <v>0</v>
      </c>
      <c r="Z4223" s="33">
        <f t="shared" si="392"/>
        <v>0</v>
      </c>
      <c r="AA4223" s="34">
        <f t="shared" si="393"/>
        <v>0</v>
      </c>
      <c r="AB4223" s="33">
        <f t="shared" si="394"/>
        <v>0</v>
      </c>
      <c r="AC4223" s="34" t="str">
        <f t="shared" si="395"/>
        <v>Not Determined</v>
      </c>
    </row>
    <row r="4224" spans="1:29" x14ac:dyDescent="0.25">
      <c r="A4224" s="48"/>
      <c r="B4224" s="48"/>
      <c r="C4224" s="44"/>
      <c r="D4224" s="44"/>
      <c r="E4224" s="44"/>
      <c r="F4224" s="44"/>
      <c r="G4224" s="44"/>
      <c r="H4224" s="44"/>
      <c r="I4224" s="44"/>
      <c r="J4224" s="44"/>
      <c r="K4224" s="88"/>
      <c r="L4224" s="50">
        <v>1</v>
      </c>
      <c r="M4224" s="49"/>
      <c r="N4224" s="49"/>
      <c r="O4224" s="49"/>
      <c r="P4224" s="49"/>
      <c r="Q4224" s="49"/>
      <c r="R4224" s="49"/>
      <c r="S4224" s="49"/>
      <c r="X4224" s="33">
        <f t="shared" si="390"/>
        <v>0</v>
      </c>
      <c r="Y4224" s="33">
        <f t="shared" si="391"/>
        <v>0</v>
      </c>
      <c r="Z4224" s="33">
        <f t="shared" si="392"/>
        <v>0</v>
      </c>
      <c r="AA4224" s="34">
        <f t="shared" si="393"/>
        <v>0</v>
      </c>
      <c r="AB4224" s="33">
        <f t="shared" si="394"/>
        <v>0</v>
      </c>
      <c r="AC4224" s="34" t="str">
        <f t="shared" si="395"/>
        <v>Not Determined</v>
      </c>
    </row>
    <row r="4225" spans="1:29" x14ac:dyDescent="0.25">
      <c r="A4225" s="48"/>
      <c r="B4225" s="48"/>
      <c r="C4225" s="44"/>
      <c r="D4225" s="44"/>
      <c r="E4225" s="44"/>
      <c r="F4225" s="44"/>
      <c r="G4225" s="44"/>
      <c r="H4225" s="44"/>
      <c r="I4225" s="44"/>
      <c r="J4225" s="44"/>
      <c r="K4225" s="88"/>
      <c r="L4225" s="50">
        <v>1</v>
      </c>
      <c r="M4225" s="49"/>
      <c r="N4225" s="49"/>
      <c r="O4225" s="49"/>
      <c r="P4225" s="49"/>
      <c r="Q4225" s="49"/>
      <c r="R4225" s="49"/>
      <c r="S4225" s="49"/>
      <c r="X4225" s="33">
        <f t="shared" si="390"/>
        <v>0</v>
      </c>
      <c r="Y4225" s="33">
        <f t="shared" si="391"/>
        <v>0</v>
      </c>
      <c r="Z4225" s="33">
        <f t="shared" si="392"/>
        <v>0</v>
      </c>
      <c r="AA4225" s="34">
        <f t="shared" si="393"/>
        <v>0</v>
      </c>
      <c r="AB4225" s="33">
        <f t="shared" si="394"/>
        <v>0</v>
      </c>
      <c r="AC4225" s="34" t="str">
        <f t="shared" si="395"/>
        <v>Not Determined</v>
      </c>
    </row>
    <row r="4226" spans="1:29" x14ac:dyDescent="0.25">
      <c r="A4226" s="48"/>
      <c r="B4226" s="48"/>
      <c r="C4226" s="44"/>
      <c r="D4226" s="44"/>
      <c r="E4226" s="44"/>
      <c r="F4226" s="44"/>
      <c r="G4226" s="44"/>
      <c r="H4226" s="44"/>
      <c r="I4226" s="44"/>
      <c r="J4226" s="44"/>
      <c r="K4226" s="88"/>
      <c r="L4226" s="50">
        <v>1</v>
      </c>
      <c r="M4226" s="49"/>
      <c r="N4226" s="49"/>
      <c r="O4226" s="49"/>
      <c r="P4226" s="49"/>
      <c r="Q4226" s="49"/>
      <c r="R4226" s="49"/>
      <c r="S4226" s="49"/>
      <c r="X4226" s="33">
        <f t="shared" si="390"/>
        <v>0</v>
      </c>
      <c r="Y4226" s="33">
        <f t="shared" si="391"/>
        <v>0</v>
      </c>
      <c r="Z4226" s="33">
        <f t="shared" si="392"/>
        <v>0</v>
      </c>
      <c r="AA4226" s="34">
        <f t="shared" si="393"/>
        <v>0</v>
      </c>
      <c r="AB4226" s="33">
        <f t="shared" si="394"/>
        <v>0</v>
      </c>
      <c r="AC4226" s="34" t="str">
        <f t="shared" si="395"/>
        <v>Not Determined</v>
      </c>
    </row>
    <row r="4227" spans="1:29" x14ac:dyDescent="0.25">
      <c r="A4227" s="48"/>
      <c r="B4227" s="48"/>
      <c r="C4227" s="44"/>
      <c r="D4227" s="44"/>
      <c r="E4227" s="44"/>
      <c r="F4227" s="44"/>
      <c r="G4227" s="44"/>
      <c r="H4227" s="44"/>
      <c r="I4227" s="44"/>
      <c r="J4227" s="44"/>
      <c r="K4227" s="88"/>
      <c r="L4227" s="50">
        <v>1</v>
      </c>
      <c r="M4227" s="49"/>
      <c r="N4227" s="49"/>
      <c r="O4227" s="49"/>
      <c r="P4227" s="49"/>
      <c r="Q4227" s="49"/>
      <c r="R4227" s="49"/>
      <c r="S4227" s="49"/>
      <c r="X4227" s="33">
        <f t="shared" si="390"/>
        <v>0</v>
      </c>
      <c r="Y4227" s="33">
        <f t="shared" si="391"/>
        <v>0</v>
      </c>
      <c r="Z4227" s="33">
        <f t="shared" si="392"/>
        <v>0</v>
      </c>
      <c r="AA4227" s="34">
        <f t="shared" si="393"/>
        <v>0</v>
      </c>
      <c r="AB4227" s="33">
        <f t="shared" si="394"/>
        <v>0</v>
      </c>
      <c r="AC4227" s="34" t="str">
        <f t="shared" si="395"/>
        <v>Not Determined</v>
      </c>
    </row>
    <row r="4228" spans="1:29" x14ac:dyDescent="0.25">
      <c r="A4228" s="48"/>
      <c r="B4228" s="48"/>
      <c r="C4228" s="44"/>
      <c r="D4228" s="44"/>
      <c r="E4228" s="44"/>
      <c r="F4228" s="44"/>
      <c r="G4228" s="44"/>
      <c r="H4228" s="44"/>
      <c r="I4228" s="44"/>
      <c r="J4228" s="44"/>
      <c r="K4228" s="88"/>
      <c r="L4228" s="50">
        <v>1</v>
      </c>
      <c r="M4228" s="49"/>
      <c r="N4228" s="49"/>
      <c r="O4228" s="49"/>
      <c r="P4228" s="49"/>
      <c r="Q4228" s="49"/>
      <c r="R4228" s="49"/>
      <c r="S4228" s="49"/>
      <c r="X4228" s="33">
        <f t="shared" si="390"/>
        <v>0</v>
      </c>
      <c r="Y4228" s="33">
        <f t="shared" si="391"/>
        <v>0</v>
      </c>
      <c r="Z4228" s="33">
        <f t="shared" si="392"/>
        <v>0</v>
      </c>
      <c r="AA4228" s="34">
        <f t="shared" si="393"/>
        <v>0</v>
      </c>
      <c r="AB4228" s="33">
        <f t="shared" si="394"/>
        <v>0</v>
      </c>
      <c r="AC4228" s="34" t="str">
        <f t="shared" si="395"/>
        <v>Not Determined</v>
      </c>
    </row>
    <row r="4229" spans="1:29" x14ac:dyDescent="0.25">
      <c r="A4229" s="48"/>
      <c r="B4229" s="48"/>
      <c r="C4229" s="44"/>
      <c r="D4229" s="44"/>
      <c r="E4229" s="44"/>
      <c r="F4229" s="44"/>
      <c r="G4229" s="44"/>
      <c r="H4229" s="44"/>
      <c r="I4229" s="44"/>
      <c r="J4229" s="44"/>
      <c r="K4229" s="88"/>
      <c r="L4229" s="50">
        <v>1</v>
      </c>
      <c r="M4229" s="49"/>
      <c r="N4229" s="49"/>
      <c r="O4229" s="49"/>
      <c r="P4229" s="49"/>
      <c r="Q4229" s="49"/>
      <c r="R4229" s="49"/>
      <c r="S4229" s="49"/>
      <c r="X4229" s="33">
        <f t="shared" si="390"/>
        <v>0</v>
      </c>
      <c r="Y4229" s="33">
        <f t="shared" si="391"/>
        <v>0</v>
      </c>
      <c r="Z4229" s="33">
        <f t="shared" si="392"/>
        <v>0</v>
      </c>
      <c r="AA4229" s="34">
        <f t="shared" si="393"/>
        <v>0</v>
      </c>
      <c r="AB4229" s="33">
        <f t="shared" si="394"/>
        <v>0</v>
      </c>
      <c r="AC4229" s="34" t="str">
        <f t="shared" si="395"/>
        <v>Not Determined</v>
      </c>
    </row>
    <row r="4230" spans="1:29" x14ac:dyDescent="0.25">
      <c r="A4230" s="48"/>
      <c r="B4230" s="48"/>
      <c r="C4230" s="44"/>
      <c r="D4230" s="44"/>
      <c r="E4230" s="44"/>
      <c r="F4230" s="44"/>
      <c r="G4230" s="44"/>
      <c r="H4230" s="44"/>
      <c r="I4230" s="44"/>
      <c r="J4230" s="44"/>
      <c r="K4230" s="88"/>
      <c r="L4230" s="50">
        <v>1</v>
      </c>
      <c r="M4230" s="49"/>
      <c r="N4230" s="49"/>
      <c r="O4230" s="49"/>
      <c r="P4230" s="49"/>
      <c r="Q4230" s="49"/>
      <c r="R4230" s="49"/>
      <c r="S4230" s="49"/>
      <c r="X4230" s="33">
        <f t="shared" si="390"/>
        <v>0</v>
      </c>
      <c r="Y4230" s="33">
        <f t="shared" si="391"/>
        <v>0</v>
      </c>
      <c r="Z4230" s="33">
        <f t="shared" si="392"/>
        <v>0</v>
      </c>
      <c r="AA4230" s="34">
        <f t="shared" si="393"/>
        <v>0</v>
      </c>
      <c r="AB4230" s="33">
        <f t="shared" si="394"/>
        <v>0</v>
      </c>
      <c r="AC4230" s="34" t="str">
        <f t="shared" si="395"/>
        <v>Not Determined</v>
      </c>
    </row>
    <row r="4231" spans="1:29" x14ac:dyDescent="0.25">
      <c r="A4231" s="48"/>
      <c r="B4231" s="48"/>
      <c r="C4231" s="44"/>
      <c r="D4231" s="44"/>
      <c r="E4231" s="44"/>
      <c r="F4231" s="44"/>
      <c r="G4231" s="44"/>
      <c r="H4231" s="44"/>
      <c r="I4231" s="44"/>
      <c r="J4231" s="44"/>
      <c r="K4231" s="88"/>
      <c r="L4231" s="50">
        <v>1</v>
      </c>
      <c r="M4231" s="49"/>
      <c r="N4231" s="49"/>
      <c r="O4231" s="49"/>
      <c r="P4231" s="49"/>
      <c r="Q4231" s="49"/>
      <c r="R4231" s="49"/>
      <c r="S4231" s="49"/>
      <c r="X4231" s="33">
        <f t="shared" si="390"/>
        <v>0</v>
      </c>
      <c r="Y4231" s="33">
        <f t="shared" si="391"/>
        <v>0</v>
      </c>
      <c r="Z4231" s="33">
        <f t="shared" si="392"/>
        <v>0</v>
      </c>
      <c r="AA4231" s="34">
        <f t="shared" si="393"/>
        <v>0</v>
      </c>
      <c r="AB4231" s="33">
        <f t="shared" si="394"/>
        <v>0</v>
      </c>
      <c r="AC4231" s="34" t="str">
        <f t="shared" si="395"/>
        <v>Not Determined</v>
      </c>
    </row>
    <row r="4232" spans="1:29" x14ac:dyDescent="0.25">
      <c r="A4232" s="48"/>
      <c r="B4232" s="48"/>
      <c r="C4232" s="44"/>
      <c r="D4232" s="44"/>
      <c r="E4232" s="44"/>
      <c r="F4232" s="44"/>
      <c r="G4232" s="44"/>
      <c r="H4232" s="44"/>
      <c r="I4232" s="44"/>
      <c r="J4232" s="44"/>
      <c r="K4232" s="88"/>
      <c r="L4232" s="50">
        <v>1</v>
      </c>
      <c r="M4232" s="49"/>
      <c r="N4232" s="49"/>
      <c r="O4232" s="49"/>
      <c r="P4232" s="49"/>
      <c r="Q4232" s="49"/>
      <c r="R4232" s="49"/>
      <c r="S4232" s="49"/>
      <c r="X4232" s="33">
        <f t="shared" si="390"/>
        <v>0</v>
      </c>
      <c r="Y4232" s="33">
        <f t="shared" si="391"/>
        <v>0</v>
      </c>
      <c r="Z4232" s="33">
        <f t="shared" si="392"/>
        <v>0</v>
      </c>
      <c r="AA4232" s="34">
        <f t="shared" si="393"/>
        <v>0</v>
      </c>
      <c r="AB4232" s="33">
        <f t="shared" si="394"/>
        <v>0</v>
      </c>
      <c r="AC4232" s="34" t="str">
        <f t="shared" si="395"/>
        <v>Not Determined</v>
      </c>
    </row>
    <row r="4233" spans="1:29" x14ac:dyDescent="0.25">
      <c r="A4233" s="48"/>
      <c r="B4233" s="48"/>
      <c r="C4233" s="44"/>
      <c r="D4233" s="44"/>
      <c r="E4233" s="44"/>
      <c r="F4233" s="44"/>
      <c r="G4233" s="44"/>
      <c r="H4233" s="44"/>
      <c r="I4233" s="44"/>
      <c r="J4233" s="44"/>
      <c r="K4233" s="88"/>
      <c r="L4233" s="50">
        <v>1</v>
      </c>
      <c r="M4233" s="49"/>
      <c r="N4233" s="49"/>
      <c r="O4233" s="49"/>
      <c r="P4233" s="49"/>
      <c r="Q4233" s="49"/>
      <c r="R4233" s="49"/>
      <c r="S4233" s="49"/>
      <c r="X4233" s="33">
        <f t="shared" si="390"/>
        <v>0</v>
      </c>
      <c r="Y4233" s="33">
        <f t="shared" si="391"/>
        <v>0</v>
      </c>
      <c r="Z4233" s="33">
        <f t="shared" si="392"/>
        <v>0</v>
      </c>
      <c r="AA4233" s="34">
        <f t="shared" si="393"/>
        <v>0</v>
      </c>
      <c r="AB4233" s="33">
        <f t="shared" si="394"/>
        <v>0</v>
      </c>
      <c r="AC4233" s="34" t="str">
        <f t="shared" si="395"/>
        <v>Not Determined</v>
      </c>
    </row>
    <row r="4234" spans="1:29" x14ac:dyDescent="0.25">
      <c r="A4234" s="48"/>
      <c r="B4234" s="48"/>
      <c r="C4234" s="44"/>
      <c r="D4234" s="44"/>
      <c r="E4234" s="44"/>
      <c r="F4234" s="44"/>
      <c r="G4234" s="44"/>
      <c r="H4234" s="44"/>
      <c r="I4234" s="44"/>
      <c r="J4234" s="44"/>
      <c r="K4234" s="88"/>
      <c r="L4234" s="50">
        <v>1</v>
      </c>
      <c r="M4234" s="49"/>
      <c r="N4234" s="49"/>
      <c r="O4234" s="49"/>
      <c r="P4234" s="49"/>
      <c r="Q4234" s="49"/>
      <c r="R4234" s="49"/>
      <c r="S4234" s="49"/>
      <c r="X4234" s="33">
        <f t="shared" si="390"/>
        <v>0</v>
      </c>
      <c r="Y4234" s="33">
        <f t="shared" si="391"/>
        <v>0</v>
      </c>
      <c r="Z4234" s="33">
        <f t="shared" si="392"/>
        <v>0</v>
      </c>
      <c r="AA4234" s="34">
        <f t="shared" si="393"/>
        <v>0</v>
      </c>
      <c r="AB4234" s="33">
        <f t="shared" si="394"/>
        <v>0</v>
      </c>
      <c r="AC4234" s="34" t="str">
        <f t="shared" si="395"/>
        <v>Not Determined</v>
      </c>
    </row>
    <row r="4235" spans="1:29" x14ac:dyDescent="0.25">
      <c r="A4235" s="48"/>
      <c r="B4235" s="48"/>
      <c r="C4235" s="44"/>
      <c r="D4235" s="44"/>
      <c r="E4235" s="44"/>
      <c r="F4235" s="44"/>
      <c r="G4235" s="44"/>
      <c r="H4235" s="44"/>
      <c r="I4235" s="44"/>
      <c r="J4235" s="44"/>
      <c r="K4235" s="88"/>
      <c r="L4235" s="50">
        <v>1</v>
      </c>
      <c r="M4235" s="49"/>
      <c r="N4235" s="49"/>
      <c r="O4235" s="49"/>
      <c r="P4235" s="49"/>
      <c r="Q4235" s="49"/>
      <c r="R4235" s="49"/>
      <c r="S4235" s="49"/>
      <c r="X4235" s="33">
        <f t="shared" si="390"/>
        <v>0</v>
      </c>
      <c r="Y4235" s="33">
        <f t="shared" si="391"/>
        <v>0</v>
      </c>
      <c r="Z4235" s="33">
        <f t="shared" si="392"/>
        <v>0</v>
      </c>
      <c r="AA4235" s="34">
        <f t="shared" si="393"/>
        <v>0</v>
      </c>
      <c r="AB4235" s="33">
        <f t="shared" si="394"/>
        <v>0</v>
      </c>
      <c r="AC4235" s="34" t="str">
        <f t="shared" si="395"/>
        <v>Not Determined</v>
      </c>
    </row>
    <row r="4236" spans="1:29" x14ac:dyDescent="0.25">
      <c r="A4236" s="48"/>
      <c r="B4236" s="48"/>
      <c r="C4236" s="44"/>
      <c r="D4236" s="44"/>
      <c r="E4236" s="44"/>
      <c r="F4236" s="44"/>
      <c r="G4236" s="44"/>
      <c r="H4236" s="44"/>
      <c r="I4236" s="44"/>
      <c r="J4236" s="44"/>
      <c r="K4236" s="88"/>
      <c r="L4236" s="50">
        <v>1</v>
      </c>
      <c r="M4236" s="49"/>
      <c r="N4236" s="49"/>
      <c r="O4236" s="49"/>
      <c r="P4236" s="49"/>
      <c r="Q4236" s="49"/>
      <c r="R4236" s="49"/>
      <c r="S4236" s="49"/>
      <c r="X4236" s="33">
        <f t="shared" si="390"/>
        <v>0</v>
      </c>
      <c r="Y4236" s="33">
        <f t="shared" si="391"/>
        <v>0</v>
      </c>
      <c r="Z4236" s="33">
        <f t="shared" si="392"/>
        <v>0</v>
      </c>
      <c r="AA4236" s="34">
        <f t="shared" si="393"/>
        <v>0</v>
      </c>
      <c r="AB4236" s="33">
        <f t="shared" si="394"/>
        <v>0</v>
      </c>
      <c r="AC4236" s="34" t="str">
        <f t="shared" si="395"/>
        <v>Not Determined</v>
      </c>
    </row>
    <row r="4237" spans="1:29" x14ac:dyDescent="0.25">
      <c r="A4237" s="48"/>
      <c r="B4237" s="48"/>
      <c r="C4237" s="44"/>
      <c r="D4237" s="44"/>
      <c r="E4237" s="44"/>
      <c r="F4237" s="44"/>
      <c r="G4237" s="44"/>
      <c r="H4237" s="44"/>
      <c r="I4237" s="44"/>
      <c r="J4237" s="44"/>
      <c r="K4237" s="88"/>
      <c r="L4237" s="50">
        <v>1</v>
      </c>
      <c r="M4237" s="49"/>
      <c r="N4237" s="49"/>
      <c r="O4237" s="49"/>
      <c r="P4237" s="49"/>
      <c r="Q4237" s="49"/>
      <c r="R4237" s="49"/>
      <c r="S4237" s="49"/>
      <c r="X4237" s="33">
        <f t="shared" si="390"/>
        <v>0</v>
      </c>
      <c r="Y4237" s="33">
        <f t="shared" si="391"/>
        <v>0</v>
      </c>
      <c r="Z4237" s="33">
        <f t="shared" si="392"/>
        <v>0</v>
      </c>
      <c r="AA4237" s="34">
        <f t="shared" si="393"/>
        <v>0</v>
      </c>
      <c r="AB4237" s="33">
        <f t="shared" si="394"/>
        <v>0</v>
      </c>
      <c r="AC4237" s="34" t="str">
        <f t="shared" si="395"/>
        <v>Not Determined</v>
      </c>
    </row>
    <row r="4238" spans="1:29" x14ac:dyDescent="0.25">
      <c r="A4238" s="48"/>
      <c r="B4238" s="48"/>
      <c r="C4238" s="44"/>
      <c r="D4238" s="44"/>
      <c r="E4238" s="44"/>
      <c r="F4238" s="44"/>
      <c r="G4238" s="44"/>
      <c r="H4238" s="44"/>
      <c r="I4238" s="44"/>
      <c r="J4238" s="44"/>
      <c r="K4238" s="88"/>
      <c r="L4238" s="50">
        <v>1</v>
      </c>
      <c r="M4238" s="49"/>
      <c r="N4238" s="49"/>
      <c r="O4238" s="49"/>
      <c r="P4238" s="49"/>
      <c r="Q4238" s="49"/>
      <c r="R4238" s="49"/>
      <c r="S4238" s="49"/>
      <c r="X4238" s="33">
        <f t="shared" si="390"/>
        <v>0</v>
      </c>
      <c r="Y4238" s="33">
        <f t="shared" si="391"/>
        <v>0</v>
      </c>
      <c r="Z4238" s="33">
        <f t="shared" si="392"/>
        <v>0</v>
      </c>
      <c r="AA4238" s="34">
        <f t="shared" si="393"/>
        <v>0</v>
      </c>
      <c r="AB4238" s="33">
        <f t="shared" si="394"/>
        <v>0</v>
      </c>
      <c r="AC4238" s="34" t="str">
        <f t="shared" si="395"/>
        <v>Not Determined</v>
      </c>
    </row>
    <row r="4239" spans="1:29" x14ac:dyDescent="0.25">
      <c r="A4239" s="48"/>
      <c r="B4239" s="48"/>
      <c r="C4239" s="44"/>
      <c r="D4239" s="44"/>
      <c r="E4239" s="44"/>
      <c r="F4239" s="44"/>
      <c r="G4239" s="44"/>
      <c r="H4239" s="44"/>
      <c r="I4239" s="44"/>
      <c r="J4239" s="44"/>
      <c r="K4239" s="88"/>
      <c r="L4239" s="50">
        <v>1</v>
      </c>
      <c r="M4239" s="49"/>
      <c r="N4239" s="49"/>
      <c r="O4239" s="49"/>
      <c r="P4239" s="49"/>
      <c r="Q4239" s="49"/>
      <c r="R4239" s="49"/>
      <c r="S4239" s="49"/>
      <c r="X4239" s="33">
        <f t="shared" ref="X4239:X4302" si="396">IF($C4239="Yes",$L4239,0)</f>
        <v>0</v>
      </c>
      <c r="Y4239" s="33">
        <f t="shared" ref="Y4239:Y4302" si="397">IF(AND($AB4239=0,$AA4239=0,$Z4239=0),IF(AND(OR($D4239="P",$D4239="C", $D4239="G",$D4239="DI",$D4239="CI-L",$D4239="CI-U"),OR($E4239="P",$E4239="C", $E4239="G",$E4239="DI",$E4239="CI-L",$E4239="CI-U",$E4239=""),OR($H4239="P",$H4239="C", $H4239="G",$H4239="DI",$H4239="CI-L",$H4239="CI-U"),OR($I4239="P",$I4239="C", $I4239="G",$I4239="DI",$I4239="CI-L",$I4239="CI-U",$I4239="")),$L4239,IF(K4239&gt;$AE$34,$L4239,0)),0)</f>
        <v>0</v>
      </c>
      <c r="Z4239" s="33">
        <f t="shared" ref="Z4239:Z4302" si="398">IF(OR($D4239="Lead",$E4239="Lead",$H4239="Lead",$I4239="Lead"),$L4239,0)</f>
        <v>0</v>
      </c>
      <c r="AA4239" s="34">
        <f t="shared" ref="AA4239:AA4302" si="399">IF($Z4239=0,IF(OR($F4239="Yes",$F4239="Unknown",$D4239="UNK",$D4239="UNK-NOLG",$D4239="UNK-LG",$E4239="UNK",$E4239="UNK-NOLG",$E4239="UNK-LG"),IF(OR($H4239="G",$H4239="UNK-LG",$I4239="G",$I4239="UNK-LG"),$L4239,0),0),0)</f>
        <v>0</v>
      </c>
      <c r="AB4239" s="33">
        <f t="shared" ref="AB4239:AB4302" si="400">IF(AND($AA4239=0,$Z4239=0),IF(OR($D4239="UNK",$E4239="UNK",$H4239="UNK",$I4239="UNK",$D4239="UNK-NOLG",$E4239="UNK-NOLG",$H4239="UNK-NOLG",$I4239="UNK-NOLG",$D4239="UNK-LG",$E4239="UNK-LG",$H4239="UNK-LG",$I4239="UNK-LG"),IF(K4239&gt;$AE$34,0,$L4239),0),0)</f>
        <v>0</v>
      </c>
      <c r="AC4239" s="34" t="str">
        <f t="shared" ref="AC4239:AC4302" si="401">IF($Z4239&gt;0,"Lead",IF($AA4239&gt;0,"GRR",IF($AB4239&gt;0,"UNK",IF($Y4239&gt;0,"Non-Lead","Not Determined"))))</f>
        <v>Not Determined</v>
      </c>
    </row>
    <row r="4240" spans="1:29" x14ac:dyDescent="0.25">
      <c r="A4240" s="48"/>
      <c r="B4240" s="48"/>
      <c r="C4240" s="44"/>
      <c r="D4240" s="44"/>
      <c r="E4240" s="44"/>
      <c r="F4240" s="44"/>
      <c r="G4240" s="44"/>
      <c r="H4240" s="44"/>
      <c r="I4240" s="44"/>
      <c r="J4240" s="44"/>
      <c r="K4240" s="88"/>
      <c r="L4240" s="50">
        <v>1</v>
      </c>
      <c r="M4240" s="49"/>
      <c r="N4240" s="49"/>
      <c r="O4240" s="49"/>
      <c r="P4240" s="49"/>
      <c r="Q4240" s="49"/>
      <c r="R4240" s="49"/>
      <c r="S4240" s="49"/>
      <c r="X4240" s="33">
        <f t="shared" si="396"/>
        <v>0</v>
      </c>
      <c r="Y4240" s="33">
        <f t="shared" si="397"/>
        <v>0</v>
      </c>
      <c r="Z4240" s="33">
        <f t="shared" si="398"/>
        <v>0</v>
      </c>
      <c r="AA4240" s="34">
        <f t="shared" si="399"/>
        <v>0</v>
      </c>
      <c r="AB4240" s="33">
        <f t="shared" si="400"/>
        <v>0</v>
      </c>
      <c r="AC4240" s="34" t="str">
        <f t="shared" si="401"/>
        <v>Not Determined</v>
      </c>
    </row>
    <row r="4241" spans="1:29" x14ac:dyDescent="0.25">
      <c r="A4241" s="48"/>
      <c r="B4241" s="48"/>
      <c r="C4241" s="44"/>
      <c r="D4241" s="44"/>
      <c r="E4241" s="44"/>
      <c r="F4241" s="44"/>
      <c r="G4241" s="44"/>
      <c r="H4241" s="44"/>
      <c r="I4241" s="44"/>
      <c r="J4241" s="44"/>
      <c r="K4241" s="88"/>
      <c r="L4241" s="50">
        <v>1</v>
      </c>
      <c r="M4241" s="49"/>
      <c r="N4241" s="49"/>
      <c r="O4241" s="49"/>
      <c r="P4241" s="49"/>
      <c r="Q4241" s="49"/>
      <c r="R4241" s="49"/>
      <c r="S4241" s="49"/>
      <c r="X4241" s="33">
        <f t="shared" si="396"/>
        <v>0</v>
      </c>
      <c r="Y4241" s="33">
        <f t="shared" si="397"/>
        <v>0</v>
      </c>
      <c r="Z4241" s="33">
        <f t="shared" si="398"/>
        <v>0</v>
      </c>
      <c r="AA4241" s="34">
        <f t="shared" si="399"/>
        <v>0</v>
      </c>
      <c r="AB4241" s="33">
        <f t="shared" si="400"/>
        <v>0</v>
      </c>
      <c r="AC4241" s="34" t="str">
        <f t="shared" si="401"/>
        <v>Not Determined</v>
      </c>
    </row>
    <row r="4242" spans="1:29" x14ac:dyDescent="0.25">
      <c r="A4242" s="48"/>
      <c r="B4242" s="48"/>
      <c r="C4242" s="44"/>
      <c r="D4242" s="44"/>
      <c r="E4242" s="44"/>
      <c r="F4242" s="44"/>
      <c r="G4242" s="44"/>
      <c r="H4242" s="44"/>
      <c r="I4242" s="44"/>
      <c r="J4242" s="44"/>
      <c r="K4242" s="88"/>
      <c r="L4242" s="50">
        <v>1</v>
      </c>
      <c r="M4242" s="49"/>
      <c r="N4242" s="49"/>
      <c r="O4242" s="49"/>
      <c r="P4242" s="49"/>
      <c r="Q4242" s="49"/>
      <c r="R4242" s="49"/>
      <c r="S4242" s="49"/>
      <c r="X4242" s="33">
        <f t="shared" si="396"/>
        <v>0</v>
      </c>
      <c r="Y4242" s="33">
        <f t="shared" si="397"/>
        <v>0</v>
      </c>
      <c r="Z4242" s="33">
        <f t="shared" si="398"/>
        <v>0</v>
      </c>
      <c r="AA4242" s="34">
        <f t="shared" si="399"/>
        <v>0</v>
      </c>
      <c r="AB4242" s="33">
        <f t="shared" si="400"/>
        <v>0</v>
      </c>
      <c r="AC4242" s="34" t="str">
        <f t="shared" si="401"/>
        <v>Not Determined</v>
      </c>
    </row>
    <row r="4243" spans="1:29" x14ac:dyDescent="0.25">
      <c r="A4243" s="48"/>
      <c r="B4243" s="48"/>
      <c r="C4243" s="44"/>
      <c r="D4243" s="44"/>
      <c r="E4243" s="44"/>
      <c r="F4243" s="44"/>
      <c r="G4243" s="44"/>
      <c r="H4243" s="44"/>
      <c r="I4243" s="44"/>
      <c r="J4243" s="44"/>
      <c r="K4243" s="88"/>
      <c r="L4243" s="50">
        <v>1</v>
      </c>
      <c r="M4243" s="49"/>
      <c r="N4243" s="49"/>
      <c r="O4243" s="49"/>
      <c r="P4243" s="49"/>
      <c r="Q4243" s="49"/>
      <c r="R4243" s="49"/>
      <c r="S4243" s="49"/>
      <c r="X4243" s="33">
        <f t="shared" si="396"/>
        <v>0</v>
      </c>
      <c r="Y4243" s="33">
        <f t="shared" si="397"/>
        <v>0</v>
      </c>
      <c r="Z4243" s="33">
        <f t="shared" si="398"/>
        <v>0</v>
      </c>
      <c r="AA4243" s="34">
        <f t="shared" si="399"/>
        <v>0</v>
      </c>
      <c r="AB4243" s="33">
        <f t="shared" si="400"/>
        <v>0</v>
      </c>
      <c r="AC4243" s="34" t="str">
        <f t="shared" si="401"/>
        <v>Not Determined</v>
      </c>
    </row>
    <row r="4244" spans="1:29" x14ac:dyDescent="0.25">
      <c r="A4244" s="48"/>
      <c r="B4244" s="48"/>
      <c r="C4244" s="44"/>
      <c r="D4244" s="44"/>
      <c r="E4244" s="44"/>
      <c r="F4244" s="44"/>
      <c r="G4244" s="44"/>
      <c r="H4244" s="44"/>
      <c r="I4244" s="44"/>
      <c r="J4244" s="44"/>
      <c r="K4244" s="88"/>
      <c r="L4244" s="50">
        <v>1</v>
      </c>
      <c r="M4244" s="49"/>
      <c r="N4244" s="49"/>
      <c r="O4244" s="49"/>
      <c r="P4244" s="49"/>
      <c r="Q4244" s="49"/>
      <c r="R4244" s="49"/>
      <c r="S4244" s="49"/>
      <c r="X4244" s="33">
        <f t="shared" si="396"/>
        <v>0</v>
      </c>
      <c r="Y4244" s="33">
        <f t="shared" si="397"/>
        <v>0</v>
      </c>
      <c r="Z4244" s="33">
        <f t="shared" si="398"/>
        <v>0</v>
      </c>
      <c r="AA4244" s="34">
        <f t="shared" si="399"/>
        <v>0</v>
      </c>
      <c r="AB4244" s="33">
        <f t="shared" si="400"/>
        <v>0</v>
      </c>
      <c r="AC4244" s="34" t="str">
        <f t="shared" si="401"/>
        <v>Not Determined</v>
      </c>
    </row>
    <row r="4245" spans="1:29" x14ac:dyDescent="0.25">
      <c r="A4245" s="48"/>
      <c r="B4245" s="48"/>
      <c r="C4245" s="44"/>
      <c r="D4245" s="44"/>
      <c r="E4245" s="44"/>
      <c r="F4245" s="44"/>
      <c r="G4245" s="44"/>
      <c r="H4245" s="44"/>
      <c r="I4245" s="44"/>
      <c r="J4245" s="44"/>
      <c r="K4245" s="88"/>
      <c r="L4245" s="50">
        <v>1</v>
      </c>
      <c r="M4245" s="49"/>
      <c r="N4245" s="49"/>
      <c r="O4245" s="49"/>
      <c r="P4245" s="49"/>
      <c r="Q4245" s="49"/>
      <c r="R4245" s="49"/>
      <c r="S4245" s="49"/>
      <c r="X4245" s="33">
        <f t="shared" si="396"/>
        <v>0</v>
      </c>
      <c r="Y4245" s="33">
        <f t="shared" si="397"/>
        <v>0</v>
      </c>
      <c r="Z4245" s="33">
        <f t="shared" si="398"/>
        <v>0</v>
      </c>
      <c r="AA4245" s="34">
        <f t="shared" si="399"/>
        <v>0</v>
      </c>
      <c r="AB4245" s="33">
        <f t="shared" si="400"/>
        <v>0</v>
      </c>
      <c r="AC4245" s="34" t="str">
        <f t="shared" si="401"/>
        <v>Not Determined</v>
      </c>
    </row>
    <row r="4246" spans="1:29" x14ac:dyDescent="0.25">
      <c r="A4246" s="48"/>
      <c r="B4246" s="48"/>
      <c r="C4246" s="44"/>
      <c r="D4246" s="44"/>
      <c r="E4246" s="44"/>
      <c r="F4246" s="44"/>
      <c r="G4246" s="44"/>
      <c r="H4246" s="44"/>
      <c r="I4246" s="44"/>
      <c r="J4246" s="44"/>
      <c r="K4246" s="88"/>
      <c r="L4246" s="50">
        <v>1</v>
      </c>
      <c r="M4246" s="49"/>
      <c r="N4246" s="49"/>
      <c r="O4246" s="49"/>
      <c r="P4246" s="49"/>
      <c r="Q4246" s="49"/>
      <c r="R4246" s="49"/>
      <c r="S4246" s="49"/>
      <c r="X4246" s="33">
        <f t="shared" si="396"/>
        <v>0</v>
      </c>
      <c r="Y4246" s="33">
        <f t="shared" si="397"/>
        <v>0</v>
      </c>
      <c r="Z4246" s="33">
        <f t="shared" si="398"/>
        <v>0</v>
      </c>
      <c r="AA4246" s="34">
        <f t="shared" si="399"/>
        <v>0</v>
      </c>
      <c r="AB4246" s="33">
        <f t="shared" si="400"/>
        <v>0</v>
      </c>
      <c r="AC4246" s="34" t="str">
        <f t="shared" si="401"/>
        <v>Not Determined</v>
      </c>
    </row>
    <row r="4247" spans="1:29" x14ac:dyDescent="0.25">
      <c r="A4247" s="48"/>
      <c r="B4247" s="48"/>
      <c r="C4247" s="44"/>
      <c r="D4247" s="44"/>
      <c r="E4247" s="44"/>
      <c r="F4247" s="44"/>
      <c r="G4247" s="44"/>
      <c r="H4247" s="44"/>
      <c r="I4247" s="44"/>
      <c r="J4247" s="44"/>
      <c r="K4247" s="88"/>
      <c r="L4247" s="50">
        <v>1</v>
      </c>
      <c r="M4247" s="49"/>
      <c r="N4247" s="49"/>
      <c r="O4247" s="49"/>
      <c r="P4247" s="49"/>
      <c r="Q4247" s="49"/>
      <c r="R4247" s="49"/>
      <c r="S4247" s="49"/>
      <c r="X4247" s="33">
        <f t="shared" si="396"/>
        <v>0</v>
      </c>
      <c r="Y4247" s="33">
        <f t="shared" si="397"/>
        <v>0</v>
      </c>
      <c r="Z4247" s="33">
        <f t="shared" si="398"/>
        <v>0</v>
      </c>
      <c r="AA4247" s="34">
        <f t="shared" si="399"/>
        <v>0</v>
      </c>
      <c r="AB4247" s="33">
        <f t="shared" si="400"/>
        <v>0</v>
      </c>
      <c r="AC4247" s="34" t="str">
        <f t="shared" si="401"/>
        <v>Not Determined</v>
      </c>
    </row>
    <row r="4248" spans="1:29" x14ac:dyDescent="0.25">
      <c r="A4248" s="48"/>
      <c r="B4248" s="48"/>
      <c r="C4248" s="44"/>
      <c r="D4248" s="44"/>
      <c r="E4248" s="44"/>
      <c r="F4248" s="44"/>
      <c r="G4248" s="44"/>
      <c r="H4248" s="44"/>
      <c r="I4248" s="44"/>
      <c r="J4248" s="44"/>
      <c r="K4248" s="88"/>
      <c r="L4248" s="50">
        <v>1</v>
      </c>
      <c r="M4248" s="49"/>
      <c r="N4248" s="49"/>
      <c r="O4248" s="49"/>
      <c r="P4248" s="49"/>
      <c r="Q4248" s="49"/>
      <c r="R4248" s="49"/>
      <c r="S4248" s="49"/>
      <c r="X4248" s="33">
        <f t="shared" si="396"/>
        <v>0</v>
      </c>
      <c r="Y4248" s="33">
        <f t="shared" si="397"/>
        <v>0</v>
      </c>
      <c r="Z4248" s="33">
        <f t="shared" si="398"/>
        <v>0</v>
      </c>
      <c r="AA4248" s="34">
        <f t="shared" si="399"/>
        <v>0</v>
      </c>
      <c r="AB4248" s="33">
        <f t="shared" si="400"/>
        <v>0</v>
      </c>
      <c r="AC4248" s="34" t="str">
        <f t="shared" si="401"/>
        <v>Not Determined</v>
      </c>
    </row>
    <row r="4249" spans="1:29" x14ac:dyDescent="0.25">
      <c r="A4249" s="48"/>
      <c r="B4249" s="48"/>
      <c r="C4249" s="44"/>
      <c r="D4249" s="44"/>
      <c r="E4249" s="44"/>
      <c r="F4249" s="44"/>
      <c r="G4249" s="44"/>
      <c r="H4249" s="44"/>
      <c r="I4249" s="44"/>
      <c r="J4249" s="44"/>
      <c r="K4249" s="88"/>
      <c r="L4249" s="50">
        <v>1</v>
      </c>
      <c r="M4249" s="49"/>
      <c r="N4249" s="49"/>
      <c r="O4249" s="49"/>
      <c r="P4249" s="49"/>
      <c r="Q4249" s="49"/>
      <c r="R4249" s="49"/>
      <c r="S4249" s="49"/>
      <c r="X4249" s="33">
        <f t="shared" si="396"/>
        <v>0</v>
      </c>
      <c r="Y4249" s="33">
        <f t="shared" si="397"/>
        <v>0</v>
      </c>
      <c r="Z4249" s="33">
        <f t="shared" si="398"/>
        <v>0</v>
      </c>
      <c r="AA4249" s="34">
        <f t="shared" si="399"/>
        <v>0</v>
      </c>
      <c r="AB4249" s="33">
        <f t="shared" si="400"/>
        <v>0</v>
      </c>
      <c r="AC4249" s="34" t="str">
        <f t="shared" si="401"/>
        <v>Not Determined</v>
      </c>
    </row>
    <row r="4250" spans="1:29" x14ac:dyDescent="0.25">
      <c r="A4250" s="48"/>
      <c r="B4250" s="48"/>
      <c r="C4250" s="44"/>
      <c r="D4250" s="44"/>
      <c r="E4250" s="44"/>
      <c r="F4250" s="44"/>
      <c r="G4250" s="44"/>
      <c r="H4250" s="44"/>
      <c r="I4250" s="44"/>
      <c r="J4250" s="44"/>
      <c r="K4250" s="88"/>
      <c r="L4250" s="50">
        <v>1</v>
      </c>
      <c r="M4250" s="49"/>
      <c r="N4250" s="49"/>
      <c r="O4250" s="49"/>
      <c r="P4250" s="49"/>
      <c r="Q4250" s="49"/>
      <c r="R4250" s="49"/>
      <c r="S4250" s="49"/>
      <c r="X4250" s="33">
        <f t="shared" si="396"/>
        <v>0</v>
      </c>
      <c r="Y4250" s="33">
        <f t="shared" si="397"/>
        <v>0</v>
      </c>
      <c r="Z4250" s="33">
        <f t="shared" si="398"/>
        <v>0</v>
      </c>
      <c r="AA4250" s="34">
        <f t="shared" si="399"/>
        <v>0</v>
      </c>
      <c r="AB4250" s="33">
        <f t="shared" si="400"/>
        <v>0</v>
      </c>
      <c r="AC4250" s="34" t="str">
        <f t="shared" si="401"/>
        <v>Not Determined</v>
      </c>
    </row>
    <row r="4251" spans="1:29" x14ac:dyDescent="0.25">
      <c r="A4251" s="48"/>
      <c r="B4251" s="48"/>
      <c r="C4251" s="44"/>
      <c r="D4251" s="44"/>
      <c r="E4251" s="44"/>
      <c r="F4251" s="44"/>
      <c r="G4251" s="44"/>
      <c r="H4251" s="44"/>
      <c r="I4251" s="44"/>
      <c r="J4251" s="44"/>
      <c r="K4251" s="88"/>
      <c r="L4251" s="50">
        <v>1</v>
      </c>
      <c r="M4251" s="49"/>
      <c r="N4251" s="49"/>
      <c r="O4251" s="49"/>
      <c r="P4251" s="49"/>
      <c r="Q4251" s="49"/>
      <c r="R4251" s="49"/>
      <c r="S4251" s="49"/>
      <c r="X4251" s="33">
        <f t="shared" si="396"/>
        <v>0</v>
      </c>
      <c r="Y4251" s="33">
        <f t="shared" si="397"/>
        <v>0</v>
      </c>
      <c r="Z4251" s="33">
        <f t="shared" si="398"/>
        <v>0</v>
      </c>
      <c r="AA4251" s="34">
        <f t="shared" si="399"/>
        <v>0</v>
      </c>
      <c r="AB4251" s="33">
        <f t="shared" si="400"/>
        <v>0</v>
      </c>
      <c r="AC4251" s="34" t="str">
        <f t="shared" si="401"/>
        <v>Not Determined</v>
      </c>
    </row>
    <row r="4252" spans="1:29" x14ac:dyDescent="0.25">
      <c r="A4252" s="48"/>
      <c r="B4252" s="48"/>
      <c r="C4252" s="44"/>
      <c r="D4252" s="44"/>
      <c r="E4252" s="44"/>
      <c r="F4252" s="44"/>
      <c r="G4252" s="44"/>
      <c r="H4252" s="44"/>
      <c r="I4252" s="44"/>
      <c r="J4252" s="44"/>
      <c r="K4252" s="88"/>
      <c r="L4252" s="50">
        <v>1</v>
      </c>
      <c r="M4252" s="49"/>
      <c r="N4252" s="49"/>
      <c r="O4252" s="49"/>
      <c r="P4252" s="49"/>
      <c r="Q4252" s="49"/>
      <c r="R4252" s="49"/>
      <c r="S4252" s="49"/>
      <c r="X4252" s="33">
        <f t="shared" si="396"/>
        <v>0</v>
      </c>
      <c r="Y4252" s="33">
        <f t="shared" si="397"/>
        <v>0</v>
      </c>
      <c r="Z4252" s="33">
        <f t="shared" si="398"/>
        <v>0</v>
      </c>
      <c r="AA4252" s="34">
        <f t="shared" si="399"/>
        <v>0</v>
      </c>
      <c r="AB4252" s="33">
        <f t="shared" si="400"/>
        <v>0</v>
      </c>
      <c r="AC4252" s="34" t="str">
        <f t="shared" si="401"/>
        <v>Not Determined</v>
      </c>
    </row>
    <row r="4253" spans="1:29" x14ac:dyDescent="0.25">
      <c r="A4253" s="48"/>
      <c r="B4253" s="48"/>
      <c r="C4253" s="44"/>
      <c r="D4253" s="44"/>
      <c r="E4253" s="44"/>
      <c r="F4253" s="44"/>
      <c r="G4253" s="44"/>
      <c r="H4253" s="44"/>
      <c r="I4253" s="44"/>
      <c r="J4253" s="44"/>
      <c r="K4253" s="88"/>
      <c r="L4253" s="50">
        <v>1</v>
      </c>
      <c r="M4253" s="49"/>
      <c r="N4253" s="49"/>
      <c r="O4253" s="49"/>
      <c r="P4253" s="49"/>
      <c r="Q4253" s="49"/>
      <c r="R4253" s="49"/>
      <c r="S4253" s="49"/>
      <c r="X4253" s="33">
        <f t="shared" si="396"/>
        <v>0</v>
      </c>
      <c r="Y4253" s="33">
        <f t="shared" si="397"/>
        <v>0</v>
      </c>
      <c r="Z4253" s="33">
        <f t="shared" si="398"/>
        <v>0</v>
      </c>
      <c r="AA4253" s="34">
        <f t="shared" si="399"/>
        <v>0</v>
      </c>
      <c r="AB4253" s="33">
        <f t="shared" si="400"/>
        <v>0</v>
      </c>
      <c r="AC4253" s="34" t="str">
        <f t="shared" si="401"/>
        <v>Not Determined</v>
      </c>
    </row>
    <row r="4254" spans="1:29" x14ac:dyDescent="0.25">
      <c r="A4254" s="48"/>
      <c r="B4254" s="48"/>
      <c r="C4254" s="44"/>
      <c r="D4254" s="44"/>
      <c r="E4254" s="44"/>
      <c r="F4254" s="44"/>
      <c r="G4254" s="44"/>
      <c r="H4254" s="44"/>
      <c r="I4254" s="44"/>
      <c r="J4254" s="44"/>
      <c r="K4254" s="88"/>
      <c r="L4254" s="50">
        <v>1</v>
      </c>
      <c r="M4254" s="49"/>
      <c r="N4254" s="49"/>
      <c r="O4254" s="49"/>
      <c r="P4254" s="49"/>
      <c r="Q4254" s="49"/>
      <c r="R4254" s="49"/>
      <c r="S4254" s="49"/>
      <c r="X4254" s="33">
        <f t="shared" si="396"/>
        <v>0</v>
      </c>
      <c r="Y4254" s="33">
        <f t="shared" si="397"/>
        <v>0</v>
      </c>
      <c r="Z4254" s="33">
        <f t="shared" si="398"/>
        <v>0</v>
      </c>
      <c r="AA4254" s="34">
        <f t="shared" si="399"/>
        <v>0</v>
      </c>
      <c r="AB4254" s="33">
        <f t="shared" si="400"/>
        <v>0</v>
      </c>
      <c r="AC4254" s="34" t="str">
        <f t="shared" si="401"/>
        <v>Not Determined</v>
      </c>
    </row>
    <row r="4255" spans="1:29" x14ac:dyDescent="0.25">
      <c r="A4255" s="48"/>
      <c r="B4255" s="48"/>
      <c r="C4255" s="44"/>
      <c r="D4255" s="44"/>
      <c r="E4255" s="44"/>
      <c r="F4255" s="44"/>
      <c r="G4255" s="44"/>
      <c r="H4255" s="44"/>
      <c r="I4255" s="44"/>
      <c r="J4255" s="44"/>
      <c r="K4255" s="88"/>
      <c r="L4255" s="50">
        <v>1</v>
      </c>
      <c r="M4255" s="49"/>
      <c r="N4255" s="49"/>
      <c r="O4255" s="49"/>
      <c r="P4255" s="49"/>
      <c r="Q4255" s="49"/>
      <c r="R4255" s="49"/>
      <c r="S4255" s="49"/>
      <c r="X4255" s="33">
        <f t="shared" si="396"/>
        <v>0</v>
      </c>
      <c r="Y4255" s="33">
        <f t="shared" si="397"/>
        <v>0</v>
      </c>
      <c r="Z4255" s="33">
        <f t="shared" si="398"/>
        <v>0</v>
      </c>
      <c r="AA4255" s="34">
        <f t="shared" si="399"/>
        <v>0</v>
      </c>
      <c r="AB4255" s="33">
        <f t="shared" si="400"/>
        <v>0</v>
      </c>
      <c r="AC4255" s="34" t="str">
        <f t="shared" si="401"/>
        <v>Not Determined</v>
      </c>
    </row>
    <row r="4256" spans="1:29" x14ac:dyDescent="0.25">
      <c r="A4256" s="48"/>
      <c r="B4256" s="48"/>
      <c r="C4256" s="44"/>
      <c r="D4256" s="44"/>
      <c r="E4256" s="44"/>
      <c r="F4256" s="44"/>
      <c r="G4256" s="44"/>
      <c r="H4256" s="44"/>
      <c r="I4256" s="44"/>
      <c r="J4256" s="44"/>
      <c r="K4256" s="88"/>
      <c r="L4256" s="50">
        <v>1</v>
      </c>
      <c r="M4256" s="49"/>
      <c r="N4256" s="49"/>
      <c r="O4256" s="49"/>
      <c r="P4256" s="49"/>
      <c r="Q4256" s="49"/>
      <c r="R4256" s="49"/>
      <c r="S4256" s="49"/>
      <c r="X4256" s="33">
        <f t="shared" si="396"/>
        <v>0</v>
      </c>
      <c r="Y4256" s="33">
        <f t="shared" si="397"/>
        <v>0</v>
      </c>
      <c r="Z4256" s="33">
        <f t="shared" si="398"/>
        <v>0</v>
      </c>
      <c r="AA4256" s="34">
        <f t="shared" si="399"/>
        <v>0</v>
      </c>
      <c r="AB4256" s="33">
        <f t="shared" si="400"/>
        <v>0</v>
      </c>
      <c r="AC4256" s="34" t="str">
        <f t="shared" si="401"/>
        <v>Not Determined</v>
      </c>
    </row>
    <row r="4257" spans="1:29" x14ac:dyDescent="0.25">
      <c r="A4257" s="48"/>
      <c r="B4257" s="48"/>
      <c r="C4257" s="44"/>
      <c r="D4257" s="44"/>
      <c r="E4257" s="44"/>
      <c r="F4257" s="44"/>
      <c r="G4257" s="44"/>
      <c r="H4257" s="44"/>
      <c r="I4257" s="44"/>
      <c r="J4257" s="44"/>
      <c r="K4257" s="88"/>
      <c r="L4257" s="50">
        <v>1</v>
      </c>
      <c r="M4257" s="49"/>
      <c r="N4257" s="49"/>
      <c r="O4257" s="49"/>
      <c r="P4257" s="49"/>
      <c r="Q4257" s="49"/>
      <c r="R4257" s="49"/>
      <c r="S4257" s="49"/>
      <c r="X4257" s="33">
        <f t="shared" si="396"/>
        <v>0</v>
      </c>
      <c r="Y4257" s="33">
        <f t="shared" si="397"/>
        <v>0</v>
      </c>
      <c r="Z4257" s="33">
        <f t="shared" si="398"/>
        <v>0</v>
      </c>
      <c r="AA4257" s="34">
        <f t="shared" si="399"/>
        <v>0</v>
      </c>
      <c r="AB4257" s="33">
        <f t="shared" si="400"/>
        <v>0</v>
      </c>
      <c r="AC4257" s="34" t="str">
        <f t="shared" si="401"/>
        <v>Not Determined</v>
      </c>
    </row>
    <row r="4258" spans="1:29" x14ac:dyDescent="0.25">
      <c r="A4258" s="48"/>
      <c r="B4258" s="48"/>
      <c r="C4258" s="44"/>
      <c r="D4258" s="44"/>
      <c r="E4258" s="44"/>
      <c r="F4258" s="44"/>
      <c r="G4258" s="44"/>
      <c r="H4258" s="44"/>
      <c r="I4258" s="44"/>
      <c r="J4258" s="44"/>
      <c r="K4258" s="88"/>
      <c r="L4258" s="50">
        <v>1</v>
      </c>
      <c r="M4258" s="49"/>
      <c r="N4258" s="49"/>
      <c r="O4258" s="49"/>
      <c r="P4258" s="49"/>
      <c r="Q4258" s="49"/>
      <c r="R4258" s="49"/>
      <c r="S4258" s="49"/>
      <c r="X4258" s="33">
        <f t="shared" si="396"/>
        <v>0</v>
      </c>
      <c r="Y4258" s="33">
        <f t="shared" si="397"/>
        <v>0</v>
      </c>
      <c r="Z4258" s="33">
        <f t="shared" si="398"/>
        <v>0</v>
      </c>
      <c r="AA4258" s="34">
        <f t="shared" si="399"/>
        <v>0</v>
      </c>
      <c r="AB4258" s="33">
        <f t="shared" si="400"/>
        <v>0</v>
      </c>
      <c r="AC4258" s="34" t="str">
        <f t="shared" si="401"/>
        <v>Not Determined</v>
      </c>
    </row>
    <row r="4259" spans="1:29" x14ac:dyDescent="0.25">
      <c r="A4259" s="48"/>
      <c r="B4259" s="48"/>
      <c r="C4259" s="44"/>
      <c r="D4259" s="44"/>
      <c r="E4259" s="44"/>
      <c r="F4259" s="44"/>
      <c r="G4259" s="44"/>
      <c r="H4259" s="44"/>
      <c r="I4259" s="44"/>
      <c r="J4259" s="44"/>
      <c r="K4259" s="88"/>
      <c r="L4259" s="50">
        <v>1</v>
      </c>
      <c r="M4259" s="49"/>
      <c r="N4259" s="49"/>
      <c r="O4259" s="49"/>
      <c r="P4259" s="49"/>
      <c r="Q4259" s="49"/>
      <c r="R4259" s="49"/>
      <c r="S4259" s="49"/>
      <c r="X4259" s="33">
        <f t="shared" si="396"/>
        <v>0</v>
      </c>
      <c r="Y4259" s="33">
        <f t="shared" si="397"/>
        <v>0</v>
      </c>
      <c r="Z4259" s="33">
        <f t="shared" si="398"/>
        <v>0</v>
      </c>
      <c r="AA4259" s="34">
        <f t="shared" si="399"/>
        <v>0</v>
      </c>
      <c r="AB4259" s="33">
        <f t="shared" si="400"/>
        <v>0</v>
      </c>
      <c r="AC4259" s="34" t="str">
        <f t="shared" si="401"/>
        <v>Not Determined</v>
      </c>
    </row>
    <row r="4260" spans="1:29" x14ac:dyDescent="0.25">
      <c r="A4260" s="48"/>
      <c r="B4260" s="48"/>
      <c r="C4260" s="44"/>
      <c r="D4260" s="44"/>
      <c r="E4260" s="44"/>
      <c r="F4260" s="44"/>
      <c r="G4260" s="44"/>
      <c r="H4260" s="44"/>
      <c r="I4260" s="44"/>
      <c r="J4260" s="44"/>
      <c r="K4260" s="88"/>
      <c r="L4260" s="50">
        <v>1</v>
      </c>
      <c r="M4260" s="49"/>
      <c r="N4260" s="49"/>
      <c r="O4260" s="49"/>
      <c r="P4260" s="49"/>
      <c r="Q4260" s="49"/>
      <c r="R4260" s="49"/>
      <c r="S4260" s="49"/>
      <c r="X4260" s="33">
        <f t="shared" si="396"/>
        <v>0</v>
      </c>
      <c r="Y4260" s="33">
        <f t="shared" si="397"/>
        <v>0</v>
      </c>
      <c r="Z4260" s="33">
        <f t="shared" si="398"/>
        <v>0</v>
      </c>
      <c r="AA4260" s="34">
        <f t="shared" si="399"/>
        <v>0</v>
      </c>
      <c r="AB4260" s="33">
        <f t="shared" si="400"/>
        <v>0</v>
      </c>
      <c r="AC4260" s="34" t="str">
        <f t="shared" si="401"/>
        <v>Not Determined</v>
      </c>
    </row>
    <row r="4261" spans="1:29" x14ac:dyDescent="0.25">
      <c r="A4261" s="48"/>
      <c r="B4261" s="48"/>
      <c r="C4261" s="44"/>
      <c r="D4261" s="44"/>
      <c r="E4261" s="44"/>
      <c r="F4261" s="44"/>
      <c r="G4261" s="44"/>
      <c r="H4261" s="44"/>
      <c r="I4261" s="44"/>
      <c r="J4261" s="44"/>
      <c r="K4261" s="88"/>
      <c r="L4261" s="50">
        <v>1</v>
      </c>
      <c r="M4261" s="49"/>
      <c r="N4261" s="49"/>
      <c r="O4261" s="49"/>
      <c r="P4261" s="49"/>
      <c r="Q4261" s="49"/>
      <c r="R4261" s="49"/>
      <c r="S4261" s="49"/>
      <c r="X4261" s="33">
        <f t="shared" si="396"/>
        <v>0</v>
      </c>
      <c r="Y4261" s="33">
        <f t="shared" si="397"/>
        <v>0</v>
      </c>
      <c r="Z4261" s="33">
        <f t="shared" si="398"/>
        <v>0</v>
      </c>
      <c r="AA4261" s="34">
        <f t="shared" si="399"/>
        <v>0</v>
      </c>
      <c r="AB4261" s="33">
        <f t="shared" si="400"/>
        <v>0</v>
      </c>
      <c r="AC4261" s="34" t="str">
        <f t="shared" si="401"/>
        <v>Not Determined</v>
      </c>
    </row>
    <row r="4262" spans="1:29" x14ac:dyDescent="0.25">
      <c r="A4262" s="48"/>
      <c r="B4262" s="48"/>
      <c r="C4262" s="44"/>
      <c r="D4262" s="44"/>
      <c r="E4262" s="44"/>
      <c r="F4262" s="44"/>
      <c r="G4262" s="44"/>
      <c r="H4262" s="44"/>
      <c r="I4262" s="44"/>
      <c r="J4262" s="44"/>
      <c r="K4262" s="88"/>
      <c r="L4262" s="50">
        <v>1</v>
      </c>
      <c r="M4262" s="49"/>
      <c r="N4262" s="49"/>
      <c r="O4262" s="49"/>
      <c r="P4262" s="49"/>
      <c r="Q4262" s="49"/>
      <c r="R4262" s="49"/>
      <c r="S4262" s="49"/>
      <c r="X4262" s="33">
        <f t="shared" si="396"/>
        <v>0</v>
      </c>
      <c r="Y4262" s="33">
        <f t="shared" si="397"/>
        <v>0</v>
      </c>
      <c r="Z4262" s="33">
        <f t="shared" si="398"/>
        <v>0</v>
      </c>
      <c r="AA4262" s="34">
        <f t="shared" si="399"/>
        <v>0</v>
      </c>
      <c r="AB4262" s="33">
        <f t="shared" si="400"/>
        <v>0</v>
      </c>
      <c r="AC4262" s="34" t="str">
        <f t="shared" si="401"/>
        <v>Not Determined</v>
      </c>
    </row>
    <row r="4263" spans="1:29" x14ac:dyDescent="0.25">
      <c r="A4263" s="48"/>
      <c r="B4263" s="48"/>
      <c r="C4263" s="44"/>
      <c r="D4263" s="44"/>
      <c r="E4263" s="44"/>
      <c r="F4263" s="44"/>
      <c r="G4263" s="44"/>
      <c r="H4263" s="44"/>
      <c r="I4263" s="44"/>
      <c r="J4263" s="44"/>
      <c r="K4263" s="88"/>
      <c r="L4263" s="50">
        <v>1</v>
      </c>
      <c r="M4263" s="49"/>
      <c r="N4263" s="49"/>
      <c r="O4263" s="49"/>
      <c r="P4263" s="49"/>
      <c r="Q4263" s="49"/>
      <c r="R4263" s="49"/>
      <c r="S4263" s="49"/>
      <c r="X4263" s="33">
        <f t="shared" si="396"/>
        <v>0</v>
      </c>
      <c r="Y4263" s="33">
        <f t="shared" si="397"/>
        <v>0</v>
      </c>
      <c r="Z4263" s="33">
        <f t="shared" si="398"/>
        <v>0</v>
      </c>
      <c r="AA4263" s="34">
        <f t="shared" si="399"/>
        <v>0</v>
      </c>
      <c r="AB4263" s="33">
        <f t="shared" si="400"/>
        <v>0</v>
      </c>
      <c r="AC4263" s="34" t="str">
        <f t="shared" si="401"/>
        <v>Not Determined</v>
      </c>
    </row>
    <row r="4264" spans="1:29" x14ac:dyDescent="0.25">
      <c r="A4264" s="48"/>
      <c r="B4264" s="48"/>
      <c r="C4264" s="44"/>
      <c r="D4264" s="44"/>
      <c r="E4264" s="44"/>
      <c r="F4264" s="44"/>
      <c r="G4264" s="44"/>
      <c r="H4264" s="44"/>
      <c r="I4264" s="44"/>
      <c r="J4264" s="44"/>
      <c r="K4264" s="88"/>
      <c r="L4264" s="50">
        <v>1</v>
      </c>
      <c r="M4264" s="49"/>
      <c r="N4264" s="49"/>
      <c r="O4264" s="49"/>
      <c r="P4264" s="49"/>
      <c r="Q4264" s="49"/>
      <c r="R4264" s="49"/>
      <c r="S4264" s="49"/>
      <c r="X4264" s="33">
        <f t="shared" si="396"/>
        <v>0</v>
      </c>
      <c r="Y4264" s="33">
        <f t="shared" si="397"/>
        <v>0</v>
      </c>
      <c r="Z4264" s="33">
        <f t="shared" si="398"/>
        <v>0</v>
      </c>
      <c r="AA4264" s="34">
        <f t="shared" si="399"/>
        <v>0</v>
      </c>
      <c r="AB4264" s="33">
        <f t="shared" si="400"/>
        <v>0</v>
      </c>
      <c r="AC4264" s="34" t="str">
        <f t="shared" si="401"/>
        <v>Not Determined</v>
      </c>
    </row>
    <row r="4265" spans="1:29" x14ac:dyDescent="0.25">
      <c r="A4265" s="48"/>
      <c r="B4265" s="48"/>
      <c r="C4265" s="44"/>
      <c r="D4265" s="44"/>
      <c r="E4265" s="44"/>
      <c r="F4265" s="44"/>
      <c r="G4265" s="44"/>
      <c r="H4265" s="44"/>
      <c r="I4265" s="44"/>
      <c r="J4265" s="44"/>
      <c r="K4265" s="88"/>
      <c r="L4265" s="50">
        <v>1</v>
      </c>
      <c r="M4265" s="49"/>
      <c r="N4265" s="49"/>
      <c r="O4265" s="49"/>
      <c r="P4265" s="49"/>
      <c r="Q4265" s="49"/>
      <c r="R4265" s="49"/>
      <c r="S4265" s="49"/>
      <c r="X4265" s="33">
        <f t="shared" si="396"/>
        <v>0</v>
      </c>
      <c r="Y4265" s="33">
        <f t="shared" si="397"/>
        <v>0</v>
      </c>
      <c r="Z4265" s="33">
        <f t="shared" si="398"/>
        <v>0</v>
      </c>
      <c r="AA4265" s="34">
        <f t="shared" si="399"/>
        <v>0</v>
      </c>
      <c r="AB4265" s="33">
        <f t="shared" si="400"/>
        <v>0</v>
      </c>
      <c r="AC4265" s="34" t="str">
        <f t="shared" si="401"/>
        <v>Not Determined</v>
      </c>
    </row>
    <row r="4266" spans="1:29" x14ac:dyDescent="0.25">
      <c r="A4266" s="48"/>
      <c r="B4266" s="48"/>
      <c r="C4266" s="44"/>
      <c r="D4266" s="44"/>
      <c r="E4266" s="44"/>
      <c r="F4266" s="44"/>
      <c r="G4266" s="44"/>
      <c r="H4266" s="44"/>
      <c r="I4266" s="44"/>
      <c r="J4266" s="44"/>
      <c r="K4266" s="88"/>
      <c r="L4266" s="50">
        <v>1</v>
      </c>
      <c r="M4266" s="49"/>
      <c r="N4266" s="49"/>
      <c r="O4266" s="49"/>
      <c r="P4266" s="49"/>
      <c r="Q4266" s="49"/>
      <c r="R4266" s="49"/>
      <c r="S4266" s="49"/>
      <c r="X4266" s="33">
        <f t="shared" si="396"/>
        <v>0</v>
      </c>
      <c r="Y4266" s="33">
        <f t="shared" si="397"/>
        <v>0</v>
      </c>
      <c r="Z4266" s="33">
        <f t="shared" si="398"/>
        <v>0</v>
      </c>
      <c r="AA4266" s="34">
        <f t="shared" si="399"/>
        <v>0</v>
      </c>
      <c r="AB4266" s="33">
        <f t="shared" si="400"/>
        <v>0</v>
      </c>
      <c r="AC4266" s="34" t="str">
        <f t="shared" si="401"/>
        <v>Not Determined</v>
      </c>
    </row>
    <row r="4267" spans="1:29" x14ac:dyDescent="0.25">
      <c r="A4267" s="48"/>
      <c r="B4267" s="48"/>
      <c r="C4267" s="44"/>
      <c r="D4267" s="44"/>
      <c r="E4267" s="44"/>
      <c r="F4267" s="44"/>
      <c r="G4267" s="44"/>
      <c r="H4267" s="44"/>
      <c r="I4267" s="44"/>
      <c r="J4267" s="44"/>
      <c r="K4267" s="88"/>
      <c r="L4267" s="50">
        <v>1</v>
      </c>
      <c r="M4267" s="49"/>
      <c r="N4267" s="49"/>
      <c r="O4267" s="49"/>
      <c r="P4267" s="49"/>
      <c r="Q4267" s="49"/>
      <c r="R4267" s="49"/>
      <c r="S4267" s="49"/>
      <c r="X4267" s="33">
        <f t="shared" si="396"/>
        <v>0</v>
      </c>
      <c r="Y4267" s="33">
        <f t="shared" si="397"/>
        <v>0</v>
      </c>
      <c r="Z4267" s="33">
        <f t="shared" si="398"/>
        <v>0</v>
      </c>
      <c r="AA4267" s="34">
        <f t="shared" si="399"/>
        <v>0</v>
      </c>
      <c r="AB4267" s="33">
        <f t="shared" si="400"/>
        <v>0</v>
      </c>
      <c r="AC4267" s="34" t="str">
        <f t="shared" si="401"/>
        <v>Not Determined</v>
      </c>
    </row>
    <row r="4268" spans="1:29" x14ac:dyDescent="0.25">
      <c r="A4268" s="48"/>
      <c r="B4268" s="48"/>
      <c r="C4268" s="44"/>
      <c r="D4268" s="44"/>
      <c r="E4268" s="44"/>
      <c r="F4268" s="44"/>
      <c r="G4268" s="44"/>
      <c r="H4268" s="44"/>
      <c r="I4268" s="44"/>
      <c r="J4268" s="44"/>
      <c r="K4268" s="88"/>
      <c r="L4268" s="50">
        <v>1</v>
      </c>
      <c r="M4268" s="49"/>
      <c r="N4268" s="49"/>
      <c r="O4268" s="49"/>
      <c r="P4268" s="49"/>
      <c r="Q4268" s="49"/>
      <c r="R4268" s="49"/>
      <c r="S4268" s="49"/>
      <c r="X4268" s="33">
        <f t="shared" si="396"/>
        <v>0</v>
      </c>
      <c r="Y4268" s="33">
        <f t="shared" si="397"/>
        <v>0</v>
      </c>
      <c r="Z4268" s="33">
        <f t="shared" si="398"/>
        <v>0</v>
      </c>
      <c r="AA4268" s="34">
        <f t="shared" si="399"/>
        <v>0</v>
      </c>
      <c r="AB4268" s="33">
        <f t="shared" si="400"/>
        <v>0</v>
      </c>
      <c r="AC4268" s="34" t="str">
        <f t="shared" si="401"/>
        <v>Not Determined</v>
      </c>
    </row>
    <row r="4269" spans="1:29" x14ac:dyDescent="0.25">
      <c r="A4269" s="48"/>
      <c r="B4269" s="48"/>
      <c r="C4269" s="44"/>
      <c r="D4269" s="44"/>
      <c r="E4269" s="44"/>
      <c r="F4269" s="44"/>
      <c r="G4269" s="44"/>
      <c r="H4269" s="44"/>
      <c r="I4269" s="44"/>
      <c r="J4269" s="44"/>
      <c r="K4269" s="88"/>
      <c r="L4269" s="50">
        <v>1</v>
      </c>
      <c r="M4269" s="49"/>
      <c r="N4269" s="49"/>
      <c r="O4269" s="49"/>
      <c r="P4269" s="49"/>
      <c r="Q4269" s="49"/>
      <c r="R4269" s="49"/>
      <c r="S4269" s="49"/>
      <c r="X4269" s="33">
        <f t="shared" si="396"/>
        <v>0</v>
      </c>
      <c r="Y4269" s="33">
        <f t="shared" si="397"/>
        <v>0</v>
      </c>
      <c r="Z4269" s="33">
        <f t="shared" si="398"/>
        <v>0</v>
      </c>
      <c r="AA4269" s="34">
        <f t="shared" si="399"/>
        <v>0</v>
      </c>
      <c r="AB4269" s="33">
        <f t="shared" si="400"/>
        <v>0</v>
      </c>
      <c r="AC4269" s="34" t="str">
        <f t="shared" si="401"/>
        <v>Not Determined</v>
      </c>
    </row>
    <row r="4270" spans="1:29" x14ac:dyDescent="0.25">
      <c r="A4270" s="48"/>
      <c r="B4270" s="48"/>
      <c r="C4270" s="44"/>
      <c r="D4270" s="44"/>
      <c r="E4270" s="44"/>
      <c r="F4270" s="44"/>
      <c r="G4270" s="44"/>
      <c r="H4270" s="44"/>
      <c r="I4270" s="44"/>
      <c r="J4270" s="44"/>
      <c r="K4270" s="88"/>
      <c r="L4270" s="50">
        <v>1</v>
      </c>
      <c r="M4270" s="49"/>
      <c r="N4270" s="49"/>
      <c r="O4270" s="49"/>
      <c r="P4270" s="49"/>
      <c r="Q4270" s="49"/>
      <c r="R4270" s="49"/>
      <c r="S4270" s="49"/>
      <c r="X4270" s="33">
        <f t="shared" si="396"/>
        <v>0</v>
      </c>
      <c r="Y4270" s="33">
        <f t="shared" si="397"/>
        <v>0</v>
      </c>
      <c r="Z4270" s="33">
        <f t="shared" si="398"/>
        <v>0</v>
      </c>
      <c r="AA4270" s="34">
        <f t="shared" si="399"/>
        <v>0</v>
      </c>
      <c r="AB4270" s="33">
        <f t="shared" si="400"/>
        <v>0</v>
      </c>
      <c r="AC4270" s="34" t="str">
        <f t="shared" si="401"/>
        <v>Not Determined</v>
      </c>
    </row>
    <row r="4271" spans="1:29" x14ac:dyDescent="0.25">
      <c r="A4271" s="48"/>
      <c r="B4271" s="48"/>
      <c r="C4271" s="44"/>
      <c r="D4271" s="44"/>
      <c r="E4271" s="44"/>
      <c r="F4271" s="44"/>
      <c r="G4271" s="44"/>
      <c r="H4271" s="44"/>
      <c r="I4271" s="44"/>
      <c r="J4271" s="44"/>
      <c r="K4271" s="88"/>
      <c r="L4271" s="50">
        <v>1</v>
      </c>
      <c r="M4271" s="49"/>
      <c r="N4271" s="49"/>
      <c r="O4271" s="49"/>
      <c r="P4271" s="49"/>
      <c r="Q4271" s="49"/>
      <c r="R4271" s="49"/>
      <c r="S4271" s="49"/>
      <c r="X4271" s="33">
        <f t="shared" si="396"/>
        <v>0</v>
      </c>
      <c r="Y4271" s="33">
        <f t="shared" si="397"/>
        <v>0</v>
      </c>
      <c r="Z4271" s="33">
        <f t="shared" si="398"/>
        <v>0</v>
      </c>
      <c r="AA4271" s="34">
        <f t="shared" si="399"/>
        <v>0</v>
      </c>
      <c r="AB4271" s="33">
        <f t="shared" si="400"/>
        <v>0</v>
      </c>
      <c r="AC4271" s="34" t="str">
        <f t="shared" si="401"/>
        <v>Not Determined</v>
      </c>
    </row>
    <row r="4272" spans="1:29" x14ac:dyDescent="0.25">
      <c r="A4272" s="48"/>
      <c r="B4272" s="48"/>
      <c r="C4272" s="44"/>
      <c r="D4272" s="44"/>
      <c r="E4272" s="44"/>
      <c r="F4272" s="44"/>
      <c r="G4272" s="44"/>
      <c r="H4272" s="44"/>
      <c r="I4272" s="44"/>
      <c r="J4272" s="44"/>
      <c r="K4272" s="88"/>
      <c r="L4272" s="50">
        <v>1</v>
      </c>
      <c r="M4272" s="49"/>
      <c r="N4272" s="49"/>
      <c r="O4272" s="49"/>
      <c r="P4272" s="49"/>
      <c r="Q4272" s="49"/>
      <c r="R4272" s="49"/>
      <c r="S4272" s="49"/>
      <c r="X4272" s="33">
        <f t="shared" si="396"/>
        <v>0</v>
      </c>
      <c r="Y4272" s="33">
        <f t="shared" si="397"/>
        <v>0</v>
      </c>
      <c r="Z4272" s="33">
        <f t="shared" si="398"/>
        <v>0</v>
      </c>
      <c r="AA4272" s="34">
        <f t="shared" si="399"/>
        <v>0</v>
      </c>
      <c r="AB4272" s="33">
        <f t="shared" si="400"/>
        <v>0</v>
      </c>
      <c r="AC4272" s="34" t="str">
        <f t="shared" si="401"/>
        <v>Not Determined</v>
      </c>
    </row>
    <row r="4273" spans="1:29" x14ac:dyDescent="0.25">
      <c r="A4273" s="48"/>
      <c r="B4273" s="48"/>
      <c r="C4273" s="44"/>
      <c r="D4273" s="44"/>
      <c r="E4273" s="44"/>
      <c r="F4273" s="44"/>
      <c r="G4273" s="44"/>
      <c r="H4273" s="44"/>
      <c r="I4273" s="44"/>
      <c r="J4273" s="44"/>
      <c r="K4273" s="88"/>
      <c r="L4273" s="50">
        <v>1</v>
      </c>
      <c r="M4273" s="49"/>
      <c r="N4273" s="49"/>
      <c r="O4273" s="49"/>
      <c r="P4273" s="49"/>
      <c r="Q4273" s="49"/>
      <c r="R4273" s="49"/>
      <c r="S4273" s="49"/>
      <c r="X4273" s="33">
        <f t="shared" si="396"/>
        <v>0</v>
      </c>
      <c r="Y4273" s="33">
        <f t="shared" si="397"/>
        <v>0</v>
      </c>
      <c r="Z4273" s="33">
        <f t="shared" si="398"/>
        <v>0</v>
      </c>
      <c r="AA4273" s="34">
        <f t="shared" si="399"/>
        <v>0</v>
      </c>
      <c r="AB4273" s="33">
        <f t="shared" si="400"/>
        <v>0</v>
      </c>
      <c r="AC4273" s="34" t="str">
        <f t="shared" si="401"/>
        <v>Not Determined</v>
      </c>
    </row>
    <row r="4274" spans="1:29" x14ac:dyDescent="0.25">
      <c r="A4274" s="48"/>
      <c r="B4274" s="48"/>
      <c r="C4274" s="44"/>
      <c r="D4274" s="44"/>
      <c r="E4274" s="44"/>
      <c r="F4274" s="44"/>
      <c r="G4274" s="44"/>
      <c r="H4274" s="44"/>
      <c r="I4274" s="44"/>
      <c r="J4274" s="44"/>
      <c r="K4274" s="88"/>
      <c r="L4274" s="50">
        <v>1</v>
      </c>
      <c r="M4274" s="49"/>
      <c r="N4274" s="49"/>
      <c r="O4274" s="49"/>
      <c r="P4274" s="49"/>
      <c r="Q4274" s="49"/>
      <c r="R4274" s="49"/>
      <c r="S4274" s="49"/>
      <c r="X4274" s="33">
        <f t="shared" si="396"/>
        <v>0</v>
      </c>
      <c r="Y4274" s="33">
        <f t="shared" si="397"/>
        <v>0</v>
      </c>
      <c r="Z4274" s="33">
        <f t="shared" si="398"/>
        <v>0</v>
      </c>
      <c r="AA4274" s="34">
        <f t="shared" si="399"/>
        <v>0</v>
      </c>
      <c r="AB4274" s="33">
        <f t="shared" si="400"/>
        <v>0</v>
      </c>
      <c r="AC4274" s="34" t="str">
        <f t="shared" si="401"/>
        <v>Not Determined</v>
      </c>
    </row>
    <row r="4275" spans="1:29" x14ac:dyDescent="0.25">
      <c r="A4275" s="48"/>
      <c r="B4275" s="48"/>
      <c r="C4275" s="44"/>
      <c r="D4275" s="44"/>
      <c r="E4275" s="44"/>
      <c r="F4275" s="44"/>
      <c r="G4275" s="44"/>
      <c r="H4275" s="44"/>
      <c r="I4275" s="44"/>
      <c r="J4275" s="44"/>
      <c r="K4275" s="88"/>
      <c r="L4275" s="50">
        <v>1</v>
      </c>
      <c r="M4275" s="49"/>
      <c r="N4275" s="49"/>
      <c r="O4275" s="49"/>
      <c r="P4275" s="49"/>
      <c r="Q4275" s="49"/>
      <c r="R4275" s="49"/>
      <c r="S4275" s="49"/>
      <c r="X4275" s="33">
        <f t="shared" si="396"/>
        <v>0</v>
      </c>
      <c r="Y4275" s="33">
        <f t="shared" si="397"/>
        <v>0</v>
      </c>
      <c r="Z4275" s="33">
        <f t="shared" si="398"/>
        <v>0</v>
      </c>
      <c r="AA4275" s="34">
        <f t="shared" si="399"/>
        <v>0</v>
      </c>
      <c r="AB4275" s="33">
        <f t="shared" si="400"/>
        <v>0</v>
      </c>
      <c r="AC4275" s="34" t="str">
        <f t="shared" si="401"/>
        <v>Not Determined</v>
      </c>
    </row>
    <row r="4276" spans="1:29" x14ac:dyDescent="0.25">
      <c r="A4276" s="48"/>
      <c r="B4276" s="48"/>
      <c r="C4276" s="44"/>
      <c r="D4276" s="44"/>
      <c r="E4276" s="44"/>
      <c r="F4276" s="44"/>
      <c r="G4276" s="44"/>
      <c r="H4276" s="44"/>
      <c r="I4276" s="44"/>
      <c r="J4276" s="44"/>
      <c r="K4276" s="88"/>
      <c r="L4276" s="50">
        <v>1</v>
      </c>
      <c r="M4276" s="49"/>
      <c r="N4276" s="49"/>
      <c r="O4276" s="49"/>
      <c r="P4276" s="49"/>
      <c r="Q4276" s="49"/>
      <c r="R4276" s="49"/>
      <c r="S4276" s="49"/>
      <c r="X4276" s="33">
        <f t="shared" si="396"/>
        <v>0</v>
      </c>
      <c r="Y4276" s="33">
        <f t="shared" si="397"/>
        <v>0</v>
      </c>
      <c r="Z4276" s="33">
        <f t="shared" si="398"/>
        <v>0</v>
      </c>
      <c r="AA4276" s="34">
        <f t="shared" si="399"/>
        <v>0</v>
      </c>
      <c r="AB4276" s="33">
        <f t="shared" si="400"/>
        <v>0</v>
      </c>
      <c r="AC4276" s="34" t="str">
        <f t="shared" si="401"/>
        <v>Not Determined</v>
      </c>
    </row>
    <row r="4277" spans="1:29" x14ac:dyDescent="0.25">
      <c r="A4277" s="48"/>
      <c r="B4277" s="48"/>
      <c r="C4277" s="44"/>
      <c r="D4277" s="44"/>
      <c r="E4277" s="44"/>
      <c r="F4277" s="44"/>
      <c r="G4277" s="44"/>
      <c r="H4277" s="44"/>
      <c r="I4277" s="44"/>
      <c r="J4277" s="44"/>
      <c r="K4277" s="88"/>
      <c r="L4277" s="50">
        <v>1</v>
      </c>
      <c r="M4277" s="49"/>
      <c r="N4277" s="49"/>
      <c r="O4277" s="49"/>
      <c r="P4277" s="49"/>
      <c r="Q4277" s="49"/>
      <c r="R4277" s="49"/>
      <c r="S4277" s="49"/>
      <c r="X4277" s="33">
        <f t="shared" si="396"/>
        <v>0</v>
      </c>
      <c r="Y4277" s="33">
        <f t="shared" si="397"/>
        <v>0</v>
      </c>
      <c r="Z4277" s="33">
        <f t="shared" si="398"/>
        <v>0</v>
      </c>
      <c r="AA4277" s="34">
        <f t="shared" si="399"/>
        <v>0</v>
      </c>
      <c r="AB4277" s="33">
        <f t="shared" si="400"/>
        <v>0</v>
      </c>
      <c r="AC4277" s="34" t="str">
        <f t="shared" si="401"/>
        <v>Not Determined</v>
      </c>
    </row>
    <row r="4278" spans="1:29" x14ac:dyDescent="0.25">
      <c r="A4278" s="48"/>
      <c r="B4278" s="48"/>
      <c r="C4278" s="44"/>
      <c r="D4278" s="44"/>
      <c r="E4278" s="44"/>
      <c r="F4278" s="44"/>
      <c r="G4278" s="44"/>
      <c r="H4278" s="44"/>
      <c r="I4278" s="44"/>
      <c r="J4278" s="44"/>
      <c r="K4278" s="88"/>
      <c r="L4278" s="50">
        <v>1</v>
      </c>
      <c r="M4278" s="49"/>
      <c r="N4278" s="49"/>
      <c r="O4278" s="49"/>
      <c r="P4278" s="49"/>
      <c r="Q4278" s="49"/>
      <c r="R4278" s="49"/>
      <c r="S4278" s="49"/>
      <c r="X4278" s="33">
        <f t="shared" si="396"/>
        <v>0</v>
      </c>
      <c r="Y4278" s="33">
        <f t="shared" si="397"/>
        <v>0</v>
      </c>
      <c r="Z4278" s="33">
        <f t="shared" si="398"/>
        <v>0</v>
      </c>
      <c r="AA4278" s="34">
        <f t="shared" si="399"/>
        <v>0</v>
      </c>
      <c r="AB4278" s="33">
        <f t="shared" si="400"/>
        <v>0</v>
      </c>
      <c r="AC4278" s="34" t="str">
        <f t="shared" si="401"/>
        <v>Not Determined</v>
      </c>
    </row>
    <row r="4279" spans="1:29" x14ac:dyDescent="0.25">
      <c r="A4279" s="48"/>
      <c r="B4279" s="48"/>
      <c r="C4279" s="44"/>
      <c r="D4279" s="44"/>
      <c r="E4279" s="44"/>
      <c r="F4279" s="44"/>
      <c r="G4279" s="44"/>
      <c r="H4279" s="44"/>
      <c r="I4279" s="44"/>
      <c r="J4279" s="44"/>
      <c r="K4279" s="88"/>
      <c r="L4279" s="50">
        <v>1</v>
      </c>
      <c r="M4279" s="49"/>
      <c r="N4279" s="49"/>
      <c r="O4279" s="49"/>
      <c r="P4279" s="49"/>
      <c r="Q4279" s="49"/>
      <c r="R4279" s="49"/>
      <c r="S4279" s="49"/>
      <c r="X4279" s="33">
        <f t="shared" si="396"/>
        <v>0</v>
      </c>
      <c r="Y4279" s="33">
        <f t="shared" si="397"/>
        <v>0</v>
      </c>
      <c r="Z4279" s="33">
        <f t="shared" si="398"/>
        <v>0</v>
      </c>
      <c r="AA4279" s="34">
        <f t="shared" si="399"/>
        <v>0</v>
      </c>
      <c r="AB4279" s="33">
        <f t="shared" si="400"/>
        <v>0</v>
      </c>
      <c r="AC4279" s="34" t="str">
        <f t="shared" si="401"/>
        <v>Not Determined</v>
      </c>
    </row>
    <row r="4280" spans="1:29" x14ac:dyDescent="0.25">
      <c r="A4280" s="48"/>
      <c r="B4280" s="48"/>
      <c r="C4280" s="44"/>
      <c r="D4280" s="44"/>
      <c r="E4280" s="44"/>
      <c r="F4280" s="44"/>
      <c r="G4280" s="44"/>
      <c r="H4280" s="44"/>
      <c r="I4280" s="44"/>
      <c r="J4280" s="44"/>
      <c r="K4280" s="88"/>
      <c r="L4280" s="50">
        <v>1</v>
      </c>
      <c r="M4280" s="49"/>
      <c r="N4280" s="49"/>
      <c r="O4280" s="49"/>
      <c r="P4280" s="49"/>
      <c r="Q4280" s="49"/>
      <c r="R4280" s="49"/>
      <c r="S4280" s="49"/>
      <c r="X4280" s="33">
        <f t="shared" si="396"/>
        <v>0</v>
      </c>
      <c r="Y4280" s="33">
        <f t="shared" si="397"/>
        <v>0</v>
      </c>
      <c r="Z4280" s="33">
        <f t="shared" si="398"/>
        <v>0</v>
      </c>
      <c r="AA4280" s="34">
        <f t="shared" si="399"/>
        <v>0</v>
      </c>
      <c r="AB4280" s="33">
        <f t="shared" si="400"/>
        <v>0</v>
      </c>
      <c r="AC4280" s="34" t="str">
        <f t="shared" si="401"/>
        <v>Not Determined</v>
      </c>
    </row>
    <row r="4281" spans="1:29" x14ac:dyDescent="0.25">
      <c r="A4281" s="48"/>
      <c r="B4281" s="48"/>
      <c r="C4281" s="44"/>
      <c r="D4281" s="44"/>
      <c r="E4281" s="44"/>
      <c r="F4281" s="44"/>
      <c r="G4281" s="44"/>
      <c r="H4281" s="44"/>
      <c r="I4281" s="44"/>
      <c r="J4281" s="44"/>
      <c r="K4281" s="88"/>
      <c r="L4281" s="50">
        <v>1</v>
      </c>
      <c r="M4281" s="49"/>
      <c r="N4281" s="49"/>
      <c r="O4281" s="49"/>
      <c r="P4281" s="49"/>
      <c r="Q4281" s="49"/>
      <c r="R4281" s="49"/>
      <c r="S4281" s="49"/>
      <c r="X4281" s="33">
        <f t="shared" si="396"/>
        <v>0</v>
      </c>
      <c r="Y4281" s="33">
        <f t="shared" si="397"/>
        <v>0</v>
      </c>
      <c r="Z4281" s="33">
        <f t="shared" si="398"/>
        <v>0</v>
      </c>
      <c r="AA4281" s="34">
        <f t="shared" si="399"/>
        <v>0</v>
      </c>
      <c r="AB4281" s="33">
        <f t="shared" si="400"/>
        <v>0</v>
      </c>
      <c r="AC4281" s="34" t="str">
        <f t="shared" si="401"/>
        <v>Not Determined</v>
      </c>
    </row>
    <row r="4282" spans="1:29" x14ac:dyDescent="0.25">
      <c r="A4282" s="48"/>
      <c r="B4282" s="48"/>
      <c r="C4282" s="44"/>
      <c r="D4282" s="44"/>
      <c r="E4282" s="44"/>
      <c r="F4282" s="44"/>
      <c r="G4282" s="44"/>
      <c r="H4282" s="44"/>
      <c r="I4282" s="44"/>
      <c r="J4282" s="44"/>
      <c r="K4282" s="88"/>
      <c r="L4282" s="50">
        <v>1</v>
      </c>
      <c r="M4282" s="49"/>
      <c r="N4282" s="49"/>
      <c r="O4282" s="49"/>
      <c r="P4282" s="49"/>
      <c r="Q4282" s="49"/>
      <c r="R4282" s="49"/>
      <c r="S4282" s="49"/>
      <c r="X4282" s="33">
        <f t="shared" si="396"/>
        <v>0</v>
      </c>
      <c r="Y4282" s="33">
        <f t="shared" si="397"/>
        <v>0</v>
      </c>
      <c r="Z4282" s="33">
        <f t="shared" si="398"/>
        <v>0</v>
      </c>
      <c r="AA4282" s="34">
        <f t="shared" si="399"/>
        <v>0</v>
      </c>
      <c r="AB4282" s="33">
        <f t="shared" si="400"/>
        <v>0</v>
      </c>
      <c r="AC4282" s="34" t="str">
        <f t="shared" si="401"/>
        <v>Not Determined</v>
      </c>
    </row>
    <row r="4283" spans="1:29" x14ac:dyDescent="0.25">
      <c r="A4283" s="48"/>
      <c r="B4283" s="48"/>
      <c r="C4283" s="44"/>
      <c r="D4283" s="44"/>
      <c r="E4283" s="44"/>
      <c r="F4283" s="44"/>
      <c r="G4283" s="44"/>
      <c r="H4283" s="44"/>
      <c r="I4283" s="44"/>
      <c r="J4283" s="44"/>
      <c r="K4283" s="88"/>
      <c r="L4283" s="50">
        <v>1</v>
      </c>
      <c r="M4283" s="49"/>
      <c r="N4283" s="49"/>
      <c r="O4283" s="49"/>
      <c r="P4283" s="49"/>
      <c r="Q4283" s="49"/>
      <c r="R4283" s="49"/>
      <c r="S4283" s="49"/>
      <c r="X4283" s="33">
        <f t="shared" si="396"/>
        <v>0</v>
      </c>
      <c r="Y4283" s="33">
        <f t="shared" si="397"/>
        <v>0</v>
      </c>
      <c r="Z4283" s="33">
        <f t="shared" si="398"/>
        <v>0</v>
      </c>
      <c r="AA4283" s="34">
        <f t="shared" si="399"/>
        <v>0</v>
      </c>
      <c r="AB4283" s="33">
        <f t="shared" si="400"/>
        <v>0</v>
      </c>
      <c r="AC4283" s="34" t="str">
        <f t="shared" si="401"/>
        <v>Not Determined</v>
      </c>
    </row>
    <row r="4284" spans="1:29" x14ac:dyDescent="0.25">
      <c r="A4284" s="48"/>
      <c r="B4284" s="48"/>
      <c r="C4284" s="44"/>
      <c r="D4284" s="44"/>
      <c r="E4284" s="44"/>
      <c r="F4284" s="44"/>
      <c r="G4284" s="44"/>
      <c r="H4284" s="44"/>
      <c r="I4284" s="44"/>
      <c r="J4284" s="44"/>
      <c r="K4284" s="88"/>
      <c r="L4284" s="50">
        <v>1</v>
      </c>
      <c r="M4284" s="49"/>
      <c r="N4284" s="49"/>
      <c r="O4284" s="49"/>
      <c r="P4284" s="49"/>
      <c r="Q4284" s="49"/>
      <c r="R4284" s="49"/>
      <c r="S4284" s="49"/>
      <c r="X4284" s="33">
        <f t="shared" si="396"/>
        <v>0</v>
      </c>
      <c r="Y4284" s="33">
        <f t="shared" si="397"/>
        <v>0</v>
      </c>
      <c r="Z4284" s="33">
        <f t="shared" si="398"/>
        <v>0</v>
      </c>
      <c r="AA4284" s="34">
        <f t="shared" si="399"/>
        <v>0</v>
      </c>
      <c r="AB4284" s="33">
        <f t="shared" si="400"/>
        <v>0</v>
      </c>
      <c r="AC4284" s="34" t="str">
        <f t="shared" si="401"/>
        <v>Not Determined</v>
      </c>
    </row>
    <row r="4285" spans="1:29" x14ac:dyDescent="0.25">
      <c r="A4285" s="48"/>
      <c r="B4285" s="48"/>
      <c r="C4285" s="44"/>
      <c r="D4285" s="44"/>
      <c r="E4285" s="44"/>
      <c r="F4285" s="44"/>
      <c r="G4285" s="44"/>
      <c r="H4285" s="44"/>
      <c r="I4285" s="44"/>
      <c r="J4285" s="44"/>
      <c r="K4285" s="88"/>
      <c r="L4285" s="50">
        <v>1</v>
      </c>
      <c r="M4285" s="49"/>
      <c r="N4285" s="49"/>
      <c r="O4285" s="49"/>
      <c r="P4285" s="49"/>
      <c r="Q4285" s="49"/>
      <c r="R4285" s="49"/>
      <c r="S4285" s="49"/>
      <c r="X4285" s="33">
        <f t="shared" si="396"/>
        <v>0</v>
      </c>
      <c r="Y4285" s="33">
        <f t="shared" si="397"/>
        <v>0</v>
      </c>
      <c r="Z4285" s="33">
        <f t="shared" si="398"/>
        <v>0</v>
      </c>
      <c r="AA4285" s="34">
        <f t="shared" si="399"/>
        <v>0</v>
      </c>
      <c r="AB4285" s="33">
        <f t="shared" si="400"/>
        <v>0</v>
      </c>
      <c r="AC4285" s="34" t="str">
        <f t="shared" si="401"/>
        <v>Not Determined</v>
      </c>
    </row>
    <row r="4286" spans="1:29" x14ac:dyDescent="0.25">
      <c r="A4286" s="48"/>
      <c r="B4286" s="48"/>
      <c r="C4286" s="44"/>
      <c r="D4286" s="44"/>
      <c r="E4286" s="44"/>
      <c r="F4286" s="44"/>
      <c r="G4286" s="44"/>
      <c r="H4286" s="44"/>
      <c r="I4286" s="44"/>
      <c r="J4286" s="44"/>
      <c r="K4286" s="88"/>
      <c r="L4286" s="50">
        <v>1</v>
      </c>
      <c r="M4286" s="49"/>
      <c r="N4286" s="49"/>
      <c r="O4286" s="49"/>
      <c r="P4286" s="49"/>
      <c r="Q4286" s="49"/>
      <c r="R4286" s="49"/>
      <c r="S4286" s="49"/>
      <c r="X4286" s="33">
        <f t="shared" si="396"/>
        <v>0</v>
      </c>
      <c r="Y4286" s="33">
        <f t="shared" si="397"/>
        <v>0</v>
      </c>
      <c r="Z4286" s="33">
        <f t="shared" si="398"/>
        <v>0</v>
      </c>
      <c r="AA4286" s="34">
        <f t="shared" si="399"/>
        <v>0</v>
      </c>
      <c r="AB4286" s="33">
        <f t="shared" si="400"/>
        <v>0</v>
      </c>
      <c r="AC4286" s="34" t="str">
        <f t="shared" si="401"/>
        <v>Not Determined</v>
      </c>
    </row>
    <row r="4287" spans="1:29" x14ac:dyDescent="0.25">
      <c r="A4287" s="48"/>
      <c r="B4287" s="48"/>
      <c r="C4287" s="44"/>
      <c r="D4287" s="44"/>
      <c r="E4287" s="44"/>
      <c r="F4287" s="44"/>
      <c r="G4287" s="44"/>
      <c r="H4287" s="44"/>
      <c r="I4287" s="44"/>
      <c r="J4287" s="44"/>
      <c r="K4287" s="88"/>
      <c r="L4287" s="50">
        <v>1</v>
      </c>
      <c r="M4287" s="49"/>
      <c r="N4287" s="49"/>
      <c r="O4287" s="49"/>
      <c r="P4287" s="49"/>
      <c r="Q4287" s="49"/>
      <c r="R4287" s="49"/>
      <c r="S4287" s="49"/>
      <c r="X4287" s="33">
        <f t="shared" si="396"/>
        <v>0</v>
      </c>
      <c r="Y4287" s="33">
        <f t="shared" si="397"/>
        <v>0</v>
      </c>
      <c r="Z4287" s="33">
        <f t="shared" si="398"/>
        <v>0</v>
      </c>
      <c r="AA4287" s="34">
        <f t="shared" si="399"/>
        <v>0</v>
      </c>
      <c r="AB4287" s="33">
        <f t="shared" si="400"/>
        <v>0</v>
      </c>
      <c r="AC4287" s="34" t="str">
        <f t="shared" si="401"/>
        <v>Not Determined</v>
      </c>
    </row>
    <row r="4288" spans="1:29" x14ac:dyDescent="0.25">
      <c r="A4288" s="48"/>
      <c r="B4288" s="48"/>
      <c r="C4288" s="44"/>
      <c r="D4288" s="44"/>
      <c r="E4288" s="44"/>
      <c r="F4288" s="44"/>
      <c r="G4288" s="44"/>
      <c r="H4288" s="44"/>
      <c r="I4288" s="44"/>
      <c r="J4288" s="44"/>
      <c r="K4288" s="88"/>
      <c r="L4288" s="50">
        <v>1</v>
      </c>
      <c r="M4288" s="49"/>
      <c r="N4288" s="49"/>
      <c r="O4288" s="49"/>
      <c r="P4288" s="49"/>
      <c r="Q4288" s="49"/>
      <c r="R4288" s="49"/>
      <c r="S4288" s="49"/>
      <c r="X4288" s="33">
        <f t="shared" si="396"/>
        <v>0</v>
      </c>
      <c r="Y4288" s="33">
        <f t="shared" si="397"/>
        <v>0</v>
      </c>
      <c r="Z4288" s="33">
        <f t="shared" si="398"/>
        <v>0</v>
      </c>
      <c r="AA4288" s="34">
        <f t="shared" si="399"/>
        <v>0</v>
      </c>
      <c r="AB4288" s="33">
        <f t="shared" si="400"/>
        <v>0</v>
      </c>
      <c r="AC4288" s="34" t="str">
        <f t="shared" si="401"/>
        <v>Not Determined</v>
      </c>
    </row>
    <row r="4289" spans="1:29" x14ac:dyDescent="0.25">
      <c r="A4289" s="48"/>
      <c r="B4289" s="48"/>
      <c r="C4289" s="44"/>
      <c r="D4289" s="44"/>
      <c r="E4289" s="44"/>
      <c r="F4289" s="44"/>
      <c r="G4289" s="44"/>
      <c r="H4289" s="44"/>
      <c r="I4289" s="44"/>
      <c r="J4289" s="44"/>
      <c r="K4289" s="88"/>
      <c r="L4289" s="50">
        <v>1</v>
      </c>
      <c r="M4289" s="49"/>
      <c r="N4289" s="49"/>
      <c r="O4289" s="49"/>
      <c r="P4289" s="49"/>
      <c r="Q4289" s="49"/>
      <c r="R4289" s="49"/>
      <c r="S4289" s="49"/>
      <c r="X4289" s="33">
        <f t="shared" si="396"/>
        <v>0</v>
      </c>
      <c r="Y4289" s="33">
        <f t="shared" si="397"/>
        <v>0</v>
      </c>
      <c r="Z4289" s="33">
        <f t="shared" si="398"/>
        <v>0</v>
      </c>
      <c r="AA4289" s="34">
        <f t="shared" si="399"/>
        <v>0</v>
      </c>
      <c r="AB4289" s="33">
        <f t="shared" si="400"/>
        <v>0</v>
      </c>
      <c r="AC4289" s="34" t="str">
        <f t="shared" si="401"/>
        <v>Not Determined</v>
      </c>
    </row>
    <row r="4290" spans="1:29" x14ac:dyDescent="0.25">
      <c r="A4290" s="48"/>
      <c r="B4290" s="48"/>
      <c r="C4290" s="44"/>
      <c r="D4290" s="44"/>
      <c r="E4290" s="44"/>
      <c r="F4290" s="44"/>
      <c r="G4290" s="44"/>
      <c r="H4290" s="44"/>
      <c r="I4290" s="44"/>
      <c r="J4290" s="44"/>
      <c r="K4290" s="88"/>
      <c r="L4290" s="50">
        <v>1</v>
      </c>
      <c r="M4290" s="49"/>
      <c r="N4290" s="49"/>
      <c r="O4290" s="49"/>
      <c r="P4290" s="49"/>
      <c r="Q4290" s="49"/>
      <c r="R4290" s="49"/>
      <c r="S4290" s="49"/>
      <c r="X4290" s="33">
        <f t="shared" si="396"/>
        <v>0</v>
      </c>
      <c r="Y4290" s="33">
        <f t="shared" si="397"/>
        <v>0</v>
      </c>
      <c r="Z4290" s="33">
        <f t="shared" si="398"/>
        <v>0</v>
      </c>
      <c r="AA4290" s="34">
        <f t="shared" si="399"/>
        <v>0</v>
      </c>
      <c r="AB4290" s="33">
        <f t="shared" si="400"/>
        <v>0</v>
      </c>
      <c r="AC4290" s="34" t="str">
        <f t="shared" si="401"/>
        <v>Not Determined</v>
      </c>
    </row>
    <row r="4291" spans="1:29" x14ac:dyDescent="0.25">
      <c r="A4291" s="48"/>
      <c r="B4291" s="48"/>
      <c r="C4291" s="44"/>
      <c r="D4291" s="44"/>
      <c r="E4291" s="44"/>
      <c r="F4291" s="44"/>
      <c r="G4291" s="44"/>
      <c r="H4291" s="44"/>
      <c r="I4291" s="44"/>
      <c r="J4291" s="44"/>
      <c r="K4291" s="88"/>
      <c r="L4291" s="50">
        <v>1</v>
      </c>
      <c r="M4291" s="49"/>
      <c r="N4291" s="49"/>
      <c r="O4291" s="49"/>
      <c r="P4291" s="49"/>
      <c r="Q4291" s="49"/>
      <c r="R4291" s="49"/>
      <c r="S4291" s="49"/>
      <c r="X4291" s="33">
        <f t="shared" si="396"/>
        <v>0</v>
      </c>
      <c r="Y4291" s="33">
        <f t="shared" si="397"/>
        <v>0</v>
      </c>
      <c r="Z4291" s="33">
        <f t="shared" si="398"/>
        <v>0</v>
      </c>
      <c r="AA4291" s="34">
        <f t="shared" si="399"/>
        <v>0</v>
      </c>
      <c r="AB4291" s="33">
        <f t="shared" si="400"/>
        <v>0</v>
      </c>
      <c r="AC4291" s="34" t="str">
        <f t="shared" si="401"/>
        <v>Not Determined</v>
      </c>
    </row>
    <row r="4292" spans="1:29" x14ac:dyDescent="0.25">
      <c r="A4292" s="48"/>
      <c r="B4292" s="48"/>
      <c r="C4292" s="44"/>
      <c r="D4292" s="44"/>
      <c r="E4292" s="44"/>
      <c r="F4292" s="44"/>
      <c r="G4292" s="44"/>
      <c r="H4292" s="44"/>
      <c r="I4292" s="44"/>
      <c r="J4292" s="44"/>
      <c r="K4292" s="88"/>
      <c r="L4292" s="50">
        <v>1</v>
      </c>
      <c r="M4292" s="49"/>
      <c r="N4292" s="49"/>
      <c r="O4292" s="49"/>
      <c r="P4292" s="49"/>
      <c r="Q4292" s="49"/>
      <c r="R4292" s="49"/>
      <c r="S4292" s="49"/>
      <c r="X4292" s="33">
        <f t="shared" si="396"/>
        <v>0</v>
      </c>
      <c r="Y4292" s="33">
        <f t="shared" si="397"/>
        <v>0</v>
      </c>
      <c r="Z4292" s="33">
        <f t="shared" si="398"/>
        <v>0</v>
      </c>
      <c r="AA4292" s="34">
        <f t="shared" si="399"/>
        <v>0</v>
      </c>
      <c r="AB4292" s="33">
        <f t="shared" si="400"/>
        <v>0</v>
      </c>
      <c r="AC4292" s="34" t="str">
        <f t="shared" si="401"/>
        <v>Not Determined</v>
      </c>
    </row>
    <row r="4293" spans="1:29" x14ac:dyDescent="0.25">
      <c r="A4293" s="48"/>
      <c r="B4293" s="48"/>
      <c r="C4293" s="44"/>
      <c r="D4293" s="44"/>
      <c r="E4293" s="44"/>
      <c r="F4293" s="44"/>
      <c r="G4293" s="44"/>
      <c r="H4293" s="44"/>
      <c r="I4293" s="44"/>
      <c r="J4293" s="44"/>
      <c r="K4293" s="88"/>
      <c r="L4293" s="50">
        <v>1</v>
      </c>
      <c r="M4293" s="49"/>
      <c r="N4293" s="49"/>
      <c r="O4293" s="49"/>
      <c r="P4293" s="49"/>
      <c r="Q4293" s="49"/>
      <c r="R4293" s="49"/>
      <c r="S4293" s="49"/>
      <c r="X4293" s="33">
        <f t="shared" si="396"/>
        <v>0</v>
      </c>
      <c r="Y4293" s="33">
        <f t="shared" si="397"/>
        <v>0</v>
      </c>
      <c r="Z4293" s="33">
        <f t="shared" si="398"/>
        <v>0</v>
      </c>
      <c r="AA4293" s="34">
        <f t="shared" si="399"/>
        <v>0</v>
      </c>
      <c r="AB4293" s="33">
        <f t="shared" si="400"/>
        <v>0</v>
      </c>
      <c r="AC4293" s="34" t="str">
        <f t="shared" si="401"/>
        <v>Not Determined</v>
      </c>
    </row>
    <row r="4294" spans="1:29" x14ac:dyDescent="0.25">
      <c r="A4294" s="48"/>
      <c r="B4294" s="48"/>
      <c r="C4294" s="44"/>
      <c r="D4294" s="44"/>
      <c r="E4294" s="44"/>
      <c r="F4294" s="44"/>
      <c r="G4294" s="44"/>
      <c r="H4294" s="44"/>
      <c r="I4294" s="44"/>
      <c r="J4294" s="44"/>
      <c r="K4294" s="88"/>
      <c r="L4294" s="50">
        <v>1</v>
      </c>
      <c r="M4294" s="49"/>
      <c r="N4294" s="49"/>
      <c r="O4294" s="49"/>
      <c r="P4294" s="49"/>
      <c r="Q4294" s="49"/>
      <c r="R4294" s="49"/>
      <c r="S4294" s="49"/>
      <c r="X4294" s="33">
        <f t="shared" si="396"/>
        <v>0</v>
      </c>
      <c r="Y4294" s="33">
        <f t="shared" si="397"/>
        <v>0</v>
      </c>
      <c r="Z4294" s="33">
        <f t="shared" si="398"/>
        <v>0</v>
      </c>
      <c r="AA4294" s="34">
        <f t="shared" si="399"/>
        <v>0</v>
      </c>
      <c r="AB4294" s="33">
        <f t="shared" si="400"/>
        <v>0</v>
      </c>
      <c r="AC4294" s="34" t="str">
        <f t="shared" si="401"/>
        <v>Not Determined</v>
      </c>
    </row>
    <row r="4295" spans="1:29" x14ac:dyDescent="0.25">
      <c r="A4295" s="48"/>
      <c r="B4295" s="48"/>
      <c r="C4295" s="44"/>
      <c r="D4295" s="44"/>
      <c r="E4295" s="44"/>
      <c r="F4295" s="44"/>
      <c r="G4295" s="44"/>
      <c r="H4295" s="44"/>
      <c r="I4295" s="44"/>
      <c r="J4295" s="44"/>
      <c r="K4295" s="88"/>
      <c r="L4295" s="50">
        <v>1</v>
      </c>
      <c r="M4295" s="49"/>
      <c r="N4295" s="49"/>
      <c r="O4295" s="49"/>
      <c r="P4295" s="49"/>
      <c r="Q4295" s="49"/>
      <c r="R4295" s="49"/>
      <c r="S4295" s="49"/>
      <c r="X4295" s="33">
        <f t="shared" si="396"/>
        <v>0</v>
      </c>
      <c r="Y4295" s="33">
        <f t="shared" si="397"/>
        <v>0</v>
      </c>
      <c r="Z4295" s="33">
        <f t="shared" si="398"/>
        <v>0</v>
      </c>
      <c r="AA4295" s="34">
        <f t="shared" si="399"/>
        <v>0</v>
      </c>
      <c r="AB4295" s="33">
        <f t="shared" si="400"/>
        <v>0</v>
      </c>
      <c r="AC4295" s="34" t="str">
        <f t="shared" si="401"/>
        <v>Not Determined</v>
      </c>
    </row>
    <row r="4296" spans="1:29" x14ac:dyDescent="0.25">
      <c r="A4296" s="48"/>
      <c r="B4296" s="48"/>
      <c r="C4296" s="44"/>
      <c r="D4296" s="44"/>
      <c r="E4296" s="44"/>
      <c r="F4296" s="44"/>
      <c r="G4296" s="44"/>
      <c r="H4296" s="44"/>
      <c r="I4296" s="44"/>
      <c r="J4296" s="44"/>
      <c r="K4296" s="88"/>
      <c r="L4296" s="50">
        <v>1</v>
      </c>
      <c r="M4296" s="49"/>
      <c r="N4296" s="49"/>
      <c r="O4296" s="49"/>
      <c r="P4296" s="49"/>
      <c r="Q4296" s="49"/>
      <c r="R4296" s="49"/>
      <c r="S4296" s="49"/>
      <c r="X4296" s="33">
        <f t="shared" si="396"/>
        <v>0</v>
      </c>
      <c r="Y4296" s="33">
        <f t="shared" si="397"/>
        <v>0</v>
      </c>
      <c r="Z4296" s="33">
        <f t="shared" si="398"/>
        <v>0</v>
      </c>
      <c r="AA4296" s="34">
        <f t="shared" si="399"/>
        <v>0</v>
      </c>
      <c r="AB4296" s="33">
        <f t="shared" si="400"/>
        <v>0</v>
      </c>
      <c r="AC4296" s="34" t="str">
        <f t="shared" si="401"/>
        <v>Not Determined</v>
      </c>
    </row>
    <row r="4297" spans="1:29" x14ac:dyDescent="0.25">
      <c r="A4297" s="48"/>
      <c r="B4297" s="48"/>
      <c r="C4297" s="44"/>
      <c r="D4297" s="44"/>
      <c r="E4297" s="44"/>
      <c r="F4297" s="44"/>
      <c r="G4297" s="44"/>
      <c r="H4297" s="44"/>
      <c r="I4297" s="44"/>
      <c r="J4297" s="44"/>
      <c r="K4297" s="88"/>
      <c r="L4297" s="50">
        <v>1</v>
      </c>
      <c r="M4297" s="49"/>
      <c r="N4297" s="49"/>
      <c r="O4297" s="49"/>
      <c r="P4297" s="49"/>
      <c r="Q4297" s="49"/>
      <c r="R4297" s="49"/>
      <c r="S4297" s="49"/>
      <c r="X4297" s="33">
        <f t="shared" si="396"/>
        <v>0</v>
      </c>
      <c r="Y4297" s="33">
        <f t="shared" si="397"/>
        <v>0</v>
      </c>
      <c r="Z4297" s="33">
        <f t="shared" si="398"/>
        <v>0</v>
      </c>
      <c r="AA4297" s="34">
        <f t="shared" si="399"/>
        <v>0</v>
      </c>
      <c r="AB4297" s="33">
        <f t="shared" si="400"/>
        <v>0</v>
      </c>
      <c r="AC4297" s="34" t="str">
        <f t="shared" si="401"/>
        <v>Not Determined</v>
      </c>
    </row>
    <row r="4298" spans="1:29" x14ac:dyDescent="0.25">
      <c r="A4298" s="48"/>
      <c r="B4298" s="48"/>
      <c r="C4298" s="44"/>
      <c r="D4298" s="44"/>
      <c r="E4298" s="44"/>
      <c r="F4298" s="44"/>
      <c r="G4298" s="44"/>
      <c r="H4298" s="44"/>
      <c r="I4298" s="44"/>
      <c r="J4298" s="44"/>
      <c r="K4298" s="88"/>
      <c r="L4298" s="50">
        <v>1</v>
      </c>
      <c r="M4298" s="49"/>
      <c r="N4298" s="49"/>
      <c r="O4298" s="49"/>
      <c r="P4298" s="49"/>
      <c r="Q4298" s="49"/>
      <c r="R4298" s="49"/>
      <c r="S4298" s="49"/>
      <c r="X4298" s="33">
        <f t="shared" si="396"/>
        <v>0</v>
      </c>
      <c r="Y4298" s="33">
        <f t="shared" si="397"/>
        <v>0</v>
      </c>
      <c r="Z4298" s="33">
        <f t="shared" si="398"/>
        <v>0</v>
      </c>
      <c r="AA4298" s="34">
        <f t="shared" si="399"/>
        <v>0</v>
      </c>
      <c r="AB4298" s="33">
        <f t="shared" si="400"/>
        <v>0</v>
      </c>
      <c r="AC4298" s="34" t="str">
        <f t="shared" si="401"/>
        <v>Not Determined</v>
      </c>
    </row>
    <row r="4299" spans="1:29" x14ac:dyDescent="0.25">
      <c r="A4299" s="48"/>
      <c r="B4299" s="48"/>
      <c r="C4299" s="44"/>
      <c r="D4299" s="44"/>
      <c r="E4299" s="44"/>
      <c r="F4299" s="44"/>
      <c r="G4299" s="44"/>
      <c r="H4299" s="44"/>
      <c r="I4299" s="44"/>
      <c r="J4299" s="44"/>
      <c r="K4299" s="88"/>
      <c r="L4299" s="50">
        <v>1</v>
      </c>
      <c r="M4299" s="49"/>
      <c r="N4299" s="49"/>
      <c r="O4299" s="49"/>
      <c r="P4299" s="49"/>
      <c r="Q4299" s="49"/>
      <c r="R4299" s="49"/>
      <c r="S4299" s="49"/>
      <c r="X4299" s="33">
        <f t="shared" si="396"/>
        <v>0</v>
      </c>
      <c r="Y4299" s="33">
        <f t="shared" si="397"/>
        <v>0</v>
      </c>
      <c r="Z4299" s="33">
        <f t="shared" si="398"/>
        <v>0</v>
      </c>
      <c r="AA4299" s="34">
        <f t="shared" si="399"/>
        <v>0</v>
      </c>
      <c r="AB4299" s="33">
        <f t="shared" si="400"/>
        <v>0</v>
      </c>
      <c r="AC4299" s="34" t="str">
        <f t="shared" si="401"/>
        <v>Not Determined</v>
      </c>
    </row>
    <row r="4300" spans="1:29" x14ac:dyDescent="0.25">
      <c r="A4300" s="48"/>
      <c r="B4300" s="48"/>
      <c r="C4300" s="44"/>
      <c r="D4300" s="44"/>
      <c r="E4300" s="44"/>
      <c r="F4300" s="44"/>
      <c r="G4300" s="44"/>
      <c r="H4300" s="44"/>
      <c r="I4300" s="44"/>
      <c r="J4300" s="44"/>
      <c r="K4300" s="88"/>
      <c r="L4300" s="50">
        <v>1</v>
      </c>
      <c r="M4300" s="49"/>
      <c r="N4300" s="49"/>
      <c r="O4300" s="49"/>
      <c r="P4300" s="49"/>
      <c r="Q4300" s="49"/>
      <c r="R4300" s="49"/>
      <c r="S4300" s="49"/>
      <c r="X4300" s="33">
        <f t="shared" si="396"/>
        <v>0</v>
      </c>
      <c r="Y4300" s="33">
        <f t="shared" si="397"/>
        <v>0</v>
      </c>
      <c r="Z4300" s="33">
        <f t="shared" si="398"/>
        <v>0</v>
      </c>
      <c r="AA4300" s="34">
        <f t="shared" si="399"/>
        <v>0</v>
      </c>
      <c r="AB4300" s="33">
        <f t="shared" si="400"/>
        <v>0</v>
      </c>
      <c r="AC4300" s="34" t="str">
        <f t="shared" si="401"/>
        <v>Not Determined</v>
      </c>
    </row>
    <row r="4301" spans="1:29" x14ac:dyDescent="0.25">
      <c r="A4301" s="48"/>
      <c r="B4301" s="48"/>
      <c r="C4301" s="44"/>
      <c r="D4301" s="44"/>
      <c r="E4301" s="44"/>
      <c r="F4301" s="44"/>
      <c r="G4301" s="44"/>
      <c r="H4301" s="44"/>
      <c r="I4301" s="44"/>
      <c r="J4301" s="44"/>
      <c r="K4301" s="88"/>
      <c r="L4301" s="50">
        <v>1</v>
      </c>
      <c r="M4301" s="49"/>
      <c r="N4301" s="49"/>
      <c r="O4301" s="49"/>
      <c r="P4301" s="49"/>
      <c r="Q4301" s="49"/>
      <c r="R4301" s="49"/>
      <c r="S4301" s="49"/>
      <c r="X4301" s="33">
        <f t="shared" si="396"/>
        <v>0</v>
      </c>
      <c r="Y4301" s="33">
        <f t="shared" si="397"/>
        <v>0</v>
      </c>
      <c r="Z4301" s="33">
        <f t="shared" si="398"/>
        <v>0</v>
      </c>
      <c r="AA4301" s="34">
        <f t="shared" si="399"/>
        <v>0</v>
      </c>
      <c r="AB4301" s="33">
        <f t="shared" si="400"/>
        <v>0</v>
      </c>
      <c r="AC4301" s="34" t="str">
        <f t="shared" si="401"/>
        <v>Not Determined</v>
      </c>
    </row>
    <row r="4302" spans="1:29" x14ac:dyDescent="0.25">
      <c r="A4302" s="48"/>
      <c r="B4302" s="48"/>
      <c r="C4302" s="44"/>
      <c r="D4302" s="44"/>
      <c r="E4302" s="44"/>
      <c r="F4302" s="44"/>
      <c r="G4302" s="44"/>
      <c r="H4302" s="44"/>
      <c r="I4302" s="44"/>
      <c r="J4302" s="44"/>
      <c r="K4302" s="88"/>
      <c r="L4302" s="50">
        <v>1</v>
      </c>
      <c r="M4302" s="49"/>
      <c r="N4302" s="49"/>
      <c r="O4302" s="49"/>
      <c r="P4302" s="49"/>
      <c r="Q4302" s="49"/>
      <c r="R4302" s="49"/>
      <c r="S4302" s="49"/>
      <c r="X4302" s="33">
        <f t="shared" si="396"/>
        <v>0</v>
      </c>
      <c r="Y4302" s="33">
        <f t="shared" si="397"/>
        <v>0</v>
      </c>
      <c r="Z4302" s="33">
        <f t="shared" si="398"/>
        <v>0</v>
      </c>
      <c r="AA4302" s="34">
        <f t="shared" si="399"/>
        <v>0</v>
      </c>
      <c r="AB4302" s="33">
        <f t="shared" si="400"/>
        <v>0</v>
      </c>
      <c r="AC4302" s="34" t="str">
        <f t="shared" si="401"/>
        <v>Not Determined</v>
      </c>
    </row>
    <row r="4303" spans="1:29" x14ac:dyDescent="0.25">
      <c r="A4303" s="48"/>
      <c r="B4303" s="48"/>
      <c r="C4303" s="44"/>
      <c r="D4303" s="44"/>
      <c r="E4303" s="44"/>
      <c r="F4303" s="44"/>
      <c r="G4303" s="44"/>
      <c r="H4303" s="44"/>
      <c r="I4303" s="44"/>
      <c r="J4303" s="44"/>
      <c r="K4303" s="88"/>
      <c r="L4303" s="50">
        <v>1</v>
      </c>
      <c r="M4303" s="49"/>
      <c r="N4303" s="49"/>
      <c r="O4303" s="49"/>
      <c r="P4303" s="49"/>
      <c r="Q4303" s="49"/>
      <c r="R4303" s="49"/>
      <c r="S4303" s="49"/>
      <c r="X4303" s="33">
        <f t="shared" ref="X4303:X4366" si="402">IF($C4303="Yes",$L4303,0)</f>
        <v>0</v>
      </c>
      <c r="Y4303" s="33">
        <f t="shared" ref="Y4303:Y4366" si="403">IF(AND($AB4303=0,$AA4303=0,$Z4303=0),IF(AND(OR($D4303="P",$D4303="C", $D4303="G",$D4303="DI",$D4303="CI-L",$D4303="CI-U"),OR($E4303="P",$E4303="C", $E4303="G",$E4303="DI",$E4303="CI-L",$E4303="CI-U",$E4303=""),OR($H4303="P",$H4303="C", $H4303="G",$H4303="DI",$H4303="CI-L",$H4303="CI-U"),OR($I4303="P",$I4303="C", $I4303="G",$I4303="DI",$I4303="CI-L",$I4303="CI-U",$I4303="")),$L4303,IF(K4303&gt;$AE$34,$L4303,0)),0)</f>
        <v>0</v>
      </c>
      <c r="Z4303" s="33">
        <f t="shared" ref="Z4303:Z4366" si="404">IF(OR($D4303="Lead",$E4303="Lead",$H4303="Lead",$I4303="Lead"),$L4303,0)</f>
        <v>0</v>
      </c>
      <c r="AA4303" s="34">
        <f t="shared" ref="AA4303:AA4366" si="405">IF($Z4303=0,IF(OR($F4303="Yes",$F4303="Unknown",$D4303="UNK",$D4303="UNK-NOLG",$D4303="UNK-LG",$E4303="UNK",$E4303="UNK-NOLG",$E4303="UNK-LG"),IF(OR($H4303="G",$H4303="UNK-LG",$I4303="G",$I4303="UNK-LG"),$L4303,0),0),0)</f>
        <v>0</v>
      </c>
      <c r="AB4303" s="33">
        <f t="shared" ref="AB4303:AB4366" si="406">IF(AND($AA4303=0,$Z4303=0),IF(OR($D4303="UNK",$E4303="UNK",$H4303="UNK",$I4303="UNK",$D4303="UNK-NOLG",$E4303="UNK-NOLG",$H4303="UNK-NOLG",$I4303="UNK-NOLG",$D4303="UNK-LG",$E4303="UNK-LG",$H4303="UNK-LG",$I4303="UNK-LG"),IF(K4303&gt;$AE$34,0,$L4303),0),0)</f>
        <v>0</v>
      </c>
      <c r="AC4303" s="34" t="str">
        <f t="shared" ref="AC4303:AC4366" si="407">IF($Z4303&gt;0,"Lead",IF($AA4303&gt;0,"GRR",IF($AB4303&gt;0,"UNK",IF($Y4303&gt;0,"Non-Lead","Not Determined"))))</f>
        <v>Not Determined</v>
      </c>
    </row>
    <row r="4304" spans="1:29" x14ac:dyDescent="0.25">
      <c r="A4304" s="48"/>
      <c r="B4304" s="48"/>
      <c r="C4304" s="44"/>
      <c r="D4304" s="44"/>
      <c r="E4304" s="44"/>
      <c r="F4304" s="44"/>
      <c r="G4304" s="44"/>
      <c r="H4304" s="44"/>
      <c r="I4304" s="44"/>
      <c r="J4304" s="44"/>
      <c r="K4304" s="88"/>
      <c r="L4304" s="50">
        <v>1</v>
      </c>
      <c r="M4304" s="49"/>
      <c r="N4304" s="49"/>
      <c r="O4304" s="49"/>
      <c r="P4304" s="49"/>
      <c r="Q4304" s="49"/>
      <c r="R4304" s="49"/>
      <c r="S4304" s="49"/>
      <c r="X4304" s="33">
        <f t="shared" si="402"/>
        <v>0</v>
      </c>
      <c r="Y4304" s="33">
        <f t="shared" si="403"/>
        <v>0</v>
      </c>
      <c r="Z4304" s="33">
        <f t="shared" si="404"/>
        <v>0</v>
      </c>
      <c r="AA4304" s="34">
        <f t="shared" si="405"/>
        <v>0</v>
      </c>
      <c r="AB4304" s="33">
        <f t="shared" si="406"/>
        <v>0</v>
      </c>
      <c r="AC4304" s="34" t="str">
        <f t="shared" si="407"/>
        <v>Not Determined</v>
      </c>
    </row>
    <row r="4305" spans="1:29" x14ac:dyDescent="0.25">
      <c r="A4305" s="48"/>
      <c r="B4305" s="48"/>
      <c r="C4305" s="44"/>
      <c r="D4305" s="44"/>
      <c r="E4305" s="44"/>
      <c r="F4305" s="44"/>
      <c r="G4305" s="44"/>
      <c r="H4305" s="44"/>
      <c r="I4305" s="44"/>
      <c r="J4305" s="44"/>
      <c r="K4305" s="88"/>
      <c r="L4305" s="50">
        <v>1</v>
      </c>
      <c r="M4305" s="49"/>
      <c r="N4305" s="49"/>
      <c r="O4305" s="49"/>
      <c r="P4305" s="49"/>
      <c r="Q4305" s="49"/>
      <c r="R4305" s="49"/>
      <c r="S4305" s="49"/>
      <c r="X4305" s="33">
        <f t="shared" si="402"/>
        <v>0</v>
      </c>
      <c r="Y4305" s="33">
        <f t="shared" si="403"/>
        <v>0</v>
      </c>
      <c r="Z4305" s="33">
        <f t="shared" si="404"/>
        <v>0</v>
      </c>
      <c r="AA4305" s="34">
        <f t="shared" si="405"/>
        <v>0</v>
      </c>
      <c r="AB4305" s="33">
        <f t="shared" si="406"/>
        <v>0</v>
      </c>
      <c r="AC4305" s="34" t="str">
        <f t="shared" si="407"/>
        <v>Not Determined</v>
      </c>
    </row>
    <row r="4306" spans="1:29" x14ac:dyDescent="0.25">
      <c r="A4306" s="48"/>
      <c r="B4306" s="48"/>
      <c r="C4306" s="44"/>
      <c r="D4306" s="44"/>
      <c r="E4306" s="44"/>
      <c r="F4306" s="44"/>
      <c r="G4306" s="44"/>
      <c r="H4306" s="44"/>
      <c r="I4306" s="44"/>
      <c r="J4306" s="44"/>
      <c r="K4306" s="88"/>
      <c r="L4306" s="50">
        <v>1</v>
      </c>
      <c r="M4306" s="49"/>
      <c r="N4306" s="49"/>
      <c r="O4306" s="49"/>
      <c r="P4306" s="49"/>
      <c r="Q4306" s="49"/>
      <c r="R4306" s="49"/>
      <c r="S4306" s="49"/>
      <c r="X4306" s="33">
        <f t="shared" si="402"/>
        <v>0</v>
      </c>
      <c r="Y4306" s="33">
        <f t="shared" si="403"/>
        <v>0</v>
      </c>
      <c r="Z4306" s="33">
        <f t="shared" si="404"/>
        <v>0</v>
      </c>
      <c r="AA4306" s="34">
        <f t="shared" si="405"/>
        <v>0</v>
      </c>
      <c r="AB4306" s="33">
        <f t="shared" si="406"/>
        <v>0</v>
      </c>
      <c r="AC4306" s="34" t="str">
        <f t="shared" si="407"/>
        <v>Not Determined</v>
      </c>
    </row>
    <row r="4307" spans="1:29" x14ac:dyDescent="0.25">
      <c r="A4307" s="48"/>
      <c r="B4307" s="48"/>
      <c r="C4307" s="44"/>
      <c r="D4307" s="44"/>
      <c r="E4307" s="44"/>
      <c r="F4307" s="44"/>
      <c r="G4307" s="44"/>
      <c r="H4307" s="44"/>
      <c r="I4307" s="44"/>
      <c r="J4307" s="44"/>
      <c r="K4307" s="88"/>
      <c r="L4307" s="50">
        <v>1</v>
      </c>
      <c r="M4307" s="49"/>
      <c r="N4307" s="49"/>
      <c r="O4307" s="49"/>
      <c r="P4307" s="49"/>
      <c r="Q4307" s="49"/>
      <c r="R4307" s="49"/>
      <c r="S4307" s="49"/>
      <c r="X4307" s="33">
        <f t="shared" si="402"/>
        <v>0</v>
      </c>
      <c r="Y4307" s="33">
        <f t="shared" si="403"/>
        <v>0</v>
      </c>
      <c r="Z4307" s="33">
        <f t="shared" si="404"/>
        <v>0</v>
      </c>
      <c r="AA4307" s="34">
        <f t="shared" si="405"/>
        <v>0</v>
      </c>
      <c r="AB4307" s="33">
        <f t="shared" si="406"/>
        <v>0</v>
      </c>
      <c r="AC4307" s="34" t="str">
        <f t="shared" si="407"/>
        <v>Not Determined</v>
      </c>
    </row>
    <row r="4308" spans="1:29" x14ac:dyDescent="0.25">
      <c r="A4308" s="48"/>
      <c r="B4308" s="48"/>
      <c r="C4308" s="44"/>
      <c r="D4308" s="44"/>
      <c r="E4308" s="44"/>
      <c r="F4308" s="44"/>
      <c r="G4308" s="44"/>
      <c r="H4308" s="44"/>
      <c r="I4308" s="44"/>
      <c r="J4308" s="44"/>
      <c r="K4308" s="88"/>
      <c r="L4308" s="50">
        <v>1</v>
      </c>
      <c r="M4308" s="49"/>
      <c r="N4308" s="49"/>
      <c r="O4308" s="49"/>
      <c r="P4308" s="49"/>
      <c r="Q4308" s="49"/>
      <c r="R4308" s="49"/>
      <c r="S4308" s="49"/>
      <c r="X4308" s="33">
        <f t="shared" si="402"/>
        <v>0</v>
      </c>
      <c r="Y4308" s="33">
        <f t="shared" si="403"/>
        <v>0</v>
      </c>
      <c r="Z4308" s="33">
        <f t="shared" si="404"/>
        <v>0</v>
      </c>
      <c r="AA4308" s="34">
        <f t="shared" si="405"/>
        <v>0</v>
      </c>
      <c r="AB4308" s="33">
        <f t="shared" si="406"/>
        <v>0</v>
      </c>
      <c r="AC4308" s="34" t="str">
        <f t="shared" si="407"/>
        <v>Not Determined</v>
      </c>
    </row>
    <row r="4309" spans="1:29" x14ac:dyDescent="0.25">
      <c r="A4309" s="48"/>
      <c r="B4309" s="48"/>
      <c r="C4309" s="44"/>
      <c r="D4309" s="44"/>
      <c r="E4309" s="44"/>
      <c r="F4309" s="44"/>
      <c r="G4309" s="44"/>
      <c r="H4309" s="44"/>
      <c r="I4309" s="44"/>
      <c r="J4309" s="44"/>
      <c r="K4309" s="88"/>
      <c r="L4309" s="50">
        <v>1</v>
      </c>
      <c r="M4309" s="49"/>
      <c r="N4309" s="49"/>
      <c r="O4309" s="49"/>
      <c r="P4309" s="49"/>
      <c r="Q4309" s="49"/>
      <c r="R4309" s="49"/>
      <c r="S4309" s="49"/>
      <c r="X4309" s="33">
        <f t="shared" si="402"/>
        <v>0</v>
      </c>
      <c r="Y4309" s="33">
        <f t="shared" si="403"/>
        <v>0</v>
      </c>
      <c r="Z4309" s="33">
        <f t="shared" si="404"/>
        <v>0</v>
      </c>
      <c r="AA4309" s="34">
        <f t="shared" si="405"/>
        <v>0</v>
      </c>
      <c r="AB4309" s="33">
        <f t="shared" si="406"/>
        <v>0</v>
      </c>
      <c r="AC4309" s="34" t="str">
        <f t="shared" si="407"/>
        <v>Not Determined</v>
      </c>
    </row>
    <row r="4310" spans="1:29" x14ac:dyDescent="0.25">
      <c r="A4310" s="48"/>
      <c r="B4310" s="48"/>
      <c r="C4310" s="44"/>
      <c r="D4310" s="44"/>
      <c r="E4310" s="44"/>
      <c r="F4310" s="44"/>
      <c r="G4310" s="44"/>
      <c r="H4310" s="44"/>
      <c r="I4310" s="44"/>
      <c r="J4310" s="44"/>
      <c r="K4310" s="88"/>
      <c r="L4310" s="50">
        <v>1</v>
      </c>
      <c r="M4310" s="49"/>
      <c r="N4310" s="49"/>
      <c r="O4310" s="49"/>
      <c r="P4310" s="49"/>
      <c r="Q4310" s="49"/>
      <c r="R4310" s="49"/>
      <c r="S4310" s="49"/>
      <c r="X4310" s="33">
        <f t="shared" si="402"/>
        <v>0</v>
      </c>
      <c r="Y4310" s="33">
        <f t="shared" si="403"/>
        <v>0</v>
      </c>
      <c r="Z4310" s="33">
        <f t="shared" si="404"/>
        <v>0</v>
      </c>
      <c r="AA4310" s="34">
        <f t="shared" si="405"/>
        <v>0</v>
      </c>
      <c r="AB4310" s="33">
        <f t="shared" si="406"/>
        <v>0</v>
      </c>
      <c r="AC4310" s="34" t="str">
        <f t="shared" si="407"/>
        <v>Not Determined</v>
      </c>
    </row>
    <row r="4311" spans="1:29" x14ac:dyDescent="0.25">
      <c r="A4311" s="48"/>
      <c r="B4311" s="48"/>
      <c r="C4311" s="44"/>
      <c r="D4311" s="44"/>
      <c r="E4311" s="44"/>
      <c r="F4311" s="44"/>
      <c r="G4311" s="44"/>
      <c r="H4311" s="44"/>
      <c r="I4311" s="44"/>
      <c r="J4311" s="44"/>
      <c r="K4311" s="88"/>
      <c r="L4311" s="50">
        <v>1</v>
      </c>
      <c r="M4311" s="49"/>
      <c r="N4311" s="49"/>
      <c r="O4311" s="49"/>
      <c r="P4311" s="49"/>
      <c r="Q4311" s="49"/>
      <c r="R4311" s="49"/>
      <c r="S4311" s="49"/>
      <c r="X4311" s="33">
        <f t="shared" si="402"/>
        <v>0</v>
      </c>
      <c r="Y4311" s="33">
        <f t="shared" si="403"/>
        <v>0</v>
      </c>
      <c r="Z4311" s="33">
        <f t="shared" si="404"/>
        <v>0</v>
      </c>
      <c r="AA4311" s="34">
        <f t="shared" si="405"/>
        <v>0</v>
      </c>
      <c r="AB4311" s="33">
        <f t="shared" si="406"/>
        <v>0</v>
      </c>
      <c r="AC4311" s="34" t="str">
        <f t="shared" si="407"/>
        <v>Not Determined</v>
      </c>
    </row>
    <row r="4312" spans="1:29" x14ac:dyDescent="0.25">
      <c r="A4312" s="48"/>
      <c r="B4312" s="48"/>
      <c r="C4312" s="44"/>
      <c r="D4312" s="44"/>
      <c r="E4312" s="44"/>
      <c r="F4312" s="44"/>
      <c r="G4312" s="44"/>
      <c r="H4312" s="44"/>
      <c r="I4312" s="44"/>
      <c r="J4312" s="44"/>
      <c r="K4312" s="88"/>
      <c r="L4312" s="50">
        <v>1</v>
      </c>
      <c r="M4312" s="49"/>
      <c r="N4312" s="49"/>
      <c r="O4312" s="49"/>
      <c r="P4312" s="49"/>
      <c r="Q4312" s="49"/>
      <c r="R4312" s="49"/>
      <c r="S4312" s="49"/>
      <c r="X4312" s="33">
        <f t="shared" si="402"/>
        <v>0</v>
      </c>
      <c r="Y4312" s="33">
        <f t="shared" si="403"/>
        <v>0</v>
      </c>
      <c r="Z4312" s="33">
        <f t="shared" si="404"/>
        <v>0</v>
      </c>
      <c r="AA4312" s="34">
        <f t="shared" si="405"/>
        <v>0</v>
      </c>
      <c r="AB4312" s="33">
        <f t="shared" si="406"/>
        <v>0</v>
      </c>
      <c r="AC4312" s="34" t="str">
        <f t="shared" si="407"/>
        <v>Not Determined</v>
      </c>
    </row>
    <row r="4313" spans="1:29" x14ac:dyDescent="0.25">
      <c r="A4313" s="48"/>
      <c r="B4313" s="48"/>
      <c r="C4313" s="44"/>
      <c r="D4313" s="44"/>
      <c r="E4313" s="44"/>
      <c r="F4313" s="44"/>
      <c r="G4313" s="44"/>
      <c r="H4313" s="44"/>
      <c r="I4313" s="44"/>
      <c r="J4313" s="44"/>
      <c r="K4313" s="88"/>
      <c r="L4313" s="50">
        <v>1</v>
      </c>
      <c r="M4313" s="49"/>
      <c r="N4313" s="49"/>
      <c r="O4313" s="49"/>
      <c r="P4313" s="49"/>
      <c r="Q4313" s="49"/>
      <c r="R4313" s="49"/>
      <c r="S4313" s="49"/>
      <c r="X4313" s="33">
        <f t="shared" si="402"/>
        <v>0</v>
      </c>
      <c r="Y4313" s="33">
        <f t="shared" si="403"/>
        <v>0</v>
      </c>
      <c r="Z4313" s="33">
        <f t="shared" si="404"/>
        <v>0</v>
      </c>
      <c r="AA4313" s="34">
        <f t="shared" si="405"/>
        <v>0</v>
      </c>
      <c r="AB4313" s="33">
        <f t="shared" si="406"/>
        <v>0</v>
      </c>
      <c r="AC4313" s="34" t="str">
        <f t="shared" si="407"/>
        <v>Not Determined</v>
      </c>
    </row>
    <row r="4314" spans="1:29" x14ac:dyDescent="0.25">
      <c r="A4314" s="48"/>
      <c r="B4314" s="48"/>
      <c r="C4314" s="44"/>
      <c r="D4314" s="44"/>
      <c r="E4314" s="44"/>
      <c r="F4314" s="44"/>
      <c r="G4314" s="44"/>
      <c r="H4314" s="44"/>
      <c r="I4314" s="44"/>
      <c r="J4314" s="44"/>
      <c r="K4314" s="88"/>
      <c r="L4314" s="50">
        <v>1</v>
      </c>
      <c r="M4314" s="49"/>
      <c r="N4314" s="49"/>
      <c r="O4314" s="49"/>
      <c r="P4314" s="49"/>
      <c r="Q4314" s="49"/>
      <c r="R4314" s="49"/>
      <c r="S4314" s="49"/>
      <c r="X4314" s="33">
        <f t="shared" si="402"/>
        <v>0</v>
      </c>
      <c r="Y4314" s="33">
        <f t="shared" si="403"/>
        <v>0</v>
      </c>
      <c r="Z4314" s="33">
        <f t="shared" si="404"/>
        <v>0</v>
      </c>
      <c r="AA4314" s="34">
        <f t="shared" si="405"/>
        <v>0</v>
      </c>
      <c r="AB4314" s="33">
        <f t="shared" si="406"/>
        <v>0</v>
      </c>
      <c r="AC4314" s="34" t="str">
        <f t="shared" si="407"/>
        <v>Not Determined</v>
      </c>
    </row>
    <row r="4315" spans="1:29" x14ac:dyDescent="0.25">
      <c r="A4315" s="48"/>
      <c r="B4315" s="48"/>
      <c r="C4315" s="44"/>
      <c r="D4315" s="44"/>
      <c r="E4315" s="44"/>
      <c r="F4315" s="44"/>
      <c r="G4315" s="44"/>
      <c r="H4315" s="44"/>
      <c r="I4315" s="44"/>
      <c r="J4315" s="44"/>
      <c r="K4315" s="88"/>
      <c r="L4315" s="50">
        <v>1</v>
      </c>
      <c r="M4315" s="49"/>
      <c r="N4315" s="49"/>
      <c r="O4315" s="49"/>
      <c r="P4315" s="49"/>
      <c r="Q4315" s="49"/>
      <c r="R4315" s="49"/>
      <c r="S4315" s="49"/>
      <c r="X4315" s="33">
        <f t="shared" si="402"/>
        <v>0</v>
      </c>
      <c r="Y4315" s="33">
        <f t="shared" si="403"/>
        <v>0</v>
      </c>
      <c r="Z4315" s="33">
        <f t="shared" si="404"/>
        <v>0</v>
      </c>
      <c r="AA4315" s="34">
        <f t="shared" si="405"/>
        <v>0</v>
      </c>
      <c r="AB4315" s="33">
        <f t="shared" si="406"/>
        <v>0</v>
      </c>
      <c r="AC4315" s="34" t="str">
        <f t="shared" si="407"/>
        <v>Not Determined</v>
      </c>
    </row>
    <row r="4316" spans="1:29" x14ac:dyDescent="0.25">
      <c r="A4316" s="48"/>
      <c r="B4316" s="48"/>
      <c r="C4316" s="44"/>
      <c r="D4316" s="44"/>
      <c r="E4316" s="44"/>
      <c r="F4316" s="44"/>
      <c r="G4316" s="44"/>
      <c r="H4316" s="44"/>
      <c r="I4316" s="44"/>
      <c r="J4316" s="44"/>
      <c r="K4316" s="88"/>
      <c r="L4316" s="50">
        <v>1</v>
      </c>
      <c r="M4316" s="49"/>
      <c r="N4316" s="49"/>
      <c r="O4316" s="49"/>
      <c r="P4316" s="49"/>
      <c r="Q4316" s="49"/>
      <c r="R4316" s="49"/>
      <c r="S4316" s="49"/>
      <c r="X4316" s="33">
        <f t="shared" si="402"/>
        <v>0</v>
      </c>
      <c r="Y4316" s="33">
        <f t="shared" si="403"/>
        <v>0</v>
      </c>
      <c r="Z4316" s="33">
        <f t="shared" si="404"/>
        <v>0</v>
      </c>
      <c r="AA4316" s="34">
        <f t="shared" si="405"/>
        <v>0</v>
      </c>
      <c r="AB4316" s="33">
        <f t="shared" si="406"/>
        <v>0</v>
      </c>
      <c r="AC4316" s="34" t="str">
        <f t="shared" si="407"/>
        <v>Not Determined</v>
      </c>
    </row>
    <row r="4317" spans="1:29" x14ac:dyDescent="0.25">
      <c r="A4317" s="48"/>
      <c r="B4317" s="48"/>
      <c r="C4317" s="44"/>
      <c r="D4317" s="44"/>
      <c r="E4317" s="44"/>
      <c r="F4317" s="44"/>
      <c r="G4317" s="44"/>
      <c r="H4317" s="44"/>
      <c r="I4317" s="44"/>
      <c r="J4317" s="44"/>
      <c r="K4317" s="88"/>
      <c r="L4317" s="50">
        <v>1</v>
      </c>
      <c r="M4317" s="49"/>
      <c r="N4317" s="49"/>
      <c r="O4317" s="49"/>
      <c r="P4317" s="49"/>
      <c r="Q4317" s="49"/>
      <c r="R4317" s="49"/>
      <c r="S4317" s="49"/>
      <c r="X4317" s="33">
        <f t="shared" si="402"/>
        <v>0</v>
      </c>
      <c r="Y4317" s="33">
        <f t="shared" si="403"/>
        <v>0</v>
      </c>
      <c r="Z4317" s="33">
        <f t="shared" si="404"/>
        <v>0</v>
      </c>
      <c r="AA4317" s="34">
        <f t="shared" si="405"/>
        <v>0</v>
      </c>
      <c r="AB4317" s="33">
        <f t="shared" si="406"/>
        <v>0</v>
      </c>
      <c r="AC4317" s="34" t="str">
        <f t="shared" si="407"/>
        <v>Not Determined</v>
      </c>
    </row>
    <row r="4318" spans="1:29" x14ac:dyDescent="0.25">
      <c r="A4318" s="48"/>
      <c r="B4318" s="48"/>
      <c r="C4318" s="44"/>
      <c r="D4318" s="44"/>
      <c r="E4318" s="44"/>
      <c r="F4318" s="44"/>
      <c r="G4318" s="44"/>
      <c r="H4318" s="44"/>
      <c r="I4318" s="44"/>
      <c r="J4318" s="44"/>
      <c r="K4318" s="88"/>
      <c r="L4318" s="50">
        <v>1</v>
      </c>
      <c r="M4318" s="49"/>
      <c r="N4318" s="49"/>
      <c r="O4318" s="49"/>
      <c r="P4318" s="49"/>
      <c r="Q4318" s="49"/>
      <c r="R4318" s="49"/>
      <c r="S4318" s="49"/>
      <c r="X4318" s="33">
        <f t="shared" si="402"/>
        <v>0</v>
      </c>
      <c r="Y4318" s="33">
        <f t="shared" si="403"/>
        <v>0</v>
      </c>
      <c r="Z4318" s="33">
        <f t="shared" si="404"/>
        <v>0</v>
      </c>
      <c r="AA4318" s="34">
        <f t="shared" si="405"/>
        <v>0</v>
      </c>
      <c r="AB4318" s="33">
        <f t="shared" si="406"/>
        <v>0</v>
      </c>
      <c r="AC4318" s="34" t="str">
        <f t="shared" si="407"/>
        <v>Not Determined</v>
      </c>
    </row>
    <row r="4319" spans="1:29" x14ac:dyDescent="0.25">
      <c r="A4319" s="48"/>
      <c r="B4319" s="48"/>
      <c r="C4319" s="44"/>
      <c r="D4319" s="44"/>
      <c r="E4319" s="44"/>
      <c r="F4319" s="44"/>
      <c r="G4319" s="44"/>
      <c r="H4319" s="44"/>
      <c r="I4319" s="44"/>
      <c r="J4319" s="44"/>
      <c r="K4319" s="88"/>
      <c r="L4319" s="50">
        <v>1</v>
      </c>
      <c r="M4319" s="49"/>
      <c r="N4319" s="49"/>
      <c r="O4319" s="49"/>
      <c r="P4319" s="49"/>
      <c r="Q4319" s="49"/>
      <c r="R4319" s="49"/>
      <c r="S4319" s="49"/>
      <c r="X4319" s="33">
        <f t="shared" si="402"/>
        <v>0</v>
      </c>
      <c r="Y4319" s="33">
        <f t="shared" si="403"/>
        <v>0</v>
      </c>
      <c r="Z4319" s="33">
        <f t="shared" si="404"/>
        <v>0</v>
      </c>
      <c r="AA4319" s="34">
        <f t="shared" si="405"/>
        <v>0</v>
      </c>
      <c r="AB4319" s="33">
        <f t="shared" si="406"/>
        <v>0</v>
      </c>
      <c r="AC4319" s="34" t="str">
        <f t="shared" si="407"/>
        <v>Not Determined</v>
      </c>
    </row>
    <row r="4320" spans="1:29" x14ac:dyDescent="0.25">
      <c r="A4320" s="48"/>
      <c r="B4320" s="48"/>
      <c r="C4320" s="44"/>
      <c r="D4320" s="44"/>
      <c r="E4320" s="44"/>
      <c r="F4320" s="44"/>
      <c r="G4320" s="44"/>
      <c r="H4320" s="44"/>
      <c r="I4320" s="44"/>
      <c r="J4320" s="44"/>
      <c r="K4320" s="88"/>
      <c r="L4320" s="50">
        <v>1</v>
      </c>
      <c r="M4320" s="49"/>
      <c r="N4320" s="49"/>
      <c r="O4320" s="49"/>
      <c r="P4320" s="49"/>
      <c r="Q4320" s="49"/>
      <c r="R4320" s="49"/>
      <c r="S4320" s="49"/>
      <c r="X4320" s="33">
        <f t="shared" si="402"/>
        <v>0</v>
      </c>
      <c r="Y4320" s="33">
        <f t="shared" si="403"/>
        <v>0</v>
      </c>
      <c r="Z4320" s="33">
        <f t="shared" si="404"/>
        <v>0</v>
      </c>
      <c r="AA4320" s="34">
        <f t="shared" si="405"/>
        <v>0</v>
      </c>
      <c r="AB4320" s="33">
        <f t="shared" si="406"/>
        <v>0</v>
      </c>
      <c r="AC4320" s="34" t="str">
        <f t="shared" si="407"/>
        <v>Not Determined</v>
      </c>
    </row>
    <row r="4321" spans="1:29" x14ac:dyDescent="0.25">
      <c r="A4321" s="48"/>
      <c r="B4321" s="48"/>
      <c r="C4321" s="44"/>
      <c r="D4321" s="44"/>
      <c r="E4321" s="44"/>
      <c r="F4321" s="44"/>
      <c r="G4321" s="44"/>
      <c r="H4321" s="44"/>
      <c r="I4321" s="44"/>
      <c r="J4321" s="44"/>
      <c r="K4321" s="88"/>
      <c r="L4321" s="50">
        <v>1</v>
      </c>
      <c r="M4321" s="49"/>
      <c r="N4321" s="49"/>
      <c r="O4321" s="49"/>
      <c r="P4321" s="49"/>
      <c r="Q4321" s="49"/>
      <c r="R4321" s="49"/>
      <c r="S4321" s="49"/>
      <c r="X4321" s="33">
        <f t="shared" si="402"/>
        <v>0</v>
      </c>
      <c r="Y4321" s="33">
        <f t="shared" si="403"/>
        <v>0</v>
      </c>
      <c r="Z4321" s="33">
        <f t="shared" si="404"/>
        <v>0</v>
      </c>
      <c r="AA4321" s="34">
        <f t="shared" si="405"/>
        <v>0</v>
      </c>
      <c r="AB4321" s="33">
        <f t="shared" si="406"/>
        <v>0</v>
      </c>
      <c r="AC4321" s="34" t="str">
        <f t="shared" si="407"/>
        <v>Not Determined</v>
      </c>
    </row>
    <row r="4322" spans="1:29" x14ac:dyDescent="0.25">
      <c r="A4322" s="48"/>
      <c r="B4322" s="48"/>
      <c r="C4322" s="44"/>
      <c r="D4322" s="44"/>
      <c r="E4322" s="44"/>
      <c r="F4322" s="44"/>
      <c r="G4322" s="44"/>
      <c r="H4322" s="44"/>
      <c r="I4322" s="44"/>
      <c r="J4322" s="44"/>
      <c r="K4322" s="88"/>
      <c r="L4322" s="50">
        <v>1</v>
      </c>
      <c r="M4322" s="49"/>
      <c r="N4322" s="49"/>
      <c r="O4322" s="49"/>
      <c r="P4322" s="49"/>
      <c r="Q4322" s="49"/>
      <c r="R4322" s="49"/>
      <c r="S4322" s="49"/>
      <c r="X4322" s="33">
        <f t="shared" si="402"/>
        <v>0</v>
      </c>
      <c r="Y4322" s="33">
        <f t="shared" si="403"/>
        <v>0</v>
      </c>
      <c r="Z4322" s="33">
        <f t="shared" si="404"/>
        <v>0</v>
      </c>
      <c r="AA4322" s="34">
        <f t="shared" si="405"/>
        <v>0</v>
      </c>
      <c r="AB4322" s="33">
        <f t="shared" si="406"/>
        <v>0</v>
      </c>
      <c r="AC4322" s="34" t="str">
        <f t="shared" si="407"/>
        <v>Not Determined</v>
      </c>
    </row>
    <row r="4323" spans="1:29" x14ac:dyDescent="0.25">
      <c r="A4323" s="48"/>
      <c r="B4323" s="48"/>
      <c r="C4323" s="44"/>
      <c r="D4323" s="44"/>
      <c r="E4323" s="44"/>
      <c r="F4323" s="44"/>
      <c r="G4323" s="44"/>
      <c r="H4323" s="44"/>
      <c r="I4323" s="44"/>
      <c r="J4323" s="44"/>
      <c r="K4323" s="88"/>
      <c r="L4323" s="50">
        <v>1</v>
      </c>
      <c r="M4323" s="49"/>
      <c r="N4323" s="49"/>
      <c r="O4323" s="49"/>
      <c r="P4323" s="49"/>
      <c r="Q4323" s="49"/>
      <c r="R4323" s="49"/>
      <c r="S4323" s="49"/>
      <c r="X4323" s="33">
        <f t="shared" si="402"/>
        <v>0</v>
      </c>
      <c r="Y4323" s="33">
        <f t="shared" si="403"/>
        <v>0</v>
      </c>
      <c r="Z4323" s="33">
        <f t="shared" si="404"/>
        <v>0</v>
      </c>
      <c r="AA4323" s="34">
        <f t="shared" si="405"/>
        <v>0</v>
      </c>
      <c r="AB4323" s="33">
        <f t="shared" si="406"/>
        <v>0</v>
      </c>
      <c r="AC4323" s="34" t="str">
        <f t="shared" si="407"/>
        <v>Not Determined</v>
      </c>
    </row>
    <row r="4324" spans="1:29" x14ac:dyDescent="0.25">
      <c r="A4324" s="48"/>
      <c r="B4324" s="48"/>
      <c r="C4324" s="44"/>
      <c r="D4324" s="44"/>
      <c r="E4324" s="44"/>
      <c r="F4324" s="44"/>
      <c r="G4324" s="44"/>
      <c r="H4324" s="44"/>
      <c r="I4324" s="44"/>
      <c r="J4324" s="44"/>
      <c r="K4324" s="88"/>
      <c r="L4324" s="50">
        <v>1</v>
      </c>
      <c r="M4324" s="49"/>
      <c r="N4324" s="49"/>
      <c r="O4324" s="49"/>
      <c r="P4324" s="49"/>
      <c r="Q4324" s="49"/>
      <c r="R4324" s="49"/>
      <c r="S4324" s="49"/>
      <c r="X4324" s="33">
        <f t="shared" si="402"/>
        <v>0</v>
      </c>
      <c r="Y4324" s="33">
        <f t="shared" si="403"/>
        <v>0</v>
      </c>
      <c r="Z4324" s="33">
        <f t="shared" si="404"/>
        <v>0</v>
      </c>
      <c r="AA4324" s="34">
        <f t="shared" si="405"/>
        <v>0</v>
      </c>
      <c r="AB4324" s="33">
        <f t="shared" si="406"/>
        <v>0</v>
      </c>
      <c r="AC4324" s="34" t="str">
        <f t="shared" si="407"/>
        <v>Not Determined</v>
      </c>
    </row>
    <row r="4325" spans="1:29" x14ac:dyDescent="0.25">
      <c r="A4325" s="48"/>
      <c r="B4325" s="48"/>
      <c r="C4325" s="44"/>
      <c r="D4325" s="44"/>
      <c r="E4325" s="44"/>
      <c r="F4325" s="44"/>
      <c r="G4325" s="44"/>
      <c r="H4325" s="44"/>
      <c r="I4325" s="44"/>
      <c r="J4325" s="44"/>
      <c r="K4325" s="88"/>
      <c r="L4325" s="50">
        <v>1</v>
      </c>
      <c r="M4325" s="49"/>
      <c r="N4325" s="49"/>
      <c r="O4325" s="49"/>
      <c r="P4325" s="49"/>
      <c r="Q4325" s="49"/>
      <c r="R4325" s="49"/>
      <c r="S4325" s="49"/>
      <c r="X4325" s="33">
        <f t="shared" si="402"/>
        <v>0</v>
      </c>
      <c r="Y4325" s="33">
        <f t="shared" si="403"/>
        <v>0</v>
      </c>
      <c r="Z4325" s="33">
        <f t="shared" si="404"/>
        <v>0</v>
      </c>
      <c r="AA4325" s="34">
        <f t="shared" si="405"/>
        <v>0</v>
      </c>
      <c r="AB4325" s="33">
        <f t="shared" si="406"/>
        <v>0</v>
      </c>
      <c r="AC4325" s="34" t="str">
        <f t="shared" si="407"/>
        <v>Not Determined</v>
      </c>
    </row>
    <row r="4326" spans="1:29" x14ac:dyDescent="0.25">
      <c r="A4326" s="48"/>
      <c r="B4326" s="48"/>
      <c r="C4326" s="44"/>
      <c r="D4326" s="44"/>
      <c r="E4326" s="44"/>
      <c r="F4326" s="44"/>
      <c r="G4326" s="44"/>
      <c r="H4326" s="44"/>
      <c r="I4326" s="44"/>
      <c r="J4326" s="44"/>
      <c r="K4326" s="88"/>
      <c r="L4326" s="50">
        <v>1</v>
      </c>
      <c r="M4326" s="49"/>
      <c r="N4326" s="49"/>
      <c r="O4326" s="49"/>
      <c r="P4326" s="49"/>
      <c r="Q4326" s="49"/>
      <c r="R4326" s="49"/>
      <c r="S4326" s="49"/>
      <c r="X4326" s="33">
        <f t="shared" si="402"/>
        <v>0</v>
      </c>
      <c r="Y4326" s="33">
        <f t="shared" si="403"/>
        <v>0</v>
      </c>
      <c r="Z4326" s="33">
        <f t="shared" si="404"/>
        <v>0</v>
      </c>
      <c r="AA4326" s="34">
        <f t="shared" si="405"/>
        <v>0</v>
      </c>
      <c r="AB4326" s="33">
        <f t="shared" si="406"/>
        <v>0</v>
      </c>
      <c r="AC4326" s="34" t="str">
        <f t="shared" si="407"/>
        <v>Not Determined</v>
      </c>
    </row>
    <row r="4327" spans="1:29" x14ac:dyDescent="0.25">
      <c r="A4327" s="48"/>
      <c r="B4327" s="48"/>
      <c r="C4327" s="44"/>
      <c r="D4327" s="44"/>
      <c r="E4327" s="44"/>
      <c r="F4327" s="44"/>
      <c r="G4327" s="44"/>
      <c r="H4327" s="44"/>
      <c r="I4327" s="44"/>
      <c r="J4327" s="44"/>
      <c r="K4327" s="88"/>
      <c r="L4327" s="50">
        <v>1</v>
      </c>
      <c r="M4327" s="49"/>
      <c r="N4327" s="49"/>
      <c r="O4327" s="49"/>
      <c r="P4327" s="49"/>
      <c r="Q4327" s="49"/>
      <c r="R4327" s="49"/>
      <c r="S4327" s="49"/>
      <c r="X4327" s="33">
        <f t="shared" si="402"/>
        <v>0</v>
      </c>
      <c r="Y4327" s="33">
        <f t="shared" si="403"/>
        <v>0</v>
      </c>
      <c r="Z4327" s="33">
        <f t="shared" si="404"/>
        <v>0</v>
      </c>
      <c r="AA4327" s="34">
        <f t="shared" si="405"/>
        <v>0</v>
      </c>
      <c r="AB4327" s="33">
        <f t="shared" si="406"/>
        <v>0</v>
      </c>
      <c r="AC4327" s="34" t="str">
        <f t="shared" si="407"/>
        <v>Not Determined</v>
      </c>
    </row>
    <row r="4328" spans="1:29" x14ac:dyDescent="0.25">
      <c r="A4328" s="48"/>
      <c r="B4328" s="48"/>
      <c r="C4328" s="44"/>
      <c r="D4328" s="44"/>
      <c r="E4328" s="44"/>
      <c r="F4328" s="44"/>
      <c r="G4328" s="44"/>
      <c r="H4328" s="44"/>
      <c r="I4328" s="44"/>
      <c r="J4328" s="44"/>
      <c r="K4328" s="88"/>
      <c r="L4328" s="50">
        <v>1</v>
      </c>
      <c r="M4328" s="49"/>
      <c r="N4328" s="49"/>
      <c r="O4328" s="49"/>
      <c r="P4328" s="49"/>
      <c r="Q4328" s="49"/>
      <c r="R4328" s="49"/>
      <c r="S4328" s="49"/>
      <c r="X4328" s="33">
        <f t="shared" si="402"/>
        <v>0</v>
      </c>
      <c r="Y4328" s="33">
        <f t="shared" si="403"/>
        <v>0</v>
      </c>
      <c r="Z4328" s="33">
        <f t="shared" si="404"/>
        <v>0</v>
      </c>
      <c r="AA4328" s="34">
        <f t="shared" si="405"/>
        <v>0</v>
      </c>
      <c r="AB4328" s="33">
        <f t="shared" si="406"/>
        <v>0</v>
      </c>
      <c r="AC4328" s="34" t="str">
        <f t="shared" si="407"/>
        <v>Not Determined</v>
      </c>
    </row>
    <row r="4329" spans="1:29" x14ac:dyDescent="0.25">
      <c r="A4329" s="48"/>
      <c r="B4329" s="48"/>
      <c r="C4329" s="44"/>
      <c r="D4329" s="44"/>
      <c r="E4329" s="44"/>
      <c r="F4329" s="44"/>
      <c r="G4329" s="44"/>
      <c r="H4329" s="44"/>
      <c r="I4329" s="44"/>
      <c r="J4329" s="44"/>
      <c r="K4329" s="88"/>
      <c r="L4329" s="50">
        <v>1</v>
      </c>
      <c r="M4329" s="49"/>
      <c r="N4329" s="49"/>
      <c r="O4329" s="49"/>
      <c r="P4329" s="49"/>
      <c r="Q4329" s="49"/>
      <c r="R4329" s="49"/>
      <c r="S4329" s="49"/>
      <c r="X4329" s="33">
        <f t="shared" si="402"/>
        <v>0</v>
      </c>
      <c r="Y4329" s="33">
        <f t="shared" si="403"/>
        <v>0</v>
      </c>
      <c r="Z4329" s="33">
        <f t="shared" si="404"/>
        <v>0</v>
      </c>
      <c r="AA4329" s="34">
        <f t="shared" si="405"/>
        <v>0</v>
      </c>
      <c r="AB4329" s="33">
        <f t="shared" si="406"/>
        <v>0</v>
      </c>
      <c r="AC4329" s="34" t="str">
        <f t="shared" si="407"/>
        <v>Not Determined</v>
      </c>
    </row>
    <row r="4330" spans="1:29" x14ac:dyDescent="0.25">
      <c r="A4330" s="48"/>
      <c r="B4330" s="48"/>
      <c r="C4330" s="44"/>
      <c r="D4330" s="44"/>
      <c r="E4330" s="44"/>
      <c r="F4330" s="44"/>
      <c r="G4330" s="44"/>
      <c r="H4330" s="44"/>
      <c r="I4330" s="44"/>
      <c r="J4330" s="44"/>
      <c r="K4330" s="88"/>
      <c r="L4330" s="50">
        <v>1</v>
      </c>
      <c r="M4330" s="49"/>
      <c r="N4330" s="49"/>
      <c r="O4330" s="49"/>
      <c r="P4330" s="49"/>
      <c r="Q4330" s="49"/>
      <c r="R4330" s="49"/>
      <c r="S4330" s="49"/>
      <c r="X4330" s="33">
        <f t="shared" si="402"/>
        <v>0</v>
      </c>
      <c r="Y4330" s="33">
        <f t="shared" si="403"/>
        <v>0</v>
      </c>
      <c r="Z4330" s="33">
        <f t="shared" si="404"/>
        <v>0</v>
      </c>
      <c r="AA4330" s="34">
        <f t="shared" si="405"/>
        <v>0</v>
      </c>
      <c r="AB4330" s="33">
        <f t="shared" si="406"/>
        <v>0</v>
      </c>
      <c r="AC4330" s="34" t="str">
        <f t="shared" si="407"/>
        <v>Not Determined</v>
      </c>
    </row>
    <row r="4331" spans="1:29" x14ac:dyDescent="0.25">
      <c r="A4331" s="48"/>
      <c r="B4331" s="48"/>
      <c r="C4331" s="44"/>
      <c r="D4331" s="44"/>
      <c r="E4331" s="44"/>
      <c r="F4331" s="44"/>
      <c r="G4331" s="44"/>
      <c r="H4331" s="44"/>
      <c r="I4331" s="44"/>
      <c r="J4331" s="44"/>
      <c r="K4331" s="88"/>
      <c r="L4331" s="50">
        <v>1</v>
      </c>
      <c r="M4331" s="49"/>
      <c r="N4331" s="49"/>
      <c r="O4331" s="49"/>
      <c r="P4331" s="49"/>
      <c r="Q4331" s="49"/>
      <c r="R4331" s="49"/>
      <c r="S4331" s="49"/>
      <c r="X4331" s="33">
        <f t="shared" si="402"/>
        <v>0</v>
      </c>
      <c r="Y4331" s="33">
        <f t="shared" si="403"/>
        <v>0</v>
      </c>
      <c r="Z4331" s="33">
        <f t="shared" si="404"/>
        <v>0</v>
      </c>
      <c r="AA4331" s="34">
        <f t="shared" si="405"/>
        <v>0</v>
      </c>
      <c r="AB4331" s="33">
        <f t="shared" si="406"/>
        <v>0</v>
      </c>
      <c r="AC4331" s="34" t="str">
        <f t="shared" si="407"/>
        <v>Not Determined</v>
      </c>
    </row>
    <row r="4332" spans="1:29" x14ac:dyDescent="0.25">
      <c r="A4332" s="48"/>
      <c r="B4332" s="48"/>
      <c r="C4332" s="44"/>
      <c r="D4332" s="44"/>
      <c r="E4332" s="44"/>
      <c r="F4332" s="44"/>
      <c r="G4332" s="44"/>
      <c r="H4332" s="44"/>
      <c r="I4332" s="44"/>
      <c r="J4332" s="44"/>
      <c r="K4332" s="88"/>
      <c r="L4332" s="50">
        <v>1</v>
      </c>
      <c r="M4332" s="49"/>
      <c r="N4332" s="49"/>
      <c r="O4332" s="49"/>
      <c r="P4332" s="49"/>
      <c r="Q4332" s="49"/>
      <c r="R4332" s="49"/>
      <c r="S4332" s="49"/>
      <c r="X4332" s="33">
        <f t="shared" si="402"/>
        <v>0</v>
      </c>
      <c r="Y4332" s="33">
        <f t="shared" si="403"/>
        <v>0</v>
      </c>
      <c r="Z4332" s="33">
        <f t="shared" si="404"/>
        <v>0</v>
      </c>
      <c r="AA4332" s="34">
        <f t="shared" si="405"/>
        <v>0</v>
      </c>
      <c r="AB4332" s="33">
        <f t="shared" si="406"/>
        <v>0</v>
      </c>
      <c r="AC4332" s="34" t="str">
        <f t="shared" si="407"/>
        <v>Not Determined</v>
      </c>
    </row>
    <row r="4333" spans="1:29" x14ac:dyDescent="0.25">
      <c r="A4333" s="48"/>
      <c r="B4333" s="48"/>
      <c r="C4333" s="44"/>
      <c r="D4333" s="44"/>
      <c r="E4333" s="44"/>
      <c r="F4333" s="44"/>
      <c r="G4333" s="44"/>
      <c r="H4333" s="44"/>
      <c r="I4333" s="44"/>
      <c r="J4333" s="44"/>
      <c r="K4333" s="88"/>
      <c r="L4333" s="50">
        <v>1</v>
      </c>
      <c r="M4333" s="49"/>
      <c r="N4333" s="49"/>
      <c r="O4333" s="49"/>
      <c r="P4333" s="49"/>
      <c r="Q4333" s="49"/>
      <c r="R4333" s="49"/>
      <c r="S4333" s="49"/>
      <c r="X4333" s="33">
        <f t="shared" si="402"/>
        <v>0</v>
      </c>
      <c r="Y4333" s="33">
        <f t="shared" si="403"/>
        <v>0</v>
      </c>
      <c r="Z4333" s="33">
        <f t="shared" si="404"/>
        <v>0</v>
      </c>
      <c r="AA4333" s="34">
        <f t="shared" si="405"/>
        <v>0</v>
      </c>
      <c r="AB4333" s="33">
        <f t="shared" si="406"/>
        <v>0</v>
      </c>
      <c r="AC4333" s="34" t="str">
        <f t="shared" si="407"/>
        <v>Not Determined</v>
      </c>
    </row>
    <row r="4334" spans="1:29" x14ac:dyDescent="0.25">
      <c r="A4334" s="48"/>
      <c r="B4334" s="48"/>
      <c r="C4334" s="44"/>
      <c r="D4334" s="44"/>
      <c r="E4334" s="44"/>
      <c r="F4334" s="44"/>
      <c r="G4334" s="44"/>
      <c r="H4334" s="44"/>
      <c r="I4334" s="44"/>
      <c r="J4334" s="44"/>
      <c r="K4334" s="88"/>
      <c r="L4334" s="50">
        <v>1</v>
      </c>
      <c r="M4334" s="49"/>
      <c r="N4334" s="49"/>
      <c r="O4334" s="49"/>
      <c r="P4334" s="49"/>
      <c r="Q4334" s="49"/>
      <c r="R4334" s="49"/>
      <c r="S4334" s="49"/>
      <c r="X4334" s="33">
        <f t="shared" si="402"/>
        <v>0</v>
      </c>
      <c r="Y4334" s="33">
        <f t="shared" si="403"/>
        <v>0</v>
      </c>
      <c r="Z4334" s="33">
        <f t="shared" si="404"/>
        <v>0</v>
      </c>
      <c r="AA4334" s="34">
        <f t="shared" si="405"/>
        <v>0</v>
      </c>
      <c r="AB4334" s="33">
        <f t="shared" si="406"/>
        <v>0</v>
      </c>
      <c r="AC4334" s="34" t="str">
        <f t="shared" si="407"/>
        <v>Not Determined</v>
      </c>
    </row>
    <row r="4335" spans="1:29" x14ac:dyDescent="0.25">
      <c r="A4335" s="48"/>
      <c r="B4335" s="48"/>
      <c r="C4335" s="44"/>
      <c r="D4335" s="44"/>
      <c r="E4335" s="44"/>
      <c r="F4335" s="44"/>
      <c r="G4335" s="44"/>
      <c r="H4335" s="44"/>
      <c r="I4335" s="44"/>
      <c r="J4335" s="44"/>
      <c r="K4335" s="88"/>
      <c r="L4335" s="50">
        <v>1</v>
      </c>
      <c r="M4335" s="49"/>
      <c r="N4335" s="49"/>
      <c r="O4335" s="49"/>
      <c r="P4335" s="49"/>
      <c r="Q4335" s="49"/>
      <c r="R4335" s="49"/>
      <c r="S4335" s="49"/>
      <c r="X4335" s="33">
        <f t="shared" si="402"/>
        <v>0</v>
      </c>
      <c r="Y4335" s="33">
        <f t="shared" si="403"/>
        <v>0</v>
      </c>
      <c r="Z4335" s="33">
        <f t="shared" si="404"/>
        <v>0</v>
      </c>
      <c r="AA4335" s="34">
        <f t="shared" si="405"/>
        <v>0</v>
      </c>
      <c r="AB4335" s="33">
        <f t="shared" si="406"/>
        <v>0</v>
      </c>
      <c r="AC4335" s="34" t="str">
        <f t="shared" si="407"/>
        <v>Not Determined</v>
      </c>
    </row>
    <row r="4336" spans="1:29" x14ac:dyDescent="0.25">
      <c r="A4336" s="48"/>
      <c r="B4336" s="48"/>
      <c r="C4336" s="44"/>
      <c r="D4336" s="44"/>
      <c r="E4336" s="44"/>
      <c r="F4336" s="44"/>
      <c r="G4336" s="44"/>
      <c r="H4336" s="44"/>
      <c r="I4336" s="44"/>
      <c r="J4336" s="44"/>
      <c r="K4336" s="88"/>
      <c r="L4336" s="50">
        <v>1</v>
      </c>
      <c r="M4336" s="49"/>
      <c r="N4336" s="49"/>
      <c r="O4336" s="49"/>
      <c r="P4336" s="49"/>
      <c r="Q4336" s="49"/>
      <c r="R4336" s="49"/>
      <c r="S4336" s="49"/>
      <c r="X4336" s="33">
        <f t="shared" si="402"/>
        <v>0</v>
      </c>
      <c r="Y4336" s="33">
        <f t="shared" si="403"/>
        <v>0</v>
      </c>
      <c r="Z4336" s="33">
        <f t="shared" si="404"/>
        <v>0</v>
      </c>
      <c r="AA4336" s="34">
        <f t="shared" si="405"/>
        <v>0</v>
      </c>
      <c r="AB4336" s="33">
        <f t="shared" si="406"/>
        <v>0</v>
      </c>
      <c r="AC4336" s="34" t="str">
        <f t="shared" si="407"/>
        <v>Not Determined</v>
      </c>
    </row>
    <row r="4337" spans="1:29" x14ac:dyDescent="0.25">
      <c r="A4337" s="48"/>
      <c r="B4337" s="48"/>
      <c r="C4337" s="44"/>
      <c r="D4337" s="44"/>
      <c r="E4337" s="44"/>
      <c r="F4337" s="44"/>
      <c r="G4337" s="44"/>
      <c r="H4337" s="44"/>
      <c r="I4337" s="44"/>
      <c r="J4337" s="44"/>
      <c r="K4337" s="88"/>
      <c r="L4337" s="50">
        <v>1</v>
      </c>
      <c r="M4337" s="49"/>
      <c r="N4337" s="49"/>
      <c r="O4337" s="49"/>
      <c r="P4337" s="49"/>
      <c r="Q4337" s="49"/>
      <c r="R4337" s="49"/>
      <c r="S4337" s="49"/>
      <c r="X4337" s="33">
        <f t="shared" si="402"/>
        <v>0</v>
      </c>
      <c r="Y4337" s="33">
        <f t="shared" si="403"/>
        <v>0</v>
      </c>
      <c r="Z4337" s="33">
        <f t="shared" si="404"/>
        <v>0</v>
      </c>
      <c r="AA4337" s="34">
        <f t="shared" si="405"/>
        <v>0</v>
      </c>
      <c r="AB4337" s="33">
        <f t="shared" si="406"/>
        <v>0</v>
      </c>
      <c r="AC4337" s="34" t="str">
        <f t="shared" si="407"/>
        <v>Not Determined</v>
      </c>
    </row>
    <row r="4338" spans="1:29" x14ac:dyDescent="0.25">
      <c r="A4338" s="48"/>
      <c r="B4338" s="48"/>
      <c r="C4338" s="44"/>
      <c r="D4338" s="44"/>
      <c r="E4338" s="44"/>
      <c r="F4338" s="44"/>
      <c r="G4338" s="44"/>
      <c r="H4338" s="44"/>
      <c r="I4338" s="44"/>
      <c r="J4338" s="44"/>
      <c r="K4338" s="88"/>
      <c r="L4338" s="50">
        <v>1</v>
      </c>
      <c r="M4338" s="49"/>
      <c r="N4338" s="49"/>
      <c r="O4338" s="49"/>
      <c r="P4338" s="49"/>
      <c r="Q4338" s="49"/>
      <c r="R4338" s="49"/>
      <c r="S4338" s="49"/>
      <c r="X4338" s="33">
        <f t="shared" si="402"/>
        <v>0</v>
      </c>
      <c r="Y4338" s="33">
        <f t="shared" si="403"/>
        <v>0</v>
      </c>
      <c r="Z4338" s="33">
        <f t="shared" si="404"/>
        <v>0</v>
      </c>
      <c r="AA4338" s="34">
        <f t="shared" si="405"/>
        <v>0</v>
      </c>
      <c r="AB4338" s="33">
        <f t="shared" si="406"/>
        <v>0</v>
      </c>
      <c r="AC4338" s="34" t="str">
        <f t="shared" si="407"/>
        <v>Not Determined</v>
      </c>
    </row>
    <row r="4339" spans="1:29" x14ac:dyDescent="0.25">
      <c r="A4339" s="48"/>
      <c r="B4339" s="48"/>
      <c r="C4339" s="44"/>
      <c r="D4339" s="44"/>
      <c r="E4339" s="44"/>
      <c r="F4339" s="44"/>
      <c r="G4339" s="44"/>
      <c r="H4339" s="44"/>
      <c r="I4339" s="44"/>
      <c r="J4339" s="44"/>
      <c r="K4339" s="88"/>
      <c r="L4339" s="50">
        <v>1</v>
      </c>
      <c r="M4339" s="49"/>
      <c r="N4339" s="49"/>
      <c r="O4339" s="49"/>
      <c r="P4339" s="49"/>
      <c r="Q4339" s="49"/>
      <c r="R4339" s="49"/>
      <c r="S4339" s="49"/>
      <c r="X4339" s="33">
        <f t="shared" si="402"/>
        <v>0</v>
      </c>
      <c r="Y4339" s="33">
        <f t="shared" si="403"/>
        <v>0</v>
      </c>
      <c r="Z4339" s="33">
        <f t="shared" si="404"/>
        <v>0</v>
      </c>
      <c r="AA4339" s="34">
        <f t="shared" si="405"/>
        <v>0</v>
      </c>
      <c r="AB4339" s="33">
        <f t="shared" si="406"/>
        <v>0</v>
      </c>
      <c r="AC4339" s="34" t="str">
        <f t="shared" si="407"/>
        <v>Not Determined</v>
      </c>
    </row>
    <row r="4340" spans="1:29" x14ac:dyDescent="0.25">
      <c r="A4340" s="48"/>
      <c r="B4340" s="48"/>
      <c r="C4340" s="44"/>
      <c r="D4340" s="44"/>
      <c r="E4340" s="44"/>
      <c r="F4340" s="44"/>
      <c r="G4340" s="44"/>
      <c r="H4340" s="44"/>
      <c r="I4340" s="44"/>
      <c r="J4340" s="44"/>
      <c r="K4340" s="88"/>
      <c r="L4340" s="50">
        <v>1</v>
      </c>
      <c r="M4340" s="49"/>
      <c r="N4340" s="49"/>
      <c r="O4340" s="49"/>
      <c r="P4340" s="49"/>
      <c r="Q4340" s="49"/>
      <c r="R4340" s="49"/>
      <c r="S4340" s="49"/>
      <c r="X4340" s="33">
        <f t="shared" si="402"/>
        <v>0</v>
      </c>
      <c r="Y4340" s="33">
        <f t="shared" si="403"/>
        <v>0</v>
      </c>
      <c r="Z4340" s="33">
        <f t="shared" si="404"/>
        <v>0</v>
      </c>
      <c r="AA4340" s="34">
        <f t="shared" si="405"/>
        <v>0</v>
      </c>
      <c r="AB4340" s="33">
        <f t="shared" si="406"/>
        <v>0</v>
      </c>
      <c r="AC4340" s="34" t="str">
        <f t="shared" si="407"/>
        <v>Not Determined</v>
      </c>
    </row>
    <row r="4341" spans="1:29" x14ac:dyDescent="0.25">
      <c r="A4341" s="48"/>
      <c r="B4341" s="48"/>
      <c r="C4341" s="44"/>
      <c r="D4341" s="44"/>
      <c r="E4341" s="44"/>
      <c r="F4341" s="44"/>
      <c r="G4341" s="44"/>
      <c r="H4341" s="44"/>
      <c r="I4341" s="44"/>
      <c r="J4341" s="44"/>
      <c r="K4341" s="88"/>
      <c r="L4341" s="50">
        <v>1</v>
      </c>
      <c r="M4341" s="49"/>
      <c r="N4341" s="49"/>
      <c r="O4341" s="49"/>
      <c r="P4341" s="49"/>
      <c r="Q4341" s="49"/>
      <c r="R4341" s="49"/>
      <c r="S4341" s="49"/>
      <c r="X4341" s="33">
        <f t="shared" si="402"/>
        <v>0</v>
      </c>
      <c r="Y4341" s="33">
        <f t="shared" si="403"/>
        <v>0</v>
      </c>
      <c r="Z4341" s="33">
        <f t="shared" si="404"/>
        <v>0</v>
      </c>
      <c r="AA4341" s="34">
        <f t="shared" si="405"/>
        <v>0</v>
      </c>
      <c r="AB4341" s="33">
        <f t="shared" si="406"/>
        <v>0</v>
      </c>
      <c r="AC4341" s="34" t="str">
        <f t="shared" si="407"/>
        <v>Not Determined</v>
      </c>
    </row>
    <row r="4342" spans="1:29" x14ac:dyDescent="0.25">
      <c r="A4342" s="48"/>
      <c r="B4342" s="48"/>
      <c r="C4342" s="44"/>
      <c r="D4342" s="44"/>
      <c r="E4342" s="44"/>
      <c r="F4342" s="44"/>
      <c r="G4342" s="44"/>
      <c r="H4342" s="44"/>
      <c r="I4342" s="44"/>
      <c r="J4342" s="44"/>
      <c r="K4342" s="88"/>
      <c r="L4342" s="50">
        <v>1</v>
      </c>
      <c r="M4342" s="49"/>
      <c r="N4342" s="49"/>
      <c r="O4342" s="49"/>
      <c r="P4342" s="49"/>
      <c r="Q4342" s="49"/>
      <c r="R4342" s="49"/>
      <c r="S4342" s="49"/>
      <c r="X4342" s="33">
        <f t="shared" si="402"/>
        <v>0</v>
      </c>
      <c r="Y4342" s="33">
        <f t="shared" si="403"/>
        <v>0</v>
      </c>
      <c r="Z4342" s="33">
        <f t="shared" si="404"/>
        <v>0</v>
      </c>
      <c r="AA4342" s="34">
        <f t="shared" si="405"/>
        <v>0</v>
      </c>
      <c r="AB4342" s="33">
        <f t="shared" si="406"/>
        <v>0</v>
      </c>
      <c r="AC4342" s="34" t="str">
        <f t="shared" si="407"/>
        <v>Not Determined</v>
      </c>
    </row>
    <row r="4343" spans="1:29" x14ac:dyDescent="0.25">
      <c r="A4343" s="48"/>
      <c r="B4343" s="48"/>
      <c r="C4343" s="44"/>
      <c r="D4343" s="44"/>
      <c r="E4343" s="44"/>
      <c r="F4343" s="44"/>
      <c r="G4343" s="44"/>
      <c r="H4343" s="44"/>
      <c r="I4343" s="44"/>
      <c r="J4343" s="44"/>
      <c r="K4343" s="88"/>
      <c r="L4343" s="50">
        <v>1</v>
      </c>
      <c r="M4343" s="49"/>
      <c r="N4343" s="49"/>
      <c r="O4343" s="49"/>
      <c r="P4343" s="49"/>
      <c r="Q4343" s="49"/>
      <c r="R4343" s="49"/>
      <c r="S4343" s="49"/>
      <c r="X4343" s="33">
        <f t="shared" si="402"/>
        <v>0</v>
      </c>
      <c r="Y4343" s="33">
        <f t="shared" si="403"/>
        <v>0</v>
      </c>
      <c r="Z4343" s="33">
        <f t="shared" si="404"/>
        <v>0</v>
      </c>
      <c r="AA4343" s="34">
        <f t="shared" si="405"/>
        <v>0</v>
      </c>
      <c r="AB4343" s="33">
        <f t="shared" si="406"/>
        <v>0</v>
      </c>
      <c r="AC4343" s="34" t="str">
        <f t="shared" si="407"/>
        <v>Not Determined</v>
      </c>
    </row>
    <row r="4344" spans="1:29" x14ac:dyDescent="0.25">
      <c r="A4344" s="48"/>
      <c r="B4344" s="48"/>
      <c r="C4344" s="44"/>
      <c r="D4344" s="44"/>
      <c r="E4344" s="44"/>
      <c r="F4344" s="44"/>
      <c r="G4344" s="44"/>
      <c r="H4344" s="44"/>
      <c r="I4344" s="44"/>
      <c r="J4344" s="44"/>
      <c r="K4344" s="88"/>
      <c r="L4344" s="50">
        <v>1</v>
      </c>
      <c r="M4344" s="49"/>
      <c r="N4344" s="49"/>
      <c r="O4344" s="49"/>
      <c r="P4344" s="49"/>
      <c r="Q4344" s="49"/>
      <c r="R4344" s="49"/>
      <c r="S4344" s="49"/>
      <c r="X4344" s="33">
        <f t="shared" si="402"/>
        <v>0</v>
      </c>
      <c r="Y4344" s="33">
        <f t="shared" si="403"/>
        <v>0</v>
      </c>
      <c r="Z4344" s="33">
        <f t="shared" si="404"/>
        <v>0</v>
      </c>
      <c r="AA4344" s="34">
        <f t="shared" si="405"/>
        <v>0</v>
      </c>
      <c r="AB4344" s="33">
        <f t="shared" si="406"/>
        <v>0</v>
      </c>
      <c r="AC4344" s="34" t="str">
        <f t="shared" si="407"/>
        <v>Not Determined</v>
      </c>
    </row>
    <row r="4345" spans="1:29" x14ac:dyDescent="0.25">
      <c r="A4345" s="48"/>
      <c r="B4345" s="48"/>
      <c r="C4345" s="44"/>
      <c r="D4345" s="44"/>
      <c r="E4345" s="44"/>
      <c r="F4345" s="44"/>
      <c r="G4345" s="44"/>
      <c r="H4345" s="44"/>
      <c r="I4345" s="44"/>
      <c r="J4345" s="44"/>
      <c r="K4345" s="88"/>
      <c r="L4345" s="50">
        <v>1</v>
      </c>
      <c r="M4345" s="49"/>
      <c r="N4345" s="49"/>
      <c r="O4345" s="49"/>
      <c r="P4345" s="49"/>
      <c r="Q4345" s="49"/>
      <c r="R4345" s="49"/>
      <c r="S4345" s="49"/>
      <c r="X4345" s="33">
        <f t="shared" si="402"/>
        <v>0</v>
      </c>
      <c r="Y4345" s="33">
        <f t="shared" si="403"/>
        <v>0</v>
      </c>
      <c r="Z4345" s="33">
        <f t="shared" si="404"/>
        <v>0</v>
      </c>
      <c r="AA4345" s="34">
        <f t="shared" si="405"/>
        <v>0</v>
      </c>
      <c r="AB4345" s="33">
        <f t="shared" si="406"/>
        <v>0</v>
      </c>
      <c r="AC4345" s="34" t="str">
        <f t="shared" si="407"/>
        <v>Not Determined</v>
      </c>
    </row>
    <row r="4346" spans="1:29" x14ac:dyDescent="0.25">
      <c r="A4346" s="48"/>
      <c r="B4346" s="48"/>
      <c r="C4346" s="44"/>
      <c r="D4346" s="44"/>
      <c r="E4346" s="44"/>
      <c r="F4346" s="44"/>
      <c r="G4346" s="44"/>
      <c r="H4346" s="44"/>
      <c r="I4346" s="44"/>
      <c r="J4346" s="44"/>
      <c r="K4346" s="88"/>
      <c r="L4346" s="50">
        <v>1</v>
      </c>
      <c r="M4346" s="49"/>
      <c r="N4346" s="49"/>
      <c r="O4346" s="49"/>
      <c r="P4346" s="49"/>
      <c r="Q4346" s="49"/>
      <c r="R4346" s="49"/>
      <c r="S4346" s="49"/>
      <c r="X4346" s="33">
        <f t="shared" si="402"/>
        <v>0</v>
      </c>
      <c r="Y4346" s="33">
        <f t="shared" si="403"/>
        <v>0</v>
      </c>
      <c r="Z4346" s="33">
        <f t="shared" si="404"/>
        <v>0</v>
      </c>
      <c r="AA4346" s="34">
        <f t="shared" si="405"/>
        <v>0</v>
      </c>
      <c r="AB4346" s="33">
        <f t="shared" si="406"/>
        <v>0</v>
      </c>
      <c r="AC4346" s="34" t="str">
        <f t="shared" si="407"/>
        <v>Not Determined</v>
      </c>
    </row>
    <row r="4347" spans="1:29" x14ac:dyDescent="0.25">
      <c r="A4347" s="48"/>
      <c r="B4347" s="48"/>
      <c r="C4347" s="44"/>
      <c r="D4347" s="44"/>
      <c r="E4347" s="44"/>
      <c r="F4347" s="44"/>
      <c r="G4347" s="44"/>
      <c r="H4347" s="44"/>
      <c r="I4347" s="44"/>
      <c r="J4347" s="44"/>
      <c r="K4347" s="88"/>
      <c r="L4347" s="50">
        <v>1</v>
      </c>
      <c r="M4347" s="49"/>
      <c r="N4347" s="49"/>
      <c r="O4347" s="49"/>
      <c r="P4347" s="49"/>
      <c r="Q4347" s="49"/>
      <c r="R4347" s="49"/>
      <c r="S4347" s="49"/>
      <c r="X4347" s="33">
        <f t="shared" si="402"/>
        <v>0</v>
      </c>
      <c r="Y4347" s="33">
        <f t="shared" si="403"/>
        <v>0</v>
      </c>
      <c r="Z4347" s="33">
        <f t="shared" si="404"/>
        <v>0</v>
      </c>
      <c r="AA4347" s="34">
        <f t="shared" si="405"/>
        <v>0</v>
      </c>
      <c r="AB4347" s="33">
        <f t="shared" si="406"/>
        <v>0</v>
      </c>
      <c r="AC4347" s="34" t="str">
        <f t="shared" si="407"/>
        <v>Not Determined</v>
      </c>
    </row>
    <row r="4348" spans="1:29" x14ac:dyDescent="0.25">
      <c r="A4348" s="48"/>
      <c r="B4348" s="48"/>
      <c r="C4348" s="44"/>
      <c r="D4348" s="44"/>
      <c r="E4348" s="44"/>
      <c r="F4348" s="44"/>
      <c r="G4348" s="44"/>
      <c r="H4348" s="44"/>
      <c r="I4348" s="44"/>
      <c r="J4348" s="44"/>
      <c r="K4348" s="88"/>
      <c r="L4348" s="50">
        <v>1</v>
      </c>
      <c r="M4348" s="49"/>
      <c r="N4348" s="49"/>
      <c r="O4348" s="49"/>
      <c r="P4348" s="49"/>
      <c r="Q4348" s="49"/>
      <c r="R4348" s="49"/>
      <c r="S4348" s="49"/>
      <c r="X4348" s="33">
        <f t="shared" si="402"/>
        <v>0</v>
      </c>
      <c r="Y4348" s="33">
        <f t="shared" si="403"/>
        <v>0</v>
      </c>
      <c r="Z4348" s="33">
        <f t="shared" si="404"/>
        <v>0</v>
      </c>
      <c r="AA4348" s="34">
        <f t="shared" si="405"/>
        <v>0</v>
      </c>
      <c r="AB4348" s="33">
        <f t="shared" si="406"/>
        <v>0</v>
      </c>
      <c r="AC4348" s="34" t="str">
        <f t="shared" si="407"/>
        <v>Not Determined</v>
      </c>
    </row>
    <row r="4349" spans="1:29" x14ac:dyDescent="0.25">
      <c r="A4349" s="48"/>
      <c r="B4349" s="48"/>
      <c r="C4349" s="44"/>
      <c r="D4349" s="44"/>
      <c r="E4349" s="44"/>
      <c r="F4349" s="44"/>
      <c r="G4349" s="44"/>
      <c r="H4349" s="44"/>
      <c r="I4349" s="44"/>
      <c r="J4349" s="44"/>
      <c r="K4349" s="88"/>
      <c r="L4349" s="50">
        <v>1</v>
      </c>
      <c r="M4349" s="49"/>
      <c r="N4349" s="49"/>
      <c r="O4349" s="49"/>
      <c r="P4349" s="49"/>
      <c r="Q4349" s="49"/>
      <c r="R4349" s="49"/>
      <c r="S4349" s="49"/>
      <c r="X4349" s="33">
        <f t="shared" si="402"/>
        <v>0</v>
      </c>
      <c r="Y4349" s="33">
        <f t="shared" si="403"/>
        <v>0</v>
      </c>
      <c r="Z4349" s="33">
        <f t="shared" si="404"/>
        <v>0</v>
      </c>
      <c r="AA4349" s="34">
        <f t="shared" si="405"/>
        <v>0</v>
      </c>
      <c r="AB4349" s="33">
        <f t="shared" si="406"/>
        <v>0</v>
      </c>
      <c r="AC4349" s="34" t="str">
        <f t="shared" si="407"/>
        <v>Not Determined</v>
      </c>
    </row>
    <row r="4350" spans="1:29" x14ac:dyDescent="0.25">
      <c r="A4350" s="48"/>
      <c r="B4350" s="48"/>
      <c r="C4350" s="44"/>
      <c r="D4350" s="44"/>
      <c r="E4350" s="44"/>
      <c r="F4350" s="44"/>
      <c r="G4350" s="44"/>
      <c r="H4350" s="44"/>
      <c r="I4350" s="44"/>
      <c r="J4350" s="44"/>
      <c r="K4350" s="88"/>
      <c r="L4350" s="50">
        <v>1</v>
      </c>
      <c r="M4350" s="49"/>
      <c r="N4350" s="49"/>
      <c r="O4350" s="49"/>
      <c r="P4350" s="49"/>
      <c r="Q4350" s="49"/>
      <c r="R4350" s="49"/>
      <c r="S4350" s="49"/>
      <c r="X4350" s="33">
        <f t="shared" si="402"/>
        <v>0</v>
      </c>
      <c r="Y4350" s="33">
        <f t="shared" si="403"/>
        <v>0</v>
      </c>
      <c r="Z4350" s="33">
        <f t="shared" si="404"/>
        <v>0</v>
      </c>
      <c r="AA4350" s="34">
        <f t="shared" si="405"/>
        <v>0</v>
      </c>
      <c r="AB4350" s="33">
        <f t="shared" si="406"/>
        <v>0</v>
      </c>
      <c r="AC4350" s="34" t="str">
        <f t="shared" si="407"/>
        <v>Not Determined</v>
      </c>
    </row>
    <row r="4351" spans="1:29" x14ac:dyDescent="0.25">
      <c r="A4351" s="48"/>
      <c r="B4351" s="48"/>
      <c r="C4351" s="44"/>
      <c r="D4351" s="44"/>
      <c r="E4351" s="44"/>
      <c r="F4351" s="44"/>
      <c r="G4351" s="44"/>
      <c r="H4351" s="44"/>
      <c r="I4351" s="44"/>
      <c r="J4351" s="44"/>
      <c r="K4351" s="88"/>
      <c r="L4351" s="50">
        <v>1</v>
      </c>
      <c r="M4351" s="49"/>
      <c r="N4351" s="49"/>
      <c r="O4351" s="49"/>
      <c r="P4351" s="49"/>
      <c r="Q4351" s="49"/>
      <c r="R4351" s="49"/>
      <c r="S4351" s="49"/>
      <c r="X4351" s="33">
        <f t="shared" si="402"/>
        <v>0</v>
      </c>
      <c r="Y4351" s="33">
        <f t="shared" si="403"/>
        <v>0</v>
      </c>
      <c r="Z4351" s="33">
        <f t="shared" si="404"/>
        <v>0</v>
      </c>
      <c r="AA4351" s="34">
        <f t="shared" si="405"/>
        <v>0</v>
      </c>
      <c r="AB4351" s="33">
        <f t="shared" si="406"/>
        <v>0</v>
      </c>
      <c r="AC4351" s="34" t="str">
        <f t="shared" si="407"/>
        <v>Not Determined</v>
      </c>
    </row>
    <row r="4352" spans="1:29" x14ac:dyDescent="0.25">
      <c r="A4352" s="48"/>
      <c r="B4352" s="48"/>
      <c r="C4352" s="44"/>
      <c r="D4352" s="44"/>
      <c r="E4352" s="44"/>
      <c r="F4352" s="44"/>
      <c r="G4352" s="44"/>
      <c r="H4352" s="44"/>
      <c r="I4352" s="44"/>
      <c r="J4352" s="44"/>
      <c r="K4352" s="88"/>
      <c r="L4352" s="50">
        <v>1</v>
      </c>
      <c r="M4352" s="49"/>
      <c r="N4352" s="49"/>
      <c r="O4352" s="49"/>
      <c r="P4352" s="49"/>
      <c r="Q4352" s="49"/>
      <c r="R4352" s="49"/>
      <c r="S4352" s="49"/>
      <c r="X4352" s="33">
        <f t="shared" si="402"/>
        <v>0</v>
      </c>
      <c r="Y4352" s="33">
        <f t="shared" si="403"/>
        <v>0</v>
      </c>
      <c r="Z4352" s="33">
        <f t="shared" si="404"/>
        <v>0</v>
      </c>
      <c r="AA4352" s="34">
        <f t="shared" si="405"/>
        <v>0</v>
      </c>
      <c r="AB4352" s="33">
        <f t="shared" si="406"/>
        <v>0</v>
      </c>
      <c r="AC4352" s="34" t="str">
        <f t="shared" si="407"/>
        <v>Not Determined</v>
      </c>
    </row>
    <row r="4353" spans="1:29" x14ac:dyDescent="0.25">
      <c r="A4353" s="48"/>
      <c r="B4353" s="48"/>
      <c r="C4353" s="44"/>
      <c r="D4353" s="44"/>
      <c r="E4353" s="44"/>
      <c r="F4353" s="44"/>
      <c r="G4353" s="44"/>
      <c r="H4353" s="44"/>
      <c r="I4353" s="44"/>
      <c r="J4353" s="44"/>
      <c r="K4353" s="88"/>
      <c r="L4353" s="50">
        <v>1</v>
      </c>
      <c r="M4353" s="49"/>
      <c r="N4353" s="49"/>
      <c r="O4353" s="49"/>
      <c r="P4353" s="49"/>
      <c r="Q4353" s="49"/>
      <c r="R4353" s="49"/>
      <c r="S4353" s="49"/>
      <c r="X4353" s="33">
        <f t="shared" si="402"/>
        <v>0</v>
      </c>
      <c r="Y4353" s="33">
        <f t="shared" si="403"/>
        <v>0</v>
      </c>
      <c r="Z4353" s="33">
        <f t="shared" si="404"/>
        <v>0</v>
      </c>
      <c r="AA4353" s="34">
        <f t="shared" si="405"/>
        <v>0</v>
      </c>
      <c r="AB4353" s="33">
        <f t="shared" si="406"/>
        <v>0</v>
      </c>
      <c r="AC4353" s="34" t="str">
        <f t="shared" si="407"/>
        <v>Not Determined</v>
      </c>
    </row>
    <row r="4354" spans="1:29" x14ac:dyDescent="0.25">
      <c r="A4354" s="48"/>
      <c r="B4354" s="48"/>
      <c r="C4354" s="44"/>
      <c r="D4354" s="44"/>
      <c r="E4354" s="44"/>
      <c r="F4354" s="44"/>
      <c r="G4354" s="44"/>
      <c r="H4354" s="44"/>
      <c r="I4354" s="44"/>
      <c r="J4354" s="44"/>
      <c r="K4354" s="88"/>
      <c r="L4354" s="50">
        <v>1</v>
      </c>
      <c r="M4354" s="49"/>
      <c r="N4354" s="49"/>
      <c r="O4354" s="49"/>
      <c r="P4354" s="49"/>
      <c r="Q4354" s="49"/>
      <c r="R4354" s="49"/>
      <c r="S4354" s="49"/>
      <c r="X4354" s="33">
        <f t="shared" si="402"/>
        <v>0</v>
      </c>
      <c r="Y4354" s="33">
        <f t="shared" si="403"/>
        <v>0</v>
      </c>
      <c r="Z4354" s="33">
        <f t="shared" si="404"/>
        <v>0</v>
      </c>
      <c r="AA4354" s="34">
        <f t="shared" si="405"/>
        <v>0</v>
      </c>
      <c r="AB4354" s="33">
        <f t="shared" si="406"/>
        <v>0</v>
      </c>
      <c r="AC4354" s="34" t="str">
        <f t="shared" si="407"/>
        <v>Not Determined</v>
      </c>
    </row>
    <row r="4355" spans="1:29" x14ac:dyDescent="0.25">
      <c r="A4355" s="48"/>
      <c r="B4355" s="48"/>
      <c r="C4355" s="44"/>
      <c r="D4355" s="44"/>
      <c r="E4355" s="44"/>
      <c r="F4355" s="44"/>
      <c r="G4355" s="44"/>
      <c r="H4355" s="44"/>
      <c r="I4355" s="44"/>
      <c r="J4355" s="44"/>
      <c r="K4355" s="88"/>
      <c r="L4355" s="50">
        <v>1</v>
      </c>
      <c r="M4355" s="49"/>
      <c r="N4355" s="49"/>
      <c r="O4355" s="49"/>
      <c r="P4355" s="49"/>
      <c r="Q4355" s="49"/>
      <c r="R4355" s="49"/>
      <c r="S4355" s="49"/>
      <c r="X4355" s="33">
        <f t="shared" si="402"/>
        <v>0</v>
      </c>
      <c r="Y4355" s="33">
        <f t="shared" si="403"/>
        <v>0</v>
      </c>
      <c r="Z4355" s="33">
        <f t="shared" si="404"/>
        <v>0</v>
      </c>
      <c r="AA4355" s="34">
        <f t="shared" si="405"/>
        <v>0</v>
      </c>
      <c r="AB4355" s="33">
        <f t="shared" si="406"/>
        <v>0</v>
      </c>
      <c r="AC4355" s="34" t="str">
        <f t="shared" si="407"/>
        <v>Not Determined</v>
      </c>
    </row>
    <row r="4356" spans="1:29" x14ac:dyDescent="0.25">
      <c r="A4356" s="48"/>
      <c r="B4356" s="48"/>
      <c r="C4356" s="44"/>
      <c r="D4356" s="44"/>
      <c r="E4356" s="44"/>
      <c r="F4356" s="44"/>
      <c r="G4356" s="44"/>
      <c r="H4356" s="44"/>
      <c r="I4356" s="44"/>
      <c r="J4356" s="44"/>
      <c r="K4356" s="88"/>
      <c r="L4356" s="50">
        <v>1</v>
      </c>
      <c r="M4356" s="49"/>
      <c r="N4356" s="49"/>
      <c r="O4356" s="49"/>
      <c r="P4356" s="49"/>
      <c r="Q4356" s="49"/>
      <c r="R4356" s="49"/>
      <c r="S4356" s="49"/>
      <c r="X4356" s="33">
        <f t="shared" si="402"/>
        <v>0</v>
      </c>
      <c r="Y4356" s="33">
        <f t="shared" si="403"/>
        <v>0</v>
      </c>
      <c r="Z4356" s="33">
        <f t="shared" si="404"/>
        <v>0</v>
      </c>
      <c r="AA4356" s="34">
        <f t="shared" si="405"/>
        <v>0</v>
      </c>
      <c r="AB4356" s="33">
        <f t="shared" si="406"/>
        <v>0</v>
      </c>
      <c r="AC4356" s="34" t="str">
        <f t="shared" si="407"/>
        <v>Not Determined</v>
      </c>
    </row>
    <row r="4357" spans="1:29" x14ac:dyDescent="0.25">
      <c r="A4357" s="48"/>
      <c r="B4357" s="48"/>
      <c r="C4357" s="44"/>
      <c r="D4357" s="44"/>
      <c r="E4357" s="44"/>
      <c r="F4357" s="44"/>
      <c r="G4357" s="44"/>
      <c r="H4357" s="44"/>
      <c r="I4357" s="44"/>
      <c r="J4357" s="44"/>
      <c r="K4357" s="88"/>
      <c r="L4357" s="50">
        <v>1</v>
      </c>
      <c r="M4357" s="49"/>
      <c r="N4357" s="49"/>
      <c r="O4357" s="49"/>
      <c r="P4357" s="49"/>
      <c r="Q4357" s="49"/>
      <c r="R4357" s="49"/>
      <c r="S4357" s="49"/>
      <c r="X4357" s="33">
        <f t="shared" si="402"/>
        <v>0</v>
      </c>
      <c r="Y4357" s="33">
        <f t="shared" si="403"/>
        <v>0</v>
      </c>
      <c r="Z4357" s="33">
        <f t="shared" si="404"/>
        <v>0</v>
      </c>
      <c r="AA4357" s="34">
        <f t="shared" si="405"/>
        <v>0</v>
      </c>
      <c r="AB4357" s="33">
        <f t="shared" si="406"/>
        <v>0</v>
      </c>
      <c r="AC4357" s="34" t="str">
        <f t="shared" si="407"/>
        <v>Not Determined</v>
      </c>
    </row>
    <row r="4358" spans="1:29" x14ac:dyDescent="0.25">
      <c r="A4358" s="48"/>
      <c r="B4358" s="48"/>
      <c r="C4358" s="44"/>
      <c r="D4358" s="44"/>
      <c r="E4358" s="44"/>
      <c r="F4358" s="44"/>
      <c r="G4358" s="44"/>
      <c r="H4358" s="44"/>
      <c r="I4358" s="44"/>
      <c r="J4358" s="44"/>
      <c r="K4358" s="88"/>
      <c r="L4358" s="50">
        <v>1</v>
      </c>
      <c r="M4358" s="49"/>
      <c r="N4358" s="49"/>
      <c r="O4358" s="49"/>
      <c r="P4358" s="49"/>
      <c r="Q4358" s="49"/>
      <c r="R4358" s="49"/>
      <c r="S4358" s="49"/>
      <c r="X4358" s="33">
        <f t="shared" si="402"/>
        <v>0</v>
      </c>
      <c r="Y4358" s="33">
        <f t="shared" si="403"/>
        <v>0</v>
      </c>
      <c r="Z4358" s="33">
        <f t="shared" si="404"/>
        <v>0</v>
      </c>
      <c r="AA4358" s="34">
        <f t="shared" si="405"/>
        <v>0</v>
      </c>
      <c r="AB4358" s="33">
        <f t="shared" si="406"/>
        <v>0</v>
      </c>
      <c r="AC4358" s="34" t="str">
        <f t="shared" si="407"/>
        <v>Not Determined</v>
      </c>
    </row>
    <row r="4359" spans="1:29" x14ac:dyDescent="0.25">
      <c r="A4359" s="48"/>
      <c r="B4359" s="48"/>
      <c r="C4359" s="44"/>
      <c r="D4359" s="44"/>
      <c r="E4359" s="44"/>
      <c r="F4359" s="44"/>
      <c r="G4359" s="44"/>
      <c r="H4359" s="44"/>
      <c r="I4359" s="44"/>
      <c r="J4359" s="44"/>
      <c r="K4359" s="88"/>
      <c r="L4359" s="50">
        <v>1</v>
      </c>
      <c r="M4359" s="49"/>
      <c r="N4359" s="49"/>
      <c r="O4359" s="49"/>
      <c r="P4359" s="49"/>
      <c r="Q4359" s="49"/>
      <c r="R4359" s="49"/>
      <c r="S4359" s="49"/>
      <c r="X4359" s="33">
        <f t="shared" si="402"/>
        <v>0</v>
      </c>
      <c r="Y4359" s="33">
        <f t="shared" si="403"/>
        <v>0</v>
      </c>
      <c r="Z4359" s="33">
        <f t="shared" si="404"/>
        <v>0</v>
      </c>
      <c r="AA4359" s="34">
        <f t="shared" si="405"/>
        <v>0</v>
      </c>
      <c r="AB4359" s="33">
        <f t="shared" si="406"/>
        <v>0</v>
      </c>
      <c r="AC4359" s="34" t="str">
        <f t="shared" si="407"/>
        <v>Not Determined</v>
      </c>
    </row>
    <row r="4360" spans="1:29" x14ac:dyDescent="0.25">
      <c r="A4360" s="48"/>
      <c r="B4360" s="48"/>
      <c r="C4360" s="44"/>
      <c r="D4360" s="44"/>
      <c r="E4360" s="44"/>
      <c r="F4360" s="44"/>
      <c r="G4360" s="44"/>
      <c r="H4360" s="44"/>
      <c r="I4360" s="44"/>
      <c r="J4360" s="44"/>
      <c r="K4360" s="88"/>
      <c r="L4360" s="50">
        <v>1</v>
      </c>
      <c r="M4360" s="49"/>
      <c r="N4360" s="49"/>
      <c r="O4360" s="49"/>
      <c r="P4360" s="49"/>
      <c r="Q4360" s="49"/>
      <c r="R4360" s="49"/>
      <c r="S4360" s="49"/>
      <c r="X4360" s="33">
        <f t="shared" si="402"/>
        <v>0</v>
      </c>
      <c r="Y4360" s="33">
        <f t="shared" si="403"/>
        <v>0</v>
      </c>
      <c r="Z4360" s="33">
        <f t="shared" si="404"/>
        <v>0</v>
      </c>
      <c r="AA4360" s="34">
        <f t="shared" si="405"/>
        <v>0</v>
      </c>
      <c r="AB4360" s="33">
        <f t="shared" si="406"/>
        <v>0</v>
      </c>
      <c r="AC4360" s="34" t="str">
        <f t="shared" si="407"/>
        <v>Not Determined</v>
      </c>
    </row>
    <row r="4361" spans="1:29" x14ac:dyDescent="0.25">
      <c r="A4361" s="48"/>
      <c r="B4361" s="48"/>
      <c r="C4361" s="44"/>
      <c r="D4361" s="44"/>
      <c r="E4361" s="44"/>
      <c r="F4361" s="44"/>
      <c r="G4361" s="44"/>
      <c r="H4361" s="44"/>
      <c r="I4361" s="44"/>
      <c r="J4361" s="44"/>
      <c r="K4361" s="88"/>
      <c r="L4361" s="50">
        <v>1</v>
      </c>
      <c r="M4361" s="49"/>
      <c r="N4361" s="49"/>
      <c r="O4361" s="49"/>
      <c r="P4361" s="49"/>
      <c r="Q4361" s="49"/>
      <c r="R4361" s="49"/>
      <c r="S4361" s="49"/>
      <c r="X4361" s="33">
        <f t="shared" si="402"/>
        <v>0</v>
      </c>
      <c r="Y4361" s="33">
        <f t="shared" si="403"/>
        <v>0</v>
      </c>
      <c r="Z4361" s="33">
        <f t="shared" si="404"/>
        <v>0</v>
      </c>
      <c r="AA4361" s="34">
        <f t="shared" si="405"/>
        <v>0</v>
      </c>
      <c r="AB4361" s="33">
        <f t="shared" si="406"/>
        <v>0</v>
      </c>
      <c r="AC4361" s="34" t="str">
        <f t="shared" si="407"/>
        <v>Not Determined</v>
      </c>
    </row>
    <row r="4362" spans="1:29" x14ac:dyDescent="0.25">
      <c r="A4362" s="48"/>
      <c r="B4362" s="48"/>
      <c r="C4362" s="44"/>
      <c r="D4362" s="44"/>
      <c r="E4362" s="44"/>
      <c r="F4362" s="44"/>
      <c r="G4362" s="44"/>
      <c r="H4362" s="44"/>
      <c r="I4362" s="44"/>
      <c r="J4362" s="44"/>
      <c r="K4362" s="88"/>
      <c r="L4362" s="50">
        <v>1</v>
      </c>
      <c r="M4362" s="49"/>
      <c r="N4362" s="49"/>
      <c r="O4362" s="49"/>
      <c r="P4362" s="49"/>
      <c r="Q4362" s="49"/>
      <c r="R4362" s="49"/>
      <c r="S4362" s="49"/>
      <c r="X4362" s="33">
        <f t="shared" si="402"/>
        <v>0</v>
      </c>
      <c r="Y4362" s="33">
        <f t="shared" si="403"/>
        <v>0</v>
      </c>
      <c r="Z4362" s="33">
        <f t="shared" si="404"/>
        <v>0</v>
      </c>
      <c r="AA4362" s="34">
        <f t="shared" si="405"/>
        <v>0</v>
      </c>
      <c r="AB4362" s="33">
        <f t="shared" si="406"/>
        <v>0</v>
      </c>
      <c r="AC4362" s="34" t="str">
        <f t="shared" si="407"/>
        <v>Not Determined</v>
      </c>
    </row>
    <row r="4363" spans="1:29" x14ac:dyDescent="0.25">
      <c r="A4363" s="48"/>
      <c r="B4363" s="48"/>
      <c r="C4363" s="44"/>
      <c r="D4363" s="44"/>
      <c r="E4363" s="44"/>
      <c r="F4363" s="44"/>
      <c r="G4363" s="44"/>
      <c r="H4363" s="44"/>
      <c r="I4363" s="44"/>
      <c r="J4363" s="44"/>
      <c r="K4363" s="88"/>
      <c r="L4363" s="50">
        <v>1</v>
      </c>
      <c r="M4363" s="49"/>
      <c r="N4363" s="49"/>
      <c r="O4363" s="49"/>
      <c r="P4363" s="49"/>
      <c r="Q4363" s="49"/>
      <c r="R4363" s="49"/>
      <c r="S4363" s="49"/>
      <c r="X4363" s="33">
        <f t="shared" si="402"/>
        <v>0</v>
      </c>
      <c r="Y4363" s="33">
        <f t="shared" si="403"/>
        <v>0</v>
      </c>
      <c r="Z4363" s="33">
        <f t="shared" si="404"/>
        <v>0</v>
      </c>
      <c r="AA4363" s="34">
        <f t="shared" si="405"/>
        <v>0</v>
      </c>
      <c r="AB4363" s="33">
        <f t="shared" si="406"/>
        <v>0</v>
      </c>
      <c r="AC4363" s="34" t="str">
        <f t="shared" si="407"/>
        <v>Not Determined</v>
      </c>
    </row>
    <row r="4364" spans="1:29" x14ac:dyDescent="0.25">
      <c r="A4364" s="48"/>
      <c r="B4364" s="48"/>
      <c r="C4364" s="44"/>
      <c r="D4364" s="44"/>
      <c r="E4364" s="44"/>
      <c r="F4364" s="44"/>
      <c r="G4364" s="44"/>
      <c r="H4364" s="44"/>
      <c r="I4364" s="44"/>
      <c r="J4364" s="44"/>
      <c r="K4364" s="88"/>
      <c r="L4364" s="50">
        <v>1</v>
      </c>
      <c r="M4364" s="49"/>
      <c r="N4364" s="49"/>
      <c r="O4364" s="49"/>
      <c r="P4364" s="49"/>
      <c r="Q4364" s="49"/>
      <c r="R4364" s="49"/>
      <c r="S4364" s="49"/>
      <c r="X4364" s="33">
        <f t="shared" si="402"/>
        <v>0</v>
      </c>
      <c r="Y4364" s="33">
        <f t="shared" si="403"/>
        <v>0</v>
      </c>
      <c r="Z4364" s="33">
        <f t="shared" si="404"/>
        <v>0</v>
      </c>
      <c r="AA4364" s="34">
        <f t="shared" si="405"/>
        <v>0</v>
      </c>
      <c r="AB4364" s="33">
        <f t="shared" si="406"/>
        <v>0</v>
      </c>
      <c r="AC4364" s="34" t="str">
        <f t="shared" si="407"/>
        <v>Not Determined</v>
      </c>
    </row>
    <row r="4365" spans="1:29" x14ac:dyDescent="0.25">
      <c r="A4365" s="48"/>
      <c r="B4365" s="48"/>
      <c r="C4365" s="44"/>
      <c r="D4365" s="44"/>
      <c r="E4365" s="44"/>
      <c r="F4365" s="44"/>
      <c r="G4365" s="44"/>
      <c r="H4365" s="44"/>
      <c r="I4365" s="44"/>
      <c r="J4365" s="44"/>
      <c r="K4365" s="88"/>
      <c r="L4365" s="50">
        <v>1</v>
      </c>
      <c r="M4365" s="49"/>
      <c r="N4365" s="49"/>
      <c r="O4365" s="49"/>
      <c r="P4365" s="49"/>
      <c r="Q4365" s="49"/>
      <c r="R4365" s="49"/>
      <c r="S4365" s="49"/>
      <c r="X4365" s="33">
        <f t="shared" si="402"/>
        <v>0</v>
      </c>
      <c r="Y4365" s="33">
        <f t="shared" si="403"/>
        <v>0</v>
      </c>
      <c r="Z4365" s="33">
        <f t="shared" si="404"/>
        <v>0</v>
      </c>
      <c r="AA4365" s="34">
        <f t="shared" si="405"/>
        <v>0</v>
      </c>
      <c r="AB4365" s="33">
        <f t="shared" si="406"/>
        <v>0</v>
      </c>
      <c r="AC4365" s="34" t="str">
        <f t="shared" si="407"/>
        <v>Not Determined</v>
      </c>
    </row>
    <row r="4366" spans="1:29" x14ac:dyDescent="0.25">
      <c r="A4366" s="48"/>
      <c r="B4366" s="48"/>
      <c r="C4366" s="44"/>
      <c r="D4366" s="44"/>
      <c r="E4366" s="44"/>
      <c r="F4366" s="44"/>
      <c r="G4366" s="44"/>
      <c r="H4366" s="44"/>
      <c r="I4366" s="44"/>
      <c r="J4366" s="44"/>
      <c r="K4366" s="88"/>
      <c r="L4366" s="50">
        <v>1</v>
      </c>
      <c r="M4366" s="49"/>
      <c r="N4366" s="49"/>
      <c r="O4366" s="49"/>
      <c r="P4366" s="49"/>
      <c r="Q4366" s="49"/>
      <c r="R4366" s="49"/>
      <c r="S4366" s="49"/>
      <c r="X4366" s="33">
        <f t="shared" si="402"/>
        <v>0</v>
      </c>
      <c r="Y4366" s="33">
        <f t="shared" si="403"/>
        <v>0</v>
      </c>
      <c r="Z4366" s="33">
        <f t="shared" si="404"/>
        <v>0</v>
      </c>
      <c r="AA4366" s="34">
        <f t="shared" si="405"/>
        <v>0</v>
      </c>
      <c r="AB4366" s="33">
        <f t="shared" si="406"/>
        <v>0</v>
      </c>
      <c r="AC4366" s="34" t="str">
        <f t="shared" si="407"/>
        <v>Not Determined</v>
      </c>
    </row>
    <row r="4367" spans="1:29" x14ac:dyDescent="0.25">
      <c r="A4367" s="48"/>
      <c r="B4367" s="48"/>
      <c r="C4367" s="44"/>
      <c r="D4367" s="44"/>
      <c r="E4367" s="44"/>
      <c r="F4367" s="44"/>
      <c r="G4367" s="44"/>
      <c r="H4367" s="44"/>
      <c r="I4367" s="44"/>
      <c r="J4367" s="44"/>
      <c r="K4367" s="88"/>
      <c r="L4367" s="50">
        <v>1</v>
      </c>
      <c r="M4367" s="49"/>
      <c r="N4367" s="49"/>
      <c r="O4367" s="49"/>
      <c r="P4367" s="49"/>
      <c r="Q4367" s="49"/>
      <c r="R4367" s="49"/>
      <c r="S4367" s="49"/>
      <c r="X4367" s="33">
        <f t="shared" ref="X4367:X4430" si="408">IF($C4367="Yes",$L4367,0)</f>
        <v>0</v>
      </c>
      <c r="Y4367" s="33">
        <f t="shared" ref="Y4367:Y4430" si="409">IF(AND($AB4367=0,$AA4367=0,$Z4367=0),IF(AND(OR($D4367="P",$D4367="C", $D4367="G",$D4367="DI",$D4367="CI-L",$D4367="CI-U"),OR($E4367="P",$E4367="C", $E4367="G",$E4367="DI",$E4367="CI-L",$E4367="CI-U",$E4367=""),OR($H4367="P",$H4367="C", $H4367="G",$H4367="DI",$H4367="CI-L",$H4367="CI-U"),OR($I4367="P",$I4367="C", $I4367="G",$I4367="DI",$I4367="CI-L",$I4367="CI-U",$I4367="")),$L4367,IF(K4367&gt;$AE$34,$L4367,0)),0)</f>
        <v>0</v>
      </c>
      <c r="Z4367" s="33">
        <f t="shared" ref="Z4367:Z4430" si="410">IF(OR($D4367="Lead",$E4367="Lead",$H4367="Lead",$I4367="Lead"),$L4367,0)</f>
        <v>0</v>
      </c>
      <c r="AA4367" s="34">
        <f t="shared" ref="AA4367:AA4430" si="411">IF($Z4367=0,IF(OR($F4367="Yes",$F4367="Unknown",$D4367="UNK",$D4367="UNK-NOLG",$D4367="UNK-LG",$E4367="UNK",$E4367="UNK-NOLG",$E4367="UNK-LG"),IF(OR($H4367="G",$H4367="UNK-LG",$I4367="G",$I4367="UNK-LG"),$L4367,0),0),0)</f>
        <v>0</v>
      </c>
      <c r="AB4367" s="33">
        <f t="shared" ref="AB4367:AB4430" si="412">IF(AND($AA4367=0,$Z4367=0),IF(OR($D4367="UNK",$E4367="UNK",$H4367="UNK",$I4367="UNK",$D4367="UNK-NOLG",$E4367="UNK-NOLG",$H4367="UNK-NOLG",$I4367="UNK-NOLG",$D4367="UNK-LG",$E4367="UNK-LG",$H4367="UNK-LG",$I4367="UNK-LG"),IF(K4367&gt;$AE$34,0,$L4367),0),0)</f>
        <v>0</v>
      </c>
      <c r="AC4367" s="34" t="str">
        <f t="shared" ref="AC4367:AC4430" si="413">IF($Z4367&gt;0,"Lead",IF($AA4367&gt;0,"GRR",IF($AB4367&gt;0,"UNK",IF($Y4367&gt;0,"Non-Lead","Not Determined"))))</f>
        <v>Not Determined</v>
      </c>
    </row>
    <row r="4368" spans="1:29" x14ac:dyDescent="0.25">
      <c r="A4368" s="48"/>
      <c r="B4368" s="48"/>
      <c r="C4368" s="44"/>
      <c r="D4368" s="44"/>
      <c r="E4368" s="44"/>
      <c r="F4368" s="44"/>
      <c r="G4368" s="44"/>
      <c r="H4368" s="44"/>
      <c r="I4368" s="44"/>
      <c r="J4368" s="44"/>
      <c r="K4368" s="88"/>
      <c r="L4368" s="50">
        <v>1</v>
      </c>
      <c r="M4368" s="49"/>
      <c r="N4368" s="49"/>
      <c r="O4368" s="49"/>
      <c r="P4368" s="49"/>
      <c r="Q4368" s="49"/>
      <c r="R4368" s="49"/>
      <c r="S4368" s="49"/>
      <c r="X4368" s="33">
        <f t="shared" si="408"/>
        <v>0</v>
      </c>
      <c r="Y4368" s="33">
        <f t="shared" si="409"/>
        <v>0</v>
      </c>
      <c r="Z4368" s="33">
        <f t="shared" si="410"/>
        <v>0</v>
      </c>
      <c r="AA4368" s="34">
        <f t="shared" si="411"/>
        <v>0</v>
      </c>
      <c r="AB4368" s="33">
        <f t="shared" si="412"/>
        <v>0</v>
      </c>
      <c r="AC4368" s="34" t="str">
        <f t="shared" si="413"/>
        <v>Not Determined</v>
      </c>
    </row>
    <row r="4369" spans="1:29" x14ac:dyDescent="0.25">
      <c r="A4369" s="48"/>
      <c r="B4369" s="48"/>
      <c r="C4369" s="44"/>
      <c r="D4369" s="44"/>
      <c r="E4369" s="44"/>
      <c r="F4369" s="44"/>
      <c r="G4369" s="44"/>
      <c r="H4369" s="44"/>
      <c r="I4369" s="44"/>
      <c r="J4369" s="44"/>
      <c r="K4369" s="88"/>
      <c r="L4369" s="50">
        <v>1</v>
      </c>
      <c r="M4369" s="49"/>
      <c r="N4369" s="49"/>
      <c r="O4369" s="49"/>
      <c r="P4369" s="49"/>
      <c r="Q4369" s="49"/>
      <c r="R4369" s="49"/>
      <c r="S4369" s="49"/>
      <c r="X4369" s="33">
        <f t="shared" si="408"/>
        <v>0</v>
      </c>
      <c r="Y4369" s="33">
        <f t="shared" si="409"/>
        <v>0</v>
      </c>
      <c r="Z4369" s="33">
        <f t="shared" si="410"/>
        <v>0</v>
      </c>
      <c r="AA4369" s="34">
        <f t="shared" si="411"/>
        <v>0</v>
      </c>
      <c r="AB4369" s="33">
        <f t="shared" si="412"/>
        <v>0</v>
      </c>
      <c r="AC4369" s="34" t="str">
        <f t="shared" si="413"/>
        <v>Not Determined</v>
      </c>
    </row>
    <row r="4370" spans="1:29" x14ac:dyDescent="0.25">
      <c r="A4370" s="48"/>
      <c r="B4370" s="48"/>
      <c r="C4370" s="44"/>
      <c r="D4370" s="44"/>
      <c r="E4370" s="44"/>
      <c r="F4370" s="44"/>
      <c r="G4370" s="44"/>
      <c r="H4370" s="44"/>
      <c r="I4370" s="44"/>
      <c r="J4370" s="44"/>
      <c r="K4370" s="88"/>
      <c r="L4370" s="50">
        <v>1</v>
      </c>
      <c r="M4370" s="49"/>
      <c r="N4370" s="49"/>
      <c r="O4370" s="49"/>
      <c r="P4370" s="49"/>
      <c r="Q4370" s="49"/>
      <c r="R4370" s="49"/>
      <c r="S4370" s="49"/>
      <c r="X4370" s="33">
        <f t="shared" si="408"/>
        <v>0</v>
      </c>
      <c r="Y4370" s="33">
        <f t="shared" si="409"/>
        <v>0</v>
      </c>
      <c r="Z4370" s="33">
        <f t="shared" si="410"/>
        <v>0</v>
      </c>
      <c r="AA4370" s="34">
        <f t="shared" si="411"/>
        <v>0</v>
      </c>
      <c r="AB4370" s="33">
        <f t="shared" si="412"/>
        <v>0</v>
      </c>
      <c r="AC4370" s="34" t="str">
        <f t="shared" si="413"/>
        <v>Not Determined</v>
      </c>
    </row>
    <row r="4371" spans="1:29" x14ac:dyDescent="0.25">
      <c r="A4371" s="48"/>
      <c r="B4371" s="48"/>
      <c r="C4371" s="44"/>
      <c r="D4371" s="44"/>
      <c r="E4371" s="44"/>
      <c r="F4371" s="44"/>
      <c r="G4371" s="44"/>
      <c r="H4371" s="44"/>
      <c r="I4371" s="44"/>
      <c r="J4371" s="44"/>
      <c r="K4371" s="88"/>
      <c r="L4371" s="50">
        <v>1</v>
      </c>
      <c r="M4371" s="49"/>
      <c r="N4371" s="49"/>
      <c r="O4371" s="49"/>
      <c r="P4371" s="49"/>
      <c r="Q4371" s="49"/>
      <c r="R4371" s="49"/>
      <c r="S4371" s="49"/>
      <c r="X4371" s="33">
        <f t="shared" si="408"/>
        <v>0</v>
      </c>
      <c r="Y4371" s="33">
        <f t="shared" si="409"/>
        <v>0</v>
      </c>
      <c r="Z4371" s="33">
        <f t="shared" si="410"/>
        <v>0</v>
      </c>
      <c r="AA4371" s="34">
        <f t="shared" si="411"/>
        <v>0</v>
      </c>
      <c r="AB4371" s="33">
        <f t="shared" si="412"/>
        <v>0</v>
      </c>
      <c r="AC4371" s="34" t="str">
        <f t="shared" si="413"/>
        <v>Not Determined</v>
      </c>
    </row>
    <row r="4372" spans="1:29" x14ac:dyDescent="0.25">
      <c r="A4372" s="48"/>
      <c r="B4372" s="48"/>
      <c r="C4372" s="44"/>
      <c r="D4372" s="44"/>
      <c r="E4372" s="44"/>
      <c r="F4372" s="44"/>
      <c r="G4372" s="44"/>
      <c r="H4372" s="44"/>
      <c r="I4372" s="44"/>
      <c r="J4372" s="44"/>
      <c r="K4372" s="88"/>
      <c r="L4372" s="50">
        <v>1</v>
      </c>
      <c r="M4372" s="49"/>
      <c r="N4372" s="49"/>
      <c r="O4372" s="49"/>
      <c r="P4372" s="49"/>
      <c r="Q4372" s="49"/>
      <c r="R4372" s="49"/>
      <c r="S4372" s="49"/>
      <c r="X4372" s="33">
        <f t="shared" si="408"/>
        <v>0</v>
      </c>
      <c r="Y4372" s="33">
        <f t="shared" si="409"/>
        <v>0</v>
      </c>
      <c r="Z4372" s="33">
        <f t="shared" si="410"/>
        <v>0</v>
      </c>
      <c r="AA4372" s="34">
        <f t="shared" si="411"/>
        <v>0</v>
      </c>
      <c r="AB4372" s="33">
        <f t="shared" si="412"/>
        <v>0</v>
      </c>
      <c r="AC4372" s="34" t="str">
        <f t="shared" si="413"/>
        <v>Not Determined</v>
      </c>
    </row>
    <row r="4373" spans="1:29" x14ac:dyDescent="0.25">
      <c r="A4373" s="48"/>
      <c r="B4373" s="48"/>
      <c r="C4373" s="44"/>
      <c r="D4373" s="44"/>
      <c r="E4373" s="44"/>
      <c r="F4373" s="44"/>
      <c r="G4373" s="44"/>
      <c r="H4373" s="44"/>
      <c r="I4373" s="44"/>
      <c r="J4373" s="44"/>
      <c r="K4373" s="88"/>
      <c r="L4373" s="50">
        <v>1</v>
      </c>
      <c r="M4373" s="49"/>
      <c r="N4373" s="49"/>
      <c r="O4373" s="49"/>
      <c r="P4373" s="49"/>
      <c r="Q4373" s="49"/>
      <c r="R4373" s="49"/>
      <c r="S4373" s="49"/>
      <c r="X4373" s="33">
        <f t="shared" si="408"/>
        <v>0</v>
      </c>
      <c r="Y4373" s="33">
        <f t="shared" si="409"/>
        <v>0</v>
      </c>
      <c r="Z4373" s="33">
        <f t="shared" si="410"/>
        <v>0</v>
      </c>
      <c r="AA4373" s="34">
        <f t="shared" si="411"/>
        <v>0</v>
      </c>
      <c r="AB4373" s="33">
        <f t="shared" si="412"/>
        <v>0</v>
      </c>
      <c r="AC4373" s="34" t="str">
        <f t="shared" si="413"/>
        <v>Not Determined</v>
      </c>
    </row>
    <row r="4374" spans="1:29" x14ac:dyDescent="0.25">
      <c r="A4374" s="48"/>
      <c r="B4374" s="48"/>
      <c r="C4374" s="44"/>
      <c r="D4374" s="44"/>
      <c r="E4374" s="44"/>
      <c r="F4374" s="44"/>
      <c r="G4374" s="44"/>
      <c r="H4374" s="44"/>
      <c r="I4374" s="44"/>
      <c r="J4374" s="44"/>
      <c r="K4374" s="88"/>
      <c r="L4374" s="50">
        <v>1</v>
      </c>
      <c r="M4374" s="49"/>
      <c r="N4374" s="49"/>
      <c r="O4374" s="49"/>
      <c r="P4374" s="49"/>
      <c r="Q4374" s="49"/>
      <c r="R4374" s="49"/>
      <c r="S4374" s="49"/>
      <c r="X4374" s="33">
        <f t="shared" si="408"/>
        <v>0</v>
      </c>
      <c r="Y4374" s="33">
        <f t="shared" si="409"/>
        <v>0</v>
      </c>
      <c r="Z4374" s="33">
        <f t="shared" si="410"/>
        <v>0</v>
      </c>
      <c r="AA4374" s="34">
        <f t="shared" si="411"/>
        <v>0</v>
      </c>
      <c r="AB4374" s="33">
        <f t="shared" si="412"/>
        <v>0</v>
      </c>
      <c r="AC4374" s="34" t="str">
        <f t="shared" si="413"/>
        <v>Not Determined</v>
      </c>
    </row>
    <row r="4375" spans="1:29" x14ac:dyDescent="0.25">
      <c r="A4375" s="48"/>
      <c r="B4375" s="48"/>
      <c r="C4375" s="44"/>
      <c r="D4375" s="44"/>
      <c r="E4375" s="44"/>
      <c r="F4375" s="44"/>
      <c r="G4375" s="44"/>
      <c r="H4375" s="44"/>
      <c r="I4375" s="44"/>
      <c r="J4375" s="44"/>
      <c r="K4375" s="88"/>
      <c r="L4375" s="50">
        <v>1</v>
      </c>
      <c r="M4375" s="49"/>
      <c r="N4375" s="49"/>
      <c r="O4375" s="49"/>
      <c r="P4375" s="49"/>
      <c r="Q4375" s="49"/>
      <c r="R4375" s="49"/>
      <c r="S4375" s="49"/>
      <c r="X4375" s="33">
        <f t="shared" si="408"/>
        <v>0</v>
      </c>
      <c r="Y4375" s="33">
        <f t="shared" si="409"/>
        <v>0</v>
      </c>
      <c r="Z4375" s="33">
        <f t="shared" si="410"/>
        <v>0</v>
      </c>
      <c r="AA4375" s="34">
        <f t="shared" si="411"/>
        <v>0</v>
      </c>
      <c r="AB4375" s="33">
        <f t="shared" si="412"/>
        <v>0</v>
      </c>
      <c r="AC4375" s="34" t="str">
        <f t="shared" si="413"/>
        <v>Not Determined</v>
      </c>
    </row>
    <row r="4376" spans="1:29" x14ac:dyDescent="0.25">
      <c r="A4376" s="48"/>
      <c r="B4376" s="48"/>
      <c r="C4376" s="44"/>
      <c r="D4376" s="44"/>
      <c r="E4376" s="44"/>
      <c r="F4376" s="44"/>
      <c r="G4376" s="44"/>
      <c r="H4376" s="44"/>
      <c r="I4376" s="44"/>
      <c r="J4376" s="44"/>
      <c r="K4376" s="88"/>
      <c r="L4376" s="50">
        <v>1</v>
      </c>
      <c r="M4376" s="49"/>
      <c r="N4376" s="49"/>
      <c r="O4376" s="49"/>
      <c r="P4376" s="49"/>
      <c r="Q4376" s="49"/>
      <c r="R4376" s="49"/>
      <c r="S4376" s="49"/>
      <c r="X4376" s="33">
        <f t="shared" si="408"/>
        <v>0</v>
      </c>
      <c r="Y4376" s="33">
        <f t="shared" si="409"/>
        <v>0</v>
      </c>
      <c r="Z4376" s="33">
        <f t="shared" si="410"/>
        <v>0</v>
      </c>
      <c r="AA4376" s="34">
        <f t="shared" si="411"/>
        <v>0</v>
      </c>
      <c r="AB4376" s="33">
        <f t="shared" si="412"/>
        <v>0</v>
      </c>
      <c r="AC4376" s="34" t="str">
        <f t="shared" si="413"/>
        <v>Not Determined</v>
      </c>
    </row>
    <row r="4377" spans="1:29" x14ac:dyDescent="0.25">
      <c r="A4377" s="48"/>
      <c r="B4377" s="48"/>
      <c r="C4377" s="44"/>
      <c r="D4377" s="44"/>
      <c r="E4377" s="44"/>
      <c r="F4377" s="44"/>
      <c r="G4377" s="44"/>
      <c r="H4377" s="44"/>
      <c r="I4377" s="44"/>
      <c r="J4377" s="44"/>
      <c r="K4377" s="88"/>
      <c r="L4377" s="50">
        <v>1</v>
      </c>
      <c r="M4377" s="49"/>
      <c r="N4377" s="49"/>
      <c r="O4377" s="49"/>
      <c r="P4377" s="49"/>
      <c r="Q4377" s="49"/>
      <c r="R4377" s="49"/>
      <c r="S4377" s="49"/>
      <c r="X4377" s="33">
        <f t="shared" si="408"/>
        <v>0</v>
      </c>
      <c r="Y4377" s="33">
        <f t="shared" si="409"/>
        <v>0</v>
      </c>
      <c r="Z4377" s="33">
        <f t="shared" si="410"/>
        <v>0</v>
      </c>
      <c r="AA4377" s="34">
        <f t="shared" si="411"/>
        <v>0</v>
      </c>
      <c r="AB4377" s="33">
        <f t="shared" si="412"/>
        <v>0</v>
      </c>
      <c r="AC4377" s="34" t="str">
        <f t="shared" si="413"/>
        <v>Not Determined</v>
      </c>
    </row>
    <row r="4378" spans="1:29" x14ac:dyDescent="0.25">
      <c r="A4378" s="48"/>
      <c r="B4378" s="48"/>
      <c r="C4378" s="44"/>
      <c r="D4378" s="44"/>
      <c r="E4378" s="44"/>
      <c r="F4378" s="44"/>
      <c r="G4378" s="44"/>
      <c r="H4378" s="44"/>
      <c r="I4378" s="44"/>
      <c r="J4378" s="44"/>
      <c r="K4378" s="88"/>
      <c r="L4378" s="50">
        <v>1</v>
      </c>
      <c r="M4378" s="49"/>
      <c r="N4378" s="49"/>
      <c r="O4378" s="49"/>
      <c r="P4378" s="49"/>
      <c r="Q4378" s="49"/>
      <c r="R4378" s="49"/>
      <c r="S4378" s="49"/>
      <c r="X4378" s="33">
        <f t="shared" si="408"/>
        <v>0</v>
      </c>
      <c r="Y4378" s="33">
        <f t="shared" si="409"/>
        <v>0</v>
      </c>
      <c r="Z4378" s="33">
        <f t="shared" si="410"/>
        <v>0</v>
      </c>
      <c r="AA4378" s="34">
        <f t="shared" si="411"/>
        <v>0</v>
      </c>
      <c r="AB4378" s="33">
        <f t="shared" si="412"/>
        <v>0</v>
      </c>
      <c r="AC4378" s="34" t="str">
        <f t="shared" si="413"/>
        <v>Not Determined</v>
      </c>
    </row>
    <row r="4379" spans="1:29" x14ac:dyDescent="0.25">
      <c r="A4379" s="48"/>
      <c r="B4379" s="48"/>
      <c r="C4379" s="44"/>
      <c r="D4379" s="44"/>
      <c r="E4379" s="44"/>
      <c r="F4379" s="44"/>
      <c r="G4379" s="44"/>
      <c r="H4379" s="44"/>
      <c r="I4379" s="44"/>
      <c r="J4379" s="44"/>
      <c r="K4379" s="88"/>
      <c r="L4379" s="50">
        <v>1</v>
      </c>
      <c r="M4379" s="49"/>
      <c r="N4379" s="49"/>
      <c r="O4379" s="49"/>
      <c r="P4379" s="49"/>
      <c r="Q4379" s="49"/>
      <c r="R4379" s="49"/>
      <c r="S4379" s="49"/>
      <c r="X4379" s="33">
        <f t="shared" si="408"/>
        <v>0</v>
      </c>
      <c r="Y4379" s="33">
        <f t="shared" si="409"/>
        <v>0</v>
      </c>
      <c r="Z4379" s="33">
        <f t="shared" si="410"/>
        <v>0</v>
      </c>
      <c r="AA4379" s="34">
        <f t="shared" si="411"/>
        <v>0</v>
      </c>
      <c r="AB4379" s="33">
        <f t="shared" si="412"/>
        <v>0</v>
      </c>
      <c r="AC4379" s="34" t="str">
        <f t="shared" si="413"/>
        <v>Not Determined</v>
      </c>
    </row>
    <row r="4380" spans="1:29" x14ac:dyDescent="0.25">
      <c r="A4380" s="48"/>
      <c r="B4380" s="48"/>
      <c r="C4380" s="44"/>
      <c r="D4380" s="44"/>
      <c r="E4380" s="44"/>
      <c r="F4380" s="44"/>
      <c r="G4380" s="44"/>
      <c r="H4380" s="44"/>
      <c r="I4380" s="44"/>
      <c r="J4380" s="44"/>
      <c r="K4380" s="88"/>
      <c r="L4380" s="50">
        <v>1</v>
      </c>
      <c r="M4380" s="49"/>
      <c r="N4380" s="49"/>
      <c r="O4380" s="49"/>
      <c r="P4380" s="49"/>
      <c r="Q4380" s="49"/>
      <c r="R4380" s="49"/>
      <c r="S4380" s="49"/>
      <c r="X4380" s="33">
        <f t="shared" si="408"/>
        <v>0</v>
      </c>
      <c r="Y4380" s="33">
        <f t="shared" si="409"/>
        <v>0</v>
      </c>
      <c r="Z4380" s="33">
        <f t="shared" si="410"/>
        <v>0</v>
      </c>
      <c r="AA4380" s="34">
        <f t="shared" si="411"/>
        <v>0</v>
      </c>
      <c r="AB4380" s="33">
        <f t="shared" si="412"/>
        <v>0</v>
      </c>
      <c r="AC4380" s="34" t="str">
        <f t="shared" si="413"/>
        <v>Not Determined</v>
      </c>
    </row>
    <row r="4381" spans="1:29" x14ac:dyDescent="0.25">
      <c r="A4381" s="48"/>
      <c r="B4381" s="48"/>
      <c r="C4381" s="44"/>
      <c r="D4381" s="44"/>
      <c r="E4381" s="44"/>
      <c r="F4381" s="44"/>
      <c r="G4381" s="44"/>
      <c r="H4381" s="44"/>
      <c r="I4381" s="44"/>
      <c r="J4381" s="44"/>
      <c r="K4381" s="88"/>
      <c r="L4381" s="50">
        <v>1</v>
      </c>
      <c r="M4381" s="49"/>
      <c r="N4381" s="49"/>
      <c r="O4381" s="49"/>
      <c r="P4381" s="49"/>
      <c r="Q4381" s="49"/>
      <c r="R4381" s="49"/>
      <c r="S4381" s="49"/>
      <c r="X4381" s="33">
        <f t="shared" si="408"/>
        <v>0</v>
      </c>
      <c r="Y4381" s="33">
        <f t="shared" si="409"/>
        <v>0</v>
      </c>
      <c r="Z4381" s="33">
        <f t="shared" si="410"/>
        <v>0</v>
      </c>
      <c r="AA4381" s="34">
        <f t="shared" si="411"/>
        <v>0</v>
      </c>
      <c r="AB4381" s="33">
        <f t="shared" si="412"/>
        <v>0</v>
      </c>
      <c r="AC4381" s="34" t="str">
        <f t="shared" si="413"/>
        <v>Not Determined</v>
      </c>
    </row>
    <row r="4382" spans="1:29" x14ac:dyDescent="0.25">
      <c r="A4382" s="48"/>
      <c r="B4382" s="48"/>
      <c r="C4382" s="44"/>
      <c r="D4382" s="44"/>
      <c r="E4382" s="44"/>
      <c r="F4382" s="44"/>
      <c r="G4382" s="44"/>
      <c r="H4382" s="44"/>
      <c r="I4382" s="44"/>
      <c r="J4382" s="44"/>
      <c r="K4382" s="88"/>
      <c r="L4382" s="50">
        <v>1</v>
      </c>
      <c r="M4382" s="49"/>
      <c r="N4382" s="49"/>
      <c r="O4382" s="49"/>
      <c r="P4382" s="49"/>
      <c r="Q4382" s="49"/>
      <c r="R4382" s="49"/>
      <c r="S4382" s="49"/>
      <c r="X4382" s="33">
        <f t="shared" si="408"/>
        <v>0</v>
      </c>
      <c r="Y4382" s="33">
        <f t="shared" si="409"/>
        <v>0</v>
      </c>
      <c r="Z4382" s="33">
        <f t="shared" si="410"/>
        <v>0</v>
      </c>
      <c r="AA4382" s="34">
        <f t="shared" si="411"/>
        <v>0</v>
      </c>
      <c r="AB4382" s="33">
        <f t="shared" si="412"/>
        <v>0</v>
      </c>
      <c r="AC4382" s="34" t="str">
        <f t="shared" si="413"/>
        <v>Not Determined</v>
      </c>
    </row>
    <row r="4383" spans="1:29" x14ac:dyDescent="0.25">
      <c r="A4383" s="48"/>
      <c r="B4383" s="48"/>
      <c r="C4383" s="44"/>
      <c r="D4383" s="44"/>
      <c r="E4383" s="44"/>
      <c r="F4383" s="44"/>
      <c r="G4383" s="44"/>
      <c r="H4383" s="44"/>
      <c r="I4383" s="44"/>
      <c r="J4383" s="44"/>
      <c r="K4383" s="88"/>
      <c r="L4383" s="50">
        <v>1</v>
      </c>
      <c r="M4383" s="49"/>
      <c r="N4383" s="49"/>
      <c r="O4383" s="49"/>
      <c r="P4383" s="49"/>
      <c r="Q4383" s="49"/>
      <c r="R4383" s="49"/>
      <c r="S4383" s="49"/>
      <c r="X4383" s="33">
        <f t="shared" si="408"/>
        <v>0</v>
      </c>
      <c r="Y4383" s="33">
        <f t="shared" si="409"/>
        <v>0</v>
      </c>
      <c r="Z4383" s="33">
        <f t="shared" si="410"/>
        <v>0</v>
      </c>
      <c r="AA4383" s="34">
        <f t="shared" si="411"/>
        <v>0</v>
      </c>
      <c r="AB4383" s="33">
        <f t="shared" si="412"/>
        <v>0</v>
      </c>
      <c r="AC4383" s="34" t="str">
        <f t="shared" si="413"/>
        <v>Not Determined</v>
      </c>
    </row>
    <row r="4384" spans="1:29" x14ac:dyDescent="0.25">
      <c r="A4384" s="48"/>
      <c r="B4384" s="48"/>
      <c r="C4384" s="44"/>
      <c r="D4384" s="44"/>
      <c r="E4384" s="44"/>
      <c r="F4384" s="44"/>
      <c r="G4384" s="44"/>
      <c r="H4384" s="44"/>
      <c r="I4384" s="44"/>
      <c r="J4384" s="44"/>
      <c r="K4384" s="88"/>
      <c r="L4384" s="50">
        <v>1</v>
      </c>
      <c r="M4384" s="49"/>
      <c r="N4384" s="49"/>
      <c r="O4384" s="49"/>
      <c r="P4384" s="49"/>
      <c r="Q4384" s="49"/>
      <c r="R4384" s="49"/>
      <c r="S4384" s="49"/>
      <c r="X4384" s="33">
        <f t="shared" si="408"/>
        <v>0</v>
      </c>
      <c r="Y4384" s="33">
        <f t="shared" si="409"/>
        <v>0</v>
      </c>
      <c r="Z4384" s="33">
        <f t="shared" si="410"/>
        <v>0</v>
      </c>
      <c r="AA4384" s="34">
        <f t="shared" si="411"/>
        <v>0</v>
      </c>
      <c r="AB4384" s="33">
        <f t="shared" si="412"/>
        <v>0</v>
      </c>
      <c r="AC4384" s="34" t="str">
        <f t="shared" si="413"/>
        <v>Not Determined</v>
      </c>
    </row>
    <row r="4385" spans="1:29" x14ac:dyDescent="0.25">
      <c r="A4385" s="48"/>
      <c r="B4385" s="48"/>
      <c r="C4385" s="44"/>
      <c r="D4385" s="44"/>
      <c r="E4385" s="44"/>
      <c r="F4385" s="44"/>
      <c r="G4385" s="44"/>
      <c r="H4385" s="44"/>
      <c r="I4385" s="44"/>
      <c r="J4385" s="44"/>
      <c r="K4385" s="88"/>
      <c r="L4385" s="50">
        <v>1</v>
      </c>
      <c r="M4385" s="49"/>
      <c r="N4385" s="49"/>
      <c r="O4385" s="49"/>
      <c r="P4385" s="49"/>
      <c r="Q4385" s="49"/>
      <c r="R4385" s="49"/>
      <c r="S4385" s="49"/>
      <c r="X4385" s="33">
        <f t="shared" si="408"/>
        <v>0</v>
      </c>
      <c r="Y4385" s="33">
        <f t="shared" si="409"/>
        <v>0</v>
      </c>
      <c r="Z4385" s="33">
        <f t="shared" si="410"/>
        <v>0</v>
      </c>
      <c r="AA4385" s="34">
        <f t="shared" si="411"/>
        <v>0</v>
      </c>
      <c r="AB4385" s="33">
        <f t="shared" si="412"/>
        <v>0</v>
      </c>
      <c r="AC4385" s="34" t="str">
        <f t="shared" si="413"/>
        <v>Not Determined</v>
      </c>
    </row>
    <row r="4386" spans="1:29" x14ac:dyDescent="0.25">
      <c r="A4386" s="48"/>
      <c r="B4386" s="48"/>
      <c r="C4386" s="44"/>
      <c r="D4386" s="44"/>
      <c r="E4386" s="44"/>
      <c r="F4386" s="44"/>
      <c r="G4386" s="44"/>
      <c r="H4386" s="44"/>
      <c r="I4386" s="44"/>
      <c r="J4386" s="44"/>
      <c r="K4386" s="88"/>
      <c r="L4386" s="50">
        <v>1</v>
      </c>
      <c r="M4386" s="49"/>
      <c r="N4386" s="49"/>
      <c r="O4386" s="49"/>
      <c r="P4386" s="49"/>
      <c r="Q4386" s="49"/>
      <c r="R4386" s="49"/>
      <c r="S4386" s="49"/>
      <c r="X4386" s="33">
        <f t="shared" si="408"/>
        <v>0</v>
      </c>
      <c r="Y4386" s="33">
        <f t="shared" si="409"/>
        <v>0</v>
      </c>
      <c r="Z4386" s="33">
        <f t="shared" si="410"/>
        <v>0</v>
      </c>
      <c r="AA4386" s="34">
        <f t="shared" si="411"/>
        <v>0</v>
      </c>
      <c r="AB4386" s="33">
        <f t="shared" si="412"/>
        <v>0</v>
      </c>
      <c r="AC4386" s="34" t="str">
        <f t="shared" si="413"/>
        <v>Not Determined</v>
      </c>
    </row>
    <row r="4387" spans="1:29" x14ac:dyDescent="0.25">
      <c r="A4387" s="48"/>
      <c r="B4387" s="48"/>
      <c r="C4387" s="44"/>
      <c r="D4387" s="44"/>
      <c r="E4387" s="44"/>
      <c r="F4387" s="44"/>
      <c r="G4387" s="44"/>
      <c r="H4387" s="44"/>
      <c r="I4387" s="44"/>
      <c r="J4387" s="44"/>
      <c r="K4387" s="88"/>
      <c r="L4387" s="50">
        <v>1</v>
      </c>
      <c r="M4387" s="49"/>
      <c r="N4387" s="49"/>
      <c r="O4387" s="49"/>
      <c r="P4387" s="49"/>
      <c r="Q4387" s="49"/>
      <c r="R4387" s="49"/>
      <c r="S4387" s="49"/>
      <c r="X4387" s="33">
        <f t="shared" si="408"/>
        <v>0</v>
      </c>
      <c r="Y4387" s="33">
        <f t="shared" si="409"/>
        <v>0</v>
      </c>
      <c r="Z4387" s="33">
        <f t="shared" si="410"/>
        <v>0</v>
      </c>
      <c r="AA4387" s="34">
        <f t="shared" si="411"/>
        <v>0</v>
      </c>
      <c r="AB4387" s="33">
        <f t="shared" si="412"/>
        <v>0</v>
      </c>
      <c r="AC4387" s="34" t="str">
        <f t="shared" si="413"/>
        <v>Not Determined</v>
      </c>
    </row>
    <row r="4388" spans="1:29" x14ac:dyDescent="0.25">
      <c r="A4388" s="48"/>
      <c r="B4388" s="48"/>
      <c r="C4388" s="44"/>
      <c r="D4388" s="44"/>
      <c r="E4388" s="44"/>
      <c r="F4388" s="44"/>
      <c r="G4388" s="44"/>
      <c r="H4388" s="44"/>
      <c r="I4388" s="44"/>
      <c r="J4388" s="44"/>
      <c r="K4388" s="88"/>
      <c r="L4388" s="50">
        <v>1</v>
      </c>
      <c r="M4388" s="49"/>
      <c r="N4388" s="49"/>
      <c r="O4388" s="49"/>
      <c r="P4388" s="49"/>
      <c r="Q4388" s="49"/>
      <c r="R4388" s="49"/>
      <c r="S4388" s="49"/>
      <c r="X4388" s="33">
        <f t="shared" si="408"/>
        <v>0</v>
      </c>
      <c r="Y4388" s="33">
        <f t="shared" si="409"/>
        <v>0</v>
      </c>
      <c r="Z4388" s="33">
        <f t="shared" si="410"/>
        <v>0</v>
      </c>
      <c r="AA4388" s="34">
        <f t="shared" si="411"/>
        <v>0</v>
      </c>
      <c r="AB4388" s="33">
        <f t="shared" si="412"/>
        <v>0</v>
      </c>
      <c r="AC4388" s="34" t="str">
        <f t="shared" si="413"/>
        <v>Not Determined</v>
      </c>
    </row>
    <row r="4389" spans="1:29" x14ac:dyDescent="0.25">
      <c r="A4389" s="48"/>
      <c r="B4389" s="48"/>
      <c r="C4389" s="44"/>
      <c r="D4389" s="44"/>
      <c r="E4389" s="44"/>
      <c r="F4389" s="44"/>
      <c r="G4389" s="44"/>
      <c r="H4389" s="44"/>
      <c r="I4389" s="44"/>
      <c r="J4389" s="44"/>
      <c r="K4389" s="88"/>
      <c r="L4389" s="50">
        <v>1</v>
      </c>
      <c r="M4389" s="49"/>
      <c r="N4389" s="49"/>
      <c r="O4389" s="49"/>
      <c r="P4389" s="49"/>
      <c r="Q4389" s="49"/>
      <c r="R4389" s="49"/>
      <c r="S4389" s="49"/>
      <c r="X4389" s="33">
        <f t="shared" si="408"/>
        <v>0</v>
      </c>
      <c r="Y4389" s="33">
        <f t="shared" si="409"/>
        <v>0</v>
      </c>
      <c r="Z4389" s="33">
        <f t="shared" si="410"/>
        <v>0</v>
      </c>
      <c r="AA4389" s="34">
        <f t="shared" si="411"/>
        <v>0</v>
      </c>
      <c r="AB4389" s="33">
        <f t="shared" si="412"/>
        <v>0</v>
      </c>
      <c r="AC4389" s="34" t="str">
        <f t="shared" si="413"/>
        <v>Not Determined</v>
      </c>
    </row>
    <row r="4390" spans="1:29" x14ac:dyDescent="0.25">
      <c r="A4390" s="48"/>
      <c r="B4390" s="48"/>
      <c r="C4390" s="44"/>
      <c r="D4390" s="44"/>
      <c r="E4390" s="44"/>
      <c r="F4390" s="44"/>
      <c r="G4390" s="44"/>
      <c r="H4390" s="44"/>
      <c r="I4390" s="44"/>
      <c r="J4390" s="44"/>
      <c r="K4390" s="88"/>
      <c r="L4390" s="50">
        <v>1</v>
      </c>
      <c r="M4390" s="49"/>
      <c r="N4390" s="49"/>
      <c r="O4390" s="49"/>
      <c r="P4390" s="49"/>
      <c r="Q4390" s="49"/>
      <c r="R4390" s="49"/>
      <c r="S4390" s="49"/>
      <c r="X4390" s="33">
        <f t="shared" si="408"/>
        <v>0</v>
      </c>
      <c r="Y4390" s="33">
        <f t="shared" si="409"/>
        <v>0</v>
      </c>
      <c r="Z4390" s="33">
        <f t="shared" si="410"/>
        <v>0</v>
      </c>
      <c r="AA4390" s="34">
        <f t="shared" si="411"/>
        <v>0</v>
      </c>
      <c r="AB4390" s="33">
        <f t="shared" si="412"/>
        <v>0</v>
      </c>
      <c r="AC4390" s="34" t="str">
        <f t="shared" si="413"/>
        <v>Not Determined</v>
      </c>
    </row>
    <row r="4391" spans="1:29" x14ac:dyDescent="0.25">
      <c r="A4391" s="48"/>
      <c r="B4391" s="48"/>
      <c r="C4391" s="44"/>
      <c r="D4391" s="44"/>
      <c r="E4391" s="44"/>
      <c r="F4391" s="44"/>
      <c r="G4391" s="44"/>
      <c r="H4391" s="44"/>
      <c r="I4391" s="44"/>
      <c r="J4391" s="44"/>
      <c r="K4391" s="88"/>
      <c r="L4391" s="50">
        <v>1</v>
      </c>
      <c r="M4391" s="49"/>
      <c r="N4391" s="49"/>
      <c r="O4391" s="49"/>
      <c r="P4391" s="49"/>
      <c r="Q4391" s="49"/>
      <c r="R4391" s="49"/>
      <c r="S4391" s="49"/>
      <c r="X4391" s="33">
        <f t="shared" si="408"/>
        <v>0</v>
      </c>
      <c r="Y4391" s="33">
        <f t="shared" si="409"/>
        <v>0</v>
      </c>
      <c r="Z4391" s="33">
        <f t="shared" si="410"/>
        <v>0</v>
      </c>
      <c r="AA4391" s="34">
        <f t="shared" si="411"/>
        <v>0</v>
      </c>
      <c r="AB4391" s="33">
        <f t="shared" si="412"/>
        <v>0</v>
      </c>
      <c r="AC4391" s="34" t="str">
        <f t="shared" si="413"/>
        <v>Not Determined</v>
      </c>
    </row>
    <row r="4392" spans="1:29" x14ac:dyDescent="0.25">
      <c r="A4392" s="48"/>
      <c r="B4392" s="48"/>
      <c r="C4392" s="44"/>
      <c r="D4392" s="44"/>
      <c r="E4392" s="44"/>
      <c r="F4392" s="44"/>
      <c r="G4392" s="44"/>
      <c r="H4392" s="44"/>
      <c r="I4392" s="44"/>
      <c r="J4392" s="44"/>
      <c r="K4392" s="88"/>
      <c r="L4392" s="50">
        <v>1</v>
      </c>
      <c r="M4392" s="49"/>
      <c r="N4392" s="49"/>
      <c r="O4392" s="49"/>
      <c r="P4392" s="49"/>
      <c r="Q4392" s="49"/>
      <c r="R4392" s="49"/>
      <c r="S4392" s="49"/>
      <c r="X4392" s="33">
        <f t="shared" si="408"/>
        <v>0</v>
      </c>
      <c r="Y4392" s="33">
        <f t="shared" si="409"/>
        <v>0</v>
      </c>
      <c r="Z4392" s="33">
        <f t="shared" si="410"/>
        <v>0</v>
      </c>
      <c r="AA4392" s="34">
        <f t="shared" si="411"/>
        <v>0</v>
      </c>
      <c r="AB4392" s="33">
        <f t="shared" si="412"/>
        <v>0</v>
      </c>
      <c r="AC4392" s="34" t="str">
        <f t="shared" si="413"/>
        <v>Not Determined</v>
      </c>
    </row>
    <row r="4393" spans="1:29" x14ac:dyDescent="0.25">
      <c r="A4393" s="48"/>
      <c r="B4393" s="48"/>
      <c r="C4393" s="44"/>
      <c r="D4393" s="44"/>
      <c r="E4393" s="44"/>
      <c r="F4393" s="44"/>
      <c r="G4393" s="44"/>
      <c r="H4393" s="44"/>
      <c r="I4393" s="44"/>
      <c r="J4393" s="44"/>
      <c r="K4393" s="88"/>
      <c r="L4393" s="50">
        <v>1</v>
      </c>
      <c r="M4393" s="49"/>
      <c r="N4393" s="49"/>
      <c r="O4393" s="49"/>
      <c r="P4393" s="49"/>
      <c r="Q4393" s="49"/>
      <c r="R4393" s="49"/>
      <c r="S4393" s="49"/>
      <c r="X4393" s="33">
        <f t="shared" si="408"/>
        <v>0</v>
      </c>
      <c r="Y4393" s="33">
        <f t="shared" si="409"/>
        <v>0</v>
      </c>
      <c r="Z4393" s="33">
        <f t="shared" si="410"/>
        <v>0</v>
      </c>
      <c r="AA4393" s="34">
        <f t="shared" si="411"/>
        <v>0</v>
      </c>
      <c r="AB4393" s="33">
        <f t="shared" si="412"/>
        <v>0</v>
      </c>
      <c r="AC4393" s="34" t="str">
        <f t="shared" si="413"/>
        <v>Not Determined</v>
      </c>
    </row>
    <row r="4394" spans="1:29" x14ac:dyDescent="0.25">
      <c r="A4394" s="48"/>
      <c r="B4394" s="48"/>
      <c r="C4394" s="44"/>
      <c r="D4394" s="44"/>
      <c r="E4394" s="44"/>
      <c r="F4394" s="44"/>
      <c r="G4394" s="44"/>
      <c r="H4394" s="44"/>
      <c r="I4394" s="44"/>
      <c r="J4394" s="44"/>
      <c r="K4394" s="88"/>
      <c r="L4394" s="50">
        <v>1</v>
      </c>
      <c r="M4394" s="49"/>
      <c r="N4394" s="49"/>
      <c r="O4394" s="49"/>
      <c r="P4394" s="49"/>
      <c r="Q4394" s="49"/>
      <c r="R4394" s="49"/>
      <c r="S4394" s="49"/>
      <c r="X4394" s="33">
        <f t="shared" si="408"/>
        <v>0</v>
      </c>
      <c r="Y4394" s="33">
        <f t="shared" si="409"/>
        <v>0</v>
      </c>
      <c r="Z4394" s="33">
        <f t="shared" si="410"/>
        <v>0</v>
      </c>
      <c r="AA4394" s="34">
        <f t="shared" si="411"/>
        <v>0</v>
      </c>
      <c r="AB4394" s="33">
        <f t="shared" si="412"/>
        <v>0</v>
      </c>
      <c r="AC4394" s="34" t="str">
        <f t="shared" si="413"/>
        <v>Not Determined</v>
      </c>
    </row>
    <row r="4395" spans="1:29" x14ac:dyDescent="0.25">
      <c r="A4395" s="48"/>
      <c r="B4395" s="48"/>
      <c r="C4395" s="44"/>
      <c r="D4395" s="44"/>
      <c r="E4395" s="44"/>
      <c r="F4395" s="44"/>
      <c r="G4395" s="44"/>
      <c r="H4395" s="44"/>
      <c r="I4395" s="44"/>
      <c r="J4395" s="44"/>
      <c r="K4395" s="88"/>
      <c r="L4395" s="50">
        <v>1</v>
      </c>
      <c r="M4395" s="49"/>
      <c r="N4395" s="49"/>
      <c r="O4395" s="49"/>
      <c r="P4395" s="49"/>
      <c r="Q4395" s="49"/>
      <c r="R4395" s="49"/>
      <c r="S4395" s="49"/>
      <c r="X4395" s="33">
        <f t="shared" si="408"/>
        <v>0</v>
      </c>
      <c r="Y4395" s="33">
        <f t="shared" si="409"/>
        <v>0</v>
      </c>
      <c r="Z4395" s="33">
        <f t="shared" si="410"/>
        <v>0</v>
      </c>
      <c r="AA4395" s="34">
        <f t="shared" si="411"/>
        <v>0</v>
      </c>
      <c r="AB4395" s="33">
        <f t="shared" si="412"/>
        <v>0</v>
      </c>
      <c r="AC4395" s="34" t="str">
        <f t="shared" si="413"/>
        <v>Not Determined</v>
      </c>
    </row>
    <row r="4396" spans="1:29" x14ac:dyDescent="0.25">
      <c r="A4396" s="48"/>
      <c r="B4396" s="48"/>
      <c r="C4396" s="44"/>
      <c r="D4396" s="44"/>
      <c r="E4396" s="44"/>
      <c r="F4396" s="44"/>
      <c r="G4396" s="44"/>
      <c r="H4396" s="44"/>
      <c r="I4396" s="44"/>
      <c r="J4396" s="44"/>
      <c r="K4396" s="88"/>
      <c r="L4396" s="50">
        <v>1</v>
      </c>
      <c r="M4396" s="49"/>
      <c r="N4396" s="49"/>
      <c r="O4396" s="49"/>
      <c r="P4396" s="49"/>
      <c r="Q4396" s="49"/>
      <c r="R4396" s="49"/>
      <c r="S4396" s="49"/>
      <c r="X4396" s="33">
        <f t="shared" si="408"/>
        <v>0</v>
      </c>
      <c r="Y4396" s="33">
        <f t="shared" si="409"/>
        <v>0</v>
      </c>
      <c r="Z4396" s="33">
        <f t="shared" si="410"/>
        <v>0</v>
      </c>
      <c r="AA4396" s="34">
        <f t="shared" si="411"/>
        <v>0</v>
      </c>
      <c r="AB4396" s="33">
        <f t="shared" si="412"/>
        <v>0</v>
      </c>
      <c r="AC4396" s="34" t="str">
        <f t="shared" si="413"/>
        <v>Not Determined</v>
      </c>
    </row>
    <row r="4397" spans="1:29" x14ac:dyDescent="0.25">
      <c r="A4397" s="48"/>
      <c r="B4397" s="48"/>
      <c r="C4397" s="44"/>
      <c r="D4397" s="44"/>
      <c r="E4397" s="44"/>
      <c r="F4397" s="44"/>
      <c r="G4397" s="44"/>
      <c r="H4397" s="44"/>
      <c r="I4397" s="44"/>
      <c r="J4397" s="44"/>
      <c r="K4397" s="88"/>
      <c r="L4397" s="50">
        <v>1</v>
      </c>
      <c r="M4397" s="49"/>
      <c r="N4397" s="49"/>
      <c r="O4397" s="49"/>
      <c r="P4397" s="49"/>
      <c r="Q4397" s="49"/>
      <c r="R4397" s="49"/>
      <c r="S4397" s="49"/>
      <c r="X4397" s="33">
        <f t="shared" si="408"/>
        <v>0</v>
      </c>
      <c r="Y4397" s="33">
        <f t="shared" si="409"/>
        <v>0</v>
      </c>
      <c r="Z4397" s="33">
        <f t="shared" si="410"/>
        <v>0</v>
      </c>
      <c r="AA4397" s="34">
        <f t="shared" si="411"/>
        <v>0</v>
      </c>
      <c r="AB4397" s="33">
        <f t="shared" si="412"/>
        <v>0</v>
      </c>
      <c r="AC4397" s="34" t="str">
        <f t="shared" si="413"/>
        <v>Not Determined</v>
      </c>
    </row>
    <row r="4398" spans="1:29" x14ac:dyDescent="0.25">
      <c r="A4398" s="48"/>
      <c r="B4398" s="48"/>
      <c r="C4398" s="44"/>
      <c r="D4398" s="44"/>
      <c r="E4398" s="44"/>
      <c r="F4398" s="44"/>
      <c r="G4398" s="44"/>
      <c r="H4398" s="44"/>
      <c r="I4398" s="44"/>
      <c r="J4398" s="44"/>
      <c r="K4398" s="88"/>
      <c r="L4398" s="50">
        <v>1</v>
      </c>
      <c r="M4398" s="49"/>
      <c r="N4398" s="49"/>
      <c r="O4398" s="49"/>
      <c r="P4398" s="49"/>
      <c r="Q4398" s="49"/>
      <c r="R4398" s="49"/>
      <c r="S4398" s="49"/>
      <c r="X4398" s="33">
        <f t="shared" si="408"/>
        <v>0</v>
      </c>
      <c r="Y4398" s="33">
        <f t="shared" si="409"/>
        <v>0</v>
      </c>
      <c r="Z4398" s="33">
        <f t="shared" si="410"/>
        <v>0</v>
      </c>
      <c r="AA4398" s="34">
        <f t="shared" si="411"/>
        <v>0</v>
      </c>
      <c r="AB4398" s="33">
        <f t="shared" si="412"/>
        <v>0</v>
      </c>
      <c r="AC4398" s="34" t="str">
        <f t="shared" si="413"/>
        <v>Not Determined</v>
      </c>
    </row>
    <row r="4399" spans="1:29" x14ac:dyDescent="0.25">
      <c r="A4399" s="48"/>
      <c r="B4399" s="48"/>
      <c r="C4399" s="44"/>
      <c r="D4399" s="44"/>
      <c r="E4399" s="44"/>
      <c r="F4399" s="44"/>
      <c r="G4399" s="44"/>
      <c r="H4399" s="44"/>
      <c r="I4399" s="44"/>
      <c r="J4399" s="44"/>
      <c r="K4399" s="88"/>
      <c r="L4399" s="50">
        <v>1</v>
      </c>
      <c r="M4399" s="49"/>
      <c r="N4399" s="49"/>
      <c r="O4399" s="49"/>
      <c r="P4399" s="49"/>
      <c r="Q4399" s="49"/>
      <c r="R4399" s="49"/>
      <c r="S4399" s="49"/>
      <c r="X4399" s="33">
        <f t="shared" si="408"/>
        <v>0</v>
      </c>
      <c r="Y4399" s="33">
        <f t="shared" si="409"/>
        <v>0</v>
      </c>
      <c r="Z4399" s="33">
        <f t="shared" si="410"/>
        <v>0</v>
      </c>
      <c r="AA4399" s="34">
        <f t="shared" si="411"/>
        <v>0</v>
      </c>
      <c r="AB4399" s="33">
        <f t="shared" si="412"/>
        <v>0</v>
      </c>
      <c r="AC4399" s="34" t="str">
        <f t="shared" si="413"/>
        <v>Not Determined</v>
      </c>
    </row>
    <row r="4400" spans="1:29" x14ac:dyDescent="0.25">
      <c r="A4400" s="48"/>
      <c r="B4400" s="48"/>
      <c r="C4400" s="44"/>
      <c r="D4400" s="44"/>
      <c r="E4400" s="44"/>
      <c r="F4400" s="44"/>
      <c r="G4400" s="44"/>
      <c r="H4400" s="44"/>
      <c r="I4400" s="44"/>
      <c r="J4400" s="44"/>
      <c r="K4400" s="88"/>
      <c r="L4400" s="50">
        <v>1</v>
      </c>
      <c r="M4400" s="49"/>
      <c r="N4400" s="49"/>
      <c r="O4400" s="49"/>
      <c r="P4400" s="49"/>
      <c r="Q4400" s="49"/>
      <c r="R4400" s="49"/>
      <c r="S4400" s="49"/>
      <c r="X4400" s="33">
        <f t="shared" si="408"/>
        <v>0</v>
      </c>
      <c r="Y4400" s="33">
        <f t="shared" si="409"/>
        <v>0</v>
      </c>
      <c r="Z4400" s="33">
        <f t="shared" si="410"/>
        <v>0</v>
      </c>
      <c r="AA4400" s="34">
        <f t="shared" si="411"/>
        <v>0</v>
      </c>
      <c r="AB4400" s="33">
        <f t="shared" si="412"/>
        <v>0</v>
      </c>
      <c r="AC4400" s="34" t="str">
        <f t="shared" si="413"/>
        <v>Not Determined</v>
      </c>
    </row>
    <row r="4401" spans="1:29" x14ac:dyDescent="0.25">
      <c r="A4401" s="48"/>
      <c r="B4401" s="48"/>
      <c r="C4401" s="44"/>
      <c r="D4401" s="44"/>
      <c r="E4401" s="44"/>
      <c r="F4401" s="44"/>
      <c r="G4401" s="44"/>
      <c r="H4401" s="44"/>
      <c r="I4401" s="44"/>
      <c r="J4401" s="44"/>
      <c r="K4401" s="88"/>
      <c r="L4401" s="50">
        <v>1</v>
      </c>
      <c r="M4401" s="49"/>
      <c r="N4401" s="49"/>
      <c r="O4401" s="49"/>
      <c r="P4401" s="49"/>
      <c r="Q4401" s="49"/>
      <c r="R4401" s="49"/>
      <c r="S4401" s="49"/>
      <c r="X4401" s="33">
        <f t="shared" si="408"/>
        <v>0</v>
      </c>
      <c r="Y4401" s="33">
        <f t="shared" si="409"/>
        <v>0</v>
      </c>
      <c r="Z4401" s="33">
        <f t="shared" si="410"/>
        <v>0</v>
      </c>
      <c r="AA4401" s="34">
        <f t="shared" si="411"/>
        <v>0</v>
      </c>
      <c r="AB4401" s="33">
        <f t="shared" si="412"/>
        <v>0</v>
      </c>
      <c r="AC4401" s="34" t="str">
        <f t="shared" si="413"/>
        <v>Not Determined</v>
      </c>
    </row>
    <row r="4402" spans="1:29" x14ac:dyDescent="0.25">
      <c r="A4402" s="48"/>
      <c r="B4402" s="48"/>
      <c r="C4402" s="44"/>
      <c r="D4402" s="44"/>
      <c r="E4402" s="44"/>
      <c r="F4402" s="44"/>
      <c r="G4402" s="44"/>
      <c r="H4402" s="44"/>
      <c r="I4402" s="44"/>
      <c r="J4402" s="44"/>
      <c r="K4402" s="88"/>
      <c r="L4402" s="50">
        <v>1</v>
      </c>
      <c r="M4402" s="49"/>
      <c r="N4402" s="49"/>
      <c r="O4402" s="49"/>
      <c r="P4402" s="49"/>
      <c r="Q4402" s="49"/>
      <c r="R4402" s="49"/>
      <c r="S4402" s="49"/>
      <c r="X4402" s="33">
        <f t="shared" si="408"/>
        <v>0</v>
      </c>
      <c r="Y4402" s="33">
        <f t="shared" si="409"/>
        <v>0</v>
      </c>
      <c r="Z4402" s="33">
        <f t="shared" si="410"/>
        <v>0</v>
      </c>
      <c r="AA4402" s="34">
        <f t="shared" si="411"/>
        <v>0</v>
      </c>
      <c r="AB4402" s="33">
        <f t="shared" si="412"/>
        <v>0</v>
      </c>
      <c r="AC4402" s="34" t="str">
        <f t="shared" si="413"/>
        <v>Not Determined</v>
      </c>
    </row>
    <row r="4403" spans="1:29" x14ac:dyDescent="0.25">
      <c r="A4403" s="48"/>
      <c r="B4403" s="48"/>
      <c r="C4403" s="44"/>
      <c r="D4403" s="44"/>
      <c r="E4403" s="44"/>
      <c r="F4403" s="44"/>
      <c r="G4403" s="44"/>
      <c r="H4403" s="44"/>
      <c r="I4403" s="44"/>
      <c r="J4403" s="44"/>
      <c r="K4403" s="88"/>
      <c r="L4403" s="50">
        <v>1</v>
      </c>
      <c r="M4403" s="49"/>
      <c r="N4403" s="49"/>
      <c r="O4403" s="49"/>
      <c r="P4403" s="49"/>
      <c r="Q4403" s="49"/>
      <c r="R4403" s="49"/>
      <c r="S4403" s="49"/>
      <c r="X4403" s="33">
        <f t="shared" si="408"/>
        <v>0</v>
      </c>
      <c r="Y4403" s="33">
        <f t="shared" si="409"/>
        <v>0</v>
      </c>
      <c r="Z4403" s="33">
        <f t="shared" si="410"/>
        <v>0</v>
      </c>
      <c r="AA4403" s="34">
        <f t="shared" si="411"/>
        <v>0</v>
      </c>
      <c r="AB4403" s="33">
        <f t="shared" si="412"/>
        <v>0</v>
      </c>
      <c r="AC4403" s="34" t="str">
        <f t="shared" si="413"/>
        <v>Not Determined</v>
      </c>
    </row>
    <row r="4404" spans="1:29" x14ac:dyDescent="0.25">
      <c r="A4404" s="48"/>
      <c r="B4404" s="48"/>
      <c r="C4404" s="44"/>
      <c r="D4404" s="44"/>
      <c r="E4404" s="44"/>
      <c r="F4404" s="44"/>
      <c r="G4404" s="44"/>
      <c r="H4404" s="44"/>
      <c r="I4404" s="44"/>
      <c r="J4404" s="44"/>
      <c r="K4404" s="88"/>
      <c r="L4404" s="50">
        <v>1</v>
      </c>
      <c r="M4404" s="49"/>
      <c r="N4404" s="49"/>
      <c r="O4404" s="49"/>
      <c r="P4404" s="49"/>
      <c r="Q4404" s="49"/>
      <c r="R4404" s="49"/>
      <c r="S4404" s="49"/>
      <c r="X4404" s="33">
        <f t="shared" si="408"/>
        <v>0</v>
      </c>
      <c r="Y4404" s="33">
        <f t="shared" si="409"/>
        <v>0</v>
      </c>
      <c r="Z4404" s="33">
        <f t="shared" si="410"/>
        <v>0</v>
      </c>
      <c r="AA4404" s="34">
        <f t="shared" si="411"/>
        <v>0</v>
      </c>
      <c r="AB4404" s="33">
        <f t="shared" si="412"/>
        <v>0</v>
      </c>
      <c r="AC4404" s="34" t="str">
        <f t="shared" si="413"/>
        <v>Not Determined</v>
      </c>
    </row>
    <row r="4405" spans="1:29" x14ac:dyDescent="0.25">
      <c r="A4405" s="48"/>
      <c r="B4405" s="48"/>
      <c r="C4405" s="44"/>
      <c r="D4405" s="44"/>
      <c r="E4405" s="44"/>
      <c r="F4405" s="44"/>
      <c r="G4405" s="44"/>
      <c r="H4405" s="44"/>
      <c r="I4405" s="44"/>
      <c r="J4405" s="44"/>
      <c r="K4405" s="88"/>
      <c r="L4405" s="50">
        <v>1</v>
      </c>
      <c r="M4405" s="49"/>
      <c r="N4405" s="49"/>
      <c r="O4405" s="49"/>
      <c r="P4405" s="49"/>
      <c r="Q4405" s="49"/>
      <c r="R4405" s="49"/>
      <c r="S4405" s="49"/>
      <c r="X4405" s="33">
        <f t="shared" si="408"/>
        <v>0</v>
      </c>
      <c r="Y4405" s="33">
        <f t="shared" si="409"/>
        <v>0</v>
      </c>
      <c r="Z4405" s="33">
        <f t="shared" si="410"/>
        <v>0</v>
      </c>
      <c r="AA4405" s="34">
        <f t="shared" si="411"/>
        <v>0</v>
      </c>
      <c r="AB4405" s="33">
        <f t="shared" si="412"/>
        <v>0</v>
      </c>
      <c r="AC4405" s="34" t="str">
        <f t="shared" si="413"/>
        <v>Not Determined</v>
      </c>
    </row>
    <row r="4406" spans="1:29" x14ac:dyDescent="0.25">
      <c r="A4406" s="48"/>
      <c r="B4406" s="48"/>
      <c r="C4406" s="44"/>
      <c r="D4406" s="44"/>
      <c r="E4406" s="44"/>
      <c r="F4406" s="44"/>
      <c r="G4406" s="44"/>
      <c r="H4406" s="44"/>
      <c r="I4406" s="44"/>
      <c r="J4406" s="44"/>
      <c r="K4406" s="88"/>
      <c r="L4406" s="50">
        <v>1</v>
      </c>
      <c r="M4406" s="49"/>
      <c r="N4406" s="49"/>
      <c r="O4406" s="49"/>
      <c r="P4406" s="49"/>
      <c r="Q4406" s="49"/>
      <c r="R4406" s="49"/>
      <c r="S4406" s="49"/>
      <c r="X4406" s="33">
        <f t="shared" si="408"/>
        <v>0</v>
      </c>
      <c r="Y4406" s="33">
        <f t="shared" si="409"/>
        <v>0</v>
      </c>
      <c r="Z4406" s="33">
        <f t="shared" si="410"/>
        <v>0</v>
      </c>
      <c r="AA4406" s="34">
        <f t="shared" si="411"/>
        <v>0</v>
      </c>
      <c r="AB4406" s="33">
        <f t="shared" si="412"/>
        <v>0</v>
      </c>
      <c r="AC4406" s="34" t="str">
        <f t="shared" si="413"/>
        <v>Not Determined</v>
      </c>
    </row>
    <row r="4407" spans="1:29" x14ac:dyDescent="0.25">
      <c r="A4407" s="48"/>
      <c r="B4407" s="48"/>
      <c r="C4407" s="44"/>
      <c r="D4407" s="44"/>
      <c r="E4407" s="44"/>
      <c r="F4407" s="44"/>
      <c r="G4407" s="44"/>
      <c r="H4407" s="44"/>
      <c r="I4407" s="44"/>
      <c r="J4407" s="44"/>
      <c r="K4407" s="88"/>
      <c r="L4407" s="50">
        <v>1</v>
      </c>
      <c r="M4407" s="49"/>
      <c r="N4407" s="49"/>
      <c r="O4407" s="49"/>
      <c r="P4407" s="49"/>
      <c r="Q4407" s="49"/>
      <c r="R4407" s="49"/>
      <c r="S4407" s="49"/>
      <c r="X4407" s="33">
        <f t="shared" si="408"/>
        <v>0</v>
      </c>
      <c r="Y4407" s="33">
        <f t="shared" si="409"/>
        <v>0</v>
      </c>
      <c r="Z4407" s="33">
        <f t="shared" si="410"/>
        <v>0</v>
      </c>
      <c r="AA4407" s="34">
        <f t="shared" si="411"/>
        <v>0</v>
      </c>
      <c r="AB4407" s="33">
        <f t="shared" si="412"/>
        <v>0</v>
      </c>
      <c r="AC4407" s="34" t="str">
        <f t="shared" si="413"/>
        <v>Not Determined</v>
      </c>
    </row>
    <row r="4408" spans="1:29" x14ac:dyDescent="0.25">
      <c r="A4408" s="48"/>
      <c r="B4408" s="48"/>
      <c r="C4408" s="44"/>
      <c r="D4408" s="44"/>
      <c r="E4408" s="44"/>
      <c r="F4408" s="44"/>
      <c r="G4408" s="44"/>
      <c r="H4408" s="44"/>
      <c r="I4408" s="44"/>
      <c r="J4408" s="44"/>
      <c r="K4408" s="88"/>
      <c r="L4408" s="50">
        <v>1</v>
      </c>
      <c r="M4408" s="49"/>
      <c r="N4408" s="49"/>
      <c r="O4408" s="49"/>
      <c r="P4408" s="49"/>
      <c r="Q4408" s="49"/>
      <c r="R4408" s="49"/>
      <c r="S4408" s="49"/>
      <c r="X4408" s="33">
        <f t="shared" si="408"/>
        <v>0</v>
      </c>
      <c r="Y4408" s="33">
        <f t="shared" si="409"/>
        <v>0</v>
      </c>
      <c r="Z4408" s="33">
        <f t="shared" si="410"/>
        <v>0</v>
      </c>
      <c r="AA4408" s="34">
        <f t="shared" si="411"/>
        <v>0</v>
      </c>
      <c r="AB4408" s="33">
        <f t="shared" si="412"/>
        <v>0</v>
      </c>
      <c r="AC4408" s="34" t="str">
        <f t="shared" si="413"/>
        <v>Not Determined</v>
      </c>
    </row>
    <row r="4409" spans="1:29" x14ac:dyDescent="0.25">
      <c r="A4409" s="48"/>
      <c r="B4409" s="48"/>
      <c r="C4409" s="44"/>
      <c r="D4409" s="44"/>
      <c r="E4409" s="44"/>
      <c r="F4409" s="44"/>
      <c r="G4409" s="44"/>
      <c r="H4409" s="44"/>
      <c r="I4409" s="44"/>
      <c r="J4409" s="44"/>
      <c r="K4409" s="88"/>
      <c r="L4409" s="50">
        <v>1</v>
      </c>
      <c r="M4409" s="49"/>
      <c r="N4409" s="49"/>
      <c r="O4409" s="49"/>
      <c r="P4409" s="49"/>
      <c r="Q4409" s="49"/>
      <c r="R4409" s="49"/>
      <c r="S4409" s="49"/>
      <c r="X4409" s="33">
        <f t="shared" si="408"/>
        <v>0</v>
      </c>
      <c r="Y4409" s="33">
        <f t="shared" si="409"/>
        <v>0</v>
      </c>
      <c r="Z4409" s="33">
        <f t="shared" si="410"/>
        <v>0</v>
      </c>
      <c r="AA4409" s="34">
        <f t="shared" si="411"/>
        <v>0</v>
      </c>
      <c r="AB4409" s="33">
        <f t="shared" si="412"/>
        <v>0</v>
      </c>
      <c r="AC4409" s="34" t="str">
        <f t="shared" si="413"/>
        <v>Not Determined</v>
      </c>
    </row>
    <row r="4410" spans="1:29" x14ac:dyDescent="0.25">
      <c r="A4410" s="48"/>
      <c r="B4410" s="48"/>
      <c r="C4410" s="44"/>
      <c r="D4410" s="44"/>
      <c r="E4410" s="44"/>
      <c r="F4410" s="44"/>
      <c r="G4410" s="44"/>
      <c r="H4410" s="44"/>
      <c r="I4410" s="44"/>
      <c r="J4410" s="44"/>
      <c r="K4410" s="88"/>
      <c r="L4410" s="50">
        <v>1</v>
      </c>
      <c r="M4410" s="49"/>
      <c r="N4410" s="49"/>
      <c r="O4410" s="49"/>
      <c r="P4410" s="49"/>
      <c r="Q4410" s="49"/>
      <c r="R4410" s="49"/>
      <c r="S4410" s="49"/>
      <c r="X4410" s="33">
        <f t="shared" si="408"/>
        <v>0</v>
      </c>
      <c r="Y4410" s="33">
        <f t="shared" si="409"/>
        <v>0</v>
      </c>
      <c r="Z4410" s="33">
        <f t="shared" si="410"/>
        <v>0</v>
      </c>
      <c r="AA4410" s="34">
        <f t="shared" si="411"/>
        <v>0</v>
      </c>
      <c r="AB4410" s="33">
        <f t="shared" si="412"/>
        <v>0</v>
      </c>
      <c r="AC4410" s="34" t="str">
        <f t="shared" si="413"/>
        <v>Not Determined</v>
      </c>
    </row>
    <row r="4411" spans="1:29" x14ac:dyDescent="0.25">
      <c r="A4411" s="48"/>
      <c r="B4411" s="48"/>
      <c r="C4411" s="44"/>
      <c r="D4411" s="44"/>
      <c r="E4411" s="44"/>
      <c r="F4411" s="44"/>
      <c r="G4411" s="44"/>
      <c r="H4411" s="44"/>
      <c r="I4411" s="44"/>
      <c r="J4411" s="44"/>
      <c r="K4411" s="88"/>
      <c r="L4411" s="50">
        <v>1</v>
      </c>
      <c r="M4411" s="49"/>
      <c r="N4411" s="49"/>
      <c r="O4411" s="49"/>
      <c r="P4411" s="49"/>
      <c r="Q4411" s="49"/>
      <c r="R4411" s="49"/>
      <c r="S4411" s="49"/>
      <c r="X4411" s="33">
        <f t="shared" si="408"/>
        <v>0</v>
      </c>
      <c r="Y4411" s="33">
        <f t="shared" si="409"/>
        <v>0</v>
      </c>
      <c r="Z4411" s="33">
        <f t="shared" si="410"/>
        <v>0</v>
      </c>
      <c r="AA4411" s="34">
        <f t="shared" si="411"/>
        <v>0</v>
      </c>
      <c r="AB4411" s="33">
        <f t="shared" si="412"/>
        <v>0</v>
      </c>
      <c r="AC4411" s="34" t="str">
        <f t="shared" si="413"/>
        <v>Not Determined</v>
      </c>
    </row>
    <row r="4412" spans="1:29" x14ac:dyDescent="0.25">
      <c r="A4412" s="48"/>
      <c r="B4412" s="48"/>
      <c r="C4412" s="44"/>
      <c r="D4412" s="44"/>
      <c r="E4412" s="44"/>
      <c r="F4412" s="44"/>
      <c r="G4412" s="44"/>
      <c r="H4412" s="44"/>
      <c r="I4412" s="44"/>
      <c r="J4412" s="44"/>
      <c r="K4412" s="88"/>
      <c r="L4412" s="50">
        <v>1</v>
      </c>
      <c r="M4412" s="49"/>
      <c r="N4412" s="49"/>
      <c r="O4412" s="49"/>
      <c r="P4412" s="49"/>
      <c r="Q4412" s="49"/>
      <c r="R4412" s="49"/>
      <c r="S4412" s="49"/>
      <c r="X4412" s="33">
        <f t="shared" si="408"/>
        <v>0</v>
      </c>
      <c r="Y4412" s="33">
        <f t="shared" si="409"/>
        <v>0</v>
      </c>
      <c r="Z4412" s="33">
        <f t="shared" si="410"/>
        <v>0</v>
      </c>
      <c r="AA4412" s="34">
        <f t="shared" si="411"/>
        <v>0</v>
      </c>
      <c r="AB4412" s="33">
        <f t="shared" si="412"/>
        <v>0</v>
      </c>
      <c r="AC4412" s="34" t="str">
        <f t="shared" si="413"/>
        <v>Not Determined</v>
      </c>
    </row>
    <row r="4413" spans="1:29" x14ac:dyDescent="0.25">
      <c r="A4413" s="48"/>
      <c r="B4413" s="48"/>
      <c r="C4413" s="44"/>
      <c r="D4413" s="44"/>
      <c r="E4413" s="44"/>
      <c r="F4413" s="44"/>
      <c r="G4413" s="44"/>
      <c r="H4413" s="44"/>
      <c r="I4413" s="44"/>
      <c r="J4413" s="44"/>
      <c r="K4413" s="88"/>
      <c r="L4413" s="50">
        <v>1</v>
      </c>
      <c r="M4413" s="49"/>
      <c r="N4413" s="49"/>
      <c r="O4413" s="49"/>
      <c r="P4413" s="49"/>
      <c r="Q4413" s="49"/>
      <c r="R4413" s="49"/>
      <c r="S4413" s="49"/>
      <c r="X4413" s="33">
        <f t="shared" si="408"/>
        <v>0</v>
      </c>
      <c r="Y4413" s="33">
        <f t="shared" si="409"/>
        <v>0</v>
      </c>
      <c r="Z4413" s="33">
        <f t="shared" si="410"/>
        <v>0</v>
      </c>
      <c r="AA4413" s="34">
        <f t="shared" si="411"/>
        <v>0</v>
      </c>
      <c r="AB4413" s="33">
        <f t="shared" si="412"/>
        <v>0</v>
      </c>
      <c r="AC4413" s="34" t="str">
        <f t="shared" si="413"/>
        <v>Not Determined</v>
      </c>
    </row>
    <row r="4414" spans="1:29" x14ac:dyDescent="0.25">
      <c r="A4414" s="48"/>
      <c r="B4414" s="48"/>
      <c r="C4414" s="44"/>
      <c r="D4414" s="44"/>
      <c r="E4414" s="44"/>
      <c r="F4414" s="44"/>
      <c r="G4414" s="44"/>
      <c r="H4414" s="44"/>
      <c r="I4414" s="44"/>
      <c r="J4414" s="44"/>
      <c r="K4414" s="88"/>
      <c r="L4414" s="50">
        <v>1</v>
      </c>
      <c r="M4414" s="49"/>
      <c r="N4414" s="49"/>
      <c r="O4414" s="49"/>
      <c r="P4414" s="49"/>
      <c r="Q4414" s="49"/>
      <c r="R4414" s="49"/>
      <c r="S4414" s="49"/>
      <c r="X4414" s="33">
        <f t="shared" si="408"/>
        <v>0</v>
      </c>
      <c r="Y4414" s="33">
        <f t="shared" si="409"/>
        <v>0</v>
      </c>
      <c r="Z4414" s="33">
        <f t="shared" si="410"/>
        <v>0</v>
      </c>
      <c r="AA4414" s="34">
        <f t="shared" si="411"/>
        <v>0</v>
      </c>
      <c r="AB4414" s="33">
        <f t="shared" si="412"/>
        <v>0</v>
      </c>
      <c r="AC4414" s="34" t="str">
        <f t="shared" si="413"/>
        <v>Not Determined</v>
      </c>
    </row>
    <row r="4415" spans="1:29" x14ac:dyDescent="0.25">
      <c r="A4415" s="48"/>
      <c r="B4415" s="48"/>
      <c r="C4415" s="44"/>
      <c r="D4415" s="44"/>
      <c r="E4415" s="44"/>
      <c r="F4415" s="44"/>
      <c r="G4415" s="44"/>
      <c r="H4415" s="44"/>
      <c r="I4415" s="44"/>
      <c r="J4415" s="44"/>
      <c r="K4415" s="88"/>
      <c r="L4415" s="50">
        <v>1</v>
      </c>
      <c r="M4415" s="49"/>
      <c r="N4415" s="49"/>
      <c r="O4415" s="49"/>
      <c r="P4415" s="49"/>
      <c r="Q4415" s="49"/>
      <c r="R4415" s="49"/>
      <c r="S4415" s="49"/>
      <c r="X4415" s="33">
        <f t="shared" si="408"/>
        <v>0</v>
      </c>
      <c r="Y4415" s="33">
        <f t="shared" si="409"/>
        <v>0</v>
      </c>
      <c r="Z4415" s="33">
        <f t="shared" si="410"/>
        <v>0</v>
      </c>
      <c r="AA4415" s="34">
        <f t="shared" si="411"/>
        <v>0</v>
      </c>
      <c r="AB4415" s="33">
        <f t="shared" si="412"/>
        <v>0</v>
      </c>
      <c r="AC4415" s="34" t="str">
        <f t="shared" si="413"/>
        <v>Not Determined</v>
      </c>
    </row>
    <row r="4416" spans="1:29" x14ac:dyDescent="0.25">
      <c r="A4416" s="48"/>
      <c r="B4416" s="48"/>
      <c r="C4416" s="44"/>
      <c r="D4416" s="44"/>
      <c r="E4416" s="44"/>
      <c r="F4416" s="44"/>
      <c r="G4416" s="44"/>
      <c r="H4416" s="44"/>
      <c r="I4416" s="44"/>
      <c r="J4416" s="44"/>
      <c r="K4416" s="88"/>
      <c r="L4416" s="50">
        <v>1</v>
      </c>
      <c r="M4416" s="49"/>
      <c r="N4416" s="49"/>
      <c r="O4416" s="49"/>
      <c r="P4416" s="49"/>
      <c r="Q4416" s="49"/>
      <c r="R4416" s="49"/>
      <c r="S4416" s="49"/>
      <c r="X4416" s="33">
        <f t="shared" si="408"/>
        <v>0</v>
      </c>
      <c r="Y4416" s="33">
        <f t="shared" si="409"/>
        <v>0</v>
      </c>
      <c r="Z4416" s="33">
        <f t="shared" si="410"/>
        <v>0</v>
      </c>
      <c r="AA4416" s="34">
        <f t="shared" si="411"/>
        <v>0</v>
      </c>
      <c r="AB4416" s="33">
        <f t="shared" si="412"/>
        <v>0</v>
      </c>
      <c r="AC4416" s="34" t="str">
        <f t="shared" si="413"/>
        <v>Not Determined</v>
      </c>
    </row>
    <row r="4417" spans="1:29" x14ac:dyDescent="0.25">
      <c r="A4417" s="48"/>
      <c r="B4417" s="48"/>
      <c r="C4417" s="44"/>
      <c r="D4417" s="44"/>
      <c r="E4417" s="44"/>
      <c r="F4417" s="44"/>
      <c r="G4417" s="44"/>
      <c r="H4417" s="44"/>
      <c r="I4417" s="44"/>
      <c r="J4417" s="44"/>
      <c r="K4417" s="88"/>
      <c r="L4417" s="50">
        <v>1</v>
      </c>
      <c r="M4417" s="49"/>
      <c r="N4417" s="49"/>
      <c r="O4417" s="49"/>
      <c r="P4417" s="49"/>
      <c r="Q4417" s="49"/>
      <c r="R4417" s="49"/>
      <c r="S4417" s="49"/>
      <c r="X4417" s="33">
        <f t="shared" si="408"/>
        <v>0</v>
      </c>
      <c r="Y4417" s="33">
        <f t="shared" si="409"/>
        <v>0</v>
      </c>
      <c r="Z4417" s="33">
        <f t="shared" si="410"/>
        <v>0</v>
      </c>
      <c r="AA4417" s="34">
        <f t="shared" si="411"/>
        <v>0</v>
      </c>
      <c r="AB4417" s="33">
        <f t="shared" si="412"/>
        <v>0</v>
      </c>
      <c r="AC4417" s="34" t="str">
        <f t="shared" si="413"/>
        <v>Not Determined</v>
      </c>
    </row>
    <row r="4418" spans="1:29" x14ac:dyDescent="0.25">
      <c r="A4418" s="48"/>
      <c r="B4418" s="48"/>
      <c r="C4418" s="44"/>
      <c r="D4418" s="44"/>
      <c r="E4418" s="44"/>
      <c r="F4418" s="44"/>
      <c r="G4418" s="44"/>
      <c r="H4418" s="44"/>
      <c r="I4418" s="44"/>
      <c r="J4418" s="44"/>
      <c r="K4418" s="88"/>
      <c r="L4418" s="50">
        <v>1</v>
      </c>
      <c r="M4418" s="49"/>
      <c r="N4418" s="49"/>
      <c r="O4418" s="49"/>
      <c r="P4418" s="49"/>
      <c r="Q4418" s="49"/>
      <c r="R4418" s="49"/>
      <c r="S4418" s="49"/>
      <c r="X4418" s="33">
        <f t="shared" si="408"/>
        <v>0</v>
      </c>
      <c r="Y4418" s="33">
        <f t="shared" si="409"/>
        <v>0</v>
      </c>
      <c r="Z4418" s="33">
        <f t="shared" si="410"/>
        <v>0</v>
      </c>
      <c r="AA4418" s="34">
        <f t="shared" si="411"/>
        <v>0</v>
      </c>
      <c r="AB4418" s="33">
        <f t="shared" si="412"/>
        <v>0</v>
      </c>
      <c r="AC4418" s="34" t="str">
        <f t="shared" si="413"/>
        <v>Not Determined</v>
      </c>
    </row>
    <row r="4419" spans="1:29" x14ac:dyDescent="0.25">
      <c r="A4419" s="48"/>
      <c r="B4419" s="48"/>
      <c r="C4419" s="44"/>
      <c r="D4419" s="44"/>
      <c r="E4419" s="44"/>
      <c r="F4419" s="44"/>
      <c r="G4419" s="44"/>
      <c r="H4419" s="44"/>
      <c r="I4419" s="44"/>
      <c r="J4419" s="44"/>
      <c r="K4419" s="88"/>
      <c r="L4419" s="50">
        <v>1</v>
      </c>
      <c r="M4419" s="49"/>
      <c r="N4419" s="49"/>
      <c r="O4419" s="49"/>
      <c r="P4419" s="49"/>
      <c r="Q4419" s="49"/>
      <c r="R4419" s="49"/>
      <c r="S4419" s="49"/>
      <c r="X4419" s="33">
        <f t="shared" si="408"/>
        <v>0</v>
      </c>
      <c r="Y4419" s="33">
        <f t="shared" si="409"/>
        <v>0</v>
      </c>
      <c r="Z4419" s="33">
        <f t="shared" si="410"/>
        <v>0</v>
      </c>
      <c r="AA4419" s="34">
        <f t="shared" si="411"/>
        <v>0</v>
      </c>
      <c r="AB4419" s="33">
        <f t="shared" si="412"/>
        <v>0</v>
      </c>
      <c r="AC4419" s="34" t="str">
        <f t="shared" si="413"/>
        <v>Not Determined</v>
      </c>
    </row>
    <row r="4420" spans="1:29" x14ac:dyDescent="0.25">
      <c r="A4420" s="48"/>
      <c r="B4420" s="48"/>
      <c r="C4420" s="44"/>
      <c r="D4420" s="44"/>
      <c r="E4420" s="44"/>
      <c r="F4420" s="44"/>
      <c r="G4420" s="44"/>
      <c r="H4420" s="44"/>
      <c r="I4420" s="44"/>
      <c r="J4420" s="44"/>
      <c r="K4420" s="88"/>
      <c r="L4420" s="50">
        <v>1</v>
      </c>
      <c r="M4420" s="49"/>
      <c r="N4420" s="49"/>
      <c r="O4420" s="49"/>
      <c r="P4420" s="49"/>
      <c r="Q4420" s="49"/>
      <c r="R4420" s="49"/>
      <c r="S4420" s="49"/>
      <c r="X4420" s="33">
        <f t="shared" si="408"/>
        <v>0</v>
      </c>
      <c r="Y4420" s="33">
        <f t="shared" si="409"/>
        <v>0</v>
      </c>
      <c r="Z4420" s="33">
        <f t="shared" si="410"/>
        <v>0</v>
      </c>
      <c r="AA4420" s="34">
        <f t="shared" si="411"/>
        <v>0</v>
      </c>
      <c r="AB4420" s="33">
        <f t="shared" si="412"/>
        <v>0</v>
      </c>
      <c r="AC4420" s="34" t="str">
        <f t="shared" si="413"/>
        <v>Not Determined</v>
      </c>
    </row>
    <row r="4421" spans="1:29" x14ac:dyDescent="0.25">
      <c r="A4421" s="48"/>
      <c r="B4421" s="48"/>
      <c r="C4421" s="44"/>
      <c r="D4421" s="44"/>
      <c r="E4421" s="44"/>
      <c r="F4421" s="44"/>
      <c r="G4421" s="44"/>
      <c r="H4421" s="44"/>
      <c r="I4421" s="44"/>
      <c r="J4421" s="44"/>
      <c r="K4421" s="88"/>
      <c r="L4421" s="50">
        <v>1</v>
      </c>
      <c r="M4421" s="49"/>
      <c r="N4421" s="49"/>
      <c r="O4421" s="49"/>
      <c r="P4421" s="49"/>
      <c r="Q4421" s="49"/>
      <c r="R4421" s="49"/>
      <c r="S4421" s="49"/>
      <c r="X4421" s="33">
        <f t="shared" si="408"/>
        <v>0</v>
      </c>
      <c r="Y4421" s="33">
        <f t="shared" si="409"/>
        <v>0</v>
      </c>
      <c r="Z4421" s="33">
        <f t="shared" si="410"/>
        <v>0</v>
      </c>
      <c r="AA4421" s="34">
        <f t="shared" si="411"/>
        <v>0</v>
      </c>
      <c r="AB4421" s="33">
        <f t="shared" si="412"/>
        <v>0</v>
      </c>
      <c r="AC4421" s="34" t="str">
        <f t="shared" si="413"/>
        <v>Not Determined</v>
      </c>
    </row>
    <row r="4422" spans="1:29" x14ac:dyDescent="0.25">
      <c r="A4422" s="48"/>
      <c r="B4422" s="48"/>
      <c r="C4422" s="44"/>
      <c r="D4422" s="44"/>
      <c r="E4422" s="44"/>
      <c r="F4422" s="44"/>
      <c r="G4422" s="44"/>
      <c r="H4422" s="44"/>
      <c r="I4422" s="44"/>
      <c r="J4422" s="44"/>
      <c r="K4422" s="88"/>
      <c r="L4422" s="50">
        <v>1</v>
      </c>
      <c r="M4422" s="49"/>
      <c r="N4422" s="49"/>
      <c r="O4422" s="49"/>
      <c r="P4422" s="49"/>
      <c r="Q4422" s="49"/>
      <c r="R4422" s="49"/>
      <c r="S4422" s="49"/>
      <c r="X4422" s="33">
        <f t="shared" si="408"/>
        <v>0</v>
      </c>
      <c r="Y4422" s="33">
        <f t="shared" si="409"/>
        <v>0</v>
      </c>
      <c r="Z4422" s="33">
        <f t="shared" si="410"/>
        <v>0</v>
      </c>
      <c r="AA4422" s="34">
        <f t="shared" si="411"/>
        <v>0</v>
      </c>
      <c r="AB4422" s="33">
        <f t="shared" si="412"/>
        <v>0</v>
      </c>
      <c r="AC4422" s="34" t="str">
        <f t="shared" si="413"/>
        <v>Not Determined</v>
      </c>
    </row>
    <row r="4423" spans="1:29" x14ac:dyDescent="0.25">
      <c r="A4423" s="48"/>
      <c r="B4423" s="48"/>
      <c r="C4423" s="44"/>
      <c r="D4423" s="44"/>
      <c r="E4423" s="44"/>
      <c r="F4423" s="44"/>
      <c r="G4423" s="44"/>
      <c r="H4423" s="44"/>
      <c r="I4423" s="44"/>
      <c r="J4423" s="44"/>
      <c r="K4423" s="88"/>
      <c r="L4423" s="50">
        <v>1</v>
      </c>
      <c r="M4423" s="49"/>
      <c r="N4423" s="49"/>
      <c r="O4423" s="49"/>
      <c r="P4423" s="49"/>
      <c r="Q4423" s="49"/>
      <c r="R4423" s="49"/>
      <c r="S4423" s="49"/>
      <c r="X4423" s="33">
        <f t="shared" si="408"/>
        <v>0</v>
      </c>
      <c r="Y4423" s="33">
        <f t="shared" si="409"/>
        <v>0</v>
      </c>
      <c r="Z4423" s="33">
        <f t="shared" si="410"/>
        <v>0</v>
      </c>
      <c r="AA4423" s="34">
        <f t="shared" si="411"/>
        <v>0</v>
      </c>
      <c r="AB4423" s="33">
        <f t="shared" si="412"/>
        <v>0</v>
      </c>
      <c r="AC4423" s="34" t="str">
        <f t="shared" si="413"/>
        <v>Not Determined</v>
      </c>
    </row>
    <row r="4424" spans="1:29" x14ac:dyDescent="0.25">
      <c r="A4424" s="48"/>
      <c r="B4424" s="48"/>
      <c r="C4424" s="44"/>
      <c r="D4424" s="44"/>
      <c r="E4424" s="44"/>
      <c r="F4424" s="44"/>
      <c r="G4424" s="44"/>
      <c r="H4424" s="44"/>
      <c r="I4424" s="44"/>
      <c r="J4424" s="44"/>
      <c r="K4424" s="88"/>
      <c r="L4424" s="50">
        <v>1</v>
      </c>
      <c r="M4424" s="49"/>
      <c r="N4424" s="49"/>
      <c r="O4424" s="49"/>
      <c r="P4424" s="49"/>
      <c r="Q4424" s="49"/>
      <c r="R4424" s="49"/>
      <c r="S4424" s="49"/>
      <c r="X4424" s="33">
        <f t="shared" si="408"/>
        <v>0</v>
      </c>
      <c r="Y4424" s="33">
        <f t="shared" si="409"/>
        <v>0</v>
      </c>
      <c r="Z4424" s="33">
        <f t="shared" si="410"/>
        <v>0</v>
      </c>
      <c r="AA4424" s="34">
        <f t="shared" si="411"/>
        <v>0</v>
      </c>
      <c r="AB4424" s="33">
        <f t="shared" si="412"/>
        <v>0</v>
      </c>
      <c r="AC4424" s="34" t="str">
        <f t="shared" si="413"/>
        <v>Not Determined</v>
      </c>
    </row>
    <row r="4425" spans="1:29" x14ac:dyDescent="0.25">
      <c r="A4425" s="48"/>
      <c r="B4425" s="48"/>
      <c r="C4425" s="44"/>
      <c r="D4425" s="44"/>
      <c r="E4425" s="44"/>
      <c r="F4425" s="44"/>
      <c r="G4425" s="44"/>
      <c r="H4425" s="44"/>
      <c r="I4425" s="44"/>
      <c r="J4425" s="44"/>
      <c r="K4425" s="88"/>
      <c r="L4425" s="50">
        <v>1</v>
      </c>
      <c r="M4425" s="49"/>
      <c r="N4425" s="49"/>
      <c r="O4425" s="49"/>
      <c r="P4425" s="49"/>
      <c r="Q4425" s="49"/>
      <c r="R4425" s="49"/>
      <c r="S4425" s="49"/>
      <c r="X4425" s="33">
        <f t="shared" si="408"/>
        <v>0</v>
      </c>
      <c r="Y4425" s="33">
        <f t="shared" si="409"/>
        <v>0</v>
      </c>
      <c r="Z4425" s="33">
        <f t="shared" si="410"/>
        <v>0</v>
      </c>
      <c r="AA4425" s="34">
        <f t="shared" si="411"/>
        <v>0</v>
      </c>
      <c r="AB4425" s="33">
        <f t="shared" si="412"/>
        <v>0</v>
      </c>
      <c r="AC4425" s="34" t="str">
        <f t="shared" si="413"/>
        <v>Not Determined</v>
      </c>
    </row>
    <row r="4426" spans="1:29" x14ac:dyDescent="0.25">
      <c r="A4426" s="48"/>
      <c r="B4426" s="48"/>
      <c r="C4426" s="44"/>
      <c r="D4426" s="44"/>
      <c r="E4426" s="44"/>
      <c r="F4426" s="44"/>
      <c r="G4426" s="44"/>
      <c r="H4426" s="44"/>
      <c r="I4426" s="44"/>
      <c r="J4426" s="44"/>
      <c r="K4426" s="88"/>
      <c r="L4426" s="50">
        <v>1</v>
      </c>
      <c r="M4426" s="49"/>
      <c r="N4426" s="49"/>
      <c r="O4426" s="49"/>
      <c r="P4426" s="49"/>
      <c r="Q4426" s="49"/>
      <c r="R4426" s="49"/>
      <c r="S4426" s="49"/>
      <c r="X4426" s="33">
        <f t="shared" si="408"/>
        <v>0</v>
      </c>
      <c r="Y4426" s="33">
        <f t="shared" si="409"/>
        <v>0</v>
      </c>
      <c r="Z4426" s="33">
        <f t="shared" si="410"/>
        <v>0</v>
      </c>
      <c r="AA4426" s="34">
        <f t="shared" si="411"/>
        <v>0</v>
      </c>
      <c r="AB4426" s="33">
        <f t="shared" si="412"/>
        <v>0</v>
      </c>
      <c r="AC4426" s="34" t="str">
        <f t="shared" si="413"/>
        <v>Not Determined</v>
      </c>
    </row>
    <row r="4427" spans="1:29" x14ac:dyDescent="0.25">
      <c r="A4427" s="48"/>
      <c r="B4427" s="48"/>
      <c r="C4427" s="44"/>
      <c r="D4427" s="44"/>
      <c r="E4427" s="44"/>
      <c r="F4427" s="44"/>
      <c r="G4427" s="44"/>
      <c r="H4427" s="44"/>
      <c r="I4427" s="44"/>
      <c r="J4427" s="44"/>
      <c r="K4427" s="88"/>
      <c r="L4427" s="50">
        <v>1</v>
      </c>
      <c r="M4427" s="49"/>
      <c r="N4427" s="49"/>
      <c r="O4427" s="49"/>
      <c r="P4427" s="49"/>
      <c r="Q4427" s="49"/>
      <c r="R4427" s="49"/>
      <c r="S4427" s="49"/>
      <c r="X4427" s="33">
        <f t="shared" si="408"/>
        <v>0</v>
      </c>
      <c r="Y4427" s="33">
        <f t="shared" si="409"/>
        <v>0</v>
      </c>
      <c r="Z4427" s="33">
        <f t="shared" si="410"/>
        <v>0</v>
      </c>
      <c r="AA4427" s="34">
        <f t="shared" si="411"/>
        <v>0</v>
      </c>
      <c r="AB4427" s="33">
        <f t="shared" si="412"/>
        <v>0</v>
      </c>
      <c r="AC4427" s="34" t="str">
        <f t="shared" si="413"/>
        <v>Not Determined</v>
      </c>
    </row>
    <row r="4428" spans="1:29" x14ac:dyDescent="0.25">
      <c r="A4428" s="48"/>
      <c r="B4428" s="48"/>
      <c r="C4428" s="44"/>
      <c r="D4428" s="44"/>
      <c r="E4428" s="44"/>
      <c r="F4428" s="44"/>
      <c r="G4428" s="44"/>
      <c r="H4428" s="44"/>
      <c r="I4428" s="44"/>
      <c r="J4428" s="44"/>
      <c r="K4428" s="88"/>
      <c r="L4428" s="50">
        <v>1</v>
      </c>
      <c r="M4428" s="49"/>
      <c r="N4428" s="49"/>
      <c r="O4428" s="49"/>
      <c r="P4428" s="49"/>
      <c r="Q4428" s="49"/>
      <c r="R4428" s="49"/>
      <c r="S4428" s="49"/>
      <c r="X4428" s="33">
        <f t="shared" si="408"/>
        <v>0</v>
      </c>
      <c r="Y4428" s="33">
        <f t="shared" si="409"/>
        <v>0</v>
      </c>
      <c r="Z4428" s="33">
        <f t="shared" si="410"/>
        <v>0</v>
      </c>
      <c r="AA4428" s="34">
        <f t="shared" si="411"/>
        <v>0</v>
      </c>
      <c r="AB4428" s="33">
        <f t="shared" si="412"/>
        <v>0</v>
      </c>
      <c r="AC4428" s="34" t="str">
        <f t="shared" si="413"/>
        <v>Not Determined</v>
      </c>
    </row>
    <row r="4429" spans="1:29" x14ac:dyDescent="0.25">
      <c r="A4429" s="48"/>
      <c r="B4429" s="48"/>
      <c r="C4429" s="44"/>
      <c r="D4429" s="44"/>
      <c r="E4429" s="44"/>
      <c r="F4429" s="44"/>
      <c r="G4429" s="44"/>
      <c r="H4429" s="44"/>
      <c r="I4429" s="44"/>
      <c r="J4429" s="44"/>
      <c r="K4429" s="88"/>
      <c r="L4429" s="50">
        <v>1</v>
      </c>
      <c r="M4429" s="49"/>
      <c r="N4429" s="49"/>
      <c r="O4429" s="49"/>
      <c r="P4429" s="49"/>
      <c r="Q4429" s="49"/>
      <c r="R4429" s="49"/>
      <c r="S4429" s="49"/>
      <c r="X4429" s="33">
        <f t="shared" si="408"/>
        <v>0</v>
      </c>
      <c r="Y4429" s="33">
        <f t="shared" si="409"/>
        <v>0</v>
      </c>
      <c r="Z4429" s="33">
        <f t="shared" si="410"/>
        <v>0</v>
      </c>
      <c r="AA4429" s="34">
        <f t="shared" si="411"/>
        <v>0</v>
      </c>
      <c r="AB4429" s="33">
        <f t="shared" si="412"/>
        <v>0</v>
      </c>
      <c r="AC4429" s="34" t="str">
        <f t="shared" si="413"/>
        <v>Not Determined</v>
      </c>
    </row>
    <row r="4430" spans="1:29" x14ac:dyDescent="0.25">
      <c r="A4430" s="48"/>
      <c r="B4430" s="48"/>
      <c r="C4430" s="44"/>
      <c r="D4430" s="44"/>
      <c r="E4430" s="44"/>
      <c r="F4430" s="44"/>
      <c r="G4430" s="44"/>
      <c r="H4430" s="44"/>
      <c r="I4430" s="44"/>
      <c r="J4430" s="44"/>
      <c r="K4430" s="88"/>
      <c r="L4430" s="50">
        <v>1</v>
      </c>
      <c r="M4430" s="49"/>
      <c r="N4430" s="49"/>
      <c r="O4430" s="49"/>
      <c r="P4430" s="49"/>
      <c r="Q4430" s="49"/>
      <c r="R4430" s="49"/>
      <c r="S4430" s="49"/>
      <c r="X4430" s="33">
        <f t="shared" si="408"/>
        <v>0</v>
      </c>
      <c r="Y4430" s="33">
        <f t="shared" si="409"/>
        <v>0</v>
      </c>
      <c r="Z4430" s="33">
        <f t="shared" si="410"/>
        <v>0</v>
      </c>
      <c r="AA4430" s="34">
        <f t="shared" si="411"/>
        <v>0</v>
      </c>
      <c r="AB4430" s="33">
        <f t="shared" si="412"/>
        <v>0</v>
      </c>
      <c r="AC4430" s="34" t="str">
        <f t="shared" si="413"/>
        <v>Not Determined</v>
      </c>
    </row>
    <row r="4431" spans="1:29" x14ac:dyDescent="0.25">
      <c r="A4431" s="48"/>
      <c r="B4431" s="48"/>
      <c r="C4431" s="44"/>
      <c r="D4431" s="44"/>
      <c r="E4431" s="44"/>
      <c r="F4431" s="44"/>
      <c r="G4431" s="44"/>
      <c r="H4431" s="44"/>
      <c r="I4431" s="44"/>
      <c r="J4431" s="44"/>
      <c r="K4431" s="88"/>
      <c r="L4431" s="50">
        <v>1</v>
      </c>
      <c r="M4431" s="49"/>
      <c r="N4431" s="49"/>
      <c r="O4431" s="49"/>
      <c r="P4431" s="49"/>
      <c r="Q4431" s="49"/>
      <c r="R4431" s="49"/>
      <c r="S4431" s="49"/>
      <c r="X4431" s="33">
        <f t="shared" ref="X4431:X4494" si="414">IF($C4431="Yes",$L4431,0)</f>
        <v>0</v>
      </c>
      <c r="Y4431" s="33">
        <f t="shared" ref="Y4431:Y4494" si="415">IF(AND($AB4431=0,$AA4431=0,$Z4431=0),IF(AND(OR($D4431="P",$D4431="C", $D4431="G",$D4431="DI",$D4431="CI-L",$D4431="CI-U"),OR($E4431="P",$E4431="C", $E4431="G",$E4431="DI",$E4431="CI-L",$E4431="CI-U",$E4431=""),OR($H4431="P",$H4431="C", $H4431="G",$H4431="DI",$H4431="CI-L",$H4431="CI-U"),OR($I4431="P",$I4431="C", $I4431="G",$I4431="DI",$I4431="CI-L",$I4431="CI-U",$I4431="")),$L4431,IF(K4431&gt;$AE$34,$L4431,0)),0)</f>
        <v>0</v>
      </c>
      <c r="Z4431" s="33">
        <f t="shared" ref="Z4431:Z4494" si="416">IF(OR($D4431="Lead",$E4431="Lead",$H4431="Lead",$I4431="Lead"),$L4431,0)</f>
        <v>0</v>
      </c>
      <c r="AA4431" s="34">
        <f t="shared" ref="AA4431:AA4494" si="417">IF($Z4431=0,IF(OR($F4431="Yes",$F4431="Unknown",$D4431="UNK",$D4431="UNK-NOLG",$D4431="UNK-LG",$E4431="UNK",$E4431="UNK-NOLG",$E4431="UNK-LG"),IF(OR($H4431="G",$H4431="UNK-LG",$I4431="G",$I4431="UNK-LG"),$L4431,0),0),0)</f>
        <v>0</v>
      </c>
      <c r="AB4431" s="33">
        <f t="shared" ref="AB4431:AB4494" si="418">IF(AND($AA4431=0,$Z4431=0),IF(OR($D4431="UNK",$E4431="UNK",$H4431="UNK",$I4431="UNK",$D4431="UNK-NOLG",$E4431="UNK-NOLG",$H4431="UNK-NOLG",$I4431="UNK-NOLG",$D4431="UNK-LG",$E4431="UNK-LG",$H4431="UNK-LG",$I4431="UNK-LG"),IF(K4431&gt;$AE$34,0,$L4431),0),0)</f>
        <v>0</v>
      </c>
      <c r="AC4431" s="34" t="str">
        <f t="shared" ref="AC4431:AC4494" si="419">IF($Z4431&gt;0,"Lead",IF($AA4431&gt;0,"GRR",IF($AB4431&gt;0,"UNK",IF($Y4431&gt;0,"Non-Lead","Not Determined"))))</f>
        <v>Not Determined</v>
      </c>
    </row>
    <row r="4432" spans="1:29" x14ac:dyDescent="0.25">
      <c r="A4432" s="48"/>
      <c r="B4432" s="48"/>
      <c r="C4432" s="44"/>
      <c r="D4432" s="44"/>
      <c r="E4432" s="44"/>
      <c r="F4432" s="44"/>
      <c r="G4432" s="44"/>
      <c r="H4432" s="44"/>
      <c r="I4432" s="44"/>
      <c r="J4432" s="44"/>
      <c r="K4432" s="88"/>
      <c r="L4432" s="50">
        <v>1</v>
      </c>
      <c r="M4432" s="49"/>
      <c r="N4432" s="49"/>
      <c r="O4432" s="49"/>
      <c r="P4432" s="49"/>
      <c r="Q4432" s="49"/>
      <c r="R4432" s="49"/>
      <c r="S4432" s="49"/>
      <c r="X4432" s="33">
        <f t="shared" si="414"/>
        <v>0</v>
      </c>
      <c r="Y4432" s="33">
        <f t="shared" si="415"/>
        <v>0</v>
      </c>
      <c r="Z4432" s="33">
        <f t="shared" si="416"/>
        <v>0</v>
      </c>
      <c r="AA4432" s="34">
        <f t="shared" si="417"/>
        <v>0</v>
      </c>
      <c r="AB4432" s="33">
        <f t="shared" si="418"/>
        <v>0</v>
      </c>
      <c r="AC4432" s="34" t="str">
        <f t="shared" si="419"/>
        <v>Not Determined</v>
      </c>
    </row>
    <row r="4433" spans="1:29" x14ac:dyDescent="0.25">
      <c r="A4433" s="48"/>
      <c r="B4433" s="48"/>
      <c r="C4433" s="44"/>
      <c r="D4433" s="44"/>
      <c r="E4433" s="44"/>
      <c r="F4433" s="44"/>
      <c r="G4433" s="44"/>
      <c r="H4433" s="44"/>
      <c r="I4433" s="44"/>
      <c r="J4433" s="44"/>
      <c r="K4433" s="88"/>
      <c r="L4433" s="50">
        <v>1</v>
      </c>
      <c r="M4433" s="49"/>
      <c r="N4433" s="49"/>
      <c r="O4433" s="49"/>
      <c r="P4433" s="49"/>
      <c r="Q4433" s="49"/>
      <c r="R4433" s="49"/>
      <c r="S4433" s="49"/>
      <c r="X4433" s="33">
        <f t="shared" si="414"/>
        <v>0</v>
      </c>
      <c r="Y4433" s="33">
        <f t="shared" si="415"/>
        <v>0</v>
      </c>
      <c r="Z4433" s="33">
        <f t="shared" si="416"/>
        <v>0</v>
      </c>
      <c r="AA4433" s="34">
        <f t="shared" si="417"/>
        <v>0</v>
      </c>
      <c r="AB4433" s="33">
        <f t="shared" si="418"/>
        <v>0</v>
      </c>
      <c r="AC4433" s="34" t="str">
        <f t="shared" si="419"/>
        <v>Not Determined</v>
      </c>
    </row>
    <row r="4434" spans="1:29" x14ac:dyDescent="0.25">
      <c r="A4434" s="48"/>
      <c r="B4434" s="48"/>
      <c r="C4434" s="44"/>
      <c r="D4434" s="44"/>
      <c r="E4434" s="44"/>
      <c r="F4434" s="44"/>
      <c r="G4434" s="44"/>
      <c r="H4434" s="44"/>
      <c r="I4434" s="44"/>
      <c r="J4434" s="44"/>
      <c r="K4434" s="88"/>
      <c r="L4434" s="50">
        <v>1</v>
      </c>
      <c r="M4434" s="49"/>
      <c r="N4434" s="49"/>
      <c r="O4434" s="49"/>
      <c r="P4434" s="49"/>
      <c r="Q4434" s="49"/>
      <c r="R4434" s="49"/>
      <c r="S4434" s="49"/>
      <c r="X4434" s="33">
        <f t="shared" si="414"/>
        <v>0</v>
      </c>
      <c r="Y4434" s="33">
        <f t="shared" si="415"/>
        <v>0</v>
      </c>
      <c r="Z4434" s="33">
        <f t="shared" si="416"/>
        <v>0</v>
      </c>
      <c r="AA4434" s="34">
        <f t="shared" si="417"/>
        <v>0</v>
      </c>
      <c r="AB4434" s="33">
        <f t="shared" si="418"/>
        <v>0</v>
      </c>
      <c r="AC4434" s="34" t="str">
        <f t="shared" si="419"/>
        <v>Not Determined</v>
      </c>
    </row>
    <row r="4435" spans="1:29" x14ac:dyDescent="0.25">
      <c r="A4435" s="48"/>
      <c r="B4435" s="48"/>
      <c r="C4435" s="44"/>
      <c r="D4435" s="44"/>
      <c r="E4435" s="44"/>
      <c r="F4435" s="44"/>
      <c r="G4435" s="44"/>
      <c r="H4435" s="44"/>
      <c r="I4435" s="44"/>
      <c r="J4435" s="44"/>
      <c r="K4435" s="88"/>
      <c r="L4435" s="50">
        <v>1</v>
      </c>
      <c r="M4435" s="49"/>
      <c r="N4435" s="49"/>
      <c r="O4435" s="49"/>
      <c r="P4435" s="49"/>
      <c r="Q4435" s="49"/>
      <c r="R4435" s="49"/>
      <c r="S4435" s="49"/>
      <c r="X4435" s="33">
        <f t="shared" si="414"/>
        <v>0</v>
      </c>
      <c r="Y4435" s="33">
        <f t="shared" si="415"/>
        <v>0</v>
      </c>
      <c r="Z4435" s="33">
        <f t="shared" si="416"/>
        <v>0</v>
      </c>
      <c r="AA4435" s="34">
        <f t="shared" si="417"/>
        <v>0</v>
      </c>
      <c r="AB4435" s="33">
        <f t="shared" si="418"/>
        <v>0</v>
      </c>
      <c r="AC4435" s="34" t="str">
        <f t="shared" si="419"/>
        <v>Not Determined</v>
      </c>
    </row>
    <row r="4436" spans="1:29" x14ac:dyDescent="0.25">
      <c r="A4436" s="48"/>
      <c r="B4436" s="48"/>
      <c r="C4436" s="44"/>
      <c r="D4436" s="44"/>
      <c r="E4436" s="44"/>
      <c r="F4436" s="44"/>
      <c r="G4436" s="44"/>
      <c r="H4436" s="44"/>
      <c r="I4436" s="44"/>
      <c r="J4436" s="44"/>
      <c r="K4436" s="88"/>
      <c r="L4436" s="50">
        <v>1</v>
      </c>
      <c r="M4436" s="49"/>
      <c r="N4436" s="49"/>
      <c r="O4436" s="49"/>
      <c r="P4436" s="49"/>
      <c r="Q4436" s="49"/>
      <c r="R4436" s="49"/>
      <c r="S4436" s="49"/>
      <c r="X4436" s="33">
        <f t="shared" si="414"/>
        <v>0</v>
      </c>
      <c r="Y4436" s="33">
        <f t="shared" si="415"/>
        <v>0</v>
      </c>
      <c r="Z4436" s="33">
        <f t="shared" si="416"/>
        <v>0</v>
      </c>
      <c r="AA4436" s="34">
        <f t="shared" si="417"/>
        <v>0</v>
      </c>
      <c r="AB4436" s="33">
        <f t="shared" si="418"/>
        <v>0</v>
      </c>
      <c r="AC4436" s="34" t="str">
        <f t="shared" si="419"/>
        <v>Not Determined</v>
      </c>
    </row>
    <row r="4437" spans="1:29" x14ac:dyDescent="0.25">
      <c r="A4437" s="48"/>
      <c r="B4437" s="48"/>
      <c r="C4437" s="44"/>
      <c r="D4437" s="44"/>
      <c r="E4437" s="44"/>
      <c r="F4437" s="44"/>
      <c r="G4437" s="44"/>
      <c r="H4437" s="44"/>
      <c r="I4437" s="44"/>
      <c r="J4437" s="44"/>
      <c r="K4437" s="88"/>
      <c r="L4437" s="50">
        <v>1</v>
      </c>
      <c r="M4437" s="49"/>
      <c r="N4437" s="49"/>
      <c r="O4437" s="49"/>
      <c r="P4437" s="49"/>
      <c r="Q4437" s="49"/>
      <c r="R4437" s="49"/>
      <c r="S4437" s="49"/>
      <c r="X4437" s="33">
        <f t="shared" si="414"/>
        <v>0</v>
      </c>
      <c r="Y4437" s="33">
        <f t="shared" si="415"/>
        <v>0</v>
      </c>
      <c r="Z4437" s="33">
        <f t="shared" si="416"/>
        <v>0</v>
      </c>
      <c r="AA4437" s="34">
        <f t="shared" si="417"/>
        <v>0</v>
      </c>
      <c r="AB4437" s="33">
        <f t="shared" si="418"/>
        <v>0</v>
      </c>
      <c r="AC4437" s="34" t="str">
        <f t="shared" si="419"/>
        <v>Not Determined</v>
      </c>
    </row>
    <row r="4438" spans="1:29" x14ac:dyDescent="0.25">
      <c r="A4438" s="48"/>
      <c r="B4438" s="48"/>
      <c r="C4438" s="44"/>
      <c r="D4438" s="44"/>
      <c r="E4438" s="44"/>
      <c r="F4438" s="44"/>
      <c r="G4438" s="44"/>
      <c r="H4438" s="44"/>
      <c r="I4438" s="44"/>
      <c r="J4438" s="44"/>
      <c r="K4438" s="88"/>
      <c r="L4438" s="50">
        <v>1</v>
      </c>
      <c r="M4438" s="49"/>
      <c r="N4438" s="49"/>
      <c r="O4438" s="49"/>
      <c r="P4438" s="49"/>
      <c r="Q4438" s="49"/>
      <c r="R4438" s="49"/>
      <c r="S4438" s="49"/>
      <c r="X4438" s="33">
        <f t="shared" si="414"/>
        <v>0</v>
      </c>
      <c r="Y4438" s="33">
        <f t="shared" si="415"/>
        <v>0</v>
      </c>
      <c r="Z4438" s="33">
        <f t="shared" si="416"/>
        <v>0</v>
      </c>
      <c r="AA4438" s="34">
        <f t="shared" si="417"/>
        <v>0</v>
      </c>
      <c r="AB4438" s="33">
        <f t="shared" si="418"/>
        <v>0</v>
      </c>
      <c r="AC4438" s="34" t="str">
        <f t="shared" si="419"/>
        <v>Not Determined</v>
      </c>
    </row>
    <row r="4439" spans="1:29" x14ac:dyDescent="0.25">
      <c r="A4439" s="48"/>
      <c r="B4439" s="48"/>
      <c r="C4439" s="44"/>
      <c r="D4439" s="44"/>
      <c r="E4439" s="44"/>
      <c r="F4439" s="44"/>
      <c r="G4439" s="44"/>
      <c r="H4439" s="44"/>
      <c r="I4439" s="44"/>
      <c r="J4439" s="44"/>
      <c r="K4439" s="88"/>
      <c r="L4439" s="50">
        <v>1</v>
      </c>
      <c r="M4439" s="49"/>
      <c r="N4439" s="49"/>
      <c r="O4439" s="49"/>
      <c r="P4439" s="49"/>
      <c r="Q4439" s="49"/>
      <c r="R4439" s="49"/>
      <c r="S4439" s="49"/>
      <c r="X4439" s="33">
        <f t="shared" si="414"/>
        <v>0</v>
      </c>
      <c r="Y4439" s="33">
        <f t="shared" si="415"/>
        <v>0</v>
      </c>
      <c r="Z4439" s="33">
        <f t="shared" si="416"/>
        <v>0</v>
      </c>
      <c r="AA4439" s="34">
        <f t="shared" si="417"/>
        <v>0</v>
      </c>
      <c r="AB4439" s="33">
        <f t="shared" si="418"/>
        <v>0</v>
      </c>
      <c r="AC4439" s="34" t="str">
        <f t="shared" si="419"/>
        <v>Not Determined</v>
      </c>
    </row>
    <row r="4440" spans="1:29" x14ac:dyDescent="0.25">
      <c r="A4440" s="48"/>
      <c r="B4440" s="48"/>
      <c r="C4440" s="44"/>
      <c r="D4440" s="44"/>
      <c r="E4440" s="44"/>
      <c r="F4440" s="44"/>
      <c r="G4440" s="44"/>
      <c r="H4440" s="44"/>
      <c r="I4440" s="44"/>
      <c r="J4440" s="44"/>
      <c r="K4440" s="88"/>
      <c r="L4440" s="50">
        <v>1</v>
      </c>
      <c r="M4440" s="49"/>
      <c r="N4440" s="49"/>
      <c r="O4440" s="49"/>
      <c r="P4440" s="49"/>
      <c r="Q4440" s="49"/>
      <c r="R4440" s="49"/>
      <c r="S4440" s="49"/>
      <c r="X4440" s="33">
        <f t="shared" si="414"/>
        <v>0</v>
      </c>
      <c r="Y4440" s="33">
        <f t="shared" si="415"/>
        <v>0</v>
      </c>
      <c r="Z4440" s="33">
        <f t="shared" si="416"/>
        <v>0</v>
      </c>
      <c r="AA4440" s="34">
        <f t="shared" si="417"/>
        <v>0</v>
      </c>
      <c r="AB4440" s="33">
        <f t="shared" si="418"/>
        <v>0</v>
      </c>
      <c r="AC4440" s="34" t="str">
        <f t="shared" si="419"/>
        <v>Not Determined</v>
      </c>
    </row>
    <row r="4441" spans="1:29" x14ac:dyDescent="0.25">
      <c r="A4441" s="48"/>
      <c r="B4441" s="48"/>
      <c r="C4441" s="44"/>
      <c r="D4441" s="44"/>
      <c r="E4441" s="44"/>
      <c r="F4441" s="44"/>
      <c r="G4441" s="44"/>
      <c r="H4441" s="44"/>
      <c r="I4441" s="44"/>
      <c r="J4441" s="44"/>
      <c r="K4441" s="88"/>
      <c r="L4441" s="50">
        <v>1</v>
      </c>
      <c r="M4441" s="49"/>
      <c r="N4441" s="49"/>
      <c r="O4441" s="49"/>
      <c r="P4441" s="49"/>
      <c r="Q4441" s="49"/>
      <c r="R4441" s="49"/>
      <c r="S4441" s="49"/>
      <c r="X4441" s="33">
        <f t="shared" si="414"/>
        <v>0</v>
      </c>
      <c r="Y4441" s="33">
        <f t="shared" si="415"/>
        <v>0</v>
      </c>
      <c r="Z4441" s="33">
        <f t="shared" si="416"/>
        <v>0</v>
      </c>
      <c r="AA4441" s="34">
        <f t="shared" si="417"/>
        <v>0</v>
      </c>
      <c r="AB4441" s="33">
        <f t="shared" si="418"/>
        <v>0</v>
      </c>
      <c r="AC4441" s="34" t="str">
        <f t="shared" si="419"/>
        <v>Not Determined</v>
      </c>
    </row>
    <row r="4442" spans="1:29" x14ac:dyDescent="0.25">
      <c r="A4442" s="48"/>
      <c r="B4442" s="48"/>
      <c r="C4442" s="44"/>
      <c r="D4442" s="44"/>
      <c r="E4442" s="44"/>
      <c r="F4442" s="44"/>
      <c r="G4442" s="44"/>
      <c r="H4442" s="44"/>
      <c r="I4442" s="44"/>
      <c r="J4442" s="44"/>
      <c r="K4442" s="88"/>
      <c r="L4442" s="50">
        <v>1</v>
      </c>
      <c r="M4442" s="49"/>
      <c r="N4442" s="49"/>
      <c r="O4442" s="49"/>
      <c r="P4442" s="49"/>
      <c r="Q4442" s="49"/>
      <c r="R4442" s="49"/>
      <c r="S4442" s="49"/>
      <c r="X4442" s="33">
        <f t="shared" si="414"/>
        <v>0</v>
      </c>
      <c r="Y4442" s="33">
        <f t="shared" si="415"/>
        <v>0</v>
      </c>
      <c r="Z4442" s="33">
        <f t="shared" si="416"/>
        <v>0</v>
      </c>
      <c r="AA4442" s="34">
        <f t="shared" si="417"/>
        <v>0</v>
      </c>
      <c r="AB4442" s="33">
        <f t="shared" si="418"/>
        <v>0</v>
      </c>
      <c r="AC4442" s="34" t="str">
        <f t="shared" si="419"/>
        <v>Not Determined</v>
      </c>
    </row>
    <row r="4443" spans="1:29" x14ac:dyDescent="0.25">
      <c r="A4443" s="48"/>
      <c r="B4443" s="48"/>
      <c r="C4443" s="44"/>
      <c r="D4443" s="44"/>
      <c r="E4443" s="44"/>
      <c r="F4443" s="44"/>
      <c r="G4443" s="44"/>
      <c r="H4443" s="44"/>
      <c r="I4443" s="44"/>
      <c r="J4443" s="44"/>
      <c r="K4443" s="88"/>
      <c r="L4443" s="50">
        <v>1</v>
      </c>
      <c r="M4443" s="49"/>
      <c r="N4443" s="49"/>
      <c r="O4443" s="49"/>
      <c r="P4443" s="49"/>
      <c r="Q4443" s="49"/>
      <c r="R4443" s="49"/>
      <c r="S4443" s="49"/>
      <c r="X4443" s="33">
        <f t="shared" si="414"/>
        <v>0</v>
      </c>
      <c r="Y4443" s="33">
        <f t="shared" si="415"/>
        <v>0</v>
      </c>
      <c r="Z4443" s="33">
        <f t="shared" si="416"/>
        <v>0</v>
      </c>
      <c r="AA4443" s="34">
        <f t="shared" si="417"/>
        <v>0</v>
      </c>
      <c r="AB4443" s="33">
        <f t="shared" si="418"/>
        <v>0</v>
      </c>
      <c r="AC4443" s="34" t="str">
        <f t="shared" si="419"/>
        <v>Not Determined</v>
      </c>
    </row>
    <row r="4444" spans="1:29" x14ac:dyDescent="0.25">
      <c r="A4444" s="48"/>
      <c r="B4444" s="48"/>
      <c r="C4444" s="44"/>
      <c r="D4444" s="44"/>
      <c r="E4444" s="44"/>
      <c r="F4444" s="44"/>
      <c r="G4444" s="44"/>
      <c r="H4444" s="44"/>
      <c r="I4444" s="44"/>
      <c r="J4444" s="44"/>
      <c r="K4444" s="88"/>
      <c r="L4444" s="50">
        <v>1</v>
      </c>
      <c r="M4444" s="49"/>
      <c r="N4444" s="49"/>
      <c r="O4444" s="49"/>
      <c r="P4444" s="49"/>
      <c r="Q4444" s="49"/>
      <c r="R4444" s="49"/>
      <c r="S4444" s="49"/>
      <c r="X4444" s="33">
        <f t="shared" si="414"/>
        <v>0</v>
      </c>
      <c r="Y4444" s="33">
        <f t="shared" si="415"/>
        <v>0</v>
      </c>
      <c r="Z4444" s="33">
        <f t="shared" si="416"/>
        <v>0</v>
      </c>
      <c r="AA4444" s="34">
        <f t="shared" si="417"/>
        <v>0</v>
      </c>
      <c r="AB4444" s="33">
        <f t="shared" si="418"/>
        <v>0</v>
      </c>
      <c r="AC4444" s="34" t="str">
        <f t="shared" si="419"/>
        <v>Not Determined</v>
      </c>
    </row>
    <row r="4445" spans="1:29" x14ac:dyDescent="0.25">
      <c r="A4445" s="48"/>
      <c r="B4445" s="48"/>
      <c r="C4445" s="44"/>
      <c r="D4445" s="44"/>
      <c r="E4445" s="44"/>
      <c r="F4445" s="44"/>
      <c r="G4445" s="44"/>
      <c r="H4445" s="44"/>
      <c r="I4445" s="44"/>
      <c r="J4445" s="44"/>
      <c r="K4445" s="88"/>
      <c r="L4445" s="50">
        <v>1</v>
      </c>
      <c r="M4445" s="49"/>
      <c r="N4445" s="49"/>
      <c r="O4445" s="49"/>
      <c r="P4445" s="49"/>
      <c r="Q4445" s="49"/>
      <c r="R4445" s="49"/>
      <c r="S4445" s="49"/>
      <c r="X4445" s="33">
        <f t="shared" si="414"/>
        <v>0</v>
      </c>
      <c r="Y4445" s="33">
        <f t="shared" si="415"/>
        <v>0</v>
      </c>
      <c r="Z4445" s="33">
        <f t="shared" si="416"/>
        <v>0</v>
      </c>
      <c r="AA4445" s="34">
        <f t="shared" si="417"/>
        <v>0</v>
      </c>
      <c r="AB4445" s="33">
        <f t="shared" si="418"/>
        <v>0</v>
      </c>
      <c r="AC4445" s="34" t="str">
        <f t="shared" si="419"/>
        <v>Not Determined</v>
      </c>
    </row>
    <row r="4446" spans="1:29" x14ac:dyDescent="0.25">
      <c r="A4446" s="48"/>
      <c r="B4446" s="48"/>
      <c r="C4446" s="44"/>
      <c r="D4446" s="44"/>
      <c r="E4446" s="44"/>
      <c r="F4446" s="44"/>
      <c r="G4446" s="44"/>
      <c r="H4446" s="44"/>
      <c r="I4446" s="44"/>
      <c r="J4446" s="44"/>
      <c r="K4446" s="88"/>
      <c r="L4446" s="50">
        <v>1</v>
      </c>
      <c r="M4446" s="49"/>
      <c r="N4446" s="49"/>
      <c r="O4446" s="49"/>
      <c r="P4446" s="49"/>
      <c r="Q4446" s="49"/>
      <c r="R4446" s="49"/>
      <c r="S4446" s="49"/>
      <c r="X4446" s="33">
        <f t="shared" si="414"/>
        <v>0</v>
      </c>
      <c r="Y4446" s="33">
        <f t="shared" si="415"/>
        <v>0</v>
      </c>
      <c r="Z4446" s="33">
        <f t="shared" si="416"/>
        <v>0</v>
      </c>
      <c r="AA4446" s="34">
        <f t="shared" si="417"/>
        <v>0</v>
      </c>
      <c r="AB4446" s="33">
        <f t="shared" si="418"/>
        <v>0</v>
      </c>
      <c r="AC4446" s="34" t="str">
        <f t="shared" si="419"/>
        <v>Not Determined</v>
      </c>
    </row>
    <row r="4447" spans="1:29" x14ac:dyDescent="0.25">
      <c r="A4447" s="48"/>
      <c r="B4447" s="48"/>
      <c r="C4447" s="44"/>
      <c r="D4447" s="44"/>
      <c r="E4447" s="44"/>
      <c r="F4447" s="44"/>
      <c r="G4447" s="44"/>
      <c r="H4447" s="44"/>
      <c r="I4447" s="44"/>
      <c r="J4447" s="44"/>
      <c r="K4447" s="88"/>
      <c r="L4447" s="50">
        <v>1</v>
      </c>
      <c r="M4447" s="49"/>
      <c r="N4447" s="49"/>
      <c r="O4447" s="49"/>
      <c r="P4447" s="49"/>
      <c r="Q4447" s="49"/>
      <c r="R4447" s="49"/>
      <c r="S4447" s="49"/>
      <c r="X4447" s="33">
        <f t="shared" si="414"/>
        <v>0</v>
      </c>
      <c r="Y4447" s="33">
        <f t="shared" si="415"/>
        <v>0</v>
      </c>
      <c r="Z4447" s="33">
        <f t="shared" si="416"/>
        <v>0</v>
      </c>
      <c r="AA4447" s="34">
        <f t="shared" si="417"/>
        <v>0</v>
      </c>
      <c r="AB4447" s="33">
        <f t="shared" si="418"/>
        <v>0</v>
      </c>
      <c r="AC4447" s="34" t="str">
        <f t="shared" si="419"/>
        <v>Not Determined</v>
      </c>
    </row>
    <row r="4448" spans="1:29" x14ac:dyDescent="0.25">
      <c r="A4448" s="48"/>
      <c r="B4448" s="48"/>
      <c r="C4448" s="44"/>
      <c r="D4448" s="44"/>
      <c r="E4448" s="44"/>
      <c r="F4448" s="44"/>
      <c r="G4448" s="44"/>
      <c r="H4448" s="44"/>
      <c r="I4448" s="44"/>
      <c r="J4448" s="44"/>
      <c r="K4448" s="88"/>
      <c r="L4448" s="50">
        <v>1</v>
      </c>
      <c r="M4448" s="49"/>
      <c r="N4448" s="49"/>
      <c r="O4448" s="49"/>
      <c r="P4448" s="49"/>
      <c r="Q4448" s="49"/>
      <c r="R4448" s="49"/>
      <c r="S4448" s="49"/>
      <c r="X4448" s="33">
        <f t="shared" si="414"/>
        <v>0</v>
      </c>
      <c r="Y4448" s="33">
        <f t="shared" si="415"/>
        <v>0</v>
      </c>
      <c r="Z4448" s="33">
        <f t="shared" si="416"/>
        <v>0</v>
      </c>
      <c r="AA4448" s="34">
        <f t="shared" si="417"/>
        <v>0</v>
      </c>
      <c r="AB4448" s="33">
        <f t="shared" si="418"/>
        <v>0</v>
      </c>
      <c r="AC4448" s="34" t="str">
        <f t="shared" si="419"/>
        <v>Not Determined</v>
      </c>
    </row>
    <row r="4449" spans="1:29" x14ac:dyDescent="0.25">
      <c r="A4449" s="48"/>
      <c r="B4449" s="48"/>
      <c r="C4449" s="44"/>
      <c r="D4449" s="44"/>
      <c r="E4449" s="44"/>
      <c r="F4449" s="44"/>
      <c r="G4449" s="44"/>
      <c r="H4449" s="44"/>
      <c r="I4449" s="44"/>
      <c r="J4449" s="44"/>
      <c r="K4449" s="88"/>
      <c r="L4449" s="50">
        <v>1</v>
      </c>
      <c r="M4449" s="49"/>
      <c r="N4449" s="49"/>
      <c r="O4449" s="49"/>
      <c r="P4449" s="49"/>
      <c r="Q4449" s="49"/>
      <c r="R4449" s="49"/>
      <c r="S4449" s="49"/>
      <c r="X4449" s="33">
        <f t="shared" si="414"/>
        <v>0</v>
      </c>
      <c r="Y4449" s="33">
        <f t="shared" si="415"/>
        <v>0</v>
      </c>
      <c r="Z4449" s="33">
        <f t="shared" si="416"/>
        <v>0</v>
      </c>
      <c r="AA4449" s="34">
        <f t="shared" si="417"/>
        <v>0</v>
      </c>
      <c r="AB4449" s="33">
        <f t="shared" si="418"/>
        <v>0</v>
      </c>
      <c r="AC4449" s="34" t="str">
        <f t="shared" si="419"/>
        <v>Not Determined</v>
      </c>
    </row>
    <row r="4450" spans="1:29" x14ac:dyDescent="0.25">
      <c r="A4450" s="48"/>
      <c r="B4450" s="48"/>
      <c r="C4450" s="44"/>
      <c r="D4450" s="44"/>
      <c r="E4450" s="44"/>
      <c r="F4450" s="44"/>
      <c r="G4450" s="44"/>
      <c r="H4450" s="44"/>
      <c r="I4450" s="44"/>
      <c r="J4450" s="44"/>
      <c r="K4450" s="88"/>
      <c r="L4450" s="50">
        <v>1</v>
      </c>
      <c r="M4450" s="49"/>
      <c r="N4450" s="49"/>
      <c r="O4450" s="49"/>
      <c r="P4450" s="49"/>
      <c r="Q4450" s="49"/>
      <c r="R4450" s="49"/>
      <c r="S4450" s="49"/>
      <c r="X4450" s="33">
        <f t="shared" si="414"/>
        <v>0</v>
      </c>
      <c r="Y4450" s="33">
        <f t="shared" si="415"/>
        <v>0</v>
      </c>
      <c r="Z4450" s="33">
        <f t="shared" si="416"/>
        <v>0</v>
      </c>
      <c r="AA4450" s="34">
        <f t="shared" si="417"/>
        <v>0</v>
      </c>
      <c r="AB4450" s="33">
        <f t="shared" si="418"/>
        <v>0</v>
      </c>
      <c r="AC4450" s="34" t="str">
        <f t="shared" si="419"/>
        <v>Not Determined</v>
      </c>
    </row>
    <row r="4451" spans="1:29" x14ac:dyDescent="0.25">
      <c r="A4451" s="48"/>
      <c r="B4451" s="48"/>
      <c r="C4451" s="44"/>
      <c r="D4451" s="44"/>
      <c r="E4451" s="44"/>
      <c r="F4451" s="44"/>
      <c r="G4451" s="44"/>
      <c r="H4451" s="44"/>
      <c r="I4451" s="44"/>
      <c r="J4451" s="44"/>
      <c r="K4451" s="88"/>
      <c r="L4451" s="50">
        <v>1</v>
      </c>
      <c r="M4451" s="49"/>
      <c r="N4451" s="49"/>
      <c r="O4451" s="49"/>
      <c r="P4451" s="49"/>
      <c r="Q4451" s="49"/>
      <c r="R4451" s="49"/>
      <c r="S4451" s="49"/>
      <c r="X4451" s="33">
        <f t="shared" si="414"/>
        <v>0</v>
      </c>
      <c r="Y4451" s="33">
        <f t="shared" si="415"/>
        <v>0</v>
      </c>
      <c r="Z4451" s="33">
        <f t="shared" si="416"/>
        <v>0</v>
      </c>
      <c r="AA4451" s="34">
        <f t="shared" si="417"/>
        <v>0</v>
      </c>
      <c r="AB4451" s="33">
        <f t="shared" si="418"/>
        <v>0</v>
      </c>
      <c r="AC4451" s="34" t="str">
        <f t="shared" si="419"/>
        <v>Not Determined</v>
      </c>
    </row>
    <row r="4452" spans="1:29" x14ac:dyDescent="0.25">
      <c r="A4452" s="48"/>
      <c r="B4452" s="48"/>
      <c r="C4452" s="44"/>
      <c r="D4452" s="44"/>
      <c r="E4452" s="44"/>
      <c r="F4452" s="44"/>
      <c r="G4452" s="44"/>
      <c r="H4452" s="44"/>
      <c r="I4452" s="44"/>
      <c r="J4452" s="44"/>
      <c r="K4452" s="88"/>
      <c r="L4452" s="50">
        <v>1</v>
      </c>
      <c r="M4452" s="49"/>
      <c r="N4452" s="49"/>
      <c r="O4452" s="49"/>
      <c r="P4452" s="49"/>
      <c r="Q4452" s="49"/>
      <c r="R4452" s="49"/>
      <c r="S4452" s="49"/>
      <c r="X4452" s="33">
        <f t="shared" si="414"/>
        <v>0</v>
      </c>
      <c r="Y4452" s="33">
        <f t="shared" si="415"/>
        <v>0</v>
      </c>
      <c r="Z4452" s="33">
        <f t="shared" si="416"/>
        <v>0</v>
      </c>
      <c r="AA4452" s="34">
        <f t="shared" si="417"/>
        <v>0</v>
      </c>
      <c r="AB4452" s="33">
        <f t="shared" si="418"/>
        <v>0</v>
      </c>
      <c r="AC4452" s="34" t="str">
        <f t="shared" si="419"/>
        <v>Not Determined</v>
      </c>
    </row>
    <row r="4453" spans="1:29" x14ac:dyDescent="0.25">
      <c r="A4453" s="48"/>
      <c r="B4453" s="48"/>
      <c r="C4453" s="44"/>
      <c r="D4453" s="44"/>
      <c r="E4453" s="44"/>
      <c r="F4453" s="44"/>
      <c r="G4453" s="44"/>
      <c r="H4453" s="44"/>
      <c r="I4453" s="44"/>
      <c r="J4453" s="44"/>
      <c r="K4453" s="88"/>
      <c r="L4453" s="50">
        <v>1</v>
      </c>
      <c r="M4453" s="49"/>
      <c r="N4453" s="49"/>
      <c r="O4453" s="49"/>
      <c r="P4453" s="49"/>
      <c r="Q4453" s="49"/>
      <c r="R4453" s="49"/>
      <c r="S4453" s="49"/>
      <c r="X4453" s="33">
        <f t="shared" si="414"/>
        <v>0</v>
      </c>
      <c r="Y4453" s="33">
        <f t="shared" si="415"/>
        <v>0</v>
      </c>
      <c r="Z4453" s="33">
        <f t="shared" si="416"/>
        <v>0</v>
      </c>
      <c r="AA4453" s="34">
        <f t="shared" si="417"/>
        <v>0</v>
      </c>
      <c r="AB4453" s="33">
        <f t="shared" si="418"/>
        <v>0</v>
      </c>
      <c r="AC4453" s="34" t="str">
        <f t="shared" si="419"/>
        <v>Not Determined</v>
      </c>
    </row>
    <row r="4454" spans="1:29" x14ac:dyDescent="0.25">
      <c r="A4454" s="48"/>
      <c r="B4454" s="48"/>
      <c r="C4454" s="44"/>
      <c r="D4454" s="44"/>
      <c r="E4454" s="44"/>
      <c r="F4454" s="44"/>
      <c r="G4454" s="44"/>
      <c r="H4454" s="44"/>
      <c r="I4454" s="44"/>
      <c r="J4454" s="44"/>
      <c r="K4454" s="88"/>
      <c r="L4454" s="50">
        <v>1</v>
      </c>
      <c r="M4454" s="49"/>
      <c r="N4454" s="49"/>
      <c r="O4454" s="49"/>
      <c r="P4454" s="49"/>
      <c r="Q4454" s="49"/>
      <c r="R4454" s="49"/>
      <c r="S4454" s="49"/>
      <c r="X4454" s="33">
        <f t="shared" si="414"/>
        <v>0</v>
      </c>
      <c r="Y4454" s="33">
        <f t="shared" si="415"/>
        <v>0</v>
      </c>
      <c r="Z4454" s="33">
        <f t="shared" si="416"/>
        <v>0</v>
      </c>
      <c r="AA4454" s="34">
        <f t="shared" si="417"/>
        <v>0</v>
      </c>
      <c r="AB4454" s="33">
        <f t="shared" si="418"/>
        <v>0</v>
      </c>
      <c r="AC4454" s="34" t="str">
        <f t="shared" si="419"/>
        <v>Not Determined</v>
      </c>
    </row>
    <row r="4455" spans="1:29" x14ac:dyDescent="0.25">
      <c r="A4455" s="48"/>
      <c r="B4455" s="48"/>
      <c r="C4455" s="44"/>
      <c r="D4455" s="44"/>
      <c r="E4455" s="44"/>
      <c r="F4455" s="44"/>
      <c r="G4455" s="44"/>
      <c r="H4455" s="44"/>
      <c r="I4455" s="44"/>
      <c r="J4455" s="44"/>
      <c r="K4455" s="88"/>
      <c r="L4455" s="50">
        <v>1</v>
      </c>
      <c r="M4455" s="49"/>
      <c r="N4455" s="49"/>
      <c r="O4455" s="49"/>
      <c r="P4455" s="49"/>
      <c r="Q4455" s="49"/>
      <c r="R4455" s="49"/>
      <c r="S4455" s="49"/>
      <c r="X4455" s="33">
        <f t="shared" si="414"/>
        <v>0</v>
      </c>
      <c r="Y4455" s="33">
        <f t="shared" si="415"/>
        <v>0</v>
      </c>
      <c r="Z4455" s="33">
        <f t="shared" si="416"/>
        <v>0</v>
      </c>
      <c r="AA4455" s="34">
        <f t="shared" si="417"/>
        <v>0</v>
      </c>
      <c r="AB4455" s="33">
        <f t="shared" si="418"/>
        <v>0</v>
      </c>
      <c r="AC4455" s="34" t="str">
        <f t="shared" si="419"/>
        <v>Not Determined</v>
      </c>
    </row>
    <row r="4456" spans="1:29" x14ac:dyDescent="0.25">
      <c r="A4456" s="48"/>
      <c r="B4456" s="48"/>
      <c r="C4456" s="44"/>
      <c r="D4456" s="44"/>
      <c r="E4456" s="44"/>
      <c r="F4456" s="44"/>
      <c r="G4456" s="44"/>
      <c r="H4456" s="44"/>
      <c r="I4456" s="44"/>
      <c r="J4456" s="44"/>
      <c r="K4456" s="88"/>
      <c r="L4456" s="50">
        <v>1</v>
      </c>
      <c r="M4456" s="49"/>
      <c r="N4456" s="49"/>
      <c r="O4456" s="49"/>
      <c r="P4456" s="49"/>
      <c r="Q4456" s="49"/>
      <c r="R4456" s="49"/>
      <c r="S4456" s="49"/>
      <c r="X4456" s="33">
        <f t="shared" si="414"/>
        <v>0</v>
      </c>
      <c r="Y4456" s="33">
        <f t="shared" si="415"/>
        <v>0</v>
      </c>
      <c r="Z4456" s="33">
        <f t="shared" si="416"/>
        <v>0</v>
      </c>
      <c r="AA4456" s="34">
        <f t="shared" si="417"/>
        <v>0</v>
      </c>
      <c r="AB4456" s="33">
        <f t="shared" si="418"/>
        <v>0</v>
      </c>
      <c r="AC4456" s="34" t="str">
        <f t="shared" si="419"/>
        <v>Not Determined</v>
      </c>
    </row>
    <row r="4457" spans="1:29" x14ac:dyDescent="0.25">
      <c r="A4457" s="48"/>
      <c r="B4457" s="48"/>
      <c r="C4457" s="44"/>
      <c r="D4457" s="44"/>
      <c r="E4457" s="44"/>
      <c r="F4457" s="44"/>
      <c r="G4457" s="44"/>
      <c r="H4457" s="44"/>
      <c r="I4457" s="44"/>
      <c r="J4457" s="44"/>
      <c r="K4457" s="88"/>
      <c r="L4457" s="50">
        <v>1</v>
      </c>
      <c r="M4457" s="49"/>
      <c r="N4457" s="49"/>
      <c r="O4457" s="49"/>
      <c r="P4457" s="49"/>
      <c r="Q4457" s="49"/>
      <c r="R4457" s="49"/>
      <c r="S4457" s="49"/>
      <c r="X4457" s="33">
        <f t="shared" si="414"/>
        <v>0</v>
      </c>
      <c r="Y4457" s="33">
        <f t="shared" si="415"/>
        <v>0</v>
      </c>
      <c r="Z4457" s="33">
        <f t="shared" si="416"/>
        <v>0</v>
      </c>
      <c r="AA4457" s="34">
        <f t="shared" si="417"/>
        <v>0</v>
      </c>
      <c r="AB4457" s="33">
        <f t="shared" si="418"/>
        <v>0</v>
      </c>
      <c r="AC4457" s="34" t="str">
        <f t="shared" si="419"/>
        <v>Not Determined</v>
      </c>
    </row>
    <row r="4458" spans="1:29" x14ac:dyDescent="0.25">
      <c r="A4458" s="48"/>
      <c r="B4458" s="48"/>
      <c r="C4458" s="44"/>
      <c r="D4458" s="44"/>
      <c r="E4458" s="44"/>
      <c r="F4458" s="44"/>
      <c r="G4458" s="44"/>
      <c r="H4458" s="44"/>
      <c r="I4458" s="44"/>
      <c r="J4458" s="44"/>
      <c r="K4458" s="88"/>
      <c r="L4458" s="50">
        <v>1</v>
      </c>
      <c r="M4458" s="49"/>
      <c r="N4458" s="49"/>
      <c r="O4458" s="49"/>
      <c r="P4458" s="49"/>
      <c r="Q4458" s="49"/>
      <c r="R4458" s="49"/>
      <c r="S4458" s="49"/>
      <c r="X4458" s="33">
        <f t="shared" si="414"/>
        <v>0</v>
      </c>
      <c r="Y4458" s="33">
        <f t="shared" si="415"/>
        <v>0</v>
      </c>
      <c r="Z4458" s="33">
        <f t="shared" si="416"/>
        <v>0</v>
      </c>
      <c r="AA4458" s="34">
        <f t="shared" si="417"/>
        <v>0</v>
      </c>
      <c r="AB4458" s="33">
        <f t="shared" si="418"/>
        <v>0</v>
      </c>
      <c r="AC4458" s="34" t="str">
        <f t="shared" si="419"/>
        <v>Not Determined</v>
      </c>
    </row>
    <row r="4459" spans="1:29" x14ac:dyDescent="0.25">
      <c r="A4459" s="48"/>
      <c r="B4459" s="48"/>
      <c r="C4459" s="44"/>
      <c r="D4459" s="44"/>
      <c r="E4459" s="44"/>
      <c r="F4459" s="44"/>
      <c r="G4459" s="44"/>
      <c r="H4459" s="44"/>
      <c r="I4459" s="44"/>
      <c r="J4459" s="44"/>
      <c r="K4459" s="88"/>
      <c r="L4459" s="50">
        <v>1</v>
      </c>
      <c r="M4459" s="49"/>
      <c r="N4459" s="49"/>
      <c r="O4459" s="49"/>
      <c r="P4459" s="49"/>
      <c r="Q4459" s="49"/>
      <c r="R4459" s="49"/>
      <c r="S4459" s="49"/>
      <c r="X4459" s="33">
        <f t="shared" si="414"/>
        <v>0</v>
      </c>
      <c r="Y4459" s="33">
        <f t="shared" si="415"/>
        <v>0</v>
      </c>
      <c r="Z4459" s="33">
        <f t="shared" si="416"/>
        <v>0</v>
      </c>
      <c r="AA4459" s="34">
        <f t="shared" si="417"/>
        <v>0</v>
      </c>
      <c r="AB4459" s="33">
        <f t="shared" si="418"/>
        <v>0</v>
      </c>
      <c r="AC4459" s="34" t="str">
        <f t="shared" si="419"/>
        <v>Not Determined</v>
      </c>
    </row>
    <row r="4460" spans="1:29" x14ac:dyDescent="0.25">
      <c r="A4460" s="48"/>
      <c r="B4460" s="48"/>
      <c r="C4460" s="44"/>
      <c r="D4460" s="44"/>
      <c r="E4460" s="44"/>
      <c r="F4460" s="44"/>
      <c r="G4460" s="44"/>
      <c r="H4460" s="44"/>
      <c r="I4460" s="44"/>
      <c r="J4460" s="44"/>
      <c r="K4460" s="88"/>
      <c r="L4460" s="50">
        <v>1</v>
      </c>
      <c r="M4460" s="49"/>
      <c r="N4460" s="49"/>
      <c r="O4460" s="49"/>
      <c r="P4460" s="49"/>
      <c r="Q4460" s="49"/>
      <c r="R4460" s="49"/>
      <c r="S4460" s="49"/>
      <c r="X4460" s="33">
        <f t="shared" si="414"/>
        <v>0</v>
      </c>
      <c r="Y4460" s="33">
        <f t="shared" si="415"/>
        <v>0</v>
      </c>
      <c r="Z4460" s="33">
        <f t="shared" si="416"/>
        <v>0</v>
      </c>
      <c r="AA4460" s="34">
        <f t="shared" si="417"/>
        <v>0</v>
      </c>
      <c r="AB4460" s="33">
        <f t="shared" si="418"/>
        <v>0</v>
      </c>
      <c r="AC4460" s="34" t="str">
        <f t="shared" si="419"/>
        <v>Not Determined</v>
      </c>
    </row>
    <row r="4461" spans="1:29" x14ac:dyDescent="0.25">
      <c r="A4461" s="48"/>
      <c r="B4461" s="48"/>
      <c r="C4461" s="44"/>
      <c r="D4461" s="44"/>
      <c r="E4461" s="44"/>
      <c r="F4461" s="44"/>
      <c r="G4461" s="44"/>
      <c r="H4461" s="44"/>
      <c r="I4461" s="44"/>
      <c r="J4461" s="44"/>
      <c r="K4461" s="88"/>
      <c r="L4461" s="50">
        <v>1</v>
      </c>
      <c r="M4461" s="49"/>
      <c r="N4461" s="49"/>
      <c r="O4461" s="49"/>
      <c r="P4461" s="49"/>
      <c r="Q4461" s="49"/>
      <c r="R4461" s="49"/>
      <c r="S4461" s="49"/>
      <c r="X4461" s="33">
        <f t="shared" si="414"/>
        <v>0</v>
      </c>
      <c r="Y4461" s="33">
        <f t="shared" si="415"/>
        <v>0</v>
      </c>
      <c r="Z4461" s="33">
        <f t="shared" si="416"/>
        <v>0</v>
      </c>
      <c r="AA4461" s="34">
        <f t="shared" si="417"/>
        <v>0</v>
      </c>
      <c r="AB4461" s="33">
        <f t="shared" si="418"/>
        <v>0</v>
      </c>
      <c r="AC4461" s="34" t="str">
        <f t="shared" si="419"/>
        <v>Not Determined</v>
      </c>
    </row>
    <row r="4462" spans="1:29" x14ac:dyDescent="0.25">
      <c r="A4462" s="48"/>
      <c r="B4462" s="48"/>
      <c r="C4462" s="44"/>
      <c r="D4462" s="44"/>
      <c r="E4462" s="44"/>
      <c r="F4462" s="44"/>
      <c r="G4462" s="44"/>
      <c r="H4462" s="44"/>
      <c r="I4462" s="44"/>
      <c r="J4462" s="44"/>
      <c r="K4462" s="88"/>
      <c r="L4462" s="50">
        <v>1</v>
      </c>
      <c r="M4462" s="49"/>
      <c r="N4462" s="49"/>
      <c r="O4462" s="49"/>
      <c r="P4462" s="49"/>
      <c r="Q4462" s="49"/>
      <c r="R4462" s="49"/>
      <c r="S4462" s="49"/>
      <c r="X4462" s="33">
        <f t="shared" si="414"/>
        <v>0</v>
      </c>
      <c r="Y4462" s="33">
        <f t="shared" si="415"/>
        <v>0</v>
      </c>
      <c r="Z4462" s="33">
        <f t="shared" si="416"/>
        <v>0</v>
      </c>
      <c r="AA4462" s="34">
        <f t="shared" si="417"/>
        <v>0</v>
      </c>
      <c r="AB4462" s="33">
        <f t="shared" si="418"/>
        <v>0</v>
      </c>
      <c r="AC4462" s="34" t="str">
        <f t="shared" si="419"/>
        <v>Not Determined</v>
      </c>
    </row>
    <row r="4463" spans="1:29" x14ac:dyDescent="0.25">
      <c r="A4463" s="48"/>
      <c r="B4463" s="48"/>
      <c r="C4463" s="44"/>
      <c r="D4463" s="44"/>
      <c r="E4463" s="44"/>
      <c r="F4463" s="44"/>
      <c r="G4463" s="44"/>
      <c r="H4463" s="44"/>
      <c r="I4463" s="44"/>
      <c r="J4463" s="44"/>
      <c r="K4463" s="88"/>
      <c r="L4463" s="50">
        <v>1</v>
      </c>
      <c r="M4463" s="49"/>
      <c r="N4463" s="49"/>
      <c r="O4463" s="49"/>
      <c r="P4463" s="49"/>
      <c r="Q4463" s="49"/>
      <c r="R4463" s="49"/>
      <c r="S4463" s="49"/>
      <c r="X4463" s="33">
        <f t="shared" si="414"/>
        <v>0</v>
      </c>
      <c r="Y4463" s="33">
        <f t="shared" si="415"/>
        <v>0</v>
      </c>
      <c r="Z4463" s="33">
        <f t="shared" si="416"/>
        <v>0</v>
      </c>
      <c r="AA4463" s="34">
        <f t="shared" si="417"/>
        <v>0</v>
      </c>
      <c r="AB4463" s="33">
        <f t="shared" si="418"/>
        <v>0</v>
      </c>
      <c r="AC4463" s="34" t="str">
        <f t="shared" si="419"/>
        <v>Not Determined</v>
      </c>
    </row>
    <row r="4464" spans="1:29" x14ac:dyDescent="0.25">
      <c r="A4464" s="48"/>
      <c r="B4464" s="48"/>
      <c r="C4464" s="44"/>
      <c r="D4464" s="44"/>
      <c r="E4464" s="44"/>
      <c r="F4464" s="44"/>
      <c r="G4464" s="44"/>
      <c r="H4464" s="44"/>
      <c r="I4464" s="44"/>
      <c r="J4464" s="44"/>
      <c r="K4464" s="88"/>
      <c r="L4464" s="50">
        <v>1</v>
      </c>
      <c r="M4464" s="49"/>
      <c r="N4464" s="49"/>
      <c r="O4464" s="49"/>
      <c r="P4464" s="49"/>
      <c r="Q4464" s="49"/>
      <c r="R4464" s="49"/>
      <c r="S4464" s="49"/>
      <c r="X4464" s="33">
        <f t="shared" si="414"/>
        <v>0</v>
      </c>
      <c r="Y4464" s="33">
        <f t="shared" si="415"/>
        <v>0</v>
      </c>
      <c r="Z4464" s="33">
        <f t="shared" si="416"/>
        <v>0</v>
      </c>
      <c r="AA4464" s="34">
        <f t="shared" si="417"/>
        <v>0</v>
      </c>
      <c r="AB4464" s="33">
        <f t="shared" si="418"/>
        <v>0</v>
      </c>
      <c r="AC4464" s="34" t="str">
        <f t="shared" si="419"/>
        <v>Not Determined</v>
      </c>
    </row>
    <row r="4465" spans="1:29" x14ac:dyDescent="0.25">
      <c r="A4465" s="48"/>
      <c r="B4465" s="48"/>
      <c r="C4465" s="44"/>
      <c r="D4465" s="44"/>
      <c r="E4465" s="44"/>
      <c r="F4465" s="44"/>
      <c r="G4465" s="44"/>
      <c r="H4465" s="44"/>
      <c r="I4465" s="44"/>
      <c r="J4465" s="44"/>
      <c r="K4465" s="88"/>
      <c r="L4465" s="50">
        <v>1</v>
      </c>
      <c r="M4465" s="49"/>
      <c r="N4465" s="49"/>
      <c r="O4465" s="49"/>
      <c r="P4465" s="49"/>
      <c r="Q4465" s="49"/>
      <c r="R4465" s="49"/>
      <c r="S4465" s="49"/>
      <c r="X4465" s="33">
        <f t="shared" si="414"/>
        <v>0</v>
      </c>
      <c r="Y4465" s="33">
        <f t="shared" si="415"/>
        <v>0</v>
      </c>
      <c r="Z4465" s="33">
        <f t="shared" si="416"/>
        <v>0</v>
      </c>
      <c r="AA4465" s="34">
        <f t="shared" si="417"/>
        <v>0</v>
      </c>
      <c r="AB4465" s="33">
        <f t="shared" si="418"/>
        <v>0</v>
      </c>
      <c r="AC4465" s="34" t="str">
        <f t="shared" si="419"/>
        <v>Not Determined</v>
      </c>
    </row>
    <row r="4466" spans="1:29" x14ac:dyDescent="0.25">
      <c r="A4466" s="48"/>
      <c r="B4466" s="48"/>
      <c r="C4466" s="44"/>
      <c r="D4466" s="44"/>
      <c r="E4466" s="44"/>
      <c r="F4466" s="44"/>
      <c r="G4466" s="44"/>
      <c r="H4466" s="44"/>
      <c r="I4466" s="44"/>
      <c r="J4466" s="44"/>
      <c r="K4466" s="88"/>
      <c r="L4466" s="50">
        <v>1</v>
      </c>
      <c r="M4466" s="49"/>
      <c r="N4466" s="49"/>
      <c r="O4466" s="49"/>
      <c r="P4466" s="49"/>
      <c r="Q4466" s="49"/>
      <c r="R4466" s="49"/>
      <c r="S4466" s="49"/>
      <c r="X4466" s="33">
        <f t="shared" si="414"/>
        <v>0</v>
      </c>
      <c r="Y4466" s="33">
        <f t="shared" si="415"/>
        <v>0</v>
      </c>
      <c r="Z4466" s="33">
        <f t="shared" si="416"/>
        <v>0</v>
      </c>
      <c r="AA4466" s="34">
        <f t="shared" si="417"/>
        <v>0</v>
      </c>
      <c r="AB4466" s="33">
        <f t="shared" si="418"/>
        <v>0</v>
      </c>
      <c r="AC4466" s="34" t="str">
        <f t="shared" si="419"/>
        <v>Not Determined</v>
      </c>
    </row>
    <row r="4467" spans="1:29" x14ac:dyDescent="0.25">
      <c r="A4467" s="48"/>
      <c r="B4467" s="48"/>
      <c r="C4467" s="44"/>
      <c r="D4467" s="44"/>
      <c r="E4467" s="44"/>
      <c r="F4467" s="44"/>
      <c r="G4467" s="44"/>
      <c r="H4467" s="44"/>
      <c r="I4467" s="44"/>
      <c r="J4467" s="44"/>
      <c r="K4467" s="88"/>
      <c r="L4467" s="50">
        <v>1</v>
      </c>
      <c r="M4467" s="49"/>
      <c r="N4467" s="49"/>
      <c r="O4467" s="49"/>
      <c r="P4467" s="49"/>
      <c r="Q4467" s="49"/>
      <c r="R4467" s="49"/>
      <c r="S4467" s="49"/>
      <c r="X4467" s="33">
        <f t="shared" si="414"/>
        <v>0</v>
      </c>
      <c r="Y4467" s="33">
        <f t="shared" si="415"/>
        <v>0</v>
      </c>
      <c r="Z4467" s="33">
        <f t="shared" si="416"/>
        <v>0</v>
      </c>
      <c r="AA4467" s="34">
        <f t="shared" si="417"/>
        <v>0</v>
      </c>
      <c r="AB4467" s="33">
        <f t="shared" si="418"/>
        <v>0</v>
      </c>
      <c r="AC4467" s="34" t="str">
        <f t="shared" si="419"/>
        <v>Not Determined</v>
      </c>
    </row>
    <row r="4468" spans="1:29" x14ac:dyDescent="0.25">
      <c r="A4468" s="48"/>
      <c r="B4468" s="48"/>
      <c r="C4468" s="44"/>
      <c r="D4468" s="44"/>
      <c r="E4468" s="44"/>
      <c r="F4468" s="44"/>
      <c r="G4468" s="44"/>
      <c r="H4468" s="44"/>
      <c r="I4468" s="44"/>
      <c r="J4468" s="44"/>
      <c r="K4468" s="88"/>
      <c r="L4468" s="50">
        <v>1</v>
      </c>
      <c r="M4468" s="49"/>
      <c r="N4468" s="49"/>
      <c r="O4468" s="49"/>
      <c r="P4468" s="49"/>
      <c r="Q4468" s="49"/>
      <c r="R4468" s="49"/>
      <c r="S4468" s="49"/>
      <c r="X4468" s="33">
        <f t="shared" si="414"/>
        <v>0</v>
      </c>
      <c r="Y4468" s="33">
        <f t="shared" si="415"/>
        <v>0</v>
      </c>
      <c r="Z4468" s="33">
        <f t="shared" si="416"/>
        <v>0</v>
      </c>
      <c r="AA4468" s="34">
        <f t="shared" si="417"/>
        <v>0</v>
      </c>
      <c r="AB4468" s="33">
        <f t="shared" si="418"/>
        <v>0</v>
      </c>
      <c r="AC4468" s="34" t="str">
        <f t="shared" si="419"/>
        <v>Not Determined</v>
      </c>
    </row>
    <row r="4469" spans="1:29" x14ac:dyDescent="0.25">
      <c r="A4469" s="48"/>
      <c r="B4469" s="48"/>
      <c r="C4469" s="44"/>
      <c r="D4469" s="44"/>
      <c r="E4469" s="44"/>
      <c r="F4469" s="44"/>
      <c r="G4469" s="44"/>
      <c r="H4469" s="44"/>
      <c r="I4469" s="44"/>
      <c r="J4469" s="44"/>
      <c r="K4469" s="88"/>
      <c r="L4469" s="50">
        <v>1</v>
      </c>
      <c r="M4469" s="49"/>
      <c r="N4469" s="49"/>
      <c r="O4469" s="49"/>
      <c r="P4469" s="49"/>
      <c r="Q4469" s="49"/>
      <c r="R4469" s="49"/>
      <c r="S4469" s="49"/>
      <c r="X4469" s="33">
        <f t="shared" si="414"/>
        <v>0</v>
      </c>
      <c r="Y4469" s="33">
        <f t="shared" si="415"/>
        <v>0</v>
      </c>
      <c r="Z4469" s="33">
        <f t="shared" si="416"/>
        <v>0</v>
      </c>
      <c r="AA4469" s="34">
        <f t="shared" si="417"/>
        <v>0</v>
      </c>
      <c r="AB4469" s="33">
        <f t="shared" si="418"/>
        <v>0</v>
      </c>
      <c r="AC4469" s="34" t="str">
        <f t="shared" si="419"/>
        <v>Not Determined</v>
      </c>
    </row>
    <row r="4470" spans="1:29" x14ac:dyDescent="0.25">
      <c r="A4470" s="48"/>
      <c r="B4470" s="48"/>
      <c r="C4470" s="44"/>
      <c r="D4470" s="44"/>
      <c r="E4470" s="44"/>
      <c r="F4470" s="44"/>
      <c r="G4470" s="44"/>
      <c r="H4470" s="44"/>
      <c r="I4470" s="44"/>
      <c r="J4470" s="44"/>
      <c r="K4470" s="88"/>
      <c r="L4470" s="50">
        <v>1</v>
      </c>
      <c r="M4470" s="49"/>
      <c r="N4470" s="49"/>
      <c r="O4470" s="49"/>
      <c r="P4470" s="49"/>
      <c r="Q4470" s="49"/>
      <c r="R4470" s="49"/>
      <c r="S4470" s="49"/>
      <c r="X4470" s="33">
        <f t="shared" si="414"/>
        <v>0</v>
      </c>
      <c r="Y4470" s="33">
        <f t="shared" si="415"/>
        <v>0</v>
      </c>
      <c r="Z4470" s="33">
        <f t="shared" si="416"/>
        <v>0</v>
      </c>
      <c r="AA4470" s="34">
        <f t="shared" si="417"/>
        <v>0</v>
      </c>
      <c r="AB4470" s="33">
        <f t="shared" si="418"/>
        <v>0</v>
      </c>
      <c r="AC4470" s="34" t="str">
        <f t="shared" si="419"/>
        <v>Not Determined</v>
      </c>
    </row>
    <row r="4471" spans="1:29" x14ac:dyDescent="0.25">
      <c r="A4471" s="48"/>
      <c r="B4471" s="48"/>
      <c r="C4471" s="44"/>
      <c r="D4471" s="44"/>
      <c r="E4471" s="44"/>
      <c r="F4471" s="44"/>
      <c r="G4471" s="44"/>
      <c r="H4471" s="44"/>
      <c r="I4471" s="44"/>
      <c r="J4471" s="44"/>
      <c r="K4471" s="88"/>
      <c r="L4471" s="50">
        <v>1</v>
      </c>
      <c r="M4471" s="49"/>
      <c r="N4471" s="49"/>
      <c r="O4471" s="49"/>
      <c r="P4471" s="49"/>
      <c r="Q4471" s="49"/>
      <c r="R4471" s="49"/>
      <c r="S4471" s="49"/>
      <c r="X4471" s="33">
        <f t="shared" si="414"/>
        <v>0</v>
      </c>
      <c r="Y4471" s="33">
        <f t="shared" si="415"/>
        <v>0</v>
      </c>
      <c r="Z4471" s="33">
        <f t="shared" si="416"/>
        <v>0</v>
      </c>
      <c r="AA4471" s="34">
        <f t="shared" si="417"/>
        <v>0</v>
      </c>
      <c r="AB4471" s="33">
        <f t="shared" si="418"/>
        <v>0</v>
      </c>
      <c r="AC4471" s="34" t="str">
        <f t="shared" si="419"/>
        <v>Not Determined</v>
      </c>
    </row>
    <row r="4472" spans="1:29" x14ac:dyDescent="0.25">
      <c r="A4472" s="48"/>
      <c r="B4472" s="48"/>
      <c r="C4472" s="44"/>
      <c r="D4472" s="44"/>
      <c r="E4472" s="44"/>
      <c r="F4472" s="44"/>
      <c r="G4472" s="44"/>
      <c r="H4472" s="44"/>
      <c r="I4472" s="44"/>
      <c r="J4472" s="44"/>
      <c r="K4472" s="88"/>
      <c r="L4472" s="50">
        <v>1</v>
      </c>
      <c r="M4472" s="49"/>
      <c r="N4472" s="49"/>
      <c r="O4472" s="49"/>
      <c r="P4472" s="49"/>
      <c r="Q4472" s="49"/>
      <c r="R4472" s="49"/>
      <c r="S4472" s="49"/>
      <c r="X4472" s="33">
        <f t="shared" si="414"/>
        <v>0</v>
      </c>
      <c r="Y4472" s="33">
        <f t="shared" si="415"/>
        <v>0</v>
      </c>
      <c r="Z4472" s="33">
        <f t="shared" si="416"/>
        <v>0</v>
      </c>
      <c r="AA4472" s="34">
        <f t="shared" si="417"/>
        <v>0</v>
      </c>
      <c r="AB4472" s="33">
        <f t="shared" si="418"/>
        <v>0</v>
      </c>
      <c r="AC4472" s="34" t="str">
        <f t="shared" si="419"/>
        <v>Not Determined</v>
      </c>
    </row>
    <row r="4473" spans="1:29" x14ac:dyDescent="0.25">
      <c r="A4473" s="48"/>
      <c r="B4473" s="48"/>
      <c r="C4473" s="44"/>
      <c r="D4473" s="44"/>
      <c r="E4473" s="44"/>
      <c r="F4473" s="44"/>
      <c r="G4473" s="44"/>
      <c r="H4473" s="44"/>
      <c r="I4473" s="44"/>
      <c r="J4473" s="44"/>
      <c r="K4473" s="88"/>
      <c r="L4473" s="50">
        <v>1</v>
      </c>
      <c r="M4473" s="49"/>
      <c r="N4473" s="49"/>
      <c r="O4473" s="49"/>
      <c r="P4473" s="49"/>
      <c r="Q4473" s="49"/>
      <c r="R4473" s="49"/>
      <c r="S4473" s="49"/>
      <c r="X4473" s="33">
        <f t="shared" si="414"/>
        <v>0</v>
      </c>
      <c r="Y4473" s="33">
        <f t="shared" si="415"/>
        <v>0</v>
      </c>
      <c r="Z4473" s="33">
        <f t="shared" si="416"/>
        <v>0</v>
      </c>
      <c r="AA4473" s="34">
        <f t="shared" si="417"/>
        <v>0</v>
      </c>
      <c r="AB4473" s="33">
        <f t="shared" si="418"/>
        <v>0</v>
      </c>
      <c r="AC4473" s="34" t="str">
        <f t="shared" si="419"/>
        <v>Not Determined</v>
      </c>
    </row>
    <row r="4474" spans="1:29" x14ac:dyDescent="0.25">
      <c r="A4474" s="48"/>
      <c r="B4474" s="48"/>
      <c r="C4474" s="44"/>
      <c r="D4474" s="44"/>
      <c r="E4474" s="44"/>
      <c r="F4474" s="44"/>
      <c r="G4474" s="44"/>
      <c r="H4474" s="44"/>
      <c r="I4474" s="44"/>
      <c r="J4474" s="44"/>
      <c r="K4474" s="88"/>
      <c r="L4474" s="50">
        <v>1</v>
      </c>
      <c r="M4474" s="49"/>
      <c r="N4474" s="49"/>
      <c r="O4474" s="49"/>
      <c r="P4474" s="49"/>
      <c r="Q4474" s="49"/>
      <c r="R4474" s="49"/>
      <c r="S4474" s="49"/>
      <c r="X4474" s="33">
        <f t="shared" si="414"/>
        <v>0</v>
      </c>
      <c r="Y4474" s="33">
        <f t="shared" si="415"/>
        <v>0</v>
      </c>
      <c r="Z4474" s="33">
        <f t="shared" si="416"/>
        <v>0</v>
      </c>
      <c r="AA4474" s="34">
        <f t="shared" si="417"/>
        <v>0</v>
      </c>
      <c r="AB4474" s="33">
        <f t="shared" si="418"/>
        <v>0</v>
      </c>
      <c r="AC4474" s="34" t="str">
        <f t="shared" si="419"/>
        <v>Not Determined</v>
      </c>
    </row>
    <row r="4475" spans="1:29" x14ac:dyDescent="0.25">
      <c r="A4475" s="48"/>
      <c r="B4475" s="48"/>
      <c r="C4475" s="44"/>
      <c r="D4475" s="44"/>
      <c r="E4475" s="44"/>
      <c r="F4475" s="44"/>
      <c r="G4475" s="44"/>
      <c r="H4475" s="44"/>
      <c r="I4475" s="44"/>
      <c r="J4475" s="44"/>
      <c r="K4475" s="88"/>
      <c r="L4475" s="50">
        <v>1</v>
      </c>
      <c r="M4475" s="49"/>
      <c r="N4475" s="49"/>
      <c r="O4475" s="49"/>
      <c r="P4475" s="49"/>
      <c r="Q4475" s="49"/>
      <c r="R4475" s="49"/>
      <c r="S4475" s="49"/>
      <c r="X4475" s="33">
        <f t="shared" si="414"/>
        <v>0</v>
      </c>
      <c r="Y4475" s="33">
        <f t="shared" si="415"/>
        <v>0</v>
      </c>
      <c r="Z4475" s="33">
        <f t="shared" si="416"/>
        <v>0</v>
      </c>
      <c r="AA4475" s="34">
        <f t="shared" si="417"/>
        <v>0</v>
      </c>
      <c r="AB4475" s="33">
        <f t="shared" si="418"/>
        <v>0</v>
      </c>
      <c r="AC4475" s="34" t="str">
        <f t="shared" si="419"/>
        <v>Not Determined</v>
      </c>
    </row>
    <row r="4476" spans="1:29" x14ac:dyDescent="0.25">
      <c r="A4476" s="48"/>
      <c r="B4476" s="48"/>
      <c r="C4476" s="44"/>
      <c r="D4476" s="44"/>
      <c r="E4476" s="44"/>
      <c r="F4476" s="44"/>
      <c r="G4476" s="44"/>
      <c r="H4476" s="44"/>
      <c r="I4476" s="44"/>
      <c r="J4476" s="44"/>
      <c r="K4476" s="88"/>
      <c r="L4476" s="50">
        <v>1</v>
      </c>
      <c r="M4476" s="49"/>
      <c r="N4476" s="49"/>
      <c r="O4476" s="49"/>
      <c r="P4476" s="49"/>
      <c r="Q4476" s="49"/>
      <c r="R4476" s="49"/>
      <c r="S4476" s="49"/>
      <c r="X4476" s="33">
        <f t="shared" si="414"/>
        <v>0</v>
      </c>
      <c r="Y4476" s="33">
        <f t="shared" si="415"/>
        <v>0</v>
      </c>
      <c r="Z4476" s="33">
        <f t="shared" si="416"/>
        <v>0</v>
      </c>
      <c r="AA4476" s="34">
        <f t="shared" si="417"/>
        <v>0</v>
      </c>
      <c r="AB4476" s="33">
        <f t="shared" si="418"/>
        <v>0</v>
      </c>
      <c r="AC4476" s="34" t="str">
        <f t="shared" si="419"/>
        <v>Not Determined</v>
      </c>
    </row>
    <row r="4477" spans="1:29" x14ac:dyDescent="0.25">
      <c r="A4477" s="48"/>
      <c r="B4477" s="48"/>
      <c r="C4477" s="44"/>
      <c r="D4477" s="44"/>
      <c r="E4477" s="44"/>
      <c r="F4477" s="44"/>
      <c r="G4477" s="44"/>
      <c r="H4477" s="44"/>
      <c r="I4477" s="44"/>
      <c r="J4477" s="44"/>
      <c r="K4477" s="88"/>
      <c r="L4477" s="50">
        <v>1</v>
      </c>
      <c r="M4477" s="49"/>
      <c r="N4477" s="49"/>
      <c r="O4477" s="49"/>
      <c r="P4477" s="49"/>
      <c r="Q4477" s="49"/>
      <c r="R4477" s="49"/>
      <c r="S4477" s="49"/>
      <c r="X4477" s="33">
        <f t="shared" si="414"/>
        <v>0</v>
      </c>
      <c r="Y4477" s="33">
        <f t="shared" si="415"/>
        <v>0</v>
      </c>
      <c r="Z4477" s="33">
        <f t="shared" si="416"/>
        <v>0</v>
      </c>
      <c r="AA4477" s="34">
        <f t="shared" si="417"/>
        <v>0</v>
      </c>
      <c r="AB4477" s="33">
        <f t="shared" si="418"/>
        <v>0</v>
      </c>
      <c r="AC4477" s="34" t="str">
        <f t="shared" si="419"/>
        <v>Not Determined</v>
      </c>
    </row>
    <row r="4478" spans="1:29" x14ac:dyDescent="0.25">
      <c r="A4478" s="48"/>
      <c r="B4478" s="48"/>
      <c r="C4478" s="44"/>
      <c r="D4478" s="44"/>
      <c r="E4478" s="44"/>
      <c r="F4478" s="44"/>
      <c r="G4478" s="44"/>
      <c r="H4478" s="44"/>
      <c r="I4478" s="44"/>
      <c r="J4478" s="44"/>
      <c r="K4478" s="88"/>
      <c r="L4478" s="50">
        <v>1</v>
      </c>
      <c r="M4478" s="49"/>
      <c r="N4478" s="49"/>
      <c r="O4478" s="49"/>
      <c r="P4478" s="49"/>
      <c r="Q4478" s="49"/>
      <c r="R4478" s="49"/>
      <c r="S4478" s="49"/>
      <c r="X4478" s="33">
        <f t="shared" si="414"/>
        <v>0</v>
      </c>
      <c r="Y4478" s="33">
        <f t="shared" si="415"/>
        <v>0</v>
      </c>
      <c r="Z4478" s="33">
        <f t="shared" si="416"/>
        <v>0</v>
      </c>
      <c r="AA4478" s="34">
        <f t="shared" si="417"/>
        <v>0</v>
      </c>
      <c r="AB4478" s="33">
        <f t="shared" si="418"/>
        <v>0</v>
      </c>
      <c r="AC4478" s="34" t="str">
        <f t="shared" si="419"/>
        <v>Not Determined</v>
      </c>
    </row>
    <row r="4479" spans="1:29" x14ac:dyDescent="0.25">
      <c r="A4479" s="48"/>
      <c r="B4479" s="48"/>
      <c r="C4479" s="44"/>
      <c r="D4479" s="44"/>
      <c r="E4479" s="44"/>
      <c r="F4479" s="44"/>
      <c r="G4479" s="44"/>
      <c r="H4479" s="44"/>
      <c r="I4479" s="44"/>
      <c r="J4479" s="44"/>
      <c r="K4479" s="88"/>
      <c r="L4479" s="50">
        <v>1</v>
      </c>
      <c r="M4479" s="49"/>
      <c r="N4479" s="49"/>
      <c r="O4479" s="49"/>
      <c r="P4479" s="49"/>
      <c r="Q4479" s="49"/>
      <c r="R4479" s="49"/>
      <c r="S4479" s="49"/>
      <c r="X4479" s="33">
        <f t="shared" si="414"/>
        <v>0</v>
      </c>
      <c r="Y4479" s="33">
        <f t="shared" si="415"/>
        <v>0</v>
      </c>
      <c r="Z4479" s="33">
        <f t="shared" si="416"/>
        <v>0</v>
      </c>
      <c r="AA4479" s="34">
        <f t="shared" si="417"/>
        <v>0</v>
      </c>
      <c r="AB4479" s="33">
        <f t="shared" si="418"/>
        <v>0</v>
      </c>
      <c r="AC4479" s="34" t="str">
        <f t="shared" si="419"/>
        <v>Not Determined</v>
      </c>
    </row>
    <row r="4480" spans="1:29" x14ac:dyDescent="0.25">
      <c r="A4480" s="48"/>
      <c r="B4480" s="48"/>
      <c r="C4480" s="44"/>
      <c r="D4480" s="44"/>
      <c r="E4480" s="44"/>
      <c r="F4480" s="44"/>
      <c r="G4480" s="44"/>
      <c r="H4480" s="44"/>
      <c r="I4480" s="44"/>
      <c r="J4480" s="44"/>
      <c r="K4480" s="88"/>
      <c r="L4480" s="50">
        <v>1</v>
      </c>
      <c r="M4480" s="49"/>
      <c r="N4480" s="49"/>
      <c r="O4480" s="49"/>
      <c r="P4480" s="49"/>
      <c r="Q4480" s="49"/>
      <c r="R4480" s="49"/>
      <c r="S4480" s="49"/>
      <c r="X4480" s="33">
        <f t="shared" si="414"/>
        <v>0</v>
      </c>
      <c r="Y4480" s="33">
        <f t="shared" si="415"/>
        <v>0</v>
      </c>
      <c r="Z4480" s="33">
        <f t="shared" si="416"/>
        <v>0</v>
      </c>
      <c r="AA4480" s="34">
        <f t="shared" si="417"/>
        <v>0</v>
      </c>
      <c r="AB4480" s="33">
        <f t="shared" si="418"/>
        <v>0</v>
      </c>
      <c r="AC4480" s="34" t="str">
        <f t="shared" si="419"/>
        <v>Not Determined</v>
      </c>
    </row>
    <row r="4481" spans="1:29" x14ac:dyDescent="0.25">
      <c r="A4481" s="48"/>
      <c r="B4481" s="48"/>
      <c r="C4481" s="44"/>
      <c r="D4481" s="44"/>
      <c r="E4481" s="44"/>
      <c r="F4481" s="44"/>
      <c r="G4481" s="44"/>
      <c r="H4481" s="44"/>
      <c r="I4481" s="44"/>
      <c r="J4481" s="44"/>
      <c r="K4481" s="88"/>
      <c r="L4481" s="50">
        <v>1</v>
      </c>
      <c r="M4481" s="49"/>
      <c r="N4481" s="49"/>
      <c r="O4481" s="49"/>
      <c r="P4481" s="49"/>
      <c r="Q4481" s="49"/>
      <c r="R4481" s="49"/>
      <c r="S4481" s="49"/>
      <c r="X4481" s="33">
        <f t="shared" si="414"/>
        <v>0</v>
      </c>
      <c r="Y4481" s="33">
        <f t="shared" si="415"/>
        <v>0</v>
      </c>
      <c r="Z4481" s="33">
        <f t="shared" si="416"/>
        <v>0</v>
      </c>
      <c r="AA4481" s="34">
        <f t="shared" si="417"/>
        <v>0</v>
      </c>
      <c r="AB4481" s="33">
        <f t="shared" si="418"/>
        <v>0</v>
      </c>
      <c r="AC4481" s="34" t="str">
        <f t="shared" si="419"/>
        <v>Not Determined</v>
      </c>
    </row>
    <row r="4482" spans="1:29" x14ac:dyDescent="0.25">
      <c r="A4482" s="48"/>
      <c r="B4482" s="48"/>
      <c r="C4482" s="44"/>
      <c r="D4482" s="44"/>
      <c r="E4482" s="44"/>
      <c r="F4482" s="44"/>
      <c r="G4482" s="44"/>
      <c r="H4482" s="44"/>
      <c r="I4482" s="44"/>
      <c r="J4482" s="44"/>
      <c r="K4482" s="88"/>
      <c r="L4482" s="50">
        <v>1</v>
      </c>
      <c r="M4482" s="49"/>
      <c r="N4482" s="49"/>
      <c r="O4482" s="49"/>
      <c r="P4482" s="49"/>
      <c r="Q4482" s="49"/>
      <c r="R4482" s="49"/>
      <c r="S4482" s="49"/>
      <c r="X4482" s="33">
        <f t="shared" si="414"/>
        <v>0</v>
      </c>
      <c r="Y4482" s="33">
        <f t="shared" si="415"/>
        <v>0</v>
      </c>
      <c r="Z4482" s="33">
        <f t="shared" si="416"/>
        <v>0</v>
      </c>
      <c r="AA4482" s="34">
        <f t="shared" si="417"/>
        <v>0</v>
      </c>
      <c r="AB4482" s="33">
        <f t="shared" si="418"/>
        <v>0</v>
      </c>
      <c r="AC4482" s="34" t="str">
        <f t="shared" si="419"/>
        <v>Not Determined</v>
      </c>
    </row>
    <row r="4483" spans="1:29" x14ac:dyDescent="0.25">
      <c r="A4483" s="48"/>
      <c r="B4483" s="48"/>
      <c r="C4483" s="44"/>
      <c r="D4483" s="44"/>
      <c r="E4483" s="44"/>
      <c r="F4483" s="44"/>
      <c r="G4483" s="44"/>
      <c r="H4483" s="44"/>
      <c r="I4483" s="44"/>
      <c r="J4483" s="44"/>
      <c r="K4483" s="88"/>
      <c r="L4483" s="50">
        <v>1</v>
      </c>
      <c r="M4483" s="49"/>
      <c r="N4483" s="49"/>
      <c r="O4483" s="49"/>
      <c r="P4483" s="49"/>
      <c r="Q4483" s="49"/>
      <c r="R4483" s="49"/>
      <c r="S4483" s="49"/>
      <c r="X4483" s="33">
        <f t="shared" si="414"/>
        <v>0</v>
      </c>
      <c r="Y4483" s="33">
        <f t="shared" si="415"/>
        <v>0</v>
      </c>
      <c r="Z4483" s="33">
        <f t="shared" si="416"/>
        <v>0</v>
      </c>
      <c r="AA4483" s="34">
        <f t="shared" si="417"/>
        <v>0</v>
      </c>
      <c r="AB4483" s="33">
        <f t="shared" si="418"/>
        <v>0</v>
      </c>
      <c r="AC4483" s="34" t="str">
        <f t="shared" si="419"/>
        <v>Not Determined</v>
      </c>
    </row>
    <row r="4484" spans="1:29" x14ac:dyDescent="0.25">
      <c r="A4484" s="48"/>
      <c r="B4484" s="48"/>
      <c r="C4484" s="44"/>
      <c r="D4484" s="44"/>
      <c r="E4484" s="44"/>
      <c r="F4484" s="44"/>
      <c r="G4484" s="44"/>
      <c r="H4484" s="44"/>
      <c r="I4484" s="44"/>
      <c r="J4484" s="44"/>
      <c r="K4484" s="88"/>
      <c r="L4484" s="50">
        <v>1</v>
      </c>
      <c r="M4484" s="49"/>
      <c r="N4484" s="49"/>
      <c r="O4484" s="49"/>
      <c r="P4484" s="49"/>
      <c r="Q4484" s="49"/>
      <c r="R4484" s="49"/>
      <c r="S4484" s="49"/>
      <c r="X4484" s="33">
        <f t="shared" si="414"/>
        <v>0</v>
      </c>
      <c r="Y4484" s="33">
        <f t="shared" si="415"/>
        <v>0</v>
      </c>
      <c r="Z4484" s="33">
        <f t="shared" si="416"/>
        <v>0</v>
      </c>
      <c r="AA4484" s="34">
        <f t="shared" si="417"/>
        <v>0</v>
      </c>
      <c r="AB4484" s="33">
        <f t="shared" si="418"/>
        <v>0</v>
      </c>
      <c r="AC4484" s="34" t="str">
        <f t="shared" si="419"/>
        <v>Not Determined</v>
      </c>
    </row>
    <row r="4485" spans="1:29" x14ac:dyDescent="0.25">
      <c r="A4485" s="48"/>
      <c r="B4485" s="48"/>
      <c r="C4485" s="44"/>
      <c r="D4485" s="44"/>
      <c r="E4485" s="44"/>
      <c r="F4485" s="44"/>
      <c r="G4485" s="44"/>
      <c r="H4485" s="44"/>
      <c r="I4485" s="44"/>
      <c r="J4485" s="44"/>
      <c r="K4485" s="88"/>
      <c r="L4485" s="50">
        <v>1</v>
      </c>
      <c r="M4485" s="49"/>
      <c r="N4485" s="49"/>
      <c r="O4485" s="49"/>
      <c r="P4485" s="49"/>
      <c r="Q4485" s="49"/>
      <c r="R4485" s="49"/>
      <c r="S4485" s="49"/>
      <c r="X4485" s="33">
        <f t="shared" si="414"/>
        <v>0</v>
      </c>
      <c r="Y4485" s="33">
        <f t="shared" si="415"/>
        <v>0</v>
      </c>
      <c r="Z4485" s="33">
        <f t="shared" si="416"/>
        <v>0</v>
      </c>
      <c r="AA4485" s="34">
        <f t="shared" si="417"/>
        <v>0</v>
      </c>
      <c r="AB4485" s="33">
        <f t="shared" si="418"/>
        <v>0</v>
      </c>
      <c r="AC4485" s="34" t="str">
        <f t="shared" si="419"/>
        <v>Not Determined</v>
      </c>
    </row>
    <row r="4486" spans="1:29" x14ac:dyDescent="0.25">
      <c r="A4486" s="48"/>
      <c r="B4486" s="48"/>
      <c r="C4486" s="44"/>
      <c r="D4486" s="44"/>
      <c r="E4486" s="44"/>
      <c r="F4486" s="44"/>
      <c r="G4486" s="44"/>
      <c r="H4486" s="44"/>
      <c r="I4486" s="44"/>
      <c r="J4486" s="44"/>
      <c r="K4486" s="88"/>
      <c r="L4486" s="50">
        <v>1</v>
      </c>
      <c r="M4486" s="49"/>
      <c r="N4486" s="49"/>
      <c r="O4486" s="49"/>
      <c r="P4486" s="49"/>
      <c r="Q4486" s="49"/>
      <c r="R4486" s="49"/>
      <c r="S4486" s="49"/>
      <c r="X4486" s="33">
        <f t="shared" si="414"/>
        <v>0</v>
      </c>
      <c r="Y4486" s="33">
        <f t="shared" si="415"/>
        <v>0</v>
      </c>
      <c r="Z4486" s="33">
        <f t="shared" si="416"/>
        <v>0</v>
      </c>
      <c r="AA4486" s="34">
        <f t="shared" si="417"/>
        <v>0</v>
      </c>
      <c r="AB4486" s="33">
        <f t="shared" si="418"/>
        <v>0</v>
      </c>
      <c r="AC4486" s="34" t="str">
        <f t="shared" si="419"/>
        <v>Not Determined</v>
      </c>
    </row>
    <row r="4487" spans="1:29" x14ac:dyDescent="0.25">
      <c r="A4487" s="48"/>
      <c r="B4487" s="48"/>
      <c r="C4487" s="44"/>
      <c r="D4487" s="44"/>
      <c r="E4487" s="44"/>
      <c r="F4487" s="44"/>
      <c r="G4487" s="44"/>
      <c r="H4487" s="44"/>
      <c r="I4487" s="44"/>
      <c r="J4487" s="44"/>
      <c r="K4487" s="88"/>
      <c r="L4487" s="50">
        <v>1</v>
      </c>
      <c r="M4487" s="49"/>
      <c r="N4487" s="49"/>
      <c r="O4487" s="49"/>
      <c r="P4487" s="49"/>
      <c r="Q4487" s="49"/>
      <c r="R4487" s="49"/>
      <c r="S4487" s="49"/>
      <c r="X4487" s="33">
        <f t="shared" si="414"/>
        <v>0</v>
      </c>
      <c r="Y4487" s="33">
        <f t="shared" si="415"/>
        <v>0</v>
      </c>
      <c r="Z4487" s="33">
        <f t="shared" si="416"/>
        <v>0</v>
      </c>
      <c r="AA4487" s="34">
        <f t="shared" si="417"/>
        <v>0</v>
      </c>
      <c r="AB4487" s="33">
        <f t="shared" si="418"/>
        <v>0</v>
      </c>
      <c r="AC4487" s="34" t="str">
        <f t="shared" si="419"/>
        <v>Not Determined</v>
      </c>
    </row>
    <row r="4488" spans="1:29" x14ac:dyDescent="0.25">
      <c r="A4488" s="48"/>
      <c r="B4488" s="48"/>
      <c r="C4488" s="44"/>
      <c r="D4488" s="44"/>
      <c r="E4488" s="44"/>
      <c r="F4488" s="44"/>
      <c r="G4488" s="44"/>
      <c r="H4488" s="44"/>
      <c r="I4488" s="44"/>
      <c r="J4488" s="44"/>
      <c r="K4488" s="88"/>
      <c r="L4488" s="50">
        <v>1</v>
      </c>
      <c r="M4488" s="49"/>
      <c r="N4488" s="49"/>
      <c r="O4488" s="49"/>
      <c r="P4488" s="49"/>
      <c r="Q4488" s="49"/>
      <c r="R4488" s="49"/>
      <c r="S4488" s="49"/>
      <c r="X4488" s="33">
        <f t="shared" si="414"/>
        <v>0</v>
      </c>
      <c r="Y4488" s="33">
        <f t="shared" si="415"/>
        <v>0</v>
      </c>
      <c r="Z4488" s="33">
        <f t="shared" si="416"/>
        <v>0</v>
      </c>
      <c r="AA4488" s="34">
        <f t="shared" si="417"/>
        <v>0</v>
      </c>
      <c r="AB4488" s="33">
        <f t="shared" si="418"/>
        <v>0</v>
      </c>
      <c r="AC4488" s="34" t="str">
        <f t="shared" si="419"/>
        <v>Not Determined</v>
      </c>
    </row>
    <row r="4489" spans="1:29" x14ac:dyDescent="0.25">
      <c r="A4489" s="48"/>
      <c r="B4489" s="48"/>
      <c r="C4489" s="44"/>
      <c r="D4489" s="44"/>
      <c r="E4489" s="44"/>
      <c r="F4489" s="44"/>
      <c r="G4489" s="44"/>
      <c r="H4489" s="44"/>
      <c r="I4489" s="44"/>
      <c r="J4489" s="44"/>
      <c r="K4489" s="88"/>
      <c r="L4489" s="50">
        <v>1</v>
      </c>
      <c r="M4489" s="49"/>
      <c r="N4489" s="49"/>
      <c r="O4489" s="49"/>
      <c r="P4489" s="49"/>
      <c r="Q4489" s="49"/>
      <c r="R4489" s="49"/>
      <c r="S4489" s="49"/>
      <c r="X4489" s="33">
        <f t="shared" si="414"/>
        <v>0</v>
      </c>
      <c r="Y4489" s="33">
        <f t="shared" si="415"/>
        <v>0</v>
      </c>
      <c r="Z4489" s="33">
        <f t="shared" si="416"/>
        <v>0</v>
      </c>
      <c r="AA4489" s="34">
        <f t="shared" si="417"/>
        <v>0</v>
      </c>
      <c r="AB4489" s="33">
        <f t="shared" si="418"/>
        <v>0</v>
      </c>
      <c r="AC4489" s="34" t="str">
        <f t="shared" si="419"/>
        <v>Not Determined</v>
      </c>
    </row>
    <row r="4490" spans="1:29" x14ac:dyDescent="0.25">
      <c r="A4490" s="48"/>
      <c r="B4490" s="48"/>
      <c r="C4490" s="44"/>
      <c r="D4490" s="44"/>
      <c r="E4490" s="44"/>
      <c r="F4490" s="44"/>
      <c r="G4490" s="44"/>
      <c r="H4490" s="44"/>
      <c r="I4490" s="44"/>
      <c r="J4490" s="44"/>
      <c r="K4490" s="88"/>
      <c r="L4490" s="50">
        <v>1</v>
      </c>
      <c r="M4490" s="49"/>
      <c r="N4490" s="49"/>
      <c r="O4490" s="49"/>
      <c r="P4490" s="49"/>
      <c r="Q4490" s="49"/>
      <c r="R4490" s="49"/>
      <c r="S4490" s="49"/>
      <c r="X4490" s="33">
        <f t="shared" si="414"/>
        <v>0</v>
      </c>
      <c r="Y4490" s="33">
        <f t="shared" si="415"/>
        <v>0</v>
      </c>
      <c r="Z4490" s="33">
        <f t="shared" si="416"/>
        <v>0</v>
      </c>
      <c r="AA4490" s="34">
        <f t="shared" si="417"/>
        <v>0</v>
      </c>
      <c r="AB4490" s="33">
        <f t="shared" si="418"/>
        <v>0</v>
      </c>
      <c r="AC4490" s="34" t="str">
        <f t="shared" si="419"/>
        <v>Not Determined</v>
      </c>
    </row>
    <row r="4491" spans="1:29" x14ac:dyDescent="0.25">
      <c r="A4491" s="48"/>
      <c r="B4491" s="48"/>
      <c r="C4491" s="44"/>
      <c r="D4491" s="44"/>
      <c r="E4491" s="44"/>
      <c r="F4491" s="44"/>
      <c r="G4491" s="44"/>
      <c r="H4491" s="44"/>
      <c r="I4491" s="44"/>
      <c r="J4491" s="44"/>
      <c r="K4491" s="88"/>
      <c r="L4491" s="50">
        <v>1</v>
      </c>
      <c r="M4491" s="49"/>
      <c r="N4491" s="49"/>
      <c r="O4491" s="49"/>
      <c r="P4491" s="49"/>
      <c r="Q4491" s="49"/>
      <c r="R4491" s="49"/>
      <c r="S4491" s="49"/>
      <c r="X4491" s="33">
        <f t="shared" si="414"/>
        <v>0</v>
      </c>
      <c r="Y4491" s="33">
        <f t="shared" si="415"/>
        <v>0</v>
      </c>
      <c r="Z4491" s="33">
        <f t="shared" si="416"/>
        <v>0</v>
      </c>
      <c r="AA4491" s="34">
        <f t="shared" si="417"/>
        <v>0</v>
      </c>
      <c r="AB4491" s="33">
        <f t="shared" si="418"/>
        <v>0</v>
      </c>
      <c r="AC4491" s="34" t="str">
        <f t="shared" si="419"/>
        <v>Not Determined</v>
      </c>
    </row>
    <row r="4492" spans="1:29" x14ac:dyDescent="0.25">
      <c r="A4492" s="48"/>
      <c r="B4492" s="48"/>
      <c r="C4492" s="44"/>
      <c r="D4492" s="44"/>
      <c r="E4492" s="44"/>
      <c r="F4492" s="44"/>
      <c r="G4492" s="44"/>
      <c r="H4492" s="44"/>
      <c r="I4492" s="44"/>
      <c r="J4492" s="44"/>
      <c r="K4492" s="88"/>
      <c r="L4492" s="50">
        <v>1</v>
      </c>
      <c r="M4492" s="49"/>
      <c r="N4492" s="49"/>
      <c r="O4492" s="49"/>
      <c r="P4492" s="49"/>
      <c r="Q4492" s="49"/>
      <c r="R4492" s="49"/>
      <c r="S4492" s="49"/>
      <c r="X4492" s="33">
        <f t="shared" si="414"/>
        <v>0</v>
      </c>
      <c r="Y4492" s="33">
        <f t="shared" si="415"/>
        <v>0</v>
      </c>
      <c r="Z4492" s="33">
        <f t="shared" si="416"/>
        <v>0</v>
      </c>
      <c r="AA4492" s="34">
        <f t="shared" si="417"/>
        <v>0</v>
      </c>
      <c r="AB4492" s="33">
        <f t="shared" si="418"/>
        <v>0</v>
      </c>
      <c r="AC4492" s="34" t="str">
        <f t="shared" si="419"/>
        <v>Not Determined</v>
      </c>
    </row>
    <row r="4493" spans="1:29" x14ac:dyDescent="0.25">
      <c r="A4493" s="48"/>
      <c r="B4493" s="48"/>
      <c r="C4493" s="44"/>
      <c r="D4493" s="44"/>
      <c r="E4493" s="44"/>
      <c r="F4493" s="44"/>
      <c r="G4493" s="44"/>
      <c r="H4493" s="44"/>
      <c r="I4493" s="44"/>
      <c r="J4493" s="44"/>
      <c r="K4493" s="88"/>
      <c r="L4493" s="50">
        <v>1</v>
      </c>
      <c r="M4493" s="49"/>
      <c r="N4493" s="49"/>
      <c r="O4493" s="49"/>
      <c r="P4493" s="49"/>
      <c r="Q4493" s="49"/>
      <c r="R4493" s="49"/>
      <c r="S4493" s="49"/>
      <c r="X4493" s="33">
        <f t="shared" si="414"/>
        <v>0</v>
      </c>
      <c r="Y4493" s="33">
        <f t="shared" si="415"/>
        <v>0</v>
      </c>
      <c r="Z4493" s="33">
        <f t="shared" si="416"/>
        <v>0</v>
      </c>
      <c r="AA4493" s="34">
        <f t="shared" si="417"/>
        <v>0</v>
      </c>
      <c r="AB4493" s="33">
        <f t="shared" si="418"/>
        <v>0</v>
      </c>
      <c r="AC4493" s="34" t="str">
        <f t="shared" si="419"/>
        <v>Not Determined</v>
      </c>
    </row>
    <row r="4494" spans="1:29" x14ac:dyDescent="0.25">
      <c r="A4494" s="48"/>
      <c r="B4494" s="48"/>
      <c r="C4494" s="44"/>
      <c r="D4494" s="44"/>
      <c r="E4494" s="44"/>
      <c r="F4494" s="44"/>
      <c r="G4494" s="44"/>
      <c r="H4494" s="44"/>
      <c r="I4494" s="44"/>
      <c r="J4494" s="44"/>
      <c r="K4494" s="88"/>
      <c r="L4494" s="50">
        <v>1</v>
      </c>
      <c r="M4494" s="49"/>
      <c r="N4494" s="49"/>
      <c r="O4494" s="49"/>
      <c r="P4494" s="49"/>
      <c r="Q4494" s="49"/>
      <c r="R4494" s="49"/>
      <c r="S4494" s="49"/>
      <c r="X4494" s="33">
        <f t="shared" si="414"/>
        <v>0</v>
      </c>
      <c r="Y4494" s="33">
        <f t="shared" si="415"/>
        <v>0</v>
      </c>
      <c r="Z4494" s="33">
        <f t="shared" si="416"/>
        <v>0</v>
      </c>
      <c r="AA4494" s="34">
        <f t="shared" si="417"/>
        <v>0</v>
      </c>
      <c r="AB4494" s="33">
        <f t="shared" si="418"/>
        <v>0</v>
      </c>
      <c r="AC4494" s="34" t="str">
        <f t="shared" si="419"/>
        <v>Not Determined</v>
      </c>
    </row>
    <row r="4495" spans="1:29" x14ac:dyDescent="0.25">
      <c r="A4495" s="48"/>
      <c r="B4495" s="48"/>
      <c r="C4495" s="44"/>
      <c r="D4495" s="44"/>
      <c r="E4495" s="44"/>
      <c r="F4495" s="44"/>
      <c r="G4495" s="44"/>
      <c r="H4495" s="44"/>
      <c r="I4495" s="44"/>
      <c r="J4495" s="44"/>
      <c r="K4495" s="88"/>
      <c r="L4495" s="50">
        <v>1</v>
      </c>
      <c r="M4495" s="49"/>
      <c r="N4495" s="49"/>
      <c r="O4495" s="49"/>
      <c r="P4495" s="49"/>
      <c r="Q4495" s="49"/>
      <c r="R4495" s="49"/>
      <c r="S4495" s="49"/>
      <c r="X4495" s="33">
        <f t="shared" ref="X4495:X4558" si="420">IF($C4495="Yes",$L4495,0)</f>
        <v>0</v>
      </c>
      <c r="Y4495" s="33">
        <f t="shared" ref="Y4495:Y4558" si="421">IF(AND($AB4495=0,$AA4495=0,$Z4495=0),IF(AND(OR($D4495="P",$D4495="C", $D4495="G",$D4495="DI",$D4495="CI-L",$D4495="CI-U"),OR($E4495="P",$E4495="C", $E4495="G",$E4495="DI",$E4495="CI-L",$E4495="CI-U",$E4495=""),OR($H4495="P",$H4495="C", $H4495="G",$H4495="DI",$H4495="CI-L",$H4495="CI-U"),OR($I4495="P",$I4495="C", $I4495="G",$I4495="DI",$I4495="CI-L",$I4495="CI-U",$I4495="")),$L4495,IF(K4495&gt;$AE$34,$L4495,0)),0)</f>
        <v>0</v>
      </c>
      <c r="Z4495" s="33">
        <f t="shared" ref="Z4495:Z4558" si="422">IF(OR($D4495="Lead",$E4495="Lead",$H4495="Lead",$I4495="Lead"),$L4495,0)</f>
        <v>0</v>
      </c>
      <c r="AA4495" s="34">
        <f t="shared" ref="AA4495:AA4558" si="423">IF($Z4495=0,IF(OR($F4495="Yes",$F4495="Unknown",$D4495="UNK",$D4495="UNK-NOLG",$D4495="UNK-LG",$E4495="UNK",$E4495="UNK-NOLG",$E4495="UNK-LG"),IF(OR($H4495="G",$H4495="UNK-LG",$I4495="G",$I4495="UNK-LG"),$L4495,0),0),0)</f>
        <v>0</v>
      </c>
      <c r="AB4495" s="33">
        <f t="shared" ref="AB4495:AB4558" si="424">IF(AND($AA4495=0,$Z4495=0),IF(OR($D4495="UNK",$E4495="UNK",$H4495="UNK",$I4495="UNK",$D4495="UNK-NOLG",$E4495="UNK-NOLG",$H4495="UNK-NOLG",$I4495="UNK-NOLG",$D4495="UNK-LG",$E4495="UNK-LG",$H4495="UNK-LG",$I4495="UNK-LG"),IF(K4495&gt;$AE$34,0,$L4495),0),0)</f>
        <v>0</v>
      </c>
      <c r="AC4495" s="34" t="str">
        <f t="shared" ref="AC4495:AC4558" si="425">IF($Z4495&gt;0,"Lead",IF($AA4495&gt;0,"GRR",IF($AB4495&gt;0,"UNK",IF($Y4495&gt;0,"Non-Lead","Not Determined"))))</f>
        <v>Not Determined</v>
      </c>
    </row>
    <row r="4496" spans="1:29" x14ac:dyDescent="0.25">
      <c r="A4496" s="48"/>
      <c r="B4496" s="48"/>
      <c r="C4496" s="44"/>
      <c r="D4496" s="44"/>
      <c r="E4496" s="44"/>
      <c r="F4496" s="44"/>
      <c r="G4496" s="44"/>
      <c r="H4496" s="44"/>
      <c r="I4496" s="44"/>
      <c r="J4496" s="44"/>
      <c r="K4496" s="88"/>
      <c r="L4496" s="50">
        <v>1</v>
      </c>
      <c r="M4496" s="49"/>
      <c r="N4496" s="49"/>
      <c r="O4496" s="49"/>
      <c r="P4496" s="49"/>
      <c r="Q4496" s="49"/>
      <c r="R4496" s="49"/>
      <c r="S4496" s="49"/>
      <c r="X4496" s="33">
        <f t="shared" si="420"/>
        <v>0</v>
      </c>
      <c r="Y4496" s="33">
        <f t="shared" si="421"/>
        <v>0</v>
      </c>
      <c r="Z4496" s="33">
        <f t="shared" si="422"/>
        <v>0</v>
      </c>
      <c r="AA4496" s="34">
        <f t="shared" si="423"/>
        <v>0</v>
      </c>
      <c r="AB4496" s="33">
        <f t="shared" si="424"/>
        <v>0</v>
      </c>
      <c r="AC4496" s="34" t="str">
        <f t="shared" si="425"/>
        <v>Not Determined</v>
      </c>
    </row>
    <row r="4497" spans="1:29" x14ac:dyDescent="0.25">
      <c r="A4497" s="48"/>
      <c r="B4497" s="48"/>
      <c r="C4497" s="44"/>
      <c r="D4497" s="44"/>
      <c r="E4497" s="44"/>
      <c r="F4497" s="44"/>
      <c r="G4497" s="44"/>
      <c r="H4497" s="44"/>
      <c r="I4497" s="44"/>
      <c r="J4497" s="44"/>
      <c r="K4497" s="88"/>
      <c r="L4497" s="50">
        <v>1</v>
      </c>
      <c r="M4497" s="49"/>
      <c r="N4497" s="49"/>
      <c r="O4497" s="49"/>
      <c r="P4497" s="49"/>
      <c r="Q4497" s="49"/>
      <c r="R4497" s="49"/>
      <c r="S4497" s="49"/>
      <c r="X4497" s="33">
        <f t="shared" si="420"/>
        <v>0</v>
      </c>
      <c r="Y4497" s="33">
        <f t="shared" si="421"/>
        <v>0</v>
      </c>
      <c r="Z4497" s="33">
        <f t="shared" si="422"/>
        <v>0</v>
      </c>
      <c r="AA4497" s="34">
        <f t="shared" si="423"/>
        <v>0</v>
      </c>
      <c r="AB4497" s="33">
        <f t="shared" si="424"/>
        <v>0</v>
      </c>
      <c r="AC4497" s="34" t="str">
        <f t="shared" si="425"/>
        <v>Not Determined</v>
      </c>
    </row>
    <row r="4498" spans="1:29" x14ac:dyDescent="0.25">
      <c r="A4498" s="48"/>
      <c r="B4498" s="48"/>
      <c r="C4498" s="44"/>
      <c r="D4498" s="44"/>
      <c r="E4498" s="44"/>
      <c r="F4498" s="44"/>
      <c r="G4498" s="44"/>
      <c r="H4498" s="44"/>
      <c r="I4498" s="44"/>
      <c r="J4498" s="44"/>
      <c r="K4498" s="88"/>
      <c r="L4498" s="50">
        <v>1</v>
      </c>
      <c r="M4498" s="49"/>
      <c r="N4498" s="49"/>
      <c r="O4498" s="49"/>
      <c r="P4498" s="49"/>
      <c r="Q4498" s="49"/>
      <c r="R4498" s="49"/>
      <c r="S4498" s="49"/>
      <c r="X4498" s="33">
        <f t="shared" si="420"/>
        <v>0</v>
      </c>
      <c r="Y4498" s="33">
        <f t="shared" si="421"/>
        <v>0</v>
      </c>
      <c r="Z4498" s="33">
        <f t="shared" si="422"/>
        <v>0</v>
      </c>
      <c r="AA4498" s="34">
        <f t="shared" si="423"/>
        <v>0</v>
      </c>
      <c r="AB4498" s="33">
        <f t="shared" si="424"/>
        <v>0</v>
      </c>
      <c r="AC4498" s="34" t="str">
        <f t="shared" si="425"/>
        <v>Not Determined</v>
      </c>
    </row>
    <row r="4499" spans="1:29" x14ac:dyDescent="0.25">
      <c r="A4499" s="48"/>
      <c r="B4499" s="48"/>
      <c r="C4499" s="44"/>
      <c r="D4499" s="44"/>
      <c r="E4499" s="44"/>
      <c r="F4499" s="44"/>
      <c r="G4499" s="44"/>
      <c r="H4499" s="44"/>
      <c r="I4499" s="44"/>
      <c r="J4499" s="44"/>
      <c r="K4499" s="88"/>
      <c r="L4499" s="50">
        <v>1</v>
      </c>
      <c r="M4499" s="49"/>
      <c r="N4499" s="49"/>
      <c r="O4499" s="49"/>
      <c r="P4499" s="49"/>
      <c r="Q4499" s="49"/>
      <c r="R4499" s="49"/>
      <c r="S4499" s="49"/>
      <c r="X4499" s="33">
        <f t="shared" si="420"/>
        <v>0</v>
      </c>
      <c r="Y4499" s="33">
        <f t="shared" si="421"/>
        <v>0</v>
      </c>
      <c r="Z4499" s="33">
        <f t="shared" si="422"/>
        <v>0</v>
      </c>
      <c r="AA4499" s="34">
        <f t="shared" si="423"/>
        <v>0</v>
      </c>
      <c r="AB4499" s="33">
        <f t="shared" si="424"/>
        <v>0</v>
      </c>
      <c r="AC4499" s="34" t="str">
        <f t="shared" si="425"/>
        <v>Not Determined</v>
      </c>
    </row>
    <row r="4500" spans="1:29" x14ac:dyDescent="0.25">
      <c r="A4500" s="48"/>
      <c r="B4500" s="48"/>
      <c r="C4500" s="44"/>
      <c r="D4500" s="44"/>
      <c r="E4500" s="44"/>
      <c r="F4500" s="44"/>
      <c r="G4500" s="44"/>
      <c r="H4500" s="44"/>
      <c r="I4500" s="44"/>
      <c r="J4500" s="44"/>
      <c r="K4500" s="88"/>
      <c r="L4500" s="50">
        <v>1</v>
      </c>
      <c r="M4500" s="49"/>
      <c r="N4500" s="49"/>
      <c r="O4500" s="49"/>
      <c r="P4500" s="49"/>
      <c r="Q4500" s="49"/>
      <c r="R4500" s="49"/>
      <c r="S4500" s="49"/>
      <c r="X4500" s="33">
        <f t="shared" si="420"/>
        <v>0</v>
      </c>
      <c r="Y4500" s="33">
        <f t="shared" si="421"/>
        <v>0</v>
      </c>
      <c r="Z4500" s="33">
        <f t="shared" si="422"/>
        <v>0</v>
      </c>
      <c r="AA4500" s="34">
        <f t="shared" si="423"/>
        <v>0</v>
      </c>
      <c r="AB4500" s="33">
        <f t="shared" si="424"/>
        <v>0</v>
      </c>
      <c r="AC4500" s="34" t="str">
        <f t="shared" si="425"/>
        <v>Not Determined</v>
      </c>
    </row>
    <row r="4501" spans="1:29" x14ac:dyDescent="0.25">
      <c r="A4501" s="48"/>
      <c r="B4501" s="48"/>
      <c r="C4501" s="44"/>
      <c r="D4501" s="44"/>
      <c r="E4501" s="44"/>
      <c r="F4501" s="44"/>
      <c r="G4501" s="44"/>
      <c r="H4501" s="44"/>
      <c r="I4501" s="44"/>
      <c r="J4501" s="44"/>
      <c r="K4501" s="88"/>
      <c r="L4501" s="50">
        <v>1</v>
      </c>
      <c r="M4501" s="49"/>
      <c r="N4501" s="49"/>
      <c r="O4501" s="49"/>
      <c r="P4501" s="49"/>
      <c r="Q4501" s="49"/>
      <c r="R4501" s="49"/>
      <c r="S4501" s="49"/>
      <c r="X4501" s="33">
        <f t="shared" si="420"/>
        <v>0</v>
      </c>
      <c r="Y4501" s="33">
        <f t="shared" si="421"/>
        <v>0</v>
      </c>
      <c r="Z4501" s="33">
        <f t="shared" si="422"/>
        <v>0</v>
      </c>
      <c r="AA4501" s="34">
        <f t="shared" si="423"/>
        <v>0</v>
      </c>
      <c r="AB4501" s="33">
        <f t="shared" si="424"/>
        <v>0</v>
      </c>
      <c r="AC4501" s="34" t="str">
        <f t="shared" si="425"/>
        <v>Not Determined</v>
      </c>
    </row>
    <row r="4502" spans="1:29" x14ac:dyDescent="0.25">
      <c r="A4502" s="48"/>
      <c r="B4502" s="48"/>
      <c r="C4502" s="44"/>
      <c r="D4502" s="44"/>
      <c r="E4502" s="44"/>
      <c r="F4502" s="44"/>
      <c r="G4502" s="44"/>
      <c r="H4502" s="44"/>
      <c r="I4502" s="44"/>
      <c r="J4502" s="44"/>
      <c r="K4502" s="88"/>
      <c r="L4502" s="50">
        <v>1</v>
      </c>
      <c r="M4502" s="49"/>
      <c r="N4502" s="49"/>
      <c r="O4502" s="49"/>
      <c r="P4502" s="49"/>
      <c r="Q4502" s="49"/>
      <c r="R4502" s="49"/>
      <c r="S4502" s="49"/>
      <c r="X4502" s="33">
        <f t="shared" si="420"/>
        <v>0</v>
      </c>
      <c r="Y4502" s="33">
        <f t="shared" si="421"/>
        <v>0</v>
      </c>
      <c r="Z4502" s="33">
        <f t="shared" si="422"/>
        <v>0</v>
      </c>
      <c r="AA4502" s="34">
        <f t="shared" si="423"/>
        <v>0</v>
      </c>
      <c r="AB4502" s="33">
        <f t="shared" si="424"/>
        <v>0</v>
      </c>
      <c r="AC4502" s="34" t="str">
        <f t="shared" si="425"/>
        <v>Not Determined</v>
      </c>
    </row>
    <row r="4503" spans="1:29" x14ac:dyDescent="0.25">
      <c r="A4503" s="48"/>
      <c r="B4503" s="48"/>
      <c r="C4503" s="44"/>
      <c r="D4503" s="44"/>
      <c r="E4503" s="44"/>
      <c r="F4503" s="44"/>
      <c r="G4503" s="44"/>
      <c r="H4503" s="44"/>
      <c r="I4503" s="44"/>
      <c r="J4503" s="44"/>
      <c r="K4503" s="88"/>
      <c r="L4503" s="50">
        <v>1</v>
      </c>
      <c r="M4503" s="49"/>
      <c r="N4503" s="49"/>
      <c r="O4503" s="49"/>
      <c r="P4503" s="49"/>
      <c r="Q4503" s="49"/>
      <c r="R4503" s="49"/>
      <c r="S4503" s="49"/>
      <c r="X4503" s="33">
        <f t="shared" si="420"/>
        <v>0</v>
      </c>
      <c r="Y4503" s="33">
        <f t="shared" si="421"/>
        <v>0</v>
      </c>
      <c r="Z4503" s="33">
        <f t="shared" si="422"/>
        <v>0</v>
      </c>
      <c r="AA4503" s="34">
        <f t="shared" si="423"/>
        <v>0</v>
      </c>
      <c r="AB4503" s="33">
        <f t="shared" si="424"/>
        <v>0</v>
      </c>
      <c r="AC4503" s="34" t="str">
        <f t="shared" si="425"/>
        <v>Not Determined</v>
      </c>
    </row>
    <row r="4504" spans="1:29" x14ac:dyDescent="0.25">
      <c r="A4504" s="48"/>
      <c r="B4504" s="48"/>
      <c r="C4504" s="44"/>
      <c r="D4504" s="44"/>
      <c r="E4504" s="44"/>
      <c r="F4504" s="44"/>
      <c r="G4504" s="44"/>
      <c r="H4504" s="44"/>
      <c r="I4504" s="44"/>
      <c r="J4504" s="44"/>
      <c r="K4504" s="88"/>
      <c r="L4504" s="50">
        <v>1</v>
      </c>
      <c r="M4504" s="49"/>
      <c r="N4504" s="49"/>
      <c r="O4504" s="49"/>
      <c r="P4504" s="49"/>
      <c r="Q4504" s="49"/>
      <c r="R4504" s="49"/>
      <c r="S4504" s="49"/>
      <c r="X4504" s="33">
        <f t="shared" si="420"/>
        <v>0</v>
      </c>
      <c r="Y4504" s="33">
        <f t="shared" si="421"/>
        <v>0</v>
      </c>
      <c r="Z4504" s="33">
        <f t="shared" si="422"/>
        <v>0</v>
      </c>
      <c r="AA4504" s="34">
        <f t="shared" si="423"/>
        <v>0</v>
      </c>
      <c r="AB4504" s="33">
        <f t="shared" si="424"/>
        <v>0</v>
      </c>
      <c r="AC4504" s="34" t="str">
        <f t="shared" si="425"/>
        <v>Not Determined</v>
      </c>
    </row>
    <row r="4505" spans="1:29" x14ac:dyDescent="0.25">
      <c r="A4505" s="48"/>
      <c r="B4505" s="48"/>
      <c r="C4505" s="44"/>
      <c r="D4505" s="44"/>
      <c r="E4505" s="44"/>
      <c r="F4505" s="44"/>
      <c r="G4505" s="44"/>
      <c r="H4505" s="44"/>
      <c r="I4505" s="44"/>
      <c r="J4505" s="44"/>
      <c r="K4505" s="88"/>
      <c r="L4505" s="50">
        <v>1</v>
      </c>
      <c r="M4505" s="49"/>
      <c r="N4505" s="49"/>
      <c r="O4505" s="49"/>
      <c r="P4505" s="49"/>
      <c r="Q4505" s="49"/>
      <c r="R4505" s="49"/>
      <c r="S4505" s="49"/>
      <c r="X4505" s="33">
        <f t="shared" si="420"/>
        <v>0</v>
      </c>
      <c r="Y4505" s="33">
        <f t="shared" si="421"/>
        <v>0</v>
      </c>
      <c r="Z4505" s="33">
        <f t="shared" si="422"/>
        <v>0</v>
      </c>
      <c r="AA4505" s="34">
        <f t="shared" si="423"/>
        <v>0</v>
      </c>
      <c r="AB4505" s="33">
        <f t="shared" si="424"/>
        <v>0</v>
      </c>
      <c r="AC4505" s="34" t="str">
        <f t="shared" si="425"/>
        <v>Not Determined</v>
      </c>
    </row>
    <row r="4506" spans="1:29" x14ac:dyDescent="0.25">
      <c r="A4506" s="48"/>
      <c r="B4506" s="48"/>
      <c r="C4506" s="44"/>
      <c r="D4506" s="44"/>
      <c r="E4506" s="44"/>
      <c r="F4506" s="44"/>
      <c r="G4506" s="44"/>
      <c r="H4506" s="44"/>
      <c r="I4506" s="44"/>
      <c r="J4506" s="44"/>
      <c r="K4506" s="88"/>
      <c r="L4506" s="50">
        <v>1</v>
      </c>
      <c r="M4506" s="49"/>
      <c r="N4506" s="49"/>
      <c r="O4506" s="49"/>
      <c r="P4506" s="49"/>
      <c r="Q4506" s="49"/>
      <c r="R4506" s="49"/>
      <c r="S4506" s="49"/>
      <c r="X4506" s="33">
        <f t="shared" si="420"/>
        <v>0</v>
      </c>
      <c r="Y4506" s="33">
        <f t="shared" si="421"/>
        <v>0</v>
      </c>
      <c r="Z4506" s="33">
        <f t="shared" si="422"/>
        <v>0</v>
      </c>
      <c r="AA4506" s="34">
        <f t="shared" si="423"/>
        <v>0</v>
      </c>
      <c r="AB4506" s="33">
        <f t="shared" si="424"/>
        <v>0</v>
      </c>
      <c r="AC4506" s="34" t="str">
        <f t="shared" si="425"/>
        <v>Not Determined</v>
      </c>
    </row>
    <row r="4507" spans="1:29" x14ac:dyDescent="0.25">
      <c r="A4507" s="48"/>
      <c r="B4507" s="48"/>
      <c r="C4507" s="44"/>
      <c r="D4507" s="44"/>
      <c r="E4507" s="44"/>
      <c r="F4507" s="44"/>
      <c r="G4507" s="44"/>
      <c r="H4507" s="44"/>
      <c r="I4507" s="44"/>
      <c r="J4507" s="44"/>
      <c r="K4507" s="88"/>
      <c r="L4507" s="50">
        <v>1</v>
      </c>
      <c r="M4507" s="49"/>
      <c r="N4507" s="49"/>
      <c r="O4507" s="49"/>
      <c r="P4507" s="49"/>
      <c r="Q4507" s="49"/>
      <c r="R4507" s="49"/>
      <c r="S4507" s="49"/>
      <c r="X4507" s="33">
        <f t="shared" si="420"/>
        <v>0</v>
      </c>
      <c r="Y4507" s="33">
        <f t="shared" si="421"/>
        <v>0</v>
      </c>
      <c r="Z4507" s="33">
        <f t="shared" si="422"/>
        <v>0</v>
      </c>
      <c r="AA4507" s="34">
        <f t="shared" si="423"/>
        <v>0</v>
      </c>
      <c r="AB4507" s="33">
        <f t="shared" si="424"/>
        <v>0</v>
      </c>
      <c r="AC4507" s="34" t="str">
        <f t="shared" si="425"/>
        <v>Not Determined</v>
      </c>
    </row>
    <row r="4508" spans="1:29" x14ac:dyDescent="0.25">
      <c r="A4508" s="48"/>
      <c r="B4508" s="48"/>
      <c r="C4508" s="44"/>
      <c r="D4508" s="44"/>
      <c r="E4508" s="44"/>
      <c r="F4508" s="44"/>
      <c r="G4508" s="44"/>
      <c r="H4508" s="44"/>
      <c r="I4508" s="44"/>
      <c r="J4508" s="44"/>
      <c r="K4508" s="88"/>
      <c r="L4508" s="50">
        <v>1</v>
      </c>
      <c r="M4508" s="49"/>
      <c r="N4508" s="49"/>
      <c r="O4508" s="49"/>
      <c r="P4508" s="49"/>
      <c r="Q4508" s="49"/>
      <c r="R4508" s="49"/>
      <c r="S4508" s="49"/>
      <c r="X4508" s="33">
        <f t="shared" si="420"/>
        <v>0</v>
      </c>
      <c r="Y4508" s="33">
        <f t="shared" si="421"/>
        <v>0</v>
      </c>
      <c r="Z4508" s="33">
        <f t="shared" si="422"/>
        <v>0</v>
      </c>
      <c r="AA4508" s="34">
        <f t="shared" si="423"/>
        <v>0</v>
      </c>
      <c r="AB4508" s="33">
        <f t="shared" si="424"/>
        <v>0</v>
      </c>
      <c r="AC4508" s="34" t="str">
        <f t="shared" si="425"/>
        <v>Not Determined</v>
      </c>
    </row>
    <row r="4509" spans="1:29" x14ac:dyDescent="0.25">
      <c r="A4509" s="48"/>
      <c r="B4509" s="48"/>
      <c r="C4509" s="44"/>
      <c r="D4509" s="44"/>
      <c r="E4509" s="44"/>
      <c r="F4509" s="44"/>
      <c r="G4509" s="44"/>
      <c r="H4509" s="44"/>
      <c r="I4509" s="44"/>
      <c r="J4509" s="44"/>
      <c r="K4509" s="88"/>
      <c r="L4509" s="50">
        <v>1</v>
      </c>
      <c r="M4509" s="49"/>
      <c r="N4509" s="49"/>
      <c r="O4509" s="49"/>
      <c r="P4509" s="49"/>
      <c r="Q4509" s="49"/>
      <c r="R4509" s="49"/>
      <c r="S4509" s="49"/>
      <c r="X4509" s="33">
        <f t="shared" si="420"/>
        <v>0</v>
      </c>
      <c r="Y4509" s="33">
        <f t="shared" si="421"/>
        <v>0</v>
      </c>
      <c r="Z4509" s="33">
        <f t="shared" si="422"/>
        <v>0</v>
      </c>
      <c r="AA4509" s="34">
        <f t="shared" si="423"/>
        <v>0</v>
      </c>
      <c r="AB4509" s="33">
        <f t="shared" si="424"/>
        <v>0</v>
      </c>
      <c r="AC4509" s="34" t="str">
        <f t="shared" si="425"/>
        <v>Not Determined</v>
      </c>
    </row>
    <row r="4510" spans="1:29" x14ac:dyDescent="0.25">
      <c r="A4510" s="48"/>
      <c r="B4510" s="48"/>
      <c r="C4510" s="44"/>
      <c r="D4510" s="44"/>
      <c r="E4510" s="44"/>
      <c r="F4510" s="44"/>
      <c r="G4510" s="44"/>
      <c r="H4510" s="44"/>
      <c r="I4510" s="44"/>
      <c r="J4510" s="44"/>
      <c r="K4510" s="88"/>
      <c r="L4510" s="50">
        <v>1</v>
      </c>
      <c r="M4510" s="49"/>
      <c r="N4510" s="49"/>
      <c r="O4510" s="49"/>
      <c r="P4510" s="49"/>
      <c r="Q4510" s="49"/>
      <c r="R4510" s="49"/>
      <c r="S4510" s="49"/>
      <c r="X4510" s="33">
        <f t="shared" si="420"/>
        <v>0</v>
      </c>
      <c r="Y4510" s="33">
        <f t="shared" si="421"/>
        <v>0</v>
      </c>
      <c r="Z4510" s="33">
        <f t="shared" si="422"/>
        <v>0</v>
      </c>
      <c r="AA4510" s="34">
        <f t="shared" si="423"/>
        <v>0</v>
      </c>
      <c r="AB4510" s="33">
        <f t="shared" si="424"/>
        <v>0</v>
      </c>
      <c r="AC4510" s="34" t="str">
        <f t="shared" si="425"/>
        <v>Not Determined</v>
      </c>
    </row>
    <row r="4511" spans="1:29" x14ac:dyDescent="0.25">
      <c r="A4511" s="48"/>
      <c r="B4511" s="48"/>
      <c r="C4511" s="44"/>
      <c r="D4511" s="44"/>
      <c r="E4511" s="44"/>
      <c r="F4511" s="44"/>
      <c r="G4511" s="44"/>
      <c r="H4511" s="44"/>
      <c r="I4511" s="44"/>
      <c r="J4511" s="44"/>
      <c r="K4511" s="88"/>
      <c r="L4511" s="50">
        <v>1</v>
      </c>
      <c r="M4511" s="49"/>
      <c r="N4511" s="49"/>
      <c r="O4511" s="49"/>
      <c r="P4511" s="49"/>
      <c r="Q4511" s="49"/>
      <c r="R4511" s="49"/>
      <c r="S4511" s="49"/>
      <c r="X4511" s="33">
        <f t="shared" si="420"/>
        <v>0</v>
      </c>
      <c r="Y4511" s="33">
        <f t="shared" si="421"/>
        <v>0</v>
      </c>
      <c r="Z4511" s="33">
        <f t="shared" si="422"/>
        <v>0</v>
      </c>
      <c r="AA4511" s="34">
        <f t="shared" si="423"/>
        <v>0</v>
      </c>
      <c r="AB4511" s="33">
        <f t="shared" si="424"/>
        <v>0</v>
      </c>
      <c r="AC4511" s="34" t="str">
        <f t="shared" si="425"/>
        <v>Not Determined</v>
      </c>
    </row>
    <row r="4512" spans="1:29" x14ac:dyDescent="0.25">
      <c r="A4512" s="48"/>
      <c r="B4512" s="48"/>
      <c r="C4512" s="44"/>
      <c r="D4512" s="44"/>
      <c r="E4512" s="44"/>
      <c r="F4512" s="44"/>
      <c r="G4512" s="44"/>
      <c r="H4512" s="44"/>
      <c r="I4512" s="44"/>
      <c r="J4512" s="44"/>
      <c r="K4512" s="88"/>
      <c r="L4512" s="50">
        <v>1</v>
      </c>
      <c r="M4512" s="49"/>
      <c r="N4512" s="49"/>
      <c r="O4512" s="49"/>
      <c r="P4512" s="49"/>
      <c r="Q4512" s="49"/>
      <c r="R4512" s="49"/>
      <c r="S4512" s="49"/>
      <c r="X4512" s="33">
        <f t="shared" si="420"/>
        <v>0</v>
      </c>
      <c r="Y4512" s="33">
        <f t="shared" si="421"/>
        <v>0</v>
      </c>
      <c r="Z4512" s="33">
        <f t="shared" si="422"/>
        <v>0</v>
      </c>
      <c r="AA4512" s="34">
        <f t="shared" si="423"/>
        <v>0</v>
      </c>
      <c r="AB4512" s="33">
        <f t="shared" si="424"/>
        <v>0</v>
      </c>
      <c r="AC4512" s="34" t="str">
        <f t="shared" si="425"/>
        <v>Not Determined</v>
      </c>
    </row>
    <row r="4513" spans="1:29" x14ac:dyDescent="0.25">
      <c r="A4513" s="48"/>
      <c r="B4513" s="48"/>
      <c r="C4513" s="44"/>
      <c r="D4513" s="44"/>
      <c r="E4513" s="44"/>
      <c r="F4513" s="44"/>
      <c r="G4513" s="44"/>
      <c r="H4513" s="44"/>
      <c r="I4513" s="44"/>
      <c r="J4513" s="44"/>
      <c r="K4513" s="88"/>
      <c r="L4513" s="50">
        <v>1</v>
      </c>
      <c r="M4513" s="49"/>
      <c r="N4513" s="49"/>
      <c r="O4513" s="49"/>
      <c r="P4513" s="49"/>
      <c r="Q4513" s="49"/>
      <c r="R4513" s="49"/>
      <c r="S4513" s="49"/>
      <c r="X4513" s="33">
        <f t="shared" si="420"/>
        <v>0</v>
      </c>
      <c r="Y4513" s="33">
        <f t="shared" si="421"/>
        <v>0</v>
      </c>
      <c r="Z4513" s="33">
        <f t="shared" si="422"/>
        <v>0</v>
      </c>
      <c r="AA4513" s="34">
        <f t="shared" si="423"/>
        <v>0</v>
      </c>
      <c r="AB4513" s="33">
        <f t="shared" si="424"/>
        <v>0</v>
      </c>
      <c r="AC4513" s="34" t="str">
        <f t="shared" si="425"/>
        <v>Not Determined</v>
      </c>
    </row>
    <row r="4514" spans="1:29" x14ac:dyDescent="0.25">
      <c r="A4514" s="48"/>
      <c r="B4514" s="48"/>
      <c r="C4514" s="44"/>
      <c r="D4514" s="44"/>
      <c r="E4514" s="44"/>
      <c r="F4514" s="44"/>
      <c r="G4514" s="44"/>
      <c r="H4514" s="44"/>
      <c r="I4514" s="44"/>
      <c r="J4514" s="44"/>
      <c r="K4514" s="88"/>
      <c r="L4514" s="50">
        <v>1</v>
      </c>
      <c r="M4514" s="49"/>
      <c r="N4514" s="49"/>
      <c r="O4514" s="49"/>
      <c r="P4514" s="49"/>
      <c r="Q4514" s="49"/>
      <c r="R4514" s="49"/>
      <c r="S4514" s="49"/>
      <c r="X4514" s="33">
        <f t="shared" si="420"/>
        <v>0</v>
      </c>
      <c r="Y4514" s="33">
        <f t="shared" si="421"/>
        <v>0</v>
      </c>
      <c r="Z4514" s="33">
        <f t="shared" si="422"/>
        <v>0</v>
      </c>
      <c r="AA4514" s="34">
        <f t="shared" si="423"/>
        <v>0</v>
      </c>
      <c r="AB4514" s="33">
        <f t="shared" si="424"/>
        <v>0</v>
      </c>
      <c r="AC4514" s="34" t="str">
        <f t="shared" si="425"/>
        <v>Not Determined</v>
      </c>
    </row>
    <row r="4515" spans="1:29" x14ac:dyDescent="0.25">
      <c r="A4515" s="48"/>
      <c r="B4515" s="48"/>
      <c r="C4515" s="44"/>
      <c r="D4515" s="44"/>
      <c r="E4515" s="44"/>
      <c r="F4515" s="44"/>
      <c r="G4515" s="44"/>
      <c r="H4515" s="44"/>
      <c r="I4515" s="44"/>
      <c r="J4515" s="44"/>
      <c r="K4515" s="88"/>
      <c r="L4515" s="50">
        <v>1</v>
      </c>
      <c r="M4515" s="49"/>
      <c r="N4515" s="49"/>
      <c r="O4515" s="49"/>
      <c r="P4515" s="49"/>
      <c r="Q4515" s="49"/>
      <c r="R4515" s="49"/>
      <c r="S4515" s="49"/>
      <c r="X4515" s="33">
        <f t="shared" si="420"/>
        <v>0</v>
      </c>
      <c r="Y4515" s="33">
        <f t="shared" si="421"/>
        <v>0</v>
      </c>
      <c r="Z4515" s="33">
        <f t="shared" si="422"/>
        <v>0</v>
      </c>
      <c r="AA4515" s="34">
        <f t="shared" si="423"/>
        <v>0</v>
      </c>
      <c r="AB4515" s="33">
        <f t="shared" si="424"/>
        <v>0</v>
      </c>
      <c r="AC4515" s="34" t="str">
        <f t="shared" si="425"/>
        <v>Not Determined</v>
      </c>
    </row>
    <row r="4516" spans="1:29" x14ac:dyDescent="0.25">
      <c r="A4516" s="48"/>
      <c r="B4516" s="48"/>
      <c r="C4516" s="44"/>
      <c r="D4516" s="44"/>
      <c r="E4516" s="44"/>
      <c r="F4516" s="44"/>
      <c r="G4516" s="44"/>
      <c r="H4516" s="44"/>
      <c r="I4516" s="44"/>
      <c r="J4516" s="44"/>
      <c r="K4516" s="88"/>
      <c r="L4516" s="50">
        <v>1</v>
      </c>
      <c r="M4516" s="49"/>
      <c r="N4516" s="49"/>
      <c r="O4516" s="49"/>
      <c r="P4516" s="49"/>
      <c r="Q4516" s="49"/>
      <c r="R4516" s="49"/>
      <c r="S4516" s="49"/>
      <c r="X4516" s="33">
        <f t="shared" si="420"/>
        <v>0</v>
      </c>
      <c r="Y4516" s="33">
        <f t="shared" si="421"/>
        <v>0</v>
      </c>
      <c r="Z4516" s="33">
        <f t="shared" si="422"/>
        <v>0</v>
      </c>
      <c r="AA4516" s="34">
        <f t="shared" si="423"/>
        <v>0</v>
      </c>
      <c r="AB4516" s="33">
        <f t="shared" si="424"/>
        <v>0</v>
      </c>
      <c r="AC4516" s="34" t="str">
        <f t="shared" si="425"/>
        <v>Not Determined</v>
      </c>
    </row>
    <row r="4517" spans="1:29" x14ac:dyDescent="0.25">
      <c r="A4517" s="48"/>
      <c r="B4517" s="48"/>
      <c r="C4517" s="44"/>
      <c r="D4517" s="44"/>
      <c r="E4517" s="44"/>
      <c r="F4517" s="44"/>
      <c r="G4517" s="44"/>
      <c r="H4517" s="44"/>
      <c r="I4517" s="44"/>
      <c r="J4517" s="44"/>
      <c r="K4517" s="88"/>
      <c r="L4517" s="50">
        <v>1</v>
      </c>
      <c r="M4517" s="49"/>
      <c r="N4517" s="49"/>
      <c r="O4517" s="49"/>
      <c r="P4517" s="49"/>
      <c r="Q4517" s="49"/>
      <c r="R4517" s="49"/>
      <c r="S4517" s="49"/>
      <c r="X4517" s="33">
        <f t="shared" si="420"/>
        <v>0</v>
      </c>
      <c r="Y4517" s="33">
        <f t="shared" si="421"/>
        <v>0</v>
      </c>
      <c r="Z4517" s="33">
        <f t="shared" si="422"/>
        <v>0</v>
      </c>
      <c r="AA4517" s="34">
        <f t="shared" si="423"/>
        <v>0</v>
      </c>
      <c r="AB4517" s="33">
        <f t="shared" si="424"/>
        <v>0</v>
      </c>
      <c r="AC4517" s="34" t="str">
        <f t="shared" si="425"/>
        <v>Not Determined</v>
      </c>
    </row>
    <row r="4518" spans="1:29" x14ac:dyDescent="0.25">
      <c r="A4518" s="48"/>
      <c r="B4518" s="48"/>
      <c r="C4518" s="44"/>
      <c r="D4518" s="44"/>
      <c r="E4518" s="44"/>
      <c r="F4518" s="44"/>
      <c r="G4518" s="44"/>
      <c r="H4518" s="44"/>
      <c r="I4518" s="44"/>
      <c r="J4518" s="44"/>
      <c r="K4518" s="88"/>
      <c r="L4518" s="50">
        <v>1</v>
      </c>
      <c r="M4518" s="49"/>
      <c r="N4518" s="49"/>
      <c r="O4518" s="49"/>
      <c r="P4518" s="49"/>
      <c r="Q4518" s="49"/>
      <c r="R4518" s="49"/>
      <c r="S4518" s="49"/>
      <c r="X4518" s="33">
        <f t="shared" si="420"/>
        <v>0</v>
      </c>
      <c r="Y4518" s="33">
        <f t="shared" si="421"/>
        <v>0</v>
      </c>
      <c r="Z4518" s="33">
        <f t="shared" si="422"/>
        <v>0</v>
      </c>
      <c r="AA4518" s="34">
        <f t="shared" si="423"/>
        <v>0</v>
      </c>
      <c r="AB4518" s="33">
        <f t="shared" si="424"/>
        <v>0</v>
      </c>
      <c r="AC4518" s="34" t="str">
        <f t="shared" si="425"/>
        <v>Not Determined</v>
      </c>
    </row>
    <row r="4519" spans="1:29" x14ac:dyDescent="0.25">
      <c r="A4519" s="48"/>
      <c r="B4519" s="48"/>
      <c r="C4519" s="44"/>
      <c r="D4519" s="44"/>
      <c r="E4519" s="44"/>
      <c r="F4519" s="44"/>
      <c r="G4519" s="44"/>
      <c r="H4519" s="44"/>
      <c r="I4519" s="44"/>
      <c r="J4519" s="44"/>
      <c r="K4519" s="88"/>
      <c r="L4519" s="50">
        <v>1</v>
      </c>
      <c r="M4519" s="49"/>
      <c r="N4519" s="49"/>
      <c r="O4519" s="49"/>
      <c r="P4519" s="49"/>
      <c r="Q4519" s="49"/>
      <c r="R4519" s="49"/>
      <c r="S4519" s="49"/>
      <c r="X4519" s="33">
        <f t="shared" si="420"/>
        <v>0</v>
      </c>
      <c r="Y4519" s="33">
        <f t="shared" si="421"/>
        <v>0</v>
      </c>
      <c r="Z4519" s="33">
        <f t="shared" si="422"/>
        <v>0</v>
      </c>
      <c r="AA4519" s="34">
        <f t="shared" si="423"/>
        <v>0</v>
      </c>
      <c r="AB4519" s="33">
        <f t="shared" si="424"/>
        <v>0</v>
      </c>
      <c r="AC4519" s="34" t="str">
        <f t="shared" si="425"/>
        <v>Not Determined</v>
      </c>
    </row>
    <row r="4520" spans="1:29" x14ac:dyDescent="0.25">
      <c r="A4520" s="48"/>
      <c r="B4520" s="48"/>
      <c r="C4520" s="44"/>
      <c r="D4520" s="44"/>
      <c r="E4520" s="44"/>
      <c r="F4520" s="44"/>
      <c r="G4520" s="44"/>
      <c r="H4520" s="44"/>
      <c r="I4520" s="44"/>
      <c r="J4520" s="44"/>
      <c r="K4520" s="88"/>
      <c r="L4520" s="50">
        <v>1</v>
      </c>
      <c r="M4520" s="49"/>
      <c r="N4520" s="49"/>
      <c r="O4520" s="49"/>
      <c r="P4520" s="49"/>
      <c r="Q4520" s="49"/>
      <c r="R4520" s="49"/>
      <c r="S4520" s="49"/>
      <c r="X4520" s="33">
        <f t="shared" si="420"/>
        <v>0</v>
      </c>
      <c r="Y4520" s="33">
        <f t="shared" si="421"/>
        <v>0</v>
      </c>
      <c r="Z4520" s="33">
        <f t="shared" si="422"/>
        <v>0</v>
      </c>
      <c r="AA4520" s="34">
        <f t="shared" si="423"/>
        <v>0</v>
      </c>
      <c r="AB4520" s="33">
        <f t="shared" si="424"/>
        <v>0</v>
      </c>
      <c r="AC4520" s="34" t="str">
        <f t="shared" si="425"/>
        <v>Not Determined</v>
      </c>
    </row>
    <row r="4521" spans="1:29" x14ac:dyDescent="0.25">
      <c r="A4521" s="48"/>
      <c r="B4521" s="48"/>
      <c r="C4521" s="44"/>
      <c r="D4521" s="44"/>
      <c r="E4521" s="44"/>
      <c r="F4521" s="44"/>
      <c r="G4521" s="44"/>
      <c r="H4521" s="44"/>
      <c r="I4521" s="44"/>
      <c r="J4521" s="44"/>
      <c r="K4521" s="88"/>
      <c r="L4521" s="50">
        <v>1</v>
      </c>
      <c r="M4521" s="49"/>
      <c r="N4521" s="49"/>
      <c r="O4521" s="49"/>
      <c r="P4521" s="49"/>
      <c r="Q4521" s="49"/>
      <c r="R4521" s="49"/>
      <c r="S4521" s="49"/>
      <c r="X4521" s="33">
        <f t="shared" si="420"/>
        <v>0</v>
      </c>
      <c r="Y4521" s="33">
        <f t="shared" si="421"/>
        <v>0</v>
      </c>
      <c r="Z4521" s="33">
        <f t="shared" si="422"/>
        <v>0</v>
      </c>
      <c r="AA4521" s="34">
        <f t="shared" si="423"/>
        <v>0</v>
      </c>
      <c r="AB4521" s="33">
        <f t="shared" si="424"/>
        <v>0</v>
      </c>
      <c r="AC4521" s="34" t="str">
        <f t="shared" si="425"/>
        <v>Not Determined</v>
      </c>
    </row>
    <row r="4522" spans="1:29" x14ac:dyDescent="0.25">
      <c r="A4522" s="48"/>
      <c r="B4522" s="48"/>
      <c r="C4522" s="44"/>
      <c r="D4522" s="44"/>
      <c r="E4522" s="44"/>
      <c r="F4522" s="44"/>
      <c r="G4522" s="44"/>
      <c r="H4522" s="44"/>
      <c r="I4522" s="44"/>
      <c r="J4522" s="44"/>
      <c r="K4522" s="88"/>
      <c r="L4522" s="50">
        <v>1</v>
      </c>
      <c r="M4522" s="49"/>
      <c r="N4522" s="49"/>
      <c r="O4522" s="49"/>
      <c r="P4522" s="49"/>
      <c r="Q4522" s="49"/>
      <c r="R4522" s="49"/>
      <c r="S4522" s="49"/>
      <c r="X4522" s="33">
        <f t="shared" si="420"/>
        <v>0</v>
      </c>
      <c r="Y4522" s="33">
        <f t="shared" si="421"/>
        <v>0</v>
      </c>
      <c r="Z4522" s="33">
        <f t="shared" si="422"/>
        <v>0</v>
      </c>
      <c r="AA4522" s="34">
        <f t="shared" si="423"/>
        <v>0</v>
      </c>
      <c r="AB4522" s="33">
        <f t="shared" si="424"/>
        <v>0</v>
      </c>
      <c r="AC4522" s="34" t="str">
        <f t="shared" si="425"/>
        <v>Not Determined</v>
      </c>
    </row>
    <row r="4523" spans="1:29" x14ac:dyDescent="0.25">
      <c r="A4523" s="48"/>
      <c r="B4523" s="48"/>
      <c r="C4523" s="44"/>
      <c r="D4523" s="44"/>
      <c r="E4523" s="44"/>
      <c r="F4523" s="44"/>
      <c r="G4523" s="44"/>
      <c r="H4523" s="44"/>
      <c r="I4523" s="44"/>
      <c r="J4523" s="44"/>
      <c r="K4523" s="88"/>
      <c r="L4523" s="50">
        <v>1</v>
      </c>
      <c r="M4523" s="49"/>
      <c r="N4523" s="49"/>
      <c r="O4523" s="49"/>
      <c r="P4523" s="49"/>
      <c r="Q4523" s="49"/>
      <c r="R4523" s="49"/>
      <c r="S4523" s="49"/>
      <c r="X4523" s="33">
        <f t="shared" si="420"/>
        <v>0</v>
      </c>
      <c r="Y4523" s="33">
        <f t="shared" si="421"/>
        <v>0</v>
      </c>
      <c r="Z4523" s="33">
        <f t="shared" si="422"/>
        <v>0</v>
      </c>
      <c r="AA4523" s="34">
        <f t="shared" si="423"/>
        <v>0</v>
      </c>
      <c r="AB4523" s="33">
        <f t="shared" si="424"/>
        <v>0</v>
      </c>
      <c r="AC4523" s="34" t="str">
        <f t="shared" si="425"/>
        <v>Not Determined</v>
      </c>
    </row>
    <row r="4524" spans="1:29" x14ac:dyDescent="0.25">
      <c r="A4524" s="48"/>
      <c r="B4524" s="48"/>
      <c r="C4524" s="44"/>
      <c r="D4524" s="44"/>
      <c r="E4524" s="44"/>
      <c r="F4524" s="44"/>
      <c r="G4524" s="44"/>
      <c r="H4524" s="44"/>
      <c r="I4524" s="44"/>
      <c r="J4524" s="44"/>
      <c r="K4524" s="88"/>
      <c r="L4524" s="50">
        <v>1</v>
      </c>
      <c r="M4524" s="49"/>
      <c r="N4524" s="49"/>
      <c r="O4524" s="49"/>
      <c r="P4524" s="49"/>
      <c r="Q4524" s="49"/>
      <c r="R4524" s="49"/>
      <c r="S4524" s="49"/>
      <c r="X4524" s="33">
        <f t="shared" si="420"/>
        <v>0</v>
      </c>
      <c r="Y4524" s="33">
        <f t="shared" si="421"/>
        <v>0</v>
      </c>
      <c r="Z4524" s="33">
        <f t="shared" si="422"/>
        <v>0</v>
      </c>
      <c r="AA4524" s="34">
        <f t="shared" si="423"/>
        <v>0</v>
      </c>
      <c r="AB4524" s="33">
        <f t="shared" si="424"/>
        <v>0</v>
      </c>
      <c r="AC4524" s="34" t="str">
        <f t="shared" si="425"/>
        <v>Not Determined</v>
      </c>
    </row>
    <row r="4525" spans="1:29" x14ac:dyDescent="0.25">
      <c r="A4525" s="48"/>
      <c r="B4525" s="48"/>
      <c r="C4525" s="44"/>
      <c r="D4525" s="44"/>
      <c r="E4525" s="44"/>
      <c r="F4525" s="44"/>
      <c r="G4525" s="44"/>
      <c r="H4525" s="44"/>
      <c r="I4525" s="44"/>
      <c r="J4525" s="44"/>
      <c r="K4525" s="88"/>
      <c r="L4525" s="50">
        <v>1</v>
      </c>
      <c r="M4525" s="49"/>
      <c r="N4525" s="49"/>
      <c r="O4525" s="49"/>
      <c r="P4525" s="49"/>
      <c r="Q4525" s="49"/>
      <c r="R4525" s="49"/>
      <c r="S4525" s="49"/>
      <c r="X4525" s="33">
        <f t="shared" si="420"/>
        <v>0</v>
      </c>
      <c r="Y4525" s="33">
        <f t="shared" si="421"/>
        <v>0</v>
      </c>
      <c r="Z4525" s="33">
        <f t="shared" si="422"/>
        <v>0</v>
      </c>
      <c r="AA4525" s="34">
        <f t="shared" si="423"/>
        <v>0</v>
      </c>
      <c r="AB4525" s="33">
        <f t="shared" si="424"/>
        <v>0</v>
      </c>
      <c r="AC4525" s="34" t="str">
        <f t="shared" si="425"/>
        <v>Not Determined</v>
      </c>
    </row>
    <row r="4526" spans="1:29" x14ac:dyDescent="0.25">
      <c r="A4526" s="48"/>
      <c r="B4526" s="48"/>
      <c r="C4526" s="44"/>
      <c r="D4526" s="44"/>
      <c r="E4526" s="44"/>
      <c r="F4526" s="44"/>
      <c r="G4526" s="44"/>
      <c r="H4526" s="44"/>
      <c r="I4526" s="44"/>
      <c r="J4526" s="44"/>
      <c r="K4526" s="88"/>
      <c r="L4526" s="50">
        <v>1</v>
      </c>
      <c r="M4526" s="49"/>
      <c r="N4526" s="49"/>
      <c r="O4526" s="49"/>
      <c r="P4526" s="49"/>
      <c r="Q4526" s="49"/>
      <c r="R4526" s="49"/>
      <c r="S4526" s="49"/>
      <c r="X4526" s="33">
        <f t="shared" si="420"/>
        <v>0</v>
      </c>
      <c r="Y4526" s="33">
        <f t="shared" si="421"/>
        <v>0</v>
      </c>
      <c r="Z4526" s="33">
        <f t="shared" si="422"/>
        <v>0</v>
      </c>
      <c r="AA4526" s="34">
        <f t="shared" si="423"/>
        <v>0</v>
      </c>
      <c r="AB4526" s="33">
        <f t="shared" si="424"/>
        <v>0</v>
      </c>
      <c r="AC4526" s="34" t="str">
        <f t="shared" si="425"/>
        <v>Not Determined</v>
      </c>
    </row>
    <row r="4527" spans="1:29" x14ac:dyDescent="0.25">
      <c r="A4527" s="48"/>
      <c r="B4527" s="48"/>
      <c r="C4527" s="44"/>
      <c r="D4527" s="44"/>
      <c r="E4527" s="44"/>
      <c r="F4527" s="44"/>
      <c r="G4527" s="44"/>
      <c r="H4527" s="44"/>
      <c r="I4527" s="44"/>
      <c r="J4527" s="44"/>
      <c r="K4527" s="88"/>
      <c r="L4527" s="50">
        <v>1</v>
      </c>
      <c r="M4527" s="49"/>
      <c r="N4527" s="49"/>
      <c r="O4527" s="49"/>
      <c r="P4527" s="49"/>
      <c r="Q4527" s="49"/>
      <c r="R4527" s="49"/>
      <c r="S4527" s="49"/>
      <c r="X4527" s="33">
        <f t="shared" si="420"/>
        <v>0</v>
      </c>
      <c r="Y4527" s="33">
        <f t="shared" si="421"/>
        <v>0</v>
      </c>
      <c r="Z4527" s="33">
        <f t="shared" si="422"/>
        <v>0</v>
      </c>
      <c r="AA4527" s="34">
        <f t="shared" si="423"/>
        <v>0</v>
      </c>
      <c r="AB4527" s="33">
        <f t="shared" si="424"/>
        <v>0</v>
      </c>
      <c r="AC4527" s="34" t="str">
        <f t="shared" si="425"/>
        <v>Not Determined</v>
      </c>
    </row>
    <row r="4528" spans="1:29" x14ac:dyDescent="0.25">
      <c r="A4528" s="48"/>
      <c r="B4528" s="48"/>
      <c r="C4528" s="44"/>
      <c r="D4528" s="44"/>
      <c r="E4528" s="44"/>
      <c r="F4528" s="44"/>
      <c r="G4528" s="44"/>
      <c r="H4528" s="44"/>
      <c r="I4528" s="44"/>
      <c r="J4528" s="44"/>
      <c r="K4528" s="88"/>
      <c r="L4528" s="50">
        <v>1</v>
      </c>
      <c r="M4528" s="49"/>
      <c r="N4528" s="49"/>
      <c r="O4528" s="49"/>
      <c r="P4528" s="49"/>
      <c r="Q4528" s="49"/>
      <c r="R4528" s="49"/>
      <c r="S4528" s="49"/>
      <c r="X4528" s="33">
        <f t="shared" si="420"/>
        <v>0</v>
      </c>
      <c r="Y4528" s="33">
        <f t="shared" si="421"/>
        <v>0</v>
      </c>
      <c r="Z4528" s="33">
        <f t="shared" si="422"/>
        <v>0</v>
      </c>
      <c r="AA4528" s="34">
        <f t="shared" si="423"/>
        <v>0</v>
      </c>
      <c r="AB4528" s="33">
        <f t="shared" si="424"/>
        <v>0</v>
      </c>
      <c r="AC4528" s="34" t="str">
        <f t="shared" si="425"/>
        <v>Not Determined</v>
      </c>
    </row>
    <row r="4529" spans="1:29" x14ac:dyDescent="0.25">
      <c r="A4529" s="48"/>
      <c r="B4529" s="48"/>
      <c r="C4529" s="44"/>
      <c r="D4529" s="44"/>
      <c r="E4529" s="44"/>
      <c r="F4529" s="44"/>
      <c r="G4529" s="44"/>
      <c r="H4529" s="44"/>
      <c r="I4529" s="44"/>
      <c r="J4529" s="44"/>
      <c r="K4529" s="88"/>
      <c r="L4529" s="50">
        <v>1</v>
      </c>
      <c r="M4529" s="49"/>
      <c r="N4529" s="49"/>
      <c r="O4529" s="49"/>
      <c r="P4529" s="49"/>
      <c r="Q4529" s="49"/>
      <c r="R4529" s="49"/>
      <c r="S4529" s="49"/>
      <c r="X4529" s="33">
        <f t="shared" si="420"/>
        <v>0</v>
      </c>
      <c r="Y4529" s="33">
        <f t="shared" si="421"/>
        <v>0</v>
      </c>
      <c r="Z4529" s="33">
        <f t="shared" si="422"/>
        <v>0</v>
      </c>
      <c r="AA4529" s="34">
        <f t="shared" si="423"/>
        <v>0</v>
      </c>
      <c r="AB4529" s="33">
        <f t="shared" si="424"/>
        <v>0</v>
      </c>
      <c r="AC4529" s="34" t="str">
        <f t="shared" si="425"/>
        <v>Not Determined</v>
      </c>
    </row>
    <row r="4530" spans="1:29" x14ac:dyDescent="0.25">
      <c r="A4530" s="48"/>
      <c r="B4530" s="48"/>
      <c r="C4530" s="44"/>
      <c r="D4530" s="44"/>
      <c r="E4530" s="44"/>
      <c r="F4530" s="44"/>
      <c r="G4530" s="44"/>
      <c r="H4530" s="44"/>
      <c r="I4530" s="44"/>
      <c r="J4530" s="44"/>
      <c r="K4530" s="88"/>
      <c r="L4530" s="50">
        <v>1</v>
      </c>
      <c r="M4530" s="49"/>
      <c r="N4530" s="49"/>
      <c r="O4530" s="49"/>
      <c r="P4530" s="49"/>
      <c r="Q4530" s="49"/>
      <c r="R4530" s="49"/>
      <c r="S4530" s="49"/>
      <c r="X4530" s="33">
        <f t="shared" si="420"/>
        <v>0</v>
      </c>
      <c r="Y4530" s="33">
        <f t="shared" si="421"/>
        <v>0</v>
      </c>
      <c r="Z4530" s="33">
        <f t="shared" si="422"/>
        <v>0</v>
      </c>
      <c r="AA4530" s="34">
        <f t="shared" si="423"/>
        <v>0</v>
      </c>
      <c r="AB4530" s="33">
        <f t="shared" si="424"/>
        <v>0</v>
      </c>
      <c r="AC4530" s="34" t="str">
        <f t="shared" si="425"/>
        <v>Not Determined</v>
      </c>
    </row>
    <row r="4531" spans="1:29" x14ac:dyDescent="0.25">
      <c r="A4531" s="48"/>
      <c r="B4531" s="48"/>
      <c r="C4531" s="44"/>
      <c r="D4531" s="44"/>
      <c r="E4531" s="44"/>
      <c r="F4531" s="44"/>
      <c r="G4531" s="44"/>
      <c r="H4531" s="44"/>
      <c r="I4531" s="44"/>
      <c r="J4531" s="44"/>
      <c r="K4531" s="88"/>
      <c r="L4531" s="50">
        <v>1</v>
      </c>
      <c r="M4531" s="49"/>
      <c r="N4531" s="49"/>
      <c r="O4531" s="49"/>
      <c r="P4531" s="49"/>
      <c r="Q4531" s="49"/>
      <c r="R4531" s="49"/>
      <c r="S4531" s="49"/>
      <c r="X4531" s="33">
        <f t="shared" si="420"/>
        <v>0</v>
      </c>
      <c r="Y4531" s="33">
        <f t="shared" si="421"/>
        <v>0</v>
      </c>
      <c r="Z4531" s="33">
        <f t="shared" si="422"/>
        <v>0</v>
      </c>
      <c r="AA4531" s="34">
        <f t="shared" si="423"/>
        <v>0</v>
      </c>
      <c r="AB4531" s="33">
        <f t="shared" si="424"/>
        <v>0</v>
      </c>
      <c r="AC4531" s="34" t="str">
        <f t="shared" si="425"/>
        <v>Not Determined</v>
      </c>
    </row>
    <row r="4532" spans="1:29" x14ac:dyDescent="0.25">
      <c r="A4532" s="48"/>
      <c r="B4532" s="48"/>
      <c r="C4532" s="44"/>
      <c r="D4532" s="44"/>
      <c r="E4532" s="44"/>
      <c r="F4532" s="44"/>
      <c r="G4532" s="44"/>
      <c r="H4532" s="44"/>
      <c r="I4532" s="44"/>
      <c r="J4532" s="44"/>
      <c r="K4532" s="88"/>
      <c r="L4532" s="50">
        <v>1</v>
      </c>
      <c r="M4532" s="49"/>
      <c r="N4532" s="49"/>
      <c r="O4532" s="49"/>
      <c r="P4532" s="49"/>
      <c r="Q4532" s="49"/>
      <c r="R4532" s="49"/>
      <c r="S4532" s="49"/>
      <c r="X4532" s="33">
        <f t="shared" si="420"/>
        <v>0</v>
      </c>
      <c r="Y4532" s="33">
        <f t="shared" si="421"/>
        <v>0</v>
      </c>
      <c r="Z4532" s="33">
        <f t="shared" si="422"/>
        <v>0</v>
      </c>
      <c r="AA4532" s="34">
        <f t="shared" si="423"/>
        <v>0</v>
      </c>
      <c r="AB4532" s="33">
        <f t="shared" si="424"/>
        <v>0</v>
      </c>
      <c r="AC4532" s="34" t="str">
        <f t="shared" si="425"/>
        <v>Not Determined</v>
      </c>
    </row>
    <row r="4533" spans="1:29" x14ac:dyDescent="0.25">
      <c r="A4533" s="48"/>
      <c r="B4533" s="48"/>
      <c r="C4533" s="44"/>
      <c r="D4533" s="44"/>
      <c r="E4533" s="44"/>
      <c r="F4533" s="44"/>
      <c r="G4533" s="44"/>
      <c r="H4533" s="44"/>
      <c r="I4533" s="44"/>
      <c r="J4533" s="44"/>
      <c r="K4533" s="88"/>
      <c r="L4533" s="50">
        <v>1</v>
      </c>
      <c r="M4533" s="49"/>
      <c r="N4533" s="49"/>
      <c r="O4533" s="49"/>
      <c r="P4533" s="49"/>
      <c r="Q4533" s="49"/>
      <c r="R4533" s="49"/>
      <c r="S4533" s="49"/>
      <c r="X4533" s="33">
        <f t="shared" si="420"/>
        <v>0</v>
      </c>
      <c r="Y4533" s="33">
        <f t="shared" si="421"/>
        <v>0</v>
      </c>
      <c r="Z4533" s="33">
        <f t="shared" si="422"/>
        <v>0</v>
      </c>
      <c r="AA4533" s="34">
        <f t="shared" si="423"/>
        <v>0</v>
      </c>
      <c r="AB4533" s="33">
        <f t="shared" si="424"/>
        <v>0</v>
      </c>
      <c r="AC4533" s="34" t="str">
        <f t="shared" si="425"/>
        <v>Not Determined</v>
      </c>
    </row>
    <row r="4534" spans="1:29" x14ac:dyDescent="0.25">
      <c r="A4534" s="48"/>
      <c r="B4534" s="48"/>
      <c r="C4534" s="44"/>
      <c r="D4534" s="44"/>
      <c r="E4534" s="44"/>
      <c r="F4534" s="44"/>
      <c r="G4534" s="44"/>
      <c r="H4534" s="44"/>
      <c r="I4534" s="44"/>
      <c r="J4534" s="44"/>
      <c r="K4534" s="88"/>
      <c r="L4534" s="50">
        <v>1</v>
      </c>
      <c r="M4534" s="49"/>
      <c r="N4534" s="49"/>
      <c r="O4534" s="49"/>
      <c r="P4534" s="49"/>
      <c r="Q4534" s="49"/>
      <c r="R4534" s="49"/>
      <c r="S4534" s="49"/>
      <c r="X4534" s="33">
        <f t="shared" si="420"/>
        <v>0</v>
      </c>
      <c r="Y4534" s="33">
        <f t="shared" si="421"/>
        <v>0</v>
      </c>
      <c r="Z4534" s="33">
        <f t="shared" si="422"/>
        <v>0</v>
      </c>
      <c r="AA4534" s="34">
        <f t="shared" si="423"/>
        <v>0</v>
      </c>
      <c r="AB4534" s="33">
        <f t="shared" si="424"/>
        <v>0</v>
      </c>
      <c r="AC4534" s="34" t="str">
        <f t="shared" si="425"/>
        <v>Not Determined</v>
      </c>
    </row>
    <row r="4535" spans="1:29" x14ac:dyDescent="0.25">
      <c r="A4535" s="48"/>
      <c r="B4535" s="48"/>
      <c r="C4535" s="44"/>
      <c r="D4535" s="44"/>
      <c r="E4535" s="44"/>
      <c r="F4535" s="44"/>
      <c r="G4535" s="44"/>
      <c r="H4535" s="44"/>
      <c r="I4535" s="44"/>
      <c r="J4535" s="44"/>
      <c r="K4535" s="88"/>
      <c r="L4535" s="50">
        <v>1</v>
      </c>
      <c r="M4535" s="49"/>
      <c r="N4535" s="49"/>
      <c r="O4535" s="49"/>
      <c r="P4535" s="49"/>
      <c r="Q4535" s="49"/>
      <c r="R4535" s="49"/>
      <c r="S4535" s="49"/>
      <c r="X4535" s="33">
        <f t="shared" si="420"/>
        <v>0</v>
      </c>
      <c r="Y4535" s="33">
        <f t="shared" si="421"/>
        <v>0</v>
      </c>
      <c r="Z4535" s="33">
        <f t="shared" si="422"/>
        <v>0</v>
      </c>
      <c r="AA4535" s="34">
        <f t="shared" si="423"/>
        <v>0</v>
      </c>
      <c r="AB4535" s="33">
        <f t="shared" si="424"/>
        <v>0</v>
      </c>
      <c r="AC4535" s="34" t="str">
        <f t="shared" si="425"/>
        <v>Not Determined</v>
      </c>
    </row>
    <row r="4536" spans="1:29" x14ac:dyDescent="0.25">
      <c r="A4536" s="48"/>
      <c r="B4536" s="48"/>
      <c r="C4536" s="44"/>
      <c r="D4536" s="44"/>
      <c r="E4536" s="44"/>
      <c r="F4536" s="44"/>
      <c r="G4536" s="44"/>
      <c r="H4536" s="44"/>
      <c r="I4536" s="44"/>
      <c r="J4536" s="44"/>
      <c r="K4536" s="88"/>
      <c r="L4536" s="50">
        <v>1</v>
      </c>
      <c r="M4536" s="49"/>
      <c r="N4536" s="49"/>
      <c r="O4536" s="49"/>
      <c r="P4536" s="49"/>
      <c r="Q4536" s="49"/>
      <c r="R4536" s="49"/>
      <c r="S4536" s="49"/>
      <c r="X4536" s="33">
        <f t="shared" si="420"/>
        <v>0</v>
      </c>
      <c r="Y4536" s="33">
        <f t="shared" si="421"/>
        <v>0</v>
      </c>
      <c r="Z4536" s="33">
        <f t="shared" si="422"/>
        <v>0</v>
      </c>
      <c r="AA4536" s="34">
        <f t="shared" si="423"/>
        <v>0</v>
      </c>
      <c r="AB4536" s="33">
        <f t="shared" si="424"/>
        <v>0</v>
      </c>
      <c r="AC4536" s="34" t="str">
        <f t="shared" si="425"/>
        <v>Not Determined</v>
      </c>
    </row>
    <row r="4537" spans="1:29" x14ac:dyDescent="0.25">
      <c r="A4537" s="48"/>
      <c r="B4537" s="48"/>
      <c r="C4537" s="44"/>
      <c r="D4537" s="44"/>
      <c r="E4537" s="44"/>
      <c r="F4537" s="44"/>
      <c r="G4537" s="44"/>
      <c r="H4537" s="44"/>
      <c r="I4537" s="44"/>
      <c r="J4537" s="44"/>
      <c r="K4537" s="88"/>
      <c r="L4537" s="50">
        <v>1</v>
      </c>
      <c r="M4537" s="49"/>
      <c r="N4537" s="49"/>
      <c r="O4537" s="49"/>
      <c r="P4537" s="49"/>
      <c r="Q4537" s="49"/>
      <c r="R4537" s="49"/>
      <c r="S4537" s="49"/>
      <c r="X4537" s="33">
        <f t="shared" si="420"/>
        <v>0</v>
      </c>
      <c r="Y4537" s="33">
        <f t="shared" si="421"/>
        <v>0</v>
      </c>
      <c r="Z4537" s="33">
        <f t="shared" si="422"/>
        <v>0</v>
      </c>
      <c r="AA4537" s="34">
        <f t="shared" si="423"/>
        <v>0</v>
      </c>
      <c r="AB4537" s="33">
        <f t="shared" si="424"/>
        <v>0</v>
      </c>
      <c r="AC4537" s="34" t="str">
        <f t="shared" si="425"/>
        <v>Not Determined</v>
      </c>
    </row>
    <row r="4538" spans="1:29" x14ac:dyDescent="0.25">
      <c r="A4538" s="48"/>
      <c r="B4538" s="48"/>
      <c r="C4538" s="44"/>
      <c r="D4538" s="44"/>
      <c r="E4538" s="44"/>
      <c r="F4538" s="44"/>
      <c r="G4538" s="44"/>
      <c r="H4538" s="44"/>
      <c r="I4538" s="44"/>
      <c r="J4538" s="44"/>
      <c r="K4538" s="88"/>
      <c r="L4538" s="50">
        <v>1</v>
      </c>
      <c r="M4538" s="49"/>
      <c r="N4538" s="49"/>
      <c r="O4538" s="49"/>
      <c r="P4538" s="49"/>
      <c r="Q4538" s="49"/>
      <c r="R4538" s="49"/>
      <c r="S4538" s="49"/>
      <c r="X4538" s="33">
        <f t="shared" si="420"/>
        <v>0</v>
      </c>
      <c r="Y4538" s="33">
        <f t="shared" si="421"/>
        <v>0</v>
      </c>
      <c r="Z4538" s="33">
        <f t="shared" si="422"/>
        <v>0</v>
      </c>
      <c r="AA4538" s="34">
        <f t="shared" si="423"/>
        <v>0</v>
      </c>
      <c r="AB4538" s="33">
        <f t="shared" si="424"/>
        <v>0</v>
      </c>
      <c r="AC4538" s="34" t="str">
        <f t="shared" si="425"/>
        <v>Not Determined</v>
      </c>
    </row>
    <row r="4539" spans="1:29" x14ac:dyDescent="0.25">
      <c r="A4539" s="48"/>
      <c r="B4539" s="48"/>
      <c r="C4539" s="44"/>
      <c r="D4539" s="44"/>
      <c r="E4539" s="44"/>
      <c r="F4539" s="44"/>
      <c r="G4539" s="44"/>
      <c r="H4539" s="44"/>
      <c r="I4539" s="44"/>
      <c r="J4539" s="44"/>
      <c r="K4539" s="88"/>
      <c r="L4539" s="50">
        <v>1</v>
      </c>
      <c r="M4539" s="49"/>
      <c r="N4539" s="49"/>
      <c r="O4539" s="49"/>
      <c r="P4539" s="49"/>
      <c r="Q4539" s="49"/>
      <c r="R4539" s="49"/>
      <c r="S4539" s="49"/>
      <c r="X4539" s="33">
        <f t="shared" si="420"/>
        <v>0</v>
      </c>
      <c r="Y4539" s="33">
        <f t="shared" si="421"/>
        <v>0</v>
      </c>
      <c r="Z4539" s="33">
        <f t="shared" si="422"/>
        <v>0</v>
      </c>
      <c r="AA4539" s="34">
        <f t="shared" si="423"/>
        <v>0</v>
      </c>
      <c r="AB4539" s="33">
        <f t="shared" si="424"/>
        <v>0</v>
      </c>
      <c r="AC4539" s="34" t="str">
        <f t="shared" si="425"/>
        <v>Not Determined</v>
      </c>
    </row>
    <row r="4540" spans="1:29" x14ac:dyDescent="0.25">
      <c r="A4540" s="48"/>
      <c r="B4540" s="48"/>
      <c r="C4540" s="44"/>
      <c r="D4540" s="44"/>
      <c r="E4540" s="44"/>
      <c r="F4540" s="44"/>
      <c r="G4540" s="44"/>
      <c r="H4540" s="44"/>
      <c r="I4540" s="44"/>
      <c r="J4540" s="44"/>
      <c r="K4540" s="88"/>
      <c r="L4540" s="50">
        <v>1</v>
      </c>
      <c r="M4540" s="49"/>
      <c r="N4540" s="49"/>
      <c r="O4540" s="49"/>
      <c r="P4540" s="49"/>
      <c r="Q4540" s="49"/>
      <c r="R4540" s="49"/>
      <c r="S4540" s="49"/>
      <c r="X4540" s="33">
        <f t="shared" si="420"/>
        <v>0</v>
      </c>
      <c r="Y4540" s="33">
        <f t="shared" si="421"/>
        <v>0</v>
      </c>
      <c r="Z4540" s="33">
        <f t="shared" si="422"/>
        <v>0</v>
      </c>
      <c r="AA4540" s="34">
        <f t="shared" si="423"/>
        <v>0</v>
      </c>
      <c r="AB4540" s="33">
        <f t="shared" si="424"/>
        <v>0</v>
      </c>
      <c r="AC4540" s="34" t="str">
        <f t="shared" si="425"/>
        <v>Not Determined</v>
      </c>
    </row>
    <row r="4541" spans="1:29" x14ac:dyDescent="0.25">
      <c r="A4541" s="48"/>
      <c r="B4541" s="48"/>
      <c r="C4541" s="44"/>
      <c r="D4541" s="44"/>
      <c r="E4541" s="44"/>
      <c r="F4541" s="44"/>
      <c r="G4541" s="44"/>
      <c r="H4541" s="44"/>
      <c r="I4541" s="44"/>
      <c r="J4541" s="44"/>
      <c r="K4541" s="88"/>
      <c r="L4541" s="50">
        <v>1</v>
      </c>
      <c r="M4541" s="49"/>
      <c r="N4541" s="49"/>
      <c r="O4541" s="49"/>
      <c r="P4541" s="49"/>
      <c r="Q4541" s="49"/>
      <c r="R4541" s="49"/>
      <c r="S4541" s="49"/>
      <c r="X4541" s="33">
        <f t="shared" si="420"/>
        <v>0</v>
      </c>
      <c r="Y4541" s="33">
        <f t="shared" si="421"/>
        <v>0</v>
      </c>
      <c r="Z4541" s="33">
        <f t="shared" si="422"/>
        <v>0</v>
      </c>
      <c r="AA4541" s="34">
        <f t="shared" si="423"/>
        <v>0</v>
      </c>
      <c r="AB4541" s="33">
        <f t="shared" si="424"/>
        <v>0</v>
      </c>
      <c r="AC4541" s="34" t="str">
        <f t="shared" si="425"/>
        <v>Not Determined</v>
      </c>
    </row>
    <row r="4542" spans="1:29" x14ac:dyDescent="0.25">
      <c r="A4542" s="48"/>
      <c r="B4542" s="48"/>
      <c r="C4542" s="44"/>
      <c r="D4542" s="44"/>
      <c r="E4542" s="44"/>
      <c r="F4542" s="44"/>
      <c r="G4542" s="44"/>
      <c r="H4542" s="44"/>
      <c r="I4542" s="44"/>
      <c r="J4542" s="44"/>
      <c r="K4542" s="88"/>
      <c r="L4542" s="50">
        <v>1</v>
      </c>
      <c r="M4542" s="49"/>
      <c r="N4542" s="49"/>
      <c r="O4542" s="49"/>
      <c r="P4542" s="49"/>
      <c r="Q4542" s="49"/>
      <c r="R4542" s="49"/>
      <c r="S4542" s="49"/>
      <c r="X4542" s="33">
        <f t="shared" si="420"/>
        <v>0</v>
      </c>
      <c r="Y4542" s="33">
        <f t="shared" si="421"/>
        <v>0</v>
      </c>
      <c r="Z4542" s="33">
        <f t="shared" si="422"/>
        <v>0</v>
      </c>
      <c r="AA4542" s="34">
        <f t="shared" si="423"/>
        <v>0</v>
      </c>
      <c r="AB4542" s="33">
        <f t="shared" si="424"/>
        <v>0</v>
      </c>
      <c r="AC4542" s="34" t="str">
        <f t="shared" si="425"/>
        <v>Not Determined</v>
      </c>
    </row>
    <row r="4543" spans="1:29" x14ac:dyDescent="0.25">
      <c r="A4543" s="48"/>
      <c r="B4543" s="48"/>
      <c r="C4543" s="44"/>
      <c r="D4543" s="44"/>
      <c r="E4543" s="44"/>
      <c r="F4543" s="44"/>
      <c r="G4543" s="44"/>
      <c r="H4543" s="44"/>
      <c r="I4543" s="44"/>
      <c r="J4543" s="44"/>
      <c r="K4543" s="88"/>
      <c r="L4543" s="50">
        <v>1</v>
      </c>
      <c r="M4543" s="49"/>
      <c r="N4543" s="49"/>
      <c r="O4543" s="49"/>
      <c r="P4543" s="49"/>
      <c r="Q4543" s="49"/>
      <c r="R4543" s="49"/>
      <c r="S4543" s="49"/>
      <c r="X4543" s="33">
        <f t="shared" si="420"/>
        <v>0</v>
      </c>
      <c r="Y4543" s="33">
        <f t="shared" si="421"/>
        <v>0</v>
      </c>
      <c r="Z4543" s="33">
        <f t="shared" si="422"/>
        <v>0</v>
      </c>
      <c r="AA4543" s="34">
        <f t="shared" si="423"/>
        <v>0</v>
      </c>
      <c r="AB4543" s="33">
        <f t="shared" si="424"/>
        <v>0</v>
      </c>
      <c r="AC4543" s="34" t="str">
        <f t="shared" si="425"/>
        <v>Not Determined</v>
      </c>
    </row>
    <row r="4544" spans="1:29" x14ac:dyDescent="0.25">
      <c r="A4544" s="48"/>
      <c r="B4544" s="48"/>
      <c r="C4544" s="44"/>
      <c r="D4544" s="44"/>
      <c r="E4544" s="44"/>
      <c r="F4544" s="44"/>
      <c r="G4544" s="44"/>
      <c r="H4544" s="44"/>
      <c r="I4544" s="44"/>
      <c r="J4544" s="44"/>
      <c r="K4544" s="88"/>
      <c r="L4544" s="50">
        <v>1</v>
      </c>
      <c r="M4544" s="49"/>
      <c r="N4544" s="49"/>
      <c r="O4544" s="49"/>
      <c r="P4544" s="49"/>
      <c r="Q4544" s="49"/>
      <c r="R4544" s="49"/>
      <c r="S4544" s="49"/>
      <c r="X4544" s="33">
        <f t="shared" si="420"/>
        <v>0</v>
      </c>
      <c r="Y4544" s="33">
        <f t="shared" si="421"/>
        <v>0</v>
      </c>
      <c r="Z4544" s="33">
        <f t="shared" si="422"/>
        <v>0</v>
      </c>
      <c r="AA4544" s="34">
        <f t="shared" si="423"/>
        <v>0</v>
      </c>
      <c r="AB4544" s="33">
        <f t="shared" si="424"/>
        <v>0</v>
      </c>
      <c r="AC4544" s="34" t="str">
        <f t="shared" si="425"/>
        <v>Not Determined</v>
      </c>
    </row>
    <row r="4545" spans="1:29" x14ac:dyDescent="0.25">
      <c r="A4545" s="48"/>
      <c r="B4545" s="48"/>
      <c r="C4545" s="44"/>
      <c r="D4545" s="44"/>
      <c r="E4545" s="44"/>
      <c r="F4545" s="44"/>
      <c r="G4545" s="44"/>
      <c r="H4545" s="44"/>
      <c r="I4545" s="44"/>
      <c r="J4545" s="44"/>
      <c r="K4545" s="88"/>
      <c r="L4545" s="50">
        <v>1</v>
      </c>
      <c r="M4545" s="49"/>
      <c r="N4545" s="49"/>
      <c r="O4545" s="49"/>
      <c r="P4545" s="49"/>
      <c r="Q4545" s="49"/>
      <c r="R4545" s="49"/>
      <c r="S4545" s="49"/>
      <c r="X4545" s="33">
        <f t="shared" si="420"/>
        <v>0</v>
      </c>
      <c r="Y4545" s="33">
        <f t="shared" si="421"/>
        <v>0</v>
      </c>
      <c r="Z4545" s="33">
        <f t="shared" si="422"/>
        <v>0</v>
      </c>
      <c r="AA4545" s="34">
        <f t="shared" si="423"/>
        <v>0</v>
      </c>
      <c r="AB4545" s="33">
        <f t="shared" si="424"/>
        <v>0</v>
      </c>
      <c r="AC4545" s="34" t="str">
        <f t="shared" si="425"/>
        <v>Not Determined</v>
      </c>
    </row>
    <row r="4546" spans="1:29" x14ac:dyDescent="0.25">
      <c r="A4546" s="48"/>
      <c r="B4546" s="48"/>
      <c r="C4546" s="44"/>
      <c r="D4546" s="44"/>
      <c r="E4546" s="44"/>
      <c r="F4546" s="44"/>
      <c r="G4546" s="44"/>
      <c r="H4546" s="44"/>
      <c r="I4546" s="44"/>
      <c r="J4546" s="44"/>
      <c r="K4546" s="88"/>
      <c r="L4546" s="50">
        <v>1</v>
      </c>
      <c r="M4546" s="49"/>
      <c r="N4546" s="49"/>
      <c r="O4546" s="49"/>
      <c r="P4546" s="49"/>
      <c r="Q4546" s="49"/>
      <c r="R4546" s="49"/>
      <c r="S4546" s="49"/>
      <c r="X4546" s="33">
        <f t="shared" si="420"/>
        <v>0</v>
      </c>
      <c r="Y4546" s="33">
        <f t="shared" si="421"/>
        <v>0</v>
      </c>
      <c r="Z4546" s="33">
        <f t="shared" si="422"/>
        <v>0</v>
      </c>
      <c r="AA4546" s="34">
        <f t="shared" si="423"/>
        <v>0</v>
      </c>
      <c r="AB4546" s="33">
        <f t="shared" si="424"/>
        <v>0</v>
      </c>
      <c r="AC4546" s="34" t="str">
        <f t="shared" si="425"/>
        <v>Not Determined</v>
      </c>
    </row>
    <row r="4547" spans="1:29" x14ac:dyDescent="0.25">
      <c r="A4547" s="48"/>
      <c r="B4547" s="48"/>
      <c r="C4547" s="44"/>
      <c r="D4547" s="44"/>
      <c r="E4547" s="44"/>
      <c r="F4547" s="44"/>
      <c r="G4547" s="44"/>
      <c r="H4547" s="44"/>
      <c r="I4547" s="44"/>
      <c r="J4547" s="44"/>
      <c r="K4547" s="88"/>
      <c r="L4547" s="50">
        <v>1</v>
      </c>
      <c r="M4547" s="49"/>
      <c r="N4547" s="49"/>
      <c r="O4547" s="49"/>
      <c r="P4547" s="49"/>
      <c r="Q4547" s="49"/>
      <c r="R4547" s="49"/>
      <c r="S4547" s="49"/>
      <c r="X4547" s="33">
        <f t="shared" si="420"/>
        <v>0</v>
      </c>
      <c r="Y4547" s="33">
        <f t="shared" si="421"/>
        <v>0</v>
      </c>
      <c r="Z4547" s="33">
        <f t="shared" si="422"/>
        <v>0</v>
      </c>
      <c r="AA4547" s="34">
        <f t="shared" si="423"/>
        <v>0</v>
      </c>
      <c r="AB4547" s="33">
        <f t="shared" si="424"/>
        <v>0</v>
      </c>
      <c r="AC4547" s="34" t="str">
        <f t="shared" si="425"/>
        <v>Not Determined</v>
      </c>
    </row>
    <row r="4548" spans="1:29" x14ac:dyDescent="0.25">
      <c r="A4548" s="48"/>
      <c r="B4548" s="48"/>
      <c r="C4548" s="44"/>
      <c r="D4548" s="44"/>
      <c r="E4548" s="44"/>
      <c r="F4548" s="44"/>
      <c r="G4548" s="44"/>
      <c r="H4548" s="44"/>
      <c r="I4548" s="44"/>
      <c r="J4548" s="44"/>
      <c r="K4548" s="88"/>
      <c r="L4548" s="50">
        <v>1</v>
      </c>
      <c r="M4548" s="49"/>
      <c r="N4548" s="49"/>
      <c r="O4548" s="49"/>
      <c r="P4548" s="49"/>
      <c r="Q4548" s="49"/>
      <c r="R4548" s="49"/>
      <c r="S4548" s="49"/>
      <c r="X4548" s="33">
        <f t="shared" si="420"/>
        <v>0</v>
      </c>
      <c r="Y4548" s="33">
        <f t="shared" si="421"/>
        <v>0</v>
      </c>
      <c r="Z4548" s="33">
        <f t="shared" si="422"/>
        <v>0</v>
      </c>
      <c r="AA4548" s="34">
        <f t="shared" si="423"/>
        <v>0</v>
      </c>
      <c r="AB4548" s="33">
        <f t="shared" si="424"/>
        <v>0</v>
      </c>
      <c r="AC4548" s="34" t="str">
        <f t="shared" si="425"/>
        <v>Not Determined</v>
      </c>
    </row>
    <row r="4549" spans="1:29" x14ac:dyDescent="0.25">
      <c r="A4549" s="48"/>
      <c r="B4549" s="48"/>
      <c r="C4549" s="44"/>
      <c r="D4549" s="44"/>
      <c r="E4549" s="44"/>
      <c r="F4549" s="44"/>
      <c r="G4549" s="44"/>
      <c r="H4549" s="44"/>
      <c r="I4549" s="44"/>
      <c r="J4549" s="44"/>
      <c r="K4549" s="88"/>
      <c r="L4549" s="50">
        <v>1</v>
      </c>
      <c r="M4549" s="49"/>
      <c r="N4549" s="49"/>
      <c r="O4549" s="49"/>
      <c r="P4549" s="49"/>
      <c r="Q4549" s="49"/>
      <c r="R4549" s="49"/>
      <c r="S4549" s="49"/>
      <c r="X4549" s="33">
        <f t="shared" si="420"/>
        <v>0</v>
      </c>
      <c r="Y4549" s="33">
        <f t="shared" si="421"/>
        <v>0</v>
      </c>
      <c r="Z4549" s="33">
        <f t="shared" si="422"/>
        <v>0</v>
      </c>
      <c r="AA4549" s="34">
        <f t="shared" si="423"/>
        <v>0</v>
      </c>
      <c r="AB4549" s="33">
        <f t="shared" si="424"/>
        <v>0</v>
      </c>
      <c r="AC4549" s="34" t="str">
        <f t="shared" si="425"/>
        <v>Not Determined</v>
      </c>
    </row>
    <row r="4550" spans="1:29" x14ac:dyDescent="0.25">
      <c r="A4550" s="48"/>
      <c r="B4550" s="48"/>
      <c r="C4550" s="44"/>
      <c r="D4550" s="44"/>
      <c r="E4550" s="44"/>
      <c r="F4550" s="44"/>
      <c r="G4550" s="44"/>
      <c r="H4550" s="44"/>
      <c r="I4550" s="44"/>
      <c r="J4550" s="44"/>
      <c r="K4550" s="88"/>
      <c r="L4550" s="50">
        <v>1</v>
      </c>
      <c r="M4550" s="49"/>
      <c r="N4550" s="49"/>
      <c r="O4550" s="49"/>
      <c r="P4550" s="49"/>
      <c r="Q4550" s="49"/>
      <c r="R4550" s="49"/>
      <c r="S4550" s="49"/>
      <c r="X4550" s="33">
        <f t="shared" si="420"/>
        <v>0</v>
      </c>
      <c r="Y4550" s="33">
        <f t="shared" si="421"/>
        <v>0</v>
      </c>
      <c r="Z4550" s="33">
        <f t="shared" si="422"/>
        <v>0</v>
      </c>
      <c r="AA4550" s="34">
        <f t="shared" si="423"/>
        <v>0</v>
      </c>
      <c r="AB4550" s="33">
        <f t="shared" si="424"/>
        <v>0</v>
      </c>
      <c r="AC4550" s="34" t="str">
        <f t="shared" si="425"/>
        <v>Not Determined</v>
      </c>
    </row>
    <row r="4551" spans="1:29" x14ac:dyDescent="0.25">
      <c r="A4551" s="48"/>
      <c r="B4551" s="48"/>
      <c r="C4551" s="44"/>
      <c r="D4551" s="44"/>
      <c r="E4551" s="44"/>
      <c r="F4551" s="44"/>
      <c r="G4551" s="44"/>
      <c r="H4551" s="44"/>
      <c r="I4551" s="44"/>
      <c r="J4551" s="44"/>
      <c r="K4551" s="88"/>
      <c r="L4551" s="50">
        <v>1</v>
      </c>
      <c r="M4551" s="49"/>
      <c r="N4551" s="49"/>
      <c r="O4551" s="49"/>
      <c r="P4551" s="49"/>
      <c r="Q4551" s="49"/>
      <c r="R4551" s="49"/>
      <c r="S4551" s="49"/>
      <c r="X4551" s="33">
        <f t="shared" si="420"/>
        <v>0</v>
      </c>
      <c r="Y4551" s="33">
        <f t="shared" si="421"/>
        <v>0</v>
      </c>
      <c r="Z4551" s="33">
        <f t="shared" si="422"/>
        <v>0</v>
      </c>
      <c r="AA4551" s="34">
        <f t="shared" si="423"/>
        <v>0</v>
      </c>
      <c r="AB4551" s="33">
        <f t="shared" si="424"/>
        <v>0</v>
      </c>
      <c r="AC4551" s="34" t="str">
        <f t="shared" si="425"/>
        <v>Not Determined</v>
      </c>
    </row>
    <row r="4552" spans="1:29" x14ac:dyDescent="0.25">
      <c r="A4552" s="48"/>
      <c r="B4552" s="48"/>
      <c r="C4552" s="44"/>
      <c r="D4552" s="44"/>
      <c r="E4552" s="44"/>
      <c r="F4552" s="44"/>
      <c r="G4552" s="44"/>
      <c r="H4552" s="44"/>
      <c r="I4552" s="44"/>
      <c r="J4552" s="44"/>
      <c r="K4552" s="88"/>
      <c r="L4552" s="50">
        <v>1</v>
      </c>
      <c r="M4552" s="49"/>
      <c r="N4552" s="49"/>
      <c r="O4552" s="49"/>
      <c r="P4552" s="49"/>
      <c r="Q4552" s="49"/>
      <c r="R4552" s="49"/>
      <c r="S4552" s="49"/>
      <c r="X4552" s="33">
        <f t="shared" si="420"/>
        <v>0</v>
      </c>
      <c r="Y4552" s="33">
        <f t="shared" si="421"/>
        <v>0</v>
      </c>
      <c r="Z4552" s="33">
        <f t="shared" si="422"/>
        <v>0</v>
      </c>
      <c r="AA4552" s="34">
        <f t="shared" si="423"/>
        <v>0</v>
      </c>
      <c r="AB4552" s="33">
        <f t="shared" si="424"/>
        <v>0</v>
      </c>
      <c r="AC4552" s="34" t="str">
        <f t="shared" si="425"/>
        <v>Not Determined</v>
      </c>
    </row>
    <row r="4553" spans="1:29" x14ac:dyDescent="0.25">
      <c r="A4553" s="48"/>
      <c r="B4553" s="48"/>
      <c r="C4553" s="44"/>
      <c r="D4553" s="44"/>
      <c r="E4553" s="44"/>
      <c r="F4553" s="44"/>
      <c r="G4553" s="44"/>
      <c r="H4553" s="44"/>
      <c r="I4553" s="44"/>
      <c r="J4553" s="44"/>
      <c r="K4553" s="88"/>
      <c r="L4553" s="50">
        <v>1</v>
      </c>
      <c r="M4553" s="49"/>
      <c r="N4553" s="49"/>
      <c r="O4553" s="49"/>
      <c r="P4553" s="49"/>
      <c r="Q4553" s="49"/>
      <c r="R4553" s="49"/>
      <c r="S4553" s="49"/>
      <c r="X4553" s="33">
        <f t="shared" si="420"/>
        <v>0</v>
      </c>
      <c r="Y4553" s="33">
        <f t="shared" si="421"/>
        <v>0</v>
      </c>
      <c r="Z4553" s="33">
        <f t="shared" si="422"/>
        <v>0</v>
      </c>
      <c r="AA4553" s="34">
        <f t="shared" si="423"/>
        <v>0</v>
      </c>
      <c r="AB4553" s="33">
        <f t="shared" si="424"/>
        <v>0</v>
      </c>
      <c r="AC4553" s="34" t="str">
        <f t="shared" si="425"/>
        <v>Not Determined</v>
      </c>
    </row>
    <row r="4554" spans="1:29" x14ac:dyDescent="0.25">
      <c r="A4554" s="48"/>
      <c r="B4554" s="48"/>
      <c r="C4554" s="44"/>
      <c r="D4554" s="44"/>
      <c r="E4554" s="44"/>
      <c r="F4554" s="44"/>
      <c r="G4554" s="44"/>
      <c r="H4554" s="44"/>
      <c r="I4554" s="44"/>
      <c r="J4554" s="44"/>
      <c r="K4554" s="88"/>
      <c r="L4554" s="50">
        <v>1</v>
      </c>
      <c r="M4554" s="49"/>
      <c r="N4554" s="49"/>
      <c r="O4554" s="49"/>
      <c r="P4554" s="49"/>
      <c r="Q4554" s="49"/>
      <c r="R4554" s="49"/>
      <c r="S4554" s="49"/>
      <c r="X4554" s="33">
        <f t="shared" si="420"/>
        <v>0</v>
      </c>
      <c r="Y4554" s="33">
        <f t="shared" si="421"/>
        <v>0</v>
      </c>
      <c r="Z4554" s="33">
        <f t="shared" si="422"/>
        <v>0</v>
      </c>
      <c r="AA4554" s="34">
        <f t="shared" si="423"/>
        <v>0</v>
      </c>
      <c r="AB4554" s="33">
        <f t="shared" si="424"/>
        <v>0</v>
      </c>
      <c r="AC4554" s="34" t="str">
        <f t="shared" si="425"/>
        <v>Not Determined</v>
      </c>
    </row>
    <row r="4555" spans="1:29" x14ac:dyDescent="0.25">
      <c r="A4555" s="48"/>
      <c r="B4555" s="48"/>
      <c r="C4555" s="44"/>
      <c r="D4555" s="44"/>
      <c r="E4555" s="44"/>
      <c r="F4555" s="44"/>
      <c r="G4555" s="44"/>
      <c r="H4555" s="44"/>
      <c r="I4555" s="44"/>
      <c r="J4555" s="44"/>
      <c r="K4555" s="88"/>
      <c r="L4555" s="50">
        <v>1</v>
      </c>
      <c r="M4555" s="49"/>
      <c r="N4555" s="49"/>
      <c r="O4555" s="49"/>
      <c r="P4555" s="49"/>
      <c r="Q4555" s="49"/>
      <c r="R4555" s="49"/>
      <c r="S4555" s="49"/>
      <c r="X4555" s="33">
        <f t="shared" si="420"/>
        <v>0</v>
      </c>
      <c r="Y4555" s="33">
        <f t="shared" si="421"/>
        <v>0</v>
      </c>
      <c r="Z4555" s="33">
        <f t="shared" si="422"/>
        <v>0</v>
      </c>
      <c r="AA4555" s="34">
        <f t="shared" si="423"/>
        <v>0</v>
      </c>
      <c r="AB4555" s="33">
        <f t="shared" si="424"/>
        <v>0</v>
      </c>
      <c r="AC4555" s="34" t="str">
        <f t="shared" si="425"/>
        <v>Not Determined</v>
      </c>
    </row>
    <row r="4556" spans="1:29" x14ac:dyDescent="0.25">
      <c r="A4556" s="48"/>
      <c r="B4556" s="48"/>
      <c r="C4556" s="44"/>
      <c r="D4556" s="44"/>
      <c r="E4556" s="44"/>
      <c r="F4556" s="44"/>
      <c r="G4556" s="44"/>
      <c r="H4556" s="44"/>
      <c r="I4556" s="44"/>
      <c r="J4556" s="44"/>
      <c r="K4556" s="88"/>
      <c r="L4556" s="50">
        <v>1</v>
      </c>
      <c r="M4556" s="49"/>
      <c r="N4556" s="49"/>
      <c r="O4556" s="49"/>
      <c r="P4556" s="49"/>
      <c r="Q4556" s="49"/>
      <c r="R4556" s="49"/>
      <c r="S4556" s="49"/>
      <c r="X4556" s="33">
        <f t="shared" si="420"/>
        <v>0</v>
      </c>
      <c r="Y4556" s="33">
        <f t="shared" si="421"/>
        <v>0</v>
      </c>
      <c r="Z4556" s="33">
        <f t="shared" si="422"/>
        <v>0</v>
      </c>
      <c r="AA4556" s="34">
        <f t="shared" si="423"/>
        <v>0</v>
      </c>
      <c r="AB4556" s="33">
        <f t="shared" si="424"/>
        <v>0</v>
      </c>
      <c r="AC4556" s="34" t="str">
        <f t="shared" si="425"/>
        <v>Not Determined</v>
      </c>
    </row>
    <row r="4557" spans="1:29" x14ac:dyDescent="0.25">
      <c r="A4557" s="48"/>
      <c r="B4557" s="48"/>
      <c r="C4557" s="44"/>
      <c r="D4557" s="44"/>
      <c r="E4557" s="44"/>
      <c r="F4557" s="44"/>
      <c r="G4557" s="44"/>
      <c r="H4557" s="44"/>
      <c r="I4557" s="44"/>
      <c r="J4557" s="44"/>
      <c r="K4557" s="88"/>
      <c r="L4557" s="50">
        <v>1</v>
      </c>
      <c r="M4557" s="49"/>
      <c r="N4557" s="49"/>
      <c r="O4557" s="49"/>
      <c r="P4557" s="49"/>
      <c r="Q4557" s="49"/>
      <c r="R4557" s="49"/>
      <c r="S4557" s="49"/>
      <c r="X4557" s="33">
        <f t="shared" si="420"/>
        <v>0</v>
      </c>
      <c r="Y4557" s="33">
        <f t="shared" si="421"/>
        <v>0</v>
      </c>
      <c r="Z4557" s="33">
        <f t="shared" si="422"/>
        <v>0</v>
      </c>
      <c r="AA4557" s="34">
        <f t="shared" si="423"/>
        <v>0</v>
      </c>
      <c r="AB4557" s="33">
        <f t="shared" si="424"/>
        <v>0</v>
      </c>
      <c r="AC4557" s="34" t="str">
        <f t="shared" si="425"/>
        <v>Not Determined</v>
      </c>
    </row>
    <row r="4558" spans="1:29" x14ac:dyDescent="0.25">
      <c r="A4558" s="48"/>
      <c r="B4558" s="48"/>
      <c r="C4558" s="44"/>
      <c r="D4558" s="44"/>
      <c r="E4558" s="44"/>
      <c r="F4558" s="44"/>
      <c r="G4558" s="44"/>
      <c r="H4558" s="44"/>
      <c r="I4558" s="44"/>
      <c r="J4558" s="44"/>
      <c r="K4558" s="88"/>
      <c r="L4558" s="50">
        <v>1</v>
      </c>
      <c r="M4558" s="49"/>
      <c r="N4558" s="49"/>
      <c r="O4558" s="49"/>
      <c r="P4558" s="49"/>
      <c r="Q4558" s="49"/>
      <c r="R4558" s="49"/>
      <c r="S4558" s="49"/>
      <c r="X4558" s="33">
        <f t="shared" si="420"/>
        <v>0</v>
      </c>
      <c r="Y4558" s="33">
        <f t="shared" si="421"/>
        <v>0</v>
      </c>
      <c r="Z4558" s="33">
        <f t="shared" si="422"/>
        <v>0</v>
      </c>
      <c r="AA4558" s="34">
        <f t="shared" si="423"/>
        <v>0</v>
      </c>
      <c r="AB4558" s="33">
        <f t="shared" si="424"/>
        <v>0</v>
      </c>
      <c r="AC4558" s="34" t="str">
        <f t="shared" si="425"/>
        <v>Not Determined</v>
      </c>
    </row>
    <row r="4559" spans="1:29" x14ac:dyDescent="0.25">
      <c r="A4559" s="48"/>
      <c r="B4559" s="48"/>
      <c r="C4559" s="44"/>
      <c r="D4559" s="44"/>
      <c r="E4559" s="44"/>
      <c r="F4559" s="44"/>
      <c r="G4559" s="44"/>
      <c r="H4559" s="44"/>
      <c r="I4559" s="44"/>
      <c r="J4559" s="44"/>
      <c r="K4559" s="88"/>
      <c r="L4559" s="50">
        <v>1</v>
      </c>
      <c r="M4559" s="49"/>
      <c r="N4559" s="49"/>
      <c r="O4559" s="49"/>
      <c r="P4559" s="49"/>
      <c r="Q4559" s="49"/>
      <c r="R4559" s="49"/>
      <c r="S4559" s="49"/>
      <c r="X4559" s="33">
        <f t="shared" ref="X4559:X4622" si="426">IF($C4559="Yes",$L4559,0)</f>
        <v>0</v>
      </c>
      <c r="Y4559" s="33">
        <f t="shared" ref="Y4559:Y4622" si="427">IF(AND($AB4559=0,$AA4559=0,$Z4559=0),IF(AND(OR($D4559="P",$D4559="C", $D4559="G",$D4559="DI",$D4559="CI-L",$D4559="CI-U"),OR($E4559="P",$E4559="C", $E4559="G",$E4559="DI",$E4559="CI-L",$E4559="CI-U",$E4559=""),OR($H4559="P",$H4559="C", $H4559="G",$H4559="DI",$H4559="CI-L",$H4559="CI-U"),OR($I4559="P",$I4559="C", $I4559="G",$I4559="DI",$I4559="CI-L",$I4559="CI-U",$I4559="")),$L4559,IF(K4559&gt;$AE$34,$L4559,0)),0)</f>
        <v>0</v>
      </c>
      <c r="Z4559" s="33">
        <f t="shared" ref="Z4559:Z4622" si="428">IF(OR($D4559="Lead",$E4559="Lead",$H4559="Lead",$I4559="Lead"),$L4559,0)</f>
        <v>0</v>
      </c>
      <c r="AA4559" s="34">
        <f t="shared" ref="AA4559:AA4622" si="429">IF($Z4559=0,IF(OR($F4559="Yes",$F4559="Unknown",$D4559="UNK",$D4559="UNK-NOLG",$D4559="UNK-LG",$E4559="UNK",$E4559="UNK-NOLG",$E4559="UNK-LG"),IF(OR($H4559="G",$H4559="UNK-LG",$I4559="G",$I4559="UNK-LG"),$L4559,0),0),0)</f>
        <v>0</v>
      </c>
      <c r="AB4559" s="33">
        <f t="shared" ref="AB4559:AB4622" si="430">IF(AND($AA4559=0,$Z4559=0),IF(OR($D4559="UNK",$E4559="UNK",$H4559="UNK",$I4559="UNK",$D4559="UNK-NOLG",$E4559="UNK-NOLG",$H4559="UNK-NOLG",$I4559="UNK-NOLG",$D4559="UNK-LG",$E4559="UNK-LG",$H4559="UNK-LG",$I4559="UNK-LG"),IF(K4559&gt;$AE$34,0,$L4559),0),0)</f>
        <v>0</v>
      </c>
      <c r="AC4559" s="34" t="str">
        <f t="shared" ref="AC4559:AC4622" si="431">IF($Z4559&gt;0,"Lead",IF($AA4559&gt;0,"GRR",IF($AB4559&gt;0,"UNK",IF($Y4559&gt;0,"Non-Lead","Not Determined"))))</f>
        <v>Not Determined</v>
      </c>
    </row>
    <row r="4560" spans="1:29" x14ac:dyDescent="0.25">
      <c r="A4560" s="48"/>
      <c r="B4560" s="48"/>
      <c r="C4560" s="44"/>
      <c r="D4560" s="44"/>
      <c r="E4560" s="44"/>
      <c r="F4560" s="44"/>
      <c r="G4560" s="44"/>
      <c r="H4560" s="44"/>
      <c r="I4560" s="44"/>
      <c r="J4560" s="44"/>
      <c r="K4560" s="88"/>
      <c r="L4560" s="50">
        <v>1</v>
      </c>
      <c r="M4560" s="49"/>
      <c r="N4560" s="49"/>
      <c r="O4560" s="49"/>
      <c r="P4560" s="49"/>
      <c r="Q4560" s="49"/>
      <c r="R4560" s="49"/>
      <c r="S4560" s="49"/>
      <c r="X4560" s="33">
        <f t="shared" si="426"/>
        <v>0</v>
      </c>
      <c r="Y4560" s="33">
        <f t="shared" si="427"/>
        <v>0</v>
      </c>
      <c r="Z4560" s="33">
        <f t="shared" si="428"/>
        <v>0</v>
      </c>
      <c r="AA4560" s="34">
        <f t="shared" si="429"/>
        <v>0</v>
      </c>
      <c r="AB4560" s="33">
        <f t="shared" si="430"/>
        <v>0</v>
      </c>
      <c r="AC4560" s="34" t="str">
        <f t="shared" si="431"/>
        <v>Not Determined</v>
      </c>
    </row>
    <row r="4561" spans="1:29" x14ac:dyDescent="0.25">
      <c r="A4561" s="48"/>
      <c r="B4561" s="48"/>
      <c r="C4561" s="44"/>
      <c r="D4561" s="44"/>
      <c r="E4561" s="44"/>
      <c r="F4561" s="44"/>
      <c r="G4561" s="44"/>
      <c r="H4561" s="44"/>
      <c r="I4561" s="44"/>
      <c r="J4561" s="44"/>
      <c r="K4561" s="88"/>
      <c r="L4561" s="50">
        <v>1</v>
      </c>
      <c r="M4561" s="49"/>
      <c r="N4561" s="49"/>
      <c r="O4561" s="49"/>
      <c r="P4561" s="49"/>
      <c r="Q4561" s="49"/>
      <c r="R4561" s="49"/>
      <c r="S4561" s="49"/>
      <c r="X4561" s="33">
        <f t="shared" si="426"/>
        <v>0</v>
      </c>
      <c r="Y4561" s="33">
        <f t="shared" si="427"/>
        <v>0</v>
      </c>
      <c r="Z4561" s="33">
        <f t="shared" si="428"/>
        <v>0</v>
      </c>
      <c r="AA4561" s="34">
        <f t="shared" si="429"/>
        <v>0</v>
      </c>
      <c r="AB4561" s="33">
        <f t="shared" si="430"/>
        <v>0</v>
      </c>
      <c r="AC4561" s="34" t="str">
        <f t="shared" si="431"/>
        <v>Not Determined</v>
      </c>
    </row>
    <row r="4562" spans="1:29" x14ac:dyDescent="0.25">
      <c r="A4562" s="48"/>
      <c r="B4562" s="48"/>
      <c r="C4562" s="44"/>
      <c r="D4562" s="44"/>
      <c r="E4562" s="44"/>
      <c r="F4562" s="44"/>
      <c r="G4562" s="44"/>
      <c r="H4562" s="44"/>
      <c r="I4562" s="44"/>
      <c r="J4562" s="44"/>
      <c r="K4562" s="88"/>
      <c r="L4562" s="50">
        <v>1</v>
      </c>
      <c r="M4562" s="49"/>
      <c r="N4562" s="49"/>
      <c r="O4562" s="49"/>
      <c r="P4562" s="49"/>
      <c r="Q4562" s="49"/>
      <c r="R4562" s="49"/>
      <c r="S4562" s="49"/>
      <c r="X4562" s="33">
        <f t="shared" si="426"/>
        <v>0</v>
      </c>
      <c r="Y4562" s="33">
        <f t="shared" si="427"/>
        <v>0</v>
      </c>
      <c r="Z4562" s="33">
        <f t="shared" si="428"/>
        <v>0</v>
      </c>
      <c r="AA4562" s="34">
        <f t="shared" si="429"/>
        <v>0</v>
      </c>
      <c r="AB4562" s="33">
        <f t="shared" si="430"/>
        <v>0</v>
      </c>
      <c r="AC4562" s="34" t="str">
        <f t="shared" si="431"/>
        <v>Not Determined</v>
      </c>
    </row>
    <row r="4563" spans="1:29" x14ac:dyDescent="0.25">
      <c r="A4563" s="48"/>
      <c r="B4563" s="48"/>
      <c r="C4563" s="44"/>
      <c r="D4563" s="44"/>
      <c r="E4563" s="44"/>
      <c r="F4563" s="44"/>
      <c r="G4563" s="44"/>
      <c r="H4563" s="44"/>
      <c r="I4563" s="44"/>
      <c r="J4563" s="44"/>
      <c r="K4563" s="88"/>
      <c r="L4563" s="50">
        <v>1</v>
      </c>
      <c r="M4563" s="49"/>
      <c r="N4563" s="49"/>
      <c r="O4563" s="49"/>
      <c r="P4563" s="49"/>
      <c r="Q4563" s="49"/>
      <c r="R4563" s="49"/>
      <c r="S4563" s="49"/>
      <c r="X4563" s="33">
        <f t="shared" si="426"/>
        <v>0</v>
      </c>
      <c r="Y4563" s="33">
        <f t="shared" si="427"/>
        <v>0</v>
      </c>
      <c r="Z4563" s="33">
        <f t="shared" si="428"/>
        <v>0</v>
      </c>
      <c r="AA4563" s="34">
        <f t="shared" si="429"/>
        <v>0</v>
      </c>
      <c r="AB4563" s="33">
        <f t="shared" si="430"/>
        <v>0</v>
      </c>
      <c r="AC4563" s="34" t="str">
        <f t="shared" si="431"/>
        <v>Not Determined</v>
      </c>
    </row>
    <row r="4564" spans="1:29" x14ac:dyDescent="0.25">
      <c r="A4564" s="48"/>
      <c r="B4564" s="48"/>
      <c r="C4564" s="44"/>
      <c r="D4564" s="44"/>
      <c r="E4564" s="44"/>
      <c r="F4564" s="44"/>
      <c r="G4564" s="44"/>
      <c r="H4564" s="44"/>
      <c r="I4564" s="44"/>
      <c r="J4564" s="44"/>
      <c r="K4564" s="88"/>
      <c r="L4564" s="50">
        <v>1</v>
      </c>
      <c r="M4564" s="49"/>
      <c r="N4564" s="49"/>
      <c r="O4564" s="49"/>
      <c r="P4564" s="49"/>
      <c r="Q4564" s="49"/>
      <c r="R4564" s="49"/>
      <c r="S4564" s="49"/>
      <c r="X4564" s="33">
        <f t="shared" si="426"/>
        <v>0</v>
      </c>
      <c r="Y4564" s="33">
        <f t="shared" si="427"/>
        <v>0</v>
      </c>
      <c r="Z4564" s="33">
        <f t="shared" si="428"/>
        <v>0</v>
      </c>
      <c r="AA4564" s="34">
        <f t="shared" si="429"/>
        <v>0</v>
      </c>
      <c r="AB4564" s="33">
        <f t="shared" si="430"/>
        <v>0</v>
      </c>
      <c r="AC4564" s="34" t="str">
        <f t="shared" si="431"/>
        <v>Not Determined</v>
      </c>
    </row>
    <row r="4565" spans="1:29" x14ac:dyDescent="0.25">
      <c r="A4565" s="48"/>
      <c r="B4565" s="48"/>
      <c r="C4565" s="44"/>
      <c r="D4565" s="44"/>
      <c r="E4565" s="44"/>
      <c r="F4565" s="44"/>
      <c r="G4565" s="44"/>
      <c r="H4565" s="44"/>
      <c r="I4565" s="44"/>
      <c r="J4565" s="44"/>
      <c r="K4565" s="88"/>
      <c r="L4565" s="50">
        <v>1</v>
      </c>
      <c r="M4565" s="49"/>
      <c r="N4565" s="49"/>
      <c r="O4565" s="49"/>
      <c r="P4565" s="49"/>
      <c r="Q4565" s="49"/>
      <c r="R4565" s="49"/>
      <c r="S4565" s="49"/>
      <c r="X4565" s="33">
        <f t="shared" si="426"/>
        <v>0</v>
      </c>
      <c r="Y4565" s="33">
        <f t="shared" si="427"/>
        <v>0</v>
      </c>
      <c r="Z4565" s="33">
        <f t="shared" si="428"/>
        <v>0</v>
      </c>
      <c r="AA4565" s="34">
        <f t="shared" si="429"/>
        <v>0</v>
      </c>
      <c r="AB4565" s="33">
        <f t="shared" si="430"/>
        <v>0</v>
      </c>
      <c r="AC4565" s="34" t="str">
        <f t="shared" si="431"/>
        <v>Not Determined</v>
      </c>
    </row>
    <row r="4566" spans="1:29" x14ac:dyDescent="0.25">
      <c r="A4566" s="48"/>
      <c r="B4566" s="48"/>
      <c r="C4566" s="44"/>
      <c r="D4566" s="44"/>
      <c r="E4566" s="44"/>
      <c r="F4566" s="44"/>
      <c r="G4566" s="44"/>
      <c r="H4566" s="44"/>
      <c r="I4566" s="44"/>
      <c r="J4566" s="44"/>
      <c r="K4566" s="88"/>
      <c r="L4566" s="50">
        <v>1</v>
      </c>
      <c r="M4566" s="49"/>
      <c r="N4566" s="49"/>
      <c r="O4566" s="49"/>
      <c r="P4566" s="49"/>
      <c r="Q4566" s="49"/>
      <c r="R4566" s="49"/>
      <c r="S4566" s="49"/>
      <c r="X4566" s="33">
        <f t="shared" si="426"/>
        <v>0</v>
      </c>
      <c r="Y4566" s="33">
        <f t="shared" si="427"/>
        <v>0</v>
      </c>
      <c r="Z4566" s="33">
        <f t="shared" si="428"/>
        <v>0</v>
      </c>
      <c r="AA4566" s="34">
        <f t="shared" si="429"/>
        <v>0</v>
      </c>
      <c r="AB4566" s="33">
        <f t="shared" si="430"/>
        <v>0</v>
      </c>
      <c r="AC4566" s="34" t="str">
        <f t="shared" si="431"/>
        <v>Not Determined</v>
      </c>
    </row>
    <row r="4567" spans="1:29" x14ac:dyDescent="0.25">
      <c r="A4567" s="48"/>
      <c r="B4567" s="48"/>
      <c r="C4567" s="44"/>
      <c r="D4567" s="44"/>
      <c r="E4567" s="44"/>
      <c r="F4567" s="44"/>
      <c r="G4567" s="44"/>
      <c r="H4567" s="44"/>
      <c r="I4567" s="44"/>
      <c r="J4567" s="44"/>
      <c r="K4567" s="88"/>
      <c r="L4567" s="50">
        <v>1</v>
      </c>
      <c r="M4567" s="49"/>
      <c r="N4567" s="49"/>
      <c r="O4567" s="49"/>
      <c r="P4567" s="49"/>
      <c r="Q4567" s="49"/>
      <c r="R4567" s="49"/>
      <c r="S4567" s="49"/>
      <c r="X4567" s="33">
        <f t="shared" si="426"/>
        <v>0</v>
      </c>
      <c r="Y4567" s="33">
        <f t="shared" si="427"/>
        <v>0</v>
      </c>
      <c r="Z4567" s="33">
        <f t="shared" si="428"/>
        <v>0</v>
      </c>
      <c r="AA4567" s="34">
        <f t="shared" si="429"/>
        <v>0</v>
      </c>
      <c r="AB4567" s="33">
        <f t="shared" si="430"/>
        <v>0</v>
      </c>
      <c r="AC4567" s="34" t="str">
        <f t="shared" si="431"/>
        <v>Not Determined</v>
      </c>
    </row>
    <row r="4568" spans="1:29" x14ac:dyDescent="0.25">
      <c r="A4568" s="48"/>
      <c r="B4568" s="48"/>
      <c r="C4568" s="44"/>
      <c r="D4568" s="44"/>
      <c r="E4568" s="44"/>
      <c r="F4568" s="44"/>
      <c r="G4568" s="44"/>
      <c r="H4568" s="44"/>
      <c r="I4568" s="44"/>
      <c r="J4568" s="44"/>
      <c r="K4568" s="88"/>
      <c r="L4568" s="50">
        <v>1</v>
      </c>
      <c r="M4568" s="49"/>
      <c r="N4568" s="49"/>
      <c r="O4568" s="49"/>
      <c r="P4568" s="49"/>
      <c r="Q4568" s="49"/>
      <c r="R4568" s="49"/>
      <c r="S4568" s="49"/>
      <c r="X4568" s="33">
        <f t="shared" si="426"/>
        <v>0</v>
      </c>
      <c r="Y4568" s="33">
        <f t="shared" si="427"/>
        <v>0</v>
      </c>
      <c r="Z4568" s="33">
        <f t="shared" si="428"/>
        <v>0</v>
      </c>
      <c r="AA4568" s="34">
        <f t="shared" si="429"/>
        <v>0</v>
      </c>
      <c r="AB4568" s="33">
        <f t="shared" si="430"/>
        <v>0</v>
      </c>
      <c r="AC4568" s="34" t="str">
        <f t="shared" si="431"/>
        <v>Not Determined</v>
      </c>
    </row>
    <row r="4569" spans="1:29" x14ac:dyDescent="0.25">
      <c r="A4569" s="48"/>
      <c r="B4569" s="48"/>
      <c r="C4569" s="44"/>
      <c r="D4569" s="44"/>
      <c r="E4569" s="44"/>
      <c r="F4569" s="44"/>
      <c r="G4569" s="44"/>
      <c r="H4569" s="44"/>
      <c r="I4569" s="44"/>
      <c r="J4569" s="44"/>
      <c r="K4569" s="88"/>
      <c r="L4569" s="50">
        <v>1</v>
      </c>
      <c r="M4569" s="49"/>
      <c r="N4569" s="49"/>
      <c r="O4569" s="49"/>
      <c r="P4569" s="49"/>
      <c r="Q4569" s="49"/>
      <c r="R4569" s="49"/>
      <c r="S4569" s="49"/>
      <c r="X4569" s="33">
        <f t="shared" si="426"/>
        <v>0</v>
      </c>
      <c r="Y4569" s="33">
        <f t="shared" si="427"/>
        <v>0</v>
      </c>
      <c r="Z4569" s="33">
        <f t="shared" si="428"/>
        <v>0</v>
      </c>
      <c r="AA4569" s="34">
        <f t="shared" si="429"/>
        <v>0</v>
      </c>
      <c r="AB4569" s="33">
        <f t="shared" si="430"/>
        <v>0</v>
      </c>
      <c r="AC4569" s="34" t="str">
        <f t="shared" si="431"/>
        <v>Not Determined</v>
      </c>
    </row>
    <row r="4570" spans="1:29" x14ac:dyDescent="0.25">
      <c r="A4570" s="48"/>
      <c r="B4570" s="48"/>
      <c r="C4570" s="44"/>
      <c r="D4570" s="44"/>
      <c r="E4570" s="44"/>
      <c r="F4570" s="44"/>
      <c r="G4570" s="44"/>
      <c r="H4570" s="44"/>
      <c r="I4570" s="44"/>
      <c r="J4570" s="44"/>
      <c r="K4570" s="88"/>
      <c r="L4570" s="50">
        <v>1</v>
      </c>
      <c r="M4570" s="49"/>
      <c r="N4570" s="49"/>
      <c r="O4570" s="49"/>
      <c r="P4570" s="49"/>
      <c r="Q4570" s="49"/>
      <c r="R4570" s="49"/>
      <c r="S4570" s="49"/>
      <c r="X4570" s="33">
        <f t="shared" si="426"/>
        <v>0</v>
      </c>
      <c r="Y4570" s="33">
        <f t="shared" si="427"/>
        <v>0</v>
      </c>
      <c r="Z4570" s="33">
        <f t="shared" si="428"/>
        <v>0</v>
      </c>
      <c r="AA4570" s="34">
        <f t="shared" si="429"/>
        <v>0</v>
      </c>
      <c r="AB4570" s="33">
        <f t="shared" si="430"/>
        <v>0</v>
      </c>
      <c r="AC4570" s="34" t="str">
        <f t="shared" si="431"/>
        <v>Not Determined</v>
      </c>
    </row>
    <row r="4571" spans="1:29" x14ac:dyDescent="0.25">
      <c r="A4571" s="48"/>
      <c r="B4571" s="48"/>
      <c r="C4571" s="44"/>
      <c r="D4571" s="44"/>
      <c r="E4571" s="44"/>
      <c r="F4571" s="44"/>
      <c r="G4571" s="44"/>
      <c r="H4571" s="44"/>
      <c r="I4571" s="44"/>
      <c r="J4571" s="44"/>
      <c r="K4571" s="88"/>
      <c r="L4571" s="50">
        <v>1</v>
      </c>
      <c r="M4571" s="49"/>
      <c r="N4571" s="49"/>
      <c r="O4571" s="49"/>
      <c r="P4571" s="49"/>
      <c r="Q4571" s="49"/>
      <c r="R4571" s="49"/>
      <c r="S4571" s="49"/>
      <c r="X4571" s="33">
        <f t="shared" si="426"/>
        <v>0</v>
      </c>
      <c r="Y4571" s="33">
        <f t="shared" si="427"/>
        <v>0</v>
      </c>
      <c r="Z4571" s="33">
        <f t="shared" si="428"/>
        <v>0</v>
      </c>
      <c r="AA4571" s="34">
        <f t="shared" si="429"/>
        <v>0</v>
      </c>
      <c r="AB4571" s="33">
        <f t="shared" si="430"/>
        <v>0</v>
      </c>
      <c r="AC4571" s="34" t="str">
        <f t="shared" si="431"/>
        <v>Not Determined</v>
      </c>
    </row>
    <row r="4572" spans="1:29" x14ac:dyDescent="0.25">
      <c r="A4572" s="48"/>
      <c r="B4572" s="48"/>
      <c r="C4572" s="44"/>
      <c r="D4572" s="44"/>
      <c r="E4572" s="44"/>
      <c r="F4572" s="44"/>
      <c r="G4572" s="44"/>
      <c r="H4572" s="44"/>
      <c r="I4572" s="44"/>
      <c r="J4572" s="44"/>
      <c r="K4572" s="88"/>
      <c r="L4572" s="50">
        <v>1</v>
      </c>
      <c r="M4572" s="49"/>
      <c r="N4572" s="49"/>
      <c r="O4572" s="49"/>
      <c r="P4572" s="49"/>
      <c r="Q4572" s="49"/>
      <c r="R4572" s="49"/>
      <c r="S4572" s="49"/>
      <c r="X4572" s="33">
        <f t="shared" si="426"/>
        <v>0</v>
      </c>
      <c r="Y4572" s="33">
        <f t="shared" si="427"/>
        <v>0</v>
      </c>
      <c r="Z4572" s="33">
        <f t="shared" si="428"/>
        <v>0</v>
      </c>
      <c r="AA4572" s="34">
        <f t="shared" si="429"/>
        <v>0</v>
      </c>
      <c r="AB4572" s="33">
        <f t="shared" si="430"/>
        <v>0</v>
      </c>
      <c r="AC4572" s="34" t="str">
        <f t="shared" si="431"/>
        <v>Not Determined</v>
      </c>
    </row>
    <row r="4573" spans="1:29" x14ac:dyDescent="0.25">
      <c r="A4573" s="48"/>
      <c r="B4573" s="48"/>
      <c r="C4573" s="44"/>
      <c r="D4573" s="44"/>
      <c r="E4573" s="44"/>
      <c r="F4573" s="44"/>
      <c r="G4573" s="44"/>
      <c r="H4573" s="44"/>
      <c r="I4573" s="44"/>
      <c r="J4573" s="44"/>
      <c r="K4573" s="88"/>
      <c r="L4573" s="50">
        <v>1</v>
      </c>
      <c r="M4573" s="49"/>
      <c r="N4573" s="49"/>
      <c r="O4573" s="49"/>
      <c r="P4573" s="49"/>
      <c r="Q4573" s="49"/>
      <c r="R4573" s="49"/>
      <c r="S4573" s="49"/>
      <c r="X4573" s="33">
        <f t="shared" si="426"/>
        <v>0</v>
      </c>
      <c r="Y4573" s="33">
        <f t="shared" si="427"/>
        <v>0</v>
      </c>
      <c r="Z4573" s="33">
        <f t="shared" si="428"/>
        <v>0</v>
      </c>
      <c r="AA4573" s="34">
        <f t="shared" si="429"/>
        <v>0</v>
      </c>
      <c r="AB4573" s="33">
        <f t="shared" si="430"/>
        <v>0</v>
      </c>
      <c r="AC4573" s="34" t="str">
        <f t="shared" si="431"/>
        <v>Not Determined</v>
      </c>
    </row>
    <row r="4574" spans="1:29" x14ac:dyDescent="0.25">
      <c r="A4574" s="48"/>
      <c r="B4574" s="48"/>
      <c r="C4574" s="44"/>
      <c r="D4574" s="44"/>
      <c r="E4574" s="44"/>
      <c r="F4574" s="44"/>
      <c r="G4574" s="44"/>
      <c r="H4574" s="44"/>
      <c r="I4574" s="44"/>
      <c r="J4574" s="44"/>
      <c r="K4574" s="88"/>
      <c r="L4574" s="50">
        <v>1</v>
      </c>
      <c r="M4574" s="49"/>
      <c r="N4574" s="49"/>
      <c r="O4574" s="49"/>
      <c r="P4574" s="49"/>
      <c r="Q4574" s="49"/>
      <c r="R4574" s="49"/>
      <c r="S4574" s="49"/>
      <c r="X4574" s="33">
        <f t="shared" si="426"/>
        <v>0</v>
      </c>
      <c r="Y4574" s="33">
        <f t="shared" si="427"/>
        <v>0</v>
      </c>
      <c r="Z4574" s="33">
        <f t="shared" si="428"/>
        <v>0</v>
      </c>
      <c r="AA4574" s="34">
        <f t="shared" si="429"/>
        <v>0</v>
      </c>
      <c r="AB4574" s="33">
        <f t="shared" si="430"/>
        <v>0</v>
      </c>
      <c r="AC4574" s="34" t="str">
        <f t="shared" si="431"/>
        <v>Not Determined</v>
      </c>
    </row>
    <row r="4575" spans="1:29" x14ac:dyDescent="0.25">
      <c r="A4575" s="48"/>
      <c r="B4575" s="48"/>
      <c r="C4575" s="44"/>
      <c r="D4575" s="44"/>
      <c r="E4575" s="44"/>
      <c r="F4575" s="44"/>
      <c r="G4575" s="44"/>
      <c r="H4575" s="44"/>
      <c r="I4575" s="44"/>
      <c r="J4575" s="44"/>
      <c r="K4575" s="88"/>
      <c r="L4575" s="50">
        <v>1</v>
      </c>
      <c r="M4575" s="49"/>
      <c r="N4575" s="49"/>
      <c r="O4575" s="49"/>
      <c r="P4575" s="49"/>
      <c r="Q4575" s="49"/>
      <c r="R4575" s="49"/>
      <c r="S4575" s="49"/>
      <c r="X4575" s="33">
        <f t="shared" si="426"/>
        <v>0</v>
      </c>
      <c r="Y4575" s="33">
        <f t="shared" si="427"/>
        <v>0</v>
      </c>
      <c r="Z4575" s="33">
        <f t="shared" si="428"/>
        <v>0</v>
      </c>
      <c r="AA4575" s="34">
        <f t="shared" si="429"/>
        <v>0</v>
      </c>
      <c r="AB4575" s="33">
        <f t="shared" si="430"/>
        <v>0</v>
      </c>
      <c r="AC4575" s="34" t="str">
        <f t="shared" si="431"/>
        <v>Not Determined</v>
      </c>
    </row>
    <row r="4576" spans="1:29" x14ac:dyDescent="0.25">
      <c r="A4576" s="48"/>
      <c r="B4576" s="48"/>
      <c r="C4576" s="44"/>
      <c r="D4576" s="44"/>
      <c r="E4576" s="44"/>
      <c r="F4576" s="44"/>
      <c r="G4576" s="44"/>
      <c r="H4576" s="44"/>
      <c r="I4576" s="44"/>
      <c r="J4576" s="44"/>
      <c r="K4576" s="88"/>
      <c r="L4576" s="50">
        <v>1</v>
      </c>
      <c r="M4576" s="49"/>
      <c r="N4576" s="49"/>
      <c r="O4576" s="49"/>
      <c r="P4576" s="49"/>
      <c r="Q4576" s="49"/>
      <c r="R4576" s="49"/>
      <c r="S4576" s="49"/>
      <c r="X4576" s="33">
        <f t="shared" si="426"/>
        <v>0</v>
      </c>
      <c r="Y4576" s="33">
        <f t="shared" si="427"/>
        <v>0</v>
      </c>
      <c r="Z4576" s="33">
        <f t="shared" si="428"/>
        <v>0</v>
      </c>
      <c r="AA4576" s="34">
        <f t="shared" si="429"/>
        <v>0</v>
      </c>
      <c r="AB4576" s="33">
        <f t="shared" si="430"/>
        <v>0</v>
      </c>
      <c r="AC4576" s="34" t="str">
        <f t="shared" si="431"/>
        <v>Not Determined</v>
      </c>
    </row>
    <row r="4577" spans="1:29" x14ac:dyDescent="0.25">
      <c r="A4577" s="48"/>
      <c r="B4577" s="48"/>
      <c r="C4577" s="44"/>
      <c r="D4577" s="44"/>
      <c r="E4577" s="44"/>
      <c r="F4577" s="44"/>
      <c r="G4577" s="44"/>
      <c r="H4577" s="44"/>
      <c r="I4577" s="44"/>
      <c r="J4577" s="44"/>
      <c r="K4577" s="88"/>
      <c r="L4577" s="50">
        <v>1</v>
      </c>
      <c r="M4577" s="49"/>
      <c r="N4577" s="49"/>
      <c r="O4577" s="49"/>
      <c r="P4577" s="49"/>
      <c r="Q4577" s="49"/>
      <c r="R4577" s="49"/>
      <c r="S4577" s="49"/>
      <c r="X4577" s="33">
        <f t="shared" si="426"/>
        <v>0</v>
      </c>
      <c r="Y4577" s="33">
        <f t="shared" si="427"/>
        <v>0</v>
      </c>
      <c r="Z4577" s="33">
        <f t="shared" si="428"/>
        <v>0</v>
      </c>
      <c r="AA4577" s="34">
        <f t="shared" si="429"/>
        <v>0</v>
      </c>
      <c r="AB4577" s="33">
        <f t="shared" si="430"/>
        <v>0</v>
      </c>
      <c r="AC4577" s="34" t="str">
        <f t="shared" si="431"/>
        <v>Not Determined</v>
      </c>
    </row>
    <row r="4578" spans="1:29" x14ac:dyDescent="0.25">
      <c r="A4578" s="48"/>
      <c r="B4578" s="48"/>
      <c r="C4578" s="44"/>
      <c r="D4578" s="44"/>
      <c r="E4578" s="44"/>
      <c r="F4578" s="44"/>
      <c r="G4578" s="44"/>
      <c r="H4578" s="44"/>
      <c r="I4578" s="44"/>
      <c r="J4578" s="44"/>
      <c r="K4578" s="88"/>
      <c r="L4578" s="50">
        <v>1</v>
      </c>
      <c r="M4578" s="49"/>
      <c r="N4578" s="49"/>
      <c r="O4578" s="49"/>
      <c r="P4578" s="49"/>
      <c r="Q4578" s="49"/>
      <c r="R4578" s="49"/>
      <c r="S4578" s="49"/>
      <c r="X4578" s="33">
        <f t="shared" si="426"/>
        <v>0</v>
      </c>
      <c r="Y4578" s="33">
        <f t="shared" si="427"/>
        <v>0</v>
      </c>
      <c r="Z4578" s="33">
        <f t="shared" si="428"/>
        <v>0</v>
      </c>
      <c r="AA4578" s="34">
        <f t="shared" si="429"/>
        <v>0</v>
      </c>
      <c r="AB4578" s="33">
        <f t="shared" si="430"/>
        <v>0</v>
      </c>
      <c r="AC4578" s="34" t="str">
        <f t="shared" si="431"/>
        <v>Not Determined</v>
      </c>
    </row>
    <row r="4579" spans="1:29" x14ac:dyDescent="0.25">
      <c r="A4579" s="48"/>
      <c r="B4579" s="48"/>
      <c r="C4579" s="44"/>
      <c r="D4579" s="44"/>
      <c r="E4579" s="44"/>
      <c r="F4579" s="44"/>
      <c r="G4579" s="44"/>
      <c r="H4579" s="44"/>
      <c r="I4579" s="44"/>
      <c r="J4579" s="44"/>
      <c r="K4579" s="88"/>
      <c r="L4579" s="50">
        <v>1</v>
      </c>
      <c r="M4579" s="49"/>
      <c r="N4579" s="49"/>
      <c r="O4579" s="49"/>
      <c r="P4579" s="49"/>
      <c r="Q4579" s="49"/>
      <c r="R4579" s="49"/>
      <c r="S4579" s="49"/>
      <c r="X4579" s="33">
        <f t="shared" si="426"/>
        <v>0</v>
      </c>
      <c r="Y4579" s="33">
        <f t="shared" si="427"/>
        <v>0</v>
      </c>
      <c r="Z4579" s="33">
        <f t="shared" si="428"/>
        <v>0</v>
      </c>
      <c r="AA4579" s="34">
        <f t="shared" si="429"/>
        <v>0</v>
      </c>
      <c r="AB4579" s="33">
        <f t="shared" si="430"/>
        <v>0</v>
      </c>
      <c r="AC4579" s="34" t="str">
        <f t="shared" si="431"/>
        <v>Not Determined</v>
      </c>
    </row>
    <row r="4580" spans="1:29" x14ac:dyDescent="0.25">
      <c r="A4580" s="48"/>
      <c r="B4580" s="48"/>
      <c r="C4580" s="44"/>
      <c r="D4580" s="44"/>
      <c r="E4580" s="44"/>
      <c r="F4580" s="44"/>
      <c r="G4580" s="44"/>
      <c r="H4580" s="44"/>
      <c r="I4580" s="44"/>
      <c r="J4580" s="44"/>
      <c r="K4580" s="88"/>
      <c r="L4580" s="50">
        <v>1</v>
      </c>
      <c r="M4580" s="49"/>
      <c r="N4580" s="49"/>
      <c r="O4580" s="49"/>
      <c r="P4580" s="49"/>
      <c r="Q4580" s="49"/>
      <c r="R4580" s="49"/>
      <c r="S4580" s="49"/>
      <c r="X4580" s="33">
        <f t="shared" si="426"/>
        <v>0</v>
      </c>
      <c r="Y4580" s="33">
        <f t="shared" si="427"/>
        <v>0</v>
      </c>
      <c r="Z4580" s="33">
        <f t="shared" si="428"/>
        <v>0</v>
      </c>
      <c r="AA4580" s="34">
        <f t="shared" si="429"/>
        <v>0</v>
      </c>
      <c r="AB4580" s="33">
        <f t="shared" si="430"/>
        <v>0</v>
      </c>
      <c r="AC4580" s="34" t="str">
        <f t="shared" si="431"/>
        <v>Not Determined</v>
      </c>
    </row>
    <row r="4581" spans="1:29" x14ac:dyDescent="0.25">
      <c r="A4581" s="48"/>
      <c r="B4581" s="48"/>
      <c r="C4581" s="44"/>
      <c r="D4581" s="44"/>
      <c r="E4581" s="44"/>
      <c r="F4581" s="44"/>
      <c r="G4581" s="44"/>
      <c r="H4581" s="44"/>
      <c r="I4581" s="44"/>
      <c r="J4581" s="44"/>
      <c r="K4581" s="88"/>
      <c r="L4581" s="50">
        <v>1</v>
      </c>
      <c r="M4581" s="49"/>
      <c r="N4581" s="49"/>
      <c r="O4581" s="49"/>
      <c r="P4581" s="49"/>
      <c r="Q4581" s="49"/>
      <c r="R4581" s="49"/>
      <c r="S4581" s="49"/>
      <c r="X4581" s="33">
        <f t="shared" si="426"/>
        <v>0</v>
      </c>
      <c r="Y4581" s="33">
        <f t="shared" si="427"/>
        <v>0</v>
      </c>
      <c r="Z4581" s="33">
        <f t="shared" si="428"/>
        <v>0</v>
      </c>
      <c r="AA4581" s="34">
        <f t="shared" si="429"/>
        <v>0</v>
      </c>
      <c r="AB4581" s="33">
        <f t="shared" si="430"/>
        <v>0</v>
      </c>
      <c r="AC4581" s="34" t="str">
        <f t="shared" si="431"/>
        <v>Not Determined</v>
      </c>
    </row>
    <row r="4582" spans="1:29" x14ac:dyDescent="0.25">
      <c r="A4582" s="48"/>
      <c r="B4582" s="48"/>
      <c r="C4582" s="44"/>
      <c r="D4582" s="44"/>
      <c r="E4582" s="44"/>
      <c r="F4582" s="44"/>
      <c r="G4582" s="44"/>
      <c r="H4582" s="44"/>
      <c r="I4582" s="44"/>
      <c r="J4582" s="44"/>
      <c r="K4582" s="88"/>
      <c r="L4582" s="50">
        <v>1</v>
      </c>
      <c r="M4582" s="49"/>
      <c r="N4582" s="49"/>
      <c r="O4582" s="49"/>
      <c r="P4582" s="49"/>
      <c r="Q4582" s="49"/>
      <c r="R4582" s="49"/>
      <c r="S4582" s="49"/>
      <c r="X4582" s="33">
        <f t="shared" si="426"/>
        <v>0</v>
      </c>
      <c r="Y4582" s="33">
        <f t="shared" si="427"/>
        <v>0</v>
      </c>
      <c r="Z4582" s="33">
        <f t="shared" si="428"/>
        <v>0</v>
      </c>
      <c r="AA4582" s="34">
        <f t="shared" si="429"/>
        <v>0</v>
      </c>
      <c r="AB4582" s="33">
        <f t="shared" si="430"/>
        <v>0</v>
      </c>
      <c r="AC4582" s="34" t="str">
        <f t="shared" si="431"/>
        <v>Not Determined</v>
      </c>
    </row>
    <row r="4583" spans="1:29" x14ac:dyDescent="0.25">
      <c r="A4583" s="48"/>
      <c r="B4583" s="48"/>
      <c r="C4583" s="44"/>
      <c r="D4583" s="44"/>
      <c r="E4583" s="44"/>
      <c r="F4583" s="44"/>
      <c r="G4583" s="44"/>
      <c r="H4583" s="44"/>
      <c r="I4583" s="44"/>
      <c r="J4583" s="44"/>
      <c r="K4583" s="88"/>
      <c r="L4583" s="50">
        <v>1</v>
      </c>
      <c r="M4583" s="49"/>
      <c r="N4583" s="49"/>
      <c r="O4583" s="49"/>
      <c r="P4583" s="49"/>
      <c r="Q4583" s="49"/>
      <c r="R4583" s="49"/>
      <c r="S4583" s="49"/>
      <c r="X4583" s="33">
        <f t="shared" si="426"/>
        <v>0</v>
      </c>
      <c r="Y4583" s="33">
        <f t="shared" si="427"/>
        <v>0</v>
      </c>
      <c r="Z4583" s="33">
        <f t="shared" si="428"/>
        <v>0</v>
      </c>
      <c r="AA4583" s="34">
        <f t="shared" si="429"/>
        <v>0</v>
      </c>
      <c r="AB4583" s="33">
        <f t="shared" si="430"/>
        <v>0</v>
      </c>
      <c r="AC4583" s="34" t="str">
        <f t="shared" si="431"/>
        <v>Not Determined</v>
      </c>
    </row>
    <row r="4584" spans="1:29" x14ac:dyDescent="0.25">
      <c r="A4584" s="48"/>
      <c r="B4584" s="48"/>
      <c r="C4584" s="44"/>
      <c r="D4584" s="44"/>
      <c r="E4584" s="44"/>
      <c r="F4584" s="44"/>
      <c r="G4584" s="44"/>
      <c r="H4584" s="44"/>
      <c r="I4584" s="44"/>
      <c r="J4584" s="44"/>
      <c r="K4584" s="88"/>
      <c r="L4584" s="50">
        <v>1</v>
      </c>
      <c r="M4584" s="49"/>
      <c r="N4584" s="49"/>
      <c r="O4584" s="49"/>
      <c r="P4584" s="49"/>
      <c r="Q4584" s="49"/>
      <c r="R4584" s="49"/>
      <c r="S4584" s="49"/>
      <c r="X4584" s="33">
        <f t="shared" si="426"/>
        <v>0</v>
      </c>
      <c r="Y4584" s="33">
        <f t="shared" si="427"/>
        <v>0</v>
      </c>
      <c r="Z4584" s="33">
        <f t="shared" si="428"/>
        <v>0</v>
      </c>
      <c r="AA4584" s="34">
        <f t="shared" si="429"/>
        <v>0</v>
      </c>
      <c r="AB4584" s="33">
        <f t="shared" si="430"/>
        <v>0</v>
      </c>
      <c r="AC4584" s="34" t="str">
        <f t="shared" si="431"/>
        <v>Not Determined</v>
      </c>
    </row>
    <row r="4585" spans="1:29" x14ac:dyDescent="0.25">
      <c r="A4585" s="48"/>
      <c r="B4585" s="48"/>
      <c r="C4585" s="44"/>
      <c r="D4585" s="44"/>
      <c r="E4585" s="44"/>
      <c r="F4585" s="44"/>
      <c r="G4585" s="44"/>
      <c r="H4585" s="44"/>
      <c r="I4585" s="44"/>
      <c r="J4585" s="44"/>
      <c r="K4585" s="88"/>
      <c r="L4585" s="50">
        <v>1</v>
      </c>
      <c r="M4585" s="49"/>
      <c r="N4585" s="49"/>
      <c r="O4585" s="49"/>
      <c r="P4585" s="49"/>
      <c r="Q4585" s="49"/>
      <c r="R4585" s="49"/>
      <c r="S4585" s="49"/>
      <c r="X4585" s="33">
        <f t="shared" si="426"/>
        <v>0</v>
      </c>
      <c r="Y4585" s="33">
        <f t="shared" si="427"/>
        <v>0</v>
      </c>
      <c r="Z4585" s="33">
        <f t="shared" si="428"/>
        <v>0</v>
      </c>
      <c r="AA4585" s="34">
        <f t="shared" si="429"/>
        <v>0</v>
      </c>
      <c r="AB4585" s="33">
        <f t="shared" si="430"/>
        <v>0</v>
      </c>
      <c r="AC4585" s="34" t="str">
        <f t="shared" si="431"/>
        <v>Not Determined</v>
      </c>
    </row>
    <row r="4586" spans="1:29" x14ac:dyDescent="0.25">
      <c r="A4586" s="48"/>
      <c r="B4586" s="48"/>
      <c r="C4586" s="44"/>
      <c r="D4586" s="44"/>
      <c r="E4586" s="44"/>
      <c r="F4586" s="44"/>
      <c r="G4586" s="44"/>
      <c r="H4586" s="44"/>
      <c r="I4586" s="44"/>
      <c r="J4586" s="44"/>
      <c r="K4586" s="88"/>
      <c r="L4586" s="50">
        <v>1</v>
      </c>
      <c r="M4586" s="49"/>
      <c r="N4586" s="49"/>
      <c r="O4586" s="49"/>
      <c r="P4586" s="49"/>
      <c r="Q4586" s="49"/>
      <c r="R4586" s="49"/>
      <c r="S4586" s="49"/>
      <c r="X4586" s="33">
        <f t="shared" si="426"/>
        <v>0</v>
      </c>
      <c r="Y4586" s="33">
        <f t="shared" si="427"/>
        <v>0</v>
      </c>
      <c r="Z4586" s="33">
        <f t="shared" si="428"/>
        <v>0</v>
      </c>
      <c r="AA4586" s="34">
        <f t="shared" si="429"/>
        <v>0</v>
      </c>
      <c r="AB4586" s="33">
        <f t="shared" si="430"/>
        <v>0</v>
      </c>
      <c r="AC4586" s="34" t="str">
        <f t="shared" si="431"/>
        <v>Not Determined</v>
      </c>
    </row>
    <row r="4587" spans="1:29" x14ac:dyDescent="0.25">
      <c r="A4587" s="48"/>
      <c r="B4587" s="48"/>
      <c r="C4587" s="44"/>
      <c r="D4587" s="44"/>
      <c r="E4587" s="44"/>
      <c r="F4587" s="44"/>
      <c r="G4587" s="44"/>
      <c r="H4587" s="44"/>
      <c r="I4587" s="44"/>
      <c r="J4587" s="44"/>
      <c r="K4587" s="88"/>
      <c r="L4587" s="50">
        <v>1</v>
      </c>
      <c r="M4587" s="49"/>
      <c r="N4587" s="49"/>
      <c r="O4587" s="49"/>
      <c r="P4587" s="49"/>
      <c r="Q4587" s="49"/>
      <c r="R4587" s="49"/>
      <c r="S4587" s="49"/>
      <c r="X4587" s="33">
        <f t="shared" si="426"/>
        <v>0</v>
      </c>
      <c r="Y4587" s="33">
        <f t="shared" si="427"/>
        <v>0</v>
      </c>
      <c r="Z4587" s="33">
        <f t="shared" si="428"/>
        <v>0</v>
      </c>
      <c r="AA4587" s="34">
        <f t="shared" si="429"/>
        <v>0</v>
      </c>
      <c r="AB4587" s="33">
        <f t="shared" si="430"/>
        <v>0</v>
      </c>
      <c r="AC4587" s="34" t="str">
        <f t="shared" si="431"/>
        <v>Not Determined</v>
      </c>
    </row>
    <row r="4588" spans="1:29" x14ac:dyDescent="0.25">
      <c r="A4588" s="48"/>
      <c r="B4588" s="48"/>
      <c r="C4588" s="44"/>
      <c r="D4588" s="44"/>
      <c r="E4588" s="44"/>
      <c r="F4588" s="44"/>
      <c r="G4588" s="44"/>
      <c r="H4588" s="44"/>
      <c r="I4588" s="44"/>
      <c r="J4588" s="44"/>
      <c r="K4588" s="88"/>
      <c r="L4588" s="50">
        <v>1</v>
      </c>
      <c r="M4588" s="49"/>
      <c r="N4588" s="49"/>
      <c r="O4588" s="49"/>
      <c r="P4588" s="49"/>
      <c r="Q4588" s="49"/>
      <c r="R4588" s="49"/>
      <c r="S4588" s="49"/>
      <c r="X4588" s="33">
        <f t="shared" si="426"/>
        <v>0</v>
      </c>
      <c r="Y4588" s="33">
        <f t="shared" si="427"/>
        <v>0</v>
      </c>
      <c r="Z4588" s="33">
        <f t="shared" si="428"/>
        <v>0</v>
      </c>
      <c r="AA4588" s="34">
        <f t="shared" si="429"/>
        <v>0</v>
      </c>
      <c r="AB4588" s="33">
        <f t="shared" si="430"/>
        <v>0</v>
      </c>
      <c r="AC4588" s="34" t="str">
        <f t="shared" si="431"/>
        <v>Not Determined</v>
      </c>
    </row>
    <row r="4589" spans="1:29" x14ac:dyDescent="0.25">
      <c r="A4589" s="48"/>
      <c r="B4589" s="48"/>
      <c r="C4589" s="44"/>
      <c r="D4589" s="44"/>
      <c r="E4589" s="44"/>
      <c r="F4589" s="44"/>
      <c r="G4589" s="44"/>
      <c r="H4589" s="44"/>
      <c r="I4589" s="44"/>
      <c r="J4589" s="44"/>
      <c r="K4589" s="88"/>
      <c r="L4589" s="50">
        <v>1</v>
      </c>
      <c r="M4589" s="49"/>
      <c r="N4589" s="49"/>
      <c r="O4589" s="49"/>
      <c r="P4589" s="49"/>
      <c r="Q4589" s="49"/>
      <c r="R4589" s="49"/>
      <c r="S4589" s="49"/>
      <c r="X4589" s="33">
        <f t="shared" si="426"/>
        <v>0</v>
      </c>
      <c r="Y4589" s="33">
        <f t="shared" si="427"/>
        <v>0</v>
      </c>
      <c r="Z4589" s="33">
        <f t="shared" si="428"/>
        <v>0</v>
      </c>
      <c r="AA4589" s="34">
        <f t="shared" si="429"/>
        <v>0</v>
      </c>
      <c r="AB4589" s="33">
        <f t="shared" si="430"/>
        <v>0</v>
      </c>
      <c r="AC4589" s="34" t="str">
        <f t="shared" si="431"/>
        <v>Not Determined</v>
      </c>
    </row>
    <row r="4590" spans="1:29" x14ac:dyDescent="0.25">
      <c r="A4590" s="48"/>
      <c r="B4590" s="48"/>
      <c r="C4590" s="44"/>
      <c r="D4590" s="44"/>
      <c r="E4590" s="44"/>
      <c r="F4590" s="44"/>
      <c r="G4590" s="44"/>
      <c r="H4590" s="44"/>
      <c r="I4590" s="44"/>
      <c r="J4590" s="44"/>
      <c r="K4590" s="88"/>
      <c r="L4590" s="50">
        <v>1</v>
      </c>
      <c r="M4590" s="49"/>
      <c r="N4590" s="49"/>
      <c r="O4590" s="49"/>
      <c r="P4590" s="49"/>
      <c r="Q4590" s="49"/>
      <c r="R4590" s="49"/>
      <c r="S4590" s="49"/>
      <c r="X4590" s="33">
        <f t="shared" si="426"/>
        <v>0</v>
      </c>
      <c r="Y4590" s="33">
        <f t="shared" si="427"/>
        <v>0</v>
      </c>
      <c r="Z4590" s="33">
        <f t="shared" si="428"/>
        <v>0</v>
      </c>
      <c r="AA4590" s="34">
        <f t="shared" si="429"/>
        <v>0</v>
      </c>
      <c r="AB4590" s="33">
        <f t="shared" si="430"/>
        <v>0</v>
      </c>
      <c r="AC4590" s="34" t="str">
        <f t="shared" si="431"/>
        <v>Not Determined</v>
      </c>
    </row>
    <row r="4591" spans="1:29" x14ac:dyDescent="0.25">
      <c r="A4591" s="48"/>
      <c r="B4591" s="48"/>
      <c r="C4591" s="44"/>
      <c r="D4591" s="44"/>
      <c r="E4591" s="44"/>
      <c r="F4591" s="44"/>
      <c r="G4591" s="44"/>
      <c r="H4591" s="44"/>
      <c r="I4591" s="44"/>
      <c r="J4591" s="44"/>
      <c r="K4591" s="88"/>
      <c r="L4591" s="50">
        <v>1</v>
      </c>
      <c r="M4591" s="49"/>
      <c r="N4591" s="49"/>
      <c r="O4591" s="49"/>
      <c r="P4591" s="49"/>
      <c r="Q4591" s="49"/>
      <c r="R4591" s="49"/>
      <c r="S4591" s="49"/>
      <c r="X4591" s="33">
        <f t="shared" si="426"/>
        <v>0</v>
      </c>
      <c r="Y4591" s="33">
        <f t="shared" si="427"/>
        <v>0</v>
      </c>
      <c r="Z4591" s="33">
        <f t="shared" si="428"/>
        <v>0</v>
      </c>
      <c r="AA4591" s="34">
        <f t="shared" si="429"/>
        <v>0</v>
      </c>
      <c r="AB4591" s="33">
        <f t="shared" si="430"/>
        <v>0</v>
      </c>
      <c r="AC4591" s="34" t="str">
        <f t="shared" si="431"/>
        <v>Not Determined</v>
      </c>
    </row>
    <row r="4592" spans="1:29" x14ac:dyDescent="0.25">
      <c r="A4592" s="48"/>
      <c r="B4592" s="48"/>
      <c r="C4592" s="44"/>
      <c r="D4592" s="44"/>
      <c r="E4592" s="44"/>
      <c r="F4592" s="44"/>
      <c r="G4592" s="44"/>
      <c r="H4592" s="44"/>
      <c r="I4592" s="44"/>
      <c r="J4592" s="44"/>
      <c r="K4592" s="88"/>
      <c r="L4592" s="50">
        <v>1</v>
      </c>
      <c r="M4592" s="49"/>
      <c r="N4592" s="49"/>
      <c r="O4592" s="49"/>
      <c r="P4592" s="49"/>
      <c r="Q4592" s="49"/>
      <c r="R4592" s="49"/>
      <c r="S4592" s="49"/>
      <c r="X4592" s="33">
        <f t="shared" si="426"/>
        <v>0</v>
      </c>
      <c r="Y4592" s="33">
        <f t="shared" si="427"/>
        <v>0</v>
      </c>
      <c r="Z4592" s="33">
        <f t="shared" si="428"/>
        <v>0</v>
      </c>
      <c r="AA4592" s="34">
        <f t="shared" si="429"/>
        <v>0</v>
      </c>
      <c r="AB4592" s="33">
        <f t="shared" si="430"/>
        <v>0</v>
      </c>
      <c r="AC4592" s="34" t="str">
        <f t="shared" si="431"/>
        <v>Not Determined</v>
      </c>
    </row>
    <row r="4593" spans="1:29" x14ac:dyDescent="0.25">
      <c r="A4593" s="48"/>
      <c r="B4593" s="48"/>
      <c r="C4593" s="44"/>
      <c r="D4593" s="44"/>
      <c r="E4593" s="44"/>
      <c r="F4593" s="44"/>
      <c r="G4593" s="44"/>
      <c r="H4593" s="44"/>
      <c r="I4593" s="44"/>
      <c r="J4593" s="44"/>
      <c r="K4593" s="88"/>
      <c r="L4593" s="50">
        <v>1</v>
      </c>
      <c r="M4593" s="49"/>
      <c r="N4593" s="49"/>
      <c r="O4593" s="49"/>
      <c r="P4593" s="49"/>
      <c r="Q4593" s="49"/>
      <c r="R4593" s="49"/>
      <c r="S4593" s="49"/>
      <c r="X4593" s="33">
        <f t="shared" si="426"/>
        <v>0</v>
      </c>
      <c r="Y4593" s="33">
        <f t="shared" si="427"/>
        <v>0</v>
      </c>
      <c r="Z4593" s="33">
        <f t="shared" si="428"/>
        <v>0</v>
      </c>
      <c r="AA4593" s="34">
        <f t="shared" si="429"/>
        <v>0</v>
      </c>
      <c r="AB4593" s="33">
        <f t="shared" si="430"/>
        <v>0</v>
      </c>
      <c r="AC4593" s="34" t="str">
        <f t="shared" si="431"/>
        <v>Not Determined</v>
      </c>
    </row>
    <row r="4594" spans="1:29" x14ac:dyDescent="0.25">
      <c r="A4594" s="48"/>
      <c r="B4594" s="48"/>
      <c r="C4594" s="44"/>
      <c r="D4594" s="44"/>
      <c r="E4594" s="44"/>
      <c r="F4594" s="44"/>
      <c r="G4594" s="44"/>
      <c r="H4594" s="44"/>
      <c r="I4594" s="44"/>
      <c r="J4594" s="44"/>
      <c r="K4594" s="88"/>
      <c r="L4594" s="50">
        <v>1</v>
      </c>
      <c r="M4594" s="49"/>
      <c r="N4594" s="49"/>
      <c r="O4594" s="49"/>
      <c r="P4594" s="49"/>
      <c r="Q4594" s="49"/>
      <c r="R4594" s="49"/>
      <c r="S4594" s="49"/>
      <c r="X4594" s="33">
        <f t="shared" si="426"/>
        <v>0</v>
      </c>
      <c r="Y4594" s="33">
        <f t="shared" si="427"/>
        <v>0</v>
      </c>
      <c r="Z4594" s="33">
        <f t="shared" si="428"/>
        <v>0</v>
      </c>
      <c r="AA4594" s="34">
        <f t="shared" si="429"/>
        <v>0</v>
      </c>
      <c r="AB4594" s="33">
        <f t="shared" si="430"/>
        <v>0</v>
      </c>
      <c r="AC4594" s="34" t="str">
        <f t="shared" si="431"/>
        <v>Not Determined</v>
      </c>
    </row>
    <row r="4595" spans="1:29" x14ac:dyDescent="0.25">
      <c r="A4595" s="48"/>
      <c r="B4595" s="48"/>
      <c r="C4595" s="44"/>
      <c r="D4595" s="44"/>
      <c r="E4595" s="44"/>
      <c r="F4595" s="44"/>
      <c r="G4595" s="44"/>
      <c r="H4595" s="44"/>
      <c r="I4595" s="44"/>
      <c r="J4595" s="44"/>
      <c r="K4595" s="88"/>
      <c r="L4595" s="50">
        <v>1</v>
      </c>
      <c r="M4595" s="49"/>
      <c r="N4595" s="49"/>
      <c r="O4595" s="49"/>
      <c r="P4595" s="49"/>
      <c r="Q4595" s="49"/>
      <c r="R4595" s="49"/>
      <c r="S4595" s="49"/>
      <c r="X4595" s="33">
        <f t="shared" si="426"/>
        <v>0</v>
      </c>
      <c r="Y4595" s="33">
        <f t="shared" si="427"/>
        <v>0</v>
      </c>
      <c r="Z4595" s="33">
        <f t="shared" si="428"/>
        <v>0</v>
      </c>
      <c r="AA4595" s="34">
        <f t="shared" si="429"/>
        <v>0</v>
      </c>
      <c r="AB4595" s="33">
        <f t="shared" si="430"/>
        <v>0</v>
      </c>
      <c r="AC4595" s="34" t="str">
        <f t="shared" si="431"/>
        <v>Not Determined</v>
      </c>
    </row>
    <row r="4596" spans="1:29" x14ac:dyDescent="0.25">
      <c r="A4596" s="48"/>
      <c r="B4596" s="48"/>
      <c r="C4596" s="44"/>
      <c r="D4596" s="44"/>
      <c r="E4596" s="44"/>
      <c r="F4596" s="44"/>
      <c r="G4596" s="44"/>
      <c r="H4596" s="44"/>
      <c r="I4596" s="44"/>
      <c r="J4596" s="44"/>
      <c r="K4596" s="88"/>
      <c r="L4596" s="50">
        <v>1</v>
      </c>
      <c r="M4596" s="49"/>
      <c r="N4596" s="49"/>
      <c r="O4596" s="49"/>
      <c r="P4596" s="49"/>
      <c r="Q4596" s="49"/>
      <c r="R4596" s="49"/>
      <c r="S4596" s="49"/>
      <c r="X4596" s="33">
        <f t="shared" si="426"/>
        <v>0</v>
      </c>
      <c r="Y4596" s="33">
        <f t="shared" si="427"/>
        <v>0</v>
      </c>
      <c r="Z4596" s="33">
        <f t="shared" si="428"/>
        <v>0</v>
      </c>
      <c r="AA4596" s="34">
        <f t="shared" si="429"/>
        <v>0</v>
      </c>
      <c r="AB4596" s="33">
        <f t="shared" si="430"/>
        <v>0</v>
      </c>
      <c r="AC4596" s="34" t="str">
        <f t="shared" si="431"/>
        <v>Not Determined</v>
      </c>
    </row>
    <row r="4597" spans="1:29" x14ac:dyDescent="0.25">
      <c r="A4597" s="48"/>
      <c r="B4597" s="48"/>
      <c r="C4597" s="44"/>
      <c r="D4597" s="44"/>
      <c r="E4597" s="44"/>
      <c r="F4597" s="44"/>
      <c r="G4597" s="44"/>
      <c r="H4597" s="44"/>
      <c r="I4597" s="44"/>
      <c r="J4597" s="44"/>
      <c r="K4597" s="88"/>
      <c r="L4597" s="50">
        <v>1</v>
      </c>
      <c r="M4597" s="49"/>
      <c r="N4597" s="49"/>
      <c r="O4597" s="49"/>
      <c r="P4597" s="49"/>
      <c r="Q4597" s="49"/>
      <c r="R4597" s="49"/>
      <c r="S4597" s="49"/>
      <c r="X4597" s="33">
        <f t="shared" si="426"/>
        <v>0</v>
      </c>
      <c r="Y4597" s="33">
        <f t="shared" si="427"/>
        <v>0</v>
      </c>
      <c r="Z4597" s="33">
        <f t="shared" si="428"/>
        <v>0</v>
      </c>
      <c r="AA4597" s="34">
        <f t="shared" si="429"/>
        <v>0</v>
      </c>
      <c r="AB4597" s="33">
        <f t="shared" si="430"/>
        <v>0</v>
      </c>
      <c r="AC4597" s="34" t="str">
        <f t="shared" si="431"/>
        <v>Not Determined</v>
      </c>
    </row>
    <row r="4598" spans="1:29" x14ac:dyDescent="0.25">
      <c r="A4598" s="48"/>
      <c r="B4598" s="48"/>
      <c r="C4598" s="44"/>
      <c r="D4598" s="44"/>
      <c r="E4598" s="44"/>
      <c r="F4598" s="44"/>
      <c r="G4598" s="44"/>
      <c r="H4598" s="44"/>
      <c r="I4598" s="44"/>
      <c r="J4598" s="44"/>
      <c r="K4598" s="88"/>
      <c r="L4598" s="50">
        <v>1</v>
      </c>
      <c r="M4598" s="49"/>
      <c r="N4598" s="49"/>
      <c r="O4598" s="49"/>
      <c r="P4598" s="49"/>
      <c r="Q4598" s="49"/>
      <c r="R4598" s="49"/>
      <c r="S4598" s="49"/>
      <c r="X4598" s="33">
        <f t="shared" si="426"/>
        <v>0</v>
      </c>
      <c r="Y4598" s="33">
        <f t="shared" si="427"/>
        <v>0</v>
      </c>
      <c r="Z4598" s="33">
        <f t="shared" si="428"/>
        <v>0</v>
      </c>
      <c r="AA4598" s="34">
        <f t="shared" si="429"/>
        <v>0</v>
      </c>
      <c r="AB4598" s="33">
        <f t="shared" si="430"/>
        <v>0</v>
      </c>
      <c r="AC4598" s="34" t="str">
        <f t="shared" si="431"/>
        <v>Not Determined</v>
      </c>
    </row>
    <row r="4599" spans="1:29" x14ac:dyDescent="0.25">
      <c r="A4599" s="48"/>
      <c r="B4599" s="48"/>
      <c r="C4599" s="44"/>
      <c r="D4599" s="44"/>
      <c r="E4599" s="44"/>
      <c r="F4599" s="44"/>
      <c r="G4599" s="44"/>
      <c r="H4599" s="44"/>
      <c r="I4599" s="44"/>
      <c r="J4599" s="44"/>
      <c r="K4599" s="88"/>
      <c r="L4599" s="50">
        <v>1</v>
      </c>
      <c r="M4599" s="49"/>
      <c r="N4599" s="49"/>
      <c r="O4599" s="49"/>
      <c r="P4599" s="49"/>
      <c r="Q4599" s="49"/>
      <c r="R4599" s="49"/>
      <c r="S4599" s="49"/>
      <c r="X4599" s="33">
        <f t="shared" si="426"/>
        <v>0</v>
      </c>
      <c r="Y4599" s="33">
        <f t="shared" si="427"/>
        <v>0</v>
      </c>
      <c r="Z4599" s="33">
        <f t="shared" si="428"/>
        <v>0</v>
      </c>
      <c r="AA4599" s="34">
        <f t="shared" si="429"/>
        <v>0</v>
      </c>
      <c r="AB4599" s="33">
        <f t="shared" si="430"/>
        <v>0</v>
      </c>
      <c r="AC4599" s="34" t="str">
        <f t="shared" si="431"/>
        <v>Not Determined</v>
      </c>
    </row>
    <row r="4600" spans="1:29" x14ac:dyDescent="0.25">
      <c r="A4600" s="48"/>
      <c r="B4600" s="48"/>
      <c r="C4600" s="44"/>
      <c r="D4600" s="44"/>
      <c r="E4600" s="44"/>
      <c r="F4600" s="44"/>
      <c r="G4600" s="44"/>
      <c r="H4600" s="44"/>
      <c r="I4600" s="44"/>
      <c r="J4600" s="44"/>
      <c r="K4600" s="88"/>
      <c r="L4600" s="50">
        <v>1</v>
      </c>
      <c r="M4600" s="49"/>
      <c r="N4600" s="49"/>
      <c r="O4600" s="49"/>
      <c r="P4600" s="49"/>
      <c r="Q4600" s="49"/>
      <c r="R4600" s="49"/>
      <c r="S4600" s="49"/>
      <c r="X4600" s="33">
        <f t="shared" si="426"/>
        <v>0</v>
      </c>
      <c r="Y4600" s="33">
        <f t="shared" si="427"/>
        <v>0</v>
      </c>
      <c r="Z4600" s="33">
        <f t="shared" si="428"/>
        <v>0</v>
      </c>
      <c r="AA4600" s="34">
        <f t="shared" si="429"/>
        <v>0</v>
      </c>
      <c r="AB4600" s="33">
        <f t="shared" si="430"/>
        <v>0</v>
      </c>
      <c r="AC4600" s="34" t="str">
        <f t="shared" si="431"/>
        <v>Not Determined</v>
      </c>
    </row>
    <row r="4601" spans="1:29" x14ac:dyDescent="0.25">
      <c r="A4601" s="48"/>
      <c r="B4601" s="48"/>
      <c r="C4601" s="44"/>
      <c r="D4601" s="44"/>
      <c r="E4601" s="44"/>
      <c r="F4601" s="44"/>
      <c r="G4601" s="44"/>
      <c r="H4601" s="44"/>
      <c r="I4601" s="44"/>
      <c r="J4601" s="44"/>
      <c r="K4601" s="88"/>
      <c r="L4601" s="50">
        <v>1</v>
      </c>
      <c r="M4601" s="49"/>
      <c r="N4601" s="49"/>
      <c r="O4601" s="49"/>
      <c r="P4601" s="49"/>
      <c r="Q4601" s="49"/>
      <c r="R4601" s="49"/>
      <c r="S4601" s="49"/>
      <c r="X4601" s="33">
        <f t="shared" si="426"/>
        <v>0</v>
      </c>
      <c r="Y4601" s="33">
        <f t="shared" si="427"/>
        <v>0</v>
      </c>
      <c r="Z4601" s="33">
        <f t="shared" si="428"/>
        <v>0</v>
      </c>
      <c r="AA4601" s="34">
        <f t="shared" si="429"/>
        <v>0</v>
      </c>
      <c r="AB4601" s="33">
        <f t="shared" si="430"/>
        <v>0</v>
      </c>
      <c r="AC4601" s="34" t="str">
        <f t="shared" si="431"/>
        <v>Not Determined</v>
      </c>
    </row>
    <row r="4602" spans="1:29" x14ac:dyDescent="0.25">
      <c r="A4602" s="48"/>
      <c r="B4602" s="48"/>
      <c r="C4602" s="44"/>
      <c r="D4602" s="44"/>
      <c r="E4602" s="44"/>
      <c r="F4602" s="44"/>
      <c r="G4602" s="44"/>
      <c r="H4602" s="44"/>
      <c r="I4602" s="44"/>
      <c r="J4602" s="44"/>
      <c r="K4602" s="88"/>
      <c r="L4602" s="50">
        <v>1</v>
      </c>
      <c r="M4602" s="49"/>
      <c r="N4602" s="49"/>
      <c r="O4602" s="49"/>
      <c r="P4602" s="49"/>
      <c r="Q4602" s="49"/>
      <c r="R4602" s="49"/>
      <c r="S4602" s="49"/>
      <c r="X4602" s="33">
        <f t="shared" si="426"/>
        <v>0</v>
      </c>
      <c r="Y4602" s="33">
        <f t="shared" si="427"/>
        <v>0</v>
      </c>
      <c r="Z4602" s="33">
        <f t="shared" si="428"/>
        <v>0</v>
      </c>
      <c r="AA4602" s="34">
        <f t="shared" si="429"/>
        <v>0</v>
      </c>
      <c r="AB4602" s="33">
        <f t="shared" si="430"/>
        <v>0</v>
      </c>
      <c r="AC4602" s="34" t="str">
        <f t="shared" si="431"/>
        <v>Not Determined</v>
      </c>
    </row>
    <row r="4603" spans="1:29" x14ac:dyDescent="0.25">
      <c r="A4603" s="48"/>
      <c r="B4603" s="48"/>
      <c r="C4603" s="44"/>
      <c r="D4603" s="44"/>
      <c r="E4603" s="44"/>
      <c r="F4603" s="44"/>
      <c r="G4603" s="44"/>
      <c r="H4603" s="44"/>
      <c r="I4603" s="44"/>
      <c r="J4603" s="44"/>
      <c r="K4603" s="88"/>
      <c r="L4603" s="50">
        <v>1</v>
      </c>
      <c r="M4603" s="49"/>
      <c r="N4603" s="49"/>
      <c r="O4603" s="49"/>
      <c r="P4603" s="49"/>
      <c r="Q4603" s="49"/>
      <c r="R4603" s="49"/>
      <c r="S4603" s="49"/>
      <c r="X4603" s="33">
        <f t="shared" si="426"/>
        <v>0</v>
      </c>
      <c r="Y4603" s="33">
        <f t="shared" si="427"/>
        <v>0</v>
      </c>
      <c r="Z4603" s="33">
        <f t="shared" si="428"/>
        <v>0</v>
      </c>
      <c r="AA4603" s="34">
        <f t="shared" si="429"/>
        <v>0</v>
      </c>
      <c r="AB4603" s="33">
        <f t="shared" si="430"/>
        <v>0</v>
      </c>
      <c r="AC4603" s="34" t="str">
        <f t="shared" si="431"/>
        <v>Not Determined</v>
      </c>
    </row>
    <row r="4604" spans="1:29" x14ac:dyDescent="0.25">
      <c r="A4604" s="48"/>
      <c r="B4604" s="48"/>
      <c r="C4604" s="44"/>
      <c r="D4604" s="44"/>
      <c r="E4604" s="44"/>
      <c r="F4604" s="44"/>
      <c r="G4604" s="44"/>
      <c r="H4604" s="44"/>
      <c r="I4604" s="44"/>
      <c r="J4604" s="44"/>
      <c r="K4604" s="88"/>
      <c r="L4604" s="50">
        <v>1</v>
      </c>
      <c r="M4604" s="49"/>
      <c r="N4604" s="49"/>
      <c r="O4604" s="49"/>
      <c r="P4604" s="49"/>
      <c r="Q4604" s="49"/>
      <c r="R4604" s="49"/>
      <c r="S4604" s="49"/>
      <c r="X4604" s="33">
        <f t="shared" si="426"/>
        <v>0</v>
      </c>
      <c r="Y4604" s="33">
        <f t="shared" si="427"/>
        <v>0</v>
      </c>
      <c r="Z4604" s="33">
        <f t="shared" si="428"/>
        <v>0</v>
      </c>
      <c r="AA4604" s="34">
        <f t="shared" si="429"/>
        <v>0</v>
      </c>
      <c r="AB4604" s="33">
        <f t="shared" si="430"/>
        <v>0</v>
      </c>
      <c r="AC4604" s="34" t="str">
        <f t="shared" si="431"/>
        <v>Not Determined</v>
      </c>
    </row>
    <row r="4605" spans="1:29" x14ac:dyDescent="0.25">
      <c r="A4605" s="48"/>
      <c r="B4605" s="48"/>
      <c r="C4605" s="44"/>
      <c r="D4605" s="44"/>
      <c r="E4605" s="44"/>
      <c r="F4605" s="44"/>
      <c r="G4605" s="44"/>
      <c r="H4605" s="44"/>
      <c r="I4605" s="44"/>
      <c r="J4605" s="44"/>
      <c r="K4605" s="88"/>
      <c r="L4605" s="50">
        <v>1</v>
      </c>
      <c r="M4605" s="49"/>
      <c r="N4605" s="49"/>
      <c r="O4605" s="49"/>
      <c r="P4605" s="49"/>
      <c r="Q4605" s="49"/>
      <c r="R4605" s="49"/>
      <c r="S4605" s="49"/>
      <c r="X4605" s="33">
        <f t="shared" si="426"/>
        <v>0</v>
      </c>
      <c r="Y4605" s="33">
        <f t="shared" si="427"/>
        <v>0</v>
      </c>
      <c r="Z4605" s="33">
        <f t="shared" si="428"/>
        <v>0</v>
      </c>
      <c r="AA4605" s="34">
        <f t="shared" si="429"/>
        <v>0</v>
      </c>
      <c r="AB4605" s="33">
        <f t="shared" si="430"/>
        <v>0</v>
      </c>
      <c r="AC4605" s="34" t="str">
        <f t="shared" si="431"/>
        <v>Not Determined</v>
      </c>
    </row>
    <row r="4606" spans="1:29" x14ac:dyDescent="0.25">
      <c r="A4606" s="48"/>
      <c r="B4606" s="48"/>
      <c r="C4606" s="44"/>
      <c r="D4606" s="44"/>
      <c r="E4606" s="44"/>
      <c r="F4606" s="44"/>
      <c r="G4606" s="44"/>
      <c r="H4606" s="44"/>
      <c r="I4606" s="44"/>
      <c r="J4606" s="44"/>
      <c r="K4606" s="88"/>
      <c r="L4606" s="50">
        <v>1</v>
      </c>
      <c r="M4606" s="49"/>
      <c r="N4606" s="49"/>
      <c r="O4606" s="49"/>
      <c r="P4606" s="49"/>
      <c r="Q4606" s="49"/>
      <c r="R4606" s="49"/>
      <c r="S4606" s="49"/>
      <c r="X4606" s="33">
        <f t="shared" si="426"/>
        <v>0</v>
      </c>
      <c r="Y4606" s="33">
        <f t="shared" si="427"/>
        <v>0</v>
      </c>
      <c r="Z4606" s="33">
        <f t="shared" si="428"/>
        <v>0</v>
      </c>
      <c r="AA4606" s="34">
        <f t="shared" si="429"/>
        <v>0</v>
      </c>
      <c r="AB4606" s="33">
        <f t="shared" si="430"/>
        <v>0</v>
      </c>
      <c r="AC4606" s="34" t="str">
        <f t="shared" si="431"/>
        <v>Not Determined</v>
      </c>
    </row>
    <row r="4607" spans="1:29" x14ac:dyDescent="0.25">
      <c r="A4607" s="48"/>
      <c r="B4607" s="48"/>
      <c r="C4607" s="44"/>
      <c r="D4607" s="44"/>
      <c r="E4607" s="44"/>
      <c r="F4607" s="44"/>
      <c r="G4607" s="44"/>
      <c r="H4607" s="44"/>
      <c r="I4607" s="44"/>
      <c r="J4607" s="44"/>
      <c r="K4607" s="88"/>
      <c r="L4607" s="50">
        <v>1</v>
      </c>
      <c r="M4607" s="49"/>
      <c r="N4607" s="49"/>
      <c r="O4607" s="49"/>
      <c r="P4607" s="49"/>
      <c r="Q4607" s="49"/>
      <c r="R4607" s="49"/>
      <c r="S4607" s="49"/>
      <c r="X4607" s="33">
        <f t="shared" si="426"/>
        <v>0</v>
      </c>
      <c r="Y4607" s="33">
        <f t="shared" si="427"/>
        <v>0</v>
      </c>
      <c r="Z4607" s="33">
        <f t="shared" si="428"/>
        <v>0</v>
      </c>
      <c r="AA4607" s="34">
        <f t="shared" si="429"/>
        <v>0</v>
      </c>
      <c r="AB4607" s="33">
        <f t="shared" si="430"/>
        <v>0</v>
      </c>
      <c r="AC4607" s="34" t="str">
        <f t="shared" si="431"/>
        <v>Not Determined</v>
      </c>
    </row>
    <row r="4608" spans="1:29" x14ac:dyDescent="0.25">
      <c r="A4608" s="48"/>
      <c r="B4608" s="48"/>
      <c r="C4608" s="44"/>
      <c r="D4608" s="44"/>
      <c r="E4608" s="44"/>
      <c r="F4608" s="44"/>
      <c r="G4608" s="44"/>
      <c r="H4608" s="44"/>
      <c r="I4608" s="44"/>
      <c r="J4608" s="44"/>
      <c r="K4608" s="88"/>
      <c r="L4608" s="50">
        <v>1</v>
      </c>
      <c r="M4608" s="49"/>
      <c r="N4608" s="49"/>
      <c r="O4608" s="49"/>
      <c r="P4608" s="49"/>
      <c r="Q4608" s="49"/>
      <c r="R4608" s="49"/>
      <c r="S4608" s="49"/>
      <c r="X4608" s="33">
        <f t="shared" si="426"/>
        <v>0</v>
      </c>
      <c r="Y4608" s="33">
        <f t="shared" si="427"/>
        <v>0</v>
      </c>
      <c r="Z4608" s="33">
        <f t="shared" si="428"/>
        <v>0</v>
      </c>
      <c r="AA4608" s="34">
        <f t="shared" si="429"/>
        <v>0</v>
      </c>
      <c r="AB4608" s="33">
        <f t="shared" si="430"/>
        <v>0</v>
      </c>
      <c r="AC4608" s="34" t="str">
        <f t="shared" si="431"/>
        <v>Not Determined</v>
      </c>
    </row>
    <row r="4609" spans="1:29" x14ac:dyDescent="0.25">
      <c r="A4609" s="48"/>
      <c r="B4609" s="48"/>
      <c r="C4609" s="44"/>
      <c r="D4609" s="44"/>
      <c r="E4609" s="44"/>
      <c r="F4609" s="44"/>
      <c r="G4609" s="44"/>
      <c r="H4609" s="44"/>
      <c r="I4609" s="44"/>
      <c r="J4609" s="44"/>
      <c r="K4609" s="88"/>
      <c r="L4609" s="50">
        <v>1</v>
      </c>
      <c r="M4609" s="49"/>
      <c r="N4609" s="49"/>
      <c r="O4609" s="49"/>
      <c r="P4609" s="49"/>
      <c r="Q4609" s="49"/>
      <c r="R4609" s="49"/>
      <c r="S4609" s="49"/>
      <c r="X4609" s="33">
        <f t="shared" si="426"/>
        <v>0</v>
      </c>
      <c r="Y4609" s="33">
        <f t="shared" si="427"/>
        <v>0</v>
      </c>
      <c r="Z4609" s="33">
        <f t="shared" si="428"/>
        <v>0</v>
      </c>
      <c r="AA4609" s="34">
        <f t="shared" si="429"/>
        <v>0</v>
      </c>
      <c r="AB4609" s="33">
        <f t="shared" si="430"/>
        <v>0</v>
      </c>
      <c r="AC4609" s="34" t="str">
        <f t="shared" si="431"/>
        <v>Not Determined</v>
      </c>
    </row>
    <row r="4610" spans="1:29" x14ac:dyDescent="0.25">
      <c r="A4610" s="48"/>
      <c r="B4610" s="48"/>
      <c r="C4610" s="44"/>
      <c r="D4610" s="44"/>
      <c r="E4610" s="44"/>
      <c r="F4610" s="44"/>
      <c r="G4610" s="44"/>
      <c r="H4610" s="44"/>
      <c r="I4610" s="44"/>
      <c r="J4610" s="44"/>
      <c r="K4610" s="88"/>
      <c r="L4610" s="50">
        <v>1</v>
      </c>
      <c r="M4610" s="49"/>
      <c r="N4610" s="49"/>
      <c r="O4610" s="49"/>
      <c r="P4610" s="49"/>
      <c r="Q4610" s="49"/>
      <c r="R4610" s="49"/>
      <c r="S4610" s="49"/>
      <c r="X4610" s="33">
        <f t="shared" si="426"/>
        <v>0</v>
      </c>
      <c r="Y4610" s="33">
        <f t="shared" si="427"/>
        <v>0</v>
      </c>
      <c r="Z4610" s="33">
        <f t="shared" si="428"/>
        <v>0</v>
      </c>
      <c r="AA4610" s="34">
        <f t="shared" si="429"/>
        <v>0</v>
      </c>
      <c r="AB4610" s="33">
        <f t="shared" si="430"/>
        <v>0</v>
      </c>
      <c r="AC4610" s="34" t="str">
        <f t="shared" si="431"/>
        <v>Not Determined</v>
      </c>
    </row>
    <row r="4611" spans="1:29" x14ac:dyDescent="0.25">
      <c r="A4611" s="48"/>
      <c r="B4611" s="48"/>
      <c r="C4611" s="44"/>
      <c r="D4611" s="44"/>
      <c r="E4611" s="44"/>
      <c r="F4611" s="44"/>
      <c r="G4611" s="44"/>
      <c r="H4611" s="44"/>
      <c r="I4611" s="44"/>
      <c r="J4611" s="44"/>
      <c r="K4611" s="88"/>
      <c r="L4611" s="50">
        <v>1</v>
      </c>
      <c r="M4611" s="49"/>
      <c r="N4611" s="49"/>
      <c r="O4611" s="49"/>
      <c r="P4611" s="49"/>
      <c r="Q4611" s="49"/>
      <c r="R4611" s="49"/>
      <c r="S4611" s="49"/>
      <c r="X4611" s="33">
        <f t="shared" si="426"/>
        <v>0</v>
      </c>
      <c r="Y4611" s="33">
        <f t="shared" si="427"/>
        <v>0</v>
      </c>
      <c r="Z4611" s="33">
        <f t="shared" si="428"/>
        <v>0</v>
      </c>
      <c r="AA4611" s="34">
        <f t="shared" si="429"/>
        <v>0</v>
      </c>
      <c r="AB4611" s="33">
        <f t="shared" si="430"/>
        <v>0</v>
      </c>
      <c r="AC4611" s="34" t="str">
        <f t="shared" si="431"/>
        <v>Not Determined</v>
      </c>
    </row>
    <row r="4612" spans="1:29" x14ac:dyDescent="0.25">
      <c r="A4612" s="48"/>
      <c r="B4612" s="48"/>
      <c r="C4612" s="44"/>
      <c r="D4612" s="44"/>
      <c r="E4612" s="44"/>
      <c r="F4612" s="44"/>
      <c r="G4612" s="44"/>
      <c r="H4612" s="44"/>
      <c r="I4612" s="44"/>
      <c r="J4612" s="44"/>
      <c r="K4612" s="88"/>
      <c r="L4612" s="50">
        <v>1</v>
      </c>
      <c r="M4612" s="49"/>
      <c r="N4612" s="49"/>
      <c r="O4612" s="49"/>
      <c r="P4612" s="49"/>
      <c r="Q4612" s="49"/>
      <c r="R4612" s="49"/>
      <c r="S4612" s="49"/>
      <c r="X4612" s="33">
        <f t="shared" si="426"/>
        <v>0</v>
      </c>
      <c r="Y4612" s="33">
        <f t="shared" si="427"/>
        <v>0</v>
      </c>
      <c r="Z4612" s="33">
        <f t="shared" si="428"/>
        <v>0</v>
      </c>
      <c r="AA4612" s="34">
        <f t="shared" si="429"/>
        <v>0</v>
      </c>
      <c r="AB4612" s="33">
        <f t="shared" si="430"/>
        <v>0</v>
      </c>
      <c r="AC4612" s="34" t="str">
        <f t="shared" si="431"/>
        <v>Not Determined</v>
      </c>
    </row>
    <row r="4613" spans="1:29" x14ac:dyDescent="0.25">
      <c r="A4613" s="48"/>
      <c r="B4613" s="48"/>
      <c r="C4613" s="44"/>
      <c r="D4613" s="44"/>
      <c r="E4613" s="44"/>
      <c r="F4613" s="44"/>
      <c r="G4613" s="44"/>
      <c r="H4613" s="44"/>
      <c r="I4613" s="44"/>
      <c r="J4613" s="44"/>
      <c r="K4613" s="88"/>
      <c r="L4613" s="50">
        <v>1</v>
      </c>
      <c r="M4613" s="49"/>
      <c r="N4613" s="49"/>
      <c r="O4613" s="49"/>
      <c r="P4613" s="49"/>
      <c r="Q4613" s="49"/>
      <c r="R4613" s="49"/>
      <c r="S4613" s="49"/>
      <c r="X4613" s="33">
        <f t="shared" si="426"/>
        <v>0</v>
      </c>
      <c r="Y4613" s="33">
        <f t="shared" si="427"/>
        <v>0</v>
      </c>
      <c r="Z4613" s="33">
        <f t="shared" si="428"/>
        <v>0</v>
      </c>
      <c r="AA4613" s="34">
        <f t="shared" si="429"/>
        <v>0</v>
      </c>
      <c r="AB4613" s="33">
        <f t="shared" si="430"/>
        <v>0</v>
      </c>
      <c r="AC4613" s="34" t="str">
        <f t="shared" si="431"/>
        <v>Not Determined</v>
      </c>
    </row>
    <row r="4614" spans="1:29" x14ac:dyDescent="0.25">
      <c r="A4614" s="48"/>
      <c r="B4614" s="48"/>
      <c r="C4614" s="44"/>
      <c r="D4614" s="44"/>
      <c r="E4614" s="44"/>
      <c r="F4614" s="44"/>
      <c r="G4614" s="44"/>
      <c r="H4614" s="44"/>
      <c r="I4614" s="44"/>
      <c r="J4614" s="44"/>
      <c r="K4614" s="88"/>
      <c r="L4614" s="50">
        <v>1</v>
      </c>
      <c r="M4614" s="49"/>
      <c r="N4614" s="49"/>
      <c r="O4614" s="49"/>
      <c r="P4614" s="49"/>
      <c r="Q4614" s="49"/>
      <c r="R4614" s="49"/>
      <c r="S4614" s="49"/>
      <c r="X4614" s="33">
        <f t="shared" si="426"/>
        <v>0</v>
      </c>
      <c r="Y4614" s="33">
        <f t="shared" si="427"/>
        <v>0</v>
      </c>
      <c r="Z4614" s="33">
        <f t="shared" si="428"/>
        <v>0</v>
      </c>
      <c r="AA4614" s="34">
        <f t="shared" si="429"/>
        <v>0</v>
      </c>
      <c r="AB4614" s="33">
        <f t="shared" si="430"/>
        <v>0</v>
      </c>
      <c r="AC4614" s="34" t="str">
        <f t="shared" si="431"/>
        <v>Not Determined</v>
      </c>
    </row>
    <row r="4615" spans="1:29" x14ac:dyDescent="0.25">
      <c r="A4615" s="48"/>
      <c r="B4615" s="48"/>
      <c r="C4615" s="44"/>
      <c r="D4615" s="44"/>
      <c r="E4615" s="44"/>
      <c r="F4615" s="44"/>
      <c r="G4615" s="44"/>
      <c r="H4615" s="44"/>
      <c r="I4615" s="44"/>
      <c r="J4615" s="44"/>
      <c r="K4615" s="88"/>
      <c r="L4615" s="50">
        <v>1</v>
      </c>
      <c r="M4615" s="49"/>
      <c r="N4615" s="49"/>
      <c r="O4615" s="49"/>
      <c r="P4615" s="49"/>
      <c r="Q4615" s="49"/>
      <c r="R4615" s="49"/>
      <c r="S4615" s="49"/>
      <c r="X4615" s="33">
        <f t="shared" si="426"/>
        <v>0</v>
      </c>
      <c r="Y4615" s="33">
        <f t="shared" si="427"/>
        <v>0</v>
      </c>
      <c r="Z4615" s="33">
        <f t="shared" si="428"/>
        <v>0</v>
      </c>
      <c r="AA4615" s="34">
        <f t="shared" si="429"/>
        <v>0</v>
      </c>
      <c r="AB4615" s="33">
        <f t="shared" si="430"/>
        <v>0</v>
      </c>
      <c r="AC4615" s="34" t="str">
        <f t="shared" si="431"/>
        <v>Not Determined</v>
      </c>
    </row>
    <row r="4616" spans="1:29" x14ac:dyDescent="0.25">
      <c r="A4616" s="48"/>
      <c r="B4616" s="48"/>
      <c r="C4616" s="44"/>
      <c r="D4616" s="44"/>
      <c r="E4616" s="44"/>
      <c r="F4616" s="44"/>
      <c r="G4616" s="44"/>
      <c r="H4616" s="44"/>
      <c r="I4616" s="44"/>
      <c r="J4616" s="44"/>
      <c r="K4616" s="88"/>
      <c r="L4616" s="50">
        <v>1</v>
      </c>
      <c r="M4616" s="49"/>
      <c r="N4616" s="49"/>
      <c r="O4616" s="49"/>
      <c r="P4616" s="49"/>
      <c r="Q4616" s="49"/>
      <c r="R4616" s="49"/>
      <c r="S4616" s="49"/>
      <c r="X4616" s="33">
        <f t="shared" si="426"/>
        <v>0</v>
      </c>
      <c r="Y4616" s="33">
        <f t="shared" si="427"/>
        <v>0</v>
      </c>
      <c r="Z4616" s="33">
        <f t="shared" si="428"/>
        <v>0</v>
      </c>
      <c r="AA4616" s="34">
        <f t="shared" si="429"/>
        <v>0</v>
      </c>
      <c r="AB4616" s="33">
        <f t="shared" si="430"/>
        <v>0</v>
      </c>
      <c r="AC4616" s="34" t="str">
        <f t="shared" si="431"/>
        <v>Not Determined</v>
      </c>
    </row>
    <row r="4617" spans="1:29" x14ac:dyDescent="0.25">
      <c r="A4617" s="48"/>
      <c r="B4617" s="48"/>
      <c r="C4617" s="44"/>
      <c r="D4617" s="44"/>
      <c r="E4617" s="44"/>
      <c r="F4617" s="44"/>
      <c r="G4617" s="44"/>
      <c r="H4617" s="44"/>
      <c r="I4617" s="44"/>
      <c r="J4617" s="44"/>
      <c r="K4617" s="88"/>
      <c r="L4617" s="50">
        <v>1</v>
      </c>
      <c r="M4617" s="49"/>
      <c r="N4617" s="49"/>
      <c r="O4617" s="49"/>
      <c r="P4617" s="49"/>
      <c r="Q4617" s="49"/>
      <c r="R4617" s="49"/>
      <c r="S4617" s="49"/>
      <c r="X4617" s="33">
        <f t="shared" si="426"/>
        <v>0</v>
      </c>
      <c r="Y4617" s="33">
        <f t="shared" si="427"/>
        <v>0</v>
      </c>
      <c r="Z4617" s="33">
        <f t="shared" si="428"/>
        <v>0</v>
      </c>
      <c r="AA4617" s="34">
        <f t="shared" si="429"/>
        <v>0</v>
      </c>
      <c r="AB4617" s="33">
        <f t="shared" si="430"/>
        <v>0</v>
      </c>
      <c r="AC4617" s="34" t="str">
        <f t="shared" si="431"/>
        <v>Not Determined</v>
      </c>
    </row>
    <row r="4618" spans="1:29" x14ac:dyDescent="0.25">
      <c r="A4618" s="48"/>
      <c r="B4618" s="48"/>
      <c r="C4618" s="44"/>
      <c r="D4618" s="44"/>
      <c r="E4618" s="44"/>
      <c r="F4618" s="44"/>
      <c r="G4618" s="44"/>
      <c r="H4618" s="44"/>
      <c r="I4618" s="44"/>
      <c r="J4618" s="44"/>
      <c r="K4618" s="88"/>
      <c r="L4618" s="50">
        <v>1</v>
      </c>
      <c r="M4618" s="49"/>
      <c r="N4618" s="49"/>
      <c r="O4618" s="49"/>
      <c r="P4618" s="49"/>
      <c r="Q4618" s="49"/>
      <c r="R4618" s="49"/>
      <c r="S4618" s="49"/>
      <c r="X4618" s="33">
        <f t="shared" si="426"/>
        <v>0</v>
      </c>
      <c r="Y4618" s="33">
        <f t="shared" si="427"/>
        <v>0</v>
      </c>
      <c r="Z4618" s="33">
        <f t="shared" si="428"/>
        <v>0</v>
      </c>
      <c r="AA4618" s="34">
        <f t="shared" si="429"/>
        <v>0</v>
      </c>
      <c r="AB4618" s="33">
        <f t="shared" si="430"/>
        <v>0</v>
      </c>
      <c r="AC4618" s="34" t="str">
        <f t="shared" si="431"/>
        <v>Not Determined</v>
      </c>
    </row>
    <row r="4619" spans="1:29" x14ac:dyDescent="0.25">
      <c r="A4619" s="48"/>
      <c r="B4619" s="48"/>
      <c r="C4619" s="44"/>
      <c r="D4619" s="44"/>
      <c r="E4619" s="44"/>
      <c r="F4619" s="44"/>
      <c r="G4619" s="44"/>
      <c r="H4619" s="44"/>
      <c r="I4619" s="44"/>
      <c r="J4619" s="44"/>
      <c r="K4619" s="88"/>
      <c r="L4619" s="50">
        <v>1</v>
      </c>
      <c r="M4619" s="49"/>
      <c r="N4619" s="49"/>
      <c r="O4619" s="49"/>
      <c r="P4619" s="49"/>
      <c r="Q4619" s="49"/>
      <c r="R4619" s="49"/>
      <c r="S4619" s="49"/>
      <c r="X4619" s="33">
        <f t="shared" si="426"/>
        <v>0</v>
      </c>
      <c r="Y4619" s="33">
        <f t="shared" si="427"/>
        <v>0</v>
      </c>
      <c r="Z4619" s="33">
        <f t="shared" si="428"/>
        <v>0</v>
      </c>
      <c r="AA4619" s="34">
        <f t="shared" si="429"/>
        <v>0</v>
      </c>
      <c r="AB4619" s="33">
        <f t="shared" si="430"/>
        <v>0</v>
      </c>
      <c r="AC4619" s="34" t="str">
        <f t="shared" si="431"/>
        <v>Not Determined</v>
      </c>
    </row>
    <row r="4620" spans="1:29" x14ac:dyDescent="0.25">
      <c r="A4620" s="48"/>
      <c r="B4620" s="48"/>
      <c r="C4620" s="44"/>
      <c r="D4620" s="44"/>
      <c r="E4620" s="44"/>
      <c r="F4620" s="44"/>
      <c r="G4620" s="44"/>
      <c r="H4620" s="44"/>
      <c r="I4620" s="44"/>
      <c r="J4620" s="44"/>
      <c r="K4620" s="88"/>
      <c r="L4620" s="50">
        <v>1</v>
      </c>
      <c r="M4620" s="49"/>
      <c r="N4620" s="49"/>
      <c r="O4620" s="49"/>
      <c r="P4620" s="49"/>
      <c r="Q4620" s="49"/>
      <c r="R4620" s="49"/>
      <c r="S4620" s="49"/>
      <c r="X4620" s="33">
        <f t="shared" si="426"/>
        <v>0</v>
      </c>
      <c r="Y4620" s="33">
        <f t="shared" si="427"/>
        <v>0</v>
      </c>
      <c r="Z4620" s="33">
        <f t="shared" si="428"/>
        <v>0</v>
      </c>
      <c r="AA4620" s="34">
        <f t="shared" si="429"/>
        <v>0</v>
      </c>
      <c r="AB4620" s="33">
        <f t="shared" si="430"/>
        <v>0</v>
      </c>
      <c r="AC4620" s="34" t="str">
        <f t="shared" si="431"/>
        <v>Not Determined</v>
      </c>
    </row>
    <row r="4621" spans="1:29" x14ac:dyDescent="0.25">
      <c r="A4621" s="48"/>
      <c r="B4621" s="48"/>
      <c r="C4621" s="44"/>
      <c r="D4621" s="44"/>
      <c r="E4621" s="44"/>
      <c r="F4621" s="44"/>
      <c r="G4621" s="44"/>
      <c r="H4621" s="44"/>
      <c r="I4621" s="44"/>
      <c r="J4621" s="44"/>
      <c r="K4621" s="88"/>
      <c r="L4621" s="50">
        <v>1</v>
      </c>
      <c r="M4621" s="49"/>
      <c r="N4621" s="49"/>
      <c r="O4621" s="49"/>
      <c r="P4621" s="49"/>
      <c r="Q4621" s="49"/>
      <c r="R4621" s="49"/>
      <c r="S4621" s="49"/>
      <c r="X4621" s="33">
        <f t="shared" si="426"/>
        <v>0</v>
      </c>
      <c r="Y4621" s="33">
        <f t="shared" si="427"/>
        <v>0</v>
      </c>
      <c r="Z4621" s="33">
        <f t="shared" si="428"/>
        <v>0</v>
      </c>
      <c r="AA4621" s="34">
        <f t="shared" si="429"/>
        <v>0</v>
      </c>
      <c r="AB4621" s="33">
        <f t="shared" si="430"/>
        <v>0</v>
      </c>
      <c r="AC4621" s="34" t="str">
        <f t="shared" si="431"/>
        <v>Not Determined</v>
      </c>
    </row>
    <row r="4622" spans="1:29" x14ac:dyDescent="0.25">
      <c r="A4622" s="48"/>
      <c r="B4622" s="48"/>
      <c r="C4622" s="44"/>
      <c r="D4622" s="44"/>
      <c r="E4622" s="44"/>
      <c r="F4622" s="44"/>
      <c r="G4622" s="44"/>
      <c r="H4622" s="44"/>
      <c r="I4622" s="44"/>
      <c r="J4622" s="44"/>
      <c r="K4622" s="88"/>
      <c r="L4622" s="50">
        <v>1</v>
      </c>
      <c r="M4622" s="49"/>
      <c r="N4622" s="49"/>
      <c r="O4622" s="49"/>
      <c r="P4622" s="49"/>
      <c r="Q4622" s="49"/>
      <c r="R4622" s="49"/>
      <c r="S4622" s="49"/>
      <c r="X4622" s="33">
        <f t="shared" si="426"/>
        <v>0</v>
      </c>
      <c r="Y4622" s="33">
        <f t="shared" si="427"/>
        <v>0</v>
      </c>
      <c r="Z4622" s="33">
        <f t="shared" si="428"/>
        <v>0</v>
      </c>
      <c r="AA4622" s="34">
        <f t="shared" si="429"/>
        <v>0</v>
      </c>
      <c r="AB4622" s="33">
        <f t="shared" si="430"/>
        <v>0</v>
      </c>
      <c r="AC4622" s="34" t="str">
        <f t="shared" si="431"/>
        <v>Not Determined</v>
      </c>
    </row>
    <row r="4623" spans="1:29" x14ac:dyDescent="0.25">
      <c r="A4623" s="48"/>
      <c r="B4623" s="48"/>
      <c r="C4623" s="44"/>
      <c r="D4623" s="44"/>
      <c r="E4623" s="44"/>
      <c r="F4623" s="44"/>
      <c r="G4623" s="44"/>
      <c r="H4623" s="44"/>
      <c r="I4623" s="44"/>
      <c r="J4623" s="44"/>
      <c r="K4623" s="88"/>
      <c r="L4623" s="50">
        <v>1</v>
      </c>
      <c r="M4623" s="49"/>
      <c r="N4623" s="49"/>
      <c r="O4623" s="49"/>
      <c r="P4623" s="49"/>
      <c r="Q4623" s="49"/>
      <c r="R4623" s="49"/>
      <c r="S4623" s="49"/>
      <c r="X4623" s="33">
        <f t="shared" ref="X4623:X4686" si="432">IF($C4623="Yes",$L4623,0)</f>
        <v>0</v>
      </c>
      <c r="Y4623" s="33">
        <f t="shared" ref="Y4623:Y4686" si="433">IF(AND($AB4623=0,$AA4623=0,$Z4623=0),IF(AND(OR($D4623="P",$D4623="C", $D4623="G",$D4623="DI",$D4623="CI-L",$D4623="CI-U"),OR($E4623="P",$E4623="C", $E4623="G",$E4623="DI",$E4623="CI-L",$E4623="CI-U",$E4623=""),OR($H4623="P",$H4623="C", $H4623="G",$H4623="DI",$H4623="CI-L",$H4623="CI-U"),OR($I4623="P",$I4623="C", $I4623="G",$I4623="DI",$I4623="CI-L",$I4623="CI-U",$I4623="")),$L4623,IF(K4623&gt;$AE$34,$L4623,0)),0)</f>
        <v>0</v>
      </c>
      <c r="Z4623" s="33">
        <f t="shared" ref="Z4623:Z4686" si="434">IF(OR($D4623="Lead",$E4623="Lead",$H4623="Lead",$I4623="Lead"),$L4623,0)</f>
        <v>0</v>
      </c>
      <c r="AA4623" s="34">
        <f t="shared" ref="AA4623:AA4686" si="435">IF($Z4623=0,IF(OR($F4623="Yes",$F4623="Unknown",$D4623="UNK",$D4623="UNK-NOLG",$D4623="UNK-LG",$E4623="UNK",$E4623="UNK-NOLG",$E4623="UNK-LG"),IF(OR($H4623="G",$H4623="UNK-LG",$I4623="G",$I4623="UNK-LG"),$L4623,0),0),0)</f>
        <v>0</v>
      </c>
      <c r="AB4623" s="33">
        <f t="shared" ref="AB4623:AB4686" si="436">IF(AND($AA4623=0,$Z4623=0),IF(OR($D4623="UNK",$E4623="UNK",$H4623="UNK",$I4623="UNK",$D4623="UNK-NOLG",$E4623="UNK-NOLG",$H4623="UNK-NOLG",$I4623="UNK-NOLG",$D4623="UNK-LG",$E4623="UNK-LG",$H4623="UNK-LG",$I4623="UNK-LG"),IF(K4623&gt;$AE$34,0,$L4623),0),0)</f>
        <v>0</v>
      </c>
      <c r="AC4623" s="34" t="str">
        <f t="shared" ref="AC4623:AC4686" si="437">IF($Z4623&gt;0,"Lead",IF($AA4623&gt;0,"GRR",IF($AB4623&gt;0,"UNK",IF($Y4623&gt;0,"Non-Lead","Not Determined"))))</f>
        <v>Not Determined</v>
      </c>
    </row>
    <row r="4624" spans="1:29" x14ac:dyDescent="0.25">
      <c r="A4624" s="48"/>
      <c r="B4624" s="48"/>
      <c r="C4624" s="44"/>
      <c r="D4624" s="44"/>
      <c r="E4624" s="44"/>
      <c r="F4624" s="44"/>
      <c r="G4624" s="44"/>
      <c r="H4624" s="44"/>
      <c r="I4624" s="44"/>
      <c r="J4624" s="44"/>
      <c r="K4624" s="88"/>
      <c r="L4624" s="50">
        <v>1</v>
      </c>
      <c r="M4624" s="49"/>
      <c r="N4624" s="49"/>
      <c r="O4624" s="49"/>
      <c r="P4624" s="49"/>
      <c r="Q4624" s="49"/>
      <c r="R4624" s="49"/>
      <c r="S4624" s="49"/>
      <c r="X4624" s="33">
        <f t="shared" si="432"/>
        <v>0</v>
      </c>
      <c r="Y4624" s="33">
        <f t="shared" si="433"/>
        <v>0</v>
      </c>
      <c r="Z4624" s="33">
        <f t="shared" si="434"/>
        <v>0</v>
      </c>
      <c r="AA4624" s="34">
        <f t="shared" si="435"/>
        <v>0</v>
      </c>
      <c r="AB4624" s="33">
        <f t="shared" si="436"/>
        <v>0</v>
      </c>
      <c r="AC4624" s="34" t="str">
        <f t="shared" si="437"/>
        <v>Not Determined</v>
      </c>
    </row>
    <row r="4625" spans="1:29" x14ac:dyDescent="0.25">
      <c r="A4625" s="48"/>
      <c r="B4625" s="48"/>
      <c r="C4625" s="44"/>
      <c r="D4625" s="44"/>
      <c r="E4625" s="44"/>
      <c r="F4625" s="44"/>
      <c r="G4625" s="44"/>
      <c r="H4625" s="44"/>
      <c r="I4625" s="44"/>
      <c r="J4625" s="44"/>
      <c r="K4625" s="88"/>
      <c r="L4625" s="50">
        <v>1</v>
      </c>
      <c r="M4625" s="49"/>
      <c r="N4625" s="49"/>
      <c r="O4625" s="49"/>
      <c r="P4625" s="49"/>
      <c r="Q4625" s="49"/>
      <c r="R4625" s="49"/>
      <c r="S4625" s="49"/>
      <c r="X4625" s="33">
        <f t="shared" si="432"/>
        <v>0</v>
      </c>
      <c r="Y4625" s="33">
        <f t="shared" si="433"/>
        <v>0</v>
      </c>
      <c r="Z4625" s="33">
        <f t="shared" si="434"/>
        <v>0</v>
      </c>
      <c r="AA4625" s="34">
        <f t="shared" si="435"/>
        <v>0</v>
      </c>
      <c r="AB4625" s="33">
        <f t="shared" si="436"/>
        <v>0</v>
      </c>
      <c r="AC4625" s="34" t="str">
        <f t="shared" si="437"/>
        <v>Not Determined</v>
      </c>
    </row>
    <row r="4626" spans="1:29" x14ac:dyDescent="0.25">
      <c r="A4626" s="48"/>
      <c r="B4626" s="48"/>
      <c r="C4626" s="44"/>
      <c r="D4626" s="44"/>
      <c r="E4626" s="44"/>
      <c r="F4626" s="44"/>
      <c r="G4626" s="44"/>
      <c r="H4626" s="44"/>
      <c r="I4626" s="44"/>
      <c r="J4626" s="44"/>
      <c r="K4626" s="88"/>
      <c r="L4626" s="50">
        <v>1</v>
      </c>
      <c r="M4626" s="49"/>
      <c r="N4626" s="49"/>
      <c r="O4626" s="49"/>
      <c r="P4626" s="49"/>
      <c r="Q4626" s="49"/>
      <c r="R4626" s="49"/>
      <c r="S4626" s="49"/>
      <c r="X4626" s="33">
        <f t="shared" si="432"/>
        <v>0</v>
      </c>
      <c r="Y4626" s="33">
        <f t="shared" si="433"/>
        <v>0</v>
      </c>
      <c r="Z4626" s="33">
        <f t="shared" si="434"/>
        <v>0</v>
      </c>
      <c r="AA4626" s="34">
        <f t="shared" si="435"/>
        <v>0</v>
      </c>
      <c r="AB4626" s="33">
        <f t="shared" si="436"/>
        <v>0</v>
      </c>
      <c r="AC4626" s="34" t="str">
        <f t="shared" si="437"/>
        <v>Not Determined</v>
      </c>
    </row>
    <row r="4627" spans="1:29" x14ac:dyDescent="0.25">
      <c r="A4627" s="48"/>
      <c r="B4627" s="48"/>
      <c r="C4627" s="44"/>
      <c r="D4627" s="44"/>
      <c r="E4627" s="44"/>
      <c r="F4627" s="44"/>
      <c r="G4627" s="44"/>
      <c r="H4627" s="44"/>
      <c r="I4627" s="44"/>
      <c r="J4627" s="44"/>
      <c r="K4627" s="88"/>
      <c r="L4627" s="50">
        <v>1</v>
      </c>
      <c r="M4627" s="49"/>
      <c r="N4627" s="49"/>
      <c r="O4627" s="49"/>
      <c r="P4627" s="49"/>
      <c r="Q4627" s="49"/>
      <c r="R4627" s="49"/>
      <c r="S4627" s="49"/>
      <c r="X4627" s="33">
        <f t="shared" si="432"/>
        <v>0</v>
      </c>
      <c r="Y4627" s="33">
        <f t="shared" si="433"/>
        <v>0</v>
      </c>
      <c r="Z4627" s="33">
        <f t="shared" si="434"/>
        <v>0</v>
      </c>
      <c r="AA4627" s="34">
        <f t="shared" si="435"/>
        <v>0</v>
      </c>
      <c r="AB4627" s="33">
        <f t="shared" si="436"/>
        <v>0</v>
      </c>
      <c r="AC4627" s="34" t="str">
        <f t="shared" si="437"/>
        <v>Not Determined</v>
      </c>
    </row>
    <row r="4628" spans="1:29" x14ac:dyDescent="0.25">
      <c r="A4628" s="48"/>
      <c r="B4628" s="48"/>
      <c r="C4628" s="44"/>
      <c r="D4628" s="44"/>
      <c r="E4628" s="44"/>
      <c r="F4628" s="44"/>
      <c r="G4628" s="44"/>
      <c r="H4628" s="44"/>
      <c r="I4628" s="44"/>
      <c r="J4628" s="44"/>
      <c r="K4628" s="88"/>
      <c r="L4628" s="50">
        <v>1</v>
      </c>
      <c r="M4628" s="49"/>
      <c r="N4628" s="49"/>
      <c r="O4628" s="49"/>
      <c r="P4628" s="49"/>
      <c r="Q4628" s="49"/>
      <c r="R4628" s="49"/>
      <c r="S4628" s="49"/>
      <c r="X4628" s="33">
        <f t="shared" si="432"/>
        <v>0</v>
      </c>
      <c r="Y4628" s="33">
        <f t="shared" si="433"/>
        <v>0</v>
      </c>
      <c r="Z4628" s="33">
        <f t="shared" si="434"/>
        <v>0</v>
      </c>
      <c r="AA4628" s="34">
        <f t="shared" si="435"/>
        <v>0</v>
      </c>
      <c r="AB4628" s="33">
        <f t="shared" si="436"/>
        <v>0</v>
      </c>
      <c r="AC4628" s="34" t="str">
        <f t="shared" si="437"/>
        <v>Not Determined</v>
      </c>
    </row>
    <row r="4629" spans="1:29" x14ac:dyDescent="0.25">
      <c r="A4629" s="48"/>
      <c r="B4629" s="48"/>
      <c r="C4629" s="44"/>
      <c r="D4629" s="44"/>
      <c r="E4629" s="44"/>
      <c r="F4629" s="44"/>
      <c r="G4629" s="44"/>
      <c r="H4629" s="44"/>
      <c r="I4629" s="44"/>
      <c r="J4629" s="44"/>
      <c r="K4629" s="88"/>
      <c r="L4629" s="50">
        <v>1</v>
      </c>
      <c r="M4629" s="49"/>
      <c r="N4629" s="49"/>
      <c r="O4629" s="49"/>
      <c r="P4629" s="49"/>
      <c r="Q4629" s="49"/>
      <c r="R4629" s="49"/>
      <c r="S4629" s="49"/>
      <c r="X4629" s="33">
        <f t="shared" si="432"/>
        <v>0</v>
      </c>
      <c r="Y4629" s="33">
        <f t="shared" si="433"/>
        <v>0</v>
      </c>
      <c r="Z4629" s="33">
        <f t="shared" si="434"/>
        <v>0</v>
      </c>
      <c r="AA4629" s="34">
        <f t="shared" si="435"/>
        <v>0</v>
      </c>
      <c r="AB4629" s="33">
        <f t="shared" si="436"/>
        <v>0</v>
      </c>
      <c r="AC4629" s="34" t="str">
        <f t="shared" si="437"/>
        <v>Not Determined</v>
      </c>
    </row>
    <row r="4630" spans="1:29" x14ac:dyDescent="0.25">
      <c r="A4630" s="48"/>
      <c r="B4630" s="48"/>
      <c r="C4630" s="44"/>
      <c r="D4630" s="44"/>
      <c r="E4630" s="44"/>
      <c r="F4630" s="44"/>
      <c r="G4630" s="44"/>
      <c r="H4630" s="44"/>
      <c r="I4630" s="44"/>
      <c r="J4630" s="44"/>
      <c r="K4630" s="88"/>
      <c r="L4630" s="50">
        <v>1</v>
      </c>
      <c r="M4630" s="49"/>
      <c r="N4630" s="49"/>
      <c r="O4630" s="49"/>
      <c r="P4630" s="49"/>
      <c r="Q4630" s="49"/>
      <c r="R4630" s="49"/>
      <c r="S4630" s="49"/>
      <c r="X4630" s="33">
        <f t="shared" si="432"/>
        <v>0</v>
      </c>
      <c r="Y4630" s="33">
        <f t="shared" si="433"/>
        <v>0</v>
      </c>
      <c r="Z4630" s="33">
        <f t="shared" si="434"/>
        <v>0</v>
      </c>
      <c r="AA4630" s="34">
        <f t="shared" si="435"/>
        <v>0</v>
      </c>
      <c r="AB4630" s="33">
        <f t="shared" si="436"/>
        <v>0</v>
      </c>
      <c r="AC4630" s="34" t="str">
        <f t="shared" si="437"/>
        <v>Not Determined</v>
      </c>
    </row>
    <row r="4631" spans="1:29" x14ac:dyDescent="0.25">
      <c r="A4631" s="48"/>
      <c r="B4631" s="48"/>
      <c r="C4631" s="44"/>
      <c r="D4631" s="44"/>
      <c r="E4631" s="44"/>
      <c r="F4631" s="44"/>
      <c r="G4631" s="44"/>
      <c r="H4631" s="44"/>
      <c r="I4631" s="44"/>
      <c r="J4631" s="44"/>
      <c r="K4631" s="88"/>
      <c r="L4631" s="50">
        <v>1</v>
      </c>
      <c r="M4631" s="49"/>
      <c r="N4631" s="49"/>
      <c r="O4631" s="49"/>
      <c r="P4631" s="49"/>
      <c r="Q4631" s="49"/>
      <c r="R4631" s="49"/>
      <c r="S4631" s="49"/>
      <c r="X4631" s="33">
        <f t="shared" si="432"/>
        <v>0</v>
      </c>
      <c r="Y4631" s="33">
        <f t="shared" si="433"/>
        <v>0</v>
      </c>
      <c r="Z4631" s="33">
        <f t="shared" si="434"/>
        <v>0</v>
      </c>
      <c r="AA4631" s="34">
        <f t="shared" si="435"/>
        <v>0</v>
      </c>
      <c r="AB4631" s="33">
        <f t="shared" si="436"/>
        <v>0</v>
      </c>
      <c r="AC4631" s="34" t="str">
        <f t="shared" si="437"/>
        <v>Not Determined</v>
      </c>
    </row>
    <row r="4632" spans="1:29" x14ac:dyDescent="0.25">
      <c r="A4632" s="48"/>
      <c r="B4632" s="48"/>
      <c r="C4632" s="44"/>
      <c r="D4632" s="44"/>
      <c r="E4632" s="44"/>
      <c r="F4632" s="44"/>
      <c r="G4632" s="44"/>
      <c r="H4632" s="44"/>
      <c r="I4632" s="44"/>
      <c r="J4632" s="44"/>
      <c r="K4632" s="88"/>
      <c r="L4632" s="50">
        <v>1</v>
      </c>
      <c r="M4632" s="49"/>
      <c r="N4632" s="49"/>
      <c r="O4632" s="49"/>
      <c r="P4632" s="49"/>
      <c r="Q4632" s="49"/>
      <c r="R4632" s="49"/>
      <c r="S4632" s="49"/>
      <c r="X4632" s="33">
        <f t="shared" si="432"/>
        <v>0</v>
      </c>
      <c r="Y4632" s="33">
        <f t="shared" si="433"/>
        <v>0</v>
      </c>
      <c r="Z4632" s="33">
        <f t="shared" si="434"/>
        <v>0</v>
      </c>
      <c r="AA4632" s="34">
        <f t="shared" si="435"/>
        <v>0</v>
      </c>
      <c r="AB4632" s="33">
        <f t="shared" si="436"/>
        <v>0</v>
      </c>
      <c r="AC4632" s="34" t="str">
        <f t="shared" si="437"/>
        <v>Not Determined</v>
      </c>
    </row>
    <row r="4633" spans="1:29" x14ac:dyDescent="0.25">
      <c r="A4633" s="48"/>
      <c r="B4633" s="48"/>
      <c r="C4633" s="44"/>
      <c r="D4633" s="44"/>
      <c r="E4633" s="44"/>
      <c r="F4633" s="44"/>
      <c r="G4633" s="44"/>
      <c r="H4633" s="44"/>
      <c r="I4633" s="44"/>
      <c r="J4633" s="44"/>
      <c r="K4633" s="88"/>
      <c r="L4633" s="50">
        <v>1</v>
      </c>
      <c r="M4633" s="49"/>
      <c r="N4633" s="49"/>
      <c r="O4633" s="49"/>
      <c r="P4633" s="49"/>
      <c r="Q4633" s="49"/>
      <c r="R4633" s="49"/>
      <c r="S4633" s="49"/>
      <c r="X4633" s="33">
        <f t="shared" si="432"/>
        <v>0</v>
      </c>
      <c r="Y4633" s="33">
        <f t="shared" si="433"/>
        <v>0</v>
      </c>
      <c r="Z4633" s="33">
        <f t="shared" si="434"/>
        <v>0</v>
      </c>
      <c r="AA4633" s="34">
        <f t="shared" si="435"/>
        <v>0</v>
      </c>
      <c r="AB4633" s="33">
        <f t="shared" si="436"/>
        <v>0</v>
      </c>
      <c r="AC4633" s="34" t="str">
        <f t="shared" si="437"/>
        <v>Not Determined</v>
      </c>
    </row>
    <row r="4634" spans="1:29" x14ac:dyDescent="0.25">
      <c r="A4634" s="48"/>
      <c r="B4634" s="48"/>
      <c r="C4634" s="44"/>
      <c r="D4634" s="44"/>
      <c r="E4634" s="44"/>
      <c r="F4634" s="44"/>
      <c r="G4634" s="44"/>
      <c r="H4634" s="44"/>
      <c r="I4634" s="44"/>
      <c r="J4634" s="44"/>
      <c r="K4634" s="88"/>
      <c r="L4634" s="50">
        <v>1</v>
      </c>
      <c r="M4634" s="49"/>
      <c r="N4634" s="49"/>
      <c r="O4634" s="49"/>
      <c r="P4634" s="49"/>
      <c r="Q4634" s="49"/>
      <c r="R4634" s="49"/>
      <c r="S4634" s="49"/>
      <c r="X4634" s="33">
        <f t="shared" si="432"/>
        <v>0</v>
      </c>
      <c r="Y4634" s="33">
        <f t="shared" si="433"/>
        <v>0</v>
      </c>
      <c r="Z4634" s="33">
        <f t="shared" si="434"/>
        <v>0</v>
      </c>
      <c r="AA4634" s="34">
        <f t="shared" si="435"/>
        <v>0</v>
      </c>
      <c r="AB4634" s="33">
        <f t="shared" si="436"/>
        <v>0</v>
      </c>
      <c r="AC4634" s="34" t="str">
        <f t="shared" si="437"/>
        <v>Not Determined</v>
      </c>
    </row>
    <row r="4635" spans="1:29" x14ac:dyDescent="0.25">
      <c r="A4635" s="48"/>
      <c r="B4635" s="48"/>
      <c r="C4635" s="44"/>
      <c r="D4635" s="44"/>
      <c r="E4635" s="44"/>
      <c r="F4635" s="44"/>
      <c r="G4635" s="44"/>
      <c r="H4635" s="44"/>
      <c r="I4635" s="44"/>
      <c r="J4635" s="44"/>
      <c r="K4635" s="88"/>
      <c r="L4635" s="50">
        <v>1</v>
      </c>
      <c r="M4635" s="49"/>
      <c r="N4635" s="49"/>
      <c r="O4635" s="49"/>
      <c r="P4635" s="49"/>
      <c r="Q4635" s="49"/>
      <c r="R4635" s="49"/>
      <c r="S4635" s="49"/>
      <c r="X4635" s="33">
        <f t="shared" si="432"/>
        <v>0</v>
      </c>
      <c r="Y4635" s="33">
        <f t="shared" si="433"/>
        <v>0</v>
      </c>
      <c r="Z4635" s="33">
        <f t="shared" si="434"/>
        <v>0</v>
      </c>
      <c r="AA4635" s="34">
        <f t="shared" si="435"/>
        <v>0</v>
      </c>
      <c r="AB4635" s="33">
        <f t="shared" si="436"/>
        <v>0</v>
      </c>
      <c r="AC4635" s="34" t="str">
        <f t="shared" si="437"/>
        <v>Not Determined</v>
      </c>
    </row>
    <row r="4636" spans="1:29" x14ac:dyDescent="0.25">
      <c r="A4636" s="48"/>
      <c r="B4636" s="48"/>
      <c r="C4636" s="44"/>
      <c r="D4636" s="44"/>
      <c r="E4636" s="44"/>
      <c r="F4636" s="44"/>
      <c r="G4636" s="44"/>
      <c r="H4636" s="44"/>
      <c r="I4636" s="44"/>
      <c r="J4636" s="44"/>
      <c r="K4636" s="88"/>
      <c r="L4636" s="50">
        <v>1</v>
      </c>
      <c r="M4636" s="49"/>
      <c r="N4636" s="49"/>
      <c r="O4636" s="49"/>
      <c r="P4636" s="49"/>
      <c r="Q4636" s="49"/>
      <c r="R4636" s="49"/>
      <c r="S4636" s="49"/>
      <c r="X4636" s="33">
        <f t="shared" si="432"/>
        <v>0</v>
      </c>
      <c r="Y4636" s="33">
        <f t="shared" si="433"/>
        <v>0</v>
      </c>
      <c r="Z4636" s="33">
        <f t="shared" si="434"/>
        <v>0</v>
      </c>
      <c r="AA4636" s="34">
        <f t="shared" si="435"/>
        <v>0</v>
      </c>
      <c r="AB4636" s="33">
        <f t="shared" si="436"/>
        <v>0</v>
      </c>
      <c r="AC4636" s="34" t="str">
        <f t="shared" si="437"/>
        <v>Not Determined</v>
      </c>
    </row>
    <row r="4637" spans="1:29" x14ac:dyDescent="0.25">
      <c r="A4637" s="48"/>
      <c r="B4637" s="48"/>
      <c r="C4637" s="44"/>
      <c r="D4637" s="44"/>
      <c r="E4637" s="44"/>
      <c r="F4637" s="44"/>
      <c r="G4637" s="44"/>
      <c r="H4637" s="44"/>
      <c r="I4637" s="44"/>
      <c r="J4637" s="44"/>
      <c r="K4637" s="88"/>
      <c r="L4637" s="50">
        <v>1</v>
      </c>
      <c r="M4637" s="49"/>
      <c r="N4637" s="49"/>
      <c r="O4637" s="49"/>
      <c r="P4637" s="49"/>
      <c r="Q4637" s="49"/>
      <c r="R4637" s="49"/>
      <c r="S4637" s="49"/>
      <c r="X4637" s="33">
        <f t="shared" si="432"/>
        <v>0</v>
      </c>
      <c r="Y4637" s="33">
        <f t="shared" si="433"/>
        <v>0</v>
      </c>
      <c r="Z4637" s="33">
        <f t="shared" si="434"/>
        <v>0</v>
      </c>
      <c r="AA4637" s="34">
        <f t="shared" si="435"/>
        <v>0</v>
      </c>
      <c r="AB4637" s="33">
        <f t="shared" si="436"/>
        <v>0</v>
      </c>
      <c r="AC4637" s="34" t="str">
        <f t="shared" si="437"/>
        <v>Not Determined</v>
      </c>
    </row>
    <row r="4638" spans="1:29" x14ac:dyDescent="0.25">
      <c r="A4638" s="48"/>
      <c r="B4638" s="48"/>
      <c r="C4638" s="44"/>
      <c r="D4638" s="44"/>
      <c r="E4638" s="44"/>
      <c r="F4638" s="44"/>
      <c r="G4638" s="44"/>
      <c r="H4638" s="44"/>
      <c r="I4638" s="44"/>
      <c r="J4638" s="44"/>
      <c r="K4638" s="88"/>
      <c r="L4638" s="50">
        <v>1</v>
      </c>
      <c r="M4638" s="49"/>
      <c r="N4638" s="49"/>
      <c r="O4638" s="49"/>
      <c r="P4638" s="49"/>
      <c r="Q4638" s="49"/>
      <c r="R4638" s="49"/>
      <c r="S4638" s="49"/>
      <c r="X4638" s="33">
        <f t="shared" si="432"/>
        <v>0</v>
      </c>
      <c r="Y4638" s="33">
        <f t="shared" si="433"/>
        <v>0</v>
      </c>
      <c r="Z4638" s="33">
        <f t="shared" si="434"/>
        <v>0</v>
      </c>
      <c r="AA4638" s="34">
        <f t="shared" si="435"/>
        <v>0</v>
      </c>
      <c r="AB4638" s="33">
        <f t="shared" si="436"/>
        <v>0</v>
      </c>
      <c r="AC4638" s="34" t="str">
        <f t="shared" si="437"/>
        <v>Not Determined</v>
      </c>
    </row>
    <row r="4639" spans="1:29" x14ac:dyDescent="0.25">
      <c r="A4639" s="48"/>
      <c r="B4639" s="48"/>
      <c r="C4639" s="44"/>
      <c r="D4639" s="44"/>
      <c r="E4639" s="44"/>
      <c r="F4639" s="44"/>
      <c r="G4639" s="44"/>
      <c r="H4639" s="44"/>
      <c r="I4639" s="44"/>
      <c r="J4639" s="44"/>
      <c r="K4639" s="88"/>
      <c r="L4639" s="50">
        <v>1</v>
      </c>
      <c r="M4639" s="49"/>
      <c r="N4639" s="49"/>
      <c r="O4639" s="49"/>
      <c r="P4639" s="49"/>
      <c r="Q4639" s="49"/>
      <c r="R4639" s="49"/>
      <c r="S4639" s="49"/>
      <c r="X4639" s="33">
        <f t="shared" si="432"/>
        <v>0</v>
      </c>
      <c r="Y4639" s="33">
        <f t="shared" si="433"/>
        <v>0</v>
      </c>
      <c r="Z4639" s="33">
        <f t="shared" si="434"/>
        <v>0</v>
      </c>
      <c r="AA4639" s="34">
        <f t="shared" si="435"/>
        <v>0</v>
      </c>
      <c r="AB4639" s="33">
        <f t="shared" si="436"/>
        <v>0</v>
      </c>
      <c r="AC4639" s="34" t="str">
        <f t="shared" si="437"/>
        <v>Not Determined</v>
      </c>
    </row>
    <row r="4640" spans="1:29" x14ac:dyDescent="0.25">
      <c r="A4640" s="48"/>
      <c r="B4640" s="48"/>
      <c r="C4640" s="44"/>
      <c r="D4640" s="44"/>
      <c r="E4640" s="44"/>
      <c r="F4640" s="44"/>
      <c r="G4640" s="44"/>
      <c r="H4640" s="44"/>
      <c r="I4640" s="44"/>
      <c r="J4640" s="44"/>
      <c r="K4640" s="88"/>
      <c r="L4640" s="50">
        <v>1</v>
      </c>
      <c r="M4640" s="49"/>
      <c r="N4640" s="49"/>
      <c r="O4640" s="49"/>
      <c r="P4640" s="49"/>
      <c r="Q4640" s="49"/>
      <c r="R4640" s="49"/>
      <c r="S4640" s="49"/>
      <c r="X4640" s="33">
        <f t="shared" si="432"/>
        <v>0</v>
      </c>
      <c r="Y4640" s="33">
        <f t="shared" si="433"/>
        <v>0</v>
      </c>
      <c r="Z4640" s="33">
        <f t="shared" si="434"/>
        <v>0</v>
      </c>
      <c r="AA4640" s="34">
        <f t="shared" si="435"/>
        <v>0</v>
      </c>
      <c r="AB4640" s="33">
        <f t="shared" si="436"/>
        <v>0</v>
      </c>
      <c r="AC4640" s="34" t="str">
        <f t="shared" si="437"/>
        <v>Not Determined</v>
      </c>
    </row>
    <row r="4641" spans="1:29" x14ac:dyDescent="0.25">
      <c r="A4641" s="48"/>
      <c r="B4641" s="48"/>
      <c r="C4641" s="44"/>
      <c r="D4641" s="44"/>
      <c r="E4641" s="44"/>
      <c r="F4641" s="44"/>
      <c r="G4641" s="44"/>
      <c r="H4641" s="44"/>
      <c r="I4641" s="44"/>
      <c r="J4641" s="44"/>
      <c r="K4641" s="88"/>
      <c r="L4641" s="50">
        <v>1</v>
      </c>
      <c r="M4641" s="49"/>
      <c r="N4641" s="49"/>
      <c r="O4641" s="49"/>
      <c r="P4641" s="49"/>
      <c r="Q4641" s="49"/>
      <c r="R4641" s="49"/>
      <c r="S4641" s="49"/>
      <c r="X4641" s="33">
        <f t="shared" si="432"/>
        <v>0</v>
      </c>
      <c r="Y4641" s="33">
        <f t="shared" si="433"/>
        <v>0</v>
      </c>
      <c r="Z4641" s="33">
        <f t="shared" si="434"/>
        <v>0</v>
      </c>
      <c r="AA4641" s="34">
        <f t="shared" si="435"/>
        <v>0</v>
      </c>
      <c r="AB4641" s="33">
        <f t="shared" si="436"/>
        <v>0</v>
      </c>
      <c r="AC4641" s="34" t="str">
        <f t="shared" si="437"/>
        <v>Not Determined</v>
      </c>
    </row>
    <row r="4642" spans="1:29" x14ac:dyDescent="0.25">
      <c r="A4642" s="48"/>
      <c r="B4642" s="48"/>
      <c r="C4642" s="44"/>
      <c r="D4642" s="44"/>
      <c r="E4642" s="44"/>
      <c r="F4642" s="44"/>
      <c r="G4642" s="44"/>
      <c r="H4642" s="44"/>
      <c r="I4642" s="44"/>
      <c r="J4642" s="44"/>
      <c r="K4642" s="88"/>
      <c r="L4642" s="50">
        <v>1</v>
      </c>
      <c r="M4642" s="49"/>
      <c r="N4642" s="49"/>
      <c r="O4642" s="49"/>
      <c r="P4642" s="49"/>
      <c r="Q4642" s="49"/>
      <c r="R4642" s="49"/>
      <c r="S4642" s="49"/>
      <c r="X4642" s="33">
        <f t="shared" si="432"/>
        <v>0</v>
      </c>
      <c r="Y4642" s="33">
        <f t="shared" si="433"/>
        <v>0</v>
      </c>
      <c r="Z4642" s="33">
        <f t="shared" si="434"/>
        <v>0</v>
      </c>
      <c r="AA4642" s="34">
        <f t="shared" si="435"/>
        <v>0</v>
      </c>
      <c r="AB4642" s="33">
        <f t="shared" si="436"/>
        <v>0</v>
      </c>
      <c r="AC4642" s="34" t="str">
        <f t="shared" si="437"/>
        <v>Not Determined</v>
      </c>
    </row>
    <row r="4643" spans="1:29" x14ac:dyDescent="0.25">
      <c r="A4643" s="48"/>
      <c r="B4643" s="48"/>
      <c r="C4643" s="44"/>
      <c r="D4643" s="44"/>
      <c r="E4643" s="44"/>
      <c r="F4643" s="44"/>
      <c r="G4643" s="44"/>
      <c r="H4643" s="44"/>
      <c r="I4643" s="44"/>
      <c r="J4643" s="44"/>
      <c r="K4643" s="88"/>
      <c r="L4643" s="50">
        <v>1</v>
      </c>
      <c r="M4643" s="49"/>
      <c r="N4643" s="49"/>
      <c r="O4643" s="49"/>
      <c r="P4643" s="49"/>
      <c r="Q4643" s="49"/>
      <c r="R4643" s="49"/>
      <c r="S4643" s="49"/>
      <c r="X4643" s="33">
        <f t="shared" si="432"/>
        <v>0</v>
      </c>
      <c r="Y4643" s="33">
        <f t="shared" si="433"/>
        <v>0</v>
      </c>
      <c r="Z4643" s="33">
        <f t="shared" si="434"/>
        <v>0</v>
      </c>
      <c r="AA4643" s="34">
        <f t="shared" si="435"/>
        <v>0</v>
      </c>
      <c r="AB4643" s="33">
        <f t="shared" si="436"/>
        <v>0</v>
      </c>
      <c r="AC4643" s="34" t="str">
        <f t="shared" si="437"/>
        <v>Not Determined</v>
      </c>
    </row>
    <row r="4644" spans="1:29" x14ac:dyDescent="0.25">
      <c r="A4644" s="48"/>
      <c r="B4644" s="48"/>
      <c r="C4644" s="44"/>
      <c r="D4644" s="44"/>
      <c r="E4644" s="44"/>
      <c r="F4644" s="44"/>
      <c r="G4644" s="44"/>
      <c r="H4644" s="44"/>
      <c r="I4644" s="44"/>
      <c r="J4644" s="44"/>
      <c r="K4644" s="88"/>
      <c r="L4644" s="50">
        <v>1</v>
      </c>
      <c r="M4644" s="49"/>
      <c r="N4644" s="49"/>
      <c r="O4644" s="49"/>
      <c r="P4644" s="49"/>
      <c r="Q4644" s="49"/>
      <c r="R4644" s="49"/>
      <c r="S4644" s="49"/>
      <c r="X4644" s="33">
        <f t="shared" si="432"/>
        <v>0</v>
      </c>
      <c r="Y4644" s="33">
        <f t="shared" si="433"/>
        <v>0</v>
      </c>
      <c r="Z4644" s="33">
        <f t="shared" si="434"/>
        <v>0</v>
      </c>
      <c r="AA4644" s="34">
        <f t="shared" si="435"/>
        <v>0</v>
      </c>
      <c r="AB4644" s="33">
        <f t="shared" si="436"/>
        <v>0</v>
      </c>
      <c r="AC4644" s="34" t="str">
        <f t="shared" si="437"/>
        <v>Not Determined</v>
      </c>
    </row>
    <row r="4645" spans="1:29" x14ac:dyDescent="0.25">
      <c r="A4645" s="48"/>
      <c r="B4645" s="48"/>
      <c r="C4645" s="44"/>
      <c r="D4645" s="44"/>
      <c r="E4645" s="44"/>
      <c r="F4645" s="44"/>
      <c r="G4645" s="44"/>
      <c r="H4645" s="44"/>
      <c r="I4645" s="44"/>
      <c r="J4645" s="44"/>
      <c r="K4645" s="88"/>
      <c r="L4645" s="50">
        <v>1</v>
      </c>
      <c r="M4645" s="49"/>
      <c r="N4645" s="49"/>
      <c r="O4645" s="49"/>
      <c r="P4645" s="49"/>
      <c r="Q4645" s="49"/>
      <c r="R4645" s="49"/>
      <c r="S4645" s="49"/>
      <c r="X4645" s="33">
        <f t="shared" si="432"/>
        <v>0</v>
      </c>
      <c r="Y4645" s="33">
        <f t="shared" si="433"/>
        <v>0</v>
      </c>
      <c r="Z4645" s="33">
        <f t="shared" si="434"/>
        <v>0</v>
      </c>
      <c r="AA4645" s="34">
        <f t="shared" si="435"/>
        <v>0</v>
      </c>
      <c r="AB4645" s="33">
        <f t="shared" si="436"/>
        <v>0</v>
      </c>
      <c r="AC4645" s="34" t="str">
        <f t="shared" si="437"/>
        <v>Not Determined</v>
      </c>
    </row>
    <row r="4646" spans="1:29" x14ac:dyDescent="0.25">
      <c r="A4646" s="48"/>
      <c r="B4646" s="48"/>
      <c r="C4646" s="44"/>
      <c r="D4646" s="44"/>
      <c r="E4646" s="44"/>
      <c r="F4646" s="44"/>
      <c r="G4646" s="44"/>
      <c r="H4646" s="44"/>
      <c r="I4646" s="44"/>
      <c r="J4646" s="44"/>
      <c r="K4646" s="88"/>
      <c r="L4646" s="50">
        <v>1</v>
      </c>
      <c r="M4646" s="49"/>
      <c r="N4646" s="49"/>
      <c r="O4646" s="49"/>
      <c r="P4646" s="49"/>
      <c r="Q4646" s="49"/>
      <c r="R4646" s="49"/>
      <c r="S4646" s="49"/>
      <c r="X4646" s="33">
        <f t="shared" si="432"/>
        <v>0</v>
      </c>
      <c r="Y4646" s="33">
        <f t="shared" si="433"/>
        <v>0</v>
      </c>
      <c r="Z4646" s="33">
        <f t="shared" si="434"/>
        <v>0</v>
      </c>
      <c r="AA4646" s="34">
        <f t="shared" si="435"/>
        <v>0</v>
      </c>
      <c r="AB4646" s="33">
        <f t="shared" si="436"/>
        <v>0</v>
      </c>
      <c r="AC4646" s="34" t="str">
        <f t="shared" si="437"/>
        <v>Not Determined</v>
      </c>
    </row>
    <row r="4647" spans="1:29" x14ac:dyDescent="0.25">
      <c r="A4647" s="48"/>
      <c r="B4647" s="48"/>
      <c r="C4647" s="44"/>
      <c r="D4647" s="44"/>
      <c r="E4647" s="44"/>
      <c r="F4647" s="44"/>
      <c r="G4647" s="44"/>
      <c r="H4647" s="44"/>
      <c r="I4647" s="44"/>
      <c r="J4647" s="44"/>
      <c r="K4647" s="88"/>
      <c r="L4647" s="50">
        <v>1</v>
      </c>
      <c r="M4647" s="49"/>
      <c r="N4647" s="49"/>
      <c r="O4647" s="49"/>
      <c r="P4647" s="49"/>
      <c r="Q4647" s="49"/>
      <c r="R4647" s="49"/>
      <c r="S4647" s="49"/>
      <c r="X4647" s="33">
        <f t="shared" si="432"/>
        <v>0</v>
      </c>
      <c r="Y4647" s="33">
        <f t="shared" si="433"/>
        <v>0</v>
      </c>
      <c r="Z4647" s="33">
        <f t="shared" si="434"/>
        <v>0</v>
      </c>
      <c r="AA4647" s="34">
        <f t="shared" si="435"/>
        <v>0</v>
      </c>
      <c r="AB4647" s="33">
        <f t="shared" si="436"/>
        <v>0</v>
      </c>
      <c r="AC4647" s="34" t="str">
        <f t="shared" si="437"/>
        <v>Not Determined</v>
      </c>
    </row>
    <row r="4648" spans="1:29" x14ac:dyDescent="0.25">
      <c r="A4648" s="48"/>
      <c r="B4648" s="48"/>
      <c r="C4648" s="44"/>
      <c r="D4648" s="44"/>
      <c r="E4648" s="44"/>
      <c r="F4648" s="44"/>
      <c r="G4648" s="44"/>
      <c r="H4648" s="44"/>
      <c r="I4648" s="44"/>
      <c r="J4648" s="44"/>
      <c r="K4648" s="88"/>
      <c r="L4648" s="50">
        <v>1</v>
      </c>
      <c r="M4648" s="49"/>
      <c r="N4648" s="49"/>
      <c r="O4648" s="49"/>
      <c r="P4648" s="49"/>
      <c r="Q4648" s="49"/>
      <c r="R4648" s="49"/>
      <c r="S4648" s="49"/>
      <c r="X4648" s="33">
        <f t="shared" si="432"/>
        <v>0</v>
      </c>
      <c r="Y4648" s="33">
        <f t="shared" si="433"/>
        <v>0</v>
      </c>
      <c r="Z4648" s="33">
        <f t="shared" si="434"/>
        <v>0</v>
      </c>
      <c r="AA4648" s="34">
        <f t="shared" si="435"/>
        <v>0</v>
      </c>
      <c r="AB4648" s="33">
        <f t="shared" si="436"/>
        <v>0</v>
      </c>
      <c r="AC4648" s="34" t="str">
        <f t="shared" si="437"/>
        <v>Not Determined</v>
      </c>
    </row>
    <row r="4649" spans="1:29" x14ac:dyDescent="0.25">
      <c r="A4649" s="48"/>
      <c r="B4649" s="48"/>
      <c r="C4649" s="44"/>
      <c r="D4649" s="44"/>
      <c r="E4649" s="44"/>
      <c r="F4649" s="44"/>
      <c r="G4649" s="44"/>
      <c r="H4649" s="44"/>
      <c r="I4649" s="44"/>
      <c r="J4649" s="44"/>
      <c r="K4649" s="88"/>
      <c r="L4649" s="50">
        <v>1</v>
      </c>
      <c r="M4649" s="49"/>
      <c r="N4649" s="49"/>
      <c r="O4649" s="49"/>
      <c r="P4649" s="49"/>
      <c r="Q4649" s="49"/>
      <c r="R4649" s="49"/>
      <c r="S4649" s="49"/>
      <c r="X4649" s="33">
        <f t="shared" si="432"/>
        <v>0</v>
      </c>
      <c r="Y4649" s="33">
        <f t="shared" si="433"/>
        <v>0</v>
      </c>
      <c r="Z4649" s="33">
        <f t="shared" si="434"/>
        <v>0</v>
      </c>
      <c r="AA4649" s="34">
        <f t="shared" si="435"/>
        <v>0</v>
      </c>
      <c r="AB4649" s="33">
        <f t="shared" si="436"/>
        <v>0</v>
      </c>
      <c r="AC4649" s="34" t="str">
        <f t="shared" si="437"/>
        <v>Not Determined</v>
      </c>
    </row>
    <row r="4650" spans="1:29" x14ac:dyDescent="0.25">
      <c r="A4650" s="48"/>
      <c r="B4650" s="48"/>
      <c r="C4650" s="44"/>
      <c r="D4650" s="44"/>
      <c r="E4650" s="44"/>
      <c r="F4650" s="44"/>
      <c r="G4650" s="44"/>
      <c r="H4650" s="44"/>
      <c r="I4650" s="44"/>
      <c r="J4650" s="44"/>
      <c r="K4650" s="88"/>
      <c r="L4650" s="50">
        <v>1</v>
      </c>
      <c r="M4650" s="49"/>
      <c r="N4650" s="49"/>
      <c r="O4650" s="49"/>
      <c r="P4650" s="49"/>
      <c r="Q4650" s="49"/>
      <c r="R4650" s="49"/>
      <c r="S4650" s="49"/>
      <c r="X4650" s="33">
        <f t="shared" si="432"/>
        <v>0</v>
      </c>
      <c r="Y4650" s="33">
        <f t="shared" si="433"/>
        <v>0</v>
      </c>
      <c r="Z4650" s="33">
        <f t="shared" si="434"/>
        <v>0</v>
      </c>
      <c r="AA4650" s="34">
        <f t="shared" si="435"/>
        <v>0</v>
      </c>
      <c r="AB4650" s="33">
        <f t="shared" si="436"/>
        <v>0</v>
      </c>
      <c r="AC4650" s="34" t="str">
        <f t="shared" si="437"/>
        <v>Not Determined</v>
      </c>
    </row>
    <row r="4651" spans="1:29" x14ac:dyDescent="0.25">
      <c r="A4651" s="48"/>
      <c r="B4651" s="48"/>
      <c r="C4651" s="44"/>
      <c r="D4651" s="44"/>
      <c r="E4651" s="44"/>
      <c r="F4651" s="44"/>
      <c r="G4651" s="44"/>
      <c r="H4651" s="44"/>
      <c r="I4651" s="44"/>
      <c r="J4651" s="44"/>
      <c r="K4651" s="88"/>
      <c r="L4651" s="50">
        <v>1</v>
      </c>
      <c r="M4651" s="49"/>
      <c r="N4651" s="49"/>
      <c r="O4651" s="49"/>
      <c r="P4651" s="49"/>
      <c r="Q4651" s="49"/>
      <c r="R4651" s="49"/>
      <c r="S4651" s="49"/>
      <c r="X4651" s="33">
        <f t="shared" si="432"/>
        <v>0</v>
      </c>
      <c r="Y4651" s="33">
        <f t="shared" si="433"/>
        <v>0</v>
      </c>
      <c r="Z4651" s="33">
        <f t="shared" si="434"/>
        <v>0</v>
      </c>
      <c r="AA4651" s="34">
        <f t="shared" si="435"/>
        <v>0</v>
      </c>
      <c r="AB4651" s="33">
        <f t="shared" si="436"/>
        <v>0</v>
      </c>
      <c r="AC4651" s="34" t="str">
        <f t="shared" si="437"/>
        <v>Not Determined</v>
      </c>
    </row>
    <row r="4652" spans="1:29" x14ac:dyDescent="0.25">
      <c r="A4652" s="48"/>
      <c r="B4652" s="48"/>
      <c r="C4652" s="44"/>
      <c r="D4652" s="44"/>
      <c r="E4652" s="44"/>
      <c r="F4652" s="44"/>
      <c r="G4652" s="44"/>
      <c r="H4652" s="44"/>
      <c r="I4652" s="44"/>
      <c r="J4652" s="44"/>
      <c r="K4652" s="88"/>
      <c r="L4652" s="50">
        <v>1</v>
      </c>
      <c r="M4652" s="49"/>
      <c r="N4652" s="49"/>
      <c r="O4652" s="49"/>
      <c r="P4652" s="49"/>
      <c r="Q4652" s="49"/>
      <c r="R4652" s="49"/>
      <c r="S4652" s="49"/>
      <c r="X4652" s="33">
        <f t="shared" si="432"/>
        <v>0</v>
      </c>
      <c r="Y4652" s="33">
        <f t="shared" si="433"/>
        <v>0</v>
      </c>
      <c r="Z4652" s="33">
        <f t="shared" si="434"/>
        <v>0</v>
      </c>
      <c r="AA4652" s="34">
        <f t="shared" si="435"/>
        <v>0</v>
      </c>
      <c r="AB4652" s="33">
        <f t="shared" si="436"/>
        <v>0</v>
      </c>
      <c r="AC4652" s="34" t="str">
        <f t="shared" si="437"/>
        <v>Not Determined</v>
      </c>
    </row>
    <row r="4653" spans="1:29" x14ac:dyDescent="0.25">
      <c r="A4653" s="48"/>
      <c r="B4653" s="48"/>
      <c r="C4653" s="44"/>
      <c r="D4653" s="44"/>
      <c r="E4653" s="44"/>
      <c r="F4653" s="44"/>
      <c r="G4653" s="44"/>
      <c r="H4653" s="44"/>
      <c r="I4653" s="44"/>
      <c r="J4653" s="44"/>
      <c r="K4653" s="88"/>
      <c r="L4653" s="50">
        <v>1</v>
      </c>
      <c r="M4653" s="49"/>
      <c r="N4653" s="49"/>
      <c r="O4653" s="49"/>
      <c r="P4653" s="49"/>
      <c r="Q4653" s="49"/>
      <c r="R4653" s="49"/>
      <c r="S4653" s="49"/>
      <c r="X4653" s="33">
        <f t="shared" si="432"/>
        <v>0</v>
      </c>
      <c r="Y4653" s="33">
        <f t="shared" si="433"/>
        <v>0</v>
      </c>
      <c r="Z4653" s="33">
        <f t="shared" si="434"/>
        <v>0</v>
      </c>
      <c r="AA4653" s="34">
        <f t="shared" si="435"/>
        <v>0</v>
      </c>
      <c r="AB4653" s="33">
        <f t="shared" si="436"/>
        <v>0</v>
      </c>
      <c r="AC4653" s="34" t="str">
        <f t="shared" si="437"/>
        <v>Not Determined</v>
      </c>
    </row>
    <row r="4654" spans="1:29" x14ac:dyDescent="0.25">
      <c r="A4654" s="48"/>
      <c r="B4654" s="48"/>
      <c r="C4654" s="44"/>
      <c r="D4654" s="44"/>
      <c r="E4654" s="44"/>
      <c r="F4654" s="44"/>
      <c r="G4654" s="44"/>
      <c r="H4654" s="44"/>
      <c r="I4654" s="44"/>
      <c r="J4654" s="44"/>
      <c r="K4654" s="88"/>
      <c r="L4654" s="50">
        <v>1</v>
      </c>
      <c r="M4654" s="49"/>
      <c r="N4654" s="49"/>
      <c r="O4654" s="49"/>
      <c r="P4654" s="49"/>
      <c r="Q4654" s="49"/>
      <c r="R4654" s="49"/>
      <c r="S4654" s="49"/>
      <c r="X4654" s="33">
        <f t="shared" si="432"/>
        <v>0</v>
      </c>
      <c r="Y4654" s="33">
        <f t="shared" si="433"/>
        <v>0</v>
      </c>
      <c r="Z4654" s="33">
        <f t="shared" si="434"/>
        <v>0</v>
      </c>
      <c r="AA4654" s="34">
        <f t="shared" si="435"/>
        <v>0</v>
      </c>
      <c r="AB4654" s="33">
        <f t="shared" si="436"/>
        <v>0</v>
      </c>
      <c r="AC4654" s="34" t="str">
        <f t="shared" si="437"/>
        <v>Not Determined</v>
      </c>
    </row>
    <row r="4655" spans="1:29" x14ac:dyDescent="0.25">
      <c r="A4655" s="48"/>
      <c r="B4655" s="48"/>
      <c r="C4655" s="44"/>
      <c r="D4655" s="44"/>
      <c r="E4655" s="44"/>
      <c r="F4655" s="44"/>
      <c r="G4655" s="44"/>
      <c r="H4655" s="44"/>
      <c r="I4655" s="44"/>
      <c r="J4655" s="44"/>
      <c r="K4655" s="88"/>
      <c r="L4655" s="50">
        <v>1</v>
      </c>
      <c r="M4655" s="49"/>
      <c r="N4655" s="49"/>
      <c r="O4655" s="49"/>
      <c r="P4655" s="49"/>
      <c r="Q4655" s="49"/>
      <c r="R4655" s="49"/>
      <c r="S4655" s="49"/>
      <c r="X4655" s="33">
        <f t="shared" si="432"/>
        <v>0</v>
      </c>
      <c r="Y4655" s="33">
        <f t="shared" si="433"/>
        <v>0</v>
      </c>
      <c r="Z4655" s="33">
        <f t="shared" si="434"/>
        <v>0</v>
      </c>
      <c r="AA4655" s="34">
        <f t="shared" si="435"/>
        <v>0</v>
      </c>
      <c r="AB4655" s="33">
        <f t="shared" si="436"/>
        <v>0</v>
      </c>
      <c r="AC4655" s="34" t="str">
        <f t="shared" si="437"/>
        <v>Not Determined</v>
      </c>
    </row>
    <row r="4656" spans="1:29" x14ac:dyDescent="0.25">
      <c r="A4656" s="48"/>
      <c r="B4656" s="48"/>
      <c r="C4656" s="44"/>
      <c r="D4656" s="44"/>
      <c r="E4656" s="44"/>
      <c r="F4656" s="44"/>
      <c r="G4656" s="44"/>
      <c r="H4656" s="44"/>
      <c r="I4656" s="44"/>
      <c r="J4656" s="44"/>
      <c r="K4656" s="88"/>
      <c r="L4656" s="50">
        <v>1</v>
      </c>
      <c r="M4656" s="49"/>
      <c r="N4656" s="49"/>
      <c r="O4656" s="49"/>
      <c r="P4656" s="49"/>
      <c r="Q4656" s="49"/>
      <c r="R4656" s="49"/>
      <c r="S4656" s="49"/>
      <c r="X4656" s="33">
        <f t="shared" si="432"/>
        <v>0</v>
      </c>
      <c r="Y4656" s="33">
        <f t="shared" si="433"/>
        <v>0</v>
      </c>
      <c r="Z4656" s="33">
        <f t="shared" si="434"/>
        <v>0</v>
      </c>
      <c r="AA4656" s="34">
        <f t="shared" si="435"/>
        <v>0</v>
      </c>
      <c r="AB4656" s="33">
        <f t="shared" si="436"/>
        <v>0</v>
      </c>
      <c r="AC4656" s="34" t="str">
        <f t="shared" si="437"/>
        <v>Not Determined</v>
      </c>
    </row>
    <row r="4657" spans="1:29" x14ac:dyDescent="0.25">
      <c r="A4657" s="48"/>
      <c r="B4657" s="48"/>
      <c r="C4657" s="44"/>
      <c r="D4657" s="44"/>
      <c r="E4657" s="44"/>
      <c r="F4657" s="44"/>
      <c r="G4657" s="44"/>
      <c r="H4657" s="44"/>
      <c r="I4657" s="44"/>
      <c r="J4657" s="44"/>
      <c r="K4657" s="88"/>
      <c r="L4657" s="50">
        <v>1</v>
      </c>
      <c r="M4657" s="49"/>
      <c r="N4657" s="49"/>
      <c r="O4657" s="49"/>
      <c r="P4657" s="49"/>
      <c r="Q4657" s="49"/>
      <c r="R4657" s="49"/>
      <c r="S4657" s="49"/>
      <c r="X4657" s="33">
        <f t="shared" si="432"/>
        <v>0</v>
      </c>
      <c r="Y4657" s="33">
        <f t="shared" si="433"/>
        <v>0</v>
      </c>
      <c r="Z4657" s="33">
        <f t="shared" si="434"/>
        <v>0</v>
      </c>
      <c r="AA4657" s="34">
        <f t="shared" si="435"/>
        <v>0</v>
      </c>
      <c r="AB4657" s="33">
        <f t="shared" si="436"/>
        <v>0</v>
      </c>
      <c r="AC4657" s="34" t="str">
        <f t="shared" si="437"/>
        <v>Not Determined</v>
      </c>
    </row>
    <row r="4658" spans="1:29" x14ac:dyDescent="0.25">
      <c r="A4658" s="48"/>
      <c r="B4658" s="48"/>
      <c r="C4658" s="44"/>
      <c r="D4658" s="44"/>
      <c r="E4658" s="44"/>
      <c r="F4658" s="44"/>
      <c r="G4658" s="44"/>
      <c r="H4658" s="44"/>
      <c r="I4658" s="44"/>
      <c r="J4658" s="44"/>
      <c r="K4658" s="88"/>
      <c r="L4658" s="50">
        <v>1</v>
      </c>
      <c r="M4658" s="49"/>
      <c r="N4658" s="49"/>
      <c r="O4658" s="49"/>
      <c r="P4658" s="49"/>
      <c r="Q4658" s="49"/>
      <c r="R4658" s="49"/>
      <c r="S4658" s="49"/>
      <c r="X4658" s="33">
        <f t="shared" si="432"/>
        <v>0</v>
      </c>
      <c r="Y4658" s="33">
        <f t="shared" si="433"/>
        <v>0</v>
      </c>
      <c r="Z4658" s="33">
        <f t="shared" si="434"/>
        <v>0</v>
      </c>
      <c r="AA4658" s="34">
        <f t="shared" si="435"/>
        <v>0</v>
      </c>
      <c r="AB4658" s="33">
        <f t="shared" si="436"/>
        <v>0</v>
      </c>
      <c r="AC4658" s="34" t="str">
        <f t="shared" si="437"/>
        <v>Not Determined</v>
      </c>
    </row>
    <row r="4659" spans="1:29" x14ac:dyDescent="0.25">
      <c r="A4659" s="48"/>
      <c r="B4659" s="48"/>
      <c r="C4659" s="44"/>
      <c r="D4659" s="44"/>
      <c r="E4659" s="44"/>
      <c r="F4659" s="44"/>
      <c r="G4659" s="44"/>
      <c r="H4659" s="44"/>
      <c r="I4659" s="44"/>
      <c r="J4659" s="44"/>
      <c r="K4659" s="88"/>
      <c r="L4659" s="50">
        <v>1</v>
      </c>
      <c r="M4659" s="49"/>
      <c r="N4659" s="49"/>
      <c r="O4659" s="49"/>
      <c r="P4659" s="49"/>
      <c r="Q4659" s="49"/>
      <c r="R4659" s="49"/>
      <c r="S4659" s="49"/>
      <c r="X4659" s="33">
        <f t="shared" si="432"/>
        <v>0</v>
      </c>
      <c r="Y4659" s="33">
        <f t="shared" si="433"/>
        <v>0</v>
      </c>
      <c r="Z4659" s="33">
        <f t="shared" si="434"/>
        <v>0</v>
      </c>
      <c r="AA4659" s="34">
        <f t="shared" si="435"/>
        <v>0</v>
      </c>
      <c r="AB4659" s="33">
        <f t="shared" si="436"/>
        <v>0</v>
      </c>
      <c r="AC4659" s="34" t="str">
        <f t="shared" si="437"/>
        <v>Not Determined</v>
      </c>
    </row>
    <row r="4660" spans="1:29" x14ac:dyDescent="0.25">
      <c r="A4660" s="48"/>
      <c r="B4660" s="48"/>
      <c r="C4660" s="44"/>
      <c r="D4660" s="44"/>
      <c r="E4660" s="44"/>
      <c r="F4660" s="44"/>
      <c r="G4660" s="44"/>
      <c r="H4660" s="44"/>
      <c r="I4660" s="44"/>
      <c r="J4660" s="44"/>
      <c r="K4660" s="88"/>
      <c r="L4660" s="50">
        <v>1</v>
      </c>
      <c r="M4660" s="49"/>
      <c r="N4660" s="49"/>
      <c r="O4660" s="49"/>
      <c r="P4660" s="49"/>
      <c r="Q4660" s="49"/>
      <c r="R4660" s="49"/>
      <c r="S4660" s="49"/>
      <c r="X4660" s="33">
        <f t="shared" si="432"/>
        <v>0</v>
      </c>
      <c r="Y4660" s="33">
        <f t="shared" si="433"/>
        <v>0</v>
      </c>
      <c r="Z4660" s="33">
        <f t="shared" si="434"/>
        <v>0</v>
      </c>
      <c r="AA4660" s="34">
        <f t="shared" si="435"/>
        <v>0</v>
      </c>
      <c r="AB4660" s="33">
        <f t="shared" si="436"/>
        <v>0</v>
      </c>
      <c r="AC4660" s="34" t="str">
        <f t="shared" si="437"/>
        <v>Not Determined</v>
      </c>
    </row>
    <row r="4661" spans="1:29" x14ac:dyDescent="0.25">
      <c r="A4661" s="48"/>
      <c r="B4661" s="48"/>
      <c r="C4661" s="44"/>
      <c r="D4661" s="44"/>
      <c r="E4661" s="44"/>
      <c r="F4661" s="44"/>
      <c r="G4661" s="44"/>
      <c r="H4661" s="44"/>
      <c r="I4661" s="44"/>
      <c r="J4661" s="44"/>
      <c r="K4661" s="88"/>
      <c r="L4661" s="50">
        <v>1</v>
      </c>
      <c r="M4661" s="49"/>
      <c r="N4661" s="49"/>
      <c r="O4661" s="49"/>
      <c r="P4661" s="49"/>
      <c r="Q4661" s="49"/>
      <c r="R4661" s="49"/>
      <c r="S4661" s="49"/>
      <c r="X4661" s="33">
        <f t="shared" si="432"/>
        <v>0</v>
      </c>
      <c r="Y4661" s="33">
        <f t="shared" si="433"/>
        <v>0</v>
      </c>
      <c r="Z4661" s="33">
        <f t="shared" si="434"/>
        <v>0</v>
      </c>
      <c r="AA4661" s="34">
        <f t="shared" si="435"/>
        <v>0</v>
      </c>
      <c r="AB4661" s="33">
        <f t="shared" si="436"/>
        <v>0</v>
      </c>
      <c r="AC4661" s="34" t="str">
        <f t="shared" si="437"/>
        <v>Not Determined</v>
      </c>
    </row>
    <row r="4662" spans="1:29" x14ac:dyDescent="0.25">
      <c r="A4662" s="48"/>
      <c r="B4662" s="48"/>
      <c r="C4662" s="44"/>
      <c r="D4662" s="44"/>
      <c r="E4662" s="44"/>
      <c r="F4662" s="44"/>
      <c r="G4662" s="44"/>
      <c r="H4662" s="44"/>
      <c r="I4662" s="44"/>
      <c r="J4662" s="44"/>
      <c r="K4662" s="88"/>
      <c r="L4662" s="50">
        <v>1</v>
      </c>
      <c r="M4662" s="49"/>
      <c r="N4662" s="49"/>
      <c r="O4662" s="49"/>
      <c r="P4662" s="49"/>
      <c r="Q4662" s="49"/>
      <c r="R4662" s="49"/>
      <c r="S4662" s="49"/>
      <c r="X4662" s="33">
        <f t="shared" si="432"/>
        <v>0</v>
      </c>
      <c r="Y4662" s="33">
        <f t="shared" si="433"/>
        <v>0</v>
      </c>
      <c r="Z4662" s="33">
        <f t="shared" si="434"/>
        <v>0</v>
      </c>
      <c r="AA4662" s="34">
        <f t="shared" si="435"/>
        <v>0</v>
      </c>
      <c r="AB4662" s="33">
        <f t="shared" si="436"/>
        <v>0</v>
      </c>
      <c r="AC4662" s="34" t="str">
        <f t="shared" si="437"/>
        <v>Not Determined</v>
      </c>
    </row>
    <row r="4663" spans="1:29" x14ac:dyDescent="0.25">
      <c r="A4663" s="48"/>
      <c r="B4663" s="48"/>
      <c r="C4663" s="44"/>
      <c r="D4663" s="44"/>
      <c r="E4663" s="44"/>
      <c r="F4663" s="44"/>
      <c r="G4663" s="44"/>
      <c r="H4663" s="44"/>
      <c r="I4663" s="44"/>
      <c r="J4663" s="44"/>
      <c r="K4663" s="88"/>
      <c r="L4663" s="50">
        <v>1</v>
      </c>
      <c r="M4663" s="49"/>
      <c r="N4663" s="49"/>
      <c r="O4663" s="49"/>
      <c r="P4663" s="49"/>
      <c r="Q4663" s="49"/>
      <c r="R4663" s="49"/>
      <c r="S4663" s="49"/>
      <c r="X4663" s="33">
        <f t="shared" si="432"/>
        <v>0</v>
      </c>
      <c r="Y4663" s="33">
        <f t="shared" si="433"/>
        <v>0</v>
      </c>
      <c r="Z4663" s="33">
        <f t="shared" si="434"/>
        <v>0</v>
      </c>
      <c r="AA4663" s="34">
        <f t="shared" si="435"/>
        <v>0</v>
      </c>
      <c r="AB4663" s="33">
        <f t="shared" si="436"/>
        <v>0</v>
      </c>
      <c r="AC4663" s="34" t="str">
        <f t="shared" si="437"/>
        <v>Not Determined</v>
      </c>
    </row>
    <row r="4664" spans="1:29" x14ac:dyDescent="0.25">
      <c r="A4664" s="48"/>
      <c r="B4664" s="48"/>
      <c r="C4664" s="44"/>
      <c r="D4664" s="44"/>
      <c r="E4664" s="44"/>
      <c r="F4664" s="44"/>
      <c r="G4664" s="44"/>
      <c r="H4664" s="44"/>
      <c r="I4664" s="44"/>
      <c r="J4664" s="44"/>
      <c r="K4664" s="88"/>
      <c r="L4664" s="50">
        <v>1</v>
      </c>
      <c r="M4664" s="49"/>
      <c r="N4664" s="49"/>
      <c r="O4664" s="49"/>
      <c r="P4664" s="49"/>
      <c r="Q4664" s="49"/>
      <c r="R4664" s="49"/>
      <c r="S4664" s="49"/>
      <c r="X4664" s="33">
        <f t="shared" si="432"/>
        <v>0</v>
      </c>
      <c r="Y4664" s="33">
        <f t="shared" si="433"/>
        <v>0</v>
      </c>
      <c r="Z4664" s="33">
        <f t="shared" si="434"/>
        <v>0</v>
      </c>
      <c r="AA4664" s="34">
        <f t="shared" si="435"/>
        <v>0</v>
      </c>
      <c r="AB4664" s="33">
        <f t="shared" si="436"/>
        <v>0</v>
      </c>
      <c r="AC4664" s="34" t="str">
        <f t="shared" si="437"/>
        <v>Not Determined</v>
      </c>
    </row>
    <row r="4665" spans="1:29" x14ac:dyDescent="0.25">
      <c r="A4665" s="48"/>
      <c r="B4665" s="48"/>
      <c r="C4665" s="44"/>
      <c r="D4665" s="44"/>
      <c r="E4665" s="44"/>
      <c r="F4665" s="44"/>
      <c r="G4665" s="44"/>
      <c r="H4665" s="44"/>
      <c r="I4665" s="44"/>
      <c r="J4665" s="44"/>
      <c r="K4665" s="88"/>
      <c r="L4665" s="50">
        <v>1</v>
      </c>
      <c r="M4665" s="49"/>
      <c r="N4665" s="49"/>
      <c r="O4665" s="49"/>
      <c r="P4665" s="49"/>
      <c r="Q4665" s="49"/>
      <c r="R4665" s="49"/>
      <c r="S4665" s="49"/>
      <c r="X4665" s="33">
        <f t="shared" si="432"/>
        <v>0</v>
      </c>
      <c r="Y4665" s="33">
        <f t="shared" si="433"/>
        <v>0</v>
      </c>
      <c r="Z4665" s="33">
        <f t="shared" si="434"/>
        <v>0</v>
      </c>
      <c r="AA4665" s="34">
        <f t="shared" si="435"/>
        <v>0</v>
      </c>
      <c r="AB4665" s="33">
        <f t="shared" si="436"/>
        <v>0</v>
      </c>
      <c r="AC4665" s="34" t="str">
        <f t="shared" si="437"/>
        <v>Not Determined</v>
      </c>
    </row>
    <row r="4666" spans="1:29" x14ac:dyDescent="0.25">
      <c r="A4666" s="48"/>
      <c r="B4666" s="48"/>
      <c r="C4666" s="44"/>
      <c r="D4666" s="44"/>
      <c r="E4666" s="44"/>
      <c r="F4666" s="44"/>
      <c r="G4666" s="44"/>
      <c r="H4666" s="44"/>
      <c r="I4666" s="44"/>
      <c r="J4666" s="44"/>
      <c r="K4666" s="88"/>
      <c r="L4666" s="50">
        <v>1</v>
      </c>
      <c r="M4666" s="49"/>
      <c r="N4666" s="49"/>
      <c r="O4666" s="49"/>
      <c r="P4666" s="49"/>
      <c r="Q4666" s="49"/>
      <c r="R4666" s="49"/>
      <c r="S4666" s="49"/>
      <c r="X4666" s="33">
        <f t="shared" si="432"/>
        <v>0</v>
      </c>
      <c r="Y4666" s="33">
        <f t="shared" si="433"/>
        <v>0</v>
      </c>
      <c r="Z4666" s="33">
        <f t="shared" si="434"/>
        <v>0</v>
      </c>
      <c r="AA4666" s="34">
        <f t="shared" si="435"/>
        <v>0</v>
      </c>
      <c r="AB4666" s="33">
        <f t="shared" si="436"/>
        <v>0</v>
      </c>
      <c r="AC4666" s="34" t="str">
        <f t="shared" si="437"/>
        <v>Not Determined</v>
      </c>
    </row>
    <row r="4667" spans="1:29" x14ac:dyDescent="0.25">
      <c r="A4667" s="48"/>
      <c r="B4667" s="48"/>
      <c r="C4667" s="44"/>
      <c r="D4667" s="44"/>
      <c r="E4667" s="44"/>
      <c r="F4667" s="44"/>
      <c r="G4667" s="44"/>
      <c r="H4667" s="44"/>
      <c r="I4667" s="44"/>
      <c r="J4667" s="44"/>
      <c r="K4667" s="88"/>
      <c r="L4667" s="50">
        <v>1</v>
      </c>
      <c r="M4667" s="49"/>
      <c r="N4667" s="49"/>
      <c r="O4667" s="49"/>
      <c r="P4667" s="49"/>
      <c r="Q4667" s="49"/>
      <c r="R4667" s="49"/>
      <c r="S4667" s="49"/>
      <c r="X4667" s="33">
        <f t="shared" si="432"/>
        <v>0</v>
      </c>
      <c r="Y4667" s="33">
        <f t="shared" si="433"/>
        <v>0</v>
      </c>
      <c r="Z4667" s="33">
        <f t="shared" si="434"/>
        <v>0</v>
      </c>
      <c r="AA4667" s="34">
        <f t="shared" si="435"/>
        <v>0</v>
      </c>
      <c r="AB4667" s="33">
        <f t="shared" si="436"/>
        <v>0</v>
      </c>
      <c r="AC4667" s="34" t="str">
        <f t="shared" si="437"/>
        <v>Not Determined</v>
      </c>
    </row>
    <row r="4668" spans="1:29" x14ac:dyDescent="0.25">
      <c r="A4668" s="48"/>
      <c r="B4668" s="48"/>
      <c r="C4668" s="44"/>
      <c r="D4668" s="44"/>
      <c r="E4668" s="44"/>
      <c r="F4668" s="44"/>
      <c r="G4668" s="44"/>
      <c r="H4668" s="44"/>
      <c r="I4668" s="44"/>
      <c r="J4668" s="44"/>
      <c r="K4668" s="88"/>
      <c r="L4668" s="50">
        <v>1</v>
      </c>
      <c r="M4668" s="49"/>
      <c r="N4668" s="49"/>
      <c r="O4668" s="49"/>
      <c r="P4668" s="49"/>
      <c r="Q4668" s="49"/>
      <c r="R4668" s="49"/>
      <c r="S4668" s="49"/>
      <c r="X4668" s="33">
        <f t="shared" si="432"/>
        <v>0</v>
      </c>
      <c r="Y4668" s="33">
        <f t="shared" si="433"/>
        <v>0</v>
      </c>
      <c r="Z4668" s="33">
        <f t="shared" si="434"/>
        <v>0</v>
      </c>
      <c r="AA4668" s="34">
        <f t="shared" si="435"/>
        <v>0</v>
      </c>
      <c r="AB4668" s="33">
        <f t="shared" si="436"/>
        <v>0</v>
      </c>
      <c r="AC4668" s="34" t="str">
        <f t="shared" si="437"/>
        <v>Not Determined</v>
      </c>
    </row>
    <row r="4669" spans="1:29" x14ac:dyDescent="0.25">
      <c r="A4669" s="48"/>
      <c r="B4669" s="48"/>
      <c r="C4669" s="44"/>
      <c r="D4669" s="44"/>
      <c r="E4669" s="44"/>
      <c r="F4669" s="44"/>
      <c r="G4669" s="44"/>
      <c r="H4669" s="44"/>
      <c r="I4669" s="44"/>
      <c r="J4669" s="44"/>
      <c r="K4669" s="88"/>
      <c r="L4669" s="50">
        <v>1</v>
      </c>
      <c r="M4669" s="49"/>
      <c r="N4669" s="49"/>
      <c r="O4669" s="49"/>
      <c r="P4669" s="49"/>
      <c r="Q4669" s="49"/>
      <c r="R4669" s="49"/>
      <c r="S4669" s="49"/>
      <c r="X4669" s="33">
        <f t="shared" si="432"/>
        <v>0</v>
      </c>
      <c r="Y4669" s="33">
        <f t="shared" si="433"/>
        <v>0</v>
      </c>
      <c r="Z4669" s="33">
        <f t="shared" si="434"/>
        <v>0</v>
      </c>
      <c r="AA4669" s="34">
        <f t="shared" si="435"/>
        <v>0</v>
      </c>
      <c r="AB4669" s="33">
        <f t="shared" si="436"/>
        <v>0</v>
      </c>
      <c r="AC4669" s="34" t="str">
        <f t="shared" si="437"/>
        <v>Not Determined</v>
      </c>
    </row>
    <row r="4670" spans="1:29" x14ac:dyDescent="0.25">
      <c r="A4670" s="48"/>
      <c r="B4670" s="48"/>
      <c r="C4670" s="44"/>
      <c r="D4670" s="44"/>
      <c r="E4670" s="44"/>
      <c r="F4670" s="44"/>
      <c r="G4670" s="44"/>
      <c r="H4670" s="44"/>
      <c r="I4670" s="44"/>
      <c r="J4670" s="44"/>
      <c r="K4670" s="88"/>
      <c r="L4670" s="50">
        <v>1</v>
      </c>
      <c r="M4670" s="49"/>
      <c r="N4670" s="49"/>
      <c r="O4670" s="49"/>
      <c r="P4670" s="49"/>
      <c r="Q4670" s="49"/>
      <c r="R4670" s="49"/>
      <c r="S4670" s="49"/>
      <c r="X4670" s="33">
        <f t="shared" si="432"/>
        <v>0</v>
      </c>
      <c r="Y4670" s="33">
        <f t="shared" si="433"/>
        <v>0</v>
      </c>
      <c r="Z4670" s="33">
        <f t="shared" si="434"/>
        <v>0</v>
      </c>
      <c r="AA4670" s="34">
        <f t="shared" si="435"/>
        <v>0</v>
      </c>
      <c r="AB4670" s="33">
        <f t="shared" si="436"/>
        <v>0</v>
      </c>
      <c r="AC4670" s="34" t="str">
        <f t="shared" si="437"/>
        <v>Not Determined</v>
      </c>
    </row>
    <row r="4671" spans="1:29" x14ac:dyDescent="0.25">
      <c r="A4671" s="48"/>
      <c r="B4671" s="48"/>
      <c r="C4671" s="44"/>
      <c r="D4671" s="44"/>
      <c r="E4671" s="44"/>
      <c r="F4671" s="44"/>
      <c r="G4671" s="44"/>
      <c r="H4671" s="44"/>
      <c r="I4671" s="44"/>
      <c r="J4671" s="44"/>
      <c r="K4671" s="88"/>
      <c r="L4671" s="50">
        <v>1</v>
      </c>
      <c r="M4671" s="49"/>
      <c r="N4671" s="49"/>
      <c r="O4671" s="49"/>
      <c r="P4671" s="49"/>
      <c r="Q4671" s="49"/>
      <c r="R4671" s="49"/>
      <c r="S4671" s="49"/>
      <c r="X4671" s="33">
        <f t="shared" si="432"/>
        <v>0</v>
      </c>
      <c r="Y4671" s="33">
        <f t="shared" si="433"/>
        <v>0</v>
      </c>
      <c r="Z4671" s="33">
        <f t="shared" si="434"/>
        <v>0</v>
      </c>
      <c r="AA4671" s="34">
        <f t="shared" si="435"/>
        <v>0</v>
      </c>
      <c r="AB4671" s="33">
        <f t="shared" si="436"/>
        <v>0</v>
      </c>
      <c r="AC4671" s="34" t="str">
        <f t="shared" si="437"/>
        <v>Not Determined</v>
      </c>
    </row>
    <row r="4672" spans="1:29" x14ac:dyDescent="0.25">
      <c r="A4672" s="48"/>
      <c r="B4672" s="48"/>
      <c r="C4672" s="44"/>
      <c r="D4672" s="44"/>
      <c r="E4672" s="44"/>
      <c r="F4672" s="44"/>
      <c r="G4672" s="44"/>
      <c r="H4672" s="44"/>
      <c r="I4672" s="44"/>
      <c r="J4672" s="44"/>
      <c r="K4672" s="88"/>
      <c r="L4672" s="50">
        <v>1</v>
      </c>
      <c r="M4672" s="49"/>
      <c r="N4672" s="49"/>
      <c r="O4672" s="49"/>
      <c r="P4672" s="49"/>
      <c r="Q4672" s="49"/>
      <c r="R4672" s="49"/>
      <c r="S4672" s="49"/>
      <c r="X4672" s="33">
        <f t="shared" si="432"/>
        <v>0</v>
      </c>
      <c r="Y4672" s="33">
        <f t="shared" si="433"/>
        <v>0</v>
      </c>
      <c r="Z4672" s="33">
        <f t="shared" si="434"/>
        <v>0</v>
      </c>
      <c r="AA4672" s="34">
        <f t="shared" si="435"/>
        <v>0</v>
      </c>
      <c r="AB4672" s="33">
        <f t="shared" si="436"/>
        <v>0</v>
      </c>
      <c r="AC4672" s="34" t="str">
        <f t="shared" si="437"/>
        <v>Not Determined</v>
      </c>
    </row>
    <row r="4673" spans="1:29" x14ac:dyDescent="0.25">
      <c r="A4673" s="48"/>
      <c r="B4673" s="48"/>
      <c r="C4673" s="44"/>
      <c r="D4673" s="44"/>
      <c r="E4673" s="44"/>
      <c r="F4673" s="44"/>
      <c r="G4673" s="44"/>
      <c r="H4673" s="44"/>
      <c r="I4673" s="44"/>
      <c r="J4673" s="44"/>
      <c r="K4673" s="88"/>
      <c r="L4673" s="50">
        <v>1</v>
      </c>
      <c r="M4673" s="49"/>
      <c r="N4673" s="49"/>
      <c r="O4673" s="49"/>
      <c r="P4673" s="49"/>
      <c r="Q4673" s="49"/>
      <c r="R4673" s="49"/>
      <c r="S4673" s="49"/>
      <c r="X4673" s="33">
        <f t="shared" si="432"/>
        <v>0</v>
      </c>
      <c r="Y4673" s="33">
        <f t="shared" si="433"/>
        <v>0</v>
      </c>
      <c r="Z4673" s="33">
        <f t="shared" si="434"/>
        <v>0</v>
      </c>
      <c r="AA4673" s="34">
        <f t="shared" si="435"/>
        <v>0</v>
      </c>
      <c r="AB4673" s="33">
        <f t="shared" si="436"/>
        <v>0</v>
      </c>
      <c r="AC4673" s="34" t="str">
        <f t="shared" si="437"/>
        <v>Not Determined</v>
      </c>
    </row>
    <row r="4674" spans="1:29" x14ac:dyDescent="0.25">
      <c r="A4674" s="48"/>
      <c r="B4674" s="48"/>
      <c r="C4674" s="44"/>
      <c r="D4674" s="44"/>
      <c r="E4674" s="44"/>
      <c r="F4674" s="44"/>
      <c r="G4674" s="44"/>
      <c r="H4674" s="44"/>
      <c r="I4674" s="44"/>
      <c r="J4674" s="44"/>
      <c r="K4674" s="88"/>
      <c r="L4674" s="50">
        <v>1</v>
      </c>
      <c r="M4674" s="49"/>
      <c r="N4674" s="49"/>
      <c r="O4674" s="49"/>
      <c r="P4674" s="49"/>
      <c r="Q4674" s="49"/>
      <c r="R4674" s="49"/>
      <c r="S4674" s="49"/>
      <c r="X4674" s="33">
        <f t="shared" si="432"/>
        <v>0</v>
      </c>
      <c r="Y4674" s="33">
        <f t="shared" si="433"/>
        <v>0</v>
      </c>
      <c r="Z4674" s="33">
        <f t="shared" si="434"/>
        <v>0</v>
      </c>
      <c r="AA4674" s="34">
        <f t="shared" si="435"/>
        <v>0</v>
      </c>
      <c r="AB4674" s="33">
        <f t="shared" si="436"/>
        <v>0</v>
      </c>
      <c r="AC4674" s="34" t="str">
        <f t="shared" si="437"/>
        <v>Not Determined</v>
      </c>
    </row>
    <row r="4675" spans="1:29" x14ac:dyDescent="0.25">
      <c r="A4675" s="48"/>
      <c r="B4675" s="48"/>
      <c r="C4675" s="44"/>
      <c r="D4675" s="44"/>
      <c r="E4675" s="44"/>
      <c r="F4675" s="44"/>
      <c r="G4675" s="44"/>
      <c r="H4675" s="44"/>
      <c r="I4675" s="44"/>
      <c r="J4675" s="44"/>
      <c r="K4675" s="88"/>
      <c r="L4675" s="50">
        <v>1</v>
      </c>
      <c r="M4675" s="49"/>
      <c r="N4675" s="49"/>
      <c r="O4675" s="49"/>
      <c r="P4675" s="49"/>
      <c r="Q4675" s="49"/>
      <c r="R4675" s="49"/>
      <c r="S4675" s="49"/>
      <c r="X4675" s="33">
        <f t="shared" si="432"/>
        <v>0</v>
      </c>
      <c r="Y4675" s="33">
        <f t="shared" si="433"/>
        <v>0</v>
      </c>
      <c r="Z4675" s="33">
        <f t="shared" si="434"/>
        <v>0</v>
      </c>
      <c r="AA4675" s="34">
        <f t="shared" si="435"/>
        <v>0</v>
      </c>
      <c r="AB4675" s="33">
        <f t="shared" si="436"/>
        <v>0</v>
      </c>
      <c r="AC4675" s="34" t="str">
        <f t="shared" si="437"/>
        <v>Not Determined</v>
      </c>
    </row>
    <row r="4676" spans="1:29" x14ac:dyDescent="0.25">
      <c r="A4676" s="48"/>
      <c r="B4676" s="48"/>
      <c r="C4676" s="44"/>
      <c r="D4676" s="44"/>
      <c r="E4676" s="44"/>
      <c r="F4676" s="44"/>
      <c r="G4676" s="44"/>
      <c r="H4676" s="44"/>
      <c r="I4676" s="44"/>
      <c r="J4676" s="44"/>
      <c r="K4676" s="88"/>
      <c r="L4676" s="50">
        <v>1</v>
      </c>
      <c r="M4676" s="49"/>
      <c r="N4676" s="49"/>
      <c r="O4676" s="49"/>
      <c r="P4676" s="49"/>
      <c r="Q4676" s="49"/>
      <c r="R4676" s="49"/>
      <c r="S4676" s="49"/>
      <c r="X4676" s="33">
        <f t="shared" si="432"/>
        <v>0</v>
      </c>
      <c r="Y4676" s="33">
        <f t="shared" si="433"/>
        <v>0</v>
      </c>
      <c r="Z4676" s="33">
        <f t="shared" si="434"/>
        <v>0</v>
      </c>
      <c r="AA4676" s="34">
        <f t="shared" si="435"/>
        <v>0</v>
      </c>
      <c r="AB4676" s="33">
        <f t="shared" si="436"/>
        <v>0</v>
      </c>
      <c r="AC4676" s="34" t="str">
        <f t="shared" si="437"/>
        <v>Not Determined</v>
      </c>
    </row>
    <row r="4677" spans="1:29" x14ac:dyDescent="0.25">
      <c r="A4677" s="48"/>
      <c r="B4677" s="48"/>
      <c r="C4677" s="44"/>
      <c r="D4677" s="44"/>
      <c r="E4677" s="44"/>
      <c r="F4677" s="44"/>
      <c r="G4677" s="44"/>
      <c r="H4677" s="44"/>
      <c r="I4677" s="44"/>
      <c r="J4677" s="44"/>
      <c r="K4677" s="88"/>
      <c r="L4677" s="50">
        <v>1</v>
      </c>
      <c r="M4677" s="49"/>
      <c r="N4677" s="49"/>
      <c r="O4677" s="49"/>
      <c r="P4677" s="49"/>
      <c r="Q4677" s="49"/>
      <c r="R4677" s="49"/>
      <c r="S4677" s="49"/>
      <c r="X4677" s="33">
        <f t="shared" si="432"/>
        <v>0</v>
      </c>
      <c r="Y4677" s="33">
        <f t="shared" si="433"/>
        <v>0</v>
      </c>
      <c r="Z4677" s="33">
        <f t="shared" si="434"/>
        <v>0</v>
      </c>
      <c r="AA4677" s="34">
        <f t="shared" si="435"/>
        <v>0</v>
      </c>
      <c r="AB4677" s="33">
        <f t="shared" si="436"/>
        <v>0</v>
      </c>
      <c r="AC4677" s="34" t="str">
        <f t="shared" si="437"/>
        <v>Not Determined</v>
      </c>
    </row>
    <row r="4678" spans="1:29" x14ac:dyDescent="0.25">
      <c r="A4678" s="48"/>
      <c r="B4678" s="48"/>
      <c r="C4678" s="44"/>
      <c r="D4678" s="44"/>
      <c r="E4678" s="44"/>
      <c r="F4678" s="44"/>
      <c r="G4678" s="44"/>
      <c r="H4678" s="44"/>
      <c r="I4678" s="44"/>
      <c r="J4678" s="44"/>
      <c r="K4678" s="88"/>
      <c r="L4678" s="50">
        <v>1</v>
      </c>
      <c r="M4678" s="49"/>
      <c r="N4678" s="49"/>
      <c r="O4678" s="49"/>
      <c r="P4678" s="49"/>
      <c r="Q4678" s="49"/>
      <c r="R4678" s="49"/>
      <c r="S4678" s="49"/>
      <c r="X4678" s="33">
        <f t="shared" si="432"/>
        <v>0</v>
      </c>
      <c r="Y4678" s="33">
        <f t="shared" si="433"/>
        <v>0</v>
      </c>
      <c r="Z4678" s="33">
        <f t="shared" si="434"/>
        <v>0</v>
      </c>
      <c r="AA4678" s="34">
        <f t="shared" si="435"/>
        <v>0</v>
      </c>
      <c r="AB4678" s="33">
        <f t="shared" si="436"/>
        <v>0</v>
      </c>
      <c r="AC4678" s="34" t="str">
        <f t="shared" si="437"/>
        <v>Not Determined</v>
      </c>
    </row>
    <row r="4679" spans="1:29" x14ac:dyDescent="0.25">
      <c r="A4679" s="48"/>
      <c r="B4679" s="48"/>
      <c r="C4679" s="44"/>
      <c r="D4679" s="44"/>
      <c r="E4679" s="44"/>
      <c r="F4679" s="44"/>
      <c r="G4679" s="44"/>
      <c r="H4679" s="44"/>
      <c r="I4679" s="44"/>
      <c r="J4679" s="44"/>
      <c r="K4679" s="88"/>
      <c r="L4679" s="50">
        <v>1</v>
      </c>
      <c r="M4679" s="49"/>
      <c r="N4679" s="49"/>
      <c r="O4679" s="49"/>
      <c r="P4679" s="49"/>
      <c r="Q4679" s="49"/>
      <c r="R4679" s="49"/>
      <c r="S4679" s="49"/>
      <c r="X4679" s="33">
        <f t="shared" si="432"/>
        <v>0</v>
      </c>
      <c r="Y4679" s="33">
        <f t="shared" si="433"/>
        <v>0</v>
      </c>
      <c r="Z4679" s="33">
        <f t="shared" si="434"/>
        <v>0</v>
      </c>
      <c r="AA4679" s="34">
        <f t="shared" si="435"/>
        <v>0</v>
      </c>
      <c r="AB4679" s="33">
        <f t="shared" si="436"/>
        <v>0</v>
      </c>
      <c r="AC4679" s="34" t="str">
        <f t="shared" si="437"/>
        <v>Not Determined</v>
      </c>
    </row>
    <row r="4680" spans="1:29" x14ac:dyDescent="0.25">
      <c r="A4680" s="48"/>
      <c r="B4680" s="48"/>
      <c r="C4680" s="44"/>
      <c r="D4680" s="44"/>
      <c r="E4680" s="44"/>
      <c r="F4680" s="44"/>
      <c r="G4680" s="44"/>
      <c r="H4680" s="44"/>
      <c r="I4680" s="44"/>
      <c r="J4680" s="44"/>
      <c r="K4680" s="88"/>
      <c r="L4680" s="50">
        <v>1</v>
      </c>
      <c r="M4680" s="49"/>
      <c r="N4680" s="49"/>
      <c r="O4680" s="49"/>
      <c r="P4680" s="49"/>
      <c r="Q4680" s="49"/>
      <c r="R4680" s="49"/>
      <c r="S4680" s="49"/>
      <c r="X4680" s="33">
        <f t="shared" si="432"/>
        <v>0</v>
      </c>
      <c r="Y4680" s="33">
        <f t="shared" si="433"/>
        <v>0</v>
      </c>
      <c r="Z4680" s="33">
        <f t="shared" si="434"/>
        <v>0</v>
      </c>
      <c r="AA4680" s="34">
        <f t="shared" si="435"/>
        <v>0</v>
      </c>
      <c r="AB4680" s="33">
        <f t="shared" si="436"/>
        <v>0</v>
      </c>
      <c r="AC4680" s="34" t="str">
        <f t="shared" si="437"/>
        <v>Not Determined</v>
      </c>
    </row>
    <row r="4681" spans="1:29" x14ac:dyDescent="0.25">
      <c r="A4681" s="48"/>
      <c r="B4681" s="48"/>
      <c r="C4681" s="44"/>
      <c r="D4681" s="44"/>
      <c r="E4681" s="44"/>
      <c r="F4681" s="44"/>
      <c r="G4681" s="44"/>
      <c r="H4681" s="44"/>
      <c r="I4681" s="44"/>
      <c r="J4681" s="44"/>
      <c r="K4681" s="88"/>
      <c r="L4681" s="50">
        <v>1</v>
      </c>
      <c r="M4681" s="49"/>
      <c r="N4681" s="49"/>
      <c r="O4681" s="49"/>
      <c r="P4681" s="49"/>
      <c r="Q4681" s="49"/>
      <c r="R4681" s="49"/>
      <c r="S4681" s="49"/>
      <c r="X4681" s="33">
        <f t="shared" si="432"/>
        <v>0</v>
      </c>
      <c r="Y4681" s="33">
        <f t="shared" si="433"/>
        <v>0</v>
      </c>
      <c r="Z4681" s="33">
        <f t="shared" si="434"/>
        <v>0</v>
      </c>
      <c r="AA4681" s="34">
        <f t="shared" si="435"/>
        <v>0</v>
      </c>
      <c r="AB4681" s="33">
        <f t="shared" si="436"/>
        <v>0</v>
      </c>
      <c r="AC4681" s="34" t="str">
        <f t="shared" si="437"/>
        <v>Not Determined</v>
      </c>
    </row>
    <row r="4682" spans="1:29" x14ac:dyDescent="0.25">
      <c r="A4682" s="48"/>
      <c r="B4682" s="48"/>
      <c r="C4682" s="44"/>
      <c r="D4682" s="44"/>
      <c r="E4682" s="44"/>
      <c r="F4682" s="44"/>
      <c r="G4682" s="44"/>
      <c r="H4682" s="44"/>
      <c r="I4682" s="44"/>
      <c r="J4682" s="44"/>
      <c r="K4682" s="88"/>
      <c r="L4682" s="50">
        <v>1</v>
      </c>
      <c r="M4682" s="49"/>
      <c r="N4682" s="49"/>
      <c r="O4682" s="49"/>
      <c r="P4682" s="49"/>
      <c r="Q4682" s="49"/>
      <c r="R4682" s="49"/>
      <c r="S4682" s="49"/>
      <c r="X4682" s="33">
        <f t="shared" si="432"/>
        <v>0</v>
      </c>
      <c r="Y4682" s="33">
        <f t="shared" si="433"/>
        <v>0</v>
      </c>
      <c r="Z4682" s="33">
        <f t="shared" si="434"/>
        <v>0</v>
      </c>
      <c r="AA4682" s="34">
        <f t="shared" si="435"/>
        <v>0</v>
      </c>
      <c r="AB4682" s="33">
        <f t="shared" si="436"/>
        <v>0</v>
      </c>
      <c r="AC4682" s="34" t="str">
        <f t="shared" si="437"/>
        <v>Not Determined</v>
      </c>
    </row>
    <row r="4683" spans="1:29" x14ac:dyDescent="0.25">
      <c r="A4683" s="48"/>
      <c r="B4683" s="48"/>
      <c r="C4683" s="44"/>
      <c r="D4683" s="44"/>
      <c r="E4683" s="44"/>
      <c r="F4683" s="44"/>
      <c r="G4683" s="44"/>
      <c r="H4683" s="44"/>
      <c r="I4683" s="44"/>
      <c r="J4683" s="44"/>
      <c r="K4683" s="88"/>
      <c r="L4683" s="50">
        <v>1</v>
      </c>
      <c r="M4683" s="49"/>
      <c r="N4683" s="49"/>
      <c r="O4683" s="49"/>
      <c r="P4683" s="49"/>
      <c r="Q4683" s="49"/>
      <c r="R4683" s="49"/>
      <c r="S4683" s="49"/>
      <c r="X4683" s="33">
        <f t="shared" si="432"/>
        <v>0</v>
      </c>
      <c r="Y4683" s="33">
        <f t="shared" si="433"/>
        <v>0</v>
      </c>
      <c r="Z4683" s="33">
        <f t="shared" si="434"/>
        <v>0</v>
      </c>
      <c r="AA4683" s="34">
        <f t="shared" si="435"/>
        <v>0</v>
      </c>
      <c r="AB4683" s="33">
        <f t="shared" si="436"/>
        <v>0</v>
      </c>
      <c r="AC4683" s="34" t="str">
        <f t="shared" si="437"/>
        <v>Not Determined</v>
      </c>
    </row>
    <row r="4684" spans="1:29" x14ac:dyDescent="0.25">
      <c r="A4684" s="48"/>
      <c r="B4684" s="48"/>
      <c r="C4684" s="44"/>
      <c r="D4684" s="44"/>
      <c r="E4684" s="44"/>
      <c r="F4684" s="44"/>
      <c r="G4684" s="44"/>
      <c r="H4684" s="44"/>
      <c r="I4684" s="44"/>
      <c r="J4684" s="44"/>
      <c r="K4684" s="88"/>
      <c r="L4684" s="50">
        <v>1</v>
      </c>
      <c r="M4684" s="49"/>
      <c r="N4684" s="49"/>
      <c r="O4684" s="49"/>
      <c r="P4684" s="49"/>
      <c r="Q4684" s="49"/>
      <c r="R4684" s="49"/>
      <c r="S4684" s="49"/>
      <c r="X4684" s="33">
        <f t="shared" si="432"/>
        <v>0</v>
      </c>
      <c r="Y4684" s="33">
        <f t="shared" si="433"/>
        <v>0</v>
      </c>
      <c r="Z4684" s="33">
        <f t="shared" si="434"/>
        <v>0</v>
      </c>
      <c r="AA4684" s="34">
        <f t="shared" si="435"/>
        <v>0</v>
      </c>
      <c r="AB4684" s="33">
        <f t="shared" si="436"/>
        <v>0</v>
      </c>
      <c r="AC4684" s="34" t="str">
        <f t="shared" si="437"/>
        <v>Not Determined</v>
      </c>
    </row>
    <row r="4685" spans="1:29" x14ac:dyDescent="0.25">
      <c r="A4685" s="48"/>
      <c r="B4685" s="48"/>
      <c r="C4685" s="44"/>
      <c r="D4685" s="44"/>
      <c r="E4685" s="44"/>
      <c r="F4685" s="44"/>
      <c r="G4685" s="44"/>
      <c r="H4685" s="44"/>
      <c r="I4685" s="44"/>
      <c r="J4685" s="44"/>
      <c r="K4685" s="88"/>
      <c r="L4685" s="50">
        <v>1</v>
      </c>
      <c r="M4685" s="49"/>
      <c r="N4685" s="49"/>
      <c r="O4685" s="49"/>
      <c r="P4685" s="49"/>
      <c r="Q4685" s="49"/>
      <c r="R4685" s="49"/>
      <c r="S4685" s="49"/>
      <c r="X4685" s="33">
        <f t="shared" si="432"/>
        <v>0</v>
      </c>
      <c r="Y4685" s="33">
        <f t="shared" si="433"/>
        <v>0</v>
      </c>
      <c r="Z4685" s="33">
        <f t="shared" si="434"/>
        <v>0</v>
      </c>
      <c r="AA4685" s="34">
        <f t="shared" si="435"/>
        <v>0</v>
      </c>
      <c r="AB4685" s="33">
        <f t="shared" si="436"/>
        <v>0</v>
      </c>
      <c r="AC4685" s="34" t="str">
        <f t="shared" si="437"/>
        <v>Not Determined</v>
      </c>
    </row>
    <row r="4686" spans="1:29" x14ac:dyDescent="0.25">
      <c r="A4686" s="48"/>
      <c r="B4686" s="48"/>
      <c r="C4686" s="44"/>
      <c r="D4686" s="44"/>
      <c r="E4686" s="44"/>
      <c r="F4686" s="44"/>
      <c r="G4686" s="44"/>
      <c r="H4686" s="44"/>
      <c r="I4686" s="44"/>
      <c r="J4686" s="44"/>
      <c r="K4686" s="88"/>
      <c r="L4686" s="50">
        <v>1</v>
      </c>
      <c r="M4686" s="49"/>
      <c r="N4686" s="49"/>
      <c r="O4686" s="49"/>
      <c r="P4686" s="49"/>
      <c r="Q4686" s="49"/>
      <c r="R4686" s="49"/>
      <c r="S4686" s="49"/>
      <c r="X4686" s="33">
        <f t="shared" si="432"/>
        <v>0</v>
      </c>
      <c r="Y4686" s="33">
        <f t="shared" si="433"/>
        <v>0</v>
      </c>
      <c r="Z4686" s="33">
        <f t="shared" si="434"/>
        <v>0</v>
      </c>
      <c r="AA4686" s="34">
        <f t="shared" si="435"/>
        <v>0</v>
      </c>
      <c r="AB4686" s="33">
        <f t="shared" si="436"/>
        <v>0</v>
      </c>
      <c r="AC4686" s="34" t="str">
        <f t="shared" si="437"/>
        <v>Not Determined</v>
      </c>
    </row>
    <row r="4687" spans="1:29" x14ac:dyDescent="0.25">
      <c r="A4687" s="48"/>
      <c r="B4687" s="48"/>
      <c r="C4687" s="44"/>
      <c r="D4687" s="44"/>
      <c r="E4687" s="44"/>
      <c r="F4687" s="44"/>
      <c r="G4687" s="44"/>
      <c r="H4687" s="44"/>
      <c r="I4687" s="44"/>
      <c r="J4687" s="44"/>
      <c r="K4687" s="88"/>
      <c r="L4687" s="50">
        <v>1</v>
      </c>
      <c r="M4687" s="49"/>
      <c r="N4687" s="49"/>
      <c r="O4687" s="49"/>
      <c r="P4687" s="49"/>
      <c r="Q4687" s="49"/>
      <c r="R4687" s="49"/>
      <c r="S4687" s="49"/>
      <c r="X4687" s="33">
        <f t="shared" ref="X4687:X4750" si="438">IF($C4687="Yes",$L4687,0)</f>
        <v>0</v>
      </c>
      <c r="Y4687" s="33">
        <f t="shared" ref="Y4687:Y4750" si="439">IF(AND($AB4687=0,$AA4687=0,$Z4687=0),IF(AND(OR($D4687="P",$D4687="C", $D4687="G",$D4687="DI",$D4687="CI-L",$D4687="CI-U"),OR($E4687="P",$E4687="C", $E4687="G",$E4687="DI",$E4687="CI-L",$E4687="CI-U",$E4687=""),OR($H4687="P",$H4687="C", $H4687="G",$H4687="DI",$H4687="CI-L",$H4687="CI-U"),OR($I4687="P",$I4687="C", $I4687="G",$I4687="DI",$I4687="CI-L",$I4687="CI-U",$I4687="")),$L4687,IF(K4687&gt;$AE$34,$L4687,0)),0)</f>
        <v>0</v>
      </c>
      <c r="Z4687" s="33">
        <f t="shared" ref="Z4687:Z4750" si="440">IF(OR($D4687="Lead",$E4687="Lead",$H4687="Lead",$I4687="Lead"),$L4687,0)</f>
        <v>0</v>
      </c>
      <c r="AA4687" s="34">
        <f t="shared" ref="AA4687:AA4750" si="441">IF($Z4687=0,IF(OR($F4687="Yes",$F4687="Unknown",$D4687="UNK",$D4687="UNK-NOLG",$D4687="UNK-LG",$E4687="UNK",$E4687="UNK-NOLG",$E4687="UNK-LG"),IF(OR($H4687="G",$H4687="UNK-LG",$I4687="G",$I4687="UNK-LG"),$L4687,0),0),0)</f>
        <v>0</v>
      </c>
      <c r="AB4687" s="33">
        <f t="shared" ref="AB4687:AB4750" si="442">IF(AND($AA4687=0,$Z4687=0),IF(OR($D4687="UNK",$E4687="UNK",$H4687="UNK",$I4687="UNK",$D4687="UNK-NOLG",$E4687="UNK-NOLG",$H4687="UNK-NOLG",$I4687="UNK-NOLG",$D4687="UNK-LG",$E4687="UNK-LG",$H4687="UNK-LG",$I4687="UNK-LG"),IF(K4687&gt;$AE$34,0,$L4687),0),0)</f>
        <v>0</v>
      </c>
      <c r="AC4687" s="34" t="str">
        <f t="shared" ref="AC4687:AC4750" si="443">IF($Z4687&gt;0,"Lead",IF($AA4687&gt;0,"GRR",IF($AB4687&gt;0,"UNK",IF($Y4687&gt;0,"Non-Lead","Not Determined"))))</f>
        <v>Not Determined</v>
      </c>
    </row>
    <row r="4688" spans="1:29" x14ac:dyDescent="0.25">
      <c r="A4688" s="48"/>
      <c r="B4688" s="48"/>
      <c r="C4688" s="44"/>
      <c r="D4688" s="44"/>
      <c r="E4688" s="44"/>
      <c r="F4688" s="44"/>
      <c r="G4688" s="44"/>
      <c r="H4688" s="44"/>
      <c r="I4688" s="44"/>
      <c r="J4688" s="44"/>
      <c r="K4688" s="88"/>
      <c r="L4688" s="50">
        <v>1</v>
      </c>
      <c r="M4688" s="49"/>
      <c r="N4688" s="49"/>
      <c r="O4688" s="49"/>
      <c r="P4688" s="49"/>
      <c r="Q4688" s="49"/>
      <c r="R4688" s="49"/>
      <c r="S4688" s="49"/>
      <c r="X4688" s="33">
        <f t="shared" si="438"/>
        <v>0</v>
      </c>
      <c r="Y4688" s="33">
        <f t="shared" si="439"/>
        <v>0</v>
      </c>
      <c r="Z4688" s="33">
        <f t="shared" si="440"/>
        <v>0</v>
      </c>
      <c r="AA4688" s="34">
        <f t="shared" si="441"/>
        <v>0</v>
      </c>
      <c r="AB4688" s="33">
        <f t="shared" si="442"/>
        <v>0</v>
      </c>
      <c r="AC4688" s="34" t="str">
        <f t="shared" si="443"/>
        <v>Not Determined</v>
      </c>
    </row>
    <row r="4689" spans="1:29" x14ac:dyDescent="0.25">
      <c r="A4689" s="48"/>
      <c r="B4689" s="48"/>
      <c r="C4689" s="44"/>
      <c r="D4689" s="44"/>
      <c r="E4689" s="44"/>
      <c r="F4689" s="44"/>
      <c r="G4689" s="44"/>
      <c r="H4689" s="44"/>
      <c r="I4689" s="44"/>
      <c r="J4689" s="44"/>
      <c r="K4689" s="88"/>
      <c r="L4689" s="50">
        <v>1</v>
      </c>
      <c r="M4689" s="49"/>
      <c r="N4689" s="49"/>
      <c r="O4689" s="49"/>
      <c r="P4689" s="49"/>
      <c r="Q4689" s="49"/>
      <c r="R4689" s="49"/>
      <c r="S4689" s="49"/>
      <c r="X4689" s="33">
        <f t="shared" si="438"/>
        <v>0</v>
      </c>
      <c r="Y4689" s="33">
        <f t="shared" si="439"/>
        <v>0</v>
      </c>
      <c r="Z4689" s="33">
        <f t="shared" si="440"/>
        <v>0</v>
      </c>
      <c r="AA4689" s="34">
        <f t="shared" si="441"/>
        <v>0</v>
      </c>
      <c r="AB4689" s="33">
        <f t="shared" si="442"/>
        <v>0</v>
      </c>
      <c r="AC4689" s="34" t="str">
        <f t="shared" si="443"/>
        <v>Not Determined</v>
      </c>
    </row>
    <row r="4690" spans="1:29" x14ac:dyDescent="0.25">
      <c r="A4690" s="48"/>
      <c r="B4690" s="48"/>
      <c r="C4690" s="44"/>
      <c r="D4690" s="44"/>
      <c r="E4690" s="44"/>
      <c r="F4690" s="44"/>
      <c r="G4690" s="44"/>
      <c r="H4690" s="44"/>
      <c r="I4690" s="44"/>
      <c r="J4690" s="44"/>
      <c r="K4690" s="88"/>
      <c r="L4690" s="50">
        <v>1</v>
      </c>
      <c r="M4690" s="49"/>
      <c r="N4690" s="49"/>
      <c r="O4690" s="49"/>
      <c r="P4690" s="49"/>
      <c r="Q4690" s="49"/>
      <c r="R4690" s="49"/>
      <c r="S4690" s="49"/>
      <c r="X4690" s="33">
        <f t="shared" si="438"/>
        <v>0</v>
      </c>
      <c r="Y4690" s="33">
        <f t="shared" si="439"/>
        <v>0</v>
      </c>
      <c r="Z4690" s="33">
        <f t="shared" si="440"/>
        <v>0</v>
      </c>
      <c r="AA4690" s="34">
        <f t="shared" si="441"/>
        <v>0</v>
      </c>
      <c r="AB4690" s="33">
        <f t="shared" si="442"/>
        <v>0</v>
      </c>
      <c r="AC4690" s="34" t="str">
        <f t="shared" si="443"/>
        <v>Not Determined</v>
      </c>
    </row>
    <row r="4691" spans="1:29" x14ac:dyDescent="0.25">
      <c r="A4691" s="48"/>
      <c r="B4691" s="48"/>
      <c r="C4691" s="44"/>
      <c r="D4691" s="44"/>
      <c r="E4691" s="44"/>
      <c r="F4691" s="44"/>
      <c r="G4691" s="44"/>
      <c r="H4691" s="44"/>
      <c r="I4691" s="44"/>
      <c r="J4691" s="44"/>
      <c r="K4691" s="88"/>
      <c r="L4691" s="50">
        <v>1</v>
      </c>
      <c r="M4691" s="49"/>
      <c r="N4691" s="49"/>
      <c r="O4691" s="49"/>
      <c r="P4691" s="49"/>
      <c r="Q4691" s="49"/>
      <c r="R4691" s="49"/>
      <c r="S4691" s="49"/>
      <c r="X4691" s="33">
        <f t="shared" si="438"/>
        <v>0</v>
      </c>
      <c r="Y4691" s="33">
        <f t="shared" si="439"/>
        <v>0</v>
      </c>
      <c r="Z4691" s="33">
        <f t="shared" si="440"/>
        <v>0</v>
      </c>
      <c r="AA4691" s="34">
        <f t="shared" si="441"/>
        <v>0</v>
      </c>
      <c r="AB4691" s="33">
        <f t="shared" si="442"/>
        <v>0</v>
      </c>
      <c r="AC4691" s="34" t="str">
        <f t="shared" si="443"/>
        <v>Not Determined</v>
      </c>
    </row>
    <row r="4692" spans="1:29" x14ac:dyDescent="0.25">
      <c r="A4692" s="48"/>
      <c r="B4692" s="48"/>
      <c r="C4692" s="44"/>
      <c r="D4692" s="44"/>
      <c r="E4692" s="44"/>
      <c r="F4692" s="44"/>
      <c r="G4692" s="44"/>
      <c r="H4692" s="44"/>
      <c r="I4692" s="44"/>
      <c r="J4692" s="44"/>
      <c r="K4692" s="88"/>
      <c r="L4692" s="50">
        <v>1</v>
      </c>
      <c r="M4692" s="49"/>
      <c r="N4692" s="49"/>
      <c r="O4692" s="49"/>
      <c r="P4692" s="49"/>
      <c r="Q4692" s="49"/>
      <c r="R4692" s="49"/>
      <c r="S4692" s="49"/>
      <c r="X4692" s="33">
        <f t="shared" si="438"/>
        <v>0</v>
      </c>
      <c r="Y4692" s="33">
        <f t="shared" si="439"/>
        <v>0</v>
      </c>
      <c r="Z4692" s="33">
        <f t="shared" si="440"/>
        <v>0</v>
      </c>
      <c r="AA4692" s="34">
        <f t="shared" si="441"/>
        <v>0</v>
      </c>
      <c r="AB4692" s="33">
        <f t="shared" si="442"/>
        <v>0</v>
      </c>
      <c r="AC4692" s="34" t="str">
        <f t="shared" si="443"/>
        <v>Not Determined</v>
      </c>
    </row>
    <row r="4693" spans="1:29" x14ac:dyDescent="0.25">
      <c r="A4693" s="48"/>
      <c r="B4693" s="48"/>
      <c r="C4693" s="44"/>
      <c r="D4693" s="44"/>
      <c r="E4693" s="44"/>
      <c r="F4693" s="44"/>
      <c r="G4693" s="44"/>
      <c r="H4693" s="44"/>
      <c r="I4693" s="44"/>
      <c r="J4693" s="44"/>
      <c r="K4693" s="88"/>
      <c r="L4693" s="50">
        <v>1</v>
      </c>
      <c r="M4693" s="49"/>
      <c r="N4693" s="49"/>
      <c r="O4693" s="49"/>
      <c r="P4693" s="49"/>
      <c r="Q4693" s="49"/>
      <c r="R4693" s="49"/>
      <c r="S4693" s="49"/>
      <c r="X4693" s="33">
        <f t="shared" si="438"/>
        <v>0</v>
      </c>
      <c r="Y4693" s="33">
        <f t="shared" si="439"/>
        <v>0</v>
      </c>
      <c r="Z4693" s="33">
        <f t="shared" si="440"/>
        <v>0</v>
      </c>
      <c r="AA4693" s="34">
        <f t="shared" si="441"/>
        <v>0</v>
      </c>
      <c r="AB4693" s="33">
        <f t="shared" si="442"/>
        <v>0</v>
      </c>
      <c r="AC4693" s="34" t="str">
        <f t="shared" si="443"/>
        <v>Not Determined</v>
      </c>
    </row>
    <row r="4694" spans="1:29" x14ac:dyDescent="0.25">
      <c r="A4694" s="48"/>
      <c r="B4694" s="48"/>
      <c r="C4694" s="44"/>
      <c r="D4694" s="44"/>
      <c r="E4694" s="44"/>
      <c r="F4694" s="44"/>
      <c r="G4694" s="44"/>
      <c r="H4694" s="44"/>
      <c r="I4694" s="44"/>
      <c r="J4694" s="44"/>
      <c r="K4694" s="88"/>
      <c r="L4694" s="50">
        <v>1</v>
      </c>
      <c r="M4694" s="49"/>
      <c r="N4694" s="49"/>
      <c r="O4694" s="49"/>
      <c r="P4694" s="49"/>
      <c r="Q4694" s="49"/>
      <c r="R4694" s="49"/>
      <c r="S4694" s="49"/>
      <c r="X4694" s="33">
        <f t="shared" si="438"/>
        <v>0</v>
      </c>
      <c r="Y4694" s="33">
        <f t="shared" si="439"/>
        <v>0</v>
      </c>
      <c r="Z4694" s="33">
        <f t="shared" si="440"/>
        <v>0</v>
      </c>
      <c r="AA4694" s="34">
        <f t="shared" si="441"/>
        <v>0</v>
      </c>
      <c r="AB4694" s="33">
        <f t="shared" si="442"/>
        <v>0</v>
      </c>
      <c r="AC4694" s="34" t="str">
        <f t="shared" si="443"/>
        <v>Not Determined</v>
      </c>
    </row>
    <row r="4695" spans="1:29" x14ac:dyDescent="0.25">
      <c r="A4695" s="48"/>
      <c r="B4695" s="48"/>
      <c r="C4695" s="44"/>
      <c r="D4695" s="44"/>
      <c r="E4695" s="44"/>
      <c r="F4695" s="44"/>
      <c r="G4695" s="44"/>
      <c r="H4695" s="44"/>
      <c r="I4695" s="44"/>
      <c r="J4695" s="44"/>
      <c r="K4695" s="88"/>
      <c r="L4695" s="50">
        <v>1</v>
      </c>
      <c r="M4695" s="49"/>
      <c r="N4695" s="49"/>
      <c r="O4695" s="49"/>
      <c r="P4695" s="49"/>
      <c r="Q4695" s="49"/>
      <c r="R4695" s="49"/>
      <c r="S4695" s="49"/>
      <c r="X4695" s="33">
        <f t="shared" si="438"/>
        <v>0</v>
      </c>
      <c r="Y4695" s="33">
        <f t="shared" si="439"/>
        <v>0</v>
      </c>
      <c r="Z4695" s="33">
        <f t="shared" si="440"/>
        <v>0</v>
      </c>
      <c r="AA4695" s="34">
        <f t="shared" si="441"/>
        <v>0</v>
      </c>
      <c r="AB4695" s="33">
        <f t="shared" si="442"/>
        <v>0</v>
      </c>
      <c r="AC4695" s="34" t="str">
        <f t="shared" si="443"/>
        <v>Not Determined</v>
      </c>
    </row>
    <row r="4696" spans="1:29" x14ac:dyDescent="0.25">
      <c r="A4696" s="48"/>
      <c r="B4696" s="48"/>
      <c r="C4696" s="44"/>
      <c r="D4696" s="44"/>
      <c r="E4696" s="44"/>
      <c r="F4696" s="44"/>
      <c r="G4696" s="44"/>
      <c r="H4696" s="44"/>
      <c r="I4696" s="44"/>
      <c r="J4696" s="44"/>
      <c r="K4696" s="88"/>
      <c r="L4696" s="50">
        <v>1</v>
      </c>
      <c r="M4696" s="49"/>
      <c r="N4696" s="49"/>
      <c r="O4696" s="49"/>
      <c r="P4696" s="49"/>
      <c r="Q4696" s="49"/>
      <c r="R4696" s="49"/>
      <c r="S4696" s="49"/>
      <c r="X4696" s="33">
        <f t="shared" si="438"/>
        <v>0</v>
      </c>
      <c r="Y4696" s="33">
        <f t="shared" si="439"/>
        <v>0</v>
      </c>
      <c r="Z4696" s="33">
        <f t="shared" si="440"/>
        <v>0</v>
      </c>
      <c r="AA4696" s="34">
        <f t="shared" si="441"/>
        <v>0</v>
      </c>
      <c r="AB4696" s="33">
        <f t="shared" si="442"/>
        <v>0</v>
      </c>
      <c r="AC4696" s="34" t="str">
        <f t="shared" si="443"/>
        <v>Not Determined</v>
      </c>
    </row>
    <row r="4697" spans="1:29" x14ac:dyDescent="0.25">
      <c r="A4697" s="48"/>
      <c r="B4697" s="48"/>
      <c r="C4697" s="44"/>
      <c r="D4697" s="44"/>
      <c r="E4697" s="44"/>
      <c r="F4697" s="44"/>
      <c r="G4697" s="44"/>
      <c r="H4697" s="44"/>
      <c r="I4697" s="44"/>
      <c r="J4697" s="44"/>
      <c r="K4697" s="88"/>
      <c r="L4697" s="50">
        <v>1</v>
      </c>
      <c r="M4697" s="49"/>
      <c r="N4697" s="49"/>
      <c r="O4697" s="49"/>
      <c r="P4697" s="49"/>
      <c r="Q4697" s="49"/>
      <c r="R4697" s="49"/>
      <c r="S4697" s="49"/>
      <c r="X4697" s="33">
        <f t="shared" si="438"/>
        <v>0</v>
      </c>
      <c r="Y4697" s="33">
        <f t="shared" si="439"/>
        <v>0</v>
      </c>
      <c r="Z4697" s="33">
        <f t="shared" si="440"/>
        <v>0</v>
      </c>
      <c r="AA4697" s="34">
        <f t="shared" si="441"/>
        <v>0</v>
      </c>
      <c r="AB4697" s="33">
        <f t="shared" si="442"/>
        <v>0</v>
      </c>
      <c r="AC4697" s="34" t="str">
        <f t="shared" si="443"/>
        <v>Not Determined</v>
      </c>
    </row>
    <row r="4698" spans="1:29" x14ac:dyDescent="0.25">
      <c r="A4698" s="48"/>
      <c r="B4698" s="48"/>
      <c r="C4698" s="44"/>
      <c r="D4698" s="44"/>
      <c r="E4698" s="44"/>
      <c r="F4698" s="44"/>
      <c r="G4698" s="44"/>
      <c r="H4698" s="44"/>
      <c r="I4698" s="44"/>
      <c r="J4698" s="44"/>
      <c r="K4698" s="88"/>
      <c r="L4698" s="50">
        <v>1</v>
      </c>
      <c r="M4698" s="49"/>
      <c r="N4698" s="49"/>
      <c r="O4698" s="49"/>
      <c r="P4698" s="49"/>
      <c r="Q4698" s="49"/>
      <c r="R4698" s="49"/>
      <c r="S4698" s="49"/>
      <c r="X4698" s="33">
        <f t="shared" si="438"/>
        <v>0</v>
      </c>
      <c r="Y4698" s="33">
        <f t="shared" si="439"/>
        <v>0</v>
      </c>
      <c r="Z4698" s="33">
        <f t="shared" si="440"/>
        <v>0</v>
      </c>
      <c r="AA4698" s="34">
        <f t="shared" si="441"/>
        <v>0</v>
      </c>
      <c r="AB4698" s="33">
        <f t="shared" si="442"/>
        <v>0</v>
      </c>
      <c r="AC4698" s="34" t="str">
        <f t="shared" si="443"/>
        <v>Not Determined</v>
      </c>
    </row>
    <row r="4699" spans="1:29" x14ac:dyDescent="0.25">
      <c r="A4699" s="48"/>
      <c r="B4699" s="48"/>
      <c r="C4699" s="44"/>
      <c r="D4699" s="44"/>
      <c r="E4699" s="44"/>
      <c r="F4699" s="44"/>
      <c r="G4699" s="44"/>
      <c r="H4699" s="44"/>
      <c r="I4699" s="44"/>
      <c r="J4699" s="44"/>
      <c r="K4699" s="88"/>
      <c r="L4699" s="50">
        <v>1</v>
      </c>
      <c r="M4699" s="49"/>
      <c r="N4699" s="49"/>
      <c r="O4699" s="49"/>
      <c r="P4699" s="49"/>
      <c r="Q4699" s="49"/>
      <c r="R4699" s="49"/>
      <c r="S4699" s="49"/>
      <c r="X4699" s="33">
        <f t="shared" si="438"/>
        <v>0</v>
      </c>
      <c r="Y4699" s="33">
        <f t="shared" si="439"/>
        <v>0</v>
      </c>
      <c r="Z4699" s="33">
        <f t="shared" si="440"/>
        <v>0</v>
      </c>
      <c r="AA4699" s="34">
        <f t="shared" si="441"/>
        <v>0</v>
      </c>
      <c r="AB4699" s="33">
        <f t="shared" si="442"/>
        <v>0</v>
      </c>
      <c r="AC4699" s="34" t="str">
        <f t="shared" si="443"/>
        <v>Not Determined</v>
      </c>
    </row>
    <row r="4700" spans="1:29" x14ac:dyDescent="0.25">
      <c r="A4700" s="48"/>
      <c r="B4700" s="48"/>
      <c r="C4700" s="44"/>
      <c r="D4700" s="44"/>
      <c r="E4700" s="44"/>
      <c r="F4700" s="44"/>
      <c r="G4700" s="44"/>
      <c r="H4700" s="44"/>
      <c r="I4700" s="44"/>
      <c r="J4700" s="44"/>
      <c r="K4700" s="88"/>
      <c r="L4700" s="50">
        <v>1</v>
      </c>
      <c r="M4700" s="49"/>
      <c r="N4700" s="49"/>
      <c r="O4700" s="49"/>
      <c r="P4700" s="49"/>
      <c r="Q4700" s="49"/>
      <c r="R4700" s="49"/>
      <c r="S4700" s="49"/>
      <c r="X4700" s="33">
        <f t="shared" si="438"/>
        <v>0</v>
      </c>
      <c r="Y4700" s="33">
        <f t="shared" si="439"/>
        <v>0</v>
      </c>
      <c r="Z4700" s="33">
        <f t="shared" si="440"/>
        <v>0</v>
      </c>
      <c r="AA4700" s="34">
        <f t="shared" si="441"/>
        <v>0</v>
      </c>
      <c r="AB4700" s="33">
        <f t="shared" si="442"/>
        <v>0</v>
      </c>
      <c r="AC4700" s="34" t="str">
        <f t="shared" si="443"/>
        <v>Not Determined</v>
      </c>
    </row>
    <row r="4701" spans="1:29" x14ac:dyDescent="0.25">
      <c r="A4701" s="48"/>
      <c r="B4701" s="48"/>
      <c r="C4701" s="44"/>
      <c r="D4701" s="44"/>
      <c r="E4701" s="44"/>
      <c r="F4701" s="44"/>
      <c r="G4701" s="44"/>
      <c r="H4701" s="44"/>
      <c r="I4701" s="44"/>
      <c r="J4701" s="44"/>
      <c r="K4701" s="88"/>
      <c r="L4701" s="50">
        <v>1</v>
      </c>
      <c r="M4701" s="49"/>
      <c r="N4701" s="49"/>
      <c r="O4701" s="49"/>
      <c r="P4701" s="49"/>
      <c r="Q4701" s="49"/>
      <c r="R4701" s="49"/>
      <c r="S4701" s="49"/>
      <c r="X4701" s="33">
        <f t="shared" si="438"/>
        <v>0</v>
      </c>
      <c r="Y4701" s="33">
        <f t="shared" si="439"/>
        <v>0</v>
      </c>
      <c r="Z4701" s="33">
        <f t="shared" si="440"/>
        <v>0</v>
      </c>
      <c r="AA4701" s="34">
        <f t="shared" si="441"/>
        <v>0</v>
      </c>
      <c r="AB4701" s="33">
        <f t="shared" si="442"/>
        <v>0</v>
      </c>
      <c r="AC4701" s="34" t="str">
        <f t="shared" si="443"/>
        <v>Not Determined</v>
      </c>
    </row>
    <row r="4702" spans="1:29" x14ac:dyDescent="0.25">
      <c r="A4702" s="48"/>
      <c r="B4702" s="48"/>
      <c r="C4702" s="44"/>
      <c r="D4702" s="44"/>
      <c r="E4702" s="44"/>
      <c r="F4702" s="44"/>
      <c r="G4702" s="44"/>
      <c r="H4702" s="44"/>
      <c r="I4702" s="44"/>
      <c r="J4702" s="44"/>
      <c r="K4702" s="88"/>
      <c r="L4702" s="50">
        <v>1</v>
      </c>
      <c r="M4702" s="49"/>
      <c r="N4702" s="49"/>
      <c r="O4702" s="49"/>
      <c r="P4702" s="49"/>
      <c r="Q4702" s="49"/>
      <c r="R4702" s="49"/>
      <c r="S4702" s="49"/>
      <c r="X4702" s="33">
        <f t="shared" si="438"/>
        <v>0</v>
      </c>
      <c r="Y4702" s="33">
        <f t="shared" si="439"/>
        <v>0</v>
      </c>
      <c r="Z4702" s="33">
        <f t="shared" si="440"/>
        <v>0</v>
      </c>
      <c r="AA4702" s="34">
        <f t="shared" si="441"/>
        <v>0</v>
      </c>
      <c r="AB4702" s="33">
        <f t="shared" si="442"/>
        <v>0</v>
      </c>
      <c r="AC4702" s="34" t="str">
        <f t="shared" si="443"/>
        <v>Not Determined</v>
      </c>
    </row>
    <row r="4703" spans="1:29" x14ac:dyDescent="0.25">
      <c r="A4703" s="48"/>
      <c r="B4703" s="48"/>
      <c r="C4703" s="44"/>
      <c r="D4703" s="44"/>
      <c r="E4703" s="44"/>
      <c r="F4703" s="44"/>
      <c r="G4703" s="44"/>
      <c r="H4703" s="44"/>
      <c r="I4703" s="44"/>
      <c r="J4703" s="44"/>
      <c r="K4703" s="88"/>
      <c r="L4703" s="50">
        <v>1</v>
      </c>
      <c r="M4703" s="49"/>
      <c r="N4703" s="49"/>
      <c r="O4703" s="49"/>
      <c r="P4703" s="49"/>
      <c r="Q4703" s="49"/>
      <c r="R4703" s="49"/>
      <c r="S4703" s="49"/>
      <c r="X4703" s="33">
        <f t="shared" si="438"/>
        <v>0</v>
      </c>
      <c r="Y4703" s="33">
        <f t="shared" si="439"/>
        <v>0</v>
      </c>
      <c r="Z4703" s="33">
        <f t="shared" si="440"/>
        <v>0</v>
      </c>
      <c r="AA4703" s="34">
        <f t="shared" si="441"/>
        <v>0</v>
      </c>
      <c r="AB4703" s="33">
        <f t="shared" si="442"/>
        <v>0</v>
      </c>
      <c r="AC4703" s="34" t="str">
        <f t="shared" si="443"/>
        <v>Not Determined</v>
      </c>
    </row>
    <row r="4704" spans="1:29" x14ac:dyDescent="0.25">
      <c r="A4704" s="48"/>
      <c r="B4704" s="48"/>
      <c r="C4704" s="44"/>
      <c r="D4704" s="44"/>
      <c r="E4704" s="44"/>
      <c r="F4704" s="44"/>
      <c r="G4704" s="44"/>
      <c r="H4704" s="44"/>
      <c r="I4704" s="44"/>
      <c r="J4704" s="44"/>
      <c r="K4704" s="88"/>
      <c r="L4704" s="50">
        <v>1</v>
      </c>
      <c r="M4704" s="49"/>
      <c r="N4704" s="49"/>
      <c r="O4704" s="49"/>
      <c r="P4704" s="49"/>
      <c r="Q4704" s="49"/>
      <c r="R4704" s="49"/>
      <c r="S4704" s="49"/>
      <c r="X4704" s="33">
        <f t="shared" si="438"/>
        <v>0</v>
      </c>
      <c r="Y4704" s="33">
        <f t="shared" si="439"/>
        <v>0</v>
      </c>
      <c r="Z4704" s="33">
        <f t="shared" si="440"/>
        <v>0</v>
      </c>
      <c r="AA4704" s="34">
        <f t="shared" si="441"/>
        <v>0</v>
      </c>
      <c r="AB4704" s="33">
        <f t="shared" si="442"/>
        <v>0</v>
      </c>
      <c r="AC4704" s="34" t="str">
        <f t="shared" si="443"/>
        <v>Not Determined</v>
      </c>
    </row>
    <row r="4705" spans="1:29" x14ac:dyDescent="0.25">
      <c r="A4705" s="48"/>
      <c r="B4705" s="48"/>
      <c r="C4705" s="44"/>
      <c r="D4705" s="44"/>
      <c r="E4705" s="44"/>
      <c r="F4705" s="44"/>
      <c r="G4705" s="44"/>
      <c r="H4705" s="44"/>
      <c r="I4705" s="44"/>
      <c r="J4705" s="44"/>
      <c r="K4705" s="88"/>
      <c r="L4705" s="50">
        <v>1</v>
      </c>
      <c r="M4705" s="49"/>
      <c r="N4705" s="49"/>
      <c r="O4705" s="49"/>
      <c r="P4705" s="49"/>
      <c r="Q4705" s="49"/>
      <c r="R4705" s="49"/>
      <c r="S4705" s="49"/>
      <c r="X4705" s="33">
        <f t="shared" si="438"/>
        <v>0</v>
      </c>
      <c r="Y4705" s="33">
        <f t="shared" si="439"/>
        <v>0</v>
      </c>
      <c r="Z4705" s="33">
        <f t="shared" si="440"/>
        <v>0</v>
      </c>
      <c r="AA4705" s="34">
        <f t="shared" si="441"/>
        <v>0</v>
      </c>
      <c r="AB4705" s="33">
        <f t="shared" si="442"/>
        <v>0</v>
      </c>
      <c r="AC4705" s="34" t="str">
        <f t="shared" si="443"/>
        <v>Not Determined</v>
      </c>
    </row>
    <row r="4706" spans="1:29" x14ac:dyDescent="0.25">
      <c r="A4706" s="48"/>
      <c r="B4706" s="48"/>
      <c r="C4706" s="44"/>
      <c r="D4706" s="44"/>
      <c r="E4706" s="44"/>
      <c r="F4706" s="44"/>
      <c r="G4706" s="44"/>
      <c r="H4706" s="44"/>
      <c r="I4706" s="44"/>
      <c r="J4706" s="44"/>
      <c r="K4706" s="88"/>
      <c r="L4706" s="50">
        <v>1</v>
      </c>
      <c r="M4706" s="49"/>
      <c r="N4706" s="49"/>
      <c r="O4706" s="49"/>
      <c r="P4706" s="49"/>
      <c r="Q4706" s="49"/>
      <c r="R4706" s="49"/>
      <c r="S4706" s="49"/>
      <c r="X4706" s="33">
        <f t="shared" si="438"/>
        <v>0</v>
      </c>
      <c r="Y4706" s="33">
        <f t="shared" si="439"/>
        <v>0</v>
      </c>
      <c r="Z4706" s="33">
        <f t="shared" si="440"/>
        <v>0</v>
      </c>
      <c r="AA4706" s="34">
        <f t="shared" si="441"/>
        <v>0</v>
      </c>
      <c r="AB4706" s="33">
        <f t="shared" si="442"/>
        <v>0</v>
      </c>
      <c r="AC4706" s="34" t="str">
        <f t="shared" si="443"/>
        <v>Not Determined</v>
      </c>
    </row>
    <row r="4707" spans="1:29" x14ac:dyDescent="0.25">
      <c r="A4707" s="48"/>
      <c r="B4707" s="48"/>
      <c r="C4707" s="44"/>
      <c r="D4707" s="44"/>
      <c r="E4707" s="44"/>
      <c r="F4707" s="44"/>
      <c r="G4707" s="44"/>
      <c r="H4707" s="44"/>
      <c r="I4707" s="44"/>
      <c r="J4707" s="44"/>
      <c r="K4707" s="88"/>
      <c r="L4707" s="50">
        <v>1</v>
      </c>
      <c r="M4707" s="49"/>
      <c r="N4707" s="49"/>
      <c r="O4707" s="49"/>
      <c r="P4707" s="49"/>
      <c r="Q4707" s="49"/>
      <c r="R4707" s="49"/>
      <c r="S4707" s="49"/>
      <c r="X4707" s="33">
        <f t="shared" si="438"/>
        <v>0</v>
      </c>
      <c r="Y4707" s="33">
        <f t="shared" si="439"/>
        <v>0</v>
      </c>
      <c r="Z4707" s="33">
        <f t="shared" si="440"/>
        <v>0</v>
      </c>
      <c r="AA4707" s="34">
        <f t="shared" si="441"/>
        <v>0</v>
      </c>
      <c r="AB4707" s="33">
        <f t="shared" si="442"/>
        <v>0</v>
      </c>
      <c r="AC4707" s="34" t="str">
        <f t="shared" si="443"/>
        <v>Not Determined</v>
      </c>
    </row>
    <row r="4708" spans="1:29" x14ac:dyDescent="0.25">
      <c r="A4708" s="48"/>
      <c r="B4708" s="48"/>
      <c r="C4708" s="44"/>
      <c r="D4708" s="44"/>
      <c r="E4708" s="44"/>
      <c r="F4708" s="44"/>
      <c r="G4708" s="44"/>
      <c r="H4708" s="44"/>
      <c r="I4708" s="44"/>
      <c r="J4708" s="44"/>
      <c r="K4708" s="88"/>
      <c r="L4708" s="50">
        <v>1</v>
      </c>
      <c r="M4708" s="49"/>
      <c r="N4708" s="49"/>
      <c r="O4708" s="49"/>
      <c r="P4708" s="49"/>
      <c r="Q4708" s="49"/>
      <c r="R4708" s="49"/>
      <c r="S4708" s="49"/>
      <c r="X4708" s="33">
        <f t="shared" si="438"/>
        <v>0</v>
      </c>
      <c r="Y4708" s="33">
        <f t="shared" si="439"/>
        <v>0</v>
      </c>
      <c r="Z4708" s="33">
        <f t="shared" si="440"/>
        <v>0</v>
      </c>
      <c r="AA4708" s="34">
        <f t="shared" si="441"/>
        <v>0</v>
      </c>
      <c r="AB4708" s="33">
        <f t="shared" si="442"/>
        <v>0</v>
      </c>
      <c r="AC4708" s="34" t="str">
        <f t="shared" si="443"/>
        <v>Not Determined</v>
      </c>
    </row>
    <row r="4709" spans="1:29" x14ac:dyDescent="0.25">
      <c r="A4709" s="48"/>
      <c r="B4709" s="48"/>
      <c r="C4709" s="44"/>
      <c r="D4709" s="44"/>
      <c r="E4709" s="44"/>
      <c r="F4709" s="44"/>
      <c r="G4709" s="44"/>
      <c r="H4709" s="44"/>
      <c r="I4709" s="44"/>
      <c r="J4709" s="44"/>
      <c r="K4709" s="88"/>
      <c r="L4709" s="50">
        <v>1</v>
      </c>
      <c r="M4709" s="49"/>
      <c r="N4709" s="49"/>
      <c r="O4709" s="49"/>
      <c r="P4709" s="49"/>
      <c r="Q4709" s="49"/>
      <c r="R4709" s="49"/>
      <c r="S4709" s="49"/>
      <c r="X4709" s="33">
        <f t="shared" si="438"/>
        <v>0</v>
      </c>
      <c r="Y4709" s="33">
        <f t="shared" si="439"/>
        <v>0</v>
      </c>
      <c r="Z4709" s="33">
        <f t="shared" si="440"/>
        <v>0</v>
      </c>
      <c r="AA4709" s="34">
        <f t="shared" si="441"/>
        <v>0</v>
      </c>
      <c r="AB4709" s="33">
        <f t="shared" si="442"/>
        <v>0</v>
      </c>
      <c r="AC4709" s="34" t="str">
        <f t="shared" si="443"/>
        <v>Not Determined</v>
      </c>
    </row>
    <row r="4710" spans="1:29" x14ac:dyDescent="0.25">
      <c r="A4710" s="48"/>
      <c r="B4710" s="48"/>
      <c r="C4710" s="44"/>
      <c r="D4710" s="44"/>
      <c r="E4710" s="44"/>
      <c r="F4710" s="44"/>
      <c r="G4710" s="44"/>
      <c r="H4710" s="44"/>
      <c r="I4710" s="44"/>
      <c r="J4710" s="44"/>
      <c r="K4710" s="88"/>
      <c r="L4710" s="50">
        <v>1</v>
      </c>
      <c r="M4710" s="49"/>
      <c r="N4710" s="49"/>
      <c r="O4710" s="49"/>
      <c r="P4710" s="49"/>
      <c r="Q4710" s="49"/>
      <c r="R4710" s="49"/>
      <c r="S4710" s="49"/>
      <c r="X4710" s="33">
        <f t="shared" si="438"/>
        <v>0</v>
      </c>
      <c r="Y4710" s="33">
        <f t="shared" si="439"/>
        <v>0</v>
      </c>
      <c r="Z4710" s="33">
        <f t="shared" si="440"/>
        <v>0</v>
      </c>
      <c r="AA4710" s="34">
        <f t="shared" si="441"/>
        <v>0</v>
      </c>
      <c r="AB4710" s="33">
        <f t="shared" si="442"/>
        <v>0</v>
      </c>
      <c r="AC4710" s="34" t="str">
        <f t="shared" si="443"/>
        <v>Not Determined</v>
      </c>
    </row>
    <row r="4711" spans="1:29" x14ac:dyDescent="0.25">
      <c r="A4711" s="48"/>
      <c r="B4711" s="48"/>
      <c r="C4711" s="44"/>
      <c r="D4711" s="44"/>
      <c r="E4711" s="44"/>
      <c r="F4711" s="44"/>
      <c r="G4711" s="44"/>
      <c r="H4711" s="44"/>
      <c r="I4711" s="44"/>
      <c r="J4711" s="44"/>
      <c r="K4711" s="88"/>
      <c r="L4711" s="50">
        <v>1</v>
      </c>
      <c r="M4711" s="49"/>
      <c r="N4711" s="49"/>
      <c r="O4711" s="49"/>
      <c r="P4711" s="49"/>
      <c r="Q4711" s="49"/>
      <c r="R4711" s="49"/>
      <c r="S4711" s="49"/>
      <c r="X4711" s="33">
        <f t="shared" si="438"/>
        <v>0</v>
      </c>
      <c r="Y4711" s="33">
        <f t="shared" si="439"/>
        <v>0</v>
      </c>
      <c r="Z4711" s="33">
        <f t="shared" si="440"/>
        <v>0</v>
      </c>
      <c r="AA4711" s="34">
        <f t="shared" si="441"/>
        <v>0</v>
      </c>
      <c r="AB4711" s="33">
        <f t="shared" si="442"/>
        <v>0</v>
      </c>
      <c r="AC4711" s="34" t="str">
        <f t="shared" si="443"/>
        <v>Not Determined</v>
      </c>
    </row>
    <row r="4712" spans="1:29" x14ac:dyDescent="0.25">
      <c r="A4712" s="48"/>
      <c r="B4712" s="48"/>
      <c r="C4712" s="44"/>
      <c r="D4712" s="44"/>
      <c r="E4712" s="44"/>
      <c r="F4712" s="44"/>
      <c r="G4712" s="44"/>
      <c r="H4712" s="44"/>
      <c r="I4712" s="44"/>
      <c r="J4712" s="44"/>
      <c r="K4712" s="88"/>
      <c r="L4712" s="50">
        <v>1</v>
      </c>
      <c r="M4712" s="49"/>
      <c r="N4712" s="49"/>
      <c r="O4712" s="49"/>
      <c r="P4712" s="49"/>
      <c r="Q4712" s="49"/>
      <c r="R4712" s="49"/>
      <c r="S4712" s="49"/>
      <c r="X4712" s="33">
        <f t="shared" si="438"/>
        <v>0</v>
      </c>
      <c r="Y4712" s="33">
        <f t="shared" si="439"/>
        <v>0</v>
      </c>
      <c r="Z4712" s="33">
        <f t="shared" si="440"/>
        <v>0</v>
      </c>
      <c r="AA4712" s="34">
        <f t="shared" si="441"/>
        <v>0</v>
      </c>
      <c r="AB4712" s="33">
        <f t="shared" si="442"/>
        <v>0</v>
      </c>
      <c r="AC4712" s="34" t="str">
        <f t="shared" si="443"/>
        <v>Not Determined</v>
      </c>
    </row>
    <row r="4713" spans="1:29" x14ac:dyDescent="0.25">
      <c r="A4713" s="48"/>
      <c r="B4713" s="48"/>
      <c r="C4713" s="44"/>
      <c r="D4713" s="44"/>
      <c r="E4713" s="44"/>
      <c r="F4713" s="44"/>
      <c r="G4713" s="44"/>
      <c r="H4713" s="44"/>
      <c r="I4713" s="44"/>
      <c r="J4713" s="44"/>
      <c r="K4713" s="88"/>
      <c r="L4713" s="50">
        <v>1</v>
      </c>
      <c r="M4713" s="49"/>
      <c r="N4713" s="49"/>
      <c r="O4713" s="49"/>
      <c r="P4713" s="49"/>
      <c r="Q4713" s="49"/>
      <c r="R4713" s="49"/>
      <c r="S4713" s="49"/>
      <c r="X4713" s="33">
        <f t="shared" si="438"/>
        <v>0</v>
      </c>
      <c r="Y4713" s="33">
        <f t="shared" si="439"/>
        <v>0</v>
      </c>
      <c r="Z4713" s="33">
        <f t="shared" si="440"/>
        <v>0</v>
      </c>
      <c r="AA4713" s="34">
        <f t="shared" si="441"/>
        <v>0</v>
      </c>
      <c r="AB4713" s="33">
        <f t="shared" si="442"/>
        <v>0</v>
      </c>
      <c r="AC4713" s="34" t="str">
        <f t="shared" si="443"/>
        <v>Not Determined</v>
      </c>
    </row>
    <row r="4714" spans="1:29" x14ac:dyDescent="0.25">
      <c r="A4714" s="48"/>
      <c r="B4714" s="48"/>
      <c r="C4714" s="44"/>
      <c r="D4714" s="44"/>
      <c r="E4714" s="44"/>
      <c r="F4714" s="44"/>
      <c r="G4714" s="44"/>
      <c r="H4714" s="44"/>
      <c r="I4714" s="44"/>
      <c r="J4714" s="44"/>
      <c r="K4714" s="88"/>
      <c r="L4714" s="50">
        <v>1</v>
      </c>
      <c r="M4714" s="49"/>
      <c r="N4714" s="49"/>
      <c r="O4714" s="49"/>
      <c r="P4714" s="49"/>
      <c r="Q4714" s="49"/>
      <c r="R4714" s="49"/>
      <c r="S4714" s="49"/>
      <c r="X4714" s="33">
        <f t="shared" si="438"/>
        <v>0</v>
      </c>
      <c r="Y4714" s="33">
        <f t="shared" si="439"/>
        <v>0</v>
      </c>
      <c r="Z4714" s="33">
        <f t="shared" si="440"/>
        <v>0</v>
      </c>
      <c r="AA4714" s="34">
        <f t="shared" si="441"/>
        <v>0</v>
      </c>
      <c r="AB4714" s="33">
        <f t="shared" si="442"/>
        <v>0</v>
      </c>
      <c r="AC4714" s="34" t="str">
        <f t="shared" si="443"/>
        <v>Not Determined</v>
      </c>
    </row>
    <row r="4715" spans="1:29" x14ac:dyDescent="0.25">
      <c r="A4715" s="48"/>
      <c r="B4715" s="48"/>
      <c r="C4715" s="44"/>
      <c r="D4715" s="44"/>
      <c r="E4715" s="44"/>
      <c r="F4715" s="44"/>
      <c r="G4715" s="44"/>
      <c r="H4715" s="44"/>
      <c r="I4715" s="44"/>
      <c r="J4715" s="44"/>
      <c r="K4715" s="88"/>
      <c r="L4715" s="50">
        <v>1</v>
      </c>
      <c r="M4715" s="49"/>
      <c r="N4715" s="49"/>
      <c r="O4715" s="49"/>
      <c r="P4715" s="49"/>
      <c r="Q4715" s="49"/>
      <c r="R4715" s="49"/>
      <c r="S4715" s="49"/>
      <c r="X4715" s="33">
        <f t="shared" si="438"/>
        <v>0</v>
      </c>
      <c r="Y4715" s="33">
        <f t="shared" si="439"/>
        <v>0</v>
      </c>
      <c r="Z4715" s="33">
        <f t="shared" si="440"/>
        <v>0</v>
      </c>
      <c r="AA4715" s="34">
        <f t="shared" si="441"/>
        <v>0</v>
      </c>
      <c r="AB4715" s="33">
        <f t="shared" si="442"/>
        <v>0</v>
      </c>
      <c r="AC4715" s="34" t="str">
        <f t="shared" si="443"/>
        <v>Not Determined</v>
      </c>
    </row>
    <row r="4716" spans="1:29" x14ac:dyDescent="0.25">
      <c r="A4716" s="48"/>
      <c r="B4716" s="48"/>
      <c r="C4716" s="44"/>
      <c r="D4716" s="44"/>
      <c r="E4716" s="44"/>
      <c r="F4716" s="44"/>
      <c r="G4716" s="44"/>
      <c r="H4716" s="44"/>
      <c r="I4716" s="44"/>
      <c r="J4716" s="44"/>
      <c r="K4716" s="88"/>
      <c r="L4716" s="50">
        <v>1</v>
      </c>
      <c r="M4716" s="49"/>
      <c r="N4716" s="49"/>
      <c r="O4716" s="49"/>
      <c r="P4716" s="49"/>
      <c r="Q4716" s="49"/>
      <c r="R4716" s="49"/>
      <c r="S4716" s="49"/>
      <c r="X4716" s="33">
        <f t="shared" si="438"/>
        <v>0</v>
      </c>
      <c r="Y4716" s="33">
        <f t="shared" si="439"/>
        <v>0</v>
      </c>
      <c r="Z4716" s="33">
        <f t="shared" si="440"/>
        <v>0</v>
      </c>
      <c r="AA4716" s="34">
        <f t="shared" si="441"/>
        <v>0</v>
      </c>
      <c r="AB4716" s="33">
        <f t="shared" si="442"/>
        <v>0</v>
      </c>
      <c r="AC4716" s="34" t="str">
        <f t="shared" si="443"/>
        <v>Not Determined</v>
      </c>
    </row>
    <row r="4717" spans="1:29" x14ac:dyDescent="0.25">
      <c r="A4717" s="48"/>
      <c r="B4717" s="48"/>
      <c r="C4717" s="44"/>
      <c r="D4717" s="44"/>
      <c r="E4717" s="44"/>
      <c r="F4717" s="44"/>
      <c r="G4717" s="44"/>
      <c r="H4717" s="44"/>
      <c r="I4717" s="44"/>
      <c r="J4717" s="44"/>
      <c r="K4717" s="88"/>
      <c r="L4717" s="50">
        <v>1</v>
      </c>
      <c r="M4717" s="49"/>
      <c r="N4717" s="49"/>
      <c r="O4717" s="49"/>
      <c r="P4717" s="49"/>
      <c r="Q4717" s="49"/>
      <c r="R4717" s="49"/>
      <c r="S4717" s="49"/>
      <c r="X4717" s="33">
        <f t="shared" si="438"/>
        <v>0</v>
      </c>
      <c r="Y4717" s="33">
        <f t="shared" si="439"/>
        <v>0</v>
      </c>
      <c r="Z4717" s="33">
        <f t="shared" si="440"/>
        <v>0</v>
      </c>
      <c r="AA4717" s="34">
        <f t="shared" si="441"/>
        <v>0</v>
      </c>
      <c r="AB4717" s="33">
        <f t="shared" si="442"/>
        <v>0</v>
      </c>
      <c r="AC4717" s="34" t="str">
        <f t="shared" si="443"/>
        <v>Not Determined</v>
      </c>
    </row>
    <row r="4718" spans="1:29" x14ac:dyDescent="0.25">
      <c r="A4718" s="48"/>
      <c r="B4718" s="48"/>
      <c r="C4718" s="44"/>
      <c r="D4718" s="44"/>
      <c r="E4718" s="44"/>
      <c r="F4718" s="44"/>
      <c r="G4718" s="44"/>
      <c r="H4718" s="44"/>
      <c r="I4718" s="44"/>
      <c r="J4718" s="44"/>
      <c r="K4718" s="88"/>
      <c r="L4718" s="50">
        <v>1</v>
      </c>
      <c r="M4718" s="49"/>
      <c r="N4718" s="49"/>
      <c r="O4718" s="49"/>
      <c r="P4718" s="49"/>
      <c r="Q4718" s="49"/>
      <c r="R4718" s="49"/>
      <c r="S4718" s="49"/>
      <c r="X4718" s="33">
        <f t="shared" si="438"/>
        <v>0</v>
      </c>
      <c r="Y4718" s="33">
        <f t="shared" si="439"/>
        <v>0</v>
      </c>
      <c r="Z4718" s="33">
        <f t="shared" si="440"/>
        <v>0</v>
      </c>
      <c r="AA4718" s="34">
        <f t="shared" si="441"/>
        <v>0</v>
      </c>
      <c r="AB4718" s="33">
        <f t="shared" si="442"/>
        <v>0</v>
      </c>
      <c r="AC4718" s="34" t="str">
        <f t="shared" si="443"/>
        <v>Not Determined</v>
      </c>
    </row>
    <row r="4719" spans="1:29" x14ac:dyDescent="0.25">
      <c r="A4719" s="48"/>
      <c r="B4719" s="48"/>
      <c r="C4719" s="44"/>
      <c r="D4719" s="44"/>
      <c r="E4719" s="44"/>
      <c r="F4719" s="44"/>
      <c r="G4719" s="44"/>
      <c r="H4719" s="44"/>
      <c r="I4719" s="44"/>
      <c r="J4719" s="44"/>
      <c r="K4719" s="88"/>
      <c r="L4719" s="50">
        <v>1</v>
      </c>
      <c r="M4719" s="49"/>
      <c r="N4719" s="49"/>
      <c r="O4719" s="49"/>
      <c r="P4719" s="49"/>
      <c r="Q4719" s="49"/>
      <c r="R4719" s="49"/>
      <c r="S4719" s="49"/>
      <c r="X4719" s="33">
        <f t="shared" si="438"/>
        <v>0</v>
      </c>
      <c r="Y4719" s="33">
        <f t="shared" si="439"/>
        <v>0</v>
      </c>
      <c r="Z4719" s="33">
        <f t="shared" si="440"/>
        <v>0</v>
      </c>
      <c r="AA4719" s="34">
        <f t="shared" si="441"/>
        <v>0</v>
      </c>
      <c r="AB4719" s="33">
        <f t="shared" si="442"/>
        <v>0</v>
      </c>
      <c r="AC4719" s="34" t="str">
        <f t="shared" si="443"/>
        <v>Not Determined</v>
      </c>
    </row>
    <row r="4720" spans="1:29" x14ac:dyDescent="0.25">
      <c r="A4720" s="48"/>
      <c r="B4720" s="48"/>
      <c r="C4720" s="44"/>
      <c r="D4720" s="44"/>
      <c r="E4720" s="44"/>
      <c r="F4720" s="44"/>
      <c r="G4720" s="44"/>
      <c r="H4720" s="44"/>
      <c r="I4720" s="44"/>
      <c r="J4720" s="44"/>
      <c r="K4720" s="88"/>
      <c r="L4720" s="50">
        <v>1</v>
      </c>
      <c r="M4720" s="49"/>
      <c r="N4720" s="49"/>
      <c r="O4720" s="49"/>
      <c r="P4720" s="49"/>
      <c r="Q4720" s="49"/>
      <c r="R4720" s="49"/>
      <c r="S4720" s="49"/>
      <c r="X4720" s="33">
        <f t="shared" si="438"/>
        <v>0</v>
      </c>
      <c r="Y4720" s="33">
        <f t="shared" si="439"/>
        <v>0</v>
      </c>
      <c r="Z4720" s="33">
        <f t="shared" si="440"/>
        <v>0</v>
      </c>
      <c r="AA4720" s="34">
        <f t="shared" si="441"/>
        <v>0</v>
      </c>
      <c r="AB4720" s="33">
        <f t="shared" si="442"/>
        <v>0</v>
      </c>
      <c r="AC4720" s="34" t="str">
        <f t="shared" si="443"/>
        <v>Not Determined</v>
      </c>
    </row>
    <row r="4721" spans="1:29" x14ac:dyDescent="0.25">
      <c r="A4721" s="48"/>
      <c r="B4721" s="48"/>
      <c r="C4721" s="44"/>
      <c r="D4721" s="44"/>
      <c r="E4721" s="44"/>
      <c r="F4721" s="44"/>
      <c r="G4721" s="44"/>
      <c r="H4721" s="44"/>
      <c r="I4721" s="44"/>
      <c r="J4721" s="44"/>
      <c r="K4721" s="88"/>
      <c r="L4721" s="50">
        <v>1</v>
      </c>
      <c r="M4721" s="49"/>
      <c r="N4721" s="49"/>
      <c r="O4721" s="49"/>
      <c r="P4721" s="49"/>
      <c r="Q4721" s="49"/>
      <c r="R4721" s="49"/>
      <c r="S4721" s="49"/>
      <c r="X4721" s="33">
        <f t="shared" si="438"/>
        <v>0</v>
      </c>
      <c r="Y4721" s="33">
        <f t="shared" si="439"/>
        <v>0</v>
      </c>
      <c r="Z4721" s="33">
        <f t="shared" si="440"/>
        <v>0</v>
      </c>
      <c r="AA4721" s="34">
        <f t="shared" si="441"/>
        <v>0</v>
      </c>
      <c r="AB4721" s="33">
        <f t="shared" si="442"/>
        <v>0</v>
      </c>
      <c r="AC4721" s="34" t="str">
        <f t="shared" si="443"/>
        <v>Not Determined</v>
      </c>
    </row>
    <row r="4722" spans="1:29" x14ac:dyDescent="0.25">
      <c r="A4722" s="48"/>
      <c r="B4722" s="48"/>
      <c r="C4722" s="44"/>
      <c r="D4722" s="44"/>
      <c r="E4722" s="44"/>
      <c r="F4722" s="44"/>
      <c r="G4722" s="44"/>
      <c r="H4722" s="44"/>
      <c r="I4722" s="44"/>
      <c r="J4722" s="44"/>
      <c r="K4722" s="88"/>
      <c r="L4722" s="50">
        <v>1</v>
      </c>
      <c r="M4722" s="49"/>
      <c r="N4722" s="49"/>
      <c r="O4722" s="49"/>
      <c r="P4722" s="49"/>
      <c r="Q4722" s="49"/>
      <c r="R4722" s="49"/>
      <c r="S4722" s="49"/>
      <c r="X4722" s="33">
        <f t="shared" si="438"/>
        <v>0</v>
      </c>
      <c r="Y4722" s="33">
        <f t="shared" si="439"/>
        <v>0</v>
      </c>
      <c r="Z4722" s="33">
        <f t="shared" si="440"/>
        <v>0</v>
      </c>
      <c r="AA4722" s="34">
        <f t="shared" si="441"/>
        <v>0</v>
      </c>
      <c r="AB4722" s="33">
        <f t="shared" si="442"/>
        <v>0</v>
      </c>
      <c r="AC4722" s="34" t="str">
        <f t="shared" si="443"/>
        <v>Not Determined</v>
      </c>
    </row>
    <row r="4723" spans="1:29" x14ac:dyDescent="0.25">
      <c r="A4723" s="48"/>
      <c r="B4723" s="48"/>
      <c r="C4723" s="44"/>
      <c r="D4723" s="44"/>
      <c r="E4723" s="44"/>
      <c r="F4723" s="44"/>
      <c r="G4723" s="44"/>
      <c r="H4723" s="44"/>
      <c r="I4723" s="44"/>
      <c r="J4723" s="44"/>
      <c r="K4723" s="88"/>
      <c r="L4723" s="50">
        <v>1</v>
      </c>
      <c r="M4723" s="49"/>
      <c r="N4723" s="49"/>
      <c r="O4723" s="49"/>
      <c r="P4723" s="49"/>
      <c r="Q4723" s="49"/>
      <c r="R4723" s="49"/>
      <c r="S4723" s="49"/>
      <c r="X4723" s="33">
        <f t="shared" si="438"/>
        <v>0</v>
      </c>
      <c r="Y4723" s="33">
        <f t="shared" si="439"/>
        <v>0</v>
      </c>
      <c r="Z4723" s="33">
        <f t="shared" si="440"/>
        <v>0</v>
      </c>
      <c r="AA4723" s="34">
        <f t="shared" si="441"/>
        <v>0</v>
      </c>
      <c r="AB4723" s="33">
        <f t="shared" si="442"/>
        <v>0</v>
      </c>
      <c r="AC4723" s="34" t="str">
        <f t="shared" si="443"/>
        <v>Not Determined</v>
      </c>
    </row>
    <row r="4724" spans="1:29" x14ac:dyDescent="0.25">
      <c r="A4724" s="48"/>
      <c r="B4724" s="48"/>
      <c r="C4724" s="44"/>
      <c r="D4724" s="44"/>
      <c r="E4724" s="44"/>
      <c r="F4724" s="44"/>
      <c r="G4724" s="44"/>
      <c r="H4724" s="44"/>
      <c r="I4724" s="44"/>
      <c r="J4724" s="44"/>
      <c r="K4724" s="88"/>
      <c r="L4724" s="50">
        <v>1</v>
      </c>
      <c r="M4724" s="49"/>
      <c r="N4724" s="49"/>
      <c r="O4724" s="49"/>
      <c r="P4724" s="49"/>
      <c r="Q4724" s="49"/>
      <c r="R4724" s="49"/>
      <c r="S4724" s="49"/>
      <c r="X4724" s="33">
        <f t="shared" si="438"/>
        <v>0</v>
      </c>
      <c r="Y4724" s="33">
        <f t="shared" si="439"/>
        <v>0</v>
      </c>
      <c r="Z4724" s="33">
        <f t="shared" si="440"/>
        <v>0</v>
      </c>
      <c r="AA4724" s="34">
        <f t="shared" si="441"/>
        <v>0</v>
      </c>
      <c r="AB4724" s="33">
        <f t="shared" si="442"/>
        <v>0</v>
      </c>
      <c r="AC4724" s="34" t="str">
        <f t="shared" si="443"/>
        <v>Not Determined</v>
      </c>
    </row>
    <row r="4725" spans="1:29" x14ac:dyDescent="0.25">
      <c r="A4725" s="48"/>
      <c r="B4725" s="48"/>
      <c r="C4725" s="44"/>
      <c r="D4725" s="44"/>
      <c r="E4725" s="44"/>
      <c r="F4725" s="44"/>
      <c r="G4725" s="44"/>
      <c r="H4725" s="44"/>
      <c r="I4725" s="44"/>
      <c r="J4725" s="44"/>
      <c r="K4725" s="88"/>
      <c r="L4725" s="50">
        <v>1</v>
      </c>
      <c r="M4725" s="49"/>
      <c r="N4725" s="49"/>
      <c r="O4725" s="49"/>
      <c r="P4725" s="49"/>
      <c r="Q4725" s="49"/>
      <c r="R4725" s="49"/>
      <c r="S4725" s="49"/>
      <c r="X4725" s="33">
        <f t="shared" si="438"/>
        <v>0</v>
      </c>
      <c r="Y4725" s="33">
        <f t="shared" si="439"/>
        <v>0</v>
      </c>
      <c r="Z4725" s="33">
        <f t="shared" si="440"/>
        <v>0</v>
      </c>
      <c r="AA4725" s="34">
        <f t="shared" si="441"/>
        <v>0</v>
      </c>
      <c r="AB4725" s="33">
        <f t="shared" si="442"/>
        <v>0</v>
      </c>
      <c r="AC4725" s="34" t="str">
        <f t="shared" si="443"/>
        <v>Not Determined</v>
      </c>
    </row>
    <row r="4726" spans="1:29" x14ac:dyDescent="0.25">
      <c r="A4726" s="48"/>
      <c r="B4726" s="48"/>
      <c r="C4726" s="44"/>
      <c r="D4726" s="44"/>
      <c r="E4726" s="44"/>
      <c r="F4726" s="44"/>
      <c r="G4726" s="44"/>
      <c r="H4726" s="44"/>
      <c r="I4726" s="44"/>
      <c r="J4726" s="44"/>
      <c r="K4726" s="88"/>
      <c r="L4726" s="50">
        <v>1</v>
      </c>
      <c r="M4726" s="49"/>
      <c r="N4726" s="49"/>
      <c r="O4726" s="49"/>
      <c r="P4726" s="49"/>
      <c r="Q4726" s="49"/>
      <c r="R4726" s="49"/>
      <c r="S4726" s="49"/>
      <c r="X4726" s="33">
        <f t="shared" si="438"/>
        <v>0</v>
      </c>
      <c r="Y4726" s="33">
        <f t="shared" si="439"/>
        <v>0</v>
      </c>
      <c r="Z4726" s="33">
        <f t="shared" si="440"/>
        <v>0</v>
      </c>
      <c r="AA4726" s="34">
        <f t="shared" si="441"/>
        <v>0</v>
      </c>
      <c r="AB4726" s="33">
        <f t="shared" si="442"/>
        <v>0</v>
      </c>
      <c r="AC4726" s="34" t="str">
        <f t="shared" si="443"/>
        <v>Not Determined</v>
      </c>
    </row>
    <row r="4727" spans="1:29" x14ac:dyDescent="0.25">
      <c r="A4727" s="48"/>
      <c r="B4727" s="48"/>
      <c r="C4727" s="44"/>
      <c r="D4727" s="44"/>
      <c r="E4727" s="44"/>
      <c r="F4727" s="44"/>
      <c r="G4727" s="44"/>
      <c r="H4727" s="44"/>
      <c r="I4727" s="44"/>
      <c r="J4727" s="44"/>
      <c r="K4727" s="88"/>
      <c r="L4727" s="50">
        <v>1</v>
      </c>
      <c r="M4727" s="49"/>
      <c r="N4727" s="49"/>
      <c r="O4727" s="49"/>
      <c r="P4727" s="49"/>
      <c r="Q4727" s="49"/>
      <c r="R4727" s="49"/>
      <c r="S4727" s="49"/>
      <c r="X4727" s="33">
        <f t="shared" si="438"/>
        <v>0</v>
      </c>
      <c r="Y4727" s="33">
        <f t="shared" si="439"/>
        <v>0</v>
      </c>
      <c r="Z4727" s="33">
        <f t="shared" si="440"/>
        <v>0</v>
      </c>
      <c r="AA4727" s="34">
        <f t="shared" si="441"/>
        <v>0</v>
      </c>
      <c r="AB4727" s="33">
        <f t="shared" si="442"/>
        <v>0</v>
      </c>
      <c r="AC4727" s="34" t="str">
        <f t="shared" si="443"/>
        <v>Not Determined</v>
      </c>
    </row>
    <row r="4728" spans="1:29" x14ac:dyDescent="0.25">
      <c r="A4728" s="48"/>
      <c r="B4728" s="48"/>
      <c r="C4728" s="44"/>
      <c r="D4728" s="44"/>
      <c r="E4728" s="44"/>
      <c r="F4728" s="44"/>
      <c r="G4728" s="44"/>
      <c r="H4728" s="44"/>
      <c r="I4728" s="44"/>
      <c r="J4728" s="44"/>
      <c r="K4728" s="88"/>
      <c r="L4728" s="50">
        <v>1</v>
      </c>
      <c r="M4728" s="49"/>
      <c r="N4728" s="49"/>
      <c r="O4728" s="49"/>
      <c r="P4728" s="49"/>
      <c r="Q4728" s="49"/>
      <c r="R4728" s="49"/>
      <c r="S4728" s="49"/>
      <c r="X4728" s="33">
        <f t="shared" si="438"/>
        <v>0</v>
      </c>
      <c r="Y4728" s="33">
        <f t="shared" si="439"/>
        <v>0</v>
      </c>
      <c r="Z4728" s="33">
        <f t="shared" si="440"/>
        <v>0</v>
      </c>
      <c r="AA4728" s="34">
        <f t="shared" si="441"/>
        <v>0</v>
      </c>
      <c r="AB4728" s="33">
        <f t="shared" si="442"/>
        <v>0</v>
      </c>
      <c r="AC4728" s="34" t="str">
        <f t="shared" si="443"/>
        <v>Not Determined</v>
      </c>
    </row>
    <row r="4729" spans="1:29" x14ac:dyDescent="0.25">
      <c r="A4729" s="48"/>
      <c r="B4729" s="48"/>
      <c r="C4729" s="44"/>
      <c r="D4729" s="44"/>
      <c r="E4729" s="44"/>
      <c r="F4729" s="44"/>
      <c r="G4729" s="44"/>
      <c r="H4729" s="44"/>
      <c r="I4729" s="44"/>
      <c r="J4729" s="44"/>
      <c r="K4729" s="88"/>
      <c r="L4729" s="50">
        <v>1</v>
      </c>
      <c r="M4729" s="49"/>
      <c r="N4729" s="49"/>
      <c r="O4729" s="49"/>
      <c r="P4729" s="49"/>
      <c r="Q4729" s="49"/>
      <c r="R4729" s="49"/>
      <c r="S4729" s="49"/>
      <c r="X4729" s="33">
        <f t="shared" si="438"/>
        <v>0</v>
      </c>
      <c r="Y4729" s="33">
        <f t="shared" si="439"/>
        <v>0</v>
      </c>
      <c r="Z4729" s="33">
        <f t="shared" si="440"/>
        <v>0</v>
      </c>
      <c r="AA4729" s="34">
        <f t="shared" si="441"/>
        <v>0</v>
      </c>
      <c r="AB4729" s="33">
        <f t="shared" si="442"/>
        <v>0</v>
      </c>
      <c r="AC4729" s="34" t="str">
        <f t="shared" si="443"/>
        <v>Not Determined</v>
      </c>
    </row>
    <row r="4730" spans="1:29" x14ac:dyDescent="0.25">
      <c r="A4730" s="48"/>
      <c r="B4730" s="48"/>
      <c r="C4730" s="44"/>
      <c r="D4730" s="44"/>
      <c r="E4730" s="44"/>
      <c r="F4730" s="44"/>
      <c r="G4730" s="44"/>
      <c r="H4730" s="44"/>
      <c r="I4730" s="44"/>
      <c r="J4730" s="44"/>
      <c r="K4730" s="88"/>
      <c r="L4730" s="50">
        <v>1</v>
      </c>
      <c r="M4730" s="49"/>
      <c r="N4730" s="49"/>
      <c r="O4730" s="49"/>
      <c r="P4730" s="49"/>
      <c r="Q4730" s="49"/>
      <c r="R4730" s="49"/>
      <c r="S4730" s="49"/>
      <c r="X4730" s="33">
        <f t="shared" si="438"/>
        <v>0</v>
      </c>
      <c r="Y4730" s="33">
        <f t="shared" si="439"/>
        <v>0</v>
      </c>
      <c r="Z4730" s="33">
        <f t="shared" si="440"/>
        <v>0</v>
      </c>
      <c r="AA4730" s="34">
        <f t="shared" si="441"/>
        <v>0</v>
      </c>
      <c r="AB4730" s="33">
        <f t="shared" si="442"/>
        <v>0</v>
      </c>
      <c r="AC4730" s="34" t="str">
        <f t="shared" si="443"/>
        <v>Not Determined</v>
      </c>
    </row>
    <row r="4731" spans="1:29" x14ac:dyDescent="0.25">
      <c r="A4731" s="48"/>
      <c r="B4731" s="48"/>
      <c r="C4731" s="44"/>
      <c r="D4731" s="44"/>
      <c r="E4731" s="44"/>
      <c r="F4731" s="44"/>
      <c r="G4731" s="44"/>
      <c r="H4731" s="44"/>
      <c r="I4731" s="44"/>
      <c r="J4731" s="44"/>
      <c r="K4731" s="88"/>
      <c r="L4731" s="50">
        <v>1</v>
      </c>
      <c r="M4731" s="49"/>
      <c r="N4731" s="49"/>
      <c r="O4731" s="49"/>
      <c r="P4731" s="49"/>
      <c r="Q4731" s="49"/>
      <c r="R4731" s="49"/>
      <c r="S4731" s="49"/>
      <c r="X4731" s="33">
        <f t="shared" si="438"/>
        <v>0</v>
      </c>
      <c r="Y4731" s="33">
        <f t="shared" si="439"/>
        <v>0</v>
      </c>
      <c r="Z4731" s="33">
        <f t="shared" si="440"/>
        <v>0</v>
      </c>
      <c r="AA4731" s="34">
        <f t="shared" si="441"/>
        <v>0</v>
      </c>
      <c r="AB4731" s="33">
        <f t="shared" si="442"/>
        <v>0</v>
      </c>
      <c r="AC4731" s="34" t="str">
        <f t="shared" si="443"/>
        <v>Not Determined</v>
      </c>
    </row>
    <row r="4732" spans="1:29" x14ac:dyDescent="0.25">
      <c r="A4732" s="48"/>
      <c r="B4732" s="48"/>
      <c r="C4732" s="44"/>
      <c r="D4732" s="44"/>
      <c r="E4732" s="44"/>
      <c r="F4732" s="44"/>
      <c r="G4732" s="44"/>
      <c r="H4732" s="44"/>
      <c r="I4732" s="44"/>
      <c r="J4732" s="44"/>
      <c r="K4732" s="88"/>
      <c r="L4732" s="50">
        <v>1</v>
      </c>
      <c r="M4732" s="49"/>
      <c r="N4732" s="49"/>
      <c r="O4732" s="49"/>
      <c r="P4732" s="49"/>
      <c r="Q4732" s="49"/>
      <c r="R4732" s="49"/>
      <c r="S4732" s="49"/>
      <c r="X4732" s="33">
        <f t="shared" si="438"/>
        <v>0</v>
      </c>
      <c r="Y4732" s="33">
        <f t="shared" si="439"/>
        <v>0</v>
      </c>
      <c r="Z4732" s="33">
        <f t="shared" si="440"/>
        <v>0</v>
      </c>
      <c r="AA4732" s="34">
        <f t="shared" si="441"/>
        <v>0</v>
      </c>
      <c r="AB4732" s="33">
        <f t="shared" si="442"/>
        <v>0</v>
      </c>
      <c r="AC4732" s="34" t="str">
        <f t="shared" si="443"/>
        <v>Not Determined</v>
      </c>
    </row>
    <row r="4733" spans="1:29" x14ac:dyDescent="0.25">
      <c r="A4733" s="48"/>
      <c r="B4733" s="48"/>
      <c r="C4733" s="44"/>
      <c r="D4733" s="44"/>
      <c r="E4733" s="44"/>
      <c r="F4733" s="44"/>
      <c r="G4733" s="44"/>
      <c r="H4733" s="44"/>
      <c r="I4733" s="44"/>
      <c r="J4733" s="44"/>
      <c r="K4733" s="88"/>
      <c r="L4733" s="50">
        <v>1</v>
      </c>
      <c r="M4733" s="49"/>
      <c r="N4733" s="49"/>
      <c r="O4733" s="49"/>
      <c r="P4733" s="49"/>
      <c r="Q4733" s="49"/>
      <c r="R4733" s="49"/>
      <c r="S4733" s="49"/>
      <c r="X4733" s="33">
        <f t="shared" si="438"/>
        <v>0</v>
      </c>
      <c r="Y4733" s="33">
        <f t="shared" si="439"/>
        <v>0</v>
      </c>
      <c r="Z4733" s="33">
        <f t="shared" si="440"/>
        <v>0</v>
      </c>
      <c r="AA4733" s="34">
        <f t="shared" si="441"/>
        <v>0</v>
      </c>
      <c r="AB4733" s="33">
        <f t="shared" si="442"/>
        <v>0</v>
      </c>
      <c r="AC4733" s="34" t="str">
        <f t="shared" si="443"/>
        <v>Not Determined</v>
      </c>
    </row>
    <row r="4734" spans="1:29" x14ac:dyDescent="0.25">
      <c r="A4734" s="48"/>
      <c r="B4734" s="48"/>
      <c r="C4734" s="44"/>
      <c r="D4734" s="44"/>
      <c r="E4734" s="44"/>
      <c r="F4734" s="44"/>
      <c r="G4734" s="44"/>
      <c r="H4734" s="44"/>
      <c r="I4734" s="44"/>
      <c r="J4734" s="44"/>
      <c r="K4734" s="88"/>
      <c r="L4734" s="50">
        <v>1</v>
      </c>
      <c r="M4734" s="49"/>
      <c r="N4734" s="49"/>
      <c r="O4734" s="49"/>
      <c r="P4734" s="49"/>
      <c r="Q4734" s="49"/>
      <c r="R4734" s="49"/>
      <c r="S4734" s="49"/>
      <c r="X4734" s="33">
        <f t="shared" si="438"/>
        <v>0</v>
      </c>
      <c r="Y4734" s="33">
        <f t="shared" si="439"/>
        <v>0</v>
      </c>
      <c r="Z4734" s="33">
        <f t="shared" si="440"/>
        <v>0</v>
      </c>
      <c r="AA4734" s="34">
        <f t="shared" si="441"/>
        <v>0</v>
      </c>
      <c r="AB4734" s="33">
        <f t="shared" si="442"/>
        <v>0</v>
      </c>
      <c r="AC4734" s="34" t="str">
        <f t="shared" si="443"/>
        <v>Not Determined</v>
      </c>
    </row>
    <row r="4735" spans="1:29" x14ac:dyDescent="0.25">
      <c r="A4735" s="48"/>
      <c r="B4735" s="48"/>
      <c r="C4735" s="44"/>
      <c r="D4735" s="44"/>
      <c r="E4735" s="44"/>
      <c r="F4735" s="44"/>
      <c r="G4735" s="44"/>
      <c r="H4735" s="44"/>
      <c r="I4735" s="44"/>
      <c r="J4735" s="44"/>
      <c r="K4735" s="88"/>
      <c r="L4735" s="50">
        <v>1</v>
      </c>
      <c r="M4735" s="49"/>
      <c r="N4735" s="49"/>
      <c r="O4735" s="49"/>
      <c r="P4735" s="49"/>
      <c r="Q4735" s="49"/>
      <c r="R4735" s="49"/>
      <c r="S4735" s="49"/>
      <c r="X4735" s="33">
        <f t="shared" si="438"/>
        <v>0</v>
      </c>
      <c r="Y4735" s="33">
        <f t="shared" si="439"/>
        <v>0</v>
      </c>
      <c r="Z4735" s="33">
        <f t="shared" si="440"/>
        <v>0</v>
      </c>
      <c r="AA4735" s="34">
        <f t="shared" si="441"/>
        <v>0</v>
      </c>
      <c r="AB4735" s="33">
        <f t="shared" si="442"/>
        <v>0</v>
      </c>
      <c r="AC4735" s="34" t="str">
        <f t="shared" si="443"/>
        <v>Not Determined</v>
      </c>
    </row>
    <row r="4736" spans="1:29" x14ac:dyDescent="0.25">
      <c r="A4736" s="48"/>
      <c r="B4736" s="48"/>
      <c r="C4736" s="44"/>
      <c r="D4736" s="44"/>
      <c r="E4736" s="44"/>
      <c r="F4736" s="44"/>
      <c r="G4736" s="44"/>
      <c r="H4736" s="44"/>
      <c r="I4736" s="44"/>
      <c r="J4736" s="44"/>
      <c r="K4736" s="88"/>
      <c r="L4736" s="50">
        <v>1</v>
      </c>
      <c r="M4736" s="49"/>
      <c r="N4736" s="49"/>
      <c r="O4736" s="49"/>
      <c r="P4736" s="49"/>
      <c r="Q4736" s="49"/>
      <c r="R4736" s="49"/>
      <c r="S4736" s="49"/>
      <c r="X4736" s="33">
        <f t="shared" si="438"/>
        <v>0</v>
      </c>
      <c r="Y4736" s="33">
        <f t="shared" si="439"/>
        <v>0</v>
      </c>
      <c r="Z4736" s="33">
        <f t="shared" si="440"/>
        <v>0</v>
      </c>
      <c r="AA4736" s="34">
        <f t="shared" si="441"/>
        <v>0</v>
      </c>
      <c r="AB4736" s="33">
        <f t="shared" si="442"/>
        <v>0</v>
      </c>
      <c r="AC4736" s="34" t="str">
        <f t="shared" si="443"/>
        <v>Not Determined</v>
      </c>
    </row>
    <row r="4737" spans="1:29" x14ac:dyDescent="0.25">
      <c r="A4737" s="48"/>
      <c r="B4737" s="48"/>
      <c r="C4737" s="44"/>
      <c r="D4737" s="44"/>
      <c r="E4737" s="44"/>
      <c r="F4737" s="44"/>
      <c r="G4737" s="44"/>
      <c r="H4737" s="44"/>
      <c r="I4737" s="44"/>
      <c r="J4737" s="44"/>
      <c r="K4737" s="88"/>
      <c r="L4737" s="50">
        <v>1</v>
      </c>
      <c r="M4737" s="49"/>
      <c r="N4737" s="49"/>
      <c r="O4737" s="49"/>
      <c r="P4737" s="49"/>
      <c r="Q4737" s="49"/>
      <c r="R4737" s="49"/>
      <c r="S4737" s="49"/>
      <c r="X4737" s="33">
        <f t="shared" si="438"/>
        <v>0</v>
      </c>
      <c r="Y4737" s="33">
        <f t="shared" si="439"/>
        <v>0</v>
      </c>
      <c r="Z4737" s="33">
        <f t="shared" si="440"/>
        <v>0</v>
      </c>
      <c r="AA4737" s="34">
        <f t="shared" si="441"/>
        <v>0</v>
      </c>
      <c r="AB4737" s="33">
        <f t="shared" si="442"/>
        <v>0</v>
      </c>
      <c r="AC4737" s="34" t="str">
        <f t="shared" si="443"/>
        <v>Not Determined</v>
      </c>
    </row>
    <row r="4738" spans="1:29" x14ac:dyDescent="0.25">
      <c r="A4738" s="48"/>
      <c r="B4738" s="48"/>
      <c r="C4738" s="44"/>
      <c r="D4738" s="44"/>
      <c r="E4738" s="44"/>
      <c r="F4738" s="44"/>
      <c r="G4738" s="44"/>
      <c r="H4738" s="44"/>
      <c r="I4738" s="44"/>
      <c r="J4738" s="44"/>
      <c r="K4738" s="88"/>
      <c r="L4738" s="50">
        <v>1</v>
      </c>
      <c r="M4738" s="49"/>
      <c r="N4738" s="49"/>
      <c r="O4738" s="49"/>
      <c r="P4738" s="49"/>
      <c r="Q4738" s="49"/>
      <c r="R4738" s="49"/>
      <c r="S4738" s="49"/>
      <c r="X4738" s="33">
        <f t="shared" si="438"/>
        <v>0</v>
      </c>
      <c r="Y4738" s="33">
        <f t="shared" si="439"/>
        <v>0</v>
      </c>
      <c r="Z4738" s="33">
        <f t="shared" si="440"/>
        <v>0</v>
      </c>
      <c r="AA4738" s="34">
        <f t="shared" si="441"/>
        <v>0</v>
      </c>
      <c r="AB4738" s="33">
        <f t="shared" si="442"/>
        <v>0</v>
      </c>
      <c r="AC4738" s="34" t="str">
        <f t="shared" si="443"/>
        <v>Not Determined</v>
      </c>
    </row>
    <row r="4739" spans="1:29" x14ac:dyDescent="0.25">
      <c r="A4739" s="48"/>
      <c r="B4739" s="48"/>
      <c r="C4739" s="44"/>
      <c r="D4739" s="44"/>
      <c r="E4739" s="44"/>
      <c r="F4739" s="44"/>
      <c r="G4739" s="44"/>
      <c r="H4739" s="44"/>
      <c r="I4739" s="44"/>
      <c r="J4739" s="44"/>
      <c r="K4739" s="88"/>
      <c r="L4739" s="50">
        <v>1</v>
      </c>
      <c r="M4739" s="49"/>
      <c r="N4739" s="49"/>
      <c r="O4739" s="49"/>
      <c r="P4739" s="49"/>
      <c r="Q4739" s="49"/>
      <c r="R4739" s="49"/>
      <c r="S4739" s="49"/>
      <c r="X4739" s="33">
        <f t="shared" si="438"/>
        <v>0</v>
      </c>
      <c r="Y4739" s="33">
        <f t="shared" si="439"/>
        <v>0</v>
      </c>
      <c r="Z4739" s="33">
        <f t="shared" si="440"/>
        <v>0</v>
      </c>
      <c r="AA4739" s="34">
        <f t="shared" si="441"/>
        <v>0</v>
      </c>
      <c r="AB4739" s="33">
        <f t="shared" si="442"/>
        <v>0</v>
      </c>
      <c r="AC4739" s="34" t="str">
        <f t="shared" si="443"/>
        <v>Not Determined</v>
      </c>
    </row>
    <row r="4740" spans="1:29" x14ac:dyDescent="0.25">
      <c r="A4740" s="48"/>
      <c r="B4740" s="48"/>
      <c r="C4740" s="44"/>
      <c r="D4740" s="44"/>
      <c r="E4740" s="44"/>
      <c r="F4740" s="44"/>
      <c r="G4740" s="44"/>
      <c r="H4740" s="44"/>
      <c r="I4740" s="44"/>
      <c r="J4740" s="44"/>
      <c r="K4740" s="88"/>
      <c r="L4740" s="50">
        <v>1</v>
      </c>
      <c r="M4740" s="49"/>
      <c r="N4740" s="49"/>
      <c r="O4740" s="49"/>
      <c r="P4740" s="49"/>
      <c r="Q4740" s="49"/>
      <c r="R4740" s="49"/>
      <c r="S4740" s="49"/>
      <c r="X4740" s="33">
        <f t="shared" si="438"/>
        <v>0</v>
      </c>
      <c r="Y4740" s="33">
        <f t="shared" si="439"/>
        <v>0</v>
      </c>
      <c r="Z4740" s="33">
        <f t="shared" si="440"/>
        <v>0</v>
      </c>
      <c r="AA4740" s="34">
        <f t="shared" si="441"/>
        <v>0</v>
      </c>
      <c r="AB4740" s="33">
        <f t="shared" si="442"/>
        <v>0</v>
      </c>
      <c r="AC4740" s="34" t="str">
        <f t="shared" si="443"/>
        <v>Not Determined</v>
      </c>
    </row>
    <row r="4741" spans="1:29" x14ac:dyDescent="0.25">
      <c r="A4741" s="48"/>
      <c r="B4741" s="48"/>
      <c r="C4741" s="44"/>
      <c r="D4741" s="44"/>
      <c r="E4741" s="44"/>
      <c r="F4741" s="44"/>
      <c r="G4741" s="44"/>
      <c r="H4741" s="44"/>
      <c r="I4741" s="44"/>
      <c r="J4741" s="44"/>
      <c r="K4741" s="88"/>
      <c r="L4741" s="50">
        <v>1</v>
      </c>
      <c r="M4741" s="49"/>
      <c r="N4741" s="49"/>
      <c r="O4741" s="49"/>
      <c r="P4741" s="49"/>
      <c r="Q4741" s="49"/>
      <c r="R4741" s="49"/>
      <c r="S4741" s="49"/>
      <c r="X4741" s="33">
        <f t="shared" si="438"/>
        <v>0</v>
      </c>
      <c r="Y4741" s="33">
        <f t="shared" si="439"/>
        <v>0</v>
      </c>
      <c r="Z4741" s="33">
        <f t="shared" si="440"/>
        <v>0</v>
      </c>
      <c r="AA4741" s="34">
        <f t="shared" si="441"/>
        <v>0</v>
      </c>
      <c r="AB4741" s="33">
        <f t="shared" si="442"/>
        <v>0</v>
      </c>
      <c r="AC4741" s="34" t="str">
        <f t="shared" si="443"/>
        <v>Not Determined</v>
      </c>
    </row>
    <row r="4742" spans="1:29" x14ac:dyDescent="0.25">
      <c r="A4742" s="48"/>
      <c r="B4742" s="48"/>
      <c r="C4742" s="44"/>
      <c r="D4742" s="44"/>
      <c r="E4742" s="44"/>
      <c r="F4742" s="44"/>
      <c r="G4742" s="44"/>
      <c r="H4742" s="44"/>
      <c r="I4742" s="44"/>
      <c r="J4742" s="44"/>
      <c r="K4742" s="88"/>
      <c r="L4742" s="50">
        <v>1</v>
      </c>
      <c r="M4742" s="49"/>
      <c r="N4742" s="49"/>
      <c r="O4742" s="49"/>
      <c r="P4742" s="49"/>
      <c r="Q4742" s="49"/>
      <c r="R4742" s="49"/>
      <c r="S4742" s="49"/>
      <c r="X4742" s="33">
        <f t="shared" si="438"/>
        <v>0</v>
      </c>
      <c r="Y4742" s="33">
        <f t="shared" si="439"/>
        <v>0</v>
      </c>
      <c r="Z4742" s="33">
        <f t="shared" si="440"/>
        <v>0</v>
      </c>
      <c r="AA4742" s="34">
        <f t="shared" si="441"/>
        <v>0</v>
      </c>
      <c r="AB4742" s="33">
        <f t="shared" si="442"/>
        <v>0</v>
      </c>
      <c r="AC4742" s="34" t="str">
        <f t="shared" si="443"/>
        <v>Not Determined</v>
      </c>
    </row>
    <row r="4743" spans="1:29" x14ac:dyDescent="0.25">
      <c r="A4743" s="48"/>
      <c r="B4743" s="48"/>
      <c r="C4743" s="44"/>
      <c r="D4743" s="44"/>
      <c r="E4743" s="44"/>
      <c r="F4743" s="44"/>
      <c r="G4743" s="44"/>
      <c r="H4743" s="44"/>
      <c r="I4743" s="44"/>
      <c r="J4743" s="44"/>
      <c r="K4743" s="88"/>
      <c r="L4743" s="50">
        <v>1</v>
      </c>
      <c r="M4743" s="49"/>
      <c r="N4743" s="49"/>
      <c r="O4743" s="49"/>
      <c r="P4743" s="49"/>
      <c r="Q4743" s="49"/>
      <c r="R4743" s="49"/>
      <c r="S4743" s="49"/>
      <c r="X4743" s="33">
        <f t="shared" si="438"/>
        <v>0</v>
      </c>
      <c r="Y4743" s="33">
        <f t="shared" si="439"/>
        <v>0</v>
      </c>
      <c r="Z4743" s="33">
        <f t="shared" si="440"/>
        <v>0</v>
      </c>
      <c r="AA4743" s="34">
        <f t="shared" si="441"/>
        <v>0</v>
      </c>
      <c r="AB4743" s="33">
        <f t="shared" si="442"/>
        <v>0</v>
      </c>
      <c r="AC4743" s="34" t="str">
        <f t="shared" si="443"/>
        <v>Not Determined</v>
      </c>
    </row>
    <row r="4744" spans="1:29" x14ac:dyDescent="0.25">
      <c r="A4744" s="48"/>
      <c r="B4744" s="48"/>
      <c r="C4744" s="44"/>
      <c r="D4744" s="44"/>
      <c r="E4744" s="44"/>
      <c r="F4744" s="44"/>
      <c r="G4744" s="44"/>
      <c r="H4744" s="44"/>
      <c r="I4744" s="44"/>
      <c r="J4744" s="44"/>
      <c r="K4744" s="88"/>
      <c r="L4744" s="50">
        <v>1</v>
      </c>
      <c r="M4744" s="49"/>
      <c r="N4744" s="49"/>
      <c r="O4744" s="49"/>
      <c r="P4744" s="49"/>
      <c r="Q4744" s="49"/>
      <c r="R4744" s="49"/>
      <c r="S4744" s="49"/>
      <c r="X4744" s="33">
        <f t="shared" si="438"/>
        <v>0</v>
      </c>
      <c r="Y4744" s="33">
        <f t="shared" si="439"/>
        <v>0</v>
      </c>
      <c r="Z4744" s="33">
        <f t="shared" si="440"/>
        <v>0</v>
      </c>
      <c r="AA4744" s="34">
        <f t="shared" si="441"/>
        <v>0</v>
      </c>
      <c r="AB4744" s="33">
        <f t="shared" si="442"/>
        <v>0</v>
      </c>
      <c r="AC4744" s="34" t="str">
        <f t="shared" si="443"/>
        <v>Not Determined</v>
      </c>
    </row>
    <row r="4745" spans="1:29" x14ac:dyDescent="0.25">
      <c r="A4745" s="48"/>
      <c r="B4745" s="48"/>
      <c r="C4745" s="44"/>
      <c r="D4745" s="44"/>
      <c r="E4745" s="44"/>
      <c r="F4745" s="44"/>
      <c r="G4745" s="44"/>
      <c r="H4745" s="44"/>
      <c r="I4745" s="44"/>
      <c r="J4745" s="44"/>
      <c r="K4745" s="88"/>
      <c r="L4745" s="50">
        <v>1</v>
      </c>
      <c r="M4745" s="49"/>
      <c r="N4745" s="49"/>
      <c r="O4745" s="49"/>
      <c r="P4745" s="49"/>
      <c r="Q4745" s="49"/>
      <c r="R4745" s="49"/>
      <c r="S4745" s="49"/>
      <c r="X4745" s="33">
        <f t="shared" si="438"/>
        <v>0</v>
      </c>
      <c r="Y4745" s="33">
        <f t="shared" si="439"/>
        <v>0</v>
      </c>
      <c r="Z4745" s="33">
        <f t="shared" si="440"/>
        <v>0</v>
      </c>
      <c r="AA4745" s="34">
        <f t="shared" si="441"/>
        <v>0</v>
      </c>
      <c r="AB4745" s="33">
        <f t="shared" si="442"/>
        <v>0</v>
      </c>
      <c r="AC4745" s="34" t="str">
        <f t="shared" si="443"/>
        <v>Not Determined</v>
      </c>
    </row>
    <row r="4746" spans="1:29" x14ac:dyDescent="0.25">
      <c r="A4746" s="48"/>
      <c r="B4746" s="48"/>
      <c r="C4746" s="44"/>
      <c r="D4746" s="44"/>
      <c r="E4746" s="44"/>
      <c r="F4746" s="44"/>
      <c r="G4746" s="44"/>
      <c r="H4746" s="44"/>
      <c r="I4746" s="44"/>
      <c r="J4746" s="44"/>
      <c r="K4746" s="88"/>
      <c r="L4746" s="50">
        <v>1</v>
      </c>
      <c r="M4746" s="49"/>
      <c r="N4746" s="49"/>
      <c r="O4746" s="49"/>
      <c r="P4746" s="49"/>
      <c r="Q4746" s="49"/>
      <c r="R4746" s="49"/>
      <c r="S4746" s="49"/>
      <c r="X4746" s="33">
        <f t="shared" si="438"/>
        <v>0</v>
      </c>
      <c r="Y4746" s="33">
        <f t="shared" si="439"/>
        <v>0</v>
      </c>
      <c r="Z4746" s="33">
        <f t="shared" si="440"/>
        <v>0</v>
      </c>
      <c r="AA4746" s="34">
        <f t="shared" si="441"/>
        <v>0</v>
      </c>
      <c r="AB4746" s="33">
        <f t="shared" si="442"/>
        <v>0</v>
      </c>
      <c r="AC4746" s="34" t="str">
        <f t="shared" si="443"/>
        <v>Not Determined</v>
      </c>
    </row>
    <row r="4747" spans="1:29" x14ac:dyDescent="0.25">
      <c r="A4747" s="48"/>
      <c r="B4747" s="48"/>
      <c r="C4747" s="44"/>
      <c r="D4747" s="44"/>
      <c r="E4747" s="44"/>
      <c r="F4747" s="44"/>
      <c r="G4747" s="44"/>
      <c r="H4747" s="44"/>
      <c r="I4747" s="44"/>
      <c r="J4747" s="44"/>
      <c r="K4747" s="88"/>
      <c r="L4747" s="50">
        <v>1</v>
      </c>
      <c r="M4747" s="49"/>
      <c r="N4747" s="49"/>
      <c r="O4747" s="49"/>
      <c r="P4747" s="49"/>
      <c r="Q4747" s="49"/>
      <c r="R4747" s="49"/>
      <c r="S4747" s="49"/>
      <c r="X4747" s="33">
        <f t="shared" si="438"/>
        <v>0</v>
      </c>
      <c r="Y4747" s="33">
        <f t="shared" si="439"/>
        <v>0</v>
      </c>
      <c r="Z4747" s="33">
        <f t="shared" si="440"/>
        <v>0</v>
      </c>
      <c r="AA4747" s="34">
        <f t="shared" si="441"/>
        <v>0</v>
      </c>
      <c r="AB4747" s="33">
        <f t="shared" si="442"/>
        <v>0</v>
      </c>
      <c r="AC4747" s="34" t="str">
        <f t="shared" si="443"/>
        <v>Not Determined</v>
      </c>
    </row>
    <row r="4748" spans="1:29" x14ac:dyDescent="0.25">
      <c r="A4748" s="48"/>
      <c r="B4748" s="48"/>
      <c r="C4748" s="44"/>
      <c r="D4748" s="44"/>
      <c r="E4748" s="44"/>
      <c r="F4748" s="44"/>
      <c r="G4748" s="44"/>
      <c r="H4748" s="44"/>
      <c r="I4748" s="44"/>
      <c r="J4748" s="44"/>
      <c r="K4748" s="88"/>
      <c r="L4748" s="50">
        <v>1</v>
      </c>
      <c r="M4748" s="49"/>
      <c r="N4748" s="49"/>
      <c r="O4748" s="49"/>
      <c r="P4748" s="49"/>
      <c r="Q4748" s="49"/>
      <c r="R4748" s="49"/>
      <c r="S4748" s="49"/>
      <c r="X4748" s="33">
        <f t="shared" si="438"/>
        <v>0</v>
      </c>
      <c r="Y4748" s="33">
        <f t="shared" si="439"/>
        <v>0</v>
      </c>
      <c r="Z4748" s="33">
        <f t="shared" si="440"/>
        <v>0</v>
      </c>
      <c r="AA4748" s="34">
        <f t="shared" si="441"/>
        <v>0</v>
      </c>
      <c r="AB4748" s="33">
        <f t="shared" si="442"/>
        <v>0</v>
      </c>
      <c r="AC4748" s="34" t="str">
        <f t="shared" si="443"/>
        <v>Not Determined</v>
      </c>
    </row>
    <row r="4749" spans="1:29" x14ac:dyDescent="0.25">
      <c r="A4749" s="48"/>
      <c r="B4749" s="48"/>
      <c r="C4749" s="44"/>
      <c r="D4749" s="44"/>
      <c r="E4749" s="44"/>
      <c r="F4749" s="44"/>
      <c r="G4749" s="44"/>
      <c r="H4749" s="44"/>
      <c r="I4749" s="44"/>
      <c r="J4749" s="44"/>
      <c r="K4749" s="88"/>
      <c r="L4749" s="50">
        <v>1</v>
      </c>
      <c r="M4749" s="49"/>
      <c r="N4749" s="49"/>
      <c r="O4749" s="49"/>
      <c r="P4749" s="49"/>
      <c r="Q4749" s="49"/>
      <c r="R4749" s="49"/>
      <c r="S4749" s="49"/>
      <c r="X4749" s="33">
        <f t="shared" si="438"/>
        <v>0</v>
      </c>
      <c r="Y4749" s="33">
        <f t="shared" si="439"/>
        <v>0</v>
      </c>
      <c r="Z4749" s="33">
        <f t="shared" si="440"/>
        <v>0</v>
      </c>
      <c r="AA4749" s="34">
        <f t="shared" si="441"/>
        <v>0</v>
      </c>
      <c r="AB4749" s="33">
        <f t="shared" si="442"/>
        <v>0</v>
      </c>
      <c r="AC4749" s="34" t="str">
        <f t="shared" si="443"/>
        <v>Not Determined</v>
      </c>
    </row>
    <row r="4750" spans="1:29" x14ac:dyDescent="0.25">
      <c r="A4750" s="48"/>
      <c r="B4750" s="48"/>
      <c r="C4750" s="44"/>
      <c r="D4750" s="44"/>
      <c r="E4750" s="44"/>
      <c r="F4750" s="44"/>
      <c r="G4750" s="44"/>
      <c r="H4750" s="44"/>
      <c r="I4750" s="44"/>
      <c r="J4750" s="44"/>
      <c r="K4750" s="88"/>
      <c r="L4750" s="50">
        <v>1</v>
      </c>
      <c r="M4750" s="49"/>
      <c r="N4750" s="49"/>
      <c r="O4750" s="49"/>
      <c r="P4750" s="49"/>
      <c r="Q4750" s="49"/>
      <c r="R4750" s="49"/>
      <c r="S4750" s="49"/>
      <c r="X4750" s="33">
        <f t="shared" si="438"/>
        <v>0</v>
      </c>
      <c r="Y4750" s="33">
        <f t="shared" si="439"/>
        <v>0</v>
      </c>
      <c r="Z4750" s="33">
        <f t="shared" si="440"/>
        <v>0</v>
      </c>
      <c r="AA4750" s="34">
        <f t="shared" si="441"/>
        <v>0</v>
      </c>
      <c r="AB4750" s="33">
        <f t="shared" si="442"/>
        <v>0</v>
      </c>
      <c r="AC4750" s="34" t="str">
        <f t="shared" si="443"/>
        <v>Not Determined</v>
      </c>
    </row>
    <row r="4751" spans="1:29" x14ac:dyDescent="0.25">
      <c r="A4751" s="48"/>
      <c r="B4751" s="48"/>
      <c r="C4751" s="44"/>
      <c r="D4751" s="44"/>
      <c r="E4751" s="44"/>
      <c r="F4751" s="44"/>
      <c r="G4751" s="44"/>
      <c r="H4751" s="44"/>
      <c r="I4751" s="44"/>
      <c r="J4751" s="44"/>
      <c r="K4751" s="88"/>
      <c r="L4751" s="50">
        <v>1</v>
      </c>
      <c r="M4751" s="49"/>
      <c r="N4751" s="49"/>
      <c r="O4751" s="49"/>
      <c r="P4751" s="49"/>
      <c r="Q4751" s="49"/>
      <c r="R4751" s="49"/>
      <c r="S4751" s="49"/>
      <c r="X4751" s="33">
        <f t="shared" ref="X4751:X4814" si="444">IF($C4751="Yes",$L4751,0)</f>
        <v>0</v>
      </c>
      <c r="Y4751" s="33">
        <f t="shared" ref="Y4751:Y4814" si="445">IF(AND($AB4751=0,$AA4751=0,$Z4751=0),IF(AND(OR($D4751="P",$D4751="C", $D4751="G",$D4751="DI",$D4751="CI-L",$D4751="CI-U"),OR($E4751="P",$E4751="C", $E4751="G",$E4751="DI",$E4751="CI-L",$E4751="CI-U",$E4751=""),OR($H4751="P",$H4751="C", $H4751="G",$H4751="DI",$H4751="CI-L",$H4751="CI-U"),OR($I4751="P",$I4751="C", $I4751="G",$I4751="DI",$I4751="CI-L",$I4751="CI-U",$I4751="")),$L4751,IF(K4751&gt;$AE$34,$L4751,0)),0)</f>
        <v>0</v>
      </c>
      <c r="Z4751" s="33">
        <f t="shared" ref="Z4751:Z4814" si="446">IF(OR($D4751="Lead",$E4751="Lead",$H4751="Lead",$I4751="Lead"),$L4751,0)</f>
        <v>0</v>
      </c>
      <c r="AA4751" s="34">
        <f t="shared" ref="AA4751:AA4814" si="447">IF($Z4751=0,IF(OR($F4751="Yes",$F4751="Unknown",$D4751="UNK",$D4751="UNK-NOLG",$D4751="UNK-LG",$E4751="UNK",$E4751="UNK-NOLG",$E4751="UNK-LG"),IF(OR($H4751="G",$H4751="UNK-LG",$I4751="G",$I4751="UNK-LG"),$L4751,0),0),0)</f>
        <v>0</v>
      </c>
      <c r="AB4751" s="33">
        <f t="shared" ref="AB4751:AB4814" si="448">IF(AND($AA4751=0,$Z4751=0),IF(OR($D4751="UNK",$E4751="UNK",$H4751="UNK",$I4751="UNK",$D4751="UNK-NOLG",$E4751="UNK-NOLG",$H4751="UNK-NOLG",$I4751="UNK-NOLG",$D4751="UNK-LG",$E4751="UNK-LG",$H4751="UNK-LG",$I4751="UNK-LG"),IF(K4751&gt;$AE$34,0,$L4751),0),0)</f>
        <v>0</v>
      </c>
      <c r="AC4751" s="34" t="str">
        <f t="shared" ref="AC4751:AC4814" si="449">IF($Z4751&gt;0,"Lead",IF($AA4751&gt;0,"GRR",IF($AB4751&gt;0,"UNK",IF($Y4751&gt;0,"Non-Lead","Not Determined"))))</f>
        <v>Not Determined</v>
      </c>
    </row>
    <row r="4752" spans="1:29" x14ac:dyDescent="0.25">
      <c r="A4752" s="48"/>
      <c r="B4752" s="48"/>
      <c r="C4752" s="44"/>
      <c r="D4752" s="44"/>
      <c r="E4752" s="44"/>
      <c r="F4752" s="44"/>
      <c r="G4752" s="44"/>
      <c r="H4752" s="44"/>
      <c r="I4752" s="44"/>
      <c r="J4752" s="44"/>
      <c r="K4752" s="88"/>
      <c r="L4752" s="50">
        <v>1</v>
      </c>
      <c r="M4752" s="49"/>
      <c r="N4752" s="49"/>
      <c r="O4752" s="49"/>
      <c r="P4752" s="49"/>
      <c r="Q4752" s="49"/>
      <c r="R4752" s="49"/>
      <c r="S4752" s="49"/>
      <c r="X4752" s="33">
        <f t="shared" si="444"/>
        <v>0</v>
      </c>
      <c r="Y4752" s="33">
        <f t="shared" si="445"/>
        <v>0</v>
      </c>
      <c r="Z4752" s="33">
        <f t="shared" si="446"/>
        <v>0</v>
      </c>
      <c r="AA4752" s="34">
        <f t="shared" si="447"/>
        <v>0</v>
      </c>
      <c r="AB4752" s="33">
        <f t="shared" si="448"/>
        <v>0</v>
      </c>
      <c r="AC4752" s="34" t="str">
        <f t="shared" si="449"/>
        <v>Not Determined</v>
      </c>
    </row>
    <row r="4753" spans="1:29" x14ac:dyDescent="0.25">
      <c r="A4753" s="48"/>
      <c r="B4753" s="48"/>
      <c r="C4753" s="44"/>
      <c r="D4753" s="44"/>
      <c r="E4753" s="44"/>
      <c r="F4753" s="44"/>
      <c r="G4753" s="44"/>
      <c r="H4753" s="44"/>
      <c r="I4753" s="44"/>
      <c r="J4753" s="44"/>
      <c r="K4753" s="88"/>
      <c r="L4753" s="50">
        <v>1</v>
      </c>
      <c r="M4753" s="49"/>
      <c r="N4753" s="49"/>
      <c r="O4753" s="49"/>
      <c r="P4753" s="49"/>
      <c r="Q4753" s="49"/>
      <c r="R4753" s="49"/>
      <c r="S4753" s="49"/>
      <c r="X4753" s="33">
        <f t="shared" si="444"/>
        <v>0</v>
      </c>
      <c r="Y4753" s="33">
        <f t="shared" si="445"/>
        <v>0</v>
      </c>
      <c r="Z4753" s="33">
        <f t="shared" si="446"/>
        <v>0</v>
      </c>
      <c r="AA4753" s="34">
        <f t="shared" si="447"/>
        <v>0</v>
      </c>
      <c r="AB4753" s="33">
        <f t="shared" si="448"/>
        <v>0</v>
      </c>
      <c r="AC4753" s="34" t="str">
        <f t="shared" si="449"/>
        <v>Not Determined</v>
      </c>
    </row>
    <row r="4754" spans="1:29" x14ac:dyDescent="0.25">
      <c r="A4754" s="48"/>
      <c r="B4754" s="48"/>
      <c r="C4754" s="44"/>
      <c r="D4754" s="44"/>
      <c r="E4754" s="44"/>
      <c r="F4754" s="44"/>
      <c r="G4754" s="44"/>
      <c r="H4754" s="44"/>
      <c r="I4754" s="44"/>
      <c r="J4754" s="44"/>
      <c r="K4754" s="88"/>
      <c r="L4754" s="50">
        <v>1</v>
      </c>
      <c r="M4754" s="49"/>
      <c r="N4754" s="49"/>
      <c r="O4754" s="49"/>
      <c r="P4754" s="49"/>
      <c r="Q4754" s="49"/>
      <c r="R4754" s="49"/>
      <c r="S4754" s="49"/>
      <c r="X4754" s="33">
        <f t="shared" si="444"/>
        <v>0</v>
      </c>
      <c r="Y4754" s="33">
        <f t="shared" si="445"/>
        <v>0</v>
      </c>
      <c r="Z4754" s="33">
        <f t="shared" si="446"/>
        <v>0</v>
      </c>
      <c r="AA4754" s="34">
        <f t="shared" si="447"/>
        <v>0</v>
      </c>
      <c r="AB4754" s="33">
        <f t="shared" si="448"/>
        <v>0</v>
      </c>
      <c r="AC4754" s="34" t="str">
        <f t="shared" si="449"/>
        <v>Not Determined</v>
      </c>
    </row>
    <row r="4755" spans="1:29" x14ac:dyDescent="0.25">
      <c r="A4755" s="48"/>
      <c r="B4755" s="48"/>
      <c r="C4755" s="44"/>
      <c r="D4755" s="44"/>
      <c r="E4755" s="44"/>
      <c r="F4755" s="44"/>
      <c r="G4755" s="44"/>
      <c r="H4755" s="44"/>
      <c r="I4755" s="44"/>
      <c r="J4755" s="44"/>
      <c r="K4755" s="88"/>
      <c r="L4755" s="50">
        <v>1</v>
      </c>
      <c r="M4755" s="49"/>
      <c r="N4755" s="49"/>
      <c r="O4755" s="49"/>
      <c r="P4755" s="49"/>
      <c r="Q4755" s="49"/>
      <c r="R4755" s="49"/>
      <c r="S4755" s="49"/>
      <c r="X4755" s="33">
        <f t="shared" si="444"/>
        <v>0</v>
      </c>
      <c r="Y4755" s="33">
        <f t="shared" si="445"/>
        <v>0</v>
      </c>
      <c r="Z4755" s="33">
        <f t="shared" si="446"/>
        <v>0</v>
      </c>
      <c r="AA4755" s="34">
        <f t="shared" si="447"/>
        <v>0</v>
      </c>
      <c r="AB4755" s="33">
        <f t="shared" si="448"/>
        <v>0</v>
      </c>
      <c r="AC4755" s="34" t="str">
        <f t="shared" si="449"/>
        <v>Not Determined</v>
      </c>
    </row>
    <row r="4756" spans="1:29" x14ac:dyDescent="0.25">
      <c r="A4756" s="48"/>
      <c r="B4756" s="48"/>
      <c r="C4756" s="44"/>
      <c r="D4756" s="44"/>
      <c r="E4756" s="44"/>
      <c r="F4756" s="44"/>
      <c r="G4756" s="44"/>
      <c r="H4756" s="44"/>
      <c r="I4756" s="44"/>
      <c r="J4756" s="44"/>
      <c r="K4756" s="88"/>
      <c r="L4756" s="50">
        <v>1</v>
      </c>
      <c r="M4756" s="49"/>
      <c r="N4756" s="49"/>
      <c r="O4756" s="49"/>
      <c r="P4756" s="49"/>
      <c r="Q4756" s="49"/>
      <c r="R4756" s="49"/>
      <c r="S4756" s="49"/>
      <c r="X4756" s="33">
        <f t="shared" si="444"/>
        <v>0</v>
      </c>
      <c r="Y4756" s="33">
        <f t="shared" si="445"/>
        <v>0</v>
      </c>
      <c r="Z4756" s="33">
        <f t="shared" si="446"/>
        <v>0</v>
      </c>
      <c r="AA4756" s="34">
        <f t="shared" si="447"/>
        <v>0</v>
      </c>
      <c r="AB4756" s="33">
        <f t="shared" si="448"/>
        <v>0</v>
      </c>
      <c r="AC4756" s="34" t="str">
        <f t="shared" si="449"/>
        <v>Not Determined</v>
      </c>
    </row>
    <row r="4757" spans="1:29" x14ac:dyDescent="0.25">
      <c r="A4757" s="48"/>
      <c r="B4757" s="48"/>
      <c r="C4757" s="44"/>
      <c r="D4757" s="44"/>
      <c r="E4757" s="44"/>
      <c r="F4757" s="44"/>
      <c r="G4757" s="44"/>
      <c r="H4757" s="44"/>
      <c r="I4757" s="44"/>
      <c r="J4757" s="44"/>
      <c r="K4757" s="88"/>
      <c r="L4757" s="50">
        <v>1</v>
      </c>
      <c r="M4757" s="49"/>
      <c r="N4757" s="49"/>
      <c r="O4757" s="49"/>
      <c r="P4757" s="49"/>
      <c r="Q4757" s="49"/>
      <c r="R4757" s="49"/>
      <c r="S4757" s="49"/>
      <c r="X4757" s="33">
        <f t="shared" si="444"/>
        <v>0</v>
      </c>
      <c r="Y4757" s="33">
        <f t="shared" si="445"/>
        <v>0</v>
      </c>
      <c r="Z4757" s="33">
        <f t="shared" si="446"/>
        <v>0</v>
      </c>
      <c r="AA4757" s="34">
        <f t="shared" si="447"/>
        <v>0</v>
      </c>
      <c r="AB4757" s="33">
        <f t="shared" si="448"/>
        <v>0</v>
      </c>
      <c r="AC4757" s="34" t="str">
        <f t="shared" si="449"/>
        <v>Not Determined</v>
      </c>
    </row>
    <row r="4758" spans="1:29" x14ac:dyDescent="0.25">
      <c r="A4758" s="48"/>
      <c r="B4758" s="48"/>
      <c r="C4758" s="44"/>
      <c r="D4758" s="44"/>
      <c r="E4758" s="44"/>
      <c r="F4758" s="44"/>
      <c r="G4758" s="44"/>
      <c r="H4758" s="44"/>
      <c r="I4758" s="44"/>
      <c r="J4758" s="44"/>
      <c r="K4758" s="88"/>
      <c r="L4758" s="50">
        <v>1</v>
      </c>
      <c r="M4758" s="49"/>
      <c r="N4758" s="49"/>
      <c r="O4758" s="49"/>
      <c r="P4758" s="49"/>
      <c r="Q4758" s="49"/>
      <c r="R4758" s="49"/>
      <c r="S4758" s="49"/>
      <c r="X4758" s="33">
        <f t="shared" si="444"/>
        <v>0</v>
      </c>
      <c r="Y4758" s="33">
        <f t="shared" si="445"/>
        <v>0</v>
      </c>
      <c r="Z4758" s="33">
        <f t="shared" si="446"/>
        <v>0</v>
      </c>
      <c r="AA4758" s="34">
        <f t="shared" si="447"/>
        <v>0</v>
      </c>
      <c r="AB4758" s="33">
        <f t="shared" si="448"/>
        <v>0</v>
      </c>
      <c r="AC4758" s="34" t="str">
        <f t="shared" si="449"/>
        <v>Not Determined</v>
      </c>
    </row>
    <row r="4759" spans="1:29" x14ac:dyDescent="0.25">
      <c r="A4759" s="48"/>
      <c r="B4759" s="48"/>
      <c r="C4759" s="44"/>
      <c r="D4759" s="44"/>
      <c r="E4759" s="44"/>
      <c r="F4759" s="44"/>
      <c r="G4759" s="44"/>
      <c r="H4759" s="44"/>
      <c r="I4759" s="44"/>
      <c r="J4759" s="44"/>
      <c r="K4759" s="88"/>
      <c r="L4759" s="50">
        <v>1</v>
      </c>
      <c r="M4759" s="49"/>
      <c r="N4759" s="49"/>
      <c r="O4759" s="49"/>
      <c r="P4759" s="49"/>
      <c r="Q4759" s="49"/>
      <c r="R4759" s="49"/>
      <c r="S4759" s="49"/>
      <c r="X4759" s="33">
        <f t="shared" si="444"/>
        <v>0</v>
      </c>
      <c r="Y4759" s="33">
        <f t="shared" si="445"/>
        <v>0</v>
      </c>
      <c r="Z4759" s="33">
        <f t="shared" si="446"/>
        <v>0</v>
      </c>
      <c r="AA4759" s="34">
        <f t="shared" si="447"/>
        <v>0</v>
      </c>
      <c r="AB4759" s="33">
        <f t="shared" si="448"/>
        <v>0</v>
      </c>
      <c r="AC4759" s="34" t="str">
        <f t="shared" si="449"/>
        <v>Not Determined</v>
      </c>
    </row>
    <row r="4760" spans="1:29" x14ac:dyDescent="0.25">
      <c r="A4760" s="48"/>
      <c r="B4760" s="48"/>
      <c r="C4760" s="44"/>
      <c r="D4760" s="44"/>
      <c r="E4760" s="44"/>
      <c r="F4760" s="44"/>
      <c r="G4760" s="44"/>
      <c r="H4760" s="44"/>
      <c r="I4760" s="44"/>
      <c r="J4760" s="44"/>
      <c r="K4760" s="88"/>
      <c r="L4760" s="50">
        <v>1</v>
      </c>
      <c r="M4760" s="49"/>
      <c r="N4760" s="49"/>
      <c r="O4760" s="49"/>
      <c r="P4760" s="49"/>
      <c r="Q4760" s="49"/>
      <c r="R4760" s="49"/>
      <c r="S4760" s="49"/>
      <c r="X4760" s="33">
        <f t="shared" si="444"/>
        <v>0</v>
      </c>
      <c r="Y4760" s="33">
        <f t="shared" si="445"/>
        <v>0</v>
      </c>
      <c r="Z4760" s="33">
        <f t="shared" si="446"/>
        <v>0</v>
      </c>
      <c r="AA4760" s="34">
        <f t="shared" si="447"/>
        <v>0</v>
      </c>
      <c r="AB4760" s="33">
        <f t="shared" si="448"/>
        <v>0</v>
      </c>
      <c r="AC4760" s="34" t="str">
        <f t="shared" si="449"/>
        <v>Not Determined</v>
      </c>
    </row>
    <row r="4761" spans="1:29" x14ac:dyDescent="0.25">
      <c r="A4761" s="48"/>
      <c r="B4761" s="48"/>
      <c r="C4761" s="44"/>
      <c r="D4761" s="44"/>
      <c r="E4761" s="44"/>
      <c r="F4761" s="44"/>
      <c r="G4761" s="44"/>
      <c r="H4761" s="44"/>
      <c r="I4761" s="44"/>
      <c r="J4761" s="44"/>
      <c r="K4761" s="88"/>
      <c r="L4761" s="50">
        <v>1</v>
      </c>
      <c r="M4761" s="49"/>
      <c r="N4761" s="49"/>
      <c r="O4761" s="49"/>
      <c r="P4761" s="49"/>
      <c r="Q4761" s="49"/>
      <c r="R4761" s="49"/>
      <c r="S4761" s="49"/>
      <c r="X4761" s="33">
        <f t="shared" si="444"/>
        <v>0</v>
      </c>
      <c r="Y4761" s="33">
        <f t="shared" si="445"/>
        <v>0</v>
      </c>
      <c r="Z4761" s="33">
        <f t="shared" si="446"/>
        <v>0</v>
      </c>
      <c r="AA4761" s="34">
        <f t="shared" si="447"/>
        <v>0</v>
      </c>
      <c r="AB4761" s="33">
        <f t="shared" si="448"/>
        <v>0</v>
      </c>
      <c r="AC4761" s="34" t="str">
        <f t="shared" si="449"/>
        <v>Not Determined</v>
      </c>
    </row>
    <row r="4762" spans="1:29" x14ac:dyDescent="0.25">
      <c r="A4762" s="48"/>
      <c r="B4762" s="48"/>
      <c r="C4762" s="44"/>
      <c r="D4762" s="44"/>
      <c r="E4762" s="44"/>
      <c r="F4762" s="44"/>
      <c r="G4762" s="44"/>
      <c r="H4762" s="44"/>
      <c r="I4762" s="44"/>
      <c r="J4762" s="44"/>
      <c r="K4762" s="88"/>
      <c r="L4762" s="50">
        <v>1</v>
      </c>
      <c r="M4762" s="49"/>
      <c r="N4762" s="49"/>
      <c r="O4762" s="49"/>
      <c r="P4762" s="49"/>
      <c r="Q4762" s="49"/>
      <c r="R4762" s="49"/>
      <c r="S4762" s="49"/>
      <c r="X4762" s="33">
        <f t="shared" si="444"/>
        <v>0</v>
      </c>
      <c r="Y4762" s="33">
        <f t="shared" si="445"/>
        <v>0</v>
      </c>
      <c r="Z4762" s="33">
        <f t="shared" si="446"/>
        <v>0</v>
      </c>
      <c r="AA4762" s="34">
        <f t="shared" si="447"/>
        <v>0</v>
      </c>
      <c r="AB4762" s="33">
        <f t="shared" si="448"/>
        <v>0</v>
      </c>
      <c r="AC4762" s="34" t="str">
        <f t="shared" si="449"/>
        <v>Not Determined</v>
      </c>
    </row>
    <row r="4763" spans="1:29" x14ac:dyDescent="0.25">
      <c r="A4763" s="48"/>
      <c r="B4763" s="48"/>
      <c r="C4763" s="44"/>
      <c r="D4763" s="44"/>
      <c r="E4763" s="44"/>
      <c r="F4763" s="44"/>
      <c r="G4763" s="44"/>
      <c r="H4763" s="44"/>
      <c r="I4763" s="44"/>
      <c r="J4763" s="44"/>
      <c r="K4763" s="88"/>
      <c r="L4763" s="50">
        <v>1</v>
      </c>
      <c r="M4763" s="49"/>
      <c r="N4763" s="49"/>
      <c r="O4763" s="49"/>
      <c r="P4763" s="49"/>
      <c r="Q4763" s="49"/>
      <c r="R4763" s="49"/>
      <c r="S4763" s="49"/>
      <c r="X4763" s="33">
        <f t="shared" si="444"/>
        <v>0</v>
      </c>
      <c r="Y4763" s="33">
        <f t="shared" si="445"/>
        <v>0</v>
      </c>
      <c r="Z4763" s="33">
        <f t="shared" si="446"/>
        <v>0</v>
      </c>
      <c r="AA4763" s="34">
        <f t="shared" si="447"/>
        <v>0</v>
      </c>
      <c r="AB4763" s="33">
        <f t="shared" si="448"/>
        <v>0</v>
      </c>
      <c r="AC4763" s="34" t="str">
        <f t="shared" si="449"/>
        <v>Not Determined</v>
      </c>
    </row>
    <row r="4764" spans="1:29" x14ac:dyDescent="0.25">
      <c r="A4764" s="48"/>
      <c r="B4764" s="48"/>
      <c r="C4764" s="44"/>
      <c r="D4764" s="44"/>
      <c r="E4764" s="44"/>
      <c r="F4764" s="44"/>
      <c r="G4764" s="44"/>
      <c r="H4764" s="44"/>
      <c r="I4764" s="44"/>
      <c r="J4764" s="44"/>
      <c r="K4764" s="88"/>
      <c r="L4764" s="50">
        <v>1</v>
      </c>
      <c r="M4764" s="49"/>
      <c r="N4764" s="49"/>
      <c r="O4764" s="49"/>
      <c r="P4764" s="49"/>
      <c r="Q4764" s="49"/>
      <c r="R4764" s="49"/>
      <c r="S4764" s="49"/>
      <c r="X4764" s="33">
        <f t="shared" si="444"/>
        <v>0</v>
      </c>
      <c r="Y4764" s="33">
        <f t="shared" si="445"/>
        <v>0</v>
      </c>
      <c r="Z4764" s="33">
        <f t="shared" si="446"/>
        <v>0</v>
      </c>
      <c r="AA4764" s="34">
        <f t="shared" si="447"/>
        <v>0</v>
      </c>
      <c r="AB4764" s="33">
        <f t="shared" si="448"/>
        <v>0</v>
      </c>
      <c r="AC4764" s="34" t="str">
        <f t="shared" si="449"/>
        <v>Not Determined</v>
      </c>
    </row>
    <row r="4765" spans="1:29" x14ac:dyDescent="0.25">
      <c r="A4765" s="48"/>
      <c r="B4765" s="48"/>
      <c r="C4765" s="44"/>
      <c r="D4765" s="44"/>
      <c r="E4765" s="44"/>
      <c r="F4765" s="44"/>
      <c r="G4765" s="44"/>
      <c r="H4765" s="44"/>
      <c r="I4765" s="44"/>
      <c r="J4765" s="44"/>
      <c r="K4765" s="88"/>
      <c r="L4765" s="50">
        <v>1</v>
      </c>
      <c r="M4765" s="49"/>
      <c r="N4765" s="49"/>
      <c r="O4765" s="49"/>
      <c r="P4765" s="49"/>
      <c r="Q4765" s="49"/>
      <c r="R4765" s="49"/>
      <c r="S4765" s="49"/>
      <c r="X4765" s="33">
        <f t="shared" si="444"/>
        <v>0</v>
      </c>
      <c r="Y4765" s="33">
        <f t="shared" si="445"/>
        <v>0</v>
      </c>
      <c r="Z4765" s="33">
        <f t="shared" si="446"/>
        <v>0</v>
      </c>
      <c r="AA4765" s="34">
        <f t="shared" si="447"/>
        <v>0</v>
      </c>
      <c r="AB4765" s="33">
        <f t="shared" si="448"/>
        <v>0</v>
      </c>
      <c r="AC4765" s="34" t="str">
        <f t="shared" si="449"/>
        <v>Not Determined</v>
      </c>
    </row>
    <row r="4766" spans="1:29" x14ac:dyDescent="0.25">
      <c r="A4766" s="48"/>
      <c r="B4766" s="48"/>
      <c r="C4766" s="44"/>
      <c r="D4766" s="44"/>
      <c r="E4766" s="44"/>
      <c r="F4766" s="44"/>
      <c r="G4766" s="44"/>
      <c r="H4766" s="44"/>
      <c r="I4766" s="44"/>
      <c r="J4766" s="44"/>
      <c r="K4766" s="88"/>
      <c r="L4766" s="50">
        <v>1</v>
      </c>
      <c r="M4766" s="49"/>
      <c r="N4766" s="49"/>
      <c r="O4766" s="49"/>
      <c r="P4766" s="49"/>
      <c r="Q4766" s="49"/>
      <c r="R4766" s="49"/>
      <c r="S4766" s="49"/>
      <c r="X4766" s="33">
        <f t="shared" si="444"/>
        <v>0</v>
      </c>
      <c r="Y4766" s="33">
        <f t="shared" si="445"/>
        <v>0</v>
      </c>
      <c r="Z4766" s="33">
        <f t="shared" si="446"/>
        <v>0</v>
      </c>
      <c r="AA4766" s="34">
        <f t="shared" si="447"/>
        <v>0</v>
      </c>
      <c r="AB4766" s="33">
        <f t="shared" si="448"/>
        <v>0</v>
      </c>
      <c r="AC4766" s="34" t="str">
        <f t="shared" si="449"/>
        <v>Not Determined</v>
      </c>
    </row>
    <row r="4767" spans="1:29" x14ac:dyDescent="0.25">
      <c r="A4767" s="48"/>
      <c r="B4767" s="48"/>
      <c r="C4767" s="44"/>
      <c r="D4767" s="44"/>
      <c r="E4767" s="44"/>
      <c r="F4767" s="44"/>
      <c r="G4767" s="44"/>
      <c r="H4767" s="44"/>
      <c r="I4767" s="44"/>
      <c r="J4767" s="44"/>
      <c r="K4767" s="88"/>
      <c r="L4767" s="50">
        <v>1</v>
      </c>
      <c r="M4767" s="49"/>
      <c r="N4767" s="49"/>
      <c r="O4767" s="49"/>
      <c r="P4767" s="49"/>
      <c r="Q4767" s="49"/>
      <c r="R4767" s="49"/>
      <c r="S4767" s="49"/>
      <c r="X4767" s="33">
        <f t="shared" si="444"/>
        <v>0</v>
      </c>
      <c r="Y4767" s="33">
        <f t="shared" si="445"/>
        <v>0</v>
      </c>
      <c r="Z4767" s="33">
        <f t="shared" si="446"/>
        <v>0</v>
      </c>
      <c r="AA4767" s="34">
        <f t="shared" si="447"/>
        <v>0</v>
      </c>
      <c r="AB4767" s="33">
        <f t="shared" si="448"/>
        <v>0</v>
      </c>
      <c r="AC4767" s="34" t="str">
        <f t="shared" si="449"/>
        <v>Not Determined</v>
      </c>
    </row>
    <row r="4768" spans="1:29" x14ac:dyDescent="0.25">
      <c r="A4768" s="48"/>
      <c r="B4768" s="48"/>
      <c r="C4768" s="44"/>
      <c r="D4768" s="44"/>
      <c r="E4768" s="44"/>
      <c r="F4768" s="44"/>
      <c r="G4768" s="44"/>
      <c r="H4768" s="44"/>
      <c r="I4768" s="44"/>
      <c r="J4768" s="44"/>
      <c r="K4768" s="88"/>
      <c r="L4768" s="50">
        <v>1</v>
      </c>
      <c r="M4768" s="49"/>
      <c r="N4768" s="49"/>
      <c r="O4768" s="49"/>
      <c r="P4768" s="49"/>
      <c r="Q4768" s="49"/>
      <c r="R4768" s="49"/>
      <c r="S4768" s="49"/>
      <c r="X4768" s="33">
        <f t="shared" si="444"/>
        <v>0</v>
      </c>
      <c r="Y4768" s="33">
        <f t="shared" si="445"/>
        <v>0</v>
      </c>
      <c r="Z4768" s="33">
        <f t="shared" si="446"/>
        <v>0</v>
      </c>
      <c r="AA4768" s="34">
        <f t="shared" si="447"/>
        <v>0</v>
      </c>
      <c r="AB4768" s="33">
        <f t="shared" si="448"/>
        <v>0</v>
      </c>
      <c r="AC4768" s="34" t="str">
        <f t="shared" si="449"/>
        <v>Not Determined</v>
      </c>
    </row>
    <row r="4769" spans="1:29" x14ac:dyDescent="0.25">
      <c r="A4769" s="48"/>
      <c r="B4769" s="48"/>
      <c r="C4769" s="44"/>
      <c r="D4769" s="44"/>
      <c r="E4769" s="44"/>
      <c r="F4769" s="44"/>
      <c r="G4769" s="44"/>
      <c r="H4769" s="44"/>
      <c r="I4769" s="44"/>
      <c r="J4769" s="44"/>
      <c r="K4769" s="88"/>
      <c r="L4769" s="50">
        <v>1</v>
      </c>
      <c r="M4769" s="49"/>
      <c r="N4769" s="49"/>
      <c r="O4769" s="49"/>
      <c r="P4769" s="49"/>
      <c r="Q4769" s="49"/>
      <c r="R4769" s="49"/>
      <c r="S4769" s="49"/>
      <c r="X4769" s="33">
        <f t="shared" si="444"/>
        <v>0</v>
      </c>
      <c r="Y4769" s="33">
        <f t="shared" si="445"/>
        <v>0</v>
      </c>
      <c r="Z4769" s="33">
        <f t="shared" si="446"/>
        <v>0</v>
      </c>
      <c r="AA4769" s="34">
        <f t="shared" si="447"/>
        <v>0</v>
      </c>
      <c r="AB4769" s="33">
        <f t="shared" si="448"/>
        <v>0</v>
      </c>
      <c r="AC4769" s="34" t="str">
        <f t="shared" si="449"/>
        <v>Not Determined</v>
      </c>
    </row>
    <row r="4770" spans="1:29" x14ac:dyDescent="0.25">
      <c r="A4770" s="48"/>
      <c r="B4770" s="48"/>
      <c r="C4770" s="44"/>
      <c r="D4770" s="44"/>
      <c r="E4770" s="44"/>
      <c r="F4770" s="44"/>
      <c r="G4770" s="44"/>
      <c r="H4770" s="44"/>
      <c r="I4770" s="44"/>
      <c r="J4770" s="44"/>
      <c r="K4770" s="88"/>
      <c r="L4770" s="50">
        <v>1</v>
      </c>
      <c r="M4770" s="49"/>
      <c r="N4770" s="49"/>
      <c r="O4770" s="49"/>
      <c r="P4770" s="49"/>
      <c r="Q4770" s="49"/>
      <c r="R4770" s="49"/>
      <c r="S4770" s="49"/>
      <c r="X4770" s="33">
        <f t="shared" si="444"/>
        <v>0</v>
      </c>
      <c r="Y4770" s="33">
        <f t="shared" si="445"/>
        <v>0</v>
      </c>
      <c r="Z4770" s="33">
        <f t="shared" si="446"/>
        <v>0</v>
      </c>
      <c r="AA4770" s="34">
        <f t="shared" si="447"/>
        <v>0</v>
      </c>
      <c r="AB4770" s="33">
        <f t="shared" si="448"/>
        <v>0</v>
      </c>
      <c r="AC4770" s="34" t="str">
        <f t="shared" si="449"/>
        <v>Not Determined</v>
      </c>
    </row>
    <row r="4771" spans="1:29" x14ac:dyDescent="0.25">
      <c r="A4771" s="48"/>
      <c r="B4771" s="48"/>
      <c r="C4771" s="44"/>
      <c r="D4771" s="44"/>
      <c r="E4771" s="44"/>
      <c r="F4771" s="44"/>
      <c r="G4771" s="44"/>
      <c r="H4771" s="44"/>
      <c r="I4771" s="44"/>
      <c r="J4771" s="44"/>
      <c r="K4771" s="88"/>
      <c r="L4771" s="50">
        <v>1</v>
      </c>
      <c r="M4771" s="49"/>
      <c r="N4771" s="49"/>
      <c r="O4771" s="49"/>
      <c r="P4771" s="49"/>
      <c r="Q4771" s="49"/>
      <c r="R4771" s="49"/>
      <c r="S4771" s="49"/>
      <c r="X4771" s="33">
        <f t="shared" si="444"/>
        <v>0</v>
      </c>
      <c r="Y4771" s="33">
        <f t="shared" si="445"/>
        <v>0</v>
      </c>
      <c r="Z4771" s="33">
        <f t="shared" si="446"/>
        <v>0</v>
      </c>
      <c r="AA4771" s="34">
        <f t="shared" si="447"/>
        <v>0</v>
      </c>
      <c r="AB4771" s="33">
        <f t="shared" si="448"/>
        <v>0</v>
      </c>
      <c r="AC4771" s="34" t="str">
        <f t="shared" si="449"/>
        <v>Not Determined</v>
      </c>
    </row>
    <row r="4772" spans="1:29" x14ac:dyDescent="0.25">
      <c r="A4772" s="48"/>
      <c r="B4772" s="48"/>
      <c r="C4772" s="44"/>
      <c r="D4772" s="44"/>
      <c r="E4772" s="44"/>
      <c r="F4772" s="44"/>
      <c r="G4772" s="44"/>
      <c r="H4772" s="44"/>
      <c r="I4772" s="44"/>
      <c r="J4772" s="44"/>
      <c r="K4772" s="88"/>
      <c r="L4772" s="50">
        <v>1</v>
      </c>
      <c r="M4772" s="49"/>
      <c r="N4772" s="49"/>
      <c r="O4772" s="49"/>
      <c r="P4772" s="49"/>
      <c r="Q4772" s="49"/>
      <c r="R4772" s="49"/>
      <c r="S4772" s="49"/>
      <c r="X4772" s="33">
        <f t="shared" si="444"/>
        <v>0</v>
      </c>
      <c r="Y4772" s="33">
        <f t="shared" si="445"/>
        <v>0</v>
      </c>
      <c r="Z4772" s="33">
        <f t="shared" si="446"/>
        <v>0</v>
      </c>
      <c r="AA4772" s="34">
        <f t="shared" si="447"/>
        <v>0</v>
      </c>
      <c r="AB4772" s="33">
        <f t="shared" si="448"/>
        <v>0</v>
      </c>
      <c r="AC4772" s="34" t="str">
        <f t="shared" si="449"/>
        <v>Not Determined</v>
      </c>
    </row>
    <row r="4773" spans="1:29" x14ac:dyDescent="0.25">
      <c r="A4773" s="48"/>
      <c r="B4773" s="48"/>
      <c r="C4773" s="44"/>
      <c r="D4773" s="44"/>
      <c r="E4773" s="44"/>
      <c r="F4773" s="44"/>
      <c r="G4773" s="44"/>
      <c r="H4773" s="44"/>
      <c r="I4773" s="44"/>
      <c r="J4773" s="44"/>
      <c r="K4773" s="88"/>
      <c r="L4773" s="50">
        <v>1</v>
      </c>
      <c r="M4773" s="49"/>
      <c r="N4773" s="49"/>
      <c r="O4773" s="49"/>
      <c r="P4773" s="49"/>
      <c r="Q4773" s="49"/>
      <c r="R4773" s="49"/>
      <c r="S4773" s="49"/>
      <c r="X4773" s="33">
        <f t="shared" si="444"/>
        <v>0</v>
      </c>
      <c r="Y4773" s="33">
        <f t="shared" si="445"/>
        <v>0</v>
      </c>
      <c r="Z4773" s="33">
        <f t="shared" si="446"/>
        <v>0</v>
      </c>
      <c r="AA4773" s="34">
        <f t="shared" si="447"/>
        <v>0</v>
      </c>
      <c r="AB4773" s="33">
        <f t="shared" si="448"/>
        <v>0</v>
      </c>
      <c r="AC4773" s="34" t="str">
        <f t="shared" si="449"/>
        <v>Not Determined</v>
      </c>
    </row>
    <row r="4774" spans="1:29" x14ac:dyDescent="0.25">
      <c r="A4774" s="48"/>
      <c r="B4774" s="48"/>
      <c r="C4774" s="44"/>
      <c r="D4774" s="44"/>
      <c r="E4774" s="44"/>
      <c r="F4774" s="44"/>
      <c r="G4774" s="44"/>
      <c r="H4774" s="44"/>
      <c r="I4774" s="44"/>
      <c r="J4774" s="44"/>
      <c r="K4774" s="88"/>
      <c r="L4774" s="50">
        <v>1</v>
      </c>
      <c r="M4774" s="49"/>
      <c r="N4774" s="49"/>
      <c r="O4774" s="49"/>
      <c r="P4774" s="49"/>
      <c r="Q4774" s="49"/>
      <c r="R4774" s="49"/>
      <c r="S4774" s="49"/>
      <c r="X4774" s="33">
        <f t="shared" si="444"/>
        <v>0</v>
      </c>
      <c r="Y4774" s="33">
        <f t="shared" si="445"/>
        <v>0</v>
      </c>
      <c r="Z4774" s="33">
        <f t="shared" si="446"/>
        <v>0</v>
      </c>
      <c r="AA4774" s="34">
        <f t="shared" si="447"/>
        <v>0</v>
      </c>
      <c r="AB4774" s="33">
        <f t="shared" si="448"/>
        <v>0</v>
      </c>
      <c r="AC4774" s="34" t="str">
        <f t="shared" si="449"/>
        <v>Not Determined</v>
      </c>
    </row>
    <row r="4775" spans="1:29" x14ac:dyDescent="0.25">
      <c r="A4775" s="48"/>
      <c r="B4775" s="48"/>
      <c r="C4775" s="44"/>
      <c r="D4775" s="44"/>
      <c r="E4775" s="44"/>
      <c r="F4775" s="44"/>
      <c r="G4775" s="44"/>
      <c r="H4775" s="44"/>
      <c r="I4775" s="44"/>
      <c r="J4775" s="44"/>
      <c r="K4775" s="88"/>
      <c r="L4775" s="50">
        <v>1</v>
      </c>
      <c r="M4775" s="49"/>
      <c r="N4775" s="49"/>
      <c r="O4775" s="49"/>
      <c r="P4775" s="49"/>
      <c r="Q4775" s="49"/>
      <c r="R4775" s="49"/>
      <c r="S4775" s="49"/>
      <c r="X4775" s="33">
        <f t="shared" si="444"/>
        <v>0</v>
      </c>
      <c r="Y4775" s="33">
        <f t="shared" si="445"/>
        <v>0</v>
      </c>
      <c r="Z4775" s="33">
        <f t="shared" si="446"/>
        <v>0</v>
      </c>
      <c r="AA4775" s="34">
        <f t="shared" si="447"/>
        <v>0</v>
      </c>
      <c r="AB4775" s="33">
        <f t="shared" si="448"/>
        <v>0</v>
      </c>
      <c r="AC4775" s="34" t="str">
        <f t="shared" si="449"/>
        <v>Not Determined</v>
      </c>
    </row>
    <row r="4776" spans="1:29" x14ac:dyDescent="0.25">
      <c r="A4776" s="48"/>
      <c r="B4776" s="48"/>
      <c r="C4776" s="44"/>
      <c r="D4776" s="44"/>
      <c r="E4776" s="44"/>
      <c r="F4776" s="44"/>
      <c r="G4776" s="44"/>
      <c r="H4776" s="44"/>
      <c r="I4776" s="44"/>
      <c r="J4776" s="44"/>
      <c r="K4776" s="88"/>
      <c r="L4776" s="50">
        <v>1</v>
      </c>
      <c r="M4776" s="49"/>
      <c r="N4776" s="49"/>
      <c r="O4776" s="49"/>
      <c r="P4776" s="49"/>
      <c r="Q4776" s="49"/>
      <c r="R4776" s="49"/>
      <c r="S4776" s="49"/>
      <c r="X4776" s="33">
        <f t="shared" si="444"/>
        <v>0</v>
      </c>
      <c r="Y4776" s="33">
        <f t="shared" si="445"/>
        <v>0</v>
      </c>
      <c r="Z4776" s="33">
        <f t="shared" si="446"/>
        <v>0</v>
      </c>
      <c r="AA4776" s="34">
        <f t="shared" si="447"/>
        <v>0</v>
      </c>
      <c r="AB4776" s="33">
        <f t="shared" si="448"/>
        <v>0</v>
      </c>
      <c r="AC4776" s="34" t="str">
        <f t="shared" si="449"/>
        <v>Not Determined</v>
      </c>
    </row>
    <row r="4777" spans="1:29" x14ac:dyDescent="0.25">
      <c r="A4777" s="48"/>
      <c r="B4777" s="48"/>
      <c r="C4777" s="44"/>
      <c r="D4777" s="44"/>
      <c r="E4777" s="44"/>
      <c r="F4777" s="44"/>
      <c r="G4777" s="44"/>
      <c r="H4777" s="44"/>
      <c r="I4777" s="44"/>
      <c r="J4777" s="44"/>
      <c r="K4777" s="88"/>
      <c r="L4777" s="50">
        <v>1</v>
      </c>
      <c r="M4777" s="49"/>
      <c r="N4777" s="49"/>
      <c r="O4777" s="49"/>
      <c r="P4777" s="49"/>
      <c r="Q4777" s="49"/>
      <c r="R4777" s="49"/>
      <c r="S4777" s="49"/>
      <c r="X4777" s="33">
        <f t="shared" si="444"/>
        <v>0</v>
      </c>
      <c r="Y4777" s="33">
        <f t="shared" si="445"/>
        <v>0</v>
      </c>
      <c r="Z4777" s="33">
        <f t="shared" si="446"/>
        <v>0</v>
      </c>
      <c r="AA4777" s="34">
        <f t="shared" si="447"/>
        <v>0</v>
      </c>
      <c r="AB4777" s="33">
        <f t="shared" si="448"/>
        <v>0</v>
      </c>
      <c r="AC4777" s="34" t="str">
        <f t="shared" si="449"/>
        <v>Not Determined</v>
      </c>
    </row>
    <row r="4778" spans="1:29" x14ac:dyDescent="0.25">
      <c r="A4778" s="48"/>
      <c r="B4778" s="48"/>
      <c r="C4778" s="44"/>
      <c r="D4778" s="44"/>
      <c r="E4778" s="44"/>
      <c r="F4778" s="44"/>
      <c r="G4778" s="44"/>
      <c r="H4778" s="44"/>
      <c r="I4778" s="44"/>
      <c r="J4778" s="44"/>
      <c r="K4778" s="88"/>
      <c r="L4778" s="50">
        <v>1</v>
      </c>
      <c r="M4778" s="49"/>
      <c r="N4778" s="49"/>
      <c r="O4778" s="49"/>
      <c r="P4778" s="49"/>
      <c r="Q4778" s="49"/>
      <c r="R4778" s="49"/>
      <c r="S4778" s="49"/>
      <c r="X4778" s="33">
        <f t="shared" si="444"/>
        <v>0</v>
      </c>
      <c r="Y4778" s="33">
        <f t="shared" si="445"/>
        <v>0</v>
      </c>
      <c r="Z4778" s="33">
        <f t="shared" si="446"/>
        <v>0</v>
      </c>
      <c r="AA4778" s="34">
        <f t="shared" si="447"/>
        <v>0</v>
      </c>
      <c r="AB4778" s="33">
        <f t="shared" si="448"/>
        <v>0</v>
      </c>
      <c r="AC4778" s="34" t="str">
        <f t="shared" si="449"/>
        <v>Not Determined</v>
      </c>
    </row>
    <row r="4779" spans="1:29" x14ac:dyDescent="0.25">
      <c r="A4779" s="48"/>
      <c r="B4779" s="48"/>
      <c r="C4779" s="44"/>
      <c r="D4779" s="44"/>
      <c r="E4779" s="44"/>
      <c r="F4779" s="44"/>
      <c r="G4779" s="44"/>
      <c r="H4779" s="44"/>
      <c r="I4779" s="44"/>
      <c r="J4779" s="44"/>
      <c r="K4779" s="88"/>
      <c r="L4779" s="50">
        <v>1</v>
      </c>
      <c r="M4779" s="49"/>
      <c r="N4779" s="49"/>
      <c r="O4779" s="49"/>
      <c r="P4779" s="49"/>
      <c r="Q4779" s="49"/>
      <c r="R4779" s="49"/>
      <c r="S4779" s="49"/>
      <c r="X4779" s="33">
        <f t="shared" si="444"/>
        <v>0</v>
      </c>
      <c r="Y4779" s="33">
        <f t="shared" si="445"/>
        <v>0</v>
      </c>
      <c r="Z4779" s="33">
        <f t="shared" si="446"/>
        <v>0</v>
      </c>
      <c r="AA4779" s="34">
        <f t="shared" si="447"/>
        <v>0</v>
      </c>
      <c r="AB4779" s="33">
        <f t="shared" si="448"/>
        <v>0</v>
      </c>
      <c r="AC4779" s="34" t="str">
        <f t="shared" si="449"/>
        <v>Not Determined</v>
      </c>
    </row>
    <row r="4780" spans="1:29" x14ac:dyDescent="0.25">
      <c r="A4780" s="48"/>
      <c r="B4780" s="48"/>
      <c r="C4780" s="44"/>
      <c r="D4780" s="44"/>
      <c r="E4780" s="44"/>
      <c r="F4780" s="44"/>
      <c r="G4780" s="44"/>
      <c r="H4780" s="44"/>
      <c r="I4780" s="44"/>
      <c r="J4780" s="44"/>
      <c r="K4780" s="88"/>
      <c r="L4780" s="50">
        <v>1</v>
      </c>
      <c r="M4780" s="49"/>
      <c r="N4780" s="49"/>
      <c r="O4780" s="49"/>
      <c r="P4780" s="49"/>
      <c r="Q4780" s="49"/>
      <c r="R4780" s="49"/>
      <c r="S4780" s="49"/>
      <c r="X4780" s="33">
        <f t="shared" si="444"/>
        <v>0</v>
      </c>
      <c r="Y4780" s="33">
        <f t="shared" si="445"/>
        <v>0</v>
      </c>
      <c r="Z4780" s="33">
        <f t="shared" si="446"/>
        <v>0</v>
      </c>
      <c r="AA4780" s="34">
        <f t="shared" si="447"/>
        <v>0</v>
      </c>
      <c r="AB4780" s="33">
        <f t="shared" si="448"/>
        <v>0</v>
      </c>
      <c r="AC4780" s="34" t="str">
        <f t="shared" si="449"/>
        <v>Not Determined</v>
      </c>
    </row>
    <row r="4781" spans="1:29" x14ac:dyDescent="0.25">
      <c r="A4781" s="48"/>
      <c r="B4781" s="48"/>
      <c r="C4781" s="44"/>
      <c r="D4781" s="44"/>
      <c r="E4781" s="44"/>
      <c r="F4781" s="44"/>
      <c r="G4781" s="44"/>
      <c r="H4781" s="44"/>
      <c r="I4781" s="44"/>
      <c r="J4781" s="44"/>
      <c r="K4781" s="88"/>
      <c r="L4781" s="50">
        <v>1</v>
      </c>
      <c r="M4781" s="49"/>
      <c r="N4781" s="49"/>
      <c r="O4781" s="49"/>
      <c r="P4781" s="49"/>
      <c r="Q4781" s="49"/>
      <c r="R4781" s="49"/>
      <c r="S4781" s="49"/>
      <c r="X4781" s="33">
        <f t="shared" si="444"/>
        <v>0</v>
      </c>
      <c r="Y4781" s="33">
        <f t="shared" si="445"/>
        <v>0</v>
      </c>
      <c r="Z4781" s="33">
        <f t="shared" si="446"/>
        <v>0</v>
      </c>
      <c r="AA4781" s="34">
        <f t="shared" si="447"/>
        <v>0</v>
      </c>
      <c r="AB4781" s="33">
        <f t="shared" si="448"/>
        <v>0</v>
      </c>
      <c r="AC4781" s="34" t="str">
        <f t="shared" si="449"/>
        <v>Not Determined</v>
      </c>
    </row>
    <row r="4782" spans="1:29" x14ac:dyDescent="0.25">
      <c r="A4782" s="48"/>
      <c r="B4782" s="48"/>
      <c r="C4782" s="44"/>
      <c r="D4782" s="44"/>
      <c r="E4782" s="44"/>
      <c r="F4782" s="44"/>
      <c r="G4782" s="44"/>
      <c r="H4782" s="44"/>
      <c r="I4782" s="44"/>
      <c r="J4782" s="44"/>
      <c r="K4782" s="88"/>
      <c r="L4782" s="50">
        <v>1</v>
      </c>
      <c r="M4782" s="49"/>
      <c r="N4782" s="49"/>
      <c r="O4782" s="49"/>
      <c r="P4782" s="49"/>
      <c r="Q4782" s="49"/>
      <c r="R4782" s="49"/>
      <c r="S4782" s="49"/>
      <c r="X4782" s="33">
        <f t="shared" si="444"/>
        <v>0</v>
      </c>
      <c r="Y4782" s="33">
        <f t="shared" si="445"/>
        <v>0</v>
      </c>
      <c r="Z4782" s="33">
        <f t="shared" si="446"/>
        <v>0</v>
      </c>
      <c r="AA4782" s="34">
        <f t="shared" si="447"/>
        <v>0</v>
      </c>
      <c r="AB4782" s="33">
        <f t="shared" si="448"/>
        <v>0</v>
      </c>
      <c r="AC4782" s="34" t="str">
        <f t="shared" si="449"/>
        <v>Not Determined</v>
      </c>
    </row>
    <row r="4783" spans="1:29" x14ac:dyDescent="0.25">
      <c r="A4783" s="48"/>
      <c r="B4783" s="48"/>
      <c r="C4783" s="44"/>
      <c r="D4783" s="44"/>
      <c r="E4783" s="44"/>
      <c r="F4783" s="44"/>
      <c r="G4783" s="44"/>
      <c r="H4783" s="44"/>
      <c r="I4783" s="44"/>
      <c r="J4783" s="44"/>
      <c r="K4783" s="88"/>
      <c r="L4783" s="50">
        <v>1</v>
      </c>
      <c r="M4783" s="49"/>
      <c r="N4783" s="49"/>
      <c r="O4783" s="49"/>
      <c r="P4783" s="49"/>
      <c r="Q4783" s="49"/>
      <c r="R4783" s="49"/>
      <c r="S4783" s="49"/>
      <c r="X4783" s="33">
        <f t="shared" si="444"/>
        <v>0</v>
      </c>
      <c r="Y4783" s="33">
        <f t="shared" si="445"/>
        <v>0</v>
      </c>
      <c r="Z4783" s="33">
        <f t="shared" si="446"/>
        <v>0</v>
      </c>
      <c r="AA4783" s="34">
        <f t="shared" si="447"/>
        <v>0</v>
      </c>
      <c r="AB4783" s="33">
        <f t="shared" si="448"/>
        <v>0</v>
      </c>
      <c r="AC4783" s="34" t="str">
        <f t="shared" si="449"/>
        <v>Not Determined</v>
      </c>
    </row>
    <row r="4784" spans="1:29" x14ac:dyDescent="0.25">
      <c r="A4784" s="48"/>
      <c r="B4784" s="48"/>
      <c r="C4784" s="44"/>
      <c r="D4784" s="44"/>
      <c r="E4784" s="44"/>
      <c r="F4784" s="44"/>
      <c r="G4784" s="44"/>
      <c r="H4784" s="44"/>
      <c r="I4784" s="44"/>
      <c r="J4784" s="44"/>
      <c r="K4784" s="88"/>
      <c r="L4784" s="50">
        <v>1</v>
      </c>
      <c r="M4784" s="49"/>
      <c r="N4784" s="49"/>
      <c r="O4784" s="49"/>
      <c r="P4784" s="49"/>
      <c r="Q4784" s="49"/>
      <c r="R4784" s="49"/>
      <c r="S4784" s="49"/>
      <c r="X4784" s="33">
        <f t="shared" si="444"/>
        <v>0</v>
      </c>
      <c r="Y4784" s="33">
        <f t="shared" si="445"/>
        <v>0</v>
      </c>
      <c r="Z4784" s="33">
        <f t="shared" si="446"/>
        <v>0</v>
      </c>
      <c r="AA4784" s="34">
        <f t="shared" si="447"/>
        <v>0</v>
      </c>
      <c r="AB4784" s="33">
        <f t="shared" si="448"/>
        <v>0</v>
      </c>
      <c r="AC4784" s="34" t="str">
        <f t="shared" si="449"/>
        <v>Not Determined</v>
      </c>
    </row>
    <row r="4785" spans="1:29" x14ac:dyDescent="0.25">
      <c r="A4785" s="48"/>
      <c r="B4785" s="48"/>
      <c r="C4785" s="44"/>
      <c r="D4785" s="44"/>
      <c r="E4785" s="44"/>
      <c r="F4785" s="44"/>
      <c r="G4785" s="44"/>
      <c r="H4785" s="44"/>
      <c r="I4785" s="44"/>
      <c r="J4785" s="44"/>
      <c r="K4785" s="88"/>
      <c r="L4785" s="50">
        <v>1</v>
      </c>
      <c r="M4785" s="49"/>
      <c r="N4785" s="49"/>
      <c r="O4785" s="49"/>
      <c r="P4785" s="49"/>
      <c r="Q4785" s="49"/>
      <c r="R4785" s="49"/>
      <c r="S4785" s="49"/>
      <c r="X4785" s="33">
        <f t="shared" si="444"/>
        <v>0</v>
      </c>
      <c r="Y4785" s="33">
        <f t="shared" si="445"/>
        <v>0</v>
      </c>
      <c r="Z4785" s="33">
        <f t="shared" si="446"/>
        <v>0</v>
      </c>
      <c r="AA4785" s="34">
        <f t="shared" si="447"/>
        <v>0</v>
      </c>
      <c r="AB4785" s="33">
        <f t="shared" si="448"/>
        <v>0</v>
      </c>
      <c r="AC4785" s="34" t="str">
        <f t="shared" si="449"/>
        <v>Not Determined</v>
      </c>
    </row>
    <row r="4786" spans="1:29" x14ac:dyDescent="0.25">
      <c r="A4786" s="48"/>
      <c r="B4786" s="48"/>
      <c r="C4786" s="44"/>
      <c r="D4786" s="44"/>
      <c r="E4786" s="44"/>
      <c r="F4786" s="44"/>
      <c r="G4786" s="44"/>
      <c r="H4786" s="44"/>
      <c r="I4786" s="44"/>
      <c r="J4786" s="44"/>
      <c r="K4786" s="88"/>
      <c r="L4786" s="50">
        <v>1</v>
      </c>
      <c r="M4786" s="49"/>
      <c r="N4786" s="49"/>
      <c r="O4786" s="49"/>
      <c r="P4786" s="49"/>
      <c r="Q4786" s="49"/>
      <c r="R4786" s="49"/>
      <c r="S4786" s="49"/>
      <c r="X4786" s="33">
        <f t="shared" si="444"/>
        <v>0</v>
      </c>
      <c r="Y4786" s="33">
        <f t="shared" si="445"/>
        <v>0</v>
      </c>
      <c r="Z4786" s="33">
        <f t="shared" si="446"/>
        <v>0</v>
      </c>
      <c r="AA4786" s="34">
        <f t="shared" si="447"/>
        <v>0</v>
      </c>
      <c r="AB4786" s="33">
        <f t="shared" si="448"/>
        <v>0</v>
      </c>
      <c r="AC4786" s="34" t="str">
        <f t="shared" si="449"/>
        <v>Not Determined</v>
      </c>
    </row>
    <row r="4787" spans="1:29" x14ac:dyDescent="0.25">
      <c r="A4787" s="48"/>
      <c r="B4787" s="48"/>
      <c r="C4787" s="44"/>
      <c r="D4787" s="44"/>
      <c r="E4787" s="44"/>
      <c r="F4787" s="44"/>
      <c r="G4787" s="44"/>
      <c r="H4787" s="44"/>
      <c r="I4787" s="44"/>
      <c r="J4787" s="44"/>
      <c r="K4787" s="88"/>
      <c r="L4787" s="50">
        <v>1</v>
      </c>
      <c r="M4787" s="49"/>
      <c r="N4787" s="49"/>
      <c r="O4787" s="49"/>
      <c r="P4787" s="49"/>
      <c r="Q4787" s="49"/>
      <c r="R4787" s="49"/>
      <c r="S4787" s="49"/>
      <c r="X4787" s="33">
        <f t="shared" si="444"/>
        <v>0</v>
      </c>
      <c r="Y4787" s="33">
        <f t="shared" si="445"/>
        <v>0</v>
      </c>
      <c r="Z4787" s="33">
        <f t="shared" si="446"/>
        <v>0</v>
      </c>
      <c r="AA4787" s="34">
        <f t="shared" si="447"/>
        <v>0</v>
      </c>
      <c r="AB4787" s="33">
        <f t="shared" si="448"/>
        <v>0</v>
      </c>
      <c r="AC4787" s="34" t="str">
        <f t="shared" si="449"/>
        <v>Not Determined</v>
      </c>
    </row>
    <row r="4788" spans="1:29" x14ac:dyDescent="0.25">
      <c r="A4788" s="48"/>
      <c r="B4788" s="48"/>
      <c r="C4788" s="44"/>
      <c r="D4788" s="44"/>
      <c r="E4788" s="44"/>
      <c r="F4788" s="44"/>
      <c r="G4788" s="44"/>
      <c r="H4788" s="44"/>
      <c r="I4788" s="44"/>
      <c r="J4788" s="44"/>
      <c r="K4788" s="88"/>
      <c r="L4788" s="50">
        <v>1</v>
      </c>
      <c r="M4788" s="49"/>
      <c r="N4788" s="49"/>
      <c r="O4788" s="49"/>
      <c r="P4788" s="49"/>
      <c r="Q4788" s="49"/>
      <c r="R4788" s="49"/>
      <c r="S4788" s="49"/>
      <c r="X4788" s="33">
        <f t="shared" si="444"/>
        <v>0</v>
      </c>
      <c r="Y4788" s="33">
        <f t="shared" si="445"/>
        <v>0</v>
      </c>
      <c r="Z4788" s="33">
        <f t="shared" si="446"/>
        <v>0</v>
      </c>
      <c r="AA4788" s="34">
        <f t="shared" si="447"/>
        <v>0</v>
      </c>
      <c r="AB4788" s="33">
        <f t="shared" si="448"/>
        <v>0</v>
      </c>
      <c r="AC4788" s="34" t="str">
        <f t="shared" si="449"/>
        <v>Not Determined</v>
      </c>
    </row>
    <row r="4789" spans="1:29" x14ac:dyDescent="0.25">
      <c r="A4789" s="48"/>
      <c r="B4789" s="48"/>
      <c r="C4789" s="44"/>
      <c r="D4789" s="44"/>
      <c r="E4789" s="44"/>
      <c r="F4789" s="44"/>
      <c r="G4789" s="44"/>
      <c r="H4789" s="44"/>
      <c r="I4789" s="44"/>
      <c r="J4789" s="44"/>
      <c r="K4789" s="88"/>
      <c r="L4789" s="50">
        <v>1</v>
      </c>
      <c r="M4789" s="49"/>
      <c r="N4789" s="49"/>
      <c r="O4789" s="49"/>
      <c r="P4789" s="49"/>
      <c r="Q4789" s="49"/>
      <c r="R4789" s="49"/>
      <c r="S4789" s="49"/>
      <c r="X4789" s="33">
        <f t="shared" si="444"/>
        <v>0</v>
      </c>
      <c r="Y4789" s="33">
        <f t="shared" si="445"/>
        <v>0</v>
      </c>
      <c r="Z4789" s="33">
        <f t="shared" si="446"/>
        <v>0</v>
      </c>
      <c r="AA4789" s="34">
        <f t="shared" si="447"/>
        <v>0</v>
      </c>
      <c r="AB4789" s="33">
        <f t="shared" si="448"/>
        <v>0</v>
      </c>
      <c r="AC4789" s="34" t="str">
        <f t="shared" si="449"/>
        <v>Not Determined</v>
      </c>
    </row>
    <row r="4790" spans="1:29" x14ac:dyDescent="0.25">
      <c r="A4790" s="48"/>
      <c r="B4790" s="48"/>
      <c r="C4790" s="44"/>
      <c r="D4790" s="44"/>
      <c r="E4790" s="44"/>
      <c r="F4790" s="44"/>
      <c r="G4790" s="44"/>
      <c r="H4790" s="44"/>
      <c r="I4790" s="44"/>
      <c r="J4790" s="44"/>
      <c r="K4790" s="88"/>
      <c r="L4790" s="50">
        <v>1</v>
      </c>
      <c r="M4790" s="49"/>
      <c r="N4790" s="49"/>
      <c r="O4790" s="49"/>
      <c r="P4790" s="49"/>
      <c r="Q4790" s="49"/>
      <c r="R4790" s="49"/>
      <c r="S4790" s="49"/>
      <c r="X4790" s="33">
        <f t="shared" si="444"/>
        <v>0</v>
      </c>
      <c r="Y4790" s="33">
        <f t="shared" si="445"/>
        <v>0</v>
      </c>
      <c r="Z4790" s="33">
        <f t="shared" si="446"/>
        <v>0</v>
      </c>
      <c r="AA4790" s="34">
        <f t="shared" si="447"/>
        <v>0</v>
      </c>
      <c r="AB4790" s="33">
        <f t="shared" si="448"/>
        <v>0</v>
      </c>
      <c r="AC4790" s="34" t="str">
        <f t="shared" si="449"/>
        <v>Not Determined</v>
      </c>
    </row>
    <row r="4791" spans="1:29" x14ac:dyDescent="0.25">
      <c r="A4791" s="48"/>
      <c r="B4791" s="48"/>
      <c r="C4791" s="44"/>
      <c r="D4791" s="44"/>
      <c r="E4791" s="44"/>
      <c r="F4791" s="44"/>
      <c r="G4791" s="44"/>
      <c r="H4791" s="44"/>
      <c r="I4791" s="44"/>
      <c r="J4791" s="44"/>
      <c r="K4791" s="88"/>
      <c r="L4791" s="50">
        <v>1</v>
      </c>
      <c r="M4791" s="49"/>
      <c r="N4791" s="49"/>
      <c r="O4791" s="49"/>
      <c r="P4791" s="49"/>
      <c r="Q4791" s="49"/>
      <c r="R4791" s="49"/>
      <c r="S4791" s="49"/>
      <c r="X4791" s="33">
        <f t="shared" si="444"/>
        <v>0</v>
      </c>
      <c r="Y4791" s="33">
        <f t="shared" si="445"/>
        <v>0</v>
      </c>
      <c r="Z4791" s="33">
        <f t="shared" si="446"/>
        <v>0</v>
      </c>
      <c r="AA4791" s="34">
        <f t="shared" si="447"/>
        <v>0</v>
      </c>
      <c r="AB4791" s="33">
        <f t="shared" si="448"/>
        <v>0</v>
      </c>
      <c r="AC4791" s="34" t="str">
        <f t="shared" si="449"/>
        <v>Not Determined</v>
      </c>
    </row>
    <row r="4792" spans="1:29" x14ac:dyDescent="0.25">
      <c r="A4792" s="48"/>
      <c r="B4792" s="48"/>
      <c r="C4792" s="44"/>
      <c r="D4792" s="44"/>
      <c r="E4792" s="44"/>
      <c r="F4792" s="44"/>
      <c r="G4792" s="44"/>
      <c r="H4792" s="44"/>
      <c r="I4792" s="44"/>
      <c r="J4792" s="44"/>
      <c r="K4792" s="88"/>
      <c r="L4792" s="50">
        <v>1</v>
      </c>
      <c r="M4792" s="49"/>
      <c r="N4792" s="49"/>
      <c r="O4792" s="49"/>
      <c r="P4792" s="49"/>
      <c r="Q4792" s="49"/>
      <c r="R4792" s="49"/>
      <c r="S4792" s="49"/>
      <c r="X4792" s="33">
        <f t="shared" si="444"/>
        <v>0</v>
      </c>
      <c r="Y4792" s="33">
        <f t="shared" si="445"/>
        <v>0</v>
      </c>
      <c r="Z4792" s="33">
        <f t="shared" si="446"/>
        <v>0</v>
      </c>
      <c r="AA4792" s="34">
        <f t="shared" si="447"/>
        <v>0</v>
      </c>
      <c r="AB4792" s="33">
        <f t="shared" si="448"/>
        <v>0</v>
      </c>
      <c r="AC4792" s="34" t="str">
        <f t="shared" si="449"/>
        <v>Not Determined</v>
      </c>
    </row>
    <row r="4793" spans="1:29" x14ac:dyDescent="0.25">
      <c r="A4793" s="48"/>
      <c r="B4793" s="48"/>
      <c r="C4793" s="44"/>
      <c r="D4793" s="44"/>
      <c r="E4793" s="44"/>
      <c r="F4793" s="44"/>
      <c r="G4793" s="44"/>
      <c r="H4793" s="44"/>
      <c r="I4793" s="44"/>
      <c r="J4793" s="44"/>
      <c r="K4793" s="88"/>
      <c r="L4793" s="50">
        <v>1</v>
      </c>
      <c r="M4793" s="49"/>
      <c r="N4793" s="49"/>
      <c r="O4793" s="49"/>
      <c r="P4793" s="49"/>
      <c r="Q4793" s="49"/>
      <c r="R4793" s="49"/>
      <c r="S4793" s="49"/>
      <c r="X4793" s="33">
        <f t="shared" si="444"/>
        <v>0</v>
      </c>
      <c r="Y4793" s="33">
        <f t="shared" si="445"/>
        <v>0</v>
      </c>
      <c r="Z4793" s="33">
        <f t="shared" si="446"/>
        <v>0</v>
      </c>
      <c r="AA4793" s="34">
        <f t="shared" si="447"/>
        <v>0</v>
      </c>
      <c r="AB4793" s="33">
        <f t="shared" si="448"/>
        <v>0</v>
      </c>
      <c r="AC4793" s="34" t="str">
        <f t="shared" si="449"/>
        <v>Not Determined</v>
      </c>
    </row>
    <row r="4794" spans="1:29" x14ac:dyDescent="0.25">
      <c r="A4794" s="48"/>
      <c r="B4794" s="48"/>
      <c r="C4794" s="44"/>
      <c r="D4794" s="44"/>
      <c r="E4794" s="44"/>
      <c r="F4794" s="44"/>
      <c r="G4794" s="44"/>
      <c r="H4794" s="44"/>
      <c r="I4794" s="44"/>
      <c r="J4794" s="44"/>
      <c r="K4794" s="88"/>
      <c r="L4794" s="50">
        <v>1</v>
      </c>
      <c r="M4794" s="49"/>
      <c r="N4794" s="49"/>
      <c r="O4794" s="49"/>
      <c r="P4794" s="49"/>
      <c r="Q4794" s="49"/>
      <c r="R4794" s="49"/>
      <c r="S4794" s="49"/>
      <c r="X4794" s="33">
        <f t="shared" si="444"/>
        <v>0</v>
      </c>
      <c r="Y4794" s="33">
        <f t="shared" si="445"/>
        <v>0</v>
      </c>
      <c r="Z4794" s="33">
        <f t="shared" si="446"/>
        <v>0</v>
      </c>
      <c r="AA4794" s="34">
        <f t="shared" si="447"/>
        <v>0</v>
      </c>
      <c r="AB4794" s="33">
        <f t="shared" si="448"/>
        <v>0</v>
      </c>
      <c r="AC4794" s="34" t="str">
        <f t="shared" si="449"/>
        <v>Not Determined</v>
      </c>
    </row>
    <row r="4795" spans="1:29" x14ac:dyDescent="0.25">
      <c r="A4795" s="48"/>
      <c r="B4795" s="48"/>
      <c r="C4795" s="44"/>
      <c r="D4795" s="44"/>
      <c r="E4795" s="44"/>
      <c r="F4795" s="44"/>
      <c r="G4795" s="44"/>
      <c r="H4795" s="44"/>
      <c r="I4795" s="44"/>
      <c r="J4795" s="44"/>
      <c r="K4795" s="88"/>
      <c r="L4795" s="50">
        <v>1</v>
      </c>
      <c r="M4795" s="49"/>
      <c r="N4795" s="49"/>
      <c r="O4795" s="49"/>
      <c r="P4795" s="49"/>
      <c r="Q4795" s="49"/>
      <c r="R4795" s="49"/>
      <c r="S4795" s="49"/>
      <c r="X4795" s="33">
        <f t="shared" si="444"/>
        <v>0</v>
      </c>
      <c r="Y4795" s="33">
        <f t="shared" si="445"/>
        <v>0</v>
      </c>
      <c r="Z4795" s="33">
        <f t="shared" si="446"/>
        <v>0</v>
      </c>
      <c r="AA4795" s="34">
        <f t="shared" si="447"/>
        <v>0</v>
      </c>
      <c r="AB4795" s="33">
        <f t="shared" si="448"/>
        <v>0</v>
      </c>
      <c r="AC4795" s="34" t="str">
        <f t="shared" si="449"/>
        <v>Not Determined</v>
      </c>
    </row>
    <row r="4796" spans="1:29" x14ac:dyDescent="0.25">
      <c r="A4796" s="48"/>
      <c r="B4796" s="48"/>
      <c r="C4796" s="44"/>
      <c r="D4796" s="44"/>
      <c r="E4796" s="44"/>
      <c r="F4796" s="44"/>
      <c r="G4796" s="44"/>
      <c r="H4796" s="44"/>
      <c r="I4796" s="44"/>
      <c r="J4796" s="44"/>
      <c r="K4796" s="88"/>
      <c r="L4796" s="50">
        <v>1</v>
      </c>
      <c r="M4796" s="49"/>
      <c r="N4796" s="49"/>
      <c r="O4796" s="49"/>
      <c r="P4796" s="49"/>
      <c r="Q4796" s="49"/>
      <c r="R4796" s="49"/>
      <c r="S4796" s="49"/>
      <c r="X4796" s="33">
        <f t="shared" si="444"/>
        <v>0</v>
      </c>
      <c r="Y4796" s="33">
        <f t="shared" si="445"/>
        <v>0</v>
      </c>
      <c r="Z4796" s="33">
        <f t="shared" si="446"/>
        <v>0</v>
      </c>
      <c r="AA4796" s="34">
        <f t="shared" si="447"/>
        <v>0</v>
      </c>
      <c r="AB4796" s="33">
        <f t="shared" si="448"/>
        <v>0</v>
      </c>
      <c r="AC4796" s="34" t="str">
        <f t="shared" si="449"/>
        <v>Not Determined</v>
      </c>
    </row>
    <row r="4797" spans="1:29" x14ac:dyDescent="0.25">
      <c r="A4797" s="48"/>
      <c r="B4797" s="48"/>
      <c r="C4797" s="44"/>
      <c r="D4797" s="44"/>
      <c r="E4797" s="44"/>
      <c r="F4797" s="44"/>
      <c r="G4797" s="44"/>
      <c r="H4797" s="44"/>
      <c r="I4797" s="44"/>
      <c r="J4797" s="44"/>
      <c r="K4797" s="88"/>
      <c r="L4797" s="50">
        <v>1</v>
      </c>
      <c r="M4797" s="49"/>
      <c r="N4797" s="49"/>
      <c r="O4797" s="49"/>
      <c r="P4797" s="49"/>
      <c r="Q4797" s="49"/>
      <c r="R4797" s="49"/>
      <c r="S4797" s="49"/>
      <c r="X4797" s="33">
        <f t="shared" si="444"/>
        <v>0</v>
      </c>
      <c r="Y4797" s="33">
        <f t="shared" si="445"/>
        <v>0</v>
      </c>
      <c r="Z4797" s="33">
        <f t="shared" si="446"/>
        <v>0</v>
      </c>
      <c r="AA4797" s="34">
        <f t="shared" si="447"/>
        <v>0</v>
      </c>
      <c r="AB4797" s="33">
        <f t="shared" si="448"/>
        <v>0</v>
      </c>
      <c r="AC4797" s="34" t="str">
        <f t="shared" si="449"/>
        <v>Not Determined</v>
      </c>
    </row>
    <row r="4798" spans="1:29" x14ac:dyDescent="0.25">
      <c r="A4798" s="48"/>
      <c r="B4798" s="48"/>
      <c r="C4798" s="44"/>
      <c r="D4798" s="44"/>
      <c r="E4798" s="44"/>
      <c r="F4798" s="44"/>
      <c r="G4798" s="44"/>
      <c r="H4798" s="44"/>
      <c r="I4798" s="44"/>
      <c r="J4798" s="44"/>
      <c r="K4798" s="88"/>
      <c r="L4798" s="50">
        <v>1</v>
      </c>
      <c r="M4798" s="49"/>
      <c r="N4798" s="49"/>
      <c r="O4798" s="49"/>
      <c r="P4798" s="49"/>
      <c r="Q4798" s="49"/>
      <c r="R4798" s="49"/>
      <c r="S4798" s="49"/>
      <c r="X4798" s="33">
        <f t="shared" si="444"/>
        <v>0</v>
      </c>
      <c r="Y4798" s="33">
        <f t="shared" si="445"/>
        <v>0</v>
      </c>
      <c r="Z4798" s="33">
        <f t="shared" si="446"/>
        <v>0</v>
      </c>
      <c r="AA4798" s="34">
        <f t="shared" si="447"/>
        <v>0</v>
      </c>
      <c r="AB4798" s="33">
        <f t="shared" si="448"/>
        <v>0</v>
      </c>
      <c r="AC4798" s="34" t="str">
        <f t="shared" si="449"/>
        <v>Not Determined</v>
      </c>
    </row>
    <row r="4799" spans="1:29" x14ac:dyDescent="0.25">
      <c r="A4799" s="48"/>
      <c r="B4799" s="48"/>
      <c r="C4799" s="44"/>
      <c r="D4799" s="44"/>
      <c r="E4799" s="44"/>
      <c r="F4799" s="44"/>
      <c r="G4799" s="44"/>
      <c r="H4799" s="44"/>
      <c r="I4799" s="44"/>
      <c r="J4799" s="44"/>
      <c r="K4799" s="88"/>
      <c r="L4799" s="50">
        <v>1</v>
      </c>
      <c r="M4799" s="49"/>
      <c r="N4799" s="49"/>
      <c r="O4799" s="49"/>
      <c r="P4799" s="49"/>
      <c r="Q4799" s="49"/>
      <c r="R4799" s="49"/>
      <c r="S4799" s="49"/>
      <c r="X4799" s="33">
        <f t="shared" si="444"/>
        <v>0</v>
      </c>
      <c r="Y4799" s="33">
        <f t="shared" si="445"/>
        <v>0</v>
      </c>
      <c r="Z4799" s="33">
        <f t="shared" si="446"/>
        <v>0</v>
      </c>
      <c r="AA4799" s="34">
        <f t="shared" si="447"/>
        <v>0</v>
      </c>
      <c r="AB4799" s="33">
        <f t="shared" si="448"/>
        <v>0</v>
      </c>
      <c r="AC4799" s="34" t="str">
        <f t="shared" si="449"/>
        <v>Not Determined</v>
      </c>
    </row>
    <row r="4800" spans="1:29" x14ac:dyDescent="0.25">
      <c r="A4800" s="48"/>
      <c r="B4800" s="48"/>
      <c r="C4800" s="44"/>
      <c r="D4800" s="44"/>
      <c r="E4800" s="44"/>
      <c r="F4800" s="44"/>
      <c r="G4800" s="44"/>
      <c r="H4800" s="44"/>
      <c r="I4800" s="44"/>
      <c r="J4800" s="44"/>
      <c r="K4800" s="88"/>
      <c r="L4800" s="50">
        <v>1</v>
      </c>
      <c r="M4800" s="49"/>
      <c r="N4800" s="49"/>
      <c r="O4800" s="49"/>
      <c r="P4800" s="49"/>
      <c r="Q4800" s="49"/>
      <c r="R4800" s="49"/>
      <c r="S4800" s="49"/>
      <c r="X4800" s="33">
        <f t="shared" si="444"/>
        <v>0</v>
      </c>
      <c r="Y4800" s="33">
        <f t="shared" si="445"/>
        <v>0</v>
      </c>
      <c r="Z4800" s="33">
        <f t="shared" si="446"/>
        <v>0</v>
      </c>
      <c r="AA4800" s="34">
        <f t="shared" si="447"/>
        <v>0</v>
      </c>
      <c r="AB4800" s="33">
        <f t="shared" si="448"/>
        <v>0</v>
      </c>
      <c r="AC4800" s="34" t="str">
        <f t="shared" si="449"/>
        <v>Not Determined</v>
      </c>
    </row>
    <row r="4801" spans="1:29" x14ac:dyDescent="0.25">
      <c r="A4801" s="48"/>
      <c r="B4801" s="48"/>
      <c r="C4801" s="44"/>
      <c r="D4801" s="44"/>
      <c r="E4801" s="44"/>
      <c r="F4801" s="44"/>
      <c r="G4801" s="44"/>
      <c r="H4801" s="44"/>
      <c r="I4801" s="44"/>
      <c r="J4801" s="44"/>
      <c r="K4801" s="88"/>
      <c r="L4801" s="50">
        <v>1</v>
      </c>
      <c r="M4801" s="49"/>
      <c r="N4801" s="49"/>
      <c r="O4801" s="49"/>
      <c r="P4801" s="49"/>
      <c r="Q4801" s="49"/>
      <c r="R4801" s="49"/>
      <c r="S4801" s="49"/>
      <c r="X4801" s="33">
        <f t="shared" si="444"/>
        <v>0</v>
      </c>
      <c r="Y4801" s="33">
        <f t="shared" si="445"/>
        <v>0</v>
      </c>
      <c r="Z4801" s="33">
        <f t="shared" si="446"/>
        <v>0</v>
      </c>
      <c r="AA4801" s="34">
        <f t="shared" si="447"/>
        <v>0</v>
      </c>
      <c r="AB4801" s="33">
        <f t="shared" si="448"/>
        <v>0</v>
      </c>
      <c r="AC4801" s="34" t="str">
        <f t="shared" si="449"/>
        <v>Not Determined</v>
      </c>
    </row>
    <row r="4802" spans="1:29" x14ac:dyDescent="0.25">
      <c r="A4802" s="48"/>
      <c r="B4802" s="48"/>
      <c r="C4802" s="44"/>
      <c r="D4802" s="44"/>
      <c r="E4802" s="44"/>
      <c r="F4802" s="44"/>
      <c r="G4802" s="44"/>
      <c r="H4802" s="44"/>
      <c r="I4802" s="44"/>
      <c r="J4802" s="44"/>
      <c r="K4802" s="88"/>
      <c r="L4802" s="50">
        <v>1</v>
      </c>
      <c r="M4802" s="49"/>
      <c r="N4802" s="49"/>
      <c r="O4802" s="49"/>
      <c r="P4802" s="49"/>
      <c r="Q4802" s="49"/>
      <c r="R4802" s="49"/>
      <c r="S4802" s="49"/>
      <c r="X4802" s="33">
        <f t="shared" si="444"/>
        <v>0</v>
      </c>
      <c r="Y4802" s="33">
        <f t="shared" si="445"/>
        <v>0</v>
      </c>
      <c r="Z4802" s="33">
        <f t="shared" si="446"/>
        <v>0</v>
      </c>
      <c r="AA4802" s="34">
        <f t="shared" si="447"/>
        <v>0</v>
      </c>
      <c r="AB4802" s="33">
        <f t="shared" si="448"/>
        <v>0</v>
      </c>
      <c r="AC4802" s="34" t="str">
        <f t="shared" si="449"/>
        <v>Not Determined</v>
      </c>
    </row>
    <row r="4803" spans="1:29" x14ac:dyDescent="0.25">
      <c r="A4803" s="48"/>
      <c r="B4803" s="48"/>
      <c r="C4803" s="44"/>
      <c r="D4803" s="44"/>
      <c r="E4803" s="44"/>
      <c r="F4803" s="44"/>
      <c r="G4803" s="44"/>
      <c r="H4803" s="44"/>
      <c r="I4803" s="44"/>
      <c r="J4803" s="44"/>
      <c r="K4803" s="88"/>
      <c r="L4803" s="50">
        <v>1</v>
      </c>
      <c r="M4803" s="49"/>
      <c r="N4803" s="49"/>
      <c r="O4803" s="49"/>
      <c r="P4803" s="49"/>
      <c r="Q4803" s="49"/>
      <c r="R4803" s="49"/>
      <c r="S4803" s="49"/>
      <c r="X4803" s="33">
        <f t="shared" si="444"/>
        <v>0</v>
      </c>
      <c r="Y4803" s="33">
        <f t="shared" si="445"/>
        <v>0</v>
      </c>
      <c r="Z4803" s="33">
        <f t="shared" si="446"/>
        <v>0</v>
      </c>
      <c r="AA4803" s="34">
        <f t="shared" si="447"/>
        <v>0</v>
      </c>
      <c r="AB4803" s="33">
        <f t="shared" si="448"/>
        <v>0</v>
      </c>
      <c r="AC4803" s="34" t="str">
        <f t="shared" si="449"/>
        <v>Not Determined</v>
      </c>
    </row>
    <row r="4804" spans="1:29" x14ac:dyDescent="0.25">
      <c r="A4804" s="48"/>
      <c r="B4804" s="48"/>
      <c r="C4804" s="44"/>
      <c r="D4804" s="44"/>
      <c r="E4804" s="44"/>
      <c r="F4804" s="44"/>
      <c r="G4804" s="44"/>
      <c r="H4804" s="44"/>
      <c r="I4804" s="44"/>
      <c r="J4804" s="44"/>
      <c r="K4804" s="88"/>
      <c r="L4804" s="50">
        <v>1</v>
      </c>
      <c r="M4804" s="49"/>
      <c r="N4804" s="49"/>
      <c r="O4804" s="49"/>
      <c r="P4804" s="49"/>
      <c r="Q4804" s="49"/>
      <c r="R4804" s="49"/>
      <c r="S4804" s="49"/>
      <c r="X4804" s="33">
        <f t="shared" si="444"/>
        <v>0</v>
      </c>
      <c r="Y4804" s="33">
        <f t="shared" si="445"/>
        <v>0</v>
      </c>
      <c r="Z4804" s="33">
        <f t="shared" si="446"/>
        <v>0</v>
      </c>
      <c r="AA4804" s="34">
        <f t="shared" si="447"/>
        <v>0</v>
      </c>
      <c r="AB4804" s="33">
        <f t="shared" si="448"/>
        <v>0</v>
      </c>
      <c r="AC4804" s="34" t="str">
        <f t="shared" si="449"/>
        <v>Not Determined</v>
      </c>
    </row>
    <row r="4805" spans="1:29" x14ac:dyDescent="0.25">
      <c r="A4805" s="48"/>
      <c r="B4805" s="48"/>
      <c r="C4805" s="44"/>
      <c r="D4805" s="44"/>
      <c r="E4805" s="44"/>
      <c r="F4805" s="44"/>
      <c r="G4805" s="44"/>
      <c r="H4805" s="44"/>
      <c r="I4805" s="44"/>
      <c r="J4805" s="44"/>
      <c r="K4805" s="88"/>
      <c r="L4805" s="50">
        <v>1</v>
      </c>
      <c r="M4805" s="49"/>
      <c r="N4805" s="49"/>
      <c r="O4805" s="49"/>
      <c r="P4805" s="49"/>
      <c r="Q4805" s="49"/>
      <c r="R4805" s="49"/>
      <c r="S4805" s="49"/>
      <c r="X4805" s="33">
        <f t="shared" si="444"/>
        <v>0</v>
      </c>
      <c r="Y4805" s="33">
        <f t="shared" si="445"/>
        <v>0</v>
      </c>
      <c r="Z4805" s="33">
        <f t="shared" si="446"/>
        <v>0</v>
      </c>
      <c r="AA4805" s="34">
        <f t="shared" si="447"/>
        <v>0</v>
      </c>
      <c r="AB4805" s="33">
        <f t="shared" si="448"/>
        <v>0</v>
      </c>
      <c r="AC4805" s="34" t="str">
        <f t="shared" si="449"/>
        <v>Not Determined</v>
      </c>
    </row>
    <row r="4806" spans="1:29" x14ac:dyDescent="0.25">
      <c r="A4806" s="48"/>
      <c r="B4806" s="48"/>
      <c r="C4806" s="44"/>
      <c r="D4806" s="44"/>
      <c r="E4806" s="44"/>
      <c r="F4806" s="44"/>
      <c r="G4806" s="44"/>
      <c r="H4806" s="44"/>
      <c r="I4806" s="44"/>
      <c r="J4806" s="44"/>
      <c r="K4806" s="88"/>
      <c r="L4806" s="50">
        <v>1</v>
      </c>
      <c r="M4806" s="49"/>
      <c r="N4806" s="49"/>
      <c r="O4806" s="49"/>
      <c r="P4806" s="49"/>
      <c r="Q4806" s="49"/>
      <c r="R4806" s="49"/>
      <c r="S4806" s="49"/>
      <c r="X4806" s="33">
        <f t="shared" si="444"/>
        <v>0</v>
      </c>
      <c r="Y4806" s="33">
        <f t="shared" si="445"/>
        <v>0</v>
      </c>
      <c r="Z4806" s="33">
        <f t="shared" si="446"/>
        <v>0</v>
      </c>
      <c r="AA4806" s="34">
        <f t="shared" si="447"/>
        <v>0</v>
      </c>
      <c r="AB4806" s="33">
        <f t="shared" si="448"/>
        <v>0</v>
      </c>
      <c r="AC4806" s="34" t="str">
        <f t="shared" si="449"/>
        <v>Not Determined</v>
      </c>
    </row>
    <row r="4807" spans="1:29" x14ac:dyDescent="0.25">
      <c r="A4807" s="48"/>
      <c r="B4807" s="48"/>
      <c r="C4807" s="44"/>
      <c r="D4807" s="44"/>
      <c r="E4807" s="44"/>
      <c r="F4807" s="44"/>
      <c r="G4807" s="44"/>
      <c r="H4807" s="44"/>
      <c r="I4807" s="44"/>
      <c r="J4807" s="44"/>
      <c r="K4807" s="88"/>
      <c r="L4807" s="50">
        <v>1</v>
      </c>
      <c r="M4807" s="49"/>
      <c r="N4807" s="49"/>
      <c r="O4807" s="49"/>
      <c r="P4807" s="49"/>
      <c r="Q4807" s="49"/>
      <c r="R4807" s="49"/>
      <c r="S4807" s="49"/>
      <c r="X4807" s="33">
        <f t="shared" si="444"/>
        <v>0</v>
      </c>
      <c r="Y4807" s="33">
        <f t="shared" si="445"/>
        <v>0</v>
      </c>
      <c r="Z4807" s="33">
        <f t="shared" si="446"/>
        <v>0</v>
      </c>
      <c r="AA4807" s="34">
        <f t="shared" si="447"/>
        <v>0</v>
      </c>
      <c r="AB4807" s="33">
        <f t="shared" si="448"/>
        <v>0</v>
      </c>
      <c r="AC4807" s="34" t="str">
        <f t="shared" si="449"/>
        <v>Not Determined</v>
      </c>
    </row>
    <row r="4808" spans="1:29" x14ac:dyDescent="0.25">
      <c r="A4808" s="48"/>
      <c r="B4808" s="48"/>
      <c r="C4808" s="44"/>
      <c r="D4808" s="44"/>
      <c r="E4808" s="44"/>
      <c r="F4808" s="44"/>
      <c r="G4808" s="44"/>
      <c r="H4808" s="44"/>
      <c r="I4808" s="44"/>
      <c r="J4808" s="44"/>
      <c r="K4808" s="88"/>
      <c r="L4808" s="50">
        <v>1</v>
      </c>
      <c r="M4808" s="49"/>
      <c r="N4808" s="49"/>
      <c r="O4808" s="49"/>
      <c r="P4808" s="49"/>
      <c r="Q4808" s="49"/>
      <c r="R4808" s="49"/>
      <c r="S4808" s="49"/>
      <c r="X4808" s="33">
        <f t="shared" si="444"/>
        <v>0</v>
      </c>
      <c r="Y4808" s="33">
        <f t="shared" si="445"/>
        <v>0</v>
      </c>
      <c r="Z4808" s="33">
        <f t="shared" si="446"/>
        <v>0</v>
      </c>
      <c r="AA4808" s="34">
        <f t="shared" si="447"/>
        <v>0</v>
      </c>
      <c r="AB4808" s="33">
        <f t="shared" si="448"/>
        <v>0</v>
      </c>
      <c r="AC4808" s="34" t="str">
        <f t="shared" si="449"/>
        <v>Not Determined</v>
      </c>
    </row>
    <row r="4809" spans="1:29" x14ac:dyDescent="0.25">
      <c r="A4809" s="48"/>
      <c r="B4809" s="48"/>
      <c r="C4809" s="44"/>
      <c r="D4809" s="44"/>
      <c r="E4809" s="44"/>
      <c r="F4809" s="44"/>
      <c r="G4809" s="44"/>
      <c r="H4809" s="44"/>
      <c r="I4809" s="44"/>
      <c r="J4809" s="44"/>
      <c r="K4809" s="88"/>
      <c r="L4809" s="50">
        <v>1</v>
      </c>
      <c r="M4809" s="49"/>
      <c r="N4809" s="49"/>
      <c r="O4809" s="49"/>
      <c r="P4809" s="49"/>
      <c r="Q4809" s="49"/>
      <c r="R4809" s="49"/>
      <c r="S4809" s="49"/>
      <c r="X4809" s="33">
        <f t="shared" si="444"/>
        <v>0</v>
      </c>
      <c r="Y4809" s="33">
        <f t="shared" si="445"/>
        <v>0</v>
      </c>
      <c r="Z4809" s="33">
        <f t="shared" si="446"/>
        <v>0</v>
      </c>
      <c r="AA4809" s="34">
        <f t="shared" si="447"/>
        <v>0</v>
      </c>
      <c r="AB4809" s="33">
        <f t="shared" si="448"/>
        <v>0</v>
      </c>
      <c r="AC4809" s="34" t="str">
        <f t="shared" si="449"/>
        <v>Not Determined</v>
      </c>
    </row>
    <row r="4810" spans="1:29" x14ac:dyDescent="0.25">
      <c r="A4810" s="48"/>
      <c r="B4810" s="48"/>
      <c r="C4810" s="44"/>
      <c r="D4810" s="44"/>
      <c r="E4810" s="44"/>
      <c r="F4810" s="44"/>
      <c r="G4810" s="44"/>
      <c r="H4810" s="44"/>
      <c r="I4810" s="44"/>
      <c r="J4810" s="44"/>
      <c r="K4810" s="88"/>
      <c r="L4810" s="50">
        <v>1</v>
      </c>
      <c r="M4810" s="49"/>
      <c r="N4810" s="49"/>
      <c r="O4810" s="49"/>
      <c r="P4810" s="49"/>
      <c r="Q4810" s="49"/>
      <c r="R4810" s="49"/>
      <c r="S4810" s="49"/>
      <c r="X4810" s="33">
        <f t="shared" si="444"/>
        <v>0</v>
      </c>
      <c r="Y4810" s="33">
        <f t="shared" si="445"/>
        <v>0</v>
      </c>
      <c r="Z4810" s="33">
        <f t="shared" si="446"/>
        <v>0</v>
      </c>
      <c r="AA4810" s="34">
        <f t="shared" si="447"/>
        <v>0</v>
      </c>
      <c r="AB4810" s="33">
        <f t="shared" si="448"/>
        <v>0</v>
      </c>
      <c r="AC4810" s="34" t="str">
        <f t="shared" si="449"/>
        <v>Not Determined</v>
      </c>
    </row>
    <row r="4811" spans="1:29" x14ac:dyDescent="0.25">
      <c r="A4811" s="48"/>
      <c r="B4811" s="48"/>
      <c r="C4811" s="44"/>
      <c r="D4811" s="44"/>
      <c r="E4811" s="44"/>
      <c r="F4811" s="44"/>
      <c r="G4811" s="44"/>
      <c r="H4811" s="44"/>
      <c r="I4811" s="44"/>
      <c r="J4811" s="44"/>
      <c r="K4811" s="88"/>
      <c r="L4811" s="50">
        <v>1</v>
      </c>
      <c r="M4811" s="49"/>
      <c r="N4811" s="49"/>
      <c r="O4811" s="49"/>
      <c r="P4811" s="49"/>
      <c r="Q4811" s="49"/>
      <c r="R4811" s="49"/>
      <c r="S4811" s="49"/>
      <c r="X4811" s="33">
        <f t="shared" si="444"/>
        <v>0</v>
      </c>
      <c r="Y4811" s="33">
        <f t="shared" si="445"/>
        <v>0</v>
      </c>
      <c r="Z4811" s="33">
        <f t="shared" si="446"/>
        <v>0</v>
      </c>
      <c r="AA4811" s="34">
        <f t="shared" si="447"/>
        <v>0</v>
      </c>
      <c r="AB4811" s="33">
        <f t="shared" si="448"/>
        <v>0</v>
      </c>
      <c r="AC4811" s="34" t="str">
        <f t="shared" si="449"/>
        <v>Not Determined</v>
      </c>
    </row>
    <row r="4812" spans="1:29" x14ac:dyDescent="0.25">
      <c r="A4812" s="48"/>
      <c r="B4812" s="48"/>
      <c r="C4812" s="44"/>
      <c r="D4812" s="44"/>
      <c r="E4812" s="44"/>
      <c r="F4812" s="44"/>
      <c r="G4812" s="44"/>
      <c r="H4812" s="44"/>
      <c r="I4812" s="44"/>
      <c r="J4812" s="44"/>
      <c r="K4812" s="88"/>
      <c r="L4812" s="50">
        <v>1</v>
      </c>
      <c r="M4812" s="49"/>
      <c r="N4812" s="49"/>
      <c r="O4812" s="49"/>
      <c r="P4812" s="49"/>
      <c r="Q4812" s="49"/>
      <c r="R4812" s="49"/>
      <c r="S4812" s="49"/>
      <c r="X4812" s="33">
        <f t="shared" si="444"/>
        <v>0</v>
      </c>
      <c r="Y4812" s="33">
        <f t="shared" si="445"/>
        <v>0</v>
      </c>
      <c r="Z4812" s="33">
        <f t="shared" si="446"/>
        <v>0</v>
      </c>
      <c r="AA4812" s="34">
        <f t="shared" si="447"/>
        <v>0</v>
      </c>
      <c r="AB4812" s="33">
        <f t="shared" si="448"/>
        <v>0</v>
      </c>
      <c r="AC4812" s="34" t="str">
        <f t="shared" si="449"/>
        <v>Not Determined</v>
      </c>
    </row>
    <row r="4813" spans="1:29" x14ac:dyDescent="0.25">
      <c r="A4813" s="48"/>
      <c r="B4813" s="48"/>
      <c r="C4813" s="44"/>
      <c r="D4813" s="44"/>
      <c r="E4813" s="44"/>
      <c r="F4813" s="44"/>
      <c r="G4813" s="44"/>
      <c r="H4813" s="44"/>
      <c r="I4813" s="44"/>
      <c r="J4813" s="44"/>
      <c r="K4813" s="88"/>
      <c r="L4813" s="50">
        <v>1</v>
      </c>
      <c r="M4813" s="49"/>
      <c r="N4813" s="49"/>
      <c r="O4813" s="49"/>
      <c r="P4813" s="49"/>
      <c r="Q4813" s="49"/>
      <c r="R4813" s="49"/>
      <c r="S4813" s="49"/>
      <c r="X4813" s="33">
        <f t="shared" si="444"/>
        <v>0</v>
      </c>
      <c r="Y4813" s="33">
        <f t="shared" si="445"/>
        <v>0</v>
      </c>
      <c r="Z4813" s="33">
        <f t="shared" si="446"/>
        <v>0</v>
      </c>
      <c r="AA4813" s="34">
        <f t="shared" si="447"/>
        <v>0</v>
      </c>
      <c r="AB4813" s="33">
        <f t="shared" si="448"/>
        <v>0</v>
      </c>
      <c r="AC4813" s="34" t="str">
        <f t="shared" si="449"/>
        <v>Not Determined</v>
      </c>
    </row>
    <row r="4814" spans="1:29" x14ac:dyDescent="0.25">
      <c r="A4814" s="48"/>
      <c r="B4814" s="48"/>
      <c r="C4814" s="44"/>
      <c r="D4814" s="44"/>
      <c r="E4814" s="44"/>
      <c r="F4814" s="44"/>
      <c r="G4814" s="44"/>
      <c r="H4814" s="44"/>
      <c r="I4814" s="44"/>
      <c r="J4814" s="44"/>
      <c r="K4814" s="88"/>
      <c r="L4814" s="50">
        <v>1</v>
      </c>
      <c r="M4814" s="49"/>
      <c r="N4814" s="49"/>
      <c r="O4814" s="49"/>
      <c r="P4814" s="49"/>
      <c r="Q4814" s="49"/>
      <c r="R4814" s="49"/>
      <c r="S4814" s="49"/>
      <c r="X4814" s="33">
        <f t="shared" si="444"/>
        <v>0</v>
      </c>
      <c r="Y4814" s="33">
        <f t="shared" si="445"/>
        <v>0</v>
      </c>
      <c r="Z4814" s="33">
        <f t="shared" si="446"/>
        <v>0</v>
      </c>
      <c r="AA4814" s="34">
        <f t="shared" si="447"/>
        <v>0</v>
      </c>
      <c r="AB4814" s="33">
        <f t="shared" si="448"/>
        <v>0</v>
      </c>
      <c r="AC4814" s="34" t="str">
        <f t="shared" si="449"/>
        <v>Not Determined</v>
      </c>
    </row>
    <row r="4815" spans="1:29" x14ac:dyDescent="0.25">
      <c r="A4815" s="48"/>
      <c r="B4815" s="48"/>
      <c r="C4815" s="44"/>
      <c r="D4815" s="44"/>
      <c r="E4815" s="44"/>
      <c r="F4815" s="44"/>
      <c r="G4815" s="44"/>
      <c r="H4815" s="44"/>
      <c r="I4815" s="44"/>
      <c r="J4815" s="44"/>
      <c r="K4815" s="88"/>
      <c r="L4815" s="50">
        <v>1</v>
      </c>
      <c r="M4815" s="49"/>
      <c r="N4815" s="49"/>
      <c r="O4815" s="49"/>
      <c r="P4815" s="49"/>
      <c r="Q4815" s="49"/>
      <c r="R4815" s="49"/>
      <c r="S4815" s="49"/>
      <c r="X4815" s="33">
        <f t="shared" ref="X4815:X4878" si="450">IF($C4815="Yes",$L4815,0)</f>
        <v>0</v>
      </c>
      <c r="Y4815" s="33">
        <f t="shared" ref="Y4815:Y4878" si="451">IF(AND($AB4815=0,$AA4815=0,$Z4815=0),IF(AND(OR($D4815="P",$D4815="C", $D4815="G",$D4815="DI",$D4815="CI-L",$D4815="CI-U"),OR($E4815="P",$E4815="C", $E4815="G",$E4815="DI",$E4815="CI-L",$E4815="CI-U",$E4815=""),OR($H4815="P",$H4815="C", $H4815="G",$H4815="DI",$H4815="CI-L",$H4815="CI-U"),OR($I4815="P",$I4815="C", $I4815="G",$I4815="DI",$I4815="CI-L",$I4815="CI-U",$I4815="")),$L4815,IF(K4815&gt;$AE$34,$L4815,0)),0)</f>
        <v>0</v>
      </c>
      <c r="Z4815" s="33">
        <f t="shared" ref="Z4815:Z4878" si="452">IF(OR($D4815="Lead",$E4815="Lead",$H4815="Lead",$I4815="Lead"),$L4815,0)</f>
        <v>0</v>
      </c>
      <c r="AA4815" s="34">
        <f t="shared" ref="AA4815:AA4878" si="453">IF($Z4815=0,IF(OR($F4815="Yes",$F4815="Unknown",$D4815="UNK",$D4815="UNK-NOLG",$D4815="UNK-LG",$E4815="UNK",$E4815="UNK-NOLG",$E4815="UNK-LG"),IF(OR($H4815="G",$H4815="UNK-LG",$I4815="G",$I4815="UNK-LG"),$L4815,0),0),0)</f>
        <v>0</v>
      </c>
      <c r="AB4815" s="33">
        <f t="shared" ref="AB4815:AB4878" si="454">IF(AND($AA4815=0,$Z4815=0),IF(OR($D4815="UNK",$E4815="UNK",$H4815="UNK",$I4815="UNK",$D4815="UNK-NOLG",$E4815="UNK-NOLG",$H4815="UNK-NOLG",$I4815="UNK-NOLG",$D4815="UNK-LG",$E4815="UNK-LG",$H4815="UNK-LG",$I4815="UNK-LG"),IF(K4815&gt;$AE$34,0,$L4815),0),0)</f>
        <v>0</v>
      </c>
      <c r="AC4815" s="34" t="str">
        <f t="shared" ref="AC4815:AC4878" si="455">IF($Z4815&gt;0,"Lead",IF($AA4815&gt;0,"GRR",IF($AB4815&gt;0,"UNK",IF($Y4815&gt;0,"Non-Lead","Not Determined"))))</f>
        <v>Not Determined</v>
      </c>
    </row>
    <row r="4816" spans="1:29" x14ac:dyDescent="0.25">
      <c r="A4816" s="48"/>
      <c r="B4816" s="48"/>
      <c r="C4816" s="44"/>
      <c r="D4816" s="44"/>
      <c r="E4816" s="44"/>
      <c r="F4816" s="44"/>
      <c r="G4816" s="44"/>
      <c r="H4816" s="44"/>
      <c r="I4816" s="44"/>
      <c r="J4816" s="44"/>
      <c r="K4816" s="88"/>
      <c r="L4816" s="50">
        <v>1</v>
      </c>
      <c r="M4816" s="49"/>
      <c r="N4816" s="49"/>
      <c r="O4816" s="49"/>
      <c r="P4816" s="49"/>
      <c r="Q4816" s="49"/>
      <c r="R4816" s="49"/>
      <c r="S4816" s="49"/>
      <c r="X4816" s="33">
        <f t="shared" si="450"/>
        <v>0</v>
      </c>
      <c r="Y4816" s="33">
        <f t="shared" si="451"/>
        <v>0</v>
      </c>
      <c r="Z4816" s="33">
        <f t="shared" si="452"/>
        <v>0</v>
      </c>
      <c r="AA4816" s="34">
        <f t="shared" si="453"/>
        <v>0</v>
      </c>
      <c r="AB4816" s="33">
        <f t="shared" si="454"/>
        <v>0</v>
      </c>
      <c r="AC4816" s="34" t="str">
        <f t="shared" si="455"/>
        <v>Not Determined</v>
      </c>
    </row>
    <row r="4817" spans="1:29" x14ac:dyDescent="0.25">
      <c r="A4817" s="48"/>
      <c r="B4817" s="48"/>
      <c r="C4817" s="44"/>
      <c r="D4817" s="44"/>
      <c r="E4817" s="44"/>
      <c r="F4817" s="44"/>
      <c r="G4817" s="44"/>
      <c r="H4817" s="44"/>
      <c r="I4817" s="44"/>
      <c r="J4817" s="44"/>
      <c r="K4817" s="88"/>
      <c r="L4817" s="50">
        <v>1</v>
      </c>
      <c r="M4817" s="49"/>
      <c r="N4817" s="49"/>
      <c r="O4817" s="49"/>
      <c r="P4817" s="49"/>
      <c r="Q4817" s="49"/>
      <c r="R4817" s="49"/>
      <c r="S4817" s="49"/>
      <c r="X4817" s="33">
        <f t="shared" si="450"/>
        <v>0</v>
      </c>
      <c r="Y4817" s="33">
        <f t="shared" si="451"/>
        <v>0</v>
      </c>
      <c r="Z4817" s="33">
        <f t="shared" si="452"/>
        <v>0</v>
      </c>
      <c r="AA4817" s="34">
        <f t="shared" si="453"/>
        <v>0</v>
      </c>
      <c r="AB4817" s="33">
        <f t="shared" si="454"/>
        <v>0</v>
      </c>
      <c r="AC4817" s="34" t="str">
        <f t="shared" si="455"/>
        <v>Not Determined</v>
      </c>
    </row>
    <row r="4818" spans="1:29" x14ac:dyDescent="0.25">
      <c r="A4818" s="48"/>
      <c r="B4818" s="48"/>
      <c r="C4818" s="44"/>
      <c r="D4818" s="44"/>
      <c r="E4818" s="44"/>
      <c r="F4818" s="44"/>
      <c r="G4818" s="44"/>
      <c r="H4818" s="44"/>
      <c r="I4818" s="44"/>
      <c r="J4818" s="44"/>
      <c r="K4818" s="88"/>
      <c r="L4818" s="50">
        <v>1</v>
      </c>
      <c r="M4818" s="49"/>
      <c r="N4818" s="49"/>
      <c r="O4818" s="49"/>
      <c r="P4818" s="49"/>
      <c r="Q4818" s="49"/>
      <c r="R4818" s="49"/>
      <c r="S4818" s="49"/>
      <c r="X4818" s="33">
        <f t="shared" si="450"/>
        <v>0</v>
      </c>
      <c r="Y4818" s="33">
        <f t="shared" si="451"/>
        <v>0</v>
      </c>
      <c r="Z4818" s="33">
        <f t="shared" si="452"/>
        <v>0</v>
      </c>
      <c r="AA4818" s="34">
        <f t="shared" si="453"/>
        <v>0</v>
      </c>
      <c r="AB4818" s="33">
        <f t="shared" si="454"/>
        <v>0</v>
      </c>
      <c r="AC4818" s="34" t="str">
        <f t="shared" si="455"/>
        <v>Not Determined</v>
      </c>
    </row>
    <row r="4819" spans="1:29" x14ac:dyDescent="0.25">
      <c r="A4819" s="48"/>
      <c r="B4819" s="48"/>
      <c r="C4819" s="44"/>
      <c r="D4819" s="44"/>
      <c r="E4819" s="44"/>
      <c r="F4819" s="44"/>
      <c r="G4819" s="44"/>
      <c r="H4819" s="44"/>
      <c r="I4819" s="44"/>
      <c r="J4819" s="44"/>
      <c r="K4819" s="88"/>
      <c r="L4819" s="50">
        <v>1</v>
      </c>
      <c r="M4819" s="49"/>
      <c r="N4819" s="49"/>
      <c r="O4819" s="49"/>
      <c r="P4819" s="49"/>
      <c r="Q4819" s="49"/>
      <c r="R4819" s="49"/>
      <c r="S4819" s="49"/>
      <c r="X4819" s="33">
        <f t="shared" si="450"/>
        <v>0</v>
      </c>
      <c r="Y4819" s="33">
        <f t="shared" si="451"/>
        <v>0</v>
      </c>
      <c r="Z4819" s="33">
        <f t="shared" si="452"/>
        <v>0</v>
      </c>
      <c r="AA4819" s="34">
        <f t="shared" si="453"/>
        <v>0</v>
      </c>
      <c r="AB4819" s="33">
        <f t="shared" si="454"/>
        <v>0</v>
      </c>
      <c r="AC4819" s="34" t="str">
        <f t="shared" si="455"/>
        <v>Not Determined</v>
      </c>
    </row>
    <row r="4820" spans="1:29" x14ac:dyDescent="0.25">
      <c r="A4820" s="48"/>
      <c r="B4820" s="48"/>
      <c r="C4820" s="44"/>
      <c r="D4820" s="44"/>
      <c r="E4820" s="44"/>
      <c r="F4820" s="44"/>
      <c r="G4820" s="44"/>
      <c r="H4820" s="44"/>
      <c r="I4820" s="44"/>
      <c r="J4820" s="44"/>
      <c r="K4820" s="88"/>
      <c r="L4820" s="50">
        <v>1</v>
      </c>
      <c r="M4820" s="49"/>
      <c r="N4820" s="49"/>
      <c r="O4820" s="49"/>
      <c r="P4820" s="49"/>
      <c r="Q4820" s="49"/>
      <c r="R4820" s="49"/>
      <c r="S4820" s="49"/>
      <c r="X4820" s="33">
        <f t="shared" si="450"/>
        <v>0</v>
      </c>
      <c r="Y4820" s="33">
        <f t="shared" si="451"/>
        <v>0</v>
      </c>
      <c r="Z4820" s="33">
        <f t="shared" si="452"/>
        <v>0</v>
      </c>
      <c r="AA4820" s="34">
        <f t="shared" si="453"/>
        <v>0</v>
      </c>
      <c r="AB4820" s="33">
        <f t="shared" si="454"/>
        <v>0</v>
      </c>
      <c r="AC4820" s="34" t="str">
        <f t="shared" si="455"/>
        <v>Not Determined</v>
      </c>
    </row>
    <row r="4821" spans="1:29" x14ac:dyDescent="0.25">
      <c r="A4821" s="48"/>
      <c r="B4821" s="48"/>
      <c r="C4821" s="44"/>
      <c r="D4821" s="44"/>
      <c r="E4821" s="44"/>
      <c r="F4821" s="44"/>
      <c r="G4821" s="44"/>
      <c r="H4821" s="44"/>
      <c r="I4821" s="44"/>
      <c r="J4821" s="44"/>
      <c r="K4821" s="88"/>
      <c r="L4821" s="50">
        <v>1</v>
      </c>
      <c r="M4821" s="49"/>
      <c r="N4821" s="49"/>
      <c r="O4821" s="49"/>
      <c r="P4821" s="49"/>
      <c r="Q4821" s="49"/>
      <c r="R4821" s="49"/>
      <c r="S4821" s="49"/>
      <c r="X4821" s="33">
        <f t="shared" si="450"/>
        <v>0</v>
      </c>
      <c r="Y4821" s="33">
        <f t="shared" si="451"/>
        <v>0</v>
      </c>
      <c r="Z4821" s="33">
        <f t="shared" si="452"/>
        <v>0</v>
      </c>
      <c r="AA4821" s="34">
        <f t="shared" si="453"/>
        <v>0</v>
      </c>
      <c r="AB4821" s="33">
        <f t="shared" si="454"/>
        <v>0</v>
      </c>
      <c r="AC4821" s="34" t="str">
        <f t="shared" si="455"/>
        <v>Not Determined</v>
      </c>
    </row>
    <row r="4822" spans="1:29" x14ac:dyDescent="0.25">
      <c r="A4822" s="48"/>
      <c r="B4822" s="48"/>
      <c r="C4822" s="44"/>
      <c r="D4822" s="44"/>
      <c r="E4822" s="44"/>
      <c r="F4822" s="44"/>
      <c r="G4822" s="44"/>
      <c r="H4822" s="44"/>
      <c r="I4822" s="44"/>
      <c r="J4822" s="44"/>
      <c r="K4822" s="88"/>
      <c r="L4822" s="50">
        <v>1</v>
      </c>
      <c r="M4822" s="49"/>
      <c r="N4822" s="49"/>
      <c r="O4822" s="49"/>
      <c r="P4822" s="49"/>
      <c r="Q4822" s="49"/>
      <c r="R4822" s="49"/>
      <c r="S4822" s="49"/>
      <c r="X4822" s="33">
        <f t="shared" si="450"/>
        <v>0</v>
      </c>
      <c r="Y4822" s="33">
        <f t="shared" si="451"/>
        <v>0</v>
      </c>
      <c r="Z4822" s="33">
        <f t="shared" si="452"/>
        <v>0</v>
      </c>
      <c r="AA4822" s="34">
        <f t="shared" si="453"/>
        <v>0</v>
      </c>
      <c r="AB4822" s="33">
        <f t="shared" si="454"/>
        <v>0</v>
      </c>
      <c r="AC4822" s="34" t="str">
        <f t="shared" si="455"/>
        <v>Not Determined</v>
      </c>
    </row>
    <row r="4823" spans="1:29" x14ac:dyDescent="0.25">
      <c r="A4823" s="48"/>
      <c r="B4823" s="48"/>
      <c r="C4823" s="44"/>
      <c r="D4823" s="44"/>
      <c r="E4823" s="44"/>
      <c r="F4823" s="44"/>
      <c r="G4823" s="44"/>
      <c r="H4823" s="44"/>
      <c r="I4823" s="44"/>
      <c r="J4823" s="44"/>
      <c r="K4823" s="88"/>
      <c r="L4823" s="50">
        <v>1</v>
      </c>
      <c r="M4823" s="49"/>
      <c r="N4823" s="49"/>
      <c r="O4823" s="49"/>
      <c r="P4823" s="49"/>
      <c r="Q4823" s="49"/>
      <c r="R4823" s="49"/>
      <c r="S4823" s="49"/>
      <c r="X4823" s="33">
        <f t="shared" si="450"/>
        <v>0</v>
      </c>
      <c r="Y4823" s="33">
        <f t="shared" si="451"/>
        <v>0</v>
      </c>
      <c r="Z4823" s="33">
        <f t="shared" si="452"/>
        <v>0</v>
      </c>
      <c r="AA4823" s="34">
        <f t="shared" si="453"/>
        <v>0</v>
      </c>
      <c r="AB4823" s="33">
        <f t="shared" si="454"/>
        <v>0</v>
      </c>
      <c r="AC4823" s="34" t="str">
        <f t="shared" si="455"/>
        <v>Not Determined</v>
      </c>
    </row>
    <row r="4824" spans="1:29" x14ac:dyDescent="0.25">
      <c r="A4824" s="48"/>
      <c r="B4824" s="48"/>
      <c r="C4824" s="44"/>
      <c r="D4824" s="44"/>
      <c r="E4824" s="44"/>
      <c r="F4824" s="44"/>
      <c r="G4824" s="44"/>
      <c r="H4824" s="44"/>
      <c r="I4824" s="44"/>
      <c r="J4824" s="44"/>
      <c r="K4824" s="88"/>
      <c r="L4824" s="50">
        <v>1</v>
      </c>
      <c r="M4824" s="49"/>
      <c r="N4824" s="49"/>
      <c r="O4824" s="49"/>
      <c r="P4824" s="49"/>
      <c r="Q4824" s="49"/>
      <c r="R4824" s="49"/>
      <c r="S4824" s="49"/>
      <c r="X4824" s="33">
        <f t="shared" si="450"/>
        <v>0</v>
      </c>
      <c r="Y4824" s="33">
        <f t="shared" si="451"/>
        <v>0</v>
      </c>
      <c r="Z4824" s="33">
        <f t="shared" si="452"/>
        <v>0</v>
      </c>
      <c r="AA4824" s="34">
        <f t="shared" si="453"/>
        <v>0</v>
      </c>
      <c r="AB4824" s="33">
        <f t="shared" si="454"/>
        <v>0</v>
      </c>
      <c r="AC4824" s="34" t="str">
        <f t="shared" si="455"/>
        <v>Not Determined</v>
      </c>
    </row>
    <row r="4825" spans="1:29" x14ac:dyDescent="0.25">
      <c r="A4825" s="48"/>
      <c r="B4825" s="48"/>
      <c r="C4825" s="44"/>
      <c r="D4825" s="44"/>
      <c r="E4825" s="44"/>
      <c r="F4825" s="44"/>
      <c r="G4825" s="44"/>
      <c r="H4825" s="44"/>
      <c r="I4825" s="44"/>
      <c r="J4825" s="44"/>
      <c r="K4825" s="88"/>
      <c r="L4825" s="50">
        <v>1</v>
      </c>
      <c r="M4825" s="49"/>
      <c r="N4825" s="49"/>
      <c r="O4825" s="49"/>
      <c r="P4825" s="49"/>
      <c r="Q4825" s="49"/>
      <c r="R4825" s="49"/>
      <c r="S4825" s="49"/>
      <c r="X4825" s="33">
        <f t="shared" si="450"/>
        <v>0</v>
      </c>
      <c r="Y4825" s="33">
        <f t="shared" si="451"/>
        <v>0</v>
      </c>
      <c r="Z4825" s="33">
        <f t="shared" si="452"/>
        <v>0</v>
      </c>
      <c r="AA4825" s="34">
        <f t="shared" si="453"/>
        <v>0</v>
      </c>
      <c r="AB4825" s="33">
        <f t="shared" si="454"/>
        <v>0</v>
      </c>
      <c r="AC4825" s="34" t="str">
        <f t="shared" si="455"/>
        <v>Not Determined</v>
      </c>
    </row>
    <row r="4826" spans="1:29" x14ac:dyDescent="0.25">
      <c r="A4826" s="48"/>
      <c r="B4826" s="48"/>
      <c r="C4826" s="44"/>
      <c r="D4826" s="44"/>
      <c r="E4826" s="44"/>
      <c r="F4826" s="44"/>
      <c r="G4826" s="44"/>
      <c r="H4826" s="44"/>
      <c r="I4826" s="44"/>
      <c r="J4826" s="44"/>
      <c r="K4826" s="88"/>
      <c r="L4826" s="50">
        <v>1</v>
      </c>
      <c r="M4826" s="49"/>
      <c r="N4826" s="49"/>
      <c r="O4826" s="49"/>
      <c r="P4826" s="49"/>
      <c r="Q4826" s="49"/>
      <c r="R4826" s="49"/>
      <c r="S4826" s="49"/>
      <c r="X4826" s="33">
        <f t="shared" si="450"/>
        <v>0</v>
      </c>
      <c r="Y4826" s="33">
        <f t="shared" si="451"/>
        <v>0</v>
      </c>
      <c r="Z4826" s="33">
        <f t="shared" si="452"/>
        <v>0</v>
      </c>
      <c r="AA4826" s="34">
        <f t="shared" si="453"/>
        <v>0</v>
      </c>
      <c r="AB4826" s="33">
        <f t="shared" si="454"/>
        <v>0</v>
      </c>
      <c r="AC4826" s="34" t="str">
        <f t="shared" si="455"/>
        <v>Not Determined</v>
      </c>
    </row>
    <row r="4827" spans="1:29" x14ac:dyDescent="0.25">
      <c r="A4827" s="48"/>
      <c r="B4827" s="48"/>
      <c r="C4827" s="44"/>
      <c r="D4827" s="44"/>
      <c r="E4827" s="44"/>
      <c r="F4827" s="44"/>
      <c r="G4827" s="44"/>
      <c r="H4827" s="44"/>
      <c r="I4827" s="44"/>
      <c r="J4827" s="44"/>
      <c r="K4827" s="88"/>
      <c r="L4827" s="50">
        <v>1</v>
      </c>
      <c r="M4827" s="49"/>
      <c r="N4827" s="49"/>
      <c r="O4827" s="49"/>
      <c r="P4827" s="49"/>
      <c r="Q4827" s="49"/>
      <c r="R4827" s="49"/>
      <c r="S4827" s="49"/>
      <c r="X4827" s="33">
        <f t="shared" si="450"/>
        <v>0</v>
      </c>
      <c r="Y4827" s="33">
        <f t="shared" si="451"/>
        <v>0</v>
      </c>
      <c r="Z4827" s="33">
        <f t="shared" si="452"/>
        <v>0</v>
      </c>
      <c r="AA4827" s="34">
        <f t="shared" si="453"/>
        <v>0</v>
      </c>
      <c r="AB4827" s="33">
        <f t="shared" si="454"/>
        <v>0</v>
      </c>
      <c r="AC4827" s="34" t="str">
        <f t="shared" si="455"/>
        <v>Not Determined</v>
      </c>
    </row>
    <row r="4828" spans="1:29" x14ac:dyDescent="0.25">
      <c r="A4828" s="48"/>
      <c r="B4828" s="48"/>
      <c r="C4828" s="44"/>
      <c r="D4828" s="44"/>
      <c r="E4828" s="44"/>
      <c r="F4828" s="44"/>
      <c r="G4828" s="44"/>
      <c r="H4828" s="44"/>
      <c r="I4828" s="44"/>
      <c r="J4828" s="44"/>
      <c r="K4828" s="88"/>
      <c r="L4828" s="50">
        <v>1</v>
      </c>
      <c r="M4828" s="49"/>
      <c r="N4828" s="49"/>
      <c r="O4828" s="49"/>
      <c r="P4828" s="49"/>
      <c r="Q4828" s="49"/>
      <c r="R4828" s="49"/>
      <c r="S4828" s="49"/>
      <c r="X4828" s="33">
        <f t="shared" si="450"/>
        <v>0</v>
      </c>
      <c r="Y4828" s="33">
        <f t="shared" si="451"/>
        <v>0</v>
      </c>
      <c r="Z4828" s="33">
        <f t="shared" si="452"/>
        <v>0</v>
      </c>
      <c r="AA4828" s="34">
        <f t="shared" si="453"/>
        <v>0</v>
      </c>
      <c r="AB4828" s="33">
        <f t="shared" si="454"/>
        <v>0</v>
      </c>
      <c r="AC4828" s="34" t="str">
        <f t="shared" si="455"/>
        <v>Not Determined</v>
      </c>
    </row>
    <row r="4829" spans="1:29" x14ac:dyDescent="0.25">
      <c r="A4829" s="48"/>
      <c r="B4829" s="48"/>
      <c r="C4829" s="44"/>
      <c r="D4829" s="44"/>
      <c r="E4829" s="44"/>
      <c r="F4829" s="44"/>
      <c r="G4829" s="44"/>
      <c r="H4829" s="44"/>
      <c r="I4829" s="44"/>
      <c r="J4829" s="44"/>
      <c r="K4829" s="88"/>
      <c r="L4829" s="50">
        <v>1</v>
      </c>
      <c r="M4829" s="49"/>
      <c r="N4829" s="49"/>
      <c r="O4829" s="49"/>
      <c r="P4829" s="49"/>
      <c r="Q4829" s="49"/>
      <c r="R4829" s="49"/>
      <c r="S4829" s="49"/>
      <c r="X4829" s="33">
        <f t="shared" si="450"/>
        <v>0</v>
      </c>
      <c r="Y4829" s="33">
        <f t="shared" si="451"/>
        <v>0</v>
      </c>
      <c r="Z4829" s="33">
        <f t="shared" si="452"/>
        <v>0</v>
      </c>
      <c r="AA4829" s="34">
        <f t="shared" si="453"/>
        <v>0</v>
      </c>
      <c r="AB4829" s="33">
        <f t="shared" si="454"/>
        <v>0</v>
      </c>
      <c r="AC4829" s="34" t="str">
        <f t="shared" si="455"/>
        <v>Not Determined</v>
      </c>
    </row>
    <row r="4830" spans="1:29" x14ac:dyDescent="0.25">
      <c r="A4830" s="48"/>
      <c r="B4830" s="48"/>
      <c r="C4830" s="44"/>
      <c r="D4830" s="44"/>
      <c r="E4830" s="44"/>
      <c r="F4830" s="44"/>
      <c r="G4830" s="44"/>
      <c r="H4830" s="44"/>
      <c r="I4830" s="44"/>
      <c r="J4830" s="44"/>
      <c r="K4830" s="88"/>
      <c r="L4830" s="50">
        <v>1</v>
      </c>
      <c r="M4830" s="49"/>
      <c r="N4830" s="49"/>
      <c r="O4830" s="49"/>
      <c r="P4830" s="49"/>
      <c r="Q4830" s="49"/>
      <c r="R4830" s="49"/>
      <c r="S4830" s="49"/>
      <c r="X4830" s="33">
        <f t="shared" si="450"/>
        <v>0</v>
      </c>
      <c r="Y4830" s="33">
        <f t="shared" si="451"/>
        <v>0</v>
      </c>
      <c r="Z4830" s="33">
        <f t="shared" si="452"/>
        <v>0</v>
      </c>
      <c r="AA4830" s="34">
        <f t="shared" si="453"/>
        <v>0</v>
      </c>
      <c r="AB4830" s="33">
        <f t="shared" si="454"/>
        <v>0</v>
      </c>
      <c r="AC4830" s="34" t="str">
        <f t="shared" si="455"/>
        <v>Not Determined</v>
      </c>
    </row>
    <row r="4831" spans="1:29" x14ac:dyDescent="0.25">
      <c r="A4831" s="48"/>
      <c r="B4831" s="48"/>
      <c r="C4831" s="44"/>
      <c r="D4831" s="44"/>
      <c r="E4831" s="44"/>
      <c r="F4831" s="44"/>
      <c r="G4831" s="44"/>
      <c r="H4831" s="44"/>
      <c r="I4831" s="44"/>
      <c r="J4831" s="44"/>
      <c r="K4831" s="88"/>
      <c r="L4831" s="50">
        <v>1</v>
      </c>
      <c r="M4831" s="49"/>
      <c r="N4831" s="49"/>
      <c r="O4831" s="49"/>
      <c r="P4831" s="49"/>
      <c r="Q4831" s="49"/>
      <c r="R4831" s="49"/>
      <c r="S4831" s="49"/>
      <c r="X4831" s="33">
        <f t="shared" si="450"/>
        <v>0</v>
      </c>
      <c r="Y4831" s="33">
        <f t="shared" si="451"/>
        <v>0</v>
      </c>
      <c r="Z4831" s="33">
        <f t="shared" si="452"/>
        <v>0</v>
      </c>
      <c r="AA4831" s="34">
        <f t="shared" si="453"/>
        <v>0</v>
      </c>
      <c r="AB4831" s="33">
        <f t="shared" si="454"/>
        <v>0</v>
      </c>
      <c r="AC4831" s="34" t="str">
        <f t="shared" si="455"/>
        <v>Not Determined</v>
      </c>
    </row>
    <row r="4832" spans="1:29" x14ac:dyDescent="0.25">
      <c r="A4832" s="48"/>
      <c r="B4832" s="48"/>
      <c r="C4832" s="44"/>
      <c r="D4832" s="44"/>
      <c r="E4832" s="44"/>
      <c r="F4832" s="44"/>
      <c r="G4832" s="44"/>
      <c r="H4832" s="44"/>
      <c r="I4832" s="44"/>
      <c r="J4832" s="44"/>
      <c r="K4832" s="88"/>
      <c r="L4832" s="50">
        <v>1</v>
      </c>
      <c r="M4832" s="49"/>
      <c r="N4832" s="49"/>
      <c r="O4832" s="49"/>
      <c r="P4832" s="49"/>
      <c r="Q4832" s="49"/>
      <c r="R4832" s="49"/>
      <c r="S4832" s="49"/>
      <c r="X4832" s="33">
        <f t="shared" si="450"/>
        <v>0</v>
      </c>
      <c r="Y4832" s="33">
        <f t="shared" si="451"/>
        <v>0</v>
      </c>
      <c r="Z4832" s="33">
        <f t="shared" si="452"/>
        <v>0</v>
      </c>
      <c r="AA4832" s="34">
        <f t="shared" si="453"/>
        <v>0</v>
      </c>
      <c r="AB4832" s="33">
        <f t="shared" si="454"/>
        <v>0</v>
      </c>
      <c r="AC4832" s="34" t="str">
        <f t="shared" si="455"/>
        <v>Not Determined</v>
      </c>
    </row>
    <row r="4833" spans="1:29" x14ac:dyDescent="0.25">
      <c r="A4833" s="48"/>
      <c r="B4833" s="48"/>
      <c r="C4833" s="44"/>
      <c r="D4833" s="44"/>
      <c r="E4833" s="44"/>
      <c r="F4833" s="44"/>
      <c r="G4833" s="44"/>
      <c r="H4833" s="44"/>
      <c r="I4833" s="44"/>
      <c r="J4833" s="44"/>
      <c r="K4833" s="88"/>
      <c r="L4833" s="50">
        <v>1</v>
      </c>
      <c r="M4833" s="49"/>
      <c r="N4833" s="49"/>
      <c r="O4833" s="49"/>
      <c r="P4833" s="49"/>
      <c r="Q4833" s="49"/>
      <c r="R4833" s="49"/>
      <c r="S4833" s="49"/>
      <c r="X4833" s="33">
        <f t="shared" si="450"/>
        <v>0</v>
      </c>
      <c r="Y4833" s="33">
        <f t="shared" si="451"/>
        <v>0</v>
      </c>
      <c r="Z4833" s="33">
        <f t="shared" si="452"/>
        <v>0</v>
      </c>
      <c r="AA4833" s="34">
        <f t="shared" si="453"/>
        <v>0</v>
      </c>
      <c r="AB4833" s="33">
        <f t="shared" si="454"/>
        <v>0</v>
      </c>
      <c r="AC4833" s="34" t="str">
        <f t="shared" si="455"/>
        <v>Not Determined</v>
      </c>
    </row>
    <row r="4834" spans="1:29" x14ac:dyDescent="0.25">
      <c r="A4834" s="48"/>
      <c r="B4834" s="48"/>
      <c r="C4834" s="44"/>
      <c r="D4834" s="44"/>
      <c r="E4834" s="44"/>
      <c r="F4834" s="44"/>
      <c r="G4834" s="44"/>
      <c r="H4834" s="44"/>
      <c r="I4834" s="44"/>
      <c r="J4834" s="44"/>
      <c r="K4834" s="88"/>
      <c r="L4834" s="50">
        <v>1</v>
      </c>
      <c r="M4834" s="49"/>
      <c r="N4834" s="49"/>
      <c r="O4834" s="49"/>
      <c r="P4834" s="49"/>
      <c r="Q4834" s="49"/>
      <c r="R4834" s="49"/>
      <c r="S4834" s="49"/>
      <c r="X4834" s="33">
        <f t="shared" si="450"/>
        <v>0</v>
      </c>
      <c r="Y4834" s="33">
        <f t="shared" si="451"/>
        <v>0</v>
      </c>
      <c r="Z4834" s="33">
        <f t="shared" si="452"/>
        <v>0</v>
      </c>
      <c r="AA4834" s="34">
        <f t="shared" si="453"/>
        <v>0</v>
      </c>
      <c r="AB4834" s="33">
        <f t="shared" si="454"/>
        <v>0</v>
      </c>
      <c r="AC4834" s="34" t="str">
        <f t="shared" si="455"/>
        <v>Not Determined</v>
      </c>
    </row>
    <row r="4835" spans="1:29" x14ac:dyDescent="0.25">
      <c r="A4835" s="48"/>
      <c r="B4835" s="48"/>
      <c r="C4835" s="44"/>
      <c r="D4835" s="44"/>
      <c r="E4835" s="44"/>
      <c r="F4835" s="44"/>
      <c r="G4835" s="44"/>
      <c r="H4835" s="44"/>
      <c r="I4835" s="44"/>
      <c r="J4835" s="44"/>
      <c r="K4835" s="88"/>
      <c r="L4835" s="50">
        <v>1</v>
      </c>
      <c r="M4835" s="49"/>
      <c r="N4835" s="49"/>
      <c r="O4835" s="49"/>
      <c r="P4835" s="49"/>
      <c r="Q4835" s="49"/>
      <c r="R4835" s="49"/>
      <c r="S4835" s="49"/>
      <c r="X4835" s="33">
        <f t="shared" si="450"/>
        <v>0</v>
      </c>
      <c r="Y4835" s="33">
        <f t="shared" si="451"/>
        <v>0</v>
      </c>
      <c r="Z4835" s="33">
        <f t="shared" si="452"/>
        <v>0</v>
      </c>
      <c r="AA4835" s="34">
        <f t="shared" si="453"/>
        <v>0</v>
      </c>
      <c r="AB4835" s="33">
        <f t="shared" si="454"/>
        <v>0</v>
      </c>
      <c r="AC4835" s="34" t="str">
        <f t="shared" si="455"/>
        <v>Not Determined</v>
      </c>
    </row>
    <row r="4836" spans="1:29" x14ac:dyDescent="0.25">
      <c r="A4836" s="48"/>
      <c r="B4836" s="48"/>
      <c r="C4836" s="44"/>
      <c r="D4836" s="44"/>
      <c r="E4836" s="44"/>
      <c r="F4836" s="44"/>
      <c r="G4836" s="44"/>
      <c r="H4836" s="44"/>
      <c r="I4836" s="44"/>
      <c r="J4836" s="44"/>
      <c r="K4836" s="88"/>
      <c r="L4836" s="50">
        <v>1</v>
      </c>
      <c r="M4836" s="49"/>
      <c r="N4836" s="49"/>
      <c r="O4836" s="49"/>
      <c r="P4836" s="49"/>
      <c r="Q4836" s="49"/>
      <c r="R4836" s="49"/>
      <c r="S4836" s="49"/>
      <c r="X4836" s="33">
        <f t="shared" si="450"/>
        <v>0</v>
      </c>
      <c r="Y4836" s="33">
        <f t="shared" si="451"/>
        <v>0</v>
      </c>
      <c r="Z4836" s="33">
        <f t="shared" si="452"/>
        <v>0</v>
      </c>
      <c r="AA4836" s="34">
        <f t="shared" si="453"/>
        <v>0</v>
      </c>
      <c r="AB4836" s="33">
        <f t="shared" si="454"/>
        <v>0</v>
      </c>
      <c r="AC4836" s="34" t="str">
        <f t="shared" si="455"/>
        <v>Not Determined</v>
      </c>
    </row>
    <row r="4837" spans="1:29" x14ac:dyDescent="0.25">
      <c r="A4837" s="48"/>
      <c r="B4837" s="48"/>
      <c r="C4837" s="44"/>
      <c r="D4837" s="44"/>
      <c r="E4837" s="44"/>
      <c r="F4837" s="44"/>
      <c r="G4837" s="44"/>
      <c r="H4837" s="44"/>
      <c r="I4837" s="44"/>
      <c r="J4837" s="44"/>
      <c r="K4837" s="88"/>
      <c r="L4837" s="50">
        <v>1</v>
      </c>
      <c r="M4837" s="49"/>
      <c r="N4837" s="49"/>
      <c r="O4837" s="49"/>
      <c r="P4837" s="49"/>
      <c r="Q4837" s="49"/>
      <c r="R4837" s="49"/>
      <c r="S4837" s="49"/>
      <c r="X4837" s="33">
        <f t="shared" si="450"/>
        <v>0</v>
      </c>
      <c r="Y4837" s="33">
        <f t="shared" si="451"/>
        <v>0</v>
      </c>
      <c r="Z4837" s="33">
        <f t="shared" si="452"/>
        <v>0</v>
      </c>
      <c r="AA4837" s="34">
        <f t="shared" si="453"/>
        <v>0</v>
      </c>
      <c r="AB4837" s="33">
        <f t="shared" si="454"/>
        <v>0</v>
      </c>
      <c r="AC4837" s="34" t="str">
        <f t="shared" si="455"/>
        <v>Not Determined</v>
      </c>
    </row>
    <row r="4838" spans="1:29" x14ac:dyDescent="0.25">
      <c r="A4838" s="48"/>
      <c r="B4838" s="48"/>
      <c r="C4838" s="44"/>
      <c r="D4838" s="44"/>
      <c r="E4838" s="44"/>
      <c r="F4838" s="44"/>
      <c r="G4838" s="44"/>
      <c r="H4838" s="44"/>
      <c r="I4838" s="44"/>
      <c r="J4838" s="44"/>
      <c r="K4838" s="88"/>
      <c r="L4838" s="50">
        <v>1</v>
      </c>
      <c r="M4838" s="49"/>
      <c r="N4838" s="49"/>
      <c r="O4838" s="49"/>
      <c r="P4838" s="49"/>
      <c r="Q4838" s="49"/>
      <c r="R4838" s="49"/>
      <c r="S4838" s="49"/>
      <c r="X4838" s="33">
        <f t="shared" si="450"/>
        <v>0</v>
      </c>
      <c r="Y4838" s="33">
        <f t="shared" si="451"/>
        <v>0</v>
      </c>
      <c r="Z4838" s="33">
        <f t="shared" si="452"/>
        <v>0</v>
      </c>
      <c r="AA4838" s="34">
        <f t="shared" si="453"/>
        <v>0</v>
      </c>
      <c r="AB4838" s="33">
        <f t="shared" si="454"/>
        <v>0</v>
      </c>
      <c r="AC4838" s="34" t="str">
        <f t="shared" si="455"/>
        <v>Not Determined</v>
      </c>
    </row>
    <row r="4839" spans="1:29" x14ac:dyDescent="0.25">
      <c r="A4839" s="48"/>
      <c r="B4839" s="48"/>
      <c r="C4839" s="44"/>
      <c r="D4839" s="44"/>
      <c r="E4839" s="44"/>
      <c r="F4839" s="44"/>
      <c r="G4839" s="44"/>
      <c r="H4839" s="44"/>
      <c r="I4839" s="44"/>
      <c r="J4839" s="44"/>
      <c r="K4839" s="88"/>
      <c r="L4839" s="50">
        <v>1</v>
      </c>
      <c r="M4839" s="49"/>
      <c r="N4839" s="49"/>
      <c r="O4839" s="49"/>
      <c r="P4839" s="49"/>
      <c r="Q4839" s="49"/>
      <c r="R4839" s="49"/>
      <c r="S4839" s="49"/>
      <c r="X4839" s="33">
        <f t="shared" si="450"/>
        <v>0</v>
      </c>
      <c r="Y4839" s="33">
        <f t="shared" si="451"/>
        <v>0</v>
      </c>
      <c r="Z4839" s="33">
        <f t="shared" si="452"/>
        <v>0</v>
      </c>
      <c r="AA4839" s="34">
        <f t="shared" si="453"/>
        <v>0</v>
      </c>
      <c r="AB4839" s="33">
        <f t="shared" si="454"/>
        <v>0</v>
      </c>
      <c r="AC4839" s="34" t="str">
        <f t="shared" si="455"/>
        <v>Not Determined</v>
      </c>
    </row>
    <row r="4840" spans="1:29" x14ac:dyDescent="0.25">
      <c r="A4840" s="48"/>
      <c r="B4840" s="48"/>
      <c r="C4840" s="44"/>
      <c r="D4840" s="44"/>
      <c r="E4840" s="44"/>
      <c r="F4840" s="44"/>
      <c r="G4840" s="44"/>
      <c r="H4840" s="44"/>
      <c r="I4840" s="44"/>
      <c r="J4840" s="44"/>
      <c r="K4840" s="88"/>
      <c r="L4840" s="50">
        <v>1</v>
      </c>
      <c r="M4840" s="49"/>
      <c r="N4840" s="49"/>
      <c r="O4840" s="49"/>
      <c r="P4840" s="49"/>
      <c r="Q4840" s="49"/>
      <c r="R4840" s="49"/>
      <c r="S4840" s="49"/>
      <c r="X4840" s="33">
        <f t="shared" si="450"/>
        <v>0</v>
      </c>
      <c r="Y4840" s="33">
        <f t="shared" si="451"/>
        <v>0</v>
      </c>
      <c r="Z4840" s="33">
        <f t="shared" si="452"/>
        <v>0</v>
      </c>
      <c r="AA4840" s="34">
        <f t="shared" si="453"/>
        <v>0</v>
      </c>
      <c r="AB4840" s="33">
        <f t="shared" si="454"/>
        <v>0</v>
      </c>
      <c r="AC4840" s="34" t="str">
        <f t="shared" si="455"/>
        <v>Not Determined</v>
      </c>
    </row>
    <row r="4841" spans="1:29" x14ac:dyDescent="0.25">
      <c r="A4841" s="48"/>
      <c r="B4841" s="48"/>
      <c r="C4841" s="44"/>
      <c r="D4841" s="44"/>
      <c r="E4841" s="44"/>
      <c r="F4841" s="44"/>
      <c r="G4841" s="44"/>
      <c r="H4841" s="44"/>
      <c r="I4841" s="44"/>
      <c r="J4841" s="44"/>
      <c r="K4841" s="88"/>
      <c r="L4841" s="50">
        <v>1</v>
      </c>
      <c r="M4841" s="49"/>
      <c r="N4841" s="49"/>
      <c r="O4841" s="49"/>
      <c r="P4841" s="49"/>
      <c r="Q4841" s="49"/>
      <c r="R4841" s="49"/>
      <c r="S4841" s="49"/>
      <c r="X4841" s="33">
        <f t="shared" si="450"/>
        <v>0</v>
      </c>
      <c r="Y4841" s="33">
        <f t="shared" si="451"/>
        <v>0</v>
      </c>
      <c r="Z4841" s="33">
        <f t="shared" si="452"/>
        <v>0</v>
      </c>
      <c r="AA4841" s="34">
        <f t="shared" si="453"/>
        <v>0</v>
      </c>
      <c r="AB4841" s="33">
        <f t="shared" si="454"/>
        <v>0</v>
      </c>
      <c r="AC4841" s="34" t="str">
        <f t="shared" si="455"/>
        <v>Not Determined</v>
      </c>
    </row>
    <row r="4842" spans="1:29" x14ac:dyDescent="0.25">
      <c r="A4842" s="48"/>
      <c r="B4842" s="48"/>
      <c r="C4842" s="44"/>
      <c r="D4842" s="44"/>
      <c r="E4842" s="44"/>
      <c r="F4842" s="44"/>
      <c r="G4842" s="44"/>
      <c r="H4842" s="44"/>
      <c r="I4842" s="44"/>
      <c r="J4842" s="44"/>
      <c r="K4842" s="88"/>
      <c r="L4842" s="50">
        <v>1</v>
      </c>
      <c r="M4842" s="49"/>
      <c r="N4842" s="49"/>
      <c r="O4842" s="49"/>
      <c r="P4842" s="49"/>
      <c r="Q4842" s="49"/>
      <c r="R4842" s="49"/>
      <c r="S4842" s="49"/>
      <c r="X4842" s="33">
        <f t="shared" si="450"/>
        <v>0</v>
      </c>
      <c r="Y4842" s="33">
        <f t="shared" si="451"/>
        <v>0</v>
      </c>
      <c r="Z4842" s="33">
        <f t="shared" si="452"/>
        <v>0</v>
      </c>
      <c r="AA4842" s="34">
        <f t="shared" si="453"/>
        <v>0</v>
      </c>
      <c r="AB4842" s="33">
        <f t="shared" si="454"/>
        <v>0</v>
      </c>
      <c r="AC4842" s="34" t="str">
        <f t="shared" si="455"/>
        <v>Not Determined</v>
      </c>
    </row>
    <row r="4843" spans="1:29" x14ac:dyDescent="0.25">
      <c r="A4843" s="48"/>
      <c r="B4843" s="48"/>
      <c r="C4843" s="44"/>
      <c r="D4843" s="44"/>
      <c r="E4843" s="44"/>
      <c r="F4843" s="44"/>
      <c r="G4843" s="44"/>
      <c r="H4843" s="44"/>
      <c r="I4843" s="44"/>
      <c r="J4843" s="44"/>
      <c r="K4843" s="88"/>
      <c r="L4843" s="50">
        <v>1</v>
      </c>
      <c r="M4843" s="49"/>
      <c r="N4843" s="49"/>
      <c r="O4843" s="49"/>
      <c r="P4843" s="49"/>
      <c r="Q4843" s="49"/>
      <c r="R4843" s="49"/>
      <c r="S4843" s="49"/>
      <c r="X4843" s="33">
        <f t="shared" si="450"/>
        <v>0</v>
      </c>
      <c r="Y4843" s="33">
        <f t="shared" si="451"/>
        <v>0</v>
      </c>
      <c r="Z4843" s="33">
        <f t="shared" si="452"/>
        <v>0</v>
      </c>
      <c r="AA4843" s="34">
        <f t="shared" si="453"/>
        <v>0</v>
      </c>
      <c r="AB4843" s="33">
        <f t="shared" si="454"/>
        <v>0</v>
      </c>
      <c r="AC4843" s="34" t="str">
        <f t="shared" si="455"/>
        <v>Not Determined</v>
      </c>
    </row>
    <row r="4844" spans="1:29" x14ac:dyDescent="0.25">
      <c r="A4844" s="48"/>
      <c r="B4844" s="48"/>
      <c r="C4844" s="44"/>
      <c r="D4844" s="44"/>
      <c r="E4844" s="44"/>
      <c r="F4844" s="44"/>
      <c r="G4844" s="44"/>
      <c r="H4844" s="44"/>
      <c r="I4844" s="44"/>
      <c r="J4844" s="44"/>
      <c r="K4844" s="88"/>
      <c r="L4844" s="50">
        <v>1</v>
      </c>
      <c r="M4844" s="49"/>
      <c r="N4844" s="49"/>
      <c r="O4844" s="49"/>
      <c r="P4844" s="49"/>
      <c r="Q4844" s="49"/>
      <c r="R4844" s="49"/>
      <c r="S4844" s="49"/>
      <c r="X4844" s="33">
        <f t="shared" si="450"/>
        <v>0</v>
      </c>
      <c r="Y4844" s="33">
        <f t="shared" si="451"/>
        <v>0</v>
      </c>
      <c r="Z4844" s="33">
        <f t="shared" si="452"/>
        <v>0</v>
      </c>
      <c r="AA4844" s="34">
        <f t="shared" si="453"/>
        <v>0</v>
      </c>
      <c r="AB4844" s="33">
        <f t="shared" si="454"/>
        <v>0</v>
      </c>
      <c r="AC4844" s="34" t="str">
        <f t="shared" si="455"/>
        <v>Not Determined</v>
      </c>
    </row>
    <row r="4845" spans="1:29" x14ac:dyDescent="0.25">
      <c r="A4845" s="48"/>
      <c r="B4845" s="48"/>
      <c r="C4845" s="44"/>
      <c r="D4845" s="44"/>
      <c r="E4845" s="44"/>
      <c r="F4845" s="44"/>
      <c r="G4845" s="44"/>
      <c r="H4845" s="44"/>
      <c r="I4845" s="44"/>
      <c r="J4845" s="44"/>
      <c r="K4845" s="88"/>
      <c r="L4845" s="50">
        <v>1</v>
      </c>
      <c r="M4845" s="49"/>
      <c r="N4845" s="49"/>
      <c r="O4845" s="49"/>
      <c r="P4845" s="49"/>
      <c r="Q4845" s="49"/>
      <c r="R4845" s="49"/>
      <c r="S4845" s="49"/>
      <c r="X4845" s="33">
        <f t="shared" si="450"/>
        <v>0</v>
      </c>
      <c r="Y4845" s="33">
        <f t="shared" si="451"/>
        <v>0</v>
      </c>
      <c r="Z4845" s="33">
        <f t="shared" si="452"/>
        <v>0</v>
      </c>
      <c r="AA4845" s="34">
        <f t="shared" si="453"/>
        <v>0</v>
      </c>
      <c r="AB4845" s="33">
        <f t="shared" si="454"/>
        <v>0</v>
      </c>
      <c r="AC4845" s="34" t="str">
        <f t="shared" si="455"/>
        <v>Not Determined</v>
      </c>
    </row>
    <row r="4846" spans="1:29" x14ac:dyDescent="0.25">
      <c r="A4846" s="48"/>
      <c r="B4846" s="48"/>
      <c r="C4846" s="44"/>
      <c r="D4846" s="44"/>
      <c r="E4846" s="44"/>
      <c r="F4846" s="44"/>
      <c r="G4846" s="44"/>
      <c r="H4846" s="44"/>
      <c r="I4846" s="44"/>
      <c r="J4846" s="44"/>
      <c r="K4846" s="88"/>
      <c r="L4846" s="50">
        <v>1</v>
      </c>
      <c r="M4846" s="49"/>
      <c r="N4846" s="49"/>
      <c r="O4846" s="49"/>
      <c r="P4846" s="49"/>
      <c r="Q4846" s="49"/>
      <c r="R4846" s="49"/>
      <c r="S4846" s="49"/>
      <c r="X4846" s="33">
        <f t="shared" si="450"/>
        <v>0</v>
      </c>
      <c r="Y4846" s="33">
        <f t="shared" si="451"/>
        <v>0</v>
      </c>
      <c r="Z4846" s="33">
        <f t="shared" si="452"/>
        <v>0</v>
      </c>
      <c r="AA4846" s="34">
        <f t="shared" si="453"/>
        <v>0</v>
      </c>
      <c r="AB4846" s="33">
        <f t="shared" si="454"/>
        <v>0</v>
      </c>
      <c r="AC4846" s="34" t="str">
        <f t="shared" si="455"/>
        <v>Not Determined</v>
      </c>
    </row>
    <row r="4847" spans="1:29" x14ac:dyDescent="0.25">
      <c r="A4847" s="48"/>
      <c r="B4847" s="48"/>
      <c r="C4847" s="44"/>
      <c r="D4847" s="44"/>
      <c r="E4847" s="44"/>
      <c r="F4847" s="44"/>
      <c r="G4847" s="44"/>
      <c r="H4847" s="44"/>
      <c r="I4847" s="44"/>
      <c r="J4847" s="44"/>
      <c r="K4847" s="88"/>
      <c r="L4847" s="50">
        <v>1</v>
      </c>
      <c r="M4847" s="49"/>
      <c r="N4847" s="49"/>
      <c r="O4847" s="49"/>
      <c r="P4847" s="49"/>
      <c r="Q4847" s="49"/>
      <c r="R4847" s="49"/>
      <c r="S4847" s="49"/>
      <c r="X4847" s="33">
        <f t="shared" si="450"/>
        <v>0</v>
      </c>
      <c r="Y4847" s="33">
        <f t="shared" si="451"/>
        <v>0</v>
      </c>
      <c r="Z4847" s="33">
        <f t="shared" si="452"/>
        <v>0</v>
      </c>
      <c r="AA4847" s="34">
        <f t="shared" si="453"/>
        <v>0</v>
      </c>
      <c r="AB4847" s="33">
        <f t="shared" si="454"/>
        <v>0</v>
      </c>
      <c r="AC4847" s="34" t="str">
        <f t="shared" si="455"/>
        <v>Not Determined</v>
      </c>
    </row>
    <row r="4848" spans="1:29" x14ac:dyDescent="0.25">
      <c r="A4848" s="48"/>
      <c r="B4848" s="48"/>
      <c r="C4848" s="44"/>
      <c r="D4848" s="44"/>
      <c r="E4848" s="44"/>
      <c r="F4848" s="44"/>
      <c r="G4848" s="44"/>
      <c r="H4848" s="44"/>
      <c r="I4848" s="44"/>
      <c r="J4848" s="44"/>
      <c r="K4848" s="88"/>
      <c r="L4848" s="50">
        <v>1</v>
      </c>
      <c r="M4848" s="49"/>
      <c r="N4848" s="49"/>
      <c r="O4848" s="49"/>
      <c r="P4848" s="49"/>
      <c r="Q4848" s="49"/>
      <c r="R4848" s="49"/>
      <c r="S4848" s="49"/>
      <c r="X4848" s="33">
        <f t="shared" si="450"/>
        <v>0</v>
      </c>
      <c r="Y4848" s="33">
        <f t="shared" si="451"/>
        <v>0</v>
      </c>
      <c r="Z4848" s="33">
        <f t="shared" si="452"/>
        <v>0</v>
      </c>
      <c r="AA4848" s="34">
        <f t="shared" si="453"/>
        <v>0</v>
      </c>
      <c r="AB4848" s="33">
        <f t="shared" si="454"/>
        <v>0</v>
      </c>
      <c r="AC4848" s="34" t="str">
        <f t="shared" si="455"/>
        <v>Not Determined</v>
      </c>
    </row>
    <row r="4849" spans="1:29" x14ac:dyDescent="0.25">
      <c r="A4849" s="48"/>
      <c r="B4849" s="48"/>
      <c r="C4849" s="44"/>
      <c r="D4849" s="44"/>
      <c r="E4849" s="44"/>
      <c r="F4849" s="44"/>
      <c r="G4849" s="44"/>
      <c r="H4849" s="44"/>
      <c r="I4849" s="44"/>
      <c r="J4849" s="44"/>
      <c r="K4849" s="88"/>
      <c r="L4849" s="50">
        <v>1</v>
      </c>
      <c r="M4849" s="49"/>
      <c r="N4849" s="49"/>
      <c r="O4849" s="49"/>
      <c r="P4849" s="49"/>
      <c r="Q4849" s="49"/>
      <c r="R4849" s="49"/>
      <c r="S4849" s="49"/>
      <c r="X4849" s="33">
        <f t="shared" si="450"/>
        <v>0</v>
      </c>
      <c r="Y4849" s="33">
        <f t="shared" si="451"/>
        <v>0</v>
      </c>
      <c r="Z4849" s="33">
        <f t="shared" si="452"/>
        <v>0</v>
      </c>
      <c r="AA4849" s="34">
        <f t="shared" si="453"/>
        <v>0</v>
      </c>
      <c r="AB4849" s="33">
        <f t="shared" si="454"/>
        <v>0</v>
      </c>
      <c r="AC4849" s="34" t="str">
        <f t="shared" si="455"/>
        <v>Not Determined</v>
      </c>
    </row>
    <row r="4850" spans="1:29" x14ac:dyDescent="0.25">
      <c r="A4850" s="48"/>
      <c r="B4850" s="48"/>
      <c r="C4850" s="44"/>
      <c r="D4850" s="44"/>
      <c r="E4850" s="44"/>
      <c r="F4850" s="44"/>
      <c r="G4850" s="44"/>
      <c r="H4850" s="44"/>
      <c r="I4850" s="44"/>
      <c r="J4850" s="44"/>
      <c r="K4850" s="88"/>
      <c r="L4850" s="50">
        <v>1</v>
      </c>
      <c r="M4850" s="49"/>
      <c r="N4850" s="49"/>
      <c r="O4850" s="49"/>
      <c r="P4850" s="49"/>
      <c r="Q4850" s="49"/>
      <c r="R4850" s="49"/>
      <c r="S4850" s="49"/>
      <c r="X4850" s="33">
        <f t="shared" si="450"/>
        <v>0</v>
      </c>
      <c r="Y4850" s="33">
        <f t="shared" si="451"/>
        <v>0</v>
      </c>
      <c r="Z4850" s="33">
        <f t="shared" si="452"/>
        <v>0</v>
      </c>
      <c r="AA4850" s="34">
        <f t="shared" si="453"/>
        <v>0</v>
      </c>
      <c r="AB4850" s="33">
        <f t="shared" si="454"/>
        <v>0</v>
      </c>
      <c r="AC4850" s="34" t="str">
        <f t="shared" si="455"/>
        <v>Not Determined</v>
      </c>
    </row>
    <row r="4851" spans="1:29" x14ac:dyDescent="0.25">
      <c r="A4851" s="48"/>
      <c r="B4851" s="48"/>
      <c r="C4851" s="44"/>
      <c r="D4851" s="44"/>
      <c r="E4851" s="44"/>
      <c r="F4851" s="44"/>
      <c r="G4851" s="44"/>
      <c r="H4851" s="44"/>
      <c r="I4851" s="44"/>
      <c r="J4851" s="44"/>
      <c r="K4851" s="88"/>
      <c r="L4851" s="50">
        <v>1</v>
      </c>
      <c r="M4851" s="49"/>
      <c r="N4851" s="49"/>
      <c r="O4851" s="49"/>
      <c r="P4851" s="49"/>
      <c r="Q4851" s="49"/>
      <c r="R4851" s="49"/>
      <c r="S4851" s="49"/>
      <c r="X4851" s="33">
        <f t="shared" si="450"/>
        <v>0</v>
      </c>
      <c r="Y4851" s="33">
        <f t="shared" si="451"/>
        <v>0</v>
      </c>
      <c r="Z4851" s="33">
        <f t="shared" si="452"/>
        <v>0</v>
      </c>
      <c r="AA4851" s="34">
        <f t="shared" si="453"/>
        <v>0</v>
      </c>
      <c r="AB4851" s="33">
        <f t="shared" si="454"/>
        <v>0</v>
      </c>
      <c r="AC4851" s="34" t="str">
        <f t="shared" si="455"/>
        <v>Not Determined</v>
      </c>
    </row>
    <row r="4852" spans="1:29" x14ac:dyDescent="0.25">
      <c r="A4852" s="48"/>
      <c r="B4852" s="48"/>
      <c r="C4852" s="44"/>
      <c r="D4852" s="44"/>
      <c r="E4852" s="44"/>
      <c r="F4852" s="44"/>
      <c r="G4852" s="44"/>
      <c r="H4852" s="44"/>
      <c r="I4852" s="44"/>
      <c r="J4852" s="44"/>
      <c r="K4852" s="88"/>
      <c r="L4852" s="50">
        <v>1</v>
      </c>
      <c r="M4852" s="49"/>
      <c r="N4852" s="49"/>
      <c r="O4852" s="49"/>
      <c r="P4852" s="49"/>
      <c r="Q4852" s="49"/>
      <c r="R4852" s="49"/>
      <c r="S4852" s="49"/>
      <c r="X4852" s="33">
        <f t="shared" si="450"/>
        <v>0</v>
      </c>
      <c r="Y4852" s="33">
        <f t="shared" si="451"/>
        <v>0</v>
      </c>
      <c r="Z4852" s="33">
        <f t="shared" si="452"/>
        <v>0</v>
      </c>
      <c r="AA4852" s="34">
        <f t="shared" si="453"/>
        <v>0</v>
      </c>
      <c r="AB4852" s="33">
        <f t="shared" si="454"/>
        <v>0</v>
      </c>
      <c r="AC4852" s="34" t="str">
        <f t="shared" si="455"/>
        <v>Not Determined</v>
      </c>
    </row>
    <row r="4853" spans="1:29" x14ac:dyDescent="0.25">
      <c r="A4853" s="48"/>
      <c r="B4853" s="48"/>
      <c r="C4853" s="44"/>
      <c r="D4853" s="44"/>
      <c r="E4853" s="44"/>
      <c r="F4853" s="44"/>
      <c r="G4853" s="44"/>
      <c r="H4853" s="44"/>
      <c r="I4853" s="44"/>
      <c r="J4853" s="44"/>
      <c r="K4853" s="88"/>
      <c r="L4853" s="50">
        <v>1</v>
      </c>
      <c r="M4853" s="49"/>
      <c r="N4853" s="49"/>
      <c r="O4853" s="49"/>
      <c r="P4853" s="49"/>
      <c r="Q4853" s="49"/>
      <c r="R4853" s="49"/>
      <c r="S4853" s="49"/>
      <c r="X4853" s="33">
        <f t="shared" si="450"/>
        <v>0</v>
      </c>
      <c r="Y4853" s="33">
        <f t="shared" si="451"/>
        <v>0</v>
      </c>
      <c r="Z4853" s="33">
        <f t="shared" si="452"/>
        <v>0</v>
      </c>
      <c r="AA4853" s="34">
        <f t="shared" si="453"/>
        <v>0</v>
      </c>
      <c r="AB4853" s="33">
        <f t="shared" si="454"/>
        <v>0</v>
      </c>
      <c r="AC4853" s="34" t="str">
        <f t="shared" si="455"/>
        <v>Not Determined</v>
      </c>
    </row>
    <row r="4854" spans="1:29" x14ac:dyDescent="0.25">
      <c r="A4854" s="48"/>
      <c r="B4854" s="48"/>
      <c r="C4854" s="44"/>
      <c r="D4854" s="44"/>
      <c r="E4854" s="44"/>
      <c r="F4854" s="44"/>
      <c r="G4854" s="44"/>
      <c r="H4854" s="44"/>
      <c r="I4854" s="44"/>
      <c r="J4854" s="44"/>
      <c r="K4854" s="88"/>
      <c r="L4854" s="50">
        <v>1</v>
      </c>
      <c r="M4854" s="49"/>
      <c r="N4854" s="49"/>
      <c r="O4854" s="49"/>
      <c r="P4854" s="49"/>
      <c r="Q4854" s="49"/>
      <c r="R4854" s="49"/>
      <c r="S4854" s="49"/>
      <c r="X4854" s="33">
        <f t="shared" si="450"/>
        <v>0</v>
      </c>
      <c r="Y4854" s="33">
        <f t="shared" si="451"/>
        <v>0</v>
      </c>
      <c r="Z4854" s="33">
        <f t="shared" si="452"/>
        <v>0</v>
      </c>
      <c r="AA4854" s="34">
        <f t="shared" si="453"/>
        <v>0</v>
      </c>
      <c r="AB4854" s="33">
        <f t="shared" si="454"/>
        <v>0</v>
      </c>
      <c r="AC4854" s="34" t="str">
        <f t="shared" si="455"/>
        <v>Not Determined</v>
      </c>
    </row>
    <row r="4855" spans="1:29" x14ac:dyDescent="0.25">
      <c r="A4855" s="48"/>
      <c r="B4855" s="48"/>
      <c r="C4855" s="44"/>
      <c r="D4855" s="44"/>
      <c r="E4855" s="44"/>
      <c r="F4855" s="44"/>
      <c r="G4855" s="44"/>
      <c r="H4855" s="44"/>
      <c r="I4855" s="44"/>
      <c r="J4855" s="44"/>
      <c r="K4855" s="88"/>
      <c r="L4855" s="50">
        <v>1</v>
      </c>
      <c r="M4855" s="49"/>
      <c r="N4855" s="49"/>
      <c r="O4855" s="49"/>
      <c r="P4855" s="49"/>
      <c r="Q4855" s="49"/>
      <c r="R4855" s="49"/>
      <c r="S4855" s="49"/>
      <c r="X4855" s="33">
        <f t="shared" si="450"/>
        <v>0</v>
      </c>
      <c r="Y4855" s="33">
        <f t="shared" si="451"/>
        <v>0</v>
      </c>
      <c r="Z4855" s="33">
        <f t="shared" si="452"/>
        <v>0</v>
      </c>
      <c r="AA4855" s="34">
        <f t="shared" si="453"/>
        <v>0</v>
      </c>
      <c r="AB4855" s="33">
        <f t="shared" si="454"/>
        <v>0</v>
      </c>
      <c r="AC4855" s="34" t="str">
        <f t="shared" si="455"/>
        <v>Not Determined</v>
      </c>
    </row>
    <row r="4856" spans="1:29" x14ac:dyDescent="0.25">
      <c r="A4856" s="48"/>
      <c r="B4856" s="48"/>
      <c r="C4856" s="44"/>
      <c r="D4856" s="44"/>
      <c r="E4856" s="44"/>
      <c r="F4856" s="44"/>
      <c r="G4856" s="44"/>
      <c r="H4856" s="44"/>
      <c r="I4856" s="44"/>
      <c r="J4856" s="44"/>
      <c r="K4856" s="88"/>
      <c r="L4856" s="50">
        <v>1</v>
      </c>
      <c r="M4856" s="49"/>
      <c r="N4856" s="49"/>
      <c r="O4856" s="49"/>
      <c r="P4856" s="49"/>
      <c r="Q4856" s="49"/>
      <c r="R4856" s="49"/>
      <c r="S4856" s="49"/>
      <c r="X4856" s="33">
        <f t="shared" si="450"/>
        <v>0</v>
      </c>
      <c r="Y4856" s="33">
        <f t="shared" si="451"/>
        <v>0</v>
      </c>
      <c r="Z4856" s="33">
        <f t="shared" si="452"/>
        <v>0</v>
      </c>
      <c r="AA4856" s="34">
        <f t="shared" si="453"/>
        <v>0</v>
      </c>
      <c r="AB4856" s="33">
        <f t="shared" si="454"/>
        <v>0</v>
      </c>
      <c r="AC4856" s="34" t="str">
        <f t="shared" si="455"/>
        <v>Not Determined</v>
      </c>
    </row>
    <row r="4857" spans="1:29" x14ac:dyDescent="0.25">
      <c r="A4857" s="48"/>
      <c r="B4857" s="48"/>
      <c r="C4857" s="44"/>
      <c r="D4857" s="44"/>
      <c r="E4857" s="44"/>
      <c r="F4857" s="44"/>
      <c r="G4857" s="44"/>
      <c r="H4857" s="44"/>
      <c r="I4857" s="44"/>
      <c r="J4857" s="44"/>
      <c r="K4857" s="88"/>
      <c r="L4857" s="50">
        <v>1</v>
      </c>
      <c r="M4857" s="49"/>
      <c r="N4857" s="49"/>
      <c r="O4857" s="49"/>
      <c r="P4857" s="49"/>
      <c r="Q4857" s="49"/>
      <c r="R4857" s="49"/>
      <c r="S4857" s="49"/>
      <c r="X4857" s="33">
        <f t="shared" si="450"/>
        <v>0</v>
      </c>
      <c r="Y4857" s="33">
        <f t="shared" si="451"/>
        <v>0</v>
      </c>
      <c r="Z4857" s="33">
        <f t="shared" si="452"/>
        <v>0</v>
      </c>
      <c r="AA4857" s="34">
        <f t="shared" si="453"/>
        <v>0</v>
      </c>
      <c r="AB4857" s="33">
        <f t="shared" si="454"/>
        <v>0</v>
      </c>
      <c r="AC4857" s="34" t="str">
        <f t="shared" si="455"/>
        <v>Not Determined</v>
      </c>
    </row>
    <row r="4858" spans="1:29" x14ac:dyDescent="0.25">
      <c r="A4858" s="48"/>
      <c r="B4858" s="48"/>
      <c r="C4858" s="44"/>
      <c r="D4858" s="44"/>
      <c r="E4858" s="44"/>
      <c r="F4858" s="44"/>
      <c r="G4858" s="44"/>
      <c r="H4858" s="44"/>
      <c r="I4858" s="44"/>
      <c r="J4858" s="44"/>
      <c r="K4858" s="88"/>
      <c r="L4858" s="50">
        <v>1</v>
      </c>
      <c r="M4858" s="49"/>
      <c r="N4858" s="49"/>
      <c r="O4858" s="49"/>
      <c r="P4858" s="49"/>
      <c r="Q4858" s="49"/>
      <c r="R4858" s="49"/>
      <c r="S4858" s="49"/>
      <c r="X4858" s="33">
        <f t="shared" si="450"/>
        <v>0</v>
      </c>
      <c r="Y4858" s="33">
        <f t="shared" si="451"/>
        <v>0</v>
      </c>
      <c r="Z4858" s="33">
        <f t="shared" si="452"/>
        <v>0</v>
      </c>
      <c r="AA4858" s="34">
        <f t="shared" si="453"/>
        <v>0</v>
      </c>
      <c r="AB4858" s="33">
        <f t="shared" si="454"/>
        <v>0</v>
      </c>
      <c r="AC4858" s="34" t="str">
        <f t="shared" si="455"/>
        <v>Not Determined</v>
      </c>
    </row>
    <row r="4859" spans="1:29" x14ac:dyDescent="0.25">
      <c r="A4859" s="48"/>
      <c r="B4859" s="48"/>
      <c r="C4859" s="44"/>
      <c r="D4859" s="44"/>
      <c r="E4859" s="44"/>
      <c r="F4859" s="44"/>
      <c r="G4859" s="44"/>
      <c r="H4859" s="44"/>
      <c r="I4859" s="44"/>
      <c r="J4859" s="44"/>
      <c r="K4859" s="88"/>
      <c r="L4859" s="50">
        <v>1</v>
      </c>
      <c r="M4859" s="49"/>
      <c r="N4859" s="49"/>
      <c r="O4859" s="49"/>
      <c r="P4859" s="49"/>
      <c r="Q4859" s="49"/>
      <c r="R4859" s="49"/>
      <c r="S4859" s="49"/>
      <c r="X4859" s="33">
        <f t="shared" si="450"/>
        <v>0</v>
      </c>
      <c r="Y4859" s="33">
        <f t="shared" si="451"/>
        <v>0</v>
      </c>
      <c r="Z4859" s="33">
        <f t="shared" si="452"/>
        <v>0</v>
      </c>
      <c r="AA4859" s="34">
        <f t="shared" si="453"/>
        <v>0</v>
      </c>
      <c r="AB4859" s="33">
        <f t="shared" si="454"/>
        <v>0</v>
      </c>
      <c r="AC4859" s="34" t="str">
        <f t="shared" si="455"/>
        <v>Not Determined</v>
      </c>
    </row>
    <row r="4860" spans="1:29" x14ac:dyDescent="0.25">
      <c r="A4860" s="48"/>
      <c r="B4860" s="48"/>
      <c r="C4860" s="44"/>
      <c r="D4860" s="44"/>
      <c r="E4860" s="44"/>
      <c r="F4860" s="44"/>
      <c r="G4860" s="44"/>
      <c r="H4860" s="44"/>
      <c r="I4860" s="44"/>
      <c r="J4860" s="44"/>
      <c r="K4860" s="88"/>
      <c r="L4860" s="50">
        <v>1</v>
      </c>
      <c r="M4860" s="49"/>
      <c r="N4860" s="49"/>
      <c r="O4860" s="49"/>
      <c r="P4860" s="49"/>
      <c r="Q4860" s="49"/>
      <c r="R4860" s="49"/>
      <c r="S4860" s="49"/>
      <c r="X4860" s="33">
        <f t="shared" si="450"/>
        <v>0</v>
      </c>
      <c r="Y4860" s="33">
        <f t="shared" si="451"/>
        <v>0</v>
      </c>
      <c r="Z4860" s="33">
        <f t="shared" si="452"/>
        <v>0</v>
      </c>
      <c r="AA4860" s="34">
        <f t="shared" si="453"/>
        <v>0</v>
      </c>
      <c r="AB4860" s="33">
        <f t="shared" si="454"/>
        <v>0</v>
      </c>
      <c r="AC4860" s="34" t="str">
        <f t="shared" si="455"/>
        <v>Not Determined</v>
      </c>
    </row>
    <row r="4861" spans="1:29" x14ac:dyDescent="0.25">
      <c r="A4861" s="48"/>
      <c r="B4861" s="48"/>
      <c r="C4861" s="44"/>
      <c r="D4861" s="44"/>
      <c r="E4861" s="44"/>
      <c r="F4861" s="44"/>
      <c r="G4861" s="44"/>
      <c r="H4861" s="44"/>
      <c r="I4861" s="44"/>
      <c r="J4861" s="44"/>
      <c r="K4861" s="88"/>
      <c r="L4861" s="50">
        <v>1</v>
      </c>
      <c r="M4861" s="49"/>
      <c r="N4861" s="49"/>
      <c r="O4861" s="49"/>
      <c r="P4861" s="49"/>
      <c r="Q4861" s="49"/>
      <c r="R4861" s="49"/>
      <c r="S4861" s="49"/>
      <c r="X4861" s="33">
        <f t="shared" si="450"/>
        <v>0</v>
      </c>
      <c r="Y4861" s="33">
        <f t="shared" si="451"/>
        <v>0</v>
      </c>
      <c r="Z4861" s="33">
        <f t="shared" si="452"/>
        <v>0</v>
      </c>
      <c r="AA4861" s="34">
        <f t="shared" si="453"/>
        <v>0</v>
      </c>
      <c r="AB4861" s="33">
        <f t="shared" si="454"/>
        <v>0</v>
      </c>
      <c r="AC4861" s="34" t="str">
        <f t="shared" si="455"/>
        <v>Not Determined</v>
      </c>
    </row>
    <row r="4862" spans="1:29" x14ac:dyDescent="0.25">
      <c r="A4862" s="48"/>
      <c r="B4862" s="48"/>
      <c r="C4862" s="44"/>
      <c r="D4862" s="44"/>
      <c r="E4862" s="44"/>
      <c r="F4862" s="44"/>
      <c r="G4862" s="44"/>
      <c r="H4862" s="44"/>
      <c r="I4862" s="44"/>
      <c r="J4862" s="44"/>
      <c r="K4862" s="88"/>
      <c r="L4862" s="50">
        <v>1</v>
      </c>
      <c r="M4862" s="49"/>
      <c r="N4862" s="49"/>
      <c r="O4862" s="49"/>
      <c r="P4862" s="49"/>
      <c r="Q4862" s="49"/>
      <c r="R4862" s="49"/>
      <c r="S4862" s="49"/>
      <c r="X4862" s="33">
        <f t="shared" si="450"/>
        <v>0</v>
      </c>
      <c r="Y4862" s="33">
        <f t="shared" si="451"/>
        <v>0</v>
      </c>
      <c r="Z4862" s="33">
        <f t="shared" si="452"/>
        <v>0</v>
      </c>
      <c r="AA4862" s="34">
        <f t="shared" si="453"/>
        <v>0</v>
      </c>
      <c r="AB4862" s="33">
        <f t="shared" si="454"/>
        <v>0</v>
      </c>
      <c r="AC4862" s="34" t="str">
        <f t="shared" si="455"/>
        <v>Not Determined</v>
      </c>
    </row>
    <row r="4863" spans="1:29" x14ac:dyDescent="0.25">
      <c r="A4863" s="48"/>
      <c r="B4863" s="48"/>
      <c r="C4863" s="44"/>
      <c r="D4863" s="44"/>
      <c r="E4863" s="44"/>
      <c r="F4863" s="44"/>
      <c r="G4863" s="44"/>
      <c r="H4863" s="44"/>
      <c r="I4863" s="44"/>
      <c r="J4863" s="44"/>
      <c r="K4863" s="88"/>
      <c r="L4863" s="50">
        <v>1</v>
      </c>
      <c r="M4863" s="49"/>
      <c r="N4863" s="49"/>
      <c r="O4863" s="49"/>
      <c r="P4863" s="49"/>
      <c r="Q4863" s="49"/>
      <c r="R4863" s="49"/>
      <c r="S4863" s="49"/>
      <c r="X4863" s="33">
        <f t="shared" si="450"/>
        <v>0</v>
      </c>
      <c r="Y4863" s="33">
        <f t="shared" si="451"/>
        <v>0</v>
      </c>
      <c r="Z4863" s="33">
        <f t="shared" si="452"/>
        <v>0</v>
      </c>
      <c r="AA4863" s="34">
        <f t="shared" si="453"/>
        <v>0</v>
      </c>
      <c r="AB4863" s="33">
        <f t="shared" si="454"/>
        <v>0</v>
      </c>
      <c r="AC4863" s="34" t="str">
        <f t="shared" si="455"/>
        <v>Not Determined</v>
      </c>
    </row>
    <row r="4864" spans="1:29" x14ac:dyDescent="0.25">
      <c r="A4864" s="48"/>
      <c r="B4864" s="48"/>
      <c r="C4864" s="44"/>
      <c r="D4864" s="44"/>
      <c r="E4864" s="44"/>
      <c r="F4864" s="44"/>
      <c r="G4864" s="44"/>
      <c r="H4864" s="44"/>
      <c r="I4864" s="44"/>
      <c r="J4864" s="44"/>
      <c r="K4864" s="88"/>
      <c r="L4864" s="50">
        <v>1</v>
      </c>
      <c r="M4864" s="49"/>
      <c r="N4864" s="49"/>
      <c r="O4864" s="49"/>
      <c r="P4864" s="49"/>
      <c r="Q4864" s="49"/>
      <c r="R4864" s="49"/>
      <c r="S4864" s="49"/>
      <c r="X4864" s="33">
        <f t="shared" si="450"/>
        <v>0</v>
      </c>
      <c r="Y4864" s="33">
        <f t="shared" si="451"/>
        <v>0</v>
      </c>
      <c r="Z4864" s="33">
        <f t="shared" si="452"/>
        <v>0</v>
      </c>
      <c r="AA4864" s="34">
        <f t="shared" si="453"/>
        <v>0</v>
      </c>
      <c r="AB4864" s="33">
        <f t="shared" si="454"/>
        <v>0</v>
      </c>
      <c r="AC4864" s="34" t="str">
        <f t="shared" si="455"/>
        <v>Not Determined</v>
      </c>
    </row>
    <row r="4865" spans="1:29" x14ac:dyDescent="0.25">
      <c r="A4865" s="48"/>
      <c r="B4865" s="48"/>
      <c r="C4865" s="44"/>
      <c r="D4865" s="44"/>
      <c r="E4865" s="44"/>
      <c r="F4865" s="44"/>
      <c r="G4865" s="44"/>
      <c r="H4865" s="44"/>
      <c r="I4865" s="44"/>
      <c r="J4865" s="44"/>
      <c r="K4865" s="88"/>
      <c r="L4865" s="50">
        <v>1</v>
      </c>
      <c r="M4865" s="49"/>
      <c r="N4865" s="49"/>
      <c r="O4865" s="49"/>
      <c r="P4865" s="49"/>
      <c r="Q4865" s="49"/>
      <c r="R4865" s="49"/>
      <c r="S4865" s="49"/>
      <c r="X4865" s="33">
        <f t="shared" si="450"/>
        <v>0</v>
      </c>
      <c r="Y4865" s="33">
        <f t="shared" si="451"/>
        <v>0</v>
      </c>
      <c r="Z4865" s="33">
        <f t="shared" si="452"/>
        <v>0</v>
      </c>
      <c r="AA4865" s="34">
        <f t="shared" si="453"/>
        <v>0</v>
      </c>
      <c r="AB4865" s="33">
        <f t="shared" si="454"/>
        <v>0</v>
      </c>
      <c r="AC4865" s="34" t="str">
        <f t="shared" si="455"/>
        <v>Not Determined</v>
      </c>
    </row>
    <row r="4866" spans="1:29" x14ac:dyDescent="0.25">
      <c r="A4866" s="48"/>
      <c r="B4866" s="48"/>
      <c r="C4866" s="44"/>
      <c r="D4866" s="44"/>
      <c r="E4866" s="44"/>
      <c r="F4866" s="44"/>
      <c r="G4866" s="44"/>
      <c r="H4866" s="44"/>
      <c r="I4866" s="44"/>
      <c r="J4866" s="44"/>
      <c r="K4866" s="88"/>
      <c r="L4866" s="50">
        <v>1</v>
      </c>
      <c r="M4866" s="49"/>
      <c r="N4866" s="49"/>
      <c r="O4866" s="49"/>
      <c r="P4866" s="49"/>
      <c r="Q4866" s="49"/>
      <c r="R4866" s="49"/>
      <c r="S4866" s="49"/>
      <c r="X4866" s="33">
        <f t="shared" si="450"/>
        <v>0</v>
      </c>
      <c r="Y4866" s="33">
        <f t="shared" si="451"/>
        <v>0</v>
      </c>
      <c r="Z4866" s="33">
        <f t="shared" si="452"/>
        <v>0</v>
      </c>
      <c r="AA4866" s="34">
        <f t="shared" si="453"/>
        <v>0</v>
      </c>
      <c r="AB4866" s="33">
        <f t="shared" si="454"/>
        <v>0</v>
      </c>
      <c r="AC4866" s="34" t="str">
        <f t="shared" si="455"/>
        <v>Not Determined</v>
      </c>
    </row>
    <row r="4867" spans="1:29" x14ac:dyDescent="0.25">
      <c r="A4867" s="48"/>
      <c r="B4867" s="48"/>
      <c r="C4867" s="44"/>
      <c r="D4867" s="44"/>
      <c r="E4867" s="44"/>
      <c r="F4867" s="44"/>
      <c r="G4867" s="44"/>
      <c r="H4867" s="44"/>
      <c r="I4867" s="44"/>
      <c r="J4867" s="44"/>
      <c r="K4867" s="88"/>
      <c r="L4867" s="50">
        <v>1</v>
      </c>
      <c r="M4867" s="49"/>
      <c r="N4867" s="49"/>
      <c r="O4867" s="49"/>
      <c r="P4867" s="49"/>
      <c r="Q4867" s="49"/>
      <c r="R4867" s="49"/>
      <c r="S4867" s="49"/>
      <c r="X4867" s="33">
        <f t="shared" si="450"/>
        <v>0</v>
      </c>
      <c r="Y4867" s="33">
        <f t="shared" si="451"/>
        <v>0</v>
      </c>
      <c r="Z4867" s="33">
        <f t="shared" si="452"/>
        <v>0</v>
      </c>
      <c r="AA4867" s="34">
        <f t="shared" si="453"/>
        <v>0</v>
      </c>
      <c r="AB4867" s="33">
        <f t="shared" si="454"/>
        <v>0</v>
      </c>
      <c r="AC4867" s="34" t="str">
        <f t="shared" si="455"/>
        <v>Not Determined</v>
      </c>
    </row>
    <row r="4868" spans="1:29" x14ac:dyDescent="0.25">
      <c r="A4868" s="48"/>
      <c r="B4868" s="48"/>
      <c r="C4868" s="44"/>
      <c r="D4868" s="44"/>
      <c r="E4868" s="44"/>
      <c r="F4868" s="44"/>
      <c r="G4868" s="44"/>
      <c r="H4868" s="44"/>
      <c r="I4868" s="44"/>
      <c r="J4868" s="44"/>
      <c r="K4868" s="88"/>
      <c r="L4868" s="50">
        <v>1</v>
      </c>
      <c r="M4868" s="49"/>
      <c r="N4868" s="49"/>
      <c r="O4868" s="49"/>
      <c r="P4868" s="49"/>
      <c r="Q4868" s="49"/>
      <c r="R4868" s="49"/>
      <c r="S4868" s="49"/>
      <c r="X4868" s="33">
        <f t="shared" si="450"/>
        <v>0</v>
      </c>
      <c r="Y4868" s="33">
        <f t="shared" si="451"/>
        <v>0</v>
      </c>
      <c r="Z4868" s="33">
        <f t="shared" si="452"/>
        <v>0</v>
      </c>
      <c r="AA4868" s="34">
        <f t="shared" si="453"/>
        <v>0</v>
      </c>
      <c r="AB4868" s="33">
        <f t="shared" si="454"/>
        <v>0</v>
      </c>
      <c r="AC4868" s="34" t="str">
        <f t="shared" si="455"/>
        <v>Not Determined</v>
      </c>
    </row>
    <row r="4869" spans="1:29" x14ac:dyDescent="0.25">
      <c r="A4869" s="48"/>
      <c r="B4869" s="48"/>
      <c r="C4869" s="44"/>
      <c r="D4869" s="44"/>
      <c r="E4869" s="44"/>
      <c r="F4869" s="44"/>
      <c r="G4869" s="44"/>
      <c r="H4869" s="44"/>
      <c r="I4869" s="44"/>
      <c r="J4869" s="44"/>
      <c r="K4869" s="88"/>
      <c r="L4869" s="50">
        <v>1</v>
      </c>
      <c r="M4869" s="49"/>
      <c r="N4869" s="49"/>
      <c r="O4869" s="49"/>
      <c r="P4869" s="49"/>
      <c r="Q4869" s="49"/>
      <c r="R4869" s="49"/>
      <c r="S4869" s="49"/>
      <c r="X4869" s="33">
        <f t="shared" si="450"/>
        <v>0</v>
      </c>
      <c r="Y4869" s="33">
        <f t="shared" si="451"/>
        <v>0</v>
      </c>
      <c r="Z4869" s="33">
        <f t="shared" si="452"/>
        <v>0</v>
      </c>
      <c r="AA4869" s="34">
        <f t="shared" si="453"/>
        <v>0</v>
      </c>
      <c r="AB4869" s="33">
        <f t="shared" si="454"/>
        <v>0</v>
      </c>
      <c r="AC4869" s="34" t="str">
        <f t="shared" si="455"/>
        <v>Not Determined</v>
      </c>
    </row>
    <row r="4870" spans="1:29" x14ac:dyDescent="0.25">
      <c r="A4870" s="48"/>
      <c r="B4870" s="48"/>
      <c r="C4870" s="44"/>
      <c r="D4870" s="44"/>
      <c r="E4870" s="44"/>
      <c r="F4870" s="44"/>
      <c r="G4870" s="44"/>
      <c r="H4870" s="44"/>
      <c r="I4870" s="44"/>
      <c r="J4870" s="44"/>
      <c r="K4870" s="88"/>
      <c r="L4870" s="50">
        <v>1</v>
      </c>
      <c r="M4870" s="49"/>
      <c r="N4870" s="49"/>
      <c r="O4870" s="49"/>
      <c r="P4870" s="49"/>
      <c r="Q4870" s="49"/>
      <c r="R4870" s="49"/>
      <c r="S4870" s="49"/>
      <c r="X4870" s="33">
        <f t="shared" si="450"/>
        <v>0</v>
      </c>
      <c r="Y4870" s="33">
        <f t="shared" si="451"/>
        <v>0</v>
      </c>
      <c r="Z4870" s="33">
        <f t="shared" si="452"/>
        <v>0</v>
      </c>
      <c r="AA4870" s="34">
        <f t="shared" si="453"/>
        <v>0</v>
      </c>
      <c r="AB4870" s="33">
        <f t="shared" si="454"/>
        <v>0</v>
      </c>
      <c r="AC4870" s="34" t="str">
        <f t="shared" si="455"/>
        <v>Not Determined</v>
      </c>
    </row>
    <row r="4871" spans="1:29" x14ac:dyDescent="0.25">
      <c r="A4871" s="48"/>
      <c r="B4871" s="48"/>
      <c r="C4871" s="44"/>
      <c r="D4871" s="44"/>
      <c r="E4871" s="44"/>
      <c r="F4871" s="44"/>
      <c r="G4871" s="44"/>
      <c r="H4871" s="44"/>
      <c r="I4871" s="44"/>
      <c r="J4871" s="44"/>
      <c r="K4871" s="88"/>
      <c r="L4871" s="50">
        <v>1</v>
      </c>
      <c r="M4871" s="49"/>
      <c r="N4871" s="49"/>
      <c r="O4871" s="49"/>
      <c r="P4871" s="49"/>
      <c r="Q4871" s="49"/>
      <c r="R4871" s="49"/>
      <c r="S4871" s="49"/>
      <c r="X4871" s="33">
        <f t="shared" si="450"/>
        <v>0</v>
      </c>
      <c r="Y4871" s="33">
        <f t="shared" si="451"/>
        <v>0</v>
      </c>
      <c r="Z4871" s="33">
        <f t="shared" si="452"/>
        <v>0</v>
      </c>
      <c r="AA4871" s="34">
        <f t="shared" si="453"/>
        <v>0</v>
      </c>
      <c r="AB4871" s="33">
        <f t="shared" si="454"/>
        <v>0</v>
      </c>
      <c r="AC4871" s="34" t="str">
        <f t="shared" si="455"/>
        <v>Not Determined</v>
      </c>
    </row>
    <row r="4872" spans="1:29" x14ac:dyDescent="0.25">
      <c r="A4872" s="48"/>
      <c r="B4872" s="48"/>
      <c r="C4872" s="44"/>
      <c r="D4872" s="44"/>
      <c r="E4872" s="44"/>
      <c r="F4872" s="44"/>
      <c r="G4872" s="44"/>
      <c r="H4872" s="44"/>
      <c r="I4872" s="44"/>
      <c r="J4872" s="44"/>
      <c r="K4872" s="88"/>
      <c r="L4872" s="50">
        <v>1</v>
      </c>
      <c r="M4872" s="49"/>
      <c r="N4872" s="49"/>
      <c r="O4872" s="49"/>
      <c r="P4872" s="49"/>
      <c r="Q4872" s="49"/>
      <c r="R4872" s="49"/>
      <c r="S4872" s="49"/>
      <c r="X4872" s="33">
        <f t="shared" si="450"/>
        <v>0</v>
      </c>
      <c r="Y4872" s="33">
        <f t="shared" si="451"/>
        <v>0</v>
      </c>
      <c r="Z4872" s="33">
        <f t="shared" si="452"/>
        <v>0</v>
      </c>
      <c r="AA4872" s="34">
        <f t="shared" si="453"/>
        <v>0</v>
      </c>
      <c r="AB4872" s="33">
        <f t="shared" si="454"/>
        <v>0</v>
      </c>
      <c r="AC4872" s="34" t="str">
        <f t="shared" si="455"/>
        <v>Not Determined</v>
      </c>
    </row>
    <row r="4873" spans="1:29" x14ac:dyDescent="0.25">
      <c r="A4873" s="48"/>
      <c r="B4873" s="48"/>
      <c r="C4873" s="44"/>
      <c r="D4873" s="44"/>
      <c r="E4873" s="44"/>
      <c r="F4873" s="44"/>
      <c r="G4873" s="44"/>
      <c r="H4873" s="44"/>
      <c r="I4873" s="44"/>
      <c r="J4873" s="44"/>
      <c r="K4873" s="88"/>
      <c r="L4873" s="50">
        <v>1</v>
      </c>
      <c r="M4873" s="49"/>
      <c r="N4873" s="49"/>
      <c r="O4873" s="49"/>
      <c r="P4873" s="49"/>
      <c r="Q4873" s="49"/>
      <c r="R4873" s="49"/>
      <c r="S4873" s="49"/>
      <c r="X4873" s="33">
        <f t="shared" si="450"/>
        <v>0</v>
      </c>
      <c r="Y4873" s="33">
        <f t="shared" si="451"/>
        <v>0</v>
      </c>
      <c r="Z4873" s="33">
        <f t="shared" si="452"/>
        <v>0</v>
      </c>
      <c r="AA4873" s="34">
        <f t="shared" si="453"/>
        <v>0</v>
      </c>
      <c r="AB4873" s="33">
        <f t="shared" si="454"/>
        <v>0</v>
      </c>
      <c r="AC4873" s="34" t="str">
        <f t="shared" si="455"/>
        <v>Not Determined</v>
      </c>
    </row>
    <row r="4874" spans="1:29" x14ac:dyDescent="0.25">
      <c r="A4874" s="48"/>
      <c r="B4874" s="48"/>
      <c r="C4874" s="44"/>
      <c r="D4874" s="44"/>
      <c r="E4874" s="44"/>
      <c r="F4874" s="44"/>
      <c r="G4874" s="44"/>
      <c r="H4874" s="44"/>
      <c r="I4874" s="44"/>
      <c r="J4874" s="44"/>
      <c r="K4874" s="88"/>
      <c r="L4874" s="50">
        <v>1</v>
      </c>
      <c r="M4874" s="49"/>
      <c r="N4874" s="49"/>
      <c r="O4874" s="49"/>
      <c r="P4874" s="49"/>
      <c r="Q4874" s="49"/>
      <c r="R4874" s="49"/>
      <c r="S4874" s="49"/>
      <c r="X4874" s="33">
        <f t="shared" si="450"/>
        <v>0</v>
      </c>
      <c r="Y4874" s="33">
        <f t="shared" si="451"/>
        <v>0</v>
      </c>
      <c r="Z4874" s="33">
        <f t="shared" si="452"/>
        <v>0</v>
      </c>
      <c r="AA4874" s="34">
        <f t="shared" si="453"/>
        <v>0</v>
      </c>
      <c r="AB4874" s="33">
        <f t="shared" si="454"/>
        <v>0</v>
      </c>
      <c r="AC4874" s="34" t="str">
        <f t="shared" si="455"/>
        <v>Not Determined</v>
      </c>
    </row>
    <row r="4875" spans="1:29" x14ac:dyDescent="0.25">
      <c r="A4875" s="48"/>
      <c r="B4875" s="48"/>
      <c r="C4875" s="44"/>
      <c r="D4875" s="44"/>
      <c r="E4875" s="44"/>
      <c r="F4875" s="44"/>
      <c r="G4875" s="44"/>
      <c r="H4875" s="44"/>
      <c r="I4875" s="44"/>
      <c r="J4875" s="44"/>
      <c r="K4875" s="88"/>
      <c r="L4875" s="50">
        <v>1</v>
      </c>
      <c r="M4875" s="49"/>
      <c r="N4875" s="49"/>
      <c r="O4875" s="49"/>
      <c r="P4875" s="49"/>
      <c r="Q4875" s="49"/>
      <c r="R4875" s="49"/>
      <c r="S4875" s="49"/>
      <c r="X4875" s="33">
        <f t="shared" si="450"/>
        <v>0</v>
      </c>
      <c r="Y4875" s="33">
        <f t="shared" si="451"/>
        <v>0</v>
      </c>
      <c r="Z4875" s="33">
        <f t="shared" si="452"/>
        <v>0</v>
      </c>
      <c r="AA4875" s="34">
        <f t="shared" si="453"/>
        <v>0</v>
      </c>
      <c r="AB4875" s="33">
        <f t="shared" si="454"/>
        <v>0</v>
      </c>
      <c r="AC4875" s="34" t="str">
        <f t="shared" si="455"/>
        <v>Not Determined</v>
      </c>
    </row>
    <row r="4876" spans="1:29" x14ac:dyDescent="0.25">
      <c r="A4876" s="48"/>
      <c r="B4876" s="48"/>
      <c r="C4876" s="44"/>
      <c r="D4876" s="44"/>
      <c r="E4876" s="44"/>
      <c r="F4876" s="44"/>
      <c r="G4876" s="44"/>
      <c r="H4876" s="44"/>
      <c r="I4876" s="44"/>
      <c r="J4876" s="44"/>
      <c r="K4876" s="88"/>
      <c r="L4876" s="50">
        <v>1</v>
      </c>
      <c r="M4876" s="49"/>
      <c r="N4876" s="49"/>
      <c r="O4876" s="49"/>
      <c r="P4876" s="49"/>
      <c r="Q4876" s="49"/>
      <c r="R4876" s="49"/>
      <c r="S4876" s="49"/>
      <c r="X4876" s="33">
        <f t="shared" si="450"/>
        <v>0</v>
      </c>
      <c r="Y4876" s="33">
        <f t="shared" si="451"/>
        <v>0</v>
      </c>
      <c r="Z4876" s="33">
        <f t="shared" si="452"/>
        <v>0</v>
      </c>
      <c r="AA4876" s="34">
        <f t="shared" si="453"/>
        <v>0</v>
      </c>
      <c r="AB4876" s="33">
        <f t="shared" si="454"/>
        <v>0</v>
      </c>
      <c r="AC4876" s="34" t="str">
        <f t="shared" si="455"/>
        <v>Not Determined</v>
      </c>
    </row>
    <row r="4877" spans="1:29" x14ac:dyDescent="0.25">
      <c r="A4877" s="48"/>
      <c r="B4877" s="48"/>
      <c r="C4877" s="44"/>
      <c r="D4877" s="44"/>
      <c r="E4877" s="44"/>
      <c r="F4877" s="44"/>
      <c r="G4877" s="44"/>
      <c r="H4877" s="44"/>
      <c r="I4877" s="44"/>
      <c r="J4877" s="44"/>
      <c r="K4877" s="88"/>
      <c r="L4877" s="50">
        <v>1</v>
      </c>
      <c r="M4877" s="49"/>
      <c r="N4877" s="49"/>
      <c r="O4877" s="49"/>
      <c r="P4877" s="49"/>
      <c r="Q4877" s="49"/>
      <c r="R4877" s="49"/>
      <c r="S4877" s="49"/>
      <c r="X4877" s="33">
        <f t="shared" si="450"/>
        <v>0</v>
      </c>
      <c r="Y4877" s="33">
        <f t="shared" si="451"/>
        <v>0</v>
      </c>
      <c r="Z4877" s="33">
        <f t="shared" si="452"/>
        <v>0</v>
      </c>
      <c r="AA4877" s="34">
        <f t="shared" si="453"/>
        <v>0</v>
      </c>
      <c r="AB4877" s="33">
        <f t="shared" si="454"/>
        <v>0</v>
      </c>
      <c r="AC4877" s="34" t="str">
        <f t="shared" si="455"/>
        <v>Not Determined</v>
      </c>
    </row>
    <row r="4878" spans="1:29" x14ac:dyDescent="0.25">
      <c r="A4878" s="48"/>
      <c r="B4878" s="48"/>
      <c r="C4878" s="44"/>
      <c r="D4878" s="44"/>
      <c r="E4878" s="44"/>
      <c r="F4878" s="44"/>
      <c r="G4878" s="44"/>
      <c r="H4878" s="44"/>
      <c r="I4878" s="44"/>
      <c r="J4878" s="44"/>
      <c r="K4878" s="88"/>
      <c r="L4878" s="50">
        <v>1</v>
      </c>
      <c r="M4878" s="49"/>
      <c r="N4878" s="49"/>
      <c r="O4878" s="49"/>
      <c r="P4878" s="49"/>
      <c r="Q4878" s="49"/>
      <c r="R4878" s="49"/>
      <c r="S4878" s="49"/>
      <c r="X4878" s="33">
        <f t="shared" si="450"/>
        <v>0</v>
      </c>
      <c r="Y4878" s="33">
        <f t="shared" si="451"/>
        <v>0</v>
      </c>
      <c r="Z4878" s="33">
        <f t="shared" si="452"/>
        <v>0</v>
      </c>
      <c r="AA4878" s="34">
        <f t="shared" si="453"/>
        <v>0</v>
      </c>
      <c r="AB4878" s="33">
        <f t="shared" si="454"/>
        <v>0</v>
      </c>
      <c r="AC4878" s="34" t="str">
        <f t="shared" si="455"/>
        <v>Not Determined</v>
      </c>
    </row>
    <row r="4879" spans="1:29" x14ac:dyDescent="0.25">
      <c r="A4879" s="48"/>
      <c r="B4879" s="48"/>
      <c r="C4879" s="44"/>
      <c r="D4879" s="44"/>
      <c r="E4879" s="44"/>
      <c r="F4879" s="44"/>
      <c r="G4879" s="44"/>
      <c r="H4879" s="44"/>
      <c r="I4879" s="44"/>
      <c r="J4879" s="44"/>
      <c r="K4879" s="88"/>
      <c r="L4879" s="50">
        <v>1</v>
      </c>
      <c r="M4879" s="49"/>
      <c r="N4879" s="49"/>
      <c r="O4879" s="49"/>
      <c r="P4879" s="49"/>
      <c r="Q4879" s="49"/>
      <c r="R4879" s="49"/>
      <c r="S4879" s="49"/>
      <c r="X4879" s="33">
        <f t="shared" ref="X4879:X4942" si="456">IF($C4879="Yes",$L4879,0)</f>
        <v>0</v>
      </c>
      <c r="Y4879" s="33">
        <f t="shared" ref="Y4879:Y4942" si="457">IF(AND($AB4879=0,$AA4879=0,$Z4879=0),IF(AND(OR($D4879="P",$D4879="C", $D4879="G",$D4879="DI",$D4879="CI-L",$D4879="CI-U"),OR($E4879="P",$E4879="C", $E4879="G",$E4879="DI",$E4879="CI-L",$E4879="CI-U",$E4879=""),OR($H4879="P",$H4879="C", $H4879="G",$H4879="DI",$H4879="CI-L",$H4879="CI-U"),OR($I4879="P",$I4879="C", $I4879="G",$I4879="DI",$I4879="CI-L",$I4879="CI-U",$I4879="")),$L4879,IF(K4879&gt;$AE$34,$L4879,0)),0)</f>
        <v>0</v>
      </c>
      <c r="Z4879" s="33">
        <f t="shared" ref="Z4879:Z4942" si="458">IF(OR($D4879="Lead",$E4879="Lead",$H4879="Lead",$I4879="Lead"),$L4879,0)</f>
        <v>0</v>
      </c>
      <c r="AA4879" s="34">
        <f t="shared" ref="AA4879:AA4942" si="459">IF($Z4879=0,IF(OR($F4879="Yes",$F4879="Unknown",$D4879="UNK",$D4879="UNK-NOLG",$D4879="UNK-LG",$E4879="UNK",$E4879="UNK-NOLG",$E4879="UNK-LG"),IF(OR($H4879="G",$H4879="UNK-LG",$I4879="G",$I4879="UNK-LG"),$L4879,0),0),0)</f>
        <v>0</v>
      </c>
      <c r="AB4879" s="33">
        <f t="shared" ref="AB4879:AB4942" si="460">IF(AND($AA4879=0,$Z4879=0),IF(OR($D4879="UNK",$E4879="UNK",$H4879="UNK",$I4879="UNK",$D4879="UNK-NOLG",$E4879="UNK-NOLG",$H4879="UNK-NOLG",$I4879="UNK-NOLG",$D4879="UNK-LG",$E4879="UNK-LG",$H4879="UNK-LG",$I4879="UNK-LG"),IF(K4879&gt;$AE$34,0,$L4879),0),0)</f>
        <v>0</v>
      </c>
      <c r="AC4879" s="34" t="str">
        <f t="shared" ref="AC4879:AC4942" si="461">IF($Z4879&gt;0,"Lead",IF($AA4879&gt;0,"GRR",IF($AB4879&gt;0,"UNK",IF($Y4879&gt;0,"Non-Lead","Not Determined"))))</f>
        <v>Not Determined</v>
      </c>
    </row>
    <row r="4880" spans="1:29" x14ac:dyDescent="0.25">
      <c r="A4880" s="48"/>
      <c r="B4880" s="48"/>
      <c r="C4880" s="44"/>
      <c r="D4880" s="44"/>
      <c r="E4880" s="44"/>
      <c r="F4880" s="44"/>
      <c r="G4880" s="44"/>
      <c r="H4880" s="44"/>
      <c r="I4880" s="44"/>
      <c r="J4880" s="44"/>
      <c r="K4880" s="88"/>
      <c r="L4880" s="50">
        <v>1</v>
      </c>
      <c r="M4880" s="49"/>
      <c r="N4880" s="49"/>
      <c r="O4880" s="49"/>
      <c r="P4880" s="49"/>
      <c r="Q4880" s="49"/>
      <c r="R4880" s="49"/>
      <c r="S4880" s="49"/>
      <c r="X4880" s="33">
        <f t="shared" si="456"/>
        <v>0</v>
      </c>
      <c r="Y4880" s="33">
        <f t="shared" si="457"/>
        <v>0</v>
      </c>
      <c r="Z4880" s="33">
        <f t="shared" si="458"/>
        <v>0</v>
      </c>
      <c r="AA4880" s="34">
        <f t="shared" si="459"/>
        <v>0</v>
      </c>
      <c r="AB4880" s="33">
        <f t="shared" si="460"/>
        <v>0</v>
      </c>
      <c r="AC4880" s="34" t="str">
        <f t="shared" si="461"/>
        <v>Not Determined</v>
      </c>
    </row>
    <row r="4881" spans="1:29" x14ac:dyDescent="0.25">
      <c r="A4881" s="48"/>
      <c r="B4881" s="48"/>
      <c r="C4881" s="44"/>
      <c r="D4881" s="44"/>
      <c r="E4881" s="44"/>
      <c r="F4881" s="44"/>
      <c r="G4881" s="44"/>
      <c r="H4881" s="44"/>
      <c r="I4881" s="44"/>
      <c r="J4881" s="44"/>
      <c r="K4881" s="88"/>
      <c r="L4881" s="50">
        <v>1</v>
      </c>
      <c r="M4881" s="49"/>
      <c r="N4881" s="49"/>
      <c r="O4881" s="49"/>
      <c r="P4881" s="49"/>
      <c r="Q4881" s="49"/>
      <c r="R4881" s="49"/>
      <c r="S4881" s="49"/>
      <c r="X4881" s="33">
        <f t="shared" si="456"/>
        <v>0</v>
      </c>
      <c r="Y4881" s="33">
        <f t="shared" si="457"/>
        <v>0</v>
      </c>
      <c r="Z4881" s="33">
        <f t="shared" si="458"/>
        <v>0</v>
      </c>
      <c r="AA4881" s="34">
        <f t="shared" si="459"/>
        <v>0</v>
      </c>
      <c r="AB4881" s="33">
        <f t="shared" si="460"/>
        <v>0</v>
      </c>
      <c r="AC4881" s="34" t="str">
        <f t="shared" si="461"/>
        <v>Not Determined</v>
      </c>
    </row>
    <row r="4882" spans="1:29" x14ac:dyDescent="0.25">
      <c r="A4882" s="48"/>
      <c r="B4882" s="48"/>
      <c r="C4882" s="44"/>
      <c r="D4882" s="44"/>
      <c r="E4882" s="44"/>
      <c r="F4882" s="44"/>
      <c r="G4882" s="44"/>
      <c r="H4882" s="44"/>
      <c r="I4882" s="44"/>
      <c r="J4882" s="44"/>
      <c r="K4882" s="88"/>
      <c r="L4882" s="50">
        <v>1</v>
      </c>
      <c r="M4882" s="49"/>
      <c r="N4882" s="49"/>
      <c r="O4882" s="49"/>
      <c r="P4882" s="49"/>
      <c r="Q4882" s="49"/>
      <c r="R4882" s="49"/>
      <c r="S4882" s="49"/>
      <c r="X4882" s="33">
        <f t="shared" si="456"/>
        <v>0</v>
      </c>
      <c r="Y4882" s="33">
        <f t="shared" si="457"/>
        <v>0</v>
      </c>
      <c r="Z4882" s="33">
        <f t="shared" si="458"/>
        <v>0</v>
      </c>
      <c r="AA4882" s="34">
        <f t="shared" si="459"/>
        <v>0</v>
      </c>
      <c r="AB4882" s="33">
        <f t="shared" si="460"/>
        <v>0</v>
      </c>
      <c r="AC4882" s="34" t="str">
        <f t="shared" si="461"/>
        <v>Not Determined</v>
      </c>
    </row>
    <row r="4883" spans="1:29" x14ac:dyDescent="0.25">
      <c r="A4883" s="48"/>
      <c r="B4883" s="48"/>
      <c r="C4883" s="44"/>
      <c r="D4883" s="44"/>
      <c r="E4883" s="44"/>
      <c r="F4883" s="44"/>
      <c r="G4883" s="44"/>
      <c r="H4883" s="44"/>
      <c r="I4883" s="44"/>
      <c r="J4883" s="44"/>
      <c r="K4883" s="88"/>
      <c r="L4883" s="50">
        <v>1</v>
      </c>
      <c r="M4883" s="49"/>
      <c r="N4883" s="49"/>
      <c r="O4883" s="49"/>
      <c r="P4883" s="49"/>
      <c r="Q4883" s="49"/>
      <c r="R4883" s="49"/>
      <c r="S4883" s="49"/>
      <c r="X4883" s="33">
        <f t="shared" si="456"/>
        <v>0</v>
      </c>
      <c r="Y4883" s="33">
        <f t="shared" si="457"/>
        <v>0</v>
      </c>
      <c r="Z4883" s="33">
        <f t="shared" si="458"/>
        <v>0</v>
      </c>
      <c r="AA4883" s="34">
        <f t="shared" si="459"/>
        <v>0</v>
      </c>
      <c r="AB4883" s="33">
        <f t="shared" si="460"/>
        <v>0</v>
      </c>
      <c r="AC4883" s="34" t="str">
        <f t="shared" si="461"/>
        <v>Not Determined</v>
      </c>
    </row>
    <row r="4884" spans="1:29" x14ac:dyDescent="0.25">
      <c r="A4884" s="48"/>
      <c r="B4884" s="48"/>
      <c r="C4884" s="44"/>
      <c r="D4884" s="44"/>
      <c r="E4884" s="44"/>
      <c r="F4884" s="44"/>
      <c r="G4884" s="44"/>
      <c r="H4884" s="44"/>
      <c r="I4884" s="44"/>
      <c r="J4884" s="44"/>
      <c r="K4884" s="88"/>
      <c r="L4884" s="50">
        <v>1</v>
      </c>
      <c r="M4884" s="49"/>
      <c r="N4884" s="49"/>
      <c r="O4884" s="49"/>
      <c r="P4884" s="49"/>
      <c r="Q4884" s="49"/>
      <c r="R4884" s="49"/>
      <c r="S4884" s="49"/>
      <c r="X4884" s="33">
        <f t="shared" si="456"/>
        <v>0</v>
      </c>
      <c r="Y4884" s="33">
        <f t="shared" si="457"/>
        <v>0</v>
      </c>
      <c r="Z4884" s="33">
        <f t="shared" si="458"/>
        <v>0</v>
      </c>
      <c r="AA4884" s="34">
        <f t="shared" si="459"/>
        <v>0</v>
      </c>
      <c r="AB4884" s="33">
        <f t="shared" si="460"/>
        <v>0</v>
      </c>
      <c r="AC4884" s="34" t="str">
        <f t="shared" si="461"/>
        <v>Not Determined</v>
      </c>
    </row>
    <row r="4885" spans="1:29" x14ac:dyDescent="0.25">
      <c r="A4885" s="48"/>
      <c r="B4885" s="48"/>
      <c r="C4885" s="44"/>
      <c r="D4885" s="44"/>
      <c r="E4885" s="44"/>
      <c r="F4885" s="44"/>
      <c r="G4885" s="44"/>
      <c r="H4885" s="44"/>
      <c r="I4885" s="44"/>
      <c r="J4885" s="44"/>
      <c r="K4885" s="88"/>
      <c r="L4885" s="50">
        <v>1</v>
      </c>
      <c r="M4885" s="49"/>
      <c r="N4885" s="49"/>
      <c r="O4885" s="49"/>
      <c r="P4885" s="49"/>
      <c r="Q4885" s="49"/>
      <c r="R4885" s="49"/>
      <c r="S4885" s="49"/>
      <c r="X4885" s="33">
        <f t="shared" si="456"/>
        <v>0</v>
      </c>
      <c r="Y4885" s="33">
        <f t="shared" si="457"/>
        <v>0</v>
      </c>
      <c r="Z4885" s="33">
        <f t="shared" si="458"/>
        <v>0</v>
      </c>
      <c r="AA4885" s="34">
        <f t="shared" si="459"/>
        <v>0</v>
      </c>
      <c r="AB4885" s="33">
        <f t="shared" si="460"/>
        <v>0</v>
      </c>
      <c r="AC4885" s="34" t="str">
        <f t="shared" si="461"/>
        <v>Not Determined</v>
      </c>
    </row>
    <row r="4886" spans="1:29" x14ac:dyDescent="0.25">
      <c r="A4886" s="48"/>
      <c r="B4886" s="48"/>
      <c r="C4886" s="44"/>
      <c r="D4886" s="44"/>
      <c r="E4886" s="44"/>
      <c r="F4886" s="44"/>
      <c r="G4886" s="44"/>
      <c r="H4886" s="44"/>
      <c r="I4886" s="44"/>
      <c r="J4886" s="44"/>
      <c r="K4886" s="88"/>
      <c r="L4886" s="50">
        <v>1</v>
      </c>
      <c r="M4886" s="49"/>
      <c r="N4886" s="49"/>
      <c r="O4886" s="49"/>
      <c r="P4886" s="49"/>
      <c r="Q4886" s="49"/>
      <c r="R4886" s="49"/>
      <c r="S4886" s="49"/>
      <c r="X4886" s="33">
        <f t="shared" si="456"/>
        <v>0</v>
      </c>
      <c r="Y4886" s="33">
        <f t="shared" si="457"/>
        <v>0</v>
      </c>
      <c r="Z4886" s="33">
        <f t="shared" si="458"/>
        <v>0</v>
      </c>
      <c r="AA4886" s="34">
        <f t="shared" si="459"/>
        <v>0</v>
      </c>
      <c r="AB4886" s="33">
        <f t="shared" si="460"/>
        <v>0</v>
      </c>
      <c r="AC4886" s="34" t="str">
        <f t="shared" si="461"/>
        <v>Not Determined</v>
      </c>
    </row>
    <row r="4887" spans="1:29" x14ac:dyDescent="0.25">
      <c r="A4887" s="48"/>
      <c r="B4887" s="48"/>
      <c r="C4887" s="44"/>
      <c r="D4887" s="44"/>
      <c r="E4887" s="44"/>
      <c r="F4887" s="44"/>
      <c r="G4887" s="44"/>
      <c r="H4887" s="44"/>
      <c r="I4887" s="44"/>
      <c r="J4887" s="44"/>
      <c r="K4887" s="88"/>
      <c r="L4887" s="50">
        <v>1</v>
      </c>
      <c r="M4887" s="49"/>
      <c r="N4887" s="49"/>
      <c r="O4887" s="49"/>
      <c r="P4887" s="49"/>
      <c r="Q4887" s="49"/>
      <c r="R4887" s="49"/>
      <c r="S4887" s="49"/>
      <c r="X4887" s="33">
        <f t="shared" si="456"/>
        <v>0</v>
      </c>
      <c r="Y4887" s="33">
        <f t="shared" si="457"/>
        <v>0</v>
      </c>
      <c r="Z4887" s="33">
        <f t="shared" si="458"/>
        <v>0</v>
      </c>
      <c r="AA4887" s="34">
        <f t="shared" si="459"/>
        <v>0</v>
      </c>
      <c r="AB4887" s="33">
        <f t="shared" si="460"/>
        <v>0</v>
      </c>
      <c r="AC4887" s="34" t="str">
        <f t="shared" si="461"/>
        <v>Not Determined</v>
      </c>
    </row>
    <row r="4888" spans="1:29" x14ac:dyDescent="0.25">
      <c r="A4888" s="48"/>
      <c r="B4888" s="48"/>
      <c r="C4888" s="44"/>
      <c r="D4888" s="44"/>
      <c r="E4888" s="44"/>
      <c r="F4888" s="44"/>
      <c r="G4888" s="44"/>
      <c r="H4888" s="44"/>
      <c r="I4888" s="44"/>
      <c r="J4888" s="44"/>
      <c r="K4888" s="88"/>
      <c r="L4888" s="50">
        <v>1</v>
      </c>
      <c r="M4888" s="49"/>
      <c r="N4888" s="49"/>
      <c r="O4888" s="49"/>
      <c r="P4888" s="49"/>
      <c r="Q4888" s="49"/>
      <c r="R4888" s="49"/>
      <c r="S4888" s="49"/>
      <c r="X4888" s="33">
        <f t="shared" si="456"/>
        <v>0</v>
      </c>
      <c r="Y4888" s="33">
        <f t="shared" si="457"/>
        <v>0</v>
      </c>
      <c r="Z4888" s="33">
        <f t="shared" si="458"/>
        <v>0</v>
      </c>
      <c r="AA4888" s="34">
        <f t="shared" si="459"/>
        <v>0</v>
      </c>
      <c r="AB4888" s="33">
        <f t="shared" si="460"/>
        <v>0</v>
      </c>
      <c r="AC4888" s="34" t="str">
        <f t="shared" si="461"/>
        <v>Not Determined</v>
      </c>
    </row>
    <row r="4889" spans="1:29" x14ac:dyDescent="0.25">
      <c r="A4889" s="48"/>
      <c r="B4889" s="48"/>
      <c r="C4889" s="44"/>
      <c r="D4889" s="44"/>
      <c r="E4889" s="44"/>
      <c r="F4889" s="44"/>
      <c r="G4889" s="44"/>
      <c r="H4889" s="44"/>
      <c r="I4889" s="44"/>
      <c r="J4889" s="44"/>
      <c r="K4889" s="88"/>
      <c r="L4889" s="50">
        <v>1</v>
      </c>
      <c r="M4889" s="49"/>
      <c r="N4889" s="49"/>
      <c r="O4889" s="49"/>
      <c r="P4889" s="49"/>
      <c r="Q4889" s="49"/>
      <c r="R4889" s="49"/>
      <c r="S4889" s="49"/>
      <c r="X4889" s="33">
        <f t="shared" si="456"/>
        <v>0</v>
      </c>
      <c r="Y4889" s="33">
        <f t="shared" si="457"/>
        <v>0</v>
      </c>
      <c r="Z4889" s="33">
        <f t="shared" si="458"/>
        <v>0</v>
      </c>
      <c r="AA4889" s="34">
        <f t="shared" si="459"/>
        <v>0</v>
      </c>
      <c r="AB4889" s="33">
        <f t="shared" si="460"/>
        <v>0</v>
      </c>
      <c r="AC4889" s="34" t="str">
        <f t="shared" si="461"/>
        <v>Not Determined</v>
      </c>
    </row>
    <row r="4890" spans="1:29" x14ac:dyDescent="0.25">
      <c r="A4890" s="48"/>
      <c r="B4890" s="48"/>
      <c r="C4890" s="44"/>
      <c r="D4890" s="44"/>
      <c r="E4890" s="44"/>
      <c r="F4890" s="44"/>
      <c r="G4890" s="44"/>
      <c r="H4890" s="44"/>
      <c r="I4890" s="44"/>
      <c r="J4890" s="44"/>
      <c r="K4890" s="88"/>
      <c r="L4890" s="50">
        <v>1</v>
      </c>
      <c r="M4890" s="49"/>
      <c r="N4890" s="49"/>
      <c r="O4890" s="49"/>
      <c r="P4890" s="49"/>
      <c r="Q4890" s="49"/>
      <c r="R4890" s="49"/>
      <c r="S4890" s="49"/>
      <c r="X4890" s="33">
        <f t="shared" si="456"/>
        <v>0</v>
      </c>
      <c r="Y4890" s="33">
        <f t="shared" si="457"/>
        <v>0</v>
      </c>
      <c r="Z4890" s="33">
        <f t="shared" si="458"/>
        <v>0</v>
      </c>
      <c r="AA4890" s="34">
        <f t="shared" si="459"/>
        <v>0</v>
      </c>
      <c r="AB4890" s="33">
        <f t="shared" si="460"/>
        <v>0</v>
      </c>
      <c r="AC4890" s="34" t="str">
        <f t="shared" si="461"/>
        <v>Not Determined</v>
      </c>
    </row>
    <row r="4891" spans="1:29" x14ac:dyDescent="0.25">
      <c r="A4891" s="48"/>
      <c r="B4891" s="48"/>
      <c r="C4891" s="44"/>
      <c r="D4891" s="44"/>
      <c r="E4891" s="44"/>
      <c r="F4891" s="44"/>
      <c r="G4891" s="44"/>
      <c r="H4891" s="44"/>
      <c r="I4891" s="44"/>
      <c r="J4891" s="44"/>
      <c r="K4891" s="88"/>
      <c r="L4891" s="50">
        <v>1</v>
      </c>
      <c r="M4891" s="49"/>
      <c r="N4891" s="49"/>
      <c r="O4891" s="49"/>
      <c r="P4891" s="49"/>
      <c r="Q4891" s="49"/>
      <c r="R4891" s="49"/>
      <c r="S4891" s="49"/>
      <c r="X4891" s="33">
        <f t="shared" si="456"/>
        <v>0</v>
      </c>
      <c r="Y4891" s="33">
        <f t="shared" si="457"/>
        <v>0</v>
      </c>
      <c r="Z4891" s="33">
        <f t="shared" si="458"/>
        <v>0</v>
      </c>
      <c r="AA4891" s="34">
        <f t="shared" si="459"/>
        <v>0</v>
      </c>
      <c r="AB4891" s="33">
        <f t="shared" si="460"/>
        <v>0</v>
      </c>
      <c r="AC4891" s="34" t="str">
        <f t="shared" si="461"/>
        <v>Not Determined</v>
      </c>
    </row>
    <row r="4892" spans="1:29" x14ac:dyDescent="0.25">
      <c r="A4892" s="48"/>
      <c r="B4892" s="48"/>
      <c r="C4892" s="44"/>
      <c r="D4892" s="44"/>
      <c r="E4892" s="44"/>
      <c r="F4892" s="44"/>
      <c r="G4892" s="44"/>
      <c r="H4892" s="44"/>
      <c r="I4892" s="44"/>
      <c r="J4892" s="44"/>
      <c r="K4892" s="88"/>
      <c r="L4892" s="50">
        <v>1</v>
      </c>
      <c r="M4892" s="49"/>
      <c r="N4892" s="49"/>
      <c r="O4892" s="49"/>
      <c r="P4892" s="49"/>
      <c r="Q4892" s="49"/>
      <c r="R4892" s="49"/>
      <c r="S4892" s="49"/>
      <c r="X4892" s="33">
        <f t="shared" si="456"/>
        <v>0</v>
      </c>
      <c r="Y4892" s="33">
        <f t="shared" si="457"/>
        <v>0</v>
      </c>
      <c r="Z4892" s="33">
        <f t="shared" si="458"/>
        <v>0</v>
      </c>
      <c r="AA4892" s="34">
        <f t="shared" si="459"/>
        <v>0</v>
      </c>
      <c r="AB4892" s="33">
        <f t="shared" si="460"/>
        <v>0</v>
      </c>
      <c r="AC4892" s="34" t="str">
        <f t="shared" si="461"/>
        <v>Not Determined</v>
      </c>
    </row>
    <row r="4893" spans="1:29" x14ac:dyDescent="0.25">
      <c r="A4893" s="48"/>
      <c r="B4893" s="48"/>
      <c r="C4893" s="44"/>
      <c r="D4893" s="44"/>
      <c r="E4893" s="44"/>
      <c r="F4893" s="44"/>
      <c r="G4893" s="44"/>
      <c r="H4893" s="44"/>
      <c r="I4893" s="44"/>
      <c r="J4893" s="44"/>
      <c r="K4893" s="88"/>
      <c r="L4893" s="50">
        <v>1</v>
      </c>
      <c r="M4893" s="49"/>
      <c r="N4893" s="49"/>
      <c r="O4893" s="49"/>
      <c r="P4893" s="49"/>
      <c r="Q4893" s="49"/>
      <c r="R4893" s="49"/>
      <c r="S4893" s="49"/>
      <c r="X4893" s="33">
        <f t="shared" si="456"/>
        <v>0</v>
      </c>
      <c r="Y4893" s="33">
        <f t="shared" si="457"/>
        <v>0</v>
      </c>
      <c r="Z4893" s="33">
        <f t="shared" si="458"/>
        <v>0</v>
      </c>
      <c r="AA4893" s="34">
        <f t="shared" si="459"/>
        <v>0</v>
      </c>
      <c r="AB4893" s="33">
        <f t="shared" si="460"/>
        <v>0</v>
      </c>
      <c r="AC4893" s="34" t="str">
        <f t="shared" si="461"/>
        <v>Not Determined</v>
      </c>
    </row>
    <row r="4894" spans="1:29" x14ac:dyDescent="0.25">
      <c r="A4894" s="48"/>
      <c r="B4894" s="48"/>
      <c r="C4894" s="44"/>
      <c r="D4894" s="44"/>
      <c r="E4894" s="44"/>
      <c r="F4894" s="44"/>
      <c r="G4894" s="44"/>
      <c r="H4894" s="44"/>
      <c r="I4894" s="44"/>
      <c r="J4894" s="44"/>
      <c r="K4894" s="88"/>
      <c r="L4894" s="50">
        <v>1</v>
      </c>
      <c r="M4894" s="49"/>
      <c r="N4894" s="49"/>
      <c r="O4894" s="49"/>
      <c r="P4894" s="49"/>
      <c r="Q4894" s="49"/>
      <c r="R4894" s="49"/>
      <c r="S4894" s="49"/>
      <c r="X4894" s="33">
        <f t="shared" si="456"/>
        <v>0</v>
      </c>
      <c r="Y4894" s="33">
        <f t="shared" si="457"/>
        <v>0</v>
      </c>
      <c r="Z4894" s="33">
        <f t="shared" si="458"/>
        <v>0</v>
      </c>
      <c r="AA4894" s="34">
        <f t="shared" si="459"/>
        <v>0</v>
      </c>
      <c r="AB4894" s="33">
        <f t="shared" si="460"/>
        <v>0</v>
      </c>
      <c r="AC4894" s="34" t="str">
        <f t="shared" si="461"/>
        <v>Not Determined</v>
      </c>
    </row>
    <row r="4895" spans="1:29" x14ac:dyDescent="0.25">
      <c r="A4895" s="48"/>
      <c r="B4895" s="48"/>
      <c r="C4895" s="44"/>
      <c r="D4895" s="44"/>
      <c r="E4895" s="44"/>
      <c r="F4895" s="44"/>
      <c r="G4895" s="44"/>
      <c r="H4895" s="44"/>
      <c r="I4895" s="44"/>
      <c r="J4895" s="44"/>
      <c r="K4895" s="88"/>
      <c r="L4895" s="50">
        <v>1</v>
      </c>
      <c r="M4895" s="49"/>
      <c r="N4895" s="49"/>
      <c r="O4895" s="49"/>
      <c r="P4895" s="49"/>
      <c r="Q4895" s="49"/>
      <c r="R4895" s="49"/>
      <c r="S4895" s="49"/>
      <c r="X4895" s="33">
        <f t="shared" si="456"/>
        <v>0</v>
      </c>
      <c r="Y4895" s="33">
        <f t="shared" si="457"/>
        <v>0</v>
      </c>
      <c r="Z4895" s="33">
        <f t="shared" si="458"/>
        <v>0</v>
      </c>
      <c r="AA4895" s="34">
        <f t="shared" si="459"/>
        <v>0</v>
      </c>
      <c r="AB4895" s="33">
        <f t="shared" si="460"/>
        <v>0</v>
      </c>
      <c r="AC4895" s="34" t="str">
        <f t="shared" si="461"/>
        <v>Not Determined</v>
      </c>
    </row>
    <row r="4896" spans="1:29" x14ac:dyDescent="0.25">
      <c r="A4896" s="48"/>
      <c r="B4896" s="48"/>
      <c r="C4896" s="44"/>
      <c r="D4896" s="44"/>
      <c r="E4896" s="44"/>
      <c r="F4896" s="44"/>
      <c r="G4896" s="44"/>
      <c r="H4896" s="44"/>
      <c r="I4896" s="44"/>
      <c r="J4896" s="44"/>
      <c r="K4896" s="88"/>
      <c r="L4896" s="50">
        <v>1</v>
      </c>
      <c r="M4896" s="49"/>
      <c r="N4896" s="49"/>
      <c r="O4896" s="49"/>
      <c r="P4896" s="49"/>
      <c r="Q4896" s="49"/>
      <c r="R4896" s="49"/>
      <c r="S4896" s="49"/>
      <c r="X4896" s="33">
        <f t="shared" si="456"/>
        <v>0</v>
      </c>
      <c r="Y4896" s="33">
        <f t="shared" si="457"/>
        <v>0</v>
      </c>
      <c r="Z4896" s="33">
        <f t="shared" si="458"/>
        <v>0</v>
      </c>
      <c r="AA4896" s="34">
        <f t="shared" si="459"/>
        <v>0</v>
      </c>
      <c r="AB4896" s="33">
        <f t="shared" si="460"/>
        <v>0</v>
      </c>
      <c r="AC4896" s="34" t="str">
        <f t="shared" si="461"/>
        <v>Not Determined</v>
      </c>
    </row>
    <row r="4897" spans="1:29" x14ac:dyDescent="0.25">
      <c r="A4897" s="48"/>
      <c r="B4897" s="48"/>
      <c r="C4897" s="44"/>
      <c r="D4897" s="44"/>
      <c r="E4897" s="44"/>
      <c r="F4897" s="44"/>
      <c r="G4897" s="44"/>
      <c r="H4897" s="44"/>
      <c r="I4897" s="44"/>
      <c r="J4897" s="44"/>
      <c r="K4897" s="88"/>
      <c r="L4897" s="50">
        <v>1</v>
      </c>
      <c r="M4897" s="49"/>
      <c r="N4897" s="49"/>
      <c r="O4897" s="49"/>
      <c r="P4897" s="49"/>
      <c r="Q4897" s="49"/>
      <c r="R4897" s="49"/>
      <c r="S4897" s="49"/>
      <c r="X4897" s="33">
        <f t="shared" si="456"/>
        <v>0</v>
      </c>
      <c r="Y4897" s="33">
        <f t="shared" si="457"/>
        <v>0</v>
      </c>
      <c r="Z4897" s="33">
        <f t="shared" si="458"/>
        <v>0</v>
      </c>
      <c r="AA4897" s="34">
        <f t="shared" si="459"/>
        <v>0</v>
      </c>
      <c r="AB4897" s="33">
        <f t="shared" si="460"/>
        <v>0</v>
      </c>
      <c r="AC4897" s="34" t="str">
        <f t="shared" si="461"/>
        <v>Not Determined</v>
      </c>
    </row>
    <row r="4898" spans="1:29" x14ac:dyDescent="0.25">
      <c r="A4898" s="48"/>
      <c r="B4898" s="48"/>
      <c r="C4898" s="44"/>
      <c r="D4898" s="44"/>
      <c r="E4898" s="44"/>
      <c r="F4898" s="44"/>
      <c r="G4898" s="44"/>
      <c r="H4898" s="44"/>
      <c r="I4898" s="44"/>
      <c r="J4898" s="44"/>
      <c r="K4898" s="88"/>
      <c r="L4898" s="50">
        <v>1</v>
      </c>
      <c r="M4898" s="49"/>
      <c r="N4898" s="49"/>
      <c r="O4898" s="49"/>
      <c r="P4898" s="49"/>
      <c r="Q4898" s="49"/>
      <c r="R4898" s="49"/>
      <c r="S4898" s="49"/>
      <c r="X4898" s="33">
        <f t="shared" si="456"/>
        <v>0</v>
      </c>
      <c r="Y4898" s="33">
        <f t="shared" si="457"/>
        <v>0</v>
      </c>
      <c r="Z4898" s="33">
        <f t="shared" si="458"/>
        <v>0</v>
      </c>
      <c r="AA4898" s="34">
        <f t="shared" si="459"/>
        <v>0</v>
      </c>
      <c r="AB4898" s="33">
        <f t="shared" si="460"/>
        <v>0</v>
      </c>
      <c r="AC4898" s="34" t="str">
        <f t="shared" si="461"/>
        <v>Not Determined</v>
      </c>
    </row>
    <row r="4899" spans="1:29" x14ac:dyDescent="0.25">
      <c r="A4899" s="48"/>
      <c r="B4899" s="48"/>
      <c r="C4899" s="44"/>
      <c r="D4899" s="44"/>
      <c r="E4899" s="44"/>
      <c r="F4899" s="44"/>
      <c r="G4899" s="44"/>
      <c r="H4899" s="44"/>
      <c r="I4899" s="44"/>
      <c r="J4899" s="44"/>
      <c r="K4899" s="88"/>
      <c r="L4899" s="50">
        <v>1</v>
      </c>
      <c r="M4899" s="49"/>
      <c r="N4899" s="49"/>
      <c r="O4899" s="49"/>
      <c r="P4899" s="49"/>
      <c r="Q4899" s="49"/>
      <c r="R4899" s="49"/>
      <c r="S4899" s="49"/>
      <c r="X4899" s="33">
        <f t="shared" si="456"/>
        <v>0</v>
      </c>
      <c r="Y4899" s="33">
        <f t="shared" si="457"/>
        <v>0</v>
      </c>
      <c r="Z4899" s="33">
        <f t="shared" si="458"/>
        <v>0</v>
      </c>
      <c r="AA4899" s="34">
        <f t="shared" si="459"/>
        <v>0</v>
      </c>
      <c r="AB4899" s="33">
        <f t="shared" si="460"/>
        <v>0</v>
      </c>
      <c r="AC4899" s="34" t="str">
        <f t="shared" si="461"/>
        <v>Not Determined</v>
      </c>
    </row>
    <row r="4900" spans="1:29" x14ac:dyDescent="0.25">
      <c r="A4900" s="48"/>
      <c r="B4900" s="48"/>
      <c r="C4900" s="44"/>
      <c r="D4900" s="44"/>
      <c r="E4900" s="44"/>
      <c r="F4900" s="44"/>
      <c r="G4900" s="44"/>
      <c r="H4900" s="44"/>
      <c r="I4900" s="44"/>
      <c r="J4900" s="44"/>
      <c r="K4900" s="88"/>
      <c r="L4900" s="50">
        <v>1</v>
      </c>
      <c r="M4900" s="49"/>
      <c r="N4900" s="49"/>
      <c r="O4900" s="49"/>
      <c r="P4900" s="49"/>
      <c r="Q4900" s="49"/>
      <c r="R4900" s="49"/>
      <c r="S4900" s="49"/>
      <c r="X4900" s="33">
        <f t="shared" si="456"/>
        <v>0</v>
      </c>
      <c r="Y4900" s="33">
        <f t="shared" si="457"/>
        <v>0</v>
      </c>
      <c r="Z4900" s="33">
        <f t="shared" si="458"/>
        <v>0</v>
      </c>
      <c r="AA4900" s="34">
        <f t="shared" si="459"/>
        <v>0</v>
      </c>
      <c r="AB4900" s="33">
        <f t="shared" si="460"/>
        <v>0</v>
      </c>
      <c r="AC4900" s="34" t="str">
        <f t="shared" si="461"/>
        <v>Not Determined</v>
      </c>
    </row>
    <row r="4901" spans="1:29" x14ac:dyDescent="0.25">
      <c r="A4901" s="48"/>
      <c r="B4901" s="48"/>
      <c r="C4901" s="44"/>
      <c r="D4901" s="44"/>
      <c r="E4901" s="44"/>
      <c r="F4901" s="44"/>
      <c r="G4901" s="44"/>
      <c r="H4901" s="44"/>
      <c r="I4901" s="44"/>
      <c r="J4901" s="44"/>
      <c r="K4901" s="88"/>
      <c r="L4901" s="50">
        <v>1</v>
      </c>
      <c r="M4901" s="49"/>
      <c r="N4901" s="49"/>
      <c r="O4901" s="49"/>
      <c r="P4901" s="49"/>
      <c r="Q4901" s="49"/>
      <c r="R4901" s="49"/>
      <c r="S4901" s="49"/>
      <c r="X4901" s="33">
        <f t="shared" si="456"/>
        <v>0</v>
      </c>
      <c r="Y4901" s="33">
        <f t="shared" si="457"/>
        <v>0</v>
      </c>
      <c r="Z4901" s="33">
        <f t="shared" si="458"/>
        <v>0</v>
      </c>
      <c r="AA4901" s="34">
        <f t="shared" si="459"/>
        <v>0</v>
      </c>
      <c r="AB4901" s="33">
        <f t="shared" si="460"/>
        <v>0</v>
      </c>
      <c r="AC4901" s="34" t="str">
        <f t="shared" si="461"/>
        <v>Not Determined</v>
      </c>
    </row>
    <row r="4902" spans="1:29" x14ac:dyDescent="0.25">
      <c r="A4902" s="48"/>
      <c r="B4902" s="48"/>
      <c r="C4902" s="44"/>
      <c r="D4902" s="44"/>
      <c r="E4902" s="44"/>
      <c r="F4902" s="44"/>
      <c r="G4902" s="44"/>
      <c r="H4902" s="44"/>
      <c r="I4902" s="44"/>
      <c r="J4902" s="44"/>
      <c r="K4902" s="88"/>
      <c r="L4902" s="50">
        <v>1</v>
      </c>
      <c r="M4902" s="49"/>
      <c r="N4902" s="49"/>
      <c r="O4902" s="49"/>
      <c r="P4902" s="49"/>
      <c r="Q4902" s="49"/>
      <c r="R4902" s="49"/>
      <c r="S4902" s="49"/>
      <c r="X4902" s="33">
        <f t="shared" si="456"/>
        <v>0</v>
      </c>
      <c r="Y4902" s="33">
        <f t="shared" si="457"/>
        <v>0</v>
      </c>
      <c r="Z4902" s="33">
        <f t="shared" si="458"/>
        <v>0</v>
      </c>
      <c r="AA4902" s="34">
        <f t="shared" si="459"/>
        <v>0</v>
      </c>
      <c r="AB4902" s="33">
        <f t="shared" si="460"/>
        <v>0</v>
      </c>
      <c r="AC4902" s="34" t="str">
        <f t="shared" si="461"/>
        <v>Not Determined</v>
      </c>
    </row>
    <row r="4903" spans="1:29" x14ac:dyDescent="0.25">
      <c r="A4903" s="48"/>
      <c r="B4903" s="48"/>
      <c r="C4903" s="44"/>
      <c r="D4903" s="44"/>
      <c r="E4903" s="44"/>
      <c r="F4903" s="44"/>
      <c r="G4903" s="44"/>
      <c r="H4903" s="44"/>
      <c r="I4903" s="44"/>
      <c r="J4903" s="44"/>
      <c r="K4903" s="88"/>
      <c r="L4903" s="50">
        <v>1</v>
      </c>
      <c r="M4903" s="49"/>
      <c r="N4903" s="49"/>
      <c r="O4903" s="49"/>
      <c r="P4903" s="49"/>
      <c r="Q4903" s="49"/>
      <c r="R4903" s="49"/>
      <c r="S4903" s="49"/>
      <c r="X4903" s="33">
        <f t="shared" si="456"/>
        <v>0</v>
      </c>
      <c r="Y4903" s="33">
        <f t="shared" si="457"/>
        <v>0</v>
      </c>
      <c r="Z4903" s="33">
        <f t="shared" si="458"/>
        <v>0</v>
      </c>
      <c r="AA4903" s="34">
        <f t="shared" si="459"/>
        <v>0</v>
      </c>
      <c r="AB4903" s="33">
        <f t="shared" si="460"/>
        <v>0</v>
      </c>
      <c r="AC4903" s="34" t="str">
        <f t="shared" si="461"/>
        <v>Not Determined</v>
      </c>
    </row>
    <row r="4904" spans="1:29" x14ac:dyDescent="0.25">
      <c r="A4904" s="48"/>
      <c r="B4904" s="48"/>
      <c r="C4904" s="44"/>
      <c r="D4904" s="44"/>
      <c r="E4904" s="44"/>
      <c r="F4904" s="44"/>
      <c r="G4904" s="44"/>
      <c r="H4904" s="44"/>
      <c r="I4904" s="44"/>
      <c r="J4904" s="44"/>
      <c r="K4904" s="88"/>
      <c r="L4904" s="50">
        <v>1</v>
      </c>
      <c r="M4904" s="49"/>
      <c r="N4904" s="49"/>
      <c r="O4904" s="49"/>
      <c r="P4904" s="49"/>
      <c r="Q4904" s="49"/>
      <c r="R4904" s="49"/>
      <c r="S4904" s="49"/>
      <c r="X4904" s="33">
        <f t="shared" si="456"/>
        <v>0</v>
      </c>
      <c r="Y4904" s="33">
        <f t="shared" si="457"/>
        <v>0</v>
      </c>
      <c r="Z4904" s="33">
        <f t="shared" si="458"/>
        <v>0</v>
      </c>
      <c r="AA4904" s="34">
        <f t="shared" si="459"/>
        <v>0</v>
      </c>
      <c r="AB4904" s="33">
        <f t="shared" si="460"/>
        <v>0</v>
      </c>
      <c r="AC4904" s="34" t="str">
        <f t="shared" si="461"/>
        <v>Not Determined</v>
      </c>
    </row>
    <row r="4905" spans="1:29" x14ac:dyDescent="0.25">
      <c r="A4905" s="48"/>
      <c r="B4905" s="48"/>
      <c r="C4905" s="44"/>
      <c r="D4905" s="44"/>
      <c r="E4905" s="44"/>
      <c r="F4905" s="44"/>
      <c r="G4905" s="44"/>
      <c r="H4905" s="44"/>
      <c r="I4905" s="44"/>
      <c r="J4905" s="44"/>
      <c r="K4905" s="88"/>
      <c r="L4905" s="50">
        <v>1</v>
      </c>
      <c r="M4905" s="49"/>
      <c r="N4905" s="49"/>
      <c r="O4905" s="49"/>
      <c r="P4905" s="49"/>
      <c r="Q4905" s="49"/>
      <c r="R4905" s="49"/>
      <c r="S4905" s="49"/>
      <c r="X4905" s="33">
        <f t="shared" si="456"/>
        <v>0</v>
      </c>
      <c r="Y4905" s="33">
        <f t="shared" si="457"/>
        <v>0</v>
      </c>
      <c r="Z4905" s="33">
        <f t="shared" si="458"/>
        <v>0</v>
      </c>
      <c r="AA4905" s="34">
        <f t="shared" si="459"/>
        <v>0</v>
      </c>
      <c r="AB4905" s="33">
        <f t="shared" si="460"/>
        <v>0</v>
      </c>
      <c r="AC4905" s="34" t="str">
        <f t="shared" si="461"/>
        <v>Not Determined</v>
      </c>
    </row>
    <row r="4906" spans="1:29" x14ac:dyDescent="0.25">
      <c r="A4906" s="48"/>
      <c r="B4906" s="48"/>
      <c r="C4906" s="44"/>
      <c r="D4906" s="44"/>
      <c r="E4906" s="44"/>
      <c r="F4906" s="44"/>
      <c r="G4906" s="44"/>
      <c r="H4906" s="44"/>
      <c r="I4906" s="44"/>
      <c r="J4906" s="44"/>
      <c r="K4906" s="88"/>
      <c r="L4906" s="50">
        <v>1</v>
      </c>
      <c r="M4906" s="49"/>
      <c r="N4906" s="49"/>
      <c r="O4906" s="49"/>
      <c r="P4906" s="49"/>
      <c r="Q4906" s="49"/>
      <c r="R4906" s="49"/>
      <c r="S4906" s="49"/>
      <c r="X4906" s="33">
        <f t="shared" si="456"/>
        <v>0</v>
      </c>
      <c r="Y4906" s="33">
        <f t="shared" si="457"/>
        <v>0</v>
      </c>
      <c r="Z4906" s="33">
        <f t="shared" si="458"/>
        <v>0</v>
      </c>
      <c r="AA4906" s="34">
        <f t="shared" si="459"/>
        <v>0</v>
      </c>
      <c r="AB4906" s="33">
        <f t="shared" si="460"/>
        <v>0</v>
      </c>
      <c r="AC4906" s="34" t="str">
        <f t="shared" si="461"/>
        <v>Not Determined</v>
      </c>
    </row>
    <row r="4907" spans="1:29" x14ac:dyDescent="0.25">
      <c r="A4907" s="48"/>
      <c r="B4907" s="48"/>
      <c r="C4907" s="44"/>
      <c r="D4907" s="44"/>
      <c r="E4907" s="44"/>
      <c r="F4907" s="44"/>
      <c r="G4907" s="44"/>
      <c r="H4907" s="44"/>
      <c r="I4907" s="44"/>
      <c r="J4907" s="44"/>
      <c r="K4907" s="88"/>
      <c r="L4907" s="50">
        <v>1</v>
      </c>
      <c r="M4907" s="49"/>
      <c r="N4907" s="49"/>
      <c r="O4907" s="49"/>
      <c r="P4907" s="49"/>
      <c r="Q4907" s="49"/>
      <c r="R4907" s="49"/>
      <c r="S4907" s="49"/>
      <c r="X4907" s="33">
        <f t="shared" si="456"/>
        <v>0</v>
      </c>
      <c r="Y4907" s="33">
        <f t="shared" si="457"/>
        <v>0</v>
      </c>
      <c r="Z4907" s="33">
        <f t="shared" si="458"/>
        <v>0</v>
      </c>
      <c r="AA4907" s="34">
        <f t="shared" si="459"/>
        <v>0</v>
      </c>
      <c r="AB4907" s="33">
        <f t="shared" si="460"/>
        <v>0</v>
      </c>
      <c r="AC4907" s="34" t="str">
        <f t="shared" si="461"/>
        <v>Not Determined</v>
      </c>
    </row>
    <row r="4908" spans="1:29" x14ac:dyDescent="0.25">
      <c r="A4908" s="48"/>
      <c r="B4908" s="48"/>
      <c r="C4908" s="44"/>
      <c r="D4908" s="44"/>
      <c r="E4908" s="44"/>
      <c r="F4908" s="44"/>
      <c r="G4908" s="44"/>
      <c r="H4908" s="44"/>
      <c r="I4908" s="44"/>
      <c r="J4908" s="44"/>
      <c r="K4908" s="88"/>
      <c r="L4908" s="50">
        <v>1</v>
      </c>
      <c r="M4908" s="49"/>
      <c r="N4908" s="49"/>
      <c r="O4908" s="49"/>
      <c r="P4908" s="49"/>
      <c r="Q4908" s="49"/>
      <c r="R4908" s="49"/>
      <c r="S4908" s="49"/>
      <c r="X4908" s="33">
        <f t="shared" si="456"/>
        <v>0</v>
      </c>
      <c r="Y4908" s="33">
        <f t="shared" si="457"/>
        <v>0</v>
      </c>
      <c r="Z4908" s="33">
        <f t="shared" si="458"/>
        <v>0</v>
      </c>
      <c r="AA4908" s="34">
        <f t="shared" si="459"/>
        <v>0</v>
      </c>
      <c r="AB4908" s="33">
        <f t="shared" si="460"/>
        <v>0</v>
      </c>
      <c r="AC4908" s="34" t="str">
        <f t="shared" si="461"/>
        <v>Not Determined</v>
      </c>
    </row>
    <row r="4909" spans="1:29" x14ac:dyDescent="0.25">
      <c r="A4909" s="48"/>
      <c r="B4909" s="48"/>
      <c r="C4909" s="44"/>
      <c r="D4909" s="44"/>
      <c r="E4909" s="44"/>
      <c r="F4909" s="44"/>
      <c r="G4909" s="44"/>
      <c r="H4909" s="44"/>
      <c r="I4909" s="44"/>
      <c r="J4909" s="44"/>
      <c r="K4909" s="88"/>
      <c r="L4909" s="50">
        <v>1</v>
      </c>
      <c r="M4909" s="49"/>
      <c r="N4909" s="49"/>
      <c r="O4909" s="49"/>
      <c r="P4909" s="49"/>
      <c r="Q4909" s="49"/>
      <c r="R4909" s="49"/>
      <c r="S4909" s="49"/>
      <c r="X4909" s="33">
        <f t="shared" si="456"/>
        <v>0</v>
      </c>
      <c r="Y4909" s="33">
        <f t="shared" si="457"/>
        <v>0</v>
      </c>
      <c r="Z4909" s="33">
        <f t="shared" si="458"/>
        <v>0</v>
      </c>
      <c r="AA4909" s="34">
        <f t="shared" si="459"/>
        <v>0</v>
      </c>
      <c r="AB4909" s="33">
        <f t="shared" si="460"/>
        <v>0</v>
      </c>
      <c r="AC4909" s="34" t="str">
        <f t="shared" si="461"/>
        <v>Not Determined</v>
      </c>
    </row>
    <row r="4910" spans="1:29" x14ac:dyDescent="0.25">
      <c r="A4910" s="48"/>
      <c r="B4910" s="48"/>
      <c r="C4910" s="44"/>
      <c r="D4910" s="44"/>
      <c r="E4910" s="44"/>
      <c r="F4910" s="44"/>
      <c r="G4910" s="44"/>
      <c r="H4910" s="44"/>
      <c r="I4910" s="44"/>
      <c r="J4910" s="44"/>
      <c r="K4910" s="88"/>
      <c r="L4910" s="50">
        <v>1</v>
      </c>
      <c r="M4910" s="49"/>
      <c r="N4910" s="49"/>
      <c r="O4910" s="49"/>
      <c r="P4910" s="49"/>
      <c r="Q4910" s="49"/>
      <c r="R4910" s="49"/>
      <c r="S4910" s="49"/>
      <c r="X4910" s="33">
        <f t="shared" si="456"/>
        <v>0</v>
      </c>
      <c r="Y4910" s="33">
        <f t="shared" si="457"/>
        <v>0</v>
      </c>
      <c r="Z4910" s="33">
        <f t="shared" si="458"/>
        <v>0</v>
      </c>
      <c r="AA4910" s="34">
        <f t="shared" si="459"/>
        <v>0</v>
      </c>
      <c r="AB4910" s="33">
        <f t="shared" si="460"/>
        <v>0</v>
      </c>
      <c r="AC4910" s="34" t="str">
        <f t="shared" si="461"/>
        <v>Not Determined</v>
      </c>
    </row>
    <row r="4911" spans="1:29" x14ac:dyDescent="0.25">
      <c r="A4911" s="48"/>
      <c r="B4911" s="48"/>
      <c r="C4911" s="44"/>
      <c r="D4911" s="44"/>
      <c r="E4911" s="44"/>
      <c r="F4911" s="44"/>
      <c r="G4911" s="44"/>
      <c r="H4911" s="44"/>
      <c r="I4911" s="44"/>
      <c r="J4911" s="44"/>
      <c r="K4911" s="88"/>
      <c r="L4911" s="50">
        <v>1</v>
      </c>
      <c r="M4911" s="49"/>
      <c r="N4911" s="49"/>
      <c r="O4911" s="49"/>
      <c r="P4911" s="49"/>
      <c r="Q4911" s="49"/>
      <c r="R4911" s="49"/>
      <c r="S4911" s="49"/>
      <c r="X4911" s="33">
        <f t="shared" si="456"/>
        <v>0</v>
      </c>
      <c r="Y4911" s="33">
        <f t="shared" si="457"/>
        <v>0</v>
      </c>
      <c r="Z4911" s="33">
        <f t="shared" si="458"/>
        <v>0</v>
      </c>
      <c r="AA4911" s="34">
        <f t="shared" si="459"/>
        <v>0</v>
      </c>
      <c r="AB4911" s="33">
        <f t="shared" si="460"/>
        <v>0</v>
      </c>
      <c r="AC4911" s="34" t="str">
        <f t="shared" si="461"/>
        <v>Not Determined</v>
      </c>
    </row>
    <row r="4912" spans="1:29" x14ac:dyDescent="0.25">
      <c r="A4912" s="48"/>
      <c r="B4912" s="48"/>
      <c r="C4912" s="44"/>
      <c r="D4912" s="44"/>
      <c r="E4912" s="44"/>
      <c r="F4912" s="44"/>
      <c r="G4912" s="44"/>
      <c r="H4912" s="44"/>
      <c r="I4912" s="44"/>
      <c r="J4912" s="44"/>
      <c r="K4912" s="88"/>
      <c r="L4912" s="50">
        <v>1</v>
      </c>
      <c r="M4912" s="49"/>
      <c r="N4912" s="49"/>
      <c r="O4912" s="49"/>
      <c r="P4912" s="49"/>
      <c r="Q4912" s="49"/>
      <c r="R4912" s="49"/>
      <c r="S4912" s="49"/>
      <c r="X4912" s="33">
        <f t="shared" si="456"/>
        <v>0</v>
      </c>
      <c r="Y4912" s="33">
        <f t="shared" si="457"/>
        <v>0</v>
      </c>
      <c r="Z4912" s="33">
        <f t="shared" si="458"/>
        <v>0</v>
      </c>
      <c r="AA4912" s="34">
        <f t="shared" si="459"/>
        <v>0</v>
      </c>
      <c r="AB4912" s="33">
        <f t="shared" si="460"/>
        <v>0</v>
      </c>
      <c r="AC4912" s="34" t="str">
        <f t="shared" si="461"/>
        <v>Not Determined</v>
      </c>
    </row>
    <row r="4913" spans="1:29" x14ac:dyDescent="0.25">
      <c r="A4913" s="48"/>
      <c r="B4913" s="48"/>
      <c r="C4913" s="44"/>
      <c r="D4913" s="44"/>
      <c r="E4913" s="44"/>
      <c r="F4913" s="44"/>
      <c r="G4913" s="44"/>
      <c r="H4913" s="44"/>
      <c r="I4913" s="44"/>
      <c r="J4913" s="44"/>
      <c r="K4913" s="88"/>
      <c r="L4913" s="50">
        <v>1</v>
      </c>
      <c r="M4913" s="49"/>
      <c r="N4913" s="49"/>
      <c r="O4913" s="49"/>
      <c r="P4913" s="49"/>
      <c r="Q4913" s="49"/>
      <c r="R4913" s="49"/>
      <c r="S4913" s="49"/>
      <c r="X4913" s="33">
        <f t="shared" si="456"/>
        <v>0</v>
      </c>
      <c r="Y4913" s="33">
        <f t="shared" si="457"/>
        <v>0</v>
      </c>
      <c r="Z4913" s="33">
        <f t="shared" si="458"/>
        <v>0</v>
      </c>
      <c r="AA4913" s="34">
        <f t="shared" si="459"/>
        <v>0</v>
      </c>
      <c r="AB4913" s="33">
        <f t="shared" si="460"/>
        <v>0</v>
      </c>
      <c r="AC4913" s="34" t="str">
        <f t="shared" si="461"/>
        <v>Not Determined</v>
      </c>
    </row>
    <row r="4914" spans="1:29" x14ac:dyDescent="0.25">
      <c r="A4914" s="48"/>
      <c r="B4914" s="48"/>
      <c r="C4914" s="44"/>
      <c r="D4914" s="44"/>
      <c r="E4914" s="44"/>
      <c r="F4914" s="44"/>
      <c r="G4914" s="44"/>
      <c r="H4914" s="44"/>
      <c r="I4914" s="44"/>
      <c r="J4914" s="44"/>
      <c r="K4914" s="88"/>
      <c r="L4914" s="50">
        <v>1</v>
      </c>
      <c r="M4914" s="49"/>
      <c r="N4914" s="49"/>
      <c r="O4914" s="49"/>
      <c r="P4914" s="49"/>
      <c r="Q4914" s="49"/>
      <c r="R4914" s="49"/>
      <c r="S4914" s="49"/>
      <c r="X4914" s="33">
        <f t="shared" si="456"/>
        <v>0</v>
      </c>
      <c r="Y4914" s="33">
        <f t="shared" si="457"/>
        <v>0</v>
      </c>
      <c r="Z4914" s="33">
        <f t="shared" si="458"/>
        <v>0</v>
      </c>
      <c r="AA4914" s="34">
        <f t="shared" si="459"/>
        <v>0</v>
      </c>
      <c r="AB4914" s="33">
        <f t="shared" si="460"/>
        <v>0</v>
      </c>
      <c r="AC4914" s="34" t="str">
        <f t="shared" si="461"/>
        <v>Not Determined</v>
      </c>
    </row>
    <row r="4915" spans="1:29" x14ac:dyDescent="0.25">
      <c r="A4915" s="48"/>
      <c r="B4915" s="48"/>
      <c r="C4915" s="44"/>
      <c r="D4915" s="44"/>
      <c r="E4915" s="44"/>
      <c r="F4915" s="44"/>
      <c r="G4915" s="44"/>
      <c r="H4915" s="44"/>
      <c r="I4915" s="44"/>
      <c r="J4915" s="44"/>
      <c r="K4915" s="88"/>
      <c r="L4915" s="50">
        <v>1</v>
      </c>
      <c r="M4915" s="49"/>
      <c r="N4915" s="49"/>
      <c r="O4915" s="49"/>
      <c r="P4915" s="49"/>
      <c r="Q4915" s="49"/>
      <c r="R4915" s="49"/>
      <c r="S4915" s="49"/>
      <c r="X4915" s="33">
        <f t="shared" si="456"/>
        <v>0</v>
      </c>
      <c r="Y4915" s="33">
        <f t="shared" si="457"/>
        <v>0</v>
      </c>
      <c r="Z4915" s="33">
        <f t="shared" si="458"/>
        <v>0</v>
      </c>
      <c r="AA4915" s="34">
        <f t="shared" si="459"/>
        <v>0</v>
      </c>
      <c r="AB4915" s="33">
        <f t="shared" si="460"/>
        <v>0</v>
      </c>
      <c r="AC4915" s="34" t="str">
        <f t="shared" si="461"/>
        <v>Not Determined</v>
      </c>
    </row>
    <row r="4916" spans="1:29" x14ac:dyDescent="0.25">
      <c r="A4916" s="48"/>
      <c r="B4916" s="48"/>
      <c r="C4916" s="44"/>
      <c r="D4916" s="44"/>
      <c r="E4916" s="44"/>
      <c r="F4916" s="44"/>
      <c r="G4916" s="44"/>
      <c r="H4916" s="44"/>
      <c r="I4916" s="44"/>
      <c r="J4916" s="44"/>
      <c r="K4916" s="88"/>
      <c r="L4916" s="50">
        <v>1</v>
      </c>
      <c r="M4916" s="49"/>
      <c r="N4916" s="49"/>
      <c r="O4916" s="49"/>
      <c r="P4916" s="49"/>
      <c r="Q4916" s="49"/>
      <c r="R4916" s="49"/>
      <c r="S4916" s="49"/>
      <c r="X4916" s="33">
        <f t="shared" si="456"/>
        <v>0</v>
      </c>
      <c r="Y4916" s="33">
        <f t="shared" si="457"/>
        <v>0</v>
      </c>
      <c r="Z4916" s="33">
        <f t="shared" si="458"/>
        <v>0</v>
      </c>
      <c r="AA4916" s="34">
        <f t="shared" si="459"/>
        <v>0</v>
      </c>
      <c r="AB4916" s="33">
        <f t="shared" si="460"/>
        <v>0</v>
      </c>
      <c r="AC4916" s="34" t="str">
        <f t="shared" si="461"/>
        <v>Not Determined</v>
      </c>
    </row>
    <row r="4917" spans="1:29" x14ac:dyDescent="0.25">
      <c r="A4917" s="48"/>
      <c r="B4917" s="48"/>
      <c r="C4917" s="44"/>
      <c r="D4917" s="44"/>
      <c r="E4917" s="44"/>
      <c r="F4917" s="44"/>
      <c r="G4917" s="44"/>
      <c r="H4917" s="44"/>
      <c r="I4917" s="44"/>
      <c r="J4917" s="44"/>
      <c r="K4917" s="88"/>
      <c r="L4917" s="50">
        <v>1</v>
      </c>
      <c r="M4917" s="49"/>
      <c r="N4917" s="49"/>
      <c r="O4917" s="49"/>
      <c r="P4917" s="49"/>
      <c r="Q4917" s="49"/>
      <c r="R4917" s="49"/>
      <c r="S4917" s="49"/>
      <c r="X4917" s="33">
        <f t="shared" si="456"/>
        <v>0</v>
      </c>
      <c r="Y4917" s="33">
        <f t="shared" si="457"/>
        <v>0</v>
      </c>
      <c r="Z4917" s="33">
        <f t="shared" si="458"/>
        <v>0</v>
      </c>
      <c r="AA4917" s="34">
        <f t="shared" si="459"/>
        <v>0</v>
      </c>
      <c r="AB4917" s="33">
        <f t="shared" si="460"/>
        <v>0</v>
      </c>
      <c r="AC4917" s="34" t="str">
        <f t="shared" si="461"/>
        <v>Not Determined</v>
      </c>
    </row>
    <row r="4918" spans="1:29" x14ac:dyDescent="0.25">
      <c r="A4918" s="48"/>
      <c r="B4918" s="48"/>
      <c r="C4918" s="44"/>
      <c r="D4918" s="44"/>
      <c r="E4918" s="44"/>
      <c r="F4918" s="44"/>
      <c r="G4918" s="44"/>
      <c r="H4918" s="44"/>
      <c r="I4918" s="44"/>
      <c r="J4918" s="44"/>
      <c r="K4918" s="88"/>
      <c r="L4918" s="50">
        <v>1</v>
      </c>
      <c r="M4918" s="49"/>
      <c r="N4918" s="49"/>
      <c r="O4918" s="49"/>
      <c r="P4918" s="49"/>
      <c r="Q4918" s="49"/>
      <c r="R4918" s="49"/>
      <c r="S4918" s="49"/>
      <c r="X4918" s="33">
        <f t="shared" si="456"/>
        <v>0</v>
      </c>
      <c r="Y4918" s="33">
        <f t="shared" si="457"/>
        <v>0</v>
      </c>
      <c r="Z4918" s="33">
        <f t="shared" si="458"/>
        <v>0</v>
      </c>
      <c r="AA4918" s="34">
        <f t="shared" si="459"/>
        <v>0</v>
      </c>
      <c r="AB4918" s="33">
        <f t="shared" si="460"/>
        <v>0</v>
      </c>
      <c r="AC4918" s="34" t="str">
        <f t="shared" si="461"/>
        <v>Not Determined</v>
      </c>
    </row>
    <row r="4919" spans="1:29" x14ac:dyDescent="0.25">
      <c r="A4919" s="48"/>
      <c r="B4919" s="48"/>
      <c r="C4919" s="44"/>
      <c r="D4919" s="44"/>
      <c r="E4919" s="44"/>
      <c r="F4919" s="44"/>
      <c r="G4919" s="44"/>
      <c r="H4919" s="44"/>
      <c r="I4919" s="44"/>
      <c r="J4919" s="44"/>
      <c r="K4919" s="88"/>
      <c r="L4919" s="50">
        <v>1</v>
      </c>
      <c r="M4919" s="49"/>
      <c r="N4919" s="49"/>
      <c r="O4919" s="49"/>
      <c r="P4919" s="49"/>
      <c r="Q4919" s="49"/>
      <c r="R4919" s="49"/>
      <c r="S4919" s="49"/>
      <c r="X4919" s="33">
        <f t="shared" si="456"/>
        <v>0</v>
      </c>
      <c r="Y4919" s="33">
        <f t="shared" si="457"/>
        <v>0</v>
      </c>
      <c r="Z4919" s="33">
        <f t="shared" si="458"/>
        <v>0</v>
      </c>
      <c r="AA4919" s="34">
        <f t="shared" si="459"/>
        <v>0</v>
      </c>
      <c r="AB4919" s="33">
        <f t="shared" si="460"/>
        <v>0</v>
      </c>
      <c r="AC4919" s="34" t="str">
        <f t="shared" si="461"/>
        <v>Not Determined</v>
      </c>
    </row>
    <row r="4920" spans="1:29" x14ac:dyDescent="0.25">
      <c r="A4920" s="48"/>
      <c r="B4920" s="48"/>
      <c r="C4920" s="44"/>
      <c r="D4920" s="44"/>
      <c r="E4920" s="44"/>
      <c r="F4920" s="44"/>
      <c r="G4920" s="44"/>
      <c r="H4920" s="44"/>
      <c r="I4920" s="44"/>
      <c r="J4920" s="44"/>
      <c r="K4920" s="88"/>
      <c r="L4920" s="50">
        <v>1</v>
      </c>
      <c r="M4920" s="49"/>
      <c r="N4920" s="49"/>
      <c r="O4920" s="49"/>
      <c r="P4920" s="49"/>
      <c r="Q4920" s="49"/>
      <c r="R4920" s="49"/>
      <c r="S4920" s="49"/>
      <c r="X4920" s="33">
        <f t="shared" si="456"/>
        <v>0</v>
      </c>
      <c r="Y4920" s="33">
        <f t="shared" si="457"/>
        <v>0</v>
      </c>
      <c r="Z4920" s="33">
        <f t="shared" si="458"/>
        <v>0</v>
      </c>
      <c r="AA4920" s="34">
        <f t="shared" si="459"/>
        <v>0</v>
      </c>
      <c r="AB4920" s="33">
        <f t="shared" si="460"/>
        <v>0</v>
      </c>
      <c r="AC4920" s="34" t="str">
        <f t="shared" si="461"/>
        <v>Not Determined</v>
      </c>
    </row>
    <row r="4921" spans="1:29" x14ac:dyDescent="0.25">
      <c r="A4921" s="48"/>
      <c r="B4921" s="48"/>
      <c r="C4921" s="44"/>
      <c r="D4921" s="44"/>
      <c r="E4921" s="44"/>
      <c r="F4921" s="44"/>
      <c r="G4921" s="44"/>
      <c r="H4921" s="44"/>
      <c r="I4921" s="44"/>
      <c r="J4921" s="44"/>
      <c r="K4921" s="88"/>
      <c r="L4921" s="50">
        <v>1</v>
      </c>
      <c r="M4921" s="49"/>
      <c r="N4921" s="49"/>
      <c r="O4921" s="49"/>
      <c r="P4921" s="49"/>
      <c r="Q4921" s="49"/>
      <c r="R4921" s="49"/>
      <c r="S4921" s="49"/>
      <c r="X4921" s="33">
        <f t="shared" si="456"/>
        <v>0</v>
      </c>
      <c r="Y4921" s="33">
        <f t="shared" si="457"/>
        <v>0</v>
      </c>
      <c r="Z4921" s="33">
        <f t="shared" si="458"/>
        <v>0</v>
      </c>
      <c r="AA4921" s="34">
        <f t="shared" si="459"/>
        <v>0</v>
      </c>
      <c r="AB4921" s="33">
        <f t="shared" si="460"/>
        <v>0</v>
      </c>
      <c r="AC4921" s="34" t="str">
        <f t="shared" si="461"/>
        <v>Not Determined</v>
      </c>
    </row>
    <row r="4922" spans="1:29" x14ac:dyDescent="0.25">
      <c r="A4922" s="48"/>
      <c r="B4922" s="48"/>
      <c r="C4922" s="44"/>
      <c r="D4922" s="44"/>
      <c r="E4922" s="44"/>
      <c r="F4922" s="44"/>
      <c r="G4922" s="44"/>
      <c r="H4922" s="44"/>
      <c r="I4922" s="44"/>
      <c r="J4922" s="44"/>
      <c r="K4922" s="88"/>
      <c r="L4922" s="50">
        <v>1</v>
      </c>
      <c r="M4922" s="49"/>
      <c r="N4922" s="49"/>
      <c r="O4922" s="49"/>
      <c r="P4922" s="49"/>
      <c r="Q4922" s="49"/>
      <c r="R4922" s="49"/>
      <c r="S4922" s="49"/>
      <c r="X4922" s="33">
        <f t="shared" si="456"/>
        <v>0</v>
      </c>
      <c r="Y4922" s="33">
        <f t="shared" si="457"/>
        <v>0</v>
      </c>
      <c r="Z4922" s="33">
        <f t="shared" si="458"/>
        <v>0</v>
      </c>
      <c r="AA4922" s="34">
        <f t="shared" si="459"/>
        <v>0</v>
      </c>
      <c r="AB4922" s="33">
        <f t="shared" si="460"/>
        <v>0</v>
      </c>
      <c r="AC4922" s="34" t="str">
        <f t="shared" si="461"/>
        <v>Not Determined</v>
      </c>
    </row>
    <row r="4923" spans="1:29" x14ac:dyDescent="0.25">
      <c r="A4923" s="48"/>
      <c r="B4923" s="48"/>
      <c r="C4923" s="44"/>
      <c r="D4923" s="44"/>
      <c r="E4923" s="44"/>
      <c r="F4923" s="44"/>
      <c r="G4923" s="44"/>
      <c r="H4923" s="44"/>
      <c r="I4923" s="44"/>
      <c r="J4923" s="44"/>
      <c r="K4923" s="88"/>
      <c r="L4923" s="50">
        <v>1</v>
      </c>
      <c r="M4923" s="49"/>
      <c r="N4923" s="49"/>
      <c r="O4923" s="49"/>
      <c r="P4923" s="49"/>
      <c r="Q4923" s="49"/>
      <c r="R4923" s="49"/>
      <c r="S4923" s="49"/>
      <c r="X4923" s="33">
        <f t="shared" si="456"/>
        <v>0</v>
      </c>
      <c r="Y4923" s="33">
        <f t="shared" si="457"/>
        <v>0</v>
      </c>
      <c r="Z4923" s="33">
        <f t="shared" si="458"/>
        <v>0</v>
      </c>
      <c r="AA4923" s="34">
        <f t="shared" si="459"/>
        <v>0</v>
      </c>
      <c r="AB4923" s="33">
        <f t="shared" si="460"/>
        <v>0</v>
      </c>
      <c r="AC4923" s="34" t="str">
        <f t="shared" si="461"/>
        <v>Not Determined</v>
      </c>
    </row>
    <row r="4924" spans="1:29" x14ac:dyDescent="0.25">
      <c r="A4924" s="48"/>
      <c r="B4924" s="48"/>
      <c r="C4924" s="44"/>
      <c r="D4924" s="44"/>
      <c r="E4924" s="44"/>
      <c r="F4924" s="44"/>
      <c r="G4924" s="44"/>
      <c r="H4924" s="44"/>
      <c r="I4924" s="44"/>
      <c r="J4924" s="44"/>
      <c r="K4924" s="88"/>
      <c r="L4924" s="50">
        <v>1</v>
      </c>
      <c r="M4924" s="49"/>
      <c r="N4924" s="49"/>
      <c r="O4924" s="49"/>
      <c r="P4924" s="49"/>
      <c r="Q4924" s="49"/>
      <c r="R4924" s="49"/>
      <c r="S4924" s="49"/>
      <c r="X4924" s="33">
        <f t="shared" si="456"/>
        <v>0</v>
      </c>
      <c r="Y4924" s="33">
        <f t="shared" si="457"/>
        <v>0</v>
      </c>
      <c r="Z4924" s="33">
        <f t="shared" si="458"/>
        <v>0</v>
      </c>
      <c r="AA4924" s="34">
        <f t="shared" si="459"/>
        <v>0</v>
      </c>
      <c r="AB4924" s="33">
        <f t="shared" si="460"/>
        <v>0</v>
      </c>
      <c r="AC4924" s="34" t="str">
        <f t="shared" si="461"/>
        <v>Not Determined</v>
      </c>
    </row>
    <row r="4925" spans="1:29" x14ac:dyDescent="0.25">
      <c r="A4925" s="48"/>
      <c r="B4925" s="48"/>
      <c r="C4925" s="44"/>
      <c r="D4925" s="44"/>
      <c r="E4925" s="44"/>
      <c r="F4925" s="44"/>
      <c r="G4925" s="44"/>
      <c r="H4925" s="44"/>
      <c r="I4925" s="44"/>
      <c r="J4925" s="44"/>
      <c r="K4925" s="88"/>
      <c r="L4925" s="50">
        <v>1</v>
      </c>
      <c r="M4925" s="49"/>
      <c r="N4925" s="49"/>
      <c r="O4925" s="49"/>
      <c r="P4925" s="49"/>
      <c r="Q4925" s="49"/>
      <c r="R4925" s="49"/>
      <c r="S4925" s="49"/>
      <c r="X4925" s="33">
        <f t="shared" si="456"/>
        <v>0</v>
      </c>
      <c r="Y4925" s="33">
        <f t="shared" si="457"/>
        <v>0</v>
      </c>
      <c r="Z4925" s="33">
        <f t="shared" si="458"/>
        <v>0</v>
      </c>
      <c r="AA4925" s="34">
        <f t="shared" si="459"/>
        <v>0</v>
      </c>
      <c r="AB4925" s="33">
        <f t="shared" si="460"/>
        <v>0</v>
      </c>
      <c r="AC4925" s="34" t="str">
        <f t="shared" si="461"/>
        <v>Not Determined</v>
      </c>
    </row>
    <row r="4926" spans="1:29" x14ac:dyDescent="0.25">
      <c r="A4926" s="48"/>
      <c r="B4926" s="48"/>
      <c r="C4926" s="44"/>
      <c r="D4926" s="44"/>
      <c r="E4926" s="44"/>
      <c r="F4926" s="44"/>
      <c r="G4926" s="44"/>
      <c r="H4926" s="44"/>
      <c r="I4926" s="44"/>
      <c r="J4926" s="44"/>
      <c r="K4926" s="88"/>
      <c r="L4926" s="50">
        <v>1</v>
      </c>
      <c r="M4926" s="49"/>
      <c r="N4926" s="49"/>
      <c r="O4926" s="49"/>
      <c r="P4926" s="49"/>
      <c r="Q4926" s="49"/>
      <c r="R4926" s="49"/>
      <c r="S4926" s="49"/>
      <c r="X4926" s="33">
        <f t="shared" si="456"/>
        <v>0</v>
      </c>
      <c r="Y4926" s="33">
        <f t="shared" si="457"/>
        <v>0</v>
      </c>
      <c r="Z4926" s="33">
        <f t="shared" si="458"/>
        <v>0</v>
      </c>
      <c r="AA4926" s="34">
        <f t="shared" si="459"/>
        <v>0</v>
      </c>
      <c r="AB4926" s="33">
        <f t="shared" si="460"/>
        <v>0</v>
      </c>
      <c r="AC4926" s="34" t="str">
        <f t="shared" si="461"/>
        <v>Not Determined</v>
      </c>
    </row>
    <row r="4927" spans="1:29" x14ac:dyDescent="0.25">
      <c r="A4927" s="48"/>
      <c r="B4927" s="48"/>
      <c r="C4927" s="44"/>
      <c r="D4927" s="44"/>
      <c r="E4927" s="44"/>
      <c r="F4927" s="44"/>
      <c r="G4927" s="44"/>
      <c r="H4927" s="44"/>
      <c r="I4927" s="44"/>
      <c r="J4927" s="44"/>
      <c r="K4927" s="88"/>
      <c r="L4927" s="50">
        <v>1</v>
      </c>
      <c r="M4927" s="49"/>
      <c r="N4927" s="49"/>
      <c r="O4927" s="49"/>
      <c r="P4927" s="49"/>
      <c r="Q4927" s="49"/>
      <c r="R4927" s="49"/>
      <c r="S4927" s="49"/>
      <c r="X4927" s="33">
        <f t="shared" si="456"/>
        <v>0</v>
      </c>
      <c r="Y4927" s="33">
        <f t="shared" si="457"/>
        <v>0</v>
      </c>
      <c r="Z4927" s="33">
        <f t="shared" si="458"/>
        <v>0</v>
      </c>
      <c r="AA4927" s="34">
        <f t="shared" si="459"/>
        <v>0</v>
      </c>
      <c r="AB4927" s="33">
        <f t="shared" si="460"/>
        <v>0</v>
      </c>
      <c r="AC4927" s="34" t="str">
        <f t="shared" si="461"/>
        <v>Not Determined</v>
      </c>
    </row>
    <row r="4928" spans="1:29" x14ac:dyDescent="0.25">
      <c r="A4928" s="48"/>
      <c r="B4928" s="48"/>
      <c r="C4928" s="44"/>
      <c r="D4928" s="44"/>
      <c r="E4928" s="44"/>
      <c r="F4928" s="44"/>
      <c r="G4928" s="44"/>
      <c r="H4928" s="44"/>
      <c r="I4928" s="44"/>
      <c r="J4928" s="44"/>
      <c r="K4928" s="88"/>
      <c r="L4928" s="50">
        <v>1</v>
      </c>
      <c r="M4928" s="49"/>
      <c r="N4928" s="49"/>
      <c r="O4928" s="49"/>
      <c r="P4928" s="49"/>
      <c r="Q4928" s="49"/>
      <c r="R4928" s="49"/>
      <c r="S4928" s="49"/>
      <c r="X4928" s="33">
        <f t="shared" si="456"/>
        <v>0</v>
      </c>
      <c r="Y4928" s="33">
        <f t="shared" si="457"/>
        <v>0</v>
      </c>
      <c r="Z4928" s="33">
        <f t="shared" si="458"/>
        <v>0</v>
      </c>
      <c r="AA4928" s="34">
        <f t="shared" si="459"/>
        <v>0</v>
      </c>
      <c r="AB4928" s="33">
        <f t="shared" si="460"/>
        <v>0</v>
      </c>
      <c r="AC4928" s="34" t="str">
        <f t="shared" si="461"/>
        <v>Not Determined</v>
      </c>
    </row>
    <row r="4929" spans="1:29" x14ac:dyDescent="0.25">
      <c r="A4929" s="48"/>
      <c r="B4929" s="48"/>
      <c r="C4929" s="44"/>
      <c r="D4929" s="44"/>
      <c r="E4929" s="44"/>
      <c r="F4929" s="44"/>
      <c r="G4929" s="44"/>
      <c r="H4929" s="44"/>
      <c r="I4929" s="44"/>
      <c r="J4929" s="44"/>
      <c r="K4929" s="88"/>
      <c r="L4929" s="50">
        <v>1</v>
      </c>
      <c r="M4929" s="49"/>
      <c r="N4929" s="49"/>
      <c r="O4929" s="49"/>
      <c r="P4929" s="49"/>
      <c r="Q4929" s="49"/>
      <c r="R4929" s="49"/>
      <c r="S4929" s="49"/>
      <c r="X4929" s="33">
        <f t="shared" si="456"/>
        <v>0</v>
      </c>
      <c r="Y4929" s="33">
        <f t="shared" si="457"/>
        <v>0</v>
      </c>
      <c r="Z4929" s="33">
        <f t="shared" si="458"/>
        <v>0</v>
      </c>
      <c r="AA4929" s="34">
        <f t="shared" si="459"/>
        <v>0</v>
      </c>
      <c r="AB4929" s="33">
        <f t="shared" si="460"/>
        <v>0</v>
      </c>
      <c r="AC4929" s="34" t="str">
        <f t="shared" si="461"/>
        <v>Not Determined</v>
      </c>
    </row>
    <row r="4930" spans="1:29" x14ac:dyDescent="0.25">
      <c r="A4930" s="48"/>
      <c r="B4930" s="48"/>
      <c r="C4930" s="44"/>
      <c r="D4930" s="44"/>
      <c r="E4930" s="44"/>
      <c r="F4930" s="44"/>
      <c r="G4930" s="44"/>
      <c r="H4930" s="44"/>
      <c r="I4930" s="44"/>
      <c r="J4930" s="44"/>
      <c r="K4930" s="88"/>
      <c r="L4930" s="50">
        <v>1</v>
      </c>
      <c r="M4930" s="49"/>
      <c r="N4930" s="49"/>
      <c r="O4930" s="49"/>
      <c r="P4930" s="49"/>
      <c r="Q4930" s="49"/>
      <c r="R4930" s="49"/>
      <c r="S4930" s="49"/>
      <c r="X4930" s="33">
        <f t="shared" si="456"/>
        <v>0</v>
      </c>
      <c r="Y4930" s="33">
        <f t="shared" si="457"/>
        <v>0</v>
      </c>
      <c r="Z4930" s="33">
        <f t="shared" si="458"/>
        <v>0</v>
      </c>
      <c r="AA4930" s="34">
        <f t="shared" si="459"/>
        <v>0</v>
      </c>
      <c r="AB4930" s="33">
        <f t="shared" si="460"/>
        <v>0</v>
      </c>
      <c r="AC4930" s="34" t="str">
        <f t="shared" si="461"/>
        <v>Not Determined</v>
      </c>
    </row>
    <row r="4931" spans="1:29" x14ac:dyDescent="0.25">
      <c r="A4931" s="48"/>
      <c r="B4931" s="48"/>
      <c r="C4931" s="44"/>
      <c r="D4931" s="44"/>
      <c r="E4931" s="44"/>
      <c r="F4931" s="44"/>
      <c r="G4931" s="44"/>
      <c r="H4931" s="44"/>
      <c r="I4931" s="44"/>
      <c r="J4931" s="44"/>
      <c r="K4931" s="88"/>
      <c r="L4931" s="50">
        <v>1</v>
      </c>
      <c r="M4931" s="49"/>
      <c r="N4931" s="49"/>
      <c r="O4931" s="49"/>
      <c r="P4931" s="49"/>
      <c r="Q4931" s="49"/>
      <c r="R4931" s="49"/>
      <c r="S4931" s="49"/>
      <c r="X4931" s="33">
        <f t="shared" si="456"/>
        <v>0</v>
      </c>
      <c r="Y4931" s="33">
        <f t="shared" si="457"/>
        <v>0</v>
      </c>
      <c r="Z4931" s="33">
        <f t="shared" si="458"/>
        <v>0</v>
      </c>
      <c r="AA4931" s="34">
        <f t="shared" si="459"/>
        <v>0</v>
      </c>
      <c r="AB4931" s="33">
        <f t="shared" si="460"/>
        <v>0</v>
      </c>
      <c r="AC4931" s="34" t="str">
        <f t="shared" si="461"/>
        <v>Not Determined</v>
      </c>
    </row>
    <row r="4932" spans="1:29" x14ac:dyDescent="0.25">
      <c r="A4932" s="48"/>
      <c r="B4932" s="48"/>
      <c r="C4932" s="44"/>
      <c r="D4932" s="44"/>
      <c r="E4932" s="44"/>
      <c r="F4932" s="44"/>
      <c r="G4932" s="44"/>
      <c r="H4932" s="44"/>
      <c r="I4932" s="44"/>
      <c r="J4932" s="44"/>
      <c r="K4932" s="88"/>
      <c r="L4932" s="50">
        <v>1</v>
      </c>
      <c r="M4932" s="49"/>
      <c r="N4932" s="49"/>
      <c r="O4932" s="49"/>
      <c r="P4932" s="49"/>
      <c r="Q4932" s="49"/>
      <c r="R4932" s="49"/>
      <c r="S4932" s="49"/>
      <c r="X4932" s="33">
        <f t="shared" si="456"/>
        <v>0</v>
      </c>
      <c r="Y4932" s="33">
        <f t="shared" si="457"/>
        <v>0</v>
      </c>
      <c r="Z4932" s="33">
        <f t="shared" si="458"/>
        <v>0</v>
      </c>
      <c r="AA4932" s="34">
        <f t="shared" si="459"/>
        <v>0</v>
      </c>
      <c r="AB4932" s="33">
        <f t="shared" si="460"/>
        <v>0</v>
      </c>
      <c r="AC4932" s="34" t="str">
        <f t="shared" si="461"/>
        <v>Not Determined</v>
      </c>
    </row>
    <row r="4933" spans="1:29" x14ac:dyDescent="0.25">
      <c r="A4933" s="48"/>
      <c r="B4933" s="48"/>
      <c r="C4933" s="44"/>
      <c r="D4933" s="44"/>
      <c r="E4933" s="44"/>
      <c r="F4933" s="44"/>
      <c r="G4933" s="44"/>
      <c r="H4933" s="44"/>
      <c r="I4933" s="44"/>
      <c r="J4933" s="44"/>
      <c r="K4933" s="88"/>
      <c r="L4933" s="50">
        <v>1</v>
      </c>
      <c r="M4933" s="49"/>
      <c r="N4933" s="49"/>
      <c r="O4933" s="49"/>
      <c r="P4933" s="49"/>
      <c r="Q4933" s="49"/>
      <c r="R4933" s="49"/>
      <c r="S4933" s="49"/>
      <c r="X4933" s="33">
        <f t="shared" si="456"/>
        <v>0</v>
      </c>
      <c r="Y4933" s="33">
        <f t="shared" si="457"/>
        <v>0</v>
      </c>
      <c r="Z4933" s="33">
        <f t="shared" si="458"/>
        <v>0</v>
      </c>
      <c r="AA4933" s="34">
        <f t="shared" si="459"/>
        <v>0</v>
      </c>
      <c r="AB4933" s="33">
        <f t="shared" si="460"/>
        <v>0</v>
      </c>
      <c r="AC4933" s="34" t="str">
        <f t="shared" si="461"/>
        <v>Not Determined</v>
      </c>
    </row>
    <row r="4934" spans="1:29" x14ac:dyDescent="0.25">
      <c r="A4934" s="48"/>
      <c r="B4934" s="48"/>
      <c r="C4934" s="44"/>
      <c r="D4934" s="44"/>
      <c r="E4934" s="44"/>
      <c r="F4934" s="44"/>
      <c r="G4934" s="44"/>
      <c r="H4934" s="44"/>
      <c r="I4934" s="44"/>
      <c r="J4934" s="44"/>
      <c r="K4934" s="88"/>
      <c r="L4934" s="50">
        <v>1</v>
      </c>
      <c r="M4934" s="49"/>
      <c r="N4934" s="49"/>
      <c r="O4934" s="49"/>
      <c r="P4934" s="49"/>
      <c r="Q4934" s="49"/>
      <c r="R4934" s="49"/>
      <c r="S4934" s="49"/>
      <c r="X4934" s="33">
        <f t="shared" si="456"/>
        <v>0</v>
      </c>
      <c r="Y4934" s="33">
        <f t="shared" si="457"/>
        <v>0</v>
      </c>
      <c r="Z4934" s="33">
        <f t="shared" si="458"/>
        <v>0</v>
      </c>
      <c r="AA4934" s="34">
        <f t="shared" si="459"/>
        <v>0</v>
      </c>
      <c r="AB4934" s="33">
        <f t="shared" si="460"/>
        <v>0</v>
      </c>
      <c r="AC4934" s="34" t="str">
        <f t="shared" si="461"/>
        <v>Not Determined</v>
      </c>
    </row>
    <row r="4935" spans="1:29" x14ac:dyDescent="0.25">
      <c r="A4935" s="48"/>
      <c r="B4935" s="48"/>
      <c r="C4935" s="44"/>
      <c r="D4935" s="44"/>
      <c r="E4935" s="44"/>
      <c r="F4935" s="44"/>
      <c r="G4935" s="44"/>
      <c r="H4935" s="44"/>
      <c r="I4935" s="44"/>
      <c r="J4935" s="44"/>
      <c r="K4935" s="88"/>
      <c r="L4935" s="50">
        <v>1</v>
      </c>
      <c r="M4935" s="49"/>
      <c r="N4935" s="49"/>
      <c r="O4935" s="49"/>
      <c r="P4935" s="49"/>
      <c r="Q4935" s="49"/>
      <c r="R4935" s="49"/>
      <c r="S4935" s="49"/>
      <c r="X4935" s="33">
        <f t="shared" si="456"/>
        <v>0</v>
      </c>
      <c r="Y4935" s="33">
        <f t="shared" si="457"/>
        <v>0</v>
      </c>
      <c r="Z4935" s="33">
        <f t="shared" si="458"/>
        <v>0</v>
      </c>
      <c r="AA4935" s="34">
        <f t="shared" si="459"/>
        <v>0</v>
      </c>
      <c r="AB4935" s="33">
        <f t="shared" si="460"/>
        <v>0</v>
      </c>
      <c r="AC4935" s="34" t="str">
        <f t="shared" si="461"/>
        <v>Not Determined</v>
      </c>
    </row>
    <row r="4936" spans="1:29" x14ac:dyDescent="0.25">
      <c r="A4936" s="48"/>
      <c r="B4936" s="48"/>
      <c r="C4936" s="44"/>
      <c r="D4936" s="44"/>
      <c r="E4936" s="44"/>
      <c r="F4936" s="44"/>
      <c r="G4936" s="44"/>
      <c r="H4936" s="44"/>
      <c r="I4936" s="44"/>
      <c r="J4936" s="44"/>
      <c r="K4936" s="88"/>
      <c r="L4936" s="50">
        <v>1</v>
      </c>
      <c r="M4936" s="49"/>
      <c r="N4936" s="49"/>
      <c r="O4936" s="49"/>
      <c r="P4936" s="49"/>
      <c r="Q4936" s="49"/>
      <c r="R4936" s="49"/>
      <c r="S4936" s="49"/>
      <c r="X4936" s="33">
        <f t="shared" si="456"/>
        <v>0</v>
      </c>
      <c r="Y4936" s="33">
        <f t="shared" si="457"/>
        <v>0</v>
      </c>
      <c r="Z4936" s="33">
        <f t="shared" si="458"/>
        <v>0</v>
      </c>
      <c r="AA4936" s="34">
        <f t="shared" si="459"/>
        <v>0</v>
      </c>
      <c r="AB4936" s="33">
        <f t="shared" si="460"/>
        <v>0</v>
      </c>
      <c r="AC4936" s="34" t="str">
        <f t="shared" si="461"/>
        <v>Not Determined</v>
      </c>
    </row>
    <row r="4937" spans="1:29" x14ac:dyDescent="0.25">
      <c r="A4937" s="48"/>
      <c r="B4937" s="48"/>
      <c r="C4937" s="44"/>
      <c r="D4937" s="44"/>
      <c r="E4937" s="44"/>
      <c r="F4937" s="44"/>
      <c r="G4937" s="44"/>
      <c r="H4937" s="44"/>
      <c r="I4937" s="44"/>
      <c r="J4937" s="44"/>
      <c r="K4937" s="88"/>
      <c r="L4937" s="50">
        <v>1</v>
      </c>
      <c r="M4937" s="49"/>
      <c r="N4937" s="49"/>
      <c r="O4937" s="49"/>
      <c r="P4937" s="49"/>
      <c r="Q4937" s="49"/>
      <c r="R4937" s="49"/>
      <c r="S4937" s="49"/>
      <c r="X4937" s="33">
        <f t="shared" si="456"/>
        <v>0</v>
      </c>
      <c r="Y4937" s="33">
        <f t="shared" si="457"/>
        <v>0</v>
      </c>
      <c r="Z4937" s="33">
        <f t="shared" si="458"/>
        <v>0</v>
      </c>
      <c r="AA4937" s="34">
        <f t="shared" si="459"/>
        <v>0</v>
      </c>
      <c r="AB4937" s="33">
        <f t="shared" si="460"/>
        <v>0</v>
      </c>
      <c r="AC4937" s="34" t="str">
        <f t="shared" si="461"/>
        <v>Not Determined</v>
      </c>
    </row>
    <row r="4938" spans="1:29" x14ac:dyDescent="0.25">
      <c r="A4938" s="48"/>
      <c r="B4938" s="48"/>
      <c r="C4938" s="44"/>
      <c r="D4938" s="44"/>
      <c r="E4938" s="44"/>
      <c r="F4938" s="44"/>
      <c r="G4938" s="44"/>
      <c r="H4938" s="44"/>
      <c r="I4938" s="44"/>
      <c r="J4938" s="44"/>
      <c r="K4938" s="88"/>
      <c r="L4938" s="50">
        <v>1</v>
      </c>
      <c r="M4938" s="49"/>
      <c r="N4938" s="49"/>
      <c r="O4938" s="49"/>
      <c r="P4938" s="49"/>
      <c r="Q4938" s="49"/>
      <c r="R4938" s="49"/>
      <c r="S4938" s="49"/>
      <c r="X4938" s="33">
        <f t="shared" si="456"/>
        <v>0</v>
      </c>
      <c r="Y4938" s="33">
        <f t="shared" si="457"/>
        <v>0</v>
      </c>
      <c r="Z4938" s="33">
        <f t="shared" si="458"/>
        <v>0</v>
      </c>
      <c r="AA4938" s="34">
        <f t="shared" si="459"/>
        <v>0</v>
      </c>
      <c r="AB4938" s="33">
        <f t="shared" si="460"/>
        <v>0</v>
      </c>
      <c r="AC4938" s="34" t="str">
        <f t="shared" si="461"/>
        <v>Not Determined</v>
      </c>
    </row>
    <row r="4939" spans="1:29" x14ac:dyDescent="0.25">
      <c r="A4939" s="48"/>
      <c r="B4939" s="48"/>
      <c r="C4939" s="44"/>
      <c r="D4939" s="44"/>
      <c r="E4939" s="44"/>
      <c r="F4939" s="44"/>
      <c r="G4939" s="44"/>
      <c r="H4939" s="44"/>
      <c r="I4939" s="44"/>
      <c r="J4939" s="44"/>
      <c r="K4939" s="88"/>
      <c r="L4939" s="50">
        <v>1</v>
      </c>
      <c r="M4939" s="49"/>
      <c r="N4939" s="49"/>
      <c r="O4939" s="49"/>
      <c r="P4939" s="49"/>
      <c r="Q4939" s="49"/>
      <c r="R4939" s="49"/>
      <c r="S4939" s="49"/>
      <c r="X4939" s="33">
        <f t="shared" si="456"/>
        <v>0</v>
      </c>
      <c r="Y4939" s="33">
        <f t="shared" si="457"/>
        <v>0</v>
      </c>
      <c r="Z4939" s="33">
        <f t="shared" si="458"/>
        <v>0</v>
      </c>
      <c r="AA4939" s="34">
        <f t="shared" si="459"/>
        <v>0</v>
      </c>
      <c r="AB4939" s="33">
        <f t="shared" si="460"/>
        <v>0</v>
      </c>
      <c r="AC4939" s="34" t="str">
        <f t="shared" si="461"/>
        <v>Not Determined</v>
      </c>
    </row>
    <row r="4940" spans="1:29" x14ac:dyDescent="0.25">
      <c r="A4940" s="48"/>
      <c r="B4940" s="48"/>
      <c r="C4940" s="44"/>
      <c r="D4940" s="44"/>
      <c r="E4940" s="44"/>
      <c r="F4940" s="44"/>
      <c r="G4940" s="44"/>
      <c r="H4940" s="44"/>
      <c r="I4940" s="44"/>
      <c r="J4940" s="44"/>
      <c r="K4940" s="88"/>
      <c r="L4940" s="50">
        <v>1</v>
      </c>
      <c r="M4940" s="49"/>
      <c r="N4940" s="49"/>
      <c r="O4940" s="49"/>
      <c r="P4940" s="49"/>
      <c r="Q4940" s="49"/>
      <c r="R4940" s="49"/>
      <c r="S4940" s="49"/>
      <c r="X4940" s="33">
        <f t="shared" si="456"/>
        <v>0</v>
      </c>
      <c r="Y4940" s="33">
        <f t="shared" si="457"/>
        <v>0</v>
      </c>
      <c r="Z4940" s="33">
        <f t="shared" si="458"/>
        <v>0</v>
      </c>
      <c r="AA4940" s="34">
        <f t="shared" si="459"/>
        <v>0</v>
      </c>
      <c r="AB4940" s="33">
        <f t="shared" si="460"/>
        <v>0</v>
      </c>
      <c r="AC4940" s="34" t="str">
        <f t="shared" si="461"/>
        <v>Not Determined</v>
      </c>
    </row>
    <row r="4941" spans="1:29" x14ac:dyDescent="0.25">
      <c r="A4941" s="48"/>
      <c r="B4941" s="48"/>
      <c r="C4941" s="44"/>
      <c r="D4941" s="44"/>
      <c r="E4941" s="44"/>
      <c r="F4941" s="44"/>
      <c r="G4941" s="44"/>
      <c r="H4941" s="44"/>
      <c r="I4941" s="44"/>
      <c r="J4941" s="44"/>
      <c r="K4941" s="88"/>
      <c r="L4941" s="50">
        <v>1</v>
      </c>
      <c r="M4941" s="49"/>
      <c r="N4941" s="49"/>
      <c r="O4941" s="49"/>
      <c r="P4941" s="49"/>
      <c r="Q4941" s="49"/>
      <c r="R4941" s="49"/>
      <c r="S4941" s="49"/>
      <c r="X4941" s="33">
        <f t="shared" si="456"/>
        <v>0</v>
      </c>
      <c r="Y4941" s="33">
        <f t="shared" si="457"/>
        <v>0</v>
      </c>
      <c r="Z4941" s="33">
        <f t="shared" si="458"/>
        <v>0</v>
      </c>
      <c r="AA4941" s="34">
        <f t="shared" si="459"/>
        <v>0</v>
      </c>
      <c r="AB4941" s="33">
        <f t="shared" si="460"/>
        <v>0</v>
      </c>
      <c r="AC4941" s="34" t="str">
        <f t="shared" si="461"/>
        <v>Not Determined</v>
      </c>
    </row>
    <row r="4942" spans="1:29" x14ac:dyDescent="0.25">
      <c r="A4942" s="48"/>
      <c r="B4942" s="48"/>
      <c r="C4942" s="44"/>
      <c r="D4942" s="44"/>
      <c r="E4942" s="44"/>
      <c r="F4942" s="44"/>
      <c r="G4942" s="44"/>
      <c r="H4942" s="44"/>
      <c r="I4942" s="44"/>
      <c r="J4942" s="44"/>
      <c r="K4942" s="88"/>
      <c r="L4942" s="50">
        <v>1</v>
      </c>
      <c r="M4942" s="49"/>
      <c r="N4942" s="49"/>
      <c r="O4942" s="49"/>
      <c r="P4942" s="49"/>
      <c r="Q4942" s="49"/>
      <c r="R4942" s="49"/>
      <c r="S4942" s="49"/>
      <c r="X4942" s="33">
        <f t="shared" si="456"/>
        <v>0</v>
      </c>
      <c r="Y4942" s="33">
        <f t="shared" si="457"/>
        <v>0</v>
      </c>
      <c r="Z4942" s="33">
        <f t="shared" si="458"/>
        <v>0</v>
      </c>
      <c r="AA4942" s="34">
        <f t="shared" si="459"/>
        <v>0</v>
      </c>
      <c r="AB4942" s="33">
        <f t="shared" si="460"/>
        <v>0</v>
      </c>
      <c r="AC4942" s="34" t="str">
        <f t="shared" si="461"/>
        <v>Not Determined</v>
      </c>
    </row>
    <row r="4943" spans="1:29" x14ac:dyDescent="0.25">
      <c r="A4943" s="48"/>
      <c r="B4943" s="48"/>
      <c r="C4943" s="44"/>
      <c r="D4943" s="44"/>
      <c r="E4943" s="44"/>
      <c r="F4943" s="44"/>
      <c r="G4943" s="44"/>
      <c r="H4943" s="44"/>
      <c r="I4943" s="44"/>
      <c r="J4943" s="44"/>
      <c r="K4943" s="88"/>
      <c r="L4943" s="50">
        <v>1</v>
      </c>
      <c r="M4943" s="49"/>
      <c r="N4943" s="49"/>
      <c r="O4943" s="49"/>
      <c r="P4943" s="49"/>
      <c r="Q4943" s="49"/>
      <c r="R4943" s="49"/>
      <c r="S4943" s="49"/>
      <c r="X4943" s="33">
        <f t="shared" ref="X4943:X5006" si="462">IF($C4943="Yes",$L4943,0)</f>
        <v>0</v>
      </c>
      <c r="Y4943" s="33">
        <f t="shared" ref="Y4943:Y5006" si="463">IF(AND($AB4943=0,$AA4943=0,$Z4943=0),IF(AND(OR($D4943="P",$D4943="C", $D4943="G",$D4943="DI",$D4943="CI-L",$D4943="CI-U"),OR($E4943="P",$E4943="C", $E4943="G",$E4943="DI",$E4943="CI-L",$E4943="CI-U",$E4943=""),OR($H4943="P",$H4943="C", $H4943="G",$H4943="DI",$H4943="CI-L",$H4943="CI-U"),OR($I4943="P",$I4943="C", $I4943="G",$I4943="DI",$I4943="CI-L",$I4943="CI-U",$I4943="")),$L4943,IF(K4943&gt;$AE$34,$L4943,0)),0)</f>
        <v>0</v>
      </c>
      <c r="Z4943" s="33">
        <f t="shared" ref="Z4943:Z5006" si="464">IF(OR($D4943="Lead",$E4943="Lead",$H4943="Lead",$I4943="Lead"),$L4943,0)</f>
        <v>0</v>
      </c>
      <c r="AA4943" s="34">
        <f t="shared" ref="AA4943:AA5006" si="465">IF($Z4943=0,IF(OR($F4943="Yes",$F4943="Unknown",$D4943="UNK",$D4943="UNK-NOLG",$D4943="UNK-LG",$E4943="UNK",$E4943="UNK-NOLG",$E4943="UNK-LG"),IF(OR($H4943="G",$H4943="UNK-LG",$I4943="G",$I4943="UNK-LG"),$L4943,0),0),0)</f>
        <v>0</v>
      </c>
      <c r="AB4943" s="33">
        <f t="shared" ref="AB4943:AB5006" si="466">IF(AND($AA4943=0,$Z4943=0),IF(OR($D4943="UNK",$E4943="UNK",$H4943="UNK",$I4943="UNK",$D4943="UNK-NOLG",$E4943="UNK-NOLG",$H4943="UNK-NOLG",$I4943="UNK-NOLG",$D4943="UNK-LG",$E4943="UNK-LG",$H4943="UNK-LG",$I4943="UNK-LG"),IF(K4943&gt;$AE$34,0,$L4943),0),0)</f>
        <v>0</v>
      </c>
      <c r="AC4943" s="34" t="str">
        <f t="shared" ref="AC4943:AC5006" si="467">IF($Z4943&gt;0,"Lead",IF($AA4943&gt;0,"GRR",IF($AB4943&gt;0,"UNK",IF($Y4943&gt;0,"Non-Lead","Not Determined"))))</f>
        <v>Not Determined</v>
      </c>
    </row>
    <row r="4944" spans="1:29" x14ac:dyDescent="0.25">
      <c r="A4944" s="48"/>
      <c r="B4944" s="48"/>
      <c r="C4944" s="44"/>
      <c r="D4944" s="44"/>
      <c r="E4944" s="44"/>
      <c r="F4944" s="44"/>
      <c r="G4944" s="44"/>
      <c r="H4944" s="44"/>
      <c r="I4944" s="44"/>
      <c r="J4944" s="44"/>
      <c r="K4944" s="88"/>
      <c r="L4944" s="50">
        <v>1</v>
      </c>
      <c r="M4944" s="49"/>
      <c r="N4944" s="49"/>
      <c r="O4944" s="49"/>
      <c r="P4944" s="49"/>
      <c r="Q4944" s="49"/>
      <c r="R4944" s="49"/>
      <c r="S4944" s="49"/>
      <c r="X4944" s="33">
        <f t="shared" si="462"/>
        <v>0</v>
      </c>
      <c r="Y4944" s="33">
        <f t="shared" si="463"/>
        <v>0</v>
      </c>
      <c r="Z4944" s="33">
        <f t="shared" si="464"/>
        <v>0</v>
      </c>
      <c r="AA4944" s="34">
        <f t="shared" si="465"/>
        <v>0</v>
      </c>
      <c r="AB4944" s="33">
        <f t="shared" si="466"/>
        <v>0</v>
      </c>
      <c r="AC4944" s="34" t="str">
        <f t="shared" si="467"/>
        <v>Not Determined</v>
      </c>
    </row>
    <row r="4945" spans="1:29" x14ac:dyDescent="0.25">
      <c r="A4945" s="48"/>
      <c r="B4945" s="48"/>
      <c r="C4945" s="44"/>
      <c r="D4945" s="44"/>
      <c r="E4945" s="44"/>
      <c r="F4945" s="44"/>
      <c r="G4945" s="44"/>
      <c r="H4945" s="44"/>
      <c r="I4945" s="44"/>
      <c r="J4945" s="44"/>
      <c r="K4945" s="88"/>
      <c r="L4945" s="50">
        <v>1</v>
      </c>
      <c r="M4945" s="49"/>
      <c r="N4945" s="49"/>
      <c r="O4945" s="49"/>
      <c r="P4945" s="49"/>
      <c r="Q4945" s="49"/>
      <c r="R4945" s="49"/>
      <c r="S4945" s="49"/>
      <c r="X4945" s="33">
        <f t="shared" si="462"/>
        <v>0</v>
      </c>
      <c r="Y4945" s="33">
        <f t="shared" si="463"/>
        <v>0</v>
      </c>
      <c r="Z4945" s="33">
        <f t="shared" si="464"/>
        <v>0</v>
      </c>
      <c r="AA4945" s="34">
        <f t="shared" si="465"/>
        <v>0</v>
      </c>
      <c r="AB4945" s="33">
        <f t="shared" si="466"/>
        <v>0</v>
      </c>
      <c r="AC4945" s="34" t="str">
        <f t="shared" si="467"/>
        <v>Not Determined</v>
      </c>
    </row>
    <row r="4946" spans="1:29" x14ac:dyDescent="0.25">
      <c r="A4946" s="48"/>
      <c r="B4946" s="48"/>
      <c r="C4946" s="44"/>
      <c r="D4946" s="44"/>
      <c r="E4946" s="44"/>
      <c r="F4946" s="44"/>
      <c r="G4946" s="44"/>
      <c r="H4946" s="44"/>
      <c r="I4946" s="44"/>
      <c r="J4946" s="44"/>
      <c r="K4946" s="88"/>
      <c r="L4946" s="50">
        <v>1</v>
      </c>
      <c r="M4946" s="49"/>
      <c r="N4946" s="49"/>
      <c r="O4946" s="49"/>
      <c r="P4946" s="49"/>
      <c r="Q4946" s="49"/>
      <c r="R4946" s="49"/>
      <c r="S4946" s="49"/>
      <c r="X4946" s="33">
        <f t="shared" si="462"/>
        <v>0</v>
      </c>
      <c r="Y4946" s="33">
        <f t="shared" si="463"/>
        <v>0</v>
      </c>
      <c r="Z4946" s="33">
        <f t="shared" si="464"/>
        <v>0</v>
      </c>
      <c r="AA4946" s="34">
        <f t="shared" si="465"/>
        <v>0</v>
      </c>
      <c r="AB4946" s="33">
        <f t="shared" si="466"/>
        <v>0</v>
      </c>
      <c r="AC4946" s="34" t="str">
        <f t="shared" si="467"/>
        <v>Not Determined</v>
      </c>
    </row>
    <row r="4947" spans="1:29" x14ac:dyDescent="0.25">
      <c r="A4947" s="48"/>
      <c r="B4947" s="48"/>
      <c r="C4947" s="44"/>
      <c r="D4947" s="44"/>
      <c r="E4947" s="44"/>
      <c r="F4947" s="44"/>
      <c r="G4947" s="44"/>
      <c r="H4947" s="44"/>
      <c r="I4947" s="44"/>
      <c r="J4947" s="44"/>
      <c r="K4947" s="88"/>
      <c r="L4947" s="50">
        <v>1</v>
      </c>
      <c r="M4947" s="49"/>
      <c r="N4947" s="49"/>
      <c r="O4947" s="49"/>
      <c r="P4947" s="49"/>
      <c r="Q4947" s="49"/>
      <c r="R4947" s="49"/>
      <c r="S4947" s="49"/>
      <c r="X4947" s="33">
        <f t="shared" si="462"/>
        <v>0</v>
      </c>
      <c r="Y4947" s="33">
        <f t="shared" si="463"/>
        <v>0</v>
      </c>
      <c r="Z4947" s="33">
        <f t="shared" si="464"/>
        <v>0</v>
      </c>
      <c r="AA4947" s="34">
        <f t="shared" si="465"/>
        <v>0</v>
      </c>
      <c r="AB4947" s="33">
        <f t="shared" si="466"/>
        <v>0</v>
      </c>
      <c r="AC4947" s="34" t="str">
        <f t="shared" si="467"/>
        <v>Not Determined</v>
      </c>
    </row>
    <row r="4948" spans="1:29" x14ac:dyDescent="0.25">
      <c r="A4948" s="48"/>
      <c r="B4948" s="48"/>
      <c r="C4948" s="44"/>
      <c r="D4948" s="44"/>
      <c r="E4948" s="44"/>
      <c r="F4948" s="44"/>
      <c r="G4948" s="44"/>
      <c r="H4948" s="44"/>
      <c r="I4948" s="44"/>
      <c r="J4948" s="44"/>
      <c r="K4948" s="88"/>
      <c r="L4948" s="50">
        <v>1</v>
      </c>
      <c r="M4948" s="49"/>
      <c r="N4948" s="49"/>
      <c r="O4948" s="49"/>
      <c r="P4948" s="49"/>
      <c r="Q4948" s="49"/>
      <c r="R4948" s="49"/>
      <c r="S4948" s="49"/>
      <c r="X4948" s="33">
        <f t="shared" si="462"/>
        <v>0</v>
      </c>
      <c r="Y4948" s="33">
        <f t="shared" si="463"/>
        <v>0</v>
      </c>
      <c r="Z4948" s="33">
        <f t="shared" si="464"/>
        <v>0</v>
      </c>
      <c r="AA4948" s="34">
        <f t="shared" si="465"/>
        <v>0</v>
      </c>
      <c r="AB4948" s="33">
        <f t="shared" si="466"/>
        <v>0</v>
      </c>
      <c r="AC4948" s="34" t="str">
        <f t="shared" si="467"/>
        <v>Not Determined</v>
      </c>
    </row>
    <row r="4949" spans="1:29" x14ac:dyDescent="0.25">
      <c r="A4949" s="48"/>
      <c r="B4949" s="48"/>
      <c r="C4949" s="44"/>
      <c r="D4949" s="44"/>
      <c r="E4949" s="44"/>
      <c r="F4949" s="44"/>
      <c r="G4949" s="44"/>
      <c r="H4949" s="44"/>
      <c r="I4949" s="44"/>
      <c r="J4949" s="44"/>
      <c r="K4949" s="88"/>
      <c r="L4949" s="50">
        <v>1</v>
      </c>
      <c r="M4949" s="49"/>
      <c r="N4949" s="49"/>
      <c r="O4949" s="49"/>
      <c r="P4949" s="49"/>
      <c r="Q4949" s="49"/>
      <c r="R4949" s="49"/>
      <c r="S4949" s="49"/>
      <c r="X4949" s="33">
        <f t="shared" si="462"/>
        <v>0</v>
      </c>
      <c r="Y4949" s="33">
        <f t="shared" si="463"/>
        <v>0</v>
      </c>
      <c r="Z4949" s="33">
        <f t="shared" si="464"/>
        <v>0</v>
      </c>
      <c r="AA4949" s="34">
        <f t="shared" si="465"/>
        <v>0</v>
      </c>
      <c r="AB4949" s="33">
        <f t="shared" si="466"/>
        <v>0</v>
      </c>
      <c r="AC4949" s="34" t="str">
        <f t="shared" si="467"/>
        <v>Not Determined</v>
      </c>
    </row>
    <row r="4950" spans="1:29" x14ac:dyDescent="0.25">
      <c r="A4950" s="48"/>
      <c r="B4950" s="48"/>
      <c r="C4950" s="44"/>
      <c r="D4950" s="44"/>
      <c r="E4950" s="44"/>
      <c r="F4950" s="44"/>
      <c r="G4950" s="44"/>
      <c r="H4950" s="44"/>
      <c r="I4950" s="44"/>
      <c r="J4950" s="44"/>
      <c r="K4950" s="88"/>
      <c r="L4950" s="50">
        <v>1</v>
      </c>
      <c r="M4950" s="49"/>
      <c r="N4950" s="49"/>
      <c r="O4950" s="49"/>
      <c r="P4950" s="49"/>
      <c r="Q4950" s="49"/>
      <c r="R4950" s="49"/>
      <c r="S4950" s="49"/>
      <c r="X4950" s="33">
        <f t="shared" si="462"/>
        <v>0</v>
      </c>
      <c r="Y4950" s="33">
        <f t="shared" si="463"/>
        <v>0</v>
      </c>
      <c r="Z4950" s="33">
        <f t="shared" si="464"/>
        <v>0</v>
      </c>
      <c r="AA4950" s="34">
        <f t="shared" si="465"/>
        <v>0</v>
      </c>
      <c r="AB4950" s="33">
        <f t="shared" si="466"/>
        <v>0</v>
      </c>
      <c r="AC4950" s="34" t="str">
        <f t="shared" si="467"/>
        <v>Not Determined</v>
      </c>
    </row>
    <row r="4951" spans="1:29" x14ac:dyDescent="0.25">
      <c r="A4951" s="48"/>
      <c r="B4951" s="48"/>
      <c r="C4951" s="44"/>
      <c r="D4951" s="44"/>
      <c r="E4951" s="44"/>
      <c r="F4951" s="44"/>
      <c r="G4951" s="44"/>
      <c r="H4951" s="44"/>
      <c r="I4951" s="44"/>
      <c r="J4951" s="44"/>
      <c r="K4951" s="88"/>
      <c r="L4951" s="50">
        <v>1</v>
      </c>
      <c r="M4951" s="49"/>
      <c r="N4951" s="49"/>
      <c r="O4951" s="49"/>
      <c r="P4951" s="49"/>
      <c r="Q4951" s="49"/>
      <c r="R4951" s="49"/>
      <c r="S4951" s="49"/>
      <c r="X4951" s="33">
        <f t="shared" si="462"/>
        <v>0</v>
      </c>
      <c r="Y4951" s="33">
        <f t="shared" si="463"/>
        <v>0</v>
      </c>
      <c r="Z4951" s="33">
        <f t="shared" si="464"/>
        <v>0</v>
      </c>
      <c r="AA4951" s="34">
        <f t="shared" si="465"/>
        <v>0</v>
      </c>
      <c r="AB4951" s="33">
        <f t="shared" si="466"/>
        <v>0</v>
      </c>
      <c r="AC4951" s="34" t="str">
        <f t="shared" si="467"/>
        <v>Not Determined</v>
      </c>
    </row>
    <row r="4952" spans="1:29" x14ac:dyDescent="0.25">
      <c r="A4952" s="48"/>
      <c r="B4952" s="48"/>
      <c r="C4952" s="44"/>
      <c r="D4952" s="44"/>
      <c r="E4952" s="44"/>
      <c r="F4952" s="44"/>
      <c r="G4952" s="44"/>
      <c r="H4952" s="44"/>
      <c r="I4952" s="44"/>
      <c r="J4952" s="44"/>
      <c r="K4952" s="88"/>
      <c r="L4952" s="50">
        <v>1</v>
      </c>
      <c r="M4952" s="49"/>
      <c r="N4952" s="49"/>
      <c r="O4952" s="49"/>
      <c r="P4952" s="49"/>
      <c r="Q4952" s="49"/>
      <c r="R4952" s="49"/>
      <c r="S4952" s="49"/>
      <c r="X4952" s="33">
        <f t="shared" si="462"/>
        <v>0</v>
      </c>
      <c r="Y4952" s="33">
        <f t="shared" si="463"/>
        <v>0</v>
      </c>
      <c r="Z4952" s="33">
        <f t="shared" si="464"/>
        <v>0</v>
      </c>
      <c r="AA4952" s="34">
        <f t="shared" si="465"/>
        <v>0</v>
      </c>
      <c r="AB4952" s="33">
        <f t="shared" si="466"/>
        <v>0</v>
      </c>
      <c r="AC4952" s="34" t="str">
        <f t="shared" si="467"/>
        <v>Not Determined</v>
      </c>
    </row>
    <row r="4953" spans="1:29" x14ac:dyDescent="0.25">
      <c r="A4953" s="48"/>
      <c r="B4953" s="48"/>
      <c r="C4953" s="44"/>
      <c r="D4953" s="44"/>
      <c r="E4953" s="44"/>
      <c r="F4953" s="44"/>
      <c r="G4953" s="44"/>
      <c r="H4953" s="44"/>
      <c r="I4953" s="44"/>
      <c r="J4953" s="44"/>
      <c r="K4953" s="88"/>
      <c r="L4953" s="50">
        <v>1</v>
      </c>
      <c r="M4953" s="49"/>
      <c r="N4953" s="49"/>
      <c r="O4953" s="49"/>
      <c r="P4953" s="49"/>
      <c r="Q4953" s="49"/>
      <c r="R4953" s="49"/>
      <c r="S4953" s="49"/>
      <c r="X4953" s="33">
        <f t="shared" si="462"/>
        <v>0</v>
      </c>
      <c r="Y4953" s="33">
        <f t="shared" si="463"/>
        <v>0</v>
      </c>
      <c r="Z4953" s="33">
        <f t="shared" si="464"/>
        <v>0</v>
      </c>
      <c r="AA4953" s="34">
        <f t="shared" si="465"/>
        <v>0</v>
      </c>
      <c r="AB4953" s="33">
        <f t="shared" si="466"/>
        <v>0</v>
      </c>
      <c r="AC4953" s="34" t="str">
        <f t="shared" si="467"/>
        <v>Not Determined</v>
      </c>
    </row>
    <row r="4954" spans="1:29" x14ac:dyDescent="0.25">
      <c r="A4954" s="48"/>
      <c r="B4954" s="48"/>
      <c r="C4954" s="44"/>
      <c r="D4954" s="44"/>
      <c r="E4954" s="44"/>
      <c r="F4954" s="44"/>
      <c r="G4954" s="44"/>
      <c r="H4954" s="44"/>
      <c r="I4954" s="44"/>
      <c r="J4954" s="44"/>
      <c r="K4954" s="88"/>
      <c r="L4954" s="50">
        <v>1</v>
      </c>
      <c r="M4954" s="49"/>
      <c r="N4954" s="49"/>
      <c r="O4954" s="49"/>
      <c r="P4954" s="49"/>
      <c r="Q4954" s="49"/>
      <c r="R4954" s="49"/>
      <c r="S4954" s="49"/>
      <c r="X4954" s="33">
        <f t="shared" si="462"/>
        <v>0</v>
      </c>
      <c r="Y4954" s="33">
        <f t="shared" si="463"/>
        <v>0</v>
      </c>
      <c r="Z4954" s="33">
        <f t="shared" si="464"/>
        <v>0</v>
      </c>
      <c r="AA4954" s="34">
        <f t="shared" si="465"/>
        <v>0</v>
      </c>
      <c r="AB4954" s="33">
        <f t="shared" si="466"/>
        <v>0</v>
      </c>
      <c r="AC4954" s="34" t="str">
        <f t="shared" si="467"/>
        <v>Not Determined</v>
      </c>
    </row>
    <row r="4955" spans="1:29" x14ac:dyDescent="0.25">
      <c r="A4955" s="48"/>
      <c r="B4955" s="48"/>
      <c r="C4955" s="44"/>
      <c r="D4955" s="44"/>
      <c r="E4955" s="44"/>
      <c r="F4955" s="44"/>
      <c r="G4955" s="44"/>
      <c r="H4955" s="44"/>
      <c r="I4955" s="44"/>
      <c r="J4955" s="44"/>
      <c r="K4955" s="88"/>
      <c r="L4955" s="50">
        <v>1</v>
      </c>
      <c r="M4955" s="49"/>
      <c r="N4955" s="49"/>
      <c r="O4955" s="49"/>
      <c r="P4955" s="49"/>
      <c r="Q4955" s="49"/>
      <c r="R4955" s="49"/>
      <c r="S4955" s="49"/>
      <c r="X4955" s="33">
        <f t="shared" si="462"/>
        <v>0</v>
      </c>
      <c r="Y4955" s="33">
        <f t="shared" si="463"/>
        <v>0</v>
      </c>
      <c r="Z4955" s="33">
        <f t="shared" si="464"/>
        <v>0</v>
      </c>
      <c r="AA4955" s="34">
        <f t="shared" si="465"/>
        <v>0</v>
      </c>
      <c r="AB4955" s="33">
        <f t="shared" si="466"/>
        <v>0</v>
      </c>
      <c r="AC4955" s="34" t="str">
        <f t="shared" si="467"/>
        <v>Not Determined</v>
      </c>
    </row>
    <row r="4956" spans="1:29" x14ac:dyDescent="0.25">
      <c r="A4956" s="48"/>
      <c r="B4956" s="48"/>
      <c r="C4956" s="44"/>
      <c r="D4956" s="44"/>
      <c r="E4956" s="44"/>
      <c r="F4956" s="44"/>
      <c r="G4956" s="44"/>
      <c r="H4956" s="44"/>
      <c r="I4956" s="44"/>
      <c r="J4956" s="44"/>
      <c r="K4956" s="88"/>
      <c r="L4956" s="50">
        <v>1</v>
      </c>
      <c r="M4956" s="49"/>
      <c r="N4956" s="49"/>
      <c r="O4956" s="49"/>
      <c r="P4956" s="49"/>
      <c r="Q4956" s="49"/>
      <c r="R4956" s="49"/>
      <c r="S4956" s="49"/>
      <c r="X4956" s="33">
        <f t="shared" si="462"/>
        <v>0</v>
      </c>
      <c r="Y4956" s="33">
        <f t="shared" si="463"/>
        <v>0</v>
      </c>
      <c r="Z4956" s="33">
        <f t="shared" si="464"/>
        <v>0</v>
      </c>
      <c r="AA4956" s="34">
        <f t="shared" si="465"/>
        <v>0</v>
      </c>
      <c r="AB4956" s="33">
        <f t="shared" si="466"/>
        <v>0</v>
      </c>
      <c r="AC4956" s="34" t="str">
        <f t="shared" si="467"/>
        <v>Not Determined</v>
      </c>
    </row>
    <row r="4957" spans="1:29" x14ac:dyDescent="0.25">
      <c r="A4957" s="48"/>
      <c r="B4957" s="48"/>
      <c r="C4957" s="44"/>
      <c r="D4957" s="44"/>
      <c r="E4957" s="44"/>
      <c r="F4957" s="44"/>
      <c r="G4957" s="44"/>
      <c r="H4957" s="44"/>
      <c r="I4957" s="44"/>
      <c r="J4957" s="44"/>
      <c r="K4957" s="88"/>
      <c r="L4957" s="50">
        <v>1</v>
      </c>
      <c r="M4957" s="49"/>
      <c r="N4957" s="49"/>
      <c r="O4957" s="49"/>
      <c r="P4957" s="49"/>
      <c r="Q4957" s="49"/>
      <c r="R4957" s="49"/>
      <c r="S4957" s="49"/>
      <c r="X4957" s="33">
        <f t="shared" si="462"/>
        <v>0</v>
      </c>
      <c r="Y4957" s="33">
        <f t="shared" si="463"/>
        <v>0</v>
      </c>
      <c r="Z4957" s="33">
        <f t="shared" si="464"/>
        <v>0</v>
      </c>
      <c r="AA4957" s="34">
        <f t="shared" si="465"/>
        <v>0</v>
      </c>
      <c r="AB4957" s="33">
        <f t="shared" si="466"/>
        <v>0</v>
      </c>
      <c r="AC4957" s="34" t="str">
        <f t="shared" si="467"/>
        <v>Not Determined</v>
      </c>
    </row>
    <row r="4958" spans="1:29" x14ac:dyDescent="0.25">
      <c r="A4958" s="48"/>
      <c r="B4958" s="48"/>
      <c r="C4958" s="44"/>
      <c r="D4958" s="44"/>
      <c r="E4958" s="44"/>
      <c r="F4958" s="44"/>
      <c r="G4958" s="44"/>
      <c r="H4958" s="44"/>
      <c r="I4958" s="44"/>
      <c r="J4958" s="44"/>
      <c r="K4958" s="88"/>
      <c r="L4958" s="50">
        <v>1</v>
      </c>
      <c r="M4958" s="49"/>
      <c r="N4958" s="49"/>
      <c r="O4958" s="49"/>
      <c r="P4958" s="49"/>
      <c r="Q4958" s="49"/>
      <c r="R4958" s="49"/>
      <c r="S4958" s="49"/>
      <c r="X4958" s="33">
        <f t="shared" si="462"/>
        <v>0</v>
      </c>
      <c r="Y4958" s="33">
        <f t="shared" si="463"/>
        <v>0</v>
      </c>
      <c r="Z4958" s="33">
        <f t="shared" si="464"/>
        <v>0</v>
      </c>
      <c r="AA4958" s="34">
        <f t="shared" si="465"/>
        <v>0</v>
      </c>
      <c r="AB4958" s="33">
        <f t="shared" si="466"/>
        <v>0</v>
      </c>
      <c r="AC4958" s="34" t="str">
        <f t="shared" si="467"/>
        <v>Not Determined</v>
      </c>
    </row>
    <row r="4959" spans="1:29" x14ac:dyDescent="0.25">
      <c r="A4959" s="48"/>
      <c r="B4959" s="48"/>
      <c r="C4959" s="44"/>
      <c r="D4959" s="44"/>
      <c r="E4959" s="44"/>
      <c r="F4959" s="44"/>
      <c r="G4959" s="44"/>
      <c r="H4959" s="44"/>
      <c r="I4959" s="44"/>
      <c r="J4959" s="44"/>
      <c r="K4959" s="88"/>
      <c r="L4959" s="50">
        <v>1</v>
      </c>
      <c r="M4959" s="49"/>
      <c r="N4959" s="49"/>
      <c r="O4959" s="49"/>
      <c r="P4959" s="49"/>
      <c r="Q4959" s="49"/>
      <c r="R4959" s="49"/>
      <c r="S4959" s="49"/>
      <c r="X4959" s="33">
        <f t="shared" si="462"/>
        <v>0</v>
      </c>
      <c r="Y4959" s="33">
        <f t="shared" si="463"/>
        <v>0</v>
      </c>
      <c r="Z4959" s="33">
        <f t="shared" si="464"/>
        <v>0</v>
      </c>
      <c r="AA4959" s="34">
        <f t="shared" si="465"/>
        <v>0</v>
      </c>
      <c r="AB4959" s="33">
        <f t="shared" si="466"/>
        <v>0</v>
      </c>
      <c r="AC4959" s="34" t="str">
        <f t="shared" si="467"/>
        <v>Not Determined</v>
      </c>
    </row>
    <row r="4960" spans="1:29" x14ac:dyDescent="0.25">
      <c r="A4960" s="48"/>
      <c r="B4960" s="48"/>
      <c r="C4960" s="44"/>
      <c r="D4960" s="44"/>
      <c r="E4960" s="44"/>
      <c r="F4960" s="44"/>
      <c r="G4960" s="44"/>
      <c r="H4960" s="44"/>
      <c r="I4960" s="44"/>
      <c r="J4960" s="44"/>
      <c r="K4960" s="88"/>
      <c r="L4960" s="50">
        <v>1</v>
      </c>
      <c r="M4960" s="49"/>
      <c r="N4960" s="49"/>
      <c r="O4960" s="49"/>
      <c r="P4960" s="49"/>
      <c r="Q4960" s="49"/>
      <c r="R4960" s="49"/>
      <c r="S4960" s="49"/>
      <c r="X4960" s="33">
        <f t="shared" si="462"/>
        <v>0</v>
      </c>
      <c r="Y4960" s="33">
        <f t="shared" si="463"/>
        <v>0</v>
      </c>
      <c r="Z4960" s="33">
        <f t="shared" si="464"/>
        <v>0</v>
      </c>
      <c r="AA4960" s="34">
        <f t="shared" si="465"/>
        <v>0</v>
      </c>
      <c r="AB4960" s="33">
        <f t="shared" si="466"/>
        <v>0</v>
      </c>
      <c r="AC4960" s="34" t="str">
        <f t="shared" si="467"/>
        <v>Not Determined</v>
      </c>
    </row>
    <row r="4961" spans="1:29" x14ac:dyDescent="0.25">
      <c r="A4961" s="48"/>
      <c r="B4961" s="48"/>
      <c r="C4961" s="44"/>
      <c r="D4961" s="44"/>
      <c r="E4961" s="44"/>
      <c r="F4961" s="44"/>
      <c r="G4961" s="44"/>
      <c r="H4961" s="44"/>
      <c r="I4961" s="44"/>
      <c r="J4961" s="44"/>
      <c r="K4961" s="88"/>
      <c r="L4961" s="50">
        <v>1</v>
      </c>
      <c r="M4961" s="49"/>
      <c r="N4961" s="49"/>
      <c r="O4961" s="49"/>
      <c r="P4961" s="49"/>
      <c r="Q4961" s="49"/>
      <c r="R4961" s="49"/>
      <c r="S4961" s="49"/>
      <c r="X4961" s="33">
        <f t="shared" si="462"/>
        <v>0</v>
      </c>
      <c r="Y4961" s="33">
        <f t="shared" si="463"/>
        <v>0</v>
      </c>
      <c r="Z4961" s="33">
        <f t="shared" si="464"/>
        <v>0</v>
      </c>
      <c r="AA4961" s="34">
        <f t="shared" si="465"/>
        <v>0</v>
      </c>
      <c r="AB4961" s="33">
        <f t="shared" si="466"/>
        <v>0</v>
      </c>
      <c r="AC4961" s="34" t="str">
        <f t="shared" si="467"/>
        <v>Not Determined</v>
      </c>
    </row>
    <row r="4962" spans="1:29" x14ac:dyDescent="0.25">
      <c r="A4962" s="48"/>
      <c r="B4962" s="48"/>
      <c r="C4962" s="44"/>
      <c r="D4962" s="44"/>
      <c r="E4962" s="44"/>
      <c r="F4962" s="44"/>
      <c r="G4962" s="44"/>
      <c r="H4962" s="44"/>
      <c r="I4962" s="44"/>
      <c r="J4962" s="44"/>
      <c r="K4962" s="88"/>
      <c r="L4962" s="50">
        <v>1</v>
      </c>
      <c r="M4962" s="49"/>
      <c r="N4962" s="49"/>
      <c r="O4962" s="49"/>
      <c r="P4962" s="49"/>
      <c r="Q4962" s="49"/>
      <c r="R4962" s="49"/>
      <c r="S4962" s="49"/>
      <c r="X4962" s="33">
        <f t="shared" si="462"/>
        <v>0</v>
      </c>
      <c r="Y4962" s="33">
        <f t="shared" si="463"/>
        <v>0</v>
      </c>
      <c r="Z4962" s="33">
        <f t="shared" si="464"/>
        <v>0</v>
      </c>
      <c r="AA4962" s="34">
        <f t="shared" si="465"/>
        <v>0</v>
      </c>
      <c r="AB4962" s="33">
        <f t="shared" si="466"/>
        <v>0</v>
      </c>
      <c r="AC4962" s="34" t="str">
        <f t="shared" si="467"/>
        <v>Not Determined</v>
      </c>
    </row>
    <row r="4963" spans="1:29" x14ac:dyDescent="0.25">
      <c r="A4963" s="48"/>
      <c r="B4963" s="48"/>
      <c r="C4963" s="44"/>
      <c r="D4963" s="44"/>
      <c r="E4963" s="44"/>
      <c r="F4963" s="44"/>
      <c r="G4963" s="44"/>
      <c r="H4963" s="44"/>
      <c r="I4963" s="44"/>
      <c r="J4963" s="44"/>
      <c r="K4963" s="88"/>
      <c r="L4963" s="50">
        <v>1</v>
      </c>
      <c r="M4963" s="49"/>
      <c r="N4963" s="49"/>
      <c r="O4963" s="49"/>
      <c r="P4963" s="49"/>
      <c r="Q4963" s="49"/>
      <c r="R4963" s="49"/>
      <c r="S4963" s="49"/>
      <c r="X4963" s="33">
        <f t="shared" si="462"/>
        <v>0</v>
      </c>
      <c r="Y4963" s="33">
        <f t="shared" si="463"/>
        <v>0</v>
      </c>
      <c r="Z4963" s="33">
        <f t="shared" si="464"/>
        <v>0</v>
      </c>
      <c r="AA4963" s="34">
        <f t="shared" si="465"/>
        <v>0</v>
      </c>
      <c r="AB4963" s="33">
        <f t="shared" si="466"/>
        <v>0</v>
      </c>
      <c r="AC4963" s="34" t="str">
        <f t="shared" si="467"/>
        <v>Not Determined</v>
      </c>
    </row>
    <row r="4964" spans="1:29" x14ac:dyDescent="0.25">
      <c r="A4964" s="48"/>
      <c r="B4964" s="48"/>
      <c r="C4964" s="44"/>
      <c r="D4964" s="44"/>
      <c r="E4964" s="44"/>
      <c r="F4964" s="44"/>
      <c r="G4964" s="44"/>
      <c r="H4964" s="44"/>
      <c r="I4964" s="44"/>
      <c r="J4964" s="44"/>
      <c r="K4964" s="88"/>
      <c r="L4964" s="50">
        <v>1</v>
      </c>
      <c r="M4964" s="49"/>
      <c r="N4964" s="49"/>
      <c r="O4964" s="49"/>
      <c r="P4964" s="49"/>
      <c r="Q4964" s="49"/>
      <c r="R4964" s="49"/>
      <c r="S4964" s="49"/>
      <c r="X4964" s="33">
        <f t="shared" si="462"/>
        <v>0</v>
      </c>
      <c r="Y4964" s="33">
        <f t="shared" si="463"/>
        <v>0</v>
      </c>
      <c r="Z4964" s="33">
        <f t="shared" si="464"/>
        <v>0</v>
      </c>
      <c r="AA4964" s="34">
        <f t="shared" si="465"/>
        <v>0</v>
      </c>
      <c r="AB4964" s="33">
        <f t="shared" si="466"/>
        <v>0</v>
      </c>
      <c r="AC4964" s="34" t="str">
        <f t="shared" si="467"/>
        <v>Not Determined</v>
      </c>
    </row>
    <row r="4965" spans="1:29" x14ac:dyDescent="0.25">
      <c r="A4965" s="48"/>
      <c r="B4965" s="48"/>
      <c r="C4965" s="44"/>
      <c r="D4965" s="44"/>
      <c r="E4965" s="44"/>
      <c r="F4965" s="44"/>
      <c r="G4965" s="44"/>
      <c r="H4965" s="44"/>
      <c r="I4965" s="44"/>
      <c r="J4965" s="44"/>
      <c r="K4965" s="88"/>
      <c r="L4965" s="50">
        <v>1</v>
      </c>
      <c r="M4965" s="49"/>
      <c r="N4965" s="49"/>
      <c r="O4965" s="49"/>
      <c r="P4965" s="49"/>
      <c r="Q4965" s="49"/>
      <c r="R4965" s="49"/>
      <c r="S4965" s="49"/>
      <c r="X4965" s="33">
        <f t="shared" si="462"/>
        <v>0</v>
      </c>
      <c r="Y4965" s="33">
        <f t="shared" si="463"/>
        <v>0</v>
      </c>
      <c r="Z4965" s="33">
        <f t="shared" si="464"/>
        <v>0</v>
      </c>
      <c r="AA4965" s="34">
        <f t="shared" si="465"/>
        <v>0</v>
      </c>
      <c r="AB4965" s="33">
        <f t="shared" si="466"/>
        <v>0</v>
      </c>
      <c r="AC4965" s="34" t="str">
        <f t="shared" si="467"/>
        <v>Not Determined</v>
      </c>
    </row>
    <row r="4966" spans="1:29" x14ac:dyDescent="0.25">
      <c r="A4966" s="48"/>
      <c r="B4966" s="48"/>
      <c r="C4966" s="44"/>
      <c r="D4966" s="44"/>
      <c r="E4966" s="44"/>
      <c r="F4966" s="44"/>
      <c r="G4966" s="44"/>
      <c r="H4966" s="44"/>
      <c r="I4966" s="44"/>
      <c r="J4966" s="44"/>
      <c r="K4966" s="88"/>
      <c r="L4966" s="50">
        <v>1</v>
      </c>
      <c r="M4966" s="49"/>
      <c r="N4966" s="49"/>
      <c r="O4966" s="49"/>
      <c r="P4966" s="49"/>
      <c r="Q4966" s="49"/>
      <c r="R4966" s="49"/>
      <c r="S4966" s="49"/>
      <c r="X4966" s="33">
        <f t="shared" si="462"/>
        <v>0</v>
      </c>
      <c r="Y4966" s="33">
        <f t="shared" si="463"/>
        <v>0</v>
      </c>
      <c r="Z4966" s="33">
        <f t="shared" si="464"/>
        <v>0</v>
      </c>
      <c r="AA4966" s="34">
        <f t="shared" si="465"/>
        <v>0</v>
      </c>
      <c r="AB4966" s="33">
        <f t="shared" si="466"/>
        <v>0</v>
      </c>
      <c r="AC4966" s="34" t="str">
        <f t="shared" si="467"/>
        <v>Not Determined</v>
      </c>
    </row>
    <row r="4967" spans="1:29" x14ac:dyDescent="0.25">
      <c r="A4967" s="48"/>
      <c r="B4967" s="48"/>
      <c r="C4967" s="44"/>
      <c r="D4967" s="44"/>
      <c r="E4967" s="44"/>
      <c r="F4967" s="44"/>
      <c r="G4967" s="44"/>
      <c r="H4967" s="44"/>
      <c r="I4967" s="44"/>
      <c r="J4967" s="44"/>
      <c r="K4967" s="88"/>
      <c r="L4967" s="50">
        <v>1</v>
      </c>
      <c r="M4967" s="49"/>
      <c r="N4967" s="49"/>
      <c r="O4967" s="49"/>
      <c r="P4967" s="49"/>
      <c r="Q4967" s="49"/>
      <c r="R4967" s="49"/>
      <c r="S4967" s="49"/>
      <c r="X4967" s="33">
        <f t="shared" si="462"/>
        <v>0</v>
      </c>
      <c r="Y4967" s="33">
        <f t="shared" si="463"/>
        <v>0</v>
      </c>
      <c r="Z4967" s="33">
        <f t="shared" si="464"/>
        <v>0</v>
      </c>
      <c r="AA4967" s="34">
        <f t="shared" si="465"/>
        <v>0</v>
      </c>
      <c r="AB4967" s="33">
        <f t="shared" si="466"/>
        <v>0</v>
      </c>
      <c r="AC4967" s="34" t="str">
        <f t="shared" si="467"/>
        <v>Not Determined</v>
      </c>
    </row>
    <row r="4968" spans="1:29" x14ac:dyDescent="0.25">
      <c r="A4968" s="48"/>
      <c r="B4968" s="48"/>
      <c r="C4968" s="44"/>
      <c r="D4968" s="44"/>
      <c r="E4968" s="44"/>
      <c r="F4968" s="44"/>
      <c r="G4968" s="44"/>
      <c r="H4968" s="44"/>
      <c r="I4968" s="44"/>
      <c r="J4968" s="44"/>
      <c r="K4968" s="88"/>
      <c r="L4968" s="50">
        <v>1</v>
      </c>
      <c r="M4968" s="49"/>
      <c r="N4968" s="49"/>
      <c r="O4968" s="49"/>
      <c r="P4968" s="49"/>
      <c r="Q4968" s="49"/>
      <c r="R4968" s="49"/>
      <c r="S4968" s="49"/>
      <c r="X4968" s="33">
        <f t="shared" si="462"/>
        <v>0</v>
      </c>
      <c r="Y4968" s="33">
        <f t="shared" si="463"/>
        <v>0</v>
      </c>
      <c r="Z4968" s="33">
        <f t="shared" si="464"/>
        <v>0</v>
      </c>
      <c r="AA4968" s="34">
        <f t="shared" si="465"/>
        <v>0</v>
      </c>
      <c r="AB4968" s="33">
        <f t="shared" si="466"/>
        <v>0</v>
      </c>
      <c r="AC4968" s="34" t="str">
        <f t="shared" si="467"/>
        <v>Not Determined</v>
      </c>
    </row>
    <row r="4969" spans="1:29" x14ac:dyDescent="0.25">
      <c r="A4969" s="48"/>
      <c r="B4969" s="48"/>
      <c r="C4969" s="44"/>
      <c r="D4969" s="44"/>
      <c r="E4969" s="44"/>
      <c r="F4969" s="44"/>
      <c r="G4969" s="44"/>
      <c r="H4969" s="44"/>
      <c r="I4969" s="44"/>
      <c r="J4969" s="44"/>
      <c r="K4969" s="88"/>
      <c r="L4969" s="50">
        <v>1</v>
      </c>
      <c r="M4969" s="49"/>
      <c r="N4969" s="49"/>
      <c r="O4969" s="49"/>
      <c r="P4969" s="49"/>
      <c r="Q4969" s="49"/>
      <c r="R4969" s="49"/>
      <c r="S4969" s="49"/>
      <c r="X4969" s="33">
        <f t="shared" si="462"/>
        <v>0</v>
      </c>
      <c r="Y4969" s="33">
        <f t="shared" si="463"/>
        <v>0</v>
      </c>
      <c r="Z4969" s="33">
        <f t="shared" si="464"/>
        <v>0</v>
      </c>
      <c r="AA4969" s="34">
        <f t="shared" si="465"/>
        <v>0</v>
      </c>
      <c r="AB4969" s="33">
        <f t="shared" si="466"/>
        <v>0</v>
      </c>
      <c r="AC4969" s="34" t="str">
        <f t="shared" si="467"/>
        <v>Not Determined</v>
      </c>
    </row>
    <row r="4970" spans="1:29" x14ac:dyDescent="0.25">
      <c r="A4970" s="48"/>
      <c r="B4970" s="48"/>
      <c r="C4970" s="44"/>
      <c r="D4970" s="44"/>
      <c r="E4970" s="44"/>
      <c r="F4970" s="44"/>
      <c r="G4970" s="44"/>
      <c r="H4970" s="44"/>
      <c r="I4970" s="44"/>
      <c r="J4970" s="44"/>
      <c r="K4970" s="88"/>
      <c r="L4970" s="50">
        <v>1</v>
      </c>
      <c r="M4970" s="49"/>
      <c r="N4970" s="49"/>
      <c r="O4970" s="49"/>
      <c r="P4970" s="49"/>
      <c r="Q4970" s="49"/>
      <c r="R4970" s="49"/>
      <c r="S4970" s="49"/>
      <c r="X4970" s="33">
        <f t="shared" si="462"/>
        <v>0</v>
      </c>
      <c r="Y4970" s="33">
        <f t="shared" si="463"/>
        <v>0</v>
      </c>
      <c r="Z4970" s="33">
        <f t="shared" si="464"/>
        <v>0</v>
      </c>
      <c r="AA4970" s="34">
        <f t="shared" si="465"/>
        <v>0</v>
      </c>
      <c r="AB4970" s="33">
        <f t="shared" si="466"/>
        <v>0</v>
      </c>
      <c r="AC4970" s="34" t="str">
        <f t="shared" si="467"/>
        <v>Not Determined</v>
      </c>
    </row>
    <row r="4971" spans="1:29" x14ac:dyDescent="0.25">
      <c r="A4971" s="48"/>
      <c r="B4971" s="48"/>
      <c r="C4971" s="44"/>
      <c r="D4971" s="44"/>
      <c r="E4971" s="44"/>
      <c r="F4971" s="44"/>
      <c r="G4971" s="44"/>
      <c r="H4971" s="44"/>
      <c r="I4971" s="44"/>
      <c r="J4971" s="44"/>
      <c r="K4971" s="88"/>
      <c r="L4971" s="50">
        <v>1</v>
      </c>
      <c r="M4971" s="49"/>
      <c r="N4971" s="49"/>
      <c r="O4971" s="49"/>
      <c r="P4971" s="49"/>
      <c r="Q4971" s="49"/>
      <c r="R4971" s="49"/>
      <c r="S4971" s="49"/>
      <c r="X4971" s="33">
        <f t="shared" si="462"/>
        <v>0</v>
      </c>
      <c r="Y4971" s="33">
        <f t="shared" si="463"/>
        <v>0</v>
      </c>
      <c r="Z4971" s="33">
        <f t="shared" si="464"/>
        <v>0</v>
      </c>
      <c r="AA4971" s="34">
        <f t="shared" si="465"/>
        <v>0</v>
      </c>
      <c r="AB4971" s="33">
        <f t="shared" si="466"/>
        <v>0</v>
      </c>
      <c r="AC4971" s="34" t="str">
        <f t="shared" si="467"/>
        <v>Not Determined</v>
      </c>
    </row>
    <row r="4972" spans="1:29" x14ac:dyDescent="0.25">
      <c r="A4972" s="48"/>
      <c r="B4972" s="48"/>
      <c r="C4972" s="44"/>
      <c r="D4972" s="44"/>
      <c r="E4972" s="44"/>
      <c r="F4972" s="44"/>
      <c r="G4972" s="44"/>
      <c r="H4972" s="44"/>
      <c r="I4972" s="44"/>
      <c r="J4972" s="44"/>
      <c r="K4972" s="88"/>
      <c r="L4972" s="50">
        <v>1</v>
      </c>
      <c r="M4972" s="49"/>
      <c r="N4972" s="49"/>
      <c r="O4972" s="49"/>
      <c r="P4972" s="49"/>
      <c r="Q4972" s="49"/>
      <c r="R4972" s="49"/>
      <c r="S4972" s="49"/>
      <c r="X4972" s="33">
        <f t="shared" si="462"/>
        <v>0</v>
      </c>
      <c r="Y4972" s="33">
        <f t="shared" si="463"/>
        <v>0</v>
      </c>
      <c r="Z4972" s="33">
        <f t="shared" si="464"/>
        <v>0</v>
      </c>
      <c r="AA4972" s="34">
        <f t="shared" si="465"/>
        <v>0</v>
      </c>
      <c r="AB4972" s="33">
        <f t="shared" si="466"/>
        <v>0</v>
      </c>
      <c r="AC4972" s="34" t="str">
        <f t="shared" si="467"/>
        <v>Not Determined</v>
      </c>
    </row>
    <row r="4973" spans="1:29" x14ac:dyDescent="0.25">
      <c r="A4973" s="48"/>
      <c r="B4973" s="48"/>
      <c r="C4973" s="44"/>
      <c r="D4973" s="44"/>
      <c r="E4973" s="44"/>
      <c r="F4973" s="44"/>
      <c r="G4973" s="44"/>
      <c r="H4973" s="44"/>
      <c r="I4973" s="44"/>
      <c r="J4973" s="44"/>
      <c r="K4973" s="88"/>
      <c r="L4973" s="50">
        <v>1</v>
      </c>
      <c r="M4973" s="49"/>
      <c r="N4973" s="49"/>
      <c r="O4973" s="49"/>
      <c r="P4973" s="49"/>
      <c r="Q4973" s="49"/>
      <c r="R4973" s="49"/>
      <c r="S4973" s="49"/>
      <c r="X4973" s="33">
        <f t="shared" si="462"/>
        <v>0</v>
      </c>
      <c r="Y4973" s="33">
        <f t="shared" si="463"/>
        <v>0</v>
      </c>
      <c r="Z4973" s="33">
        <f t="shared" si="464"/>
        <v>0</v>
      </c>
      <c r="AA4973" s="34">
        <f t="shared" si="465"/>
        <v>0</v>
      </c>
      <c r="AB4973" s="33">
        <f t="shared" si="466"/>
        <v>0</v>
      </c>
      <c r="AC4973" s="34" t="str">
        <f t="shared" si="467"/>
        <v>Not Determined</v>
      </c>
    </row>
    <row r="4974" spans="1:29" x14ac:dyDescent="0.25">
      <c r="A4974" s="48"/>
      <c r="B4974" s="48"/>
      <c r="C4974" s="44"/>
      <c r="D4974" s="44"/>
      <c r="E4974" s="44"/>
      <c r="F4974" s="44"/>
      <c r="G4974" s="44"/>
      <c r="H4974" s="44"/>
      <c r="I4974" s="44"/>
      <c r="J4974" s="44"/>
      <c r="K4974" s="88"/>
      <c r="L4974" s="50">
        <v>1</v>
      </c>
      <c r="M4974" s="49"/>
      <c r="N4974" s="49"/>
      <c r="O4974" s="49"/>
      <c r="P4974" s="49"/>
      <c r="Q4974" s="49"/>
      <c r="R4974" s="49"/>
      <c r="S4974" s="49"/>
      <c r="X4974" s="33">
        <f t="shared" si="462"/>
        <v>0</v>
      </c>
      <c r="Y4974" s="33">
        <f t="shared" si="463"/>
        <v>0</v>
      </c>
      <c r="Z4974" s="33">
        <f t="shared" si="464"/>
        <v>0</v>
      </c>
      <c r="AA4974" s="34">
        <f t="shared" si="465"/>
        <v>0</v>
      </c>
      <c r="AB4974" s="33">
        <f t="shared" si="466"/>
        <v>0</v>
      </c>
      <c r="AC4974" s="34" t="str">
        <f t="shared" si="467"/>
        <v>Not Determined</v>
      </c>
    </row>
    <row r="4975" spans="1:29" x14ac:dyDescent="0.25">
      <c r="A4975" s="48"/>
      <c r="B4975" s="48"/>
      <c r="C4975" s="44"/>
      <c r="D4975" s="44"/>
      <c r="E4975" s="44"/>
      <c r="F4975" s="44"/>
      <c r="G4975" s="44"/>
      <c r="H4975" s="44"/>
      <c r="I4975" s="44"/>
      <c r="J4975" s="44"/>
      <c r="K4975" s="88"/>
      <c r="L4975" s="50">
        <v>1</v>
      </c>
      <c r="M4975" s="49"/>
      <c r="N4975" s="49"/>
      <c r="O4975" s="49"/>
      <c r="P4975" s="49"/>
      <c r="Q4975" s="49"/>
      <c r="R4975" s="49"/>
      <c r="S4975" s="49"/>
      <c r="X4975" s="33">
        <f t="shared" si="462"/>
        <v>0</v>
      </c>
      <c r="Y4975" s="33">
        <f t="shared" si="463"/>
        <v>0</v>
      </c>
      <c r="Z4975" s="33">
        <f t="shared" si="464"/>
        <v>0</v>
      </c>
      <c r="AA4975" s="34">
        <f t="shared" si="465"/>
        <v>0</v>
      </c>
      <c r="AB4975" s="33">
        <f t="shared" si="466"/>
        <v>0</v>
      </c>
      <c r="AC4975" s="34" t="str">
        <f t="shared" si="467"/>
        <v>Not Determined</v>
      </c>
    </row>
    <row r="4976" spans="1:29" x14ac:dyDescent="0.25">
      <c r="A4976" s="48"/>
      <c r="B4976" s="48"/>
      <c r="C4976" s="44"/>
      <c r="D4976" s="44"/>
      <c r="E4976" s="44"/>
      <c r="F4976" s="44"/>
      <c r="G4976" s="44"/>
      <c r="H4976" s="44"/>
      <c r="I4976" s="44"/>
      <c r="J4976" s="44"/>
      <c r="K4976" s="88"/>
      <c r="L4976" s="50">
        <v>1</v>
      </c>
      <c r="M4976" s="49"/>
      <c r="N4976" s="49"/>
      <c r="O4976" s="49"/>
      <c r="P4976" s="49"/>
      <c r="Q4976" s="49"/>
      <c r="R4976" s="49"/>
      <c r="S4976" s="49"/>
      <c r="X4976" s="33">
        <f t="shared" si="462"/>
        <v>0</v>
      </c>
      <c r="Y4976" s="33">
        <f t="shared" si="463"/>
        <v>0</v>
      </c>
      <c r="Z4976" s="33">
        <f t="shared" si="464"/>
        <v>0</v>
      </c>
      <c r="AA4976" s="34">
        <f t="shared" si="465"/>
        <v>0</v>
      </c>
      <c r="AB4976" s="33">
        <f t="shared" si="466"/>
        <v>0</v>
      </c>
      <c r="AC4976" s="34" t="str">
        <f t="shared" si="467"/>
        <v>Not Determined</v>
      </c>
    </row>
    <row r="4977" spans="1:29" x14ac:dyDescent="0.25">
      <c r="A4977" s="48"/>
      <c r="B4977" s="48"/>
      <c r="C4977" s="44"/>
      <c r="D4977" s="44"/>
      <c r="E4977" s="44"/>
      <c r="F4977" s="44"/>
      <c r="G4977" s="44"/>
      <c r="H4977" s="44"/>
      <c r="I4977" s="44"/>
      <c r="J4977" s="44"/>
      <c r="K4977" s="88"/>
      <c r="L4977" s="50">
        <v>1</v>
      </c>
      <c r="M4977" s="49"/>
      <c r="N4977" s="49"/>
      <c r="O4977" s="49"/>
      <c r="P4977" s="49"/>
      <c r="Q4977" s="49"/>
      <c r="R4977" s="49"/>
      <c r="S4977" s="49"/>
      <c r="X4977" s="33">
        <f t="shared" si="462"/>
        <v>0</v>
      </c>
      <c r="Y4977" s="33">
        <f t="shared" si="463"/>
        <v>0</v>
      </c>
      <c r="Z4977" s="33">
        <f t="shared" si="464"/>
        <v>0</v>
      </c>
      <c r="AA4977" s="34">
        <f t="shared" si="465"/>
        <v>0</v>
      </c>
      <c r="AB4977" s="33">
        <f t="shared" si="466"/>
        <v>0</v>
      </c>
      <c r="AC4977" s="34" t="str">
        <f t="shared" si="467"/>
        <v>Not Determined</v>
      </c>
    </row>
    <row r="4978" spans="1:29" x14ac:dyDescent="0.25">
      <c r="A4978" s="48"/>
      <c r="B4978" s="48"/>
      <c r="C4978" s="44"/>
      <c r="D4978" s="44"/>
      <c r="E4978" s="44"/>
      <c r="F4978" s="44"/>
      <c r="G4978" s="44"/>
      <c r="H4978" s="44"/>
      <c r="I4978" s="44"/>
      <c r="J4978" s="44"/>
      <c r="K4978" s="88"/>
      <c r="L4978" s="50">
        <v>1</v>
      </c>
      <c r="M4978" s="49"/>
      <c r="N4978" s="49"/>
      <c r="O4978" s="49"/>
      <c r="P4978" s="49"/>
      <c r="Q4978" s="49"/>
      <c r="R4978" s="49"/>
      <c r="S4978" s="49"/>
      <c r="X4978" s="33">
        <f t="shared" si="462"/>
        <v>0</v>
      </c>
      <c r="Y4978" s="33">
        <f t="shared" si="463"/>
        <v>0</v>
      </c>
      <c r="Z4978" s="33">
        <f t="shared" si="464"/>
        <v>0</v>
      </c>
      <c r="AA4978" s="34">
        <f t="shared" si="465"/>
        <v>0</v>
      </c>
      <c r="AB4978" s="33">
        <f t="shared" si="466"/>
        <v>0</v>
      </c>
      <c r="AC4978" s="34" t="str">
        <f t="shared" si="467"/>
        <v>Not Determined</v>
      </c>
    </row>
    <row r="4979" spans="1:29" x14ac:dyDescent="0.25">
      <c r="A4979" s="48"/>
      <c r="B4979" s="48"/>
      <c r="C4979" s="44"/>
      <c r="D4979" s="44"/>
      <c r="E4979" s="44"/>
      <c r="F4979" s="44"/>
      <c r="G4979" s="44"/>
      <c r="H4979" s="44"/>
      <c r="I4979" s="44"/>
      <c r="J4979" s="44"/>
      <c r="K4979" s="88"/>
      <c r="L4979" s="50">
        <v>1</v>
      </c>
      <c r="M4979" s="49"/>
      <c r="N4979" s="49"/>
      <c r="O4979" s="49"/>
      <c r="P4979" s="49"/>
      <c r="Q4979" s="49"/>
      <c r="R4979" s="49"/>
      <c r="S4979" s="49"/>
      <c r="X4979" s="33">
        <f t="shared" si="462"/>
        <v>0</v>
      </c>
      <c r="Y4979" s="33">
        <f t="shared" si="463"/>
        <v>0</v>
      </c>
      <c r="Z4979" s="33">
        <f t="shared" si="464"/>
        <v>0</v>
      </c>
      <c r="AA4979" s="34">
        <f t="shared" si="465"/>
        <v>0</v>
      </c>
      <c r="AB4979" s="33">
        <f t="shared" si="466"/>
        <v>0</v>
      </c>
      <c r="AC4979" s="34" t="str">
        <f t="shared" si="467"/>
        <v>Not Determined</v>
      </c>
    </row>
    <row r="4980" spans="1:29" x14ac:dyDescent="0.25">
      <c r="A4980" s="48"/>
      <c r="B4980" s="48"/>
      <c r="C4980" s="44"/>
      <c r="D4980" s="44"/>
      <c r="E4980" s="44"/>
      <c r="F4980" s="44"/>
      <c r="G4980" s="44"/>
      <c r="H4980" s="44"/>
      <c r="I4980" s="44"/>
      <c r="J4980" s="44"/>
      <c r="K4980" s="88"/>
      <c r="L4980" s="50">
        <v>1</v>
      </c>
      <c r="M4980" s="49"/>
      <c r="N4980" s="49"/>
      <c r="O4980" s="49"/>
      <c r="P4980" s="49"/>
      <c r="Q4980" s="49"/>
      <c r="R4980" s="49"/>
      <c r="S4980" s="49"/>
      <c r="X4980" s="33">
        <f t="shared" si="462"/>
        <v>0</v>
      </c>
      <c r="Y4980" s="33">
        <f t="shared" si="463"/>
        <v>0</v>
      </c>
      <c r="Z4980" s="33">
        <f t="shared" si="464"/>
        <v>0</v>
      </c>
      <c r="AA4980" s="34">
        <f t="shared" si="465"/>
        <v>0</v>
      </c>
      <c r="AB4980" s="33">
        <f t="shared" si="466"/>
        <v>0</v>
      </c>
      <c r="AC4980" s="34" t="str">
        <f t="shared" si="467"/>
        <v>Not Determined</v>
      </c>
    </row>
    <row r="4981" spans="1:29" x14ac:dyDescent="0.25">
      <c r="A4981" s="48"/>
      <c r="B4981" s="48"/>
      <c r="C4981" s="44"/>
      <c r="D4981" s="44"/>
      <c r="E4981" s="44"/>
      <c r="F4981" s="44"/>
      <c r="G4981" s="44"/>
      <c r="H4981" s="44"/>
      <c r="I4981" s="44"/>
      <c r="J4981" s="44"/>
      <c r="K4981" s="88"/>
      <c r="L4981" s="50">
        <v>1</v>
      </c>
      <c r="M4981" s="49"/>
      <c r="N4981" s="49"/>
      <c r="O4981" s="49"/>
      <c r="P4981" s="49"/>
      <c r="Q4981" s="49"/>
      <c r="R4981" s="49"/>
      <c r="S4981" s="49"/>
      <c r="X4981" s="33">
        <f t="shared" si="462"/>
        <v>0</v>
      </c>
      <c r="Y4981" s="33">
        <f t="shared" si="463"/>
        <v>0</v>
      </c>
      <c r="Z4981" s="33">
        <f t="shared" si="464"/>
        <v>0</v>
      </c>
      <c r="AA4981" s="34">
        <f t="shared" si="465"/>
        <v>0</v>
      </c>
      <c r="AB4981" s="33">
        <f t="shared" si="466"/>
        <v>0</v>
      </c>
      <c r="AC4981" s="34" t="str">
        <f t="shared" si="467"/>
        <v>Not Determined</v>
      </c>
    </row>
    <row r="4982" spans="1:29" x14ac:dyDescent="0.25">
      <c r="A4982" s="48"/>
      <c r="B4982" s="48"/>
      <c r="C4982" s="44"/>
      <c r="D4982" s="44"/>
      <c r="E4982" s="44"/>
      <c r="F4982" s="44"/>
      <c r="G4982" s="44"/>
      <c r="H4982" s="44"/>
      <c r="I4982" s="44"/>
      <c r="J4982" s="44"/>
      <c r="K4982" s="88"/>
      <c r="L4982" s="50">
        <v>1</v>
      </c>
      <c r="M4982" s="49"/>
      <c r="N4982" s="49"/>
      <c r="O4982" s="49"/>
      <c r="P4982" s="49"/>
      <c r="Q4982" s="49"/>
      <c r="R4982" s="49"/>
      <c r="S4982" s="49"/>
      <c r="X4982" s="33">
        <f t="shared" si="462"/>
        <v>0</v>
      </c>
      <c r="Y4982" s="33">
        <f t="shared" si="463"/>
        <v>0</v>
      </c>
      <c r="Z4982" s="33">
        <f t="shared" si="464"/>
        <v>0</v>
      </c>
      <c r="AA4982" s="34">
        <f t="shared" si="465"/>
        <v>0</v>
      </c>
      <c r="AB4982" s="33">
        <f t="shared" si="466"/>
        <v>0</v>
      </c>
      <c r="AC4982" s="34" t="str">
        <f t="shared" si="467"/>
        <v>Not Determined</v>
      </c>
    </row>
    <row r="4983" spans="1:29" x14ac:dyDescent="0.25">
      <c r="A4983" s="48"/>
      <c r="B4983" s="48"/>
      <c r="C4983" s="44"/>
      <c r="D4983" s="44"/>
      <c r="E4983" s="44"/>
      <c r="F4983" s="44"/>
      <c r="G4983" s="44"/>
      <c r="H4983" s="44"/>
      <c r="I4983" s="44"/>
      <c r="J4983" s="44"/>
      <c r="K4983" s="88"/>
      <c r="L4983" s="50">
        <v>1</v>
      </c>
      <c r="M4983" s="49"/>
      <c r="N4983" s="49"/>
      <c r="O4983" s="49"/>
      <c r="P4983" s="49"/>
      <c r="Q4983" s="49"/>
      <c r="R4983" s="49"/>
      <c r="S4983" s="49"/>
      <c r="X4983" s="33">
        <f t="shared" si="462"/>
        <v>0</v>
      </c>
      <c r="Y4983" s="33">
        <f t="shared" si="463"/>
        <v>0</v>
      </c>
      <c r="Z4983" s="33">
        <f t="shared" si="464"/>
        <v>0</v>
      </c>
      <c r="AA4983" s="34">
        <f t="shared" si="465"/>
        <v>0</v>
      </c>
      <c r="AB4983" s="33">
        <f t="shared" si="466"/>
        <v>0</v>
      </c>
      <c r="AC4983" s="34" t="str">
        <f t="shared" si="467"/>
        <v>Not Determined</v>
      </c>
    </row>
    <row r="4984" spans="1:29" x14ac:dyDescent="0.25">
      <c r="A4984" s="48"/>
      <c r="B4984" s="48"/>
      <c r="C4984" s="44"/>
      <c r="D4984" s="44"/>
      <c r="E4984" s="44"/>
      <c r="F4984" s="44"/>
      <c r="G4984" s="44"/>
      <c r="H4984" s="44"/>
      <c r="I4984" s="44"/>
      <c r="J4984" s="44"/>
      <c r="K4984" s="88"/>
      <c r="L4984" s="50">
        <v>1</v>
      </c>
      <c r="M4984" s="49"/>
      <c r="N4984" s="49"/>
      <c r="O4984" s="49"/>
      <c r="P4984" s="49"/>
      <c r="Q4984" s="49"/>
      <c r="R4984" s="49"/>
      <c r="S4984" s="49"/>
      <c r="X4984" s="33">
        <f t="shared" si="462"/>
        <v>0</v>
      </c>
      <c r="Y4984" s="33">
        <f t="shared" si="463"/>
        <v>0</v>
      </c>
      <c r="Z4984" s="33">
        <f t="shared" si="464"/>
        <v>0</v>
      </c>
      <c r="AA4984" s="34">
        <f t="shared" si="465"/>
        <v>0</v>
      </c>
      <c r="AB4984" s="33">
        <f t="shared" si="466"/>
        <v>0</v>
      </c>
      <c r="AC4984" s="34" t="str">
        <f t="shared" si="467"/>
        <v>Not Determined</v>
      </c>
    </row>
    <row r="4985" spans="1:29" x14ac:dyDescent="0.25">
      <c r="A4985" s="48"/>
      <c r="B4985" s="48"/>
      <c r="C4985" s="44"/>
      <c r="D4985" s="44"/>
      <c r="E4985" s="44"/>
      <c r="F4985" s="44"/>
      <c r="G4985" s="44"/>
      <c r="H4985" s="44"/>
      <c r="I4985" s="44"/>
      <c r="J4985" s="44"/>
      <c r="K4985" s="88"/>
      <c r="L4985" s="50">
        <v>1</v>
      </c>
      <c r="M4985" s="49"/>
      <c r="N4985" s="49"/>
      <c r="O4985" s="49"/>
      <c r="P4985" s="49"/>
      <c r="Q4985" s="49"/>
      <c r="R4985" s="49"/>
      <c r="S4985" s="49"/>
      <c r="X4985" s="33">
        <f t="shared" si="462"/>
        <v>0</v>
      </c>
      <c r="Y4985" s="33">
        <f t="shared" si="463"/>
        <v>0</v>
      </c>
      <c r="Z4985" s="33">
        <f t="shared" si="464"/>
        <v>0</v>
      </c>
      <c r="AA4985" s="34">
        <f t="shared" si="465"/>
        <v>0</v>
      </c>
      <c r="AB4985" s="33">
        <f t="shared" si="466"/>
        <v>0</v>
      </c>
      <c r="AC4985" s="34" t="str">
        <f t="shared" si="467"/>
        <v>Not Determined</v>
      </c>
    </row>
    <row r="4986" spans="1:29" x14ac:dyDescent="0.25">
      <c r="A4986" s="48"/>
      <c r="B4986" s="48"/>
      <c r="C4986" s="44"/>
      <c r="D4986" s="44"/>
      <c r="E4986" s="44"/>
      <c r="F4986" s="44"/>
      <c r="G4986" s="44"/>
      <c r="H4986" s="44"/>
      <c r="I4986" s="44"/>
      <c r="J4986" s="44"/>
      <c r="K4986" s="88"/>
      <c r="L4986" s="50">
        <v>1</v>
      </c>
      <c r="M4986" s="49"/>
      <c r="N4986" s="49"/>
      <c r="O4986" s="49"/>
      <c r="P4986" s="49"/>
      <c r="Q4986" s="49"/>
      <c r="R4986" s="49"/>
      <c r="S4986" s="49"/>
      <c r="X4986" s="33">
        <f t="shared" si="462"/>
        <v>0</v>
      </c>
      <c r="Y4986" s="33">
        <f t="shared" si="463"/>
        <v>0</v>
      </c>
      <c r="Z4986" s="33">
        <f t="shared" si="464"/>
        <v>0</v>
      </c>
      <c r="AA4986" s="34">
        <f t="shared" si="465"/>
        <v>0</v>
      </c>
      <c r="AB4986" s="33">
        <f t="shared" si="466"/>
        <v>0</v>
      </c>
      <c r="AC4986" s="34" t="str">
        <f t="shared" si="467"/>
        <v>Not Determined</v>
      </c>
    </row>
    <row r="4987" spans="1:29" x14ac:dyDescent="0.25">
      <c r="A4987" s="48"/>
      <c r="B4987" s="48"/>
      <c r="C4987" s="44"/>
      <c r="D4987" s="44"/>
      <c r="E4987" s="44"/>
      <c r="F4987" s="44"/>
      <c r="G4987" s="44"/>
      <c r="H4987" s="44"/>
      <c r="I4987" s="44"/>
      <c r="J4987" s="44"/>
      <c r="K4987" s="88"/>
      <c r="L4987" s="50">
        <v>1</v>
      </c>
      <c r="M4987" s="49"/>
      <c r="N4987" s="49"/>
      <c r="O4987" s="49"/>
      <c r="P4987" s="49"/>
      <c r="Q4987" s="49"/>
      <c r="R4987" s="49"/>
      <c r="S4987" s="49"/>
      <c r="X4987" s="33">
        <f t="shared" si="462"/>
        <v>0</v>
      </c>
      <c r="Y4987" s="33">
        <f t="shared" si="463"/>
        <v>0</v>
      </c>
      <c r="Z4987" s="33">
        <f t="shared" si="464"/>
        <v>0</v>
      </c>
      <c r="AA4987" s="34">
        <f t="shared" si="465"/>
        <v>0</v>
      </c>
      <c r="AB4987" s="33">
        <f t="shared" si="466"/>
        <v>0</v>
      </c>
      <c r="AC4987" s="34" t="str">
        <f t="shared" si="467"/>
        <v>Not Determined</v>
      </c>
    </row>
    <row r="4988" spans="1:29" x14ac:dyDescent="0.25">
      <c r="A4988" s="48"/>
      <c r="B4988" s="48"/>
      <c r="C4988" s="44"/>
      <c r="D4988" s="44"/>
      <c r="E4988" s="44"/>
      <c r="F4988" s="44"/>
      <c r="G4988" s="44"/>
      <c r="H4988" s="44"/>
      <c r="I4988" s="44"/>
      <c r="J4988" s="44"/>
      <c r="K4988" s="88"/>
      <c r="L4988" s="50">
        <v>1</v>
      </c>
      <c r="M4988" s="49"/>
      <c r="N4988" s="49"/>
      <c r="O4988" s="49"/>
      <c r="P4988" s="49"/>
      <c r="Q4988" s="49"/>
      <c r="R4988" s="49"/>
      <c r="S4988" s="49"/>
      <c r="X4988" s="33">
        <f t="shared" si="462"/>
        <v>0</v>
      </c>
      <c r="Y4988" s="33">
        <f t="shared" si="463"/>
        <v>0</v>
      </c>
      <c r="Z4988" s="33">
        <f t="shared" si="464"/>
        <v>0</v>
      </c>
      <c r="AA4988" s="34">
        <f t="shared" si="465"/>
        <v>0</v>
      </c>
      <c r="AB4988" s="33">
        <f t="shared" si="466"/>
        <v>0</v>
      </c>
      <c r="AC4988" s="34" t="str">
        <f t="shared" si="467"/>
        <v>Not Determined</v>
      </c>
    </row>
    <row r="4989" spans="1:29" x14ac:dyDescent="0.25">
      <c r="A4989" s="48"/>
      <c r="B4989" s="48"/>
      <c r="C4989" s="44"/>
      <c r="D4989" s="44"/>
      <c r="E4989" s="44"/>
      <c r="F4989" s="44"/>
      <c r="G4989" s="44"/>
      <c r="H4989" s="44"/>
      <c r="I4989" s="44"/>
      <c r="J4989" s="44"/>
      <c r="K4989" s="88"/>
      <c r="L4989" s="50">
        <v>1</v>
      </c>
      <c r="M4989" s="49"/>
      <c r="N4989" s="49"/>
      <c r="O4989" s="49"/>
      <c r="P4989" s="49"/>
      <c r="Q4989" s="49"/>
      <c r="R4989" s="49"/>
      <c r="S4989" s="49"/>
      <c r="X4989" s="33">
        <f t="shared" si="462"/>
        <v>0</v>
      </c>
      <c r="Y4989" s="33">
        <f t="shared" si="463"/>
        <v>0</v>
      </c>
      <c r="Z4989" s="33">
        <f t="shared" si="464"/>
        <v>0</v>
      </c>
      <c r="AA4989" s="34">
        <f t="shared" si="465"/>
        <v>0</v>
      </c>
      <c r="AB4989" s="33">
        <f t="shared" si="466"/>
        <v>0</v>
      </c>
      <c r="AC4989" s="34" t="str">
        <f t="shared" si="467"/>
        <v>Not Determined</v>
      </c>
    </row>
    <row r="4990" spans="1:29" x14ac:dyDescent="0.25">
      <c r="A4990" s="48"/>
      <c r="B4990" s="48"/>
      <c r="C4990" s="44"/>
      <c r="D4990" s="44"/>
      <c r="E4990" s="44"/>
      <c r="F4990" s="44"/>
      <c r="G4990" s="44"/>
      <c r="H4990" s="44"/>
      <c r="I4990" s="44"/>
      <c r="J4990" s="44"/>
      <c r="K4990" s="88"/>
      <c r="L4990" s="50">
        <v>1</v>
      </c>
      <c r="M4990" s="49"/>
      <c r="N4990" s="49"/>
      <c r="O4990" s="49"/>
      <c r="P4990" s="49"/>
      <c r="Q4990" s="49"/>
      <c r="R4990" s="49"/>
      <c r="S4990" s="49"/>
      <c r="X4990" s="33">
        <f t="shared" si="462"/>
        <v>0</v>
      </c>
      <c r="Y4990" s="33">
        <f t="shared" si="463"/>
        <v>0</v>
      </c>
      <c r="Z4990" s="33">
        <f t="shared" si="464"/>
        <v>0</v>
      </c>
      <c r="AA4990" s="34">
        <f t="shared" si="465"/>
        <v>0</v>
      </c>
      <c r="AB4990" s="33">
        <f t="shared" si="466"/>
        <v>0</v>
      </c>
      <c r="AC4990" s="34" t="str">
        <f t="shared" si="467"/>
        <v>Not Determined</v>
      </c>
    </row>
    <row r="4991" spans="1:29" x14ac:dyDescent="0.25">
      <c r="A4991" s="48"/>
      <c r="B4991" s="48"/>
      <c r="C4991" s="44"/>
      <c r="D4991" s="44"/>
      <c r="E4991" s="44"/>
      <c r="F4991" s="44"/>
      <c r="G4991" s="44"/>
      <c r="H4991" s="44"/>
      <c r="I4991" s="44"/>
      <c r="J4991" s="44"/>
      <c r="K4991" s="88"/>
      <c r="L4991" s="50">
        <v>1</v>
      </c>
      <c r="M4991" s="49"/>
      <c r="N4991" s="49"/>
      <c r="O4991" s="49"/>
      <c r="P4991" s="49"/>
      <c r="Q4991" s="49"/>
      <c r="R4991" s="49"/>
      <c r="S4991" s="49"/>
      <c r="X4991" s="33">
        <f t="shared" si="462"/>
        <v>0</v>
      </c>
      <c r="Y4991" s="33">
        <f t="shared" si="463"/>
        <v>0</v>
      </c>
      <c r="Z4991" s="33">
        <f t="shared" si="464"/>
        <v>0</v>
      </c>
      <c r="AA4991" s="34">
        <f t="shared" si="465"/>
        <v>0</v>
      </c>
      <c r="AB4991" s="33">
        <f t="shared" si="466"/>
        <v>0</v>
      </c>
      <c r="AC4991" s="34" t="str">
        <f t="shared" si="467"/>
        <v>Not Determined</v>
      </c>
    </row>
    <row r="4992" spans="1:29" x14ac:dyDescent="0.25">
      <c r="A4992" s="48"/>
      <c r="B4992" s="48"/>
      <c r="C4992" s="44"/>
      <c r="D4992" s="44"/>
      <c r="E4992" s="44"/>
      <c r="F4992" s="44"/>
      <c r="G4992" s="44"/>
      <c r="H4992" s="44"/>
      <c r="I4992" s="44"/>
      <c r="J4992" s="44"/>
      <c r="K4992" s="88"/>
      <c r="L4992" s="50">
        <v>1</v>
      </c>
      <c r="M4992" s="49"/>
      <c r="N4992" s="49"/>
      <c r="O4992" s="49"/>
      <c r="P4992" s="49"/>
      <c r="Q4992" s="49"/>
      <c r="R4992" s="49"/>
      <c r="S4992" s="49"/>
      <c r="X4992" s="33">
        <f t="shared" si="462"/>
        <v>0</v>
      </c>
      <c r="Y4992" s="33">
        <f t="shared" si="463"/>
        <v>0</v>
      </c>
      <c r="Z4992" s="33">
        <f t="shared" si="464"/>
        <v>0</v>
      </c>
      <c r="AA4992" s="34">
        <f t="shared" si="465"/>
        <v>0</v>
      </c>
      <c r="AB4992" s="33">
        <f t="shared" si="466"/>
        <v>0</v>
      </c>
      <c r="AC4992" s="34" t="str">
        <f t="shared" si="467"/>
        <v>Not Determined</v>
      </c>
    </row>
    <row r="4993" spans="1:29" x14ac:dyDescent="0.25">
      <c r="A4993" s="48"/>
      <c r="B4993" s="48"/>
      <c r="C4993" s="44"/>
      <c r="D4993" s="44"/>
      <c r="E4993" s="44"/>
      <c r="F4993" s="44"/>
      <c r="G4993" s="44"/>
      <c r="H4993" s="44"/>
      <c r="I4993" s="44"/>
      <c r="J4993" s="44"/>
      <c r="K4993" s="88"/>
      <c r="L4993" s="50">
        <v>1</v>
      </c>
      <c r="M4993" s="49"/>
      <c r="N4993" s="49"/>
      <c r="O4993" s="49"/>
      <c r="P4993" s="49"/>
      <c r="Q4993" s="49"/>
      <c r="R4993" s="49"/>
      <c r="S4993" s="49"/>
      <c r="X4993" s="33">
        <f t="shared" si="462"/>
        <v>0</v>
      </c>
      <c r="Y4993" s="33">
        <f t="shared" si="463"/>
        <v>0</v>
      </c>
      <c r="Z4993" s="33">
        <f t="shared" si="464"/>
        <v>0</v>
      </c>
      <c r="AA4993" s="34">
        <f t="shared" si="465"/>
        <v>0</v>
      </c>
      <c r="AB4993" s="33">
        <f t="shared" si="466"/>
        <v>0</v>
      </c>
      <c r="AC4993" s="34" t="str">
        <f t="shared" si="467"/>
        <v>Not Determined</v>
      </c>
    </row>
    <row r="4994" spans="1:29" x14ac:dyDescent="0.25">
      <c r="A4994" s="48"/>
      <c r="B4994" s="48"/>
      <c r="C4994" s="44"/>
      <c r="D4994" s="44"/>
      <c r="E4994" s="44"/>
      <c r="F4994" s="44"/>
      <c r="G4994" s="44"/>
      <c r="H4994" s="44"/>
      <c r="I4994" s="44"/>
      <c r="J4994" s="44"/>
      <c r="K4994" s="88"/>
      <c r="L4994" s="50">
        <v>1</v>
      </c>
      <c r="M4994" s="49"/>
      <c r="N4994" s="49"/>
      <c r="O4994" s="49"/>
      <c r="P4994" s="49"/>
      <c r="Q4994" s="49"/>
      <c r="R4994" s="49"/>
      <c r="S4994" s="49"/>
      <c r="X4994" s="33">
        <f t="shared" si="462"/>
        <v>0</v>
      </c>
      <c r="Y4994" s="33">
        <f t="shared" si="463"/>
        <v>0</v>
      </c>
      <c r="Z4994" s="33">
        <f t="shared" si="464"/>
        <v>0</v>
      </c>
      <c r="AA4994" s="34">
        <f t="shared" si="465"/>
        <v>0</v>
      </c>
      <c r="AB4994" s="33">
        <f t="shared" si="466"/>
        <v>0</v>
      </c>
      <c r="AC4994" s="34" t="str">
        <f t="shared" si="467"/>
        <v>Not Determined</v>
      </c>
    </row>
    <row r="4995" spans="1:29" x14ac:dyDescent="0.25">
      <c r="A4995" s="48"/>
      <c r="B4995" s="48"/>
      <c r="C4995" s="44"/>
      <c r="D4995" s="44"/>
      <c r="E4995" s="44"/>
      <c r="F4995" s="44"/>
      <c r="G4995" s="44"/>
      <c r="H4995" s="44"/>
      <c r="I4995" s="44"/>
      <c r="J4995" s="44"/>
      <c r="K4995" s="88"/>
      <c r="L4995" s="50">
        <v>1</v>
      </c>
      <c r="M4995" s="49"/>
      <c r="N4995" s="49"/>
      <c r="O4995" s="49"/>
      <c r="P4995" s="49"/>
      <c r="Q4995" s="49"/>
      <c r="R4995" s="49"/>
      <c r="S4995" s="49"/>
      <c r="X4995" s="33">
        <f t="shared" si="462"/>
        <v>0</v>
      </c>
      <c r="Y4995" s="33">
        <f t="shared" si="463"/>
        <v>0</v>
      </c>
      <c r="Z4995" s="33">
        <f t="shared" si="464"/>
        <v>0</v>
      </c>
      <c r="AA4995" s="34">
        <f t="shared" si="465"/>
        <v>0</v>
      </c>
      <c r="AB4995" s="33">
        <f t="shared" si="466"/>
        <v>0</v>
      </c>
      <c r="AC4995" s="34" t="str">
        <f t="shared" si="467"/>
        <v>Not Determined</v>
      </c>
    </row>
    <row r="4996" spans="1:29" x14ac:dyDescent="0.25">
      <c r="A4996" s="48"/>
      <c r="B4996" s="48"/>
      <c r="C4996" s="44"/>
      <c r="D4996" s="44"/>
      <c r="E4996" s="44"/>
      <c r="F4996" s="44"/>
      <c r="G4996" s="44"/>
      <c r="H4996" s="44"/>
      <c r="I4996" s="44"/>
      <c r="J4996" s="44"/>
      <c r="K4996" s="88"/>
      <c r="L4996" s="50">
        <v>1</v>
      </c>
      <c r="M4996" s="49"/>
      <c r="N4996" s="49"/>
      <c r="O4996" s="49"/>
      <c r="P4996" s="49"/>
      <c r="Q4996" s="49"/>
      <c r="R4996" s="49"/>
      <c r="S4996" s="49"/>
      <c r="X4996" s="33">
        <f t="shared" si="462"/>
        <v>0</v>
      </c>
      <c r="Y4996" s="33">
        <f t="shared" si="463"/>
        <v>0</v>
      </c>
      <c r="Z4996" s="33">
        <f t="shared" si="464"/>
        <v>0</v>
      </c>
      <c r="AA4996" s="34">
        <f t="shared" si="465"/>
        <v>0</v>
      </c>
      <c r="AB4996" s="33">
        <f t="shared" si="466"/>
        <v>0</v>
      </c>
      <c r="AC4996" s="34" t="str">
        <f t="shared" si="467"/>
        <v>Not Determined</v>
      </c>
    </row>
    <row r="4997" spans="1:29" x14ac:dyDescent="0.25">
      <c r="A4997" s="48"/>
      <c r="B4997" s="48"/>
      <c r="C4997" s="44"/>
      <c r="D4997" s="44"/>
      <c r="E4997" s="44"/>
      <c r="F4997" s="44"/>
      <c r="G4997" s="44"/>
      <c r="H4997" s="44"/>
      <c r="I4997" s="44"/>
      <c r="J4997" s="44"/>
      <c r="K4997" s="88"/>
      <c r="L4997" s="50">
        <v>1</v>
      </c>
      <c r="M4997" s="49"/>
      <c r="N4997" s="49"/>
      <c r="O4997" s="49"/>
      <c r="P4997" s="49"/>
      <c r="Q4997" s="49"/>
      <c r="R4997" s="49"/>
      <c r="S4997" s="49"/>
      <c r="X4997" s="33">
        <f t="shared" si="462"/>
        <v>0</v>
      </c>
      <c r="Y4997" s="33">
        <f t="shared" si="463"/>
        <v>0</v>
      </c>
      <c r="Z4997" s="33">
        <f t="shared" si="464"/>
        <v>0</v>
      </c>
      <c r="AA4997" s="34">
        <f t="shared" si="465"/>
        <v>0</v>
      </c>
      <c r="AB4997" s="33">
        <f t="shared" si="466"/>
        <v>0</v>
      </c>
      <c r="AC4997" s="34" t="str">
        <f t="shared" si="467"/>
        <v>Not Determined</v>
      </c>
    </row>
    <row r="4998" spans="1:29" x14ac:dyDescent="0.25">
      <c r="A4998" s="48"/>
      <c r="B4998" s="48"/>
      <c r="C4998" s="44"/>
      <c r="D4998" s="44"/>
      <c r="E4998" s="44"/>
      <c r="F4998" s="44"/>
      <c r="G4998" s="44"/>
      <c r="H4998" s="44"/>
      <c r="I4998" s="44"/>
      <c r="J4998" s="44"/>
      <c r="K4998" s="88"/>
      <c r="L4998" s="50">
        <v>1</v>
      </c>
      <c r="M4998" s="49"/>
      <c r="N4998" s="49"/>
      <c r="O4998" s="49"/>
      <c r="P4998" s="49"/>
      <c r="Q4998" s="49"/>
      <c r="R4998" s="49"/>
      <c r="S4998" s="49"/>
      <c r="X4998" s="33">
        <f t="shared" si="462"/>
        <v>0</v>
      </c>
      <c r="Y4998" s="33">
        <f t="shared" si="463"/>
        <v>0</v>
      </c>
      <c r="Z4998" s="33">
        <f t="shared" si="464"/>
        <v>0</v>
      </c>
      <c r="AA4998" s="34">
        <f t="shared" si="465"/>
        <v>0</v>
      </c>
      <c r="AB4998" s="33">
        <f t="shared" si="466"/>
        <v>0</v>
      </c>
      <c r="AC4998" s="34" t="str">
        <f t="shared" si="467"/>
        <v>Not Determined</v>
      </c>
    </row>
    <row r="4999" spans="1:29" x14ac:dyDescent="0.25">
      <c r="A4999" s="48"/>
      <c r="B4999" s="48"/>
      <c r="C4999" s="44"/>
      <c r="D4999" s="44"/>
      <c r="E4999" s="44"/>
      <c r="F4999" s="44"/>
      <c r="G4999" s="44"/>
      <c r="H4999" s="44"/>
      <c r="I4999" s="44"/>
      <c r="J4999" s="44"/>
      <c r="K4999" s="88"/>
      <c r="L4999" s="50">
        <v>1</v>
      </c>
      <c r="M4999" s="49"/>
      <c r="N4999" s="49"/>
      <c r="O4999" s="49"/>
      <c r="P4999" s="49"/>
      <c r="Q4999" s="49"/>
      <c r="R4999" s="49"/>
      <c r="S4999" s="49"/>
      <c r="X4999" s="33">
        <f t="shared" si="462"/>
        <v>0</v>
      </c>
      <c r="Y4999" s="33">
        <f t="shared" si="463"/>
        <v>0</v>
      </c>
      <c r="Z4999" s="33">
        <f t="shared" si="464"/>
        <v>0</v>
      </c>
      <c r="AA4999" s="34">
        <f t="shared" si="465"/>
        <v>0</v>
      </c>
      <c r="AB4999" s="33">
        <f t="shared" si="466"/>
        <v>0</v>
      </c>
      <c r="AC4999" s="34" t="str">
        <f t="shared" si="467"/>
        <v>Not Determined</v>
      </c>
    </row>
    <row r="5000" spans="1:29" x14ac:dyDescent="0.25">
      <c r="A5000" s="48"/>
      <c r="B5000" s="48"/>
      <c r="C5000" s="44"/>
      <c r="D5000" s="44"/>
      <c r="E5000" s="44"/>
      <c r="F5000" s="44"/>
      <c r="G5000" s="44"/>
      <c r="H5000" s="44"/>
      <c r="I5000" s="44"/>
      <c r="J5000" s="44"/>
      <c r="K5000" s="88"/>
      <c r="L5000" s="50">
        <v>1</v>
      </c>
      <c r="M5000" s="49"/>
      <c r="N5000" s="49"/>
      <c r="O5000" s="49"/>
      <c r="P5000" s="49"/>
      <c r="Q5000" s="49"/>
      <c r="R5000" s="49"/>
      <c r="S5000" s="49"/>
      <c r="X5000" s="33">
        <f t="shared" si="462"/>
        <v>0</v>
      </c>
      <c r="Y5000" s="33">
        <f t="shared" si="463"/>
        <v>0</v>
      </c>
      <c r="Z5000" s="33">
        <f t="shared" si="464"/>
        <v>0</v>
      </c>
      <c r="AA5000" s="34">
        <f t="shared" si="465"/>
        <v>0</v>
      </c>
      <c r="AB5000" s="33">
        <f t="shared" si="466"/>
        <v>0</v>
      </c>
      <c r="AC5000" s="34" t="str">
        <f t="shared" si="467"/>
        <v>Not Determined</v>
      </c>
    </row>
    <row r="5001" spans="1:29" x14ac:dyDescent="0.25">
      <c r="A5001" s="48"/>
      <c r="B5001" s="48"/>
      <c r="C5001" s="44"/>
      <c r="D5001" s="44"/>
      <c r="E5001" s="44"/>
      <c r="F5001" s="44"/>
      <c r="G5001" s="44"/>
      <c r="H5001" s="44"/>
      <c r="I5001" s="44"/>
      <c r="J5001" s="44"/>
      <c r="K5001" s="88"/>
      <c r="L5001" s="50">
        <v>1</v>
      </c>
      <c r="M5001" s="49"/>
      <c r="N5001" s="49"/>
      <c r="O5001" s="49"/>
      <c r="P5001" s="49"/>
      <c r="Q5001" s="49"/>
      <c r="R5001" s="49"/>
      <c r="S5001" s="49"/>
      <c r="X5001" s="33">
        <f t="shared" si="462"/>
        <v>0</v>
      </c>
      <c r="Y5001" s="33">
        <f t="shared" si="463"/>
        <v>0</v>
      </c>
      <c r="Z5001" s="33">
        <f t="shared" si="464"/>
        <v>0</v>
      </c>
      <c r="AA5001" s="34">
        <f t="shared" si="465"/>
        <v>0</v>
      </c>
      <c r="AB5001" s="33">
        <f t="shared" si="466"/>
        <v>0</v>
      </c>
      <c r="AC5001" s="34" t="str">
        <f t="shared" si="467"/>
        <v>Not Determined</v>
      </c>
    </row>
    <row r="5002" spans="1:29" x14ac:dyDescent="0.25">
      <c r="A5002" s="48"/>
      <c r="B5002" s="48"/>
      <c r="C5002" s="44"/>
      <c r="D5002" s="44"/>
      <c r="E5002" s="44"/>
      <c r="F5002" s="44"/>
      <c r="G5002" s="44"/>
      <c r="H5002" s="44"/>
      <c r="I5002" s="44"/>
      <c r="J5002" s="44"/>
      <c r="K5002" s="88"/>
      <c r="L5002" s="50">
        <v>1</v>
      </c>
      <c r="M5002" s="49"/>
      <c r="N5002" s="49"/>
      <c r="O5002" s="49"/>
      <c r="P5002" s="49"/>
      <c r="Q5002" s="49"/>
      <c r="R5002" s="49"/>
      <c r="S5002" s="49"/>
      <c r="X5002" s="33">
        <f t="shared" si="462"/>
        <v>0</v>
      </c>
      <c r="Y5002" s="33">
        <f t="shared" si="463"/>
        <v>0</v>
      </c>
      <c r="Z5002" s="33">
        <f t="shared" si="464"/>
        <v>0</v>
      </c>
      <c r="AA5002" s="34">
        <f t="shared" si="465"/>
        <v>0</v>
      </c>
      <c r="AB5002" s="33">
        <f t="shared" si="466"/>
        <v>0</v>
      </c>
      <c r="AC5002" s="34" t="str">
        <f t="shared" si="467"/>
        <v>Not Determined</v>
      </c>
    </row>
    <row r="5003" spans="1:29" x14ac:dyDescent="0.25">
      <c r="A5003" s="48"/>
      <c r="B5003" s="48"/>
      <c r="C5003" s="44"/>
      <c r="D5003" s="44"/>
      <c r="E5003" s="44"/>
      <c r="F5003" s="44"/>
      <c r="G5003" s="44"/>
      <c r="H5003" s="44"/>
      <c r="I5003" s="44"/>
      <c r="J5003" s="44"/>
      <c r="K5003" s="88"/>
      <c r="L5003" s="50">
        <v>1</v>
      </c>
      <c r="M5003" s="49"/>
      <c r="N5003" s="49"/>
      <c r="O5003" s="49"/>
      <c r="P5003" s="49"/>
      <c r="Q5003" s="49"/>
      <c r="R5003" s="49"/>
      <c r="S5003" s="49"/>
      <c r="X5003" s="33">
        <f t="shared" si="462"/>
        <v>0</v>
      </c>
      <c r="Y5003" s="33">
        <f t="shared" si="463"/>
        <v>0</v>
      </c>
      <c r="Z5003" s="33">
        <f t="shared" si="464"/>
        <v>0</v>
      </c>
      <c r="AA5003" s="34">
        <f t="shared" si="465"/>
        <v>0</v>
      </c>
      <c r="AB5003" s="33">
        <f t="shared" si="466"/>
        <v>0</v>
      </c>
      <c r="AC5003" s="34" t="str">
        <f t="shared" si="467"/>
        <v>Not Determined</v>
      </c>
    </row>
    <row r="5004" spans="1:29" x14ac:dyDescent="0.25">
      <c r="A5004" s="48"/>
      <c r="B5004" s="48"/>
      <c r="C5004" s="44"/>
      <c r="D5004" s="44"/>
      <c r="E5004" s="44"/>
      <c r="F5004" s="44"/>
      <c r="G5004" s="44"/>
      <c r="H5004" s="44"/>
      <c r="I5004" s="44"/>
      <c r="J5004" s="44"/>
      <c r="K5004" s="88"/>
      <c r="L5004" s="50">
        <v>1</v>
      </c>
      <c r="M5004" s="49"/>
      <c r="N5004" s="49"/>
      <c r="O5004" s="49"/>
      <c r="P5004" s="49"/>
      <c r="Q5004" s="49"/>
      <c r="R5004" s="49"/>
      <c r="S5004" s="49"/>
      <c r="X5004" s="33">
        <f t="shared" si="462"/>
        <v>0</v>
      </c>
      <c r="Y5004" s="33">
        <f t="shared" si="463"/>
        <v>0</v>
      </c>
      <c r="Z5004" s="33">
        <f t="shared" si="464"/>
        <v>0</v>
      </c>
      <c r="AA5004" s="34">
        <f t="shared" si="465"/>
        <v>0</v>
      </c>
      <c r="AB5004" s="33">
        <f t="shared" si="466"/>
        <v>0</v>
      </c>
      <c r="AC5004" s="34" t="str">
        <f t="shared" si="467"/>
        <v>Not Determined</v>
      </c>
    </row>
    <row r="5005" spans="1:29" x14ac:dyDescent="0.25">
      <c r="A5005" s="48"/>
      <c r="B5005" s="48"/>
      <c r="C5005" s="44"/>
      <c r="D5005" s="44"/>
      <c r="E5005" s="44"/>
      <c r="F5005" s="44"/>
      <c r="G5005" s="44"/>
      <c r="H5005" s="44"/>
      <c r="I5005" s="44"/>
      <c r="J5005" s="44"/>
      <c r="K5005" s="88"/>
      <c r="L5005" s="50">
        <v>1</v>
      </c>
      <c r="M5005" s="49"/>
      <c r="N5005" s="49"/>
      <c r="O5005" s="49"/>
      <c r="P5005" s="49"/>
      <c r="Q5005" s="49"/>
      <c r="R5005" s="49"/>
      <c r="S5005" s="49"/>
      <c r="X5005" s="33">
        <f t="shared" si="462"/>
        <v>0</v>
      </c>
      <c r="Y5005" s="33">
        <f t="shared" si="463"/>
        <v>0</v>
      </c>
      <c r="Z5005" s="33">
        <f t="shared" si="464"/>
        <v>0</v>
      </c>
      <c r="AA5005" s="34">
        <f t="shared" si="465"/>
        <v>0</v>
      </c>
      <c r="AB5005" s="33">
        <f t="shared" si="466"/>
        <v>0</v>
      </c>
      <c r="AC5005" s="34" t="str">
        <f t="shared" si="467"/>
        <v>Not Determined</v>
      </c>
    </row>
    <row r="5006" spans="1:29" x14ac:dyDescent="0.25">
      <c r="A5006" s="48"/>
      <c r="B5006" s="48"/>
      <c r="C5006" s="44"/>
      <c r="D5006" s="44"/>
      <c r="E5006" s="44"/>
      <c r="F5006" s="44"/>
      <c r="G5006" s="44"/>
      <c r="H5006" s="44"/>
      <c r="I5006" s="44"/>
      <c r="J5006" s="44"/>
      <c r="K5006" s="88"/>
      <c r="L5006" s="50">
        <v>1</v>
      </c>
      <c r="M5006" s="49"/>
      <c r="N5006" s="49"/>
      <c r="O5006" s="49"/>
      <c r="P5006" s="49"/>
      <c r="Q5006" s="49"/>
      <c r="R5006" s="49"/>
      <c r="S5006" s="49"/>
      <c r="X5006" s="33">
        <f t="shared" si="462"/>
        <v>0</v>
      </c>
      <c r="Y5006" s="33">
        <f t="shared" si="463"/>
        <v>0</v>
      </c>
      <c r="Z5006" s="33">
        <f t="shared" si="464"/>
        <v>0</v>
      </c>
      <c r="AA5006" s="34">
        <f t="shared" si="465"/>
        <v>0</v>
      </c>
      <c r="AB5006" s="33">
        <f t="shared" si="466"/>
        <v>0</v>
      </c>
      <c r="AC5006" s="34" t="str">
        <f t="shared" si="467"/>
        <v>Not Determined</v>
      </c>
    </row>
    <row r="5007" spans="1:29" x14ac:dyDescent="0.25">
      <c r="A5007" s="48"/>
      <c r="B5007" s="48"/>
      <c r="C5007" s="44"/>
      <c r="D5007" s="44"/>
      <c r="E5007" s="44"/>
      <c r="F5007" s="44"/>
      <c r="G5007" s="44"/>
      <c r="H5007" s="44"/>
      <c r="I5007" s="44"/>
      <c r="J5007" s="44"/>
      <c r="K5007" s="88"/>
      <c r="L5007" s="50">
        <v>1</v>
      </c>
      <c r="M5007" s="49"/>
      <c r="N5007" s="49"/>
      <c r="O5007" s="49"/>
      <c r="P5007" s="49"/>
      <c r="Q5007" s="49"/>
      <c r="R5007" s="49"/>
      <c r="S5007" s="49"/>
      <c r="X5007" s="33">
        <f t="shared" ref="X5007:X5070" si="468">IF($C5007="Yes",$L5007,0)</f>
        <v>0</v>
      </c>
      <c r="Y5007" s="33">
        <f t="shared" ref="Y5007:Y5070" si="469">IF(AND($AB5007=0,$AA5007=0,$Z5007=0),IF(AND(OR($D5007="P",$D5007="C", $D5007="G",$D5007="DI",$D5007="CI-L",$D5007="CI-U"),OR($E5007="P",$E5007="C", $E5007="G",$E5007="DI",$E5007="CI-L",$E5007="CI-U",$E5007=""),OR($H5007="P",$H5007="C", $H5007="G",$H5007="DI",$H5007="CI-L",$H5007="CI-U"),OR($I5007="P",$I5007="C", $I5007="G",$I5007="DI",$I5007="CI-L",$I5007="CI-U",$I5007="")),$L5007,IF(K5007&gt;$AE$34,$L5007,0)),0)</f>
        <v>0</v>
      </c>
      <c r="Z5007" s="33">
        <f t="shared" ref="Z5007:Z5070" si="470">IF(OR($D5007="Lead",$E5007="Lead",$H5007="Lead",$I5007="Lead"),$L5007,0)</f>
        <v>0</v>
      </c>
      <c r="AA5007" s="34">
        <f t="shared" ref="AA5007:AA5070" si="471">IF($Z5007=0,IF(OR($F5007="Yes",$F5007="Unknown",$D5007="UNK",$D5007="UNK-NOLG",$D5007="UNK-LG",$E5007="UNK",$E5007="UNK-NOLG",$E5007="UNK-LG"),IF(OR($H5007="G",$H5007="UNK-LG",$I5007="G",$I5007="UNK-LG"),$L5007,0),0),0)</f>
        <v>0</v>
      </c>
      <c r="AB5007" s="33">
        <f t="shared" ref="AB5007:AB5070" si="472">IF(AND($AA5007=0,$Z5007=0),IF(OR($D5007="UNK",$E5007="UNK",$H5007="UNK",$I5007="UNK",$D5007="UNK-NOLG",$E5007="UNK-NOLG",$H5007="UNK-NOLG",$I5007="UNK-NOLG",$D5007="UNK-LG",$E5007="UNK-LG",$H5007="UNK-LG",$I5007="UNK-LG"),IF(K5007&gt;$AE$34,0,$L5007),0),0)</f>
        <v>0</v>
      </c>
      <c r="AC5007" s="34" t="str">
        <f t="shared" ref="AC5007:AC5070" si="473">IF($Z5007&gt;0,"Lead",IF($AA5007&gt;0,"GRR",IF($AB5007&gt;0,"UNK",IF($Y5007&gt;0,"Non-Lead","Not Determined"))))</f>
        <v>Not Determined</v>
      </c>
    </row>
    <row r="5008" spans="1:29" x14ac:dyDescent="0.25">
      <c r="A5008" s="48"/>
      <c r="B5008" s="48"/>
      <c r="C5008" s="44"/>
      <c r="D5008" s="44"/>
      <c r="E5008" s="44"/>
      <c r="F5008" s="44"/>
      <c r="G5008" s="44"/>
      <c r="H5008" s="44"/>
      <c r="I5008" s="44"/>
      <c r="J5008" s="44"/>
      <c r="K5008" s="88"/>
      <c r="L5008" s="50">
        <v>1</v>
      </c>
      <c r="M5008" s="49"/>
      <c r="N5008" s="49"/>
      <c r="O5008" s="49"/>
      <c r="P5008" s="49"/>
      <c r="Q5008" s="49"/>
      <c r="R5008" s="49"/>
      <c r="S5008" s="49"/>
      <c r="X5008" s="33">
        <f t="shared" si="468"/>
        <v>0</v>
      </c>
      <c r="Y5008" s="33">
        <f t="shared" si="469"/>
        <v>0</v>
      </c>
      <c r="Z5008" s="33">
        <f t="shared" si="470"/>
        <v>0</v>
      </c>
      <c r="AA5008" s="34">
        <f t="shared" si="471"/>
        <v>0</v>
      </c>
      <c r="AB5008" s="33">
        <f t="shared" si="472"/>
        <v>0</v>
      </c>
      <c r="AC5008" s="34" t="str">
        <f t="shared" si="473"/>
        <v>Not Determined</v>
      </c>
    </row>
    <row r="5009" spans="1:29" x14ac:dyDescent="0.25">
      <c r="A5009" s="48"/>
      <c r="B5009" s="48"/>
      <c r="C5009" s="44"/>
      <c r="D5009" s="44"/>
      <c r="E5009" s="44"/>
      <c r="F5009" s="44"/>
      <c r="G5009" s="44"/>
      <c r="H5009" s="44"/>
      <c r="I5009" s="44"/>
      <c r="J5009" s="44"/>
      <c r="K5009" s="88"/>
      <c r="L5009" s="50">
        <v>1</v>
      </c>
      <c r="M5009" s="49"/>
      <c r="N5009" s="49"/>
      <c r="O5009" s="49"/>
      <c r="P5009" s="49"/>
      <c r="Q5009" s="49"/>
      <c r="R5009" s="49"/>
      <c r="S5009" s="49"/>
      <c r="X5009" s="33">
        <f t="shared" si="468"/>
        <v>0</v>
      </c>
      <c r="Y5009" s="33">
        <f t="shared" si="469"/>
        <v>0</v>
      </c>
      <c r="Z5009" s="33">
        <f t="shared" si="470"/>
        <v>0</v>
      </c>
      <c r="AA5009" s="34">
        <f t="shared" si="471"/>
        <v>0</v>
      </c>
      <c r="AB5009" s="33">
        <f t="shared" si="472"/>
        <v>0</v>
      </c>
      <c r="AC5009" s="34" t="str">
        <f t="shared" si="473"/>
        <v>Not Determined</v>
      </c>
    </row>
    <row r="5010" spans="1:29" x14ac:dyDescent="0.25">
      <c r="A5010" s="48"/>
      <c r="B5010" s="48"/>
      <c r="C5010" s="44"/>
      <c r="D5010" s="44"/>
      <c r="E5010" s="44"/>
      <c r="F5010" s="44"/>
      <c r="G5010" s="44"/>
      <c r="H5010" s="44"/>
      <c r="I5010" s="44"/>
      <c r="J5010" s="44"/>
      <c r="K5010" s="88"/>
      <c r="L5010" s="50">
        <v>1</v>
      </c>
      <c r="M5010" s="49"/>
      <c r="N5010" s="49"/>
      <c r="O5010" s="49"/>
      <c r="P5010" s="49"/>
      <c r="Q5010" s="49"/>
      <c r="R5010" s="49"/>
      <c r="S5010" s="49"/>
      <c r="X5010" s="33">
        <f t="shared" si="468"/>
        <v>0</v>
      </c>
      <c r="Y5010" s="33">
        <f t="shared" si="469"/>
        <v>0</v>
      </c>
      <c r="Z5010" s="33">
        <f t="shared" si="470"/>
        <v>0</v>
      </c>
      <c r="AA5010" s="34">
        <f t="shared" si="471"/>
        <v>0</v>
      </c>
      <c r="AB5010" s="33">
        <f t="shared" si="472"/>
        <v>0</v>
      </c>
      <c r="AC5010" s="34" t="str">
        <f t="shared" si="473"/>
        <v>Not Determined</v>
      </c>
    </row>
    <row r="5011" spans="1:29" x14ac:dyDescent="0.25">
      <c r="A5011" s="48"/>
      <c r="B5011" s="48"/>
      <c r="C5011" s="44"/>
      <c r="D5011" s="44"/>
      <c r="E5011" s="44"/>
      <c r="F5011" s="44"/>
      <c r="G5011" s="44"/>
      <c r="H5011" s="44"/>
      <c r="I5011" s="44"/>
      <c r="J5011" s="44"/>
      <c r="K5011" s="88"/>
      <c r="L5011" s="50">
        <v>1</v>
      </c>
      <c r="M5011" s="49"/>
      <c r="N5011" s="49"/>
      <c r="O5011" s="49"/>
      <c r="P5011" s="49"/>
      <c r="Q5011" s="49"/>
      <c r="R5011" s="49"/>
      <c r="S5011" s="49"/>
      <c r="X5011" s="33">
        <f t="shared" si="468"/>
        <v>0</v>
      </c>
      <c r="Y5011" s="33">
        <f t="shared" si="469"/>
        <v>0</v>
      </c>
      <c r="Z5011" s="33">
        <f t="shared" si="470"/>
        <v>0</v>
      </c>
      <c r="AA5011" s="34">
        <f t="shared" si="471"/>
        <v>0</v>
      </c>
      <c r="AB5011" s="33">
        <f t="shared" si="472"/>
        <v>0</v>
      </c>
      <c r="AC5011" s="34" t="str">
        <f t="shared" si="473"/>
        <v>Not Determined</v>
      </c>
    </row>
    <row r="5012" spans="1:29" x14ac:dyDescent="0.25">
      <c r="A5012" s="48"/>
      <c r="B5012" s="48"/>
      <c r="C5012" s="44"/>
      <c r="D5012" s="44"/>
      <c r="E5012" s="44"/>
      <c r="F5012" s="44"/>
      <c r="G5012" s="44"/>
      <c r="H5012" s="44"/>
      <c r="I5012" s="44"/>
      <c r="J5012" s="44"/>
      <c r="K5012" s="88"/>
      <c r="L5012" s="50">
        <v>1</v>
      </c>
      <c r="M5012" s="49"/>
      <c r="N5012" s="49"/>
      <c r="O5012" s="49"/>
      <c r="P5012" s="49"/>
      <c r="Q5012" s="49"/>
      <c r="R5012" s="49"/>
      <c r="S5012" s="49"/>
      <c r="X5012" s="33">
        <f t="shared" si="468"/>
        <v>0</v>
      </c>
      <c r="Y5012" s="33">
        <f t="shared" si="469"/>
        <v>0</v>
      </c>
      <c r="Z5012" s="33">
        <f t="shared" si="470"/>
        <v>0</v>
      </c>
      <c r="AA5012" s="34">
        <f t="shared" si="471"/>
        <v>0</v>
      </c>
      <c r="AB5012" s="33">
        <f t="shared" si="472"/>
        <v>0</v>
      </c>
      <c r="AC5012" s="34" t="str">
        <f t="shared" si="473"/>
        <v>Not Determined</v>
      </c>
    </row>
    <row r="5013" spans="1:29" x14ac:dyDescent="0.25">
      <c r="A5013" s="48"/>
      <c r="B5013" s="48"/>
      <c r="C5013" s="44"/>
      <c r="D5013" s="44"/>
      <c r="E5013" s="44"/>
      <c r="F5013" s="44"/>
      <c r="G5013" s="44"/>
      <c r="H5013" s="44"/>
      <c r="I5013" s="44"/>
      <c r="J5013" s="44"/>
      <c r="K5013" s="88"/>
      <c r="L5013" s="50">
        <v>1</v>
      </c>
      <c r="M5013" s="49"/>
      <c r="N5013" s="49"/>
      <c r="O5013" s="49"/>
      <c r="P5013" s="49"/>
      <c r="Q5013" s="49"/>
      <c r="R5013" s="49"/>
      <c r="S5013" s="49"/>
      <c r="X5013" s="33">
        <f t="shared" si="468"/>
        <v>0</v>
      </c>
      <c r="Y5013" s="33">
        <f t="shared" si="469"/>
        <v>0</v>
      </c>
      <c r="Z5013" s="33">
        <f t="shared" si="470"/>
        <v>0</v>
      </c>
      <c r="AA5013" s="34">
        <f t="shared" si="471"/>
        <v>0</v>
      </c>
      <c r="AB5013" s="33">
        <f t="shared" si="472"/>
        <v>0</v>
      </c>
      <c r="AC5013" s="34" t="str">
        <f t="shared" si="473"/>
        <v>Not Determined</v>
      </c>
    </row>
    <row r="5014" spans="1:29" x14ac:dyDescent="0.25">
      <c r="A5014" s="48"/>
      <c r="B5014" s="48"/>
      <c r="C5014" s="44"/>
      <c r="D5014" s="44"/>
      <c r="E5014" s="44"/>
      <c r="F5014" s="44"/>
      <c r="G5014" s="44"/>
      <c r="H5014" s="44"/>
      <c r="I5014" s="44"/>
      <c r="J5014" s="44"/>
      <c r="K5014" s="88"/>
      <c r="L5014" s="50">
        <v>1</v>
      </c>
      <c r="M5014" s="49"/>
      <c r="N5014" s="49"/>
      <c r="O5014" s="49"/>
      <c r="P5014" s="49"/>
      <c r="Q5014" s="49"/>
      <c r="R5014" s="49"/>
      <c r="S5014" s="49"/>
      <c r="X5014" s="33">
        <f t="shared" si="468"/>
        <v>0</v>
      </c>
      <c r="Y5014" s="33">
        <f t="shared" si="469"/>
        <v>0</v>
      </c>
      <c r="Z5014" s="33">
        <f t="shared" si="470"/>
        <v>0</v>
      </c>
      <c r="AA5014" s="34">
        <f t="shared" si="471"/>
        <v>0</v>
      </c>
      <c r="AB5014" s="33">
        <f t="shared" si="472"/>
        <v>0</v>
      </c>
      <c r="AC5014" s="34" t="str">
        <f t="shared" si="473"/>
        <v>Not Determined</v>
      </c>
    </row>
    <row r="5015" spans="1:29" x14ac:dyDescent="0.25">
      <c r="A5015" s="48"/>
      <c r="B5015" s="48"/>
      <c r="C5015" s="44"/>
      <c r="D5015" s="44"/>
      <c r="E5015" s="44"/>
      <c r="F5015" s="44"/>
      <c r="G5015" s="44"/>
      <c r="H5015" s="44"/>
      <c r="I5015" s="44"/>
      <c r="J5015" s="44"/>
      <c r="K5015" s="88"/>
      <c r="L5015" s="50">
        <v>1</v>
      </c>
      <c r="M5015" s="49"/>
      <c r="N5015" s="49"/>
      <c r="O5015" s="49"/>
      <c r="P5015" s="49"/>
      <c r="Q5015" s="49"/>
      <c r="R5015" s="49"/>
      <c r="S5015" s="49"/>
      <c r="X5015" s="33">
        <f t="shared" si="468"/>
        <v>0</v>
      </c>
      <c r="Y5015" s="33">
        <f t="shared" si="469"/>
        <v>0</v>
      </c>
      <c r="Z5015" s="33">
        <f t="shared" si="470"/>
        <v>0</v>
      </c>
      <c r="AA5015" s="34">
        <f t="shared" si="471"/>
        <v>0</v>
      </c>
      <c r="AB5015" s="33">
        <f t="shared" si="472"/>
        <v>0</v>
      </c>
      <c r="AC5015" s="34" t="str">
        <f t="shared" si="473"/>
        <v>Not Determined</v>
      </c>
    </row>
    <row r="5016" spans="1:29" x14ac:dyDescent="0.25">
      <c r="A5016" s="48"/>
      <c r="B5016" s="48"/>
      <c r="C5016" s="44"/>
      <c r="D5016" s="44"/>
      <c r="E5016" s="44"/>
      <c r="F5016" s="44"/>
      <c r="G5016" s="44"/>
      <c r="H5016" s="44"/>
      <c r="I5016" s="44"/>
      <c r="J5016" s="44"/>
      <c r="K5016" s="88"/>
      <c r="L5016" s="50">
        <v>1</v>
      </c>
      <c r="M5016" s="49"/>
      <c r="N5016" s="49"/>
      <c r="O5016" s="49"/>
      <c r="P5016" s="49"/>
      <c r="Q5016" s="49"/>
      <c r="R5016" s="49"/>
      <c r="S5016" s="49"/>
      <c r="X5016" s="33">
        <f t="shared" si="468"/>
        <v>0</v>
      </c>
      <c r="Y5016" s="33">
        <f t="shared" si="469"/>
        <v>0</v>
      </c>
      <c r="Z5016" s="33">
        <f t="shared" si="470"/>
        <v>0</v>
      </c>
      <c r="AA5016" s="34">
        <f t="shared" si="471"/>
        <v>0</v>
      </c>
      <c r="AB5016" s="33">
        <f t="shared" si="472"/>
        <v>0</v>
      </c>
      <c r="AC5016" s="34" t="str">
        <f t="shared" si="473"/>
        <v>Not Determined</v>
      </c>
    </row>
    <row r="5017" spans="1:29" x14ac:dyDescent="0.25">
      <c r="A5017" s="48"/>
      <c r="B5017" s="48"/>
      <c r="C5017" s="44"/>
      <c r="D5017" s="44"/>
      <c r="E5017" s="44"/>
      <c r="F5017" s="44"/>
      <c r="G5017" s="44"/>
      <c r="H5017" s="44"/>
      <c r="I5017" s="44"/>
      <c r="J5017" s="44"/>
      <c r="K5017" s="88"/>
      <c r="L5017" s="50">
        <v>1</v>
      </c>
      <c r="M5017" s="49"/>
      <c r="N5017" s="49"/>
      <c r="O5017" s="49"/>
      <c r="P5017" s="49"/>
      <c r="Q5017" s="49"/>
      <c r="R5017" s="49"/>
      <c r="S5017" s="49"/>
      <c r="X5017" s="33">
        <f t="shared" si="468"/>
        <v>0</v>
      </c>
      <c r="Y5017" s="33">
        <f t="shared" si="469"/>
        <v>0</v>
      </c>
      <c r="Z5017" s="33">
        <f t="shared" si="470"/>
        <v>0</v>
      </c>
      <c r="AA5017" s="34">
        <f t="shared" si="471"/>
        <v>0</v>
      </c>
      <c r="AB5017" s="33">
        <f t="shared" si="472"/>
        <v>0</v>
      </c>
      <c r="AC5017" s="34" t="str">
        <f t="shared" si="473"/>
        <v>Not Determined</v>
      </c>
    </row>
    <row r="5018" spans="1:29" x14ac:dyDescent="0.25">
      <c r="A5018" s="48"/>
      <c r="B5018" s="48"/>
      <c r="C5018" s="44"/>
      <c r="D5018" s="44"/>
      <c r="E5018" s="44"/>
      <c r="F5018" s="44"/>
      <c r="G5018" s="44"/>
      <c r="H5018" s="44"/>
      <c r="I5018" s="44"/>
      <c r="J5018" s="44"/>
      <c r="K5018" s="88"/>
      <c r="L5018" s="50">
        <v>1</v>
      </c>
      <c r="M5018" s="49"/>
      <c r="N5018" s="49"/>
      <c r="O5018" s="49"/>
      <c r="P5018" s="49"/>
      <c r="Q5018" s="49"/>
      <c r="R5018" s="49"/>
      <c r="S5018" s="49"/>
      <c r="X5018" s="33">
        <f t="shared" si="468"/>
        <v>0</v>
      </c>
      <c r="Y5018" s="33">
        <f t="shared" si="469"/>
        <v>0</v>
      </c>
      <c r="Z5018" s="33">
        <f t="shared" si="470"/>
        <v>0</v>
      </c>
      <c r="AA5018" s="34">
        <f t="shared" si="471"/>
        <v>0</v>
      </c>
      <c r="AB5018" s="33">
        <f t="shared" si="472"/>
        <v>0</v>
      </c>
      <c r="AC5018" s="34" t="str">
        <f t="shared" si="473"/>
        <v>Not Determined</v>
      </c>
    </row>
    <row r="5019" spans="1:29" x14ac:dyDescent="0.25">
      <c r="A5019" s="48"/>
      <c r="B5019" s="48"/>
      <c r="C5019" s="44"/>
      <c r="D5019" s="44"/>
      <c r="E5019" s="44"/>
      <c r="F5019" s="44"/>
      <c r="G5019" s="44"/>
      <c r="H5019" s="44"/>
      <c r="I5019" s="44"/>
      <c r="J5019" s="44"/>
      <c r="K5019" s="88"/>
      <c r="L5019" s="50">
        <v>1</v>
      </c>
      <c r="M5019" s="49"/>
      <c r="N5019" s="49"/>
      <c r="O5019" s="49"/>
      <c r="P5019" s="49"/>
      <c r="Q5019" s="49"/>
      <c r="R5019" s="49"/>
      <c r="S5019" s="49"/>
      <c r="X5019" s="33">
        <f t="shared" si="468"/>
        <v>0</v>
      </c>
      <c r="Y5019" s="33">
        <f t="shared" si="469"/>
        <v>0</v>
      </c>
      <c r="Z5019" s="33">
        <f t="shared" si="470"/>
        <v>0</v>
      </c>
      <c r="AA5019" s="34">
        <f t="shared" si="471"/>
        <v>0</v>
      </c>
      <c r="AB5019" s="33">
        <f t="shared" si="472"/>
        <v>0</v>
      </c>
      <c r="AC5019" s="34" t="str">
        <f t="shared" si="473"/>
        <v>Not Determined</v>
      </c>
    </row>
    <row r="5020" spans="1:29" x14ac:dyDescent="0.25">
      <c r="A5020" s="48"/>
      <c r="B5020" s="48"/>
      <c r="C5020" s="44"/>
      <c r="D5020" s="44"/>
      <c r="E5020" s="44"/>
      <c r="F5020" s="44"/>
      <c r="G5020" s="44"/>
      <c r="H5020" s="44"/>
      <c r="I5020" s="44"/>
      <c r="J5020" s="44"/>
      <c r="K5020" s="88"/>
      <c r="L5020" s="50">
        <v>1</v>
      </c>
      <c r="M5020" s="49"/>
      <c r="N5020" s="49"/>
      <c r="O5020" s="49"/>
      <c r="P5020" s="49"/>
      <c r="Q5020" s="49"/>
      <c r="R5020" s="49"/>
      <c r="S5020" s="49"/>
      <c r="X5020" s="33">
        <f t="shared" si="468"/>
        <v>0</v>
      </c>
      <c r="Y5020" s="33">
        <f t="shared" si="469"/>
        <v>0</v>
      </c>
      <c r="Z5020" s="33">
        <f t="shared" si="470"/>
        <v>0</v>
      </c>
      <c r="AA5020" s="34">
        <f t="shared" si="471"/>
        <v>0</v>
      </c>
      <c r="AB5020" s="33">
        <f t="shared" si="472"/>
        <v>0</v>
      </c>
      <c r="AC5020" s="34" t="str">
        <f t="shared" si="473"/>
        <v>Not Determined</v>
      </c>
    </row>
    <row r="5021" spans="1:29" x14ac:dyDescent="0.25">
      <c r="A5021" s="48"/>
      <c r="B5021" s="48"/>
      <c r="C5021" s="44"/>
      <c r="D5021" s="44"/>
      <c r="E5021" s="44"/>
      <c r="F5021" s="44"/>
      <c r="G5021" s="44"/>
      <c r="H5021" s="44"/>
      <c r="I5021" s="44"/>
      <c r="J5021" s="44"/>
      <c r="K5021" s="88"/>
      <c r="L5021" s="50">
        <v>1</v>
      </c>
      <c r="M5021" s="49"/>
      <c r="N5021" s="49"/>
      <c r="O5021" s="49"/>
      <c r="P5021" s="49"/>
      <c r="Q5021" s="49"/>
      <c r="R5021" s="49"/>
      <c r="S5021" s="49"/>
      <c r="X5021" s="33">
        <f t="shared" si="468"/>
        <v>0</v>
      </c>
      <c r="Y5021" s="33">
        <f t="shared" si="469"/>
        <v>0</v>
      </c>
      <c r="Z5021" s="33">
        <f t="shared" si="470"/>
        <v>0</v>
      </c>
      <c r="AA5021" s="34">
        <f t="shared" si="471"/>
        <v>0</v>
      </c>
      <c r="AB5021" s="33">
        <f t="shared" si="472"/>
        <v>0</v>
      </c>
      <c r="AC5021" s="34" t="str">
        <f t="shared" si="473"/>
        <v>Not Determined</v>
      </c>
    </row>
    <row r="5022" spans="1:29" x14ac:dyDescent="0.25">
      <c r="A5022" s="48"/>
      <c r="B5022" s="48"/>
      <c r="C5022" s="44"/>
      <c r="D5022" s="44"/>
      <c r="E5022" s="44"/>
      <c r="F5022" s="44"/>
      <c r="G5022" s="44"/>
      <c r="H5022" s="44"/>
      <c r="I5022" s="44"/>
      <c r="J5022" s="44"/>
      <c r="K5022" s="88"/>
      <c r="L5022" s="50">
        <v>1</v>
      </c>
      <c r="M5022" s="49"/>
      <c r="N5022" s="49"/>
      <c r="O5022" s="49"/>
      <c r="P5022" s="49"/>
      <c r="Q5022" s="49"/>
      <c r="R5022" s="49"/>
      <c r="S5022" s="49"/>
      <c r="X5022" s="33">
        <f t="shared" si="468"/>
        <v>0</v>
      </c>
      <c r="Y5022" s="33">
        <f t="shared" si="469"/>
        <v>0</v>
      </c>
      <c r="Z5022" s="33">
        <f t="shared" si="470"/>
        <v>0</v>
      </c>
      <c r="AA5022" s="34">
        <f t="shared" si="471"/>
        <v>0</v>
      </c>
      <c r="AB5022" s="33">
        <f t="shared" si="472"/>
        <v>0</v>
      </c>
      <c r="AC5022" s="34" t="str">
        <f t="shared" si="473"/>
        <v>Not Determined</v>
      </c>
    </row>
    <row r="5023" spans="1:29" x14ac:dyDescent="0.25">
      <c r="A5023" s="48"/>
      <c r="B5023" s="48"/>
      <c r="C5023" s="44"/>
      <c r="D5023" s="44"/>
      <c r="E5023" s="44"/>
      <c r="F5023" s="44"/>
      <c r="G5023" s="44"/>
      <c r="H5023" s="44"/>
      <c r="I5023" s="44"/>
      <c r="J5023" s="44"/>
      <c r="K5023" s="88"/>
      <c r="L5023" s="50">
        <v>1</v>
      </c>
      <c r="M5023" s="49"/>
      <c r="N5023" s="49"/>
      <c r="O5023" s="49"/>
      <c r="P5023" s="49"/>
      <c r="Q5023" s="49"/>
      <c r="R5023" s="49"/>
      <c r="S5023" s="49"/>
      <c r="X5023" s="33">
        <f t="shared" si="468"/>
        <v>0</v>
      </c>
      <c r="Y5023" s="33">
        <f t="shared" si="469"/>
        <v>0</v>
      </c>
      <c r="Z5023" s="33">
        <f t="shared" si="470"/>
        <v>0</v>
      </c>
      <c r="AA5023" s="34">
        <f t="shared" si="471"/>
        <v>0</v>
      </c>
      <c r="AB5023" s="33">
        <f t="shared" si="472"/>
        <v>0</v>
      </c>
      <c r="AC5023" s="34" t="str">
        <f t="shared" si="473"/>
        <v>Not Determined</v>
      </c>
    </row>
    <row r="5024" spans="1:29" x14ac:dyDescent="0.25">
      <c r="A5024" s="48"/>
      <c r="B5024" s="48"/>
      <c r="C5024" s="44"/>
      <c r="D5024" s="44"/>
      <c r="E5024" s="44"/>
      <c r="F5024" s="44"/>
      <c r="G5024" s="44"/>
      <c r="H5024" s="44"/>
      <c r="I5024" s="44"/>
      <c r="J5024" s="44"/>
      <c r="K5024" s="88"/>
      <c r="L5024" s="50">
        <v>1</v>
      </c>
      <c r="M5024" s="49"/>
      <c r="N5024" s="49"/>
      <c r="O5024" s="49"/>
      <c r="P5024" s="49"/>
      <c r="Q5024" s="49"/>
      <c r="R5024" s="49"/>
      <c r="S5024" s="49"/>
      <c r="X5024" s="33">
        <f t="shared" si="468"/>
        <v>0</v>
      </c>
      <c r="Y5024" s="33">
        <f t="shared" si="469"/>
        <v>0</v>
      </c>
      <c r="Z5024" s="33">
        <f t="shared" si="470"/>
        <v>0</v>
      </c>
      <c r="AA5024" s="34">
        <f t="shared" si="471"/>
        <v>0</v>
      </c>
      <c r="AB5024" s="33">
        <f t="shared" si="472"/>
        <v>0</v>
      </c>
      <c r="AC5024" s="34" t="str">
        <f t="shared" si="473"/>
        <v>Not Determined</v>
      </c>
    </row>
    <row r="5025" spans="1:29" x14ac:dyDescent="0.25">
      <c r="A5025" s="48"/>
      <c r="B5025" s="48"/>
      <c r="C5025" s="44"/>
      <c r="D5025" s="44"/>
      <c r="E5025" s="44"/>
      <c r="F5025" s="44"/>
      <c r="G5025" s="44"/>
      <c r="H5025" s="44"/>
      <c r="I5025" s="44"/>
      <c r="J5025" s="44"/>
      <c r="K5025" s="88"/>
      <c r="L5025" s="50">
        <v>1</v>
      </c>
      <c r="M5025" s="49"/>
      <c r="N5025" s="49"/>
      <c r="O5025" s="49"/>
      <c r="P5025" s="49"/>
      <c r="Q5025" s="49"/>
      <c r="R5025" s="49"/>
      <c r="S5025" s="49"/>
      <c r="X5025" s="33">
        <f t="shared" si="468"/>
        <v>0</v>
      </c>
      <c r="Y5025" s="33">
        <f t="shared" si="469"/>
        <v>0</v>
      </c>
      <c r="Z5025" s="33">
        <f t="shared" si="470"/>
        <v>0</v>
      </c>
      <c r="AA5025" s="34">
        <f t="shared" si="471"/>
        <v>0</v>
      </c>
      <c r="AB5025" s="33">
        <f t="shared" si="472"/>
        <v>0</v>
      </c>
      <c r="AC5025" s="34" t="str">
        <f t="shared" si="473"/>
        <v>Not Determined</v>
      </c>
    </row>
    <row r="5026" spans="1:29" x14ac:dyDescent="0.25">
      <c r="A5026" s="48"/>
      <c r="B5026" s="48"/>
      <c r="C5026" s="44"/>
      <c r="D5026" s="44"/>
      <c r="E5026" s="44"/>
      <c r="F5026" s="44"/>
      <c r="G5026" s="44"/>
      <c r="H5026" s="44"/>
      <c r="I5026" s="44"/>
      <c r="J5026" s="44"/>
      <c r="K5026" s="88"/>
      <c r="L5026" s="50">
        <v>1</v>
      </c>
      <c r="M5026" s="49"/>
      <c r="N5026" s="49"/>
      <c r="O5026" s="49"/>
      <c r="P5026" s="49"/>
      <c r="Q5026" s="49"/>
      <c r="R5026" s="49"/>
      <c r="S5026" s="49"/>
      <c r="X5026" s="33">
        <f t="shared" si="468"/>
        <v>0</v>
      </c>
      <c r="Y5026" s="33">
        <f t="shared" si="469"/>
        <v>0</v>
      </c>
      <c r="Z5026" s="33">
        <f t="shared" si="470"/>
        <v>0</v>
      </c>
      <c r="AA5026" s="34">
        <f t="shared" si="471"/>
        <v>0</v>
      </c>
      <c r="AB5026" s="33">
        <f t="shared" si="472"/>
        <v>0</v>
      </c>
      <c r="AC5026" s="34" t="str">
        <f t="shared" si="473"/>
        <v>Not Determined</v>
      </c>
    </row>
    <row r="5027" spans="1:29" x14ac:dyDescent="0.25">
      <c r="A5027" s="48"/>
      <c r="B5027" s="48"/>
      <c r="C5027" s="44"/>
      <c r="D5027" s="44"/>
      <c r="E5027" s="44"/>
      <c r="F5027" s="44"/>
      <c r="G5027" s="44"/>
      <c r="H5027" s="44"/>
      <c r="I5027" s="44"/>
      <c r="J5027" s="44"/>
      <c r="K5027" s="88"/>
      <c r="L5027" s="50">
        <v>1</v>
      </c>
      <c r="M5027" s="49"/>
      <c r="N5027" s="49"/>
      <c r="O5027" s="49"/>
      <c r="P5027" s="49"/>
      <c r="Q5027" s="49"/>
      <c r="R5027" s="49"/>
      <c r="S5027" s="49"/>
      <c r="X5027" s="33">
        <f t="shared" si="468"/>
        <v>0</v>
      </c>
      <c r="Y5027" s="33">
        <f t="shared" si="469"/>
        <v>0</v>
      </c>
      <c r="Z5027" s="33">
        <f t="shared" si="470"/>
        <v>0</v>
      </c>
      <c r="AA5027" s="34">
        <f t="shared" si="471"/>
        <v>0</v>
      </c>
      <c r="AB5027" s="33">
        <f t="shared" si="472"/>
        <v>0</v>
      </c>
      <c r="AC5027" s="34" t="str">
        <f t="shared" si="473"/>
        <v>Not Determined</v>
      </c>
    </row>
    <row r="5028" spans="1:29" x14ac:dyDescent="0.25">
      <c r="A5028" s="48"/>
      <c r="B5028" s="48"/>
      <c r="C5028" s="44"/>
      <c r="D5028" s="44"/>
      <c r="E5028" s="44"/>
      <c r="F5028" s="44"/>
      <c r="G5028" s="44"/>
      <c r="H5028" s="44"/>
      <c r="I5028" s="44"/>
      <c r="J5028" s="44"/>
      <c r="K5028" s="88"/>
      <c r="L5028" s="50">
        <v>1</v>
      </c>
      <c r="M5028" s="49"/>
      <c r="N5028" s="49"/>
      <c r="O5028" s="49"/>
      <c r="P5028" s="49"/>
      <c r="Q5028" s="49"/>
      <c r="R5028" s="49"/>
      <c r="S5028" s="49"/>
      <c r="X5028" s="33">
        <f t="shared" si="468"/>
        <v>0</v>
      </c>
      <c r="Y5028" s="33">
        <f t="shared" si="469"/>
        <v>0</v>
      </c>
      <c r="Z5028" s="33">
        <f t="shared" si="470"/>
        <v>0</v>
      </c>
      <c r="AA5028" s="34">
        <f t="shared" si="471"/>
        <v>0</v>
      </c>
      <c r="AB5028" s="33">
        <f t="shared" si="472"/>
        <v>0</v>
      </c>
      <c r="AC5028" s="34" t="str">
        <f t="shared" si="473"/>
        <v>Not Determined</v>
      </c>
    </row>
    <row r="5029" spans="1:29" x14ac:dyDescent="0.25">
      <c r="A5029" s="48"/>
      <c r="B5029" s="48"/>
      <c r="C5029" s="44"/>
      <c r="D5029" s="44"/>
      <c r="E5029" s="44"/>
      <c r="F5029" s="44"/>
      <c r="G5029" s="44"/>
      <c r="H5029" s="44"/>
      <c r="I5029" s="44"/>
      <c r="J5029" s="44"/>
      <c r="K5029" s="88"/>
      <c r="L5029" s="50">
        <v>1</v>
      </c>
      <c r="M5029" s="49"/>
      <c r="N5029" s="49"/>
      <c r="O5029" s="49"/>
      <c r="P5029" s="49"/>
      <c r="Q5029" s="49"/>
      <c r="R5029" s="49"/>
      <c r="S5029" s="49"/>
      <c r="X5029" s="33">
        <f t="shared" si="468"/>
        <v>0</v>
      </c>
      <c r="Y5029" s="33">
        <f t="shared" si="469"/>
        <v>0</v>
      </c>
      <c r="Z5029" s="33">
        <f t="shared" si="470"/>
        <v>0</v>
      </c>
      <c r="AA5029" s="34">
        <f t="shared" si="471"/>
        <v>0</v>
      </c>
      <c r="AB5029" s="33">
        <f t="shared" si="472"/>
        <v>0</v>
      </c>
      <c r="AC5029" s="34" t="str">
        <f t="shared" si="473"/>
        <v>Not Determined</v>
      </c>
    </row>
    <row r="5030" spans="1:29" x14ac:dyDescent="0.25">
      <c r="A5030" s="48"/>
      <c r="B5030" s="48"/>
      <c r="C5030" s="44"/>
      <c r="D5030" s="44"/>
      <c r="E5030" s="44"/>
      <c r="F5030" s="44"/>
      <c r="G5030" s="44"/>
      <c r="H5030" s="44"/>
      <c r="I5030" s="44"/>
      <c r="J5030" s="44"/>
      <c r="K5030" s="88"/>
      <c r="L5030" s="50">
        <v>1</v>
      </c>
      <c r="M5030" s="49"/>
      <c r="N5030" s="49"/>
      <c r="O5030" s="49"/>
      <c r="P5030" s="49"/>
      <c r="Q5030" s="49"/>
      <c r="R5030" s="49"/>
      <c r="S5030" s="49"/>
      <c r="X5030" s="33">
        <f t="shared" si="468"/>
        <v>0</v>
      </c>
      <c r="Y5030" s="33">
        <f t="shared" si="469"/>
        <v>0</v>
      </c>
      <c r="Z5030" s="33">
        <f t="shared" si="470"/>
        <v>0</v>
      </c>
      <c r="AA5030" s="34">
        <f t="shared" si="471"/>
        <v>0</v>
      </c>
      <c r="AB5030" s="33">
        <f t="shared" si="472"/>
        <v>0</v>
      </c>
      <c r="AC5030" s="34" t="str">
        <f t="shared" si="473"/>
        <v>Not Determined</v>
      </c>
    </row>
    <row r="5031" spans="1:29" x14ac:dyDescent="0.25">
      <c r="A5031" s="48"/>
      <c r="B5031" s="48"/>
      <c r="C5031" s="44"/>
      <c r="D5031" s="44"/>
      <c r="E5031" s="44"/>
      <c r="F5031" s="44"/>
      <c r="G5031" s="44"/>
      <c r="H5031" s="44"/>
      <c r="I5031" s="44"/>
      <c r="J5031" s="44"/>
      <c r="K5031" s="88"/>
      <c r="L5031" s="50">
        <v>1</v>
      </c>
      <c r="M5031" s="49"/>
      <c r="N5031" s="49"/>
      <c r="O5031" s="49"/>
      <c r="P5031" s="49"/>
      <c r="Q5031" s="49"/>
      <c r="R5031" s="49"/>
      <c r="S5031" s="49"/>
      <c r="X5031" s="33">
        <f t="shared" si="468"/>
        <v>0</v>
      </c>
      <c r="Y5031" s="33">
        <f t="shared" si="469"/>
        <v>0</v>
      </c>
      <c r="Z5031" s="33">
        <f t="shared" si="470"/>
        <v>0</v>
      </c>
      <c r="AA5031" s="34">
        <f t="shared" si="471"/>
        <v>0</v>
      </c>
      <c r="AB5031" s="33">
        <f t="shared" si="472"/>
        <v>0</v>
      </c>
      <c r="AC5031" s="34" t="str">
        <f t="shared" si="473"/>
        <v>Not Determined</v>
      </c>
    </row>
    <row r="5032" spans="1:29" x14ac:dyDescent="0.25">
      <c r="A5032" s="48"/>
      <c r="B5032" s="48"/>
      <c r="C5032" s="44"/>
      <c r="D5032" s="44"/>
      <c r="E5032" s="44"/>
      <c r="F5032" s="44"/>
      <c r="G5032" s="44"/>
      <c r="H5032" s="44"/>
      <c r="I5032" s="44"/>
      <c r="J5032" s="44"/>
      <c r="K5032" s="88"/>
      <c r="L5032" s="50">
        <v>1</v>
      </c>
      <c r="M5032" s="49"/>
      <c r="N5032" s="49"/>
      <c r="O5032" s="49"/>
      <c r="P5032" s="49"/>
      <c r="Q5032" s="49"/>
      <c r="R5032" s="49"/>
      <c r="S5032" s="49"/>
      <c r="X5032" s="33">
        <f t="shared" si="468"/>
        <v>0</v>
      </c>
      <c r="Y5032" s="33">
        <f t="shared" si="469"/>
        <v>0</v>
      </c>
      <c r="Z5032" s="33">
        <f t="shared" si="470"/>
        <v>0</v>
      </c>
      <c r="AA5032" s="34">
        <f t="shared" si="471"/>
        <v>0</v>
      </c>
      <c r="AB5032" s="33">
        <f t="shared" si="472"/>
        <v>0</v>
      </c>
      <c r="AC5032" s="34" t="str">
        <f t="shared" si="473"/>
        <v>Not Determined</v>
      </c>
    </row>
    <row r="5033" spans="1:29" x14ac:dyDescent="0.25">
      <c r="A5033" s="48"/>
      <c r="B5033" s="48"/>
      <c r="C5033" s="44"/>
      <c r="D5033" s="44"/>
      <c r="E5033" s="44"/>
      <c r="F5033" s="44"/>
      <c r="G5033" s="44"/>
      <c r="H5033" s="44"/>
      <c r="I5033" s="44"/>
      <c r="J5033" s="44"/>
      <c r="K5033" s="88"/>
      <c r="L5033" s="50">
        <v>1</v>
      </c>
      <c r="M5033" s="49"/>
      <c r="N5033" s="49"/>
      <c r="O5033" s="49"/>
      <c r="P5033" s="49"/>
      <c r="Q5033" s="49"/>
      <c r="R5033" s="49"/>
      <c r="S5033" s="49"/>
      <c r="X5033" s="33">
        <f t="shared" si="468"/>
        <v>0</v>
      </c>
      <c r="Y5033" s="33">
        <f t="shared" si="469"/>
        <v>0</v>
      </c>
      <c r="Z5033" s="33">
        <f t="shared" si="470"/>
        <v>0</v>
      </c>
      <c r="AA5033" s="34">
        <f t="shared" si="471"/>
        <v>0</v>
      </c>
      <c r="AB5033" s="33">
        <f t="shared" si="472"/>
        <v>0</v>
      </c>
      <c r="AC5033" s="34" t="str">
        <f t="shared" si="473"/>
        <v>Not Determined</v>
      </c>
    </row>
    <row r="5034" spans="1:29" x14ac:dyDescent="0.25">
      <c r="A5034" s="48"/>
      <c r="B5034" s="48"/>
      <c r="C5034" s="44"/>
      <c r="D5034" s="44"/>
      <c r="E5034" s="44"/>
      <c r="F5034" s="44"/>
      <c r="G5034" s="44"/>
      <c r="H5034" s="44"/>
      <c r="I5034" s="44"/>
      <c r="J5034" s="44"/>
      <c r="K5034" s="88"/>
      <c r="L5034" s="50">
        <v>1</v>
      </c>
      <c r="M5034" s="49"/>
      <c r="N5034" s="49"/>
      <c r="O5034" s="49"/>
      <c r="P5034" s="49"/>
      <c r="Q5034" s="49"/>
      <c r="R5034" s="49"/>
      <c r="S5034" s="49"/>
      <c r="X5034" s="33">
        <f t="shared" si="468"/>
        <v>0</v>
      </c>
      <c r="Y5034" s="33">
        <f t="shared" si="469"/>
        <v>0</v>
      </c>
      <c r="Z5034" s="33">
        <f t="shared" si="470"/>
        <v>0</v>
      </c>
      <c r="AA5034" s="34">
        <f t="shared" si="471"/>
        <v>0</v>
      </c>
      <c r="AB5034" s="33">
        <f t="shared" si="472"/>
        <v>0</v>
      </c>
      <c r="AC5034" s="34" t="str">
        <f t="shared" si="473"/>
        <v>Not Determined</v>
      </c>
    </row>
    <row r="5035" spans="1:29" x14ac:dyDescent="0.25">
      <c r="A5035" s="48"/>
      <c r="B5035" s="48"/>
      <c r="C5035" s="44"/>
      <c r="D5035" s="44"/>
      <c r="E5035" s="44"/>
      <c r="F5035" s="44"/>
      <c r="G5035" s="44"/>
      <c r="H5035" s="44"/>
      <c r="I5035" s="44"/>
      <c r="J5035" s="44"/>
      <c r="K5035" s="88"/>
      <c r="L5035" s="50">
        <v>1</v>
      </c>
      <c r="M5035" s="49"/>
      <c r="N5035" s="49"/>
      <c r="O5035" s="49"/>
      <c r="P5035" s="49"/>
      <c r="Q5035" s="49"/>
      <c r="R5035" s="49"/>
      <c r="S5035" s="49"/>
      <c r="X5035" s="33">
        <f t="shared" si="468"/>
        <v>0</v>
      </c>
      <c r="Y5035" s="33">
        <f t="shared" si="469"/>
        <v>0</v>
      </c>
      <c r="Z5035" s="33">
        <f t="shared" si="470"/>
        <v>0</v>
      </c>
      <c r="AA5035" s="34">
        <f t="shared" si="471"/>
        <v>0</v>
      </c>
      <c r="AB5035" s="33">
        <f t="shared" si="472"/>
        <v>0</v>
      </c>
      <c r="AC5035" s="34" t="str">
        <f t="shared" si="473"/>
        <v>Not Determined</v>
      </c>
    </row>
    <row r="5036" spans="1:29" x14ac:dyDescent="0.25">
      <c r="A5036" s="48"/>
      <c r="B5036" s="48"/>
      <c r="C5036" s="44"/>
      <c r="D5036" s="44"/>
      <c r="E5036" s="44"/>
      <c r="F5036" s="44"/>
      <c r="G5036" s="44"/>
      <c r="H5036" s="44"/>
      <c r="I5036" s="44"/>
      <c r="J5036" s="44"/>
      <c r="K5036" s="88"/>
      <c r="L5036" s="50">
        <v>1</v>
      </c>
      <c r="M5036" s="49"/>
      <c r="N5036" s="49"/>
      <c r="O5036" s="49"/>
      <c r="P5036" s="49"/>
      <c r="Q5036" s="49"/>
      <c r="R5036" s="49"/>
      <c r="S5036" s="49"/>
      <c r="X5036" s="33">
        <f t="shared" si="468"/>
        <v>0</v>
      </c>
      <c r="Y5036" s="33">
        <f t="shared" si="469"/>
        <v>0</v>
      </c>
      <c r="Z5036" s="33">
        <f t="shared" si="470"/>
        <v>0</v>
      </c>
      <c r="AA5036" s="34">
        <f t="shared" si="471"/>
        <v>0</v>
      </c>
      <c r="AB5036" s="33">
        <f t="shared" si="472"/>
        <v>0</v>
      </c>
      <c r="AC5036" s="34" t="str">
        <f t="shared" si="473"/>
        <v>Not Determined</v>
      </c>
    </row>
    <row r="5037" spans="1:29" x14ac:dyDescent="0.25">
      <c r="A5037" s="48"/>
      <c r="B5037" s="48"/>
      <c r="C5037" s="44"/>
      <c r="D5037" s="44"/>
      <c r="E5037" s="44"/>
      <c r="F5037" s="44"/>
      <c r="G5037" s="44"/>
      <c r="H5037" s="44"/>
      <c r="I5037" s="44"/>
      <c r="J5037" s="44"/>
      <c r="K5037" s="88"/>
      <c r="L5037" s="50">
        <v>1</v>
      </c>
      <c r="M5037" s="49"/>
      <c r="N5037" s="49"/>
      <c r="O5037" s="49"/>
      <c r="P5037" s="49"/>
      <c r="Q5037" s="49"/>
      <c r="R5037" s="49"/>
      <c r="S5037" s="49"/>
      <c r="X5037" s="33">
        <f t="shared" si="468"/>
        <v>0</v>
      </c>
      <c r="Y5037" s="33">
        <f t="shared" si="469"/>
        <v>0</v>
      </c>
      <c r="Z5037" s="33">
        <f t="shared" si="470"/>
        <v>0</v>
      </c>
      <c r="AA5037" s="34">
        <f t="shared" si="471"/>
        <v>0</v>
      </c>
      <c r="AB5037" s="33">
        <f t="shared" si="472"/>
        <v>0</v>
      </c>
      <c r="AC5037" s="34" t="str">
        <f t="shared" si="473"/>
        <v>Not Determined</v>
      </c>
    </row>
    <row r="5038" spans="1:29" x14ac:dyDescent="0.25">
      <c r="A5038" s="48"/>
      <c r="B5038" s="48"/>
      <c r="C5038" s="44"/>
      <c r="D5038" s="44"/>
      <c r="E5038" s="44"/>
      <c r="F5038" s="44"/>
      <c r="G5038" s="44"/>
      <c r="H5038" s="44"/>
      <c r="I5038" s="44"/>
      <c r="J5038" s="44"/>
      <c r="K5038" s="88"/>
      <c r="L5038" s="50">
        <v>1</v>
      </c>
      <c r="M5038" s="49"/>
      <c r="N5038" s="49"/>
      <c r="O5038" s="49"/>
      <c r="P5038" s="49"/>
      <c r="Q5038" s="49"/>
      <c r="R5038" s="49"/>
      <c r="S5038" s="49"/>
      <c r="X5038" s="33">
        <f t="shared" si="468"/>
        <v>0</v>
      </c>
      <c r="Y5038" s="33">
        <f t="shared" si="469"/>
        <v>0</v>
      </c>
      <c r="Z5038" s="33">
        <f t="shared" si="470"/>
        <v>0</v>
      </c>
      <c r="AA5038" s="34">
        <f t="shared" si="471"/>
        <v>0</v>
      </c>
      <c r="AB5038" s="33">
        <f t="shared" si="472"/>
        <v>0</v>
      </c>
      <c r="AC5038" s="34" t="str">
        <f t="shared" si="473"/>
        <v>Not Determined</v>
      </c>
    </row>
    <row r="5039" spans="1:29" x14ac:dyDescent="0.25">
      <c r="A5039" s="48"/>
      <c r="B5039" s="48"/>
      <c r="C5039" s="44"/>
      <c r="D5039" s="44"/>
      <c r="E5039" s="44"/>
      <c r="F5039" s="44"/>
      <c r="G5039" s="44"/>
      <c r="H5039" s="44"/>
      <c r="I5039" s="44"/>
      <c r="J5039" s="44"/>
      <c r="K5039" s="88"/>
      <c r="L5039" s="50">
        <v>1</v>
      </c>
      <c r="M5039" s="49"/>
      <c r="N5039" s="49"/>
      <c r="O5039" s="49"/>
      <c r="P5039" s="49"/>
      <c r="Q5039" s="49"/>
      <c r="R5039" s="49"/>
      <c r="S5039" s="49"/>
      <c r="X5039" s="33">
        <f t="shared" si="468"/>
        <v>0</v>
      </c>
      <c r="Y5039" s="33">
        <f t="shared" si="469"/>
        <v>0</v>
      </c>
      <c r="Z5039" s="33">
        <f t="shared" si="470"/>
        <v>0</v>
      </c>
      <c r="AA5039" s="34">
        <f t="shared" si="471"/>
        <v>0</v>
      </c>
      <c r="AB5039" s="33">
        <f t="shared" si="472"/>
        <v>0</v>
      </c>
      <c r="AC5039" s="34" t="str">
        <f t="shared" si="473"/>
        <v>Not Determined</v>
      </c>
    </row>
    <row r="5040" spans="1:29" x14ac:dyDescent="0.25">
      <c r="A5040" s="48"/>
      <c r="B5040" s="48"/>
      <c r="C5040" s="44"/>
      <c r="D5040" s="44"/>
      <c r="E5040" s="44"/>
      <c r="F5040" s="44"/>
      <c r="G5040" s="44"/>
      <c r="H5040" s="44"/>
      <c r="I5040" s="44"/>
      <c r="J5040" s="44"/>
      <c r="K5040" s="88"/>
      <c r="L5040" s="50">
        <v>1</v>
      </c>
      <c r="M5040" s="49"/>
      <c r="N5040" s="49"/>
      <c r="O5040" s="49"/>
      <c r="P5040" s="49"/>
      <c r="Q5040" s="49"/>
      <c r="R5040" s="49"/>
      <c r="S5040" s="49"/>
      <c r="X5040" s="33">
        <f t="shared" si="468"/>
        <v>0</v>
      </c>
      <c r="Y5040" s="33">
        <f t="shared" si="469"/>
        <v>0</v>
      </c>
      <c r="Z5040" s="33">
        <f t="shared" si="470"/>
        <v>0</v>
      </c>
      <c r="AA5040" s="34">
        <f t="shared" si="471"/>
        <v>0</v>
      </c>
      <c r="AB5040" s="33">
        <f t="shared" si="472"/>
        <v>0</v>
      </c>
      <c r="AC5040" s="34" t="str">
        <f t="shared" si="473"/>
        <v>Not Determined</v>
      </c>
    </row>
    <row r="5041" spans="1:29" x14ac:dyDescent="0.25">
      <c r="A5041" s="48"/>
      <c r="B5041" s="48"/>
      <c r="C5041" s="44"/>
      <c r="D5041" s="44"/>
      <c r="E5041" s="44"/>
      <c r="F5041" s="44"/>
      <c r="G5041" s="44"/>
      <c r="H5041" s="44"/>
      <c r="I5041" s="44"/>
      <c r="J5041" s="44"/>
      <c r="K5041" s="88"/>
      <c r="L5041" s="50">
        <v>1</v>
      </c>
      <c r="M5041" s="49"/>
      <c r="N5041" s="49"/>
      <c r="O5041" s="49"/>
      <c r="P5041" s="49"/>
      <c r="Q5041" s="49"/>
      <c r="R5041" s="49"/>
      <c r="S5041" s="49"/>
      <c r="X5041" s="33">
        <f t="shared" si="468"/>
        <v>0</v>
      </c>
      <c r="Y5041" s="33">
        <f t="shared" si="469"/>
        <v>0</v>
      </c>
      <c r="Z5041" s="33">
        <f t="shared" si="470"/>
        <v>0</v>
      </c>
      <c r="AA5041" s="34">
        <f t="shared" si="471"/>
        <v>0</v>
      </c>
      <c r="AB5041" s="33">
        <f t="shared" si="472"/>
        <v>0</v>
      </c>
      <c r="AC5041" s="34" t="str">
        <f t="shared" si="473"/>
        <v>Not Determined</v>
      </c>
    </row>
    <row r="5042" spans="1:29" x14ac:dyDescent="0.25">
      <c r="A5042" s="48"/>
      <c r="B5042" s="48"/>
      <c r="C5042" s="44"/>
      <c r="D5042" s="44"/>
      <c r="E5042" s="44"/>
      <c r="F5042" s="44"/>
      <c r="G5042" s="44"/>
      <c r="H5042" s="44"/>
      <c r="I5042" s="44"/>
      <c r="J5042" s="44"/>
      <c r="K5042" s="88"/>
      <c r="L5042" s="50">
        <v>1</v>
      </c>
      <c r="M5042" s="49"/>
      <c r="N5042" s="49"/>
      <c r="O5042" s="49"/>
      <c r="P5042" s="49"/>
      <c r="Q5042" s="49"/>
      <c r="R5042" s="49"/>
      <c r="S5042" s="49"/>
      <c r="X5042" s="33">
        <f t="shared" si="468"/>
        <v>0</v>
      </c>
      <c r="Y5042" s="33">
        <f t="shared" si="469"/>
        <v>0</v>
      </c>
      <c r="Z5042" s="33">
        <f t="shared" si="470"/>
        <v>0</v>
      </c>
      <c r="AA5042" s="34">
        <f t="shared" si="471"/>
        <v>0</v>
      </c>
      <c r="AB5042" s="33">
        <f t="shared" si="472"/>
        <v>0</v>
      </c>
      <c r="AC5042" s="34" t="str">
        <f t="shared" si="473"/>
        <v>Not Determined</v>
      </c>
    </row>
    <row r="5043" spans="1:29" x14ac:dyDescent="0.25">
      <c r="A5043" s="48"/>
      <c r="B5043" s="48"/>
      <c r="C5043" s="44"/>
      <c r="D5043" s="44"/>
      <c r="E5043" s="44"/>
      <c r="F5043" s="44"/>
      <c r="G5043" s="44"/>
      <c r="H5043" s="44"/>
      <c r="I5043" s="44"/>
      <c r="J5043" s="44"/>
      <c r="K5043" s="88"/>
      <c r="L5043" s="50">
        <v>1</v>
      </c>
      <c r="M5043" s="49"/>
      <c r="N5043" s="49"/>
      <c r="O5043" s="49"/>
      <c r="P5043" s="49"/>
      <c r="Q5043" s="49"/>
      <c r="R5043" s="49"/>
      <c r="S5043" s="49"/>
      <c r="X5043" s="33">
        <f t="shared" si="468"/>
        <v>0</v>
      </c>
      <c r="Y5043" s="33">
        <f t="shared" si="469"/>
        <v>0</v>
      </c>
      <c r="Z5043" s="33">
        <f t="shared" si="470"/>
        <v>0</v>
      </c>
      <c r="AA5043" s="34">
        <f t="shared" si="471"/>
        <v>0</v>
      </c>
      <c r="AB5043" s="33">
        <f t="shared" si="472"/>
        <v>0</v>
      </c>
      <c r="AC5043" s="34" t="str">
        <f t="shared" si="473"/>
        <v>Not Determined</v>
      </c>
    </row>
    <row r="5044" spans="1:29" x14ac:dyDescent="0.25">
      <c r="A5044" s="48"/>
      <c r="B5044" s="48"/>
      <c r="C5044" s="44"/>
      <c r="D5044" s="44"/>
      <c r="E5044" s="44"/>
      <c r="F5044" s="44"/>
      <c r="G5044" s="44"/>
      <c r="H5044" s="44"/>
      <c r="I5044" s="44"/>
      <c r="J5044" s="44"/>
      <c r="K5044" s="88"/>
      <c r="L5044" s="50">
        <v>1</v>
      </c>
      <c r="M5044" s="49"/>
      <c r="N5044" s="49"/>
      <c r="O5044" s="49"/>
      <c r="P5044" s="49"/>
      <c r="Q5044" s="49"/>
      <c r="R5044" s="49"/>
      <c r="S5044" s="49"/>
      <c r="X5044" s="33">
        <f t="shared" si="468"/>
        <v>0</v>
      </c>
      <c r="Y5044" s="33">
        <f t="shared" si="469"/>
        <v>0</v>
      </c>
      <c r="Z5044" s="33">
        <f t="shared" si="470"/>
        <v>0</v>
      </c>
      <c r="AA5044" s="34">
        <f t="shared" si="471"/>
        <v>0</v>
      </c>
      <c r="AB5044" s="33">
        <f t="shared" si="472"/>
        <v>0</v>
      </c>
      <c r="AC5044" s="34" t="str">
        <f t="shared" si="473"/>
        <v>Not Determined</v>
      </c>
    </row>
    <row r="5045" spans="1:29" x14ac:dyDescent="0.25">
      <c r="A5045" s="48"/>
      <c r="B5045" s="48"/>
      <c r="C5045" s="44"/>
      <c r="D5045" s="44"/>
      <c r="E5045" s="44"/>
      <c r="F5045" s="44"/>
      <c r="G5045" s="44"/>
      <c r="H5045" s="44"/>
      <c r="I5045" s="44"/>
      <c r="J5045" s="44"/>
      <c r="K5045" s="88"/>
      <c r="L5045" s="50">
        <v>1</v>
      </c>
      <c r="M5045" s="49"/>
      <c r="N5045" s="49"/>
      <c r="O5045" s="49"/>
      <c r="P5045" s="49"/>
      <c r="Q5045" s="49"/>
      <c r="R5045" s="49"/>
      <c r="S5045" s="49"/>
      <c r="X5045" s="33">
        <f t="shared" si="468"/>
        <v>0</v>
      </c>
      <c r="Y5045" s="33">
        <f t="shared" si="469"/>
        <v>0</v>
      </c>
      <c r="Z5045" s="33">
        <f t="shared" si="470"/>
        <v>0</v>
      </c>
      <c r="AA5045" s="34">
        <f t="shared" si="471"/>
        <v>0</v>
      </c>
      <c r="AB5045" s="33">
        <f t="shared" si="472"/>
        <v>0</v>
      </c>
      <c r="AC5045" s="34" t="str">
        <f t="shared" si="473"/>
        <v>Not Determined</v>
      </c>
    </row>
    <row r="5046" spans="1:29" x14ac:dyDescent="0.25">
      <c r="A5046" s="48"/>
      <c r="B5046" s="48"/>
      <c r="C5046" s="44"/>
      <c r="D5046" s="44"/>
      <c r="E5046" s="44"/>
      <c r="F5046" s="44"/>
      <c r="G5046" s="44"/>
      <c r="H5046" s="44"/>
      <c r="I5046" s="44"/>
      <c r="J5046" s="44"/>
      <c r="K5046" s="88"/>
      <c r="L5046" s="50">
        <v>1</v>
      </c>
      <c r="M5046" s="49"/>
      <c r="N5046" s="49"/>
      <c r="O5046" s="49"/>
      <c r="P5046" s="49"/>
      <c r="Q5046" s="49"/>
      <c r="R5046" s="49"/>
      <c r="S5046" s="49"/>
      <c r="X5046" s="33">
        <f t="shared" si="468"/>
        <v>0</v>
      </c>
      <c r="Y5046" s="33">
        <f t="shared" si="469"/>
        <v>0</v>
      </c>
      <c r="Z5046" s="33">
        <f t="shared" si="470"/>
        <v>0</v>
      </c>
      <c r="AA5046" s="34">
        <f t="shared" si="471"/>
        <v>0</v>
      </c>
      <c r="AB5046" s="33">
        <f t="shared" si="472"/>
        <v>0</v>
      </c>
      <c r="AC5046" s="34" t="str">
        <f t="shared" si="473"/>
        <v>Not Determined</v>
      </c>
    </row>
    <row r="5047" spans="1:29" x14ac:dyDescent="0.25">
      <c r="A5047" s="48"/>
      <c r="B5047" s="48"/>
      <c r="C5047" s="44"/>
      <c r="D5047" s="44"/>
      <c r="E5047" s="44"/>
      <c r="F5047" s="44"/>
      <c r="G5047" s="44"/>
      <c r="H5047" s="44"/>
      <c r="I5047" s="44"/>
      <c r="J5047" s="44"/>
      <c r="K5047" s="88"/>
      <c r="L5047" s="50">
        <v>1</v>
      </c>
      <c r="M5047" s="49"/>
      <c r="N5047" s="49"/>
      <c r="O5047" s="49"/>
      <c r="P5047" s="49"/>
      <c r="Q5047" s="49"/>
      <c r="R5047" s="49"/>
      <c r="S5047" s="49"/>
      <c r="X5047" s="33">
        <f t="shared" si="468"/>
        <v>0</v>
      </c>
      <c r="Y5047" s="33">
        <f t="shared" si="469"/>
        <v>0</v>
      </c>
      <c r="Z5047" s="33">
        <f t="shared" si="470"/>
        <v>0</v>
      </c>
      <c r="AA5047" s="34">
        <f t="shared" si="471"/>
        <v>0</v>
      </c>
      <c r="AB5047" s="33">
        <f t="shared" si="472"/>
        <v>0</v>
      </c>
      <c r="AC5047" s="34" t="str">
        <f t="shared" si="473"/>
        <v>Not Determined</v>
      </c>
    </row>
    <row r="5048" spans="1:29" x14ac:dyDescent="0.25">
      <c r="A5048" s="48"/>
      <c r="B5048" s="48"/>
      <c r="C5048" s="44"/>
      <c r="D5048" s="44"/>
      <c r="E5048" s="44"/>
      <c r="F5048" s="44"/>
      <c r="G5048" s="44"/>
      <c r="H5048" s="44"/>
      <c r="I5048" s="44"/>
      <c r="J5048" s="44"/>
      <c r="K5048" s="88"/>
      <c r="L5048" s="50">
        <v>1</v>
      </c>
      <c r="M5048" s="49"/>
      <c r="N5048" s="49"/>
      <c r="O5048" s="49"/>
      <c r="P5048" s="49"/>
      <c r="Q5048" s="49"/>
      <c r="R5048" s="49"/>
      <c r="S5048" s="49"/>
      <c r="X5048" s="33">
        <f t="shared" si="468"/>
        <v>0</v>
      </c>
      <c r="Y5048" s="33">
        <f t="shared" si="469"/>
        <v>0</v>
      </c>
      <c r="Z5048" s="33">
        <f t="shared" si="470"/>
        <v>0</v>
      </c>
      <c r="AA5048" s="34">
        <f t="shared" si="471"/>
        <v>0</v>
      </c>
      <c r="AB5048" s="33">
        <f t="shared" si="472"/>
        <v>0</v>
      </c>
      <c r="AC5048" s="34" t="str">
        <f t="shared" si="473"/>
        <v>Not Determined</v>
      </c>
    </row>
    <row r="5049" spans="1:29" x14ac:dyDescent="0.25">
      <c r="A5049" s="48"/>
      <c r="B5049" s="48"/>
      <c r="C5049" s="44"/>
      <c r="D5049" s="44"/>
      <c r="E5049" s="44"/>
      <c r="F5049" s="44"/>
      <c r="G5049" s="44"/>
      <c r="H5049" s="44"/>
      <c r="I5049" s="44"/>
      <c r="J5049" s="44"/>
      <c r="K5049" s="88"/>
      <c r="L5049" s="50">
        <v>1</v>
      </c>
      <c r="M5049" s="49"/>
      <c r="N5049" s="49"/>
      <c r="O5049" s="49"/>
      <c r="P5049" s="49"/>
      <c r="Q5049" s="49"/>
      <c r="R5049" s="49"/>
      <c r="S5049" s="49"/>
      <c r="X5049" s="33">
        <f t="shared" si="468"/>
        <v>0</v>
      </c>
      <c r="Y5049" s="33">
        <f t="shared" si="469"/>
        <v>0</v>
      </c>
      <c r="Z5049" s="33">
        <f t="shared" si="470"/>
        <v>0</v>
      </c>
      <c r="AA5049" s="34">
        <f t="shared" si="471"/>
        <v>0</v>
      </c>
      <c r="AB5049" s="33">
        <f t="shared" si="472"/>
        <v>0</v>
      </c>
      <c r="AC5049" s="34" t="str">
        <f t="shared" si="473"/>
        <v>Not Determined</v>
      </c>
    </row>
    <row r="5050" spans="1:29" x14ac:dyDescent="0.25">
      <c r="A5050" s="48"/>
      <c r="B5050" s="48"/>
      <c r="C5050" s="44"/>
      <c r="D5050" s="44"/>
      <c r="E5050" s="44"/>
      <c r="F5050" s="44"/>
      <c r="G5050" s="44"/>
      <c r="H5050" s="44"/>
      <c r="I5050" s="44"/>
      <c r="J5050" s="44"/>
      <c r="K5050" s="88"/>
      <c r="L5050" s="50">
        <v>1</v>
      </c>
      <c r="M5050" s="49"/>
      <c r="N5050" s="49"/>
      <c r="O5050" s="49"/>
      <c r="P5050" s="49"/>
      <c r="Q5050" s="49"/>
      <c r="R5050" s="49"/>
      <c r="S5050" s="49"/>
      <c r="X5050" s="33">
        <f t="shared" si="468"/>
        <v>0</v>
      </c>
      <c r="Y5050" s="33">
        <f t="shared" si="469"/>
        <v>0</v>
      </c>
      <c r="Z5050" s="33">
        <f t="shared" si="470"/>
        <v>0</v>
      </c>
      <c r="AA5050" s="34">
        <f t="shared" si="471"/>
        <v>0</v>
      </c>
      <c r="AB5050" s="33">
        <f t="shared" si="472"/>
        <v>0</v>
      </c>
      <c r="AC5050" s="34" t="str">
        <f t="shared" si="473"/>
        <v>Not Determined</v>
      </c>
    </row>
    <row r="5051" spans="1:29" x14ac:dyDescent="0.25">
      <c r="A5051" s="48"/>
      <c r="B5051" s="48"/>
      <c r="C5051" s="44"/>
      <c r="D5051" s="44"/>
      <c r="E5051" s="44"/>
      <c r="F5051" s="44"/>
      <c r="G5051" s="44"/>
      <c r="H5051" s="44"/>
      <c r="I5051" s="44"/>
      <c r="J5051" s="44"/>
      <c r="K5051" s="88"/>
      <c r="L5051" s="50">
        <v>1</v>
      </c>
      <c r="M5051" s="49"/>
      <c r="N5051" s="49"/>
      <c r="O5051" s="49"/>
      <c r="P5051" s="49"/>
      <c r="Q5051" s="49"/>
      <c r="R5051" s="49"/>
      <c r="S5051" s="49"/>
      <c r="X5051" s="33">
        <f t="shared" si="468"/>
        <v>0</v>
      </c>
      <c r="Y5051" s="33">
        <f t="shared" si="469"/>
        <v>0</v>
      </c>
      <c r="Z5051" s="33">
        <f t="shared" si="470"/>
        <v>0</v>
      </c>
      <c r="AA5051" s="34">
        <f t="shared" si="471"/>
        <v>0</v>
      </c>
      <c r="AB5051" s="33">
        <f t="shared" si="472"/>
        <v>0</v>
      </c>
      <c r="AC5051" s="34" t="str">
        <f t="shared" si="473"/>
        <v>Not Determined</v>
      </c>
    </row>
    <row r="5052" spans="1:29" x14ac:dyDescent="0.25">
      <c r="A5052" s="48"/>
      <c r="B5052" s="48"/>
      <c r="C5052" s="44"/>
      <c r="D5052" s="44"/>
      <c r="E5052" s="44"/>
      <c r="F5052" s="44"/>
      <c r="G5052" s="44"/>
      <c r="H5052" s="44"/>
      <c r="I5052" s="44"/>
      <c r="J5052" s="44"/>
      <c r="K5052" s="88"/>
      <c r="L5052" s="50">
        <v>1</v>
      </c>
      <c r="M5052" s="49"/>
      <c r="N5052" s="49"/>
      <c r="O5052" s="49"/>
      <c r="P5052" s="49"/>
      <c r="Q5052" s="49"/>
      <c r="R5052" s="49"/>
      <c r="S5052" s="49"/>
      <c r="X5052" s="33">
        <f t="shared" si="468"/>
        <v>0</v>
      </c>
      <c r="Y5052" s="33">
        <f t="shared" si="469"/>
        <v>0</v>
      </c>
      <c r="Z5052" s="33">
        <f t="shared" si="470"/>
        <v>0</v>
      </c>
      <c r="AA5052" s="34">
        <f t="shared" si="471"/>
        <v>0</v>
      </c>
      <c r="AB5052" s="33">
        <f t="shared" si="472"/>
        <v>0</v>
      </c>
      <c r="AC5052" s="34" t="str">
        <f t="shared" si="473"/>
        <v>Not Determined</v>
      </c>
    </row>
    <row r="5053" spans="1:29" x14ac:dyDescent="0.25">
      <c r="A5053" s="48"/>
      <c r="B5053" s="48"/>
      <c r="C5053" s="44"/>
      <c r="D5053" s="44"/>
      <c r="E5053" s="44"/>
      <c r="F5053" s="44"/>
      <c r="G5053" s="44"/>
      <c r="H5053" s="44"/>
      <c r="I5053" s="44"/>
      <c r="J5053" s="44"/>
      <c r="K5053" s="88"/>
      <c r="L5053" s="50">
        <v>1</v>
      </c>
      <c r="M5053" s="49"/>
      <c r="N5053" s="49"/>
      <c r="O5053" s="49"/>
      <c r="P5053" s="49"/>
      <c r="Q5053" s="49"/>
      <c r="R5053" s="49"/>
      <c r="S5053" s="49"/>
      <c r="X5053" s="33">
        <f t="shared" si="468"/>
        <v>0</v>
      </c>
      <c r="Y5053" s="33">
        <f t="shared" si="469"/>
        <v>0</v>
      </c>
      <c r="Z5053" s="33">
        <f t="shared" si="470"/>
        <v>0</v>
      </c>
      <c r="AA5053" s="34">
        <f t="shared" si="471"/>
        <v>0</v>
      </c>
      <c r="AB5053" s="33">
        <f t="shared" si="472"/>
        <v>0</v>
      </c>
      <c r="AC5053" s="34" t="str">
        <f t="shared" si="473"/>
        <v>Not Determined</v>
      </c>
    </row>
    <row r="5054" spans="1:29" x14ac:dyDescent="0.25">
      <c r="A5054" s="48"/>
      <c r="B5054" s="48"/>
      <c r="C5054" s="44"/>
      <c r="D5054" s="44"/>
      <c r="E5054" s="44"/>
      <c r="F5054" s="44"/>
      <c r="G5054" s="44"/>
      <c r="H5054" s="44"/>
      <c r="I5054" s="44"/>
      <c r="J5054" s="44"/>
      <c r="K5054" s="88"/>
      <c r="L5054" s="50">
        <v>1</v>
      </c>
      <c r="M5054" s="49"/>
      <c r="N5054" s="49"/>
      <c r="O5054" s="49"/>
      <c r="P5054" s="49"/>
      <c r="Q5054" s="49"/>
      <c r="R5054" s="49"/>
      <c r="S5054" s="49"/>
      <c r="X5054" s="33">
        <f t="shared" si="468"/>
        <v>0</v>
      </c>
      <c r="Y5054" s="33">
        <f t="shared" si="469"/>
        <v>0</v>
      </c>
      <c r="Z5054" s="33">
        <f t="shared" si="470"/>
        <v>0</v>
      </c>
      <c r="AA5054" s="34">
        <f t="shared" si="471"/>
        <v>0</v>
      </c>
      <c r="AB5054" s="33">
        <f t="shared" si="472"/>
        <v>0</v>
      </c>
      <c r="AC5054" s="34" t="str">
        <f t="shared" si="473"/>
        <v>Not Determined</v>
      </c>
    </row>
    <row r="5055" spans="1:29" x14ac:dyDescent="0.25">
      <c r="A5055" s="48"/>
      <c r="B5055" s="48"/>
      <c r="C5055" s="44"/>
      <c r="D5055" s="44"/>
      <c r="E5055" s="44"/>
      <c r="F5055" s="44"/>
      <c r="G5055" s="44"/>
      <c r="H5055" s="44"/>
      <c r="I5055" s="44"/>
      <c r="J5055" s="44"/>
      <c r="K5055" s="88"/>
      <c r="L5055" s="50">
        <v>1</v>
      </c>
      <c r="M5055" s="49"/>
      <c r="N5055" s="49"/>
      <c r="O5055" s="49"/>
      <c r="P5055" s="49"/>
      <c r="Q5055" s="49"/>
      <c r="R5055" s="49"/>
      <c r="S5055" s="49"/>
      <c r="X5055" s="33">
        <f t="shared" si="468"/>
        <v>0</v>
      </c>
      <c r="Y5055" s="33">
        <f t="shared" si="469"/>
        <v>0</v>
      </c>
      <c r="Z5055" s="33">
        <f t="shared" si="470"/>
        <v>0</v>
      </c>
      <c r="AA5055" s="34">
        <f t="shared" si="471"/>
        <v>0</v>
      </c>
      <c r="AB5055" s="33">
        <f t="shared" si="472"/>
        <v>0</v>
      </c>
      <c r="AC5055" s="34" t="str">
        <f t="shared" si="473"/>
        <v>Not Determined</v>
      </c>
    </row>
    <row r="5056" spans="1:29" x14ac:dyDescent="0.25">
      <c r="A5056" s="48"/>
      <c r="B5056" s="48"/>
      <c r="C5056" s="44"/>
      <c r="D5056" s="44"/>
      <c r="E5056" s="44"/>
      <c r="F5056" s="44"/>
      <c r="G5056" s="44"/>
      <c r="H5056" s="44"/>
      <c r="I5056" s="44"/>
      <c r="J5056" s="44"/>
      <c r="K5056" s="88"/>
      <c r="L5056" s="50">
        <v>1</v>
      </c>
      <c r="M5056" s="49"/>
      <c r="N5056" s="49"/>
      <c r="O5056" s="49"/>
      <c r="P5056" s="49"/>
      <c r="Q5056" s="49"/>
      <c r="R5056" s="49"/>
      <c r="S5056" s="49"/>
      <c r="X5056" s="33">
        <f t="shared" si="468"/>
        <v>0</v>
      </c>
      <c r="Y5056" s="33">
        <f t="shared" si="469"/>
        <v>0</v>
      </c>
      <c r="Z5056" s="33">
        <f t="shared" si="470"/>
        <v>0</v>
      </c>
      <c r="AA5056" s="34">
        <f t="shared" si="471"/>
        <v>0</v>
      </c>
      <c r="AB5056" s="33">
        <f t="shared" si="472"/>
        <v>0</v>
      </c>
      <c r="AC5056" s="34" t="str">
        <f t="shared" si="473"/>
        <v>Not Determined</v>
      </c>
    </row>
    <row r="5057" spans="1:29" x14ac:dyDescent="0.25">
      <c r="A5057" s="48"/>
      <c r="B5057" s="48"/>
      <c r="C5057" s="44"/>
      <c r="D5057" s="44"/>
      <c r="E5057" s="44"/>
      <c r="F5057" s="44"/>
      <c r="G5057" s="44"/>
      <c r="H5057" s="44"/>
      <c r="I5057" s="44"/>
      <c r="J5057" s="44"/>
      <c r="K5057" s="88"/>
      <c r="L5057" s="50">
        <v>1</v>
      </c>
      <c r="M5057" s="49"/>
      <c r="N5057" s="49"/>
      <c r="O5057" s="49"/>
      <c r="P5057" s="49"/>
      <c r="Q5057" s="49"/>
      <c r="R5057" s="49"/>
      <c r="S5057" s="49"/>
      <c r="X5057" s="33">
        <f t="shared" si="468"/>
        <v>0</v>
      </c>
      <c r="Y5057" s="33">
        <f t="shared" si="469"/>
        <v>0</v>
      </c>
      <c r="Z5057" s="33">
        <f t="shared" si="470"/>
        <v>0</v>
      </c>
      <c r="AA5057" s="34">
        <f t="shared" si="471"/>
        <v>0</v>
      </c>
      <c r="AB5057" s="33">
        <f t="shared" si="472"/>
        <v>0</v>
      </c>
      <c r="AC5057" s="34" t="str">
        <f t="shared" si="473"/>
        <v>Not Determined</v>
      </c>
    </row>
    <row r="5058" spans="1:29" x14ac:dyDescent="0.25">
      <c r="A5058" s="48"/>
      <c r="B5058" s="48"/>
      <c r="C5058" s="44"/>
      <c r="D5058" s="44"/>
      <c r="E5058" s="44"/>
      <c r="F5058" s="44"/>
      <c r="G5058" s="44"/>
      <c r="H5058" s="44"/>
      <c r="I5058" s="44"/>
      <c r="J5058" s="44"/>
      <c r="K5058" s="88"/>
      <c r="L5058" s="50">
        <v>1</v>
      </c>
      <c r="M5058" s="49"/>
      <c r="N5058" s="49"/>
      <c r="O5058" s="49"/>
      <c r="P5058" s="49"/>
      <c r="Q5058" s="49"/>
      <c r="R5058" s="49"/>
      <c r="S5058" s="49"/>
      <c r="X5058" s="33">
        <f t="shared" si="468"/>
        <v>0</v>
      </c>
      <c r="Y5058" s="33">
        <f t="shared" si="469"/>
        <v>0</v>
      </c>
      <c r="Z5058" s="33">
        <f t="shared" si="470"/>
        <v>0</v>
      </c>
      <c r="AA5058" s="34">
        <f t="shared" si="471"/>
        <v>0</v>
      </c>
      <c r="AB5058" s="33">
        <f t="shared" si="472"/>
        <v>0</v>
      </c>
      <c r="AC5058" s="34" t="str">
        <f t="shared" si="473"/>
        <v>Not Determined</v>
      </c>
    </row>
    <row r="5059" spans="1:29" x14ac:dyDescent="0.25">
      <c r="A5059" s="48"/>
      <c r="B5059" s="48"/>
      <c r="C5059" s="44"/>
      <c r="D5059" s="44"/>
      <c r="E5059" s="44"/>
      <c r="F5059" s="44"/>
      <c r="G5059" s="44"/>
      <c r="H5059" s="44"/>
      <c r="I5059" s="44"/>
      <c r="J5059" s="44"/>
      <c r="K5059" s="88"/>
      <c r="L5059" s="50">
        <v>1</v>
      </c>
      <c r="M5059" s="49"/>
      <c r="N5059" s="49"/>
      <c r="O5059" s="49"/>
      <c r="P5059" s="49"/>
      <c r="Q5059" s="49"/>
      <c r="R5059" s="49"/>
      <c r="S5059" s="49"/>
      <c r="X5059" s="33">
        <f t="shared" si="468"/>
        <v>0</v>
      </c>
      <c r="Y5059" s="33">
        <f t="shared" si="469"/>
        <v>0</v>
      </c>
      <c r="Z5059" s="33">
        <f t="shared" si="470"/>
        <v>0</v>
      </c>
      <c r="AA5059" s="34">
        <f t="shared" si="471"/>
        <v>0</v>
      </c>
      <c r="AB5059" s="33">
        <f t="shared" si="472"/>
        <v>0</v>
      </c>
      <c r="AC5059" s="34" t="str">
        <f t="shared" si="473"/>
        <v>Not Determined</v>
      </c>
    </row>
    <row r="5060" spans="1:29" x14ac:dyDescent="0.25">
      <c r="A5060" s="48"/>
      <c r="B5060" s="48"/>
      <c r="C5060" s="44"/>
      <c r="D5060" s="44"/>
      <c r="E5060" s="44"/>
      <c r="F5060" s="44"/>
      <c r="G5060" s="44"/>
      <c r="H5060" s="44"/>
      <c r="I5060" s="44"/>
      <c r="J5060" s="44"/>
      <c r="K5060" s="88"/>
      <c r="L5060" s="50">
        <v>1</v>
      </c>
      <c r="M5060" s="49"/>
      <c r="N5060" s="49"/>
      <c r="O5060" s="49"/>
      <c r="P5060" s="49"/>
      <c r="Q5060" s="49"/>
      <c r="R5060" s="49"/>
      <c r="S5060" s="49"/>
      <c r="X5060" s="33">
        <f t="shared" si="468"/>
        <v>0</v>
      </c>
      <c r="Y5060" s="33">
        <f t="shared" si="469"/>
        <v>0</v>
      </c>
      <c r="Z5060" s="33">
        <f t="shared" si="470"/>
        <v>0</v>
      </c>
      <c r="AA5060" s="34">
        <f t="shared" si="471"/>
        <v>0</v>
      </c>
      <c r="AB5060" s="33">
        <f t="shared" si="472"/>
        <v>0</v>
      </c>
      <c r="AC5060" s="34" t="str">
        <f t="shared" si="473"/>
        <v>Not Determined</v>
      </c>
    </row>
    <row r="5061" spans="1:29" x14ac:dyDescent="0.25">
      <c r="A5061" s="48"/>
      <c r="B5061" s="48"/>
      <c r="C5061" s="44"/>
      <c r="D5061" s="44"/>
      <c r="E5061" s="44"/>
      <c r="F5061" s="44"/>
      <c r="G5061" s="44"/>
      <c r="H5061" s="44"/>
      <c r="I5061" s="44"/>
      <c r="J5061" s="44"/>
      <c r="K5061" s="88"/>
      <c r="L5061" s="50">
        <v>1</v>
      </c>
      <c r="M5061" s="49"/>
      <c r="N5061" s="49"/>
      <c r="O5061" s="49"/>
      <c r="P5061" s="49"/>
      <c r="Q5061" s="49"/>
      <c r="R5061" s="49"/>
      <c r="S5061" s="49"/>
      <c r="X5061" s="33">
        <f t="shared" si="468"/>
        <v>0</v>
      </c>
      <c r="Y5061" s="33">
        <f t="shared" si="469"/>
        <v>0</v>
      </c>
      <c r="Z5061" s="33">
        <f t="shared" si="470"/>
        <v>0</v>
      </c>
      <c r="AA5061" s="34">
        <f t="shared" si="471"/>
        <v>0</v>
      </c>
      <c r="AB5061" s="33">
        <f t="shared" si="472"/>
        <v>0</v>
      </c>
      <c r="AC5061" s="34" t="str">
        <f t="shared" si="473"/>
        <v>Not Determined</v>
      </c>
    </row>
    <row r="5062" spans="1:29" x14ac:dyDescent="0.25">
      <c r="A5062" s="48"/>
      <c r="B5062" s="48"/>
      <c r="C5062" s="44"/>
      <c r="D5062" s="44"/>
      <c r="E5062" s="44"/>
      <c r="F5062" s="44"/>
      <c r="G5062" s="44"/>
      <c r="H5062" s="44"/>
      <c r="I5062" s="44"/>
      <c r="J5062" s="44"/>
      <c r="K5062" s="88"/>
      <c r="L5062" s="50">
        <v>1</v>
      </c>
      <c r="M5062" s="49"/>
      <c r="N5062" s="49"/>
      <c r="O5062" s="49"/>
      <c r="P5062" s="49"/>
      <c r="Q5062" s="49"/>
      <c r="R5062" s="49"/>
      <c r="S5062" s="49"/>
      <c r="X5062" s="33">
        <f t="shared" si="468"/>
        <v>0</v>
      </c>
      <c r="Y5062" s="33">
        <f t="shared" si="469"/>
        <v>0</v>
      </c>
      <c r="Z5062" s="33">
        <f t="shared" si="470"/>
        <v>0</v>
      </c>
      <c r="AA5062" s="34">
        <f t="shared" si="471"/>
        <v>0</v>
      </c>
      <c r="AB5062" s="33">
        <f t="shared" si="472"/>
        <v>0</v>
      </c>
      <c r="AC5062" s="34" t="str">
        <f t="shared" si="473"/>
        <v>Not Determined</v>
      </c>
    </row>
    <row r="5063" spans="1:29" x14ac:dyDescent="0.25">
      <c r="A5063" s="48"/>
      <c r="B5063" s="48"/>
      <c r="C5063" s="44"/>
      <c r="D5063" s="44"/>
      <c r="E5063" s="44"/>
      <c r="F5063" s="44"/>
      <c r="G5063" s="44"/>
      <c r="H5063" s="44"/>
      <c r="I5063" s="44"/>
      <c r="J5063" s="44"/>
      <c r="K5063" s="88"/>
      <c r="L5063" s="50">
        <v>1</v>
      </c>
      <c r="M5063" s="49"/>
      <c r="N5063" s="49"/>
      <c r="O5063" s="49"/>
      <c r="P5063" s="49"/>
      <c r="Q5063" s="49"/>
      <c r="R5063" s="49"/>
      <c r="S5063" s="49"/>
      <c r="X5063" s="33">
        <f t="shared" si="468"/>
        <v>0</v>
      </c>
      <c r="Y5063" s="33">
        <f t="shared" si="469"/>
        <v>0</v>
      </c>
      <c r="Z5063" s="33">
        <f t="shared" si="470"/>
        <v>0</v>
      </c>
      <c r="AA5063" s="34">
        <f t="shared" si="471"/>
        <v>0</v>
      </c>
      <c r="AB5063" s="33">
        <f t="shared" si="472"/>
        <v>0</v>
      </c>
      <c r="AC5063" s="34" t="str">
        <f t="shared" si="473"/>
        <v>Not Determined</v>
      </c>
    </row>
    <row r="5064" spans="1:29" x14ac:dyDescent="0.25">
      <c r="A5064" s="48"/>
      <c r="B5064" s="48"/>
      <c r="C5064" s="44"/>
      <c r="D5064" s="44"/>
      <c r="E5064" s="44"/>
      <c r="F5064" s="44"/>
      <c r="G5064" s="44"/>
      <c r="H5064" s="44"/>
      <c r="I5064" s="44"/>
      <c r="J5064" s="44"/>
      <c r="K5064" s="88"/>
      <c r="L5064" s="50">
        <v>1</v>
      </c>
      <c r="M5064" s="49"/>
      <c r="N5064" s="49"/>
      <c r="O5064" s="49"/>
      <c r="P5064" s="49"/>
      <c r="Q5064" s="49"/>
      <c r="R5064" s="49"/>
      <c r="S5064" s="49"/>
      <c r="X5064" s="33">
        <f t="shared" si="468"/>
        <v>0</v>
      </c>
      <c r="Y5064" s="33">
        <f t="shared" si="469"/>
        <v>0</v>
      </c>
      <c r="Z5064" s="33">
        <f t="shared" si="470"/>
        <v>0</v>
      </c>
      <c r="AA5064" s="34">
        <f t="shared" si="471"/>
        <v>0</v>
      </c>
      <c r="AB5064" s="33">
        <f t="shared" si="472"/>
        <v>0</v>
      </c>
      <c r="AC5064" s="34" t="str">
        <f t="shared" si="473"/>
        <v>Not Determined</v>
      </c>
    </row>
    <row r="5065" spans="1:29" x14ac:dyDescent="0.25">
      <c r="A5065" s="48"/>
      <c r="B5065" s="48"/>
      <c r="C5065" s="44"/>
      <c r="D5065" s="44"/>
      <c r="E5065" s="44"/>
      <c r="F5065" s="44"/>
      <c r="G5065" s="44"/>
      <c r="H5065" s="44"/>
      <c r="I5065" s="44"/>
      <c r="J5065" s="44"/>
      <c r="K5065" s="88"/>
      <c r="L5065" s="50">
        <v>1</v>
      </c>
      <c r="M5065" s="49"/>
      <c r="N5065" s="49"/>
      <c r="O5065" s="49"/>
      <c r="P5065" s="49"/>
      <c r="Q5065" s="49"/>
      <c r="R5065" s="49"/>
      <c r="S5065" s="49"/>
      <c r="X5065" s="33">
        <f t="shared" si="468"/>
        <v>0</v>
      </c>
      <c r="Y5065" s="33">
        <f t="shared" si="469"/>
        <v>0</v>
      </c>
      <c r="Z5065" s="33">
        <f t="shared" si="470"/>
        <v>0</v>
      </c>
      <c r="AA5065" s="34">
        <f t="shared" si="471"/>
        <v>0</v>
      </c>
      <c r="AB5065" s="33">
        <f t="shared" si="472"/>
        <v>0</v>
      </c>
      <c r="AC5065" s="34" t="str">
        <f t="shared" si="473"/>
        <v>Not Determined</v>
      </c>
    </row>
    <row r="5066" spans="1:29" x14ac:dyDescent="0.25">
      <c r="A5066" s="48"/>
      <c r="B5066" s="48"/>
      <c r="C5066" s="44"/>
      <c r="D5066" s="44"/>
      <c r="E5066" s="44"/>
      <c r="F5066" s="44"/>
      <c r="G5066" s="44"/>
      <c r="H5066" s="44"/>
      <c r="I5066" s="44"/>
      <c r="J5066" s="44"/>
      <c r="K5066" s="88"/>
      <c r="L5066" s="50">
        <v>1</v>
      </c>
      <c r="M5066" s="49"/>
      <c r="N5066" s="49"/>
      <c r="O5066" s="49"/>
      <c r="P5066" s="49"/>
      <c r="Q5066" s="49"/>
      <c r="R5066" s="49"/>
      <c r="S5066" s="49"/>
      <c r="X5066" s="33">
        <f t="shared" si="468"/>
        <v>0</v>
      </c>
      <c r="Y5066" s="33">
        <f t="shared" si="469"/>
        <v>0</v>
      </c>
      <c r="Z5066" s="33">
        <f t="shared" si="470"/>
        <v>0</v>
      </c>
      <c r="AA5066" s="34">
        <f t="shared" si="471"/>
        <v>0</v>
      </c>
      <c r="AB5066" s="33">
        <f t="shared" si="472"/>
        <v>0</v>
      </c>
      <c r="AC5066" s="34" t="str">
        <f t="shared" si="473"/>
        <v>Not Determined</v>
      </c>
    </row>
    <row r="5067" spans="1:29" x14ac:dyDescent="0.25">
      <c r="A5067" s="48"/>
      <c r="B5067" s="48"/>
      <c r="C5067" s="44"/>
      <c r="D5067" s="44"/>
      <c r="E5067" s="44"/>
      <c r="F5067" s="44"/>
      <c r="G5067" s="44"/>
      <c r="H5067" s="44"/>
      <c r="I5067" s="44"/>
      <c r="J5067" s="44"/>
      <c r="K5067" s="88"/>
      <c r="L5067" s="50">
        <v>1</v>
      </c>
      <c r="M5067" s="49"/>
      <c r="N5067" s="49"/>
      <c r="O5067" s="49"/>
      <c r="P5067" s="49"/>
      <c r="Q5067" s="49"/>
      <c r="R5067" s="49"/>
      <c r="S5067" s="49"/>
      <c r="X5067" s="33">
        <f t="shared" si="468"/>
        <v>0</v>
      </c>
      <c r="Y5067" s="33">
        <f t="shared" si="469"/>
        <v>0</v>
      </c>
      <c r="Z5067" s="33">
        <f t="shared" si="470"/>
        <v>0</v>
      </c>
      <c r="AA5067" s="34">
        <f t="shared" si="471"/>
        <v>0</v>
      </c>
      <c r="AB5067" s="33">
        <f t="shared" si="472"/>
        <v>0</v>
      </c>
      <c r="AC5067" s="34" t="str">
        <f t="shared" si="473"/>
        <v>Not Determined</v>
      </c>
    </row>
    <row r="5068" spans="1:29" x14ac:dyDescent="0.25">
      <c r="A5068" s="48"/>
      <c r="B5068" s="48"/>
      <c r="C5068" s="44"/>
      <c r="D5068" s="44"/>
      <c r="E5068" s="44"/>
      <c r="F5068" s="44"/>
      <c r="G5068" s="44"/>
      <c r="H5068" s="44"/>
      <c r="I5068" s="44"/>
      <c r="J5068" s="44"/>
      <c r="K5068" s="88"/>
      <c r="L5068" s="50">
        <v>1</v>
      </c>
      <c r="M5068" s="49"/>
      <c r="N5068" s="49"/>
      <c r="O5068" s="49"/>
      <c r="P5068" s="49"/>
      <c r="Q5068" s="49"/>
      <c r="R5068" s="49"/>
      <c r="S5068" s="49"/>
      <c r="X5068" s="33">
        <f t="shared" si="468"/>
        <v>0</v>
      </c>
      <c r="Y5068" s="33">
        <f t="shared" si="469"/>
        <v>0</v>
      </c>
      <c r="Z5068" s="33">
        <f t="shared" si="470"/>
        <v>0</v>
      </c>
      <c r="AA5068" s="34">
        <f t="shared" si="471"/>
        <v>0</v>
      </c>
      <c r="AB5068" s="33">
        <f t="shared" si="472"/>
        <v>0</v>
      </c>
      <c r="AC5068" s="34" t="str">
        <f t="shared" si="473"/>
        <v>Not Determined</v>
      </c>
    </row>
    <row r="5069" spans="1:29" x14ac:dyDescent="0.25">
      <c r="A5069" s="48"/>
      <c r="B5069" s="48"/>
      <c r="C5069" s="44"/>
      <c r="D5069" s="44"/>
      <c r="E5069" s="44"/>
      <c r="F5069" s="44"/>
      <c r="G5069" s="44"/>
      <c r="H5069" s="44"/>
      <c r="I5069" s="44"/>
      <c r="J5069" s="44"/>
      <c r="K5069" s="88"/>
      <c r="L5069" s="50">
        <v>1</v>
      </c>
      <c r="M5069" s="49"/>
      <c r="N5069" s="49"/>
      <c r="O5069" s="49"/>
      <c r="P5069" s="49"/>
      <c r="Q5069" s="49"/>
      <c r="R5069" s="49"/>
      <c r="S5069" s="49"/>
      <c r="X5069" s="33">
        <f t="shared" si="468"/>
        <v>0</v>
      </c>
      <c r="Y5069" s="33">
        <f t="shared" si="469"/>
        <v>0</v>
      </c>
      <c r="Z5069" s="33">
        <f t="shared" si="470"/>
        <v>0</v>
      </c>
      <c r="AA5069" s="34">
        <f t="shared" si="471"/>
        <v>0</v>
      </c>
      <c r="AB5069" s="33">
        <f t="shared" si="472"/>
        <v>0</v>
      </c>
      <c r="AC5069" s="34" t="str">
        <f t="shared" si="473"/>
        <v>Not Determined</v>
      </c>
    </row>
    <row r="5070" spans="1:29" x14ac:dyDescent="0.25">
      <c r="A5070" s="48"/>
      <c r="B5070" s="48"/>
      <c r="C5070" s="44"/>
      <c r="D5070" s="44"/>
      <c r="E5070" s="44"/>
      <c r="F5070" s="44"/>
      <c r="G5070" s="44"/>
      <c r="H5070" s="44"/>
      <c r="I5070" s="44"/>
      <c r="J5070" s="44"/>
      <c r="K5070" s="88"/>
      <c r="L5070" s="50">
        <v>1</v>
      </c>
      <c r="M5070" s="49"/>
      <c r="N5070" s="49"/>
      <c r="O5070" s="49"/>
      <c r="P5070" s="49"/>
      <c r="Q5070" s="49"/>
      <c r="R5070" s="49"/>
      <c r="S5070" s="49"/>
      <c r="X5070" s="33">
        <f t="shared" si="468"/>
        <v>0</v>
      </c>
      <c r="Y5070" s="33">
        <f t="shared" si="469"/>
        <v>0</v>
      </c>
      <c r="Z5070" s="33">
        <f t="shared" si="470"/>
        <v>0</v>
      </c>
      <c r="AA5070" s="34">
        <f t="shared" si="471"/>
        <v>0</v>
      </c>
      <c r="AB5070" s="33">
        <f t="shared" si="472"/>
        <v>0</v>
      </c>
      <c r="AC5070" s="34" t="str">
        <f t="shared" si="473"/>
        <v>Not Determined</v>
      </c>
    </row>
    <row r="5071" spans="1:29" x14ac:dyDescent="0.25">
      <c r="A5071" s="48"/>
      <c r="B5071" s="48"/>
      <c r="C5071" s="44"/>
      <c r="D5071" s="44"/>
      <c r="E5071" s="44"/>
      <c r="F5071" s="44"/>
      <c r="G5071" s="44"/>
      <c r="H5071" s="44"/>
      <c r="I5071" s="44"/>
      <c r="J5071" s="44"/>
      <c r="K5071" s="88"/>
      <c r="L5071" s="50">
        <v>1</v>
      </c>
      <c r="M5071" s="49"/>
      <c r="N5071" s="49"/>
      <c r="O5071" s="49"/>
      <c r="P5071" s="49"/>
      <c r="Q5071" s="49"/>
      <c r="R5071" s="49"/>
      <c r="S5071" s="49"/>
      <c r="X5071" s="33">
        <f t="shared" ref="X5071:X5134" si="474">IF($C5071="Yes",$L5071,0)</f>
        <v>0</v>
      </c>
      <c r="Y5071" s="33">
        <f t="shared" ref="Y5071:Y5134" si="475">IF(AND($AB5071=0,$AA5071=0,$Z5071=0),IF(AND(OR($D5071="P",$D5071="C", $D5071="G",$D5071="DI",$D5071="CI-L",$D5071="CI-U"),OR($E5071="P",$E5071="C", $E5071="G",$E5071="DI",$E5071="CI-L",$E5071="CI-U",$E5071=""),OR($H5071="P",$H5071="C", $H5071="G",$H5071="DI",$H5071="CI-L",$H5071="CI-U"),OR($I5071="P",$I5071="C", $I5071="G",$I5071="DI",$I5071="CI-L",$I5071="CI-U",$I5071="")),$L5071,IF(K5071&gt;$AE$34,$L5071,0)),0)</f>
        <v>0</v>
      </c>
      <c r="Z5071" s="33">
        <f t="shared" ref="Z5071:Z5134" si="476">IF(OR($D5071="Lead",$E5071="Lead",$H5071="Lead",$I5071="Lead"),$L5071,0)</f>
        <v>0</v>
      </c>
      <c r="AA5071" s="34">
        <f t="shared" ref="AA5071:AA5134" si="477">IF($Z5071=0,IF(OR($F5071="Yes",$F5071="Unknown",$D5071="UNK",$D5071="UNK-NOLG",$D5071="UNK-LG",$E5071="UNK",$E5071="UNK-NOLG",$E5071="UNK-LG"),IF(OR($H5071="G",$H5071="UNK-LG",$I5071="G",$I5071="UNK-LG"),$L5071,0),0),0)</f>
        <v>0</v>
      </c>
      <c r="AB5071" s="33">
        <f t="shared" ref="AB5071:AB5134" si="478">IF(AND($AA5071=0,$Z5071=0),IF(OR($D5071="UNK",$E5071="UNK",$H5071="UNK",$I5071="UNK",$D5071="UNK-NOLG",$E5071="UNK-NOLG",$H5071="UNK-NOLG",$I5071="UNK-NOLG",$D5071="UNK-LG",$E5071="UNK-LG",$H5071="UNK-LG",$I5071="UNK-LG"),IF(K5071&gt;$AE$34,0,$L5071),0),0)</f>
        <v>0</v>
      </c>
      <c r="AC5071" s="34" t="str">
        <f t="shared" ref="AC5071:AC5134" si="479">IF($Z5071&gt;0,"Lead",IF($AA5071&gt;0,"GRR",IF($AB5071&gt;0,"UNK",IF($Y5071&gt;0,"Non-Lead","Not Determined"))))</f>
        <v>Not Determined</v>
      </c>
    </row>
    <row r="5072" spans="1:29" x14ac:dyDescent="0.25">
      <c r="A5072" s="48"/>
      <c r="B5072" s="48"/>
      <c r="C5072" s="44"/>
      <c r="D5072" s="44"/>
      <c r="E5072" s="44"/>
      <c r="F5072" s="44"/>
      <c r="G5072" s="44"/>
      <c r="H5072" s="44"/>
      <c r="I5072" s="44"/>
      <c r="J5072" s="44"/>
      <c r="K5072" s="88"/>
      <c r="L5072" s="50">
        <v>1</v>
      </c>
      <c r="M5072" s="49"/>
      <c r="N5072" s="49"/>
      <c r="O5072" s="49"/>
      <c r="P5072" s="49"/>
      <c r="Q5072" s="49"/>
      <c r="R5072" s="49"/>
      <c r="S5072" s="49"/>
      <c r="X5072" s="33">
        <f t="shared" si="474"/>
        <v>0</v>
      </c>
      <c r="Y5072" s="33">
        <f t="shared" si="475"/>
        <v>0</v>
      </c>
      <c r="Z5072" s="33">
        <f t="shared" si="476"/>
        <v>0</v>
      </c>
      <c r="AA5072" s="34">
        <f t="shared" si="477"/>
        <v>0</v>
      </c>
      <c r="AB5072" s="33">
        <f t="shared" si="478"/>
        <v>0</v>
      </c>
      <c r="AC5072" s="34" t="str">
        <f t="shared" si="479"/>
        <v>Not Determined</v>
      </c>
    </row>
    <row r="5073" spans="1:29" x14ac:dyDescent="0.25">
      <c r="A5073" s="48"/>
      <c r="B5073" s="48"/>
      <c r="C5073" s="44"/>
      <c r="D5073" s="44"/>
      <c r="E5073" s="44"/>
      <c r="F5073" s="44"/>
      <c r="G5073" s="44"/>
      <c r="H5073" s="44"/>
      <c r="I5073" s="44"/>
      <c r="J5073" s="44"/>
      <c r="K5073" s="88"/>
      <c r="L5073" s="50">
        <v>1</v>
      </c>
      <c r="M5073" s="49"/>
      <c r="N5073" s="49"/>
      <c r="O5073" s="49"/>
      <c r="P5073" s="49"/>
      <c r="Q5073" s="49"/>
      <c r="R5073" s="49"/>
      <c r="S5073" s="49"/>
      <c r="X5073" s="33">
        <f t="shared" si="474"/>
        <v>0</v>
      </c>
      <c r="Y5073" s="33">
        <f t="shared" si="475"/>
        <v>0</v>
      </c>
      <c r="Z5073" s="33">
        <f t="shared" si="476"/>
        <v>0</v>
      </c>
      <c r="AA5073" s="34">
        <f t="shared" si="477"/>
        <v>0</v>
      </c>
      <c r="AB5073" s="33">
        <f t="shared" si="478"/>
        <v>0</v>
      </c>
      <c r="AC5073" s="34" t="str">
        <f t="shared" si="479"/>
        <v>Not Determined</v>
      </c>
    </row>
    <row r="5074" spans="1:29" x14ac:dyDescent="0.25">
      <c r="A5074" s="48"/>
      <c r="B5074" s="48"/>
      <c r="C5074" s="44"/>
      <c r="D5074" s="44"/>
      <c r="E5074" s="44"/>
      <c r="F5074" s="44"/>
      <c r="G5074" s="44"/>
      <c r="H5074" s="44"/>
      <c r="I5074" s="44"/>
      <c r="J5074" s="44"/>
      <c r="K5074" s="88"/>
      <c r="L5074" s="50">
        <v>1</v>
      </c>
      <c r="M5074" s="49"/>
      <c r="N5074" s="49"/>
      <c r="O5074" s="49"/>
      <c r="P5074" s="49"/>
      <c r="Q5074" s="49"/>
      <c r="R5074" s="49"/>
      <c r="S5074" s="49"/>
      <c r="X5074" s="33">
        <f t="shared" si="474"/>
        <v>0</v>
      </c>
      <c r="Y5074" s="33">
        <f t="shared" si="475"/>
        <v>0</v>
      </c>
      <c r="Z5074" s="33">
        <f t="shared" si="476"/>
        <v>0</v>
      </c>
      <c r="AA5074" s="34">
        <f t="shared" si="477"/>
        <v>0</v>
      </c>
      <c r="AB5074" s="33">
        <f t="shared" si="478"/>
        <v>0</v>
      </c>
      <c r="AC5074" s="34" t="str">
        <f t="shared" si="479"/>
        <v>Not Determined</v>
      </c>
    </row>
    <row r="5075" spans="1:29" x14ac:dyDescent="0.25">
      <c r="A5075" s="48"/>
      <c r="B5075" s="48"/>
      <c r="C5075" s="44"/>
      <c r="D5075" s="44"/>
      <c r="E5075" s="44"/>
      <c r="F5075" s="44"/>
      <c r="G5075" s="44"/>
      <c r="H5075" s="44"/>
      <c r="I5075" s="44"/>
      <c r="J5075" s="44"/>
      <c r="K5075" s="88"/>
      <c r="L5075" s="50">
        <v>1</v>
      </c>
      <c r="M5075" s="49"/>
      <c r="N5075" s="49"/>
      <c r="O5075" s="49"/>
      <c r="P5075" s="49"/>
      <c r="Q5075" s="49"/>
      <c r="R5075" s="49"/>
      <c r="S5075" s="49"/>
      <c r="X5075" s="33">
        <f t="shared" si="474"/>
        <v>0</v>
      </c>
      <c r="Y5075" s="33">
        <f t="shared" si="475"/>
        <v>0</v>
      </c>
      <c r="Z5075" s="33">
        <f t="shared" si="476"/>
        <v>0</v>
      </c>
      <c r="AA5075" s="34">
        <f t="shared" si="477"/>
        <v>0</v>
      </c>
      <c r="AB5075" s="33">
        <f t="shared" si="478"/>
        <v>0</v>
      </c>
      <c r="AC5075" s="34" t="str">
        <f t="shared" si="479"/>
        <v>Not Determined</v>
      </c>
    </row>
    <row r="5076" spans="1:29" x14ac:dyDescent="0.25">
      <c r="A5076" s="48"/>
      <c r="B5076" s="48"/>
      <c r="C5076" s="44"/>
      <c r="D5076" s="44"/>
      <c r="E5076" s="44"/>
      <c r="F5076" s="44"/>
      <c r="G5076" s="44"/>
      <c r="H5076" s="44"/>
      <c r="I5076" s="44"/>
      <c r="J5076" s="44"/>
      <c r="K5076" s="88"/>
      <c r="L5076" s="50">
        <v>1</v>
      </c>
      <c r="M5076" s="49"/>
      <c r="N5076" s="49"/>
      <c r="O5076" s="49"/>
      <c r="P5076" s="49"/>
      <c r="Q5076" s="49"/>
      <c r="R5076" s="49"/>
      <c r="S5076" s="49"/>
      <c r="X5076" s="33">
        <f t="shared" si="474"/>
        <v>0</v>
      </c>
      <c r="Y5076" s="33">
        <f t="shared" si="475"/>
        <v>0</v>
      </c>
      <c r="Z5076" s="33">
        <f t="shared" si="476"/>
        <v>0</v>
      </c>
      <c r="AA5076" s="34">
        <f t="shared" si="477"/>
        <v>0</v>
      </c>
      <c r="AB5076" s="33">
        <f t="shared" si="478"/>
        <v>0</v>
      </c>
      <c r="AC5076" s="34" t="str">
        <f t="shared" si="479"/>
        <v>Not Determined</v>
      </c>
    </row>
    <row r="5077" spans="1:29" x14ac:dyDescent="0.25">
      <c r="A5077" s="48"/>
      <c r="B5077" s="48"/>
      <c r="C5077" s="44"/>
      <c r="D5077" s="44"/>
      <c r="E5077" s="44"/>
      <c r="F5077" s="44"/>
      <c r="G5077" s="44"/>
      <c r="H5077" s="44"/>
      <c r="I5077" s="44"/>
      <c r="J5077" s="44"/>
      <c r="K5077" s="88"/>
      <c r="L5077" s="50">
        <v>1</v>
      </c>
      <c r="M5077" s="49"/>
      <c r="N5077" s="49"/>
      <c r="O5077" s="49"/>
      <c r="P5077" s="49"/>
      <c r="Q5077" s="49"/>
      <c r="R5077" s="49"/>
      <c r="S5077" s="49"/>
      <c r="X5077" s="33">
        <f t="shared" si="474"/>
        <v>0</v>
      </c>
      <c r="Y5077" s="33">
        <f t="shared" si="475"/>
        <v>0</v>
      </c>
      <c r="Z5077" s="33">
        <f t="shared" si="476"/>
        <v>0</v>
      </c>
      <c r="AA5077" s="34">
        <f t="shared" si="477"/>
        <v>0</v>
      </c>
      <c r="AB5077" s="33">
        <f t="shared" si="478"/>
        <v>0</v>
      </c>
      <c r="AC5077" s="34" t="str">
        <f t="shared" si="479"/>
        <v>Not Determined</v>
      </c>
    </row>
    <row r="5078" spans="1:29" x14ac:dyDescent="0.25">
      <c r="A5078" s="48"/>
      <c r="B5078" s="48"/>
      <c r="C5078" s="44"/>
      <c r="D5078" s="44"/>
      <c r="E5078" s="44"/>
      <c r="F5078" s="44"/>
      <c r="G5078" s="44"/>
      <c r="H5078" s="44"/>
      <c r="I5078" s="44"/>
      <c r="J5078" s="44"/>
      <c r="K5078" s="88"/>
      <c r="L5078" s="50">
        <v>1</v>
      </c>
      <c r="M5078" s="49"/>
      <c r="N5078" s="49"/>
      <c r="O5078" s="49"/>
      <c r="P5078" s="49"/>
      <c r="Q5078" s="49"/>
      <c r="R5078" s="49"/>
      <c r="S5078" s="49"/>
      <c r="X5078" s="33">
        <f t="shared" si="474"/>
        <v>0</v>
      </c>
      <c r="Y5078" s="33">
        <f t="shared" si="475"/>
        <v>0</v>
      </c>
      <c r="Z5078" s="33">
        <f t="shared" si="476"/>
        <v>0</v>
      </c>
      <c r="AA5078" s="34">
        <f t="shared" si="477"/>
        <v>0</v>
      </c>
      <c r="AB5078" s="33">
        <f t="shared" si="478"/>
        <v>0</v>
      </c>
      <c r="AC5078" s="34" t="str">
        <f t="shared" si="479"/>
        <v>Not Determined</v>
      </c>
    </row>
    <row r="5079" spans="1:29" x14ac:dyDescent="0.25">
      <c r="A5079" s="48"/>
      <c r="B5079" s="48"/>
      <c r="C5079" s="44"/>
      <c r="D5079" s="44"/>
      <c r="E5079" s="44"/>
      <c r="F5079" s="44"/>
      <c r="G5079" s="44"/>
      <c r="H5079" s="44"/>
      <c r="I5079" s="44"/>
      <c r="J5079" s="44"/>
      <c r="K5079" s="88"/>
      <c r="L5079" s="50">
        <v>1</v>
      </c>
      <c r="M5079" s="49"/>
      <c r="N5079" s="49"/>
      <c r="O5079" s="49"/>
      <c r="P5079" s="49"/>
      <c r="Q5079" s="49"/>
      <c r="R5079" s="49"/>
      <c r="S5079" s="49"/>
      <c r="X5079" s="33">
        <f t="shared" si="474"/>
        <v>0</v>
      </c>
      <c r="Y5079" s="33">
        <f t="shared" si="475"/>
        <v>0</v>
      </c>
      <c r="Z5079" s="33">
        <f t="shared" si="476"/>
        <v>0</v>
      </c>
      <c r="AA5079" s="34">
        <f t="shared" si="477"/>
        <v>0</v>
      </c>
      <c r="AB5079" s="33">
        <f t="shared" si="478"/>
        <v>0</v>
      </c>
      <c r="AC5079" s="34" t="str">
        <f t="shared" si="479"/>
        <v>Not Determined</v>
      </c>
    </row>
    <row r="5080" spans="1:29" x14ac:dyDescent="0.25">
      <c r="A5080" s="48"/>
      <c r="B5080" s="48"/>
      <c r="C5080" s="44"/>
      <c r="D5080" s="44"/>
      <c r="E5080" s="44"/>
      <c r="F5080" s="44"/>
      <c r="G5080" s="44"/>
      <c r="H5080" s="44"/>
      <c r="I5080" s="44"/>
      <c r="J5080" s="44"/>
      <c r="K5080" s="88"/>
      <c r="L5080" s="50">
        <v>1</v>
      </c>
      <c r="M5080" s="49"/>
      <c r="N5080" s="49"/>
      <c r="O5080" s="49"/>
      <c r="P5080" s="49"/>
      <c r="Q5080" s="49"/>
      <c r="R5080" s="49"/>
      <c r="S5080" s="49"/>
      <c r="X5080" s="33">
        <f t="shared" si="474"/>
        <v>0</v>
      </c>
      <c r="Y5080" s="33">
        <f t="shared" si="475"/>
        <v>0</v>
      </c>
      <c r="Z5080" s="33">
        <f t="shared" si="476"/>
        <v>0</v>
      </c>
      <c r="AA5080" s="34">
        <f t="shared" si="477"/>
        <v>0</v>
      </c>
      <c r="AB5080" s="33">
        <f t="shared" si="478"/>
        <v>0</v>
      </c>
      <c r="AC5080" s="34" t="str">
        <f t="shared" si="479"/>
        <v>Not Determined</v>
      </c>
    </row>
    <row r="5081" spans="1:29" x14ac:dyDescent="0.25">
      <c r="A5081" s="48"/>
      <c r="B5081" s="48"/>
      <c r="C5081" s="44"/>
      <c r="D5081" s="44"/>
      <c r="E5081" s="44"/>
      <c r="F5081" s="44"/>
      <c r="G5081" s="44"/>
      <c r="H5081" s="44"/>
      <c r="I5081" s="44"/>
      <c r="J5081" s="44"/>
      <c r="K5081" s="88"/>
      <c r="L5081" s="50">
        <v>1</v>
      </c>
      <c r="M5081" s="49"/>
      <c r="N5081" s="49"/>
      <c r="O5081" s="49"/>
      <c r="P5081" s="49"/>
      <c r="Q5081" s="49"/>
      <c r="R5081" s="49"/>
      <c r="S5081" s="49"/>
      <c r="X5081" s="33">
        <f t="shared" si="474"/>
        <v>0</v>
      </c>
      <c r="Y5081" s="33">
        <f t="shared" si="475"/>
        <v>0</v>
      </c>
      <c r="Z5081" s="33">
        <f t="shared" si="476"/>
        <v>0</v>
      </c>
      <c r="AA5081" s="34">
        <f t="shared" si="477"/>
        <v>0</v>
      </c>
      <c r="AB5081" s="33">
        <f t="shared" si="478"/>
        <v>0</v>
      </c>
      <c r="AC5081" s="34" t="str">
        <f t="shared" si="479"/>
        <v>Not Determined</v>
      </c>
    </row>
    <row r="5082" spans="1:29" x14ac:dyDescent="0.25">
      <c r="A5082" s="48"/>
      <c r="B5082" s="48"/>
      <c r="C5082" s="44"/>
      <c r="D5082" s="44"/>
      <c r="E5082" s="44"/>
      <c r="F5082" s="44"/>
      <c r="G5082" s="44"/>
      <c r="H5082" s="44"/>
      <c r="I5082" s="44"/>
      <c r="J5082" s="44"/>
      <c r="K5082" s="88"/>
      <c r="L5082" s="50">
        <v>1</v>
      </c>
      <c r="M5082" s="49"/>
      <c r="N5082" s="49"/>
      <c r="O5082" s="49"/>
      <c r="P5082" s="49"/>
      <c r="Q5082" s="49"/>
      <c r="R5082" s="49"/>
      <c r="S5082" s="49"/>
      <c r="X5082" s="33">
        <f t="shared" si="474"/>
        <v>0</v>
      </c>
      <c r="Y5082" s="33">
        <f t="shared" si="475"/>
        <v>0</v>
      </c>
      <c r="Z5082" s="33">
        <f t="shared" si="476"/>
        <v>0</v>
      </c>
      <c r="AA5082" s="34">
        <f t="shared" si="477"/>
        <v>0</v>
      </c>
      <c r="AB5082" s="33">
        <f t="shared" si="478"/>
        <v>0</v>
      </c>
      <c r="AC5082" s="34" t="str">
        <f t="shared" si="479"/>
        <v>Not Determined</v>
      </c>
    </row>
    <row r="5083" spans="1:29" x14ac:dyDescent="0.25">
      <c r="A5083" s="48"/>
      <c r="B5083" s="48"/>
      <c r="C5083" s="44"/>
      <c r="D5083" s="44"/>
      <c r="E5083" s="44"/>
      <c r="F5083" s="44"/>
      <c r="G5083" s="44"/>
      <c r="H5083" s="44"/>
      <c r="I5083" s="44"/>
      <c r="J5083" s="44"/>
      <c r="K5083" s="88"/>
      <c r="L5083" s="50">
        <v>1</v>
      </c>
      <c r="M5083" s="49"/>
      <c r="N5083" s="49"/>
      <c r="O5083" s="49"/>
      <c r="P5083" s="49"/>
      <c r="Q5083" s="49"/>
      <c r="R5083" s="49"/>
      <c r="S5083" s="49"/>
      <c r="X5083" s="33">
        <f t="shared" si="474"/>
        <v>0</v>
      </c>
      <c r="Y5083" s="33">
        <f t="shared" si="475"/>
        <v>0</v>
      </c>
      <c r="Z5083" s="33">
        <f t="shared" si="476"/>
        <v>0</v>
      </c>
      <c r="AA5083" s="34">
        <f t="shared" si="477"/>
        <v>0</v>
      </c>
      <c r="AB5083" s="33">
        <f t="shared" si="478"/>
        <v>0</v>
      </c>
      <c r="AC5083" s="34" t="str">
        <f t="shared" si="479"/>
        <v>Not Determined</v>
      </c>
    </row>
    <row r="5084" spans="1:29" x14ac:dyDescent="0.25">
      <c r="A5084" s="48"/>
      <c r="B5084" s="48"/>
      <c r="C5084" s="44"/>
      <c r="D5084" s="44"/>
      <c r="E5084" s="44"/>
      <c r="F5084" s="44"/>
      <c r="G5084" s="44"/>
      <c r="H5084" s="44"/>
      <c r="I5084" s="44"/>
      <c r="J5084" s="44"/>
      <c r="K5084" s="88"/>
      <c r="L5084" s="50">
        <v>1</v>
      </c>
      <c r="M5084" s="49"/>
      <c r="N5084" s="49"/>
      <c r="O5084" s="49"/>
      <c r="P5084" s="49"/>
      <c r="Q5084" s="49"/>
      <c r="R5084" s="49"/>
      <c r="S5084" s="49"/>
      <c r="X5084" s="33">
        <f t="shared" si="474"/>
        <v>0</v>
      </c>
      <c r="Y5084" s="33">
        <f t="shared" si="475"/>
        <v>0</v>
      </c>
      <c r="Z5084" s="33">
        <f t="shared" si="476"/>
        <v>0</v>
      </c>
      <c r="AA5084" s="34">
        <f t="shared" si="477"/>
        <v>0</v>
      </c>
      <c r="AB5084" s="33">
        <f t="shared" si="478"/>
        <v>0</v>
      </c>
      <c r="AC5084" s="34" t="str">
        <f t="shared" si="479"/>
        <v>Not Determined</v>
      </c>
    </row>
    <row r="5085" spans="1:29" x14ac:dyDescent="0.25">
      <c r="A5085" s="48"/>
      <c r="B5085" s="48"/>
      <c r="C5085" s="44"/>
      <c r="D5085" s="44"/>
      <c r="E5085" s="44"/>
      <c r="F5085" s="44"/>
      <c r="G5085" s="44"/>
      <c r="H5085" s="44"/>
      <c r="I5085" s="44"/>
      <c r="J5085" s="44"/>
      <c r="K5085" s="88"/>
      <c r="L5085" s="50">
        <v>1</v>
      </c>
      <c r="M5085" s="49"/>
      <c r="N5085" s="49"/>
      <c r="O5085" s="49"/>
      <c r="P5085" s="49"/>
      <c r="Q5085" s="49"/>
      <c r="R5085" s="49"/>
      <c r="S5085" s="49"/>
      <c r="X5085" s="33">
        <f t="shared" si="474"/>
        <v>0</v>
      </c>
      <c r="Y5085" s="33">
        <f t="shared" si="475"/>
        <v>0</v>
      </c>
      <c r="Z5085" s="33">
        <f t="shared" si="476"/>
        <v>0</v>
      </c>
      <c r="AA5085" s="34">
        <f t="shared" si="477"/>
        <v>0</v>
      </c>
      <c r="AB5085" s="33">
        <f t="shared" si="478"/>
        <v>0</v>
      </c>
      <c r="AC5085" s="34" t="str">
        <f t="shared" si="479"/>
        <v>Not Determined</v>
      </c>
    </row>
    <row r="5086" spans="1:29" x14ac:dyDescent="0.25">
      <c r="A5086" s="48"/>
      <c r="B5086" s="48"/>
      <c r="C5086" s="44"/>
      <c r="D5086" s="44"/>
      <c r="E5086" s="44"/>
      <c r="F5086" s="44"/>
      <c r="G5086" s="44"/>
      <c r="H5086" s="44"/>
      <c r="I5086" s="44"/>
      <c r="J5086" s="44"/>
      <c r="K5086" s="88"/>
      <c r="L5086" s="50">
        <v>1</v>
      </c>
      <c r="M5086" s="49"/>
      <c r="N5086" s="49"/>
      <c r="O5086" s="49"/>
      <c r="P5086" s="49"/>
      <c r="Q5086" s="49"/>
      <c r="R5086" s="49"/>
      <c r="S5086" s="49"/>
      <c r="X5086" s="33">
        <f t="shared" si="474"/>
        <v>0</v>
      </c>
      <c r="Y5086" s="33">
        <f t="shared" si="475"/>
        <v>0</v>
      </c>
      <c r="Z5086" s="33">
        <f t="shared" si="476"/>
        <v>0</v>
      </c>
      <c r="AA5086" s="34">
        <f t="shared" si="477"/>
        <v>0</v>
      </c>
      <c r="AB5086" s="33">
        <f t="shared" si="478"/>
        <v>0</v>
      </c>
      <c r="AC5086" s="34" t="str">
        <f t="shared" si="479"/>
        <v>Not Determined</v>
      </c>
    </row>
    <row r="5087" spans="1:29" x14ac:dyDescent="0.25">
      <c r="A5087" s="48"/>
      <c r="B5087" s="48"/>
      <c r="C5087" s="44"/>
      <c r="D5087" s="44"/>
      <c r="E5087" s="44"/>
      <c r="F5087" s="44"/>
      <c r="G5087" s="44"/>
      <c r="H5087" s="44"/>
      <c r="I5087" s="44"/>
      <c r="J5087" s="44"/>
      <c r="K5087" s="88"/>
      <c r="L5087" s="50">
        <v>1</v>
      </c>
      <c r="M5087" s="49"/>
      <c r="N5087" s="49"/>
      <c r="O5087" s="49"/>
      <c r="P5087" s="49"/>
      <c r="Q5087" s="49"/>
      <c r="R5087" s="49"/>
      <c r="S5087" s="49"/>
      <c r="X5087" s="33">
        <f t="shared" si="474"/>
        <v>0</v>
      </c>
      <c r="Y5087" s="33">
        <f t="shared" si="475"/>
        <v>0</v>
      </c>
      <c r="Z5087" s="33">
        <f t="shared" si="476"/>
        <v>0</v>
      </c>
      <c r="AA5087" s="34">
        <f t="shared" si="477"/>
        <v>0</v>
      </c>
      <c r="AB5087" s="33">
        <f t="shared" si="478"/>
        <v>0</v>
      </c>
      <c r="AC5087" s="34" t="str">
        <f t="shared" si="479"/>
        <v>Not Determined</v>
      </c>
    </row>
    <row r="5088" spans="1:29" x14ac:dyDescent="0.25">
      <c r="A5088" s="48"/>
      <c r="B5088" s="48"/>
      <c r="C5088" s="44"/>
      <c r="D5088" s="44"/>
      <c r="E5088" s="44"/>
      <c r="F5088" s="44"/>
      <c r="G5088" s="44"/>
      <c r="H5088" s="44"/>
      <c r="I5088" s="44"/>
      <c r="J5088" s="44"/>
      <c r="K5088" s="88"/>
      <c r="L5088" s="50">
        <v>1</v>
      </c>
      <c r="M5088" s="49"/>
      <c r="N5088" s="49"/>
      <c r="O5088" s="49"/>
      <c r="P5088" s="49"/>
      <c r="Q5088" s="49"/>
      <c r="R5088" s="49"/>
      <c r="S5088" s="49"/>
      <c r="X5088" s="33">
        <f t="shared" si="474"/>
        <v>0</v>
      </c>
      <c r="Y5088" s="33">
        <f t="shared" si="475"/>
        <v>0</v>
      </c>
      <c r="Z5088" s="33">
        <f t="shared" si="476"/>
        <v>0</v>
      </c>
      <c r="AA5088" s="34">
        <f t="shared" si="477"/>
        <v>0</v>
      </c>
      <c r="AB5088" s="33">
        <f t="shared" si="478"/>
        <v>0</v>
      </c>
      <c r="AC5088" s="34" t="str">
        <f t="shared" si="479"/>
        <v>Not Determined</v>
      </c>
    </row>
    <row r="5089" spans="1:29" x14ac:dyDescent="0.25">
      <c r="A5089" s="48"/>
      <c r="B5089" s="48"/>
      <c r="C5089" s="44"/>
      <c r="D5089" s="44"/>
      <c r="E5089" s="44"/>
      <c r="F5089" s="44"/>
      <c r="G5089" s="44"/>
      <c r="H5089" s="44"/>
      <c r="I5089" s="44"/>
      <c r="J5089" s="44"/>
      <c r="K5089" s="88"/>
      <c r="L5089" s="50">
        <v>1</v>
      </c>
      <c r="M5089" s="49"/>
      <c r="N5089" s="49"/>
      <c r="O5089" s="49"/>
      <c r="P5089" s="49"/>
      <c r="Q5089" s="49"/>
      <c r="R5089" s="49"/>
      <c r="S5089" s="49"/>
      <c r="X5089" s="33">
        <f t="shared" si="474"/>
        <v>0</v>
      </c>
      <c r="Y5089" s="33">
        <f t="shared" si="475"/>
        <v>0</v>
      </c>
      <c r="Z5089" s="33">
        <f t="shared" si="476"/>
        <v>0</v>
      </c>
      <c r="AA5089" s="34">
        <f t="shared" si="477"/>
        <v>0</v>
      </c>
      <c r="AB5089" s="33">
        <f t="shared" si="478"/>
        <v>0</v>
      </c>
      <c r="AC5089" s="34" t="str">
        <f t="shared" si="479"/>
        <v>Not Determined</v>
      </c>
    </row>
    <row r="5090" spans="1:29" x14ac:dyDescent="0.25">
      <c r="A5090" s="48"/>
      <c r="B5090" s="48"/>
      <c r="C5090" s="44"/>
      <c r="D5090" s="44"/>
      <c r="E5090" s="44"/>
      <c r="F5090" s="44"/>
      <c r="G5090" s="44"/>
      <c r="H5090" s="44"/>
      <c r="I5090" s="44"/>
      <c r="J5090" s="44"/>
      <c r="K5090" s="88"/>
      <c r="L5090" s="50">
        <v>1</v>
      </c>
      <c r="M5090" s="49"/>
      <c r="N5090" s="49"/>
      <c r="O5090" s="49"/>
      <c r="P5090" s="49"/>
      <c r="Q5090" s="49"/>
      <c r="R5090" s="49"/>
      <c r="S5090" s="49"/>
      <c r="X5090" s="33">
        <f t="shared" si="474"/>
        <v>0</v>
      </c>
      <c r="Y5090" s="33">
        <f t="shared" si="475"/>
        <v>0</v>
      </c>
      <c r="Z5090" s="33">
        <f t="shared" si="476"/>
        <v>0</v>
      </c>
      <c r="AA5090" s="34">
        <f t="shared" si="477"/>
        <v>0</v>
      </c>
      <c r="AB5090" s="33">
        <f t="shared" si="478"/>
        <v>0</v>
      </c>
      <c r="AC5090" s="34" t="str">
        <f t="shared" si="479"/>
        <v>Not Determined</v>
      </c>
    </row>
    <row r="5091" spans="1:29" x14ac:dyDescent="0.25">
      <c r="A5091" s="48"/>
      <c r="B5091" s="48"/>
      <c r="C5091" s="44"/>
      <c r="D5091" s="44"/>
      <c r="E5091" s="44"/>
      <c r="F5091" s="44"/>
      <c r="G5091" s="44"/>
      <c r="H5091" s="44"/>
      <c r="I5091" s="44"/>
      <c r="J5091" s="44"/>
      <c r="K5091" s="88"/>
      <c r="L5091" s="50">
        <v>1</v>
      </c>
      <c r="M5091" s="49"/>
      <c r="N5091" s="49"/>
      <c r="O5091" s="49"/>
      <c r="P5091" s="49"/>
      <c r="Q5091" s="49"/>
      <c r="R5091" s="49"/>
      <c r="S5091" s="49"/>
      <c r="X5091" s="33">
        <f t="shared" si="474"/>
        <v>0</v>
      </c>
      <c r="Y5091" s="33">
        <f t="shared" si="475"/>
        <v>0</v>
      </c>
      <c r="Z5091" s="33">
        <f t="shared" si="476"/>
        <v>0</v>
      </c>
      <c r="AA5091" s="34">
        <f t="shared" si="477"/>
        <v>0</v>
      </c>
      <c r="AB5091" s="33">
        <f t="shared" si="478"/>
        <v>0</v>
      </c>
      <c r="AC5091" s="34" t="str">
        <f t="shared" si="479"/>
        <v>Not Determined</v>
      </c>
    </row>
    <row r="5092" spans="1:29" x14ac:dyDescent="0.25">
      <c r="A5092" s="48"/>
      <c r="B5092" s="48"/>
      <c r="C5092" s="44"/>
      <c r="D5092" s="44"/>
      <c r="E5092" s="44"/>
      <c r="F5092" s="44"/>
      <c r="G5092" s="44"/>
      <c r="H5092" s="44"/>
      <c r="I5092" s="44"/>
      <c r="J5092" s="44"/>
      <c r="K5092" s="88"/>
      <c r="L5092" s="50">
        <v>1</v>
      </c>
      <c r="M5092" s="49"/>
      <c r="N5092" s="49"/>
      <c r="O5092" s="49"/>
      <c r="P5092" s="49"/>
      <c r="Q5092" s="49"/>
      <c r="R5092" s="49"/>
      <c r="S5092" s="49"/>
      <c r="X5092" s="33">
        <f t="shared" si="474"/>
        <v>0</v>
      </c>
      <c r="Y5092" s="33">
        <f t="shared" si="475"/>
        <v>0</v>
      </c>
      <c r="Z5092" s="33">
        <f t="shared" si="476"/>
        <v>0</v>
      </c>
      <c r="AA5092" s="34">
        <f t="shared" si="477"/>
        <v>0</v>
      </c>
      <c r="AB5092" s="33">
        <f t="shared" si="478"/>
        <v>0</v>
      </c>
      <c r="AC5092" s="34" t="str">
        <f t="shared" si="479"/>
        <v>Not Determined</v>
      </c>
    </row>
    <row r="5093" spans="1:29" x14ac:dyDescent="0.25">
      <c r="A5093" s="48"/>
      <c r="B5093" s="48"/>
      <c r="C5093" s="44"/>
      <c r="D5093" s="44"/>
      <c r="E5093" s="44"/>
      <c r="F5093" s="44"/>
      <c r="G5093" s="44"/>
      <c r="H5093" s="44"/>
      <c r="I5093" s="44"/>
      <c r="J5093" s="44"/>
      <c r="K5093" s="88"/>
      <c r="L5093" s="50">
        <v>1</v>
      </c>
      <c r="M5093" s="49"/>
      <c r="N5093" s="49"/>
      <c r="O5093" s="49"/>
      <c r="P5093" s="49"/>
      <c r="Q5093" s="49"/>
      <c r="R5093" s="49"/>
      <c r="S5093" s="49"/>
      <c r="X5093" s="33">
        <f t="shared" si="474"/>
        <v>0</v>
      </c>
      <c r="Y5093" s="33">
        <f t="shared" si="475"/>
        <v>0</v>
      </c>
      <c r="Z5093" s="33">
        <f t="shared" si="476"/>
        <v>0</v>
      </c>
      <c r="AA5093" s="34">
        <f t="shared" si="477"/>
        <v>0</v>
      </c>
      <c r="AB5093" s="33">
        <f t="shared" si="478"/>
        <v>0</v>
      </c>
      <c r="AC5093" s="34" t="str">
        <f t="shared" si="479"/>
        <v>Not Determined</v>
      </c>
    </row>
    <row r="5094" spans="1:29" x14ac:dyDescent="0.25">
      <c r="A5094" s="48"/>
      <c r="B5094" s="48"/>
      <c r="C5094" s="44"/>
      <c r="D5094" s="44"/>
      <c r="E5094" s="44"/>
      <c r="F5094" s="44"/>
      <c r="G5094" s="44"/>
      <c r="H5094" s="44"/>
      <c r="I5094" s="44"/>
      <c r="J5094" s="44"/>
      <c r="K5094" s="88"/>
      <c r="L5094" s="50">
        <v>1</v>
      </c>
      <c r="M5094" s="49"/>
      <c r="N5094" s="49"/>
      <c r="O5094" s="49"/>
      <c r="P5094" s="49"/>
      <c r="Q5094" s="49"/>
      <c r="R5094" s="49"/>
      <c r="S5094" s="49"/>
      <c r="X5094" s="33">
        <f t="shared" si="474"/>
        <v>0</v>
      </c>
      <c r="Y5094" s="33">
        <f t="shared" si="475"/>
        <v>0</v>
      </c>
      <c r="Z5094" s="33">
        <f t="shared" si="476"/>
        <v>0</v>
      </c>
      <c r="AA5094" s="34">
        <f t="shared" si="477"/>
        <v>0</v>
      </c>
      <c r="AB5094" s="33">
        <f t="shared" si="478"/>
        <v>0</v>
      </c>
      <c r="AC5094" s="34" t="str">
        <f t="shared" si="479"/>
        <v>Not Determined</v>
      </c>
    </row>
    <row r="5095" spans="1:29" x14ac:dyDescent="0.25">
      <c r="A5095" s="48"/>
      <c r="B5095" s="48"/>
      <c r="C5095" s="44"/>
      <c r="D5095" s="44"/>
      <c r="E5095" s="44"/>
      <c r="F5095" s="44"/>
      <c r="G5095" s="44"/>
      <c r="H5095" s="44"/>
      <c r="I5095" s="44"/>
      <c r="J5095" s="44"/>
      <c r="K5095" s="88"/>
      <c r="L5095" s="50">
        <v>1</v>
      </c>
      <c r="M5095" s="49"/>
      <c r="N5095" s="49"/>
      <c r="O5095" s="49"/>
      <c r="P5095" s="49"/>
      <c r="Q5095" s="49"/>
      <c r="R5095" s="49"/>
      <c r="S5095" s="49"/>
      <c r="X5095" s="33">
        <f t="shared" si="474"/>
        <v>0</v>
      </c>
      <c r="Y5095" s="33">
        <f t="shared" si="475"/>
        <v>0</v>
      </c>
      <c r="Z5095" s="33">
        <f t="shared" si="476"/>
        <v>0</v>
      </c>
      <c r="AA5095" s="34">
        <f t="shared" si="477"/>
        <v>0</v>
      </c>
      <c r="AB5095" s="33">
        <f t="shared" si="478"/>
        <v>0</v>
      </c>
      <c r="AC5095" s="34" t="str">
        <f t="shared" si="479"/>
        <v>Not Determined</v>
      </c>
    </row>
    <row r="5096" spans="1:29" x14ac:dyDescent="0.25">
      <c r="A5096" s="48"/>
      <c r="B5096" s="48"/>
      <c r="C5096" s="44"/>
      <c r="D5096" s="44"/>
      <c r="E5096" s="44"/>
      <c r="F5096" s="44"/>
      <c r="G5096" s="44"/>
      <c r="H5096" s="44"/>
      <c r="I5096" s="44"/>
      <c r="J5096" s="44"/>
      <c r="K5096" s="88"/>
      <c r="L5096" s="50">
        <v>1</v>
      </c>
      <c r="M5096" s="49"/>
      <c r="N5096" s="49"/>
      <c r="O5096" s="49"/>
      <c r="P5096" s="49"/>
      <c r="Q5096" s="49"/>
      <c r="R5096" s="49"/>
      <c r="S5096" s="49"/>
      <c r="X5096" s="33">
        <f t="shared" si="474"/>
        <v>0</v>
      </c>
      <c r="Y5096" s="33">
        <f t="shared" si="475"/>
        <v>0</v>
      </c>
      <c r="Z5096" s="33">
        <f t="shared" si="476"/>
        <v>0</v>
      </c>
      <c r="AA5096" s="34">
        <f t="shared" si="477"/>
        <v>0</v>
      </c>
      <c r="AB5096" s="33">
        <f t="shared" si="478"/>
        <v>0</v>
      </c>
      <c r="AC5096" s="34" t="str">
        <f t="shared" si="479"/>
        <v>Not Determined</v>
      </c>
    </row>
    <row r="5097" spans="1:29" x14ac:dyDescent="0.25">
      <c r="A5097" s="48"/>
      <c r="B5097" s="48"/>
      <c r="C5097" s="44"/>
      <c r="D5097" s="44"/>
      <c r="E5097" s="44"/>
      <c r="F5097" s="44"/>
      <c r="G5097" s="44"/>
      <c r="H5097" s="44"/>
      <c r="I5097" s="44"/>
      <c r="J5097" s="44"/>
      <c r="K5097" s="88"/>
      <c r="L5097" s="50">
        <v>1</v>
      </c>
      <c r="M5097" s="49"/>
      <c r="N5097" s="49"/>
      <c r="O5097" s="49"/>
      <c r="P5097" s="49"/>
      <c r="Q5097" s="49"/>
      <c r="R5097" s="49"/>
      <c r="S5097" s="49"/>
      <c r="X5097" s="33">
        <f t="shared" si="474"/>
        <v>0</v>
      </c>
      <c r="Y5097" s="33">
        <f t="shared" si="475"/>
        <v>0</v>
      </c>
      <c r="Z5097" s="33">
        <f t="shared" si="476"/>
        <v>0</v>
      </c>
      <c r="AA5097" s="34">
        <f t="shared" si="477"/>
        <v>0</v>
      </c>
      <c r="AB5097" s="33">
        <f t="shared" si="478"/>
        <v>0</v>
      </c>
      <c r="AC5097" s="34" t="str">
        <f t="shared" si="479"/>
        <v>Not Determined</v>
      </c>
    </row>
    <row r="5098" spans="1:29" x14ac:dyDescent="0.25">
      <c r="A5098" s="48"/>
      <c r="B5098" s="48"/>
      <c r="C5098" s="44"/>
      <c r="D5098" s="44"/>
      <c r="E5098" s="44"/>
      <c r="F5098" s="44"/>
      <c r="G5098" s="44"/>
      <c r="H5098" s="44"/>
      <c r="I5098" s="44"/>
      <c r="J5098" s="44"/>
      <c r="K5098" s="88"/>
      <c r="L5098" s="50">
        <v>1</v>
      </c>
      <c r="M5098" s="49"/>
      <c r="N5098" s="49"/>
      <c r="O5098" s="49"/>
      <c r="P5098" s="49"/>
      <c r="Q5098" s="49"/>
      <c r="R5098" s="49"/>
      <c r="S5098" s="49"/>
      <c r="X5098" s="33">
        <f t="shared" si="474"/>
        <v>0</v>
      </c>
      <c r="Y5098" s="33">
        <f t="shared" si="475"/>
        <v>0</v>
      </c>
      <c r="Z5098" s="33">
        <f t="shared" si="476"/>
        <v>0</v>
      </c>
      <c r="AA5098" s="34">
        <f t="shared" si="477"/>
        <v>0</v>
      </c>
      <c r="AB5098" s="33">
        <f t="shared" si="478"/>
        <v>0</v>
      </c>
      <c r="AC5098" s="34" t="str">
        <f t="shared" si="479"/>
        <v>Not Determined</v>
      </c>
    </row>
    <row r="5099" spans="1:29" x14ac:dyDescent="0.25">
      <c r="A5099" s="48"/>
      <c r="B5099" s="48"/>
      <c r="C5099" s="44"/>
      <c r="D5099" s="44"/>
      <c r="E5099" s="44"/>
      <c r="F5099" s="44"/>
      <c r="G5099" s="44"/>
      <c r="H5099" s="44"/>
      <c r="I5099" s="44"/>
      <c r="J5099" s="44"/>
      <c r="K5099" s="88"/>
      <c r="L5099" s="50">
        <v>1</v>
      </c>
      <c r="M5099" s="49"/>
      <c r="N5099" s="49"/>
      <c r="O5099" s="49"/>
      <c r="P5099" s="49"/>
      <c r="Q5099" s="49"/>
      <c r="R5099" s="49"/>
      <c r="S5099" s="49"/>
      <c r="X5099" s="33">
        <f t="shared" si="474"/>
        <v>0</v>
      </c>
      <c r="Y5099" s="33">
        <f t="shared" si="475"/>
        <v>0</v>
      </c>
      <c r="Z5099" s="33">
        <f t="shared" si="476"/>
        <v>0</v>
      </c>
      <c r="AA5099" s="34">
        <f t="shared" si="477"/>
        <v>0</v>
      </c>
      <c r="AB5099" s="33">
        <f t="shared" si="478"/>
        <v>0</v>
      </c>
      <c r="AC5099" s="34" t="str">
        <f t="shared" si="479"/>
        <v>Not Determined</v>
      </c>
    </row>
    <row r="5100" spans="1:29" x14ac:dyDescent="0.25">
      <c r="A5100" s="48"/>
      <c r="B5100" s="48"/>
      <c r="C5100" s="44"/>
      <c r="D5100" s="44"/>
      <c r="E5100" s="44"/>
      <c r="F5100" s="44"/>
      <c r="G5100" s="44"/>
      <c r="H5100" s="44"/>
      <c r="I5100" s="44"/>
      <c r="J5100" s="44"/>
      <c r="K5100" s="88"/>
      <c r="L5100" s="50">
        <v>1</v>
      </c>
      <c r="M5100" s="49"/>
      <c r="N5100" s="49"/>
      <c r="O5100" s="49"/>
      <c r="P5100" s="49"/>
      <c r="Q5100" s="49"/>
      <c r="R5100" s="49"/>
      <c r="S5100" s="49"/>
      <c r="X5100" s="33">
        <f t="shared" si="474"/>
        <v>0</v>
      </c>
      <c r="Y5100" s="33">
        <f t="shared" si="475"/>
        <v>0</v>
      </c>
      <c r="Z5100" s="33">
        <f t="shared" si="476"/>
        <v>0</v>
      </c>
      <c r="AA5100" s="34">
        <f t="shared" si="477"/>
        <v>0</v>
      </c>
      <c r="AB5100" s="33">
        <f t="shared" si="478"/>
        <v>0</v>
      </c>
      <c r="AC5100" s="34" t="str">
        <f t="shared" si="479"/>
        <v>Not Determined</v>
      </c>
    </row>
    <row r="5101" spans="1:29" x14ac:dyDescent="0.25">
      <c r="A5101" s="48"/>
      <c r="B5101" s="48"/>
      <c r="C5101" s="44"/>
      <c r="D5101" s="44"/>
      <c r="E5101" s="44"/>
      <c r="F5101" s="44"/>
      <c r="G5101" s="44"/>
      <c r="H5101" s="44"/>
      <c r="I5101" s="44"/>
      <c r="J5101" s="44"/>
      <c r="K5101" s="88"/>
      <c r="L5101" s="50">
        <v>1</v>
      </c>
      <c r="M5101" s="49"/>
      <c r="N5101" s="49"/>
      <c r="O5101" s="49"/>
      <c r="P5101" s="49"/>
      <c r="Q5101" s="49"/>
      <c r="R5101" s="49"/>
      <c r="S5101" s="49"/>
      <c r="X5101" s="33">
        <f t="shared" si="474"/>
        <v>0</v>
      </c>
      <c r="Y5101" s="33">
        <f t="shared" si="475"/>
        <v>0</v>
      </c>
      <c r="Z5101" s="33">
        <f t="shared" si="476"/>
        <v>0</v>
      </c>
      <c r="AA5101" s="34">
        <f t="shared" si="477"/>
        <v>0</v>
      </c>
      <c r="AB5101" s="33">
        <f t="shared" si="478"/>
        <v>0</v>
      </c>
      <c r="AC5101" s="34" t="str">
        <f t="shared" si="479"/>
        <v>Not Determined</v>
      </c>
    </row>
    <row r="5102" spans="1:29" x14ac:dyDescent="0.25">
      <c r="A5102" s="48"/>
      <c r="B5102" s="48"/>
      <c r="C5102" s="44"/>
      <c r="D5102" s="44"/>
      <c r="E5102" s="44"/>
      <c r="F5102" s="44"/>
      <c r="G5102" s="44"/>
      <c r="H5102" s="44"/>
      <c r="I5102" s="44"/>
      <c r="J5102" s="44"/>
      <c r="K5102" s="88"/>
      <c r="L5102" s="50">
        <v>1</v>
      </c>
      <c r="M5102" s="49"/>
      <c r="N5102" s="49"/>
      <c r="O5102" s="49"/>
      <c r="P5102" s="49"/>
      <c r="Q5102" s="49"/>
      <c r="R5102" s="49"/>
      <c r="S5102" s="49"/>
      <c r="X5102" s="33">
        <f t="shared" si="474"/>
        <v>0</v>
      </c>
      <c r="Y5102" s="33">
        <f t="shared" si="475"/>
        <v>0</v>
      </c>
      <c r="Z5102" s="33">
        <f t="shared" si="476"/>
        <v>0</v>
      </c>
      <c r="AA5102" s="34">
        <f t="shared" si="477"/>
        <v>0</v>
      </c>
      <c r="AB5102" s="33">
        <f t="shared" si="478"/>
        <v>0</v>
      </c>
      <c r="AC5102" s="34" t="str">
        <f t="shared" si="479"/>
        <v>Not Determined</v>
      </c>
    </row>
    <row r="5103" spans="1:29" x14ac:dyDescent="0.25">
      <c r="A5103" s="48"/>
      <c r="B5103" s="48"/>
      <c r="C5103" s="44"/>
      <c r="D5103" s="44"/>
      <c r="E5103" s="44"/>
      <c r="F5103" s="44"/>
      <c r="G5103" s="44"/>
      <c r="H5103" s="44"/>
      <c r="I5103" s="44"/>
      <c r="J5103" s="44"/>
      <c r="K5103" s="88"/>
      <c r="L5103" s="50">
        <v>1</v>
      </c>
      <c r="M5103" s="49"/>
      <c r="N5103" s="49"/>
      <c r="O5103" s="49"/>
      <c r="P5103" s="49"/>
      <c r="Q5103" s="49"/>
      <c r="R5103" s="49"/>
      <c r="S5103" s="49"/>
      <c r="X5103" s="33">
        <f t="shared" si="474"/>
        <v>0</v>
      </c>
      <c r="Y5103" s="33">
        <f t="shared" si="475"/>
        <v>0</v>
      </c>
      <c r="Z5103" s="33">
        <f t="shared" si="476"/>
        <v>0</v>
      </c>
      <c r="AA5103" s="34">
        <f t="shared" si="477"/>
        <v>0</v>
      </c>
      <c r="AB5103" s="33">
        <f t="shared" si="478"/>
        <v>0</v>
      </c>
      <c r="AC5103" s="34" t="str">
        <f t="shared" si="479"/>
        <v>Not Determined</v>
      </c>
    </row>
    <row r="5104" spans="1:29" x14ac:dyDescent="0.25">
      <c r="A5104" s="48"/>
      <c r="B5104" s="48"/>
      <c r="C5104" s="44"/>
      <c r="D5104" s="44"/>
      <c r="E5104" s="44"/>
      <c r="F5104" s="44"/>
      <c r="G5104" s="44"/>
      <c r="H5104" s="44"/>
      <c r="I5104" s="44"/>
      <c r="J5104" s="44"/>
      <c r="K5104" s="88"/>
      <c r="L5104" s="50">
        <v>1</v>
      </c>
      <c r="M5104" s="49"/>
      <c r="N5104" s="49"/>
      <c r="O5104" s="49"/>
      <c r="P5104" s="49"/>
      <c r="Q5104" s="49"/>
      <c r="R5104" s="49"/>
      <c r="S5104" s="49"/>
      <c r="X5104" s="33">
        <f t="shared" si="474"/>
        <v>0</v>
      </c>
      <c r="Y5104" s="33">
        <f t="shared" si="475"/>
        <v>0</v>
      </c>
      <c r="Z5104" s="33">
        <f t="shared" si="476"/>
        <v>0</v>
      </c>
      <c r="AA5104" s="34">
        <f t="shared" si="477"/>
        <v>0</v>
      </c>
      <c r="AB5104" s="33">
        <f t="shared" si="478"/>
        <v>0</v>
      </c>
      <c r="AC5104" s="34" t="str">
        <f t="shared" si="479"/>
        <v>Not Determined</v>
      </c>
    </row>
    <row r="5105" spans="1:29" x14ac:dyDescent="0.25">
      <c r="A5105" s="48"/>
      <c r="B5105" s="48"/>
      <c r="C5105" s="44"/>
      <c r="D5105" s="44"/>
      <c r="E5105" s="44"/>
      <c r="F5105" s="44"/>
      <c r="G5105" s="44"/>
      <c r="H5105" s="44"/>
      <c r="I5105" s="44"/>
      <c r="J5105" s="44"/>
      <c r="K5105" s="88"/>
      <c r="L5105" s="50">
        <v>1</v>
      </c>
      <c r="M5105" s="49"/>
      <c r="N5105" s="49"/>
      <c r="O5105" s="49"/>
      <c r="P5105" s="49"/>
      <c r="Q5105" s="49"/>
      <c r="R5105" s="49"/>
      <c r="S5105" s="49"/>
      <c r="X5105" s="33">
        <f t="shared" si="474"/>
        <v>0</v>
      </c>
      <c r="Y5105" s="33">
        <f t="shared" si="475"/>
        <v>0</v>
      </c>
      <c r="Z5105" s="33">
        <f t="shared" si="476"/>
        <v>0</v>
      </c>
      <c r="AA5105" s="34">
        <f t="shared" si="477"/>
        <v>0</v>
      </c>
      <c r="AB5105" s="33">
        <f t="shared" si="478"/>
        <v>0</v>
      </c>
      <c r="AC5105" s="34" t="str">
        <f t="shared" si="479"/>
        <v>Not Determined</v>
      </c>
    </row>
    <row r="5106" spans="1:29" x14ac:dyDescent="0.25">
      <c r="A5106" s="48"/>
      <c r="B5106" s="48"/>
      <c r="C5106" s="44"/>
      <c r="D5106" s="44"/>
      <c r="E5106" s="44"/>
      <c r="F5106" s="44"/>
      <c r="G5106" s="44"/>
      <c r="H5106" s="44"/>
      <c r="I5106" s="44"/>
      <c r="J5106" s="44"/>
      <c r="K5106" s="88"/>
      <c r="L5106" s="50">
        <v>1</v>
      </c>
      <c r="M5106" s="49"/>
      <c r="N5106" s="49"/>
      <c r="O5106" s="49"/>
      <c r="P5106" s="49"/>
      <c r="Q5106" s="49"/>
      <c r="R5106" s="49"/>
      <c r="S5106" s="49"/>
      <c r="X5106" s="33">
        <f t="shared" si="474"/>
        <v>0</v>
      </c>
      <c r="Y5106" s="33">
        <f t="shared" si="475"/>
        <v>0</v>
      </c>
      <c r="Z5106" s="33">
        <f t="shared" si="476"/>
        <v>0</v>
      </c>
      <c r="AA5106" s="34">
        <f t="shared" si="477"/>
        <v>0</v>
      </c>
      <c r="AB5106" s="33">
        <f t="shared" si="478"/>
        <v>0</v>
      </c>
      <c r="AC5106" s="34" t="str">
        <f t="shared" si="479"/>
        <v>Not Determined</v>
      </c>
    </row>
    <row r="5107" spans="1:29" x14ac:dyDescent="0.25">
      <c r="A5107" s="48"/>
      <c r="B5107" s="48"/>
      <c r="C5107" s="44"/>
      <c r="D5107" s="44"/>
      <c r="E5107" s="44"/>
      <c r="F5107" s="44"/>
      <c r="G5107" s="44"/>
      <c r="H5107" s="44"/>
      <c r="I5107" s="44"/>
      <c r="J5107" s="44"/>
      <c r="K5107" s="88"/>
      <c r="L5107" s="50">
        <v>1</v>
      </c>
      <c r="M5107" s="49"/>
      <c r="N5107" s="49"/>
      <c r="O5107" s="49"/>
      <c r="P5107" s="49"/>
      <c r="Q5107" s="49"/>
      <c r="R5107" s="49"/>
      <c r="S5107" s="49"/>
      <c r="X5107" s="33">
        <f t="shared" si="474"/>
        <v>0</v>
      </c>
      <c r="Y5107" s="33">
        <f t="shared" si="475"/>
        <v>0</v>
      </c>
      <c r="Z5107" s="33">
        <f t="shared" si="476"/>
        <v>0</v>
      </c>
      <c r="AA5107" s="34">
        <f t="shared" si="477"/>
        <v>0</v>
      </c>
      <c r="AB5107" s="33">
        <f t="shared" si="478"/>
        <v>0</v>
      </c>
      <c r="AC5107" s="34" t="str">
        <f t="shared" si="479"/>
        <v>Not Determined</v>
      </c>
    </row>
    <row r="5108" spans="1:29" x14ac:dyDescent="0.25">
      <c r="A5108" s="48"/>
      <c r="B5108" s="48"/>
      <c r="C5108" s="44"/>
      <c r="D5108" s="44"/>
      <c r="E5108" s="44"/>
      <c r="F5108" s="44"/>
      <c r="G5108" s="44"/>
      <c r="H5108" s="44"/>
      <c r="I5108" s="44"/>
      <c r="J5108" s="44"/>
      <c r="K5108" s="88"/>
      <c r="L5108" s="50">
        <v>1</v>
      </c>
      <c r="M5108" s="49"/>
      <c r="N5108" s="49"/>
      <c r="O5108" s="49"/>
      <c r="P5108" s="49"/>
      <c r="Q5108" s="49"/>
      <c r="R5108" s="49"/>
      <c r="S5108" s="49"/>
      <c r="X5108" s="33">
        <f t="shared" si="474"/>
        <v>0</v>
      </c>
      <c r="Y5108" s="33">
        <f t="shared" si="475"/>
        <v>0</v>
      </c>
      <c r="Z5108" s="33">
        <f t="shared" si="476"/>
        <v>0</v>
      </c>
      <c r="AA5108" s="34">
        <f t="shared" si="477"/>
        <v>0</v>
      </c>
      <c r="AB5108" s="33">
        <f t="shared" si="478"/>
        <v>0</v>
      </c>
      <c r="AC5108" s="34" t="str">
        <f t="shared" si="479"/>
        <v>Not Determined</v>
      </c>
    </row>
    <row r="5109" spans="1:29" x14ac:dyDescent="0.25">
      <c r="A5109" s="48"/>
      <c r="B5109" s="48"/>
      <c r="C5109" s="44"/>
      <c r="D5109" s="44"/>
      <c r="E5109" s="44"/>
      <c r="F5109" s="44"/>
      <c r="G5109" s="44"/>
      <c r="H5109" s="44"/>
      <c r="I5109" s="44"/>
      <c r="J5109" s="44"/>
      <c r="K5109" s="88"/>
      <c r="L5109" s="50">
        <v>1</v>
      </c>
      <c r="M5109" s="49"/>
      <c r="N5109" s="49"/>
      <c r="O5109" s="49"/>
      <c r="P5109" s="49"/>
      <c r="Q5109" s="49"/>
      <c r="R5109" s="49"/>
      <c r="S5109" s="49"/>
      <c r="X5109" s="33">
        <f t="shared" si="474"/>
        <v>0</v>
      </c>
      <c r="Y5109" s="33">
        <f t="shared" si="475"/>
        <v>0</v>
      </c>
      <c r="Z5109" s="33">
        <f t="shared" si="476"/>
        <v>0</v>
      </c>
      <c r="AA5109" s="34">
        <f t="shared" si="477"/>
        <v>0</v>
      </c>
      <c r="AB5109" s="33">
        <f t="shared" si="478"/>
        <v>0</v>
      </c>
      <c r="AC5109" s="34" t="str">
        <f t="shared" si="479"/>
        <v>Not Determined</v>
      </c>
    </row>
    <row r="5110" spans="1:29" x14ac:dyDescent="0.25">
      <c r="A5110" s="48"/>
      <c r="B5110" s="48"/>
      <c r="C5110" s="44"/>
      <c r="D5110" s="44"/>
      <c r="E5110" s="44"/>
      <c r="F5110" s="44"/>
      <c r="G5110" s="44"/>
      <c r="H5110" s="44"/>
      <c r="I5110" s="44"/>
      <c r="J5110" s="44"/>
      <c r="K5110" s="88"/>
      <c r="L5110" s="50">
        <v>1</v>
      </c>
      <c r="M5110" s="49"/>
      <c r="N5110" s="49"/>
      <c r="O5110" s="49"/>
      <c r="P5110" s="49"/>
      <c r="Q5110" s="49"/>
      <c r="R5110" s="49"/>
      <c r="S5110" s="49"/>
      <c r="X5110" s="33">
        <f t="shared" si="474"/>
        <v>0</v>
      </c>
      <c r="Y5110" s="33">
        <f t="shared" si="475"/>
        <v>0</v>
      </c>
      <c r="Z5110" s="33">
        <f t="shared" si="476"/>
        <v>0</v>
      </c>
      <c r="AA5110" s="34">
        <f t="shared" si="477"/>
        <v>0</v>
      </c>
      <c r="AB5110" s="33">
        <f t="shared" si="478"/>
        <v>0</v>
      </c>
      <c r="AC5110" s="34" t="str">
        <f t="shared" si="479"/>
        <v>Not Determined</v>
      </c>
    </row>
    <row r="5111" spans="1:29" x14ac:dyDescent="0.25">
      <c r="A5111" s="48"/>
      <c r="B5111" s="48"/>
      <c r="C5111" s="44"/>
      <c r="D5111" s="44"/>
      <c r="E5111" s="44"/>
      <c r="F5111" s="44"/>
      <c r="G5111" s="44"/>
      <c r="H5111" s="44"/>
      <c r="I5111" s="44"/>
      <c r="J5111" s="44"/>
      <c r="K5111" s="88"/>
      <c r="L5111" s="50">
        <v>1</v>
      </c>
      <c r="M5111" s="49"/>
      <c r="N5111" s="49"/>
      <c r="O5111" s="49"/>
      <c r="P5111" s="49"/>
      <c r="Q5111" s="49"/>
      <c r="R5111" s="49"/>
      <c r="S5111" s="49"/>
      <c r="X5111" s="33">
        <f t="shared" si="474"/>
        <v>0</v>
      </c>
      <c r="Y5111" s="33">
        <f t="shared" si="475"/>
        <v>0</v>
      </c>
      <c r="Z5111" s="33">
        <f t="shared" si="476"/>
        <v>0</v>
      </c>
      <c r="AA5111" s="34">
        <f t="shared" si="477"/>
        <v>0</v>
      </c>
      <c r="AB5111" s="33">
        <f t="shared" si="478"/>
        <v>0</v>
      </c>
      <c r="AC5111" s="34" t="str">
        <f t="shared" si="479"/>
        <v>Not Determined</v>
      </c>
    </row>
    <row r="5112" spans="1:29" x14ac:dyDescent="0.25">
      <c r="A5112" s="48"/>
      <c r="B5112" s="48"/>
      <c r="C5112" s="44"/>
      <c r="D5112" s="44"/>
      <c r="E5112" s="44"/>
      <c r="F5112" s="44"/>
      <c r="G5112" s="44"/>
      <c r="H5112" s="44"/>
      <c r="I5112" s="44"/>
      <c r="J5112" s="44"/>
      <c r="K5112" s="88"/>
      <c r="L5112" s="50">
        <v>1</v>
      </c>
      <c r="M5112" s="49"/>
      <c r="N5112" s="49"/>
      <c r="O5112" s="49"/>
      <c r="P5112" s="49"/>
      <c r="Q5112" s="49"/>
      <c r="R5112" s="49"/>
      <c r="S5112" s="49"/>
      <c r="X5112" s="33">
        <f t="shared" si="474"/>
        <v>0</v>
      </c>
      <c r="Y5112" s="33">
        <f t="shared" si="475"/>
        <v>0</v>
      </c>
      <c r="Z5112" s="33">
        <f t="shared" si="476"/>
        <v>0</v>
      </c>
      <c r="AA5112" s="34">
        <f t="shared" si="477"/>
        <v>0</v>
      </c>
      <c r="AB5112" s="33">
        <f t="shared" si="478"/>
        <v>0</v>
      </c>
      <c r="AC5112" s="34" t="str">
        <f t="shared" si="479"/>
        <v>Not Determined</v>
      </c>
    </row>
    <row r="5113" spans="1:29" x14ac:dyDescent="0.25">
      <c r="A5113" s="48"/>
      <c r="B5113" s="48"/>
      <c r="C5113" s="44"/>
      <c r="D5113" s="44"/>
      <c r="E5113" s="44"/>
      <c r="F5113" s="44"/>
      <c r="G5113" s="44"/>
      <c r="H5113" s="44"/>
      <c r="I5113" s="44"/>
      <c r="J5113" s="44"/>
      <c r="K5113" s="88"/>
      <c r="L5113" s="50">
        <v>1</v>
      </c>
      <c r="M5113" s="49"/>
      <c r="N5113" s="49"/>
      <c r="O5113" s="49"/>
      <c r="P5113" s="49"/>
      <c r="Q5113" s="49"/>
      <c r="R5113" s="49"/>
      <c r="S5113" s="49"/>
      <c r="X5113" s="33">
        <f t="shared" si="474"/>
        <v>0</v>
      </c>
      <c r="Y5113" s="33">
        <f t="shared" si="475"/>
        <v>0</v>
      </c>
      <c r="Z5113" s="33">
        <f t="shared" si="476"/>
        <v>0</v>
      </c>
      <c r="AA5113" s="34">
        <f t="shared" si="477"/>
        <v>0</v>
      </c>
      <c r="AB5113" s="33">
        <f t="shared" si="478"/>
        <v>0</v>
      </c>
      <c r="AC5113" s="34" t="str">
        <f t="shared" si="479"/>
        <v>Not Determined</v>
      </c>
    </row>
    <row r="5114" spans="1:29" x14ac:dyDescent="0.25">
      <c r="A5114" s="48"/>
      <c r="B5114" s="48"/>
      <c r="C5114" s="44"/>
      <c r="D5114" s="44"/>
      <c r="E5114" s="44"/>
      <c r="F5114" s="44"/>
      <c r="G5114" s="44"/>
      <c r="H5114" s="44"/>
      <c r="I5114" s="44"/>
      <c r="J5114" s="44"/>
      <c r="K5114" s="88"/>
      <c r="L5114" s="50">
        <v>1</v>
      </c>
      <c r="M5114" s="49"/>
      <c r="N5114" s="49"/>
      <c r="O5114" s="49"/>
      <c r="P5114" s="49"/>
      <c r="Q5114" s="49"/>
      <c r="R5114" s="49"/>
      <c r="S5114" s="49"/>
      <c r="X5114" s="33">
        <f t="shared" si="474"/>
        <v>0</v>
      </c>
      <c r="Y5114" s="33">
        <f t="shared" si="475"/>
        <v>0</v>
      </c>
      <c r="Z5114" s="33">
        <f t="shared" si="476"/>
        <v>0</v>
      </c>
      <c r="AA5114" s="34">
        <f t="shared" si="477"/>
        <v>0</v>
      </c>
      <c r="AB5114" s="33">
        <f t="shared" si="478"/>
        <v>0</v>
      </c>
      <c r="AC5114" s="34" t="str">
        <f t="shared" si="479"/>
        <v>Not Determined</v>
      </c>
    </row>
    <row r="5115" spans="1:29" x14ac:dyDescent="0.25">
      <c r="A5115" s="48"/>
      <c r="B5115" s="48"/>
      <c r="C5115" s="44"/>
      <c r="D5115" s="44"/>
      <c r="E5115" s="44"/>
      <c r="F5115" s="44"/>
      <c r="G5115" s="44"/>
      <c r="H5115" s="44"/>
      <c r="I5115" s="44"/>
      <c r="J5115" s="44"/>
      <c r="K5115" s="88"/>
      <c r="L5115" s="50">
        <v>1</v>
      </c>
      <c r="M5115" s="49"/>
      <c r="N5115" s="49"/>
      <c r="O5115" s="49"/>
      <c r="P5115" s="49"/>
      <c r="Q5115" s="49"/>
      <c r="R5115" s="49"/>
      <c r="S5115" s="49"/>
      <c r="X5115" s="33">
        <f t="shared" si="474"/>
        <v>0</v>
      </c>
      <c r="Y5115" s="33">
        <f t="shared" si="475"/>
        <v>0</v>
      </c>
      <c r="Z5115" s="33">
        <f t="shared" si="476"/>
        <v>0</v>
      </c>
      <c r="AA5115" s="34">
        <f t="shared" si="477"/>
        <v>0</v>
      </c>
      <c r="AB5115" s="33">
        <f t="shared" si="478"/>
        <v>0</v>
      </c>
      <c r="AC5115" s="34" t="str">
        <f t="shared" si="479"/>
        <v>Not Determined</v>
      </c>
    </row>
    <row r="5116" spans="1:29" x14ac:dyDescent="0.25">
      <c r="A5116" s="48"/>
      <c r="B5116" s="48"/>
      <c r="C5116" s="44"/>
      <c r="D5116" s="44"/>
      <c r="E5116" s="44"/>
      <c r="F5116" s="44"/>
      <c r="G5116" s="44"/>
      <c r="H5116" s="44"/>
      <c r="I5116" s="44"/>
      <c r="J5116" s="44"/>
      <c r="K5116" s="88"/>
      <c r="L5116" s="50">
        <v>1</v>
      </c>
      <c r="M5116" s="49"/>
      <c r="N5116" s="49"/>
      <c r="O5116" s="49"/>
      <c r="P5116" s="49"/>
      <c r="Q5116" s="49"/>
      <c r="R5116" s="49"/>
      <c r="S5116" s="49"/>
      <c r="X5116" s="33">
        <f t="shared" si="474"/>
        <v>0</v>
      </c>
      <c r="Y5116" s="33">
        <f t="shared" si="475"/>
        <v>0</v>
      </c>
      <c r="Z5116" s="33">
        <f t="shared" si="476"/>
        <v>0</v>
      </c>
      <c r="AA5116" s="34">
        <f t="shared" si="477"/>
        <v>0</v>
      </c>
      <c r="AB5116" s="33">
        <f t="shared" si="478"/>
        <v>0</v>
      </c>
      <c r="AC5116" s="34" t="str">
        <f t="shared" si="479"/>
        <v>Not Determined</v>
      </c>
    </row>
    <row r="5117" spans="1:29" x14ac:dyDescent="0.25">
      <c r="A5117" s="48"/>
      <c r="B5117" s="48"/>
      <c r="C5117" s="44"/>
      <c r="D5117" s="44"/>
      <c r="E5117" s="44"/>
      <c r="F5117" s="44"/>
      <c r="G5117" s="44"/>
      <c r="H5117" s="44"/>
      <c r="I5117" s="44"/>
      <c r="J5117" s="44"/>
      <c r="K5117" s="88"/>
      <c r="L5117" s="50">
        <v>1</v>
      </c>
      <c r="M5117" s="49"/>
      <c r="N5117" s="49"/>
      <c r="O5117" s="49"/>
      <c r="P5117" s="49"/>
      <c r="Q5117" s="49"/>
      <c r="R5117" s="49"/>
      <c r="S5117" s="49"/>
      <c r="X5117" s="33">
        <f t="shared" si="474"/>
        <v>0</v>
      </c>
      <c r="Y5117" s="33">
        <f t="shared" si="475"/>
        <v>0</v>
      </c>
      <c r="Z5117" s="33">
        <f t="shared" si="476"/>
        <v>0</v>
      </c>
      <c r="AA5117" s="34">
        <f t="shared" si="477"/>
        <v>0</v>
      </c>
      <c r="AB5117" s="33">
        <f t="shared" si="478"/>
        <v>0</v>
      </c>
      <c r="AC5117" s="34" t="str">
        <f t="shared" si="479"/>
        <v>Not Determined</v>
      </c>
    </row>
    <row r="5118" spans="1:29" x14ac:dyDescent="0.25">
      <c r="A5118" s="48"/>
      <c r="B5118" s="48"/>
      <c r="C5118" s="44"/>
      <c r="D5118" s="44"/>
      <c r="E5118" s="44"/>
      <c r="F5118" s="44"/>
      <c r="G5118" s="44"/>
      <c r="H5118" s="44"/>
      <c r="I5118" s="44"/>
      <c r="J5118" s="44"/>
      <c r="K5118" s="88"/>
      <c r="L5118" s="50">
        <v>1</v>
      </c>
      <c r="M5118" s="49"/>
      <c r="N5118" s="49"/>
      <c r="O5118" s="49"/>
      <c r="P5118" s="49"/>
      <c r="Q5118" s="49"/>
      <c r="R5118" s="49"/>
      <c r="S5118" s="49"/>
      <c r="X5118" s="33">
        <f t="shared" si="474"/>
        <v>0</v>
      </c>
      <c r="Y5118" s="33">
        <f t="shared" si="475"/>
        <v>0</v>
      </c>
      <c r="Z5118" s="33">
        <f t="shared" si="476"/>
        <v>0</v>
      </c>
      <c r="AA5118" s="34">
        <f t="shared" si="477"/>
        <v>0</v>
      </c>
      <c r="AB5118" s="33">
        <f t="shared" si="478"/>
        <v>0</v>
      </c>
      <c r="AC5118" s="34" t="str">
        <f t="shared" si="479"/>
        <v>Not Determined</v>
      </c>
    </row>
    <row r="5119" spans="1:29" x14ac:dyDescent="0.25">
      <c r="A5119" s="48"/>
      <c r="B5119" s="48"/>
      <c r="C5119" s="44"/>
      <c r="D5119" s="44"/>
      <c r="E5119" s="44"/>
      <c r="F5119" s="44"/>
      <c r="G5119" s="44"/>
      <c r="H5119" s="44"/>
      <c r="I5119" s="44"/>
      <c r="J5119" s="44"/>
      <c r="K5119" s="88"/>
      <c r="L5119" s="50">
        <v>1</v>
      </c>
      <c r="M5119" s="49"/>
      <c r="N5119" s="49"/>
      <c r="O5119" s="49"/>
      <c r="P5119" s="49"/>
      <c r="Q5119" s="49"/>
      <c r="R5119" s="49"/>
      <c r="S5119" s="49"/>
      <c r="X5119" s="33">
        <f t="shared" si="474"/>
        <v>0</v>
      </c>
      <c r="Y5119" s="33">
        <f t="shared" si="475"/>
        <v>0</v>
      </c>
      <c r="Z5119" s="33">
        <f t="shared" si="476"/>
        <v>0</v>
      </c>
      <c r="AA5119" s="34">
        <f t="shared" si="477"/>
        <v>0</v>
      </c>
      <c r="AB5119" s="33">
        <f t="shared" si="478"/>
        <v>0</v>
      </c>
      <c r="AC5119" s="34" t="str">
        <f t="shared" si="479"/>
        <v>Not Determined</v>
      </c>
    </row>
    <row r="5120" spans="1:29" x14ac:dyDescent="0.25">
      <c r="A5120" s="48"/>
      <c r="B5120" s="48"/>
      <c r="C5120" s="44"/>
      <c r="D5120" s="44"/>
      <c r="E5120" s="44"/>
      <c r="F5120" s="44"/>
      <c r="G5120" s="44"/>
      <c r="H5120" s="44"/>
      <c r="I5120" s="44"/>
      <c r="J5120" s="44"/>
      <c r="K5120" s="88"/>
      <c r="L5120" s="50">
        <v>1</v>
      </c>
      <c r="M5120" s="49"/>
      <c r="N5120" s="49"/>
      <c r="O5120" s="49"/>
      <c r="P5120" s="49"/>
      <c r="Q5120" s="49"/>
      <c r="R5120" s="49"/>
      <c r="S5120" s="49"/>
      <c r="X5120" s="33">
        <f t="shared" si="474"/>
        <v>0</v>
      </c>
      <c r="Y5120" s="33">
        <f t="shared" si="475"/>
        <v>0</v>
      </c>
      <c r="Z5120" s="33">
        <f t="shared" si="476"/>
        <v>0</v>
      </c>
      <c r="AA5120" s="34">
        <f t="shared" si="477"/>
        <v>0</v>
      </c>
      <c r="AB5120" s="33">
        <f t="shared" si="478"/>
        <v>0</v>
      </c>
      <c r="AC5120" s="34" t="str">
        <f t="shared" si="479"/>
        <v>Not Determined</v>
      </c>
    </row>
    <row r="5121" spans="1:29" x14ac:dyDescent="0.25">
      <c r="A5121" s="48"/>
      <c r="B5121" s="48"/>
      <c r="C5121" s="44"/>
      <c r="D5121" s="44"/>
      <c r="E5121" s="44"/>
      <c r="F5121" s="44"/>
      <c r="G5121" s="44"/>
      <c r="H5121" s="44"/>
      <c r="I5121" s="44"/>
      <c r="J5121" s="44"/>
      <c r="K5121" s="88"/>
      <c r="L5121" s="50">
        <v>1</v>
      </c>
      <c r="M5121" s="49"/>
      <c r="N5121" s="49"/>
      <c r="O5121" s="49"/>
      <c r="P5121" s="49"/>
      <c r="Q5121" s="49"/>
      <c r="R5121" s="49"/>
      <c r="S5121" s="49"/>
      <c r="X5121" s="33">
        <f t="shared" si="474"/>
        <v>0</v>
      </c>
      <c r="Y5121" s="33">
        <f t="shared" si="475"/>
        <v>0</v>
      </c>
      <c r="Z5121" s="33">
        <f t="shared" si="476"/>
        <v>0</v>
      </c>
      <c r="AA5121" s="34">
        <f t="shared" si="477"/>
        <v>0</v>
      </c>
      <c r="AB5121" s="33">
        <f t="shared" si="478"/>
        <v>0</v>
      </c>
      <c r="AC5121" s="34" t="str">
        <f t="shared" si="479"/>
        <v>Not Determined</v>
      </c>
    </row>
    <row r="5122" spans="1:29" x14ac:dyDescent="0.25">
      <c r="A5122" s="48"/>
      <c r="B5122" s="48"/>
      <c r="C5122" s="44"/>
      <c r="D5122" s="44"/>
      <c r="E5122" s="44"/>
      <c r="F5122" s="44"/>
      <c r="G5122" s="44"/>
      <c r="H5122" s="44"/>
      <c r="I5122" s="44"/>
      <c r="J5122" s="44"/>
      <c r="K5122" s="88"/>
      <c r="L5122" s="50">
        <v>1</v>
      </c>
      <c r="M5122" s="49"/>
      <c r="N5122" s="49"/>
      <c r="O5122" s="49"/>
      <c r="P5122" s="49"/>
      <c r="Q5122" s="49"/>
      <c r="R5122" s="49"/>
      <c r="S5122" s="49"/>
      <c r="X5122" s="33">
        <f t="shared" si="474"/>
        <v>0</v>
      </c>
      <c r="Y5122" s="33">
        <f t="shared" si="475"/>
        <v>0</v>
      </c>
      <c r="Z5122" s="33">
        <f t="shared" si="476"/>
        <v>0</v>
      </c>
      <c r="AA5122" s="34">
        <f t="shared" si="477"/>
        <v>0</v>
      </c>
      <c r="AB5122" s="33">
        <f t="shared" si="478"/>
        <v>0</v>
      </c>
      <c r="AC5122" s="34" t="str">
        <f t="shared" si="479"/>
        <v>Not Determined</v>
      </c>
    </row>
    <row r="5123" spans="1:29" x14ac:dyDescent="0.25">
      <c r="A5123" s="48"/>
      <c r="B5123" s="48"/>
      <c r="C5123" s="44"/>
      <c r="D5123" s="44"/>
      <c r="E5123" s="44"/>
      <c r="F5123" s="44"/>
      <c r="G5123" s="44"/>
      <c r="H5123" s="44"/>
      <c r="I5123" s="44"/>
      <c r="J5123" s="44"/>
      <c r="K5123" s="88"/>
      <c r="L5123" s="50">
        <v>1</v>
      </c>
      <c r="M5123" s="49"/>
      <c r="N5123" s="49"/>
      <c r="O5123" s="49"/>
      <c r="P5123" s="49"/>
      <c r="Q5123" s="49"/>
      <c r="R5123" s="49"/>
      <c r="S5123" s="49"/>
      <c r="X5123" s="33">
        <f t="shared" si="474"/>
        <v>0</v>
      </c>
      <c r="Y5123" s="33">
        <f t="shared" si="475"/>
        <v>0</v>
      </c>
      <c r="Z5123" s="33">
        <f t="shared" si="476"/>
        <v>0</v>
      </c>
      <c r="AA5123" s="34">
        <f t="shared" si="477"/>
        <v>0</v>
      </c>
      <c r="AB5123" s="33">
        <f t="shared" si="478"/>
        <v>0</v>
      </c>
      <c r="AC5123" s="34" t="str">
        <f t="shared" si="479"/>
        <v>Not Determined</v>
      </c>
    </row>
    <row r="5124" spans="1:29" x14ac:dyDescent="0.25">
      <c r="A5124" s="48"/>
      <c r="B5124" s="48"/>
      <c r="C5124" s="44"/>
      <c r="D5124" s="44"/>
      <c r="E5124" s="44"/>
      <c r="F5124" s="44"/>
      <c r="G5124" s="44"/>
      <c r="H5124" s="44"/>
      <c r="I5124" s="44"/>
      <c r="J5124" s="44"/>
      <c r="K5124" s="88"/>
      <c r="L5124" s="50">
        <v>1</v>
      </c>
      <c r="M5124" s="49"/>
      <c r="N5124" s="49"/>
      <c r="O5124" s="49"/>
      <c r="P5124" s="49"/>
      <c r="Q5124" s="49"/>
      <c r="R5124" s="49"/>
      <c r="S5124" s="49"/>
      <c r="X5124" s="33">
        <f t="shared" si="474"/>
        <v>0</v>
      </c>
      <c r="Y5124" s="33">
        <f t="shared" si="475"/>
        <v>0</v>
      </c>
      <c r="Z5124" s="33">
        <f t="shared" si="476"/>
        <v>0</v>
      </c>
      <c r="AA5124" s="34">
        <f t="shared" si="477"/>
        <v>0</v>
      </c>
      <c r="AB5124" s="33">
        <f t="shared" si="478"/>
        <v>0</v>
      </c>
      <c r="AC5124" s="34" t="str">
        <f t="shared" si="479"/>
        <v>Not Determined</v>
      </c>
    </row>
    <row r="5125" spans="1:29" x14ac:dyDescent="0.25">
      <c r="A5125" s="48"/>
      <c r="B5125" s="48"/>
      <c r="C5125" s="44"/>
      <c r="D5125" s="44"/>
      <c r="E5125" s="44"/>
      <c r="F5125" s="44"/>
      <c r="G5125" s="44"/>
      <c r="H5125" s="44"/>
      <c r="I5125" s="44"/>
      <c r="J5125" s="44"/>
      <c r="K5125" s="88"/>
      <c r="L5125" s="50">
        <v>1</v>
      </c>
      <c r="M5125" s="49"/>
      <c r="N5125" s="49"/>
      <c r="O5125" s="49"/>
      <c r="P5125" s="49"/>
      <c r="Q5125" s="49"/>
      <c r="R5125" s="49"/>
      <c r="S5125" s="49"/>
      <c r="X5125" s="33">
        <f t="shared" si="474"/>
        <v>0</v>
      </c>
      <c r="Y5125" s="33">
        <f t="shared" si="475"/>
        <v>0</v>
      </c>
      <c r="Z5125" s="33">
        <f t="shared" si="476"/>
        <v>0</v>
      </c>
      <c r="AA5125" s="34">
        <f t="shared" si="477"/>
        <v>0</v>
      </c>
      <c r="AB5125" s="33">
        <f t="shared" si="478"/>
        <v>0</v>
      </c>
      <c r="AC5125" s="34" t="str">
        <f t="shared" si="479"/>
        <v>Not Determined</v>
      </c>
    </row>
    <row r="5126" spans="1:29" x14ac:dyDescent="0.25">
      <c r="A5126" s="48"/>
      <c r="B5126" s="48"/>
      <c r="C5126" s="44"/>
      <c r="D5126" s="44"/>
      <c r="E5126" s="44"/>
      <c r="F5126" s="44"/>
      <c r="G5126" s="44"/>
      <c r="H5126" s="44"/>
      <c r="I5126" s="44"/>
      <c r="J5126" s="44"/>
      <c r="K5126" s="88"/>
      <c r="L5126" s="50">
        <v>1</v>
      </c>
      <c r="M5126" s="49"/>
      <c r="N5126" s="49"/>
      <c r="O5126" s="49"/>
      <c r="P5126" s="49"/>
      <c r="Q5126" s="49"/>
      <c r="R5126" s="49"/>
      <c r="S5126" s="49"/>
      <c r="X5126" s="33">
        <f t="shared" si="474"/>
        <v>0</v>
      </c>
      <c r="Y5126" s="33">
        <f t="shared" si="475"/>
        <v>0</v>
      </c>
      <c r="Z5126" s="33">
        <f t="shared" si="476"/>
        <v>0</v>
      </c>
      <c r="AA5126" s="34">
        <f t="shared" si="477"/>
        <v>0</v>
      </c>
      <c r="AB5126" s="33">
        <f t="shared" si="478"/>
        <v>0</v>
      </c>
      <c r="AC5126" s="34" t="str">
        <f t="shared" si="479"/>
        <v>Not Determined</v>
      </c>
    </row>
    <row r="5127" spans="1:29" x14ac:dyDescent="0.25">
      <c r="A5127" s="48"/>
      <c r="B5127" s="48"/>
      <c r="C5127" s="44"/>
      <c r="D5127" s="44"/>
      <c r="E5127" s="44"/>
      <c r="F5127" s="44"/>
      <c r="G5127" s="44"/>
      <c r="H5127" s="44"/>
      <c r="I5127" s="44"/>
      <c r="J5127" s="44"/>
      <c r="K5127" s="88"/>
      <c r="L5127" s="50">
        <v>1</v>
      </c>
      <c r="M5127" s="49"/>
      <c r="N5127" s="49"/>
      <c r="O5127" s="49"/>
      <c r="P5127" s="49"/>
      <c r="Q5127" s="49"/>
      <c r="R5127" s="49"/>
      <c r="S5127" s="49"/>
      <c r="X5127" s="33">
        <f t="shared" si="474"/>
        <v>0</v>
      </c>
      <c r="Y5127" s="33">
        <f t="shared" si="475"/>
        <v>0</v>
      </c>
      <c r="Z5127" s="33">
        <f t="shared" si="476"/>
        <v>0</v>
      </c>
      <c r="AA5127" s="34">
        <f t="shared" si="477"/>
        <v>0</v>
      </c>
      <c r="AB5127" s="33">
        <f t="shared" si="478"/>
        <v>0</v>
      </c>
      <c r="AC5127" s="34" t="str">
        <f t="shared" si="479"/>
        <v>Not Determined</v>
      </c>
    </row>
    <row r="5128" spans="1:29" x14ac:dyDescent="0.25">
      <c r="A5128" s="48"/>
      <c r="B5128" s="48"/>
      <c r="C5128" s="44"/>
      <c r="D5128" s="44"/>
      <c r="E5128" s="44"/>
      <c r="F5128" s="44"/>
      <c r="G5128" s="44"/>
      <c r="H5128" s="44"/>
      <c r="I5128" s="44"/>
      <c r="J5128" s="44"/>
      <c r="K5128" s="88"/>
      <c r="L5128" s="50">
        <v>1</v>
      </c>
      <c r="M5128" s="49"/>
      <c r="N5128" s="49"/>
      <c r="O5128" s="49"/>
      <c r="P5128" s="49"/>
      <c r="Q5128" s="49"/>
      <c r="R5128" s="49"/>
      <c r="S5128" s="49"/>
      <c r="X5128" s="33">
        <f t="shared" si="474"/>
        <v>0</v>
      </c>
      <c r="Y5128" s="33">
        <f t="shared" si="475"/>
        <v>0</v>
      </c>
      <c r="Z5128" s="33">
        <f t="shared" si="476"/>
        <v>0</v>
      </c>
      <c r="AA5128" s="34">
        <f t="shared" si="477"/>
        <v>0</v>
      </c>
      <c r="AB5128" s="33">
        <f t="shared" si="478"/>
        <v>0</v>
      </c>
      <c r="AC5128" s="34" t="str">
        <f t="shared" si="479"/>
        <v>Not Determined</v>
      </c>
    </row>
    <row r="5129" spans="1:29" x14ac:dyDescent="0.25">
      <c r="A5129" s="48"/>
      <c r="B5129" s="48"/>
      <c r="C5129" s="44"/>
      <c r="D5129" s="44"/>
      <c r="E5129" s="44"/>
      <c r="F5129" s="44"/>
      <c r="G5129" s="44"/>
      <c r="H5129" s="44"/>
      <c r="I5129" s="44"/>
      <c r="J5129" s="44"/>
      <c r="K5129" s="88"/>
      <c r="L5129" s="50">
        <v>1</v>
      </c>
      <c r="M5129" s="49"/>
      <c r="N5129" s="49"/>
      <c r="O5129" s="49"/>
      <c r="P5129" s="49"/>
      <c r="Q5129" s="49"/>
      <c r="R5129" s="49"/>
      <c r="S5129" s="49"/>
      <c r="X5129" s="33">
        <f t="shared" si="474"/>
        <v>0</v>
      </c>
      <c r="Y5129" s="33">
        <f t="shared" si="475"/>
        <v>0</v>
      </c>
      <c r="Z5129" s="33">
        <f t="shared" si="476"/>
        <v>0</v>
      </c>
      <c r="AA5129" s="34">
        <f t="shared" si="477"/>
        <v>0</v>
      </c>
      <c r="AB5129" s="33">
        <f t="shared" si="478"/>
        <v>0</v>
      </c>
      <c r="AC5129" s="34" t="str">
        <f t="shared" si="479"/>
        <v>Not Determined</v>
      </c>
    </row>
    <row r="5130" spans="1:29" x14ac:dyDescent="0.25">
      <c r="A5130" s="48"/>
      <c r="B5130" s="48"/>
      <c r="C5130" s="44"/>
      <c r="D5130" s="44"/>
      <c r="E5130" s="44"/>
      <c r="F5130" s="44"/>
      <c r="G5130" s="44"/>
      <c r="H5130" s="44"/>
      <c r="I5130" s="44"/>
      <c r="J5130" s="44"/>
      <c r="K5130" s="88"/>
      <c r="L5130" s="50">
        <v>1</v>
      </c>
      <c r="M5130" s="49"/>
      <c r="N5130" s="49"/>
      <c r="O5130" s="49"/>
      <c r="P5130" s="49"/>
      <c r="Q5130" s="49"/>
      <c r="R5130" s="49"/>
      <c r="S5130" s="49"/>
      <c r="X5130" s="33">
        <f t="shared" si="474"/>
        <v>0</v>
      </c>
      <c r="Y5130" s="33">
        <f t="shared" si="475"/>
        <v>0</v>
      </c>
      <c r="Z5130" s="33">
        <f t="shared" si="476"/>
        <v>0</v>
      </c>
      <c r="AA5130" s="34">
        <f t="shared" si="477"/>
        <v>0</v>
      </c>
      <c r="AB5130" s="33">
        <f t="shared" si="478"/>
        <v>0</v>
      </c>
      <c r="AC5130" s="34" t="str">
        <f t="shared" si="479"/>
        <v>Not Determined</v>
      </c>
    </row>
    <row r="5131" spans="1:29" x14ac:dyDescent="0.25">
      <c r="A5131" s="48"/>
      <c r="B5131" s="48"/>
      <c r="C5131" s="44"/>
      <c r="D5131" s="44"/>
      <c r="E5131" s="44"/>
      <c r="F5131" s="44"/>
      <c r="G5131" s="44"/>
      <c r="H5131" s="44"/>
      <c r="I5131" s="44"/>
      <c r="J5131" s="44"/>
      <c r="K5131" s="88"/>
      <c r="L5131" s="50">
        <v>1</v>
      </c>
      <c r="M5131" s="49"/>
      <c r="N5131" s="49"/>
      <c r="O5131" s="49"/>
      <c r="P5131" s="49"/>
      <c r="Q5131" s="49"/>
      <c r="R5131" s="49"/>
      <c r="S5131" s="49"/>
      <c r="X5131" s="33">
        <f t="shared" si="474"/>
        <v>0</v>
      </c>
      <c r="Y5131" s="33">
        <f t="shared" si="475"/>
        <v>0</v>
      </c>
      <c r="Z5131" s="33">
        <f t="shared" si="476"/>
        <v>0</v>
      </c>
      <c r="AA5131" s="34">
        <f t="shared" si="477"/>
        <v>0</v>
      </c>
      <c r="AB5131" s="33">
        <f t="shared" si="478"/>
        <v>0</v>
      </c>
      <c r="AC5131" s="34" t="str">
        <f t="shared" si="479"/>
        <v>Not Determined</v>
      </c>
    </row>
    <row r="5132" spans="1:29" x14ac:dyDescent="0.25">
      <c r="A5132" s="48"/>
      <c r="B5132" s="48"/>
      <c r="C5132" s="44"/>
      <c r="D5132" s="44"/>
      <c r="E5132" s="44"/>
      <c r="F5132" s="44"/>
      <c r="G5132" s="44"/>
      <c r="H5132" s="44"/>
      <c r="I5132" s="44"/>
      <c r="J5132" s="44"/>
      <c r="K5132" s="88"/>
      <c r="L5132" s="50">
        <v>1</v>
      </c>
      <c r="M5132" s="49"/>
      <c r="N5132" s="49"/>
      <c r="O5132" s="49"/>
      <c r="P5132" s="49"/>
      <c r="Q5132" s="49"/>
      <c r="R5132" s="49"/>
      <c r="S5132" s="49"/>
      <c r="X5132" s="33">
        <f t="shared" si="474"/>
        <v>0</v>
      </c>
      <c r="Y5132" s="33">
        <f t="shared" si="475"/>
        <v>0</v>
      </c>
      <c r="Z5132" s="33">
        <f t="shared" si="476"/>
        <v>0</v>
      </c>
      <c r="AA5132" s="34">
        <f t="shared" si="477"/>
        <v>0</v>
      </c>
      <c r="AB5132" s="33">
        <f t="shared" si="478"/>
        <v>0</v>
      </c>
      <c r="AC5132" s="34" t="str">
        <f t="shared" si="479"/>
        <v>Not Determined</v>
      </c>
    </row>
    <row r="5133" spans="1:29" x14ac:dyDescent="0.25">
      <c r="A5133" s="48"/>
      <c r="B5133" s="48"/>
      <c r="C5133" s="44"/>
      <c r="D5133" s="44"/>
      <c r="E5133" s="44"/>
      <c r="F5133" s="44"/>
      <c r="G5133" s="44"/>
      <c r="H5133" s="44"/>
      <c r="I5133" s="44"/>
      <c r="J5133" s="44"/>
      <c r="K5133" s="88"/>
      <c r="L5133" s="50">
        <v>1</v>
      </c>
      <c r="M5133" s="49"/>
      <c r="N5133" s="49"/>
      <c r="O5133" s="49"/>
      <c r="P5133" s="49"/>
      <c r="Q5133" s="49"/>
      <c r="R5133" s="49"/>
      <c r="S5133" s="49"/>
      <c r="X5133" s="33">
        <f t="shared" si="474"/>
        <v>0</v>
      </c>
      <c r="Y5133" s="33">
        <f t="shared" si="475"/>
        <v>0</v>
      </c>
      <c r="Z5133" s="33">
        <f t="shared" si="476"/>
        <v>0</v>
      </c>
      <c r="AA5133" s="34">
        <f t="shared" si="477"/>
        <v>0</v>
      </c>
      <c r="AB5133" s="33">
        <f t="shared" si="478"/>
        <v>0</v>
      </c>
      <c r="AC5133" s="34" t="str">
        <f t="shared" si="479"/>
        <v>Not Determined</v>
      </c>
    </row>
    <row r="5134" spans="1:29" x14ac:dyDescent="0.25">
      <c r="A5134" s="48"/>
      <c r="B5134" s="48"/>
      <c r="C5134" s="44"/>
      <c r="D5134" s="44"/>
      <c r="E5134" s="44"/>
      <c r="F5134" s="44"/>
      <c r="G5134" s="44"/>
      <c r="H5134" s="44"/>
      <c r="I5134" s="44"/>
      <c r="J5134" s="44"/>
      <c r="K5134" s="88"/>
      <c r="L5134" s="50">
        <v>1</v>
      </c>
      <c r="M5134" s="49"/>
      <c r="N5134" s="49"/>
      <c r="O5134" s="49"/>
      <c r="P5134" s="49"/>
      <c r="Q5134" s="49"/>
      <c r="R5134" s="49"/>
      <c r="S5134" s="49"/>
      <c r="X5134" s="33">
        <f t="shared" si="474"/>
        <v>0</v>
      </c>
      <c r="Y5134" s="33">
        <f t="shared" si="475"/>
        <v>0</v>
      </c>
      <c r="Z5134" s="33">
        <f t="shared" si="476"/>
        <v>0</v>
      </c>
      <c r="AA5134" s="34">
        <f t="shared" si="477"/>
        <v>0</v>
      </c>
      <c r="AB5134" s="33">
        <f t="shared" si="478"/>
        <v>0</v>
      </c>
      <c r="AC5134" s="34" t="str">
        <f t="shared" si="479"/>
        <v>Not Determined</v>
      </c>
    </row>
    <row r="5135" spans="1:29" x14ac:dyDescent="0.25">
      <c r="A5135" s="48"/>
      <c r="B5135" s="48"/>
      <c r="C5135" s="44"/>
      <c r="D5135" s="44"/>
      <c r="E5135" s="44"/>
      <c r="F5135" s="44"/>
      <c r="G5135" s="44"/>
      <c r="H5135" s="44"/>
      <c r="I5135" s="44"/>
      <c r="J5135" s="44"/>
      <c r="K5135" s="88"/>
      <c r="L5135" s="50">
        <v>1</v>
      </c>
      <c r="M5135" s="49"/>
      <c r="N5135" s="49"/>
      <c r="O5135" s="49"/>
      <c r="P5135" s="49"/>
      <c r="Q5135" s="49"/>
      <c r="R5135" s="49"/>
      <c r="S5135" s="49"/>
      <c r="X5135" s="33">
        <f t="shared" ref="X5135:X5198" si="480">IF($C5135="Yes",$L5135,0)</f>
        <v>0</v>
      </c>
      <c r="Y5135" s="33">
        <f t="shared" ref="Y5135:Y5198" si="481">IF(AND($AB5135=0,$AA5135=0,$Z5135=0),IF(AND(OR($D5135="P",$D5135="C", $D5135="G",$D5135="DI",$D5135="CI-L",$D5135="CI-U"),OR($E5135="P",$E5135="C", $E5135="G",$E5135="DI",$E5135="CI-L",$E5135="CI-U",$E5135=""),OR($H5135="P",$H5135="C", $H5135="G",$H5135="DI",$H5135="CI-L",$H5135="CI-U"),OR($I5135="P",$I5135="C", $I5135="G",$I5135="DI",$I5135="CI-L",$I5135="CI-U",$I5135="")),$L5135,IF(K5135&gt;$AE$34,$L5135,0)),0)</f>
        <v>0</v>
      </c>
      <c r="Z5135" s="33">
        <f t="shared" ref="Z5135:Z5198" si="482">IF(OR($D5135="Lead",$E5135="Lead",$H5135="Lead",$I5135="Lead"),$L5135,0)</f>
        <v>0</v>
      </c>
      <c r="AA5135" s="34">
        <f t="shared" ref="AA5135:AA5198" si="483">IF($Z5135=0,IF(OR($F5135="Yes",$F5135="Unknown",$D5135="UNK",$D5135="UNK-NOLG",$D5135="UNK-LG",$E5135="UNK",$E5135="UNK-NOLG",$E5135="UNK-LG"),IF(OR($H5135="G",$H5135="UNK-LG",$I5135="G",$I5135="UNK-LG"),$L5135,0),0),0)</f>
        <v>0</v>
      </c>
      <c r="AB5135" s="33">
        <f t="shared" ref="AB5135:AB5198" si="484">IF(AND($AA5135=0,$Z5135=0),IF(OR($D5135="UNK",$E5135="UNK",$H5135="UNK",$I5135="UNK",$D5135="UNK-NOLG",$E5135="UNK-NOLG",$H5135="UNK-NOLG",$I5135="UNK-NOLG",$D5135="UNK-LG",$E5135="UNK-LG",$H5135="UNK-LG",$I5135="UNK-LG"),IF(K5135&gt;$AE$34,0,$L5135),0),0)</f>
        <v>0</v>
      </c>
      <c r="AC5135" s="34" t="str">
        <f t="shared" ref="AC5135:AC5198" si="485">IF($Z5135&gt;0,"Lead",IF($AA5135&gt;0,"GRR",IF($AB5135&gt;0,"UNK",IF($Y5135&gt;0,"Non-Lead","Not Determined"))))</f>
        <v>Not Determined</v>
      </c>
    </row>
    <row r="5136" spans="1:29" x14ac:dyDescent="0.25">
      <c r="A5136" s="48"/>
      <c r="B5136" s="48"/>
      <c r="C5136" s="44"/>
      <c r="D5136" s="44"/>
      <c r="E5136" s="44"/>
      <c r="F5136" s="44"/>
      <c r="G5136" s="44"/>
      <c r="H5136" s="44"/>
      <c r="I5136" s="44"/>
      <c r="J5136" s="44"/>
      <c r="K5136" s="88"/>
      <c r="L5136" s="50">
        <v>1</v>
      </c>
      <c r="M5136" s="49"/>
      <c r="N5136" s="49"/>
      <c r="O5136" s="49"/>
      <c r="P5136" s="49"/>
      <c r="Q5136" s="49"/>
      <c r="R5136" s="49"/>
      <c r="S5136" s="49"/>
      <c r="X5136" s="33">
        <f t="shared" si="480"/>
        <v>0</v>
      </c>
      <c r="Y5136" s="33">
        <f t="shared" si="481"/>
        <v>0</v>
      </c>
      <c r="Z5136" s="33">
        <f t="shared" si="482"/>
        <v>0</v>
      </c>
      <c r="AA5136" s="34">
        <f t="shared" si="483"/>
        <v>0</v>
      </c>
      <c r="AB5136" s="33">
        <f t="shared" si="484"/>
        <v>0</v>
      </c>
      <c r="AC5136" s="34" t="str">
        <f t="shared" si="485"/>
        <v>Not Determined</v>
      </c>
    </row>
    <row r="5137" spans="1:29" x14ac:dyDescent="0.25">
      <c r="A5137" s="48"/>
      <c r="B5137" s="48"/>
      <c r="C5137" s="44"/>
      <c r="D5137" s="44"/>
      <c r="E5137" s="44"/>
      <c r="F5137" s="44"/>
      <c r="G5137" s="44"/>
      <c r="H5137" s="44"/>
      <c r="I5137" s="44"/>
      <c r="J5137" s="44"/>
      <c r="K5137" s="88"/>
      <c r="L5137" s="50">
        <v>1</v>
      </c>
      <c r="M5137" s="49"/>
      <c r="N5137" s="49"/>
      <c r="O5137" s="49"/>
      <c r="P5137" s="49"/>
      <c r="Q5137" s="49"/>
      <c r="R5137" s="49"/>
      <c r="S5137" s="49"/>
      <c r="X5137" s="33">
        <f t="shared" si="480"/>
        <v>0</v>
      </c>
      <c r="Y5137" s="33">
        <f t="shared" si="481"/>
        <v>0</v>
      </c>
      <c r="Z5137" s="33">
        <f t="shared" si="482"/>
        <v>0</v>
      </c>
      <c r="AA5137" s="34">
        <f t="shared" si="483"/>
        <v>0</v>
      </c>
      <c r="AB5137" s="33">
        <f t="shared" si="484"/>
        <v>0</v>
      </c>
      <c r="AC5137" s="34" t="str">
        <f t="shared" si="485"/>
        <v>Not Determined</v>
      </c>
    </row>
    <row r="5138" spans="1:29" x14ac:dyDescent="0.25">
      <c r="A5138" s="48"/>
      <c r="B5138" s="48"/>
      <c r="C5138" s="44"/>
      <c r="D5138" s="44"/>
      <c r="E5138" s="44"/>
      <c r="F5138" s="44"/>
      <c r="G5138" s="44"/>
      <c r="H5138" s="44"/>
      <c r="I5138" s="44"/>
      <c r="J5138" s="44"/>
      <c r="K5138" s="88"/>
      <c r="L5138" s="50">
        <v>1</v>
      </c>
      <c r="M5138" s="49"/>
      <c r="N5138" s="49"/>
      <c r="O5138" s="49"/>
      <c r="P5138" s="49"/>
      <c r="Q5138" s="49"/>
      <c r="R5138" s="49"/>
      <c r="S5138" s="49"/>
      <c r="X5138" s="33">
        <f t="shared" si="480"/>
        <v>0</v>
      </c>
      <c r="Y5138" s="33">
        <f t="shared" si="481"/>
        <v>0</v>
      </c>
      <c r="Z5138" s="33">
        <f t="shared" si="482"/>
        <v>0</v>
      </c>
      <c r="AA5138" s="34">
        <f t="shared" si="483"/>
        <v>0</v>
      </c>
      <c r="AB5138" s="33">
        <f t="shared" si="484"/>
        <v>0</v>
      </c>
      <c r="AC5138" s="34" t="str">
        <f t="shared" si="485"/>
        <v>Not Determined</v>
      </c>
    </row>
    <row r="5139" spans="1:29" x14ac:dyDescent="0.25">
      <c r="A5139" s="48"/>
      <c r="B5139" s="48"/>
      <c r="C5139" s="44"/>
      <c r="D5139" s="44"/>
      <c r="E5139" s="44"/>
      <c r="F5139" s="44"/>
      <c r="G5139" s="44"/>
      <c r="H5139" s="44"/>
      <c r="I5139" s="44"/>
      <c r="J5139" s="44"/>
      <c r="K5139" s="88"/>
      <c r="L5139" s="50">
        <v>1</v>
      </c>
      <c r="M5139" s="49"/>
      <c r="N5139" s="49"/>
      <c r="O5139" s="49"/>
      <c r="P5139" s="49"/>
      <c r="Q5139" s="49"/>
      <c r="R5139" s="49"/>
      <c r="S5139" s="49"/>
      <c r="X5139" s="33">
        <f t="shared" si="480"/>
        <v>0</v>
      </c>
      <c r="Y5139" s="33">
        <f t="shared" si="481"/>
        <v>0</v>
      </c>
      <c r="Z5139" s="33">
        <f t="shared" si="482"/>
        <v>0</v>
      </c>
      <c r="AA5139" s="34">
        <f t="shared" si="483"/>
        <v>0</v>
      </c>
      <c r="AB5139" s="33">
        <f t="shared" si="484"/>
        <v>0</v>
      </c>
      <c r="AC5139" s="34" t="str">
        <f t="shared" si="485"/>
        <v>Not Determined</v>
      </c>
    </row>
    <row r="5140" spans="1:29" x14ac:dyDescent="0.25">
      <c r="A5140" s="48"/>
      <c r="B5140" s="48"/>
      <c r="C5140" s="44"/>
      <c r="D5140" s="44"/>
      <c r="E5140" s="44"/>
      <c r="F5140" s="44"/>
      <c r="G5140" s="44"/>
      <c r="H5140" s="44"/>
      <c r="I5140" s="44"/>
      <c r="J5140" s="44"/>
      <c r="K5140" s="88"/>
      <c r="L5140" s="50">
        <v>1</v>
      </c>
      <c r="M5140" s="49"/>
      <c r="N5140" s="49"/>
      <c r="O5140" s="49"/>
      <c r="P5140" s="49"/>
      <c r="Q5140" s="49"/>
      <c r="R5140" s="49"/>
      <c r="S5140" s="49"/>
      <c r="X5140" s="33">
        <f t="shared" si="480"/>
        <v>0</v>
      </c>
      <c r="Y5140" s="33">
        <f t="shared" si="481"/>
        <v>0</v>
      </c>
      <c r="Z5140" s="33">
        <f t="shared" si="482"/>
        <v>0</v>
      </c>
      <c r="AA5140" s="34">
        <f t="shared" si="483"/>
        <v>0</v>
      </c>
      <c r="AB5140" s="33">
        <f t="shared" si="484"/>
        <v>0</v>
      </c>
      <c r="AC5140" s="34" t="str">
        <f t="shared" si="485"/>
        <v>Not Determined</v>
      </c>
    </row>
    <row r="5141" spans="1:29" x14ac:dyDescent="0.25">
      <c r="A5141" s="48"/>
      <c r="B5141" s="48"/>
      <c r="C5141" s="44"/>
      <c r="D5141" s="44"/>
      <c r="E5141" s="44"/>
      <c r="F5141" s="44"/>
      <c r="G5141" s="44"/>
      <c r="H5141" s="44"/>
      <c r="I5141" s="44"/>
      <c r="J5141" s="44"/>
      <c r="K5141" s="88"/>
      <c r="L5141" s="50">
        <v>1</v>
      </c>
      <c r="M5141" s="49"/>
      <c r="N5141" s="49"/>
      <c r="O5141" s="49"/>
      <c r="P5141" s="49"/>
      <c r="Q5141" s="49"/>
      <c r="R5141" s="49"/>
      <c r="S5141" s="49"/>
      <c r="X5141" s="33">
        <f t="shared" si="480"/>
        <v>0</v>
      </c>
      <c r="Y5141" s="33">
        <f t="shared" si="481"/>
        <v>0</v>
      </c>
      <c r="Z5141" s="33">
        <f t="shared" si="482"/>
        <v>0</v>
      </c>
      <c r="AA5141" s="34">
        <f t="shared" si="483"/>
        <v>0</v>
      </c>
      <c r="AB5141" s="33">
        <f t="shared" si="484"/>
        <v>0</v>
      </c>
      <c r="AC5141" s="34" t="str">
        <f t="shared" si="485"/>
        <v>Not Determined</v>
      </c>
    </row>
    <row r="5142" spans="1:29" x14ac:dyDescent="0.25">
      <c r="A5142" s="48"/>
      <c r="B5142" s="48"/>
      <c r="C5142" s="44"/>
      <c r="D5142" s="44"/>
      <c r="E5142" s="44"/>
      <c r="F5142" s="44"/>
      <c r="G5142" s="44"/>
      <c r="H5142" s="44"/>
      <c r="I5142" s="44"/>
      <c r="J5142" s="44"/>
      <c r="K5142" s="88"/>
      <c r="L5142" s="50">
        <v>1</v>
      </c>
      <c r="M5142" s="49"/>
      <c r="N5142" s="49"/>
      <c r="O5142" s="49"/>
      <c r="P5142" s="49"/>
      <c r="Q5142" s="49"/>
      <c r="R5142" s="49"/>
      <c r="S5142" s="49"/>
      <c r="X5142" s="33">
        <f t="shared" si="480"/>
        <v>0</v>
      </c>
      <c r="Y5142" s="33">
        <f t="shared" si="481"/>
        <v>0</v>
      </c>
      <c r="Z5142" s="33">
        <f t="shared" si="482"/>
        <v>0</v>
      </c>
      <c r="AA5142" s="34">
        <f t="shared" si="483"/>
        <v>0</v>
      </c>
      <c r="AB5142" s="33">
        <f t="shared" si="484"/>
        <v>0</v>
      </c>
      <c r="AC5142" s="34" t="str">
        <f t="shared" si="485"/>
        <v>Not Determined</v>
      </c>
    </row>
    <row r="5143" spans="1:29" x14ac:dyDescent="0.25">
      <c r="A5143" s="48"/>
      <c r="B5143" s="48"/>
      <c r="C5143" s="44"/>
      <c r="D5143" s="44"/>
      <c r="E5143" s="44"/>
      <c r="F5143" s="44"/>
      <c r="G5143" s="44"/>
      <c r="H5143" s="44"/>
      <c r="I5143" s="44"/>
      <c r="J5143" s="44"/>
      <c r="K5143" s="88"/>
      <c r="L5143" s="50">
        <v>1</v>
      </c>
      <c r="M5143" s="49"/>
      <c r="N5143" s="49"/>
      <c r="O5143" s="49"/>
      <c r="P5143" s="49"/>
      <c r="Q5143" s="49"/>
      <c r="R5143" s="49"/>
      <c r="S5143" s="49"/>
      <c r="X5143" s="33">
        <f t="shared" si="480"/>
        <v>0</v>
      </c>
      <c r="Y5143" s="33">
        <f t="shared" si="481"/>
        <v>0</v>
      </c>
      <c r="Z5143" s="33">
        <f t="shared" si="482"/>
        <v>0</v>
      </c>
      <c r="AA5143" s="34">
        <f t="shared" si="483"/>
        <v>0</v>
      </c>
      <c r="AB5143" s="33">
        <f t="shared" si="484"/>
        <v>0</v>
      </c>
      <c r="AC5143" s="34" t="str">
        <f t="shared" si="485"/>
        <v>Not Determined</v>
      </c>
    </row>
    <row r="5144" spans="1:29" x14ac:dyDescent="0.25">
      <c r="A5144" s="48"/>
      <c r="B5144" s="48"/>
      <c r="C5144" s="44"/>
      <c r="D5144" s="44"/>
      <c r="E5144" s="44"/>
      <c r="F5144" s="44"/>
      <c r="G5144" s="44"/>
      <c r="H5144" s="44"/>
      <c r="I5144" s="44"/>
      <c r="J5144" s="44"/>
      <c r="K5144" s="88"/>
      <c r="L5144" s="50">
        <v>1</v>
      </c>
      <c r="M5144" s="49"/>
      <c r="N5144" s="49"/>
      <c r="O5144" s="49"/>
      <c r="P5144" s="49"/>
      <c r="Q5144" s="49"/>
      <c r="R5144" s="49"/>
      <c r="S5144" s="49"/>
      <c r="X5144" s="33">
        <f t="shared" si="480"/>
        <v>0</v>
      </c>
      <c r="Y5144" s="33">
        <f t="shared" si="481"/>
        <v>0</v>
      </c>
      <c r="Z5144" s="33">
        <f t="shared" si="482"/>
        <v>0</v>
      </c>
      <c r="AA5144" s="34">
        <f t="shared" si="483"/>
        <v>0</v>
      </c>
      <c r="AB5144" s="33">
        <f t="shared" si="484"/>
        <v>0</v>
      </c>
      <c r="AC5144" s="34" t="str">
        <f t="shared" si="485"/>
        <v>Not Determined</v>
      </c>
    </row>
    <row r="5145" spans="1:29" x14ac:dyDescent="0.25">
      <c r="A5145" s="48"/>
      <c r="B5145" s="48"/>
      <c r="C5145" s="44"/>
      <c r="D5145" s="44"/>
      <c r="E5145" s="44"/>
      <c r="F5145" s="44"/>
      <c r="G5145" s="44"/>
      <c r="H5145" s="44"/>
      <c r="I5145" s="44"/>
      <c r="J5145" s="44"/>
      <c r="K5145" s="88"/>
      <c r="L5145" s="50">
        <v>1</v>
      </c>
      <c r="M5145" s="49"/>
      <c r="N5145" s="49"/>
      <c r="O5145" s="49"/>
      <c r="P5145" s="49"/>
      <c r="Q5145" s="49"/>
      <c r="R5145" s="49"/>
      <c r="S5145" s="49"/>
      <c r="X5145" s="33">
        <f t="shared" si="480"/>
        <v>0</v>
      </c>
      <c r="Y5145" s="33">
        <f t="shared" si="481"/>
        <v>0</v>
      </c>
      <c r="Z5145" s="33">
        <f t="shared" si="482"/>
        <v>0</v>
      </c>
      <c r="AA5145" s="34">
        <f t="shared" si="483"/>
        <v>0</v>
      </c>
      <c r="AB5145" s="33">
        <f t="shared" si="484"/>
        <v>0</v>
      </c>
      <c r="AC5145" s="34" t="str">
        <f t="shared" si="485"/>
        <v>Not Determined</v>
      </c>
    </row>
    <row r="5146" spans="1:29" x14ac:dyDescent="0.25">
      <c r="A5146" s="48"/>
      <c r="B5146" s="48"/>
      <c r="C5146" s="44"/>
      <c r="D5146" s="44"/>
      <c r="E5146" s="44"/>
      <c r="F5146" s="44"/>
      <c r="G5146" s="44"/>
      <c r="H5146" s="44"/>
      <c r="I5146" s="44"/>
      <c r="J5146" s="44"/>
      <c r="K5146" s="88"/>
      <c r="L5146" s="50">
        <v>1</v>
      </c>
      <c r="M5146" s="49"/>
      <c r="N5146" s="49"/>
      <c r="O5146" s="49"/>
      <c r="P5146" s="49"/>
      <c r="Q5146" s="49"/>
      <c r="R5146" s="49"/>
      <c r="S5146" s="49"/>
      <c r="X5146" s="33">
        <f t="shared" si="480"/>
        <v>0</v>
      </c>
      <c r="Y5146" s="33">
        <f t="shared" si="481"/>
        <v>0</v>
      </c>
      <c r="Z5146" s="33">
        <f t="shared" si="482"/>
        <v>0</v>
      </c>
      <c r="AA5146" s="34">
        <f t="shared" si="483"/>
        <v>0</v>
      </c>
      <c r="AB5146" s="33">
        <f t="shared" si="484"/>
        <v>0</v>
      </c>
      <c r="AC5146" s="34" t="str">
        <f t="shared" si="485"/>
        <v>Not Determined</v>
      </c>
    </row>
    <row r="5147" spans="1:29" x14ac:dyDescent="0.25">
      <c r="A5147" s="48"/>
      <c r="B5147" s="48"/>
      <c r="C5147" s="44"/>
      <c r="D5147" s="44"/>
      <c r="E5147" s="44"/>
      <c r="F5147" s="44"/>
      <c r="G5147" s="44"/>
      <c r="H5147" s="44"/>
      <c r="I5147" s="44"/>
      <c r="J5147" s="44"/>
      <c r="K5147" s="88"/>
      <c r="L5147" s="50">
        <v>1</v>
      </c>
      <c r="M5147" s="49"/>
      <c r="N5147" s="49"/>
      <c r="O5147" s="49"/>
      <c r="P5147" s="49"/>
      <c r="Q5147" s="49"/>
      <c r="R5147" s="49"/>
      <c r="S5147" s="49"/>
      <c r="X5147" s="33">
        <f t="shared" si="480"/>
        <v>0</v>
      </c>
      <c r="Y5147" s="33">
        <f t="shared" si="481"/>
        <v>0</v>
      </c>
      <c r="Z5147" s="33">
        <f t="shared" si="482"/>
        <v>0</v>
      </c>
      <c r="AA5147" s="34">
        <f t="shared" si="483"/>
        <v>0</v>
      </c>
      <c r="AB5147" s="33">
        <f t="shared" si="484"/>
        <v>0</v>
      </c>
      <c r="AC5147" s="34" t="str">
        <f t="shared" si="485"/>
        <v>Not Determined</v>
      </c>
    </row>
    <row r="5148" spans="1:29" x14ac:dyDescent="0.25">
      <c r="A5148" s="48"/>
      <c r="B5148" s="48"/>
      <c r="C5148" s="44"/>
      <c r="D5148" s="44"/>
      <c r="E5148" s="44"/>
      <c r="F5148" s="44"/>
      <c r="G5148" s="44"/>
      <c r="H5148" s="44"/>
      <c r="I5148" s="44"/>
      <c r="J5148" s="44"/>
      <c r="K5148" s="88"/>
      <c r="L5148" s="50">
        <v>1</v>
      </c>
      <c r="M5148" s="49"/>
      <c r="N5148" s="49"/>
      <c r="O5148" s="49"/>
      <c r="P5148" s="49"/>
      <c r="Q5148" s="49"/>
      <c r="R5148" s="49"/>
      <c r="S5148" s="49"/>
      <c r="X5148" s="33">
        <f t="shared" si="480"/>
        <v>0</v>
      </c>
      <c r="Y5148" s="33">
        <f t="shared" si="481"/>
        <v>0</v>
      </c>
      <c r="Z5148" s="33">
        <f t="shared" si="482"/>
        <v>0</v>
      </c>
      <c r="AA5148" s="34">
        <f t="shared" si="483"/>
        <v>0</v>
      </c>
      <c r="AB5148" s="33">
        <f t="shared" si="484"/>
        <v>0</v>
      </c>
      <c r="AC5148" s="34" t="str">
        <f t="shared" si="485"/>
        <v>Not Determined</v>
      </c>
    </row>
    <row r="5149" spans="1:29" x14ac:dyDescent="0.25">
      <c r="A5149" s="48"/>
      <c r="B5149" s="48"/>
      <c r="C5149" s="44"/>
      <c r="D5149" s="44"/>
      <c r="E5149" s="44"/>
      <c r="F5149" s="44"/>
      <c r="G5149" s="44"/>
      <c r="H5149" s="44"/>
      <c r="I5149" s="44"/>
      <c r="J5149" s="44"/>
      <c r="K5149" s="88"/>
      <c r="L5149" s="50">
        <v>1</v>
      </c>
      <c r="M5149" s="49"/>
      <c r="N5149" s="49"/>
      <c r="O5149" s="49"/>
      <c r="P5149" s="49"/>
      <c r="Q5149" s="49"/>
      <c r="R5149" s="49"/>
      <c r="S5149" s="49"/>
      <c r="X5149" s="33">
        <f t="shared" si="480"/>
        <v>0</v>
      </c>
      <c r="Y5149" s="33">
        <f t="shared" si="481"/>
        <v>0</v>
      </c>
      <c r="Z5149" s="33">
        <f t="shared" si="482"/>
        <v>0</v>
      </c>
      <c r="AA5149" s="34">
        <f t="shared" si="483"/>
        <v>0</v>
      </c>
      <c r="AB5149" s="33">
        <f t="shared" si="484"/>
        <v>0</v>
      </c>
      <c r="AC5149" s="34" t="str">
        <f t="shared" si="485"/>
        <v>Not Determined</v>
      </c>
    </row>
    <row r="5150" spans="1:29" x14ac:dyDescent="0.25">
      <c r="A5150" s="48"/>
      <c r="B5150" s="48"/>
      <c r="C5150" s="44"/>
      <c r="D5150" s="44"/>
      <c r="E5150" s="44"/>
      <c r="F5150" s="44"/>
      <c r="G5150" s="44"/>
      <c r="H5150" s="44"/>
      <c r="I5150" s="44"/>
      <c r="J5150" s="44"/>
      <c r="K5150" s="88"/>
      <c r="L5150" s="50">
        <v>1</v>
      </c>
      <c r="M5150" s="49"/>
      <c r="N5150" s="49"/>
      <c r="O5150" s="49"/>
      <c r="P5150" s="49"/>
      <c r="Q5150" s="49"/>
      <c r="R5150" s="49"/>
      <c r="S5150" s="49"/>
      <c r="X5150" s="33">
        <f t="shared" si="480"/>
        <v>0</v>
      </c>
      <c r="Y5150" s="33">
        <f t="shared" si="481"/>
        <v>0</v>
      </c>
      <c r="Z5150" s="33">
        <f t="shared" si="482"/>
        <v>0</v>
      </c>
      <c r="AA5150" s="34">
        <f t="shared" si="483"/>
        <v>0</v>
      </c>
      <c r="AB5150" s="33">
        <f t="shared" si="484"/>
        <v>0</v>
      </c>
      <c r="AC5150" s="34" t="str">
        <f t="shared" si="485"/>
        <v>Not Determined</v>
      </c>
    </row>
    <row r="5151" spans="1:29" x14ac:dyDescent="0.25">
      <c r="A5151" s="48"/>
      <c r="B5151" s="48"/>
      <c r="C5151" s="44"/>
      <c r="D5151" s="44"/>
      <c r="E5151" s="44"/>
      <c r="F5151" s="44"/>
      <c r="G5151" s="44"/>
      <c r="H5151" s="44"/>
      <c r="I5151" s="44"/>
      <c r="J5151" s="44"/>
      <c r="K5151" s="88"/>
      <c r="L5151" s="50">
        <v>1</v>
      </c>
      <c r="M5151" s="49"/>
      <c r="N5151" s="49"/>
      <c r="O5151" s="49"/>
      <c r="P5151" s="49"/>
      <c r="Q5151" s="49"/>
      <c r="R5151" s="49"/>
      <c r="S5151" s="49"/>
      <c r="X5151" s="33">
        <f t="shared" si="480"/>
        <v>0</v>
      </c>
      <c r="Y5151" s="33">
        <f t="shared" si="481"/>
        <v>0</v>
      </c>
      <c r="Z5151" s="33">
        <f t="shared" si="482"/>
        <v>0</v>
      </c>
      <c r="AA5151" s="34">
        <f t="shared" si="483"/>
        <v>0</v>
      </c>
      <c r="AB5151" s="33">
        <f t="shared" si="484"/>
        <v>0</v>
      </c>
      <c r="AC5151" s="34" t="str">
        <f t="shared" si="485"/>
        <v>Not Determined</v>
      </c>
    </row>
    <row r="5152" spans="1:29" x14ac:dyDescent="0.25">
      <c r="A5152" s="48"/>
      <c r="B5152" s="48"/>
      <c r="C5152" s="44"/>
      <c r="D5152" s="44"/>
      <c r="E5152" s="44"/>
      <c r="F5152" s="44"/>
      <c r="G5152" s="44"/>
      <c r="H5152" s="44"/>
      <c r="I5152" s="44"/>
      <c r="J5152" s="44"/>
      <c r="K5152" s="88"/>
      <c r="L5152" s="50">
        <v>1</v>
      </c>
      <c r="M5152" s="49"/>
      <c r="N5152" s="49"/>
      <c r="O5152" s="49"/>
      <c r="P5152" s="49"/>
      <c r="Q5152" s="49"/>
      <c r="R5152" s="49"/>
      <c r="S5152" s="49"/>
      <c r="X5152" s="33">
        <f t="shared" si="480"/>
        <v>0</v>
      </c>
      <c r="Y5152" s="33">
        <f t="shared" si="481"/>
        <v>0</v>
      </c>
      <c r="Z5152" s="33">
        <f t="shared" si="482"/>
        <v>0</v>
      </c>
      <c r="AA5152" s="34">
        <f t="shared" si="483"/>
        <v>0</v>
      </c>
      <c r="AB5152" s="33">
        <f t="shared" si="484"/>
        <v>0</v>
      </c>
      <c r="AC5152" s="34" t="str">
        <f t="shared" si="485"/>
        <v>Not Determined</v>
      </c>
    </row>
    <row r="5153" spans="1:29" x14ac:dyDescent="0.25">
      <c r="A5153" s="48"/>
      <c r="B5153" s="48"/>
      <c r="C5153" s="44"/>
      <c r="D5153" s="44"/>
      <c r="E5153" s="44"/>
      <c r="F5153" s="44"/>
      <c r="G5153" s="44"/>
      <c r="H5153" s="44"/>
      <c r="I5153" s="44"/>
      <c r="J5153" s="44"/>
      <c r="K5153" s="88"/>
      <c r="L5153" s="50">
        <v>1</v>
      </c>
      <c r="M5153" s="49"/>
      <c r="N5153" s="49"/>
      <c r="O5153" s="49"/>
      <c r="P5153" s="49"/>
      <c r="Q5153" s="49"/>
      <c r="R5153" s="49"/>
      <c r="S5153" s="49"/>
      <c r="X5153" s="33">
        <f t="shared" si="480"/>
        <v>0</v>
      </c>
      <c r="Y5153" s="33">
        <f t="shared" si="481"/>
        <v>0</v>
      </c>
      <c r="Z5153" s="33">
        <f t="shared" si="482"/>
        <v>0</v>
      </c>
      <c r="AA5153" s="34">
        <f t="shared" si="483"/>
        <v>0</v>
      </c>
      <c r="AB5153" s="33">
        <f t="shared" si="484"/>
        <v>0</v>
      </c>
      <c r="AC5153" s="34" t="str">
        <f t="shared" si="485"/>
        <v>Not Determined</v>
      </c>
    </row>
    <row r="5154" spans="1:29" x14ac:dyDescent="0.25">
      <c r="A5154" s="48"/>
      <c r="B5154" s="48"/>
      <c r="C5154" s="44"/>
      <c r="D5154" s="44"/>
      <c r="E5154" s="44"/>
      <c r="F5154" s="44"/>
      <c r="G5154" s="44"/>
      <c r="H5154" s="44"/>
      <c r="I5154" s="44"/>
      <c r="J5154" s="44"/>
      <c r="K5154" s="88"/>
      <c r="L5154" s="50">
        <v>1</v>
      </c>
      <c r="M5154" s="49"/>
      <c r="N5154" s="49"/>
      <c r="O5154" s="49"/>
      <c r="P5154" s="49"/>
      <c r="Q5154" s="49"/>
      <c r="R5154" s="49"/>
      <c r="S5154" s="49"/>
      <c r="X5154" s="33">
        <f t="shared" si="480"/>
        <v>0</v>
      </c>
      <c r="Y5154" s="33">
        <f t="shared" si="481"/>
        <v>0</v>
      </c>
      <c r="Z5154" s="33">
        <f t="shared" si="482"/>
        <v>0</v>
      </c>
      <c r="AA5154" s="34">
        <f t="shared" si="483"/>
        <v>0</v>
      </c>
      <c r="AB5154" s="33">
        <f t="shared" si="484"/>
        <v>0</v>
      </c>
      <c r="AC5154" s="34" t="str">
        <f t="shared" si="485"/>
        <v>Not Determined</v>
      </c>
    </row>
    <row r="5155" spans="1:29" x14ac:dyDescent="0.25">
      <c r="A5155" s="48"/>
      <c r="B5155" s="48"/>
      <c r="C5155" s="44"/>
      <c r="D5155" s="44"/>
      <c r="E5155" s="44"/>
      <c r="F5155" s="44"/>
      <c r="G5155" s="44"/>
      <c r="H5155" s="44"/>
      <c r="I5155" s="44"/>
      <c r="J5155" s="44"/>
      <c r="K5155" s="88"/>
      <c r="L5155" s="50">
        <v>1</v>
      </c>
      <c r="M5155" s="49"/>
      <c r="N5155" s="49"/>
      <c r="O5155" s="49"/>
      <c r="P5155" s="49"/>
      <c r="Q5155" s="49"/>
      <c r="R5155" s="49"/>
      <c r="S5155" s="49"/>
      <c r="X5155" s="33">
        <f t="shared" si="480"/>
        <v>0</v>
      </c>
      <c r="Y5155" s="33">
        <f t="shared" si="481"/>
        <v>0</v>
      </c>
      <c r="Z5155" s="33">
        <f t="shared" si="482"/>
        <v>0</v>
      </c>
      <c r="AA5155" s="34">
        <f t="shared" si="483"/>
        <v>0</v>
      </c>
      <c r="AB5155" s="33">
        <f t="shared" si="484"/>
        <v>0</v>
      </c>
      <c r="AC5155" s="34" t="str">
        <f t="shared" si="485"/>
        <v>Not Determined</v>
      </c>
    </row>
    <row r="5156" spans="1:29" x14ac:dyDescent="0.25">
      <c r="A5156" s="48"/>
      <c r="B5156" s="48"/>
      <c r="C5156" s="44"/>
      <c r="D5156" s="44"/>
      <c r="E5156" s="44"/>
      <c r="F5156" s="44"/>
      <c r="G5156" s="44"/>
      <c r="H5156" s="44"/>
      <c r="I5156" s="44"/>
      <c r="J5156" s="44"/>
      <c r="K5156" s="88"/>
      <c r="L5156" s="50">
        <v>1</v>
      </c>
      <c r="M5156" s="49"/>
      <c r="N5156" s="49"/>
      <c r="O5156" s="49"/>
      <c r="P5156" s="49"/>
      <c r="Q5156" s="49"/>
      <c r="R5156" s="49"/>
      <c r="S5156" s="49"/>
      <c r="X5156" s="33">
        <f t="shared" si="480"/>
        <v>0</v>
      </c>
      <c r="Y5156" s="33">
        <f t="shared" si="481"/>
        <v>0</v>
      </c>
      <c r="Z5156" s="33">
        <f t="shared" si="482"/>
        <v>0</v>
      </c>
      <c r="AA5156" s="34">
        <f t="shared" si="483"/>
        <v>0</v>
      </c>
      <c r="AB5156" s="33">
        <f t="shared" si="484"/>
        <v>0</v>
      </c>
      <c r="AC5156" s="34" t="str">
        <f t="shared" si="485"/>
        <v>Not Determined</v>
      </c>
    </row>
    <row r="5157" spans="1:29" x14ac:dyDescent="0.25">
      <c r="A5157" s="48"/>
      <c r="B5157" s="48"/>
      <c r="C5157" s="44"/>
      <c r="D5157" s="44"/>
      <c r="E5157" s="44"/>
      <c r="F5157" s="44"/>
      <c r="G5157" s="44"/>
      <c r="H5157" s="44"/>
      <c r="I5157" s="44"/>
      <c r="J5157" s="44"/>
      <c r="K5157" s="88"/>
      <c r="L5157" s="50">
        <v>1</v>
      </c>
      <c r="M5157" s="49"/>
      <c r="N5157" s="49"/>
      <c r="O5157" s="49"/>
      <c r="P5157" s="49"/>
      <c r="Q5157" s="49"/>
      <c r="R5157" s="49"/>
      <c r="S5157" s="49"/>
      <c r="X5157" s="33">
        <f t="shared" si="480"/>
        <v>0</v>
      </c>
      <c r="Y5157" s="33">
        <f t="shared" si="481"/>
        <v>0</v>
      </c>
      <c r="Z5157" s="33">
        <f t="shared" si="482"/>
        <v>0</v>
      </c>
      <c r="AA5157" s="34">
        <f t="shared" si="483"/>
        <v>0</v>
      </c>
      <c r="AB5157" s="33">
        <f t="shared" si="484"/>
        <v>0</v>
      </c>
      <c r="AC5157" s="34" t="str">
        <f t="shared" si="485"/>
        <v>Not Determined</v>
      </c>
    </row>
    <row r="5158" spans="1:29" x14ac:dyDescent="0.25">
      <c r="A5158" s="48"/>
      <c r="B5158" s="48"/>
      <c r="C5158" s="44"/>
      <c r="D5158" s="44"/>
      <c r="E5158" s="44"/>
      <c r="F5158" s="44"/>
      <c r="G5158" s="44"/>
      <c r="H5158" s="44"/>
      <c r="I5158" s="44"/>
      <c r="J5158" s="44"/>
      <c r="K5158" s="88"/>
      <c r="L5158" s="50">
        <v>1</v>
      </c>
      <c r="M5158" s="49"/>
      <c r="N5158" s="49"/>
      <c r="O5158" s="49"/>
      <c r="P5158" s="49"/>
      <c r="Q5158" s="49"/>
      <c r="R5158" s="49"/>
      <c r="S5158" s="49"/>
      <c r="X5158" s="33">
        <f t="shared" si="480"/>
        <v>0</v>
      </c>
      <c r="Y5158" s="33">
        <f t="shared" si="481"/>
        <v>0</v>
      </c>
      <c r="Z5158" s="33">
        <f t="shared" si="482"/>
        <v>0</v>
      </c>
      <c r="AA5158" s="34">
        <f t="shared" si="483"/>
        <v>0</v>
      </c>
      <c r="AB5158" s="33">
        <f t="shared" si="484"/>
        <v>0</v>
      </c>
      <c r="AC5158" s="34" t="str">
        <f t="shared" si="485"/>
        <v>Not Determined</v>
      </c>
    </row>
    <row r="5159" spans="1:29" x14ac:dyDescent="0.25">
      <c r="A5159" s="48"/>
      <c r="B5159" s="48"/>
      <c r="C5159" s="44"/>
      <c r="D5159" s="44"/>
      <c r="E5159" s="44"/>
      <c r="F5159" s="44"/>
      <c r="G5159" s="44"/>
      <c r="H5159" s="44"/>
      <c r="I5159" s="44"/>
      <c r="J5159" s="44"/>
      <c r="K5159" s="88"/>
      <c r="L5159" s="50">
        <v>1</v>
      </c>
      <c r="M5159" s="49"/>
      <c r="N5159" s="49"/>
      <c r="O5159" s="49"/>
      <c r="P5159" s="49"/>
      <c r="Q5159" s="49"/>
      <c r="R5159" s="49"/>
      <c r="S5159" s="49"/>
      <c r="X5159" s="33">
        <f t="shared" si="480"/>
        <v>0</v>
      </c>
      <c r="Y5159" s="33">
        <f t="shared" si="481"/>
        <v>0</v>
      </c>
      <c r="Z5159" s="33">
        <f t="shared" si="482"/>
        <v>0</v>
      </c>
      <c r="AA5159" s="34">
        <f t="shared" si="483"/>
        <v>0</v>
      </c>
      <c r="AB5159" s="33">
        <f t="shared" si="484"/>
        <v>0</v>
      </c>
      <c r="AC5159" s="34" t="str">
        <f t="shared" si="485"/>
        <v>Not Determined</v>
      </c>
    </row>
    <row r="5160" spans="1:29" x14ac:dyDescent="0.25">
      <c r="A5160" s="48"/>
      <c r="B5160" s="48"/>
      <c r="C5160" s="44"/>
      <c r="D5160" s="44"/>
      <c r="E5160" s="44"/>
      <c r="F5160" s="44"/>
      <c r="G5160" s="44"/>
      <c r="H5160" s="44"/>
      <c r="I5160" s="44"/>
      <c r="J5160" s="44"/>
      <c r="K5160" s="88"/>
      <c r="L5160" s="50">
        <v>1</v>
      </c>
      <c r="M5160" s="49"/>
      <c r="N5160" s="49"/>
      <c r="O5160" s="49"/>
      <c r="P5160" s="49"/>
      <c r="Q5160" s="49"/>
      <c r="R5160" s="49"/>
      <c r="S5160" s="49"/>
      <c r="X5160" s="33">
        <f t="shared" si="480"/>
        <v>0</v>
      </c>
      <c r="Y5160" s="33">
        <f t="shared" si="481"/>
        <v>0</v>
      </c>
      <c r="Z5160" s="33">
        <f t="shared" si="482"/>
        <v>0</v>
      </c>
      <c r="AA5160" s="34">
        <f t="shared" si="483"/>
        <v>0</v>
      </c>
      <c r="AB5160" s="33">
        <f t="shared" si="484"/>
        <v>0</v>
      </c>
      <c r="AC5160" s="34" t="str">
        <f t="shared" si="485"/>
        <v>Not Determined</v>
      </c>
    </row>
    <row r="5161" spans="1:29" x14ac:dyDescent="0.25">
      <c r="A5161" s="48"/>
      <c r="B5161" s="48"/>
      <c r="C5161" s="44"/>
      <c r="D5161" s="44"/>
      <c r="E5161" s="44"/>
      <c r="F5161" s="44"/>
      <c r="G5161" s="44"/>
      <c r="H5161" s="44"/>
      <c r="I5161" s="44"/>
      <c r="J5161" s="44"/>
      <c r="K5161" s="88"/>
      <c r="L5161" s="50">
        <v>1</v>
      </c>
      <c r="M5161" s="49"/>
      <c r="N5161" s="49"/>
      <c r="O5161" s="49"/>
      <c r="P5161" s="49"/>
      <c r="Q5161" s="49"/>
      <c r="R5161" s="49"/>
      <c r="S5161" s="49"/>
      <c r="X5161" s="33">
        <f t="shared" si="480"/>
        <v>0</v>
      </c>
      <c r="Y5161" s="33">
        <f t="shared" si="481"/>
        <v>0</v>
      </c>
      <c r="Z5161" s="33">
        <f t="shared" si="482"/>
        <v>0</v>
      </c>
      <c r="AA5161" s="34">
        <f t="shared" si="483"/>
        <v>0</v>
      </c>
      <c r="AB5161" s="33">
        <f t="shared" si="484"/>
        <v>0</v>
      </c>
      <c r="AC5161" s="34" t="str">
        <f t="shared" si="485"/>
        <v>Not Determined</v>
      </c>
    </row>
    <row r="5162" spans="1:29" x14ac:dyDescent="0.25">
      <c r="A5162" s="48"/>
      <c r="B5162" s="48"/>
      <c r="C5162" s="44"/>
      <c r="D5162" s="44"/>
      <c r="E5162" s="44"/>
      <c r="F5162" s="44"/>
      <c r="G5162" s="44"/>
      <c r="H5162" s="44"/>
      <c r="I5162" s="44"/>
      <c r="J5162" s="44"/>
      <c r="K5162" s="88"/>
      <c r="L5162" s="50">
        <v>1</v>
      </c>
      <c r="M5162" s="49"/>
      <c r="N5162" s="49"/>
      <c r="O5162" s="49"/>
      <c r="P5162" s="49"/>
      <c r="Q5162" s="49"/>
      <c r="R5162" s="49"/>
      <c r="S5162" s="49"/>
      <c r="X5162" s="33">
        <f t="shared" si="480"/>
        <v>0</v>
      </c>
      <c r="Y5162" s="33">
        <f t="shared" si="481"/>
        <v>0</v>
      </c>
      <c r="Z5162" s="33">
        <f t="shared" si="482"/>
        <v>0</v>
      </c>
      <c r="AA5162" s="34">
        <f t="shared" si="483"/>
        <v>0</v>
      </c>
      <c r="AB5162" s="33">
        <f t="shared" si="484"/>
        <v>0</v>
      </c>
      <c r="AC5162" s="34" t="str">
        <f t="shared" si="485"/>
        <v>Not Determined</v>
      </c>
    </row>
    <row r="5163" spans="1:29" x14ac:dyDescent="0.25">
      <c r="A5163" s="48"/>
      <c r="B5163" s="48"/>
      <c r="C5163" s="44"/>
      <c r="D5163" s="44"/>
      <c r="E5163" s="44"/>
      <c r="F5163" s="44"/>
      <c r="G5163" s="44"/>
      <c r="H5163" s="44"/>
      <c r="I5163" s="44"/>
      <c r="J5163" s="44"/>
      <c r="K5163" s="88"/>
      <c r="L5163" s="50">
        <v>1</v>
      </c>
      <c r="M5163" s="49"/>
      <c r="N5163" s="49"/>
      <c r="O5163" s="49"/>
      <c r="P5163" s="49"/>
      <c r="Q5163" s="49"/>
      <c r="R5163" s="49"/>
      <c r="S5163" s="49"/>
      <c r="X5163" s="33">
        <f t="shared" si="480"/>
        <v>0</v>
      </c>
      <c r="Y5163" s="33">
        <f t="shared" si="481"/>
        <v>0</v>
      </c>
      <c r="Z5163" s="33">
        <f t="shared" si="482"/>
        <v>0</v>
      </c>
      <c r="AA5163" s="34">
        <f t="shared" si="483"/>
        <v>0</v>
      </c>
      <c r="AB5163" s="33">
        <f t="shared" si="484"/>
        <v>0</v>
      </c>
      <c r="AC5163" s="34" t="str">
        <f t="shared" si="485"/>
        <v>Not Determined</v>
      </c>
    </row>
    <row r="5164" spans="1:29" x14ac:dyDescent="0.25">
      <c r="A5164" s="48"/>
      <c r="B5164" s="48"/>
      <c r="C5164" s="44"/>
      <c r="D5164" s="44"/>
      <c r="E5164" s="44"/>
      <c r="F5164" s="44"/>
      <c r="G5164" s="44"/>
      <c r="H5164" s="44"/>
      <c r="I5164" s="44"/>
      <c r="J5164" s="44"/>
      <c r="K5164" s="88"/>
      <c r="L5164" s="50">
        <v>1</v>
      </c>
      <c r="M5164" s="49"/>
      <c r="N5164" s="49"/>
      <c r="O5164" s="49"/>
      <c r="P5164" s="49"/>
      <c r="Q5164" s="49"/>
      <c r="R5164" s="49"/>
      <c r="S5164" s="49"/>
      <c r="X5164" s="33">
        <f t="shared" si="480"/>
        <v>0</v>
      </c>
      <c r="Y5164" s="33">
        <f t="shared" si="481"/>
        <v>0</v>
      </c>
      <c r="Z5164" s="33">
        <f t="shared" si="482"/>
        <v>0</v>
      </c>
      <c r="AA5164" s="34">
        <f t="shared" si="483"/>
        <v>0</v>
      </c>
      <c r="AB5164" s="33">
        <f t="shared" si="484"/>
        <v>0</v>
      </c>
      <c r="AC5164" s="34" t="str">
        <f t="shared" si="485"/>
        <v>Not Determined</v>
      </c>
    </row>
    <row r="5165" spans="1:29" x14ac:dyDescent="0.25">
      <c r="A5165" s="48"/>
      <c r="B5165" s="48"/>
      <c r="C5165" s="44"/>
      <c r="D5165" s="44"/>
      <c r="E5165" s="44"/>
      <c r="F5165" s="44"/>
      <c r="G5165" s="44"/>
      <c r="H5165" s="44"/>
      <c r="I5165" s="44"/>
      <c r="J5165" s="44"/>
      <c r="K5165" s="88"/>
      <c r="L5165" s="50">
        <v>1</v>
      </c>
      <c r="M5165" s="49"/>
      <c r="N5165" s="49"/>
      <c r="O5165" s="49"/>
      <c r="P5165" s="49"/>
      <c r="Q5165" s="49"/>
      <c r="R5165" s="49"/>
      <c r="S5165" s="49"/>
      <c r="X5165" s="33">
        <f t="shared" si="480"/>
        <v>0</v>
      </c>
      <c r="Y5165" s="33">
        <f t="shared" si="481"/>
        <v>0</v>
      </c>
      <c r="Z5165" s="33">
        <f t="shared" si="482"/>
        <v>0</v>
      </c>
      <c r="AA5165" s="34">
        <f t="shared" si="483"/>
        <v>0</v>
      </c>
      <c r="AB5165" s="33">
        <f t="shared" si="484"/>
        <v>0</v>
      </c>
      <c r="AC5165" s="34" t="str">
        <f t="shared" si="485"/>
        <v>Not Determined</v>
      </c>
    </row>
    <row r="5166" spans="1:29" x14ac:dyDescent="0.25">
      <c r="A5166" s="48"/>
      <c r="B5166" s="48"/>
      <c r="C5166" s="44"/>
      <c r="D5166" s="44"/>
      <c r="E5166" s="44"/>
      <c r="F5166" s="44"/>
      <c r="G5166" s="44"/>
      <c r="H5166" s="44"/>
      <c r="I5166" s="44"/>
      <c r="J5166" s="44"/>
      <c r="K5166" s="88"/>
      <c r="L5166" s="50">
        <v>1</v>
      </c>
      <c r="M5166" s="49"/>
      <c r="N5166" s="49"/>
      <c r="O5166" s="49"/>
      <c r="P5166" s="49"/>
      <c r="Q5166" s="49"/>
      <c r="R5166" s="49"/>
      <c r="S5166" s="49"/>
      <c r="X5166" s="33">
        <f t="shared" si="480"/>
        <v>0</v>
      </c>
      <c r="Y5166" s="33">
        <f t="shared" si="481"/>
        <v>0</v>
      </c>
      <c r="Z5166" s="33">
        <f t="shared" si="482"/>
        <v>0</v>
      </c>
      <c r="AA5166" s="34">
        <f t="shared" si="483"/>
        <v>0</v>
      </c>
      <c r="AB5166" s="33">
        <f t="shared" si="484"/>
        <v>0</v>
      </c>
      <c r="AC5166" s="34" t="str">
        <f t="shared" si="485"/>
        <v>Not Determined</v>
      </c>
    </row>
    <row r="5167" spans="1:29" x14ac:dyDescent="0.25">
      <c r="A5167" s="48"/>
      <c r="B5167" s="48"/>
      <c r="C5167" s="44"/>
      <c r="D5167" s="44"/>
      <c r="E5167" s="44"/>
      <c r="F5167" s="44"/>
      <c r="G5167" s="44"/>
      <c r="H5167" s="44"/>
      <c r="I5167" s="44"/>
      <c r="J5167" s="44"/>
      <c r="K5167" s="88"/>
      <c r="L5167" s="50">
        <v>1</v>
      </c>
      <c r="M5167" s="49"/>
      <c r="N5167" s="49"/>
      <c r="O5167" s="49"/>
      <c r="P5167" s="49"/>
      <c r="Q5167" s="49"/>
      <c r="R5167" s="49"/>
      <c r="S5167" s="49"/>
      <c r="X5167" s="33">
        <f t="shared" si="480"/>
        <v>0</v>
      </c>
      <c r="Y5167" s="33">
        <f t="shared" si="481"/>
        <v>0</v>
      </c>
      <c r="Z5167" s="33">
        <f t="shared" si="482"/>
        <v>0</v>
      </c>
      <c r="AA5167" s="34">
        <f t="shared" si="483"/>
        <v>0</v>
      </c>
      <c r="AB5167" s="33">
        <f t="shared" si="484"/>
        <v>0</v>
      </c>
      <c r="AC5167" s="34" t="str">
        <f t="shared" si="485"/>
        <v>Not Determined</v>
      </c>
    </row>
    <row r="5168" spans="1:29" x14ac:dyDescent="0.25">
      <c r="A5168" s="48"/>
      <c r="B5168" s="48"/>
      <c r="C5168" s="44"/>
      <c r="D5168" s="44"/>
      <c r="E5168" s="44"/>
      <c r="F5168" s="44"/>
      <c r="G5168" s="44"/>
      <c r="H5168" s="44"/>
      <c r="I5168" s="44"/>
      <c r="J5168" s="44"/>
      <c r="K5168" s="88"/>
      <c r="L5168" s="50">
        <v>1</v>
      </c>
      <c r="M5168" s="49"/>
      <c r="N5168" s="49"/>
      <c r="O5168" s="49"/>
      <c r="P5168" s="49"/>
      <c r="Q5168" s="49"/>
      <c r="R5168" s="49"/>
      <c r="S5168" s="49"/>
      <c r="X5168" s="33">
        <f t="shared" si="480"/>
        <v>0</v>
      </c>
      <c r="Y5168" s="33">
        <f t="shared" si="481"/>
        <v>0</v>
      </c>
      <c r="Z5168" s="33">
        <f t="shared" si="482"/>
        <v>0</v>
      </c>
      <c r="AA5168" s="34">
        <f t="shared" si="483"/>
        <v>0</v>
      </c>
      <c r="AB5168" s="33">
        <f t="shared" si="484"/>
        <v>0</v>
      </c>
      <c r="AC5168" s="34" t="str">
        <f t="shared" si="485"/>
        <v>Not Determined</v>
      </c>
    </row>
    <row r="5169" spans="1:29" x14ac:dyDescent="0.25">
      <c r="A5169" s="48"/>
      <c r="B5169" s="48"/>
      <c r="C5169" s="44"/>
      <c r="D5169" s="44"/>
      <c r="E5169" s="44"/>
      <c r="F5169" s="44"/>
      <c r="G5169" s="44"/>
      <c r="H5169" s="44"/>
      <c r="I5169" s="44"/>
      <c r="J5169" s="44"/>
      <c r="K5169" s="88"/>
      <c r="L5169" s="50">
        <v>1</v>
      </c>
      <c r="M5169" s="49"/>
      <c r="N5169" s="49"/>
      <c r="O5169" s="49"/>
      <c r="P5169" s="49"/>
      <c r="Q5169" s="49"/>
      <c r="R5169" s="49"/>
      <c r="S5169" s="49"/>
      <c r="X5169" s="33">
        <f t="shared" si="480"/>
        <v>0</v>
      </c>
      <c r="Y5169" s="33">
        <f t="shared" si="481"/>
        <v>0</v>
      </c>
      <c r="Z5169" s="33">
        <f t="shared" si="482"/>
        <v>0</v>
      </c>
      <c r="AA5169" s="34">
        <f t="shared" si="483"/>
        <v>0</v>
      </c>
      <c r="AB5169" s="33">
        <f t="shared" si="484"/>
        <v>0</v>
      </c>
      <c r="AC5169" s="34" t="str">
        <f t="shared" si="485"/>
        <v>Not Determined</v>
      </c>
    </row>
    <row r="5170" spans="1:29" x14ac:dyDescent="0.25">
      <c r="A5170" s="48"/>
      <c r="B5170" s="48"/>
      <c r="C5170" s="44"/>
      <c r="D5170" s="44"/>
      <c r="E5170" s="44"/>
      <c r="F5170" s="44"/>
      <c r="G5170" s="44"/>
      <c r="H5170" s="44"/>
      <c r="I5170" s="44"/>
      <c r="J5170" s="44"/>
      <c r="K5170" s="88"/>
      <c r="L5170" s="50">
        <v>1</v>
      </c>
      <c r="M5170" s="49"/>
      <c r="N5170" s="49"/>
      <c r="O5170" s="49"/>
      <c r="P5170" s="49"/>
      <c r="Q5170" s="49"/>
      <c r="R5170" s="49"/>
      <c r="S5170" s="49"/>
      <c r="X5170" s="33">
        <f t="shared" si="480"/>
        <v>0</v>
      </c>
      <c r="Y5170" s="33">
        <f t="shared" si="481"/>
        <v>0</v>
      </c>
      <c r="Z5170" s="33">
        <f t="shared" si="482"/>
        <v>0</v>
      </c>
      <c r="AA5170" s="34">
        <f t="shared" si="483"/>
        <v>0</v>
      </c>
      <c r="AB5170" s="33">
        <f t="shared" si="484"/>
        <v>0</v>
      </c>
      <c r="AC5170" s="34" t="str">
        <f t="shared" si="485"/>
        <v>Not Determined</v>
      </c>
    </row>
    <row r="5171" spans="1:29" x14ac:dyDescent="0.25">
      <c r="A5171" s="48"/>
      <c r="B5171" s="48"/>
      <c r="C5171" s="44"/>
      <c r="D5171" s="44"/>
      <c r="E5171" s="44"/>
      <c r="F5171" s="44"/>
      <c r="G5171" s="44"/>
      <c r="H5171" s="44"/>
      <c r="I5171" s="44"/>
      <c r="J5171" s="44"/>
      <c r="K5171" s="88"/>
      <c r="L5171" s="50">
        <v>1</v>
      </c>
      <c r="M5171" s="49"/>
      <c r="N5171" s="49"/>
      <c r="O5171" s="49"/>
      <c r="P5171" s="49"/>
      <c r="Q5171" s="49"/>
      <c r="R5171" s="49"/>
      <c r="S5171" s="49"/>
      <c r="X5171" s="33">
        <f t="shared" si="480"/>
        <v>0</v>
      </c>
      <c r="Y5171" s="33">
        <f t="shared" si="481"/>
        <v>0</v>
      </c>
      <c r="Z5171" s="33">
        <f t="shared" si="482"/>
        <v>0</v>
      </c>
      <c r="AA5171" s="34">
        <f t="shared" si="483"/>
        <v>0</v>
      </c>
      <c r="AB5171" s="33">
        <f t="shared" si="484"/>
        <v>0</v>
      </c>
      <c r="AC5171" s="34" t="str">
        <f t="shared" si="485"/>
        <v>Not Determined</v>
      </c>
    </row>
    <row r="5172" spans="1:29" x14ac:dyDescent="0.25">
      <c r="A5172" s="48"/>
      <c r="B5172" s="48"/>
      <c r="C5172" s="44"/>
      <c r="D5172" s="44"/>
      <c r="E5172" s="44"/>
      <c r="F5172" s="44"/>
      <c r="G5172" s="44"/>
      <c r="H5172" s="44"/>
      <c r="I5172" s="44"/>
      <c r="J5172" s="44"/>
      <c r="K5172" s="88"/>
      <c r="L5172" s="50">
        <v>1</v>
      </c>
      <c r="M5172" s="49"/>
      <c r="N5172" s="49"/>
      <c r="O5172" s="49"/>
      <c r="P5172" s="49"/>
      <c r="Q5172" s="49"/>
      <c r="R5172" s="49"/>
      <c r="S5172" s="49"/>
      <c r="X5172" s="33">
        <f t="shared" si="480"/>
        <v>0</v>
      </c>
      <c r="Y5172" s="33">
        <f t="shared" si="481"/>
        <v>0</v>
      </c>
      <c r="Z5172" s="33">
        <f t="shared" si="482"/>
        <v>0</v>
      </c>
      <c r="AA5172" s="34">
        <f t="shared" si="483"/>
        <v>0</v>
      </c>
      <c r="AB5172" s="33">
        <f t="shared" si="484"/>
        <v>0</v>
      </c>
      <c r="AC5172" s="34" t="str">
        <f t="shared" si="485"/>
        <v>Not Determined</v>
      </c>
    </row>
    <row r="5173" spans="1:29" x14ac:dyDescent="0.25">
      <c r="A5173" s="48"/>
      <c r="B5173" s="48"/>
      <c r="C5173" s="44"/>
      <c r="D5173" s="44"/>
      <c r="E5173" s="44"/>
      <c r="F5173" s="44"/>
      <c r="G5173" s="44"/>
      <c r="H5173" s="44"/>
      <c r="I5173" s="44"/>
      <c r="J5173" s="44"/>
      <c r="K5173" s="88"/>
      <c r="L5173" s="50">
        <v>1</v>
      </c>
      <c r="M5173" s="49"/>
      <c r="N5173" s="49"/>
      <c r="O5173" s="49"/>
      <c r="P5173" s="49"/>
      <c r="Q5173" s="49"/>
      <c r="R5173" s="49"/>
      <c r="S5173" s="49"/>
      <c r="X5173" s="33">
        <f t="shared" si="480"/>
        <v>0</v>
      </c>
      <c r="Y5173" s="33">
        <f t="shared" si="481"/>
        <v>0</v>
      </c>
      <c r="Z5173" s="33">
        <f t="shared" si="482"/>
        <v>0</v>
      </c>
      <c r="AA5173" s="34">
        <f t="shared" si="483"/>
        <v>0</v>
      </c>
      <c r="AB5173" s="33">
        <f t="shared" si="484"/>
        <v>0</v>
      </c>
      <c r="AC5173" s="34" t="str">
        <f t="shared" si="485"/>
        <v>Not Determined</v>
      </c>
    </row>
    <row r="5174" spans="1:29" x14ac:dyDescent="0.25">
      <c r="A5174" s="48"/>
      <c r="B5174" s="48"/>
      <c r="C5174" s="44"/>
      <c r="D5174" s="44"/>
      <c r="E5174" s="44"/>
      <c r="F5174" s="44"/>
      <c r="G5174" s="44"/>
      <c r="H5174" s="44"/>
      <c r="I5174" s="44"/>
      <c r="J5174" s="44"/>
      <c r="K5174" s="88"/>
      <c r="L5174" s="50">
        <v>1</v>
      </c>
      <c r="M5174" s="49"/>
      <c r="N5174" s="49"/>
      <c r="O5174" s="49"/>
      <c r="P5174" s="49"/>
      <c r="Q5174" s="49"/>
      <c r="R5174" s="49"/>
      <c r="S5174" s="49"/>
      <c r="X5174" s="33">
        <f t="shared" si="480"/>
        <v>0</v>
      </c>
      <c r="Y5174" s="33">
        <f t="shared" si="481"/>
        <v>0</v>
      </c>
      <c r="Z5174" s="33">
        <f t="shared" si="482"/>
        <v>0</v>
      </c>
      <c r="AA5174" s="34">
        <f t="shared" si="483"/>
        <v>0</v>
      </c>
      <c r="AB5174" s="33">
        <f t="shared" si="484"/>
        <v>0</v>
      </c>
      <c r="AC5174" s="34" t="str">
        <f t="shared" si="485"/>
        <v>Not Determined</v>
      </c>
    </row>
    <row r="5175" spans="1:29" x14ac:dyDescent="0.25">
      <c r="A5175" s="48"/>
      <c r="B5175" s="48"/>
      <c r="C5175" s="44"/>
      <c r="D5175" s="44"/>
      <c r="E5175" s="44"/>
      <c r="F5175" s="44"/>
      <c r="G5175" s="44"/>
      <c r="H5175" s="44"/>
      <c r="I5175" s="44"/>
      <c r="J5175" s="44"/>
      <c r="K5175" s="88"/>
      <c r="L5175" s="50">
        <v>1</v>
      </c>
      <c r="M5175" s="49"/>
      <c r="N5175" s="49"/>
      <c r="O5175" s="49"/>
      <c r="P5175" s="49"/>
      <c r="Q5175" s="49"/>
      <c r="R5175" s="49"/>
      <c r="S5175" s="49"/>
      <c r="X5175" s="33">
        <f t="shared" si="480"/>
        <v>0</v>
      </c>
      <c r="Y5175" s="33">
        <f t="shared" si="481"/>
        <v>0</v>
      </c>
      <c r="Z5175" s="33">
        <f t="shared" si="482"/>
        <v>0</v>
      </c>
      <c r="AA5175" s="34">
        <f t="shared" si="483"/>
        <v>0</v>
      </c>
      <c r="AB5175" s="33">
        <f t="shared" si="484"/>
        <v>0</v>
      </c>
      <c r="AC5175" s="34" t="str">
        <f t="shared" si="485"/>
        <v>Not Determined</v>
      </c>
    </row>
    <row r="5176" spans="1:29" x14ac:dyDescent="0.25">
      <c r="A5176" s="48"/>
      <c r="B5176" s="48"/>
      <c r="C5176" s="44"/>
      <c r="D5176" s="44"/>
      <c r="E5176" s="44"/>
      <c r="F5176" s="44"/>
      <c r="G5176" s="44"/>
      <c r="H5176" s="44"/>
      <c r="I5176" s="44"/>
      <c r="J5176" s="44"/>
      <c r="K5176" s="88"/>
      <c r="L5176" s="50">
        <v>1</v>
      </c>
      <c r="M5176" s="49"/>
      <c r="N5176" s="49"/>
      <c r="O5176" s="49"/>
      <c r="P5176" s="49"/>
      <c r="Q5176" s="49"/>
      <c r="R5176" s="49"/>
      <c r="S5176" s="49"/>
      <c r="X5176" s="33">
        <f t="shared" si="480"/>
        <v>0</v>
      </c>
      <c r="Y5176" s="33">
        <f t="shared" si="481"/>
        <v>0</v>
      </c>
      <c r="Z5176" s="33">
        <f t="shared" si="482"/>
        <v>0</v>
      </c>
      <c r="AA5176" s="34">
        <f t="shared" si="483"/>
        <v>0</v>
      </c>
      <c r="AB5176" s="33">
        <f t="shared" si="484"/>
        <v>0</v>
      </c>
      <c r="AC5176" s="34" t="str">
        <f t="shared" si="485"/>
        <v>Not Determined</v>
      </c>
    </row>
    <row r="5177" spans="1:29" x14ac:dyDescent="0.25">
      <c r="A5177" s="48"/>
      <c r="B5177" s="48"/>
      <c r="C5177" s="44"/>
      <c r="D5177" s="44"/>
      <c r="E5177" s="44"/>
      <c r="F5177" s="44"/>
      <c r="G5177" s="44"/>
      <c r="H5177" s="44"/>
      <c r="I5177" s="44"/>
      <c r="J5177" s="44"/>
      <c r="K5177" s="88"/>
      <c r="L5177" s="50">
        <v>1</v>
      </c>
      <c r="M5177" s="49"/>
      <c r="N5177" s="49"/>
      <c r="O5177" s="49"/>
      <c r="P5177" s="49"/>
      <c r="Q5177" s="49"/>
      <c r="R5177" s="49"/>
      <c r="S5177" s="49"/>
      <c r="X5177" s="33">
        <f t="shared" si="480"/>
        <v>0</v>
      </c>
      <c r="Y5177" s="33">
        <f t="shared" si="481"/>
        <v>0</v>
      </c>
      <c r="Z5177" s="33">
        <f t="shared" si="482"/>
        <v>0</v>
      </c>
      <c r="AA5177" s="34">
        <f t="shared" si="483"/>
        <v>0</v>
      </c>
      <c r="AB5177" s="33">
        <f t="shared" si="484"/>
        <v>0</v>
      </c>
      <c r="AC5177" s="34" t="str">
        <f t="shared" si="485"/>
        <v>Not Determined</v>
      </c>
    </row>
    <row r="5178" spans="1:29" x14ac:dyDescent="0.25">
      <c r="A5178" s="48"/>
      <c r="B5178" s="48"/>
      <c r="C5178" s="44"/>
      <c r="D5178" s="44"/>
      <c r="E5178" s="44"/>
      <c r="F5178" s="44"/>
      <c r="G5178" s="44"/>
      <c r="H5178" s="44"/>
      <c r="I5178" s="44"/>
      <c r="J5178" s="44"/>
      <c r="K5178" s="88"/>
      <c r="L5178" s="50">
        <v>1</v>
      </c>
      <c r="M5178" s="49"/>
      <c r="N5178" s="49"/>
      <c r="O5178" s="49"/>
      <c r="P5178" s="49"/>
      <c r="Q5178" s="49"/>
      <c r="R5178" s="49"/>
      <c r="S5178" s="49"/>
      <c r="X5178" s="33">
        <f t="shared" si="480"/>
        <v>0</v>
      </c>
      <c r="Y5178" s="33">
        <f t="shared" si="481"/>
        <v>0</v>
      </c>
      <c r="Z5178" s="33">
        <f t="shared" si="482"/>
        <v>0</v>
      </c>
      <c r="AA5178" s="34">
        <f t="shared" si="483"/>
        <v>0</v>
      </c>
      <c r="AB5178" s="33">
        <f t="shared" si="484"/>
        <v>0</v>
      </c>
      <c r="AC5178" s="34" t="str">
        <f t="shared" si="485"/>
        <v>Not Determined</v>
      </c>
    </row>
    <row r="5179" spans="1:29" x14ac:dyDescent="0.25">
      <c r="A5179" s="48"/>
      <c r="B5179" s="48"/>
      <c r="C5179" s="44"/>
      <c r="D5179" s="44"/>
      <c r="E5179" s="44"/>
      <c r="F5179" s="44"/>
      <c r="G5179" s="44"/>
      <c r="H5179" s="44"/>
      <c r="I5179" s="44"/>
      <c r="J5179" s="44"/>
      <c r="K5179" s="88"/>
      <c r="L5179" s="50">
        <v>1</v>
      </c>
      <c r="M5179" s="49"/>
      <c r="N5179" s="49"/>
      <c r="O5179" s="49"/>
      <c r="P5179" s="49"/>
      <c r="Q5179" s="49"/>
      <c r="R5179" s="49"/>
      <c r="S5179" s="49"/>
      <c r="X5179" s="33">
        <f t="shared" si="480"/>
        <v>0</v>
      </c>
      <c r="Y5179" s="33">
        <f t="shared" si="481"/>
        <v>0</v>
      </c>
      <c r="Z5179" s="33">
        <f t="shared" si="482"/>
        <v>0</v>
      </c>
      <c r="AA5179" s="34">
        <f t="shared" si="483"/>
        <v>0</v>
      </c>
      <c r="AB5179" s="33">
        <f t="shared" si="484"/>
        <v>0</v>
      </c>
      <c r="AC5179" s="34" t="str">
        <f t="shared" si="485"/>
        <v>Not Determined</v>
      </c>
    </row>
    <row r="5180" spans="1:29" x14ac:dyDescent="0.25">
      <c r="A5180" s="48"/>
      <c r="B5180" s="48"/>
      <c r="C5180" s="44"/>
      <c r="D5180" s="44"/>
      <c r="E5180" s="44"/>
      <c r="F5180" s="44"/>
      <c r="G5180" s="44"/>
      <c r="H5180" s="44"/>
      <c r="I5180" s="44"/>
      <c r="J5180" s="44"/>
      <c r="K5180" s="88"/>
      <c r="L5180" s="50">
        <v>1</v>
      </c>
      <c r="M5180" s="49"/>
      <c r="N5180" s="49"/>
      <c r="O5180" s="49"/>
      <c r="P5180" s="49"/>
      <c r="Q5180" s="49"/>
      <c r="R5180" s="49"/>
      <c r="S5180" s="49"/>
      <c r="X5180" s="33">
        <f t="shared" si="480"/>
        <v>0</v>
      </c>
      <c r="Y5180" s="33">
        <f t="shared" si="481"/>
        <v>0</v>
      </c>
      <c r="Z5180" s="33">
        <f t="shared" si="482"/>
        <v>0</v>
      </c>
      <c r="AA5180" s="34">
        <f t="shared" si="483"/>
        <v>0</v>
      </c>
      <c r="AB5180" s="33">
        <f t="shared" si="484"/>
        <v>0</v>
      </c>
      <c r="AC5180" s="34" t="str">
        <f t="shared" si="485"/>
        <v>Not Determined</v>
      </c>
    </row>
    <row r="5181" spans="1:29" x14ac:dyDescent="0.25">
      <c r="A5181" s="48"/>
      <c r="B5181" s="48"/>
      <c r="C5181" s="44"/>
      <c r="D5181" s="44"/>
      <c r="E5181" s="44"/>
      <c r="F5181" s="44"/>
      <c r="G5181" s="44"/>
      <c r="H5181" s="44"/>
      <c r="I5181" s="44"/>
      <c r="J5181" s="44"/>
      <c r="K5181" s="88"/>
      <c r="L5181" s="50">
        <v>1</v>
      </c>
      <c r="M5181" s="49"/>
      <c r="N5181" s="49"/>
      <c r="O5181" s="49"/>
      <c r="P5181" s="49"/>
      <c r="Q5181" s="49"/>
      <c r="R5181" s="49"/>
      <c r="S5181" s="49"/>
      <c r="X5181" s="33">
        <f t="shared" si="480"/>
        <v>0</v>
      </c>
      <c r="Y5181" s="33">
        <f t="shared" si="481"/>
        <v>0</v>
      </c>
      <c r="Z5181" s="33">
        <f t="shared" si="482"/>
        <v>0</v>
      </c>
      <c r="AA5181" s="34">
        <f t="shared" si="483"/>
        <v>0</v>
      </c>
      <c r="AB5181" s="33">
        <f t="shared" si="484"/>
        <v>0</v>
      </c>
      <c r="AC5181" s="34" t="str">
        <f t="shared" si="485"/>
        <v>Not Determined</v>
      </c>
    </row>
    <row r="5182" spans="1:29" x14ac:dyDescent="0.25">
      <c r="A5182" s="48"/>
      <c r="B5182" s="48"/>
      <c r="C5182" s="44"/>
      <c r="D5182" s="44"/>
      <c r="E5182" s="44"/>
      <c r="F5182" s="44"/>
      <c r="G5182" s="44"/>
      <c r="H5182" s="44"/>
      <c r="I5182" s="44"/>
      <c r="J5182" s="44"/>
      <c r="K5182" s="88"/>
      <c r="L5182" s="50">
        <v>1</v>
      </c>
      <c r="M5182" s="49"/>
      <c r="N5182" s="49"/>
      <c r="O5182" s="49"/>
      <c r="P5182" s="49"/>
      <c r="Q5182" s="49"/>
      <c r="R5182" s="49"/>
      <c r="S5182" s="49"/>
      <c r="X5182" s="33">
        <f t="shared" si="480"/>
        <v>0</v>
      </c>
      <c r="Y5182" s="33">
        <f t="shared" si="481"/>
        <v>0</v>
      </c>
      <c r="Z5182" s="33">
        <f t="shared" si="482"/>
        <v>0</v>
      </c>
      <c r="AA5182" s="34">
        <f t="shared" si="483"/>
        <v>0</v>
      </c>
      <c r="AB5182" s="33">
        <f t="shared" si="484"/>
        <v>0</v>
      </c>
      <c r="AC5182" s="34" t="str">
        <f t="shared" si="485"/>
        <v>Not Determined</v>
      </c>
    </row>
    <row r="5183" spans="1:29" x14ac:dyDescent="0.25">
      <c r="A5183" s="48"/>
      <c r="B5183" s="48"/>
      <c r="C5183" s="44"/>
      <c r="D5183" s="44"/>
      <c r="E5183" s="44"/>
      <c r="F5183" s="44"/>
      <c r="G5183" s="44"/>
      <c r="H5183" s="44"/>
      <c r="I5183" s="44"/>
      <c r="J5183" s="44"/>
      <c r="K5183" s="88"/>
      <c r="L5183" s="50">
        <v>1</v>
      </c>
      <c r="M5183" s="49"/>
      <c r="N5183" s="49"/>
      <c r="O5183" s="49"/>
      <c r="P5183" s="49"/>
      <c r="Q5183" s="49"/>
      <c r="R5183" s="49"/>
      <c r="S5183" s="49"/>
      <c r="X5183" s="33">
        <f t="shared" si="480"/>
        <v>0</v>
      </c>
      <c r="Y5183" s="33">
        <f t="shared" si="481"/>
        <v>0</v>
      </c>
      <c r="Z5183" s="33">
        <f t="shared" si="482"/>
        <v>0</v>
      </c>
      <c r="AA5183" s="34">
        <f t="shared" si="483"/>
        <v>0</v>
      </c>
      <c r="AB5183" s="33">
        <f t="shared" si="484"/>
        <v>0</v>
      </c>
      <c r="AC5183" s="34" t="str">
        <f t="shared" si="485"/>
        <v>Not Determined</v>
      </c>
    </row>
    <row r="5184" spans="1:29" x14ac:dyDescent="0.25">
      <c r="A5184" s="48"/>
      <c r="B5184" s="48"/>
      <c r="C5184" s="44"/>
      <c r="D5184" s="44"/>
      <c r="E5184" s="44"/>
      <c r="F5184" s="44"/>
      <c r="G5184" s="44"/>
      <c r="H5184" s="44"/>
      <c r="I5184" s="44"/>
      <c r="J5184" s="44"/>
      <c r="K5184" s="88"/>
      <c r="L5184" s="50">
        <v>1</v>
      </c>
      <c r="M5184" s="49"/>
      <c r="N5184" s="49"/>
      <c r="O5184" s="49"/>
      <c r="P5184" s="49"/>
      <c r="Q5184" s="49"/>
      <c r="R5184" s="49"/>
      <c r="S5184" s="49"/>
      <c r="X5184" s="33">
        <f t="shared" si="480"/>
        <v>0</v>
      </c>
      <c r="Y5184" s="33">
        <f t="shared" si="481"/>
        <v>0</v>
      </c>
      <c r="Z5184" s="33">
        <f t="shared" si="482"/>
        <v>0</v>
      </c>
      <c r="AA5184" s="34">
        <f t="shared" si="483"/>
        <v>0</v>
      </c>
      <c r="AB5184" s="33">
        <f t="shared" si="484"/>
        <v>0</v>
      </c>
      <c r="AC5184" s="34" t="str">
        <f t="shared" si="485"/>
        <v>Not Determined</v>
      </c>
    </row>
    <row r="5185" spans="1:29" x14ac:dyDescent="0.25">
      <c r="A5185" s="48"/>
      <c r="B5185" s="48"/>
      <c r="C5185" s="44"/>
      <c r="D5185" s="44"/>
      <c r="E5185" s="44"/>
      <c r="F5185" s="44"/>
      <c r="G5185" s="44"/>
      <c r="H5185" s="44"/>
      <c r="I5185" s="44"/>
      <c r="J5185" s="44"/>
      <c r="K5185" s="88"/>
      <c r="L5185" s="50">
        <v>1</v>
      </c>
      <c r="M5185" s="49"/>
      <c r="N5185" s="49"/>
      <c r="O5185" s="49"/>
      <c r="P5185" s="49"/>
      <c r="Q5185" s="49"/>
      <c r="R5185" s="49"/>
      <c r="S5185" s="49"/>
      <c r="X5185" s="33">
        <f t="shared" si="480"/>
        <v>0</v>
      </c>
      <c r="Y5185" s="33">
        <f t="shared" si="481"/>
        <v>0</v>
      </c>
      <c r="Z5185" s="33">
        <f t="shared" si="482"/>
        <v>0</v>
      </c>
      <c r="AA5185" s="34">
        <f t="shared" si="483"/>
        <v>0</v>
      </c>
      <c r="AB5185" s="33">
        <f t="shared" si="484"/>
        <v>0</v>
      </c>
      <c r="AC5185" s="34" t="str">
        <f t="shared" si="485"/>
        <v>Not Determined</v>
      </c>
    </row>
    <row r="5186" spans="1:29" x14ac:dyDescent="0.25">
      <c r="A5186" s="48"/>
      <c r="B5186" s="48"/>
      <c r="C5186" s="44"/>
      <c r="D5186" s="44"/>
      <c r="E5186" s="44"/>
      <c r="F5186" s="44"/>
      <c r="G5186" s="44"/>
      <c r="H5186" s="44"/>
      <c r="I5186" s="44"/>
      <c r="J5186" s="44"/>
      <c r="K5186" s="88"/>
      <c r="L5186" s="50">
        <v>1</v>
      </c>
      <c r="M5186" s="49"/>
      <c r="N5186" s="49"/>
      <c r="O5186" s="49"/>
      <c r="P5186" s="49"/>
      <c r="Q5186" s="49"/>
      <c r="R5186" s="49"/>
      <c r="S5186" s="49"/>
      <c r="X5186" s="33">
        <f t="shared" si="480"/>
        <v>0</v>
      </c>
      <c r="Y5186" s="33">
        <f t="shared" si="481"/>
        <v>0</v>
      </c>
      <c r="Z5186" s="33">
        <f t="shared" si="482"/>
        <v>0</v>
      </c>
      <c r="AA5186" s="34">
        <f t="shared" si="483"/>
        <v>0</v>
      </c>
      <c r="AB5186" s="33">
        <f t="shared" si="484"/>
        <v>0</v>
      </c>
      <c r="AC5186" s="34" t="str">
        <f t="shared" si="485"/>
        <v>Not Determined</v>
      </c>
    </row>
    <row r="5187" spans="1:29" x14ac:dyDescent="0.25">
      <c r="A5187" s="48"/>
      <c r="B5187" s="48"/>
      <c r="C5187" s="44"/>
      <c r="D5187" s="44"/>
      <c r="E5187" s="44"/>
      <c r="F5187" s="44"/>
      <c r="G5187" s="44"/>
      <c r="H5187" s="44"/>
      <c r="I5187" s="44"/>
      <c r="J5187" s="44"/>
      <c r="K5187" s="88"/>
      <c r="L5187" s="50">
        <v>1</v>
      </c>
      <c r="M5187" s="49"/>
      <c r="N5187" s="49"/>
      <c r="O5187" s="49"/>
      <c r="P5187" s="49"/>
      <c r="Q5187" s="49"/>
      <c r="R5187" s="49"/>
      <c r="S5187" s="49"/>
      <c r="X5187" s="33">
        <f t="shared" si="480"/>
        <v>0</v>
      </c>
      <c r="Y5187" s="33">
        <f t="shared" si="481"/>
        <v>0</v>
      </c>
      <c r="Z5187" s="33">
        <f t="shared" si="482"/>
        <v>0</v>
      </c>
      <c r="AA5187" s="34">
        <f t="shared" si="483"/>
        <v>0</v>
      </c>
      <c r="AB5187" s="33">
        <f t="shared" si="484"/>
        <v>0</v>
      </c>
      <c r="AC5187" s="34" t="str">
        <f t="shared" si="485"/>
        <v>Not Determined</v>
      </c>
    </row>
    <row r="5188" spans="1:29" x14ac:dyDescent="0.25">
      <c r="A5188" s="48"/>
      <c r="B5188" s="48"/>
      <c r="C5188" s="44"/>
      <c r="D5188" s="44"/>
      <c r="E5188" s="44"/>
      <c r="F5188" s="44"/>
      <c r="G5188" s="44"/>
      <c r="H5188" s="44"/>
      <c r="I5188" s="44"/>
      <c r="J5188" s="44"/>
      <c r="K5188" s="88"/>
      <c r="L5188" s="50">
        <v>1</v>
      </c>
      <c r="M5188" s="49"/>
      <c r="N5188" s="49"/>
      <c r="O5188" s="49"/>
      <c r="P5188" s="49"/>
      <c r="Q5188" s="49"/>
      <c r="R5188" s="49"/>
      <c r="S5188" s="49"/>
      <c r="X5188" s="33">
        <f t="shared" si="480"/>
        <v>0</v>
      </c>
      <c r="Y5188" s="33">
        <f t="shared" si="481"/>
        <v>0</v>
      </c>
      <c r="Z5188" s="33">
        <f t="shared" si="482"/>
        <v>0</v>
      </c>
      <c r="AA5188" s="34">
        <f t="shared" si="483"/>
        <v>0</v>
      </c>
      <c r="AB5188" s="33">
        <f t="shared" si="484"/>
        <v>0</v>
      </c>
      <c r="AC5188" s="34" t="str">
        <f t="shared" si="485"/>
        <v>Not Determined</v>
      </c>
    </row>
    <row r="5189" spans="1:29" x14ac:dyDescent="0.25">
      <c r="A5189" s="48"/>
      <c r="B5189" s="48"/>
      <c r="C5189" s="44"/>
      <c r="D5189" s="44"/>
      <c r="E5189" s="44"/>
      <c r="F5189" s="44"/>
      <c r="G5189" s="44"/>
      <c r="H5189" s="44"/>
      <c r="I5189" s="44"/>
      <c r="J5189" s="44"/>
      <c r="K5189" s="88"/>
      <c r="L5189" s="50">
        <v>1</v>
      </c>
      <c r="M5189" s="49"/>
      <c r="N5189" s="49"/>
      <c r="O5189" s="49"/>
      <c r="P5189" s="49"/>
      <c r="Q5189" s="49"/>
      <c r="R5189" s="49"/>
      <c r="S5189" s="49"/>
      <c r="X5189" s="33">
        <f t="shared" si="480"/>
        <v>0</v>
      </c>
      <c r="Y5189" s="33">
        <f t="shared" si="481"/>
        <v>0</v>
      </c>
      <c r="Z5189" s="33">
        <f t="shared" si="482"/>
        <v>0</v>
      </c>
      <c r="AA5189" s="34">
        <f t="shared" si="483"/>
        <v>0</v>
      </c>
      <c r="AB5189" s="33">
        <f t="shared" si="484"/>
        <v>0</v>
      </c>
      <c r="AC5189" s="34" t="str">
        <f t="shared" si="485"/>
        <v>Not Determined</v>
      </c>
    </row>
    <row r="5190" spans="1:29" x14ac:dyDescent="0.25">
      <c r="A5190" s="48"/>
      <c r="B5190" s="48"/>
      <c r="C5190" s="44"/>
      <c r="D5190" s="44"/>
      <c r="E5190" s="44"/>
      <c r="F5190" s="44"/>
      <c r="G5190" s="44"/>
      <c r="H5190" s="44"/>
      <c r="I5190" s="44"/>
      <c r="J5190" s="44"/>
      <c r="K5190" s="88"/>
      <c r="L5190" s="50">
        <v>1</v>
      </c>
      <c r="M5190" s="49"/>
      <c r="N5190" s="49"/>
      <c r="O5190" s="49"/>
      <c r="P5190" s="49"/>
      <c r="Q5190" s="49"/>
      <c r="R5190" s="49"/>
      <c r="S5190" s="49"/>
      <c r="X5190" s="33">
        <f t="shared" si="480"/>
        <v>0</v>
      </c>
      <c r="Y5190" s="33">
        <f t="shared" si="481"/>
        <v>0</v>
      </c>
      <c r="Z5190" s="33">
        <f t="shared" si="482"/>
        <v>0</v>
      </c>
      <c r="AA5190" s="34">
        <f t="shared" si="483"/>
        <v>0</v>
      </c>
      <c r="AB5190" s="33">
        <f t="shared" si="484"/>
        <v>0</v>
      </c>
      <c r="AC5190" s="34" t="str">
        <f t="shared" si="485"/>
        <v>Not Determined</v>
      </c>
    </row>
    <row r="5191" spans="1:29" x14ac:dyDescent="0.25">
      <c r="A5191" s="48"/>
      <c r="B5191" s="48"/>
      <c r="C5191" s="44"/>
      <c r="D5191" s="44"/>
      <c r="E5191" s="44"/>
      <c r="F5191" s="44"/>
      <c r="G5191" s="44"/>
      <c r="H5191" s="44"/>
      <c r="I5191" s="44"/>
      <c r="J5191" s="44"/>
      <c r="K5191" s="88"/>
      <c r="L5191" s="50">
        <v>1</v>
      </c>
      <c r="M5191" s="49"/>
      <c r="N5191" s="49"/>
      <c r="O5191" s="49"/>
      <c r="P5191" s="49"/>
      <c r="Q5191" s="49"/>
      <c r="R5191" s="49"/>
      <c r="S5191" s="49"/>
      <c r="X5191" s="33">
        <f t="shared" si="480"/>
        <v>0</v>
      </c>
      <c r="Y5191" s="33">
        <f t="shared" si="481"/>
        <v>0</v>
      </c>
      <c r="Z5191" s="33">
        <f t="shared" si="482"/>
        <v>0</v>
      </c>
      <c r="AA5191" s="34">
        <f t="shared" si="483"/>
        <v>0</v>
      </c>
      <c r="AB5191" s="33">
        <f t="shared" si="484"/>
        <v>0</v>
      </c>
      <c r="AC5191" s="34" t="str">
        <f t="shared" si="485"/>
        <v>Not Determined</v>
      </c>
    </row>
    <row r="5192" spans="1:29" x14ac:dyDescent="0.25">
      <c r="A5192" s="48"/>
      <c r="B5192" s="48"/>
      <c r="C5192" s="44"/>
      <c r="D5192" s="44"/>
      <c r="E5192" s="44"/>
      <c r="F5192" s="44"/>
      <c r="G5192" s="44"/>
      <c r="H5192" s="44"/>
      <c r="I5192" s="44"/>
      <c r="J5192" s="44"/>
      <c r="K5192" s="88"/>
      <c r="L5192" s="50">
        <v>1</v>
      </c>
      <c r="M5192" s="49"/>
      <c r="N5192" s="49"/>
      <c r="O5192" s="49"/>
      <c r="P5192" s="49"/>
      <c r="Q5192" s="49"/>
      <c r="R5192" s="49"/>
      <c r="S5192" s="49"/>
      <c r="X5192" s="33">
        <f t="shared" si="480"/>
        <v>0</v>
      </c>
      <c r="Y5192" s="33">
        <f t="shared" si="481"/>
        <v>0</v>
      </c>
      <c r="Z5192" s="33">
        <f t="shared" si="482"/>
        <v>0</v>
      </c>
      <c r="AA5192" s="34">
        <f t="shared" si="483"/>
        <v>0</v>
      </c>
      <c r="AB5192" s="33">
        <f t="shared" si="484"/>
        <v>0</v>
      </c>
      <c r="AC5192" s="34" t="str">
        <f t="shared" si="485"/>
        <v>Not Determined</v>
      </c>
    </row>
    <row r="5193" spans="1:29" x14ac:dyDescent="0.25">
      <c r="A5193" s="48"/>
      <c r="B5193" s="48"/>
      <c r="C5193" s="44"/>
      <c r="D5193" s="44"/>
      <c r="E5193" s="44"/>
      <c r="F5193" s="44"/>
      <c r="G5193" s="44"/>
      <c r="H5193" s="44"/>
      <c r="I5193" s="44"/>
      <c r="J5193" s="44"/>
      <c r="K5193" s="88"/>
      <c r="L5193" s="50">
        <v>1</v>
      </c>
      <c r="M5193" s="49"/>
      <c r="N5193" s="49"/>
      <c r="O5193" s="49"/>
      <c r="P5193" s="49"/>
      <c r="Q5193" s="49"/>
      <c r="R5193" s="49"/>
      <c r="S5193" s="49"/>
      <c r="X5193" s="33">
        <f t="shared" si="480"/>
        <v>0</v>
      </c>
      <c r="Y5193" s="33">
        <f t="shared" si="481"/>
        <v>0</v>
      </c>
      <c r="Z5193" s="33">
        <f t="shared" si="482"/>
        <v>0</v>
      </c>
      <c r="AA5193" s="34">
        <f t="shared" si="483"/>
        <v>0</v>
      </c>
      <c r="AB5193" s="33">
        <f t="shared" si="484"/>
        <v>0</v>
      </c>
      <c r="AC5193" s="34" t="str">
        <f t="shared" si="485"/>
        <v>Not Determined</v>
      </c>
    </row>
    <row r="5194" spans="1:29" x14ac:dyDescent="0.25">
      <c r="A5194" s="48"/>
      <c r="B5194" s="48"/>
      <c r="C5194" s="44"/>
      <c r="D5194" s="44"/>
      <c r="E5194" s="44"/>
      <c r="F5194" s="44"/>
      <c r="G5194" s="44"/>
      <c r="H5194" s="44"/>
      <c r="I5194" s="44"/>
      <c r="J5194" s="44"/>
      <c r="K5194" s="88"/>
      <c r="L5194" s="50">
        <v>1</v>
      </c>
      <c r="M5194" s="49"/>
      <c r="N5194" s="49"/>
      <c r="O5194" s="49"/>
      <c r="P5194" s="49"/>
      <c r="Q5194" s="49"/>
      <c r="R5194" s="49"/>
      <c r="S5194" s="49"/>
      <c r="X5194" s="33">
        <f t="shared" si="480"/>
        <v>0</v>
      </c>
      <c r="Y5194" s="33">
        <f t="shared" si="481"/>
        <v>0</v>
      </c>
      <c r="Z5194" s="33">
        <f t="shared" si="482"/>
        <v>0</v>
      </c>
      <c r="AA5194" s="34">
        <f t="shared" si="483"/>
        <v>0</v>
      </c>
      <c r="AB5194" s="33">
        <f t="shared" si="484"/>
        <v>0</v>
      </c>
      <c r="AC5194" s="34" t="str">
        <f t="shared" si="485"/>
        <v>Not Determined</v>
      </c>
    </row>
    <row r="5195" spans="1:29" x14ac:dyDescent="0.25">
      <c r="A5195" s="48"/>
      <c r="B5195" s="48"/>
      <c r="C5195" s="44"/>
      <c r="D5195" s="44"/>
      <c r="E5195" s="44"/>
      <c r="F5195" s="44"/>
      <c r="G5195" s="44"/>
      <c r="H5195" s="44"/>
      <c r="I5195" s="44"/>
      <c r="J5195" s="44"/>
      <c r="K5195" s="88"/>
      <c r="L5195" s="50">
        <v>1</v>
      </c>
      <c r="M5195" s="49"/>
      <c r="N5195" s="49"/>
      <c r="O5195" s="49"/>
      <c r="P5195" s="49"/>
      <c r="Q5195" s="49"/>
      <c r="R5195" s="49"/>
      <c r="S5195" s="49"/>
      <c r="X5195" s="33">
        <f t="shared" si="480"/>
        <v>0</v>
      </c>
      <c r="Y5195" s="33">
        <f t="shared" si="481"/>
        <v>0</v>
      </c>
      <c r="Z5195" s="33">
        <f t="shared" si="482"/>
        <v>0</v>
      </c>
      <c r="AA5195" s="34">
        <f t="shared" si="483"/>
        <v>0</v>
      </c>
      <c r="AB5195" s="33">
        <f t="shared" si="484"/>
        <v>0</v>
      </c>
      <c r="AC5195" s="34" t="str">
        <f t="shared" si="485"/>
        <v>Not Determined</v>
      </c>
    </row>
    <row r="5196" spans="1:29" x14ac:dyDescent="0.25">
      <c r="A5196" s="48"/>
      <c r="B5196" s="48"/>
      <c r="C5196" s="44"/>
      <c r="D5196" s="44"/>
      <c r="E5196" s="44"/>
      <c r="F5196" s="44"/>
      <c r="G5196" s="44"/>
      <c r="H5196" s="44"/>
      <c r="I5196" s="44"/>
      <c r="J5196" s="44"/>
      <c r="K5196" s="88"/>
      <c r="L5196" s="50">
        <v>1</v>
      </c>
      <c r="M5196" s="49"/>
      <c r="N5196" s="49"/>
      <c r="O5196" s="49"/>
      <c r="P5196" s="49"/>
      <c r="Q5196" s="49"/>
      <c r="R5196" s="49"/>
      <c r="S5196" s="49"/>
      <c r="X5196" s="33">
        <f t="shared" si="480"/>
        <v>0</v>
      </c>
      <c r="Y5196" s="33">
        <f t="shared" si="481"/>
        <v>0</v>
      </c>
      <c r="Z5196" s="33">
        <f t="shared" si="482"/>
        <v>0</v>
      </c>
      <c r="AA5196" s="34">
        <f t="shared" si="483"/>
        <v>0</v>
      </c>
      <c r="AB5196" s="33">
        <f t="shared" si="484"/>
        <v>0</v>
      </c>
      <c r="AC5196" s="34" t="str">
        <f t="shared" si="485"/>
        <v>Not Determined</v>
      </c>
    </row>
    <row r="5197" spans="1:29" x14ac:dyDescent="0.25">
      <c r="A5197" s="48"/>
      <c r="B5197" s="48"/>
      <c r="C5197" s="44"/>
      <c r="D5197" s="44"/>
      <c r="E5197" s="44"/>
      <c r="F5197" s="44"/>
      <c r="G5197" s="44"/>
      <c r="H5197" s="44"/>
      <c r="I5197" s="44"/>
      <c r="J5197" s="44"/>
      <c r="K5197" s="88"/>
      <c r="L5197" s="50">
        <v>1</v>
      </c>
      <c r="M5197" s="49"/>
      <c r="N5197" s="49"/>
      <c r="O5197" s="49"/>
      <c r="P5197" s="49"/>
      <c r="Q5197" s="49"/>
      <c r="R5197" s="49"/>
      <c r="S5197" s="49"/>
      <c r="X5197" s="33">
        <f t="shared" si="480"/>
        <v>0</v>
      </c>
      <c r="Y5197" s="33">
        <f t="shared" si="481"/>
        <v>0</v>
      </c>
      <c r="Z5197" s="33">
        <f t="shared" si="482"/>
        <v>0</v>
      </c>
      <c r="AA5197" s="34">
        <f t="shared" si="483"/>
        <v>0</v>
      </c>
      <c r="AB5197" s="33">
        <f t="shared" si="484"/>
        <v>0</v>
      </c>
      <c r="AC5197" s="34" t="str">
        <f t="shared" si="485"/>
        <v>Not Determined</v>
      </c>
    </row>
    <row r="5198" spans="1:29" x14ac:dyDescent="0.25">
      <c r="A5198" s="48"/>
      <c r="B5198" s="48"/>
      <c r="C5198" s="44"/>
      <c r="D5198" s="44"/>
      <c r="E5198" s="44"/>
      <c r="F5198" s="44"/>
      <c r="G5198" s="44"/>
      <c r="H5198" s="44"/>
      <c r="I5198" s="44"/>
      <c r="J5198" s="44"/>
      <c r="K5198" s="88"/>
      <c r="L5198" s="50">
        <v>1</v>
      </c>
      <c r="M5198" s="49"/>
      <c r="N5198" s="49"/>
      <c r="O5198" s="49"/>
      <c r="P5198" s="49"/>
      <c r="Q5198" s="49"/>
      <c r="R5198" s="49"/>
      <c r="S5198" s="49"/>
      <c r="X5198" s="33">
        <f t="shared" si="480"/>
        <v>0</v>
      </c>
      <c r="Y5198" s="33">
        <f t="shared" si="481"/>
        <v>0</v>
      </c>
      <c r="Z5198" s="33">
        <f t="shared" si="482"/>
        <v>0</v>
      </c>
      <c r="AA5198" s="34">
        <f t="shared" si="483"/>
        <v>0</v>
      </c>
      <c r="AB5198" s="33">
        <f t="shared" si="484"/>
        <v>0</v>
      </c>
      <c r="AC5198" s="34" t="str">
        <f t="shared" si="485"/>
        <v>Not Determined</v>
      </c>
    </row>
    <row r="5199" spans="1:29" x14ac:dyDescent="0.25">
      <c r="A5199" s="48"/>
      <c r="B5199" s="48"/>
      <c r="C5199" s="44"/>
      <c r="D5199" s="44"/>
      <c r="E5199" s="44"/>
      <c r="F5199" s="44"/>
      <c r="G5199" s="44"/>
      <c r="H5199" s="44"/>
      <c r="I5199" s="44"/>
      <c r="J5199" s="44"/>
      <c r="K5199" s="88"/>
      <c r="L5199" s="50">
        <v>1</v>
      </c>
      <c r="M5199" s="49"/>
      <c r="N5199" s="49"/>
      <c r="O5199" s="49"/>
      <c r="P5199" s="49"/>
      <c r="Q5199" s="49"/>
      <c r="R5199" s="49"/>
      <c r="S5199" s="49"/>
      <c r="X5199" s="33">
        <f t="shared" ref="X5199:X5262" si="486">IF($C5199="Yes",$L5199,0)</f>
        <v>0</v>
      </c>
      <c r="Y5199" s="33">
        <f t="shared" ref="Y5199:Y5262" si="487">IF(AND($AB5199=0,$AA5199=0,$Z5199=0),IF(AND(OR($D5199="P",$D5199="C", $D5199="G",$D5199="DI",$D5199="CI-L",$D5199="CI-U"),OR($E5199="P",$E5199="C", $E5199="G",$E5199="DI",$E5199="CI-L",$E5199="CI-U",$E5199=""),OR($H5199="P",$H5199="C", $H5199="G",$H5199="DI",$H5199="CI-L",$H5199="CI-U"),OR($I5199="P",$I5199="C", $I5199="G",$I5199="DI",$I5199="CI-L",$I5199="CI-U",$I5199="")),$L5199,IF(K5199&gt;$AE$34,$L5199,0)),0)</f>
        <v>0</v>
      </c>
      <c r="Z5199" s="33">
        <f t="shared" ref="Z5199:Z5262" si="488">IF(OR($D5199="Lead",$E5199="Lead",$H5199="Lead",$I5199="Lead"),$L5199,0)</f>
        <v>0</v>
      </c>
      <c r="AA5199" s="34">
        <f t="shared" ref="AA5199:AA5262" si="489">IF($Z5199=0,IF(OR($F5199="Yes",$F5199="Unknown",$D5199="UNK",$D5199="UNK-NOLG",$D5199="UNK-LG",$E5199="UNK",$E5199="UNK-NOLG",$E5199="UNK-LG"),IF(OR($H5199="G",$H5199="UNK-LG",$I5199="G",$I5199="UNK-LG"),$L5199,0),0),0)</f>
        <v>0</v>
      </c>
      <c r="AB5199" s="33">
        <f t="shared" ref="AB5199:AB5262" si="490">IF(AND($AA5199=0,$Z5199=0),IF(OR($D5199="UNK",$E5199="UNK",$H5199="UNK",$I5199="UNK",$D5199="UNK-NOLG",$E5199="UNK-NOLG",$H5199="UNK-NOLG",$I5199="UNK-NOLG",$D5199="UNK-LG",$E5199="UNK-LG",$H5199="UNK-LG",$I5199="UNK-LG"),IF(K5199&gt;$AE$34,0,$L5199),0),0)</f>
        <v>0</v>
      </c>
      <c r="AC5199" s="34" t="str">
        <f t="shared" ref="AC5199:AC5262" si="491">IF($Z5199&gt;0,"Lead",IF($AA5199&gt;0,"GRR",IF($AB5199&gt;0,"UNK",IF($Y5199&gt;0,"Non-Lead","Not Determined"))))</f>
        <v>Not Determined</v>
      </c>
    </row>
    <row r="5200" spans="1:29" x14ac:dyDescent="0.25">
      <c r="A5200" s="48"/>
      <c r="B5200" s="48"/>
      <c r="C5200" s="44"/>
      <c r="D5200" s="44"/>
      <c r="E5200" s="44"/>
      <c r="F5200" s="44"/>
      <c r="G5200" s="44"/>
      <c r="H5200" s="44"/>
      <c r="I5200" s="44"/>
      <c r="J5200" s="44"/>
      <c r="K5200" s="88"/>
      <c r="L5200" s="50">
        <v>1</v>
      </c>
      <c r="M5200" s="49"/>
      <c r="N5200" s="49"/>
      <c r="O5200" s="49"/>
      <c r="P5200" s="49"/>
      <c r="Q5200" s="49"/>
      <c r="R5200" s="49"/>
      <c r="S5200" s="49"/>
      <c r="X5200" s="33">
        <f t="shared" si="486"/>
        <v>0</v>
      </c>
      <c r="Y5200" s="33">
        <f t="shared" si="487"/>
        <v>0</v>
      </c>
      <c r="Z5200" s="33">
        <f t="shared" si="488"/>
        <v>0</v>
      </c>
      <c r="AA5200" s="34">
        <f t="shared" si="489"/>
        <v>0</v>
      </c>
      <c r="AB5200" s="33">
        <f t="shared" si="490"/>
        <v>0</v>
      </c>
      <c r="AC5200" s="34" t="str">
        <f t="shared" si="491"/>
        <v>Not Determined</v>
      </c>
    </row>
    <row r="5201" spans="1:29" x14ac:dyDescent="0.25">
      <c r="A5201" s="48"/>
      <c r="B5201" s="48"/>
      <c r="C5201" s="44"/>
      <c r="D5201" s="44"/>
      <c r="E5201" s="44"/>
      <c r="F5201" s="44"/>
      <c r="G5201" s="44"/>
      <c r="H5201" s="44"/>
      <c r="I5201" s="44"/>
      <c r="J5201" s="44"/>
      <c r="K5201" s="88"/>
      <c r="L5201" s="50">
        <v>1</v>
      </c>
      <c r="M5201" s="49"/>
      <c r="N5201" s="49"/>
      <c r="O5201" s="49"/>
      <c r="P5201" s="49"/>
      <c r="Q5201" s="49"/>
      <c r="R5201" s="49"/>
      <c r="S5201" s="49"/>
      <c r="X5201" s="33">
        <f t="shared" si="486"/>
        <v>0</v>
      </c>
      <c r="Y5201" s="33">
        <f t="shared" si="487"/>
        <v>0</v>
      </c>
      <c r="Z5201" s="33">
        <f t="shared" si="488"/>
        <v>0</v>
      </c>
      <c r="AA5201" s="34">
        <f t="shared" si="489"/>
        <v>0</v>
      </c>
      <c r="AB5201" s="33">
        <f t="shared" si="490"/>
        <v>0</v>
      </c>
      <c r="AC5201" s="34" t="str">
        <f t="shared" si="491"/>
        <v>Not Determined</v>
      </c>
    </row>
    <row r="5202" spans="1:29" x14ac:dyDescent="0.25">
      <c r="A5202" s="48"/>
      <c r="B5202" s="48"/>
      <c r="C5202" s="44"/>
      <c r="D5202" s="44"/>
      <c r="E5202" s="44"/>
      <c r="F5202" s="44"/>
      <c r="G5202" s="44"/>
      <c r="H5202" s="44"/>
      <c r="I5202" s="44"/>
      <c r="J5202" s="44"/>
      <c r="K5202" s="88"/>
      <c r="L5202" s="50">
        <v>1</v>
      </c>
      <c r="M5202" s="49"/>
      <c r="N5202" s="49"/>
      <c r="O5202" s="49"/>
      <c r="P5202" s="49"/>
      <c r="Q5202" s="49"/>
      <c r="R5202" s="49"/>
      <c r="S5202" s="49"/>
      <c r="X5202" s="33">
        <f t="shared" si="486"/>
        <v>0</v>
      </c>
      <c r="Y5202" s="33">
        <f t="shared" si="487"/>
        <v>0</v>
      </c>
      <c r="Z5202" s="33">
        <f t="shared" si="488"/>
        <v>0</v>
      </c>
      <c r="AA5202" s="34">
        <f t="shared" si="489"/>
        <v>0</v>
      </c>
      <c r="AB5202" s="33">
        <f t="shared" si="490"/>
        <v>0</v>
      </c>
      <c r="AC5202" s="34" t="str">
        <f t="shared" si="491"/>
        <v>Not Determined</v>
      </c>
    </row>
    <row r="5203" spans="1:29" x14ac:dyDescent="0.25">
      <c r="A5203" s="48"/>
      <c r="B5203" s="48"/>
      <c r="C5203" s="44"/>
      <c r="D5203" s="44"/>
      <c r="E5203" s="44"/>
      <c r="F5203" s="44"/>
      <c r="G5203" s="44"/>
      <c r="H5203" s="44"/>
      <c r="I5203" s="44"/>
      <c r="J5203" s="44"/>
      <c r="K5203" s="88"/>
      <c r="L5203" s="50">
        <v>1</v>
      </c>
      <c r="M5203" s="49"/>
      <c r="N5203" s="49"/>
      <c r="O5203" s="49"/>
      <c r="P5203" s="49"/>
      <c r="Q5203" s="49"/>
      <c r="R5203" s="49"/>
      <c r="S5203" s="49"/>
      <c r="X5203" s="33">
        <f t="shared" si="486"/>
        <v>0</v>
      </c>
      <c r="Y5203" s="33">
        <f t="shared" si="487"/>
        <v>0</v>
      </c>
      <c r="Z5203" s="33">
        <f t="shared" si="488"/>
        <v>0</v>
      </c>
      <c r="AA5203" s="34">
        <f t="shared" si="489"/>
        <v>0</v>
      </c>
      <c r="AB5203" s="33">
        <f t="shared" si="490"/>
        <v>0</v>
      </c>
      <c r="AC5203" s="34" t="str">
        <f t="shared" si="491"/>
        <v>Not Determined</v>
      </c>
    </row>
    <row r="5204" spans="1:29" x14ac:dyDescent="0.25">
      <c r="A5204" s="48"/>
      <c r="B5204" s="48"/>
      <c r="C5204" s="44"/>
      <c r="D5204" s="44"/>
      <c r="E5204" s="44"/>
      <c r="F5204" s="44"/>
      <c r="G5204" s="44"/>
      <c r="H5204" s="44"/>
      <c r="I5204" s="44"/>
      <c r="J5204" s="44"/>
      <c r="K5204" s="88"/>
      <c r="L5204" s="50">
        <v>1</v>
      </c>
      <c r="M5204" s="49"/>
      <c r="N5204" s="49"/>
      <c r="O5204" s="49"/>
      <c r="P5204" s="49"/>
      <c r="Q5204" s="49"/>
      <c r="R5204" s="49"/>
      <c r="S5204" s="49"/>
      <c r="X5204" s="33">
        <f t="shared" si="486"/>
        <v>0</v>
      </c>
      <c r="Y5204" s="33">
        <f t="shared" si="487"/>
        <v>0</v>
      </c>
      <c r="Z5204" s="33">
        <f t="shared" si="488"/>
        <v>0</v>
      </c>
      <c r="AA5204" s="34">
        <f t="shared" si="489"/>
        <v>0</v>
      </c>
      <c r="AB5204" s="33">
        <f t="shared" si="490"/>
        <v>0</v>
      </c>
      <c r="AC5204" s="34" t="str">
        <f t="shared" si="491"/>
        <v>Not Determined</v>
      </c>
    </row>
    <row r="5205" spans="1:29" x14ac:dyDescent="0.25">
      <c r="A5205" s="48"/>
      <c r="B5205" s="48"/>
      <c r="C5205" s="44"/>
      <c r="D5205" s="44"/>
      <c r="E5205" s="44"/>
      <c r="F5205" s="44"/>
      <c r="G5205" s="44"/>
      <c r="H5205" s="44"/>
      <c r="I5205" s="44"/>
      <c r="J5205" s="44"/>
      <c r="K5205" s="88"/>
      <c r="L5205" s="50">
        <v>1</v>
      </c>
      <c r="M5205" s="49"/>
      <c r="N5205" s="49"/>
      <c r="O5205" s="49"/>
      <c r="P5205" s="49"/>
      <c r="Q5205" s="49"/>
      <c r="R5205" s="49"/>
      <c r="S5205" s="49"/>
      <c r="X5205" s="33">
        <f t="shared" si="486"/>
        <v>0</v>
      </c>
      <c r="Y5205" s="33">
        <f t="shared" si="487"/>
        <v>0</v>
      </c>
      <c r="Z5205" s="33">
        <f t="shared" si="488"/>
        <v>0</v>
      </c>
      <c r="AA5205" s="34">
        <f t="shared" si="489"/>
        <v>0</v>
      </c>
      <c r="AB5205" s="33">
        <f t="shared" si="490"/>
        <v>0</v>
      </c>
      <c r="AC5205" s="34" t="str">
        <f t="shared" si="491"/>
        <v>Not Determined</v>
      </c>
    </row>
    <row r="5206" spans="1:29" x14ac:dyDescent="0.25">
      <c r="A5206" s="48"/>
      <c r="B5206" s="48"/>
      <c r="C5206" s="44"/>
      <c r="D5206" s="44"/>
      <c r="E5206" s="44"/>
      <c r="F5206" s="44"/>
      <c r="G5206" s="44"/>
      <c r="H5206" s="44"/>
      <c r="I5206" s="44"/>
      <c r="J5206" s="44"/>
      <c r="K5206" s="88"/>
      <c r="L5206" s="50">
        <v>1</v>
      </c>
      <c r="M5206" s="49"/>
      <c r="N5206" s="49"/>
      <c r="O5206" s="49"/>
      <c r="P5206" s="49"/>
      <c r="Q5206" s="49"/>
      <c r="R5206" s="49"/>
      <c r="S5206" s="49"/>
      <c r="X5206" s="33">
        <f t="shared" si="486"/>
        <v>0</v>
      </c>
      <c r="Y5206" s="33">
        <f t="shared" si="487"/>
        <v>0</v>
      </c>
      <c r="Z5206" s="33">
        <f t="shared" si="488"/>
        <v>0</v>
      </c>
      <c r="AA5206" s="34">
        <f t="shared" si="489"/>
        <v>0</v>
      </c>
      <c r="AB5206" s="33">
        <f t="shared" si="490"/>
        <v>0</v>
      </c>
      <c r="AC5206" s="34" t="str">
        <f t="shared" si="491"/>
        <v>Not Determined</v>
      </c>
    </row>
    <row r="5207" spans="1:29" x14ac:dyDescent="0.25">
      <c r="A5207" s="48"/>
      <c r="B5207" s="48"/>
      <c r="C5207" s="44"/>
      <c r="D5207" s="44"/>
      <c r="E5207" s="44"/>
      <c r="F5207" s="44"/>
      <c r="G5207" s="44"/>
      <c r="H5207" s="44"/>
      <c r="I5207" s="44"/>
      <c r="J5207" s="44"/>
      <c r="K5207" s="88"/>
      <c r="L5207" s="50">
        <v>1</v>
      </c>
      <c r="M5207" s="49"/>
      <c r="N5207" s="49"/>
      <c r="O5207" s="49"/>
      <c r="P5207" s="49"/>
      <c r="Q5207" s="49"/>
      <c r="R5207" s="49"/>
      <c r="S5207" s="49"/>
      <c r="X5207" s="33">
        <f t="shared" si="486"/>
        <v>0</v>
      </c>
      <c r="Y5207" s="33">
        <f t="shared" si="487"/>
        <v>0</v>
      </c>
      <c r="Z5207" s="33">
        <f t="shared" si="488"/>
        <v>0</v>
      </c>
      <c r="AA5207" s="34">
        <f t="shared" si="489"/>
        <v>0</v>
      </c>
      <c r="AB5207" s="33">
        <f t="shared" si="490"/>
        <v>0</v>
      </c>
      <c r="AC5207" s="34" t="str">
        <f t="shared" si="491"/>
        <v>Not Determined</v>
      </c>
    </row>
    <row r="5208" spans="1:29" x14ac:dyDescent="0.25">
      <c r="A5208" s="48"/>
      <c r="B5208" s="48"/>
      <c r="C5208" s="44"/>
      <c r="D5208" s="44"/>
      <c r="E5208" s="44"/>
      <c r="F5208" s="44"/>
      <c r="G5208" s="44"/>
      <c r="H5208" s="44"/>
      <c r="I5208" s="44"/>
      <c r="J5208" s="44"/>
      <c r="K5208" s="88"/>
      <c r="L5208" s="50">
        <v>1</v>
      </c>
      <c r="M5208" s="49"/>
      <c r="N5208" s="49"/>
      <c r="O5208" s="49"/>
      <c r="P5208" s="49"/>
      <c r="Q5208" s="49"/>
      <c r="R5208" s="49"/>
      <c r="S5208" s="49"/>
      <c r="X5208" s="33">
        <f t="shared" si="486"/>
        <v>0</v>
      </c>
      <c r="Y5208" s="33">
        <f t="shared" si="487"/>
        <v>0</v>
      </c>
      <c r="Z5208" s="33">
        <f t="shared" si="488"/>
        <v>0</v>
      </c>
      <c r="AA5208" s="34">
        <f t="shared" si="489"/>
        <v>0</v>
      </c>
      <c r="AB5208" s="33">
        <f t="shared" si="490"/>
        <v>0</v>
      </c>
      <c r="AC5208" s="34" t="str">
        <f t="shared" si="491"/>
        <v>Not Determined</v>
      </c>
    </row>
    <row r="5209" spans="1:29" x14ac:dyDescent="0.25">
      <c r="A5209" s="48"/>
      <c r="B5209" s="48"/>
      <c r="C5209" s="44"/>
      <c r="D5209" s="44"/>
      <c r="E5209" s="44"/>
      <c r="F5209" s="44"/>
      <c r="G5209" s="44"/>
      <c r="H5209" s="44"/>
      <c r="I5209" s="44"/>
      <c r="J5209" s="44"/>
      <c r="K5209" s="88"/>
      <c r="L5209" s="50">
        <v>1</v>
      </c>
      <c r="M5209" s="49"/>
      <c r="N5209" s="49"/>
      <c r="O5209" s="49"/>
      <c r="P5209" s="49"/>
      <c r="Q5209" s="49"/>
      <c r="R5209" s="49"/>
      <c r="S5209" s="49"/>
      <c r="X5209" s="33">
        <f t="shared" si="486"/>
        <v>0</v>
      </c>
      <c r="Y5209" s="33">
        <f t="shared" si="487"/>
        <v>0</v>
      </c>
      <c r="Z5209" s="33">
        <f t="shared" si="488"/>
        <v>0</v>
      </c>
      <c r="AA5209" s="34">
        <f t="shared" si="489"/>
        <v>0</v>
      </c>
      <c r="AB5209" s="33">
        <f t="shared" si="490"/>
        <v>0</v>
      </c>
      <c r="AC5209" s="34" t="str">
        <f t="shared" si="491"/>
        <v>Not Determined</v>
      </c>
    </row>
    <row r="5210" spans="1:29" x14ac:dyDescent="0.25">
      <c r="A5210" s="48"/>
      <c r="B5210" s="48"/>
      <c r="C5210" s="44"/>
      <c r="D5210" s="44"/>
      <c r="E5210" s="44"/>
      <c r="F5210" s="44"/>
      <c r="G5210" s="44"/>
      <c r="H5210" s="44"/>
      <c r="I5210" s="44"/>
      <c r="J5210" s="44"/>
      <c r="K5210" s="88"/>
      <c r="L5210" s="50">
        <v>1</v>
      </c>
      <c r="M5210" s="49"/>
      <c r="N5210" s="49"/>
      <c r="O5210" s="49"/>
      <c r="P5210" s="49"/>
      <c r="Q5210" s="49"/>
      <c r="R5210" s="49"/>
      <c r="S5210" s="49"/>
      <c r="X5210" s="33">
        <f t="shared" si="486"/>
        <v>0</v>
      </c>
      <c r="Y5210" s="33">
        <f t="shared" si="487"/>
        <v>0</v>
      </c>
      <c r="Z5210" s="33">
        <f t="shared" si="488"/>
        <v>0</v>
      </c>
      <c r="AA5210" s="34">
        <f t="shared" si="489"/>
        <v>0</v>
      </c>
      <c r="AB5210" s="33">
        <f t="shared" si="490"/>
        <v>0</v>
      </c>
      <c r="AC5210" s="34" t="str">
        <f t="shared" si="491"/>
        <v>Not Determined</v>
      </c>
    </row>
    <row r="5211" spans="1:29" x14ac:dyDescent="0.25">
      <c r="A5211" s="48"/>
      <c r="B5211" s="48"/>
      <c r="C5211" s="44"/>
      <c r="D5211" s="44"/>
      <c r="E5211" s="44"/>
      <c r="F5211" s="44"/>
      <c r="G5211" s="44"/>
      <c r="H5211" s="44"/>
      <c r="I5211" s="44"/>
      <c r="J5211" s="44"/>
      <c r="K5211" s="88"/>
      <c r="L5211" s="50">
        <v>1</v>
      </c>
      <c r="M5211" s="49"/>
      <c r="N5211" s="49"/>
      <c r="O5211" s="49"/>
      <c r="P5211" s="49"/>
      <c r="Q5211" s="49"/>
      <c r="R5211" s="49"/>
      <c r="S5211" s="49"/>
      <c r="X5211" s="33">
        <f t="shared" si="486"/>
        <v>0</v>
      </c>
      <c r="Y5211" s="33">
        <f t="shared" si="487"/>
        <v>0</v>
      </c>
      <c r="Z5211" s="33">
        <f t="shared" si="488"/>
        <v>0</v>
      </c>
      <c r="AA5211" s="34">
        <f t="shared" si="489"/>
        <v>0</v>
      </c>
      <c r="AB5211" s="33">
        <f t="shared" si="490"/>
        <v>0</v>
      </c>
      <c r="AC5211" s="34" t="str">
        <f t="shared" si="491"/>
        <v>Not Determined</v>
      </c>
    </row>
    <row r="5212" spans="1:29" x14ac:dyDescent="0.25">
      <c r="A5212" s="48"/>
      <c r="B5212" s="48"/>
      <c r="C5212" s="44"/>
      <c r="D5212" s="44"/>
      <c r="E5212" s="44"/>
      <c r="F5212" s="44"/>
      <c r="G5212" s="44"/>
      <c r="H5212" s="44"/>
      <c r="I5212" s="44"/>
      <c r="J5212" s="44"/>
      <c r="K5212" s="88"/>
      <c r="L5212" s="50">
        <v>1</v>
      </c>
      <c r="M5212" s="49"/>
      <c r="N5212" s="49"/>
      <c r="O5212" s="49"/>
      <c r="P5212" s="49"/>
      <c r="Q5212" s="49"/>
      <c r="R5212" s="49"/>
      <c r="S5212" s="49"/>
      <c r="X5212" s="33">
        <f t="shared" si="486"/>
        <v>0</v>
      </c>
      <c r="Y5212" s="33">
        <f t="shared" si="487"/>
        <v>0</v>
      </c>
      <c r="Z5212" s="33">
        <f t="shared" si="488"/>
        <v>0</v>
      </c>
      <c r="AA5212" s="34">
        <f t="shared" si="489"/>
        <v>0</v>
      </c>
      <c r="AB5212" s="33">
        <f t="shared" si="490"/>
        <v>0</v>
      </c>
      <c r="AC5212" s="34" t="str">
        <f t="shared" si="491"/>
        <v>Not Determined</v>
      </c>
    </row>
    <row r="5213" spans="1:29" x14ac:dyDescent="0.25">
      <c r="A5213" s="48"/>
      <c r="B5213" s="48"/>
      <c r="C5213" s="44"/>
      <c r="D5213" s="44"/>
      <c r="E5213" s="44"/>
      <c r="F5213" s="44"/>
      <c r="G5213" s="44"/>
      <c r="H5213" s="44"/>
      <c r="I5213" s="44"/>
      <c r="J5213" s="44"/>
      <c r="K5213" s="88"/>
      <c r="L5213" s="50">
        <v>1</v>
      </c>
      <c r="M5213" s="49"/>
      <c r="N5213" s="49"/>
      <c r="O5213" s="49"/>
      <c r="P5213" s="49"/>
      <c r="Q5213" s="49"/>
      <c r="R5213" s="49"/>
      <c r="S5213" s="49"/>
      <c r="X5213" s="33">
        <f t="shared" si="486"/>
        <v>0</v>
      </c>
      <c r="Y5213" s="33">
        <f t="shared" si="487"/>
        <v>0</v>
      </c>
      <c r="Z5213" s="33">
        <f t="shared" si="488"/>
        <v>0</v>
      </c>
      <c r="AA5213" s="34">
        <f t="shared" si="489"/>
        <v>0</v>
      </c>
      <c r="AB5213" s="33">
        <f t="shared" si="490"/>
        <v>0</v>
      </c>
      <c r="AC5213" s="34" t="str">
        <f t="shared" si="491"/>
        <v>Not Determined</v>
      </c>
    </row>
    <row r="5214" spans="1:29" x14ac:dyDescent="0.25">
      <c r="A5214" s="48"/>
      <c r="B5214" s="48"/>
      <c r="C5214" s="44"/>
      <c r="D5214" s="44"/>
      <c r="E5214" s="44"/>
      <c r="F5214" s="44"/>
      <c r="G5214" s="44"/>
      <c r="H5214" s="44"/>
      <c r="I5214" s="44"/>
      <c r="J5214" s="44"/>
      <c r="K5214" s="88"/>
      <c r="L5214" s="50">
        <v>1</v>
      </c>
      <c r="M5214" s="49"/>
      <c r="N5214" s="49"/>
      <c r="O5214" s="49"/>
      <c r="P5214" s="49"/>
      <c r="Q5214" s="49"/>
      <c r="R5214" s="49"/>
      <c r="S5214" s="49"/>
      <c r="X5214" s="33">
        <f t="shared" si="486"/>
        <v>0</v>
      </c>
      <c r="Y5214" s="33">
        <f t="shared" si="487"/>
        <v>0</v>
      </c>
      <c r="Z5214" s="33">
        <f t="shared" si="488"/>
        <v>0</v>
      </c>
      <c r="AA5214" s="34">
        <f t="shared" si="489"/>
        <v>0</v>
      </c>
      <c r="AB5214" s="33">
        <f t="shared" si="490"/>
        <v>0</v>
      </c>
      <c r="AC5214" s="34" t="str">
        <f t="shared" si="491"/>
        <v>Not Determined</v>
      </c>
    </row>
    <row r="5215" spans="1:29" x14ac:dyDescent="0.25">
      <c r="A5215" s="48"/>
      <c r="B5215" s="48"/>
      <c r="C5215" s="44"/>
      <c r="D5215" s="44"/>
      <c r="E5215" s="44"/>
      <c r="F5215" s="44"/>
      <c r="G5215" s="44"/>
      <c r="H5215" s="44"/>
      <c r="I5215" s="44"/>
      <c r="J5215" s="44"/>
      <c r="K5215" s="88"/>
      <c r="L5215" s="50">
        <v>1</v>
      </c>
      <c r="M5215" s="49"/>
      <c r="N5215" s="49"/>
      <c r="O5215" s="49"/>
      <c r="P5215" s="49"/>
      <c r="Q5215" s="49"/>
      <c r="R5215" s="49"/>
      <c r="S5215" s="49"/>
      <c r="X5215" s="33">
        <f t="shared" si="486"/>
        <v>0</v>
      </c>
      <c r="Y5215" s="33">
        <f t="shared" si="487"/>
        <v>0</v>
      </c>
      <c r="Z5215" s="33">
        <f t="shared" si="488"/>
        <v>0</v>
      </c>
      <c r="AA5215" s="34">
        <f t="shared" si="489"/>
        <v>0</v>
      </c>
      <c r="AB5215" s="33">
        <f t="shared" si="490"/>
        <v>0</v>
      </c>
      <c r="AC5215" s="34" t="str">
        <f t="shared" si="491"/>
        <v>Not Determined</v>
      </c>
    </row>
    <row r="5216" spans="1:29" x14ac:dyDescent="0.25">
      <c r="A5216" s="48"/>
      <c r="B5216" s="48"/>
      <c r="C5216" s="44"/>
      <c r="D5216" s="44"/>
      <c r="E5216" s="44"/>
      <c r="F5216" s="44"/>
      <c r="G5216" s="44"/>
      <c r="H5216" s="44"/>
      <c r="I5216" s="44"/>
      <c r="J5216" s="44"/>
      <c r="K5216" s="88"/>
      <c r="L5216" s="50">
        <v>1</v>
      </c>
      <c r="M5216" s="49"/>
      <c r="N5216" s="49"/>
      <c r="O5216" s="49"/>
      <c r="P5216" s="49"/>
      <c r="Q5216" s="49"/>
      <c r="R5216" s="49"/>
      <c r="S5216" s="49"/>
      <c r="X5216" s="33">
        <f t="shared" si="486"/>
        <v>0</v>
      </c>
      <c r="Y5216" s="33">
        <f t="shared" si="487"/>
        <v>0</v>
      </c>
      <c r="Z5216" s="33">
        <f t="shared" si="488"/>
        <v>0</v>
      </c>
      <c r="AA5216" s="34">
        <f t="shared" si="489"/>
        <v>0</v>
      </c>
      <c r="AB5216" s="33">
        <f t="shared" si="490"/>
        <v>0</v>
      </c>
      <c r="AC5216" s="34" t="str">
        <f t="shared" si="491"/>
        <v>Not Determined</v>
      </c>
    </row>
    <row r="5217" spans="1:29" x14ac:dyDescent="0.25">
      <c r="A5217" s="48"/>
      <c r="B5217" s="48"/>
      <c r="C5217" s="44"/>
      <c r="D5217" s="44"/>
      <c r="E5217" s="44"/>
      <c r="F5217" s="44"/>
      <c r="G5217" s="44"/>
      <c r="H5217" s="44"/>
      <c r="I5217" s="44"/>
      <c r="J5217" s="44"/>
      <c r="K5217" s="88"/>
      <c r="L5217" s="50">
        <v>1</v>
      </c>
      <c r="M5217" s="49"/>
      <c r="N5217" s="49"/>
      <c r="O5217" s="49"/>
      <c r="P5217" s="49"/>
      <c r="Q5217" s="49"/>
      <c r="R5217" s="49"/>
      <c r="S5217" s="49"/>
      <c r="X5217" s="33">
        <f t="shared" si="486"/>
        <v>0</v>
      </c>
      <c r="Y5217" s="33">
        <f t="shared" si="487"/>
        <v>0</v>
      </c>
      <c r="Z5217" s="33">
        <f t="shared" si="488"/>
        <v>0</v>
      </c>
      <c r="AA5217" s="34">
        <f t="shared" si="489"/>
        <v>0</v>
      </c>
      <c r="AB5217" s="33">
        <f t="shared" si="490"/>
        <v>0</v>
      </c>
      <c r="AC5217" s="34" t="str">
        <f t="shared" si="491"/>
        <v>Not Determined</v>
      </c>
    </row>
    <row r="5218" spans="1:29" x14ac:dyDescent="0.25">
      <c r="A5218" s="48"/>
      <c r="B5218" s="48"/>
      <c r="C5218" s="44"/>
      <c r="D5218" s="44"/>
      <c r="E5218" s="44"/>
      <c r="F5218" s="44"/>
      <c r="G5218" s="44"/>
      <c r="H5218" s="44"/>
      <c r="I5218" s="44"/>
      <c r="J5218" s="44"/>
      <c r="K5218" s="88"/>
      <c r="L5218" s="50">
        <v>1</v>
      </c>
      <c r="M5218" s="49"/>
      <c r="N5218" s="49"/>
      <c r="O5218" s="49"/>
      <c r="P5218" s="49"/>
      <c r="Q5218" s="49"/>
      <c r="R5218" s="49"/>
      <c r="S5218" s="49"/>
      <c r="X5218" s="33">
        <f t="shared" si="486"/>
        <v>0</v>
      </c>
      <c r="Y5218" s="33">
        <f t="shared" si="487"/>
        <v>0</v>
      </c>
      <c r="Z5218" s="33">
        <f t="shared" si="488"/>
        <v>0</v>
      </c>
      <c r="AA5218" s="34">
        <f t="shared" si="489"/>
        <v>0</v>
      </c>
      <c r="AB5218" s="33">
        <f t="shared" si="490"/>
        <v>0</v>
      </c>
      <c r="AC5218" s="34" t="str">
        <f t="shared" si="491"/>
        <v>Not Determined</v>
      </c>
    </row>
    <row r="5219" spans="1:29" x14ac:dyDescent="0.25">
      <c r="A5219" s="48"/>
      <c r="B5219" s="48"/>
      <c r="C5219" s="44"/>
      <c r="D5219" s="44"/>
      <c r="E5219" s="44"/>
      <c r="F5219" s="44"/>
      <c r="G5219" s="44"/>
      <c r="H5219" s="44"/>
      <c r="I5219" s="44"/>
      <c r="J5219" s="44"/>
      <c r="K5219" s="88"/>
      <c r="L5219" s="50">
        <v>1</v>
      </c>
      <c r="M5219" s="49"/>
      <c r="N5219" s="49"/>
      <c r="O5219" s="49"/>
      <c r="P5219" s="49"/>
      <c r="Q5219" s="49"/>
      <c r="R5219" s="49"/>
      <c r="S5219" s="49"/>
      <c r="X5219" s="33">
        <f t="shared" si="486"/>
        <v>0</v>
      </c>
      <c r="Y5219" s="33">
        <f t="shared" si="487"/>
        <v>0</v>
      </c>
      <c r="Z5219" s="33">
        <f t="shared" si="488"/>
        <v>0</v>
      </c>
      <c r="AA5219" s="34">
        <f t="shared" si="489"/>
        <v>0</v>
      </c>
      <c r="AB5219" s="33">
        <f t="shared" si="490"/>
        <v>0</v>
      </c>
      <c r="AC5219" s="34" t="str">
        <f t="shared" si="491"/>
        <v>Not Determined</v>
      </c>
    </row>
    <row r="5220" spans="1:29" x14ac:dyDescent="0.25">
      <c r="A5220" s="48"/>
      <c r="B5220" s="48"/>
      <c r="C5220" s="44"/>
      <c r="D5220" s="44"/>
      <c r="E5220" s="44"/>
      <c r="F5220" s="44"/>
      <c r="G5220" s="44"/>
      <c r="H5220" s="44"/>
      <c r="I5220" s="44"/>
      <c r="J5220" s="44"/>
      <c r="K5220" s="88"/>
      <c r="L5220" s="50">
        <v>1</v>
      </c>
      <c r="M5220" s="49"/>
      <c r="N5220" s="49"/>
      <c r="O5220" s="49"/>
      <c r="P5220" s="49"/>
      <c r="Q5220" s="49"/>
      <c r="R5220" s="49"/>
      <c r="S5220" s="49"/>
      <c r="X5220" s="33">
        <f t="shared" si="486"/>
        <v>0</v>
      </c>
      <c r="Y5220" s="33">
        <f t="shared" si="487"/>
        <v>0</v>
      </c>
      <c r="Z5220" s="33">
        <f t="shared" si="488"/>
        <v>0</v>
      </c>
      <c r="AA5220" s="34">
        <f t="shared" si="489"/>
        <v>0</v>
      </c>
      <c r="AB5220" s="33">
        <f t="shared" si="490"/>
        <v>0</v>
      </c>
      <c r="AC5220" s="34" t="str">
        <f t="shared" si="491"/>
        <v>Not Determined</v>
      </c>
    </row>
    <row r="5221" spans="1:29" x14ac:dyDescent="0.25">
      <c r="A5221" s="48"/>
      <c r="B5221" s="48"/>
      <c r="C5221" s="44"/>
      <c r="D5221" s="44"/>
      <c r="E5221" s="44"/>
      <c r="F5221" s="44"/>
      <c r="G5221" s="44"/>
      <c r="H5221" s="44"/>
      <c r="I5221" s="44"/>
      <c r="J5221" s="44"/>
      <c r="K5221" s="88"/>
      <c r="L5221" s="50">
        <v>1</v>
      </c>
      <c r="M5221" s="49"/>
      <c r="N5221" s="49"/>
      <c r="O5221" s="49"/>
      <c r="P5221" s="49"/>
      <c r="Q5221" s="49"/>
      <c r="R5221" s="49"/>
      <c r="S5221" s="49"/>
      <c r="X5221" s="33">
        <f t="shared" si="486"/>
        <v>0</v>
      </c>
      <c r="Y5221" s="33">
        <f t="shared" si="487"/>
        <v>0</v>
      </c>
      <c r="Z5221" s="33">
        <f t="shared" si="488"/>
        <v>0</v>
      </c>
      <c r="AA5221" s="34">
        <f t="shared" si="489"/>
        <v>0</v>
      </c>
      <c r="AB5221" s="33">
        <f t="shared" si="490"/>
        <v>0</v>
      </c>
      <c r="AC5221" s="34" t="str">
        <f t="shared" si="491"/>
        <v>Not Determined</v>
      </c>
    </row>
    <row r="5222" spans="1:29" x14ac:dyDescent="0.25">
      <c r="A5222" s="48"/>
      <c r="B5222" s="48"/>
      <c r="C5222" s="44"/>
      <c r="D5222" s="44"/>
      <c r="E5222" s="44"/>
      <c r="F5222" s="44"/>
      <c r="G5222" s="44"/>
      <c r="H5222" s="44"/>
      <c r="I5222" s="44"/>
      <c r="J5222" s="44"/>
      <c r="K5222" s="88"/>
      <c r="L5222" s="50">
        <v>1</v>
      </c>
      <c r="M5222" s="49"/>
      <c r="N5222" s="49"/>
      <c r="O5222" s="49"/>
      <c r="P5222" s="49"/>
      <c r="Q5222" s="49"/>
      <c r="R5222" s="49"/>
      <c r="S5222" s="49"/>
      <c r="X5222" s="33">
        <f t="shared" si="486"/>
        <v>0</v>
      </c>
      <c r="Y5222" s="33">
        <f t="shared" si="487"/>
        <v>0</v>
      </c>
      <c r="Z5222" s="33">
        <f t="shared" si="488"/>
        <v>0</v>
      </c>
      <c r="AA5222" s="34">
        <f t="shared" si="489"/>
        <v>0</v>
      </c>
      <c r="AB5222" s="33">
        <f t="shared" si="490"/>
        <v>0</v>
      </c>
      <c r="AC5222" s="34" t="str">
        <f t="shared" si="491"/>
        <v>Not Determined</v>
      </c>
    </row>
    <row r="5223" spans="1:29" x14ac:dyDescent="0.25">
      <c r="A5223" s="48"/>
      <c r="B5223" s="48"/>
      <c r="C5223" s="44"/>
      <c r="D5223" s="44"/>
      <c r="E5223" s="44"/>
      <c r="F5223" s="44"/>
      <c r="G5223" s="44"/>
      <c r="H5223" s="44"/>
      <c r="I5223" s="44"/>
      <c r="J5223" s="44"/>
      <c r="K5223" s="88"/>
      <c r="L5223" s="50">
        <v>1</v>
      </c>
      <c r="M5223" s="49"/>
      <c r="N5223" s="49"/>
      <c r="O5223" s="49"/>
      <c r="P5223" s="49"/>
      <c r="Q5223" s="49"/>
      <c r="R5223" s="49"/>
      <c r="S5223" s="49"/>
      <c r="X5223" s="33">
        <f t="shared" si="486"/>
        <v>0</v>
      </c>
      <c r="Y5223" s="33">
        <f t="shared" si="487"/>
        <v>0</v>
      </c>
      <c r="Z5223" s="33">
        <f t="shared" si="488"/>
        <v>0</v>
      </c>
      <c r="AA5223" s="34">
        <f t="shared" si="489"/>
        <v>0</v>
      </c>
      <c r="AB5223" s="33">
        <f t="shared" si="490"/>
        <v>0</v>
      </c>
      <c r="AC5223" s="34" t="str">
        <f t="shared" si="491"/>
        <v>Not Determined</v>
      </c>
    </row>
    <row r="5224" spans="1:29" x14ac:dyDescent="0.25">
      <c r="A5224" s="48"/>
      <c r="B5224" s="48"/>
      <c r="C5224" s="44"/>
      <c r="D5224" s="44"/>
      <c r="E5224" s="44"/>
      <c r="F5224" s="44"/>
      <c r="G5224" s="44"/>
      <c r="H5224" s="44"/>
      <c r="I5224" s="44"/>
      <c r="J5224" s="44"/>
      <c r="K5224" s="88"/>
      <c r="L5224" s="50">
        <v>1</v>
      </c>
      <c r="M5224" s="49"/>
      <c r="N5224" s="49"/>
      <c r="O5224" s="49"/>
      <c r="P5224" s="49"/>
      <c r="Q5224" s="49"/>
      <c r="R5224" s="49"/>
      <c r="S5224" s="49"/>
      <c r="X5224" s="33">
        <f t="shared" si="486"/>
        <v>0</v>
      </c>
      <c r="Y5224" s="33">
        <f t="shared" si="487"/>
        <v>0</v>
      </c>
      <c r="Z5224" s="33">
        <f t="shared" si="488"/>
        <v>0</v>
      </c>
      <c r="AA5224" s="34">
        <f t="shared" si="489"/>
        <v>0</v>
      </c>
      <c r="AB5224" s="33">
        <f t="shared" si="490"/>
        <v>0</v>
      </c>
      <c r="AC5224" s="34" t="str">
        <f t="shared" si="491"/>
        <v>Not Determined</v>
      </c>
    </row>
    <row r="5225" spans="1:29" x14ac:dyDescent="0.25">
      <c r="A5225" s="48"/>
      <c r="B5225" s="48"/>
      <c r="C5225" s="44"/>
      <c r="D5225" s="44"/>
      <c r="E5225" s="44"/>
      <c r="F5225" s="44"/>
      <c r="G5225" s="44"/>
      <c r="H5225" s="44"/>
      <c r="I5225" s="44"/>
      <c r="J5225" s="44"/>
      <c r="K5225" s="88"/>
      <c r="L5225" s="50">
        <v>1</v>
      </c>
      <c r="M5225" s="49"/>
      <c r="N5225" s="49"/>
      <c r="O5225" s="49"/>
      <c r="P5225" s="49"/>
      <c r="Q5225" s="49"/>
      <c r="R5225" s="49"/>
      <c r="S5225" s="49"/>
      <c r="X5225" s="33">
        <f t="shared" si="486"/>
        <v>0</v>
      </c>
      <c r="Y5225" s="33">
        <f t="shared" si="487"/>
        <v>0</v>
      </c>
      <c r="Z5225" s="33">
        <f t="shared" si="488"/>
        <v>0</v>
      </c>
      <c r="AA5225" s="34">
        <f t="shared" si="489"/>
        <v>0</v>
      </c>
      <c r="AB5225" s="33">
        <f t="shared" si="490"/>
        <v>0</v>
      </c>
      <c r="AC5225" s="34" t="str">
        <f t="shared" si="491"/>
        <v>Not Determined</v>
      </c>
    </row>
    <row r="5226" spans="1:29" x14ac:dyDescent="0.25">
      <c r="A5226" s="48"/>
      <c r="B5226" s="48"/>
      <c r="C5226" s="44"/>
      <c r="D5226" s="44"/>
      <c r="E5226" s="44"/>
      <c r="F5226" s="44"/>
      <c r="G5226" s="44"/>
      <c r="H5226" s="44"/>
      <c r="I5226" s="44"/>
      <c r="J5226" s="44"/>
      <c r="K5226" s="88"/>
      <c r="L5226" s="50">
        <v>1</v>
      </c>
      <c r="M5226" s="49"/>
      <c r="N5226" s="49"/>
      <c r="O5226" s="49"/>
      <c r="P5226" s="49"/>
      <c r="Q5226" s="49"/>
      <c r="R5226" s="49"/>
      <c r="S5226" s="49"/>
      <c r="X5226" s="33">
        <f t="shared" si="486"/>
        <v>0</v>
      </c>
      <c r="Y5226" s="33">
        <f t="shared" si="487"/>
        <v>0</v>
      </c>
      <c r="Z5226" s="33">
        <f t="shared" si="488"/>
        <v>0</v>
      </c>
      <c r="AA5226" s="34">
        <f t="shared" si="489"/>
        <v>0</v>
      </c>
      <c r="AB5226" s="33">
        <f t="shared" si="490"/>
        <v>0</v>
      </c>
      <c r="AC5226" s="34" t="str">
        <f t="shared" si="491"/>
        <v>Not Determined</v>
      </c>
    </row>
    <row r="5227" spans="1:29" x14ac:dyDescent="0.25">
      <c r="A5227" s="48"/>
      <c r="B5227" s="48"/>
      <c r="C5227" s="44"/>
      <c r="D5227" s="44"/>
      <c r="E5227" s="44"/>
      <c r="F5227" s="44"/>
      <c r="G5227" s="44"/>
      <c r="H5227" s="44"/>
      <c r="I5227" s="44"/>
      <c r="J5227" s="44"/>
      <c r="K5227" s="88"/>
      <c r="L5227" s="50">
        <v>1</v>
      </c>
      <c r="M5227" s="49"/>
      <c r="N5227" s="49"/>
      <c r="O5227" s="49"/>
      <c r="P5227" s="49"/>
      <c r="Q5227" s="49"/>
      <c r="R5227" s="49"/>
      <c r="S5227" s="49"/>
      <c r="X5227" s="33">
        <f t="shared" si="486"/>
        <v>0</v>
      </c>
      <c r="Y5227" s="33">
        <f t="shared" si="487"/>
        <v>0</v>
      </c>
      <c r="Z5227" s="33">
        <f t="shared" si="488"/>
        <v>0</v>
      </c>
      <c r="AA5227" s="34">
        <f t="shared" si="489"/>
        <v>0</v>
      </c>
      <c r="AB5227" s="33">
        <f t="shared" si="490"/>
        <v>0</v>
      </c>
      <c r="AC5227" s="34" t="str">
        <f t="shared" si="491"/>
        <v>Not Determined</v>
      </c>
    </row>
    <row r="5228" spans="1:29" x14ac:dyDescent="0.25">
      <c r="A5228" s="48"/>
      <c r="B5228" s="48"/>
      <c r="C5228" s="44"/>
      <c r="D5228" s="44"/>
      <c r="E5228" s="44"/>
      <c r="F5228" s="44"/>
      <c r="G5228" s="44"/>
      <c r="H5228" s="44"/>
      <c r="I5228" s="44"/>
      <c r="J5228" s="44"/>
      <c r="K5228" s="88"/>
      <c r="L5228" s="50">
        <v>1</v>
      </c>
      <c r="M5228" s="49"/>
      <c r="N5228" s="49"/>
      <c r="O5228" s="49"/>
      <c r="P5228" s="49"/>
      <c r="Q5228" s="49"/>
      <c r="R5228" s="49"/>
      <c r="S5228" s="49"/>
      <c r="X5228" s="33">
        <f t="shared" si="486"/>
        <v>0</v>
      </c>
      <c r="Y5228" s="33">
        <f t="shared" si="487"/>
        <v>0</v>
      </c>
      <c r="Z5228" s="33">
        <f t="shared" si="488"/>
        <v>0</v>
      </c>
      <c r="AA5228" s="34">
        <f t="shared" si="489"/>
        <v>0</v>
      </c>
      <c r="AB5228" s="33">
        <f t="shared" si="490"/>
        <v>0</v>
      </c>
      <c r="AC5228" s="34" t="str">
        <f t="shared" si="491"/>
        <v>Not Determined</v>
      </c>
    </row>
    <row r="5229" spans="1:29" x14ac:dyDescent="0.25">
      <c r="A5229" s="48"/>
      <c r="B5229" s="48"/>
      <c r="C5229" s="44"/>
      <c r="D5229" s="44"/>
      <c r="E5229" s="44"/>
      <c r="F5229" s="44"/>
      <c r="G5229" s="44"/>
      <c r="H5229" s="44"/>
      <c r="I5229" s="44"/>
      <c r="J5229" s="44"/>
      <c r="K5229" s="88"/>
      <c r="L5229" s="50">
        <v>1</v>
      </c>
      <c r="M5229" s="49"/>
      <c r="N5229" s="49"/>
      <c r="O5229" s="49"/>
      <c r="P5229" s="49"/>
      <c r="Q5229" s="49"/>
      <c r="R5229" s="49"/>
      <c r="S5229" s="49"/>
      <c r="X5229" s="33">
        <f t="shared" si="486"/>
        <v>0</v>
      </c>
      <c r="Y5229" s="33">
        <f t="shared" si="487"/>
        <v>0</v>
      </c>
      <c r="Z5229" s="33">
        <f t="shared" si="488"/>
        <v>0</v>
      </c>
      <c r="AA5229" s="34">
        <f t="shared" si="489"/>
        <v>0</v>
      </c>
      <c r="AB5229" s="33">
        <f t="shared" si="490"/>
        <v>0</v>
      </c>
      <c r="AC5229" s="34" t="str">
        <f t="shared" si="491"/>
        <v>Not Determined</v>
      </c>
    </row>
    <row r="5230" spans="1:29" x14ac:dyDescent="0.25">
      <c r="A5230" s="48"/>
      <c r="B5230" s="48"/>
      <c r="C5230" s="44"/>
      <c r="D5230" s="44"/>
      <c r="E5230" s="44"/>
      <c r="F5230" s="44"/>
      <c r="G5230" s="44"/>
      <c r="H5230" s="44"/>
      <c r="I5230" s="44"/>
      <c r="J5230" s="44"/>
      <c r="K5230" s="88"/>
      <c r="L5230" s="50">
        <v>1</v>
      </c>
      <c r="M5230" s="49"/>
      <c r="N5230" s="49"/>
      <c r="O5230" s="49"/>
      <c r="P5230" s="49"/>
      <c r="Q5230" s="49"/>
      <c r="R5230" s="49"/>
      <c r="S5230" s="49"/>
      <c r="X5230" s="33">
        <f t="shared" si="486"/>
        <v>0</v>
      </c>
      <c r="Y5230" s="33">
        <f t="shared" si="487"/>
        <v>0</v>
      </c>
      <c r="Z5230" s="33">
        <f t="shared" si="488"/>
        <v>0</v>
      </c>
      <c r="AA5230" s="34">
        <f t="shared" si="489"/>
        <v>0</v>
      </c>
      <c r="AB5230" s="33">
        <f t="shared" si="490"/>
        <v>0</v>
      </c>
      <c r="AC5230" s="34" t="str">
        <f t="shared" si="491"/>
        <v>Not Determined</v>
      </c>
    </row>
    <row r="5231" spans="1:29" x14ac:dyDescent="0.25">
      <c r="A5231" s="48"/>
      <c r="B5231" s="48"/>
      <c r="C5231" s="44"/>
      <c r="D5231" s="44"/>
      <c r="E5231" s="44"/>
      <c r="F5231" s="44"/>
      <c r="G5231" s="44"/>
      <c r="H5231" s="44"/>
      <c r="I5231" s="44"/>
      <c r="J5231" s="44"/>
      <c r="K5231" s="88"/>
      <c r="L5231" s="50">
        <v>1</v>
      </c>
      <c r="M5231" s="49"/>
      <c r="N5231" s="49"/>
      <c r="O5231" s="49"/>
      <c r="P5231" s="49"/>
      <c r="Q5231" s="49"/>
      <c r="R5231" s="49"/>
      <c r="S5231" s="49"/>
      <c r="X5231" s="33">
        <f t="shared" si="486"/>
        <v>0</v>
      </c>
      <c r="Y5231" s="33">
        <f t="shared" si="487"/>
        <v>0</v>
      </c>
      <c r="Z5231" s="33">
        <f t="shared" si="488"/>
        <v>0</v>
      </c>
      <c r="AA5231" s="34">
        <f t="shared" si="489"/>
        <v>0</v>
      </c>
      <c r="AB5231" s="33">
        <f t="shared" si="490"/>
        <v>0</v>
      </c>
      <c r="AC5231" s="34" t="str">
        <f t="shared" si="491"/>
        <v>Not Determined</v>
      </c>
    </row>
    <row r="5232" spans="1:29" x14ac:dyDescent="0.25">
      <c r="A5232" s="48"/>
      <c r="B5232" s="48"/>
      <c r="C5232" s="44"/>
      <c r="D5232" s="44"/>
      <c r="E5232" s="44"/>
      <c r="F5232" s="44"/>
      <c r="G5232" s="44"/>
      <c r="H5232" s="44"/>
      <c r="I5232" s="44"/>
      <c r="J5232" s="44"/>
      <c r="K5232" s="88"/>
      <c r="L5232" s="50">
        <v>1</v>
      </c>
      <c r="M5232" s="49"/>
      <c r="N5232" s="49"/>
      <c r="O5232" s="49"/>
      <c r="P5232" s="49"/>
      <c r="Q5232" s="49"/>
      <c r="R5232" s="49"/>
      <c r="S5232" s="49"/>
      <c r="X5232" s="33">
        <f t="shared" si="486"/>
        <v>0</v>
      </c>
      <c r="Y5232" s="33">
        <f t="shared" si="487"/>
        <v>0</v>
      </c>
      <c r="Z5232" s="33">
        <f t="shared" si="488"/>
        <v>0</v>
      </c>
      <c r="AA5232" s="34">
        <f t="shared" si="489"/>
        <v>0</v>
      </c>
      <c r="AB5232" s="33">
        <f t="shared" si="490"/>
        <v>0</v>
      </c>
      <c r="AC5232" s="34" t="str">
        <f t="shared" si="491"/>
        <v>Not Determined</v>
      </c>
    </row>
    <row r="5233" spans="1:29" x14ac:dyDescent="0.25">
      <c r="A5233" s="48"/>
      <c r="B5233" s="48"/>
      <c r="C5233" s="44"/>
      <c r="D5233" s="44"/>
      <c r="E5233" s="44"/>
      <c r="F5233" s="44"/>
      <c r="G5233" s="44"/>
      <c r="H5233" s="44"/>
      <c r="I5233" s="44"/>
      <c r="J5233" s="44"/>
      <c r="K5233" s="88"/>
      <c r="L5233" s="50">
        <v>1</v>
      </c>
      <c r="M5233" s="49"/>
      <c r="N5233" s="49"/>
      <c r="O5233" s="49"/>
      <c r="P5233" s="49"/>
      <c r="Q5233" s="49"/>
      <c r="R5233" s="49"/>
      <c r="S5233" s="49"/>
      <c r="X5233" s="33">
        <f t="shared" si="486"/>
        <v>0</v>
      </c>
      <c r="Y5233" s="33">
        <f t="shared" si="487"/>
        <v>0</v>
      </c>
      <c r="Z5233" s="33">
        <f t="shared" si="488"/>
        <v>0</v>
      </c>
      <c r="AA5233" s="34">
        <f t="shared" si="489"/>
        <v>0</v>
      </c>
      <c r="AB5233" s="33">
        <f t="shared" si="490"/>
        <v>0</v>
      </c>
      <c r="AC5233" s="34" t="str">
        <f t="shared" si="491"/>
        <v>Not Determined</v>
      </c>
    </row>
    <row r="5234" spans="1:29" x14ac:dyDescent="0.25">
      <c r="A5234" s="48"/>
      <c r="B5234" s="48"/>
      <c r="C5234" s="44"/>
      <c r="D5234" s="44"/>
      <c r="E5234" s="44"/>
      <c r="F5234" s="44"/>
      <c r="G5234" s="44"/>
      <c r="H5234" s="44"/>
      <c r="I5234" s="44"/>
      <c r="J5234" s="44"/>
      <c r="K5234" s="88"/>
      <c r="L5234" s="50">
        <v>1</v>
      </c>
      <c r="M5234" s="49"/>
      <c r="N5234" s="49"/>
      <c r="O5234" s="49"/>
      <c r="P5234" s="49"/>
      <c r="Q5234" s="49"/>
      <c r="R5234" s="49"/>
      <c r="S5234" s="49"/>
      <c r="X5234" s="33">
        <f t="shared" si="486"/>
        <v>0</v>
      </c>
      <c r="Y5234" s="33">
        <f t="shared" si="487"/>
        <v>0</v>
      </c>
      <c r="Z5234" s="33">
        <f t="shared" si="488"/>
        <v>0</v>
      </c>
      <c r="AA5234" s="34">
        <f t="shared" si="489"/>
        <v>0</v>
      </c>
      <c r="AB5234" s="33">
        <f t="shared" si="490"/>
        <v>0</v>
      </c>
      <c r="AC5234" s="34" t="str">
        <f t="shared" si="491"/>
        <v>Not Determined</v>
      </c>
    </row>
    <row r="5235" spans="1:29" x14ac:dyDescent="0.25">
      <c r="A5235" s="48"/>
      <c r="B5235" s="48"/>
      <c r="C5235" s="44"/>
      <c r="D5235" s="44"/>
      <c r="E5235" s="44"/>
      <c r="F5235" s="44"/>
      <c r="G5235" s="44"/>
      <c r="H5235" s="44"/>
      <c r="I5235" s="44"/>
      <c r="J5235" s="44"/>
      <c r="K5235" s="88"/>
      <c r="L5235" s="50">
        <v>1</v>
      </c>
      <c r="M5235" s="49"/>
      <c r="N5235" s="49"/>
      <c r="O5235" s="49"/>
      <c r="P5235" s="49"/>
      <c r="Q5235" s="49"/>
      <c r="R5235" s="49"/>
      <c r="S5235" s="49"/>
      <c r="X5235" s="33">
        <f t="shared" si="486"/>
        <v>0</v>
      </c>
      <c r="Y5235" s="33">
        <f t="shared" si="487"/>
        <v>0</v>
      </c>
      <c r="Z5235" s="33">
        <f t="shared" si="488"/>
        <v>0</v>
      </c>
      <c r="AA5235" s="34">
        <f t="shared" si="489"/>
        <v>0</v>
      </c>
      <c r="AB5235" s="33">
        <f t="shared" si="490"/>
        <v>0</v>
      </c>
      <c r="AC5235" s="34" t="str">
        <f t="shared" si="491"/>
        <v>Not Determined</v>
      </c>
    </row>
    <row r="5236" spans="1:29" x14ac:dyDescent="0.25">
      <c r="A5236" s="48"/>
      <c r="B5236" s="48"/>
      <c r="C5236" s="44"/>
      <c r="D5236" s="44"/>
      <c r="E5236" s="44"/>
      <c r="F5236" s="44"/>
      <c r="G5236" s="44"/>
      <c r="H5236" s="44"/>
      <c r="I5236" s="44"/>
      <c r="J5236" s="44"/>
      <c r="K5236" s="88"/>
      <c r="L5236" s="50">
        <v>1</v>
      </c>
      <c r="M5236" s="49"/>
      <c r="N5236" s="49"/>
      <c r="O5236" s="49"/>
      <c r="P5236" s="49"/>
      <c r="Q5236" s="49"/>
      <c r="R5236" s="49"/>
      <c r="S5236" s="49"/>
      <c r="X5236" s="33">
        <f t="shared" si="486"/>
        <v>0</v>
      </c>
      <c r="Y5236" s="33">
        <f t="shared" si="487"/>
        <v>0</v>
      </c>
      <c r="Z5236" s="33">
        <f t="shared" si="488"/>
        <v>0</v>
      </c>
      <c r="AA5236" s="34">
        <f t="shared" si="489"/>
        <v>0</v>
      </c>
      <c r="AB5236" s="33">
        <f t="shared" si="490"/>
        <v>0</v>
      </c>
      <c r="AC5236" s="34" t="str">
        <f t="shared" si="491"/>
        <v>Not Determined</v>
      </c>
    </row>
    <row r="5237" spans="1:29" x14ac:dyDescent="0.25">
      <c r="A5237" s="48"/>
      <c r="B5237" s="48"/>
      <c r="C5237" s="44"/>
      <c r="D5237" s="44"/>
      <c r="E5237" s="44"/>
      <c r="F5237" s="44"/>
      <c r="G5237" s="44"/>
      <c r="H5237" s="44"/>
      <c r="I5237" s="44"/>
      <c r="J5237" s="44"/>
      <c r="K5237" s="88"/>
      <c r="L5237" s="50">
        <v>1</v>
      </c>
      <c r="M5237" s="49"/>
      <c r="N5237" s="49"/>
      <c r="O5237" s="49"/>
      <c r="P5237" s="49"/>
      <c r="Q5237" s="49"/>
      <c r="R5237" s="49"/>
      <c r="S5237" s="49"/>
      <c r="X5237" s="33">
        <f t="shared" si="486"/>
        <v>0</v>
      </c>
      <c r="Y5237" s="33">
        <f t="shared" si="487"/>
        <v>0</v>
      </c>
      <c r="Z5237" s="33">
        <f t="shared" si="488"/>
        <v>0</v>
      </c>
      <c r="AA5237" s="34">
        <f t="shared" si="489"/>
        <v>0</v>
      </c>
      <c r="AB5237" s="33">
        <f t="shared" si="490"/>
        <v>0</v>
      </c>
      <c r="AC5237" s="34" t="str">
        <f t="shared" si="491"/>
        <v>Not Determined</v>
      </c>
    </row>
    <row r="5238" spans="1:29" x14ac:dyDescent="0.25">
      <c r="A5238" s="48"/>
      <c r="B5238" s="48"/>
      <c r="C5238" s="44"/>
      <c r="D5238" s="44"/>
      <c r="E5238" s="44"/>
      <c r="F5238" s="44"/>
      <c r="G5238" s="44"/>
      <c r="H5238" s="44"/>
      <c r="I5238" s="44"/>
      <c r="J5238" s="44"/>
      <c r="K5238" s="88"/>
      <c r="L5238" s="50">
        <v>1</v>
      </c>
      <c r="M5238" s="49"/>
      <c r="N5238" s="49"/>
      <c r="O5238" s="49"/>
      <c r="P5238" s="49"/>
      <c r="Q5238" s="49"/>
      <c r="R5238" s="49"/>
      <c r="S5238" s="49"/>
      <c r="X5238" s="33">
        <f t="shared" si="486"/>
        <v>0</v>
      </c>
      <c r="Y5238" s="33">
        <f t="shared" si="487"/>
        <v>0</v>
      </c>
      <c r="Z5238" s="33">
        <f t="shared" si="488"/>
        <v>0</v>
      </c>
      <c r="AA5238" s="34">
        <f t="shared" si="489"/>
        <v>0</v>
      </c>
      <c r="AB5238" s="33">
        <f t="shared" si="490"/>
        <v>0</v>
      </c>
      <c r="AC5238" s="34" t="str">
        <f t="shared" si="491"/>
        <v>Not Determined</v>
      </c>
    </row>
    <row r="5239" spans="1:29" x14ac:dyDescent="0.25">
      <c r="A5239" s="48"/>
      <c r="B5239" s="48"/>
      <c r="C5239" s="44"/>
      <c r="D5239" s="44"/>
      <c r="E5239" s="44"/>
      <c r="F5239" s="44"/>
      <c r="G5239" s="44"/>
      <c r="H5239" s="44"/>
      <c r="I5239" s="44"/>
      <c r="J5239" s="44"/>
      <c r="K5239" s="88"/>
      <c r="L5239" s="50">
        <v>1</v>
      </c>
      <c r="M5239" s="49"/>
      <c r="N5239" s="49"/>
      <c r="O5239" s="49"/>
      <c r="P5239" s="49"/>
      <c r="Q5239" s="49"/>
      <c r="R5239" s="49"/>
      <c r="S5239" s="49"/>
      <c r="X5239" s="33">
        <f t="shared" si="486"/>
        <v>0</v>
      </c>
      <c r="Y5239" s="33">
        <f t="shared" si="487"/>
        <v>0</v>
      </c>
      <c r="Z5239" s="33">
        <f t="shared" si="488"/>
        <v>0</v>
      </c>
      <c r="AA5239" s="34">
        <f t="shared" si="489"/>
        <v>0</v>
      </c>
      <c r="AB5239" s="33">
        <f t="shared" si="490"/>
        <v>0</v>
      </c>
      <c r="AC5239" s="34" t="str">
        <f t="shared" si="491"/>
        <v>Not Determined</v>
      </c>
    </row>
    <row r="5240" spans="1:29" x14ac:dyDescent="0.25">
      <c r="A5240" s="48"/>
      <c r="B5240" s="48"/>
      <c r="C5240" s="44"/>
      <c r="D5240" s="44"/>
      <c r="E5240" s="44"/>
      <c r="F5240" s="44"/>
      <c r="G5240" s="44"/>
      <c r="H5240" s="44"/>
      <c r="I5240" s="44"/>
      <c r="J5240" s="44"/>
      <c r="K5240" s="88"/>
      <c r="L5240" s="50">
        <v>1</v>
      </c>
      <c r="M5240" s="49"/>
      <c r="N5240" s="49"/>
      <c r="O5240" s="49"/>
      <c r="P5240" s="49"/>
      <c r="Q5240" s="49"/>
      <c r="R5240" s="49"/>
      <c r="S5240" s="49"/>
      <c r="X5240" s="33">
        <f t="shared" si="486"/>
        <v>0</v>
      </c>
      <c r="Y5240" s="33">
        <f t="shared" si="487"/>
        <v>0</v>
      </c>
      <c r="Z5240" s="33">
        <f t="shared" si="488"/>
        <v>0</v>
      </c>
      <c r="AA5240" s="34">
        <f t="shared" si="489"/>
        <v>0</v>
      </c>
      <c r="AB5240" s="33">
        <f t="shared" si="490"/>
        <v>0</v>
      </c>
      <c r="AC5240" s="34" t="str">
        <f t="shared" si="491"/>
        <v>Not Determined</v>
      </c>
    </row>
    <row r="5241" spans="1:29" x14ac:dyDescent="0.25">
      <c r="A5241" s="48"/>
      <c r="B5241" s="48"/>
      <c r="C5241" s="44"/>
      <c r="D5241" s="44"/>
      <c r="E5241" s="44"/>
      <c r="F5241" s="44"/>
      <c r="G5241" s="44"/>
      <c r="H5241" s="44"/>
      <c r="I5241" s="44"/>
      <c r="J5241" s="44"/>
      <c r="K5241" s="88"/>
      <c r="L5241" s="50">
        <v>1</v>
      </c>
      <c r="M5241" s="49"/>
      <c r="N5241" s="49"/>
      <c r="O5241" s="49"/>
      <c r="P5241" s="49"/>
      <c r="Q5241" s="49"/>
      <c r="R5241" s="49"/>
      <c r="S5241" s="49"/>
      <c r="X5241" s="33">
        <f t="shared" si="486"/>
        <v>0</v>
      </c>
      <c r="Y5241" s="33">
        <f t="shared" si="487"/>
        <v>0</v>
      </c>
      <c r="Z5241" s="33">
        <f t="shared" si="488"/>
        <v>0</v>
      </c>
      <c r="AA5241" s="34">
        <f t="shared" si="489"/>
        <v>0</v>
      </c>
      <c r="AB5241" s="33">
        <f t="shared" si="490"/>
        <v>0</v>
      </c>
      <c r="AC5241" s="34" t="str">
        <f t="shared" si="491"/>
        <v>Not Determined</v>
      </c>
    </row>
    <row r="5242" spans="1:29" x14ac:dyDescent="0.25">
      <c r="A5242" s="48"/>
      <c r="B5242" s="48"/>
      <c r="C5242" s="44"/>
      <c r="D5242" s="44"/>
      <c r="E5242" s="44"/>
      <c r="F5242" s="44"/>
      <c r="G5242" s="44"/>
      <c r="H5242" s="44"/>
      <c r="I5242" s="44"/>
      <c r="J5242" s="44"/>
      <c r="K5242" s="88"/>
      <c r="L5242" s="50">
        <v>1</v>
      </c>
      <c r="M5242" s="49"/>
      <c r="N5242" s="49"/>
      <c r="O5242" s="49"/>
      <c r="P5242" s="49"/>
      <c r="Q5242" s="49"/>
      <c r="R5242" s="49"/>
      <c r="S5242" s="49"/>
      <c r="X5242" s="33">
        <f t="shared" si="486"/>
        <v>0</v>
      </c>
      <c r="Y5242" s="33">
        <f t="shared" si="487"/>
        <v>0</v>
      </c>
      <c r="Z5242" s="33">
        <f t="shared" si="488"/>
        <v>0</v>
      </c>
      <c r="AA5242" s="34">
        <f t="shared" si="489"/>
        <v>0</v>
      </c>
      <c r="AB5242" s="33">
        <f t="shared" si="490"/>
        <v>0</v>
      </c>
      <c r="AC5242" s="34" t="str">
        <f t="shared" si="491"/>
        <v>Not Determined</v>
      </c>
    </row>
    <row r="5243" spans="1:29" x14ac:dyDescent="0.25">
      <c r="A5243" s="48"/>
      <c r="B5243" s="48"/>
      <c r="C5243" s="44"/>
      <c r="D5243" s="44"/>
      <c r="E5243" s="44"/>
      <c r="F5243" s="44"/>
      <c r="G5243" s="44"/>
      <c r="H5243" s="44"/>
      <c r="I5243" s="44"/>
      <c r="J5243" s="44"/>
      <c r="K5243" s="88"/>
      <c r="L5243" s="50">
        <v>1</v>
      </c>
      <c r="M5243" s="49"/>
      <c r="N5243" s="49"/>
      <c r="O5243" s="49"/>
      <c r="P5243" s="49"/>
      <c r="Q5243" s="49"/>
      <c r="R5243" s="49"/>
      <c r="S5243" s="49"/>
      <c r="X5243" s="33">
        <f t="shared" si="486"/>
        <v>0</v>
      </c>
      <c r="Y5243" s="33">
        <f t="shared" si="487"/>
        <v>0</v>
      </c>
      <c r="Z5243" s="33">
        <f t="shared" si="488"/>
        <v>0</v>
      </c>
      <c r="AA5243" s="34">
        <f t="shared" si="489"/>
        <v>0</v>
      </c>
      <c r="AB5243" s="33">
        <f t="shared" si="490"/>
        <v>0</v>
      </c>
      <c r="AC5243" s="34" t="str">
        <f t="shared" si="491"/>
        <v>Not Determined</v>
      </c>
    </row>
    <row r="5244" spans="1:29" x14ac:dyDescent="0.25">
      <c r="A5244" s="48"/>
      <c r="B5244" s="48"/>
      <c r="C5244" s="44"/>
      <c r="D5244" s="44"/>
      <c r="E5244" s="44"/>
      <c r="F5244" s="44"/>
      <c r="G5244" s="44"/>
      <c r="H5244" s="44"/>
      <c r="I5244" s="44"/>
      <c r="J5244" s="44"/>
      <c r="K5244" s="88"/>
      <c r="L5244" s="50">
        <v>1</v>
      </c>
      <c r="M5244" s="49"/>
      <c r="N5244" s="49"/>
      <c r="O5244" s="49"/>
      <c r="P5244" s="49"/>
      <c r="Q5244" s="49"/>
      <c r="R5244" s="49"/>
      <c r="S5244" s="49"/>
      <c r="X5244" s="33">
        <f t="shared" si="486"/>
        <v>0</v>
      </c>
      <c r="Y5244" s="33">
        <f t="shared" si="487"/>
        <v>0</v>
      </c>
      <c r="Z5244" s="33">
        <f t="shared" si="488"/>
        <v>0</v>
      </c>
      <c r="AA5244" s="34">
        <f t="shared" si="489"/>
        <v>0</v>
      </c>
      <c r="AB5244" s="33">
        <f t="shared" si="490"/>
        <v>0</v>
      </c>
      <c r="AC5244" s="34" t="str">
        <f t="shared" si="491"/>
        <v>Not Determined</v>
      </c>
    </row>
    <row r="5245" spans="1:29" x14ac:dyDescent="0.25">
      <c r="A5245" s="48"/>
      <c r="B5245" s="48"/>
      <c r="C5245" s="44"/>
      <c r="D5245" s="44"/>
      <c r="E5245" s="44"/>
      <c r="F5245" s="44"/>
      <c r="G5245" s="44"/>
      <c r="H5245" s="44"/>
      <c r="I5245" s="44"/>
      <c r="J5245" s="44"/>
      <c r="K5245" s="88"/>
      <c r="L5245" s="50">
        <v>1</v>
      </c>
      <c r="M5245" s="49"/>
      <c r="N5245" s="49"/>
      <c r="O5245" s="49"/>
      <c r="P5245" s="49"/>
      <c r="Q5245" s="49"/>
      <c r="R5245" s="49"/>
      <c r="S5245" s="49"/>
      <c r="X5245" s="33">
        <f t="shared" si="486"/>
        <v>0</v>
      </c>
      <c r="Y5245" s="33">
        <f t="shared" si="487"/>
        <v>0</v>
      </c>
      <c r="Z5245" s="33">
        <f t="shared" si="488"/>
        <v>0</v>
      </c>
      <c r="AA5245" s="34">
        <f t="shared" si="489"/>
        <v>0</v>
      </c>
      <c r="AB5245" s="33">
        <f t="shared" si="490"/>
        <v>0</v>
      </c>
      <c r="AC5245" s="34" t="str">
        <f t="shared" si="491"/>
        <v>Not Determined</v>
      </c>
    </row>
    <row r="5246" spans="1:29" x14ac:dyDescent="0.25">
      <c r="A5246" s="48"/>
      <c r="B5246" s="48"/>
      <c r="C5246" s="44"/>
      <c r="D5246" s="44"/>
      <c r="E5246" s="44"/>
      <c r="F5246" s="44"/>
      <c r="G5246" s="44"/>
      <c r="H5246" s="44"/>
      <c r="I5246" s="44"/>
      <c r="J5246" s="44"/>
      <c r="K5246" s="88"/>
      <c r="L5246" s="50">
        <v>1</v>
      </c>
      <c r="M5246" s="49"/>
      <c r="N5246" s="49"/>
      <c r="O5246" s="49"/>
      <c r="P5246" s="49"/>
      <c r="Q5246" s="49"/>
      <c r="R5246" s="49"/>
      <c r="S5246" s="49"/>
      <c r="X5246" s="33">
        <f t="shared" si="486"/>
        <v>0</v>
      </c>
      <c r="Y5246" s="33">
        <f t="shared" si="487"/>
        <v>0</v>
      </c>
      <c r="Z5246" s="33">
        <f t="shared" si="488"/>
        <v>0</v>
      </c>
      <c r="AA5246" s="34">
        <f t="shared" si="489"/>
        <v>0</v>
      </c>
      <c r="AB5246" s="33">
        <f t="shared" si="490"/>
        <v>0</v>
      </c>
      <c r="AC5246" s="34" t="str">
        <f t="shared" si="491"/>
        <v>Not Determined</v>
      </c>
    </row>
    <row r="5247" spans="1:29" x14ac:dyDescent="0.25">
      <c r="A5247" s="48"/>
      <c r="B5247" s="48"/>
      <c r="C5247" s="44"/>
      <c r="D5247" s="44"/>
      <c r="E5247" s="44"/>
      <c r="F5247" s="44"/>
      <c r="G5247" s="44"/>
      <c r="H5247" s="44"/>
      <c r="I5247" s="44"/>
      <c r="J5247" s="44"/>
      <c r="K5247" s="88"/>
      <c r="L5247" s="50">
        <v>1</v>
      </c>
      <c r="M5247" s="49"/>
      <c r="N5247" s="49"/>
      <c r="O5247" s="49"/>
      <c r="P5247" s="49"/>
      <c r="Q5247" s="49"/>
      <c r="R5247" s="49"/>
      <c r="S5247" s="49"/>
      <c r="X5247" s="33">
        <f t="shared" si="486"/>
        <v>0</v>
      </c>
      <c r="Y5247" s="33">
        <f t="shared" si="487"/>
        <v>0</v>
      </c>
      <c r="Z5247" s="33">
        <f t="shared" si="488"/>
        <v>0</v>
      </c>
      <c r="AA5247" s="34">
        <f t="shared" si="489"/>
        <v>0</v>
      </c>
      <c r="AB5247" s="33">
        <f t="shared" si="490"/>
        <v>0</v>
      </c>
      <c r="AC5247" s="34" t="str">
        <f t="shared" si="491"/>
        <v>Not Determined</v>
      </c>
    </row>
    <row r="5248" spans="1:29" x14ac:dyDescent="0.25">
      <c r="A5248" s="48"/>
      <c r="B5248" s="48"/>
      <c r="C5248" s="44"/>
      <c r="D5248" s="44"/>
      <c r="E5248" s="44"/>
      <c r="F5248" s="44"/>
      <c r="G5248" s="44"/>
      <c r="H5248" s="44"/>
      <c r="I5248" s="44"/>
      <c r="J5248" s="44"/>
      <c r="K5248" s="88"/>
      <c r="L5248" s="50">
        <v>1</v>
      </c>
      <c r="M5248" s="49"/>
      <c r="N5248" s="49"/>
      <c r="O5248" s="49"/>
      <c r="P5248" s="49"/>
      <c r="Q5248" s="49"/>
      <c r="R5248" s="49"/>
      <c r="S5248" s="49"/>
      <c r="X5248" s="33">
        <f t="shared" si="486"/>
        <v>0</v>
      </c>
      <c r="Y5248" s="33">
        <f t="shared" si="487"/>
        <v>0</v>
      </c>
      <c r="Z5248" s="33">
        <f t="shared" si="488"/>
        <v>0</v>
      </c>
      <c r="AA5248" s="34">
        <f t="shared" si="489"/>
        <v>0</v>
      </c>
      <c r="AB5248" s="33">
        <f t="shared" si="490"/>
        <v>0</v>
      </c>
      <c r="AC5248" s="34" t="str">
        <f t="shared" si="491"/>
        <v>Not Determined</v>
      </c>
    </row>
    <row r="5249" spans="1:29" x14ac:dyDescent="0.25">
      <c r="A5249" s="48"/>
      <c r="B5249" s="48"/>
      <c r="C5249" s="44"/>
      <c r="D5249" s="44"/>
      <c r="E5249" s="44"/>
      <c r="F5249" s="44"/>
      <c r="G5249" s="44"/>
      <c r="H5249" s="44"/>
      <c r="I5249" s="44"/>
      <c r="J5249" s="44"/>
      <c r="K5249" s="88"/>
      <c r="L5249" s="50">
        <v>1</v>
      </c>
      <c r="M5249" s="49"/>
      <c r="N5249" s="49"/>
      <c r="O5249" s="49"/>
      <c r="P5249" s="49"/>
      <c r="Q5249" s="49"/>
      <c r="R5249" s="49"/>
      <c r="S5249" s="49"/>
      <c r="X5249" s="33">
        <f t="shared" si="486"/>
        <v>0</v>
      </c>
      <c r="Y5249" s="33">
        <f t="shared" si="487"/>
        <v>0</v>
      </c>
      <c r="Z5249" s="33">
        <f t="shared" si="488"/>
        <v>0</v>
      </c>
      <c r="AA5249" s="34">
        <f t="shared" si="489"/>
        <v>0</v>
      </c>
      <c r="AB5249" s="33">
        <f t="shared" si="490"/>
        <v>0</v>
      </c>
      <c r="AC5249" s="34" t="str">
        <f t="shared" si="491"/>
        <v>Not Determined</v>
      </c>
    </row>
    <row r="5250" spans="1:29" x14ac:dyDescent="0.25">
      <c r="A5250" s="48"/>
      <c r="B5250" s="48"/>
      <c r="C5250" s="44"/>
      <c r="D5250" s="44"/>
      <c r="E5250" s="44"/>
      <c r="F5250" s="44"/>
      <c r="G5250" s="44"/>
      <c r="H5250" s="44"/>
      <c r="I5250" s="44"/>
      <c r="J5250" s="44"/>
      <c r="K5250" s="88"/>
      <c r="L5250" s="50">
        <v>1</v>
      </c>
      <c r="M5250" s="49"/>
      <c r="N5250" s="49"/>
      <c r="O5250" s="49"/>
      <c r="P5250" s="49"/>
      <c r="Q5250" s="49"/>
      <c r="R5250" s="49"/>
      <c r="S5250" s="49"/>
      <c r="X5250" s="33">
        <f t="shared" si="486"/>
        <v>0</v>
      </c>
      <c r="Y5250" s="33">
        <f t="shared" si="487"/>
        <v>0</v>
      </c>
      <c r="Z5250" s="33">
        <f t="shared" si="488"/>
        <v>0</v>
      </c>
      <c r="AA5250" s="34">
        <f t="shared" si="489"/>
        <v>0</v>
      </c>
      <c r="AB5250" s="33">
        <f t="shared" si="490"/>
        <v>0</v>
      </c>
      <c r="AC5250" s="34" t="str">
        <f t="shared" si="491"/>
        <v>Not Determined</v>
      </c>
    </row>
    <row r="5251" spans="1:29" x14ac:dyDescent="0.25">
      <c r="A5251" s="48"/>
      <c r="B5251" s="48"/>
      <c r="C5251" s="44"/>
      <c r="D5251" s="44"/>
      <c r="E5251" s="44"/>
      <c r="F5251" s="44"/>
      <c r="G5251" s="44"/>
      <c r="H5251" s="44"/>
      <c r="I5251" s="44"/>
      <c r="J5251" s="44"/>
      <c r="K5251" s="88"/>
      <c r="L5251" s="50">
        <v>1</v>
      </c>
      <c r="M5251" s="49"/>
      <c r="N5251" s="49"/>
      <c r="O5251" s="49"/>
      <c r="P5251" s="49"/>
      <c r="Q5251" s="49"/>
      <c r="R5251" s="49"/>
      <c r="S5251" s="49"/>
      <c r="X5251" s="33">
        <f t="shared" si="486"/>
        <v>0</v>
      </c>
      <c r="Y5251" s="33">
        <f t="shared" si="487"/>
        <v>0</v>
      </c>
      <c r="Z5251" s="33">
        <f t="shared" si="488"/>
        <v>0</v>
      </c>
      <c r="AA5251" s="34">
        <f t="shared" si="489"/>
        <v>0</v>
      </c>
      <c r="AB5251" s="33">
        <f t="shared" si="490"/>
        <v>0</v>
      </c>
      <c r="AC5251" s="34" t="str">
        <f t="shared" si="491"/>
        <v>Not Determined</v>
      </c>
    </row>
    <row r="5252" spans="1:29" x14ac:dyDescent="0.25">
      <c r="A5252" s="48"/>
      <c r="B5252" s="48"/>
      <c r="C5252" s="44"/>
      <c r="D5252" s="44"/>
      <c r="E5252" s="44"/>
      <c r="F5252" s="44"/>
      <c r="G5252" s="44"/>
      <c r="H5252" s="44"/>
      <c r="I5252" s="44"/>
      <c r="J5252" s="44"/>
      <c r="K5252" s="88"/>
      <c r="L5252" s="50">
        <v>1</v>
      </c>
      <c r="M5252" s="49"/>
      <c r="N5252" s="49"/>
      <c r="O5252" s="49"/>
      <c r="P5252" s="49"/>
      <c r="Q5252" s="49"/>
      <c r="R5252" s="49"/>
      <c r="S5252" s="49"/>
      <c r="X5252" s="33">
        <f t="shared" si="486"/>
        <v>0</v>
      </c>
      <c r="Y5252" s="33">
        <f t="shared" si="487"/>
        <v>0</v>
      </c>
      <c r="Z5252" s="33">
        <f t="shared" si="488"/>
        <v>0</v>
      </c>
      <c r="AA5252" s="34">
        <f t="shared" si="489"/>
        <v>0</v>
      </c>
      <c r="AB5252" s="33">
        <f t="shared" si="490"/>
        <v>0</v>
      </c>
      <c r="AC5252" s="34" t="str">
        <f t="shared" si="491"/>
        <v>Not Determined</v>
      </c>
    </row>
    <row r="5253" spans="1:29" x14ac:dyDescent="0.25">
      <c r="A5253" s="48"/>
      <c r="B5253" s="48"/>
      <c r="C5253" s="44"/>
      <c r="D5253" s="44"/>
      <c r="E5253" s="44"/>
      <c r="F5253" s="44"/>
      <c r="G5253" s="44"/>
      <c r="H5253" s="44"/>
      <c r="I5253" s="44"/>
      <c r="J5253" s="44"/>
      <c r="K5253" s="88"/>
      <c r="L5253" s="50">
        <v>1</v>
      </c>
      <c r="M5253" s="49"/>
      <c r="N5253" s="49"/>
      <c r="O5253" s="49"/>
      <c r="P5253" s="49"/>
      <c r="Q5253" s="49"/>
      <c r="R5253" s="49"/>
      <c r="S5253" s="49"/>
      <c r="X5253" s="33">
        <f t="shared" si="486"/>
        <v>0</v>
      </c>
      <c r="Y5253" s="33">
        <f t="shared" si="487"/>
        <v>0</v>
      </c>
      <c r="Z5253" s="33">
        <f t="shared" si="488"/>
        <v>0</v>
      </c>
      <c r="AA5253" s="34">
        <f t="shared" si="489"/>
        <v>0</v>
      </c>
      <c r="AB5253" s="33">
        <f t="shared" si="490"/>
        <v>0</v>
      </c>
      <c r="AC5253" s="34" t="str">
        <f t="shared" si="491"/>
        <v>Not Determined</v>
      </c>
    </row>
    <row r="5254" spans="1:29" x14ac:dyDescent="0.25">
      <c r="A5254" s="48"/>
      <c r="B5254" s="48"/>
      <c r="C5254" s="44"/>
      <c r="D5254" s="44"/>
      <c r="E5254" s="44"/>
      <c r="F5254" s="44"/>
      <c r="G5254" s="44"/>
      <c r="H5254" s="44"/>
      <c r="I5254" s="44"/>
      <c r="J5254" s="44"/>
      <c r="K5254" s="88"/>
      <c r="L5254" s="50">
        <v>1</v>
      </c>
      <c r="M5254" s="49"/>
      <c r="N5254" s="49"/>
      <c r="O5254" s="49"/>
      <c r="P5254" s="49"/>
      <c r="Q5254" s="49"/>
      <c r="R5254" s="49"/>
      <c r="S5254" s="49"/>
      <c r="X5254" s="33">
        <f t="shared" si="486"/>
        <v>0</v>
      </c>
      <c r="Y5254" s="33">
        <f t="shared" si="487"/>
        <v>0</v>
      </c>
      <c r="Z5254" s="33">
        <f t="shared" si="488"/>
        <v>0</v>
      </c>
      <c r="AA5254" s="34">
        <f t="shared" si="489"/>
        <v>0</v>
      </c>
      <c r="AB5254" s="33">
        <f t="shared" si="490"/>
        <v>0</v>
      </c>
      <c r="AC5254" s="34" t="str">
        <f t="shared" si="491"/>
        <v>Not Determined</v>
      </c>
    </row>
    <row r="5255" spans="1:29" x14ac:dyDescent="0.25">
      <c r="A5255" s="48"/>
      <c r="B5255" s="48"/>
      <c r="C5255" s="44"/>
      <c r="D5255" s="44"/>
      <c r="E5255" s="44"/>
      <c r="F5255" s="44"/>
      <c r="G5255" s="44"/>
      <c r="H5255" s="44"/>
      <c r="I5255" s="44"/>
      <c r="J5255" s="44"/>
      <c r="K5255" s="88"/>
      <c r="L5255" s="50">
        <v>1</v>
      </c>
      <c r="M5255" s="49"/>
      <c r="N5255" s="49"/>
      <c r="O5255" s="49"/>
      <c r="P5255" s="49"/>
      <c r="Q5255" s="49"/>
      <c r="R5255" s="49"/>
      <c r="S5255" s="49"/>
      <c r="X5255" s="33">
        <f t="shared" si="486"/>
        <v>0</v>
      </c>
      <c r="Y5255" s="33">
        <f t="shared" si="487"/>
        <v>0</v>
      </c>
      <c r="Z5255" s="33">
        <f t="shared" si="488"/>
        <v>0</v>
      </c>
      <c r="AA5255" s="34">
        <f t="shared" si="489"/>
        <v>0</v>
      </c>
      <c r="AB5255" s="33">
        <f t="shared" si="490"/>
        <v>0</v>
      </c>
      <c r="AC5255" s="34" t="str">
        <f t="shared" si="491"/>
        <v>Not Determined</v>
      </c>
    </row>
    <row r="5256" spans="1:29" x14ac:dyDescent="0.25">
      <c r="A5256" s="48"/>
      <c r="B5256" s="48"/>
      <c r="C5256" s="44"/>
      <c r="D5256" s="44"/>
      <c r="E5256" s="44"/>
      <c r="F5256" s="44"/>
      <c r="G5256" s="44"/>
      <c r="H5256" s="44"/>
      <c r="I5256" s="44"/>
      <c r="J5256" s="44"/>
      <c r="K5256" s="88"/>
      <c r="L5256" s="50">
        <v>1</v>
      </c>
      <c r="M5256" s="49"/>
      <c r="N5256" s="49"/>
      <c r="O5256" s="49"/>
      <c r="P5256" s="49"/>
      <c r="Q5256" s="49"/>
      <c r="R5256" s="49"/>
      <c r="S5256" s="49"/>
      <c r="X5256" s="33">
        <f t="shared" si="486"/>
        <v>0</v>
      </c>
      <c r="Y5256" s="33">
        <f t="shared" si="487"/>
        <v>0</v>
      </c>
      <c r="Z5256" s="33">
        <f t="shared" si="488"/>
        <v>0</v>
      </c>
      <c r="AA5256" s="34">
        <f t="shared" si="489"/>
        <v>0</v>
      </c>
      <c r="AB5256" s="33">
        <f t="shared" si="490"/>
        <v>0</v>
      </c>
      <c r="AC5256" s="34" t="str">
        <f t="shared" si="491"/>
        <v>Not Determined</v>
      </c>
    </row>
    <row r="5257" spans="1:29" x14ac:dyDescent="0.25">
      <c r="A5257" s="48"/>
      <c r="B5257" s="48"/>
      <c r="C5257" s="44"/>
      <c r="D5257" s="44"/>
      <c r="E5257" s="44"/>
      <c r="F5257" s="44"/>
      <c r="G5257" s="44"/>
      <c r="H5257" s="44"/>
      <c r="I5257" s="44"/>
      <c r="J5257" s="44"/>
      <c r="K5257" s="88"/>
      <c r="L5257" s="50">
        <v>1</v>
      </c>
      <c r="M5257" s="49"/>
      <c r="N5257" s="49"/>
      <c r="O5257" s="49"/>
      <c r="P5257" s="49"/>
      <c r="Q5257" s="49"/>
      <c r="R5257" s="49"/>
      <c r="S5257" s="49"/>
      <c r="X5257" s="33">
        <f t="shared" si="486"/>
        <v>0</v>
      </c>
      <c r="Y5257" s="33">
        <f t="shared" si="487"/>
        <v>0</v>
      </c>
      <c r="Z5257" s="33">
        <f t="shared" si="488"/>
        <v>0</v>
      </c>
      <c r="AA5257" s="34">
        <f t="shared" si="489"/>
        <v>0</v>
      </c>
      <c r="AB5257" s="33">
        <f t="shared" si="490"/>
        <v>0</v>
      </c>
      <c r="AC5257" s="34" t="str">
        <f t="shared" si="491"/>
        <v>Not Determined</v>
      </c>
    </row>
    <row r="5258" spans="1:29" x14ac:dyDescent="0.25">
      <c r="A5258" s="48"/>
      <c r="B5258" s="48"/>
      <c r="C5258" s="44"/>
      <c r="D5258" s="44"/>
      <c r="E5258" s="44"/>
      <c r="F5258" s="44"/>
      <c r="G5258" s="44"/>
      <c r="H5258" s="44"/>
      <c r="I5258" s="44"/>
      <c r="J5258" s="44"/>
      <c r="K5258" s="88"/>
      <c r="L5258" s="50">
        <v>1</v>
      </c>
      <c r="M5258" s="49"/>
      <c r="N5258" s="49"/>
      <c r="O5258" s="49"/>
      <c r="P5258" s="49"/>
      <c r="Q5258" s="49"/>
      <c r="R5258" s="49"/>
      <c r="S5258" s="49"/>
      <c r="X5258" s="33">
        <f t="shared" si="486"/>
        <v>0</v>
      </c>
      <c r="Y5258" s="33">
        <f t="shared" si="487"/>
        <v>0</v>
      </c>
      <c r="Z5258" s="33">
        <f t="shared" si="488"/>
        <v>0</v>
      </c>
      <c r="AA5258" s="34">
        <f t="shared" si="489"/>
        <v>0</v>
      </c>
      <c r="AB5258" s="33">
        <f t="shared" si="490"/>
        <v>0</v>
      </c>
      <c r="AC5258" s="34" t="str">
        <f t="shared" si="491"/>
        <v>Not Determined</v>
      </c>
    </row>
    <row r="5259" spans="1:29" x14ac:dyDescent="0.25">
      <c r="A5259" s="48"/>
      <c r="B5259" s="48"/>
      <c r="C5259" s="44"/>
      <c r="D5259" s="44"/>
      <c r="E5259" s="44"/>
      <c r="F5259" s="44"/>
      <c r="G5259" s="44"/>
      <c r="H5259" s="44"/>
      <c r="I5259" s="44"/>
      <c r="J5259" s="44"/>
      <c r="K5259" s="88"/>
      <c r="L5259" s="50">
        <v>1</v>
      </c>
      <c r="M5259" s="49"/>
      <c r="N5259" s="49"/>
      <c r="O5259" s="49"/>
      <c r="P5259" s="49"/>
      <c r="Q5259" s="49"/>
      <c r="R5259" s="49"/>
      <c r="S5259" s="49"/>
      <c r="X5259" s="33">
        <f t="shared" si="486"/>
        <v>0</v>
      </c>
      <c r="Y5259" s="33">
        <f t="shared" si="487"/>
        <v>0</v>
      </c>
      <c r="Z5259" s="33">
        <f t="shared" si="488"/>
        <v>0</v>
      </c>
      <c r="AA5259" s="34">
        <f t="shared" si="489"/>
        <v>0</v>
      </c>
      <c r="AB5259" s="33">
        <f t="shared" si="490"/>
        <v>0</v>
      </c>
      <c r="AC5259" s="34" t="str">
        <f t="shared" si="491"/>
        <v>Not Determined</v>
      </c>
    </row>
    <row r="5260" spans="1:29" x14ac:dyDescent="0.25">
      <c r="A5260" s="48"/>
      <c r="B5260" s="48"/>
      <c r="C5260" s="44"/>
      <c r="D5260" s="44"/>
      <c r="E5260" s="44"/>
      <c r="F5260" s="44"/>
      <c r="G5260" s="44"/>
      <c r="H5260" s="44"/>
      <c r="I5260" s="44"/>
      <c r="J5260" s="44"/>
      <c r="K5260" s="88"/>
      <c r="L5260" s="50">
        <v>1</v>
      </c>
      <c r="M5260" s="49"/>
      <c r="N5260" s="49"/>
      <c r="O5260" s="49"/>
      <c r="P5260" s="49"/>
      <c r="Q5260" s="49"/>
      <c r="R5260" s="49"/>
      <c r="S5260" s="49"/>
      <c r="X5260" s="33">
        <f t="shared" si="486"/>
        <v>0</v>
      </c>
      <c r="Y5260" s="33">
        <f t="shared" si="487"/>
        <v>0</v>
      </c>
      <c r="Z5260" s="33">
        <f t="shared" si="488"/>
        <v>0</v>
      </c>
      <c r="AA5260" s="34">
        <f t="shared" si="489"/>
        <v>0</v>
      </c>
      <c r="AB5260" s="33">
        <f t="shared" si="490"/>
        <v>0</v>
      </c>
      <c r="AC5260" s="34" t="str">
        <f t="shared" si="491"/>
        <v>Not Determined</v>
      </c>
    </row>
    <row r="5261" spans="1:29" x14ac:dyDescent="0.25">
      <c r="A5261" s="48"/>
      <c r="B5261" s="48"/>
      <c r="C5261" s="44"/>
      <c r="D5261" s="44"/>
      <c r="E5261" s="44"/>
      <c r="F5261" s="44"/>
      <c r="G5261" s="44"/>
      <c r="H5261" s="44"/>
      <c r="I5261" s="44"/>
      <c r="J5261" s="44"/>
      <c r="K5261" s="88"/>
      <c r="L5261" s="50">
        <v>1</v>
      </c>
      <c r="M5261" s="49"/>
      <c r="N5261" s="49"/>
      <c r="O5261" s="49"/>
      <c r="P5261" s="49"/>
      <c r="Q5261" s="49"/>
      <c r="R5261" s="49"/>
      <c r="S5261" s="49"/>
      <c r="X5261" s="33">
        <f t="shared" si="486"/>
        <v>0</v>
      </c>
      <c r="Y5261" s="33">
        <f t="shared" si="487"/>
        <v>0</v>
      </c>
      <c r="Z5261" s="33">
        <f t="shared" si="488"/>
        <v>0</v>
      </c>
      <c r="AA5261" s="34">
        <f t="shared" si="489"/>
        <v>0</v>
      </c>
      <c r="AB5261" s="33">
        <f t="shared" si="490"/>
        <v>0</v>
      </c>
      <c r="AC5261" s="34" t="str">
        <f t="shared" si="491"/>
        <v>Not Determined</v>
      </c>
    </row>
    <row r="5262" spans="1:29" x14ac:dyDescent="0.25">
      <c r="A5262" s="48"/>
      <c r="B5262" s="48"/>
      <c r="C5262" s="44"/>
      <c r="D5262" s="44"/>
      <c r="E5262" s="44"/>
      <c r="F5262" s="44"/>
      <c r="G5262" s="44"/>
      <c r="H5262" s="44"/>
      <c r="I5262" s="44"/>
      <c r="J5262" s="44"/>
      <c r="K5262" s="88"/>
      <c r="L5262" s="50">
        <v>1</v>
      </c>
      <c r="M5262" s="49"/>
      <c r="N5262" s="49"/>
      <c r="O5262" s="49"/>
      <c r="P5262" s="49"/>
      <c r="Q5262" s="49"/>
      <c r="R5262" s="49"/>
      <c r="S5262" s="49"/>
      <c r="X5262" s="33">
        <f t="shared" si="486"/>
        <v>0</v>
      </c>
      <c r="Y5262" s="33">
        <f t="shared" si="487"/>
        <v>0</v>
      </c>
      <c r="Z5262" s="33">
        <f t="shared" si="488"/>
        <v>0</v>
      </c>
      <c r="AA5262" s="34">
        <f t="shared" si="489"/>
        <v>0</v>
      </c>
      <c r="AB5262" s="33">
        <f t="shared" si="490"/>
        <v>0</v>
      </c>
      <c r="AC5262" s="34" t="str">
        <f t="shared" si="491"/>
        <v>Not Determined</v>
      </c>
    </row>
    <row r="5263" spans="1:29" x14ac:dyDescent="0.25">
      <c r="A5263" s="48"/>
      <c r="B5263" s="48"/>
      <c r="C5263" s="44"/>
      <c r="D5263" s="44"/>
      <c r="E5263" s="44"/>
      <c r="F5263" s="44"/>
      <c r="G5263" s="44"/>
      <c r="H5263" s="44"/>
      <c r="I5263" s="44"/>
      <c r="J5263" s="44"/>
      <c r="K5263" s="88"/>
      <c r="L5263" s="50">
        <v>1</v>
      </c>
      <c r="M5263" s="49"/>
      <c r="N5263" s="49"/>
      <c r="O5263" s="49"/>
      <c r="P5263" s="49"/>
      <c r="Q5263" s="49"/>
      <c r="R5263" s="49"/>
      <c r="S5263" s="49"/>
      <c r="X5263" s="33">
        <f t="shared" ref="X5263:X5326" si="492">IF($C5263="Yes",$L5263,0)</f>
        <v>0</v>
      </c>
      <c r="Y5263" s="33">
        <f t="shared" ref="Y5263:Y5326" si="493">IF(AND($AB5263=0,$AA5263=0,$Z5263=0),IF(AND(OR($D5263="P",$D5263="C", $D5263="G",$D5263="DI",$D5263="CI-L",$D5263="CI-U"),OR($E5263="P",$E5263="C", $E5263="G",$E5263="DI",$E5263="CI-L",$E5263="CI-U",$E5263=""),OR($H5263="P",$H5263="C", $H5263="G",$H5263="DI",$H5263="CI-L",$H5263="CI-U"),OR($I5263="P",$I5263="C", $I5263="G",$I5263="DI",$I5263="CI-L",$I5263="CI-U",$I5263="")),$L5263,IF(K5263&gt;$AE$34,$L5263,0)),0)</f>
        <v>0</v>
      </c>
      <c r="Z5263" s="33">
        <f t="shared" ref="Z5263:Z5326" si="494">IF(OR($D5263="Lead",$E5263="Lead",$H5263="Lead",$I5263="Lead"),$L5263,0)</f>
        <v>0</v>
      </c>
      <c r="AA5263" s="34">
        <f t="shared" ref="AA5263:AA5326" si="495">IF($Z5263=0,IF(OR($F5263="Yes",$F5263="Unknown",$D5263="UNK",$D5263="UNK-NOLG",$D5263="UNK-LG",$E5263="UNK",$E5263="UNK-NOLG",$E5263="UNK-LG"),IF(OR($H5263="G",$H5263="UNK-LG",$I5263="G",$I5263="UNK-LG"),$L5263,0),0),0)</f>
        <v>0</v>
      </c>
      <c r="AB5263" s="33">
        <f t="shared" ref="AB5263:AB5326" si="496">IF(AND($AA5263=0,$Z5263=0),IF(OR($D5263="UNK",$E5263="UNK",$H5263="UNK",$I5263="UNK",$D5263="UNK-NOLG",$E5263="UNK-NOLG",$H5263="UNK-NOLG",$I5263="UNK-NOLG",$D5263="UNK-LG",$E5263="UNK-LG",$H5263="UNK-LG",$I5263="UNK-LG"),IF(K5263&gt;$AE$34,0,$L5263),0),0)</f>
        <v>0</v>
      </c>
      <c r="AC5263" s="34" t="str">
        <f t="shared" ref="AC5263:AC5326" si="497">IF($Z5263&gt;0,"Lead",IF($AA5263&gt;0,"GRR",IF($AB5263&gt;0,"UNK",IF($Y5263&gt;0,"Non-Lead","Not Determined"))))</f>
        <v>Not Determined</v>
      </c>
    </row>
    <row r="5264" spans="1:29" x14ac:dyDescent="0.25">
      <c r="A5264" s="48"/>
      <c r="B5264" s="48"/>
      <c r="C5264" s="44"/>
      <c r="D5264" s="44"/>
      <c r="E5264" s="44"/>
      <c r="F5264" s="44"/>
      <c r="G5264" s="44"/>
      <c r="H5264" s="44"/>
      <c r="I5264" s="44"/>
      <c r="J5264" s="44"/>
      <c r="K5264" s="88"/>
      <c r="L5264" s="50">
        <v>1</v>
      </c>
      <c r="M5264" s="49"/>
      <c r="N5264" s="49"/>
      <c r="O5264" s="49"/>
      <c r="P5264" s="49"/>
      <c r="Q5264" s="49"/>
      <c r="R5264" s="49"/>
      <c r="S5264" s="49"/>
      <c r="X5264" s="33">
        <f t="shared" si="492"/>
        <v>0</v>
      </c>
      <c r="Y5264" s="33">
        <f t="shared" si="493"/>
        <v>0</v>
      </c>
      <c r="Z5264" s="33">
        <f t="shared" si="494"/>
        <v>0</v>
      </c>
      <c r="AA5264" s="34">
        <f t="shared" si="495"/>
        <v>0</v>
      </c>
      <c r="AB5264" s="33">
        <f t="shared" si="496"/>
        <v>0</v>
      </c>
      <c r="AC5264" s="34" t="str">
        <f t="shared" si="497"/>
        <v>Not Determined</v>
      </c>
    </row>
    <row r="5265" spans="1:29" x14ac:dyDescent="0.25">
      <c r="A5265" s="48"/>
      <c r="B5265" s="48"/>
      <c r="C5265" s="44"/>
      <c r="D5265" s="44"/>
      <c r="E5265" s="44"/>
      <c r="F5265" s="44"/>
      <c r="G5265" s="44"/>
      <c r="H5265" s="44"/>
      <c r="I5265" s="44"/>
      <c r="J5265" s="44"/>
      <c r="K5265" s="88"/>
      <c r="L5265" s="50">
        <v>1</v>
      </c>
      <c r="M5265" s="49"/>
      <c r="N5265" s="49"/>
      <c r="O5265" s="49"/>
      <c r="P5265" s="49"/>
      <c r="Q5265" s="49"/>
      <c r="R5265" s="49"/>
      <c r="S5265" s="49"/>
      <c r="X5265" s="33">
        <f t="shared" si="492"/>
        <v>0</v>
      </c>
      <c r="Y5265" s="33">
        <f t="shared" si="493"/>
        <v>0</v>
      </c>
      <c r="Z5265" s="33">
        <f t="shared" si="494"/>
        <v>0</v>
      </c>
      <c r="AA5265" s="34">
        <f t="shared" si="495"/>
        <v>0</v>
      </c>
      <c r="AB5265" s="33">
        <f t="shared" si="496"/>
        <v>0</v>
      </c>
      <c r="AC5265" s="34" t="str">
        <f t="shared" si="497"/>
        <v>Not Determined</v>
      </c>
    </row>
    <row r="5266" spans="1:29" x14ac:dyDescent="0.25">
      <c r="A5266" s="48"/>
      <c r="B5266" s="48"/>
      <c r="C5266" s="44"/>
      <c r="D5266" s="44"/>
      <c r="E5266" s="44"/>
      <c r="F5266" s="44"/>
      <c r="G5266" s="44"/>
      <c r="H5266" s="44"/>
      <c r="I5266" s="44"/>
      <c r="J5266" s="44"/>
      <c r="K5266" s="88"/>
      <c r="L5266" s="50">
        <v>1</v>
      </c>
      <c r="M5266" s="49"/>
      <c r="N5266" s="49"/>
      <c r="O5266" s="49"/>
      <c r="P5266" s="49"/>
      <c r="Q5266" s="49"/>
      <c r="R5266" s="49"/>
      <c r="S5266" s="49"/>
      <c r="X5266" s="33">
        <f t="shared" si="492"/>
        <v>0</v>
      </c>
      <c r="Y5266" s="33">
        <f t="shared" si="493"/>
        <v>0</v>
      </c>
      <c r="Z5266" s="33">
        <f t="shared" si="494"/>
        <v>0</v>
      </c>
      <c r="AA5266" s="34">
        <f t="shared" si="495"/>
        <v>0</v>
      </c>
      <c r="AB5266" s="33">
        <f t="shared" si="496"/>
        <v>0</v>
      </c>
      <c r="AC5266" s="34" t="str">
        <f t="shared" si="497"/>
        <v>Not Determined</v>
      </c>
    </row>
    <row r="5267" spans="1:29" x14ac:dyDescent="0.25">
      <c r="A5267" s="48"/>
      <c r="B5267" s="48"/>
      <c r="C5267" s="44"/>
      <c r="D5267" s="44"/>
      <c r="E5267" s="44"/>
      <c r="F5267" s="44"/>
      <c r="G5267" s="44"/>
      <c r="H5267" s="44"/>
      <c r="I5267" s="44"/>
      <c r="J5267" s="44"/>
      <c r="K5267" s="88"/>
      <c r="L5267" s="50">
        <v>1</v>
      </c>
      <c r="M5267" s="49"/>
      <c r="N5267" s="49"/>
      <c r="O5267" s="49"/>
      <c r="P5267" s="49"/>
      <c r="Q5267" s="49"/>
      <c r="R5267" s="49"/>
      <c r="S5267" s="49"/>
      <c r="X5267" s="33">
        <f t="shared" si="492"/>
        <v>0</v>
      </c>
      <c r="Y5267" s="33">
        <f t="shared" si="493"/>
        <v>0</v>
      </c>
      <c r="Z5267" s="33">
        <f t="shared" si="494"/>
        <v>0</v>
      </c>
      <c r="AA5267" s="34">
        <f t="shared" si="495"/>
        <v>0</v>
      </c>
      <c r="AB5267" s="33">
        <f t="shared" si="496"/>
        <v>0</v>
      </c>
      <c r="AC5267" s="34" t="str">
        <f t="shared" si="497"/>
        <v>Not Determined</v>
      </c>
    </row>
    <row r="5268" spans="1:29" x14ac:dyDescent="0.25">
      <c r="A5268" s="48"/>
      <c r="B5268" s="48"/>
      <c r="C5268" s="44"/>
      <c r="D5268" s="44"/>
      <c r="E5268" s="44"/>
      <c r="F5268" s="44"/>
      <c r="G5268" s="44"/>
      <c r="H5268" s="44"/>
      <c r="I5268" s="44"/>
      <c r="J5268" s="44"/>
      <c r="K5268" s="88"/>
      <c r="L5268" s="50">
        <v>1</v>
      </c>
      <c r="M5268" s="49"/>
      <c r="N5268" s="49"/>
      <c r="O5268" s="49"/>
      <c r="P5268" s="49"/>
      <c r="Q5268" s="49"/>
      <c r="R5268" s="49"/>
      <c r="S5268" s="49"/>
      <c r="X5268" s="33">
        <f t="shared" si="492"/>
        <v>0</v>
      </c>
      <c r="Y5268" s="33">
        <f t="shared" si="493"/>
        <v>0</v>
      </c>
      <c r="Z5268" s="33">
        <f t="shared" si="494"/>
        <v>0</v>
      </c>
      <c r="AA5268" s="34">
        <f t="shared" si="495"/>
        <v>0</v>
      </c>
      <c r="AB5268" s="33">
        <f t="shared" si="496"/>
        <v>0</v>
      </c>
      <c r="AC5268" s="34" t="str">
        <f t="shared" si="497"/>
        <v>Not Determined</v>
      </c>
    </row>
    <row r="5269" spans="1:29" x14ac:dyDescent="0.25">
      <c r="A5269" s="48"/>
      <c r="B5269" s="48"/>
      <c r="C5269" s="44"/>
      <c r="D5269" s="44"/>
      <c r="E5269" s="44"/>
      <c r="F5269" s="44"/>
      <c r="G5269" s="44"/>
      <c r="H5269" s="44"/>
      <c r="I5269" s="44"/>
      <c r="J5269" s="44"/>
      <c r="K5269" s="88"/>
      <c r="L5269" s="50">
        <v>1</v>
      </c>
      <c r="M5269" s="49"/>
      <c r="N5269" s="49"/>
      <c r="O5269" s="49"/>
      <c r="P5269" s="49"/>
      <c r="Q5269" s="49"/>
      <c r="R5269" s="49"/>
      <c r="S5269" s="49"/>
      <c r="X5269" s="33">
        <f t="shared" si="492"/>
        <v>0</v>
      </c>
      <c r="Y5269" s="33">
        <f t="shared" si="493"/>
        <v>0</v>
      </c>
      <c r="Z5269" s="33">
        <f t="shared" si="494"/>
        <v>0</v>
      </c>
      <c r="AA5269" s="34">
        <f t="shared" si="495"/>
        <v>0</v>
      </c>
      <c r="AB5269" s="33">
        <f t="shared" si="496"/>
        <v>0</v>
      </c>
      <c r="AC5269" s="34" t="str">
        <f t="shared" si="497"/>
        <v>Not Determined</v>
      </c>
    </row>
    <row r="5270" spans="1:29" x14ac:dyDescent="0.25">
      <c r="A5270" s="48"/>
      <c r="B5270" s="48"/>
      <c r="C5270" s="44"/>
      <c r="D5270" s="44"/>
      <c r="E5270" s="44"/>
      <c r="F5270" s="44"/>
      <c r="G5270" s="44"/>
      <c r="H5270" s="44"/>
      <c r="I5270" s="44"/>
      <c r="J5270" s="44"/>
      <c r="K5270" s="88"/>
      <c r="L5270" s="50">
        <v>1</v>
      </c>
      <c r="M5270" s="49"/>
      <c r="N5270" s="49"/>
      <c r="O5270" s="49"/>
      <c r="P5270" s="49"/>
      <c r="Q5270" s="49"/>
      <c r="R5270" s="49"/>
      <c r="S5270" s="49"/>
      <c r="X5270" s="33">
        <f t="shared" si="492"/>
        <v>0</v>
      </c>
      <c r="Y5270" s="33">
        <f t="shared" si="493"/>
        <v>0</v>
      </c>
      <c r="Z5270" s="33">
        <f t="shared" si="494"/>
        <v>0</v>
      </c>
      <c r="AA5270" s="34">
        <f t="shared" si="495"/>
        <v>0</v>
      </c>
      <c r="AB5270" s="33">
        <f t="shared" si="496"/>
        <v>0</v>
      </c>
      <c r="AC5270" s="34" t="str">
        <f t="shared" si="497"/>
        <v>Not Determined</v>
      </c>
    </row>
    <row r="5271" spans="1:29" x14ac:dyDescent="0.25">
      <c r="A5271" s="48"/>
      <c r="B5271" s="48"/>
      <c r="C5271" s="44"/>
      <c r="D5271" s="44"/>
      <c r="E5271" s="44"/>
      <c r="F5271" s="44"/>
      <c r="G5271" s="44"/>
      <c r="H5271" s="44"/>
      <c r="I5271" s="44"/>
      <c r="J5271" s="44"/>
      <c r="K5271" s="88"/>
      <c r="L5271" s="50">
        <v>1</v>
      </c>
      <c r="M5271" s="49"/>
      <c r="N5271" s="49"/>
      <c r="O5271" s="49"/>
      <c r="P5271" s="49"/>
      <c r="Q5271" s="49"/>
      <c r="R5271" s="49"/>
      <c r="S5271" s="49"/>
      <c r="X5271" s="33">
        <f t="shared" si="492"/>
        <v>0</v>
      </c>
      <c r="Y5271" s="33">
        <f t="shared" si="493"/>
        <v>0</v>
      </c>
      <c r="Z5271" s="33">
        <f t="shared" si="494"/>
        <v>0</v>
      </c>
      <c r="AA5271" s="34">
        <f t="shared" si="495"/>
        <v>0</v>
      </c>
      <c r="AB5271" s="33">
        <f t="shared" si="496"/>
        <v>0</v>
      </c>
      <c r="AC5271" s="34" t="str">
        <f t="shared" si="497"/>
        <v>Not Determined</v>
      </c>
    </row>
    <row r="5272" spans="1:29" x14ac:dyDescent="0.25">
      <c r="A5272" s="48"/>
      <c r="B5272" s="48"/>
      <c r="C5272" s="44"/>
      <c r="D5272" s="44"/>
      <c r="E5272" s="44"/>
      <c r="F5272" s="44"/>
      <c r="G5272" s="44"/>
      <c r="H5272" s="44"/>
      <c r="I5272" s="44"/>
      <c r="J5272" s="44"/>
      <c r="K5272" s="88"/>
      <c r="L5272" s="50">
        <v>1</v>
      </c>
      <c r="M5272" s="49"/>
      <c r="N5272" s="49"/>
      <c r="O5272" s="49"/>
      <c r="P5272" s="49"/>
      <c r="Q5272" s="49"/>
      <c r="R5272" s="49"/>
      <c r="S5272" s="49"/>
      <c r="X5272" s="33">
        <f t="shared" si="492"/>
        <v>0</v>
      </c>
      <c r="Y5272" s="33">
        <f t="shared" si="493"/>
        <v>0</v>
      </c>
      <c r="Z5272" s="33">
        <f t="shared" si="494"/>
        <v>0</v>
      </c>
      <c r="AA5272" s="34">
        <f t="shared" si="495"/>
        <v>0</v>
      </c>
      <c r="AB5272" s="33">
        <f t="shared" si="496"/>
        <v>0</v>
      </c>
      <c r="AC5272" s="34" t="str">
        <f t="shared" si="497"/>
        <v>Not Determined</v>
      </c>
    </row>
    <row r="5273" spans="1:29" x14ac:dyDescent="0.25">
      <c r="A5273" s="48"/>
      <c r="B5273" s="48"/>
      <c r="C5273" s="44"/>
      <c r="D5273" s="44"/>
      <c r="E5273" s="44"/>
      <c r="F5273" s="44"/>
      <c r="G5273" s="44"/>
      <c r="H5273" s="44"/>
      <c r="I5273" s="44"/>
      <c r="J5273" s="44"/>
      <c r="K5273" s="88"/>
      <c r="L5273" s="50">
        <v>1</v>
      </c>
      <c r="M5273" s="49"/>
      <c r="N5273" s="49"/>
      <c r="O5273" s="49"/>
      <c r="P5273" s="49"/>
      <c r="Q5273" s="49"/>
      <c r="R5273" s="49"/>
      <c r="S5273" s="49"/>
      <c r="X5273" s="33">
        <f t="shared" si="492"/>
        <v>0</v>
      </c>
      <c r="Y5273" s="33">
        <f t="shared" si="493"/>
        <v>0</v>
      </c>
      <c r="Z5273" s="33">
        <f t="shared" si="494"/>
        <v>0</v>
      </c>
      <c r="AA5273" s="34">
        <f t="shared" si="495"/>
        <v>0</v>
      </c>
      <c r="AB5273" s="33">
        <f t="shared" si="496"/>
        <v>0</v>
      </c>
      <c r="AC5273" s="34" t="str">
        <f t="shared" si="497"/>
        <v>Not Determined</v>
      </c>
    </row>
    <row r="5274" spans="1:29" x14ac:dyDescent="0.25">
      <c r="A5274" s="48"/>
      <c r="B5274" s="48"/>
      <c r="C5274" s="44"/>
      <c r="D5274" s="44"/>
      <c r="E5274" s="44"/>
      <c r="F5274" s="44"/>
      <c r="G5274" s="44"/>
      <c r="H5274" s="44"/>
      <c r="I5274" s="44"/>
      <c r="J5274" s="44"/>
      <c r="K5274" s="88"/>
      <c r="L5274" s="50">
        <v>1</v>
      </c>
      <c r="M5274" s="49"/>
      <c r="N5274" s="49"/>
      <c r="O5274" s="49"/>
      <c r="P5274" s="49"/>
      <c r="Q5274" s="49"/>
      <c r="R5274" s="49"/>
      <c r="S5274" s="49"/>
      <c r="X5274" s="33">
        <f t="shared" si="492"/>
        <v>0</v>
      </c>
      <c r="Y5274" s="33">
        <f t="shared" si="493"/>
        <v>0</v>
      </c>
      <c r="Z5274" s="33">
        <f t="shared" si="494"/>
        <v>0</v>
      </c>
      <c r="AA5274" s="34">
        <f t="shared" si="495"/>
        <v>0</v>
      </c>
      <c r="AB5274" s="33">
        <f t="shared" si="496"/>
        <v>0</v>
      </c>
      <c r="AC5274" s="34" t="str">
        <f t="shared" si="497"/>
        <v>Not Determined</v>
      </c>
    </row>
    <row r="5275" spans="1:29" x14ac:dyDescent="0.25">
      <c r="A5275" s="48"/>
      <c r="B5275" s="48"/>
      <c r="C5275" s="44"/>
      <c r="D5275" s="44"/>
      <c r="E5275" s="44"/>
      <c r="F5275" s="44"/>
      <c r="G5275" s="44"/>
      <c r="H5275" s="44"/>
      <c r="I5275" s="44"/>
      <c r="J5275" s="44"/>
      <c r="K5275" s="88"/>
      <c r="L5275" s="50">
        <v>1</v>
      </c>
      <c r="M5275" s="49"/>
      <c r="N5275" s="49"/>
      <c r="O5275" s="49"/>
      <c r="P5275" s="49"/>
      <c r="Q5275" s="49"/>
      <c r="R5275" s="49"/>
      <c r="S5275" s="49"/>
      <c r="X5275" s="33">
        <f t="shared" si="492"/>
        <v>0</v>
      </c>
      <c r="Y5275" s="33">
        <f t="shared" si="493"/>
        <v>0</v>
      </c>
      <c r="Z5275" s="33">
        <f t="shared" si="494"/>
        <v>0</v>
      </c>
      <c r="AA5275" s="34">
        <f t="shared" si="495"/>
        <v>0</v>
      </c>
      <c r="AB5275" s="33">
        <f t="shared" si="496"/>
        <v>0</v>
      </c>
      <c r="AC5275" s="34" t="str">
        <f t="shared" si="497"/>
        <v>Not Determined</v>
      </c>
    </row>
    <row r="5276" spans="1:29" x14ac:dyDescent="0.25">
      <c r="A5276" s="48"/>
      <c r="B5276" s="48"/>
      <c r="C5276" s="44"/>
      <c r="D5276" s="44"/>
      <c r="E5276" s="44"/>
      <c r="F5276" s="44"/>
      <c r="G5276" s="44"/>
      <c r="H5276" s="44"/>
      <c r="I5276" s="44"/>
      <c r="J5276" s="44"/>
      <c r="K5276" s="88"/>
      <c r="L5276" s="50">
        <v>1</v>
      </c>
      <c r="M5276" s="49"/>
      <c r="N5276" s="49"/>
      <c r="O5276" s="49"/>
      <c r="P5276" s="49"/>
      <c r="Q5276" s="49"/>
      <c r="R5276" s="49"/>
      <c r="S5276" s="49"/>
      <c r="X5276" s="33">
        <f t="shared" si="492"/>
        <v>0</v>
      </c>
      <c r="Y5276" s="33">
        <f t="shared" si="493"/>
        <v>0</v>
      </c>
      <c r="Z5276" s="33">
        <f t="shared" si="494"/>
        <v>0</v>
      </c>
      <c r="AA5276" s="34">
        <f t="shared" si="495"/>
        <v>0</v>
      </c>
      <c r="AB5276" s="33">
        <f t="shared" si="496"/>
        <v>0</v>
      </c>
      <c r="AC5276" s="34" t="str">
        <f t="shared" si="497"/>
        <v>Not Determined</v>
      </c>
    </row>
    <row r="5277" spans="1:29" x14ac:dyDescent="0.25">
      <c r="A5277" s="48"/>
      <c r="B5277" s="48"/>
      <c r="C5277" s="44"/>
      <c r="D5277" s="44"/>
      <c r="E5277" s="44"/>
      <c r="F5277" s="44"/>
      <c r="G5277" s="44"/>
      <c r="H5277" s="44"/>
      <c r="I5277" s="44"/>
      <c r="J5277" s="44"/>
      <c r="K5277" s="88"/>
      <c r="L5277" s="50">
        <v>1</v>
      </c>
      <c r="M5277" s="49"/>
      <c r="N5277" s="49"/>
      <c r="O5277" s="49"/>
      <c r="P5277" s="49"/>
      <c r="Q5277" s="49"/>
      <c r="R5277" s="49"/>
      <c r="S5277" s="49"/>
      <c r="X5277" s="33">
        <f t="shared" si="492"/>
        <v>0</v>
      </c>
      <c r="Y5277" s="33">
        <f t="shared" si="493"/>
        <v>0</v>
      </c>
      <c r="Z5277" s="33">
        <f t="shared" si="494"/>
        <v>0</v>
      </c>
      <c r="AA5277" s="34">
        <f t="shared" si="495"/>
        <v>0</v>
      </c>
      <c r="AB5277" s="33">
        <f t="shared" si="496"/>
        <v>0</v>
      </c>
      <c r="AC5277" s="34" t="str">
        <f t="shared" si="497"/>
        <v>Not Determined</v>
      </c>
    </row>
    <row r="5278" spans="1:29" x14ac:dyDescent="0.25">
      <c r="A5278" s="48"/>
      <c r="B5278" s="48"/>
      <c r="C5278" s="44"/>
      <c r="D5278" s="44"/>
      <c r="E5278" s="44"/>
      <c r="F5278" s="44"/>
      <c r="G5278" s="44"/>
      <c r="H5278" s="44"/>
      <c r="I5278" s="44"/>
      <c r="J5278" s="44"/>
      <c r="K5278" s="88"/>
      <c r="L5278" s="50">
        <v>1</v>
      </c>
      <c r="M5278" s="49"/>
      <c r="N5278" s="49"/>
      <c r="O5278" s="49"/>
      <c r="P5278" s="49"/>
      <c r="Q5278" s="49"/>
      <c r="R5278" s="49"/>
      <c r="S5278" s="49"/>
      <c r="X5278" s="33">
        <f t="shared" si="492"/>
        <v>0</v>
      </c>
      <c r="Y5278" s="33">
        <f t="shared" si="493"/>
        <v>0</v>
      </c>
      <c r="Z5278" s="33">
        <f t="shared" si="494"/>
        <v>0</v>
      </c>
      <c r="AA5278" s="34">
        <f t="shared" si="495"/>
        <v>0</v>
      </c>
      <c r="AB5278" s="33">
        <f t="shared" si="496"/>
        <v>0</v>
      </c>
      <c r="AC5278" s="34" t="str">
        <f t="shared" si="497"/>
        <v>Not Determined</v>
      </c>
    </row>
    <row r="5279" spans="1:29" x14ac:dyDescent="0.25">
      <c r="A5279" s="48"/>
      <c r="B5279" s="48"/>
      <c r="C5279" s="44"/>
      <c r="D5279" s="44"/>
      <c r="E5279" s="44"/>
      <c r="F5279" s="44"/>
      <c r="G5279" s="44"/>
      <c r="H5279" s="44"/>
      <c r="I5279" s="44"/>
      <c r="J5279" s="44"/>
      <c r="K5279" s="88"/>
      <c r="L5279" s="50">
        <v>1</v>
      </c>
      <c r="M5279" s="49"/>
      <c r="N5279" s="49"/>
      <c r="O5279" s="49"/>
      <c r="P5279" s="49"/>
      <c r="Q5279" s="49"/>
      <c r="R5279" s="49"/>
      <c r="S5279" s="49"/>
      <c r="X5279" s="33">
        <f t="shared" si="492"/>
        <v>0</v>
      </c>
      <c r="Y5279" s="33">
        <f t="shared" si="493"/>
        <v>0</v>
      </c>
      <c r="Z5279" s="33">
        <f t="shared" si="494"/>
        <v>0</v>
      </c>
      <c r="AA5279" s="34">
        <f t="shared" si="495"/>
        <v>0</v>
      </c>
      <c r="AB5279" s="33">
        <f t="shared" si="496"/>
        <v>0</v>
      </c>
      <c r="AC5279" s="34" t="str">
        <f t="shared" si="497"/>
        <v>Not Determined</v>
      </c>
    </row>
    <row r="5280" spans="1:29" x14ac:dyDescent="0.25">
      <c r="A5280" s="48"/>
      <c r="B5280" s="48"/>
      <c r="C5280" s="44"/>
      <c r="D5280" s="44"/>
      <c r="E5280" s="44"/>
      <c r="F5280" s="44"/>
      <c r="G5280" s="44"/>
      <c r="H5280" s="44"/>
      <c r="I5280" s="44"/>
      <c r="J5280" s="44"/>
      <c r="K5280" s="88"/>
      <c r="L5280" s="50">
        <v>1</v>
      </c>
      <c r="M5280" s="49"/>
      <c r="N5280" s="49"/>
      <c r="O5280" s="49"/>
      <c r="P5280" s="49"/>
      <c r="Q5280" s="49"/>
      <c r="R5280" s="49"/>
      <c r="S5280" s="49"/>
      <c r="X5280" s="33">
        <f t="shared" si="492"/>
        <v>0</v>
      </c>
      <c r="Y5280" s="33">
        <f t="shared" si="493"/>
        <v>0</v>
      </c>
      <c r="Z5280" s="33">
        <f t="shared" si="494"/>
        <v>0</v>
      </c>
      <c r="AA5280" s="34">
        <f t="shared" si="495"/>
        <v>0</v>
      </c>
      <c r="AB5280" s="33">
        <f t="shared" si="496"/>
        <v>0</v>
      </c>
      <c r="AC5280" s="34" t="str">
        <f t="shared" si="497"/>
        <v>Not Determined</v>
      </c>
    </row>
    <row r="5281" spans="1:29" x14ac:dyDescent="0.25">
      <c r="A5281" s="48"/>
      <c r="B5281" s="48"/>
      <c r="C5281" s="44"/>
      <c r="D5281" s="44"/>
      <c r="E5281" s="44"/>
      <c r="F5281" s="44"/>
      <c r="G5281" s="44"/>
      <c r="H5281" s="44"/>
      <c r="I5281" s="44"/>
      <c r="J5281" s="44"/>
      <c r="K5281" s="88"/>
      <c r="L5281" s="50">
        <v>1</v>
      </c>
      <c r="M5281" s="49"/>
      <c r="N5281" s="49"/>
      <c r="O5281" s="49"/>
      <c r="P5281" s="49"/>
      <c r="Q5281" s="49"/>
      <c r="R5281" s="49"/>
      <c r="S5281" s="49"/>
      <c r="X5281" s="33">
        <f t="shared" si="492"/>
        <v>0</v>
      </c>
      <c r="Y5281" s="33">
        <f t="shared" si="493"/>
        <v>0</v>
      </c>
      <c r="Z5281" s="33">
        <f t="shared" si="494"/>
        <v>0</v>
      </c>
      <c r="AA5281" s="34">
        <f t="shared" si="495"/>
        <v>0</v>
      </c>
      <c r="AB5281" s="33">
        <f t="shared" si="496"/>
        <v>0</v>
      </c>
      <c r="AC5281" s="34" t="str">
        <f t="shared" si="497"/>
        <v>Not Determined</v>
      </c>
    </row>
    <row r="5282" spans="1:29" x14ac:dyDescent="0.25">
      <c r="A5282" s="48"/>
      <c r="B5282" s="48"/>
      <c r="C5282" s="44"/>
      <c r="D5282" s="44"/>
      <c r="E5282" s="44"/>
      <c r="F5282" s="44"/>
      <c r="G5282" s="44"/>
      <c r="H5282" s="44"/>
      <c r="I5282" s="44"/>
      <c r="J5282" s="44"/>
      <c r="K5282" s="88"/>
      <c r="L5282" s="50">
        <v>1</v>
      </c>
      <c r="M5282" s="49"/>
      <c r="N5282" s="49"/>
      <c r="O5282" s="49"/>
      <c r="P5282" s="49"/>
      <c r="Q5282" s="49"/>
      <c r="R5282" s="49"/>
      <c r="S5282" s="49"/>
      <c r="X5282" s="33">
        <f t="shared" si="492"/>
        <v>0</v>
      </c>
      <c r="Y5282" s="33">
        <f t="shared" si="493"/>
        <v>0</v>
      </c>
      <c r="Z5282" s="33">
        <f t="shared" si="494"/>
        <v>0</v>
      </c>
      <c r="AA5282" s="34">
        <f t="shared" si="495"/>
        <v>0</v>
      </c>
      <c r="AB5282" s="33">
        <f t="shared" si="496"/>
        <v>0</v>
      </c>
      <c r="AC5282" s="34" t="str">
        <f t="shared" si="497"/>
        <v>Not Determined</v>
      </c>
    </row>
    <row r="5283" spans="1:29" x14ac:dyDescent="0.25">
      <c r="A5283" s="48"/>
      <c r="B5283" s="48"/>
      <c r="C5283" s="44"/>
      <c r="D5283" s="44"/>
      <c r="E5283" s="44"/>
      <c r="F5283" s="44"/>
      <c r="G5283" s="44"/>
      <c r="H5283" s="44"/>
      <c r="I5283" s="44"/>
      <c r="J5283" s="44"/>
      <c r="K5283" s="88"/>
      <c r="L5283" s="50">
        <v>1</v>
      </c>
      <c r="M5283" s="49"/>
      <c r="N5283" s="49"/>
      <c r="O5283" s="49"/>
      <c r="P5283" s="49"/>
      <c r="Q5283" s="49"/>
      <c r="R5283" s="49"/>
      <c r="S5283" s="49"/>
      <c r="X5283" s="33">
        <f t="shared" si="492"/>
        <v>0</v>
      </c>
      <c r="Y5283" s="33">
        <f t="shared" si="493"/>
        <v>0</v>
      </c>
      <c r="Z5283" s="33">
        <f t="shared" si="494"/>
        <v>0</v>
      </c>
      <c r="AA5283" s="34">
        <f t="shared" si="495"/>
        <v>0</v>
      </c>
      <c r="AB5283" s="33">
        <f t="shared" si="496"/>
        <v>0</v>
      </c>
      <c r="AC5283" s="34" t="str">
        <f t="shared" si="497"/>
        <v>Not Determined</v>
      </c>
    </row>
    <row r="5284" spans="1:29" x14ac:dyDescent="0.25">
      <c r="A5284" s="48"/>
      <c r="B5284" s="48"/>
      <c r="C5284" s="44"/>
      <c r="D5284" s="44"/>
      <c r="E5284" s="44"/>
      <c r="F5284" s="44"/>
      <c r="G5284" s="44"/>
      <c r="H5284" s="44"/>
      <c r="I5284" s="44"/>
      <c r="J5284" s="44"/>
      <c r="K5284" s="88"/>
      <c r="L5284" s="50">
        <v>1</v>
      </c>
      <c r="M5284" s="49"/>
      <c r="N5284" s="49"/>
      <c r="O5284" s="49"/>
      <c r="P5284" s="49"/>
      <c r="Q5284" s="49"/>
      <c r="R5284" s="49"/>
      <c r="S5284" s="49"/>
      <c r="X5284" s="33">
        <f t="shared" si="492"/>
        <v>0</v>
      </c>
      <c r="Y5284" s="33">
        <f t="shared" si="493"/>
        <v>0</v>
      </c>
      <c r="Z5284" s="33">
        <f t="shared" si="494"/>
        <v>0</v>
      </c>
      <c r="AA5284" s="34">
        <f t="shared" si="495"/>
        <v>0</v>
      </c>
      <c r="AB5284" s="33">
        <f t="shared" si="496"/>
        <v>0</v>
      </c>
      <c r="AC5284" s="34" t="str">
        <f t="shared" si="497"/>
        <v>Not Determined</v>
      </c>
    </row>
    <row r="5285" spans="1:29" x14ac:dyDescent="0.25">
      <c r="A5285" s="48"/>
      <c r="B5285" s="48"/>
      <c r="C5285" s="44"/>
      <c r="D5285" s="44"/>
      <c r="E5285" s="44"/>
      <c r="F5285" s="44"/>
      <c r="G5285" s="44"/>
      <c r="H5285" s="44"/>
      <c r="I5285" s="44"/>
      <c r="J5285" s="44"/>
      <c r="K5285" s="88"/>
      <c r="L5285" s="50">
        <v>1</v>
      </c>
      <c r="M5285" s="49"/>
      <c r="N5285" s="49"/>
      <c r="O5285" s="49"/>
      <c r="P5285" s="49"/>
      <c r="Q5285" s="49"/>
      <c r="R5285" s="49"/>
      <c r="S5285" s="49"/>
      <c r="X5285" s="33">
        <f t="shared" si="492"/>
        <v>0</v>
      </c>
      <c r="Y5285" s="33">
        <f t="shared" si="493"/>
        <v>0</v>
      </c>
      <c r="Z5285" s="33">
        <f t="shared" si="494"/>
        <v>0</v>
      </c>
      <c r="AA5285" s="34">
        <f t="shared" si="495"/>
        <v>0</v>
      </c>
      <c r="AB5285" s="33">
        <f t="shared" si="496"/>
        <v>0</v>
      </c>
      <c r="AC5285" s="34" t="str">
        <f t="shared" si="497"/>
        <v>Not Determined</v>
      </c>
    </row>
    <row r="5286" spans="1:29" x14ac:dyDescent="0.25">
      <c r="A5286" s="48"/>
      <c r="B5286" s="48"/>
      <c r="C5286" s="44"/>
      <c r="D5286" s="44"/>
      <c r="E5286" s="44"/>
      <c r="F5286" s="44"/>
      <c r="G5286" s="44"/>
      <c r="H5286" s="44"/>
      <c r="I5286" s="44"/>
      <c r="J5286" s="44"/>
      <c r="K5286" s="88"/>
      <c r="L5286" s="50">
        <v>1</v>
      </c>
      <c r="M5286" s="49"/>
      <c r="N5286" s="49"/>
      <c r="O5286" s="49"/>
      <c r="P5286" s="49"/>
      <c r="Q5286" s="49"/>
      <c r="R5286" s="49"/>
      <c r="S5286" s="49"/>
      <c r="X5286" s="33">
        <f t="shared" si="492"/>
        <v>0</v>
      </c>
      <c r="Y5286" s="33">
        <f t="shared" si="493"/>
        <v>0</v>
      </c>
      <c r="Z5286" s="33">
        <f t="shared" si="494"/>
        <v>0</v>
      </c>
      <c r="AA5286" s="34">
        <f t="shared" si="495"/>
        <v>0</v>
      </c>
      <c r="AB5286" s="33">
        <f t="shared" si="496"/>
        <v>0</v>
      </c>
      <c r="AC5286" s="34" t="str">
        <f t="shared" si="497"/>
        <v>Not Determined</v>
      </c>
    </row>
    <row r="5287" spans="1:29" x14ac:dyDescent="0.25">
      <c r="A5287" s="48"/>
      <c r="B5287" s="48"/>
      <c r="C5287" s="44"/>
      <c r="D5287" s="44"/>
      <c r="E5287" s="44"/>
      <c r="F5287" s="44"/>
      <c r="G5287" s="44"/>
      <c r="H5287" s="44"/>
      <c r="I5287" s="44"/>
      <c r="J5287" s="44"/>
      <c r="K5287" s="88"/>
      <c r="L5287" s="50">
        <v>1</v>
      </c>
      <c r="M5287" s="49"/>
      <c r="N5287" s="49"/>
      <c r="O5287" s="49"/>
      <c r="P5287" s="49"/>
      <c r="Q5287" s="49"/>
      <c r="R5287" s="49"/>
      <c r="S5287" s="49"/>
      <c r="X5287" s="33">
        <f t="shared" si="492"/>
        <v>0</v>
      </c>
      <c r="Y5287" s="33">
        <f t="shared" si="493"/>
        <v>0</v>
      </c>
      <c r="Z5287" s="33">
        <f t="shared" si="494"/>
        <v>0</v>
      </c>
      <c r="AA5287" s="34">
        <f t="shared" si="495"/>
        <v>0</v>
      </c>
      <c r="AB5287" s="33">
        <f t="shared" si="496"/>
        <v>0</v>
      </c>
      <c r="AC5287" s="34" t="str">
        <f t="shared" si="497"/>
        <v>Not Determined</v>
      </c>
    </row>
    <row r="5288" spans="1:29" x14ac:dyDescent="0.25">
      <c r="A5288" s="48"/>
      <c r="B5288" s="48"/>
      <c r="C5288" s="44"/>
      <c r="D5288" s="44"/>
      <c r="E5288" s="44"/>
      <c r="F5288" s="44"/>
      <c r="G5288" s="44"/>
      <c r="H5288" s="44"/>
      <c r="I5288" s="44"/>
      <c r="J5288" s="44"/>
      <c r="K5288" s="88"/>
      <c r="L5288" s="50">
        <v>1</v>
      </c>
      <c r="M5288" s="49"/>
      <c r="N5288" s="49"/>
      <c r="O5288" s="49"/>
      <c r="P5288" s="49"/>
      <c r="Q5288" s="49"/>
      <c r="R5288" s="49"/>
      <c r="S5288" s="49"/>
      <c r="X5288" s="33">
        <f t="shared" si="492"/>
        <v>0</v>
      </c>
      <c r="Y5288" s="33">
        <f t="shared" si="493"/>
        <v>0</v>
      </c>
      <c r="Z5288" s="33">
        <f t="shared" si="494"/>
        <v>0</v>
      </c>
      <c r="AA5288" s="34">
        <f t="shared" si="495"/>
        <v>0</v>
      </c>
      <c r="AB5288" s="33">
        <f t="shared" si="496"/>
        <v>0</v>
      </c>
      <c r="AC5288" s="34" t="str">
        <f t="shared" si="497"/>
        <v>Not Determined</v>
      </c>
    </row>
    <row r="5289" spans="1:29" x14ac:dyDescent="0.25">
      <c r="A5289" s="48"/>
      <c r="B5289" s="48"/>
      <c r="C5289" s="44"/>
      <c r="D5289" s="44"/>
      <c r="E5289" s="44"/>
      <c r="F5289" s="44"/>
      <c r="G5289" s="44"/>
      <c r="H5289" s="44"/>
      <c r="I5289" s="44"/>
      <c r="J5289" s="44"/>
      <c r="K5289" s="88"/>
      <c r="L5289" s="50">
        <v>1</v>
      </c>
      <c r="M5289" s="49"/>
      <c r="N5289" s="49"/>
      <c r="O5289" s="49"/>
      <c r="P5289" s="49"/>
      <c r="Q5289" s="49"/>
      <c r="R5289" s="49"/>
      <c r="S5289" s="49"/>
      <c r="X5289" s="33">
        <f t="shared" si="492"/>
        <v>0</v>
      </c>
      <c r="Y5289" s="33">
        <f t="shared" si="493"/>
        <v>0</v>
      </c>
      <c r="Z5289" s="33">
        <f t="shared" si="494"/>
        <v>0</v>
      </c>
      <c r="AA5289" s="34">
        <f t="shared" si="495"/>
        <v>0</v>
      </c>
      <c r="AB5289" s="33">
        <f t="shared" si="496"/>
        <v>0</v>
      </c>
      <c r="AC5289" s="34" t="str">
        <f t="shared" si="497"/>
        <v>Not Determined</v>
      </c>
    </row>
    <row r="5290" spans="1:29" x14ac:dyDescent="0.25">
      <c r="A5290" s="48"/>
      <c r="B5290" s="48"/>
      <c r="C5290" s="44"/>
      <c r="D5290" s="44"/>
      <c r="E5290" s="44"/>
      <c r="F5290" s="44"/>
      <c r="G5290" s="44"/>
      <c r="H5290" s="44"/>
      <c r="I5290" s="44"/>
      <c r="J5290" s="44"/>
      <c r="K5290" s="88"/>
      <c r="L5290" s="50">
        <v>1</v>
      </c>
      <c r="M5290" s="49"/>
      <c r="N5290" s="49"/>
      <c r="O5290" s="49"/>
      <c r="P5290" s="49"/>
      <c r="Q5290" s="49"/>
      <c r="R5290" s="49"/>
      <c r="S5290" s="49"/>
      <c r="X5290" s="33">
        <f t="shared" si="492"/>
        <v>0</v>
      </c>
      <c r="Y5290" s="33">
        <f t="shared" si="493"/>
        <v>0</v>
      </c>
      <c r="Z5290" s="33">
        <f t="shared" si="494"/>
        <v>0</v>
      </c>
      <c r="AA5290" s="34">
        <f t="shared" si="495"/>
        <v>0</v>
      </c>
      <c r="AB5290" s="33">
        <f t="shared" si="496"/>
        <v>0</v>
      </c>
      <c r="AC5290" s="34" t="str">
        <f t="shared" si="497"/>
        <v>Not Determined</v>
      </c>
    </row>
    <row r="5291" spans="1:29" x14ac:dyDescent="0.25">
      <c r="A5291" s="48"/>
      <c r="B5291" s="48"/>
      <c r="C5291" s="44"/>
      <c r="D5291" s="44"/>
      <c r="E5291" s="44"/>
      <c r="F5291" s="44"/>
      <c r="G5291" s="44"/>
      <c r="H5291" s="44"/>
      <c r="I5291" s="44"/>
      <c r="J5291" s="44"/>
      <c r="K5291" s="88"/>
      <c r="L5291" s="50">
        <v>1</v>
      </c>
      <c r="M5291" s="49"/>
      <c r="N5291" s="49"/>
      <c r="O5291" s="49"/>
      <c r="P5291" s="49"/>
      <c r="Q5291" s="49"/>
      <c r="R5291" s="49"/>
      <c r="S5291" s="49"/>
      <c r="X5291" s="33">
        <f t="shared" si="492"/>
        <v>0</v>
      </c>
      <c r="Y5291" s="33">
        <f t="shared" si="493"/>
        <v>0</v>
      </c>
      <c r="Z5291" s="33">
        <f t="shared" si="494"/>
        <v>0</v>
      </c>
      <c r="AA5291" s="34">
        <f t="shared" si="495"/>
        <v>0</v>
      </c>
      <c r="AB5291" s="33">
        <f t="shared" si="496"/>
        <v>0</v>
      </c>
      <c r="AC5291" s="34" t="str">
        <f t="shared" si="497"/>
        <v>Not Determined</v>
      </c>
    </row>
    <row r="5292" spans="1:29" x14ac:dyDescent="0.25">
      <c r="A5292" s="48"/>
      <c r="B5292" s="48"/>
      <c r="C5292" s="44"/>
      <c r="D5292" s="44"/>
      <c r="E5292" s="44"/>
      <c r="F5292" s="44"/>
      <c r="G5292" s="44"/>
      <c r="H5292" s="44"/>
      <c r="I5292" s="44"/>
      <c r="J5292" s="44"/>
      <c r="K5292" s="88"/>
      <c r="L5292" s="50">
        <v>1</v>
      </c>
      <c r="M5292" s="49"/>
      <c r="N5292" s="49"/>
      <c r="O5292" s="49"/>
      <c r="P5292" s="49"/>
      <c r="Q5292" s="49"/>
      <c r="R5292" s="49"/>
      <c r="S5292" s="49"/>
      <c r="X5292" s="33">
        <f t="shared" si="492"/>
        <v>0</v>
      </c>
      <c r="Y5292" s="33">
        <f t="shared" si="493"/>
        <v>0</v>
      </c>
      <c r="Z5292" s="33">
        <f t="shared" si="494"/>
        <v>0</v>
      </c>
      <c r="AA5292" s="34">
        <f t="shared" si="495"/>
        <v>0</v>
      </c>
      <c r="AB5292" s="33">
        <f t="shared" si="496"/>
        <v>0</v>
      </c>
      <c r="AC5292" s="34" t="str">
        <f t="shared" si="497"/>
        <v>Not Determined</v>
      </c>
    </row>
    <row r="5293" spans="1:29" x14ac:dyDescent="0.25">
      <c r="A5293" s="48"/>
      <c r="B5293" s="48"/>
      <c r="C5293" s="44"/>
      <c r="D5293" s="44"/>
      <c r="E5293" s="44"/>
      <c r="F5293" s="44"/>
      <c r="G5293" s="44"/>
      <c r="H5293" s="44"/>
      <c r="I5293" s="44"/>
      <c r="J5293" s="44"/>
      <c r="K5293" s="88"/>
      <c r="L5293" s="50">
        <v>1</v>
      </c>
      <c r="M5293" s="49"/>
      <c r="N5293" s="49"/>
      <c r="O5293" s="49"/>
      <c r="P5293" s="49"/>
      <c r="Q5293" s="49"/>
      <c r="R5293" s="49"/>
      <c r="S5293" s="49"/>
      <c r="X5293" s="33">
        <f t="shared" si="492"/>
        <v>0</v>
      </c>
      <c r="Y5293" s="33">
        <f t="shared" si="493"/>
        <v>0</v>
      </c>
      <c r="Z5293" s="33">
        <f t="shared" si="494"/>
        <v>0</v>
      </c>
      <c r="AA5293" s="34">
        <f t="shared" si="495"/>
        <v>0</v>
      </c>
      <c r="AB5293" s="33">
        <f t="shared" si="496"/>
        <v>0</v>
      </c>
      <c r="AC5293" s="34" t="str">
        <f t="shared" si="497"/>
        <v>Not Determined</v>
      </c>
    </row>
    <row r="5294" spans="1:29" x14ac:dyDescent="0.25">
      <c r="A5294" s="48"/>
      <c r="B5294" s="48"/>
      <c r="C5294" s="44"/>
      <c r="D5294" s="44"/>
      <c r="E5294" s="44"/>
      <c r="F5294" s="44"/>
      <c r="G5294" s="44"/>
      <c r="H5294" s="44"/>
      <c r="I5294" s="44"/>
      <c r="J5294" s="44"/>
      <c r="K5294" s="88"/>
      <c r="L5294" s="50">
        <v>1</v>
      </c>
      <c r="M5294" s="49"/>
      <c r="N5294" s="49"/>
      <c r="O5294" s="49"/>
      <c r="P5294" s="49"/>
      <c r="Q5294" s="49"/>
      <c r="R5294" s="49"/>
      <c r="S5294" s="49"/>
      <c r="X5294" s="33">
        <f t="shared" si="492"/>
        <v>0</v>
      </c>
      <c r="Y5294" s="33">
        <f t="shared" si="493"/>
        <v>0</v>
      </c>
      <c r="Z5294" s="33">
        <f t="shared" si="494"/>
        <v>0</v>
      </c>
      <c r="AA5294" s="34">
        <f t="shared" si="495"/>
        <v>0</v>
      </c>
      <c r="AB5294" s="33">
        <f t="shared" si="496"/>
        <v>0</v>
      </c>
      <c r="AC5294" s="34" t="str">
        <f t="shared" si="497"/>
        <v>Not Determined</v>
      </c>
    </row>
    <row r="5295" spans="1:29" x14ac:dyDescent="0.25">
      <c r="A5295" s="48"/>
      <c r="B5295" s="48"/>
      <c r="C5295" s="44"/>
      <c r="D5295" s="44"/>
      <c r="E5295" s="44"/>
      <c r="F5295" s="44"/>
      <c r="G5295" s="44"/>
      <c r="H5295" s="44"/>
      <c r="I5295" s="44"/>
      <c r="J5295" s="44"/>
      <c r="K5295" s="88"/>
      <c r="L5295" s="50">
        <v>1</v>
      </c>
      <c r="M5295" s="49"/>
      <c r="N5295" s="49"/>
      <c r="O5295" s="49"/>
      <c r="P5295" s="49"/>
      <c r="Q5295" s="49"/>
      <c r="R5295" s="49"/>
      <c r="S5295" s="49"/>
      <c r="X5295" s="33">
        <f t="shared" si="492"/>
        <v>0</v>
      </c>
      <c r="Y5295" s="33">
        <f t="shared" si="493"/>
        <v>0</v>
      </c>
      <c r="Z5295" s="33">
        <f t="shared" si="494"/>
        <v>0</v>
      </c>
      <c r="AA5295" s="34">
        <f t="shared" si="495"/>
        <v>0</v>
      </c>
      <c r="AB5295" s="33">
        <f t="shared" si="496"/>
        <v>0</v>
      </c>
      <c r="AC5295" s="34" t="str">
        <f t="shared" si="497"/>
        <v>Not Determined</v>
      </c>
    </row>
    <row r="5296" spans="1:29" x14ac:dyDescent="0.25">
      <c r="A5296" s="48"/>
      <c r="B5296" s="48"/>
      <c r="C5296" s="44"/>
      <c r="D5296" s="44"/>
      <c r="E5296" s="44"/>
      <c r="F5296" s="44"/>
      <c r="G5296" s="44"/>
      <c r="H5296" s="44"/>
      <c r="I5296" s="44"/>
      <c r="J5296" s="44"/>
      <c r="K5296" s="88"/>
      <c r="L5296" s="50">
        <v>1</v>
      </c>
      <c r="M5296" s="49"/>
      <c r="N5296" s="49"/>
      <c r="O5296" s="49"/>
      <c r="P5296" s="49"/>
      <c r="Q5296" s="49"/>
      <c r="R5296" s="49"/>
      <c r="S5296" s="49"/>
      <c r="X5296" s="33">
        <f t="shared" si="492"/>
        <v>0</v>
      </c>
      <c r="Y5296" s="33">
        <f t="shared" si="493"/>
        <v>0</v>
      </c>
      <c r="Z5296" s="33">
        <f t="shared" si="494"/>
        <v>0</v>
      </c>
      <c r="AA5296" s="34">
        <f t="shared" si="495"/>
        <v>0</v>
      </c>
      <c r="AB5296" s="33">
        <f t="shared" si="496"/>
        <v>0</v>
      </c>
      <c r="AC5296" s="34" t="str">
        <f t="shared" si="497"/>
        <v>Not Determined</v>
      </c>
    </row>
    <row r="5297" spans="1:29" x14ac:dyDescent="0.25">
      <c r="A5297" s="48"/>
      <c r="B5297" s="48"/>
      <c r="C5297" s="44"/>
      <c r="D5297" s="44"/>
      <c r="E5297" s="44"/>
      <c r="F5297" s="44"/>
      <c r="G5297" s="44"/>
      <c r="H5297" s="44"/>
      <c r="I5297" s="44"/>
      <c r="J5297" s="44"/>
      <c r="K5297" s="88"/>
      <c r="L5297" s="50">
        <v>1</v>
      </c>
      <c r="M5297" s="49"/>
      <c r="N5297" s="49"/>
      <c r="O5297" s="49"/>
      <c r="P5297" s="49"/>
      <c r="Q5297" s="49"/>
      <c r="R5297" s="49"/>
      <c r="S5297" s="49"/>
      <c r="X5297" s="33">
        <f t="shared" si="492"/>
        <v>0</v>
      </c>
      <c r="Y5297" s="33">
        <f t="shared" si="493"/>
        <v>0</v>
      </c>
      <c r="Z5297" s="33">
        <f t="shared" si="494"/>
        <v>0</v>
      </c>
      <c r="AA5297" s="34">
        <f t="shared" si="495"/>
        <v>0</v>
      </c>
      <c r="AB5297" s="33">
        <f t="shared" si="496"/>
        <v>0</v>
      </c>
      <c r="AC5297" s="34" t="str">
        <f t="shared" si="497"/>
        <v>Not Determined</v>
      </c>
    </row>
    <row r="5298" spans="1:29" x14ac:dyDescent="0.25">
      <c r="A5298" s="48"/>
      <c r="B5298" s="48"/>
      <c r="C5298" s="44"/>
      <c r="D5298" s="44"/>
      <c r="E5298" s="44"/>
      <c r="F5298" s="44"/>
      <c r="G5298" s="44"/>
      <c r="H5298" s="44"/>
      <c r="I5298" s="44"/>
      <c r="J5298" s="44"/>
      <c r="K5298" s="88"/>
      <c r="L5298" s="50">
        <v>1</v>
      </c>
      <c r="M5298" s="49"/>
      <c r="N5298" s="49"/>
      <c r="O5298" s="49"/>
      <c r="P5298" s="49"/>
      <c r="Q5298" s="49"/>
      <c r="R5298" s="49"/>
      <c r="S5298" s="49"/>
      <c r="X5298" s="33">
        <f t="shared" si="492"/>
        <v>0</v>
      </c>
      <c r="Y5298" s="33">
        <f t="shared" si="493"/>
        <v>0</v>
      </c>
      <c r="Z5298" s="33">
        <f t="shared" si="494"/>
        <v>0</v>
      </c>
      <c r="AA5298" s="34">
        <f t="shared" si="495"/>
        <v>0</v>
      </c>
      <c r="AB5298" s="33">
        <f t="shared" si="496"/>
        <v>0</v>
      </c>
      <c r="AC5298" s="34" t="str">
        <f t="shared" si="497"/>
        <v>Not Determined</v>
      </c>
    </row>
    <row r="5299" spans="1:29" x14ac:dyDescent="0.25">
      <c r="A5299" s="48"/>
      <c r="B5299" s="48"/>
      <c r="C5299" s="44"/>
      <c r="D5299" s="44"/>
      <c r="E5299" s="44"/>
      <c r="F5299" s="44"/>
      <c r="G5299" s="44"/>
      <c r="H5299" s="44"/>
      <c r="I5299" s="44"/>
      <c r="J5299" s="44"/>
      <c r="K5299" s="88"/>
      <c r="L5299" s="50">
        <v>1</v>
      </c>
      <c r="M5299" s="49"/>
      <c r="N5299" s="49"/>
      <c r="O5299" s="49"/>
      <c r="P5299" s="49"/>
      <c r="Q5299" s="49"/>
      <c r="R5299" s="49"/>
      <c r="S5299" s="49"/>
      <c r="X5299" s="33">
        <f t="shared" si="492"/>
        <v>0</v>
      </c>
      <c r="Y5299" s="33">
        <f t="shared" si="493"/>
        <v>0</v>
      </c>
      <c r="Z5299" s="33">
        <f t="shared" si="494"/>
        <v>0</v>
      </c>
      <c r="AA5299" s="34">
        <f t="shared" si="495"/>
        <v>0</v>
      </c>
      <c r="AB5299" s="33">
        <f t="shared" si="496"/>
        <v>0</v>
      </c>
      <c r="AC5299" s="34" t="str">
        <f t="shared" si="497"/>
        <v>Not Determined</v>
      </c>
    </row>
    <row r="5300" spans="1:29" x14ac:dyDescent="0.25">
      <c r="A5300" s="48"/>
      <c r="B5300" s="48"/>
      <c r="C5300" s="44"/>
      <c r="D5300" s="44"/>
      <c r="E5300" s="44"/>
      <c r="F5300" s="44"/>
      <c r="G5300" s="44"/>
      <c r="H5300" s="44"/>
      <c r="I5300" s="44"/>
      <c r="J5300" s="44"/>
      <c r="K5300" s="88"/>
      <c r="L5300" s="50">
        <v>1</v>
      </c>
      <c r="M5300" s="49"/>
      <c r="N5300" s="49"/>
      <c r="O5300" s="49"/>
      <c r="P5300" s="49"/>
      <c r="Q5300" s="49"/>
      <c r="R5300" s="49"/>
      <c r="S5300" s="49"/>
      <c r="X5300" s="33">
        <f t="shared" si="492"/>
        <v>0</v>
      </c>
      <c r="Y5300" s="33">
        <f t="shared" si="493"/>
        <v>0</v>
      </c>
      <c r="Z5300" s="33">
        <f t="shared" si="494"/>
        <v>0</v>
      </c>
      <c r="AA5300" s="34">
        <f t="shared" si="495"/>
        <v>0</v>
      </c>
      <c r="AB5300" s="33">
        <f t="shared" si="496"/>
        <v>0</v>
      </c>
      <c r="AC5300" s="34" t="str">
        <f t="shared" si="497"/>
        <v>Not Determined</v>
      </c>
    </row>
    <row r="5301" spans="1:29" x14ac:dyDescent="0.25">
      <c r="A5301" s="48"/>
      <c r="B5301" s="48"/>
      <c r="C5301" s="44"/>
      <c r="D5301" s="44"/>
      <c r="E5301" s="44"/>
      <c r="F5301" s="44"/>
      <c r="G5301" s="44"/>
      <c r="H5301" s="44"/>
      <c r="I5301" s="44"/>
      <c r="J5301" s="44"/>
      <c r="K5301" s="88"/>
      <c r="L5301" s="50">
        <v>1</v>
      </c>
      <c r="M5301" s="49"/>
      <c r="N5301" s="49"/>
      <c r="O5301" s="49"/>
      <c r="P5301" s="49"/>
      <c r="Q5301" s="49"/>
      <c r="R5301" s="49"/>
      <c r="S5301" s="49"/>
      <c r="X5301" s="33">
        <f t="shared" si="492"/>
        <v>0</v>
      </c>
      <c r="Y5301" s="33">
        <f t="shared" si="493"/>
        <v>0</v>
      </c>
      <c r="Z5301" s="33">
        <f t="shared" si="494"/>
        <v>0</v>
      </c>
      <c r="AA5301" s="34">
        <f t="shared" si="495"/>
        <v>0</v>
      </c>
      <c r="AB5301" s="33">
        <f t="shared" si="496"/>
        <v>0</v>
      </c>
      <c r="AC5301" s="34" t="str">
        <f t="shared" si="497"/>
        <v>Not Determined</v>
      </c>
    </row>
    <row r="5302" spans="1:29" x14ac:dyDescent="0.25">
      <c r="A5302" s="48"/>
      <c r="B5302" s="48"/>
      <c r="C5302" s="44"/>
      <c r="D5302" s="44"/>
      <c r="E5302" s="44"/>
      <c r="F5302" s="44"/>
      <c r="G5302" s="44"/>
      <c r="H5302" s="44"/>
      <c r="I5302" s="44"/>
      <c r="J5302" s="44"/>
      <c r="K5302" s="88"/>
      <c r="L5302" s="50">
        <v>1</v>
      </c>
      <c r="M5302" s="49"/>
      <c r="N5302" s="49"/>
      <c r="O5302" s="49"/>
      <c r="P5302" s="49"/>
      <c r="Q5302" s="49"/>
      <c r="R5302" s="49"/>
      <c r="S5302" s="49"/>
      <c r="X5302" s="33">
        <f t="shared" si="492"/>
        <v>0</v>
      </c>
      <c r="Y5302" s="33">
        <f t="shared" si="493"/>
        <v>0</v>
      </c>
      <c r="Z5302" s="33">
        <f t="shared" si="494"/>
        <v>0</v>
      </c>
      <c r="AA5302" s="34">
        <f t="shared" si="495"/>
        <v>0</v>
      </c>
      <c r="AB5302" s="33">
        <f t="shared" si="496"/>
        <v>0</v>
      </c>
      <c r="AC5302" s="34" t="str">
        <f t="shared" si="497"/>
        <v>Not Determined</v>
      </c>
    </row>
    <row r="5303" spans="1:29" x14ac:dyDescent="0.25">
      <c r="A5303" s="48"/>
      <c r="B5303" s="48"/>
      <c r="C5303" s="44"/>
      <c r="D5303" s="44"/>
      <c r="E5303" s="44"/>
      <c r="F5303" s="44"/>
      <c r="G5303" s="44"/>
      <c r="H5303" s="44"/>
      <c r="I5303" s="44"/>
      <c r="J5303" s="44"/>
      <c r="K5303" s="88"/>
      <c r="L5303" s="50">
        <v>1</v>
      </c>
      <c r="M5303" s="49"/>
      <c r="N5303" s="49"/>
      <c r="O5303" s="49"/>
      <c r="P5303" s="49"/>
      <c r="Q5303" s="49"/>
      <c r="R5303" s="49"/>
      <c r="S5303" s="49"/>
      <c r="X5303" s="33">
        <f t="shared" si="492"/>
        <v>0</v>
      </c>
      <c r="Y5303" s="33">
        <f t="shared" si="493"/>
        <v>0</v>
      </c>
      <c r="Z5303" s="33">
        <f t="shared" si="494"/>
        <v>0</v>
      </c>
      <c r="AA5303" s="34">
        <f t="shared" si="495"/>
        <v>0</v>
      </c>
      <c r="AB5303" s="33">
        <f t="shared" si="496"/>
        <v>0</v>
      </c>
      <c r="AC5303" s="34" t="str">
        <f t="shared" si="497"/>
        <v>Not Determined</v>
      </c>
    </row>
    <row r="5304" spans="1:29" x14ac:dyDescent="0.25">
      <c r="A5304" s="48"/>
      <c r="B5304" s="48"/>
      <c r="C5304" s="44"/>
      <c r="D5304" s="44"/>
      <c r="E5304" s="44"/>
      <c r="F5304" s="44"/>
      <c r="G5304" s="44"/>
      <c r="H5304" s="44"/>
      <c r="I5304" s="44"/>
      <c r="J5304" s="44"/>
      <c r="K5304" s="88"/>
      <c r="L5304" s="50">
        <v>1</v>
      </c>
      <c r="M5304" s="49"/>
      <c r="N5304" s="49"/>
      <c r="O5304" s="49"/>
      <c r="P5304" s="49"/>
      <c r="Q5304" s="49"/>
      <c r="R5304" s="49"/>
      <c r="S5304" s="49"/>
      <c r="X5304" s="33">
        <f t="shared" si="492"/>
        <v>0</v>
      </c>
      <c r="Y5304" s="33">
        <f t="shared" si="493"/>
        <v>0</v>
      </c>
      <c r="Z5304" s="33">
        <f t="shared" si="494"/>
        <v>0</v>
      </c>
      <c r="AA5304" s="34">
        <f t="shared" si="495"/>
        <v>0</v>
      </c>
      <c r="AB5304" s="33">
        <f t="shared" si="496"/>
        <v>0</v>
      </c>
      <c r="AC5304" s="34" t="str">
        <f t="shared" si="497"/>
        <v>Not Determined</v>
      </c>
    </row>
    <row r="5305" spans="1:29" x14ac:dyDescent="0.25">
      <c r="A5305" s="48"/>
      <c r="B5305" s="48"/>
      <c r="C5305" s="44"/>
      <c r="D5305" s="44"/>
      <c r="E5305" s="44"/>
      <c r="F5305" s="44"/>
      <c r="G5305" s="44"/>
      <c r="H5305" s="44"/>
      <c r="I5305" s="44"/>
      <c r="J5305" s="44"/>
      <c r="K5305" s="88"/>
      <c r="L5305" s="50">
        <v>1</v>
      </c>
      <c r="M5305" s="49"/>
      <c r="N5305" s="49"/>
      <c r="O5305" s="49"/>
      <c r="P5305" s="49"/>
      <c r="Q5305" s="49"/>
      <c r="R5305" s="49"/>
      <c r="S5305" s="49"/>
      <c r="X5305" s="33">
        <f t="shared" si="492"/>
        <v>0</v>
      </c>
      <c r="Y5305" s="33">
        <f t="shared" si="493"/>
        <v>0</v>
      </c>
      <c r="Z5305" s="33">
        <f t="shared" si="494"/>
        <v>0</v>
      </c>
      <c r="AA5305" s="34">
        <f t="shared" si="495"/>
        <v>0</v>
      </c>
      <c r="AB5305" s="33">
        <f t="shared" si="496"/>
        <v>0</v>
      </c>
      <c r="AC5305" s="34" t="str">
        <f t="shared" si="497"/>
        <v>Not Determined</v>
      </c>
    </row>
    <row r="5306" spans="1:29" x14ac:dyDescent="0.25">
      <c r="A5306" s="48"/>
      <c r="B5306" s="48"/>
      <c r="C5306" s="44"/>
      <c r="D5306" s="44"/>
      <c r="E5306" s="44"/>
      <c r="F5306" s="44"/>
      <c r="G5306" s="44"/>
      <c r="H5306" s="44"/>
      <c r="I5306" s="44"/>
      <c r="J5306" s="44"/>
      <c r="K5306" s="88"/>
      <c r="L5306" s="50">
        <v>1</v>
      </c>
      <c r="M5306" s="49"/>
      <c r="N5306" s="49"/>
      <c r="O5306" s="49"/>
      <c r="P5306" s="49"/>
      <c r="Q5306" s="49"/>
      <c r="R5306" s="49"/>
      <c r="S5306" s="49"/>
      <c r="X5306" s="33">
        <f t="shared" si="492"/>
        <v>0</v>
      </c>
      <c r="Y5306" s="33">
        <f t="shared" si="493"/>
        <v>0</v>
      </c>
      <c r="Z5306" s="33">
        <f t="shared" si="494"/>
        <v>0</v>
      </c>
      <c r="AA5306" s="34">
        <f t="shared" si="495"/>
        <v>0</v>
      </c>
      <c r="AB5306" s="33">
        <f t="shared" si="496"/>
        <v>0</v>
      </c>
      <c r="AC5306" s="34" t="str">
        <f t="shared" si="497"/>
        <v>Not Determined</v>
      </c>
    </row>
    <row r="5307" spans="1:29" x14ac:dyDescent="0.25">
      <c r="A5307" s="48"/>
      <c r="B5307" s="48"/>
      <c r="C5307" s="44"/>
      <c r="D5307" s="44"/>
      <c r="E5307" s="44"/>
      <c r="F5307" s="44"/>
      <c r="G5307" s="44"/>
      <c r="H5307" s="44"/>
      <c r="I5307" s="44"/>
      <c r="J5307" s="44"/>
      <c r="K5307" s="88"/>
      <c r="L5307" s="50">
        <v>1</v>
      </c>
      <c r="M5307" s="49"/>
      <c r="N5307" s="49"/>
      <c r="O5307" s="49"/>
      <c r="P5307" s="49"/>
      <c r="Q5307" s="49"/>
      <c r="R5307" s="49"/>
      <c r="S5307" s="49"/>
      <c r="X5307" s="33">
        <f t="shared" si="492"/>
        <v>0</v>
      </c>
      <c r="Y5307" s="33">
        <f t="shared" si="493"/>
        <v>0</v>
      </c>
      <c r="Z5307" s="33">
        <f t="shared" si="494"/>
        <v>0</v>
      </c>
      <c r="AA5307" s="34">
        <f t="shared" si="495"/>
        <v>0</v>
      </c>
      <c r="AB5307" s="33">
        <f t="shared" si="496"/>
        <v>0</v>
      </c>
      <c r="AC5307" s="34" t="str">
        <f t="shared" si="497"/>
        <v>Not Determined</v>
      </c>
    </row>
    <row r="5308" spans="1:29" x14ac:dyDescent="0.25">
      <c r="A5308" s="48"/>
      <c r="B5308" s="48"/>
      <c r="C5308" s="44"/>
      <c r="D5308" s="44"/>
      <c r="E5308" s="44"/>
      <c r="F5308" s="44"/>
      <c r="G5308" s="44"/>
      <c r="H5308" s="44"/>
      <c r="I5308" s="44"/>
      <c r="J5308" s="44"/>
      <c r="K5308" s="88"/>
      <c r="L5308" s="50">
        <v>1</v>
      </c>
      <c r="M5308" s="49"/>
      <c r="N5308" s="49"/>
      <c r="O5308" s="49"/>
      <c r="P5308" s="49"/>
      <c r="Q5308" s="49"/>
      <c r="R5308" s="49"/>
      <c r="S5308" s="49"/>
      <c r="X5308" s="33">
        <f t="shared" si="492"/>
        <v>0</v>
      </c>
      <c r="Y5308" s="33">
        <f t="shared" si="493"/>
        <v>0</v>
      </c>
      <c r="Z5308" s="33">
        <f t="shared" si="494"/>
        <v>0</v>
      </c>
      <c r="AA5308" s="34">
        <f t="shared" si="495"/>
        <v>0</v>
      </c>
      <c r="AB5308" s="33">
        <f t="shared" si="496"/>
        <v>0</v>
      </c>
      <c r="AC5308" s="34" t="str">
        <f t="shared" si="497"/>
        <v>Not Determined</v>
      </c>
    </row>
    <row r="5309" spans="1:29" x14ac:dyDescent="0.25">
      <c r="A5309" s="48"/>
      <c r="B5309" s="48"/>
      <c r="C5309" s="44"/>
      <c r="D5309" s="44"/>
      <c r="E5309" s="44"/>
      <c r="F5309" s="44"/>
      <c r="G5309" s="44"/>
      <c r="H5309" s="44"/>
      <c r="I5309" s="44"/>
      <c r="J5309" s="44"/>
      <c r="K5309" s="88"/>
      <c r="L5309" s="50">
        <v>1</v>
      </c>
      <c r="M5309" s="49"/>
      <c r="N5309" s="49"/>
      <c r="O5309" s="49"/>
      <c r="P5309" s="49"/>
      <c r="Q5309" s="49"/>
      <c r="R5309" s="49"/>
      <c r="S5309" s="49"/>
      <c r="X5309" s="33">
        <f t="shared" si="492"/>
        <v>0</v>
      </c>
      <c r="Y5309" s="33">
        <f t="shared" si="493"/>
        <v>0</v>
      </c>
      <c r="Z5309" s="33">
        <f t="shared" si="494"/>
        <v>0</v>
      </c>
      <c r="AA5309" s="34">
        <f t="shared" si="495"/>
        <v>0</v>
      </c>
      <c r="AB5309" s="33">
        <f t="shared" si="496"/>
        <v>0</v>
      </c>
      <c r="AC5309" s="34" t="str">
        <f t="shared" si="497"/>
        <v>Not Determined</v>
      </c>
    </row>
    <row r="5310" spans="1:29" x14ac:dyDescent="0.25">
      <c r="A5310" s="48"/>
      <c r="B5310" s="48"/>
      <c r="C5310" s="44"/>
      <c r="D5310" s="44"/>
      <c r="E5310" s="44"/>
      <c r="F5310" s="44"/>
      <c r="G5310" s="44"/>
      <c r="H5310" s="44"/>
      <c r="I5310" s="44"/>
      <c r="J5310" s="44"/>
      <c r="K5310" s="88"/>
      <c r="L5310" s="50">
        <v>1</v>
      </c>
      <c r="M5310" s="49"/>
      <c r="N5310" s="49"/>
      <c r="O5310" s="49"/>
      <c r="P5310" s="49"/>
      <c r="Q5310" s="49"/>
      <c r="R5310" s="49"/>
      <c r="S5310" s="49"/>
      <c r="X5310" s="33">
        <f t="shared" si="492"/>
        <v>0</v>
      </c>
      <c r="Y5310" s="33">
        <f t="shared" si="493"/>
        <v>0</v>
      </c>
      <c r="Z5310" s="33">
        <f t="shared" si="494"/>
        <v>0</v>
      </c>
      <c r="AA5310" s="34">
        <f t="shared" si="495"/>
        <v>0</v>
      </c>
      <c r="AB5310" s="33">
        <f t="shared" si="496"/>
        <v>0</v>
      </c>
      <c r="AC5310" s="34" t="str">
        <f t="shared" si="497"/>
        <v>Not Determined</v>
      </c>
    </row>
    <row r="5311" spans="1:29" x14ac:dyDescent="0.25">
      <c r="A5311" s="48"/>
      <c r="B5311" s="48"/>
      <c r="C5311" s="44"/>
      <c r="D5311" s="44"/>
      <c r="E5311" s="44"/>
      <c r="F5311" s="44"/>
      <c r="G5311" s="44"/>
      <c r="H5311" s="44"/>
      <c r="I5311" s="44"/>
      <c r="J5311" s="44"/>
      <c r="K5311" s="88"/>
      <c r="L5311" s="50">
        <v>1</v>
      </c>
      <c r="M5311" s="49"/>
      <c r="N5311" s="49"/>
      <c r="O5311" s="49"/>
      <c r="P5311" s="49"/>
      <c r="Q5311" s="49"/>
      <c r="R5311" s="49"/>
      <c r="S5311" s="49"/>
      <c r="X5311" s="33">
        <f t="shared" si="492"/>
        <v>0</v>
      </c>
      <c r="Y5311" s="33">
        <f t="shared" si="493"/>
        <v>0</v>
      </c>
      <c r="Z5311" s="33">
        <f t="shared" si="494"/>
        <v>0</v>
      </c>
      <c r="AA5311" s="34">
        <f t="shared" si="495"/>
        <v>0</v>
      </c>
      <c r="AB5311" s="33">
        <f t="shared" si="496"/>
        <v>0</v>
      </c>
      <c r="AC5311" s="34" t="str">
        <f t="shared" si="497"/>
        <v>Not Determined</v>
      </c>
    </row>
    <row r="5312" spans="1:29" x14ac:dyDescent="0.25">
      <c r="A5312" s="48"/>
      <c r="B5312" s="48"/>
      <c r="C5312" s="44"/>
      <c r="D5312" s="44"/>
      <c r="E5312" s="44"/>
      <c r="F5312" s="44"/>
      <c r="G5312" s="44"/>
      <c r="H5312" s="44"/>
      <c r="I5312" s="44"/>
      <c r="J5312" s="44"/>
      <c r="K5312" s="88"/>
      <c r="L5312" s="50">
        <v>1</v>
      </c>
      <c r="M5312" s="49"/>
      <c r="N5312" s="49"/>
      <c r="O5312" s="49"/>
      <c r="P5312" s="49"/>
      <c r="Q5312" s="49"/>
      <c r="R5312" s="49"/>
      <c r="S5312" s="49"/>
      <c r="X5312" s="33">
        <f t="shared" si="492"/>
        <v>0</v>
      </c>
      <c r="Y5312" s="33">
        <f t="shared" si="493"/>
        <v>0</v>
      </c>
      <c r="Z5312" s="33">
        <f t="shared" si="494"/>
        <v>0</v>
      </c>
      <c r="AA5312" s="34">
        <f t="shared" si="495"/>
        <v>0</v>
      </c>
      <c r="AB5312" s="33">
        <f t="shared" si="496"/>
        <v>0</v>
      </c>
      <c r="AC5312" s="34" t="str">
        <f t="shared" si="497"/>
        <v>Not Determined</v>
      </c>
    </row>
    <row r="5313" spans="1:29" x14ac:dyDescent="0.25">
      <c r="A5313" s="48"/>
      <c r="B5313" s="48"/>
      <c r="C5313" s="44"/>
      <c r="D5313" s="44"/>
      <c r="E5313" s="44"/>
      <c r="F5313" s="44"/>
      <c r="G5313" s="44"/>
      <c r="H5313" s="44"/>
      <c r="I5313" s="44"/>
      <c r="J5313" s="44"/>
      <c r="K5313" s="88"/>
      <c r="L5313" s="50">
        <v>1</v>
      </c>
      <c r="M5313" s="49"/>
      <c r="N5313" s="49"/>
      <c r="O5313" s="49"/>
      <c r="P5313" s="49"/>
      <c r="Q5313" s="49"/>
      <c r="R5313" s="49"/>
      <c r="S5313" s="49"/>
      <c r="X5313" s="33">
        <f t="shared" si="492"/>
        <v>0</v>
      </c>
      <c r="Y5313" s="33">
        <f t="shared" si="493"/>
        <v>0</v>
      </c>
      <c r="Z5313" s="33">
        <f t="shared" si="494"/>
        <v>0</v>
      </c>
      <c r="AA5313" s="34">
        <f t="shared" si="495"/>
        <v>0</v>
      </c>
      <c r="AB5313" s="33">
        <f t="shared" si="496"/>
        <v>0</v>
      </c>
      <c r="AC5313" s="34" t="str">
        <f t="shared" si="497"/>
        <v>Not Determined</v>
      </c>
    </row>
    <row r="5314" spans="1:29" x14ac:dyDescent="0.25">
      <c r="A5314" s="48"/>
      <c r="B5314" s="48"/>
      <c r="C5314" s="44"/>
      <c r="D5314" s="44"/>
      <c r="E5314" s="44"/>
      <c r="F5314" s="44"/>
      <c r="G5314" s="44"/>
      <c r="H5314" s="44"/>
      <c r="I5314" s="44"/>
      <c r="J5314" s="44"/>
      <c r="K5314" s="88"/>
      <c r="L5314" s="50">
        <v>1</v>
      </c>
      <c r="M5314" s="49"/>
      <c r="N5314" s="49"/>
      <c r="O5314" s="49"/>
      <c r="P5314" s="49"/>
      <c r="Q5314" s="49"/>
      <c r="R5314" s="49"/>
      <c r="S5314" s="49"/>
      <c r="X5314" s="33">
        <f t="shared" si="492"/>
        <v>0</v>
      </c>
      <c r="Y5314" s="33">
        <f t="shared" si="493"/>
        <v>0</v>
      </c>
      <c r="Z5314" s="33">
        <f t="shared" si="494"/>
        <v>0</v>
      </c>
      <c r="AA5314" s="34">
        <f t="shared" si="495"/>
        <v>0</v>
      </c>
      <c r="AB5314" s="33">
        <f t="shared" si="496"/>
        <v>0</v>
      </c>
      <c r="AC5314" s="34" t="str">
        <f t="shared" si="497"/>
        <v>Not Determined</v>
      </c>
    </row>
    <row r="5315" spans="1:29" x14ac:dyDescent="0.25">
      <c r="A5315" s="48"/>
      <c r="B5315" s="48"/>
      <c r="C5315" s="44"/>
      <c r="D5315" s="44"/>
      <c r="E5315" s="44"/>
      <c r="F5315" s="44"/>
      <c r="G5315" s="44"/>
      <c r="H5315" s="44"/>
      <c r="I5315" s="44"/>
      <c r="J5315" s="44"/>
      <c r="K5315" s="88"/>
      <c r="L5315" s="50">
        <v>1</v>
      </c>
      <c r="M5315" s="49"/>
      <c r="N5315" s="49"/>
      <c r="O5315" s="49"/>
      <c r="P5315" s="49"/>
      <c r="Q5315" s="49"/>
      <c r="R5315" s="49"/>
      <c r="S5315" s="49"/>
      <c r="X5315" s="33">
        <f t="shared" si="492"/>
        <v>0</v>
      </c>
      <c r="Y5315" s="33">
        <f t="shared" si="493"/>
        <v>0</v>
      </c>
      <c r="Z5315" s="33">
        <f t="shared" si="494"/>
        <v>0</v>
      </c>
      <c r="AA5315" s="34">
        <f t="shared" si="495"/>
        <v>0</v>
      </c>
      <c r="AB5315" s="33">
        <f t="shared" si="496"/>
        <v>0</v>
      </c>
      <c r="AC5315" s="34" t="str">
        <f t="shared" si="497"/>
        <v>Not Determined</v>
      </c>
    </row>
    <row r="5316" spans="1:29" x14ac:dyDescent="0.25">
      <c r="A5316" s="48"/>
      <c r="B5316" s="48"/>
      <c r="C5316" s="44"/>
      <c r="D5316" s="44"/>
      <c r="E5316" s="44"/>
      <c r="F5316" s="44"/>
      <c r="G5316" s="44"/>
      <c r="H5316" s="44"/>
      <c r="I5316" s="44"/>
      <c r="J5316" s="44"/>
      <c r="K5316" s="88"/>
      <c r="L5316" s="50">
        <v>1</v>
      </c>
      <c r="M5316" s="49"/>
      <c r="N5316" s="49"/>
      <c r="O5316" s="49"/>
      <c r="P5316" s="49"/>
      <c r="Q5316" s="49"/>
      <c r="R5316" s="49"/>
      <c r="S5316" s="49"/>
      <c r="X5316" s="33">
        <f t="shared" si="492"/>
        <v>0</v>
      </c>
      <c r="Y5316" s="33">
        <f t="shared" si="493"/>
        <v>0</v>
      </c>
      <c r="Z5316" s="33">
        <f t="shared" si="494"/>
        <v>0</v>
      </c>
      <c r="AA5316" s="34">
        <f t="shared" si="495"/>
        <v>0</v>
      </c>
      <c r="AB5316" s="33">
        <f t="shared" si="496"/>
        <v>0</v>
      </c>
      <c r="AC5316" s="34" t="str">
        <f t="shared" si="497"/>
        <v>Not Determined</v>
      </c>
    </row>
    <row r="5317" spans="1:29" x14ac:dyDescent="0.25">
      <c r="A5317" s="48"/>
      <c r="B5317" s="48"/>
      <c r="C5317" s="44"/>
      <c r="D5317" s="44"/>
      <c r="E5317" s="44"/>
      <c r="F5317" s="44"/>
      <c r="G5317" s="44"/>
      <c r="H5317" s="44"/>
      <c r="I5317" s="44"/>
      <c r="J5317" s="44"/>
      <c r="K5317" s="88"/>
      <c r="L5317" s="50">
        <v>1</v>
      </c>
      <c r="M5317" s="49"/>
      <c r="N5317" s="49"/>
      <c r="O5317" s="49"/>
      <c r="P5317" s="49"/>
      <c r="Q5317" s="49"/>
      <c r="R5317" s="49"/>
      <c r="S5317" s="49"/>
      <c r="X5317" s="33">
        <f t="shared" si="492"/>
        <v>0</v>
      </c>
      <c r="Y5317" s="33">
        <f t="shared" si="493"/>
        <v>0</v>
      </c>
      <c r="Z5317" s="33">
        <f t="shared" si="494"/>
        <v>0</v>
      </c>
      <c r="AA5317" s="34">
        <f t="shared" si="495"/>
        <v>0</v>
      </c>
      <c r="AB5317" s="33">
        <f t="shared" si="496"/>
        <v>0</v>
      </c>
      <c r="AC5317" s="34" t="str">
        <f t="shared" si="497"/>
        <v>Not Determined</v>
      </c>
    </row>
    <row r="5318" spans="1:29" x14ac:dyDescent="0.25">
      <c r="A5318" s="48"/>
      <c r="B5318" s="48"/>
      <c r="C5318" s="44"/>
      <c r="D5318" s="44"/>
      <c r="E5318" s="44"/>
      <c r="F5318" s="44"/>
      <c r="G5318" s="44"/>
      <c r="H5318" s="44"/>
      <c r="I5318" s="44"/>
      <c r="J5318" s="44"/>
      <c r="K5318" s="88"/>
      <c r="L5318" s="50">
        <v>1</v>
      </c>
      <c r="M5318" s="49"/>
      <c r="N5318" s="49"/>
      <c r="O5318" s="49"/>
      <c r="P5318" s="49"/>
      <c r="Q5318" s="49"/>
      <c r="R5318" s="49"/>
      <c r="S5318" s="49"/>
      <c r="X5318" s="33">
        <f t="shared" si="492"/>
        <v>0</v>
      </c>
      <c r="Y5318" s="33">
        <f t="shared" si="493"/>
        <v>0</v>
      </c>
      <c r="Z5318" s="33">
        <f t="shared" si="494"/>
        <v>0</v>
      </c>
      <c r="AA5318" s="34">
        <f t="shared" si="495"/>
        <v>0</v>
      </c>
      <c r="AB5318" s="33">
        <f t="shared" si="496"/>
        <v>0</v>
      </c>
      <c r="AC5318" s="34" t="str">
        <f t="shared" si="497"/>
        <v>Not Determined</v>
      </c>
    </row>
    <row r="5319" spans="1:29" x14ac:dyDescent="0.25">
      <c r="A5319" s="48"/>
      <c r="B5319" s="48"/>
      <c r="C5319" s="44"/>
      <c r="D5319" s="44"/>
      <c r="E5319" s="44"/>
      <c r="F5319" s="44"/>
      <c r="G5319" s="44"/>
      <c r="H5319" s="44"/>
      <c r="I5319" s="44"/>
      <c r="J5319" s="44"/>
      <c r="K5319" s="88"/>
      <c r="L5319" s="50">
        <v>1</v>
      </c>
      <c r="M5319" s="49"/>
      <c r="N5319" s="49"/>
      <c r="O5319" s="49"/>
      <c r="P5319" s="49"/>
      <c r="Q5319" s="49"/>
      <c r="R5319" s="49"/>
      <c r="S5319" s="49"/>
      <c r="X5319" s="33">
        <f t="shared" si="492"/>
        <v>0</v>
      </c>
      <c r="Y5319" s="33">
        <f t="shared" si="493"/>
        <v>0</v>
      </c>
      <c r="Z5319" s="33">
        <f t="shared" si="494"/>
        <v>0</v>
      </c>
      <c r="AA5319" s="34">
        <f t="shared" si="495"/>
        <v>0</v>
      </c>
      <c r="AB5319" s="33">
        <f t="shared" si="496"/>
        <v>0</v>
      </c>
      <c r="AC5319" s="34" t="str">
        <f t="shared" si="497"/>
        <v>Not Determined</v>
      </c>
    </row>
    <row r="5320" spans="1:29" x14ac:dyDescent="0.25">
      <c r="A5320" s="48"/>
      <c r="B5320" s="48"/>
      <c r="C5320" s="44"/>
      <c r="D5320" s="44"/>
      <c r="E5320" s="44"/>
      <c r="F5320" s="44"/>
      <c r="G5320" s="44"/>
      <c r="H5320" s="44"/>
      <c r="I5320" s="44"/>
      <c r="J5320" s="44"/>
      <c r="K5320" s="88"/>
      <c r="L5320" s="50">
        <v>1</v>
      </c>
      <c r="M5320" s="49"/>
      <c r="N5320" s="49"/>
      <c r="O5320" s="49"/>
      <c r="P5320" s="49"/>
      <c r="Q5320" s="49"/>
      <c r="R5320" s="49"/>
      <c r="S5320" s="49"/>
      <c r="X5320" s="33">
        <f t="shared" si="492"/>
        <v>0</v>
      </c>
      <c r="Y5320" s="33">
        <f t="shared" si="493"/>
        <v>0</v>
      </c>
      <c r="Z5320" s="33">
        <f t="shared" si="494"/>
        <v>0</v>
      </c>
      <c r="AA5320" s="34">
        <f t="shared" si="495"/>
        <v>0</v>
      </c>
      <c r="AB5320" s="33">
        <f t="shared" si="496"/>
        <v>0</v>
      </c>
      <c r="AC5320" s="34" t="str">
        <f t="shared" si="497"/>
        <v>Not Determined</v>
      </c>
    </row>
    <row r="5321" spans="1:29" x14ac:dyDescent="0.25">
      <c r="A5321" s="48"/>
      <c r="B5321" s="48"/>
      <c r="C5321" s="44"/>
      <c r="D5321" s="44"/>
      <c r="E5321" s="44"/>
      <c r="F5321" s="44"/>
      <c r="G5321" s="44"/>
      <c r="H5321" s="44"/>
      <c r="I5321" s="44"/>
      <c r="J5321" s="44"/>
      <c r="K5321" s="88"/>
      <c r="L5321" s="50">
        <v>1</v>
      </c>
      <c r="M5321" s="49"/>
      <c r="N5321" s="49"/>
      <c r="O5321" s="49"/>
      <c r="P5321" s="49"/>
      <c r="Q5321" s="49"/>
      <c r="R5321" s="49"/>
      <c r="S5321" s="49"/>
      <c r="X5321" s="33">
        <f t="shared" si="492"/>
        <v>0</v>
      </c>
      <c r="Y5321" s="33">
        <f t="shared" si="493"/>
        <v>0</v>
      </c>
      <c r="Z5321" s="33">
        <f t="shared" si="494"/>
        <v>0</v>
      </c>
      <c r="AA5321" s="34">
        <f t="shared" si="495"/>
        <v>0</v>
      </c>
      <c r="AB5321" s="33">
        <f t="shared" si="496"/>
        <v>0</v>
      </c>
      <c r="AC5321" s="34" t="str">
        <f t="shared" si="497"/>
        <v>Not Determined</v>
      </c>
    </row>
    <row r="5322" spans="1:29" x14ac:dyDescent="0.25">
      <c r="A5322" s="48"/>
      <c r="B5322" s="48"/>
      <c r="C5322" s="44"/>
      <c r="D5322" s="44"/>
      <c r="E5322" s="44"/>
      <c r="F5322" s="44"/>
      <c r="G5322" s="44"/>
      <c r="H5322" s="44"/>
      <c r="I5322" s="44"/>
      <c r="J5322" s="44"/>
      <c r="K5322" s="88"/>
      <c r="L5322" s="50">
        <v>1</v>
      </c>
      <c r="M5322" s="49"/>
      <c r="N5322" s="49"/>
      <c r="O5322" s="49"/>
      <c r="P5322" s="49"/>
      <c r="Q5322" s="49"/>
      <c r="R5322" s="49"/>
      <c r="S5322" s="49"/>
      <c r="X5322" s="33">
        <f t="shared" si="492"/>
        <v>0</v>
      </c>
      <c r="Y5322" s="33">
        <f t="shared" si="493"/>
        <v>0</v>
      </c>
      <c r="Z5322" s="33">
        <f t="shared" si="494"/>
        <v>0</v>
      </c>
      <c r="AA5322" s="34">
        <f t="shared" si="495"/>
        <v>0</v>
      </c>
      <c r="AB5322" s="33">
        <f t="shared" si="496"/>
        <v>0</v>
      </c>
      <c r="AC5322" s="34" t="str">
        <f t="shared" si="497"/>
        <v>Not Determined</v>
      </c>
    </row>
    <row r="5323" spans="1:29" x14ac:dyDescent="0.25">
      <c r="A5323" s="48"/>
      <c r="B5323" s="48"/>
      <c r="C5323" s="44"/>
      <c r="D5323" s="44"/>
      <c r="E5323" s="44"/>
      <c r="F5323" s="44"/>
      <c r="G5323" s="44"/>
      <c r="H5323" s="44"/>
      <c r="I5323" s="44"/>
      <c r="J5323" s="44"/>
      <c r="K5323" s="88"/>
      <c r="L5323" s="50">
        <v>1</v>
      </c>
      <c r="M5323" s="49"/>
      <c r="N5323" s="49"/>
      <c r="O5323" s="49"/>
      <c r="P5323" s="49"/>
      <c r="Q5323" s="49"/>
      <c r="R5323" s="49"/>
      <c r="S5323" s="49"/>
      <c r="X5323" s="33">
        <f t="shared" si="492"/>
        <v>0</v>
      </c>
      <c r="Y5323" s="33">
        <f t="shared" si="493"/>
        <v>0</v>
      </c>
      <c r="Z5323" s="33">
        <f t="shared" si="494"/>
        <v>0</v>
      </c>
      <c r="AA5323" s="34">
        <f t="shared" si="495"/>
        <v>0</v>
      </c>
      <c r="AB5323" s="33">
        <f t="shared" si="496"/>
        <v>0</v>
      </c>
      <c r="AC5323" s="34" t="str">
        <f t="shared" si="497"/>
        <v>Not Determined</v>
      </c>
    </row>
    <row r="5324" spans="1:29" x14ac:dyDescent="0.25">
      <c r="A5324" s="48"/>
      <c r="B5324" s="48"/>
      <c r="C5324" s="44"/>
      <c r="D5324" s="44"/>
      <c r="E5324" s="44"/>
      <c r="F5324" s="44"/>
      <c r="G5324" s="44"/>
      <c r="H5324" s="44"/>
      <c r="I5324" s="44"/>
      <c r="J5324" s="44"/>
      <c r="K5324" s="88"/>
      <c r="L5324" s="50">
        <v>1</v>
      </c>
      <c r="M5324" s="49"/>
      <c r="N5324" s="49"/>
      <c r="O5324" s="49"/>
      <c r="P5324" s="49"/>
      <c r="Q5324" s="49"/>
      <c r="R5324" s="49"/>
      <c r="S5324" s="49"/>
      <c r="X5324" s="33">
        <f t="shared" si="492"/>
        <v>0</v>
      </c>
      <c r="Y5324" s="33">
        <f t="shared" si="493"/>
        <v>0</v>
      </c>
      <c r="Z5324" s="33">
        <f t="shared" si="494"/>
        <v>0</v>
      </c>
      <c r="AA5324" s="34">
        <f t="shared" si="495"/>
        <v>0</v>
      </c>
      <c r="AB5324" s="33">
        <f t="shared" si="496"/>
        <v>0</v>
      </c>
      <c r="AC5324" s="34" t="str">
        <f t="shared" si="497"/>
        <v>Not Determined</v>
      </c>
    </row>
    <row r="5325" spans="1:29" x14ac:dyDescent="0.25">
      <c r="A5325" s="48"/>
      <c r="B5325" s="48"/>
      <c r="C5325" s="44"/>
      <c r="D5325" s="44"/>
      <c r="E5325" s="44"/>
      <c r="F5325" s="44"/>
      <c r="G5325" s="44"/>
      <c r="H5325" s="44"/>
      <c r="I5325" s="44"/>
      <c r="J5325" s="44"/>
      <c r="K5325" s="88"/>
      <c r="L5325" s="50">
        <v>1</v>
      </c>
      <c r="M5325" s="49"/>
      <c r="N5325" s="49"/>
      <c r="O5325" s="49"/>
      <c r="P5325" s="49"/>
      <c r="Q5325" s="49"/>
      <c r="R5325" s="49"/>
      <c r="S5325" s="49"/>
      <c r="X5325" s="33">
        <f t="shared" si="492"/>
        <v>0</v>
      </c>
      <c r="Y5325" s="33">
        <f t="shared" si="493"/>
        <v>0</v>
      </c>
      <c r="Z5325" s="33">
        <f t="shared" si="494"/>
        <v>0</v>
      </c>
      <c r="AA5325" s="34">
        <f t="shared" si="495"/>
        <v>0</v>
      </c>
      <c r="AB5325" s="33">
        <f t="shared" si="496"/>
        <v>0</v>
      </c>
      <c r="AC5325" s="34" t="str">
        <f t="shared" si="497"/>
        <v>Not Determined</v>
      </c>
    </row>
    <row r="5326" spans="1:29" x14ac:dyDescent="0.25">
      <c r="A5326" s="48"/>
      <c r="B5326" s="48"/>
      <c r="C5326" s="44"/>
      <c r="D5326" s="44"/>
      <c r="E5326" s="44"/>
      <c r="F5326" s="44"/>
      <c r="G5326" s="44"/>
      <c r="H5326" s="44"/>
      <c r="I5326" s="44"/>
      <c r="J5326" s="44"/>
      <c r="K5326" s="88"/>
      <c r="L5326" s="50">
        <v>1</v>
      </c>
      <c r="M5326" s="49"/>
      <c r="N5326" s="49"/>
      <c r="O5326" s="49"/>
      <c r="P5326" s="49"/>
      <c r="Q5326" s="49"/>
      <c r="R5326" s="49"/>
      <c r="S5326" s="49"/>
      <c r="X5326" s="33">
        <f t="shared" si="492"/>
        <v>0</v>
      </c>
      <c r="Y5326" s="33">
        <f t="shared" si="493"/>
        <v>0</v>
      </c>
      <c r="Z5326" s="33">
        <f t="shared" si="494"/>
        <v>0</v>
      </c>
      <c r="AA5326" s="34">
        <f t="shared" si="495"/>
        <v>0</v>
      </c>
      <c r="AB5326" s="33">
        <f t="shared" si="496"/>
        <v>0</v>
      </c>
      <c r="AC5326" s="34" t="str">
        <f t="shared" si="497"/>
        <v>Not Determined</v>
      </c>
    </row>
    <row r="5327" spans="1:29" x14ac:dyDescent="0.25">
      <c r="A5327" s="48"/>
      <c r="B5327" s="48"/>
      <c r="C5327" s="44"/>
      <c r="D5327" s="44"/>
      <c r="E5327" s="44"/>
      <c r="F5327" s="44"/>
      <c r="G5327" s="44"/>
      <c r="H5327" s="44"/>
      <c r="I5327" s="44"/>
      <c r="J5327" s="44"/>
      <c r="K5327" s="88"/>
      <c r="L5327" s="50">
        <v>1</v>
      </c>
      <c r="M5327" s="49"/>
      <c r="N5327" s="49"/>
      <c r="O5327" s="49"/>
      <c r="P5327" s="49"/>
      <c r="Q5327" s="49"/>
      <c r="R5327" s="49"/>
      <c r="S5327" s="49"/>
      <c r="X5327" s="33">
        <f t="shared" ref="X5327:X5390" si="498">IF($C5327="Yes",$L5327,0)</f>
        <v>0</v>
      </c>
      <c r="Y5327" s="33">
        <f t="shared" ref="Y5327:Y5390" si="499">IF(AND($AB5327=0,$AA5327=0,$Z5327=0),IF(AND(OR($D5327="P",$D5327="C", $D5327="G",$D5327="DI",$D5327="CI-L",$D5327="CI-U"),OR($E5327="P",$E5327="C", $E5327="G",$E5327="DI",$E5327="CI-L",$E5327="CI-U",$E5327=""),OR($H5327="P",$H5327="C", $H5327="G",$H5327="DI",$H5327="CI-L",$H5327="CI-U"),OR($I5327="P",$I5327="C", $I5327="G",$I5327="DI",$I5327="CI-L",$I5327="CI-U",$I5327="")),$L5327,IF(K5327&gt;$AE$34,$L5327,0)),0)</f>
        <v>0</v>
      </c>
      <c r="Z5327" s="33">
        <f t="shared" ref="Z5327:Z5390" si="500">IF(OR($D5327="Lead",$E5327="Lead",$H5327="Lead",$I5327="Lead"),$L5327,0)</f>
        <v>0</v>
      </c>
      <c r="AA5327" s="34">
        <f t="shared" ref="AA5327:AA5390" si="501">IF($Z5327=0,IF(OR($F5327="Yes",$F5327="Unknown",$D5327="UNK",$D5327="UNK-NOLG",$D5327="UNK-LG",$E5327="UNK",$E5327="UNK-NOLG",$E5327="UNK-LG"),IF(OR($H5327="G",$H5327="UNK-LG",$I5327="G",$I5327="UNK-LG"),$L5327,0),0),0)</f>
        <v>0</v>
      </c>
      <c r="AB5327" s="33">
        <f t="shared" ref="AB5327:AB5390" si="502">IF(AND($AA5327=0,$Z5327=0),IF(OR($D5327="UNK",$E5327="UNK",$H5327="UNK",$I5327="UNK",$D5327="UNK-NOLG",$E5327="UNK-NOLG",$H5327="UNK-NOLG",$I5327="UNK-NOLG",$D5327="UNK-LG",$E5327="UNK-LG",$H5327="UNK-LG",$I5327="UNK-LG"),IF(K5327&gt;$AE$34,0,$L5327),0),0)</f>
        <v>0</v>
      </c>
      <c r="AC5327" s="34" t="str">
        <f t="shared" ref="AC5327:AC5390" si="503">IF($Z5327&gt;0,"Lead",IF($AA5327&gt;0,"GRR",IF($AB5327&gt;0,"UNK",IF($Y5327&gt;0,"Non-Lead","Not Determined"))))</f>
        <v>Not Determined</v>
      </c>
    </row>
    <row r="5328" spans="1:29" x14ac:dyDescent="0.25">
      <c r="A5328" s="48"/>
      <c r="B5328" s="48"/>
      <c r="C5328" s="44"/>
      <c r="D5328" s="44"/>
      <c r="E5328" s="44"/>
      <c r="F5328" s="44"/>
      <c r="G5328" s="44"/>
      <c r="H5328" s="44"/>
      <c r="I5328" s="44"/>
      <c r="J5328" s="44"/>
      <c r="K5328" s="88"/>
      <c r="L5328" s="50">
        <v>1</v>
      </c>
      <c r="M5328" s="49"/>
      <c r="N5328" s="49"/>
      <c r="O5328" s="49"/>
      <c r="P5328" s="49"/>
      <c r="Q5328" s="49"/>
      <c r="R5328" s="49"/>
      <c r="S5328" s="49"/>
      <c r="X5328" s="33">
        <f t="shared" si="498"/>
        <v>0</v>
      </c>
      <c r="Y5328" s="33">
        <f t="shared" si="499"/>
        <v>0</v>
      </c>
      <c r="Z5328" s="33">
        <f t="shared" si="500"/>
        <v>0</v>
      </c>
      <c r="AA5328" s="34">
        <f t="shared" si="501"/>
        <v>0</v>
      </c>
      <c r="AB5328" s="33">
        <f t="shared" si="502"/>
        <v>0</v>
      </c>
      <c r="AC5328" s="34" t="str">
        <f t="shared" si="503"/>
        <v>Not Determined</v>
      </c>
    </row>
    <row r="5329" spans="1:29" x14ac:dyDescent="0.25">
      <c r="A5329" s="48"/>
      <c r="B5329" s="48"/>
      <c r="C5329" s="44"/>
      <c r="D5329" s="44"/>
      <c r="E5329" s="44"/>
      <c r="F5329" s="44"/>
      <c r="G5329" s="44"/>
      <c r="H5329" s="44"/>
      <c r="I5329" s="44"/>
      <c r="J5329" s="44"/>
      <c r="K5329" s="88"/>
      <c r="L5329" s="50">
        <v>1</v>
      </c>
      <c r="M5329" s="49"/>
      <c r="N5329" s="49"/>
      <c r="O5329" s="49"/>
      <c r="P5329" s="49"/>
      <c r="Q5329" s="49"/>
      <c r="R5329" s="49"/>
      <c r="S5329" s="49"/>
      <c r="X5329" s="33">
        <f t="shared" si="498"/>
        <v>0</v>
      </c>
      <c r="Y5329" s="33">
        <f t="shared" si="499"/>
        <v>0</v>
      </c>
      <c r="Z5329" s="33">
        <f t="shared" si="500"/>
        <v>0</v>
      </c>
      <c r="AA5329" s="34">
        <f t="shared" si="501"/>
        <v>0</v>
      </c>
      <c r="AB5329" s="33">
        <f t="shared" si="502"/>
        <v>0</v>
      </c>
      <c r="AC5329" s="34" t="str">
        <f t="shared" si="503"/>
        <v>Not Determined</v>
      </c>
    </row>
    <row r="5330" spans="1:29" x14ac:dyDescent="0.25">
      <c r="A5330" s="48"/>
      <c r="B5330" s="48"/>
      <c r="C5330" s="44"/>
      <c r="D5330" s="44"/>
      <c r="E5330" s="44"/>
      <c r="F5330" s="44"/>
      <c r="G5330" s="44"/>
      <c r="H5330" s="44"/>
      <c r="I5330" s="44"/>
      <c r="J5330" s="44"/>
      <c r="K5330" s="88"/>
      <c r="L5330" s="50">
        <v>1</v>
      </c>
      <c r="M5330" s="49"/>
      <c r="N5330" s="49"/>
      <c r="O5330" s="49"/>
      <c r="P5330" s="49"/>
      <c r="Q5330" s="49"/>
      <c r="R5330" s="49"/>
      <c r="S5330" s="49"/>
      <c r="X5330" s="33">
        <f t="shared" si="498"/>
        <v>0</v>
      </c>
      <c r="Y5330" s="33">
        <f t="shared" si="499"/>
        <v>0</v>
      </c>
      <c r="Z5330" s="33">
        <f t="shared" si="500"/>
        <v>0</v>
      </c>
      <c r="AA5330" s="34">
        <f t="shared" si="501"/>
        <v>0</v>
      </c>
      <c r="AB5330" s="33">
        <f t="shared" si="502"/>
        <v>0</v>
      </c>
      <c r="AC5330" s="34" t="str">
        <f t="shared" si="503"/>
        <v>Not Determined</v>
      </c>
    </row>
    <row r="5331" spans="1:29" x14ac:dyDescent="0.25">
      <c r="A5331" s="48"/>
      <c r="B5331" s="48"/>
      <c r="C5331" s="44"/>
      <c r="D5331" s="44"/>
      <c r="E5331" s="44"/>
      <c r="F5331" s="44"/>
      <c r="G5331" s="44"/>
      <c r="H5331" s="44"/>
      <c r="I5331" s="44"/>
      <c r="J5331" s="44"/>
      <c r="K5331" s="88"/>
      <c r="L5331" s="50">
        <v>1</v>
      </c>
      <c r="M5331" s="49"/>
      <c r="N5331" s="49"/>
      <c r="O5331" s="49"/>
      <c r="P5331" s="49"/>
      <c r="Q5331" s="49"/>
      <c r="R5331" s="49"/>
      <c r="S5331" s="49"/>
      <c r="X5331" s="33">
        <f t="shared" si="498"/>
        <v>0</v>
      </c>
      <c r="Y5331" s="33">
        <f t="shared" si="499"/>
        <v>0</v>
      </c>
      <c r="Z5331" s="33">
        <f t="shared" si="500"/>
        <v>0</v>
      </c>
      <c r="AA5331" s="34">
        <f t="shared" si="501"/>
        <v>0</v>
      </c>
      <c r="AB5331" s="33">
        <f t="shared" si="502"/>
        <v>0</v>
      </c>
      <c r="AC5331" s="34" t="str">
        <f t="shared" si="503"/>
        <v>Not Determined</v>
      </c>
    </row>
    <row r="5332" spans="1:29" x14ac:dyDescent="0.25">
      <c r="A5332" s="48"/>
      <c r="B5332" s="48"/>
      <c r="C5332" s="44"/>
      <c r="D5332" s="44"/>
      <c r="E5332" s="44"/>
      <c r="F5332" s="44"/>
      <c r="G5332" s="44"/>
      <c r="H5332" s="44"/>
      <c r="I5332" s="44"/>
      <c r="J5332" s="44"/>
      <c r="K5332" s="88"/>
      <c r="L5332" s="50">
        <v>1</v>
      </c>
      <c r="M5332" s="49"/>
      <c r="N5332" s="49"/>
      <c r="O5332" s="49"/>
      <c r="P5332" s="49"/>
      <c r="Q5332" s="49"/>
      <c r="R5332" s="49"/>
      <c r="S5332" s="49"/>
      <c r="X5332" s="33">
        <f t="shared" si="498"/>
        <v>0</v>
      </c>
      <c r="Y5332" s="33">
        <f t="shared" si="499"/>
        <v>0</v>
      </c>
      <c r="Z5332" s="33">
        <f t="shared" si="500"/>
        <v>0</v>
      </c>
      <c r="AA5332" s="34">
        <f t="shared" si="501"/>
        <v>0</v>
      </c>
      <c r="AB5332" s="33">
        <f t="shared" si="502"/>
        <v>0</v>
      </c>
      <c r="AC5332" s="34" t="str">
        <f t="shared" si="503"/>
        <v>Not Determined</v>
      </c>
    </row>
    <row r="5333" spans="1:29" x14ac:dyDescent="0.25">
      <c r="A5333" s="48"/>
      <c r="B5333" s="48"/>
      <c r="C5333" s="44"/>
      <c r="D5333" s="44"/>
      <c r="E5333" s="44"/>
      <c r="F5333" s="44"/>
      <c r="G5333" s="44"/>
      <c r="H5333" s="44"/>
      <c r="I5333" s="44"/>
      <c r="J5333" s="44"/>
      <c r="K5333" s="88"/>
      <c r="L5333" s="50">
        <v>1</v>
      </c>
      <c r="M5333" s="49"/>
      <c r="N5333" s="49"/>
      <c r="O5333" s="49"/>
      <c r="P5333" s="49"/>
      <c r="Q5333" s="49"/>
      <c r="R5333" s="49"/>
      <c r="S5333" s="49"/>
      <c r="X5333" s="33">
        <f t="shared" si="498"/>
        <v>0</v>
      </c>
      <c r="Y5333" s="33">
        <f t="shared" si="499"/>
        <v>0</v>
      </c>
      <c r="Z5333" s="33">
        <f t="shared" si="500"/>
        <v>0</v>
      </c>
      <c r="AA5333" s="34">
        <f t="shared" si="501"/>
        <v>0</v>
      </c>
      <c r="AB5333" s="33">
        <f t="shared" si="502"/>
        <v>0</v>
      </c>
      <c r="AC5333" s="34" t="str">
        <f t="shared" si="503"/>
        <v>Not Determined</v>
      </c>
    </row>
    <row r="5334" spans="1:29" x14ac:dyDescent="0.25">
      <c r="A5334" s="48"/>
      <c r="B5334" s="48"/>
      <c r="C5334" s="44"/>
      <c r="D5334" s="44"/>
      <c r="E5334" s="44"/>
      <c r="F5334" s="44"/>
      <c r="G5334" s="44"/>
      <c r="H5334" s="44"/>
      <c r="I5334" s="44"/>
      <c r="J5334" s="44"/>
      <c r="K5334" s="88"/>
      <c r="L5334" s="50">
        <v>1</v>
      </c>
      <c r="M5334" s="49"/>
      <c r="N5334" s="49"/>
      <c r="O5334" s="49"/>
      <c r="P5334" s="49"/>
      <c r="Q5334" s="49"/>
      <c r="R5334" s="49"/>
      <c r="S5334" s="49"/>
      <c r="X5334" s="33">
        <f t="shared" si="498"/>
        <v>0</v>
      </c>
      <c r="Y5334" s="33">
        <f t="shared" si="499"/>
        <v>0</v>
      </c>
      <c r="Z5334" s="33">
        <f t="shared" si="500"/>
        <v>0</v>
      </c>
      <c r="AA5334" s="34">
        <f t="shared" si="501"/>
        <v>0</v>
      </c>
      <c r="AB5334" s="33">
        <f t="shared" si="502"/>
        <v>0</v>
      </c>
      <c r="AC5334" s="34" t="str">
        <f t="shared" si="503"/>
        <v>Not Determined</v>
      </c>
    </row>
    <row r="5335" spans="1:29" x14ac:dyDescent="0.25">
      <c r="A5335" s="48"/>
      <c r="B5335" s="48"/>
      <c r="C5335" s="44"/>
      <c r="D5335" s="44"/>
      <c r="E5335" s="44"/>
      <c r="F5335" s="44"/>
      <c r="G5335" s="44"/>
      <c r="H5335" s="44"/>
      <c r="I5335" s="44"/>
      <c r="J5335" s="44"/>
      <c r="K5335" s="88"/>
      <c r="L5335" s="50">
        <v>1</v>
      </c>
      <c r="M5335" s="49"/>
      <c r="N5335" s="49"/>
      <c r="O5335" s="49"/>
      <c r="P5335" s="49"/>
      <c r="Q5335" s="49"/>
      <c r="R5335" s="49"/>
      <c r="S5335" s="49"/>
      <c r="X5335" s="33">
        <f t="shared" si="498"/>
        <v>0</v>
      </c>
      <c r="Y5335" s="33">
        <f t="shared" si="499"/>
        <v>0</v>
      </c>
      <c r="Z5335" s="33">
        <f t="shared" si="500"/>
        <v>0</v>
      </c>
      <c r="AA5335" s="34">
        <f t="shared" si="501"/>
        <v>0</v>
      </c>
      <c r="AB5335" s="33">
        <f t="shared" si="502"/>
        <v>0</v>
      </c>
      <c r="AC5335" s="34" t="str">
        <f t="shared" si="503"/>
        <v>Not Determined</v>
      </c>
    </row>
    <row r="5336" spans="1:29" x14ac:dyDescent="0.25">
      <c r="A5336" s="48"/>
      <c r="B5336" s="48"/>
      <c r="C5336" s="44"/>
      <c r="D5336" s="44"/>
      <c r="E5336" s="44"/>
      <c r="F5336" s="44"/>
      <c r="G5336" s="44"/>
      <c r="H5336" s="44"/>
      <c r="I5336" s="44"/>
      <c r="J5336" s="44"/>
      <c r="K5336" s="88"/>
      <c r="L5336" s="50">
        <v>1</v>
      </c>
      <c r="M5336" s="49"/>
      <c r="N5336" s="49"/>
      <c r="O5336" s="49"/>
      <c r="P5336" s="49"/>
      <c r="Q5336" s="49"/>
      <c r="R5336" s="49"/>
      <c r="S5336" s="49"/>
      <c r="X5336" s="33">
        <f t="shared" si="498"/>
        <v>0</v>
      </c>
      <c r="Y5336" s="33">
        <f t="shared" si="499"/>
        <v>0</v>
      </c>
      <c r="Z5336" s="33">
        <f t="shared" si="500"/>
        <v>0</v>
      </c>
      <c r="AA5336" s="34">
        <f t="shared" si="501"/>
        <v>0</v>
      </c>
      <c r="AB5336" s="33">
        <f t="shared" si="502"/>
        <v>0</v>
      </c>
      <c r="AC5336" s="34" t="str">
        <f t="shared" si="503"/>
        <v>Not Determined</v>
      </c>
    </row>
    <row r="5337" spans="1:29" x14ac:dyDescent="0.25">
      <c r="A5337" s="48"/>
      <c r="B5337" s="48"/>
      <c r="C5337" s="44"/>
      <c r="D5337" s="44"/>
      <c r="E5337" s="44"/>
      <c r="F5337" s="44"/>
      <c r="G5337" s="44"/>
      <c r="H5337" s="44"/>
      <c r="I5337" s="44"/>
      <c r="J5337" s="44"/>
      <c r="K5337" s="88"/>
      <c r="L5337" s="50">
        <v>1</v>
      </c>
      <c r="M5337" s="49"/>
      <c r="N5337" s="49"/>
      <c r="O5337" s="49"/>
      <c r="P5337" s="49"/>
      <c r="Q5337" s="49"/>
      <c r="R5337" s="49"/>
      <c r="S5337" s="49"/>
      <c r="X5337" s="33">
        <f t="shared" si="498"/>
        <v>0</v>
      </c>
      <c r="Y5337" s="33">
        <f t="shared" si="499"/>
        <v>0</v>
      </c>
      <c r="Z5337" s="33">
        <f t="shared" si="500"/>
        <v>0</v>
      </c>
      <c r="AA5337" s="34">
        <f t="shared" si="501"/>
        <v>0</v>
      </c>
      <c r="AB5337" s="33">
        <f t="shared" si="502"/>
        <v>0</v>
      </c>
      <c r="AC5337" s="34" t="str">
        <f t="shared" si="503"/>
        <v>Not Determined</v>
      </c>
    </row>
    <row r="5338" spans="1:29" x14ac:dyDescent="0.25">
      <c r="A5338" s="48"/>
      <c r="B5338" s="48"/>
      <c r="C5338" s="44"/>
      <c r="D5338" s="44"/>
      <c r="E5338" s="44"/>
      <c r="F5338" s="44"/>
      <c r="G5338" s="44"/>
      <c r="H5338" s="44"/>
      <c r="I5338" s="44"/>
      <c r="J5338" s="44"/>
      <c r="K5338" s="88"/>
      <c r="L5338" s="50">
        <v>1</v>
      </c>
      <c r="M5338" s="49"/>
      <c r="N5338" s="49"/>
      <c r="O5338" s="49"/>
      <c r="P5338" s="49"/>
      <c r="Q5338" s="49"/>
      <c r="R5338" s="49"/>
      <c r="S5338" s="49"/>
      <c r="X5338" s="33">
        <f t="shared" si="498"/>
        <v>0</v>
      </c>
      <c r="Y5338" s="33">
        <f t="shared" si="499"/>
        <v>0</v>
      </c>
      <c r="Z5338" s="33">
        <f t="shared" si="500"/>
        <v>0</v>
      </c>
      <c r="AA5338" s="34">
        <f t="shared" si="501"/>
        <v>0</v>
      </c>
      <c r="AB5338" s="33">
        <f t="shared" si="502"/>
        <v>0</v>
      </c>
      <c r="AC5338" s="34" t="str">
        <f t="shared" si="503"/>
        <v>Not Determined</v>
      </c>
    </row>
    <row r="5339" spans="1:29" x14ac:dyDescent="0.25">
      <c r="A5339" s="48"/>
      <c r="B5339" s="48"/>
      <c r="C5339" s="44"/>
      <c r="D5339" s="44"/>
      <c r="E5339" s="44"/>
      <c r="F5339" s="44"/>
      <c r="G5339" s="44"/>
      <c r="H5339" s="44"/>
      <c r="I5339" s="44"/>
      <c r="J5339" s="44"/>
      <c r="K5339" s="88"/>
      <c r="L5339" s="50">
        <v>1</v>
      </c>
      <c r="M5339" s="49"/>
      <c r="N5339" s="49"/>
      <c r="O5339" s="49"/>
      <c r="P5339" s="49"/>
      <c r="Q5339" s="49"/>
      <c r="R5339" s="49"/>
      <c r="S5339" s="49"/>
      <c r="X5339" s="33">
        <f t="shared" si="498"/>
        <v>0</v>
      </c>
      <c r="Y5339" s="33">
        <f t="shared" si="499"/>
        <v>0</v>
      </c>
      <c r="Z5339" s="33">
        <f t="shared" si="500"/>
        <v>0</v>
      </c>
      <c r="AA5339" s="34">
        <f t="shared" si="501"/>
        <v>0</v>
      </c>
      <c r="AB5339" s="33">
        <f t="shared" si="502"/>
        <v>0</v>
      </c>
      <c r="AC5339" s="34" t="str">
        <f t="shared" si="503"/>
        <v>Not Determined</v>
      </c>
    </row>
    <row r="5340" spans="1:29" x14ac:dyDescent="0.25">
      <c r="A5340" s="48"/>
      <c r="B5340" s="48"/>
      <c r="C5340" s="44"/>
      <c r="D5340" s="44"/>
      <c r="E5340" s="44"/>
      <c r="F5340" s="44"/>
      <c r="G5340" s="44"/>
      <c r="H5340" s="44"/>
      <c r="I5340" s="44"/>
      <c r="J5340" s="44"/>
      <c r="K5340" s="88"/>
      <c r="L5340" s="50">
        <v>1</v>
      </c>
      <c r="M5340" s="49"/>
      <c r="N5340" s="49"/>
      <c r="O5340" s="49"/>
      <c r="P5340" s="49"/>
      <c r="Q5340" s="49"/>
      <c r="R5340" s="49"/>
      <c r="S5340" s="49"/>
      <c r="X5340" s="33">
        <f t="shared" si="498"/>
        <v>0</v>
      </c>
      <c r="Y5340" s="33">
        <f t="shared" si="499"/>
        <v>0</v>
      </c>
      <c r="Z5340" s="33">
        <f t="shared" si="500"/>
        <v>0</v>
      </c>
      <c r="AA5340" s="34">
        <f t="shared" si="501"/>
        <v>0</v>
      </c>
      <c r="AB5340" s="33">
        <f t="shared" si="502"/>
        <v>0</v>
      </c>
      <c r="AC5340" s="34" t="str">
        <f t="shared" si="503"/>
        <v>Not Determined</v>
      </c>
    </row>
    <row r="5341" spans="1:29" x14ac:dyDescent="0.25">
      <c r="A5341" s="48"/>
      <c r="B5341" s="48"/>
      <c r="C5341" s="44"/>
      <c r="D5341" s="44"/>
      <c r="E5341" s="44"/>
      <c r="F5341" s="44"/>
      <c r="G5341" s="44"/>
      <c r="H5341" s="44"/>
      <c r="I5341" s="44"/>
      <c r="J5341" s="44"/>
      <c r="K5341" s="88"/>
      <c r="L5341" s="50">
        <v>1</v>
      </c>
      <c r="M5341" s="49"/>
      <c r="N5341" s="49"/>
      <c r="O5341" s="49"/>
      <c r="P5341" s="49"/>
      <c r="Q5341" s="49"/>
      <c r="R5341" s="49"/>
      <c r="S5341" s="49"/>
      <c r="X5341" s="33">
        <f t="shared" si="498"/>
        <v>0</v>
      </c>
      <c r="Y5341" s="33">
        <f t="shared" si="499"/>
        <v>0</v>
      </c>
      <c r="Z5341" s="33">
        <f t="shared" si="500"/>
        <v>0</v>
      </c>
      <c r="AA5341" s="34">
        <f t="shared" si="501"/>
        <v>0</v>
      </c>
      <c r="AB5341" s="33">
        <f t="shared" si="502"/>
        <v>0</v>
      </c>
      <c r="AC5341" s="34" t="str">
        <f t="shared" si="503"/>
        <v>Not Determined</v>
      </c>
    </row>
    <row r="5342" spans="1:29" x14ac:dyDescent="0.25">
      <c r="A5342" s="48"/>
      <c r="B5342" s="48"/>
      <c r="C5342" s="44"/>
      <c r="D5342" s="44"/>
      <c r="E5342" s="44"/>
      <c r="F5342" s="44"/>
      <c r="G5342" s="44"/>
      <c r="H5342" s="44"/>
      <c r="I5342" s="44"/>
      <c r="J5342" s="44"/>
      <c r="K5342" s="88"/>
      <c r="L5342" s="50">
        <v>1</v>
      </c>
      <c r="M5342" s="49"/>
      <c r="N5342" s="49"/>
      <c r="O5342" s="49"/>
      <c r="P5342" s="49"/>
      <c r="Q5342" s="49"/>
      <c r="R5342" s="49"/>
      <c r="S5342" s="49"/>
      <c r="X5342" s="33">
        <f t="shared" si="498"/>
        <v>0</v>
      </c>
      <c r="Y5342" s="33">
        <f t="shared" si="499"/>
        <v>0</v>
      </c>
      <c r="Z5342" s="33">
        <f t="shared" si="500"/>
        <v>0</v>
      </c>
      <c r="AA5342" s="34">
        <f t="shared" si="501"/>
        <v>0</v>
      </c>
      <c r="AB5342" s="33">
        <f t="shared" si="502"/>
        <v>0</v>
      </c>
      <c r="AC5342" s="34" t="str">
        <f t="shared" si="503"/>
        <v>Not Determined</v>
      </c>
    </row>
    <row r="5343" spans="1:29" x14ac:dyDescent="0.25">
      <c r="A5343" s="48"/>
      <c r="B5343" s="48"/>
      <c r="C5343" s="44"/>
      <c r="D5343" s="44"/>
      <c r="E5343" s="44"/>
      <c r="F5343" s="44"/>
      <c r="G5343" s="44"/>
      <c r="H5343" s="44"/>
      <c r="I5343" s="44"/>
      <c r="J5343" s="44"/>
      <c r="K5343" s="88"/>
      <c r="L5343" s="50">
        <v>1</v>
      </c>
      <c r="M5343" s="49"/>
      <c r="N5343" s="49"/>
      <c r="O5343" s="49"/>
      <c r="P5343" s="49"/>
      <c r="Q5343" s="49"/>
      <c r="R5343" s="49"/>
      <c r="S5343" s="49"/>
      <c r="X5343" s="33">
        <f t="shared" si="498"/>
        <v>0</v>
      </c>
      <c r="Y5343" s="33">
        <f t="shared" si="499"/>
        <v>0</v>
      </c>
      <c r="Z5343" s="33">
        <f t="shared" si="500"/>
        <v>0</v>
      </c>
      <c r="AA5343" s="34">
        <f t="shared" si="501"/>
        <v>0</v>
      </c>
      <c r="AB5343" s="33">
        <f t="shared" si="502"/>
        <v>0</v>
      </c>
      <c r="AC5343" s="34" t="str">
        <f t="shared" si="503"/>
        <v>Not Determined</v>
      </c>
    </row>
    <row r="5344" spans="1:29" x14ac:dyDescent="0.25">
      <c r="A5344" s="48"/>
      <c r="B5344" s="48"/>
      <c r="C5344" s="44"/>
      <c r="D5344" s="44"/>
      <c r="E5344" s="44"/>
      <c r="F5344" s="44"/>
      <c r="G5344" s="44"/>
      <c r="H5344" s="44"/>
      <c r="I5344" s="44"/>
      <c r="J5344" s="44"/>
      <c r="K5344" s="88"/>
      <c r="L5344" s="50">
        <v>1</v>
      </c>
      <c r="M5344" s="49"/>
      <c r="N5344" s="49"/>
      <c r="O5344" s="49"/>
      <c r="P5344" s="49"/>
      <c r="Q5344" s="49"/>
      <c r="R5344" s="49"/>
      <c r="S5344" s="49"/>
      <c r="X5344" s="33">
        <f t="shared" si="498"/>
        <v>0</v>
      </c>
      <c r="Y5344" s="33">
        <f t="shared" si="499"/>
        <v>0</v>
      </c>
      <c r="Z5344" s="33">
        <f t="shared" si="500"/>
        <v>0</v>
      </c>
      <c r="AA5344" s="34">
        <f t="shared" si="501"/>
        <v>0</v>
      </c>
      <c r="AB5344" s="33">
        <f t="shared" si="502"/>
        <v>0</v>
      </c>
      <c r="AC5344" s="34" t="str">
        <f t="shared" si="503"/>
        <v>Not Determined</v>
      </c>
    </row>
    <row r="5345" spans="1:29" x14ac:dyDescent="0.25">
      <c r="A5345" s="48"/>
      <c r="B5345" s="48"/>
      <c r="C5345" s="44"/>
      <c r="D5345" s="44"/>
      <c r="E5345" s="44"/>
      <c r="F5345" s="44"/>
      <c r="G5345" s="44"/>
      <c r="H5345" s="44"/>
      <c r="I5345" s="44"/>
      <c r="J5345" s="44"/>
      <c r="K5345" s="88"/>
      <c r="L5345" s="50">
        <v>1</v>
      </c>
      <c r="M5345" s="49"/>
      <c r="N5345" s="49"/>
      <c r="O5345" s="49"/>
      <c r="P5345" s="49"/>
      <c r="Q5345" s="49"/>
      <c r="R5345" s="49"/>
      <c r="S5345" s="49"/>
      <c r="X5345" s="33">
        <f t="shared" si="498"/>
        <v>0</v>
      </c>
      <c r="Y5345" s="33">
        <f t="shared" si="499"/>
        <v>0</v>
      </c>
      <c r="Z5345" s="33">
        <f t="shared" si="500"/>
        <v>0</v>
      </c>
      <c r="AA5345" s="34">
        <f t="shared" si="501"/>
        <v>0</v>
      </c>
      <c r="AB5345" s="33">
        <f t="shared" si="502"/>
        <v>0</v>
      </c>
      <c r="AC5345" s="34" t="str">
        <f t="shared" si="503"/>
        <v>Not Determined</v>
      </c>
    </row>
    <row r="5346" spans="1:29" x14ac:dyDescent="0.25">
      <c r="A5346" s="48"/>
      <c r="B5346" s="48"/>
      <c r="C5346" s="44"/>
      <c r="D5346" s="44"/>
      <c r="E5346" s="44"/>
      <c r="F5346" s="44"/>
      <c r="G5346" s="44"/>
      <c r="H5346" s="44"/>
      <c r="I5346" s="44"/>
      <c r="J5346" s="44"/>
      <c r="K5346" s="88"/>
      <c r="L5346" s="50">
        <v>1</v>
      </c>
      <c r="M5346" s="49"/>
      <c r="N5346" s="49"/>
      <c r="O5346" s="49"/>
      <c r="P5346" s="49"/>
      <c r="Q5346" s="49"/>
      <c r="R5346" s="49"/>
      <c r="S5346" s="49"/>
      <c r="X5346" s="33">
        <f t="shared" si="498"/>
        <v>0</v>
      </c>
      <c r="Y5346" s="33">
        <f t="shared" si="499"/>
        <v>0</v>
      </c>
      <c r="Z5346" s="33">
        <f t="shared" si="500"/>
        <v>0</v>
      </c>
      <c r="AA5346" s="34">
        <f t="shared" si="501"/>
        <v>0</v>
      </c>
      <c r="AB5346" s="33">
        <f t="shared" si="502"/>
        <v>0</v>
      </c>
      <c r="AC5346" s="34" t="str">
        <f t="shared" si="503"/>
        <v>Not Determined</v>
      </c>
    </row>
    <row r="5347" spans="1:29" x14ac:dyDescent="0.25">
      <c r="A5347" s="48"/>
      <c r="B5347" s="48"/>
      <c r="C5347" s="44"/>
      <c r="D5347" s="44"/>
      <c r="E5347" s="44"/>
      <c r="F5347" s="44"/>
      <c r="G5347" s="44"/>
      <c r="H5347" s="44"/>
      <c r="I5347" s="44"/>
      <c r="J5347" s="44"/>
      <c r="K5347" s="88"/>
      <c r="L5347" s="50">
        <v>1</v>
      </c>
      <c r="M5347" s="49"/>
      <c r="N5347" s="49"/>
      <c r="O5347" s="49"/>
      <c r="P5347" s="49"/>
      <c r="Q5347" s="49"/>
      <c r="R5347" s="49"/>
      <c r="S5347" s="49"/>
      <c r="X5347" s="33">
        <f t="shared" si="498"/>
        <v>0</v>
      </c>
      <c r="Y5347" s="33">
        <f t="shared" si="499"/>
        <v>0</v>
      </c>
      <c r="Z5347" s="33">
        <f t="shared" si="500"/>
        <v>0</v>
      </c>
      <c r="AA5347" s="34">
        <f t="shared" si="501"/>
        <v>0</v>
      </c>
      <c r="AB5347" s="33">
        <f t="shared" si="502"/>
        <v>0</v>
      </c>
      <c r="AC5347" s="34" t="str">
        <f t="shared" si="503"/>
        <v>Not Determined</v>
      </c>
    </row>
    <row r="5348" spans="1:29" x14ac:dyDescent="0.25">
      <c r="A5348" s="48"/>
      <c r="B5348" s="48"/>
      <c r="C5348" s="44"/>
      <c r="D5348" s="44"/>
      <c r="E5348" s="44"/>
      <c r="F5348" s="44"/>
      <c r="G5348" s="44"/>
      <c r="H5348" s="44"/>
      <c r="I5348" s="44"/>
      <c r="J5348" s="44"/>
      <c r="K5348" s="88"/>
      <c r="L5348" s="50">
        <v>1</v>
      </c>
      <c r="M5348" s="49"/>
      <c r="N5348" s="49"/>
      <c r="O5348" s="49"/>
      <c r="P5348" s="49"/>
      <c r="Q5348" s="49"/>
      <c r="R5348" s="49"/>
      <c r="S5348" s="49"/>
      <c r="X5348" s="33">
        <f t="shared" si="498"/>
        <v>0</v>
      </c>
      <c r="Y5348" s="33">
        <f t="shared" si="499"/>
        <v>0</v>
      </c>
      <c r="Z5348" s="33">
        <f t="shared" si="500"/>
        <v>0</v>
      </c>
      <c r="AA5348" s="34">
        <f t="shared" si="501"/>
        <v>0</v>
      </c>
      <c r="AB5348" s="33">
        <f t="shared" si="502"/>
        <v>0</v>
      </c>
      <c r="AC5348" s="34" t="str">
        <f t="shared" si="503"/>
        <v>Not Determined</v>
      </c>
    </row>
    <row r="5349" spans="1:29" x14ac:dyDescent="0.25">
      <c r="A5349" s="48"/>
      <c r="B5349" s="48"/>
      <c r="C5349" s="44"/>
      <c r="D5349" s="44"/>
      <c r="E5349" s="44"/>
      <c r="F5349" s="44"/>
      <c r="G5349" s="44"/>
      <c r="H5349" s="44"/>
      <c r="I5349" s="44"/>
      <c r="J5349" s="44"/>
      <c r="K5349" s="88"/>
      <c r="L5349" s="50">
        <v>1</v>
      </c>
      <c r="M5349" s="49"/>
      <c r="N5349" s="49"/>
      <c r="O5349" s="49"/>
      <c r="P5349" s="49"/>
      <c r="Q5349" s="49"/>
      <c r="R5349" s="49"/>
      <c r="S5349" s="49"/>
      <c r="X5349" s="33">
        <f t="shared" si="498"/>
        <v>0</v>
      </c>
      <c r="Y5349" s="33">
        <f t="shared" si="499"/>
        <v>0</v>
      </c>
      <c r="Z5349" s="33">
        <f t="shared" si="500"/>
        <v>0</v>
      </c>
      <c r="AA5349" s="34">
        <f t="shared" si="501"/>
        <v>0</v>
      </c>
      <c r="AB5349" s="33">
        <f t="shared" si="502"/>
        <v>0</v>
      </c>
      <c r="AC5349" s="34" t="str">
        <f t="shared" si="503"/>
        <v>Not Determined</v>
      </c>
    </row>
    <row r="5350" spans="1:29" x14ac:dyDescent="0.25">
      <c r="A5350" s="48"/>
      <c r="B5350" s="48"/>
      <c r="C5350" s="44"/>
      <c r="D5350" s="44"/>
      <c r="E5350" s="44"/>
      <c r="F5350" s="44"/>
      <c r="G5350" s="44"/>
      <c r="H5350" s="44"/>
      <c r="I5350" s="44"/>
      <c r="J5350" s="44"/>
      <c r="K5350" s="88"/>
      <c r="L5350" s="50">
        <v>1</v>
      </c>
      <c r="M5350" s="49"/>
      <c r="N5350" s="49"/>
      <c r="O5350" s="49"/>
      <c r="P5350" s="49"/>
      <c r="Q5350" s="49"/>
      <c r="R5350" s="49"/>
      <c r="S5350" s="49"/>
      <c r="X5350" s="33">
        <f t="shared" si="498"/>
        <v>0</v>
      </c>
      <c r="Y5350" s="33">
        <f t="shared" si="499"/>
        <v>0</v>
      </c>
      <c r="Z5350" s="33">
        <f t="shared" si="500"/>
        <v>0</v>
      </c>
      <c r="AA5350" s="34">
        <f t="shared" si="501"/>
        <v>0</v>
      </c>
      <c r="AB5350" s="33">
        <f t="shared" si="502"/>
        <v>0</v>
      </c>
      <c r="AC5350" s="34" t="str">
        <f t="shared" si="503"/>
        <v>Not Determined</v>
      </c>
    </row>
    <row r="5351" spans="1:29" x14ac:dyDescent="0.25">
      <c r="A5351" s="48"/>
      <c r="B5351" s="48"/>
      <c r="C5351" s="44"/>
      <c r="D5351" s="44"/>
      <c r="E5351" s="44"/>
      <c r="F5351" s="44"/>
      <c r="G5351" s="44"/>
      <c r="H5351" s="44"/>
      <c r="I5351" s="44"/>
      <c r="J5351" s="44"/>
      <c r="K5351" s="88"/>
      <c r="L5351" s="50">
        <v>1</v>
      </c>
      <c r="M5351" s="49"/>
      <c r="N5351" s="49"/>
      <c r="O5351" s="49"/>
      <c r="P5351" s="49"/>
      <c r="Q5351" s="49"/>
      <c r="R5351" s="49"/>
      <c r="S5351" s="49"/>
      <c r="X5351" s="33">
        <f t="shared" si="498"/>
        <v>0</v>
      </c>
      <c r="Y5351" s="33">
        <f t="shared" si="499"/>
        <v>0</v>
      </c>
      <c r="Z5351" s="33">
        <f t="shared" si="500"/>
        <v>0</v>
      </c>
      <c r="AA5351" s="34">
        <f t="shared" si="501"/>
        <v>0</v>
      </c>
      <c r="AB5351" s="33">
        <f t="shared" si="502"/>
        <v>0</v>
      </c>
      <c r="AC5351" s="34" t="str">
        <f t="shared" si="503"/>
        <v>Not Determined</v>
      </c>
    </row>
    <row r="5352" spans="1:29" x14ac:dyDescent="0.25">
      <c r="A5352" s="48"/>
      <c r="B5352" s="48"/>
      <c r="C5352" s="44"/>
      <c r="D5352" s="44"/>
      <c r="E5352" s="44"/>
      <c r="F5352" s="44"/>
      <c r="G5352" s="44"/>
      <c r="H5352" s="44"/>
      <c r="I5352" s="44"/>
      <c r="J5352" s="44"/>
      <c r="K5352" s="88"/>
      <c r="L5352" s="50">
        <v>1</v>
      </c>
      <c r="M5352" s="49"/>
      <c r="N5352" s="49"/>
      <c r="O5352" s="49"/>
      <c r="P5352" s="49"/>
      <c r="Q5352" s="49"/>
      <c r="R5352" s="49"/>
      <c r="S5352" s="49"/>
      <c r="X5352" s="33">
        <f t="shared" si="498"/>
        <v>0</v>
      </c>
      <c r="Y5352" s="33">
        <f t="shared" si="499"/>
        <v>0</v>
      </c>
      <c r="Z5352" s="33">
        <f t="shared" si="500"/>
        <v>0</v>
      </c>
      <c r="AA5352" s="34">
        <f t="shared" si="501"/>
        <v>0</v>
      </c>
      <c r="AB5352" s="33">
        <f t="shared" si="502"/>
        <v>0</v>
      </c>
      <c r="AC5352" s="34" t="str">
        <f t="shared" si="503"/>
        <v>Not Determined</v>
      </c>
    </row>
    <row r="5353" spans="1:29" x14ac:dyDescent="0.25">
      <c r="A5353" s="48"/>
      <c r="B5353" s="48"/>
      <c r="C5353" s="44"/>
      <c r="D5353" s="44"/>
      <c r="E5353" s="44"/>
      <c r="F5353" s="44"/>
      <c r="G5353" s="44"/>
      <c r="H5353" s="44"/>
      <c r="I5353" s="44"/>
      <c r="J5353" s="44"/>
      <c r="K5353" s="88"/>
      <c r="L5353" s="50">
        <v>1</v>
      </c>
      <c r="M5353" s="49"/>
      <c r="N5353" s="49"/>
      <c r="O5353" s="49"/>
      <c r="P5353" s="49"/>
      <c r="Q5353" s="49"/>
      <c r="R5353" s="49"/>
      <c r="S5353" s="49"/>
      <c r="X5353" s="33">
        <f t="shared" si="498"/>
        <v>0</v>
      </c>
      <c r="Y5353" s="33">
        <f t="shared" si="499"/>
        <v>0</v>
      </c>
      <c r="Z5353" s="33">
        <f t="shared" si="500"/>
        <v>0</v>
      </c>
      <c r="AA5353" s="34">
        <f t="shared" si="501"/>
        <v>0</v>
      </c>
      <c r="AB5353" s="33">
        <f t="shared" si="502"/>
        <v>0</v>
      </c>
      <c r="AC5353" s="34" t="str">
        <f t="shared" si="503"/>
        <v>Not Determined</v>
      </c>
    </row>
    <row r="5354" spans="1:29" x14ac:dyDescent="0.25">
      <c r="A5354" s="48"/>
      <c r="B5354" s="48"/>
      <c r="C5354" s="44"/>
      <c r="D5354" s="44"/>
      <c r="E5354" s="44"/>
      <c r="F5354" s="44"/>
      <c r="G5354" s="44"/>
      <c r="H5354" s="44"/>
      <c r="I5354" s="44"/>
      <c r="J5354" s="44"/>
      <c r="K5354" s="88"/>
      <c r="L5354" s="50">
        <v>1</v>
      </c>
      <c r="M5354" s="49"/>
      <c r="N5354" s="49"/>
      <c r="O5354" s="49"/>
      <c r="P5354" s="49"/>
      <c r="Q5354" s="49"/>
      <c r="R5354" s="49"/>
      <c r="S5354" s="49"/>
      <c r="X5354" s="33">
        <f t="shared" si="498"/>
        <v>0</v>
      </c>
      <c r="Y5354" s="33">
        <f t="shared" si="499"/>
        <v>0</v>
      </c>
      <c r="Z5354" s="33">
        <f t="shared" si="500"/>
        <v>0</v>
      </c>
      <c r="AA5354" s="34">
        <f t="shared" si="501"/>
        <v>0</v>
      </c>
      <c r="AB5354" s="33">
        <f t="shared" si="502"/>
        <v>0</v>
      </c>
      <c r="AC5354" s="34" t="str">
        <f t="shared" si="503"/>
        <v>Not Determined</v>
      </c>
    </row>
    <row r="5355" spans="1:29" x14ac:dyDescent="0.25">
      <c r="A5355" s="48"/>
      <c r="B5355" s="48"/>
      <c r="C5355" s="44"/>
      <c r="D5355" s="44"/>
      <c r="E5355" s="44"/>
      <c r="F5355" s="44"/>
      <c r="G5355" s="44"/>
      <c r="H5355" s="44"/>
      <c r="I5355" s="44"/>
      <c r="J5355" s="44"/>
      <c r="K5355" s="88"/>
      <c r="L5355" s="50">
        <v>1</v>
      </c>
      <c r="M5355" s="49"/>
      <c r="N5355" s="49"/>
      <c r="O5355" s="49"/>
      <c r="P5355" s="49"/>
      <c r="Q5355" s="49"/>
      <c r="R5355" s="49"/>
      <c r="S5355" s="49"/>
      <c r="X5355" s="33">
        <f t="shared" si="498"/>
        <v>0</v>
      </c>
      <c r="Y5355" s="33">
        <f t="shared" si="499"/>
        <v>0</v>
      </c>
      <c r="Z5355" s="33">
        <f t="shared" si="500"/>
        <v>0</v>
      </c>
      <c r="AA5355" s="34">
        <f t="shared" si="501"/>
        <v>0</v>
      </c>
      <c r="AB5355" s="33">
        <f t="shared" si="502"/>
        <v>0</v>
      </c>
      <c r="AC5355" s="34" t="str">
        <f t="shared" si="503"/>
        <v>Not Determined</v>
      </c>
    </row>
    <row r="5356" spans="1:29" x14ac:dyDescent="0.25">
      <c r="A5356" s="48"/>
      <c r="B5356" s="48"/>
      <c r="C5356" s="44"/>
      <c r="D5356" s="44"/>
      <c r="E5356" s="44"/>
      <c r="F5356" s="44"/>
      <c r="G5356" s="44"/>
      <c r="H5356" s="44"/>
      <c r="I5356" s="44"/>
      <c r="J5356" s="44"/>
      <c r="K5356" s="88"/>
      <c r="L5356" s="50">
        <v>1</v>
      </c>
      <c r="M5356" s="49"/>
      <c r="N5356" s="49"/>
      <c r="O5356" s="49"/>
      <c r="P5356" s="49"/>
      <c r="Q5356" s="49"/>
      <c r="R5356" s="49"/>
      <c r="S5356" s="49"/>
      <c r="X5356" s="33">
        <f t="shared" si="498"/>
        <v>0</v>
      </c>
      <c r="Y5356" s="33">
        <f t="shared" si="499"/>
        <v>0</v>
      </c>
      <c r="Z5356" s="33">
        <f t="shared" si="500"/>
        <v>0</v>
      </c>
      <c r="AA5356" s="34">
        <f t="shared" si="501"/>
        <v>0</v>
      </c>
      <c r="AB5356" s="33">
        <f t="shared" si="502"/>
        <v>0</v>
      </c>
      <c r="AC5356" s="34" t="str">
        <f t="shared" si="503"/>
        <v>Not Determined</v>
      </c>
    </row>
    <row r="5357" spans="1:29" x14ac:dyDescent="0.25">
      <c r="A5357" s="48"/>
      <c r="B5357" s="48"/>
      <c r="C5357" s="44"/>
      <c r="D5357" s="44"/>
      <c r="E5357" s="44"/>
      <c r="F5357" s="44"/>
      <c r="G5357" s="44"/>
      <c r="H5357" s="44"/>
      <c r="I5357" s="44"/>
      <c r="J5357" s="44"/>
      <c r="K5357" s="88"/>
      <c r="L5357" s="50">
        <v>1</v>
      </c>
      <c r="M5357" s="49"/>
      <c r="N5357" s="49"/>
      <c r="O5357" s="49"/>
      <c r="P5357" s="49"/>
      <c r="Q5357" s="49"/>
      <c r="R5357" s="49"/>
      <c r="S5357" s="49"/>
      <c r="X5357" s="33">
        <f t="shared" si="498"/>
        <v>0</v>
      </c>
      <c r="Y5357" s="33">
        <f t="shared" si="499"/>
        <v>0</v>
      </c>
      <c r="Z5357" s="33">
        <f t="shared" si="500"/>
        <v>0</v>
      </c>
      <c r="AA5357" s="34">
        <f t="shared" si="501"/>
        <v>0</v>
      </c>
      <c r="AB5357" s="33">
        <f t="shared" si="502"/>
        <v>0</v>
      </c>
      <c r="AC5357" s="34" t="str">
        <f t="shared" si="503"/>
        <v>Not Determined</v>
      </c>
    </row>
    <row r="5358" spans="1:29" x14ac:dyDescent="0.25">
      <c r="A5358" s="48"/>
      <c r="B5358" s="48"/>
      <c r="C5358" s="44"/>
      <c r="D5358" s="44"/>
      <c r="E5358" s="44"/>
      <c r="F5358" s="44"/>
      <c r="G5358" s="44"/>
      <c r="H5358" s="44"/>
      <c r="I5358" s="44"/>
      <c r="J5358" s="44"/>
      <c r="K5358" s="88"/>
      <c r="L5358" s="50">
        <v>1</v>
      </c>
      <c r="M5358" s="49"/>
      <c r="N5358" s="49"/>
      <c r="O5358" s="49"/>
      <c r="P5358" s="49"/>
      <c r="Q5358" s="49"/>
      <c r="R5358" s="49"/>
      <c r="S5358" s="49"/>
      <c r="X5358" s="33">
        <f t="shared" si="498"/>
        <v>0</v>
      </c>
      <c r="Y5358" s="33">
        <f t="shared" si="499"/>
        <v>0</v>
      </c>
      <c r="Z5358" s="33">
        <f t="shared" si="500"/>
        <v>0</v>
      </c>
      <c r="AA5358" s="34">
        <f t="shared" si="501"/>
        <v>0</v>
      </c>
      <c r="AB5358" s="33">
        <f t="shared" si="502"/>
        <v>0</v>
      </c>
      <c r="AC5358" s="34" t="str">
        <f t="shared" si="503"/>
        <v>Not Determined</v>
      </c>
    </row>
    <row r="5359" spans="1:29" x14ac:dyDescent="0.25">
      <c r="A5359" s="48"/>
      <c r="B5359" s="48"/>
      <c r="C5359" s="44"/>
      <c r="D5359" s="44"/>
      <c r="E5359" s="44"/>
      <c r="F5359" s="44"/>
      <c r="G5359" s="44"/>
      <c r="H5359" s="44"/>
      <c r="I5359" s="44"/>
      <c r="J5359" s="44"/>
      <c r="K5359" s="88"/>
      <c r="L5359" s="50">
        <v>1</v>
      </c>
      <c r="M5359" s="49"/>
      <c r="N5359" s="49"/>
      <c r="O5359" s="49"/>
      <c r="P5359" s="49"/>
      <c r="Q5359" s="49"/>
      <c r="R5359" s="49"/>
      <c r="S5359" s="49"/>
      <c r="X5359" s="33">
        <f t="shared" si="498"/>
        <v>0</v>
      </c>
      <c r="Y5359" s="33">
        <f t="shared" si="499"/>
        <v>0</v>
      </c>
      <c r="Z5359" s="33">
        <f t="shared" si="500"/>
        <v>0</v>
      </c>
      <c r="AA5359" s="34">
        <f t="shared" si="501"/>
        <v>0</v>
      </c>
      <c r="AB5359" s="33">
        <f t="shared" si="502"/>
        <v>0</v>
      </c>
      <c r="AC5359" s="34" t="str">
        <f t="shared" si="503"/>
        <v>Not Determined</v>
      </c>
    </row>
    <row r="5360" spans="1:29" x14ac:dyDescent="0.25">
      <c r="A5360" s="48"/>
      <c r="B5360" s="48"/>
      <c r="C5360" s="44"/>
      <c r="D5360" s="44"/>
      <c r="E5360" s="44"/>
      <c r="F5360" s="44"/>
      <c r="G5360" s="44"/>
      <c r="H5360" s="44"/>
      <c r="I5360" s="44"/>
      <c r="J5360" s="44"/>
      <c r="K5360" s="88"/>
      <c r="L5360" s="50">
        <v>1</v>
      </c>
      <c r="M5360" s="49"/>
      <c r="N5360" s="49"/>
      <c r="O5360" s="49"/>
      <c r="P5360" s="49"/>
      <c r="Q5360" s="49"/>
      <c r="R5360" s="49"/>
      <c r="S5360" s="49"/>
      <c r="X5360" s="33">
        <f t="shared" si="498"/>
        <v>0</v>
      </c>
      <c r="Y5360" s="33">
        <f t="shared" si="499"/>
        <v>0</v>
      </c>
      <c r="Z5360" s="33">
        <f t="shared" si="500"/>
        <v>0</v>
      </c>
      <c r="AA5360" s="34">
        <f t="shared" si="501"/>
        <v>0</v>
      </c>
      <c r="AB5360" s="33">
        <f t="shared" si="502"/>
        <v>0</v>
      </c>
      <c r="AC5360" s="34" t="str">
        <f t="shared" si="503"/>
        <v>Not Determined</v>
      </c>
    </row>
    <row r="5361" spans="1:29" x14ac:dyDescent="0.25">
      <c r="A5361" s="48"/>
      <c r="B5361" s="48"/>
      <c r="C5361" s="44"/>
      <c r="D5361" s="44"/>
      <c r="E5361" s="44"/>
      <c r="F5361" s="44"/>
      <c r="G5361" s="44"/>
      <c r="H5361" s="44"/>
      <c r="I5361" s="44"/>
      <c r="J5361" s="44"/>
      <c r="K5361" s="88"/>
      <c r="L5361" s="50">
        <v>1</v>
      </c>
      <c r="M5361" s="49"/>
      <c r="N5361" s="49"/>
      <c r="O5361" s="49"/>
      <c r="P5361" s="49"/>
      <c r="Q5361" s="49"/>
      <c r="R5361" s="49"/>
      <c r="S5361" s="49"/>
      <c r="X5361" s="33">
        <f t="shared" si="498"/>
        <v>0</v>
      </c>
      <c r="Y5361" s="33">
        <f t="shared" si="499"/>
        <v>0</v>
      </c>
      <c r="Z5361" s="33">
        <f t="shared" si="500"/>
        <v>0</v>
      </c>
      <c r="AA5361" s="34">
        <f t="shared" si="501"/>
        <v>0</v>
      </c>
      <c r="AB5361" s="33">
        <f t="shared" si="502"/>
        <v>0</v>
      </c>
      <c r="AC5361" s="34" t="str">
        <f t="shared" si="503"/>
        <v>Not Determined</v>
      </c>
    </row>
    <row r="5362" spans="1:29" x14ac:dyDescent="0.25">
      <c r="A5362" s="48"/>
      <c r="B5362" s="48"/>
      <c r="C5362" s="44"/>
      <c r="D5362" s="44"/>
      <c r="E5362" s="44"/>
      <c r="F5362" s="44"/>
      <c r="G5362" s="44"/>
      <c r="H5362" s="44"/>
      <c r="I5362" s="44"/>
      <c r="J5362" s="44"/>
      <c r="K5362" s="88"/>
      <c r="L5362" s="50">
        <v>1</v>
      </c>
      <c r="M5362" s="49"/>
      <c r="N5362" s="49"/>
      <c r="O5362" s="49"/>
      <c r="P5362" s="49"/>
      <c r="Q5362" s="49"/>
      <c r="R5362" s="49"/>
      <c r="S5362" s="49"/>
      <c r="X5362" s="33">
        <f t="shared" si="498"/>
        <v>0</v>
      </c>
      <c r="Y5362" s="33">
        <f t="shared" si="499"/>
        <v>0</v>
      </c>
      <c r="Z5362" s="33">
        <f t="shared" si="500"/>
        <v>0</v>
      </c>
      <c r="AA5362" s="34">
        <f t="shared" si="501"/>
        <v>0</v>
      </c>
      <c r="AB5362" s="33">
        <f t="shared" si="502"/>
        <v>0</v>
      </c>
      <c r="AC5362" s="34" t="str">
        <f t="shared" si="503"/>
        <v>Not Determined</v>
      </c>
    </row>
    <row r="5363" spans="1:29" x14ac:dyDescent="0.25">
      <c r="A5363" s="48"/>
      <c r="B5363" s="48"/>
      <c r="C5363" s="44"/>
      <c r="D5363" s="44"/>
      <c r="E5363" s="44"/>
      <c r="F5363" s="44"/>
      <c r="G5363" s="44"/>
      <c r="H5363" s="44"/>
      <c r="I5363" s="44"/>
      <c r="J5363" s="44"/>
      <c r="K5363" s="88"/>
      <c r="L5363" s="50">
        <v>1</v>
      </c>
      <c r="M5363" s="49"/>
      <c r="N5363" s="49"/>
      <c r="O5363" s="49"/>
      <c r="P5363" s="49"/>
      <c r="Q5363" s="49"/>
      <c r="R5363" s="49"/>
      <c r="S5363" s="49"/>
      <c r="X5363" s="33">
        <f t="shared" si="498"/>
        <v>0</v>
      </c>
      <c r="Y5363" s="33">
        <f t="shared" si="499"/>
        <v>0</v>
      </c>
      <c r="Z5363" s="33">
        <f t="shared" si="500"/>
        <v>0</v>
      </c>
      <c r="AA5363" s="34">
        <f t="shared" si="501"/>
        <v>0</v>
      </c>
      <c r="AB5363" s="33">
        <f t="shared" si="502"/>
        <v>0</v>
      </c>
      <c r="AC5363" s="34" t="str">
        <f t="shared" si="503"/>
        <v>Not Determined</v>
      </c>
    </row>
    <row r="5364" spans="1:29" x14ac:dyDescent="0.25">
      <c r="A5364" s="48"/>
      <c r="B5364" s="48"/>
      <c r="C5364" s="44"/>
      <c r="D5364" s="44"/>
      <c r="E5364" s="44"/>
      <c r="F5364" s="44"/>
      <c r="G5364" s="44"/>
      <c r="H5364" s="44"/>
      <c r="I5364" s="44"/>
      <c r="J5364" s="44"/>
      <c r="K5364" s="88"/>
      <c r="L5364" s="50">
        <v>1</v>
      </c>
      <c r="M5364" s="49"/>
      <c r="N5364" s="49"/>
      <c r="O5364" s="49"/>
      <c r="P5364" s="49"/>
      <c r="Q5364" s="49"/>
      <c r="R5364" s="49"/>
      <c r="S5364" s="49"/>
      <c r="X5364" s="33">
        <f t="shared" si="498"/>
        <v>0</v>
      </c>
      <c r="Y5364" s="33">
        <f t="shared" si="499"/>
        <v>0</v>
      </c>
      <c r="Z5364" s="33">
        <f t="shared" si="500"/>
        <v>0</v>
      </c>
      <c r="AA5364" s="34">
        <f t="shared" si="501"/>
        <v>0</v>
      </c>
      <c r="AB5364" s="33">
        <f t="shared" si="502"/>
        <v>0</v>
      </c>
      <c r="AC5364" s="34" t="str">
        <f t="shared" si="503"/>
        <v>Not Determined</v>
      </c>
    </row>
    <row r="5365" spans="1:29" x14ac:dyDescent="0.25">
      <c r="A5365" s="48"/>
      <c r="B5365" s="48"/>
      <c r="C5365" s="44"/>
      <c r="D5365" s="44"/>
      <c r="E5365" s="44"/>
      <c r="F5365" s="44"/>
      <c r="G5365" s="44"/>
      <c r="H5365" s="44"/>
      <c r="I5365" s="44"/>
      <c r="J5365" s="44"/>
      <c r="K5365" s="88"/>
      <c r="L5365" s="50">
        <v>1</v>
      </c>
      <c r="M5365" s="49"/>
      <c r="N5365" s="49"/>
      <c r="O5365" s="49"/>
      <c r="P5365" s="49"/>
      <c r="Q5365" s="49"/>
      <c r="R5365" s="49"/>
      <c r="S5365" s="49"/>
      <c r="X5365" s="33">
        <f t="shared" si="498"/>
        <v>0</v>
      </c>
      <c r="Y5365" s="33">
        <f t="shared" si="499"/>
        <v>0</v>
      </c>
      <c r="Z5365" s="33">
        <f t="shared" si="500"/>
        <v>0</v>
      </c>
      <c r="AA5365" s="34">
        <f t="shared" si="501"/>
        <v>0</v>
      </c>
      <c r="AB5365" s="33">
        <f t="shared" si="502"/>
        <v>0</v>
      </c>
      <c r="AC5365" s="34" t="str">
        <f t="shared" si="503"/>
        <v>Not Determined</v>
      </c>
    </row>
    <row r="5366" spans="1:29" x14ac:dyDescent="0.25">
      <c r="A5366" s="48"/>
      <c r="B5366" s="48"/>
      <c r="C5366" s="44"/>
      <c r="D5366" s="44"/>
      <c r="E5366" s="44"/>
      <c r="F5366" s="44"/>
      <c r="G5366" s="44"/>
      <c r="H5366" s="44"/>
      <c r="I5366" s="44"/>
      <c r="J5366" s="44"/>
      <c r="K5366" s="88"/>
      <c r="L5366" s="50">
        <v>1</v>
      </c>
      <c r="M5366" s="49"/>
      <c r="N5366" s="49"/>
      <c r="O5366" s="49"/>
      <c r="P5366" s="49"/>
      <c r="Q5366" s="49"/>
      <c r="R5366" s="49"/>
      <c r="S5366" s="49"/>
      <c r="X5366" s="33">
        <f t="shared" si="498"/>
        <v>0</v>
      </c>
      <c r="Y5366" s="33">
        <f t="shared" si="499"/>
        <v>0</v>
      </c>
      <c r="Z5366" s="33">
        <f t="shared" si="500"/>
        <v>0</v>
      </c>
      <c r="AA5366" s="34">
        <f t="shared" si="501"/>
        <v>0</v>
      </c>
      <c r="AB5366" s="33">
        <f t="shared" si="502"/>
        <v>0</v>
      </c>
      <c r="AC5366" s="34" t="str">
        <f t="shared" si="503"/>
        <v>Not Determined</v>
      </c>
    </row>
    <row r="5367" spans="1:29" x14ac:dyDescent="0.25">
      <c r="A5367" s="48"/>
      <c r="B5367" s="48"/>
      <c r="C5367" s="44"/>
      <c r="D5367" s="44"/>
      <c r="E5367" s="44"/>
      <c r="F5367" s="44"/>
      <c r="G5367" s="44"/>
      <c r="H5367" s="44"/>
      <c r="I5367" s="44"/>
      <c r="J5367" s="44"/>
      <c r="K5367" s="88"/>
      <c r="L5367" s="50">
        <v>1</v>
      </c>
      <c r="M5367" s="49"/>
      <c r="N5367" s="49"/>
      <c r="O5367" s="49"/>
      <c r="P5367" s="49"/>
      <c r="Q5367" s="49"/>
      <c r="R5367" s="49"/>
      <c r="S5367" s="49"/>
      <c r="X5367" s="33">
        <f t="shared" si="498"/>
        <v>0</v>
      </c>
      <c r="Y5367" s="33">
        <f t="shared" si="499"/>
        <v>0</v>
      </c>
      <c r="Z5367" s="33">
        <f t="shared" si="500"/>
        <v>0</v>
      </c>
      <c r="AA5367" s="34">
        <f t="shared" si="501"/>
        <v>0</v>
      </c>
      <c r="AB5367" s="33">
        <f t="shared" si="502"/>
        <v>0</v>
      </c>
      <c r="AC5367" s="34" t="str">
        <f t="shared" si="503"/>
        <v>Not Determined</v>
      </c>
    </row>
    <row r="5368" spans="1:29" x14ac:dyDescent="0.25">
      <c r="A5368" s="48"/>
      <c r="B5368" s="48"/>
      <c r="C5368" s="44"/>
      <c r="D5368" s="44"/>
      <c r="E5368" s="44"/>
      <c r="F5368" s="44"/>
      <c r="G5368" s="44"/>
      <c r="H5368" s="44"/>
      <c r="I5368" s="44"/>
      <c r="J5368" s="44"/>
      <c r="K5368" s="88"/>
      <c r="L5368" s="50">
        <v>1</v>
      </c>
      <c r="M5368" s="49"/>
      <c r="N5368" s="49"/>
      <c r="O5368" s="49"/>
      <c r="P5368" s="49"/>
      <c r="Q5368" s="49"/>
      <c r="R5368" s="49"/>
      <c r="S5368" s="49"/>
      <c r="X5368" s="33">
        <f t="shared" si="498"/>
        <v>0</v>
      </c>
      <c r="Y5368" s="33">
        <f t="shared" si="499"/>
        <v>0</v>
      </c>
      <c r="Z5368" s="33">
        <f t="shared" si="500"/>
        <v>0</v>
      </c>
      <c r="AA5368" s="34">
        <f t="shared" si="501"/>
        <v>0</v>
      </c>
      <c r="AB5368" s="33">
        <f t="shared" si="502"/>
        <v>0</v>
      </c>
      <c r="AC5368" s="34" t="str">
        <f t="shared" si="503"/>
        <v>Not Determined</v>
      </c>
    </row>
    <row r="5369" spans="1:29" x14ac:dyDescent="0.25">
      <c r="A5369" s="48"/>
      <c r="B5369" s="48"/>
      <c r="C5369" s="44"/>
      <c r="D5369" s="44"/>
      <c r="E5369" s="44"/>
      <c r="F5369" s="44"/>
      <c r="G5369" s="44"/>
      <c r="H5369" s="44"/>
      <c r="I5369" s="44"/>
      <c r="J5369" s="44"/>
      <c r="K5369" s="88"/>
      <c r="L5369" s="50">
        <v>1</v>
      </c>
      <c r="M5369" s="49"/>
      <c r="N5369" s="49"/>
      <c r="O5369" s="49"/>
      <c r="P5369" s="49"/>
      <c r="Q5369" s="49"/>
      <c r="R5369" s="49"/>
      <c r="S5369" s="49"/>
      <c r="X5369" s="33">
        <f t="shared" si="498"/>
        <v>0</v>
      </c>
      <c r="Y5369" s="33">
        <f t="shared" si="499"/>
        <v>0</v>
      </c>
      <c r="Z5369" s="33">
        <f t="shared" si="500"/>
        <v>0</v>
      </c>
      <c r="AA5369" s="34">
        <f t="shared" si="501"/>
        <v>0</v>
      </c>
      <c r="AB5369" s="33">
        <f t="shared" si="502"/>
        <v>0</v>
      </c>
      <c r="AC5369" s="34" t="str">
        <f t="shared" si="503"/>
        <v>Not Determined</v>
      </c>
    </row>
    <row r="5370" spans="1:29" x14ac:dyDescent="0.25">
      <c r="A5370" s="48"/>
      <c r="B5370" s="48"/>
      <c r="C5370" s="44"/>
      <c r="D5370" s="44"/>
      <c r="E5370" s="44"/>
      <c r="F5370" s="44"/>
      <c r="G5370" s="44"/>
      <c r="H5370" s="44"/>
      <c r="I5370" s="44"/>
      <c r="J5370" s="44"/>
      <c r="K5370" s="88"/>
      <c r="L5370" s="50">
        <v>1</v>
      </c>
      <c r="M5370" s="49"/>
      <c r="N5370" s="49"/>
      <c r="O5370" s="49"/>
      <c r="P5370" s="49"/>
      <c r="Q5370" s="49"/>
      <c r="R5370" s="49"/>
      <c r="S5370" s="49"/>
      <c r="X5370" s="33">
        <f t="shared" si="498"/>
        <v>0</v>
      </c>
      <c r="Y5370" s="33">
        <f t="shared" si="499"/>
        <v>0</v>
      </c>
      <c r="Z5370" s="33">
        <f t="shared" si="500"/>
        <v>0</v>
      </c>
      <c r="AA5370" s="34">
        <f t="shared" si="501"/>
        <v>0</v>
      </c>
      <c r="AB5370" s="33">
        <f t="shared" si="502"/>
        <v>0</v>
      </c>
      <c r="AC5370" s="34" t="str">
        <f t="shared" si="503"/>
        <v>Not Determined</v>
      </c>
    </row>
    <row r="5371" spans="1:29" x14ac:dyDescent="0.25">
      <c r="A5371" s="48"/>
      <c r="B5371" s="48"/>
      <c r="C5371" s="44"/>
      <c r="D5371" s="44"/>
      <c r="E5371" s="44"/>
      <c r="F5371" s="44"/>
      <c r="G5371" s="44"/>
      <c r="H5371" s="44"/>
      <c r="I5371" s="44"/>
      <c r="J5371" s="44"/>
      <c r="K5371" s="88"/>
      <c r="L5371" s="50">
        <v>1</v>
      </c>
      <c r="M5371" s="49"/>
      <c r="N5371" s="49"/>
      <c r="O5371" s="49"/>
      <c r="P5371" s="49"/>
      <c r="Q5371" s="49"/>
      <c r="R5371" s="49"/>
      <c r="S5371" s="49"/>
      <c r="X5371" s="33">
        <f t="shared" si="498"/>
        <v>0</v>
      </c>
      <c r="Y5371" s="33">
        <f t="shared" si="499"/>
        <v>0</v>
      </c>
      <c r="Z5371" s="33">
        <f t="shared" si="500"/>
        <v>0</v>
      </c>
      <c r="AA5371" s="34">
        <f t="shared" si="501"/>
        <v>0</v>
      </c>
      <c r="AB5371" s="33">
        <f t="shared" si="502"/>
        <v>0</v>
      </c>
      <c r="AC5371" s="34" t="str">
        <f t="shared" si="503"/>
        <v>Not Determined</v>
      </c>
    </row>
    <row r="5372" spans="1:29" x14ac:dyDescent="0.25">
      <c r="A5372" s="48"/>
      <c r="B5372" s="48"/>
      <c r="C5372" s="44"/>
      <c r="D5372" s="44"/>
      <c r="E5372" s="44"/>
      <c r="F5372" s="44"/>
      <c r="G5372" s="44"/>
      <c r="H5372" s="44"/>
      <c r="I5372" s="44"/>
      <c r="J5372" s="44"/>
      <c r="K5372" s="88"/>
      <c r="L5372" s="50">
        <v>1</v>
      </c>
      <c r="M5372" s="49"/>
      <c r="N5372" s="49"/>
      <c r="O5372" s="49"/>
      <c r="P5372" s="49"/>
      <c r="Q5372" s="49"/>
      <c r="R5372" s="49"/>
      <c r="S5372" s="49"/>
      <c r="X5372" s="33">
        <f t="shared" si="498"/>
        <v>0</v>
      </c>
      <c r="Y5372" s="33">
        <f t="shared" si="499"/>
        <v>0</v>
      </c>
      <c r="Z5372" s="33">
        <f t="shared" si="500"/>
        <v>0</v>
      </c>
      <c r="AA5372" s="34">
        <f t="shared" si="501"/>
        <v>0</v>
      </c>
      <c r="AB5372" s="33">
        <f t="shared" si="502"/>
        <v>0</v>
      </c>
      <c r="AC5372" s="34" t="str">
        <f t="shared" si="503"/>
        <v>Not Determined</v>
      </c>
    </row>
    <row r="5373" spans="1:29" x14ac:dyDescent="0.25">
      <c r="A5373" s="48"/>
      <c r="B5373" s="48"/>
      <c r="C5373" s="44"/>
      <c r="D5373" s="44"/>
      <c r="E5373" s="44"/>
      <c r="F5373" s="44"/>
      <c r="G5373" s="44"/>
      <c r="H5373" s="44"/>
      <c r="I5373" s="44"/>
      <c r="J5373" s="44"/>
      <c r="K5373" s="88"/>
      <c r="L5373" s="50">
        <v>1</v>
      </c>
      <c r="M5373" s="49"/>
      <c r="N5373" s="49"/>
      <c r="O5373" s="49"/>
      <c r="P5373" s="49"/>
      <c r="Q5373" s="49"/>
      <c r="R5373" s="49"/>
      <c r="S5373" s="49"/>
      <c r="X5373" s="33">
        <f t="shared" si="498"/>
        <v>0</v>
      </c>
      <c r="Y5373" s="33">
        <f t="shared" si="499"/>
        <v>0</v>
      </c>
      <c r="Z5373" s="33">
        <f t="shared" si="500"/>
        <v>0</v>
      </c>
      <c r="AA5373" s="34">
        <f t="shared" si="501"/>
        <v>0</v>
      </c>
      <c r="AB5373" s="33">
        <f t="shared" si="502"/>
        <v>0</v>
      </c>
      <c r="AC5373" s="34" t="str">
        <f t="shared" si="503"/>
        <v>Not Determined</v>
      </c>
    </row>
    <row r="5374" spans="1:29" x14ac:dyDescent="0.25">
      <c r="A5374" s="48"/>
      <c r="B5374" s="48"/>
      <c r="C5374" s="44"/>
      <c r="D5374" s="44"/>
      <c r="E5374" s="44"/>
      <c r="F5374" s="44"/>
      <c r="G5374" s="44"/>
      <c r="H5374" s="44"/>
      <c r="I5374" s="44"/>
      <c r="J5374" s="44"/>
      <c r="K5374" s="88"/>
      <c r="L5374" s="50">
        <v>1</v>
      </c>
      <c r="M5374" s="49"/>
      <c r="N5374" s="49"/>
      <c r="O5374" s="49"/>
      <c r="P5374" s="49"/>
      <c r="Q5374" s="49"/>
      <c r="R5374" s="49"/>
      <c r="S5374" s="49"/>
      <c r="X5374" s="33">
        <f t="shared" si="498"/>
        <v>0</v>
      </c>
      <c r="Y5374" s="33">
        <f t="shared" si="499"/>
        <v>0</v>
      </c>
      <c r="Z5374" s="33">
        <f t="shared" si="500"/>
        <v>0</v>
      </c>
      <c r="AA5374" s="34">
        <f t="shared" si="501"/>
        <v>0</v>
      </c>
      <c r="AB5374" s="33">
        <f t="shared" si="502"/>
        <v>0</v>
      </c>
      <c r="AC5374" s="34" t="str">
        <f t="shared" si="503"/>
        <v>Not Determined</v>
      </c>
    </row>
    <row r="5375" spans="1:29" x14ac:dyDescent="0.25">
      <c r="A5375" s="48"/>
      <c r="B5375" s="48"/>
      <c r="C5375" s="44"/>
      <c r="D5375" s="44"/>
      <c r="E5375" s="44"/>
      <c r="F5375" s="44"/>
      <c r="G5375" s="44"/>
      <c r="H5375" s="44"/>
      <c r="I5375" s="44"/>
      <c r="J5375" s="44"/>
      <c r="K5375" s="88"/>
      <c r="L5375" s="50">
        <v>1</v>
      </c>
      <c r="M5375" s="49"/>
      <c r="N5375" s="49"/>
      <c r="O5375" s="49"/>
      <c r="P5375" s="49"/>
      <c r="Q5375" s="49"/>
      <c r="R5375" s="49"/>
      <c r="S5375" s="49"/>
      <c r="X5375" s="33">
        <f t="shared" si="498"/>
        <v>0</v>
      </c>
      <c r="Y5375" s="33">
        <f t="shared" si="499"/>
        <v>0</v>
      </c>
      <c r="Z5375" s="33">
        <f t="shared" si="500"/>
        <v>0</v>
      </c>
      <c r="AA5375" s="34">
        <f t="shared" si="501"/>
        <v>0</v>
      </c>
      <c r="AB5375" s="33">
        <f t="shared" si="502"/>
        <v>0</v>
      </c>
      <c r="AC5375" s="34" t="str">
        <f t="shared" si="503"/>
        <v>Not Determined</v>
      </c>
    </row>
    <row r="5376" spans="1:29" x14ac:dyDescent="0.25">
      <c r="A5376" s="48"/>
      <c r="B5376" s="48"/>
      <c r="C5376" s="44"/>
      <c r="D5376" s="44"/>
      <c r="E5376" s="44"/>
      <c r="F5376" s="44"/>
      <c r="G5376" s="44"/>
      <c r="H5376" s="44"/>
      <c r="I5376" s="44"/>
      <c r="J5376" s="44"/>
      <c r="K5376" s="88"/>
      <c r="L5376" s="50">
        <v>1</v>
      </c>
      <c r="M5376" s="49"/>
      <c r="N5376" s="49"/>
      <c r="O5376" s="49"/>
      <c r="P5376" s="49"/>
      <c r="Q5376" s="49"/>
      <c r="R5376" s="49"/>
      <c r="S5376" s="49"/>
      <c r="X5376" s="33">
        <f t="shared" si="498"/>
        <v>0</v>
      </c>
      <c r="Y5376" s="33">
        <f t="shared" si="499"/>
        <v>0</v>
      </c>
      <c r="Z5376" s="33">
        <f t="shared" si="500"/>
        <v>0</v>
      </c>
      <c r="AA5376" s="34">
        <f t="shared" si="501"/>
        <v>0</v>
      </c>
      <c r="AB5376" s="33">
        <f t="shared" si="502"/>
        <v>0</v>
      </c>
      <c r="AC5376" s="34" t="str">
        <f t="shared" si="503"/>
        <v>Not Determined</v>
      </c>
    </row>
    <row r="5377" spans="1:29" x14ac:dyDescent="0.25">
      <c r="A5377" s="48"/>
      <c r="B5377" s="48"/>
      <c r="C5377" s="44"/>
      <c r="D5377" s="44"/>
      <c r="E5377" s="44"/>
      <c r="F5377" s="44"/>
      <c r="G5377" s="44"/>
      <c r="H5377" s="44"/>
      <c r="I5377" s="44"/>
      <c r="J5377" s="44"/>
      <c r="K5377" s="88"/>
      <c r="L5377" s="50">
        <v>1</v>
      </c>
      <c r="M5377" s="49"/>
      <c r="N5377" s="49"/>
      <c r="O5377" s="49"/>
      <c r="P5377" s="49"/>
      <c r="Q5377" s="49"/>
      <c r="R5377" s="49"/>
      <c r="S5377" s="49"/>
      <c r="X5377" s="33">
        <f t="shared" si="498"/>
        <v>0</v>
      </c>
      <c r="Y5377" s="33">
        <f t="shared" si="499"/>
        <v>0</v>
      </c>
      <c r="Z5377" s="33">
        <f t="shared" si="500"/>
        <v>0</v>
      </c>
      <c r="AA5377" s="34">
        <f t="shared" si="501"/>
        <v>0</v>
      </c>
      <c r="AB5377" s="33">
        <f t="shared" si="502"/>
        <v>0</v>
      </c>
      <c r="AC5377" s="34" t="str">
        <f t="shared" si="503"/>
        <v>Not Determined</v>
      </c>
    </row>
    <row r="5378" spans="1:29" x14ac:dyDescent="0.25">
      <c r="A5378" s="48"/>
      <c r="B5378" s="48"/>
      <c r="C5378" s="44"/>
      <c r="D5378" s="44"/>
      <c r="E5378" s="44"/>
      <c r="F5378" s="44"/>
      <c r="G5378" s="44"/>
      <c r="H5378" s="44"/>
      <c r="I5378" s="44"/>
      <c r="J5378" s="44"/>
      <c r="K5378" s="88"/>
      <c r="L5378" s="50">
        <v>1</v>
      </c>
      <c r="M5378" s="49"/>
      <c r="N5378" s="49"/>
      <c r="O5378" s="49"/>
      <c r="P5378" s="49"/>
      <c r="Q5378" s="49"/>
      <c r="R5378" s="49"/>
      <c r="S5378" s="49"/>
      <c r="X5378" s="33">
        <f t="shared" si="498"/>
        <v>0</v>
      </c>
      <c r="Y5378" s="33">
        <f t="shared" si="499"/>
        <v>0</v>
      </c>
      <c r="Z5378" s="33">
        <f t="shared" si="500"/>
        <v>0</v>
      </c>
      <c r="AA5378" s="34">
        <f t="shared" si="501"/>
        <v>0</v>
      </c>
      <c r="AB5378" s="33">
        <f t="shared" si="502"/>
        <v>0</v>
      </c>
      <c r="AC5378" s="34" t="str">
        <f t="shared" si="503"/>
        <v>Not Determined</v>
      </c>
    </row>
    <row r="5379" spans="1:29" x14ac:dyDescent="0.25">
      <c r="A5379" s="48"/>
      <c r="B5379" s="48"/>
      <c r="C5379" s="44"/>
      <c r="D5379" s="44"/>
      <c r="E5379" s="44"/>
      <c r="F5379" s="44"/>
      <c r="G5379" s="44"/>
      <c r="H5379" s="44"/>
      <c r="I5379" s="44"/>
      <c r="J5379" s="44"/>
      <c r="K5379" s="88"/>
      <c r="L5379" s="50">
        <v>1</v>
      </c>
      <c r="M5379" s="49"/>
      <c r="N5379" s="49"/>
      <c r="O5379" s="49"/>
      <c r="P5379" s="49"/>
      <c r="Q5379" s="49"/>
      <c r="R5379" s="49"/>
      <c r="S5379" s="49"/>
      <c r="X5379" s="33">
        <f t="shared" si="498"/>
        <v>0</v>
      </c>
      <c r="Y5379" s="33">
        <f t="shared" si="499"/>
        <v>0</v>
      </c>
      <c r="Z5379" s="33">
        <f t="shared" si="500"/>
        <v>0</v>
      </c>
      <c r="AA5379" s="34">
        <f t="shared" si="501"/>
        <v>0</v>
      </c>
      <c r="AB5379" s="33">
        <f t="shared" si="502"/>
        <v>0</v>
      </c>
      <c r="AC5379" s="34" t="str">
        <f t="shared" si="503"/>
        <v>Not Determined</v>
      </c>
    </row>
    <row r="5380" spans="1:29" x14ac:dyDescent="0.25">
      <c r="A5380" s="48"/>
      <c r="B5380" s="48"/>
      <c r="C5380" s="44"/>
      <c r="D5380" s="44"/>
      <c r="E5380" s="44"/>
      <c r="F5380" s="44"/>
      <c r="G5380" s="44"/>
      <c r="H5380" s="44"/>
      <c r="I5380" s="44"/>
      <c r="J5380" s="44"/>
      <c r="K5380" s="88"/>
      <c r="L5380" s="50">
        <v>1</v>
      </c>
      <c r="M5380" s="49"/>
      <c r="N5380" s="49"/>
      <c r="O5380" s="49"/>
      <c r="P5380" s="49"/>
      <c r="Q5380" s="49"/>
      <c r="R5380" s="49"/>
      <c r="S5380" s="49"/>
      <c r="X5380" s="33">
        <f t="shared" si="498"/>
        <v>0</v>
      </c>
      <c r="Y5380" s="33">
        <f t="shared" si="499"/>
        <v>0</v>
      </c>
      <c r="Z5380" s="33">
        <f t="shared" si="500"/>
        <v>0</v>
      </c>
      <c r="AA5380" s="34">
        <f t="shared" si="501"/>
        <v>0</v>
      </c>
      <c r="AB5380" s="33">
        <f t="shared" si="502"/>
        <v>0</v>
      </c>
      <c r="AC5380" s="34" t="str">
        <f t="shared" si="503"/>
        <v>Not Determined</v>
      </c>
    </row>
    <row r="5381" spans="1:29" x14ac:dyDescent="0.25">
      <c r="A5381" s="48"/>
      <c r="B5381" s="48"/>
      <c r="C5381" s="44"/>
      <c r="D5381" s="44"/>
      <c r="E5381" s="44"/>
      <c r="F5381" s="44"/>
      <c r="G5381" s="44"/>
      <c r="H5381" s="44"/>
      <c r="I5381" s="44"/>
      <c r="J5381" s="44"/>
      <c r="K5381" s="88"/>
      <c r="L5381" s="50">
        <v>1</v>
      </c>
      <c r="M5381" s="49"/>
      <c r="N5381" s="49"/>
      <c r="O5381" s="49"/>
      <c r="P5381" s="49"/>
      <c r="Q5381" s="49"/>
      <c r="R5381" s="49"/>
      <c r="S5381" s="49"/>
      <c r="X5381" s="33">
        <f t="shared" si="498"/>
        <v>0</v>
      </c>
      <c r="Y5381" s="33">
        <f t="shared" si="499"/>
        <v>0</v>
      </c>
      <c r="Z5381" s="33">
        <f t="shared" si="500"/>
        <v>0</v>
      </c>
      <c r="AA5381" s="34">
        <f t="shared" si="501"/>
        <v>0</v>
      </c>
      <c r="AB5381" s="33">
        <f t="shared" si="502"/>
        <v>0</v>
      </c>
      <c r="AC5381" s="34" t="str">
        <f t="shared" si="503"/>
        <v>Not Determined</v>
      </c>
    </row>
    <row r="5382" spans="1:29" x14ac:dyDescent="0.25">
      <c r="A5382" s="48"/>
      <c r="B5382" s="48"/>
      <c r="C5382" s="44"/>
      <c r="D5382" s="44"/>
      <c r="E5382" s="44"/>
      <c r="F5382" s="44"/>
      <c r="G5382" s="44"/>
      <c r="H5382" s="44"/>
      <c r="I5382" s="44"/>
      <c r="J5382" s="44"/>
      <c r="K5382" s="88"/>
      <c r="L5382" s="50">
        <v>1</v>
      </c>
      <c r="M5382" s="49"/>
      <c r="N5382" s="49"/>
      <c r="O5382" s="49"/>
      <c r="P5382" s="49"/>
      <c r="Q5382" s="49"/>
      <c r="R5382" s="49"/>
      <c r="S5382" s="49"/>
      <c r="X5382" s="33">
        <f t="shared" si="498"/>
        <v>0</v>
      </c>
      <c r="Y5382" s="33">
        <f t="shared" si="499"/>
        <v>0</v>
      </c>
      <c r="Z5382" s="33">
        <f t="shared" si="500"/>
        <v>0</v>
      </c>
      <c r="AA5382" s="34">
        <f t="shared" si="501"/>
        <v>0</v>
      </c>
      <c r="AB5382" s="33">
        <f t="shared" si="502"/>
        <v>0</v>
      </c>
      <c r="AC5382" s="34" t="str">
        <f t="shared" si="503"/>
        <v>Not Determined</v>
      </c>
    </row>
    <row r="5383" spans="1:29" x14ac:dyDescent="0.25">
      <c r="A5383" s="48"/>
      <c r="B5383" s="48"/>
      <c r="C5383" s="44"/>
      <c r="D5383" s="44"/>
      <c r="E5383" s="44"/>
      <c r="F5383" s="44"/>
      <c r="G5383" s="44"/>
      <c r="H5383" s="44"/>
      <c r="I5383" s="44"/>
      <c r="J5383" s="44"/>
      <c r="K5383" s="88"/>
      <c r="L5383" s="50">
        <v>1</v>
      </c>
      <c r="M5383" s="49"/>
      <c r="N5383" s="49"/>
      <c r="O5383" s="49"/>
      <c r="P5383" s="49"/>
      <c r="Q5383" s="49"/>
      <c r="R5383" s="49"/>
      <c r="S5383" s="49"/>
      <c r="X5383" s="33">
        <f t="shared" si="498"/>
        <v>0</v>
      </c>
      <c r="Y5383" s="33">
        <f t="shared" si="499"/>
        <v>0</v>
      </c>
      <c r="Z5383" s="33">
        <f t="shared" si="500"/>
        <v>0</v>
      </c>
      <c r="AA5383" s="34">
        <f t="shared" si="501"/>
        <v>0</v>
      </c>
      <c r="AB5383" s="33">
        <f t="shared" si="502"/>
        <v>0</v>
      </c>
      <c r="AC5383" s="34" t="str">
        <f t="shared" si="503"/>
        <v>Not Determined</v>
      </c>
    </row>
    <row r="5384" spans="1:29" x14ac:dyDescent="0.25">
      <c r="A5384" s="48"/>
      <c r="B5384" s="48"/>
      <c r="C5384" s="44"/>
      <c r="D5384" s="44"/>
      <c r="E5384" s="44"/>
      <c r="F5384" s="44"/>
      <c r="G5384" s="44"/>
      <c r="H5384" s="44"/>
      <c r="I5384" s="44"/>
      <c r="J5384" s="44"/>
      <c r="K5384" s="88"/>
      <c r="L5384" s="50">
        <v>1</v>
      </c>
      <c r="M5384" s="49"/>
      <c r="N5384" s="49"/>
      <c r="O5384" s="49"/>
      <c r="P5384" s="49"/>
      <c r="Q5384" s="49"/>
      <c r="R5384" s="49"/>
      <c r="S5384" s="49"/>
      <c r="X5384" s="33">
        <f t="shared" si="498"/>
        <v>0</v>
      </c>
      <c r="Y5384" s="33">
        <f t="shared" si="499"/>
        <v>0</v>
      </c>
      <c r="Z5384" s="33">
        <f t="shared" si="500"/>
        <v>0</v>
      </c>
      <c r="AA5384" s="34">
        <f t="shared" si="501"/>
        <v>0</v>
      </c>
      <c r="AB5384" s="33">
        <f t="shared" si="502"/>
        <v>0</v>
      </c>
      <c r="AC5384" s="34" t="str">
        <f t="shared" si="503"/>
        <v>Not Determined</v>
      </c>
    </row>
    <row r="5385" spans="1:29" x14ac:dyDescent="0.25">
      <c r="A5385" s="48"/>
      <c r="B5385" s="48"/>
      <c r="C5385" s="44"/>
      <c r="D5385" s="44"/>
      <c r="E5385" s="44"/>
      <c r="F5385" s="44"/>
      <c r="G5385" s="44"/>
      <c r="H5385" s="44"/>
      <c r="I5385" s="44"/>
      <c r="J5385" s="44"/>
      <c r="K5385" s="88"/>
      <c r="L5385" s="50">
        <v>1</v>
      </c>
      <c r="M5385" s="49"/>
      <c r="N5385" s="49"/>
      <c r="O5385" s="49"/>
      <c r="P5385" s="49"/>
      <c r="Q5385" s="49"/>
      <c r="R5385" s="49"/>
      <c r="S5385" s="49"/>
      <c r="X5385" s="33">
        <f t="shared" si="498"/>
        <v>0</v>
      </c>
      <c r="Y5385" s="33">
        <f t="shared" si="499"/>
        <v>0</v>
      </c>
      <c r="Z5385" s="33">
        <f t="shared" si="500"/>
        <v>0</v>
      </c>
      <c r="AA5385" s="34">
        <f t="shared" si="501"/>
        <v>0</v>
      </c>
      <c r="AB5385" s="33">
        <f t="shared" si="502"/>
        <v>0</v>
      </c>
      <c r="AC5385" s="34" t="str">
        <f t="shared" si="503"/>
        <v>Not Determined</v>
      </c>
    </row>
    <row r="5386" spans="1:29" x14ac:dyDescent="0.25">
      <c r="A5386" s="48"/>
      <c r="B5386" s="48"/>
      <c r="C5386" s="44"/>
      <c r="D5386" s="44"/>
      <c r="E5386" s="44"/>
      <c r="F5386" s="44"/>
      <c r="G5386" s="44"/>
      <c r="H5386" s="44"/>
      <c r="I5386" s="44"/>
      <c r="J5386" s="44"/>
      <c r="K5386" s="88"/>
      <c r="L5386" s="50">
        <v>1</v>
      </c>
      <c r="M5386" s="49"/>
      <c r="N5386" s="49"/>
      <c r="O5386" s="49"/>
      <c r="P5386" s="49"/>
      <c r="Q5386" s="49"/>
      <c r="R5386" s="49"/>
      <c r="S5386" s="49"/>
      <c r="X5386" s="33">
        <f t="shared" si="498"/>
        <v>0</v>
      </c>
      <c r="Y5386" s="33">
        <f t="shared" si="499"/>
        <v>0</v>
      </c>
      <c r="Z5386" s="33">
        <f t="shared" si="500"/>
        <v>0</v>
      </c>
      <c r="AA5386" s="34">
        <f t="shared" si="501"/>
        <v>0</v>
      </c>
      <c r="AB5386" s="33">
        <f t="shared" si="502"/>
        <v>0</v>
      </c>
      <c r="AC5386" s="34" t="str">
        <f t="shared" si="503"/>
        <v>Not Determined</v>
      </c>
    </row>
    <row r="5387" spans="1:29" x14ac:dyDescent="0.25">
      <c r="A5387" s="48"/>
      <c r="B5387" s="48"/>
      <c r="C5387" s="44"/>
      <c r="D5387" s="44"/>
      <c r="E5387" s="44"/>
      <c r="F5387" s="44"/>
      <c r="G5387" s="44"/>
      <c r="H5387" s="44"/>
      <c r="I5387" s="44"/>
      <c r="J5387" s="44"/>
      <c r="K5387" s="88"/>
      <c r="L5387" s="50">
        <v>1</v>
      </c>
      <c r="M5387" s="49"/>
      <c r="N5387" s="49"/>
      <c r="O5387" s="49"/>
      <c r="P5387" s="49"/>
      <c r="Q5387" s="49"/>
      <c r="R5387" s="49"/>
      <c r="S5387" s="49"/>
      <c r="X5387" s="33">
        <f t="shared" si="498"/>
        <v>0</v>
      </c>
      <c r="Y5387" s="33">
        <f t="shared" si="499"/>
        <v>0</v>
      </c>
      <c r="Z5387" s="33">
        <f t="shared" si="500"/>
        <v>0</v>
      </c>
      <c r="AA5387" s="34">
        <f t="shared" si="501"/>
        <v>0</v>
      </c>
      <c r="AB5387" s="33">
        <f t="shared" si="502"/>
        <v>0</v>
      </c>
      <c r="AC5387" s="34" t="str">
        <f t="shared" si="503"/>
        <v>Not Determined</v>
      </c>
    </row>
    <row r="5388" spans="1:29" x14ac:dyDescent="0.25">
      <c r="A5388" s="48"/>
      <c r="B5388" s="48"/>
      <c r="C5388" s="44"/>
      <c r="D5388" s="44"/>
      <c r="E5388" s="44"/>
      <c r="F5388" s="44"/>
      <c r="G5388" s="44"/>
      <c r="H5388" s="44"/>
      <c r="I5388" s="44"/>
      <c r="J5388" s="44"/>
      <c r="K5388" s="88"/>
      <c r="L5388" s="50">
        <v>1</v>
      </c>
      <c r="M5388" s="49"/>
      <c r="N5388" s="49"/>
      <c r="O5388" s="49"/>
      <c r="P5388" s="49"/>
      <c r="Q5388" s="49"/>
      <c r="R5388" s="49"/>
      <c r="S5388" s="49"/>
      <c r="X5388" s="33">
        <f t="shared" si="498"/>
        <v>0</v>
      </c>
      <c r="Y5388" s="33">
        <f t="shared" si="499"/>
        <v>0</v>
      </c>
      <c r="Z5388" s="33">
        <f t="shared" si="500"/>
        <v>0</v>
      </c>
      <c r="AA5388" s="34">
        <f t="shared" si="501"/>
        <v>0</v>
      </c>
      <c r="AB5388" s="33">
        <f t="shared" si="502"/>
        <v>0</v>
      </c>
      <c r="AC5388" s="34" t="str">
        <f t="shared" si="503"/>
        <v>Not Determined</v>
      </c>
    </row>
    <row r="5389" spans="1:29" x14ac:dyDescent="0.25">
      <c r="A5389" s="48"/>
      <c r="B5389" s="48"/>
      <c r="C5389" s="44"/>
      <c r="D5389" s="44"/>
      <c r="E5389" s="44"/>
      <c r="F5389" s="44"/>
      <c r="G5389" s="44"/>
      <c r="H5389" s="44"/>
      <c r="I5389" s="44"/>
      <c r="J5389" s="44"/>
      <c r="K5389" s="88"/>
      <c r="L5389" s="50">
        <v>1</v>
      </c>
      <c r="M5389" s="49"/>
      <c r="N5389" s="49"/>
      <c r="O5389" s="49"/>
      <c r="P5389" s="49"/>
      <c r="Q5389" s="49"/>
      <c r="R5389" s="49"/>
      <c r="S5389" s="49"/>
      <c r="X5389" s="33">
        <f t="shared" si="498"/>
        <v>0</v>
      </c>
      <c r="Y5389" s="33">
        <f t="shared" si="499"/>
        <v>0</v>
      </c>
      <c r="Z5389" s="33">
        <f t="shared" si="500"/>
        <v>0</v>
      </c>
      <c r="AA5389" s="34">
        <f t="shared" si="501"/>
        <v>0</v>
      </c>
      <c r="AB5389" s="33">
        <f t="shared" si="502"/>
        <v>0</v>
      </c>
      <c r="AC5389" s="34" t="str">
        <f t="shared" si="503"/>
        <v>Not Determined</v>
      </c>
    </row>
    <row r="5390" spans="1:29" x14ac:dyDescent="0.25">
      <c r="A5390" s="48"/>
      <c r="B5390" s="48"/>
      <c r="C5390" s="44"/>
      <c r="D5390" s="44"/>
      <c r="E5390" s="44"/>
      <c r="F5390" s="44"/>
      <c r="G5390" s="44"/>
      <c r="H5390" s="44"/>
      <c r="I5390" s="44"/>
      <c r="J5390" s="44"/>
      <c r="K5390" s="88"/>
      <c r="L5390" s="50">
        <v>1</v>
      </c>
      <c r="M5390" s="49"/>
      <c r="N5390" s="49"/>
      <c r="O5390" s="49"/>
      <c r="P5390" s="49"/>
      <c r="Q5390" s="49"/>
      <c r="R5390" s="49"/>
      <c r="S5390" s="49"/>
      <c r="X5390" s="33">
        <f t="shared" si="498"/>
        <v>0</v>
      </c>
      <c r="Y5390" s="33">
        <f t="shared" si="499"/>
        <v>0</v>
      </c>
      <c r="Z5390" s="33">
        <f t="shared" si="500"/>
        <v>0</v>
      </c>
      <c r="AA5390" s="34">
        <f t="shared" si="501"/>
        <v>0</v>
      </c>
      <c r="AB5390" s="33">
        <f t="shared" si="502"/>
        <v>0</v>
      </c>
      <c r="AC5390" s="34" t="str">
        <f t="shared" si="503"/>
        <v>Not Determined</v>
      </c>
    </row>
    <row r="5391" spans="1:29" x14ac:dyDescent="0.25">
      <c r="A5391" s="48"/>
      <c r="B5391" s="48"/>
      <c r="C5391" s="44"/>
      <c r="D5391" s="44"/>
      <c r="E5391" s="44"/>
      <c r="F5391" s="44"/>
      <c r="G5391" s="44"/>
      <c r="H5391" s="44"/>
      <c r="I5391" s="44"/>
      <c r="J5391" s="44"/>
      <c r="K5391" s="88"/>
      <c r="L5391" s="50">
        <v>1</v>
      </c>
      <c r="M5391" s="49"/>
      <c r="N5391" s="49"/>
      <c r="O5391" s="49"/>
      <c r="P5391" s="49"/>
      <c r="Q5391" s="49"/>
      <c r="R5391" s="49"/>
      <c r="S5391" s="49"/>
      <c r="X5391" s="33">
        <f t="shared" ref="X5391:X5454" si="504">IF($C5391="Yes",$L5391,0)</f>
        <v>0</v>
      </c>
      <c r="Y5391" s="33">
        <f t="shared" ref="Y5391:Y5454" si="505">IF(AND($AB5391=0,$AA5391=0,$Z5391=0),IF(AND(OR($D5391="P",$D5391="C", $D5391="G",$D5391="DI",$D5391="CI-L",$D5391="CI-U"),OR($E5391="P",$E5391="C", $E5391="G",$E5391="DI",$E5391="CI-L",$E5391="CI-U",$E5391=""),OR($H5391="P",$H5391="C", $H5391="G",$H5391="DI",$H5391="CI-L",$H5391="CI-U"),OR($I5391="P",$I5391="C", $I5391="G",$I5391="DI",$I5391="CI-L",$I5391="CI-U",$I5391="")),$L5391,IF(K5391&gt;$AE$34,$L5391,0)),0)</f>
        <v>0</v>
      </c>
      <c r="Z5391" s="33">
        <f t="shared" ref="Z5391:Z5454" si="506">IF(OR($D5391="Lead",$E5391="Lead",$H5391="Lead",$I5391="Lead"),$L5391,0)</f>
        <v>0</v>
      </c>
      <c r="AA5391" s="34">
        <f t="shared" ref="AA5391:AA5454" si="507">IF($Z5391=0,IF(OR($F5391="Yes",$F5391="Unknown",$D5391="UNK",$D5391="UNK-NOLG",$D5391="UNK-LG",$E5391="UNK",$E5391="UNK-NOLG",$E5391="UNK-LG"),IF(OR($H5391="G",$H5391="UNK-LG",$I5391="G",$I5391="UNK-LG"),$L5391,0),0),0)</f>
        <v>0</v>
      </c>
      <c r="AB5391" s="33">
        <f t="shared" ref="AB5391:AB5454" si="508">IF(AND($AA5391=0,$Z5391=0),IF(OR($D5391="UNK",$E5391="UNK",$H5391="UNK",$I5391="UNK",$D5391="UNK-NOLG",$E5391="UNK-NOLG",$H5391="UNK-NOLG",$I5391="UNK-NOLG",$D5391="UNK-LG",$E5391="UNK-LG",$H5391="UNK-LG",$I5391="UNK-LG"),IF(K5391&gt;$AE$34,0,$L5391),0),0)</f>
        <v>0</v>
      </c>
      <c r="AC5391" s="34" t="str">
        <f t="shared" ref="AC5391:AC5454" si="509">IF($Z5391&gt;0,"Lead",IF($AA5391&gt;0,"GRR",IF($AB5391&gt;0,"UNK",IF($Y5391&gt;0,"Non-Lead","Not Determined"))))</f>
        <v>Not Determined</v>
      </c>
    </row>
    <row r="5392" spans="1:29" x14ac:dyDescent="0.25">
      <c r="A5392" s="48"/>
      <c r="B5392" s="48"/>
      <c r="C5392" s="44"/>
      <c r="D5392" s="44"/>
      <c r="E5392" s="44"/>
      <c r="F5392" s="44"/>
      <c r="G5392" s="44"/>
      <c r="H5392" s="44"/>
      <c r="I5392" s="44"/>
      <c r="J5392" s="44"/>
      <c r="K5392" s="88"/>
      <c r="L5392" s="50">
        <v>1</v>
      </c>
      <c r="M5392" s="49"/>
      <c r="N5392" s="49"/>
      <c r="O5392" s="49"/>
      <c r="P5392" s="49"/>
      <c r="Q5392" s="49"/>
      <c r="R5392" s="49"/>
      <c r="S5392" s="49"/>
      <c r="X5392" s="33">
        <f t="shared" si="504"/>
        <v>0</v>
      </c>
      <c r="Y5392" s="33">
        <f t="shared" si="505"/>
        <v>0</v>
      </c>
      <c r="Z5392" s="33">
        <f t="shared" si="506"/>
        <v>0</v>
      </c>
      <c r="AA5392" s="34">
        <f t="shared" si="507"/>
        <v>0</v>
      </c>
      <c r="AB5392" s="33">
        <f t="shared" si="508"/>
        <v>0</v>
      </c>
      <c r="AC5392" s="34" t="str">
        <f t="shared" si="509"/>
        <v>Not Determined</v>
      </c>
    </row>
    <row r="5393" spans="1:29" x14ac:dyDescent="0.25">
      <c r="A5393" s="48"/>
      <c r="B5393" s="48"/>
      <c r="C5393" s="44"/>
      <c r="D5393" s="44"/>
      <c r="E5393" s="44"/>
      <c r="F5393" s="44"/>
      <c r="G5393" s="44"/>
      <c r="H5393" s="44"/>
      <c r="I5393" s="44"/>
      <c r="J5393" s="44"/>
      <c r="K5393" s="88"/>
      <c r="L5393" s="50">
        <v>1</v>
      </c>
      <c r="M5393" s="49"/>
      <c r="N5393" s="49"/>
      <c r="O5393" s="49"/>
      <c r="P5393" s="49"/>
      <c r="Q5393" s="49"/>
      <c r="R5393" s="49"/>
      <c r="S5393" s="49"/>
      <c r="X5393" s="33">
        <f t="shared" si="504"/>
        <v>0</v>
      </c>
      <c r="Y5393" s="33">
        <f t="shared" si="505"/>
        <v>0</v>
      </c>
      <c r="Z5393" s="33">
        <f t="shared" si="506"/>
        <v>0</v>
      </c>
      <c r="AA5393" s="34">
        <f t="shared" si="507"/>
        <v>0</v>
      </c>
      <c r="AB5393" s="33">
        <f t="shared" si="508"/>
        <v>0</v>
      </c>
      <c r="AC5393" s="34" t="str">
        <f t="shared" si="509"/>
        <v>Not Determined</v>
      </c>
    </row>
    <row r="5394" spans="1:29" x14ac:dyDescent="0.25">
      <c r="A5394" s="48"/>
      <c r="B5394" s="48"/>
      <c r="C5394" s="44"/>
      <c r="D5394" s="44"/>
      <c r="E5394" s="44"/>
      <c r="F5394" s="44"/>
      <c r="G5394" s="44"/>
      <c r="H5394" s="44"/>
      <c r="I5394" s="44"/>
      <c r="J5394" s="44"/>
      <c r="K5394" s="88"/>
      <c r="L5394" s="50">
        <v>1</v>
      </c>
      <c r="M5394" s="49"/>
      <c r="N5394" s="49"/>
      <c r="O5394" s="49"/>
      <c r="P5394" s="49"/>
      <c r="Q5394" s="49"/>
      <c r="R5394" s="49"/>
      <c r="S5394" s="49"/>
      <c r="X5394" s="33">
        <f t="shared" si="504"/>
        <v>0</v>
      </c>
      <c r="Y5394" s="33">
        <f t="shared" si="505"/>
        <v>0</v>
      </c>
      <c r="Z5394" s="33">
        <f t="shared" si="506"/>
        <v>0</v>
      </c>
      <c r="AA5394" s="34">
        <f t="shared" si="507"/>
        <v>0</v>
      </c>
      <c r="AB5394" s="33">
        <f t="shared" si="508"/>
        <v>0</v>
      </c>
      <c r="AC5394" s="34" t="str">
        <f t="shared" si="509"/>
        <v>Not Determined</v>
      </c>
    </row>
    <row r="5395" spans="1:29" x14ac:dyDescent="0.25">
      <c r="A5395" s="48"/>
      <c r="B5395" s="48"/>
      <c r="C5395" s="44"/>
      <c r="D5395" s="44"/>
      <c r="E5395" s="44"/>
      <c r="F5395" s="44"/>
      <c r="G5395" s="44"/>
      <c r="H5395" s="44"/>
      <c r="I5395" s="44"/>
      <c r="J5395" s="44"/>
      <c r="K5395" s="88"/>
      <c r="L5395" s="50">
        <v>1</v>
      </c>
      <c r="M5395" s="49"/>
      <c r="N5395" s="49"/>
      <c r="O5395" s="49"/>
      <c r="P5395" s="49"/>
      <c r="Q5395" s="49"/>
      <c r="R5395" s="49"/>
      <c r="S5395" s="49"/>
      <c r="X5395" s="33">
        <f t="shared" si="504"/>
        <v>0</v>
      </c>
      <c r="Y5395" s="33">
        <f t="shared" si="505"/>
        <v>0</v>
      </c>
      <c r="Z5395" s="33">
        <f t="shared" si="506"/>
        <v>0</v>
      </c>
      <c r="AA5395" s="34">
        <f t="shared" si="507"/>
        <v>0</v>
      </c>
      <c r="AB5395" s="33">
        <f t="shared" si="508"/>
        <v>0</v>
      </c>
      <c r="AC5395" s="34" t="str">
        <f t="shared" si="509"/>
        <v>Not Determined</v>
      </c>
    </row>
    <row r="5396" spans="1:29" x14ac:dyDescent="0.25">
      <c r="A5396" s="48"/>
      <c r="B5396" s="48"/>
      <c r="C5396" s="44"/>
      <c r="D5396" s="44"/>
      <c r="E5396" s="44"/>
      <c r="F5396" s="44"/>
      <c r="G5396" s="44"/>
      <c r="H5396" s="44"/>
      <c r="I5396" s="44"/>
      <c r="J5396" s="44"/>
      <c r="K5396" s="88"/>
      <c r="L5396" s="50">
        <v>1</v>
      </c>
      <c r="M5396" s="49"/>
      <c r="N5396" s="49"/>
      <c r="O5396" s="49"/>
      <c r="P5396" s="49"/>
      <c r="Q5396" s="49"/>
      <c r="R5396" s="49"/>
      <c r="S5396" s="49"/>
      <c r="X5396" s="33">
        <f t="shared" si="504"/>
        <v>0</v>
      </c>
      <c r="Y5396" s="33">
        <f t="shared" si="505"/>
        <v>0</v>
      </c>
      <c r="Z5396" s="33">
        <f t="shared" si="506"/>
        <v>0</v>
      </c>
      <c r="AA5396" s="34">
        <f t="shared" si="507"/>
        <v>0</v>
      </c>
      <c r="AB5396" s="33">
        <f t="shared" si="508"/>
        <v>0</v>
      </c>
      <c r="AC5396" s="34" t="str">
        <f t="shared" si="509"/>
        <v>Not Determined</v>
      </c>
    </row>
    <row r="5397" spans="1:29" x14ac:dyDescent="0.25">
      <c r="A5397" s="48"/>
      <c r="B5397" s="48"/>
      <c r="C5397" s="44"/>
      <c r="D5397" s="44"/>
      <c r="E5397" s="44"/>
      <c r="F5397" s="44"/>
      <c r="G5397" s="44"/>
      <c r="H5397" s="44"/>
      <c r="I5397" s="44"/>
      <c r="J5397" s="44"/>
      <c r="K5397" s="88"/>
      <c r="L5397" s="50">
        <v>1</v>
      </c>
      <c r="M5397" s="49"/>
      <c r="N5397" s="49"/>
      <c r="O5397" s="49"/>
      <c r="P5397" s="49"/>
      <c r="Q5397" s="49"/>
      <c r="R5397" s="49"/>
      <c r="S5397" s="49"/>
      <c r="X5397" s="33">
        <f t="shared" si="504"/>
        <v>0</v>
      </c>
      <c r="Y5397" s="33">
        <f t="shared" si="505"/>
        <v>0</v>
      </c>
      <c r="Z5397" s="33">
        <f t="shared" si="506"/>
        <v>0</v>
      </c>
      <c r="AA5397" s="34">
        <f t="shared" si="507"/>
        <v>0</v>
      </c>
      <c r="AB5397" s="33">
        <f t="shared" si="508"/>
        <v>0</v>
      </c>
      <c r="AC5397" s="34" t="str">
        <f t="shared" si="509"/>
        <v>Not Determined</v>
      </c>
    </row>
    <row r="5398" spans="1:29" x14ac:dyDescent="0.25">
      <c r="A5398" s="48"/>
      <c r="B5398" s="48"/>
      <c r="C5398" s="44"/>
      <c r="D5398" s="44"/>
      <c r="E5398" s="44"/>
      <c r="F5398" s="44"/>
      <c r="G5398" s="44"/>
      <c r="H5398" s="44"/>
      <c r="I5398" s="44"/>
      <c r="J5398" s="44"/>
      <c r="K5398" s="88"/>
      <c r="L5398" s="50">
        <v>1</v>
      </c>
      <c r="M5398" s="49"/>
      <c r="N5398" s="49"/>
      <c r="O5398" s="49"/>
      <c r="P5398" s="49"/>
      <c r="Q5398" s="49"/>
      <c r="R5398" s="49"/>
      <c r="S5398" s="49"/>
      <c r="X5398" s="33">
        <f t="shared" si="504"/>
        <v>0</v>
      </c>
      <c r="Y5398" s="33">
        <f t="shared" si="505"/>
        <v>0</v>
      </c>
      <c r="Z5398" s="33">
        <f t="shared" si="506"/>
        <v>0</v>
      </c>
      <c r="AA5398" s="34">
        <f t="shared" si="507"/>
        <v>0</v>
      </c>
      <c r="AB5398" s="33">
        <f t="shared" si="508"/>
        <v>0</v>
      </c>
      <c r="AC5398" s="34" t="str">
        <f t="shared" si="509"/>
        <v>Not Determined</v>
      </c>
    </row>
    <row r="5399" spans="1:29" x14ac:dyDescent="0.25">
      <c r="A5399" s="48"/>
      <c r="B5399" s="48"/>
      <c r="C5399" s="44"/>
      <c r="D5399" s="44"/>
      <c r="E5399" s="44"/>
      <c r="F5399" s="44"/>
      <c r="G5399" s="44"/>
      <c r="H5399" s="44"/>
      <c r="I5399" s="44"/>
      <c r="J5399" s="44"/>
      <c r="K5399" s="88"/>
      <c r="L5399" s="50">
        <v>1</v>
      </c>
      <c r="M5399" s="49"/>
      <c r="N5399" s="49"/>
      <c r="O5399" s="49"/>
      <c r="P5399" s="49"/>
      <c r="Q5399" s="49"/>
      <c r="R5399" s="49"/>
      <c r="S5399" s="49"/>
      <c r="X5399" s="33">
        <f t="shared" si="504"/>
        <v>0</v>
      </c>
      <c r="Y5399" s="33">
        <f t="shared" si="505"/>
        <v>0</v>
      </c>
      <c r="Z5399" s="33">
        <f t="shared" si="506"/>
        <v>0</v>
      </c>
      <c r="AA5399" s="34">
        <f t="shared" si="507"/>
        <v>0</v>
      </c>
      <c r="AB5399" s="33">
        <f t="shared" si="508"/>
        <v>0</v>
      </c>
      <c r="AC5399" s="34" t="str">
        <f t="shared" si="509"/>
        <v>Not Determined</v>
      </c>
    </row>
    <row r="5400" spans="1:29" x14ac:dyDescent="0.25">
      <c r="A5400" s="48"/>
      <c r="B5400" s="48"/>
      <c r="C5400" s="44"/>
      <c r="D5400" s="44"/>
      <c r="E5400" s="44"/>
      <c r="F5400" s="44"/>
      <c r="G5400" s="44"/>
      <c r="H5400" s="44"/>
      <c r="I5400" s="44"/>
      <c r="J5400" s="44"/>
      <c r="K5400" s="88"/>
      <c r="L5400" s="50">
        <v>1</v>
      </c>
      <c r="M5400" s="49"/>
      <c r="N5400" s="49"/>
      <c r="O5400" s="49"/>
      <c r="P5400" s="49"/>
      <c r="Q5400" s="49"/>
      <c r="R5400" s="49"/>
      <c r="S5400" s="49"/>
      <c r="X5400" s="33">
        <f t="shared" si="504"/>
        <v>0</v>
      </c>
      <c r="Y5400" s="33">
        <f t="shared" si="505"/>
        <v>0</v>
      </c>
      <c r="Z5400" s="33">
        <f t="shared" si="506"/>
        <v>0</v>
      </c>
      <c r="AA5400" s="34">
        <f t="shared" si="507"/>
        <v>0</v>
      </c>
      <c r="AB5400" s="33">
        <f t="shared" si="508"/>
        <v>0</v>
      </c>
      <c r="AC5400" s="34" t="str">
        <f t="shared" si="509"/>
        <v>Not Determined</v>
      </c>
    </row>
    <row r="5401" spans="1:29" x14ac:dyDescent="0.25">
      <c r="A5401" s="48"/>
      <c r="B5401" s="48"/>
      <c r="C5401" s="44"/>
      <c r="D5401" s="44"/>
      <c r="E5401" s="44"/>
      <c r="F5401" s="44"/>
      <c r="G5401" s="44"/>
      <c r="H5401" s="44"/>
      <c r="I5401" s="44"/>
      <c r="J5401" s="44"/>
      <c r="K5401" s="88"/>
      <c r="L5401" s="50">
        <v>1</v>
      </c>
      <c r="M5401" s="49"/>
      <c r="N5401" s="49"/>
      <c r="O5401" s="49"/>
      <c r="P5401" s="49"/>
      <c r="Q5401" s="49"/>
      <c r="R5401" s="49"/>
      <c r="S5401" s="49"/>
      <c r="X5401" s="33">
        <f t="shared" si="504"/>
        <v>0</v>
      </c>
      <c r="Y5401" s="33">
        <f t="shared" si="505"/>
        <v>0</v>
      </c>
      <c r="Z5401" s="33">
        <f t="shared" si="506"/>
        <v>0</v>
      </c>
      <c r="AA5401" s="34">
        <f t="shared" si="507"/>
        <v>0</v>
      </c>
      <c r="AB5401" s="33">
        <f t="shared" si="508"/>
        <v>0</v>
      </c>
      <c r="AC5401" s="34" t="str">
        <f t="shared" si="509"/>
        <v>Not Determined</v>
      </c>
    </row>
    <row r="5402" spans="1:29" x14ac:dyDescent="0.25">
      <c r="A5402" s="48"/>
      <c r="B5402" s="48"/>
      <c r="C5402" s="44"/>
      <c r="D5402" s="44"/>
      <c r="E5402" s="44"/>
      <c r="F5402" s="44"/>
      <c r="G5402" s="44"/>
      <c r="H5402" s="44"/>
      <c r="I5402" s="44"/>
      <c r="J5402" s="44"/>
      <c r="K5402" s="88"/>
      <c r="L5402" s="50">
        <v>1</v>
      </c>
      <c r="M5402" s="49"/>
      <c r="N5402" s="49"/>
      <c r="O5402" s="49"/>
      <c r="P5402" s="49"/>
      <c r="Q5402" s="49"/>
      <c r="R5402" s="49"/>
      <c r="S5402" s="49"/>
      <c r="X5402" s="33">
        <f t="shared" si="504"/>
        <v>0</v>
      </c>
      <c r="Y5402" s="33">
        <f t="shared" si="505"/>
        <v>0</v>
      </c>
      <c r="Z5402" s="33">
        <f t="shared" si="506"/>
        <v>0</v>
      </c>
      <c r="AA5402" s="34">
        <f t="shared" si="507"/>
        <v>0</v>
      </c>
      <c r="AB5402" s="33">
        <f t="shared" si="508"/>
        <v>0</v>
      </c>
      <c r="AC5402" s="34" t="str">
        <f t="shared" si="509"/>
        <v>Not Determined</v>
      </c>
    </row>
    <row r="5403" spans="1:29" x14ac:dyDescent="0.25">
      <c r="A5403" s="48"/>
      <c r="B5403" s="48"/>
      <c r="C5403" s="44"/>
      <c r="D5403" s="44"/>
      <c r="E5403" s="44"/>
      <c r="F5403" s="44"/>
      <c r="G5403" s="44"/>
      <c r="H5403" s="44"/>
      <c r="I5403" s="44"/>
      <c r="J5403" s="44"/>
      <c r="K5403" s="88"/>
      <c r="L5403" s="50">
        <v>1</v>
      </c>
      <c r="M5403" s="49"/>
      <c r="N5403" s="49"/>
      <c r="O5403" s="49"/>
      <c r="P5403" s="49"/>
      <c r="Q5403" s="49"/>
      <c r="R5403" s="49"/>
      <c r="S5403" s="49"/>
      <c r="X5403" s="33">
        <f t="shared" si="504"/>
        <v>0</v>
      </c>
      <c r="Y5403" s="33">
        <f t="shared" si="505"/>
        <v>0</v>
      </c>
      <c r="Z5403" s="33">
        <f t="shared" si="506"/>
        <v>0</v>
      </c>
      <c r="AA5403" s="34">
        <f t="shared" si="507"/>
        <v>0</v>
      </c>
      <c r="AB5403" s="33">
        <f t="shared" si="508"/>
        <v>0</v>
      </c>
      <c r="AC5403" s="34" t="str">
        <f t="shared" si="509"/>
        <v>Not Determined</v>
      </c>
    </row>
    <row r="5404" spans="1:29" x14ac:dyDescent="0.25">
      <c r="A5404" s="48"/>
      <c r="B5404" s="48"/>
      <c r="C5404" s="44"/>
      <c r="D5404" s="44"/>
      <c r="E5404" s="44"/>
      <c r="F5404" s="44"/>
      <c r="G5404" s="44"/>
      <c r="H5404" s="44"/>
      <c r="I5404" s="44"/>
      <c r="J5404" s="44"/>
      <c r="K5404" s="88"/>
      <c r="L5404" s="50">
        <v>1</v>
      </c>
      <c r="M5404" s="49"/>
      <c r="N5404" s="49"/>
      <c r="O5404" s="49"/>
      <c r="P5404" s="49"/>
      <c r="Q5404" s="49"/>
      <c r="R5404" s="49"/>
      <c r="S5404" s="49"/>
      <c r="X5404" s="33">
        <f t="shared" si="504"/>
        <v>0</v>
      </c>
      <c r="Y5404" s="33">
        <f t="shared" si="505"/>
        <v>0</v>
      </c>
      <c r="Z5404" s="33">
        <f t="shared" si="506"/>
        <v>0</v>
      </c>
      <c r="AA5404" s="34">
        <f t="shared" si="507"/>
        <v>0</v>
      </c>
      <c r="AB5404" s="33">
        <f t="shared" si="508"/>
        <v>0</v>
      </c>
      <c r="AC5404" s="34" t="str">
        <f t="shared" si="509"/>
        <v>Not Determined</v>
      </c>
    </row>
    <row r="5405" spans="1:29" x14ac:dyDescent="0.25">
      <c r="A5405" s="48"/>
      <c r="B5405" s="48"/>
      <c r="C5405" s="44"/>
      <c r="D5405" s="44"/>
      <c r="E5405" s="44"/>
      <c r="F5405" s="44"/>
      <c r="G5405" s="44"/>
      <c r="H5405" s="44"/>
      <c r="I5405" s="44"/>
      <c r="J5405" s="44"/>
      <c r="K5405" s="88"/>
      <c r="L5405" s="50">
        <v>1</v>
      </c>
      <c r="M5405" s="49"/>
      <c r="N5405" s="49"/>
      <c r="O5405" s="49"/>
      <c r="P5405" s="49"/>
      <c r="Q5405" s="49"/>
      <c r="R5405" s="49"/>
      <c r="S5405" s="49"/>
      <c r="X5405" s="33">
        <f t="shared" si="504"/>
        <v>0</v>
      </c>
      <c r="Y5405" s="33">
        <f t="shared" si="505"/>
        <v>0</v>
      </c>
      <c r="Z5405" s="33">
        <f t="shared" si="506"/>
        <v>0</v>
      </c>
      <c r="AA5405" s="34">
        <f t="shared" si="507"/>
        <v>0</v>
      </c>
      <c r="AB5405" s="33">
        <f t="shared" si="508"/>
        <v>0</v>
      </c>
      <c r="AC5405" s="34" t="str">
        <f t="shared" si="509"/>
        <v>Not Determined</v>
      </c>
    </row>
    <row r="5406" spans="1:29" x14ac:dyDescent="0.25">
      <c r="A5406" s="48"/>
      <c r="B5406" s="48"/>
      <c r="C5406" s="44"/>
      <c r="D5406" s="44"/>
      <c r="E5406" s="44"/>
      <c r="F5406" s="44"/>
      <c r="G5406" s="44"/>
      <c r="H5406" s="44"/>
      <c r="I5406" s="44"/>
      <c r="J5406" s="44"/>
      <c r="K5406" s="88"/>
      <c r="L5406" s="50">
        <v>1</v>
      </c>
      <c r="M5406" s="49"/>
      <c r="N5406" s="49"/>
      <c r="O5406" s="49"/>
      <c r="P5406" s="49"/>
      <c r="Q5406" s="49"/>
      <c r="R5406" s="49"/>
      <c r="S5406" s="49"/>
      <c r="X5406" s="33">
        <f t="shared" si="504"/>
        <v>0</v>
      </c>
      <c r="Y5406" s="33">
        <f t="shared" si="505"/>
        <v>0</v>
      </c>
      <c r="Z5406" s="33">
        <f t="shared" si="506"/>
        <v>0</v>
      </c>
      <c r="AA5406" s="34">
        <f t="shared" si="507"/>
        <v>0</v>
      </c>
      <c r="AB5406" s="33">
        <f t="shared" si="508"/>
        <v>0</v>
      </c>
      <c r="AC5406" s="34" t="str">
        <f t="shared" si="509"/>
        <v>Not Determined</v>
      </c>
    </row>
    <row r="5407" spans="1:29" x14ac:dyDescent="0.25">
      <c r="A5407" s="48"/>
      <c r="B5407" s="48"/>
      <c r="C5407" s="44"/>
      <c r="D5407" s="44"/>
      <c r="E5407" s="44"/>
      <c r="F5407" s="44"/>
      <c r="G5407" s="44"/>
      <c r="H5407" s="44"/>
      <c r="I5407" s="44"/>
      <c r="J5407" s="44"/>
      <c r="K5407" s="88"/>
      <c r="L5407" s="50">
        <v>1</v>
      </c>
      <c r="M5407" s="49"/>
      <c r="N5407" s="49"/>
      <c r="O5407" s="49"/>
      <c r="P5407" s="49"/>
      <c r="Q5407" s="49"/>
      <c r="R5407" s="49"/>
      <c r="S5407" s="49"/>
      <c r="X5407" s="33">
        <f t="shared" si="504"/>
        <v>0</v>
      </c>
      <c r="Y5407" s="33">
        <f t="shared" si="505"/>
        <v>0</v>
      </c>
      <c r="Z5407" s="33">
        <f t="shared" si="506"/>
        <v>0</v>
      </c>
      <c r="AA5407" s="34">
        <f t="shared" si="507"/>
        <v>0</v>
      </c>
      <c r="AB5407" s="33">
        <f t="shared" si="508"/>
        <v>0</v>
      </c>
      <c r="AC5407" s="34" t="str">
        <f t="shared" si="509"/>
        <v>Not Determined</v>
      </c>
    </row>
    <row r="5408" spans="1:29" x14ac:dyDescent="0.25">
      <c r="A5408" s="48"/>
      <c r="B5408" s="48"/>
      <c r="C5408" s="44"/>
      <c r="D5408" s="44"/>
      <c r="E5408" s="44"/>
      <c r="F5408" s="44"/>
      <c r="G5408" s="44"/>
      <c r="H5408" s="44"/>
      <c r="I5408" s="44"/>
      <c r="J5408" s="44"/>
      <c r="K5408" s="88"/>
      <c r="L5408" s="50">
        <v>1</v>
      </c>
      <c r="M5408" s="49"/>
      <c r="N5408" s="49"/>
      <c r="O5408" s="49"/>
      <c r="P5408" s="49"/>
      <c r="Q5408" s="49"/>
      <c r="R5408" s="49"/>
      <c r="S5408" s="49"/>
      <c r="X5408" s="33">
        <f t="shared" si="504"/>
        <v>0</v>
      </c>
      <c r="Y5408" s="33">
        <f t="shared" si="505"/>
        <v>0</v>
      </c>
      <c r="Z5408" s="33">
        <f t="shared" si="506"/>
        <v>0</v>
      </c>
      <c r="AA5408" s="34">
        <f t="shared" si="507"/>
        <v>0</v>
      </c>
      <c r="AB5408" s="33">
        <f t="shared" si="508"/>
        <v>0</v>
      </c>
      <c r="AC5408" s="34" t="str">
        <f t="shared" si="509"/>
        <v>Not Determined</v>
      </c>
    </row>
    <row r="5409" spans="1:29" x14ac:dyDescent="0.25">
      <c r="A5409" s="48"/>
      <c r="B5409" s="48"/>
      <c r="C5409" s="44"/>
      <c r="D5409" s="44"/>
      <c r="E5409" s="44"/>
      <c r="F5409" s="44"/>
      <c r="G5409" s="44"/>
      <c r="H5409" s="44"/>
      <c r="I5409" s="44"/>
      <c r="J5409" s="44"/>
      <c r="K5409" s="88"/>
      <c r="L5409" s="50">
        <v>1</v>
      </c>
      <c r="M5409" s="49"/>
      <c r="N5409" s="49"/>
      <c r="O5409" s="49"/>
      <c r="P5409" s="49"/>
      <c r="Q5409" s="49"/>
      <c r="R5409" s="49"/>
      <c r="S5409" s="49"/>
      <c r="X5409" s="33">
        <f t="shared" si="504"/>
        <v>0</v>
      </c>
      <c r="Y5409" s="33">
        <f t="shared" si="505"/>
        <v>0</v>
      </c>
      <c r="Z5409" s="33">
        <f t="shared" si="506"/>
        <v>0</v>
      </c>
      <c r="AA5409" s="34">
        <f t="shared" si="507"/>
        <v>0</v>
      </c>
      <c r="AB5409" s="33">
        <f t="shared" si="508"/>
        <v>0</v>
      </c>
      <c r="AC5409" s="34" t="str">
        <f t="shared" si="509"/>
        <v>Not Determined</v>
      </c>
    </row>
    <row r="5410" spans="1:29" x14ac:dyDescent="0.25">
      <c r="A5410" s="48"/>
      <c r="B5410" s="48"/>
      <c r="C5410" s="44"/>
      <c r="D5410" s="44"/>
      <c r="E5410" s="44"/>
      <c r="F5410" s="44"/>
      <c r="G5410" s="44"/>
      <c r="H5410" s="44"/>
      <c r="I5410" s="44"/>
      <c r="J5410" s="44"/>
      <c r="K5410" s="88"/>
      <c r="L5410" s="50">
        <v>1</v>
      </c>
      <c r="M5410" s="49"/>
      <c r="N5410" s="49"/>
      <c r="O5410" s="49"/>
      <c r="P5410" s="49"/>
      <c r="Q5410" s="49"/>
      <c r="R5410" s="49"/>
      <c r="S5410" s="49"/>
      <c r="X5410" s="33">
        <f t="shared" si="504"/>
        <v>0</v>
      </c>
      <c r="Y5410" s="33">
        <f t="shared" si="505"/>
        <v>0</v>
      </c>
      <c r="Z5410" s="33">
        <f t="shared" si="506"/>
        <v>0</v>
      </c>
      <c r="AA5410" s="34">
        <f t="shared" si="507"/>
        <v>0</v>
      </c>
      <c r="AB5410" s="33">
        <f t="shared" si="508"/>
        <v>0</v>
      </c>
      <c r="AC5410" s="34" t="str">
        <f t="shared" si="509"/>
        <v>Not Determined</v>
      </c>
    </row>
    <row r="5411" spans="1:29" x14ac:dyDescent="0.25">
      <c r="A5411" s="48"/>
      <c r="B5411" s="48"/>
      <c r="C5411" s="44"/>
      <c r="D5411" s="44"/>
      <c r="E5411" s="44"/>
      <c r="F5411" s="44"/>
      <c r="G5411" s="44"/>
      <c r="H5411" s="44"/>
      <c r="I5411" s="44"/>
      <c r="J5411" s="44"/>
      <c r="K5411" s="88"/>
      <c r="L5411" s="50">
        <v>1</v>
      </c>
      <c r="M5411" s="49"/>
      <c r="N5411" s="49"/>
      <c r="O5411" s="49"/>
      <c r="P5411" s="49"/>
      <c r="Q5411" s="49"/>
      <c r="R5411" s="49"/>
      <c r="S5411" s="49"/>
      <c r="X5411" s="33">
        <f t="shared" si="504"/>
        <v>0</v>
      </c>
      <c r="Y5411" s="33">
        <f t="shared" si="505"/>
        <v>0</v>
      </c>
      <c r="Z5411" s="33">
        <f t="shared" si="506"/>
        <v>0</v>
      </c>
      <c r="AA5411" s="34">
        <f t="shared" si="507"/>
        <v>0</v>
      </c>
      <c r="AB5411" s="33">
        <f t="shared" si="508"/>
        <v>0</v>
      </c>
      <c r="AC5411" s="34" t="str">
        <f t="shared" si="509"/>
        <v>Not Determined</v>
      </c>
    </row>
    <row r="5412" spans="1:29" x14ac:dyDescent="0.25">
      <c r="A5412" s="48"/>
      <c r="B5412" s="48"/>
      <c r="C5412" s="44"/>
      <c r="D5412" s="44"/>
      <c r="E5412" s="44"/>
      <c r="F5412" s="44"/>
      <c r="G5412" s="44"/>
      <c r="H5412" s="44"/>
      <c r="I5412" s="44"/>
      <c r="J5412" s="44"/>
      <c r="K5412" s="88"/>
      <c r="L5412" s="50">
        <v>1</v>
      </c>
      <c r="M5412" s="49"/>
      <c r="N5412" s="49"/>
      <c r="O5412" s="49"/>
      <c r="P5412" s="49"/>
      <c r="Q5412" s="49"/>
      <c r="R5412" s="49"/>
      <c r="S5412" s="49"/>
      <c r="X5412" s="33">
        <f t="shared" si="504"/>
        <v>0</v>
      </c>
      <c r="Y5412" s="33">
        <f t="shared" si="505"/>
        <v>0</v>
      </c>
      <c r="Z5412" s="33">
        <f t="shared" si="506"/>
        <v>0</v>
      </c>
      <c r="AA5412" s="34">
        <f t="shared" si="507"/>
        <v>0</v>
      </c>
      <c r="AB5412" s="33">
        <f t="shared" si="508"/>
        <v>0</v>
      </c>
      <c r="AC5412" s="34" t="str">
        <f t="shared" si="509"/>
        <v>Not Determined</v>
      </c>
    </row>
    <row r="5413" spans="1:29" x14ac:dyDescent="0.25">
      <c r="A5413" s="48"/>
      <c r="B5413" s="48"/>
      <c r="C5413" s="44"/>
      <c r="D5413" s="44"/>
      <c r="E5413" s="44"/>
      <c r="F5413" s="44"/>
      <c r="G5413" s="44"/>
      <c r="H5413" s="44"/>
      <c r="I5413" s="44"/>
      <c r="J5413" s="44"/>
      <c r="K5413" s="88"/>
      <c r="L5413" s="50">
        <v>1</v>
      </c>
      <c r="M5413" s="49"/>
      <c r="N5413" s="49"/>
      <c r="O5413" s="49"/>
      <c r="P5413" s="49"/>
      <c r="Q5413" s="49"/>
      <c r="R5413" s="49"/>
      <c r="S5413" s="49"/>
      <c r="X5413" s="33">
        <f t="shared" si="504"/>
        <v>0</v>
      </c>
      <c r="Y5413" s="33">
        <f t="shared" si="505"/>
        <v>0</v>
      </c>
      <c r="Z5413" s="33">
        <f t="shared" si="506"/>
        <v>0</v>
      </c>
      <c r="AA5413" s="34">
        <f t="shared" si="507"/>
        <v>0</v>
      </c>
      <c r="AB5413" s="33">
        <f t="shared" si="508"/>
        <v>0</v>
      </c>
      <c r="AC5413" s="34" t="str">
        <f t="shared" si="509"/>
        <v>Not Determined</v>
      </c>
    </row>
    <row r="5414" spans="1:29" x14ac:dyDescent="0.25">
      <c r="A5414" s="48"/>
      <c r="B5414" s="48"/>
      <c r="C5414" s="44"/>
      <c r="D5414" s="44"/>
      <c r="E5414" s="44"/>
      <c r="F5414" s="44"/>
      <c r="G5414" s="44"/>
      <c r="H5414" s="44"/>
      <c r="I5414" s="44"/>
      <c r="J5414" s="44"/>
      <c r="K5414" s="88"/>
      <c r="L5414" s="50">
        <v>1</v>
      </c>
      <c r="M5414" s="49"/>
      <c r="N5414" s="49"/>
      <c r="O5414" s="49"/>
      <c r="P5414" s="49"/>
      <c r="Q5414" s="49"/>
      <c r="R5414" s="49"/>
      <c r="S5414" s="49"/>
      <c r="X5414" s="33">
        <f t="shared" si="504"/>
        <v>0</v>
      </c>
      <c r="Y5414" s="33">
        <f t="shared" si="505"/>
        <v>0</v>
      </c>
      <c r="Z5414" s="33">
        <f t="shared" si="506"/>
        <v>0</v>
      </c>
      <c r="AA5414" s="34">
        <f t="shared" si="507"/>
        <v>0</v>
      </c>
      <c r="AB5414" s="33">
        <f t="shared" si="508"/>
        <v>0</v>
      </c>
      <c r="AC5414" s="34" t="str">
        <f t="shared" si="509"/>
        <v>Not Determined</v>
      </c>
    </row>
    <row r="5415" spans="1:29" x14ac:dyDescent="0.25">
      <c r="A5415" s="48"/>
      <c r="B5415" s="48"/>
      <c r="C5415" s="44"/>
      <c r="D5415" s="44"/>
      <c r="E5415" s="44"/>
      <c r="F5415" s="44"/>
      <c r="G5415" s="44"/>
      <c r="H5415" s="44"/>
      <c r="I5415" s="44"/>
      <c r="J5415" s="44"/>
      <c r="K5415" s="88"/>
      <c r="L5415" s="50">
        <v>1</v>
      </c>
      <c r="M5415" s="49"/>
      <c r="N5415" s="49"/>
      <c r="O5415" s="49"/>
      <c r="P5415" s="49"/>
      <c r="Q5415" s="49"/>
      <c r="R5415" s="49"/>
      <c r="S5415" s="49"/>
      <c r="X5415" s="33">
        <f t="shared" si="504"/>
        <v>0</v>
      </c>
      <c r="Y5415" s="33">
        <f t="shared" si="505"/>
        <v>0</v>
      </c>
      <c r="Z5415" s="33">
        <f t="shared" si="506"/>
        <v>0</v>
      </c>
      <c r="AA5415" s="34">
        <f t="shared" si="507"/>
        <v>0</v>
      </c>
      <c r="AB5415" s="33">
        <f t="shared" si="508"/>
        <v>0</v>
      </c>
      <c r="AC5415" s="34" t="str">
        <f t="shared" si="509"/>
        <v>Not Determined</v>
      </c>
    </row>
    <row r="5416" spans="1:29" x14ac:dyDescent="0.25">
      <c r="A5416" s="48"/>
      <c r="B5416" s="48"/>
      <c r="C5416" s="44"/>
      <c r="D5416" s="44"/>
      <c r="E5416" s="44"/>
      <c r="F5416" s="44"/>
      <c r="G5416" s="44"/>
      <c r="H5416" s="44"/>
      <c r="I5416" s="44"/>
      <c r="J5416" s="44"/>
      <c r="K5416" s="88"/>
      <c r="L5416" s="50">
        <v>1</v>
      </c>
      <c r="M5416" s="49"/>
      <c r="N5416" s="49"/>
      <c r="O5416" s="49"/>
      <c r="P5416" s="49"/>
      <c r="Q5416" s="49"/>
      <c r="R5416" s="49"/>
      <c r="S5416" s="49"/>
      <c r="X5416" s="33">
        <f t="shared" si="504"/>
        <v>0</v>
      </c>
      <c r="Y5416" s="33">
        <f t="shared" si="505"/>
        <v>0</v>
      </c>
      <c r="Z5416" s="33">
        <f t="shared" si="506"/>
        <v>0</v>
      </c>
      <c r="AA5416" s="34">
        <f t="shared" si="507"/>
        <v>0</v>
      </c>
      <c r="AB5416" s="33">
        <f t="shared" si="508"/>
        <v>0</v>
      </c>
      <c r="AC5416" s="34" t="str">
        <f t="shared" si="509"/>
        <v>Not Determined</v>
      </c>
    </row>
    <row r="5417" spans="1:29" x14ac:dyDescent="0.25">
      <c r="A5417" s="48"/>
      <c r="B5417" s="48"/>
      <c r="C5417" s="44"/>
      <c r="D5417" s="44"/>
      <c r="E5417" s="44"/>
      <c r="F5417" s="44"/>
      <c r="G5417" s="44"/>
      <c r="H5417" s="44"/>
      <c r="I5417" s="44"/>
      <c r="J5417" s="44"/>
      <c r="K5417" s="88"/>
      <c r="L5417" s="50">
        <v>1</v>
      </c>
      <c r="M5417" s="49"/>
      <c r="N5417" s="49"/>
      <c r="O5417" s="49"/>
      <c r="P5417" s="49"/>
      <c r="Q5417" s="49"/>
      <c r="R5417" s="49"/>
      <c r="S5417" s="49"/>
      <c r="X5417" s="33">
        <f t="shared" si="504"/>
        <v>0</v>
      </c>
      <c r="Y5417" s="33">
        <f t="shared" si="505"/>
        <v>0</v>
      </c>
      <c r="Z5417" s="33">
        <f t="shared" si="506"/>
        <v>0</v>
      </c>
      <c r="AA5417" s="34">
        <f t="shared" si="507"/>
        <v>0</v>
      </c>
      <c r="AB5417" s="33">
        <f t="shared" si="508"/>
        <v>0</v>
      </c>
      <c r="AC5417" s="34" t="str">
        <f t="shared" si="509"/>
        <v>Not Determined</v>
      </c>
    </row>
    <row r="5418" spans="1:29" x14ac:dyDescent="0.25">
      <c r="A5418" s="48"/>
      <c r="B5418" s="48"/>
      <c r="C5418" s="44"/>
      <c r="D5418" s="44"/>
      <c r="E5418" s="44"/>
      <c r="F5418" s="44"/>
      <c r="G5418" s="44"/>
      <c r="H5418" s="44"/>
      <c r="I5418" s="44"/>
      <c r="J5418" s="44"/>
      <c r="K5418" s="88"/>
      <c r="L5418" s="50">
        <v>1</v>
      </c>
      <c r="M5418" s="49"/>
      <c r="N5418" s="49"/>
      <c r="O5418" s="49"/>
      <c r="P5418" s="49"/>
      <c r="Q5418" s="49"/>
      <c r="R5418" s="49"/>
      <c r="S5418" s="49"/>
      <c r="X5418" s="33">
        <f t="shared" si="504"/>
        <v>0</v>
      </c>
      <c r="Y5418" s="33">
        <f t="shared" si="505"/>
        <v>0</v>
      </c>
      <c r="Z5418" s="33">
        <f t="shared" si="506"/>
        <v>0</v>
      </c>
      <c r="AA5418" s="34">
        <f t="shared" si="507"/>
        <v>0</v>
      </c>
      <c r="AB5418" s="33">
        <f t="shared" si="508"/>
        <v>0</v>
      </c>
      <c r="AC5418" s="34" t="str">
        <f t="shared" si="509"/>
        <v>Not Determined</v>
      </c>
    </row>
    <row r="5419" spans="1:29" x14ac:dyDescent="0.25">
      <c r="A5419" s="48"/>
      <c r="B5419" s="48"/>
      <c r="C5419" s="44"/>
      <c r="D5419" s="44"/>
      <c r="E5419" s="44"/>
      <c r="F5419" s="44"/>
      <c r="G5419" s="44"/>
      <c r="H5419" s="44"/>
      <c r="I5419" s="44"/>
      <c r="J5419" s="44"/>
      <c r="K5419" s="88"/>
      <c r="L5419" s="50">
        <v>1</v>
      </c>
      <c r="M5419" s="49"/>
      <c r="N5419" s="49"/>
      <c r="O5419" s="49"/>
      <c r="P5419" s="49"/>
      <c r="Q5419" s="49"/>
      <c r="R5419" s="49"/>
      <c r="S5419" s="49"/>
      <c r="X5419" s="33">
        <f t="shared" si="504"/>
        <v>0</v>
      </c>
      <c r="Y5419" s="33">
        <f t="shared" si="505"/>
        <v>0</v>
      </c>
      <c r="Z5419" s="33">
        <f t="shared" si="506"/>
        <v>0</v>
      </c>
      <c r="AA5419" s="34">
        <f t="shared" si="507"/>
        <v>0</v>
      </c>
      <c r="AB5419" s="33">
        <f t="shared" si="508"/>
        <v>0</v>
      </c>
      <c r="AC5419" s="34" t="str">
        <f t="shared" si="509"/>
        <v>Not Determined</v>
      </c>
    </row>
    <row r="5420" spans="1:29" x14ac:dyDescent="0.25">
      <c r="A5420" s="48"/>
      <c r="B5420" s="48"/>
      <c r="C5420" s="44"/>
      <c r="D5420" s="44"/>
      <c r="E5420" s="44"/>
      <c r="F5420" s="44"/>
      <c r="G5420" s="44"/>
      <c r="H5420" s="44"/>
      <c r="I5420" s="44"/>
      <c r="J5420" s="44"/>
      <c r="K5420" s="88"/>
      <c r="L5420" s="50">
        <v>1</v>
      </c>
      <c r="M5420" s="49"/>
      <c r="N5420" s="49"/>
      <c r="O5420" s="49"/>
      <c r="P5420" s="49"/>
      <c r="Q5420" s="49"/>
      <c r="R5420" s="49"/>
      <c r="S5420" s="49"/>
      <c r="X5420" s="33">
        <f t="shared" si="504"/>
        <v>0</v>
      </c>
      <c r="Y5420" s="33">
        <f t="shared" si="505"/>
        <v>0</v>
      </c>
      <c r="Z5420" s="33">
        <f t="shared" si="506"/>
        <v>0</v>
      </c>
      <c r="AA5420" s="34">
        <f t="shared" si="507"/>
        <v>0</v>
      </c>
      <c r="AB5420" s="33">
        <f t="shared" si="508"/>
        <v>0</v>
      </c>
      <c r="AC5420" s="34" t="str">
        <f t="shared" si="509"/>
        <v>Not Determined</v>
      </c>
    </row>
    <row r="5421" spans="1:29" x14ac:dyDescent="0.25">
      <c r="A5421" s="48"/>
      <c r="B5421" s="48"/>
      <c r="C5421" s="44"/>
      <c r="D5421" s="44"/>
      <c r="E5421" s="44"/>
      <c r="F5421" s="44"/>
      <c r="G5421" s="44"/>
      <c r="H5421" s="44"/>
      <c r="I5421" s="44"/>
      <c r="J5421" s="44"/>
      <c r="K5421" s="88"/>
      <c r="L5421" s="50">
        <v>1</v>
      </c>
      <c r="M5421" s="49"/>
      <c r="N5421" s="49"/>
      <c r="O5421" s="49"/>
      <c r="P5421" s="49"/>
      <c r="Q5421" s="49"/>
      <c r="R5421" s="49"/>
      <c r="S5421" s="49"/>
      <c r="X5421" s="33">
        <f t="shared" si="504"/>
        <v>0</v>
      </c>
      <c r="Y5421" s="33">
        <f t="shared" si="505"/>
        <v>0</v>
      </c>
      <c r="Z5421" s="33">
        <f t="shared" si="506"/>
        <v>0</v>
      </c>
      <c r="AA5421" s="34">
        <f t="shared" si="507"/>
        <v>0</v>
      </c>
      <c r="AB5421" s="33">
        <f t="shared" si="508"/>
        <v>0</v>
      </c>
      <c r="AC5421" s="34" t="str">
        <f t="shared" si="509"/>
        <v>Not Determined</v>
      </c>
    </row>
    <row r="5422" spans="1:29" x14ac:dyDescent="0.25">
      <c r="A5422" s="48"/>
      <c r="B5422" s="48"/>
      <c r="C5422" s="44"/>
      <c r="D5422" s="44"/>
      <c r="E5422" s="44"/>
      <c r="F5422" s="44"/>
      <c r="G5422" s="44"/>
      <c r="H5422" s="44"/>
      <c r="I5422" s="44"/>
      <c r="J5422" s="44"/>
      <c r="K5422" s="88"/>
      <c r="L5422" s="50">
        <v>1</v>
      </c>
      <c r="M5422" s="49"/>
      <c r="N5422" s="49"/>
      <c r="O5422" s="49"/>
      <c r="P5422" s="49"/>
      <c r="Q5422" s="49"/>
      <c r="R5422" s="49"/>
      <c r="S5422" s="49"/>
      <c r="X5422" s="33">
        <f t="shared" si="504"/>
        <v>0</v>
      </c>
      <c r="Y5422" s="33">
        <f t="shared" si="505"/>
        <v>0</v>
      </c>
      <c r="Z5422" s="33">
        <f t="shared" si="506"/>
        <v>0</v>
      </c>
      <c r="AA5422" s="34">
        <f t="shared" si="507"/>
        <v>0</v>
      </c>
      <c r="AB5422" s="33">
        <f t="shared" si="508"/>
        <v>0</v>
      </c>
      <c r="AC5422" s="34" t="str">
        <f t="shared" si="509"/>
        <v>Not Determined</v>
      </c>
    </row>
    <row r="5423" spans="1:29" x14ac:dyDescent="0.25">
      <c r="A5423" s="48"/>
      <c r="B5423" s="48"/>
      <c r="C5423" s="44"/>
      <c r="D5423" s="44"/>
      <c r="E5423" s="44"/>
      <c r="F5423" s="44"/>
      <c r="G5423" s="44"/>
      <c r="H5423" s="44"/>
      <c r="I5423" s="44"/>
      <c r="J5423" s="44"/>
      <c r="K5423" s="88"/>
      <c r="L5423" s="50">
        <v>1</v>
      </c>
      <c r="M5423" s="49"/>
      <c r="N5423" s="49"/>
      <c r="O5423" s="49"/>
      <c r="P5423" s="49"/>
      <c r="Q5423" s="49"/>
      <c r="R5423" s="49"/>
      <c r="S5423" s="49"/>
      <c r="X5423" s="33">
        <f t="shared" si="504"/>
        <v>0</v>
      </c>
      <c r="Y5423" s="33">
        <f t="shared" si="505"/>
        <v>0</v>
      </c>
      <c r="Z5423" s="33">
        <f t="shared" si="506"/>
        <v>0</v>
      </c>
      <c r="AA5423" s="34">
        <f t="shared" si="507"/>
        <v>0</v>
      </c>
      <c r="AB5423" s="33">
        <f t="shared" si="508"/>
        <v>0</v>
      </c>
      <c r="AC5423" s="34" t="str">
        <f t="shared" si="509"/>
        <v>Not Determined</v>
      </c>
    </row>
    <row r="5424" spans="1:29" x14ac:dyDescent="0.25">
      <c r="A5424" s="48"/>
      <c r="B5424" s="48"/>
      <c r="C5424" s="44"/>
      <c r="D5424" s="44"/>
      <c r="E5424" s="44"/>
      <c r="F5424" s="44"/>
      <c r="G5424" s="44"/>
      <c r="H5424" s="44"/>
      <c r="I5424" s="44"/>
      <c r="J5424" s="44"/>
      <c r="K5424" s="88"/>
      <c r="L5424" s="50">
        <v>1</v>
      </c>
      <c r="M5424" s="49"/>
      <c r="N5424" s="49"/>
      <c r="O5424" s="49"/>
      <c r="P5424" s="49"/>
      <c r="Q5424" s="49"/>
      <c r="R5424" s="49"/>
      <c r="S5424" s="49"/>
      <c r="X5424" s="33">
        <f t="shared" si="504"/>
        <v>0</v>
      </c>
      <c r="Y5424" s="33">
        <f t="shared" si="505"/>
        <v>0</v>
      </c>
      <c r="Z5424" s="33">
        <f t="shared" si="506"/>
        <v>0</v>
      </c>
      <c r="AA5424" s="34">
        <f t="shared" si="507"/>
        <v>0</v>
      </c>
      <c r="AB5424" s="33">
        <f t="shared" si="508"/>
        <v>0</v>
      </c>
      <c r="AC5424" s="34" t="str">
        <f t="shared" si="509"/>
        <v>Not Determined</v>
      </c>
    </row>
    <row r="5425" spans="1:29" x14ac:dyDescent="0.25">
      <c r="A5425" s="48"/>
      <c r="B5425" s="48"/>
      <c r="C5425" s="44"/>
      <c r="D5425" s="44"/>
      <c r="E5425" s="44"/>
      <c r="F5425" s="44"/>
      <c r="G5425" s="44"/>
      <c r="H5425" s="44"/>
      <c r="I5425" s="44"/>
      <c r="J5425" s="44"/>
      <c r="K5425" s="88"/>
      <c r="L5425" s="50">
        <v>1</v>
      </c>
      <c r="M5425" s="49"/>
      <c r="N5425" s="49"/>
      <c r="O5425" s="49"/>
      <c r="P5425" s="49"/>
      <c r="Q5425" s="49"/>
      <c r="R5425" s="49"/>
      <c r="S5425" s="49"/>
      <c r="X5425" s="33">
        <f t="shared" si="504"/>
        <v>0</v>
      </c>
      <c r="Y5425" s="33">
        <f t="shared" si="505"/>
        <v>0</v>
      </c>
      <c r="Z5425" s="33">
        <f t="shared" si="506"/>
        <v>0</v>
      </c>
      <c r="AA5425" s="34">
        <f t="shared" si="507"/>
        <v>0</v>
      </c>
      <c r="AB5425" s="33">
        <f t="shared" si="508"/>
        <v>0</v>
      </c>
      <c r="AC5425" s="34" t="str">
        <f t="shared" si="509"/>
        <v>Not Determined</v>
      </c>
    </row>
    <row r="5426" spans="1:29" x14ac:dyDescent="0.25">
      <c r="A5426" s="48"/>
      <c r="B5426" s="48"/>
      <c r="C5426" s="44"/>
      <c r="D5426" s="44"/>
      <c r="E5426" s="44"/>
      <c r="F5426" s="44"/>
      <c r="G5426" s="44"/>
      <c r="H5426" s="44"/>
      <c r="I5426" s="44"/>
      <c r="J5426" s="44"/>
      <c r="K5426" s="88"/>
      <c r="L5426" s="50">
        <v>1</v>
      </c>
      <c r="M5426" s="49"/>
      <c r="N5426" s="49"/>
      <c r="O5426" s="49"/>
      <c r="P5426" s="49"/>
      <c r="Q5426" s="49"/>
      <c r="R5426" s="49"/>
      <c r="S5426" s="49"/>
      <c r="X5426" s="33">
        <f t="shared" si="504"/>
        <v>0</v>
      </c>
      <c r="Y5426" s="33">
        <f t="shared" si="505"/>
        <v>0</v>
      </c>
      <c r="Z5426" s="33">
        <f t="shared" si="506"/>
        <v>0</v>
      </c>
      <c r="AA5426" s="34">
        <f t="shared" si="507"/>
        <v>0</v>
      </c>
      <c r="AB5426" s="33">
        <f t="shared" si="508"/>
        <v>0</v>
      </c>
      <c r="AC5426" s="34" t="str">
        <f t="shared" si="509"/>
        <v>Not Determined</v>
      </c>
    </row>
    <row r="5427" spans="1:29" x14ac:dyDescent="0.25">
      <c r="A5427" s="48"/>
      <c r="B5427" s="48"/>
      <c r="C5427" s="44"/>
      <c r="D5427" s="44"/>
      <c r="E5427" s="44"/>
      <c r="F5427" s="44"/>
      <c r="G5427" s="44"/>
      <c r="H5427" s="44"/>
      <c r="I5427" s="44"/>
      <c r="J5427" s="44"/>
      <c r="K5427" s="88"/>
      <c r="L5427" s="50">
        <v>1</v>
      </c>
      <c r="M5427" s="49"/>
      <c r="N5427" s="49"/>
      <c r="O5427" s="49"/>
      <c r="P5427" s="49"/>
      <c r="Q5427" s="49"/>
      <c r="R5427" s="49"/>
      <c r="S5427" s="49"/>
      <c r="X5427" s="33">
        <f t="shared" si="504"/>
        <v>0</v>
      </c>
      <c r="Y5427" s="33">
        <f t="shared" si="505"/>
        <v>0</v>
      </c>
      <c r="Z5427" s="33">
        <f t="shared" si="506"/>
        <v>0</v>
      </c>
      <c r="AA5427" s="34">
        <f t="shared" si="507"/>
        <v>0</v>
      </c>
      <c r="AB5427" s="33">
        <f t="shared" si="508"/>
        <v>0</v>
      </c>
      <c r="AC5427" s="34" t="str">
        <f t="shared" si="509"/>
        <v>Not Determined</v>
      </c>
    </row>
    <row r="5428" spans="1:29" x14ac:dyDescent="0.25">
      <c r="A5428" s="48"/>
      <c r="B5428" s="48"/>
      <c r="C5428" s="44"/>
      <c r="D5428" s="44"/>
      <c r="E5428" s="44"/>
      <c r="F5428" s="44"/>
      <c r="G5428" s="44"/>
      <c r="H5428" s="44"/>
      <c r="I5428" s="44"/>
      <c r="J5428" s="44"/>
      <c r="K5428" s="88"/>
      <c r="L5428" s="50">
        <v>1</v>
      </c>
      <c r="M5428" s="49"/>
      <c r="N5428" s="49"/>
      <c r="O5428" s="49"/>
      <c r="P5428" s="49"/>
      <c r="Q5428" s="49"/>
      <c r="R5428" s="49"/>
      <c r="S5428" s="49"/>
      <c r="X5428" s="33">
        <f t="shared" si="504"/>
        <v>0</v>
      </c>
      <c r="Y5428" s="33">
        <f t="shared" si="505"/>
        <v>0</v>
      </c>
      <c r="Z5428" s="33">
        <f t="shared" si="506"/>
        <v>0</v>
      </c>
      <c r="AA5428" s="34">
        <f t="shared" si="507"/>
        <v>0</v>
      </c>
      <c r="AB5428" s="33">
        <f t="shared" si="508"/>
        <v>0</v>
      </c>
      <c r="AC5428" s="34" t="str">
        <f t="shared" si="509"/>
        <v>Not Determined</v>
      </c>
    </row>
    <row r="5429" spans="1:29" x14ac:dyDescent="0.25">
      <c r="A5429" s="48"/>
      <c r="B5429" s="48"/>
      <c r="C5429" s="44"/>
      <c r="D5429" s="44"/>
      <c r="E5429" s="44"/>
      <c r="F5429" s="44"/>
      <c r="G5429" s="44"/>
      <c r="H5429" s="44"/>
      <c r="I5429" s="44"/>
      <c r="J5429" s="44"/>
      <c r="K5429" s="88"/>
      <c r="L5429" s="50">
        <v>1</v>
      </c>
      <c r="M5429" s="49"/>
      <c r="N5429" s="49"/>
      <c r="O5429" s="49"/>
      <c r="P5429" s="49"/>
      <c r="Q5429" s="49"/>
      <c r="R5429" s="49"/>
      <c r="S5429" s="49"/>
      <c r="X5429" s="33">
        <f t="shared" si="504"/>
        <v>0</v>
      </c>
      <c r="Y5429" s="33">
        <f t="shared" si="505"/>
        <v>0</v>
      </c>
      <c r="Z5429" s="33">
        <f t="shared" si="506"/>
        <v>0</v>
      </c>
      <c r="AA5429" s="34">
        <f t="shared" si="507"/>
        <v>0</v>
      </c>
      <c r="AB5429" s="33">
        <f t="shared" si="508"/>
        <v>0</v>
      </c>
      <c r="AC5429" s="34" t="str">
        <f t="shared" si="509"/>
        <v>Not Determined</v>
      </c>
    </row>
    <row r="5430" spans="1:29" x14ac:dyDescent="0.25">
      <c r="A5430" s="48"/>
      <c r="B5430" s="48"/>
      <c r="C5430" s="44"/>
      <c r="D5430" s="44"/>
      <c r="E5430" s="44"/>
      <c r="F5430" s="44"/>
      <c r="G5430" s="44"/>
      <c r="H5430" s="44"/>
      <c r="I5430" s="44"/>
      <c r="J5430" s="44"/>
      <c r="K5430" s="88"/>
      <c r="L5430" s="50">
        <v>1</v>
      </c>
      <c r="M5430" s="49"/>
      <c r="N5430" s="49"/>
      <c r="O5430" s="49"/>
      <c r="P5430" s="49"/>
      <c r="Q5430" s="49"/>
      <c r="R5430" s="49"/>
      <c r="S5430" s="49"/>
      <c r="X5430" s="33">
        <f t="shared" si="504"/>
        <v>0</v>
      </c>
      <c r="Y5430" s="33">
        <f t="shared" si="505"/>
        <v>0</v>
      </c>
      <c r="Z5430" s="33">
        <f t="shared" si="506"/>
        <v>0</v>
      </c>
      <c r="AA5430" s="34">
        <f t="shared" si="507"/>
        <v>0</v>
      </c>
      <c r="AB5430" s="33">
        <f t="shared" si="508"/>
        <v>0</v>
      </c>
      <c r="AC5430" s="34" t="str">
        <f t="shared" si="509"/>
        <v>Not Determined</v>
      </c>
    </row>
    <row r="5431" spans="1:29" x14ac:dyDescent="0.25">
      <c r="A5431" s="48"/>
      <c r="B5431" s="48"/>
      <c r="C5431" s="44"/>
      <c r="D5431" s="44"/>
      <c r="E5431" s="44"/>
      <c r="F5431" s="44"/>
      <c r="G5431" s="44"/>
      <c r="H5431" s="44"/>
      <c r="I5431" s="44"/>
      <c r="J5431" s="44"/>
      <c r="K5431" s="88"/>
      <c r="L5431" s="50">
        <v>1</v>
      </c>
      <c r="M5431" s="49"/>
      <c r="N5431" s="49"/>
      <c r="O5431" s="49"/>
      <c r="P5431" s="49"/>
      <c r="Q5431" s="49"/>
      <c r="R5431" s="49"/>
      <c r="S5431" s="49"/>
      <c r="X5431" s="33">
        <f t="shared" si="504"/>
        <v>0</v>
      </c>
      <c r="Y5431" s="33">
        <f t="shared" si="505"/>
        <v>0</v>
      </c>
      <c r="Z5431" s="33">
        <f t="shared" si="506"/>
        <v>0</v>
      </c>
      <c r="AA5431" s="34">
        <f t="shared" si="507"/>
        <v>0</v>
      </c>
      <c r="AB5431" s="33">
        <f t="shared" si="508"/>
        <v>0</v>
      </c>
      <c r="AC5431" s="34" t="str">
        <f t="shared" si="509"/>
        <v>Not Determined</v>
      </c>
    </row>
    <row r="5432" spans="1:29" x14ac:dyDescent="0.25">
      <c r="A5432" s="48"/>
      <c r="B5432" s="48"/>
      <c r="C5432" s="44"/>
      <c r="D5432" s="44"/>
      <c r="E5432" s="44"/>
      <c r="F5432" s="44"/>
      <c r="G5432" s="44"/>
      <c r="H5432" s="44"/>
      <c r="I5432" s="44"/>
      <c r="J5432" s="44"/>
      <c r="K5432" s="88"/>
      <c r="L5432" s="50">
        <v>1</v>
      </c>
      <c r="M5432" s="49"/>
      <c r="N5432" s="49"/>
      <c r="O5432" s="49"/>
      <c r="P5432" s="49"/>
      <c r="Q5432" s="49"/>
      <c r="R5432" s="49"/>
      <c r="S5432" s="49"/>
      <c r="X5432" s="33">
        <f t="shared" si="504"/>
        <v>0</v>
      </c>
      <c r="Y5432" s="33">
        <f t="shared" si="505"/>
        <v>0</v>
      </c>
      <c r="Z5432" s="33">
        <f t="shared" si="506"/>
        <v>0</v>
      </c>
      <c r="AA5432" s="34">
        <f t="shared" si="507"/>
        <v>0</v>
      </c>
      <c r="AB5432" s="33">
        <f t="shared" si="508"/>
        <v>0</v>
      </c>
      <c r="AC5432" s="34" t="str">
        <f t="shared" si="509"/>
        <v>Not Determined</v>
      </c>
    </row>
    <row r="5433" spans="1:29" x14ac:dyDescent="0.25">
      <c r="A5433" s="48"/>
      <c r="B5433" s="48"/>
      <c r="C5433" s="44"/>
      <c r="D5433" s="44"/>
      <c r="E5433" s="44"/>
      <c r="F5433" s="44"/>
      <c r="G5433" s="44"/>
      <c r="H5433" s="44"/>
      <c r="I5433" s="44"/>
      <c r="J5433" s="44"/>
      <c r="K5433" s="88"/>
      <c r="L5433" s="50">
        <v>1</v>
      </c>
      <c r="M5433" s="49"/>
      <c r="N5433" s="49"/>
      <c r="O5433" s="49"/>
      <c r="P5433" s="49"/>
      <c r="Q5433" s="49"/>
      <c r="R5433" s="49"/>
      <c r="S5433" s="49"/>
      <c r="X5433" s="33">
        <f t="shared" si="504"/>
        <v>0</v>
      </c>
      <c r="Y5433" s="33">
        <f t="shared" si="505"/>
        <v>0</v>
      </c>
      <c r="Z5433" s="33">
        <f t="shared" si="506"/>
        <v>0</v>
      </c>
      <c r="AA5433" s="34">
        <f t="shared" si="507"/>
        <v>0</v>
      </c>
      <c r="AB5433" s="33">
        <f t="shared" si="508"/>
        <v>0</v>
      </c>
      <c r="AC5433" s="34" t="str">
        <f t="shared" si="509"/>
        <v>Not Determined</v>
      </c>
    </row>
    <row r="5434" spans="1:29" x14ac:dyDescent="0.25">
      <c r="A5434" s="48"/>
      <c r="B5434" s="48"/>
      <c r="C5434" s="44"/>
      <c r="D5434" s="44"/>
      <c r="E5434" s="44"/>
      <c r="F5434" s="44"/>
      <c r="G5434" s="44"/>
      <c r="H5434" s="44"/>
      <c r="I5434" s="44"/>
      <c r="J5434" s="44"/>
      <c r="K5434" s="88"/>
      <c r="L5434" s="50">
        <v>1</v>
      </c>
      <c r="M5434" s="49"/>
      <c r="N5434" s="49"/>
      <c r="O5434" s="49"/>
      <c r="P5434" s="49"/>
      <c r="Q5434" s="49"/>
      <c r="R5434" s="49"/>
      <c r="S5434" s="49"/>
      <c r="X5434" s="33">
        <f t="shared" si="504"/>
        <v>0</v>
      </c>
      <c r="Y5434" s="33">
        <f t="shared" si="505"/>
        <v>0</v>
      </c>
      <c r="Z5434" s="33">
        <f t="shared" si="506"/>
        <v>0</v>
      </c>
      <c r="AA5434" s="34">
        <f t="shared" si="507"/>
        <v>0</v>
      </c>
      <c r="AB5434" s="33">
        <f t="shared" si="508"/>
        <v>0</v>
      </c>
      <c r="AC5434" s="34" t="str">
        <f t="shared" si="509"/>
        <v>Not Determined</v>
      </c>
    </row>
    <row r="5435" spans="1:29" x14ac:dyDescent="0.25">
      <c r="A5435" s="48"/>
      <c r="B5435" s="48"/>
      <c r="C5435" s="44"/>
      <c r="D5435" s="44"/>
      <c r="E5435" s="44"/>
      <c r="F5435" s="44"/>
      <c r="G5435" s="44"/>
      <c r="H5435" s="44"/>
      <c r="I5435" s="44"/>
      <c r="J5435" s="44"/>
      <c r="K5435" s="88"/>
      <c r="L5435" s="50">
        <v>1</v>
      </c>
      <c r="M5435" s="49"/>
      <c r="N5435" s="49"/>
      <c r="O5435" s="49"/>
      <c r="P5435" s="49"/>
      <c r="Q5435" s="49"/>
      <c r="R5435" s="49"/>
      <c r="S5435" s="49"/>
      <c r="X5435" s="33">
        <f t="shared" si="504"/>
        <v>0</v>
      </c>
      <c r="Y5435" s="33">
        <f t="shared" si="505"/>
        <v>0</v>
      </c>
      <c r="Z5435" s="33">
        <f t="shared" si="506"/>
        <v>0</v>
      </c>
      <c r="AA5435" s="34">
        <f t="shared" si="507"/>
        <v>0</v>
      </c>
      <c r="AB5435" s="33">
        <f t="shared" si="508"/>
        <v>0</v>
      </c>
      <c r="AC5435" s="34" t="str">
        <f t="shared" si="509"/>
        <v>Not Determined</v>
      </c>
    </row>
    <row r="5436" spans="1:29" x14ac:dyDescent="0.25">
      <c r="A5436" s="48"/>
      <c r="B5436" s="48"/>
      <c r="C5436" s="44"/>
      <c r="D5436" s="44"/>
      <c r="E5436" s="44"/>
      <c r="F5436" s="44"/>
      <c r="G5436" s="44"/>
      <c r="H5436" s="44"/>
      <c r="I5436" s="44"/>
      <c r="J5436" s="44"/>
      <c r="K5436" s="88"/>
      <c r="L5436" s="50">
        <v>1</v>
      </c>
      <c r="M5436" s="49"/>
      <c r="N5436" s="49"/>
      <c r="O5436" s="49"/>
      <c r="P5436" s="49"/>
      <c r="Q5436" s="49"/>
      <c r="R5436" s="49"/>
      <c r="S5436" s="49"/>
      <c r="X5436" s="33">
        <f t="shared" si="504"/>
        <v>0</v>
      </c>
      <c r="Y5436" s="33">
        <f t="shared" si="505"/>
        <v>0</v>
      </c>
      <c r="Z5436" s="33">
        <f t="shared" si="506"/>
        <v>0</v>
      </c>
      <c r="AA5436" s="34">
        <f t="shared" si="507"/>
        <v>0</v>
      </c>
      <c r="AB5436" s="33">
        <f t="shared" si="508"/>
        <v>0</v>
      </c>
      <c r="AC5436" s="34" t="str">
        <f t="shared" si="509"/>
        <v>Not Determined</v>
      </c>
    </row>
    <row r="5437" spans="1:29" x14ac:dyDescent="0.25">
      <c r="A5437" s="48"/>
      <c r="B5437" s="48"/>
      <c r="C5437" s="44"/>
      <c r="D5437" s="44"/>
      <c r="E5437" s="44"/>
      <c r="F5437" s="44"/>
      <c r="G5437" s="44"/>
      <c r="H5437" s="44"/>
      <c r="I5437" s="44"/>
      <c r="J5437" s="44"/>
      <c r="K5437" s="88"/>
      <c r="L5437" s="50">
        <v>1</v>
      </c>
      <c r="M5437" s="49"/>
      <c r="N5437" s="49"/>
      <c r="O5437" s="49"/>
      <c r="P5437" s="49"/>
      <c r="Q5437" s="49"/>
      <c r="R5437" s="49"/>
      <c r="S5437" s="49"/>
      <c r="X5437" s="33">
        <f t="shared" si="504"/>
        <v>0</v>
      </c>
      <c r="Y5437" s="33">
        <f t="shared" si="505"/>
        <v>0</v>
      </c>
      <c r="Z5437" s="33">
        <f t="shared" si="506"/>
        <v>0</v>
      </c>
      <c r="AA5437" s="34">
        <f t="shared" si="507"/>
        <v>0</v>
      </c>
      <c r="AB5437" s="33">
        <f t="shared" si="508"/>
        <v>0</v>
      </c>
      <c r="AC5437" s="34" t="str">
        <f t="shared" si="509"/>
        <v>Not Determined</v>
      </c>
    </row>
    <row r="5438" spans="1:29" x14ac:dyDescent="0.25">
      <c r="A5438" s="48"/>
      <c r="B5438" s="48"/>
      <c r="C5438" s="44"/>
      <c r="D5438" s="44"/>
      <c r="E5438" s="44"/>
      <c r="F5438" s="44"/>
      <c r="G5438" s="44"/>
      <c r="H5438" s="44"/>
      <c r="I5438" s="44"/>
      <c r="J5438" s="44"/>
      <c r="K5438" s="88"/>
      <c r="L5438" s="50">
        <v>1</v>
      </c>
      <c r="M5438" s="49"/>
      <c r="N5438" s="49"/>
      <c r="O5438" s="49"/>
      <c r="P5438" s="49"/>
      <c r="Q5438" s="49"/>
      <c r="R5438" s="49"/>
      <c r="S5438" s="49"/>
      <c r="X5438" s="33">
        <f t="shared" si="504"/>
        <v>0</v>
      </c>
      <c r="Y5438" s="33">
        <f t="shared" si="505"/>
        <v>0</v>
      </c>
      <c r="Z5438" s="33">
        <f t="shared" si="506"/>
        <v>0</v>
      </c>
      <c r="AA5438" s="34">
        <f t="shared" si="507"/>
        <v>0</v>
      </c>
      <c r="AB5438" s="33">
        <f t="shared" si="508"/>
        <v>0</v>
      </c>
      <c r="AC5438" s="34" t="str">
        <f t="shared" si="509"/>
        <v>Not Determined</v>
      </c>
    </row>
    <row r="5439" spans="1:29" x14ac:dyDescent="0.25">
      <c r="A5439" s="48"/>
      <c r="B5439" s="48"/>
      <c r="C5439" s="44"/>
      <c r="D5439" s="44"/>
      <c r="E5439" s="44"/>
      <c r="F5439" s="44"/>
      <c r="G5439" s="44"/>
      <c r="H5439" s="44"/>
      <c r="I5439" s="44"/>
      <c r="J5439" s="44"/>
      <c r="K5439" s="88"/>
      <c r="L5439" s="50">
        <v>1</v>
      </c>
      <c r="M5439" s="49"/>
      <c r="N5439" s="49"/>
      <c r="O5439" s="49"/>
      <c r="P5439" s="49"/>
      <c r="Q5439" s="49"/>
      <c r="R5439" s="49"/>
      <c r="S5439" s="49"/>
      <c r="X5439" s="33">
        <f t="shared" si="504"/>
        <v>0</v>
      </c>
      <c r="Y5439" s="33">
        <f t="shared" si="505"/>
        <v>0</v>
      </c>
      <c r="Z5439" s="33">
        <f t="shared" si="506"/>
        <v>0</v>
      </c>
      <c r="AA5439" s="34">
        <f t="shared" si="507"/>
        <v>0</v>
      </c>
      <c r="AB5439" s="33">
        <f t="shared" si="508"/>
        <v>0</v>
      </c>
      <c r="AC5439" s="34" t="str">
        <f t="shared" si="509"/>
        <v>Not Determined</v>
      </c>
    </row>
    <row r="5440" spans="1:29" x14ac:dyDescent="0.25">
      <c r="A5440" s="48"/>
      <c r="B5440" s="48"/>
      <c r="C5440" s="44"/>
      <c r="D5440" s="44"/>
      <c r="E5440" s="44"/>
      <c r="F5440" s="44"/>
      <c r="G5440" s="44"/>
      <c r="H5440" s="44"/>
      <c r="I5440" s="44"/>
      <c r="J5440" s="44"/>
      <c r="K5440" s="88"/>
      <c r="L5440" s="50">
        <v>1</v>
      </c>
      <c r="M5440" s="49"/>
      <c r="N5440" s="49"/>
      <c r="O5440" s="49"/>
      <c r="P5440" s="49"/>
      <c r="Q5440" s="49"/>
      <c r="R5440" s="49"/>
      <c r="S5440" s="49"/>
      <c r="X5440" s="33">
        <f t="shared" si="504"/>
        <v>0</v>
      </c>
      <c r="Y5440" s="33">
        <f t="shared" si="505"/>
        <v>0</v>
      </c>
      <c r="Z5440" s="33">
        <f t="shared" si="506"/>
        <v>0</v>
      </c>
      <c r="AA5440" s="34">
        <f t="shared" si="507"/>
        <v>0</v>
      </c>
      <c r="AB5440" s="33">
        <f t="shared" si="508"/>
        <v>0</v>
      </c>
      <c r="AC5440" s="34" t="str">
        <f t="shared" si="509"/>
        <v>Not Determined</v>
      </c>
    </row>
    <row r="5441" spans="1:29" x14ac:dyDescent="0.25">
      <c r="A5441" s="48"/>
      <c r="B5441" s="48"/>
      <c r="C5441" s="44"/>
      <c r="D5441" s="44"/>
      <c r="E5441" s="44"/>
      <c r="F5441" s="44"/>
      <c r="G5441" s="44"/>
      <c r="H5441" s="44"/>
      <c r="I5441" s="44"/>
      <c r="J5441" s="44"/>
      <c r="K5441" s="88"/>
      <c r="L5441" s="50">
        <v>1</v>
      </c>
      <c r="M5441" s="49"/>
      <c r="N5441" s="49"/>
      <c r="O5441" s="49"/>
      <c r="P5441" s="49"/>
      <c r="Q5441" s="49"/>
      <c r="R5441" s="49"/>
      <c r="S5441" s="49"/>
      <c r="X5441" s="33">
        <f t="shared" si="504"/>
        <v>0</v>
      </c>
      <c r="Y5441" s="33">
        <f t="shared" si="505"/>
        <v>0</v>
      </c>
      <c r="Z5441" s="33">
        <f t="shared" si="506"/>
        <v>0</v>
      </c>
      <c r="AA5441" s="34">
        <f t="shared" si="507"/>
        <v>0</v>
      </c>
      <c r="AB5441" s="33">
        <f t="shared" si="508"/>
        <v>0</v>
      </c>
      <c r="AC5441" s="34" t="str">
        <f t="shared" si="509"/>
        <v>Not Determined</v>
      </c>
    </row>
    <row r="5442" spans="1:29" x14ac:dyDescent="0.25">
      <c r="A5442" s="48"/>
      <c r="B5442" s="48"/>
      <c r="C5442" s="44"/>
      <c r="D5442" s="44"/>
      <c r="E5442" s="44"/>
      <c r="F5442" s="44"/>
      <c r="G5442" s="44"/>
      <c r="H5442" s="44"/>
      <c r="I5442" s="44"/>
      <c r="J5442" s="44"/>
      <c r="K5442" s="88"/>
      <c r="L5442" s="50">
        <v>1</v>
      </c>
      <c r="M5442" s="49"/>
      <c r="N5442" s="49"/>
      <c r="O5442" s="49"/>
      <c r="P5442" s="49"/>
      <c r="Q5442" s="49"/>
      <c r="R5442" s="49"/>
      <c r="S5442" s="49"/>
      <c r="X5442" s="33">
        <f t="shared" si="504"/>
        <v>0</v>
      </c>
      <c r="Y5442" s="33">
        <f t="shared" si="505"/>
        <v>0</v>
      </c>
      <c r="Z5442" s="33">
        <f t="shared" si="506"/>
        <v>0</v>
      </c>
      <c r="AA5442" s="34">
        <f t="shared" si="507"/>
        <v>0</v>
      </c>
      <c r="AB5442" s="33">
        <f t="shared" si="508"/>
        <v>0</v>
      </c>
      <c r="AC5442" s="34" t="str">
        <f t="shared" si="509"/>
        <v>Not Determined</v>
      </c>
    </row>
    <row r="5443" spans="1:29" x14ac:dyDescent="0.25">
      <c r="A5443" s="48"/>
      <c r="B5443" s="48"/>
      <c r="C5443" s="44"/>
      <c r="D5443" s="44"/>
      <c r="E5443" s="44"/>
      <c r="F5443" s="44"/>
      <c r="G5443" s="44"/>
      <c r="H5443" s="44"/>
      <c r="I5443" s="44"/>
      <c r="J5443" s="44"/>
      <c r="K5443" s="88"/>
      <c r="L5443" s="50">
        <v>1</v>
      </c>
      <c r="M5443" s="49"/>
      <c r="N5443" s="49"/>
      <c r="O5443" s="49"/>
      <c r="P5443" s="49"/>
      <c r="Q5443" s="49"/>
      <c r="R5443" s="49"/>
      <c r="S5443" s="49"/>
      <c r="X5443" s="33">
        <f t="shared" si="504"/>
        <v>0</v>
      </c>
      <c r="Y5443" s="33">
        <f t="shared" si="505"/>
        <v>0</v>
      </c>
      <c r="Z5443" s="33">
        <f t="shared" si="506"/>
        <v>0</v>
      </c>
      <c r="AA5443" s="34">
        <f t="shared" si="507"/>
        <v>0</v>
      </c>
      <c r="AB5443" s="33">
        <f t="shared" si="508"/>
        <v>0</v>
      </c>
      <c r="AC5443" s="34" t="str">
        <f t="shared" si="509"/>
        <v>Not Determined</v>
      </c>
    </row>
    <row r="5444" spans="1:29" x14ac:dyDescent="0.25">
      <c r="A5444" s="48"/>
      <c r="B5444" s="48"/>
      <c r="C5444" s="44"/>
      <c r="D5444" s="44"/>
      <c r="E5444" s="44"/>
      <c r="F5444" s="44"/>
      <c r="G5444" s="44"/>
      <c r="H5444" s="44"/>
      <c r="I5444" s="44"/>
      <c r="J5444" s="44"/>
      <c r="K5444" s="88"/>
      <c r="L5444" s="50">
        <v>1</v>
      </c>
      <c r="M5444" s="49"/>
      <c r="N5444" s="49"/>
      <c r="O5444" s="49"/>
      <c r="P5444" s="49"/>
      <c r="Q5444" s="49"/>
      <c r="R5444" s="49"/>
      <c r="S5444" s="49"/>
      <c r="X5444" s="33">
        <f t="shared" si="504"/>
        <v>0</v>
      </c>
      <c r="Y5444" s="33">
        <f t="shared" si="505"/>
        <v>0</v>
      </c>
      <c r="Z5444" s="33">
        <f t="shared" si="506"/>
        <v>0</v>
      </c>
      <c r="AA5444" s="34">
        <f t="shared" si="507"/>
        <v>0</v>
      </c>
      <c r="AB5444" s="33">
        <f t="shared" si="508"/>
        <v>0</v>
      </c>
      <c r="AC5444" s="34" t="str">
        <f t="shared" si="509"/>
        <v>Not Determined</v>
      </c>
    </row>
    <row r="5445" spans="1:29" x14ac:dyDescent="0.25">
      <c r="A5445" s="48"/>
      <c r="B5445" s="48"/>
      <c r="C5445" s="44"/>
      <c r="D5445" s="44"/>
      <c r="E5445" s="44"/>
      <c r="F5445" s="44"/>
      <c r="G5445" s="44"/>
      <c r="H5445" s="44"/>
      <c r="I5445" s="44"/>
      <c r="J5445" s="44"/>
      <c r="K5445" s="88"/>
      <c r="L5445" s="50">
        <v>1</v>
      </c>
      <c r="M5445" s="49"/>
      <c r="N5445" s="49"/>
      <c r="O5445" s="49"/>
      <c r="P5445" s="49"/>
      <c r="Q5445" s="49"/>
      <c r="R5445" s="49"/>
      <c r="S5445" s="49"/>
      <c r="X5445" s="33">
        <f t="shared" si="504"/>
        <v>0</v>
      </c>
      <c r="Y5445" s="33">
        <f t="shared" si="505"/>
        <v>0</v>
      </c>
      <c r="Z5445" s="33">
        <f t="shared" si="506"/>
        <v>0</v>
      </c>
      <c r="AA5445" s="34">
        <f t="shared" si="507"/>
        <v>0</v>
      </c>
      <c r="AB5445" s="33">
        <f t="shared" si="508"/>
        <v>0</v>
      </c>
      <c r="AC5445" s="34" t="str">
        <f t="shared" si="509"/>
        <v>Not Determined</v>
      </c>
    </row>
    <row r="5446" spans="1:29" x14ac:dyDescent="0.25">
      <c r="A5446" s="48"/>
      <c r="B5446" s="48"/>
      <c r="C5446" s="44"/>
      <c r="D5446" s="44"/>
      <c r="E5446" s="44"/>
      <c r="F5446" s="44"/>
      <c r="G5446" s="44"/>
      <c r="H5446" s="44"/>
      <c r="I5446" s="44"/>
      <c r="J5446" s="44"/>
      <c r="K5446" s="88"/>
      <c r="L5446" s="50">
        <v>1</v>
      </c>
      <c r="M5446" s="49"/>
      <c r="N5446" s="49"/>
      <c r="O5446" s="49"/>
      <c r="P5446" s="49"/>
      <c r="Q5446" s="49"/>
      <c r="R5446" s="49"/>
      <c r="S5446" s="49"/>
      <c r="X5446" s="33">
        <f t="shared" si="504"/>
        <v>0</v>
      </c>
      <c r="Y5446" s="33">
        <f t="shared" si="505"/>
        <v>0</v>
      </c>
      <c r="Z5446" s="33">
        <f t="shared" si="506"/>
        <v>0</v>
      </c>
      <c r="AA5446" s="34">
        <f t="shared" si="507"/>
        <v>0</v>
      </c>
      <c r="AB5446" s="33">
        <f t="shared" si="508"/>
        <v>0</v>
      </c>
      <c r="AC5446" s="34" t="str">
        <f t="shared" si="509"/>
        <v>Not Determined</v>
      </c>
    </row>
    <row r="5447" spans="1:29" x14ac:dyDescent="0.25">
      <c r="A5447" s="48"/>
      <c r="B5447" s="48"/>
      <c r="C5447" s="44"/>
      <c r="D5447" s="44"/>
      <c r="E5447" s="44"/>
      <c r="F5447" s="44"/>
      <c r="G5447" s="44"/>
      <c r="H5447" s="44"/>
      <c r="I5447" s="44"/>
      <c r="J5447" s="44"/>
      <c r="K5447" s="88"/>
      <c r="L5447" s="50">
        <v>1</v>
      </c>
      <c r="M5447" s="49"/>
      <c r="N5447" s="49"/>
      <c r="O5447" s="49"/>
      <c r="P5447" s="49"/>
      <c r="Q5447" s="49"/>
      <c r="R5447" s="49"/>
      <c r="S5447" s="49"/>
      <c r="X5447" s="33">
        <f t="shared" si="504"/>
        <v>0</v>
      </c>
      <c r="Y5447" s="33">
        <f t="shared" si="505"/>
        <v>0</v>
      </c>
      <c r="Z5447" s="33">
        <f t="shared" si="506"/>
        <v>0</v>
      </c>
      <c r="AA5447" s="34">
        <f t="shared" si="507"/>
        <v>0</v>
      </c>
      <c r="AB5447" s="33">
        <f t="shared" si="508"/>
        <v>0</v>
      </c>
      <c r="AC5447" s="34" t="str">
        <f t="shared" si="509"/>
        <v>Not Determined</v>
      </c>
    </row>
    <row r="5448" spans="1:29" x14ac:dyDescent="0.25">
      <c r="A5448" s="48"/>
      <c r="B5448" s="48"/>
      <c r="C5448" s="44"/>
      <c r="D5448" s="44"/>
      <c r="E5448" s="44"/>
      <c r="F5448" s="44"/>
      <c r="G5448" s="44"/>
      <c r="H5448" s="44"/>
      <c r="I5448" s="44"/>
      <c r="J5448" s="44"/>
      <c r="K5448" s="88"/>
      <c r="L5448" s="50">
        <v>1</v>
      </c>
      <c r="M5448" s="49"/>
      <c r="N5448" s="49"/>
      <c r="O5448" s="49"/>
      <c r="P5448" s="49"/>
      <c r="Q5448" s="49"/>
      <c r="R5448" s="49"/>
      <c r="S5448" s="49"/>
      <c r="X5448" s="33">
        <f t="shared" si="504"/>
        <v>0</v>
      </c>
      <c r="Y5448" s="33">
        <f t="shared" si="505"/>
        <v>0</v>
      </c>
      <c r="Z5448" s="33">
        <f t="shared" si="506"/>
        <v>0</v>
      </c>
      <c r="AA5448" s="34">
        <f t="shared" si="507"/>
        <v>0</v>
      </c>
      <c r="AB5448" s="33">
        <f t="shared" si="508"/>
        <v>0</v>
      </c>
      <c r="AC5448" s="34" t="str">
        <f t="shared" si="509"/>
        <v>Not Determined</v>
      </c>
    </row>
    <row r="5449" spans="1:29" x14ac:dyDescent="0.25">
      <c r="A5449" s="48"/>
      <c r="B5449" s="48"/>
      <c r="C5449" s="44"/>
      <c r="D5449" s="44"/>
      <c r="E5449" s="44"/>
      <c r="F5449" s="44"/>
      <c r="G5449" s="44"/>
      <c r="H5449" s="44"/>
      <c r="I5449" s="44"/>
      <c r="J5449" s="44"/>
      <c r="K5449" s="88"/>
      <c r="L5449" s="50">
        <v>1</v>
      </c>
      <c r="M5449" s="49"/>
      <c r="N5449" s="49"/>
      <c r="O5449" s="49"/>
      <c r="P5449" s="49"/>
      <c r="Q5449" s="49"/>
      <c r="R5449" s="49"/>
      <c r="S5449" s="49"/>
      <c r="X5449" s="33">
        <f t="shared" si="504"/>
        <v>0</v>
      </c>
      <c r="Y5449" s="33">
        <f t="shared" si="505"/>
        <v>0</v>
      </c>
      <c r="Z5449" s="33">
        <f t="shared" si="506"/>
        <v>0</v>
      </c>
      <c r="AA5449" s="34">
        <f t="shared" si="507"/>
        <v>0</v>
      </c>
      <c r="AB5449" s="33">
        <f t="shared" si="508"/>
        <v>0</v>
      </c>
      <c r="AC5449" s="34" t="str">
        <f t="shared" si="509"/>
        <v>Not Determined</v>
      </c>
    </row>
    <row r="5450" spans="1:29" x14ac:dyDescent="0.25">
      <c r="A5450" s="48"/>
      <c r="B5450" s="48"/>
      <c r="C5450" s="44"/>
      <c r="D5450" s="44"/>
      <c r="E5450" s="44"/>
      <c r="F5450" s="44"/>
      <c r="G5450" s="44"/>
      <c r="H5450" s="44"/>
      <c r="I5450" s="44"/>
      <c r="J5450" s="44"/>
      <c r="K5450" s="88"/>
      <c r="L5450" s="50">
        <v>1</v>
      </c>
      <c r="M5450" s="49"/>
      <c r="N5450" s="49"/>
      <c r="O5450" s="49"/>
      <c r="P5450" s="49"/>
      <c r="Q5450" s="49"/>
      <c r="R5450" s="49"/>
      <c r="S5450" s="49"/>
      <c r="X5450" s="33">
        <f t="shared" si="504"/>
        <v>0</v>
      </c>
      <c r="Y5450" s="33">
        <f t="shared" si="505"/>
        <v>0</v>
      </c>
      <c r="Z5450" s="33">
        <f t="shared" si="506"/>
        <v>0</v>
      </c>
      <c r="AA5450" s="34">
        <f t="shared" si="507"/>
        <v>0</v>
      </c>
      <c r="AB5450" s="33">
        <f t="shared" si="508"/>
        <v>0</v>
      </c>
      <c r="AC5450" s="34" t="str">
        <f t="shared" si="509"/>
        <v>Not Determined</v>
      </c>
    </row>
    <row r="5451" spans="1:29" x14ac:dyDescent="0.25">
      <c r="A5451" s="48"/>
      <c r="B5451" s="48"/>
      <c r="C5451" s="44"/>
      <c r="D5451" s="44"/>
      <c r="E5451" s="44"/>
      <c r="F5451" s="44"/>
      <c r="G5451" s="44"/>
      <c r="H5451" s="44"/>
      <c r="I5451" s="44"/>
      <c r="J5451" s="44"/>
      <c r="K5451" s="88"/>
      <c r="L5451" s="50">
        <v>1</v>
      </c>
      <c r="M5451" s="49"/>
      <c r="N5451" s="49"/>
      <c r="O5451" s="49"/>
      <c r="P5451" s="49"/>
      <c r="Q5451" s="49"/>
      <c r="R5451" s="49"/>
      <c r="S5451" s="49"/>
      <c r="X5451" s="33">
        <f t="shared" si="504"/>
        <v>0</v>
      </c>
      <c r="Y5451" s="33">
        <f t="shared" si="505"/>
        <v>0</v>
      </c>
      <c r="Z5451" s="33">
        <f t="shared" si="506"/>
        <v>0</v>
      </c>
      <c r="AA5451" s="34">
        <f t="shared" si="507"/>
        <v>0</v>
      </c>
      <c r="AB5451" s="33">
        <f t="shared" si="508"/>
        <v>0</v>
      </c>
      <c r="AC5451" s="34" t="str">
        <f t="shared" si="509"/>
        <v>Not Determined</v>
      </c>
    </row>
    <row r="5452" spans="1:29" x14ac:dyDescent="0.25">
      <c r="A5452" s="48"/>
      <c r="B5452" s="48"/>
      <c r="C5452" s="44"/>
      <c r="D5452" s="44"/>
      <c r="E5452" s="44"/>
      <c r="F5452" s="44"/>
      <c r="G5452" s="44"/>
      <c r="H5452" s="44"/>
      <c r="I5452" s="44"/>
      <c r="J5452" s="44"/>
      <c r="K5452" s="88"/>
      <c r="L5452" s="50">
        <v>1</v>
      </c>
      <c r="M5452" s="49"/>
      <c r="N5452" s="49"/>
      <c r="O5452" s="49"/>
      <c r="P5452" s="49"/>
      <c r="Q5452" s="49"/>
      <c r="R5452" s="49"/>
      <c r="S5452" s="49"/>
      <c r="X5452" s="33">
        <f t="shared" si="504"/>
        <v>0</v>
      </c>
      <c r="Y5452" s="33">
        <f t="shared" si="505"/>
        <v>0</v>
      </c>
      <c r="Z5452" s="33">
        <f t="shared" si="506"/>
        <v>0</v>
      </c>
      <c r="AA5452" s="34">
        <f t="shared" si="507"/>
        <v>0</v>
      </c>
      <c r="AB5452" s="33">
        <f t="shared" si="508"/>
        <v>0</v>
      </c>
      <c r="AC5452" s="34" t="str">
        <f t="shared" si="509"/>
        <v>Not Determined</v>
      </c>
    </row>
    <row r="5453" spans="1:29" x14ac:dyDescent="0.25">
      <c r="A5453" s="48"/>
      <c r="B5453" s="48"/>
      <c r="C5453" s="44"/>
      <c r="D5453" s="44"/>
      <c r="E5453" s="44"/>
      <c r="F5453" s="44"/>
      <c r="G5453" s="44"/>
      <c r="H5453" s="44"/>
      <c r="I5453" s="44"/>
      <c r="J5453" s="44"/>
      <c r="K5453" s="88"/>
      <c r="L5453" s="50">
        <v>1</v>
      </c>
      <c r="M5453" s="49"/>
      <c r="N5453" s="49"/>
      <c r="O5453" s="49"/>
      <c r="P5453" s="49"/>
      <c r="Q5453" s="49"/>
      <c r="R5453" s="49"/>
      <c r="S5453" s="49"/>
      <c r="X5453" s="33">
        <f t="shared" si="504"/>
        <v>0</v>
      </c>
      <c r="Y5453" s="33">
        <f t="shared" si="505"/>
        <v>0</v>
      </c>
      <c r="Z5453" s="33">
        <f t="shared" si="506"/>
        <v>0</v>
      </c>
      <c r="AA5453" s="34">
        <f t="shared" si="507"/>
        <v>0</v>
      </c>
      <c r="AB5453" s="33">
        <f t="shared" si="508"/>
        <v>0</v>
      </c>
      <c r="AC5453" s="34" t="str">
        <f t="shared" si="509"/>
        <v>Not Determined</v>
      </c>
    </row>
    <row r="5454" spans="1:29" x14ac:dyDescent="0.25">
      <c r="A5454" s="48"/>
      <c r="B5454" s="48"/>
      <c r="C5454" s="44"/>
      <c r="D5454" s="44"/>
      <c r="E5454" s="44"/>
      <c r="F5454" s="44"/>
      <c r="G5454" s="44"/>
      <c r="H5454" s="44"/>
      <c r="I5454" s="44"/>
      <c r="J5454" s="44"/>
      <c r="K5454" s="88"/>
      <c r="L5454" s="50">
        <v>1</v>
      </c>
      <c r="M5454" s="49"/>
      <c r="N5454" s="49"/>
      <c r="O5454" s="49"/>
      <c r="P5454" s="49"/>
      <c r="Q5454" s="49"/>
      <c r="R5454" s="49"/>
      <c r="S5454" s="49"/>
      <c r="X5454" s="33">
        <f t="shared" si="504"/>
        <v>0</v>
      </c>
      <c r="Y5454" s="33">
        <f t="shared" si="505"/>
        <v>0</v>
      </c>
      <c r="Z5454" s="33">
        <f t="shared" si="506"/>
        <v>0</v>
      </c>
      <c r="AA5454" s="34">
        <f t="shared" si="507"/>
        <v>0</v>
      </c>
      <c r="AB5454" s="33">
        <f t="shared" si="508"/>
        <v>0</v>
      </c>
      <c r="AC5454" s="34" t="str">
        <f t="shared" si="509"/>
        <v>Not Determined</v>
      </c>
    </row>
    <row r="5455" spans="1:29" x14ac:dyDescent="0.25">
      <c r="A5455" s="48"/>
      <c r="B5455" s="48"/>
      <c r="C5455" s="44"/>
      <c r="D5455" s="44"/>
      <c r="E5455" s="44"/>
      <c r="F5455" s="44"/>
      <c r="G5455" s="44"/>
      <c r="H5455" s="44"/>
      <c r="I5455" s="44"/>
      <c r="J5455" s="44"/>
      <c r="K5455" s="88"/>
      <c r="L5455" s="50">
        <v>1</v>
      </c>
      <c r="M5455" s="49"/>
      <c r="N5455" s="49"/>
      <c r="O5455" s="49"/>
      <c r="P5455" s="49"/>
      <c r="Q5455" s="49"/>
      <c r="R5455" s="49"/>
      <c r="S5455" s="49"/>
      <c r="X5455" s="33">
        <f t="shared" ref="X5455:X5518" si="510">IF($C5455="Yes",$L5455,0)</f>
        <v>0</v>
      </c>
      <c r="Y5455" s="33">
        <f t="shared" ref="Y5455:Y5518" si="511">IF(AND($AB5455=0,$AA5455=0,$Z5455=0),IF(AND(OR($D5455="P",$D5455="C", $D5455="G",$D5455="DI",$D5455="CI-L",$D5455="CI-U"),OR($E5455="P",$E5455="C", $E5455="G",$E5455="DI",$E5455="CI-L",$E5455="CI-U",$E5455=""),OR($H5455="P",$H5455="C", $H5455="G",$H5455="DI",$H5455="CI-L",$H5455="CI-U"),OR($I5455="P",$I5455="C", $I5455="G",$I5455="DI",$I5455="CI-L",$I5455="CI-U",$I5455="")),$L5455,IF(K5455&gt;$AE$34,$L5455,0)),0)</f>
        <v>0</v>
      </c>
      <c r="Z5455" s="33">
        <f t="shared" ref="Z5455:Z5518" si="512">IF(OR($D5455="Lead",$E5455="Lead",$H5455="Lead",$I5455="Lead"),$L5455,0)</f>
        <v>0</v>
      </c>
      <c r="AA5455" s="34">
        <f t="shared" ref="AA5455:AA5518" si="513">IF($Z5455=0,IF(OR($F5455="Yes",$F5455="Unknown",$D5455="UNK",$D5455="UNK-NOLG",$D5455="UNK-LG",$E5455="UNK",$E5455="UNK-NOLG",$E5455="UNK-LG"),IF(OR($H5455="G",$H5455="UNK-LG",$I5455="G",$I5455="UNK-LG"),$L5455,0),0),0)</f>
        <v>0</v>
      </c>
      <c r="AB5455" s="33">
        <f t="shared" ref="AB5455:AB5518" si="514">IF(AND($AA5455=0,$Z5455=0),IF(OR($D5455="UNK",$E5455="UNK",$H5455="UNK",$I5455="UNK",$D5455="UNK-NOLG",$E5455="UNK-NOLG",$H5455="UNK-NOLG",$I5455="UNK-NOLG",$D5455="UNK-LG",$E5455="UNK-LG",$H5455="UNK-LG",$I5455="UNK-LG"),IF(K5455&gt;$AE$34,0,$L5455),0),0)</f>
        <v>0</v>
      </c>
      <c r="AC5455" s="34" t="str">
        <f t="shared" ref="AC5455:AC5518" si="515">IF($Z5455&gt;0,"Lead",IF($AA5455&gt;0,"GRR",IF($AB5455&gt;0,"UNK",IF($Y5455&gt;0,"Non-Lead","Not Determined"))))</f>
        <v>Not Determined</v>
      </c>
    </row>
    <row r="5456" spans="1:29" x14ac:dyDescent="0.25">
      <c r="A5456" s="48"/>
      <c r="B5456" s="48"/>
      <c r="C5456" s="44"/>
      <c r="D5456" s="44"/>
      <c r="E5456" s="44"/>
      <c r="F5456" s="44"/>
      <c r="G5456" s="44"/>
      <c r="H5456" s="44"/>
      <c r="I5456" s="44"/>
      <c r="J5456" s="44"/>
      <c r="K5456" s="88"/>
      <c r="L5456" s="50">
        <v>1</v>
      </c>
      <c r="M5456" s="49"/>
      <c r="N5456" s="49"/>
      <c r="O5456" s="49"/>
      <c r="P5456" s="49"/>
      <c r="Q5456" s="49"/>
      <c r="R5456" s="49"/>
      <c r="S5456" s="49"/>
      <c r="X5456" s="33">
        <f t="shared" si="510"/>
        <v>0</v>
      </c>
      <c r="Y5456" s="33">
        <f t="shared" si="511"/>
        <v>0</v>
      </c>
      <c r="Z5456" s="33">
        <f t="shared" si="512"/>
        <v>0</v>
      </c>
      <c r="AA5456" s="34">
        <f t="shared" si="513"/>
        <v>0</v>
      </c>
      <c r="AB5456" s="33">
        <f t="shared" si="514"/>
        <v>0</v>
      </c>
      <c r="AC5456" s="34" t="str">
        <f t="shared" si="515"/>
        <v>Not Determined</v>
      </c>
    </row>
    <row r="5457" spans="1:29" x14ac:dyDescent="0.25">
      <c r="A5457" s="48"/>
      <c r="B5457" s="48"/>
      <c r="C5457" s="44"/>
      <c r="D5457" s="44"/>
      <c r="E5457" s="44"/>
      <c r="F5457" s="44"/>
      <c r="G5457" s="44"/>
      <c r="H5457" s="44"/>
      <c r="I5457" s="44"/>
      <c r="J5457" s="44"/>
      <c r="K5457" s="88"/>
      <c r="L5457" s="50">
        <v>1</v>
      </c>
      <c r="M5457" s="49"/>
      <c r="N5457" s="49"/>
      <c r="O5457" s="49"/>
      <c r="P5457" s="49"/>
      <c r="Q5457" s="49"/>
      <c r="R5457" s="49"/>
      <c r="S5457" s="49"/>
      <c r="X5457" s="33">
        <f t="shared" si="510"/>
        <v>0</v>
      </c>
      <c r="Y5457" s="33">
        <f t="shared" si="511"/>
        <v>0</v>
      </c>
      <c r="Z5457" s="33">
        <f t="shared" si="512"/>
        <v>0</v>
      </c>
      <c r="AA5457" s="34">
        <f t="shared" si="513"/>
        <v>0</v>
      </c>
      <c r="AB5457" s="33">
        <f t="shared" si="514"/>
        <v>0</v>
      </c>
      <c r="AC5457" s="34" t="str">
        <f t="shared" si="515"/>
        <v>Not Determined</v>
      </c>
    </row>
    <row r="5458" spans="1:29" x14ac:dyDescent="0.25">
      <c r="A5458" s="48"/>
      <c r="B5458" s="48"/>
      <c r="C5458" s="44"/>
      <c r="D5458" s="44"/>
      <c r="E5458" s="44"/>
      <c r="F5458" s="44"/>
      <c r="G5458" s="44"/>
      <c r="H5458" s="44"/>
      <c r="I5458" s="44"/>
      <c r="J5458" s="44"/>
      <c r="K5458" s="88"/>
      <c r="L5458" s="50">
        <v>1</v>
      </c>
      <c r="M5458" s="49"/>
      <c r="N5458" s="49"/>
      <c r="O5458" s="49"/>
      <c r="P5458" s="49"/>
      <c r="Q5458" s="49"/>
      <c r="R5458" s="49"/>
      <c r="S5458" s="49"/>
      <c r="X5458" s="33">
        <f t="shared" si="510"/>
        <v>0</v>
      </c>
      <c r="Y5458" s="33">
        <f t="shared" si="511"/>
        <v>0</v>
      </c>
      <c r="Z5458" s="33">
        <f t="shared" si="512"/>
        <v>0</v>
      </c>
      <c r="AA5458" s="34">
        <f t="shared" si="513"/>
        <v>0</v>
      </c>
      <c r="AB5458" s="33">
        <f t="shared" si="514"/>
        <v>0</v>
      </c>
      <c r="AC5458" s="34" t="str">
        <f t="shared" si="515"/>
        <v>Not Determined</v>
      </c>
    </row>
    <row r="5459" spans="1:29" x14ac:dyDescent="0.25">
      <c r="A5459" s="48"/>
      <c r="B5459" s="48"/>
      <c r="C5459" s="44"/>
      <c r="D5459" s="44"/>
      <c r="E5459" s="44"/>
      <c r="F5459" s="44"/>
      <c r="G5459" s="44"/>
      <c r="H5459" s="44"/>
      <c r="I5459" s="44"/>
      <c r="J5459" s="44"/>
      <c r="K5459" s="88"/>
      <c r="L5459" s="50">
        <v>1</v>
      </c>
      <c r="M5459" s="49"/>
      <c r="N5459" s="49"/>
      <c r="O5459" s="49"/>
      <c r="P5459" s="49"/>
      <c r="Q5459" s="49"/>
      <c r="R5459" s="49"/>
      <c r="S5459" s="49"/>
      <c r="X5459" s="33">
        <f t="shared" si="510"/>
        <v>0</v>
      </c>
      <c r="Y5459" s="33">
        <f t="shared" si="511"/>
        <v>0</v>
      </c>
      <c r="Z5459" s="33">
        <f t="shared" si="512"/>
        <v>0</v>
      </c>
      <c r="AA5459" s="34">
        <f t="shared" si="513"/>
        <v>0</v>
      </c>
      <c r="AB5459" s="33">
        <f t="shared" si="514"/>
        <v>0</v>
      </c>
      <c r="AC5459" s="34" t="str">
        <f t="shared" si="515"/>
        <v>Not Determined</v>
      </c>
    </row>
    <row r="5460" spans="1:29" x14ac:dyDescent="0.25">
      <c r="A5460" s="48"/>
      <c r="B5460" s="48"/>
      <c r="C5460" s="44"/>
      <c r="D5460" s="44"/>
      <c r="E5460" s="44"/>
      <c r="F5460" s="44"/>
      <c r="G5460" s="44"/>
      <c r="H5460" s="44"/>
      <c r="I5460" s="44"/>
      <c r="J5460" s="44"/>
      <c r="K5460" s="88"/>
      <c r="L5460" s="50">
        <v>1</v>
      </c>
      <c r="M5460" s="49"/>
      <c r="N5460" s="49"/>
      <c r="O5460" s="49"/>
      <c r="P5460" s="49"/>
      <c r="Q5460" s="49"/>
      <c r="R5460" s="49"/>
      <c r="S5460" s="49"/>
      <c r="X5460" s="33">
        <f t="shared" si="510"/>
        <v>0</v>
      </c>
      <c r="Y5460" s="33">
        <f t="shared" si="511"/>
        <v>0</v>
      </c>
      <c r="Z5460" s="33">
        <f t="shared" si="512"/>
        <v>0</v>
      </c>
      <c r="AA5460" s="34">
        <f t="shared" si="513"/>
        <v>0</v>
      </c>
      <c r="AB5460" s="33">
        <f t="shared" si="514"/>
        <v>0</v>
      </c>
      <c r="AC5460" s="34" t="str">
        <f t="shared" si="515"/>
        <v>Not Determined</v>
      </c>
    </row>
    <row r="5461" spans="1:29" x14ac:dyDescent="0.25">
      <c r="A5461" s="48"/>
      <c r="B5461" s="48"/>
      <c r="C5461" s="44"/>
      <c r="D5461" s="44"/>
      <c r="E5461" s="44"/>
      <c r="F5461" s="44"/>
      <c r="G5461" s="44"/>
      <c r="H5461" s="44"/>
      <c r="I5461" s="44"/>
      <c r="J5461" s="44"/>
      <c r="K5461" s="88"/>
      <c r="L5461" s="50">
        <v>1</v>
      </c>
      <c r="M5461" s="49"/>
      <c r="N5461" s="49"/>
      <c r="O5461" s="49"/>
      <c r="P5461" s="49"/>
      <c r="Q5461" s="49"/>
      <c r="R5461" s="49"/>
      <c r="S5461" s="49"/>
      <c r="X5461" s="33">
        <f t="shared" si="510"/>
        <v>0</v>
      </c>
      <c r="Y5461" s="33">
        <f t="shared" si="511"/>
        <v>0</v>
      </c>
      <c r="Z5461" s="33">
        <f t="shared" si="512"/>
        <v>0</v>
      </c>
      <c r="AA5461" s="34">
        <f t="shared" si="513"/>
        <v>0</v>
      </c>
      <c r="AB5461" s="33">
        <f t="shared" si="514"/>
        <v>0</v>
      </c>
      <c r="AC5461" s="34" t="str">
        <f t="shared" si="515"/>
        <v>Not Determined</v>
      </c>
    </row>
    <row r="5462" spans="1:29" x14ac:dyDescent="0.25">
      <c r="A5462" s="48"/>
      <c r="B5462" s="48"/>
      <c r="C5462" s="44"/>
      <c r="D5462" s="44"/>
      <c r="E5462" s="44"/>
      <c r="F5462" s="44"/>
      <c r="G5462" s="44"/>
      <c r="H5462" s="44"/>
      <c r="I5462" s="44"/>
      <c r="J5462" s="44"/>
      <c r="K5462" s="88"/>
      <c r="L5462" s="50">
        <v>1</v>
      </c>
      <c r="M5462" s="49"/>
      <c r="N5462" s="49"/>
      <c r="O5462" s="49"/>
      <c r="P5462" s="49"/>
      <c r="Q5462" s="49"/>
      <c r="R5462" s="49"/>
      <c r="S5462" s="49"/>
      <c r="X5462" s="33">
        <f t="shared" si="510"/>
        <v>0</v>
      </c>
      <c r="Y5462" s="33">
        <f t="shared" si="511"/>
        <v>0</v>
      </c>
      <c r="Z5462" s="33">
        <f t="shared" si="512"/>
        <v>0</v>
      </c>
      <c r="AA5462" s="34">
        <f t="shared" si="513"/>
        <v>0</v>
      </c>
      <c r="AB5462" s="33">
        <f t="shared" si="514"/>
        <v>0</v>
      </c>
      <c r="AC5462" s="34" t="str">
        <f t="shared" si="515"/>
        <v>Not Determined</v>
      </c>
    </row>
    <row r="5463" spans="1:29" x14ac:dyDescent="0.25">
      <c r="A5463" s="48"/>
      <c r="B5463" s="48"/>
      <c r="C5463" s="44"/>
      <c r="D5463" s="44"/>
      <c r="E5463" s="44"/>
      <c r="F5463" s="44"/>
      <c r="G5463" s="44"/>
      <c r="H5463" s="44"/>
      <c r="I5463" s="44"/>
      <c r="J5463" s="44"/>
      <c r="K5463" s="88"/>
      <c r="L5463" s="50">
        <v>1</v>
      </c>
      <c r="M5463" s="49"/>
      <c r="N5463" s="49"/>
      <c r="O5463" s="49"/>
      <c r="P5463" s="49"/>
      <c r="Q5463" s="49"/>
      <c r="R5463" s="49"/>
      <c r="S5463" s="49"/>
      <c r="X5463" s="33">
        <f t="shared" si="510"/>
        <v>0</v>
      </c>
      <c r="Y5463" s="33">
        <f t="shared" si="511"/>
        <v>0</v>
      </c>
      <c r="Z5463" s="33">
        <f t="shared" si="512"/>
        <v>0</v>
      </c>
      <c r="AA5463" s="34">
        <f t="shared" si="513"/>
        <v>0</v>
      </c>
      <c r="AB5463" s="33">
        <f t="shared" si="514"/>
        <v>0</v>
      </c>
      <c r="AC5463" s="34" t="str">
        <f t="shared" si="515"/>
        <v>Not Determined</v>
      </c>
    </row>
    <row r="5464" spans="1:29" x14ac:dyDescent="0.25">
      <c r="A5464" s="48"/>
      <c r="B5464" s="48"/>
      <c r="C5464" s="44"/>
      <c r="D5464" s="44"/>
      <c r="E5464" s="44"/>
      <c r="F5464" s="44"/>
      <c r="G5464" s="44"/>
      <c r="H5464" s="44"/>
      <c r="I5464" s="44"/>
      <c r="J5464" s="44"/>
      <c r="K5464" s="88"/>
      <c r="L5464" s="50">
        <v>1</v>
      </c>
      <c r="M5464" s="49"/>
      <c r="N5464" s="49"/>
      <c r="O5464" s="49"/>
      <c r="P5464" s="49"/>
      <c r="Q5464" s="49"/>
      <c r="R5464" s="49"/>
      <c r="S5464" s="49"/>
      <c r="X5464" s="33">
        <f t="shared" si="510"/>
        <v>0</v>
      </c>
      <c r="Y5464" s="33">
        <f t="shared" si="511"/>
        <v>0</v>
      </c>
      <c r="Z5464" s="33">
        <f t="shared" si="512"/>
        <v>0</v>
      </c>
      <c r="AA5464" s="34">
        <f t="shared" si="513"/>
        <v>0</v>
      </c>
      <c r="AB5464" s="33">
        <f t="shared" si="514"/>
        <v>0</v>
      </c>
      <c r="AC5464" s="34" t="str">
        <f t="shared" si="515"/>
        <v>Not Determined</v>
      </c>
    </row>
    <row r="5465" spans="1:29" x14ac:dyDescent="0.25">
      <c r="A5465" s="48"/>
      <c r="B5465" s="48"/>
      <c r="C5465" s="44"/>
      <c r="D5465" s="44"/>
      <c r="E5465" s="44"/>
      <c r="F5465" s="44"/>
      <c r="G5465" s="44"/>
      <c r="H5465" s="44"/>
      <c r="I5465" s="44"/>
      <c r="J5465" s="44"/>
      <c r="K5465" s="88"/>
      <c r="L5465" s="50">
        <v>1</v>
      </c>
      <c r="M5465" s="49"/>
      <c r="N5465" s="49"/>
      <c r="O5465" s="49"/>
      <c r="P5465" s="49"/>
      <c r="Q5465" s="49"/>
      <c r="R5465" s="49"/>
      <c r="S5465" s="49"/>
      <c r="X5465" s="33">
        <f t="shared" si="510"/>
        <v>0</v>
      </c>
      <c r="Y5465" s="33">
        <f t="shared" si="511"/>
        <v>0</v>
      </c>
      <c r="Z5465" s="33">
        <f t="shared" si="512"/>
        <v>0</v>
      </c>
      <c r="AA5465" s="34">
        <f t="shared" si="513"/>
        <v>0</v>
      </c>
      <c r="AB5465" s="33">
        <f t="shared" si="514"/>
        <v>0</v>
      </c>
      <c r="AC5465" s="34" t="str">
        <f t="shared" si="515"/>
        <v>Not Determined</v>
      </c>
    </row>
    <row r="5466" spans="1:29" x14ac:dyDescent="0.25">
      <c r="A5466" s="48"/>
      <c r="B5466" s="48"/>
      <c r="C5466" s="44"/>
      <c r="D5466" s="44"/>
      <c r="E5466" s="44"/>
      <c r="F5466" s="44"/>
      <c r="G5466" s="44"/>
      <c r="H5466" s="44"/>
      <c r="I5466" s="44"/>
      <c r="J5466" s="44"/>
      <c r="K5466" s="88"/>
      <c r="L5466" s="50">
        <v>1</v>
      </c>
      <c r="M5466" s="49"/>
      <c r="N5466" s="49"/>
      <c r="O5466" s="49"/>
      <c r="P5466" s="49"/>
      <c r="Q5466" s="49"/>
      <c r="R5466" s="49"/>
      <c r="S5466" s="49"/>
      <c r="X5466" s="33">
        <f t="shared" si="510"/>
        <v>0</v>
      </c>
      <c r="Y5466" s="33">
        <f t="shared" si="511"/>
        <v>0</v>
      </c>
      <c r="Z5466" s="33">
        <f t="shared" si="512"/>
        <v>0</v>
      </c>
      <c r="AA5466" s="34">
        <f t="shared" si="513"/>
        <v>0</v>
      </c>
      <c r="AB5466" s="33">
        <f t="shared" si="514"/>
        <v>0</v>
      </c>
      <c r="AC5466" s="34" t="str">
        <f t="shared" si="515"/>
        <v>Not Determined</v>
      </c>
    </row>
    <row r="5467" spans="1:29" x14ac:dyDescent="0.25">
      <c r="A5467" s="48"/>
      <c r="B5467" s="48"/>
      <c r="C5467" s="44"/>
      <c r="D5467" s="44"/>
      <c r="E5467" s="44"/>
      <c r="F5467" s="44"/>
      <c r="G5467" s="44"/>
      <c r="H5467" s="44"/>
      <c r="I5467" s="44"/>
      <c r="J5467" s="44"/>
      <c r="K5467" s="88"/>
      <c r="L5467" s="50">
        <v>1</v>
      </c>
      <c r="M5467" s="49"/>
      <c r="N5467" s="49"/>
      <c r="O5467" s="49"/>
      <c r="P5467" s="49"/>
      <c r="Q5467" s="49"/>
      <c r="R5467" s="49"/>
      <c r="S5467" s="49"/>
      <c r="X5467" s="33">
        <f t="shared" si="510"/>
        <v>0</v>
      </c>
      <c r="Y5467" s="33">
        <f t="shared" si="511"/>
        <v>0</v>
      </c>
      <c r="Z5467" s="33">
        <f t="shared" si="512"/>
        <v>0</v>
      </c>
      <c r="AA5467" s="34">
        <f t="shared" si="513"/>
        <v>0</v>
      </c>
      <c r="AB5467" s="33">
        <f t="shared" si="514"/>
        <v>0</v>
      </c>
      <c r="AC5467" s="34" t="str">
        <f t="shared" si="515"/>
        <v>Not Determined</v>
      </c>
    </row>
    <row r="5468" spans="1:29" x14ac:dyDescent="0.25">
      <c r="A5468" s="48"/>
      <c r="B5468" s="48"/>
      <c r="C5468" s="44"/>
      <c r="D5468" s="44"/>
      <c r="E5468" s="44"/>
      <c r="F5468" s="44"/>
      <c r="G5468" s="44"/>
      <c r="H5468" s="44"/>
      <c r="I5468" s="44"/>
      <c r="J5468" s="44"/>
      <c r="K5468" s="88"/>
      <c r="L5468" s="50">
        <v>1</v>
      </c>
      <c r="M5468" s="49"/>
      <c r="N5468" s="49"/>
      <c r="O5468" s="49"/>
      <c r="P5468" s="49"/>
      <c r="Q5468" s="49"/>
      <c r="R5468" s="49"/>
      <c r="S5468" s="49"/>
      <c r="X5468" s="33">
        <f t="shared" si="510"/>
        <v>0</v>
      </c>
      <c r="Y5468" s="33">
        <f t="shared" si="511"/>
        <v>0</v>
      </c>
      <c r="Z5468" s="33">
        <f t="shared" si="512"/>
        <v>0</v>
      </c>
      <c r="AA5468" s="34">
        <f t="shared" si="513"/>
        <v>0</v>
      </c>
      <c r="AB5468" s="33">
        <f t="shared" si="514"/>
        <v>0</v>
      </c>
      <c r="AC5468" s="34" t="str">
        <f t="shared" si="515"/>
        <v>Not Determined</v>
      </c>
    </row>
    <row r="5469" spans="1:29" x14ac:dyDescent="0.25">
      <c r="A5469" s="48"/>
      <c r="B5469" s="48"/>
      <c r="C5469" s="44"/>
      <c r="D5469" s="44"/>
      <c r="E5469" s="44"/>
      <c r="F5469" s="44"/>
      <c r="G5469" s="44"/>
      <c r="H5469" s="44"/>
      <c r="I5469" s="44"/>
      <c r="J5469" s="44"/>
      <c r="K5469" s="88"/>
      <c r="L5469" s="50">
        <v>1</v>
      </c>
      <c r="M5469" s="49"/>
      <c r="N5469" s="49"/>
      <c r="O5469" s="49"/>
      <c r="P5469" s="49"/>
      <c r="Q5469" s="49"/>
      <c r="R5469" s="49"/>
      <c r="S5469" s="49"/>
      <c r="X5469" s="33">
        <f t="shared" si="510"/>
        <v>0</v>
      </c>
      <c r="Y5469" s="33">
        <f t="shared" si="511"/>
        <v>0</v>
      </c>
      <c r="Z5469" s="33">
        <f t="shared" si="512"/>
        <v>0</v>
      </c>
      <c r="AA5469" s="34">
        <f t="shared" si="513"/>
        <v>0</v>
      </c>
      <c r="AB5469" s="33">
        <f t="shared" si="514"/>
        <v>0</v>
      </c>
      <c r="AC5469" s="34" t="str">
        <f t="shared" si="515"/>
        <v>Not Determined</v>
      </c>
    </row>
    <row r="5470" spans="1:29" x14ac:dyDescent="0.25">
      <c r="A5470" s="48"/>
      <c r="B5470" s="48"/>
      <c r="C5470" s="44"/>
      <c r="D5470" s="44"/>
      <c r="E5470" s="44"/>
      <c r="F5470" s="44"/>
      <c r="G5470" s="44"/>
      <c r="H5470" s="44"/>
      <c r="I5470" s="44"/>
      <c r="J5470" s="44"/>
      <c r="K5470" s="88"/>
      <c r="L5470" s="50">
        <v>1</v>
      </c>
      <c r="M5470" s="49"/>
      <c r="N5470" s="49"/>
      <c r="O5470" s="49"/>
      <c r="P5470" s="49"/>
      <c r="Q5470" s="49"/>
      <c r="R5470" s="49"/>
      <c r="S5470" s="49"/>
      <c r="X5470" s="33">
        <f t="shared" si="510"/>
        <v>0</v>
      </c>
      <c r="Y5470" s="33">
        <f t="shared" si="511"/>
        <v>0</v>
      </c>
      <c r="Z5470" s="33">
        <f t="shared" si="512"/>
        <v>0</v>
      </c>
      <c r="AA5470" s="34">
        <f t="shared" si="513"/>
        <v>0</v>
      </c>
      <c r="AB5470" s="33">
        <f t="shared" si="514"/>
        <v>0</v>
      </c>
      <c r="AC5470" s="34" t="str">
        <f t="shared" si="515"/>
        <v>Not Determined</v>
      </c>
    </row>
    <row r="5471" spans="1:29" x14ac:dyDescent="0.25">
      <c r="A5471" s="48"/>
      <c r="B5471" s="48"/>
      <c r="C5471" s="44"/>
      <c r="D5471" s="44"/>
      <c r="E5471" s="44"/>
      <c r="F5471" s="44"/>
      <c r="G5471" s="44"/>
      <c r="H5471" s="44"/>
      <c r="I5471" s="44"/>
      <c r="J5471" s="44"/>
      <c r="K5471" s="88"/>
      <c r="L5471" s="50">
        <v>1</v>
      </c>
      <c r="M5471" s="49"/>
      <c r="N5471" s="49"/>
      <c r="O5471" s="49"/>
      <c r="P5471" s="49"/>
      <c r="Q5471" s="49"/>
      <c r="R5471" s="49"/>
      <c r="S5471" s="49"/>
      <c r="X5471" s="33">
        <f t="shared" si="510"/>
        <v>0</v>
      </c>
      <c r="Y5471" s="33">
        <f t="shared" si="511"/>
        <v>0</v>
      </c>
      <c r="Z5471" s="33">
        <f t="shared" si="512"/>
        <v>0</v>
      </c>
      <c r="AA5471" s="34">
        <f t="shared" si="513"/>
        <v>0</v>
      </c>
      <c r="AB5471" s="33">
        <f t="shared" si="514"/>
        <v>0</v>
      </c>
      <c r="AC5471" s="34" t="str">
        <f t="shared" si="515"/>
        <v>Not Determined</v>
      </c>
    </row>
    <row r="5472" spans="1:29" x14ac:dyDescent="0.25">
      <c r="A5472" s="48"/>
      <c r="B5472" s="48"/>
      <c r="C5472" s="44"/>
      <c r="D5472" s="44"/>
      <c r="E5472" s="44"/>
      <c r="F5472" s="44"/>
      <c r="G5472" s="44"/>
      <c r="H5472" s="44"/>
      <c r="I5472" s="44"/>
      <c r="J5472" s="44"/>
      <c r="K5472" s="88"/>
      <c r="L5472" s="50">
        <v>1</v>
      </c>
      <c r="M5472" s="49"/>
      <c r="N5472" s="49"/>
      <c r="O5472" s="49"/>
      <c r="P5472" s="49"/>
      <c r="Q5472" s="49"/>
      <c r="R5472" s="49"/>
      <c r="S5472" s="49"/>
      <c r="X5472" s="33">
        <f t="shared" si="510"/>
        <v>0</v>
      </c>
      <c r="Y5472" s="33">
        <f t="shared" si="511"/>
        <v>0</v>
      </c>
      <c r="Z5472" s="33">
        <f t="shared" si="512"/>
        <v>0</v>
      </c>
      <c r="AA5472" s="34">
        <f t="shared" si="513"/>
        <v>0</v>
      </c>
      <c r="AB5472" s="33">
        <f t="shared" si="514"/>
        <v>0</v>
      </c>
      <c r="AC5472" s="34" t="str">
        <f t="shared" si="515"/>
        <v>Not Determined</v>
      </c>
    </row>
    <row r="5473" spans="1:29" x14ac:dyDescent="0.25">
      <c r="A5473" s="48"/>
      <c r="B5473" s="48"/>
      <c r="C5473" s="44"/>
      <c r="D5473" s="44"/>
      <c r="E5473" s="44"/>
      <c r="F5473" s="44"/>
      <c r="G5473" s="44"/>
      <c r="H5473" s="44"/>
      <c r="I5473" s="44"/>
      <c r="J5473" s="44"/>
      <c r="K5473" s="88"/>
      <c r="L5473" s="50">
        <v>1</v>
      </c>
      <c r="M5473" s="49"/>
      <c r="N5473" s="49"/>
      <c r="O5473" s="49"/>
      <c r="P5473" s="49"/>
      <c r="Q5473" s="49"/>
      <c r="R5473" s="49"/>
      <c r="S5473" s="49"/>
      <c r="X5473" s="33">
        <f t="shared" si="510"/>
        <v>0</v>
      </c>
      <c r="Y5473" s="33">
        <f t="shared" si="511"/>
        <v>0</v>
      </c>
      <c r="Z5473" s="33">
        <f t="shared" si="512"/>
        <v>0</v>
      </c>
      <c r="AA5473" s="34">
        <f t="shared" si="513"/>
        <v>0</v>
      </c>
      <c r="AB5473" s="33">
        <f t="shared" si="514"/>
        <v>0</v>
      </c>
      <c r="AC5473" s="34" t="str">
        <f t="shared" si="515"/>
        <v>Not Determined</v>
      </c>
    </row>
    <row r="5474" spans="1:29" x14ac:dyDescent="0.25">
      <c r="A5474" s="48"/>
      <c r="B5474" s="48"/>
      <c r="C5474" s="44"/>
      <c r="D5474" s="44"/>
      <c r="E5474" s="44"/>
      <c r="F5474" s="44"/>
      <c r="G5474" s="44"/>
      <c r="H5474" s="44"/>
      <c r="I5474" s="44"/>
      <c r="J5474" s="44"/>
      <c r="K5474" s="88"/>
      <c r="L5474" s="50">
        <v>1</v>
      </c>
      <c r="M5474" s="49"/>
      <c r="N5474" s="49"/>
      <c r="O5474" s="49"/>
      <c r="P5474" s="49"/>
      <c r="Q5474" s="49"/>
      <c r="R5474" s="49"/>
      <c r="S5474" s="49"/>
      <c r="X5474" s="33">
        <f t="shared" si="510"/>
        <v>0</v>
      </c>
      <c r="Y5474" s="33">
        <f t="shared" si="511"/>
        <v>0</v>
      </c>
      <c r="Z5474" s="33">
        <f t="shared" si="512"/>
        <v>0</v>
      </c>
      <c r="AA5474" s="34">
        <f t="shared" si="513"/>
        <v>0</v>
      </c>
      <c r="AB5474" s="33">
        <f t="shared" si="514"/>
        <v>0</v>
      </c>
      <c r="AC5474" s="34" t="str">
        <f t="shared" si="515"/>
        <v>Not Determined</v>
      </c>
    </row>
    <row r="5475" spans="1:29" x14ac:dyDescent="0.25">
      <c r="A5475" s="48"/>
      <c r="B5475" s="48"/>
      <c r="C5475" s="44"/>
      <c r="D5475" s="44"/>
      <c r="E5475" s="44"/>
      <c r="F5475" s="44"/>
      <c r="G5475" s="44"/>
      <c r="H5475" s="44"/>
      <c r="I5475" s="44"/>
      <c r="J5475" s="44"/>
      <c r="K5475" s="88"/>
      <c r="L5475" s="50">
        <v>1</v>
      </c>
      <c r="M5475" s="49"/>
      <c r="N5475" s="49"/>
      <c r="O5475" s="49"/>
      <c r="P5475" s="49"/>
      <c r="Q5475" s="49"/>
      <c r="R5475" s="49"/>
      <c r="S5475" s="49"/>
      <c r="X5475" s="33">
        <f t="shared" si="510"/>
        <v>0</v>
      </c>
      <c r="Y5475" s="33">
        <f t="shared" si="511"/>
        <v>0</v>
      </c>
      <c r="Z5475" s="33">
        <f t="shared" si="512"/>
        <v>0</v>
      </c>
      <c r="AA5475" s="34">
        <f t="shared" si="513"/>
        <v>0</v>
      </c>
      <c r="AB5475" s="33">
        <f t="shared" si="514"/>
        <v>0</v>
      </c>
      <c r="AC5475" s="34" t="str">
        <f t="shared" si="515"/>
        <v>Not Determined</v>
      </c>
    </row>
    <row r="5476" spans="1:29" x14ac:dyDescent="0.25">
      <c r="A5476" s="48"/>
      <c r="B5476" s="48"/>
      <c r="C5476" s="44"/>
      <c r="D5476" s="44"/>
      <c r="E5476" s="44"/>
      <c r="F5476" s="44"/>
      <c r="G5476" s="44"/>
      <c r="H5476" s="44"/>
      <c r="I5476" s="44"/>
      <c r="J5476" s="44"/>
      <c r="K5476" s="88"/>
      <c r="L5476" s="50">
        <v>1</v>
      </c>
      <c r="M5476" s="49"/>
      <c r="N5476" s="49"/>
      <c r="O5476" s="49"/>
      <c r="P5476" s="49"/>
      <c r="Q5476" s="49"/>
      <c r="R5476" s="49"/>
      <c r="S5476" s="49"/>
      <c r="X5476" s="33">
        <f t="shared" si="510"/>
        <v>0</v>
      </c>
      <c r="Y5476" s="33">
        <f t="shared" si="511"/>
        <v>0</v>
      </c>
      <c r="Z5476" s="33">
        <f t="shared" si="512"/>
        <v>0</v>
      </c>
      <c r="AA5476" s="34">
        <f t="shared" si="513"/>
        <v>0</v>
      </c>
      <c r="AB5476" s="33">
        <f t="shared" si="514"/>
        <v>0</v>
      </c>
      <c r="AC5476" s="34" t="str">
        <f t="shared" si="515"/>
        <v>Not Determined</v>
      </c>
    </row>
    <row r="5477" spans="1:29" x14ac:dyDescent="0.25">
      <c r="A5477" s="48"/>
      <c r="B5477" s="48"/>
      <c r="C5477" s="44"/>
      <c r="D5477" s="44"/>
      <c r="E5477" s="44"/>
      <c r="F5477" s="44"/>
      <c r="G5477" s="44"/>
      <c r="H5477" s="44"/>
      <c r="I5477" s="44"/>
      <c r="J5477" s="44"/>
      <c r="K5477" s="88"/>
      <c r="L5477" s="50">
        <v>1</v>
      </c>
      <c r="M5477" s="49"/>
      <c r="N5477" s="49"/>
      <c r="O5477" s="49"/>
      <c r="P5477" s="49"/>
      <c r="Q5477" s="49"/>
      <c r="R5477" s="49"/>
      <c r="S5477" s="49"/>
      <c r="X5477" s="33">
        <f t="shared" si="510"/>
        <v>0</v>
      </c>
      <c r="Y5477" s="33">
        <f t="shared" si="511"/>
        <v>0</v>
      </c>
      <c r="Z5477" s="33">
        <f t="shared" si="512"/>
        <v>0</v>
      </c>
      <c r="AA5477" s="34">
        <f t="shared" si="513"/>
        <v>0</v>
      </c>
      <c r="AB5477" s="33">
        <f t="shared" si="514"/>
        <v>0</v>
      </c>
      <c r="AC5477" s="34" t="str">
        <f t="shared" si="515"/>
        <v>Not Determined</v>
      </c>
    </row>
    <row r="5478" spans="1:29" x14ac:dyDescent="0.25">
      <c r="A5478" s="48"/>
      <c r="B5478" s="48"/>
      <c r="C5478" s="44"/>
      <c r="D5478" s="44"/>
      <c r="E5478" s="44"/>
      <c r="F5478" s="44"/>
      <c r="G5478" s="44"/>
      <c r="H5478" s="44"/>
      <c r="I5478" s="44"/>
      <c r="J5478" s="44"/>
      <c r="K5478" s="88"/>
      <c r="L5478" s="50">
        <v>1</v>
      </c>
      <c r="M5478" s="49"/>
      <c r="N5478" s="49"/>
      <c r="O5478" s="49"/>
      <c r="P5478" s="49"/>
      <c r="Q5478" s="49"/>
      <c r="R5478" s="49"/>
      <c r="S5478" s="49"/>
      <c r="X5478" s="33">
        <f t="shared" si="510"/>
        <v>0</v>
      </c>
      <c r="Y5478" s="33">
        <f t="shared" si="511"/>
        <v>0</v>
      </c>
      <c r="Z5478" s="33">
        <f t="shared" si="512"/>
        <v>0</v>
      </c>
      <c r="AA5478" s="34">
        <f t="shared" si="513"/>
        <v>0</v>
      </c>
      <c r="AB5478" s="33">
        <f t="shared" si="514"/>
        <v>0</v>
      </c>
      <c r="AC5478" s="34" t="str">
        <f t="shared" si="515"/>
        <v>Not Determined</v>
      </c>
    </row>
    <row r="5479" spans="1:29" x14ac:dyDescent="0.25">
      <c r="A5479" s="48"/>
      <c r="B5479" s="48"/>
      <c r="C5479" s="44"/>
      <c r="D5479" s="44"/>
      <c r="E5479" s="44"/>
      <c r="F5479" s="44"/>
      <c r="G5479" s="44"/>
      <c r="H5479" s="44"/>
      <c r="I5479" s="44"/>
      <c r="J5479" s="44"/>
      <c r="K5479" s="88"/>
      <c r="L5479" s="50">
        <v>1</v>
      </c>
      <c r="M5479" s="49"/>
      <c r="N5479" s="49"/>
      <c r="O5479" s="49"/>
      <c r="P5479" s="49"/>
      <c r="Q5479" s="49"/>
      <c r="R5479" s="49"/>
      <c r="S5479" s="49"/>
      <c r="X5479" s="33">
        <f t="shared" si="510"/>
        <v>0</v>
      </c>
      <c r="Y5479" s="33">
        <f t="shared" si="511"/>
        <v>0</v>
      </c>
      <c r="Z5479" s="33">
        <f t="shared" si="512"/>
        <v>0</v>
      </c>
      <c r="AA5479" s="34">
        <f t="shared" si="513"/>
        <v>0</v>
      </c>
      <c r="AB5479" s="33">
        <f t="shared" si="514"/>
        <v>0</v>
      </c>
      <c r="AC5479" s="34" t="str">
        <f t="shared" si="515"/>
        <v>Not Determined</v>
      </c>
    </row>
    <row r="5480" spans="1:29" x14ac:dyDescent="0.25">
      <c r="A5480" s="48"/>
      <c r="B5480" s="48"/>
      <c r="C5480" s="44"/>
      <c r="D5480" s="44"/>
      <c r="E5480" s="44"/>
      <c r="F5480" s="44"/>
      <c r="G5480" s="44"/>
      <c r="H5480" s="44"/>
      <c r="I5480" s="44"/>
      <c r="J5480" s="44"/>
      <c r="K5480" s="88"/>
      <c r="L5480" s="50">
        <v>1</v>
      </c>
      <c r="M5480" s="49"/>
      <c r="N5480" s="49"/>
      <c r="O5480" s="49"/>
      <c r="P5480" s="49"/>
      <c r="Q5480" s="49"/>
      <c r="R5480" s="49"/>
      <c r="S5480" s="49"/>
      <c r="X5480" s="33">
        <f t="shared" si="510"/>
        <v>0</v>
      </c>
      <c r="Y5480" s="33">
        <f t="shared" si="511"/>
        <v>0</v>
      </c>
      <c r="Z5480" s="33">
        <f t="shared" si="512"/>
        <v>0</v>
      </c>
      <c r="AA5480" s="34">
        <f t="shared" si="513"/>
        <v>0</v>
      </c>
      <c r="AB5480" s="33">
        <f t="shared" si="514"/>
        <v>0</v>
      </c>
      <c r="AC5480" s="34" t="str">
        <f t="shared" si="515"/>
        <v>Not Determined</v>
      </c>
    </row>
    <row r="5481" spans="1:29" x14ac:dyDescent="0.25">
      <c r="A5481" s="48"/>
      <c r="B5481" s="48"/>
      <c r="C5481" s="44"/>
      <c r="D5481" s="44"/>
      <c r="E5481" s="44"/>
      <c r="F5481" s="44"/>
      <c r="G5481" s="44"/>
      <c r="H5481" s="44"/>
      <c r="I5481" s="44"/>
      <c r="J5481" s="44"/>
      <c r="K5481" s="88"/>
      <c r="L5481" s="50">
        <v>1</v>
      </c>
      <c r="M5481" s="49"/>
      <c r="N5481" s="49"/>
      <c r="O5481" s="49"/>
      <c r="P5481" s="49"/>
      <c r="Q5481" s="49"/>
      <c r="R5481" s="49"/>
      <c r="S5481" s="49"/>
      <c r="X5481" s="33">
        <f t="shared" si="510"/>
        <v>0</v>
      </c>
      <c r="Y5481" s="33">
        <f t="shared" si="511"/>
        <v>0</v>
      </c>
      <c r="Z5481" s="33">
        <f t="shared" si="512"/>
        <v>0</v>
      </c>
      <c r="AA5481" s="34">
        <f t="shared" si="513"/>
        <v>0</v>
      </c>
      <c r="AB5481" s="33">
        <f t="shared" si="514"/>
        <v>0</v>
      </c>
      <c r="AC5481" s="34" t="str">
        <f t="shared" si="515"/>
        <v>Not Determined</v>
      </c>
    </row>
    <row r="5482" spans="1:29" x14ac:dyDescent="0.25">
      <c r="A5482" s="48"/>
      <c r="B5482" s="48"/>
      <c r="C5482" s="44"/>
      <c r="D5482" s="44"/>
      <c r="E5482" s="44"/>
      <c r="F5482" s="44"/>
      <c r="G5482" s="44"/>
      <c r="H5482" s="44"/>
      <c r="I5482" s="44"/>
      <c r="J5482" s="44"/>
      <c r="K5482" s="88"/>
      <c r="L5482" s="50">
        <v>1</v>
      </c>
      <c r="M5482" s="49"/>
      <c r="N5482" s="49"/>
      <c r="O5482" s="49"/>
      <c r="P5482" s="49"/>
      <c r="Q5482" s="49"/>
      <c r="R5482" s="49"/>
      <c r="S5482" s="49"/>
      <c r="X5482" s="33">
        <f t="shared" si="510"/>
        <v>0</v>
      </c>
      <c r="Y5482" s="33">
        <f t="shared" si="511"/>
        <v>0</v>
      </c>
      <c r="Z5482" s="33">
        <f t="shared" si="512"/>
        <v>0</v>
      </c>
      <c r="AA5482" s="34">
        <f t="shared" si="513"/>
        <v>0</v>
      </c>
      <c r="AB5482" s="33">
        <f t="shared" si="514"/>
        <v>0</v>
      </c>
      <c r="AC5482" s="34" t="str">
        <f t="shared" si="515"/>
        <v>Not Determined</v>
      </c>
    </row>
    <row r="5483" spans="1:29" x14ac:dyDescent="0.25">
      <c r="A5483" s="48"/>
      <c r="B5483" s="48"/>
      <c r="C5483" s="44"/>
      <c r="D5483" s="44"/>
      <c r="E5483" s="44"/>
      <c r="F5483" s="44"/>
      <c r="G5483" s="44"/>
      <c r="H5483" s="44"/>
      <c r="I5483" s="44"/>
      <c r="J5483" s="44"/>
      <c r="K5483" s="88"/>
      <c r="L5483" s="50">
        <v>1</v>
      </c>
      <c r="M5483" s="49"/>
      <c r="N5483" s="49"/>
      <c r="O5483" s="49"/>
      <c r="P5483" s="49"/>
      <c r="Q5483" s="49"/>
      <c r="R5483" s="49"/>
      <c r="S5483" s="49"/>
      <c r="X5483" s="33">
        <f t="shared" si="510"/>
        <v>0</v>
      </c>
      <c r="Y5483" s="33">
        <f t="shared" si="511"/>
        <v>0</v>
      </c>
      <c r="Z5483" s="33">
        <f t="shared" si="512"/>
        <v>0</v>
      </c>
      <c r="AA5483" s="34">
        <f t="shared" si="513"/>
        <v>0</v>
      </c>
      <c r="AB5483" s="33">
        <f t="shared" si="514"/>
        <v>0</v>
      </c>
      <c r="AC5483" s="34" t="str">
        <f t="shared" si="515"/>
        <v>Not Determined</v>
      </c>
    </row>
    <row r="5484" spans="1:29" x14ac:dyDescent="0.25">
      <c r="A5484" s="48"/>
      <c r="B5484" s="48"/>
      <c r="C5484" s="44"/>
      <c r="D5484" s="44"/>
      <c r="E5484" s="44"/>
      <c r="F5484" s="44"/>
      <c r="G5484" s="44"/>
      <c r="H5484" s="44"/>
      <c r="I5484" s="44"/>
      <c r="J5484" s="44"/>
      <c r="K5484" s="88"/>
      <c r="L5484" s="50">
        <v>1</v>
      </c>
      <c r="M5484" s="49"/>
      <c r="N5484" s="49"/>
      <c r="O5484" s="49"/>
      <c r="P5484" s="49"/>
      <c r="Q5484" s="49"/>
      <c r="R5484" s="49"/>
      <c r="S5484" s="49"/>
      <c r="X5484" s="33">
        <f t="shared" si="510"/>
        <v>0</v>
      </c>
      <c r="Y5484" s="33">
        <f t="shared" si="511"/>
        <v>0</v>
      </c>
      <c r="Z5484" s="33">
        <f t="shared" si="512"/>
        <v>0</v>
      </c>
      <c r="AA5484" s="34">
        <f t="shared" si="513"/>
        <v>0</v>
      </c>
      <c r="AB5484" s="33">
        <f t="shared" si="514"/>
        <v>0</v>
      </c>
      <c r="AC5484" s="34" t="str">
        <f t="shared" si="515"/>
        <v>Not Determined</v>
      </c>
    </row>
    <row r="5485" spans="1:29" x14ac:dyDescent="0.25">
      <c r="A5485" s="48"/>
      <c r="B5485" s="48"/>
      <c r="C5485" s="44"/>
      <c r="D5485" s="44"/>
      <c r="E5485" s="44"/>
      <c r="F5485" s="44"/>
      <c r="G5485" s="44"/>
      <c r="H5485" s="44"/>
      <c r="I5485" s="44"/>
      <c r="J5485" s="44"/>
      <c r="K5485" s="88"/>
      <c r="L5485" s="50">
        <v>1</v>
      </c>
      <c r="M5485" s="49"/>
      <c r="N5485" s="49"/>
      <c r="O5485" s="49"/>
      <c r="P5485" s="49"/>
      <c r="Q5485" s="49"/>
      <c r="R5485" s="49"/>
      <c r="S5485" s="49"/>
      <c r="X5485" s="33">
        <f t="shared" si="510"/>
        <v>0</v>
      </c>
      <c r="Y5485" s="33">
        <f t="shared" si="511"/>
        <v>0</v>
      </c>
      <c r="Z5485" s="33">
        <f t="shared" si="512"/>
        <v>0</v>
      </c>
      <c r="AA5485" s="34">
        <f t="shared" si="513"/>
        <v>0</v>
      </c>
      <c r="AB5485" s="33">
        <f t="shared" si="514"/>
        <v>0</v>
      </c>
      <c r="AC5485" s="34" t="str">
        <f t="shared" si="515"/>
        <v>Not Determined</v>
      </c>
    </row>
    <row r="5486" spans="1:29" x14ac:dyDescent="0.25">
      <c r="A5486" s="48"/>
      <c r="B5486" s="48"/>
      <c r="C5486" s="44"/>
      <c r="D5486" s="44"/>
      <c r="E5486" s="44"/>
      <c r="F5486" s="44"/>
      <c r="G5486" s="44"/>
      <c r="H5486" s="44"/>
      <c r="I5486" s="44"/>
      <c r="J5486" s="44"/>
      <c r="K5486" s="88"/>
      <c r="L5486" s="50">
        <v>1</v>
      </c>
      <c r="M5486" s="49"/>
      <c r="N5486" s="49"/>
      <c r="O5486" s="49"/>
      <c r="P5486" s="49"/>
      <c r="Q5486" s="49"/>
      <c r="R5486" s="49"/>
      <c r="S5486" s="49"/>
      <c r="X5486" s="33">
        <f t="shared" si="510"/>
        <v>0</v>
      </c>
      <c r="Y5486" s="33">
        <f t="shared" si="511"/>
        <v>0</v>
      </c>
      <c r="Z5486" s="33">
        <f t="shared" si="512"/>
        <v>0</v>
      </c>
      <c r="AA5486" s="34">
        <f t="shared" si="513"/>
        <v>0</v>
      </c>
      <c r="AB5486" s="33">
        <f t="shared" si="514"/>
        <v>0</v>
      </c>
      <c r="AC5486" s="34" t="str">
        <f t="shared" si="515"/>
        <v>Not Determined</v>
      </c>
    </row>
    <row r="5487" spans="1:29" x14ac:dyDescent="0.25">
      <c r="A5487" s="48"/>
      <c r="B5487" s="48"/>
      <c r="C5487" s="44"/>
      <c r="D5487" s="44"/>
      <c r="E5487" s="44"/>
      <c r="F5487" s="44"/>
      <c r="G5487" s="44"/>
      <c r="H5487" s="44"/>
      <c r="I5487" s="44"/>
      <c r="J5487" s="44"/>
      <c r="K5487" s="88"/>
      <c r="L5487" s="50">
        <v>1</v>
      </c>
      <c r="M5487" s="49"/>
      <c r="N5487" s="49"/>
      <c r="O5487" s="49"/>
      <c r="P5487" s="49"/>
      <c r="Q5487" s="49"/>
      <c r="R5487" s="49"/>
      <c r="S5487" s="49"/>
      <c r="X5487" s="33">
        <f t="shared" si="510"/>
        <v>0</v>
      </c>
      <c r="Y5487" s="33">
        <f t="shared" si="511"/>
        <v>0</v>
      </c>
      <c r="Z5487" s="33">
        <f t="shared" si="512"/>
        <v>0</v>
      </c>
      <c r="AA5487" s="34">
        <f t="shared" si="513"/>
        <v>0</v>
      </c>
      <c r="AB5487" s="33">
        <f t="shared" si="514"/>
        <v>0</v>
      </c>
      <c r="AC5487" s="34" t="str">
        <f t="shared" si="515"/>
        <v>Not Determined</v>
      </c>
    </row>
    <row r="5488" spans="1:29" x14ac:dyDescent="0.25">
      <c r="A5488" s="48"/>
      <c r="B5488" s="48"/>
      <c r="C5488" s="44"/>
      <c r="D5488" s="44"/>
      <c r="E5488" s="44"/>
      <c r="F5488" s="44"/>
      <c r="G5488" s="44"/>
      <c r="H5488" s="44"/>
      <c r="I5488" s="44"/>
      <c r="J5488" s="44"/>
      <c r="K5488" s="88"/>
      <c r="L5488" s="50">
        <v>1</v>
      </c>
      <c r="M5488" s="49"/>
      <c r="N5488" s="49"/>
      <c r="O5488" s="49"/>
      <c r="P5488" s="49"/>
      <c r="Q5488" s="49"/>
      <c r="R5488" s="49"/>
      <c r="S5488" s="49"/>
      <c r="X5488" s="33">
        <f t="shared" si="510"/>
        <v>0</v>
      </c>
      <c r="Y5488" s="33">
        <f t="shared" si="511"/>
        <v>0</v>
      </c>
      <c r="Z5488" s="33">
        <f t="shared" si="512"/>
        <v>0</v>
      </c>
      <c r="AA5488" s="34">
        <f t="shared" si="513"/>
        <v>0</v>
      </c>
      <c r="AB5488" s="33">
        <f t="shared" si="514"/>
        <v>0</v>
      </c>
      <c r="AC5488" s="34" t="str">
        <f t="shared" si="515"/>
        <v>Not Determined</v>
      </c>
    </row>
    <row r="5489" spans="1:29" x14ac:dyDescent="0.25">
      <c r="A5489" s="48"/>
      <c r="B5489" s="48"/>
      <c r="C5489" s="44"/>
      <c r="D5489" s="44"/>
      <c r="E5489" s="44"/>
      <c r="F5489" s="44"/>
      <c r="G5489" s="44"/>
      <c r="H5489" s="44"/>
      <c r="I5489" s="44"/>
      <c r="J5489" s="44"/>
      <c r="K5489" s="88"/>
      <c r="L5489" s="50">
        <v>1</v>
      </c>
      <c r="M5489" s="49"/>
      <c r="N5489" s="49"/>
      <c r="O5489" s="49"/>
      <c r="P5489" s="49"/>
      <c r="Q5489" s="49"/>
      <c r="R5489" s="49"/>
      <c r="S5489" s="49"/>
      <c r="X5489" s="33">
        <f t="shared" si="510"/>
        <v>0</v>
      </c>
      <c r="Y5489" s="33">
        <f t="shared" si="511"/>
        <v>0</v>
      </c>
      <c r="Z5489" s="33">
        <f t="shared" si="512"/>
        <v>0</v>
      </c>
      <c r="AA5489" s="34">
        <f t="shared" si="513"/>
        <v>0</v>
      </c>
      <c r="AB5489" s="33">
        <f t="shared" si="514"/>
        <v>0</v>
      </c>
      <c r="AC5489" s="34" t="str">
        <f t="shared" si="515"/>
        <v>Not Determined</v>
      </c>
    </row>
    <row r="5490" spans="1:29" x14ac:dyDescent="0.25">
      <c r="A5490" s="48"/>
      <c r="B5490" s="48"/>
      <c r="C5490" s="44"/>
      <c r="D5490" s="44"/>
      <c r="E5490" s="44"/>
      <c r="F5490" s="44"/>
      <c r="G5490" s="44"/>
      <c r="H5490" s="44"/>
      <c r="I5490" s="44"/>
      <c r="J5490" s="44"/>
      <c r="K5490" s="88"/>
      <c r="L5490" s="50">
        <v>1</v>
      </c>
      <c r="M5490" s="49"/>
      <c r="N5490" s="49"/>
      <c r="O5490" s="49"/>
      <c r="P5490" s="49"/>
      <c r="Q5490" s="49"/>
      <c r="R5490" s="49"/>
      <c r="S5490" s="49"/>
      <c r="X5490" s="33">
        <f t="shared" si="510"/>
        <v>0</v>
      </c>
      <c r="Y5490" s="33">
        <f t="shared" si="511"/>
        <v>0</v>
      </c>
      <c r="Z5490" s="33">
        <f t="shared" si="512"/>
        <v>0</v>
      </c>
      <c r="AA5490" s="34">
        <f t="shared" si="513"/>
        <v>0</v>
      </c>
      <c r="AB5490" s="33">
        <f t="shared" si="514"/>
        <v>0</v>
      </c>
      <c r="AC5490" s="34" t="str">
        <f t="shared" si="515"/>
        <v>Not Determined</v>
      </c>
    </row>
    <row r="5491" spans="1:29" x14ac:dyDescent="0.25">
      <c r="A5491" s="48"/>
      <c r="B5491" s="48"/>
      <c r="C5491" s="44"/>
      <c r="D5491" s="44"/>
      <c r="E5491" s="44"/>
      <c r="F5491" s="44"/>
      <c r="G5491" s="44"/>
      <c r="H5491" s="44"/>
      <c r="I5491" s="44"/>
      <c r="J5491" s="44"/>
      <c r="K5491" s="88"/>
      <c r="L5491" s="50">
        <v>1</v>
      </c>
      <c r="M5491" s="49"/>
      <c r="N5491" s="49"/>
      <c r="O5491" s="49"/>
      <c r="P5491" s="49"/>
      <c r="Q5491" s="49"/>
      <c r="R5491" s="49"/>
      <c r="S5491" s="49"/>
      <c r="X5491" s="33">
        <f t="shared" si="510"/>
        <v>0</v>
      </c>
      <c r="Y5491" s="33">
        <f t="shared" si="511"/>
        <v>0</v>
      </c>
      <c r="Z5491" s="33">
        <f t="shared" si="512"/>
        <v>0</v>
      </c>
      <c r="AA5491" s="34">
        <f t="shared" si="513"/>
        <v>0</v>
      </c>
      <c r="AB5491" s="33">
        <f t="shared" si="514"/>
        <v>0</v>
      </c>
      <c r="AC5491" s="34" t="str">
        <f t="shared" si="515"/>
        <v>Not Determined</v>
      </c>
    </row>
    <row r="5492" spans="1:29" x14ac:dyDescent="0.25">
      <c r="A5492" s="48"/>
      <c r="B5492" s="48"/>
      <c r="C5492" s="44"/>
      <c r="D5492" s="44"/>
      <c r="E5492" s="44"/>
      <c r="F5492" s="44"/>
      <c r="G5492" s="44"/>
      <c r="H5492" s="44"/>
      <c r="I5492" s="44"/>
      <c r="J5492" s="44"/>
      <c r="K5492" s="88"/>
      <c r="L5492" s="50">
        <v>1</v>
      </c>
      <c r="M5492" s="49"/>
      <c r="N5492" s="49"/>
      <c r="O5492" s="49"/>
      <c r="P5492" s="49"/>
      <c r="Q5492" s="49"/>
      <c r="R5492" s="49"/>
      <c r="S5492" s="49"/>
      <c r="X5492" s="33">
        <f t="shared" si="510"/>
        <v>0</v>
      </c>
      <c r="Y5492" s="33">
        <f t="shared" si="511"/>
        <v>0</v>
      </c>
      <c r="Z5492" s="33">
        <f t="shared" si="512"/>
        <v>0</v>
      </c>
      <c r="AA5492" s="34">
        <f t="shared" si="513"/>
        <v>0</v>
      </c>
      <c r="AB5492" s="33">
        <f t="shared" si="514"/>
        <v>0</v>
      </c>
      <c r="AC5492" s="34" t="str">
        <f t="shared" si="515"/>
        <v>Not Determined</v>
      </c>
    </row>
    <row r="5493" spans="1:29" x14ac:dyDescent="0.25">
      <c r="A5493" s="48"/>
      <c r="B5493" s="48"/>
      <c r="C5493" s="44"/>
      <c r="D5493" s="44"/>
      <c r="E5493" s="44"/>
      <c r="F5493" s="44"/>
      <c r="G5493" s="44"/>
      <c r="H5493" s="44"/>
      <c r="I5493" s="44"/>
      <c r="J5493" s="44"/>
      <c r="K5493" s="88"/>
      <c r="L5493" s="50">
        <v>1</v>
      </c>
      <c r="M5493" s="49"/>
      <c r="N5493" s="49"/>
      <c r="O5493" s="49"/>
      <c r="P5493" s="49"/>
      <c r="Q5493" s="49"/>
      <c r="R5493" s="49"/>
      <c r="S5493" s="49"/>
      <c r="X5493" s="33">
        <f t="shared" si="510"/>
        <v>0</v>
      </c>
      <c r="Y5493" s="33">
        <f t="shared" si="511"/>
        <v>0</v>
      </c>
      <c r="Z5493" s="33">
        <f t="shared" si="512"/>
        <v>0</v>
      </c>
      <c r="AA5493" s="34">
        <f t="shared" si="513"/>
        <v>0</v>
      </c>
      <c r="AB5493" s="33">
        <f t="shared" si="514"/>
        <v>0</v>
      </c>
      <c r="AC5493" s="34" t="str">
        <f t="shared" si="515"/>
        <v>Not Determined</v>
      </c>
    </row>
    <row r="5494" spans="1:29" x14ac:dyDescent="0.25">
      <c r="A5494" s="48"/>
      <c r="B5494" s="48"/>
      <c r="C5494" s="44"/>
      <c r="D5494" s="44"/>
      <c r="E5494" s="44"/>
      <c r="F5494" s="44"/>
      <c r="G5494" s="44"/>
      <c r="H5494" s="44"/>
      <c r="I5494" s="44"/>
      <c r="J5494" s="44"/>
      <c r="K5494" s="88"/>
      <c r="L5494" s="50">
        <v>1</v>
      </c>
      <c r="M5494" s="49"/>
      <c r="N5494" s="49"/>
      <c r="O5494" s="49"/>
      <c r="P5494" s="49"/>
      <c r="Q5494" s="49"/>
      <c r="R5494" s="49"/>
      <c r="S5494" s="49"/>
      <c r="X5494" s="33">
        <f t="shared" si="510"/>
        <v>0</v>
      </c>
      <c r="Y5494" s="33">
        <f t="shared" si="511"/>
        <v>0</v>
      </c>
      <c r="Z5494" s="33">
        <f t="shared" si="512"/>
        <v>0</v>
      </c>
      <c r="AA5494" s="34">
        <f t="shared" si="513"/>
        <v>0</v>
      </c>
      <c r="AB5494" s="33">
        <f t="shared" si="514"/>
        <v>0</v>
      </c>
      <c r="AC5494" s="34" t="str">
        <f t="shared" si="515"/>
        <v>Not Determined</v>
      </c>
    </row>
    <row r="5495" spans="1:29" x14ac:dyDescent="0.25">
      <c r="A5495" s="48"/>
      <c r="B5495" s="48"/>
      <c r="C5495" s="44"/>
      <c r="D5495" s="44"/>
      <c r="E5495" s="44"/>
      <c r="F5495" s="44"/>
      <c r="G5495" s="44"/>
      <c r="H5495" s="44"/>
      <c r="I5495" s="44"/>
      <c r="J5495" s="44"/>
      <c r="K5495" s="88"/>
      <c r="L5495" s="50">
        <v>1</v>
      </c>
      <c r="M5495" s="49"/>
      <c r="N5495" s="49"/>
      <c r="O5495" s="49"/>
      <c r="P5495" s="49"/>
      <c r="Q5495" s="49"/>
      <c r="R5495" s="49"/>
      <c r="S5495" s="49"/>
      <c r="X5495" s="33">
        <f t="shared" si="510"/>
        <v>0</v>
      </c>
      <c r="Y5495" s="33">
        <f t="shared" si="511"/>
        <v>0</v>
      </c>
      <c r="Z5495" s="33">
        <f t="shared" si="512"/>
        <v>0</v>
      </c>
      <c r="AA5495" s="34">
        <f t="shared" si="513"/>
        <v>0</v>
      </c>
      <c r="AB5495" s="33">
        <f t="shared" si="514"/>
        <v>0</v>
      </c>
      <c r="AC5495" s="34" t="str">
        <f t="shared" si="515"/>
        <v>Not Determined</v>
      </c>
    </row>
    <row r="5496" spans="1:29" x14ac:dyDescent="0.25">
      <c r="A5496" s="48"/>
      <c r="B5496" s="48"/>
      <c r="C5496" s="44"/>
      <c r="D5496" s="44"/>
      <c r="E5496" s="44"/>
      <c r="F5496" s="44"/>
      <c r="G5496" s="44"/>
      <c r="H5496" s="44"/>
      <c r="I5496" s="44"/>
      <c r="J5496" s="44"/>
      <c r="K5496" s="88"/>
      <c r="L5496" s="50">
        <v>1</v>
      </c>
      <c r="M5496" s="49"/>
      <c r="N5496" s="49"/>
      <c r="O5496" s="49"/>
      <c r="P5496" s="49"/>
      <c r="Q5496" s="49"/>
      <c r="R5496" s="49"/>
      <c r="S5496" s="49"/>
      <c r="X5496" s="33">
        <f t="shared" si="510"/>
        <v>0</v>
      </c>
      <c r="Y5496" s="33">
        <f t="shared" si="511"/>
        <v>0</v>
      </c>
      <c r="Z5496" s="33">
        <f t="shared" si="512"/>
        <v>0</v>
      </c>
      <c r="AA5496" s="34">
        <f t="shared" si="513"/>
        <v>0</v>
      </c>
      <c r="AB5496" s="33">
        <f t="shared" si="514"/>
        <v>0</v>
      </c>
      <c r="AC5496" s="34" t="str">
        <f t="shared" si="515"/>
        <v>Not Determined</v>
      </c>
    </row>
    <row r="5497" spans="1:29" x14ac:dyDescent="0.25">
      <c r="A5497" s="48"/>
      <c r="B5497" s="48"/>
      <c r="C5497" s="44"/>
      <c r="D5497" s="44"/>
      <c r="E5497" s="44"/>
      <c r="F5497" s="44"/>
      <c r="G5497" s="44"/>
      <c r="H5497" s="44"/>
      <c r="I5497" s="44"/>
      <c r="J5497" s="44"/>
      <c r="K5497" s="88"/>
      <c r="L5497" s="50">
        <v>1</v>
      </c>
      <c r="M5497" s="49"/>
      <c r="N5497" s="49"/>
      <c r="O5497" s="49"/>
      <c r="P5497" s="49"/>
      <c r="Q5497" s="49"/>
      <c r="R5497" s="49"/>
      <c r="S5497" s="49"/>
      <c r="X5497" s="33">
        <f t="shared" si="510"/>
        <v>0</v>
      </c>
      <c r="Y5497" s="33">
        <f t="shared" si="511"/>
        <v>0</v>
      </c>
      <c r="Z5497" s="33">
        <f t="shared" si="512"/>
        <v>0</v>
      </c>
      <c r="AA5497" s="34">
        <f t="shared" si="513"/>
        <v>0</v>
      </c>
      <c r="AB5497" s="33">
        <f t="shared" si="514"/>
        <v>0</v>
      </c>
      <c r="AC5497" s="34" t="str">
        <f t="shared" si="515"/>
        <v>Not Determined</v>
      </c>
    </row>
    <row r="5498" spans="1:29" x14ac:dyDescent="0.25">
      <c r="A5498" s="48"/>
      <c r="B5498" s="48"/>
      <c r="C5498" s="44"/>
      <c r="D5498" s="44"/>
      <c r="E5498" s="44"/>
      <c r="F5498" s="44"/>
      <c r="G5498" s="44"/>
      <c r="H5498" s="44"/>
      <c r="I5498" s="44"/>
      <c r="J5498" s="44"/>
      <c r="K5498" s="88"/>
      <c r="L5498" s="50">
        <v>1</v>
      </c>
      <c r="M5498" s="49"/>
      <c r="N5498" s="49"/>
      <c r="O5498" s="49"/>
      <c r="P5498" s="49"/>
      <c r="Q5498" s="49"/>
      <c r="R5498" s="49"/>
      <c r="S5498" s="49"/>
      <c r="X5498" s="33">
        <f t="shared" si="510"/>
        <v>0</v>
      </c>
      <c r="Y5498" s="33">
        <f t="shared" si="511"/>
        <v>0</v>
      </c>
      <c r="Z5498" s="33">
        <f t="shared" si="512"/>
        <v>0</v>
      </c>
      <c r="AA5498" s="34">
        <f t="shared" si="513"/>
        <v>0</v>
      </c>
      <c r="AB5498" s="33">
        <f t="shared" si="514"/>
        <v>0</v>
      </c>
      <c r="AC5498" s="34" t="str">
        <f t="shared" si="515"/>
        <v>Not Determined</v>
      </c>
    </row>
    <row r="5499" spans="1:29" x14ac:dyDescent="0.25">
      <c r="A5499" s="48"/>
      <c r="B5499" s="48"/>
      <c r="C5499" s="44"/>
      <c r="D5499" s="44"/>
      <c r="E5499" s="44"/>
      <c r="F5499" s="44"/>
      <c r="G5499" s="44"/>
      <c r="H5499" s="44"/>
      <c r="I5499" s="44"/>
      <c r="J5499" s="44"/>
      <c r="K5499" s="88"/>
      <c r="L5499" s="50">
        <v>1</v>
      </c>
      <c r="M5499" s="49"/>
      <c r="N5499" s="49"/>
      <c r="O5499" s="49"/>
      <c r="P5499" s="49"/>
      <c r="Q5499" s="49"/>
      <c r="R5499" s="49"/>
      <c r="S5499" s="49"/>
      <c r="X5499" s="33">
        <f t="shared" si="510"/>
        <v>0</v>
      </c>
      <c r="Y5499" s="33">
        <f t="shared" si="511"/>
        <v>0</v>
      </c>
      <c r="Z5499" s="33">
        <f t="shared" si="512"/>
        <v>0</v>
      </c>
      <c r="AA5499" s="34">
        <f t="shared" si="513"/>
        <v>0</v>
      </c>
      <c r="AB5499" s="33">
        <f t="shared" si="514"/>
        <v>0</v>
      </c>
      <c r="AC5499" s="34" t="str">
        <f t="shared" si="515"/>
        <v>Not Determined</v>
      </c>
    </row>
    <row r="5500" spans="1:29" x14ac:dyDescent="0.25">
      <c r="A5500" s="48"/>
      <c r="B5500" s="48"/>
      <c r="C5500" s="44"/>
      <c r="D5500" s="44"/>
      <c r="E5500" s="44"/>
      <c r="F5500" s="44"/>
      <c r="G5500" s="44"/>
      <c r="H5500" s="44"/>
      <c r="I5500" s="44"/>
      <c r="J5500" s="44"/>
      <c r="K5500" s="88"/>
      <c r="L5500" s="50">
        <v>1</v>
      </c>
      <c r="M5500" s="49"/>
      <c r="N5500" s="49"/>
      <c r="O5500" s="49"/>
      <c r="P5500" s="49"/>
      <c r="Q5500" s="49"/>
      <c r="R5500" s="49"/>
      <c r="S5500" s="49"/>
      <c r="X5500" s="33">
        <f t="shared" si="510"/>
        <v>0</v>
      </c>
      <c r="Y5500" s="33">
        <f t="shared" si="511"/>
        <v>0</v>
      </c>
      <c r="Z5500" s="33">
        <f t="shared" si="512"/>
        <v>0</v>
      </c>
      <c r="AA5500" s="34">
        <f t="shared" si="513"/>
        <v>0</v>
      </c>
      <c r="AB5500" s="33">
        <f t="shared" si="514"/>
        <v>0</v>
      </c>
      <c r="AC5500" s="34" t="str">
        <f t="shared" si="515"/>
        <v>Not Determined</v>
      </c>
    </row>
    <row r="5501" spans="1:29" x14ac:dyDescent="0.25">
      <c r="A5501" s="48"/>
      <c r="B5501" s="48"/>
      <c r="C5501" s="44"/>
      <c r="D5501" s="44"/>
      <c r="E5501" s="44"/>
      <c r="F5501" s="44"/>
      <c r="G5501" s="44"/>
      <c r="H5501" s="44"/>
      <c r="I5501" s="44"/>
      <c r="J5501" s="44"/>
      <c r="K5501" s="88"/>
      <c r="L5501" s="50">
        <v>1</v>
      </c>
      <c r="M5501" s="49"/>
      <c r="N5501" s="49"/>
      <c r="O5501" s="49"/>
      <c r="P5501" s="49"/>
      <c r="Q5501" s="49"/>
      <c r="R5501" s="49"/>
      <c r="S5501" s="49"/>
      <c r="X5501" s="33">
        <f t="shared" si="510"/>
        <v>0</v>
      </c>
      <c r="Y5501" s="33">
        <f t="shared" si="511"/>
        <v>0</v>
      </c>
      <c r="Z5501" s="33">
        <f t="shared" si="512"/>
        <v>0</v>
      </c>
      <c r="AA5501" s="34">
        <f t="shared" si="513"/>
        <v>0</v>
      </c>
      <c r="AB5501" s="33">
        <f t="shared" si="514"/>
        <v>0</v>
      </c>
      <c r="AC5501" s="34" t="str">
        <f t="shared" si="515"/>
        <v>Not Determined</v>
      </c>
    </row>
    <row r="5502" spans="1:29" x14ac:dyDescent="0.25">
      <c r="A5502" s="48"/>
      <c r="B5502" s="48"/>
      <c r="C5502" s="44"/>
      <c r="D5502" s="44"/>
      <c r="E5502" s="44"/>
      <c r="F5502" s="44"/>
      <c r="G5502" s="44"/>
      <c r="H5502" s="44"/>
      <c r="I5502" s="44"/>
      <c r="J5502" s="44"/>
      <c r="K5502" s="88"/>
      <c r="L5502" s="50">
        <v>1</v>
      </c>
      <c r="M5502" s="49"/>
      <c r="N5502" s="49"/>
      <c r="O5502" s="49"/>
      <c r="P5502" s="49"/>
      <c r="Q5502" s="49"/>
      <c r="R5502" s="49"/>
      <c r="S5502" s="49"/>
      <c r="X5502" s="33">
        <f t="shared" si="510"/>
        <v>0</v>
      </c>
      <c r="Y5502" s="33">
        <f t="shared" si="511"/>
        <v>0</v>
      </c>
      <c r="Z5502" s="33">
        <f t="shared" si="512"/>
        <v>0</v>
      </c>
      <c r="AA5502" s="34">
        <f t="shared" si="513"/>
        <v>0</v>
      </c>
      <c r="AB5502" s="33">
        <f t="shared" si="514"/>
        <v>0</v>
      </c>
      <c r="AC5502" s="34" t="str">
        <f t="shared" si="515"/>
        <v>Not Determined</v>
      </c>
    </row>
    <row r="5503" spans="1:29" x14ac:dyDescent="0.25">
      <c r="A5503" s="48"/>
      <c r="B5503" s="48"/>
      <c r="C5503" s="44"/>
      <c r="D5503" s="44"/>
      <c r="E5503" s="44"/>
      <c r="F5503" s="44"/>
      <c r="G5503" s="44"/>
      <c r="H5503" s="44"/>
      <c r="I5503" s="44"/>
      <c r="J5503" s="44"/>
      <c r="K5503" s="88"/>
      <c r="L5503" s="50">
        <v>1</v>
      </c>
      <c r="M5503" s="49"/>
      <c r="N5503" s="49"/>
      <c r="O5503" s="49"/>
      <c r="P5503" s="49"/>
      <c r="Q5503" s="49"/>
      <c r="R5503" s="49"/>
      <c r="S5503" s="49"/>
      <c r="X5503" s="33">
        <f t="shared" si="510"/>
        <v>0</v>
      </c>
      <c r="Y5503" s="33">
        <f t="shared" si="511"/>
        <v>0</v>
      </c>
      <c r="Z5503" s="33">
        <f t="shared" si="512"/>
        <v>0</v>
      </c>
      <c r="AA5503" s="34">
        <f t="shared" si="513"/>
        <v>0</v>
      </c>
      <c r="AB5503" s="33">
        <f t="shared" si="514"/>
        <v>0</v>
      </c>
      <c r="AC5503" s="34" t="str">
        <f t="shared" si="515"/>
        <v>Not Determined</v>
      </c>
    </row>
    <row r="5504" spans="1:29" x14ac:dyDescent="0.25">
      <c r="A5504" s="48"/>
      <c r="B5504" s="48"/>
      <c r="C5504" s="44"/>
      <c r="D5504" s="44"/>
      <c r="E5504" s="44"/>
      <c r="F5504" s="44"/>
      <c r="G5504" s="44"/>
      <c r="H5504" s="44"/>
      <c r="I5504" s="44"/>
      <c r="J5504" s="44"/>
      <c r="K5504" s="88"/>
      <c r="L5504" s="50">
        <v>1</v>
      </c>
      <c r="M5504" s="49"/>
      <c r="N5504" s="49"/>
      <c r="O5504" s="49"/>
      <c r="P5504" s="49"/>
      <c r="Q5504" s="49"/>
      <c r="R5504" s="49"/>
      <c r="S5504" s="49"/>
      <c r="X5504" s="33">
        <f t="shared" si="510"/>
        <v>0</v>
      </c>
      <c r="Y5504" s="33">
        <f t="shared" si="511"/>
        <v>0</v>
      </c>
      <c r="Z5504" s="33">
        <f t="shared" si="512"/>
        <v>0</v>
      </c>
      <c r="AA5504" s="34">
        <f t="shared" si="513"/>
        <v>0</v>
      </c>
      <c r="AB5504" s="33">
        <f t="shared" si="514"/>
        <v>0</v>
      </c>
      <c r="AC5504" s="34" t="str">
        <f t="shared" si="515"/>
        <v>Not Determined</v>
      </c>
    </row>
    <row r="5505" spans="1:29" x14ac:dyDescent="0.25">
      <c r="A5505" s="48"/>
      <c r="B5505" s="48"/>
      <c r="C5505" s="44"/>
      <c r="D5505" s="44"/>
      <c r="E5505" s="44"/>
      <c r="F5505" s="44"/>
      <c r="G5505" s="44"/>
      <c r="H5505" s="44"/>
      <c r="I5505" s="44"/>
      <c r="J5505" s="44"/>
      <c r="K5505" s="88"/>
      <c r="L5505" s="50">
        <v>1</v>
      </c>
      <c r="M5505" s="49"/>
      <c r="N5505" s="49"/>
      <c r="O5505" s="49"/>
      <c r="P5505" s="49"/>
      <c r="Q5505" s="49"/>
      <c r="R5505" s="49"/>
      <c r="S5505" s="49"/>
      <c r="X5505" s="33">
        <f t="shared" si="510"/>
        <v>0</v>
      </c>
      <c r="Y5505" s="33">
        <f t="shared" si="511"/>
        <v>0</v>
      </c>
      <c r="Z5505" s="33">
        <f t="shared" si="512"/>
        <v>0</v>
      </c>
      <c r="AA5505" s="34">
        <f t="shared" si="513"/>
        <v>0</v>
      </c>
      <c r="AB5505" s="33">
        <f t="shared" si="514"/>
        <v>0</v>
      </c>
      <c r="AC5505" s="34" t="str">
        <f t="shared" si="515"/>
        <v>Not Determined</v>
      </c>
    </row>
    <row r="5506" spans="1:29" x14ac:dyDescent="0.25">
      <c r="A5506" s="48"/>
      <c r="B5506" s="48"/>
      <c r="C5506" s="44"/>
      <c r="D5506" s="44"/>
      <c r="E5506" s="44"/>
      <c r="F5506" s="44"/>
      <c r="G5506" s="44"/>
      <c r="H5506" s="44"/>
      <c r="I5506" s="44"/>
      <c r="J5506" s="44"/>
      <c r="K5506" s="88"/>
      <c r="L5506" s="50">
        <v>1</v>
      </c>
      <c r="M5506" s="49"/>
      <c r="N5506" s="49"/>
      <c r="O5506" s="49"/>
      <c r="P5506" s="49"/>
      <c r="Q5506" s="49"/>
      <c r="R5506" s="49"/>
      <c r="S5506" s="49"/>
      <c r="X5506" s="33">
        <f t="shared" si="510"/>
        <v>0</v>
      </c>
      <c r="Y5506" s="33">
        <f t="shared" si="511"/>
        <v>0</v>
      </c>
      <c r="Z5506" s="33">
        <f t="shared" si="512"/>
        <v>0</v>
      </c>
      <c r="AA5506" s="34">
        <f t="shared" si="513"/>
        <v>0</v>
      </c>
      <c r="AB5506" s="33">
        <f t="shared" si="514"/>
        <v>0</v>
      </c>
      <c r="AC5506" s="34" t="str">
        <f t="shared" si="515"/>
        <v>Not Determined</v>
      </c>
    </row>
    <row r="5507" spans="1:29" x14ac:dyDescent="0.25">
      <c r="A5507" s="48"/>
      <c r="B5507" s="48"/>
      <c r="C5507" s="44"/>
      <c r="D5507" s="44"/>
      <c r="E5507" s="44"/>
      <c r="F5507" s="44"/>
      <c r="G5507" s="44"/>
      <c r="H5507" s="44"/>
      <c r="I5507" s="44"/>
      <c r="J5507" s="44"/>
      <c r="K5507" s="88"/>
      <c r="L5507" s="50">
        <v>1</v>
      </c>
      <c r="M5507" s="49"/>
      <c r="N5507" s="49"/>
      <c r="O5507" s="49"/>
      <c r="P5507" s="49"/>
      <c r="Q5507" s="49"/>
      <c r="R5507" s="49"/>
      <c r="S5507" s="49"/>
      <c r="X5507" s="33">
        <f t="shared" si="510"/>
        <v>0</v>
      </c>
      <c r="Y5507" s="33">
        <f t="shared" si="511"/>
        <v>0</v>
      </c>
      <c r="Z5507" s="33">
        <f t="shared" si="512"/>
        <v>0</v>
      </c>
      <c r="AA5507" s="34">
        <f t="shared" si="513"/>
        <v>0</v>
      </c>
      <c r="AB5507" s="33">
        <f t="shared" si="514"/>
        <v>0</v>
      </c>
      <c r="AC5507" s="34" t="str">
        <f t="shared" si="515"/>
        <v>Not Determined</v>
      </c>
    </row>
    <row r="5508" spans="1:29" x14ac:dyDescent="0.25">
      <c r="A5508" s="48"/>
      <c r="B5508" s="48"/>
      <c r="C5508" s="44"/>
      <c r="D5508" s="44"/>
      <c r="E5508" s="44"/>
      <c r="F5508" s="44"/>
      <c r="G5508" s="44"/>
      <c r="H5508" s="44"/>
      <c r="I5508" s="44"/>
      <c r="J5508" s="44"/>
      <c r="K5508" s="88"/>
      <c r="L5508" s="50">
        <v>1</v>
      </c>
      <c r="M5508" s="49"/>
      <c r="N5508" s="49"/>
      <c r="O5508" s="49"/>
      <c r="P5508" s="49"/>
      <c r="Q5508" s="49"/>
      <c r="R5508" s="49"/>
      <c r="S5508" s="49"/>
      <c r="X5508" s="33">
        <f t="shared" si="510"/>
        <v>0</v>
      </c>
      <c r="Y5508" s="33">
        <f t="shared" si="511"/>
        <v>0</v>
      </c>
      <c r="Z5508" s="33">
        <f t="shared" si="512"/>
        <v>0</v>
      </c>
      <c r="AA5508" s="34">
        <f t="shared" si="513"/>
        <v>0</v>
      </c>
      <c r="AB5508" s="33">
        <f t="shared" si="514"/>
        <v>0</v>
      </c>
      <c r="AC5508" s="34" t="str">
        <f t="shared" si="515"/>
        <v>Not Determined</v>
      </c>
    </row>
    <row r="5509" spans="1:29" x14ac:dyDescent="0.25">
      <c r="A5509" s="48"/>
      <c r="B5509" s="48"/>
      <c r="C5509" s="44"/>
      <c r="D5509" s="44"/>
      <c r="E5509" s="44"/>
      <c r="F5509" s="44"/>
      <c r="G5509" s="44"/>
      <c r="H5509" s="44"/>
      <c r="I5509" s="44"/>
      <c r="J5509" s="44"/>
      <c r="K5509" s="88"/>
      <c r="L5509" s="50">
        <v>1</v>
      </c>
      <c r="M5509" s="49"/>
      <c r="N5509" s="49"/>
      <c r="O5509" s="49"/>
      <c r="P5509" s="49"/>
      <c r="Q5509" s="49"/>
      <c r="R5509" s="49"/>
      <c r="S5509" s="49"/>
      <c r="X5509" s="33">
        <f t="shared" si="510"/>
        <v>0</v>
      </c>
      <c r="Y5509" s="33">
        <f t="shared" si="511"/>
        <v>0</v>
      </c>
      <c r="Z5509" s="33">
        <f t="shared" si="512"/>
        <v>0</v>
      </c>
      <c r="AA5509" s="34">
        <f t="shared" si="513"/>
        <v>0</v>
      </c>
      <c r="AB5509" s="33">
        <f t="shared" si="514"/>
        <v>0</v>
      </c>
      <c r="AC5509" s="34" t="str">
        <f t="shared" si="515"/>
        <v>Not Determined</v>
      </c>
    </row>
    <row r="5510" spans="1:29" x14ac:dyDescent="0.25">
      <c r="A5510" s="48"/>
      <c r="B5510" s="48"/>
      <c r="C5510" s="44"/>
      <c r="D5510" s="44"/>
      <c r="E5510" s="44"/>
      <c r="F5510" s="44"/>
      <c r="G5510" s="44"/>
      <c r="H5510" s="44"/>
      <c r="I5510" s="44"/>
      <c r="J5510" s="44"/>
      <c r="K5510" s="88"/>
      <c r="L5510" s="50">
        <v>1</v>
      </c>
      <c r="M5510" s="49"/>
      <c r="N5510" s="49"/>
      <c r="O5510" s="49"/>
      <c r="P5510" s="49"/>
      <c r="Q5510" s="49"/>
      <c r="R5510" s="49"/>
      <c r="S5510" s="49"/>
      <c r="X5510" s="33">
        <f t="shared" si="510"/>
        <v>0</v>
      </c>
      <c r="Y5510" s="33">
        <f t="shared" si="511"/>
        <v>0</v>
      </c>
      <c r="Z5510" s="33">
        <f t="shared" si="512"/>
        <v>0</v>
      </c>
      <c r="AA5510" s="34">
        <f t="shared" si="513"/>
        <v>0</v>
      </c>
      <c r="AB5510" s="33">
        <f t="shared" si="514"/>
        <v>0</v>
      </c>
      <c r="AC5510" s="34" t="str">
        <f t="shared" si="515"/>
        <v>Not Determined</v>
      </c>
    </row>
    <row r="5511" spans="1:29" x14ac:dyDescent="0.25">
      <c r="A5511" s="48"/>
      <c r="B5511" s="48"/>
      <c r="C5511" s="44"/>
      <c r="D5511" s="44"/>
      <c r="E5511" s="44"/>
      <c r="F5511" s="44"/>
      <c r="G5511" s="44"/>
      <c r="H5511" s="44"/>
      <c r="I5511" s="44"/>
      <c r="J5511" s="44"/>
      <c r="K5511" s="88"/>
      <c r="L5511" s="50">
        <v>1</v>
      </c>
      <c r="M5511" s="49"/>
      <c r="N5511" s="49"/>
      <c r="O5511" s="49"/>
      <c r="P5511" s="49"/>
      <c r="Q5511" s="49"/>
      <c r="R5511" s="49"/>
      <c r="S5511" s="49"/>
      <c r="X5511" s="33">
        <f t="shared" si="510"/>
        <v>0</v>
      </c>
      <c r="Y5511" s="33">
        <f t="shared" si="511"/>
        <v>0</v>
      </c>
      <c r="Z5511" s="33">
        <f t="shared" si="512"/>
        <v>0</v>
      </c>
      <c r="AA5511" s="34">
        <f t="shared" si="513"/>
        <v>0</v>
      </c>
      <c r="AB5511" s="33">
        <f t="shared" si="514"/>
        <v>0</v>
      </c>
      <c r="AC5511" s="34" t="str">
        <f t="shared" si="515"/>
        <v>Not Determined</v>
      </c>
    </row>
    <row r="5512" spans="1:29" x14ac:dyDescent="0.25">
      <c r="A5512" s="48"/>
      <c r="B5512" s="48"/>
      <c r="C5512" s="44"/>
      <c r="D5512" s="44"/>
      <c r="E5512" s="44"/>
      <c r="F5512" s="44"/>
      <c r="G5512" s="44"/>
      <c r="H5512" s="44"/>
      <c r="I5512" s="44"/>
      <c r="J5512" s="44"/>
      <c r="K5512" s="88"/>
      <c r="L5512" s="50">
        <v>1</v>
      </c>
      <c r="M5512" s="49"/>
      <c r="N5512" s="49"/>
      <c r="O5512" s="49"/>
      <c r="P5512" s="49"/>
      <c r="Q5512" s="49"/>
      <c r="R5512" s="49"/>
      <c r="S5512" s="49"/>
      <c r="X5512" s="33">
        <f t="shared" si="510"/>
        <v>0</v>
      </c>
      <c r="Y5512" s="33">
        <f t="shared" si="511"/>
        <v>0</v>
      </c>
      <c r="Z5512" s="33">
        <f t="shared" si="512"/>
        <v>0</v>
      </c>
      <c r="AA5512" s="34">
        <f t="shared" si="513"/>
        <v>0</v>
      </c>
      <c r="AB5512" s="33">
        <f t="shared" si="514"/>
        <v>0</v>
      </c>
      <c r="AC5512" s="34" t="str">
        <f t="shared" si="515"/>
        <v>Not Determined</v>
      </c>
    </row>
    <row r="5513" spans="1:29" x14ac:dyDescent="0.25">
      <c r="A5513" s="48"/>
      <c r="B5513" s="48"/>
      <c r="C5513" s="44"/>
      <c r="D5513" s="44"/>
      <c r="E5513" s="44"/>
      <c r="F5513" s="44"/>
      <c r="G5513" s="44"/>
      <c r="H5513" s="44"/>
      <c r="I5513" s="44"/>
      <c r="J5513" s="44"/>
      <c r="K5513" s="88"/>
      <c r="L5513" s="50">
        <v>1</v>
      </c>
      <c r="M5513" s="49"/>
      <c r="N5513" s="49"/>
      <c r="O5513" s="49"/>
      <c r="P5513" s="49"/>
      <c r="Q5513" s="49"/>
      <c r="R5513" s="49"/>
      <c r="S5513" s="49"/>
      <c r="X5513" s="33">
        <f t="shared" si="510"/>
        <v>0</v>
      </c>
      <c r="Y5513" s="33">
        <f t="shared" si="511"/>
        <v>0</v>
      </c>
      <c r="Z5513" s="33">
        <f t="shared" si="512"/>
        <v>0</v>
      </c>
      <c r="AA5513" s="34">
        <f t="shared" si="513"/>
        <v>0</v>
      </c>
      <c r="AB5513" s="33">
        <f t="shared" si="514"/>
        <v>0</v>
      </c>
      <c r="AC5513" s="34" t="str">
        <f t="shared" si="515"/>
        <v>Not Determined</v>
      </c>
    </row>
    <row r="5514" spans="1:29" x14ac:dyDescent="0.25">
      <c r="A5514" s="48"/>
      <c r="B5514" s="48"/>
      <c r="C5514" s="44"/>
      <c r="D5514" s="44"/>
      <c r="E5514" s="44"/>
      <c r="F5514" s="44"/>
      <c r="G5514" s="44"/>
      <c r="H5514" s="44"/>
      <c r="I5514" s="44"/>
      <c r="J5514" s="44"/>
      <c r="K5514" s="88"/>
      <c r="L5514" s="50">
        <v>1</v>
      </c>
      <c r="M5514" s="49"/>
      <c r="N5514" s="49"/>
      <c r="O5514" s="49"/>
      <c r="P5514" s="49"/>
      <c r="Q5514" s="49"/>
      <c r="R5514" s="49"/>
      <c r="S5514" s="49"/>
      <c r="X5514" s="33">
        <f t="shared" si="510"/>
        <v>0</v>
      </c>
      <c r="Y5514" s="33">
        <f t="shared" si="511"/>
        <v>0</v>
      </c>
      <c r="Z5514" s="33">
        <f t="shared" si="512"/>
        <v>0</v>
      </c>
      <c r="AA5514" s="34">
        <f t="shared" si="513"/>
        <v>0</v>
      </c>
      <c r="AB5514" s="33">
        <f t="shared" si="514"/>
        <v>0</v>
      </c>
      <c r="AC5514" s="34" t="str">
        <f t="shared" si="515"/>
        <v>Not Determined</v>
      </c>
    </row>
    <row r="5515" spans="1:29" x14ac:dyDescent="0.25">
      <c r="A5515" s="48"/>
      <c r="B5515" s="48"/>
      <c r="C5515" s="44"/>
      <c r="D5515" s="44"/>
      <c r="E5515" s="44"/>
      <c r="F5515" s="44"/>
      <c r="G5515" s="44"/>
      <c r="H5515" s="44"/>
      <c r="I5515" s="44"/>
      <c r="J5515" s="44"/>
      <c r="K5515" s="88"/>
      <c r="L5515" s="50">
        <v>1</v>
      </c>
      <c r="M5515" s="49"/>
      <c r="N5515" s="49"/>
      <c r="O5515" s="49"/>
      <c r="P5515" s="49"/>
      <c r="Q5515" s="49"/>
      <c r="R5515" s="49"/>
      <c r="S5515" s="49"/>
      <c r="X5515" s="33">
        <f t="shared" si="510"/>
        <v>0</v>
      </c>
      <c r="Y5515" s="33">
        <f t="shared" si="511"/>
        <v>0</v>
      </c>
      <c r="Z5515" s="33">
        <f t="shared" si="512"/>
        <v>0</v>
      </c>
      <c r="AA5515" s="34">
        <f t="shared" si="513"/>
        <v>0</v>
      </c>
      <c r="AB5515" s="33">
        <f t="shared" si="514"/>
        <v>0</v>
      </c>
      <c r="AC5515" s="34" t="str">
        <f t="shared" si="515"/>
        <v>Not Determined</v>
      </c>
    </row>
    <row r="5516" spans="1:29" x14ac:dyDescent="0.25">
      <c r="A5516" s="48"/>
      <c r="B5516" s="48"/>
      <c r="C5516" s="44"/>
      <c r="D5516" s="44"/>
      <c r="E5516" s="44"/>
      <c r="F5516" s="44"/>
      <c r="G5516" s="44"/>
      <c r="H5516" s="44"/>
      <c r="I5516" s="44"/>
      <c r="J5516" s="44"/>
      <c r="K5516" s="88"/>
      <c r="L5516" s="50">
        <v>1</v>
      </c>
      <c r="M5516" s="49"/>
      <c r="N5516" s="49"/>
      <c r="O5516" s="49"/>
      <c r="P5516" s="49"/>
      <c r="Q5516" s="49"/>
      <c r="R5516" s="49"/>
      <c r="S5516" s="49"/>
      <c r="X5516" s="33">
        <f t="shared" si="510"/>
        <v>0</v>
      </c>
      <c r="Y5516" s="33">
        <f t="shared" si="511"/>
        <v>0</v>
      </c>
      <c r="Z5516" s="33">
        <f t="shared" si="512"/>
        <v>0</v>
      </c>
      <c r="AA5516" s="34">
        <f t="shared" si="513"/>
        <v>0</v>
      </c>
      <c r="AB5516" s="33">
        <f t="shared" si="514"/>
        <v>0</v>
      </c>
      <c r="AC5516" s="34" t="str">
        <f t="shared" si="515"/>
        <v>Not Determined</v>
      </c>
    </row>
    <row r="5517" spans="1:29" x14ac:dyDescent="0.25">
      <c r="A5517" s="48"/>
      <c r="B5517" s="48"/>
      <c r="C5517" s="44"/>
      <c r="D5517" s="44"/>
      <c r="E5517" s="44"/>
      <c r="F5517" s="44"/>
      <c r="G5517" s="44"/>
      <c r="H5517" s="44"/>
      <c r="I5517" s="44"/>
      <c r="J5517" s="44"/>
      <c r="K5517" s="88"/>
      <c r="L5517" s="50">
        <v>1</v>
      </c>
      <c r="M5517" s="49"/>
      <c r="N5517" s="49"/>
      <c r="O5517" s="49"/>
      <c r="P5517" s="49"/>
      <c r="Q5517" s="49"/>
      <c r="R5517" s="49"/>
      <c r="S5517" s="49"/>
      <c r="X5517" s="33">
        <f t="shared" si="510"/>
        <v>0</v>
      </c>
      <c r="Y5517" s="33">
        <f t="shared" si="511"/>
        <v>0</v>
      </c>
      <c r="Z5517" s="33">
        <f t="shared" si="512"/>
        <v>0</v>
      </c>
      <c r="AA5517" s="34">
        <f t="shared" si="513"/>
        <v>0</v>
      </c>
      <c r="AB5517" s="33">
        <f t="shared" si="514"/>
        <v>0</v>
      </c>
      <c r="AC5517" s="34" t="str">
        <f t="shared" si="515"/>
        <v>Not Determined</v>
      </c>
    </row>
    <row r="5518" spans="1:29" x14ac:dyDescent="0.25">
      <c r="A5518" s="48"/>
      <c r="B5518" s="48"/>
      <c r="C5518" s="44"/>
      <c r="D5518" s="44"/>
      <c r="E5518" s="44"/>
      <c r="F5518" s="44"/>
      <c r="G5518" s="44"/>
      <c r="H5518" s="44"/>
      <c r="I5518" s="44"/>
      <c r="J5518" s="44"/>
      <c r="K5518" s="88"/>
      <c r="L5518" s="50">
        <v>1</v>
      </c>
      <c r="M5518" s="49"/>
      <c r="N5518" s="49"/>
      <c r="O5518" s="49"/>
      <c r="P5518" s="49"/>
      <c r="Q5518" s="49"/>
      <c r="R5518" s="49"/>
      <c r="S5518" s="49"/>
      <c r="X5518" s="33">
        <f t="shared" si="510"/>
        <v>0</v>
      </c>
      <c r="Y5518" s="33">
        <f t="shared" si="511"/>
        <v>0</v>
      </c>
      <c r="Z5518" s="33">
        <f t="shared" si="512"/>
        <v>0</v>
      </c>
      <c r="AA5518" s="34">
        <f t="shared" si="513"/>
        <v>0</v>
      </c>
      <c r="AB5518" s="33">
        <f t="shared" si="514"/>
        <v>0</v>
      </c>
      <c r="AC5518" s="34" t="str">
        <f t="shared" si="515"/>
        <v>Not Determined</v>
      </c>
    </row>
    <row r="5519" spans="1:29" x14ac:dyDescent="0.25">
      <c r="A5519" s="48"/>
      <c r="B5519" s="48"/>
      <c r="C5519" s="44"/>
      <c r="D5519" s="44"/>
      <c r="E5519" s="44"/>
      <c r="F5519" s="44"/>
      <c r="G5519" s="44"/>
      <c r="H5519" s="44"/>
      <c r="I5519" s="44"/>
      <c r="J5519" s="44"/>
      <c r="K5519" s="88"/>
      <c r="L5519" s="50">
        <v>1</v>
      </c>
      <c r="M5519" s="49"/>
      <c r="N5519" s="49"/>
      <c r="O5519" s="49"/>
      <c r="P5519" s="49"/>
      <c r="Q5519" s="49"/>
      <c r="R5519" s="49"/>
      <c r="S5519" s="49"/>
      <c r="X5519" s="33">
        <f t="shared" ref="X5519:X5582" si="516">IF($C5519="Yes",$L5519,0)</f>
        <v>0</v>
      </c>
      <c r="Y5519" s="33">
        <f t="shared" ref="Y5519:Y5582" si="517">IF(AND($AB5519=0,$AA5519=0,$Z5519=0),IF(AND(OR($D5519="P",$D5519="C", $D5519="G",$D5519="DI",$D5519="CI-L",$D5519="CI-U"),OR($E5519="P",$E5519="C", $E5519="G",$E5519="DI",$E5519="CI-L",$E5519="CI-U",$E5519=""),OR($H5519="P",$H5519="C", $H5519="G",$H5519="DI",$H5519="CI-L",$H5519="CI-U"),OR($I5519="P",$I5519="C", $I5519="G",$I5519="DI",$I5519="CI-L",$I5519="CI-U",$I5519="")),$L5519,IF(K5519&gt;$AE$34,$L5519,0)),0)</f>
        <v>0</v>
      </c>
      <c r="Z5519" s="33">
        <f t="shared" ref="Z5519:Z5582" si="518">IF(OR($D5519="Lead",$E5519="Lead",$H5519="Lead",$I5519="Lead"),$L5519,0)</f>
        <v>0</v>
      </c>
      <c r="AA5519" s="34">
        <f t="shared" ref="AA5519:AA5582" si="519">IF($Z5519=0,IF(OR($F5519="Yes",$F5519="Unknown",$D5519="UNK",$D5519="UNK-NOLG",$D5519="UNK-LG",$E5519="UNK",$E5519="UNK-NOLG",$E5519="UNK-LG"),IF(OR($H5519="G",$H5519="UNK-LG",$I5519="G",$I5519="UNK-LG"),$L5519,0),0),0)</f>
        <v>0</v>
      </c>
      <c r="AB5519" s="33">
        <f t="shared" ref="AB5519:AB5582" si="520">IF(AND($AA5519=0,$Z5519=0),IF(OR($D5519="UNK",$E5519="UNK",$H5519="UNK",$I5519="UNK",$D5519="UNK-NOLG",$E5519="UNK-NOLG",$H5519="UNK-NOLG",$I5519="UNK-NOLG",$D5519="UNK-LG",$E5519="UNK-LG",$H5519="UNK-LG",$I5519="UNK-LG"),IF(K5519&gt;$AE$34,0,$L5519),0),0)</f>
        <v>0</v>
      </c>
      <c r="AC5519" s="34" t="str">
        <f t="shared" ref="AC5519:AC5582" si="521">IF($Z5519&gt;0,"Lead",IF($AA5519&gt;0,"GRR",IF($AB5519&gt;0,"UNK",IF($Y5519&gt;0,"Non-Lead","Not Determined"))))</f>
        <v>Not Determined</v>
      </c>
    </row>
    <row r="5520" spans="1:29" x14ac:dyDescent="0.25">
      <c r="A5520" s="48"/>
      <c r="B5520" s="48"/>
      <c r="C5520" s="44"/>
      <c r="D5520" s="44"/>
      <c r="E5520" s="44"/>
      <c r="F5520" s="44"/>
      <c r="G5520" s="44"/>
      <c r="H5520" s="44"/>
      <c r="I5520" s="44"/>
      <c r="J5520" s="44"/>
      <c r="K5520" s="88"/>
      <c r="L5520" s="50">
        <v>1</v>
      </c>
      <c r="M5520" s="49"/>
      <c r="N5520" s="49"/>
      <c r="O5520" s="49"/>
      <c r="P5520" s="49"/>
      <c r="Q5520" s="49"/>
      <c r="R5520" s="49"/>
      <c r="S5520" s="49"/>
      <c r="X5520" s="33">
        <f t="shared" si="516"/>
        <v>0</v>
      </c>
      <c r="Y5520" s="33">
        <f t="shared" si="517"/>
        <v>0</v>
      </c>
      <c r="Z5520" s="33">
        <f t="shared" si="518"/>
        <v>0</v>
      </c>
      <c r="AA5520" s="34">
        <f t="shared" si="519"/>
        <v>0</v>
      </c>
      <c r="AB5520" s="33">
        <f t="shared" si="520"/>
        <v>0</v>
      </c>
      <c r="AC5520" s="34" t="str">
        <f t="shared" si="521"/>
        <v>Not Determined</v>
      </c>
    </row>
    <row r="5521" spans="1:29" x14ac:dyDescent="0.25">
      <c r="A5521" s="48"/>
      <c r="B5521" s="48"/>
      <c r="C5521" s="44"/>
      <c r="D5521" s="44"/>
      <c r="E5521" s="44"/>
      <c r="F5521" s="44"/>
      <c r="G5521" s="44"/>
      <c r="H5521" s="44"/>
      <c r="I5521" s="44"/>
      <c r="J5521" s="44"/>
      <c r="K5521" s="88"/>
      <c r="L5521" s="50">
        <v>1</v>
      </c>
      <c r="M5521" s="49"/>
      <c r="N5521" s="49"/>
      <c r="O5521" s="49"/>
      <c r="P5521" s="49"/>
      <c r="Q5521" s="49"/>
      <c r="R5521" s="49"/>
      <c r="S5521" s="49"/>
      <c r="X5521" s="33">
        <f t="shared" si="516"/>
        <v>0</v>
      </c>
      <c r="Y5521" s="33">
        <f t="shared" si="517"/>
        <v>0</v>
      </c>
      <c r="Z5521" s="33">
        <f t="shared" si="518"/>
        <v>0</v>
      </c>
      <c r="AA5521" s="34">
        <f t="shared" si="519"/>
        <v>0</v>
      </c>
      <c r="AB5521" s="33">
        <f t="shared" si="520"/>
        <v>0</v>
      </c>
      <c r="AC5521" s="34" t="str">
        <f t="shared" si="521"/>
        <v>Not Determined</v>
      </c>
    </row>
    <row r="5522" spans="1:29" x14ac:dyDescent="0.25">
      <c r="A5522" s="48"/>
      <c r="B5522" s="48"/>
      <c r="C5522" s="44"/>
      <c r="D5522" s="44"/>
      <c r="E5522" s="44"/>
      <c r="F5522" s="44"/>
      <c r="G5522" s="44"/>
      <c r="H5522" s="44"/>
      <c r="I5522" s="44"/>
      <c r="J5522" s="44"/>
      <c r="K5522" s="88"/>
      <c r="L5522" s="50">
        <v>1</v>
      </c>
      <c r="M5522" s="49"/>
      <c r="N5522" s="49"/>
      <c r="O5522" s="49"/>
      <c r="P5522" s="49"/>
      <c r="Q5522" s="49"/>
      <c r="R5522" s="49"/>
      <c r="S5522" s="49"/>
      <c r="X5522" s="33">
        <f t="shared" si="516"/>
        <v>0</v>
      </c>
      <c r="Y5522" s="33">
        <f t="shared" si="517"/>
        <v>0</v>
      </c>
      <c r="Z5522" s="33">
        <f t="shared" si="518"/>
        <v>0</v>
      </c>
      <c r="AA5522" s="34">
        <f t="shared" si="519"/>
        <v>0</v>
      </c>
      <c r="AB5522" s="33">
        <f t="shared" si="520"/>
        <v>0</v>
      </c>
      <c r="AC5522" s="34" t="str">
        <f t="shared" si="521"/>
        <v>Not Determined</v>
      </c>
    </row>
    <row r="5523" spans="1:29" x14ac:dyDescent="0.25">
      <c r="A5523" s="48"/>
      <c r="B5523" s="48"/>
      <c r="C5523" s="44"/>
      <c r="D5523" s="44"/>
      <c r="E5523" s="44"/>
      <c r="F5523" s="44"/>
      <c r="G5523" s="44"/>
      <c r="H5523" s="44"/>
      <c r="I5523" s="44"/>
      <c r="J5523" s="44"/>
      <c r="K5523" s="88"/>
      <c r="L5523" s="50">
        <v>1</v>
      </c>
      <c r="M5523" s="49"/>
      <c r="N5523" s="49"/>
      <c r="O5523" s="49"/>
      <c r="P5523" s="49"/>
      <c r="Q5523" s="49"/>
      <c r="R5523" s="49"/>
      <c r="S5523" s="49"/>
      <c r="X5523" s="33">
        <f t="shared" si="516"/>
        <v>0</v>
      </c>
      <c r="Y5523" s="33">
        <f t="shared" si="517"/>
        <v>0</v>
      </c>
      <c r="Z5523" s="33">
        <f t="shared" si="518"/>
        <v>0</v>
      </c>
      <c r="AA5523" s="34">
        <f t="shared" si="519"/>
        <v>0</v>
      </c>
      <c r="AB5523" s="33">
        <f t="shared" si="520"/>
        <v>0</v>
      </c>
      <c r="AC5523" s="34" t="str">
        <f t="shared" si="521"/>
        <v>Not Determined</v>
      </c>
    </row>
    <row r="5524" spans="1:29" x14ac:dyDescent="0.25">
      <c r="A5524" s="48"/>
      <c r="B5524" s="48"/>
      <c r="C5524" s="44"/>
      <c r="D5524" s="44"/>
      <c r="E5524" s="44"/>
      <c r="F5524" s="44"/>
      <c r="G5524" s="44"/>
      <c r="H5524" s="44"/>
      <c r="I5524" s="44"/>
      <c r="J5524" s="44"/>
      <c r="K5524" s="88"/>
      <c r="L5524" s="50">
        <v>1</v>
      </c>
      <c r="M5524" s="49"/>
      <c r="N5524" s="49"/>
      <c r="O5524" s="49"/>
      <c r="P5524" s="49"/>
      <c r="Q5524" s="49"/>
      <c r="R5524" s="49"/>
      <c r="S5524" s="49"/>
      <c r="X5524" s="33">
        <f t="shared" si="516"/>
        <v>0</v>
      </c>
      <c r="Y5524" s="33">
        <f t="shared" si="517"/>
        <v>0</v>
      </c>
      <c r="Z5524" s="33">
        <f t="shared" si="518"/>
        <v>0</v>
      </c>
      <c r="AA5524" s="34">
        <f t="shared" si="519"/>
        <v>0</v>
      </c>
      <c r="AB5524" s="33">
        <f t="shared" si="520"/>
        <v>0</v>
      </c>
      <c r="AC5524" s="34" t="str">
        <f t="shared" si="521"/>
        <v>Not Determined</v>
      </c>
    </row>
    <row r="5525" spans="1:29" x14ac:dyDescent="0.25">
      <c r="A5525" s="48"/>
      <c r="B5525" s="48"/>
      <c r="C5525" s="44"/>
      <c r="D5525" s="44"/>
      <c r="E5525" s="44"/>
      <c r="F5525" s="44"/>
      <c r="G5525" s="44"/>
      <c r="H5525" s="44"/>
      <c r="I5525" s="44"/>
      <c r="J5525" s="44"/>
      <c r="K5525" s="88"/>
      <c r="L5525" s="50">
        <v>1</v>
      </c>
      <c r="M5525" s="49"/>
      <c r="N5525" s="49"/>
      <c r="O5525" s="49"/>
      <c r="P5525" s="49"/>
      <c r="Q5525" s="49"/>
      <c r="R5525" s="49"/>
      <c r="S5525" s="49"/>
      <c r="X5525" s="33">
        <f t="shared" si="516"/>
        <v>0</v>
      </c>
      <c r="Y5525" s="33">
        <f t="shared" si="517"/>
        <v>0</v>
      </c>
      <c r="Z5525" s="33">
        <f t="shared" si="518"/>
        <v>0</v>
      </c>
      <c r="AA5525" s="34">
        <f t="shared" si="519"/>
        <v>0</v>
      </c>
      <c r="AB5525" s="33">
        <f t="shared" si="520"/>
        <v>0</v>
      </c>
      <c r="AC5525" s="34" t="str">
        <f t="shared" si="521"/>
        <v>Not Determined</v>
      </c>
    </row>
    <row r="5526" spans="1:29" x14ac:dyDescent="0.25">
      <c r="A5526" s="48"/>
      <c r="B5526" s="48"/>
      <c r="C5526" s="44"/>
      <c r="D5526" s="44"/>
      <c r="E5526" s="44"/>
      <c r="F5526" s="44"/>
      <c r="G5526" s="44"/>
      <c r="H5526" s="44"/>
      <c r="I5526" s="44"/>
      <c r="J5526" s="44"/>
      <c r="K5526" s="88"/>
      <c r="L5526" s="50">
        <v>1</v>
      </c>
      <c r="M5526" s="49"/>
      <c r="N5526" s="49"/>
      <c r="O5526" s="49"/>
      <c r="P5526" s="49"/>
      <c r="Q5526" s="49"/>
      <c r="R5526" s="49"/>
      <c r="S5526" s="49"/>
      <c r="X5526" s="33">
        <f t="shared" si="516"/>
        <v>0</v>
      </c>
      <c r="Y5526" s="33">
        <f t="shared" si="517"/>
        <v>0</v>
      </c>
      <c r="Z5526" s="33">
        <f t="shared" si="518"/>
        <v>0</v>
      </c>
      <c r="AA5526" s="34">
        <f t="shared" si="519"/>
        <v>0</v>
      </c>
      <c r="AB5526" s="33">
        <f t="shared" si="520"/>
        <v>0</v>
      </c>
      <c r="AC5526" s="34" t="str">
        <f t="shared" si="521"/>
        <v>Not Determined</v>
      </c>
    </row>
    <row r="5527" spans="1:29" x14ac:dyDescent="0.25">
      <c r="A5527" s="48"/>
      <c r="B5527" s="48"/>
      <c r="C5527" s="44"/>
      <c r="D5527" s="44"/>
      <c r="E5527" s="44"/>
      <c r="F5527" s="44"/>
      <c r="G5527" s="44"/>
      <c r="H5527" s="44"/>
      <c r="I5527" s="44"/>
      <c r="J5527" s="44"/>
      <c r="K5527" s="88"/>
      <c r="L5527" s="50">
        <v>1</v>
      </c>
      <c r="M5527" s="49"/>
      <c r="N5527" s="49"/>
      <c r="O5527" s="49"/>
      <c r="P5527" s="49"/>
      <c r="Q5527" s="49"/>
      <c r="R5527" s="49"/>
      <c r="S5527" s="49"/>
      <c r="X5527" s="33">
        <f t="shared" si="516"/>
        <v>0</v>
      </c>
      <c r="Y5527" s="33">
        <f t="shared" si="517"/>
        <v>0</v>
      </c>
      <c r="Z5527" s="33">
        <f t="shared" si="518"/>
        <v>0</v>
      </c>
      <c r="AA5527" s="34">
        <f t="shared" si="519"/>
        <v>0</v>
      </c>
      <c r="AB5527" s="33">
        <f t="shared" si="520"/>
        <v>0</v>
      </c>
      <c r="AC5527" s="34" t="str">
        <f t="shared" si="521"/>
        <v>Not Determined</v>
      </c>
    </row>
    <row r="5528" spans="1:29" x14ac:dyDescent="0.25">
      <c r="A5528" s="48"/>
      <c r="B5528" s="48"/>
      <c r="C5528" s="44"/>
      <c r="D5528" s="44"/>
      <c r="E5528" s="44"/>
      <c r="F5528" s="44"/>
      <c r="G5528" s="44"/>
      <c r="H5528" s="44"/>
      <c r="I5528" s="44"/>
      <c r="J5528" s="44"/>
      <c r="K5528" s="88"/>
      <c r="L5528" s="50">
        <v>1</v>
      </c>
      <c r="M5528" s="49"/>
      <c r="N5528" s="49"/>
      <c r="O5528" s="49"/>
      <c r="P5528" s="49"/>
      <c r="Q5528" s="49"/>
      <c r="R5528" s="49"/>
      <c r="S5528" s="49"/>
      <c r="X5528" s="33">
        <f t="shared" si="516"/>
        <v>0</v>
      </c>
      <c r="Y5528" s="33">
        <f t="shared" si="517"/>
        <v>0</v>
      </c>
      <c r="Z5528" s="33">
        <f t="shared" si="518"/>
        <v>0</v>
      </c>
      <c r="AA5528" s="34">
        <f t="shared" si="519"/>
        <v>0</v>
      </c>
      <c r="AB5528" s="33">
        <f t="shared" si="520"/>
        <v>0</v>
      </c>
      <c r="AC5528" s="34" t="str">
        <f t="shared" si="521"/>
        <v>Not Determined</v>
      </c>
    </row>
    <row r="5529" spans="1:29" x14ac:dyDescent="0.25">
      <c r="A5529" s="48"/>
      <c r="B5529" s="48"/>
      <c r="C5529" s="44"/>
      <c r="D5529" s="44"/>
      <c r="E5529" s="44"/>
      <c r="F5529" s="44"/>
      <c r="G5529" s="44"/>
      <c r="H5529" s="44"/>
      <c r="I5529" s="44"/>
      <c r="J5529" s="44"/>
      <c r="K5529" s="88"/>
      <c r="L5529" s="50">
        <v>1</v>
      </c>
      <c r="M5529" s="49"/>
      <c r="N5529" s="49"/>
      <c r="O5529" s="49"/>
      <c r="P5529" s="49"/>
      <c r="Q5529" s="49"/>
      <c r="R5529" s="49"/>
      <c r="S5529" s="49"/>
      <c r="X5529" s="33">
        <f t="shared" si="516"/>
        <v>0</v>
      </c>
      <c r="Y5529" s="33">
        <f t="shared" si="517"/>
        <v>0</v>
      </c>
      <c r="Z5529" s="33">
        <f t="shared" si="518"/>
        <v>0</v>
      </c>
      <c r="AA5529" s="34">
        <f t="shared" si="519"/>
        <v>0</v>
      </c>
      <c r="AB5529" s="33">
        <f t="shared" si="520"/>
        <v>0</v>
      </c>
      <c r="AC5529" s="34" t="str">
        <f t="shared" si="521"/>
        <v>Not Determined</v>
      </c>
    </row>
    <row r="5530" spans="1:29" x14ac:dyDescent="0.25">
      <c r="A5530" s="48"/>
      <c r="B5530" s="48"/>
      <c r="C5530" s="44"/>
      <c r="D5530" s="44"/>
      <c r="E5530" s="44"/>
      <c r="F5530" s="44"/>
      <c r="G5530" s="44"/>
      <c r="H5530" s="44"/>
      <c r="I5530" s="44"/>
      <c r="J5530" s="44"/>
      <c r="K5530" s="88"/>
      <c r="L5530" s="50">
        <v>1</v>
      </c>
      <c r="M5530" s="49"/>
      <c r="N5530" s="49"/>
      <c r="O5530" s="49"/>
      <c r="P5530" s="49"/>
      <c r="Q5530" s="49"/>
      <c r="R5530" s="49"/>
      <c r="S5530" s="49"/>
      <c r="X5530" s="33">
        <f t="shared" si="516"/>
        <v>0</v>
      </c>
      <c r="Y5530" s="33">
        <f t="shared" si="517"/>
        <v>0</v>
      </c>
      <c r="Z5530" s="33">
        <f t="shared" si="518"/>
        <v>0</v>
      </c>
      <c r="AA5530" s="34">
        <f t="shared" si="519"/>
        <v>0</v>
      </c>
      <c r="AB5530" s="33">
        <f t="shared" si="520"/>
        <v>0</v>
      </c>
      <c r="AC5530" s="34" t="str">
        <f t="shared" si="521"/>
        <v>Not Determined</v>
      </c>
    </row>
    <row r="5531" spans="1:29" x14ac:dyDescent="0.25">
      <c r="A5531" s="48"/>
      <c r="B5531" s="48"/>
      <c r="C5531" s="44"/>
      <c r="D5531" s="44"/>
      <c r="E5531" s="44"/>
      <c r="F5531" s="44"/>
      <c r="G5531" s="44"/>
      <c r="H5531" s="44"/>
      <c r="I5531" s="44"/>
      <c r="J5531" s="44"/>
      <c r="K5531" s="88"/>
      <c r="L5531" s="50">
        <v>1</v>
      </c>
      <c r="M5531" s="49"/>
      <c r="N5531" s="49"/>
      <c r="O5531" s="49"/>
      <c r="P5531" s="49"/>
      <c r="Q5531" s="49"/>
      <c r="R5531" s="49"/>
      <c r="S5531" s="49"/>
      <c r="X5531" s="33">
        <f t="shared" si="516"/>
        <v>0</v>
      </c>
      <c r="Y5531" s="33">
        <f t="shared" si="517"/>
        <v>0</v>
      </c>
      <c r="Z5531" s="33">
        <f t="shared" si="518"/>
        <v>0</v>
      </c>
      <c r="AA5531" s="34">
        <f t="shared" si="519"/>
        <v>0</v>
      </c>
      <c r="AB5531" s="33">
        <f t="shared" si="520"/>
        <v>0</v>
      </c>
      <c r="AC5531" s="34" t="str">
        <f t="shared" si="521"/>
        <v>Not Determined</v>
      </c>
    </row>
    <row r="5532" spans="1:29" x14ac:dyDescent="0.25">
      <c r="A5532" s="48"/>
      <c r="B5532" s="48"/>
      <c r="C5532" s="44"/>
      <c r="D5532" s="44"/>
      <c r="E5532" s="44"/>
      <c r="F5532" s="44"/>
      <c r="G5532" s="44"/>
      <c r="H5532" s="44"/>
      <c r="I5532" s="44"/>
      <c r="J5532" s="44"/>
      <c r="K5532" s="88"/>
      <c r="L5532" s="50">
        <v>1</v>
      </c>
      <c r="M5532" s="49"/>
      <c r="N5532" s="49"/>
      <c r="O5532" s="49"/>
      <c r="P5532" s="49"/>
      <c r="Q5532" s="49"/>
      <c r="R5532" s="49"/>
      <c r="S5532" s="49"/>
      <c r="X5532" s="33">
        <f t="shared" si="516"/>
        <v>0</v>
      </c>
      <c r="Y5532" s="33">
        <f t="shared" si="517"/>
        <v>0</v>
      </c>
      <c r="Z5532" s="33">
        <f t="shared" si="518"/>
        <v>0</v>
      </c>
      <c r="AA5532" s="34">
        <f t="shared" si="519"/>
        <v>0</v>
      </c>
      <c r="AB5532" s="33">
        <f t="shared" si="520"/>
        <v>0</v>
      </c>
      <c r="AC5532" s="34" t="str">
        <f t="shared" si="521"/>
        <v>Not Determined</v>
      </c>
    </row>
    <row r="5533" spans="1:29" x14ac:dyDescent="0.25">
      <c r="A5533" s="48"/>
      <c r="B5533" s="48"/>
      <c r="C5533" s="44"/>
      <c r="D5533" s="44"/>
      <c r="E5533" s="44"/>
      <c r="F5533" s="44"/>
      <c r="G5533" s="44"/>
      <c r="H5533" s="44"/>
      <c r="I5533" s="44"/>
      <c r="J5533" s="44"/>
      <c r="K5533" s="88"/>
      <c r="L5533" s="50">
        <v>1</v>
      </c>
      <c r="M5533" s="49"/>
      <c r="N5533" s="49"/>
      <c r="O5533" s="49"/>
      <c r="P5533" s="49"/>
      <c r="Q5533" s="49"/>
      <c r="R5533" s="49"/>
      <c r="S5533" s="49"/>
      <c r="X5533" s="33">
        <f t="shared" si="516"/>
        <v>0</v>
      </c>
      <c r="Y5533" s="33">
        <f t="shared" si="517"/>
        <v>0</v>
      </c>
      <c r="Z5533" s="33">
        <f t="shared" si="518"/>
        <v>0</v>
      </c>
      <c r="AA5533" s="34">
        <f t="shared" si="519"/>
        <v>0</v>
      </c>
      <c r="AB5533" s="33">
        <f t="shared" si="520"/>
        <v>0</v>
      </c>
      <c r="AC5533" s="34" t="str">
        <f t="shared" si="521"/>
        <v>Not Determined</v>
      </c>
    </row>
    <row r="5534" spans="1:29" x14ac:dyDescent="0.25">
      <c r="A5534" s="48"/>
      <c r="B5534" s="48"/>
      <c r="C5534" s="44"/>
      <c r="D5534" s="44"/>
      <c r="E5534" s="44"/>
      <c r="F5534" s="44"/>
      <c r="G5534" s="44"/>
      <c r="H5534" s="44"/>
      <c r="I5534" s="44"/>
      <c r="J5534" s="44"/>
      <c r="K5534" s="88"/>
      <c r="L5534" s="50">
        <v>1</v>
      </c>
      <c r="M5534" s="49"/>
      <c r="N5534" s="49"/>
      <c r="O5534" s="49"/>
      <c r="P5534" s="49"/>
      <c r="Q5534" s="49"/>
      <c r="R5534" s="49"/>
      <c r="S5534" s="49"/>
      <c r="X5534" s="33">
        <f t="shared" si="516"/>
        <v>0</v>
      </c>
      <c r="Y5534" s="33">
        <f t="shared" si="517"/>
        <v>0</v>
      </c>
      <c r="Z5534" s="33">
        <f t="shared" si="518"/>
        <v>0</v>
      </c>
      <c r="AA5534" s="34">
        <f t="shared" si="519"/>
        <v>0</v>
      </c>
      <c r="AB5534" s="33">
        <f t="shared" si="520"/>
        <v>0</v>
      </c>
      <c r="AC5534" s="34" t="str">
        <f t="shared" si="521"/>
        <v>Not Determined</v>
      </c>
    </row>
    <row r="5535" spans="1:29" x14ac:dyDescent="0.25">
      <c r="A5535" s="48"/>
      <c r="B5535" s="48"/>
      <c r="C5535" s="44"/>
      <c r="D5535" s="44"/>
      <c r="E5535" s="44"/>
      <c r="F5535" s="44"/>
      <c r="G5535" s="44"/>
      <c r="H5535" s="44"/>
      <c r="I5535" s="44"/>
      <c r="J5535" s="44"/>
      <c r="K5535" s="88"/>
      <c r="L5535" s="50">
        <v>1</v>
      </c>
      <c r="M5535" s="49"/>
      <c r="N5535" s="49"/>
      <c r="O5535" s="49"/>
      <c r="P5535" s="49"/>
      <c r="Q5535" s="49"/>
      <c r="R5535" s="49"/>
      <c r="S5535" s="49"/>
      <c r="X5535" s="33">
        <f t="shared" si="516"/>
        <v>0</v>
      </c>
      <c r="Y5535" s="33">
        <f t="shared" si="517"/>
        <v>0</v>
      </c>
      <c r="Z5535" s="33">
        <f t="shared" si="518"/>
        <v>0</v>
      </c>
      <c r="AA5535" s="34">
        <f t="shared" si="519"/>
        <v>0</v>
      </c>
      <c r="AB5535" s="33">
        <f t="shared" si="520"/>
        <v>0</v>
      </c>
      <c r="AC5535" s="34" t="str">
        <f t="shared" si="521"/>
        <v>Not Determined</v>
      </c>
    </row>
    <row r="5536" spans="1:29" x14ac:dyDescent="0.25">
      <c r="A5536" s="48"/>
      <c r="B5536" s="48"/>
      <c r="C5536" s="44"/>
      <c r="D5536" s="44"/>
      <c r="E5536" s="44"/>
      <c r="F5536" s="44"/>
      <c r="G5536" s="44"/>
      <c r="H5536" s="44"/>
      <c r="I5536" s="44"/>
      <c r="J5536" s="44"/>
      <c r="K5536" s="88"/>
      <c r="L5536" s="50">
        <v>1</v>
      </c>
      <c r="M5536" s="49"/>
      <c r="N5536" s="49"/>
      <c r="O5536" s="49"/>
      <c r="P5536" s="49"/>
      <c r="Q5536" s="49"/>
      <c r="R5536" s="49"/>
      <c r="S5536" s="49"/>
      <c r="X5536" s="33">
        <f t="shared" si="516"/>
        <v>0</v>
      </c>
      <c r="Y5536" s="33">
        <f t="shared" si="517"/>
        <v>0</v>
      </c>
      <c r="Z5536" s="33">
        <f t="shared" si="518"/>
        <v>0</v>
      </c>
      <c r="AA5536" s="34">
        <f t="shared" si="519"/>
        <v>0</v>
      </c>
      <c r="AB5536" s="33">
        <f t="shared" si="520"/>
        <v>0</v>
      </c>
      <c r="AC5536" s="34" t="str">
        <f t="shared" si="521"/>
        <v>Not Determined</v>
      </c>
    </row>
    <row r="5537" spans="1:29" x14ac:dyDescent="0.25">
      <c r="A5537" s="48"/>
      <c r="B5537" s="48"/>
      <c r="C5537" s="44"/>
      <c r="D5537" s="44"/>
      <c r="E5537" s="44"/>
      <c r="F5537" s="44"/>
      <c r="G5537" s="44"/>
      <c r="H5537" s="44"/>
      <c r="I5537" s="44"/>
      <c r="J5537" s="44"/>
      <c r="K5537" s="88"/>
      <c r="L5537" s="50">
        <v>1</v>
      </c>
      <c r="M5537" s="49"/>
      <c r="N5537" s="49"/>
      <c r="O5537" s="49"/>
      <c r="P5537" s="49"/>
      <c r="Q5537" s="49"/>
      <c r="R5537" s="49"/>
      <c r="S5537" s="49"/>
      <c r="X5537" s="33">
        <f t="shared" si="516"/>
        <v>0</v>
      </c>
      <c r="Y5537" s="33">
        <f t="shared" si="517"/>
        <v>0</v>
      </c>
      <c r="Z5537" s="33">
        <f t="shared" si="518"/>
        <v>0</v>
      </c>
      <c r="AA5537" s="34">
        <f t="shared" si="519"/>
        <v>0</v>
      </c>
      <c r="AB5537" s="33">
        <f t="shared" si="520"/>
        <v>0</v>
      </c>
      <c r="AC5537" s="34" t="str">
        <f t="shared" si="521"/>
        <v>Not Determined</v>
      </c>
    </row>
    <row r="5538" spans="1:29" x14ac:dyDescent="0.25">
      <c r="A5538" s="48"/>
      <c r="B5538" s="48"/>
      <c r="C5538" s="44"/>
      <c r="D5538" s="44"/>
      <c r="E5538" s="44"/>
      <c r="F5538" s="44"/>
      <c r="G5538" s="44"/>
      <c r="H5538" s="44"/>
      <c r="I5538" s="44"/>
      <c r="J5538" s="44"/>
      <c r="K5538" s="88"/>
      <c r="L5538" s="50">
        <v>1</v>
      </c>
      <c r="M5538" s="49"/>
      <c r="N5538" s="49"/>
      <c r="O5538" s="49"/>
      <c r="P5538" s="49"/>
      <c r="Q5538" s="49"/>
      <c r="R5538" s="49"/>
      <c r="S5538" s="49"/>
      <c r="X5538" s="33">
        <f t="shared" si="516"/>
        <v>0</v>
      </c>
      <c r="Y5538" s="33">
        <f t="shared" si="517"/>
        <v>0</v>
      </c>
      <c r="Z5538" s="33">
        <f t="shared" si="518"/>
        <v>0</v>
      </c>
      <c r="AA5538" s="34">
        <f t="shared" si="519"/>
        <v>0</v>
      </c>
      <c r="AB5538" s="33">
        <f t="shared" si="520"/>
        <v>0</v>
      </c>
      <c r="AC5538" s="34" t="str">
        <f t="shared" si="521"/>
        <v>Not Determined</v>
      </c>
    </row>
    <row r="5539" spans="1:29" x14ac:dyDescent="0.25">
      <c r="A5539" s="48"/>
      <c r="B5539" s="48"/>
      <c r="C5539" s="44"/>
      <c r="D5539" s="44"/>
      <c r="E5539" s="44"/>
      <c r="F5539" s="44"/>
      <c r="G5539" s="44"/>
      <c r="H5539" s="44"/>
      <c r="I5539" s="44"/>
      <c r="J5539" s="44"/>
      <c r="K5539" s="88"/>
      <c r="L5539" s="50">
        <v>1</v>
      </c>
      <c r="M5539" s="49"/>
      <c r="N5539" s="49"/>
      <c r="O5539" s="49"/>
      <c r="P5539" s="49"/>
      <c r="Q5539" s="49"/>
      <c r="R5539" s="49"/>
      <c r="S5539" s="49"/>
      <c r="X5539" s="33">
        <f t="shared" si="516"/>
        <v>0</v>
      </c>
      <c r="Y5539" s="33">
        <f t="shared" si="517"/>
        <v>0</v>
      </c>
      <c r="Z5539" s="33">
        <f t="shared" si="518"/>
        <v>0</v>
      </c>
      <c r="AA5539" s="34">
        <f t="shared" si="519"/>
        <v>0</v>
      </c>
      <c r="AB5539" s="33">
        <f t="shared" si="520"/>
        <v>0</v>
      </c>
      <c r="AC5539" s="34" t="str">
        <f t="shared" si="521"/>
        <v>Not Determined</v>
      </c>
    </row>
    <row r="5540" spans="1:29" x14ac:dyDescent="0.25">
      <c r="A5540" s="48"/>
      <c r="B5540" s="48"/>
      <c r="C5540" s="44"/>
      <c r="D5540" s="44"/>
      <c r="E5540" s="44"/>
      <c r="F5540" s="44"/>
      <c r="G5540" s="44"/>
      <c r="H5540" s="44"/>
      <c r="I5540" s="44"/>
      <c r="J5540" s="44"/>
      <c r="K5540" s="88"/>
      <c r="L5540" s="50">
        <v>1</v>
      </c>
      <c r="M5540" s="49"/>
      <c r="N5540" s="49"/>
      <c r="O5540" s="49"/>
      <c r="P5540" s="49"/>
      <c r="Q5540" s="49"/>
      <c r="R5540" s="49"/>
      <c r="S5540" s="49"/>
      <c r="X5540" s="33">
        <f t="shared" si="516"/>
        <v>0</v>
      </c>
      <c r="Y5540" s="33">
        <f t="shared" si="517"/>
        <v>0</v>
      </c>
      <c r="Z5540" s="33">
        <f t="shared" si="518"/>
        <v>0</v>
      </c>
      <c r="AA5540" s="34">
        <f t="shared" si="519"/>
        <v>0</v>
      </c>
      <c r="AB5540" s="33">
        <f t="shared" si="520"/>
        <v>0</v>
      </c>
      <c r="AC5540" s="34" t="str">
        <f t="shared" si="521"/>
        <v>Not Determined</v>
      </c>
    </row>
    <row r="5541" spans="1:29" x14ac:dyDescent="0.25">
      <c r="A5541" s="48"/>
      <c r="B5541" s="48"/>
      <c r="C5541" s="44"/>
      <c r="D5541" s="44"/>
      <c r="E5541" s="44"/>
      <c r="F5541" s="44"/>
      <c r="G5541" s="44"/>
      <c r="H5541" s="44"/>
      <c r="I5541" s="44"/>
      <c r="J5541" s="44"/>
      <c r="K5541" s="88"/>
      <c r="L5541" s="50">
        <v>1</v>
      </c>
      <c r="M5541" s="49"/>
      <c r="N5541" s="49"/>
      <c r="O5541" s="49"/>
      <c r="P5541" s="49"/>
      <c r="Q5541" s="49"/>
      <c r="R5541" s="49"/>
      <c r="S5541" s="49"/>
      <c r="X5541" s="33">
        <f t="shared" si="516"/>
        <v>0</v>
      </c>
      <c r="Y5541" s="33">
        <f t="shared" si="517"/>
        <v>0</v>
      </c>
      <c r="Z5541" s="33">
        <f t="shared" si="518"/>
        <v>0</v>
      </c>
      <c r="AA5541" s="34">
        <f t="shared" si="519"/>
        <v>0</v>
      </c>
      <c r="AB5541" s="33">
        <f t="shared" si="520"/>
        <v>0</v>
      </c>
      <c r="AC5541" s="34" t="str">
        <f t="shared" si="521"/>
        <v>Not Determined</v>
      </c>
    </row>
    <row r="5542" spans="1:29" x14ac:dyDescent="0.25">
      <c r="A5542" s="48"/>
      <c r="B5542" s="48"/>
      <c r="C5542" s="44"/>
      <c r="D5542" s="44"/>
      <c r="E5542" s="44"/>
      <c r="F5542" s="44"/>
      <c r="G5542" s="44"/>
      <c r="H5542" s="44"/>
      <c r="I5542" s="44"/>
      <c r="J5542" s="44"/>
      <c r="K5542" s="88"/>
      <c r="L5542" s="50">
        <v>1</v>
      </c>
      <c r="M5542" s="49"/>
      <c r="N5542" s="49"/>
      <c r="O5542" s="49"/>
      <c r="P5542" s="49"/>
      <c r="Q5542" s="49"/>
      <c r="R5542" s="49"/>
      <c r="S5542" s="49"/>
      <c r="X5542" s="33">
        <f t="shared" si="516"/>
        <v>0</v>
      </c>
      <c r="Y5542" s="33">
        <f t="shared" si="517"/>
        <v>0</v>
      </c>
      <c r="Z5542" s="33">
        <f t="shared" si="518"/>
        <v>0</v>
      </c>
      <c r="AA5542" s="34">
        <f t="shared" si="519"/>
        <v>0</v>
      </c>
      <c r="AB5542" s="33">
        <f t="shared" si="520"/>
        <v>0</v>
      </c>
      <c r="AC5542" s="34" t="str">
        <f t="shared" si="521"/>
        <v>Not Determined</v>
      </c>
    </row>
    <row r="5543" spans="1:29" x14ac:dyDescent="0.25">
      <c r="A5543" s="48"/>
      <c r="B5543" s="48"/>
      <c r="C5543" s="44"/>
      <c r="D5543" s="44"/>
      <c r="E5543" s="44"/>
      <c r="F5543" s="44"/>
      <c r="G5543" s="44"/>
      <c r="H5543" s="44"/>
      <c r="I5543" s="44"/>
      <c r="J5543" s="44"/>
      <c r="K5543" s="88"/>
      <c r="L5543" s="50">
        <v>1</v>
      </c>
      <c r="M5543" s="49"/>
      <c r="N5543" s="49"/>
      <c r="O5543" s="49"/>
      <c r="P5543" s="49"/>
      <c r="Q5543" s="49"/>
      <c r="R5543" s="49"/>
      <c r="S5543" s="49"/>
      <c r="X5543" s="33">
        <f t="shared" si="516"/>
        <v>0</v>
      </c>
      <c r="Y5543" s="33">
        <f t="shared" si="517"/>
        <v>0</v>
      </c>
      <c r="Z5543" s="33">
        <f t="shared" si="518"/>
        <v>0</v>
      </c>
      <c r="AA5543" s="34">
        <f t="shared" si="519"/>
        <v>0</v>
      </c>
      <c r="AB5543" s="33">
        <f t="shared" si="520"/>
        <v>0</v>
      </c>
      <c r="AC5543" s="34" t="str">
        <f t="shared" si="521"/>
        <v>Not Determined</v>
      </c>
    </row>
    <row r="5544" spans="1:29" x14ac:dyDescent="0.25">
      <c r="A5544" s="48"/>
      <c r="B5544" s="48"/>
      <c r="C5544" s="44"/>
      <c r="D5544" s="44"/>
      <c r="E5544" s="44"/>
      <c r="F5544" s="44"/>
      <c r="G5544" s="44"/>
      <c r="H5544" s="44"/>
      <c r="I5544" s="44"/>
      <c r="J5544" s="44"/>
      <c r="K5544" s="88"/>
      <c r="L5544" s="50">
        <v>1</v>
      </c>
      <c r="M5544" s="49"/>
      <c r="N5544" s="49"/>
      <c r="O5544" s="49"/>
      <c r="P5544" s="49"/>
      <c r="Q5544" s="49"/>
      <c r="R5544" s="49"/>
      <c r="S5544" s="49"/>
      <c r="X5544" s="33">
        <f t="shared" si="516"/>
        <v>0</v>
      </c>
      <c r="Y5544" s="33">
        <f t="shared" si="517"/>
        <v>0</v>
      </c>
      <c r="Z5544" s="33">
        <f t="shared" si="518"/>
        <v>0</v>
      </c>
      <c r="AA5544" s="34">
        <f t="shared" si="519"/>
        <v>0</v>
      </c>
      <c r="AB5544" s="33">
        <f t="shared" si="520"/>
        <v>0</v>
      </c>
      <c r="AC5544" s="34" t="str">
        <f t="shared" si="521"/>
        <v>Not Determined</v>
      </c>
    </row>
    <row r="5545" spans="1:29" x14ac:dyDescent="0.25">
      <c r="A5545" s="48"/>
      <c r="B5545" s="48"/>
      <c r="C5545" s="44"/>
      <c r="D5545" s="44"/>
      <c r="E5545" s="44"/>
      <c r="F5545" s="44"/>
      <c r="G5545" s="44"/>
      <c r="H5545" s="44"/>
      <c r="I5545" s="44"/>
      <c r="J5545" s="44"/>
      <c r="K5545" s="88"/>
      <c r="L5545" s="50">
        <v>1</v>
      </c>
      <c r="M5545" s="49"/>
      <c r="N5545" s="49"/>
      <c r="O5545" s="49"/>
      <c r="P5545" s="49"/>
      <c r="Q5545" s="49"/>
      <c r="R5545" s="49"/>
      <c r="S5545" s="49"/>
      <c r="X5545" s="33">
        <f t="shared" si="516"/>
        <v>0</v>
      </c>
      <c r="Y5545" s="33">
        <f t="shared" si="517"/>
        <v>0</v>
      </c>
      <c r="Z5545" s="33">
        <f t="shared" si="518"/>
        <v>0</v>
      </c>
      <c r="AA5545" s="34">
        <f t="shared" si="519"/>
        <v>0</v>
      </c>
      <c r="AB5545" s="33">
        <f t="shared" si="520"/>
        <v>0</v>
      </c>
      <c r="AC5545" s="34" t="str">
        <f t="shared" si="521"/>
        <v>Not Determined</v>
      </c>
    </row>
    <row r="5546" spans="1:29" x14ac:dyDescent="0.25">
      <c r="A5546" s="48"/>
      <c r="B5546" s="48"/>
      <c r="C5546" s="44"/>
      <c r="D5546" s="44"/>
      <c r="E5546" s="44"/>
      <c r="F5546" s="44"/>
      <c r="G5546" s="44"/>
      <c r="H5546" s="44"/>
      <c r="I5546" s="44"/>
      <c r="J5546" s="44"/>
      <c r="K5546" s="88"/>
      <c r="L5546" s="50">
        <v>1</v>
      </c>
      <c r="M5546" s="49"/>
      <c r="N5546" s="49"/>
      <c r="O5546" s="49"/>
      <c r="P5546" s="49"/>
      <c r="Q5546" s="49"/>
      <c r="R5546" s="49"/>
      <c r="S5546" s="49"/>
      <c r="X5546" s="33">
        <f t="shared" si="516"/>
        <v>0</v>
      </c>
      <c r="Y5546" s="33">
        <f t="shared" si="517"/>
        <v>0</v>
      </c>
      <c r="Z5546" s="33">
        <f t="shared" si="518"/>
        <v>0</v>
      </c>
      <c r="AA5546" s="34">
        <f t="shared" si="519"/>
        <v>0</v>
      </c>
      <c r="AB5546" s="33">
        <f t="shared" si="520"/>
        <v>0</v>
      </c>
      <c r="AC5546" s="34" t="str">
        <f t="shared" si="521"/>
        <v>Not Determined</v>
      </c>
    </row>
    <row r="5547" spans="1:29" x14ac:dyDescent="0.25">
      <c r="A5547" s="48"/>
      <c r="B5547" s="48"/>
      <c r="C5547" s="44"/>
      <c r="D5547" s="44"/>
      <c r="E5547" s="44"/>
      <c r="F5547" s="44"/>
      <c r="G5547" s="44"/>
      <c r="H5547" s="44"/>
      <c r="I5547" s="44"/>
      <c r="J5547" s="44"/>
      <c r="K5547" s="88"/>
      <c r="L5547" s="50">
        <v>1</v>
      </c>
      <c r="M5547" s="49"/>
      <c r="N5547" s="49"/>
      <c r="O5547" s="49"/>
      <c r="P5547" s="49"/>
      <c r="Q5547" s="49"/>
      <c r="R5547" s="49"/>
      <c r="S5547" s="49"/>
      <c r="X5547" s="33">
        <f t="shared" si="516"/>
        <v>0</v>
      </c>
      <c r="Y5547" s="33">
        <f t="shared" si="517"/>
        <v>0</v>
      </c>
      <c r="Z5547" s="33">
        <f t="shared" si="518"/>
        <v>0</v>
      </c>
      <c r="AA5547" s="34">
        <f t="shared" si="519"/>
        <v>0</v>
      </c>
      <c r="AB5547" s="33">
        <f t="shared" si="520"/>
        <v>0</v>
      </c>
      <c r="AC5547" s="34" t="str">
        <f t="shared" si="521"/>
        <v>Not Determined</v>
      </c>
    </row>
    <row r="5548" spans="1:29" x14ac:dyDescent="0.25">
      <c r="A5548" s="48"/>
      <c r="B5548" s="48"/>
      <c r="C5548" s="44"/>
      <c r="D5548" s="44"/>
      <c r="E5548" s="44"/>
      <c r="F5548" s="44"/>
      <c r="G5548" s="44"/>
      <c r="H5548" s="44"/>
      <c r="I5548" s="44"/>
      <c r="J5548" s="44"/>
      <c r="K5548" s="88"/>
      <c r="L5548" s="50">
        <v>1</v>
      </c>
      <c r="M5548" s="49"/>
      <c r="N5548" s="49"/>
      <c r="O5548" s="49"/>
      <c r="P5548" s="49"/>
      <c r="Q5548" s="49"/>
      <c r="R5548" s="49"/>
      <c r="S5548" s="49"/>
      <c r="X5548" s="33">
        <f t="shared" si="516"/>
        <v>0</v>
      </c>
      <c r="Y5548" s="33">
        <f t="shared" si="517"/>
        <v>0</v>
      </c>
      <c r="Z5548" s="33">
        <f t="shared" si="518"/>
        <v>0</v>
      </c>
      <c r="AA5548" s="34">
        <f t="shared" si="519"/>
        <v>0</v>
      </c>
      <c r="AB5548" s="33">
        <f t="shared" si="520"/>
        <v>0</v>
      </c>
      <c r="AC5548" s="34" t="str">
        <f t="shared" si="521"/>
        <v>Not Determined</v>
      </c>
    </row>
    <row r="5549" spans="1:29" x14ac:dyDescent="0.25">
      <c r="A5549" s="48"/>
      <c r="B5549" s="48"/>
      <c r="C5549" s="44"/>
      <c r="D5549" s="44"/>
      <c r="E5549" s="44"/>
      <c r="F5549" s="44"/>
      <c r="G5549" s="44"/>
      <c r="H5549" s="44"/>
      <c r="I5549" s="44"/>
      <c r="J5549" s="44"/>
      <c r="K5549" s="88"/>
      <c r="L5549" s="50">
        <v>1</v>
      </c>
      <c r="M5549" s="49"/>
      <c r="N5549" s="49"/>
      <c r="O5549" s="49"/>
      <c r="P5549" s="49"/>
      <c r="Q5549" s="49"/>
      <c r="R5549" s="49"/>
      <c r="S5549" s="49"/>
      <c r="X5549" s="33">
        <f t="shared" si="516"/>
        <v>0</v>
      </c>
      <c r="Y5549" s="33">
        <f t="shared" si="517"/>
        <v>0</v>
      </c>
      <c r="Z5549" s="33">
        <f t="shared" si="518"/>
        <v>0</v>
      </c>
      <c r="AA5549" s="34">
        <f t="shared" si="519"/>
        <v>0</v>
      </c>
      <c r="AB5549" s="33">
        <f t="shared" si="520"/>
        <v>0</v>
      </c>
      <c r="AC5549" s="34" t="str">
        <f t="shared" si="521"/>
        <v>Not Determined</v>
      </c>
    </row>
    <row r="5550" spans="1:29" x14ac:dyDescent="0.25">
      <c r="A5550" s="48"/>
      <c r="B5550" s="48"/>
      <c r="C5550" s="44"/>
      <c r="D5550" s="44"/>
      <c r="E5550" s="44"/>
      <c r="F5550" s="44"/>
      <c r="G5550" s="44"/>
      <c r="H5550" s="44"/>
      <c r="I5550" s="44"/>
      <c r="J5550" s="44"/>
      <c r="K5550" s="88"/>
      <c r="L5550" s="50">
        <v>1</v>
      </c>
      <c r="M5550" s="49"/>
      <c r="N5550" s="49"/>
      <c r="O5550" s="49"/>
      <c r="P5550" s="49"/>
      <c r="Q5550" s="49"/>
      <c r="R5550" s="49"/>
      <c r="S5550" s="49"/>
      <c r="X5550" s="33">
        <f t="shared" si="516"/>
        <v>0</v>
      </c>
      <c r="Y5550" s="33">
        <f t="shared" si="517"/>
        <v>0</v>
      </c>
      <c r="Z5550" s="33">
        <f t="shared" si="518"/>
        <v>0</v>
      </c>
      <c r="AA5550" s="34">
        <f t="shared" si="519"/>
        <v>0</v>
      </c>
      <c r="AB5550" s="33">
        <f t="shared" si="520"/>
        <v>0</v>
      </c>
      <c r="AC5550" s="34" t="str">
        <f t="shared" si="521"/>
        <v>Not Determined</v>
      </c>
    </row>
    <row r="5551" spans="1:29" x14ac:dyDescent="0.25">
      <c r="A5551" s="48"/>
      <c r="B5551" s="48"/>
      <c r="C5551" s="44"/>
      <c r="D5551" s="44"/>
      <c r="E5551" s="44"/>
      <c r="F5551" s="44"/>
      <c r="G5551" s="44"/>
      <c r="H5551" s="44"/>
      <c r="I5551" s="44"/>
      <c r="J5551" s="44"/>
      <c r="K5551" s="88"/>
      <c r="L5551" s="50">
        <v>1</v>
      </c>
      <c r="M5551" s="49"/>
      <c r="N5551" s="49"/>
      <c r="O5551" s="49"/>
      <c r="P5551" s="49"/>
      <c r="Q5551" s="49"/>
      <c r="R5551" s="49"/>
      <c r="S5551" s="49"/>
      <c r="X5551" s="33">
        <f t="shared" si="516"/>
        <v>0</v>
      </c>
      <c r="Y5551" s="33">
        <f t="shared" si="517"/>
        <v>0</v>
      </c>
      <c r="Z5551" s="33">
        <f t="shared" si="518"/>
        <v>0</v>
      </c>
      <c r="AA5551" s="34">
        <f t="shared" si="519"/>
        <v>0</v>
      </c>
      <c r="AB5551" s="33">
        <f t="shared" si="520"/>
        <v>0</v>
      </c>
      <c r="AC5551" s="34" t="str">
        <f t="shared" si="521"/>
        <v>Not Determined</v>
      </c>
    </row>
    <row r="5552" spans="1:29" x14ac:dyDescent="0.25">
      <c r="A5552" s="48"/>
      <c r="B5552" s="48"/>
      <c r="C5552" s="44"/>
      <c r="D5552" s="44"/>
      <c r="E5552" s="44"/>
      <c r="F5552" s="44"/>
      <c r="G5552" s="44"/>
      <c r="H5552" s="44"/>
      <c r="I5552" s="44"/>
      <c r="J5552" s="44"/>
      <c r="K5552" s="88"/>
      <c r="L5552" s="50">
        <v>1</v>
      </c>
      <c r="M5552" s="49"/>
      <c r="N5552" s="49"/>
      <c r="O5552" s="49"/>
      <c r="P5552" s="49"/>
      <c r="Q5552" s="49"/>
      <c r="R5552" s="49"/>
      <c r="S5552" s="49"/>
      <c r="X5552" s="33">
        <f t="shared" si="516"/>
        <v>0</v>
      </c>
      <c r="Y5552" s="33">
        <f t="shared" si="517"/>
        <v>0</v>
      </c>
      <c r="Z5552" s="33">
        <f t="shared" si="518"/>
        <v>0</v>
      </c>
      <c r="AA5552" s="34">
        <f t="shared" si="519"/>
        <v>0</v>
      </c>
      <c r="AB5552" s="33">
        <f t="shared" si="520"/>
        <v>0</v>
      </c>
      <c r="AC5552" s="34" t="str">
        <f t="shared" si="521"/>
        <v>Not Determined</v>
      </c>
    </row>
    <row r="5553" spans="1:29" x14ac:dyDescent="0.25">
      <c r="A5553" s="48"/>
      <c r="B5553" s="48"/>
      <c r="C5553" s="44"/>
      <c r="D5553" s="44"/>
      <c r="E5553" s="44"/>
      <c r="F5553" s="44"/>
      <c r="G5553" s="44"/>
      <c r="H5553" s="44"/>
      <c r="I5553" s="44"/>
      <c r="J5553" s="44"/>
      <c r="K5553" s="88"/>
      <c r="L5553" s="50">
        <v>1</v>
      </c>
      <c r="M5553" s="49"/>
      <c r="N5553" s="49"/>
      <c r="O5553" s="49"/>
      <c r="P5553" s="49"/>
      <c r="Q5553" s="49"/>
      <c r="R5553" s="49"/>
      <c r="S5553" s="49"/>
      <c r="X5553" s="33">
        <f t="shared" si="516"/>
        <v>0</v>
      </c>
      <c r="Y5553" s="33">
        <f t="shared" si="517"/>
        <v>0</v>
      </c>
      <c r="Z5553" s="33">
        <f t="shared" si="518"/>
        <v>0</v>
      </c>
      <c r="AA5553" s="34">
        <f t="shared" si="519"/>
        <v>0</v>
      </c>
      <c r="AB5553" s="33">
        <f t="shared" si="520"/>
        <v>0</v>
      </c>
      <c r="AC5553" s="34" t="str">
        <f t="shared" si="521"/>
        <v>Not Determined</v>
      </c>
    </row>
    <row r="5554" spans="1:29" x14ac:dyDescent="0.25">
      <c r="A5554" s="48"/>
      <c r="B5554" s="48"/>
      <c r="C5554" s="44"/>
      <c r="D5554" s="44"/>
      <c r="E5554" s="44"/>
      <c r="F5554" s="44"/>
      <c r="G5554" s="44"/>
      <c r="H5554" s="44"/>
      <c r="I5554" s="44"/>
      <c r="J5554" s="44"/>
      <c r="K5554" s="88"/>
      <c r="L5554" s="50">
        <v>1</v>
      </c>
      <c r="M5554" s="49"/>
      <c r="N5554" s="49"/>
      <c r="O5554" s="49"/>
      <c r="P5554" s="49"/>
      <c r="Q5554" s="49"/>
      <c r="R5554" s="49"/>
      <c r="S5554" s="49"/>
      <c r="X5554" s="33">
        <f t="shared" si="516"/>
        <v>0</v>
      </c>
      <c r="Y5554" s="33">
        <f t="shared" si="517"/>
        <v>0</v>
      </c>
      <c r="Z5554" s="33">
        <f t="shared" si="518"/>
        <v>0</v>
      </c>
      <c r="AA5554" s="34">
        <f t="shared" si="519"/>
        <v>0</v>
      </c>
      <c r="AB5554" s="33">
        <f t="shared" si="520"/>
        <v>0</v>
      </c>
      <c r="AC5554" s="34" t="str">
        <f t="shared" si="521"/>
        <v>Not Determined</v>
      </c>
    </row>
    <row r="5555" spans="1:29" x14ac:dyDescent="0.25">
      <c r="A5555" s="48"/>
      <c r="B5555" s="48"/>
      <c r="C5555" s="44"/>
      <c r="D5555" s="44"/>
      <c r="E5555" s="44"/>
      <c r="F5555" s="44"/>
      <c r="G5555" s="44"/>
      <c r="H5555" s="44"/>
      <c r="I5555" s="44"/>
      <c r="J5555" s="44"/>
      <c r="K5555" s="88"/>
      <c r="L5555" s="50">
        <v>1</v>
      </c>
      <c r="M5555" s="49"/>
      <c r="N5555" s="49"/>
      <c r="O5555" s="49"/>
      <c r="P5555" s="49"/>
      <c r="Q5555" s="49"/>
      <c r="R5555" s="49"/>
      <c r="S5555" s="49"/>
      <c r="X5555" s="33">
        <f t="shared" si="516"/>
        <v>0</v>
      </c>
      <c r="Y5555" s="33">
        <f t="shared" si="517"/>
        <v>0</v>
      </c>
      <c r="Z5555" s="33">
        <f t="shared" si="518"/>
        <v>0</v>
      </c>
      <c r="AA5555" s="34">
        <f t="shared" si="519"/>
        <v>0</v>
      </c>
      <c r="AB5555" s="33">
        <f t="shared" si="520"/>
        <v>0</v>
      </c>
      <c r="AC5555" s="34" t="str">
        <f t="shared" si="521"/>
        <v>Not Determined</v>
      </c>
    </row>
    <row r="5556" spans="1:29" x14ac:dyDescent="0.25">
      <c r="A5556" s="48"/>
      <c r="B5556" s="48"/>
      <c r="C5556" s="44"/>
      <c r="D5556" s="44"/>
      <c r="E5556" s="44"/>
      <c r="F5556" s="44"/>
      <c r="G5556" s="44"/>
      <c r="H5556" s="44"/>
      <c r="I5556" s="44"/>
      <c r="J5556" s="44"/>
      <c r="K5556" s="88"/>
      <c r="L5556" s="50">
        <v>1</v>
      </c>
      <c r="M5556" s="49"/>
      <c r="N5556" s="49"/>
      <c r="O5556" s="49"/>
      <c r="P5556" s="49"/>
      <c r="Q5556" s="49"/>
      <c r="R5556" s="49"/>
      <c r="S5556" s="49"/>
      <c r="X5556" s="33">
        <f t="shared" si="516"/>
        <v>0</v>
      </c>
      <c r="Y5556" s="33">
        <f t="shared" si="517"/>
        <v>0</v>
      </c>
      <c r="Z5556" s="33">
        <f t="shared" si="518"/>
        <v>0</v>
      </c>
      <c r="AA5556" s="34">
        <f t="shared" si="519"/>
        <v>0</v>
      </c>
      <c r="AB5556" s="33">
        <f t="shared" si="520"/>
        <v>0</v>
      </c>
      <c r="AC5556" s="34" t="str">
        <f t="shared" si="521"/>
        <v>Not Determined</v>
      </c>
    </row>
    <row r="5557" spans="1:29" x14ac:dyDescent="0.25">
      <c r="A5557" s="48"/>
      <c r="B5557" s="48"/>
      <c r="C5557" s="44"/>
      <c r="D5557" s="44"/>
      <c r="E5557" s="44"/>
      <c r="F5557" s="44"/>
      <c r="G5557" s="44"/>
      <c r="H5557" s="44"/>
      <c r="I5557" s="44"/>
      <c r="J5557" s="44"/>
      <c r="K5557" s="88"/>
      <c r="L5557" s="50">
        <v>1</v>
      </c>
      <c r="M5557" s="49"/>
      <c r="N5557" s="49"/>
      <c r="O5557" s="49"/>
      <c r="P5557" s="49"/>
      <c r="Q5557" s="49"/>
      <c r="R5557" s="49"/>
      <c r="S5557" s="49"/>
      <c r="X5557" s="33">
        <f t="shared" si="516"/>
        <v>0</v>
      </c>
      <c r="Y5557" s="33">
        <f t="shared" si="517"/>
        <v>0</v>
      </c>
      <c r="Z5557" s="33">
        <f t="shared" si="518"/>
        <v>0</v>
      </c>
      <c r="AA5557" s="34">
        <f t="shared" si="519"/>
        <v>0</v>
      </c>
      <c r="AB5557" s="33">
        <f t="shared" si="520"/>
        <v>0</v>
      </c>
      <c r="AC5557" s="34" t="str">
        <f t="shared" si="521"/>
        <v>Not Determined</v>
      </c>
    </row>
    <row r="5558" spans="1:29" x14ac:dyDescent="0.25">
      <c r="A5558" s="48"/>
      <c r="B5558" s="48"/>
      <c r="C5558" s="44"/>
      <c r="D5558" s="44"/>
      <c r="E5558" s="44"/>
      <c r="F5558" s="44"/>
      <c r="G5558" s="44"/>
      <c r="H5558" s="44"/>
      <c r="I5558" s="44"/>
      <c r="J5558" s="44"/>
      <c r="K5558" s="88"/>
      <c r="L5558" s="50">
        <v>1</v>
      </c>
      <c r="M5558" s="49"/>
      <c r="N5558" s="49"/>
      <c r="O5558" s="49"/>
      <c r="P5558" s="49"/>
      <c r="Q5558" s="49"/>
      <c r="R5558" s="49"/>
      <c r="S5558" s="49"/>
      <c r="X5558" s="33">
        <f t="shared" si="516"/>
        <v>0</v>
      </c>
      <c r="Y5558" s="33">
        <f t="shared" si="517"/>
        <v>0</v>
      </c>
      <c r="Z5558" s="33">
        <f t="shared" si="518"/>
        <v>0</v>
      </c>
      <c r="AA5558" s="34">
        <f t="shared" si="519"/>
        <v>0</v>
      </c>
      <c r="AB5558" s="33">
        <f t="shared" si="520"/>
        <v>0</v>
      </c>
      <c r="AC5558" s="34" t="str">
        <f t="shared" si="521"/>
        <v>Not Determined</v>
      </c>
    </row>
    <row r="5559" spans="1:29" x14ac:dyDescent="0.25">
      <c r="A5559" s="48"/>
      <c r="B5559" s="48"/>
      <c r="C5559" s="44"/>
      <c r="D5559" s="44"/>
      <c r="E5559" s="44"/>
      <c r="F5559" s="44"/>
      <c r="G5559" s="44"/>
      <c r="H5559" s="44"/>
      <c r="I5559" s="44"/>
      <c r="J5559" s="44"/>
      <c r="K5559" s="88"/>
      <c r="L5559" s="50">
        <v>1</v>
      </c>
      <c r="M5559" s="49"/>
      <c r="N5559" s="49"/>
      <c r="O5559" s="49"/>
      <c r="P5559" s="49"/>
      <c r="Q5559" s="49"/>
      <c r="R5559" s="49"/>
      <c r="S5559" s="49"/>
      <c r="X5559" s="33">
        <f t="shared" si="516"/>
        <v>0</v>
      </c>
      <c r="Y5559" s="33">
        <f t="shared" si="517"/>
        <v>0</v>
      </c>
      <c r="Z5559" s="33">
        <f t="shared" si="518"/>
        <v>0</v>
      </c>
      <c r="AA5559" s="34">
        <f t="shared" si="519"/>
        <v>0</v>
      </c>
      <c r="AB5559" s="33">
        <f t="shared" si="520"/>
        <v>0</v>
      </c>
      <c r="AC5559" s="34" t="str">
        <f t="shared" si="521"/>
        <v>Not Determined</v>
      </c>
    </row>
    <row r="5560" spans="1:29" x14ac:dyDescent="0.25">
      <c r="A5560" s="48"/>
      <c r="B5560" s="48"/>
      <c r="C5560" s="44"/>
      <c r="D5560" s="44"/>
      <c r="E5560" s="44"/>
      <c r="F5560" s="44"/>
      <c r="G5560" s="44"/>
      <c r="H5560" s="44"/>
      <c r="I5560" s="44"/>
      <c r="J5560" s="44"/>
      <c r="K5560" s="88"/>
      <c r="L5560" s="50">
        <v>1</v>
      </c>
      <c r="M5560" s="49"/>
      <c r="N5560" s="49"/>
      <c r="O5560" s="49"/>
      <c r="P5560" s="49"/>
      <c r="Q5560" s="49"/>
      <c r="R5560" s="49"/>
      <c r="S5560" s="49"/>
      <c r="X5560" s="33">
        <f t="shared" si="516"/>
        <v>0</v>
      </c>
      <c r="Y5560" s="33">
        <f t="shared" si="517"/>
        <v>0</v>
      </c>
      <c r="Z5560" s="33">
        <f t="shared" si="518"/>
        <v>0</v>
      </c>
      <c r="AA5560" s="34">
        <f t="shared" si="519"/>
        <v>0</v>
      </c>
      <c r="AB5560" s="33">
        <f t="shared" si="520"/>
        <v>0</v>
      </c>
      <c r="AC5560" s="34" t="str">
        <f t="shared" si="521"/>
        <v>Not Determined</v>
      </c>
    </row>
    <row r="5561" spans="1:29" x14ac:dyDescent="0.25">
      <c r="A5561" s="48"/>
      <c r="B5561" s="48"/>
      <c r="C5561" s="44"/>
      <c r="D5561" s="44"/>
      <c r="E5561" s="44"/>
      <c r="F5561" s="44"/>
      <c r="G5561" s="44"/>
      <c r="H5561" s="44"/>
      <c r="I5561" s="44"/>
      <c r="J5561" s="44"/>
      <c r="K5561" s="88"/>
      <c r="L5561" s="50">
        <v>1</v>
      </c>
      <c r="M5561" s="49"/>
      <c r="N5561" s="49"/>
      <c r="O5561" s="49"/>
      <c r="P5561" s="49"/>
      <c r="Q5561" s="49"/>
      <c r="R5561" s="49"/>
      <c r="S5561" s="49"/>
      <c r="X5561" s="33">
        <f t="shared" si="516"/>
        <v>0</v>
      </c>
      <c r="Y5561" s="33">
        <f t="shared" si="517"/>
        <v>0</v>
      </c>
      <c r="Z5561" s="33">
        <f t="shared" si="518"/>
        <v>0</v>
      </c>
      <c r="AA5561" s="34">
        <f t="shared" si="519"/>
        <v>0</v>
      </c>
      <c r="AB5561" s="33">
        <f t="shared" si="520"/>
        <v>0</v>
      </c>
      <c r="AC5561" s="34" t="str">
        <f t="shared" si="521"/>
        <v>Not Determined</v>
      </c>
    </row>
    <row r="5562" spans="1:29" x14ac:dyDescent="0.25">
      <c r="A5562" s="48"/>
      <c r="B5562" s="48"/>
      <c r="C5562" s="44"/>
      <c r="D5562" s="44"/>
      <c r="E5562" s="44"/>
      <c r="F5562" s="44"/>
      <c r="G5562" s="44"/>
      <c r="H5562" s="44"/>
      <c r="I5562" s="44"/>
      <c r="J5562" s="44"/>
      <c r="K5562" s="88"/>
      <c r="L5562" s="50">
        <v>1</v>
      </c>
      <c r="M5562" s="49"/>
      <c r="N5562" s="49"/>
      <c r="O5562" s="49"/>
      <c r="P5562" s="49"/>
      <c r="Q5562" s="49"/>
      <c r="R5562" s="49"/>
      <c r="S5562" s="49"/>
      <c r="X5562" s="33">
        <f t="shared" si="516"/>
        <v>0</v>
      </c>
      <c r="Y5562" s="33">
        <f t="shared" si="517"/>
        <v>0</v>
      </c>
      <c r="Z5562" s="33">
        <f t="shared" si="518"/>
        <v>0</v>
      </c>
      <c r="AA5562" s="34">
        <f t="shared" si="519"/>
        <v>0</v>
      </c>
      <c r="AB5562" s="33">
        <f t="shared" si="520"/>
        <v>0</v>
      </c>
      <c r="AC5562" s="34" t="str">
        <f t="shared" si="521"/>
        <v>Not Determined</v>
      </c>
    </row>
    <row r="5563" spans="1:29" x14ac:dyDescent="0.25">
      <c r="A5563" s="48"/>
      <c r="B5563" s="48"/>
      <c r="C5563" s="44"/>
      <c r="D5563" s="44"/>
      <c r="E5563" s="44"/>
      <c r="F5563" s="44"/>
      <c r="G5563" s="44"/>
      <c r="H5563" s="44"/>
      <c r="I5563" s="44"/>
      <c r="J5563" s="44"/>
      <c r="K5563" s="88"/>
      <c r="L5563" s="50">
        <v>1</v>
      </c>
      <c r="M5563" s="49"/>
      <c r="N5563" s="49"/>
      <c r="O5563" s="49"/>
      <c r="P5563" s="49"/>
      <c r="Q5563" s="49"/>
      <c r="R5563" s="49"/>
      <c r="S5563" s="49"/>
      <c r="X5563" s="33">
        <f t="shared" si="516"/>
        <v>0</v>
      </c>
      <c r="Y5563" s="33">
        <f t="shared" si="517"/>
        <v>0</v>
      </c>
      <c r="Z5563" s="33">
        <f t="shared" si="518"/>
        <v>0</v>
      </c>
      <c r="AA5563" s="34">
        <f t="shared" si="519"/>
        <v>0</v>
      </c>
      <c r="AB5563" s="33">
        <f t="shared" si="520"/>
        <v>0</v>
      </c>
      <c r="AC5563" s="34" t="str">
        <f t="shared" si="521"/>
        <v>Not Determined</v>
      </c>
    </row>
    <row r="5564" spans="1:29" x14ac:dyDescent="0.25">
      <c r="A5564" s="48"/>
      <c r="B5564" s="48"/>
      <c r="C5564" s="44"/>
      <c r="D5564" s="44"/>
      <c r="E5564" s="44"/>
      <c r="F5564" s="44"/>
      <c r="G5564" s="44"/>
      <c r="H5564" s="44"/>
      <c r="I5564" s="44"/>
      <c r="J5564" s="44"/>
      <c r="K5564" s="88"/>
      <c r="L5564" s="50">
        <v>1</v>
      </c>
      <c r="M5564" s="49"/>
      <c r="N5564" s="49"/>
      <c r="O5564" s="49"/>
      <c r="P5564" s="49"/>
      <c r="Q5564" s="49"/>
      <c r="R5564" s="49"/>
      <c r="S5564" s="49"/>
      <c r="X5564" s="33">
        <f t="shared" si="516"/>
        <v>0</v>
      </c>
      <c r="Y5564" s="33">
        <f t="shared" si="517"/>
        <v>0</v>
      </c>
      <c r="Z5564" s="33">
        <f t="shared" si="518"/>
        <v>0</v>
      </c>
      <c r="AA5564" s="34">
        <f t="shared" si="519"/>
        <v>0</v>
      </c>
      <c r="AB5564" s="33">
        <f t="shared" si="520"/>
        <v>0</v>
      </c>
      <c r="AC5564" s="34" t="str">
        <f t="shared" si="521"/>
        <v>Not Determined</v>
      </c>
    </row>
    <row r="5565" spans="1:29" x14ac:dyDescent="0.25">
      <c r="A5565" s="48"/>
      <c r="B5565" s="48"/>
      <c r="C5565" s="44"/>
      <c r="D5565" s="44"/>
      <c r="E5565" s="44"/>
      <c r="F5565" s="44"/>
      <c r="G5565" s="44"/>
      <c r="H5565" s="44"/>
      <c r="I5565" s="44"/>
      <c r="J5565" s="44"/>
      <c r="K5565" s="88"/>
      <c r="L5565" s="50">
        <v>1</v>
      </c>
      <c r="M5565" s="49"/>
      <c r="N5565" s="49"/>
      <c r="O5565" s="49"/>
      <c r="P5565" s="49"/>
      <c r="Q5565" s="49"/>
      <c r="R5565" s="49"/>
      <c r="S5565" s="49"/>
      <c r="X5565" s="33">
        <f t="shared" si="516"/>
        <v>0</v>
      </c>
      <c r="Y5565" s="33">
        <f t="shared" si="517"/>
        <v>0</v>
      </c>
      <c r="Z5565" s="33">
        <f t="shared" si="518"/>
        <v>0</v>
      </c>
      <c r="AA5565" s="34">
        <f t="shared" si="519"/>
        <v>0</v>
      </c>
      <c r="AB5565" s="33">
        <f t="shared" si="520"/>
        <v>0</v>
      </c>
      <c r="AC5565" s="34" t="str">
        <f t="shared" si="521"/>
        <v>Not Determined</v>
      </c>
    </row>
    <row r="5566" spans="1:29" x14ac:dyDescent="0.25">
      <c r="A5566" s="48"/>
      <c r="B5566" s="48"/>
      <c r="C5566" s="44"/>
      <c r="D5566" s="44"/>
      <c r="E5566" s="44"/>
      <c r="F5566" s="44"/>
      <c r="G5566" s="44"/>
      <c r="H5566" s="44"/>
      <c r="I5566" s="44"/>
      <c r="J5566" s="44"/>
      <c r="K5566" s="88"/>
      <c r="L5566" s="50">
        <v>1</v>
      </c>
      <c r="M5566" s="49"/>
      <c r="N5566" s="49"/>
      <c r="O5566" s="49"/>
      <c r="P5566" s="49"/>
      <c r="Q5566" s="49"/>
      <c r="R5566" s="49"/>
      <c r="S5566" s="49"/>
      <c r="X5566" s="33">
        <f t="shared" si="516"/>
        <v>0</v>
      </c>
      <c r="Y5566" s="33">
        <f t="shared" si="517"/>
        <v>0</v>
      </c>
      <c r="Z5566" s="33">
        <f t="shared" si="518"/>
        <v>0</v>
      </c>
      <c r="AA5566" s="34">
        <f t="shared" si="519"/>
        <v>0</v>
      </c>
      <c r="AB5566" s="33">
        <f t="shared" si="520"/>
        <v>0</v>
      </c>
      <c r="AC5566" s="34" t="str">
        <f t="shared" si="521"/>
        <v>Not Determined</v>
      </c>
    </row>
    <row r="5567" spans="1:29" x14ac:dyDescent="0.25">
      <c r="A5567" s="48"/>
      <c r="B5567" s="48"/>
      <c r="C5567" s="44"/>
      <c r="D5567" s="44"/>
      <c r="E5567" s="44"/>
      <c r="F5567" s="44"/>
      <c r="G5567" s="44"/>
      <c r="H5567" s="44"/>
      <c r="I5567" s="44"/>
      <c r="J5567" s="44"/>
      <c r="K5567" s="88"/>
      <c r="L5567" s="50">
        <v>1</v>
      </c>
      <c r="M5567" s="49"/>
      <c r="N5567" s="49"/>
      <c r="O5567" s="49"/>
      <c r="P5567" s="49"/>
      <c r="Q5567" s="49"/>
      <c r="R5567" s="49"/>
      <c r="S5567" s="49"/>
      <c r="X5567" s="33">
        <f t="shared" si="516"/>
        <v>0</v>
      </c>
      <c r="Y5567" s="33">
        <f t="shared" si="517"/>
        <v>0</v>
      </c>
      <c r="Z5567" s="33">
        <f t="shared" si="518"/>
        <v>0</v>
      </c>
      <c r="AA5567" s="34">
        <f t="shared" si="519"/>
        <v>0</v>
      </c>
      <c r="AB5567" s="33">
        <f t="shared" si="520"/>
        <v>0</v>
      </c>
      <c r="AC5567" s="34" t="str">
        <f t="shared" si="521"/>
        <v>Not Determined</v>
      </c>
    </row>
    <row r="5568" spans="1:29" x14ac:dyDescent="0.25">
      <c r="A5568" s="48"/>
      <c r="B5568" s="48"/>
      <c r="C5568" s="44"/>
      <c r="D5568" s="44"/>
      <c r="E5568" s="44"/>
      <c r="F5568" s="44"/>
      <c r="G5568" s="44"/>
      <c r="H5568" s="44"/>
      <c r="I5568" s="44"/>
      <c r="J5568" s="44"/>
      <c r="K5568" s="88"/>
      <c r="L5568" s="50">
        <v>1</v>
      </c>
      <c r="M5568" s="49"/>
      <c r="N5568" s="49"/>
      <c r="O5568" s="49"/>
      <c r="P5568" s="49"/>
      <c r="Q5568" s="49"/>
      <c r="R5568" s="49"/>
      <c r="S5568" s="49"/>
      <c r="X5568" s="33">
        <f t="shared" si="516"/>
        <v>0</v>
      </c>
      <c r="Y5568" s="33">
        <f t="shared" si="517"/>
        <v>0</v>
      </c>
      <c r="Z5568" s="33">
        <f t="shared" si="518"/>
        <v>0</v>
      </c>
      <c r="AA5568" s="34">
        <f t="shared" si="519"/>
        <v>0</v>
      </c>
      <c r="AB5568" s="33">
        <f t="shared" si="520"/>
        <v>0</v>
      </c>
      <c r="AC5568" s="34" t="str">
        <f t="shared" si="521"/>
        <v>Not Determined</v>
      </c>
    </row>
    <row r="5569" spans="1:29" x14ac:dyDescent="0.25">
      <c r="A5569" s="48"/>
      <c r="B5569" s="48"/>
      <c r="C5569" s="44"/>
      <c r="D5569" s="44"/>
      <c r="E5569" s="44"/>
      <c r="F5569" s="44"/>
      <c r="G5569" s="44"/>
      <c r="H5569" s="44"/>
      <c r="I5569" s="44"/>
      <c r="J5569" s="44"/>
      <c r="K5569" s="88"/>
      <c r="L5569" s="50">
        <v>1</v>
      </c>
      <c r="M5569" s="49"/>
      <c r="N5569" s="49"/>
      <c r="O5569" s="49"/>
      <c r="P5569" s="49"/>
      <c r="Q5569" s="49"/>
      <c r="R5569" s="49"/>
      <c r="S5569" s="49"/>
      <c r="X5569" s="33">
        <f t="shared" si="516"/>
        <v>0</v>
      </c>
      <c r="Y5569" s="33">
        <f t="shared" si="517"/>
        <v>0</v>
      </c>
      <c r="Z5569" s="33">
        <f t="shared" si="518"/>
        <v>0</v>
      </c>
      <c r="AA5569" s="34">
        <f t="shared" si="519"/>
        <v>0</v>
      </c>
      <c r="AB5569" s="33">
        <f t="shared" si="520"/>
        <v>0</v>
      </c>
      <c r="AC5569" s="34" t="str">
        <f t="shared" si="521"/>
        <v>Not Determined</v>
      </c>
    </row>
    <row r="5570" spans="1:29" x14ac:dyDescent="0.25">
      <c r="A5570" s="48"/>
      <c r="B5570" s="48"/>
      <c r="C5570" s="44"/>
      <c r="D5570" s="44"/>
      <c r="E5570" s="44"/>
      <c r="F5570" s="44"/>
      <c r="G5570" s="44"/>
      <c r="H5570" s="44"/>
      <c r="I5570" s="44"/>
      <c r="J5570" s="44"/>
      <c r="K5570" s="88"/>
      <c r="L5570" s="50">
        <v>1</v>
      </c>
      <c r="M5570" s="49"/>
      <c r="N5570" s="49"/>
      <c r="O5570" s="49"/>
      <c r="P5570" s="49"/>
      <c r="Q5570" s="49"/>
      <c r="R5570" s="49"/>
      <c r="S5570" s="49"/>
      <c r="X5570" s="33">
        <f t="shared" si="516"/>
        <v>0</v>
      </c>
      <c r="Y5570" s="33">
        <f t="shared" si="517"/>
        <v>0</v>
      </c>
      <c r="Z5570" s="33">
        <f t="shared" si="518"/>
        <v>0</v>
      </c>
      <c r="AA5570" s="34">
        <f t="shared" si="519"/>
        <v>0</v>
      </c>
      <c r="AB5570" s="33">
        <f t="shared" si="520"/>
        <v>0</v>
      </c>
      <c r="AC5570" s="34" t="str">
        <f t="shared" si="521"/>
        <v>Not Determined</v>
      </c>
    </row>
    <row r="5571" spans="1:29" x14ac:dyDescent="0.25">
      <c r="A5571" s="48"/>
      <c r="B5571" s="48"/>
      <c r="C5571" s="44"/>
      <c r="D5571" s="44"/>
      <c r="E5571" s="44"/>
      <c r="F5571" s="44"/>
      <c r="G5571" s="44"/>
      <c r="H5571" s="44"/>
      <c r="I5571" s="44"/>
      <c r="J5571" s="44"/>
      <c r="K5571" s="88"/>
      <c r="L5571" s="50">
        <v>1</v>
      </c>
      <c r="M5571" s="49"/>
      <c r="N5571" s="49"/>
      <c r="O5571" s="49"/>
      <c r="P5571" s="49"/>
      <c r="Q5571" s="49"/>
      <c r="R5571" s="49"/>
      <c r="S5571" s="49"/>
      <c r="X5571" s="33">
        <f t="shared" si="516"/>
        <v>0</v>
      </c>
      <c r="Y5571" s="33">
        <f t="shared" si="517"/>
        <v>0</v>
      </c>
      <c r="Z5571" s="33">
        <f t="shared" si="518"/>
        <v>0</v>
      </c>
      <c r="AA5571" s="34">
        <f t="shared" si="519"/>
        <v>0</v>
      </c>
      <c r="AB5571" s="33">
        <f t="shared" si="520"/>
        <v>0</v>
      </c>
      <c r="AC5571" s="34" t="str">
        <f t="shared" si="521"/>
        <v>Not Determined</v>
      </c>
    </row>
    <row r="5572" spans="1:29" x14ac:dyDescent="0.25">
      <c r="A5572" s="48"/>
      <c r="B5572" s="48"/>
      <c r="C5572" s="44"/>
      <c r="D5572" s="44"/>
      <c r="E5572" s="44"/>
      <c r="F5572" s="44"/>
      <c r="G5572" s="44"/>
      <c r="H5572" s="44"/>
      <c r="I5572" s="44"/>
      <c r="J5572" s="44"/>
      <c r="K5572" s="88"/>
      <c r="L5572" s="50">
        <v>1</v>
      </c>
      <c r="M5572" s="49"/>
      <c r="N5572" s="49"/>
      <c r="O5572" s="49"/>
      <c r="P5572" s="49"/>
      <c r="Q5572" s="49"/>
      <c r="R5572" s="49"/>
      <c r="S5572" s="49"/>
      <c r="X5572" s="33">
        <f t="shared" si="516"/>
        <v>0</v>
      </c>
      <c r="Y5572" s="33">
        <f t="shared" si="517"/>
        <v>0</v>
      </c>
      <c r="Z5572" s="33">
        <f t="shared" si="518"/>
        <v>0</v>
      </c>
      <c r="AA5572" s="34">
        <f t="shared" si="519"/>
        <v>0</v>
      </c>
      <c r="AB5572" s="33">
        <f t="shared" si="520"/>
        <v>0</v>
      </c>
      <c r="AC5572" s="34" t="str">
        <f t="shared" si="521"/>
        <v>Not Determined</v>
      </c>
    </row>
    <row r="5573" spans="1:29" x14ac:dyDescent="0.25">
      <c r="A5573" s="48"/>
      <c r="B5573" s="48"/>
      <c r="C5573" s="44"/>
      <c r="D5573" s="44"/>
      <c r="E5573" s="44"/>
      <c r="F5573" s="44"/>
      <c r="G5573" s="44"/>
      <c r="H5573" s="44"/>
      <c r="I5573" s="44"/>
      <c r="J5573" s="44"/>
      <c r="K5573" s="88"/>
      <c r="L5573" s="50">
        <v>1</v>
      </c>
      <c r="M5573" s="49"/>
      <c r="N5573" s="49"/>
      <c r="O5573" s="49"/>
      <c r="P5573" s="49"/>
      <c r="Q5573" s="49"/>
      <c r="R5573" s="49"/>
      <c r="S5573" s="49"/>
      <c r="X5573" s="33">
        <f t="shared" si="516"/>
        <v>0</v>
      </c>
      <c r="Y5573" s="33">
        <f t="shared" si="517"/>
        <v>0</v>
      </c>
      <c r="Z5573" s="33">
        <f t="shared" si="518"/>
        <v>0</v>
      </c>
      <c r="AA5573" s="34">
        <f t="shared" si="519"/>
        <v>0</v>
      </c>
      <c r="AB5573" s="33">
        <f t="shared" si="520"/>
        <v>0</v>
      </c>
      <c r="AC5573" s="34" t="str">
        <f t="shared" si="521"/>
        <v>Not Determined</v>
      </c>
    </row>
    <row r="5574" spans="1:29" x14ac:dyDescent="0.25">
      <c r="A5574" s="48"/>
      <c r="B5574" s="48"/>
      <c r="C5574" s="44"/>
      <c r="D5574" s="44"/>
      <c r="E5574" s="44"/>
      <c r="F5574" s="44"/>
      <c r="G5574" s="44"/>
      <c r="H5574" s="44"/>
      <c r="I5574" s="44"/>
      <c r="J5574" s="44"/>
      <c r="K5574" s="88"/>
      <c r="L5574" s="50">
        <v>1</v>
      </c>
      <c r="M5574" s="49"/>
      <c r="N5574" s="49"/>
      <c r="O5574" s="49"/>
      <c r="P5574" s="49"/>
      <c r="Q5574" s="49"/>
      <c r="R5574" s="49"/>
      <c r="S5574" s="49"/>
      <c r="X5574" s="33">
        <f t="shared" si="516"/>
        <v>0</v>
      </c>
      <c r="Y5574" s="33">
        <f t="shared" si="517"/>
        <v>0</v>
      </c>
      <c r="Z5574" s="33">
        <f t="shared" si="518"/>
        <v>0</v>
      </c>
      <c r="AA5574" s="34">
        <f t="shared" si="519"/>
        <v>0</v>
      </c>
      <c r="AB5574" s="33">
        <f t="shared" si="520"/>
        <v>0</v>
      </c>
      <c r="AC5574" s="34" t="str">
        <f t="shared" si="521"/>
        <v>Not Determined</v>
      </c>
    </row>
    <row r="5575" spans="1:29" x14ac:dyDescent="0.25">
      <c r="A5575" s="48"/>
      <c r="B5575" s="48"/>
      <c r="C5575" s="44"/>
      <c r="D5575" s="44"/>
      <c r="E5575" s="44"/>
      <c r="F5575" s="44"/>
      <c r="G5575" s="44"/>
      <c r="H5575" s="44"/>
      <c r="I5575" s="44"/>
      <c r="J5575" s="44"/>
      <c r="K5575" s="88"/>
      <c r="L5575" s="50">
        <v>1</v>
      </c>
      <c r="M5575" s="49"/>
      <c r="N5575" s="49"/>
      <c r="O5575" s="49"/>
      <c r="P5575" s="49"/>
      <c r="Q5575" s="49"/>
      <c r="R5575" s="49"/>
      <c r="S5575" s="49"/>
      <c r="X5575" s="33">
        <f t="shared" si="516"/>
        <v>0</v>
      </c>
      <c r="Y5575" s="33">
        <f t="shared" si="517"/>
        <v>0</v>
      </c>
      <c r="Z5575" s="33">
        <f t="shared" si="518"/>
        <v>0</v>
      </c>
      <c r="AA5575" s="34">
        <f t="shared" si="519"/>
        <v>0</v>
      </c>
      <c r="AB5575" s="33">
        <f t="shared" si="520"/>
        <v>0</v>
      </c>
      <c r="AC5575" s="34" t="str">
        <f t="shared" si="521"/>
        <v>Not Determined</v>
      </c>
    </row>
    <row r="5576" spans="1:29" x14ac:dyDescent="0.25">
      <c r="A5576" s="48"/>
      <c r="B5576" s="48"/>
      <c r="C5576" s="44"/>
      <c r="D5576" s="44"/>
      <c r="E5576" s="44"/>
      <c r="F5576" s="44"/>
      <c r="G5576" s="44"/>
      <c r="H5576" s="44"/>
      <c r="I5576" s="44"/>
      <c r="J5576" s="44"/>
      <c r="K5576" s="88"/>
      <c r="L5576" s="50">
        <v>1</v>
      </c>
      <c r="M5576" s="49"/>
      <c r="N5576" s="49"/>
      <c r="O5576" s="49"/>
      <c r="P5576" s="49"/>
      <c r="Q5576" s="49"/>
      <c r="R5576" s="49"/>
      <c r="S5576" s="49"/>
      <c r="X5576" s="33">
        <f t="shared" si="516"/>
        <v>0</v>
      </c>
      <c r="Y5576" s="33">
        <f t="shared" si="517"/>
        <v>0</v>
      </c>
      <c r="Z5576" s="33">
        <f t="shared" si="518"/>
        <v>0</v>
      </c>
      <c r="AA5576" s="34">
        <f t="shared" si="519"/>
        <v>0</v>
      </c>
      <c r="AB5576" s="33">
        <f t="shared" si="520"/>
        <v>0</v>
      </c>
      <c r="AC5576" s="34" t="str">
        <f t="shared" si="521"/>
        <v>Not Determined</v>
      </c>
    </row>
    <row r="5577" spans="1:29" x14ac:dyDescent="0.25">
      <c r="A5577" s="48"/>
      <c r="B5577" s="48"/>
      <c r="C5577" s="44"/>
      <c r="D5577" s="44"/>
      <c r="E5577" s="44"/>
      <c r="F5577" s="44"/>
      <c r="G5577" s="44"/>
      <c r="H5577" s="44"/>
      <c r="I5577" s="44"/>
      <c r="J5577" s="44"/>
      <c r="K5577" s="88"/>
      <c r="L5577" s="50">
        <v>1</v>
      </c>
      <c r="M5577" s="49"/>
      <c r="N5577" s="49"/>
      <c r="O5577" s="49"/>
      <c r="P5577" s="49"/>
      <c r="Q5577" s="49"/>
      <c r="R5577" s="49"/>
      <c r="S5577" s="49"/>
      <c r="X5577" s="33">
        <f t="shared" si="516"/>
        <v>0</v>
      </c>
      <c r="Y5577" s="33">
        <f t="shared" si="517"/>
        <v>0</v>
      </c>
      <c r="Z5577" s="33">
        <f t="shared" si="518"/>
        <v>0</v>
      </c>
      <c r="AA5577" s="34">
        <f t="shared" si="519"/>
        <v>0</v>
      </c>
      <c r="AB5577" s="33">
        <f t="shared" si="520"/>
        <v>0</v>
      </c>
      <c r="AC5577" s="34" t="str">
        <f t="shared" si="521"/>
        <v>Not Determined</v>
      </c>
    </row>
    <row r="5578" spans="1:29" x14ac:dyDescent="0.25">
      <c r="A5578" s="48"/>
      <c r="B5578" s="48"/>
      <c r="C5578" s="44"/>
      <c r="D5578" s="44"/>
      <c r="E5578" s="44"/>
      <c r="F5578" s="44"/>
      <c r="G5578" s="44"/>
      <c r="H5578" s="44"/>
      <c r="I5578" s="44"/>
      <c r="J5578" s="44"/>
      <c r="K5578" s="88"/>
      <c r="L5578" s="50">
        <v>1</v>
      </c>
      <c r="M5578" s="49"/>
      <c r="N5578" s="49"/>
      <c r="O5578" s="49"/>
      <c r="P5578" s="49"/>
      <c r="Q5578" s="49"/>
      <c r="R5578" s="49"/>
      <c r="S5578" s="49"/>
      <c r="X5578" s="33">
        <f t="shared" si="516"/>
        <v>0</v>
      </c>
      <c r="Y5578" s="33">
        <f t="shared" si="517"/>
        <v>0</v>
      </c>
      <c r="Z5578" s="33">
        <f t="shared" si="518"/>
        <v>0</v>
      </c>
      <c r="AA5578" s="34">
        <f t="shared" si="519"/>
        <v>0</v>
      </c>
      <c r="AB5578" s="33">
        <f t="shared" si="520"/>
        <v>0</v>
      </c>
      <c r="AC5578" s="34" t="str">
        <f t="shared" si="521"/>
        <v>Not Determined</v>
      </c>
    </row>
    <row r="5579" spans="1:29" x14ac:dyDescent="0.25">
      <c r="A5579" s="48"/>
      <c r="B5579" s="48"/>
      <c r="C5579" s="44"/>
      <c r="D5579" s="44"/>
      <c r="E5579" s="44"/>
      <c r="F5579" s="44"/>
      <c r="G5579" s="44"/>
      <c r="H5579" s="44"/>
      <c r="I5579" s="44"/>
      <c r="J5579" s="44"/>
      <c r="K5579" s="88"/>
      <c r="L5579" s="50">
        <v>1</v>
      </c>
      <c r="M5579" s="49"/>
      <c r="N5579" s="49"/>
      <c r="O5579" s="49"/>
      <c r="P5579" s="49"/>
      <c r="Q5579" s="49"/>
      <c r="R5579" s="49"/>
      <c r="S5579" s="49"/>
      <c r="X5579" s="33">
        <f t="shared" si="516"/>
        <v>0</v>
      </c>
      <c r="Y5579" s="33">
        <f t="shared" si="517"/>
        <v>0</v>
      </c>
      <c r="Z5579" s="33">
        <f t="shared" si="518"/>
        <v>0</v>
      </c>
      <c r="AA5579" s="34">
        <f t="shared" si="519"/>
        <v>0</v>
      </c>
      <c r="AB5579" s="33">
        <f t="shared" si="520"/>
        <v>0</v>
      </c>
      <c r="AC5579" s="34" t="str">
        <f t="shared" si="521"/>
        <v>Not Determined</v>
      </c>
    </row>
    <row r="5580" spans="1:29" x14ac:dyDescent="0.25">
      <c r="A5580" s="48"/>
      <c r="B5580" s="48"/>
      <c r="C5580" s="44"/>
      <c r="D5580" s="44"/>
      <c r="E5580" s="44"/>
      <c r="F5580" s="44"/>
      <c r="G5580" s="44"/>
      <c r="H5580" s="44"/>
      <c r="I5580" s="44"/>
      <c r="J5580" s="44"/>
      <c r="K5580" s="88"/>
      <c r="L5580" s="50">
        <v>1</v>
      </c>
      <c r="M5580" s="49"/>
      <c r="N5580" s="49"/>
      <c r="O5580" s="49"/>
      <c r="P5580" s="49"/>
      <c r="Q5580" s="49"/>
      <c r="R5580" s="49"/>
      <c r="S5580" s="49"/>
      <c r="X5580" s="33">
        <f t="shared" si="516"/>
        <v>0</v>
      </c>
      <c r="Y5580" s="33">
        <f t="shared" si="517"/>
        <v>0</v>
      </c>
      <c r="Z5580" s="33">
        <f t="shared" si="518"/>
        <v>0</v>
      </c>
      <c r="AA5580" s="34">
        <f t="shared" si="519"/>
        <v>0</v>
      </c>
      <c r="AB5580" s="33">
        <f t="shared" si="520"/>
        <v>0</v>
      </c>
      <c r="AC5580" s="34" t="str">
        <f t="shared" si="521"/>
        <v>Not Determined</v>
      </c>
    </row>
    <row r="5581" spans="1:29" x14ac:dyDescent="0.25">
      <c r="A5581" s="48"/>
      <c r="B5581" s="48"/>
      <c r="C5581" s="44"/>
      <c r="D5581" s="44"/>
      <c r="E5581" s="44"/>
      <c r="F5581" s="44"/>
      <c r="G5581" s="44"/>
      <c r="H5581" s="44"/>
      <c r="I5581" s="44"/>
      <c r="J5581" s="44"/>
      <c r="K5581" s="88"/>
      <c r="L5581" s="50">
        <v>1</v>
      </c>
      <c r="M5581" s="49"/>
      <c r="N5581" s="49"/>
      <c r="O5581" s="49"/>
      <c r="P5581" s="49"/>
      <c r="Q5581" s="49"/>
      <c r="R5581" s="49"/>
      <c r="S5581" s="49"/>
      <c r="X5581" s="33">
        <f t="shared" si="516"/>
        <v>0</v>
      </c>
      <c r="Y5581" s="33">
        <f t="shared" si="517"/>
        <v>0</v>
      </c>
      <c r="Z5581" s="33">
        <f t="shared" si="518"/>
        <v>0</v>
      </c>
      <c r="AA5581" s="34">
        <f t="shared" si="519"/>
        <v>0</v>
      </c>
      <c r="AB5581" s="33">
        <f t="shared" si="520"/>
        <v>0</v>
      </c>
      <c r="AC5581" s="34" t="str">
        <f t="shared" si="521"/>
        <v>Not Determined</v>
      </c>
    </row>
    <row r="5582" spans="1:29" x14ac:dyDescent="0.25">
      <c r="A5582" s="48"/>
      <c r="B5582" s="48"/>
      <c r="C5582" s="44"/>
      <c r="D5582" s="44"/>
      <c r="E5582" s="44"/>
      <c r="F5582" s="44"/>
      <c r="G5582" s="44"/>
      <c r="H5582" s="44"/>
      <c r="I5582" s="44"/>
      <c r="J5582" s="44"/>
      <c r="K5582" s="88"/>
      <c r="L5582" s="50">
        <v>1</v>
      </c>
      <c r="M5582" s="49"/>
      <c r="N5582" s="49"/>
      <c r="O5582" s="49"/>
      <c r="P5582" s="49"/>
      <c r="Q5582" s="49"/>
      <c r="R5582" s="49"/>
      <c r="S5582" s="49"/>
      <c r="X5582" s="33">
        <f t="shared" si="516"/>
        <v>0</v>
      </c>
      <c r="Y5582" s="33">
        <f t="shared" si="517"/>
        <v>0</v>
      </c>
      <c r="Z5582" s="33">
        <f t="shared" si="518"/>
        <v>0</v>
      </c>
      <c r="AA5582" s="34">
        <f t="shared" si="519"/>
        <v>0</v>
      </c>
      <c r="AB5582" s="33">
        <f t="shared" si="520"/>
        <v>0</v>
      </c>
      <c r="AC5582" s="34" t="str">
        <f t="shared" si="521"/>
        <v>Not Determined</v>
      </c>
    </row>
    <row r="5583" spans="1:29" x14ac:dyDescent="0.25">
      <c r="A5583" s="48"/>
      <c r="B5583" s="48"/>
      <c r="C5583" s="44"/>
      <c r="D5583" s="44"/>
      <c r="E5583" s="44"/>
      <c r="F5583" s="44"/>
      <c r="G5583" s="44"/>
      <c r="H5583" s="44"/>
      <c r="I5583" s="44"/>
      <c r="J5583" s="44"/>
      <c r="K5583" s="88"/>
      <c r="L5583" s="50">
        <v>1</v>
      </c>
      <c r="M5583" s="49"/>
      <c r="N5583" s="49"/>
      <c r="O5583" s="49"/>
      <c r="P5583" s="49"/>
      <c r="Q5583" s="49"/>
      <c r="R5583" s="49"/>
      <c r="S5583" s="49"/>
      <c r="X5583" s="33">
        <f t="shared" ref="X5583:X5646" si="522">IF($C5583="Yes",$L5583,0)</f>
        <v>0</v>
      </c>
      <c r="Y5583" s="33">
        <f t="shared" ref="Y5583:Y5646" si="523">IF(AND($AB5583=0,$AA5583=0,$Z5583=0),IF(AND(OR($D5583="P",$D5583="C", $D5583="G",$D5583="DI",$D5583="CI-L",$D5583="CI-U"),OR($E5583="P",$E5583="C", $E5583="G",$E5583="DI",$E5583="CI-L",$E5583="CI-U",$E5583=""),OR($H5583="P",$H5583="C", $H5583="G",$H5583="DI",$H5583="CI-L",$H5583="CI-U"),OR($I5583="P",$I5583="C", $I5583="G",$I5583="DI",$I5583="CI-L",$I5583="CI-U",$I5583="")),$L5583,IF(K5583&gt;$AE$34,$L5583,0)),0)</f>
        <v>0</v>
      </c>
      <c r="Z5583" s="33">
        <f t="shared" ref="Z5583:Z5646" si="524">IF(OR($D5583="Lead",$E5583="Lead",$H5583="Lead",$I5583="Lead"),$L5583,0)</f>
        <v>0</v>
      </c>
      <c r="AA5583" s="34">
        <f t="shared" ref="AA5583:AA5646" si="525">IF($Z5583=0,IF(OR($F5583="Yes",$F5583="Unknown",$D5583="UNK",$D5583="UNK-NOLG",$D5583="UNK-LG",$E5583="UNK",$E5583="UNK-NOLG",$E5583="UNK-LG"),IF(OR($H5583="G",$H5583="UNK-LG",$I5583="G",$I5583="UNK-LG"),$L5583,0),0),0)</f>
        <v>0</v>
      </c>
      <c r="AB5583" s="33">
        <f t="shared" ref="AB5583:AB5646" si="526">IF(AND($AA5583=0,$Z5583=0),IF(OR($D5583="UNK",$E5583="UNK",$H5583="UNK",$I5583="UNK",$D5583="UNK-NOLG",$E5583="UNK-NOLG",$H5583="UNK-NOLG",$I5583="UNK-NOLG",$D5583="UNK-LG",$E5583="UNK-LG",$H5583="UNK-LG",$I5583="UNK-LG"),IF(K5583&gt;$AE$34,0,$L5583),0),0)</f>
        <v>0</v>
      </c>
      <c r="AC5583" s="34" t="str">
        <f t="shared" ref="AC5583:AC5646" si="527">IF($Z5583&gt;0,"Lead",IF($AA5583&gt;0,"GRR",IF($AB5583&gt;0,"UNK",IF($Y5583&gt;0,"Non-Lead","Not Determined"))))</f>
        <v>Not Determined</v>
      </c>
    </row>
    <row r="5584" spans="1:29" x14ac:dyDescent="0.25">
      <c r="A5584" s="48"/>
      <c r="B5584" s="48"/>
      <c r="C5584" s="44"/>
      <c r="D5584" s="44"/>
      <c r="E5584" s="44"/>
      <c r="F5584" s="44"/>
      <c r="G5584" s="44"/>
      <c r="H5584" s="44"/>
      <c r="I5584" s="44"/>
      <c r="J5584" s="44"/>
      <c r="K5584" s="88"/>
      <c r="L5584" s="50">
        <v>1</v>
      </c>
      <c r="M5584" s="49"/>
      <c r="N5584" s="49"/>
      <c r="O5584" s="49"/>
      <c r="P5584" s="49"/>
      <c r="Q5584" s="49"/>
      <c r="R5584" s="49"/>
      <c r="S5584" s="49"/>
      <c r="X5584" s="33">
        <f t="shared" si="522"/>
        <v>0</v>
      </c>
      <c r="Y5584" s="33">
        <f t="shared" si="523"/>
        <v>0</v>
      </c>
      <c r="Z5584" s="33">
        <f t="shared" si="524"/>
        <v>0</v>
      </c>
      <c r="AA5584" s="34">
        <f t="shared" si="525"/>
        <v>0</v>
      </c>
      <c r="AB5584" s="33">
        <f t="shared" si="526"/>
        <v>0</v>
      </c>
      <c r="AC5584" s="34" t="str">
        <f t="shared" si="527"/>
        <v>Not Determined</v>
      </c>
    </row>
    <row r="5585" spans="1:29" x14ac:dyDescent="0.25">
      <c r="A5585" s="48"/>
      <c r="B5585" s="48"/>
      <c r="C5585" s="44"/>
      <c r="D5585" s="44"/>
      <c r="E5585" s="44"/>
      <c r="F5585" s="44"/>
      <c r="G5585" s="44"/>
      <c r="H5585" s="44"/>
      <c r="I5585" s="44"/>
      <c r="J5585" s="44"/>
      <c r="K5585" s="88"/>
      <c r="L5585" s="50">
        <v>1</v>
      </c>
      <c r="M5585" s="49"/>
      <c r="N5585" s="49"/>
      <c r="O5585" s="49"/>
      <c r="P5585" s="49"/>
      <c r="Q5585" s="49"/>
      <c r="R5585" s="49"/>
      <c r="S5585" s="49"/>
      <c r="X5585" s="33">
        <f t="shared" si="522"/>
        <v>0</v>
      </c>
      <c r="Y5585" s="33">
        <f t="shared" si="523"/>
        <v>0</v>
      </c>
      <c r="Z5585" s="33">
        <f t="shared" si="524"/>
        <v>0</v>
      </c>
      <c r="AA5585" s="34">
        <f t="shared" si="525"/>
        <v>0</v>
      </c>
      <c r="AB5585" s="33">
        <f t="shared" si="526"/>
        <v>0</v>
      </c>
      <c r="AC5585" s="34" t="str">
        <f t="shared" si="527"/>
        <v>Not Determined</v>
      </c>
    </row>
    <row r="5586" spans="1:29" x14ac:dyDescent="0.25">
      <c r="A5586" s="48"/>
      <c r="B5586" s="48"/>
      <c r="C5586" s="44"/>
      <c r="D5586" s="44"/>
      <c r="E5586" s="44"/>
      <c r="F5586" s="44"/>
      <c r="G5586" s="44"/>
      <c r="H5586" s="44"/>
      <c r="I5586" s="44"/>
      <c r="J5586" s="44"/>
      <c r="K5586" s="88"/>
      <c r="L5586" s="50">
        <v>1</v>
      </c>
      <c r="M5586" s="49"/>
      <c r="N5586" s="49"/>
      <c r="O5586" s="49"/>
      <c r="P5586" s="49"/>
      <c r="Q5586" s="49"/>
      <c r="R5586" s="49"/>
      <c r="S5586" s="49"/>
      <c r="X5586" s="33">
        <f t="shared" si="522"/>
        <v>0</v>
      </c>
      <c r="Y5586" s="33">
        <f t="shared" si="523"/>
        <v>0</v>
      </c>
      <c r="Z5586" s="33">
        <f t="shared" si="524"/>
        <v>0</v>
      </c>
      <c r="AA5586" s="34">
        <f t="shared" si="525"/>
        <v>0</v>
      </c>
      <c r="AB5586" s="33">
        <f t="shared" si="526"/>
        <v>0</v>
      </c>
      <c r="AC5586" s="34" t="str">
        <f t="shared" si="527"/>
        <v>Not Determined</v>
      </c>
    </row>
    <row r="5587" spans="1:29" x14ac:dyDescent="0.25">
      <c r="A5587" s="48"/>
      <c r="B5587" s="48"/>
      <c r="C5587" s="44"/>
      <c r="D5587" s="44"/>
      <c r="E5587" s="44"/>
      <c r="F5587" s="44"/>
      <c r="G5587" s="44"/>
      <c r="H5587" s="44"/>
      <c r="I5587" s="44"/>
      <c r="J5587" s="44"/>
      <c r="K5587" s="88"/>
      <c r="L5587" s="50">
        <v>1</v>
      </c>
      <c r="M5587" s="49"/>
      <c r="N5587" s="49"/>
      <c r="O5587" s="49"/>
      <c r="P5587" s="49"/>
      <c r="Q5587" s="49"/>
      <c r="R5587" s="49"/>
      <c r="S5587" s="49"/>
      <c r="X5587" s="33">
        <f t="shared" si="522"/>
        <v>0</v>
      </c>
      <c r="Y5587" s="33">
        <f t="shared" si="523"/>
        <v>0</v>
      </c>
      <c r="Z5587" s="33">
        <f t="shared" si="524"/>
        <v>0</v>
      </c>
      <c r="AA5587" s="34">
        <f t="shared" si="525"/>
        <v>0</v>
      </c>
      <c r="AB5587" s="33">
        <f t="shared" si="526"/>
        <v>0</v>
      </c>
      <c r="AC5587" s="34" t="str">
        <f t="shared" si="527"/>
        <v>Not Determined</v>
      </c>
    </row>
    <row r="5588" spans="1:29" x14ac:dyDescent="0.25">
      <c r="A5588" s="48"/>
      <c r="B5588" s="48"/>
      <c r="C5588" s="44"/>
      <c r="D5588" s="44"/>
      <c r="E5588" s="44"/>
      <c r="F5588" s="44"/>
      <c r="G5588" s="44"/>
      <c r="H5588" s="44"/>
      <c r="I5588" s="44"/>
      <c r="J5588" s="44"/>
      <c r="K5588" s="88"/>
      <c r="L5588" s="50">
        <v>1</v>
      </c>
      <c r="M5588" s="49"/>
      <c r="N5588" s="49"/>
      <c r="O5588" s="49"/>
      <c r="P5588" s="49"/>
      <c r="Q5588" s="49"/>
      <c r="R5588" s="49"/>
      <c r="S5588" s="49"/>
      <c r="X5588" s="33">
        <f t="shared" si="522"/>
        <v>0</v>
      </c>
      <c r="Y5588" s="33">
        <f t="shared" si="523"/>
        <v>0</v>
      </c>
      <c r="Z5588" s="33">
        <f t="shared" si="524"/>
        <v>0</v>
      </c>
      <c r="AA5588" s="34">
        <f t="shared" si="525"/>
        <v>0</v>
      </c>
      <c r="AB5588" s="33">
        <f t="shared" si="526"/>
        <v>0</v>
      </c>
      <c r="AC5588" s="34" t="str">
        <f t="shared" si="527"/>
        <v>Not Determined</v>
      </c>
    </row>
    <row r="5589" spans="1:29" x14ac:dyDescent="0.25">
      <c r="A5589" s="48"/>
      <c r="B5589" s="48"/>
      <c r="C5589" s="44"/>
      <c r="D5589" s="44"/>
      <c r="E5589" s="44"/>
      <c r="F5589" s="44"/>
      <c r="G5589" s="44"/>
      <c r="H5589" s="44"/>
      <c r="I5589" s="44"/>
      <c r="J5589" s="44"/>
      <c r="K5589" s="88"/>
      <c r="L5589" s="50">
        <v>1</v>
      </c>
      <c r="M5589" s="49"/>
      <c r="N5589" s="49"/>
      <c r="O5589" s="49"/>
      <c r="P5589" s="49"/>
      <c r="Q5589" s="49"/>
      <c r="R5589" s="49"/>
      <c r="S5589" s="49"/>
      <c r="X5589" s="33">
        <f t="shared" si="522"/>
        <v>0</v>
      </c>
      <c r="Y5589" s="33">
        <f t="shared" si="523"/>
        <v>0</v>
      </c>
      <c r="Z5589" s="33">
        <f t="shared" si="524"/>
        <v>0</v>
      </c>
      <c r="AA5589" s="34">
        <f t="shared" si="525"/>
        <v>0</v>
      </c>
      <c r="AB5589" s="33">
        <f t="shared" si="526"/>
        <v>0</v>
      </c>
      <c r="AC5589" s="34" t="str">
        <f t="shared" si="527"/>
        <v>Not Determined</v>
      </c>
    </row>
    <row r="5590" spans="1:29" x14ac:dyDescent="0.25">
      <c r="A5590" s="48"/>
      <c r="B5590" s="48"/>
      <c r="C5590" s="44"/>
      <c r="D5590" s="44"/>
      <c r="E5590" s="44"/>
      <c r="F5590" s="44"/>
      <c r="G5590" s="44"/>
      <c r="H5590" s="44"/>
      <c r="I5590" s="44"/>
      <c r="J5590" s="44"/>
      <c r="K5590" s="88"/>
      <c r="L5590" s="50">
        <v>1</v>
      </c>
      <c r="M5590" s="49"/>
      <c r="N5590" s="49"/>
      <c r="O5590" s="49"/>
      <c r="P5590" s="49"/>
      <c r="Q5590" s="49"/>
      <c r="R5590" s="49"/>
      <c r="S5590" s="49"/>
      <c r="X5590" s="33">
        <f t="shared" si="522"/>
        <v>0</v>
      </c>
      <c r="Y5590" s="33">
        <f t="shared" si="523"/>
        <v>0</v>
      </c>
      <c r="Z5590" s="33">
        <f t="shared" si="524"/>
        <v>0</v>
      </c>
      <c r="AA5590" s="34">
        <f t="shared" si="525"/>
        <v>0</v>
      </c>
      <c r="AB5590" s="33">
        <f t="shared" si="526"/>
        <v>0</v>
      </c>
      <c r="AC5590" s="34" t="str">
        <f t="shared" si="527"/>
        <v>Not Determined</v>
      </c>
    </row>
    <row r="5591" spans="1:29" x14ac:dyDescent="0.25">
      <c r="A5591" s="48"/>
      <c r="B5591" s="48"/>
      <c r="C5591" s="44"/>
      <c r="D5591" s="44"/>
      <c r="E5591" s="44"/>
      <c r="F5591" s="44"/>
      <c r="G5591" s="44"/>
      <c r="H5591" s="44"/>
      <c r="I5591" s="44"/>
      <c r="J5591" s="44"/>
      <c r="K5591" s="88"/>
      <c r="L5591" s="50">
        <v>1</v>
      </c>
      <c r="M5591" s="49"/>
      <c r="N5591" s="49"/>
      <c r="O5591" s="49"/>
      <c r="P5591" s="49"/>
      <c r="Q5591" s="49"/>
      <c r="R5591" s="49"/>
      <c r="S5591" s="49"/>
      <c r="X5591" s="33">
        <f t="shared" si="522"/>
        <v>0</v>
      </c>
      <c r="Y5591" s="33">
        <f t="shared" si="523"/>
        <v>0</v>
      </c>
      <c r="Z5591" s="33">
        <f t="shared" si="524"/>
        <v>0</v>
      </c>
      <c r="AA5591" s="34">
        <f t="shared" si="525"/>
        <v>0</v>
      </c>
      <c r="AB5591" s="33">
        <f t="shared" si="526"/>
        <v>0</v>
      </c>
      <c r="AC5591" s="34" t="str">
        <f t="shared" si="527"/>
        <v>Not Determined</v>
      </c>
    </row>
    <row r="5592" spans="1:29" x14ac:dyDescent="0.25">
      <c r="A5592" s="48"/>
      <c r="B5592" s="48"/>
      <c r="C5592" s="44"/>
      <c r="D5592" s="44"/>
      <c r="E5592" s="44"/>
      <c r="F5592" s="44"/>
      <c r="G5592" s="44"/>
      <c r="H5592" s="44"/>
      <c r="I5592" s="44"/>
      <c r="J5592" s="44"/>
      <c r="K5592" s="88"/>
      <c r="L5592" s="50">
        <v>1</v>
      </c>
      <c r="M5592" s="49"/>
      <c r="N5592" s="49"/>
      <c r="O5592" s="49"/>
      <c r="P5592" s="49"/>
      <c r="Q5592" s="49"/>
      <c r="R5592" s="49"/>
      <c r="S5592" s="49"/>
      <c r="X5592" s="33">
        <f t="shared" si="522"/>
        <v>0</v>
      </c>
      <c r="Y5592" s="33">
        <f t="shared" si="523"/>
        <v>0</v>
      </c>
      <c r="Z5592" s="33">
        <f t="shared" si="524"/>
        <v>0</v>
      </c>
      <c r="AA5592" s="34">
        <f t="shared" si="525"/>
        <v>0</v>
      </c>
      <c r="AB5592" s="33">
        <f t="shared" si="526"/>
        <v>0</v>
      </c>
      <c r="AC5592" s="34" t="str">
        <f t="shared" si="527"/>
        <v>Not Determined</v>
      </c>
    </row>
    <row r="5593" spans="1:29" x14ac:dyDescent="0.25">
      <c r="A5593" s="48"/>
      <c r="B5593" s="48"/>
      <c r="C5593" s="44"/>
      <c r="D5593" s="44"/>
      <c r="E5593" s="44"/>
      <c r="F5593" s="44"/>
      <c r="G5593" s="44"/>
      <c r="H5593" s="44"/>
      <c r="I5593" s="44"/>
      <c r="J5593" s="44"/>
      <c r="K5593" s="88"/>
      <c r="L5593" s="50">
        <v>1</v>
      </c>
      <c r="M5593" s="49"/>
      <c r="N5593" s="49"/>
      <c r="O5593" s="49"/>
      <c r="P5593" s="49"/>
      <c r="Q5593" s="49"/>
      <c r="R5593" s="49"/>
      <c r="S5593" s="49"/>
      <c r="X5593" s="33">
        <f t="shared" si="522"/>
        <v>0</v>
      </c>
      <c r="Y5593" s="33">
        <f t="shared" si="523"/>
        <v>0</v>
      </c>
      <c r="Z5593" s="33">
        <f t="shared" si="524"/>
        <v>0</v>
      </c>
      <c r="AA5593" s="34">
        <f t="shared" si="525"/>
        <v>0</v>
      </c>
      <c r="AB5593" s="33">
        <f t="shared" si="526"/>
        <v>0</v>
      </c>
      <c r="AC5593" s="34" t="str">
        <f t="shared" si="527"/>
        <v>Not Determined</v>
      </c>
    </row>
    <row r="5594" spans="1:29" x14ac:dyDescent="0.25">
      <c r="A5594" s="48"/>
      <c r="B5594" s="48"/>
      <c r="C5594" s="44"/>
      <c r="D5594" s="44"/>
      <c r="E5594" s="44"/>
      <c r="F5594" s="44"/>
      <c r="G5594" s="44"/>
      <c r="H5594" s="44"/>
      <c r="I5594" s="44"/>
      <c r="J5594" s="44"/>
      <c r="K5594" s="88"/>
      <c r="L5594" s="50">
        <v>1</v>
      </c>
      <c r="M5594" s="49"/>
      <c r="N5594" s="49"/>
      <c r="O5594" s="49"/>
      <c r="P5594" s="49"/>
      <c r="Q5594" s="49"/>
      <c r="R5594" s="49"/>
      <c r="S5594" s="49"/>
      <c r="X5594" s="33">
        <f t="shared" si="522"/>
        <v>0</v>
      </c>
      <c r="Y5594" s="33">
        <f t="shared" si="523"/>
        <v>0</v>
      </c>
      <c r="Z5594" s="33">
        <f t="shared" si="524"/>
        <v>0</v>
      </c>
      <c r="AA5594" s="34">
        <f t="shared" si="525"/>
        <v>0</v>
      </c>
      <c r="AB5594" s="33">
        <f t="shared" si="526"/>
        <v>0</v>
      </c>
      <c r="AC5594" s="34" t="str">
        <f t="shared" si="527"/>
        <v>Not Determined</v>
      </c>
    </row>
    <row r="5595" spans="1:29" x14ac:dyDescent="0.25">
      <c r="A5595" s="48"/>
      <c r="B5595" s="48"/>
      <c r="C5595" s="44"/>
      <c r="D5595" s="44"/>
      <c r="E5595" s="44"/>
      <c r="F5595" s="44"/>
      <c r="G5595" s="44"/>
      <c r="H5595" s="44"/>
      <c r="I5595" s="44"/>
      <c r="J5595" s="44"/>
      <c r="K5595" s="88"/>
      <c r="L5595" s="50">
        <v>1</v>
      </c>
      <c r="M5595" s="49"/>
      <c r="N5595" s="49"/>
      <c r="O5595" s="49"/>
      <c r="P5595" s="49"/>
      <c r="Q5595" s="49"/>
      <c r="R5595" s="49"/>
      <c r="S5595" s="49"/>
      <c r="X5595" s="33">
        <f t="shared" si="522"/>
        <v>0</v>
      </c>
      <c r="Y5595" s="33">
        <f t="shared" si="523"/>
        <v>0</v>
      </c>
      <c r="Z5595" s="33">
        <f t="shared" si="524"/>
        <v>0</v>
      </c>
      <c r="AA5595" s="34">
        <f t="shared" si="525"/>
        <v>0</v>
      </c>
      <c r="AB5595" s="33">
        <f t="shared" si="526"/>
        <v>0</v>
      </c>
      <c r="AC5595" s="34" t="str">
        <f t="shared" si="527"/>
        <v>Not Determined</v>
      </c>
    </row>
    <row r="5596" spans="1:29" x14ac:dyDescent="0.25">
      <c r="A5596" s="48"/>
      <c r="B5596" s="48"/>
      <c r="C5596" s="44"/>
      <c r="D5596" s="44"/>
      <c r="E5596" s="44"/>
      <c r="F5596" s="44"/>
      <c r="G5596" s="44"/>
      <c r="H5596" s="44"/>
      <c r="I5596" s="44"/>
      <c r="J5596" s="44"/>
      <c r="K5596" s="88"/>
      <c r="L5596" s="50">
        <v>1</v>
      </c>
      <c r="M5596" s="49"/>
      <c r="N5596" s="49"/>
      <c r="O5596" s="49"/>
      <c r="P5596" s="49"/>
      <c r="Q5596" s="49"/>
      <c r="R5596" s="49"/>
      <c r="S5596" s="49"/>
      <c r="X5596" s="33">
        <f t="shared" si="522"/>
        <v>0</v>
      </c>
      <c r="Y5596" s="33">
        <f t="shared" si="523"/>
        <v>0</v>
      </c>
      <c r="Z5596" s="33">
        <f t="shared" si="524"/>
        <v>0</v>
      </c>
      <c r="AA5596" s="34">
        <f t="shared" si="525"/>
        <v>0</v>
      </c>
      <c r="AB5596" s="33">
        <f t="shared" si="526"/>
        <v>0</v>
      </c>
      <c r="AC5596" s="34" t="str">
        <f t="shared" si="527"/>
        <v>Not Determined</v>
      </c>
    </row>
    <row r="5597" spans="1:29" x14ac:dyDescent="0.25">
      <c r="A5597" s="48"/>
      <c r="B5597" s="48"/>
      <c r="C5597" s="44"/>
      <c r="D5597" s="44"/>
      <c r="E5597" s="44"/>
      <c r="F5597" s="44"/>
      <c r="G5597" s="44"/>
      <c r="H5597" s="44"/>
      <c r="I5597" s="44"/>
      <c r="J5597" s="44"/>
      <c r="K5597" s="88"/>
      <c r="L5597" s="50">
        <v>1</v>
      </c>
      <c r="M5597" s="49"/>
      <c r="N5597" s="49"/>
      <c r="O5597" s="49"/>
      <c r="P5597" s="49"/>
      <c r="Q5597" s="49"/>
      <c r="R5597" s="49"/>
      <c r="S5597" s="49"/>
      <c r="X5597" s="33">
        <f t="shared" si="522"/>
        <v>0</v>
      </c>
      <c r="Y5597" s="33">
        <f t="shared" si="523"/>
        <v>0</v>
      </c>
      <c r="Z5597" s="33">
        <f t="shared" si="524"/>
        <v>0</v>
      </c>
      <c r="AA5597" s="34">
        <f t="shared" si="525"/>
        <v>0</v>
      </c>
      <c r="AB5597" s="33">
        <f t="shared" si="526"/>
        <v>0</v>
      </c>
      <c r="AC5597" s="34" t="str">
        <f t="shared" si="527"/>
        <v>Not Determined</v>
      </c>
    </row>
    <row r="5598" spans="1:29" x14ac:dyDescent="0.25">
      <c r="A5598" s="48"/>
      <c r="B5598" s="48"/>
      <c r="C5598" s="44"/>
      <c r="D5598" s="44"/>
      <c r="E5598" s="44"/>
      <c r="F5598" s="44"/>
      <c r="G5598" s="44"/>
      <c r="H5598" s="44"/>
      <c r="I5598" s="44"/>
      <c r="J5598" s="44"/>
      <c r="K5598" s="88"/>
      <c r="L5598" s="50">
        <v>1</v>
      </c>
      <c r="M5598" s="49"/>
      <c r="N5598" s="49"/>
      <c r="O5598" s="49"/>
      <c r="P5598" s="49"/>
      <c r="Q5598" s="49"/>
      <c r="R5598" s="49"/>
      <c r="S5598" s="49"/>
      <c r="X5598" s="33">
        <f t="shared" si="522"/>
        <v>0</v>
      </c>
      <c r="Y5598" s="33">
        <f t="shared" si="523"/>
        <v>0</v>
      </c>
      <c r="Z5598" s="33">
        <f t="shared" si="524"/>
        <v>0</v>
      </c>
      <c r="AA5598" s="34">
        <f t="shared" si="525"/>
        <v>0</v>
      </c>
      <c r="AB5598" s="33">
        <f t="shared" si="526"/>
        <v>0</v>
      </c>
      <c r="AC5598" s="34" t="str">
        <f t="shared" si="527"/>
        <v>Not Determined</v>
      </c>
    </row>
    <row r="5599" spans="1:29" x14ac:dyDescent="0.25">
      <c r="A5599" s="48"/>
      <c r="B5599" s="48"/>
      <c r="C5599" s="44"/>
      <c r="D5599" s="44"/>
      <c r="E5599" s="44"/>
      <c r="F5599" s="44"/>
      <c r="G5599" s="44"/>
      <c r="H5599" s="44"/>
      <c r="I5599" s="44"/>
      <c r="J5599" s="44"/>
      <c r="K5599" s="88"/>
      <c r="L5599" s="50">
        <v>1</v>
      </c>
      <c r="M5599" s="49"/>
      <c r="N5599" s="49"/>
      <c r="O5599" s="49"/>
      <c r="P5599" s="49"/>
      <c r="Q5599" s="49"/>
      <c r="R5599" s="49"/>
      <c r="S5599" s="49"/>
      <c r="X5599" s="33">
        <f t="shared" si="522"/>
        <v>0</v>
      </c>
      <c r="Y5599" s="33">
        <f t="shared" si="523"/>
        <v>0</v>
      </c>
      <c r="Z5599" s="33">
        <f t="shared" si="524"/>
        <v>0</v>
      </c>
      <c r="AA5599" s="34">
        <f t="shared" si="525"/>
        <v>0</v>
      </c>
      <c r="AB5599" s="33">
        <f t="shared" si="526"/>
        <v>0</v>
      </c>
      <c r="AC5599" s="34" t="str">
        <f t="shared" si="527"/>
        <v>Not Determined</v>
      </c>
    </row>
    <row r="5600" spans="1:29" x14ac:dyDescent="0.25">
      <c r="A5600" s="48"/>
      <c r="B5600" s="48"/>
      <c r="C5600" s="44"/>
      <c r="D5600" s="44"/>
      <c r="E5600" s="44"/>
      <c r="F5600" s="44"/>
      <c r="G5600" s="44"/>
      <c r="H5600" s="44"/>
      <c r="I5600" s="44"/>
      <c r="J5600" s="44"/>
      <c r="K5600" s="88"/>
      <c r="L5600" s="50">
        <v>1</v>
      </c>
      <c r="M5600" s="49"/>
      <c r="N5600" s="49"/>
      <c r="O5600" s="49"/>
      <c r="P5600" s="49"/>
      <c r="Q5600" s="49"/>
      <c r="R5600" s="49"/>
      <c r="S5600" s="49"/>
      <c r="X5600" s="33">
        <f t="shared" si="522"/>
        <v>0</v>
      </c>
      <c r="Y5600" s="33">
        <f t="shared" si="523"/>
        <v>0</v>
      </c>
      <c r="Z5600" s="33">
        <f t="shared" si="524"/>
        <v>0</v>
      </c>
      <c r="AA5600" s="34">
        <f t="shared" si="525"/>
        <v>0</v>
      </c>
      <c r="AB5600" s="33">
        <f t="shared" si="526"/>
        <v>0</v>
      </c>
      <c r="AC5600" s="34" t="str">
        <f t="shared" si="527"/>
        <v>Not Determined</v>
      </c>
    </row>
    <row r="5601" spans="1:29" x14ac:dyDescent="0.25">
      <c r="A5601" s="48"/>
      <c r="B5601" s="48"/>
      <c r="C5601" s="44"/>
      <c r="D5601" s="44"/>
      <c r="E5601" s="44"/>
      <c r="F5601" s="44"/>
      <c r="G5601" s="44"/>
      <c r="H5601" s="44"/>
      <c r="I5601" s="44"/>
      <c r="J5601" s="44"/>
      <c r="K5601" s="88"/>
      <c r="L5601" s="50">
        <v>1</v>
      </c>
      <c r="M5601" s="49"/>
      <c r="N5601" s="49"/>
      <c r="O5601" s="49"/>
      <c r="P5601" s="49"/>
      <c r="Q5601" s="49"/>
      <c r="R5601" s="49"/>
      <c r="S5601" s="49"/>
      <c r="X5601" s="33">
        <f t="shared" si="522"/>
        <v>0</v>
      </c>
      <c r="Y5601" s="33">
        <f t="shared" si="523"/>
        <v>0</v>
      </c>
      <c r="Z5601" s="33">
        <f t="shared" si="524"/>
        <v>0</v>
      </c>
      <c r="AA5601" s="34">
        <f t="shared" si="525"/>
        <v>0</v>
      </c>
      <c r="AB5601" s="33">
        <f t="shared" si="526"/>
        <v>0</v>
      </c>
      <c r="AC5601" s="34" t="str">
        <f t="shared" si="527"/>
        <v>Not Determined</v>
      </c>
    </row>
    <row r="5602" spans="1:29" x14ac:dyDescent="0.25">
      <c r="A5602" s="48"/>
      <c r="B5602" s="48"/>
      <c r="C5602" s="44"/>
      <c r="D5602" s="44"/>
      <c r="E5602" s="44"/>
      <c r="F5602" s="44"/>
      <c r="G5602" s="44"/>
      <c r="H5602" s="44"/>
      <c r="I5602" s="44"/>
      <c r="J5602" s="44"/>
      <c r="K5602" s="88"/>
      <c r="L5602" s="50">
        <v>1</v>
      </c>
      <c r="M5602" s="49"/>
      <c r="N5602" s="49"/>
      <c r="O5602" s="49"/>
      <c r="P5602" s="49"/>
      <c r="Q5602" s="49"/>
      <c r="R5602" s="49"/>
      <c r="S5602" s="49"/>
      <c r="X5602" s="33">
        <f t="shared" si="522"/>
        <v>0</v>
      </c>
      <c r="Y5602" s="33">
        <f t="shared" si="523"/>
        <v>0</v>
      </c>
      <c r="Z5602" s="33">
        <f t="shared" si="524"/>
        <v>0</v>
      </c>
      <c r="AA5602" s="34">
        <f t="shared" si="525"/>
        <v>0</v>
      </c>
      <c r="AB5602" s="33">
        <f t="shared" si="526"/>
        <v>0</v>
      </c>
      <c r="AC5602" s="34" t="str">
        <f t="shared" si="527"/>
        <v>Not Determined</v>
      </c>
    </row>
    <row r="5603" spans="1:29" x14ac:dyDescent="0.25">
      <c r="A5603" s="48"/>
      <c r="B5603" s="48"/>
      <c r="C5603" s="44"/>
      <c r="D5603" s="44"/>
      <c r="E5603" s="44"/>
      <c r="F5603" s="44"/>
      <c r="G5603" s="44"/>
      <c r="H5603" s="44"/>
      <c r="I5603" s="44"/>
      <c r="J5603" s="44"/>
      <c r="K5603" s="88"/>
      <c r="L5603" s="50">
        <v>1</v>
      </c>
      <c r="M5603" s="49"/>
      <c r="N5603" s="49"/>
      <c r="O5603" s="49"/>
      <c r="P5603" s="49"/>
      <c r="Q5603" s="49"/>
      <c r="R5603" s="49"/>
      <c r="S5603" s="49"/>
      <c r="X5603" s="33">
        <f t="shared" si="522"/>
        <v>0</v>
      </c>
      <c r="Y5603" s="33">
        <f t="shared" si="523"/>
        <v>0</v>
      </c>
      <c r="Z5603" s="33">
        <f t="shared" si="524"/>
        <v>0</v>
      </c>
      <c r="AA5603" s="34">
        <f t="shared" si="525"/>
        <v>0</v>
      </c>
      <c r="AB5603" s="33">
        <f t="shared" si="526"/>
        <v>0</v>
      </c>
      <c r="AC5603" s="34" t="str">
        <f t="shared" si="527"/>
        <v>Not Determined</v>
      </c>
    </row>
    <row r="5604" spans="1:29" x14ac:dyDescent="0.25">
      <c r="A5604" s="48"/>
      <c r="B5604" s="48"/>
      <c r="C5604" s="44"/>
      <c r="D5604" s="44"/>
      <c r="E5604" s="44"/>
      <c r="F5604" s="44"/>
      <c r="G5604" s="44"/>
      <c r="H5604" s="44"/>
      <c r="I5604" s="44"/>
      <c r="J5604" s="44"/>
      <c r="K5604" s="88"/>
      <c r="L5604" s="50">
        <v>1</v>
      </c>
      <c r="M5604" s="49"/>
      <c r="N5604" s="49"/>
      <c r="O5604" s="49"/>
      <c r="P5604" s="49"/>
      <c r="Q5604" s="49"/>
      <c r="R5604" s="49"/>
      <c r="S5604" s="49"/>
      <c r="X5604" s="33">
        <f t="shared" si="522"/>
        <v>0</v>
      </c>
      <c r="Y5604" s="33">
        <f t="shared" si="523"/>
        <v>0</v>
      </c>
      <c r="Z5604" s="33">
        <f t="shared" si="524"/>
        <v>0</v>
      </c>
      <c r="AA5604" s="34">
        <f t="shared" si="525"/>
        <v>0</v>
      </c>
      <c r="AB5604" s="33">
        <f t="shared" si="526"/>
        <v>0</v>
      </c>
      <c r="AC5604" s="34" t="str">
        <f t="shared" si="527"/>
        <v>Not Determined</v>
      </c>
    </row>
    <row r="5605" spans="1:29" x14ac:dyDescent="0.25">
      <c r="A5605" s="48"/>
      <c r="B5605" s="48"/>
      <c r="C5605" s="44"/>
      <c r="D5605" s="44"/>
      <c r="E5605" s="44"/>
      <c r="F5605" s="44"/>
      <c r="G5605" s="44"/>
      <c r="H5605" s="44"/>
      <c r="I5605" s="44"/>
      <c r="J5605" s="44"/>
      <c r="K5605" s="88"/>
      <c r="L5605" s="50">
        <v>1</v>
      </c>
      <c r="M5605" s="49"/>
      <c r="N5605" s="49"/>
      <c r="O5605" s="49"/>
      <c r="P5605" s="49"/>
      <c r="Q5605" s="49"/>
      <c r="R5605" s="49"/>
      <c r="S5605" s="49"/>
      <c r="X5605" s="33">
        <f t="shared" si="522"/>
        <v>0</v>
      </c>
      <c r="Y5605" s="33">
        <f t="shared" si="523"/>
        <v>0</v>
      </c>
      <c r="Z5605" s="33">
        <f t="shared" si="524"/>
        <v>0</v>
      </c>
      <c r="AA5605" s="34">
        <f t="shared" si="525"/>
        <v>0</v>
      </c>
      <c r="AB5605" s="33">
        <f t="shared" si="526"/>
        <v>0</v>
      </c>
      <c r="AC5605" s="34" t="str">
        <f t="shared" si="527"/>
        <v>Not Determined</v>
      </c>
    </row>
    <row r="5606" spans="1:29" x14ac:dyDescent="0.25">
      <c r="A5606" s="48"/>
      <c r="B5606" s="48"/>
      <c r="C5606" s="44"/>
      <c r="D5606" s="44"/>
      <c r="E5606" s="44"/>
      <c r="F5606" s="44"/>
      <c r="G5606" s="44"/>
      <c r="H5606" s="44"/>
      <c r="I5606" s="44"/>
      <c r="J5606" s="44"/>
      <c r="K5606" s="88"/>
      <c r="L5606" s="50">
        <v>1</v>
      </c>
      <c r="M5606" s="49"/>
      <c r="N5606" s="49"/>
      <c r="O5606" s="49"/>
      <c r="P5606" s="49"/>
      <c r="Q5606" s="49"/>
      <c r="R5606" s="49"/>
      <c r="S5606" s="49"/>
      <c r="X5606" s="33">
        <f t="shared" si="522"/>
        <v>0</v>
      </c>
      <c r="Y5606" s="33">
        <f t="shared" si="523"/>
        <v>0</v>
      </c>
      <c r="Z5606" s="33">
        <f t="shared" si="524"/>
        <v>0</v>
      </c>
      <c r="AA5606" s="34">
        <f t="shared" si="525"/>
        <v>0</v>
      </c>
      <c r="AB5606" s="33">
        <f t="shared" si="526"/>
        <v>0</v>
      </c>
      <c r="AC5606" s="34" t="str">
        <f t="shared" si="527"/>
        <v>Not Determined</v>
      </c>
    </row>
    <row r="5607" spans="1:29" x14ac:dyDescent="0.25">
      <c r="A5607" s="48"/>
      <c r="B5607" s="48"/>
      <c r="C5607" s="44"/>
      <c r="D5607" s="44"/>
      <c r="E5607" s="44"/>
      <c r="F5607" s="44"/>
      <c r="G5607" s="44"/>
      <c r="H5607" s="44"/>
      <c r="I5607" s="44"/>
      <c r="J5607" s="44"/>
      <c r="K5607" s="88"/>
      <c r="L5607" s="50">
        <v>1</v>
      </c>
      <c r="M5607" s="49"/>
      <c r="N5607" s="49"/>
      <c r="O5607" s="49"/>
      <c r="P5607" s="49"/>
      <c r="Q5607" s="49"/>
      <c r="R5607" s="49"/>
      <c r="S5607" s="49"/>
      <c r="X5607" s="33">
        <f t="shared" si="522"/>
        <v>0</v>
      </c>
      <c r="Y5607" s="33">
        <f t="shared" si="523"/>
        <v>0</v>
      </c>
      <c r="Z5607" s="33">
        <f t="shared" si="524"/>
        <v>0</v>
      </c>
      <c r="AA5607" s="34">
        <f t="shared" si="525"/>
        <v>0</v>
      </c>
      <c r="AB5607" s="33">
        <f t="shared" si="526"/>
        <v>0</v>
      </c>
      <c r="AC5607" s="34" t="str">
        <f t="shared" si="527"/>
        <v>Not Determined</v>
      </c>
    </row>
    <row r="5608" spans="1:29" x14ac:dyDescent="0.25">
      <c r="A5608" s="48"/>
      <c r="B5608" s="48"/>
      <c r="C5608" s="44"/>
      <c r="D5608" s="44"/>
      <c r="E5608" s="44"/>
      <c r="F5608" s="44"/>
      <c r="G5608" s="44"/>
      <c r="H5608" s="44"/>
      <c r="I5608" s="44"/>
      <c r="J5608" s="44"/>
      <c r="K5608" s="88"/>
      <c r="L5608" s="50">
        <v>1</v>
      </c>
      <c r="M5608" s="49"/>
      <c r="N5608" s="49"/>
      <c r="O5608" s="49"/>
      <c r="P5608" s="49"/>
      <c r="Q5608" s="49"/>
      <c r="R5608" s="49"/>
      <c r="S5608" s="49"/>
      <c r="X5608" s="33">
        <f t="shared" si="522"/>
        <v>0</v>
      </c>
      <c r="Y5608" s="33">
        <f t="shared" si="523"/>
        <v>0</v>
      </c>
      <c r="Z5608" s="33">
        <f t="shared" si="524"/>
        <v>0</v>
      </c>
      <c r="AA5608" s="34">
        <f t="shared" si="525"/>
        <v>0</v>
      </c>
      <c r="AB5608" s="33">
        <f t="shared" si="526"/>
        <v>0</v>
      </c>
      <c r="AC5608" s="34" t="str">
        <f t="shared" si="527"/>
        <v>Not Determined</v>
      </c>
    </row>
    <row r="5609" spans="1:29" x14ac:dyDescent="0.25">
      <c r="A5609" s="48"/>
      <c r="B5609" s="48"/>
      <c r="C5609" s="44"/>
      <c r="D5609" s="44"/>
      <c r="E5609" s="44"/>
      <c r="F5609" s="44"/>
      <c r="G5609" s="44"/>
      <c r="H5609" s="44"/>
      <c r="I5609" s="44"/>
      <c r="J5609" s="44"/>
      <c r="K5609" s="88"/>
      <c r="L5609" s="50">
        <v>1</v>
      </c>
      <c r="M5609" s="49"/>
      <c r="N5609" s="49"/>
      <c r="O5609" s="49"/>
      <c r="P5609" s="49"/>
      <c r="Q5609" s="49"/>
      <c r="R5609" s="49"/>
      <c r="S5609" s="49"/>
      <c r="X5609" s="33">
        <f t="shared" si="522"/>
        <v>0</v>
      </c>
      <c r="Y5609" s="33">
        <f t="shared" si="523"/>
        <v>0</v>
      </c>
      <c r="Z5609" s="33">
        <f t="shared" si="524"/>
        <v>0</v>
      </c>
      <c r="AA5609" s="34">
        <f t="shared" si="525"/>
        <v>0</v>
      </c>
      <c r="AB5609" s="33">
        <f t="shared" si="526"/>
        <v>0</v>
      </c>
      <c r="AC5609" s="34" t="str">
        <f t="shared" si="527"/>
        <v>Not Determined</v>
      </c>
    </row>
    <row r="5610" spans="1:29" x14ac:dyDescent="0.25">
      <c r="A5610" s="48"/>
      <c r="B5610" s="48"/>
      <c r="C5610" s="44"/>
      <c r="D5610" s="44"/>
      <c r="E5610" s="44"/>
      <c r="F5610" s="44"/>
      <c r="G5610" s="44"/>
      <c r="H5610" s="44"/>
      <c r="I5610" s="44"/>
      <c r="J5610" s="44"/>
      <c r="K5610" s="88"/>
      <c r="L5610" s="50">
        <v>1</v>
      </c>
      <c r="M5610" s="49"/>
      <c r="N5610" s="49"/>
      <c r="O5610" s="49"/>
      <c r="P5610" s="49"/>
      <c r="Q5610" s="49"/>
      <c r="R5610" s="49"/>
      <c r="S5610" s="49"/>
      <c r="X5610" s="33">
        <f t="shared" si="522"/>
        <v>0</v>
      </c>
      <c r="Y5610" s="33">
        <f t="shared" si="523"/>
        <v>0</v>
      </c>
      <c r="Z5610" s="33">
        <f t="shared" si="524"/>
        <v>0</v>
      </c>
      <c r="AA5610" s="34">
        <f t="shared" si="525"/>
        <v>0</v>
      </c>
      <c r="AB5610" s="33">
        <f t="shared" si="526"/>
        <v>0</v>
      </c>
      <c r="AC5610" s="34" t="str">
        <f t="shared" si="527"/>
        <v>Not Determined</v>
      </c>
    </row>
    <row r="5611" spans="1:29" x14ac:dyDescent="0.25">
      <c r="A5611" s="48"/>
      <c r="B5611" s="48"/>
      <c r="C5611" s="44"/>
      <c r="D5611" s="44"/>
      <c r="E5611" s="44"/>
      <c r="F5611" s="44"/>
      <c r="G5611" s="44"/>
      <c r="H5611" s="44"/>
      <c r="I5611" s="44"/>
      <c r="J5611" s="44"/>
      <c r="K5611" s="88"/>
      <c r="L5611" s="50">
        <v>1</v>
      </c>
      <c r="M5611" s="49"/>
      <c r="N5611" s="49"/>
      <c r="O5611" s="49"/>
      <c r="P5611" s="49"/>
      <c r="Q5611" s="49"/>
      <c r="R5611" s="49"/>
      <c r="S5611" s="49"/>
      <c r="X5611" s="33">
        <f t="shared" si="522"/>
        <v>0</v>
      </c>
      <c r="Y5611" s="33">
        <f t="shared" si="523"/>
        <v>0</v>
      </c>
      <c r="Z5611" s="33">
        <f t="shared" si="524"/>
        <v>0</v>
      </c>
      <c r="AA5611" s="34">
        <f t="shared" si="525"/>
        <v>0</v>
      </c>
      <c r="AB5611" s="33">
        <f t="shared" si="526"/>
        <v>0</v>
      </c>
      <c r="AC5611" s="34" t="str">
        <f t="shared" si="527"/>
        <v>Not Determined</v>
      </c>
    </row>
    <row r="5612" spans="1:29" x14ac:dyDescent="0.25">
      <c r="A5612" s="48"/>
      <c r="B5612" s="48"/>
      <c r="C5612" s="44"/>
      <c r="D5612" s="44"/>
      <c r="E5612" s="44"/>
      <c r="F5612" s="44"/>
      <c r="G5612" s="44"/>
      <c r="H5612" s="44"/>
      <c r="I5612" s="44"/>
      <c r="J5612" s="44"/>
      <c r="K5612" s="88"/>
      <c r="L5612" s="50">
        <v>1</v>
      </c>
      <c r="M5612" s="49"/>
      <c r="N5612" s="49"/>
      <c r="O5612" s="49"/>
      <c r="P5612" s="49"/>
      <c r="Q5612" s="49"/>
      <c r="R5612" s="49"/>
      <c r="S5612" s="49"/>
      <c r="X5612" s="33">
        <f t="shared" si="522"/>
        <v>0</v>
      </c>
      <c r="Y5612" s="33">
        <f t="shared" si="523"/>
        <v>0</v>
      </c>
      <c r="Z5612" s="33">
        <f t="shared" si="524"/>
        <v>0</v>
      </c>
      <c r="AA5612" s="34">
        <f t="shared" si="525"/>
        <v>0</v>
      </c>
      <c r="AB5612" s="33">
        <f t="shared" si="526"/>
        <v>0</v>
      </c>
      <c r="AC5612" s="34" t="str">
        <f t="shared" si="527"/>
        <v>Not Determined</v>
      </c>
    </row>
    <row r="5613" spans="1:29" x14ac:dyDescent="0.25">
      <c r="A5613" s="48"/>
      <c r="B5613" s="48"/>
      <c r="C5613" s="44"/>
      <c r="D5613" s="44"/>
      <c r="E5613" s="44"/>
      <c r="F5613" s="44"/>
      <c r="G5613" s="44"/>
      <c r="H5613" s="44"/>
      <c r="I5613" s="44"/>
      <c r="J5613" s="44"/>
      <c r="K5613" s="88"/>
      <c r="L5613" s="50">
        <v>1</v>
      </c>
      <c r="M5613" s="49"/>
      <c r="N5613" s="49"/>
      <c r="O5613" s="49"/>
      <c r="P5613" s="49"/>
      <c r="Q5613" s="49"/>
      <c r="R5613" s="49"/>
      <c r="S5613" s="49"/>
      <c r="X5613" s="33">
        <f t="shared" si="522"/>
        <v>0</v>
      </c>
      <c r="Y5613" s="33">
        <f t="shared" si="523"/>
        <v>0</v>
      </c>
      <c r="Z5613" s="33">
        <f t="shared" si="524"/>
        <v>0</v>
      </c>
      <c r="AA5613" s="34">
        <f t="shared" si="525"/>
        <v>0</v>
      </c>
      <c r="AB5613" s="33">
        <f t="shared" si="526"/>
        <v>0</v>
      </c>
      <c r="AC5613" s="34" t="str">
        <f t="shared" si="527"/>
        <v>Not Determined</v>
      </c>
    </row>
    <row r="5614" spans="1:29" x14ac:dyDescent="0.25">
      <c r="A5614" s="48"/>
      <c r="B5614" s="48"/>
      <c r="C5614" s="44"/>
      <c r="D5614" s="44"/>
      <c r="E5614" s="44"/>
      <c r="F5614" s="44"/>
      <c r="G5614" s="44"/>
      <c r="H5614" s="44"/>
      <c r="I5614" s="44"/>
      <c r="J5614" s="44"/>
      <c r="K5614" s="88"/>
      <c r="L5614" s="50">
        <v>1</v>
      </c>
      <c r="M5614" s="49"/>
      <c r="N5614" s="49"/>
      <c r="O5614" s="49"/>
      <c r="P5614" s="49"/>
      <c r="Q5614" s="49"/>
      <c r="R5614" s="49"/>
      <c r="S5614" s="49"/>
      <c r="X5614" s="33">
        <f t="shared" si="522"/>
        <v>0</v>
      </c>
      <c r="Y5614" s="33">
        <f t="shared" si="523"/>
        <v>0</v>
      </c>
      <c r="Z5614" s="33">
        <f t="shared" si="524"/>
        <v>0</v>
      </c>
      <c r="AA5614" s="34">
        <f t="shared" si="525"/>
        <v>0</v>
      </c>
      <c r="AB5614" s="33">
        <f t="shared" si="526"/>
        <v>0</v>
      </c>
      <c r="AC5614" s="34" t="str">
        <f t="shared" si="527"/>
        <v>Not Determined</v>
      </c>
    </row>
    <row r="5615" spans="1:29" x14ac:dyDescent="0.25">
      <c r="A5615" s="48"/>
      <c r="B5615" s="48"/>
      <c r="C5615" s="44"/>
      <c r="D5615" s="44"/>
      <c r="E5615" s="44"/>
      <c r="F5615" s="44"/>
      <c r="G5615" s="44"/>
      <c r="H5615" s="44"/>
      <c r="I5615" s="44"/>
      <c r="J5615" s="44"/>
      <c r="K5615" s="88"/>
      <c r="L5615" s="50">
        <v>1</v>
      </c>
      <c r="M5615" s="49"/>
      <c r="N5615" s="49"/>
      <c r="O5615" s="49"/>
      <c r="P5615" s="49"/>
      <c r="Q5615" s="49"/>
      <c r="R5615" s="49"/>
      <c r="S5615" s="49"/>
      <c r="X5615" s="33">
        <f t="shared" si="522"/>
        <v>0</v>
      </c>
      <c r="Y5615" s="33">
        <f t="shared" si="523"/>
        <v>0</v>
      </c>
      <c r="Z5615" s="33">
        <f t="shared" si="524"/>
        <v>0</v>
      </c>
      <c r="AA5615" s="34">
        <f t="shared" si="525"/>
        <v>0</v>
      </c>
      <c r="AB5615" s="33">
        <f t="shared" si="526"/>
        <v>0</v>
      </c>
      <c r="AC5615" s="34" t="str">
        <f t="shared" si="527"/>
        <v>Not Determined</v>
      </c>
    </row>
    <row r="5616" spans="1:29" x14ac:dyDescent="0.25">
      <c r="A5616" s="48"/>
      <c r="B5616" s="48"/>
      <c r="C5616" s="44"/>
      <c r="D5616" s="44"/>
      <c r="E5616" s="44"/>
      <c r="F5616" s="44"/>
      <c r="G5616" s="44"/>
      <c r="H5616" s="44"/>
      <c r="I5616" s="44"/>
      <c r="J5616" s="44"/>
      <c r="K5616" s="88"/>
      <c r="L5616" s="50">
        <v>1</v>
      </c>
      <c r="M5616" s="49"/>
      <c r="N5616" s="49"/>
      <c r="O5616" s="49"/>
      <c r="P5616" s="49"/>
      <c r="Q5616" s="49"/>
      <c r="R5616" s="49"/>
      <c r="S5616" s="49"/>
      <c r="X5616" s="33">
        <f t="shared" si="522"/>
        <v>0</v>
      </c>
      <c r="Y5616" s="33">
        <f t="shared" si="523"/>
        <v>0</v>
      </c>
      <c r="Z5616" s="33">
        <f t="shared" si="524"/>
        <v>0</v>
      </c>
      <c r="AA5616" s="34">
        <f t="shared" si="525"/>
        <v>0</v>
      </c>
      <c r="AB5616" s="33">
        <f t="shared" si="526"/>
        <v>0</v>
      </c>
      <c r="AC5616" s="34" t="str">
        <f t="shared" si="527"/>
        <v>Not Determined</v>
      </c>
    </row>
    <row r="5617" spans="1:29" x14ac:dyDescent="0.25">
      <c r="A5617" s="48"/>
      <c r="B5617" s="48"/>
      <c r="C5617" s="44"/>
      <c r="D5617" s="44"/>
      <c r="E5617" s="44"/>
      <c r="F5617" s="44"/>
      <c r="G5617" s="44"/>
      <c r="H5617" s="44"/>
      <c r="I5617" s="44"/>
      <c r="J5617" s="44"/>
      <c r="K5617" s="88"/>
      <c r="L5617" s="50">
        <v>1</v>
      </c>
      <c r="M5617" s="49"/>
      <c r="N5617" s="49"/>
      <c r="O5617" s="49"/>
      <c r="P5617" s="49"/>
      <c r="Q5617" s="49"/>
      <c r="R5617" s="49"/>
      <c r="S5617" s="49"/>
      <c r="X5617" s="33">
        <f t="shared" si="522"/>
        <v>0</v>
      </c>
      <c r="Y5617" s="33">
        <f t="shared" si="523"/>
        <v>0</v>
      </c>
      <c r="Z5617" s="33">
        <f t="shared" si="524"/>
        <v>0</v>
      </c>
      <c r="AA5617" s="34">
        <f t="shared" si="525"/>
        <v>0</v>
      </c>
      <c r="AB5617" s="33">
        <f t="shared" si="526"/>
        <v>0</v>
      </c>
      <c r="AC5617" s="34" t="str">
        <f t="shared" si="527"/>
        <v>Not Determined</v>
      </c>
    </row>
    <row r="5618" spans="1:29" x14ac:dyDescent="0.25">
      <c r="A5618" s="48"/>
      <c r="B5618" s="48"/>
      <c r="C5618" s="44"/>
      <c r="D5618" s="44"/>
      <c r="E5618" s="44"/>
      <c r="F5618" s="44"/>
      <c r="G5618" s="44"/>
      <c r="H5618" s="44"/>
      <c r="I5618" s="44"/>
      <c r="J5618" s="44"/>
      <c r="K5618" s="88"/>
      <c r="L5618" s="50">
        <v>1</v>
      </c>
      <c r="M5618" s="49"/>
      <c r="N5618" s="49"/>
      <c r="O5618" s="49"/>
      <c r="P5618" s="49"/>
      <c r="Q5618" s="49"/>
      <c r="R5618" s="49"/>
      <c r="S5618" s="49"/>
      <c r="X5618" s="33">
        <f t="shared" si="522"/>
        <v>0</v>
      </c>
      <c r="Y5618" s="33">
        <f t="shared" si="523"/>
        <v>0</v>
      </c>
      <c r="Z5618" s="33">
        <f t="shared" si="524"/>
        <v>0</v>
      </c>
      <c r="AA5618" s="34">
        <f t="shared" si="525"/>
        <v>0</v>
      </c>
      <c r="AB5618" s="33">
        <f t="shared" si="526"/>
        <v>0</v>
      </c>
      <c r="AC5618" s="34" t="str">
        <f t="shared" si="527"/>
        <v>Not Determined</v>
      </c>
    </row>
    <row r="5619" spans="1:29" x14ac:dyDescent="0.25">
      <c r="A5619" s="48"/>
      <c r="B5619" s="48"/>
      <c r="C5619" s="44"/>
      <c r="D5619" s="44"/>
      <c r="E5619" s="44"/>
      <c r="F5619" s="44"/>
      <c r="G5619" s="44"/>
      <c r="H5619" s="44"/>
      <c r="I5619" s="44"/>
      <c r="J5619" s="44"/>
      <c r="K5619" s="88"/>
      <c r="L5619" s="50">
        <v>1</v>
      </c>
      <c r="M5619" s="49"/>
      <c r="N5619" s="49"/>
      <c r="O5619" s="49"/>
      <c r="P5619" s="49"/>
      <c r="Q5619" s="49"/>
      <c r="R5619" s="49"/>
      <c r="S5619" s="49"/>
      <c r="X5619" s="33">
        <f t="shared" si="522"/>
        <v>0</v>
      </c>
      <c r="Y5619" s="33">
        <f t="shared" si="523"/>
        <v>0</v>
      </c>
      <c r="Z5619" s="33">
        <f t="shared" si="524"/>
        <v>0</v>
      </c>
      <c r="AA5619" s="34">
        <f t="shared" si="525"/>
        <v>0</v>
      </c>
      <c r="AB5619" s="33">
        <f t="shared" si="526"/>
        <v>0</v>
      </c>
      <c r="AC5619" s="34" t="str">
        <f t="shared" si="527"/>
        <v>Not Determined</v>
      </c>
    </row>
    <row r="5620" spans="1:29" x14ac:dyDescent="0.25">
      <c r="A5620" s="48"/>
      <c r="B5620" s="48"/>
      <c r="C5620" s="44"/>
      <c r="D5620" s="44"/>
      <c r="E5620" s="44"/>
      <c r="F5620" s="44"/>
      <c r="G5620" s="44"/>
      <c r="H5620" s="44"/>
      <c r="I5620" s="44"/>
      <c r="J5620" s="44"/>
      <c r="K5620" s="88"/>
      <c r="L5620" s="50">
        <v>1</v>
      </c>
      <c r="M5620" s="49"/>
      <c r="N5620" s="49"/>
      <c r="O5620" s="49"/>
      <c r="P5620" s="49"/>
      <c r="Q5620" s="49"/>
      <c r="R5620" s="49"/>
      <c r="S5620" s="49"/>
      <c r="X5620" s="33">
        <f t="shared" si="522"/>
        <v>0</v>
      </c>
      <c r="Y5620" s="33">
        <f t="shared" si="523"/>
        <v>0</v>
      </c>
      <c r="Z5620" s="33">
        <f t="shared" si="524"/>
        <v>0</v>
      </c>
      <c r="AA5620" s="34">
        <f t="shared" si="525"/>
        <v>0</v>
      </c>
      <c r="AB5620" s="33">
        <f t="shared" si="526"/>
        <v>0</v>
      </c>
      <c r="AC5620" s="34" t="str">
        <f t="shared" si="527"/>
        <v>Not Determined</v>
      </c>
    </row>
    <row r="5621" spans="1:29" x14ac:dyDescent="0.25">
      <c r="A5621" s="48"/>
      <c r="B5621" s="48"/>
      <c r="C5621" s="44"/>
      <c r="D5621" s="44"/>
      <c r="E5621" s="44"/>
      <c r="F5621" s="44"/>
      <c r="G5621" s="44"/>
      <c r="H5621" s="44"/>
      <c r="I5621" s="44"/>
      <c r="J5621" s="44"/>
      <c r="K5621" s="88"/>
      <c r="L5621" s="50">
        <v>1</v>
      </c>
      <c r="M5621" s="49"/>
      <c r="N5621" s="49"/>
      <c r="O5621" s="49"/>
      <c r="P5621" s="49"/>
      <c r="Q5621" s="49"/>
      <c r="R5621" s="49"/>
      <c r="S5621" s="49"/>
      <c r="X5621" s="33">
        <f t="shared" si="522"/>
        <v>0</v>
      </c>
      <c r="Y5621" s="33">
        <f t="shared" si="523"/>
        <v>0</v>
      </c>
      <c r="Z5621" s="33">
        <f t="shared" si="524"/>
        <v>0</v>
      </c>
      <c r="AA5621" s="34">
        <f t="shared" si="525"/>
        <v>0</v>
      </c>
      <c r="AB5621" s="33">
        <f t="shared" si="526"/>
        <v>0</v>
      </c>
      <c r="AC5621" s="34" t="str">
        <f t="shared" si="527"/>
        <v>Not Determined</v>
      </c>
    </row>
    <row r="5622" spans="1:29" x14ac:dyDescent="0.25">
      <c r="A5622" s="48"/>
      <c r="B5622" s="48"/>
      <c r="C5622" s="44"/>
      <c r="D5622" s="44"/>
      <c r="E5622" s="44"/>
      <c r="F5622" s="44"/>
      <c r="G5622" s="44"/>
      <c r="H5622" s="44"/>
      <c r="I5622" s="44"/>
      <c r="J5622" s="44"/>
      <c r="K5622" s="88"/>
      <c r="L5622" s="50">
        <v>1</v>
      </c>
      <c r="M5622" s="49"/>
      <c r="N5622" s="49"/>
      <c r="O5622" s="49"/>
      <c r="P5622" s="49"/>
      <c r="Q5622" s="49"/>
      <c r="R5622" s="49"/>
      <c r="S5622" s="49"/>
      <c r="X5622" s="33">
        <f t="shared" si="522"/>
        <v>0</v>
      </c>
      <c r="Y5622" s="33">
        <f t="shared" si="523"/>
        <v>0</v>
      </c>
      <c r="Z5622" s="33">
        <f t="shared" si="524"/>
        <v>0</v>
      </c>
      <c r="AA5622" s="34">
        <f t="shared" si="525"/>
        <v>0</v>
      </c>
      <c r="AB5622" s="33">
        <f t="shared" si="526"/>
        <v>0</v>
      </c>
      <c r="AC5622" s="34" t="str">
        <f t="shared" si="527"/>
        <v>Not Determined</v>
      </c>
    </row>
    <row r="5623" spans="1:29" x14ac:dyDescent="0.25">
      <c r="A5623" s="48"/>
      <c r="B5623" s="48"/>
      <c r="C5623" s="44"/>
      <c r="D5623" s="44"/>
      <c r="E5623" s="44"/>
      <c r="F5623" s="44"/>
      <c r="G5623" s="44"/>
      <c r="H5623" s="44"/>
      <c r="I5623" s="44"/>
      <c r="J5623" s="44"/>
      <c r="K5623" s="88"/>
      <c r="L5623" s="50">
        <v>1</v>
      </c>
      <c r="M5623" s="49"/>
      <c r="N5623" s="49"/>
      <c r="O5623" s="49"/>
      <c r="P5623" s="49"/>
      <c r="Q5623" s="49"/>
      <c r="R5623" s="49"/>
      <c r="S5623" s="49"/>
      <c r="X5623" s="33">
        <f t="shared" si="522"/>
        <v>0</v>
      </c>
      <c r="Y5623" s="33">
        <f t="shared" si="523"/>
        <v>0</v>
      </c>
      <c r="Z5623" s="33">
        <f t="shared" si="524"/>
        <v>0</v>
      </c>
      <c r="AA5623" s="34">
        <f t="shared" si="525"/>
        <v>0</v>
      </c>
      <c r="AB5623" s="33">
        <f t="shared" si="526"/>
        <v>0</v>
      </c>
      <c r="AC5623" s="34" t="str">
        <f t="shared" si="527"/>
        <v>Not Determined</v>
      </c>
    </row>
    <row r="5624" spans="1:29" x14ac:dyDescent="0.25">
      <c r="A5624" s="48"/>
      <c r="B5624" s="48"/>
      <c r="C5624" s="44"/>
      <c r="D5624" s="44"/>
      <c r="E5624" s="44"/>
      <c r="F5624" s="44"/>
      <c r="G5624" s="44"/>
      <c r="H5624" s="44"/>
      <c r="I5624" s="44"/>
      <c r="J5624" s="44"/>
      <c r="K5624" s="88"/>
      <c r="L5624" s="50">
        <v>1</v>
      </c>
      <c r="M5624" s="49"/>
      <c r="N5624" s="49"/>
      <c r="O5624" s="49"/>
      <c r="P5624" s="49"/>
      <c r="Q5624" s="49"/>
      <c r="R5624" s="49"/>
      <c r="S5624" s="49"/>
      <c r="X5624" s="33">
        <f t="shared" si="522"/>
        <v>0</v>
      </c>
      <c r="Y5624" s="33">
        <f t="shared" si="523"/>
        <v>0</v>
      </c>
      <c r="Z5624" s="33">
        <f t="shared" si="524"/>
        <v>0</v>
      </c>
      <c r="AA5624" s="34">
        <f t="shared" si="525"/>
        <v>0</v>
      </c>
      <c r="AB5624" s="33">
        <f t="shared" si="526"/>
        <v>0</v>
      </c>
      <c r="AC5624" s="34" t="str">
        <f t="shared" si="527"/>
        <v>Not Determined</v>
      </c>
    </row>
    <row r="5625" spans="1:29" x14ac:dyDescent="0.25">
      <c r="A5625" s="48"/>
      <c r="B5625" s="48"/>
      <c r="C5625" s="44"/>
      <c r="D5625" s="44"/>
      <c r="E5625" s="44"/>
      <c r="F5625" s="44"/>
      <c r="G5625" s="44"/>
      <c r="H5625" s="44"/>
      <c r="I5625" s="44"/>
      <c r="J5625" s="44"/>
      <c r="K5625" s="88"/>
      <c r="L5625" s="50">
        <v>1</v>
      </c>
      <c r="M5625" s="49"/>
      <c r="N5625" s="49"/>
      <c r="O5625" s="49"/>
      <c r="P5625" s="49"/>
      <c r="Q5625" s="49"/>
      <c r="R5625" s="49"/>
      <c r="S5625" s="49"/>
      <c r="X5625" s="33">
        <f t="shared" si="522"/>
        <v>0</v>
      </c>
      <c r="Y5625" s="33">
        <f t="shared" si="523"/>
        <v>0</v>
      </c>
      <c r="Z5625" s="33">
        <f t="shared" si="524"/>
        <v>0</v>
      </c>
      <c r="AA5625" s="34">
        <f t="shared" si="525"/>
        <v>0</v>
      </c>
      <c r="AB5625" s="33">
        <f t="shared" si="526"/>
        <v>0</v>
      </c>
      <c r="AC5625" s="34" t="str">
        <f t="shared" si="527"/>
        <v>Not Determined</v>
      </c>
    </row>
    <row r="5626" spans="1:29" x14ac:dyDescent="0.25">
      <c r="A5626" s="48"/>
      <c r="B5626" s="48"/>
      <c r="C5626" s="44"/>
      <c r="D5626" s="44"/>
      <c r="E5626" s="44"/>
      <c r="F5626" s="44"/>
      <c r="G5626" s="44"/>
      <c r="H5626" s="44"/>
      <c r="I5626" s="44"/>
      <c r="J5626" s="44"/>
      <c r="K5626" s="88"/>
      <c r="L5626" s="50">
        <v>1</v>
      </c>
      <c r="M5626" s="49"/>
      <c r="N5626" s="49"/>
      <c r="O5626" s="49"/>
      <c r="P5626" s="49"/>
      <c r="Q5626" s="49"/>
      <c r="R5626" s="49"/>
      <c r="S5626" s="49"/>
      <c r="X5626" s="33">
        <f t="shared" si="522"/>
        <v>0</v>
      </c>
      <c r="Y5626" s="33">
        <f t="shared" si="523"/>
        <v>0</v>
      </c>
      <c r="Z5626" s="33">
        <f t="shared" si="524"/>
        <v>0</v>
      </c>
      <c r="AA5626" s="34">
        <f t="shared" si="525"/>
        <v>0</v>
      </c>
      <c r="AB5626" s="33">
        <f t="shared" si="526"/>
        <v>0</v>
      </c>
      <c r="AC5626" s="34" t="str">
        <f t="shared" si="527"/>
        <v>Not Determined</v>
      </c>
    </row>
    <row r="5627" spans="1:29" x14ac:dyDescent="0.25">
      <c r="A5627" s="48"/>
      <c r="B5627" s="48"/>
      <c r="C5627" s="44"/>
      <c r="D5627" s="44"/>
      <c r="E5627" s="44"/>
      <c r="F5627" s="44"/>
      <c r="G5627" s="44"/>
      <c r="H5627" s="44"/>
      <c r="I5627" s="44"/>
      <c r="J5627" s="44"/>
      <c r="K5627" s="88"/>
      <c r="L5627" s="50">
        <v>1</v>
      </c>
      <c r="M5627" s="49"/>
      <c r="N5627" s="49"/>
      <c r="O5627" s="49"/>
      <c r="P5627" s="49"/>
      <c r="Q5627" s="49"/>
      <c r="R5627" s="49"/>
      <c r="S5627" s="49"/>
      <c r="X5627" s="33">
        <f t="shared" si="522"/>
        <v>0</v>
      </c>
      <c r="Y5627" s="33">
        <f t="shared" si="523"/>
        <v>0</v>
      </c>
      <c r="Z5627" s="33">
        <f t="shared" si="524"/>
        <v>0</v>
      </c>
      <c r="AA5627" s="34">
        <f t="shared" si="525"/>
        <v>0</v>
      </c>
      <c r="AB5627" s="33">
        <f t="shared" si="526"/>
        <v>0</v>
      </c>
      <c r="AC5627" s="34" t="str">
        <f t="shared" si="527"/>
        <v>Not Determined</v>
      </c>
    </row>
    <row r="5628" spans="1:29" x14ac:dyDescent="0.25">
      <c r="A5628" s="48"/>
      <c r="B5628" s="48"/>
      <c r="C5628" s="44"/>
      <c r="D5628" s="44"/>
      <c r="E5628" s="44"/>
      <c r="F5628" s="44"/>
      <c r="G5628" s="44"/>
      <c r="H5628" s="44"/>
      <c r="I5628" s="44"/>
      <c r="J5628" s="44"/>
      <c r="K5628" s="88"/>
      <c r="L5628" s="50">
        <v>1</v>
      </c>
      <c r="M5628" s="49"/>
      <c r="N5628" s="49"/>
      <c r="O5628" s="49"/>
      <c r="P5628" s="49"/>
      <c r="Q5628" s="49"/>
      <c r="R5628" s="49"/>
      <c r="S5628" s="49"/>
      <c r="X5628" s="33">
        <f t="shared" si="522"/>
        <v>0</v>
      </c>
      <c r="Y5628" s="33">
        <f t="shared" si="523"/>
        <v>0</v>
      </c>
      <c r="Z5628" s="33">
        <f t="shared" si="524"/>
        <v>0</v>
      </c>
      <c r="AA5628" s="34">
        <f t="shared" si="525"/>
        <v>0</v>
      </c>
      <c r="AB5628" s="33">
        <f t="shared" si="526"/>
        <v>0</v>
      </c>
      <c r="AC5628" s="34" t="str">
        <f t="shared" si="527"/>
        <v>Not Determined</v>
      </c>
    </row>
    <row r="5629" spans="1:29" x14ac:dyDescent="0.25">
      <c r="A5629" s="48"/>
      <c r="B5629" s="48"/>
      <c r="C5629" s="44"/>
      <c r="D5629" s="44"/>
      <c r="E5629" s="44"/>
      <c r="F5629" s="44"/>
      <c r="G5629" s="44"/>
      <c r="H5629" s="44"/>
      <c r="I5629" s="44"/>
      <c r="J5629" s="44"/>
      <c r="K5629" s="88"/>
      <c r="L5629" s="50">
        <v>1</v>
      </c>
      <c r="M5629" s="49"/>
      <c r="N5629" s="49"/>
      <c r="O5629" s="49"/>
      <c r="P5629" s="49"/>
      <c r="Q5629" s="49"/>
      <c r="R5629" s="49"/>
      <c r="S5629" s="49"/>
      <c r="X5629" s="33">
        <f t="shared" si="522"/>
        <v>0</v>
      </c>
      <c r="Y5629" s="33">
        <f t="shared" si="523"/>
        <v>0</v>
      </c>
      <c r="Z5629" s="33">
        <f t="shared" si="524"/>
        <v>0</v>
      </c>
      <c r="AA5629" s="34">
        <f t="shared" si="525"/>
        <v>0</v>
      </c>
      <c r="AB5629" s="33">
        <f t="shared" si="526"/>
        <v>0</v>
      </c>
      <c r="AC5629" s="34" t="str">
        <f t="shared" si="527"/>
        <v>Not Determined</v>
      </c>
    </row>
    <row r="5630" spans="1:29" x14ac:dyDescent="0.25">
      <c r="A5630" s="48"/>
      <c r="B5630" s="48"/>
      <c r="C5630" s="44"/>
      <c r="D5630" s="44"/>
      <c r="E5630" s="44"/>
      <c r="F5630" s="44"/>
      <c r="G5630" s="44"/>
      <c r="H5630" s="44"/>
      <c r="I5630" s="44"/>
      <c r="J5630" s="44"/>
      <c r="K5630" s="88"/>
      <c r="L5630" s="50">
        <v>1</v>
      </c>
      <c r="M5630" s="49"/>
      <c r="N5630" s="49"/>
      <c r="O5630" s="49"/>
      <c r="P5630" s="49"/>
      <c r="Q5630" s="49"/>
      <c r="R5630" s="49"/>
      <c r="S5630" s="49"/>
      <c r="X5630" s="33">
        <f t="shared" si="522"/>
        <v>0</v>
      </c>
      <c r="Y5630" s="33">
        <f t="shared" si="523"/>
        <v>0</v>
      </c>
      <c r="Z5630" s="33">
        <f t="shared" si="524"/>
        <v>0</v>
      </c>
      <c r="AA5630" s="34">
        <f t="shared" si="525"/>
        <v>0</v>
      </c>
      <c r="AB5630" s="33">
        <f t="shared" si="526"/>
        <v>0</v>
      </c>
      <c r="AC5630" s="34" t="str">
        <f t="shared" si="527"/>
        <v>Not Determined</v>
      </c>
    </row>
    <row r="5631" spans="1:29" x14ac:dyDescent="0.25">
      <c r="A5631" s="48"/>
      <c r="B5631" s="48"/>
      <c r="C5631" s="44"/>
      <c r="D5631" s="44"/>
      <c r="E5631" s="44"/>
      <c r="F5631" s="44"/>
      <c r="G5631" s="44"/>
      <c r="H5631" s="44"/>
      <c r="I5631" s="44"/>
      <c r="J5631" s="44"/>
      <c r="K5631" s="88"/>
      <c r="L5631" s="50">
        <v>1</v>
      </c>
      <c r="M5631" s="49"/>
      <c r="N5631" s="49"/>
      <c r="O5631" s="49"/>
      <c r="P5631" s="49"/>
      <c r="Q5631" s="49"/>
      <c r="R5631" s="49"/>
      <c r="S5631" s="49"/>
      <c r="X5631" s="33">
        <f t="shared" si="522"/>
        <v>0</v>
      </c>
      <c r="Y5631" s="33">
        <f t="shared" si="523"/>
        <v>0</v>
      </c>
      <c r="Z5631" s="33">
        <f t="shared" si="524"/>
        <v>0</v>
      </c>
      <c r="AA5631" s="34">
        <f t="shared" si="525"/>
        <v>0</v>
      </c>
      <c r="AB5631" s="33">
        <f t="shared" si="526"/>
        <v>0</v>
      </c>
      <c r="AC5631" s="34" t="str">
        <f t="shared" si="527"/>
        <v>Not Determined</v>
      </c>
    </row>
    <row r="5632" spans="1:29" x14ac:dyDescent="0.25">
      <c r="A5632" s="48"/>
      <c r="B5632" s="48"/>
      <c r="C5632" s="44"/>
      <c r="D5632" s="44"/>
      <c r="E5632" s="44"/>
      <c r="F5632" s="44"/>
      <c r="G5632" s="44"/>
      <c r="H5632" s="44"/>
      <c r="I5632" s="44"/>
      <c r="J5632" s="44"/>
      <c r="K5632" s="88"/>
      <c r="L5632" s="50">
        <v>1</v>
      </c>
      <c r="M5632" s="49"/>
      <c r="N5632" s="49"/>
      <c r="O5632" s="49"/>
      <c r="P5632" s="49"/>
      <c r="Q5632" s="49"/>
      <c r="R5632" s="49"/>
      <c r="S5632" s="49"/>
      <c r="X5632" s="33">
        <f t="shared" si="522"/>
        <v>0</v>
      </c>
      <c r="Y5632" s="33">
        <f t="shared" si="523"/>
        <v>0</v>
      </c>
      <c r="Z5632" s="33">
        <f t="shared" si="524"/>
        <v>0</v>
      </c>
      <c r="AA5632" s="34">
        <f t="shared" si="525"/>
        <v>0</v>
      </c>
      <c r="AB5632" s="33">
        <f t="shared" si="526"/>
        <v>0</v>
      </c>
      <c r="AC5632" s="34" t="str">
        <f t="shared" si="527"/>
        <v>Not Determined</v>
      </c>
    </row>
    <row r="5633" spans="1:29" x14ac:dyDescent="0.25">
      <c r="A5633" s="48"/>
      <c r="B5633" s="48"/>
      <c r="C5633" s="44"/>
      <c r="D5633" s="44"/>
      <c r="E5633" s="44"/>
      <c r="F5633" s="44"/>
      <c r="G5633" s="44"/>
      <c r="H5633" s="44"/>
      <c r="I5633" s="44"/>
      <c r="J5633" s="44"/>
      <c r="K5633" s="88"/>
      <c r="L5633" s="50">
        <v>1</v>
      </c>
      <c r="M5633" s="49"/>
      <c r="N5633" s="49"/>
      <c r="O5633" s="49"/>
      <c r="P5633" s="49"/>
      <c r="Q5633" s="49"/>
      <c r="R5633" s="49"/>
      <c r="S5633" s="49"/>
      <c r="X5633" s="33">
        <f t="shared" si="522"/>
        <v>0</v>
      </c>
      <c r="Y5633" s="33">
        <f t="shared" si="523"/>
        <v>0</v>
      </c>
      <c r="Z5633" s="33">
        <f t="shared" si="524"/>
        <v>0</v>
      </c>
      <c r="AA5633" s="34">
        <f t="shared" si="525"/>
        <v>0</v>
      </c>
      <c r="AB5633" s="33">
        <f t="shared" si="526"/>
        <v>0</v>
      </c>
      <c r="AC5633" s="34" t="str">
        <f t="shared" si="527"/>
        <v>Not Determined</v>
      </c>
    </row>
    <row r="5634" spans="1:29" x14ac:dyDescent="0.25">
      <c r="A5634" s="48"/>
      <c r="B5634" s="48"/>
      <c r="C5634" s="44"/>
      <c r="D5634" s="44"/>
      <c r="E5634" s="44"/>
      <c r="F5634" s="44"/>
      <c r="G5634" s="44"/>
      <c r="H5634" s="44"/>
      <c r="I5634" s="44"/>
      <c r="J5634" s="44"/>
      <c r="K5634" s="88"/>
      <c r="L5634" s="50">
        <v>1</v>
      </c>
      <c r="M5634" s="49"/>
      <c r="N5634" s="49"/>
      <c r="O5634" s="49"/>
      <c r="P5634" s="49"/>
      <c r="Q5634" s="49"/>
      <c r="R5634" s="49"/>
      <c r="S5634" s="49"/>
      <c r="X5634" s="33">
        <f t="shared" si="522"/>
        <v>0</v>
      </c>
      <c r="Y5634" s="33">
        <f t="shared" si="523"/>
        <v>0</v>
      </c>
      <c r="Z5634" s="33">
        <f t="shared" si="524"/>
        <v>0</v>
      </c>
      <c r="AA5634" s="34">
        <f t="shared" si="525"/>
        <v>0</v>
      </c>
      <c r="AB5634" s="33">
        <f t="shared" si="526"/>
        <v>0</v>
      </c>
      <c r="AC5634" s="34" t="str">
        <f t="shared" si="527"/>
        <v>Not Determined</v>
      </c>
    </row>
    <row r="5635" spans="1:29" x14ac:dyDescent="0.25">
      <c r="A5635" s="48"/>
      <c r="B5635" s="48"/>
      <c r="C5635" s="44"/>
      <c r="D5635" s="44"/>
      <c r="E5635" s="44"/>
      <c r="F5635" s="44"/>
      <c r="G5635" s="44"/>
      <c r="H5635" s="44"/>
      <c r="I5635" s="44"/>
      <c r="J5635" s="44"/>
      <c r="K5635" s="88"/>
      <c r="L5635" s="50">
        <v>1</v>
      </c>
      <c r="M5635" s="49"/>
      <c r="N5635" s="49"/>
      <c r="O5635" s="49"/>
      <c r="P5635" s="49"/>
      <c r="Q5635" s="49"/>
      <c r="R5635" s="49"/>
      <c r="S5635" s="49"/>
      <c r="X5635" s="33">
        <f t="shared" si="522"/>
        <v>0</v>
      </c>
      <c r="Y5635" s="33">
        <f t="shared" si="523"/>
        <v>0</v>
      </c>
      <c r="Z5635" s="33">
        <f t="shared" si="524"/>
        <v>0</v>
      </c>
      <c r="AA5635" s="34">
        <f t="shared" si="525"/>
        <v>0</v>
      </c>
      <c r="AB5635" s="33">
        <f t="shared" si="526"/>
        <v>0</v>
      </c>
      <c r="AC5635" s="34" t="str">
        <f t="shared" si="527"/>
        <v>Not Determined</v>
      </c>
    </row>
    <row r="5636" spans="1:29" x14ac:dyDescent="0.25">
      <c r="A5636" s="48"/>
      <c r="B5636" s="48"/>
      <c r="C5636" s="44"/>
      <c r="D5636" s="44"/>
      <c r="E5636" s="44"/>
      <c r="F5636" s="44"/>
      <c r="G5636" s="44"/>
      <c r="H5636" s="44"/>
      <c r="I5636" s="44"/>
      <c r="J5636" s="44"/>
      <c r="K5636" s="88"/>
      <c r="L5636" s="50">
        <v>1</v>
      </c>
      <c r="M5636" s="49"/>
      <c r="N5636" s="49"/>
      <c r="O5636" s="49"/>
      <c r="P5636" s="49"/>
      <c r="Q5636" s="49"/>
      <c r="R5636" s="49"/>
      <c r="S5636" s="49"/>
      <c r="X5636" s="33">
        <f t="shared" si="522"/>
        <v>0</v>
      </c>
      <c r="Y5636" s="33">
        <f t="shared" si="523"/>
        <v>0</v>
      </c>
      <c r="Z5636" s="33">
        <f t="shared" si="524"/>
        <v>0</v>
      </c>
      <c r="AA5636" s="34">
        <f t="shared" si="525"/>
        <v>0</v>
      </c>
      <c r="AB5636" s="33">
        <f t="shared" si="526"/>
        <v>0</v>
      </c>
      <c r="AC5636" s="34" t="str">
        <f t="shared" si="527"/>
        <v>Not Determined</v>
      </c>
    </row>
    <row r="5637" spans="1:29" x14ac:dyDescent="0.25">
      <c r="A5637" s="48"/>
      <c r="B5637" s="48"/>
      <c r="C5637" s="44"/>
      <c r="D5637" s="44"/>
      <c r="E5637" s="44"/>
      <c r="F5637" s="44"/>
      <c r="G5637" s="44"/>
      <c r="H5637" s="44"/>
      <c r="I5637" s="44"/>
      <c r="J5637" s="44"/>
      <c r="K5637" s="88"/>
      <c r="L5637" s="50">
        <v>1</v>
      </c>
      <c r="M5637" s="49"/>
      <c r="N5637" s="49"/>
      <c r="O5637" s="49"/>
      <c r="P5637" s="49"/>
      <c r="Q5637" s="49"/>
      <c r="R5637" s="49"/>
      <c r="S5637" s="49"/>
      <c r="X5637" s="33">
        <f t="shared" si="522"/>
        <v>0</v>
      </c>
      <c r="Y5637" s="33">
        <f t="shared" si="523"/>
        <v>0</v>
      </c>
      <c r="Z5637" s="33">
        <f t="shared" si="524"/>
        <v>0</v>
      </c>
      <c r="AA5637" s="34">
        <f t="shared" si="525"/>
        <v>0</v>
      </c>
      <c r="AB5637" s="33">
        <f t="shared" si="526"/>
        <v>0</v>
      </c>
      <c r="AC5637" s="34" t="str">
        <f t="shared" si="527"/>
        <v>Not Determined</v>
      </c>
    </row>
    <row r="5638" spans="1:29" x14ac:dyDescent="0.25">
      <c r="A5638" s="48"/>
      <c r="B5638" s="48"/>
      <c r="C5638" s="44"/>
      <c r="D5638" s="44"/>
      <c r="E5638" s="44"/>
      <c r="F5638" s="44"/>
      <c r="G5638" s="44"/>
      <c r="H5638" s="44"/>
      <c r="I5638" s="44"/>
      <c r="J5638" s="44"/>
      <c r="K5638" s="88"/>
      <c r="L5638" s="50">
        <v>1</v>
      </c>
      <c r="M5638" s="49"/>
      <c r="N5638" s="49"/>
      <c r="O5638" s="49"/>
      <c r="P5638" s="49"/>
      <c r="Q5638" s="49"/>
      <c r="R5638" s="49"/>
      <c r="S5638" s="49"/>
      <c r="X5638" s="33">
        <f t="shared" si="522"/>
        <v>0</v>
      </c>
      <c r="Y5638" s="33">
        <f t="shared" si="523"/>
        <v>0</v>
      </c>
      <c r="Z5638" s="33">
        <f t="shared" si="524"/>
        <v>0</v>
      </c>
      <c r="AA5638" s="34">
        <f t="shared" si="525"/>
        <v>0</v>
      </c>
      <c r="AB5638" s="33">
        <f t="shared" si="526"/>
        <v>0</v>
      </c>
      <c r="AC5638" s="34" t="str">
        <f t="shared" si="527"/>
        <v>Not Determined</v>
      </c>
    </row>
    <row r="5639" spans="1:29" x14ac:dyDescent="0.25">
      <c r="A5639" s="48"/>
      <c r="B5639" s="48"/>
      <c r="C5639" s="44"/>
      <c r="D5639" s="44"/>
      <c r="E5639" s="44"/>
      <c r="F5639" s="44"/>
      <c r="G5639" s="44"/>
      <c r="H5639" s="44"/>
      <c r="I5639" s="44"/>
      <c r="J5639" s="44"/>
      <c r="K5639" s="88"/>
      <c r="L5639" s="50">
        <v>1</v>
      </c>
      <c r="M5639" s="49"/>
      <c r="N5639" s="49"/>
      <c r="O5639" s="49"/>
      <c r="P5639" s="49"/>
      <c r="Q5639" s="49"/>
      <c r="R5639" s="49"/>
      <c r="S5639" s="49"/>
      <c r="X5639" s="33">
        <f t="shared" si="522"/>
        <v>0</v>
      </c>
      <c r="Y5639" s="33">
        <f t="shared" si="523"/>
        <v>0</v>
      </c>
      <c r="Z5639" s="33">
        <f t="shared" si="524"/>
        <v>0</v>
      </c>
      <c r="AA5639" s="34">
        <f t="shared" si="525"/>
        <v>0</v>
      </c>
      <c r="AB5639" s="33">
        <f t="shared" si="526"/>
        <v>0</v>
      </c>
      <c r="AC5639" s="34" t="str">
        <f t="shared" si="527"/>
        <v>Not Determined</v>
      </c>
    </row>
    <row r="5640" spans="1:29" x14ac:dyDescent="0.25">
      <c r="A5640" s="48"/>
      <c r="B5640" s="48"/>
      <c r="C5640" s="44"/>
      <c r="D5640" s="44"/>
      <c r="E5640" s="44"/>
      <c r="F5640" s="44"/>
      <c r="G5640" s="44"/>
      <c r="H5640" s="44"/>
      <c r="I5640" s="44"/>
      <c r="J5640" s="44"/>
      <c r="K5640" s="88"/>
      <c r="L5640" s="50">
        <v>1</v>
      </c>
      <c r="M5640" s="49"/>
      <c r="N5640" s="49"/>
      <c r="O5640" s="49"/>
      <c r="P5640" s="49"/>
      <c r="Q5640" s="49"/>
      <c r="R5640" s="49"/>
      <c r="S5640" s="49"/>
      <c r="X5640" s="33">
        <f t="shared" si="522"/>
        <v>0</v>
      </c>
      <c r="Y5640" s="33">
        <f t="shared" si="523"/>
        <v>0</v>
      </c>
      <c r="Z5640" s="33">
        <f t="shared" si="524"/>
        <v>0</v>
      </c>
      <c r="AA5640" s="34">
        <f t="shared" si="525"/>
        <v>0</v>
      </c>
      <c r="AB5640" s="33">
        <f t="shared" si="526"/>
        <v>0</v>
      </c>
      <c r="AC5640" s="34" t="str">
        <f t="shared" si="527"/>
        <v>Not Determined</v>
      </c>
    </row>
    <row r="5641" spans="1:29" x14ac:dyDescent="0.25">
      <c r="A5641" s="48"/>
      <c r="B5641" s="48"/>
      <c r="C5641" s="44"/>
      <c r="D5641" s="44"/>
      <c r="E5641" s="44"/>
      <c r="F5641" s="44"/>
      <c r="G5641" s="44"/>
      <c r="H5641" s="44"/>
      <c r="I5641" s="44"/>
      <c r="J5641" s="44"/>
      <c r="K5641" s="88"/>
      <c r="L5641" s="50">
        <v>1</v>
      </c>
      <c r="M5641" s="49"/>
      <c r="N5641" s="49"/>
      <c r="O5641" s="49"/>
      <c r="P5641" s="49"/>
      <c r="Q5641" s="49"/>
      <c r="R5641" s="49"/>
      <c r="S5641" s="49"/>
      <c r="X5641" s="33">
        <f t="shared" si="522"/>
        <v>0</v>
      </c>
      <c r="Y5641" s="33">
        <f t="shared" si="523"/>
        <v>0</v>
      </c>
      <c r="Z5641" s="33">
        <f t="shared" si="524"/>
        <v>0</v>
      </c>
      <c r="AA5641" s="34">
        <f t="shared" si="525"/>
        <v>0</v>
      </c>
      <c r="AB5641" s="33">
        <f t="shared" si="526"/>
        <v>0</v>
      </c>
      <c r="AC5641" s="34" t="str">
        <f t="shared" si="527"/>
        <v>Not Determined</v>
      </c>
    </row>
    <row r="5642" spans="1:29" x14ac:dyDescent="0.25">
      <c r="A5642" s="48"/>
      <c r="B5642" s="48"/>
      <c r="C5642" s="44"/>
      <c r="D5642" s="44"/>
      <c r="E5642" s="44"/>
      <c r="F5642" s="44"/>
      <c r="G5642" s="44"/>
      <c r="H5642" s="44"/>
      <c r="I5642" s="44"/>
      <c r="J5642" s="44"/>
      <c r="K5642" s="88"/>
      <c r="L5642" s="50">
        <v>1</v>
      </c>
      <c r="M5642" s="49"/>
      <c r="N5642" s="49"/>
      <c r="O5642" s="49"/>
      <c r="P5642" s="49"/>
      <c r="Q5642" s="49"/>
      <c r="R5642" s="49"/>
      <c r="S5642" s="49"/>
      <c r="X5642" s="33">
        <f t="shared" si="522"/>
        <v>0</v>
      </c>
      <c r="Y5642" s="33">
        <f t="shared" si="523"/>
        <v>0</v>
      </c>
      <c r="Z5642" s="33">
        <f t="shared" si="524"/>
        <v>0</v>
      </c>
      <c r="AA5642" s="34">
        <f t="shared" si="525"/>
        <v>0</v>
      </c>
      <c r="AB5642" s="33">
        <f t="shared" si="526"/>
        <v>0</v>
      </c>
      <c r="AC5642" s="34" t="str">
        <f t="shared" si="527"/>
        <v>Not Determined</v>
      </c>
    </row>
    <row r="5643" spans="1:29" x14ac:dyDescent="0.25">
      <c r="A5643" s="48"/>
      <c r="B5643" s="48"/>
      <c r="C5643" s="44"/>
      <c r="D5643" s="44"/>
      <c r="E5643" s="44"/>
      <c r="F5643" s="44"/>
      <c r="G5643" s="44"/>
      <c r="H5643" s="44"/>
      <c r="I5643" s="44"/>
      <c r="J5643" s="44"/>
      <c r="K5643" s="88"/>
      <c r="L5643" s="50">
        <v>1</v>
      </c>
      <c r="M5643" s="49"/>
      <c r="N5643" s="49"/>
      <c r="O5643" s="49"/>
      <c r="P5643" s="49"/>
      <c r="Q5643" s="49"/>
      <c r="R5643" s="49"/>
      <c r="S5643" s="49"/>
      <c r="X5643" s="33">
        <f t="shared" si="522"/>
        <v>0</v>
      </c>
      <c r="Y5643" s="33">
        <f t="shared" si="523"/>
        <v>0</v>
      </c>
      <c r="Z5643" s="33">
        <f t="shared" si="524"/>
        <v>0</v>
      </c>
      <c r="AA5643" s="34">
        <f t="shared" si="525"/>
        <v>0</v>
      </c>
      <c r="AB5643" s="33">
        <f t="shared" si="526"/>
        <v>0</v>
      </c>
      <c r="AC5643" s="34" t="str">
        <f t="shared" si="527"/>
        <v>Not Determined</v>
      </c>
    </row>
    <row r="5644" spans="1:29" x14ac:dyDescent="0.25">
      <c r="A5644" s="48"/>
      <c r="B5644" s="48"/>
      <c r="C5644" s="44"/>
      <c r="D5644" s="44"/>
      <c r="E5644" s="44"/>
      <c r="F5644" s="44"/>
      <c r="G5644" s="44"/>
      <c r="H5644" s="44"/>
      <c r="I5644" s="44"/>
      <c r="J5644" s="44"/>
      <c r="K5644" s="88"/>
      <c r="L5644" s="50">
        <v>1</v>
      </c>
      <c r="M5644" s="49"/>
      <c r="N5644" s="49"/>
      <c r="O5644" s="49"/>
      <c r="P5644" s="49"/>
      <c r="Q5644" s="49"/>
      <c r="R5644" s="49"/>
      <c r="S5644" s="49"/>
      <c r="X5644" s="33">
        <f t="shared" si="522"/>
        <v>0</v>
      </c>
      <c r="Y5644" s="33">
        <f t="shared" si="523"/>
        <v>0</v>
      </c>
      <c r="Z5644" s="33">
        <f t="shared" si="524"/>
        <v>0</v>
      </c>
      <c r="AA5644" s="34">
        <f t="shared" si="525"/>
        <v>0</v>
      </c>
      <c r="AB5644" s="33">
        <f t="shared" si="526"/>
        <v>0</v>
      </c>
      <c r="AC5644" s="34" t="str">
        <f t="shared" si="527"/>
        <v>Not Determined</v>
      </c>
    </row>
    <row r="5645" spans="1:29" x14ac:dyDescent="0.25">
      <c r="A5645" s="48"/>
      <c r="B5645" s="48"/>
      <c r="C5645" s="44"/>
      <c r="D5645" s="44"/>
      <c r="E5645" s="44"/>
      <c r="F5645" s="44"/>
      <c r="G5645" s="44"/>
      <c r="H5645" s="44"/>
      <c r="I5645" s="44"/>
      <c r="J5645" s="44"/>
      <c r="K5645" s="88"/>
      <c r="L5645" s="50">
        <v>1</v>
      </c>
      <c r="M5645" s="49"/>
      <c r="N5645" s="49"/>
      <c r="O5645" s="49"/>
      <c r="P5645" s="49"/>
      <c r="Q5645" s="49"/>
      <c r="R5645" s="49"/>
      <c r="S5645" s="49"/>
      <c r="X5645" s="33">
        <f t="shared" si="522"/>
        <v>0</v>
      </c>
      <c r="Y5645" s="33">
        <f t="shared" si="523"/>
        <v>0</v>
      </c>
      <c r="Z5645" s="33">
        <f t="shared" si="524"/>
        <v>0</v>
      </c>
      <c r="AA5645" s="34">
        <f t="shared" si="525"/>
        <v>0</v>
      </c>
      <c r="AB5645" s="33">
        <f t="shared" si="526"/>
        <v>0</v>
      </c>
      <c r="AC5645" s="34" t="str">
        <f t="shared" si="527"/>
        <v>Not Determined</v>
      </c>
    </row>
    <row r="5646" spans="1:29" x14ac:dyDescent="0.25">
      <c r="A5646" s="48"/>
      <c r="B5646" s="48"/>
      <c r="C5646" s="44"/>
      <c r="D5646" s="44"/>
      <c r="E5646" s="44"/>
      <c r="F5646" s="44"/>
      <c r="G5646" s="44"/>
      <c r="H5646" s="44"/>
      <c r="I5646" s="44"/>
      <c r="J5646" s="44"/>
      <c r="K5646" s="88"/>
      <c r="L5646" s="50">
        <v>1</v>
      </c>
      <c r="M5646" s="49"/>
      <c r="N5646" s="49"/>
      <c r="O5646" s="49"/>
      <c r="P5646" s="49"/>
      <c r="Q5646" s="49"/>
      <c r="R5646" s="49"/>
      <c r="S5646" s="49"/>
      <c r="X5646" s="33">
        <f t="shared" si="522"/>
        <v>0</v>
      </c>
      <c r="Y5646" s="33">
        <f t="shared" si="523"/>
        <v>0</v>
      </c>
      <c r="Z5646" s="33">
        <f t="shared" si="524"/>
        <v>0</v>
      </c>
      <c r="AA5646" s="34">
        <f t="shared" si="525"/>
        <v>0</v>
      </c>
      <c r="AB5646" s="33">
        <f t="shared" si="526"/>
        <v>0</v>
      </c>
      <c r="AC5646" s="34" t="str">
        <f t="shared" si="527"/>
        <v>Not Determined</v>
      </c>
    </row>
    <row r="5647" spans="1:29" x14ac:dyDescent="0.25">
      <c r="A5647" s="48"/>
      <c r="B5647" s="48"/>
      <c r="C5647" s="44"/>
      <c r="D5647" s="44"/>
      <c r="E5647" s="44"/>
      <c r="F5647" s="44"/>
      <c r="G5647" s="44"/>
      <c r="H5647" s="44"/>
      <c r="I5647" s="44"/>
      <c r="J5647" s="44"/>
      <c r="K5647" s="88"/>
      <c r="L5647" s="50">
        <v>1</v>
      </c>
      <c r="M5647" s="49"/>
      <c r="N5647" s="49"/>
      <c r="O5647" s="49"/>
      <c r="P5647" s="49"/>
      <c r="Q5647" s="49"/>
      <c r="R5647" s="49"/>
      <c r="S5647" s="49"/>
      <c r="X5647" s="33">
        <f t="shared" ref="X5647:X5710" si="528">IF($C5647="Yes",$L5647,0)</f>
        <v>0</v>
      </c>
      <c r="Y5647" s="33">
        <f t="shared" ref="Y5647:Y5710" si="529">IF(AND($AB5647=0,$AA5647=0,$Z5647=0),IF(AND(OR($D5647="P",$D5647="C", $D5647="G",$D5647="DI",$D5647="CI-L",$D5647="CI-U"),OR($E5647="P",$E5647="C", $E5647="G",$E5647="DI",$E5647="CI-L",$E5647="CI-U",$E5647=""),OR($H5647="P",$H5647="C", $H5647="G",$H5647="DI",$H5647="CI-L",$H5647="CI-U"),OR($I5647="P",$I5647="C", $I5647="G",$I5647="DI",$I5647="CI-L",$I5647="CI-U",$I5647="")),$L5647,IF(K5647&gt;$AE$34,$L5647,0)),0)</f>
        <v>0</v>
      </c>
      <c r="Z5647" s="33">
        <f t="shared" ref="Z5647:Z5710" si="530">IF(OR($D5647="Lead",$E5647="Lead",$H5647="Lead",$I5647="Lead"),$L5647,0)</f>
        <v>0</v>
      </c>
      <c r="AA5647" s="34">
        <f t="shared" ref="AA5647:AA5710" si="531">IF($Z5647=0,IF(OR($F5647="Yes",$F5647="Unknown",$D5647="UNK",$D5647="UNK-NOLG",$D5647="UNK-LG",$E5647="UNK",$E5647="UNK-NOLG",$E5647="UNK-LG"),IF(OR($H5647="G",$H5647="UNK-LG",$I5647="G",$I5647="UNK-LG"),$L5647,0),0),0)</f>
        <v>0</v>
      </c>
      <c r="AB5647" s="33">
        <f t="shared" ref="AB5647:AB5710" si="532">IF(AND($AA5647=0,$Z5647=0),IF(OR($D5647="UNK",$E5647="UNK",$H5647="UNK",$I5647="UNK",$D5647="UNK-NOLG",$E5647="UNK-NOLG",$H5647="UNK-NOLG",$I5647="UNK-NOLG",$D5647="UNK-LG",$E5647="UNK-LG",$H5647="UNK-LG",$I5647="UNK-LG"),IF(K5647&gt;$AE$34,0,$L5647),0),0)</f>
        <v>0</v>
      </c>
      <c r="AC5647" s="34" t="str">
        <f t="shared" ref="AC5647:AC5710" si="533">IF($Z5647&gt;0,"Lead",IF($AA5647&gt;0,"GRR",IF($AB5647&gt;0,"UNK",IF($Y5647&gt;0,"Non-Lead","Not Determined"))))</f>
        <v>Not Determined</v>
      </c>
    </row>
    <row r="5648" spans="1:29" x14ac:dyDescent="0.25">
      <c r="A5648" s="48"/>
      <c r="B5648" s="48"/>
      <c r="C5648" s="44"/>
      <c r="D5648" s="44"/>
      <c r="E5648" s="44"/>
      <c r="F5648" s="44"/>
      <c r="G5648" s="44"/>
      <c r="H5648" s="44"/>
      <c r="I5648" s="44"/>
      <c r="J5648" s="44"/>
      <c r="K5648" s="88"/>
      <c r="L5648" s="50">
        <v>1</v>
      </c>
      <c r="M5648" s="49"/>
      <c r="N5648" s="49"/>
      <c r="O5648" s="49"/>
      <c r="P5648" s="49"/>
      <c r="Q5648" s="49"/>
      <c r="R5648" s="49"/>
      <c r="S5648" s="49"/>
      <c r="X5648" s="33">
        <f t="shared" si="528"/>
        <v>0</v>
      </c>
      <c r="Y5648" s="33">
        <f t="shared" si="529"/>
        <v>0</v>
      </c>
      <c r="Z5648" s="33">
        <f t="shared" si="530"/>
        <v>0</v>
      </c>
      <c r="AA5648" s="34">
        <f t="shared" si="531"/>
        <v>0</v>
      </c>
      <c r="AB5648" s="33">
        <f t="shared" si="532"/>
        <v>0</v>
      </c>
      <c r="AC5648" s="34" t="str">
        <f t="shared" si="533"/>
        <v>Not Determined</v>
      </c>
    </row>
    <row r="5649" spans="1:29" x14ac:dyDescent="0.25">
      <c r="A5649" s="48"/>
      <c r="B5649" s="48"/>
      <c r="C5649" s="44"/>
      <c r="D5649" s="44"/>
      <c r="E5649" s="44"/>
      <c r="F5649" s="44"/>
      <c r="G5649" s="44"/>
      <c r="H5649" s="44"/>
      <c r="I5649" s="44"/>
      <c r="J5649" s="44"/>
      <c r="K5649" s="88"/>
      <c r="L5649" s="50">
        <v>1</v>
      </c>
      <c r="M5649" s="49"/>
      <c r="N5649" s="49"/>
      <c r="O5649" s="49"/>
      <c r="P5649" s="49"/>
      <c r="Q5649" s="49"/>
      <c r="R5649" s="49"/>
      <c r="S5649" s="49"/>
      <c r="X5649" s="33">
        <f t="shared" si="528"/>
        <v>0</v>
      </c>
      <c r="Y5649" s="33">
        <f t="shared" si="529"/>
        <v>0</v>
      </c>
      <c r="Z5649" s="33">
        <f t="shared" si="530"/>
        <v>0</v>
      </c>
      <c r="AA5649" s="34">
        <f t="shared" si="531"/>
        <v>0</v>
      </c>
      <c r="AB5649" s="33">
        <f t="shared" si="532"/>
        <v>0</v>
      </c>
      <c r="AC5649" s="34" t="str">
        <f t="shared" si="533"/>
        <v>Not Determined</v>
      </c>
    </row>
    <row r="5650" spans="1:29" x14ac:dyDescent="0.25">
      <c r="A5650" s="48"/>
      <c r="B5650" s="48"/>
      <c r="C5650" s="44"/>
      <c r="D5650" s="44"/>
      <c r="E5650" s="44"/>
      <c r="F5650" s="44"/>
      <c r="G5650" s="44"/>
      <c r="H5650" s="44"/>
      <c r="I5650" s="44"/>
      <c r="J5650" s="44"/>
      <c r="K5650" s="88"/>
      <c r="L5650" s="50">
        <v>1</v>
      </c>
      <c r="M5650" s="49"/>
      <c r="N5650" s="49"/>
      <c r="O5650" s="49"/>
      <c r="P5650" s="49"/>
      <c r="Q5650" s="49"/>
      <c r="R5650" s="49"/>
      <c r="S5650" s="49"/>
      <c r="X5650" s="33">
        <f t="shared" si="528"/>
        <v>0</v>
      </c>
      <c r="Y5650" s="33">
        <f t="shared" si="529"/>
        <v>0</v>
      </c>
      <c r="Z5650" s="33">
        <f t="shared" si="530"/>
        <v>0</v>
      </c>
      <c r="AA5650" s="34">
        <f t="shared" si="531"/>
        <v>0</v>
      </c>
      <c r="AB5650" s="33">
        <f t="shared" si="532"/>
        <v>0</v>
      </c>
      <c r="AC5650" s="34" t="str">
        <f t="shared" si="533"/>
        <v>Not Determined</v>
      </c>
    </row>
    <row r="5651" spans="1:29" x14ac:dyDescent="0.25">
      <c r="A5651" s="48"/>
      <c r="B5651" s="48"/>
      <c r="C5651" s="44"/>
      <c r="D5651" s="44"/>
      <c r="E5651" s="44"/>
      <c r="F5651" s="44"/>
      <c r="G5651" s="44"/>
      <c r="H5651" s="44"/>
      <c r="I5651" s="44"/>
      <c r="J5651" s="44"/>
      <c r="K5651" s="88"/>
      <c r="L5651" s="50">
        <v>1</v>
      </c>
      <c r="M5651" s="49"/>
      <c r="N5651" s="49"/>
      <c r="O5651" s="49"/>
      <c r="P5651" s="49"/>
      <c r="Q5651" s="49"/>
      <c r="R5651" s="49"/>
      <c r="S5651" s="49"/>
      <c r="X5651" s="33">
        <f t="shared" si="528"/>
        <v>0</v>
      </c>
      <c r="Y5651" s="33">
        <f t="shared" si="529"/>
        <v>0</v>
      </c>
      <c r="Z5651" s="33">
        <f t="shared" si="530"/>
        <v>0</v>
      </c>
      <c r="AA5651" s="34">
        <f t="shared" si="531"/>
        <v>0</v>
      </c>
      <c r="AB5651" s="33">
        <f t="shared" si="532"/>
        <v>0</v>
      </c>
      <c r="AC5651" s="34" t="str">
        <f t="shared" si="533"/>
        <v>Not Determined</v>
      </c>
    </row>
    <row r="5652" spans="1:29" x14ac:dyDescent="0.25">
      <c r="A5652" s="48"/>
      <c r="B5652" s="48"/>
      <c r="C5652" s="44"/>
      <c r="D5652" s="44"/>
      <c r="E5652" s="44"/>
      <c r="F5652" s="44"/>
      <c r="G5652" s="44"/>
      <c r="H5652" s="44"/>
      <c r="I5652" s="44"/>
      <c r="J5652" s="44"/>
      <c r="K5652" s="88"/>
      <c r="L5652" s="50">
        <v>1</v>
      </c>
      <c r="M5652" s="49"/>
      <c r="N5652" s="49"/>
      <c r="O5652" s="49"/>
      <c r="P5652" s="49"/>
      <c r="Q5652" s="49"/>
      <c r="R5652" s="49"/>
      <c r="S5652" s="49"/>
      <c r="X5652" s="33">
        <f t="shared" si="528"/>
        <v>0</v>
      </c>
      <c r="Y5652" s="33">
        <f t="shared" si="529"/>
        <v>0</v>
      </c>
      <c r="Z5652" s="33">
        <f t="shared" si="530"/>
        <v>0</v>
      </c>
      <c r="AA5652" s="34">
        <f t="shared" si="531"/>
        <v>0</v>
      </c>
      <c r="AB5652" s="33">
        <f t="shared" si="532"/>
        <v>0</v>
      </c>
      <c r="AC5652" s="34" t="str">
        <f t="shared" si="533"/>
        <v>Not Determined</v>
      </c>
    </row>
    <row r="5653" spans="1:29" x14ac:dyDescent="0.25">
      <c r="A5653" s="48"/>
      <c r="B5653" s="48"/>
      <c r="C5653" s="44"/>
      <c r="D5653" s="44"/>
      <c r="E5653" s="44"/>
      <c r="F5653" s="44"/>
      <c r="G5653" s="44"/>
      <c r="H5653" s="44"/>
      <c r="I5653" s="44"/>
      <c r="J5653" s="44"/>
      <c r="K5653" s="88"/>
      <c r="L5653" s="50">
        <v>1</v>
      </c>
      <c r="M5653" s="49"/>
      <c r="N5653" s="49"/>
      <c r="O5653" s="49"/>
      <c r="P5653" s="49"/>
      <c r="Q5653" s="49"/>
      <c r="R5653" s="49"/>
      <c r="S5653" s="49"/>
      <c r="X5653" s="33">
        <f t="shared" si="528"/>
        <v>0</v>
      </c>
      <c r="Y5653" s="33">
        <f t="shared" si="529"/>
        <v>0</v>
      </c>
      <c r="Z5653" s="33">
        <f t="shared" si="530"/>
        <v>0</v>
      </c>
      <c r="AA5653" s="34">
        <f t="shared" si="531"/>
        <v>0</v>
      </c>
      <c r="AB5653" s="33">
        <f t="shared" si="532"/>
        <v>0</v>
      </c>
      <c r="AC5653" s="34" t="str">
        <f t="shared" si="533"/>
        <v>Not Determined</v>
      </c>
    </row>
    <row r="5654" spans="1:29" x14ac:dyDescent="0.25">
      <c r="A5654" s="48"/>
      <c r="B5654" s="48"/>
      <c r="C5654" s="44"/>
      <c r="D5654" s="44"/>
      <c r="E5654" s="44"/>
      <c r="F5654" s="44"/>
      <c r="G5654" s="44"/>
      <c r="H5654" s="44"/>
      <c r="I5654" s="44"/>
      <c r="J5654" s="44"/>
      <c r="K5654" s="88"/>
      <c r="L5654" s="50">
        <v>1</v>
      </c>
      <c r="M5654" s="49"/>
      <c r="N5654" s="49"/>
      <c r="O5654" s="49"/>
      <c r="P5654" s="49"/>
      <c r="Q5654" s="49"/>
      <c r="R5654" s="49"/>
      <c r="S5654" s="49"/>
      <c r="X5654" s="33">
        <f t="shared" si="528"/>
        <v>0</v>
      </c>
      <c r="Y5654" s="33">
        <f t="shared" si="529"/>
        <v>0</v>
      </c>
      <c r="Z5654" s="33">
        <f t="shared" si="530"/>
        <v>0</v>
      </c>
      <c r="AA5654" s="34">
        <f t="shared" si="531"/>
        <v>0</v>
      </c>
      <c r="AB5654" s="33">
        <f t="shared" si="532"/>
        <v>0</v>
      </c>
      <c r="AC5654" s="34" t="str">
        <f t="shared" si="533"/>
        <v>Not Determined</v>
      </c>
    </row>
    <row r="5655" spans="1:29" x14ac:dyDescent="0.25">
      <c r="A5655" s="48"/>
      <c r="B5655" s="48"/>
      <c r="C5655" s="44"/>
      <c r="D5655" s="44"/>
      <c r="E5655" s="44"/>
      <c r="F5655" s="44"/>
      <c r="G5655" s="44"/>
      <c r="H5655" s="44"/>
      <c r="I5655" s="44"/>
      <c r="J5655" s="44"/>
      <c r="K5655" s="88"/>
      <c r="L5655" s="50">
        <v>1</v>
      </c>
      <c r="M5655" s="49"/>
      <c r="N5655" s="49"/>
      <c r="O5655" s="49"/>
      <c r="P5655" s="49"/>
      <c r="Q5655" s="49"/>
      <c r="R5655" s="49"/>
      <c r="S5655" s="49"/>
      <c r="X5655" s="33">
        <f t="shared" si="528"/>
        <v>0</v>
      </c>
      <c r="Y5655" s="33">
        <f t="shared" si="529"/>
        <v>0</v>
      </c>
      <c r="Z5655" s="33">
        <f t="shared" si="530"/>
        <v>0</v>
      </c>
      <c r="AA5655" s="34">
        <f t="shared" si="531"/>
        <v>0</v>
      </c>
      <c r="AB5655" s="33">
        <f t="shared" si="532"/>
        <v>0</v>
      </c>
      <c r="AC5655" s="34" t="str">
        <f t="shared" si="533"/>
        <v>Not Determined</v>
      </c>
    </row>
    <row r="5656" spans="1:29" x14ac:dyDescent="0.25">
      <c r="A5656" s="48"/>
      <c r="B5656" s="48"/>
      <c r="C5656" s="44"/>
      <c r="D5656" s="44"/>
      <c r="E5656" s="44"/>
      <c r="F5656" s="44"/>
      <c r="G5656" s="44"/>
      <c r="H5656" s="44"/>
      <c r="I5656" s="44"/>
      <c r="J5656" s="44"/>
      <c r="K5656" s="88"/>
      <c r="L5656" s="50">
        <v>1</v>
      </c>
      <c r="M5656" s="49"/>
      <c r="N5656" s="49"/>
      <c r="O5656" s="49"/>
      <c r="P5656" s="49"/>
      <c r="Q5656" s="49"/>
      <c r="R5656" s="49"/>
      <c r="S5656" s="49"/>
      <c r="X5656" s="33">
        <f t="shared" si="528"/>
        <v>0</v>
      </c>
      <c r="Y5656" s="33">
        <f t="shared" si="529"/>
        <v>0</v>
      </c>
      <c r="Z5656" s="33">
        <f t="shared" si="530"/>
        <v>0</v>
      </c>
      <c r="AA5656" s="34">
        <f t="shared" si="531"/>
        <v>0</v>
      </c>
      <c r="AB5656" s="33">
        <f t="shared" si="532"/>
        <v>0</v>
      </c>
      <c r="AC5656" s="34" t="str">
        <f t="shared" si="533"/>
        <v>Not Determined</v>
      </c>
    </row>
    <row r="5657" spans="1:29" x14ac:dyDescent="0.25">
      <c r="A5657" s="48"/>
      <c r="B5657" s="48"/>
      <c r="C5657" s="44"/>
      <c r="D5657" s="44"/>
      <c r="E5657" s="44"/>
      <c r="F5657" s="44"/>
      <c r="G5657" s="44"/>
      <c r="H5657" s="44"/>
      <c r="I5657" s="44"/>
      <c r="J5657" s="44"/>
      <c r="K5657" s="88"/>
      <c r="L5657" s="50">
        <v>1</v>
      </c>
      <c r="M5657" s="49"/>
      <c r="N5657" s="49"/>
      <c r="O5657" s="49"/>
      <c r="P5657" s="49"/>
      <c r="Q5657" s="49"/>
      <c r="R5657" s="49"/>
      <c r="S5657" s="49"/>
      <c r="X5657" s="33">
        <f t="shared" si="528"/>
        <v>0</v>
      </c>
      <c r="Y5657" s="33">
        <f t="shared" si="529"/>
        <v>0</v>
      </c>
      <c r="Z5657" s="33">
        <f t="shared" si="530"/>
        <v>0</v>
      </c>
      <c r="AA5657" s="34">
        <f t="shared" si="531"/>
        <v>0</v>
      </c>
      <c r="AB5657" s="33">
        <f t="shared" si="532"/>
        <v>0</v>
      </c>
      <c r="AC5657" s="34" t="str">
        <f t="shared" si="533"/>
        <v>Not Determined</v>
      </c>
    </row>
    <row r="5658" spans="1:29" x14ac:dyDescent="0.25">
      <c r="A5658" s="48"/>
      <c r="B5658" s="48"/>
      <c r="C5658" s="44"/>
      <c r="D5658" s="44"/>
      <c r="E5658" s="44"/>
      <c r="F5658" s="44"/>
      <c r="G5658" s="44"/>
      <c r="H5658" s="44"/>
      <c r="I5658" s="44"/>
      <c r="J5658" s="44"/>
      <c r="K5658" s="88"/>
      <c r="L5658" s="50">
        <v>1</v>
      </c>
      <c r="M5658" s="49"/>
      <c r="N5658" s="49"/>
      <c r="O5658" s="49"/>
      <c r="P5658" s="49"/>
      <c r="Q5658" s="49"/>
      <c r="R5658" s="49"/>
      <c r="S5658" s="49"/>
      <c r="X5658" s="33">
        <f t="shared" si="528"/>
        <v>0</v>
      </c>
      <c r="Y5658" s="33">
        <f t="shared" si="529"/>
        <v>0</v>
      </c>
      <c r="Z5658" s="33">
        <f t="shared" si="530"/>
        <v>0</v>
      </c>
      <c r="AA5658" s="34">
        <f t="shared" si="531"/>
        <v>0</v>
      </c>
      <c r="AB5658" s="33">
        <f t="shared" si="532"/>
        <v>0</v>
      </c>
      <c r="AC5658" s="34" t="str">
        <f t="shared" si="533"/>
        <v>Not Determined</v>
      </c>
    </row>
    <row r="5659" spans="1:29" x14ac:dyDescent="0.25">
      <c r="A5659" s="48"/>
      <c r="B5659" s="48"/>
      <c r="C5659" s="44"/>
      <c r="D5659" s="44"/>
      <c r="E5659" s="44"/>
      <c r="F5659" s="44"/>
      <c r="G5659" s="44"/>
      <c r="H5659" s="44"/>
      <c r="I5659" s="44"/>
      <c r="J5659" s="44"/>
      <c r="K5659" s="88"/>
      <c r="L5659" s="50">
        <v>1</v>
      </c>
      <c r="M5659" s="49"/>
      <c r="N5659" s="49"/>
      <c r="O5659" s="49"/>
      <c r="P5659" s="49"/>
      <c r="Q5659" s="49"/>
      <c r="R5659" s="49"/>
      <c r="S5659" s="49"/>
      <c r="X5659" s="33">
        <f t="shared" si="528"/>
        <v>0</v>
      </c>
      <c r="Y5659" s="33">
        <f t="shared" si="529"/>
        <v>0</v>
      </c>
      <c r="Z5659" s="33">
        <f t="shared" si="530"/>
        <v>0</v>
      </c>
      <c r="AA5659" s="34">
        <f t="shared" si="531"/>
        <v>0</v>
      </c>
      <c r="AB5659" s="33">
        <f t="shared" si="532"/>
        <v>0</v>
      </c>
      <c r="AC5659" s="34" t="str">
        <f t="shared" si="533"/>
        <v>Not Determined</v>
      </c>
    </row>
    <row r="5660" spans="1:29" x14ac:dyDescent="0.25">
      <c r="A5660" s="48"/>
      <c r="B5660" s="48"/>
      <c r="C5660" s="44"/>
      <c r="D5660" s="44"/>
      <c r="E5660" s="44"/>
      <c r="F5660" s="44"/>
      <c r="G5660" s="44"/>
      <c r="H5660" s="44"/>
      <c r="I5660" s="44"/>
      <c r="J5660" s="44"/>
      <c r="K5660" s="88"/>
      <c r="L5660" s="50">
        <v>1</v>
      </c>
      <c r="M5660" s="49"/>
      <c r="N5660" s="49"/>
      <c r="O5660" s="49"/>
      <c r="P5660" s="49"/>
      <c r="Q5660" s="49"/>
      <c r="R5660" s="49"/>
      <c r="S5660" s="49"/>
      <c r="X5660" s="33">
        <f t="shared" si="528"/>
        <v>0</v>
      </c>
      <c r="Y5660" s="33">
        <f t="shared" si="529"/>
        <v>0</v>
      </c>
      <c r="Z5660" s="33">
        <f t="shared" si="530"/>
        <v>0</v>
      </c>
      <c r="AA5660" s="34">
        <f t="shared" si="531"/>
        <v>0</v>
      </c>
      <c r="AB5660" s="33">
        <f t="shared" si="532"/>
        <v>0</v>
      </c>
      <c r="AC5660" s="34" t="str">
        <f t="shared" si="533"/>
        <v>Not Determined</v>
      </c>
    </row>
    <row r="5661" spans="1:29" x14ac:dyDescent="0.25">
      <c r="A5661" s="48"/>
      <c r="B5661" s="48"/>
      <c r="C5661" s="44"/>
      <c r="D5661" s="44"/>
      <c r="E5661" s="44"/>
      <c r="F5661" s="44"/>
      <c r="G5661" s="44"/>
      <c r="H5661" s="44"/>
      <c r="I5661" s="44"/>
      <c r="J5661" s="44"/>
      <c r="K5661" s="88"/>
      <c r="L5661" s="50">
        <v>1</v>
      </c>
      <c r="M5661" s="49"/>
      <c r="N5661" s="49"/>
      <c r="O5661" s="49"/>
      <c r="P5661" s="49"/>
      <c r="Q5661" s="49"/>
      <c r="R5661" s="49"/>
      <c r="S5661" s="49"/>
      <c r="X5661" s="33">
        <f t="shared" si="528"/>
        <v>0</v>
      </c>
      <c r="Y5661" s="33">
        <f t="shared" si="529"/>
        <v>0</v>
      </c>
      <c r="Z5661" s="33">
        <f t="shared" si="530"/>
        <v>0</v>
      </c>
      <c r="AA5661" s="34">
        <f t="shared" si="531"/>
        <v>0</v>
      </c>
      <c r="AB5661" s="33">
        <f t="shared" si="532"/>
        <v>0</v>
      </c>
      <c r="AC5661" s="34" t="str">
        <f t="shared" si="533"/>
        <v>Not Determined</v>
      </c>
    </row>
    <row r="5662" spans="1:29" x14ac:dyDescent="0.25">
      <c r="A5662" s="48"/>
      <c r="B5662" s="48"/>
      <c r="C5662" s="44"/>
      <c r="D5662" s="44"/>
      <c r="E5662" s="44"/>
      <c r="F5662" s="44"/>
      <c r="G5662" s="44"/>
      <c r="H5662" s="44"/>
      <c r="I5662" s="44"/>
      <c r="J5662" s="44"/>
      <c r="K5662" s="88"/>
      <c r="L5662" s="50">
        <v>1</v>
      </c>
      <c r="M5662" s="49"/>
      <c r="N5662" s="49"/>
      <c r="O5662" s="49"/>
      <c r="P5662" s="49"/>
      <c r="Q5662" s="49"/>
      <c r="R5662" s="49"/>
      <c r="S5662" s="49"/>
      <c r="X5662" s="33">
        <f t="shared" si="528"/>
        <v>0</v>
      </c>
      <c r="Y5662" s="33">
        <f t="shared" si="529"/>
        <v>0</v>
      </c>
      <c r="Z5662" s="33">
        <f t="shared" si="530"/>
        <v>0</v>
      </c>
      <c r="AA5662" s="34">
        <f t="shared" si="531"/>
        <v>0</v>
      </c>
      <c r="AB5662" s="33">
        <f t="shared" si="532"/>
        <v>0</v>
      </c>
      <c r="AC5662" s="34" t="str">
        <f t="shared" si="533"/>
        <v>Not Determined</v>
      </c>
    </row>
    <row r="5663" spans="1:29" x14ac:dyDescent="0.25">
      <c r="A5663" s="48"/>
      <c r="B5663" s="48"/>
      <c r="C5663" s="44"/>
      <c r="D5663" s="44"/>
      <c r="E5663" s="44"/>
      <c r="F5663" s="44"/>
      <c r="G5663" s="44"/>
      <c r="H5663" s="44"/>
      <c r="I5663" s="44"/>
      <c r="J5663" s="44"/>
      <c r="K5663" s="88"/>
      <c r="L5663" s="50">
        <v>1</v>
      </c>
      <c r="M5663" s="49"/>
      <c r="N5663" s="49"/>
      <c r="O5663" s="49"/>
      <c r="P5663" s="49"/>
      <c r="Q5663" s="49"/>
      <c r="R5663" s="49"/>
      <c r="S5663" s="49"/>
      <c r="X5663" s="33">
        <f t="shared" si="528"/>
        <v>0</v>
      </c>
      <c r="Y5663" s="33">
        <f t="shared" si="529"/>
        <v>0</v>
      </c>
      <c r="Z5663" s="33">
        <f t="shared" si="530"/>
        <v>0</v>
      </c>
      <c r="AA5663" s="34">
        <f t="shared" si="531"/>
        <v>0</v>
      </c>
      <c r="AB5663" s="33">
        <f t="shared" si="532"/>
        <v>0</v>
      </c>
      <c r="AC5663" s="34" t="str">
        <f t="shared" si="533"/>
        <v>Not Determined</v>
      </c>
    </row>
    <row r="5664" spans="1:29" x14ac:dyDescent="0.25">
      <c r="A5664" s="48"/>
      <c r="B5664" s="48"/>
      <c r="C5664" s="44"/>
      <c r="D5664" s="44"/>
      <c r="E5664" s="44"/>
      <c r="F5664" s="44"/>
      <c r="G5664" s="44"/>
      <c r="H5664" s="44"/>
      <c r="I5664" s="44"/>
      <c r="J5664" s="44"/>
      <c r="K5664" s="88"/>
      <c r="L5664" s="50">
        <v>1</v>
      </c>
      <c r="M5664" s="49"/>
      <c r="N5664" s="49"/>
      <c r="O5664" s="49"/>
      <c r="P5664" s="49"/>
      <c r="Q5664" s="49"/>
      <c r="R5664" s="49"/>
      <c r="S5664" s="49"/>
      <c r="X5664" s="33">
        <f t="shared" si="528"/>
        <v>0</v>
      </c>
      <c r="Y5664" s="33">
        <f t="shared" si="529"/>
        <v>0</v>
      </c>
      <c r="Z5664" s="33">
        <f t="shared" si="530"/>
        <v>0</v>
      </c>
      <c r="AA5664" s="34">
        <f t="shared" si="531"/>
        <v>0</v>
      </c>
      <c r="AB5664" s="33">
        <f t="shared" si="532"/>
        <v>0</v>
      </c>
      <c r="AC5664" s="34" t="str">
        <f t="shared" si="533"/>
        <v>Not Determined</v>
      </c>
    </row>
    <row r="5665" spans="1:29" x14ac:dyDescent="0.25">
      <c r="A5665" s="48"/>
      <c r="B5665" s="48"/>
      <c r="C5665" s="44"/>
      <c r="D5665" s="44"/>
      <c r="E5665" s="44"/>
      <c r="F5665" s="44"/>
      <c r="G5665" s="44"/>
      <c r="H5665" s="44"/>
      <c r="I5665" s="44"/>
      <c r="J5665" s="44"/>
      <c r="K5665" s="88"/>
      <c r="L5665" s="50">
        <v>1</v>
      </c>
      <c r="M5665" s="49"/>
      <c r="N5665" s="49"/>
      <c r="O5665" s="49"/>
      <c r="P5665" s="49"/>
      <c r="Q5665" s="49"/>
      <c r="R5665" s="49"/>
      <c r="S5665" s="49"/>
      <c r="X5665" s="33">
        <f t="shared" si="528"/>
        <v>0</v>
      </c>
      <c r="Y5665" s="33">
        <f t="shared" si="529"/>
        <v>0</v>
      </c>
      <c r="Z5665" s="33">
        <f t="shared" si="530"/>
        <v>0</v>
      </c>
      <c r="AA5665" s="34">
        <f t="shared" si="531"/>
        <v>0</v>
      </c>
      <c r="AB5665" s="33">
        <f t="shared" si="532"/>
        <v>0</v>
      </c>
      <c r="AC5665" s="34" t="str">
        <f t="shared" si="533"/>
        <v>Not Determined</v>
      </c>
    </row>
    <row r="5666" spans="1:29" x14ac:dyDescent="0.25">
      <c r="A5666" s="48"/>
      <c r="B5666" s="48"/>
      <c r="C5666" s="44"/>
      <c r="D5666" s="44"/>
      <c r="E5666" s="44"/>
      <c r="F5666" s="44"/>
      <c r="G5666" s="44"/>
      <c r="H5666" s="44"/>
      <c r="I5666" s="44"/>
      <c r="J5666" s="44"/>
      <c r="K5666" s="88"/>
      <c r="L5666" s="50">
        <v>1</v>
      </c>
      <c r="M5666" s="49"/>
      <c r="N5666" s="49"/>
      <c r="O5666" s="49"/>
      <c r="P5666" s="49"/>
      <c r="Q5666" s="49"/>
      <c r="R5666" s="49"/>
      <c r="S5666" s="49"/>
      <c r="X5666" s="33">
        <f t="shared" si="528"/>
        <v>0</v>
      </c>
      <c r="Y5666" s="33">
        <f t="shared" si="529"/>
        <v>0</v>
      </c>
      <c r="Z5666" s="33">
        <f t="shared" si="530"/>
        <v>0</v>
      </c>
      <c r="AA5666" s="34">
        <f t="shared" si="531"/>
        <v>0</v>
      </c>
      <c r="AB5666" s="33">
        <f t="shared" si="532"/>
        <v>0</v>
      </c>
      <c r="AC5666" s="34" t="str">
        <f t="shared" si="533"/>
        <v>Not Determined</v>
      </c>
    </row>
    <row r="5667" spans="1:29" x14ac:dyDescent="0.25">
      <c r="A5667" s="48"/>
      <c r="B5667" s="48"/>
      <c r="C5667" s="44"/>
      <c r="D5667" s="44"/>
      <c r="E5667" s="44"/>
      <c r="F5667" s="44"/>
      <c r="G5667" s="44"/>
      <c r="H5667" s="44"/>
      <c r="I5667" s="44"/>
      <c r="J5667" s="44"/>
      <c r="K5667" s="88"/>
      <c r="L5667" s="50">
        <v>1</v>
      </c>
      <c r="M5667" s="49"/>
      <c r="N5667" s="49"/>
      <c r="O5667" s="49"/>
      <c r="P5667" s="49"/>
      <c r="Q5667" s="49"/>
      <c r="R5667" s="49"/>
      <c r="S5667" s="49"/>
      <c r="X5667" s="33">
        <f t="shared" si="528"/>
        <v>0</v>
      </c>
      <c r="Y5667" s="33">
        <f t="shared" si="529"/>
        <v>0</v>
      </c>
      <c r="Z5667" s="33">
        <f t="shared" si="530"/>
        <v>0</v>
      </c>
      <c r="AA5667" s="34">
        <f t="shared" si="531"/>
        <v>0</v>
      </c>
      <c r="AB5667" s="33">
        <f t="shared" si="532"/>
        <v>0</v>
      </c>
      <c r="AC5667" s="34" t="str">
        <f t="shared" si="533"/>
        <v>Not Determined</v>
      </c>
    </row>
    <row r="5668" spans="1:29" x14ac:dyDescent="0.25">
      <c r="A5668" s="48"/>
      <c r="B5668" s="48"/>
      <c r="C5668" s="44"/>
      <c r="D5668" s="44"/>
      <c r="E5668" s="44"/>
      <c r="F5668" s="44"/>
      <c r="G5668" s="44"/>
      <c r="H5668" s="44"/>
      <c r="I5668" s="44"/>
      <c r="J5668" s="44"/>
      <c r="K5668" s="88"/>
      <c r="L5668" s="50">
        <v>1</v>
      </c>
      <c r="M5668" s="49"/>
      <c r="N5668" s="49"/>
      <c r="O5668" s="49"/>
      <c r="P5668" s="49"/>
      <c r="Q5668" s="49"/>
      <c r="R5668" s="49"/>
      <c r="S5668" s="49"/>
      <c r="X5668" s="33">
        <f t="shared" si="528"/>
        <v>0</v>
      </c>
      <c r="Y5668" s="33">
        <f t="shared" si="529"/>
        <v>0</v>
      </c>
      <c r="Z5668" s="33">
        <f t="shared" si="530"/>
        <v>0</v>
      </c>
      <c r="AA5668" s="34">
        <f t="shared" si="531"/>
        <v>0</v>
      </c>
      <c r="AB5668" s="33">
        <f t="shared" si="532"/>
        <v>0</v>
      </c>
      <c r="AC5668" s="34" t="str">
        <f t="shared" si="533"/>
        <v>Not Determined</v>
      </c>
    </row>
    <row r="5669" spans="1:29" x14ac:dyDescent="0.25">
      <c r="A5669" s="48"/>
      <c r="B5669" s="48"/>
      <c r="C5669" s="44"/>
      <c r="D5669" s="44"/>
      <c r="E5669" s="44"/>
      <c r="F5669" s="44"/>
      <c r="G5669" s="44"/>
      <c r="H5669" s="44"/>
      <c r="I5669" s="44"/>
      <c r="J5669" s="44"/>
      <c r="K5669" s="88"/>
      <c r="L5669" s="50">
        <v>1</v>
      </c>
      <c r="M5669" s="49"/>
      <c r="N5669" s="49"/>
      <c r="O5669" s="49"/>
      <c r="P5669" s="49"/>
      <c r="Q5669" s="49"/>
      <c r="R5669" s="49"/>
      <c r="S5669" s="49"/>
      <c r="X5669" s="33">
        <f t="shared" si="528"/>
        <v>0</v>
      </c>
      <c r="Y5669" s="33">
        <f t="shared" si="529"/>
        <v>0</v>
      </c>
      <c r="Z5669" s="33">
        <f t="shared" si="530"/>
        <v>0</v>
      </c>
      <c r="AA5669" s="34">
        <f t="shared" si="531"/>
        <v>0</v>
      </c>
      <c r="AB5669" s="33">
        <f t="shared" si="532"/>
        <v>0</v>
      </c>
      <c r="AC5669" s="34" t="str">
        <f t="shared" si="533"/>
        <v>Not Determined</v>
      </c>
    </row>
    <row r="5670" spans="1:29" x14ac:dyDescent="0.25">
      <c r="A5670" s="48"/>
      <c r="B5670" s="48"/>
      <c r="C5670" s="44"/>
      <c r="D5670" s="44"/>
      <c r="E5670" s="44"/>
      <c r="F5670" s="44"/>
      <c r="G5670" s="44"/>
      <c r="H5670" s="44"/>
      <c r="I5670" s="44"/>
      <c r="J5670" s="44"/>
      <c r="K5670" s="88"/>
      <c r="L5670" s="50">
        <v>1</v>
      </c>
      <c r="M5670" s="49"/>
      <c r="N5670" s="49"/>
      <c r="O5670" s="49"/>
      <c r="P5670" s="49"/>
      <c r="Q5670" s="49"/>
      <c r="R5670" s="49"/>
      <c r="S5670" s="49"/>
      <c r="X5670" s="33">
        <f t="shared" si="528"/>
        <v>0</v>
      </c>
      <c r="Y5670" s="33">
        <f t="shared" si="529"/>
        <v>0</v>
      </c>
      <c r="Z5670" s="33">
        <f t="shared" si="530"/>
        <v>0</v>
      </c>
      <c r="AA5670" s="34">
        <f t="shared" si="531"/>
        <v>0</v>
      </c>
      <c r="AB5670" s="33">
        <f t="shared" si="532"/>
        <v>0</v>
      </c>
      <c r="AC5670" s="34" t="str">
        <f t="shared" si="533"/>
        <v>Not Determined</v>
      </c>
    </row>
    <row r="5671" spans="1:29" x14ac:dyDescent="0.25">
      <c r="A5671" s="48"/>
      <c r="B5671" s="48"/>
      <c r="C5671" s="44"/>
      <c r="D5671" s="44"/>
      <c r="E5671" s="44"/>
      <c r="F5671" s="44"/>
      <c r="G5671" s="44"/>
      <c r="H5671" s="44"/>
      <c r="I5671" s="44"/>
      <c r="J5671" s="44"/>
      <c r="K5671" s="88"/>
      <c r="L5671" s="50">
        <v>1</v>
      </c>
      <c r="M5671" s="49"/>
      <c r="N5671" s="49"/>
      <c r="O5671" s="49"/>
      <c r="P5671" s="49"/>
      <c r="Q5671" s="49"/>
      <c r="R5671" s="49"/>
      <c r="S5671" s="49"/>
      <c r="X5671" s="33">
        <f t="shared" si="528"/>
        <v>0</v>
      </c>
      <c r="Y5671" s="33">
        <f t="shared" si="529"/>
        <v>0</v>
      </c>
      <c r="Z5671" s="33">
        <f t="shared" si="530"/>
        <v>0</v>
      </c>
      <c r="AA5671" s="34">
        <f t="shared" si="531"/>
        <v>0</v>
      </c>
      <c r="AB5671" s="33">
        <f t="shared" si="532"/>
        <v>0</v>
      </c>
      <c r="AC5671" s="34" t="str">
        <f t="shared" si="533"/>
        <v>Not Determined</v>
      </c>
    </row>
    <row r="5672" spans="1:29" x14ac:dyDescent="0.25">
      <c r="A5672" s="48"/>
      <c r="B5672" s="48"/>
      <c r="C5672" s="44"/>
      <c r="D5672" s="44"/>
      <c r="E5672" s="44"/>
      <c r="F5672" s="44"/>
      <c r="G5672" s="44"/>
      <c r="H5672" s="44"/>
      <c r="I5672" s="44"/>
      <c r="J5672" s="44"/>
      <c r="K5672" s="88"/>
      <c r="L5672" s="50">
        <v>1</v>
      </c>
      <c r="M5672" s="49"/>
      <c r="N5672" s="49"/>
      <c r="O5672" s="49"/>
      <c r="P5672" s="49"/>
      <c r="Q5672" s="49"/>
      <c r="R5672" s="49"/>
      <c r="S5672" s="49"/>
      <c r="X5672" s="33">
        <f t="shared" si="528"/>
        <v>0</v>
      </c>
      <c r="Y5672" s="33">
        <f t="shared" si="529"/>
        <v>0</v>
      </c>
      <c r="Z5672" s="33">
        <f t="shared" si="530"/>
        <v>0</v>
      </c>
      <c r="AA5672" s="34">
        <f t="shared" si="531"/>
        <v>0</v>
      </c>
      <c r="AB5672" s="33">
        <f t="shared" si="532"/>
        <v>0</v>
      </c>
      <c r="AC5672" s="34" t="str">
        <f t="shared" si="533"/>
        <v>Not Determined</v>
      </c>
    </row>
    <row r="5673" spans="1:29" x14ac:dyDescent="0.25">
      <c r="A5673" s="48"/>
      <c r="B5673" s="48"/>
      <c r="C5673" s="44"/>
      <c r="D5673" s="44"/>
      <c r="E5673" s="44"/>
      <c r="F5673" s="44"/>
      <c r="G5673" s="44"/>
      <c r="H5673" s="44"/>
      <c r="I5673" s="44"/>
      <c r="J5673" s="44"/>
      <c r="K5673" s="88"/>
      <c r="L5673" s="50">
        <v>1</v>
      </c>
      <c r="M5673" s="49"/>
      <c r="N5673" s="49"/>
      <c r="O5673" s="49"/>
      <c r="P5673" s="49"/>
      <c r="Q5673" s="49"/>
      <c r="R5673" s="49"/>
      <c r="S5673" s="49"/>
      <c r="X5673" s="33">
        <f t="shared" si="528"/>
        <v>0</v>
      </c>
      <c r="Y5673" s="33">
        <f t="shared" si="529"/>
        <v>0</v>
      </c>
      <c r="Z5673" s="33">
        <f t="shared" si="530"/>
        <v>0</v>
      </c>
      <c r="AA5673" s="34">
        <f t="shared" si="531"/>
        <v>0</v>
      </c>
      <c r="AB5673" s="33">
        <f t="shared" si="532"/>
        <v>0</v>
      </c>
      <c r="AC5673" s="34" t="str">
        <f t="shared" si="533"/>
        <v>Not Determined</v>
      </c>
    </row>
    <row r="5674" spans="1:29" x14ac:dyDescent="0.25">
      <c r="A5674" s="48"/>
      <c r="B5674" s="48"/>
      <c r="C5674" s="44"/>
      <c r="D5674" s="44"/>
      <c r="E5674" s="44"/>
      <c r="F5674" s="44"/>
      <c r="G5674" s="44"/>
      <c r="H5674" s="44"/>
      <c r="I5674" s="44"/>
      <c r="J5674" s="44"/>
      <c r="K5674" s="88"/>
      <c r="L5674" s="50">
        <v>1</v>
      </c>
      <c r="M5674" s="49"/>
      <c r="N5674" s="49"/>
      <c r="O5674" s="49"/>
      <c r="P5674" s="49"/>
      <c r="Q5674" s="49"/>
      <c r="R5674" s="49"/>
      <c r="S5674" s="49"/>
      <c r="X5674" s="33">
        <f t="shared" si="528"/>
        <v>0</v>
      </c>
      <c r="Y5674" s="33">
        <f t="shared" si="529"/>
        <v>0</v>
      </c>
      <c r="Z5674" s="33">
        <f t="shared" si="530"/>
        <v>0</v>
      </c>
      <c r="AA5674" s="34">
        <f t="shared" si="531"/>
        <v>0</v>
      </c>
      <c r="AB5674" s="33">
        <f t="shared" si="532"/>
        <v>0</v>
      </c>
      <c r="AC5674" s="34" t="str">
        <f t="shared" si="533"/>
        <v>Not Determined</v>
      </c>
    </row>
    <row r="5675" spans="1:29" x14ac:dyDescent="0.25">
      <c r="A5675" s="48"/>
      <c r="B5675" s="48"/>
      <c r="C5675" s="44"/>
      <c r="D5675" s="44"/>
      <c r="E5675" s="44"/>
      <c r="F5675" s="44"/>
      <c r="G5675" s="44"/>
      <c r="H5675" s="44"/>
      <c r="I5675" s="44"/>
      <c r="J5675" s="44"/>
      <c r="K5675" s="88"/>
      <c r="L5675" s="50">
        <v>1</v>
      </c>
      <c r="M5675" s="49"/>
      <c r="N5675" s="49"/>
      <c r="O5675" s="49"/>
      <c r="P5675" s="49"/>
      <c r="Q5675" s="49"/>
      <c r="R5675" s="49"/>
      <c r="S5675" s="49"/>
      <c r="X5675" s="33">
        <f t="shared" si="528"/>
        <v>0</v>
      </c>
      <c r="Y5675" s="33">
        <f t="shared" si="529"/>
        <v>0</v>
      </c>
      <c r="Z5675" s="33">
        <f t="shared" si="530"/>
        <v>0</v>
      </c>
      <c r="AA5675" s="34">
        <f t="shared" si="531"/>
        <v>0</v>
      </c>
      <c r="AB5675" s="33">
        <f t="shared" si="532"/>
        <v>0</v>
      </c>
      <c r="AC5675" s="34" t="str">
        <f t="shared" si="533"/>
        <v>Not Determined</v>
      </c>
    </row>
    <row r="5676" spans="1:29" x14ac:dyDescent="0.25">
      <c r="A5676" s="48"/>
      <c r="B5676" s="48"/>
      <c r="C5676" s="44"/>
      <c r="D5676" s="44"/>
      <c r="E5676" s="44"/>
      <c r="F5676" s="44"/>
      <c r="G5676" s="44"/>
      <c r="H5676" s="44"/>
      <c r="I5676" s="44"/>
      <c r="J5676" s="44"/>
      <c r="K5676" s="88"/>
      <c r="L5676" s="50">
        <v>1</v>
      </c>
      <c r="M5676" s="49"/>
      <c r="N5676" s="49"/>
      <c r="O5676" s="49"/>
      <c r="P5676" s="49"/>
      <c r="Q5676" s="49"/>
      <c r="R5676" s="49"/>
      <c r="S5676" s="49"/>
      <c r="X5676" s="33">
        <f t="shared" si="528"/>
        <v>0</v>
      </c>
      <c r="Y5676" s="33">
        <f t="shared" si="529"/>
        <v>0</v>
      </c>
      <c r="Z5676" s="33">
        <f t="shared" si="530"/>
        <v>0</v>
      </c>
      <c r="AA5676" s="34">
        <f t="shared" si="531"/>
        <v>0</v>
      </c>
      <c r="AB5676" s="33">
        <f t="shared" si="532"/>
        <v>0</v>
      </c>
      <c r="AC5676" s="34" t="str">
        <f t="shared" si="533"/>
        <v>Not Determined</v>
      </c>
    </row>
    <row r="5677" spans="1:29" x14ac:dyDescent="0.25">
      <c r="A5677" s="48"/>
      <c r="B5677" s="48"/>
      <c r="C5677" s="44"/>
      <c r="D5677" s="44"/>
      <c r="E5677" s="44"/>
      <c r="F5677" s="44"/>
      <c r="G5677" s="44"/>
      <c r="H5677" s="44"/>
      <c r="I5677" s="44"/>
      <c r="J5677" s="44"/>
      <c r="K5677" s="88"/>
      <c r="L5677" s="50">
        <v>1</v>
      </c>
      <c r="M5677" s="49"/>
      <c r="N5677" s="49"/>
      <c r="O5677" s="49"/>
      <c r="P5677" s="49"/>
      <c r="Q5677" s="49"/>
      <c r="R5677" s="49"/>
      <c r="S5677" s="49"/>
      <c r="X5677" s="33">
        <f t="shared" si="528"/>
        <v>0</v>
      </c>
      <c r="Y5677" s="33">
        <f t="shared" si="529"/>
        <v>0</v>
      </c>
      <c r="Z5677" s="33">
        <f t="shared" si="530"/>
        <v>0</v>
      </c>
      <c r="AA5677" s="34">
        <f t="shared" si="531"/>
        <v>0</v>
      </c>
      <c r="AB5677" s="33">
        <f t="shared" si="532"/>
        <v>0</v>
      </c>
      <c r="AC5677" s="34" t="str">
        <f t="shared" si="533"/>
        <v>Not Determined</v>
      </c>
    </row>
    <row r="5678" spans="1:29" x14ac:dyDescent="0.25">
      <c r="A5678" s="48"/>
      <c r="B5678" s="48"/>
      <c r="C5678" s="44"/>
      <c r="D5678" s="44"/>
      <c r="E5678" s="44"/>
      <c r="F5678" s="44"/>
      <c r="G5678" s="44"/>
      <c r="H5678" s="44"/>
      <c r="I5678" s="44"/>
      <c r="J5678" s="44"/>
      <c r="K5678" s="88"/>
      <c r="L5678" s="50">
        <v>1</v>
      </c>
      <c r="M5678" s="49"/>
      <c r="N5678" s="49"/>
      <c r="O5678" s="49"/>
      <c r="P5678" s="49"/>
      <c r="Q5678" s="49"/>
      <c r="R5678" s="49"/>
      <c r="S5678" s="49"/>
      <c r="X5678" s="33">
        <f t="shared" si="528"/>
        <v>0</v>
      </c>
      <c r="Y5678" s="33">
        <f t="shared" si="529"/>
        <v>0</v>
      </c>
      <c r="Z5678" s="33">
        <f t="shared" si="530"/>
        <v>0</v>
      </c>
      <c r="AA5678" s="34">
        <f t="shared" si="531"/>
        <v>0</v>
      </c>
      <c r="AB5678" s="33">
        <f t="shared" si="532"/>
        <v>0</v>
      </c>
      <c r="AC5678" s="34" t="str">
        <f t="shared" si="533"/>
        <v>Not Determined</v>
      </c>
    </row>
    <row r="5679" spans="1:29" x14ac:dyDescent="0.25">
      <c r="A5679" s="48"/>
      <c r="B5679" s="48"/>
      <c r="C5679" s="44"/>
      <c r="D5679" s="44"/>
      <c r="E5679" s="44"/>
      <c r="F5679" s="44"/>
      <c r="G5679" s="44"/>
      <c r="H5679" s="44"/>
      <c r="I5679" s="44"/>
      <c r="J5679" s="44"/>
      <c r="K5679" s="88"/>
      <c r="L5679" s="50">
        <v>1</v>
      </c>
      <c r="M5679" s="49"/>
      <c r="N5679" s="49"/>
      <c r="O5679" s="49"/>
      <c r="P5679" s="49"/>
      <c r="Q5679" s="49"/>
      <c r="R5679" s="49"/>
      <c r="S5679" s="49"/>
      <c r="X5679" s="33">
        <f t="shared" si="528"/>
        <v>0</v>
      </c>
      <c r="Y5679" s="33">
        <f t="shared" si="529"/>
        <v>0</v>
      </c>
      <c r="Z5679" s="33">
        <f t="shared" si="530"/>
        <v>0</v>
      </c>
      <c r="AA5679" s="34">
        <f t="shared" si="531"/>
        <v>0</v>
      </c>
      <c r="AB5679" s="33">
        <f t="shared" si="532"/>
        <v>0</v>
      </c>
      <c r="AC5679" s="34" t="str">
        <f t="shared" si="533"/>
        <v>Not Determined</v>
      </c>
    </row>
    <row r="5680" spans="1:29" x14ac:dyDescent="0.25">
      <c r="A5680" s="48"/>
      <c r="B5680" s="48"/>
      <c r="C5680" s="44"/>
      <c r="D5680" s="44"/>
      <c r="E5680" s="44"/>
      <c r="F5680" s="44"/>
      <c r="G5680" s="44"/>
      <c r="H5680" s="44"/>
      <c r="I5680" s="44"/>
      <c r="J5680" s="44"/>
      <c r="K5680" s="88"/>
      <c r="L5680" s="50">
        <v>1</v>
      </c>
      <c r="M5680" s="49"/>
      <c r="N5680" s="49"/>
      <c r="O5680" s="49"/>
      <c r="P5680" s="49"/>
      <c r="Q5680" s="49"/>
      <c r="R5680" s="49"/>
      <c r="S5680" s="49"/>
      <c r="X5680" s="33">
        <f t="shared" si="528"/>
        <v>0</v>
      </c>
      <c r="Y5680" s="33">
        <f t="shared" si="529"/>
        <v>0</v>
      </c>
      <c r="Z5680" s="33">
        <f t="shared" si="530"/>
        <v>0</v>
      </c>
      <c r="AA5680" s="34">
        <f t="shared" si="531"/>
        <v>0</v>
      </c>
      <c r="AB5680" s="33">
        <f t="shared" si="532"/>
        <v>0</v>
      </c>
      <c r="AC5680" s="34" t="str">
        <f t="shared" si="533"/>
        <v>Not Determined</v>
      </c>
    </row>
    <row r="5681" spans="1:29" x14ac:dyDescent="0.25">
      <c r="A5681" s="48"/>
      <c r="B5681" s="48"/>
      <c r="C5681" s="44"/>
      <c r="D5681" s="44"/>
      <c r="E5681" s="44"/>
      <c r="F5681" s="44"/>
      <c r="G5681" s="44"/>
      <c r="H5681" s="44"/>
      <c r="I5681" s="44"/>
      <c r="J5681" s="44"/>
      <c r="K5681" s="88"/>
      <c r="L5681" s="50">
        <v>1</v>
      </c>
      <c r="M5681" s="49"/>
      <c r="N5681" s="49"/>
      <c r="O5681" s="49"/>
      <c r="P5681" s="49"/>
      <c r="Q5681" s="49"/>
      <c r="R5681" s="49"/>
      <c r="S5681" s="49"/>
      <c r="X5681" s="33">
        <f t="shared" si="528"/>
        <v>0</v>
      </c>
      <c r="Y5681" s="33">
        <f t="shared" si="529"/>
        <v>0</v>
      </c>
      <c r="Z5681" s="33">
        <f t="shared" si="530"/>
        <v>0</v>
      </c>
      <c r="AA5681" s="34">
        <f t="shared" si="531"/>
        <v>0</v>
      </c>
      <c r="AB5681" s="33">
        <f t="shared" si="532"/>
        <v>0</v>
      </c>
      <c r="AC5681" s="34" t="str">
        <f t="shared" si="533"/>
        <v>Not Determined</v>
      </c>
    </row>
    <row r="5682" spans="1:29" x14ac:dyDescent="0.25">
      <c r="A5682" s="48"/>
      <c r="B5682" s="48"/>
      <c r="C5682" s="44"/>
      <c r="D5682" s="44"/>
      <c r="E5682" s="44"/>
      <c r="F5682" s="44"/>
      <c r="G5682" s="44"/>
      <c r="H5682" s="44"/>
      <c r="I5682" s="44"/>
      <c r="J5682" s="44"/>
      <c r="K5682" s="88"/>
      <c r="L5682" s="50">
        <v>1</v>
      </c>
      <c r="M5682" s="49"/>
      <c r="N5682" s="49"/>
      <c r="O5682" s="49"/>
      <c r="P5682" s="49"/>
      <c r="Q5682" s="49"/>
      <c r="R5682" s="49"/>
      <c r="S5682" s="49"/>
      <c r="X5682" s="33">
        <f t="shared" si="528"/>
        <v>0</v>
      </c>
      <c r="Y5682" s="33">
        <f t="shared" si="529"/>
        <v>0</v>
      </c>
      <c r="Z5682" s="33">
        <f t="shared" si="530"/>
        <v>0</v>
      </c>
      <c r="AA5682" s="34">
        <f t="shared" si="531"/>
        <v>0</v>
      </c>
      <c r="AB5682" s="33">
        <f t="shared" si="532"/>
        <v>0</v>
      </c>
      <c r="AC5682" s="34" t="str">
        <f t="shared" si="533"/>
        <v>Not Determined</v>
      </c>
    </row>
    <row r="5683" spans="1:29" x14ac:dyDescent="0.25">
      <c r="A5683" s="48"/>
      <c r="B5683" s="48"/>
      <c r="C5683" s="44"/>
      <c r="D5683" s="44"/>
      <c r="E5683" s="44"/>
      <c r="F5683" s="44"/>
      <c r="G5683" s="44"/>
      <c r="H5683" s="44"/>
      <c r="I5683" s="44"/>
      <c r="J5683" s="44"/>
      <c r="K5683" s="88"/>
      <c r="L5683" s="50">
        <v>1</v>
      </c>
      <c r="M5683" s="49"/>
      <c r="N5683" s="49"/>
      <c r="O5683" s="49"/>
      <c r="P5683" s="49"/>
      <c r="Q5683" s="49"/>
      <c r="R5683" s="49"/>
      <c r="S5683" s="49"/>
      <c r="X5683" s="33">
        <f t="shared" si="528"/>
        <v>0</v>
      </c>
      <c r="Y5683" s="33">
        <f t="shared" si="529"/>
        <v>0</v>
      </c>
      <c r="Z5683" s="33">
        <f t="shared" si="530"/>
        <v>0</v>
      </c>
      <c r="AA5683" s="34">
        <f t="shared" si="531"/>
        <v>0</v>
      </c>
      <c r="AB5683" s="33">
        <f t="shared" si="532"/>
        <v>0</v>
      </c>
      <c r="AC5683" s="34" t="str">
        <f t="shared" si="533"/>
        <v>Not Determined</v>
      </c>
    </row>
    <row r="5684" spans="1:29" x14ac:dyDescent="0.25">
      <c r="A5684" s="48"/>
      <c r="B5684" s="48"/>
      <c r="C5684" s="44"/>
      <c r="D5684" s="44"/>
      <c r="E5684" s="44"/>
      <c r="F5684" s="44"/>
      <c r="G5684" s="44"/>
      <c r="H5684" s="44"/>
      <c r="I5684" s="44"/>
      <c r="J5684" s="44"/>
      <c r="K5684" s="88"/>
      <c r="L5684" s="50">
        <v>1</v>
      </c>
      <c r="M5684" s="49"/>
      <c r="N5684" s="49"/>
      <c r="O5684" s="49"/>
      <c r="P5684" s="49"/>
      <c r="Q5684" s="49"/>
      <c r="R5684" s="49"/>
      <c r="S5684" s="49"/>
      <c r="X5684" s="33">
        <f t="shared" si="528"/>
        <v>0</v>
      </c>
      <c r="Y5684" s="33">
        <f t="shared" si="529"/>
        <v>0</v>
      </c>
      <c r="Z5684" s="33">
        <f t="shared" si="530"/>
        <v>0</v>
      </c>
      <c r="AA5684" s="34">
        <f t="shared" si="531"/>
        <v>0</v>
      </c>
      <c r="AB5684" s="33">
        <f t="shared" si="532"/>
        <v>0</v>
      </c>
      <c r="AC5684" s="34" t="str">
        <f t="shared" si="533"/>
        <v>Not Determined</v>
      </c>
    </row>
    <row r="5685" spans="1:29" x14ac:dyDescent="0.25">
      <c r="A5685" s="48"/>
      <c r="B5685" s="48"/>
      <c r="C5685" s="44"/>
      <c r="D5685" s="44"/>
      <c r="E5685" s="44"/>
      <c r="F5685" s="44"/>
      <c r="G5685" s="44"/>
      <c r="H5685" s="44"/>
      <c r="I5685" s="44"/>
      <c r="J5685" s="44"/>
      <c r="K5685" s="88"/>
      <c r="L5685" s="50">
        <v>1</v>
      </c>
      <c r="M5685" s="49"/>
      <c r="N5685" s="49"/>
      <c r="O5685" s="49"/>
      <c r="P5685" s="49"/>
      <c r="Q5685" s="49"/>
      <c r="R5685" s="49"/>
      <c r="S5685" s="49"/>
      <c r="X5685" s="33">
        <f t="shared" si="528"/>
        <v>0</v>
      </c>
      <c r="Y5685" s="33">
        <f t="shared" si="529"/>
        <v>0</v>
      </c>
      <c r="Z5685" s="33">
        <f t="shared" si="530"/>
        <v>0</v>
      </c>
      <c r="AA5685" s="34">
        <f t="shared" si="531"/>
        <v>0</v>
      </c>
      <c r="AB5685" s="33">
        <f t="shared" si="532"/>
        <v>0</v>
      </c>
      <c r="AC5685" s="34" t="str">
        <f t="shared" si="533"/>
        <v>Not Determined</v>
      </c>
    </row>
    <row r="5686" spans="1:29" x14ac:dyDescent="0.25">
      <c r="A5686" s="48"/>
      <c r="B5686" s="48"/>
      <c r="C5686" s="44"/>
      <c r="D5686" s="44"/>
      <c r="E5686" s="44"/>
      <c r="F5686" s="44"/>
      <c r="G5686" s="44"/>
      <c r="H5686" s="44"/>
      <c r="I5686" s="44"/>
      <c r="J5686" s="44"/>
      <c r="K5686" s="88"/>
      <c r="L5686" s="50">
        <v>1</v>
      </c>
      <c r="M5686" s="49"/>
      <c r="N5686" s="49"/>
      <c r="O5686" s="49"/>
      <c r="P5686" s="49"/>
      <c r="Q5686" s="49"/>
      <c r="R5686" s="49"/>
      <c r="S5686" s="49"/>
      <c r="X5686" s="33">
        <f t="shared" si="528"/>
        <v>0</v>
      </c>
      <c r="Y5686" s="33">
        <f t="shared" si="529"/>
        <v>0</v>
      </c>
      <c r="Z5686" s="33">
        <f t="shared" si="530"/>
        <v>0</v>
      </c>
      <c r="AA5686" s="34">
        <f t="shared" si="531"/>
        <v>0</v>
      </c>
      <c r="AB5686" s="33">
        <f t="shared" si="532"/>
        <v>0</v>
      </c>
      <c r="AC5686" s="34" t="str">
        <f t="shared" si="533"/>
        <v>Not Determined</v>
      </c>
    </row>
    <row r="5687" spans="1:29" x14ac:dyDescent="0.25">
      <c r="A5687" s="48"/>
      <c r="B5687" s="48"/>
      <c r="C5687" s="44"/>
      <c r="D5687" s="44"/>
      <c r="E5687" s="44"/>
      <c r="F5687" s="44"/>
      <c r="G5687" s="44"/>
      <c r="H5687" s="44"/>
      <c r="I5687" s="44"/>
      <c r="J5687" s="44"/>
      <c r="K5687" s="88"/>
      <c r="L5687" s="50">
        <v>1</v>
      </c>
      <c r="M5687" s="49"/>
      <c r="N5687" s="49"/>
      <c r="O5687" s="49"/>
      <c r="P5687" s="49"/>
      <c r="Q5687" s="49"/>
      <c r="R5687" s="49"/>
      <c r="S5687" s="49"/>
      <c r="X5687" s="33">
        <f t="shared" si="528"/>
        <v>0</v>
      </c>
      <c r="Y5687" s="33">
        <f t="shared" si="529"/>
        <v>0</v>
      </c>
      <c r="Z5687" s="33">
        <f t="shared" si="530"/>
        <v>0</v>
      </c>
      <c r="AA5687" s="34">
        <f t="shared" si="531"/>
        <v>0</v>
      </c>
      <c r="AB5687" s="33">
        <f t="shared" si="532"/>
        <v>0</v>
      </c>
      <c r="AC5687" s="34" t="str">
        <f t="shared" si="533"/>
        <v>Not Determined</v>
      </c>
    </row>
    <row r="5688" spans="1:29" x14ac:dyDescent="0.25">
      <c r="A5688" s="48"/>
      <c r="B5688" s="48"/>
      <c r="C5688" s="44"/>
      <c r="D5688" s="44"/>
      <c r="E5688" s="44"/>
      <c r="F5688" s="44"/>
      <c r="G5688" s="44"/>
      <c r="H5688" s="44"/>
      <c r="I5688" s="44"/>
      <c r="J5688" s="44"/>
      <c r="K5688" s="88"/>
      <c r="L5688" s="50">
        <v>1</v>
      </c>
      <c r="M5688" s="49"/>
      <c r="N5688" s="49"/>
      <c r="O5688" s="49"/>
      <c r="P5688" s="49"/>
      <c r="Q5688" s="49"/>
      <c r="R5688" s="49"/>
      <c r="S5688" s="49"/>
      <c r="X5688" s="33">
        <f t="shared" si="528"/>
        <v>0</v>
      </c>
      <c r="Y5688" s="33">
        <f t="shared" si="529"/>
        <v>0</v>
      </c>
      <c r="Z5688" s="33">
        <f t="shared" si="530"/>
        <v>0</v>
      </c>
      <c r="AA5688" s="34">
        <f t="shared" si="531"/>
        <v>0</v>
      </c>
      <c r="AB5688" s="33">
        <f t="shared" si="532"/>
        <v>0</v>
      </c>
      <c r="AC5688" s="34" t="str">
        <f t="shared" si="533"/>
        <v>Not Determined</v>
      </c>
    </row>
    <row r="5689" spans="1:29" x14ac:dyDescent="0.25">
      <c r="A5689" s="48"/>
      <c r="B5689" s="48"/>
      <c r="C5689" s="44"/>
      <c r="D5689" s="44"/>
      <c r="E5689" s="44"/>
      <c r="F5689" s="44"/>
      <c r="G5689" s="44"/>
      <c r="H5689" s="44"/>
      <c r="I5689" s="44"/>
      <c r="J5689" s="44"/>
      <c r="K5689" s="88"/>
      <c r="L5689" s="50">
        <v>1</v>
      </c>
      <c r="M5689" s="49"/>
      <c r="N5689" s="49"/>
      <c r="O5689" s="49"/>
      <c r="P5689" s="49"/>
      <c r="Q5689" s="49"/>
      <c r="R5689" s="49"/>
      <c r="S5689" s="49"/>
      <c r="X5689" s="33">
        <f t="shared" si="528"/>
        <v>0</v>
      </c>
      <c r="Y5689" s="33">
        <f t="shared" si="529"/>
        <v>0</v>
      </c>
      <c r="Z5689" s="33">
        <f t="shared" si="530"/>
        <v>0</v>
      </c>
      <c r="AA5689" s="34">
        <f t="shared" si="531"/>
        <v>0</v>
      </c>
      <c r="AB5689" s="33">
        <f t="shared" si="532"/>
        <v>0</v>
      </c>
      <c r="AC5689" s="34" t="str">
        <f t="shared" si="533"/>
        <v>Not Determined</v>
      </c>
    </row>
    <row r="5690" spans="1:29" x14ac:dyDescent="0.25">
      <c r="A5690" s="48"/>
      <c r="B5690" s="48"/>
      <c r="C5690" s="44"/>
      <c r="D5690" s="44"/>
      <c r="E5690" s="44"/>
      <c r="F5690" s="44"/>
      <c r="G5690" s="44"/>
      <c r="H5690" s="44"/>
      <c r="I5690" s="44"/>
      <c r="J5690" s="44"/>
      <c r="K5690" s="88"/>
      <c r="L5690" s="50">
        <v>1</v>
      </c>
      <c r="M5690" s="49"/>
      <c r="N5690" s="49"/>
      <c r="O5690" s="49"/>
      <c r="P5690" s="49"/>
      <c r="Q5690" s="49"/>
      <c r="R5690" s="49"/>
      <c r="S5690" s="49"/>
      <c r="X5690" s="33">
        <f t="shared" si="528"/>
        <v>0</v>
      </c>
      <c r="Y5690" s="33">
        <f t="shared" si="529"/>
        <v>0</v>
      </c>
      <c r="Z5690" s="33">
        <f t="shared" si="530"/>
        <v>0</v>
      </c>
      <c r="AA5690" s="34">
        <f t="shared" si="531"/>
        <v>0</v>
      </c>
      <c r="AB5690" s="33">
        <f t="shared" si="532"/>
        <v>0</v>
      </c>
      <c r="AC5690" s="34" t="str">
        <f t="shared" si="533"/>
        <v>Not Determined</v>
      </c>
    </row>
    <row r="5691" spans="1:29" x14ac:dyDescent="0.25">
      <c r="A5691" s="48"/>
      <c r="B5691" s="48"/>
      <c r="C5691" s="44"/>
      <c r="D5691" s="44"/>
      <c r="E5691" s="44"/>
      <c r="F5691" s="44"/>
      <c r="G5691" s="44"/>
      <c r="H5691" s="44"/>
      <c r="I5691" s="44"/>
      <c r="J5691" s="44"/>
      <c r="K5691" s="88"/>
      <c r="L5691" s="50">
        <v>1</v>
      </c>
      <c r="M5691" s="49"/>
      <c r="N5691" s="49"/>
      <c r="O5691" s="49"/>
      <c r="P5691" s="49"/>
      <c r="Q5691" s="49"/>
      <c r="R5691" s="49"/>
      <c r="S5691" s="49"/>
      <c r="X5691" s="33">
        <f t="shared" si="528"/>
        <v>0</v>
      </c>
      <c r="Y5691" s="33">
        <f t="shared" si="529"/>
        <v>0</v>
      </c>
      <c r="Z5691" s="33">
        <f t="shared" si="530"/>
        <v>0</v>
      </c>
      <c r="AA5691" s="34">
        <f t="shared" si="531"/>
        <v>0</v>
      </c>
      <c r="AB5691" s="33">
        <f t="shared" si="532"/>
        <v>0</v>
      </c>
      <c r="AC5691" s="34" t="str">
        <f t="shared" si="533"/>
        <v>Not Determined</v>
      </c>
    </row>
    <row r="5692" spans="1:29" x14ac:dyDescent="0.25">
      <c r="A5692" s="48"/>
      <c r="B5692" s="48"/>
      <c r="C5692" s="44"/>
      <c r="D5692" s="44"/>
      <c r="E5692" s="44"/>
      <c r="F5692" s="44"/>
      <c r="G5692" s="44"/>
      <c r="H5692" s="44"/>
      <c r="I5692" s="44"/>
      <c r="J5692" s="44"/>
      <c r="K5692" s="88"/>
      <c r="L5692" s="50">
        <v>1</v>
      </c>
      <c r="M5692" s="49"/>
      <c r="N5692" s="49"/>
      <c r="O5692" s="49"/>
      <c r="P5692" s="49"/>
      <c r="Q5692" s="49"/>
      <c r="R5692" s="49"/>
      <c r="S5692" s="49"/>
      <c r="X5692" s="33">
        <f t="shared" si="528"/>
        <v>0</v>
      </c>
      <c r="Y5692" s="33">
        <f t="shared" si="529"/>
        <v>0</v>
      </c>
      <c r="Z5692" s="33">
        <f t="shared" si="530"/>
        <v>0</v>
      </c>
      <c r="AA5692" s="34">
        <f t="shared" si="531"/>
        <v>0</v>
      </c>
      <c r="AB5692" s="33">
        <f t="shared" si="532"/>
        <v>0</v>
      </c>
      <c r="AC5692" s="34" t="str">
        <f t="shared" si="533"/>
        <v>Not Determined</v>
      </c>
    </row>
    <row r="5693" spans="1:29" x14ac:dyDescent="0.25">
      <c r="A5693" s="48"/>
      <c r="B5693" s="48"/>
      <c r="C5693" s="44"/>
      <c r="D5693" s="44"/>
      <c r="E5693" s="44"/>
      <c r="F5693" s="44"/>
      <c r="G5693" s="44"/>
      <c r="H5693" s="44"/>
      <c r="I5693" s="44"/>
      <c r="J5693" s="44"/>
      <c r="K5693" s="88"/>
      <c r="L5693" s="50">
        <v>1</v>
      </c>
      <c r="M5693" s="49"/>
      <c r="N5693" s="49"/>
      <c r="O5693" s="49"/>
      <c r="P5693" s="49"/>
      <c r="Q5693" s="49"/>
      <c r="R5693" s="49"/>
      <c r="S5693" s="49"/>
      <c r="X5693" s="33">
        <f t="shared" si="528"/>
        <v>0</v>
      </c>
      <c r="Y5693" s="33">
        <f t="shared" si="529"/>
        <v>0</v>
      </c>
      <c r="Z5693" s="33">
        <f t="shared" si="530"/>
        <v>0</v>
      </c>
      <c r="AA5693" s="34">
        <f t="shared" si="531"/>
        <v>0</v>
      </c>
      <c r="AB5693" s="33">
        <f t="shared" si="532"/>
        <v>0</v>
      </c>
      <c r="AC5693" s="34" t="str">
        <f t="shared" si="533"/>
        <v>Not Determined</v>
      </c>
    </row>
    <row r="5694" spans="1:29" x14ac:dyDescent="0.25">
      <c r="A5694" s="48"/>
      <c r="B5694" s="48"/>
      <c r="C5694" s="44"/>
      <c r="D5694" s="44"/>
      <c r="E5694" s="44"/>
      <c r="F5694" s="44"/>
      <c r="G5694" s="44"/>
      <c r="H5694" s="44"/>
      <c r="I5694" s="44"/>
      <c r="J5694" s="44"/>
      <c r="K5694" s="88"/>
      <c r="L5694" s="50">
        <v>1</v>
      </c>
      <c r="M5694" s="49"/>
      <c r="N5694" s="49"/>
      <c r="O5694" s="49"/>
      <c r="P5694" s="49"/>
      <c r="Q5694" s="49"/>
      <c r="R5694" s="49"/>
      <c r="S5694" s="49"/>
      <c r="X5694" s="33">
        <f t="shared" si="528"/>
        <v>0</v>
      </c>
      <c r="Y5694" s="33">
        <f t="shared" si="529"/>
        <v>0</v>
      </c>
      <c r="Z5694" s="33">
        <f t="shared" si="530"/>
        <v>0</v>
      </c>
      <c r="AA5694" s="34">
        <f t="shared" si="531"/>
        <v>0</v>
      </c>
      <c r="AB5694" s="33">
        <f t="shared" si="532"/>
        <v>0</v>
      </c>
      <c r="AC5694" s="34" t="str">
        <f t="shared" si="533"/>
        <v>Not Determined</v>
      </c>
    </row>
    <row r="5695" spans="1:29" x14ac:dyDescent="0.25">
      <c r="A5695" s="48"/>
      <c r="B5695" s="48"/>
      <c r="C5695" s="44"/>
      <c r="D5695" s="44"/>
      <c r="E5695" s="44"/>
      <c r="F5695" s="44"/>
      <c r="G5695" s="44"/>
      <c r="H5695" s="44"/>
      <c r="I5695" s="44"/>
      <c r="J5695" s="44"/>
      <c r="K5695" s="88"/>
      <c r="L5695" s="50">
        <v>1</v>
      </c>
      <c r="M5695" s="49"/>
      <c r="N5695" s="49"/>
      <c r="O5695" s="49"/>
      <c r="P5695" s="49"/>
      <c r="Q5695" s="49"/>
      <c r="R5695" s="49"/>
      <c r="S5695" s="49"/>
      <c r="X5695" s="33">
        <f t="shared" si="528"/>
        <v>0</v>
      </c>
      <c r="Y5695" s="33">
        <f t="shared" si="529"/>
        <v>0</v>
      </c>
      <c r="Z5695" s="33">
        <f t="shared" si="530"/>
        <v>0</v>
      </c>
      <c r="AA5695" s="34">
        <f t="shared" si="531"/>
        <v>0</v>
      </c>
      <c r="AB5695" s="33">
        <f t="shared" si="532"/>
        <v>0</v>
      </c>
      <c r="AC5695" s="34" t="str">
        <f t="shared" si="533"/>
        <v>Not Determined</v>
      </c>
    </row>
    <row r="5696" spans="1:29" x14ac:dyDescent="0.25">
      <c r="A5696" s="48"/>
      <c r="B5696" s="48"/>
      <c r="C5696" s="44"/>
      <c r="D5696" s="44"/>
      <c r="E5696" s="44"/>
      <c r="F5696" s="44"/>
      <c r="G5696" s="44"/>
      <c r="H5696" s="44"/>
      <c r="I5696" s="44"/>
      <c r="J5696" s="44"/>
      <c r="K5696" s="88"/>
      <c r="L5696" s="50">
        <v>1</v>
      </c>
      <c r="M5696" s="49"/>
      <c r="N5696" s="49"/>
      <c r="O5696" s="49"/>
      <c r="P5696" s="49"/>
      <c r="Q5696" s="49"/>
      <c r="R5696" s="49"/>
      <c r="S5696" s="49"/>
      <c r="X5696" s="33">
        <f t="shared" si="528"/>
        <v>0</v>
      </c>
      <c r="Y5696" s="33">
        <f t="shared" si="529"/>
        <v>0</v>
      </c>
      <c r="Z5696" s="33">
        <f t="shared" si="530"/>
        <v>0</v>
      </c>
      <c r="AA5696" s="34">
        <f t="shared" si="531"/>
        <v>0</v>
      </c>
      <c r="AB5696" s="33">
        <f t="shared" si="532"/>
        <v>0</v>
      </c>
      <c r="AC5696" s="34" t="str">
        <f t="shared" si="533"/>
        <v>Not Determined</v>
      </c>
    </row>
    <row r="5697" spans="1:29" x14ac:dyDescent="0.25">
      <c r="A5697" s="48"/>
      <c r="B5697" s="48"/>
      <c r="C5697" s="44"/>
      <c r="D5697" s="44"/>
      <c r="E5697" s="44"/>
      <c r="F5697" s="44"/>
      <c r="G5697" s="44"/>
      <c r="H5697" s="44"/>
      <c r="I5697" s="44"/>
      <c r="J5697" s="44"/>
      <c r="K5697" s="88"/>
      <c r="L5697" s="50">
        <v>1</v>
      </c>
      <c r="M5697" s="49"/>
      <c r="N5697" s="49"/>
      <c r="O5697" s="49"/>
      <c r="P5697" s="49"/>
      <c r="Q5697" s="49"/>
      <c r="R5697" s="49"/>
      <c r="S5697" s="49"/>
      <c r="X5697" s="33">
        <f t="shared" si="528"/>
        <v>0</v>
      </c>
      <c r="Y5697" s="33">
        <f t="shared" si="529"/>
        <v>0</v>
      </c>
      <c r="Z5697" s="33">
        <f t="shared" si="530"/>
        <v>0</v>
      </c>
      <c r="AA5697" s="34">
        <f t="shared" si="531"/>
        <v>0</v>
      </c>
      <c r="AB5697" s="33">
        <f t="shared" si="532"/>
        <v>0</v>
      </c>
      <c r="AC5697" s="34" t="str">
        <f t="shared" si="533"/>
        <v>Not Determined</v>
      </c>
    </row>
    <row r="5698" spans="1:29" x14ac:dyDescent="0.25">
      <c r="A5698" s="48"/>
      <c r="B5698" s="48"/>
      <c r="C5698" s="44"/>
      <c r="D5698" s="44"/>
      <c r="E5698" s="44"/>
      <c r="F5698" s="44"/>
      <c r="G5698" s="44"/>
      <c r="H5698" s="44"/>
      <c r="I5698" s="44"/>
      <c r="J5698" s="44"/>
      <c r="K5698" s="88"/>
      <c r="L5698" s="50">
        <v>1</v>
      </c>
      <c r="M5698" s="49"/>
      <c r="N5698" s="49"/>
      <c r="O5698" s="49"/>
      <c r="P5698" s="49"/>
      <c r="Q5698" s="49"/>
      <c r="R5698" s="49"/>
      <c r="S5698" s="49"/>
      <c r="X5698" s="33">
        <f t="shared" si="528"/>
        <v>0</v>
      </c>
      <c r="Y5698" s="33">
        <f t="shared" si="529"/>
        <v>0</v>
      </c>
      <c r="Z5698" s="33">
        <f t="shared" si="530"/>
        <v>0</v>
      </c>
      <c r="AA5698" s="34">
        <f t="shared" si="531"/>
        <v>0</v>
      </c>
      <c r="AB5698" s="33">
        <f t="shared" si="532"/>
        <v>0</v>
      </c>
      <c r="AC5698" s="34" t="str">
        <f t="shared" si="533"/>
        <v>Not Determined</v>
      </c>
    </row>
    <row r="5699" spans="1:29" x14ac:dyDescent="0.25">
      <c r="A5699" s="48"/>
      <c r="B5699" s="48"/>
      <c r="C5699" s="44"/>
      <c r="D5699" s="44"/>
      <c r="E5699" s="44"/>
      <c r="F5699" s="44"/>
      <c r="G5699" s="44"/>
      <c r="H5699" s="44"/>
      <c r="I5699" s="44"/>
      <c r="J5699" s="44"/>
      <c r="K5699" s="88"/>
      <c r="L5699" s="50">
        <v>1</v>
      </c>
      <c r="M5699" s="49"/>
      <c r="N5699" s="49"/>
      <c r="O5699" s="49"/>
      <c r="P5699" s="49"/>
      <c r="Q5699" s="49"/>
      <c r="R5699" s="49"/>
      <c r="S5699" s="49"/>
      <c r="X5699" s="33">
        <f t="shared" si="528"/>
        <v>0</v>
      </c>
      <c r="Y5699" s="33">
        <f t="shared" si="529"/>
        <v>0</v>
      </c>
      <c r="Z5699" s="33">
        <f t="shared" si="530"/>
        <v>0</v>
      </c>
      <c r="AA5699" s="34">
        <f t="shared" si="531"/>
        <v>0</v>
      </c>
      <c r="AB5699" s="33">
        <f t="shared" si="532"/>
        <v>0</v>
      </c>
      <c r="AC5699" s="34" t="str">
        <f t="shared" si="533"/>
        <v>Not Determined</v>
      </c>
    </row>
    <row r="5700" spans="1:29" x14ac:dyDescent="0.25">
      <c r="A5700" s="48"/>
      <c r="B5700" s="48"/>
      <c r="C5700" s="44"/>
      <c r="D5700" s="44"/>
      <c r="E5700" s="44"/>
      <c r="F5700" s="44"/>
      <c r="G5700" s="44"/>
      <c r="H5700" s="44"/>
      <c r="I5700" s="44"/>
      <c r="J5700" s="44"/>
      <c r="K5700" s="88"/>
      <c r="L5700" s="50">
        <v>1</v>
      </c>
      <c r="M5700" s="49"/>
      <c r="N5700" s="49"/>
      <c r="O5700" s="49"/>
      <c r="P5700" s="49"/>
      <c r="Q5700" s="49"/>
      <c r="R5700" s="49"/>
      <c r="S5700" s="49"/>
      <c r="X5700" s="33">
        <f t="shared" si="528"/>
        <v>0</v>
      </c>
      <c r="Y5700" s="33">
        <f t="shared" si="529"/>
        <v>0</v>
      </c>
      <c r="Z5700" s="33">
        <f t="shared" si="530"/>
        <v>0</v>
      </c>
      <c r="AA5700" s="34">
        <f t="shared" si="531"/>
        <v>0</v>
      </c>
      <c r="AB5700" s="33">
        <f t="shared" si="532"/>
        <v>0</v>
      </c>
      <c r="AC5700" s="34" t="str">
        <f t="shared" si="533"/>
        <v>Not Determined</v>
      </c>
    </row>
    <row r="5701" spans="1:29" x14ac:dyDescent="0.25">
      <c r="A5701" s="48"/>
      <c r="B5701" s="48"/>
      <c r="C5701" s="44"/>
      <c r="D5701" s="44"/>
      <c r="E5701" s="44"/>
      <c r="F5701" s="44"/>
      <c r="G5701" s="44"/>
      <c r="H5701" s="44"/>
      <c r="I5701" s="44"/>
      <c r="J5701" s="44"/>
      <c r="K5701" s="88"/>
      <c r="L5701" s="50">
        <v>1</v>
      </c>
      <c r="M5701" s="49"/>
      <c r="N5701" s="49"/>
      <c r="O5701" s="49"/>
      <c r="P5701" s="49"/>
      <c r="Q5701" s="49"/>
      <c r="R5701" s="49"/>
      <c r="S5701" s="49"/>
      <c r="X5701" s="33">
        <f t="shared" si="528"/>
        <v>0</v>
      </c>
      <c r="Y5701" s="33">
        <f t="shared" si="529"/>
        <v>0</v>
      </c>
      <c r="Z5701" s="33">
        <f t="shared" si="530"/>
        <v>0</v>
      </c>
      <c r="AA5701" s="34">
        <f t="shared" si="531"/>
        <v>0</v>
      </c>
      <c r="AB5701" s="33">
        <f t="shared" si="532"/>
        <v>0</v>
      </c>
      <c r="AC5701" s="34" t="str">
        <f t="shared" si="533"/>
        <v>Not Determined</v>
      </c>
    </row>
    <row r="5702" spans="1:29" x14ac:dyDescent="0.25">
      <c r="A5702" s="48"/>
      <c r="B5702" s="48"/>
      <c r="C5702" s="44"/>
      <c r="D5702" s="44"/>
      <c r="E5702" s="44"/>
      <c r="F5702" s="44"/>
      <c r="G5702" s="44"/>
      <c r="H5702" s="44"/>
      <c r="I5702" s="44"/>
      <c r="J5702" s="44"/>
      <c r="K5702" s="88"/>
      <c r="L5702" s="50">
        <v>1</v>
      </c>
      <c r="M5702" s="49"/>
      <c r="N5702" s="49"/>
      <c r="O5702" s="49"/>
      <c r="P5702" s="49"/>
      <c r="Q5702" s="49"/>
      <c r="R5702" s="49"/>
      <c r="S5702" s="49"/>
      <c r="X5702" s="33">
        <f t="shared" si="528"/>
        <v>0</v>
      </c>
      <c r="Y5702" s="33">
        <f t="shared" si="529"/>
        <v>0</v>
      </c>
      <c r="Z5702" s="33">
        <f t="shared" si="530"/>
        <v>0</v>
      </c>
      <c r="AA5702" s="34">
        <f t="shared" si="531"/>
        <v>0</v>
      </c>
      <c r="AB5702" s="33">
        <f t="shared" si="532"/>
        <v>0</v>
      </c>
      <c r="AC5702" s="34" t="str">
        <f t="shared" si="533"/>
        <v>Not Determined</v>
      </c>
    </row>
    <row r="5703" spans="1:29" x14ac:dyDescent="0.25">
      <c r="A5703" s="48"/>
      <c r="B5703" s="48"/>
      <c r="C5703" s="44"/>
      <c r="D5703" s="44"/>
      <c r="E5703" s="44"/>
      <c r="F5703" s="44"/>
      <c r="G5703" s="44"/>
      <c r="H5703" s="44"/>
      <c r="I5703" s="44"/>
      <c r="J5703" s="44"/>
      <c r="K5703" s="88"/>
      <c r="L5703" s="50">
        <v>1</v>
      </c>
      <c r="M5703" s="49"/>
      <c r="N5703" s="49"/>
      <c r="O5703" s="49"/>
      <c r="P5703" s="49"/>
      <c r="Q5703" s="49"/>
      <c r="R5703" s="49"/>
      <c r="S5703" s="49"/>
      <c r="X5703" s="33">
        <f t="shared" si="528"/>
        <v>0</v>
      </c>
      <c r="Y5703" s="33">
        <f t="shared" si="529"/>
        <v>0</v>
      </c>
      <c r="Z5703" s="33">
        <f t="shared" si="530"/>
        <v>0</v>
      </c>
      <c r="AA5703" s="34">
        <f t="shared" si="531"/>
        <v>0</v>
      </c>
      <c r="AB5703" s="33">
        <f t="shared" si="532"/>
        <v>0</v>
      </c>
      <c r="AC5703" s="34" t="str">
        <f t="shared" si="533"/>
        <v>Not Determined</v>
      </c>
    </row>
    <row r="5704" spans="1:29" x14ac:dyDescent="0.25">
      <c r="A5704" s="48"/>
      <c r="B5704" s="48"/>
      <c r="C5704" s="44"/>
      <c r="D5704" s="44"/>
      <c r="E5704" s="44"/>
      <c r="F5704" s="44"/>
      <c r="G5704" s="44"/>
      <c r="H5704" s="44"/>
      <c r="I5704" s="44"/>
      <c r="J5704" s="44"/>
      <c r="K5704" s="88"/>
      <c r="L5704" s="50">
        <v>1</v>
      </c>
      <c r="M5704" s="49"/>
      <c r="N5704" s="49"/>
      <c r="O5704" s="49"/>
      <c r="P5704" s="49"/>
      <c r="Q5704" s="49"/>
      <c r="R5704" s="49"/>
      <c r="S5704" s="49"/>
      <c r="X5704" s="33">
        <f t="shared" si="528"/>
        <v>0</v>
      </c>
      <c r="Y5704" s="33">
        <f t="shared" si="529"/>
        <v>0</v>
      </c>
      <c r="Z5704" s="33">
        <f t="shared" si="530"/>
        <v>0</v>
      </c>
      <c r="AA5704" s="34">
        <f t="shared" si="531"/>
        <v>0</v>
      </c>
      <c r="AB5704" s="33">
        <f t="shared" si="532"/>
        <v>0</v>
      </c>
      <c r="AC5704" s="34" t="str">
        <f t="shared" si="533"/>
        <v>Not Determined</v>
      </c>
    </row>
    <row r="5705" spans="1:29" x14ac:dyDescent="0.25">
      <c r="A5705" s="48"/>
      <c r="B5705" s="48"/>
      <c r="C5705" s="44"/>
      <c r="D5705" s="44"/>
      <c r="E5705" s="44"/>
      <c r="F5705" s="44"/>
      <c r="G5705" s="44"/>
      <c r="H5705" s="44"/>
      <c r="I5705" s="44"/>
      <c r="J5705" s="44"/>
      <c r="K5705" s="88"/>
      <c r="L5705" s="50">
        <v>1</v>
      </c>
      <c r="M5705" s="49"/>
      <c r="N5705" s="49"/>
      <c r="O5705" s="49"/>
      <c r="P5705" s="49"/>
      <c r="Q5705" s="49"/>
      <c r="R5705" s="49"/>
      <c r="S5705" s="49"/>
      <c r="X5705" s="33">
        <f t="shared" si="528"/>
        <v>0</v>
      </c>
      <c r="Y5705" s="33">
        <f t="shared" si="529"/>
        <v>0</v>
      </c>
      <c r="Z5705" s="33">
        <f t="shared" si="530"/>
        <v>0</v>
      </c>
      <c r="AA5705" s="34">
        <f t="shared" si="531"/>
        <v>0</v>
      </c>
      <c r="AB5705" s="33">
        <f t="shared" si="532"/>
        <v>0</v>
      </c>
      <c r="AC5705" s="34" t="str">
        <f t="shared" si="533"/>
        <v>Not Determined</v>
      </c>
    </row>
    <row r="5706" spans="1:29" x14ac:dyDescent="0.25">
      <c r="A5706" s="48"/>
      <c r="B5706" s="48"/>
      <c r="C5706" s="44"/>
      <c r="D5706" s="44"/>
      <c r="E5706" s="44"/>
      <c r="F5706" s="44"/>
      <c r="G5706" s="44"/>
      <c r="H5706" s="44"/>
      <c r="I5706" s="44"/>
      <c r="J5706" s="44"/>
      <c r="K5706" s="88"/>
      <c r="L5706" s="50">
        <v>1</v>
      </c>
      <c r="M5706" s="49"/>
      <c r="N5706" s="49"/>
      <c r="O5706" s="49"/>
      <c r="P5706" s="49"/>
      <c r="Q5706" s="49"/>
      <c r="R5706" s="49"/>
      <c r="S5706" s="49"/>
      <c r="X5706" s="33">
        <f t="shared" si="528"/>
        <v>0</v>
      </c>
      <c r="Y5706" s="33">
        <f t="shared" si="529"/>
        <v>0</v>
      </c>
      <c r="Z5706" s="33">
        <f t="shared" si="530"/>
        <v>0</v>
      </c>
      <c r="AA5706" s="34">
        <f t="shared" si="531"/>
        <v>0</v>
      </c>
      <c r="AB5706" s="33">
        <f t="shared" si="532"/>
        <v>0</v>
      </c>
      <c r="AC5706" s="34" t="str">
        <f t="shared" si="533"/>
        <v>Not Determined</v>
      </c>
    </row>
    <row r="5707" spans="1:29" x14ac:dyDescent="0.25">
      <c r="A5707" s="48"/>
      <c r="B5707" s="48"/>
      <c r="C5707" s="44"/>
      <c r="D5707" s="44"/>
      <c r="E5707" s="44"/>
      <c r="F5707" s="44"/>
      <c r="G5707" s="44"/>
      <c r="H5707" s="44"/>
      <c r="I5707" s="44"/>
      <c r="J5707" s="44"/>
      <c r="K5707" s="88"/>
      <c r="L5707" s="50">
        <v>1</v>
      </c>
      <c r="M5707" s="49"/>
      <c r="N5707" s="49"/>
      <c r="O5707" s="49"/>
      <c r="P5707" s="49"/>
      <c r="Q5707" s="49"/>
      <c r="R5707" s="49"/>
      <c r="S5707" s="49"/>
      <c r="X5707" s="33">
        <f t="shared" si="528"/>
        <v>0</v>
      </c>
      <c r="Y5707" s="33">
        <f t="shared" si="529"/>
        <v>0</v>
      </c>
      <c r="Z5707" s="33">
        <f t="shared" si="530"/>
        <v>0</v>
      </c>
      <c r="AA5707" s="34">
        <f t="shared" si="531"/>
        <v>0</v>
      </c>
      <c r="AB5707" s="33">
        <f t="shared" si="532"/>
        <v>0</v>
      </c>
      <c r="AC5707" s="34" t="str">
        <f t="shared" si="533"/>
        <v>Not Determined</v>
      </c>
    </row>
    <row r="5708" spans="1:29" x14ac:dyDescent="0.25">
      <c r="A5708" s="48"/>
      <c r="B5708" s="48"/>
      <c r="C5708" s="44"/>
      <c r="D5708" s="44"/>
      <c r="E5708" s="44"/>
      <c r="F5708" s="44"/>
      <c r="G5708" s="44"/>
      <c r="H5708" s="44"/>
      <c r="I5708" s="44"/>
      <c r="J5708" s="44"/>
      <c r="K5708" s="88"/>
      <c r="L5708" s="50">
        <v>1</v>
      </c>
      <c r="M5708" s="49"/>
      <c r="N5708" s="49"/>
      <c r="O5708" s="49"/>
      <c r="P5708" s="49"/>
      <c r="Q5708" s="49"/>
      <c r="R5708" s="49"/>
      <c r="S5708" s="49"/>
      <c r="X5708" s="33">
        <f t="shared" si="528"/>
        <v>0</v>
      </c>
      <c r="Y5708" s="33">
        <f t="shared" si="529"/>
        <v>0</v>
      </c>
      <c r="Z5708" s="33">
        <f t="shared" si="530"/>
        <v>0</v>
      </c>
      <c r="AA5708" s="34">
        <f t="shared" si="531"/>
        <v>0</v>
      </c>
      <c r="AB5708" s="33">
        <f t="shared" si="532"/>
        <v>0</v>
      </c>
      <c r="AC5708" s="34" t="str">
        <f t="shared" si="533"/>
        <v>Not Determined</v>
      </c>
    </row>
    <row r="5709" spans="1:29" x14ac:dyDescent="0.25">
      <c r="A5709" s="48"/>
      <c r="B5709" s="48"/>
      <c r="C5709" s="44"/>
      <c r="D5709" s="44"/>
      <c r="E5709" s="44"/>
      <c r="F5709" s="44"/>
      <c r="G5709" s="44"/>
      <c r="H5709" s="44"/>
      <c r="I5709" s="44"/>
      <c r="J5709" s="44"/>
      <c r="K5709" s="88"/>
      <c r="L5709" s="50">
        <v>1</v>
      </c>
      <c r="M5709" s="49"/>
      <c r="N5709" s="49"/>
      <c r="O5709" s="49"/>
      <c r="P5709" s="49"/>
      <c r="Q5709" s="49"/>
      <c r="R5709" s="49"/>
      <c r="S5709" s="49"/>
      <c r="X5709" s="33">
        <f t="shared" si="528"/>
        <v>0</v>
      </c>
      <c r="Y5709" s="33">
        <f t="shared" si="529"/>
        <v>0</v>
      </c>
      <c r="Z5709" s="33">
        <f t="shared" si="530"/>
        <v>0</v>
      </c>
      <c r="AA5709" s="34">
        <f t="shared" si="531"/>
        <v>0</v>
      </c>
      <c r="AB5709" s="33">
        <f t="shared" si="532"/>
        <v>0</v>
      </c>
      <c r="AC5709" s="34" t="str">
        <f t="shared" si="533"/>
        <v>Not Determined</v>
      </c>
    </row>
    <row r="5710" spans="1:29" x14ac:dyDescent="0.25">
      <c r="A5710" s="48"/>
      <c r="B5710" s="48"/>
      <c r="C5710" s="44"/>
      <c r="D5710" s="44"/>
      <c r="E5710" s="44"/>
      <c r="F5710" s="44"/>
      <c r="G5710" s="44"/>
      <c r="H5710" s="44"/>
      <c r="I5710" s="44"/>
      <c r="J5710" s="44"/>
      <c r="K5710" s="88"/>
      <c r="L5710" s="50">
        <v>1</v>
      </c>
      <c r="M5710" s="49"/>
      <c r="N5710" s="49"/>
      <c r="O5710" s="49"/>
      <c r="P5710" s="49"/>
      <c r="Q5710" s="49"/>
      <c r="R5710" s="49"/>
      <c r="S5710" s="49"/>
      <c r="X5710" s="33">
        <f t="shared" si="528"/>
        <v>0</v>
      </c>
      <c r="Y5710" s="33">
        <f t="shared" si="529"/>
        <v>0</v>
      </c>
      <c r="Z5710" s="33">
        <f t="shared" si="530"/>
        <v>0</v>
      </c>
      <c r="AA5710" s="34">
        <f t="shared" si="531"/>
        <v>0</v>
      </c>
      <c r="AB5710" s="33">
        <f t="shared" si="532"/>
        <v>0</v>
      </c>
      <c r="AC5710" s="34" t="str">
        <f t="shared" si="533"/>
        <v>Not Determined</v>
      </c>
    </row>
    <row r="5711" spans="1:29" x14ac:dyDescent="0.25">
      <c r="A5711" s="48"/>
      <c r="B5711" s="48"/>
      <c r="C5711" s="44"/>
      <c r="D5711" s="44"/>
      <c r="E5711" s="44"/>
      <c r="F5711" s="44"/>
      <c r="G5711" s="44"/>
      <c r="H5711" s="44"/>
      <c r="I5711" s="44"/>
      <c r="J5711" s="44"/>
      <c r="K5711" s="88"/>
      <c r="L5711" s="50">
        <v>1</v>
      </c>
      <c r="M5711" s="49"/>
      <c r="N5711" s="49"/>
      <c r="O5711" s="49"/>
      <c r="P5711" s="49"/>
      <c r="Q5711" s="49"/>
      <c r="R5711" s="49"/>
      <c r="S5711" s="49"/>
      <c r="X5711" s="33">
        <f t="shared" ref="X5711:X5774" si="534">IF($C5711="Yes",$L5711,0)</f>
        <v>0</v>
      </c>
      <c r="Y5711" s="33">
        <f t="shared" ref="Y5711:Y5774" si="535">IF(AND($AB5711=0,$AA5711=0,$Z5711=0),IF(AND(OR($D5711="P",$D5711="C", $D5711="G",$D5711="DI",$D5711="CI-L",$D5711="CI-U"),OR($E5711="P",$E5711="C", $E5711="G",$E5711="DI",$E5711="CI-L",$E5711="CI-U",$E5711=""),OR($H5711="P",$H5711="C", $H5711="G",$H5711="DI",$H5711="CI-L",$H5711="CI-U"),OR($I5711="P",$I5711="C", $I5711="G",$I5711="DI",$I5711="CI-L",$I5711="CI-U",$I5711="")),$L5711,IF(K5711&gt;$AE$34,$L5711,0)),0)</f>
        <v>0</v>
      </c>
      <c r="Z5711" s="33">
        <f t="shared" ref="Z5711:Z5774" si="536">IF(OR($D5711="Lead",$E5711="Lead",$H5711="Lead",$I5711="Lead"),$L5711,0)</f>
        <v>0</v>
      </c>
      <c r="AA5711" s="34">
        <f t="shared" ref="AA5711:AA5774" si="537">IF($Z5711=0,IF(OR($F5711="Yes",$F5711="Unknown",$D5711="UNK",$D5711="UNK-NOLG",$D5711="UNK-LG",$E5711="UNK",$E5711="UNK-NOLG",$E5711="UNK-LG"),IF(OR($H5711="G",$H5711="UNK-LG",$I5711="G",$I5711="UNK-LG"),$L5711,0),0),0)</f>
        <v>0</v>
      </c>
      <c r="AB5711" s="33">
        <f t="shared" ref="AB5711:AB5774" si="538">IF(AND($AA5711=0,$Z5711=0),IF(OR($D5711="UNK",$E5711="UNK",$H5711="UNK",$I5711="UNK",$D5711="UNK-NOLG",$E5711="UNK-NOLG",$H5711="UNK-NOLG",$I5711="UNK-NOLG",$D5711="UNK-LG",$E5711="UNK-LG",$H5711="UNK-LG",$I5711="UNK-LG"),IF(K5711&gt;$AE$34,0,$L5711),0),0)</f>
        <v>0</v>
      </c>
      <c r="AC5711" s="34" t="str">
        <f t="shared" ref="AC5711:AC5774" si="539">IF($Z5711&gt;0,"Lead",IF($AA5711&gt;0,"GRR",IF($AB5711&gt;0,"UNK",IF($Y5711&gt;0,"Non-Lead","Not Determined"))))</f>
        <v>Not Determined</v>
      </c>
    </row>
    <row r="5712" spans="1:29" x14ac:dyDescent="0.25">
      <c r="A5712" s="48"/>
      <c r="B5712" s="48"/>
      <c r="C5712" s="44"/>
      <c r="D5712" s="44"/>
      <c r="E5712" s="44"/>
      <c r="F5712" s="44"/>
      <c r="G5712" s="44"/>
      <c r="H5712" s="44"/>
      <c r="I5712" s="44"/>
      <c r="J5712" s="44"/>
      <c r="K5712" s="88"/>
      <c r="L5712" s="50">
        <v>1</v>
      </c>
      <c r="M5712" s="49"/>
      <c r="N5712" s="49"/>
      <c r="O5712" s="49"/>
      <c r="P5712" s="49"/>
      <c r="Q5712" s="49"/>
      <c r="R5712" s="49"/>
      <c r="S5712" s="49"/>
      <c r="X5712" s="33">
        <f t="shared" si="534"/>
        <v>0</v>
      </c>
      <c r="Y5712" s="33">
        <f t="shared" si="535"/>
        <v>0</v>
      </c>
      <c r="Z5712" s="33">
        <f t="shared" si="536"/>
        <v>0</v>
      </c>
      <c r="AA5712" s="34">
        <f t="shared" si="537"/>
        <v>0</v>
      </c>
      <c r="AB5712" s="33">
        <f t="shared" si="538"/>
        <v>0</v>
      </c>
      <c r="AC5712" s="34" t="str">
        <f t="shared" si="539"/>
        <v>Not Determined</v>
      </c>
    </row>
    <row r="5713" spans="1:29" x14ac:dyDescent="0.25">
      <c r="A5713" s="48"/>
      <c r="B5713" s="48"/>
      <c r="C5713" s="44"/>
      <c r="D5713" s="44"/>
      <c r="E5713" s="44"/>
      <c r="F5713" s="44"/>
      <c r="G5713" s="44"/>
      <c r="H5713" s="44"/>
      <c r="I5713" s="44"/>
      <c r="J5713" s="44"/>
      <c r="K5713" s="88"/>
      <c r="L5713" s="50">
        <v>1</v>
      </c>
      <c r="M5713" s="49"/>
      <c r="N5713" s="49"/>
      <c r="O5713" s="49"/>
      <c r="P5713" s="49"/>
      <c r="Q5713" s="49"/>
      <c r="R5713" s="49"/>
      <c r="S5713" s="49"/>
      <c r="X5713" s="33">
        <f t="shared" si="534"/>
        <v>0</v>
      </c>
      <c r="Y5713" s="33">
        <f t="shared" si="535"/>
        <v>0</v>
      </c>
      <c r="Z5713" s="33">
        <f t="shared" si="536"/>
        <v>0</v>
      </c>
      <c r="AA5713" s="34">
        <f t="shared" si="537"/>
        <v>0</v>
      </c>
      <c r="AB5713" s="33">
        <f t="shared" si="538"/>
        <v>0</v>
      </c>
      <c r="AC5713" s="34" t="str">
        <f t="shared" si="539"/>
        <v>Not Determined</v>
      </c>
    </row>
    <row r="5714" spans="1:29" x14ac:dyDescent="0.25">
      <c r="A5714" s="48"/>
      <c r="B5714" s="48"/>
      <c r="C5714" s="44"/>
      <c r="D5714" s="44"/>
      <c r="E5714" s="44"/>
      <c r="F5714" s="44"/>
      <c r="G5714" s="44"/>
      <c r="H5714" s="44"/>
      <c r="I5714" s="44"/>
      <c r="J5714" s="44"/>
      <c r="K5714" s="88"/>
      <c r="L5714" s="50">
        <v>1</v>
      </c>
      <c r="M5714" s="49"/>
      <c r="N5714" s="49"/>
      <c r="O5714" s="49"/>
      <c r="P5714" s="49"/>
      <c r="Q5714" s="49"/>
      <c r="R5714" s="49"/>
      <c r="S5714" s="49"/>
      <c r="X5714" s="33">
        <f t="shared" si="534"/>
        <v>0</v>
      </c>
      <c r="Y5714" s="33">
        <f t="shared" si="535"/>
        <v>0</v>
      </c>
      <c r="Z5714" s="33">
        <f t="shared" si="536"/>
        <v>0</v>
      </c>
      <c r="AA5714" s="34">
        <f t="shared" si="537"/>
        <v>0</v>
      </c>
      <c r="AB5714" s="33">
        <f t="shared" si="538"/>
        <v>0</v>
      </c>
      <c r="AC5714" s="34" t="str">
        <f t="shared" si="539"/>
        <v>Not Determined</v>
      </c>
    </row>
    <row r="5715" spans="1:29" x14ac:dyDescent="0.25">
      <c r="A5715" s="48"/>
      <c r="B5715" s="48"/>
      <c r="C5715" s="44"/>
      <c r="D5715" s="44"/>
      <c r="E5715" s="44"/>
      <c r="F5715" s="44"/>
      <c r="G5715" s="44"/>
      <c r="H5715" s="44"/>
      <c r="I5715" s="44"/>
      <c r="J5715" s="44"/>
      <c r="K5715" s="88"/>
      <c r="L5715" s="50">
        <v>1</v>
      </c>
      <c r="M5715" s="49"/>
      <c r="N5715" s="49"/>
      <c r="O5715" s="49"/>
      <c r="P5715" s="49"/>
      <c r="Q5715" s="49"/>
      <c r="R5715" s="49"/>
      <c r="S5715" s="49"/>
      <c r="X5715" s="33">
        <f t="shared" si="534"/>
        <v>0</v>
      </c>
      <c r="Y5715" s="33">
        <f t="shared" si="535"/>
        <v>0</v>
      </c>
      <c r="Z5715" s="33">
        <f t="shared" si="536"/>
        <v>0</v>
      </c>
      <c r="AA5715" s="34">
        <f t="shared" si="537"/>
        <v>0</v>
      </c>
      <c r="AB5715" s="33">
        <f t="shared" si="538"/>
        <v>0</v>
      </c>
      <c r="AC5715" s="34" t="str">
        <f t="shared" si="539"/>
        <v>Not Determined</v>
      </c>
    </row>
    <row r="5716" spans="1:29" x14ac:dyDescent="0.25">
      <c r="A5716" s="48"/>
      <c r="B5716" s="48"/>
      <c r="C5716" s="44"/>
      <c r="D5716" s="44"/>
      <c r="E5716" s="44"/>
      <c r="F5716" s="44"/>
      <c r="G5716" s="44"/>
      <c r="H5716" s="44"/>
      <c r="I5716" s="44"/>
      <c r="J5716" s="44"/>
      <c r="K5716" s="88"/>
      <c r="L5716" s="50">
        <v>1</v>
      </c>
      <c r="M5716" s="49"/>
      <c r="N5716" s="49"/>
      <c r="O5716" s="49"/>
      <c r="P5716" s="49"/>
      <c r="Q5716" s="49"/>
      <c r="R5716" s="49"/>
      <c r="S5716" s="49"/>
      <c r="X5716" s="33">
        <f t="shared" si="534"/>
        <v>0</v>
      </c>
      <c r="Y5716" s="33">
        <f t="shared" si="535"/>
        <v>0</v>
      </c>
      <c r="Z5716" s="33">
        <f t="shared" si="536"/>
        <v>0</v>
      </c>
      <c r="AA5716" s="34">
        <f t="shared" si="537"/>
        <v>0</v>
      </c>
      <c r="AB5716" s="33">
        <f t="shared" si="538"/>
        <v>0</v>
      </c>
      <c r="AC5716" s="34" t="str">
        <f t="shared" si="539"/>
        <v>Not Determined</v>
      </c>
    </row>
    <row r="5717" spans="1:29" x14ac:dyDescent="0.25">
      <c r="A5717" s="48"/>
      <c r="B5717" s="48"/>
      <c r="C5717" s="44"/>
      <c r="D5717" s="44"/>
      <c r="E5717" s="44"/>
      <c r="F5717" s="44"/>
      <c r="G5717" s="44"/>
      <c r="H5717" s="44"/>
      <c r="I5717" s="44"/>
      <c r="J5717" s="44"/>
      <c r="K5717" s="88"/>
      <c r="L5717" s="50">
        <v>1</v>
      </c>
      <c r="M5717" s="49"/>
      <c r="N5717" s="49"/>
      <c r="O5717" s="49"/>
      <c r="P5717" s="49"/>
      <c r="Q5717" s="49"/>
      <c r="R5717" s="49"/>
      <c r="S5717" s="49"/>
      <c r="X5717" s="33">
        <f t="shared" si="534"/>
        <v>0</v>
      </c>
      <c r="Y5717" s="33">
        <f t="shared" si="535"/>
        <v>0</v>
      </c>
      <c r="Z5717" s="33">
        <f t="shared" si="536"/>
        <v>0</v>
      </c>
      <c r="AA5717" s="34">
        <f t="shared" si="537"/>
        <v>0</v>
      </c>
      <c r="AB5717" s="33">
        <f t="shared" si="538"/>
        <v>0</v>
      </c>
      <c r="AC5717" s="34" t="str">
        <f t="shared" si="539"/>
        <v>Not Determined</v>
      </c>
    </row>
    <row r="5718" spans="1:29" x14ac:dyDescent="0.25">
      <c r="A5718" s="48"/>
      <c r="B5718" s="48"/>
      <c r="C5718" s="44"/>
      <c r="D5718" s="44"/>
      <c r="E5718" s="44"/>
      <c r="F5718" s="44"/>
      <c r="G5718" s="44"/>
      <c r="H5718" s="44"/>
      <c r="I5718" s="44"/>
      <c r="J5718" s="44"/>
      <c r="K5718" s="88"/>
      <c r="L5718" s="50">
        <v>1</v>
      </c>
      <c r="M5718" s="49"/>
      <c r="N5718" s="49"/>
      <c r="O5718" s="49"/>
      <c r="P5718" s="49"/>
      <c r="Q5718" s="49"/>
      <c r="R5718" s="49"/>
      <c r="S5718" s="49"/>
      <c r="X5718" s="33">
        <f t="shared" si="534"/>
        <v>0</v>
      </c>
      <c r="Y5718" s="33">
        <f t="shared" si="535"/>
        <v>0</v>
      </c>
      <c r="Z5718" s="33">
        <f t="shared" si="536"/>
        <v>0</v>
      </c>
      <c r="AA5718" s="34">
        <f t="shared" si="537"/>
        <v>0</v>
      </c>
      <c r="AB5718" s="33">
        <f t="shared" si="538"/>
        <v>0</v>
      </c>
      <c r="AC5718" s="34" t="str">
        <f t="shared" si="539"/>
        <v>Not Determined</v>
      </c>
    </row>
    <row r="5719" spans="1:29" x14ac:dyDescent="0.25">
      <c r="A5719" s="48"/>
      <c r="B5719" s="48"/>
      <c r="C5719" s="44"/>
      <c r="D5719" s="44"/>
      <c r="E5719" s="44"/>
      <c r="F5719" s="44"/>
      <c r="G5719" s="44"/>
      <c r="H5719" s="44"/>
      <c r="I5719" s="44"/>
      <c r="J5719" s="44"/>
      <c r="K5719" s="88"/>
      <c r="L5719" s="50">
        <v>1</v>
      </c>
      <c r="M5719" s="49"/>
      <c r="N5719" s="49"/>
      <c r="O5719" s="49"/>
      <c r="P5719" s="49"/>
      <c r="Q5719" s="49"/>
      <c r="R5719" s="49"/>
      <c r="S5719" s="49"/>
      <c r="X5719" s="33">
        <f t="shared" si="534"/>
        <v>0</v>
      </c>
      <c r="Y5719" s="33">
        <f t="shared" si="535"/>
        <v>0</v>
      </c>
      <c r="Z5719" s="33">
        <f t="shared" si="536"/>
        <v>0</v>
      </c>
      <c r="AA5719" s="34">
        <f t="shared" si="537"/>
        <v>0</v>
      </c>
      <c r="AB5719" s="33">
        <f t="shared" si="538"/>
        <v>0</v>
      </c>
      <c r="AC5719" s="34" t="str">
        <f t="shared" si="539"/>
        <v>Not Determined</v>
      </c>
    </row>
    <row r="5720" spans="1:29" x14ac:dyDescent="0.25">
      <c r="A5720" s="48"/>
      <c r="B5720" s="48"/>
      <c r="C5720" s="44"/>
      <c r="D5720" s="44"/>
      <c r="E5720" s="44"/>
      <c r="F5720" s="44"/>
      <c r="G5720" s="44"/>
      <c r="H5720" s="44"/>
      <c r="I5720" s="44"/>
      <c r="J5720" s="44"/>
      <c r="K5720" s="88"/>
      <c r="L5720" s="50">
        <v>1</v>
      </c>
      <c r="M5720" s="49"/>
      <c r="N5720" s="49"/>
      <c r="O5720" s="49"/>
      <c r="P5720" s="49"/>
      <c r="Q5720" s="49"/>
      <c r="R5720" s="49"/>
      <c r="S5720" s="49"/>
      <c r="X5720" s="33">
        <f t="shared" si="534"/>
        <v>0</v>
      </c>
      <c r="Y5720" s="33">
        <f t="shared" si="535"/>
        <v>0</v>
      </c>
      <c r="Z5720" s="33">
        <f t="shared" si="536"/>
        <v>0</v>
      </c>
      <c r="AA5720" s="34">
        <f t="shared" si="537"/>
        <v>0</v>
      </c>
      <c r="AB5720" s="33">
        <f t="shared" si="538"/>
        <v>0</v>
      </c>
      <c r="AC5720" s="34" t="str">
        <f t="shared" si="539"/>
        <v>Not Determined</v>
      </c>
    </row>
    <row r="5721" spans="1:29" x14ac:dyDescent="0.25">
      <c r="A5721" s="48"/>
      <c r="B5721" s="48"/>
      <c r="C5721" s="44"/>
      <c r="D5721" s="44"/>
      <c r="E5721" s="44"/>
      <c r="F5721" s="44"/>
      <c r="G5721" s="44"/>
      <c r="H5721" s="44"/>
      <c r="I5721" s="44"/>
      <c r="J5721" s="44"/>
      <c r="K5721" s="88"/>
      <c r="L5721" s="50">
        <v>1</v>
      </c>
      <c r="M5721" s="49"/>
      <c r="N5721" s="49"/>
      <c r="O5721" s="49"/>
      <c r="P5721" s="49"/>
      <c r="Q5721" s="49"/>
      <c r="R5721" s="49"/>
      <c r="S5721" s="49"/>
      <c r="X5721" s="33">
        <f t="shared" si="534"/>
        <v>0</v>
      </c>
      <c r="Y5721" s="33">
        <f t="shared" si="535"/>
        <v>0</v>
      </c>
      <c r="Z5721" s="33">
        <f t="shared" si="536"/>
        <v>0</v>
      </c>
      <c r="AA5721" s="34">
        <f t="shared" si="537"/>
        <v>0</v>
      </c>
      <c r="AB5721" s="33">
        <f t="shared" si="538"/>
        <v>0</v>
      </c>
      <c r="AC5721" s="34" t="str">
        <f t="shared" si="539"/>
        <v>Not Determined</v>
      </c>
    </row>
    <row r="5722" spans="1:29" x14ac:dyDescent="0.25">
      <c r="A5722" s="48"/>
      <c r="B5722" s="48"/>
      <c r="C5722" s="44"/>
      <c r="D5722" s="44"/>
      <c r="E5722" s="44"/>
      <c r="F5722" s="44"/>
      <c r="G5722" s="44"/>
      <c r="H5722" s="44"/>
      <c r="I5722" s="44"/>
      <c r="J5722" s="44"/>
      <c r="K5722" s="88"/>
      <c r="L5722" s="50">
        <v>1</v>
      </c>
      <c r="M5722" s="49"/>
      <c r="N5722" s="49"/>
      <c r="O5722" s="49"/>
      <c r="P5722" s="49"/>
      <c r="Q5722" s="49"/>
      <c r="R5722" s="49"/>
      <c r="S5722" s="49"/>
      <c r="X5722" s="33">
        <f t="shared" si="534"/>
        <v>0</v>
      </c>
      <c r="Y5722" s="33">
        <f t="shared" si="535"/>
        <v>0</v>
      </c>
      <c r="Z5722" s="33">
        <f t="shared" si="536"/>
        <v>0</v>
      </c>
      <c r="AA5722" s="34">
        <f t="shared" si="537"/>
        <v>0</v>
      </c>
      <c r="AB5722" s="33">
        <f t="shared" si="538"/>
        <v>0</v>
      </c>
      <c r="AC5722" s="34" t="str">
        <f t="shared" si="539"/>
        <v>Not Determined</v>
      </c>
    </row>
    <row r="5723" spans="1:29" x14ac:dyDescent="0.25">
      <c r="A5723" s="48"/>
      <c r="B5723" s="48"/>
      <c r="C5723" s="44"/>
      <c r="D5723" s="44"/>
      <c r="E5723" s="44"/>
      <c r="F5723" s="44"/>
      <c r="G5723" s="44"/>
      <c r="H5723" s="44"/>
      <c r="I5723" s="44"/>
      <c r="J5723" s="44"/>
      <c r="K5723" s="88"/>
      <c r="L5723" s="50">
        <v>1</v>
      </c>
      <c r="M5723" s="49"/>
      <c r="N5723" s="49"/>
      <c r="O5723" s="49"/>
      <c r="P5723" s="49"/>
      <c r="Q5723" s="49"/>
      <c r="R5723" s="49"/>
      <c r="S5723" s="49"/>
      <c r="X5723" s="33">
        <f t="shared" si="534"/>
        <v>0</v>
      </c>
      <c r="Y5723" s="33">
        <f t="shared" si="535"/>
        <v>0</v>
      </c>
      <c r="Z5723" s="33">
        <f t="shared" si="536"/>
        <v>0</v>
      </c>
      <c r="AA5723" s="34">
        <f t="shared" si="537"/>
        <v>0</v>
      </c>
      <c r="AB5723" s="33">
        <f t="shared" si="538"/>
        <v>0</v>
      </c>
      <c r="AC5723" s="34" t="str">
        <f t="shared" si="539"/>
        <v>Not Determined</v>
      </c>
    </row>
    <row r="5724" spans="1:29" x14ac:dyDescent="0.25">
      <c r="A5724" s="48"/>
      <c r="B5724" s="48"/>
      <c r="C5724" s="44"/>
      <c r="D5724" s="44"/>
      <c r="E5724" s="44"/>
      <c r="F5724" s="44"/>
      <c r="G5724" s="44"/>
      <c r="H5724" s="44"/>
      <c r="I5724" s="44"/>
      <c r="J5724" s="44"/>
      <c r="K5724" s="88"/>
      <c r="L5724" s="50">
        <v>1</v>
      </c>
      <c r="M5724" s="49"/>
      <c r="N5724" s="49"/>
      <c r="O5724" s="49"/>
      <c r="P5724" s="49"/>
      <c r="Q5724" s="49"/>
      <c r="R5724" s="49"/>
      <c r="S5724" s="49"/>
      <c r="X5724" s="33">
        <f t="shared" si="534"/>
        <v>0</v>
      </c>
      <c r="Y5724" s="33">
        <f t="shared" si="535"/>
        <v>0</v>
      </c>
      <c r="Z5724" s="33">
        <f t="shared" si="536"/>
        <v>0</v>
      </c>
      <c r="AA5724" s="34">
        <f t="shared" si="537"/>
        <v>0</v>
      </c>
      <c r="AB5724" s="33">
        <f t="shared" si="538"/>
        <v>0</v>
      </c>
      <c r="AC5724" s="34" t="str">
        <f t="shared" si="539"/>
        <v>Not Determined</v>
      </c>
    </row>
    <row r="5725" spans="1:29" x14ac:dyDescent="0.25">
      <c r="A5725" s="48"/>
      <c r="B5725" s="48"/>
      <c r="C5725" s="44"/>
      <c r="D5725" s="44"/>
      <c r="E5725" s="44"/>
      <c r="F5725" s="44"/>
      <c r="G5725" s="44"/>
      <c r="H5725" s="44"/>
      <c r="I5725" s="44"/>
      <c r="J5725" s="44"/>
      <c r="K5725" s="88"/>
      <c r="L5725" s="50">
        <v>1</v>
      </c>
      <c r="M5725" s="49"/>
      <c r="N5725" s="49"/>
      <c r="O5725" s="49"/>
      <c r="P5725" s="49"/>
      <c r="Q5725" s="49"/>
      <c r="R5725" s="49"/>
      <c r="S5725" s="49"/>
      <c r="X5725" s="33">
        <f t="shared" si="534"/>
        <v>0</v>
      </c>
      <c r="Y5725" s="33">
        <f t="shared" si="535"/>
        <v>0</v>
      </c>
      <c r="Z5725" s="33">
        <f t="shared" si="536"/>
        <v>0</v>
      </c>
      <c r="AA5725" s="34">
        <f t="shared" si="537"/>
        <v>0</v>
      </c>
      <c r="AB5725" s="33">
        <f t="shared" si="538"/>
        <v>0</v>
      </c>
      <c r="AC5725" s="34" t="str">
        <f t="shared" si="539"/>
        <v>Not Determined</v>
      </c>
    </row>
    <row r="5726" spans="1:29" x14ac:dyDescent="0.25">
      <c r="A5726" s="48"/>
      <c r="B5726" s="48"/>
      <c r="C5726" s="44"/>
      <c r="D5726" s="44"/>
      <c r="E5726" s="44"/>
      <c r="F5726" s="44"/>
      <c r="G5726" s="44"/>
      <c r="H5726" s="44"/>
      <c r="I5726" s="44"/>
      <c r="J5726" s="44"/>
      <c r="K5726" s="88"/>
      <c r="L5726" s="50">
        <v>1</v>
      </c>
      <c r="M5726" s="49"/>
      <c r="N5726" s="49"/>
      <c r="O5726" s="49"/>
      <c r="P5726" s="49"/>
      <c r="Q5726" s="49"/>
      <c r="R5726" s="49"/>
      <c r="S5726" s="49"/>
      <c r="X5726" s="33">
        <f t="shared" si="534"/>
        <v>0</v>
      </c>
      <c r="Y5726" s="33">
        <f t="shared" si="535"/>
        <v>0</v>
      </c>
      <c r="Z5726" s="33">
        <f t="shared" si="536"/>
        <v>0</v>
      </c>
      <c r="AA5726" s="34">
        <f t="shared" si="537"/>
        <v>0</v>
      </c>
      <c r="AB5726" s="33">
        <f t="shared" si="538"/>
        <v>0</v>
      </c>
      <c r="AC5726" s="34" t="str">
        <f t="shared" si="539"/>
        <v>Not Determined</v>
      </c>
    </row>
    <row r="5727" spans="1:29" x14ac:dyDescent="0.25">
      <c r="A5727" s="48"/>
      <c r="B5727" s="48"/>
      <c r="C5727" s="44"/>
      <c r="D5727" s="44"/>
      <c r="E5727" s="44"/>
      <c r="F5727" s="44"/>
      <c r="G5727" s="44"/>
      <c r="H5727" s="44"/>
      <c r="I5727" s="44"/>
      <c r="J5727" s="44"/>
      <c r="K5727" s="88"/>
      <c r="L5727" s="50">
        <v>1</v>
      </c>
      <c r="M5727" s="49"/>
      <c r="N5727" s="49"/>
      <c r="O5727" s="49"/>
      <c r="P5727" s="49"/>
      <c r="Q5727" s="49"/>
      <c r="R5727" s="49"/>
      <c r="S5727" s="49"/>
      <c r="X5727" s="33">
        <f t="shared" si="534"/>
        <v>0</v>
      </c>
      <c r="Y5727" s="33">
        <f t="shared" si="535"/>
        <v>0</v>
      </c>
      <c r="Z5727" s="33">
        <f t="shared" si="536"/>
        <v>0</v>
      </c>
      <c r="AA5727" s="34">
        <f t="shared" si="537"/>
        <v>0</v>
      </c>
      <c r="AB5727" s="33">
        <f t="shared" si="538"/>
        <v>0</v>
      </c>
      <c r="AC5727" s="34" t="str">
        <f t="shared" si="539"/>
        <v>Not Determined</v>
      </c>
    </row>
    <row r="5728" spans="1:29" x14ac:dyDescent="0.25">
      <c r="A5728" s="48"/>
      <c r="B5728" s="48"/>
      <c r="C5728" s="44"/>
      <c r="D5728" s="44"/>
      <c r="E5728" s="44"/>
      <c r="F5728" s="44"/>
      <c r="G5728" s="44"/>
      <c r="H5728" s="44"/>
      <c r="I5728" s="44"/>
      <c r="J5728" s="44"/>
      <c r="K5728" s="88"/>
      <c r="L5728" s="50">
        <v>1</v>
      </c>
      <c r="M5728" s="49"/>
      <c r="N5728" s="49"/>
      <c r="O5728" s="49"/>
      <c r="P5728" s="49"/>
      <c r="Q5728" s="49"/>
      <c r="R5728" s="49"/>
      <c r="S5728" s="49"/>
      <c r="X5728" s="33">
        <f t="shared" si="534"/>
        <v>0</v>
      </c>
      <c r="Y5728" s="33">
        <f t="shared" si="535"/>
        <v>0</v>
      </c>
      <c r="Z5728" s="33">
        <f t="shared" si="536"/>
        <v>0</v>
      </c>
      <c r="AA5728" s="34">
        <f t="shared" si="537"/>
        <v>0</v>
      </c>
      <c r="AB5728" s="33">
        <f t="shared" si="538"/>
        <v>0</v>
      </c>
      <c r="AC5728" s="34" t="str">
        <f t="shared" si="539"/>
        <v>Not Determined</v>
      </c>
    </row>
    <row r="5729" spans="1:29" x14ac:dyDescent="0.25">
      <c r="A5729" s="48"/>
      <c r="B5729" s="48"/>
      <c r="C5729" s="44"/>
      <c r="D5729" s="44"/>
      <c r="E5729" s="44"/>
      <c r="F5729" s="44"/>
      <c r="G5729" s="44"/>
      <c r="H5729" s="44"/>
      <c r="I5729" s="44"/>
      <c r="J5729" s="44"/>
      <c r="K5729" s="88"/>
      <c r="L5729" s="50">
        <v>1</v>
      </c>
      <c r="M5729" s="49"/>
      <c r="N5729" s="49"/>
      <c r="O5729" s="49"/>
      <c r="P5729" s="49"/>
      <c r="Q5729" s="49"/>
      <c r="R5729" s="49"/>
      <c r="S5729" s="49"/>
      <c r="X5729" s="33">
        <f t="shared" si="534"/>
        <v>0</v>
      </c>
      <c r="Y5729" s="33">
        <f t="shared" si="535"/>
        <v>0</v>
      </c>
      <c r="Z5729" s="33">
        <f t="shared" si="536"/>
        <v>0</v>
      </c>
      <c r="AA5729" s="34">
        <f t="shared" si="537"/>
        <v>0</v>
      </c>
      <c r="AB5729" s="33">
        <f t="shared" si="538"/>
        <v>0</v>
      </c>
      <c r="AC5729" s="34" t="str">
        <f t="shared" si="539"/>
        <v>Not Determined</v>
      </c>
    </row>
    <row r="5730" spans="1:29" x14ac:dyDescent="0.25">
      <c r="A5730" s="48"/>
      <c r="B5730" s="48"/>
      <c r="C5730" s="44"/>
      <c r="D5730" s="44"/>
      <c r="E5730" s="44"/>
      <c r="F5730" s="44"/>
      <c r="G5730" s="44"/>
      <c r="H5730" s="44"/>
      <c r="I5730" s="44"/>
      <c r="J5730" s="44"/>
      <c r="K5730" s="88"/>
      <c r="L5730" s="50">
        <v>1</v>
      </c>
      <c r="M5730" s="49"/>
      <c r="N5730" s="49"/>
      <c r="O5730" s="49"/>
      <c r="P5730" s="49"/>
      <c r="Q5730" s="49"/>
      <c r="R5730" s="49"/>
      <c r="S5730" s="49"/>
      <c r="X5730" s="33">
        <f t="shared" si="534"/>
        <v>0</v>
      </c>
      <c r="Y5730" s="33">
        <f t="shared" si="535"/>
        <v>0</v>
      </c>
      <c r="Z5730" s="33">
        <f t="shared" si="536"/>
        <v>0</v>
      </c>
      <c r="AA5730" s="34">
        <f t="shared" si="537"/>
        <v>0</v>
      </c>
      <c r="AB5730" s="33">
        <f t="shared" si="538"/>
        <v>0</v>
      </c>
      <c r="AC5730" s="34" t="str">
        <f t="shared" si="539"/>
        <v>Not Determined</v>
      </c>
    </row>
    <row r="5731" spans="1:29" x14ac:dyDescent="0.25">
      <c r="A5731" s="48"/>
      <c r="B5731" s="48"/>
      <c r="C5731" s="44"/>
      <c r="D5731" s="44"/>
      <c r="E5731" s="44"/>
      <c r="F5731" s="44"/>
      <c r="G5731" s="44"/>
      <c r="H5731" s="44"/>
      <c r="I5731" s="44"/>
      <c r="J5731" s="44"/>
      <c r="K5731" s="88"/>
      <c r="L5731" s="50">
        <v>1</v>
      </c>
      <c r="M5731" s="49"/>
      <c r="N5731" s="49"/>
      <c r="O5731" s="49"/>
      <c r="P5731" s="49"/>
      <c r="Q5731" s="49"/>
      <c r="R5731" s="49"/>
      <c r="S5731" s="49"/>
      <c r="X5731" s="33">
        <f t="shared" si="534"/>
        <v>0</v>
      </c>
      <c r="Y5731" s="33">
        <f t="shared" si="535"/>
        <v>0</v>
      </c>
      <c r="Z5731" s="33">
        <f t="shared" si="536"/>
        <v>0</v>
      </c>
      <c r="AA5731" s="34">
        <f t="shared" si="537"/>
        <v>0</v>
      </c>
      <c r="AB5731" s="33">
        <f t="shared" si="538"/>
        <v>0</v>
      </c>
      <c r="AC5731" s="34" t="str">
        <f t="shared" si="539"/>
        <v>Not Determined</v>
      </c>
    </row>
    <row r="5732" spans="1:29" x14ac:dyDescent="0.25">
      <c r="A5732" s="48"/>
      <c r="B5732" s="48"/>
      <c r="C5732" s="44"/>
      <c r="D5732" s="44"/>
      <c r="E5732" s="44"/>
      <c r="F5732" s="44"/>
      <c r="G5732" s="44"/>
      <c r="H5732" s="44"/>
      <c r="I5732" s="44"/>
      <c r="J5732" s="44"/>
      <c r="K5732" s="88"/>
      <c r="L5732" s="50">
        <v>1</v>
      </c>
      <c r="M5732" s="49"/>
      <c r="N5732" s="49"/>
      <c r="O5732" s="49"/>
      <c r="P5732" s="49"/>
      <c r="Q5732" s="49"/>
      <c r="R5732" s="49"/>
      <c r="S5732" s="49"/>
      <c r="X5732" s="33">
        <f t="shared" si="534"/>
        <v>0</v>
      </c>
      <c r="Y5732" s="33">
        <f t="shared" si="535"/>
        <v>0</v>
      </c>
      <c r="Z5732" s="33">
        <f t="shared" si="536"/>
        <v>0</v>
      </c>
      <c r="AA5732" s="34">
        <f t="shared" si="537"/>
        <v>0</v>
      </c>
      <c r="AB5732" s="33">
        <f t="shared" si="538"/>
        <v>0</v>
      </c>
      <c r="AC5732" s="34" t="str">
        <f t="shared" si="539"/>
        <v>Not Determined</v>
      </c>
    </row>
    <row r="5733" spans="1:29" x14ac:dyDescent="0.25">
      <c r="A5733" s="48"/>
      <c r="B5733" s="48"/>
      <c r="C5733" s="44"/>
      <c r="D5733" s="44"/>
      <c r="E5733" s="44"/>
      <c r="F5733" s="44"/>
      <c r="G5733" s="44"/>
      <c r="H5733" s="44"/>
      <c r="I5733" s="44"/>
      <c r="J5733" s="44"/>
      <c r="K5733" s="88"/>
      <c r="L5733" s="50">
        <v>1</v>
      </c>
      <c r="M5733" s="49"/>
      <c r="N5733" s="49"/>
      <c r="O5733" s="49"/>
      <c r="P5733" s="49"/>
      <c r="Q5733" s="49"/>
      <c r="R5733" s="49"/>
      <c r="S5733" s="49"/>
      <c r="X5733" s="33">
        <f t="shared" si="534"/>
        <v>0</v>
      </c>
      <c r="Y5733" s="33">
        <f t="shared" si="535"/>
        <v>0</v>
      </c>
      <c r="Z5733" s="33">
        <f t="shared" si="536"/>
        <v>0</v>
      </c>
      <c r="AA5733" s="34">
        <f t="shared" si="537"/>
        <v>0</v>
      </c>
      <c r="AB5733" s="33">
        <f t="shared" si="538"/>
        <v>0</v>
      </c>
      <c r="AC5733" s="34" t="str">
        <f t="shared" si="539"/>
        <v>Not Determined</v>
      </c>
    </row>
    <row r="5734" spans="1:29" x14ac:dyDescent="0.25">
      <c r="A5734" s="48"/>
      <c r="B5734" s="48"/>
      <c r="C5734" s="44"/>
      <c r="D5734" s="44"/>
      <c r="E5734" s="44"/>
      <c r="F5734" s="44"/>
      <c r="G5734" s="44"/>
      <c r="H5734" s="44"/>
      <c r="I5734" s="44"/>
      <c r="J5734" s="44"/>
      <c r="K5734" s="88"/>
      <c r="L5734" s="50">
        <v>1</v>
      </c>
      <c r="M5734" s="49"/>
      <c r="N5734" s="49"/>
      <c r="O5734" s="49"/>
      <c r="P5734" s="49"/>
      <c r="Q5734" s="49"/>
      <c r="R5734" s="49"/>
      <c r="S5734" s="49"/>
      <c r="X5734" s="33">
        <f t="shared" si="534"/>
        <v>0</v>
      </c>
      <c r="Y5734" s="33">
        <f t="shared" si="535"/>
        <v>0</v>
      </c>
      <c r="Z5734" s="33">
        <f t="shared" si="536"/>
        <v>0</v>
      </c>
      <c r="AA5734" s="34">
        <f t="shared" si="537"/>
        <v>0</v>
      </c>
      <c r="AB5734" s="33">
        <f t="shared" si="538"/>
        <v>0</v>
      </c>
      <c r="AC5734" s="34" t="str">
        <f t="shared" si="539"/>
        <v>Not Determined</v>
      </c>
    </row>
    <row r="5735" spans="1:29" x14ac:dyDescent="0.25">
      <c r="A5735" s="48"/>
      <c r="B5735" s="48"/>
      <c r="C5735" s="44"/>
      <c r="D5735" s="44"/>
      <c r="E5735" s="44"/>
      <c r="F5735" s="44"/>
      <c r="G5735" s="44"/>
      <c r="H5735" s="44"/>
      <c r="I5735" s="44"/>
      <c r="J5735" s="44"/>
      <c r="K5735" s="88"/>
      <c r="L5735" s="50">
        <v>1</v>
      </c>
      <c r="M5735" s="49"/>
      <c r="N5735" s="49"/>
      <c r="O5735" s="49"/>
      <c r="P5735" s="49"/>
      <c r="Q5735" s="49"/>
      <c r="R5735" s="49"/>
      <c r="S5735" s="49"/>
      <c r="X5735" s="33">
        <f t="shared" si="534"/>
        <v>0</v>
      </c>
      <c r="Y5735" s="33">
        <f t="shared" si="535"/>
        <v>0</v>
      </c>
      <c r="Z5735" s="33">
        <f t="shared" si="536"/>
        <v>0</v>
      </c>
      <c r="AA5735" s="34">
        <f t="shared" si="537"/>
        <v>0</v>
      </c>
      <c r="AB5735" s="33">
        <f t="shared" si="538"/>
        <v>0</v>
      </c>
      <c r="AC5735" s="34" t="str">
        <f t="shared" si="539"/>
        <v>Not Determined</v>
      </c>
    </row>
    <row r="5736" spans="1:29" x14ac:dyDescent="0.25">
      <c r="A5736" s="48"/>
      <c r="B5736" s="48"/>
      <c r="C5736" s="44"/>
      <c r="D5736" s="44"/>
      <c r="E5736" s="44"/>
      <c r="F5736" s="44"/>
      <c r="G5736" s="44"/>
      <c r="H5736" s="44"/>
      <c r="I5736" s="44"/>
      <c r="J5736" s="44"/>
      <c r="K5736" s="88"/>
      <c r="L5736" s="50">
        <v>1</v>
      </c>
      <c r="M5736" s="49"/>
      <c r="N5736" s="49"/>
      <c r="O5736" s="49"/>
      <c r="P5736" s="49"/>
      <c r="Q5736" s="49"/>
      <c r="R5736" s="49"/>
      <c r="S5736" s="49"/>
      <c r="X5736" s="33">
        <f t="shared" si="534"/>
        <v>0</v>
      </c>
      <c r="Y5736" s="33">
        <f t="shared" si="535"/>
        <v>0</v>
      </c>
      <c r="Z5736" s="33">
        <f t="shared" si="536"/>
        <v>0</v>
      </c>
      <c r="AA5736" s="34">
        <f t="shared" si="537"/>
        <v>0</v>
      </c>
      <c r="AB5736" s="33">
        <f t="shared" si="538"/>
        <v>0</v>
      </c>
      <c r="AC5736" s="34" t="str">
        <f t="shared" si="539"/>
        <v>Not Determined</v>
      </c>
    </row>
    <row r="5737" spans="1:29" x14ac:dyDescent="0.25">
      <c r="A5737" s="48"/>
      <c r="B5737" s="48"/>
      <c r="C5737" s="44"/>
      <c r="D5737" s="44"/>
      <c r="E5737" s="44"/>
      <c r="F5737" s="44"/>
      <c r="G5737" s="44"/>
      <c r="H5737" s="44"/>
      <c r="I5737" s="44"/>
      <c r="J5737" s="44"/>
      <c r="K5737" s="88"/>
      <c r="L5737" s="50">
        <v>1</v>
      </c>
      <c r="M5737" s="49"/>
      <c r="N5737" s="49"/>
      <c r="O5737" s="49"/>
      <c r="P5737" s="49"/>
      <c r="Q5737" s="49"/>
      <c r="R5737" s="49"/>
      <c r="S5737" s="49"/>
      <c r="X5737" s="33">
        <f t="shared" si="534"/>
        <v>0</v>
      </c>
      <c r="Y5737" s="33">
        <f t="shared" si="535"/>
        <v>0</v>
      </c>
      <c r="Z5737" s="33">
        <f t="shared" si="536"/>
        <v>0</v>
      </c>
      <c r="AA5737" s="34">
        <f t="shared" si="537"/>
        <v>0</v>
      </c>
      <c r="AB5737" s="33">
        <f t="shared" si="538"/>
        <v>0</v>
      </c>
      <c r="AC5737" s="34" t="str">
        <f t="shared" si="539"/>
        <v>Not Determined</v>
      </c>
    </row>
    <row r="5738" spans="1:29" x14ac:dyDescent="0.25">
      <c r="A5738" s="48"/>
      <c r="B5738" s="48"/>
      <c r="C5738" s="44"/>
      <c r="D5738" s="44"/>
      <c r="E5738" s="44"/>
      <c r="F5738" s="44"/>
      <c r="G5738" s="44"/>
      <c r="H5738" s="44"/>
      <c r="I5738" s="44"/>
      <c r="J5738" s="44"/>
      <c r="K5738" s="88"/>
      <c r="L5738" s="50">
        <v>1</v>
      </c>
      <c r="M5738" s="49"/>
      <c r="N5738" s="49"/>
      <c r="O5738" s="49"/>
      <c r="P5738" s="49"/>
      <c r="Q5738" s="49"/>
      <c r="R5738" s="49"/>
      <c r="S5738" s="49"/>
      <c r="X5738" s="33">
        <f t="shared" si="534"/>
        <v>0</v>
      </c>
      <c r="Y5738" s="33">
        <f t="shared" si="535"/>
        <v>0</v>
      </c>
      <c r="Z5738" s="33">
        <f t="shared" si="536"/>
        <v>0</v>
      </c>
      <c r="AA5738" s="34">
        <f t="shared" si="537"/>
        <v>0</v>
      </c>
      <c r="AB5738" s="33">
        <f t="shared" si="538"/>
        <v>0</v>
      </c>
      <c r="AC5738" s="34" t="str">
        <f t="shared" si="539"/>
        <v>Not Determined</v>
      </c>
    </row>
    <row r="5739" spans="1:29" x14ac:dyDescent="0.25">
      <c r="A5739" s="48"/>
      <c r="B5739" s="48"/>
      <c r="C5739" s="44"/>
      <c r="D5739" s="44"/>
      <c r="E5739" s="44"/>
      <c r="F5739" s="44"/>
      <c r="G5739" s="44"/>
      <c r="H5739" s="44"/>
      <c r="I5739" s="44"/>
      <c r="J5739" s="44"/>
      <c r="K5739" s="88"/>
      <c r="L5739" s="50">
        <v>1</v>
      </c>
      <c r="M5739" s="49"/>
      <c r="N5739" s="49"/>
      <c r="O5739" s="49"/>
      <c r="P5739" s="49"/>
      <c r="Q5739" s="49"/>
      <c r="R5739" s="49"/>
      <c r="S5739" s="49"/>
      <c r="X5739" s="33">
        <f t="shared" si="534"/>
        <v>0</v>
      </c>
      <c r="Y5739" s="33">
        <f t="shared" si="535"/>
        <v>0</v>
      </c>
      <c r="Z5739" s="33">
        <f t="shared" si="536"/>
        <v>0</v>
      </c>
      <c r="AA5739" s="34">
        <f t="shared" si="537"/>
        <v>0</v>
      </c>
      <c r="AB5739" s="33">
        <f t="shared" si="538"/>
        <v>0</v>
      </c>
      <c r="AC5739" s="34" t="str">
        <f t="shared" si="539"/>
        <v>Not Determined</v>
      </c>
    </row>
    <row r="5740" spans="1:29" x14ac:dyDescent="0.25">
      <c r="A5740" s="48"/>
      <c r="B5740" s="48"/>
      <c r="C5740" s="44"/>
      <c r="D5740" s="44"/>
      <c r="E5740" s="44"/>
      <c r="F5740" s="44"/>
      <c r="G5740" s="44"/>
      <c r="H5740" s="44"/>
      <c r="I5740" s="44"/>
      <c r="J5740" s="44"/>
      <c r="K5740" s="88"/>
      <c r="L5740" s="50">
        <v>1</v>
      </c>
      <c r="M5740" s="49"/>
      <c r="N5740" s="49"/>
      <c r="O5740" s="49"/>
      <c r="P5740" s="49"/>
      <c r="Q5740" s="49"/>
      <c r="R5740" s="49"/>
      <c r="S5740" s="49"/>
      <c r="X5740" s="33">
        <f t="shared" si="534"/>
        <v>0</v>
      </c>
      <c r="Y5740" s="33">
        <f t="shared" si="535"/>
        <v>0</v>
      </c>
      <c r="Z5740" s="33">
        <f t="shared" si="536"/>
        <v>0</v>
      </c>
      <c r="AA5740" s="34">
        <f t="shared" si="537"/>
        <v>0</v>
      </c>
      <c r="AB5740" s="33">
        <f t="shared" si="538"/>
        <v>0</v>
      </c>
      <c r="AC5740" s="34" t="str">
        <f t="shared" si="539"/>
        <v>Not Determined</v>
      </c>
    </row>
    <row r="5741" spans="1:29" x14ac:dyDescent="0.25">
      <c r="A5741" s="48"/>
      <c r="B5741" s="48"/>
      <c r="C5741" s="44"/>
      <c r="D5741" s="44"/>
      <c r="E5741" s="44"/>
      <c r="F5741" s="44"/>
      <c r="G5741" s="44"/>
      <c r="H5741" s="44"/>
      <c r="I5741" s="44"/>
      <c r="J5741" s="44"/>
      <c r="K5741" s="88"/>
      <c r="L5741" s="50">
        <v>1</v>
      </c>
      <c r="M5741" s="49"/>
      <c r="N5741" s="49"/>
      <c r="O5741" s="49"/>
      <c r="P5741" s="49"/>
      <c r="Q5741" s="49"/>
      <c r="R5741" s="49"/>
      <c r="S5741" s="49"/>
      <c r="X5741" s="33">
        <f t="shared" si="534"/>
        <v>0</v>
      </c>
      <c r="Y5741" s="33">
        <f t="shared" si="535"/>
        <v>0</v>
      </c>
      <c r="Z5741" s="33">
        <f t="shared" si="536"/>
        <v>0</v>
      </c>
      <c r="AA5741" s="34">
        <f t="shared" si="537"/>
        <v>0</v>
      </c>
      <c r="AB5741" s="33">
        <f t="shared" si="538"/>
        <v>0</v>
      </c>
      <c r="AC5741" s="34" t="str">
        <f t="shared" si="539"/>
        <v>Not Determined</v>
      </c>
    </row>
    <row r="5742" spans="1:29" x14ac:dyDescent="0.25">
      <c r="A5742" s="48"/>
      <c r="B5742" s="48"/>
      <c r="C5742" s="44"/>
      <c r="D5742" s="44"/>
      <c r="E5742" s="44"/>
      <c r="F5742" s="44"/>
      <c r="G5742" s="44"/>
      <c r="H5742" s="44"/>
      <c r="I5742" s="44"/>
      <c r="J5742" s="44"/>
      <c r="K5742" s="88"/>
      <c r="L5742" s="50">
        <v>1</v>
      </c>
      <c r="M5742" s="49"/>
      <c r="N5742" s="49"/>
      <c r="O5742" s="49"/>
      <c r="P5742" s="49"/>
      <c r="Q5742" s="49"/>
      <c r="R5742" s="49"/>
      <c r="S5742" s="49"/>
      <c r="X5742" s="33">
        <f t="shared" si="534"/>
        <v>0</v>
      </c>
      <c r="Y5742" s="33">
        <f t="shared" si="535"/>
        <v>0</v>
      </c>
      <c r="Z5742" s="33">
        <f t="shared" si="536"/>
        <v>0</v>
      </c>
      <c r="AA5742" s="34">
        <f t="shared" si="537"/>
        <v>0</v>
      </c>
      <c r="AB5742" s="33">
        <f t="shared" si="538"/>
        <v>0</v>
      </c>
      <c r="AC5742" s="34" t="str">
        <f t="shared" si="539"/>
        <v>Not Determined</v>
      </c>
    </row>
    <row r="5743" spans="1:29" x14ac:dyDescent="0.25">
      <c r="A5743" s="48"/>
      <c r="B5743" s="48"/>
      <c r="C5743" s="44"/>
      <c r="D5743" s="44"/>
      <c r="E5743" s="44"/>
      <c r="F5743" s="44"/>
      <c r="G5743" s="44"/>
      <c r="H5743" s="44"/>
      <c r="I5743" s="44"/>
      <c r="J5743" s="44"/>
      <c r="K5743" s="88"/>
      <c r="L5743" s="50">
        <v>1</v>
      </c>
      <c r="M5743" s="49"/>
      <c r="N5743" s="49"/>
      <c r="O5743" s="49"/>
      <c r="P5743" s="49"/>
      <c r="Q5743" s="49"/>
      <c r="R5743" s="49"/>
      <c r="S5743" s="49"/>
      <c r="X5743" s="33">
        <f t="shared" si="534"/>
        <v>0</v>
      </c>
      <c r="Y5743" s="33">
        <f t="shared" si="535"/>
        <v>0</v>
      </c>
      <c r="Z5743" s="33">
        <f t="shared" si="536"/>
        <v>0</v>
      </c>
      <c r="AA5743" s="34">
        <f t="shared" si="537"/>
        <v>0</v>
      </c>
      <c r="AB5743" s="33">
        <f t="shared" si="538"/>
        <v>0</v>
      </c>
      <c r="AC5743" s="34" t="str">
        <f t="shared" si="539"/>
        <v>Not Determined</v>
      </c>
    </row>
    <row r="5744" spans="1:29" x14ac:dyDescent="0.25">
      <c r="A5744" s="48"/>
      <c r="B5744" s="48"/>
      <c r="C5744" s="44"/>
      <c r="D5744" s="44"/>
      <c r="E5744" s="44"/>
      <c r="F5744" s="44"/>
      <c r="G5744" s="44"/>
      <c r="H5744" s="44"/>
      <c r="I5744" s="44"/>
      <c r="J5744" s="44"/>
      <c r="K5744" s="88"/>
      <c r="L5744" s="50">
        <v>1</v>
      </c>
      <c r="M5744" s="49"/>
      <c r="N5744" s="49"/>
      <c r="O5744" s="49"/>
      <c r="P5744" s="49"/>
      <c r="Q5744" s="49"/>
      <c r="R5744" s="49"/>
      <c r="S5744" s="49"/>
      <c r="X5744" s="33">
        <f t="shared" si="534"/>
        <v>0</v>
      </c>
      <c r="Y5744" s="33">
        <f t="shared" si="535"/>
        <v>0</v>
      </c>
      <c r="Z5744" s="33">
        <f t="shared" si="536"/>
        <v>0</v>
      </c>
      <c r="AA5744" s="34">
        <f t="shared" si="537"/>
        <v>0</v>
      </c>
      <c r="AB5744" s="33">
        <f t="shared" si="538"/>
        <v>0</v>
      </c>
      <c r="AC5744" s="34" t="str">
        <f t="shared" si="539"/>
        <v>Not Determined</v>
      </c>
    </row>
    <row r="5745" spans="1:29" x14ac:dyDescent="0.25">
      <c r="A5745" s="48"/>
      <c r="B5745" s="48"/>
      <c r="C5745" s="44"/>
      <c r="D5745" s="44"/>
      <c r="E5745" s="44"/>
      <c r="F5745" s="44"/>
      <c r="G5745" s="44"/>
      <c r="H5745" s="44"/>
      <c r="I5745" s="44"/>
      <c r="J5745" s="44"/>
      <c r="K5745" s="88"/>
      <c r="L5745" s="50">
        <v>1</v>
      </c>
      <c r="M5745" s="49"/>
      <c r="N5745" s="49"/>
      <c r="O5745" s="49"/>
      <c r="P5745" s="49"/>
      <c r="Q5745" s="49"/>
      <c r="R5745" s="49"/>
      <c r="S5745" s="49"/>
      <c r="X5745" s="33">
        <f t="shared" si="534"/>
        <v>0</v>
      </c>
      <c r="Y5745" s="33">
        <f t="shared" si="535"/>
        <v>0</v>
      </c>
      <c r="Z5745" s="33">
        <f t="shared" si="536"/>
        <v>0</v>
      </c>
      <c r="AA5745" s="34">
        <f t="shared" si="537"/>
        <v>0</v>
      </c>
      <c r="AB5745" s="33">
        <f t="shared" si="538"/>
        <v>0</v>
      </c>
      <c r="AC5745" s="34" t="str">
        <f t="shared" si="539"/>
        <v>Not Determined</v>
      </c>
    </row>
    <row r="5746" spans="1:29" x14ac:dyDescent="0.25">
      <c r="A5746" s="48"/>
      <c r="B5746" s="48"/>
      <c r="C5746" s="44"/>
      <c r="D5746" s="44"/>
      <c r="E5746" s="44"/>
      <c r="F5746" s="44"/>
      <c r="G5746" s="44"/>
      <c r="H5746" s="44"/>
      <c r="I5746" s="44"/>
      <c r="J5746" s="44"/>
      <c r="K5746" s="88"/>
      <c r="L5746" s="50">
        <v>1</v>
      </c>
      <c r="M5746" s="49"/>
      <c r="N5746" s="49"/>
      <c r="O5746" s="49"/>
      <c r="P5746" s="49"/>
      <c r="Q5746" s="49"/>
      <c r="R5746" s="49"/>
      <c r="S5746" s="49"/>
      <c r="X5746" s="33">
        <f t="shared" si="534"/>
        <v>0</v>
      </c>
      <c r="Y5746" s="33">
        <f t="shared" si="535"/>
        <v>0</v>
      </c>
      <c r="Z5746" s="33">
        <f t="shared" si="536"/>
        <v>0</v>
      </c>
      <c r="AA5746" s="34">
        <f t="shared" si="537"/>
        <v>0</v>
      </c>
      <c r="AB5746" s="33">
        <f t="shared" si="538"/>
        <v>0</v>
      </c>
      <c r="AC5746" s="34" t="str">
        <f t="shared" si="539"/>
        <v>Not Determined</v>
      </c>
    </row>
    <row r="5747" spans="1:29" x14ac:dyDescent="0.25">
      <c r="A5747" s="48"/>
      <c r="B5747" s="48"/>
      <c r="C5747" s="44"/>
      <c r="D5747" s="44"/>
      <c r="E5747" s="44"/>
      <c r="F5747" s="44"/>
      <c r="G5747" s="44"/>
      <c r="H5747" s="44"/>
      <c r="I5747" s="44"/>
      <c r="J5747" s="44"/>
      <c r="K5747" s="88"/>
      <c r="L5747" s="50">
        <v>1</v>
      </c>
      <c r="M5747" s="49"/>
      <c r="N5747" s="49"/>
      <c r="O5747" s="49"/>
      <c r="P5747" s="49"/>
      <c r="Q5747" s="49"/>
      <c r="R5747" s="49"/>
      <c r="S5747" s="49"/>
      <c r="X5747" s="33">
        <f t="shared" si="534"/>
        <v>0</v>
      </c>
      <c r="Y5747" s="33">
        <f t="shared" si="535"/>
        <v>0</v>
      </c>
      <c r="Z5747" s="33">
        <f t="shared" si="536"/>
        <v>0</v>
      </c>
      <c r="AA5747" s="34">
        <f t="shared" si="537"/>
        <v>0</v>
      </c>
      <c r="AB5747" s="33">
        <f t="shared" si="538"/>
        <v>0</v>
      </c>
      <c r="AC5747" s="34" t="str">
        <f t="shared" si="539"/>
        <v>Not Determined</v>
      </c>
    </row>
    <row r="5748" spans="1:29" x14ac:dyDescent="0.25">
      <c r="A5748" s="48"/>
      <c r="B5748" s="48"/>
      <c r="C5748" s="44"/>
      <c r="D5748" s="44"/>
      <c r="E5748" s="44"/>
      <c r="F5748" s="44"/>
      <c r="G5748" s="44"/>
      <c r="H5748" s="44"/>
      <c r="I5748" s="44"/>
      <c r="J5748" s="44"/>
      <c r="K5748" s="88"/>
      <c r="L5748" s="50">
        <v>1</v>
      </c>
      <c r="M5748" s="49"/>
      <c r="N5748" s="49"/>
      <c r="O5748" s="49"/>
      <c r="P5748" s="49"/>
      <c r="Q5748" s="49"/>
      <c r="R5748" s="49"/>
      <c r="S5748" s="49"/>
      <c r="X5748" s="33">
        <f t="shared" si="534"/>
        <v>0</v>
      </c>
      <c r="Y5748" s="33">
        <f t="shared" si="535"/>
        <v>0</v>
      </c>
      <c r="Z5748" s="33">
        <f t="shared" si="536"/>
        <v>0</v>
      </c>
      <c r="AA5748" s="34">
        <f t="shared" si="537"/>
        <v>0</v>
      </c>
      <c r="AB5748" s="33">
        <f t="shared" si="538"/>
        <v>0</v>
      </c>
      <c r="AC5748" s="34" t="str">
        <f t="shared" si="539"/>
        <v>Not Determined</v>
      </c>
    </row>
    <row r="5749" spans="1:29" x14ac:dyDescent="0.25">
      <c r="A5749" s="48"/>
      <c r="B5749" s="48"/>
      <c r="C5749" s="44"/>
      <c r="D5749" s="44"/>
      <c r="E5749" s="44"/>
      <c r="F5749" s="44"/>
      <c r="G5749" s="44"/>
      <c r="H5749" s="44"/>
      <c r="I5749" s="44"/>
      <c r="J5749" s="44"/>
      <c r="K5749" s="88"/>
      <c r="L5749" s="50">
        <v>1</v>
      </c>
      <c r="M5749" s="49"/>
      <c r="N5749" s="49"/>
      <c r="O5749" s="49"/>
      <c r="P5749" s="49"/>
      <c r="Q5749" s="49"/>
      <c r="R5749" s="49"/>
      <c r="S5749" s="49"/>
      <c r="X5749" s="33">
        <f t="shared" si="534"/>
        <v>0</v>
      </c>
      <c r="Y5749" s="33">
        <f t="shared" si="535"/>
        <v>0</v>
      </c>
      <c r="Z5749" s="33">
        <f t="shared" si="536"/>
        <v>0</v>
      </c>
      <c r="AA5749" s="34">
        <f t="shared" si="537"/>
        <v>0</v>
      </c>
      <c r="AB5749" s="33">
        <f t="shared" si="538"/>
        <v>0</v>
      </c>
      <c r="AC5749" s="34" t="str">
        <f t="shared" si="539"/>
        <v>Not Determined</v>
      </c>
    </row>
    <row r="5750" spans="1:29" x14ac:dyDescent="0.25">
      <c r="A5750" s="48"/>
      <c r="B5750" s="48"/>
      <c r="C5750" s="44"/>
      <c r="D5750" s="44"/>
      <c r="E5750" s="44"/>
      <c r="F5750" s="44"/>
      <c r="G5750" s="44"/>
      <c r="H5750" s="44"/>
      <c r="I5750" s="44"/>
      <c r="J5750" s="44"/>
      <c r="K5750" s="88"/>
      <c r="L5750" s="50">
        <v>1</v>
      </c>
      <c r="M5750" s="49"/>
      <c r="N5750" s="49"/>
      <c r="O5750" s="49"/>
      <c r="P5750" s="49"/>
      <c r="Q5750" s="49"/>
      <c r="R5750" s="49"/>
      <c r="S5750" s="49"/>
      <c r="X5750" s="33">
        <f t="shared" si="534"/>
        <v>0</v>
      </c>
      <c r="Y5750" s="33">
        <f t="shared" si="535"/>
        <v>0</v>
      </c>
      <c r="Z5750" s="33">
        <f t="shared" si="536"/>
        <v>0</v>
      </c>
      <c r="AA5750" s="34">
        <f t="shared" si="537"/>
        <v>0</v>
      </c>
      <c r="AB5750" s="33">
        <f t="shared" si="538"/>
        <v>0</v>
      </c>
      <c r="AC5750" s="34" t="str">
        <f t="shared" si="539"/>
        <v>Not Determined</v>
      </c>
    </row>
    <row r="5751" spans="1:29" x14ac:dyDescent="0.25">
      <c r="A5751" s="48"/>
      <c r="B5751" s="48"/>
      <c r="C5751" s="44"/>
      <c r="D5751" s="44"/>
      <c r="E5751" s="44"/>
      <c r="F5751" s="44"/>
      <c r="G5751" s="44"/>
      <c r="H5751" s="44"/>
      <c r="I5751" s="44"/>
      <c r="J5751" s="44"/>
      <c r="K5751" s="88"/>
      <c r="L5751" s="50">
        <v>1</v>
      </c>
      <c r="M5751" s="49"/>
      <c r="N5751" s="49"/>
      <c r="O5751" s="49"/>
      <c r="P5751" s="49"/>
      <c r="Q5751" s="49"/>
      <c r="R5751" s="49"/>
      <c r="S5751" s="49"/>
      <c r="X5751" s="33">
        <f t="shared" si="534"/>
        <v>0</v>
      </c>
      <c r="Y5751" s="33">
        <f t="shared" si="535"/>
        <v>0</v>
      </c>
      <c r="Z5751" s="33">
        <f t="shared" si="536"/>
        <v>0</v>
      </c>
      <c r="AA5751" s="34">
        <f t="shared" si="537"/>
        <v>0</v>
      </c>
      <c r="AB5751" s="33">
        <f t="shared" si="538"/>
        <v>0</v>
      </c>
      <c r="AC5751" s="34" t="str">
        <f t="shared" si="539"/>
        <v>Not Determined</v>
      </c>
    </row>
    <row r="5752" spans="1:29" x14ac:dyDescent="0.25">
      <c r="A5752" s="48"/>
      <c r="B5752" s="48"/>
      <c r="C5752" s="44"/>
      <c r="D5752" s="44"/>
      <c r="E5752" s="44"/>
      <c r="F5752" s="44"/>
      <c r="G5752" s="44"/>
      <c r="H5752" s="44"/>
      <c r="I5752" s="44"/>
      <c r="J5752" s="44"/>
      <c r="K5752" s="88"/>
      <c r="L5752" s="50">
        <v>1</v>
      </c>
      <c r="M5752" s="49"/>
      <c r="N5752" s="49"/>
      <c r="O5752" s="49"/>
      <c r="P5752" s="49"/>
      <c r="Q5752" s="49"/>
      <c r="R5752" s="49"/>
      <c r="S5752" s="49"/>
      <c r="X5752" s="33">
        <f t="shared" si="534"/>
        <v>0</v>
      </c>
      <c r="Y5752" s="33">
        <f t="shared" si="535"/>
        <v>0</v>
      </c>
      <c r="Z5752" s="33">
        <f t="shared" si="536"/>
        <v>0</v>
      </c>
      <c r="AA5752" s="34">
        <f t="shared" si="537"/>
        <v>0</v>
      </c>
      <c r="AB5752" s="33">
        <f t="shared" si="538"/>
        <v>0</v>
      </c>
      <c r="AC5752" s="34" t="str">
        <f t="shared" si="539"/>
        <v>Not Determined</v>
      </c>
    </row>
    <row r="5753" spans="1:29" x14ac:dyDescent="0.25">
      <c r="A5753" s="48"/>
      <c r="B5753" s="48"/>
      <c r="C5753" s="44"/>
      <c r="D5753" s="44"/>
      <c r="E5753" s="44"/>
      <c r="F5753" s="44"/>
      <c r="G5753" s="44"/>
      <c r="H5753" s="44"/>
      <c r="I5753" s="44"/>
      <c r="J5753" s="44"/>
      <c r="K5753" s="88"/>
      <c r="L5753" s="50">
        <v>1</v>
      </c>
      <c r="M5753" s="49"/>
      <c r="N5753" s="49"/>
      <c r="O5753" s="49"/>
      <c r="P5753" s="49"/>
      <c r="Q5753" s="49"/>
      <c r="R5753" s="49"/>
      <c r="S5753" s="49"/>
      <c r="X5753" s="33">
        <f t="shared" si="534"/>
        <v>0</v>
      </c>
      <c r="Y5753" s="33">
        <f t="shared" si="535"/>
        <v>0</v>
      </c>
      <c r="Z5753" s="33">
        <f t="shared" si="536"/>
        <v>0</v>
      </c>
      <c r="AA5753" s="34">
        <f t="shared" si="537"/>
        <v>0</v>
      </c>
      <c r="AB5753" s="33">
        <f t="shared" si="538"/>
        <v>0</v>
      </c>
      <c r="AC5753" s="34" t="str">
        <f t="shared" si="539"/>
        <v>Not Determined</v>
      </c>
    </row>
    <row r="5754" spans="1:29" x14ac:dyDescent="0.25">
      <c r="A5754" s="48"/>
      <c r="B5754" s="48"/>
      <c r="C5754" s="44"/>
      <c r="D5754" s="44"/>
      <c r="E5754" s="44"/>
      <c r="F5754" s="44"/>
      <c r="G5754" s="44"/>
      <c r="H5754" s="44"/>
      <c r="I5754" s="44"/>
      <c r="J5754" s="44"/>
      <c r="K5754" s="88"/>
      <c r="L5754" s="50">
        <v>1</v>
      </c>
      <c r="M5754" s="49"/>
      <c r="N5754" s="49"/>
      <c r="O5754" s="49"/>
      <c r="P5754" s="49"/>
      <c r="Q5754" s="49"/>
      <c r="R5754" s="49"/>
      <c r="S5754" s="49"/>
      <c r="X5754" s="33">
        <f t="shared" si="534"/>
        <v>0</v>
      </c>
      <c r="Y5754" s="33">
        <f t="shared" si="535"/>
        <v>0</v>
      </c>
      <c r="Z5754" s="33">
        <f t="shared" si="536"/>
        <v>0</v>
      </c>
      <c r="AA5754" s="34">
        <f t="shared" si="537"/>
        <v>0</v>
      </c>
      <c r="AB5754" s="33">
        <f t="shared" si="538"/>
        <v>0</v>
      </c>
      <c r="AC5754" s="34" t="str">
        <f t="shared" si="539"/>
        <v>Not Determined</v>
      </c>
    </row>
    <row r="5755" spans="1:29" x14ac:dyDescent="0.25">
      <c r="A5755" s="48"/>
      <c r="B5755" s="48"/>
      <c r="C5755" s="44"/>
      <c r="D5755" s="44"/>
      <c r="E5755" s="44"/>
      <c r="F5755" s="44"/>
      <c r="G5755" s="44"/>
      <c r="H5755" s="44"/>
      <c r="I5755" s="44"/>
      <c r="J5755" s="44"/>
      <c r="K5755" s="88"/>
      <c r="L5755" s="50">
        <v>1</v>
      </c>
      <c r="M5755" s="49"/>
      <c r="N5755" s="49"/>
      <c r="O5755" s="49"/>
      <c r="P5755" s="49"/>
      <c r="Q5755" s="49"/>
      <c r="R5755" s="49"/>
      <c r="S5755" s="49"/>
      <c r="X5755" s="33">
        <f t="shared" si="534"/>
        <v>0</v>
      </c>
      <c r="Y5755" s="33">
        <f t="shared" si="535"/>
        <v>0</v>
      </c>
      <c r="Z5755" s="33">
        <f t="shared" si="536"/>
        <v>0</v>
      </c>
      <c r="AA5755" s="34">
        <f t="shared" si="537"/>
        <v>0</v>
      </c>
      <c r="AB5755" s="33">
        <f t="shared" si="538"/>
        <v>0</v>
      </c>
      <c r="AC5755" s="34" t="str">
        <f t="shared" si="539"/>
        <v>Not Determined</v>
      </c>
    </row>
    <row r="5756" spans="1:29" x14ac:dyDescent="0.25">
      <c r="A5756" s="48"/>
      <c r="B5756" s="48"/>
      <c r="C5756" s="44"/>
      <c r="D5756" s="44"/>
      <c r="E5756" s="44"/>
      <c r="F5756" s="44"/>
      <c r="G5756" s="44"/>
      <c r="H5756" s="44"/>
      <c r="I5756" s="44"/>
      <c r="J5756" s="44"/>
      <c r="K5756" s="88"/>
      <c r="L5756" s="50">
        <v>1</v>
      </c>
      <c r="M5756" s="49"/>
      <c r="N5756" s="49"/>
      <c r="O5756" s="49"/>
      <c r="P5756" s="49"/>
      <c r="Q5756" s="49"/>
      <c r="R5756" s="49"/>
      <c r="S5756" s="49"/>
      <c r="X5756" s="33">
        <f t="shared" si="534"/>
        <v>0</v>
      </c>
      <c r="Y5756" s="33">
        <f t="shared" si="535"/>
        <v>0</v>
      </c>
      <c r="Z5756" s="33">
        <f t="shared" si="536"/>
        <v>0</v>
      </c>
      <c r="AA5756" s="34">
        <f t="shared" si="537"/>
        <v>0</v>
      </c>
      <c r="AB5756" s="33">
        <f t="shared" si="538"/>
        <v>0</v>
      </c>
      <c r="AC5756" s="34" t="str">
        <f t="shared" si="539"/>
        <v>Not Determined</v>
      </c>
    </row>
    <row r="5757" spans="1:29" x14ac:dyDescent="0.25">
      <c r="A5757" s="48"/>
      <c r="B5757" s="48"/>
      <c r="C5757" s="44"/>
      <c r="D5757" s="44"/>
      <c r="E5757" s="44"/>
      <c r="F5757" s="44"/>
      <c r="G5757" s="44"/>
      <c r="H5757" s="44"/>
      <c r="I5757" s="44"/>
      <c r="J5757" s="44"/>
      <c r="K5757" s="88"/>
      <c r="L5757" s="50">
        <v>1</v>
      </c>
      <c r="M5757" s="49"/>
      <c r="N5757" s="49"/>
      <c r="O5757" s="49"/>
      <c r="P5757" s="49"/>
      <c r="Q5757" s="49"/>
      <c r="R5757" s="49"/>
      <c r="S5757" s="49"/>
      <c r="X5757" s="33">
        <f t="shared" si="534"/>
        <v>0</v>
      </c>
      <c r="Y5757" s="33">
        <f t="shared" si="535"/>
        <v>0</v>
      </c>
      <c r="Z5757" s="33">
        <f t="shared" si="536"/>
        <v>0</v>
      </c>
      <c r="AA5757" s="34">
        <f t="shared" si="537"/>
        <v>0</v>
      </c>
      <c r="AB5757" s="33">
        <f t="shared" si="538"/>
        <v>0</v>
      </c>
      <c r="AC5757" s="34" t="str">
        <f t="shared" si="539"/>
        <v>Not Determined</v>
      </c>
    </row>
    <row r="5758" spans="1:29" x14ac:dyDescent="0.25">
      <c r="A5758" s="48"/>
      <c r="B5758" s="48"/>
      <c r="C5758" s="44"/>
      <c r="D5758" s="44"/>
      <c r="E5758" s="44"/>
      <c r="F5758" s="44"/>
      <c r="G5758" s="44"/>
      <c r="H5758" s="44"/>
      <c r="I5758" s="44"/>
      <c r="J5758" s="44"/>
      <c r="K5758" s="88"/>
      <c r="L5758" s="50">
        <v>1</v>
      </c>
      <c r="M5758" s="49"/>
      <c r="N5758" s="49"/>
      <c r="O5758" s="49"/>
      <c r="P5758" s="49"/>
      <c r="Q5758" s="49"/>
      <c r="R5758" s="49"/>
      <c r="S5758" s="49"/>
      <c r="X5758" s="33">
        <f t="shared" si="534"/>
        <v>0</v>
      </c>
      <c r="Y5758" s="33">
        <f t="shared" si="535"/>
        <v>0</v>
      </c>
      <c r="Z5758" s="33">
        <f t="shared" si="536"/>
        <v>0</v>
      </c>
      <c r="AA5758" s="34">
        <f t="shared" si="537"/>
        <v>0</v>
      </c>
      <c r="AB5758" s="33">
        <f t="shared" si="538"/>
        <v>0</v>
      </c>
      <c r="AC5758" s="34" t="str">
        <f t="shared" si="539"/>
        <v>Not Determined</v>
      </c>
    </row>
    <row r="5759" spans="1:29" x14ac:dyDescent="0.25">
      <c r="A5759" s="48"/>
      <c r="B5759" s="48"/>
      <c r="C5759" s="44"/>
      <c r="D5759" s="44"/>
      <c r="E5759" s="44"/>
      <c r="F5759" s="44"/>
      <c r="G5759" s="44"/>
      <c r="H5759" s="44"/>
      <c r="I5759" s="44"/>
      <c r="J5759" s="44"/>
      <c r="K5759" s="88"/>
      <c r="L5759" s="50">
        <v>1</v>
      </c>
      <c r="M5759" s="49"/>
      <c r="N5759" s="49"/>
      <c r="O5759" s="49"/>
      <c r="P5759" s="49"/>
      <c r="Q5759" s="49"/>
      <c r="R5759" s="49"/>
      <c r="S5759" s="49"/>
      <c r="X5759" s="33">
        <f t="shared" si="534"/>
        <v>0</v>
      </c>
      <c r="Y5759" s="33">
        <f t="shared" si="535"/>
        <v>0</v>
      </c>
      <c r="Z5759" s="33">
        <f t="shared" si="536"/>
        <v>0</v>
      </c>
      <c r="AA5759" s="34">
        <f t="shared" si="537"/>
        <v>0</v>
      </c>
      <c r="AB5759" s="33">
        <f t="shared" si="538"/>
        <v>0</v>
      </c>
      <c r="AC5759" s="34" t="str">
        <f t="shared" si="539"/>
        <v>Not Determined</v>
      </c>
    </row>
    <row r="5760" spans="1:29" x14ac:dyDescent="0.25">
      <c r="A5760" s="48"/>
      <c r="B5760" s="48"/>
      <c r="C5760" s="44"/>
      <c r="D5760" s="44"/>
      <c r="E5760" s="44"/>
      <c r="F5760" s="44"/>
      <c r="G5760" s="44"/>
      <c r="H5760" s="44"/>
      <c r="I5760" s="44"/>
      <c r="J5760" s="44"/>
      <c r="K5760" s="88"/>
      <c r="L5760" s="50">
        <v>1</v>
      </c>
      <c r="M5760" s="49"/>
      <c r="N5760" s="49"/>
      <c r="O5760" s="49"/>
      <c r="P5760" s="49"/>
      <c r="Q5760" s="49"/>
      <c r="R5760" s="49"/>
      <c r="S5760" s="49"/>
      <c r="X5760" s="33">
        <f t="shared" si="534"/>
        <v>0</v>
      </c>
      <c r="Y5760" s="33">
        <f t="shared" si="535"/>
        <v>0</v>
      </c>
      <c r="Z5760" s="33">
        <f t="shared" si="536"/>
        <v>0</v>
      </c>
      <c r="AA5760" s="34">
        <f t="shared" si="537"/>
        <v>0</v>
      </c>
      <c r="AB5760" s="33">
        <f t="shared" si="538"/>
        <v>0</v>
      </c>
      <c r="AC5760" s="34" t="str">
        <f t="shared" si="539"/>
        <v>Not Determined</v>
      </c>
    </row>
    <row r="5761" spans="1:29" x14ac:dyDescent="0.25">
      <c r="A5761" s="48"/>
      <c r="B5761" s="48"/>
      <c r="C5761" s="44"/>
      <c r="D5761" s="44"/>
      <c r="E5761" s="44"/>
      <c r="F5761" s="44"/>
      <c r="G5761" s="44"/>
      <c r="H5761" s="44"/>
      <c r="I5761" s="44"/>
      <c r="J5761" s="44"/>
      <c r="K5761" s="88"/>
      <c r="L5761" s="50">
        <v>1</v>
      </c>
      <c r="M5761" s="49"/>
      <c r="N5761" s="49"/>
      <c r="O5761" s="49"/>
      <c r="P5761" s="49"/>
      <c r="Q5761" s="49"/>
      <c r="R5761" s="49"/>
      <c r="S5761" s="49"/>
      <c r="X5761" s="33">
        <f t="shared" si="534"/>
        <v>0</v>
      </c>
      <c r="Y5761" s="33">
        <f t="shared" si="535"/>
        <v>0</v>
      </c>
      <c r="Z5761" s="33">
        <f t="shared" si="536"/>
        <v>0</v>
      </c>
      <c r="AA5761" s="34">
        <f t="shared" si="537"/>
        <v>0</v>
      </c>
      <c r="AB5761" s="33">
        <f t="shared" si="538"/>
        <v>0</v>
      </c>
      <c r="AC5761" s="34" t="str">
        <f t="shared" si="539"/>
        <v>Not Determined</v>
      </c>
    </row>
    <row r="5762" spans="1:29" x14ac:dyDescent="0.25">
      <c r="A5762" s="48"/>
      <c r="B5762" s="48"/>
      <c r="C5762" s="44"/>
      <c r="D5762" s="44"/>
      <c r="E5762" s="44"/>
      <c r="F5762" s="44"/>
      <c r="G5762" s="44"/>
      <c r="H5762" s="44"/>
      <c r="I5762" s="44"/>
      <c r="J5762" s="44"/>
      <c r="K5762" s="88"/>
      <c r="L5762" s="50">
        <v>1</v>
      </c>
      <c r="M5762" s="49"/>
      <c r="N5762" s="49"/>
      <c r="O5762" s="49"/>
      <c r="P5762" s="49"/>
      <c r="Q5762" s="49"/>
      <c r="R5762" s="49"/>
      <c r="S5762" s="49"/>
      <c r="X5762" s="33">
        <f t="shared" si="534"/>
        <v>0</v>
      </c>
      <c r="Y5762" s="33">
        <f t="shared" si="535"/>
        <v>0</v>
      </c>
      <c r="Z5762" s="33">
        <f t="shared" si="536"/>
        <v>0</v>
      </c>
      <c r="AA5762" s="34">
        <f t="shared" si="537"/>
        <v>0</v>
      </c>
      <c r="AB5762" s="33">
        <f t="shared" si="538"/>
        <v>0</v>
      </c>
      <c r="AC5762" s="34" t="str">
        <f t="shared" si="539"/>
        <v>Not Determined</v>
      </c>
    </row>
    <row r="5763" spans="1:29" x14ac:dyDescent="0.25">
      <c r="A5763" s="48"/>
      <c r="B5763" s="48"/>
      <c r="C5763" s="44"/>
      <c r="D5763" s="44"/>
      <c r="E5763" s="44"/>
      <c r="F5763" s="44"/>
      <c r="G5763" s="44"/>
      <c r="H5763" s="44"/>
      <c r="I5763" s="44"/>
      <c r="J5763" s="44"/>
      <c r="K5763" s="88"/>
      <c r="L5763" s="50">
        <v>1</v>
      </c>
      <c r="M5763" s="49"/>
      <c r="N5763" s="49"/>
      <c r="O5763" s="49"/>
      <c r="P5763" s="49"/>
      <c r="Q5763" s="49"/>
      <c r="R5763" s="49"/>
      <c r="S5763" s="49"/>
      <c r="X5763" s="33">
        <f t="shared" si="534"/>
        <v>0</v>
      </c>
      <c r="Y5763" s="33">
        <f t="shared" si="535"/>
        <v>0</v>
      </c>
      <c r="Z5763" s="33">
        <f t="shared" si="536"/>
        <v>0</v>
      </c>
      <c r="AA5763" s="34">
        <f t="shared" si="537"/>
        <v>0</v>
      </c>
      <c r="AB5763" s="33">
        <f t="shared" si="538"/>
        <v>0</v>
      </c>
      <c r="AC5763" s="34" t="str">
        <f t="shared" si="539"/>
        <v>Not Determined</v>
      </c>
    </row>
    <row r="5764" spans="1:29" x14ac:dyDescent="0.25">
      <c r="A5764" s="48"/>
      <c r="B5764" s="48"/>
      <c r="C5764" s="44"/>
      <c r="D5764" s="44"/>
      <c r="E5764" s="44"/>
      <c r="F5764" s="44"/>
      <c r="G5764" s="44"/>
      <c r="H5764" s="44"/>
      <c r="I5764" s="44"/>
      <c r="J5764" s="44"/>
      <c r="K5764" s="88"/>
      <c r="L5764" s="50">
        <v>1</v>
      </c>
      <c r="M5764" s="49"/>
      <c r="N5764" s="49"/>
      <c r="O5764" s="49"/>
      <c r="P5764" s="49"/>
      <c r="Q5764" s="49"/>
      <c r="R5764" s="49"/>
      <c r="S5764" s="49"/>
      <c r="X5764" s="33">
        <f t="shared" si="534"/>
        <v>0</v>
      </c>
      <c r="Y5764" s="33">
        <f t="shared" si="535"/>
        <v>0</v>
      </c>
      <c r="Z5764" s="33">
        <f t="shared" si="536"/>
        <v>0</v>
      </c>
      <c r="AA5764" s="34">
        <f t="shared" si="537"/>
        <v>0</v>
      </c>
      <c r="AB5764" s="33">
        <f t="shared" si="538"/>
        <v>0</v>
      </c>
      <c r="AC5764" s="34" t="str">
        <f t="shared" si="539"/>
        <v>Not Determined</v>
      </c>
    </row>
    <row r="5765" spans="1:29" x14ac:dyDescent="0.25">
      <c r="A5765" s="48"/>
      <c r="B5765" s="48"/>
      <c r="C5765" s="44"/>
      <c r="D5765" s="44"/>
      <c r="E5765" s="44"/>
      <c r="F5765" s="44"/>
      <c r="G5765" s="44"/>
      <c r="H5765" s="44"/>
      <c r="I5765" s="44"/>
      <c r="J5765" s="44"/>
      <c r="K5765" s="88"/>
      <c r="L5765" s="50">
        <v>1</v>
      </c>
      <c r="M5765" s="49"/>
      <c r="N5765" s="49"/>
      <c r="O5765" s="49"/>
      <c r="P5765" s="49"/>
      <c r="Q5765" s="49"/>
      <c r="R5765" s="49"/>
      <c r="S5765" s="49"/>
      <c r="X5765" s="33">
        <f t="shared" si="534"/>
        <v>0</v>
      </c>
      <c r="Y5765" s="33">
        <f t="shared" si="535"/>
        <v>0</v>
      </c>
      <c r="Z5765" s="33">
        <f t="shared" si="536"/>
        <v>0</v>
      </c>
      <c r="AA5765" s="34">
        <f t="shared" si="537"/>
        <v>0</v>
      </c>
      <c r="AB5765" s="33">
        <f t="shared" si="538"/>
        <v>0</v>
      </c>
      <c r="AC5765" s="34" t="str">
        <f t="shared" si="539"/>
        <v>Not Determined</v>
      </c>
    </row>
    <row r="5766" spans="1:29" x14ac:dyDescent="0.25">
      <c r="A5766" s="48"/>
      <c r="B5766" s="48"/>
      <c r="C5766" s="44"/>
      <c r="D5766" s="44"/>
      <c r="E5766" s="44"/>
      <c r="F5766" s="44"/>
      <c r="G5766" s="44"/>
      <c r="H5766" s="44"/>
      <c r="I5766" s="44"/>
      <c r="J5766" s="44"/>
      <c r="K5766" s="88"/>
      <c r="L5766" s="50">
        <v>1</v>
      </c>
      <c r="M5766" s="49"/>
      <c r="N5766" s="49"/>
      <c r="O5766" s="49"/>
      <c r="P5766" s="49"/>
      <c r="Q5766" s="49"/>
      <c r="R5766" s="49"/>
      <c r="S5766" s="49"/>
      <c r="X5766" s="33">
        <f t="shared" si="534"/>
        <v>0</v>
      </c>
      <c r="Y5766" s="33">
        <f t="shared" si="535"/>
        <v>0</v>
      </c>
      <c r="Z5766" s="33">
        <f t="shared" si="536"/>
        <v>0</v>
      </c>
      <c r="AA5766" s="34">
        <f t="shared" si="537"/>
        <v>0</v>
      </c>
      <c r="AB5766" s="33">
        <f t="shared" si="538"/>
        <v>0</v>
      </c>
      <c r="AC5766" s="34" t="str">
        <f t="shared" si="539"/>
        <v>Not Determined</v>
      </c>
    </row>
    <row r="5767" spans="1:29" x14ac:dyDescent="0.25">
      <c r="A5767" s="48"/>
      <c r="B5767" s="48"/>
      <c r="C5767" s="44"/>
      <c r="D5767" s="44"/>
      <c r="E5767" s="44"/>
      <c r="F5767" s="44"/>
      <c r="G5767" s="44"/>
      <c r="H5767" s="44"/>
      <c r="I5767" s="44"/>
      <c r="J5767" s="44"/>
      <c r="K5767" s="88"/>
      <c r="L5767" s="50">
        <v>1</v>
      </c>
      <c r="M5767" s="49"/>
      <c r="N5767" s="49"/>
      <c r="O5767" s="49"/>
      <c r="P5767" s="49"/>
      <c r="Q5767" s="49"/>
      <c r="R5767" s="49"/>
      <c r="S5767" s="49"/>
      <c r="X5767" s="33">
        <f t="shared" si="534"/>
        <v>0</v>
      </c>
      <c r="Y5767" s="33">
        <f t="shared" si="535"/>
        <v>0</v>
      </c>
      <c r="Z5767" s="33">
        <f t="shared" si="536"/>
        <v>0</v>
      </c>
      <c r="AA5767" s="34">
        <f t="shared" si="537"/>
        <v>0</v>
      </c>
      <c r="AB5767" s="33">
        <f t="shared" si="538"/>
        <v>0</v>
      </c>
      <c r="AC5767" s="34" t="str">
        <f t="shared" si="539"/>
        <v>Not Determined</v>
      </c>
    </row>
    <row r="5768" spans="1:29" x14ac:dyDescent="0.25">
      <c r="A5768" s="48"/>
      <c r="B5768" s="48"/>
      <c r="C5768" s="44"/>
      <c r="D5768" s="44"/>
      <c r="E5768" s="44"/>
      <c r="F5768" s="44"/>
      <c r="G5768" s="44"/>
      <c r="H5768" s="44"/>
      <c r="I5768" s="44"/>
      <c r="J5768" s="44"/>
      <c r="K5768" s="88"/>
      <c r="L5768" s="50">
        <v>1</v>
      </c>
      <c r="M5768" s="49"/>
      <c r="N5768" s="49"/>
      <c r="O5768" s="49"/>
      <c r="P5768" s="49"/>
      <c r="Q5768" s="49"/>
      <c r="R5768" s="49"/>
      <c r="S5768" s="49"/>
      <c r="X5768" s="33">
        <f t="shared" si="534"/>
        <v>0</v>
      </c>
      <c r="Y5768" s="33">
        <f t="shared" si="535"/>
        <v>0</v>
      </c>
      <c r="Z5768" s="33">
        <f t="shared" si="536"/>
        <v>0</v>
      </c>
      <c r="AA5768" s="34">
        <f t="shared" si="537"/>
        <v>0</v>
      </c>
      <c r="AB5768" s="33">
        <f t="shared" si="538"/>
        <v>0</v>
      </c>
      <c r="AC5768" s="34" t="str">
        <f t="shared" si="539"/>
        <v>Not Determined</v>
      </c>
    </row>
    <row r="5769" spans="1:29" x14ac:dyDescent="0.25">
      <c r="A5769" s="48"/>
      <c r="B5769" s="48"/>
      <c r="C5769" s="44"/>
      <c r="D5769" s="44"/>
      <c r="E5769" s="44"/>
      <c r="F5769" s="44"/>
      <c r="G5769" s="44"/>
      <c r="H5769" s="44"/>
      <c r="I5769" s="44"/>
      <c r="J5769" s="44"/>
      <c r="K5769" s="88"/>
      <c r="L5769" s="50">
        <v>1</v>
      </c>
      <c r="M5769" s="49"/>
      <c r="N5769" s="49"/>
      <c r="O5769" s="49"/>
      <c r="P5769" s="49"/>
      <c r="Q5769" s="49"/>
      <c r="R5769" s="49"/>
      <c r="S5769" s="49"/>
      <c r="X5769" s="33">
        <f t="shared" si="534"/>
        <v>0</v>
      </c>
      <c r="Y5769" s="33">
        <f t="shared" si="535"/>
        <v>0</v>
      </c>
      <c r="Z5769" s="33">
        <f t="shared" si="536"/>
        <v>0</v>
      </c>
      <c r="AA5769" s="34">
        <f t="shared" si="537"/>
        <v>0</v>
      </c>
      <c r="AB5769" s="33">
        <f t="shared" si="538"/>
        <v>0</v>
      </c>
      <c r="AC5769" s="34" t="str">
        <f t="shared" si="539"/>
        <v>Not Determined</v>
      </c>
    </row>
    <row r="5770" spans="1:29" x14ac:dyDescent="0.25">
      <c r="A5770" s="48"/>
      <c r="B5770" s="48"/>
      <c r="C5770" s="44"/>
      <c r="D5770" s="44"/>
      <c r="E5770" s="44"/>
      <c r="F5770" s="44"/>
      <c r="G5770" s="44"/>
      <c r="H5770" s="44"/>
      <c r="I5770" s="44"/>
      <c r="J5770" s="44"/>
      <c r="K5770" s="88"/>
      <c r="L5770" s="50">
        <v>1</v>
      </c>
      <c r="M5770" s="49"/>
      <c r="N5770" s="49"/>
      <c r="O5770" s="49"/>
      <c r="P5770" s="49"/>
      <c r="Q5770" s="49"/>
      <c r="R5770" s="49"/>
      <c r="S5770" s="49"/>
      <c r="X5770" s="33">
        <f t="shared" si="534"/>
        <v>0</v>
      </c>
      <c r="Y5770" s="33">
        <f t="shared" si="535"/>
        <v>0</v>
      </c>
      <c r="Z5770" s="33">
        <f t="shared" si="536"/>
        <v>0</v>
      </c>
      <c r="AA5770" s="34">
        <f t="shared" si="537"/>
        <v>0</v>
      </c>
      <c r="AB5770" s="33">
        <f t="shared" si="538"/>
        <v>0</v>
      </c>
      <c r="AC5770" s="34" t="str">
        <f t="shared" si="539"/>
        <v>Not Determined</v>
      </c>
    </row>
    <row r="5771" spans="1:29" x14ac:dyDescent="0.25">
      <c r="A5771" s="48"/>
      <c r="B5771" s="48"/>
      <c r="C5771" s="44"/>
      <c r="D5771" s="44"/>
      <c r="E5771" s="44"/>
      <c r="F5771" s="44"/>
      <c r="G5771" s="44"/>
      <c r="H5771" s="44"/>
      <c r="I5771" s="44"/>
      <c r="J5771" s="44"/>
      <c r="K5771" s="88"/>
      <c r="L5771" s="50">
        <v>1</v>
      </c>
      <c r="M5771" s="49"/>
      <c r="N5771" s="49"/>
      <c r="O5771" s="49"/>
      <c r="P5771" s="49"/>
      <c r="Q5771" s="49"/>
      <c r="R5771" s="49"/>
      <c r="S5771" s="49"/>
      <c r="X5771" s="33">
        <f t="shared" si="534"/>
        <v>0</v>
      </c>
      <c r="Y5771" s="33">
        <f t="shared" si="535"/>
        <v>0</v>
      </c>
      <c r="Z5771" s="33">
        <f t="shared" si="536"/>
        <v>0</v>
      </c>
      <c r="AA5771" s="34">
        <f t="shared" si="537"/>
        <v>0</v>
      </c>
      <c r="AB5771" s="33">
        <f t="shared" si="538"/>
        <v>0</v>
      </c>
      <c r="AC5771" s="34" t="str">
        <f t="shared" si="539"/>
        <v>Not Determined</v>
      </c>
    </row>
    <row r="5772" spans="1:29" x14ac:dyDescent="0.25">
      <c r="A5772" s="48"/>
      <c r="B5772" s="48"/>
      <c r="C5772" s="44"/>
      <c r="D5772" s="44"/>
      <c r="E5772" s="44"/>
      <c r="F5772" s="44"/>
      <c r="G5772" s="44"/>
      <c r="H5772" s="44"/>
      <c r="I5772" s="44"/>
      <c r="J5772" s="44"/>
      <c r="K5772" s="88"/>
      <c r="L5772" s="50">
        <v>1</v>
      </c>
      <c r="M5772" s="49"/>
      <c r="N5772" s="49"/>
      <c r="O5772" s="49"/>
      <c r="P5772" s="49"/>
      <c r="Q5772" s="49"/>
      <c r="R5772" s="49"/>
      <c r="S5772" s="49"/>
      <c r="X5772" s="33">
        <f t="shared" si="534"/>
        <v>0</v>
      </c>
      <c r="Y5772" s="33">
        <f t="shared" si="535"/>
        <v>0</v>
      </c>
      <c r="Z5772" s="33">
        <f t="shared" si="536"/>
        <v>0</v>
      </c>
      <c r="AA5772" s="34">
        <f t="shared" si="537"/>
        <v>0</v>
      </c>
      <c r="AB5772" s="33">
        <f t="shared" si="538"/>
        <v>0</v>
      </c>
      <c r="AC5772" s="34" t="str">
        <f t="shared" si="539"/>
        <v>Not Determined</v>
      </c>
    </row>
    <row r="5773" spans="1:29" x14ac:dyDescent="0.25">
      <c r="A5773" s="48"/>
      <c r="B5773" s="48"/>
      <c r="C5773" s="44"/>
      <c r="D5773" s="44"/>
      <c r="E5773" s="44"/>
      <c r="F5773" s="44"/>
      <c r="G5773" s="44"/>
      <c r="H5773" s="44"/>
      <c r="I5773" s="44"/>
      <c r="J5773" s="44"/>
      <c r="K5773" s="88"/>
      <c r="L5773" s="50">
        <v>1</v>
      </c>
      <c r="M5773" s="49"/>
      <c r="N5773" s="49"/>
      <c r="O5773" s="49"/>
      <c r="P5773" s="49"/>
      <c r="Q5773" s="49"/>
      <c r="R5773" s="49"/>
      <c r="S5773" s="49"/>
      <c r="X5773" s="33">
        <f t="shared" si="534"/>
        <v>0</v>
      </c>
      <c r="Y5773" s="33">
        <f t="shared" si="535"/>
        <v>0</v>
      </c>
      <c r="Z5773" s="33">
        <f t="shared" si="536"/>
        <v>0</v>
      </c>
      <c r="AA5773" s="34">
        <f t="shared" si="537"/>
        <v>0</v>
      </c>
      <c r="AB5773" s="33">
        <f t="shared" si="538"/>
        <v>0</v>
      </c>
      <c r="AC5773" s="34" t="str">
        <f t="shared" si="539"/>
        <v>Not Determined</v>
      </c>
    </row>
    <row r="5774" spans="1:29" x14ac:dyDescent="0.25">
      <c r="A5774" s="48"/>
      <c r="B5774" s="48"/>
      <c r="C5774" s="44"/>
      <c r="D5774" s="44"/>
      <c r="E5774" s="44"/>
      <c r="F5774" s="44"/>
      <c r="G5774" s="44"/>
      <c r="H5774" s="44"/>
      <c r="I5774" s="44"/>
      <c r="J5774" s="44"/>
      <c r="K5774" s="88"/>
      <c r="L5774" s="50">
        <v>1</v>
      </c>
      <c r="M5774" s="49"/>
      <c r="N5774" s="49"/>
      <c r="O5774" s="49"/>
      <c r="P5774" s="49"/>
      <c r="Q5774" s="49"/>
      <c r="R5774" s="49"/>
      <c r="S5774" s="49"/>
      <c r="X5774" s="33">
        <f t="shared" si="534"/>
        <v>0</v>
      </c>
      <c r="Y5774" s="33">
        <f t="shared" si="535"/>
        <v>0</v>
      </c>
      <c r="Z5774" s="33">
        <f t="shared" si="536"/>
        <v>0</v>
      </c>
      <c r="AA5774" s="34">
        <f t="shared" si="537"/>
        <v>0</v>
      </c>
      <c r="AB5774" s="33">
        <f t="shared" si="538"/>
        <v>0</v>
      </c>
      <c r="AC5774" s="34" t="str">
        <f t="shared" si="539"/>
        <v>Not Determined</v>
      </c>
    </row>
    <row r="5775" spans="1:29" x14ac:dyDescent="0.25">
      <c r="A5775" s="48"/>
      <c r="B5775" s="48"/>
      <c r="C5775" s="44"/>
      <c r="D5775" s="44"/>
      <c r="E5775" s="44"/>
      <c r="F5775" s="44"/>
      <c r="G5775" s="44"/>
      <c r="H5775" s="44"/>
      <c r="I5775" s="44"/>
      <c r="J5775" s="44"/>
      <c r="K5775" s="88"/>
      <c r="L5775" s="50">
        <v>1</v>
      </c>
      <c r="M5775" s="49"/>
      <c r="N5775" s="49"/>
      <c r="O5775" s="49"/>
      <c r="P5775" s="49"/>
      <c r="Q5775" s="49"/>
      <c r="R5775" s="49"/>
      <c r="S5775" s="49"/>
      <c r="X5775" s="33">
        <f t="shared" ref="X5775:X5838" si="540">IF($C5775="Yes",$L5775,0)</f>
        <v>0</v>
      </c>
      <c r="Y5775" s="33">
        <f t="shared" ref="Y5775:Y5838" si="541">IF(AND($AB5775=0,$AA5775=0,$Z5775=0),IF(AND(OR($D5775="P",$D5775="C", $D5775="G",$D5775="DI",$D5775="CI-L",$D5775="CI-U"),OR($E5775="P",$E5775="C", $E5775="G",$E5775="DI",$E5775="CI-L",$E5775="CI-U",$E5775=""),OR($H5775="P",$H5775="C", $H5775="G",$H5775="DI",$H5775="CI-L",$H5775="CI-U"),OR($I5775="P",$I5775="C", $I5775="G",$I5775="DI",$I5775="CI-L",$I5775="CI-U",$I5775="")),$L5775,IF(K5775&gt;$AE$34,$L5775,0)),0)</f>
        <v>0</v>
      </c>
      <c r="Z5775" s="33">
        <f t="shared" ref="Z5775:Z5838" si="542">IF(OR($D5775="Lead",$E5775="Lead",$H5775="Lead",$I5775="Lead"),$L5775,0)</f>
        <v>0</v>
      </c>
      <c r="AA5775" s="34">
        <f t="shared" ref="AA5775:AA5838" si="543">IF($Z5775=0,IF(OR($F5775="Yes",$F5775="Unknown",$D5775="UNK",$D5775="UNK-NOLG",$D5775="UNK-LG",$E5775="UNK",$E5775="UNK-NOLG",$E5775="UNK-LG"),IF(OR($H5775="G",$H5775="UNK-LG",$I5775="G",$I5775="UNK-LG"),$L5775,0),0),0)</f>
        <v>0</v>
      </c>
      <c r="AB5775" s="33">
        <f t="shared" ref="AB5775:AB5838" si="544">IF(AND($AA5775=0,$Z5775=0),IF(OR($D5775="UNK",$E5775="UNK",$H5775="UNK",$I5775="UNK",$D5775="UNK-NOLG",$E5775="UNK-NOLG",$H5775="UNK-NOLG",$I5775="UNK-NOLG",$D5775="UNK-LG",$E5775="UNK-LG",$H5775="UNK-LG",$I5775="UNK-LG"),IF(K5775&gt;$AE$34,0,$L5775),0),0)</f>
        <v>0</v>
      </c>
      <c r="AC5775" s="34" t="str">
        <f t="shared" ref="AC5775:AC5838" si="545">IF($Z5775&gt;0,"Lead",IF($AA5775&gt;0,"GRR",IF($AB5775&gt;0,"UNK",IF($Y5775&gt;0,"Non-Lead","Not Determined"))))</f>
        <v>Not Determined</v>
      </c>
    </row>
    <row r="5776" spans="1:29" x14ac:dyDescent="0.25">
      <c r="A5776" s="48"/>
      <c r="B5776" s="48"/>
      <c r="C5776" s="44"/>
      <c r="D5776" s="44"/>
      <c r="E5776" s="44"/>
      <c r="F5776" s="44"/>
      <c r="G5776" s="44"/>
      <c r="H5776" s="44"/>
      <c r="I5776" s="44"/>
      <c r="J5776" s="44"/>
      <c r="K5776" s="88"/>
      <c r="L5776" s="50">
        <v>1</v>
      </c>
      <c r="M5776" s="49"/>
      <c r="N5776" s="49"/>
      <c r="O5776" s="49"/>
      <c r="P5776" s="49"/>
      <c r="Q5776" s="49"/>
      <c r="R5776" s="49"/>
      <c r="S5776" s="49"/>
      <c r="X5776" s="33">
        <f t="shared" si="540"/>
        <v>0</v>
      </c>
      <c r="Y5776" s="33">
        <f t="shared" si="541"/>
        <v>0</v>
      </c>
      <c r="Z5776" s="33">
        <f t="shared" si="542"/>
        <v>0</v>
      </c>
      <c r="AA5776" s="34">
        <f t="shared" si="543"/>
        <v>0</v>
      </c>
      <c r="AB5776" s="33">
        <f t="shared" si="544"/>
        <v>0</v>
      </c>
      <c r="AC5776" s="34" t="str">
        <f t="shared" si="545"/>
        <v>Not Determined</v>
      </c>
    </row>
    <row r="5777" spans="1:29" x14ac:dyDescent="0.25">
      <c r="A5777" s="48"/>
      <c r="B5777" s="48"/>
      <c r="C5777" s="44"/>
      <c r="D5777" s="44"/>
      <c r="E5777" s="44"/>
      <c r="F5777" s="44"/>
      <c r="G5777" s="44"/>
      <c r="H5777" s="44"/>
      <c r="I5777" s="44"/>
      <c r="J5777" s="44"/>
      <c r="K5777" s="88"/>
      <c r="L5777" s="50">
        <v>1</v>
      </c>
      <c r="M5777" s="49"/>
      <c r="N5777" s="49"/>
      <c r="O5777" s="49"/>
      <c r="P5777" s="49"/>
      <c r="Q5777" s="49"/>
      <c r="R5777" s="49"/>
      <c r="S5777" s="49"/>
      <c r="X5777" s="33">
        <f t="shared" si="540"/>
        <v>0</v>
      </c>
      <c r="Y5777" s="33">
        <f t="shared" si="541"/>
        <v>0</v>
      </c>
      <c r="Z5777" s="33">
        <f t="shared" si="542"/>
        <v>0</v>
      </c>
      <c r="AA5777" s="34">
        <f t="shared" si="543"/>
        <v>0</v>
      </c>
      <c r="AB5777" s="33">
        <f t="shared" si="544"/>
        <v>0</v>
      </c>
      <c r="AC5777" s="34" t="str">
        <f t="shared" si="545"/>
        <v>Not Determined</v>
      </c>
    </row>
    <row r="5778" spans="1:29" x14ac:dyDescent="0.25">
      <c r="A5778" s="48"/>
      <c r="B5778" s="48"/>
      <c r="C5778" s="44"/>
      <c r="D5778" s="44"/>
      <c r="E5778" s="44"/>
      <c r="F5778" s="44"/>
      <c r="G5778" s="44"/>
      <c r="H5778" s="44"/>
      <c r="I5778" s="44"/>
      <c r="J5778" s="44"/>
      <c r="K5778" s="88"/>
      <c r="L5778" s="50">
        <v>1</v>
      </c>
      <c r="M5778" s="49"/>
      <c r="N5778" s="49"/>
      <c r="O5778" s="49"/>
      <c r="P5778" s="49"/>
      <c r="Q5778" s="49"/>
      <c r="R5778" s="49"/>
      <c r="S5778" s="49"/>
      <c r="X5778" s="33">
        <f t="shared" si="540"/>
        <v>0</v>
      </c>
      <c r="Y5778" s="33">
        <f t="shared" si="541"/>
        <v>0</v>
      </c>
      <c r="Z5778" s="33">
        <f t="shared" si="542"/>
        <v>0</v>
      </c>
      <c r="AA5778" s="34">
        <f t="shared" si="543"/>
        <v>0</v>
      </c>
      <c r="AB5778" s="33">
        <f t="shared" si="544"/>
        <v>0</v>
      </c>
      <c r="AC5778" s="34" t="str">
        <f t="shared" si="545"/>
        <v>Not Determined</v>
      </c>
    </row>
    <row r="5779" spans="1:29" x14ac:dyDescent="0.25">
      <c r="A5779" s="48"/>
      <c r="B5779" s="48"/>
      <c r="C5779" s="44"/>
      <c r="D5779" s="44"/>
      <c r="E5779" s="44"/>
      <c r="F5779" s="44"/>
      <c r="G5779" s="44"/>
      <c r="H5779" s="44"/>
      <c r="I5779" s="44"/>
      <c r="J5779" s="44"/>
      <c r="K5779" s="88"/>
      <c r="L5779" s="50">
        <v>1</v>
      </c>
      <c r="M5779" s="49"/>
      <c r="N5779" s="49"/>
      <c r="O5779" s="49"/>
      <c r="P5779" s="49"/>
      <c r="Q5779" s="49"/>
      <c r="R5779" s="49"/>
      <c r="S5779" s="49"/>
      <c r="X5779" s="33">
        <f t="shared" si="540"/>
        <v>0</v>
      </c>
      <c r="Y5779" s="33">
        <f t="shared" si="541"/>
        <v>0</v>
      </c>
      <c r="Z5779" s="33">
        <f t="shared" si="542"/>
        <v>0</v>
      </c>
      <c r="AA5779" s="34">
        <f t="shared" si="543"/>
        <v>0</v>
      </c>
      <c r="AB5779" s="33">
        <f t="shared" si="544"/>
        <v>0</v>
      </c>
      <c r="AC5779" s="34" t="str">
        <f t="shared" si="545"/>
        <v>Not Determined</v>
      </c>
    </row>
    <row r="5780" spans="1:29" x14ac:dyDescent="0.25">
      <c r="A5780" s="48"/>
      <c r="B5780" s="48"/>
      <c r="C5780" s="44"/>
      <c r="D5780" s="44"/>
      <c r="E5780" s="44"/>
      <c r="F5780" s="44"/>
      <c r="G5780" s="44"/>
      <c r="H5780" s="44"/>
      <c r="I5780" s="44"/>
      <c r="J5780" s="44"/>
      <c r="K5780" s="88"/>
      <c r="L5780" s="50">
        <v>1</v>
      </c>
      <c r="M5780" s="49"/>
      <c r="N5780" s="49"/>
      <c r="O5780" s="49"/>
      <c r="P5780" s="49"/>
      <c r="Q5780" s="49"/>
      <c r="R5780" s="49"/>
      <c r="S5780" s="49"/>
      <c r="X5780" s="33">
        <f t="shared" si="540"/>
        <v>0</v>
      </c>
      <c r="Y5780" s="33">
        <f t="shared" si="541"/>
        <v>0</v>
      </c>
      <c r="Z5780" s="33">
        <f t="shared" si="542"/>
        <v>0</v>
      </c>
      <c r="AA5780" s="34">
        <f t="shared" si="543"/>
        <v>0</v>
      </c>
      <c r="AB5780" s="33">
        <f t="shared" si="544"/>
        <v>0</v>
      </c>
      <c r="AC5780" s="34" t="str">
        <f t="shared" si="545"/>
        <v>Not Determined</v>
      </c>
    </row>
    <row r="5781" spans="1:29" x14ac:dyDescent="0.25">
      <c r="A5781" s="48"/>
      <c r="B5781" s="48"/>
      <c r="C5781" s="44"/>
      <c r="D5781" s="44"/>
      <c r="E5781" s="44"/>
      <c r="F5781" s="44"/>
      <c r="G5781" s="44"/>
      <c r="H5781" s="44"/>
      <c r="I5781" s="44"/>
      <c r="J5781" s="44"/>
      <c r="K5781" s="88"/>
      <c r="L5781" s="50">
        <v>1</v>
      </c>
      <c r="M5781" s="49"/>
      <c r="N5781" s="49"/>
      <c r="O5781" s="49"/>
      <c r="P5781" s="49"/>
      <c r="Q5781" s="49"/>
      <c r="R5781" s="49"/>
      <c r="S5781" s="49"/>
      <c r="X5781" s="33">
        <f t="shared" si="540"/>
        <v>0</v>
      </c>
      <c r="Y5781" s="33">
        <f t="shared" si="541"/>
        <v>0</v>
      </c>
      <c r="Z5781" s="33">
        <f t="shared" si="542"/>
        <v>0</v>
      </c>
      <c r="AA5781" s="34">
        <f t="shared" si="543"/>
        <v>0</v>
      </c>
      <c r="AB5781" s="33">
        <f t="shared" si="544"/>
        <v>0</v>
      </c>
      <c r="AC5781" s="34" t="str">
        <f t="shared" si="545"/>
        <v>Not Determined</v>
      </c>
    </row>
    <row r="5782" spans="1:29" x14ac:dyDescent="0.25">
      <c r="A5782" s="48"/>
      <c r="B5782" s="48"/>
      <c r="C5782" s="44"/>
      <c r="D5782" s="44"/>
      <c r="E5782" s="44"/>
      <c r="F5782" s="44"/>
      <c r="G5782" s="44"/>
      <c r="H5782" s="44"/>
      <c r="I5782" s="44"/>
      <c r="J5782" s="44"/>
      <c r="K5782" s="88"/>
      <c r="L5782" s="50">
        <v>1</v>
      </c>
      <c r="M5782" s="49"/>
      <c r="N5782" s="49"/>
      <c r="O5782" s="49"/>
      <c r="P5782" s="49"/>
      <c r="Q5782" s="49"/>
      <c r="R5782" s="49"/>
      <c r="S5782" s="49"/>
      <c r="X5782" s="33">
        <f t="shared" si="540"/>
        <v>0</v>
      </c>
      <c r="Y5782" s="33">
        <f t="shared" si="541"/>
        <v>0</v>
      </c>
      <c r="Z5782" s="33">
        <f t="shared" si="542"/>
        <v>0</v>
      </c>
      <c r="AA5782" s="34">
        <f t="shared" si="543"/>
        <v>0</v>
      </c>
      <c r="AB5782" s="33">
        <f t="shared" si="544"/>
        <v>0</v>
      </c>
      <c r="AC5782" s="34" t="str">
        <f t="shared" si="545"/>
        <v>Not Determined</v>
      </c>
    </row>
    <row r="5783" spans="1:29" x14ac:dyDescent="0.25">
      <c r="A5783" s="48"/>
      <c r="B5783" s="48"/>
      <c r="C5783" s="44"/>
      <c r="D5783" s="44"/>
      <c r="E5783" s="44"/>
      <c r="F5783" s="44"/>
      <c r="G5783" s="44"/>
      <c r="H5783" s="44"/>
      <c r="I5783" s="44"/>
      <c r="J5783" s="44"/>
      <c r="K5783" s="88"/>
      <c r="L5783" s="50">
        <v>1</v>
      </c>
      <c r="M5783" s="49"/>
      <c r="N5783" s="49"/>
      <c r="O5783" s="49"/>
      <c r="P5783" s="49"/>
      <c r="Q5783" s="49"/>
      <c r="R5783" s="49"/>
      <c r="S5783" s="49"/>
      <c r="X5783" s="33">
        <f t="shared" si="540"/>
        <v>0</v>
      </c>
      <c r="Y5783" s="33">
        <f t="shared" si="541"/>
        <v>0</v>
      </c>
      <c r="Z5783" s="33">
        <f t="shared" si="542"/>
        <v>0</v>
      </c>
      <c r="AA5783" s="34">
        <f t="shared" si="543"/>
        <v>0</v>
      </c>
      <c r="AB5783" s="33">
        <f t="shared" si="544"/>
        <v>0</v>
      </c>
      <c r="AC5783" s="34" t="str">
        <f t="shared" si="545"/>
        <v>Not Determined</v>
      </c>
    </row>
    <row r="5784" spans="1:29" x14ac:dyDescent="0.25">
      <c r="A5784" s="48"/>
      <c r="B5784" s="48"/>
      <c r="C5784" s="44"/>
      <c r="D5784" s="44"/>
      <c r="E5784" s="44"/>
      <c r="F5784" s="44"/>
      <c r="G5784" s="44"/>
      <c r="H5784" s="44"/>
      <c r="I5784" s="44"/>
      <c r="J5784" s="44"/>
      <c r="K5784" s="88"/>
      <c r="L5784" s="50">
        <v>1</v>
      </c>
      <c r="M5784" s="49"/>
      <c r="N5784" s="49"/>
      <c r="O5784" s="49"/>
      <c r="P5784" s="49"/>
      <c r="Q5784" s="49"/>
      <c r="R5784" s="49"/>
      <c r="S5784" s="49"/>
      <c r="X5784" s="33">
        <f t="shared" si="540"/>
        <v>0</v>
      </c>
      <c r="Y5784" s="33">
        <f t="shared" si="541"/>
        <v>0</v>
      </c>
      <c r="Z5784" s="33">
        <f t="shared" si="542"/>
        <v>0</v>
      </c>
      <c r="AA5784" s="34">
        <f t="shared" si="543"/>
        <v>0</v>
      </c>
      <c r="AB5784" s="33">
        <f t="shared" si="544"/>
        <v>0</v>
      </c>
      <c r="AC5784" s="34" t="str">
        <f t="shared" si="545"/>
        <v>Not Determined</v>
      </c>
    </row>
    <row r="5785" spans="1:29" x14ac:dyDescent="0.25">
      <c r="A5785" s="48"/>
      <c r="B5785" s="48"/>
      <c r="C5785" s="44"/>
      <c r="D5785" s="44"/>
      <c r="E5785" s="44"/>
      <c r="F5785" s="44"/>
      <c r="G5785" s="44"/>
      <c r="H5785" s="44"/>
      <c r="I5785" s="44"/>
      <c r="J5785" s="44"/>
      <c r="K5785" s="88"/>
      <c r="L5785" s="50">
        <v>1</v>
      </c>
      <c r="M5785" s="49"/>
      <c r="N5785" s="49"/>
      <c r="O5785" s="49"/>
      <c r="P5785" s="49"/>
      <c r="Q5785" s="49"/>
      <c r="R5785" s="49"/>
      <c r="S5785" s="49"/>
      <c r="X5785" s="33">
        <f t="shared" si="540"/>
        <v>0</v>
      </c>
      <c r="Y5785" s="33">
        <f t="shared" si="541"/>
        <v>0</v>
      </c>
      <c r="Z5785" s="33">
        <f t="shared" si="542"/>
        <v>0</v>
      </c>
      <c r="AA5785" s="34">
        <f t="shared" si="543"/>
        <v>0</v>
      </c>
      <c r="AB5785" s="33">
        <f t="shared" si="544"/>
        <v>0</v>
      </c>
      <c r="AC5785" s="34" t="str">
        <f t="shared" si="545"/>
        <v>Not Determined</v>
      </c>
    </row>
    <row r="5786" spans="1:29" x14ac:dyDescent="0.25">
      <c r="A5786" s="48"/>
      <c r="B5786" s="48"/>
      <c r="C5786" s="44"/>
      <c r="D5786" s="44"/>
      <c r="E5786" s="44"/>
      <c r="F5786" s="44"/>
      <c r="G5786" s="44"/>
      <c r="H5786" s="44"/>
      <c r="I5786" s="44"/>
      <c r="J5786" s="44"/>
      <c r="K5786" s="88"/>
      <c r="L5786" s="50">
        <v>1</v>
      </c>
      <c r="M5786" s="49"/>
      <c r="N5786" s="49"/>
      <c r="O5786" s="49"/>
      <c r="P5786" s="49"/>
      <c r="Q5786" s="49"/>
      <c r="R5786" s="49"/>
      <c r="S5786" s="49"/>
      <c r="X5786" s="33">
        <f t="shared" si="540"/>
        <v>0</v>
      </c>
      <c r="Y5786" s="33">
        <f t="shared" si="541"/>
        <v>0</v>
      </c>
      <c r="Z5786" s="33">
        <f t="shared" si="542"/>
        <v>0</v>
      </c>
      <c r="AA5786" s="34">
        <f t="shared" si="543"/>
        <v>0</v>
      </c>
      <c r="AB5786" s="33">
        <f t="shared" si="544"/>
        <v>0</v>
      </c>
      <c r="AC5786" s="34" t="str">
        <f t="shared" si="545"/>
        <v>Not Determined</v>
      </c>
    </row>
    <row r="5787" spans="1:29" x14ac:dyDescent="0.25">
      <c r="A5787" s="48"/>
      <c r="B5787" s="48"/>
      <c r="C5787" s="44"/>
      <c r="D5787" s="44"/>
      <c r="E5787" s="44"/>
      <c r="F5787" s="44"/>
      <c r="G5787" s="44"/>
      <c r="H5787" s="44"/>
      <c r="I5787" s="44"/>
      <c r="J5787" s="44"/>
      <c r="K5787" s="88"/>
      <c r="L5787" s="50">
        <v>1</v>
      </c>
      <c r="M5787" s="49"/>
      <c r="N5787" s="49"/>
      <c r="O5787" s="49"/>
      <c r="P5787" s="49"/>
      <c r="Q5787" s="49"/>
      <c r="R5787" s="49"/>
      <c r="S5787" s="49"/>
      <c r="X5787" s="33">
        <f t="shared" si="540"/>
        <v>0</v>
      </c>
      <c r="Y5787" s="33">
        <f t="shared" si="541"/>
        <v>0</v>
      </c>
      <c r="Z5787" s="33">
        <f t="shared" si="542"/>
        <v>0</v>
      </c>
      <c r="AA5787" s="34">
        <f t="shared" si="543"/>
        <v>0</v>
      </c>
      <c r="AB5787" s="33">
        <f t="shared" si="544"/>
        <v>0</v>
      </c>
      <c r="AC5787" s="34" t="str">
        <f t="shared" si="545"/>
        <v>Not Determined</v>
      </c>
    </row>
    <row r="5788" spans="1:29" x14ac:dyDescent="0.25">
      <c r="A5788" s="48"/>
      <c r="B5788" s="48"/>
      <c r="C5788" s="44"/>
      <c r="D5788" s="44"/>
      <c r="E5788" s="44"/>
      <c r="F5788" s="44"/>
      <c r="G5788" s="44"/>
      <c r="H5788" s="44"/>
      <c r="I5788" s="44"/>
      <c r="J5788" s="44"/>
      <c r="K5788" s="88"/>
      <c r="L5788" s="50">
        <v>1</v>
      </c>
      <c r="M5788" s="49"/>
      <c r="N5788" s="49"/>
      <c r="O5788" s="49"/>
      <c r="P5788" s="49"/>
      <c r="Q5788" s="49"/>
      <c r="R5788" s="49"/>
      <c r="S5788" s="49"/>
      <c r="X5788" s="33">
        <f t="shared" si="540"/>
        <v>0</v>
      </c>
      <c r="Y5788" s="33">
        <f t="shared" si="541"/>
        <v>0</v>
      </c>
      <c r="Z5788" s="33">
        <f t="shared" si="542"/>
        <v>0</v>
      </c>
      <c r="AA5788" s="34">
        <f t="shared" si="543"/>
        <v>0</v>
      </c>
      <c r="AB5788" s="33">
        <f t="shared" si="544"/>
        <v>0</v>
      </c>
      <c r="AC5788" s="34" t="str">
        <f t="shared" si="545"/>
        <v>Not Determined</v>
      </c>
    </row>
    <row r="5789" spans="1:29" x14ac:dyDescent="0.25">
      <c r="A5789" s="48"/>
      <c r="B5789" s="48"/>
      <c r="C5789" s="44"/>
      <c r="D5789" s="44"/>
      <c r="E5789" s="44"/>
      <c r="F5789" s="44"/>
      <c r="G5789" s="44"/>
      <c r="H5789" s="44"/>
      <c r="I5789" s="44"/>
      <c r="J5789" s="44"/>
      <c r="K5789" s="88"/>
      <c r="L5789" s="50">
        <v>1</v>
      </c>
      <c r="M5789" s="49"/>
      <c r="N5789" s="49"/>
      <c r="O5789" s="49"/>
      <c r="P5789" s="49"/>
      <c r="Q5789" s="49"/>
      <c r="R5789" s="49"/>
      <c r="S5789" s="49"/>
      <c r="X5789" s="33">
        <f t="shared" si="540"/>
        <v>0</v>
      </c>
      <c r="Y5789" s="33">
        <f t="shared" si="541"/>
        <v>0</v>
      </c>
      <c r="Z5789" s="33">
        <f t="shared" si="542"/>
        <v>0</v>
      </c>
      <c r="AA5789" s="34">
        <f t="shared" si="543"/>
        <v>0</v>
      </c>
      <c r="AB5789" s="33">
        <f t="shared" si="544"/>
        <v>0</v>
      </c>
      <c r="AC5789" s="34" t="str">
        <f t="shared" si="545"/>
        <v>Not Determined</v>
      </c>
    </row>
    <row r="5790" spans="1:29" x14ac:dyDescent="0.25">
      <c r="A5790" s="48"/>
      <c r="B5790" s="48"/>
      <c r="C5790" s="44"/>
      <c r="D5790" s="44"/>
      <c r="E5790" s="44"/>
      <c r="F5790" s="44"/>
      <c r="G5790" s="44"/>
      <c r="H5790" s="44"/>
      <c r="I5790" s="44"/>
      <c r="J5790" s="44"/>
      <c r="K5790" s="88"/>
      <c r="L5790" s="50">
        <v>1</v>
      </c>
      <c r="M5790" s="49"/>
      <c r="N5790" s="49"/>
      <c r="O5790" s="49"/>
      <c r="P5790" s="49"/>
      <c r="Q5790" s="49"/>
      <c r="R5790" s="49"/>
      <c r="S5790" s="49"/>
      <c r="X5790" s="33">
        <f t="shared" si="540"/>
        <v>0</v>
      </c>
      <c r="Y5790" s="33">
        <f t="shared" si="541"/>
        <v>0</v>
      </c>
      <c r="Z5790" s="33">
        <f t="shared" si="542"/>
        <v>0</v>
      </c>
      <c r="AA5790" s="34">
        <f t="shared" si="543"/>
        <v>0</v>
      </c>
      <c r="AB5790" s="33">
        <f t="shared" si="544"/>
        <v>0</v>
      </c>
      <c r="AC5790" s="34" t="str">
        <f t="shared" si="545"/>
        <v>Not Determined</v>
      </c>
    </row>
    <row r="5791" spans="1:29" x14ac:dyDescent="0.25">
      <c r="A5791" s="48"/>
      <c r="B5791" s="48"/>
      <c r="C5791" s="44"/>
      <c r="D5791" s="44"/>
      <c r="E5791" s="44"/>
      <c r="F5791" s="44"/>
      <c r="G5791" s="44"/>
      <c r="H5791" s="44"/>
      <c r="I5791" s="44"/>
      <c r="J5791" s="44"/>
      <c r="K5791" s="88"/>
      <c r="L5791" s="50">
        <v>1</v>
      </c>
      <c r="M5791" s="49"/>
      <c r="N5791" s="49"/>
      <c r="O5791" s="49"/>
      <c r="P5791" s="49"/>
      <c r="Q5791" s="49"/>
      <c r="R5791" s="49"/>
      <c r="S5791" s="49"/>
      <c r="X5791" s="33">
        <f t="shared" si="540"/>
        <v>0</v>
      </c>
      <c r="Y5791" s="33">
        <f t="shared" si="541"/>
        <v>0</v>
      </c>
      <c r="Z5791" s="33">
        <f t="shared" si="542"/>
        <v>0</v>
      </c>
      <c r="AA5791" s="34">
        <f t="shared" si="543"/>
        <v>0</v>
      </c>
      <c r="AB5791" s="33">
        <f t="shared" si="544"/>
        <v>0</v>
      </c>
      <c r="AC5791" s="34" t="str">
        <f t="shared" si="545"/>
        <v>Not Determined</v>
      </c>
    </row>
    <row r="5792" spans="1:29" x14ac:dyDescent="0.25">
      <c r="A5792" s="48"/>
      <c r="B5792" s="48"/>
      <c r="C5792" s="44"/>
      <c r="D5792" s="44"/>
      <c r="E5792" s="44"/>
      <c r="F5792" s="44"/>
      <c r="G5792" s="44"/>
      <c r="H5792" s="44"/>
      <c r="I5792" s="44"/>
      <c r="J5792" s="44"/>
      <c r="K5792" s="88"/>
      <c r="L5792" s="50">
        <v>1</v>
      </c>
      <c r="M5792" s="49"/>
      <c r="N5792" s="49"/>
      <c r="O5792" s="49"/>
      <c r="P5792" s="49"/>
      <c r="Q5792" s="49"/>
      <c r="R5792" s="49"/>
      <c r="S5792" s="49"/>
      <c r="X5792" s="33">
        <f t="shared" si="540"/>
        <v>0</v>
      </c>
      <c r="Y5792" s="33">
        <f t="shared" si="541"/>
        <v>0</v>
      </c>
      <c r="Z5792" s="33">
        <f t="shared" si="542"/>
        <v>0</v>
      </c>
      <c r="AA5792" s="34">
        <f t="shared" si="543"/>
        <v>0</v>
      </c>
      <c r="AB5792" s="33">
        <f t="shared" si="544"/>
        <v>0</v>
      </c>
      <c r="AC5792" s="34" t="str">
        <f t="shared" si="545"/>
        <v>Not Determined</v>
      </c>
    </row>
    <row r="5793" spans="1:29" x14ac:dyDescent="0.25">
      <c r="A5793" s="48"/>
      <c r="B5793" s="48"/>
      <c r="C5793" s="44"/>
      <c r="D5793" s="44"/>
      <c r="E5793" s="44"/>
      <c r="F5793" s="44"/>
      <c r="G5793" s="44"/>
      <c r="H5793" s="44"/>
      <c r="I5793" s="44"/>
      <c r="J5793" s="44"/>
      <c r="K5793" s="88"/>
      <c r="L5793" s="50">
        <v>1</v>
      </c>
      <c r="M5793" s="49"/>
      <c r="N5793" s="49"/>
      <c r="O5793" s="49"/>
      <c r="P5793" s="49"/>
      <c r="Q5793" s="49"/>
      <c r="R5793" s="49"/>
      <c r="S5793" s="49"/>
      <c r="X5793" s="33">
        <f t="shared" si="540"/>
        <v>0</v>
      </c>
      <c r="Y5793" s="33">
        <f t="shared" si="541"/>
        <v>0</v>
      </c>
      <c r="Z5793" s="33">
        <f t="shared" si="542"/>
        <v>0</v>
      </c>
      <c r="AA5793" s="34">
        <f t="shared" si="543"/>
        <v>0</v>
      </c>
      <c r="AB5793" s="33">
        <f t="shared" si="544"/>
        <v>0</v>
      </c>
      <c r="AC5793" s="34" t="str">
        <f t="shared" si="545"/>
        <v>Not Determined</v>
      </c>
    </row>
    <row r="5794" spans="1:29" x14ac:dyDescent="0.25">
      <c r="A5794" s="48"/>
      <c r="B5794" s="48"/>
      <c r="C5794" s="44"/>
      <c r="D5794" s="44"/>
      <c r="E5794" s="44"/>
      <c r="F5794" s="44"/>
      <c r="G5794" s="44"/>
      <c r="H5794" s="44"/>
      <c r="I5794" s="44"/>
      <c r="J5794" s="44"/>
      <c r="K5794" s="88"/>
      <c r="L5794" s="50">
        <v>1</v>
      </c>
      <c r="M5794" s="49"/>
      <c r="N5794" s="49"/>
      <c r="O5794" s="49"/>
      <c r="P5794" s="49"/>
      <c r="Q5794" s="49"/>
      <c r="R5794" s="49"/>
      <c r="S5794" s="49"/>
      <c r="X5794" s="33">
        <f t="shared" si="540"/>
        <v>0</v>
      </c>
      <c r="Y5794" s="33">
        <f t="shared" si="541"/>
        <v>0</v>
      </c>
      <c r="Z5794" s="33">
        <f t="shared" si="542"/>
        <v>0</v>
      </c>
      <c r="AA5794" s="34">
        <f t="shared" si="543"/>
        <v>0</v>
      </c>
      <c r="AB5794" s="33">
        <f t="shared" si="544"/>
        <v>0</v>
      </c>
      <c r="AC5794" s="34" t="str">
        <f t="shared" si="545"/>
        <v>Not Determined</v>
      </c>
    </row>
    <row r="5795" spans="1:29" x14ac:dyDescent="0.25">
      <c r="A5795" s="48"/>
      <c r="B5795" s="48"/>
      <c r="C5795" s="44"/>
      <c r="D5795" s="44"/>
      <c r="E5795" s="44"/>
      <c r="F5795" s="44"/>
      <c r="G5795" s="44"/>
      <c r="H5795" s="44"/>
      <c r="I5795" s="44"/>
      <c r="J5795" s="44"/>
      <c r="K5795" s="88"/>
      <c r="L5795" s="50">
        <v>1</v>
      </c>
      <c r="M5795" s="49"/>
      <c r="N5795" s="49"/>
      <c r="O5795" s="49"/>
      <c r="P5795" s="49"/>
      <c r="Q5795" s="49"/>
      <c r="R5795" s="49"/>
      <c r="S5795" s="49"/>
      <c r="X5795" s="33">
        <f t="shared" si="540"/>
        <v>0</v>
      </c>
      <c r="Y5795" s="33">
        <f t="shared" si="541"/>
        <v>0</v>
      </c>
      <c r="Z5795" s="33">
        <f t="shared" si="542"/>
        <v>0</v>
      </c>
      <c r="AA5795" s="34">
        <f t="shared" si="543"/>
        <v>0</v>
      </c>
      <c r="AB5795" s="33">
        <f t="shared" si="544"/>
        <v>0</v>
      </c>
      <c r="AC5795" s="34" t="str">
        <f t="shared" si="545"/>
        <v>Not Determined</v>
      </c>
    </row>
    <row r="5796" spans="1:29" x14ac:dyDescent="0.25">
      <c r="A5796" s="48"/>
      <c r="B5796" s="48"/>
      <c r="C5796" s="44"/>
      <c r="D5796" s="44"/>
      <c r="E5796" s="44"/>
      <c r="F5796" s="44"/>
      <c r="G5796" s="44"/>
      <c r="H5796" s="44"/>
      <c r="I5796" s="44"/>
      <c r="J5796" s="44"/>
      <c r="K5796" s="88"/>
      <c r="L5796" s="50">
        <v>1</v>
      </c>
      <c r="M5796" s="49"/>
      <c r="N5796" s="49"/>
      <c r="O5796" s="49"/>
      <c r="P5796" s="49"/>
      <c r="Q5796" s="49"/>
      <c r="R5796" s="49"/>
      <c r="S5796" s="49"/>
      <c r="X5796" s="33">
        <f t="shared" si="540"/>
        <v>0</v>
      </c>
      <c r="Y5796" s="33">
        <f t="shared" si="541"/>
        <v>0</v>
      </c>
      <c r="Z5796" s="33">
        <f t="shared" si="542"/>
        <v>0</v>
      </c>
      <c r="AA5796" s="34">
        <f t="shared" si="543"/>
        <v>0</v>
      </c>
      <c r="AB5796" s="33">
        <f t="shared" si="544"/>
        <v>0</v>
      </c>
      <c r="AC5796" s="34" t="str">
        <f t="shared" si="545"/>
        <v>Not Determined</v>
      </c>
    </row>
    <row r="5797" spans="1:29" x14ac:dyDescent="0.25">
      <c r="A5797" s="48"/>
      <c r="B5797" s="48"/>
      <c r="C5797" s="44"/>
      <c r="D5797" s="44"/>
      <c r="E5797" s="44"/>
      <c r="F5797" s="44"/>
      <c r="G5797" s="44"/>
      <c r="H5797" s="44"/>
      <c r="I5797" s="44"/>
      <c r="J5797" s="44"/>
      <c r="K5797" s="88"/>
      <c r="L5797" s="50">
        <v>1</v>
      </c>
      <c r="M5797" s="49"/>
      <c r="N5797" s="49"/>
      <c r="O5797" s="49"/>
      <c r="P5797" s="49"/>
      <c r="Q5797" s="49"/>
      <c r="R5797" s="49"/>
      <c r="S5797" s="49"/>
      <c r="X5797" s="33">
        <f t="shared" si="540"/>
        <v>0</v>
      </c>
      <c r="Y5797" s="33">
        <f t="shared" si="541"/>
        <v>0</v>
      </c>
      <c r="Z5797" s="33">
        <f t="shared" si="542"/>
        <v>0</v>
      </c>
      <c r="AA5797" s="34">
        <f t="shared" si="543"/>
        <v>0</v>
      </c>
      <c r="AB5797" s="33">
        <f t="shared" si="544"/>
        <v>0</v>
      </c>
      <c r="AC5797" s="34" t="str">
        <f t="shared" si="545"/>
        <v>Not Determined</v>
      </c>
    </row>
    <row r="5798" spans="1:29" x14ac:dyDescent="0.25">
      <c r="A5798" s="48"/>
      <c r="B5798" s="48"/>
      <c r="C5798" s="44"/>
      <c r="D5798" s="44"/>
      <c r="E5798" s="44"/>
      <c r="F5798" s="44"/>
      <c r="G5798" s="44"/>
      <c r="H5798" s="44"/>
      <c r="I5798" s="44"/>
      <c r="J5798" s="44"/>
      <c r="K5798" s="88"/>
      <c r="L5798" s="50">
        <v>1</v>
      </c>
      <c r="M5798" s="49"/>
      <c r="N5798" s="49"/>
      <c r="O5798" s="49"/>
      <c r="P5798" s="49"/>
      <c r="Q5798" s="49"/>
      <c r="R5798" s="49"/>
      <c r="S5798" s="49"/>
      <c r="X5798" s="33">
        <f t="shared" si="540"/>
        <v>0</v>
      </c>
      <c r="Y5798" s="33">
        <f t="shared" si="541"/>
        <v>0</v>
      </c>
      <c r="Z5798" s="33">
        <f t="shared" si="542"/>
        <v>0</v>
      </c>
      <c r="AA5798" s="34">
        <f t="shared" si="543"/>
        <v>0</v>
      </c>
      <c r="AB5798" s="33">
        <f t="shared" si="544"/>
        <v>0</v>
      </c>
      <c r="AC5798" s="34" t="str">
        <f t="shared" si="545"/>
        <v>Not Determined</v>
      </c>
    </row>
    <row r="5799" spans="1:29" x14ac:dyDescent="0.25">
      <c r="A5799" s="48"/>
      <c r="B5799" s="48"/>
      <c r="C5799" s="44"/>
      <c r="D5799" s="44"/>
      <c r="E5799" s="44"/>
      <c r="F5799" s="44"/>
      <c r="G5799" s="44"/>
      <c r="H5799" s="44"/>
      <c r="I5799" s="44"/>
      <c r="J5799" s="44"/>
      <c r="K5799" s="88"/>
      <c r="L5799" s="50">
        <v>1</v>
      </c>
      <c r="M5799" s="49"/>
      <c r="N5799" s="49"/>
      <c r="O5799" s="49"/>
      <c r="P5799" s="49"/>
      <c r="Q5799" s="49"/>
      <c r="R5799" s="49"/>
      <c r="S5799" s="49"/>
      <c r="X5799" s="33">
        <f t="shared" si="540"/>
        <v>0</v>
      </c>
      <c r="Y5799" s="33">
        <f t="shared" si="541"/>
        <v>0</v>
      </c>
      <c r="Z5799" s="33">
        <f t="shared" si="542"/>
        <v>0</v>
      </c>
      <c r="AA5799" s="34">
        <f t="shared" si="543"/>
        <v>0</v>
      </c>
      <c r="AB5799" s="33">
        <f t="shared" si="544"/>
        <v>0</v>
      </c>
      <c r="AC5799" s="34" t="str">
        <f t="shared" si="545"/>
        <v>Not Determined</v>
      </c>
    </row>
    <row r="5800" spans="1:29" x14ac:dyDescent="0.25">
      <c r="A5800" s="48"/>
      <c r="B5800" s="48"/>
      <c r="C5800" s="44"/>
      <c r="D5800" s="44"/>
      <c r="E5800" s="44"/>
      <c r="F5800" s="44"/>
      <c r="G5800" s="44"/>
      <c r="H5800" s="44"/>
      <c r="I5800" s="44"/>
      <c r="J5800" s="44"/>
      <c r="K5800" s="88"/>
      <c r="L5800" s="50">
        <v>1</v>
      </c>
      <c r="M5800" s="49"/>
      <c r="N5800" s="49"/>
      <c r="O5800" s="49"/>
      <c r="P5800" s="49"/>
      <c r="Q5800" s="49"/>
      <c r="R5800" s="49"/>
      <c r="S5800" s="49"/>
      <c r="X5800" s="33">
        <f t="shared" si="540"/>
        <v>0</v>
      </c>
      <c r="Y5800" s="33">
        <f t="shared" si="541"/>
        <v>0</v>
      </c>
      <c r="Z5800" s="33">
        <f t="shared" si="542"/>
        <v>0</v>
      </c>
      <c r="AA5800" s="34">
        <f t="shared" si="543"/>
        <v>0</v>
      </c>
      <c r="AB5800" s="33">
        <f t="shared" si="544"/>
        <v>0</v>
      </c>
      <c r="AC5800" s="34" t="str">
        <f t="shared" si="545"/>
        <v>Not Determined</v>
      </c>
    </row>
    <row r="5801" spans="1:29" x14ac:dyDescent="0.25">
      <c r="A5801" s="48"/>
      <c r="B5801" s="48"/>
      <c r="C5801" s="44"/>
      <c r="D5801" s="44"/>
      <c r="E5801" s="44"/>
      <c r="F5801" s="44"/>
      <c r="G5801" s="44"/>
      <c r="H5801" s="44"/>
      <c r="I5801" s="44"/>
      <c r="J5801" s="44"/>
      <c r="K5801" s="88"/>
      <c r="L5801" s="50">
        <v>1</v>
      </c>
      <c r="M5801" s="49"/>
      <c r="N5801" s="49"/>
      <c r="O5801" s="49"/>
      <c r="P5801" s="49"/>
      <c r="Q5801" s="49"/>
      <c r="R5801" s="49"/>
      <c r="S5801" s="49"/>
      <c r="X5801" s="33">
        <f t="shared" si="540"/>
        <v>0</v>
      </c>
      <c r="Y5801" s="33">
        <f t="shared" si="541"/>
        <v>0</v>
      </c>
      <c r="Z5801" s="33">
        <f t="shared" si="542"/>
        <v>0</v>
      </c>
      <c r="AA5801" s="34">
        <f t="shared" si="543"/>
        <v>0</v>
      </c>
      <c r="AB5801" s="33">
        <f t="shared" si="544"/>
        <v>0</v>
      </c>
      <c r="AC5801" s="34" t="str">
        <f t="shared" si="545"/>
        <v>Not Determined</v>
      </c>
    </row>
    <row r="5802" spans="1:29" x14ac:dyDescent="0.25">
      <c r="A5802" s="48"/>
      <c r="B5802" s="48"/>
      <c r="C5802" s="44"/>
      <c r="D5802" s="44"/>
      <c r="E5802" s="44"/>
      <c r="F5802" s="44"/>
      <c r="G5802" s="44"/>
      <c r="H5802" s="44"/>
      <c r="I5802" s="44"/>
      <c r="J5802" s="44"/>
      <c r="K5802" s="88"/>
      <c r="L5802" s="50">
        <v>1</v>
      </c>
      <c r="M5802" s="49"/>
      <c r="N5802" s="49"/>
      <c r="O5802" s="49"/>
      <c r="P5802" s="49"/>
      <c r="Q5802" s="49"/>
      <c r="R5802" s="49"/>
      <c r="S5802" s="49"/>
      <c r="X5802" s="33">
        <f t="shared" si="540"/>
        <v>0</v>
      </c>
      <c r="Y5802" s="33">
        <f t="shared" si="541"/>
        <v>0</v>
      </c>
      <c r="Z5802" s="33">
        <f t="shared" si="542"/>
        <v>0</v>
      </c>
      <c r="AA5802" s="34">
        <f t="shared" si="543"/>
        <v>0</v>
      </c>
      <c r="AB5802" s="33">
        <f t="shared" si="544"/>
        <v>0</v>
      </c>
      <c r="AC5802" s="34" t="str">
        <f t="shared" si="545"/>
        <v>Not Determined</v>
      </c>
    </row>
    <row r="5803" spans="1:29" x14ac:dyDescent="0.25">
      <c r="A5803" s="48"/>
      <c r="B5803" s="48"/>
      <c r="C5803" s="44"/>
      <c r="D5803" s="44"/>
      <c r="E5803" s="44"/>
      <c r="F5803" s="44"/>
      <c r="G5803" s="44"/>
      <c r="H5803" s="44"/>
      <c r="I5803" s="44"/>
      <c r="J5803" s="44"/>
      <c r="K5803" s="88"/>
      <c r="L5803" s="50">
        <v>1</v>
      </c>
      <c r="M5803" s="49"/>
      <c r="N5803" s="49"/>
      <c r="O5803" s="49"/>
      <c r="P5803" s="49"/>
      <c r="Q5803" s="49"/>
      <c r="R5803" s="49"/>
      <c r="S5803" s="49"/>
      <c r="X5803" s="33">
        <f t="shared" si="540"/>
        <v>0</v>
      </c>
      <c r="Y5803" s="33">
        <f t="shared" si="541"/>
        <v>0</v>
      </c>
      <c r="Z5803" s="33">
        <f t="shared" si="542"/>
        <v>0</v>
      </c>
      <c r="AA5803" s="34">
        <f t="shared" si="543"/>
        <v>0</v>
      </c>
      <c r="AB5803" s="33">
        <f t="shared" si="544"/>
        <v>0</v>
      </c>
      <c r="AC5803" s="34" t="str">
        <f t="shared" si="545"/>
        <v>Not Determined</v>
      </c>
    </row>
    <row r="5804" spans="1:29" x14ac:dyDescent="0.25">
      <c r="A5804" s="48"/>
      <c r="B5804" s="48"/>
      <c r="C5804" s="44"/>
      <c r="D5804" s="44"/>
      <c r="E5804" s="44"/>
      <c r="F5804" s="44"/>
      <c r="G5804" s="44"/>
      <c r="H5804" s="44"/>
      <c r="I5804" s="44"/>
      <c r="J5804" s="44"/>
      <c r="K5804" s="88"/>
      <c r="L5804" s="50">
        <v>1</v>
      </c>
      <c r="M5804" s="49"/>
      <c r="N5804" s="49"/>
      <c r="O5804" s="49"/>
      <c r="P5804" s="49"/>
      <c r="Q5804" s="49"/>
      <c r="R5804" s="49"/>
      <c r="S5804" s="49"/>
      <c r="X5804" s="33">
        <f t="shared" si="540"/>
        <v>0</v>
      </c>
      <c r="Y5804" s="33">
        <f t="shared" si="541"/>
        <v>0</v>
      </c>
      <c r="Z5804" s="33">
        <f t="shared" si="542"/>
        <v>0</v>
      </c>
      <c r="AA5804" s="34">
        <f t="shared" si="543"/>
        <v>0</v>
      </c>
      <c r="AB5804" s="33">
        <f t="shared" si="544"/>
        <v>0</v>
      </c>
      <c r="AC5804" s="34" t="str">
        <f t="shared" si="545"/>
        <v>Not Determined</v>
      </c>
    </row>
    <row r="5805" spans="1:29" x14ac:dyDescent="0.25">
      <c r="A5805" s="48"/>
      <c r="B5805" s="48"/>
      <c r="C5805" s="44"/>
      <c r="D5805" s="44"/>
      <c r="E5805" s="44"/>
      <c r="F5805" s="44"/>
      <c r="G5805" s="44"/>
      <c r="H5805" s="44"/>
      <c r="I5805" s="44"/>
      <c r="J5805" s="44"/>
      <c r="K5805" s="88"/>
      <c r="L5805" s="50">
        <v>1</v>
      </c>
      <c r="M5805" s="49"/>
      <c r="N5805" s="49"/>
      <c r="O5805" s="49"/>
      <c r="P5805" s="49"/>
      <c r="Q5805" s="49"/>
      <c r="R5805" s="49"/>
      <c r="S5805" s="49"/>
      <c r="X5805" s="33">
        <f t="shared" si="540"/>
        <v>0</v>
      </c>
      <c r="Y5805" s="33">
        <f t="shared" si="541"/>
        <v>0</v>
      </c>
      <c r="Z5805" s="33">
        <f t="shared" si="542"/>
        <v>0</v>
      </c>
      <c r="AA5805" s="34">
        <f t="shared" si="543"/>
        <v>0</v>
      </c>
      <c r="AB5805" s="33">
        <f t="shared" si="544"/>
        <v>0</v>
      </c>
      <c r="AC5805" s="34" t="str">
        <f t="shared" si="545"/>
        <v>Not Determined</v>
      </c>
    </row>
    <row r="5806" spans="1:29" x14ac:dyDescent="0.25">
      <c r="A5806" s="48"/>
      <c r="B5806" s="48"/>
      <c r="C5806" s="44"/>
      <c r="D5806" s="44"/>
      <c r="E5806" s="44"/>
      <c r="F5806" s="44"/>
      <c r="G5806" s="44"/>
      <c r="H5806" s="44"/>
      <c r="I5806" s="44"/>
      <c r="J5806" s="44"/>
      <c r="K5806" s="88"/>
      <c r="L5806" s="50">
        <v>1</v>
      </c>
      <c r="M5806" s="49"/>
      <c r="N5806" s="49"/>
      <c r="O5806" s="49"/>
      <c r="P5806" s="49"/>
      <c r="Q5806" s="49"/>
      <c r="R5806" s="49"/>
      <c r="S5806" s="49"/>
      <c r="X5806" s="33">
        <f t="shared" si="540"/>
        <v>0</v>
      </c>
      <c r="Y5806" s="33">
        <f t="shared" si="541"/>
        <v>0</v>
      </c>
      <c r="Z5806" s="33">
        <f t="shared" si="542"/>
        <v>0</v>
      </c>
      <c r="AA5806" s="34">
        <f t="shared" si="543"/>
        <v>0</v>
      </c>
      <c r="AB5806" s="33">
        <f t="shared" si="544"/>
        <v>0</v>
      </c>
      <c r="AC5806" s="34" t="str">
        <f t="shared" si="545"/>
        <v>Not Determined</v>
      </c>
    </row>
    <row r="5807" spans="1:29" x14ac:dyDescent="0.25">
      <c r="A5807" s="48"/>
      <c r="B5807" s="48"/>
      <c r="C5807" s="44"/>
      <c r="D5807" s="44"/>
      <c r="E5807" s="44"/>
      <c r="F5807" s="44"/>
      <c r="G5807" s="44"/>
      <c r="H5807" s="44"/>
      <c r="I5807" s="44"/>
      <c r="J5807" s="44"/>
      <c r="K5807" s="88"/>
      <c r="L5807" s="50">
        <v>1</v>
      </c>
      <c r="M5807" s="49"/>
      <c r="N5807" s="49"/>
      <c r="O5807" s="49"/>
      <c r="P5807" s="49"/>
      <c r="Q5807" s="49"/>
      <c r="R5807" s="49"/>
      <c r="S5807" s="49"/>
      <c r="X5807" s="33">
        <f t="shared" si="540"/>
        <v>0</v>
      </c>
      <c r="Y5807" s="33">
        <f t="shared" si="541"/>
        <v>0</v>
      </c>
      <c r="Z5807" s="33">
        <f t="shared" si="542"/>
        <v>0</v>
      </c>
      <c r="AA5807" s="34">
        <f t="shared" si="543"/>
        <v>0</v>
      </c>
      <c r="AB5807" s="33">
        <f t="shared" si="544"/>
        <v>0</v>
      </c>
      <c r="AC5807" s="34" t="str">
        <f t="shared" si="545"/>
        <v>Not Determined</v>
      </c>
    </row>
    <row r="5808" spans="1:29" x14ac:dyDescent="0.25">
      <c r="A5808" s="48"/>
      <c r="B5808" s="48"/>
      <c r="C5808" s="44"/>
      <c r="D5808" s="44"/>
      <c r="E5808" s="44"/>
      <c r="F5808" s="44"/>
      <c r="G5808" s="44"/>
      <c r="H5808" s="44"/>
      <c r="I5808" s="44"/>
      <c r="J5808" s="44"/>
      <c r="K5808" s="88"/>
      <c r="L5808" s="50">
        <v>1</v>
      </c>
      <c r="M5808" s="49"/>
      <c r="N5808" s="49"/>
      <c r="O5808" s="49"/>
      <c r="P5808" s="49"/>
      <c r="Q5808" s="49"/>
      <c r="R5808" s="49"/>
      <c r="S5808" s="49"/>
      <c r="X5808" s="33">
        <f t="shared" si="540"/>
        <v>0</v>
      </c>
      <c r="Y5808" s="33">
        <f t="shared" si="541"/>
        <v>0</v>
      </c>
      <c r="Z5808" s="33">
        <f t="shared" si="542"/>
        <v>0</v>
      </c>
      <c r="AA5808" s="34">
        <f t="shared" si="543"/>
        <v>0</v>
      </c>
      <c r="AB5808" s="33">
        <f t="shared" si="544"/>
        <v>0</v>
      </c>
      <c r="AC5808" s="34" t="str">
        <f t="shared" si="545"/>
        <v>Not Determined</v>
      </c>
    </row>
    <row r="5809" spans="1:29" x14ac:dyDescent="0.25">
      <c r="A5809" s="48"/>
      <c r="B5809" s="48"/>
      <c r="C5809" s="44"/>
      <c r="D5809" s="44"/>
      <c r="E5809" s="44"/>
      <c r="F5809" s="44"/>
      <c r="G5809" s="44"/>
      <c r="H5809" s="44"/>
      <c r="I5809" s="44"/>
      <c r="J5809" s="44"/>
      <c r="K5809" s="88"/>
      <c r="L5809" s="50">
        <v>1</v>
      </c>
      <c r="M5809" s="49"/>
      <c r="N5809" s="49"/>
      <c r="O5809" s="49"/>
      <c r="P5809" s="49"/>
      <c r="Q5809" s="49"/>
      <c r="R5809" s="49"/>
      <c r="S5809" s="49"/>
      <c r="X5809" s="33">
        <f t="shared" si="540"/>
        <v>0</v>
      </c>
      <c r="Y5809" s="33">
        <f t="shared" si="541"/>
        <v>0</v>
      </c>
      <c r="Z5809" s="33">
        <f t="shared" si="542"/>
        <v>0</v>
      </c>
      <c r="AA5809" s="34">
        <f t="shared" si="543"/>
        <v>0</v>
      </c>
      <c r="AB5809" s="33">
        <f t="shared" si="544"/>
        <v>0</v>
      </c>
      <c r="AC5809" s="34" t="str">
        <f t="shared" si="545"/>
        <v>Not Determined</v>
      </c>
    </row>
    <row r="5810" spans="1:29" x14ac:dyDescent="0.25">
      <c r="A5810" s="48"/>
      <c r="B5810" s="48"/>
      <c r="C5810" s="44"/>
      <c r="D5810" s="44"/>
      <c r="E5810" s="44"/>
      <c r="F5810" s="44"/>
      <c r="G5810" s="44"/>
      <c r="H5810" s="44"/>
      <c r="I5810" s="44"/>
      <c r="J5810" s="44"/>
      <c r="K5810" s="88"/>
      <c r="L5810" s="50">
        <v>1</v>
      </c>
      <c r="M5810" s="49"/>
      <c r="N5810" s="49"/>
      <c r="O5810" s="49"/>
      <c r="P5810" s="49"/>
      <c r="Q5810" s="49"/>
      <c r="R5810" s="49"/>
      <c r="S5810" s="49"/>
      <c r="X5810" s="33">
        <f t="shared" si="540"/>
        <v>0</v>
      </c>
      <c r="Y5810" s="33">
        <f t="shared" si="541"/>
        <v>0</v>
      </c>
      <c r="Z5810" s="33">
        <f t="shared" si="542"/>
        <v>0</v>
      </c>
      <c r="AA5810" s="34">
        <f t="shared" si="543"/>
        <v>0</v>
      </c>
      <c r="AB5810" s="33">
        <f t="shared" si="544"/>
        <v>0</v>
      </c>
      <c r="AC5810" s="34" t="str">
        <f t="shared" si="545"/>
        <v>Not Determined</v>
      </c>
    </row>
    <row r="5811" spans="1:29" x14ac:dyDescent="0.25">
      <c r="A5811" s="48"/>
      <c r="B5811" s="48"/>
      <c r="C5811" s="44"/>
      <c r="D5811" s="44"/>
      <c r="E5811" s="44"/>
      <c r="F5811" s="44"/>
      <c r="G5811" s="44"/>
      <c r="H5811" s="44"/>
      <c r="I5811" s="44"/>
      <c r="J5811" s="44"/>
      <c r="K5811" s="88"/>
      <c r="L5811" s="50">
        <v>1</v>
      </c>
      <c r="M5811" s="49"/>
      <c r="N5811" s="49"/>
      <c r="O5811" s="49"/>
      <c r="P5811" s="49"/>
      <c r="Q5811" s="49"/>
      <c r="R5811" s="49"/>
      <c r="S5811" s="49"/>
      <c r="X5811" s="33">
        <f t="shared" si="540"/>
        <v>0</v>
      </c>
      <c r="Y5811" s="33">
        <f t="shared" si="541"/>
        <v>0</v>
      </c>
      <c r="Z5811" s="33">
        <f t="shared" si="542"/>
        <v>0</v>
      </c>
      <c r="AA5811" s="34">
        <f t="shared" si="543"/>
        <v>0</v>
      </c>
      <c r="AB5811" s="33">
        <f t="shared" si="544"/>
        <v>0</v>
      </c>
      <c r="AC5811" s="34" t="str">
        <f t="shared" si="545"/>
        <v>Not Determined</v>
      </c>
    </row>
    <row r="5812" spans="1:29" x14ac:dyDescent="0.25">
      <c r="A5812" s="48"/>
      <c r="B5812" s="48"/>
      <c r="C5812" s="44"/>
      <c r="D5812" s="44"/>
      <c r="E5812" s="44"/>
      <c r="F5812" s="44"/>
      <c r="G5812" s="44"/>
      <c r="H5812" s="44"/>
      <c r="I5812" s="44"/>
      <c r="J5812" s="44"/>
      <c r="K5812" s="88"/>
      <c r="L5812" s="50">
        <v>1</v>
      </c>
      <c r="M5812" s="49"/>
      <c r="N5812" s="49"/>
      <c r="O5812" s="49"/>
      <c r="P5812" s="49"/>
      <c r="Q5812" s="49"/>
      <c r="R5812" s="49"/>
      <c r="S5812" s="49"/>
      <c r="X5812" s="33">
        <f t="shared" si="540"/>
        <v>0</v>
      </c>
      <c r="Y5812" s="33">
        <f t="shared" si="541"/>
        <v>0</v>
      </c>
      <c r="Z5812" s="33">
        <f t="shared" si="542"/>
        <v>0</v>
      </c>
      <c r="AA5812" s="34">
        <f t="shared" si="543"/>
        <v>0</v>
      </c>
      <c r="AB5812" s="33">
        <f t="shared" si="544"/>
        <v>0</v>
      </c>
      <c r="AC5812" s="34" t="str">
        <f t="shared" si="545"/>
        <v>Not Determined</v>
      </c>
    </row>
    <row r="5813" spans="1:29" x14ac:dyDescent="0.25">
      <c r="A5813" s="48"/>
      <c r="B5813" s="48"/>
      <c r="C5813" s="44"/>
      <c r="D5813" s="44"/>
      <c r="E5813" s="44"/>
      <c r="F5813" s="44"/>
      <c r="G5813" s="44"/>
      <c r="H5813" s="44"/>
      <c r="I5813" s="44"/>
      <c r="J5813" s="44"/>
      <c r="K5813" s="88"/>
      <c r="L5813" s="50">
        <v>1</v>
      </c>
      <c r="M5813" s="49"/>
      <c r="N5813" s="49"/>
      <c r="O5813" s="49"/>
      <c r="P5813" s="49"/>
      <c r="Q5813" s="49"/>
      <c r="R5813" s="49"/>
      <c r="S5813" s="49"/>
      <c r="X5813" s="33">
        <f t="shared" si="540"/>
        <v>0</v>
      </c>
      <c r="Y5813" s="33">
        <f t="shared" si="541"/>
        <v>0</v>
      </c>
      <c r="Z5813" s="33">
        <f t="shared" si="542"/>
        <v>0</v>
      </c>
      <c r="AA5813" s="34">
        <f t="shared" si="543"/>
        <v>0</v>
      </c>
      <c r="AB5813" s="33">
        <f t="shared" si="544"/>
        <v>0</v>
      </c>
      <c r="AC5813" s="34" t="str">
        <f t="shared" si="545"/>
        <v>Not Determined</v>
      </c>
    </row>
    <row r="5814" spans="1:29" x14ac:dyDescent="0.25">
      <c r="A5814" s="48"/>
      <c r="B5814" s="48"/>
      <c r="C5814" s="44"/>
      <c r="D5814" s="44"/>
      <c r="E5814" s="44"/>
      <c r="F5814" s="44"/>
      <c r="G5814" s="44"/>
      <c r="H5814" s="44"/>
      <c r="I5814" s="44"/>
      <c r="J5814" s="44"/>
      <c r="K5814" s="88"/>
      <c r="L5814" s="50">
        <v>1</v>
      </c>
      <c r="M5814" s="49"/>
      <c r="N5814" s="49"/>
      <c r="O5814" s="49"/>
      <c r="P5814" s="49"/>
      <c r="Q5814" s="49"/>
      <c r="R5814" s="49"/>
      <c r="S5814" s="49"/>
      <c r="X5814" s="33">
        <f t="shared" si="540"/>
        <v>0</v>
      </c>
      <c r="Y5814" s="33">
        <f t="shared" si="541"/>
        <v>0</v>
      </c>
      <c r="Z5814" s="33">
        <f t="shared" si="542"/>
        <v>0</v>
      </c>
      <c r="AA5814" s="34">
        <f t="shared" si="543"/>
        <v>0</v>
      </c>
      <c r="AB5814" s="33">
        <f t="shared" si="544"/>
        <v>0</v>
      </c>
      <c r="AC5814" s="34" t="str">
        <f t="shared" si="545"/>
        <v>Not Determined</v>
      </c>
    </row>
    <row r="5815" spans="1:29" x14ac:dyDescent="0.25">
      <c r="A5815" s="48"/>
      <c r="B5815" s="48"/>
      <c r="C5815" s="44"/>
      <c r="D5815" s="44"/>
      <c r="E5815" s="44"/>
      <c r="F5815" s="44"/>
      <c r="G5815" s="44"/>
      <c r="H5815" s="44"/>
      <c r="I5815" s="44"/>
      <c r="J5815" s="44"/>
      <c r="K5815" s="88"/>
      <c r="L5815" s="50">
        <v>1</v>
      </c>
      <c r="M5815" s="49"/>
      <c r="N5815" s="49"/>
      <c r="O5815" s="49"/>
      <c r="P5815" s="49"/>
      <c r="Q5815" s="49"/>
      <c r="R5815" s="49"/>
      <c r="S5815" s="49"/>
      <c r="X5815" s="33">
        <f t="shared" si="540"/>
        <v>0</v>
      </c>
      <c r="Y5815" s="33">
        <f t="shared" si="541"/>
        <v>0</v>
      </c>
      <c r="Z5815" s="33">
        <f t="shared" si="542"/>
        <v>0</v>
      </c>
      <c r="AA5815" s="34">
        <f t="shared" si="543"/>
        <v>0</v>
      </c>
      <c r="AB5815" s="33">
        <f t="shared" si="544"/>
        <v>0</v>
      </c>
      <c r="AC5815" s="34" t="str">
        <f t="shared" si="545"/>
        <v>Not Determined</v>
      </c>
    </row>
    <row r="5816" spans="1:29" x14ac:dyDescent="0.25">
      <c r="A5816" s="48"/>
      <c r="B5816" s="48"/>
      <c r="C5816" s="44"/>
      <c r="D5816" s="44"/>
      <c r="E5816" s="44"/>
      <c r="F5816" s="44"/>
      <c r="G5816" s="44"/>
      <c r="H5816" s="44"/>
      <c r="I5816" s="44"/>
      <c r="J5816" s="44"/>
      <c r="K5816" s="88"/>
      <c r="L5816" s="50">
        <v>1</v>
      </c>
      <c r="M5816" s="49"/>
      <c r="N5816" s="49"/>
      <c r="O5816" s="49"/>
      <c r="P5816" s="49"/>
      <c r="Q5816" s="49"/>
      <c r="R5816" s="49"/>
      <c r="S5816" s="49"/>
      <c r="X5816" s="33">
        <f t="shared" si="540"/>
        <v>0</v>
      </c>
      <c r="Y5816" s="33">
        <f t="shared" si="541"/>
        <v>0</v>
      </c>
      <c r="Z5816" s="33">
        <f t="shared" si="542"/>
        <v>0</v>
      </c>
      <c r="AA5816" s="34">
        <f t="shared" si="543"/>
        <v>0</v>
      </c>
      <c r="AB5816" s="33">
        <f t="shared" si="544"/>
        <v>0</v>
      </c>
      <c r="AC5816" s="34" t="str">
        <f t="shared" si="545"/>
        <v>Not Determined</v>
      </c>
    </row>
    <row r="5817" spans="1:29" x14ac:dyDescent="0.25">
      <c r="A5817" s="48"/>
      <c r="B5817" s="48"/>
      <c r="C5817" s="44"/>
      <c r="D5817" s="44"/>
      <c r="E5817" s="44"/>
      <c r="F5817" s="44"/>
      <c r="G5817" s="44"/>
      <c r="H5817" s="44"/>
      <c r="I5817" s="44"/>
      <c r="J5817" s="44"/>
      <c r="K5817" s="88"/>
      <c r="L5817" s="50">
        <v>1</v>
      </c>
      <c r="M5817" s="49"/>
      <c r="N5817" s="49"/>
      <c r="O5817" s="49"/>
      <c r="P5817" s="49"/>
      <c r="Q5817" s="49"/>
      <c r="R5817" s="49"/>
      <c r="S5817" s="49"/>
      <c r="X5817" s="33">
        <f t="shared" si="540"/>
        <v>0</v>
      </c>
      <c r="Y5817" s="33">
        <f t="shared" si="541"/>
        <v>0</v>
      </c>
      <c r="Z5817" s="33">
        <f t="shared" si="542"/>
        <v>0</v>
      </c>
      <c r="AA5817" s="34">
        <f t="shared" si="543"/>
        <v>0</v>
      </c>
      <c r="AB5817" s="33">
        <f t="shared" si="544"/>
        <v>0</v>
      </c>
      <c r="AC5817" s="34" t="str">
        <f t="shared" si="545"/>
        <v>Not Determined</v>
      </c>
    </row>
    <row r="5818" spans="1:29" x14ac:dyDescent="0.25">
      <c r="A5818" s="48"/>
      <c r="B5818" s="48"/>
      <c r="C5818" s="44"/>
      <c r="D5818" s="44"/>
      <c r="E5818" s="44"/>
      <c r="F5818" s="44"/>
      <c r="G5818" s="44"/>
      <c r="H5818" s="44"/>
      <c r="I5818" s="44"/>
      <c r="J5818" s="44"/>
      <c r="K5818" s="88"/>
      <c r="L5818" s="50">
        <v>1</v>
      </c>
      <c r="M5818" s="49"/>
      <c r="N5818" s="49"/>
      <c r="O5818" s="49"/>
      <c r="P5818" s="49"/>
      <c r="Q5818" s="49"/>
      <c r="R5818" s="49"/>
      <c r="S5818" s="49"/>
      <c r="X5818" s="33">
        <f t="shared" si="540"/>
        <v>0</v>
      </c>
      <c r="Y5818" s="33">
        <f t="shared" si="541"/>
        <v>0</v>
      </c>
      <c r="Z5818" s="33">
        <f t="shared" si="542"/>
        <v>0</v>
      </c>
      <c r="AA5818" s="34">
        <f t="shared" si="543"/>
        <v>0</v>
      </c>
      <c r="AB5818" s="33">
        <f t="shared" si="544"/>
        <v>0</v>
      </c>
      <c r="AC5818" s="34" t="str">
        <f t="shared" si="545"/>
        <v>Not Determined</v>
      </c>
    </row>
    <row r="5819" spans="1:29" x14ac:dyDescent="0.25">
      <c r="A5819" s="48"/>
      <c r="B5819" s="48"/>
      <c r="C5819" s="44"/>
      <c r="D5819" s="44"/>
      <c r="E5819" s="44"/>
      <c r="F5819" s="44"/>
      <c r="G5819" s="44"/>
      <c r="H5819" s="44"/>
      <c r="I5819" s="44"/>
      <c r="J5819" s="44"/>
      <c r="K5819" s="88"/>
      <c r="L5819" s="50">
        <v>1</v>
      </c>
      <c r="M5819" s="49"/>
      <c r="N5819" s="49"/>
      <c r="O5819" s="49"/>
      <c r="P5819" s="49"/>
      <c r="Q5819" s="49"/>
      <c r="R5819" s="49"/>
      <c r="S5819" s="49"/>
      <c r="X5819" s="33">
        <f t="shared" si="540"/>
        <v>0</v>
      </c>
      <c r="Y5819" s="33">
        <f t="shared" si="541"/>
        <v>0</v>
      </c>
      <c r="Z5819" s="33">
        <f t="shared" si="542"/>
        <v>0</v>
      </c>
      <c r="AA5819" s="34">
        <f t="shared" si="543"/>
        <v>0</v>
      </c>
      <c r="AB5819" s="33">
        <f t="shared" si="544"/>
        <v>0</v>
      </c>
      <c r="AC5819" s="34" t="str">
        <f t="shared" si="545"/>
        <v>Not Determined</v>
      </c>
    </row>
    <row r="5820" spans="1:29" x14ac:dyDescent="0.25">
      <c r="A5820" s="48"/>
      <c r="B5820" s="48"/>
      <c r="C5820" s="44"/>
      <c r="D5820" s="44"/>
      <c r="E5820" s="44"/>
      <c r="F5820" s="44"/>
      <c r="G5820" s="44"/>
      <c r="H5820" s="44"/>
      <c r="I5820" s="44"/>
      <c r="J5820" s="44"/>
      <c r="K5820" s="88"/>
      <c r="L5820" s="50">
        <v>1</v>
      </c>
      <c r="M5820" s="49"/>
      <c r="N5820" s="49"/>
      <c r="O5820" s="49"/>
      <c r="P5820" s="49"/>
      <c r="Q5820" s="49"/>
      <c r="R5820" s="49"/>
      <c r="S5820" s="49"/>
      <c r="X5820" s="33">
        <f t="shared" si="540"/>
        <v>0</v>
      </c>
      <c r="Y5820" s="33">
        <f t="shared" si="541"/>
        <v>0</v>
      </c>
      <c r="Z5820" s="33">
        <f t="shared" si="542"/>
        <v>0</v>
      </c>
      <c r="AA5820" s="34">
        <f t="shared" si="543"/>
        <v>0</v>
      </c>
      <c r="AB5820" s="33">
        <f t="shared" si="544"/>
        <v>0</v>
      </c>
      <c r="AC5820" s="34" t="str">
        <f t="shared" si="545"/>
        <v>Not Determined</v>
      </c>
    </row>
    <row r="5821" spans="1:29" x14ac:dyDescent="0.25">
      <c r="A5821" s="48"/>
      <c r="B5821" s="48"/>
      <c r="C5821" s="44"/>
      <c r="D5821" s="44"/>
      <c r="E5821" s="44"/>
      <c r="F5821" s="44"/>
      <c r="G5821" s="44"/>
      <c r="H5821" s="44"/>
      <c r="I5821" s="44"/>
      <c r="J5821" s="44"/>
      <c r="K5821" s="88"/>
      <c r="L5821" s="50">
        <v>1</v>
      </c>
      <c r="M5821" s="49"/>
      <c r="N5821" s="49"/>
      <c r="O5821" s="49"/>
      <c r="P5821" s="49"/>
      <c r="Q5821" s="49"/>
      <c r="R5821" s="49"/>
      <c r="S5821" s="49"/>
      <c r="X5821" s="33">
        <f t="shared" si="540"/>
        <v>0</v>
      </c>
      <c r="Y5821" s="33">
        <f t="shared" si="541"/>
        <v>0</v>
      </c>
      <c r="Z5821" s="33">
        <f t="shared" si="542"/>
        <v>0</v>
      </c>
      <c r="AA5821" s="34">
        <f t="shared" si="543"/>
        <v>0</v>
      </c>
      <c r="AB5821" s="33">
        <f t="shared" si="544"/>
        <v>0</v>
      </c>
      <c r="AC5821" s="34" t="str">
        <f t="shared" si="545"/>
        <v>Not Determined</v>
      </c>
    </row>
    <row r="5822" spans="1:29" x14ac:dyDescent="0.25">
      <c r="A5822" s="48"/>
      <c r="B5822" s="48"/>
      <c r="C5822" s="44"/>
      <c r="D5822" s="44"/>
      <c r="E5822" s="44"/>
      <c r="F5822" s="44"/>
      <c r="G5822" s="44"/>
      <c r="H5822" s="44"/>
      <c r="I5822" s="44"/>
      <c r="J5822" s="44"/>
      <c r="K5822" s="88"/>
      <c r="L5822" s="50">
        <v>1</v>
      </c>
      <c r="M5822" s="49"/>
      <c r="N5822" s="49"/>
      <c r="O5822" s="49"/>
      <c r="P5822" s="49"/>
      <c r="Q5822" s="49"/>
      <c r="R5822" s="49"/>
      <c r="S5822" s="49"/>
      <c r="X5822" s="33">
        <f t="shared" si="540"/>
        <v>0</v>
      </c>
      <c r="Y5822" s="33">
        <f t="shared" si="541"/>
        <v>0</v>
      </c>
      <c r="Z5822" s="33">
        <f t="shared" si="542"/>
        <v>0</v>
      </c>
      <c r="AA5822" s="34">
        <f t="shared" si="543"/>
        <v>0</v>
      </c>
      <c r="AB5822" s="33">
        <f t="shared" si="544"/>
        <v>0</v>
      </c>
      <c r="AC5822" s="34" t="str">
        <f t="shared" si="545"/>
        <v>Not Determined</v>
      </c>
    </row>
    <row r="5823" spans="1:29" x14ac:dyDescent="0.25">
      <c r="A5823" s="48"/>
      <c r="B5823" s="48"/>
      <c r="C5823" s="44"/>
      <c r="D5823" s="44"/>
      <c r="E5823" s="44"/>
      <c r="F5823" s="44"/>
      <c r="G5823" s="44"/>
      <c r="H5823" s="44"/>
      <c r="I5823" s="44"/>
      <c r="J5823" s="44"/>
      <c r="K5823" s="88"/>
      <c r="L5823" s="50">
        <v>1</v>
      </c>
      <c r="M5823" s="49"/>
      <c r="N5823" s="49"/>
      <c r="O5823" s="49"/>
      <c r="P5823" s="49"/>
      <c r="Q5823" s="49"/>
      <c r="R5823" s="49"/>
      <c r="S5823" s="49"/>
      <c r="X5823" s="33">
        <f t="shared" si="540"/>
        <v>0</v>
      </c>
      <c r="Y5823" s="33">
        <f t="shared" si="541"/>
        <v>0</v>
      </c>
      <c r="Z5823" s="33">
        <f t="shared" si="542"/>
        <v>0</v>
      </c>
      <c r="AA5823" s="34">
        <f t="shared" si="543"/>
        <v>0</v>
      </c>
      <c r="AB5823" s="33">
        <f t="shared" si="544"/>
        <v>0</v>
      </c>
      <c r="AC5823" s="34" t="str">
        <f t="shared" si="545"/>
        <v>Not Determined</v>
      </c>
    </row>
    <row r="5824" spans="1:29" x14ac:dyDescent="0.25">
      <c r="A5824" s="48"/>
      <c r="B5824" s="48"/>
      <c r="C5824" s="44"/>
      <c r="D5824" s="44"/>
      <c r="E5824" s="44"/>
      <c r="F5824" s="44"/>
      <c r="G5824" s="44"/>
      <c r="H5824" s="44"/>
      <c r="I5824" s="44"/>
      <c r="J5824" s="44"/>
      <c r="K5824" s="88"/>
      <c r="L5824" s="50">
        <v>1</v>
      </c>
      <c r="M5824" s="49"/>
      <c r="N5824" s="49"/>
      <c r="O5824" s="49"/>
      <c r="P5824" s="49"/>
      <c r="Q5824" s="49"/>
      <c r="R5824" s="49"/>
      <c r="S5824" s="49"/>
      <c r="X5824" s="33">
        <f t="shared" si="540"/>
        <v>0</v>
      </c>
      <c r="Y5824" s="33">
        <f t="shared" si="541"/>
        <v>0</v>
      </c>
      <c r="Z5824" s="33">
        <f t="shared" si="542"/>
        <v>0</v>
      </c>
      <c r="AA5824" s="34">
        <f t="shared" si="543"/>
        <v>0</v>
      </c>
      <c r="AB5824" s="33">
        <f t="shared" si="544"/>
        <v>0</v>
      </c>
      <c r="AC5824" s="34" t="str">
        <f t="shared" si="545"/>
        <v>Not Determined</v>
      </c>
    </row>
    <row r="5825" spans="1:29" x14ac:dyDescent="0.25">
      <c r="A5825" s="48"/>
      <c r="B5825" s="48"/>
      <c r="C5825" s="44"/>
      <c r="D5825" s="44"/>
      <c r="E5825" s="44"/>
      <c r="F5825" s="44"/>
      <c r="G5825" s="44"/>
      <c r="H5825" s="44"/>
      <c r="I5825" s="44"/>
      <c r="J5825" s="44"/>
      <c r="K5825" s="88"/>
      <c r="L5825" s="50">
        <v>1</v>
      </c>
      <c r="M5825" s="49"/>
      <c r="N5825" s="49"/>
      <c r="O5825" s="49"/>
      <c r="P5825" s="49"/>
      <c r="Q5825" s="49"/>
      <c r="R5825" s="49"/>
      <c r="S5825" s="49"/>
      <c r="X5825" s="33">
        <f t="shared" si="540"/>
        <v>0</v>
      </c>
      <c r="Y5825" s="33">
        <f t="shared" si="541"/>
        <v>0</v>
      </c>
      <c r="Z5825" s="33">
        <f t="shared" si="542"/>
        <v>0</v>
      </c>
      <c r="AA5825" s="34">
        <f t="shared" si="543"/>
        <v>0</v>
      </c>
      <c r="AB5825" s="33">
        <f t="shared" si="544"/>
        <v>0</v>
      </c>
      <c r="AC5825" s="34" t="str">
        <f t="shared" si="545"/>
        <v>Not Determined</v>
      </c>
    </row>
    <row r="5826" spans="1:29" x14ac:dyDescent="0.25">
      <c r="A5826" s="48"/>
      <c r="B5826" s="48"/>
      <c r="C5826" s="44"/>
      <c r="D5826" s="44"/>
      <c r="E5826" s="44"/>
      <c r="F5826" s="44"/>
      <c r="G5826" s="44"/>
      <c r="H5826" s="44"/>
      <c r="I5826" s="44"/>
      <c r="J5826" s="44"/>
      <c r="K5826" s="88"/>
      <c r="L5826" s="50">
        <v>1</v>
      </c>
      <c r="M5826" s="49"/>
      <c r="N5826" s="49"/>
      <c r="O5826" s="49"/>
      <c r="P5826" s="49"/>
      <c r="Q5826" s="49"/>
      <c r="R5826" s="49"/>
      <c r="S5826" s="49"/>
      <c r="X5826" s="33">
        <f t="shared" si="540"/>
        <v>0</v>
      </c>
      <c r="Y5826" s="33">
        <f t="shared" si="541"/>
        <v>0</v>
      </c>
      <c r="Z5826" s="33">
        <f t="shared" si="542"/>
        <v>0</v>
      </c>
      <c r="AA5826" s="34">
        <f t="shared" si="543"/>
        <v>0</v>
      </c>
      <c r="AB5826" s="33">
        <f t="shared" si="544"/>
        <v>0</v>
      </c>
      <c r="AC5826" s="34" t="str">
        <f t="shared" si="545"/>
        <v>Not Determined</v>
      </c>
    </row>
    <row r="5827" spans="1:29" x14ac:dyDescent="0.25">
      <c r="A5827" s="48"/>
      <c r="B5827" s="48"/>
      <c r="C5827" s="44"/>
      <c r="D5827" s="44"/>
      <c r="E5827" s="44"/>
      <c r="F5827" s="44"/>
      <c r="G5827" s="44"/>
      <c r="H5827" s="44"/>
      <c r="I5827" s="44"/>
      <c r="J5827" s="44"/>
      <c r="K5827" s="88"/>
      <c r="L5827" s="50">
        <v>1</v>
      </c>
      <c r="M5827" s="49"/>
      <c r="N5827" s="49"/>
      <c r="O5827" s="49"/>
      <c r="P5827" s="49"/>
      <c r="Q5827" s="49"/>
      <c r="R5827" s="49"/>
      <c r="S5827" s="49"/>
      <c r="X5827" s="33">
        <f t="shared" si="540"/>
        <v>0</v>
      </c>
      <c r="Y5827" s="33">
        <f t="shared" si="541"/>
        <v>0</v>
      </c>
      <c r="Z5827" s="33">
        <f t="shared" si="542"/>
        <v>0</v>
      </c>
      <c r="AA5827" s="34">
        <f t="shared" si="543"/>
        <v>0</v>
      </c>
      <c r="AB5827" s="33">
        <f t="shared" si="544"/>
        <v>0</v>
      </c>
      <c r="AC5827" s="34" t="str">
        <f t="shared" si="545"/>
        <v>Not Determined</v>
      </c>
    </row>
    <row r="5828" spans="1:29" x14ac:dyDescent="0.25">
      <c r="A5828" s="48"/>
      <c r="B5828" s="48"/>
      <c r="C5828" s="44"/>
      <c r="D5828" s="44"/>
      <c r="E5828" s="44"/>
      <c r="F5828" s="44"/>
      <c r="G5828" s="44"/>
      <c r="H5828" s="44"/>
      <c r="I5828" s="44"/>
      <c r="J5828" s="44"/>
      <c r="K5828" s="88"/>
      <c r="L5828" s="50">
        <v>1</v>
      </c>
      <c r="M5828" s="49"/>
      <c r="N5828" s="49"/>
      <c r="O5828" s="49"/>
      <c r="P5828" s="49"/>
      <c r="Q5828" s="49"/>
      <c r="R5828" s="49"/>
      <c r="S5828" s="49"/>
      <c r="X5828" s="33">
        <f t="shared" si="540"/>
        <v>0</v>
      </c>
      <c r="Y5828" s="33">
        <f t="shared" si="541"/>
        <v>0</v>
      </c>
      <c r="Z5828" s="33">
        <f t="shared" si="542"/>
        <v>0</v>
      </c>
      <c r="AA5828" s="34">
        <f t="shared" si="543"/>
        <v>0</v>
      </c>
      <c r="AB5828" s="33">
        <f t="shared" si="544"/>
        <v>0</v>
      </c>
      <c r="AC5828" s="34" t="str">
        <f t="shared" si="545"/>
        <v>Not Determined</v>
      </c>
    </row>
    <row r="5829" spans="1:29" x14ac:dyDescent="0.25">
      <c r="A5829" s="48"/>
      <c r="B5829" s="48"/>
      <c r="C5829" s="44"/>
      <c r="D5829" s="44"/>
      <c r="E5829" s="44"/>
      <c r="F5829" s="44"/>
      <c r="G5829" s="44"/>
      <c r="H5829" s="44"/>
      <c r="I5829" s="44"/>
      <c r="J5829" s="44"/>
      <c r="K5829" s="88"/>
      <c r="L5829" s="50">
        <v>1</v>
      </c>
      <c r="M5829" s="49"/>
      <c r="N5829" s="49"/>
      <c r="O5829" s="49"/>
      <c r="P5829" s="49"/>
      <c r="Q5829" s="49"/>
      <c r="R5829" s="49"/>
      <c r="S5829" s="49"/>
      <c r="X5829" s="33">
        <f t="shared" si="540"/>
        <v>0</v>
      </c>
      <c r="Y5829" s="33">
        <f t="shared" si="541"/>
        <v>0</v>
      </c>
      <c r="Z5829" s="33">
        <f t="shared" si="542"/>
        <v>0</v>
      </c>
      <c r="AA5829" s="34">
        <f t="shared" si="543"/>
        <v>0</v>
      </c>
      <c r="AB5829" s="33">
        <f t="shared" si="544"/>
        <v>0</v>
      </c>
      <c r="AC5829" s="34" t="str">
        <f t="shared" si="545"/>
        <v>Not Determined</v>
      </c>
    </row>
    <row r="5830" spans="1:29" x14ac:dyDescent="0.25">
      <c r="A5830" s="48"/>
      <c r="B5830" s="48"/>
      <c r="C5830" s="44"/>
      <c r="D5830" s="44"/>
      <c r="E5830" s="44"/>
      <c r="F5830" s="44"/>
      <c r="G5830" s="44"/>
      <c r="H5830" s="44"/>
      <c r="I5830" s="44"/>
      <c r="J5830" s="44"/>
      <c r="K5830" s="88"/>
      <c r="L5830" s="50">
        <v>1</v>
      </c>
      <c r="M5830" s="49"/>
      <c r="N5830" s="49"/>
      <c r="O5830" s="49"/>
      <c r="P5830" s="49"/>
      <c r="Q5830" s="49"/>
      <c r="R5830" s="49"/>
      <c r="S5830" s="49"/>
      <c r="X5830" s="33">
        <f t="shared" si="540"/>
        <v>0</v>
      </c>
      <c r="Y5830" s="33">
        <f t="shared" si="541"/>
        <v>0</v>
      </c>
      <c r="Z5830" s="33">
        <f t="shared" si="542"/>
        <v>0</v>
      </c>
      <c r="AA5830" s="34">
        <f t="shared" si="543"/>
        <v>0</v>
      </c>
      <c r="AB5830" s="33">
        <f t="shared" si="544"/>
        <v>0</v>
      </c>
      <c r="AC5830" s="34" t="str">
        <f t="shared" si="545"/>
        <v>Not Determined</v>
      </c>
    </row>
    <row r="5831" spans="1:29" x14ac:dyDescent="0.25">
      <c r="A5831" s="48"/>
      <c r="B5831" s="48"/>
      <c r="C5831" s="44"/>
      <c r="D5831" s="44"/>
      <c r="E5831" s="44"/>
      <c r="F5831" s="44"/>
      <c r="G5831" s="44"/>
      <c r="H5831" s="44"/>
      <c r="I5831" s="44"/>
      <c r="J5831" s="44"/>
      <c r="K5831" s="88"/>
      <c r="L5831" s="50">
        <v>1</v>
      </c>
      <c r="M5831" s="49"/>
      <c r="N5831" s="49"/>
      <c r="O5831" s="49"/>
      <c r="P5831" s="49"/>
      <c r="Q5831" s="49"/>
      <c r="R5831" s="49"/>
      <c r="S5831" s="49"/>
      <c r="X5831" s="33">
        <f t="shared" si="540"/>
        <v>0</v>
      </c>
      <c r="Y5831" s="33">
        <f t="shared" si="541"/>
        <v>0</v>
      </c>
      <c r="Z5831" s="33">
        <f t="shared" si="542"/>
        <v>0</v>
      </c>
      <c r="AA5831" s="34">
        <f t="shared" si="543"/>
        <v>0</v>
      </c>
      <c r="AB5831" s="33">
        <f t="shared" si="544"/>
        <v>0</v>
      </c>
      <c r="AC5831" s="34" t="str">
        <f t="shared" si="545"/>
        <v>Not Determined</v>
      </c>
    </row>
    <row r="5832" spans="1:29" x14ac:dyDescent="0.25">
      <c r="A5832" s="48"/>
      <c r="B5832" s="48"/>
      <c r="C5832" s="44"/>
      <c r="D5832" s="44"/>
      <c r="E5832" s="44"/>
      <c r="F5832" s="44"/>
      <c r="G5832" s="44"/>
      <c r="H5832" s="44"/>
      <c r="I5832" s="44"/>
      <c r="J5832" s="44"/>
      <c r="K5832" s="88"/>
      <c r="L5832" s="50">
        <v>1</v>
      </c>
      <c r="M5832" s="49"/>
      <c r="N5832" s="49"/>
      <c r="O5832" s="49"/>
      <c r="P5832" s="49"/>
      <c r="Q5832" s="49"/>
      <c r="R5832" s="49"/>
      <c r="S5832" s="49"/>
      <c r="X5832" s="33">
        <f t="shared" si="540"/>
        <v>0</v>
      </c>
      <c r="Y5832" s="33">
        <f t="shared" si="541"/>
        <v>0</v>
      </c>
      <c r="Z5832" s="33">
        <f t="shared" si="542"/>
        <v>0</v>
      </c>
      <c r="AA5832" s="34">
        <f t="shared" si="543"/>
        <v>0</v>
      </c>
      <c r="AB5832" s="33">
        <f t="shared" si="544"/>
        <v>0</v>
      </c>
      <c r="AC5832" s="34" t="str">
        <f t="shared" si="545"/>
        <v>Not Determined</v>
      </c>
    </row>
    <row r="5833" spans="1:29" x14ac:dyDescent="0.25">
      <c r="A5833" s="48"/>
      <c r="B5833" s="48"/>
      <c r="C5833" s="44"/>
      <c r="D5833" s="44"/>
      <c r="E5833" s="44"/>
      <c r="F5833" s="44"/>
      <c r="G5833" s="44"/>
      <c r="H5833" s="44"/>
      <c r="I5833" s="44"/>
      <c r="J5833" s="44"/>
      <c r="K5833" s="88"/>
      <c r="L5833" s="50">
        <v>1</v>
      </c>
      <c r="M5833" s="49"/>
      <c r="N5833" s="49"/>
      <c r="O5833" s="49"/>
      <c r="P5833" s="49"/>
      <c r="Q5833" s="49"/>
      <c r="R5833" s="49"/>
      <c r="S5833" s="49"/>
      <c r="X5833" s="33">
        <f t="shared" si="540"/>
        <v>0</v>
      </c>
      <c r="Y5833" s="33">
        <f t="shared" si="541"/>
        <v>0</v>
      </c>
      <c r="Z5833" s="33">
        <f t="shared" si="542"/>
        <v>0</v>
      </c>
      <c r="AA5833" s="34">
        <f t="shared" si="543"/>
        <v>0</v>
      </c>
      <c r="AB5833" s="33">
        <f t="shared" si="544"/>
        <v>0</v>
      </c>
      <c r="AC5833" s="34" t="str">
        <f t="shared" si="545"/>
        <v>Not Determined</v>
      </c>
    </row>
    <row r="5834" spans="1:29" x14ac:dyDescent="0.25">
      <c r="A5834" s="48"/>
      <c r="B5834" s="48"/>
      <c r="C5834" s="44"/>
      <c r="D5834" s="44"/>
      <c r="E5834" s="44"/>
      <c r="F5834" s="44"/>
      <c r="G5834" s="44"/>
      <c r="H5834" s="44"/>
      <c r="I5834" s="44"/>
      <c r="J5834" s="44"/>
      <c r="K5834" s="88"/>
      <c r="L5834" s="50">
        <v>1</v>
      </c>
      <c r="M5834" s="49"/>
      <c r="N5834" s="49"/>
      <c r="O5834" s="49"/>
      <c r="P5834" s="49"/>
      <c r="Q5834" s="49"/>
      <c r="R5834" s="49"/>
      <c r="S5834" s="49"/>
      <c r="X5834" s="33">
        <f t="shared" si="540"/>
        <v>0</v>
      </c>
      <c r="Y5834" s="33">
        <f t="shared" si="541"/>
        <v>0</v>
      </c>
      <c r="Z5834" s="33">
        <f t="shared" si="542"/>
        <v>0</v>
      </c>
      <c r="AA5834" s="34">
        <f t="shared" si="543"/>
        <v>0</v>
      </c>
      <c r="AB5834" s="33">
        <f t="shared" si="544"/>
        <v>0</v>
      </c>
      <c r="AC5834" s="34" t="str">
        <f t="shared" si="545"/>
        <v>Not Determined</v>
      </c>
    </row>
    <row r="5835" spans="1:29" x14ac:dyDescent="0.25">
      <c r="A5835" s="48"/>
      <c r="B5835" s="48"/>
      <c r="C5835" s="44"/>
      <c r="D5835" s="44"/>
      <c r="E5835" s="44"/>
      <c r="F5835" s="44"/>
      <c r="G5835" s="44"/>
      <c r="H5835" s="44"/>
      <c r="I5835" s="44"/>
      <c r="J5835" s="44"/>
      <c r="K5835" s="88"/>
      <c r="L5835" s="50">
        <v>1</v>
      </c>
      <c r="M5835" s="49"/>
      <c r="N5835" s="49"/>
      <c r="O5835" s="49"/>
      <c r="P5835" s="49"/>
      <c r="Q5835" s="49"/>
      <c r="R5835" s="49"/>
      <c r="S5835" s="49"/>
      <c r="X5835" s="33">
        <f t="shared" si="540"/>
        <v>0</v>
      </c>
      <c r="Y5835" s="33">
        <f t="shared" si="541"/>
        <v>0</v>
      </c>
      <c r="Z5835" s="33">
        <f t="shared" si="542"/>
        <v>0</v>
      </c>
      <c r="AA5835" s="34">
        <f t="shared" si="543"/>
        <v>0</v>
      </c>
      <c r="AB5835" s="33">
        <f t="shared" si="544"/>
        <v>0</v>
      </c>
      <c r="AC5835" s="34" t="str">
        <f t="shared" si="545"/>
        <v>Not Determined</v>
      </c>
    </row>
    <row r="5836" spans="1:29" x14ac:dyDescent="0.25">
      <c r="A5836" s="48"/>
      <c r="B5836" s="48"/>
      <c r="C5836" s="44"/>
      <c r="D5836" s="44"/>
      <c r="E5836" s="44"/>
      <c r="F5836" s="44"/>
      <c r="G5836" s="44"/>
      <c r="H5836" s="44"/>
      <c r="I5836" s="44"/>
      <c r="J5836" s="44"/>
      <c r="K5836" s="88"/>
      <c r="L5836" s="50">
        <v>1</v>
      </c>
      <c r="M5836" s="49"/>
      <c r="N5836" s="49"/>
      <c r="O5836" s="49"/>
      <c r="P5836" s="49"/>
      <c r="Q5836" s="49"/>
      <c r="R5836" s="49"/>
      <c r="S5836" s="49"/>
      <c r="X5836" s="33">
        <f t="shared" si="540"/>
        <v>0</v>
      </c>
      <c r="Y5836" s="33">
        <f t="shared" si="541"/>
        <v>0</v>
      </c>
      <c r="Z5836" s="33">
        <f t="shared" si="542"/>
        <v>0</v>
      </c>
      <c r="AA5836" s="34">
        <f t="shared" si="543"/>
        <v>0</v>
      </c>
      <c r="AB5836" s="33">
        <f t="shared" si="544"/>
        <v>0</v>
      </c>
      <c r="AC5836" s="34" t="str">
        <f t="shared" si="545"/>
        <v>Not Determined</v>
      </c>
    </row>
    <row r="5837" spans="1:29" x14ac:dyDescent="0.25">
      <c r="A5837" s="48"/>
      <c r="B5837" s="48"/>
      <c r="C5837" s="44"/>
      <c r="D5837" s="44"/>
      <c r="E5837" s="44"/>
      <c r="F5837" s="44"/>
      <c r="G5837" s="44"/>
      <c r="H5837" s="44"/>
      <c r="I5837" s="44"/>
      <c r="J5837" s="44"/>
      <c r="K5837" s="88"/>
      <c r="L5837" s="50">
        <v>1</v>
      </c>
      <c r="M5837" s="49"/>
      <c r="N5837" s="49"/>
      <c r="O5837" s="49"/>
      <c r="P5837" s="49"/>
      <c r="Q5837" s="49"/>
      <c r="R5837" s="49"/>
      <c r="S5837" s="49"/>
      <c r="X5837" s="33">
        <f t="shared" si="540"/>
        <v>0</v>
      </c>
      <c r="Y5837" s="33">
        <f t="shared" si="541"/>
        <v>0</v>
      </c>
      <c r="Z5837" s="33">
        <f t="shared" si="542"/>
        <v>0</v>
      </c>
      <c r="AA5837" s="34">
        <f t="shared" si="543"/>
        <v>0</v>
      </c>
      <c r="AB5837" s="33">
        <f t="shared" si="544"/>
        <v>0</v>
      </c>
      <c r="AC5837" s="34" t="str">
        <f t="shared" si="545"/>
        <v>Not Determined</v>
      </c>
    </row>
    <row r="5838" spans="1:29" x14ac:dyDescent="0.25">
      <c r="A5838" s="48"/>
      <c r="B5838" s="48"/>
      <c r="C5838" s="44"/>
      <c r="D5838" s="44"/>
      <c r="E5838" s="44"/>
      <c r="F5838" s="44"/>
      <c r="G5838" s="44"/>
      <c r="H5838" s="44"/>
      <c r="I5838" s="44"/>
      <c r="J5838" s="44"/>
      <c r="K5838" s="88"/>
      <c r="L5838" s="50">
        <v>1</v>
      </c>
      <c r="M5838" s="49"/>
      <c r="N5838" s="49"/>
      <c r="O5838" s="49"/>
      <c r="P5838" s="49"/>
      <c r="Q5838" s="49"/>
      <c r="R5838" s="49"/>
      <c r="S5838" s="49"/>
      <c r="X5838" s="33">
        <f t="shared" si="540"/>
        <v>0</v>
      </c>
      <c r="Y5838" s="33">
        <f t="shared" si="541"/>
        <v>0</v>
      </c>
      <c r="Z5838" s="33">
        <f t="shared" si="542"/>
        <v>0</v>
      </c>
      <c r="AA5838" s="34">
        <f t="shared" si="543"/>
        <v>0</v>
      </c>
      <c r="AB5838" s="33">
        <f t="shared" si="544"/>
        <v>0</v>
      </c>
      <c r="AC5838" s="34" t="str">
        <f t="shared" si="545"/>
        <v>Not Determined</v>
      </c>
    </row>
    <row r="5839" spans="1:29" x14ac:dyDescent="0.25">
      <c r="A5839" s="48"/>
      <c r="B5839" s="48"/>
      <c r="C5839" s="44"/>
      <c r="D5839" s="44"/>
      <c r="E5839" s="44"/>
      <c r="F5839" s="44"/>
      <c r="G5839" s="44"/>
      <c r="H5839" s="44"/>
      <c r="I5839" s="44"/>
      <c r="J5839" s="44"/>
      <c r="K5839" s="88"/>
      <c r="L5839" s="50">
        <v>1</v>
      </c>
      <c r="M5839" s="49"/>
      <c r="N5839" s="49"/>
      <c r="O5839" s="49"/>
      <c r="P5839" s="49"/>
      <c r="Q5839" s="49"/>
      <c r="R5839" s="49"/>
      <c r="S5839" s="49"/>
      <c r="X5839" s="33">
        <f t="shared" ref="X5839:X5902" si="546">IF($C5839="Yes",$L5839,0)</f>
        <v>0</v>
      </c>
      <c r="Y5839" s="33">
        <f t="shared" ref="Y5839:Y5902" si="547">IF(AND($AB5839=0,$AA5839=0,$Z5839=0),IF(AND(OR($D5839="P",$D5839="C", $D5839="G",$D5839="DI",$D5839="CI-L",$D5839="CI-U"),OR($E5839="P",$E5839="C", $E5839="G",$E5839="DI",$E5839="CI-L",$E5839="CI-U",$E5839=""),OR($H5839="P",$H5839="C", $H5839="G",$H5839="DI",$H5839="CI-L",$H5839="CI-U"),OR($I5839="P",$I5839="C", $I5839="G",$I5839="DI",$I5839="CI-L",$I5839="CI-U",$I5839="")),$L5839,IF(K5839&gt;$AE$34,$L5839,0)),0)</f>
        <v>0</v>
      </c>
      <c r="Z5839" s="33">
        <f t="shared" ref="Z5839:Z5902" si="548">IF(OR($D5839="Lead",$E5839="Lead",$H5839="Lead",$I5839="Lead"),$L5839,0)</f>
        <v>0</v>
      </c>
      <c r="AA5839" s="34">
        <f t="shared" ref="AA5839:AA5902" si="549">IF($Z5839=0,IF(OR($F5839="Yes",$F5839="Unknown",$D5839="UNK",$D5839="UNK-NOLG",$D5839="UNK-LG",$E5839="UNK",$E5839="UNK-NOLG",$E5839="UNK-LG"),IF(OR($H5839="G",$H5839="UNK-LG",$I5839="G",$I5839="UNK-LG"),$L5839,0),0),0)</f>
        <v>0</v>
      </c>
      <c r="AB5839" s="33">
        <f t="shared" ref="AB5839:AB5902" si="550">IF(AND($AA5839=0,$Z5839=0),IF(OR($D5839="UNK",$E5839="UNK",$H5839="UNK",$I5839="UNK",$D5839="UNK-NOLG",$E5839="UNK-NOLG",$H5839="UNK-NOLG",$I5839="UNK-NOLG",$D5839="UNK-LG",$E5839="UNK-LG",$H5839="UNK-LG",$I5839="UNK-LG"),IF(K5839&gt;$AE$34,0,$L5839),0),0)</f>
        <v>0</v>
      </c>
      <c r="AC5839" s="34" t="str">
        <f t="shared" ref="AC5839:AC5902" si="551">IF($Z5839&gt;0,"Lead",IF($AA5839&gt;0,"GRR",IF($AB5839&gt;0,"UNK",IF($Y5839&gt;0,"Non-Lead","Not Determined"))))</f>
        <v>Not Determined</v>
      </c>
    </row>
    <row r="5840" spans="1:29" x14ac:dyDescent="0.25">
      <c r="A5840" s="48"/>
      <c r="B5840" s="48"/>
      <c r="C5840" s="44"/>
      <c r="D5840" s="44"/>
      <c r="E5840" s="44"/>
      <c r="F5840" s="44"/>
      <c r="G5840" s="44"/>
      <c r="H5840" s="44"/>
      <c r="I5840" s="44"/>
      <c r="J5840" s="44"/>
      <c r="K5840" s="88"/>
      <c r="L5840" s="50">
        <v>1</v>
      </c>
      <c r="M5840" s="49"/>
      <c r="N5840" s="49"/>
      <c r="O5840" s="49"/>
      <c r="P5840" s="49"/>
      <c r="Q5840" s="49"/>
      <c r="R5840" s="49"/>
      <c r="S5840" s="49"/>
      <c r="X5840" s="33">
        <f t="shared" si="546"/>
        <v>0</v>
      </c>
      <c r="Y5840" s="33">
        <f t="shared" si="547"/>
        <v>0</v>
      </c>
      <c r="Z5840" s="33">
        <f t="shared" si="548"/>
        <v>0</v>
      </c>
      <c r="AA5840" s="34">
        <f t="shared" si="549"/>
        <v>0</v>
      </c>
      <c r="AB5840" s="33">
        <f t="shared" si="550"/>
        <v>0</v>
      </c>
      <c r="AC5840" s="34" t="str">
        <f t="shared" si="551"/>
        <v>Not Determined</v>
      </c>
    </row>
    <row r="5841" spans="1:29" x14ac:dyDescent="0.25">
      <c r="A5841" s="48"/>
      <c r="B5841" s="48"/>
      <c r="C5841" s="44"/>
      <c r="D5841" s="44"/>
      <c r="E5841" s="44"/>
      <c r="F5841" s="44"/>
      <c r="G5841" s="44"/>
      <c r="H5841" s="44"/>
      <c r="I5841" s="44"/>
      <c r="J5841" s="44"/>
      <c r="K5841" s="88"/>
      <c r="L5841" s="50">
        <v>1</v>
      </c>
      <c r="M5841" s="49"/>
      <c r="N5841" s="49"/>
      <c r="O5841" s="49"/>
      <c r="P5841" s="49"/>
      <c r="Q5841" s="49"/>
      <c r="R5841" s="49"/>
      <c r="S5841" s="49"/>
      <c r="X5841" s="33">
        <f t="shared" si="546"/>
        <v>0</v>
      </c>
      <c r="Y5841" s="33">
        <f t="shared" si="547"/>
        <v>0</v>
      </c>
      <c r="Z5841" s="33">
        <f t="shared" si="548"/>
        <v>0</v>
      </c>
      <c r="AA5841" s="34">
        <f t="shared" si="549"/>
        <v>0</v>
      </c>
      <c r="AB5841" s="33">
        <f t="shared" si="550"/>
        <v>0</v>
      </c>
      <c r="AC5841" s="34" t="str">
        <f t="shared" si="551"/>
        <v>Not Determined</v>
      </c>
    </row>
    <row r="5842" spans="1:29" x14ac:dyDescent="0.25">
      <c r="A5842" s="48"/>
      <c r="B5842" s="48"/>
      <c r="C5842" s="44"/>
      <c r="D5842" s="44"/>
      <c r="E5842" s="44"/>
      <c r="F5842" s="44"/>
      <c r="G5842" s="44"/>
      <c r="H5842" s="44"/>
      <c r="I5842" s="44"/>
      <c r="J5842" s="44"/>
      <c r="K5842" s="88"/>
      <c r="L5842" s="50">
        <v>1</v>
      </c>
      <c r="M5842" s="49"/>
      <c r="N5842" s="49"/>
      <c r="O5842" s="49"/>
      <c r="P5842" s="49"/>
      <c r="Q5842" s="49"/>
      <c r="R5842" s="49"/>
      <c r="S5842" s="49"/>
      <c r="X5842" s="33">
        <f t="shared" si="546"/>
        <v>0</v>
      </c>
      <c r="Y5842" s="33">
        <f t="shared" si="547"/>
        <v>0</v>
      </c>
      <c r="Z5842" s="33">
        <f t="shared" si="548"/>
        <v>0</v>
      </c>
      <c r="AA5842" s="34">
        <f t="shared" si="549"/>
        <v>0</v>
      </c>
      <c r="AB5842" s="33">
        <f t="shared" si="550"/>
        <v>0</v>
      </c>
      <c r="AC5842" s="34" t="str">
        <f t="shared" si="551"/>
        <v>Not Determined</v>
      </c>
    </row>
    <row r="5843" spans="1:29" x14ac:dyDescent="0.25">
      <c r="A5843" s="48"/>
      <c r="B5843" s="48"/>
      <c r="C5843" s="44"/>
      <c r="D5843" s="44"/>
      <c r="E5843" s="44"/>
      <c r="F5843" s="44"/>
      <c r="G5843" s="44"/>
      <c r="H5843" s="44"/>
      <c r="I5843" s="44"/>
      <c r="J5843" s="44"/>
      <c r="K5843" s="88"/>
      <c r="L5843" s="50">
        <v>1</v>
      </c>
      <c r="M5843" s="49"/>
      <c r="N5843" s="49"/>
      <c r="O5843" s="49"/>
      <c r="P5843" s="49"/>
      <c r="Q5843" s="49"/>
      <c r="R5843" s="49"/>
      <c r="S5843" s="49"/>
      <c r="X5843" s="33">
        <f t="shared" si="546"/>
        <v>0</v>
      </c>
      <c r="Y5843" s="33">
        <f t="shared" si="547"/>
        <v>0</v>
      </c>
      <c r="Z5843" s="33">
        <f t="shared" si="548"/>
        <v>0</v>
      </c>
      <c r="AA5843" s="34">
        <f t="shared" si="549"/>
        <v>0</v>
      </c>
      <c r="AB5843" s="33">
        <f t="shared" si="550"/>
        <v>0</v>
      </c>
      <c r="AC5843" s="34" t="str">
        <f t="shared" si="551"/>
        <v>Not Determined</v>
      </c>
    </row>
    <row r="5844" spans="1:29" x14ac:dyDescent="0.25">
      <c r="A5844" s="48"/>
      <c r="B5844" s="48"/>
      <c r="C5844" s="44"/>
      <c r="D5844" s="44"/>
      <c r="E5844" s="44"/>
      <c r="F5844" s="44"/>
      <c r="G5844" s="44"/>
      <c r="H5844" s="44"/>
      <c r="I5844" s="44"/>
      <c r="J5844" s="44"/>
      <c r="K5844" s="88"/>
      <c r="L5844" s="50">
        <v>1</v>
      </c>
      <c r="M5844" s="49"/>
      <c r="N5844" s="49"/>
      <c r="O5844" s="49"/>
      <c r="P5844" s="49"/>
      <c r="Q5844" s="49"/>
      <c r="R5844" s="49"/>
      <c r="S5844" s="49"/>
      <c r="X5844" s="33">
        <f t="shared" si="546"/>
        <v>0</v>
      </c>
      <c r="Y5844" s="33">
        <f t="shared" si="547"/>
        <v>0</v>
      </c>
      <c r="Z5844" s="33">
        <f t="shared" si="548"/>
        <v>0</v>
      </c>
      <c r="AA5844" s="34">
        <f t="shared" si="549"/>
        <v>0</v>
      </c>
      <c r="AB5844" s="33">
        <f t="shared" si="550"/>
        <v>0</v>
      </c>
      <c r="AC5844" s="34" t="str">
        <f t="shared" si="551"/>
        <v>Not Determined</v>
      </c>
    </row>
    <row r="5845" spans="1:29" x14ac:dyDescent="0.25">
      <c r="A5845" s="48"/>
      <c r="B5845" s="48"/>
      <c r="C5845" s="44"/>
      <c r="D5845" s="44"/>
      <c r="E5845" s="44"/>
      <c r="F5845" s="44"/>
      <c r="G5845" s="44"/>
      <c r="H5845" s="44"/>
      <c r="I5845" s="44"/>
      <c r="J5845" s="44"/>
      <c r="K5845" s="88"/>
      <c r="L5845" s="50">
        <v>1</v>
      </c>
      <c r="M5845" s="49"/>
      <c r="N5845" s="49"/>
      <c r="O5845" s="49"/>
      <c r="P5845" s="49"/>
      <c r="Q5845" s="49"/>
      <c r="R5845" s="49"/>
      <c r="S5845" s="49"/>
      <c r="X5845" s="33">
        <f t="shared" si="546"/>
        <v>0</v>
      </c>
      <c r="Y5845" s="33">
        <f t="shared" si="547"/>
        <v>0</v>
      </c>
      <c r="Z5845" s="33">
        <f t="shared" si="548"/>
        <v>0</v>
      </c>
      <c r="AA5845" s="34">
        <f t="shared" si="549"/>
        <v>0</v>
      </c>
      <c r="AB5845" s="33">
        <f t="shared" si="550"/>
        <v>0</v>
      </c>
      <c r="AC5845" s="34" t="str">
        <f t="shared" si="551"/>
        <v>Not Determined</v>
      </c>
    </row>
    <row r="5846" spans="1:29" x14ac:dyDescent="0.25">
      <c r="A5846" s="48"/>
      <c r="B5846" s="48"/>
      <c r="C5846" s="44"/>
      <c r="D5846" s="44"/>
      <c r="E5846" s="44"/>
      <c r="F5846" s="44"/>
      <c r="G5846" s="44"/>
      <c r="H5846" s="44"/>
      <c r="I5846" s="44"/>
      <c r="J5846" s="44"/>
      <c r="K5846" s="88"/>
      <c r="L5846" s="50">
        <v>1</v>
      </c>
      <c r="M5846" s="49"/>
      <c r="N5846" s="49"/>
      <c r="O5846" s="49"/>
      <c r="P5846" s="49"/>
      <c r="Q5846" s="49"/>
      <c r="R5846" s="49"/>
      <c r="S5846" s="49"/>
      <c r="X5846" s="33">
        <f t="shared" si="546"/>
        <v>0</v>
      </c>
      <c r="Y5846" s="33">
        <f t="shared" si="547"/>
        <v>0</v>
      </c>
      <c r="Z5846" s="33">
        <f t="shared" si="548"/>
        <v>0</v>
      </c>
      <c r="AA5846" s="34">
        <f t="shared" si="549"/>
        <v>0</v>
      </c>
      <c r="AB5846" s="33">
        <f t="shared" si="550"/>
        <v>0</v>
      </c>
      <c r="AC5846" s="34" t="str">
        <f t="shared" si="551"/>
        <v>Not Determined</v>
      </c>
    </row>
    <row r="5847" spans="1:29" x14ac:dyDescent="0.25">
      <c r="A5847" s="48"/>
      <c r="B5847" s="48"/>
      <c r="C5847" s="44"/>
      <c r="D5847" s="44"/>
      <c r="E5847" s="44"/>
      <c r="F5847" s="44"/>
      <c r="G5847" s="44"/>
      <c r="H5847" s="44"/>
      <c r="I5847" s="44"/>
      <c r="J5847" s="44"/>
      <c r="K5847" s="88"/>
      <c r="L5847" s="50">
        <v>1</v>
      </c>
      <c r="M5847" s="49"/>
      <c r="N5847" s="49"/>
      <c r="O5847" s="49"/>
      <c r="P5847" s="49"/>
      <c r="Q5847" s="49"/>
      <c r="R5847" s="49"/>
      <c r="S5847" s="49"/>
      <c r="X5847" s="33">
        <f t="shared" si="546"/>
        <v>0</v>
      </c>
      <c r="Y5847" s="33">
        <f t="shared" si="547"/>
        <v>0</v>
      </c>
      <c r="Z5847" s="33">
        <f t="shared" si="548"/>
        <v>0</v>
      </c>
      <c r="AA5847" s="34">
        <f t="shared" si="549"/>
        <v>0</v>
      </c>
      <c r="AB5847" s="33">
        <f t="shared" si="550"/>
        <v>0</v>
      </c>
      <c r="AC5847" s="34" t="str">
        <f t="shared" si="551"/>
        <v>Not Determined</v>
      </c>
    </row>
    <row r="5848" spans="1:29" x14ac:dyDescent="0.25">
      <c r="A5848" s="48"/>
      <c r="B5848" s="48"/>
      <c r="C5848" s="44"/>
      <c r="D5848" s="44"/>
      <c r="E5848" s="44"/>
      <c r="F5848" s="44"/>
      <c r="G5848" s="44"/>
      <c r="H5848" s="44"/>
      <c r="I5848" s="44"/>
      <c r="J5848" s="44"/>
      <c r="K5848" s="88"/>
      <c r="L5848" s="50">
        <v>1</v>
      </c>
      <c r="M5848" s="49"/>
      <c r="N5848" s="49"/>
      <c r="O5848" s="49"/>
      <c r="P5848" s="49"/>
      <c r="Q5848" s="49"/>
      <c r="R5848" s="49"/>
      <c r="S5848" s="49"/>
      <c r="X5848" s="33">
        <f t="shared" si="546"/>
        <v>0</v>
      </c>
      <c r="Y5848" s="33">
        <f t="shared" si="547"/>
        <v>0</v>
      </c>
      <c r="Z5848" s="33">
        <f t="shared" si="548"/>
        <v>0</v>
      </c>
      <c r="AA5848" s="34">
        <f t="shared" si="549"/>
        <v>0</v>
      </c>
      <c r="AB5848" s="33">
        <f t="shared" si="550"/>
        <v>0</v>
      </c>
      <c r="AC5848" s="34" t="str">
        <f t="shared" si="551"/>
        <v>Not Determined</v>
      </c>
    </row>
    <row r="5849" spans="1:29" x14ac:dyDescent="0.25">
      <c r="A5849" s="48"/>
      <c r="B5849" s="48"/>
      <c r="C5849" s="44"/>
      <c r="D5849" s="44"/>
      <c r="E5849" s="44"/>
      <c r="F5849" s="44"/>
      <c r="G5849" s="44"/>
      <c r="H5849" s="44"/>
      <c r="I5849" s="44"/>
      <c r="J5849" s="44"/>
      <c r="K5849" s="88"/>
      <c r="L5849" s="50">
        <v>1</v>
      </c>
      <c r="M5849" s="49"/>
      <c r="N5849" s="49"/>
      <c r="O5849" s="49"/>
      <c r="P5849" s="49"/>
      <c r="Q5849" s="49"/>
      <c r="R5849" s="49"/>
      <c r="S5849" s="49"/>
      <c r="X5849" s="33">
        <f t="shared" si="546"/>
        <v>0</v>
      </c>
      <c r="Y5849" s="33">
        <f t="shared" si="547"/>
        <v>0</v>
      </c>
      <c r="Z5849" s="33">
        <f t="shared" si="548"/>
        <v>0</v>
      </c>
      <c r="AA5849" s="34">
        <f t="shared" si="549"/>
        <v>0</v>
      </c>
      <c r="AB5849" s="33">
        <f t="shared" si="550"/>
        <v>0</v>
      </c>
      <c r="AC5849" s="34" t="str">
        <f t="shared" si="551"/>
        <v>Not Determined</v>
      </c>
    </row>
    <row r="5850" spans="1:29" x14ac:dyDescent="0.25">
      <c r="A5850" s="48"/>
      <c r="B5850" s="48"/>
      <c r="C5850" s="44"/>
      <c r="D5850" s="44"/>
      <c r="E5850" s="44"/>
      <c r="F5850" s="44"/>
      <c r="G5850" s="44"/>
      <c r="H5850" s="44"/>
      <c r="I5850" s="44"/>
      <c r="J5850" s="44"/>
      <c r="K5850" s="88"/>
      <c r="L5850" s="50">
        <v>1</v>
      </c>
      <c r="M5850" s="49"/>
      <c r="N5850" s="49"/>
      <c r="O5850" s="49"/>
      <c r="P5850" s="49"/>
      <c r="Q5850" s="49"/>
      <c r="R5850" s="49"/>
      <c r="S5850" s="49"/>
      <c r="X5850" s="33">
        <f t="shared" si="546"/>
        <v>0</v>
      </c>
      <c r="Y5850" s="33">
        <f t="shared" si="547"/>
        <v>0</v>
      </c>
      <c r="Z5850" s="33">
        <f t="shared" si="548"/>
        <v>0</v>
      </c>
      <c r="AA5850" s="34">
        <f t="shared" si="549"/>
        <v>0</v>
      </c>
      <c r="AB5850" s="33">
        <f t="shared" si="550"/>
        <v>0</v>
      </c>
      <c r="AC5850" s="34" t="str">
        <f t="shared" si="551"/>
        <v>Not Determined</v>
      </c>
    </row>
    <row r="5851" spans="1:29" x14ac:dyDescent="0.25">
      <c r="A5851" s="48"/>
      <c r="B5851" s="48"/>
      <c r="C5851" s="44"/>
      <c r="D5851" s="44"/>
      <c r="E5851" s="44"/>
      <c r="F5851" s="44"/>
      <c r="G5851" s="44"/>
      <c r="H5851" s="44"/>
      <c r="I5851" s="44"/>
      <c r="J5851" s="44"/>
      <c r="K5851" s="88"/>
      <c r="L5851" s="50">
        <v>1</v>
      </c>
      <c r="M5851" s="49"/>
      <c r="N5851" s="49"/>
      <c r="O5851" s="49"/>
      <c r="P5851" s="49"/>
      <c r="Q5851" s="49"/>
      <c r="R5851" s="49"/>
      <c r="S5851" s="49"/>
      <c r="X5851" s="33">
        <f t="shared" si="546"/>
        <v>0</v>
      </c>
      <c r="Y5851" s="33">
        <f t="shared" si="547"/>
        <v>0</v>
      </c>
      <c r="Z5851" s="33">
        <f t="shared" si="548"/>
        <v>0</v>
      </c>
      <c r="AA5851" s="34">
        <f t="shared" si="549"/>
        <v>0</v>
      </c>
      <c r="AB5851" s="33">
        <f t="shared" si="550"/>
        <v>0</v>
      </c>
      <c r="AC5851" s="34" t="str">
        <f t="shared" si="551"/>
        <v>Not Determined</v>
      </c>
    </row>
    <row r="5852" spans="1:29" x14ac:dyDescent="0.25">
      <c r="A5852" s="48"/>
      <c r="B5852" s="48"/>
      <c r="C5852" s="44"/>
      <c r="D5852" s="44"/>
      <c r="E5852" s="44"/>
      <c r="F5852" s="44"/>
      <c r="G5852" s="44"/>
      <c r="H5852" s="44"/>
      <c r="I5852" s="44"/>
      <c r="J5852" s="44"/>
      <c r="K5852" s="88"/>
      <c r="L5852" s="50">
        <v>1</v>
      </c>
      <c r="M5852" s="49"/>
      <c r="N5852" s="49"/>
      <c r="O5852" s="49"/>
      <c r="P5852" s="49"/>
      <c r="Q5852" s="49"/>
      <c r="R5852" s="49"/>
      <c r="S5852" s="49"/>
      <c r="X5852" s="33">
        <f t="shared" si="546"/>
        <v>0</v>
      </c>
      <c r="Y5852" s="33">
        <f t="shared" si="547"/>
        <v>0</v>
      </c>
      <c r="Z5852" s="33">
        <f t="shared" si="548"/>
        <v>0</v>
      </c>
      <c r="AA5852" s="34">
        <f t="shared" si="549"/>
        <v>0</v>
      </c>
      <c r="AB5852" s="33">
        <f t="shared" si="550"/>
        <v>0</v>
      </c>
      <c r="AC5852" s="34" t="str">
        <f t="shared" si="551"/>
        <v>Not Determined</v>
      </c>
    </row>
    <row r="5853" spans="1:29" x14ac:dyDescent="0.25">
      <c r="A5853" s="48"/>
      <c r="B5853" s="48"/>
      <c r="C5853" s="44"/>
      <c r="D5853" s="44"/>
      <c r="E5853" s="44"/>
      <c r="F5853" s="44"/>
      <c r="G5853" s="44"/>
      <c r="H5853" s="44"/>
      <c r="I5853" s="44"/>
      <c r="J5853" s="44"/>
      <c r="K5853" s="88"/>
      <c r="L5853" s="50">
        <v>1</v>
      </c>
      <c r="M5853" s="49"/>
      <c r="N5853" s="49"/>
      <c r="O5853" s="49"/>
      <c r="P5853" s="49"/>
      <c r="Q5853" s="49"/>
      <c r="R5853" s="49"/>
      <c r="S5853" s="49"/>
      <c r="X5853" s="33">
        <f t="shared" si="546"/>
        <v>0</v>
      </c>
      <c r="Y5853" s="33">
        <f t="shared" si="547"/>
        <v>0</v>
      </c>
      <c r="Z5853" s="33">
        <f t="shared" si="548"/>
        <v>0</v>
      </c>
      <c r="AA5853" s="34">
        <f t="shared" si="549"/>
        <v>0</v>
      </c>
      <c r="AB5853" s="33">
        <f t="shared" si="550"/>
        <v>0</v>
      </c>
      <c r="AC5853" s="34" t="str">
        <f t="shared" si="551"/>
        <v>Not Determined</v>
      </c>
    </row>
    <row r="5854" spans="1:29" x14ac:dyDescent="0.25">
      <c r="A5854" s="48"/>
      <c r="B5854" s="48"/>
      <c r="C5854" s="44"/>
      <c r="D5854" s="44"/>
      <c r="E5854" s="44"/>
      <c r="F5854" s="44"/>
      <c r="G5854" s="44"/>
      <c r="H5854" s="44"/>
      <c r="I5854" s="44"/>
      <c r="J5854" s="44"/>
      <c r="K5854" s="88"/>
      <c r="L5854" s="50">
        <v>1</v>
      </c>
      <c r="M5854" s="49"/>
      <c r="N5854" s="49"/>
      <c r="O5854" s="49"/>
      <c r="P5854" s="49"/>
      <c r="Q5854" s="49"/>
      <c r="R5854" s="49"/>
      <c r="S5854" s="49"/>
      <c r="X5854" s="33">
        <f t="shared" si="546"/>
        <v>0</v>
      </c>
      <c r="Y5854" s="33">
        <f t="shared" si="547"/>
        <v>0</v>
      </c>
      <c r="Z5854" s="33">
        <f t="shared" si="548"/>
        <v>0</v>
      </c>
      <c r="AA5854" s="34">
        <f t="shared" si="549"/>
        <v>0</v>
      </c>
      <c r="AB5854" s="33">
        <f t="shared" si="550"/>
        <v>0</v>
      </c>
      <c r="AC5854" s="34" t="str">
        <f t="shared" si="551"/>
        <v>Not Determined</v>
      </c>
    </row>
    <row r="5855" spans="1:29" x14ac:dyDescent="0.25">
      <c r="A5855" s="48"/>
      <c r="B5855" s="48"/>
      <c r="C5855" s="44"/>
      <c r="D5855" s="44"/>
      <c r="E5855" s="44"/>
      <c r="F5855" s="44"/>
      <c r="G5855" s="44"/>
      <c r="H5855" s="44"/>
      <c r="I5855" s="44"/>
      <c r="J5855" s="44"/>
      <c r="K5855" s="88"/>
      <c r="L5855" s="50">
        <v>1</v>
      </c>
      <c r="M5855" s="49"/>
      <c r="N5855" s="49"/>
      <c r="O5855" s="49"/>
      <c r="P5855" s="49"/>
      <c r="Q5855" s="49"/>
      <c r="R5855" s="49"/>
      <c r="S5855" s="49"/>
      <c r="X5855" s="33">
        <f t="shared" si="546"/>
        <v>0</v>
      </c>
      <c r="Y5855" s="33">
        <f t="shared" si="547"/>
        <v>0</v>
      </c>
      <c r="Z5855" s="33">
        <f t="shared" si="548"/>
        <v>0</v>
      </c>
      <c r="AA5855" s="34">
        <f t="shared" si="549"/>
        <v>0</v>
      </c>
      <c r="AB5855" s="33">
        <f t="shared" si="550"/>
        <v>0</v>
      </c>
      <c r="AC5855" s="34" t="str">
        <f t="shared" si="551"/>
        <v>Not Determined</v>
      </c>
    </row>
    <row r="5856" spans="1:29" x14ac:dyDescent="0.25">
      <c r="A5856" s="48"/>
      <c r="B5856" s="48"/>
      <c r="C5856" s="44"/>
      <c r="D5856" s="44"/>
      <c r="E5856" s="44"/>
      <c r="F5856" s="44"/>
      <c r="G5856" s="44"/>
      <c r="H5856" s="44"/>
      <c r="I5856" s="44"/>
      <c r="J5856" s="44"/>
      <c r="K5856" s="88"/>
      <c r="L5856" s="50">
        <v>1</v>
      </c>
      <c r="M5856" s="49"/>
      <c r="N5856" s="49"/>
      <c r="O5856" s="49"/>
      <c r="P5856" s="49"/>
      <c r="Q5856" s="49"/>
      <c r="R5856" s="49"/>
      <c r="S5856" s="49"/>
      <c r="X5856" s="33">
        <f t="shared" si="546"/>
        <v>0</v>
      </c>
      <c r="Y5856" s="33">
        <f t="shared" si="547"/>
        <v>0</v>
      </c>
      <c r="Z5856" s="33">
        <f t="shared" si="548"/>
        <v>0</v>
      </c>
      <c r="AA5856" s="34">
        <f t="shared" si="549"/>
        <v>0</v>
      </c>
      <c r="AB5856" s="33">
        <f t="shared" si="550"/>
        <v>0</v>
      </c>
      <c r="AC5856" s="34" t="str">
        <f t="shared" si="551"/>
        <v>Not Determined</v>
      </c>
    </row>
    <row r="5857" spans="1:29" x14ac:dyDescent="0.25">
      <c r="A5857" s="48"/>
      <c r="B5857" s="48"/>
      <c r="C5857" s="44"/>
      <c r="D5857" s="44"/>
      <c r="E5857" s="44"/>
      <c r="F5857" s="44"/>
      <c r="G5857" s="44"/>
      <c r="H5857" s="44"/>
      <c r="I5857" s="44"/>
      <c r="J5857" s="44"/>
      <c r="K5857" s="88"/>
      <c r="L5857" s="50">
        <v>1</v>
      </c>
      <c r="M5857" s="49"/>
      <c r="N5857" s="49"/>
      <c r="O5857" s="49"/>
      <c r="P5857" s="49"/>
      <c r="Q5857" s="49"/>
      <c r="R5857" s="49"/>
      <c r="S5857" s="49"/>
      <c r="X5857" s="33">
        <f t="shared" si="546"/>
        <v>0</v>
      </c>
      <c r="Y5857" s="33">
        <f t="shared" si="547"/>
        <v>0</v>
      </c>
      <c r="Z5857" s="33">
        <f t="shared" si="548"/>
        <v>0</v>
      </c>
      <c r="AA5857" s="34">
        <f t="shared" si="549"/>
        <v>0</v>
      </c>
      <c r="AB5857" s="33">
        <f t="shared" si="550"/>
        <v>0</v>
      </c>
      <c r="AC5857" s="34" t="str">
        <f t="shared" si="551"/>
        <v>Not Determined</v>
      </c>
    </row>
    <row r="5858" spans="1:29" x14ac:dyDescent="0.25">
      <c r="A5858" s="48"/>
      <c r="B5858" s="48"/>
      <c r="C5858" s="44"/>
      <c r="D5858" s="44"/>
      <c r="E5858" s="44"/>
      <c r="F5858" s="44"/>
      <c r="G5858" s="44"/>
      <c r="H5858" s="44"/>
      <c r="I5858" s="44"/>
      <c r="J5858" s="44"/>
      <c r="K5858" s="88"/>
      <c r="L5858" s="50">
        <v>1</v>
      </c>
      <c r="M5858" s="49"/>
      <c r="N5858" s="49"/>
      <c r="O5858" s="49"/>
      <c r="P5858" s="49"/>
      <c r="Q5858" s="49"/>
      <c r="R5858" s="49"/>
      <c r="S5858" s="49"/>
      <c r="X5858" s="33">
        <f t="shared" si="546"/>
        <v>0</v>
      </c>
      <c r="Y5858" s="33">
        <f t="shared" si="547"/>
        <v>0</v>
      </c>
      <c r="Z5858" s="33">
        <f t="shared" si="548"/>
        <v>0</v>
      </c>
      <c r="AA5858" s="34">
        <f t="shared" si="549"/>
        <v>0</v>
      </c>
      <c r="AB5858" s="33">
        <f t="shared" si="550"/>
        <v>0</v>
      </c>
      <c r="AC5858" s="34" t="str">
        <f t="shared" si="551"/>
        <v>Not Determined</v>
      </c>
    </row>
    <row r="5859" spans="1:29" x14ac:dyDescent="0.25">
      <c r="A5859" s="48"/>
      <c r="B5859" s="48"/>
      <c r="C5859" s="44"/>
      <c r="D5859" s="44"/>
      <c r="E5859" s="44"/>
      <c r="F5859" s="44"/>
      <c r="G5859" s="44"/>
      <c r="H5859" s="44"/>
      <c r="I5859" s="44"/>
      <c r="J5859" s="44"/>
      <c r="K5859" s="88"/>
      <c r="L5859" s="50">
        <v>1</v>
      </c>
      <c r="M5859" s="49"/>
      <c r="N5859" s="49"/>
      <c r="O5859" s="49"/>
      <c r="P5859" s="49"/>
      <c r="Q5859" s="49"/>
      <c r="R5859" s="49"/>
      <c r="S5859" s="49"/>
      <c r="X5859" s="33">
        <f t="shared" si="546"/>
        <v>0</v>
      </c>
      <c r="Y5859" s="33">
        <f t="shared" si="547"/>
        <v>0</v>
      </c>
      <c r="Z5859" s="33">
        <f t="shared" si="548"/>
        <v>0</v>
      </c>
      <c r="AA5859" s="34">
        <f t="shared" si="549"/>
        <v>0</v>
      </c>
      <c r="AB5859" s="33">
        <f t="shared" si="550"/>
        <v>0</v>
      </c>
      <c r="AC5859" s="34" t="str">
        <f t="shared" si="551"/>
        <v>Not Determined</v>
      </c>
    </row>
    <row r="5860" spans="1:29" x14ac:dyDescent="0.25">
      <c r="A5860" s="48"/>
      <c r="B5860" s="48"/>
      <c r="C5860" s="44"/>
      <c r="D5860" s="44"/>
      <c r="E5860" s="44"/>
      <c r="F5860" s="44"/>
      <c r="G5860" s="44"/>
      <c r="H5860" s="44"/>
      <c r="I5860" s="44"/>
      <c r="J5860" s="44"/>
      <c r="K5860" s="88"/>
      <c r="L5860" s="50">
        <v>1</v>
      </c>
      <c r="M5860" s="49"/>
      <c r="N5860" s="49"/>
      <c r="O5860" s="49"/>
      <c r="P5860" s="49"/>
      <c r="Q5860" s="49"/>
      <c r="R5860" s="49"/>
      <c r="S5860" s="49"/>
      <c r="X5860" s="33">
        <f t="shared" si="546"/>
        <v>0</v>
      </c>
      <c r="Y5860" s="33">
        <f t="shared" si="547"/>
        <v>0</v>
      </c>
      <c r="Z5860" s="33">
        <f t="shared" si="548"/>
        <v>0</v>
      </c>
      <c r="AA5860" s="34">
        <f t="shared" si="549"/>
        <v>0</v>
      </c>
      <c r="AB5860" s="33">
        <f t="shared" si="550"/>
        <v>0</v>
      </c>
      <c r="AC5860" s="34" t="str">
        <f t="shared" si="551"/>
        <v>Not Determined</v>
      </c>
    </row>
    <row r="5861" spans="1:29" x14ac:dyDescent="0.25">
      <c r="A5861" s="48"/>
      <c r="B5861" s="48"/>
      <c r="C5861" s="44"/>
      <c r="D5861" s="44"/>
      <c r="E5861" s="44"/>
      <c r="F5861" s="44"/>
      <c r="G5861" s="44"/>
      <c r="H5861" s="44"/>
      <c r="I5861" s="44"/>
      <c r="J5861" s="44"/>
      <c r="K5861" s="88"/>
      <c r="L5861" s="50">
        <v>1</v>
      </c>
      <c r="M5861" s="49"/>
      <c r="N5861" s="49"/>
      <c r="O5861" s="49"/>
      <c r="P5861" s="49"/>
      <c r="Q5861" s="49"/>
      <c r="R5861" s="49"/>
      <c r="S5861" s="49"/>
      <c r="X5861" s="33">
        <f t="shared" si="546"/>
        <v>0</v>
      </c>
      <c r="Y5861" s="33">
        <f t="shared" si="547"/>
        <v>0</v>
      </c>
      <c r="Z5861" s="33">
        <f t="shared" si="548"/>
        <v>0</v>
      </c>
      <c r="AA5861" s="34">
        <f t="shared" si="549"/>
        <v>0</v>
      </c>
      <c r="AB5861" s="33">
        <f t="shared" si="550"/>
        <v>0</v>
      </c>
      <c r="AC5861" s="34" t="str">
        <f t="shared" si="551"/>
        <v>Not Determined</v>
      </c>
    </row>
    <row r="5862" spans="1:29" x14ac:dyDescent="0.25">
      <c r="A5862" s="48"/>
      <c r="B5862" s="48"/>
      <c r="C5862" s="44"/>
      <c r="D5862" s="44"/>
      <c r="E5862" s="44"/>
      <c r="F5862" s="44"/>
      <c r="G5862" s="44"/>
      <c r="H5862" s="44"/>
      <c r="I5862" s="44"/>
      <c r="J5862" s="44"/>
      <c r="K5862" s="88"/>
      <c r="L5862" s="50">
        <v>1</v>
      </c>
      <c r="M5862" s="49"/>
      <c r="N5862" s="49"/>
      <c r="O5862" s="49"/>
      <c r="P5862" s="49"/>
      <c r="Q5862" s="49"/>
      <c r="R5862" s="49"/>
      <c r="S5862" s="49"/>
      <c r="X5862" s="33">
        <f t="shared" si="546"/>
        <v>0</v>
      </c>
      <c r="Y5862" s="33">
        <f t="shared" si="547"/>
        <v>0</v>
      </c>
      <c r="Z5862" s="33">
        <f t="shared" si="548"/>
        <v>0</v>
      </c>
      <c r="AA5862" s="34">
        <f t="shared" si="549"/>
        <v>0</v>
      </c>
      <c r="AB5862" s="33">
        <f t="shared" si="550"/>
        <v>0</v>
      </c>
      <c r="AC5862" s="34" t="str">
        <f t="shared" si="551"/>
        <v>Not Determined</v>
      </c>
    </row>
    <row r="5863" spans="1:29" x14ac:dyDescent="0.25">
      <c r="A5863" s="48"/>
      <c r="B5863" s="48"/>
      <c r="C5863" s="44"/>
      <c r="D5863" s="44"/>
      <c r="E5863" s="44"/>
      <c r="F5863" s="44"/>
      <c r="G5863" s="44"/>
      <c r="H5863" s="44"/>
      <c r="I5863" s="44"/>
      <c r="J5863" s="44"/>
      <c r="K5863" s="88"/>
      <c r="L5863" s="50">
        <v>1</v>
      </c>
      <c r="M5863" s="49"/>
      <c r="N5863" s="49"/>
      <c r="O5863" s="49"/>
      <c r="P5863" s="49"/>
      <c r="Q5863" s="49"/>
      <c r="R5863" s="49"/>
      <c r="S5863" s="49"/>
      <c r="X5863" s="33">
        <f t="shared" si="546"/>
        <v>0</v>
      </c>
      <c r="Y5863" s="33">
        <f t="shared" si="547"/>
        <v>0</v>
      </c>
      <c r="Z5863" s="33">
        <f t="shared" si="548"/>
        <v>0</v>
      </c>
      <c r="AA5863" s="34">
        <f t="shared" si="549"/>
        <v>0</v>
      </c>
      <c r="AB5863" s="33">
        <f t="shared" si="550"/>
        <v>0</v>
      </c>
      <c r="AC5863" s="34" t="str">
        <f t="shared" si="551"/>
        <v>Not Determined</v>
      </c>
    </row>
    <row r="5864" spans="1:29" x14ac:dyDescent="0.25">
      <c r="A5864" s="48"/>
      <c r="B5864" s="48"/>
      <c r="C5864" s="44"/>
      <c r="D5864" s="44"/>
      <c r="E5864" s="44"/>
      <c r="F5864" s="44"/>
      <c r="G5864" s="44"/>
      <c r="H5864" s="44"/>
      <c r="I5864" s="44"/>
      <c r="J5864" s="44"/>
      <c r="K5864" s="88"/>
      <c r="L5864" s="50">
        <v>1</v>
      </c>
      <c r="M5864" s="49"/>
      <c r="N5864" s="49"/>
      <c r="O5864" s="49"/>
      <c r="P5864" s="49"/>
      <c r="Q5864" s="49"/>
      <c r="R5864" s="49"/>
      <c r="S5864" s="49"/>
      <c r="X5864" s="33">
        <f t="shared" si="546"/>
        <v>0</v>
      </c>
      <c r="Y5864" s="33">
        <f t="shared" si="547"/>
        <v>0</v>
      </c>
      <c r="Z5864" s="33">
        <f t="shared" si="548"/>
        <v>0</v>
      </c>
      <c r="AA5864" s="34">
        <f t="shared" si="549"/>
        <v>0</v>
      </c>
      <c r="AB5864" s="33">
        <f t="shared" si="550"/>
        <v>0</v>
      </c>
      <c r="AC5864" s="34" t="str">
        <f t="shared" si="551"/>
        <v>Not Determined</v>
      </c>
    </row>
    <row r="5865" spans="1:29" x14ac:dyDescent="0.25">
      <c r="A5865" s="48"/>
      <c r="B5865" s="48"/>
      <c r="C5865" s="44"/>
      <c r="D5865" s="44"/>
      <c r="E5865" s="44"/>
      <c r="F5865" s="44"/>
      <c r="G5865" s="44"/>
      <c r="H5865" s="44"/>
      <c r="I5865" s="44"/>
      <c r="J5865" s="44"/>
      <c r="K5865" s="88"/>
      <c r="L5865" s="50">
        <v>1</v>
      </c>
      <c r="M5865" s="49"/>
      <c r="N5865" s="49"/>
      <c r="O5865" s="49"/>
      <c r="P5865" s="49"/>
      <c r="Q5865" s="49"/>
      <c r="R5865" s="49"/>
      <c r="S5865" s="49"/>
      <c r="X5865" s="33">
        <f t="shared" si="546"/>
        <v>0</v>
      </c>
      <c r="Y5865" s="33">
        <f t="shared" si="547"/>
        <v>0</v>
      </c>
      <c r="Z5865" s="33">
        <f t="shared" si="548"/>
        <v>0</v>
      </c>
      <c r="AA5865" s="34">
        <f t="shared" si="549"/>
        <v>0</v>
      </c>
      <c r="AB5865" s="33">
        <f t="shared" si="550"/>
        <v>0</v>
      </c>
      <c r="AC5865" s="34" t="str">
        <f t="shared" si="551"/>
        <v>Not Determined</v>
      </c>
    </row>
    <row r="5866" spans="1:29" x14ac:dyDescent="0.25">
      <c r="A5866" s="48"/>
      <c r="B5866" s="48"/>
      <c r="C5866" s="44"/>
      <c r="D5866" s="44"/>
      <c r="E5866" s="44"/>
      <c r="F5866" s="44"/>
      <c r="G5866" s="44"/>
      <c r="H5866" s="44"/>
      <c r="I5866" s="44"/>
      <c r="J5866" s="44"/>
      <c r="K5866" s="88"/>
      <c r="L5866" s="50">
        <v>1</v>
      </c>
      <c r="M5866" s="49"/>
      <c r="N5866" s="49"/>
      <c r="O5866" s="49"/>
      <c r="P5866" s="49"/>
      <c r="Q5866" s="49"/>
      <c r="R5866" s="49"/>
      <c r="S5866" s="49"/>
      <c r="X5866" s="33">
        <f t="shared" si="546"/>
        <v>0</v>
      </c>
      <c r="Y5866" s="33">
        <f t="shared" si="547"/>
        <v>0</v>
      </c>
      <c r="Z5866" s="33">
        <f t="shared" si="548"/>
        <v>0</v>
      </c>
      <c r="AA5866" s="34">
        <f t="shared" si="549"/>
        <v>0</v>
      </c>
      <c r="AB5866" s="33">
        <f t="shared" si="550"/>
        <v>0</v>
      </c>
      <c r="AC5866" s="34" t="str">
        <f t="shared" si="551"/>
        <v>Not Determined</v>
      </c>
    </row>
    <row r="5867" spans="1:29" x14ac:dyDescent="0.25">
      <c r="A5867" s="48"/>
      <c r="B5867" s="48"/>
      <c r="C5867" s="44"/>
      <c r="D5867" s="44"/>
      <c r="E5867" s="44"/>
      <c r="F5867" s="44"/>
      <c r="G5867" s="44"/>
      <c r="H5867" s="44"/>
      <c r="I5867" s="44"/>
      <c r="J5867" s="44"/>
      <c r="K5867" s="88"/>
      <c r="L5867" s="50">
        <v>1</v>
      </c>
      <c r="M5867" s="49"/>
      <c r="N5867" s="49"/>
      <c r="O5867" s="49"/>
      <c r="P5867" s="49"/>
      <c r="Q5867" s="49"/>
      <c r="R5867" s="49"/>
      <c r="S5867" s="49"/>
      <c r="X5867" s="33">
        <f t="shared" si="546"/>
        <v>0</v>
      </c>
      <c r="Y5867" s="33">
        <f t="shared" si="547"/>
        <v>0</v>
      </c>
      <c r="Z5867" s="33">
        <f t="shared" si="548"/>
        <v>0</v>
      </c>
      <c r="AA5867" s="34">
        <f t="shared" si="549"/>
        <v>0</v>
      </c>
      <c r="AB5867" s="33">
        <f t="shared" si="550"/>
        <v>0</v>
      </c>
      <c r="AC5867" s="34" t="str">
        <f t="shared" si="551"/>
        <v>Not Determined</v>
      </c>
    </row>
    <row r="5868" spans="1:29" x14ac:dyDescent="0.25">
      <c r="A5868" s="48"/>
      <c r="B5868" s="48"/>
      <c r="C5868" s="44"/>
      <c r="D5868" s="44"/>
      <c r="E5868" s="44"/>
      <c r="F5868" s="44"/>
      <c r="G5868" s="44"/>
      <c r="H5868" s="44"/>
      <c r="I5868" s="44"/>
      <c r="J5868" s="44"/>
      <c r="K5868" s="88"/>
      <c r="L5868" s="50">
        <v>1</v>
      </c>
      <c r="M5868" s="49"/>
      <c r="N5868" s="49"/>
      <c r="O5868" s="49"/>
      <c r="P5868" s="49"/>
      <c r="Q5868" s="49"/>
      <c r="R5868" s="49"/>
      <c r="S5868" s="49"/>
      <c r="X5868" s="33">
        <f t="shared" si="546"/>
        <v>0</v>
      </c>
      <c r="Y5868" s="33">
        <f t="shared" si="547"/>
        <v>0</v>
      </c>
      <c r="Z5868" s="33">
        <f t="shared" si="548"/>
        <v>0</v>
      </c>
      <c r="AA5868" s="34">
        <f t="shared" si="549"/>
        <v>0</v>
      </c>
      <c r="AB5868" s="33">
        <f t="shared" si="550"/>
        <v>0</v>
      </c>
      <c r="AC5868" s="34" t="str">
        <f t="shared" si="551"/>
        <v>Not Determined</v>
      </c>
    </row>
    <row r="5869" spans="1:29" x14ac:dyDescent="0.25">
      <c r="A5869" s="48"/>
      <c r="B5869" s="48"/>
      <c r="C5869" s="44"/>
      <c r="D5869" s="44"/>
      <c r="E5869" s="44"/>
      <c r="F5869" s="44"/>
      <c r="G5869" s="44"/>
      <c r="H5869" s="44"/>
      <c r="I5869" s="44"/>
      <c r="J5869" s="44"/>
      <c r="K5869" s="88"/>
      <c r="L5869" s="50">
        <v>1</v>
      </c>
      <c r="M5869" s="49"/>
      <c r="N5869" s="49"/>
      <c r="O5869" s="49"/>
      <c r="P5869" s="49"/>
      <c r="Q5869" s="49"/>
      <c r="R5869" s="49"/>
      <c r="S5869" s="49"/>
      <c r="X5869" s="33">
        <f t="shared" si="546"/>
        <v>0</v>
      </c>
      <c r="Y5869" s="33">
        <f t="shared" si="547"/>
        <v>0</v>
      </c>
      <c r="Z5869" s="33">
        <f t="shared" si="548"/>
        <v>0</v>
      </c>
      <c r="AA5869" s="34">
        <f t="shared" si="549"/>
        <v>0</v>
      </c>
      <c r="AB5869" s="33">
        <f t="shared" si="550"/>
        <v>0</v>
      </c>
      <c r="AC5869" s="34" t="str">
        <f t="shared" si="551"/>
        <v>Not Determined</v>
      </c>
    </row>
    <row r="5870" spans="1:29" x14ac:dyDescent="0.25">
      <c r="A5870" s="48"/>
      <c r="B5870" s="48"/>
      <c r="C5870" s="44"/>
      <c r="D5870" s="44"/>
      <c r="E5870" s="44"/>
      <c r="F5870" s="44"/>
      <c r="G5870" s="44"/>
      <c r="H5870" s="44"/>
      <c r="I5870" s="44"/>
      <c r="J5870" s="44"/>
      <c r="K5870" s="88"/>
      <c r="L5870" s="50">
        <v>1</v>
      </c>
      <c r="M5870" s="49"/>
      <c r="N5870" s="49"/>
      <c r="O5870" s="49"/>
      <c r="P5870" s="49"/>
      <c r="Q5870" s="49"/>
      <c r="R5870" s="49"/>
      <c r="S5870" s="49"/>
      <c r="X5870" s="33">
        <f t="shared" si="546"/>
        <v>0</v>
      </c>
      <c r="Y5870" s="33">
        <f t="shared" si="547"/>
        <v>0</v>
      </c>
      <c r="Z5870" s="33">
        <f t="shared" si="548"/>
        <v>0</v>
      </c>
      <c r="AA5870" s="34">
        <f t="shared" si="549"/>
        <v>0</v>
      </c>
      <c r="AB5870" s="33">
        <f t="shared" si="550"/>
        <v>0</v>
      </c>
      <c r="AC5870" s="34" t="str">
        <f t="shared" si="551"/>
        <v>Not Determined</v>
      </c>
    </row>
    <row r="5871" spans="1:29" x14ac:dyDescent="0.25">
      <c r="A5871" s="48"/>
      <c r="B5871" s="48"/>
      <c r="C5871" s="44"/>
      <c r="D5871" s="44"/>
      <c r="E5871" s="44"/>
      <c r="F5871" s="44"/>
      <c r="G5871" s="44"/>
      <c r="H5871" s="44"/>
      <c r="I5871" s="44"/>
      <c r="J5871" s="44"/>
      <c r="K5871" s="88"/>
      <c r="L5871" s="50">
        <v>1</v>
      </c>
      <c r="M5871" s="49"/>
      <c r="N5871" s="49"/>
      <c r="O5871" s="49"/>
      <c r="P5871" s="49"/>
      <c r="Q5871" s="49"/>
      <c r="R5871" s="49"/>
      <c r="S5871" s="49"/>
      <c r="X5871" s="33">
        <f t="shared" si="546"/>
        <v>0</v>
      </c>
      <c r="Y5871" s="33">
        <f t="shared" si="547"/>
        <v>0</v>
      </c>
      <c r="Z5871" s="33">
        <f t="shared" si="548"/>
        <v>0</v>
      </c>
      <c r="AA5871" s="34">
        <f t="shared" si="549"/>
        <v>0</v>
      </c>
      <c r="AB5871" s="33">
        <f t="shared" si="550"/>
        <v>0</v>
      </c>
      <c r="AC5871" s="34" t="str">
        <f t="shared" si="551"/>
        <v>Not Determined</v>
      </c>
    </row>
    <row r="5872" spans="1:29" x14ac:dyDescent="0.25">
      <c r="A5872" s="48"/>
      <c r="B5872" s="48"/>
      <c r="C5872" s="44"/>
      <c r="D5872" s="44"/>
      <c r="E5872" s="44"/>
      <c r="F5872" s="44"/>
      <c r="G5872" s="44"/>
      <c r="H5872" s="44"/>
      <c r="I5872" s="44"/>
      <c r="J5872" s="44"/>
      <c r="K5872" s="88"/>
      <c r="L5872" s="50">
        <v>1</v>
      </c>
      <c r="M5872" s="49"/>
      <c r="N5872" s="49"/>
      <c r="O5872" s="49"/>
      <c r="P5872" s="49"/>
      <c r="Q5872" s="49"/>
      <c r="R5872" s="49"/>
      <c r="S5872" s="49"/>
      <c r="X5872" s="33">
        <f t="shared" si="546"/>
        <v>0</v>
      </c>
      <c r="Y5872" s="33">
        <f t="shared" si="547"/>
        <v>0</v>
      </c>
      <c r="Z5872" s="33">
        <f t="shared" si="548"/>
        <v>0</v>
      </c>
      <c r="AA5872" s="34">
        <f t="shared" si="549"/>
        <v>0</v>
      </c>
      <c r="AB5872" s="33">
        <f t="shared" si="550"/>
        <v>0</v>
      </c>
      <c r="AC5872" s="34" t="str">
        <f t="shared" si="551"/>
        <v>Not Determined</v>
      </c>
    </row>
    <row r="5873" spans="1:29" x14ac:dyDescent="0.25">
      <c r="A5873" s="48"/>
      <c r="B5873" s="48"/>
      <c r="C5873" s="44"/>
      <c r="D5873" s="44"/>
      <c r="E5873" s="44"/>
      <c r="F5873" s="44"/>
      <c r="G5873" s="44"/>
      <c r="H5873" s="44"/>
      <c r="I5873" s="44"/>
      <c r="J5873" s="44"/>
      <c r="K5873" s="88"/>
      <c r="L5873" s="50">
        <v>1</v>
      </c>
      <c r="M5873" s="49"/>
      <c r="N5873" s="49"/>
      <c r="O5873" s="49"/>
      <c r="P5873" s="49"/>
      <c r="Q5873" s="49"/>
      <c r="R5873" s="49"/>
      <c r="S5873" s="49"/>
      <c r="X5873" s="33">
        <f t="shared" si="546"/>
        <v>0</v>
      </c>
      <c r="Y5873" s="33">
        <f t="shared" si="547"/>
        <v>0</v>
      </c>
      <c r="Z5873" s="33">
        <f t="shared" si="548"/>
        <v>0</v>
      </c>
      <c r="AA5873" s="34">
        <f t="shared" si="549"/>
        <v>0</v>
      </c>
      <c r="AB5873" s="33">
        <f t="shared" si="550"/>
        <v>0</v>
      </c>
      <c r="AC5873" s="34" t="str">
        <f t="shared" si="551"/>
        <v>Not Determined</v>
      </c>
    </row>
    <row r="5874" spans="1:29" x14ac:dyDescent="0.25">
      <c r="A5874" s="48"/>
      <c r="B5874" s="48"/>
      <c r="C5874" s="44"/>
      <c r="D5874" s="44"/>
      <c r="E5874" s="44"/>
      <c r="F5874" s="44"/>
      <c r="G5874" s="44"/>
      <c r="H5874" s="44"/>
      <c r="I5874" s="44"/>
      <c r="J5874" s="44"/>
      <c r="K5874" s="88"/>
      <c r="L5874" s="50">
        <v>1</v>
      </c>
      <c r="M5874" s="49"/>
      <c r="N5874" s="49"/>
      <c r="O5874" s="49"/>
      <c r="P5874" s="49"/>
      <c r="Q5874" s="49"/>
      <c r="R5874" s="49"/>
      <c r="S5874" s="49"/>
      <c r="X5874" s="33">
        <f t="shared" si="546"/>
        <v>0</v>
      </c>
      <c r="Y5874" s="33">
        <f t="shared" si="547"/>
        <v>0</v>
      </c>
      <c r="Z5874" s="33">
        <f t="shared" si="548"/>
        <v>0</v>
      </c>
      <c r="AA5874" s="34">
        <f t="shared" si="549"/>
        <v>0</v>
      </c>
      <c r="AB5874" s="33">
        <f t="shared" si="550"/>
        <v>0</v>
      </c>
      <c r="AC5874" s="34" t="str">
        <f t="shared" si="551"/>
        <v>Not Determined</v>
      </c>
    </row>
    <row r="5875" spans="1:29" x14ac:dyDescent="0.25">
      <c r="A5875" s="48"/>
      <c r="B5875" s="48"/>
      <c r="C5875" s="44"/>
      <c r="D5875" s="44"/>
      <c r="E5875" s="44"/>
      <c r="F5875" s="44"/>
      <c r="G5875" s="44"/>
      <c r="H5875" s="44"/>
      <c r="I5875" s="44"/>
      <c r="J5875" s="44"/>
      <c r="K5875" s="88"/>
      <c r="L5875" s="50">
        <v>1</v>
      </c>
      <c r="M5875" s="49"/>
      <c r="N5875" s="49"/>
      <c r="O5875" s="49"/>
      <c r="P5875" s="49"/>
      <c r="Q5875" s="49"/>
      <c r="R5875" s="49"/>
      <c r="S5875" s="49"/>
      <c r="X5875" s="33">
        <f t="shared" si="546"/>
        <v>0</v>
      </c>
      <c r="Y5875" s="33">
        <f t="shared" si="547"/>
        <v>0</v>
      </c>
      <c r="Z5875" s="33">
        <f t="shared" si="548"/>
        <v>0</v>
      </c>
      <c r="AA5875" s="34">
        <f t="shared" si="549"/>
        <v>0</v>
      </c>
      <c r="AB5875" s="33">
        <f t="shared" si="550"/>
        <v>0</v>
      </c>
      <c r="AC5875" s="34" t="str">
        <f t="shared" si="551"/>
        <v>Not Determined</v>
      </c>
    </row>
    <row r="5876" spans="1:29" x14ac:dyDescent="0.25">
      <c r="A5876" s="48"/>
      <c r="B5876" s="48"/>
      <c r="C5876" s="44"/>
      <c r="D5876" s="44"/>
      <c r="E5876" s="44"/>
      <c r="F5876" s="44"/>
      <c r="G5876" s="44"/>
      <c r="H5876" s="44"/>
      <c r="I5876" s="44"/>
      <c r="J5876" s="44"/>
      <c r="K5876" s="88"/>
      <c r="L5876" s="50">
        <v>1</v>
      </c>
      <c r="M5876" s="49"/>
      <c r="N5876" s="49"/>
      <c r="O5876" s="49"/>
      <c r="P5876" s="49"/>
      <c r="Q5876" s="49"/>
      <c r="R5876" s="49"/>
      <c r="S5876" s="49"/>
      <c r="X5876" s="33">
        <f t="shared" si="546"/>
        <v>0</v>
      </c>
      <c r="Y5876" s="33">
        <f t="shared" si="547"/>
        <v>0</v>
      </c>
      <c r="Z5876" s="33">
        <f t="shared" si="548"/>
        <v>0</v>
      </c>
      <c r="AA5876" s="34">
        <f t="shared" si="549"/>
        <v>0</v>
      </c>
      <c r="AB5876" s="33">
        <f t="shared" si="550"/>
        <v>0</v>
      </c>
      <c r="AC5876" s="34" t="str">
        <f t="shared" si="551"/>
        <v>Not Determined</v>
      </c>
    </row>
    <row r="5877" spans="1:29" x14ac:dyDescent="0.25">
      <c r="A5877" s="48"/>
      <c r="B5877" s="48"/>
      <c r="C5877" s="44"/>
      <c r="D5877" s="44"/>
      <c r="E5877" s="44"/>
      <c r="F5877" s="44"/>
      <c r="G5877" s="44"/>
      <c r="H5877" s="44"/>
      <c r="I5877" s="44"/>
      <c r="J5877" s="44"/>
      <c r="K5877" s="88"/>
      <c r="L5877" s="50">
        <v>1</v>
      </c>
      <c r="M5877" s="49"/>
      <c r="N5877" s="49"/>
      <c r="O5877" s="49"/>
      <c r="P5877" s="49"/>
      <c r="Q5877" s="49"/>
      <c r="R5877" s="49"/>
      <c r="S5877" s="49"/>
      <c r="X5877" s="33">
        <f t="shared" si="546"/>
        <v>0</v>
      </c>
      <c r="Y5877" s="33">
        <f t="shared" si="547"/>
        <v>0</v>
      </c>
      <c r="Z5877" s="33">
        <f t="shared" si="548"/>
        <v>0</v>
      </c>
      <c r="AA5877" s="34">
        <f t="shared" si="549"/>
        <v>0</v>
      </c>
      <c r="AB5877" s="33">
        <f t="shared" si="550"/>
        <v>0</v>
      </c>
      <c r="AC5877" s="34" t="str">
        <f t="shared" si="551"/>
        <v>Not Determined</v>
      </c>
    </row>
    <row r="5878" spans="1:29" x14ac:dyDescent="0.25">
      <c r="A5878" s="48"/>
      <c r="B5878" s="48"/>
      <c r="C5878" s="44"/>
      <c r="D5878" s="44"/>
      <c r="E5878" s="44"/>
      <c r="F5878" s="44"/>
      <c r="G5878" s="44"/>
      <c r="H5878" s="44"/>
      <c r="I5878" s="44"/>
      <c r="J5878" s="44"/>
      <c r="K5878" s="88"/>
      <c r="L5878" s="50">
        <v>1</v>
      </c>
      <c r="M5878" s="49"/>
      <c r="N5878" s="49"/>
      <c r="O5878" s="49"/>
      <c r="P5878" s="49"/>
      <c r="Q5878" s="49"/>
      <c r="R5878" s="49"/>
      <c r="S5878" s="49"/>
      <c r="X5878" s="33">
        <f t="shared" si="546"/>
        <v>0</v>
      </c>
      <c r="Y5878" s="33">
        <f t="shared" si="547"/>
        <v>0</v>
      </c>
      <c r="Z5878" s="33">
        <f t="shared" si="548"/>
        <v>0</v>
      </c>
      <c r="AA5878" s="34">
        <f t="shared" si="549"/>
        <v>0</v>
      </c>
      <c r="AB5878" s="33">
        <f t="shared" si="550"/>
        <v>0</v>
      </c>
      <c r="AC5878" s="34" t="str">
        <f t="shared" si="551"/>
        <v>Not Determined</v>
      </c>
    </row>
    <row r="5879" spans="1:29" x14ac:dyDescent="0.25">
      <c r="A5879" s="48"/>
      <c r="B5879" s="48"/>
      <c r="C5879" s="44"/>
      <c r="D5879" s="44"/>
      <c r="E5879" s="44"/>
      <c r="F5879" s="44"/>
      <c r="G5879" s="44"/>
      <c r="H5879" s="44"/>
      <c r="I5879" s="44"/>
      <c r="J5879" s="44"/>
      <c r="K5879" s="88"/>
      <c r="L5879" s="50">
        <v>1</v>
      </c>
      <c r="M5879" s="49"/>
      <c r="N5879" s="49"/>
      <c r="O5879" s="49"/>
      <c r="P5879" s="49"/>
      <c r="Q5879" s="49"/>
      <c r="R5879" s="49"/>
      <c r="S5879" s="49"/>
      <c r="X5879" s="33">
        <f t="shared" si="546"/>
        <v>0</v>
      </c>
      <c r="Y5879" s="33">
        <f t="shared" si="547"/>
        <v>0</v>
      </c>
      <c r="Z5879" s="33">
        <f t="shared" si="548"/>
        <v>0</v>
      </c>
      <c r="AA5879" s="34">
        <f t="shared" si="549"/>
        <v>0</v>
      </c>
      <c r="AB5879" s="33">
        <f t="shared" si="550"/>
        <v>0</v>
      </c>
      <c r="AC5879" s="34" t="str">
        <f t="shared" si="551"/>
        <v>Not Determined</v>
      </c>
    </row>
    <row r="5880" spans="1:29" x14ac:dyDescent="0.25">
      <c r="A5880" s="48"/>
      <c r="B5880" s="48"/>
      <c r="C5880" s="44"/>
      <c r="D5880" s="44"/>
      <c r="E5880" s="44"/>
      <c r="F5880" s="44"/>
      <c r="G5880" s="44"/>
      <c r="H5880" s="44"/>
      <c r="I5880" s="44"/>
      <c r="J5880" s="44"/>
      <c r="K5880" s="88"/>
      <c r="L5880" s="50">
        <v>1</v>
      </c>
      <c r="M5880" s="49"/>
      <c r="N5880" s="49"/>
      <c r="O5880" s="49"/>
      <c r="P5880" s="49"/>
      <c r="Q5880" s="49"/>
      <c r="R5880" s="49"/>
      <c r="S5880" s="49"/>
      <c r="X5880" s="33">
        <f t="shared" si="546"/>
        <v>0</v>
      </c>
      <c r="Y5880" s="33">
        <f t="shared" si="547"/>
        <v>0</v>
      </c>
      <c r="Z5880" s="33">
        <f t="shared" si="548"/>
        <v>0</v>
      </c>
      <c r="AA5880" s="34">
        <f t="shared" si="549"/>
        <v>0</v>
      </c>
      <c r="AB5880" s="33">
        <f t="shared" si="550"/>
        <v>0</v>
      </c>
      <c r="AC5880" s="34" t="str">
        <f t="shared" si="551"/>
        <v>Not Determined</v>
      </c>
    </row>
    <row r="5881" spans="1:29" x14ac:dyDescent="0.25">
      <c r="A5881" s="48"/>
      <c r="B5881" s="48"/>
      <c r="C5881" s="44"/>
      <c r="D5881" s="44"/>
      <c r="E5881" s="44"/>
      <c r="F5881" s="44"/>
      <c r="G5881" s="44"/>
      <c r="H5881" s="44"/>
      <c r="I5881" s="44"/>
      <c r="J5881" s="44"/>
      <c r="K5881" s="88"/>
      <c r="L5881" s="50">
        <v>1</v>
      </c>
      <c r="M5881" s="49"/>
      <c r="N5881" s="49"/>
      <c r="O5881" s="49"/>
      <c r="P5881" s="49"/>
      <c r="Q5881" s="49"/>
      <c r="R5881" s="49"/>
      <c r="S5881" s="49"/>
      <c r="X5881" s="33">
        <f t="shared" si="546"/>
        <v>0</v>
      </c>
      <c r="Y5881" s="33">
        <f t="shared" si="547"/>
        <v>0</v>
      </c>
      <c r="Z5881" s="33">
        <f t="shared" si="548"/>
        <v>0</v>
      </c>
      <c r="AA5881" s="34">
        <f t="shared" si="549"/>
        <v>0</v>
      </c>
      <c r="AB5881" s="33">
        <f t="shared" si="550"/>
        <v>0</v>
      </c>
      <c r="AC5881" s="34" t="str">
        <f t="shared" si="551"/>
        <v>Not Determined</v>
      </c>
    </row>
    <row r="5882" spans="1:29" x14ac:dyDescent="0.25">
      <c r="A5882" s="48"/>
      <c r="B5882" s="48"/>
      <c r="C5882" s="44"/>
      <c r="D5882" s="44"/>
      <c r="E5882" s="44"/>
      <c r="F5882" s="44"/>
      <c r="G5882" s="44"/>
      <c r="H5882" s="44"/>
      <c r="I5882" s="44"/>
      <c r="J5882" s="44"/>
      <c r="K5882" s="88"/>
      <c r="L5882" s="50">
        <v>1</v>
      </c>
      <c r="M5882" s="49"/>
      <c r="N5882" s="49"/>
      <c r="O5882" s="49"/>
      <c r="P5882" s="49"/>
      <c r="Q5882" s="49"/>
      <c r="R5882" s="49"/>
      <c r="S5882" s="49"/>
      <c r="X5882" s="33">
        <f t="shared" si="546"/>
        <v>0</v>
      </c>
      <c r="Y5882" s="33">
        <f t="shared" si="547"/>
        <v>0</v>
      </c>
      <c r="Z5882" s="33">
        <f t="shared" si="548"/>
        <v>0</v>
      </c>
      <c r="AA5882" s="34">
        <f t="shared" si="549"/>
        <v>0</v>
      </c>
      <c r="AB5882" s="33">
        <f t="shared" si="550"/>
        <v>0</v>
      </c>
      <c r="AC5882" s="34" t="str">
        <f t="shared" si="551"/>
        <v>Not Determined</v>
      </c>
    </row>
    <row r="5883" spans="1:29" x14ac:dyDescent="0.25">
      <c r="A5883" s="48"/>
      <c r="B5883" s="48"/>
      <c r="C5883" s="44"/>
      <c r="D5883" s="44"/>
      <c r="E5883" s="44"/>
      <c r="F5883" s="44"/>
      <c r="G5883" s="44"/>
      <c r="H5883" s="44"/>
      <c r="I5883" s="44"/>
      <c r="J5883" s="44"/>
      <c r="K5883" s="88"/>
      <c r="L5883" s="50">
        <v>1</v>
      </c>
      <c r="M5883" s="49"/>
      <c r="N5883" s="49"/>
      <c r="O5883" s="49"/>
      <c r="P5883" s="49"/>
      <c r="Q5883" s="49"/>
      <c r="R5883" s="49"/>
      <c r="S5883" s="49"/>
      <c r="X5883" s="33">
        <f t="shared" si="546"/>
        <v>0</v>
      </c>
      <c r="Y5883" s="33">
        <f t="shared" si="547"/>
        <v>0</v>
      </c>
      <c r="Z5883" s="33">
        <f t="shared" si="548"/>
        <v>0</v>
      </c>
      <c r="AA5883" s="34">
        <f t="shared" si="549"/>
        <v>0</v>
      </c>
      <c r="AB5883" s="33">
        <f t="shared" si="550"/>
        <v>0</v>
      </c>
      <c r="AC5883" s="34" t="str">
        <f t="shared" si="551"/>
        <v>Not Determined</v>
      </c>
    </row>
    <row r="5884" spans="1:29" x14ac:dyDescent="0.25">
      <c r="A5884" s="48"/>
      <c r="B5884" s="48"/>
      <c r="C5884" s="44"/>
      <c r="D5884" s="44"/>
      <c r="E5884" s="44"/>
      <c r="F5884" s="44"/>
      <c r="G5884" s="44"/>
      <c r="H5884" s="44"/>
      <c r="I5884" s="44"/>
      <c r="J5884" s="44"/>
      <c r="K5884" s="88"/>
      <c r="L5884" s="50">
        <v>1</v>
      </c>
      <c r="M5884" s="49"/>
      <c r="N5884" s="49"/>
      <c r="O5884" s="49"/>
      <c r="P5884" s="49"/>
      <c r="Q5884" s="49"/>
      <c r="R5884" s="49"/>
      <c r="S5884" s="49"/>
      <c r="X5884" s="33">
        <f t="shared" si="546"/>
        <v>0</v>
      </c>
      <c r="Y5884" s="33">
        <f t="shared" si="547"/>
        <v>0</v>
      </c>
      <c r="Z5884" s="33">
        <f t="shared" si="548"/>
        <v>0</v>
      </c>
      <c r="AA5884" s="34">
        <f t="shared" si="549"/>
        <v>0</v>
      </c>
      <c r="AB5884" s="33">
        <f t="shared" si="550"/>
        <v>0</v>
      </c>
      <c r="AC5884" s="34" t="str">
        <f t="shared" si="551"/>
        <v>Not Determined</v>
      </c>
    </row>
    <row r="5885" spans="1:29" x14ac:dyDescent="0.25">
      <c r="A5885" s="48"/>
      <c r="B5885" s="48"/>
      <c r="C5885" s="44"/>
      <c r="D5885" s="44"/>
      <c r="E5885" s="44"/>
      <c r="F5885" s="44"/>
      <c r="G5885" s="44"/>
      <c r="H5885" s="44"/>
      <c r="I5885" s="44"/>
      <c r="J5885" s="44"/>
      <c r="K5885" s="88"/>
      <c r="L5885" s="50">
        <v>1</v>
      </c>
      <c r="M5885" s="49"/>
      <c r="N5885" s="49"/>
      <c r="O5885" s="49"/>
      <c r="P5885" s="49"/>
      <c r="Q5885" s="49"/>
      <c r="R5885" s="49"/>
      <c r="S5885" s="49"/>
      <c r="X5885" s="33">
        <f t="shared" si="546"/>
        <v>0</v>
      </c>
      <c r="Y5885" s="33">
        <f t="shared" si="547"/>
        <v>0</v>
      </c>
      <c r="Z5885" s="33">
        <f t="shared" si="548"/>
        <v>0</v>
      </c>
      <c r="AA5885" s="34">
        <f t="shared" si="549"/>
        <v>0</v>
      </c>
      <c r="AB5885" s="33">
        <f t="shared" si="550"/>
        <v>0</v>
      </c>
      <c r="AC5885" s="34" t="str">
        <f t="shared" si="551"/>
        <v>Not Determined</v>
      </c>
    </row>
    <row r="5886" spans="1:29" x14ac:dyDescent="0.25">
      <c r="A5886" s="48"/>
      <c r="B5886" s="48"/>
      <c r="C5886" s="44"/>
      <c r="D5886" s="44"/>
      <c r="E5886" s="44"/>
      <c r="F5886" s="44"/>
      <c r="G5886" s="44"/>
      <c r="H5886" s="44"/>
      <c r="I5886" s="44"/>
      <c r="J5886" s="44"/>
      <c r="K5886" s="88"/>
      <c r="L5886" s="50">
        <v>1</v>
      </c>
      <c r="M5886" s="49"/>
      <c r="N5886" s="49"/>
      <c r="O5886" s="49"/>
      <c r="P5886" s="49"/>
      <c r="Q5886" s="49"/>
      <c r="R5886" s="49"/>
      <c r="S5886" s="49"/>
      <c r="X5886" s="33">
        <f t="shared" si="546"/>
        <v>0</v>
      </c>
      <c r="Y5886" s="33">
        <f t="shared" si="547"/>
        <v>0</v>
      </c>
      <c r="Z5886" s="33">
        <f t="shared" si="548"/>
        <v>0</v>
      </c>
      <c r="AA5886" s="34">
        <f t="shared" si="549"/>
        <v>0</v>
      </c>
      <c r="AB5886" s="33">
        <f t="shared" si="550"/>
        <v>0</v>
      </c>
      <c r="AC5886" s="34" t="str">
        <f t="shared" si="551"/>
        <v>Not Determined</v>
      </c>
    </row>
    <row r="5887" spans="1:29" x14ac:dyDescent="0.25">
      <c r="A5887" s="48"/>
      <c r="B5887" s="48"/>
      <c r="C5887" s="44"/>
      <c r="D5887" s="44"/>
      <c r="E5887" s="44"/>
      <c r="F5887" s="44"/>
      <c r="G5887" s="44"/>
      <c r="H5887" s="44"/>
      <c r="I5887" s="44"/>
      <c r="J5887" s="44"/>
      <c r="K5887" s="88"/>
      <c r="L5887" s="50">
        <v>1</v>
      </c>
      <c r="M5887" s="49"/>
      <c r="N5887" s="49"/>
      <c r="O5887" s="49"/>
      <c r="P5887" s="49"/>
      <c r="Q5887" s="49"/>
      <c r="R5887" s="49"/>
      <c r="S5887" s="49"/>
      <c r="X5887" s="33">
        <f t="shared" si="546"/>
        <v>0</v>
      </c>
      <c r="Y5887" s="33">
        <f t="shared" si="547"/>
        <v>0</v>
      </c>
      <c r="Z5887" s="33">
        <f t="shared" si="548"/>
        <v>0</v>
      </c>
      <c r="AA5887" s="34">
        <f t="shared" si="549"/>
        <v>0</v>
      </c>
      <c r="AB5887" s="33">
        <f t="shared" si="550"/>
        <v>0</v>
      </c>
      <c r="AC5887" s="34" t="str">
        <f t="shared" si="551"/>
        <v>Not Determined</v>
      </c>
    </row>
    <row r="5888" spans="1:29" x14ac:dyDescent="0.25">
      <c r="A5888" s="48"/>
      <c r="B5888" s="48"/>
      <c r="C5888" s="44"/>
      <c r="D5888" s="44"/>
      <c r="E5888" s="44"/>
      <c r="F5888" s="44"/>
      <c r="G5888" s="44"/>
      <c r="H5888" s="44"/>
      <c r="I5888" s="44"/>
      <c r="J5888" s="44"/>
      <c r="K5888" s="88"/>
      <c r="L5888" s="50">
        <v>1</v>
      </c>
      <c r="M5888" s="49"/>
      <c r="N5888" s="49"/>
      <c r="O5888" s="49"/>
      <c r="P5888" s="49"/>
      <c r="Q5888" s="49"/>
      <c r="R5888" s="49"/>
      <c r="S5888" s="49"/>
      <c r="X5888" s="33">
        <f t="shared" si="546"/>
        <v>0</v>
      </c>
      <c r="Y5888" s="33">
        <f t="shared" si="547"/>
        <v>0</v>
      </c>
      <c r="Z5888" s="33">
        <f t="shared" si="548"/>
        <v>0</v>
      </c>
      <c r="AA5888" s="34">
        <f t="shared" si="549"/>
        <v>0</v>
      </c>
      <c r="AB5888" s="33">
        <f t="shared" si="550"/>
        <v>0</v>
      </c>
      <c r="AC5888" s="34" t="str">
        <f t="shared" si="551"/>
        <v>Not Determined</v>
      </c>
    </row>
    <row r="5889" spans="1:29" x14ac:dyDescent="0.25">
      <c r="A5889" s="48"/>
      <c r="B5889" s="48"/>
      <c r="C5889" s="44"/>
      <c r="D5889" s="44"/>
      <c r="E5889" s="44"/>
      <c r="F5889" s="44"/>
      <c r="G5889" s="44"/>
      <c r="H5889" s="44"/>
      <c r="I5889" s="44"/>
      <c r="J5889" s="44"/>
      <c r="K5889" s="88"/>
      <c r="L5889" s="50">
        <v>1</v>
      </c>
      <c r="M5889" s="49"/>
      <c r="N5889" s="49"/>
      <c r="O5889" s="49"/>
      <c r="P5889" s="49"/>
      <c r="Q5889" s="49"/>
      <c r="R5889" s="49"/>
      <c r="S5889" s="49"/>
      <c r="X5889" s="33">
        <f t="shared" si="546"/>
        <v>0</v>
      </c>
      <c r="Y5889" s="33">
        <f t="shared" si="547"/>
        <v>0</v>
      </c>
      <c r="Z5889" s="33">
        <f t="shared" si="548"/>
        <v>0</v>
      </c>
      <c r="AA5889" s="34">
        <f t="shared" si="549"/>
        <v>0</v>
      </c>
      <c r="AB5889" s="33">
        <f t="shared" si="550"/>
        <v>0</v>
      </c>
      <c r="AC5889" s="34" t="str">
        <f t="shared" si="551"/>
        <v>Not Determined</v>
      </c>
    </row>
    <row r="5890" spans="1:29" x14ac:dyDescent="0.25">
      <c r="A5890" s="48"/>
      <c r="B5890" s="48"/>
      <c r="C5890" s="44"/>
      <c r="D5890" s="44"/>
      <c r="E5890" s="44"/>
      <c r="F5890" s="44"/>
      <c r="G5890" s="44"/>
      <c r="H5890" s="44"/>
      <c r="I5890" s="44"/>
      <c r="J5890" s="44"/>
      <c r="K5890" s="88"/>
      <c r="L5890" s="50">
        <v>1</v>
      </c>
      <c r="M5890" s="49"/>
      <c r="N5890" s="49"/>
      <c r="O5890" s="49"/>
      <c r="P5890" s="49"/>
      <c r="Q5890" s="49"/>
      <c r="R5890" s="49"/>
      <c r="S5890" s="49"/>
      <c r="X5890" s="33">
        <f t="shared" si="546"/>
        <v>0</v>
      </c>
      <c r="Y5890" s="33">
        <f t="shared" si="547"/>
        <v>0</v>
      </c>
      <c r="Z5890" s="33">
        <f t="shared" si="548"/>
        <v>0</v>
      </c>
      <c r="AA5890" s="34">
        <f t="shared" si="549"/>
        <v>0</v>
      </c>
      <c r="AB5890" s="33">
        <f t="shared" si="550"/>
        <v>0</v>
      </c>
      <c r="AC5890" s="34" t="str">
        <f t="shared" si="551"/>
        <v>Not Determined</v>
      </c>
    </row>
    <row r="5891" spans="1:29" x14ac:dyDescent="0.25">
      <c r="A5891" s="48"/>
      <c r="B5891" s="48"/>
      <c r="C5891" s="44"/>
      <c r="D5891" s="44"/>
      <c r="E5891" s="44"/>
      <c r="F5891" s="44"/>
      <c r="G5891" s="44"/>
      <c r="H5891" s="44"/>
      <c r="I5891" s="44"/>
      <c r="J5891" s="44"/>
      <c r="K5891" s="88"/>
      <c r="L5891" s="50">
        <v>1</v>
      </c>
      <c r="M5891" s="49"/>
      <c r="N5891" s="49"/>
      <c r="O5891" s="49"/>
      <c r="P5891" s="49"/>
      <c r="Q5891" s="49"/>
      <c r="R5891" s="49"/>
      <c r="S5891" s="49"/>
      <c r="X5891" s="33">
        <f t="shared" si="546"/>
        <v>0</v>
      </c>
      <c r="Y5891" s="33">
        <f t="shared" si="547"/>
        <v>0</v>
      </c>
      <c r="Z5891" s="33">
        <f t="shared" si="548"/>
        <v>0</v>
      </c>
      <c r="AA5891" s="34">
        <f t="shared" si="549"/>
        <v>0</v>
      </c>
      <c r="AB5891" s="33">
        <f t="shared" si="550"/>
        <v>0</v>
      </c>
      <c r="AC5891" s="34" t="str">
        <f t="shared" si="551"/>
        <v>Not Determined</v>
      </c>
    </row>
    <row r="5892" spans="1:29" x14ac:dyDescent="0.25">
      <c r="A5892" s="48"/>
      <c r="B5892" s="48"/>
      <c r="C5892" s="44"/>
      <c r="D5892" s="44"/>
      <c r="E5892" s="44"/>
      <c r="F5892" s="44"/>
      <c r="G5892" s="44"/>
      <c r="H5892" s="44"/>
      <c r="I5892" s="44"/>
      <c r="J5892" s="44"/>
      <c r="K5892" s="88"/>
      <c r="L5892" s="50">
        <v>1</v>
      </c>
      <c r="M5892" s="49"/>
      <c r="N5892" s="49"/>
      <c r="O5892" s="49"/>
      <c r="P5892" s="49"/>
      <c r="Q5892" s="49"/>
      <c r="R5892" s="49"/>
      <c r="S5892" s="49"/>
      <c r="X5892" s="33">
        <f t="shared" si="546"/>
        <v>0</v>
      </c>
      <c r="Y5892" s="33">
        <f t="shared" si="547"/>
        <v>0</v>
      </c>
      <c r="Z5892" s="33">
        <f t="shared" si="548"/>
        <v>0</v>
      </c>
      <c r="AA5892" s="34">
        <f t="shared" si="549"/>
        <v>0</v>
      </c>
      <c r="AB5892" s="33">
        <f t="shared" si="550"/>
        <v>0</v>
      </c>
      <c r="AC5892" s="34" t="str">
        <f t="shared" si="551"/>
        <v>Not Determined</v>
      </c>
    </row>
    <row r="5893" spans="1:29" x14ac:dyDescent="0.25">
      <c r="A5893" s="48"/>
      <c r="B5893" s="48"/>
      <c r="C5893" s="44"/>
      <c r="D5893" s="44"/>
      <c r="E5893" s="44"/>
      <c r="F5893" s="44"/>
      <c r="G5893" s="44"/>
      <c r="H5893" s="44"/>
      <c r="I5893" s="44"/>
      <c r="J5893" s="44"/>
      <c r="K5893" s="88"/>
      <c r="L5893" s="50">
        <v>1</v>
      </c>
      <c r="M5893" s="49"/>
      <c r="N5893" s="49"/>
      <c r="O5893" s="49"/>
      <c r="P5893" s="49"/>
      <c r="Q5893" s="49"/>
      <c r="R5893" s="49"/>
      <c r="S5893" s="49"/>
      <c r="X5893" s="33">
        <f t="shared" si="546"/>
        <v>0</v>
      </c>
      <c r="Y5893" s="33">
        <f t="shared" si="547"/>
        <v>0</v>
      </c>
      <c r="Z5893" s="33">
        <f t="shared" si="548"/>
        <v>0</v>
      </c>
      <c r="AA5893" s="34">
        <f t="shared" si="549"/>
        <v>0</v>
      </c>
      <c r="AB5893" s="33">
        <f t="shared" si="550"/>
        <v>0</v>
      </c>
      <c r="AC5893" s="34" t="str">
        <f t="shared" si="551"/>
        <v>Not Determined</v>
      </c>
    </row>
    <row r="5894" spans="1:29" x14ac:dyDescent="0.25">
      <c r="A5894" s="48"/>
      <c r="B5894" s="48"/>
      <c r="C5894" s="44"/>
      <c r="D5894" s="44"/>
      <c r="E5894" s="44"/>
      <c r="F5894" s="44"/>
      <c r="G5894" s="44"/>
      <c r="H5894" s="44"/>
      <c r="I5894" s="44"/>
      <c r="J5894" s="44"/>
      <c r="K5894" s="88"/>
      <c r="L5894" s="50">
        <v>1</v>
      </c>
      <c r="M5894" s="49"/>
      <c r="N5894" s="49"/>
      <c r="O5894" s="49"/>
      <c r="P5894" s="49"/>
      <c r="Q5894" s="49"/>
      <c r="R5894" s="49"/>
      <c r="S5894" s="49"/>
      <c r="X5894" s="33">
        <f t="shared" si="546"/>
        <v>0</v>
      </c>
      <c r="Y5894" s="33">
        <f t="shared" si="547"/>
        <v>0</v>
      </c>
      <c r="Z5894" s="33">
        <f t="shared" si="548"/>
        <v>0</v>
      </c>
      <c r="AA5894" s="34">
        <f t="shared" si="549"/>
        <v>0</v>
      </c>
      <c r="AB5894" s="33">
        <f t="shared" si="550"/>
        <v>0</v>
      </c>
      <c r="AC5894" s="34" t="str">
        <f t="shared" si="551"/>
        <v>Not Determined</v>
      </c>
    </row>
    <row r="5895" spans="1:29" x14ac:dyDescent="0.25">
      <c r="A5895" s="48"/>
      <c r="B5895" s="48"/>
      <c r="C5895" s="44"/>
      <c r="D5895" s="44"/>
      <c r="E5895" s="44"/>
      <c r="F5895" s="44"/>
      <c r="G5895" s="44"/>
      <c r="H5895" s="44"/>
      <c r="I5895" s="44"/>
      <c r="J5895" s="44"/>
      <c r="K5895" s="88"/>
      <c r="L5895" s="50">
        <v>1</v>
      </c>
      <c r="M5895" s="49"/>
      <c r="N5895" s="49"/>
      <c r="O5895" s="49"/>
      <c r="P5895" s="49"/>
      <c r="Q5895" s="49"/>
      <c r="R5895" s="49"/>
      <c r="S5895" s="49"/>
      <c r="X5895" s="33">
        <f t="shared" si="546"/>
        <v>0</v>
      </c>
      <c r="Y5895" s="33">
        <f t="shared" si="547"/>
        <v>0</v>
      </c>
      <c r="Z5895" s="33">
        <f t="shared" si="548"/>
        <v>0</v>
      </c>
      <c r="AA5895" s="34">
        <f t="shared" si="549"/>
        <v>0</v>
      </c>
      <c r="AB5895" s="33">
        <f t="shared" si="550"/>
        <v>0</v>
      </c>
      <c r="AC5895" s="34" t="str">
        <f t="shared" si="551"/>
        <v>Not Determined</v>
      </c>
    </row>
    <row r="5896" spans="1:29" x14ac:dyDescent="0.25">
      <c r="A5896" s="48"/>
      <c r="B5896" s="48"/>
      <c r="C5896" s="44"/>
      <c r="D5896" s="44"/>
      <c r="E5896" s="44"/>
      <c r="F5896" s="44"/>
      <c r="G5896" s="44"/>
      <c r="H5896" s="44"/>
      <c r="I5896" s="44"/>
      <c r="J5896" s="44"/>
      <c r="K5896" s="88"/>
      <c r="L5896" s="50">
        <v>1</v>
      </c>
      <c r="M5896" s="49"/>
      <c r="N5896" s="49"/>
      <c r="O5896" s="49"/>
      <c r="P5896" s="49"/>
      <c r="Q5896" s="49"/>
      <c r="R5896" s="49"/>
      <c r="S5896" s="49"/>
      <c r="X5896" s="33">
        <f t="shared" si="546"/>
        <v>0</v>
      </c>
      <c r="Y5896" s="33">
        <f t="shared" si="547"/>
        <v>0</v>
      </c>
      <c r="Z5896" s="33">
        <f t="shared" si="548"/>
        <v>0</v>
      </c>
      <c r="AA5896" s="34">
        <f t="shared" si="549"/>
        <v>0</v>
      </c>
      <c r="AB5896" s="33">
        <f t="shared" si="550"/>
        <v>0</v>
      </c>
      <c r="AC5896" s="34" t="str">
        <f t="shared" si="551"/>
        <v>Not Determined</v>
      </c>
    </row>
    <row r="5897" spans="1:29" x14ac:dyDescent="0.25">
      <c r="A5897" s="48"/>
      <c r="B5897" s="48"/>
      <c r="C5897" s="44"/>
      <c r="D5897" s="44"/>
      <c r="E5897" s="44"/>
      <c r="F5897" s="44"/>
      <c r="G5897" s="44"/>
      <c r="H5897" s="44"/>
      <c r="I5897" s="44"/>
      <c r="J5897" s="44"/>
      <c r="K5897" s="88"/>
      <c r="L5897" s="50">
        <v>1</v>
      </c>
      <c r="M5897" s="49"/>
      <c r="N5897" s="49"/>
      <c r="O5897" s="49"/>
      <c r="P5897" s="49"/>
      <c r="Q5897" s="49"/>
      <c r="R5897" s="49"/>
      <c r="S5897" s="49"/>
      <c r="X5897" s="33">
        <f t="shared" si="546"/>
        <v>0</v>
      </c>
      <c r="Y5897" s="33">
        <f t="shared" si="547"/>
        <v>0</v>
      </c>
      <c r="Z5897" s="33">
        <f t="shared" si="548"/>
        <v>0</v>
      </c>
      <c r="AA5897" s="34">
        <f t="shared" si="549"/>
        <v>0</v>
      </c>
      <c r="AB5897" s="33">
        <f t="shared" si="550"/>
        <v>0</v>
      </c>
      <c r="AC5897" s="34" t="str">
        <f t="shared" si="551"/>
        <v>Not Determined</v>
      </c>
    </row>
    <row r="5898" spans="1:29" x14ac:dyDescent="0.25">
      <c r="A5898" s="48"/>
      <c r="B5898" s="48"/>
      <c r="C5898" s="44"/>
      <c r="D5898" s="44"/>
      <c r="E5898" s="44"/>
      <c r="F5898" s="44"/>
      <c r="G5898" s="44"/>
      <c r="H5898" s="44"/>
      <c r="I5898" s="44"/>
      <c r="J5898" s="44"/>
      <c r="K5898" s="88"/>
      <c r="L5898" s="50">
        <v>1</v>
      </c>
      <c r="M5898" s="49"/>
      <c r="N5898" s="49"/>
      <c r="O5898" s="49"/>
      <c r="P5898" s="49"/>
      <c r="Q5898" s="49"/>
      <c r="R5898" s="49"/>
      <c r="S5898" s="49"/>
      <c r="X5898" s="33">
        <f t="shared" si="546"/>
        <v>0</v>
      </c>
      <c r="Y5898" s="33">
        <f t="shared" si="547"/>
        <v>0</v>
      </c>
      <c r="Z5898" s="33">
        <f t="shared" si="548"/>
        <v>0</v>
      </c>
      <c r="AA5898" s="34">
        <f t="shared" si="549"/>
        <v>0</v>
      </c>
      <c r="AB5898" s="33">
        <f t="shared" si="550"/>
        <v>0</v>
      </c>
      <c r="AC5898" s="34" t="str">
        <f t="shared" si="551"/>
        <v>Not Determined</v>
      </c>
    </row>
    <row r="5899" spans="1:29" x14ac:dyDescent="0.25">
      <c r="A5899" s="48"/>
      <c r="B5899" s="48"/>
      <c r="C5899" s="44"/>
      <c r="D5899" s="44"/>
      <c r="E5899" s="44"/>
      <c r="F5899" s="44"/>
      <c r="G5899" s="44"/>
      <c r="H5899" s="44"/>
      <c r="I5899" s="44"/>
      <c r="J5899" s="44"/>
      <c r="K5899" s="88"/>
      <c r="L5899" s="50">
        <v>1</v>
      </c>
      <c r="M5899" s="49"/>
      <c r="N5899" s="49"/>
      <c r="O5899" s="49"/>
      <c r="P5899" s="49"/>
      <c r="Q5899" s="49"/>
      <c r="R5899" s="49"/>
      <c r="S5899" s="49"/>
      <c r="X5899" s="33">
        <f t="shared" si="546"/>
        <v>0</v>
      </c>
      <c r="Y5899" s="33">
        <f t="shared" si="547"/>
        <v>0</v>
      </c>
      <c r="Z5899" s="33">
        <f t="shared" si="548"/>
        <v>0</v>
      </c>
      <c r="AA5899" s="34">
        <f t="shared" si="549"/>
        <v>0</v>
      </c>
      <c r="AB5899" s="33">
        <f t="shared" si="550"/>
        <v>0</v>
      </c>
      <c r="AC5899" s="34" t="str">
        <f t="shared" si="551"/>
        <v>Not Determined</v>
      </c>
    </row>
    <row r="5900" spans="1:29" x14ac:dyDescent="0.25">
      <c r="A5900" s="48"/>
      <c r="B5900" s="48"/>
      <c r="C5900" s="44"/>
      <c r="D5900" s="44"/>
      <c r="E5900" s="44"/>
      <c r="F5900" s="44"/>
      <c r="G5900" s="44"/>
      <c r="H5900" s="44"/>
      <c r="I5900" s="44"/>
      <c r="J5900" s="44"/>
      <c r="K5900" s="88"/>
      <c r="L5900" s="50">
        <v>1</v>
      </c>
      <c r="M5900" s="49"/>
      <c r="N5900" s="49"/>
      <c r="O5900" s="49"/>
      <c r="P5900" s="49"/>
      <c r="Q5900" s="49"/>
      <c r="R5900" s="49"/>
      <c r="S5900" s="49"/>
      <c r="X5900" s="33">
        <f t="shared" si="546"/>
        <v>0</v>
      </c>
      <c r="Y5900" s="33">
        <f t="shared" si="547"/>
        <v>0</v>
      </c>
      <c r="Z5900" s="33">
        <f t="shared" si="548"/>
        <v>0</v>
      </c>
      <c r="AA5900" s="34">
        <f t="shared" si="549"/>
        <v>0</v>
      </c>
      <c r="AB5900" s="33">
        <f t="shared" si="550"/>
        <v>0</v>
      </c>
      <c r="AC5900" s="34" t="str">
        <f t="shared" si="551"/>
        <v>Not Determined</v>
      </c>
    </row>
    <row r="5901" spans="1:29" x14ac:dyDescent="0.25">
      <c r="A5901" s="48"/>
      <c r="B5901" s="48"/>
      <c r="C5901" s="44"/>
      <c r="D5901" s="44"/>
      <c r="E5901" s="44"/>
      <c r="F5901" s="44"/>
      <c r="G5901" s="44"/>
      <c r="H5901" s="44"/>
      <c r="I5901" s="44"/>
      <c r="J5901" s="44"/>
      <c r="K5901" s="88"/>
      <c r="L5901" s="50">
        <v>1</v>
      </c>
      <c r="M5901" s="49"/>
      <c r="N5901" s="49"/>
      <c r="O5901" s="49"/>
      <c r="P5901" s="49"/>
      <c r="Q5901" s="49"/>
      <c r="R5901" s="49"/>
      <c r="S5901" s="49"/>
      <c r="X5901" s="33">
        <f t="shared" si="546"/>
        <v>0</v>
      </c>
      <c r="Y5901" s="33">
        <f t="shared" si="547"/>
        <v>0</v>
      </c>
      <c r="Z5901" s="33">
        <f t="shared" si="548"/>
        <v>0</v>
      </c>
      <c r="AA5901" s="34">
        <f t="shared" si="549"/>
        <v>0</v>
      </c>
      <c r="AB5901" s="33">
        <f t="shared" si="550"/>
        <v>0</v>
      </c>
      <c r="AC5901" s="34" t="str">
        <f t="shared" si="551"/>
        <v>Not Determined</v>
      </c>
    </row>
    <row r="5902" spans="1:29" x14ac:dyDescent="0.25">
      <c r="A5902" s="48"/>
      <c r="B5902" s="48"/>
      <c r="C5902" s="44"/>
      <c r="D5902" s="44"/>
      <c r="E5902" s="44"/>
      <c r="F5902" s="44"/>
      <c r="G5902" s="44"/>
      <c r="H5902" s="44"/>
      <c r="I5902" s="44"/>
      <c r="J5902" s="44"/>
      <c r="K5902" s="88"/>
      <c r="L5902" s="50">
        <v>1</v>
      </c>
      <c r="M5902" s="49"/>
      <c r="N5902" s="49"/>
      <c r="O5902" s="49"/>
      <c r="P5902" s="49"/>
      <c r="Q5902" s="49"/>
      <c r="R5902" s="49"/>
      <c r="S5902" s="49"/>
      <c r="X5902" s="33">
        <f t="shared" si="546"/>
        <v>0</v>
      </c>
      <c r="Y5902" s="33">
        <f t="shared" si="547"/>
        <v>0</v>
      </c>
      <c r="Z5902" s="33">
        <f t="shared" si="548"/>
        <v>0</v>
      </c>
      <c r="AA5902" s="34">
        <f t="shared" si="549"/>
        <v>0</v>
      </c>
      <c r="AB5902" s="33">
        <f t="shared" si="550"/>
        <v>0</v>
      </c>
      <c r="AC5902" s="34" t="str">
        <f t="shared" si="551"/>
        <v>Not Determined</v>
      </c>
    </row>
    <row r="5903" spans="1:29" x14ac:dyDescent="0.25">
      <c r="A5903" s="48"/>
      <c r="B5903" s="48"/>
      <c r="C5903" s="44"/>
      <c r="D5903" s="44"/>
      <c r="E5903" s="44"/>
      <c r="F5903" s="44"/>
      <c r="G5903" s="44"/>
      <c r="H5903" s="44"/>
      <c r="I5903" s="44"/>
      <c r="J5903" s="44"/>
      <c r="K5903" s="88"/>
      <c r="L5903" s="50">
        <v>1</v>
      </c>
      <c r="M5903" s="49"/>
      <c r="N5903" s="49"/>
      <c r="O5903" s="49"/>
      <c r="P5903" s="49"/>
      <c r="Q5903" s="49"/>
      <c r="R5903" s="49"/>
      <c r="S5903" s="49"/>
      <c r="X5903" s="33">
        <f t="shared" ref="X5903:X5966" si="552">IF($C5903="Yes",$L5903,0)</f>
        <v>0</v>
      </c>
      <c r="Y5903" s="33">
        <f t="shared" ref="Y5903:Y5966" si="553">IF(AND($AB5903=0,$AA5903=0,$Z5903=0),IF(AND(OR($D5903="P",$D5903="C", $D5903="G",$D5903="DI",$D5903="CI-L",$D5903="CI-U"),OR($E5903="P",$E5903="C", $E5903="G",$E5903="DI",$E5903="CI-L",$E5903="CI-U",$E5903=""),OR($H5903="P",$H5903="C", $H5903="G",$H5903="DI",$H5903="CI-L",$H5903="CI-U"),OR($I5903="P",$I5903="C", $I5903="G",$I5903="DI",$I5903="CI-L",$I5903="CI-U",$I5903="")),$L5903,IF(K5903&gt;$AE$34,$L5903,0)),0)</f>
        <v>0</v>
      </c>
      <c r="Z5903" s="33">
        <f t="shared" ref="Z5903:Z5966" si="554">IF(OR($D5903="Lead",$E5903="Lead",$H5903="Lead",$I5903="Lead"),$L5903,0)</f>
        <v>0</v>
      </c>
      <c r="AA5903" s="34">
        <f t="shared" ref="AA5903:AA5966" si="555">IF($Z5903=0,IF(OR($F5903="Yes",$F5903="Unknown",$D5903="UNK",$D5903="UNK-NOLG",$D5903="UNK-LG",$E5903="UNK",$E5903="UNK-NOLG",$E5903="UNK-LG"),IF(OR($H5903="G",$H5903="UNK-LG",$I5903="G",$I5903="UNK-LG"),$L5903,0),0),0)</f>
        <v>0</v>
      </c>
      <c r="AB5903" s="33">
        <f t="shared" ref="AB5903:AB5966" si="556">IF(AND($AA5903=0,$Z5903=0),IF(OR($D5903="UNK",$E5903="UNK",$H5903="UNK",$I5903="UNK",$D5903="UNK-NOLG",$E5903="UNK-NOLG",$H5903="UNK-NOLG",$I5903="UNK-NOLG",$D5903="UNK-LG",$E5903="UNK-LG",$H5903="UNK-LG",$I5903="UNK-LG"),IF(K5903&gt;$AE$34,0,$L5903),0),0)</f>
        <v>0</v>
      </c>
      <c r="AC5903" s="34" t="str">
        <f t="shared" ref="AC5903:AC5966" si="557">IF($Z5903&gt;0,"Lead",IF($AA5903&gt;0,"GRR",IF($AB5903&gt;0,"UNK",IF($Y5903&gt;0,"Non-Lead","Not Determined"))))</f>
        <v>Not Determined</v>
      </c>
    </row>
    <row r="5904" spans="1:29" x14ac:dyDescent="0.25">
      <c r="A5904" s="48"/>
      <c r="B5904" s="48"/>
      <c r="C5904" s="44"/>
      <c r="D5904" s="44"/>
      <c r="E5904" s="44"/>
      <c r="F5904" s="44"/>
      <c r="G5904" s="44"/>
      <c r="H5904" s="44"/>
      <c r="I5904" s="44"/>
      <c r="J5904" s="44"/>
      <c r="K5904" s="88"/>
      <c r="L5904" s="50">
        <v>1</v>
      </c>
      <c r="M5904" s="49"/>
      <c r="N5904" s="49"/>
      <c r="O5904" s="49"/>
      <c r="P5904" s="49"/>
      <c r="Q5904" s="49"/>
      <c r="R5904" s="49"/>
      <c r="S5904" s="49"/>
      <c r="X5904" s="33">
        <f t="shared" si="552"/>
        <v>0</v>
      </c>
      <c r="Y5904" s="33">
        <f t="shared" si="553"/>
        <v>0</v>
      </c>
      <c r="Z5904" s="33">
        <f t="shared" si="554"/>
        <v>0</v>
      </c>
      <c r="AA5904" s="34">
        <f t="shared" si="555"/>
        <v>0</v>
      </c>
      <c r="AB5904" s="33">
        <f t="shared" si="556"/>
        <v>0</v>
      </c>
      <c r="AC5904" s="34" t="str">
        <f t="shared" si="557"/>
        <v>Not Determined</v>
      </c>
    </row>
    <row r="5905" spans="1:29" x14ac:dyDescent="0.25">
      <c r="A5905" s="48"/>
      <c r="B5905" s="48"/>
      <c r="C5905" s="44"/>
      <c r="D5905" s="44"/>
      <c r="E5905" s="44"/>
      <c r="F5905" s="44"/>
      <c r="G5905" s="44"/>
      <c r="H5905" s="44"/>
      <c r="I5905" s="44"/>
      <c r="J5905" s="44"/>
      <c r="K5905" s="88"/>
      <c r="L5905" s="50">
        <v>1</v>
      </c>
      <c r="M5905" s="49"/>
      <c r="N5905" s="49"/>
      <c r="O5905" s="49"/>
      <c r="P5905" s="49"/>
      <c r="Q5905" s="49"/>
      <c r="R5905" s="49"/>
      <c r="S5905" s="49"/>
      <c r="X5905" s="33">
        <f t="shared" si="552"/>
        <v>0</v>
      </c>
      <c r="Y5905" s="33">
        <f t="shared" si="553"/>
        <v>0</v>
      </c>
      <c r="Z5905" s="33">
        <f t="shared" si="554"/>
        <v>0</v>
      </c>
      <c r="AA5905" s="34">
        <f t="shared" si="555"/>
        <v>0</v>
      </c>
      <c r="AB5905" s="33">
        <f t="shared" si="556"/>
        <v>0</v>
      </c>
      <c r="AC5905" s="34" t="str">
        <f t="shared" si="557"/>
        <v>Not Determined</v>
      </c>
    </row>
    <row r="5906" spans="1:29" x14ac:dyDescent="0.25">
      <c r="A5906" s="48"/>
      <c r="B5906" s="48"/>
      <c r="C5906" s="44"/>
      <c r="D5906" s="44"/>
      <c r="E5906" s="44"/>
      <c r="F5906" s="44"/>
      <c r="G5906" s="44"/>
      <c r="H5906" s="44"/>
      <c r="I5906" s="44"/>
      <c r="J5906" s="44"/>
      <c r="K5906" s="88"/>
      <c r="L5906" s="50">
        <v>1</v>
      </c>
      <c r="M5906" s="49"/>
      <c r="N5906" s="49"/>
      <c r="O5906" s="49"/>
      <c r="P5906" s="49"/>
      <c r="Q5906" s="49"/>
      <c r="R5906" s="49"/>
      <c r="S5906" s="49"/>
      <c r="X5906" s="33">
        <f t="shared" si="552"/>
        <v>0</v>
      </c>
      <c r="Y5906" s="33">
        <f t="shared" si="553"/>
        <v>0</v>
      </c>
      <c r="Z5906" s="33">
        <f t="shared" si="554"/>
        <v>0</v>
      </c>
      <c r="AA5906" s="34">
        <f t="shared" si="555"/>
        <v>0</v>
      </c>
      <c r="AB5906" s="33">
        <f t="shared" si="556"/>
        <v>0</v>
      </c>
      <c r="AC5906" s="34" t="str">
        <f t="shared" si="557"/>
        <v>Not Determined</v>
      </c>
    </row>
    <row r="5907" spans="1:29" x14ac:dyDescent="0.25">
      <c r="A5907" s="48"/>
      <c r="B5907" s="48"/>
      <c r="C5907" s="44"/>
      <c r="D5907" s="44"/>
      <c r="E5907" s="44"/>
      <c r="F5907" s="44"/>
      <c r="G5907" s="44"/>
      <c r="H5907" s="44"/>
      <c r="I5907" s="44"/>
      <c r="J5907" s="44"/>
      <c r="K5907" s="88"/>
      <c r="L5907" s="50">
        <v>1</v>
      </c>
      <c r="M5907" s="49"/>
      <c r="N5907" s="49"/>
      <c r="O5907" s="49"/>
      <c r="P5907" s="49"/>
      <c r="Q5907" s="49"/>
      <c r="R5907" s="49"/>
      <c r="S5907" s="49"/>
      <c r="X5907" s="33">
        <f t="shared" si="552"/>
        <v>0</v>
      </c>
      <c r="Y5907" s="33">
        <f t="shared" si="553"/>
        <v>0</v>
      </c>
      <c r="Z5907" s="33">
        <f t="shared" si="554"/>
        <v>0</v>
      </c>
      <c r="AA5907" s="34">
        <f t="shared" si="555"/>
        <v>0</v>
      </c>
      <c r="AB5907" s="33">
        <f t="shared" si="556"/>
        <v>0</v>
      </c>
      <c r="AC5907" s="34" t="str">
        <f t="shared" si="557"/>
        <v>Not Determined</v>
      </c>
    </row>
    <row r="5908" spans="1:29" x14ac:dyDescent="0.25">
      <c r="A5908" s="48"/>
      <c r="B5908" s="48"/>
      <c r="C5908" s="44"/>
      <c r="D5908" s="44"/>
      <c r="E5908" s="44"/>
      <c r="F5908" s="44"/>
      <c r="G5908" s="44"/>
      <c r="H5908" s="44"/>
      <c r="I5908" s="44"/>
      <c r="J5908" s="44"/>
      <c r="K5908" s="88"/>
      <c r="L5908" s="50">
        <v>1</v>
      </c>
      <c r="M5908" s="49"/>
      <c r="N5908" s="49"/>
      <c r="O5908" s="49"/>
      <c r="P5908" s="49"/>
      <c r="Q5908" s="49"/>
      <c r="R5908" s="49"/>
      <c r="S5908" s="49"/>
      <c r="X5908" s="33">
        <f t="shared" si="552"/>
        <v>0</v>
      </c>
      <c r="Y5908" s="33">
        <f t="shared" si="553"/>
        <v>0</v>
      </c>
      <c r="Z5908" s="33">
        <f t="shared" si="554"/>
        <v>0</v>
      </c>
      <c r="AA5908" s="34">
        <f t="shared" si="555"/>
        <v>0</v>
      </c>
      <c r="AB5908" s="33">
        <f t="shared" si="556"/>
        <v>0</v>
      </c>
      <c r="AC5908" s="34" t="str">
        <f t="shared" si="557"/>
        <v>Not Determined</v>
      </c>
    </row>
    <row r="5909" spans="1:29" x14ac:dyDescent="0.25">
      <c r="A5909" s="48"/>
      <c r="B5909" s="48"/>
      <c r="C5909" s="44"/>
      <c r="D5909" s="44"/>
      <c r="E5909" s="44"/>
      <c r="F5909" s="44"/>
      <c r="G5909" s="44"/>
      <c r="H5909" s="44"/>
      <c r="I5909" s="44"/>
      <c r="J5909" s="44"/>
      <c r="K5909" s="88"/>
      <c r="L5909" s="50">
        <v>1</v>
      </c>
      <c r="M5909" s="49"/>
      <c r="N5909" s="49"/>
      <c r="O5909" s="49"/>
      <c r="P5909" s="49"/>
      <c r="Q5909" s="49"/>
      <c r="R5909" s="49"/>
      <c r="S5909" s="49"/>
      <c r="X5909" s="33">
        <f t="shared" si="552"/>
        <v>0</v>
      </c>
      <c r="Y5909" s="33">
        <f t="shared" si="553"/>
        <v>0</v>
      </c>
      <c r="Z5909" s="33">
        <f t="shared" si="554"/>
        <v>0</v>
      </c>
      <c r="AA5909" s="34">
        <f t="shared" si="555"/>
        <v>0</v>
      </c>
      <c r="AB5909" s="33">
        <f t="shared" si="556"/>
        <v>0</v>
      </c>
      <c r="AC5909" s="34" t="str">
        <f t="shared" si="557"/>
        <v>Not Determined</v>
      </c>
    </row>
    <row r="5910" spans="1:29" x14ac:dyDescent="0.25">
      <c r="A5910" s="48"/>
      <c r="B5910" s="48"/>
      <c r="C5910" s="44"/>
      <c r="D5910" s="44"/>
      <c r="E5910" s="44"/>
      <c r="F5910" s="44"/>
      <c r="G5910" s="44"/>
      <c r="H5910" s="44"/>
      <c r="I5910" s="44"/>
      <c r="J5910" s="44"/>
      <c r="K5910" s="88"/>
      <c r="L5910" s="50">
        <v>1</v>
      </c>
      <c r="M5910" s="49"/>
      <c r="N5910" s="49"/>
      <c r="O5910" s="49"/>
      <c r="P5910" s="49"/>
      <c r="Q5910" s="49"/>
      <c r="R5910" s="49"/>
      <c r="S5910" s="49"/>
      <c r="X5910" s="33">
        <f t="shared" si="552"/>
        <v>0</v>
      </c>
      <c r="Y5910" s="33">
        <f t="shared" si="553"/>
        <v>0</v>
      </c>
      <c r="Z5910" s="33">
        <f t="shared" si="554"/>
        <v>0</v>
      </c>
      <c r="AA5910" s="34">
        <f t="shared" si="555"/>
        <v>0</v>
      </c>
      <c r="AB5910" s="33">
        <f t="shared" si="556"/>
        <v>0</v>
      </c>
      <c r="AC5910" s="34" t="str">
        <f t="shared" si="557"/>
        <v>Not Determined</v>
      </c>
    </row>
    <row r="5911" spans="1:29" x14ac:dyDescent="0.25">
      <c r="A5911" s="48"/>
      <c r="B5911" s="48"/>
      <c r="C5911" s="44"/>
      <c r="D5911" s="44"/>
      <c r="E5911" s="44"/>
      <c r="F5911" s="44"/>
      <c r="G5911" s="44"/>
      <c r="H5911" s="44"/>
      <c r="I5911" s="44"/>
      <c r="J5911" s="44"/>
      <c r="K5911" s="88"/>
      <c r="L5911" s="50">
        <v>1</v>
      </c>
      <c r="M5911" s="49"/>
      <c r="N5911" s="49"/>
      <c r="O5911" s="49"/>
      <c r="P5911" s="49"/>
      <c r="Q5911" s="49"/>
      <c r="R5911" s="49"/>
      <c r="S5911" s="49"/>
      <c r="X5911" s="33">
        <f t="shared" si="552"/>
        <v>0</v>
      </c>
      <c r="Y5911" s="33">
        <f t="shared" si="553"/>
        <v>0</v>
      </c>
      <c r="Z5911" s="33">
        <f t="shared" si="554"/>
        <v>0</v>
      </c>
      <c r="AA5911" s="34">
        <f t="shared" si="555"/>
        <v>0</v>
      </c>
      <c r="AB5911" s="33">
        <f t="shared" si="556"/>
        <v>0</v>
      </c>
      <c r="AC5911" s="34" t="str">
        <f t="shared" si="557"/>
        <v>Not Determined</v>
      </c>
    </row>
    <row r="5912" spans="1:29" x14ac:dyDescent="0.25">
      <c r="A5912" s="48"/>
      <c r="B5912" s="48"/>
      <c r="C5912" s="44"/>
      <c r="D5912" s="44"/>
      <c r="E5912" s="44"/>
      <c r="F5912" s="44"/>
      <c r="G5912" s="44"/>
      <c r="H5912" s="44"/>
      <c r="I5912" s="44"/>
      <c r="J5912" s="44"/>
      <c r="K5912" s="88"/>
      <c r="L5912" s="50">
        <v>1</v>
      </c>
      <c r="M5912" s="49"/>
      <c r="N5912" s="49"/>
      <c r="O5912" s="49"/>
      <c r="P5912" s="49"/>
      <c r="Q5912" s="49"/>
      <c r="R5912" s="49"/>
      <c r="S5912" s="49"/>
      <c r="X5912" s="33">
        <f t="shared" si="552"/>
        <v>0</v>
      </c>
      <c r="Y5912" s="33">
        <f t="shared" si="553"/>
        <v>0</v>
      </c>
      <c r="Z5912" s="33">
        <f t="shared" si="554"/>
        <v>0</v>
      </c>
      <c r="AA5912" s="34">
        <f t="shared" si="555"/>
        <v>0</v>
      </c>
      <c r="AB5912" s="33">
        <f t="shared" si="556"/>
        <v>0</v>
      </c>
      <c r="AC5912" s="34" t="str">
        <f t="shared" si="557"/>
        <v>Not Determined</v>
      </c>
    </row>
    <row r="5913" spans="1:29" x14ac:dyDescent="0.25">
      <c r="A5913" s="48"/>
      <c r="B5913" s="48"/>
      <c r="C5913" s="44"/>
      <c r="D5913" s="44"/>
      <c r="E5913" s="44"/>
      <c r="F5913" s="44"/>
      <c r="G5913" s="44"/>
      <c r="H5913" s="44"/>
      <c r="I5913" s="44"/>
      <c r="J5913" s="44"/>
      <c r="K5913" s="88"/>
      <c r="L5913" s="50">
        <v>1</v>
      </c>
      <c r="M5913" s="49"/>
      <c r="N5913" s="49"/>
      <c r="O5913" s="49"/>
      <c r="P5913" s="49"/>
      <c r="Q5913" s="49"/>
      <c r="R5913" s="49"/>
      <c r="S5913" s="49"/>
      <c r="X5913" s="33">
        <f t="shared" si="552"/>
        <v>0</v>
      </c>
      <c r="Y5913" s="33">
        <f t="shared" si="553"/>
        <v>0</v>
      </c>
      <c r="Z5913" s="33">
        <f t="shared" si="554"/>
        <v>0</v>
      </c>
      <c r="AA5913" s="34">
        <f t="shared" si="555"/>
        <v>0</v>
      </c>
      <c r="AB5913" s="33">
        <f t="shared" si="556"/>
        <v>0</v>
      </c>
      <c r="AC5913" s="34" t="str">
        <f t="shared" si="557"/>
        <v>Not Determined</v>
      </c>
    </row>
    <row r="5914" spans="1:29" x14ac:dyDescent="0.25">
      <c r="A5914" s="48"/>
      <c r="B5914" s="48"/>
      <c r="C5914" s="44"/>
      <c r="D5914" s="44"/>
      <c r="E5914" s="44"/>
      <c r="F5914" s="44"/>
      <c r="G5914" s="44"/>
      <c r="H5914" s="44"/>
      <c r="I5914" s="44"/>
      <c r="J5914" s="44"/>
      <c r="K5914" s="88"/>
      <c r="L5914" s="50">
        <v>1</v>
      </c>
      <c r="M5914" s="49"/>
      <c r="N5914" s="49"/>
      <c r="O5914" s="49"/>
      <c r="P5914" s="49"/>
      <c r="Q5914" s="49"/>
      <c r="R5914" s="49"/>
      <c r="S5914" s="49"/>
      <c r="X5914" s="33">
        <f t="shared" si="552"/>
        <v>0</v>
      </c>
      <c r="Y5914" s="33">
        <f t="shared" si="553"/>
        <v>0</v>
      </c>
      <c r="Z5914" s="33">
        <f t="shared" si="554"/>
        <v>0</v>
      </c>
      <c r="AA5914" s="34">
        <f t="shared" si="555"/>
        <v>0</v>
      </c>
      <c r="AB5914" s="33">
        <f t="shared" si="556"/>
        <v>0</v>
      </c>
      <c r="AC5914" s="34" t="str">
        <f t="shared" si="557"/>
        <v>Not Determined</v>
      </c>
    </row>
    <row r="5915" spans="1:29" x14ac:dyDescent="0.25">
      <c r="A5915" s="48"/>
      <c r="B5915" s="48"/>
      <c r="C5915" s="44"/>
      <c r="D5915" s="44"/>
      <c r="E5915" s="44"/>
      <c r="F5915" s="44"/>
      <c r="G5915" s="44"/>
      <c r="H5915" s="44"/>
      <c r="I5915" s="44"/>
      <c r="J5915" s="44"/>
      <c r="K5915" s="88"/>
      <c r="L5915" s="50">
        <v>1</v>
      </c>
      <c r="M5915" s="49"/>
      <c r="N5915" s="49"/>
      <c r="O5915" s="49"/>
      <c r="P5915" s="49"/>
      <c r="Q5915" s="49"/>
      <c r="R5915" s="49"/>
      <c r="S5915" s="49"/>
      <c r="X5915" s="33">
        <f t="shared" si="552"/>
        <v>0</v>
      </c>
      <c r="Y5915" s="33">
        <f t="shared" si="553"/>
        <v>0</v>
      </c>
      <c r="Z5915" s="33">
        <f t="shared" si="554"/>
        <v>0</v>
      </c>
      <c r="AA5915" s="34">
        <f t="shared" si="555"/>
        <v>0</v>
      </c>
      <c r="AB5915" s="33">
        <f t="shared" si="556"/>
        <v>0</v>
      </c>
      <c r="AC5915" s="34" t="str">
        <f t="shared" si="557"/>
        <v>Not Determined</v>
      </c>
    </row>
    <row r="5916" spans="1:29" x14ac:dyDescent="0.25">
      <c r="A5916" s="48"/>
      <c r="B5916" s="48"/>
      <c r="C5916" s="44"/>
      <c r="D5916" s="44"/>
      <c r="E5916" s="44"/>
      <c r="F5916" s="44"/>
      <c r="G5916" s="44"/>
      <c r="H5916" s="44"/>
      <c r="I5916" s="44"/>
      <c r="J5916" s="44"/>
      <c r="K5916" s="88"/>
      <c r="L5916" s="50">
        <v>1</v>
      </c>
      <c r="M5916" s="49"/>
      <c r="N5916" s="49"/>
      <c r="O5916" s="49"/>
      <c r="P5916" s="49"/>
      <c r="Q5916" s="49"/>
      <c r="R5916" s="49"/>
      <c r="S5916" s="49"/>
      <c r="X5916" s="33">
        <f t="shared" si="552"/>
        <v>0</v>
      </c>
      <c r="Y5916" s="33">
        <f t="shared" si="553"/>
        <v>0</v>
      </c>
      <c r="Z5916" s="33">
        <f t="shared" si="554"/>
        <v>0</v>
      </c>
      <c r="AA5916" s="34">
        <f t="shared" si="555"/>
        <v>0</v>
      </c>
      <c r="AB5916" s="33">
        <f t="shared" si="556"/>
        <v>0</v>
      </c>
      <c r="AC5916" s="34" t="str">
        <f t="shared" si="557"/>
        <v>Not Determined</v>
      </c>
    </row>
    <row r="5917" spans="1:29" x14ac:dyDescent="0.25">
      <c r="A5917" s="48"/>
      <c r="B5917" s="48"/>
      <c r="C5917" s="44"/>
      <c r="D5917" s="44"/>
      <c r="E5917" s="44"/>
      <c r="F5917" s="44"/>
      <c r="G5917" s="44"/>
      <c r="H5917" s="44"/>
      <c r="I5917" s="44"/>
      <c r="J5917" s="44"/>
      <c r="K5917" s="88"/>
      <c r="L5917" s="50">
        <v>1</v>
      </c>
      <c r="M5917" s="49"/>
      <c r="N5917" s="49"/>
      <c r="O5917" s="49"/>
      <c r="P5917" s="49"/>
      <c r="Q5917" s="49"/>
      <c r="R5917" s="49"/>
      <c r="S5917" s="49"/>
      <c r="X5917" s="33">
        <f t="shared" si="552"/>
        <v>0</v>
      </c>
      <c r="Y5917" s="33">
        <f t="shared" si="553"/>
        <v>0</v>
      </c>
      <c r="Z5917" s="33">
        <f t="shared" si="554"/>
        <v>0</v>
      </c>
      <c r="AA5917" s="34">
        <f t="shared" si="555"/>
        <v>0</v>
      </c>
      <c r="AB5917" s="33">
        <f t="shared" si="556"/>
        <v>0</v>
      </c>
      <c r="AC5917" s="34" t="str">
        <f t="shared" si="557"/>
        <v>Not Determined</v>
      </c>
    </row>
    <row r="5918" spans="1:29" x14ac:dyDescent="0.25">
      <c r="A5918" s="48"/>
      <c r="B5918" s="48"/>
      <c r="C5918" s="44"/>
      <c r="D5918" s="44"/>
      <c r="E5918" s="44"/>
      <c r="F5918" s="44"/>
      <c r="G5918" s="44"/>
      <c r="H5918" s="44"/>
      <c r="I5918" s="44"/>
      <c r="J5918" s="44"/>
      <c r="K5918" s="88"/>
      <c r="L5918" s="50">
        <v>1</v>
      </c>
      <c r="M5918" s="49"/>
      <c r="N5918" s="49"/>
      <c r="O5918" s="49"/>
      <c r="P5918" s="49"/>
      <c r="Q5918" s="49"/>
      <c r="R5918" s="49"/>
      <c r="S5918" s="49"/>
      <c r="X5918" s="33">
        <f t="shared" si="552"/>
        <v>0</v>
      </c>
      <c r="Y5918" s="33">
        <f t="shared" si="553"/>
        <v>0</v>
      </c>
      <c r="Z5918" s="33">
        <f t="shared" si="554"/>
        <v>0</v>
      </c>
      <c r="AA5918" s="34">
        <f t="shared" si="555"/>
        <v>0</v>
      </c>
      <c r="AB5918" s="33">
        <f t="shared" si="556"/>
        <v>0</v>
      </c>
      <c r="AC5918" s="34" t="str">
        <f t="shared" si="557"/>
        <v>Not Determined</v>
      </c>
    </row>
    <row r="5919" spans="1:29" x14ac:dyDescent="0.25">
      <c r="A5919" s="48"/>
      <c r="B5919" s="48"/>
      <c r="C5919" s="44"/>
      <c r="D5919" s="44"/>
      <c r="E5919" s="44"/>
      <c r="F5919" s="44"/>
      <c r="G5919" s="44"/>
      <c r="H5919" s="44"/>
      <c r="I5919" s="44"/>
      <c r="J5919" s="44"/>
      <c r="K5919" s="88"/>
      <c r="L5919" s="50">
        <v>1</v>
      </c>
      <c r="M5919" s="49"/>
      <c r="N5919" s="49"/>
      <c r="O5919" s="49"/>
      <c r="P5919" s="49"/>
      <c r="Q5919" s="49"/>
      <c r="R5919" s="49"/>
      <c r="S5919" s="49"/>
      <c r="X5919" s="33">
        <f t="shared" si="552"/>
        <v>0</v>
      </c>
      <c r="Y5919" s="33">
        <f t="shared" si="553"/>
        <v>0</v>
      </c>
      <c r="Z5919" s="33">
        <f t="shared" si="554"/>
        <v>0</v>
      </c>
      <c r="AA5919" s="34">
        <f t="shared" si="555"/>
        <v>0</v>
      </c>
      <c r="AB5919" s="33">
        <f t="shared" si="556"/>
        <v>0</v>
      </c>
      <c r="AC5919" s="34" t="str">
        <f t="shared" si="557"/>
        <v>Not Determined</v>
      </c>
    </row>
    <row r="5920" spans="1:29" x14ac:dyDescent="0.25">
      <c r="A5920" s="48"/>
      <c r="B5920" s="48"/>
      <c r="C5920" s="44"/>
      <c r="D5920" s="44"/>
      <c r="E5920" s="44"/>
      <c r="F5920" s="44"/>
      <c r="G5920" s="44"/>
      <c r="H5920" s="44"/>
      <c r="I5920" s="44"/>
      <c r="J5920" s="44"/>
      <c r="K5920" s="88"/>
      <c r="L5920" s="50">
        <v>1</v>
      </c>
      <c r="M5920" s="49"/>
      <c r="N5920" s="49"/>
      <c r="O5920" s="49"/>
      <c r="P5920" s="49"/>
      <c r="Q5920" s="49"/>
      <c r="R5920" s="49"/>
      <c r="S5920" s="49"/>
      <c r="X5920" s="33">
        <f t="shared" si="552"/>
        <v>0</v>
      </c>
      <c r="Y5920" s="33">
        <f t="shared" si="553"/>
        <v>0</v>
      </c>
      <c r="Z5920" s="33">
        <f t="shared" si="554"/>
        <v>0</v>
      </c>
      <c r="AA5920" s="34">
        <f t="shared" si="555"/>
        <v>0</v>
      </c>
      <c r="AB5920" s="33">
        <f t="shared" si="556"/>
        <v>0</v>
      </c>
      <c r="AC5920" s="34" t="str">
        <f t="shared" si="557"/>
        <v>Not Determined</v>
      </c>
    </row>
    <row r="5921" spans="1:29" x14ac:dyDescent="0.25">
      <c r="A5921" s="48"/>
      <c r="B5921" s="48"/>
      <c r="C5921" s="44"/>
      <c r="D5921" s="44"/>
      <c r="E5921" s="44"/>
      <c r="F5921" s="44"/>
      <c r="G5921" s="44"/>
      <c r="H5921" s="44"/>
      <c r="I5921" s="44"/>
      <c r="J5921" s="44"/>
      <c r="K5921" s="88"/>
      <c r="L5921" s="50">
        <v>1</v>
      </c>
      <c r="M5921" s="49"/>
      <c r="N5921" s="49"/>
      <c r="O5921" s="49"/>
      <c r="P5921" s="49"/>
      <c r="Q5921" s="49"/>
      <c r="R5921" s="49"/>
      <c r="S5921" s="49"/>
      <c r="X5921" s="33">
        <f t="shared" si="552"/>
        <v>0</v>
      </c>
      <c r="Y5921" s="33">
        <f t="shared" si="553"/>
        <v>0</v>
      </c>
      <c r="Z5921" s="33">
        <f t="shared" si="554"/>
        <v>0</v>
      </c>
      <c r="AA5921" s="34">
        <f t="shared" si="555"/>
        <v>0</v>
      </c>
      <c r="AB5921" s="33">
        <f t="shared" si="556"/>
        <v>0</v>
      </c>
      <c r="AC5921" s="34" t="str">
        <f t="shared" si="557"/>
        <v>Not Determined</v>
      </c>
    </row>
    <row r="5922" spans="1:29" x14ac:dyDescent="0.25">
      <c r="A5922" s="48"/>
      <c r="B5922" s="48"/>
      <c r="C5922" s="44"/>
      <c r="D5922" s="44"/>
      <c r="E5922" s="44"/>
      <c r="F5922" s="44"/>
      <c r="G5922" s="44"/>
      <c r="H5922" s="44"/>
      <c r="I5922" s="44"/>
      <c r="J5922" s="44"/>
      <c r="K5922" s="88"/>
      <c r="L5922" s="50">
        <v>1</v>
      </c>
      <c r="M5922" s="49"/>
      <c r="N5922" s="49"/>
      <c r="O5922" s="49"/>
      <c r="P5922" s="49"/>
      <c r="Q5922" s="49"/>
      <c r="R5922" s="49"/>
      <c r="S5922" s="49"/>
      <c r="X5922" s="33">
        <f t="shared" si="552"/>
        <v>0</v>
      </c>
      <c r="Y5922" s="33">
        <f t="shared" si="553"/>
        <v>0</v>
      </c>
      <c r="Z5922" s="33">
        <f t="shared" si="554"/>
        <v>0</v>
      </c>
      <c r="AA5922" s="34">
        <f t="shared" si="555"/>
        <v>0</v>
      </c>
      <c r="AB5922" s="33">
        <f t="shared" si="556"/>
        <v>0</v>
      </c>
      <c r="AC5922" s="34" t="str">
        <f t="shared" si="557"/>
        <v>Not Determined</v>
      </c>
    </row>
    <row r="5923" spans="1:29" x14ac:dyDescent="0.25">
      <c r="A5923" s="48"/>
      <c r="B5923" s="48"/>
      <c r="C5923" s="44"/>
      <c r="D5923" s="44"/>
      <c r="E5923" s="44"/>
      <c r="F5923" s="44"/>
      <c r="G5923" s="44"/>
      <c r="H5923" s="44"/>
      <c r="I5923" s="44"/>
      <c r="J5923" s="44"/>
      <c r="K5923" s="88"/>
      <c r="L5923" s="50">
        <v>1</v>
      </c>
      <c r="M5923" s="49"/>
      <c r="N5923" s="49"/>
      <c r="O5923" s="49"/>
      <c r="P5923" s="49"/>
      <c r="Q5923" s="49"/>
      <c r="R5923" s="49"/>
      <c r="S5923" s="49"/>
      <c r="X5923" s="33">
        <f t="shared" si="552"/>
        <v>0</v>
      </c>
      <c r="Y5923" s="33">
        <f t="shared" si="553"/>
        <v>0</v>
      </c>
      <c r="Z5923" s="33">
        <f t="shared" si="554"/>
        <v>0</v>
      </c>
      <c r="AA5923" s="34">
        <f t="shared" si="555"/>
        <v>0</v>
      </c>
      <c r="AB5923" s="33">
        <f t="shared" si="556"/>
        <v>0</v>
      </c>
      <c r="AC5923" s="34" t="str">
        <f t="shared" si="557"/>
        <v>Not Determined</v>
      </c>
    </row>
    <row r="5924" spans="1:29" x14ac:dyDescent="0.25">
      <c r="A5924" s="48"/>
      <c r="B5924" s="48"/>
      <c r="C5924" s="44"/>
      <c r="D5924" s="44"/>
      <c r="E5924" s="44"/>
      <c r="F5924" s="44"/>
      <c r="G5924" s="44"/>
      <c r="H5924" s="44"/>
      <c r="I5924" s="44"/>
      <c r="J5924" s="44"/>
      <c r="K5924" s="88"/>
      <c r="L5924" s="50">
        <v>1</v>
      </c>
      <c r="M5924" s="49"/>
      <c r="N5924" s="49"/>
      <c r="O5924" s="49"/>
      <c r="P5924" s="49"/>
      <c r="Q5924" s="49"/>
      <c r="R5924" s="49"/>
      <c r="S5924" s="49"/>
      <c r="X5924" s="33">
        <f t="shared" si="552"/>
        <v>0</v>
      </c>
      <c r="Y5924" s="33">
        <f t="shared" si="553"/>
        <v>0</v>
      </c>
      <c r="Z5924" s="33">
        <f t="shared" si="554"/>
        <v>0</v>
      </c>
      <c r="AA5924" s="34">
        <f t="shared" si="555"/>
        <v>0</v>
      </c>
      <c r="AB5924" s="33">
        <f t="shared" si="556"/>
        <v>0</v>
      </c>
      <c r="AC5924" s="34" t="str">
        <f t="shared" si="557"/>
        <v>Not Determined</v>
      </c>
    </row>
    <row r="5925" spans="1:29" x14ac:dyDescent="0.25">
      <c r="A5925" s="48"/>
      <c r="B5925" s="48"/>
      <c r="C5925" s="44"/>
      <c r="D5925" s="44"/>
      <c r="E5925" s="44"/>
      <c r="F5925" s="44"/>
      <c r="G5925" s="44"/>
      <c r="H5925" s="44"/>
      <c r="I5925" s="44"/>
      <c r="J5925" s="44"/>
      <c r="K5925" s="88"/>
      <c r="L5925" s="50">
        <v>1</v>
      </c>
      <c r="M5925" s="49"/>
      <c r="N5925" s="49"/>
      <c r="O5925" s="49"/>
      <c r="P5925" s="49"/>
      <c r="Q5925" s="49"/>
      <c r="R5925" s="49"/>
      <c r="S5925" s="49"/>
      <c r="X5925" s="33">
        <f t="shared" si="552"/>
        <v>0</v>
      </c>
      <c r="Y5925" s="33">
        <f t="shared" si="553"/>
        <v>0</v>
      </c>
      <c r="Z5925" s="33">
        <f t="shared" si="554"/>
        <v>0</v>
      </c>
      <c r="AA5925" s="34">
        <f t="shared" si="555"/>
        <v>0</v>
      </c>
      <c r="AB5925" s="33">
        <f t="shared" si="556"/>
        <v>0</v>
      </c>
      <c r="AC5925" s="34" t="str">
        <f t="shared" si="557"/>
        <v>Not Determined</v>
      </c>
    </row>
    <row r="5926" spans="1:29" x14ac:dyDescent="0.25">
      <c r="A5926" s="48"/>
      <c r="B5926" s="48"/>
      <c r="C5926" s="44"/>
      <c r="D5926" s="44"/>
      <c r="E5926" s="44"/>
      <c r="F5926" s="44"/>
      <c r="G5926" s="44"/>
      <c r="H5926" s="44"/>
      <c r="I5926" s="44"/>
      <c r="J5926" s="44"/>
      <c r="K5926" s="88"/>
      <c r="L5926" s="50">
        <v>1</v>
      </c>
      <c r="M5926" s="49"/>
      <c r="N5926" s="49"/>
      <c r="O5926" s="49"/>
      <c r="P5926" s="49"/>
      <c r="Q5926" s="49"/>
      <c r="R5926" s="49"/>
      <c r="S5926" s="49"/>
      <c r="X5926" s="33">
        <f t="shared" si="552"/>
        <v>0</v>
      </c>
      <c r="Y5926" s="33">
        <f t="shared" si="553"/>
        <v>0</v>
      </c>
      <c r="Z5926" s="33">
        <f t="shared" si="554"/>
        <v>0</v>
      </c>
      <c r="AA5926" s="34">
        <f t="shared" si="555"/>
        <v>0</v>
      </c>
      <c r="AB5926" s="33">
        <f t="shared" si="556"/>
        <v>0</v>
      </c>
      <c r="AC5926" s="34" t="str">
        <f t="shared" si="557"/>
        <v>Not Determined</v>
      </c>
    </row>
    <row r="5927" spans="1:29" x14ac:dyDescent="0.25">
      <c r="A5927" s="48"/>
      <c r="B5927" s="48"/>
      <c r="C5927" s="44"/>
      <c r="D5927" s="44"/>
      <c r="E5927" s="44"/>
      <c r="F5927" s="44"/>
      <c r="G5927" s="44"/>
      <c r="H5927" s="44"/>
      <c r="I5927" s="44"/>
      <c r="J5927" s="44"/>
      <c r="K5927" s="88"/>
      <c r="L5927" s="50">
        <v>1</v>
      </c>
      <c r="M5927" s="49"/>
      <c r="N5927" s="49"/>
      <c r="O5927" s="49"/>
      <c r="P5927" s="49"/>
      <c r="Q5927" s="49"/>
      <c r="R5927" s="49"/>
      <c r="S5927" s="49"/>
      <c r="X5927" s="33">
        <f t="shared" si="552"/>
        <v>0</v>
      </c>
      <c r="Y5927" s="33">
        <f t="shared" si="553"/>
        <v>0</v>
      </c>
      <c r="Z5927" s="33">
        <f t="shared" si="554"/>
        <v>0</v>
      </c>
      <c r="AA5927" s="34">
        <f t="shared" si="555"/>
        <v>0</v>
      </c>
      <c r="AB5927" s="33">
        <f t="shared" si="556"/>
        <v>0</v>
      </c>
      <c r="AC5927" s="34" t="str">
        <f t="shared" si="557"/>
        <v>Not Determined</v>
      </c>
    </row>
    <row r="5928" spans="1:29" x14ac:dyDescent="0.25">
      <c r="A5928" s="48"/>
      <c r="B5928" s="48"/>
      <c r="C5928" s="44"/>
      <c r="D5928" s="44"/>
      <c r="E5928" s="44"/>
      <c r="F5928" s="44"/>
      <c r="G5928" s="44"/>
      <c r="H5928" s="44"/>
      <c r="I5928" s="44"/>
      <c r="J5928" s="44"/>
      <c r="K5928" s="88"/>
      <c r="L5928" s="50">
        <v>1</v>
      </c>
      <c r="M5928" s="49"/>
      <c r="N5928" s="49"/>
      <c r="O5928" s="49"/>
      <c r="P5928" s="49"/>
      <c r="Q5928" s="49"/>
      <c r="R5928" s="49"/>
      <c r="S5928" s="49"/>
      <c r="X5928" s="33">
        <f t="shared" si="552"/>
        <v>0</v>
      </c>
      <c r="Y5928" s="33">
        <f t="shared" si="553"/>
        <v>0</v>
      </c>
      <c r="Z5928" s="33">
        <f t="shared" si="554"/>
        <v>0</v>
      </c>
      <c r="AA5928" s="34">
        <f t="shared" si="555"/>
        <v>0</v>
      </c>
      <c r="AB5928" s="33">
        <f t="shared" si="556"/>
        <v>0</v>
      </c>
      <c r="AC5928" s="34" t="str">
        <f t="shared" si="557"/>
        <v>Not Determined</v>
      </c>
    </row>
    <row r="5929" spans="1:29" x14ac:dyDescent="0.25">
      <c r="A5929" s="48"/>
      <c r="B5929" s="48"/>
      <c r="C5929" s="44"/>
      <c r="D5929" s="44"/>
      <c r="E5929" s="44"/>
      <c r="F5929" s="44"/>
      <c r="G5929" s="44"/>
      <c r="H5929" s="44"/>
      <c r="I5929" s="44"/>
      <c r="J5929" s="44"/>
      <c r="K5929" s="88"/>
      <c r="L5929" s="50">
        <v>1</v>
      </c>
      <c r="M5929" s="49"/>
      <c r="N5929" s="49"/>
      <c r="O5929" s="49"/>
      <c r="P5929" s="49"/>
      <c r="Q5929" s="49"/>
      <c r="R5929" s="49"/>
      <c r="S5929" s="49"/>
      <c r="X5929" s="33">
        <f t="shared" si="552"/>
        <v>0</v>
      </c>
      <c r="Y5929" s="33">
        <f t="shared" si="553"/>
        <v>0</v>
      </c>
      <c r="Z5929" s="33">
        <f t="shared" si="554"/>
        <v>0</v>
      </c>
      <c r="AA5929" s="34">
        <f t="shared" si="555"/>
        <v>0</v>
      </c>
      <c r="AB5929" s="33">
        <f t="shared" si="556"/>
        <v>0</v>
      </c>
      <c r="AC5929" s="34" t="str">
        <f t="shared" si="557"/>
        <v>Not Determined</v>
      </c>
    </row>
    <row r="5930" spans="1:29" x14ac:dyDescent="0.25">
      <c r="A5930" s="48"/>
      <c r="B5930" s="48"/>
      <c r="C5930" s="44"/>
      <c r="D5930" s="44"/>
      <c r="E5930" s="44"/>
      <c r="F5930" s="44"/>
      <c r="G5930" s="44"/>
      <c r="H5930" s="44"/>
      <c r="I5930" s="44"/>
      <c r="J5930" s="44"/>
      <c r="K5930" s="88"/>
      <c r="L5930" s="50">
        <v>1</v>
      </c>
      <c r="M5930" s="49"/>
      <c r="N5930" s="49"/>
      <c r="O5930" s="49"/>
      <c r="P5930" s="49"/>
      <c r="Q5930" s="49"/>
      <c r="R5930" s="49"/>
      <c r="S5930" s="49"/>
      <c r="X5930" s="33">
        <f t="shared" si="552"/>
        <v>0</v>
      </c>
      <c r="Y5930" s="33">
        <f t="shared" si="553"/>
        <v>0</v>
      </c>
      <c r="Z5930" s="33">
        <f t="shared" si="554"/>
        <v>0</v>
      </c>
      <c r="AA5930" s="34">
        <f t="shared" si="555"/>
        <v>0</v>
      </c>
      <c r="AB5930" s="33">
        <f t="shared" si="556"/>
        <v>0</v>
      </c>
      <c r="AC5930" s="34" t="str">
        <f t="shared" si="557"/>
        <v>Not Determined</v>
      </c>
    </row>
    <row r="5931" spans="1:29" x14ac:dyDescent="0.25">
      <c r="A5931" s="48"/>
      <c r="B5931" s="48"/>
      <c r="C5931" s="44"/>
      <c r="D5931" s="44"/>
      <c r="E5931" s="44"/>
      <c r="F5931" s="44"/>
      <c r="G5931" s="44"/>
      <c r="H5931" s="44"/>
      <c r="I5931" s="44"/>
      <c r="J5931" s="44"/>
      <c r="K5931" s="88"/>
      <c r="L5931" s="50">
        <v>1</v>
      </c>
      <c r="M5931" s="49"/>
      <c r="N5931" s="49"/>
      <c r="O5931" s="49"/>
      <c r="P5931" s="49"/>
      <c r="Q5931" s="49"/>
      <c r="R5931" s="49"/>
      <c r="S5931" s="49"/>
      <c r="X5931" s="33">
        <f t="shared" si="552"/>
        <v>0</v>
      </c>
      <c r="Y5931" s="33">
        <f t="shared" si="553"/>
        <v>0</v>
      </c>
      <c r="Z5931" s="33">
        <f t="shared" si="554"/>
        <v>0</v>
      </c>
      <c r="AA5931" s="34">
        <f t="shared" si="555"/>
        <v>0</v>
      </c>
      <c r="AB5931" s="33">
        <f t="shared" si="556"/>
        <v>0</v>
      </c>
      <c r="AC5931" s="34" t="str">
        <f t="shared" si="557"/>
        <v>Not Determined</v>
      </c>
    </row>
    <row r="5932" spans="1:29" x14ac:dyDescent="0.25">
      <c r="A5932" s="48"/>
      <c r="B5932" s="48"/>
      <c r="C5932" s="44"/>
      <c r="D5932" s="44"/>
      <c r="E5932" s="44"/>
      <c r="F5932" s="44"/>
      <c r="G5932" s="44"/>
      <c r="H5932" s="44"/>
      <c r="I5932" s="44"/>
      <c r="J5932" s="44"/>
      <c r="K5932" s="88"/>
      <c r="L5932" s="50">
        <v>1</v>
      </c>
      <c r="M5932" s="49"/>
      <c r="N5932" s="49"/>
      <c r="O5932" s="49"/>
      <c r="P5932" s="49"/>
      <c r="Q5932" s="49"/>
      <c r="R5932" s="49"/>
      <c r="S5932" s="49"/>
      <c r="X5932" s="33">
        <f t="shared" si="552"/>
        <v>0</v>
      </c>
      <c r="Y5932" s="33">
        <f t="shared" si="553"/>
        <v>0</v>
      </c>
      <c r="Z5932" s="33">
        <f t="shared" si="554"/>
        <v>0</v>
      </c>
      <c r="AA5932" s="34">
        <f t="shared" si="555"/>
        <v>0</v>
      </c>
      <c r="AB5932" s="33">
        <f t="shared" si="556"/>
        <v>0</v>
      </c>
      <c r="AC5932" s="34" t="str">
        <f t="shared" si="557"/>
        <v>Not Determined</v>
      </c>
    </row>
    <row r="5933" spans="1:29" x14ac:dyDescent="0.25">
      <c r="A5933" s="48"/>
      <c r="B5933" s="48"/>
      <c r="C5933" s="44"/>
      <c r="D5933" s="44"/>
      <c r="E5933" s="44"/>
      <c r="F5933" s="44"/>
      <c r="G5933" s="44"/>
      <c r="H5933" s="44"/>
      <c r="I5933" s="44"/>
      <c r="J5933" s="44"/>
      <c r="K5933" s="88"/>
      <c r="L5933" s="50">
        <v>1</v>
      </c>
      <c r="M5933" s="49"/>
      <c r="N5933" s="49"/>
      <c r="O5933" s="49"/>
      <c r="P5933" s="49"/>
      <c r="Q5933" s="49"/>
      <c r="R5933" s="49"/>
      <c r="S5933" s="49"/>
      <c r="X5933" s="33">
        <f t="shared" si="552"/>
        <v>0</v>
      </c>
      <c r="Y5933" s="33">
        <f t="shared" si="553"/>
        <v>0</v>
      </c>
      <c r="Z5933" s="33">
        <f t="shared" si="554"/>
        <v>0</v>
      </c>
      <c r="AA5933" s="34">
        <f t="shared" si="555"/>
        <v>0</v>
      </c>
      <c r="AB5933" s="33">
        <f t="shared" si="556"/>
        <v>0</v>
      </c>
      <c r="AC5933" s="34" t="str">
        <f t="shared" si="557"/>
        <v>Not Determined</v>
      </c>
    </row>
    <row r="5934" spans="1:29" x14ac:dyDescent="0.25">
      <c r="A5934" s="48"/>
      <c r="B5934" s="48"/>
      <c r="C5934" s="44"/>
      <c r="D5934" s="44"/>
      <c r="E5934" s="44"/>
      <c r="F5934" s="44"/>
      <c r="G5934" s="44"/>
      <c r="H5934" s="44"/>
      <c r="I5934" s="44"/>
      <c r="J5934" s="44"/>
      <c r="K5934" s="88"/>
      <c r="L5934" s="50">
        <v>1</v>
      </c>
      <c r="M5934" s="49"/>
      <c r="N5934" s="49"/>
      <c r="O5934" s="49"/>
      <c r="P5934" s="49"/>
      <c r="Q5934" s="49"/>
      <c r="R5934" s="49"/>
      <c r="S5934" s="49"/>
      <c r="X5934" s="33">
        <f t="shared" si="552"/>
        <v>0</v>
      </c>
      <c r="Y5934" s="33">
        <f t="shared" si="553"/>
        <v>0</v>
      </c>
      <c r="Z5934" s="33">
        <f t="shared" si="554"/>
        <v>0</v>
      </c>
      <c r="AA5934" s="34">
        <f t="shared" si="555"/>
        <v>0</v>
      </c>
      <c r="AB5934" s="33">
        <f t="shared" si="556"/>
        <v>0</v>
      </c>
      <c r="AC5934" s="34" t="str">
        <f t="shared" si="557"/>
        <v>Not Determined</v>
      </c>
    </row>
    <row r="5935" spans="1:29" x14ac:dyDescent="0.25">
      <c r="A5935" s="48"/>
      <c r="B5935" s="48"/>
      <c r="C5935" s="44"/>
      <c r="D5935" s="44"/>
      <c r="E5935" s="44"/>
      <c r="F5935" s="44"/>
      <c r="G5935" s="44"/>
      <c r="H5935" s="44"/>
      <c r="I5935" s="44"/>
      <c r="J5935" s="44"/>
      <c r="K5935" s="88"/>
      <c r="L5935" s="50">
        <v>1</v>
      </c>
      <c r="M5935" s="49"/>
      <c r="N5935" s="49"/>
      <c r="O5935" s="49"/>
      <c r="P5935" s="49"/>
      <c r="Q5935" s="49"/>
      <c r="R5935" s="49"/>
      <c r="S5935" s="49"/>
      <c r="X5935" s="33">
        <f t="shared" si="552"/>
        <v>0</v>
      </c>
      <c r="Y5935" s="33">
        <f t="shared" si="553"/>
        <v>0</v>
      </c>
      <c r="Z5935" s="33">
        <f t="shared" si="554"/>
        <v>0</v>
      </c>
      <c r="AA5935" s="34">
        <f t="shared" si="555"/>
        <v>0</v>
      </c>
      <c r="AB5935" s="33">
        <f t="shared" si="556"/>
        <v>0</v>
      </c>
      <c r="AC5935" s="34" t="str">
        <f t="shared" si="557"/>
        <v>Not Determined</v>
      </c>
    </row>
    <row r="5936" spans="1:29" x14ac:dyDescent="0.25">
      <c r="A5936" s="48"/>
      <c r="B5936" s="48"/>
      <c r="C5936" s="44"/>
      <c r="D5936" s="44"/>
      <c r="E5936" s="44"/>
      <c r="F5936" s="44"/>
      <c r="G5936" s="44"/>
      <c r="H5936" s="44"/>
      <c r="I5936" s="44"/>
      <c r="J5936" s="44"/>
      <c r="K5936" s="88"/>
      <c r="L5936" s="50">
        <v>1</v>
      </c>
      <c r="M5936" s="49"/>
      <c r="N5936" s="49"/>
      <c r="O5936" s="49"/>
      <c r="P5936" s="49"/>
      <c r="Q5936" s="49"/>
      <c r="R5936" s="49"/>
      <c r="S5936" s="49"/>
      <c r="X5936" s="33">
        <f t="shared" si="552"/>
        <v>0</v>
      </c>
      <c r="Y5936" s="33">
        <f t="shared" si="553"/>
        <v>0</v>
      </c>
      <c r="Z5936" s="33">
        <f t="shared" si="554"/>
        <v>0</v>
      </c>
      <c r="AA5936" s="34">
        <f t="shared" si="555"/>
        <v>0</v>
      </c>
      <c r="AB5936" s="33">
        <f t="shared" si="556"/>
        <v>0</v>
      </c>
      <c r="AC5936" s="34" t="str">
        <f t="shared" si="557"/>
        <v>Not Determined</v>
      </c>
    </row>
    <row r="5937" spans="1:29" x14ac:dyDescent="0.25">
      <c r="A5937" s="48"/>
      <c r="B5937" s="48"/>
      <c r="C5937" s="44"/>
      <c r="D5937" s="44"/>
      <c r="E5937" s="44"/>
      <c r="F5937" s="44"/>
      <c r="G5937" s="44"/>
      <c r="H5937" s="44"/>
      <c r="I5937" s="44"/>
      <c r="J5937" s="44"/>
      <c r="K5937" s="88"/>
      <c r="L5937" s="50">
        <v>1</v>
      </c>
      <c r="M5937" s="49"/>
      <c r="N5937" s="49"/>
      <c r="O5937" s="49"/>
      <c r="P5937" s="49"/>
      <c r="Q5937" s="49"/>
      <c r="R5937" s="49"/>
      <c r="S5937" s="49"/>
      <c r="X5937" s="33">
        <f t="shared" si="552"/>
        <v>0</v>
      </c>
      <c r="Y5937" s="33">
        <f t="shared" si="553"/>
        <v>0</v>
      </c>
      <c r="Z5937" s="33">
        <f t="shared" si="554"/>
        <v>0</v>
      </c>
      <c r="AA5937" s="34">
        <f t="shared" si="555"/>
        <v>0</v>
      </c>
      <c r="AB5937" s="33">
        <f t="shared" si="556"/>
        <v>0</v>
      </c>
      <c r="AC5937" s="34" t="str">
        <f t="shared" si="557"/>
        <v>Not Determined</v>
      </c>
    </row>
    <row r="5938" spans="1:29" x14ac:dyDescent="0.25">
      <c r="A5938" s="48"/>
      <c r="B5938" s="48"/>
      <c r="C5938" s="44"/>
      <c r="D5938" s="44"/>
      <c r="E5938" s="44"/>
      <c r="F5938" s="44"/>
      <c r="G5938" s="44"/>
      <c r="H5938" s="44"/>
      <c r="I5938" s="44"/>
      <c r="J5938" s="44"/>
      <c r="K5938" s="88"/>
      <c r="L5938" s="50">
        <v>1</v>
      </c>
      <c r="M5938" s="49"/>
      <c r="N5938" s="49"/>
      <c r="O5938" s="49"/>
      <c r="P5938" s="49"/>
      <c r="Q5938" s="49"/>
      <c r="R5938" s="49"/>
      <c r="S5938" s="49"/>
      <c r="X5938" s="33">
        <f t="shared" si="552"/>
        <v>0</v>
      </c>
      <c r="Y5938" s="33">
        <f t="shared" si="553"/>
        <v>0</v>
      </c>
      <c r="Z5938" s="33">
        <f t="shared" si="554"/>
        <v>0</v>
      </c>
      <c r="AA5938" s="34">
        <f t="shared" si="555"/>
        <v>0</v>
      </c>
      <c r="AB5938" s="33">
        <f t="shared" si="556"/>
        <v>0</v>
      </c>
      <c r="AC5938" s="34" t="str">
        <f t="shared" si="557"/>
        <v>Not Determined</v>
      </c>
    </row>
    <row r="5939" spans="1:29" x14ac:dyDescent="0.25">
      <c r="A5939" s="48"/>
      <c r="B5939" s="48"/>
      <c r="C5939" s="44"/>
      <c r="D5939" s="44"/>
      <c r="E5939" s="44"/>
      <c r="F5939" s="44"/>
      <c r="G5939" s="44"/>
      <c r="H5939" s="44"/>
      <c r="I5939" s="44"/>
      <c r="J5939" s="44"/>
      <c r="K5939" s="88"/>
      <c r="L5939" s="50">
        <v>1</v>
      </c>
      <c r="M5939" s="49"/>
      <c r="N5939" s="49"/>
      <c r="O5939" s="49"/>
      <c r="P5939" s="49"/>
      <c r="Q5939" s="49"/>
      <c r="R5939" s="49"/>
      <c r="S5939" s="49"/>
      <c r="X5939" s="33">
        <f t="shared" si="552"/>
        <v>0</v>
      </c>
      <c r="Y5939" s="33">
        <f t="shared" si="553"/>
        <v>0</v>
      </c>
      <c r="Z5939" s="33">
        <f t="shared" si="554"/>
        <v>0</v>
      </c>
      <c r="AA5939" s="34">
        <f t="shared" si="555"/>
        <v>0</v>
      </c>
      <c r="AB5939" s="33">
        <f t="shared" si="556"/>
        <v>0</v>
      </c>
      <c r="AC5939" s="34" t="str">
        <f t="shared" si="557"/>
        <v>Not Determined</v>
      </c>
    </row>
    <row r="5940" spans="1:29" x14ac:dyDescent="0.25">
      <c r="A5940" s="48"/>
      <c r="B5940" s="48"/>
      <c r="C5940" s="44"/>
      <c r="D5940" s="44"/>
      <c r="E5940" s="44"/>
      <c r="F5940" s="44"/>
      <c r="G5940" s="44"/>
      <c r="H5940" s="44"/>
      <c r="I5940" s="44"/>
      <c r="J5940" s="44"/>
      <c r="K5940" s="88"/>
      <c r="L5940" s="50">
        <v>1</v>
      </c>
      <c r="M5940" s="49"/>
      <c r="N5940" s="49"/>
      <c r="O5940" s="49"/>
      <c r="P5940" s="49"/>
      <c r="Q5940" s="49"/>
      <c r="R5940" s="49"/>
      <c r="S5940" s="49"/>
      <c r="X5940" s="33">
        <f t="shared" si="552"/>
        <v>0</v>
      </c>
      <c r="Y5940" s="33">
        <f t="shared" si="553"/>
        <v>0</v>
      </c>
      <c r="Z5940" s="33">
        <f t="shared" si="554"/>
        <v>0</v>
      </c>
      <c r="AA5940" s="34">
        <f t="shared" si="555"/>
        <v>0</v>
      </c>
      <c r="AB5940" s="33">
        <f t="shared" si="556"/>
        <v>0</v>
      </c>
      <c r="AC5940" s="34" t="str">
        <f t="shared" si="557"/>
        <v>Not Determined</v>
      </c>
    </row>
    <row r="5941" spans="1:29" x14ac:dyDescent="0.25">
      <c r="A5941" s="48"/>
      <c r="B5941" s="48"/>
      <c r="C5941" s="44"/>
      <c r="D5941" s="44"/>
      <c r="E5941" s="44"/>
      <c r="F5941" s="44"/>
      <c r="G5941" s="44"/>
      <c r="H5941" s="44"/>
      <c r="I5941" s="44"/>
      <c r="J5941" s="44"/>
      <c r="K5941" s="88"/>
      <c r="L5941" s="50">
        <v>1</v>
      </c>
      <c r="M5941" s="49"/>
      <c r="N5941" s="49"/>
      <c r="O5941" s="49"/>
      <c r="P5941" s="49"/>
      <c r="Q5941" s="49"/>
      <c r="R5941" s="49"/>
      <c r="S5941" s="49"/>
      <c r="X5941" s="33">
        <f t="shared" si="552"/>
        <v>0</v>
      </c>
      <c r="Y5941" s="33">
        <f t="shared" si="553"/>
        <v>0</v>
      </c>
      <c r="Z5941" s="33">
        <f t="shared" si="554"/>
        <v>0</v>
      </c>
      <c r="AA5941" s="34">
        <f t="shared" si="555"/>
        <v>0</v>
      </c>
      <c r="AB5941" s="33">
        <f t="shared" si="556"/>
        <v>0</v>
      </c>
      <c r="AC5941" s="34" t="str">
        <f t="shared" si="557"/>
        <v>Not Determined</v>
      </c>
    </row>
    <row r="5942" spans="1:29" x14ac:dyDescent="0.25">
      <c r="A5942" s="48"/>
      <c r="B5942" s="48"/>
      <c r="C5942" s="44"/>
      <c r="D5942" s="44"/>
      <c r="E5942" s="44"/>
      <c r="F5942" s="44"/>
      <c r="G5942" s="44"/>
      <c r="H5942" s="44"/>
      <c r="I5942" s="44"/>
      <c r="J5942" s="44"/>
      <c r="K5942" s="88"/>
      <c r="L5942" s="50">
        <v>1</v>
      </c>
      <c r="M5942" s="49"/>
      <c r="N5942" s="49"/>
      <c r="O5942" s="49"/>
      <c r="P5942" s="49"/>
      <c r="Q5942" s="49"/>
      <c r="R5942" s="49"/>
      <c r="S5942" s="49"/>
      <c r="X5942" s="33">
        <f t="shared" si="552"/>
        <v>0</v>
      </c>
      <c r="Y5942" s="33">
        <f t="shared" si="553"/>
        <v>0</v>
      </c>
      <c r="Z5942" s="33">
        <f t="shared" si="554"/>
        <v>0</v>
      </c>
      <c r="AA5942" s="34">
        <f t="shared" si="555"/>
        <v>0</v>
      </c>
      <c r="AB5942" s="33">
        <f t="shared" si="556"/>
        <v>0</v>
      </c>
      <c r="AC5942" s="34" t="str">
        <f t="shared" si="557"/>
        <v>Not Determined</v>
      </c>
    </row>
    <row r="5943" spans="1:29" x14ac:dyDescent="0.25">
      <c r="A5943" s="48"/>
      <c r="B5943" s="48"/>
      <c r="C5943" s="44"/>
      <c r="D5943" s="44"/>
      <c r="E5943" s="44"/>
      <c r="F5943" s="44"/>
      <c r="G5943" s="44"/>
      <c r="H5943" s="44"/>
      <c r="I5943" s="44"/>
      <c r="J5943" s="44"/>
      <c r="K5943" s="88"/>
      <c r="L5943" s="50">
        <v>1</v>
      </c>
      <c r="M5943" s="49"/>
      <c r="N5943" s="49"/>
      <c r="O5943" s="49"/>
      <c r="P5943" s="49"/>
      <c r="Q5943" s="49"/>
      <c r="R5943" s="49"/>
      <c r="S5943" s="49"/>
      <c r="X5943" s="33">
        <f t="shared" si="552"/>
        <v>0</v>
      </c>
      <c r="Y5943" s="33">
        <f t="shared" si="553"/>
        <v>0</v>
      </c>
      <c r="Z5943" s="33">
        <f t="shared" si="554"/>
        <v>0</v>
      </c>
      <c r="AA5943" s="34">
        <f t="shared" si="555"/>
        <v>0</v>
      </c>
      <c r="AB5943" s="33">
        <f t="shared" si="556"/>
        <v>0</v>
      </c>
      <c r="AC5943" s="34" t="str">
        <f t="shared" si="557"/>
        <v>Not Determined</v>
      </c>
    </row>
    <row r="5944" spans="1:29" x14ac:dyDescent="0.25">
      <c r="A5944" s="48"/>
      <c r="B5944" s="48"/>
      <c r="C5944" s="44"/>
      <c r="D5944" s="44"/>
      <c r="E5944" s="44"/>
      <c r="F5944" s="44"/>
      <c r="G5944" s="44"/>
      <c r="H5944" s="44"/>
      <c r="I5944" s="44"/>
      <c r="J5944" s="44"/>
      <c r="K5944" s="88"/>
      <c r="L5944" s="50">
        <v>1</v>
      </c>
      <c r="M5944" s="49"/>
      <c r="N5944" s="49"/>
      <c r="O5944" s="49"/>
      <c r="P5944" s="49"/>
      <c r="Q5944" s="49"/>
      <c r="R5944" s="49"/>
      <c r="S5944" s="49"/>
      <c r="X5944" s="33">
        <f t="shared" si="552"/>
        <v>0</v>
      </c>
      <c r="Y5944" s="33">
        <f t="shared" si="553"/>
        <v>0</v>
      </c>
      <c r="Z5944" s="33">
        <f t="shared" si="554"/>
        <v>0</v>
      </c>
      <c r="AA5944" s="34">
        <f t="shared" si="555"/>
        <v>0</v>
      </c>
      <c r="AB5944" s="33">
        <f t="shared" si="556"/>
        <v>0</v>
      </c>
      <c r="AC5944" s="34" t="str">
        <f t="shared" si="557"/>
        <v>Not Determined</v>
      </c>
    </row>
    <row r="5945" spans="1:29" x14ac:dyDescent="0.25">
      <c r="A5945" s="48"/>
      <c r="B5945" s="48"/>
      <c r="C5945" s="44"/>
      <c r="D5945" s="44"/>
      <c r="E5945" s="44"/>
      <c r="F5945" s="44"/>
      <c r="G5945" s="44"/>
      <c r="H5945" s="44"/>
      <c r="I5945" s="44"/>
      <c r="J5945" s="44"/>
      <c r="K5945" s="88"/>
      <c r="L5945" s="50">
        <v>1</v>
      </c>
      <c r="M5945" s="49"/>
      <c r="N5945" s="49"/>
      <c r="O5945" s="49"/>
      <c r="P5945" s="49"/>
      <c r="Q5945" s="49"/>
      <c r="R5945" s="49"/>
      <c r="S5945" s="49"/>
      <c r="X5945" s="33">
        <f t="shared" si="552"/>
        <v>0</v>
      </c>
      <c r="Y5945" s="33">
        <f t="shared" si="553"/>
        <v>0</v>
      </c>
      <c r="Z5945" s="33">
        <f t="shared" si="554"/>
        <v>0</v>
      </c>
      <c r="AA5945" s="34">
        <f t="shared" si="555"/>
        <v>0</v>
      </c>
      <c r="AB5945" s="33">
        <f t="shared" si="556"/>
        <v>0</v>
      </c>
      <c r="AC5945" s="34" t="str">
        <f t="shared" si="557"/>
        <v>Not Determined</v>
      </c>
    </row>
    <row r="5946" spans="1:29" x14ac:dyDescent="0.25">
      <c r="A5946" s="48"/>
      <c r="B5946" s="48"/>
      <c r="C5946" s="44"/>
      <c r="D5946" s="44"/>
      <c r="E5946" s="44"/>
      <c r="F5946" s="44"/>
      <c r="G5946" s="44"/>
      <c r="H5946" s="44"/>
      <c r="I5946" s="44"/>
      <c r="J5946" s="44"/>
      <c r="K5946" s="88"/>
      <c r="L5946" s="50">
        <v>1</v>
      </c>
      <c r="M5946" s="49"/>
      <c r="N5946" s="49"/>
      <c r="O5946" s="49"/>
      <c r="P5946" s="49"/>
      <c r="Q5946" s="49"/>
      <c r="R5946" s="49"/>
      <c r="S5946" s="49"/>
      <c r="X5946" s="33">
        <f t="shared" si="552"/>
        <v>0</v>
      </c>
      <c r="Y5946" s="33">
        <f t="shared" si="553"/>
        <v>0</v>
      </c>
      <c r="Z5946" s="33">
        <f t="shared" si="554"/>
        <v>0</v>
      </c>
      <c r="AA5946" s="34">
        <f t="shared" si="555"/>
        <v>0</v>
      </c>
      <c r="AB5946" s="33">
        <f t="shared" si="556"/>
        <v>0</v>
      </c>
      <c r="AC5946" s="34" t="str">
        <f t="shared" si="557"/>
        <v>Not Determined</v>
      </c>
    </row>
    <row r="5947" spans="1:29" x14ac:dyDescent="0.25">
      <c r="A5947" s="48"/>
      <c r="B5947" s="48"/>
      <c r="C5947" s="44"/>
      <c r="D5947" s="44"/>
      <c r="E5947" s="44"/>
      <c r="F5947" s="44"/>
      <c r="G5947" s="44"/>
      <c r="H5947" s="44"/>
      <c r="I5947" s="44"/>
      <c r="J5947" s="44"/>
      <c r="K5947" s="88"/>
      <c r="L5947" s="50">
        <v>1</v>
      </c>
      <c r="M5947" s="49"/>
      <c r="N5947" s="49"/>
      <c r="O5947" s="49"/>
      <c r="P5947" s="49"/>
      <c r="Q5947" s="49"/>
      <c r="R5947" s="49"/>
      <c r="S5947" s="49"/>
      <c r="X5947" s="33">
        <f t="shared" si="552"/>
        <v>0</v>
      </c>
      <c r="Y5947" s="33">
        <f t="shared" si="553"/>
        <v>0</v>
      </c>
      <c r="Z5947" s="33">
        <f t="shared" si="554"/>
        <v>0</v>
      </c>
      <c r="AA5947" s="34">
        <f t="shared" si="555"/>
        <v>0</v>
      </c>
      <c r="AB5947" s="33">
        <f t="shared" si="556"/>
        <v>0</v>
      </c>
      <c r="AC5947" s="34" t="str">
        <f t="shared" si="557"/>
        <v>Not Determined</v>
      </c>
    </row>
    <row r="5948" spans="1:29" x14ac:dyDescent="0.25">
      <c r="A5948" s="48"/>
      <c r="B5948" s="48"/>
      <c r="C5948" s="44"/>
      <c r="D5948" s="44"/>
      <c r="E5948" s="44"/>
      <c r="F5948" s="44"/>
      <c r="G5948" s="44"/>
      <c r="H5948" s="44"/>
      <c r="I5948" s="44"/>
      <c r="J5948" s="44"/>
      <c r="K5948" s="88"/>
      <c r="L5948" s="50">
        <v>1</v>
      </c>
      <c r="M5948" s="49"/>
      <c r="N5948" s="49"/>
      <c r="O5948" s="49"/>
      <c r="P5948" s="49"/>
      <c r="Q5948" s="49"/>
      <c r="R5948" s="49"/>
      <c r="S5948" s="49"/>
      <c r="X5948" s="33">
        <f t="shared" si="552"/>
        <v>0</v>
      </c>
      <c r="Y5948" s="33">
        <f t="shared" si="553"/>
        <v>0</v>
      </c>
      <c r="Z5948" s="33">
        <f t="shared" si="554"/>
        <v>0</v>
      </c>
      <c r="AA5948" s="34">
        <f t="shared" si="555"/>
        <v>0</v>
      </c>
      <c r="AB5948" s="33">
        <f t="shared" si="556"/>
        <v>0</v>
      </c>
      <c r="AC5948" s="34" t="str">
        <f t="shared" si="557"/>
        <v>Not Determined</v>
      </c>
    </row>
    <row r="5949" spans="1:29" x14ac:dyDescent="0.25">
      <c r="A5949" s="48"/>
      <c r="B5949" s="48"/>
      <c r="C5949" s="44"/>
      <c r="D5949" s="44"/>
      <c r="E5949" s="44"/>
      <c r="F5949" s="44"/>
      <c r="G5949" s="44"/>
      <c r="H5949" s="44"/>
      <c r="I5949" s="44"/>
      <c r="J5949" s="44"/>
      <c r="K5949" s="88"/>
      <c r="L5949" s="50">
        <v>1</v>
      </c>
      <c r="M5949" s="49"/>
      <c r="N5949" s="49"/>
      <c r="O5949" s="49"/>
      <c r="P5949" s="49"/>
      <c r="Q5949" s="49"/>
      <c r="R5949" s="49"/>
      <c r="S5949" s="49"/>
      <c r="X5949" s="33">
        <f t="shared" si="552"/>
        <v>0</v>
      </c>
      <c r="Y5949" s="33">
        <f t="shared" si="553"/>
        <v>0</v>
      </c>
      <c r="Z5949" s="33">
        <f t="shared" si="554"/>
        <v>0</v>
      </c>
      <c r="AA5949" s="34">
        <f t="shared" si="555"/>
        <v>0</v>
      </c>
      <c r="AB5949" s="33">
        <f t="shared" si="556"/>
        <v>0</v>
      </c>
      <c r="AC5949" s="34" t="str">
        <f t="shared" si="557"/>
        <v>Not Determined</v>
      </c>
    </row>
    <row r="5950" spans="1:29" x14ac:dyDescent="0.25">
      <c r="A5950" s="48"/>
      <c r="B5950" s="48"/>
      <c r="C5950" s="44"/>
      <c r="D5950" s="44"/>
      <c r="E5950" s="44"/>
      <c r="F5950" s="44"/>
      <c r="G5950" s="44"/>
      <c r="H5950" s="44"/>
      <c r="I5950" s="44"/>
      <c r="J5950" s="44"/>
      <c r="K5950" s="88"/>
      <c r="L5950" s="50">
        <v>1</v>
      </c>
      <c r="M5950" s="49"/>
      <c r="N5950" s="49"/>
      <c r="O5950" s="49"/>
      <c r="P5950" s="49"/>
      <c r="Q5950" s="49"/>
      <c r="R5950" s="49"/>
      <c r="S5950" s="49"/>
      <c r="X5950" s="33">
        <f t="shared" si="552"/>
        <v>0</v>
      </c>
      <c r="Y5950" s="33">
        <f t="shared" si="553"/>
        <v>0</v>
      </c>
      <c r="Z5950" s="33">
        <f t="shared" si="554"/>
        <v>0</v>
      </c>
      <c r="AA5950" s="34">
        <f t="shared" si="555"/>
        <v>0</v>
      </c>
      <c r="AB5950" s="33">
        <f t="shared" si="556"/>
        <v>0</v>
      </c>
      <c r="AC5950" s="34" t="str">
        <f t="shared" si="557"/>
        <v>Not Determined</v>
      </c>
    </row>
    <row r="5951" spans="1:29" x14ac:dyDescent="0.25">
      <c r="A5951" s="48"/>
      <c r="B5951" s="48"/>
      <c r="C5951" s="44"/>
      <c r="D5951" s="44"/>
      <c r="E5951" s="44"/>
      <c r="F5951" s="44"/>
      <c r="G5951" s="44"/>
      <c r="H5951" s="44"/>
      <c r="I5951" s="44"/>
      <c r="J5951" s="44"/>
      <c r="K5951" s="88"/>
      <c r="L5951" s="50">
        <v>1</v>
      </c>
      <c r="M5951" s="49"/>
      <c r="N5951" s="49"/>
      <c r="O5951" s="49"/>
      <c r="P5951" s="49"/>
      <c r="Q5951" s="49"/>
      <c r="R5951" s="49"/>
      <c r="S5951" s="49"/>
      <c r="X5951" s="33">
        <f t="shared" si="552"/>
        <v>0</v>
      </c>
      <c r="Y5951" s="33">
        <f t="shared" si="553"/>
        <v>0</v>
      </c>
      <c r="Z5951" s="33">
        <f t="shared" si="554"/>
        <v>0</v>
      </c>
      <c r="AA5951" s="34">
        <f t="shared" si="555"/>
        <v>0</v>
      </c>
      <c r="AB5951" s="33">
        <f t="shared" si="556"/>
        <v>0</v>
      </c>
      <c r="AC5951" s="34" t="str">
        <f t="shared" si="557"/>
        <v>Not Determined</v>
      </c>
    </row>
    <row r="5952" spans="1:29" x14ac:dyDescent="0.25">
      <c r="A5952" s="48"/>
      <c r="B5952" s="48"/>
      <c r="C5952" s="44"/>
      <c r="D5952" s="44"/>
      <c r="E5952" s="44"/>
      <c r="F5952" s="44"/>
      <c r="G5952" s="44"/>
      <c r="H5952" s="44"/>
      <c r="I5952" s="44"/>
      <c r="J5952" s="44"/>
      <c r="K5952" s="88"/>
      <c r="L5952" s="50">
        <v>1</v>
      </c>
      <c r="M5952" s="49"/>
      <c r="N5952" s="49"/>
      <c r="O5952" s="49"/>
      <c r="P5952" s="49"/>
      <c r="Q5952" s="49"/>
      <c r="R5952" s="49"/>
      <c r="S5952" s="49"/>
      <c r="X5952" s="33">
        <f t="shared" si="552"/>
        <v>0</v>
      </c>
      <c r="Y5952" s="33">
        <f t="shared" si="553"/>
        <v>0</v>
      </c>
      <c r="Z5952" s="33">
        <f t="shared" si="554"/>
        <v>0</v>
      </c>
      <c r="AA5952" s="34">
        <f t="shared" si="555"/>
        <v>0</v>
      </c>
      <c r="AB5952" s="33">
        <f t="shared" si="556"/>
        <v>0</v>
      </c>
      <c r="AC5952" s="34" t="str">
        <f t="shared" si="557"/>
        <v>Not Determined</v>
      </c>
    </row>
    <row r="5953" spans="1:29" x14ac:dyDescent="0.25">
      <c r="A5953" s="48"/>
      <c r="B5953" s="48"/>
      <c r="C5953" s="44"/>
      <c r="D5953" s="44"/>
      <c r="E5953" s="44"/>
      <c r="F5953" s="44"/>
      <c r="G5953" s="44"/>
      <c r="H5953" s="44"/>
      <c r="I5953" s="44"/>
      <c r="J5953" s="44"/>
      <c r="K5953" s="88"/>
      <c r="L5953" s="50">
        <v>1</v>
      </c>
      <c r="M5953" s="49"/>
      <c r="N5953" s="49"/>
      <c r="O5953" s="49"/>
      <c r="P5953" s="49"/>
      <c r="Q5953" s="49"/>
      <c r="R5953" s="49"/>
      <c r="S5953" s="49"/>
      <c r="X5953" s="33">
        <f t="shared" si="552"/>
        <v>0</v>
      </c>
      <c r="Y5953" s="33">
        <f t="shared" si="553"/>
        <v>0</v>
      </c>
      <c r="Z5953" s="33">
        <f t="shared" si="554"/>
        <v>0</v>
      </c>
      <c r="AA5953" s="34">
        <f t="shared" si="555"/>
        <v>0</v>
      </c>
      <c r="AB5953" s="33">
        <f t="shared" si="556"/>
        <v>0</v>
      </c>
      <c r="AC5953" s="34" t="str">
        <f t="shared" si="557"/>
        <v>Not Determined</v>
      </c>
    </row>
    <row r="5954" spans="1:29" x14ac:dyDescent="0.25">
      <c r="A5954" s="48"/>
      <c r="B5954" s="48"/>
      <c r="C5954" s="44"/>
      <c r="D5954" s="44"/>
      <c r="E5954" s="44"/>
      <c r="F5954" s="44"/>
      <c r="G5954" s="44"/>
      <c r="H5954" s="44"/>
      <c r="I5954" s="44"/>
      <c r="J5954" s="44"/>
      <c r="K5954" s="88"/>
      <c r="L5954" s="50">
        <v>1</v>
      </c>
      <c r="M5954" s="49"/>
      <c r="N5954" s="49"/>
      <c r="O5954" s="49"/>
      <c r="P5954" s="49"/>
      <c r="Q5954" s="49"/>
      <c r="R5954" s="49"/>
      <c r="S5954" s="49"/>
      <c r="X5954" s="33">
        <f t="shared" si="552"/>
        <v>0</v>
      </c>
      <c r="Y5954" s="33">
        <f t="shared" si="553"/>
        <v>0</v>
      </c>
      <c r="Z5954" s="33">
        <f t="shared" si="554"/>
        <v>0</v>
      </c>
      <c r="AA5954" s="34">
        <f t="shared" si="555"/>
        <v>0</v>
      </c>
      <c r="AB5954" s="33">
        <f t="shared" si="556"/>
        <v>0</v>
      </c>
      <c r="AC5954" s="34" t="str">
        <f t="shared" si="557"/>
        <v>Not Determined</v>
      </c>
    </row>
    <row r="5955" spans="1:29" x14ac:dyDescent="0.25">
      <c r="A5955" s="48"/>
      <c r="B5955" s="48"/>
      <c r="C5955" s="44"/>
      <c r="D5955" s="44"/>
      <c r="E5955" s="44"/>
      <c r="F5955" s="44"/>
      <c r="G5955" s="44"/>
      <c r="H5955" s="44"/>
      <c r="I5955" s="44"/>
      <c r="J5955" s="44"/>
      <c r="K5955" s="88"/>
      <c r="L5955" s="50">
        <v>1</v>
      </c>
      <c r="M5955" s="49"/>
      <c r="N5955" s="49"/>
      <c r="O5955" s="49"/>
      <c r="P5955" s="49"/>
      <c r="Q5955" s="49"/>
      <c r="R5955" s="49"/>
      <c r="S5955" s="49"/>
      <c r="X5955" s="33">
        <f t="shared" si="552"/>
        <v>0</v>
      </c>
      <c r="Y5955" s="33">
        <f t="shared" si="553"/>
        <v>0</v>
      </c>
      <c r="Z5955" s="33">
        <f t="shared" si="554"/>
        <v>0</v>
      </c>
      <c r="AA5955" s="34">
        <f t="shared" si="555"/>
        <v>0</v>
      </c>
      <c r="AB5955" s="33">
        <f t="shared" si="556"/>
        <v>0</v>
      </c>
      <c r="AC5955" s="34" t="str">
        <f t="shared" si="557"/>
        <v>Not Determined</v>
      </c>
    </row>
    <row r="5956" spans="1:29" x14ac:dyDescent="0.25">
      <c r="A5956" s="48"/>
      <c r="B5956" s="48"/>
      <c r="C5956" s="44"/>
      <c r="D5956" s="44"/>
      <c r="E5956" s="44"/>
      <c r="F5956" s="44"/>
      <c r="G5956" s="44"/>
      <c r="H5956" s="44"/>
      <c r="I5956" s="44"/>
      <c r="J5956" s="44"/>
      <c r="K5956" s="88"/>
      <c r="L5956" s="50">
        <v>1</v>
      </c>
      <c r="M5956" s="49"/>
      <c r="N5956" s="49"/>
      <c r="O5956" s="49"/>
      <c r="P5956" s="49"/>
      <c r="Q5956" s="49"/>
      <c r="R5956" s="49"/>
      <c r="S5956" s="49"/>
      <c r="X5956" s="33">
        <f t="shared" si="552"/>
        <v>0</v>
      </c>
      <c r="Y5956" s="33">
        <f t="shared" si="553"/>
        <v>0</v>
      </c>
      <c r="Z5956" s="33">
        <f t="shared" si="554"/>
        <v>0</v>
      </c>
      <c r="AA5956" s="34">
        <f t="shared" si="555"/>
        <v>0</v>
      </c>
      <c r="AB5956" s="33">
        <f t="shared" si="556"/>
        <v>0</v>
      </c>
      <c r="AC5956" s="34" t="str">
        <f t="shared" si="557"/>
        <v>Not Determined</v>
      </c>
    </row>
    <row r="5957" spans="1:29" x14ac:dyDescent="0.25">
      <c r="A5957" s="48"/>
      <c r="B5957" s="48"/>
      <c r="C5957" s="44"/>
      <c r="D5957" s="44"/>
      <c r="E5957" s="44"/>
      <c r="F5957" s="44"/>
      <c r="G5957" s="44"/>
      <c r="H5957" s="44"/>
      <c r="I5957" s="44"/>
      <c r="J5957" s="44"/>
      <c r="K5957" s="88"/>
      <c r="L5957" s="50">
        <v>1</v>
      </c>
      <c r="M5957" s="49"/>
      <c r="N5957" s="49"/>
      <c r="O5957" s="49"/>
      <c r="P5957" s="49"/>
      <c r="Q5957" s="49"/>
      <c r="R5957" s="49"/>
      <c r="S5957" s="49"/>
      <c r="X5957" s="33">
        <f t="shared" si="552"/>
        <v>0</v>
      </c>
      <c r="Y5957" s="33">
        <f t="shared" si="553"/>
        <v>0</v>
      </c>
      <c r="Z5957" s="33">
        <f t="shared" si="554"/>
        <v>0</v>
      </c>
      <c r="AA5957" s="34">
        <f t="shared" si="555"/>
        <v>0</v>
      </c>
      <c r="AB5957" s="33">
        <f t="shared" si="556"/>
        <v>0</v>
      </c>
      <c r="AC5957" s="34" t="str">
        <f t="shared" si="557"/>
        <v>Not Determined</v>
      </c>
    </row>
    <row r="5958" spans="1:29" x14ac:dyDescent="0.25">
      <c r="A5958" s="48"/>
      <c r="B5958" s="48"/>
      <c r="C5958" s="44"/>
      <c r="D5958" s="44"/>
      <c r="E5958" s="44"/>
      <c r="F5958" s="44"/>
      <c r="G5958" s="44"/>
      <c r="H5958" s="44"/>
      <c r="I5958" s="44"/>
      <c r="J5958" s="44"/>
      <c r="K5958" s="88"/>
      <c r="L5958" s="50">
        <v>1</v>
      </c>
      <c r="M5958" s="49"/>
      <c r="N5958" s="49"/>
      <c r="O5958" s="49"/>
      <c r="P5958" s="49"/>
      <c r="Q5958" s="49"/>
      <c r="R5958" s="49"/>
      <c r="S5958" s="49"/>
      <c r="X5958" s="33">
        <f t="shared" si="552"/>
        <v>0</v>
      </c>
      <c r="Y5958" s="33">
        <f t="shared" si="553"/>
        <v>0</v>
      </c>
      <c r="Z5958" s="33">
        <f t="shared" si="554"/>
        <v>0</v>
      </c>
      <c r="AA5958" s="34">
        <f t="shared" si="555"/>
        <v>0</v>
      </c>
      <c r="AB5958" s="33">
        <f t="shared" si="556"/>
        <v>0</v>
      </c>
      <c r="AC5958" s="34" t="str">
        <f t="shared" si="557"/>
        <v>Not Determined</v>
      </c>
    </row>
    <row r="5959" spans="1:29" x14ac:dyDescent="0.25">
      <c r="A5959" s="48"/>
      <c r="B5959" s="48"/>
      <c r="C5959" s="44"/>
      <c r="D5959" s="44"/>
      <c r="E5959" s="44"/>
      <c r="F5959" s="44"/>
      <c r="G5959" s="44"/>
      <c r="H5959" s="44"/>
      <c r="I5959" s="44"/>
      <c r="J5959" s="44"/>
      <c r="K5959" s="88"/>
      <c r="L5959" s="50">
        <v>1</v>
      </c>
      <c r="M5959" s="49"/>
      <c r="N5959" s="49"/>
      <c r="O5959" s="49"/>
      <c r="P5959" s="49"/>
      <c r="Q5959" s="49"/>
      <c r="R5959" s="49"/>
      <c r="S5959" s="49"/>
      <c r="X5959" s="33">
        <f t="shared" si="552"/>
        <v>0</v>
      </c>
      <c r="Y5959" s="33">
        <f t="shared" si="553"/>
        <v>0</v>
      </c>
      <c r="Z5959" s="33">
        <f t="shared" si="554"/>
        <v>0</v>
      </c>
      <c r="AA5959" s="34">
        <f t="shared" si="555"/>
        <v>0</v>
      </c>
      <c r="AB5959" s="33">
        <f t="shared" si="556"/>
        <v>0</v>
      </c>
      <c r="AC5959" s="34" t="str">
        <f t="shared" si="557"/>
        <v>Not Determined</v>
      </c>
    </row>
    <row r="5960" spans="1:29" x14ac:dyDescent="0.25">
      <c r="A5960" s="48"/>
      <c r="B5960" s="48"/>
      <c r="C5960" s="44"/>
      <c r="D5960" s="44"/>
      <c r="E5960" s="44"/>
      <c r="F5960" s="44"/>
      <c r="G5960" s="44"/>
      <c r="H5960" s="44"/>
      <c r="I5960" s="44"/>
      <c r="J5960" s="44"/>
      <c r="K5960" s="88"/>
      <c r="L5960" s="50">
        <v>1</v>
      </c>
      <c r="M5960" s="49"/>
      <c r="N5960" s="49"/>
      <c r="O5960" s="49"/>
      <c r="P5960" s="49"/>
      <c r="Q5960" s="49"/>
      <c r="R5960" s="49"/>
      <c r="S5960" s="49"/>
      <c r="X5960" s="33">
        <f t="shared" si="552"/>
        <v>0</v>
      </c>
      <c r="Y5960" s="33">
        <f t="shared" si="553"/>
        <v>0</v>
      </c>
      <c r="Z5960" s="33">
        <f t="shared" si="554"/>
        <v>0</v>
      </c>
      <c r="AA5960" s="34">
        <f t="shared" si="555"/>
        <v>0</v>
      </c>
      <c r="AB5960" s="33">
        <f t="shared" si="556"/>
        <v>0</v>
      </c>
      <c r="AC5960" s="34" t="str">
        <f t="shared" si="557"/>
        <v>Not Determined</v>
      </c>
    </row>
    <row r="5961" spans="1:29" x14ac:dyDescent="0.25">
      <c r="A5961" s="48"/>
      <c r="B5961" s="48"/>
      <c r="C5961" s="44"/>
      <c r="D5961" s="44"/>
      <c r="E5961" s="44"/>
      <c r="F5961" s="44"/>
      <c r="G5961" s="44"/>
      <c r="H5961" s="44"/>
      <c r="I5961" s="44"/>
      <c r="J5961" s="44"/>
      <c r="K5961" s="88"/>
      <c r="L5961" s="50">
        <v>1</v>
      </c>
      <c r="M5961" s="49"/>
      <c r="N5961" s="49"/>
      <c r="O5961" s="49"/>
      <c r="P5961" s="49"/>
      <c r="Q5961" s="49"/>
      <c r="R5961" s="49"/>
      <c r="S5961" s="49"/>
      <c r="X5961" s="33">
        <f t="shared" si="552"/>
        <v>0</v>
      </c>
      <c r="Y5961" s="33">
        <f t="shared" si="553"/>
        <v>0</v>
      </c>
      <c r="Z5961" s="33">
        <f t="shared" si="554"/>
        <v>0</v>
      </c>
      <c r="AA5961" s="34">
        <f t="shared" si="555"/>
        <v>0</v>
      </c>
      <c r="AB5961" s="33">
        <f t="shared" si="556"/>
        <v>0</v>
      </c>
      <c r="AC5961" s="34" t="str">
        <f t="shared" si="557"/>
        <v>Not Determined</v>
      </c>
    </row>
    <row r="5962" spans="1:29" x14ac:dyDescent="0.25">
      <c r="A5962" s="48"/>
      <c r="B5962" s="48"/>
      <c r="C5962" s="44"/>
      <c r="D5962" s="44"/>
      <c r="E5962" s="44"/>
      <c r="F5962" s="44"/>
      <c r="G5962" s="44"/>
      <c r="H5962" s="44"/>
      <c r="I5962" s="44"/>
      <c r="J5962" s="44"/>
      <c r="K5962" s="88"/>
      <c r="L5962" s="50">
        <v>1</v>
      </c>
      <c r="M5962" s="49"/>
      <c r="N5962" s="49"/>
      <c r="O5962" s="49"/>
      <c r="P5962" s="49"/>
      <c r="Q5962" s="49"/>
      <c r="R5962" s="49"/>
      <c r="S5962" s="49"/>
      <c r="X5962" s="33">
        <f t="shared" si="552"/>
        <v>0</v>
      </c>
      <c r="Y5962" s="33">
        <f t="shared" si="553"/>
        <v>0</v>
      </c>
      <c r="Z5962" s="33">
        <f t="shared" si="554"/>
        <v>0</v>
      </c>
      <c r="AA5962" s="34">
        <f t="shared" si="555"/>
        <v>0</v>
      </c>
      <c r="AB5962" s="33">
        <f t="shared" si="556"/>
        <v>0</v>
      </c>
      <c r="AC5962" s="34" t="str">
        <f t="shared" si="557"/>
        <v>Not Determined</v>
      </c>
    </row>
    <row r="5963" spans="1:29" x14ac:dyDescent="0.25">
      <c r="A5963" s="48"/>
      <c r="B5963" s="48"/>
      <c r="C5963" s="44"/>
      <c r="D5963" s="44"/>
      <c r="E5963" s="44"/>
      <c r="F5963" s="44"/>
      <c r="G5963" s="44"/>
      <c r="H5963" s="44"/>
      <c r="I5963" s="44"/>
      <c r="J5963" s="44"/>
      <c r="K5963" s="88"/>
      <c r="L5963" s="50">
        <v>1</v>
      </c>
      <c r="M5963" s="49"/>
      <c r="N5963" s="49"/>
      <c r="O5963" s="49"/>
      <c r="P5963" s="49"/>
      <c r="Q5963" s="49"/>
      <c r="R5963" s="49"/>
      <c r="S5963" s="49"/>
      <c r="X5963" s="33">
        <f t="shared" si="552"/>
        <v>0</v>
      </c>
      <c r="Y5963" s="33">
        <f t="shared" si="553"/>
        <v>0</v>
      </c>
      <c r="Z5963" s="33">
        <f t="shared" si="554"/>
        <v>0</v>
      </c>
      <c r="AA5963" s="34">
        <f t="shared" si="555"/>
        <v>0</v>
      </c>
      <c r="AB5963" s="33">
        <f t="shared" si="556"/>
        <v>0</v>
      </c>
      <c r="AC5963" s="34" t="str">
        <f t="shared" si="557"/>
        <v>Not Determined</v>
      </c>
    </row>
    <row r="5964" spans="1:29" x14ac:dyDescent="0.25">
      <c r="A5964" s="48"/>
      <c r="B5964" s="48"/>
      <c r="C5964" s="44"/>
      <c r="D5964" s="44"/>
      <c r="E5964" s="44"/>
      <c r="F5964" s="44"/>
      <c r="G5964" s="44"/>
      <c r="H5964" s="44"/>
      <c r="I5964" s="44"/>
      <c r="J5964" s="44"/>
      <c r="K5964" s="88"/>
      <c r="L5964" s="50">
        <v>1</v>
      </c>
      <c r="M5964" s="49"/>
      <c r="N5964" s="49"/>
      <c r="O5964" s="49"/>
      <c r="P5964" s="49"/>
      <c r="Q5964" s="49"/>
      <c r="R5964" s="49"/>
      <c r="S5964" s="49"/>
      <c r="X5964" s="33">
        <f t="shared" si="552"/>
        <v>0</v>
      </c>
      <c r="Y5964" s="33">
        <f t="shared" si="553"/>
        <v>0</v>
      </c>
      <c r="Z5964" s="33">
        <f t="shared" si="554"/>
        <v>0</v>
      </c>
      <c r="AA5964" s="34">
        <f t="shared" si="555"/>
        <v>0</v>
      </c>
      <c r="AB5964" s="33">
        <f t="shared" si="556"/>
        <v>0</v>
      </c>
      <c r="AC5964" s="34" t="str">
        <f t="shared" si="557"/>
        <v>Not Determined</v>
      </c>
    </row>
    <row r="5965" spans="1:29" x14ac:dyDescent="0.25">
      <c r="A5965" s="48"/>
      <c r="B5965" s="48"/>
      <c r="C5965" s="44"/>
      <c r="D5965" s="44"/>
      <c r="E5965" s="44"/>
      <c r="F5965" s="44"/>
      <c r="G5965" s="44"/>
      <c r="H5965" s="44"/>
      <c r="I5965" s="44"/>
      <c r="J5965" s="44"/>
      <c r="K5965" s="88"/>
      <c r="L5965" s="50">
        <v>1</v>
      </c>
      <c r="M5965" s="49"/>
      <c r="N5965" s="49"/>
      <c r="O5965" s="49"/>
      <c r="P5965" s="49"/>
      <c r="Q5965" s="49"/>
      <c r="R5965" s="49"/>
      <c r="S5965" s="49"/>
      <c r="X5965" s="33">
        <f t="shared" si="552"/>
        <v>0</v>
      </c>
      <c r="Y5965" s="33">
        <f t="shared" si="553"/>
        <v>0</v>
      </c>
      <c r="Z5965" s="33">
        <f t="shared" si="554"/>
        <v>0</v>
      </c>
      <c r="AA5965" s="34">
        <f t="shared" si="555"/>
        <v>0</v>
      </c>
      <c r="AB5965" s="33">
        <f t="shared" si="556"/>
        <v>0</v>
      </c>
      <c r="AC5965" s="34" t="str">
        <f t="shared" si="557"/>
        <v>Not Determined</v>
      </c>
    </row>
    <row r="5966" spans="1:29" x14ac:dyDescent="0.25">
      <c r="A5966" s="48"/>
      <c r="B5966" s="48"/>
      <c r="C5966" s="44"/>
      <c r="D5966" s="44"/>
      <c r="E5966" s="44"/>
      <c r="F5966" s="44"/>
      <c r="G5966" s="44"/>
      <c r="H5966" s="44"/>
      <c r="I5966" s="44"/>
      <c r="J5966" s="44"/>
      <c r="K5966" s="88"/>
      <c r="L5966" s="50">
        <v>1</v>
      </c>
      <c r="M5966" s="49"/>
      <c r="N5966" s="49"/>
      <c r="O5966" s="49"/>
      <c r="P5966" s="49"/>
      <c r="Q5966" s="49"/>
      <c r="R5966" s="49"/>
      <c r="S5966" s="49"/>
      <c r="X5966" s="33">
        <f t="shared" si="552"/>
        <v>0</v>
      </c>
      <c r="Y5966" s="33">
        <f t="shared" si="553"/>
        <v>0</v>
      </c>
      <c r="Z5966" s="33">
        <f t="shared" si="554"/>
        <v>0</v>
      </c>
      <c r="AA5966" s="34">
        <f t="shared" si="555"/>
        <v>0</v>
      </c>
      <c r="AB5966" s="33">
        <f t="shared" si="556"/>
        <v>0</v>
      </c>
      <c r="AC5966" s="34" t="str">
        <f t="shared" si="557"/>
        <v>Not Determined</v>
      </c>
    </row>
    <row r="5967" spans="1:29" x14ac:dyDescent="0.25">
      <c r="A5967" s="48"/>
      <c r="B5967" s="48"/>
      <c r="C5967" s="44"/>
      <c r="D5967" s="44"/>
      <c r="E5967" s="44"/>
      <c r="F5967" s="44"/>
      <c r="G5967" s="44"/>
      <c r="H5967" s="44"/>
      <c r="I5967" s="44"/>
      <c r="J5967" s="44"/>
      <c r="K5967" s="88"/>
      <c r="L5967" s="50">
        <v>1</v>
      </c>
      <c r="M5967" s="49"/>
      <c r="N5967" s="49"/>
      <c r="O5967" s="49"/>
      <c r="P5967" s="49"/>
      <c r="Q5967" s="49"/>
      <c r="R5967" s="49"/>
      <c r="S5967" s="49"/>
      <c r="X5967" s="33">
        <f t="shared" ref="X5967:X6030" si="558">IF($C5967="Yes",$L5967,0)</f>
        <v>0</v>
      </c>
      <c r="Y5967" s="33">
        <f t="shared" ref="Y5967:Y6030" si="559">IF(AND($AB5967=0,$AA5967=0,$Z5967=0),IF(AND(OR($D5967="P",$D5967="C", $D5967="G",$D5967="DI",$D5967="CI-L",$D5967="CI-U"),OR($E5967="P",$E5967="C", $E5967="G",$E5967="DI",$E5967="CI-L",$E5967="CI-U",$E5967=""),OR($H5967="P",$H5967="C", $H5967="G",$H5967="DI",$H5967="CI-L",$H5967="CI-U"),OR($I5967="P",$I5967="C", $I5967="G",$I5967="DI",$I5967="CI-L",$I5967="CI-U",$I5967="")),$L5967,IF(K5967&gt;$AE$34,$L5967,0)),0)</f>
        <v>0</v>
      </c>
      <c r="Z5967" s="33">
        <f t="shared" ref="Z5967:Z6030" si="560">IF(OR($D5967="Lead",$E5967="Lead",$H5967="Lead",$I5967="Lead"),$L5967,0)</f>
        <v>0</v>
      </c>
      <c r="AA5967" s="34">
        <f t="shared" ref="AA5967:AA6030" si="561">IF($Z5967=0,IF(OR($F5967="Yes",$F5967="Unknown",$D5967="UNK",$D5967="UNK-NOLG",$D5967="UNK-LG",$E5967="UNK",$E5967="UNK-NOLG",$E5967="UNK-LG"),IF(OR($H5967="G",$H5967="UNK-LG",$I5967="G",$I5967="UNK-LG"),$L5967,0),0),0)</f>
        <v>0</v>
      </c>
      <c r="AB5967" s="33">
        <f t="shared" ref="AB5967:AB6030" si="562">IF(AND($AA5967=0,$Z5967=0),IF(OR($D5967="UNK",$E5967="UNK",$H5967="UNK",$I5967="UNK",$D5967="UNK-NOLG",$E5967="UNK-NOLG",$H5967="UNK-NOLG",$I5967="UNK-NOLG",$D5967="UNK-LG",$E5967="UNK-LG",$H5967="UNK-LG",$I5967="UNK-LG"),IF(K5967&gt;$AE$34,0,$L5967),0),0)</f>
        <v>0</v>
      </c>
      <c r="AC5967" s="34" t="str">
        <f t="shared" ref="AC5967:AC6030" si="563">IF($Z5967&gt;0,"Lead",IF($AA5967&gt;0,"GRR",IF($AB5967&gt;0,"UNK",IF($Y5967&gt;0,"Non-Lead","Not Determined"))))</f>
        <v>Not Determined</v>
      </c>
    </row>
    <row r="5968" spans="1:29" x14ac:dyDescent="0.25">
      <c r="A5968" s="48"/>
      <c r="B5968" s="48"/>
      <c r="C5968" s="44"/>
      <c r="D5968" s="44"/>
      <c r="E5968" s="44"/>
      <c r="F5968" s="44"/>
      <c r="G5968" s="44"/>
      <c r="H5968" s="44"/>
      <c r="I5968" s="44"/>
      <c r="J5968" s="44"/>
      <c r="K5968" s="88"/>
      <c r="L5968" s="50">
        <v>1</v>
      </c>
      <c r="M5968" s="49"/>
      <c r="N5968" s="49"/>
      <c r="O5968" s="49"/>
      <c r="P5968" s="49"/>
      <c r="Q5968" s="49"/>
      <c r="R5968" s="49"/>
      <c r="S5968" s="49"/>
      <c r="X5968" s="33">
        <f t="shared" si="558"/>
        <v>0</v>
      </c>
      <c r="Y5968" s="33">
        <f t="shared" si="559"/>
        <v>0</v>
      </c>
      <c r="Z5968" s="33">
        <f t="shared" si="560"/>
        <v>0</v>
      </c>
      <c r="AA5968" s="34">
        <f t="shared" si="561"/>
        <v>0</v>
      </c>
      <c r="AB5968" s="33">
        <f t="shared" si="562"/>
        <v>0</v>
      </c>
      <c r="AC5968" s="34" t="str">
        <f t="shared" si="563"/>
        <v>Not Determined</v>
      </c>
    </row>
    <row r="5969" spans="1:29" x14ac:dyDescent="0.25">
      <c r="A5969" s="48"/>
      <c r="B5969" s="48"/>
      <c r="C5969" s="44"/>
      <c r="D5969" s="44"/>
      <c r="E5969" s="44"/>
      <c r="F5969" s="44"/>
      <c r="G5969" s="44"/>
      <c r="H5969" s="44"/>
      <c r="I5969" s="44"/>
      <c r="J5969" s="44"/>
      <c r="K5969" s="88"/>
      <c r="L5969" s="50">
        <v>1</v>
      </c>
      <c r="M5969" s="49"/>
      <c r="N5969" s="49"/>
      <c r="O5969" s="49"/>
      <c r="P5969" s="49"/>
      <c r="Q5969" s="49"/>
      <c r="R5969" s="49"/>
      <c r="S5969" s="49"/>
      <c r="X5969" s="33">
        <f t="shared" si="558"/>
        <v>0</v>
      </c>
      <c r="Y5969" s="33">
        <f t="shared" si="559"/>
        <v>0</v>
      </c>
      <c r="Z5969" s="33">
        <f t="shared" si="560"/>
        <v>0</v>
      </c>
      <c r="AA5969" s="34">
        <f t="shared" si="561"/>
        <v>0</v>
      </c>
      <c r="AB5969" s="33">
        <f t="shared" si="562"/>
        <v>0</v>
      </c>
      <c r="AC5969" s="34" t="str">
        <f t="shared" si="563"/>
        <v>Not Determined</v>
      </c>
    </row>
    <row r="5970" spans="1:29" x14ac:dyDescent="0.25">
      <c r="A5970" s="48"/>
      <c r="B5970" s="48"/>
      <c r="C5970" s="44"/>
      <c r="D5970" s="44"/>
      <c r="E5970" s="44"/>
      <c r="F5970" s="44"/>
      <c r="G5970" s="44"/>
      <c r="H5970" s="44"/>
      <c r="I5970" s="44"/>
      <c r="J5970" s="44"/>
      <c r="K5970" s="88"/>
      <c r="L5970" s="50">
        <v>1</v>
      </c>
      <c r="M5970" s="49"/>
      <c r="N5970" s="49"/>
      <c r="O5970" s="49"/>
      <c r="P5970" s="49"/>
      <c r="Q5970" s="49"/>
      <c r="R5970" s="49"/>
      <c r="S5970" s="49"/>
      <c r="X5970" s="33">
        <f t="shared" si="558"/>
        <v>0</v>
      </c>
      <c r="Y5970" s="33">
        <f t="shared" si="559"/>
        <v>0</v>
      </c>
      <c r="Z5970" s="33">
        <f t="shared" si="560"/>
        <v>0</v>
      </c>
      <c r="AA5970" s="34">
        <f t="shared" si="561"/>
        <v>0</v>
      </c>
      <c r="AB5970" s="33">
        <f t="shared" si="562"/>
        <v>0</v>
      </c>
      <c r="AC5970" s="34" t="str">
        <f t="shared" si="563"/>
        <v>Not Determined</v>
      </c>
    </row>
    <row r="5971" spans="1:29" x14ac:dyDescent="0.25">
      <c r="A5971" s="48"/>
      <c r="B5971" s="48"/>
      <c r="C5971" s="44"/>
      <c r="D5971" s="44"/>
      <c r="E5971" s="44"/>
      <c r="F5971" s="44"/>
      <c r="G5971" s="44"/>
      <c r="H5971" s="44"/>
      <c r="I5971" s="44"/>
      <c r="J5971" s="44"/>
      <c r="K5971" s="88"/>
      <c r="L5971" s="50">
        <v>1</v>
      </c>
      <c r="M5971" s="49"/>
      <c r="N5971" s="49"/>
      <c r="O5971" s="49"/>
      <c r="P5971" s="49"/>
      <c r="Q5971" s="49"/>
      <c r="R5971" s="49"/>
      <c r="S5971" s="49"/>
      <c r="X5971" s="33">
        <f t="shared" si="558"/>
        <v>0</v>
      </c>
      <c r="Y5971" s="33">
        <f t="shared" si="559"/>
        <v>0</v>
      </c>
      <c r="Z5971" s="33">
        <f t="shared" si="560"/>
        <v>0</v>
      </c>
      <c r="AA5971" s="34">
        <f t="shared" si="561"/>
        <v>0</v>
      </c>
      <c r="AB5971" s="33">
        <f t="shared" si="562"/>
        <v>0</v>
      </c>
      <c r="AC5971" s="34" t="str">
        <f t="shared" si="563"/>
        <v>Not Determined</v>
      </c>
    </row>
    <row r="5972" spans="1:29" x14ac:dyDescent="0.25">
      <c r="A5972" s="48"/>
      <c r="B5972" s="48"/>
      <c r="C5972" s="44"/>
      <c r="D5972" s="44"/>
      <c r="E5972" s="44"/>
      <c r="F5972" s="44"/>
      <c r="G5972" s="44"/>
      <c r="H5972" s="44"/>
      <c r="I5972" s="44"/>
      <c r="J5972" s="44"/>
      <c r="K5972" s="88"/>
      <c r="L5972" s="50">
        <v>1</v>
      </c>
      <c r="M5972" s="49"/>
      <c r="N5972" s="49"/>
      <c r="O5972" s="49"/>
      <c r="P5972" s="49"/>
      <c r="Q5972" s="49"/>
      <c r="R5972" s="49"/>
      <c r="S5972" s="49"/>
      <c r="X5972" s="33">
        <f t="shared" si="558"/>
        <v>0</v>
      </c>
      <c r="Y5972" s="33">
        <f t="shared" si="559"/>
        <v>0</v>
      </c>
      <c r="Z5972" s="33">
        <f t="shared" si="560"/>
        <v>0</v>
      </c>
      <c r="AA5972" s="34">
        <f t="shared" si="561"/>
        <v>0</v>
      </c>
      <c r="AB5972" s="33">
        <f t="shared" si="562"/>
        <v>0</v>
      </c>
      <c r="AC5972" s="34" t="str">
        <f t="shared" si="563"/>
        <v>Not Determined</v>
      </c>
    </row>
    <row r="5973" spans="1:29" x14ac:dyDescent="0.25">
      <c r="A5973" s="48"/>
      <c r="B5973" s="48"/>
      <c r="C5973" s="44"/>
      <c r="D5973" s="44"/>
      <c r="E5973" s="44"/>
      <c r="F5973" s="44"/>
      <c r="G5973" s="44"/>
      <c r="H5973" s="44"/>
      <c r="I5973" s="44"/>
      <c r="J5973" s="44"/>
      <c r="K5973" s="88"/>
      <c r="L5973" s="50">
        <v>1</v>
      </c>
      <c r="M5973" s="49"/>
      <c r="N5973" s="49"/>
      <c r="O5973" s="49"/>
      <c r="P5973" s="49"/>
      <c r="Q5973" s="49"/>
      <c r="R5973" s="49"/>
      <c r="S5973" s="49"/>
      <c r="X5973" s="33">
        <f t="shared" si="558"/>
        <v>0</v>
      </c>
      <c r="Y5973" s="33">
        <f t="shared" si="559"/>
        <v>0</v>
      </c>
      <c r="Z5973" s="33">
        <f t="shared" si="560"/>
        <v>0</v>
      </c>
      <c r="AA5973" s="34">
        <f t="shared" si="561"/>
        <v>0</v>
      </c>
      <c r="AB5973" s="33">
        <f t="shared" si="562"/>
        <v>0</v>
      </c>
      <c r="AC5973" s="34" t="str">
        <f t="shared" si="563"/>
        <v>Not Determined</v>
      </c>
    </row>
    <row r="5974" spans="1:29" x14ac:dyDescent="0.25">
      <c r="A5974" s="48"/>
      <c r="B5974" s="48"/>
      <c r="C5974" s="44"/>
      <c r="D5974" s="44"/>
      <c r="E5974" s="44"/>
      <c r="F5974" s="44"/>
      <c r="G5974" s="44"/>
      <c r="H5974" s="44"/>
      <c r="I5974" s="44"/>
      <c r="J5974" s="44"/>
      <c r="K5974" s="88"/>
      <c r="L5974" s="50">
        <v>1</v>
      </c>
      <c r="M5974" s="49"/>
      <c r="N5974" s="49"/>
      <c r="O5974" s="49"/>
      <c r="P5974" s="49"/>
      <c r="Q5974" s="49"/>
      <c r="R5974" s="49"/>
      <c r="S5974" s="49"/>
      <c r="X5974" s="33">
        <f t="shared" si="558"/>
        <v>0</v>
      </c>
      <c r="Y5974" s="33">
        <f t="shared" si="559"/>
        <v>0</v>
      </c>
      <c r="Z5974" s="33">
        <f t="shared" si="560"/>
        <v>0</v>
      </c>
      <c r="AA5974" s="34">
        <f t="shared" si="561"/>
        <v>0</v>
      </c>
      <c r="AB5974" s="33">
        <f t="shared" si="562"/>
        <v>0</v>
      </c>
      <c r="AC5974" s="34" t="str">
        <f t="shared" si="563"/>
        <v>Not Determined</v>
      </c>
    </row>
    <row r="5975" spans="1:29" x14ac:dyDescent="0.25">
      <c r="A5975" s="48"/>
      <c r="B5975" s="48"/>
      <c r="C5975" s="44"/>
      <c r="D5975" s="44"/>
      <c r="E5975" s="44"/>
      <c r="F5975" s="44"/>
      <c r="G5975" s="44"/>
      <c r="H5975" s="44"/>
      <c r="I5975" s="44"/>
      <c r="J5975" s="44"/>
      <c r="K5975" s="88"/>
      <c r="L5975" s="50">
        <v>1</v>
      </c>
      <c r="M5975" s="49"/>
      <c r="N5975" s="49"/>
      <c r="O5975" s="49"/>
      <c r="P5975" s="49"/>
      <c r="Q5975" s="49"/>
      <c r="R5975" s="49"/>
      <c r="S5975" s="49"/>
      <c r="X5975" s="33">
        <f t="shared" si="558"/>
        <v>0</v>
      </c>
      <c r="Y5975" s="33">
        <f t="shared" si="559"/>
        <v>0</v>
      </c>
      <c r="Z5975" s="33">
        <f t="shared" si="560"/>
        <v>0</v>
      </c>
      <c r="AA5975" s="34">
        <f t="shared" si="561"/>
        <v>0</v>
      </c>
      <c r="AB5975" s="33">
        <f t="shared" si="562"/>
        <v>0</v>
      </c>
      <c r="AC5975" s="34" t="str">
        <f t="shared" si="563"/>
        <v>Not Determined</v>
      </c>
    </row>
    <row r="5976" spans="1:29" x14ac:dyDescent="0.25">
      <c r="A5976" s="48"/>
      <c r="B5976" s="48"/>
      <c r="C5976" s="44"/>
      <c r="D5976" s="44"/>
      <c r="E5976" s="44"/>
      <c r="F5976" s="44"/>
      <c r="G5976" s="44"/>
      <c r="H5976" s="44"/>
      <c r="I5976" s="44"/>
      <c r="J5976" s="44"/>
      <c r="K5976" s="88"/>
      <c r="L5976" s="50">
        <v>1</v>
      </c>
      <c r="M5976" s="49"/>
      <c r="N5976" s="49"/>
      <c r="O5976" s="49"/>
      <c r="P5976" s="49"/>
      <c r="Q5976" s="49"/>
      <c r="R5976" s="49"/>
      <c r="S5976" s="49"/>
      <c r="X5976" s="33">
        <f t="shared" si="558"/>
        <v>0</v>
      </c>
      <c r="Y5976" s="33">
        <f t="shared" si="559"/>
        <v>0</v>
      </c>
      <c r="Z5976" s="33">
        <f t="shared" si="560"/>
        <v>0</v>
      </c>
      <c r="AA5976" s="34">
        <f t="shared" si="561"/>
        <v>0</v>
      </c>
      <c r="AB5976" s="33">
        <f t="shared" si="562"/>
        <v>0</v>
      </c>
      <c r="AC5976" s="34" t="str">
        <f t="shared" si="563"/>
        <v>Not Determined</v>
      </c>
    </row>
    <row r="5977" spans="1:29" x14ac:dyDescent="0.25">
      <c r="A5977" s="48"/>
      <c r="B5977" s="48"/>
      <c r="C5977" s="44"/>
      <c r="D5977" s="44"/>
      <c r="E5977" s="44"/>
      <c r="F5977" s="44"/>
      <c r="G5977" s="44"/>
      <c r="H5977" s="44"/>
      <c r="I5977" s="44"/>
      <c r="J5977" s="44"/>
      <c r="K5977" s="88"/>
      <c r="L5977" s="50">
        <v>1</v>
      </c>
      <c r="M5977" s="49"/>
      <c r="N5977" s="49"/>
      <c r="O5977" s="49"/>
      <c r="P5977" s="49"/>
      <c r="Q5977" s="49"/>
      <c r="R5977" s="49"/>
      <c r="S5977" s="49"/>
      <c r="X5977" s="33">
        <f t="shared" si="558"/>
        <v>0</v>
      </c>
      <c r="Y5977" s="33">
        <f t="shared" si="559"/>
        <v>0</v>
      </c>
      <c r="Z5977" s="33">
        <f t="shared" si="560"/>
        <v>0</v>
      </c>
      <c r="AA5977" s="34">
        <f t="shared" si="561"/>
        <v>0</v>
      </c>
      <c r="AB5977" s="33">
        <f t="shared" si="562"/>
        <v>0</v>
      </c>
      <c r="AC5977" s="34" t="str">
        <f t="shared" si="563"/>
        <v>Not Determined</v>
      </c>
    </row>
    <row r="5978" spans="1:29" x14ac:dyDescent="0.25">
      <c r="A5978" s="48"/>
      <c r="B5978" s="48"/>
      <c r="C5978" s="44"/>
      <c r="D5978" s="44"/>
      <c r="E5978" s="44"/>
      <c r="F5978" s="44"/>
      <c r="G5978" s="44"/>
      <c r="H5978" s="44"/>
      <c r="I5978" s="44"/>
      <c r="J5978" s="44"/>
      <c r="K5978" s="88"/>
      <c r="L5978" s="50">
        <v>1</v>
      </c>
      <c r="M5978" s="49"/>
      <c r="N5978" s="49"/>
      <c r="O5978" s="49"/>
      <c r="P5978" s="49"/>
      <c r="Q5978" s="49"/>
      <c r="R5978" s="49"/>
      <c r="S5978" s="49"/>
      <c r="X5978" s="33">
        <f t="shared" si="558"/>
        <v>0</v>
      </c>
      <c r="Y5978" s="33">
        <f t="shared" si="559"/>
        <v>0</v>
      </c>
      <c r="Z5978" s="33">
        <f t="shared" si="560"/>
        <v>0</v>
      </c>
      <c r="AA5978" s="34">
        <f t="shared" si="561"/>
        <v>0</v>
      </c>
      <c r="AB5978" s="33">
        <f t="shared" si="562"/>
        <v>0</v>
      </c>
      <c r="AC5978" s="34" t="str">
        <f t="shared" si="563"/>
        <v>Not Determined</v>
      </c>
    </row>
    <row r="5979" spans="1:29" x14ac:dyDescent="0.25">
      <c r="A5979" s="48"/>
      <c r="B5979" s="48"/>
      <c r="C5979" s="44"/>
      <c r="D5979" s="44"/>
      <c r="E5979" s="44"/>
      <c r="F5979" s="44"/>
      <c r="G5979" s="44"/>
      <c r="H5979" s="44"/>
      <c r="I5979" s="44"/>
      <c r="J5979" s="44"/>
      <c r="K5979" s="88"/>
      <c r="L5979" s="50">
        <v>1</v>
      </c>
      <c r="M5979" s="49"/>
      <c r="N5979" s="49"/>
      <c r="O5979" s="49"/>
      <c r="P5979" s="49"/>
      <c r="Q5979" s="49"/>
      <c r="R5979" s="49"/>
      <c r="S5979" s="49"/>
      <c r="X5979" s="33">
        <f t="shared" si="558"/>
        <v>0</v>
      </c>
      <c r="Y5979" s="33">
        <f t="shared" si="559"/>
        <v>0</v>
      </c>
      <c r="Z5979" s="33">
        <f t="shared" si="560"/>
        <v>0</v>
      </c>
      <c r="AA5979" s="34">
        <f t="shared" si="561"/>
        <v>0</v>
      </c>
      <c r="AB5979" s="33">
        <f t="shared" si="562"/>
        <v>0</v>
      </c>
      <c r="AC5979" s="34" t="str">
        <f t="shared" si="563"/>
        <v>Not Determined</v>
      </c>
    </row>
    <row r="5980" spans="1:29" x14ac:dyDescent="0.25">
      <c r="A5980" s="48"/>
      <c r="B5980" s="48"/>
      <c r="C5980" s="44"/>
      <c r="D5980" s="44"/>
      <c r="E5980" s="44"/>
      <c r="F5980" s="44"/>
      <c r="G5980" s="44"/>
      <c r="H5980" s="44"/>
      <c r="I5980" s="44"/>
      <c r="J5980" s="44"/>
      <c r="K5980" s="88"/>
      <c r="L5980" s="50">
        <v>1</v>
      </c>
      <c r="M5980" s="49"/>
      <c r="N5980" s="49"/>
      <c r="O5980" s="49"/>
      <c r="P5980" s="49"/>
      <c r="Q5980" s="49"/>
      <c r="R5980" s="49"/>
      <c r="S5980" s="49"/>
      <c r="X5980" s="33">
        <f t="shared" si="558"/>
        <v>0</v>
      </c>
      <c r="Y5980" s="33">
        <f t="shared" si="559"/>
        <v>0</v>
      </c>
      <c r="Z5980" s="33">
        <f t="shared" si="560"/>
        <v>0</v>
      </c>
      <c r="AA5980" s="34">
        <f t="shared" si="561"/>
        <v>0</v>
      </c>
      <c r="AB5980" s="33">
        <f t="shared" si="562"/>
        <v>0</v>
      </c>
      <c r="AC5980" s="34" t="str">
        <f t="shared" si="563"/>
        <v>Not Determined</v>
      </c>
    </row>
    <row r="5981" spans="1:29" x14ac:dyDescent="0.25">
      <c r="A5981" s="48"/>
      <c r="B5981" s="48"/>
      <c r="C5981" s="44"/>
      <c r="D5981" s="44"/>
      <c r="E5981" s="44"/>
      <c r="F5981" s="44"/>
      <c r="G5981" s="44"/>
      <c r="H5981" s="44"/>
      <c r="I5981" s="44"/>
      <c r="J5981" s="44"/>
      <c r="K5981" s="88"/>
      <c r="L5981" s="50">
        <v>1</v>
      </c>
      <c r="M5981" s="49"/>
      <c r="N5981" s="49"/>
      <c r="O5981" s="49"/>
      <c r="P5981" s="49"/>
      <c r="Q5981" s="49"/>
      <c r="R5981" s="49"/>
      <c r="S5981" s="49"/>
      <c r="X5981" s="33">
        <f t="shared" si="558"/>
        <v>0</v>
      </c>
      <c r="Y5981" s="33">
        <f t="shared" si="559"/>
        <v>0</v>
      </c>
      <c r="Z5981" s="33">
        <f t="shared" si="560"/>
        <v>0</v>
      </c>
      <c r="AA5981" s="34">
        <f t="shared" si="561"/>
        <v>0</v>
      </c>
      <c r="AB5981" s="33">
        <f t="shared" si="562"/>
        <v>0</v>
      </c>
      <c r="AC5981" s="34" t="str">
        <f t="shared" si="563"/>
        <v>Not Determined</v>
      </c>
    </row>
    <row r="5982" spans="1:29" x14ac:dyDescent="0.25">
      <c r="A5982" s="48"/>
      <c r="B5982" s="48"/>
      <c r="C5982" s="44"/>
      <c r="D5982" s="44"/>
      <c r="E5982" s="44"/>
      <c r="F5982" s="44"/>
      <c r="G5982" s="44"/>
      <c r="H5982" s="44"/>
      <c r="I5982" s="44"/>
      <c r="J5982" s="44"/>
      <c r="K5982" s="88"/>
      <c r="L5982" s="50">
        <v>1</v>
      </c>
      <c r="M5982" s="49"/>
      <c r="N5982" s="49"/>
      <c r="O5982" s="49"/>
      <c r="P5982" s="49"/>
      <c r="Q5982" s="49"/>
      <c r="R5982" s="49"/>
      <c r="S5982" s="49"/>
      <c r="X5982" s="33">
        <f t="shared" si="558"/>
        <v>0</v>
      </c>
      <c r="Y5982" s="33">
        <f t="shared" si="559"/>
        <v>0</v>
      </c>
      <c r="Z5982" s="33">
        <f t="shared" si="560"/>
        <v>0</v>
      </c>
      <c r="AA5982" s="34">
        <f t="shared" si="561"/>
        <v>0</v>
      </c>
      <c r="AB5982" s="33">
        <f t="shared" si="562"/>
        <v>0</v>
      </c>
      <c r="AC5982" s="34" t="str">
        <f t="shared" si="563"/>
        <v>Not Determined</v>
      </c>
    </row>
    <row r="5983" spans="1:29" x14ac:dyDescent="0.25">
      <c r="A5983" s="48"/>
      <c r="B5983" s="48"/>
      <c r="C5983" s="44"/>
      <c r="D5983" s="44"/>
      <c r="E5983" s="44"/>
      <c r="F5983" s="44"/>
      <c r="G5983" s="44"/>
      <c r="H5983" s="44"/>
      <c r="I5983" s="44"/>
      <c r="J5983" s="44"/>
      <c r="K5983" s="88"/>
      <c r="L5983" s="50">
        <v>1</v>
      </c>
      <c r="M5983" s="49"/>
      <c r="N5983" s="49"/>
      <c r="O5983" s="49"/>
      <c r="P5983" s="49"/>
      <c r="Q5983" s="49"/>
      <c r="R5983" s="49"/>
      <c r="S5983" s="49"/>
      <c r="X5983" s="33">
        <f t="shared" si="558"/>
        <v>0</v>
      </c>
      <c r="Y5983" s="33">
        <f t="shared" si="559"/>
        <v>0</v>
      </c>
      <c r="Z5983" s="33">
        <f t="shared" si="560"/>
        <v>0</v>
      </c>
      <c r="AA5983" s="34">
        <f t="shared" si="561"/>
        <v>0</v>
      </c>
      <c r="AB5983" s="33">
        <f t="shared" si="562"/>
        <v>0</v>
      </c>
      <c r="AC5983" s="34" t="str">
        <f t="shared" si="563"/>
        <v>Not Determined</v>
      </c>
    </row>
    <row r="5984" spans="1:29" x14ac:dyDescent="0.25">
      <c r="A5984" s="48"/>
      <c r="B5984" s="48"/>
      <c r="C5984" s="44"/>
      <c r="D5984" s="44"/>
      <c r="E5984" s="44"/>
      <c r="F5984" s="44"/>
      <c r="G5984" s="44"/>
      <c r="H5984" s="44"/>
      <c r="I5984" s="44"/>
      <c r="J5984" s="44"/>
      <c r="K5984" s="88"/>
      <c r="L5984" s="50">
        <v>1</v>
      </c>
      <c r="M5984" s="49"/>
      <c r="N5984" s="49"/>
      <c r="O5984" s="49"/>
      <c r="P5984" s="49"/>
      <c r="Q5984" s="49"/>
      <c r="R5984" s="49"/>
      <c r="S5984" s="49"/>
      <c r="X5984" s="33">
        <f t="shared" si="558"/>
        <v>0</v>
      </c>
      <c r="Y5984" s="33">
        <f t="shared" si="559"/>
        <v>0</v>
      </c>
      <c r="Z5984" s="33">
        <f t="shared" si="560"/>
        <v>0</v>
      </c>
      <c r="AA5984" s="34">
        <f t="shared" si="561"/>
        <v>0</v>
      </c>
      <c r="AB5984" s="33">
        <f t="shared" si="562"/>
        <v>0</v>
      </c>
      <c r="AC5984" s="34" t="str">
        <f t="shared" si="563"/>
        <v>Not Determined</v>
      </c>
    </row>
    <row r="5985" spans="1:29" x14ac:dyDescent="0.25">
      <c r="A5985" s="48"/>
      <c r="B5985" s="48"/>
      <c r="C5985" s="44"/>
      <c r="D5985" s="44"/>
      <c r="E5985" s="44"/>
      <c r="F5985" s="44"/>
      <c r="G5985" s="44"/>
      <c r="H5985" s="44"/>
      <c r="I5985" s="44"/>
      <c r="J5985" s="44"/>
      <c r="K5985" s="88"/>
      <c r="L5985" s="50">
        <v>1</v>
      </c>
      <c r="M5985" s="49"/>
      <c r="N5985" s="49"/>
      <c r="O5985" s="49"/>
      <c r="P5985" s="49"/>
      <c r="Q5985" s="49"/>
      <c r="R5985" s="49"/>
      <c r="S5985" s="49"/>
      <c r="X5985" s="33">
        <f t="shared" si="558"/>
        <v>0</v>
      </c>
      <c r="Y5985" s="33">
        <f t="shared" si="559"/>
        <v>0</v>
      </c>
      <c r="Z5985" s="33">
        <f t="shared" si="560"/>
        <v>0</v>
      </c>
      <c r="AA5985" s="34">
        <f t="shared" si="561"/>
        <v>0</v>
      </c>
      <c r="AB5985" s="33">
        <f t="shared" si="562"/>
        <v>0</v>
      </c>
      <c r="AC5985" s="34" t="str">
        <f t="shared" si="563"/>
        <v>Not Determined</v>
      </c>
    </row>
    <row r="5986" spans="1:29" x14ac:dyDescent="0.25">
      <c r="A5986" s="48"/>
      <c r="B5986" s="48"/>
      <c r="C5986" s="44"/>
      <c r="D5986" s="44"/>
      <c r="E5986" s="44"/>
      <c r="F5986" s="44"/>
      <c r="G5986" s="44"/>
      <c r="H5986" s="44"/>
      <c r="I5986" s="44"/>
      <c r="J5986" s="44"/>
      <c r="K5986" s="88"/>
      <c r="L5986" s="50">
        <v>1</v>
      </c>
      <c r="M5986" s="49"/>
      <c r="N5986" s="49"/>
      <c r="O5986" s="49"/>
      <c r="P5986" s="49"/>
      <c r="Q5986" s="49"/>
      <c r="R5986" s="49"/>
      <c r="S5986" s="49"/>
      <c r="X5986" s="33">
        <f t="shared" si="558"/>
        <v>0</v>
      </c>
      <c r="Y5986" s="33">
        <f t="shared" si="559"/>
        <v>0</v>
      </c>
      <c r="Z5986" s="33">
        <f t="shared" si="560"/>
        <v>0</v>
      </c>
      <c r="AA5986" s="34">
        <f t="shared" si="561"/>
        <v>0</v>
      </c>
      <c r="AB5986" s="33">
        <f t="shared" si="562"/>
        <v>0</v>
      </c>
      <c r="AC5986" s="34" t="str">
        <f t="shared" si="563"/>
        <v>Not Determined</v>
      </c>
    </row>
    <row r="5987" spans="1:29" x14ac:dyDescent="0.25">
      <c r="A5987" s="48"/>
      <c r="B5987" s="48"/>
      <c r="C5987" s="44"/>
      <c r="D5987" s="44"/>
      <c r="E5987" s="44"/>
      <c r="F5987" s="44"/>
      <c r="G5987" s="44"/>
      <c r="H5987" s="44"/>
      <c r="I5987" s="44"/>
      <c r="J5987" s="44"/>
      <c r="K5987" s="88"/>
      <c r="L5987" s="50">
        <v>1</v>
      </c>
      <c r="M5987" s="49"/>
      <c r="N5987" s="49"/>
      <c r="O5987" s="49"/>
      <c r="P5987" s="49"/>
      <c r="Q5987" s="49"/>
      <c r="R5987" s="49"/>
      <c r="S5987" s="49"/>
      <c r="X5987" s="33">
        <f t="shared" si="558"/>
        <v>0</v>
      </c>
      <c r="Y5987" s="33">
        <f t="shared" si="559"/>
        <v>0</v>
      </c>
      <c r="Z5987" s="33">
        <f t="shared" si="560"/>
        <v>0</v>
      </c>
      <c r="AA5987" s="34">
        <f t="shared" si="561"/>
        <v>0</v>
      </c>
      <c r="AB5987" s="33">
        <f t="shared" si="562"/>
        <v>0</v>
      </c>
      <c r="AC5987" s="34" t="str">
        <f t="shared" si="563"/>
        <v>Not Determined</v>
      </c>
    </row>
    <row r="5988" spans="1:29" x14ac:dyDescent="0.25">
      <c r="A5988" s="48"/>
      <c r="B5988" s="48"/>
      <c r="C5988" s="44"/>
      <c r="D5988" s="44"/>
      <c r="E5988" s="44"/>
      <c r="F5988" s="44"/>
      <c r="G5988" s="44"/>
      <c r="H5988" s="44"/>
      <c r="I5988" s="44"/>
      <c r="J5988" s="44"/>
      <c r="K5988" s="88"/>
      <c r="L5988" s="50">
        <v>1</v>
      </c>
      <c r="M5988" s="49"/>
      <c r="N5988" s="49"/>
      <c r="O5988" s="49"/>
      <c r="P5988" s="49"/>
      <c r="Q5988" s="49"/>
      <c r="R5988" s="49"/>
      <c r="S5988" s="49"/>
      <c r="X5988" s="33">
        <f t="shared" si="558"/>
        <v>0</v>
      </c>
      <c r="Y5988" s="33">
        <f t="shared" si="559"/>
        <v>0</v>
      </c>
      <c r="Z5988" s="33">
        <f t="shared" si="560"/>
        <v>0</v>
      </c>
      <c r="AA5988" s="34">
        <f t="shared" si="561"/>
        <v>0</v>
      </c>
      <c r="AB5988" s="33">
        <f t="shared" si="562"/>
        <v>0</v>
      </c>
      <c r="AC5988" s="34" t="str">
        <f t="shared" si="563"/>
        <v>Not Determined</v>
      </c>
    </row>
    <row r="5989" spans="1:29" x14ac:dyDescent="0.25">
      <c r="A5989" s="48"/>
      <c r="B5989" s="48"/>
      <c r="C5989" s="44"/>
      <c r="D5989" s="44"/>
      <c r="E5989" s="44"/>
      <c r="F5989" s="44"/>
      <c r="G5989" s="44"/>
      <c r="H5989" s="44"/>
      <c r="I5989" s="44"/>
      <c r="J5989" s="44"/>
      <c r="K5989" s="88"/>
      <c r="L5989" s="50">
        <v>1</v>
      </c>
      <c r="M5989" s="49"/>
      <c r="N5989" s="49"/>
      <c r="O5989" s="49"/>
      <c r="P5989" s="49"/>
      <c r="Q5989" s="49"/>
      <c r="R5989" s="49"/>
      <c r="S5989" s="49"/>
      <c r="X5989" s="33">
        <f t="shared" si="558"/>
        <v>0</v>
      </c>
      <c r="Y5989" s="33">
        <f t="shared" si="559"/>
        <v>0</v>
      </c>
      <c r="Z5989" s="33">
        <f t="shared" si="560"/>
        <v>0</v>
      </c>
      <c r="AA5989" s="34">
        <f t="shared" si="561"/>
        <v>0</v>
      </c>
      <c r="AB5989" s="33">
        <f t="shared" si="562"/>
        <v>0</v>
      </c>
      <c r="AC5989" s="34" t="str">
        <f t="shared" si="563"/>
        <v>Not Determined</v>
      </c>
    </row>
    <row r="5990" spans="1:29" x14ac:dyDescent="0.25">
      <c r="A5990" s="48"/>
      <c r="B5990" s="48"/>
      <c r="C5990" s="44"/>
      <c r="D5990" s="44"/>
      <c r="E5990" s="44"/>
      <c r="F5990" s="44"/>
      <c r="G5990" s="44"/>
      <c r="H5990" s="44"/>
      <c r="I5990" s="44"/>
      <c r="J5990" s="44"/>
      <c r="K5990" s="88"/>
      <c r="L5990" s="50">
        <v>1</v>
      </c>
      <c r="M5990" s="49"/>
      <c r="N5990" s="49"/>
      <c r="O5990" s="49"/>
      <c r="P5990" s="49"/>
      <c r="Q5990" s="49"/>
      <c r="R5990" s="49"/>
      <c r="S5990" s="49"/>
      <c r="X5990" s="33">
        <f t="shared" si="558"/>
        <v>0</v>
      </c>
      <c r="Y5990" s="33">
        <f t="shared" si="559"/>
        <v>0</v>
      </c>
      <c r="Z5990" s="33">
        <f t="shared" si="560"/>
        <v>0</v>
      </c>
      <c r="AA5990" s="34">
        <f t="shared" si="561"/>
        <v>0</v>
      </c>
      <c r="AB5990" s="33">
        <f t="shared" si="562"/>
        <v>0</v>
      </c>
      <c r="AC5990" s="34" t="str">
        <f t="shared" si="563"/>
        <v>Not Determined</v>
      </c>
    </row>
    <row r="5991" spans="1:29" x14ac:dyDescent="0.25">
      <c r="A5991" s="48"/>
      <c r="B5991" s="48"/>
      <c r="C5991" s="44"/>
      <c r="D5991" s="44"/>
      <c r="E5991" s="44"/>
      <c r="F5991" s="44"/>
      <c r="G5991" s="44"/>
      <c r="H5991" s="44"/>
      <c r="I5991" s="44"/>
      <c r="J5991" s="44"/>
      <c r="K5991" s="88"/>
      <c r="L5991" s="50">
        <v>1</v>
      </c>
      <c r="M5991" s="49"/>
      <c r="N5991" s="49"/>
      <c r="O5991" s="49"/>
      <c r="P5991" s="49"/>
      <c r="Q5991" s="49"/>
      <c r="R5991" s="49"/>
      <c r="S5991" s="49"/>
      <c r="X5991" s="33">
        <f t="shared" si="558"/>
        <v>0</v>
      </c>
      <c r="Y5991" s="33">
        <f t="shared" si="559"/>
        <v>0</v>
      </c>
      <c r="Z5991" s="33">
        <f t="shared" si="560"/>
        <v>0</v>
      </c>
      <c r="AA5991" s="34">
        <f t="shared" si="561"/>
        <v>0</v>
      </c>
      <c r="AB5991" s="33">
        <f t="shared" si="562"/>
        <v>0</v>
      </c>
      <c r="AC5991" s="34" t="str">
        <f t="shared" si="563"/>
        <v>Not Determined</v>
      </c>
    </row>
    <row r="5992" spans="1:29" x14ac:dyDescent="0.25">
      <c r="A5992" s="48"/>
      <c r="B5992" s="48"/>
      <c r="C5992" s="44"/>
      <c r="D5992" s="44"/>
      <c r="E5992" s="44"/>
      <c r="F5992" s="44"/>
      <c r="G5992" s="44"/>
      <c r="H5992" s="44"/>
      <c r="I5992" s="44"/>
      <c r="J5992" s="44"/>
      <c r="K5992" s="88"/>
      <c r="L5992" s="50">
        <v>1</v>
      </c>
      <c r="M5992" s="49"/>
      <c r="N5992" s="49"/>
      <c r="O5992" s="49"/>
      <c r="P5992" s="49"/>
      <c r="Q5992" s="49"/>
      <c r="R5992" s="49"/>
      <c r="S5992" s="49"/>
      <c r="X5992" s="33">
        <f t="shared" si="558"/>
        <v>0</v>
      </c>
      <c r="Y5992" s="33">
        <f t="shared" si="559"/>
        <v>0</v>
      </c>
      <c r="Z5992" s="33">
        <f t="shared" si="560"/>
        <v>0</v>
      </c>
      <c r="AA5992" s="34">
        <f t="shared" si="561"/>
        <v>0</v>
      </c>
      <c r="AB5992" s="33">
        <f t="shared" si="562"/>
        <v>0</v>
      </c>
      <c r="AC5992" s="34" t="str">
        <f t="shared" si="563"/>
        <v>Not Determined</v>
      </c>
    </row>
    <row r="5993" spans="1:29" x14ac:dyDescent="0.25">
      <c r="A5993" s="48"/>
      <c r="B5993" s="48"/>
      <c r="C5993" s="44"/>
      <c r="D5993" s="44"/>
      <c r="E5993" s="44"/>
      <c r="F5993" s="44"/>
      <c r="G5993" s="44"/>
      <c r="H5993" s="44"/>
      <c r="I5993" s="44"/>
      <c r="J5993" s="44"/>
      <c r="K5993" s="88"/>
      <c r="L5993" s="50">
        <v>1</v>
      </c>
      <c r="M5993" s="49"/>
      <c r="N5993" s="49"/>
      <c r="O5993" s="49"/>
      <c r="P5993" s="49"/>
      <c r="Q5993" s="49"/>
      <c r="R5993" s="49"/>
      <c r="S5993" s="49"/>
      <c r="X5993" s="33">
        <f t="shared" si="558"/>
        <v>0</v>
      </c>
      <c r="Y5993" s="33">
        <f t="shared" si="559"/>
        <v>0</v>
      </c>
      <c r="Z5993" s="33">
        <f t="shared" si="560"/>
        <v>0</v>
      </c>
      <c r="AA5993" s="34">
        <f t="shared" si="561"/>
        <v>0</v>
      </c>
      <c r="AB5993" s="33">
        <f t="shared" si="562"/>
        <v>0</v>
      </c>
      <c r="AC5993" s="34" t="str">
        <f t="shared" si="563"/>
        <v>Not Determined</v>
      </c>
    </row>
    <row r="5994" spans="1:29" x14ac:dyDescent="0.25">
      <c r="A5994" s="48"/>
      <c r="B5994" s="48"/>
      <c r="C5994" s="44"/>
      <c r="D5994" s="44"/>
      <c r="E5994" s="44"/>
      <c r="F5994" s="44"/>
      <c r="G5994" s="44"/>
      <c r="H5994" s="44"/>
      <c r="I5994" s="44"/>
      <c r="J5994" s="44"/>
      <c r="K5994" s="88"/>
      <c r="L5994" s="50">
        <v>1</v>
      </c>
      <c r="M5994" s="49"/>
      <c r="N5994" s="49"/>
      <c r="O5994" s="49"/>
      <c r="P5994" s="49"/>
      <c r="Q5994" s="49"/>
      <c r="R5994" s="49"/>
      <c r="S5994" s="49"/>
      <c r="X5994" s="33">
        <f t="shared" si="558"/>
        <v>0</v>
      </c>
      <c r="Y5994" s="33">
        <f t="shared" si="559"/>
        <v>0</v>
      </c>
      <c r="Z5994" s="33">
        <f t="shared" si="560"/>
        <v>0</v>
      </c>
      <c r="AA5994" s="34">
        <f t="shared" si="561"/>
        <v>0</v>
      </c>
      <c r="AB5994" s="33">
        <f t="shared" si="562"/>
        <v>0</v>
      </c>
      <c r="AC5994" s="34" t="str">
        <f t="shared" si="563"/>
        <v>Not Determined</v>
      </c>
    </row>
    <row r="5995" spans="1:29" x14ac:dyDescent="0.25">
      <c r="A5995" s="48"/>
      <c r="B5995" s="48"/>
      <c r="C5995" s="44"/>
      <c r="D5995" s="44"/>
      <c r="E5995" s="44"/>
      <c r="F5995" s="44"/>
      <c r="G5995" s="44"/>
      <c r="H5995" s="44"/>
      <c r="I5995" s="44"/>
      <c r="J5995" s="44"/>
      <c r="K5995" s="88"/>
      <c r="L5995" s="50">
        <v>1</v>
      </c>
      <c r="M5995" s="49"/>
      <c r="N5995" s="49"/>
      <c r="O5995" s="49"/>
      <c r="P5995" s="49"/>
      <c r="Q5995" s="49"/>
      <c r="R5995" s="49"/>
      <c r="S5995" s="49"/>
      <c r="X5995" s="33">
        <f t="shared" si="558"/>
        <v>0</v>
      </c>
      <c r="Y5995" s="33">
        <f t="shared" si="559"/>
        <v>0</v>
      </c>
      <c r="Z5995" s="33">
        <f t="shared" si="560"/>
        <v>0</v>
      </c>
      <c r="AA5995" s="34">
        <f t="shared" si="561"/>
        <v>0</v>
      </c>
      <c r="AB5995" s="33">
        <f t="shared" si="562"/>
        <v>0</v>
      </c>
      <c r="AC5995" s="34" t="str">
        <f t="shared" si="563"/>
        <v>Not Determined</v>
      </c>
    </row>
    <row r="5996" spans="1:29" x14ac:dyDescent="0.25">
      <c r="A5996" s="48"/>
      <c r="B5996" s="48"/>
      <c r="C5996" s="44"/>
      <c r="D5996" s="44"/>
      <c r="E5996" s="44"/>
      <c r="F5996" s="44"/>
      <c r="G5996" s="44"/>
      <c r="H5996" s="44"/>
      <c r="I5996" s="44"/>
      <c r="J5996" s="44"/>
      <c r="K5996" s="88"/>
      <c r="L5996" s="50">
        <v>1</v>
      </c>
      <c r="M5996" s="49"/>
      <c r="N5996" s="49"/>
      <c r="O5996" s="49"/>
      <c r="P5996" s="49"/>
      <c r="Q5996" s="49"/>
      <c r="R5996" s="49"/>
      <c r="S5996" s="49"/>
      <c r="X5996" s="33">
        <f t="shared" si="558"/>
        <v>0</v>
      </c>
      <c r="Y5996" s="33">
        <f t="shared" si="559"/>
        <v>0</v>
      </c>
      <c r="Z5996" s="33">
        <f t="shared" si="560"/>
        <v>0</v>
      </c>
      <c r="AA5996" s="34">
        <f t="shared" si="561"/>
        <v>0</v>
      </c>
      <c r="AB5996" s="33">
        <f t="shared" si="562"/>
        <v>0</v>
      </c>
      <c r="AC5996" s="34" t="str">
        <f t="shared" si="563"/>
        <v>Not Determined</v>
      </c>
    </row>
    <row r="5997" spans="1:29" x14ac:dyDescent="0.25">
      <c r="A5997" s="48"/>
      <c r="B5997" s="48"/>
      <c r="C5997" s="44"/>
      <c r="D5997" s="44"/>
      <c r="E5997" s="44"/>
      <c r="F5997" s="44"/>
      <c r="G5997" s="44"/>
      <c r="H5997" s="44"/>
      <c r="I5997" s="44"/>
      <c r="J5997" s="44"/>
      <c r="K5997" s="88"/>
      <c r="L5997" s="50">
        <v>1</v>
      </c>
      <c r="M5997" s="49"/>
      <c r="N5997" s="49"/>
      <c r="O5997" s="49"/>
      <c r="P5997" s="49"/>
      <c r="Q5997" s="49"/>
      <c r="R5997" s="49"/>
      <c r="S5997" s="49"/>
      <c r="X5997" s="33">
        <f t="shared" si="558"/>
        <v>0</v>
      </c>
      <c r="Y5997" s="33">
        <f t="shared" si="559"/>
        <v>0</v>
      </c>
      <c r="Z5997" s="33">
        <f t="shared" si="560"/>
        <v>0</v>
      </c>
      <c r="AA5997" s="34">
        <f t="shared" si="561"/>
        <v>0</v>
      </c>
      <c r="AB5997" s="33">
        <f t="shared" si="562"/>
        <v>0</v>
      </c>
      <c r="AC5997" s="34" t="str">
        <f t="shared" si="563"/>
        <v>Not Determined</v>
      </c>
    </row>
    <row r="5998" spans="1:29" x14ac:dyDescent="0.25">
      <c r="A5998" s="48"/>
      <c r="B5998" s="48"/>
      <c r="C5998" s="44"/>
      <c r="D5998" s="44"/>
      <c r="E5998" s="44"/>
      <c r="F5998" s="44"/>
      <c r="G5998" s="44"/>
      <c r="H5998" s="44"/>
      <c r="I5998" s="44"/>
      <c r="J5998" s="44"/>
      <c r="K5998" s="88"/>
      <c r="L5998" s="50">
        <v>1</v>
      </c>
      <c r="M5998" s="49"/>
      <c r="N5998" s="49"/>
      <c r="O5998" s="49"/>
      <c r="P5998" s="49"/>
      <c r="Q5998" s="49"/>
      <c r="R5998" s="49"/>
      <c r="S5998" s="49"/>
      <c r="X5998" s="33">
        <f t="shared" si="558"/>
        <v>0</v>
      </c>
      <c r="Y5998" s="33">
        <f t="shared" si="559"/>
        <v>0</v>
      </c>
      <c r="Z5998" s="33">
        <f t="shared" si="560"/>
        <v>0</v>
      </c>
      <c r="AA5998" s="34">
        <f t="shared" si="561"/>
        <v>0</v>
      </c>
      <c r="AB5998" s="33">
        <f t="shared" si="562"/>
        <v>0</v>
      </c>
      <c r="AC5998" s="34" t="str">
        <f t="shared" si="563"/>
        <v>Not Determined</v>
      </c>
    </row>
    <row r="5999" spans="1:29" x14ac:dyDescent="0.25">
      <c r="A5999" s="48"/>
      <c r="B5999" s="48"/>
      <c r="C5999" s="44"/>
      <c r="D5999" s="44"/>
      <c r="E5999" s="44"/>
      <c r="F5999" s="44"/>
      <c r="G5999" s="44"/>
      <c r="H5999" s="44"/>
      <c r="I5999" s="44"/>
      <c r="J5999" s="44"/>
      <c r="K5999" s="88"/>
      <c r="L5999" s="50">
        <v>1</v>
      </c>
      <c r="M5999" s="49"/>
      <c r="N5999" s="49"/>
      <c r="O5999" s="49"/>
      <c r="P5999" s="49"/>
      <c r="Q5999" s="49"/>
      <c r="R5999" s="49"/>
      <c r="S5999" s="49"/>
      <c r="X5999" s="33">
        <f t="shared" si="558"/>
        <v>0</v>
      </c>
      <c r="Y5999" s="33">
        <f t="shared" si="559"/>
        <v>0</v>
      </c>
      <c r="Z5999" s="33">
        <f t="shared" si="560"/>
        <v>0</v>
      </c>
      <c r="AA5999" s="34">
        <f t="shared" si="561"/>
        <v>0</v>
      </c>
      <c r="AB5999" s="33">
        <f t="shared" si="562"/>
        <v>0</v>
      </c>
      <c r="AC5999" s="34" t="str">
        <f t="shared" si="563"/>
        <v>Not Determined</v>
      </c>
    </row>
    <row r="6000" spans="1:29" x14ac:dyDescent="0.25">
      <c r="A6000" s="48"/>
      <c r="B6000" s="48"/>
      <c r="C6000" s="44"/>
      <c r="D6000" s="44"/>
      <c r="E6000" s="44"/>
      <c r="F6000" s="44"/>
      <c r="G6000" s="44"/>
      <c r="H6000" s="44"/>
      <c r="I6000" s="44"/>
      <c r="J6000" s="44"/>
      <c r="K6000" s="88"/>
      <c r="L6000" s="50">
        <v>1</v>
      </c>
      <c r="M6000" s="49"/>
      <c r="N6000" s="49"/>
      <c r="O6000" s="49"/>
      <c r="P6000" s="49"/>
      <c r="Q6000" s="49"/>
      <c r="R6000" s="49"/>
      <c r="S6000" s="49"/>
      <c r="X6000" s="33">
        <f t="shared" si="558"/>
        <v>0</v>
      </c>
      <c r="Y6000" s="33">
        <f t="shared" si="559"/>
        <v>0</v>
      </c>
      <c r="Z6000" s="33">
        <f t="shared" si="560"/>
        <v>0</v>
      </c>
      <c r="AA6000" s="34">
        <f t="shared" si="561"/>
        <v>0</v>
      </c>
      <c r="AB6000" s="33">
        <f t="shared" si="562"/>
        <v>0</v>
      </c>
      <c r="AC6000" s="34" t="str">
        <f t="shared" si="563"/>
        <v>Not Determined</v>
      </c>
    </row>
    <row r="6001" spans="1:29" x14ac:dyDescent="0.25">
      <c r="A6001" s="48"/>
      <c r="B6001" s="48"/>
      <c r="C6001" s="44"/>
      <c r="D6001" s="44"/>
      <c r="E6001" s="44"/>
      <c r="F6001" s="44"/>
      <c r="G6001" s="44"/>
      <c r="H6001" s="44"/>
      <c r="I6001" s="44"/>
      <c r="J6001" s="44"/>
      <c r="K6001" s="88"/>
      <c r="L6001" s="50">
        <v>1</v>
      </c>
      <c r="M6001" s="49"/>
      <c r="N6001" s="49"/>
      <c r="O6001" s="49"/>
      <c r="P6001" s="49"/>
      <c r="Q6001" s="49"/>
      <c r="R6001" s="49"/>
      <c r="S6001" s="49"/>
      <c r="X6001" s="33">
        <f t="shared" si="558"/>
        <v>0</v>
      </c>
      <c r="Y6001" s="33">
        <f t="shared" si="559"/>
        <v>0</v>
      </c>
      <c r="Z6001" s="33">
        <f t="shared" si="560"/>
        <v>0</v>
      </c>
      <c r="AA6001" s="34">
        <f t="shared" si="561"/>
        <v>0</v>
      </c>
      <c r="AB6001" s="33">
        <f t="shared" si="562"/>
        <v>0</v>
      </c>
      <c r="AC6001" s="34" t="str">
        <f t="shared" si="563"/>
        <v>Not Determined</v>
      </c>
    </row>
    <row r="6002" spans="1:29" x14ac:dyDescent="0.25">
      <c r="A6002" s="48"/>
      <c r="B6002" s="48"/>
      <c r="C6002" s="44"/>
      <c r="D6002" s="44"/>
      <c r="E6002" s="44"/>
      <c r="F6002" s="44"/>
      <c r="G6002" s="44"/>
      <c r="H6002" s="44"/>
      <c r="I6002" s="44"/>
      <c r="J6002" s="44"/>
      <c r="K6002" s="88"/>
      <c r="L6002" s="50">
        <v>1</v>
      </c>
      <c r="M6002" s="49"/>
      <c r="N6002" s="49"/>
      <c r="O6002" s="49"/>
      <c r="P6002" s="49"/>
      <c r="Q6002" s="49"/>
      <c r="R6002" s="49"/>
      <c r="S6002" s="49"/>
      <c r="X6002" s="33">
        <f t="shared" si="558"/>
        <v>0</v>
      </c>
      <c r="Y6002" s="33">
        <f t="shared" si="559"/>
        <v>0</v>
      </c>
      <c r="Z6002" s="33">
        <f t="shared" si="560"/>
        <v>0</v>
      </c>
      <c r="AA6002" s="34">
        <f t="shared" si="561"/>
        <v>0</v>
      </c>
      <c r="AB6002" s="33">
        <f t="shared" si="562"/>
        <v>0</v>
      </c>
      <c r="AC6002" s="34" t="str">
        <f t="shared" si="563"/>
        <v>Not Determined</v>
      </c>
    </row>
    <row r="6003" spans="1:29" x14ac:dyDescent="0.25">
      <c r="A6003" s="48"/>
      <c r="B6003" s="48"/>
      <c r="C6003" s="44"/>
      <c r="D6003" s="44"/>
      <c r="E6003" s="44"/>
      <c r="F6003" s="44"/>
      <c r="G6003" s="44"/>
      <c r="H6003" s="44"/>
      <c r="I6003" s="44"/>
      <c r="J6003" s="44"/>
      <c r="K6003" s="88"/>
      <c r="L6003" s="50">
        <v>1</v>
      </c>
      <c r="M6003" s="49"/>
      <c r="N6003" s="49"/>
      <c r="O6003" s="49"/>
      <c r="P6003" s="49"/>
      <c r="Q6003" s="49"/>
      <c r="R6003" s="49"/>
      <c r="S6003" s="49"/>
      <c r="X6003" s="33">
        <f t="shared" si="558"/>
        <v>0</v>
      </c>
      <c r="Y6003" s="33">
        <f t="shared" si="559"/>
        <v>0</v>
      </c>
      <c r="Z6003" s="33">
        <f t="shared" si="560"/>
        <v>0</v>
      </c>
      <c r="AA6003" s="34">
        <f t="shared" si="561"/>
        <v>0</v>
      </c>
      <c r="AB6003" s="33">
        <f t="shared" si="562"/>
        <v>0</v>
      </c>
      <c r="AC6003" s="34" t="str">
        <f t="shared" si="563"/>
        <v>Not Determined</v>
      </c>
    </row>
    <row r="6004" spans="1:29" x14ac:dyDescent="0.25">
      <c r="A6004" s="48"/>
      <c r="B6004" s="48"/>
      <c r="C6004" s="44"/>
      <c r="D6004" s="44"/>
      <c r="E6004" s="44"/>
      <c r="F6004" s="44"/>
      <c r="G6004" s="44"/>
      <c r="H6004" s="44"/>
      <c r="I6004" s="44"/>
      <c r="J6004" s="44"/>
      <c r="K6004" s="88"/>
      <c r="L6004" s="50">
        <v>1</v>
      </c>
      <c r="M6004" s="49"/>
      <c r="N6004" s="49"/>
      <c r="O6004" s="49"/>
      <c r="P6004" s="49"/>
      <c r="Q6004" s="49"/>
      <c r="R6004" s="49"/>
      <c r="S6004" s="49"/>
      <c r="X6004" s="33">
        <f t="shared" si="558"/>
        <v>0</v>
      </c>
      <c r="Y6004" s="33">
        <f t="shared" si="559"/>
        <v>0</v>
      </c>
      <c r="Z6004" s="33">
        <f t="shared" si="560"/>
        <v>0</v>
      </c>
      <c r="AA6004" s="34">
        <f t="shared" si="561"/>
        <v>0</v>
      </c>
      <c r="AB6004" s="33">
        <f t="shared" si="562"/>
        <v>0</v>
      </c>
      <c r="AC6004" s="34" t="str">
        <f t="shared" si="563"/>
        <v>Not Determined</v>
      </c>
    </row>
    <row r="6005" spans="1:29" x14ac:dyDescent="0.25">
      <c r="A6005" s="48"/>
      <c r="B6005" s="48"/>
      <c r="C6005" s="44"/>
      <c r="D6005" s="44"/>
      <c r="E6005" s="44"/>
      <c r="F6005" s="44"/>
      <c r="G6005" s="44"/>
      <c r="H6005" s="44"/>
      <c r="I6005" s="44"/>
      <c r="J6005" s="44"/>
      <c r="K6005" s="88"/>
      <c r="L6005" s="50">
        <v>1</v>
      </c>
      <c r="M6005" s="49"/>
      <c r="N6005" s="49"/>
      <c r="O6005" s="49"/>
      <c r="P6005" s="49"/>
      <c r="Q6005" s="49"/>
      <c r="R6005" s="49"/>
      <c r="S6005" s="49"/>
      <c r="X6005" s="33">
        <f t="shared" si="558"/>
        <v>0</v>
      </c>
      <c r="Y6005" s="33">
        <f t="shared" si="559"/>
        <v>0</v>
      </c>
      <c r="Z6005" s="33">
        <f t="shared" si="560"/>
        <v>0</v>
      </c>
      <c r="AA6005" s="34">
        <f t="shared" si="561"/>
        <v>0</v>
      </c>
      <c r="AB6005" s="33">
        <f t="shared" si="562"/>
        <v>0</v>
      </c>
      <c r="AC6005" s="34" t="str">
        <f t="shared" si="563"/>
        <v>Not Determined</v>
      </c>
    </row>
    <row r="6006" spans="1:29" x14ac:dyDescent="0.25">
      <c r="A6006" s="48"/>
      <c r="B6006" s="48"/>
      <c r="C6006" s="44"/>
      <c r="D6006" s="44"/>
      <c r="E6006" s="44"/>
      <c r="F6006" s="44"/>
      <c r="G6006" s="44"/>
      <c r="H6006" s="44"/>
      <c r="I6006" s="44"/>
      <c r="J6006" s="44"/>
      <c r="K6006" s="88"/>
      <c r="L6006" s="50">
        <v>1</v>
      </c>
      <c r="M6006" s="49"/>
      <c r="N6006" s="49"/>
      <c r="O6006" s="49"/>
      <c r="P6006" s="49"/>
      <c r="Q6006" s="49"/>
      <c r="R6006" s="49"/>
      <c r="S6006" s="49"/>
      <c r="X6006" s="33">
        <f t="shared" si="558"/>
        <v>0</v>
      </c>
      <c r="Y6006" s="33">
        <f t="shared" si="559"/>
        <v>0</v>
      </c>
      <c r="Z6006" s="33">
        <f t="shared" si="560"/>
        <v>0</v>
      </c>
      <c r="AA6006" s="34">
        <f t="shared" si="561"/>
        <v>0</v>
      </c>
      <c r="AB6006" s="33">
        <f t="shared" si="562"/>
        <v>0</v>
      </c>
      <c r="AC6006" s="34" t="str">
        <f t="shared" si="563"/>
        <v>Not Determined</v>
      </c>
    </row>
    <row r="6007" spans="1:29" x14ac:dyDescent="0.25">
      <c r="A6007" s="48"/>
      <c r="B6007" s="48"/>
      <c r="C6007" s="44"/>
      <c r="D6007" s="44"/>
      <c r="E6007" s="44"/>
      <c r="F6007" s="44"/>
      <c r="G6007" s="44"/>
      <c r="H6007" s="44"/>
      <c r="I6007" s="44"/>
      <c r="J6007" s="44"/>
      <c r="K6007" s="88"/>
      <c r="L6007" s="50">
        <v>1</v>
      </c>
      <c r="M6007" s="49"/>
      <c r="N6007" s="49"/>
      <c r="O6007" s="49"/>
      <c r="P6007" s="49"/>
      <c r="Q6007" s="49"/>
      <c r="R6007" s="49"/>
      <c r="S6007" s="49"/>
      <c r="X6007" s="33">
        <f t="shared" si="558"/>
        <v>0</v>
      </c>
      <c r="Y6007" s="33">
        <f t="shared" si="559"/>
        <v>0</v>
      </c>
      <c r="Z6007" s="33">
        <f t="shared" si="560"/>
        <v>0</v>
      </c>
      <c r="AA6007" s="34">
        <f t="shared" si="561"/>
        <v>0</v>
      </c>
      <c r="AB6007" s="33">
        <f t="shared" si="562"/>
        <v>0</v>
      </c>
      <c r="AC6007" s="34" t="str">
        <f t="shared" si="563"/>
        <v>Not Determined</v>
      </c>
    </row>
    <row r="6008" spans="1:29" x14ac:dyDescent="0.25">
      <c r="A6008" s="48"/>
      <c r="B6008" s="48"/>
      <c r="C6008" s="44"/>
      <c r="D6008" s="44"/>
      <c r="E6008" s="44"/>
      <c r="F6008" s="44"/>
      <c r="G6008" s="44"/>
      <c r="H6008" s="44"/>
      <c r="I6008" s="44"/>
      <c r="J6008" s="44"/>
      <c r="K6008" s="88"/>
      <c r="L6008" s="50">
        <v>1</v>
      </c>
      <c r="M6008" s="49"/>
      <c r="N6008" s="49"/>
      <c r="O6008" s="49"/>
      <c r="P6008" s="49"/>
      <c r="Q6008" s="49"/>
      <c r="R6008" s="49"/>
      <c r="S6008" s="49"/>
      <c r="X6008" s="33">
        <f t="shared" si="558"/>
        <v>0</v>
      </c>
      <c r="Y6008" s="33">
        <f t="shared" si="559"/>
        <v>0</v>
      </c>
      <c r="Z6008" s="33">
        <f t="shared" si="560"/>
        <v>0</v>
      </c>
      <c r="AA6008" s="34">
        <f t="shared" si="561"/>
        <v>0</v>
      </c>
      <c r="AB6008" s="33">
        <f t="shared" si="562"/>
        <v>0</v>
      </c>
      <c r="AC6008" s="34" t="str">
        <f t="shared" si="563"/>
        <v>Not Determined</v>
      </c>
    </row>
    <row r="6009" spans="1:29" x14ac:dyDescent="0.25">
      <c r="A6009" s="48"/>
      <c r="B6009" s="48"/>
      <c r="C6009" s="44"/>
      <c r="D6009" s="44"/>
      <c r="E6009" s="44"/>
      <c r="F6009" s="44"/>
      <c r="G6009" s="44"/>
      <c r="H6009" s="44"/>
      <c r="I6009" s="44"/>
      <c r="J6009" s="44"/>
      <c r="K6009" s="88"/>
      <c r="L6009" s="50">
        <v>1</v>
      </c>
      <c r="M6009" s="49"/>
      <c r="N6009" s="49"/>
      <c r="O6009" s="49"/>
      <c r="P6009" s="49"/>
      <c r="Q6009" s="49"/>
      <c r="R6009" s="49"/>
      <c r="S6009" s="49"/>
      <c r="X6009" s="33">
        <f t="shared" si="558"/>
        <v>0</v>
      </c>
      <c r="Y6009" s="33">
        <f t="shared" si="559"/>
        <v>0</v>
      </c>
      <c r="Z6009" s="33">
        <f t="shared" si="560"/>
        <v>0</v>
      </c>
      <c r="AA6009" s="34">
        <f t="shared" si="561"/>
        <v>0</v>
      </c>
      <c r="AB6009" s="33">
        <f t="shared" si="562"/>
        <v>0</v>
      </c>
      <c r="AC6009" s="34" t="str">
        <f t="shared" si="563"/>
        <v>Not Determined</v>
      </c>
    </row>
    <row r="6010" spans="1:29" x14ac:dyDescent="0.25">
      <c r="A6010" s="48"/>
      <c r="B6010" s="48"/>
      <c r="C6010" s="44"/>
      <c r="D6010" s="44"/>
      <c r="E6010" s="44"/>
      <c r="F6010" s="44"/>
      <c r="G6010" s="44"/>
      <c r="H6010" s="44"/>
      <c r="I6010" s="44"/>
      <c r="J6010" s="44"/>
      <c r="K6010" s="88"/>
      <c r="L6010" s="50">
        <v>1</v>
      </c>
      <c r="M6010" s="49"/>
      <c r="N6010" s="49"/>
      <c r="O6010" s="49"/>
      <c r="P6010" s="49"/>
      <c r="Q6010" s="49"/>
      <c r="R6010" s="49"/>
      <c r="S6010" s="49"/>
      <c r="X6010" s="33">
        <f t="shared" si="558"/>
        <v>0</v>
      </c>
      <c r="Y6010" s="33">
        <f t="shared" si="559"/>
        <v>0</v>
      </c>
      <c r="Z6010" s="33">
        <f t="shared" si="560"/>
        <v>0</v>
      </c>
      <c r="AA6010" s="34">
        <f t="shared" si="561"/>
        <v>0</v>
      </c>
      <c r="AB6010" s="33">
        <f t="shared" si="562"/>
        <v>0</v>
      </c>
      <c r="AC6010" s="34" t="str">
        <f t="shared" si="563"/>
        <v>Not Determined</v>
      </c>
    </row>
    <row r="6011" spans="1:29" x14ac:dyDescent="0.25">
      <c r="A6011" s="48"/>
      <c r="B6011" s="48"/>
      <c r="C6011" s="44"/>
      <c r="D6011" s="44"/>
      <c r="E6011" s="44"/>
      <c r="F6011" s="44"/>
      <c r="G6011" s="44"/>
      <c r="H6011" s="44"/>
      <c r="I6011" s="44"/>
      <c r="J6011" s="44"/>
      <c r="K6011" s="88"/>
      <c r="L6011" s="50">
        <v>1</v>
      </c>
      <c r="M6011" s="49"/>
      <c r="N6011" s="49"/>
      <c r="O6011" s="49"/>
      <c r="P6011" s="49"/>
      <c r="Q6011" s="49"/>
      <c r="R6011" s="49"/>
      <c r="S6011" s="49"/>
      <c r="X6011" s="33">
        <f t="shared" si="558"/>
        <v>0</v>
      </c>
      <c r="Y6011" s="33">
        <f t="shared" si="559"/>
        <v>0</v>
      </c>
      <c r="Z6011" s="33">
        <f t="shared" si="560"/>
        <v>0</v>
      </c>
      <c r="AA6011" s="34">
        <f t="shared" si="561"/>
        <v>0</v>
      </c>
      <c r="AB6011" s="33">
        <f t="shared" si="562"/>
        <v>0</v>
      </c>
      <c r="AC6011" s="34" t="str">
        <f t="shared" si="563"/>
        <v>Not Determined</v>
      </c>
    </row>
    <row r="6012" spans="1:29" x14ac:dyDescent="0.25">
      <c r="A6012" s="48"/>
      <c r="B6012" s="48"/>
      <c r="C6012" s="44"/>
      <c r="D6012" s="44"/>
      <c r="E6012" s="44"/>
      <c r="F6012" s="44"/>
      <c r="G6012" s="44"/>
      <c r="H6012" s="44"/>
      <c r="I6012" s="44"/>
      <c r="J6012" s="44"/>
      <c r="K6012" s="88"/>
      <c r="L6012" s="50">
        <v>1</v>
      </c>
      <c r="M6012" s="49"/>
      <c r="N6012" s="49"/>
      <c r="O6012" s="49"/>
      <c r="P6012" s="49"/>
      <c r="Q6012" s="49"/>
      <c r="R6012" s="49"/>
      <c r="S6012" s="49"/>
      <c r="X6012" s="33">
        <f t="shared" si="558"/>
        <v>0</v>
      </c>
      <c r="Y6012" s="33">
        <f t="shared" si="559"/>
        <v>0</v>
      </c>
      <c r="Z6012" s="33">
        <f t="shared" si="560"/>
        <v>0</v>
      </c>
      <c r="AA6012" s="34">
        <f t="shared" si="561"/>
        <v>0</v>
      </c>
      <c r="AB6012" s="33">
        <f t="shared" si="562"/>
        <v>0</v>
      </c>
      <c r="AC6012" s="34" t="str">
        <f t="shared" si="563"/>
        <v>Not Determined</v>
      </c>
    </row>
    <row r="6013" spans="1:29" x14ac:dyDescent="0.25">
      <c r="A6013" s="48"/>
      <c r="B6013" s="48"/>
      <c r="C6013" s="44"/>
      <c r="D6013" s="44"/>
      <c r="E6013" s="44"/>
      <c r="F6013" s="44"/>
      <c r="G6013" s="44"/>
      <c r="H6013" s="44"/>
      <c r="I6013" s="44"/>
      <c r="J6013" s="44"/>
      <c r="K6013" s="88"/>
      <c r="L6013" s="50">
        <v>1</v>
      </c>
      <c r="M6013" s="49"/>
      <c r="N6013" s="49"/>
      <c r="O6013" s="49"/>
      <c r="P6013" s="49"/>
      <c r="Q6013" s="49"/>
      <c r="R6013" s="49"/>
      <c r="S6013" s="49"/>
      <c r="X6013" s="33">
        <f t="shared" si="558"/>
        <v>0</v>
      </c>
      <c r="Y6013" s="33">
        <f t="shared" si="559"/>
        <v>0</v>
      </c>
      <c r="Z6013" s="33">
        <f t="shared" si="560"/>
        <v>0</v>
      </c>
      <c r="AA6013" s="34">
        <f t="shared" si="561"/>
        <v>0</v>
      </c>
      <c r="AB6013" s="33">
        <f t="shared" si="562"/>
        <v>0</v>
      </c>
      <c r="AC6013" s="34" t="str">
        <f t="shared" si="563"/>
        <v>Not Determined</v>
      </c>
    </row>
    <row r="6014" spans="1:29" x14ac:dyDescent="0.25">
      <c r="A6014" s="48"/>
      <c r="B6014" s="48"/>
      <c r="C6014" s="44"/>
      <c r="D6014" s="44"/>
      <c r="E6014" s="44"/>
      <c r="F6014" s="44"/>
      <c r="G6014" s="44"/>
      <c r="H6014" s="44"/>
      <c r="I6014" s="44"/>
      <c r="J6014" s="44"/>
      <c r="K6014" s="88"/>
      <c r="L6014" s="50">
        <v>1</v>
      </c>
      <c r="M6014" s="49"/>
      <c r="N6014" s="49"/>
      <c r="O6014" s="49"/>
      <c r="P6014" s="49"/>
      <c r="Q6014" s="49"/>
      <c r="R6014" s="49"/>
      <c r="S6014" s="49"/>
      <c r="X6014" s="33">
        <f t="shared" si="558"/>
        <v>0</v>
      </c>
      <c r="Y6014" s="33">
        <f t="shared" si="559"/>
        <v>0</v>
      </c>
      <c r="Z6014" s="33">
        <f t="shared" si="560"/>
        <v>0</v>
      </c>
      <c r="AA6014" s="34">
        <f t="shared" si="561"/>
        <v>0</v>
      </c>
      <c r="AB6014" s="33">
        <f t="shared" si="562"/>
        <v>0</v>
      </c>
      <c r="AC6014" s="34" t="str">
        <f t="shared" si="563"/>
        <v>Not Determined</v>
      </c>
    </row>
    <row r="6015" spans="1:29" x14ac:dyDescent="0.25">
      <c r="A6015" s="48"/>
      <c r="B6015" s="48"/>
      <c r="C6015" s="44"/>
      <c r="D6015" s="44"/>
      <c r="E6015" s="44"/>
      <c r="F6015" s="44"/>
      <c r="G6015" s="44"/>
      <c r="H6015" s="44"/>
      <c r="I6015" s="44"/>
      <c r="J6015" s="44"/>
      <c r="K6015" s="88"/>
      <c r="L6015" s="50">
        <v>1</v>
      </c>
      <c r="M6015" s="49"/>
      <c r="N6015" s="49"/>
      <c r="O6015" s="49"/>
      <c r="P6015" s="49"/>
      <c r="Q6015" s="49"/>
      <c r="R6015" s="49"/>
      <c r="S6015" s="49"/>
      <c r="X6015" s="33">
        <f t="shared" si="558"/>
        <v>0</v>
      </c>
      <c r="Y6015" s="33">
        <f t="shared" si="559"/>
        <v>0</v>
      </c>
      <c r="Z6015" s="33">
        <f t="shared" si="560"/>
        <v>0</v>
      </c>
      <c r="AA6015" s="34">
        <f t="shared" si="561"/>
        <v>0</v>
      </c>
      <c r="AB6015" s="33">
        <f t="shared" si="562"/>
        <v>0</v>
      </c>
      <c r="AC6015" s="34" t="str">
        <f t="shared" si="563"/>
        <v>Not Determined</v>
      </c>
    </row>
    <row r="6016" spans="1:29" x14ac:dyDescent="0.25">
      <c r="A6016" s="48"/>
      <c r="B6016" s="48"/>
      <c r="C6016" s="44"/>
      <c r="D6016" s="44"/>
      <c r="E6016" s="44"/>
      <c r="F6016" s="44"/>
      <c r="G6016" s="44"/>
      <c r="H6016" s="44"/>
      <c r="I6016" s="44"/>
      <c r="J6016" s="44"/>
      <c r="K6016" s="88"/>
      <c r="L6016" s="50">
        <v>1</v>
      </c>
      <c r="M6016" s="49"/>
      <c r="N6016" s="49"/>
      <c r="O6016" s="49"/>
      <c r="P6016" s="49"/>
      <c r="Q6016" s="49"/>
      <c r="R6016" s="49"/>
      <c r="S6016" s="49"/>
      <c r="X6016" s="33">
        <f t="shared" si="558"/>
        <v>0</v>
      </c>
      <c r="Y6016" s="33">
        <f t="shared" si="559"/>
        <v>0</v>
      </c>
      <c r="Z6016" s="33">
        <f t="shared" si="560"/>
        <v>0</v>
      </c>
      <c r="AA6016" s="34">
        <f t="shared" si="561"/>
        <v>0</v>
      </c>
      <c r="AB6016" s="33">
        <f t="shared" si="562"/>
        <v>0</v>
      </c>
      <c r="AC6016" s="34" t="str">
        <f t="shared" si="563"/>
        <v>Not Determined</v>
      </c>
    </row>
    <row r="6017" spans="1:29" x14ac:dyDescent="0.25">
      <c r="A6017" s="48"/>
      <c r="B6017" s="48"/>
      <c r="C6017" s="44"/>
      <c r="D6017" s="44"/>
      <c r="E6017" s="44"/>
      <c r="F6017" s="44"/>
      <c r="G6017" s="44"/>
      <c r="H6017" s="44"/>
      <c r="I6017" s="44"/>
      <c r="J6017" s="44"/>
      <c r="K6017" s="88"/>
      <c r="L6017" s="50">
        <v>1</v>
      </c>
      <c r="M6017" s="49"/>
      <c r="N6017" s="49"/>
      <c r="O6017" s="49"/>
      <c r="P6017" s="49"/>
      <c r="Q6017" s="49"/>
      <c r="R6017" s="49"/>
      <c r="S6017" s="49"/>
      <c r="X6017" s="33">
        <f t="shared" si="558"/>
        <v>0</v>
      </c>
      <c r="Y6017" s="33">
        <f t="shared" si="559"/>
        <v>0</v>
      </c>
      <c r="Z6017" s="33">
        <f t="shared" si="560"/>
        <v>0</v>
      </c>
      <c r="AA6017" s="34">
        <f t="shared" si="561"/>
        <v>0</v>
      </c>
      <c r="AB6017" s="33">
        <f t="shared" si="562"/>
        <v>0</v>
      </c>
      <c r="AC6017" s="34" t="str">
        <f t="shared" si="563"/>
        <v>Not Determined</v>
      </c>
    </row>
    <row r="6018" spans="1:29" x14ac:dyDescent="0.25">
      <c r="A6018" s="48"/>
      <c r="B6018" s="48"/>
      <c r="C6018" s="44"/>
      <c r="D6018" s="44"/>
      <c r="E6018" s="44"/>
      <c r="F6018" s="44"/>
      <c r="G6018" s="44"/>
      <c r="H6018" s="44"/>
      <c r="I6018" s="44"/>
      <c r="J6018" s="44"/>
      <c r="K6018" s="88"/>
      <c r="L6018" s="50">
        <v>1</v>
      </c>
      <c r="M6018" s="49"/>
      <c r="N6018" s="49"/>
      <c r="O6018" s="49"/>
      <c r="P6018" s="49"/>
      <c r="Q6018" s="49"/>
      <c r="R6018" s="49"/>
      <c r="S6018" s="49"/>
      <c r="X6018" s="33">
        <f t="shared" si="558"/>
        <v>0</v>
      </c>
      <c r="Y6018" s="33">
        <f t="shared" si="559"/>
        <v>0</v>
      </c>
      <c r="Z6018" s="33">
        <f t="shared" si="560"/>
        <v>0</v>
      </c>
      <c r="AA6018" s="34">
        <f t="shared" si="561"/>
        <v>0</v>
      </c>
      <c r="AB6018" s="33">
        <f t="shared" si="562"/>
        <v>0</v>
      </c>
      <c r="AC6018" s="34" t="str">
        <f t="shared" si="563"/>
        <v>Not Determined</v>
      </c>
    </row>
    <row r="6019" spans="1:29" x14ac:dyDescent="0.25">
      <c r="A6019" s="48"/>
      <c r="B6019" s="48"/>
      <c r="C6019" s="44"/>
      <c r="D6019" s="44"/>
      <c r="E6019" s="44"/>
      <c r="F6019" s="44"/>
      <c r="G6019" s="44"/>
      <c r="H6019" s="44"/>
      <c r="I6019" s="44"/>
      <c r="J6019" s="44"/>
      <c r="K6019" s="88"/>
      <c r="L6019" s="50">
        <v>1</v>
      </c>
      <c r="M6019" s="49"/>
      <c r="N6019" s="49"/>
      <c r="O6019" s="49"/>
      <c r="P6019" s="49"/>
      <c r="Q6019" s="49"/>
      <c r="R6019" s="49"/>
      <c r="S6019" s="49"/>
      <c r="X6019" s="33">
        <f t="shared" si="558"/>
        <v>0</v>
      </c>
      <c r="Y6019" s="33">
        <f t="shared" si="559"/>
        <v>0</v>
      </c>
      <c r="Z6019" s="33">
        <f t="shared" si="560"/>
        <v>0</v>
      </c>
      <c r="AA6019" s="34">
        <f t="shared" si="561"/>
        <v>0</v>
      </c>
      <c r="AB6019" s="33">
        <f t="shared" si="562"/>
        <v>0</v>
      </c>
      <c r="AC6019" s="34" t="str">
        <f t="shared" si="563"/>
        <v>Not Determined</v>
      </c>
    </row>
    <row r="6020" spans="1:29" x14ac:dyDescent="0.25">
      <c r="A6020" s="48"/>
      <c r="B6020" s="48"/>
      <c r="C6020" s="44"/>
      <c r="D6020" s="44"/>
      <c r="E6020" s="44"/>
      <c r="F6020" s="44"/>
      <c r="G6020" s="44"/>
      <c r="H6020" s="44"/>
      <c r="I6020" s="44"/>
      <c r="J6020" s="44"/>
      <c r="K6020" s="88"/>
      <c r="L6020" s="50">
        <v>1</v>
      </c>
      <c r="M6020" s="49"/>
      <c r="N6020" s="49"/>
      <c r="O6020" s="49"/>
      <c r="P6020" s="49"/>
      <c r="Q6020" s="49"/>
      <c r="R6020" s="49"/>
      <c r="S6020" s="49"/>
      <c r="X6020" s="33">
        <f t="shared" si="558"/>
        <v>0</v>
      </c>
      <c r="Y6020" s="33">
        <f t="shared" si="559"/>
        <v>0</v>
      </c>
      <c r="Z6020" s="33">
        <f t="shared" si="560"/>
        <v>0</v>
      </c>
      <c r="AA6020" s="34">
        <f t="shared" si="561"/>
        <v>0</v>
      </c>
      <c r="AB6020" s="33">
        <f t="shared" si="562"/>
        <v>0</v>
      </c>
      <c r="AC6020" s="34" t="str">
        <f t="shared" si="563"/>
        <v>Not Determined</v>
      </c>
    </row>
    <row r="6021" spans="1:29" x14ac:dyDescent="0.25">
      <c r="A6021" s="48"/>
      <c r="B6021" s="48"/>
      <c r="C6021" s="44"/>
      <c r="D6021" s="44"/>
      <c r="E6021" s="44"/>
      <c r="F6021" s="44"/>
      <c r="G6021" s="44"/>
      <c r="H6021" s="44"/>
      <c r="I6021" s="44"/>
      <c r="J6021" s="44"/>
      <c r="K6021" s="88"/>
      <c r="L6021" s="50">
        <v>1</v>
      </c>
      <c r="M6021" s="49"/>
      <c r="N6021" s="49"/>
      <c r="O6021" s="49"/>
      <c r="P6021" s="49"/>
      <c r="Q6021" s="49"/>
      <c r="R6021" s="49"/>
      <c r="S6021" s="49"/>
      <c r="X6021" s="33">
        <f t="shared" si="558"/>
        <v>0</v>
      </c>
      <c r="Y6021" s="33">
        <f t="shared" si="559"/>
        <v>0</v>
      </c>
      <c r="Z6021" s="33">
        <f t="shared" si="560"/>
        <v>0</v>
      </c>
      <c r="AA6021" s="34">
        <f t="shared" si="561"/>
        <v>0</v>
      </c>
      <c r="AB6021" s="33">
        <f t="shared" si="562"/>
        <v>0</v>
      </c>
      <c r="AC6021" s="34" t="str">
        <f t="shared" si="563"/>
        <v>Not Determined</v>
      </c>
    </row>
    <row r="6022" spans="1:29" x14ac:dyDescent="0.25">
      <c r="A6022" s="48"/>
      <c r="B6022" s="48"/>
      <c r="C6022" s="44"/>
      <c r="D6022" s="44"/>
      <c r="E6022" s="44"/>
      <c r="F6022" s="44"/>
      <c r="G6022" s="44"/>
      <c r="H6022" s="44"/>
      <c r="I6022" s="44"/>
      <c r="J6022" s="44"/>
      <c r="K6022" s="88"/>
      <c r="L6022" s="50">
        <v>1</v>
      </c>
      <c r="M6022" s="49"/>
      <c r="N6022" s="49"/>
      <c r="O6022" s="49"/>
      <c r="P6022" s="49"/>
      <c r="Q6022" s="49"/>
      <c r="R6022" s="49"/>
      <c r="S6022" s="49"/>
      <c r="X6022" s="33">
        <f t="shared" si="558"/>
        <v>0</v>
      </c>
      <c r="Y6022" s="33">
        <f t="shared" si="559"/>
        <v>0</v>
      </c>
      <c r="Z6022" s="33">
        <f t="shared" si="560"/>
        <v>0</v>
      </c>
      <c r="AA6022" s="34">
        <f t="shared" si="561"/>
        <v>0</v>
      </c>
      <c r="AB6022" s="33">
        <f t="shared" si="562"/>
        <v>0</v>
      </c>
      <c r="AC6022" s="34" t="str">
        <f t="shared" si="563"/>
        <v>Not Determined</v>
      </c>
    </row>
    <row r="6023" spans="1:29" x14ac:dyDescent="0.25">
      <c r="A6023" s="48"/>
      <c r="B6023" s="48"/>
      <c r="C6023" s="44"/>
      <c r="D6023" s="44"/>
      <c r="E6023" s="44"/>
      <c r="F6023" s="44"/>
      <c r="G6023" s="44"/>
      <c r="H6023" s="44"/>
      <c r="I6023" s="44"/>
      <c r="J6023" s="44"/>
      <c r="K6023" s="88"/>
      <c r="L6023" s="50">
        <v>1</v>
      </c>
      <c r="M6023" s="49"/>
      <c r="N6023" s="49"/>
      <c r="O6023" s="49"/>
      <c r="P6023" s="49"/>
      <c r="Q6023" s="49"/>
      <c r="R6023" s="49"/>
      <c r="S6023" s="49"/>
      <c r="X6023" s="33">
        <f t="shared" si="558"/>
        <v>0</v>
      </c>
      <c r="Y6023" s="33">
        <f t="shared" si="559"/>
        <v>0</v>
      </c>
      <c r="Z6023" s="33">
        <f t="shared" si="560"/>
        <v>0</v>
      </c>
      <c r="AA6023" s="34">
        <f t="shared" si="561"/>
        <v>0</v>
      </c>
      <c r="AB6023" s="33">
        <f t="shared" si="562"/>
        <v>0</v>
      </c>
      <c r="AC6023" s="34" t="str">
        <f t="shared" si="563"/>
        <v>Not Determined</v>
      </c>
    </row>
    <row r="6024" spans="1:29" x14ac:dyDescent="0.25">
      <c r="A6024" s="48"/>
      <c r="B6024" s="48"/>
      <c r="C6024" s="44"/>
      <c r="D6024" s="44"/>
      <c r="E6024" s="44"/>
      <c r="F6024" s="44"/>
      <c r="G6024" s="44"/>
      <c r="H6024" s="44"/>
      <c r="I6024" s="44"/>
      <c r="J6024" s="44"/>
      <c r="K6024" s="88"/>
      <c r="L6024" s="50">
        <v>1</v>
      </c>
      <c r="M6024" s="49"/>
      <c r="N6024" s="49"/>
      <c r="O6024" s="49"/>
      <c r="P6024" s="49"/>
      <c r="Q6024" s="49"/>
      <c r="R6024" s="49"/>
      <c r="S6024" s="49"/>
      <c r="X6024" s="33">
        <f t="shared" si="558"/>
        <v>0</v>
      </c>
      <c r="Y6024" s="33">
        <f t="shared" si="559"/>
        <v>0</v>
      </c>
      <c r="Z6024" s="33">
        <f t="shared" si="560"/>
        <v>0</v>
      </c>
      <c r="AA6024" s="34">
        <f t="shared" si="561"/>
        <v>0</v>
      </c>
      <c r="AB6024" s="33">
        <f t="shared" si="562"/>
        <v>0</v>
      </c>
      <c r="AC6024" s="34" t="str">
        <f t="shared" si="563"/>
        <v>Not Determined</v>
      </c>
    </row>
    <row r="6025" spans="1:29" x14ac:dyDescent="0.25">
      <c r="A6025" s="48"/>
      <c r="B6025" s="48"/>
      <c r="C6025" s="44"/>
      <c r="D6025" s="44"/>
      <c r="E6025" s="44"/>
      <c r="F6025" s="44"/>
      <c r="G6025" s="44"/>
      <c r="H6025" s="44"/>
      <c r="I6025" s="44"/>
      <c r="J6025" s="44"/>
      <c r="K6025" s="88"/>
      <c r="L6025" s="50">
        <v>1</v>
      </c>
      <c r="M6025" s="49"/>
      <c r="N6025" s="49"/>
      <c r="O6025" s="49"/>
      <c r="P6025" s="49"/>
      <c r="Q6025" s="49"/>
      <c r="R6025" s="49"/>
      <c r="S6025" s="49"/>
      <c r="X6025" s="33">
        <f t="shared" si="558"/>
        <v>0</v>
      </c>
      <c r="Y6025" s="33">
        <f t="shared" si="559"/>
        <v>0</v>
      </c>
      <c r="Z6025" s="33">
        <f t="shared" si="560"/>
        <v>0</v>
      </c>
      <c r="AA6025" s="34">
        <f t="shared" si="561"/>
        <v>0</v>
      </c>
      <c r="AB6025" s="33">
        <f t="shared" si="562"/>
        <v>0</v>
      </c>
      <c r="AC6025" s="34" t="str">
        <f t="shared" si="563"/>
        <v>Not Determined</v>
      </c>
    </row>
    <row r="6026" spans="1:29" x14ac:dyDescent="0.25">
      <c r="A6026" s="48"/>
      <c r="B6026" s="48"/>
      <c r="C6026" s="44"/>
      <c r="D6026" s="44"/>
      <c r="E6026" s="44"/>
      <c r="F6026" s="44"/>
      <c r="G6026" s="44"/>
      <c r="H6026" s="44"/>
      <c r="I6026" s="44"/>
      <c r="J6026" s="44"/>
      <c r="K6026" s="88"/>
      <c r="L6026" s="50">
        <v>1</v>
      </c>
      <c r="M6026" s="49"/>
      <c r="N6026" s="49"/>
      <c r="O6026" s="49"/>
      <c r="P6026" s="49"/>
      <c r="Q6026" s="49"/>
      <c r="R6026" s="49"/>
      <c r="S6026" s="49"/>
      <c r="X6026" s="33">
        <f t="shared" si="558"/>
        <v>0</v>
      </c>
      <c r="Y6026" s="33">
        <f t="shared" si="559"/>
        <v>0</v>
      </c>
      <c r="Z6026" s="33">
        <f t="shared" si="560"/>
        <v>0</v>
      </c>
      <c r="AA6026" s="34">
        <f t="shared" si="561"/>
        <v>0</v>
      </c>
      <c r="AB6026" s="33">
        <f t="shared" si="562"/>
        <v>0</v>
      </c>
      <c r="AC6026" s="34" t="str">
        <f t="shared" si="563"/>
        <v>Not Determined</v>
      </c>
    </row>
    <row r="6027" spans="1:29" x14ac:dyDescent="0.25">
      <c r="A6027" s="48"/>
      <c r="B6027" s="48"/>
      <c r="C6027" s="44"/>
      <c r="D6027" s="44"/>
      <c r="E6027" s="44"/>
      <c r="F6027" s="44"/>
      <c r="G6027" s="44"/>
      <c r="H6027" s="44"/>
      <c r="I6027" s="44"/>
      <c r="J6027" s="44"/>
      <c r="K6027" s="88"/>
      <c r="L6027" s="50">
        <v>1</v>
      </c>
      <c r="M6027" s="49"/>
      <c r="N6027" s="49"/>
      <c r="O6027" s="49"/>
      <c r="P6027" s="49"/>
      <c r="Q6027" s="49"/>
      <c r="R6027" s="49"/>
      <c r="S6027" s="49"/>
      <c r="X6027" s="33">
        <f t="shared" si="558"/>
        <v>0</v>
      </c>
      <c r="Y6027" s="33">
        <f t="shared" si="559"/>
        <v>0</v>
      </c>
      <c r="Z6027" s="33">
        <f t="shared" si="560"/>
        <v>0</v>
      </c>
      <c r="AA6027" s="34">
        <f t="shared" si="561"/>
        <v>0</v>
      </c>
      <c r="AB6027" s="33">
        <f t="shared" si="562"/>
        <v>0</v>
      </c>
      <c r="AC6027" s="34" t="str">
        <f t="shared" si="563"/>
        <v>Not Determined</v>
      </c>
    </row>
    <row r="6028" spans="1:29" x14ac:dyDescent="0.25">
      <c r="A6028" s="48"/>
      <c r="B6028" s="48"/>
      <c r="C6028" s="44"/>
      <c r="D6028" s="44"/>
      <c r="E6028" s="44"/>
      <c r="F6028" s="44"/>
      <c r="G6028" s="44"/>
      <c r="H6028" s="44"/>
      <c r="I6028" s="44"/>
      <c r="J6028" s="44"/>
      <c r="K6028" s="88"/>
      <c r="L6028" s="50">
        <v>1</v>
      </c>
      <c r="M6028" s="49"/>
      <c r="N6028" s="49"/>
      <c r="O6028" s="49"/>
      <c r="P6028" s="49"/>
      <c r="Q6028" s="49"/>
      <c r="R6028" s="49"/>
      <c r="S6028" s="49"/>
      <c r="X6028" s="33">
        <f t="shared" si="558"/>
        <v>0</v>
      </c>
      <c r="Y6028" s="33">
        <f t="shared" si="559"/>
        <v>0</v>
      </c>
      <c r="Z6028" s="33">
        <f t="shared" si="560"/>
        <v>0</v>
      </c>
      <c r="AA6028" s="34">
        <f t="shared" si="561"/>
        <v>0</v>
      </c>
      <c r="AB6028" s="33">
        <f t="shared" si="562"/>
        <v>0</v>
      </c>
      <c r="AC6028" s="34" t="str">
        <f t="shared" si="563"/>
        <v>Not Determined</v>
      </c>
    </row>
    <row r="6029" spans="1:29" x14ac:dyDescent="0.25">
      <c r="A6029" s="48"/>
      <c r="B6029" s="48"/>
      <c r="C6029" s="44"/>
      <c r="D6029" s="44"/>
      <c r="E6029" s="44"/>
      <c r="F6029" s="44"/>
      <c r="G6029" s="44"/>
      <c r="H6029" s="44"/>
      <c r="I6029" s="44"/>
      <c r="J6029" s="44"/>
      <c r="K6029" s="88"/>
      <c r="L6029" s="50">
        <v>1</v>
      </c>
      <c r="M6029" s="49"/>
      <c r="N6029" s="49"/>
      <c r="O6029" s="49"/>
      <c r="P6029" s="49"/>
      <c r="Q6029" s="49"/>
      <c r="R6029" s="49"/>
      <c r="S6029" s="49"/>
      <c r="X6029" s="33">
        <f t="shared" si="558"/>
        <v>0</v>
      </c>
      <c r="Y6029" s="33">
        <f t="shared" si="559"/>
        <v>0</v>
      </c>
      <c r="Z6029" s="33">
        <f t="shared" si="560"/>
        <v>0</v>
      </c>
      <c r="AA6029" s="34">
        <f t="shared" si="561"/>
        <v>0</v>
      </c>
      <c r="AB6029" s="33">
        <f t="shared" si="562"/>
        <v>0</v>
      </c>
      <c r="AC6029" s="34" t="str">
        <f t="shared" si="563"/>
        <v>Not Determined</v>
      </c>
    </row>
    <row r="6030" spans="1:29" x14ac:dyDescent="0.25">
      <c r="A6030" s="48"/>
      <c r="B6030" s="48"/>
      <c r="C6030" s="44"/>
      <c r="D6030" s="44"/>
      <c r="E6030" s="44"/>
      <c r="F6030" s="44"/>
      <c r="G6030" s="44"/>
      <c r="H6030" s="44"/>
      <c r="I6030" s="44"/>
      <c r="J6030" s="44"/>
      <c r="K6030" s="88"/>
      <c r="L6030" s="50">
        <v>1</v>
      </c>
      <c r="M6030" s="49"/>
      <c r="N6030" s="49"/>
      <c r="O6030" s="49"/>
      <c r="P6030" s="49"/>
      <c r="Q6030" s="49"/>
      <c r="R6030" s="49"/>
      <c r="S6030" s="49"/>
      <c r="X6030" s="33">
        <f t="shared" si="558"/>
        <v>0</v>
      </c>
      <c r="Y6030" s="33">
        <f t="shared" si="559"/>
        <v>0</v>
      </c>
      <c r="Z6030" s="33">
        <f t="shared" si="560"/>
        <v>0</v>
      </c>
      <c r="AA6030" s="34">
        <f t="shared" si="561"/>
        <v>0</v>
      </c>
      <c r="AB6030" s="33">
        <f t="shared" si="562"/>
        <v>0</v>
      </c>
      <c r="AC6030" s="34" t="str">
        <f t="shared" si="563"/>
        <v>Not Determined</v>
      </c>
    </row>
    <row r="6031" spans="1:29" x14ac:dyDescent="0.25">
      <c r="A6031" s="48"/>
      <c r="B6031" s="48"/>
      <c r="C6031" s="44"/>
      <c r="D6031" s="44"/>
      <c r="E6031" s="44"/>
      <c r="F6031" s="44"/>
      <c r="G6031" s="44"/>
      <c r="H6031" s="44"/>
      <c r="I6031" s="44"/>
      <c r="J6031" s="44"/>
      <c r="K6031" s="88"/>
      <c r="L6031" s="50">
        <v>1</v>
      </c>
      <c r="M6031" s="49"/>
      <c r="N6031" s="49"/>
      <c r="O6031" s="49"/>
      <c r="P6031" s="49"/>
      <c r="Q6031" s="49"/>
      <c r="R6031" s="49"/>
      <c r="S6031" s="49"/>
      <c r="X6031" s="33">
        <f t="shared" ref="X6031:X6094" si="564">IF($C6031="Yes",$L6031,0)</f>
        <v>0</v>
      </c>
      <c r="Y6031" s="33">
        <f t="shared" ref="Y6031:Y6094" si="565">IF(AND($AB6031=0,$AA6031=0,$Z6031=0),IF(AND(OR($D6031="P",$D6031="C", $D6031="G",$D6031="DI",$D6031="CI-L",$D6031="CI-U"),OR($E6031="P",$E6031="C", $E6031="G",$E6031="DI",$E6031="CI-L",$E6031="CI-U",$E6031=""),OR($H6031="P",$H6031="C", $H6031="G",$H6031="DI",$H6031="CI-L",$H6031="CI-U"),OR($I6031="P",$I6031="C", $I6031="G",$I6031="DI",$I6031="CI-L",$I6031="CI-U",$I6031="")),$L6031,IF(K6031&gt;$AE$34,$L6031,0)),0)</f>
        <v>0</v>
      </c>
      <c r="Z6031" s="33">
        <f t="shared" ref="Z6031:Z6094" si="566">IF(OR($D6031="Lead",$E6031="Lead",$H6031="Lead",$I6031="Lead"),$L6031,0)</f>
        <v>0</v>
      </c>
      <c r="AA6031" s="34">
        <f t="shared" ref="AA6031:AA6094" si="567">IF($Z6031=0,IF(OR($F6031="Yes",$F6031="Unknown",$D6031="UNK",$D6031="UNK-NOLG",$D6031="UNK-LG",$E6031="UNK",$E6031="UNK-NOLG",$E6031="UNK-LG"),IF(OR($H6031="G",$H6031="UNK-LG",$I6031="G",$I6031="UNK-LG"),$L6031,0),0),0)</f>
        <v>0</v>
      </c>
      <c r="AB6031" s="33">
        <f t="shared" ref="AB6031:AB6094" si="568">IF(AND($AA6031=0,$Z6031=0),IF(OR($D6031="UNK",$E6031="UNK",$H6031="UNK",$I6031="UNK",$D6031="UNK-NOLG",$E6031="UNK-NOLG",$H6031="UNK-NOLG",$I6031="UNK-NOLG",$D6031="UNK-LG",$E6031="UNK-LG",$H6031="UNK-LG",$I6031="UNK-LG"),IF(K6031&gt;$AE$34,0,$L6031),0),0)</f>
        <v>0</v>
      </c>
      <c r="AC6031" s="34" t="str">
        <f t="shared" ref="AC6031:AC6094" si="569">IF($Z6031&gt;0,"Lead",IF($AA6031&gt;0,"GRR",IF($AB6031&gt;0,"UNK",IF($Y6031&gt;0,"Non-Lead","Not Determined"))))</f>
        <v>Not Determined</v>
      </c>
    </row>
    <row r="6032" spans="1:29" x14ac:dyDescent="0.25">
      <c r="A6032" s="48"/>
      <c r="B6032" s="48"/>
      <c r="C6032" s="44"/>
      <c r="D6032" s="44"/>
      <c r="E6032" s="44"/>
      <c r="F6032" s="44"/>
      <c r="G6032" s="44"/>
      <c r="H6032" s="44"/>
      <c r="I6032" s="44"/>
      <c r="J6032" s="44"/>
      <c r="K6032" s="88"/>
      <c r="L6032" s="50">
        <v>1</v>
      </c>
      <c r="M6032" s="49"/>
      <c r="N6032" s="49"/>
      <c r="O6032" s="49"/>
      <c r="P6032" s="49"/>
      <c r="Q6032" s="49"/>
      <c r="R6032" s="49"/>
      <c r="S6032" s="49"/>
      <c r="X6032" s="33">
        <f t="shared" si="564"/>
        <v>0</v>
      </c>
      <c r="Y6032" s="33">
        <f t="shared" si="565"/>
        <v>0</v>
      </c>
      <c r="Z6032" s="33">
        <f t="shared" si="566"/>
        <v>0</v>
      </c>
      <c r="AA6032" s="34">
        <f t="shared" si="567"/>
        <v>0</v>
      </c>
      <c r="AB6032" s="33">
        <f t="shared" si="568"/>
        <v>0</v>
      </c>
      <c r="AC6032" s="34" t="str">
        <f t="shared" si="569"/>
        <v>Not Determined</v>
      </c>
    </row>
    <row r="6033" spans="1:29" x14ac:dyDescent="0.25">
      <c r="A6033" s="48"/>
      <c r="B6033" s="48"/>
      <c r="C6033" s="44"/>
      <c r="D6033" s="44"/>
      <c r="E6033" s="44"/>
      <c r="F6033" s="44"/>
      <c r="G6033" s="44"/>
      <c r="H6033" s="44"/>
      <c r="I6033" s="44"/>
      <c r="J6033" s="44"/>
      <c r="K6033" s="88"/>
      <c r="L6033" s="50">
        <v>1</v>
      </c>
      <c r="M6033" s="49"/>
      <c r="N6033" s="49"/>
      <c r="O6033" s="49"/>
      <c r="P6033" s="49"/>
      <c r="Q6033" s="49"/>
      <c r="R6033" s="49"/>
      <c r="S6033" s="49"/>
      <c r="X6033" s="33">
        <f t="shared" si="564"/>
        <v>0</v>
      </c>
      <c r="Y6033" s="33">
        <f t="shared" si="565"/>
        <v>0</v>
      </c>
      <c r="Z6033" s="33">
        <f t="shared" si="566"/>
        <v>0</v>
      </c>
      <c r="AA6033" s="34">
        <f t="shared" si="567"/>
        <v>0</v>
      </c>
      <c r="AB6033" s="33">
        <f t="shared" si="568"/>
        <v>0</v>
      </c>
      <c r="AC6033" s="34" t="str">
        <f t="shared" si="569"/>
        <v>Not Determined</v>
      </c>
    </row>
    <row r="6034" spans="1:29" x14ac:dyDescent="0.25">
      <c r="A6034" s="48"/>
      <c r="B6034" s="48"/>
      <c r="C6034" s="44"/>
      <c r="D6034" s="44"/>
      <c r="E6034" s="44"/>
      <c r="F6034" s="44"/>
      <c r="G6034" s="44"/>
      <c r="H6034" s="44"/>
      <c r="I6034" s="44"/>
      <c r="J6034" s="44"/>
      <c r="K6034" s="88"/>
      <c r="L6034" s="50">
        <v>1</v>
      </c>
      <c r="M6034" s="49"/>
      <c r="N6034" s="49"/>
      <c r="O6034" s="49"/>
      <c r="P6034" s="49"/>
      <c r="Q6034" s="49"/>
      <c r="R6034" s="49"/>
      <c r="S6034" s="49"/>
      <c r="X6034" s="33">
        <f t="shared" si="564"/>
        <v>0</v>
      </c>
      <c r="Y6034" s="33">
        <f t="shared" si="565"/>
        <v>0</v>
      </c>
      <c r="Z6034" s="33">
        <f t="shared" si="566"/>
        <v>0</v>
      </c>
      <c r="AA6034" s="34">
        <f t="shared" si="567"/>
        <v>0</v>
      </c>
      <c r="AB6034" s="33">
        <f t="shared" si="568"/>
        <v>0</v>
      </c>
      <c r="AC6034" s="34" t="str">
        <f t="shared" si="569"/>
        <v>Not Determined</v>
      </c>
    </row>
    <row r="6035" spans="1:29" x14ac:dyDescent="0.25">
      <c r="A6035" s="48"/>
      <c r="B6035" s="48"/>
      <c r="C6035" s="44"/>
      <c r="D6035" s="44"/>
      <c r="E6035" s="44"/>
      <c r="F6035" s="44"/>
      <c r="G6035" s="44"/>
      <c r="H6035" s="44"/>
      <c r="I6035" s="44"/>
      <c r="J6035" s="44"/>
      <c r="K6035" s="88"/>
      <c r="L6035" s="50">
        <v>1</v>
      </c>
      <c r="M6035" s="49"/>
      <c r="N6035" s="49"/>
      <c r="O6035" s="49"/>
      <c r="P6035" s="49"/>
      <c r="Q6035" s="49"/>
      <c r="R6035" s="49"/>
      <c r="S6035" s="49"/>
      <c r="X6035" s="33">
        <f t="shared" si="564"/>
        <v>0</v>
      </c>
      <c r="Y6035" s="33">
        <f t="shared" si="565"/>
        <v>0</v>
      </c>
      <c r="Z6035" s="33">
        <f t="shared" si="566"/>
        <v>0</v>
      </c>
      <c r="AA6035" s="34">
        <f t="shared" si="567"/>
        <v>0</v>
      </c>
      <c r="AB6035" s="33">
        <f t="shared" si="568"/>
        <v>0</v>
      </c>
      <c r="AC6035" s="34" t="str">
        <f t="shared" si="569"/>
        <v>Not Determined</v>
      </c>
    </row>
    <row r="6036" spans="1:29" x14ac:dyDescent="0.25">
      <c r="A6036" s="48"/>
      <c r="B6036" s="48"/>
      <c r="C6036" s="44"/>
      <c r="D6036" s="44"/>
      <c r="E6036" s="44"/>
      <c r="F6036" s="44"/>
      <c r="G6036" s="44"/>
      <c r="H6036" s="44"/>
      <c r="I6036" s="44"/>
      <c r="J6036" s="44"/>
      <c r="K6036" s="88"/>
      <c r="L6036" s="50">
        <v>1</v>
      </c>
      <c r="M6036" s="49"/>
      <c r="N6036" s="49"/>
      <c r="O6036" s="49"/>
      <c r="P6036" s="49"/>
      <c r="Q6036" s="49"/>
      <c r="R6036" s="49"/>
      <c r="S6036" s="49"/>
      <c r="X6036" s="33">
        <f t="shared" si="564"/>
        <v>0</v>
      </c>
      <c r="Y6036" s="33">
        <f t="shared" si="565"/>
        <v>0</v>
      </c>
      <c r="Z6036" s="33">
        <f t="shared" si="566"/>
        <v>0</v>
      </c>
      <c r="AA6036" s="34">
        <f t="shared" si="567"/>
        <v>0</v>
      </c>
      <c r="AB6036" s="33">
        <f t="shared" si="568"/>
        <v>0</v>
      </c>
      <c r="AC6036" s="34" t="str">
        <f t="shared" si="569"/>
        <v>Not Determined</v>
      </c>
    </row>
    <row r="6037" spans="1:29" x14ac:dyDescent="0.25">
      <c r="A6037" s="48"/>
      <c r="B6037" s="48"/>
      <c r="C6037" s="44"/>
      <c r="D6037" s="44"/>
      <c r="E6037" s="44"/>
      <c r="F6037" s="44"/>
      <c r="G6037" s="44"/>
      <c r="H6037" s="44"/>
      <c r="I6037" s="44"/>
      <c r="J6037" s="44"/>
      <c r="K6037" s="88"/>
      <c r="L6037" s="50">
        <v>1</v>
      </c>
      <c r="M6037" s="49"/>
      <c r="N6037" s="49"/>
      <c r="O6037" s="49"/>
      <c r="P6037" s="49"/>
      <c r="Q6037" s="49"/>
      <c r="R6037" s="49"/>
      <c r="S6037" s="49"/>
      <c r="X6037" s="33">
        <f t="shared" si="564"/>
        <v>0</v>
      </c>
      <c r="Y6037" s="33">
        <f t="shared" si="565"/>
        <v>0</v>
      </c>
      <c r="Z6037" s="33">
        <f t="shared" si="566"/>
        <v>0</v>
      </c>
      <c r="AA6037" s="34">
        <f t="shared" si="567"/>
        <v>0</v>
      </c>
      <c r="AB6037" s="33">
        <f t="shared" si="568"/>
        <v>0</v>
      </c>
      <c r="AC6037" s="34" t="str">
        <f t="shared" si="569"/>
        <v>Not Determined</v>
      </c>
    </row>
    <row r="6038" spans="1:29" x14ac:dyDescent="0.25">
      <c r="A6038" s="48"/>
      <c r="B6038" s="48"/>
      <c r="C6038" s="44"/>
      <c r="D6038" s="44"/>
      <c r="E6038" s="44"/>
      <c r="F6038" s="44"/>
      <c r="G6038" s="44"/>
      <c r="H6038" s="44"/>
      <c r="I6038" s="44"/>
      <c r="J6038" s="44"/>
      <c r="K6038" s="88"/>
      <c r="L6038" s="50">
        <v>1</v>
      </c>
      <c r="M6038" s="49"/>
      <c r="N6038" s="49"/>
      <c r="O6038" s="49"/>
      <c r="P6038" s="49"/>
      <c r="Q6038" s="49"/>
      <c r="R6038" s="49"/>
      <c r="S6038" s="49"/>
      <c r="X6038" s="33">
        <f t="shared" si="564"/>
        <v>0</v>
      </c>
      <c r="Y6038" s="33">
        <f t="shared" si="565"/>
        <v>0</v>
      </c>
      <c r="Z6038" s="33">
        <f t="shared" si="566"/>
        <v>0</v>
      </c>
      <c r="AA6038" s="34">
        <f t="shared" si="567"/>
        <v>0</v>
      </c>
      <c r="AB6038" s="33">
        <f t="shared" si="568"/>
        <v>0</v>
      </c>
      <c r="AC6038" s="34" t="str">
        <f t="shared" si="569"/>
        <v>Not Determined</v>
      </c>
    </row>
    <row r="6039" spans="1:29" x14ac:dyDescent="0.25">
      <c r="A6039" s="48"/>
      <c r="B6039" s="48"/>
      <c r="C6039" s="44"/>
      <c r="D6039" s="44"/>
      <c r="E6039" s="44"/>
      <c r="F6039" s="44"/>
      <c r="G6039" s="44"/>
      <c r="H6039" s="44"/>
      <c r="I6039" s="44"/>
      <c r="J6039" s="44"/>
      <c r="K6039" s="88"/>
      <c r="L6039" s="50">
        <v>1</v>
      </c>
      <c r="M6039" s="49"/>
      <c r="N6039" s="49"/>
      <c r="O6039" s="49"/>
      <c r="P6039" s="49"/>
      <c r="Q6039" s="49"/>
      <c r="R6039" s="49"/>
      <c r="S6039" s="49"/>
      <c r="X6039" s="33">
        <f t="shared" si="564"/>
        <v>0</v>
      </c>
      <c r="Y6039" s="33">
        <f t="shared" si="565"/>
        <v>0</v>
      </c>
      <c r="Z6039" s="33">
        <f t="shared" si="566"/>
        <v>0</v>
      </c>
      <c r="AA6039" s="34">
        <f t="shared" si="567"/>
        <v>0</v>
      </c>
      <c r="AB6039" s="33">
        <f t="shared" si="568"/>
        <v>0</v>
      </c>
      <c r="AC6039" s="34" t="str">
        <f t="shared" si="569"/>
        <v>Not Determined</v>
      </c>
    </row>
    <row r="6040" spans="1:29" x14ac:dyDescent="0.25">
      <c r="A6040" s="48"/>
      <c r="B6040" s="48"/>
      <c r="C6040" s="44"/>
      <c r="D6040" s="44"/>
      <c r="E6040" s="44"/>
      <c r="F6040" s="44"/>
      <c r="G6040" s="44"/>
      <c r="H6040" s="44"/>
      <c r="I6040" s="44"/>
      <c r="J6040" s="44"/>
      <c r="K6040" s="88"/>
      <c r="L6040" s="50">
        <v>1</v>
      </c>
      <c r="M6040" s="49"/>
      <c r="N6040" s="49"/>
      <c r="O6040" s="49"/>
      <c r="P6040" s="49"/>
      <c r="Q6040" s="49"/>
      <c r="R6040" s="49"/>
      <c r="S6040" s="49"/>
      <c r="X6040" s="33">
        <f t="shared" si="564"/>
        <v>0</v>
      </c>
      <c r="Y6040" s="33">
        <f t="shared" si="565"/>
        <v>0</v>
      </c>
      <c r="Z6040" s="33">
        <f t="shared" si="566"/>
        <v>0</v>
      </c>
      <c r="AA6040" s="34">
        <f t="shared" si="567"/>
        <v>0</v>
      </c>
      <c r="AB6040" s="33">
        <f t="shared" si="568"/>
        <v>0</v>
      </c>
      <c r="AC6040" s="34" t="str">
        <f t="shared" si="569"/>
        <v>Not Determined</v>
      </c>
    </row>
    <row r="6041" spans="1:29" x14ac:dyDescent="0.25">
      <c r="A6041" s="48"/>
      <c r="B6041" s="48"/>
      <c r="C6041" s="44"/>
      <c r="D6041" s="44"/>
      <c r="E6041" s="44"/>
      <c r="F6041" s="44"/>
      <c r="G6041" s="44"/>
      <c r="H6041" s="44"/>
      <c r="I6041" s="44"/>
      <c r="J6041" s="44"/>
      <c r="K6041" s="88"/>
      <c r="L6041" s="50">
        <v>1</v>
      </c>
      <c r="M6041" s="49"/>
      <c r="N6041" s="49"/>
      <c r="O6041" s="49"/>
      <c r="P6041" s="49"/>
      <c r="Q6041" s="49"/>
      <c r="R6041" s="49"/>
      <c r="S6041" s="49"/>
      <c r="X6041" s="33">
        <f t="shared" si="564"/>
        <v>0</v>
      </c>
      <c r="Y6041" s="33">
        <f t="shared" si="565"/>
        <v>0</v>
      </c>
      <c r="Z6041" s="33">
        <f t="shared" si="566"/>
        <v>0</v>
      </c>
      <c r="AA6041" s="34">
        <f t="shared" si="567"/>
        <v>0</v>
      </c>
      <c r="AB6041" s="33">
        <f t="shared" si="568"/>
        <v>0</v>
      </c>
      <c r="AC6041" s="34" t="str">
        <f t="shared" si="569"/>
        <v>Not Determined</v>
      </c>
    </row>
    <row r="6042" spans="1:29" x14ac:dyDescent="0.25">
      <c r="A6042" s="48"/>
      <c r="B6042" s="48"/>
      <c r="C6042" s="44"/>
      <c r="D6042" s="44"/>
      <c r="E6042" s="44"/>
      <c r="F6042" s="44"/>
      <c r="G6042" s="44"/>
      <c r="H6042" s="44"/>
      <c r="I6042" s="44"/>
      <c r="J6042" s="44"/>
      <c r="K6042" s="88"/>
      <c r="L6042" s="50">
        <v>1</v>
      </c>
      <c r="M6042" s="49"/>
      <c r="N6042" s="49"/>
      <c r="O6042" s="49"/>
      <c r="P6042" s="49"/>
      <c r="Q6042" s="49"/>
      <c r="R6042" s="49"/>
      <c r="S6042" s="49"/>
      <c r="X6042" s="33">
        <f t="shared" si="564"/>
        <v>0</v>
      </c>
      <c r="Y6042" s="33">
        <f t="shared" si="565"/>
        <v>0</v>
      </c>
      <c r="Z6042" s="33">
        <f t="shared" si="566"/>
        <v>0</v>
      </c>
      <c r="AA6042" s="34">
        <f t="shared" si="567"/>
        <v>0</v>
      </c>
      <c r="AB6042" s="33">
        <f t="shared" si="568"/>
        <v>0</v>
      </c>
      <c r="AC6042" s="34" t="str">
        <f t="shared" si="569"/>
        <v>Not Determined</v>
      </c>
    </row>
    <row r="6043" spans="1:29" x14ac:dyDescent="0.25">
      <c r="A6043" s="48"/>
      <c r="B6043" s="48"/>
      <c r="C6043" s="44"/>
      <c r="D6043" s="44"/>
      <c r="E6043" s="44"/>
      <c r="F6043" s="44"/>
      <c r="G6043" s="44"/>
      <c r="H6043" s="44"/>
      <c r="I6043" s="44"/>
      <c r="J6043" s="44"/>
      <c r="K6043" s="88"/>
      <c r="L6043" s="50">
        <v>1</v>
      </c>
      <c r="M6043" s="49"/>
      <c r="N6043" s="49"/>
      <c r="O6043" s="49"/>
      <c r="P6043" s="49"/>
      <c r="Q6043" s="49"/>
      <c r="R6043" s="49"/>
      <c r="S6043" s="49"/>
      <c r="X6043" s="33">
        <f t="shared" si="564"/>
        <v>0</v>
      </c>
      <c r="Y6043" s="33">
        <f t="shared" si="565"/>
        <v>0</v>
      </c>
      <c r="Z6043" s="33">
        <f t="shared" si="566"/>
        <v>0</v>
      </c>
      <c r="AA6043" s="34">
        <f t="shared" si="567"/>
        <v>0</v>
      </c>
      <c r="AB6043" s="33">
        <f t="shared" si="568"/>
        <v>0</v>
      </c>
      <c r="AC6043" s="34" t="str">
        <f t="shared" si="569"/>
        <v>Not Determined</v>
      </c>
    </row>
    <row r="6044" spans="1:29" x14ac:dyDescent="0.25">
      <c r="A6044" s="48"/>
      <c r="B6044" s="48"/>
      <c r="C6044" s="44"/>
      <c r="D6044" s="44"/>
      <c r="E6044" s="44"/>
      <c r="F6044" s="44"/>
      <c r="G6044" s="44"/>
      <c r="H6044" s="44"/>
      <c r="I6044" s="44"/>
      <c r="J6044" s="44"/>
      <c r="K6044" s="88"/>
      <c r="L6044" s="50">
        <v>1</v>
      </c>
      <c r="M6044" s="49"/>
      <c r="N6044" s="49"/>
      <c r="O6044" s="49"/>
      <c r="P6044" s="49"/>
      <c r="Q6044" s="49"/>
      <c r="R6044" s="49"/>
      <c r="S6044" s="49"/>
      <c r="X6044" s="33">
        <f t="shared" si="564"/>
        <v>0</v>
      </c>
      <c r="Y6044" s="33">
        <f t="shared" si="565"/>
        <v>0</v>
      </c>
      <c r="Z6044" s="33">
        <f t="shared" si="566"/>
        <v>0</v>
      </c>
      <c r="AA6044" s="34">
        <f t="shared" si="567"/>
        <v>0</v>
      </c>
      <c r="AB6044" s="33">
        <f t="shared" si="568"/>
        <v>0</v>
      </c>
      <c r="AC6044" s="34" t="str">
        <f t="shared" si="569"/>
        <v>Not Determined</v>
      </c>
    </row>
    <row r="6045" spans="1:29" x14ac:dyDescent="0.25">
      <c r="A6045" s="48"/>
      <c r="B6045" s="48"/>
      <c r="C6045" s="44"/>
      <c r="D6045" s="44"/>
      <c r="E6045" s="44"/>
      <c r="F6045" s="44"/>
      <c r="G6045" s="44"/>
      <c r="H6045" s="44"/>
      <c r="I6045" s="44"/>
      <c r="J6045" s="44"/>
      <c r="K6045" s="88"/>
      <c r="L6045" s="50">
        <v>1</v>
      </c>
      <c r="M6045" s="49"/>
      <c r="N6045" s="49"/>
      <c r="O6045" s="49"/>
      <c r="P6045" s="49"/>
      <c r="Q6045" s="49"/>
      <c r="R6045" s="49"/>
      <c r="S6045" s="49"/>
      <c r="X6045" s="33">
        <f t="shared" si="564"/>
        <v>0</v>
      </c>
      <c r="Y6045" s="33">
        <f t="shared" si="565"/>
        <v>0</v>
      </c>
      <c r="Z6045" s="33">
        <f t="shared" si="566"/>
        <v>0</v>
      </c>
      <c r="AA6045" s="34">
        <f t="shared" si="567"/>
        <v>0</v>
      </c>
      <c r="AB6045" s="33">
        <f t="shared" si="568"/>
        <v>0</v>
      </c>
      <c r="AC6045" s="34" t="str">
        <f t="shared" si="569"/>
        <v>Not Determined</v>
      </c>
    </row>
    <row r="6046" spans="1:29" x14ac:dyDescent="0.25">
      <c r="A6046" s="48"/>
      <c r="B6046" s="48"/>
      <c r="C6046" s="44"/>
      <c r="D6046" s="44"/>
      <c r="E6046" s="44"/>
      <c r="F6046" s="44"/>
      <c r="G6046" s="44"/>
      <c r="H6046" s="44"/>
      <c r="I6046" s="44"/>
      <c r="J6046" s="44"/>
      <c r="K6046" s="88"/>
      <c r="L6046" s="50">
        <v>1</v>
      </c>
      <c r="M6046" s="49"/>
      <c r="N6046" s="49"/>
      <c r="O6046" s="49"/>
      <c r="P6046" s="49"/>
      <c r="Q6046" s="49"/>
      <c r="R6046" s="49"/>
      <c r="S6046" s="49"/>
      <c r="X6046" s="33">
        <f t="shared" si="564"/>
        <v>0</v>
      </c>
      <c r="Y6046" s="33">
        <f t="shared" si="565"/>
        <v>0</v>
      </c>
      <c r="Z6046" s="33">
        <f t="shared" si="566"/>
        <v>0</v>
      </c>
      <c r="AA6046" s="34">
        <f t="shared" si="567"/>
        <v>0</v>
      </c>
      <c r="AB6046" s="33">
        <f t="shared" si="568"/>
        <v>0</v>
      </c>
      <c r="AC6046" s="34" t="str">
        <f t="shared" si="569"/>
        <v>Not Determined</v>
      </c>
    </row>
    <row r="6047" spans="1:29" x14ac:dyDescent="0.25">
      <c r="A6047" s="48"/>
      <c r="B6047" s="48"/>
      <c r="C6047" s="44"/>
      <c r="D6047" s="44"/>
      <c r="E6047" s="44"/>
      <c r="F6047" s="44"/>
      <c r="G6047" s="44"/>
      <c r="H6047" s="44"/>
      <c r="I6047" s="44"/>
      <c r="J6047" s="44"/>
      <c r="K6047" s="88"/>
      <c r="L6047" s="50">
        <v>1</v>
      </c>
      <c r="M6047" s="49"/>
      <c r="N6047" s="49"/>
      <c r="O6047" s="49"/>
      <c r="P6047" s="49"/>
      <c r="Q6047" s="49"/>
      <c r="R6047" s="49"/>
      <c r="S6047" s="49"/>
      <c r="X6047" s="33">
        <f t="shared" si="564"/>
        <v>0</v>
      </c>
      <c r="Y6047" s="33">
        <f t="shared" si="565"/>
        <v>0</v>
      </c>
      <c r="Z6047" s="33">
        <f t="shared" si="566"/>
        <v>0</v>
      </c>
      <c r="AA6047" s="34">
        <f t="shared" si="567"/>
        <v>0</v>
      </c>
      <c r="AB6047" s="33">
        <f t="shared" si="568"/>
        <v>0</v>
      </c>
      <c r="AC6047" s="34" t="str">
        <f t="shared" si="569"/>
        <v>Not Determined</v>
      </c>
    </row>
    <row r="6048" spans="1:29" x14ac:dyDescent="0.25">
      <c r="A6048" s="48"/>
      <c r="B6048" s="48"/>
      <c r="C6048" s="44"/>
      <c r="D6048" s="44"/>
      <c r="E6048" s="44"/>
      <c r="F6048" s="44"/>
      <c r="G6048" s="44"/>
      <c r="H6048" s="44"/>
      <c r="I6048" s="44"/>
      <c r="J6048" s="44"/>
      <c r="K6048" s="88"/>
      <c r="L6048" s="50">
        <v>1</v>
      </c>
      <c r="M6048" s="49"/>
      <c r="N6048" s="49"/>
      <c r="O6048" s="49"/>
      <c r="P6048" s="49"/>
      <c r="Q6048" s="49"/>
      <c r="R6048" s="49"/>
      <c r="S6048" s="49"/>
      <c r="X6048" s="33">
        <f t="shared" si="564"/>
        <v>0</v>
      </c>
      <c r="Y6048" s="33">
        <f t="shared" si="565"/>
        <v>0</v>
      </c>
      <c r="Z6048" s="33">
        <f t="shared" si="566"/>
        <v>0</v>
      </c>
      <c r="AA6048" s="34">
        <f t="shared" si="567"/>
        <v>0</v>
      </c>
      <c r="AB6048" s="33">
        <f t="shared" si="568"/>
        <v>0</v>
      </c>
      <c r="AC6048" s="34" t="str">
        <f t="shared" si="569"/>
        <v>Not Determined</v>
      </c>
    </row>
    <row r="6049" spans="1:29" x14ac:dyDescent="0.25">
      <c r="A6049" s="48"/>
      <c r="B6049" s="48"/>
      <c r="C6049" s="44"/>
      <c r="D6049" s="44"/>
      <c r="E6049" s="44"/>
      <c r="F6049" s="44"/>
      <c r="G6049" s="44"/>
      <c r="H6049" s="44"/>
      <c r="I6049" s="44"/>
      <c r="J6049" s="44"/>
      <c r="K6049" s="88"/>
      <c r="L6049" s="50">
        <v>1</v>
      </c>
      <c r="M6049" s="49"/>
      <c r="N6049" s="49"/>
      <c r="O6049" s="49"/>
      <c r="P6049" s="49"/>
      <c r="Q6049" s="49"/>
      <c r="R6049" s="49"/>
      <c r="S6049" s="49"/>
      <c r="X6049" s="33">
        <f t="shared" si="564"/>
        <v>0</v>
      </c>
      <c r="Y6049" s="33">
        <f t="shared" si="565"/>
        <v>0</v>
      </c>
      <c r="Z6049" s="33">
        <f t="shared" si="566"/>
        <v>0</v>
      </c>
      <c r="AA6049" s="34">
        <f t="shared" si="567"/>
        <v>0</v>
      </c>
      <c r="AB6049" s="33">
        <f t="shared" si="568"/>
        <v>0</v>
      </c>
      <c r="AC6049" s="34" t="str">
        <f t="shared" si="569"/>
        <v>Not Determined</v>
      </c>
    </row>
    <row r="6050" spans="1:29" x14ac:dyDescent="0.25">
      <c r="A6050" s="48"/>
      <c r="B6050" s="48"/>
      <c r="C6050" s="44"/>
      <c r="D6050" s="44"/>
      <c r="E6050" s="44"/>
      <c r="F6050" s="44"/>
      <c r="G6050" s="44"/>
      <c r="H6050" s="44"/>
      <c r="I6050" s="44"/>
      <c r="J6050" s="44"/>
      <c r="K6050" s="88"/>
      <c r="L6050" s="50">
        <v>1</v>
      </c>
      <c r="M6050" s="49"/>
      <c r="N6050" s="49"/>
      <c r="O6050" s="49"/>
      <c r="P6050" s="49"/>
      <c r="Q6050" s="49"/>
      <c r="R6050" s="49"/>
      <c r="S6050" s="49"/>
      <c r="X6050" s="33">
        <f t="shared" si="564"/>
        <v>0</v>
      </c>
      <c r="Y6050" s="33">
        <f t="shared" si="565"/>
        <v>0</v>
      </c>
      <c r="Z6050" s="33">
        <f t="shared" si="566"/>
        <v>0</v>
      </c>
      <c r="AA6050" s="34">
        <f t="shared" si="567"/>
        <v>0</v>
      </c>
      <c r="AB6050" s="33">
        <f t="shared" si="568"/>
        <v>0</v>
      </c>
      <c r="AC6050" s="34" t="str">
        <f t="shared" si="569"/>
        <v>Not Determined</v>
      </c>
    </row>
    <row r="6051" spans="1:29" x14ac:dyDescent="0.25">
      <c r="A6051" s="48"/>
      <c r="B6051" s="48"/>
      <c r="C6051" s="44"/>
      <c r="D6051" s="44"/>
      <c r="E6051" s="44"/>
      <c r="F6051" s="44"/>
      <c r="G6051" s="44"/>
      <c r="H6051" s="44"/>
      <c r="I6051" s="44"/>
      <c r="J6051" s="44"/>
      <c r="K6051" s="88"/>
      <c r="L6051" s="50">
        <v>1</v>
      </c>
      <c r="M6051" s="49"/>
      <c r="N6051" s="49"/>
      <c r="O6051" s="49"/>
      <c r="P6051" s="49"/>
      <c r="Q6051" s="49"/>
      <c r="R6051" s="49"/>
      <c r="S6051" s="49"/>
      <c r="X6051" s="33">
        <f t="shared" si="564"/>
        <v>0</v>
      </c>
      <c r="Y6051" s="33">
        <f t="shared" si="565"/>
        <v>0</v>
      </c>
      <c r="Z6051" s="33">
        <f t="shared" si="566"/>
        <v>0</v>
      </c>
      <c r="AA6051" s="34">
        <f t="shared" si="567"/>
        <v>0</v>
      </c>
      <c r="AB6051" s="33">
        <f t="shared" si="568"/>
        <v>0</v>
      </c>
      <c r="AC6051" s="34" t="str">
        <f t="shared" si="569"/>
        <v>Not Determined</v>
      </c>
    </row>
    <row r="6052" spans="1:29" x14ac:dyDescent="0.25">
      <c r="A6052" s="48"/>
      <c r="B6052" s="48"/>
      <c r="C6052" s="44"/>
      <c r="D6052" s="44"/>
      <c r="E6052" s="44"/>
      <c r="F6052" s="44"/>
      <c r="G6052" s="44"/>
      <c r="H6052" s="44"/>
      <c r="I6052" s="44"/>
      <c r="J6052" s="44"/>
      <c r="K6052" s="88"/>
      <c r="L6052" s="50">
        <v>1</v>
      </c>
      <c r="M6052" s="49"/>
      <c r="N6052" s="49"/>
      <c r="O6052" s="49"/>
      <c r="P6052" s="49"/>
      <c r="Q6052" s="49"/>
      <c r="R6052" s="49"/>
      <c r="S6052" s="49"/>
      <c r="X6052" s="33">
        <f t="shared" si="564"/>
        <v>0</v>
      </c>
      <c r="Y6052" s="33">
        <f t="shared" si="565"/>
        <v>0</v>
      </c>
      <c r="Z6052" s="33">
        <f t="shared" si="566"/>
        <v>0</v>
      </c>
      <c r="AA6052" s="34">
        <f t="shared" si="567"/>
        <v>0</v>
      </c>
      <c r="AB6052" s="33">
        <f t="shared" si="568"/>
        <v>0</v>
      </c>
      <c r="AC6052" s="34" t="str">
        <f t="shared" si="569"/>
        <v>Not Determined</v>
      </c>
    </row>
    <row r="6053" spans="1:29" x14ac:dyDescent="0.25">
      <c r="A6053" s="48"/>
      <c r="B6053" s="48"/>
      <c r="C6053" s="44"/>
      <c r="D6053" s="44"/>
      <c r="E6053" s="44"/>
      <c r="F6053" s="44"/>
      <c r="G6053" s="44"/>
      <c r="H6053" s="44"/>
      <c r="I6053" s="44"/>
      <c r="J6053" s="44"/>
      <c r="K6053" s="88"/>
      <c r="L6053" s="50">
        <v>1</v>
      </c>
      <c r="M6053" s="49"/>
      <c r="N6053" s="49"/>
      <c r="O6053" s="49"/>
      <c r="P6053" s="49"/>
      <c r="Q6053" s="49"/>
      <c r="R6053" s="49"/>
      <c r="S6053" s="49"/>
      <c r="X6053" s="33">
        <f t="shared" si="564"/>
        <v>0</v>
      </c>
      <c r="Y6053" s="33">
        <f t="shared" si="565"/>
        <v>0</v>
      </c>
      <c r="Z6053" s="33">
        <f t="shared" si="566"/>
        <v>0</v>
      </c>
      <c r="AA6053" s="34">
        <f t="shared" si="567"/>
        <v>0</v>
      </c>
      <c r="AB6053" s="33">
        <f t="shared" si="568"/>
        <v>0</v>
      </c>
      <c r="AC6053" s="34" t="str">
        <f t="shared" si="569"/>
        <v>Not Determined</v>
      </c>
    </row>
    <row r="6054" spans="1:29" x14ac:dyDescent="0.25">
      <c r="A6054" s="48"/>
      <c r="B6054" s="48"/>
      <c r="C6054" s="44"/>
      <c r="D6054" s="44"/>
      <c r="E6054" s="44"/>
      <c r="F6054" s="44"/>
      <c r="G6054" s="44"/>
      <c r="H6054" s="44"/>
      <c r="I6054" s="44"/>
      <c r="J6054" s="44"/>
      <c r="K6054" s="88"/>
      <c r="L6054" s="50">
        <v>1</v>
      </c>
      <c r="M6054" s="49"/>
      <c r="N6054" s="49"/>
      <c r="O6054" s="49"/>
      <c r="P6054" s="49"/>
      <c r="Q6054" s="49"/>
      <c r="R6054" s="49"/>
      <c r="S6054" s="49"/>
      <c r="X6054" s="33">
        <f t="shared" si="564"/>
        <v>0</v>
      </c>
      <c r="Y6054" s="33">
        <f t="shared" si="565"/>
        <v>0</v>
      </c>
      <c r="Z6054" s="33">
        <f t="shared" si="566"/>
        <v>0</v>
      </c>
      <c r="AA6054" s="34">
        <f t="shared" si="567"/>
        <v>0</v>
      </c>
      <c r="AB6054" s="33">
        <f t="shared" si="568"/>
        <v>0</v>
      </c>
      <c r="AC6054" s="34" t="str">
        <f t="shared" si="569"/>
        <v>Not Determined</v>
      </c>
    </row>
    <row r="6055" spans="1:29" x14ac:dyDescent="0.25">
      <c r="A6055" s="48"/>
      <c r="B6055" s="48"/>
      <c r="C6055" s="44"/>
      <c r="D6055" s="44"/>
      <c r="E6055" s="44"/>
      <c r="F6055" s="44"/>
      <c r="G6055" s="44"/>
      <c r="H6055" s="44"/>
      <c r="I6055" s="44"/>
      <c r="J6055" s="44"/>
      <c r="K6055" s="88"/>
      <c r="L6055" s="50">
        <v>1</v>
      </c>
      <c r="M6055" s="49"/>
      <c r="N6055" s="49"/>
      <c r="O6055" s="49"/>
      <c r="P6055" s="49"/>
      <c r="Q6055" s="49"/>
      <c r="R6055" s="49"/>
      <c r="S6055" s="49"/>
      <c r="X6055" s="33">
        <f t="shared" si="564"/>
        <v>0</v>
      </c>
      <c r="Y6055" s="33">
        <f t="shared" si="565"/>
        <v>0</v>
      </c>
      <c r="Z6055" s="33">
        <f t="shared" si="566"/>
        <v>0</v>
      </c>
      <c r="AA6055" s="34">
        <f t="shared" si="567"/>
        <v>0</v>
      </c>
      <c r="AB6055" s="33">
        <f t="shared" si="568"/>
        <v>0</v>
      </c>
      <c r="AC6055" s="34" t="str">
        <f t="shared" si="569"/>
        <v>Not Determined</v>
      </c>
    </row>
    <row r="6056" spans="1:29" x14ac:dyDescent="0.25">
      <c r="A6056" s="48"/>
      <c r="B6056" s="48"/>
      <c r="C6056" s="44"/>
      <c r="D6056" s="44"/>
      <c r="E6056" s="44"/>
      <c r="F6056" s="44"/>
      <c r="G6056" s="44"/>
      <c r="H6056" s="44"/>
      <c r="I6056" s="44"/>
      <c r="J6056" s="44"/>
      <c r="K6056" s="88"/>
      <c r="L6056" s="50">
        <v>1</v>
      </c>
      <c r="M6056" s="49"/>
      <c r="N6056" s="49"/>
      <c r="O6056" s="49"/>
      <c r="P6056" s="49"/>
      <c r="Q6056" s="49"/>
      <c r="R6056" s="49"/>
      <c r="S6056" s="49"/>
      <c r="X6056" s="33">
        <f t="shared" si="564"/>
        <v>0</v>
      </c>
      <c r="Y6056" s="33">
        <f t="shared" si="565"/>
        <v>0</v>
      </c>
      <c r="Z6056" s="33">
        <f t="shared" si="566"/>
        <v>0</v>
      </c>
      <c r="AA6056" s="34">
        <f t="shared" si="567"/>
        <v>0</v>
      </c>
      <c r="AB6056" s="33">
        <f t="shared" si="568"/>
        <v>0</v>
      </c>
      <c r="AC6056" s="34" t="str">
        <f t="shared" si="569"/>
        <v>Not Determined</v>
      </c>
    </row>
    <row r="6057" spans="1:29" x14ac:dyDescent="0.25">
      <c r="A6057" s="48"/>
      <c r="B6057" s="48"/>
      <c r="C6057" s="44"/>
      <c r="D6057" s="44"/>
      <c r="E6057" s="44"/>
      <c r="F6057" s="44"/>
      <c r="G6057" s="44"/>
      <c r="H6057" s="44"/>
      <c r="I6057" s="44"/>
      <c r="J6057" s="44"/>
      <c r="K6057" s="88"/>
      <c r="L6057" s="50">
        <v>1</v>
      </c>
      <c r="M6057" s="49"/>
      <c r="N6057" s="49"/>
      <c r="O6057" s="49"/>
      <c r="P6057" s="49"/>
      <c r="Q6057" s="49"/>
      <c r="R6057" s="49"/>
      <c r="S6057" s="49"/>
      <c r="X6057" s="33">
        <f t="shared" si="564"/>
        <v>0</v>
      </c>
      <c r="Y6057" s="33">
        <f t="shared" si="565"/>
        <v>0</v>
      </c>
      <c r="Z6057" s="33">
        <f t="shared" si="566"/>
        <v>0</v>
      </c>
      <c r="AA6057" s="34">
        <f t="shared" si="567"/>
        <v>0</v>
      </c>
      <c r="AB6057" s="33">
        <f t="shared" si="568"/>
        <v>0</v>
      </c>
      <c r="AC6057" s="34" t="str">
        <f t="shared" si="569"/>
        <v>Not Determined</v>
      </c>
    </row>
    <row r="6058" spans="1:29" x14ac:dyDescent="0.25">
      <c r="A6058" s="48"/>
      <c r="B6058" s="48"/>
      <c r="C6058" s="44"/>
      <c r="D6058" s="44"/>
      <c r="E6058" s="44"/>
      <c r="F6058" s="44"/>
      <c r="G6058" s="44"/>
      <c r="H6058" s="44"/>
      <c r="I6058" s="44"/>
      <c r="J6058" s="44"/>
      <c r="K6058" s="88"/>
      <c r="L6058" s="50">
        <v>1</v>
      </c>
      <c r="M6058" s="49"/>
      <c r="N6058" s="49"/>
      <c r="O6058" s="49"/>
      <c r="P6058" s="49"/>
      <c r="Q6058" s="49"/>
      <c r="R6058" s="49"/>
      <c r="S6058" s="49"/>
      <c r="X6058" s="33">
        <f t="shared" si="564"/>
        <v>0</v>
      </c>
      <c r="Y6058" s="33">
        <f t="shared" si="565"/>
        <v>0</v>
      </c>
      <c r="Z6058" s="33">
        <f t="shared" si="566"/>
        <v>0</v>
      </c>
      <c r="AA6058" s="34">
        <f t="shared" si="567"/>
        <v>0</v>
      </c>
      <c r="AB6058" s="33">
        <f t="shared" si="568"/>
        <v>0</v>
      </c>
      <c r="AC6058" s="34" t="str">
        <f t="shared" si="569"/>
        <v>Not Determined</v>
      </c>
    </row>
    <row r="6059" spans="1:29" x14ac:dyDescent="0.25">
      <c r="A6059" s="48"/>
      <c r="B6059" s="48"/>
      <c r="C6059" s="44"/>
      <c r="D6059" s="44"/>
      <c r="E6059" s="44"/>
      <c r="F6059" s="44"/>
      <c r="G6059" s="44"/>
      <c r="H6059" s="44"/>
      <c r="I6059" s="44"/>
      <c r="J6059" s="44"/>
      <c r="K6059" s="88"/>
      <c r="L6059" s="50">
        <v>1</v>
      </c>
      <c r="M6059" s="49"/>
      <c r="N6059" s="49"/>
      <c r="O6059" s="49"/>
      <c r="P6059" s="49"/>
      <c r="Q6059" s="49"/>
      <c r="R6059" s="49"/>
      <c r="S6059" s="49"/>
      <c r="X6059" s="33">
        <f t="shared" si="564"/>
        <v>0</v>
      </c>
      <c r="Y6059" s="33">
        <f t="shared" si="565"/>
        <v>0</v>
      </c>
      <c r="Z6059" s="33">
        <f t="shared" si="566"/>
        <v>0</v>
      </c>
      <c r="AA6059" s="34">
        <f t="shared" si="567"/>
        <v>0</v>
      </c>
      <c r="AB6059" s="33">
        <f t="shared" si="568"/>
        <v>0</v>
      </c>
      <c r="AC6059" s="34" t="str">
        <f t="shared" si="569"/>
        <v>Not Determined</v>
      </c>
    </row>
    <row r="6060" spans="1:29" x14ac:dyDescent="0.25">
      <c r="A6060" s="48"/>
      <c r="B6060" s="48"/>
      <c r="C6060" s="44"/>
      <c r="D6060" s="44"/>
      <c r="E6060" s="44"/>
      <c r="F6060" s="44"/>
      <c r="G6060" s="44"/>
      <c r="H6060" s="44"/>
      <c r="I6060" s="44"/>
      <c r="J6060" s="44"/>
      <c r="K6060" s="88"/>
      <c r="L6060" s="50">
        <v>1</v>
      </c>
      <c r="M6060" s="49"/>
      <c r="N6060" s="49"/>
      <c r="O6060" s="49"/>
      <c r="P6060" s="49"/>
      <c r="Q6060" s="49"/>
      <c r="R6060" s="49"/>
      <c r="S6060" s="49"/>
      <c r="X6060" s="33">
        <f t="shared" si="564"/>
        <v>0</v>
      </c>
      <c r="Y6060" s="33">
        <f t="shared" si="565"/>
        <v>0</v>
      </c>
      <c r="Z6060" s="33">
        <f t="shared" si="566"/>
        <v>0</v>
      </c>
      <c r="AA6060" s="34">
        <f t="shared" si="567"/>
        <v>0</v>
      </c>
      <c r="AB6060" s="33">
        <f t="shared" si="568"/>
        <v>0</v>
      </c>
      <c r="AC6060" s="34" t="str">
        <f t="shared" si="569"/>
        <v>Not Determined</v>
      </c>
    </row>
    <row r="6061" spans="1:29" x14ac:dyDescent="0.25">
      <c r="A6061" s="48"/>
      <c r="B6061" s="48"/>
      <c r="C6061" s="44"/>
      <c r="D6061" s="44"/>
      <c r="E6061" s="44"/>
      <c r="F6061" s="44"/>
      <c r="G6061" s="44"/>
      <c r="H6061" s="44"/>
      <c r="I6061" s="44"/>
      <c r="J6061" s="44"/>
      <c r="K6061" s="88"/>
      <c r="L6061" s="50">
        <v>1</v>
      </c>
      <c r="M6061" s="49"/>
      <c r="N6061" s="49"/>
      <c r="O6061" s="49"/>
      <c r="P6061" s="49"/>
      <c r="Q6061" s="49"/>
      <c r="R6061" s="49"/>
      <c r="S6061" s="49"/>
      <c r="X6061" s="33">
        <f t="shared" si="564"/>
        <v>0</v>
      </c>
      <c r="Y6061" s="33">
        <f t="shared" si="565"/>
        <v>0</v>
      </c>
      <c r="Z6061" s="33">
        <f t="shared" si="566"/>
        <v>0</v>
      </c>
      <c r="AA6061" s="34">
        <f t="shared" si="567"/>
        <v>0</v>
      </c>
      <c r="AB6061" s="33">
        <f t="shared" si="568"/>
        <v>0</v>
      </c>
      <c r="AC6061" s="34" t="str">
        <f t="shared" si="569"/>
        <v>Not Determined</v>
      </c>
    </row>
    <row r="6062" spans="1:29" x14ac:dyDescent="0.25">
      <c r="A6062" s="48"/>
      <c r="B6062" s="48"/>
      <c r="C6062" s="44"/>
      <c r="D6062" s="44"/>
      <c r="E6062" s="44"/>
      <c r="F6062" s="44"/>
      <c r="G6062" s="44"/>
      <c r="H6062" s="44"/>
      <c r="I6062" s="44"/>
      <c r="J6062" s="44"/>
      <c r="K6062" s="88"/>
      <c r="L6062" s="50">
        <v>1</v>
      </c>
      <c r="M6062" s="49"/>
      <c r="N6062" s="49"/>
      <c r="O6062" s="49"/>
      <c r="P6062" s="49"/>
      <c r="Q6062" s="49"/>
      <c r="R6062" s="49"/>
      <c r="S6062" s="49"/>
      <c r="X6062" s="33">
        <f t="shared" si="564"/>
        <v>0</v>
      </c>
      <c r="Y6062" s="33">
        <f t="shared" si="565"/>
        <v>0</v>
      </c>
      <c r="Z6062" s="33">
        <f t="shared" si="566"/>
        <v>0</v>
      </c>
      <c r="AA6062" s="34">
        <f t="shared" si="567"/>
        <v>0</v>
      </c>
      <c r="AB6062" s="33">
        <f t="shared" si="568"/>
        <v>0</v>
      </c>
      <c r="AC6062" s="34" t="str">
        <f t="shared" si="569"/>
        <v>Not Determined</v>
      </c>
    </row>
    <row r="6063" spans="1:29" x14ac:dyDescent="0.25">
      <c r="A6063" s="48"/>
      <c r="B6063" s="48"/>
      <c r="C6063" s="44"/>
      <c r="D6063" s="44"/>
      <c r="E6063" s="44"/>
      <c r="F6063" s="44"/>
      <c r="G6063" s="44"/>
      <c r="H6063" s="44"/>
      <c r="I6063" s="44"/>
      <c r="J6063" s="44"/>
      <c r="K6063" s="88"/>
      <c r="L6063" s="50">
        <v>1</v>
      </c>
      <c r="M6063" s="49"/>
      <c r="N6063" s="49"/>
      <c r="O6063" s="49"/>
      <c r="P6063" s="49"/>
      <c r="Q6063" s="49"/>
      <c r="R6063" s="49"/>
      <c r="S6063" s="49"/>
      <c r="X6063" s="33">
        <f t="shared" si="564"/>
        <v>0</v>
      </c>
      <c r="Y6063" s="33">
        <f t="shared" si="565"/>
        <v>0</v>
      </c>
      <c r="Z6063" s="33">
        <f t="shared" si="566"/>
        <v>0</v>
      </c>
      <c r="AA6063" s="34">
        <f t="shared" si="567"/>
        <v>0</v>
      </c>
      <c r="AB6063" s="33">
        <f t="shared" si="568"/>
        <v>0</v>
      </c>
      <c r="AC6063" s="34" t="str">
        <f t="shared" si="569"/>
        <v>Not Determined</v>
      </c>
    </row>
    <row r="6064" spans="1:29" x14ac:dyDescent="0.25">
      <c r="A6064" s="48"/>
      <c r="B6064" s="48"/>
      <c r="C6064" s="44"/>
      <c r="D6064" s="44"/>
      <c r="E6064" s="44"/>
      <c r="F6064" s="44"/>
      <c r="G6064" s="44"/>
      <c r="H6064" s="44"/>
      <c r="I6064" s="44"/>
      <c r="J6064" s="44"/>
      <c r="K6064" s="88"/>
      <c r="L6064" s="50">
        <v>1</v>
      </c>
      <c r="M6064" s="49"/>
      <c r="N6064" s="49"/>
      <c r="O6064" s="49"/>
      <c r="P6064" s="49"/>
      <c r="Q6064" s="49"/>
      <c r="R6064" s="49"/>
      <c r="S6064" s="49"/>
      <c r="X6064" s="33">
        <f t="shared" si="564"/>
        <v>0</v>
      </c>
      <c r="Y6064" s="33">
        <f t="shared" si="565"/>
        <v>0</v>
      </c>
      <c r="Z6064" s="33">
        <f t="shared" si="566"/>
        <v>0</v>
      </c>
      <c r="AA6064" s="34">
        <f t="shared" si="567"/>
        <v>0</v>
      </c>
      <c r="AB6064" s="33">
        <f t="shared" si="568"/>
        <v>0</v>
      </c>
      <c r="AC6064" s="34" t="str">
        <f t="shared" si="569"/>
        <v>Not Determined</v>
      </c>
    </row>
    <row r="6065" spans="1:29" x14ac:dyDescent="0.25">
      <c r="A6065" s="48"/>
      <c r="B6065" s="48"/>
      <c r="C6065" s="44"/>
      <c r="D6065" s="44"/>
      <c r="E6065" s="44"/>
      <c r="F6065" s="44"/>
      <c r="G6065" s="44"/>
      <c r="H6065" s="44"/>
      <c r="I6065" s="44"/>
      <c r="J6065" s="44"/>
      <c r="K6065" s="88"/>
      <c r="L6065" s="50">
        <v>1</v>
      </c>
      <c r="M6065" s="49"/>
      <c r="N6065" s="49"/>
      <c r="O6065" s="49"/>
      <c r="P6065" s="49"/>
      <c r="Q6065" s="49"/>
      <c r="R6065" s="49"/>
      <c r="S6065" s="49"/>
      <c r="X6065" s="33">
        <f t="shared" si="564"/>
        <v>0</v>
      </c>
      <c r="Y6065" s="33">
        <f t="shared" si="565"/>
        <v>0</v>
      </c>
      <c r="Z6065" s="33">
        <f t="shared" si="566"/>
        <v>0</v>
      </c>
      <c r="AA6065" s="34">
        <f t="shared" si="567"/>
        <v>0</v>
      </c>
      <c r="AB6065" s="33">
        <f t="shared" si="568"/>
        <v>0</v>
      </c>
      <c r="AC6065" s="34" t="str">
        <f t="shared" si="569"/>
        <v>Not Determined</v>
      </c>
    </row>
    <row r="6066" spans="1:29" x14ac:dyDescent="0.25">
      <c r="A6066" s="48"/>
      <c r="B6066" s="48"/>
      <c r="C6066" s="44"/>
      <c r="D6066" s="44"/>
      <c r="E6066" s="44"/>
      <c r="F6066" s="44"/>
      <c r="G6066" s="44"/>
      <c r="H6066" s="44"/>
      <c r="I6066" s="44"/>
      <c r="J6066" s="44"/>
      <c r="K6066" s="88"/>
      <c r="L6066" s="50">
        <v>1</v>
      </c>
      <c r="M6066" s="49"/>
      <c r="N6066" s="49"/>
      <c r="O6066" s="49"/>
      <c r="P6066" s="49"/>
      <c r="Q6066" s="49"/>
      <c r="R6066" s="49"/>
      <c r="S6066" s="49"/>
      <c r="X6066" s="33">
        <f t="shared" si="564"/>
        <v>0</v>
      </c>
      <c r="Y6066" s="33">
        <f t="shared" si="565"/>
        <v>0</v>
      </c>
      <c r="Z6066" s="33">
        <f t="shared" si="566"/>
        <v>0</v>
      </c>
      <c r="AA6066" s="34">
        <f t="shared" si="567"/>
        <v>0</v>
      </c>
      <c r="AB6066" s="33">
        <f t="shared" si="568"/>
        <v>0</v>
      </c>
      <c r="AC6066" s="34" t="str">
        <f t="shared" si="569"/>
        <v>Not Determined</v>
      </c>
    </row>
    <row r="6067" spans="1:29" x14ac:dyDescent="0.25">
      <c r="A6067" s="48"/>
      <c r="B6067" s="48"/>
      <c r="C6067" s="44"/>
      <c r="D6067" s="44"/>
      <c r="E6067" s="44"/>
      <c r="F6067" s="44"/>
      <c r="G6067" s="44"/>
      <c r="H6067" s="44"/>
      <c r="I6067" s="44"/>
      <c r="J6067" s="44"/>
      <c r="K6067" s="88"/>
      <c r="L6067" s="50">
        <v>1</v>
      </c>
      <c r="M6067" s="49"/>
      <c r="N6067" s="49"/>
      <c r="O6067" s="49"/>
      <c r="P6067" s="49"/>
      <c r="Q6067" s="49"/>
      <c r="R6067" s="49"/>
      <c r="S6067" s="49"/>
      <c r="X6067" s="33">
        <f t="shared" si="564"/>
        <v>0</v>
      </c>
      <c r="Y6067" s="33">
        <f t="shared" si="565"/>
        <v>0</v>
      </c>
      <c r="Z6067" s="33">
        <f t="shared" si="566"/>
        <v>0</v>
      </c>
      <c r="AA6067" s="34">
        <f t="shared" si="567"/>
        <v>0</v>
      </c>
      <c r="AB6067" s="33">
        <f t="shared" si="568"/>
        <v>0</v>
      </c>
      <c r="AC6067" s="34" t="str">
        <f t="shared" si="569"/>
        <v>Not Determined</v>
      </c>
    </row>
    <row r="6068" spans="1:29" x14ac:dyDescent="0.25">
      <c r="A6068" s="48"/>
      <c r="B6068" s="48"/>
      <c r="C6068" s="44"/>
      <c r="D6068" s="44"/>
      <c r="E6068" s="44"/>
      <c r="F6068" s="44"/>
      <c r="G6068" s="44"/>
      <c r="H6068" s="44"/>
      <c r="I6068" s="44"/>
      <c r="J6068" s="44"/>
      <c r="K6068" s="88"/>
      <c r="L6068" s="50">
        <v>1</v>
      </c>
      <c r="M6068" s="49"/>
      <c r="N6068" s="49"/>
      <c r="O6068" s="49"/>
      <c r="P6068" s="49"/>
      <c r="Q6068" s="49"/>
      <c r="R6068" s="49"/>
      <c r="S6068" s="49"/>
      <c r="X6068" s="33">
        <f t="shared" si="564"/>
        <v>0</v>
      </c>
      <c r="Y6068" s="33">
        <f t="shared" si="565"/>
        <v>0</v>
      </c>
      <c r="Z6068" s="33">
        <f t="shared" si="566"/>
        <v>0</v>
      </c>
      <c r="AA6068" s="34">
        <f t="shared" si="567"/>
        <v>0</v>
      </c>
      <c r="AB6068" s="33">
        <f t="shared" si="568"/>
        <v>0</v>
      </c>
      <c r="AC6068" s="34" t="str">
        <f t="shared" si="569"/>
        <v>Not Determined</v>
      </c>
    </row>
    <row r="6069" spans="1:29" x14ac:dyDescent="0.25">
      <c r="A6069" s="48"/>
      <c r="B6069" s="48"/>
      <c r="C6069" s="44"/>
      <c r="D6069" s="44"/>
      <c r="E6069" s="44"/>
      <c r="F6069" s="44"/>
      <c r="G6069" s="44"/>
      <c r="H6069" s="44"/>
      <c r="I6069" s="44"/>
      <c r="J6069" s="44"/>
      <c r="K6069" s="88"/>
      <c r="L6069" s="50">
        <v>1</v>
      </c>
      <c r="M6069" s="49"/>
      <c r="N6069" s="49"/>
      <c r="O6069" s="49"/>
      <c r="P6069" s="49"/>
      <c r="Q6069" s="49"/>
      <c r="R6069" s="49"/>
      <c r="S6069" s="49"/>
      <c r="X6069" s="33">
        <f t="shared" si="564"/>
        <v>0</v>
      </c>
      <c r="Y6069" s="33">
        <f t="shared" si="565"/>
        <v>0</v>
      </c>
      <c r="Z6069" s="33">
        <f t="shared" si="566"/>
        <v>0</v>
      </c>
      <c r="AA6069" s="34">
        <f t="shared" si="567"/>
        <v>0</v>
      </c>
      <c r="AB6069" s="33">
        <f t="shared" si="568"/>
        <v>0</v>
      </c>
      <c r="AC6069" s="34" t="str">
        <f t="shared" si="569"/>
        <v>Not Determined</v>
      </c>
    </row>
    <row r="6070" spans="1:29" x14ac:dyDescent="0.25">
      <c r="A6070" s="48"/>
      <c r="B6070" s="48"/>
      <c r="C6070" s="44"/>
      <c r="D6070" s="44"/>
      <c r="E6070" s="44"/>
      <c r="F6070" s="44"/>
      <c r="G6070" s="44"/>
      <c r="H6070" s="44"/>
      <c r="I6070" s="44"/>
      <c r="J6070" s="44"/>
      <c r="K6070" s="88"/>
      <c r="L6070" s="50">
        <v>1</v>
      </c>
      <c r="M6070" s="49"/>
      <c r="N6070" s="49"/>
      <c r="O6070" s="49"/>
      <c r="P6070" s="49"/>
      <c r="Q6070" s="49"/>
      <c r="R6070" s="49"/>
      <c r="S6070" s="49"/>
      <c r="X6070" s="33">
        <f t="shared" si="564"/>
        <v>0</v>
      </c>
      <c r="Y6070" s="33">
        <f t="shared" si="565"/>
        <v>0</v>
      </c>
      <c r="Z6070" s="33">
        <f t="shared" si="566"/>
        <v>0</v>
      </c>
      <c r="AA6070" s="34">
        <f t="shared" si="567"/>
        <v>0</v>
      </c>
      <c r="AB6070" s="33">
        <f t="shared" si="568"/>
        <v>0</v>
      </c>
      <c r="AC6070" s="34" t="str">
        <f t="shared" si="569"/>
        <v>Not Determined</v>
      </c>
    </row>
    <row r="6071" spans="1:29" x14ac:dyDescent="0.25">
      <c r="A6071" s="48"/>
      <c r="B6071" s="48"/>
      <c r="C6071" s="44"/>
      <c r="D6071" s="44"/>
      <c r="E6071" s="44"/>
      <c r="F6071" s="44"/>
      <c r="G6071" s="44"/>
      <c r="H6071" s="44"/>
      <c r="I6071" s="44"/>
      <c r="J6071" s="44"/>
      <c r="K6071" s="88"/>
      <c r="L6071" s="50">
        <v>1</v>
      </c>
      <c r="M6071" s="49"/>
      <c r="N6071" s="49"/>
      <c r="O6071" s="49"/>
      <c r="P6071" s="49"/>
      <c r="Q6071" s="49"/>
      <c r="R6071" s="49"/>
      <c r="S6071" s="49"/>
      <c r="X6071" s="33">
        <f t="shared" si="564"/>
        <v>0</v>
      </c>
      <c r="Y6071" s="33">
        <f t="shared" si="565"/>
        <v>0</v>
      </c>
      <c r="Z6071" s="33">
        <f t="shared" si="566"/>
        <v>0</v>
      </c>
      <c r="AA6071" s="34">
        <f t="shared" si="567"/>
        <v>0</v>
      </c>
      <c r="AB6071" s="33">
        <f t="shared" si="568"/>
        <v>0</v>
      </c>
      <c r="AC6071" s="34" t="str">
        <f t="shared" si="569"/>
        <v>Not Determined</v>
      </c>
    </row>
    <row r="6072" spans="1:29" x14ac:dyDescent="0.25">
      <c r="A6072" s="48"/>
      <c r="B6072" s="48"/>
      <c r="C6072" s="44"/>
      <c r="D6072" s="44"/>
      <c r="E6072" s="44"/>
      <c r="F6072" s="44"/>
      <c r="G6072" s="44"/>
      <c r="H6072" s="44"/>
      <c r="I6072" s="44"/>
      <c r="J6072" s="44"/>
      <c r="K6072" s="88"/>
      <c r="L6072" s="50">
        <v>1</v>
      </c>
      <c r="M6072" s="49"/>
      <c r="N6072" s="49"/>
      <c r="O6072" s="49"/>
      <c r="P6072" s="49"/>
      <c r="Q6072" s="49"/>
      <c r="R6072" s="49"/>
      <c r="S6072" s="49"/>
      <c r="X6072" s="33">
        <f t="shared" si="564"/>
        <v>0</v>
      </c>
      <c r="Y6072" s="33">
        <f t="shared" si="565"/>
        <v>0</v>
      </c>
      <c r="Z6072" s="33">
        <f t="shared" si="566"/>
        <v>0</v>
      </c>
      <c r="AA6072" s="34">
        <f t="shared" si="567"/>
        <v>0</v>
      </c>
      <c r="AB6072" s="33">
        <f t="shared" si="568"/>
        <v>0</v>
      </c>
      <c r="AC6072" s="34" t="str">
        <f t="shared" si="569"/>
        <v>Not Determined</v>
      </c>
    </row>
    <row r="6073" spans="1:29" x14ac:dyDescent="0.25">
      <c r="A6073" s="48"/>
      <c r="B6073" s="48"/>
      <c r="C6073" s="44"/>
      <c r="D6073" s="44"/>
      <c r="E6073" s="44"/>
      <c r="F6073" s="44"/>
      <c r="G6073" s="44"/>
      <c r="H6073" s="44"/>
      <c r="I6073" s="44"/>
      <c r="J6073" s="44"/>
      <c r="K6073" s="88"/>
      <c r="L6073" s="50">
        <v>1</v>
      </c>
      <c r="M6073" s="49"/>
      <c r="N6073" s="49"/>
      <c r="O6073" s="49"/>
      <c r="P6073" s="49"/>
      <c r="Q6073" s="49"/>
      <c r="R6073" s="49"/>
      <c r="S6073" s="49"/>
      <c r="X6073" s="33">
        <f t="shared" si="564"/>
        <v>0</v>
      </c>
      <c r="Y6073" s="33">
        <f t="shared" si="565"/>
        <v>0</v>
      </c>
      <c r="Z6073" s="33">
        <f t="shared" si="566"/>
        <v>0</v>
      </c>
      <c r="AA6073" s="34">
        <f t="shared" si="567"/>
        <v>0</v>
      </c>
      <c r="AB6073" s="33">
        <f t="shared" si="568"/>
        <v>0</v>
      </c>
      <c r="AC6073" s="34" t="str">
        <f t="shared" si="569"/>
        <v>Not Determined</v>
      </c>
    </row>
    <row r="6074" spans="1:29" x14ac:dyDescent="0.25">
      <c r="A6074" s="48"/>
      <c r="B6074" s="48"/>
      <c r="C6074" s="44"/>
      <c r="D6074" s="44"/>
      <c r="E6074" s="44"/>
      <c r="F6074" s="44"/>
      <c r="G6074" s="44"/>
      <c r="H6074" s="44"/>
      <c r="I6074" s="44"/>
      <c r="J6074" s="44"/>
      <c r="K6074" s="88"/>
      <c r="L6074" s="50">
        <v>1</v>
      </c>
      <c r="M6074" s="49"/>
      <c r="N6074" s="49"/>
      <c r="O6074" s="49"/>
      <c r="P6074" s="49"/>
      <c r="Q6074" s="49"/>
      <c r="R6074" s="49"/>
      <c r="S6074" s="49"/>
      <c r="X6074" s="33">
        <f t="shared" si="564"/>
        <v>0</v>
      </c>
      <c r="Y6074" s="33">
        <f t="shared" si="565"/>
        <v>0</v>
      </c>
      <c r="Z6074" s="33">
        <f t="shared" si="566"/>
        <v>0</v>
      </c>
      <c r="AA6074" s="34">
        <f t="shared" si="567"/>
        <v>0</v>
      </c>
      <c r="AB6074" s="33">
        <f t="shared" si="568"/>
        <v>0</v>
      </c>
      <c r="AC6074" s="34" t="str">
        <f t="shared" si="569"/>
        <v>Not Determined</v>
      </c>
    </row>
    <row r="6075" spans="1:29" x14ac:dyDescent="0.25">
      <c r="A6075" s="48"/>
      <c r="B6075" s="48"/>
      <c r="C6075" s="44"/>
      <c r="D6075" s="44"/>
      <c r="E6075" s="44"/>
      <c r="F6075" s="44"/>
      <c r="G6075" s="44"/>
      <c r="H6075" s="44"/>
      <c r="I6075" s="44"/>
      <c r="J6075" s="44"/>
      <c r="K6075" s="88"/>
      <c r="L6075" s="50">
        <v>1</v>
      </c>
      <c r="M6075" s="49"/>
      <c r="N6075" s="49"/>
      <c r="O6075" s="49"/>
      <c r="P6075" s="49"/>
      <c r="Q6075" s="49"/>
      <c r="R6075" s="49"/>
      <c r="S6075" s="49"/>
      <c r="X6075" s="33">
        <f t="shared" si="564"/>
        <v>0</v>
      </c>
      <c r="Y6075" s="33">
        <f t="shared" si="565"/>
        <v>0</v>
      </c>
      <c r="Z6075" s="33">
        <f t="shared" si="566"/>
        <v>0</v>
      </c>
      <c r="AA6075" s="34">
        <f t="shared" si="567"/>
        <v>0</v>
      </c>
      <c r="AB6075" s="33">
        <f t="shared" si="568"/>
        <v>0</v>
      </c>
      <c r="AC6075" s="34" t="str">
        <f t="shared" si="569"/>
        <v>Not Determined</v>
      </c>
    </row>
    <row r="6076" spans="1:29" x14ac:dyDescent="0.25">
      <c r="A6076" s="48"/>
      <c r="B6076" s="48"/>
      <c r="C6076" s="44"/>
      <c r="D6076" s="44"/>
      <c r="E6076" s="44"/>
      <c r="F6076" s="44"/>
      <c r="G6076" s="44"/>
      <c r="H6076" s="44"/>
      <c r="I6076" s="44"/>
      <c r="J6076" s="44"/>
      <c r="K6076" s="88"/>
      <c r="L6076" s="50">
        <v>1</v>
      </c>
      <c r="M6076" s="49"/>
      <c r="N6076" s="49"/>
      <c r="O6076" s="49"/>
      <c r="P6076" s="49"/>
      <c r="Q6076" s="49"/>
      <c r="R6076" s="49"/>
      <c r="S6076" s="49"/>
      <c r="X6076" s="33">
        <f t="shared" si="564"/>
        <v>0</v>
      </c>
      <c r="Y6076" s="33">
        <f t="shared" si="565"/>
        <v>0</v>
      </c>
      <c r="Z6076" s="33">
        <f t="shared" si="566"/>
        <v>0</v>
      </c>
      <c r="AA6076" s="34">
        <f t="shared" si="567"/>
        <v>0</v>
      </c>
      <c r="AB6076" s="33">
        <f t="shared" si="568"/>
        <v>0</v>
      </c>
      <c r="AC6076" s="34" t="str">
        <f t="shared" si="569"/>
        <v>Not Determined</v>
      </c>
    </row>
    <row r="6077" spans="1:29" x14ac:dyDescent="0.25">
      <c r="A6077" s="48"/>
      <c r="B6077" s="48"/>
      <c r="C6077" s="44"/>
      <c r="D6077" s="44"/>
      <c r="E6077" s="44"/>
      <c r="F6077" s="44"/>
      <c r="G6077" s="44"/>
      <c r="H6077" s="44"/>
      <c r="I6077" s="44"/>
      <c r="J6077" s="44"/>
      <c r="K6077" s="88"/>
      <c r="L6077" s="50">
        <v>1</v>
      </c>
      <c r="M6077" s="49"/>
      <c r="N6077" s="49"/>
      <c r="O6077" s="49"/>
      <c r="P6077" s="49"/>
      <c r="Q6077" s="49"/>
      <c r="R6077" s="49"/>
      <c r="S6077" s="49"/>
      <c r="X6077" s="33">
        <f t="shared" si="564"/>
        <v>0</v>
      </c>
      <c r="Y6077" s="33">
        <f t="shared" si="565"/>
        <v>0</v>
      </c>
      <c r="Z6077" s="33">
        <f t="shared" si="566"/>
        <v>0</v>
      </c>
      <c r="AA6077" s="34">
        <f t="shared" si="567"/>
        <v>0</v>
      </c>
      <c r="AB6077" s="33">
        <f t="shared" si="568"/>
        <v>0</v>
      </c>
      <c r="AC6077" s="34" t="str">
        <f t="shared" si="569"/>
        <v>Not Determined</v>
      </c>
    </row>
    <row r="6078" spans="1:29" x14ac:dyDescent="0.25">
      <c r="A6078" s="48"/>
      <c r="B6078" s="48"/>
      <c r="C6078" s="44"/>
      <c r="D6078" s="44"/>
      <c r="E6078" s="44"/>
      <c r="F6078" s="44"/>
      <c r="G6078" s="44"/>
      <c r="H6078" s="44"/>
      <c r="I6078" s="44"/>
      <c r="J6078" s="44"/>
      <c r="K6078" s="88"/>
      <c r="L6078" s="50">
        <v>1</v>
      </c>
      <c r="M6078" s="49"/>
      <c r="N6078" s="49"/>
      <c r="O6078" s="49"/>
      <c r="P6078" s="49"/>
      <c r="Q6078" s="49"/>
      <c r="R6078" s="49"/>
      <c r="S6078" s="49"/>
      <c r="X6078" s="33">
        <f t="shared" si="564"/>
        <v>0</v>
      </c>
      <c r="Y6078" s="33">
        <f t="shared" si="565"/>
        <v>0</v>
      </c>
      <c r="Z6078" s="33">
        <f t="shared" si="566"/>
        <v>0</v>
      </c>
      <c r="AA6078" s="34">
        <f t="shared" si="567"/>
        <v>0</v>
      </c>
      <c r="AB6078" s="33">
        <f t="shared" si="568"/>
        <v>0</v>
      </c>
      <c r="AC6078" s="34" t="str">
        <f t="shared" si="569"/>
        <v>Not Determined</v>
      </c>
    </row>
    <row r="6079" spans="1:29" x14ac:dyDescent="0.25">
      <c r="A6079" s="48"/>
      <c r="B6079" s="48"/>
      <c r="C6079" s="44"/>
      <c r="D6079" s="44"/>
      <c r="E6079" s="44"/>
      <c r="F6079" s="44"/>
      <c r="G6079" s="44"/>
      <c r="H6079" s="44"/>
      <c r="I6079" s="44"/>
      <c r="J6079" s="44"/>
      <c r="K6079" s="88"/>
      <c r="L6079" s="50">
        <v>1</v>
      </c>
      <c r="M6079" s="49"/>
      <c r="N6079" s="49"/>
      <c r="O6079" s="49"/>
      <c r="P6079" s="49"/>
      <c r="Q6079" s="49"/>
      <c r="R6079" s="49"/>
      <c r="S6079" s="49"/>
      <c r="X6079" s="33">
        <f t="shared" si="564"/>
        <v>0</v>
      </c>
      <c r="Y6079" s="33">
        <f t="shared" si="565"/>
        <v>0</v>
      </c>
      <c r="Z6079" s="33">
        <f t="shared" si="566"/>
        <v>0</v>
      </c>
      <c r="AA6079" s="34">
        <f t="shared" si="567"/>
        <v>0</v>
      </c>
      <c r="AB6079" s="33">
        <f t="shared" si="568"/>
        <v>0</v>
      </c>
      <c r="AC6079" s="34" t="str">
        <f t="shared" si="569"/>
        <v>Not Determined</v>
      </c>
    </row>
    <row r="6080" spans="1:29" x14ac:dyDescent="0.25">
      <c r="A6080" s="48"/>
      <c r="B6080" s="48"/>
      <c r="C6080" s="44"/>
      <c r="D6080" s="44"/>
      <c r="E6080" s="44"/>
      <c r="F6080" s="44"/>
      <c r="G6080" s="44"/>
      <c r="H6080" s="44"/>
      <c r="I6080" s="44"/>
      <c r="J6080" s="44"/>
      <c r="K6080" s="88"/>
      <c r="L6080" s="50">
        <v>1</v>
      </c>
      <c r="M6080" s="49"/>
      <c r="N6080" s="49"/>
      <c r="O6080" s="49"/>
      <c r="P6080" s="49"/>
      <c r="Q6080" s="49"/>
      <c r="R6080" s="49"/>
      <c r="S6080" s="49"/>
      <c r="X6080" s="33">
        <f t="shared" si="564"/>
        <v>0</v>
      </c>
      <c r="Y6080" s="33">
        <f t="shared" si="565"/>
        <v>0</v>
      </c>
      <c r="Z6080" s="33">
        <f t="shared" si="566"/>
        <v>0</v>
      </c>
      <c r="AA6080" s="34">
        <f t="shared" si="567"/>
        <v>0</v>
      </c>
      <c r="AB6080" s="33">
        <f t="shared" si="568"/>
        <v>0</v>
      </c>
      <c r="AC6080" s="34" t="str">
        <f t="shared" si="569"/>
        <v>Not Determined</v>
      </c>
    </row>
    <row r="6081" spans="1:29" x14ac:dyDescent="0.25">
      <c r="A6081" s="48"/>
      <c r="B6081" s="48"/>
      <c r="C6081" s="44"/>
      <c r="D6081" s="44"/>
      <c r="E6081" s="44"/>
      <c r="F6081" s="44"/>
      <c r="G6081" s="44"/>
      <c r="H6081" s="44"/>
      <c r="I6081" s="44"/>
      <c r="J6081" s="44"/>
      <c r="K6081" s="88"/>
      <c r="L6081" s="50">
        <v>1</v>
      </c>
      <c r="M6081" s="49"/>
      <c r="N6081" s="49"/>
      <c r="O6081" s="49"/>
      <c r="P6081" s="49"/>
      <c r="Q6081" s="49"/>
      <c r="R6081" s="49"/>
      <c r="S6081" s="49"/>
      <c r="X6081" s="33">
        <f t="shared" si="564"/>
        <v>0</v>
      </c>
      <c r="Y6081" s="33">
        <f t="shared" si="565"/>
        <v>0</v>
      </c>
      <c r="Z6081" s="33">
        <f t="shared" si="566"/>
        <v>0</v>
      </c>
      <c r="AA6081" s="34">
        <f t="shared" si="567"/>
        <v>0</v>
      </c>
      <c r="AB6081" s="33">
        <f t="shared" si="568"/>
        <v>0</v>
      </c>
      <c r="AC6081" s="34" t="str">
        <f t="shared" si="569"/>
        <v>Not Determined</v>
      </c>
    </row>
    <row r="6082" spans="1:29" x14ac:dyDescent="0.25">
      <c r="A6082" s="48"/>
      <c r="B6082" s="48"/>
      <c r="C6082" s="44"/>
      <c r="D6082" s="44"/>
      <c r="E6082" s="44"/>
      <c r="F6082" s="44"/>
      <c r="G6082" s="44"/>
      <c r="H6082" s="44"/>
      <c r="I6082" s="44"/>
      <c r="J6082" s="44"/>
      <c r="K6082" s="88"/>
      <c r="L6082" s="50">
        <v>1</v>
      </c>
      <c r="M6082" s="49"/>
      <c r="N6082" s="49"/>
      <c r="O6082" s="49"/>
      <c r="P6082" s="49"/>
      <c r="Q6082" s="49"/>
      <c r="R6082" s="49"/>
      <c r="S6082" s="49"/>
      <c r="X6082" s="33">
        <f t="shared" si="564"/>
        <v>0</v>
      </c>
      <c r="Y6082" s="33">
        <f t="shared" si="565"/>
        <v>0</v>
      </c>
      <c r="Z6082" s="33">
        <f t="shared" si="566"/>
        <v>0</v>
      </c>
      <c r="AA6082" s="34">
        <f t="shared" si="567"/>
        <v>0</v>
      </c>
      <c r="AB6082" s="33">
        <f t="shared" si="568"/>
        <v>0</v>
      </c>
      <c r="AC6082" s="34" t="str">
        <f t="shared" si="569"/>
        <v>Not Determined</v>
      </c>
    </row>
    <row r="6083" spans="1:29" x14ac:dyDescent="0.25">
      <c r="A6083" s="48"/>
      <c r="B6083" s="48"/>
      <c r="C6083" s="44"/>
      <c r="D6083" s="44"/>
      <c r="E6083" s="44"/>
      <c r="F6083" s="44"/>
      <c r="G6083" s="44"/>
      <c r="H6083" s="44"/>
      <c r="I6083" s="44"/>
      <c r="J6083" s="44"/>
      <c r="K6083" s="88"/>
      <c r="L6083" s="50">
        <v>1</v>
      </c>
      <c r="M6083" s="49"/>
      <c r="N6083" s="49"/>
      <c r="O6083" s="49"/>
      <c r="P6083" s="49"/>
      <c r="Q6083" s="49"/>
      <c r="R6083" s="49"/>
      <c r="S6083" s="49"/>
      <c r="X6083" s="33">
        <f t="shared" si="564"/>
        <v>0</v>
      </c>
      <c r="Y6083" s="33">
        <f t="shared" si="565"/>
        <v>0</v>
      </c>
      <c r="Z6083" s="33">
        <f t="shared" si="566"/>
        <v>0</v>
      </c>
      <c r="AA6083" s="34">
        <f t="shared" si="567"/>
        <v>0</v>
      </c>
      <c r="AB6083" s="33">
        <f t="shared" si="568"/>
        <v>0</v>
      </c>
      <c r="AC6083" s="34" t="str">
        <f t="shared" si="569"/>
        <v>Not Determined</v>
      </c>
    </row>
    <row r="6084" spans="1:29" x14ac:dyDescent="0.25">
      <c r="A6084" s="48"/>
      <c r="B6084" s="48"/>
      <c r="C6084" s="44"/>
      <c r="D6084" s="44"/>
      <c r="E6084" s="44"/>
      <c r="F6084" s="44"/>
      <c r="G6084" s="44"/>
      <c r="H6084" s="44"/>
      <c r="I6084" s="44"/>
      <c r="J6084" s="44"/>
      <c r="K6084" s="88"/>
      <c r="L6084" s="50">
        <v>1</v>
      </c>
      <c r="M6084" s="49"/>
      <c r="N6084" s="49"/>
      <c r="O6084" s="49"/>
      <c r="P6084" s="49"/>
      <c r="Q6084" s="49"/>
      <c r="R6084" s="49"/>
      <c r="S6084" s="49"/>
      <c r="X6084" s="33">
        <f t="shared" si="564"/>
        <v>0</v>
      </c>
      <c r="Y6084" s="33">
        <f t="shared" si="565"/>
        <v>0</v>
      </c>
      <c r="Z6084" s="33">
        <f t="shared" si="566"/>
        <v>0</v>
      </c>
      <c r="AA6084" s="34">
        <f t="shared" si="567"/>
        <v>0</v>
      </c>
      <c r="AB6084" s="33">
        <f t="shared" si="568"/>
        <v>0</v>
      </c>
      <c r="AC6084" s="34" t="str">
        <f t="shared" si="569"/>
        <v>Not Determined</v>
      </c>
    </row>
    <row r="6085" spans="1:29" x14ac:dyDescent="0.25">
      <c r="A6085" s="48"/>
      <c r="B6085" s="48"/>
      <c r="C6085" s="44"/>
      <c r="D6085" s="44"/>
      <c r="E6085" s="44"/>
      <c r="F6085" s="44"/>
      <c r="G6085" s="44"/>
      <c r="H6085" s="44"/>
      <c r="I6085" s="44"/>
      <c r="J6085" s="44"/>
      <c r="K6085" s="88"/>
      <c r="L6085" s="50">
        <v>1</v>
      </c>
      <c r="M6085" s="49"/>
      <c r="N6085" s="49"/>
      <c r="O6085" s="49"/>
      <c r="P6085" s="49"/>
      <c r="Q6085" s="49"/>
      <c r="R6085" s="49"/>
      <c r="S6085" s="49"/>
      <c r="X6085" s="33">
        <f t="shared" si="564"/>
        <v>0</v>
      </c>
      <c r="Y6085" s="33">
        <f t="shared" si="565"/>
        <v>0</v>
      </c>
      <c r="Z6085" s="33">
        <f t="shared" si="566"/>
        <v>0</v>
      </c>
      <c r="AA6085" s="34">
        <f t="shared" si="567"/>
        <v>0</v>
      </c>
      <c r="AB6085" s="33">
        <f t="shared" si="568"/>
        <v>0</v>
      </c>
      <c r="AC6085" s="34" t="str">
        <f t="shared" si="569"/>
        <v>Not Determined</v>
      </c>
    </row>
    <row r="6086" spans="1:29" x14ac:dyDescent="0.25">
      <c r="A6086" s="48"/>
      <c r="B6086" s="48"/>
      <c r="C6086" s="44"/>
      <c r="D6086" s="44"/>
      <c r="E6086" s="44"/>
      <c r="F6086" s="44"/>
      <c r="G6086" s="44"/>
      <c r="H6086" s="44"/>
      <c r="I6086" s="44"/>
      <c r="J6086" s="44"/>
      <c r="K6086" s="88"/>
      <c r="L6086" s="50">
        <v>1</v>
      </c>
      <c r="M6086" s="49"/>
      <c r="N6086" s="49"/>
      <c r="O6086" s="49"/>
      <c r="P6086" s="49"/>
      <c r="Q6086" s="49"/>
      <c r="R6086" s="49"/>
      <c r="S6086" s="49"/>
      <c r="X6086" s="33">
        <f t="shared" si="564"/>
        <v>0</v>
      </c>
      <c r="Y6086" s="33">
        <f t="shared" si="565"/>
        <v>0</v>
      </c>
      <c r="Z6086" s="33">
        <f t="shared" si="566"/>
        <v>0</v>
      </c>
      <c r="AA6086" s="34">
        <f t="shared" si="567"/>
        <v>0</v>
      </c>
      <c r="AB6086" s="33">
        <f t="shared" si="568"/>
        <v>0</v>
      </c>
      <c r="AC6086" s="34" t="str">
        <f t="shared" si="569"/>
        <v>Not Determined</v>
      </c>
    </row>
    <row r="6087" spans="1:29" x14ac:dyDescent="0.25">
      <c r="A6087" s="48"/>
      <c r="B6087" s="48"/>
      <c r="C6087" s="44"/>
      <c r="D6087" s="44"/>
      <c r="E6087" s="44"/>
      <c r="F6087" s="44"/>
      <c r="G6087" s="44"/>
      <c r="H6087" s="44"/>
      <c r="I6087" s="44"/>
      <c r="J6087" s="44"/>
      <c r="K6087" s="88"/>
      <c r="L6087" s="50">
        <v>1</v>
      </c>
      <c r="M6087" s="49"/>
      <c r="N6087" s="49"/>
      <c r="O6087" s="49"/>
      <c r="P6087" s="49"/>
      <c r="Q6087" s="49"/>
      <c r="R6087" s="49"/>
      <c r="S6087" s="49"/>
      <c r="X6087" s="33">
        <f t="shared" si="564"/>
        <v>0</v>
      </c>
      <c r="Y6087" s="33">
        <f t="shared" si="565"/>
        <v>0</v>
      </c>
      <c r="Z6087" s="33">
        <f t="shared" si="566"/>
        <v>0</v>
      </c>
      <c r="AA6087" s="34">
        <f t="shared" si="567"/>
        <v>0</v>
      </c>
      <c r="AB6087" s="33">
        <f t="shared" si="568"/>
        <v>0</v>
      </c>
      <c r="AC6087" s="34" t="str">
        <f t="shared" si="569"/>
        <v>Not Determined</v>
      </c>
    </row>
    <row r="6088" spans="1:29" x14ac:dyDescent="0.25">
      <c r="A6088" s="48"/>
      <c r="B6088" s="48"/>
      <c r="C6088" s="44"/>
      <c r="D6088" s="44"/>
      <c r="E6088" s="44"/>
      <c r="F6088" s="44"/>
      <c r="G6088" s="44"/>
      <c r="H6088" s="44"/>
      <c r="I6088" s="44"/>
      <c r="J6088" s="44"/>
      <c r="K6088" s="88"/>
      <c r="L6088" s="50">
        <v>1</v>
      </c>
      <c r="M6088" s="49"/>
      <c r="N6088" s="49"/>
      <c r="O6088" s="49"/>
      <c r="P6088" s="49"/>
      <c r="Q6088" s="49"/>
      <c r="R6088" s="49"/>
      <c r="S6088" s="49"/>
      <c r="X6088" s="33">
        <f t="shared" si="564"/>
        <v>0</v>
      </c>
      <c r="Y6088" s="33">
        <f t="shared" si="565"/>
        <v>0</v>
      </c>
      <c r="Z6088" s="33">
        <f t="shared" si="566"/>
        <v>0</v>
      </c>
      <c r="AA6088" s="34">
        <f t="shared" si="567"/>
        <v>0</v>
      </c>
      <c r="AB6088" s="33">
        <f t="shared" si="568"/>
        <v>0</v>
      </c>
      <c r="AC6088" s="34" t="str">
        <f t="shared" si="569"/>
        <v>Not Determined</v>
      </c>
    </row>
    <row r="6089" spans="1:29" x14ac:dyDescent="0.25">
      <c r="A6089" s="48"/>
      <c r="B6089" s="48"/>
      <c r="C6089" s="44"/>
      <c r="D6089" s="44"/>
      <c r="E6089" s="44"/>
      <c r="F6089" s="44"/>
      <c r="G6089" s="44"/>
      <c r="H6089" s="44"/>
      <c r="I6089" s="44"/>
      <c r="J6089" s="44"/>
      <c r="K6089" s="88"/>
      <c r="L6089" s="50">
        <v>1</v>
      </c>
      <c r="M6089" s="49"/>
      <c r="N6089" s="49"/>
      <c r="O6089" s="49"/>
      <c r="P6089" s="49"/>
      <c r="Q6089" s="49"/>
      <c r="R6089" s="49"/>
      <c r="S6089" s="49"/>
      <c r="X6089" s="33">
        <f t="shared" si="564"/>
        <v>0</v>
      </c>
      <c r="Y6089" s="33">
        <f t="shared" si="565"/>
        <v>0</v>
      </c>
      <c r="Z6089" s="33">
        <f t="shared" si="566"/>
        <v>0</v>
      </c>
      <c r="AA6089" s="34">
        <f t="shared" si="567"/>
        <v>0</v>
      </c>
      <c r="AB6089" s="33">
        <f t="shared" si="568"/>
        <v>0</v>
      </c>
      <c r="AC6089" s="34" t="str">
        <f t="shared" si="569"/>
        <v>Not Determined</v>
      </c>
    </row>
    <row r="6090" spans="1:29" x14ac:dyDescent="0.25">
      <c r="A6090" s="48"/>
      <c r="B6090" s="48"/>
      <c r="C6090" s="44"/>
      <c r="D6090" s="44"/>
      <c r="E6090" s="44"/>
      <c r="F6090" s="44"/>
      <c r="G6090" s="44"/>
      <c r="H6090" s="44"/>
      <c r="I6090" s="44"/>
      <c r="J6090" s="44"/>
      <c r="K6090" s="88"/>
      <c r="L6090" s="50">
        <v>1</v>
      </c>
      <c r="M6090" s="49"/>
      <c r="N6090" s="49"/>
      <c r="O6090" s="49"/>
      <c r="P6090" s="49"/>
      <c r="Q6090" s="49"/>
      <c r="R6090" s="49"/>
      <c r="S6090" s="49"/>
      <c r="X6090" s="33">
        <f t="shared" si="564"/>
        <v>0</v>
      </c>
      <c r="Y6090" s="33">
        <f t="shared" si="565"/>
        <v>0</v>
      </c>
      <c r="Z6090" s="33">
        <f t="shared" si="566"/>
        <v>0</v>
      </c>
      <c r="AA6090" s="34">
        <f t="shared" si="567"/>
        <v>0</v>
      </c>
      <c r="AB6090" s="33">
        <f t="shared" si="568"/>
        <v>0</v>
      </c>
      <c r="AC6090" s="34" t="str">
        <f t="shared" si="569"/>
        <v>Not Determined</v>
      </c>
    </row>
    <row r="6091" spans="1:29" x14ac:dyDescent="0.25">
      <c r="A6091" s="48"/>
      <c r="B6091" s="48"/>
      <c r="C6091" s="44"/>
      <c r="D6091" s="44"/>
      <c r="E6091" s="44"/>
      <c r="F6091" s="44"/>
      <c r="G6091" s="44"/>
      <c r="H6091" s="44"/>
      <c r="I6091" s="44"/>
      <c r="J6091" s="44"/>
      <c r="K6091" s="88"/>
      <c r="L6091" s="50">
        <v>1</v>
      </c>
      <c r="M6091" s="49"/>
      <c r="N6091" s="49"/>
      <c r="O6091" s="49"/>
      <c r="P6091" s="49"/>
      <c r="Q6091" s="49"/>
      <c r="R6091" s="49"/>
      <c r="S6091" s="49"/>
      <c r="X6091" s="33">
        <f t="shared" si="564"/>
        <v>0</v>
      </c>
      <c r="Y6091" s="33">
        <f t="shared" si="565"/>
        <v>0</v>
      </c>
      <c r="Z6091" s="33">
        <f t="shared" si="566"/>
        <v>0</v>
      </c>
      <c r="AA6091" s="34">
        <f t="shared" si="567"/>
        <v>0</v>
      </c>
      <c r="AB6091" s="33">
        <f t="shared" si="568"/>
        <v>0</v>
      </c>
      <c r="AC6091" s="34" t="str">
        <f t="shared" si="569"/>
        <v>Not Determined</v>
      </c>
    </row>
    <row r="6092" spans="1:29" x14ac:dyDescent="0.25">
      <c r="A6092" s="48"/>
      <c r="B6092" s="48"/>
      <c r="C6092" s="44"/>
      <c r="D6092" s="44"/>
      <c r="E6092" s="44"/>
      <c r="F6092" s="44"/>
      <c r="G6092" s="44"/>
      <c r="H6092" s="44"/>
      <c r="I6092" s="44"/>
      <c r="J6092" s="44"/>
      <c r="K6092" s="88"/>
      <c r="L6092" s="50">
        <v>1</v>
      </c>
      <c r="M6092" s="49"/>
      <c r="N6092" s="49"/>
      <c r="O6092" s="49"/>
      <c r="P6092" s="49"/>
      <c r="Q6092" s="49"/>
      <c r="R6092" s="49"/>
      <c r="S6092" s="49"/>
      <c r="X6092" s="33">
        <f t="shared" si="564"/>
        <v>0</v>
      </c>
      <c r="Y6092" s="33">
        <f t="shared" si="565"/>
        <v>0</v>
      </c>
      <c r="Z6092" s="33">
        <f t="shared" si="566"/>
        <v>0</v>
      </c>
      <c r="AA6092" s="34">
        <f t="shared" si="567"/>
        <v>0</v>
      </c>
      <c r="AB6092" s="33">
        <f t="shared" si="568"/>
        <v>0</v>
      </c>
      <c r="AC6092" s="34" t="str">
        <f t="shared" si="569"/>
        <v>Not Determined</v>
      </c>
    </row>
    <row r="6093" spans="1:29" x14ac:dyDescent="0.25">
      <c r="A6093" s="48"/>
      <c r="B6093" s="48"/>
      <c r="C6093" s="44"/>
      <c r="D6093" s="44"/>
      <c r="E6093" s="44"/>
      <c r="F6093" s="44"/>
      <c r="G6093" s="44"/>
      <c r="H6093" s="44"/>
      <c r="I6093" s="44"/>
      <c r="J6093" s="44"/>
      <c r="K6093" s="88"/>
      <c r="L6093" s="50">
        <v>1</v>
      </c>
      <c r="M6093" s="49"/>
      <c r="N6093" s="49"/>
      <c r="O6093" s="49"/>
      <c r="P6093" s="49"/>
      <c r="Q6093" s="49"/>
      <c r="R6093" s="49"/>
      <c r="S6093" s="49"/>
      <c r="X6093" s="33">
        <f t="shared" si="564"/>
        <v>0</v>
      </c>
      <c r="Y6093" s="33">
        <f t="shared" si="565"/>
        <v>0</v>
      </c>
      <c r="Z6093" s="33">
        <f t="shared" si="566"/>
        <v>0</v>
      </c>
      <c r="AA6093" s="34">
        <f t="shared" si="567"/>
        <v>0</v>
      </c>
      <c r="AB6093" s="33">
        <f t="shared" si="568"/>
        <v>0</v>
      </c>
      <c r="AC6093" s="34" t="str">
        <f t="shared" si="569"/>
        <v>Not Determined</v>
      </c>
    </row>
    <row r="6094" spans="1:29" x14ac:dyDescent="0.25">
      <c r="A6094" s="48"/>
      <c r="B6094" s="48"/>
      <c r="C6094" s="44"/>
      <c r="D6094" s="44"/>
      <c r="E6094" s="44"/>
      <c r="F6094" s="44"/>
      <c r="G6094" s="44"/>
      <c r="H6094" s="44"/>
      <c r="I6094" s="44"/>
      <c r="J6094" s="44"/>
      <c r="K6094" s="88"/>
      <c r="L6094" s="50">
        <v>1</v>
      </c>
      <c r="M6094" s="49"/>
      <c r="N6094" s="49"/>
      <c r="O6094" s="49"/>
      <c r="P6094" s="49"/>
      <c r="Q6094" s="49"/>
      <c r="R6094" s="49"/>
      <c r="S6094" s="49"/>
      <c r="X6094" s="33">
        <f t="shared" si="564"/>
        <v>0</v>
      </c>
      <c r="Y6094" s="33">
        <f t="shared" si="565"/>
        <v>0</v>
      </c>
      <c r="Z6094" s="33">
        <f t="shared" si="566"/>
        <v>0</v>
      </c>
      <c r="AA6094" s="34">
        <f t="shared" si="567"/>
        <v>0</v>
      </c>
      <c r="AB6094" s="33">
        <f t="shared" si="568"/>
        <v>0</v>
      </c>
      <c r="AC6094" s="34" t="str">
        <f t="shared" si="569"/>
        <v>Not Determined</v>
      </c>
    </row>
    <row r="6095" spans="1:29" x14ac:dyDescent="0.25">
      <c r="A6095" s="48"/>
      <c r="B6095" s="48"/>
      <c r="C6095" s="44"/>
      <c r="D6095" s="44"/>
      <c r="E6095" s="44"/>
      <c r="F6095" s="44"/>
      <c r="G6095" s="44"/>
      <c r="H6095" s="44"/>
      <c r="I6095" s="44"/>
      <c r="J6095" s="44"/>
      <c r="K6095" s="88"/>
      <c r="L6095" s="50">
        <v>1</v>
      </c>
      <c r="M6095" s="49"/>
      <c r="N6095" s="49"/>
      <c r="O6095" s="49"/>
      <c r="P6095" s="49"/>
      <c r="Q6095" s="49"/>
      <c r="R6095" s="49"/>
      <c r="S6095" s="49"/>
      <c r="X6095" s="33">
        <f t="shared" ref="X6095:X6158" si="570">IF($C6095="Yes",$L6095,0)</f>
        <v>0</v>
      </c>
      <c r="Y6095" s="33">
        <f t="shared" ref="Y6095:Y6158" si="571">IF(AND($AB6095=0,$AA6095=0,$Z6095=0),IF(AND(OR($D6095="P",$D6095="C", $D6095="G",$D6095="DI",$D6095="CI-L",$D6095="CI-U"),OR($E6095="P",$E6095="C", $E6095="G",$E6095="DI",$E6095="CI-L",$E6095="CI-U",$E6095=""),OR($H6095="P",$H6095="C", $H6095="G",$H6095="DI",$H6095="CI-L",$H6095="CI-U"),OR($I6095="P",$I6095="C", $I6095="G",$I6095="DI",$I6095="CI-L",$I6095="CI-U",$I6095="")),$L6095,IF(K6095&gt;$AE$34,$L6095,0)),0)</f>
        <v>0</v>
      </c>
      <c r="Z6095" s="33">
        <f t="shared" ref="Z6095:Z6158" si="572">IF(OR($D6095="Lead",$E6095="Lead",$H6095="Lead",$I6095="Lead"),$L6095,0)</f>
        <v>0</v>
      </c>
      <c r="AA6095" s="34">
        <f t="shared" ref="AA6095:AA6158" si="573">IF($Z6095=0,IF(OR($F6095="Yes",$F6095="Unknown",$D6095="UNK",$D6095="UNK-NOLG",$D6095="UNK-LG",$E6095="UNK",$E6095="UNK-NOLG",$E6095="UNK-LG"),IF(OR($H6095="G",$H6095="UNK-LG",$I6095="G",$I6095="UNK-LG"),$L6095,0),0),0)</f>
        <v>0</v>
      </c>
      <c r="AB6095" s="33">
        <f t="shared" ref="AB6095:AB6158" si="574">IF(AND($AA6095=0,$Z6095=0),IF(OR($D6095="UNK",$E6095="UNK",$H6095="UNK",$I6095="UNK",$D6095="UNK-NOLG",$E6095="UNK-NOLG",$H6095="UNK-NOLG",$I6095="UNK-NOLG",$D6095="UNK-LG",$E6095="UNK-LG",$H6095="UNK-LG",$I6095="UNK-LG"),IF(K6095&gt;$AE$34,0,$L6095),0),0)</f>
        <v>0</v>
      </c>
      <c r="AC6095" s="34" t="str">
        <f t="shared" ref="AC6095:AC6158" si="575">IF($Z6095&gt;0,"Lead",IF($AA6095&gt;0,"GRR",IF($AB6095&gt;0,"UNK",IF($Y6095&gt;0,"Non-Lead","Not Determined"))))</f>
        <v>Not Determined</v>
      </c>
    </row>
    <row r="6096" spans="1:29" x14ac:dyDescent="0.25">
      <c r="A6096" s="48"/>
      <c r="B6096" s="48"/>
      <c r="C6096" s="44"/>
      <c r="D6096" s="44"/>
      <c r="E6096" s="44"/>
      <c r="F6096" s="44"/>
      <c r="G6096" s="44"/>
      <c r="H6096" s="44"/>
      <c r="I6096" s="44"/>
      <c r="J6096" s="44"/>
      <c r="K6096" s="88"/>
      <c r="L6096" s="50">
        <v>1</v>
      </c>
      <c r="M6096" s="49"/>
      <c r="N6096" s="49"/>
      <c r="O6096" s="49"/>
      <c r="P6096" s="49"/>
      <c r="Q6096" s="49"/>
      <c r="R6096" s="49"/>
      <c r="S6096" s="49"/>
      <c r="X6096" s="33">
        <f t="shared" si="570"/>
        <v>0</v>
      </c>
      <c r="Y6096" s="33">
        <f t="shared" si="571"/>
        <v>0</v>
      </c>
      <c r="Z6096" s="33">
        <f t="shared" si="572"/>
        <v>0</v>
      </c>
      <c r="AA6096" s="34">
        <f t="shared" si="573"/>
        <v>0</v>
      </c>
      <c r="AB6096" s="33">
        <f t="shared" si="574"/>
        <v>0</v>
      </c>
      <c r="AC6096" s="34" t="str">
        <f t="shared" si="575"/>
        <v>Not Determined</v>
      </c>
    </row>
    <row r="6097" spans="1:29" x14ac:dyDescent="0.25">
      <c r="A6097" s="48"/>
      <c r="B6097" s="48"/>
      <c r="C6097" s="44"/>
      <c r="D6097" s="44"/>
      <c r="E6097" s="44"/>
      <c r="F6097" s="44"/>
      <c r="G6097" s="44"/>
      <c r="H6097" s="44"/>
      <c r="I6097" s="44"/>
      <c r="J6097" s="44"/>
      <c r="K6097" s="88"/>
      <c r="L6097" s="50">
        <v>1</v>
      </c>
      <c r="M6097" s="49"/>
      <c r="N6097" s="49"/>
      <c r="O6097" s="49"/>
      <c r="P6097" s="49"/>
      <c r="Q6097" s="49"/>
      <c r="R6097" s="49"/>
      <c r="S6097" s="49"/>
      <c r="X6097" s="33">
        <f t="shared" si="570"/>
        <v>0</v>
      </c>
      <c r="Y6097" s="33">
        <f t="shared" si="571"/>
        <v>0</v>
      </c>
      <c r="Z6097" s="33">
        <f t="shared" si="572"/>
        <v>0</v>
      </c>
      <c r="AA6097" s="34">
        <f t="shared" si="573"/>
        <v>0</v>
      </c>
      <c r="AB6097" s="33">
        <f t="shared" si="574"/>
        <v>0</v>
      </c>
      <c r="AC6097" s="34" t="str">
        <f t="shared" si="575"/>
        <v>Not Determined</v>
      </c>
    </row>
    <row r="6098" spans="1:29" x14ac:dyDescent="0.25">
      <c r="A6098" s="48"/>
      <c r="B6098" s="48"/>
      <c r="C6098" s="44"/>
      <c r="D6098" s="44"/>
      <c r="E6098" s="44"/>
      <c r="F6098" s="44"/>
      <c r="G6098" s="44"/>
      <c r="H6098" s="44"/>
      <c r="I6098" s="44"/>
      <c r="J6098" s="44"/>
      <c r="K6098" s="88"/>
      <c r="L6098" s="50">
        <v>1</v>
      </c>
      <c r="M6098" s="49"/>
      <c r="N6098" s="49"/>
      <c r="O6098" s="49"/>
      <c r="P6098" s="49"/>
      <c r="Q6098" s="49"/>
      <c r="R6098" s="49"/>
      <c r="S6098" s="49"/>
      <c r="X6098" s="33">
        <f t="shared" si="570"/>
        <v>0</v>
      </c>
      <c r="Y6098" s="33">
        <f t="shared" si="571"/>
        <v>0</v>
      </c>
      <c r="Z6098" s="33">
        <f t="shared" si="572"/>
        <v>0</v>
      </c>
      <c r="AA6098" s="34">
        <f t="shared" si="573"/>
        <v>0</v>
      </c>
      <c r="AB6098" s="33">
        <f t="shared" si="574"/>
        <v>0</v>
      </c>
      <c r="AC6098" s="34" t="str">
        <f t="shared" si="575"/>
        <v>Not Determined</v>
      </c>
    </row>
    <row r="6099" spans="1:29" x14ac:dyDescent="0.25">
      <c r="A6099" s="48"/>
      <c r="B6099" s="48"/>
      <c r="C6099" s="44"/>
      <c r="D6099" s="44"/>
      <c r="E6099" s="44"/>
      <c r="F6099" s="44"/>
      <c r="G6099" s="44"/>
      <c r="H6099" s="44"/>
      <c r="I6099" s="44"/>
      <c r="J6099" s="44"/>
      <c r="K6099" s="88"/>
      <c r="L6099" s="50">
        <v>1</v>
      </c>
      <c r="M6099" s="49"/>
      <c r="N6099" s="49"/>
      <c r="O6099" s="49"/>
      <c r="P6099" s="49"/>
      <c r="Q6099" s="49"/>
      <c r="R6099" s="49"/>
      <c r="S6099" s="49"/>
      <c r="X6099" s="33">
        <f t="shared" si="570"/>
        <v>0</v>
      </c>
      <c r="Y6099" s="33">
        <f t="shared" si="571"/>
        <v>0</v>
      </c>
      <c r="Z6099" s="33">
        <f t="shared" si="572"/>
        <v>0</v>
      </c>
      <c r="AA6099" s="34">
        <f t="shared" si="573"/>
        <v>0</v>
      </c>
      <c r="AB6099" s="33">
        <f t="shared" si="574"/>
        <v>0</v>
      </c>
      <c r="AC6099" s="34" t="str">
        <f t="shared" si="575"/>
        <v>Not Determined</v>
      </c>
    </row>
    <row r="6100" spans="1:29" x14ac:dyDescent="0.25">
      <c r="A6100" s="48"/>
      <c r="B6100" s="48"/>
      <c r="C6100" s="44"/>
      <c r="D6100" s="44"/>
      <c r="E6100" s="44"/>
      <c r="F6100" s="44"/>
      <c r="G6100" s="44"/>
      <c r="H6100" s="44"/>
      <c r="I6100" s="44"/>
      <c r="J6100" s="44"/>
      <c r="K6100" s="88"/>
      <c r="L6100" s="50">
        <v>1</v>
      </c>
      <c r="M6100" s="49"/>
      <c r="N6100" s="49"/>
      <c r="O6100" s="49"/>
      <c r="P6100" s="49"/>
      <c r="Q6100" s="49"/>
      <c r="R6100" s="49"/>
      <c r="S6100" s="49"/>
      <c r="X6100" s="33">
        <f t="shared" si="570"/>
        <v>0</v>
      </c>
      <c r="Y6100" s="33">
        <f t="shared" si="571"/>
        <v>0</v>
      </c>
      <c r="Z6100" s="33">
        <f t="shared" si="572"/>
        <v>0</v>
      </c>
      <c r="AA6100" s="34">
        <f t="shared" si="573"/>
        <v>0</v>
      </c>
      <c r="AB6100" s="33">
        <f t="shared" si="574"/>
        <v>0</v>
      </c>
      <c r="AC6100" s="34" t="str">
        <f t="shared" si="575"/>
        <v>Not Determined</v>
      </c>
    </row>
    <row r="6101" spans="1:29" x14ac:dyDescent="0.25">
      <c r="A6101" s="48"/>
      <c r="B6101" s="48"/>
      <c r="C6101" s="44"/>
      <c r="D6101" s="44"/>
      <c r="E6101" s="44"/>
      <c r="F6101" s="44"/>
      <c r="G6101" s="44"/>
      <c r="H6101" s="44"/>
      <c r="I6101" s="44"/>
      <c r="J6101" s="44"/>
      <c r="K6101" s="88"/>
      <c r="L6101" s="50">
        <v>1</v>
      </c>
      <c r="M6101" s="49"/>
      <c r="N6101" s="49"/>
      <c r="O6101" s="49"/>
      <c r="P6101" s="49"/>
      <c r="Q6101" s="49"/>
      <c r="R6101" s="49"/>
      <c r="S6101" s="49"/>
      <c r="X6101" s="33">
        <f t="shared" si="570"/>
        <v>0</v>
      </c>
      <c r="Y6101" s="33">
        <f t="shared" si="571"/>
        <v>0</v>
      </c>
      <c r="Z6101" s="33">
        <f t="shared" si="572"/>
        <v>0</v>
      </c>
      <c r="AA6101" s="34">
        <f t="shared" si="573"/>
        <v>0</v>
      </c>
      <c r="AB6101" s="33">
        <f t="shared" si="574"/>
        <v>0</v>
      </c>
      <c r="AC6101" s="34" t="str">
        <f t="shared" si="575"/>
        <v>Not Determined</v>
      </c>
    </row>
    <row r="6102" spans="1:29" x14ac:dyDescent="0.25">
      <c r="A6102" s="48"/>
      <c r="B6102" s="48"/>
      <c r="C6102" s="44"/>
      <c r="D6102" s="44"/>
      <c r="E6102" s="44"/>
      <c r="F6102" s="44"/>
      <c r="G6102" s="44"/>
      <c r="H6102" s="44"/>
      <c r="I6102" s="44"/>
      <c r="J6102" s="44"/>
      <c r="K6102" s="88"/>
      <c r="L6102" s="50">
        <v>1</v>
      </c>
      <c r="M6102" s="49"/>
      <c r="N6102" s="49"/>
      <c r="O6102" s="49"/>
      <c r="P6102" s="49"/>
      <c r="Q6102" s="49"/>
      <c r="R6102" s="49"/>
      <c r="S6102" s="49"/>
      <c r="X6102" s="33">
        <f t="shared" si="570"/>
        <v>0</v>
      </c>
      <c r="Y6102" s="33">
        <f t="shared" si="571"/>
        <v>0</v>
      </c>
      <c r="Z6102" s="33">
        <f t="shared" si="572"/>
        <v>0</v>
      </c>
      <c r="AA6102" s="34">
        <f t="shared" si="573"/>
        <v>0</v>
      </c>
      <c r="AB6102" s="33">
        <f t="shared" si="574"/>
        <v>0</v>
      </c>
      <c r="AC6102" s="34" t="str">
        <f t="shared" si="575"/>
        <v>Not Determined</v>
      </c>
    </row>
    <row r="6103" spans="1:29" x14ac:dyDescent="0.25">
      <c r="A6103" s="48"/>
      <c r="B6103" s="48"/>
      <c r="C6103" s="44"/>
      <c r="D6103" s="44"/>
      <c r="E6103" s="44"/>
      <c r="F6103" s="44"/>
      <c r="G6103" s="44"/>
      <c r="H6103" s="44"/>
      <c r="I6103" s="44"/>
      <c r="J6103" s="44"/>
      <c r="K6103" s="88"/>
      <c r="L6103" s="50">
        <v>1</v>
      </c>
      <c r="M6103" s="49"/>
      <c r="N6103" s="49"/>
      <c r="O6103" s="49"/>
      <c r="P6103" s="49"/>
      <c r="Q6103" s="49"/>
      <c r="R6103" s="49"/>
      <c r="S6103" s="49"/>
      <c r="X6103" s="33">
        <f t="shared" si="570"/>
        <v>0</v>
      </c>
      <c r="Y6103" s="33">
        <f t="shared" si="571"/>
        <v>0</v>
      </c>
      <c r="Z6103" s="33">
        <f t="shared" si="572"/>
        <v>0</v>
      </c>
      <c r="AA6103" s="34">
        <f t="shared" si="573"/>
        <v>0</v>
      </c>
      <c r="AB6103" s="33">
        <f t="shared" si="574"/>
        <v>0</v>
      </c>
      <c r="AC6103" s="34" t="str">
        <f t="shared" si="575"/>
        <v>Not Determined</v>
      </c>
    </row>
    <row r="6104" spans="1:29" x14ac:dyDescent="0.25">
      <c r="A6104" s="48"/>
      <c r="B6104" s="48"/>
      <c r="C6104" s="44"/>
      <c r="D6104" s="44"/>
      <c r="E6104" s="44"/>
      <c r="F6104" s="44"/>
      <c r="G6104" s="44"/>
      <c r="H6104" s="44"/>
      <c r="I6104" s="44"/>
      <c r="J6104" s="44"/>
      <c r="K6104" s="88"/>
      <c r="L6104" s="50">
        <v>1</v>
      </c>
      <c r="M6104" s="49"/>
      <c r="N6104" s="49"/>
      <c r="O6104" s="49"/>
      <c r="P6104" s="49"/>
      <c r="Q6104" s="49"/>
      <c r="R6104" s="49"/>
      <c r="S6104" s="49"/>
      <c r="X6104" s="33">
        <f t="shared" si="570"/>
        <v>0</v>
      </c>
      <c r="Y6104" s="33">
        <f t="shared" si="571"/>
        <v>0</v>
      </c>
      <c r="Z6104" s="33">
        <f t="shared" si="572"/>
        <v>0</v>
      </c>
      <c r="AA6104" s="34">
        <f t="shared" si="573"/>
        <v>0</v>
      </c>
      <c r="AB6104" s="33">
        <f t="shared" si="574"/>
        <v>0</v>
      </c>
      <c r="AC6104" s="34" t="str">
        <f t="shared" si="575"/>
        <v>Not Determined</v>
      </c>
    </row>
    <row r="6105" spans="1:29" x14ac:dyDescent="0.25">
      <c r="A6105" s="48"/>
      <c r="B6105" s="48"/>
      <c r="C6105" s="44"/>
      <c r="D6105" s="44"/>
      <c r="E6105" s="44"/>
      <c r="F6105" s="44"/>
      <c r="G6105" s="44"/>
      <c r="H6105" s="44"/>
      <c r="I6105" s="44"/>
      <c r="J6105" s="44"/>
      <c r="K6105" s="88"/>
      <c r="L6105" s="50">
        <v>1</v>
      </c>
      <c r="M6105" s="49"/>
      <c r="N6105" s="49"/>
      <c r="O6105" s="49"/>
      <c r="P6105" s="49"/>
      <c r="Q6105" s="49"/>
      <c r="R6105" s="49"/>
      <c r="S6105" s="49"/>
      <c r="X6105" s="33">
        <f t="shared" si="570"/>
        <v>0</v>
      </c>
      <c r="Y6105" s="33">
        <f t="shared" si="571"/>
        <v>0</v>
      </c>
      <c r="Z6105" s="33">
        <f t="shared" si="572"/>
        <v>0</v>
      </c>
      <c r="AA6105" s="34">
        <f t="shared" si="573"/>
        <v>0</v>
      </c>
      <c r="AB6105" s="33">
        <f t="shared" si="574"/>
        <v>0</v>
      </c>
      <c r="AC6105" s="34" t="str">
        <f t="shared" si="575"/>
        <v>Not Determined</v>
      </c>
    </row>
    <row r="6106" spans="1:29" x14ac:dyDescent="0.25">
      <c r="A6106" s="48"/>
      <c r="B6106" s="48"/>
      <c r="C6106" s="44"/>
      <c r="D6106" s="44"/>
      <c r="E6106" s="44"/>
      <c r="F6106" s="44"/>
      <c r="G6106" s="44"/>
      <c r="H6106" s="44"/>
      <c r="I6106" s="44"/>
      <c r="J6106" s="44"/>
      <c r="K6106" s="88"/>
      <c r="L6106" s="50">
        <v>1</v>
      </c>
      <c r="M6106" s="49"/>
      <c r="N6106" s="49"/>
      <c r="O6106" s="49"/>
      <c r="P6106" s="49"/>
      <c r="Q6106" s="49"/>
      <c r="R6106" s="49"/>
      <c r="S6106" s="49"/>
      <c r="X6106" s="33">
        <f t="shared" si="570"/>
        <v>0</v>
      </c>
      <c r="Y6106" s="33">
        <f t="shared" si="571"/>
        <v>0</v>
      </c>
      <c r="Z6106" s="33">
        <f t="shared" si="572"/>
        <v>0</v>
      </c>
      <c r="AA6106" s="34">
        <f t="shared" si="573"/>
        <v>0</v>
      </c>
      <c r="AB6106" s="33">
        <f t="shared" si="574"/>
        <v>0</v>
      </c>
      <c r="AC6106" s="34" t="str">
        <f t="shared" si="575"/>
        <v>Not Determined</v>
      </c>
    </row>
    <row r="6107" spans="1:29" x14ac:dyDescent="0.25">
      <c r="A6107" s="48"/>
      <c r="B6107" s="48"/>
      <c r="C6107" s="44"/>
      <c r="D6107" s="44"/>
      <c r="E6107" s="44"/>
      <c r="F6107" s="44"/>
      <c r="G6107" s="44"/>
      <c r="H6107" s="44"/>
      <c r="I6107" s="44"/>
      <c r="J6107" s="44"/>
      <c r="K6107" s="88"/>
      <c r="L6107" s="50">
        <v>1</v>
      </c>
      <c r="M6107" s="49"/>
      <c r="N6107" s="49"/>
      <c r="O6107" s="49"/>
      <c r="P6107" s="49"/>
      <c r="Q6107" s="49"/>
      <c r="R6107" s="49"/>
      <c r="S6107" s="49"/>
      <c r="X6107" s="33">
        <f t="shared" si="570"/>
        <v>0</v>
      </c>
      <c r="Y6107" s="33">
        <f t="shared" si="571"/>
        <v>0</v>
      </c>
      <c r="Z6107" s="33">
        <f t="shared" si="572"/>
        <v>0</v>
      </c>
      <c r="AA6107" s="34">
        <f t="shared" si="573"/>
        <v>0</v>
      </c>
      <c r="AB6107" s="33">
        <f t="shared" si="574"/>
        <v>0</v>
      </c>
      <c r="AC6107" s="34" t="str">
        <f t="shared" si="575"/>
        <v>Not Determined</v>
      </c>
    </row>
    <row r="6108" spans="1:29" x14ac:dyDescent="0.25">
      <c r="A6108" s="48"/>
      <c r="B6108" s="48"/>
      <c r="C6108" s="44"/>
      <c r="D6108" s="44"/>
      <c r="E6108" s="44"/>
      <c r="F6108" s="44"/>
      <c r="G6108" s="44"/>
      <c r="H6108" s="44"/>
      <c r="I6108" s="44"/>
      <c r="J6108" s="44"/>
      <c r="K6108" s="88"/>
      <c r="L6108" s="50">
        <v>1</v>
      </c>
      <c r="M6108" s="49"/>
      <c r="N6108" s="49"/>
      <c r="O6108" s="49"/>
      <c r="P6108" s="49"/>
      <c r="Q6108" s="49"/>
      <c r="R6108" s="49"/>
      <c r="S6108" s="49"/>
      <c r="X6108" s="33">
        <f t="shared" si="570"/>
        <v>0</v>
      </c>
      <c r="Y6108" s="33">
        <f t="shared" si="571"/>
        <v>0</v>
      </c>
      <c r="Z6108" s="33">
        <f t="shared" si="572"/>
        <v>0</v>
      </c>
      <c r="AA6108" s="34">
        <f t="shared" si="573"/>
        <v>0</v>
      </c>
      <c r="AB6108" s="33">
        <f t="shared" si="574"/>
        <v>0</v>
      </c>
      <c r="AC6108" s="34" t="str">
        <f t="shared" si="575"/>
        <v>Not Determined</v>
      </c>
    </row>
    <row r="6109" spans="1:29" x14ac:dyDescent="0.25">
      <c r="A6109" s="48"/>
      <c r="B6109" s="48"/>
      <c r="C6109" s="44"/>
      <c r="D6109" s="44"/>
      <c r="E6109" s="44"/>
      <c r="F6109" s="44"/>
      <c r="G6109" s="44"/>
      <c r="H6109" s="44"/>
      <c r="I6109" s="44"/>
      <c r="J6109" s="44"/>
      <c r="K6109" s="88"/>
      <c r="L6109" s="50">
        <v>1</v>
      </c>
      <c r="M6109" s="49"/>
      <c r="N6109" s="49"/>
      <c r="O6109" s="49"/>
      <c r="P6109" s="49"/>
      <c r="Q6109" s="49"/>
      <c r="R6109" s="49"/>
      <c r="S6109" s="49"/>
      <c r="X6109" s="33">
        <f t="shared" si="570"/>
        <v>0</v>
      </c>
      <c r="Y6109" s="33">
        <f t="shared" si="571"/>
        <v>0</v>
      </c>
      <c r="Z6109" s="33">
        <f t="shared" si="572"/>
        <v>0</v>
      </c>
      <c r="AA6109" s="34">
        <f t="shared" si="573"/>
        <v>0</v>
      </c>
      <c r="AB6109" s="33">
        <f t="shared" si="574"/>
        <v>0</v>
      </c>
      <c r="AC6109" s="34" t="str">
        <f t="shared" si="575"/>
        <v>Not Determined</v>
      </c>
    </row>
    <row r="6110" spans="1:29" x14ac:dyDescent="0.25">
      <c r="A6110" s="48"/>
      <c r="B6110" s="48"/>
      <c r="C6110" s="44"/>
      <c r="D6110" s="44"/>
      <c r="E6110" s="44"/>
      <c r="F6110" s="44"/>
      <c r="G6110" s="44"/>
      <c r="H6110" s="44"/>
      <c r="I6110" s="44"/>
      <c r="J6110" s="44"/>
      <c r="K6110" s="88"/>
      <c r="L6110" s="50">
        <v>1</v>
      </c>
      <c r="M6110" s="49"/>
      <c r="N6110" s="49"/>
      <c r="O6110" s="49"/>
      <c r="P6110" s="49"/>
      <c r="Q6110" s="49"/>
      <c r="R6110" s="49"/>
      <c r="S6110" s="49"/>
      <c r="X6110" s="33">
        <f t="shared" si="570"/>
        <v>0</v>
      </c>
      <c r="Y6110" s="33">
        <f t="shared" si="571"/>
        <v>0</v>
      </c>
      <c r="Z6110" s="33">
        <f t="shared" si="572"/>
        <v>0</v>
      </c>
      <c r="AA6110" s="34">
        <f t="shared" si="573"/>
        <v>0</v>
      </c>
      <c r="AB6110" s="33">
        <f t="shared" si="574"/>
        <v>0</v>
      </c>
      <c r="AC6110" s="34" t="str">
        <f t="shared" si="575"/>
        <v>Not Determined</v>
      </c>
    </row>
    <row r="6111" spans="1:29" x14ac:dyDescent="0.25">
      <c r="A6111" s="48"/>
      <c r="B6111" s="48"/>
      <c r="C6111" s="44"/>
      <c r="D6111" s="44"/>
      <c r="E6111" s="44"/>
      <c r="F6111" s="44"/>
      <c r="G6111" s="44"/>
      <c r="H6111" s="44"/>
      <c r="I6111" s="44"/>
      <c r="J6111" s="44"/>
      <c r="K6111" s="88"/>
      <c r="L6111" s="50">
        <v>1</v>
      </c>
      <c r="M6111" s="49"/>
      <c r="N6111" s="49"/>
      <c r="O6111" s="49"/>
      <c r="P6111" s="49"/>
      <c r="Q6111" s="49"/>
      <c r="R6111" s="49"/>
      <c r="S6111" s="49"/>
      <c r="X6111" s="33">
        <f t="shared" si="570"/>
        <v>0</v>
      </c>
      <c r="Y6111" s="33">
        <f t="shared" si="571"/>
        <v>0</v>
      </c>
      <c r="Z6111" s="33">
        <f t="shared" si="572"/>
        <v>0</v>
      </c>
      <c r="AA6111" s="34">
        <f t="shared" si="573"/>
        <v>0</v>
      </c>
      <c r="AB6111" s="33">
        <f t="shared" si="574"/>
        <v>0</v>
      </c>
      <c r="AC6111" s="34" t="str">
        <f t="shared" si="575"/>
        <v>Not Determined</v>
      </c>
    </row>
    <row r="6112" spans="1:29" x14ac:dyDescent="0.25">
      <c r="A6112" s="48"/>
      <c r="B6112" s="48"/>
      <c r="C6112" s="44"/>
      <c r="D6112" s="44"/>
      <c r="E6112" s="44"/>
      <c r="F6112" s="44"/>
      <c r="G6112" s="44"/>
      <c r="H6112" s="44"/>
      <c r="I6112" s="44"/>
      <c r="J6112" s="44"/>
      <c r="K6112" s="88"/>
      <c r="L6112" s="50">
        <v>1</v>
      </c>
      <c r="M6112" s="49"/>
      <c r="N6112" s="49"/>
      <c r="O6112" s="49"/>
      <c r="P6112" s="49"/>
      <c r="Q6112" s="49"/>
      <c r="R6112" s="49"/>
      <c r="S6112" s="49"/>
      <c r="X6112" s="33">
        <f t="shared" si="570"/>
        <v>0</v>
      </c>
      <c r="Y6112" s="33">
        <f t="shared" si="571"/>
        <v>0</v>
      </c>
      <c r="Z6112" s="33">
        <f t="shared" si="572"/>
        <v>0</v>
      </c>
      <c r="AA6112" s="34">
        <f t="shared" si="573"/>
        <v>0</v>
      </c>
      <c r="AB6112" s="33">
        <f t="shared" si="574"/>
        <v>0</v>
      </c>
      <c r="AC6112" s="34" t="str">
        <f t="shared" si="575"/>
        <v>Not Determined</v>
      </c>
    </row>
    <row r="6113" spans="1:29" x14ac:dyDescent="0.25">
      <c r="A6113" s="48"/>
      <c r="B6113" s="48"/>
      <c r="C6113" s="44"/>
      <c r="D6113" s="44"/>
      <c r="E6113" s="44"/>
      <c r="F6113" s="44"/>
      <c r="G6113" s="44"/>
      <c r="H6113" s="44"/>
      <c r="I6113" s="44"/>
      <c r="J6113" s="44"/>
      <c r="K6113" s="88"/>
      <c r="L6113" s="50">
        <v>1</v>
      </c>
      <c r="M6113" s="49"/>
      <c r="N6113" s="49"/>
      <c r="O6113" s="49"/>
      <c r="P6113" s="49"/>
      <c r="Q6113" s="49"/>
      <c r="R6113" s="49"/>
      <c r="S6113" s="49"/>
      <c r="X6113" s="33">
        <f t="shared" si="570"/>
        <v>0</v>
      </c>
      <c r="Y6113" s="33">
        <f t="shared" si="571"/>
        <v>0</v>
      </c>
      <c r="Z6113" s="33">
        <f t="shared" si="572"/>
        <v>0</v>
      </c>
      <c r="AA6113" s="34">
        <f t="shared" si="573"/>
        <v>0</v>
      </c>
      <c r="AB6113" s="33">
        <f t="shared" si="574"/>
        <v>0</v>
      </c>
      <c r="AC6113" s="34" t="str">
        <f t="shared" si="575"/>
        <v>Not Determined</v>
      </c>
    </row>
    <row r="6114" spans="1:29" x14ac:dyDescent="0.25">
      <c r="A6114" s="48"/>
      <c r="B6114" s="48"/>
      <c r="C6114" s="44"/>
      <c r="D6114" s="44"/>
      <c r="E6114" s="44"/>
      <c r="F6114" s="44"/>
      <c r="G6114" s="44"/>
      <c r="H6114" s="44"/>
      <c r="I6114" s="44"/>
      <c r="J6114" s="44"/>
      <c r="K6114" s="88"/>
      <c r="L6114" s="50">
        <v>1</v>
      </c>
      <c r="M6114" s="49"/>
      <c r="N6114" s="49"/>
      <c r="O6114" s="49"/>
      <c r="P6114" s="49"/>
      <c r="Q6114" s="49"/>
      <c r="R6114" s="49"/>
      <c r="S6114" s="49"/>
      <c r="X6114" s="33">
        <f t="shared" si="570"/>
        <v>0</v>
      </c>
      <c r="Y6114" s="33">
        <f t="shared" si="571"/>
        <v>0</v>
      </c>
      <c r="Z6114" s="33">
        <f t="shared" si="572"/>
        <v>0</v>
      </c>
      <c r="AA6114" s="34">
        <f t="shared" si="573"/>
        <v>0</v>
      </c>
      <c r="AB6114" s="33">
        <f t="shared" si="574"/>
        <v>0</v>
      </c>
      <c r="AC6114" s="34" t="str">
        <f t="shared" si="575"/>
        <v>Not Determined</v>
      </c>
    </row>
    <row r="6115" spans="1:29" x14ac:dyDescent="0.25">
      <c r="A6115" s="48"/>
      <c r="B6115" s="48"/>
      <c r="C6115" s="44"/>
      <c r="D6115" s="44"/>
      <c r="E6115" s="44"/>
      <c r="F6115" s="44"/>
      <c r="G6115" s="44"/>
      <c r="H6115" s="44"/>
      <c r="I6115" s="44"/>
      <c r="J6115" s="44"/>
      <c r="K6115" s="88"/>
      <c r="L6115" s="50">
        <v>1</v>
      </c>
      <c r="M6115" s="49"/>
      <c r="N6115" s="49"/>
      <c r="O6115" s="49"/>
      <c r="P6115" s="49"/>
      <c r="Q6115" s="49"/>
      <c r="R6115" s="49"/>
      <c r="S6115" s="49"/>
      <c r="X6115" s="33">
        <f t="shared" si="570"/>
        <v>0</v>
      </c>
      <c r="Y6115" s="33">
        <f t="shared" si="571"/>
        <v>0</v>
      </c>
      <c r="Z6115" s="33">
        <f t="shared" si="572"/>
        <v>0</v>
      </c>
      <c r="AA6115" s="34">
        <f t="shared" si="573"/>
        <v>0</v>
      </c>
      <c r="AB6115" s="33">
        <f t="shared" si="574"/>
        <v>0</v>
      </c>
      <c r="AC6115" s="34" t="str">
        <f t="shared" si="575"/>
        <v>Not Determined</v>
      </c>
    </row>
    <row r="6116" spans="1:29" x14ac:dyDescent="0.25">
      <c r="A6116" s="48"/>
      <c r="B6116" s="48"/>
      <c r="C6116" s="44"/>
      <c r="D6116" s="44"/>
      <c r="E6116" s="44"/>
      <c r="F6116" s="44"/>
      <c r="G6116" s="44"/>
      <c r="H6116" s="44"/>
      <c r="I6116" s="44"/>
      <c r="J6116" s="44"/>
      <c r="K6116" s="88"/>
      <c r="L6116" s="50">
        <v>1</v>
      </c>
      <c r="M6116" s="49"/>
      <c r="N6116" s="49"/>
      <c r="O6116" s="49"/>
      <c r="P6116" s="49"/>
      <c r="Q6116" s="49"/>
      <c r="R6116" s="49"/>
      <c r="S6116" s="49"/>
      <c r="X6116" s="33">
        <f t="shared" si="570"/>
        <v>0</v>
      </c>
      <c r="Y6116" s="33">
        <f t="shared" si="571"/>
        <v>0</v>
      </c>
      <c r="Z6116" s="33">
        <f t="shared" si="572"/>
        <v>0</v>
      </c>
      <c r="AA6116" s="34">
        <f t="shared" si="573"/>
        <v>0</v>
      </c>
      <c r="AB6116" s="33">
        <f t="shared" si="574"/>
        <v>0</v>
      </c>
      <c r="AC6116" s="34" t="str">
        <f t="shared" si="575"/>
        <v>Not Determined</v>
      </c>
    </row>
    <row r="6117" spans="1:29" x14ac:dyDescent="0.25">
      <c r="A6117" s="48"/>
      <c r="B6117" s="48"/>
      <c r="C6117" s="44"/>
      <c r="D6117" s="44"/>
      <c r="E6117" s="44"/>
      <c r="F6117" s="44"/>
      <c r="G6117" s="44"/>
      <c r="H6117" s="44"/>
      <c r="I6117" s="44"/>
      <c r="J6117" s="44"/>
      <c r="K6117" s="88"/>
      <c r="L6117" s="50">
        <v>1</v>
      </c>
      <c r="M6117" s="49"/>
      <c r="N6117" s="49"/>
      <c r="O6117" s="49"/>
      <c r="P6117" s="49"/>
      <c r="Q6117" s="49"/>
      <c r="R6117" s="49"/>
      <c r="S6117" s="49"/>
      <c r="X6117" s="33">
        <f t="shared" si="570"/>
        <v>0</v>
      </c>
      <c r="Y6117" s="33">
        <f t="shared" si="571"/>
        <v>0</v>
      </c>
      <c r="Z6117" s="33">
        <f t="shared" si="572"/>
        <v>0</v>
      </c>
      <c r="AA6117" s="34">
        <f t="shared" si="573"/>
        <v>0</v>
      </c>
      <c r="AB6117" s="33">
        <f t="shared" si="574"/>
        <v>0</v>
      </c>
      <c r="AC6117" s="34" t="str">
        <f t="shared" si="575"/>
        <v>Not Determined</v>
      </c>
    </row>
    <row r="6118" spans="1:29" x14ac:dyDescent="0.25">
      <c r="A6118" s="48"/>
      <c r="B6118" s="48"/>
      <c r="C6118" s="44"/>
      <c r="D6118" s="44"/>
      <c r="E6118" s="44"/>
      <c r="F6118" s="44"/>
      <c r="G6118" s="44"/>
      <c r="H6118" s="44"/>
      <c r="I6118" s="44"/>
      <c r="J6118" s="44"/>
      <c r="K6118" s="88"/>
      <c r="L6118" s="50">
        <v>1</v>
      </c>
      <c r="M6118" s="49"/>
      <c r="N6118" s="49"/>
      <c r="O6118" s="49"/>
      <c r="P6118" s="49"/>
      <c r="Q6118" s="49"/>
      <c r="R6118" s="49"/>
      <c r="S6118" s="49"/>
      <c r="X6118" s="33">
        <f t="shared" si="570"/>
        <v>0</v>
      </c>
      <c r="Y6118" s="33">
        <f t="shared" si="571"/>
        <v>0</v>
      </c>
      <c r="Z6118" s="33">
        <f t="shared" si="572"/>
        <v>0</v>
      </c>
      <c r="AA6118" s="34">
        <f t="shared" si="573"/>
        <v>0</v>
      </c>
      <c r="AB6118" s="33">
        <f t="shared" si="574"/>
        <v>0</v>
      </c>
      <c r="AC6118" s="34" t="str">
        <f t="shared" si="575"/>
        <v>Not Determined</v>
      </c>
    </row>
    <row r="6119" spans="1:29" x14ac:dyDescent="0.25">
      <c r="A6119" s="48"/>
      <c r="B6119" s="48"/>
      <c r="C6119" s="44"/>
      <c r="D6119" s="44"/>
      <c r="E6119" s="44"/>
      <c r="F6119" s="44"/>
      <c r="G6119" s="44"/>
      <c r="H6119" s="44"/>
      <c r="I6119" s="44"/>
      <c r="J6119" s="44"/>
      <c r="K6119" s="88"/>
      <c r="L6119" s="50">
        <v>1</v>
      </c>
      <c r="M6119" s="49"/>
      <c r="N6119" s="49"/>
      <c r="O6119" s="49"/>
      <c r="P6119" s="49"/>
      <c r="Q6119" s="49"/>
      <c r="R6119" s="49"/>
      <c r="S6119" s="49"/>
      <c r="X6119" s="33">
        <f t="shared" si="570"/>
        <v>0</v>
      </c>
      <c r="Y6119" s="33">
        <f t="shared" si="571"/>
        <v>0</v>
      </c>
      <c r="Z6119" s="33">
        <f t="shared" si="572"/>
        <v>0</v>
      </c>
      <c r="AA6119" s="34">
        <f t="shared" si="573"/>
        <v>0</v>
      </c>
      <c r="AB6119" s="33">
        <f t="shared" si="574"/>
        <v>0</v>
      </c>
      <c r="AC6119" s="34" t="str">
        <f t="shared" si="575"/>
        <v>Not Determined</v>
      </c>
    </row>
    <row r="6120" spans="1:29" x14ac:dyDescent="0.25">
      <c r="A6120" s="48"/>
      <c r="B6120" s="48"/>
      <c r="C6120" s="44"/>
      <c r="D6120" s="44"/>
      <c r="E6120" s="44"/>
      <c r="F6120" s="44"/>
      <c r="G6120" s="44"/>
      <c r="H6120" s="44"/>
      <c r="I6120" s="44"/>
      <c r="J6120" s="44"/>
      <c r="K6120" s="88"/>
      <c r="L6120" s="50">
        <v>1</v>
      </c>
      <c r="M6120" s="49"/>
      <c r="N6120" s="49"/>
      <c r="O6120" s="49"/>
      <c r="P6120" s="49"/>
      <c r="Q6120" s="49"/>
      <c r="R6120" s="49"/>
      <c r="S6120" s="49"/>
      <c r="X6120" s="33">
        <f t="shared" si="570"/>
        <v>0</v>
      </c>
      <c r="Y6120" s="33">
        <f t="shared" si="571"/>
        <v>0</v>
      </c>
      <c r="Z6120" s="33">
        <f t="shared" si="572"/>
        <v>0</v>
      </c>
      <c r="AA6120" s="34">
        <f t="shared" si="573"/>
        <v>0</v>
      </c>
      <c r="AB6120" s="33">
        <f t="shared" si="574"/>
        <v>0</v>
      </c>
      <c r="AC6120" s="34" t="str">
        <f t="shared" si="575"/>
        <v>Not Determined</v>
      </c>
    </row>
    <row r="6121" spans="1:29" x14ac:dyDescent="0.25">
      <c r="A6121" s="48"/>
      <c r="B6121" s="48"/>
      <c r="C6121" s="44"/>
      <c r="D6121" s="44"/>
      <c r="E6121" s="44"/>
      <c r="F6121" s="44"/>
      <c r="G6121" s="44"/>
      <c r="H6121" s="44"/>
      <c r="I6121" s="44"/>
      <c r="J6121" s="44"/>
      <c r="K6121" s="88"/>
      <c r="L6121" s="50">
        <v>1</v>
      </c>
      <c r="M6121" s="49"/>
      <c r="N6121" s="49"/>
      <c r="O6121" s="49"/>
      <c r="P6121" s="49"/>
      <c r="Q6121" s="49"/>
      <c r="R6121" s="49"/>
      <c r="S6121" s="49"/>
      <c r="X6121" s="33">
        <f t="shared" si="570"/>
        <v>0</v>
      </c>
      <c r="Y6121" s="33">
        <f t="shared" si="571"/>
        <v>0</v>
      </c>
      <c r="Z6121" s="33">
        <f t="shared" si="572"/>
        <v>0</v>
      </c>
      <c r="AA6121" s="34">
        <f t="shared" si="573"/>
        <v>0</v>
      </c>
      <c r="AB6121" s="33">
        <f t="shared" si="574"/>
        <v>0</v>
      </c>
      <c r="AC6121" s="34" t="str">
        <f t="shared" si="575"/>
        <v>Not Determined</v>
      </c>
    </row>
    <row r="6122" spans="1:29" x14ac:dyDescent="0.25">
      <c r="A6122" s="48"/>
      <c r="B6122" s="48"/>
      <c r="C6122" s="44"/>
      <c r="D6122" s="44"/>
      <c r="E6122" s="44"/>
      <c r="F6122" s="44"/>
      <c r="G6122" s="44"/>
      <c r="H6122" s="44"/>
      <c r="I6122" s="44"/>
      <c r="J6122" s="44"/>
      <c r="K6122" s="88"/>
      <c r="L6122" s="50">
        <v>1</v>
      </c>
      <c r="M6122" s="49"/>
      <c r="N6122" s="49"/>
      <c r="O6122" s="49"/>
      <c r="P6122" s="49"/>
      <c r="Q6122" s="49"/>
      <c r="R6122" s="49"/>
      <c r="S6122" s="49"/>
      <c r="X6122" s="33">
        <f t="shared" si="570"/>
        <v>0</v>
      </c>
      <c r="Y6122" s="33">
        <f t="shared" si="571"/>
        <v>0</v>
      </c>
      <c r="Z6122" s="33">
        <f t="shared" si="572"/>
        <v>0</v>
      </c>
      <c r="AA6122" s="34">
        <f t="shared" si="573"/>
        <v>0</v>
      </c>
      <c r="AB6122" s="33">
        <f t="shared" si="574"/>
        <v>0</v>
      </c>
      <c r="AC6122" s="34" t="str">
        <f t="shared" si="575"/>
        <v>Not Determined</v>
      </c>
    </row>
    <row r="6123" spans="1:29" x14ac:dyDescent="0.25">
      <c r="A6123" s="48"/>
      <c r="B6123" s="48"/>
      <c r="C6123" s="44"/>
      <c r="D6123" s="44"/>
      <c r="E6123" s="44"/>
      <c r="F6123" s="44"/>
      <c r="G6123" s="44"/>
      <c r="H6123" s="44"/>
      <c r="I6123" s="44"/>
      <c r="J6123" s="44"/>
      <c r="K6123" s="88"/>
      <c r="L6123" s="50">
        <v>1</v>
      </c>
      <c r="M6123" s="49"/>
      <c r="N6123" s="49"/>
      <c r="O6123" s="49"/>
      <c r="P6123" s="49"/>
      <c r="Q6123" s="49"/>
      <c r="R6123" s="49"/>
      <c r="S6123" s="49"/>
      <c r="X6123" s="33">
        <f t="shared" si="570"/>
        <v>0</v>
      </c>
      <c r="Y6123" s="33">
        <f t="shared" si="571"/>
        <v>0</v>
      </c>
      <c r="Z6123" s="33">
        <f t="shared" si="572"/>
        <v>0</v>
      </c>
      <c r="AA6123" s="34">
        <f t="shared" si="573"/>
        <v>0</v>
      </c>
      <c r="AB6123" s="33">
        <f t="shared" si="574"/>
        <v>0</v>
      </c>
      <c r="AC6123" s="34" t="str">
        <f t="shared" si="575"/>
        <v>Not Determined</v>
      </c>
    </row>
    <row r="6124" spans="1:29" x14ac:dyDescent="0.25">
      <c r="A6124" s="48"/>
      <c r="B6124" s="48"/>
      <c r="C6124" s="44"/>
      <c r="D6124" s="44"/>
      <c r="E6124" s="44"/>
      <c r="F6124" s="44"/>
      <c r="G6124" s="44"/>
      <c r="H6124" s="44"/>
      <c r="I6124" s="44"/>
      <c r="J6124" s="44"/>
      <c r="K6124" s="88"/>
      <c r="L6124" s="50">
        <v>1</v>
      </c>
      <c r="M6124" s="49"/>
      <c r="N6124" s="49"/>
      <c r="O6124" s="49"/>
      <c r="P6124" s="49"/>
      <c r="Q6124" s="49"/>
      <c r="R6124" s="49"/>
      <c r="S6124" s="49"/>
      <c r="X6124" s="33">
        <f t="shared" si="570"/>
        <v>0</v>
      </c>
      <c r="Y6124" s="33">
        <f t="shared" si="571"/>
        <v>0</v>
      </c>
      <c r="Z6124" s="33">
        <f t="shared" si="572"/>
        <v>0</v>
      </c>
      <c r="AA6124" s="34">
        <f t="shared" si="573"/>
        <v>0</v>
      </c>
      <c r="AB6124" s="33">
        <f t="shared" si="574"/>
        <v>0</v>
      </c>
      <c r="AC6124" s="34" t="str">
        <f t="shared" si="575"/>
        <v>Not Determined</v>
      </c>
    </row>
    <row r="6125" spans="1:29" x14ac:dyDescent="0.25">
      <c r="A6125" s="48"/>
      <c r="B6125" s="48"/>
      <c r="C6125" s="44"/>
      <c r="D6125" s="44"/>
      <c r="E6125" s="44"/>
      <c r="F6125" s="44"/>
      <c r="G6125" s="44"/>
      <c r="H6125" s="44"/>
      <c r="I6125" s="44"/>
      <c r="J6125" s="44"/>
      <c r="K6125" s="88"/>
      <c r="L6125" s="50">
        <v>1</v>
      </c>
      <c r="M6125" s="49"/>
      <c r="N6125" s="49"/>
      <c r="O6125" s="49"/>
      <c r="P6125" s="49"/>
      <c r="Q6125" s="49"/>
      <c r="R6125" s="49"/>
      <c r="S6125" s="49"/>
      <c r="X6125" s="33">
        <f t="shared" si="570"/>
        <v>0</v>
      </c>
      <c r="Y6125" s="33">
        <f t="shared" si="571"/>
        <v>0</v>
      </c>
      <c r="Z6125" s="33">
        <f t="shared" si="572"/>
        <v>0</v>
      </c>
      <c r="AA6125" s="34">
        <f t="shared" si="573"/>
        <v>0</v>
      </c>
      <c r="AB6125" s="33">
        <f t="shared" si="574"/>
        <v>0</v>
      </c>
      <c r="AC6125" s="34" t="str">
        <f t="shared" si="575"/>
        <v>Not Determined</v>
      </c>
    </row>
    <row r="6126" spans="1:29" x14ac:dyDescent="0.25">
      <c r="A6126" s="48"/>
      <c r="B6126" s="48"/>
      <c r="C6126" s="44"/>
      <c r="D6126" s="44"/>
      <c r="E6126" s="44"/>
      <c r="F6126" s="44"/>
      <c r="G6126" s="44"/>
      <c r="H6126" s="44"/>
      <c r="I6126" s="44"/>
      <c r="J6126" s="44"/>
      <c r="K6126" s="88"/>
      <c r="L6126" s="50">
        <v>1</v>
      </c>
      <c r="M6126" s="49"/>
      <c r="N6126" s="49"/>
      <c r="O6126" s="49"/>
      <c r="P6126" s="49"/>
      <c r="Q6126" s="49"/>
      <c r="R6126" s="49"/>
      <c r="S6126" s="49"/>
      <c r="X6126" s="33">
        <f t="shared" si="570"/>
        <v>0</v>
      </c>
      <c r="Y6126" s="33">
        <f t="shared" si="571"/>
        <v>0</v>
      </c>
      <c r="Z6126" s="33">
        <f t="shared" si="572"/>
        <v>0</v>
      </c>
      <c r="AA6126" s="34">
        <f t="shared" si="573"/>
        <v>0</v>
      </c>
      <c r="AB6126" s="33">
        <f t="shared" si="574"/>
        <v>0</v>
      </c>
      <c r="AC6126" s="34" t="str">
        <f t="shared" si="575"/>
        <v>Not Determined</v>
      </c>
    </row>
    <row r="6127" spans="1:29" x14ac:dyDescent="0.25">
      <c r="A6127" s="48"/>
      <c r="B6127" s="48"/>
      <c r="C6127" s="44"/>
      <c r="D6127" s="44"/>
      <c r="E6127" s="44"/>
      <c r="F6127" s="44"/>
      <c r="G6127" s="44"/>
      <c r="H6127" s="44"/>
      <c r="I6127" s="44"/>
      <c r="J6127" s="44"/>
      <c r="K6127" s="88"/>
      <c r="L6127" s="50">
        <v>1</v>
      </c>
      <c r="M6127" s="49"/>
      <c r="N6127" s="49"/>
      <c r="O6127" s="49"/>
      <c r="P6127" s="49"/>
      <c r="Q6127" s="49"/>
      <c r="R6127" s="49"/>
      <c r="S6127" s="49"/>
      <c r="X6127" s="33">
        <f t="shared" si="570"/>
        <v>0</v>
      </c>
      <c r="Y6127" s="33">
        <f t="shared" si="571"/>
        <v>0</v>
      </c>
      <c r="Z6127" s="33">
        <f t="shared" si="572"/>
        <v>0</v>
      </c>
      <c r="AA6127" s="34">
        <f t="shared" si="573"/>
        <v>0</v>
      </c>
      <c r="AB6127" s="33">
        <f t="shared" si="574"/>
        <v>0</v>
      </c>
      <c r="AC6127" s="34" t="str">
        <f t="shared" si="575"/>
        <v>Not Determined</v>
      </c>
    </row>
    <row r="6128" spans="1:29" x14ac:dyDescent="0.25">
      <c r="A6128" s="48"/>
      <c r="B6128" s="48"/>
      <c r="C6128" s="44"/>
      <c r="D6128" s="44"/>
      <c r="E6128" s="44"/>
      <c r="F6128" s="44"/>
      <c r="G6128" s="44"/>
      <c r="H6128" s="44"/>
      <c r="I6128" s="44"/>
      <c r="J6128" s="44"/>
      <c r="K6128" s="88"/>
      <c r="L6128" s="50">
        <v>1</v>
      </c>
      <c r="M6128" s="49"/>
      <c r="N6128" s="49"/>
      <c r="O6128" s="49"/>
      <c r="P6128" s="49"/>
      <c r="Q6128" s="49"/>
      <c r="R6128" s="49"/>
      <c r="S6128" s="49"/>
      <c r="X6128" s="33">
        <f t="shared" si="570"/>
        <v>0</v>
      </c>
      <c r="Y6128" s="33">
        <f t="shared" si="571"/>
        <v>0</v>
      </c>
      <c r="Z6128" s="33">
        <f t="shared" si="572"/>
        <v>0</v>
      </c>
      <c r="AA6128" s="34">
        <f t="shared" si="573"/>
        <v>0</v>
      </c>
      <c r="AB6128" s="33">
        <f t="shared" si="574"/>
        <v>0</v>
      </c>
      <c r="AC6128" s="34" t="str">
        <f t="shared" si="575"/>
        <v>Not Determined</v>
      </c>
    </row>
    <row r="6129" spans="1:29" x14ac:dyDescent="0.25">
      <c r="A6129" s="48"/>
      <c r="B6129" s="48"/>
      <c r="C6129" s="44"/>
      <c r="D6129" s="44"/>
      <c r="E6129" s="44"/>
      <c r="F6129" s="44"/>
      <c r="G6129" s="44"/>
      <c r="H6129" s="44"/>
      <c r="I6129" s="44"/>
      <c r="J6129" s="44"/>
      <c r="K6129" s="88"/>
      <c r="L6129" s="50">
        <v>1</v>
      </c>
      <c r="M6129" s="49"/>
      <c r="N6129" s="49"/>
      <c r="O6129" s="49"/>
      <c r="P6129" s="49"/>
      <c r="Q6129" s="49"/>
      <c r="R6129" s="49"/>
      <c r="S6129" s="49"/>
      <c r="X6129" s="33">
        <f t="shared" si="570"/>
        <v>0</v>
      </c>
      <c r="Y6129" s="33">
        <f t="shared" si="571"/>
        <v>0</v>
      </c>
      <c r="Z6129" s="33">
        <f t="shared" si="572"/>
        <v>0</v>
      </c>
      <c r="AA6129" s="34">
        <f t="shared" si="573"/>
        <v>0</v>
      </c>
      <c r="AB6129" s="33">
        <f t="shared" si="574"/>
        <v>0</v>
      </c>
      <c r="AC6129" s="34" t="str">
        <f t="shared" si="575"/>
        <v>Not Determined</v>
      </c>
    </row>
    <row r="6130" spans="1:29" x14ac:dyDescent="0.25">
      <c r="A6130" s="48"/>
      <c r="B6130" s="48"/>
      <c r="C6130" s="44"/>
      <c r="D6130" s="44"/>
      <c r="E6130" s="44"/>
      <c r="F6130" s="44"/>
      <c r="G6130" s="44"/>
      <c r="H6130" s="44"/>
      <c r="I6130" s="44"/>
      <c r="J6130" s="44"/>
      <c r="K6130" s="88"/>
      <c r="L6130" s="50">
        <v>1</v>
      </c>
      <c r="M6130" s="49"/>
      <c r="N6130" s="49"/>
      <c r="O6130" s="49"/>
      <c r="P6130" s="49"/>
      <c r="Q6130" s="49"/>
      <c r="R6130" s="49"/>
      <c r="S6130" s="49"/>
      <c r="X6130" s="33">
        <f t="shared" si="570"/>
        <v>0</v>
      </c>
      <c r="Y6130" s="33">
        <f t="shared" si="571"/>
        <v>0</v>
      </c>
      <c r="Z6130" s="33">
        <f t="shared" si="572"/>
        <v>0</v>
      </c>
      <c r="AA6130" s="34">
        <f t="shared" si="573"/>
        <v>0</v>
      </c>
      <c r="AB6130" s="33">
        <f t="shared" si="574"/>
        <v>0</v>
      </c>
      <c r="AC6130" s="34" t="str">
        <f t="shared" si="575"/>
        <v>Not Determined</v>
      </c>
    </row>
    <row r="6131" spans="1:29" x14ac:dyDescent="0.25">
      <c r="A6131" s="48"/>
      <c r="B6131" s="48"/>
      <c r="C6131" s="44"/>
      <c r="D6131" s="44"/>
      <c r="E6131" s="44"/>
      <c r="F6131" s="44"/>
      <c r="G6131" s="44"/>
      <c r="H6131" s="44"/>
      <c r="I6131" s="44"/>
      <c r="J6131" s="44"/>
      <c r="K6131" s="88"/>
      <c r="L6131" s="50">
        <v>1</v>
      </c>
      <c r="M6131" s="49"/>
      <c r="N6131" s="49"/>
      <c r="O6131" s="49"/>
      <c r="P6131" s="49"/>
      <c r="Q6131" s="49"/>
      <c r="R6131" s="49"/>
      <c r="S6131" s="49"/>
      <c r="X6131" s="33">
        <f t="shared" si="570"/>
        <v>0</v>
      </c>
      <c r="Y6131" s="33">
        <f t="shared" si="571"/>
        <v>0</v>
      </c>
      <c r="Z6131" s="33">
        <f t="shared" si="572"/>
        <v>0</v>
      </c>
      <c r="AA6131" s="34">
        <f t="shared" si="573"/>
        <v>0</v>
      </c>
      <c r="AB6131" s="33">
        <f t="shared" si="574"/>
        <v>0</v>
      </c>
      <c r="AC6131" s="34" t="str">
        <f t="shared" si="575"/>
        <v>Not Determined</v>
      </c>
    </row>
    <row r="6132" spans="1:29" x14ac:dyDescent="0.25">
      <c r="A6132" s="48"/>
      <c r="B6132" s="48"/>
      <c r="C6132" s="44"/>
      <c r="D6132" s="44"/>
      <c r="E6132" s="44"/>
      <c r="F6132" s="44"/>
      <c r="G6132" s="44"/>
      <c r="H6132" s="44"/>
      <c r="I6132" s="44"/>
      <c r="J6132" s="44"/>
      <c r="K6132" s="88"/>
      <c r="L6132" s="50">
        <v>1</v>
      </c>
      <c r="M6132" s="49"/>
      <c r="N6132" s="49"/>
      <c r="O6132" s="49"/>
      <c r="P6132" s="49"/>
      <c r="Q6132" s="49"/>
      <c r="R6132" s="49"/>
      <c r="S6132" s="49"/>
      <c r="X6132" s="33">
        <f t="shared" si="570"/>
        <v>0</v>
      </c>
      <c r="Y6132" s="33">
        <f t="shared" si="571"/>
        <v>0</v>
      </c>
      <c r="Z6132" s="33">
        <f t="shared" si="572"/>
        <v>0</v>
      </c>
      <c r="AA6132" s="34">
        <f t="shared" si="573"/>
        <v>0</v>
      </c>
      <c r="AB6132" s="33">
        <f t="shared" si="574"/>
        <v>0</v>
      </c>
      <c r="AC6132" s="34" t="str">
        <f t="shared" si="575"/>
        <v>Not Determined</v>
      </c>
    </row>
    <row r="6133" spans="1:29" x14ac:dyDescent="0.25">
      <c r="A6133" s="48"/>
      <c r="B6133" s="48"/>
      <c r="C6133" s="44"/>
      <c r="D6133" s="44"/>
      <c r="E6133" s="44"/>
      <c r="F6133" s="44"/>
      <c r="G6133" s="44"/>
      <c r="H6133" s="44"/>
      <c r="I6133" s="44"/>
      <c r="J6133" s="44"/>
      <c r="K6133" s="88"/>
      <c r="L6133" s="50">
        <v>1</v>
      </c>
      <c r="M6133" s="49"/>
      <c r="N6133" s="49"/>
      <c r="O6133" s="49"/>
      <c r="P6133" s="49"/>
      <c r="Q6133" s="49"/>
      <c r="R6133" s="49"/>
      <c r="S6133" s="49"/>
      <c r="X6133" s="33">
        <f t="shared" si="570"/>
        <v>0</v>
      </c>
      <c r="Y6133" s="33">
        <f t="shared" si="571"/>
        <v>0</v>
      </c>
      <c r="Z6133" s="33">
        <f t="shared" si="572"/>
        <v>0</v>
      </c>
      <c r="AA6133" s="34">
        <f t="shared" si="573"/>
        <v>0</v>
      </c>
      <c r="AB6133" s="33">
        <f t="shared" si="574"/>
        <v>0</v>
      </c>
      <c r="AC6133" s="34" t="str">
        <f t="shared" si="575"/>
        <v>Not Determined</v>
      </c>
    </row>
    <row r="6134" spans="1:29" x14ac:dyDescent="0.25">
      <c r="A6134" s="48"/>
      <c r="B6134" s="48"/>
      <c r="C6134" s="44"/>
      <c r="D6134" s="44"/>
      <c r="E6134" s="44"/>
      <c r="F6134" s="44"/>
      <c r="G6134" s="44"/>
      <c r="H6134" s="44"/>
      <c r="I6134" s="44"/>
      <c r="J6134" s="44"/>
      <c r="K6134" s="88"/>
      <c r="L6134" s="50">
        <v>1</v>
      </c>
      <c r="M6134" s="49"/>
      <c r="N6134" s="49"/>
      <c r="O6134" s="49"/>
      <c r="P6134" s="49"/>
      <c r="Q6134" s="49"/>
      <c r="R6134" s="49"/>
      <c r="S6134" s="49"/>
      <c r="X6134" s="33">
        <f t="shared" si="570"/>
        <v>0</v>
      </c>
      <c r="Y6134" s="33">
        <f t="shared" si="571"/>
        <v>0</v>
      </c>
      <c r="Z6134" s="33">
        <f t="shared" si="572"/>
        <v>0</v>
      </c>
      <c r="AA6134" s="34">
        <f t="shared" si="573"/>
        <v>0</v>
      </c>
      <c r="AB6134" s="33">
        <f t="shared" si="574"/>
        <v>0</v>
      </c>
      <c r="AC6134" s="34" t="str">
        <f t="shared" si="575"/>
        <v>Not Determined</v>
      </c>
    </row>
    <row r="6135" spans="1:29" x14ac:dyDescent="0.25">
      <c r="A6135" s="48"/>
      <c r="B6135" s="48"/>
      <c r="C6135" s="44"/>
      <c r="D6135" s="44"/>
      <c r="E6135" s="44"/>
      <c r="F6135" s="44"/>
      <c r="G6135" s="44"/>
      <c r="H6135" s="44"/>
      <c r="I6135" s="44"/>
      <c r="J6135" s="44"/>
      <c r="K6135" s="88"/>
      <c r="L6135" s="50">
        <v>1</v>
      </c>
      <c r="M6135" s="49"/>
      <c r="N6135" s="49"/>
      <c r="O6135" s="49"/>
      <c r="P6135" s="49"/>
      <c r="Q6135" s="49"/>
      <c r="R6135" s="49"/>
      <c r="S6135" s="49"/>
      <c r="X6135" s="33">
        <f t="shared" si="570"/>
        <v>0</v>
      </c>
      <c r="Y6135" s="33">
        <f t="shared" si="571"/>
        <v>0</v>
      </c>
      <c r="Z6135" s="33">
        <f t="shared" si="572"/>
        <v>0</v>
      </c>
      <c r="AA6135" s="34">
        <f t="shared" si="573"/>
        <v>0</v>
      </c>
      <c r="AB6135" s="33">
        <f t="shared" si="574"/>
        <v>0</v>
      </c>
      <c r="AC6135" s="34" t="str">
        <f t="shared" si="575"/>
        <v>Not Determined</v>
      </c>
    </row>
    <row r="6136" spans="1:29" x14ac:dyDescent="0.25">
      <c r="A6136" s="48"/>
      <c r="B6136" s="48"/>
      <c r="C6136" s="44"/>
      <c r="D6136" s="44"/>
      <c r="E6136" s="44"/>
      <c r="F6136" s="44"/>
      <c r="G6136" s="44"/>
      <c r="H6136" s="44"/>
      <c r="I6136" s="44"/>
      <c r="J6136" s="44"/>
      <c r="K6136" s="88"/>
      <c r="L6136" s="50">
        <v>1</v>
      </c>
      <c r="M6136" s="49"/>
      <c r="N6136" s="49"/>
      <c r="O6136" s="49"/>
      <c r="P6136" s="49"/>
      <c r="Q6136" s="49"/>
      <c r="R6136" s="49"/>
      <c r="S6136" s="49"/>
      <c r="X6136" s="33">
        <f t="shared" si="570"/>
        <v>0</v>
      </c>
      <c r="Y6136" s="33">
        <f t="shared" si="571"/>
        <v>0</v>
      </c>
      <c r="Z6136" s="33">
        <f t="shared" si="572"/>
        <v>0</v>
      </c>
      <c r="AA6136" s="34">
        <f t="shared" si="573"/>
        <v>0</v>
      </c>
      <c r="AB6136" s="33">
        <f t="shared" si="574"/>
        <v>0</v>
      </c>
      <c r="AC6136" s="34" t="str">
        <f t="shared" si="575"/>
        <v>Not Determined</v>
      </c>
    </row>
    <row r="6137" spans="1:29" x14ac:dyDescent="0.25">
      <c r="A6137" s="48"/>
      <c r="B6137" s="48"/>
      <c r="C6137" s="44"/>
      <c r="D6137" s="44"/>
      <c r="E6137" s="44"/>
      <c r="F6137" s="44"/>
      <c r="G6137" s="44"/>
      <c r="H6137" s="44"/>
      <c r="I6137" s="44"/>
      <c r="J6137" s="44"/>
      <c r="K6137" s="88"/>
      <c r="L6137" s="50">
        <v>1</v>
      </c>
      <c r="M6137" s="49"/>
      <c r="N6137" s="49"/>
      <c r="O6137" s="49"/>
      <c r="P6137" s="49"/>
      <c r="Q6137" s="49"/>
      <c r="R6137" s="49"/>
      <c r="S6137" s="49"/>
      <c r="X6137" s="33">
        <f t="shared" si="570"/>
        <v>0</v>
      </c>
      <c r="Y6137" s="33">
        <f t="shared" si="571"/>
        <v>0</v>
      </c>
      <c r="Z6137" s="33">
        <f t="shared" si="572"/>
        <v>0</v>
      </c>
      <c r="AA6137" s="34">
        <f t="shared" si="573"/>
        <v>0</v>
      </c>
      <c r="AB6137" s="33">
        <f t="shared" si="574"/>
        <v>0</v>
      </c>
      <c r="AC6137" s="34" t="str">
        <f t="shared" si="575"/>
        <v>Not Determined</v>
      </c>
    </row>
    <row r="6138" spans="1:29" x14ac:dyDescent="0.25">
      <c r="A6138" s="48"/>
      <c r="B6138" s="48"/>
      <c r="C6138" s="44"/>
      <c r="D6138" s="44"/>
      <c r="E6138" s="44"/>
      <c r="F6138" s="44"/>
      <c r="G6138" s="44"/>
      <c r="H6138" s="44"/>
      <c r="I6138" s="44"/>
      <c r="J6138" s="44"/>
      <c r="K6138" s="88"/>
      <c r="L6138" s="50">
        <v>1</v>
      </c>
      <c r="M6138" s="49"/>
      <c r="N6138" s="49"/>
      <c r="O6138" s="49"/>
      <c r="P6138" s="49"/>
      <c r="Q6138" s="49"/>
      <c r="R6138" s="49"/>
      <c r="S6138" s="49"/>
      <c r="X6138" s="33">
        <f t="shared" si="570"/>
        <v>0</v>
      </c>
      <c r="Y6138" s="33">
        <f t="shared" si="571"/>
        <v>0</v>
      </c>
      <c r="Z6138" s="33">
        <f t="shared" si="572"/>
        <v>0</v>
      </c>
      <c r="AA6138" s="34">
        <f t="shared" si="573"/>
        <v>0</v>
      </c>
      <c r="AB6138" s="33">
        <f t="shared" si="574"/>
        <v>0</v>
      </c>
      <c r="AC6138" s="34" t="str">
        <f t="shared" si="575"/>
        <v>Not Determined</v>
      </c>
    </row>
    <row r="6139" spans="1:29" x14ac:dyDescent="0.25">
      <c r="A6139" s="48"/>
      <c r="B6139" s="48"/>
      <c r="C6139" s="44"/>
      <c r="D6139" s="44"/>
      <c r="E6139" s="44"/>
      <c r="F6139" s="44"/>
      <c r="G6139" s="44"/>
      <c r="H6139" s="44"/>
      <c r="I6139" s="44"/>
      <c r="J6139" s="44"/>
      <c r="K6139" s="88"/>
      <c r="L6139" s="50">
        <v>1</v>
      </c>
      <c r="M6139" s="49"/>
      <c r="N6139" s="49"/>
      <c r="O6139" s="49"/>
      <c r="P6139" s="49"/>
      <c r="Q6139" s="49"/>
      <c r="R6139" s="49"/>
      <c r="S6139" s="49"/>
      <c r="X6139" s="33">
        <f t="shared" si="570"/>
        <v>0</v>
      </c>
      <c r="Y6139" s="33">
        <f t="shared" si="571"/>
        <v>0</v>
      </c>
      <c r="Z6139" s="33">
        <f t="shared" si="572"/>
        <v>0</v>
      </c>
      <c r="AA6139" s="34">
        <f t="shared" si="573"/>
        <v>0</v>
      </c>
      <c r="AB6139" s="33">
        <f t="shared" si="574"/>
        <v>0</v>
      </c>
      <c r="AC6139" s="34" t="str">
        <f t="shared" si="575"/>
        <v>Not Determined</v>
      </c>
    </row>
    <row r="6140" spans="1:29" x14ac:dyDescent="0.25">
      <c r="A6140" s="48"/>
      <c r="B6140" s="48"/>
      <c r="C6140" s="44"/>
      <c r="D6140" s="44"/>
      <c r="E6140" s="44"/>
      <c r="F6140" s="44"/>
      <c r="G6140" s="44"/>
      <c r="H6140" s="44"/>
      <c r="I6140" s="44"/>
      <c r="J6140" s="44"/>
      <c r="K6140" s="88"/>
      <c r="L6140" s="50">
        <v>1</v>
      </c>
      <c r="M6140" s="49"/>
      <c r="N6140" s="49"/>
      <c r="O6140" s="49"/>
      <c r="P6140" s="49"/>
      <c r="Q6140" s="49"/>
      <c r="R6140" s="49"/>
      <c r="S6140" s="49"/>
      <c r="X6140" s="33">
        <f t="shared" si="570"/>
        <v>0</v>
      </c>
      <c r="Y6140" s="33">
        <f t="shared" si="571"/>
        <v>0</v>
      </c>
      <c r="Z6140" s="33">
        <f t="shared" si="572"/>
        <v>0</v>
      </c>
      <c r="AA6140" s="34">
        <f t="shared" si="573"/>
        <v>0</v>
      </c>
      <c r="AB6140" s="33">
        <f t="shared" si="574"/>
        <v>0</v>
      </c>
      <c r="AC6140" s="34" t="str">
        <f t="shared" si="575"/>
        <v>Not Determined</v>
      </c>
    </row>
    <row r="6141" spans="1:29" x14ac:dyDescent="0.25">
      <c r="A6141" s="48"/>
      <c r="B6141" s="48"/>
      <c r="C6141" s="44"/>
      <c r="D6141" s="44"/>
      <c r="E6141" s="44"/>
      <c r="F6141" s="44"/>
      <c r="G6141" s="44"/>
      <c r="H6141" s="44"/>
      <c r="I6141" s="44"/>
      <c r="J6141" s="44"/>
      <c r="K6141" s="88"/>
      <c r="L6141" s="50">
        <v>1</v>
      </c>
      <c r="M6141" s="49"/>
      <c r="N6141" s="49"/>
      <c r="O6141" s="49"/>
      <c r="P6141" s="49"/>
      <c r="Q6141" s="49"/>
      <c r="R6141" s="49"/>
      <c r="S6141" s="49"/>
      <c r="X6141" s="33">
        <f t="shared" si="570"/>
        <v>0</v>
      </c>
      <c r="Y6141" s="33">
        <f t="shared" si="571"/>
        <v>0</v>
      </c>
      <c r="Z6141" s="33">
        <f t="shared" si="572"/>
        <v>0</v>
      </c>
      <c r="AA6141" s="34">
        <f t="shared" si="573"/>
        <v>0</v>
      </c>
      <c r="AB6141" s="33">
        <f t="shared" si="574"/>
        <v>0</v>
      </c>
      <c r="AC6141" s="34" t="str">
        <f t="shared" si="575"/>
        <v>Not Determined</v>
      </c>
    </row>
    <row r="6142" spans="1:29" x14ac:dyDescent="0.25">
      <c r="A6142" s="48"/>
      <c r="B6142" s="48"/>
      <c r="C6142" s="44"/>
      <c r="D6142" s="44"/>
      <c r="E6142" s="44"/>
      <c r="F6142" s="44"/>
      <c r="G6142" s="44"/>
      <c r="H6142" s="44"/>
      <c r="I6142" s="44"/>
      <c r="J6142" s="44"/>
      <c r="K6142" s="88"/>
      <c r="L6142" s="50">
        <v>1</v>
      </c>
      <c r="M6142" s="49"/>
      <c r="N6142" s="49"/>
      <c r="O6142" s="49"/>
      <c r="P6142" s="49"/>
      <c r="Q6142" s="49"/>
      <c r="R6142" s="49"/>
      <c r="S6142" s="49"/>
      <c r="X6142" s="33">
        <f t="shared" si="570"/>
        <v>0</v>
      </c>
      <c r="Y6142" s="33">
        <f t="shared" si="571"/>
        <v>0</v>
      </c>
      <c r="Z6142" s="33">
        <f t="shared" si="572"/>
        <v>0</v>
      </c>
      <c r="AA6142" s="34">
        <f t="shared" si="573"/>
        <v>0</v>
      </c>
      <c r="AB6142" s="33">
        <f t="shared" si="574"/>
        <v>0</v>
      </c>
      <c r="AC6142" s="34" t="str">
        <f t="shared" si="575"/>
        <v>Not Determined</v>
      </c>
    </row>
    <row r="6143" spans="1:29" x14ac:dyDescent="0.25">
      <c r="A6143" s="48"/>
      <c r="B6143" s="48"/>
      <c r="C6143" s="44"/>
      <c r="D6143" s="44"/>
      <c r="E6143" s="44"/>
      <c r="F6143" s="44"/>
      <c r="G6143" s="44"/>
      <c r="H6143" s="44"/>
      <c r="I6143" s="44"/>
      <c r="J6143" s="44"/>
      <c r="K6143" s="88"/>
      <c r="L6143" s="50">
        <v>1</v>
      </c>
      <c r="M6143" s="49"/>
      <c r="N6143" s="49"/>
      <c r="O6143" s="49"/>
      <c r="P6143" s="49"/>
      <c r="Q6143" s="49"/>
      <c r="R6143" s="49"/>
      <c r="S6143" s="49"/>
      <c r="X6143" s="33">
        <f t="shared" si="570"/>
        <v>0</v>
      </c>
      <c r="Y6143" s="33">
        <f t="shared" si="571"/>
        <v>0</v>
      </c>
      <c r="Z6143" s="33">
        <f t="shared" si="572"/>
        <v>0</v>
      </c>
      <c r="AA6143" s="34">
        <f t="shared" si="573"/>
        <v>0</v>
      </c>
      <c r="AB6143" s="33">
        <f t="shared" si="574"/>
        <v>0</v>
      </c>
      <c r="AC6143" s="34" t="str">
        <f t="shared" si="575"/>
        <v>Not Determined</v>
      </c>
    </row>
    <row r="6144" spans="1:29" x14ac:dyDescent="0.25">
      <c r="A6144" s="48"/>
      <c r="B6144" s="48"/>
      <c r="C6144" s="44"/>
      <c r="D6144" s="44"/>
      <c r="E6144" s="44"/>
      <c r="F6144" s="44"/>
      <c r="G6144" s="44"/>
      <c r="H6144" s="44"/>
      <c r="I6144" s="44"/>
      <c r="J6144" s="44"/>
      <c r="K6144" s="88"/>
      <c r="L6144" s="50">
        <v>1</v>
      </c>
      <c r="M6144" s="49"/>
      <c r="N6144" s="49"/>
      <c r="O6144" s="49"/>
      <c r="P6144" s="49"/>
      <c r="Q6144" s="49"/>
      <c r="R6144" s="49"/>
      <c r="S6144" s="49"/>
      <c r="X6144" s="33">
        <f t="shared" si="570"/>
        <v>0</v>
      </c>
      <c r="Y6144" s="33">
        <f t="shared" si="571"/>
        <v>0</v>
      </c>
      <c r="Z6144" s="33">
        <f t="shared" si="572"/>
        <v>0</v>
      </c>
      <c r="AA6144" s="34">
        <f t="shared" si="573"/>
        <v>0</v>
      </c>
      <c r="AB6144" s="33">
        <f t="shared" si="574"/>
        <v>0</v>
      </c>
      <c r="AC6144" s="34" t="str">
        <f t="shared" si="575"/>
        <v>Not Determined</v>
      </c>
    </row>
    <row r="6145" spans="1:29" x14ac:dyDescent="0.25">
      <c r="A6145" s="48"/>
      <c r="B6145" s="48"/>
      <c r="C6145" s="44"/>
      <c r="D6145" s="44"/>
      <c r="E6145" s="44"/>
      <c r="F6145" s="44"/>
      <c r="G6145" s="44"/>
      <c r="H6145" s="44"/>
      <c r="I6145" s="44"/>
      <c r="J6145" s="44"/>
      <c r="K6145" s="88"/>
      <c r="L6145" s="50">
        <v>1</v>
      </c>
      <c r="M6145" s="49"/>
      <c r="N6145" s="49"/>
      <c r="O6145" s="49"/>
      <c r="P6145" s="49"/>
      <c r="Q6145" s="49"/>
      <c r="R6145" s="49"/>
      <c r="S6145" s="49"/>
      <c r="X6145" s="33">
        <f t="shared" si="570"/>
        <v>0</v>
      </c>
      <c r="Y6145" s="33">
        <f t="shared" si="571"/>
        <v>0</v>
      </c>
      <c r="Z6145" s="33">
        <f t="shared" si="572"/>
        <v>0</v>
      </c>
      <c r="AA6145" s="34">
        <f t="shared" si="573"/>
        <v>0</v>
      </c>
      <c r="AB6145" s="33">
        <f t="shared" si="574"/>
        <v>0</v>
      </c>
      <c r="AC6145" s="34" t="str">
        <f t="shared" si="575"/>
        <v>Not Determined</v>
      </c>
    </row>
    <row r="6146" spans="1:29" x14ac:dyDescent="0.25">
      <c r="A6146" s="48"/>
      <c r="B6146" s="48"/>
      <c r="C6146" s="44"/>
      <c r="D6146" s="44"/>
      <c r="E6146" s="44"/>
      <c r="F6146" s="44"/>
      <c r="G6146" s="44"/>
      <c r="H6146" s="44"/>
      <c r="I6146" s="44"/>
      <c r="J6146" s="44"/>
      <c r="K6146" s="88"/>
      <c r="L6146" s="50">
        <v>1</v>
      </c>
      <c r="M6146" s="49"/>
      <c r="N6146" s="49"/>
      <c r="O6146" s="49"/>
      <c r="P6146" s="49"/>
      <c r="Q6146" s="49"/>
      <c r="R6146" s="49"/>
      <c r="S6146" s="49"/>
      <c r="X6146" s="33">
        <f t="shared" si="570"/>
        <v>0</v>
      </c>
      <c r="Y6146" s="33">
        <f t="shared" si="571"/>
        <v>0</v>
      </c>
      <c r="Z6146" s="33">
        <f t="shared" si="572"/>
        <v>0</v>
      </c>
      <c r="AA6146" s="34">
        <f t="shared" si="573"/>
        <v>0</v>
      </c>
      <c r="AB6146" s="33">
        <f t="shared" si="574"/>
        <v>0</v>
      </c>
      <c r="AC6146" s="34" t="str">
        <f t="shared" si="575"/>
        <v>Not Determined</v>
      </c>
    </row>
    <row r="6147" spans="1:29" x14ac:dyDescent="0.25">
      <c r="A6147" s="48"/>
      <c r="B6147" s="48"/>
      <c r="C6147" s="44"/>
      <c r="D6147" s="44"/>
      <c r="E6147" s="44"/>
      <c r="F6147" s="44"/>
      <c r="G6147" s="44"/>
      <c r="H6147" s="44"/>
      <c r="I6147" s="44"/>
      <c r="J6147" s="44"/>
      <c r="K6147" s="88"/>
      <c r="L6147" s="50">
        <v>1</v>
      </c>
      <c r="M6147" s="49"/>
      <c r="N6147" s="49"/>
      <c r="O6147" s="49"/>
      <c r="P6147" s="49"/>
      <c r="Q6147" s="49"/>
      <c r="R6147" s="49"/>
      <c r="S6147" s="49"/>
      <c r="X6147" s="33">
        <f t="shared" si="570"/>
        <v>0</v>
      </c>
      <c r="Y6147" s="33">
        <f t="shared" si="571"/>
        <v>0</v>
      </c>
      <c r="Z6147" s="33">
        <f t="shared" si="572"/>
        <v>0</v>
      </c>
      <c r="AA6147" s="34">
        <f t="shared" si="573"/>
        <v>0</v>
      </c>
      <c r="AB6147" s="33">
        <f t="shared" si="574"/>
        <v>0</v>
      </c>
      <c r="AC6147" s="34" t="str">
        <f t="shared" si="575"/>
        <v>Not Determined</v>
      </c>
    </row>
    <row r="6148" spans="1:29" x14ac:dyDescent="0.25">
      <c r="A6148" s="48"/>
      <c r="B6148" s="48"/>
      <c r="C6148" s="44"/>
      <c r="D6148" s="44"/>
      <c r="E6148" s="44"/>
      <c r="F6148" s="44"/>
      <c r="G6148" s="44"/>
      <c r="H6148" s="44"/>
      <c r="I6148" s="44"/>
      <c r="J6148" s="44"/>
      <c r="K6148" s="88"/>
      <c r="L6148" s="50">
        <v>1</v>
      </c>
      <c r="M6148" s="49"/>
      <c r="N6148" s="49"/>
      <c r="O6148" s="49"/>
      <c r="P6148" s="49"/>
      <c r="Q6148" s="49"/>
      <c r="R6148" s="49"/>
      <c r="S6148" s="49"/>
      <c r="X6148" s="33">
        <f t="shared" si="570"/>
        <v>0</v>
      </c>
      <c r="Y6148" s="33">
        <f t="shared" si="571"/>
        <v>0</v>
      </c>
      <c r="Z6148" s="33">
        <f t="shared" si="572"/>
        <v>0</v>
      </c>
      <c r="AA6148" s="34">
        <f t="shared" si="573"/>
        <v>0</v>
      </c>
      <c r="AB6148" s="33">
        <f t="shared" si="574"/>
        <v>0</v>
      </c>
      <c r="AC6148" s="34" t="str">
        <f t="shared" si="575"/>
        <v>Not Determined</v>
      </c>
    </row>
    <row r="6149" spans="1:29" x14ac:dyDescent="0.25">
      <c r="A6149" s="48"/>
      <c r="B6149" s="48"/>
      <c r="C6149" s="44"/>
      <c r="D6149" s="44"/>
      <c r="E6149" s="44"/>
      <c r="F6149" s="44"/>
      <c r="G6149" s="44"/>
      <c r="H6149" s="44"/>
      <c r="I6149" s="44"/>
      <c r="J6149" s="44"/>
      <c r="K6149" s="88"/>
      <c r="L6149" s="50">
        <v>1</v>
      </c>
      <c r="M6149" s="49"/>
      <c r="N6149" s="49"/>
      <c r="O6149" s="49"/>
      <c r="P6149" s="49"/>
      <c r="Q6149" s="49"/>
      <c r="R6149" s="49"/>
      <c r="S6149" s="49"/>
      <c r="X6149" s="33">
        <f t="shared" si="570"/>
        <v>0</v>
      </c>
      <c r="Y6149" s="33">
        <f t="shared" si="571"/>
        <v>0</v>
      </c>
      <c r="Z6149" s="33">
        <f t="shared" si="572"/>
        <v>0</v>
      </c>
      <c r="AA6149" s="34">
        <f t="shared" si="573"/>
        <v>0</v>
      </c>
      <c r="AB6149" s="33">
        <f t="shared" si="574"/>
        <v>0</v>
      </c>
      <c r="AC6149" s="34" t="str">
        <f t="shared" si="575"/>
        <v>Not Determined</v>
      </c>
    </row>
    <row r="6150" spans="1:29" x14ac:dyDescent="0.25">
      <c r="A6150" s="48"/>
      <c r="B6150" s="48"/>
      <c r="C6150" s="44"/>
      <c r="D6150" s="44"/>
      <c r="E6150" s="44"/>
      <c r="F6150" s="44"/>
      <c r="G6150" s="44"/>
      <c r="H6150" s="44"/>
      <c r="I6150" s="44"/>
      <c r="J6150" s="44"/>
      <c r="K6150" s="88"/>
      <c r="L6150" s="50">
        <v>1</v>
      </c>
      <c r="M6150" s="49"/>
      <c r="N6150" s="49"/>
      <c r="O6150" s="49"/>
      <c r="P6150" s="49"/>
      <c r="Q6150" s="49"/>
      <c r="R6150" s="49"/>
      <c r="S6150" s="49"/>
      <c r="X6150" s="33">
        <f t="shared" si="570"/>
        <v>0</v>
      </c>
      <c r="Y6150" s="33">
        <f t="shared" si="571"/>
        <v>0</v>
      </c>
      <c r="Z6150" s="33">
        <f t="shared" si="572"/>
        <v>0</v>
      </c>
      <c r="AA6150" s="34">
        <f t="shared" si="573"/>
        <v>0</v>
      </c>
      <c r="AB6150" s="33">
        <f t="shared" si="574"/>
        <v>0</v>
      </c>
      <c r="AC6150" s="34" t="str">
        <f t="shared" si="575"/>
        <v>Not Determined</v>
      </c>
    </row>
    <row r="6151" spans="1:29" x14ac:dyDescent="0.25">
      <c r="A6151" s="48"/>
      <c r="B6151" s="48"/>
      <c r="C6151" s="44"/>
      <c r="D6151" s="44"/>
      <c r="E6151" s="44"/>
      <c r="F6151" s="44"/>
      <c r="G6151" s="44"/>
      <c r="H6151" s="44"/>
      <c r="I6151" s="44"/>
      <c r="J6151" s="44"/>
      <c r="K6151" s="88"/>
      <c r="L6151" s="50">
        <v>1</v>
      </c>
      <c r="M6151" s="49"/>
      <c r="N6151" s="49"/>
      <c r="O6151" s="49"/>
      <c r="P6151" s="49"/>
      <c r="Q6151" s="49"/>
      <c r="R6151" s="49"/>
      <c r="S6151" s="49"/>
      <c r="X6151" s="33">
        <f t="shared" si="570"/>
        <v>0</v>
      </c>
      <c r="Y6151" s="33">
        <f t="shared" si="571"/>
        <v>0</v>
      </c>
      <c r="Z6151" s="33">
        <f t="shared" si="572"/>
        <v>0</v>
      </c>
      <c r="AA6151" s="34">
        <f t="shared" si="573"/>
        <v>0</v>
      </c>
      <c r="AB6151" s="33">
        <f t="shared" si="574"/>
        <v>0</v>
      </c>
      <c r="AC6151" s="34" t="str">
        <f t="shared" si="575"/>
        <v>Not Determined</v>
      </c>
    </row>
    <row r="6152" spans="1:29" x14ac:dyDescent="0.25">
      <c r="A6152" s="48"/>
      <c r="B6152" s="48"/>
      <c r="C6152" s="44"/>
      <c r="D6152" s="44"/>
      <c r="E6152" s="44"/>
      <c r="F6152" s="44"/>
      <c r="G6152" s="44"/>
      <c r="H6152" s="44"/>
      <c r="I6152" s="44"/>
      <c r="J6152" s="44"/>
      <c r="K6152" s="88"/>
      <c r="L6152" s="50">
        <v>1</v>
      </c>
      <c r="M6152" s="49"/>
      <c r="N6152" s="49"/>
      <c r="O6152" s="49"/>
      <c r="P6152" s="49"/>
      <c r="Q6152" s="49"/>
      <c r="R6152" s="49"/>
      <c r="S6152" s="49"/>
      <c r="X6152" s="33">
        <f t="shared" si="570"/>
        <v>0</v>
      </c>
      <c r="Y6152" s="33">
        <f t="shared" si="571"/>
        <v>0</v>
      </c>
      <c r="Z6152" s="33">
        <f t="shared" si="572"/>
        <v>0</v>
      </c>
      <c r="AA6152" s="34">
        <f t="shared" si="573"/>
        <v>0</v>
      </c>
      <c r="AB6152" s="33">
        <f t="shared" si="574"/>
        <v>0</v>
      </c>
      <c r="AC6152" s="34" t="str">
        <f t="shared" si="575"/>
        <v>Not Determined</v>
      </c>
    </row>
    <row r="6153" spans="1:29" x14ac:dyDescent="0.25">
      <c r="A6153" s="48"/>
      <c r="B6153" s="48"/>
      <c r="C6153" s="44"/>
      <c r="D6153" s="44"/>
      <c r="E6153" s="44"/>
      <c r="F6153" s="44"/>
      <c r="G6153" s="44"/>
      <c r="H6153" s="44"/>
      <c r="I6153" s="44"/>
      <c r="J6153" s="44"/>
      <c r="K6153" s="88"/>
      <c r="L6153" s="50">
        <v>1</v>
      </c>
      <c r="M6153" s="49"/>
      <c r="N6153" s="49"/>
      <c r="O6153" s="49"/>
      <c r="P6153" s="49"/>
      <c r="Q6153" s="49"/>
      <c r="R6153" s="49"/>
      <c r="S6153" s="49"/>
      <c r="X6153" s="33">
        <f t="shared" si="570"/>
        <v>0</v>
      </c>
      <c r="Y6153" s="33">
        <f t="shared" si="571"/>
        <v>0</v>
      </c>
      <c r="Z6153" s="33">
        <f t="shared" si="572"/>
        <v>0</v>
      </c>
      <c r="AA6153" s="34">
        <f t="shared" si="573"/>
        <v>0</v>
      </c>
      <c r="AB6153" s="33">
        <f t="shared" si="574"/>
        <v>0</v>
      </c>
      <c r="AC6153" s="34" t="str">
        <f t="shared" si="575"/>
        <v>Not Determined</v>
      </c>
    </row>
    <row r="6154" spans="1:29" x14ac:dyDescent="0.25">
      <c r="A6154" s="48"/>
      <c r="B6154" s="48"/>
      <c r="C6154" s="44"/>
      <c r="D6154" s="44"/>
      <c r="E6154" s="44"/>
      <c r="F6154" s="44"/>
      <c r="G6154" s="44"/>
      <c r="H6154" s="44"/>
      <c r="I6154" s="44"/>
      <c r="J6154" s="44"/>
      <c r="K6154" s="88"/>
      <c r="L6154" s="50">
        <v>1</v>
      </c>
      <c r="M6154" s="49"/>
      <c r="N6154" s="49"/>
      <c r="O6154" s="49"/>
      <c r="P6154" s="49"/>
      <c r="Q6154" s="49"/>
      <c r="R6154" s="49"/>
      <c r="S6154" s="49"/>
      <c r="X6154" s="33">
        <f t="shared" si="570"/>
        <v>0</v>
      </c>
      <c r="Y6154" s="33">
        <f t="shared" si="571"/>
        <v>0</v>
      </c>
      <c r="Z6154" s="33">
        <f t="shared" si="572"/>
        <v>0</v>
      </c>
      <c r="AA6154" s="34">
        <f t="shared" si="573"/>
        <v>0</v>
      </c>
      <c r="AB6154" s="33">
        <f t="shared" si="574"/>
        <v>0</v>
      </c>
      <c r="AC6154" s="34" t="str">
        <f t="shared" si="575"/>
        <v>Not Determined</v>
      </c>
    </row>
    <row r="6155" spans="1:29" x14ac:dyDescent="0.25">
      <c r="A6155" s="48"/>
      <c r="B6155" s="48"/>
      <c r="C6155" s="44"/>
      <c r="D6155" s="44"/>
      <c r="E6155" s="44"/>
      <c r="F6155" s="44"/>
      <c r="G6155" s="44"/>
      <c r="H6155" s="44"/>
      <c r="I6155" s="44"/>
      <c r="J6155" s="44"/>
      <c r="K6155" s="88"/>
      <c r="L6155" s="50">
        <v>1</v>
      </c>
      <c r="M6155" s="49"/>
      <c r="N6155" s="49"/>
      <c r="O6155" s="49"/>
      <c r="P6155" s="49"/>
      <c r="Q6155" s="49"/>
      <c r="R6155" s="49"/>
      <c r="S6155" s="49"/>
      <c r="X6155" s="33">
        <f t="shared" si="570"/>
        <v>0</v>
      </c>
      <c r="Y6155" s="33">
        <f t="shared" si="571"/>
        <v>0</v>
      </c>
      <c r="Z6155" s="33">
        <f t="shared" si="572"/>
        <v>0</v>
      </c>
      <c r="AA6155" s="34">
        <f t="shared" si="573"/>
        <v>0</v>
      </c>
      <c r="AB6155" s="33">
        <f t="shared" si="574"/>
        <v>0</v>
      </c>
      <c r="AC6155" s="34" t="str">
        <f t="shared" si="575"/>
        <v>Not Determined</v>
      </c>
    </row>
    <row r="6156" spans="1:29" x14ac:dyDescent="0.25">
      <c r="A6156" s="48"/>
      <c r="B6156" s="48"/>
      <c r="C6156" s="44"/>
      <c r="D6156" s="44"/>
      <c r="E6156" s="44"/>
      <c r="F6156" s="44"/>
      <c r="G6156" s="44"/>
      <c r="H6156" s="44"/>
      <c r="I6156" s="44"/>
      <c r="J6156" s="44"/>
      <c r="K6156" s="88"/>
      <c r="L6156" s="50">
        <v>1</v>
      </c>
      <c r="M6156" s="49"/>
      <c r="N6156" s="49"/>
      <c r="O6156" s="49"/>
      <c r="P6156" s="49"/>
      <c r="Q6156" s="49"/>
      <c r="R6156" s="49"/>
      <c r="S6156" s="49"/>
      <c r="X6156" s="33">
        <f t="shared" si="570"/>
        <v>0</v>
      </c>
      <c r="Y6156" s="33">
        <f t="shared" si="571"/>
        <v>0</v>
      </c>
      <c r="Z6156" s="33">
        <f t="shared" si="572"/>
        <v>0</v>
      </c>
      <c r="AA6156" s="34">
        <f t="shared" si="573"/>
        <v>0</v>
      </c>
      <c r="AB6156" s="33">
        <f t="shared" si="574"/>
        <v>0</v>
      </c>
      <c r="AC6156" s="34" t="str">
        <f t="shared" si="575"/>
        <v>Not Determined</v>
      </c>
    </row>
    <row r="6157" spans="1:29" x14ac:dyDescent="0.25">
      <c r="A6157" s="48"/>
      <c r="B6157" s="48"/>
      <c r="C6157" s="44"/>
      <c r="D6157" s="44"/>
      <c r="E6157" s="44"/>
      <c r="F6157" s="44"/>
      <c r="G6157" s="44"/>
      <c r="H6157" s="44"/>
      <c r="I6157" s="44"/>
      <c r="J6157" s="44"/>
      <c r="K6157" s="88"/>
      <c r="L6157" s="50">
        <v>1</v>
      </c>
      <c r="M6157" s="49"/>
      <c r="N6157" s="49"/>
      <c r="O6157" s="49"/>
      <c r="P6157" s="49"/>
      <c r="Q6157" s="49"/>
      <c r="R6157" s="49"/>
      <c r="S6157" s="49"/>
      <c r="X6157" s="33">
        <f t="shared" si="570"/>
        <v>0</v>
      </c>
      <c r="Y6157" s="33">
        <f t="shared" si="571"/>
        <v>0</v>
      </c>
      <c r="Z6157" s="33">
        <f t="shared" si="572"/>
        <v>0</v>
      </c>
      <c r="AA6157" s="34">
        <f t="shared" si="573"/>
        <v>0</v>
      </c>
      <c r="AB6157" s="33">
        <f t="shared" si="574"/>
        <v>0</v>
      </c>
      <c r="AC6157" s="34" t="str">
        <f t="shared" si="575"/>
        <v>Not Determined</v>
      </c>
    </row>
    <row r="6158" spans="1:29" x14ac:dyDescent="0.25">
      <c r="A6158" s="48"/>
      <c r="B6158" s="48"/>
      <c r="C6158" s="44"/>
      <c r="D6158" s="44"/>
      <c r="E6158" s="44"/>
      <c r="F6158" s="44"/>
      <c r="G6158" s="44"/>
      <c r="H6158" s="44"/>
      <c r="I6158" s="44"/>
      <c r="J6158" s="44"/>
      <c r="K6158" s="88"/>
      <c r="L6158" s="50">
        <v>1</v>
      </c>
      <c r="M6158" s="49"/>
      <c r="N6158" s="49"/>
      <c r="O6158" s="49"/>
      <c r="P6158" s="49"/>
      <c r="Q6158" s="49"/>
      <c r="R6158" s="49"/>
      <c r="S6158" s="49"/>
      <c r="X6158" s="33">
        <f t="shared" si="570"/>
        <v>0</v>
      </c>
      <c r="Y6158" s="33">
        <f t="shared" si="571"/>
        <v>0</v>
      </c>
      <c r="Z6158" s="33">
        <f t="shared" si="572"/>
        <v>0</v>
      </c>
      <c r="AA6158" s="34">
        <f t="shared" si="573"/>
        <v>0</v>
      </c>
      <c r="AB6158" s="33">
        <f t="shared" si="574"/>
        <v>0</v>
      </c>
      <c r="AC6158" s="34" t="str">
        <f t="shared" si="575"/>
        <v>Not Determined</v>
      </c>
    </row>
    <row r="6159" spans="1:29" x14ac:dyDescent="0.25">
      <c r="A6159" s="48"/>
      <c r="B6159" s="48"/>
      <c r="C6159" s="44"/>
      <c r="D6159" s="44"/>
      <c r="E6159" s="44"/>
      <c r="F6159" s="44"/>
      <c r="G6159" s="44"/>
      <c r="H6159" s="44"/>
      <c r="I6159" s="44"/>
      <c r="J6159" s="44"/>
      <c r="K6159" s="88"/>
      <c r="L6159" s="50">
        <v>1</v>
      </c>
      <c r="M6159" s="49"/>
      <c r="N6159" s="49"/>
      <c r="O6159" s="49"/>
      <c r="P6159" s="49"/>
      <c r="Q6159" s="49"/>
      <c r="R6159" s="49"/>
      <c r="S6159" s="49"/>
      <c r="X6159" s="33">
        <f t="shared" ref="X6159:X6222" si="576">IF($C6159="Yes",$L6159,0)</f>
        <v>0</v>
      </c>
      <c r="Y6159" s="33">
        <f t="shared" ref="Y6159:Y6222" si="577">IF(AND($AB6159=0,$AA6159=0,$Z6159=0),IF(AND(OR($D6159="P",$D6159="C", $D6159="G",$D6159="DI",$D6159="CI-L",$D6159="CI-U"),OR($E6159="P",$E6159="C", $E6159="G",$E6159="DI",$E6159="CI-L",$E6159="CI-U",$E6159=""),OR($H6159="P",$H6159="C", $H6159="G",$H6159="DI",$H6159="CI-L",$H6159="CI-U"),OR($I6159="P",$I6159="C", $I6159="G",$I6159="DI",$I6159="CI-L",$I6159="CI-U",$I6159="")),$L6159,IF(K6159&gt;$AE$34,$L6159,0)),0)</f>
        <v>0</v>
      </c>
      <c r="Z6159" s="33">
        <f t="shared" ref="Z6159:Z6222" si="578">IF(OR($D6159="Lead",$E6159="Lead",$H6159="Lead",$I6159="Lead"),$L6159,0)</f>
        <v>0</v>
      </c>
      <c r="AA6159" s="34">
        <f t="shared" ref="AA6159:AA6222" si="579">IF($Z6159=0,IF(OR($F6159="Yes",$F6159="Unknown",$D6159="UNK",$D6159="UNK-NOLG",$D6159="UNK-LG",$E6159="UNK",$E6159="UNK-NOLG",$E6159="UNK-LG"),IF(OR($H6159="G",$H6159="UNK-LG",$I6159="G",$I6159="UNK-LG"),$L6159,0),0),0)</f>
        <v>0</v>
      </c>
      <c r="AB6159" s="33">
        <f t="shared" ref="AB6159:AB6222" si="580">IF(AND($AA6159=0,$Z6159=0),IF(OR($D6159="UNK",$E6159="UNK",$H6159="UNK",$I6159="UNK",$D6159="UNK-NOLG",$E6159="UNK-NOLG",$H6159="UNK-NOLG",$I6159="UNK-NOLG",$D6159="UNK-LG",$E6159="UNK-LG",$H6159="UNK-LG",$I6159="UNK-LG"),IF(K6159&gt;$AE$34,0,$L6159),0),0)</f>
        <v>0</v>
      </c>
      <c r="AC6159" s="34" t="str">
        <f t="shared" ref="AC6159:AC6222" si="581">IF($Z6159&gt;0,"Lead",IF($AA6159&gt;0,"GRR",IF($AB6159&gt;0,"UNK",IF($Y6159&gt;0,"Non-Lead","Not Determined"))))</f>
        <v>Not Determined</v>
      </c>
    </row>
    <row r="6160" spans="1:29" x14ac:dyDescent="0.25">
      <c r="A6160" s="48"/>
      <c r="B6160" s="48"/>
      <c r="C6160" s="44"/>
      <c r="D6160" s="44"/>
      <c r="E6160" s="44"/>
      <c r="F6160" s="44"/>
      <c r="G6160" s="44"/>
      <c r="H6160" s="44"/>
      <c r="I6160" s="44"/>
      <c r="J6160" s="44"/>
      <c r="K6160" s="88"/>
      <c r="L6160" s="50">
        <v>1</v>
      </c>
      <c r="M6160" s="49"/>
      <c r="N6160" s="49"/>
      <c r="O6160" s="49"/>
      <c r="P6160" s="49"/>
      <c r="Q6160" s="49"/>
      <c r="R6160" s="49"/>
      <c r="S6160" s="49"/>
      <c r="X6160" s="33">
        <f t="shared" si="576"/>
        <v>0</v>
      </c>
      <c r="Y6160" s="33">
        <f t="shared" si="577"/>
        <v>0</v>
      </c>
      <c r="Z6160" s="33">
        <f t="shared" si="578"/>
        <v>0</v>
      </c>
      <c r="AA6160" s="34">
        <f t="shared" si="579"/>
        <v>0</v>
      </c>
      <c r="AB6160" s="33">
        <f t="shared" si="580"/>
        <v>0</v>
      </c>
      <c r="AC6160" s="34" t="str">
        <f t="shared" si="581"/>
        <v>Not Determined</v>
      </c>
    </row>
    <row r="6161" spans="1:29" x14ac:dyDescent="0.25">
      <c r="A6161" s="48"/>
      <c r="B6161" s="48"/>
      <c r="C6161" s="44"/>
      <c r="D6161" s="44"/>
      <c r="E6161" s="44"/>
      <c r="F6161" s="44"/>
      <c r="G6161" s="44"/>
      <c r="H6161" s="44"/>
      <c r="I6161" s="44"/>
      <c r="J6161" s="44"/>
      <c r="K6161" s="88"/>
      <c r="L6161" s="50">
        <v>1</v>
      </c>
      <c r="M6161" s="49"/>
      <c r="N6161" s="49"/>
      <c r="O6161" s="49"/>
      <c r="P6161" s="49"/>
      <c r="Q6161" s="49"/>
      <c r="R6161" s="49"/>
      <c r="S6161" s="49"/>
      <c r="X6161" s="33">
        <f t="shared" si="576"/>
        <v>0</v>
      </c>
      <c r="Y6161" s="33">
        <f t="shared" si="577"/>
        <v>0</v>
      </c>
      <c r="Z6161" s="33">
        <f t="shared" si="578"/>
        <v>0</v>
      </c>
      <c r="AA6161" s="34">
        <f t="shared" si="579"/>
        <v>0</v>
      </c>
      <c r="AB6161" s="33">
        <f t="shared" si="580"/>
        <v>0</v>
      </c>
      <c r="AC6161" s="34" t="str">
        <f t="shared" si="581"/>
        <v>Not Determined</v>
      </c>
    </row>
    <row r="6162" spans="1:29" x14ac:dyDescent="0.25">
      <c r="A6162" s="48"/>
      <c r="B6162" s="48"/>
      <c r="C6162" s="44"/>
      <c r="D6162" s="44"/>
      <c r="E6162" s="44"/>
      <c r="F6162" s="44"/>
      <c r="G6162" s="44"/>
      <c r="H6162" s="44"/>
      <c r="I6162" s="44"/>
      <c r="J6162" s="44"/>
      <c r="K6162" s="88"/>
      <c r="L6162" s="50">
        <v>1</v>
      </c>
      <c r="M6162" s="49"/>
      <c r="N6162" s="49"/>
      <c r="O6162" s="49"/>
      <c r="P6162" s="49"/>
      <c r="Q6162" s="49"/>
      <c r="R6162" s="49"/>
      <c r="S6162" s="49"/>
      <c r="X6162" s="33">
        <f t="shared" si="576"/>
        <v>0</v>
      </c>
      <c r="Y6162" s="33">
        <f t="shared" si="577"/>
        <v>0</v>
      </c>
      <c r="Z6162" s="33">
        <f t="shared" si="578"/>
        <v>0</v>
      </c>
      <c r="AA6162" s="34">
        <f t="shared" si="579"/>
        <v>0</v>
      </c>
      <c r="AB6162" s="33">
        <f t="shared" si="580"/>
        <v>0</v>
      </c>
      <c r="AC6162" s="34" t="str">
        <f t="shared" si="581"/>
        <v>Not Determined</v>
      </c>
    </row>
    <row r="6163" spans="1:29" x14ac:dyDescent="0.25">
      <c r="A6163" s="48"/>
      <c r="B6163" s="48"/>
      <c r="C6163" s="44"/>
      <c r="D6163" s="44"/>
      <c r="E6163" s="44"/>
      <c r="F6163" s="44"/>
      <c r="G6163" s="44"/>
      <c r="H6163" s="44"/>
      <c r="I6163" s="44"/>
      <c r="J6163" s="44"/>
      <c r="K6163" s="88"/>
      <c r="L6163" s="50">
        <v>1</v>
      </c>
      <c r="M6163" s="49"/>
      <c r="N6163" s="49"/>
      <c r="O6163" s="49"/>
      <c r="P6163" s="49"/>
      <c r="Q6163" s="49"/>
      <c r="R6163" s="49"/>
      <c r="S6163" s="49"/>
      <c r="X6163" s="33">
        <f t="shared" si="576"/>
        <v>0</v>
      </c>
      <c r="Y6163" s="33">
        <f t="shared" si="577"/>
        <v>0</v>
      </c>
      <c r="Z6163" s="33">
        <f t="shared" si="578"/>
        <v>0</v>
      </c>
      <c r="AA6163" s="34">
        <f t="shared" si="579"/>
        <v>0</v>
      </c>
      <c r="AB6163" s="33">
        <f t="shared" si="580"/>
        <v>0</v>
      </c>
      <c r="AC6163" s="34" t="str">
        <f t="shared" si="581"/>
        <v>Not Determined</v>
      </c>
    </row>
    <row r="6164" spans="1:29" x14ac:dyDescent="0.25">
      <c r="A6164" s="48"/>
      <c r="B6164" s="48"/>
      <c r="C6164" s="44"/>
      <c r="D6164" s="44"/>
      <c r="E6164" s="44"/>
      <c r="F6164" s="44"/>
      <c r="G6164" s="44"/>
      <c r="H6164" s="44"/>
      <c r="I6164" s="44"/>
      <c r="J6164" s="44"/>
      <c r="K6164" s="88"/>
      <c r="L6164" s="50">
        <v>1</v>
      </c>
      <c r="M6164" s="49"/>
      <c r="N6164" s="49"/>
      <c r="O6164" s="49"/>
      <c r="P6164" s="49"/>
      <c r="Q6164" s="49"/>
      <c r="R6164" s="49"/>
      <c r="S6164" s="49"/>
      <c r="X6164" s="33">
        <f t="shared" si="576"/>
        <v>0</v>
      </c>
      <c r="Y6164" s="33">
        <f t="shared" si="577"/>
        <v>0</v>
      </c>
      <c r="Z6164" s="33">
        <f t="shared" si="578"/>
        <v>0</v>
      </c>
      <c r="AA6164" s="34">
        <f t="shared" si="579"/>
        <v>0</v>
      </c>
      <c r="AB6164" s="33">
        <f t="shared" si="580"/>
        <v>0</v>
      </c>
      <c r="AC6164" s="34" t="str">
        <f t="shared" si="581"/>
        <v>Not Determined</v>
      </c>
    </row>
    <row r="6165" spans="1:29" x14ac:dyDescent="0.25">
      <c r="A6165" s="48"/>
      <c r="B6165" s="48"/>
      <c r="C6165" s="44"/>
      <c r="D6165" s="44"/>
      <c r="E6165" s="44"/>
      <c r="F6165" s="44"/>
      <c r="G6165" s="44"/>
      <c r="H6165" s="44"/>
      <c r="I6165" s="44"/>
      <c r="J6165" s="44"/>
      <c r="K6165" s="88"/>
      <c r="L6165" s="50">
        <v>1</v>
      </c>
      <c r="M6165" s="49"/>
      <c r="N6165" s="49"/>
      <c r="O6165" s="49"/>
      <c r="P6165" s="49"/>
      <c r="Q6165" s="49"/>
      <c r="R6165" s="49"/>
      <c r="S6165" s="49"/>
      <c r="X6165" s="33">
        <f t="shared" si="576"/>
        <v>0</v>
      </c>
      <c r="Y6165" s="33">
        <f t="shared" si="577"/>
        <v>0</v>
      </c>
      <c r="Z6165" s="33">
        <f t="shared" si="578"/>
        <v>0</v>
      </c>
      <c r="AA6165" s="34">
        <f t="shared" si="579"/>
        <v>0</v>
      </c>
      <c r="AB6165" s="33">
        <f t="shared" si="580"/>
        <v>0</v>
      </c>
      <c r="AC6165" s="34" t="str">
        <f t="shared" si="581"/>
        <v>Not Determined</v>
      </c>
    </row>
    <row r="6166" spans="1:29" x14ac:dyDescent="0.25">
      <c r="A6166" s="48"/>
      <c r="B6166" s="48"/>
      <c r="C6166" s="44"/>
      <c r="D6166" s="44"/>
      <c r="E6166" s="44"/>
      <c r="F6166" s="44"/>
      <c r="G6166" s="44"/>
      <c r="H6166" s="44"/>
      <c r="I6166" s="44"/>
      <c r="J6166" s="44"/>
      <c r="K6166" s="88"/>
      <c r="L6166" s="50">
        <v>1</v>
      </c>
      <c r="M6166" s="49"/>
      <c r="N6166" s="49"/>
      <c r="O6166" s="49"/>
      <c r="P6166" s="49"/>
      <c r="Q6166" s="49"/>
      <c r="R6166" s="49"/>
      <c r="S6166" s="49"/>
      <c r="X6166" s="33">
        <f t="shared" si="576"/>
        <v>0</v>
      </c>
      <c r="Y6166" s="33">
        <f t="shared" si="577"/>
        <v>0</v>
      </c>
      <c r="Z6166" s="33">
        <f t="shared" si="578"/>
        <v>0</v>
      </c>
      <c r="AA6166" s="34">
        <f t="shared" si="579"/>
        <v>0</v>
      </c>
      <c r="AB6166" s="33">
        <f t="shared" si="580"/>
        <v>0</v>
      </c>
      <c r="AC6166" s="34" t="str">
        <f t="shared" si="581"/>
        <v>Not Determined</v>
      </c>
    </row>
    <row r="6167" spans="1:29" x14ac:dyDescent="0.25">
      <c r="A6167" s="48"/>
      <c r="B6167" s="48"/>
      <c r="C6167" s="44"/>
      <c r="D6167" s="44"/>
      <c r="E6167" s="44"/>
      <c r="F6167" s="44"/>
      <c r="G6167" s="44"/>
      <c r="H6167" s="44"/>
      <c r="I6167" s="44"/>
      <c r="J6167" s="44"/>
      <c r="K6167" s="88"/>
      <c r="L6167" s="50">
        <v>1</v>
      </c>
      <c r="M6167" s="49"/>
      <c r="N6167" s="49"/>
      <c r="O6167" s="49"/>
      <c r="P6167" s="49"/>
      <c r="Q6167" s="49"/>
      <c r="R6167" s="49"/>
      <c r="S6167" s="49"/>
      <c r="X6167" s="33">
        <f t="shared" si="576"/>
        <v>0</v>
      </c>
      <c r="Y6167" s="33">
        <f t="shared" si="577"/>
        <v>0</v>
      </c>
      <c r="Z6167" s="33">
        <f t="shared" si="578"/>
        <v>0</v>
      </c>
      <c r="AA6167" s="34">
        <f t="shared" si="579"/>
        <v>0</v>
      </c>
      <c r="AB6167" s="33">
        <f t="shared" si="580"/>
        <v>0</v>
      </c>
      <c r="AC6167" s="34" t="str">
        <f t="shared" si="581"/>
        <v>Not Determined</v>
      </c>
    </row>
    <row r="6168" spans="1:29" x14ac:dyDescent="0.25">
      <c r="A6168" s="48"/>
      <c r="B6168" s="48"/>
      <c r="C6168" s="44"/>
      <c r="D6168" s="44"/>
      <c r="E6168" s="44"/>
      <c r="F6168" s="44"/>
      <c r="G6168" s="44"/>
      <c r="H6168" s="44"/>
      <c r="I6168" s="44"/>
      <c r="J6168" s="44"/>
      <c r="K6168" s="88"/>
      <c r="L6168" s="50">
        <v>1</v>
      </c>
      <c r="M6168" s="49"/>
      <c r="N6168" s="49"/>
      <c r="O6168" s="49"/>
      <c r="P6168" s="49"/>
      <c r="Q6168" s="49"/>
      <c r="R6168" s="49"/>
      <c r="S6168" s="49"/>
      <c r="X6168" s="33">
        <f t="shared" si="576"/>
        <v>0</v>
      </c>
      <c r="Y6168" s="33">
        <f t="shared" si="577"/>
        <v>0</v>
      </c>
      <c r="Z6168" s="33">
        <f t="shared" si="578"/>
        <v>0</v>
      </c>
      <c r="AA6168" s="34">
        <f t="shared" si="579"/>
        <v>0</v>
      </c>
      <c r="AB6168" s="33">
        <f t="shared" si="580"/>
        <v>0</v>
      </c>
      <c r="AC6168" s="34" t="str">
        <f t="shared" si="581"/>
        <v>Not Determined</v>
      </c>
    </row>
    <row r="6169" spans="1:29" x14ac:dyDescent="0.25">
      <c r="A6169" s="48"/>
      <c r="B6169" s="48"/>
      <c r="C6169" s="44"/>
      <c r="D6169" s="44"/>
      <c r="E6169" s="44"/>
      <c r="F6169" s="44"/>
      <c r="G6169" s="44"/>
      <c r="H6169" s="44"/>
      <c r="I6169" s="44"/>
      <c r="J6169" s="44"/>
      <c r="K6169" s="88"/>
      <c r="L6169" s="50">
        <v>1</v>
      </c>
      <c r="M6169" s="49"/>
      <c r="N6169" s="49"/>
      <c r="O6169" s="49"/>
      <c r="P6169" s="49"/>
      <c r="Q6169" s="49"/>
      <c r="R6169" s="49"/>
      <c r="S6169" s="49"/>
      <c r="X6169" s="33">
        <f t="shared" si="576"/>
        <v>0</v>
      </c>
      <c r="Y6169" s="33">
        <f t="shared" si="577"/>
        <v>0</v>
      </c>
      <c r="Z6169" s="33">
        <f t="shared" si="578"/>
        <v>0</v>
      </c>
      <c r="AA6169" s="34">
        <f t="shared" si="579"/>
        <v>0</v>
      </c>
      <c r="AB6169" s="33">
        <f t="shared" si="580"/>
        <v>0</v>
      </c>
      <c r="AC6169" s="34" t="str">
        <f t="shared" si="581"/>
        <v>Not Determined</v>
      </c>
    </row>
    <row r="6170" spans="1:29" x14ac:dyDescent="0.25">
      <c r="A6170" s="48"/>
      <c r="B6170" s="48"/>
      <c r="C6170" s="44"/>
      <c r="D6170" s="44"/>
      <c r="E6170" s="44"/>
      <c r="F6170" s="44"/>
      <c r="G6170" s="44"/>
      <c r="H6170" s="44"/>
      <c r="I6170" s="44"/>
      <c r="J6170" s="44"/>
      <c r="K6170" s="88"/>
      <c r="L6170" s="50">
        <v>1</v>
      </c>
      <c r="M6170" s="49"/>
      <c r="N6170" s="49"/>
      <c r="O6170" s="49"/>
      <c r="P6170" s="49"/>
      <c r="Q6170" s="49"/>
      <c r="R6170" s="49"/>
      <c r="S6170" s="49"/>
      <c r="X6170" s="33">
        <f t="shared" si="576"/>
        <v>0</v>
      </c>
      <c r="Y6170" s="33">
        <f t="shared" si="577"/>
        <v>0</v>
      </c>
      <c r="Z6170" s="33">
        <f t="shared" si="578"/>
        <v>0</v>
      </c>
      <c r="AA6170" s="34">
        <f t="shared" si="579"/>
        <v>0</v>
      </c>
      <c r="AB6170" s="33">
        <f t="shared" si="580"/>
        <v>0</v>
      </c>
      <c r="AC6170" s="34" t="str">
        <f t="shared" si="581"/>
        <v>Not Determined</v>
      </c>
    </row>
    <row r="6171" spans="1:29" x14ac:dyDescent="0.25">
      <c r="A6171" s="48"/>
      <c r="B6171" s="48"/>
      <c r="C6171" s="44"/>
      <c r="D6171" s="44"/>
      <c r="E6171" s="44"/>
      <c r="F6171" s="44"/>
      <c r="G6171" s="44"/>
      <c r="H6171" s="44"/>
      <c r="I6171" s="44"/>
      <c r="J6171" s="44"/>
      <c r="K6171" s="88"/>
      <c r="L6171" s="50">
        <v>1</v>
      </c>
      <c r="M6171" s="49"/>
      <c r="N6171" s="49"/>
      <c r="O6171" s="49"/>
      <c r="P6171" s="49"/>
      <c r="Q6171" s="49"/>
      <c r="R6171" s="49"/>
      <c r="S6171" s="49"/>
      <c r="X6171" s="33">
        <f t="shared" si="576"/>
        <v>0</v>
      </c>
      <c r="Y6171" s="33">
        <f t="shared" si="577"/>
        <v>0</v>
      </c>
      <c r="Z6171" s="33">
        <f t="shared" si="578"/>
        <v>0</v>
      </c>
      <c r="AA6171" s="34">
        <f t="shared" si="579"/>
        <v>0</v>
      </c>
      <c r="AB6171" s="33">
        <f t="shared" si="580"/>
        <v>0</v>
      </c>
      <c r="AC6171" s="34" t="str">
        <f t="shared" si="581"/>
        <v>Not Determined</v>
      </c>
    </row>
    <row r="6172" spans="1:29" x14ac:dyDescent="0.25">
      <c r="A6172" s="48"/>
      <c r="B6172" s="48"/>
      <c r="C6172" s="44"/>
      <c r="D6172" s="44"/>
      <c r="E6172" s="44"/>
      <c r="F6172" s="44"/>
      <c r="G6172" s="44"/>
      <c r="H6172" s="44"/>
      <c r="I6172" s="44"/>
      <c r="J6172" s="44"/>
      <c r="K6172" s="88"/>
      <c r="L6172" s="50">
        <v>1</v>
      </c>
      <c r="M6172" s="49"/>
      <c r="N6172" s="49"/>
      <c r="O6172" s="49"/>
      <c r="P6172" s="49"/>
      <c r="Q6172" s="49"/>
      <c r="R6172" s="49"/>
      <c r="S6172" s="49"/>
      <c r="X6172" s="33">
        <f t="shared" si="576"/>
        <v>0</v>
      </c>
      <c r="Y6172" s="33">
        <f t="shared" si="577"/>
        <v>0</v>
      </c>
      <c r="Z6172" s="33">
        <f t="shared" si="578"/>
        <v>0</v>
      </c>
      <c r="AA6172" s="34">
        <f t="shared" si="579"/>
        <v>0</v>
      </c>
      <c r="AB6172" s="33">
        <f t="shared" si="580"/>
        <v>0</v>
      </c>
      <c r="AC6172" s="34" t="str">
        <f t="shared" si="581"/>
        <v>Not Determined</v>
      </c>
    </row>
    <row r="6173" spans="1:29" x14ac:dyDescent="0.25">
      <c r="A6173" s="48"/>
      <c r="B6173" s="48"/>
      <c r="C6173" s="44"/>
      <c r="D6173" s="44"/>
      <c r="E6173" s="44"/>
      <c r="F6173" s="44"/>
      <c r="G6173" s="44"/>
      <c r="H6173" s="44"/>
      <c r="I6173" s="44"/>
      <c r="J6173" s="44"/>
      <c r="K6173" s="88"/>
      <c r="L6173" s="50">
        <v>1</v>
      </c>
      <c r="M6173" s="49"/>
      <c r="N6173" s="49"/>
      <c r="O6173" s="49"/>
      <c r="P6173" s="49"/>
      <c r="Q6173" s="49"/>
      <c r="R6173" s="49"/>
      <c r="S6173" s="49"/>
      <c r="X6173" s="33">
        <f t="shared" si="576"/>
        <v>0</v>
      </c>
      <c r="Y6173" s="33">
        <f t="shared" si="577"/>
        <v>0</v>
      </c>
      <c r="Z6173" s="33">
        <f t="shared" si="578"/>
        <v>0</v>
      </c>
      <c r="AA6173" s="34">
        <f t="shared" si="579"/>
        <v>0</v>
      </c>
      <c r="AB6173" s="33">
        <f t="shared" si="580"/>
        <v>0</v>
      </c>
      <c r="AC6173" s="34" t="str">
        <f t="shared" si="581"/>
        <v>Not Determined</v>
      </c>
    </row>
    <row r="6174" spans="1:29" x14ac:dyDescent="0.25">
      <c r="A6174" s="48"/>
      <c r="B6174" s="48"/>
      <c r="C6174" s="44"/>
      <c r="D6174" s="44"/>
      <c r="E6174" s="44"/>
      <c r="F6174" s="44"/>
      <c r="G6174" s="44"/>
      <c r="H6174" s="44"/>
      <c r="I6174" s="44"/>
      <c r="J6174" s="44"/>
      <c r="K6174" s="88"/>
      <c r="L6174" s="50">
        <v>1</v>
      </c>
      <c r="M6174" s="49"/>
      <c r="N6174" s="49"/>
      <c r="O6174" s="49"/>
      <c r="P6174" s="49"/>
      <c r="Q6174" s="49"/>
      <c r="R6174" s="49"/>
      <c r="S6174" s="49"/>
      <c r="X6174" s="33">
        <f t="shared" si="576"/>
        <v>0</v>
      </c>
      <c r="Y6174" s="33">
        <f t="shared" si="577"/>
        <v>0</v>
      </c>
      <c r="Z6174" s="33">
        <f t="shared" si="578"/>
        <v>0</v>
      </c>
      <c r="AA6174" s="34">
        <f t="shared" si="579"/>
        <v>0</v>
      </c>
      <c r="AB6174" s="33">
        <f t="shared" si="580"/>
        <v>0</v>
      </c>
      <c r="AC6174" s="34" t="str">
        <f t="shared" si="581"/>
        <v>Not Determined</v>
      </c>
    </row>
    <row r="6175" spans="1:29" x14ac:dyDescent="0.25">
      <c r="A6175" s="48"/>
      <c r="B6175" s="48"/>
      <c r="C6175" s="44"/>
      <c r="D6175" s="44"/>
      <c r="E6175" s="44"/>
      <c r="F6175" s="44"/>
      <c r="G6175" s="44"/>
      <c r="H6175" s="44"/>
      <c r="I6175" s="44"/>
      <c r="J6175" s="44"/>
      <c r="K6175" s="88"/>
      <c r="L6175" s="50">
        <v>1</v>
      </c>
      <c r="M6175" s="49"/>
      <c r="N6175" s="49"/>
      <c r="O6175" s="49"/>
      <c r="P6175" s="49"/>
      <c r="Q6175" s="49"/>
      <c r="R6175" s="49"/>
      <c r="S6175" s="49"/>
      <c r="X6175" s="33">
        <f t="shared" si="576"/>
        <v>0</v>
      </c>
      <c r="Y6175" s="33">
        <f t="shared" si="577"/>
        <v>0</v>
      </c>
      <c r="Z6175" s="33">
        <f t="shared" si="578"/>
        <v>0</v>
      </c>
      <c r="AA6175" s="34">
        <f t="shared" si="579"/>
        <v>0</v>
      </c>
      <c r="AB6175" s="33">
        <f t="shared" si="580"/>
        <v>0</v>
      </c>
      <c r="AC6175" s="34" t="str">
        <f t="shared" si="581"/>
        <v>Not Determined</v>
      </c>
    </row>
    <row r="6176" spans="1:29" x14ac:dyDescent="0.25">
      <c r="A6176" s="48"/>
      <c r="B6176" s="48"/>
      <c r="C6176" s="44"/>
      <c r="D6176" s="44"/>
      <c r="E6176" s="44"/>
      <c r="F6176" s="44"/>
      <c r="G6176" s="44"/>
      <c r="H6176" s="44"/>
      <c r="I6176" s="44"/>
      <c r="J6176" s="44"/>
      <c r="K6176" s="88"/>
      <c r="L6176" s="50">
        <v>1</v>
      </c>
      <c r="M6176" s="49"/>
      <c r="N6176" s="49"/>
      <c r="O6176" s="49"/>
      <c r="P6176" s="49"/>
      <c r="Q6176" s="49"/>
      <c r="R6176" s="49"/>
      <c r="S6176" s="49"/>
      <c r="X6176" s="33">
        <f t="shared" si="576"/>
        <v>0</v>
      </c>
      <c r="Y6176" s="33">
        <f t="shared" si="577"/>
        <v>0</v>
      </c>
      <c r="Z6176" s="33">
        <f t="shared" si="578"/>
        <v>0</v>
      </c>
      <c r="AA6176" s="34">
        <f t="shared" si="579"/>
        <v>0</v>
      </c>
      <c r="AB6176" s="33">
        <f t="shared" si="580"/>
        <v>0</v>
      </c>
      <c r="AC6176" s="34" t="str">
        <f t="shared" si="581"/>
        <v>Not Determined</v>
      </c>
    </row>
    <row r="6177" spans="1:29" x14ac:dyDescent="0.25">
      <c r="A6177" s="48"/>
      <c r="B6177" s="48"/>
      <c r="C6177" s="44"/>
      <c r="D6177" s="44"/>
      <c r="E6177" s="44"/>
      <c r="F6177" s="44"/>
      <c r="G6177" s="44"/>
      <c r="H6177" s="44"/>
      <c r="I6177" s="44"/>
      <c r="J6177" s="44"/>
      <c r="K6177" s="88"/>
      <c r="L6177" s="50">
        <v>1</v>
      </c>
      <c r="M6177" s="49"/>
      <c r="N6177" s="49"/>
      <c r="O6177" s="49"/>
      <c r="P6177" s="49"/>
      <c r="Q6177" s="49"/>
      <c r="R6177" s="49"/>
      <c r="S6177" s="49"/>
      <c r="X6177" s="33">
        <f t="shared" si="576"/>
        <v>0</v>
      </c>
      <c r="Y6177" s="33">
        <f t="shared" si="577"/>
        <v>0</v>
      </c>
      <c r="Z6177" s="33">
        <f t="shared" si="578"/>
        <v>0</v>
      </c>
      <c r="AA6177" s="34">
        <f t="shared" si="579"/>
        <v>0</v>
      </c>
      <c r="AB6177" s="33">
        <f t="shared" si="580"/>
        <v>0</v>
      </c>
      <c r="AC6177" s="34" t="str">
        <f t="shared" si="581"/>
        <v>Not Determined</v>
      </c>
    </row>
    <row r="6178" spans="1:29" x14ac:dyDescent="0.25">
      <c r="A6178" s="48"/>
      <c r="B6178" s="48"/>
      <c r="C6178" s="44"/>
      <c r="D6178" s="44"/>
      <c r="E6178" s="44"/>
      <c r="F6178" s="44"/>
      <c r="G6178" s="44"/>
      <c r="H6178" s="44"/>
      <c r="I6178" s="44"/>
      <c r="J6178" s="44"/>
      <c r="K6178" s="88"/>
      <c r="L6178" s="50">
        <v>1</v>
      </c>
      <c r="M6178" s="49"/>
      <c r="N6178" s="49"/>
      <c r="O6178" s="49"/>
      <c r="P6178" s="49"/>
      <c r="Q6178" s="49"/>
      <c r="R6178" s="49"/>
      <c r="S6178" s="49"/>
      <c r="X6178" s="33">
        <f t="shared" si="576"/>
        <v>0</v>
      </c>
      <c r="Y6178" s="33">
        <f t="shared" si="577"/>
        <v>0</v>
      </c>
      <c r="Z6178" s="33">
        <f t="shared" si="578"/>
        <v>0</v>
      </c>
      <c r="AA6178" s="34">
        <f t="shared" si="579"/>
        <v>0</v>
      </c>
      <c r="AB6178" s="33">
        <f t="shared" si="580"/>
        <v>0</v>
      </c>
      <c r="AC6178" s="34" t="str">
        <f t="shared" si="581"/>
        <v>Not Determined</v>
      </c>
    </row>
    <row r="6179" spans="1:29" x14ac:dyDescent="0.25">
      <c r="A6179" s="48"/>
      <c r="B6179" s="48"/>
      <c r="C6179" s="44"/>
      <c r="D6179" s="44"/>
      <c r="E6179" s="44"/>
      <c r="F6179" s="44"/>
      <c r="G6179" s="44"/>
      <c r="H6179" s="44"/>
      <c r="I6179" s="44"/>
      <c r="J6179" s="44"/>
      <c r="K6179" s="88"/>
      <c r="L6179" s="50">
        <v>1</v>
      </c>
      <c r="M6179" s="49"/>
      <c r="N6179" s="49"/>
      <c r="O6179" s="49"/>
      <c r="P6179" s="49"/>
      <c r="Q6179" s="49"/>
      <c r="R6179" s="49"/>
      <c r="S6179" s="49"/>
      <c r="X6179" s="33">
        <f t="shared" si="576"/>
        <v>0</v>
      </c>
      <c r="Y6179" s="33">
        <f t="shared" si="577"/>
        <v>0</v>
      </c>
      <c r="Z6179" s="33">
        <f t="shared" si="578"/>
        <v>0</v>
      </c>
      <c r="AA6179" s="34">
        <f t="shared" si="579"/>
        <v>0</v>
      </c>
      <c r="AB6179" s="33">
        <f t="shared" si="580"/>
        <v>0</v>
      </c>
      <c r="AC6179" s="34" t="str">
        <f t="shared" si="581"/>
        <v>Not Determined</v>
      </c>
    </row>
    <row r="6180" spans="1:29" x14ac:dyDescent="0.25">
      <c r="A6180" s="48"/>
      <c r="B6180" s="48"/>
      <c r="C6180" s="44"/>
      <c r="D6180" s="44"/>
      <c r="E6180" s="44"/>
      <c r="F6180" s="44"/>
      <c r="G6180" s="44"/>
      <c r="H6180" s="44"/>
      <c r="I6180" s="44"/>
      <c r="J6180" s="44"/>
      <c r="K6180" s="88"/>
      <c r="L6180" s="50">
        <v>1</v>
      </c>
      <c r="M6180" s="49"/>
      <c r="N6180" s="49"/>
      <c r="O6180" s="49"/>
      <c r="P6180" s="49"/>
      <c r="Q6180" s="49"/>
      <c r="R6180" s="49"/>
      <c r="S6180" s="49"/>
      <c r="X6180" s="33">
        <f t="shared" si="576"/>
        <v>0</v>
      </c>
      <c r="Y6180" s="33">
        <f t="shared" si="577"/>
        <v>0</v>
      </c>
      <c r="Z6180" s="33">
        <f t="shared" si="578"/>
        <v>0</v>
      </c>
      <c r="AA6180" s="34">
        <f t="shared" si="579"/>
        <v>0</v>
      </c>
      <c r="AB6180" s="33">
        <f t="shared" si="580"/>
        <v>0</v>
      </c>
      <c r="AC6180" s="34" t="str">
        <f t="shared" si="581"/>
        <v>Not Determined</v>
      </c>
    </row>
    <row r="6181" spans="1:29" x14ac:dyDescent="0.25">
      <c r="A6181" s="48"/>
      <c r="B6181" s="48"/>
      <c r="C6181" s="44"/>
      <c r="D6181" s="44"/>
      <c r="E6181" s="44"/>
      <c r="F6181" s="44"/>
      <c r="G6181" s="44"/>
      <c r="H6181" s="44"/>
      <c r="I6181" s="44"/>
      <c r="J6181" s="44"/>
      <c r="K6181" s="88"/>
      <c r="L6181" s="50">
        <v>1</v>
      </c>
      <c r="M6181" s="49"/>
      <c r="N6181" s="49"/>
      <c r="O6181" s="49"/>
      <c r="P6181" s="49"/>
      <c r="Q6181" s="49"/>
      <c r="R6181" s="49"/>
      <c r="S6181" s="49"/>
      <c r="X6181" s="33">
        <f t="shared" si="576"/>
        <v>0</v>
      </c>
      <c r="Y6181" s="33">
        <f t="shared" si="577"/>
        <v>0</v>
      </c>
      <c r="Z6181" s="33">
        <f t="shared" si="578"/>
        <v>0</v>
      </c>
      <c r="AA6181" s="34">
        <f t="shared" si="579"/>
        <v>0</v>
      </c>
      <c r="AB6181" s="33">
        <f t="shared" si="580"/>
        <v>0</v>
      </c>
      <c r="AC6181" s="34" t="str">
        <f t="shared" si="581"/>
        <v>Not Determined</v>
      </c>
    </row>
    <row r="6182" spans="1:29" x14ac:dyDescent="0.25">
      <c r="A6182" s="48"/>
      <c r="B6182" s="48"/>
      <c r="C6182" s="44"/>
      <c r="D6182" s="44"/>
      <c r="E6182" s="44"/>
      <c r="F6182" s="44"/>
      <c r="G6182" s="44"/>
      <c r="H6182" s="44"/>
      <c r="I6182" s="44"/>
      <c r="J6182" s="44"/>
      <c r="K6182" s="88"/>
      <c r="L6182" s="50">
        <v>1</v>
      </c>
      <c r="M6182" s="49"/>
      <c r="N6182" s="49"/>
      <c r="O6182" s="49"/>
      <c r="P6182" s="49"/>
      <c r="Q6182" s="49"/>
      <c r="R6182" s="49"/>
      <c r="S6182" s="49"/>
      <c r="X6182" s="33">
        <f t="shared" si="576"/>
        <v>0</v>
      </c>
      <c r="Y6182" s="33">
        <f t="shared" si="577"/>
        <v>0</v>
      </c>
      <c r="Z6182" s="33">
        <f t="shared" si="578"/>
        <v>0</v>
      </c>
      <c r="AA6182" s="34">
        <f t="shared" si="579"/>
        <v>0</v>
      </c>
      <c r="AB6182" s="33">
        <f t="shared" si="580"/>
        <v>0</v>
      </c>
      <c r="AC6182" s="34" t="str">
        <f t="shared" si="581"/>
        <v>Not Determined</v>
      </c>
    </row>
    <row r="6183" spans="1:29" x14ac:dyDescent="0.25">
      <c r="A6183" s="48"/>
      <c r="B6183" s="48"/>
      <c r="C6183" s="44"/>
      <c r="D6183" s="44"/>
      <c r="E6183" s="44"/>
      <c r="F6183" s="44"/>
      <c r="G6183" s="44"/>
      <c r="H6183" s="44"/>
      <c r="I6183" s="44"/>
      <c r="J6183" s="44"/>
      <c r="K6183" s="88"/>
      <c r="L6183" s="50">
        <v>1</v>
      </c>
      <c r="M6183" s="49"/>
      <c r="N6183" s="49"/>
      <c r="O6183" s="49"/>
      <c r="P6183" s="49"/>
      <c r="Q6183" s="49"/>
      <c r="R6183" s="49"/>
      <c r="S6183" s="49"/>
      <c r="X6183" s="33">
        <f t="shared" si="576"/>
        <v>0</v>
      </c>
      <c r="Y6183" s="33">
        <f t="shared" si="577"/>
        <v>0</v>
      </c>
      <c r="Z6183" s="33">
        <f t="shared" si="578"/>
        <v>0</v>
      </c>
      <c r="AA6183" s="34">
        <f t="shared" si="579"/>
        <v>0</v>
      </c>
      <c r="AB6183" s="33">
        <f t="shared" si="580"/>
        <v>0</v>
      </c>
      <c r="AC6183" s="34" t="str">
        <f t="shared" si="581"/>
        <v>Not Determined</v>
      </c>
    </row>
    <row r="6184" spans="1:29" x14ac:dyDescent="0.25">
      <c r="A6184" s="48"/>
      <c r="B6184" s="48"/>
      <c r="C6184" s="44"/>
      <c r="D6184" s="44"/>
      <c r="E6184" s="44"/>
      <c r="F6184" s="44"/>
      <c r="G6184" s="44"/>
      <c r="H6184" s="44"/>
      <c r="I6184" s="44"/>
      <c r="J6184" s="44"/>
      <c r="K6184" s="88"/>
      <c r="L6184" s="50">
        <v>1</v>
      </c>
      <c r="M6184" s="49"/>
      <c r="N6184" s="49"/>
      <c r="O6184" s="49"/>
      <c r="P6184" s="49"/>
      <c r="Q6184" s="49"/>
      <c r="R6184" s="49"/>
      <c r="S6184" s="49"/>
      <c r="X6184" s="33">
        <f t="shared" si="576"/>
        <v>0</v>
      </c>
      <c r="Y6184" s="33">
        <f t="shared" si="577"/>
        <v>0</v>
      </c>
      <c r="Z6184" s="33">
        <f t="shared" si="578"/>
        <v>0</v>
      </c>
      <c r="AA6184" s="34">
        <f t="shared" si="579"/>
        <v>0</v>
      </c>
      <c r="AB6184" s="33">
        <f t="shared" si="580"/>
        <v>0</v>
      </c>
      <c r="AC6184" s="34" t="str">
        <f t="shared" si="581"/>
        <v>Not Determined</v>
      </c>
    </row>
    <row r="6185" spans="1:29" x14ac:dyDescent="0.25">
      <c r="A6185" s="48"/>
      <c r="B6185" s="48"/>
      <c r="C6185" s="44"/>
      <c r="D6185" s="44"/>
      <c r="E6185" s="44"/>
      <c r="F6185" s="44"/>
      <c r="G6185" s="44"/>
      <c r="H6185" s="44"/>
      <c r="I6185" s="44"/>
      <c r="J6185" s="44"/>
      <c r="K6185" s="88"/>
      <c r="L6185" s="50">
        <v>1</v>
      </c>
      <c r="M6185" s="49"/>
      <c r="N6185" s="49"/>
      <c r="O6185" s="49"/>
      <c r="P6185" s="49"/>
      <c r="Q6185" s="49"/>
      <c r="R6185" s="49"/>
      <c r="S6185" s="49"/>
      <c r="X6185" s="33">
        <f t="shared" si="576"/>
        <v>0</v>
      </c>
      <c r="Y6185" s="33">
        <f t="shared" si="577"/>
        <v>0</v>
      </c>
      <c r="Z6185" s="33">
        <f t="shared" si="578"/>
        <v>0</v>
      </c>
      <c r="AA6185" s="34">
        <f t="shared" si="579"/>
        <v>0</v>
      </c>
      <c r="AB6185" s="33">
        <f t="shared" si="580"/>
        <v>0</v>
      </c>
      <c r="AC6185" s="34" t="str">
        <f t="shared" si="581"/>
        <v>Not Determined</v>
      </c>
    </row>
    <row r="6186" spans="1:29" x14ac:dyDescent="0.25">
      <c r="A6186" s="48"/>
      <c r="B6186" s="48"/>
      <c r="C6186" s="44"/>
      <c r="D6186" s="44"/>
      <c r="E6186" s="44"/>
      <c r="F6186" s="44"/>
      <c r="G6186" s="44"/>
      <c r="H6186" s="44"/>
      <c r="I6186" s="44"/>
      <c r="J6186" s="44"/>
      <c r="K6186" s="88"/>
      <c r="L6186" s="50">
        <v>1</v>
      </c>
      <c r="M6186" s="49"/>
      <c r="N6186" s="49"/>
      <c r="O6186" s="49"/>
      <c r="P6186" s="49"/>
      <c r="Q6186" s="49"/>
      <c r="R6186" s="49"/>
      <c r="S6186" s="49"/>
      <c r="X6186" s="33">
        <f t="shared" si="576"/>
        <v>0</v>
      </c>
      <c r="Y6186" s="33">
        <f t="shared" si="577"/>
        <v>0</v>
      </c>
      <c r="Z6186" s="33">
        <f t="shared" si="578"/>
        <v>0</v>
      </c>
      <c r="AA6186" s="34">
        <f t="shared" si="579"/>
        <v>0</v>
      </c>
      <c r="AB6186" s="33">
        <f t="shared" si="580"/>
        <v>0</v>
      </c>
      <c r="AC6186" s="34" t="str">
        <f t="shared" si="581"/>
        <v>Not Determined</v>
      </c>
    </row>
    <row r="6187" spans="1:29" x14ac:dyDescent="0.25">
      <c r="A6187" s="48"/>
      <c r="B6187" s="48"/>
      <c r="C6187" s="44"/>
      <c r="D6187" s="44"/>
      <c r="E6187" s="44"/>
      <c r="F6187" s="44"/>
      <c r="G6187" s="44"/>
      <c r="H6187" s="44"/>
      <c r="I6187" s="44"/>
      <c r="J6187" s="44"/>
      <c r="K6187" s="88"/>
      <c r="L6187" s="50">
        <v>1</v>
      </c>
      <c r="M6187" s="49"/>
      <c r="N6187" s="49"/>
      <c r="O6187" s="49"/>
      <c r="P6187" s="49"/>
      <c r="Q6187" s="49"/>
      <c r="R6187" s="49"/>
      <c r="S6187" s="49"/>
      <c r="X6187" s="33">
        <f t="shared" si="576"/>
        <v>0</v>
      </c>
      <c r="Y6187" s="33">
        <f t="shared" si="577"/>
        <v>0</v>
      </c>
      <c r="Z6187" s="33">
        <f t="shared" si="578"/>
        <v>0</v>
      </c>
      <c r="AA6187" s="34">
        <f t="shared" si="579"/>
        <v>0</v>
      </c>
      <c r="AB6187" s="33">
        <f t="shared" si="580"/>
        <v>0</v>
      </c>
      <c r="AC6187" s="34" t="str">
        <f t="shared" si="581"/>
        <v>Not Determined</v>
      </c>
    </row>
    <row r="6188" spans="1:29" x14ac:dyDescent="0.25">
      <c r="A6188" s="48"/>
      <c r="B6188" s="48"/>
      <c r="C6188" s="44"/>
      <c r="D6188" s="44"/>
      <c r="E6188" s="44"/>
      <c r="F6188" s="44"/>
      <c r="G6188" s="44"/>
      <c r="H6188" s="44"/>
      <c r="I6188" s="44"/>
      <c r="J6188" s="44"/>
      <c r="K6188" s="88"/>
      <c r="L6188" s="50">
        <v>1</v>
      </c>
      <c r="M6188" s="49"/>
      <c r="N6188" s="49"/>
      <c r="O6188" s="49"/>
      <c r="P6188" s="49"/>
      <c r="Q6188" s="49"/>
      <c r="R6188" s="49"/>
      <c r="S6188" s="49"/>
      <c r="X6188" s="33">
        <f t="shared" si="576"/>
        <v>0</v>
      </c>
      <c r="Y6188" s="33">
        <f t="shared" si="577"/>
        <v>0</v>
      </c>
      <c r="Z6188" s="33">
        <f t="shared" si="578"/>
        <v>0</v>
      </c>
      <c r="AA6188" s="34">
        <f t="shared" si="579"/>
        <v>0</v>
      </c>
      <c r="AB6188" s="33">
        <f t="shared" si="580"/>
        <v>0</v>
      </c>
      <c r="AC6188" s="34" t="str">
        <f t="shared" si="581"/>
        <v>Not Determined</v>
      </c>
    </row>
    <row r="6189" spans="1:29" x14ac:dyDescent="0.25">
      <c r="A6189" s="48"/>
      <c r="B6189" s="48"/>
      <c r="C6189" s="44"/>
      <c r="D6189" s="44"/>
      <c r="E6189" s="44"/>
      <c r="F6189" s="44"/>
      <c r="G6189" s="44"/>
      <c r="H6189" s="44"/>
      <c r="I6189" s="44"/>
      <c r="J6189" s="44"/>
      <c r="K6189" s="88"/>
      <c r="L6189" s="50">
        <v>1</v>
      </c>
      <c r="M6189" s="49"/>
      <c r="N6189" s="49"/>
      <c r="O6189" s="49"/>
      <c r="P6189" s="49"/>
      <c r="Q6189" s="49"/>
      <c r="R6189" s="49"/>
      <c r="S6189" s="49"/>
      <c r="X6189" s="33">
        <f t="shared" si="576"/>
        <v>0</v>
      </c>
      <c r="Y6189" s="33">
        <f t="shared" si="577"/>
        <v>0</v>
      </c>
      <c r="Z6189" s="33">
        <f t="shared" si="578"/>
        <v>0</v>
      </c>
      <c r="AA6189" s="34">
        <f t="shared" si="579"/>
        <v>0</v>
      </c>
      <c r="AB6189" s="33">
        <f t="shared" si="580"/>
        <v>0</v>
      </c>
      <c r="AC6189" s="34" t="str">
        <f t="shared" si="581"/>
        <v>Not Determined</v>
      </c>
    </row>
    <row r="6190" spans="1:29" x14ac:dyDescent="0.25">
      <c r="A6190" s="48"/>
      <c r="B6190" s="48"/>
      <c r="C6190" s="44"/>
      <c r="D6190" s="44"/>
      <c r="E6190" s="44"/>
      <c r="F6190" s="44"/>
      <c r="G6190" s="44"/>
      <c r="H6190" s="44"/>
      <c r="I6190" s="44"/>
      <c r="J6190" s="44"/>
      <c r="K6190" s="88"/>
      <c r="L6190" s="50">
        <v>1</v>
      </c>
      <c r="M6190" s="49"/>
      <c r="N6190" s="49"/>
      <c r="O6190" s="49"/>
      <c r="P6190" s="49"/>
      <c r="Q6190" s="49"/>
      <c r="R6190" s="49"/>
      <c r="S6190" s="49"/>
      <c r="X6190" s="33">
        <f t="shared" si="576"/>
        <v>0</v>
      </c>
      <c r="Y6190" s="33">
        <f t="shared" si="577"/>
        <v>0</v>
      </c>
      <c r="Z6190" s="33">
        <f t="shared" si="578"/>
        <v>0</v>
      </c>
      <c r="AA6190" s="34">
        <f t="shared" si="579"/>
        <v>0</v>
      </c>
      <c r="AB6190" s="33">
        <f t="shared" si="580"/>
        <v>0</v>
      </c>
      <c r="AC6190" s="34" t="str">
        <f t="shared" si="581"/>
        <v>Not Determined</v>
      </c>
    </row>
    <row r="6191" spans="1:29" x14ac:dyDescent="0.25">
      <c r="A6191" s="48"/>
      <c r="B6191" s="48"/>
      <c r="C6191" s="44"/>
      <c r="D6191" s="44"/>
      <c r="E6191" s="44"/>
      <c r="F6191" s="44"/>
      <c r="G6191" s="44"/>
      <c r="H6191" s="44"/>
      <c r="I6191" s="44"/>
      <c r="J6191" s="44"/>
      <c r="K6191" s="88"/>
      <c r="L6191" s="50">
        <v>1</v>
      </c>
      <c r="M6191" s="49"/>
      <c r="N6191" s="49"/>
      <c r="O6191" s="49"/>
      <c r="P6191" s="49"/>
      <c r="Q6191" s="49"/>
      <c r="R6191" s="49"/>
      <c r="S6191" s="49"/>
      <c r="X6191" s="33">
        <f t="shared" si="576"/>
        <v>0</v>
      </c>
      <c r="Y6191" s="33">
        <f t="shared" si="577"/>
        <v>0</v>
      </c>
      <c r="Z6191" s="33">
        <f t="shared" si="578"/>
        <v>0</v>
      </c>
      <c r="AA6191" s="34">
        <f t="shared" si="579"/>
        <v>0</v>
      </c>
      <c r="AB6191" s="33">
        <f t="shared" si="580"/>
        <v>0</v>
      </c>
      <c r="AC6191" s="34" t="str">
        <f t="shared" si="581"/>
        <v>Not Determined</v>
      </c>
    </row>
    <row r="6192" spans="1:29" x14ac:dyDescent="0.25">
      <c r="A6192" s="48"/>
      <c r="B6192" s="48"/>
      <c r="C6192" s="44"/>
      <c r="D6192" s="44"/>
      <c r="E6192" s="44"/>
      <c r="F6192" s="44"/>
      <c r="G6192" s="44"/>
      <c r="H6192" s="44"/>
      <c r="I6192" s="44"/>
      <c r="J6192" s="44"/>
      <c r="K6192" s="88"/>
      <c r="L6192" s="50">
        <v>1</v>
      </c>
      <c r="M6192" s="49"/>
      <c r="N6192" s="49"/>
      <c r="O6192" s="49"/>
      <c r="P6192" s="49"/>
      <c r="Q6192" s="49"/>
      <c r="R6192" s="49"/>
      <c r="S6192" s="49"/>
      <c r="X6192" s="33">
        <f t="shared" si="576"/>
        <v>0</v>
      </c>
      <c r="Y6192" s="33">
        <f t="shared" si="577"/>
        <v>0</v>
      </c>
      <c r="Z6192" s="33">
        <f t="shared" si="578"/>
        <v>0</v>
      </c>
      <c r="AA6192" s="34">
        <f t="shared" si="579"/>
        <v>0</v>
      </c>
      <c r="AB6192" s="33">
        <f t="shared" si="580"/>
        <v>0</v>
      </c>
      <c r="AC6192" s="34" t="str">
        <f t="shared" si="581"/>
        <v>Not Determined</v>
      </c>
    </row>
    <row r="6193" spans="1:29" x14ac:dyDescent="0.25">
      <c r="A6193" s="48"/>
      <c r="B6193" s="48"/>
      <c r="C6193" s="44"/>
      <c r="D6193" s="44"/>
      <c r="E6193" s="44"/>
      <c r="F6193" s="44"/>
      <c r="G6193" s="44"/>
      <c r="H6193" s="44"/>
      <c r="I6193" s="44"/>
      <c r="J6193" s="44"/>
      <c r="K6193" s="88"/>
      <c r="L6193" s="50">
        <v>1</v>
      </c>
      <c r="M6193" s="49"/>
      <c r="N6193" s="49"/>
      <c r="O6193" s="49"/>
      <c r="P6193" s="49"/>
      <c r="Q6193" s="49"/>
      <c r="R6193" s="49"/>
      <c r="S6193" s="49"/>
      <c r="X6193" s="33">
        <f t="shared" si="576"/>
        <v>0</v>
      </c>
      <c r="Y6193" s="33">
        <f t="shared" si="577"/>
        <v>0</v>
      </c>
      <c r="Z6193" s="33">
        <f t="shared" si="578"/>
        <v>0</v>
      </c>
      <c r="AA6193" s="34">
        <f t="shared" si="579"/>
        <v>0</v>
      </c>
      <c r="AB6193" s="33">
        <f t="shared" si="580"/>
        <v>0</v>
      </c>
      <c r="AC6193" s="34" t="str">
        <f t="shared" si="581"/>
        <v>Not Determined</v>
      </c>
    </row>
    <row r="6194" spans="1:29" x14ac:dyDescent="0.25">
      <c r="A6194" s="48"/>
      <c r="B6194" s="48"/>
      <c r="C6194" s="44"/>
      <c r="D6194" s="44"/>
      <c r="E6194" s="44"/>
      <c r="F6194" s="44"/>
      <c r="G6194" s="44"/>
      <c r="H6194" s="44"/>
      <c r="I6194" s="44"/>
      <c r="J6194" s="44"/>
      <c r="K6194" s="88"/>
      <c r="L6194" s="50">
        <v>1</v>
      </c>
      <c r="M6194" s="49"/>
      <c r="N6194" s="49"/>
      <c r="O6194" s="49"/>
      <c r="P6194" s="49"/>
      <c r="Q6194" s="49"/>
      <c r="R6194" s="49"/>
      <c r="S6194" s="49"/>
      <c r="X6194" s="33">
        <f t="shared" si="576"/>
        <v>0</v>
      </c>
      <c r="Y6194" s="33">
        <f t="shared" si="577"/>
        <v>0</v>
      </c>
      <c r="Z6194" s="33">
        <f t="shared" si="578"/>
        <v>0</v>
      </c>
      <c r="AA6194" s="34">
        <f t="shared" si="579"/>
        <v>0</v>
      </c>
      <c r="AB6194" s="33">
        <f t="shared" si="580"/>
        <v>0</v>
      </c>
      <c r="AC6194" s="34" t="str">
        <f t="shared" si="581"/>
        <v>Not Determined</v>
      </c>
    </row>
    <row r="6195" spans="1:29" x14ac:dyDescent="0.25">
      <c r="A6195" s="48"/>
      <c r="B6195" s="48"/>
      <c r="C6195" s="44"/>
      <c r="D6195" s="44"/>
      <c r="E6195" s="44"/>
      <c r="F6195" s="44"/>
      <c r="G6195" s="44"/>
      <c r="H6195" s="44"/>
      <c r="I6195" s="44"/>
      <c r="J6195" s="44"/>
      <c r="K6195" s="88"/>
      <c r="L6195" s="50">
        <v>1</v>
      </c>
      <c r="M6195" s="49"/>
      <c r="N6195" s="49"/>
      <c r="O6195" s="49"/>
      <c r="P6195" s="49"/>
      <c r="Q6195" s="49"/>
      <c r="R6195" s="49"/>
      <c r="S6195" s="49"/>
      <c r="X6195" s="33">
        <f t="shared" si="576"/>
        <v>0</v>
      </c>
      <c r="Y6195" s="33">
        <f t="shared" si="577"/>
        <v>0</v>
      </c>
      <c r="Z6195" s="33">
        <f t="shared" si="578"/>
        <v>0</v>
      </c>
      <c r="AA6195" s="34">
        <f t="shared" si="579"/>
        <v>0</v>
      </c>
      <c r="AB6195" s="33">
        <f t="shared" si="580"/>
        <v>0</v>
      </c>
      <c r="AC6195" s="34" t="str">
        <f t="shared" si="581"/>
        <v>Not Determined</v>
      </c>
    </row>
    <row r="6196" spans="1:29" x14ac:dyDescent="0.25">
      <c r="A6196" s="48"/>
      <c r="B6196" s="48"/>
      <c r="C6196" s="44"/>
      <c r="D6196" s="44"/>
      <c r="E6196" s="44"/>
      <c r="F6196" s="44"/>
      <c r="G6196" s="44"/>
      <c r="H6196" s="44"/>
      <c r="I6196" s="44"/>
      <c r="J6196" s="44"/>
      <c r="K6196" s="88"/>
      <c r="L6196" s="50">
        <v>1</v>
      </c>
      <c r="M6196" s="49"/>
      <c r="N6196" s="49"/>
      <c r="O6196" s="49"/>
      <c r="P6196" s="49"/>
      <c r="Q6196" s="49"/>
      <c r="R6196" s="49"/>
      <c r="S6196" s="49"/>
      <c r="X6196" s="33">
        <f t="shared" si="576"/>
        <v>0</v>
      </c>
      <c r="Y6196" s="33">
        <f t="shared" si="577"/>
        <v>0</v>
      </c>
      <c r="Z6196" s="33">
        <f t="shared" si="578"/>
        <v>0</v>
      </c>
      <c r="AA6196" s="34">
        <f t="shared" si="579"/>
        <v>0</v>
      </c>
      <c r="AB6196" s="33">
        <f t="shared" si="580"/>
        <v>0</v>
      </c>
      <c r="AC6196" s="34" t="str">
        <f t="shared" si="581"/>
        <v>Not Determined</v>
      </c>
    </row>
    <row r="6197" spans="1:29" x14ac:dyDescent="0.25">
      <c r="A6197" s="48"/>
      <c r="B6197" s="48"/>
      <c r="C6197" s="44"/>
      <c r="D6197" s="44"/>
      <c r="E6197" s="44"/>
      <c r="F6197" s="44"/>
      <c r="G6197" s="44"/>
      <c r="H6197" s="44"/>
      <c r="I6197" s="44"/>
      <c r="J6197" s="44"/>
      <c r="K6197" s="88"/>
      <c r="L6197" s="50">
        <v>1</v>
      </c>
      <c r="M6197" s="49"/>
      <c r="N6197" s="49"/>
      <c r="O6197" s="49"/>
      <c r="P6197" s="49"/>
      <c r="Q6197" s="49"/>
      <c r="R6197" s="49"/>
      <c r="S6197" s="49"/>
      <c r="X6197" s="33">
        <f t="shared" si="576"/>
        <v>0</v>
      </c>
      <c r="Y6197" s="33">
        <f t="shared" si="577"/>
        <v>0</v>
      </c>
      <c r="Z6197" s="33">
        <f t="shared" si="578"/>
        <v>0</v>
      </c>
      <c r="AA6197" s="34">
        <f t="shared" si="579"/>
        <v>0</v>
      </c>
      <c r="AB6197" s="33">
        <f t="shared" si="580"/>
        <v>0</v>
      </c>
      <c r="AC6197" s="34" t="str">
        <f t="shared" si="581"/>
        <v>Not Determined</v>
      </c>
    </row>
    <row r="6198" spans="1:29" x14ac:dyDescent="0.25">
      <c r="A6198" s="48"/>
      <c r="B6198" s="48"/>
      <c r="C6198" s="44"/>
      <c r="D6198" s="44"/>
      <c r="E6198" s="44"/>
      <c r="F6198" s="44"/>
      <c r="G6198" s="44"/>
      <c r="H6198" s="44"/>
      <c r="I6198" s="44"/>
      <c r="J6198" s="44"/>
      <c r="K6198" s="88"/>
      <c r="L6198" s="50">
        <v>1</v>
      </c>
      <c r="M6198" s="49"/>
      <c r="N6198" s="49"/>
      <c r="O6198" s="49"/>
      <c r="P6198" s="49"/>
      <c r="Q6198" s="49"/>
      <c r="R6198" s="49"/>
      <c r="S6198" s="49"/>
      <c r="X6198" s="33">
        <f t="shared" si="576"/>
        <v>0</v>
      </c>
      <c r="Y6198" s="33">
        <f t="shared" si="577"/>
        <v>0</v>
      </c>
      <c r="Z6198" s="33">
        <f t="shared" si="578"/>
        <v>0</v>
      </c>
      <c r="AA6198" s="34">
        <f t="shared" si="579"/>
        <v>0</v>
      </c>
      <c r="AB6198" s="33">
        <f t="shared" si="580"/>
        <v>0</v>
      </c>
      <c r="AC6198" s="34" t="str">
        <f t="shared" si="581"/>
        <v>Not Determined</v>
      </c>
    </row>
    <row r="6199" spans="1:29" x14ac:dyDescent="0.25">
      <c r="A6199" s="48"/>
      <c r="B6199" s="48"/>
      <c r="C6199" s="44"/>
      <c r="D6199" s="44"/>
      <c r="E6199" s="44"/>
      <c r="F6199" s="44"/>
      <c r="G6199" s="44"/>
      <c r="H6199" s="44"/>
      <c r="I6199" s="44"/>
      <c r="J6199" s="44"/>
      <c r="K6199" s="88"/>
      <c r="L6199" s="50">
        <v>1</v>
      </c>
      <c r="M6199" s="49"/>
      <c r="N6199" s="49"/>
      <c r="O6199" s="49"/>
      <c r="P6199" s="49"/>
      <c r="Q6199" s="49"/>
      <c r="R6199" s="49"/>
      <c r="S6199" s="49"/>
      <c r="X6199" s="33">
        <f t="shared" si="576"/>
        <v>0</v>
      </c>
      <c r="Y6199" s="33">
        <f t="shared" si="577"/>
        <v>0</v>
      </c>
      <c r="Z6199" s="33">
        <f t="shared" si="578"/>
        <v>0</v>
      </c>
      <c r="AA6199" s="34">
        <f t="shared" si="579"/>
        <v>0</v>
      </c>
      <c r="AB6199" s="33">
        <f t="shared" si="580"/>
        <v>0</v>
      </c>
      <c r="AC6199" s="34" t="str">
        <f t="shared" si="581"/>
        <v>Not Determined</v>
      </c>
    </row>
    <row r="6200" spans="1:29" x14ac:dyDescent="0.25">
      <c r="A6200" s="48"/>
      <c r="B6200" s="48"/>
      <c r="C6200" s="44"/>
      <c r="D6200" s="44"/>
      <c r="E6200" s="44"/>
      <c r="F6200" s="44"/>
      <c r="G6200" s="44"/>
      <c r="H6200" s="44"/>
      <c r="I6200" s="44"/>
      <c r="J6200" s="44"/>
      <c r="K6200" s="88"/>
      <c r="L6200" s="50">
        <v>1</v>
      </c>
      <c r="M6200" s="49"/>
      <c r="N6200" s="49"/>
      <c r="O6200" s="49"/>
      <c r="P6200" s="49"/>
      <c r="Q6200" s="49"/>
      <c r="R6200" s="49"/>
      <c r="S6200" s="49"/>
      <c r="X6200" s="33">
        <f t="shared" si="576"/>
        <v>0</v>
      </c>
      <c r="Y6200" s="33">
        <f t="shared" si="577"/>
        <v>0</v>
      </c>
      <c r="Z6200" s="33">
        <f t="shared" si="578"/>
        <v>0</v>
      </c>
      <c r="AA6200" s="34">
        <f t="shared" si="579"/>
        <v>0</v>
      </c>
      <c r="AB6200" s="33">
        <f t="shared" si="580"/>
        <v>0</v>
      </c>
      <c r="AC6200" s="34" t="str">
        <f t="shared" si="581"/>
        <v>Not Determined</v>
      </c>
    </row>
    <row r="6201" spans="1:29" x14ac:dyDescent="0.25">
      <c r="A6201" s="48"/>
      <c r="B6201" s="48"/>
      <c r="C6201" s="44"/>
      <c r="D6201" s="44"/>
      <c r="E6201" s="44"/>
      <c r="F6201" s="44"/>
      <c r="G6201" s="44"/>
      <c r="H6201" s="44"/>
      <c r="I6201" s="44"/>
      <c r="J6201" s="44"/>
      <c r="K6201" s="88"/>
      <c r="L6201" s="50">
        <v>1</v>
      </c>
      <c r="M6201" s="49"/>
      <c r="N6201" s="49"/>
      <c r="O6201" s="49"/>
      <c r="P6201" s="49"/>
      <c r="Q6201" s="49"/>
      <c r="R6201" s="49"/>
      <c r="S6201" s="49"/>
      <c r="X6201" s="33">
        <f t="shared" si="576"/>
        <v>0</v>
      </c>
      <c r="Y6201" s="33">
        <f t="shared" si="577"/>
        <v>0</v>
      </c>
      <c r="Z6201" s="33">
        <f t="shared" si="578"/>
        <v>0</v>
      </c>
      <c r="AA6201" s="34">
        <f t="shared" si="579"/>
        <v>0</v>
      </c>
      <c r="AB6201" s="33">
        <f t="shared" si="580"/>
        <v>0</v>
      </c>
      <c r="AC6201" s="34" t="str">
        <f t="shared" si="581"/>
        <v>Not Determined</v>
      </c>
    </row>
    <row r="6202" spans="1:29" x14ac:dyDescent="0.25">
      <c r="A6202" s="48"/>
      <c r="B6202" s="48"/>
      <c r="C6202" s="44"/>
      <c r="D6202" s="44"/>
      <c r="E6202" s="44"/>
      <c r="F6202" s="44"/>
      <c r="G6202" s="44"/>
      <c r="H6202" s="44"/>
      <c r="I6202" s="44"/>
      <c r="J6202" s="44"/>
      <c r="K6202" s="88"/>
      <c r="L6202" s="50">
        <v>1</v>
      </c>
      <c r="M6202" s="49"/>
      <c r="N6202" s="49"/>
      <c r="O6202" s="49"/>
      <c r="P6202" s="49"/>
      <c r="Q6202" s="49"/>
      <c r="R6202" s="49"/>
      <c r="S6202" s="49"/>
      <c r="X6202" s="33">
        <f t="shared" si="576"/>
        <v>0</v>
      </c>
      <c r="Y6202" s="33">
        <f t="shared" si="577"/>
        <v>0</v>
      </c>
      <c r="Z6202" s="33">
        <f t="shared" si="578"/>
        <v>0</v>
      </c>
      <c r="AA6202" s="34">
        <f t="shared" si="579"/>
        <v>0</v>
      </c>
      <c r="AB6202" s="33">
        <f t="shared" si="580"/>
        <v>0</v>
      </c>
      <c r="AC6202" s="34" t="str">
        <f t="shared" si="581"/>
        <v>Not Determined</v>
      </c>
    </row>
    <row r="6203" spans="1:29" x14ac:dyDescent="0.25">
      <c r="A6203" s="48"/>
      <c r="B6203" s="48"/>
      <c r="C6203" s="44"/>
      <c r="D6203" s="44"/>
      <c r="E6203" s="44"/>
      <c r="F6203" s="44"/>
      <c r="G6203" s="44"/>
      <c r="H6203" s="44"/>
      <c r="I6203" s="44"/>
      <c r="J6203" s="44"/>
      <c r="K6203" s="88"/>
      <c r="L6203" s="50">
        <v>1</v>
      </c>
      <c r="M6203" s="49"/>
      <c r="N6203" s="49"/>
      <c r="O6203" s="49"/>
      <c r="P6203" s="49"/>
      <c r="Q6203" s="49"/>
      <c r="R6203" s="49"/>
      <c r="S6203" s="49"/>
      <c r="X6203" s="33">
        <f t="shared" si="576"/>
        <v>0</v>
      </c>
      <c r="Y6203" s="33">
        <f t="shared" si="577"/>
        <v>0</v>
      </c>
      <c r="Z6203" s="33">
        <f t="shared" si="578"/>
        <v>0</v>
      </c>
      <c r="AA6203" s="34">
        <f t="shared" si="579"/>
        <v>0</v>
      </c>
      <c r="AB6203" s="33">
        <f t="shared" si="580"/>
        <v>0</v>
      </c>
      <c r="AC6203" s="34" t="str">
        <f t="shared" si="581"/>
        <v>Not Determined</v>
      </c>
    </row>
    <row r="6204" spans="1:29" x14ac:dyDescent="0.25">
      <c r="A6204" s="48"/>
      <c r="B6204" s="48"/>
      <c r="C6204" s="44"/>
      <c r="D6204" s="44"/>
      <c r="E6204" s="44"/>
      <c r="F6204" s="44"/>
      <c r="G6204" s="44"/>
      <c r="H6204" s="44"/>
      <c r="I6204" s="44"/>
      <c r="J6204" s="44"/>
      <c r="K6204" s="88"/>
      <c r="L6204" s="50">
        <v>1</v>
      </c>
      <c r="M6204" s="49"/>
      <c r="N6204" s="49"/>
      <c r="O6204" s="49"/>
      <c r="P6204" s="49"/>
      <c r="Q6204" s="49"/>
      <c r="R6204" s="49"/>
      <c r="S6204" s="49"/>
      <c r="X6204" s="33">
        <f t="shared" si="576"/>
        <v>0</v>
      </c>
      <c r="Y6204" s="33">
        <f t="shared" si="577"/>
        <v>0</v>
      </c>
      <c r="Z6204" s="33">
        <f t="shared" si="578"/>
        <v>0</v>
      </c>
      <c r="AA6204" s="34">
        <f t="shared" si="579"/>
        <v>0</v>
      </c>
      <c r="AB6204" s="33">
        <f t="shared" si="580"/>
        <v>0</v>
      </c>
      <c r="AC6204" s="34" t="str">
        <f t="shared" si="581"/>
        <v>Not Determined</v>
      </c>
    </row>
    <row r="6205" spans="1:29" x14ac:dyDescent="0.25">
      <c r="A6205" s="48"/>
      <c r="B6205" s="48"/>
      <c r="C6205" s="44"/>
      <c r="D6205" s="44"/>
      <c r="E6205" s="44"/>
      <c r="F6205" s="44"/>
      <c r="G6205" s="44"/>
      <c r="H6205" s="44"/>
      <c r="I6205" s="44"/>
      <c r="J6205" s="44"/>
      <c r="K6205" s="88"/>
      <c r="L6205" s="50">
        <v>1</v>
      </c>
      <c r="M6205" s="49"/>
      <c r="N6205" s="49"/>
      <c r="O6205" s="49"/>
      <c r="P6205" s="49"/>
      <c r="Q6205" s="49"/>
      <c r="R6205" s="49"/>
      <c r="S6205" s="49"/>
      <c r="X6205" s="33">
        <f t="shared" si="576"/>
        <v>0</v>
      </c>
      <c r="Y6205" s="33">
        <f t="shared" si="577"/>
        <v>0</v>
      </c>
      <c r="Z6205" s="33">
        <f t="shared" si="578"/>
        <v>0</v>
      </c>
      <c r="AA6205" s="34">
        <f t="shared" si="579"/>
        <v>0</v>
      </c>
      <c r="AB6205" s="33">
        <f t="shared" si="580"/>
        <v>0</v>
      </c>
      <c r="AC6205" s="34" t="str">
        <f t="shared" si="581"/>
        <v>Not Determined</v>
      </c>
    </row>
    <row r="6206" spans="1:29" x14ac:dyDescent="0.25">
      <c r="A6206" s="48"/>
      <c r="B6206" s="48"/>
      <c r="C6206" s="44"/>
      <c r="D6206" s="44"/>
      <c r="E6206" s="44"/>
      <c r="F6206" s="44"/>
      <c r="G6206" s="44"/>
      <c r="H6206" s="44"/>
      <c r="I6206" s="44"/>
      <c r="J6206" s="44"/>
      <c r="K6206" s="88"/>
      <c r="L6206" s="50">
        <v>1</v>
      </c>
      <c r="M6206" s="49"/>
      <c r="N6206" s="49"/>
      <c r="O6206" s="49"/>
      <c r="P6206" s="49"/>
      <c r="Q6206" s="49"/>
      <c r="R6206" s="49"/>
      <c r="S6206" s="49"/>
      <c r="X6206" s="33">
        <f t="shared" si="576"/>
        <v>0</v>
      </c>
      <c r="Y6206" s="33">
        <f t="shared" si="577"/>
        <v>0</v>
      </c>
      <c r="Z6206" s="33">
        <f t="shared" si="578"/>
        <v>0</v>
      </c>
      <c r="AA6206" s="34">
        <f t="shared" si="579"/>
        <v>0</v>
      </c>
      <c r="AB6206" s="33">
        <f t="shared" si="580"/>
        <v>0</v>
      </c>
      <c r="AC6206" s="34" t="str">
        <f t="shared" si="581"/>
        <v>Not Determined</v>
      </c>
    </row>
    <row r="6207" spans="1:29" x14ac:dyDescent="0.25">
      <c r="A6207" s="48"/>
      <c r="B6207" s="48"/>
      <c r="C6207" s="44"/>
      <c r="D6207" s="44"/>
      <c r="E6207" s="44"/>
      <c r="F6207" s="44"/>
      <c r="G6207" s="44"/>
      <c r="H6207" s="44"/>
      <c r="I6207" s="44"/>
      <c r="J6207" s="44"/>
      <c r="K6207" s="88"/>
      <c r="L6207" s="50">
        <v>1</v>
      </c>
      <c r="M6207" s="49"/>
      <c r="N6207" s="49"/>
      <c r="O6207" s="49"/>
      <c r="P6207" s="49"/>
      <c r="Q6207" s="49"/>
      <c r="R6207" s="49"/>
      <c r="S6207" s="49"/>
      <c r="X6207" s="33">
        <f t="shared" si="576"/>
        <v>0</v>
      </c>
      <c r="Y6207" s="33">
        <f t="shared" si="577"/>
        <v>0</v>
      </c>
      <c r="Z6207" s="33">
        <f t="shared" si="578"/>
        <v>0</v>
      </c>
      <c r="AA6207" s="34">
        <f t="shared" si="579"/>
        <v>0</v>
      </c>
      <c r="AB6207" s="33">
        <f t="shared" si="580"/>
        <v>0</v>
      </c>
      <c r="AC6207" s="34" t="str">
        <f t="shared" si="581"/>
        <v>Not Determined</v>
      </c>
    </row>
    <row r="6208" spans="1:29" x14ac:dyDescent="0.25">
      <c r="A6208" s="48"/>
      <c r="B6208" s="48"/>
      <c r="C6208" s="44"/>
      <c r="D6208" s="44"/>
      <c r="E6208" s="44"/>
      <c r="F6208" s="44"/>
      <c r="G6208" s="44"/>
      <c r="H6208" s="44"/>
      <c r="I6208" s="44"/>
      <c r="J6208" s="44"/>
      <c r="K6208" s="88"/>
      <c r="L6208" s="50">
        <v>1</v>
      </c>
      <c r="M6208" s="49"/>
      <c r="N6208" s="49"/>
      <c r="O6208" s="49"/>
      <c r="P6208" s="49"/>
      <c r="Q6208" s="49"/>
      <c r="R6208" s="49"/>
      <c r="S6208" s="49"/>
      <c r="X6208" s="33">
        <f t="shared" si="576"/>
        <v>0</v>
      </c>
      <c r="Y6208" s="33">
        <f t="shared" si="577"/>
        <v>0</v>
      </c>
      <c r="Z6208" s="33">
        <f t="shared" si="578"/>
        <v>0</v>
      </c>
      <c r="AA6208" s="34">
        <f t="shared" si="579"/>
        <v>0</v>
      </c>
      <c r="AB6208" s="33">
        <f t="shared" si="580"/>
        <v>0</v>
      </c>
      <c r="AC6208" s="34" t="str">
        <f t="shared" si="581"/>
        <v>Not Determined</v>
      </c>
    </row>
    <row r="6209" spans="1:29" x14ac:dyDescent="0.25">
      <c r="A6209" s="48"/>
      <c r="B6209" s="48"/>
      <c r="C6209" s="44"/>
      <c r="D6209" s="44"/>
      <c r="E6209" s="44"/>
      <c r="F6209" s="44"/>
      <c r="G6209" s="44"/>
      <c r="H6209" s="44"/>
      <c r="I6209" s="44"/>
      <c r="J6209" s="44"/>
      <c r="K6209" s="88"/>
      <c r="L6209" s="50">
        <v>1</v>
      </c>
      <c r="M6209" s="49"/>
      <c r="N6209" s="49"/>
      <c r="O6209" s="49"/>
      <c r="P6209" s="49"/>
      <c r="Q6209" s="49"/>
      <c r="R6209" s="49"/>
      <c r="S6209" s="49"/>
      <c r="X6209" s="33">
        <f t="shared" si="576"/>
        <v>0</v>
      </c>
      <c r="Y6209" s="33">
        <f t="shared" si="577"/>
        <v>0</v>
      </c>
      <c r="Z6209" s="33">
        <f t="shared" si="578"/>
        <v>0</v>
      </c>
      <c r="AA6209" s="34">
        <f t="shared" si="579"/>
        <v>0</v>
      </c>
      <c r="AB6209" s="33">
        <f t="shared" si="580"/>
        <v>0</v>
      </c>
      <c r="AC6209" s="34" t="str">
        <f t="shared" si="581"/>
        <v>Not Determined</v>
      </c>
    </row>
    <row r="6210" spans="1:29" x14ac:dyDescent="0.25">
      <c r="A6210" s="48"/>
      <c r="B6210" s="48"/>
      <c r="C6210" s="44"/>
      <c r="D6210" s="44"/>
      <c r="E6210" s="44"/>
      <c r="F6210" s="44"/>
      <c r="G6210" s="44"/>
      <c r="H6210" s="44"/>
      <c r="I6210" s="44"/>
      <c r="J6210" s="44"/>
      <c r="K6210" s="88"/>
      <c r="L6210" s="50">
        <v>1</v>
      </c>
      <c r="M6210" s="49"/>
      <c r="N6210" s="49"/>
      <c r="O6210" s="49"/>
      <c r="P6210" s="49"/>
      <c r="Q6210" s="49"/>
      <c r="R6210" s="49"/>
      <c r="S6210" s="49"/>
      <c r="X6210" s="33">
        <f t="shared" si="576"/>
        <v>0</v>
      </c>
      <c r="Y6210" s="33">
        <f t="shared" si="577"/>
        <v>0</v>
      </c>
      <c r="Z6210" s="33">
        <f t="shared" si="578"/>
        <v>0</v>
      </c>
      <c r="AA6210" s="34">
        <f t="shared" si="579"/>
        <v>0</v>
      </c>
      <c r="AB6210" s="33">
        <f t="shared" si="580"/>
        <v>0</v>
      </c>
      <c r="AC6210" s="34" t="str">
        <f t="shared" si="581"/>
        <v>Not Determined</v>
      </c>
    </row>
    <row r="6211" spans="1:29" x14ac:dyDescent="0.25">
      <c r="A6211" s="48"/>
      <c r="B6211" s="48"/>
      <c r="C6211" s="44"/>
      <c r="D6211" s="44"/>
      <c r="E6211" s="44"/>
      <c r="F6211" s="44"/>
      <c r="G6211" s="44"/>
      <c r="H6211" s="44"/>
      <c r="I6211" s="44"/>
      <c r="J6211" s="44"/>
      <c r="K6211" s="88"/>
      <c r="L6211" s="50">
        <v>1</v>
      </c>
      <c r="M6211" s="49"/>
      <c r="N6211" s="49"/>
      <c r="O6211" s="49"/>
      <c r="P6211" s="49"/>
      <c r="Q6211" s="49"/>
      <c r="R6211" s="49"/>
      <c r="S6211" s="49"/>
      <c r="X6211" s="33">
        <f t="shared" si="576"/>
        <v>0</v>
      </c>
      <c r="Y6211" s="33">
        <f t="shared" si="577"/>
        <v>0</v>
      </c>
      <c r="Z6211" s="33">
        <f t="shared" si="578"/>
        <v>0</v>
      </c>
      <c r="AA6211" s="34">
        <f t="shared" si="579"/>
        <v>0</v>
      </c>
      <c r="AB6211" s="33">
        <f t="shared" si="580"/>
        <v>0</v>
      </c>
      <c r="AC6211" s="34" t="str">
        <f t="shared" si="581"/>
        <v>Not Determined</v>
      </c>
    </row>
    <row r="6212" spans="1:29" x14ac:dyDescent="0.25">
      <c r="A6212" s="48"/>
      <c r="B6212" s="48"/>
      <c r="C6212" s="44"/>
      <c r="D6212" s="44"/>
      <c r="E6212" s="44"/>
      <c r="F6212" s="44"/>
      <c r="G6212" s="44"/>
      <c r="H6212" s="44"/>
      <c r="I6212" s="44"/>
      <c r="J6212" s="44"/>
      <c r="K6212" s="88"/>
      <c r="L6212" s="50">
        <v>1</v>
      </c>
      <c r="M6212" s="49"/>
      <c r="N6212" s="49"/>
      <c r="O6212" s="49"/>
      <c r="P6212" s="49"/>
      <c r="Q6212" s="49"/>
      <c r="R6212" s="49"/>
      <c r="S6212" s="49"/>
      <c r="X6212" s="33">
        <f t="shared" si="576"/>
        <v>0</v>
      </c>
      <c r="Y6212" s="33">
        <f t="shared" si="577"/>
        <v>0</v>
      </c>
      <c r="Z6212" s="33">
        <f t="shared" si="578"/>
        <v>0</v>
      </c>
      <c r="AA6212" s="34">
        <f t="shared" si="579"/>
        <v>0</v>
      </c>
      <c r="AB6212" s="33">
        <f t="shared" si="580"/>
        <v>0</v>
      </c>
      <c r="AC6212" s="34" t="str">
        <f t="shared" si="581"/>
        <v>Not Determined</v>
      </c>
    </row>
    <row r="6213" spans="1:29" x14ac:dyDescent="0.25">
      <c r="A6213" s="48"/>
      <c r="B6213" s="48"/>
      <c r="C6213" s="44"/>
      <c r="D6213" s="44"/>
      <c r="E6213" s="44"/>
      <c r="F6213" s="44"/>
      <c r="G6213" s="44"/>
      <c r="H6213" s="44"/>
      <c r="I6213" s="44"/>
      <c r="J6213" s="44"/>
      <c r="K6213" s="88"/>
      <c r="L6213" s="50">
        <v>1</v>
      </c>
      <c r="M6213" s="49"/>
      <c r="N6213" s="49"/>
      <c r="O6213" s="49"/>
      <c r="P6213" s="49"/>
      <c r="Q6213" s="49"/>
      <c r="R6213" s="49"/>
      <c r="S6213" s="49"/>
      <c r="X6213" s="33">
        <f t="shared" si="576"/>
        <v>0</v>
      </c>
      <c r="Y6213" s="33">
        <f t="shared" si="577"/>
        <v>0</v>
      </c>
      <c r="Z6213" s="33">
        <f t="shared" si="578"/>
        <v>0</v>
      </c>
      <c r="AA6213" s="34">
        <f t="shared" si="579"/>
        <v>0</v>
      </c>
      <c r="AB6213" s="33">
        <f t="shared" si="580"/>
        <v>0</v>
      </c>
      <c r="AC6213" s="34" t="str">
        <f t="shared" si="581"/>
        <v>Not Determined</v>
      </c>
    </row>
    <row r="6214" spans="1:29" x14ac:dyDescent="0.25">
      <c r="A6214" s="48"/>
      <c r="B6214" s="48"/>
      <c r="C6214" s="44"/>
      <c r="D6214" s="44"/>
      <c r="E6214" s="44"/>
      <c r="F6214" s="44"/>
      <c r="G6214" s="44"/>
      <c r="H6214" s="44"/>
      <c r="I6214" s="44"/>
      <c r="J6214" s="44"/>
      <c r="K6214" s="88"/>
      <c r="L6214" s="50">
        <v>1</v>
      </c>
      <c r="M6214" s="49"/>
      <c r="N6214" s="49"/>
      <c r="O6214" s="49"/>
      <c r="P6214" s="49"/>
      <c r="Q6214" s="49"/>
      <c r="R6214" s="49"/>
      <c r="S6214" s="49"/>
      <c r="X6214" s="33">
        <f t="shared" si="576"/>
        <v>0</v>
      </c>
      <c r="Y6214" s="33">
        <f t="shared" si="577"/>
        <v>0</v>
      </c>
      <c r="Z6214" s="33">
        <f t="shared" si="578"/>
        <v>0</v>
      </c>
      <c r="AA6214" s="34">
        <f t="shared" si="579"/>
        <v>0</v>
      </c>
      <c r="AB6214" s="33">
        <f t="shared" si="580"/>
        <v>0</v>
      </c>
      <c r="AC6214" s="34" t="str">
        <f t="shared" si="581"/>
        <v>Not Determined</v>
      </c>
    </row>
    <row r="6215" spans="1:29" x14ac:dyDescent="0.25">
      <c r="A6215" s="48"/>
      <c r="B6215" s="48"/>
      <c r="C6215" s="44"/>
      <c r="D6215" s="44"/>
      <c r="E6215" s="44"/>
      <c r="F6215" s="44"/>
      <c r="G6215" s="44"/>
      <c r="H6215" s="44"/>
      <c r="I6215" s="44"/>
      <c r="J6215" s="44"/>
      <c r="K6215" s="88"/>
      <c r="L6215" s="50">
        <v>1</v>
      </c>
      <c r="M6215" s="49"/>
      <c r="N6215" s="49"/>
      <c r="O6215" s="49"/>
      <c r="P6215" s="49"/>
      <c r="Q6215" s="49"/>
      <c r="R6215" s="49"/>
      <c r="S6215" s="49"/>
      <c r="X6215" s="33">
        <f t="shared" si="576"/>
        <v>0</v>
      </c>
      <c r="Y6215" s="33">
        <f t="shared" si="577"/>
        <v>0</v>
      </c>
      <c r="Z6215" s="33">
        <f t="shared" si="578"/>
        <v>0</v>
      </c>
      <c r="AA6215" s="34">
        <f t="shared" si="579"/>
        <v>0</v>
      </c>
      <c r="AB6215" s="33">
        <f t="shared" si="580"/>
        <v>0</v>
      </c>
      <c r="AC6215" s="34" t="str">
        <f t="shared" si="581"/>
        <v>Not Determined</v>
      </c>
    </row>
    <row r="6216" spans="1:29" x14ac:dyDescent="0.25">
      <c r="A6216" s="48"/>
      <c r="B6216" s="48"/>
      <c r="C6216" s="44"/>
      <c r="D6216" s="44"/>
      <c r="E6216" s="44"/>
      <c r="F6216" s="44"/>
      <c r="G6216" s="44"/>
      <c r="H6216" s="44"/>
      <c r="I6216" s="44"/>
      <c r="J6216" s="44"/>
      <c r="K6216" s="88"/>
      <c r="L6216" s="50">
        <v>1</v>
      </c>
      <c r="M6216" s="49"/>
      <c r="N6216" s="49"/>
      <c r="O6216" s="49"/>
      <c r="P6216" s="49"/>
      <c r="Q6216" s="49"/>
      <c r="R6216" s="49"/>
      <c r="S6216" s="49"/>
      <c r="X6216" s="33">
        <f t="shared" si="576"/>
        <v>0</v>
      </c>
      <c r="Y6216" s="33">
        <f t="shared" si="577"/>
        <v>0</v>
      </c>
      <c r="Z6216" s="33">
        <f t="shared" si="578"/>
        <v>0</v>
      </c>
      <c r="AA6216" s="34">
        <f t="shared" si="579"/>
        <v>0</v>
      </c>
      <c r="AB6216" s="33">
        <f t="shared" si="580"/>
        <v>0</v>
      </c>
      <c r="AC6216" s="34" t="str">
        <f t="shared" si="581"/>
        <v>Not Determined</v>
      </c>
    </row>
    <row r="6217" spans="1:29" x14ac:dyDescent="0.25">
      <c r="A6217" s="48"/>
      <c r="B6217" s="48"/>
      <c r="C6217" s="44"/>
      <c r="D6217" s="44"/>
      <c r="E6217" s="44"/>
      <c r="F6217" s="44"/>
      <c r="G6217" s="44"/>
      <c r="H6217" s="44"/>
      <c r="I6217" s="44"/>
      <c r="J6217" s="44"/>
      <c r="K6217" s="88"/>
      <c r="L6217" s="50">
        <v>1</v>
      </c>
      <c r="M6217" s="49"/>
      <c r="N6217" s="49"/>
      <c r="O6217" s="49"/>
      <c r="P6217" s="49"/>
      <c r="Q6217" s="49"/>
      <c r="R6217" s="49"/>
      <c r="S6217" s="49"/>
      <c r="X6217" s="33">
        <f t="shared" si="576"/>
        <v>0</v>
      </c>
      <c r="Y6217" s="33">
        <f t="shared" si="577"/>
        <v>0</v>
      </c>
      <c r="Z6217" s="33">
        <f t="shared" si="578"/>
        <v>0</v>
      </c>
      <c r="AA6217" s="34">
        <f t="shared" si="579"/>
        <v>0</v>
      </c>
      <c r="AB6217" s="33">
        <f t="shared" si="580"/>
        <v>0</v>
      </c>
      <c r="AC6217" s="34" t="str">
        <f t="shared" si="581"/>
        <v>Not Determined</v>
      </c>
    </row>
    <row r="6218" spans="1:29" x14ac:dyDescent="0.25">
      <c r="A6218" s="48"/>
      <c r="B6218" s="48"/>
      <c r="C6218" s="44"/>
      <c r="D6218" s="44"/>
      <c r="E6218" s="44"/>
      <c r="F6218" s="44"/>
      <c r="G6218" s="44"/>
      <c r="H6218" s="44"/>
      <c r="I6218" s="44"/>
      <c r="J6218" s="44"/>
      <c r="K6218" s="88"/>
      <c r="L6218" s="50">
        <v>1</v>
      </c>
      <c r="M6218" s="49"/>
      <c r="N6218" s="49"/>
      <c r="O6218" s="49"/>
      <c r="P6218" s="49"/>
      <c r="Q6218" s="49"/>
      <c r="R6218" s="49"/>
      <c r="S6218" s="49"/>
      <c r="X6218" s="33">
        <f t="shared" si="576"/>
        <v>0</v>
      </c>
      <c r="Y6218" s="33">
        <f t="shared" si="577"/>
        <v>0</v>
      </c>
      <c r="Z6218" s="33">
        <f t="shared" si="578"/>
        <v>0</v>
      </c>
      <c r="AA6218" s="34">
        <f t="shared" si="579"/>
        <v>0</v>
      </c>
      <c r="AB6218" s="33">
        <f t="shared" si="580"/>
        <v>0</v>
      </c>
      <c r="AC6218" s="34" t="str">
        <f t="shared" si="581"/>
        <v>Not Determined</v>
      </c>
    </row>
    <row r="6219" spans="1:29" x14ac:dyDescent="0.25">
      <c r="A6219" s="48"/>
      <c r="B6219" s="48"/>
      <c r="C6219" s="44"/>
      <c r="D6219" s="44"/>
      <c r="E6219" s="44"/>
      <c r="F6219" s="44"/>
      <c r="G6219" s="44"/>
      <c r="H6219" s="44"/>
      <c r="I6219" s="44"/>
      <c r="J6219" s="44"/>
      <c r="K6219" s="88"/>
      <c r="L6219" s="50">
        <v>1</v>
      </c>
      <c r="M6219" s="49"/>
      <c r="N6219" s="49"/>
      <c r="O6219" s="49"/>
      <c r="P6219" s="49"/>
      <c r="Q6219" s="49"/>
      <c r="R6219" s="49"/>
      <c r="S6219" s="49"/>
      <c r="X6219" s="33">
        <f t="shared" si="576"/>
        <v>0</v>
      </c>
      <c r="Y6219" s="33">
        <f t="shared" si="577"/>
        <v>0</v>
      </c>
      <c r="Z6219" s="33">
        <f t="shared" si="578"/>
        <v>0</v>
      </c>
      <c r="AA6219" s="34">
        <f t="shared" si="579"/>
        <v>0</v>
      </c>
      <c r="AB6219" s="33">
        <f t="shared" si="580"/>
        <v>0</v>
      </c>
      <c r="AC6219" s="34" t="str">
        <f t="shared" si="581"/>
        <v>Not Determined</v>
      </c>
    </row>
    <row r="6220" spans="1:29" x14ac:dyDescent="0.25">
      <c r="A6220" s="48"/>
      <c r="B6220" s="48"/>
      <c r="C6220" s="44"/>
      <c r="D6220" s="44"/>
      <c r="E6220" s="44"/>
      <c r="F6220" s="44"/>
      <c r="G6220" s="44"/>
      <c r="H6220" s="44"/>
      <c r="I6220" s="44"/>
      <c r="J6220" s="44"/>
      <c r="K6220" s="88"/>
      <c r="L6220" s="50">
        <v>1</v>
      </c>
      <c r="M6220" s="49"/>
      <c r="N6220" s="49"/>
      <c r="O6220" s="49"/>
      <c r="P6220" s="49"/>
      <c r="Q6220" s="49"/>
      <c r="R6220" s="49"/>
      <c r="S6220" s="49"/>
      <c r="X6220" s="33">
        <f t="shared" si="576"/>
        <v>0</v>
      </c>
      <c r="Y6220" s="33">
        <f t="shared" si="577"/>
        <v>0</v>
      </c>
      <c r="Z6220" s="33">
        <f t="shared" si="578"/>
        <v>0</v>
      </c>
      <c r="AA6220" s="34">
        <f t="shared" si="579"/>
        <v>0</v>
      </c>
      <c r="AB6220" s="33">
        <f t="shared" si="580"/>
        <v>0</v>
      </c>
      <c r="AC6220" s="34" t="str">
        <f t="shared" si="581"/>
        <v>Not Determined</v>
      </c>
    </row>
    <row r="6221" spans="1:29" x14ac:dyDescent="0.25">
      <c r="A6221" s="48"/>
      <c r="B6221" s="48"/>
      <c r="C6221" s="44"/>
      <c r="D6221" s="44"/>
      <c r="E6221" s="44"/>
      <c r="F6221" s="44"/>
      <c r="G6221" s="44"/>
      <c r="H6221" s="44"/>
      <c r="I6221" s="44"/>
      <c r="J6221" s="44"/>
      <c r="K6221" s="88"/>
      <c r="L6221" s="50">
        <v>1</v>
      </c>
      <c r="M6221" s="49"/>
      <c r="N6221" s="49"/>
      <c r="O6221" s="49"/>
      <c r="P6221" s="49"/>
      <c r="Q6221" s="49"/>
      <c r="R6221" s="49"/>
      <c r="S6221" s="49"/>
      <c r="X6221" s="33">
        <f t="shared" si="576"/>
        <v>0</v>
      </c>
      <c r="Y6221" s="33">
        <f t="shared" si="577"/>
        <v>0</v>
      </c>
      <c r="Z6221" s="33">
        <f t="shared" si="578"/>
        <v>0</v>
      </c>
      <c r="AA6221" s="34">
        <f t="shared" si="579"/>
        <v>0</v>
      </c>
      <c r="AB6221" s="33">
        <f t="shared" si="580"/>
        <v>0</v>
      </c>
      <c r="AC6221" s="34" t="str">
        <f t="shared" si="581"/>
        <v>Not Determined</v>
      </c>
    </row>
    <row r="6222" spans="1:29" x14ac:dyDescent="0.25">
      <c r="A6222" s="48"/>
      <c r="B6222" s="48"/>
      <c r="C6222" s="44"/>
      <c r="D6222" s="44"/>
      <c r="E6222" s="44"/>
      <c r="F6222" s="44"/>
      <c r="G6222" s="44"/>
      <c r="H6222" s="44"/>
      <c r="I6222" s="44"/>
      <c r="J6222" s="44"/>
      <c r="K6222" s="88"/>
      <c r="L6222" s="50">
        <v>1</v>
      </c>
      <c r="M6222" s="49"/>
      <c r="N6222" s="49"/>
      <c r="O6222" s="49"/>
      <c r="P6222" s="49"/>
      <c r="Q6222" s="49"/>
      <c r="R6222" s="49"/>
      <c r="S6222" s="49"/>
      <c r="X6222" s="33">
        <f t="shared" si="576"/>
        <v>0</v>
      </c>
      <c r="Y6222" s="33">
        <f t="shared" si="577"/>
        <v>0</v>
      </c>
      <c r="Z6222" s="33">
        <f t="shared" si="578"/>
        <v>0</v>
      </c>
      <c r="AA6222" s="34">
        <f t="shared" si="579"/>
        <v>0</v>
      </c>
      <c r="AB6222" s="33">
        <f t="shared" si="580"/>
        <v>0</v>
      </c>
      <c r="AC6222" s="34" t="str">
        <f t="shared" si="581"/>
        <v>Not Determined</v>
      </c>
    </row>
    <row r="6223" spans="1:29" x14ac:dyDescent="0.25">
      <c r="A6223" s="48"/>
      <c r="B6223" s="48"/>
      <c r="C6223" s="44"/>
      <c r="D6223" s="44"/>
      <c r="E6223" s="44"/>
      <c r="F6223" s="44"/>
      <c r="G6223" s="44"/>
      <c r="H6223" s="44"/>
      <c r="I6223" s="44"/>
      <c r="J6223" s="44"/>
      <c r="K6223" s="88"/>
      <c r="L6223" s="50">
        <v>1</v>
      </c>
      <c r="M6223" s="49"/>
      <c r="N6223" s="49"/>
      <c r="O6223" s="49"/>
      <c r="P6223" s="49"/>
      <c r="Q6223" s="49"/>
      <c r="R6223" s="49"/>
      <c r="S6223" s="49"/>
      <c r="X6223" s="33">
        <f t="shared" ref="X6223:X6286" si="582">IF($C6223="Yes",$L6223,0)</f>
        <v>0</v>
      </c>
      <c r="Y6223" s="33">
        <f t="shared" ref="Y6223:Y6286" si="583">IF(AND($AB6223=0,$AA6223=0,$Z6223=0),IF(AND(OR($D6223="P",$D6223="C", $D6223="G",$D6223="DI",$D6223="CI-L",$D6223="CI-U"),OR($E6223="P",$E6223="C", $E6223="G",$E6223="DI",$E6223="CI-L",$E6223="CI-U",$E6223=""),OR($H6223="P",$H6223="C", $H6223="G",$H6223="DI",$H6223="CI-L",$H6223="CI-U"),OR($I6223="P",$I6223="C", $I6223="G",$I6223="DI",$I6223="CI-L",$I6223="CI-U",$I6223="")),$L6223,IF(K6223&gt;$AE$34,$L6223,0)),0)</f>
        <v>0</v>
      </c>
      <c r="Z6223" s="33">
        <f t="shared" ref="Z6223:Z6286" si="584">IF(OR($D6223="Lead",$E6223="Lead",$H6223="Lead",$I6223="Lead"),$L6223,0)</f>
        <v>0</v>
      </c>
      <c r="AA6223" s="34">
        <f t="shared" ref="AA6223:AA6286" si="585">IF($Z6223=0,IF(OR($F6223="Yes",$F6223="Unknown",$D6223="UNK",$D6223="UNK-NOLG",$D6223="UNK-LG",$E6223="UNK",$E6223="UNK-NOLG",$E6223="UNK-LG"),IF(OR($H6223="G",$H6223="UNK-LG",$I6223="G",$I6223="UNK-LG"),$L6223,0),0),0)</f>
        <v>0</v>
      </c>
      <c r="AB6223" s="33">
        <f t="shared" ref="AB6223:AB6286" si="586">IF(AND($AA6223=0,$Z6223=0),IF(OR($D6223="UNK",$E6223="UNK",$H6223="UNK",$I6223="UNK",$D6223="UNK-NOLG",$E6223="UNK-NOLG",$H6223="UNK-NOLG",$I6223="UNK-NOLG",$D6223="UNK-LG",$E6223="UNK-LG",$H6223="UNK-LG",$I6223="UNK-LG"),IF(K6223&gt;$AE$34,0,$L6223),0),0)</f>
        <v>0</v>
      </c>
      <c r="AC6223" s="34" t="str">
        <f t="shared" ref="AC6223:AC6286" si="587">IF($Z6223&gt;0,"Lead",IF($AA6223&gt;0,"GRR",IF($AB6223&gt;0,"UNK",IF($Y6223&gt;0,"Non-Lead","Not Determined"))))</f>
        <v>Not Determined</v>
      </c>
    </row>
    <row r="6224" spans="1:29" x14ac:dyDescent="0.25">
      <c r="A6224" s="48"/>
      <c r="B6224" s="48"/>
      <c r="C6224" s="44"/>
      <c r="D6224" s="44"/>
      <c r="E6224" s="44"/>
      <c r="F6224" s="44"/>
      <c r="G6224" s="44"/>
      <c r="H6224" s="44"/>
      <c r="I6224" s="44"/>
      <c r="J6224" s="44"/>
      <c r="K6224" s="88"/>
      <c r="L6224" s="50">
        <v>1</v>
      </c>
      <c r="M6224" s="49"/>
      <c r="N6224" s="49"/>
      <c r="O6224" s="49"/>
      <c r="P6224" s="49"/>
      <c r="Q6224" s="49"/>
      <c r="R6224" s="49"/>
      <c r="S6224" s="49"/>
      <c r="X6224" s="33">
        <f t="shared" si="582"/>
        <v>0</v>
      </c>
      <c r="Y6224" s="33">
        <f t="shared" si="583"/>
        <v>0</v>
      </c>
      <c r="Z6224" s="33">
        <f t="shared" si="584"/>
        <v>0</v>
      </c>
      <c r="AA6224" s="34">
        <f t="shared" si="585"/>
        <v>0</v>
      </c>
      <c r="AB6224" s="33">
        <f t="shared" si="586"/>
        <v>0</v>
      </c>
      <c r="AC6224" s="34" t="str">
        <f t="shared" si="587"/>
        <v>Not Determined</v>
      </c>
    </row>
    <row r="6225" spans="1:29" x14ac:dyDescent="0.25">
      <c r="A6225" s="48"/>
      <c r="B6225" s="48"/>
      <c r="C6225" s="44"/>
      <c r="D6225" s="44"/>
      <c r="E6225" s="44"/>
      <c r="F6225" s="44"/>
      <c r="G6225" s="44"/>
      <c r="H6225" s="44"/>
      <c r="I6225" s="44"/>
      <c r="J6225" s="44"/>
      <c r="K6225" s="88"/>
      <c r="L6225" s="50">
        <v>1</v>
      </c>
      <c r="M6225" s="49"/>
      <c r="N6225" s="49"/>
      <c r="O6225" s="49"/>
      <c r="P6225" s="49"/>
      <c r="Q6225" s="49"/>
      <c r="R6225" s="49"/>
      <c r="S6225" s="49"/>
      <c r="X6225" s="33">
        <f t="shared" si="582"/>
        <v>0</v>
      </c>
      <c r="Y6225" s="33">
        <f t="shared" si="583"/>
        <v>0</v>
      </c>
      <c r="Z6225" s="33">
        <f t="shared" si="584"/>
        <v>0</v>
      </c>
      <c r="AA6225" s="34">
        <f t="shared" si="585"/>
        <v>0</v>
      </c>
      <c r="AB6225" s="33">
        <f t="shared" si="586"/>
        <v>0</v>
      </c>
      <c r="AC6225" s="34" t="str">
        <f t="shared" si="587"/>
        <v>Not Determined</v>
      </c>
    </row>
    <row r="6226" spans="1:29" x14ac:dyDescent="0.25">
      <c r="A6226" s="48"/>
      <c r="B6226" s="48"/>
      <c r="C6226" s="44"/>
      <c r="D6226" s="44"/>
      <c r="E6226" s="44"/>
      <c r="F6226" s="44"/>
      <c r="G6226" s="44"/>
      <c r="H6226" s="44"/>
      <c r="I6226" s="44"/>
      <c r="J6226" s="44"/>
      <c r="K6226" s="88"/>
      <c r="L6226" s="50">
        <v>1</v>
      </c>
      <c r="M6226" s="49"/>
      <c r="N6226" s="49"/>
      <c r="O6226" s="49"/>
      <c r="P6226" s="49"/>
      <c r="Q6226" s="49"/>
      <c r="R6226" s="49"/>
      <c r="S6226" s="49"/>
      <c r="X6226" s="33">
        <f t="shared" si="582"/>
        <v>0</v>
      </c>
      <c r="Y6226" s="33">
        <f t="shared" si="583"/>
        <v>0</v>
      </c>
      <c r="Z6226" s="33">
        <f t="shared" si="584"/>
        <v>0</v>
      </c>
      <c r="AA6226" s="34">
        <f t="shared" si="585"/>
        <v>0</v>
      </c>
      <c r="AB6226" s="33">
        <f t="shared" si="586"/>
        <v>0</v>
      </c>
      <c r="AC6226" s="34" t="str">
        <f t="shared" si="587"/>
        <v>Not Determined</v>
      </c>
    </row>
    <row r="6227" spans="1:29" x14ac:dyDescent="0.25">
      <c r="A6227" s="48"/>
      <c r="B6227" s="48"/>
      <c r="C6227" s="44"/>
      <c r="D6227" s="44"/>
      <c r="E6227" s="44"/>
      <c r="F6227" s="44"/>
      <c r="G6227" s="44"/>
      <c r="H6227" s="44"/>
      <c r="I6227" s="44"/>
      <c r="J6227" s="44"/>
      <c r="K6227" s="88"/>
      <c r="L6227" s="50">
        <v>1</v>
      </c>
      <c r="M6227" s="49"/>
      <c r="N6227" s="49"/>
      <c r="O6227" s="49"/>
      <c r="P6227" s="49"/>
      <c r="Q6227" s="49"/>
      <c r="R6227" s="49"/>
      <c r="S6227" s="49"/>
      <c r="X6227" s="33">
        <f t="shared" si="582"/>
        <v>0</v>
      </c>
      <c r="Y6227" s="33">
        <f t="shared" si="583"/>
        <v>0</v>
      </c>
      <c r="Z6227" s="33">
        <f t="shared" si="584"/>
        <v>0</v>
      </c>
      <c r="AA6227" s="34">
        <f t="shared" si="585"/>
        <v>0</v>
      </c>
      <c r="AB6227" s="33">
        <f t="shared" si="586"/>
        <v>0</v>
      </c>
      <c r="AC6227" s="34" t="str">
        <f t="shared" si="587"/>
        <v>Not Determined</v>
      </c>
    </row>
    <row r="6228" spans="1:29" x14ac:dyDescent="0.25">
      <c r="A6228" s="48"/>
      <c r="B6228" s="48"/>
      <c r="C6228" s="44"/>
      <c r="D6228" s="44"/>
      <c r="E6228" s="44"/>
      <c r="F6228" s="44"/>
      <c r="G6228" s="44"/>
      <c r="H6228" s="44"/>
      <c r="I6228" s="44"/>
      <c r="J6228" s="44"/>
      <c r="K6228" s="88"/>
      <c r="L6228" s="50">
        <v>1</v>
      </c>
      <c r="M6228" s="49"/>
      <c r="N6228" s="49"/>
      <c r="O6228" s="49"/>
      <c r="P6228" s="49"/>
      <c r="Q6228" s="49"/>
      <c r="R6228" s="49"/>
      <c r="S6228" s="49"/>
      <c r="X6228" s="33">
        <f t="shared" si="582"/>
        <v>0</v>
      </c>
      <c r="Y6228" s="33">
        <f t="shared" si="583"/>
        <v>0</v>
      </c>
      <c r="Z6228" s="33">
        <f t="shared" si="584"/>
        <v>0</v>
      </c>
      <c r="AA6228" s="34">
        <f t="shared" si="585"/>
        <v>0</v>
      </c>
      <c r="AB6228" s="33">
        <f t="shared" si="586"/>
        <v>0</v>
      </c>
      <c r="AC6228" s="34" t="str">
        <f t="shared" si="587"/>
        <v>Not Determined</v>
      </c>
    </row>
    <row r="6229" spans="1:29" x14ac:dyDescent="0.25">
      <c r="A6229" s="48"/>
      <c r="B6229" s="48"/>
      <c r="C6229" s="44"/>
      <c r="D6229" s="44"/>
      <c r="E6229" s="44"/>
      <c r="F6229" s="44"/>
      <c r="G6229" s="44"/>
      <c r="H6229" s="44"/>
      <c r="I6229" s="44"/>
      <c r="J6229" s="44"/>
      <c r="K6229" s="88"/>
      <c r="L6229" s="50">
        <v>1</v>
      </c>
      <c r="M6229" s="49"/>
      <c r="N6229" s="49"/>
      <c r="O6229" s="49"/>
      <c r="P6229" s="49"/>
      <c r="Q6229" s="49"/>
      <c r="R6229" s="49"/>
      <c r="S6229" s="49"/>
      <c r="X6229" s="33">
        <f t="shared" si="582"/>
        <v>0</v>
      </c>
      <c r="Y6229" s="33">
        <f t="shared" si="583"/>
        <v>0</v>
      </c>
      <c r="Z6229" s="33">
        <f t="shared" si="584"/>
        <v>0</v>
      </c>
      <c r="AA6229" s="34">
        <f t="shared" si="585"/>
        <v>0</v>
      </c>
      <c r="AB6229" s="33">
        <f t="shared" si="586"/>
        <v>0</v>
      </c>
      <c r="AC6229" s="34" t="str">
        <f t="shared" si="587"/>
        <v>Not Determined</v>
      </c>
    </row>
    <row r="6230" spans="1:29" x14ac:dyDescent="0.25">
      <c r="A6230" s="48"/>
      <c r="B6230" s="48"/>
      <c r="C6230" s="44"/>
      <c r="D6230" s="44"/>
      <c r="E6230" s="44"/>
      <c r="F6230" s="44"/>
      <c r="G6230" s="44"/>
      <c r="H6230" s="44"/>
      <c r="I6230" s="44"/>
      <c r="J6230" s="44"/>
      <c r="K6230" s="88"/>
      <c r="L6230" s="50">
        <v>1</v>
      </c>
      <c r="M6230" s="49"/>
      <c r="N6230" s="49"/>
      <c r="O6230" s="49"/>
      <c r="P6230" s="49"/>
      <c r="Q6230" s="49"/>
      <c r="R6230" s="49"/>
      <c r="S6230" s="49"/>
      <c r="X6230" s="33">
        <f t="shared" si="582"/>
        <v>0</v>
      </c>
      <c r="Y6230" s="33">
        <f t="shared" si="583"/>
        <v>0</v>
      </c>
      <c r="Z6230" s="33">
        <f t="shared" si="584"/>
        <v>0</v>
      </c>
      <c r="AA6230" s="34">
        <f t="shared" si="585"/>
        <v>0</v>
      </c>
      <c r="AB6230" s="33">
        <f t="shared" si="586"/>
        <v>0</v>
      </c>
      <c r="AC6230" s="34" t="str">
        <f t="shared" si="587"/>
        <v>Not Determined</v>
      </c>
    </row>
    <row r="6231" spans="1:29" x14ac:dyDescent="0.25">
      <c r="A6231" s="48"/>
      <c r="B6231" s="48"/>
      <c r="C6231" s="44"/>
      <c r="D6231" s="44"/>
      <c r="E6231" s="44"/>
      <c r="F6231" s="44"/>
      <c r="G6231" s="44"/>
      <c r="H6231" s="44"/>
      <c r="I6231" s="44"/>
      <c r="J6231" s="44"/>
      <c r="K6231" s="88"/>
      <c r="L6231" s="50">
        <v>1</v>
      </c>
      <c r="M6231" s="49"/>
      <c r="N6231" s="49"/>
      <c r="O6231" s="49"/>
      <c r="P6231" s="49"/>
      <c r="Q6231" s="49"/>
      <c r="R6231" s="49"/>
      <c r="S6231" s="49"/>
      <c r="X6231" s="33">
        <f t="shared" si="582"/>
        <v>0</v>
      </c>
      <c r="Y6231" s="33">
        <f t="shared" si="583"/>
        <v>0</v>
      </c>
      <c r="Z6231" s="33">
        <f t="shared" si="584"/>
        <v>0</v>
      </c>
      <c r="AA6231" s="34">
        <f t="shared" si="585"/>
        <v>0</v>
      </c>
      <c r="AB6231" s="33">
        <f t="shared" si="586"/>
        <v>0</v>
      </c>
      <c r="AC6231" s="34" t="str">
        <f t="shared" si="587"/>
        <v>Not Determined</v>
      </c>
    </row>
    <row r="6232" spans="1:29" x14ac:dyDescent="0.25">
      <c r="A6232" s="48"/>
      <c r="B6232" s="48"/>
      <c r="C6232" s="44"/>
      <c r="D6232" s="44"/>
      <c r="E6232" s="44"/>
      <c r="F6232" s="44"/>
      <c r="G6232" s="44"/>
      <c r="H6232" s="44"/>
      <c r="I6232" s="44"/>
      <c r="J6232" s="44"/>
      <c r="K6232" s="88"/>
      <c r="L6232" s="50">
        <v>1</v>
      </c>
      <c r="M6232" s="49"/>
      <c r="N6232" s="49"/>
      <c r="O6232" s="49"/>
      <c r="P6232" s="49"/>
      <c r="Q6232" s="49"/>
      <c r="R6232" s="49"/>
      <c r="S6232" s="49"/>
      <c r="X6232" s="33">
        <f t="shared" si="582"/>
        <v>0</v>
      </c>
      <c r="Y6232" s="33">
        <f t="shared" si="583"/>
        <v>0</v>
      </c>
      <c r="Z6232" s="33">
        <f t="shared" si="584"/>
        <v>0</v>
      </c>
      <c r="AA6232" s="34">
        <f t="shared" si="585"/>
        <v>0</v>
      </c>
      <c r="AB6232" s="33">
        <f t="shared" si="586"/>
        <v>0</v>
      </c>
      <c r="AC6232" s="34" t="str">
        <f t="shared" si="587"/>
        <v>Not Determined</v>
      </c>
    </row>
    <row r="6233" spans="1:29" x14ac:dyDescent="0.25">
      <c r="A6233" s="48"/>
      <c r="B6233" s="48"/>
      <c r="C6233" s="44"/>
      <c r="D6233" s="44"/>
      <c r="E6233" s="44"/>
      <c r="F6233" s="44"/>
      <c r="G6233" s="44"/>
      <c r="H6233" s="44"/>
      <c r="I6233" s="44"/>
      <c r="J6233" s="44"/>
      <c r="K6233" s="88"/>
      <c r="L6233" s="50">
        <v>1</v>
      </c>
      <c r="M6233" s="49"/>
      <c r="N6233" s="49"/>
      <c r="O6233" s="49"/>
      <c r="P6233" s="49"/>
      <c r="Q6233" s="49"/>
      <c r="R6233" s="49"/>
      <c r="S6233" s="49"/>
      <c r="X6233" s="33">
        <f t="shared" si="582"/>
        <v>0</v>
      </c>
      <c r="Y6233" s="33">
        <f t="shared" si="583"/>
        <v>0</v>
      </c>
      <c r="Z6233" s="33">
        <f t="shared" si="584"/>
        <v>0</v>
      </c>
      <c r="AA6233" s="34">
        <f t="shared" si="585"/>
        <v>0</v>
      </c>
      <c r="AB6233" s="33">
        <f t="shared" si="586"/>
        <v>0</v>
      </c>
      <c r="AC6233" s="34" t="str">
        <f t="shared" si="587"/>
        <v>Not Determined</v>
      </c>
    </row>
    <row r="6234" spans="1:29" x14ac:dyDescent="0.25">
      <c r="A6234" s="48"/>
      <c r="B6234" s="48"/>
      <c r="C6234" s="44"/>
      <c r="D6234" s="44"/>
      <c r="E6234" s="44"/>
      <c r="F6234" s="44"/>
      <c r="G6234" s="44"/>
      <c r="H6234" s="44"/>
      <c r="I6234" s="44"/>
      <c r="J6234" s="44"/>
      <c r="K6234" s="88"/>
      <c r="L6234" s="50">
        <v>1</v>
      </c>
      <c r="M6234" s="49"/>
      <c r="N6234" s="49"/>
      <c r="O6234" s="49"/>
      <c r="P6234" s="49"/>
      <c r="Q6234" s="49"/>
      <c r="R6234" s="49"/>
      <c r="S6234" s="49"/>
      <c r="X6234" s="33">
        <f t="shared" si="582"/>
        <v>0</v>
      </c>
      <c r="Y6234" s="33">
        <f t="shared" si="583"/>
        <v>0</v>
      </c>
      <c r="Z6234" s="33">
        <f t="shared" si="584"/>
        <v>0</v>
      </c>
      <c r="AA6234" s="34">
        <f t="shared" si="585"/>
        <v>0</v>
      </c>
      <c r="AB6234" s="33">
        <f t="shared" si="586"/>
        <v>0</v>
      </c>
      <c r="AC6234" s="34" t="str">
        <f t="shared" si="587"/>
        <v>Not Determined</v>
      </c>
    </row>
    <row r="6235" spans="1:29" x14ac:dyDescent="0.25">
      <c r="A6235" s="48"/>
      <c r="B6235" s="48"/>
      <c r="C6235" s="44"/>
      <c r="D6235" s="44"/>
      <c r="E6235" s="44"/>
      <c r="F6235" s="44"/>
      <c r="G6235" s="44"/>
      <c r="H6235" s="44"/>
      <c r="I6235" s="44"/>
      <c r="J6235" s="44"/>
      <c r="K6235" s="88"/>
      <c r="L6235" s="50">
        <v>1</v>
      </c>
      <c r="M6235" s="49"/>
      <c r="N6235" s="49"/>
      <c r="O6235" s="49"/>
      <c r="P6235" s="49"/>
      <c r="Q6235" s="49"/>
      <c r="R6235" s="49"/>
      <c r="S6235" s="49"/>
      <c r="X6235" s="33">
        <f t="shared" si="582"/>
        <v>0</v>
      </c>
      <c r="Y6235" s="33">
        <f t="shared" si="583"/>
        <v>0</v>
      </c>
      <c r="Z6235" s="33">
        <f t="shared" si="584"/>
        <v>0</v>
      </c>
      <c r="AA6235" s="34">
        <f t="shared" si="585"/>
        <v>0</v>
      </c>
      <c r="AB6235" s="33">
        <f t="shared" si="586"/>
        <v>0</v>
      </c>
      <c r="AC6235" s="34" t="str">
        <f t="shared" si="587"/>
        <v>Not Determined</v>
      </c>
    </row>
    <row r="6236" spans="1:29" x14ac:dyDescent="0.25">
      <c r="A6236" s="48"/>
      <c r="B6236" s="48"/>
      <c r="C6236" s="44"/>
      <c r="D6236" s="44"/>
      <c r="E6236" s="44"/>
      <c r="F6236" s="44"/>
      <c r="G6236" s="44"/>
      <c r="H6236" s="44"/>
      <c r="I6236" s="44"/>
      <c r="J6236" s="44"/>
      <c r="K6236" s="88"/>
      <c r="L6236" s="50">
        <v>1</v>
      </c>
      <c r="M6236" s="49"/>
      <c r="N6236" s="49"/>
      <c r="O6236" s="49"/>
      <c r="P6236" s="49"/>
      <c r="Q6236" s="49"/>
      <c r="R6236" s="49"/>
      <c r="S6236" s="49"/>
      <c r="X6236" s="33">
        <f t="shared" si="582"/>
        <v>0</v>
      </c>
      <c r="Y6236" s="33">
        <f t="shared" si="583"/>
        <v>0</v>
      </c>
      <c r="Z6236" s="33">
        <f t="shared" si="584"/>
        <v>0</v>
      </c>
      <c r="AA6236" s="34">
        <f t="shared" si="585"/>
        <v>0</v>
      </c>
      <c r="AB6236" s="33">
        <f t="shared" si="586"/>
        <v>0</v>
      </c>
      <c r="AC6236" s="34" t="str">
        <f t="shared" si="587"/>
        <v>Not Determined</v>
      </c>
    </row>
    <row r="6237" spans="1:29" x14ac:dyDescent="0.25">
      <c r="A6237" s="48"/>
      <c r="B6237" s="48"/>
      <c r="C6237" s="44"/>
      <c r="D6237" s="44"/>
      <c r="E6237" s="44"/>
      <c r="F6237" s="44"/>
      <c r="G6237" s="44"/>
      <c r="H6237" s="44"/>
      <c r="I6237" s="44"/>
      <c r="J6237" s="44"/>
      <c r="K6237" s="88"/>
      <c r="L6237" s="50">
        <v>1</v>
      </c>
      <c r="M6237" s="49"/>
      <c r="N6237" s="49"/>
      <c r="O6237" s="49"/>
      <c r="P6237" s="49"/>
      <c r="Q6237" s="49"/>
      <c r="R6237" s="49"/>
      <c r="S6237" s="49"/>
      <c r="X6237" s="33">
        <f t="shared" si="582"/>
        <v>0</v>
      </c>
      <c r="Y6237" s="33">
        <f t="shared" si="583"/>
        <v>0</v>
      </c>
      <c r="Z6237" s="33">
        <f t="shared" si="584"/>
        <v>0</v>
      </c>
      <c r="AA6237" s="34">
        <f t="shared" si="585"/>
        <v>0</v>
      </c>
      <c r="AB6237" s="33">
        <f t="shared" si="586"/>
        <v>0</v>
      </c>
      <c r="AC6237" s="34" t="str">
        <f t="shared" si="587"/>
        <v>Not Determined</v>
      </c>
    </row>
    <row r="6238" spans="1:29" x14ac:dyDescent="0.25">
      <c r="A6238" s="48"/>
      <c r="B6238" s="48"/>
      <c r="C6238" s="44"/>
      <c r="D6238" s="44"/>
      <c r="E6238" s="44"/>
      <c r="F6238" s="44"/>
      <c r="G6238" s="44"/>
      <c r="H6238" s="44"/>
      <c r="I6238" s="44"/>
      <c r="J6238" s="44"/>
      <c r="K6238" s="88"/>
      <c r="L6238" s="50">
        <v>1</v>
      </c>
      <c r="M6238" s="49"/>
      <c r="N6238" s="49"/>
      <c r="O6238" s="49"/>
      <c r="P6238" s="49"/>
      <c r="Q6238" s="49"/>
      <c r="R6238" s="49"/>
      <c r="S6238" s="49"/>
      <c r="X6238" s="33">
        <f t="shared" si="582"/>
        <v>0</v>
      </c>
      <c r="Y6238" s="33">
        <f t="shared" si="583"/>
        <v>0</v>
      </c>
      <c r="Z6238" s="33">
        <f t="shared" si="584"/>
        <v>0</v>
      </c>
      <c r="AA6238" s="34">
        <f t="shared" si="585"/>
        <v>0</v>
      </c>
      <c r="AB6238" s="33">
        <f t="shared" si="586"/>
        <v>0</v>
      </c>
      <c r="AC6238" s="34" t="str">
        <f t="shared" si="587"/>
        <v>Not Determined</v>
      </c>
    </row>
    <row r="6239" spans="1:29" x14ac:dyDescent="0.25">
      <c r="A6239" s="48"/>
      <c r="B6239" s="48"/>
      <c r="C6239" s="44"/>
      <c r="D6239" s="44"/>
      <c r="E6239" s="44"/>
      <c r="F6239" s="44"/>
      <c r="G6239" s="44"/>
      <c r="H6239" s="44"/>
      <c r="I6239" s="44"/>
      <c r="J6239" s="44"/>
      <c r="K6239" s="88"/>
      <c r="L6239" s="50">
        <v>1</v>
      </c>
      <c r="M6239" s="49"/>
      <c r="N6239" s="49"/>
      <c r="O6239" s="49"/>
      <c r="P6239" s="49"/>
      <c r="Q6239" s="49"/>
      <c r="R6239" s="49"/>
      <c r="S6239" s="49"/>
      <c r="X6239" s="33">
        <f t="shared" si="582"/>
        <v>0</v>
      </c>
      <c r="Y6239" s="33">
        <f t="shared" si="583"/>
        <v>0</v>
      </c>
      <c r="Z6239" s="33">
        <f t="shared" si="584"/>
        <v>0</v>
      </c>
      <c r="AA6239" s="34">
        <f t="shared" si="585"/>
        <v>0</v>
      </c>
      <c r="AB6239" s="33">
        <f t="shared" si="586"/>
        <v>0</v>
      </c>
      <c r="AC6239" s="34" t="str">
        <f t="shared" si="587"/>
        <v>Not Determined</v>
      </c>
    </row>
    <row r="6240" spans="1:29" x14ac:dyDescent="0.25">
      <c r="A6240" s="48"/>
      <c r="B6240" s="48"/>
      <c r="C6240" s="44"/>
      <c r="D6240" s="44"/>
      <c r="E6240" s="44"/>
      <c r="F6240" s="44"/>
      <c r="G6240" s="44"/>
      <c r="H6240" s="44"/>
      <c r="I6240" s="44"/>
      <c r="J6240" s="44"/>
      <c r="K6240" s="88"/>
      <c r="L6240" s="50">
        <v>1</v>
      </c>
      <c r="M6240" s="49"/>
      <c r="N6240" s="49"/>
      <c r="O6240" s="49"/>
      <c r="P6240" s="49"/>
      <c r="Q6240" s="49"/>
      <c r="R6240" s="49"/>
      <c r="S6240" s="49"/>
      <c r="X6240" s="33">
        <f t="shared" si="582"/>
        <v>0</v>
      </c>
      <c r="Y6240" s="33">
        <f t="shared" si="583"/>
        <v>0</v>
      </c>
      <c r="Z6240" s="33">
        <f t="shared" si="584"/>
        <v>0</v>
      </c>
      <c r="AA6240" s="34">
        <f t="shared" si="585"/>
        <v>0</v>
      </c>
      <c r="AB6240" s="33">
        <f t="shared" si="586"/>
        <v>0</v>
      </c>
      <c r="AC6240" s="34" t="str">
        <f t="shared" si="587"/>
        <v>Not Determined</v>
      </c>
    </row>
    <row r="6241" spans="1:29" x14ac:dyDescent="0.25">
      <c r="A6241" s="48"/>
      <c r="B6241" s="48"/>
      <c r="C6241" s="44"/>
      <c r="D6241" s="44"/>
      <c r="E6241" s="44"/>
      <c r="F6241" s="44"/>
      <c r="G6241" s="44"/>
      <c r="H6241" s="44"/>
      <c r="I6241" s="44"/>
      <c r="J6241" s="44"/>
      <c r="K6241" s="88"/>
      <c r="L6241" s="50">
        <v>1</v>
      </c>
      <c r="M6241" s="49"/>
      <c r="N6241" s="49"/>
      <c r="O6241" s="49"/>
      <c r="P6241" s="49"/>
      <c r="Q6241" s="49"/>
      <c r="R6241" s="49"/>
      <c r="S6241" s="49"/>
      <c r="X6241" s="33">
        <f t="shared" si="582"/>
        <v>0</v>
      </c>
      <c r="Y6241" s="33">
        <f t="shared" si="583"/>
        <v>0</v>
      </c>
      <c r="Z6241" s="33">
        <f t="shared" si="584"/>
        <v>0</v>
      </c>
      <c r="AA6241" s="34">
        <f t="shared" si="585"/>
        <v>0</v>
      </c>
      <c r="AB6241" s="33">
        <f t="shared" si="586"/>
        <v>0</v>
      </c>
      <c r="AC6241" s="34" t="str">
        <f t="shared" si="587"/>
        <v>Not Determined</v>
      </c>
    </row>
    <row r="6242" spans="1:29" x14ac:dyDescent="0.25">
      <c r="A6242" s="48"/>
      <c r="B6242" s="48"/>
      <c r="C6242" s="44"/>
      <c r="D6242" s="44"/>
      <c r="E6242" s="44"/>
      <c r="F6242" s="44"/>
      <c r="G6242" s="44"/>
      <c r="H6242" s="44"/>
      <c r="I6242" s="44"/>
      <c r="J6242" s="44"/>
      <c r="K6242" s="88"/>
      <c r="L6242" s="50">
        <v>1</v>
      </c>
      <c r="M6242" s="49"/>
      <c r="N6242" s="49"/>
      <c r="O6242" s="49"/>
      <c r="P6242" s="49"/>
      <c r="Q6242" s="49"/>
      <c r="R6242" s="49"/>
      <c r="S6242" s="49"/>
      <c r="X6242" s="33">
        <f t="shared" si="582"/>
        <v>0</v>
      </c>
      <c r="Y6242" s="33">
        <f t="shared" si="583"/>
        <v>0</v>
      </c>
      <c r="Z6242" s="33">
        <f t="shared" si="584"/>
        <v>0</v>
      </c>
      <c r="AA6242" s="34">
        <f t="shared" si="585"/>
        <v>0</v>
      </c>
      <c r="AB6242" s="33">
        <f t="shared" si="586"/>
        <v>0</v>
      </c>
      <c r="AC6242" s="34" t="str">
        <f t="shared" si="587"/>
        <v>Not Determined</v>
      </c>
    </row>
    <row r="6243" spans="1:29" x14ac:dyDescent="0.25">
      <c r="A6243" s="48"/>
      <c r="B6243" s="48"/>
      <c r="C6243" s="44"/>
      <c r="D6243" s="44"/>
      <c r="E6243" s="44"/>
      <c r="F6243" s="44"/>
      <c r="G6243" s="44"/>
      <c r="H6243" s="44"/>
      <c r="I6243" s="44"/>
      <c r="J6243" s="44"/>
      <c r="K6243" s="88"/>
      <c r="L6243" s="50">
        <v>1</v>
      </c>
      <c r="M6243" s="49"/>
      <c r="N6243" s="49"/>
      <c r="O6243" s="49"/>
      <c r="P6243" s="49"/>
      <c r="Q6243" s="49"/>
      <c r="R6243" s="49"/>
      <c r="S6243" s="49"/>
      <c r="X6243" s="33">
        <f t="shared" si="582"/>
        <v>0</v>
      </c>
      <c r="Y6243" s="33">
        <f t="shared" si="583"/>
        <v>0</v>
      </c>
      <c r="Z6243" s="33">
        <f t="shared" si="584"/>
        <v>0</v>
      </c>
      <c r="AA6243" s="34">
        <f t="shared" si="585"/>
        <v>0</v>
      </c>
      <c r="AB6243" s="33">
        <f t="shared" si="586"/>
        <v>0</v>
      </c>
      <c r="AC6243" s="34" t="str">
        <f t="shared" si="587"/>
        <v>Not Determined</v>
      </c>
    </row>
    <row r="6244" spans="1:29" x14ac:dyDescent="0.25">
      <c r="A6244" s="48"/>
      <c r="B6244" s="48"/>
      <c r="C6244" s="44"/>
      <c r="D6244" s="44"/>
      <c r="E6244" s="44"/>
      <c r="F6244" s="44"/>
      <c r="G6244" s="44"/>
      <c r="H6244" s="44"/>
      <c r="I6244" s="44"/>
      <c r="J6244" s="44"/>
      <c r="K6244" s="88"/>
      <c r="L6244" s="50">
        <v>1</v>
      </c>
      <c r="M6244" s="49"/>
      <c r="N6244" s="49"/>
      <c r="O6244" s="49"/>
      <c r="P6244" s="49"/>
      <c r="Q6244" s="49"/>
      <c r="R6244" s="49"/>
      <c r="S6244" s="49"/>
      <c r="X6244" s="33">
        <f t="shared" si="582"/>
        <v>0</v>
      </c>
      <c r="Y6244" s="33">
        <f t="shared" si="583"/>
        <v>0</v>
      </c>
      <c r="Z6244" s="33">
        <f t="shared" si="584"/>
        <v>0</v>
      </c>
      <c r="AA6244" s="34">
        <f t="shared" si="585"/>
        <v>0</v>
      </c>
      <c r="AB6244" s="33">
        <f t="shared" si="586"/>
        <v>0</v>
      </c>
      <c r="AC6244" s="34" t="str">
        <f t="shared" si="587"/>
        <v>Not Determined</v>
      </c>
    </row>
    <row r="6245" spans="1:29" x14ac:dyDescent="0.25">
      <c r="A6245" s="48"/>
      <c r="B6245" s="48"/>
      <c r="C6245" s="44"/>
      <c r="D6245" s="44"/>
      <c r="E6245" s="44"/>
      <c r="F6245" s="44"/>
      <c r="G6245" s="44"/>
      <c r="H6245" s="44"/>
      <c r="I6245" s="44"/>
      <c r="J6245" s="44"/>
      <c r="K6245" s="88"/>
      <c r="L6245" s="50">
        <v>1</v>
      </c>
      <c r="M6245" s="49"/>
      <c r="N6245" s="49"/>
      <c r="O6245" s="49"/>
      <c r="P6245" s="49"/>
      <c r="Q6245" s="49"/>
      <c r="R6245" s="49"/>
      <c r="S6245" s="49"/>
      <c r="X6245" s="33">
        <f t="shared" si="582"/>
        <v>0</v>
      </c>
      <c r="Y6245" s="33">
        <f t="shared" si="583"/>
        <v>0</v>
      </c>
      <c r="Z6245" s="33">
        <f t="shared" si="584"/>
        <v>0</v>
      </c>
      <c r="AA6245" s="34">
        <f t="shared" si="585"/>
        <v>0</v>
      </c>
      <c r="AB6245" s="33">
        <f t="shared" si="586"/>
        <v>0</v>
      </c>
      <c r="AC6245" s="34" t="str">
        <f t="shared" si="587"/>
        <v>Not Determined</v>
      </c>
    </row>
    <row r="6246" spans="1:29" x14ac:dyDescent="0.25">
      <c r="A6246" s="48"/>
      <c r="B6246" s="48"/>
      <c r="C6246" s="44"/>
      <c r="D6246" s="44"/>
      <c r="E6246" s="44"/>
      <c r="F6246" s="44"/>
      <c r="G6246" s="44"/>
      <c r="H6246" s="44"/>
      <c r="I6246" s="44"/>
      <c r="J6246" s="44"/>
      <c r="K6246" s="88"/>
      <c r="L6246" s="50">
        <v>1</v>
      </c>
      <c r="M6246" s="49"/>
      <c r="N6246" s="49"/>
      <c r="O6246" s="49"/>
      <c r="P6246" s="49"/>
      <c r="Q6246" s="49"/>
      <c r="R6246" s="49"/>
      <c r="S6246" s="49"/>
      <c r="X6246" s="33">
        <f t="shared" si="582"/>
        <v>0</v>
      </c>
      <c r="Y6246" s="33">
        <f t="shared" si="583"/>
        <v>0</v>
      </c>
      <c r="Z6246" s="33">
        <f t="shared" si="584"/>
        <v>0</v>
      </c>
      <c r="AA6246" s="34">
        <f t="shared" si="585"/>
        <v>0</v>
      </c>
      <c r="AB6246" s="33">
        <f t="shared" si="586"/>
        <v>0</v>
      </c>
      <c r="AC6246" s="34" t="str">
        <f t="shared" si="587"/>
        <v>Not Determined</v>
      </c>
    </row>
    <row r="6247" spans="1:29" x14ac:dyDescent="0.25">
      <c r="A6247" s="48"/>
      <c r="B6247" s="48"/>
      <c r="C6247" s="44"/>
      <c r="D6247" s="44"/>
      <c r="E6247" s="44"/>
      <c r="F6247" s="44"/>
      <c r="G6247" s="44"/>
      <c r="H6247" s="44"/>
      <c r="I6247" s="44"/>
      <c r="J6247" s="44"/>
      <c r="K6247" s="88"/>
      <c r="L6247" s="50">
        <v>1</v>
      </c>
      <c r="M6247" s="49"/>
      <c r="N6247" s="49"/>
      <c r="O6247" s="49"/>
      <c r="P6247" s="49"/>
      <c r="Q6247" s="49"/>
      <c r="R6247" s="49"/>
      <c r="S6247" s="49"/>
      <c r="X6247" s="33">
        <f t="shared" si="582"/>
        <v>0</v>
      </c>
      <c r="Y6247" s="33">
        <f t="shared" si="583"/>
        <v>0</v>
      </c>
      <c r="Z6247" s="33">
        <f t="shared" si="584"/>
        <v>0</v>
      </c>
      <c r="AA6247" s="34">
        <f t="shared" si="585"/>
        <v>0</v>
      </c>
      <c r="AB6247" s="33">
        <f t="shared" si="586"/>
        <v>0</v>
      </c>
      <c r="AC6247" s="34" t="str">
        <f t="shared" si="587"/>
        <v>Not Determined</v>
      </c>
    </row>
    <row r="6248" spans="1:29" x14ac:dyDescent="0.25">
      <c r="A6248" s="48"/>
      <c r="B6248" s="48"/>
      <c r="C6248" s="44"/>
      <c r="D6248" s="44"/>
      <c r="E6248" s="44"/>
      <c r="F6248" s="44"/>
      <c r="G6248" s="44"/>
      <c r="H6248" s="44"/>
      <c r="I6248" s="44"/>
      <c r="J6248" s="44"/>
      <c r="K6248" s="88"/>
      <c r="L6248" s="50">
        <v>1</v>
      </c>
      <c r="M6248" s="49"/>
      <c r="N6248" s="49"/>
      <c r="O6248" s="49"/>
      <c r="P6248" s="49"/>
      <c r="Q6248" s="49"/>
      <c r="R6248" s="49"/>
      <c r="S6248" s="49"/>
      <c r="X6248" s="33">
        <f t="shared" si="582"/>
        <v>0</v>
      </c>
      <c r="Y6248" s="33">
        <f t="shared" si="583"/>
        <v>0</v>
      </c>
      <c r="Z6248" s="33">
        <f t="shared" si="584"/>
        <v>0</v>
      </c>
      <c r="AA6248" s="34">
        <f t="shared" si="585"/>
        <v>0</v>
      </c>
      <c r="AB6248" s="33">
        <f t="shared" si="586"/>
        <v>0</v>
      </c>
      <c r="AC6248" s="34" t="str">
        <f t="shared" si="587"/>
        <v>Not Determined</v>
      </c>
    </row>
    <row r="6249" spans="1:29" x14ac:dyDescent="0.25">
      <c r="A6249" s="48"/>
      <c r="B6249" s="48"/>
      <c r="C6249" s="44"/>
      <c r="D6249" s="44"/>
      <c r="E6249" s="44"/>
      <c r="F6249" s="44"/>
      <c r="G6249" s="44"/>
      <c r="H6249" s="44"/>
      <c r="I6249" s="44"/>
      <c r="J6249" s="44"/>
      <c r="K6249" s="88"/>
      <c r="L6249" s="50">
        <v>1</v>
      </c>
      <c r="M6249" s="49"/>
      <c r="N6249" s="49"/>
      <c r="O6249" s="49"/>
      <c r="P6249" s="49"/>
      <c r="Q6249" s="49"/>
      <c r="R6249" s="49"/>
      <c r="S6249" s="49"/>
      <c r="X6249" s="33">
        <f t="shared" si="582"/>
        <v>0</v>
      </c>
      <c r="Y6249" s="33">
        <f t="shared" si="583"/>
        <v>0</v>
      </c>
      <c r="Z6249" s="33">
        <f t="shared" si="584"/>
        <v>0</v>
      </c>
      <c r="AA6249" s="34">
        <f t="shared" si="585"/>
        <v>0</v>
      </c>
      <c r="AB6249" s="33">
        <f t="shared" si="586"/>
        <v>0</v>
      </c>
      <c r="AC6249" s="34" t="str">
        <f t="shared" si="587"/>
        <v>Not Determined</v>
      </c>
    </row>
    <row r="6250" spans="1:29" x14ac:dyDescent="0.25">
      <c r="A6250" s="48"/>
      <c r="B6250" s="48"/>
      <c r="C6250" s="44"/>
      <c r="D6250" s="44"/>
      <c r="E6250" s="44"/>
      <c r="F6250" s="44"/>
      <c r="G6250" s="44"/>
      <c r="H6250" s="44"/>
      <c r="I6250" s="44"/>
      <c r="J6250" s="44"/>
      <c r="K6250" s="88"/>
      <c r="L6250" s="50">
        <v>1</v>
      </c>
      <c r="M6250" s="49"/>
      <c r="N6250" s="49"/>
      <c r="O6250" s="49"/>
      <c r="P6250" s="49"/>
      <c r="Q6250" s="49"/>
      <c r="R6250" s="49"/>
      <c r="S6250" s="49"/>
      <c r="X6250" s="33">
        <f t="shared" si="582"/>
        <v>0</v>
      </c>
      <c r="Y6250" s="33">
        <f t="shared" si="583"/>
        <v>0</v>
      </c>
      <c r="Z6250" s="33">
        <f t="shared" si="584"/>
        <v>0</v>
      </c>
      <c r="AA6250" s="34">
        <f t="shared" si="585"/>
        <v>0</v>
      </c>
      <c r="AB6250" s="33">
        <f t="shared" si="586"/>
        <v>0</v>
      </c>
      <c r="AC6250" s="34" t="str">
        <f t="shared" si="587"/>
        <v>Not Determined</v>
      </c>
    </row>
    <row r="6251" spans="1:29" x14ac:dyDescent="0.25">
      <c r="A6251" s="48"/>
      <c r="B6251" s="48"/>
      <c r="C6251" s="44"/>
      <c r="D6251" s="44"/>
      <c r="E6251" s="44"/>
      <c r="F6251" s="44"/>
      <c r="G6251" s="44"/>
      <c r="H6251" s="44"/>
      <c r="I6251" s="44"/>
      <c r="J6251" s="44"/>
      <c r="K6251" s="88"/>
      <c r="L6251" s="50">
        <v>1</v>
      </c>
      <c r="M6251" s="49"/>
      <c r="N6251" s="49"/>
      <c r="O6251" s="49"/>
      <c r="P6251" s="49"/>
      <c r="Q6251" s="49"/>
      <c r="R6251" s="49"/>
      <c r="S6251" s="49"/>
      <c r="X6251" s="33">
        <f t="shared" si="582"/>
        <v>0</v>
      </c>
      <c r="Y6251" s="33">
        <f t="shared" si="583"/>
        <v>0</v>
      </c>
      <c r="Z6251" s="33">
        <f t="shared" si="584"/>
        <v>0</v>
      </c>
      <c r="AA6251" s="34">
        <f t="shared" si="585"/>
        <v>0</v>
      </c>
      <c r="AB6251" s="33">
        <f t="shared" si="586"/>
        <v>0</v>
      </c>
      <c r="AC6251" s="34" t="str">
        <f t="shared" si="587"/>
        <v>Not Determined</v>
      </c>
    </row>
    <row r="6252" spans="1:29" x14ac:dyDescent="0.25">
      <c r="A6252" s="48"/>
      <c r="B6252" s="48"/>
      <c r="C6252" s="44"/>
      <c r="D6252" s="44"/>
      <c r="E6252" s="44"/>
      <c r="F6252" s="44"/>
      <c r="G6252" s="44"/>
      <c r="H6252" s="44"/>
      <c r="I6252" s="44"/>
      <c r="J6252" s="44"/>
      <c r="K6252" s="88"/>
      <c r="L6252" s="50">
        <v>1</v>
      </c>
      <c r="M6252" s="49"/>
      <c r="N6252" s="49"/>
      <c r="O6252" s="49"/>
      <c r="P6252" s="49"/>
      <c r="Q6252" s="49"/>
      <c r="R6252" s="49"/>
      <c r="S6252" s="49"/>
      <c r="X6252" s="33">
        <f t="shared" si="582"/>
        <v>0</v>
      </c>
      <c r="Y6252" s="33">
        <f t="shared" si="583"/>
        <v>0</v>
      </c>
      <c r="Z6252" s="33">
        <f t="shared" si="584"/>
        <v>0</v>
      </c>
      <c r="AA6252" s="34">
        <f t="shared" si="585"/>
        <v>0</v>
      </c>
      <c r="AB6252" s="33">
        <f t="shared" si="586"/>
        <v>0</v>
      </c>
      <c r="AC6252" s="34" t="str">
        <f t="shared" si="587"/>
        <v>Not Determined</v>
      </c>
    </row>
    <row r="6253" spans="1:29" x14ac:dyDescent="0.25">
      <c r="A6253" s="48"/>
      <c r="B6253" s="48"/>
      <c r="C6253" s="44"/>
      <c r="D6253" s="44"/>
      <c r="E6253" s="44"/>
      <c r="F6253" s="44"/>
      <c r="G6253" s="44"/>
      <c r="H6253" s="44"/>
      <c r="I6253" s="44"/>
      <c r="J6253" s="44"/>
      <c r="K6253" s="88"/>
      <c r="L6253" s="50">
        <v>1</v>
      </c>
      <c r="M6253" s="49"/>
      <c r="N6253" s="49"/>
      <c r="O6253" s="49"/>
      <c r="P6253" s="49"/>
      <c r="Q6253" s="49"/>
      <c r="R6253" s="49"/>
      <c r="S6253" s="49"/>
      <c r="X6253" s="33">
        <f t="shared" si="582"/>
        <v>0</v>
      </c>
      <c r="Y6253" s="33">
        <f t="shared" si="583"/>
        <v>0</v>
      </c>
      <c r="Z6253" s="33">
        <f t="shared" si="584"/>
        <v>0</v>
      </c>
      <c r="AA6253" s="34">
        <f t="shared" si="585"/>
        <v>0</v>
      </c>
      <c r="AB6253" s="33">
        <f t="shared" si="586"/>
        <v>0</v>
      </c>
      <c r="AC6253" s="34" t="str">
        <f t="shared" si="587"/>
        <v>Not Determined</v>
      </c>
    </row>
    <row r="6254" spans="1:29" x14ac:dyDescent="0.25">
      <c r="A6254" s="48"/>
      <c r="B6254" s="48"/>
      <c r="C6254" s="44"/>
      <c r="D6254" s="44"/>
      <c r="E6254" s="44"/>
      <c r="F6254" s="44"/>
      <c r="G6254" s="44"/>
      <c r="H6254" s="44"/>
      <c r="I6254" s="44"/>
      <c r="J6254" s="44"/>
      <c r="K6254" s="88"/>
      <c r="L6254" s="50">
        <v>1</v>
      </c>
      <c r="M6254" s="49"/>
      <c r="N6254" s="49"/>
      <c r="O6254" s="49"/>
      <c r="P6254" s="49"/>
      <c r="Q6254" s="49"/>
      <c r="R6254" s="49"/>
      <c r="S6254" s="49"/>
      <c r="X6254" s="33">
        <f t="shared" si="582"/>
        <v>0</v>
      </c>
      <c r="Y6254" s="33">
        <f t="shared" si="583"/>
        <v>0</v>
      </c>
      <c r="Z6254" s="33">
        <f t="shared" si="584"/>
        <v>0</v>
      </c>
      <c r="AA6254" s="34">
        <f t="shared" si="585"/>
        <v>0</v>
      </c>
      <c r="AB6254" s="33">
        <f t="shared" si="586"/>
        <v>0</v>
      </c>
      <c r="AC6254" s="34" t="str">
        <f t="shared" si="587"/>
        <v>Not Determined</v>
      </c>
    </row>
    <row r="6255" spans="1:29" x14ac:dyDescent="0.25">
      <c r="A6255" s="48"/>
      <c r="B6255" s="48"/>
      <c r="C6255" s="44"/>
      <c r="D6255" s="44"/>
      <c r="E6255" s="44"/>
      <c r="F6255" s="44"/>
      <c r="G6255" s="44"/>
      <c r="H6255" s="44"/>
      <c r="I6255" s="44"/>
      <c r="J6255" s="44"/>
      <c r="K6255" s="88"/>
      <c r="L6255" s="50">
        <v>1</v>
      </c>
      <c r="M6255" s="49"/>
      <c r="N6255" s="49"/>
      <c r="O6255" s="49"/>
      <c r="P6255" s="49"/>
      <c r="Q6255" s="49"/>
      <c r="R6255" s="49"/>
      <c r="S6255" s="49"/>
      <c r="X6255" s="33">
        <f t="shared" si="582"/>
        <v>0</v>
      </c>
      <c r="Y6255" s="33">
        <f t="shared" si="583"/>
        <v>0</v>
      </c>
      <c r="Z6255" s="33">
        <f t="shared" si="584"/>
        <v>0</v>
      </c>
      <c r="AA6255" s="34">
        <f t="shared" si="585"/>
        <v>0</v>
      </c>
      <c r="AB6255" s="33">
        <f t="shared" si="586"/>
        <v>0</v>
      </c>
      <c r="AC6255" s="34" t="str">
        <f t="shared" si="587"/>
        <v>Not Determined</v>
      </c>
    </row>
    <row r="6256" spans="1:29" x14ac:dyDescent="0.25">
      <c r="A6256" s="48"/>
      <c r="B6256" s="48"/>
      <c r="C6256" s="44"/>
      <c r="D6256" s="44"/>
      <c r="E6256" s="44"/>
      <c r="F6256" s="44"/>
      <c r="G6256" s="44"/>
      <c r="H6256" s="44"/>
      <c r="I6256" s="44"/>
      <c r="J6256" s="44"/>
      <c r="K6256" s="88"/>
      <c r="L6256" s="50">
        <v>1</v>
      </c>
      <c r="M6256" s="49"/>
      <c r="N6256" s="49"/>
      <c r="O6256" s="49"/>
      <c r="P6256" s="49"/>
      <c r="Q6256" s="49"/>
      <c r="R6256" s="49"/>
      <c r="S6256" s="49"/>
      <c r="X6256" s="33">
        <f t="shared" si="582"/>
        <v>0</v>
      </c>
      <c r="Y6256" s="33">
        <f t="shared" si="583"/>
        <v>0</v>
      </c>
      <c r="Z6256" s="33">
        <f t="shared" si="584"/>
        <v>0</v>
      </c>
      <c r="AA6256" s="34">
        <f t="shared" si="585"/>
        <v>0</v>
      </c>
      <c r="AB6256" s="33">
        <f t="shared" si="586"/>
        <v>0</v>
      </c>
      <c r="AC6256" s="34" t="str">
        <f t="shared" si="587"/>
        <v>Not Determined</v>
      </c>
    </row>
    <row r="6257" spans="1:29" x14ac:dyDescent="0.25">
      <c r="A6257" s="48"/>
      <c r="B6257" s="48"/>
      <c r="C6257" s="44"/>
      <c r="D6257" s="44"/>
      <c r="E6257" s="44"/>
      <c r="F6257" s="44"/>
      <c r="G6257" s="44"/>
      <c r="H6257" s="44"/>
      <c r="I6257" s="44"/>
      <c r="J6257" s="44"/>
      <c r="K6257" s="88"/>
      <c r="L6257" s="50">
        <v>1</v>
      </c>
      <c r="M6257" s="49"/>
      <c r="N6257" s="49"/>
      <c r="O6257" s="49"/>
      <c r="P6257" s="49"/>
      <c r="Q6257" s="49"/>
      <c r="R6257" s="49"/>
      <c r="S6257" s="49"/>
      <c r="X6257" s="33">
        <f t="shared" si="582"/>
        <v>0</v>
      </c>
      <c r="Y6257" s="33">
        <f t="shared" si="583"/>
        <v>0</v>
      </c>
      <c r="Z6257" s="33">
        <f t="shared" si="584"/>
        <v>0</v>
      </c>
      <c r="AA6257" s="34">
        <f t="shared" si="585"/>
        <v>0</v>
      </c>
      <c r="AB6257" s="33">
        <f t="shared" si="586"/>
        <v>0</v>
      </c>
      <c r="AC6257" s="34" t="str">
        <f t="shared" si="587"/>
        <v>Not Determined</v>
      </c>
    </row>
    <row r="6258" spans="1:29" x14ac:dyDescent="0.25">
      <c r="A6258" s="48"/>
      <c r="B6258" s="48"/>
      <c r="C6258" s="44"/>
      <c r="D6258" s="44"/>
      <c r="E6258" s="44"/>
      <c r="F6258" s="44"/>
      <c r="G6258" s="44"/>
      <c r="H6258" s="44"/>
      <c r="I6258" s="44"/>
      <c r="J6258" s="44"/>
      <c r="K6258" s="88"/>
      <c r="L6258" s="50">
        <v>1</v>
      </c>
      <c r="M6258" s="49"/>
      <c r="N6258" s="49"/>
      <c r="O6258" s="49"/>
      <c r="P6258" s="49"/>
      <c r="Q6258" s="49"/>
      <c r="R6258" s="49"/>
      <c r="S6258" s="49"/>
      <c r="X6258" s="33">
        <f t="shared" si="582"/>
        <v>0</v>
      </c>
      <c r="Y6258" s="33">
        <f t="shared" si="583"/>
        <v>0</v>
      </c>
      <c r="Z6258" s="33">
        <f t="shared" si="584"/>
        <v>0</v>
      </c>
      <c r="AA6258" s="34">
        <f t="shared" si="585"/>
        <v>0</v>
      </c>
      <c r="AB6258" s="33">
        <f t="shared" si="586"/>
        <v>0</v>
      </c>
      <c r="AC6258" s="34" t="str">
        <f t="shared" si="587"/>
        <v>Not Determined</v>
      </c>
    </row>
    <row r="6259" spans="1:29" x14ac:dyDescent="0.25">
      <c r="A6259" s="48"/>
      <c r="B6259" s="48"/>
      <c r="C6259" s="44"/>
      <c r="D6259" s="44"/>
      <c r="E6259" s="44"/>
      <c r="F6259" s="44"/>
      <c r="G6259" s="44"/>
      <c r="H6259" s="44"/>
      <c r="I6259" s="44"/>
      <c r="J6259" s="44"/>
      <c r="K6259" s="88"/>
      <c r="L6259" s="50">
        <v>1</v>
      </c>
      <c r="M6259" s="49"/>
      <c r="N6259" s="49"/>
      <c r="O6259" s="49"/>
      <c r="P6259" s="49"/>
      <c r="Q6259" s="49"/>
      <c r="R6259" s="49"/>
      <c r="S6259" s="49"/>
      <c r="X6259" s="33">
        <f t="shared" si="582"/>
        <v>0</v>
      </c>
      <c r="Y6259" s="33">
        <f t="shared" si="583"/>
        <v>0</v>
      </c>
      <c r="Z6259" s="33">
        <f t="shared" si="584"/>
        <v>0</v>
      </c>
      <c r="AA6259" s="34">
        <f t="shared" si="585"/>
        <v>0</v>
      </c>
      <c r="AB6259" s="33">
        <f t="shared" si="586"/>
        <v>0</v>
      </c>
      <c r="AC6259" s="34" t="str">
        <f t="shared" si="587"/>
        <v>Not Determined</v>
      </c>
    </row>
    <row r="6260" spans="1:29" x14ac:dyDescent="0.25">
      <c r="A6260" s="48"/>
      <c r="B6260" s="48"/>
      <c r="C6260" s="44"/>
      <c r="D6260" s="44"/>
      <c r="E6260" s="44"/>
      <c r="F6260" s="44"/>
      <c r="G6260" s="44"/>
      <c r="H6260" s="44"/>
      <c r="I6260" s="44"/>
      <c r="J6260" s="44"/>
      <c r="K6260" s="88"/>
      <c r="L6260" s="50">
        <v>1</v>
      </c>
      <c r="M6260" s="49"/>
      <c r="N6260" s="49"/>
      <c r="O6260" s="49"/>
      <c r="P6260" s="49"/>
      <c r="Q6260" s="49"/>
      <c r="R6260" s="49"/>
      <c r="S6260" s="49"/>
      <c r="X6260" s="33">
        <f t="shared" si="582"/>
        <v>0</v>
      </c>
      <c r="Y6260" s="33">
        <f t="shared" si="583"/>
        <v>0</v>
      </c>
      <c r="Z6260" s="33">
        <f t="shared" si="584"/>
        <v>0</v>
      </c>
      <c r="AA6260" s="34">
        <f t="shared" si="585"/>
        <v>0</v>
      </c>
      <c r="AB6260" s="33">
        <f t="shared" si="586"/>
        <v>0</v>
      </c>
      <c r="AC6260" s="34" t="str">
        <f t="shared" si="587"/>
        <v>Not Determined</v>
      </c>
    </row>
    <row r="6261" spans="1:29" x14ac:dyDescent="0.25">
      <c r="A6261" s="48"/>
      <c r="B6261" s="48"/>
      <c r="C6261" s="44"/>
      <c r="D6261" s="44"/>
      <c r="E6261" s="44"/>
      <c r="F6261" s="44"/>
      <c r="G6261" s="44"/>
      <c r="H6261" s="44"/>
      <c r="I6261" s="44"/>
      <c r="J6261" s="44"/>
      <c r="K6261" s="88"/>
      <c r="L6261" s="50">
        <v>1</v>
      </c>
      <c r="M6261" s="49"/>
      <c r="N6261" s="49"/>
      <c r="O6261" s="49"/>
      <c r="P6261" s="49"/>
      <c r="Q6261" s="49"/>
      <c r="R6261" s="49"/>
      <c r="S6261" s="49"/>
      <c r="X6261" s="33">
        <f t="shared" si="582"/>
        <v>0</v>
      </c>
      <c r="Y6261" s="33">
        <f t="shared" si="583"/>
        <v>0</v>
      </c>
      <c r="Z6261" s="33">
        <f t="shared" si="584"/>
        <v>0</v>
      </c>
      <c r="AA6261" s="34">
        <f t="shared" si="585"/>
        <v>0</v>
      </c>
      <c r="AB6261" s="33">
        <f t="shared" si="586"/>
        <v>0</v>
      </c>
      <c r="AC6261" s="34" t="str">
        <f t="shared" si="587"/>
        <v>Not Determined</v>
      </c>
    </row>
    <row r="6262" spans="1:29" x14ac:dyDescent="0.25">
      <c r="A6262" s="48"/>
      <c r="B6262" s="48"/>
      <c r="C6262" s="44"/>
      <c r="D6262" s="44"/>
      <c r="E6262" s="44"/>
      <c r="F6262" s="44"/>
      <c r="G6262" s="44"/>
      <c r="H6262" s="44"/>
      <c r="I6262" s="44"/>
      <c r="J6262" s="44"/>
      <c r="K6262" s="88"/>
      <c r="L6262" s="50">
        <v>1</v>
      </c>
      <c r="M6262" s="49"/>
      <c r="N6262" s="49"/>
      <c r="O6262" s="49"/>
      <c r="P6262" s="49"/>
      <c r="Q6262" s="49"/>
      <c r="R6262" s="49"/>
      <c r="S6262" s="49"/>
      <c r="X6262" s="33">
        <f t="shared" si="582"/>
        <v>0</v>
      </c>
      <c r="Y6262" s="33">
        <f t="shared" si="583"/>
        <v>0</v>
      </c>
      <c r="Z6262" s="33">
        <f t="shared" si="584"/>
        <v>0</v>
      </c>
      <c r="AA6262" s="34">
        <f t="shared" si="585"/>
        <v>0</v>
      </c>
      <c r="AB6262" s="33">
        <f t="shared" si="586"/>
        <v>0</v>
      </c>
      <c r="AC6262" s="34" t="str">
        <f t="shared" si="587"/>
        <v>Not Determined</v>
      </c>
    </row>
    <row r="6263" spans="1:29" x14ac:dyDescent="0.25">
      <c r="A6263" s="48"/>
      <c r="B6263" s="48"/>
      <c r="C6263" s="44"/>
      <c r="D6263" s="44"/>
      <c r="E6263" s="44"/>
      <c r="F6263" s="44"/>
      <c r="G6263" s="44"/>
      <c r="H6263" s="44"/>
      <c r="I6263" s="44"/>
      <c r="J6263" s="44"/>
      <c r="K6263" s="88"/>
      <c r="L6263" s="50">
        <v>1</v>
      </c>
      <c r="M6263" s="49"/>
      <c r="N6263" s="49"/>
      <c r="O6263" s="49"/>
      <c r="P6263" s="49"/>
      <c r="Q6263" s="49"/>
      <c r="R6263" s="49"/>
      <c r="S6263" s="49"/>
      <c r="X6263" s="33">
        <f t="shared" si="582"/>
        <v>0</v>
      </c>
      <c r="Y6263" s="33">
        <f t="shared" si="583"/>
        <v>0</v>
      </c>
      <c r="Z6263" s="33">
        <f t="shared" si="584"/>
        <v>0</v>
      </c>
      <c r="AA6263" s="34">
        <f t="shared" si="585"/>
        <v>0</v>
      </c>
      <c r="AB6263" s="33">
        <f t="shared" si="586"/>
        <v>0</v>
      </c>
      <c r="AC6263" s="34" t="str">
        <f t="shared" si="587"/>
        <v>Not Determined</v>
      </c>
    </row>
    <row r="6264" spans="1:29" x14ac:dyDescent="0.25">
      <c r="A6264" s="48"/>
      <c r="B6264" s="48"/>
      <c r="C6264" s="44"/>
      <c r="D6264" s="44"/>
      <c r="E6264" s="44"/>
      <c r="F6264" s="44"/>
      <c r="G6264" s="44"/>
      <c r="H6264" s="44"/>
      <c r="I6264" s="44"/>
      <c r="J6264" s="44"/>
      <c r="K6264" s="88"/>
      <c r="L6264" s="50">
        <v>1</v>
      </c>
      <c r="M6264" s="49"/>
      <c r="N6264" s="49"/>
      <c r="O6264" s="49"/>
      <c r="P6264" s="49"/>
      <c r="Q6264" s="49"/>
      <c r="R6264" s="49"/>
      <c r="S6264" s="49"/>
      <c r="X6264" s="33">
        <f t="shared" si="582"/>
        <v>0</v>
      </c>
      <c r="Y6264" s="33">
        <f t="shared" si="583"/>
        <v>0</v>
      </c>
      <c r="Z6264" s="33">
        <f t="shared" si="584"/>
        <v>0</v>
      </c>
      <c r="AA6264" s="34">
        <f t="shared" si="585"/>
        <v>0</v>
      </c>
      <c r="AB6264" s="33">
        <f t="shared" si="586"/>
        <v>0</v>
      </c>
      <c r="AC6264" s="34" t="str">
        <f t="shared" si="587"/>
        <v>Not Determined</v>
      </c>
    </row>
    <row r="6265" spans="1:29" x14ac:dyDescent="0.25">
      <c r="A6265" s="48"/>
      <c r="B6265" s="48"/>
      <c r="C6265" s="44"/>
      <c r="D6265" s="44"/>
      <c r="E6265" s="44"/>
      <c r="F6265" s="44"/>
      <c r="G6265" s="44"/>
      <c r="H6265" s="44"/>
      <c r="I6265" s="44"/>
      <c r="J6265" s="44"/>
      <c r="K6265" s="88"/>
      <c r="L6265" s="50">
        <v>1</v>
      </c>
      <c r="M6265" s="49"/>
      <c r="N6265" s="49"/>
      <c r="O6265" s="49"/>
      <c r="P6265" s="49"/>
      <c r="Q6265" s="49"/>
      <c r="R6265" s="49"/>
      <c r="S6265" s="49"/>
      <c r="X6265" s="33">
        <f t="shared" si="582"/>
        <v>0</v>
      </c>
      <c r="Y6265" s="33">
        <f t="shared" si="583"/>
        <v>0</v>
      </c>
      <c r="Z6265" s="33">
        <f t="shared" si="584"/>
        <v>0</v>
      </c>
      <c r="AA6265" s="34">
        <f t="shared" si="585"/>
        <v>0</v>
      </c>
      <c r="AB6265" s="33">
        <f t="shared" si="586"/>
        <v>0</v>
      </c>
      <c r="AC6265" s="34" t="str">
        <f t="shared" si="587"/>
        <v>Not Determined</v>
      </c>
    </row>
    <row r="6266" spans="1:29" x14ac:dyDescent="0.25">
      <c r="A6266" s="48"/>
      <c r="B6266" s="48"/>
      <c r="C6266" s="44"/>
      <c r="D6266" s="44"/>
      <c r="E6266" s="44"/>
      <c r="F6266" s="44"/>
      <c r="G6266" s="44"/>
      <c r="H6266" s="44"/>
      <c r="I6266" s="44"/>
      <c r="J6266" s="44"/>
      <c r="K6266" s="88"/>
      <c r="L6266" s="50">
        <v>1</v>
      </c>
      <c r="M6266" s="49"/>
      <c r="N6266" s="49"/>
      <c r="O6266" s="49"/>
      <c r="P6266" s="49"/>
      <c r="Q6266" s="49"/>
      <c r="R6266" s="49"/>
      <c r="S6266" s="49"/>
      <c r="X6266" s="33">
        <f t="shared" si="582"/>
        <v>0</v>
      </c>
      <c r="Y6266" s="33">
        <f t="shared" si="583"/>
        <v>0</v>
      </c>
      <c r="Z6266" s="33">
        <f t="shared" si="584"/>
        <v>0</v>
      </c>
      <c r="AA6266" s="34">
        <f t="shared" si="585"/>
        <v>0</v>
      </c>
      <c r="AB6266" s="33">
        <f t="shared" si="586"/>
        <v>0</v>
      </c>
      <c r="AC6266" s="34" t="str">
        <f t="shared" si="587"/>
        <v>Not Determined</v>
      </c>
    </row>
    <row r="6267" spans="1:29" x14ac:dyDescent="0.25">
      <c r="A6267" s="48"/>
      <c r="B6267" s="48"/>
      <c r="C6267" s="44"/>
      <c r="D6267" s="44"/>
      <c r="E6267" s="44"/>
      <c r="F6267" s="44"/>
      <c r="G6267" s="44"/>
      <c r="H6267" s="44"/>
      <c r="I6267" s="44"/>
      <c r="J6267" s="44"/>
      <c r="K6267" s="88"/>
      <c r="L6267" s="50">
        <v>1</v>
      </c>
      <c r="M6267" s="49"/>
      <c r="N6267" s="49"/>
      <c r="O6267" s="49"/>
      <c r="P6267" s="49"/>
      <c r="Q6267" s="49"/>
      <c r="R6267" s="49"/>
      <c r="S6267" s="49"/>
      <c r="X6267" s="33">
        <f t="shared" si="582"/>
        <v>0</v>
      </c>
      <c r="Y6267" s="33">
        <f t="shared" si="583"/>
        <v>0</v>
      </c>
      <c r="Z6267" s="33">
        <f t="shared" si="584"/>
        <v>0</v>
      </c>
      <c r="AA6267" s="34">
        <f t="shared" si="585"/>
        <v>0</v>
      </c>
      <c r="AB6267" s="33">
        <f t="shared" si="586"/>
        <v>0</v>
      </c>
      <c r="AC6267" s="34" t="str">
        <f t="shared" si="587"/>
        <v>Not Determined</v>
      </c>
    </row>
    <row r="6268" spans="1:29" x14ac:dyDescent="0.25">
      <c r="A6268" s="48"/>
      <c r="B6268" s="48"/>
      <c r="C6268" s="44"/>
      <c r="D6268" s="44"/>
      <c r="E6268" s="44"/>
      <c r="F6268" s="44"/>
      <c r="G6268" s="44"/>
      <c r="H6268" s="44"/>
      <c r="I6268" s="44"/>
      <c r="J6268" s="44"/>
      <c r="K6268" s="88"/>
      <c r="L6268" s="50">
        <v>1</v>
      </c>
      <c r="M6268" s="49"/>
      <c r="N6268" s="49"/>
      <c r="O6268" s="49"/>
      <c r="P6268" s="49"/>
      <c r="Q6268" s="49"/>
      <c r="R6268" s="49"/>
      <c r="S6268" s="49"/>
      <c r="X6268" s="33">
        <f t="shared" si="582"/>
        <v>0</v>
      </c>
      <c r="Y6268" s="33">
        <f t="shared" si="583"/>
        <v>0</v>
      </c>
      <c r="Z6268" s="33">
        <f t="shared" si="584"/>
        <v>0</v>
      </c>
      <c r="AA6268" s="34">
        <f t="shared" si="585"/>
        <v>0</v>
      </c>
      <c r="AB6268" s="33">
        <f t="shared" si="586"/>
        <v>0</v>
      </c>
      <c r="AC6268" s="34" t="str">
        <f t="shared" si="587"/>
        <v>Not Determined</v>
      </c>
    </row>
    <row r="6269" spans="1:29" x14ac:dyDescent="0.25">
      <c r="A6269" s="48"/>
      <c r="B6269" s="48"/>
      <c r="C6269" s="44"/>
      <c r="D6269" s="44"/>
      <c r="E6269" s="44"/>
      <c r="F6269" s="44"/>
      <c r="G6269" s="44"/>
      <c r="H6269" s="44"/>
      <c r="I6269" s="44"/>
      <c r="J6269" s="44"/>
      <c r="K6269" s="88"/>
      <c r="L6269" s="50">
        <v>1</v>
      </c>
      <c r="M6269" s="49"/>
      <c r="N6269" s="49"/>
      <c r="O6269" s="49"/>
      <c r="P6269" s="49"/>
      <c r="Q6269" s="49"/>
      <c r="R6269" s="49"/>
      <c r="S6269" s="49"/>
      <c r="X6269" s="33">
        <f t="shared" si="582"/>
        <v>0</v>
      </c>
      <c r="Y6269" s="33">
        <f t="shared" si="583"/>
        <v>0</v>
      </c>
      <c r="Z6269" s="33">
        <f t="shared" si="584"/>
        <v>0</v>
      </c>
      <c r="AA6269" s="34">
        <f t="shared" si="585"/>
        <v>0</v>
      </c>
      <c r="AB6269" s="33">
        <f t="shared" si="586"/>
        <v>0</v>
      </c>
      <c r="AC6269" s="34" t="str">
        <f t="shared" si="587"/>
        <v>Not Determined</v>
      </c>
    </row>
    <row r="6270" spans="1:29" x14ac:dyDescent="0.25">
      <c r="A6270" s="48"/>
      <c r="B6270" s="48"/>
      <c r="C6270" s="44"/>
      <c r="D6270" s="44"/>
      <c r="E6270" s="44"/>
      <c r="F6270" s="44"/>
      <c r="G6270" s="44"/>
      <c r="H6270" s="44"/>
      <c r="I6270" s="44"/>
      <c r="J6270" s="44"/>
      <c r="K6270" s="88"/>
      <c r="L6270" s="50">
        <v>1</v>
      </c>
      <c r="M6270" s="49"/>
      <c r="N6270" s="49"/>
      <c r="O6270" s="49"/>
      <c r="P6270" s="49"/>
      <c r="Q6270" s="49"/>
      <c r="R6270" s="49"/>
      <c r="S6270" s="49"/>
      <c r="X6270" s="33">
        <f t="shared" si="582"/>
        <v>0</v>
      </c>
      <c r="Y6270" s="33">
        <f t="shared" si="583"/>
        <v>0</v>
      </c>
      <c r="Z6270" s="33">
        <f t="shared" si="584"/>
        <v>0</v>
      </c>
      <c r="AA6270" s="34">
        <f t="shared" si="585"/>
        <v>0</v>
      </c>
      <c r="AB6270" s="33">
        <f t="shared" si="586"/>
        <v>0</v>
      </c>
      <c r="AC6270" s="34" t="str">
        <f t="shared" si="587"/>
        <v>Not Determined</v>
      </c>
    </row>
    <row r="6271" spans="1:29" x14ac:dyDescent="0.25">
      <c r="A6271" s="48"/>
      <c r="B6271" s="48"/>
      <c r="C6271" s="44"/>
      <c r="D6271" s="44"/>
      <c r="E6271" s="44"/>
      <c r="F6271" s="44"/>
      <c r="G6271" s="44"/>
      <c r="H6271" s="44"/>
      <c r="I6271" s="44"/>
      <c r="J6271" s="44"/>
      <c r="K6271" s="88"/>
      <c r="L6271" s="50">
        <v>1</v>
      </c>
      <c r="M6271" s="49"/>
      <c r="N6271" s="49"/>
      <c r="O6271" s="49"/>
      <c r="P6271" s="49"/>
      <c r="Q6271" s="49"/>
      <c r="R6271" s="49"/>
      <c r="S6271" s="49"/>
      <c r="X6271" s="33">
        <f t="shared" si="582"/>
        <v>0</v>
      </c>
      <c r="Y6271" s="33">
        <f t="shared" si="583"/>
        <v>0</v>
      </c>
      <c r="Z6271" s="33">
        <f t="shared" si="584"/>
        <v>0</v>
      </c>
      <c r="AA6271" s="34">
        <f t="shared" si="585"/>
        <v>0</v>
      </c>
      <c r="AB6271" s="33">
        <f t="shared" si="586"/>
        <v>0</v>
      </c>
      <c r="AC6271" s="34" t="str">
        <f t="shared" si="587"/>
        <v>Not Determined</v>
      </c>
    </row>
    <row r="6272" spans="1:29" x14ac:dyDescent="0.25">
      <c r="A6272" s="48"/>
      <c r="B6272" s="48"/>
      <c r="C6272" s="44"/>
      <c r="D6272" s="44"/>
      <c r="E6272" s="44"/>
      <c r="F6272" s="44"/>
      <c r="G6272" s="44"/>
      <c r="H6272" s="44"/>
      <c r="I6272" s="44"/>
      <c r="J6272" s="44"/>
      <c r="K6272" s="88"/>
      <c r="L6272" s="50">
        <v>1</v>
      </c>
      <c r="M6272" s="49"/>
      <c r="N6272" s="49"/>
      <c r="O6272" s="49"/>
      <c r="P6272" s="49"/>
      <c r="Q6272" s="49"/>
      <c r="R6272" s="49"/>
      <c r="S6272" s="49"/>
      <c r="X6272" s="33">
        <f t="shared" si="582"/>
        <v>0</v>
      </c>
      <c r="Y6272" s="33">
        <f t="shared" si="583"/>
        <v>0</v>
      </c>
      <c r="Z6272" s="33">
        <f t="shared" si="584"/>
        <v>0</v>
      </c>
      <c r="AA6272" s="34">
        <f t="shared" si="585"/>
        <v>0</v>
      </c>
      <c r="AB6272" s="33">
        <f t="shared" si="586"/>
        <v>0</v>
      </c>
      <c r="AC6272" s="34" t="str">
        <f t="shared" si="587"/>
        <v>Not Determined</v>
      </c>
    </row>
    <row r="6273" spans="1:29" x14ac:dyDescent="0.25">
      <c r="A6273" s="48"/>
      <c r="B6273" s="48"/>
      <c r="C6273" s="44"/>
      <c r="D6273" s="44"/>
      <c r="E6273" s="44"/>
      <c r="F6273" s="44"/>
      <c r="G6273" s="44"/>
      <c r="H6273" s="44"/>
      <c r="I6273" s="44"/>
      <c r="J6273" s="44"/>
      <c r="K6273" s="88"/>
      <c r="L6273" s="50">
        <v>1</v>
      </c>
      <c r="M6273" s="49"/>
      <c r="N6273" s="49"/>
      <c r="O6273" s="49"/>
      <c r="P6273" s="49"/>
      <c r="Q6273" s="49"/>
      <c r="R6273" s="49"/>
      <c r="S6273" s="49"/>
      <c r="X6273" s="33">
        <f t="shared" si="582"/>
        <v>0</v>
      </c>
      <c r="Y6273" s="33">
        <f t="shared" si="583"/>
        <v>0</v>
      </c>
      <c r="Z6273" s="33">
        <f t="shared" si="584"/>
        <v>0</v>
      </c>
      <c r="AA6273" s="34">
        <f t="shared" si="585"/>
        <v>0</v>
      </c>
      <c r="AB6273" s="33">
        <f t="shared" si="586"/>
        <v>0</v>
      </c>
      <c r="AC6273" s="34" t="str">
        <f t="shared" si="587"/>
        <v>Not Determined</v>
      </c>
    </row>
    <row r="6274" spans="1:29" x14ac:dyDescent="0.25">
      <c r="A6274" s="48"/>
      <c r="B6274" s="48"/>
      <c r="C6274" s="44"/>
      <c r="D6274" s="44"/>
      <c r="E6274" s="44"/>
      <c r="F6274" s="44"/>
      <c r="G6274" s="44"/>
      <c r="H6274" s="44"/>
      <c r="I6274" s="44"/>
      <c r="J6274" s="44"/>
      <c r="K6274" s="88"/>
      <c r="L6274" s="50">
        <v>1</v>
      </c>
      <c r="M6274" s="49"/>
      <c r="N6274" s="49"/>
      <c r="O6274" s="49"/>
      <c r="P6274" s="49"/>
      <c r="Q6274" s="49"/>
      <c r="R6274" s="49"/>
      <c r="S6274" s="49"/>
      <c r="X6274" s="33">
        <f t="shared" si="582"/>
        <v>0</v>
      </c>
      <c r="Y6274" s="33">
        <f t="shared" si="583"/>
        <v>0</v>
      </c>
      <c r="Z6274" s="33">
        <f t="shared" si="584"/>
        <v>0</v>
      </c>
      <c r="AA6274" s="34">
        <f t="shared" si="585"/>
        <v>0</v>
      </c>
      <c r="AB6274" s="33">
        <f t="shared" si="586"/>
        <v>0</v>
      </c>
      <c r="AC6274" s="34" t="str">
        <f t="shared" si="587"/>
        <v>Not Determined</v>
      </c>
    </row>
    <row r="6275" spans="1:29" x14ac:dyDescent="0.25">
      <c r="A6275" s="48"/>
      <c r="B6275" s="48"/>
      <c r="C6275" s="44"/>
      <c r="D6275" s="44"/>
      <c r="E6275" s="44"/>
      <c r="F6275" s="44"/>
      <c r="G6275" s="44"/>
      <c r="H6275" s="44"/>
      <c r="I6275" s="44"/>
      <c r="J6275" s="44"/>
      <c r="K6275" s="88"/>
      <c r="L6275" s="50">
        <v>1</v>
      </c>
      <c r="M6275" s="49"/>
      <c r="N6275" s="49"/>
      <c r="O6275" s="49"/>
      <c r="P6275" s="49"/>
      <c r="Q6275" s="49"/>
      <c r="R6275" s="49"/>
      <c r="S6275" s="49"/>
      <c r="X6275" s="33">
        <f t="shared" si="582"/>
        <v>0</v>
      </c>
      <c r="Y6275" s="33">
        <f t="shared" si="583"/>
        <v>0</v>
      </c>
      <c r="Z6275" s="33">
        <f t="shared" si="584"/>
        <v>0</v>
      </c>
      <c r="AA6275" s="34">
        <f t="shared" si="585"/>
        <v>0</v>
      </c>
      <c r="AB6275" s="33">
        <f t="shared" si="586"/>
        <v>0</v>
      </c>
      <c r="AC6275" s="34" t="str">
        <f t="shared" si="587"/>
        <v>Not Determined</v>
      </c>
    </row>
    <row r="6276" spans="1:29" x14ac:dyDescent="0.25">
      <c r="A6276" s="48"/>
      <c r="B6276" s="48"/>
      <c r="C6276" s="44"/>
      <c r="D6276" s="44"/>
      <c r="E6276" s="44"/>
      <c r="F6276" s="44"/>
      <c r="G6276" s="44"/>
      <c r="H6276" s="44"/>
      <c r="I6276" s="44"/>
      <c r="J6276" s="44"/>
      <c r="K6276" s="88"/>
      <c r="L6276" s="50">
        <v>1</v>
      </c>
      <c r="M6276" s="49"/>
      <c r="N6276" s="49"/>
      <c r="O6276" s="49"/>
      <c r="P6276" s="49"/>
      <c r="Q6276" s="49"/>
      <c r="R6276" s="49"/>
      <c r="S6276" s="49"/>
      <c r="X6276" s="33">
        <f t="shared" si="582"/>
        <v>0</v>
      </c>
      <c r="Y6276" s="33">
        <f t="shared" si="583"/>
        <v>0</v>
      </c>
      <c r="Z6276" s="33">
        <f t="shared" si="584"/>
        <v>0</v>
      </c>
      <c r="AA6276" s="34">
        <f t="shared" si="585"/>
        <v>0</v>
      </c>
      <c r="AB6276" s="33">
        <f t="shared" si="586"/>
        <v>0</v>
      </c>
      <c r="AC6276" s="34" t="str">
        <f t="shared" si="587"/>
        <v>Not Determined</v>
      </c>
    </row>
    <row r="6277" spans="1:29" x14ac:dyDescent="0.25">
      <c r="A6277" s="48"/>
      <c r="B6277" s="48"/>
      <c r="C6277" s="44"/>
      <c r="D6277" s="44"/>
      <c r="E6277" s="44"/>
      <c r="F6277" s="44"/>
      <c r="G6277" s="44"/>
      <c r="H6277" s="44"/>
      <c r="I6277" s="44"/>
      <c r="J6277" s="44"/>
      <c r="K6277" s="88"/>
      <c r="L6277" s="50">
        <v>1</v>
      </c>
      <c r="M6277" s="49"/>
      <c r="N6277" s="49"/>
      <c r="O6277" s="49"/>
      <c r="P6277" s="49"/>
      <c r="Q6277" s="49"/>
      <c r="R6277" s="49"/>
      <c r="S6277" s="49"/>
      <c r="X6277" s="33">
        <f t="shared" si="582"/>
        <v>0</v>
      </c>
      <c r="Y6277" s="33">
        <f t="shared" si="583"/>
        <v>0</v>
      </c>
      <c r="Z6277" s="33">
        <f t="shared" si="584"/>
        <v>0</v>
      </c>
      <c r="AA6277" s="34">
        <f t="shared" si="585"/>
        <v>0</v>
      </c>
      <c r="AB6277" s="33">
        <f t="shared" si="586"/>
        <v>0</v>
      </c>
      <c r="AC6277" s="34" t="str">
        <f t="shared" si="587"/>
        <v>Not Determined</v>
      </c>
    </row>
    <row r="6278" spans="1:29" x14ac:dyDescent="0.25">
      <c r="A6278" s="48"/>
      <c r="B6278" s="48"/>
      <c r="C6278" s="44"/>
      <c r="D6278" s="44"/>
      <c r="E6278" s="44"/>
      <c r="F6278" s="44"/>
      <c r="G6278" s="44"/>
      <c r="H6278" s="44"/>
      <c r="I6278" s="44"/>
      <c r="J6278" s="44"/>
      <c r="K6278" s="88"/>
      <c r="L6278" s="50">
        <v>1</v>
      </c>
      <c r="M6278" s="49"/>
      <c r="N6278" s="49"/>
      <c r="O6278" s="49"/>
      <c r="P6278" s="49"/>
      <c r="Q6278" s="49"/>
      <c r="R6278" s="49"/>
      <c r="S6278" s="49"/>
      <c r="X6278" s="33">
        <f t="shared" si="582"/>
        <v>0</v>
      </c>
      <c r="Y6278" s="33">
        <f t="shared" si="583"/>
        <v>0</v>
      </c>
      <c r="Z6278" s="33">
        <f t="shared" si="584"/>
        <v>0</v>
      </c>
      <c r="AA6278" s="34">
        <f t="shared" si="585"/>
        <v>0</v>
      </c>
      <c r="AB6278" s="33">
        <f t="shared" si="586"/>
        <v>0</v>
      </c>
      <c r="AC6278" s="34" t="str">
        <f t="shared" si="587"/>
        <v>Not Determined</v>
      </c>
    </row>
    <row r="6279" spans="1:29" x14ac:dyDescent="0.25">
      <c r="A6279" s="48"/>
      <c r="B6279" s="48"/>
      <c r="C6279" s="44"/>
      <c r="D6279" s="44"/>
      <c r="E6279" s="44"/>
      <c r="F6279" s="44"/>
      <c r="G6279" s="44"/>
      <c r="H6279" s="44"/>
      <c r="I6279" s="44"/>
      <c r="J6279" s="44"/>
      <c r="K6279" s="88"/>
      <c r="L6279" s="50">
        <v>1</v>
      </c>
      <c r="M6279" s="49"/>
      <c r="N6279" s="49"/>
      <c r="O6279" s="49"/>
      <c r="P6279" s="49"/>
      <c r="Q6279" s="49"/>
      <c r="R6279" s="49"/>
      <c r="S6279" s="49"/>
      <c r="X6279" s="33">
        <f t="shared" si="582"/>
        <v>0</v>
      </c>
      <c r="Y6279" s="33">
        <f t="shared" si="583"/>
        <v>0</v>
      </c>
      <c r="Z6279" s="33">
        <f t="shared" si="584"/>
        <v>0</v>
      </c>
      <c r="AA6279" s="34">
        <f t="shared" si="585"/>
        <v>0</v>
      </c>
      <c r="AB6279" s="33">
        <f t="shared" si="586"/>
        <v>0</v>
      </c>
      <c r="AC6279" s="34" t="str">
        <f t="shared" si="587"/>
        <v>Not Determined</v>
      </c>
    </row>
    <row r="6280" spans="1:29" x14ac:dyDescent="0.25">
      <c r="A6280" s="48"/>
      <c r="B6280" s="48"/>
      <c r="C6280" s="44"/>
      <c r="D6280" s="44"/>
      <c r="E6280" s="44"/>
      <c r="F6280" s="44"/>
      <c r="G6280" s="44"/>
      <c r="H6280" s="44"/>
      <c r="I6280" s="44"/>
      <c r="J6280" s="44"/>
      <c r="K6280" s="88"/>
      <c r="L6280" s="50">
        <v>1</v>
      </c>
      <c r="M6280" s="49"/>
      <c r="N6280" s="49"/>
      <c r="O6280" s="49"/>
      <c r="P6280" s="49"/>
      <c r="Q6280" s="49"/>
      <c r="R6280" s="49"/>
      <c r="S6280" s="49"/>
      <c r="X6280" s="33">
        <f t="shared" si="582"/>
        <v>0</v>
      </c>
      <c r="Y6280" s="33">
        <f t="shared" si="583"/>
        <v>0</v>
      </c>
      <c r="Z6280" s="33">
        <f t="shared" si="584"/>
        <v>0</v>
      </c>
      <c r="AA6280" s="34">
        <f t="shared" si="585"/>
        <v>0</v>
      </c>
      <c r="AB6280" s="33">
        <f t="shared" si="586"/>
        <v>0</v>
      </c>
      <c r="AC6280" s="34" t="str">
        <f t="shared" si="587"/>
        <v>Not Determined</v>
      </c>
    </row>
    <row r="6281" spans="1:29" x14ac:dyDescent="0.25">
      <c r="A6281" s="48"/>
      <c r="B6281" s="48"/>
      <c r="C6281" s="44"/>
      <c r="D6281" s="44"/>
      <c r="E6281" s="44"/>
      <c r="F6281" s="44"/>
      <c r="G6281" s="44"/>
      <c r="H6281" s="44"/>
      <c r="I6281" s="44"/>
      <c r="J6281" s="44"/>
      <c r="K6281" s="88"/>
      <c r="L6281" s="50">
        <v>1</v>
      </c>
      <c r="M6281" s="49"/>
      <c r="N6281" s="49"/>
      <c r="O6281" s="49"/>
      <c r="P6281" s="49"/>
      <c r="Q6281" s="49"/>
      <c r="R6281" s="49"/>
      <c r="S6281" s="49"/>
      <c r="X6281" s="33">
        <f t="shared" si="582"/>
        <v>0</v>
      </c>
      <c r="Y6281" s="33">
        <f t="shared" si="583"/>
        <v>0</v>
      </c>
      <c r="Z6281" s="33">
        <f t="shared" si="584"/>
        <v>0</v>
      </c>
      <c r="AA6281" s="34">
        <f t="shared" si="585"/>
        <v>0</v>
      </c>
      <c r="AB6281" s="33">
        <f t="shared" si="586"/>
        <v>0</v>
      </c>
      <c r="AC6281" s="34" t="str">
        <f t="shared" si="587"/>
        <v>Not Determined</v>
      </c>
    </row>
    <row r="6282" spans="1:29" x14ac:dyDescent="0.25">
      <c r="A6282" s="48"/>
      <c r="B6282" s="48"/>
      <c r="C6282" s="44"/>
      <c r="D6282" s="44"/>
      <c r="E6282" s="44"/>
      <c r="F6282" s="44"/>
      <c r="G6282" s="44"/>
      <c r="H6282" s="44"/>
      <c r="I6282" s="44"/>
      <c r="J6282" s="44"/>
      <c r="K6282" s="88"/>
      <c r="L6282" s="50">
        <v>1</v>
      </c>
      <c r="M6282" s="49"/>
      <c r="N6282" s="49"/>
      <c r="O6282" s="49"/>
      <c r="P6282" s="49"/>
      <c r="Q6282" s="49"/>
      <c r="R6282" s="49"/>
      <c r="S6282" s="49"/>
      <c r="X6282" s="33">
        <f t="shared" si="582"/>
        <v>0</v>
      </c>
      <c r="Y6282" s="33">
        <f t="shared" si="583"/>
        <v>0</v>
      </c>
      <c r="Z6282" s="33">
        <f t="shared" si="584"/>
        <v>0</v>
      </c>
      <c r="AA6282" s="34">
        <f t="shared" si="585"/>
        <v>0</v>
      </c>
      <c r="AB6282" s="33">
        <f t="shared" si="586"/>
        <v>0</v>
      </c>
      <c r="AC6282" s="34" t="str">
        <f t="shared" si="587"/>
        <v>Not Determined</v>
      </c>
    </row>
    <row r="6283" spans="1:29" x14ac:dyDescent="0.25">
      <c r="A6283" s="48"/>
      <c r="B6283" s="48"/>
      <c r="C6283" s="44"/>
      <c r="D6283" s="44"/>
      <c r="E6283" s="44"/>
      <c r="F6283" s="44"/>
      <c r="G6283" s="44"/>
      <c r="H6283" s="44"/>
      <c r="I6283" s="44"/>
      <c r="J6283" s="44"/>
      <c r="K6283" s="88"/>
      <c r="L6283" s="50">
        <v>1</v>
      </c>
      <c r="M6283" s="49"/>
      <c r="N6283" s="49"/>
      <c r="O6283" s="49"/>
      <c r="P6283" s="49"/>
      <c r="Q6283" s="49"/>
      <c r="R6283" s="49"/>
      <c r="S6283" s="49"/>
      <c r="X6283" s="33">
        <f t="shared" si="582"/>
        <v>0</v>
      </c>
      <c r="Y6283" s="33">
        <f t="shared" si="583"/>
        <v>0</v>
      </c>
      <c r="Z6283" s="33">
        <f t="shared" si="584"/>
        <v>0</v>
      </c>
      <c r="AA6283" s="34">
        <f t="shared" si="585"/>
        <v>0</v>
      </c>
      <c r="AB6283" s="33">
        <f t="shared" si="586"/>
        <v>0</v>
      </c>
      <c r="AC6283" s="34" t="str">
        <f t="shared" si="587"/>
        <v>Not Determined</v>
      </c>
    </row>
    <row r="6284" spans="1:29" x14ac:dyDescent="0.25">
      <c r="A6284" s="48"/>
      <c r="B6284" s="48"/>
      <c r="C6284" s="44"/>
      <c r="D6284" s="44"/>
      <c r="E6284" s="44"/>
      <c r="F6284" s="44"/>
      <c r="G6284" s="44"/>
      <c r="H6284" s="44"/>
      <c r="I6284" s="44"/>
      <c r="J6284" s="44"/>
      <c r="K6284" s="88"/>
      <c r="L6284" s="50">
        <v>1</v>
      </c>
      <c r="M6284" s="49"/>
      <c r="N6284" s="49"/>
      <c r="O6284" s="49"/>
      <c r="P6284" s="49"/>
      <c r="Q6284" s="49"/>
      <c r="R6284" s="49"/>
      <c r="S6284" s="49"/>
      <c r="X6284" s="33">
        <f t="shared" si="582"/>
        <v>0</v>
      </c>
      <c r="Y6284" s="33">
        <f t="shared" si="583"/>
        <v>0</v>
      </c>
      <c r="Z6284" s="33">
        <f t="shared" si="584"/>
        <v>0</v>
      </c>
      <c r="AA6284" s="34">
        <f t="shared" si="585"/>
        <v>0</v>
      </c>
      <c r="AB6284" s="33">
        <f t="shared" si="586"/>
        <v>0</v>
      </c>
      <c r="AC6284" s="34" t="str">
        <f t="shared" si="587"/>
        <v>Not Determined</v>
      </c>
    </row>
    <row r="6285" spans="1:29" x14ac:dyDescent="0.25">
      <c r="A6285" s="48"/>
      <c r="B6285" s="48"/>
      <c r="C6285" s="44"/>
      <c r="D6285" s="44"/>
      <c r="E6285" s="44"/>
      <c r="F6285" s="44"/>
      <c r="G6285" s="44"/>
      <c r="H6285" s="44"/>
      <c r="I6285" s="44"/>
      <c r="J6285" s="44"/>
      <c r="K6285" s="88"/>
      <c r="L6285" s="50">
        <v>1</v>
      </c>
      <c r="M6285" s="49"/>
      <c r="N6285" s="49"/>
      <c r="O6285" s="49"/>
      <c r="P6285" s="49"/>
      <c r="Q6285" s="49"/>
      <c r="R6285" s="49"/>
      <c r="S6285" s="49"/>
      <c r="X6285" s="33">
        <f t="shared" si="582"/>
        <v>0</v>
      </c>
      <c r="Y6285" s="33">
        <f t="shared" si="583"/>
        <v>0</v>
      </c>
      <c r="Z6285" s="33">
        <f t="shared" si="584"/>
        <v>0</v>
      </c>
      <c r="AA6285" s="34">
        <f t="shared" si="585"/>
        <v>0</v>
      </c>
      <c r="AB6285" s="33">
        <f t="shared" si="586"/>
        <v>0</v>
      </c>
      <c r="AC6285" s="34" t="str">
        <f t="shared" si="587"/>
        <v>Not Determined</v>
      </c>
    </row>
    <row r="6286" spans="1:29" x14ac:dyDescent="0.25">
      <c r="A6286" s="48"/>
      <c r="B6286" s="48"/>
      <c r="C6286" s="44"/>
      <c r="D6286" s="44"/>
      <c r="E6286" s="44"/>
      <c r="F6286" s="44"/>
      <c r="G6286" s="44"/>
      <c r="H6286" s="44"/>
      <c r="I6286" s="44"/>
      <c r="J6286" s="44"/>
      <c r="K6286" s="88"/>
      <c r="L6286" s="50">
        <v>1</v>
      </c>
      <c r="M6286" s="49"/>
      <c r="N6286" s="49"/>
      <c r="O6286" s="49"/>
      <c r="P6286" s="49"/>
      <c r="Q6286" s="49"/>
      <c r="R6286" s="49"/>
      <c r="S6286" s="49"/>
      <c r="X6286" s="33">
        <f t="shared" si="582"/>
        <v>0</v>
      </c>
      <c r="Y6286" s="33">
        <f t="shared" si="583"/>
        <v>0</v>
      </c>
      <c r="Z6286" s="33">
        <f t="shared" si="584"/>
        <v>0</v>
      </c>
      <c r="AA6286" s="34">
        <f t="shared" si="585"/>
        <v>0</v>
      </c>
      <c r="AB6286" s="33">
        <f t="shared" si="586"/>
        <v>0</v>
      </c>
      <c r="AC6286" s="34" t="str">
        <f t="shared" si="587"/>
        <v>Not Determined</v>
      </c>
    </row>
    <row r="6287" spans="1:29" x14ac:dyDescent="0.25">
      <c r="A6287" s="48"/>
      <c r="B6287" s="48"/>
      <c r="C6287" s="44"/>
      <c r="D6287" s="44"/>
      <c r="E6287" s="44"/>
      <c r="F6287" s="44"/>
      <c r="G6287" s="44"/>
      <c r="H6287" s="44"/>
      <c r="I6287" s="44"/>
      <c r="J6287" s="44"/>
      <c r="K6287" s="88"/>
      <c r="L6287" s="50">
        <v>1</v>
      </c>
      <c r="M6287" s="49"/>
      <c r="N6287" s="49"/>
      <c r="O6287" s="49"/>
      <c r="P6287" s="49"/>
      <c r="Q6287" s="49"/>
      <c r="R6287" s="49"/>
      <c r="S6287" s="49"/>
      <c r="X6287" s="33">
        <f t="shared" ref="X6287:X6350" si="588">IF($C6287="Yes",$L6287,0)</f>
        <v>0</v>
      </c>
      <c r="Y6287" s="33">
        <f t="shared" ref="Y6287:Y6350" si="589">IF(AND($AB6287=0,$AA6287=0,$Z6287=0),IF(AND(OR($D6287="P",$D6287="C", $D6287="G",$D6287="DI",$D6287="CI-L",$D6287="CI-U"),OR($E6287="P",$E6287="C", $E6287="G",$E6287="DI",$E6287="CI-L",$E6287="CI-U",$E6287=""),OR($H6287="P",$H6287="C", $H6287="G",$H6287="DI",$H6287="CI-L",$H6287="CI-U"),OR($I6287="P",$I6287="C", $I6287="G",$I6287="DI",$I6287="CI-L",$I6287="CI-U",$I6287="")),$L6287,IF(K6287&gt;$AE$34,$L6287,0)),0)</f>
        <v>0</v>
      </c>
      <c r="Z6287" s="33">
        <f t="shared" ref="Z6287:Z6350" si="590">IF(OR($D6287="Lead",$E6287="Lead",$H6287="Lead",$I6287="Lead"),$L6287,0)</f>
        <v>0</v>
      </c>
      <c r="AA6287" s="34">
        <f t="shared" ref="AA6287:AA6350" si="591">IF($Z6287=0,IF(OR($F6287="Yes",$F6287="Unknown",$D6287="UNK",$D6287="UNK-NOLG",$D6287="UNK-LG",$E6287="UNK",$E6287="UNK-NOLG",$E6287="UNK-LG"),IF(OR($H6287="G",$H6287="UNK-LG",$I6287="G",$I6287="UNK-LG"),$L6287,0),0),0)</f>
        <v>0</v>
      </c>
      <c r="AB6287" s="33">
        <f t="shared" ref="AB6287:AB6350" si="592">IF(AND($AA6287=0,$Z6287=0),IF(OR($D6287="UNK",$E6287="UNK",$H6287="UNK",$I6287="UNK",$D6287="UNK-NOLG",$E6287="UNK-NOLG",$H6287="UNK-NOLG",$I6287="UNK-NOLG",$D6287="UNK-LG",$E6287="UNK-LG",$H6287="UNK-LG",$I6287="UNK-LG"),IF(K6287&gt;$AE$34,0,$L6287),0),0)</f>
        <v>0</v>
      </c>
      <c r="AC6287" s="34" t="str">
        <f t="shared" ref="AC6287:AC6350" si="593">IF($Z6287&gt;0,"Lead",IF($AA6287&gt;0,"GRR",IF($AB6287&gt;0,"UNK",IF($Y6287&gt;0,"Non-Lead","Not Determined"))))</f>
        <v>Not Determined</v>
      </c>
    </row>
    <row r="6288" spans="1:29" x14ac:dyDescent="0.25">
      <c r="A6288" s="48"/>
      <c r="B6288" s="48"/>
      <c r="C6288" s="44"/>
      <c r="D6288" s="44"/>
      <c r="E6288" s="44"/>
      <c r="F6288" s="44"/>
      <c r="G6288" s="44"/>
      <c r="H6288" s="44"/>
      <c r="I6288" s="44"/>
      <c r="J6288" s="44"/>
      <c r="K6288" s="88"/>
      <c r="L6288" s="50">
        <v>1</v>
      </c>
      <c r="M6288" s="49"/>
      <c r="N6288" s="49"/>
      <c r="O6288" s="49"/>
      <c r="P6288" s="49"/>
      <c r="Q6288" s="49"/>
      <c r="R6288" s="49"/>
      <c r="S6288" s="49"/>
      <c r="X6288" s="33">
        <f t="shared" si="588"/>
        <v>0</v>
      </c>
      <c r="Y6288" s="33">
        <f t="shared" si="589"/>
        <v>0</v>
      </c>
      <c r="Z6288" s="33">
        <f t="shared" si="590"/>
        <v>0</v>
      </c>
      <c r="AA6288" s="34">
        <f t="shared" si="591"/>
        <v>0</v>
      </c>
      <c r="AB6288" s="33">
        <f t="shared" si="592"/>
        <v>0</v>
      </c>
      <c r="AC6288" s="34" t="str">
        <f t="shared" si="593"/>
        <v>Not Determined</v>
      </c>
    </row>
    <row r="6289" spans="1:29" x14ac:dyDescent="0.25">
      <c r="A6289" s="48"/>
      <c r="B6289" s="48"/>
      <c r="C6289" s="44"/>
      <c r="D6289" s="44"/>
      <c r="E6289" s="44"/>
      <c r="F6289" s="44"/>
      <c r="G6289" s="44"/>
      <c r="H6289" s="44"/>
      <c r="I6289" s="44"/>
      <c r="J6289" s="44"/>
      <c r="K6289" s="88"/>
      <c r="L6289" s="50">
        <v>1</v>
      </c>
      <c r="M6289" s="49"/>
      <c r="N6289" s="49"/>
      <c r="O6289" s="49"/>
      <c r="P6289" s="49"/>
      <c r="Q6289" s="49"/>
      <c r="R6289" s="49"/>
      <c r="S6289" s="49"/>
      <c r="X6289" s="33">
        <f t="shared" si="588"/>
        <v>0</v>
      </c>
      <c r="Y6289" s="33">
        <f t="shared" si="589"/>
        <v>0</v>
      </c>
      <c r="Z6289" s="33">
        <f t="shared" si="590"/>
        <v>0</v>
      </c>
      <c r="AA6289" s="34">
        <f t="shared" si="591"/>
        <v>0</v>
      </c>
      <c r="AB6289" s="33">
        <f t="shared" si="592"/>
        <v>0</v>
      </c>
      <c r="AC6289" s="34" t="str">
        <f t="shared" si="593"/>
        <v>Not Determined</v>
      </c>
    </row>
    <row r="6290" spans="1:29" x14ac:dyDescent="0.25">
      <c r="A6290" s="48"/>
      <c r="B6290" s="48"/>
      <c r="C6290" s="44"/>
      <c r="D6290" s="44"/>
      <c r="E6290" s="44"/>
      <c r="F6290" s="44"/>
      <c r="G6290" s="44"/>
      <c r="H6290" s="44"/>
      <c r="I6290" s="44"/>
      <c r="J6290" s="44"/>
      <c r="K6290" s="88"/>
      <c r="L6290" s="50">
        <v>1</v>
      </c>
      <c r="M6290" s="49"/>
      <c r="N6290" s="49"/>
      <c r="O6290" s="49"/>
      <c r="P6290" s="49"/>
      <c r="Q6290" s="49"/>
      <c r="R6290" s="49"/>
      <c r="S6290" s="49"/>
      <c r="X6290" s="33">
        <f t="shared" si="588"/>
        <v>0</v>
      </c>
      <c r="Y6290" s="33">
        <f t="shared" si="589"/>
        <v>0</v>
      </c>
      <c r="Z6290" s="33">
        <f t="shared" si="590"/>
        <v>0</v>
      </c>
      <c r="AA6290" s="34">
        <f t="shared" si="591"/>
        <v>0</v>
      </c>
      <c r="AB6290" s="33">
        <f t="shared" si="592"/>
        <v>0</v>
      </c>
      <c r="AC6290" s="34" t="str">
        <f t="shared" si="593"/>
        <v>Not Determined</v>
      </c>
    </row>
    <row r="6291" spans="1:29" x14ac:dyDescent="0.25">
      <c r="A6291" s="48"/>
      <c r="B6291" s="48"/>
      <c r="C6291" s="44"/>
      <c r="D6291" s="44"/>
      <c r="E6291" s="44"/>
      <c r="F6291" s="44"/>
      <c r="G6291" s="44"/>
      <c r="H6291" s="44"/>
      <c r="I6291" s="44"/>
      <c r="J6291" s="44"/>
      <c r="K6291" s="88"/>
      <c r="L6291" s="50">
        <v>1</v>
      </c>
      <c r="M6291" s="49"/>
      <c r="N6291" s="49"/>
      <c r="O6291" s="49"/>
      <c r="P6291" s="49"/>
      <c r="Q6291" s="49"/>
      <c r="R6291" s="49"/>
      <c r="S6291" s="49"/>
      <c r="X6291" s="33">
        <f t="shared" si="588"/>
        <v>0</v>
      </c>
      <c r="Y6291" s="33">
        <f t="shared" si="589"/>
        <v>0</v>
      </c>
      <c r="Z6291" s="33">
        <f t="shared" si="590"/>
        <v>0</v>
      </c>
      <c r="AA6291" s="34">
        <f t="shared" si="591"/>
        <v>0</v>
      </c>
      <c r="AB6291" s="33">
        <f t="shared" si="592"/>
        <v>0</v>
      </c>
      <c r="AC6291" s="34" t="str">
        <f t="shared" si="593"/>
        <v>Not Determined</v>
      </c>
    </row>
    <row r="6292" spans="1:29" x14ac:dyDescent="0.25">
      <c r="A6292" s="48"/>
      <c r="B6292" s="48"/>
      <c r="C6292" s="44"/>
      <c r="D6292" s="44"/>
      <c r="E6292" s="44"/>
      <c r="F6292" s="44"/>
      <c r="G6292" s="44"/>
      <c r="H6292" s="44"/>
      <c r="I6292" s="44"/>
      <c r="J6292" s="44"/>
      <c r="K6292" s="88"/>
      <c r="L6292" s="50">
        <v>1</v>
      </c>
      <c r="M6292" s="49"/>
      <c r="N6292" s="49"/>
      <c r="O6292" s="49"/>
      <c r="P6292" s="49"/>
      <c r="Q6292" s="49"/>
      <c r="R6292" s="49"/>
      <c r="S6292" s="49"/>
      <c r="X6292" s="33">
        <f t="shared" si="588"/>
        <v>0</v>
      </c>
      <c r="Y6292" s="33">
        <f t="shared" si="589"/>
        <v>0</v>
      </c>
      <c r="Z6292" s="33">
        <f t="shared" si="590"/>
        <v>0</v>
      </c>
      <c r="AA6292" s="34">
        <f t="shared" si="591"/>
        <v>0</v>
      </c>
      <c r="AB6292" s="33">
        <f t="shared" si="592"/>
        <v>0</v>
      </c>
      <c r="AC6292" s="34" t="str">
        <f t="shared" si="593"/>
        <v>Not Determined</v>
      </c>
    </row>
    <row r="6293" spans="1:29" x14ac:dyDescent="0.25">
      <c r="A6293" s="48"/>
      <c r="B6293" s="48"/>
      <c r="C6293" s="44"/>
      <c r="D6293" s="44"/>
      <c r="E6293" s="44"/>
      <c r="F6293" s="44"/>
      <c r="G6293" s="44"/>
      <c r="H6293" s="44"/>
      <c r="I6293" s="44"/>
      <c r="J6293" s="44"/>
      <c r="K6293" s="88"/>
      <c r="L6293" s="50">
        <v>1</v>
      </c>
      <c r="M6293" s="49"/>
      <c r="N6293" s="49"/>
      <c r="O6293" s="49"/>
      <c r="P6293" s="49"/>
      <c r="Q6293" s="49"/>
      <c r="R6293" s="49"/>
      <c r="S6293" s="49"/>
      <c r="X6293" s="33">
        <f t="shared" si="588"/>
        <v>0</v>
      </c>
      <c r="Y6293" s="33">
        <f t="shared" si="589"/>
        <v>0</v>
      </c>
      <c r="Z6293" s="33">
        <f t="shared" si="590"/>
        <v>0</v>
      </c>
      <c r="AA6293" s="34">
        <f t="shared" si="591"/>
        <v>0</v>
      </c>
      <c r="AB6293" s="33">
        <f t="shared" si="592"/>
        <v>0</v>
      </c>
      <c r="AC6293" s="34" t="str">
        <f t="shared" si="593"/>
        <v>Not Determined</v>
      </c>
    </row>
    <row r="6294" spans="1:29" x14ac:dyDescent="0.25">
      <c r="A6294" s="48"/>
      <c r="B6294" s="48"/>
      <c r="C6294" s="44"/>
      <c r="D6294" s="44"/>
      <c r="E6294" s="44"/>
      <c r="F6294" s="44"/>
      <c r="G6294" s="44"/>
      <c r="H6294" s="44"/>
      <c r="I6294" s="44"/>
      <c r="J6294" s="44"/>
      <c r="K6294" s="88"/>
      <c r="L6294" s="50">
        <v>1</v>
      </c>
      <c r="M6294" s="49"/>
      <c r="N6294" s="49"/>
      <c r="O6294" s="49"/>
      <c r="P6294" s="49"/>
      <c r="Q6294" s="49"/>
      <c r="R6294" s="49"/>
      <c r="S6294" s="49"/>
      <c r="X6294" s="33">
        <f t="shared" si="588"/>
        <v>0</v>
      </c>
      <c r="Y6294" s="33">
        <f t="shared" si="589"/>
        <v>0</v>
      </c>
      <c r="Z6294" s="33">
        <f t="shared" si="590"/>
        <v>0</v>
      </c>
      <c r="AA6294" s="34">
        <f t="shared" si="591"/>
        <v>0</v>
      </c>
      <c r="AB6294" s="33">
        <f t="shared" si="592"/>
        <v>0</v>
      </c>
      <c r="AC6294" s="34" t="str">
        <f t="shared" si="593"/>
        <v>Not Determined</v>
      </c>
    </row>
    <row r="6295" spans="1:29" x14ac:dyDescent="0.25">
      <c r="A6295" s="48"/>
      <c r="B6295" s="48"/>
      <c r="C6295" s="44"/>
      <c r="D6295" s="44"/>
      <c r="E6295" s="44"/>
      <c r="F6295" s="44"/>
      <c r="G6295" s="44"/>
      <c r="H6295" s="44"/>
      <c r="I6295" s="44"/>
      <c r="J6295" s="44"/>
      <c r="K6295" s="88"/>
      <c r="L6295" s="50">
        <v>1</v>
      </c>
      <c r="M6295" s="49"/>
      <c r="N6295" s="49"/>
      <c r="O6295" s="49"/>
      <c r="P6295" s="49"/>
      <c r="Q6295" s="49"/>
      <c r="R6295" s="49"/>
      <c r="S6295" s="49"/>
      <c r="X6295" s="33">
        <f t="shared" si="588"/>
        <v>0</v>
      </c>
      <c r="Y6295" s="33">
        <f t="shared" si="589"/>
        <v>0</v>
      </c>
      <c r="Z6295" s="33">
        <f t="shared" si="590"/>
        <v>0</v>
      </c>
      <c r="AA6295" s="34">
        <f t="shared" si="591"/>
        <v>0</v>
      </c>
      <c r="AB6295" s="33">
        <f t="shared" si="592"/>
        <v>0</v>
      </c>
      <c r="AC6295" s="34" t="str">
        <f t="shared" si="593"/>
        <v>Not Determined</v>
      </c>
    </row>
    <row r="6296" spans="1:29" x14ac:dyDescent="0.25">
      <c r="A6296" s="48"/>
      <c r="B6296" s="48"/>
      <c r="C6296" s="44"/>
      <c r="D6296" s="44"/>
      <c r="E6296" s="44"/>
      <c r="F6296" s="44"/>
      <c r="G6296" s="44"/>
      <c r="H6296" s="44"/>
      <c r="I6296" s="44"/>
      <c r="J6296" s="44"/>
      <c r="K6296" s="88"/>
      <c r="L6296" s="50">
        <v>1</v>
      </c>
      <c r="M6296" s="49"/>
      <c r="N6296" s="49"/>
      <c r="O6296" s="49"/>
      <c r="P6296" s="49"/>
      <c r="Q6296" s="49"/>
      <c r="R6296" s="49"/>
      <c r="S6296" s="49"/>
      <c r="X6296" s="33">
        <f t="shared" si="588"/>
        <v>0</v>
      </c>
      <c r="Y6296" s="33">
        <f t="shared" si="589"/>
        <v>0</v>
      </c>
      <c r="Z6296" s="33">
        <f t="shared" si="590"/>
        <v>0</v>
      </c>
      <c r="AA6296" s="34">
        <f t="shared" si="591"/>
        <v>0</v>
      </c>
      <c r="AB6296" s="33">
        <f t="shared" si="592"/>
        <v>0</v>
      </c>
      <c r="AC6296" s="34" t="str">
        <f t="shared" si="593"/>
        <v>Not Determined</v>
      </c>
    </row>
    <row r="6297" spans="1:29" x14ac:dyDescent="0.25">
      <c r="A6297" s="48"/>
      <c r="B6297" s="48"/>
      <c r="C6297" s="44"/>
      <c r="D6297" s="44"/>
      <c r="E6297" s="44"/>
      <c r="F6297" s="44"/>
      <c r="G6297" s="44"/>
      <c r="H6297" s="44"/>
      <c r="I6297" s="44"/>
      <c r="J6297" s="44"/>
      <c r="K6297" s="88"/>
      <c r="L6297" s="50">
        <v>1</v>
      </c>
      <c r="M6297" s="49"/>
      <c r="N6297" s="49"/>
      <c r="O6297" s="49"/>
      <c r="P6297" s="49"/>
      <c r="Q6297" s="49"/>
      <c r="R6297" s="49"/>
      <c r="S6297" s="49"/>
      <c r="X6297" s="33">
        <f t="shared" si="588"/>
        <v>0</v>
      </c>
      <c r="Y6297" s="33">
        <f t="shared" si="589"/>
        <v>0</v>
      </c>
      <c r="Z6297" s="33">
        <f t="shared" si="590"/>
        <v>0</v>
      </c>
      <c r="AA6297" s="34">
        <f t="shared" si="591"/>
        <v>0</v>
      </c>
      <c r="AB6297" s="33">
        <f t="shared" si="592"/>
        <v>0</v>
      </c>
      <c r="AC6297" s="34" t="str">
        <f t="shared" si="593"/>
        <v>Not Determined</v>
      </c>
    </row>
    <row r="6298" spans="1:29" x14ac:dyDescent="0.25">
      <c r="A6298" s="48"/>
      <c r="B6298" s="48"/>
      <c r="C6298" s="44"/>
      <c r="D6298" s="44"/>
      <c r="E6298" s="44"/>
      <c r="F6298" s="44"/>
      <c r="G6298" s="44"/>
      <c r="H6298" s="44"/>
      <c r="I6298" s="44"/>
      <c r="J6298" s="44"/>
      <c r="K6298" s="88"/>
      <c r="L6298" s="50">
        <v>1</v>
      </c>
      <c r="M6298" s="49"/>
      <c r="N6298" s="49"/>
      <c r="O6298" s="49"/>
      <c r="P6298" s="49"/>
      <c r="Q6298" s="49"/>
      <c r="R6298" s="49"/>
      <c r="S6298" s="49"/>
      <c r="X6298" s="33">
        <f t="shared" si="588"/>
        <v>0</v>
      </c>
      <c r="Y6298" s="33">
        <f t="shared" si="589"/>
        <v>0</v>
      </c>
      <c r="Z6298" s="33">
        <f t="shared" si="590"/>
        <v>0</v>
      </c>
      <c r="AA6298" s="34">
        <f t="shared" si="591"/>
        <v>0</v>
      </c>
      <c r="AB6298" s="33">
        <f t="shared" si="592"/>
        <v>0</v>
      </c>
      <c r="AC6298" s="34" t="str">
        <f t="shared" si="593"/>
        <v>Not Determined</v>
      </c>
    </row>
    <row r="6299" spans="1:29" x14ac:dyDescent="0.25">
      <c r="A6299" s="48"/>
      <c r="B6299" s="48"/>
      <c r="C6299" s="44"/>
      <c r="D6299" s="44"/>
      <c r="E6299" s="44"/>
      <c r="F6299" s="44"/>
      <c r="G6299" s="44"/>
      <c r="H6299" s="44"/>
      <c r="I6299" s="44"/>
      <c r="J6299" s="44"/>
      <c r="K6299" s="88"/>
      <c r="L6299" s="50">
        <v>1</v>
      </c>
      <c r="M6299" s="49"/>
      <c r="N6299" s="49"/>
      <c r="O6299" s="49"/>
      <c r="P6299" s="49"/>
      <c r="Q6299" s="49"/>
      <c r="R6299" s="49"/>
      <c r="S6299" s="49"/>
      <c r="X6299" s="33">
        <f t="shared" si="588"/>
        <v>0</v>
      </c>
      <c r="Y6299" s="33">
        <f t="shared" si="589"/>
        <v>0</v>
      </c>
      <c r="Z6299" s="33">
        <f t="shared" si="590"/>
        <v>0</v>
      </c>
      <c r="AA6299" s="34">
        <f t="shared" si="591"/>
        <v>0</v>
      </c>
      <c r="AB6299" s="33">
        <f t="shared" si="592"/>
        <v>0</v>
      </c>
      <c r="AC6299" s="34" t="str">
        <f t="shared" si="593"/>
        <v>Not Determined</v>
      </c>
    </row>
    <row r="6300" spans="1:29" x14ac:dyDescent="0.25">
      <c r="A6300" s="48"/>
      <c r="B6300" s="48"/>
      <c r="C6300" s="44"/>
      <c r="D6300" s="44"/>
      <c r="E6300" s="44"/>
      <c r="F6300" s="44"/>
      <c r="G6300" s="44"/>
      <c r="H6300" s="44"/>
      <c r="I6300" s="44"/>
      <c r="J6300" s="44"/>
      <c r="K6300" s="88"/>
      <c r="L6300" s="50">
        <v>1</v>
      </c>
      <c r="M6300" s="49"/>
      <c r="N6300" s="49"/>
      <c r="O6300" s="49"/>
      <c r="P6300" s="49"/>
      <c r="Q6300" s="49"/>
      <c r="R6300" s="49"/>
      <c r="S6300" s="49"/>
      <c r="X6300" s="33">
        <f t="shared" si="588"/>
        <v>0</v>
      </c>
      <c r="Y6300" s="33">
        <f t="shared" si="589"/>
        <v>0</v>
      </c>
      <c r="Z6300" s="33">
        <f t="shared" si="590"/>
        <v>0</v>
      </c>
      <c r="AA6300" s="34">
        <f t="shared" si="591"/>
        <v>0</v>
      </c>
      <c r="AB6300" s="33">
        <f t="shared" si="592"/>
        <v>0</v>
      </c>
      <c r="AC6300" s="34" t="str">
        <f t="shared" si="593"/>
        <v>Not Determined</v>
      </c>
    </row>
    <row r="6301" spans="1:29" x14ac:dyDescent="0.25">
      <c r="A6301" s="48"/>
      <c r="B6301" s="48"/>
      <c r="C6301" s="44"/>
      <c r="D6301" s="44"/>
      <c r="E6301" s="44"/>
      <c r="F6301" s="44"/>
      <c r="G6301" s="44"/>
      <c r="H6301" s="44"/>
      <c r="I6301" s="44"/>
      <c r="J6301" s="44"/>
      <c r="K6301" s="88"/>
      <c r="L6301" s="50">
        <v>1</v>
      </c>
      <c r="M6301" s="49"/>
      <c r="N6301" s="49"/>
      <c r="O6301" s="49"/>
      <c r="P6301" s="49"/>
      <c r="Q6301" s="49"/>
      <c r="R6301" s="49"/>
      <c r="S6301" s="49"/>
      <c r="X6301" s="33">
        <f t="shared" si="588"/>
        <v>0</v>
      </c>
      <c r="Y6301" s="33">
        <f t="shared" si="589"/>
        <v>0</v>
      </c>
      <c r="Z6301" s="33">
        <f t="shared" si="590"/>
        <v>0</v>
      </c>
      <c r="AA6301" s="34">
        <f t="shared" si="591"/>
        <v>0</v>
      </c>
      <c r="AB6301" s="33">
        <f t="shared" si="592"/>
        <v>0</v>
      </c>
      <c r="AC6301" s="34" t="str">
        <f t="shared" si="593"/>
        <v>Not Determined</v>
      </c>
    </row>
    <row r="6302" spans="1:29" x14ac:dyDescent="0.25">
      <c r="A6302" s="48"/>
      <c r="B6302" s="48"/>
      <c r="C6302" s="44"/>
      <c r="D6302" s="44"/>
      <c r="E6302" s="44"/>
      <c r="F6302" s="44"/>
      <c r="G6302" s="44"/>
      <c r="H6302" s="44"/>
      <c r="I6302" s="44"/>
      <c r="J6302" s="44"/>
      <c r="K6302" s="88"/>
      <c r="L6302" s="50">
        <v>1</v>
      </c>
      <c r="M6302" s="49"/>
      <c r="N6302" s="49"/>
      <c r="O6302" s="49"/>
      <c r="P6302" s="49"/>
      <c r="Q6302" s="49"/>
      <c r="R6302" s="49"/>
      <c r="S6302" s="49"/>
      <c r="X6302" s="33">
        <f t="shared" si="588"/>
        <v>0</v>
      </c>
      <c r="Y6302" s="33">
        <f t="shared" si="589"/>
        <v>0</v>
      </c>
      <c r="Z6302" s="33">
        <f t="shared" si="590"/>
        <v>0</v>
      </c>
      <c r="AA6302" s="34">
        <f t="shared" si="591"/>
        <v>0</v>
      </c>
      <c r="AB6302" s="33">
        <f t="shared" si="592"/>
        <v>0</v>
      </c>
      <c r="AC6302" s="34" t="str">
        <f t="shared" si="593"/>
        <v>Not Determined</v>
      </c>
    </row>
    <row r="6303" spans="1:29" x14ac:dyDescent="0.25">
      <c r="A6303" s="48"/>
      <c r="B6303" s="48"/>
      <c r="C6303" s="44"/>
      <c r="D6303" s="44"/>
      <c r="E6303" s="44"/>
      <c r="F6303" s="44"/>
      <c r="G6303" s="44"/>
      <c r="H6303" s="44"/>
      <c r="I6303" s="44"/>
      <c r="J6303" s="44"/>
      <c r="K6303" s="88"/>
      <c r="L6303" s="50">
        <v>1</v>
      </c>
      <c r="M6303" s="49"/>
      <c r="N6303" s="49"/>
      <c r="O6303" s="49"/>
      <c r="P6303" s="49"/>
      <c r="Q6303" s="49"/>
      <c r="R6303" s="49"/>
      <c r="S6303" s="49"/>
      <c r="X6303" s="33">
        <f t="shared" si="588"/>
        <v>0</v>
      </c>
      <c r="Y6303" s="33">
        <f t="shared" si="589"/>
        <v>0</v>
      </c>
      <c r="Z6303" s="33">
        <f t="shared" si="590"/>
        <v>0</v>
      </c>
      <c r="AA6303" s="34">
        <f t="shared" si="591"/>
        <v>0</v>
      </c>
      <c r="AB6303" s="33">
        <f t="shared" si="592"/>
        <v>0</v>
      </c>
      <c r="AC6303" s="34" t="str">
        <f t="shared" si="593"/>
        <v>Not Determined</v>
      </c>
    </row>
    <row r="6304" spans="1:29" x14ac:dyDescent="0.25">
      <c r="A6304" s="48"/>
      <c r="B6304" s="48"/>
      <c r="C6304" s="44"/>
      <c r="D6304" s="44"/>
      <c r="E6304" s="44"/>
      <c r="F6304" s="44"/>
      <c r="G6304" s="44"/>
      <c r="H6304" s="44"/>
      <c r="I6304" s="44"/>
      <c r="J6304" s="44"/>
      <c r="K6304" s="88"/>
      <c r="L6304" s="50">
        <v>1</v>
      </c>
      <c r="M6304" s="49"/>
      <c r="N6304" s="49"/>
      <c r="O6304" s="49"/>
      <c r="P6304" s="49"/>
      <c r="Q6304" s="49"/>
      <c r="R6304" s="49"/>
      <c r="S6304" s="49"/>
      <c r="X6304" s="33">
        <f t="shared" si="588"/>
        <v>0</v>
      </c>
      <c r="Y6304" s="33">
        <f t="shared" si="589"/>
        <v>0</v>
      </c>
      <c r="Z6304" s="33">
        <f t="shared" si="590"/>
        <v>0</v>
      </c>
      <c r="AA6304" s="34">
        <f t="shared" si="591"/>
        <v>0</v>
      </c>
      <c r="AB6304" s="33">
        <f t="shared" si="592"/>
        <v>0</v>
      </c>
      <c r="AC6304" s="34" t="str">
        <f t="shared" si="593"/>
        <v>Not Determined</v>
      </c>
    </row>
    <row r="6305" spans="1:29" x14ac:dyDescent="0.25">
      <c r="A6305" s="48"/>
      <c r="B6305" s="48"/>
      <c r="C6305" s="44"/>
      <c r="D6305" s="44"/>
      <c r="E6305" s="44"/>
      <c r="F6305" s="44"/>
      <c r="G6305" s="44"/>
      <c r="H6305" s="44"/>
      <c r="I6305" s="44"/>
      <c r="J6305" s="44"/>
      <c r="K6305" s="88"/>
      <c r="L6305" s="50">
        <v>1</v>
      </c>
      <c r="M6305" s="49"/>
      <c r="N6305" s="49"/>
      <c r="O6305" s="49"/>
      <c r="P6305" s="49"/>
      <c r="Q6305" s="49"/>
      <c r="R6305" s="49"/>
      <c r="S6305" s="49"/>
      <c r="X6305" s="33">
        <f t="shared" si="588"/>
        <v>0</v>
      </c>
      <c r="Y6305" s="33">
        <f t="shared" si="589"/>
        <v>0</v>
      </c>
      <c r="Z6305" s="33">
        <f t="shared" si="590"/>
        <v>0</v>
      </c>
      <c r="AA6305" s="34">
        <f t="shared" si="591"/>
        <v>0</v>
      </c>
      <c r="AB6305" s="33">
        <f t="shared" si="592"/>
        <v>0</v>
      </c>
      <c r="AC6305" s="34" t="str">
        <f t="shared" si="593"/>
        <v>Not Determined</v>
      </c>
    </row>
    <row r="6306" spans="1:29" x14ac:dyDescent="0.25">
      <c r="A6306" s="48"/>
      <c r="B6306" s="48"/>
      <c r="C6306" s="44"/>
      <c r="D6306" s="44"/>
      <c r="E6306" s="44"/>
      <c r="F6306" s="44"/>
      <c r="G6306" s="44"/>
      <c r="H6306" s="44"/>
      <c r="I6306" s="44"/>
      <c r="J6306" s="44"/>
      <c r="K6306" s="88"/>
      <c r="L6306" s="50">
        <v>1</v>
      </c>
      <c r="M6306" s="49"/>
      <c r="N6306" s="49"/>
      <c r="O6306" s="49"/>
      <c r="P6306" s="49"/>
      <c r="Q6306" s="49"/>
      <c r="R6306" s="49"/>
      <c r="S6306" s="49"/>
      <c r="X6306" s="33">
        <f t="shared" si="588"/>
        <v>0</v>
      </c>
      <c r="Y6306" s="33">
        <f t="shared" si="589"/>
        <v>0</v>
      </c>
      <c r="Z6306" s="33">
        <f t="shared" si="590"/>
        <v>0</v>
      </c>
      <c r="AA6306" s="34">
        <f t="shared" si="591"/>
        <v>0</v>
      </c>
      <c r="AB6306" s="33">
        <f t="shared" si="592"/>
        <v>0</v>
      </c>
      <c r="AC6306" s="34" t="str">
        <f t="shared" si="593"/>
        <v>Not Determined</v>
      </c>
    </row>
    <row r="6307" spans="1:29" x14ac:dyDescent="0.25">
      <c r="A6307" s="48"/>
      <c r="B6307" s="48"/>
      <c r="C6307" s="44"/>
      <c r="D6307" s="44"/>
      <c r="E6307" s="44"/>
      <c r="F6307" s="44"/>
      <c r="G6307" s="44"/>
      <c r="H6307" s="44"/>
      <c r="I6307" s="44"/>
      <c r="J6307" s="44"/>
      <c r="K6307" s="88"/>
      <c r="L6307" s="50">
        <v>1</v>
      </c>
      <c r="M6307" s="49"/>
      <c r="N6307" s="49"/>
      <c r="O6307" s="49"/>
      <c r="P6307" s="49"/>
      <c r="Q6307" s="49"/>
      <c r="R6307" s="49"/>
      <c r="S6307" s="49"/>
      <c r="X6307" s="33">
        <f t="shared" si="588"/>
        <v>0</v>
      </c>
      <c r="Y6307" s="33">
        <f t="shared" si="589"/>
        <v>0</v>
      </c>
      <c r="Z6307" s="33">
        <f t="shared" si="590"/>
        <v>0</v>
      </c>
      <c r="AA6307" s="34">
        <f t="shared" si="591"/>
        <v>0</v>
      </c>
      <c r="AB6307" s="33">
        <f t="shared" si="592"/>
        <v>0</v>
      </c>
      <c r="AC6307" s="34" t="str">
        <f t="shared" si="593"/>
        <v>Not Determined</v>
      </c>
    </row>
    <row r="6308" spans="1:29" x14ac:dyDescent="0.25">
      <c r="A6308" s="48"/>
      <c r="B6308" s="48"/>
      <c r="C6308" s="44"/>
      <c r="D6308" s="44"/>
      <c r="E6308" s="44"/>
      <c r="F6308" s="44"/>
      <c r="G6308" s="44"/>
      <c r="H6308" s="44"/>
      <c r="I6308" s="44"/>
      <c r="J6308" s="44"/>
      <c r="K6308" s="88"/>
      <c r="L6308" s="50">
        <v>1</v>
      </c>
      <c r="M6308" s="49"/>
      <c r="N6308" s="49"/>
      <c r="O6308" s="49"/>
      <c r="P6308" s="49"/>
      <c r="Q6308" s="49"/>
      <c r="R6308" s="49"/>
      <c r="S6308" s="49"/>
      <c r="X6308" s="33">
        <f t="shared" si="588"/>
        <v>0</v>
      </c>
      <c r="Y6308" s="33">
        <f t="shared" si="589"/>
        <v>0</v>
      </c>
      <c r="Z6308" s="33">
        <f t="shared" si="590"/>
        <v>0</v>
      </c>
      <c r="AA6308" s="34">
        <f t="shared" si="591"/>
        <v>0</v>
      </c>
      <c r="AB6308" s="33">
        <f t="shared" si="592"/>
        <v>0</v>
      </c>
      <c r="AC6308" s="34" t="str">
        <f t="shared" si="593"/>
        <v>Not Determined</v>
      </c>
    </row>
    <row r="6309" spans="1:29" x14ac:dyDescent="0.25">
      <c r="A6309" s="48"/>
      <c r="B6309" s="48"/>
      <c r="C6309" s="44"/>
      <c r="D6309" s="44"/>
      <c r="E6309" s="44"/>
      <c r="F6309" s="44"/>
      <c r="G6309" s="44"/>
      <c r="H6309" s="44"/>
      <c r="I6309" s="44"/>
      <c r="J6309" s="44"/>
      <c r="K6309" s="88"/>
      <c r="L6309" s="50">
        <v>1</v>
      </c>
      <c r="M6309" s="49"/>
      <c r="N6309" s="49"/>
      <c r="O6309" s="49"/>
      <c r="P6309" s="49"/>
      <c r="Q6309" s="49"/>
      <c r="R6309" s="49"/>
      <c r="S6309" s="49"/>
      <c r="X6309" s="33">
        <f t="shared" si="588"/>
        <v>0</v>
      </c>
      <c r="Y6309" s="33">
        <f t="shared" si="589"/>
        <v>0</v>
      </c>
      <c r="Z6309" s="33">
        <f t="shared" si="590"/>
        <v>0</v>
      </c>
      <c r="AA6309" s="34">
        <f t="shared" si="591"/>
        <v>0</v>
      </c>
      <c r="AB6309" s="33">
        <f t="shared" si="592"/>
        <v>0</v>
      </c>
      <c r="AC6309" s="34" t="str">
        <f t="shared" si="593"/>
        <v>Not Determined</v>
      </c>
    </row>
    <row r="6310" spans="1:29" x14ac:dyDescent="0.25">
      <c r="A6310" s="48"/>
      <c r="B6310" s="48"/>
      <c r="C6310" s="44"/>
      <c r="D6310" s="44"/>
      <c r="E6310" s="44"/>
      <c r="F6310" s="44"/>
      <c r="G6310" s="44"/>
      <c r="H6310" s="44"/>
      <c r="I6310" s="44"/>
      <c r="J6310" s="44"/>
      <c r="K6310" s="88"/>
      <c r="L6310" s="50">
        <v>1</v>
      </c>
      <c r="M6310" s="49"/>
      <c r="N6310" s="49"/>
      <c r="O6310" s="49"/>
      <c r="P6310" s="49"/>
      <c r="Q6310" s="49"/>
      <c r="R6310" s="49"/>
      <c r="S6310" s="49"/>
      <c r="X6310" s="33">
        <f t="shared" si="588"/>
        <v>0</v>
      </c>
      <c r="Y6310" s="33">
        <f t="shared" si="589"/>
        <v>0</v>
      </c>
      <c r="Z6310" s="33">
        <f t="shared" si="590"/>
        <v>0</v>
      </c>
      <c r="AA6310" s="34">
        <f t="shared" si="591"/>
        <v>0</v>
      </c>
      <c r="AB6310" s="33">
        <f t="shared" si="592"/>
        <v>0</v>
      </c>
      <c r="AC6310" s="34" t="str">
        <f t="shared" si="593"/>
        <v>Not Determined</v>
      </c>
    </row>
    <row r="6311" spans="1:29" x14ac:dyDescent="0.25">
      <c r="A6311" s="48"/>
      <c r="B6311" s="48"/>
      <c r="C6311" s="44"/>
      <c r="D6311" s="44"/>
      <c r="E6311" s="44"/>
      <c r="F6311" s="44"/>
      <c r="G6311" s="44"/>
      <c r="H6311" s="44"/>
      <c r="I6311" s="44"/>
      <c r="J6311" s="44"/>
      <c r="K6311" s="88"/>
      <c r="L6311" s="50">
        <v>1</v>
      </c>
      <c r="M6311" s="49"/>
      <c r="N6311" s="49"/>
      <c r="O6311" s="49"/>
      <c r="P6311" s="49"/>
      <c r="Q6311" s="49"/>
      <c r="R6311" s="49"/>
      <c r="S6311" s="49"/>
      <c r="X6311" s="33">
        <f t="shared" si="588"/>
        <v>0</v>
      </c>
      <c r="Y6311" s="33">
        <f t="shared" si="589"/>
        <v>0</v>
      </c>
      <c r="Z6311" s="33">
        <f t="shared" si="590"/>
        <v>0</v>
      </c>
      <c r="AA6311" s="34">
        <f t="shared" si="591"/>
        <v>0</v>
      </c>
      <c r="AB6311" s="33">
        <f t="shared" si="592"/>
        <v>0</v>
      </c>
      <c r="AC6311" s="34" t="str">
        <f t="shared" si="593"/>
        <v>Not Determined</v>
      </c>
    </row>
    <row r="6312" spans="1:29" x14ac:dyDescent="0.25">
      <c r="A6312" s="48"/>
      <c r="B6312" s="48"/>
      <c r="C6312" s="44"/>
      <c r="D6312" s="44"/>
      <c r="E6312" s="44"/>
      <c r="F6312" s="44"/>
      <c r="G6312" s="44"/>
      <c r="H6312" s="44"/>
      <c r="I6312" s="44"/>
      <c r="J6312" s="44"/>
      <c r="K6312" s="88"/>
      <c r="L6312" s="50">
        <v>1</v>
      </c>
      <c r="M6312" s="49"/>
      <c r="N6312" s="49"/>
      <c r="O6312" s="49"/>
      <c r="P6312" s="49"/>
      <c r="Q6312" s="49"/>
      <c r="R6312" s="49"/>
      <c r="S6312" s="49"/>
      <c r="X6312" s="33">
        <f t="shared" si="588"/>
        <v>0</v>
      </c>
      <c r="Y6312" s="33">
        <f t="shared" si="589"/>
        <v>0</v>
      </c>
      <c r="Z6312" s="33">
        <f t="shared" si="590"/>
        <v>0</v>
      </c>
      <c r="AA6312" s="34">
        <f t="shared" si="591"/>
        <v>0</v>
      </c>
      <c r="AB6312" s="33">
        <f t="shared" si="592"/>
        <v>0</v>
      </c>
      <c r="AC6312" s="34" t="str">
        <f t="shared" si="593"/>
        <v>Not Determined</v>
      </c>
    </row>
    <row r="6313" spans="1:29" x14ac:dyDescent="0.25">
      <c r="A6313" s="48"/>
      <c r="B6313" s="48"/>
      <c r="C6313" s="44"/>
      <c r="D6313" s="44"/>
      <c r="E6313" s="44"/>
      <c r="F6313" s="44"/>
      <c r="G6313" s="44"/>
      <c r="H6313" s="44"/>
      <c r="I6313" s="44"/>
      <c r="J6313" s="44"/>
      <c r="K6313" s="88"/>
      <c r="L6313" s="50">
        <v>1</v>
      </c>
      <c r="M6313" s="49"/>
      <c r="N6313" s="49"/>
      <c r="O6313" s="49"/>
      <c r="P6313" s="49"/>
      <c r="Q6313" s="49"/>
      <c r="R6313" s="49"/>
      <c r="S6313" s="49"/>
      <c r="X6313" s="33">
        <f t="shared" si="588"/>
        <v>0</v>
      </c>
      <c r="Y6313" s="33">
        <f t="shared" si="589"/>
        <v>0</v>
      </c>
      <c r="Z6313" s="33">
        <f t="shared" si="590"/>
        <v>0</v>
      </c>
      <c r="AA6313" s="34">
        <f t="shared" si="591"/>
        <v>0</v>
      </c>
      <c r="AB6313" s="33">
        <f t="shared" si="592"/>
        <v>0</v>
      </c>
      <c r="AC6313" s="34" t="str">
        <f t="shared" si="593"/>
        <v>Not Determined</v>
      </c>
    </row>
    <row r="6314" spans="1:29" x14ac:dyDescent="0.25">
      <c r="A6314" s="48"/>
      <c r="B6314" s="48"/>
      <c r="C6314" s="44"/>
      <c r="D6314" s="44"/>
      <c r="E6314" s="44"/>
      <c r="F6314" s="44"/>
      <c r="G6314" s="44"/>
      <c r="H6314" s="44"/>
      <c r="I6314" s="44"/>
      <c r="J6314" s="44"/>
      <c r="K6314" s="88"/>
      <c r="L6314" s="50">
        <v>1</v>
      </c>
      <c r="M6314" s="49"/>
      <c r="N6314" s="49"/>
      <c r="O6314" s="49"/>
      <c r="P6314" s="49"/>
      <c r="Q6314" s="49"/>
      <c r="R6314" s="49"/>
      <c r="S6314" s="49"/>
      <c r="X6314" s="33">
        <f t="shared" si="588"/>
        <v>0</v>
      </c>
      <c r="Y6314" s="33">
        <f t="shared" si="589"/>
        <v>0</v>
      </c>
      <c r="Z6314" s="33">
        <f t="shared" si="590"/>
        <v>0</v>
      </c>
      <c r="AA6314" s="34">
        <f t="shared" si="591"/>
        <v>0</v>
      </c>
      <c r="AB6314" s="33">
        <f t="shared" si="592"/>
        <v>0</v>
      </c>
      <c r="AC6314" s="34" t="str">
        <f t="shared" si="593"/>
        <v>Not Determined</v>
      </c>
    </row>
    <row r="6315" spans="1:29" x14ac:dyDescent="0.25">
      <c r="A6315" s="48"/>
      <c r="B6315" s="48"/>
      <c r="C6315" s="44"/>
      <c r="D6315" s="44"/>
      <c r="E6315" s="44"/>
      <c r="F6315" s="44"/>
      <c r="G6315" s="44"/>
      <c r="H6315" s="44"/>
      <c r="I6315" s="44"/>
      <c r="J6315" s="44"/>
      <c r="K6315" s="88"/>
      <c r="L6315" s="50">
        <v>1</v>
      </c>
      <c r="M6315" s="49"/>
      <c r="N6315" s="49"/>
      <c r="O6315" s="49"/>
      <c r="P6315" s="49"/>
      <c r="Q6315" s="49"/>
      <c r="R6315" s="49"/>
      <c r="S6315" s="49"/>
      <c r="X6315" s="33">
        <f t="shared" si="588"/>
        <v>0</v>
      </c>
      <c r="Y6315" s="33">
        <f t="shared" si="589"/>
        <v>0</v>
      </c>
      <c r="Z6315" s="33">
        <f t="shared" si="590"/>
        <v>0</v>
      </c>
      <c r="AA6315" s="34">
        <f t="shared" si="591"/>
        <v>0</v>
      </c>
      <c r="AB6315" s="33">
        <f t="shared" si="592"/>
        <v>0</v>
      </c>
      <c r="AC6315" s="34" t="str">
        <f t="shared" si="593"/>
        <v>Not Determined</v>
      </c>
    </row>
    <row r="6316" spans="1:29" x14ac:dyDescent="0.25">
      <c r="A6316" s="48"/>
      <c r="B6316" s="48"/>
      <c r="C6316" s="44"/>
      <c r="D6316" s="44"/>
      <c r="E6316" s="44"/>
      <c r="F6316" s="44"/>
      <c r="G6316" s="44"/>
      <c r="H6316" s="44"/>
      <c r="I6316" s="44"/>
      <c r="J6316" s="44"/>
      <c r="K6316" s="88"/>
      <c r="L6316" s="50">
        <v>1</v>
      </c>
      <c r="M6316" s="49"/>
      <c r="N6316" s="49"/>
      <c r="O6316" s="49"/>
      <c r="P6316" s="49"/>
      <c r="Q6316" s="49"/>
      <c r="R6316" s="49"/>
      <c r="S6316" s="49"/>
      <c r="X6316" s="33">
        <f t="shared" si="588"/>
        <v>0</v>
      </c>
      <c r="Y6316" s="33">
        <f t="shared" si="589"/>
        <v>0</v>
      </c>
      <c r="Z6316" s="33">
        <f t="shared" si="590"/>
        <v>0</v>
      </c>
      <c r="AA6316" s="34">
        <f t="shared" si="591"/>
        <v>0</v>
      </c>
      <c r="AB6316" s="33">
        <f t="shared" si="592"/>
        <v>0</v>
      </c>
      <c r="AC6316" s="34" t="str">
        <f t="shared" si="593"/>
        <v>Not Determined</v>
      </c>
    </row>
    <row r="6317" spans="1:29" x14ac:dyDescent="0.25">
      <c r="A6317" s="48"/>
      <c r="B6317" s="48"/>
      <c r="C6317" s="44"/>
      <c r="D6317" s="44"/>
      <c r="E6317" s="44"/>
      <c r="F6317" s="44"/>
      <c r="G6317" s="44"/>
      <c r="H6317" s="44"/>
      <c r="I6317" s="44"/>
      <c r="J6317" s="44"/>
      <c r="K6317" s="88"/>
      <c r="L6317" s="50">
        <v>1</v>
      </c>
      <c r="M6317" s="49"/>
      <c r="N6317" s="49"/>
      <c r="O6317" s="49"/>
      <c r="P6317" s="49"/>
      <c r="Q6317" s="49"/>
      <c r="R6317" s="49"/>
      <c r="S6317" s="49"/>
      <c r="X6317" s="33">
        <f t="shared" si="588"/>
        <v>0</v>
      </c>
      <c r="Y6317" s="33">
        <f t="shared" si="589"/>
        <v>0</v>
      </c>
      <c r="Z6317" s="33">
        <f t="shared" si="590"/>
        <v>0</v>
      </c>
      <c r="AA6317" s="34">
        <f t="shared" si="591"/>
        <v>0</v>
      </c>
      <c r="AB6317" s="33">
        <f t="shared" si="592"/>
        <v>0</v>
      </c>
      <c r="AC6317" s="34" t="str">
        <f t="shared" si="593"/>
        <v>Not Determined</v>
      </c>
    </row>
    <row r="6318" spans="1:29" x14ac:dyDescent="0.25">
      <c r="A6318" s="48"/>
      <c r="B6318" s="48"/>
      <c r="C6318" s="44"/>
      <c r="D6318" s="44"/>
      <c r="E6318" s="44"/>
      <c r="F6318" s="44"/>
      <c r="G6318" s="44"/>
      <c r="H6318" s="44"/>
      <c r="I6318" s="44"/>
      <c r="J6318" s="44"/>
      <c r="K6318" s="88"/>
      <c r="L6318" s="50">
        <v>1</v>
      </c>
      <c r="M6318" s="49"/>
      <c r="N6318" s="49"/>
      <c r="O6318" s="49"/>
      <c r="P6318" s="49"/>
      <c r="Q6318" s="49"/>
      <c r="R6318" s="49"/>
      <c r="S6318" s="49"/>
      <c r="X6318" s="33">
        <f t="shared" si="588"/>
        <v>0</v>
      </c>
      <c r="Y6318" s="33">
        <f t="shared" si="589"/>
        <v>0</v>
      </c>
      <c r="Z6318" s="33">
        <f t="shared" si="590"/>
        <v>0</v>
      </c>
      <c r="AA6318" s="34">
        <f t="shared" si="591"/>
        <v>0</v>
      </c>
      <c r="AB6318" s="33">
        <f t="shared" si="592"/>
        <v>0</v>
      </c>
      <c r="AC6318" s="34" t="str">
        <f t="shared" si="593"/>
        <v>Not Determined</v>
      </c>
    </row>
    <row r="6319" spans="1:29" x14ac:dyDescent="0.25">
      <c r="A6319" s="48"/>
      <c r="B6319" s="48"/>
      <c r="C6319" s="44"/>
      <c r="D6319" s="44"/>
      <c r="E6319" s="44"/>
      <c r="F6319" s="44"/>
      <c r="G6319" s="44"/>
      <c r="H6319" s="44"/>
      <c r="I6319" s="44"/>
      <c r="J6319" s="44"/>
      <c r="K6319" s="88"/>
      <c r="L6319" s="50">
        <v>1</v>
      </c>
      <c r="M6319" s="49"/>
      <c r="N6319" s="49"/>
      <c r="O6319" s="49"/>
      <c r="P6319" s="49"/>
      <c r="Q6319" s="49"/>
      <c r="R6319" s="49"/>
      <c r="S6319" s="49"/>
      <c r="X6319" s="33">
        <f t="shared" si="588"/>
        <v>0</v>
      </c>
      <c r="Y6319" s="33">
        <f t="shared" si="589"/>
        <v>0</v>
      </c>
      <c r="Z6319" s="33">
        <f t="shared" si="590"/>
        <v>0</v>
      </c>
      <c r="AA6319" s="34">
        <f t="shared" si="591"/>
        <v>0</v>
      </c>
      <c r="AB6319" s="33">
        <f t="shared" si="592"/>
        <v>0</v>
      </c>
      <c r="AC6319" s="34" t="str">
        <f t="shared" si="593"/>
        <v>Not Determined</v>
      </c>
    </row>
    <row r="6320" spans="1:29" x14ac:dyDescent="0.25">
      <c r="A6320" s="48"/>
      <c r="B6320" s="48"/>
      <c r="C6320" s="44"/>
      <c r="D6320" s="44"/>
      <c r="E6320" s="44"/>
      <c r="F6320" s="44"/>
      <c r="G6320" s="44"/>
      <c r="H6320" s="44"/>
      <c r="I6320" s="44"/>
      <c r="J6320" s="44"/>
      <c r="K6320" s="88"/>
      <c r="L6320" s="50">
        <v>1</v>
      </c>
      <c r="M6320" s="49"/>
      <c r="N6320" s="49"/>
      <c r="O6320" s="49"/>
      <c r="P6320" s="49"/>
      <c r="Q6320" s="49"/>
      <c r="R6320" s="49"/>
      <c r="S6320" s="49"/>
      <c r="X6320" s="33">
        <f t="shared" si="588"/>
        <v>0</v>
      </c>
      <c r="Y6320" s="33">
        <f t="shared" si="589"/>
        <v>0</v>
      </c>
      <c r="Z6320" s="33">
        <f t="shared" si="590"/>
        <v>0</v>
      </c>
      <c r="AA6320" s="34">
        <f t="shared" si="591"/>
        <v>0</v>
      </c>
      <c r="AB6320" s="33">
        <f t="shared" si="592"/>
        <v>0</v>
      </c>
      <c r="AC6320" s="34" t="str">
        <f t="shared" si="593"/>
        <v>Not Determined</v>
      </c>
    </row>
    <row r="6321" spans="1:29" x14ac:dyDescent="0.25">
      <c r="A6321" s="48"/>
      <c r="B6321" s="48"/>
      <c r="C6321" s="44"/>
      <c r="D6321" s="44"/>
      <c r="E6321" s="44"/>
      <c r="F6321" s="44"/>
      <c r="G6321" s="44"/>
      <c r="H6321" s="44"/>
      <c r="I6321" s="44"/>
      <c r="J6321" s="44"/>
      <c r="K6321" s="88"/>
      <c r="L6321" s="50">
        <v>1</v>
      </c>
      <c r="M6321" s="49"/>
      <c r="N6321" s="49"/>
      <c r="O6321" s="49"/>
      <c r="P6321" s="49"/>
      <c r="Q6321" s="49"/>
      <c r="R6321" s="49"/>
      <c r="S6321" s="49"/>
      <c r="X6321" s="33">
        <f t="shared" si="588"/>
        <v>0</v>
      </c>
      <c r="Y6321" s="33">
        <f t="shared" si="589"/>
        <v>0</v>
      </c>
      <c r="Z6321" s="33">
        <f t="shared" si="590"/>
        <v>0</v>
      </c>
      <c r="AA6321" s="34">
        <f t="shared" si="591"/>
        <v>0</v>
      </c>
      <c r="AB6321" s="33">
        <f t="shared" si="592"/>
        <v>0</v>
      </c>
      <c r="AC6321" s="34" t="str">
        <f t="shared" si="593"/>
        <v>Not Determined</v>
      </c>
    </row>
    <row r="6322" spans="1:29" x14ac:dyDescent="0.25">
      <c r="A6322" s="48"/>
      <c r="B6322" s="48"/>
      <c r="C6322" s="44"/>
      <c r="D6322" s="44"/>
      <c r="E6322" s="44"/>
      <c r="F6322" s="44"/>
      <c r="G6322" s="44"/>
      <c r="H6322" s="44"/>
      <c r="I6322" s="44"/>
      <c r="J6322" s="44"/>
      <c r="K6322" s="88"/>
      <c r="L6322" s="50">
        <v>1</v>
      </c>
      <c r="M6322" s="49"/>
      <c r="N6322" s="49"/>
      <c r="O6322" s="49"/>
      <c r="P6322" s="49"/>
      <c r="Q6322" s="49"/>
      <c r="R6322" s="49"/>
      <c r="S6322" s="49"/>
      <c r="X6322" s="33">
        <f t="shared" si="588"/>
        <v>0</v>
      </c>
      <c r="Y6322" s="33">
        <f t="shared" si="589"/>
        <v>0</v>
      </c>
      <c r="Z6322" s="33">
        <f t="shared" si="590"/>
        <v>0</v>
      </c>
      <c r="AA6322" s="34">
        <f t="shared" si="591"/>
        <v>0</v>
      </c>
      <c r="AB6322" s="33">
        <f t="shared" si="592"/>
        <v>0</v>
      </c>
      <c r="AC6322" s="34" t="str">
        <f t="shared" si="593"/>
        <v>Not Determined</v>
      </c>
    </row>
    <row r="6323" spans="1:29" x14ac:dyDescent="0.25">
      <c r="A6323" s="48"/>
      <c r="B6323" s="48"/>
      <c r="C6323" s="44"/>
      <c r="D6323" s="44"/>
      <c r="E6323" s="44"/>
      <c r="F6323" s="44"/>
      <c r="G6323" s="44"/>
      <c r="H6323" s="44"/>
      <c r="I6323" s="44"/>
      <c r="J6323" s="44"/>
      <c r="K6323" s="88"/>
      <c r="L6323" s="50">
        <v>1</v>
      </c>
      <c r="M6323" s="49"/>
      <c r="N6323" s="49"/>
      <c r="O6323" s="49"/>
      <c r="P6323" s="49"/>
      <c r="Q6323" s="49"/>
      <c r="R6323" s="49"/>
      <c r="S6323" s="49"/>
      <c r="X6323" s="33">
        <f t="shared" si="588"/>
        <v>0</v>
      </c>
      <c r="Y6323" s="33">
        <f t="shared" si="589"/>
        <v>0</v>
      </c>
      <c r="Z6323" s="33">
        <f t="shared" si="590"/>
        <v>0</v>
      </c>
      <c r="AA6323" s="34">
        <f t="shared" si="591"/>
        <v>0</v>
      </c>
      <c r="AB6323" s="33">
        <f t="shared" si="592"/>
        <v>0</v>
      </c>
      <c r="AC6323" s="34" t="str">
        <f t="shared" si="593"/>
        <v>Not Determined</v>
      </c>
    </row>
    <row r="6324" spans="1:29" x14ac:dyDescent="0.25">
      <c r="A6324" s="48"/>
      <c r="B6324" s="48"/>
      <c r="C6324" s="44"/>
      <c r="D6324" s="44"/>
      <c r="E6324" s="44"/>
      <c r="F6324" s="44"/>
      <c r="G6324" s="44"/>
      <c r="H6324" s="44"/>
      <c r="I6324" s="44"/>
      <c r="J6324" s="44"/>
      <c r="K6324" s="88"/>
      <c r="L6324" s="50">
        <v>1</v>
      </c>
      <c r="M6324" s="49"/>
      <c r="N6324" s="49"/>
      <c r="O6324" s="49"/>
      <c r="P6324" s="49"/>
      <c r="Q6324" s="49"/>
      <c r="R6324" s="49"/>
      <c r="S6324" s="49"/>
      <c r="X6324" s="33">
        <f t="shared" si="588"/>
        <v>0</v>
      </c>
      <c r="Y6324" s="33">
        <f t="shared" si="589"/>
        <v>0</v>
      </c>
      <c r="Z6324" s="33">
        <f t="shared" si="590"/>
        <v>0</v>
      </c>
      <c r="AA6324" s="34">
        <f t="shared" si="591"/>
        <v>0</v>
      </c>
      <c r="AB6324" s="33">
        <f t="shared" si="592"/>
        <v>0</v>
      </c>
      <c r="AC6324" s="34" t="str">
        <f t="shared" si="593"/>
        <v>Not Determined</v>
      </c>
    </row>
    <row r="6325" spans="1:29" x14ac:dyDescent="0.25">
      <c r="A6325" s="48"/>
      <c r="B6325" s="48"/>
      <c r="C6325" s="44"/>
      <c r="D6325" s="44"/>
      <c r="E6325" s="44"/>
      <c r="F6325" s="44"/>
      <c r="G6325" s="44"/>
      <c r="H6325" s="44"/>
      <c r="I6325" s="44"/>
      <c r="J6325" s="44"/>
      <c r="K6325" s="88"/>
      <c r="L6325" s="50">
        <v>1</v>
      </c>
      <c r="M6325" s="49"/>
      <c r="N6325" s="49"/>
      <c r="O6325" s="49"/>
      <c r="P6325" s="49"/>
      <c r="Q6325" s="49"/>
      <c r="R6325" s="49"/>
      <c r="S6325" s="49"/>
      <c r="X6325" s="33">
        <f t="shared" si="588"/>
        <v>0</v>
      </c>
      <c r="Y6325" s="33">
        <f t="shared" si="589"/>
        <v>0</v>
      </c>
      <c r="Z6325" s="33">
        <f t="shared" si="590"/>
        <v>0</v>
      </c>
      <c r="AA6325" s="34">
        <f t="shared" si="591"/>
        <v>0</v>
      </c>
      <c r="AB6325" s="33">
        <f t="shared" si="592"/>
        <v>0</v>
      </c>
      <c r="AC6325" s="34" t="str">
        <f t="shared" si="593"/>
        <v>Not Determined</v>
      </c>
    </row>
    <row r="6326" spans="1:29" x14ac:dyDescent="0.25">
      <c r="A6326" s="48"/>
      <c r="B6326" s="48"/>
      <c r="C6326" s="44"/>
      <c r="D6326" s="44"/>
      <c r="E6326" s="44"/>
      <c r="F6326" s="44"/>
      <c r="G6326" s="44"/>
      <c r="H6326" s="44"/>
      <c r="I6326" s="44"/>
      <c r="J6326" s="44"/>
      <c r="K6326" s="88"/>
      <c r="L6326" s="50">
        <v>1</v>
      </c>
      <c r="M6326" s="49"/>
      <c r="N6326" s="49"/>
      <c r="O6326" s="49"/>
      <c r="P6326" s="49"/>
      <c r="Q6326" s="49"/>
      <c r="R6326" s="49"/>
      <c r="S6326" s="49"/>
      <c r="X6326" s="33">
        <f t="shared" si="588"/>
        <v>0</v>
      </c>
      <c r="Y6326" s="33">
        <f t="shared" si="589"/>
        <v>0</v>
      </c>
      <c r="Z6326" s="33">
        <f t="shared" si="590"/>
        <v>0</v>
      </c>
      <c r="AA6326" s="34">
        <f t="shared" si="591"/>
        <v>0</v>
      </c>
      <c r="AB6326" s="33">
        <f t="shared" si="592"/>
        <v>0</v>
      </c>
      <c r="AC6326" s="34" t="str">
        <f t="shared" si="593"/>
        <v>Not Determined</v>
      </c>
    </row>
    <row r="6327" spans="1:29" x14ac:dyDescent="0.25">
      <c r="A6327" s="48"/>
      <c r="B6327" s="48"/>
      <c r="C6327" s="44"/>
      <c r="D6327" s="44"/>
      <c r="E6327" s="44"/>
      <c r="F6327" s="44"/>
      <c r="G6327" s="44"/>
      <c r="H6327" s="44"/>
      <c r="I6327" s="44"/>
      <c r="J6327" s="44"/>
      <c r="K6327" s="88"/>
      <c r="L6327" s="50">
        <v>1</v>
      </c>
      <c r="M6327" s="49"/>
      <c r="N6327" s="49"/>
      <c r="O6327" s="49"/>
      <c r="P6327" s="49"/>
      <c r="Q6327" s="49"/>
      <c r="R6327" s="49"/>
      <c r="S6327" s="49"/>
      <c r="X6327" s="33">
        <f t="shared" si="588"/>
        <v>0</v>
      </c>
      <c r="Y6327" s="33">
        <f t="shared" si="589"/>
        <v>0</v>
      </c>
      <c r="Z6327" s="33">
        <f t="shared" si="590"/>
        <v>0</v>
      </c>
      <c r="AA6327" s="34">
        <f t="shared" si="591"/>
        <v>0</v>
      </c>
      <c r="AB6327" s="33">
        <f t="shared" si="592"/>
        <v>0</v>
      </c>
      <c r="AC6327" s="34" t="str">
        <f t="shared" si="593"/>
        <v>Not Determined</v>
      </c>
    </row>
    <row r="6328" spans="1:29" x14ac:dyDescent="0.25">
      <c r="A6328" s="48"/>
      <c r="B6328" s="48"/>
      <c r="C6328" s="44"/>
      <c r="D6328" s="44"/>
      <c r="E6328" s="44"/>
      <c r="F6328" s="44"/>
      <c r="G6328" s="44"/>
      <c r="H6328" s="44"/>
      <c r="I6328" s="44"/>
      <c r="J6328" s="44"/>
      <c r="K6328" s="88"/>
      <c r="L6328" s="50">
        <v>1</v>
      </c>
      <c r="M6328" s="49"/>
      <c r="N6328" s="49"/>
      <c r="O6328" s="49"/>
      <c r="P6328" s="49"/>
      <c r="Q6328" s="49"/>
      <c r="R6328" s="49"/>
      <c r="S6328" s="49"/>
      <c r="X6328" s="33">
        <f t="shared" si="588"/>
        <v>0</v>
      </c>
      <c r="Y6328" s="33">
        <f t="shared" si="589"/>
        <v>0</v>
      </c>
      <c r="Z6328" s="33">
        <f t="shared" si="590"/>
        <v>0</v>
      </c>
      <c r="AA6328" s="34">
        <f t="shared" si="591"/>
        <v>0</v>
      </c>
      <c r="AB6328" s="33">
        <f t="shared" si="592"/>
        <v>0</v>
      </c>
      <c r="AC6328" s="34" t="str">
        <f t="shared" si="593"/>
        <v>Not Determined</v>
      </c>
    </row>
    <row r="6329" spans="1:29" x14ac:dyDescent="0.25">
      <c r="A6329" s="48"/>
      <c r="B6329" s="48"/>
      <c r="C6329" s="44"/>
      <c r="D6329" s="44"/>
      <c r="E6329" s="44"/>
      <c r="F6329" s="44"/>
      <c r="G6329" s="44"/>
      <c r="H6329" s="44"/>
      <c r="I6329" s="44"/>
      <c r="J6329" s="44"/>
      <c r="K6329" s="88"/>
      <c r="L6329" s="50">
        <v>1</v>
      </c>
      <c r="M6329" s="49"/>
      <c r="N6329" s="49"/>
      <c r="O6329" s="49"/>
      <c r="P6329" s="49"/>
      <c r="Q6329" s="49"/>
      <c r="R6329" s="49"/>
      <c r="S6329" s="49"/>
      <c r="X6329" s="33">
        <f t="shared" si="588"/>
        <v>0</v>
      </c>
      <c r="Y6329" s="33">
        <f t="shared" si="589"/>
        <v>0</v>
      </c>
      <c r="Z6329" s="33">
        <f t="shared" si="590"/>
        <v>0</v>
      </c>
      <c r="AA6329" s="34">
        <f t="shared" si="591"/>
        <v>0</v>
      </c>
      <c r="AB6329" s="33">
        <f t="shared" si="592"/>
        <v>0</v>
      </c>
      <c r="AC6329" s="34" t="str">
        <f t="shared" si="593"/>
        <v>Not Determined</v>
      </c>
    </row>
    <row r="6330" spans="1:29" x14ac:dyDescent="0.25">
      <c r="A6330" s="48"/>
      <c r="B6330" s="48"/>
      <c r="C6330" s="44"/>
      <c r="D6330" s="44"/>
      <c r="E6330" s="44"/>
      <c r="F6330" s="44"/>
      <c r="G6330" s="44"/>
      <c r="H6330" s="44"/>
      <c r="I6330" s="44"/>
      <c r="J6330" s="44"/>
      <c r="K6330" s="88"/>
      <c r="L6330" s="50">
        <v>1</v>
      </c>
      <c r="M6330" s="49"/>
      <c r="N6330" s="49"/>
      <c r="O6330" s="49"/>
      <c r="P6330" s="49"/>
      <c r="Q6330" s="49"/>
      <c r="R6330" s="49"/>
      <c r="S6330" s="49"/>
      <c r="X6330" s="33">
        <f t="shared" si="588"/>
        <v>0</v>
      </c>
      <c r="Y6330" s="33">
        <f t="shared" si="589"/>
        <v>0</v>
      </c>
      <c r="Z6330" s="33">
        <f t="shared" si="590"/>
        <v>0</v>
      </c>
      <c r="AA6330" s="34">
        <f t="shared" si="591"/>
        <v>0</v>
      </c>
      <c r="AB6330" s="33">
        <f t="shared" si="592"/>
        <v>0</v>
      </c>
      <c r="AC6330" s="34" t="str">
        <f t="shared" si="593"/>
        <v>Not Determined</v>
      </c>
    </row>
    <row r="6331" spans="1:29" x14ac:dyDescent="0.25">
      <c r="A6331" s="48"/>
      <c r="B6331" s="48"/>
      <c r="C6331" s="44"/>
      <c r="D6331" s="44"/>
      <c r="E6331" s="44"/>
      <c r="F6331" s="44"/>
      <c r="G6331" s="44"/>
      <c r="H6331" s="44"/>
      <c r="I6331" s="44"/>
      <c r="J6331" s="44"/>
      <c r="K6331" s="88"/>
      <c r="L6331" s="50">
        <v>1</v>
      </c>
      <c r="M6331" s="49"/>
      <c r="N6331" s="49"/>
      <c r="O6331" s="49"/>
      <c r="P6331" s="49"/>
      <c r="Q6331" s="49"/>
      <c r="R6331" s="49"/>
      <c r="S6331" s="49"/>
      <c r="X6331" s="33">
        <f t="shared" si="588"/>
        <v>0</v>
      </c>
      <c r="Y6331" s="33">
        <f t="shared" si="589"/>
        <v>0</v>
      </c>
      <c r="Z6331" s="33">
        <f t="shared" si="590"/>
        <v>0</v>
      </c>
      <c r="AA6331" s="34">
        <f t="shared" si="591"/>
        <v>0</v>
      </c>
      <c r="AB6331" s="33">
        <f t="shared" si="592"/>
        <v>0</v>
      </c>
      <c r="AC6331" s="34" t="str">
        <f t="shared" si="593"/>
        <v>Not Determined</v>
      </c>
    </row>
    <row r="6332" spans="1:29" x14ac:dyDescent="0.25">
      <c r="A6332" s="48"/>
      <c r="B6332" s="48"/>
      <c r="C6332" s="44"/>
      <c r="D6332" s="44"/>
      <c r="E6332" s="44"/>
      <c r="F6332" s="44"/>
      <c r="G6332" s="44"/>
      <c r="H6332" s="44"/>
      <c r="I6332" s="44"/>
      <c r="J6332" s="44"/>
      <c r="K6332" s="88"/>
      <c r="L6332" s="50">
        <v>1</v>
      </c>
      <c r="M6332" s="49"/>
      <c r="N6332" s="49"/>
      <c r="O6332" s="49"/>
      <c r="P6332" s="49"/>
      <c r="Q6332" s="49"/>
      <c r="R6332" s="49"/>
      <c r="S6332" s="49"/>
      <c r="X6332" s="33">
        <f t="shared" si="588"/>
        <v>0</v>
      </c>
      <c r="Y6332" s="33">
        <f t="shared" si="589"/>
        <v>0</v>
      </c>
      <c r="Z6332" s="33">
        <f t="shared" si="590"/>
        <v>0</v>
      </c>
      <c r="AA6332" s="34">
        <f t="shared" si="591"/>
        <v>0</v>
      </c>
      <c r="AB6332" s="33">
        <f t="shared" si="592"/>
        <v>0</v>
      </c>
      <c r="AC6332" s="34" t="str">
        <f t="shared" si="593"/>
        <v>Not Determined</v>
      </c>
    </row>
    <row r="6333" spans="1:29" x14ac:dyDescent="0.25">
      <c r="A6333" s="48"/>
      <c r="B6333" s="48"/>
      <c r="C6333" s="44"/>
      <c r="D6333" s="44"/>
      <c r="E6333" s="44"/>
      <c r="F6333" s="44"/>
      <c r="G6333" s="44"/>
      <c r="H6333" s="44"/>
      <c r="I6333" s="44"/>
      <c r="J6333" s="44"/>
      <c r="K6333" s="88"/>
      <c r="L6333" s="50">
        <v>1</v>
      </c>
      <c r="M6333" s="49"/>
      <c r="N6333" s="49"/>
      <c r="O6333" s="49"/>
      <c r="P6333" s="49"/>
      <c r="Q6333" s="49"/>
      <c r="R6333" s="49"/>
      <c r="S6333" s="49"/>
      <c r="X6333" s="33">
        <f t="shared" si="588"/>
        <v>0</v>
      </c>
      <c r="Y6333" s="33">
        <f t="shared" si="589"/>
        <v>0</v>
      </c>
      <c r="Z6333" s="33">
        <f t="shared" si="590"/>
        <v>0</v>
      </c>
      <c r="AA6333" s="34">
        <f t="shared" si="591"/>
        <v>0</v>
      </c>
      <c r="AB6333" s="33">
        <f t="shared" si="592"/>
        <v>0</v>
      </c>
      <c r="AC6333" s="34" t="str">
        <f t="shared" si="593"/>
        <v>Not Determined</v>
      </c>
    </row>
    <row r="6334" spans="1:29" x14ac:dyDescent="0.25">
      <c r="A6334" s="48"/>
      <c r="B6334" s="48"/>
      <c r="C6334" s="44"/>
      <c r="D6334" s="44"/>
      <c r="E6334" s="44"/>
      <c r="F6334" s="44"/>
      <c r="G6334" s="44"/>
      <c r="H6334" s="44"/>
      <c r="I6334" s="44"/>
      <c r="J6334" s="44"/>
      <c r="K6334" s="88"/>
      <c r="L6334" s="50">
        <v>1</v>
      </c>
      <c r="M6334" s="49"/>
      <c r="N6334" s="49"/>
      <c r="O6334" s="49"/>
      <c r="P6334" s="49"/>
      <c r="Q6334" s="49"/>
      <c r="R6334" s="49"/>
      <c r="S6334" s="49"/>
      <c r="X6334" s="33">
        <f t="shared" si="588"/>
        <v>0</v>
      </c>
      <c r="Y6334" s="33">
        <f t="shared" si="589"/>
        <v>0</v>
      </c>
      <c r="Z6334" s="33">
        <f t="shared" si="590"/>
        <v>0</v>
      </c>
      <c r="AA6334" s="34">
        <f t="shared" si="591"/>
        <v>0</v>
      </c>
      <c r="AB6334" s="33">
        <f t="shared" si="592"/>
        <v>0</v>
      </c>
      <c r="AC6334" s="34" t="str">
        <f t="shared" si="593"/>
        <v>Not Determined</v>
      </c>
    </row>
    <row r="6335" spans="1:29" x14ac:dyDescent="0.25">
      <c r="A6335" s="48"/>
      <c r="B6335" s="48"/>
      <c r="C6335" s="44"/>
      <c r="D6335" s="44"/>
      <c r="E6335" s="44"/>
      <c r="F6335" s="44"/>
      <c r="G6335" s="44"/>
      <c r="H6335" s="44"/>
      <c r="I6335" s="44"/>
      <c r="J6335" s="44"/>
      <c r="K6335" s="88"/>
      <c r="L6335" s="50">
        <v>1</v>
      </c>
      <c r="M6335" s="49"/>
      <c r="N6335" s="49"/>
      <c r="O6335" s="49"/>
      <c r="P6335" s="49"/>
      <c r="Q6335" s="49"/>
      <c r="R6335" s="49"/>
      <c r="S6335" s="49"/>
      <c r="X6335" s="33">
        <f t="shared" si="588"/>
        <v>0</v>
      </c>
      <c r="Y6335" s="33">
        <f t="shared" si="589"/>
        <v>0</v>
      </c>
      <c r="Z6335" s="33">
        <f t="shared" si="590"/>
        <v>0</v>
      </c>
      <c r="AA6335" s="34">
        <f t="shared" si="591"/>
        <v>0</v>
      </c>
      <c r="AB6335" s="33">
        <f t="shared" si="592"/>
        <v>0</v>
      </c>
      <c r="AC6335" s="34" t="str">
        <f t="shared" si="593"/>
        <v>Not Determined</v>
      </c>
    </row>
    <row r="6336" spans="1:29" x14ac:dyDescent="0.25">
      <c r="A6336" s="48"/>
      <c r="B6336" s="48"/>
      <c r="C6336" s="44"/>
      <c r="D6336" s="44"/>
      <c r="E6336" s="44"/>
      <c r="F6336" s="44"/>
      <c r="G6336" s="44"/>
      <c r="H6336" s="44"/>
      <c r="I6336" s="44"/>
      <c r="J6336" s="44"/>
      <c r="K6336" s="88"/>
      <c r="L6336" s="50">
        <v>1</v>
      </c>
      <c r="M6336" s="49"/>
      <c r="N6336" s="49"/>
      <c r="O6336" s="49"/>
      <c r="P6336" s="49"/>
      <c r="Q6336" s="49"/>
      <c r="R6336" s="49"/>
      <c r="S6336" s="49"/>
      <c r="X6336" s="33">
        <f t="shared" si="588"/>
        <v>0</v>
      </c>
      <c r="Y6336" s="33">
        <f t="shared" si="589"/>
        <v>0</v>
      </c>
      <c r="Z6336" s="33">
        <f t="shared" si="590"/>
        <v>0</v>
      </c>
      <c r="AA6336" s="34">
        <f t="shared" si="591"/>
        <v>0</v>
      </c>
      <c r="AB6336" s="33">
        <f t="shared" si="592"/>
        <v>0</v>
      </c>
      <c r="AC6336" s="34" t="str">
        <f t="shared" si="593"/>
        <v>Not Determined</v>
      </c>
    </row>
    <row r="6337" spans="1:29" x14ac:dyDescent="0.25">
      <c r="A6337" s="48"/>
      <c r="B6337" s="48"/>
      <c r="C6337" s="44"/>
      <c r="D6337" s="44"/>
      <c r="E6337" s="44"/>
      <c r="F6337" s="44"/>
      <c r="G6337" s="44"/>
      <c r="H6337" s="44"/>
      <c r="I6337" s="44"/>
      <c r="J6337" s="44"/>
      <c r="K6337" s="88"/>
      <c r="L6337" s="50">
        <v>1</v>
      </c>
      <c r="M6337" s="49"/>
      <c r="N6337" s="49"/>
      <c r="O6337" s="49"/>
      <c r="P6337" s="49"/>
      <c r="Q6337" s="49"/>
      <c r="R6337" s="49"/>
      <c r="S6337" s="49"/>
      <c r="X6337" s="33">
        <f t="shared" si="588"/>
        <v>0</v>
      </c>
      <c r="Y6337" s="33">
        <f t="shared" si="589"/>
        <v>0</v>
      </c>
      <c r="Z6337" s="33">
        <f t="shared" si="590"/>
        <v>0</v>
      </c>
      <c r="AA6337" s="34">
        <f t="shared" si="591"/>
        <v>0</v>
      </c>
      <c r="AB6337" s="33">
        <f t="shared" si="592"/>
        <v>0</v>
      </c>
      <c r="AC6337" s="34" t="str">
        <f t="shared" si="593"/>
        <v>Not Determined</v>
      </c>
    </row>
    <row r="6338" spans="1:29" x14ac:dyDescent="0.25">
      <c r="A6338" s="48"/>
      <c r="B6338" s="48"/>
      <c r="C6338" s="44"/>
      <c r="D6338" s="44"/>
      <c r="E6338" s="44"/>
      <c r="F6338" s="44"/>
      <c r="G6338" s="44"/>
      <c r="H6338" s="44"/>
      <c r="I6338" s="44"/>
      <c r="J6338" s="44"/>
      <c r="K6338" s="88"/>
      <c r="L6338" s="50">
        <v>1</v>
      </c>
      <c r="M6338" s="49"/>
      <c r="N6338" s="49"/>
      <c r="O6338" s="49"/>
      <c r="P6338" s="49"/>
      <c r="Q6338" s="49"/>
      <c r="R6338" s="49"/>
      <c r="S6338" s="49"/>
      <c r="X6338" s="33">
        <f t="shared" si="588"/>
        <v>0</v>
      </c>
      <c r="Y6338" s="33">
        <f t="shared" si="589"/>
        <v>0</v>
      </c>
      <c r="Z6338" s="33">
        <f t="shared" si="590"/>
        <v>0</v>
      </c>
      <c r="AA6338" s="34">
        <f t="shared" si="591"/>
        <v>0</v>
      </c>
      <c r="AB6338" s="33">
        <f t="shared" si="592"/>
        <v>0</v>
      </c>
      <c r="AC6338" s="34" t="str">
        <f t="shared" si="593"/>
        <v>Not Determined</v>
      </c>
    </row>
    <row r="6339" spans="1:29" x14ac:dyDescent="0.25">
      <c r="A6339" s="48"/>
      <c r="B6339" s="48"/>
      <c r="C6339" s="44"/>
      <c r="D6339" s="44"/>
      <c r="E6339" s="44"/>
      <c r="F6339" s="44"/>
      <c r="G6339" s="44"/>
      <c r="H6339" s="44"/>
      <c r="I6339" s="44"/>
      <c r="J6339" s="44"/>
      <c r="K6339" s="88"/>
      <c r="L6339" s="50">
        <v>1</v>
      </c>
      <c r="M6339" s="49"/>
      <c r="N6339" s="49"/>
      <c r="O6339" s="49"/>
      <c r="P6339" s="49"/>
      <c r="Q6339" s="49"/>
      <c r="R6339" s="49"/>
      <c r="S6339" s="49"/>
      <c r="X6339" s="33">
        <f t="shared" si="588"/>
        <v>0</v>
      </c>
      <c r="Y6339" s="33">
        <f t="shared" si="589"/>
        <v>0</v>
      </c>
      <c r="Z6339" s="33">
        <f t="shared" si="590"/>
        <v>0</v>
      </c>
      <c r="AA6339" s="34">
        <f t="shared" si="591"/>
        <v>0</v>
      </c>
      <c r="AB6339" s="33">
        <f t="shared" si="592"/>
        <v>0</v>
      </c>
      <c r="AC6339" s="34" t="str">
        <f t="shared" si="593"/>
        <v>Not Determined</v>
      </c>
    </row>
    <row r="6340" spans="1:29" x14ac:dyDescent="0.25">
      <c r="A6340" s="48"/>
      <c r="B6340" s="48"/>
      <c r="C6340" s="44"/>
      <c r="D6340" s="44"/>
      <c r="E6340" s="44"/>
      <c r="F6340" s="44"/>
      <c r="G6340" s="44"/>
      <c r="H6340" s="44"/>
      <c r="I6340" s="44"/>
      <c r="J6340" s="44"/>
      <c r="K6340" s="88"/>
      <c r="L6340" s="50">
        <v>1</v>
      </c>
      <c r="M6340" s="49"/>
      <c r="N6340" s="49"/>
      <c r="O6340" s="49"/>
      <c r="P6340" s="49"/>
      <c r="Q6340" s="49"/>
      <c r="R6340" s="49"/>
      <c r="S6340" s="49"/>
      <c r="X6340" s="33">
        <f t="shared" si="588"/>
        <v>0</v>
      </c>
      <c r="Y6340" s="33">
        <f t="shared" si="589"/>
        <v>0</v>
      </c>
      <c r="Z6340" s="33">
        <f t="shared" si="590"/>
        <v>0</v>
      </c>
      <c r="AA6340" s="34">
        <f t="shared" si="591"/>
        <v>0</v>
      </c>
      <c r="AB6340" s="33">
        <f t="shared" si="592"/>
        <v>0</v>
      </c>
      <c r="AC6340" s="34" t="str">
        <f t="shared" si="593"/>
        <v>Not Determined</v>
      </c>
    </row>
    <row r="6341" spans="1:29" x14ac:dyDescent="0.25">
      <c r="A6341" s="48"/>
      <c r="B6341" s="48"/>
      <c r="C6341" s="44"/>
      <c r="D6341" s="44"/>
      <c r="E6341" s="44"/>
      <c r="F6341" s="44"/>
      <c r="G6341" s="44"/>
      <c r="H6341" s="44"/>
      <c r="I6341" s="44"/>
      <c r="J6341" s="44"/>
      <c r="K6341" s="88"/>
      <c r="L6341" s="50">
        <v>1</v>
      </c>
      <c r="M6341" s="49"/>
      <c r="N6341" s="49"/>
      <c r="O6341" s="49"/>
      <c r="P6341" s="49"/>
      <c r="Q6341" s="49"/>
      <c r="R6341" s="49"/>
      <c r="S6341" s="49"/>
      <c r="X6341" s="33">
        <f t="shared" si="588"/>
        <v>0</v>
      </c>
      <c r="Y6341" s="33">
        <f t="shared" si="589"/>
        <v>0</v>
      </c>
      <c r="Z6341" s="33">
        <f t="shared" si="590"/>
        <v>0</v>
      </c>
      <c r="AA6341" s="34">
        <f t="shared" si="591"/>
        <v>0</v>
      </c>
      <c r="AB6341" s="33">
        <f t="shared" si="592"/>
        <v>0</v>
      </c>
      <c r="AC6341" s="34" t="str">
        <f t="shared" si="593"/>
        <v>Not Determined</v>
      </c>
    </row>
    <row r="6342" spans="1:29" x14ac:dyDescent="0.25">
      <c r="A6342" s="48"/>
      <c r="B6342" s="48"/>
      <c r="C6342" s="44"/>
      <c r="D6342" s="44"/>
      <c r="E6342" s="44"/>
      <c r="F6342" s="44"/>
      <c r="G6342" s="44"/>
      <c r="H6342" s="44"/>
      <c r="I6342" s="44"/>
      <c r="J6342" s="44"/>
      <c r="K6342" s="88"/>
      <c r="L6342" s="50">
        <v>1</v>
      </c>
      <c r="M6342" s="49"/>
      <c r="N6342" s="49"/>
      <c r="O6342" s="49"/>
      <c r="P6342" s="49"/>
      <c r="Q6342" s="49"/>
      <c r="R6342" s="49"/>
      <c r="S6342" s="49"/>
      <c r="X6342" s="33">
        <f t="shared" si="588"/>
        <v>0</v>
      </c>
      <c r="Y6342" s="33">
        <f t="shared" si="589"/>
        <v>0</v>
      </c>
      <c r="Z6342" s="33">
        <f t="shared" si="590"/>
        <v>0</v>
      </c>
      <c r="AA6342" s="34">
        <f t="shared" si="591"/>
        <v>0</v>
      </c>
      <c r="AB6342" s="33">
        <f t="shared" si="592"/>
        <v>0</v>
      </c>
      <c r="AC6342" s="34" t="str">
        <f t="shared" si="593"/>
        <v>Not Determined</v>
      </c>
    </row>
    <row r="6343" spans="1:29" x14ac:dyDescent="0.25">
      <c r="A6343" s="48"/>
      <c r="B6343" s="48"/>
      <c r="C6343" s="44"/>
      <c r="D6343" s="44"/>
      <c r="E6343" s="44"/>
      <c r="F6343" s="44"/>
      <c r="G6343" s="44"/>
      <c r="H6343" s="44"/>
      <c r="I6343" s="44"/>
      <c r="J6343" s="44"/>
      <c r="K6343" s="88"/>
      <c r="L6343" s="50">
        <v>1</v>
      </c>
      <c r="M6343" s="49"/>
      <c r="N6343" s="49"/>
      <c r="O6343" s="49"/>
      <c r="P6343" s="49"/>
      <c r="Q6343" s="49"/>
      <c r="R6343" s="49"/>
      <c r="S6343" s="49"/>
      <c r="X6343" s="33">
        <f t="shared" si="588"/>
        <v>0</v>
      </c>
      <c r="Y6343" s="33">
        <f t="shared" si="589"/>
        <v>0</v>
      </c>
      <c r="Z6343" s="33">
        <f t="shared" si="590"/>
        <v>0</v>
      </c>
      <c r="AA6343" s="34">
        <f t="shared" si="591"/>
        <v>0</v>
      </c>
      <c r="AB6343" s="33">
        <f t="shared" si="592"/>
        <v>0</v>
      </c>
      <c r="AC6343" s="34" t="str">
        <f t="shared" si="593"/>
        <v>Not Determined</v>
      </c>
    </row>
    <row r="6344" spans="1:29" x14ac:dyDescent="0.25">
      <c r="A6344" s="48"/>
      <c r="B6344" s="48"/>
      <c r="C6344" s="44"/>
      <c r="D6344" s="44"/>
      <c r="E6344" s="44"/>
      <c r="F6344" s="44"/>
      <c r="G6344" s="44"/>
      <c r="H6344" s="44"/>
      <c r="I6344" s="44"/>
      <c r="J6344" s="44"/>
      <c r="K6344" s="88"/>
      <c r="L6344" s="50">
        <v>1</v>
      </c>
      <c r="M6344" s="49"/>
      <c r="N6344" s="49"/>
      <c r="O6344" s="49"/>
      <c r="P6344" s="49"/>
      <c r="Q6344" s="49"/>
      <c r="R6344" s="49"/>
      <c r="S6344" s="49"/>
      <c r="X6344" s="33">
        <f t="shared" si="588"/>
        <v>0</v>
      </c>
      <c r="Y6344" s="33">
        <f t="shared" si="589"/>
        <v>0</v>
      </c>
      <c r="Z6344" s="33">
        <f t="shared" si="590"/>
        <v>0</v>
      </c>
      <c r="AA6344" s="34">
        <f t="shared" si="591"/>
        <v>0</v>
      </c>
      <c r="AB6344" s="33">
        <f t="shared" si="592"/>
        <v>0</v>
      </c>
      <c r="AC6344" s="34" t="str">
        <f t="shared" si="593"/>
        <v>Not Determined</v>
      </c>
    </row>
    <row r="6345" spans="1:29" x14ac:dyDescent="0.25">
      <c r="A6345" s="48"/>
      <c r="B6345" s="48"/>
      <c r="C6345" s="44"/>
      <c r="D6345" s="44"/>
      <c r="E6345" s="44"/>
      <c r="F6345" s="44"/>
      <c r="G6345" s="44"/>
      <c r="H6345" s="44"/>
      <c r="I6345" s="44"/>
      <c r="J6345" s="44"/>
      <c r="K6345" s="88"/>
      <c r="L6345" s="50">
        <v>1</v>
      </c>
      <c r="M6345" s="49"/>
      <c r="N6345" s="49"/>
      <c r="O6345" s="49"/>
      <c r="P6345" s="49"/>
      <c r="Q6345" s="49"/>
      <c r="R6345" s="49"/>
      <c r="S6345" s="49"/>
      <c r="X6345" s="33">
        <f t="shared" si="588"/>
        <v>0</v>
      </c>
      <c r="Y6345" s="33">
        <f t="shared" si="589"/>
        <v>0</v>
      </c>
      <c r="Z6345" s="33">
        <f t="shared" si="590"/>
        <v>0</v>
      </c>
      <c r="AA6345" s="34">
        <f t="shared" si="591"/>
        <v>0</v>
      </c>
      <c r="AB6345" s="33">
        <f t="shared" si="592"/>
        <v>0</v>
      </c>
      <c r="AC6345" s="34" t="str">
        <f t="shared" si="593"/>
        <v>Not Determined</v>
      </c>
    </row>
    <row r="6346" spans="1:29" x14ac:dyDescent="0.25">
      <c r="A6346" s="48"/>
      <c r="B6346" s="48"/>
      <c r="C6346" s="44"/>
      <c r="D6346" s="44"/>
      <c r="E6346" s="44"/>
      <c r="F6346" s="44"/>
      <c r="G6346" s="44"/>
      <c r="H6346" s="44"/>
      <c r="I6346" s="44"/>
      <c r="J6346" s="44"/>
      <c r="K6346" s="88"/>
      <c r="L6346" s="50">
        <v>1</v>
      </c>
      <c r="M6346" s="49"/>
      <c r="N6346" s="49"/>
      <c r="O6346" s="49"/>
      <c r="P6346" s="49"/>
      <c r="Q6346" s="49"/>
      <c r="R6346" s="49"/>
      <c r="S6346" s="49"/>
      <c r="X6346" s="33">
        <f t="shared" si="588"/>
        <v>0</v>
      </c>
      <c r="Y6346" s="33">
        <f t="shared" si="589"/>
        <v>0</v>
      </c>
      <c r="Z6346" s="33">
        <f t="shared" si="590"/>
        <v>0</v>
      </c>
      <c r="AA6346" s="34">
        <f t="shared" si="591"/>
        <v>0</v>
      </c>
      <c r="AB6346" s="33">
        <f t="shared" si="592"/>
        <v>0</v>
      </c>
      <c r="AC6346" s="34" t="str">
        <f t="shared" si="593"/>
        <v>Not Determined</v>
      </c>
    </row>
    <row r="6347" spans="1:29" x14ac:dyDescent="0.25">
      <c r="A6347" s="48"/>
      <c r="B6347" s="48"/>
      <c r="C6347" s="44"/>
      <c r="D6347" s="44"/>
      <c r="E6347" s="44"/>
      <c r="F6347" s="44"/>
      <c r="G6347" s="44"/>
      <c r="H6347" s="44"/>
      <c r="I6347" s="44"/>
      <c r="J6347" s="44"/>
      <c r="K6347" s="88"/>
      <c r="L6347" s="50">
        <v>1</v>
      </c>
      <c r="M6347" s="49"/>
      <c r="N6347" s="49"/>
      <c r="O6347" s="49"/>
      <c r="P6347" s="49"/>
      <c r="Q6347" s="49"/>
      <c r="R6347" s="49"/>
      <c r="S6347" s="49"/>
      <c r="X6347" s="33">
        <f t="shared" si="588"/>
        <v>0</v>
      </c>
      <c r="Y6347" s="33">
        <f t="shared" si="589"/>
        <v>0</v>
      </c>
      <c r="Z6347" s="33">
        <f t="shared" si="590"/>
        <v>0</v>
      </c>
      <c r="AA6347" s="34">
        <f t="shared" si="591"/>
        <v>0</v>
      </c>
      <c r="AB6347" s="33">
        <f t="shared" si="592"/>
        <v>0</v>
      </c>
      <c r="AC6347" s="34" t="str">
        <f t="shared" si="593"/>
        <v>Not Determined</v>
      </c>
    </row>
    <row r="6348" spans="1:29" x14ac:dyDescent="0.25">
      <c r="A6348" s="48"/>
      <c r="B6348" s="48"/>
      <c r="C6348" s="44"/>
      <c r="D6348" s="44"/>
      <c r="E6348" s="44"/>
      <c r="F6348" s="44"/>
      <c r="G6348" s="44"/>
      <c r="H6348" s="44"/>
      <c r="I6348" s="44"/>
      <c r="J6348" s="44"/>
      <c r="K6348" s="88"/>
      <c r="L6348" s="50">
        <v>1</v>
      </c>
      <c r="M6348" s="49"/>
      <c r="N6348" s="49"/>
      <c r="O6348" s="49"/>
      <c r="P6348" s="49"/>
      <c r="Q6348" s="49"/>
      <c r="R6348" s="49"/>
      <c r="S6348" s="49"/>
      <c r="X6348" s="33">
        <f t="shared" si="588"/>
        <v>0</v>
      </c>
      <c r="Y6348" s="33">
        <f t="shared" si="589"/>
        <v>0</v>
      </c>
      <c r="Z6348" s="33">
        <f t="shared" si="590"/>
        <v>0</v>
      </c>
      <c r="AA6348" s="34">
        <f t="shared" si="591"/>
        <v>0</v>
      </c>
      <c r="AB6348" s="33">
        <f t="shared" si="592"/>
        <v>0</v>
      </c>
      <c r="AC6348" s="34" t="str">
        <f t="shared" si="593"/>
        <v>Not Determined</v>
      </c>
    </row>
    <row r="6349" spans="1:29" x14ac:dyDescent="0.25">
      <c r="A6349" s="48"/>
      <c r="B6349" s="48"/>
      <c r="C6349" s="44"/>
      <c r="D6349" s="44"/>
      <c r="E6349" s="44"/>
      <c r="F6349" s="44"/>
      <c r="G6349" s="44"/>
      <c r="H6349" s="44"/>
      <c r="I6349" s="44"/>
      <c r="J6349" s="44"/>
      <c r="K6349" s="88"/>
      <c r="L6349" s="50">
        <v>1</v>
      </c>
      <c r="M6349" s="49"/>
      <c r="N6349" s="49"/>
      <c r="O6349" s="49"/>
      <c r="P6349" s="49"/>
      <c r="Q6349" s="49"/>
      <c r="R6349" s="49"/>
      <c r="S6349" s="49"/>
      <c r="X6349" s="33">
        <f t="shared" si="588"/>
        <v>0</v>
      </c>
      <c r="Y6349" s="33">
        <f t="shared" si="589"/>
        <v>0</v>
      </c>
      <c r="Z6349" s="33">
        <f t="shared" si="590"/>
        <v>0</v>
      </c>
      <c r="AA6349" s="34">
        <f t="shared" si="591"/>
        <v>0</v>
      </c>
      <c r="AB6349" s="33">
        <f t="shared" si="592"/>
        <v>0</v>
      </c>
      <c r="AC6349" s="34" t="str">
        <f t="shared" si="593"/>
        <v>Not Determined</v>
      </c>
    </row>
    <row r="6350" spans="1:29" x14ac:dyDescent="0.25">
      <c r="A6350" s="48"/>
      <c r="B6350" s="48"/>
      <c r="C6350" s="44"/>
      <c r="D6350" s="44"/>
      <c r="E6350" s="44"/>
      <c r="F6350" s="44"/>
      <c r="G6350" s="44"/>
      <c r="H6350" s="44"/>
      <c r="I6350" s="44"/>
      <c r="J6350" s="44"/>
      <c r="K6350" s="88"/>
      <c r="L6350" s="50">
        <v>1</v>
      </c>
      <c r="M6350" s="49"/>
      <c r="N6350" s="49"/>
      <c r="O6350" s="49"/>
      <c r="P6350" s="49"/>
      <c r="Q6350" s="49"/>
      <c r="R6350" s="49"/>
      <c r="S6350" s="49"/>
      <c r="X6350" s="33">
        <f t="shared" si="588"/>
        <v>0</v>
      </c>
      <c r="Y6350" s="33">
        <f t="shared" si="589"/>
        <v>0</v>
      </c>
      <c r="Z6350" s="33">
        <f t="shared" si="590"/>
        <v>0</v>
      </c>
      <c r="AA6350" s="34">
        <f t="shared" si="591"/>
        <v>0</v>
      </c>
      <c r="AB6350" s="33">
        <f t="shared" si="592"/>
        <v>0</v>
      </c>
      <c r="AC6350" s="34" t="str">
        <f t="shared" si="593"/>
        <v>Not Determined</v>
      </c>
    </row>
    <row r="6351" spans="1:29" x14ac:dyDescent="0.25">
      <c r="A6351" s="48"/>
      <c r="B6351" s="48"/>
      <c r="C6351" s="44"/>
      <c r="D6351" s="44"/>
      <c r="E6351" s="44"/>
      <c r="F6351" s="44"/>
      <c r="G6351" s="44"/>
      <c r="H6351" s="44"/>
      <c r="I6351" s="44"/>
      <c r="J6351" s="44"/>
      <c r="K6351" s="88"/>
      <c r="L6351" s="50">
        <v>1</v>
      </c>
      <c r="M6351" s="49"/>
      <c r="N6351" s="49"/>
      <c r="O6351" s="49"/>
      <c r="P6351" s="49"/>
      <c r="Q6351" s="49"/>
      <c r="R6351" s="49"/>
      <c r="S6351" s="49"/>
      <c r="X6351" s="33">
        <f t="shared" ref="X6351:X6414" si="594">IF($C6351="Yes",$L6351,0)</f>
        <v>0</v>
      </c>
      <c r="Y6351" s="33">
        <f t="shared" ref="Y6351:Y6414" si="595">IF(AND($AB6351=0,$AA6351=0,$Z6351=0),IF(AND(OR($D6351="P",$D6351="C", $D6351="G",$D6351="DI",$D6351="CI-L",$D6351="CI-U"),OR($E6351="P",$E6351="C", $E6351="G",$E6351="DI",$E6351="CI-L",$E6351="CI-U",$E6351=""),OR($H6351="P",$H6351="C", $H6351="G",$H6351="DI",$H6351="CI-L",$H6351="CI-U"),OR($I6351="P",$I6351="C", $I6351="G",$I6351="DI",$I6351="CI-L",$I6351="CI-U",$I6351="")),$L6351,IF(K6351&gt;$AE$34,$L6351,0)),0)</f>
        <v>0</v>
      </c>
      <c r="Z6351" s="33">
        <f t="shared" ref="Z6351:Z6414" si="596">IF(OR($D6351="Lead",$E6351="Lead",$H6351="Lead",$I6351="Lead"),$L6351,0)</f>
        <v>0</v>
      </c>
      <c r="AA6351" s="34">
        <f t="shared" ref="AA6351:AA6414" si="597">IF($Z6351=0,IF(OR($F6351="Yes",$F6351="Unknown",$D6351="UNK",$D6351="UNK-NOLG",$D6351="UNK-LG",$E6351="UNK",$E6351="UNK-NOLG",$E6351="UNK-LG"),IF(OR($H6351="G",$H6351="UNK-LG",$I6351="G",$I6351="UNK-LG"),$L6351,0),0),0)</f>
        <v>0</v>
      </c>
      <c r="AB6351" s="33">
        <f t="shared" ref="AB6351:AB6414" si="598">IF(AND($AA6351=0,$Z6351=0),IF(OR($D6351="UNK",$E6351="UNK",$H6351="UNK",$I6351="UNK",$D6351="UNK-NOLG",$E6351="UNK-NOLG",$H6351="UNK-NOLG",$I6351="UNK-NOLG",$D6351="UNK-LG",$E6351="UNK-LG",$H6351="UNK-LG",$I6351="UNK-LG"),IF(K6351&gt;$AE$34,0,$L6351),0),0)</f>
        <v>0</v>
      </c>
      <c r="AC6351" s="34" t="str">
        <f t="shared" ref="AC6351:AC6414" si="599">IF($Z6351&gt;0,"Lead",IF($AA6351&gt;0,"GRR",IF($AB6351&gt;0,"UNK",IF($Y6351&gt;0,"Non-Lead","Not Determined"))))</f>
        <v>Not Determined</v>
      </c>
    </row>
    <row r="6352" spans="1:29" x14ac:dyDescent="0.25">
      <c r="A6352" s="48"/>
      <c r="B6352" s="48"/>
      <c r="C6352" s="44"/>
      <c r="D6352" s="44"/>
      <c r="E6352" s="44"/>
      <c r="F6352" s="44"/>
      <c r="G6352" s="44"/>
      <c r="H6352" s="44"/>
      <c r="I6352" s="44"/>
      <c r="J6352" s="44"/>
      <c r="K6352" s="88"/>
      <c r="L6352" s="50">
        <v>1</v>
      </c>
      <c r="M6352" s="49"/>
      <c r="N6352" s="49"/>
      <c r="O6352" s="49"/>
      <c r="P6352" s="49"/>
      <c r="Q6352" s="49"/>
      <c r="R6352" s="49"/>
      <c r="S6352" s="49"/>
      <c r="X6352" s="33">
        <f t="shared" si="594"/>
        <v>0</v>
      </c>
      <c r="Y6352" s="33">
        <f t="shared" si="595"/>
        <v>0</v>
      </c>
      <c r="Z6352" s="33">
        <f t="shared" si="596"/>
        <v>0</v>
      </c>
      <c r="AA6352" s="34">
        <f t="shared" si="597"/>
        <v>0</v>
      </c>
      <c r="AB6352" s="33">
        <f t="shared" si="598"/>
        <v>0</v>
      </c>
      <c r="AC6352" s="34" t="str">
        <f t="shared" si="599"/>
        <v>Not Determined</v>
      </c>
    </row>
    <row r="6353" spans="1:29" x14ac:dyDescent="0.25">
      <c r="A6353" s="48"/>
      <c r="B6353" s="48"/>
      <c r="C6353" s="44"/>
      <c r="D6353" s="44"/>
      <c r="E6353" s="44"/>
      <c r="F6353" s="44"/>
      <c r="G6353" s="44"/>
      <c r="H6353" s="44"/>
      <c r="I6353" s="44"/>
      <c r="J6353" s="44"/>
      <c r="K6353" s="88"/>
      <c r="L6353" s="50">
        <v>1</v>
      </c>
      <c r="M6353" s="49"/>
      <c r="N6353" s="49"/>
      <c r="O6353" s="49"/>
      <c r="P6353" s="49"/>
      <c r="Q6353" s="49"/>
      <c r="R6353" s="49"/>
      <c r="S6353" s="49"/>
      <c r="X6353" s="33">
        <f t="shared" si="594"/>
        <v>0</v>
      </c>
      <c r="Y6353" s="33">
        <f t="shared" si="595"/>
        <v>0</v>
      </c>
      <c r="Z6353" s="33">
        <f t="shared" si="596"/>
        <v>0</v>
      </c>
      <c r="AA6353" s="34">
        <f t="shared" si="597"/>
        <v>0</v>
      </c>
      <c r="AB6353" s="33">
        <f t="shared" si="598"/>
        <v>0</v>
      </c>
      <c r="AC6353" s="34" t="str">
        <f t="shared" si="599"/>
        <v>Not Determined</v>
      </c>
    </row>
    <row r="6354" spans="1:29" x14ac:dyDescent="0.25">
      <c r="A6354" s="48"/>
      <c r="B6354" s="48"/>
      <c r="C6354" s="44"/>
      <c r="D6354" s="44"/>
      <c r="E6354" s="44"/>
      <c r="F6354" s="44"/>
      <c r="G6354" s="44"/>
      <c r="H6354" s="44"/>
      <c r="I6354" s="44"/>
      <c r="J6354" s="44"/>
      <c r="K6354" s="88"/>
      <c r="L6354" s="50">
        <v>1</v>
      </c>
      <c r="M6354" s="49"/>
      <c r="N6354" s="49"/>
      <c r="O6354" s="49"/>
      <c r="P6354" s="49"/>
      <c r="Q6354" s="49"/>
      <c r="R6354" s="49"/>
      <c r="S6354" s="49"/>
      <c r="X6354" s="33">
        <f t="shared" si="594"/>
        <v>0</v>
      </c>
      <c r="Y6354" s="33">
        <f t="shared" si="595"/>
        <v>0</v>
      </c>
      <c r="Z6354" s="33">
        <f t="shared" si="596"/>
        <v>0</v>
      </c>
      <c r="AA6354" s="34">
        <f t="shared" si="597"/>
        <v>0</v>
      </c>
      <c r="AB6354" s="33">
        <f t="shared" si="598"/>
        <v>0</v>
      </c>
      <c r="AC6354" s="34" t="str">
        <f t="shared" si="599"/>
        <v>Not Determined</v>
      </c>
    </row>
    <row r="6355" spans="1:29" x14ac:dyDescent="0.25">
      <c r="A6355" s="48"/>
      <c r="B6355" s="48"/>
      <c r="C6355" s="44"/>
      <c r="D6355" s="44"/>
      <c r="E6355" s="44"/>
      <c r="F6355" s="44"/>
      <c r="G6355" s="44"/>
      <c r="H6355" s="44"/>
      <c r="I6355" s="44"/>
      <c r="J6355" s="44"/>
      <c r="K6355" s="88"/>
      <c r="L6355" s="50">
        <v>1</v>
      </c>
      <c r="M6355" s="49"/>
      <c r="N6355" s="49"/>
      <c r="O6355" s="49"/>
      <c r="P6355" s="49"/>
      <c r="Q6355" s="49"/>
      <c r="R6355" s="49"/>
      <c r="S6355" s="49"/>
      <c r="X6355" s="33">
        <f t="shared" si="594"/>
        <v>0</v>
      </c>
      <c r="Y6355" s="33">
        <f t="shared" si="595"/>
        <v>0</v>
      </c>
      <c r="Z6355" s="33">
        <f t="shared" si="596"/>
        <v>0</v>
      </c>
      <c r="AA6355" s="34">
        <f t="shared" si="597"/>
        <v>0</v>
      </c>
      <c r="AB6355" s="33">
        <f t="shared" si="598"/>
        <v>0</v>
      </c>
      <c r="AC6355" s="34" t="str">
        <f t="shared" si="599"/>
        <v>Not Determined</v>
      </c>
    </row>
    <row r="6356" spans="1:29" x14ac:dyDescent="0.25">
      <c r="A6356" s="48"/>
      <c r="B6356" s="48"/>
      <c r="C6356" s="44"/>
      <c r="D6356" s="44"/>
      <c r="E6356" s="44"/>
      <c r="F6356" s="44"/>
      <c r="G6356" s="44"/>
      <c r="H6356" s="44"/>
      <c r="I6356" s="44"/>
      <c r="J6356" s="44"/>
      <c r="K6356" s="88"/>
      <c r="L6356" s="50">
        <v>1</v>
      </c>
      <c r="M6356" s="49"/>
      <c r="N6356" s="49"/>
      <c r="O6356" s="49"/>
      <c r="P6356" s="49"/>
      <c r="Q6356" s="49"/>
      <c r="R6356" s="49"/>
      <c r="S6356" s="49"/>
      <c r="X6356" s="33">
        <f t="shared" si="594"/>
        <v>0</v>
      </c>
      <c r="Y6356" s="33">
        <f t="shared" si="595"/>
        <v>0</v>
      </c>
      <c r="Z6356" s="33">
        <f t="shared" si="596"/>
        <v>0</v>
      </c>
      <c r="AA6356" s="34">
        <f t="shared" si="597"/>
        <v>0</v>
      </c>
      <c r="AB6356" s="33">
        <f t="shared" si="598"/>
        <v>0</v>
      </c>
      <c r="AC6356" s="34" t="str">
        <f t="shared" si="599"/>
        <v>Not Determined</v>
      </c>
    </row>
    <row r="6357" spans="1:29" x14ac:dyDescent="0.25">
      <c r="A6357" s="48"/>
      <c r="B6357" s="48"/>
      <c r="C6357" s="44"/>
      <c r="D6357" s="44"/>
      <c r="E6357" s="44"/>
      <c r="F6357" s="44"/>
      <c r="G6357" s="44"/>
      <c r="H6357" s="44"/>
      <c r="I6357" s="44"/>
      <c r="J6357" s="44"/>
      <c r="K6357" s="88"/>
      <c r="L6357" s="50">
        <v>1</v>
      </c>
      <c r="M6357" s="49"/>
      <c r="N6357" s="49"/>
      <c r="O6357" s="49"/>
      <c r="P6357" s="49"/>
      <c r="Q6357" s="49"/>
      <c r="R6357" s="49"/>
      <c r="S6357" s="49"/>
      <c r="X6357" s="33">
        <f t="shared" si="594"/>
        <v>0</v>
      </c>
      <c r="Y6357" s="33">
        <f t="shared" si="595"/>
        <v>0</v>
      </c>
      <c r="Z6357" s="33">
        <f t="shared" si="596"/>
        <v>0</v>
      </c>
      <c r="AA6357" s="34">
        <f t="shared" si="597"/>
        <v>0</v>
      </c>
      <c r="AB6357" s="33">
        <f t="shared" si="598"/>
        <v>0</v>
      </c>
      <c r="AC6357" s="34" t="str">
        <f t="shared" si="599"/>
        <v>Not Determined</v>
      </c>
    </row>
    <row r="6358" spans="1:29" x14ac:dyDescent="0.25">
      <c r="A6358" s="48"/>
      <c r="B6358" s="48"/>
      <c r="C6358" s="44"/>
      <c r="D6358" s="44"/>
      <c r="E6358" s="44"/>
      <c r="F6358" s="44"/>
      <c r="G6358" s="44"/>
      <c r="H6358" s="44"/>
      <c r="I6358" s="44"/>
      <c r="J6358" s="44"/>
      <c r="K6358" s="88"/>
      <c r="L6358" s="50">
        <v>1</v>
      </c>
      <c r="M6358" s="49"/>
      <c r="N6358" s="49"/>
      <c r="O6358" s="49"/>
      <c r="P6358" s="49"/>
      <c r="Q6358" s="49"/>
      <c r="R6358" s="49"/>
      <c r="S6358" s="49"/>
      <c r="X6358" s="33">
        <f t="shared" si="594"/>
        <v>0</v>
      </c>
      <c r="Y6358" s="33">
        <f t="shared" si="595"/>
        <v>0</v>
      </c>
      <c r="Z6358" s="33">
        <f t="shared" si="596"/>
        <v>0</v>
      </c>
      <c r="AA6358" s="34">
        <f t="shared" si="597"/>
        <v>0</v>
      </c>
      <c r="AB6358" s="33">
        <f t="shared" si="598"/>
        <v>0</v>
      </c>
      <c r="AC6358" s="34" t="str">
        <f t="shared" si="599"/>
        <v>Not Determined</v>
      </c>
    </row>
    <row r="6359" spans="1:29" x14ac:dyDescent="0.25">
      <c r="A6359" s="48"/>
      <c r="B6359" s="48"/>
      <c r="C6359" s="44"/>
      <c r="D6359" s="44"/>
      <c r="E6359" s="44"/>
      <c r="F6359" s="44"/>
      <c r="G6359" s="44"/>
      <c r="H6359" s="44"/>
      <c r="I6359" s="44"/>
      <c r="J6359" s="44"/>
      <c r="K6359" s="88"/>
      <c r="L6359" s="50">
        <v>1</v>
      </c>
      <c r="M6359" s="49"/>
      <c r="N6359" s="49"/>
      <c r="O6359" s="49"/>
      <c r="P6359" s="49"/>
      <c r="Q6359" s="49"/>
      <c r="R6359" s="49"/>
      <c r="S6359" s="49"/>
      <c r="X6359" s="33">
        <f t="shared" si="594"/>
        <v>0</v>
      </c>
      <c r="Y6359" s="33">
        <f t="shared" si="595"/>
        <v>0</v>
      </c>
      <c r="Z6359" s="33">
        <f t="shared" si="596"/>
        <v>0</v>
      </c>
      <c r="AA6359" s="34">
        <f t="shared" si="597"/>
        <v>0</v>
      </c>
      <c r="AB6359" s="33">
        <f t="shared" si="598"/>
        <v>0</v>
      </c>
      <c r="AC6359" s="34" t="str">
        <f t="shared" si="599"/>
        <v>Not Determined</v>
      </c>
    </row>
    <row r="6360" spans="1:29" x14ac:dyDescent="0.25">
      <c r="A6360" s="48"/>
      <c r="B6360" s="48"/>
      <c r="C6360" s="44"/>
      <c r="D6360" s="44"/>
      <c r="E6360" s="44"/>
      <c r="F6360" s="44"/>
      <c r="G6360" s="44"/>
      <c r="H6360" s="44"/>
      <c r="I6360" s="44"/>
      <c r="J6360" s="44"/>
      <c r="K6360" s="88"/>
      <c r="L6360" s="50">
        <v>1</v>
      </c>
      <c r="M6360" s="49"/>
      <c r="N6360" s="49"/>
      <c r="O6360" s="49"/>
      <c r="P6360" s="49"/>
      <c r="Q6360" s="49"/>
      <c r="R6360" s="49"/>
      <c r="S6360" s="49"/>
      <c r="X6360" s="33">
        <f t="shared" si="594"/>
        <v>0</v>
      </c>
      <c r="Y6360" s="33">
        <f t="shared" si="595"/>
        <v>0</v>
      </c>
      <c r="Z6360" s="33">
        <f t="shared" si="596"/>
        <v>0</v>
      </c>
      <c r="AA6360" s="34">
        <f t="shared" si="597"/>
        <v>0</v>
      </c>
      <c r="AB6360" s="33">
        <f t="shared" si="598"/>
        <v>0</v>
      </c>
      <c r="AC6360" s="34" t="str">
        <f t="shared" si="599"/>
        <v>Not Determined</v>
      </c>
    </row>
    <row r="6361" spans="1:29" x14ac:dyDescent="0.25">
      <c r="A6361" s="48"/>
      <c r="B6361" s="48"/>
      <c r="C6361" s="44"/>
      <c r="D6361" s="44"/>
      <c r="E6361" s="44"/>
      <c r="F6361" s="44"/>
      <c r="G6361" s="44"/>
      <c r="H6361" s="44"/>
      <c r="I6361" s="44"/>
      <c r="J6361" s="44"/>
      <c r="K6361" s="88"/>
      <c r="L6361" s="50">
        <v>1</v>
      </c>
      <c r="M6361" s="49"/>
      <c r="N6361" s="49"/>
      <c r="O6361" s="49"/>
      <c r="P6361" s="49"/>
      <c r="Q6361" s="49"/>
      <c r="R6361" s="49"/>
      <c r="S6361" s="49"/>
      <c r="X6361" s="33">
        <f t="shared" si="594"/>
        <v>0</v>
      </c>
      <c r="Y6361" s="33">
        <f t="shared" si="595"/>
        <v>0</v>
      </c>
      <c r="Z6361" s="33">
        <f t="shared" si="596"/>
        <v>0</v>
      </c>
      <c r="AA6361" s="34">
        <f t="shared" si="597"/>
        <v>0</v>
      </c>
      <c r="AB6361" s="33">
        <f t="shared" si="598"/>
        <v>0</v>
      </c>
      <c r="AC6361" s="34" t="str">
        <f t="shared" si="599"/>
        <v>Not Determined</v>
      </c>
    </row>
    <row r="6362" spans="1:29" x14ac:dyDescent="0.25">
      <c r="A6362" s="48"/>
      <c r="B6362" s="48"/>
      <c r="C6362" s="44"/>
      <c r="D6362" s="44"/>
      <c r="E6362" s="44"/>
      <c r="F6362" s="44"/>
      <c r="G6362" s="44"/>
      <c r="H6362" s="44"/>
      <c r="I6362" s="44"/>
      <c r="J6362" s="44"/>
      <c r="K6362" s="88"/>
      <c r="L6362" s="50">
        <v>1</v>
      </c>
      <c r="M6362" s="49"/>
      <c r="N6362" s="49"/>
      <c r="O6362" s="49"/>
      <c r="P6362" s="49"/>
      <c r="Q6362" s="49"/>
      <c r="R6362" s="49"/>
      <c r="S6362" s="49"/>
      <c r="X6362" s="33">
        <f t="shared" si="594"/>
        <v>0</v>
      </c>
      <c r="Y6362" s="33">
        <f t="shared" si="595"/>
        <v>0</v>
      </c>
      <c r="Z6362" s="33">
        <f t="shared" si="596"/>
        <v>0</v>
      </c>
      <c r="AA6362" s="34">
        <f t="shared" si="597"/>
        <v>0</v>
      </c>
      <c r="AB6362" s="33">
        <f t="shared" si="598"/>
        <v>0</v>
      </c>
      <c r="AC6362" s="34" t="str">
        <f t="shared" si="599"/>
        <v>Not Determined</v>
      </c>
    </row>
    <row r="6363" spans="1:29" x14ac:dyDescent="0.25">
      <c r="A6363" s="48"/>
      <c r="B6363" s="48"/>
      <c r="C6363" s="44"/>
      <c r="D6363" s="44"/>
      <c r="E6363" s="44"/>
      <c r="F6363" s="44"/>
      <c r="G6363" s="44"/>
      <c r="H6363" s="44"/>
      <c r="I6363" s="44"/>
      <c r="J6363" s="44"/>
      <c r="K6363" s="88"/>
      <c r="L6363" s="50">
        <v>1</v>
      </c>
      <c r="M6363" s="49"/>
      <c r="N6363" s="49"/>
      <c r="O6363" s="49"/>
      <c r="P6363" s="49"/>
      <c r="Q6363" s="49"/>
      <c r="R6363" s="49"/>
      <c r="S6363" s="49"/>
      <c r="X6363" s="33">
        <f t="shared" si="594"/>
        <v>0</v>
      </c>
      <c r="Y6363" s="33">
        <f t="shared" si="595"/>
        <v>0</v>
      </c>
      <c r="Z6363" s="33">
        <f t="shared" si="596"/>
        <v>0</v>
      </c>
      <c r="AA6363" s="34">
        <f t="shared" si="597"/>
        <v>0</v>
      </c>
      <c r="AB6363" s="33">
        <f t="shared" si="598"/>
        <v>0</v>
      </c>
      <c r="AC6363" s="34" t="str">
        <f t="shared" si="599"/>
        <v>Not Determined</v>
      </c>
    </row>
    <row r="6364" spans="1:29" x14ac:dyDescent="0.25">
      <c r="A6364" s="48"/>
      <c r="B6364" s="48"/>
      <c r="C6364" s="44"/>
      <c r="D6364" s="44"/>
      <c r="E6364" s="44"/>
      <c r="F6364" s="44"/>
      <c r="G6364" s="44"/>
      <c r="H6364" s="44"/>
      <c r="I6364" s="44"/>
      <c r="J6364" s="44"/>
      <c r="K6364" s="88"/>
      <c r="L6364" s="50">
        <v>1</v>
      </c>
      <c r="M6364" s="49"/>
      <c r="N6364" s="49"/>
      <c r="O6364" s="49"/>
      <c r="P6364" s="49"/>
      <c r="Q6364" s="49"/>
      <c r="R6364" s="49"/>
      <c r="S6364" s="49"/>
      <c r="X6364" s="33">
        <f t="shared" si="594"/>
        <v>0</v>
      </c>
      <c r="Y6364" s="33">
        <f t="shared" si="595"/>
        <v>0</v>
      </c>
      <c r="Z6364" s="33">
        <f t="shared" si="596"/>
        <v>0</v>
      </c>
      <c r="AA6364" s="34">
        <f t="shared" si="597"/>
        <v>0</v>
      </c>
      <c r="AB6364" s="33">
        <f t="shared" si="598"/>
        <v>0</v>
      </c>
      <c r="AC6364" s="34" t="str">
        <f t="shared" si="599"/>
        <v>Not Determined</v>
      </c>
    </row>
    <row r="6365" spans="1:29" x14ac:dyDescent="0.25">
      <c r="A6365" s="48"/>
      <c r="B6365" s="48"/>
      <c r="C6365" s="44"/>
      <c r="D6365" s="44"/>
      <c r="E6365" s="44"/>
      <c r="F6365" s="44"/>
      <c r="G6365" s="44"/>
      <c r="H6365" s="44"/>
      <c r="I6365" s="44"/>
      <c r="J6365" s="44"/>
      <c r="K6365" s="88"/>
      <c r="L6365" s="50">
        <v>1</v>
      </c>
      <c r="M6365" s="49"/>
      <c r="N6365" s="49"/>
      <c r="O6365" s="49"/>
      <c r="P6365" s="49"/>
      <c r="Q6365" s="49"/>
      <c r="R6365" s="49"/>
      <c r="S6365" s="49"/>
      <c r="X6365" s="33">
        <f t="shared" si="594"/>
        <v>0</v>
      </c>
      <c r="Y6365" s="33">
        <f t="shared" si="595"/>
        <v>0</v>
      </c>
      <c r="Z6365" s="33">
        <f t="shared" si="596"/>
        <v>0</v>
      </c>
      <c r="AA6365" s="34">
        <f t="shared" si="597"/>
        <v>0</v>
      </c>
      <c r="AB6365" s="33">
        <f t="shared" si="598"/>
        <v>0</v>
      </c>
      <c r="AC6365" s="34" t="str">
        <f t="shared" si="599"/>
        <v>Not Determined</v>
      </c>
    </row>
    <row r="6366" spans="1:29" x14ac:dyDescent="0.25">
      <c r="A6366" s="48"/>
      <c r="B6366" s="48"/>
      <c r="C6366" s="44"/>
      <c r="D6366" s="44"/>
      <c r="E6366" s="44"/>
      <c r="F6366" s="44"/>
      <c r="G6366" s="44"/>
      <c r="H6366" s="44"/>
      <c r="I6366" s="44"/>
      <c r="J6366" s="44"/>
      <c r="K6366" s="88"/>
      <c r="L6366" s="50">
        <v>1</v>
      </c>
      <c r="M6366" s="49"/>
      <c r="N6366" s="49"/>
      <c r="O6366" s="49"/>
      <c r="P6366" s="49"/>
      <c r="Q6366" s="49"/>
      <c r="R6366" s="49"/>
      <c r="S6366" s="49"/>
      <c r="X6366" s="33">
        <f t="shared" si="594"/>
        <v>0</v>
      </c>
      <c r="Y6366" s="33">
        <f t="shared" si="595"/>
        <v>0</v>
      </c>
      <c r="Z6366" s="33">
        <f t="shared" si="596"/>
        <v>0</v>
      </c>
      <c r="AA6366" s="34">
        <f t="shared" si="597"/>
        <v>0</v>
      </c>
      <c r="AB6366" s="33">
        <f t="shared" si="598"/>
        <v>0</v>
      </c>
      <c r="AC6366" s="34" t="str">
        <f t="shared" si="599"/>
        <v>Not Determined</v>
      </c>
    </row>
    <row r="6367" spans="1:29" x14ac:dyDescent="0.25">
      <c r="A6367" s="48"/>
      <c r="B6367" s="48"/>
      <c r="C6367" s="44"/>
      <c r="D6367" s="44"/>
      <c r="E6367" s="44"/>
      <c r="F6367" s="44"/>
      <c r="G6367" s="44"/>
      <c r="H6367" s="44"/>
      <c r="I6367" s="44"/>
      <c r="J6367" s="44"/>
      <c r="K6367" s="88"/>
      <c r="L6367" s="50">
        <v>1</v>
      </c>
      <c r="M6367" s="49"/>
      <c r="N6367" s="49"/>
      <c r="O6367" s="49"/>
      <c r="P6367" s="49"/>
      <c r="Q6367" s="49"/>
      <c r="R6367" s="49"/>
      <c r="S6367" s="49"/>
      <c r="X6367" s="33">
        <f t="shared" si="594"/>
        <v>0</v>
      </c>
      <c r="Y6367" s="33">
        <f t="shared" si="595"/>
        <v>0</v>
      </c>
      <c r="Z6367" s="33">
        <f t="shared" si="596"/>
        <v>0</v>
      </c>
      <c r="AA6367" s="34">
        <f t="shared" si="597"/>
        <v>0</v>
      </c>
      <c r="AB6367" s="33">
        <f t="shared" si="598"/>
        <v>0</v>
      </c>
      <c r="AC6367" s="34" t="str">
        <f t="shared" si="599"/>
        <v>Not Determined</v>
      </c>
    </row>
    <row r="6368" spans="1:29" x14ac:dyDescent="0.25">
      <c r="A6368" s="48"/>
      <c r="B6368" s="48"/>
      <c r="C6368" s="44"/>
      <c r="D6368" s="44"/>
      <c r="E6368" s="44"/>
      <c r="F6368" s="44"/>
      <c r="G6368" s="44"/>
      <c r="H6368" s="44"/>
      <c r="I6368" s="44"/>
      <c r="J6368" s="44"/>
      <c r="K6368" s="88"/>
      <c r="L6368" s="50">
        <v>1</v>
      </c>
      <c r="M6368" s="49"/>
      <c r="N6368" s="49"/>
      <c r="O6368" s="49"/>
      <c r="P6368" s="49"/>
      <c r="Q6368" s="49"/>
      <c r="R6368" s="49"/>
      <c r="S6368" s="49"/>
      <c r="X6368" s="33">
        <f t="shared" si="594"/>
        <v>0</v>
      </c>
      <c r="Y6368" s="33">
        <f t="shared" si="595"/>
        <v>0</v>
      </c>
      <c r="Z6368" s="33">
        <f t="shared" si="596"/>
        <v>0</v>
      </c>
      <c r="AA6368" s="34">
        <f t="shared" si="597"/>
        <v>0</v>
      </c>
      <c r="AB6368" s="33">
        <f t="shared" si="598"/>
        <v>0</v>
      </c>
      <c r="AC6368" s="34" t="str">
        <f t="shared" si="599"/>
        <v>Not Determined</v>
      </c>
    </row>
    <row r="6369" spans="1:29" x14ac:dyDescent="0.25">
      <c r="A6369" s="48"/>
      <c r="B6369" s="48"/>
      <c r="C6369" s="44"/>
      <c r="D6369" s="44"/>
      <c r="E6369" s="44"/>
      <c r="F6369" s="44"/>
      <c r="G6369" s="44"/>
      <c r="H6369" s="44"/>
      <c r="I6369" s="44"/>
      <c r="J6369" s="44"/>
      <c r="K6369" s="88"/>
      <c r="L6369" s="50">
        <v>1</v>
      </c>
      <c r="M6369" s="49"/>
      <c r="N6369" s="49"/>
      <c r="O6369" s="49"/>
      <c r="P6369" s="49"/>
      <c r="Q6369" s="49"/>
      <c r="R6369" s="49"/>
      <c r="S6369" s="49"/>
      <c r="X6369" s="33">
        <f t="shared" si="594"/>
        <v>0</v>
      </c>
      <c r="Y6369" s="33">
        <f t="shared" si="595"/>
        <v>0</v>
      </c>
      <c r="Z6369" s="33">
        <f t="shared" si="596"/>
        <v>0</v>
      </c>
      <c r="AA6369" s="34">
        <f t="shared" si="597"/>
        <v>0</v>
      </c>
      <c r="AB6369" s="33">
        <f t="shared" si="598"/>
        <v>0</v>
      </c>
      <c r="AC6369" s="34" t="str">
        <f t="shared" si="599"/>
        <v>Not Determined</v>
      </c>
    </row>
    <row r="6370" spans="1:29" x14ac:dyDescent="0.25">
      <c r="A6370" s="48"/>
      <c r="B6370" s="48"/>
      <c r="C6370" s="44"/>
      <c r="D6370" s="44"/>
      <c r="E6370" s="44"/>
      <c r="F6370" s="44"/>
      <c r="G6370" s="44"/>
      <c r="H6370" s="44"/>
      <c r="I6370" s="44"/>
      <c r="J6370" s="44"/>
      <c r="K6370" s="88"/>
      <c r="L6370" s="50">
        <v>1</v>
      </c>
      <c r="M6370" s="49"/>
      <c r="N6370" s="49"/>
      <c r="O6370" s="49"/>
      <c r="P6370" s="49"/>
      <c r="Q6370" s="49"/>
      <c r="R6370" s="49"/>
      <c r="S6370" s="49"/>
      <c r="X6370" s="33">
        <f t="shared" si="594"/>
        <v>0</v>
      </c>
      <c r="Y6370" s="33">
        <f t="shared" si="595"/>
        <v>0</v>
      </c>
      <c r="Z6370" s="33">
        <f t="shared" si="596"/>
        <v>0</v>
      </c>
      <c r="AA6370" s="34">
        <f t="shared" si="597"/>
        <v>0</v>
      </c>
      <c r="AB6370" s="33">
        <f t="shared" si="598"/>
        <v>0</v>
      </c>
      <c r="AC6370" s="34" t="str">
        <f t="shared" si="599"/>
        <v>Not Determined</v>
      </c>
    </row>
    <row r="6371" spans="1:29" x14ac:dyDescent="0.25">
      <c r="A6371" s="48"/>
      <c r="B6371" s="48"/>
      <c r="C6371" s="44"/>
      <c r="D6371" s="44"/>
      <c r="E6371" s="44"/>
      <c r="F6371" s="44"/>
      <c r="G6371" s="44"/>
      <c r="H6371" s="44"/>
      <c r="I6371" s="44"/>
      <c r="J6371" s="44"/>
      <c r="K6371" s="88"/>
      <c r="L6371" s="50">
        <v>1</v>
      </c>
      <c r="M6371" s="49"/>
      <c r="N6371" s="49"/>
      <c r="O6371" s="49"/>
      <c r="P6371" s="49"/>
      <c r="Q6371" s="49"/>
      <c r="R6371" s="49"/>
      <c r="S6371" s="49"/>
      <c r="X6371" s="33">
        <f t="shared" si="594"/>
        <v>0</v>
      </c>
      <c r="Y6371" s="33">
        <f t="shared" si="595"/>
        <v>0</v>
      </c>
      <c r="Z6371" s="33">
        <f t="shared" si="596"/>
        <v>0</v>
      </c>
      <c r="AA6371" s="34">
        <f t="shared" si="597"/>
        <v>0</v>
      </c>
      <c r="AB6371" s="33">
        <f t="shared" si="598"/>
        <v>0</v>
      </c>
      <c r="AC6371" s="34" t="str">
        <f t="shared" si="599"/>
        <v>Not Determined</v>
      </c>
    </row>
    <row r="6372" spans="1:29" x14ac:dyDescent="0.25">
      <c r="A6372" s="48"/>
      <c r="B6372" s="48"/>
      <c r="C6372" s="44"/>
      <c r="D6372" s="44"/>
      <c r="E6372" s="44"/>
      <c r="F6372" s="44"/>
      <c r="G6372" s="44"/>
      <c r="H6372" s="44"/>
      <c r="I6372" s="44"/>
      <c r="J6372" s="44"/>
      <c r="K6372" s="88"/>
      <c r="L6372" s="50">
        <v>1</v>
      </c>
      <c r="M6372" s="49"/>
      <c r="N6372" s="49"/>
      <c r="O6372" s="49"/>
      <c r="P6372" s="49"/>
      <c r="Q6372" s="49"/>
      <c r="R6372" s="49"/>
      <c r="S6372" s="49"/>
      <c r="X6372" s="33">
        <f t="shared" si="594"/>
        <v>0</v>
      </c>
      <c r="Y6372" s="33">
        <f t="shared" si="595"/>
        <v>0</v>
      </c>
      <c r="Z6372" s="33">
        <f t="shared" si="596"/>
        <v>0</v>
      </c>
      <c r="AA6372" s="34">
        <f t="shared" si="597"/>
        <v>0</v>
      </c>
      <c r="AB6372" s="33">
        <f t="shared" si="598"/>
        <v>0</v>
      </c>
      <c r="AC6372" s="34" t="str">
        <f t="shared" si="599"/>
        <v>Not Determined</v>
      </c>
    </row>
    <row r="6373" spans="1:29" x14ac:dyDescent="0.25">
      <c r="A6373" s="48"/>
      <c r="B6373" s="48"/>
      <c r="C6373" s="44"/>
      <c r="D6373" s="44"/>
      <c r="E6373" s="44"/>
      <c r="F6373" s="44"/>
      <c r="G6373" s="44"/>
      <c r="H6373" s="44"/>
      <c r="I6373" s="44"/>
      <c r="J6373" s="44"/>
      <c r="K6373" s="88"/>
      <c r="L6373" s="50">
        <v>1</v>
      </c>
      <c r="M6373" s="49"/>
      <c r="N6373" s="49"/>
      <c r="O6373" s="49"/>
      <c r="P6373" s="49"/>
      <c r="Q6373" s="49"/>
      <c r="R6373" s="49"/>
      <c r="S6373" s="49"/>
      <c r="X6373" s="33">
        <f t="shared" si="594"/>
        <v>0</v>
      </c>
      <c r="Y6373" s="33">
        <f t="shared" si="595"/>
        <v>0</v>
      </c>
      <c r="Z6373" s="33">
        <f t="shared" si="596"/>
        <v>0</v>
      </c>
      <c r="AA6373" s="34">
        <f t="shared" si="597"/>
        <v>0</v>
      </c>
      <c r="AB6373" s="33">
        <f t="shared" si="598"/>
        <v>0</v>
      </c>
      <c r="AC6373" s="34" t="str">
        <f t="shared" si="599"/>
        <v>Not Determined</v>
      </c>
    </row>
    <row r="6374" spans="1:29" x14ac:dyDescent="0.25">
      <c r="A6374" s="48"/>
      <c r="B6374" s="48"/>
      <c r="C6374" s="44"/>
      <c r="D6374" s="44"/>
      <c r="E6374" s="44"/>
      <c r="F6374" s="44"/>
      <c r="G6374" s="44"/>
      <c r="H6374" s="44"/>
      <c r="I6374" s="44"/>
      <c r="J6374" s="44"/>
      <c r="K6374" s="88"/>
      <c r="L6374" s="50">
        <v>1</v>
      </c>
      <c r="M6374" s="49"/>
      <c r="N6374" s="49"/>
      <c r="O6374" s="49"/>
      <c r="P6374" s="49"/>
      <c r="Q6374" s="49"/>
      <c r="R6374" s="49"/>
      <c r="S6374" s="49"/>
      <c r="X6374" s="33">
        <f t="shared" si="594"/>
        <v>0</v>
      </c>
      <c r="Y6374" s="33">
        <f t="shared" si="595"/>
        <v>0</v>
      </c>
      <c r="Z6374" s="33">
        <f t="shared" si="596"/>
        <v>0</v>
      </c>
      <c r="AA6374" s="34">
        <f t="shared" si="597"/>
        <v>0</v>
      </c>
      <c r="AB6374" s="33">
        <f t="shared" si="598"/>
        <v>0</v>
      </c>
      <c r="AC6374" s="34" t="str">
        <f t="shared" si="599"/>
        <v>Not Determined</v>
      </c>
    </row>
    <row r="6375" spans="1:29" x14ac:dyDescent="0.25">
      <c r="A6375" s="48"/>
      <c r="B6375" s="48"/>
      <c r="C6375" s="44"/>
      <c r="D6375" s="44"/>
      <c r="E6375" s="44"/>
      <c r="F6375" s="44"/>
      <c r="G6375" s="44"/>
      <c r="H6375" s="44"/>
      <c r="I6375" s="44"/>
      <c r="J6375" s="44"/>
      <c r="K6375" s="88"/>
      <c r="L6375" s="50">
        <v>1</v>
      </c>
      <c r="M6375" s="49"/>
      <c r="N6375" s="49"/>
      <c r="O6375" s="49"/>
      <c r="P6375" s="49"/>
      <c r="Q6375" s="49"/>
      <c r="R6375" s="49"/>
      <c r="S6375" s="49"/>
      <c r="X6375" s="33">
        <f t="shared" si="594"/>
        <v>0</v>
      </c>
      <c r="Y6375" s="33">
        <f t="shared" si="595"/>
        <v>0</v>
      </c>
      <c r="Z6375" s="33">
        <f t="shared" si="596"/>
        <v>0</v>
      </c>
      <c r="AA6375" s="34">
        <f t="shared" si="597"/>
        <v>0</v>
      </c>
      <c r="AB6375" s="33">
        <f t="shared" si="598"/>
        <v>0</v>
      </c>
      <c r="AC6375" s="34" t="str">
        <f t="shared" si="599"/>
        <v>Not Determined</v>
      </c>
    </row>
    <row r="6376" spans="1:29" x14ac:dyDescent="0.25">
      <c r="A6376" s="48"/>
      <c r="B6376" s="48"/>
      <c r="C6376" s="44"/>
      <c r="D6376" s="44"/>
      <c r="E6376" s="44"/>
      <c r="F6376" s="44"/>
      <c r="G6376" s="44"/>
      <c r="H6376" s="44"/>
      <c r="I6376" s="44"/>
      <c r="J6376" s="44"/>
      <c r="K6376" s="88"/>
      <c r="L6376" s="50">
        <v>1</v>
      </c>
      <c r="M6376" s="49"/>
      <c r="N6376" s="49"/>
      <c r="O6376" s="49"/>
      <c r="P6376" s="49"/>
      <c r="Q6376" s="49"/>
      <c r="R6376" s="49"/>
      <c r="S6376" s="49"/>
      <c r="X6376" s="33">
        <f t="shared" si="594"/>
        <v>0</v>
      </c>
      <c r="Y6376" s="33">
        <f t="shared" si="595"/>
        <v>0</v>
      </c>
      <c r="Z6376" s="33">
        <f t="shared" si="596"/>
        <v>0</v>
      </c>
      <c r="AA6376" s="34">
        <f t="shared" si="597"/>
        <v>0</v>
      </c>
      <c r="AB6376" s="33">
        <f t="shared" si="598"/>
        <v>0</v>
      </c>
      <c r="AC6376" s="34" t="str">
        <f t="shared" si="599"/>
        <v>Not Determined</v>
      </c>
    </row>
    <row r="6377" spans="1:29" x14ac:dyDescent="0.25">
      <c r="A6377" s="48"/>
      <c r="B6377" s="48"/>
      <c r="C6377" s="44"/>
      <c r="D6377" s="44"/>
      <c r="E6377" s="44"/>
      <c r="F6377" s="44"/>
      <c r="G6377" s="44"/>
      <c r="H6377" s="44"/>
      <c r="I6377" s="44"/>
      <c r="J6377" s="44"/>
      <c r="K6377" s="88"/>
      <c r="L6377" s="50">
        <v>1</v>
      </c>
      <c r="M6377" s="49"/>
      <c r="N6377" s="49"/>
      <c r="O6377" s="49"/>
      <c r="P6377" s="49"/>
      <c r="Q6377" s="49"/>
      <c r="R6377" s="49"/>
      <c r="S6377" s="49"/>
      <c r="X6377" s="33">
        <f t="shared" si="594"/>
        <v>0</v>
      </c>
      <c r="Y6377" s="33">
        <f t="shared" si="595"/>
        <v>0</v>
      </c>
      <c r="Z6377" s="33">
        <f t="shared" si="596"/>
        <v>0</v>
      </c>
      <c r="AA6377" s="34">
        <f t="shared" si="597"/>
        <v>0</v>
      </c>
      <c r="AB6377" s="33">
        <f t="shared" si="598"/>
        <v>0</v>
      </c>
      <c r="AC6377" s="34" t="str">
        <f t="shared" si="599"/>
        <v>Not Determined</v>
      </c>
    </row>
    <row r="6378" spans="1:29" x14ac:dyDescent="0.25">
      <c r="A6378" s="48"/>
      <c r="B6378" s="48"/>
      <c r="C6378" s="44"/>
      <c r="D6378" s="44"/>
      <c r="E6378" s="44"/>
      <c r="F6378" s="44"/>
      <c r="G6378" s="44"/>
      <c r="H6378" s="44"/>
      <c r="I6378" s="44"/>
      <c r="J6378" s="44"/>
      <c r="K6378" s="88"/>
      <c r="L6378" s="50">
        <v>1</v>
      </c>
      <c r="M6378" s="49"/>
      <c r="N6378" s="49"/>
      <c r="O6378" s="49"/>
      <c r="P6378" s="49"/>
      <c r="Q6378" s="49"/>
      <c r="R6378" s="49"/>
      <c r="S6378" s="49"/>
      <c r="X6378" s="33">
        <f t="shared" si="594"/>
        <v>0</v>
      </c>
      <c r="Y6378" s="33">
        <f t="shared" si="595"/>
        <v>0</v>
      </c>
      <c r="Z6378" s="33">
        <f t="shared" si="596"/>
        <v>0</v>
      </c>
      <c r="AA6378" s="34">
        <f t="shared" si="597"/>
        <v>0</v>
      </c>
      <c r="AB6378" s="33">
        <f t="shared" si="598"/>
        <v>0</v>
      </c>
      <c r="AC6378" s="34" t="str">
        <f t="shared" si="599"/>
        <v>Not Determined</v>
      </c>
    </row>
    <row r="6379" spans="1:29" x14ac:dyDescent="0.25">
      <c r="A6379" s="48"/>
      <c r="B6379" s="48"/>
      <c r="C6379" s="44"/>
      <c r="D6379" s="44"/>
      <c r="E6379" s="44"/>
      <c r="F6379" s="44"/>
      <c r="G6379" s="44"/>
      <c r="H6379" s="44"/>
      <c r="I6379" s="44"/>
      <c r="J6379" s="44"/>
      <c r="K6379" s="88"/>
      <c r="L6379" s="50">
        <v>1</v>
      </c>
      <c r="M6379" s="49"/>
      <c r="N6379" s="49"/>
      <c r="O6379" s="49"/>
      <c r="P6379" s="49"/>
      <c r="Q6379" s="49"/>
      <c r="R6379" s="49"/>
      <c r="S6379" s="49"/>
      <c r="X6379" s="33">
        <f t="shared" si="594"/>
        <v>0</v>
      </c>
      <c r="Y6379" s="33">
        <f t="shared" si="595"/>
        <v>0</v>
      </c>
      <c r="Z6379" s="33">
        <f t="shared" si="596"/>
        <v>0</v>
      </c>
      <c r="AA6379" s="34">
        <f t="shared" si="597"/>
        <v>0</v>
      </c>
      <c r="AB6379" s="33">
        <f t="shared" si="598"/>
        <v>0</v>
      </c>
      <c r="AC6379" s="34" t="str">
        <f t="shared" si="599"/>
        <v>Not Determined</v>
      </c>
    </row>
    <row r="6380" spans="1:29" x14ac:dyDescent="0.25">
      <c r="A6380" s="48"/>
      <c r="B6380" s="48"/>
      <c r="C6380" s="44"/>
      <c r="D6380" s="44"/>
      <c r="E6380" s="44"/>
      <c r="F6380" s="44"/>
      <c r="G6380" s="44"/>
      <c r="H6380" s="44"/>
      <c r="I6380" s="44"/>
      <c r="J6380" s="44"/>
      <c r="K6380" s="88"/>
      <c r="L6380" s="50">
        <v>1</v>
      </c>
      <c r="M6380" s="49"/>
      <c r="N6380" s="49"/>
      <c r="O6380" s="49"/>
      <c r="P6380" s="49"/>
      <c r="Q6380" s="49"/>
      <c r="R6380" s="49"/>
      <c r="S6380" s="49"/>
      <c r="X6380" s="33">
        <f t="shared" si="594"/>
        <v>0</v>
      </c>
      <c r="Y6380" s="33">
        <f t="shared" si="595"/>
        <v>0</v>
      </c>
      <c r="Z6380" s="33">
        <f t="shared" si="596"/>
        <v>0</v>
      </c>
      <c r="AA6380" s="34">
        <f t="shared" si="597"/>
        <v>0</v>
      </c>
      <c r="AB6380" s="33">
        <f t="shared" si="598"/>
        <v>0</v>
      </c>
      <c r="AC6380" s="34" t="str">
        <f t="shared" si="599"/>
        <v>Not Determined</v>
      </c>
    </row>
    <row r="6381" spans="1:29" x14ac:dyDescent="0.25">
      <c r="A6381" s="48"/>
      <c r="B6381" s="48"/>
      <c r="C6381" s="44"/>
      <c r="D6381" s="44"/>
      <c r="E6381" s="44"/>
      <c r="F6381" s="44"/>
      <c r="G6381" s="44"/>
      <c r="H6381" s="44"/>
      <c r="I6381" s="44"/>
      <c r="J6381" s="44"/>
      <c r="K6381" s="88"/>
      <c r="L6381" s="50">
        <v>1</v>
      </c>
      <c r="M6381" s="49"/>
      <c r="N6381" s="49"/>
      <c r="O6381" s="49"/>
      <c r="P6381" s="49"/>
      <c r="Q6381" s="49"/>
      <c r="R6381" s="49"/>
      <c r="S6381" s="49"/>
      <c r="X6381" s="33">
        <f t="shared" si="594"/>
        <v>0</v>
      </c>
      <c r="Y6381" s="33">
        <f t="shared" si="595"/>
        <v>0</v>
      </c>
      <c r="Z6381" s="33">
        <f t="shared" si="596"/>
        <v>0</v>
      </c>
      <c r="AA6381" s="34">
        <f t="shared" si="597"/>
        <v>0</v>
      </c>
      <c r="AB6381" s="33">
        <f t="shared" si="598"/>
        <v>0</v>
      </c>
      <c r="AC6381" s="34" t="str">
        <f t="shared" si="599"/>
        <v>Not Determined</v>
      </c>
    </row>
    <row r="6382" spans="1:29" x14ac:dyDescent="0.25">
      <c r="A6382" s="48"/>
      <c r="B6382" s="48"/>
      <c r="C6382" s="44"/>
      <c r="D6382" s="44"/>
      <c r="E6382" s="44"/>
      <c r="F6382" s="44"/>
      <c r="G6382" s="44"/>
      <c r="H6382" s="44"/>
      <c r="I6382" s="44"/>
      <c r="J6382" s="44"/>
      <c r="K6382" s="88"/>
      <c r="L6382" s="50">
        <v>1</v>
      </c>
      <c r="M6382" s="49"/>
      <c r="N6382" s="49"/>
      <c r="O6382" s="49"/>
      <c r="P6382" s="49"/>
      <c r="Q6382" s="49"/>
      <c r="R6382" s="49"/>
      <c r="S6382" s="49"/>
      <c r="X6382" s="33">
        <f t="shared" si="594"/>
        <v>0</v>
      </c>
      <c r="Y6382" s="33">
        <f t="shared" si="595"/>
        <v>0</v>
      </c>
      <c r="Z6382" s="33">
        <f t="shared" si="596"/>
        <v>0</v>
      </c>
      <c r="AA6382" s="34">
        <f t="shared" si="597"/>
        <v>0</v>
      </c>
      <c r="AB6382" s="33">
        <f t="shared" si="598"/>
        <v>0</v>
      </c>
      <c r="AC6382" s="34" t="str">
        <f t="shared" si="599"/>
        <v>Not Determined</v>
      </c>
    </row>
    <row r="6383" spans="1:29" x14ac:dyDescent="0.25">
      <c r="A6383" s="48"/>
      <c r="B6383" s="48"/>
      <c r="C6383" s="44"/>
      <c r="D6383" s="44"/>
      <c r="E6383" s="44"/>
      <c r="F6383" s="44"/>
      <c r="G6383" s="44"/>
      <c r="H6383" s="44"/>
      <c r="I6383" s="44"/>
      <c r="J6383" s="44"/>
      <c r="K6383" s="88"/>
      <c r="L6383" s="50">
        <v>1</v>
      </c>
      <c r="M6383" s="49"/>
      <c r="N6383" s="49"/>
      <c r="O6383" s="49"/>
      <c r="P6383" s="49"/>
      <c r="Q6383" s="49"/>
      <c r="R6383" s="49"/>
      <c r="S6383" s="49"/>
      <c r="X6383" s="33">
        <f t="shared" si="594"/>
        <v>0</v>
      </c>
      <c r="Y6383" s="33">
        <f t="shared" si="595"/>
        <v>0</v>
      </c>
      <c r="Z6383" s="33">
        <f t="shared" si="596"/>
        <v>0</v>
      </c>
      <c r="AA6383" s="34">
        <f t="shared" si="597"/>
        <v>0</v>
      </c>
      <c r="AB6383" s="33">
        <f t="shared" si="598"/>
        <v>0</v>
      </c>
      <c r="AC6383" s="34" t="str">
        <f t="shared" si="599"/>
        <v>Not Determined</v>
      </c>
    </row>
    <row r="6384" spans="1:29" x14ac:dyDescent="0.25">
      <c r="A6384" s="48"/>
      <c r="B6384" s="48"/>
      <c r="C6384" s="44"/>
      <c r="D6384" s="44"/>
      <c r="E6384" s="44"/>
      <c r="F6384" s="44"/>
      <c r="G6384" s="44"/>
      <c r="H6384" s="44"/>
      <c r="I6384" s="44"/>
      <c r="J6384" s="44"/>
      <c r="K6384" s="88"/>
      <c r="L6384" s="50">
        <v>1</v>
      </c>
      <c r="M6384" s="49"/>
      <c r="N6384" s="49"/>
      <c r="O6384" s="49"/>
      <c r="P6384" s="49"/>
      <c r="Q6384" s="49"/>
      <c r="R6384" s="49"/>
      <c r="S6384" s="49"/>
      <c r="X6384" s="33">
        <f t="shared" si="594"/>
        <v>0</v>
      </c>
      <c r="Y6384" s="33">
        <f t="shared" si="595"/>
        <v>0</v>
      </c>
      <c r="Z6384" s="33">
        <f t="shared" si="596"/>
        <v>0</v>
      </c>
      <c r="AA6384" s="34">
        <f t="shared" si="597"/>
        <v>0</v>
      </c>
      <c r="AB6384" s="33">
        <f t="shared" si="598"/>
        <v>0</v>
      </c>
      <c r="AC6384" s="34" t="str">
        <f t="shared" si="599"/>
        <v>Not Determined</v>
      </c>
    </row>
    <row r="6385" spans="1:29" x14ac:dyDescent="0.25">
      <c r="A6385" s="48"/>
      <c r="B6385" s="48"/>
      <c r="C6385" s="44"/>
      <c r="D6385" s="44"/>
      <c r="E6385" s="44"/>
      <c r="F6385" s="44"/>
      <c r="G6385" s="44"/>
      <c r="H6385" s="44"/>
      <c r="I6385" s="44"/>
      <c r="J6385" s="44"/>
      <c r="K6385" s="88"/>
      <c r="L6385" s="50">
        <v>1</v>
      </c>
      <c r="M6385" s="49"/>
      <c r="N6385" s="49"/>
      <c r="O6385" s="49"/>
      <c r="P6385" s="49"/>
      <c r="Q6385" s="49"/>
      <c r="R6385" s="49"/>
      <c r="S6385" s="49"/>
      <c r="X6385" s="33">
        <f t="shared" si="594"/>
        <v>0</v>
      </c>
      <c r="Y6385" s="33">
        <f t="shared" si="595"/>
        <v>0</v>
      </c>
      <c r="Z6385" s="33">
        <f t="shared" si="596"/>
        <v>0</v>
      </c>
      <c r="AA6385" s="34">
        <f t="shared" si="597"/>
        <v>0</v>
      </c>
      <c r="AB6385" s="33">
        <f t="shared" si="598"/>
        <v>0</v>
      </c>
      <c r="AC6385" s="34" t="str">
        <f t="shared" si="599"/>
        <v>Not Determined</v>
      </c>
    </row>
    <row r="6386" spans="1:29" x14ac:dyDescent="0.25">
      <c r="A6386" s="48"/>
      <c r="B6386" s="48"/>
      <c r="C6386" s="44"/>
      <c r="D6386" s="44"/>
      <c r="E6386" s="44"/>
      <c r="F6386" s="44"/>
      <c r="G6386" s="44"/>
      <c r="H6386" s="44"/>
      <c r="I6386" s="44"/>
      <c r="J6386" s="44"/>
      <c r="K6386" s="88"/>
      <c r="L6386" s="50">
        <v>1</v>
      </c>
      <c r="M6386" s="49"/>
      <c r="N6386" s="49"/>
      <c r="O6386" s="49"/>
      <c r="P6386" s="49"/>
      <c r="Q6386" s="49"/>
      <c r="R6386" s="49"/>
      <c r="S6386" s="49"/>
      <c r="X6386" s="33">
        <f t="shared" si="594"/>
        <v>0</v>
      </c>
      <c r="Y6386" s="33">
        <f t="shared" si="595"/>
        <v>0</v>
      </c>
      <c r="Z6386" s="33">
        <f t="shared" si="596"/>
        <v>0</v>
      </c>
      <c r="AA6386" s="34">
        <f t="shared" si="597"/>
        <v>0</v>
      </c>
      <c r="AB6386" s="33">
        <f t="shared" si="598"/>
        <v>0</v>
      </c>
      <c r="AC6386" s="34" t="str">
        <f t="shared" si="599"/>
        <v>Not Determined</v>
      </c>
    </row>
    <row r="6387" spans="1:29" x14ac:dyDescent="0.25">
      <c r="A6387" s="48"/>
      <c r="B6387" s="48"/>
      <c r="C6387" s="44"/>
      <c r="D6387" s="44"/>
      <c r="E6387" s="44"/>
      <c r="F6387" s="44"/>
      <c r="G6387" s="44"/>
      <c r="H6387" s="44"/>
      <c r="I6387" s="44"/>
      <c r="J6387" s="44"/>
      <c r="K6387" s="88"/>
      <c r="L6387" s="50">
        <v>1</v>
      </c>
      <c r="M6387" s="49"/>
      <c r="N6387" s="49"/>
      <c r="O6387" s="49"/>
      <c r="P6387" s="49"/>
      <c r="Q6387" s="49"/>
      <c r="R6387" s="49"/>
      <c r="S6387" s="49"/>
      <c r="X6387" s="33">
        <f t="shared" si="594"/>
        <v>0</v>
      </c>
      <c r="Y6387" s="33">
        <f t="shared" si="595"/>
        <v>0</v>
      </c>
      <c r="Z6387" s="33">
        <f t="shared" si="596"/>
        <v>0</v>
      </c>
      <c r="AA6387" s="34">
        <f t="shared" si="597"/>
        <v>0</v>
      </c>
      <c r="AB6387" s="33">
        <f t="shared" si="598"/>
        <v>0</v>
      </c>
      <c r="AC6387" s="34" t="str">
        <f t="shared" si="599"/>
        <v>Not Determined</v>
      </c>
    </row>
    <row r="6388" spans="1:29" x14ac:dyDescent="0.25">
      <c r="A6388" s="48"/>
      <c r="B6388" s="48"/>
      <c r="C6388" s="44"/>
      <c r="D6388" s="44"/>
      <c r="E6388" s="44"/>
      <c r="F6388" s="44"/>
      <c r="G6388" s="44"/>
      <c r="H6388" s="44"/>
      <c r="I6388" s="44"/>
      <c r="J6388" s="44"/>
      <c r="K6388" s="88"/>
      <c r="L6388" s="50">
        <v>1</v>
      </c>
      <c r="M6388" s="49"/>
      <c r="N6388" s="49"/>
      <c r="O6388" s="49"/>
      <c r="P6388" s="49"/>
      <c r="Q6388" s="49"/>
      <c r="R6388" s="49"/>
      <c r="S6388" s="49"/>
      <c r="X6388" s="33">
        <f t="shared" si="594"/>
        <v>0</v>
      </c>
      <c r="Y6388" s="33">
        <f t="shared" si="595"/>
        <v>0</v>
      </c>
      <c r="Z6388" s="33">
        <f t="shared" si="596"/>
        <v>0</v>
      </c>
      <c r="AA6388" s="34">
        <f t="shared" si="597"/>
        <v>0</v>
      </c>
      <c r="AB6388" s="33">
        <f t="shared" si="598"/>
        <v>0</v>
      </c>
      <c r="AC6388" s="34" t="str">
        <f t="shared" si="599"/>
        <v>Not Determined</v>
      </c>
    </row>
    <row r="6389" spans="1:29" x14ac:dyDescent="0.25">
      <c r="A6389" s="48"/>
      <c r="B6389" s="48"/>
      <c r="C6389" s="44"/>
      <c r="D6389" s="44"/>
      <c r="E6389" s="44"/>
      <c r="F6389" s="44"/>
      <c r="G6389" s="44"/>
      <c r="H6389" s="44"/>
      <c r="I6389" s="44"/>
      <c r="J6389" s="44"/>
      <c r="K6389" s="88"/>
      <c r="L6389" s="50">
        <v>1</v>
      </c>
      <c r="M6389" s="49"/>
      <c r="N6389" s="49"/>
      <c r="O6389" s="49"/>
      <c r="P6389" s="49"/>
      <c r="Q6389" s="49"/>
      <c r="R6389" s="49"/>
      <c r="S6389" s="49"/>
      <c r="X6389" s="33">
        <f t="shared" si="594"/>
        <v>0</v>
      </c>
      <c r="Y6389" s="33">
        <f t="shared" si="595"/>
        <v>0</v>
      </c>
      <c r="Z6389" s="33">
        <f t="shared" si="596"/>
        <v>0</v>
      </c>
      <c r="AA6389" s="34">
        <f t="shared" si="597"/>
        <v>0</v>
      </c>
      <c r="AB6389" s="33">
        <f t="shared" si="598"/>
        <v>0</v>
      </c>
      <c r="AC6389" s="34" t="str">
        <f t="shared" si="599"/>
        <v>Not Determined</v>
      </c>
    </row>
    <row r="6390" spans="1:29" x14ac:dyDescent="0.25">
      <c r="A6390" s="48"/>
      <c r="B6390" s="48"/>
      <c r="C6390" s="44"/>
      <c r="D6390" s="44"/>
      <c r="E6390" s="44"/>
      <c r="F6390" s="44"/>
      <c r="G6390" s="44"/>
      <c r="H6390" s="44"/>
      <c r="I6390" s="44"/>
      <c r="J6390" s="44"/>
      <c r="K6390" s="88"/>
      <c r="L6390" s="50">
        <v>1</v>
      </c>
      <c r="M6390" s="49"/>
      <c r="N6390" s="49"/>
      <c r="O6390" s="49"/>
      <c r="P6390" s="49"/>
      <c r="Q6390" s="49"/>
      <c r="R6390" s="49"/>
      <c r="S6390" s="49"/>
      <c r="X6390" s="33">
        <f t="shared" si="594"/>
        <v>0</v>
      </c>
      <c r="Y6390" s="33">
        <f t="shared" si="595"/>
        <v>0</v>
      </c>
      <c r="Z6390" s="33">
        <f t="shared" si="596"/>
        <v>0</v>
      </c>
      <c r="AA6390" s="34">
        <f t="shared" si="597"/>
        <v>0</v>
      </c>
      <c r="AB6390" s="33">
        <f t="shared" si="598"/>
        <v>0</v>
      </c>
      <c r="AC6390" s="34" t="str">
        <f t="shared" si="599"/>
        <v>Not Determined</v>
      </c>
    </row>
    <row r="6391" spans="1:29" x14ac:dyDescent="0.25">
      <c r="A6391" s="48"/>
      <c r="B6391" s="48"/>
      <c r="C6391" s="44"/>
      <c r="D6391" s="44"/>
      <c r="E6391" s="44"/>
      <c r="F6391" s="44"/>
      <c r="G6391" s="44"/>
      <c r="H6391" s="44"/>
      <c r="I6391" s="44"/>
      <c r="J6391" s="44"/>
      <c r="K6391" s="88"/>
      <c r="L6391" s="50">
        <v>1</v>
      </c>
      <c r="M6391" s="49"/>
      <c r="N6391" s="49"/>
      <c r="O6391" s="49"/>
      <c r="P6391" s="49"/>
      <c r="Q6391" s="49"/>
      <c r="R6391" s="49"/>
      <c r="S6391" s="49"/>
      <c r="X6391" s="33">
        <f t="shared" si="594"/>
        <v>0</v>
      </c>
      <c r="Y6391" s="33">
        <f t="shared" si="595"/>
        <v>0</v>
      </c>
      <c r="Z6391" s="33">
        <f t="shared" si="596"/>
        <v>0</v>
      </c>
      <c r="AA6391" s="34">
        <f t="shared" si="597"/>
        <v>0</v>
      </c>
      <c r="AB6391" s="33">
        <f t="shared" si="598"/>
        <v>0</v>
      </c>
      <c r="AC6391" s="34" t="str">
        <f t="shared" si="599"/>
        <v>Not Determined</v>
      </c>
    </row>
    <row r="6392" spans="1:29" x14ac:dyDescent="0.25">
      <c r="A6392" s="48"/>
      <c r="B6392" s="48"/>
      <c r="C6392" s="44"/>
      <c r="D6392" s="44"/>
      <c r="E6392" s="44"/>
      <c r="F6392" s="44"/>
      <c r="G6392" s="44"/>
      <c r="H6392" s="44"/>
      <c r="I6392" s="44"/>
      <c r="J6392" s="44"/>
      <c r="K6392" s="88"/>
      <c r="L6392" s="50">
        <v>1</v>
      </c>
      <c r="M6392" s="49"/>
      <c r="N6392" s="49"/>
      <c r="O6392" s="49"/>
      <c r="P6392" s="49"/>
      <c r="Q6392" s="49"/>
      <c r="R6392" s="49"/>
      <c r="S6392" s="49"/>
      <c r="X6392" s="33">
        <f t="shared" si="594"/>
        <v>0</v>
      </c>
      <c r="Y6392" s="33">
        <f t="shared" si="595"/>
        <v>0</v>
      </c>
      <c r="Z6392" s="33">
        <f t="shared" si="596"/>
        <v>0</v>
      </c>
      <c r="AA6392" s="34">
        <f t="shared" si="597"/>
        <v>0</v>
      </c>
      <c r="AB6392" s="33">
        <f t="shared" si="598"/>
        <v>0</v>
      </c>
      <c r="AC6392" s="34" t="str">
        <f t="shared" si="599"/>
        <v>Not Determined</v>
      </c>
    </row>
    <row r="6393" spans="1:29" x14ac:dyDescent="0.25">
      <c r="A6393" s="48"/>
      <c r="B6393" s="48"/>
      <c r="C6393" s="44"/>
      <c r="D6393" s="44"/>
      <c r="E6393" s="44"/>
      <c r="F6393" s="44"/>
      <c r="G6393" s="44"/>
      <c r="H6393" s="44"/>
      <c r="I6393" s="44"/>
      <c r="J6393" s="44"/>
      <c r="K6393" s="88"/>
      <c r="L6393" s="50">
        <v>1</v>
      </c>
      <c r="M6393" s="49"/>
      <c r="N6393" s="49"/>
      <c r="O6393" s="49"/>
      <c r="P6393" s="49"/>
      <c r="Q6393" s="49"/>
      <c r="R6393" s="49"/>
      <c r="S6393" s="49"/>
      <c r="X6393" s="33">
        <f t="shared" si="594"/>
        <v>0</v>
      </c>
      <c r="Y6393" s="33">
        <f t="shared" si="595"/>
        <v>0</v>
      </c>
      <c r="Z6393" s="33">
        <f t="shared" si="596"/>
        <v>0</v>
      </c>
      <c r="AA6393" s="34">
        <f t="shared" si="597"/>
        <v>0</v>
      </c>
      <c r="AB6393" s="33">
        <f t="shared" si="598"/>
        <v>0</v>
      </c>
      <c r="AC6393" s="34" t="str">
        <f t="shared" si="599"/>
        <v>Not Determined</v>
      </c>
    </row>
    <row r="6394" spans="1:29" x14ac:dyDescent="0.25">
      <c r="A6394" s="48"/>
      <c r="B6394" s="48"/>
      <c r="C6394" s="44"/>
      <c r="D6394" s="44"/>
      <c r="E6394" s="44"/>
      <c r="F6394" s="44"/>
      <c r="G6394" s="44"/>
      <c r="H6394" s="44"/>
      <c r="I6394" s="44"/>
      <c r="J6394" s="44"/>
      <c r="K6394" s="88"/>
      <c r="L6394" s="50">
        <v>1</v>
      </c>
      <c r="M6394" s="49"/>
      <c r="N6394" s="49"/>
      <c r="O6394" s="49"/>
      <c r="P6394" s="49"/>
      <c r="Q6394" s="49"/>
      <c r="R6394" s="49"/>
      <c r="S6394" s="49"/>
      <c r="X6394" s="33">
        <f t="shared" si="594"/>
        <v>0</v>
      </c>
      <c r="Y6394" s="33">
        <f t="shared" si="595"/>
        <v>0</v>
      </c>
      <c r="Z6394" s="33">
        <f t="shared" si="596"/>
        <v>0</v>
      </c>
      <c r="AA6394" s="34">
        <f t="shared" si="597"/>
        <v>0</v>
      </c>
      <c r="AB6394" s="33">
        <f t="shared" si="598"/>
        <v>0</v>
      </c>
      <c r="AC6394" s="34" t="str">
        <f t="shared" si="599"/>
        <v>Not Determined</v>
      </c>
    </row>
    <row r="6395" spans="1:29" x14ac:dyDescent="0.25">
      <c r="A6395" s="48"/>
      <c r="B6395" s="48"/>
      <c r="C6395" s="44"/>
      <c r="D6395" s="44"/>
      <c r="E6395" s="44"/>
      <c r="F6395" s="44"/>
      <c r="G6395" s="44"/>
      <c r="H6395" s="44"/>
      <c r="I6395" s="44"/>
      <c r="J6395" s="44"/>
      <c r="K6395" s="88"/>
      <c r="L6395" s="50">
        <v>1</v>
      </c>
      <c r="M6395" s="49"/>
      <c r="N6395" s="49"/>
      <c r="O6395" s="49"/>
      <c r="P6395" s="49"/>
      <c r="Q6395" s="49"/>
      <c r="R6395" s="49"/>
      <c r="S6395" s="49"/>
      <c r="X6395" s="33">
        <f t="shared" si="594"/>
        <v>0</v>
      </c>
      <c r="Y6395" s="33">
        <f t="shared" si="595"/>
        <v>0</v>
      </c>
      <c r="Z6395" s="33">
        <f t="shared" si="596"/>
        <v>0</v>
      </c>
      <c r="AA6395" s="34">
        <f t="shared" si="597"/>
        <v>0</v>
      </c>
      <c r="AB6395" s="33">
        <f t="shared" si="598"/>
        <v>0</v>
      </c>
      <c r="AC6395" s="34" t="str">
        <f t="shared" si="599"/>
        <v>Not Determined</v>
      </c>
    </row>
    <row r="6396" spans="1:29" x14ac:dyDescent="0.25">
      <c r="A6396" s="48"/>
      <c r="B6396" s="48"/>
      <c r="C6396" s="44"/>
      <c r="D6396" s="44"/>
      <c r="E6396" s="44"/>
      <c r="F6396" s="44"/>
      <c r="G6396" s="44"/>
      <c r="H6396" s="44"/>
      <c r="I6396" s="44"/>
      <c r="J6396" s="44"/>
      <c r="K6396" s="88"/>
      <c r="L6396" s="50">
        <v>1</v>
      </c>
      <c r="M6396" s="49"/>
      <c r="N6396" s="49"/>
      <c r="O6396" s="49"/>
      <c r="P6396" s="49"/>
      <c r="Q6396" s="49"/>
      <c r="R6396" s="49"/>
      <c r="S6396" s="49"/>
      <c r="X6396" s="33">
        <f t="shared" si="594"/>
        <v>0</v>
      </c>
      <c r="Y6396" s="33">
        <f t="shared" si="595"/>
        <v>0</v>
      </c>
      <c r="Z6396" s="33">
        <f t="shared" si="596"/>
        <v>0</v>
      </c>
      <c r="AA6396" s="34">
        <f t="shared" si="597"/>
        <v>0</v>
      </c>
      <c r="AB6396" s="33">
        <f t="shared" si="598"/>
        <v>0</v>
      </c>
      <c r="AC6396" s="34" t="str">
        <f t="shared" si="599"/>
        <v>Not Determined</v>
      </c>
    </row>
    <row r="6397" spans="1:29" x14ac:dyDescent="0.25">
      <c r="A6397" s="48"/>
      <c r="B6397" s="48"/>
      <c r="C6397" s="44"/>
      <c r="D6397" s="44"/>
      <c r="E6397" s="44"/>
      <c r="F6397" s="44"/>
      <c r="G6397" s="44"/>
      <c r="H6397" s="44"/>
      <c r="I6397" s="44"/>
      <c r="J6397" s="44"/>
      <c r="K6397" s="88"/>
      <c r="L6397" s="50">
        <v>1</v>
      </c>
      <c r="M6397" s="49"/>
      <c r="N6397" s="49"/>
      <c r="O6397" s="49"/>
      <c r="P6397" s="49"/>
      <c r="Q6397" s="49"/>
      <c r="R6397" s="49"/>
      <c r="S6397" s="49"/>
      <c r="X6397" s="33">
        <f t="shared" si="594"/>
        <v>0</v>
      </c>
      <c r="Y6397" s="33">
        <f t="shared" si="595"/>
        <v>0</v>
      </c>
      <c r="Z6397" s="33">
        <f t="shared" si="596"/>
        <v>0</v>
      </c>
      <c r="AA6397" s="34">
        <f t="shared" si="597"/>
        <v>0</v>
      </c>
      <c r="AB6397" s="33">
        <f t="shared" si="598"/>
        <v>0</v>
      </c>
      <c r="AC6397" s="34" t="str">
        <f t="shared" si="599"/>
        <v>Not Determined</v>
      </c>
    </row>
    <row r="6398" spans="1:29" x14ac:dyDescent="0.25">
      <c r="A6398" s="48"/>
      <c r="B6398" s="48"/>
      <c r="C6398" s="44"/>
      <c r="D6398" s="44"/>
      <c r="E6398" s="44"/>
      <c r="F6398" s="44"/>
      <c r="G6398" s="44"/>
      <c r="H6398" s="44"/>
      <c r="I6398" s="44"/>
      <c r="J6398" s="44"/>
      <c r="K6398" s="88"/>
      <c r="L6398" s="50">
        <v>1</v>
      </c>
      <c r="M6398" s="49"/>
      <c r="N6398" s="49"/>
      <c r="O6398" s="49"/>
      <c r="P6398" s="49"/>
      <c r="Q6398" s="49"/>
      <c r="R6398" s="49"/>
      <c r="S6398" s="49"/>
      <c r="X6398" s="33">
        <f t="shared" si="594"/>
        <v>0</v>
      </c>
      <c r="Y6398" s="33">
        <f t="shared" si="595"/>
        <v>0</v>
      </c>
      <c r="Z6398" s="33">
        <f t="shared" si="596"/>
        <v>0</v>
      </c>
      <c r="AA6398" s="34">
        <f t="shared" si="597"/>
        <v>0</v>
      </c>
      <c r="AB6398" s="33">
        <f t="shared" si="598"/>
        <v>0</v>
      </c>
      <c r="AC6398" s="34" t="str">
        <f t="shared" si="599"/>
        <v>Not Determined</v>
      </c>
    </row>
    <row r="6399" spans="1:29" x14ac:dyDescent="0.25">
      <c r="A6399" s="48"/>
      <c r="B6399" s="48"/>
      <c r="C6399" s="44"/>
      <c r="D6399" s="44"/>
      <c r="E6399" s="44"/>
      <c r="F6399" s="44"/>
      <c r="G6399" s="44"/>
      <c r="H6399" s="44"/>
      <c r="I6399" s="44"/>
      <c r="J6399" s="44"/>
      <c r="K6399" s="88"/>
      <c r="L6399" s="50">
        <v>1</v>
      </c>
      <c r="M6399" s="49"/>
      <c r="N6399" s="49"/>
      <c r="O6399" s="49"/>
      <c r="P6399" s="49"/>
      <c r="Q6399" s="49"/>
      <c r="R6399" s="49"/>
      <c r="S6399" s="49"/>
      <c r="X6399" s="33">
        <f t="shared" si="594"/>
        <v>0</v>
      </c>
      <c r="Y6399" s="33">
        <f t="shared" si="595"/>
        <v>0</v>
      </c>
      <c r="Z6399" s="33">
        <f t="shared" si="596"/>
        <v>0</v>
      </c>
      <c r="AA6399" s="34">
        <f t="shared" si="597"/>
        <v>0</v>
      </c>
      <c r="AB6399" s="33">
        <f t="shared" si="598"/>
        <v>0</v>
      </c>
      <c r="AC6399" s="34" t="str">
        <f t="shared" si="599"/>
        <v>Not Determined</v>
      </c>
    </row>
    <row r="6400" spans="1:29" x14ac:dyDescent="0.25">
      <c r="A6400" s="48"/>
      <c r="B6400" s="48"/>
      <c r="C6400" s="44"/>
      <c r="D6400" s="44"/>
      <c r="E6400" s="44"/>
      <c r="F6400" s="44"/>
      <c r="G6400" s="44"/>
      <c r="H6400" s="44"/>
      <c r="I6400" s="44"/>
      <c r="J6400" s="44"/>
      <c r="K6400" s="88"/>
      <c r="L6400" s="50">
        <v>1</v>
      </c>
      <c r="M6400" s="49"/>
      <c r="N6400" s="49"/>
      <c r="O6400" s="49"/>
      <c r="P6400" s="49"/>
      <c r="Q6400" s="49"/>
      <c r="R6400" s="49"/>
      <c r="S6400" s="49"/>
      <c r="X6400" s="33">
        <f t="shared" si="594"/>
        <v>0</v>
      </c>
      <c r="Y6400" s="33">
        <f t="shared" si="595"/>
        <v>0</v>
      </c>
      <c r="Z6400" s="33">
        <f t="shared" si="596"/>
        <v>0</v>
      </c>
      <c r="AA6400" s="34">
        <f t="shared" si="597"/>
        <v>0</v>
      </c>
      <c r="AB6400" s="33">
        <f t="shared" si="598"/>
        <v>0</v>
      </c>
      <c r="AC6400" s="34" t="str">
        <f t="shared" si="599"/>
        <v>Not Determined</v>
      </c>
    </row>
    <row r="6401" spans="1:29" x14ac:dyDescent="0.25">
      <c r="A6401" s="48"/>
      <c r="B6401" s="48"/>
      <c r="C6401" s="44"/>
      <c r="D6401" s="44"/>
      <c r="E6401" s="44"/>
      <c r="F6401" s="44"/>
      <c r="G6401" s="44"/>
      <c r="H6401" s="44"/>
      <c r="I6401" s="44"/>
      <c r="J6401" s="44"/>
      <c r="K6401" s="88"/>
      <c r="L6401" s="50">
        <v>1</v>
      </c>
      <c r="M6401" s="49"/>
      <c r="N6401" s="49"/>
      <c r="O6401" s="49"/>
      <c r="P6401" s="49"/>
      <c r="Q6401" s="49"/>
      <c r="R6401" s="49"/>
      <c r="S6401" s="49"/>
      <c r="X6401" s="33">
        <f t="shared" si="594"/>
        <v>0</v>
      </c>
      <c r="Y6401" s="33">
        <f t="shared" si="595"/>
        <v>0</v>
      </c>
      <c r="Z6401" s="33">
        <f t="shared" si="596"/>
        <v>0</v>
      </c>
      <c r="AA6401" s="34">
        <f t="shared" si="597"/>
        <v>0</v>
      </c>
      <c r="AB6401" s="33">
        <f t="shared" si="598"/>
        <v>0</v>
      </c>
      <c r="AC6401" s="34" t="str">
        <f t="shared" si="599"/>
        <v>Not Determined</v>
      </c>
    </row>
    <row r="6402" spans="1:29" x14ac:dyDescent="0.25">
      <c r="A6402" s="48"/>
      <c r="B6402" s="48"/>
      <c r="C6402" s="44"/>
      <c r="D6402" s="44"/>
      <c r="E6402" s="44"/>
      <c r="F6402" s="44"/>
      <c r="G6402" s="44"/>
      <c r="H6402" s="44"/>
      <c r="I6402" s="44"/>
      <c r="J6402" s="44"/>
      <c r="K6402" s="88"/>
      <c r="L6402" s="50">
        <v>1</v>
      </c>
      <c r="M6402" s="49"/>
      <c r="N6402" s="49"/>
      <c r="O6402" s="49"/>
      <c r="P6402" s="49"/>
      <c r="Q6402" s="49"/>
      <c r="R6402" s="49"/>
      <c r="S6402" s="49"/>
      <c r="X6402" s="33">
        <f t="shared" si="594"/>
        <v>0</v>
      </c>
      <c r="Y6402" s="33">
        <f t="shared" si="595"/>
        <v>0</v>
      </c>
      <c r="Z6402" s="33">
        <f t="shared" si="596"/>
        <v>0</v>
      </c>
      <c r="AA6402" s="34">
        <f t="shared" si="597"/>
        <v>0</v>
      </c>
      <c r="AB6402" s="33">
        <f t="shared" si="598"/>
        <v>0</v>
      </c>
      <c r="AC6402" s="34" t="str">
        <f t="shared" si="599"/>
        <v>Not Determined</v>
      </c>
    </row>
    <row r="6403" spans="1:29" x14ac:dyDescent="0.25">
      <c r="A6403" s="48"/>
      <c r="B6403" s="48"/>
      <c r="C6403" s="44"/>
      <c r="D6403" s="44"/>
      <c r="E6403" s="44"/>
      <c r="F6403" s="44"/>
      <c r="G6403" s="44"/>
      <c r="H6403" s="44"/>
      <c r="I6403" s="44"/>
      <c r="J6403" s="44"/>
      <c r="K6403" s="88"/>
      <c r="L6403" s="50">
        <v>1</v>
      </c>
      <c r="M6403" s="49"/>
      <c r="N6403" s="49"/>
      <c r="O6403" s="49"/>
      <c r="P6403" s="49"/>
      <c r="Q6403" s="49"/>
      <c r="R6403" s="49"/>
      <c r="S6403" s="49"/>
      <c r="X6403" s="33">
        <f t="shared" si="594"/>
        <v>0</v>
      </c>
      <c r="Y6403" s="33">
        <f t="shared" si="595"/>
        <v>0</v>
      </c>
      <c r="Z6403" s="33">
        <f t="shared" si="596"/>
        <v>0</v>
      </c>
      <c r="AA6403" s="34">
        <f t="shared" si="597"/>
        <v>0</v>
      </c>
      <c r="AB6403" s="33">
        <f t="shared" si="598"/>
        <v>0</v>
      </c>
      <c r="AC6403" s="34" t="str">
        <f t="shared" si="599"/>
        <v>Not Determined</v>
      </c>
    </row>
    <row r="6404" spans="1:29" x14ac:dyDescent="0.25">
      <c r="A6404" s="48"/>
      <c r="B6404" s="48"/>
      <c r="C6404" s="44"/>
      <c r="D6404" s="44"/>
      <c r="E6404" s="44"/>
      <c r="F6404" s="44"/>
      <c r="G6404" s="44"/>
      <c r="H6404" s="44"/>
      <c r="I6404" s="44"/>
      <c r="J6404" s="44"/>
      <c r="K6404" s="88"/>
      <c r="L6404" s="50">
        <v>1</v>
      </c>
      <c r="M6404" s="49"/>
      <c r="N6404" s="49"/>
      <c r="O6404" s="49"/>
      <c r="P6404" s="49"/>
      <c r="Q6404" s="49"/>
      <c r="R6404" s="49"/>
      <c r="S6404" s="49"/>
      <c r="X6404" s="33">
        <f t="shared" si="594"/>
        <v>0</v>
      </c>
      <c r="Y6404" s="33">
        <f t="shared" si="595"/>
        <v>0</v>
      </c>
      <c r="Z6404" s="33">
        <f t="shared" si="596"/>
        <v>0</v>
      </c>
      <c r="AA6404" s="34">
        <f t="shared" si="597"/>
        <v>0</v>
      </c>
      <c r="AB6404" s="33">
        <f t="shared" si="598"/>
        <v>0</v>
      </c>
      <c r="AC6404" s="34" t="str">
        <f t="shared" si="599"/>
        <v>Not Determined</v>
      </c>
    </row>
    <row r="6405" spans="1:29" x14ac:dyDescent="0.25">
      <c r="A6405" s="48"/>
      <c r="B6405" s="48"/>
      <c r="C6405" s="44"/>
      <c r="D6405" s="44"/>
      <c r="E6405" s="44"/>
      <c r="F6405" s="44"/>
      <c r="G6405" s="44"/>
      <c r="H6405" s="44"/>
      <c r="I6405" s="44"/>
      <c r="J6405" s="44"/>
      <c r="K6405" s="88"/>
      <c r="L6405" s="50">
        <v>1</v>
      </c>
      <c r="M6405" s="49"/>
      <c r="N6405" s="49"/>
      <c r="O6405" s="49"/>
      <c r="P6405" s="49"/>
      <c r="Q6405" s="49"/>
      <c r="R6405" s="49"/>
      <c r="S6405" s="49"/>
      <c r="X6405" s="33">
        <f t="shared" si="594"/>
        <v>0</v>
      </c>
      <c r="Y6405" s="33">
        <f t="shared" si="595"/>
        <v>0</v>
      </c>
      <c r="Z6405" s="33">
        <f t="shared" si="596"/>
        <v>0</v>
      </c>
      <c r="AA6405" s="34">
        <f t="shared" si="597"/>
        <v>0</v>
      </c>
      <c r="AB6405" s="33">
        <f t="shared" si="598"/>
        <v>0</v>
      </c>
      <c r="AC6405" s="34" t="str">
        <f t="shared" si="599"/>
        <v>Not Determined</v>
      </c>
    </row>
    <row r="6406" spans="1:29" x14ac:dyDescent="0.25">
      <c r="A6406" s="48"/>
      <c r="B6406" s="48"/>
      <c r="C6406" s="44"/>
      <c r="D6406" s="44"/>
      <c r="E6406" s="44"/>
      <c r="F6406" s="44"/>
      <c r="G6406" s="44"/>
      <c r="H6406" s="44"/>
      <c r="I6406" s="44"/>
      <c r="J6406" s="44"/>
      <c r="K6406" s="88"/>
      <c r="L6406" s="50">
        <v>1</v>
      </c>
      <c r="M6406" s="49"/>
      <c r="N6406" s="49"/>
      <c r="O6406" s="49"/>
      <c r="P6406" s="49"/>
      <c r="Q6406" s="49"/>
      <c r="R6406" s="49"/>
      <c r="S6406" s="49"/>
      <c r="X6406" s="33">
        <f t="shared" si="594"/>
        <v>0</v>
      </c>
      <c r="Y6406" s="33">
        <f t="shared" si="595"/>
        <v>0</v>
      </c>
      <c r="Z6406" s="33">
        <f t="shared" si="596"/>
        <v>0</v>
      </c>
      <c r="AA6406" s="34">
        <f t="shared" si="597"/>
        <v>0</v>
      </c>
      <c r="AB6406" s="33">
        <f t="shared" si="598"/>
        <v>0</v>
      </c>
      <c r="AC6406" s="34" t="str">
        <f t="shared" si="599"/>
        <v>Not Determined</v>
      </c>
    </row>
    <row r="6407" spans="1:29" x14ac:dyDescent="0.25">
      <c r="A6407" s="48"/>
      <c r="B6407" s="48"/>
      <c r="C6407" s="44"/>
      <c r="D6407" s="44"/>
      <c r="E6407" s="44"/>
      <c r="F6407" s="44"/>
      <c r="G6407" s="44"/>
      <c r="H6407" s="44"/>
      <c r="I6407" s="44"/>
      <c r="J6407" s="44"/>
      <c r="K6407" s="88"/>
      <c r="L6407" s="50">
        <v>1</v>
      </c>
      <c r="M6407" s="49"/>
      <c r="N6407" s="49"/>
      <c r="O6407" s="49"/>
      <c r="P6407" s="49"/>
      <c r="Q6407" s="49"/>
      <c r="R6407" s="49"/>
      <c r="S6407" s="49"/>
      <c r="X6407" s="33">
        <f t="shared" si="594"/>
        <v>0</v>
      </c>
      <c r="Y6407" s="33">
        <f t="shared" si="595"/>
        <v>0</v>
      </c>
      <c r="Z6407" s="33">
        <f t="shared" si="596"/>
        <v>0</v>
      </c>
      <c r="AA6407" s="34">
        <f t="shared" si="597"/>
        <v>0</v>
      </c>
      <c r="AB6407" s="33">
        <f t="shared" si="598"/>
        <v>0</v>
      </c>
      <c r="AC6407" s="34" t="str">
        <f t="shared" si="599"/>
        <v>Not Determined</v>
      </c>
    </row>
    <row r="6408" spans="1:29" x14ac:dyDescent="0.25">
      <c r="A6408" s="48"/>
      <c r="B6408" s="48"/>
      <c r="C6408" s="44"/>
      <c r="D6408" s="44"/>
      <c r="E6408" s="44"/>
      <c r="F6408" s="44"/>
      <c r="G6408" s="44"/>
      <c r="H6408" s="44"/>
      <c r="I6408" s="44"/>
      <c r="J6408" s="44"/>
      <c r="K6408" s="88"/>
      <c r="L6408" s="50">
        <v>1</v>
      </c>
      <c r="M6408" s="49"/>
      <c r="N6408" s="49"/>
      <c r="O6408" s="49"/>
      <c r="P6408" s="49"/>
      <c r="Q6408" s="49"/>
      <c r="R6408" s="49"/>
      <c r="S6408" s="49"/>
      <c r="X6408" s="33">
        <f t="shared" si="594"/>
        <v>0</v>
      </c>
      <c r="Y6408" s="33">
        <f t="shared" si="595"/>
        <v>0</v>
      </c>
      <c r="Z6408" s="33">
        <f t="shared" si="596"/>
        <v>0</v>
      </c>
      <c r="AA6408" s="34">
        <f t="shared" si="597"/>
        <v>0</v>
      </c>
      <c r="AB6408" s="33">
        <f t="shared" si="598"/>
        <v>0</v>
      </c>
      <c r="AC6408" s="34" t="str">
        <f t="shared" si="599"/>
        <v>Not Determined</v>
      </c>
    </row>
    <row r="6409" spans="1:29" x14ac:dyDescent="0.25">
      <c r="A6409" s="48"/>
      <c r="B6409" s="48"/>
      <c r="C6409" s="44"/>
      <c r="D6409" s="44"/>
      <c r="E6409" s="44"/>
      <c r="F6409" s="44"/>
      <c r="G6409" s="44"/>
      <c r="H6409" s="44"/>
      <c r="I6409" s="44"/>
      <c r="J6409" s="44"/>
      <c r="K6409" s="88"/>
      <c r="L6409" s="50">
        <v>1</v>
      </c>
      <c r="M6409" s="49"/>
      <c r="N6409" s="49"/>
      <c r="O6409" s="49"/>
      <c r="P6409" s="49"/>
      <c r="Q6409" s="49"/>
      <c r="R6409" s="49"/>
      <c r="S6409" s="49"/>
      <c r="X6409" s="33">
        <f t="shared" si="594"/>
        <v>0</v>
      </c>
      <c r="Y6409" s="33">
        <f t="shared" si="595"/>
        <v>0</v>
      </c>
      <c r="Z6409" s="33">
        <f t="shared" si="596"/>
        <v>0</v>
      </c>
      <c r="AA6409" s="34">
        <f t="shared" si="597"/>
        <v>0</v>
      </c>
      <c r="AB6409" s="33">
        <f t="shared" si="598"/>
        <v>0</v>
      </c>
      <c r="AC6409" s="34" t="str">
        <f t="shared" si="599"/>
        <v>Not Determined</v>
      </c>
    </row>
    <row r="6410" spans="1:29" x14ac:dyDescent="0.25">
      <c r="A6410" s="48"/>
      <c r="B6410" s="48"/>
      <c r="C6410" s="44"/>
      <c r="D6410" s="44"/>
      <c r="E6410" s="44"/>
      <c r="F6410" s="44"/>
      <c r="G6410" s="44"/>
      <c r="H6410" s="44"/>
      <c r="I6410" s="44"/>
      <c r="J6410" s="44"/>
      <c r="K6410" s="88"/>
      <c r="L6410" s="50">
        <v>1</v>
      </c>
      <c r="M6410" s="49"/>
      <c r="N6410" s="49"/>
      <c r="O6410" s="49"/>
      <c r="P6410" s="49"/>
      <c r="Q6410" s="49"/>
      <c r="R6410" s="49"/>
      <c r="S6410" s="49"/>
      <c r="X6410" s="33">
        <f t="shared" si="594"/>
        <v>0</v>
      </c>
      <c r="Y6410" s="33">
        <f t="shared" si="595"/>
        <v>0</v>
      </c>
      <c r="Z6410" s="33">
        <f t="shared" si="596"/>
        <v>0</v>
      </c>
      <c r="AA6410" s="34">
        <f t="shared" si="597"/>
        <v>0</v>
      </c>
      <c r="AB6410" s="33">
        <f t="shared" si="598"/>
        <v>0</v>
      </c>
      <c r="AC6410" s="34" t="str">
        <f t="shared" si="599"/>
        <v>Not Determined</v>
      </c>
    </row>
    <row r="6411" spans="1:29" x14ac:dyDescent="0.25">
      <c r="A6411" s="48"/>
      <c r="B6411" s="48"/>
      <c r="C6411" s="44"/>
      <c r="D6411" s="44"/>
      <c r="E6411" s="44"/>
      <c r="F6411" s="44"/>
      <c r="G6411" s="44"/>
      <c r="H6411" s="44"/>
      <c r="I6411" s="44"/>
      <c r="J6411" s="44"/>
      <c r="K6411" s="88"/>
      <c r="L6411" s="50">
        <v>1</v>
      </c>
      <c r="M6411" s="49"/>
      <c r="N6411" s="49"/>
      <c r="O6411" s="49"/>
      <c r="P6411" s="49"/>
      <c r="Q6411" s="49"/>
      <c r="R6411" s="49"/>
      <c r="S6411" s="49"/>
      <c r="X6411" s="33">
        <f t="shared" si="594"/>
        <v>0</v>
      </c>
      <c r="Y6411" s="33">
        <f t="shared" si="595"/>
        <v>0</v>
      </c>
      <c r="Z6411" s="33">
        <f t="shared" si="596"/>
        <v>0</v>
      </c>
      <c r="AA6411" s="34">
        <f t="shared" si="597"/>
        <v>0</v>
      </c>
      <c r="AB6411" s="33">
        <f t="shared" si="598"/>
        <v>0</v>
      </c>
      <c r="AC6411" s="34" t="str">
        <f t="shared" si="599"/>
        <v>Not Determined</v>
      </c>
    </row>
    <row r="6412" spans="1:29" x14ac:dyDescent="0.25">
      <c r="A6412" s="48"/>
      <c r="B6412" s="48"/>
      <c r="C6412" s="44"/>
      <c r="D6412" s="44"/>
      <c r="E6412" s="44"/>
      <c r="F6412" s="44"/>
      <c r="G6412" s="44"/>
      <c r="H6412" s="44"/>
      <c r="I6412" s="44"/>
      <c r="J6412" s="44"/>
      <c r="K6412" s="88"/>
      <c r="L6412" s="50">
        <v>1</v>
      </c>
      <c r="M6412" s="49"/>
      <c r="N6412" s="49"/>
      <c r="O6412" s="49"/>
      <c r="P6412" s="49"/>
      <c r="Q6412" s="49"/>
      <c r="R6412" s="49"/>
      <c r="S6412" s="49"/>
      <c r="X6412" s="33">
        <f t="shared" si="594"/>
        <v>0</v>
      </c>
      <c r="Y6412" s="33">
        <f t="shared" si="595"/>
        <v>0</v>
      </c>
      <c r="Z6412" s="33">
        <f t="shared" si="596"/>
        <v>0</v>
      </c>
      <c r="AA6412" s="34">
        <f t="shared" si="597"/>
        <v>0</v>
      </c>
      <c r="AB6412" s="33">
        <f t="shared" si="598"/>
        <v>0</v>
      </c>
      <c r="AC6412" s="34" t="str">
        <f t="shared" si="599"/>
        <v>Not Determined</v>
      </c>
    </row>
    <row r="6413" spans="1:29" x14ac:dyDescent="0.25">
      <c r="A6413" s="48"/>
      <c r="B6413" s="48"/>
      <c r="C6413" s="44"/>
      <c r="D6413" s="44"/>
      <c r="E6413" s="44"/>
      <c r="F6413" s="44"/>
      <c r="G6413" s="44"/>
      <c r="H6413" s="44"/>
      <c r="I6413" s="44"/>
      <c r="J6413" s="44"/>
      <c r="K6413" s="88"/>
      <c r="L6413" s="50">
        <v>1</v>
      </c>
      <c r="M6413" s="49"/>
      <c r="N6413" s="49"/>
      <c r="O6413" s="49"/>
      <c r="P6413" s="49"/>
      <c r="Q6413" s="49"/>
      <c r="R6413" s="49"/>
      <c r="S6413" s="49"/>
      <c r="X6413" s="33">
        <f t="shared" si="594"/>
        <v>0</v>
      </c>
      <c r="Y6413" s="33">
        <f t="shared" si="595"/>
        <v>0</v>
      </c>
      <c r="Z6413" s="33">
        <f t="shared" si="596"/>
        <v>0</v>
      </c>
      <c r="AA6413" s="34">
        <f t="shared" si="597"/>
        <v>0</v>
      </c>
      <c r="AB6413" s="33">
        <f t="shared" si="598"/>
        <v>0</v>
      </c>
      <c r="AC6413" s="34" t="str">
        <f t="shared" si="599"/>
        <v>Not Determined</v>
      </c>
    </row>
    <row r="6414" spans="1:29" x14ac:dyDescent="0.25">
      <c r="A6414" s="48"/>
      <c r="B6414" s="48"/>
      <c r="C6414" s="44"/>
      <c r="D6414" s="44"/>
      <c r="E6414" s="44"/>
      <c r="F6414" s="44"/>
      <c r="G6414" s="44"/>
      <c r="H6414" s="44"/>
      <c r="I6414" s="44"/>
      <c r="J6414" s="44"/>
      <c r="K6414" s="88"/>
      <c r="L6414" s="50">
        <v>1</v>
      </c>
      <c r="M6414" s="49"/>
      <c r="N6414" s="49"/>
      <c r="O6414" s="49"/>
      <c r="P6414" s="49"/>
      <c r="Q6414" s="49"/>
      <c r="R6414" s="49"/>
      <c r="S6414" s="49"/>
      <c r="X6414" s="33">
        <f t="shared" si="594"/>
        <v>0</v>
      </c>
      <c r="Y6414" s="33">
        <f t="shared" si="595"/>
        <v>0</v>
      </c>
      <c r="Z6414" s="33">
        <f t="shared" si="596"/>
        <v>0</v>
      </c>
      <c r="AA6414" s="34">
        <f t="shared" si="597"/>
        <v>0</v>
      </c>
      <c r="AB6414" s="33">
        <f t="shared" si="598"/>
        <v>0</v>
      </c>
      <c r="AC6414" s="34" t="str">
        <f t="shared" si="599"/>
        <v>Not Determined</v>
      </c>
    </row>
    <row r="6415" spans="1:29" x14ac:dyDescent="0.25">
      <c r="A6415" s="48"/>
      <c r="B6415" s="48"/>
      <c r="C6415" s="44"/>
      <c r="D6415" s="44"/>
      <c r="E6415" s="44"/>
      <c r="F6415" s="44"/>
      <c r="G6415" s="44"/>
      <c r="H6415" s="44"/>
      <c r="I6415" s="44"/>
      <c r="J6415" s="44"/>
      <c r="K6415" s="88"/>
      <c r="L6415" s="50">
        <v>1</v>
      </c>
      <c r="M6415" s="49"/>
      <c r="N6415" s="49"/>
      <c r="O6415" s="49"/>
      <c r="P6415" s="49"/>
      <c r="Q6415" s="49"/>
      <c r="R6415" s="49"/>
      <c r="S6415" s="49"/>
      <c r="X6415" s="33">
        <f t="shared" ref="X6415:X6478" si="600">IF($C6415="Yes",$L6415,0)</f>
        <v>0</v>
      </c>
      <c r="Y6415" s="33">
        <f t="shared" ref="Y6415:Y6478" si="601">IF(AND($AB6415=0,$AA6415=0,$Z6415=0),IF(AND(OR($D6415="P",$D6415="C", $D6415="G",$D6415="DI",$D6415="CI-L",$D6415="CI-U"),OR($E6415="P",$E6415="C", $E6415="G",$E6415="DI",$E6415="CI-L",$E6415="CI-U",$E6415=""),OR($H6415="P",$H6415="C", $H6415="G",$H6415="DI",$H6415="CI-L",$H6415="CI-U"),OR($I6415="P",$I6415="C", $I6415="G",$I6415="DI",$I6415="CI-L",$I6415="CI-U",$I6415="")),$L6415,IF(K6415&gt;$AE$34,$L6415,0)),0)</f>
        <v>0</v>
      </c>
      <c r="Z6415" s="33">
        <f t="shared" ref="Z6415:Z6478" si="602">IF(OR($D6415="Lead",$E6415="Lead",$H6415="Lead",$I6415="Lead"),$L6415,0)</f>
        <v>0</v>
      </c>
      <c r="AA6415" s="34">
        <f t="shared" ref="AA6415:AA6478" si="603">IF($Z6415=0,IF(OR($F6415="Yes",$F6415="Unknown",$D6415="UNK",$D6415="UNK-NOLG",$D6415="UNK-LG",$E6415="UNK",$E6415="UNK-NOLG",$E6415="UNK-LG"),IF(OR($H6415="G",$H6415="UNK-LG",$I6415="G",$I6415="UNK-LG"),$L6415,0),0),0)</f>
        <v>0</v>
      </c>
      <c r="AB6415" s="33">
        <f t="shared" ref="AB6415:AB6478" si="604">IF(AND($AA6415=0,$Z6415=0),IF(OR($D6415="UNK",$E6415="UNK",$H6415="UNK",$I6415="UNK",$D6415="UNK-NOLG",$E6415="UNK-NOLG",$H6415="UNK-NOLG",$I6415="UNK-NOLG",$D6415="UNK-LG",$E6415="UNK-LG",$H6415="UNK-LG",$I6415="UNK-LG"),IF(K6415&gt;$AE$34,0,$L6415),0),0)</f>
        <v>0</v>
      </c>
      <c r="AC6415" s="34" t="str">
        <f t="shared" ref="AC6415:AC6478" si="605">IF($Z6415&gt;0,"Lead",IF($AA6415&gt;0,"GRR",IF($AB6415&gt;0,"UNK",IF($Y6415&gt;0,"Non-Lead","Not Determined"))))</f>
        <v>Not Determined</v>
      </c>
    </row>
    <row r="6416" spans="1:29" x14ac:dyDescent="0.25">
      <c r="A6416" s="48"/>
      <c r="B6416" s="48"/>
      <c r="C6416" s="44"/>
      <c r="D6416" s="44"/>
      <c r="E6416" s="44"/>
      <c r="F6416" s="44"/>
      <c r="G6416" s="44"/>
      <c r="H6416" s="44"/>
      <c r="I6416" s="44"/>
      <c r="J6416" s="44"/>
      <c r="K6416" s="88"/>
      <c r="L6416" s="50">
        <v>1</v>
      </c>
      <c r="M6416" s="49"/>
      <c r="N6416" s="49"/>
      <c r="O6416" s="49"/>
      <c r="P6416" s="49"/>
      <c r="Q6416" s="49"/>
      <c r="R6416" s="49"/>
      <c r="S6416" s="49"/>
      <c r="X6416" s="33">
        <f t="shared" si="600"/>
        <v>0</v>
      </c>
      <c r="Y6416" s="33">
        <f t="shared" si="601"/>
        <v>0</v>
      </c>
      <c r="Z6416" s="33">
        <f t="shared" si="602"/>
        <v>0</v>
      </c>
      <c r="AA6416" s="34">
        <f t="shared" si="603"/>
        <v>0</v>
      </c>
      <c r="AB6416" s="33">
        <f t="shared" si="604"/>
        <v>0</v>
      </c>
      <c r="AC6416" s="34" t="str">
        <f t="shared" si="605"/>
        <v>Not Determined</v>
      </c>
    </row>
    <row r="6417" spans="1:29" x14ac:dyDescent="0.25">
      <c r="A6417" s="48"/>
      <c r="B6417" s="48"/>
      <c r="C6417" s="44"/>
      <c r="D6417" s="44"/>
      <c r="E6417" s="44"/>
      <c r="F6417" s="44"/>
      <c r="G6417" s="44"/>
      <c r="H6417" s="44"/>
      <c r="I6417" s="44"/>
      <c r="J6417" s="44"/>
      <c r="K6417" s="88"/>
      <c r="L6417" s="50">
        <v>1</v>
      </c>
      <c r="M6417" s="49"/>
      <c r="N6417" s="49"/>
      <c r="O6417" s="49"/>
      <c r="P6417" s="49"/>
      <c r="Q6417" s="49"/>
      <c r="R6417" s="49"/>
      <c r="S6417" s="49"/>
      <c r="X6417" s="33">
        <f t="shared" si="600"/>
        <v>0</v>
      </c>
      <c r="Y6417" s="33">
        <f t="shared" si="601"/>
        <v>0</v>
      </c>
      <c r="Z6417" s="33">
        <f t="shared" si="602"/>
        <v>0</v>
      </c>
      <c r="AA6417" s="34">
        <f t="shared" si="603"/>
        <v>0</v>
      </c>
      <c r="AB6417" s="33">
        <f t="shared" si="604"/>
        <v>0</v>
      </c>
      <c r="AC6417" s="34" t="str">
        <f t="shared" si="605"/>
        <v>Not Determined</v>
      </c>
    </row>
    <row r="6418" spans="1:29" x14ac:dyDescent="0.25">
      <c r="A6418" s="48"/>
      <c r="B6418" s="48"/>
      <c r="C6418" s="44"/>
      <c r="D6418" s="44"/>
      <c r="E6418" s="44"/>
      <c r="F6418" s="44"/>
      <c r="G6418" s="44"/>
      <c r="H6418" s="44"/>
      <c r="I6418" s="44"/>
      <c r="J6418" s="44"/>
      <c r="K6418" s="88"/>
      <c r="L6418" s="50">
        <v>1</v>
      </c>
      <c r="M6418" s="49"/>
      <c r="N6418" s="49"/>
      <c r="O6418" s="49"/>
      <c r="P6418" s="49"/>
      <c r="Q6418" s="49"/>
      <c r="R6418" s="49"/>
      <c r="S6418" s="49"/>
      <c r="X6418" s="33">
        <f t="shared" si="600"/>
        <v>0</v>
      </c>
      <c r="Y6418" s="33">
        <f t="shared" si="601"/>
        <v>0</v>
      </c>
      <c r="Z6418" s="33">
        <f t="shared" si="602"/>
        <v>0</v>
      </c>
      <c r="AA6418" s="34">
        <f t="shared" si="603"/>
        <v>0</v>
      </c>
      <c r="AB6418" s="33">
        <f t="shared" si="604"/>
        <v>0</v>
      </c>
      <c r="AC6418" s="34" t="str">
        <f t="shared" si="605"/>
        <v>Not Determined</v>
      </c>
    </row>
    <row r="6419" spans="1:29" x14ac:dyDescent="0.25">
      <c r="A6419" s="48"/>
      <c r="B6419" s="48"/>
      <c r="C6419" s="44"/>
      <c r="D6419" s="44"/>
      <c r="E6419" s="44"/>
      <c r="F6419" s="44"/>
      <c r="G6419" s="44"/>
      <c r="H6419" s="44"/>
      <c r="I6419" s="44"/>
      <c r="J6419" s="44"/>
      <c r="K6419" s="88"/>
      <c r="L6419" s="50">
        <v>1</v>
      </c>
      <c r="M6419" s="49"/>
      <c r="N6419" s="49"/>
      <c r="O6419" s="49"/>
      <c r="P6419" s="49"/>
      <c r="Q6419" s="49"/>
      <c r="R6419" s="49"/>
      <c r="S6419" s="49"/>
      <c r="X6419" s="33">
        <f t="shared" si="600"/>
        <v>0</v>
      </c>
      <c r="Y6419" s="33">
        <f t="shared" si="601"/>
        <v>0</v>
      </c>
      <c r="Z6419" s="33">
        <f t="shared" si="602"/>
        <v>0</v>
      </c>
      <c r="AA6419" s="34">
        <f t="shared" si="603"/>
        <v>0</v>
      </c>
      <c r="AB6419" s="33">
        <f t="shared" si="604"/>
        <v>0</v>
      </c>
      <c r="AC6419" s="34" t="str">
        <f t="shared" si="605"/>
        <v>Not Determined</v>
      </c>
    </row>
    <row r="6420" spans="1:29" x14ac:dyDescent="0.25">
      <c r="A6420" s="48"/>
      <c r="B6420" s="48"/>
      <c r="C6420" s="44"/>
      <c r="D6420" s="44"/>
      <c r="E6420" s="44"/>
      <c r="F6420" s="44"/>
      <c r="G6420" s="44"/>
      <c r="H6420" s="44"/>
      <c r="I6420" s="44"/>
      <c r="J6420" s="44"/>
      <c r="K6420" s="88"/>
      <c r="L6420" s="50">
        <v>1</v>
      </c>
      <c r="M6420" s="49"/>
      <c r="N6420" s="49"/>
      <c r="O6420" s="49"/>
      <c r="P6420" s="49"/>
      <c r="Q6420" s="49"/>
      <c r="R6420" s="49"/>
      <c r="S6420" s="49"/>
      <c r="X6420" s="33">
        <f t="shared" si="600"/>
        <v>0</v>
      </c>
      <c r="Y6420" s="33">
        <f t="shared" si="601"/>
        <v>0</v>
      </c>
      <c r="Z6420" s="33">
        <f t="shared" si="602"/>
        <v>0</v>
      </c>
      <c r="AA6420" s="34">
        <f t="shared" si="603"/>
        <v>0</v>
      </c>
      <c r="AB6420" s="33">
        <f t="shared" si="604"/>
        <v>0</v>
      </c>
      <c r="AC6420" s="34" t="str">
        <f t="shared" si="605"/>
        <v>Not Determined</v>
      </c>
    </row>
    <row r="6421" spans="1:29" x14ac:dyDescent="0.25">
      <c r="A6421" s="48"/>
      <c r="B6421" s="48"/>
      <c r="C6421" s="44"/>
      <c r="D6421" s="44"/>
      <c r="E6421" s="44"/>
      <c r="F6421" s="44"/>
      <c r="G6421" s="44"/>
      <c r="H6421" s="44"/>
      <c r="I6421" s="44"/>
      <c r="J6421" s="44"/>
      <c r="K6421" s="88"/>
      <c r="L6421" s="50">
        <v>1</v>
      </c>
      <c r="M6421" s="49"/>
      <c r="N6421" s="49"/>
      <c r="O6421" s="49"/>
      <c r="P6421" s="49"/>
      <c r="Q6421" s="49"/>
      <c r="R6421" s="49"/>
      <c r="S6421" s="49"/>
      <c r="X6421" s="33">
        <f t="shared" si="600"/>
        <v>0</v>
      </c>
      <c r="Y6421" s="33">
        <f t="shared" si="601"/>
        <v>0</v>
      </c>
      <c r="Z6421" s="33">
        <f t="shared" si="602"/>
        <v>0</v>
      </c>
      <c r="AA6421" s="34">
        <f t="shared" si="603"/>
        <v>0</v>
      </c>
      <c r="AB6421" s="33">
        <f t="shared" si="604"/>
        <v>0</v>
      </c>
      <c r="AC6421" s="34" t="str">
        <f t="shared" si="605"/>
        <v>Not Determined</v>
      </c>
    </row>
    <row r="6422" spans="1:29" x14ac:dyDescent="0.25">
      <c r="A6422" s="48"/>
      <c r="B6422" s="48"/>
      <c r="C6422" s="44"/>
      <c r="D6422" s="44"/>
      <c r="E6422" s="44"/>
      <c r="F6422" s="44"/>
      <c r="G6422" s="44"/>
      <c r="H6422" s="44"/>
      <c r="I6422" s="44"/>
      <c r="J6422" s="44"/>
      <c r="K6422" s="88"/>
      <c r="L6422" s="50">
        <v>1</v>
      </c>
      <c r="M6422" s="49"/>
      <c r="N6422" s="49"/>
      <c r="O6422" s="49"/>
      <c r="P6422" s="49"/>
      <c r="Q6422" s="49"/>
      <c r="R6422" s="49"/>
      <c r="S6422" s="49"/>
      <c r="X6422" s="33">
        <f t="shared" si="600"/>
        <v>0</v>
      </c>
      <c r="Y6422" s="33">
        <f t="shared" si="601"/>
        <v>0</v>
      </c>
      <c r="Z6422" s="33">
        <f t="shared" si="602"/>
        <v>0</v>
      </c>
      <c r="AA6422" s="34">
        <f t="shared" si="603"/>
        <v>0</v>
      </c>
      <c r="AB6422" s="33">
        <f t="shared" si="604"/>
        <v>0</v>
      </c>
      <c r="AC6422" s="34" t="str">
        <f t="shared" si="605"/>
        <v>Not Determined</v>
      </c>
    </row>
    <row r="6423" spans="1:29" x14ac:dyDescent="0.25">
      <c r="A6423" s="48"/>
      <c r="B6423" s="48"/>
      <c r="C6423" s="44"/>
      <c r="D6423" s="44"/>
      <c r="E6423" s="44"/>
      <c r="F6423" s="44"/>
      <c r="G6423" s="44"/>
      <c r="H6423" s="44"/>
      <c r="I6423" s="44"/>
      <c r="J6423" s="44"/>
      <c r="K6423" s="88"/>
      <c r="L6423" s="50">
        <v>1</v>
      </c>
      <c r="M6423" s="49"/>
      <c r="N6423" s="49"/>
      <c r="O6423" s="49"/>
      <c r="P6423" s="49"/>
      <c r="Q6423" s="49"/>
      <c r="R6423" s="49"/>
      <c r="S6423" s="49"/>
      <c r="X6423" s="33">
        <f t="shared" si="600"/>
        <v>0</v>
      </c>
      <c r="Y6423" s="33">
        <f t="shared" si="601"/>
        <v>0</v>
      </c>
      <c r="Z6423" s="33">
        <f t="shared" si="602"/>
        <v>0</v>
      </c>
      <c r="AA6423" s="34">
        <f t="shared" si="603"/>
        <v>0</v>
      </c>
      <c r="AB6423" s="33">
        <f t="shared" si="604"/>
        <v>0</v>
      </c>
      <c r="AC6423" s="34" t="str">
        <f t="shared" si="605"/>
        <v>Not Determined</v>
      </c>
    </row>
    <row r="6424" spans="1:29" x14ac:dyDescent="0.25">
      <c r="A6424" s="48"/>
      <c r="B6424" s="48"/>
      <c r="C6424" s="44"/>
      <c r="D6424" s="44"/>
      <c r="E6424" s="44"/>
      <c r="F6424" s="44"/>
      <c r="G6424" s="44"/>
      <c r="H6424" s="44"/>
      <c r="I6424" s="44"/>
      <c r="J6424" s="44"/>
      <c r="K6424" s="88"/>
      <c r="L6424" s="50">
        <v>1</v>
      </c>
      <c r="M6424" s="49"/>
      <c r="N6424" s="49"/>
      <c r="O6424" s="49"/>
      <c r="P6424" s="49"/>
      <c r="Q6424" s="49"/>
      <c r="R6424" s="49"/>
      <c r="S6424" s="49"/>
      <c r="X6424" s="33">
        <f t="shared" si="600"/>
        <v>0</v>
      </c>
      <c r="Y6424" s="33">
        <f t="shared" si="601"/>
        <v>0</v>
      </c>
      <c r="Z6424" s="33">
        <f t="shared" si="602"/>
        <v>0</v>
      </c>
      <c r="AA6424" s="34">
        <f t="shared" si="603"/>
        <v>0</v>
      </c>
      <c r="AB6424" s="33">
        <f t="shared" si="604"/>
        <v>0</v>
      </c>
      <c r="AC6424" s="34" t="str">
        <f t="shared" si="605"/>
        <v>Not Determined</v>
      </c>
    </row>
    <row r="6425" spans="1:29" x14ac:dyDescent="0.25">
      <c r="A6425" s="48"/>
      <c r="B6425" s="48"/>
      <c r="C6425" s="44"/>
      <c r="D6425" s="44"/>
      <c r="E6425" s="44"/>
      <c r="F6425" s="44"/>
      <c r="G6425" s="44"/>
      <c r="H6425" s="44"/>
      <c r="I6425" s="44"/>
      <c r="J6425" s="44"/>
      <c r="K6425" s="88"/>
      <c r="L6425" s="50">
        <v>1</v>
      </c>
      <c r="M6425" s="49"/>
      <c r="N6425" s="49"/>
      <c r="O6425" s="49"/>
      <c r="P6425" s="49"/>
      <c r="Q6425" s="49"/>
      <c r="R6425" s="49"/>
      <c r="S6425" s="49"/>
      <c r="X6425" s="33">
        <f t="shared" si="600"/>
        <v>0</v>
      </c>
      <c r="Y6425" s="33">
        <f t="shared" si="601"/>
        <v>0</v>
      </c>
      <c r="Z6425" s="33">
        <f t="shared" si="602"/>
        <v>0</v>
      </c>
      <c r="AA6425" s="34">
        <f t="shared" si="603"/>
        <v>0</v>
      </c>
      <c r="AB6425" s="33">
        <f t="shared" si="604"/>
        <v>0</v>
      </c>
      <c r="AC6425" s="34" t="str">
        <f t="shared" si="605"/>
        <v>Not Determined</v>
      </c>
    </row>
    <row r="6426" spans="1:29" x14ac:dyDescent="0.25">
      <c r="A6426" s="48"/>
      <c r="B6426" s="48"/>
      <c r="C6426" s="44"/>
      <c r="D6426" s="44"/>
      <c r="E6426" s="44"/>
      <c r="F6426" s="44"/>
      <c r="G6426" s="44"/>
      <c r="H6426" s="44"/>
      <c r="I6426" s="44"/>
      <c r="J6426" s="44"/>
      <c r="K6426" s="88"/>
      <c r="L6426" s="50">
        <v>1</v>
      </c>
      <c r="M6426" s="49"/>
      <c r="N6426" s="49"/>
      <c r="O6426" s="49"/>
      <c r="P6426" s="49"/>
      <c r="Q6426" s="49"/>
      <c r="R6426" s="49"/>
      <c r="S6426" s="49"/>
      <c r="X6426" s="33">
        <f t="shared" si="600"/>
        <v>0</v>
      </c>
      <c r="Y6426" s="33">
        <f t="shared" si="601"/>
        <v>0</v>
      </c>
      <c r="Z6426" s="33">
        <f t="shared" si="602"/>
        <v>0</v>
      </c>
      <c r="AA6426" s="34">
        <f t="shared" si="603"/>
        <v>0</v>
      </c>
      <c r="AB6426" s="33">
        <f t="shared" si="604"/>
        <v>0</v>
      </c>
      <c r="AC6426" s="34" t="str">
        <f t="shared" si="605"/>
        <v>Not Determined</v>
      </c>
    </row>
    <row r="6427" spans="1:29" x14ac:dyDescent="0.25">
      <c r="A6427" s="48"/>
      <c r="B6427" s="48"/>
      <c r="C6427" s="44"/>
      <c r="D6427" s="44"/>
      <c r="E6427" s="44"/>
      <c r="F6427" s="44"/>
      <c r="G6427" s="44"/>
      <c r="H6427" s="44"/>
      <c r="I6427" s="44"/>
      <c r="J6427" s="44"/>
      <c r="K6427" s="88"/>
      <c r="L6427" s="50">
        <v>1</v>
      </c>
      <c r="M6427" s="49"/>
      <c r="N6427" s="49"/>
      <c r="O6427" s="49"/>
      <c r="P6427" s="49"/>
      <c r="Q6427" s="49"/>
      <c r="R6427" s="49"/>
      <c r="S6427" s="49"/>
      <c r="X6427" s="33">
        <f t="shared" si="600"/>
        <v>0</v>
      </c>
      <c r="Y6427" s="33">
        <f t="shared" si="601"/>
        <v>0</v>
      </c>
      <c r="Z6427" s="33">
        <f t="shared" si="602"/>
        <v>0</v>
      </c>
      <c r="AA6427" s="34">
        <f t="shared" si="603"/>
        <v>0</v>
      </c>
      <c r="AB6427" s="33">
        <f t="shared" si="604"/>
        <v>0</v>
      </c>
      <c r="AC6427" s="34" t="str">
        <f t="shared" si="605"/>
        <v>Not Determined</v>
      </c>
    </row>
    <row r="6428" spans="1:29" x14ac:dyDescent="0.25">
      <c r="A6428" s="48"/>
      <c r="B6428" s="48"/>
      <c r="C6428" s="44"/>
      <c r="D6428" s="44"/>
      <c r="E6428" s="44"/>
      <c r="F6428" s="44"/>
      <c r="G6428" s="44"/>
      <c r="H6428" s="44"/>
      <c r="I6428" s="44"/>
      <c r="J6428" s="44"/>
      <c r="K6428" s="88"/>
      <c r="L6428" s="50">
        <v>1</v>
      </c>
      <c r="M6428" s="49"/>
      <c r="N6428" s="49"/>
      <c r="O6428" s="49"/>
      <c r="P6428" s="49"/>
      <c r="Q6428" s="49"/>
      <c r="R6428" s="49"/>
      <c r="S6428" s="49"/>
      <c r="X6428" s="33">
        <f t="shared" si="600"/>
        <v>0</v>
      </c>
      <c r="Y6428" s="33">
        <f t="shared" si="601"/>
        <v>0</v>
      </c>
      <c r="Z6428" s="33">
        <f t="shared" si="602"/>
        <v>0</v>
      </c>
      <c r="AA6428" s="34">
        <f t="shared" si="603"/>
        <v>0</v>
      </c>
      <c r="AB6428" s="33">
        <f t="shared" si="604"/>
        <v>0</v>
      </c>
      <c r="AC6428" s="34" t="str">
        <f t="shared" si="605"/>
        <v>Not Determined</v>
      </c>
    </row>
    <row r="6429" spans="1:29" x14ac:dyDescent="0.25">
      <c r="A6429" s="48"/>
      <c r="B6429" s="48"/>
      <c r="C6429" s="44"/>
      <c r="D6429" s="44"/>
      <c r="E6429" s="44"/>
      <c r="F6429" s="44"/>
      <c r="G6429" s="44"/>
      <c r="H6429" s="44"/>
      <c r="I6429" s="44"/>
      <c r="J6429" s="44"/>
      <c r="K6429" s="88"/>
      <c r="L6429" s="50">
        <v>1</v>
      </c>
      <c r="M6429" s="49"/>
      <c r="N6429" s="49"/>
      <c r="O6429" s="49"/>
      <c r="P6429" s="49"/>
      <c r="Q6429" s="49"/>
      <c r="R6429" s="49"/>
      <c r="S6429" s="49"/>
      <c r="X6429" s="33">
        <f t="shared" si="600"/>
        <v>0</v>
      </c>
      <c r="Y6429" s="33">
        <f t="shared" si="601"/>
        <v>0</v>
      </c>
      <c r="Z6429" s="33">
        <f t="shared" si="602"/>
        <v>0</v>
      </c>
      <c r="AA6429" s="34">
        <f t="shared" si="603"/>
        <v>0</v>
      </c>
      <c r="AB6429" s="33">
        <f t="shared" si="604"/>
        <v>0</v>
      </c>
      <c r="AC6429" s="34" t="str">
        <f t="shared" si="605"/>
        <v>Not Determined</v>
      </c>
    </row>
    <row r="6430" spans="1:29" x14ac:dyDescent="0.25">
      <c r="A6430" s="48"/>
      <c r="B6430" s="48"/>
      <c r="C6430" s="44"/>
      <c r="D6430" s="44"/>
      <c r="E6430" s="44"/>
      <c r="F6430" s="44"/>
      <c r="G6430" s="44"/>
      <c r="H6430" s="44"/>
      <c r="I6430" s="44"/>
      <c r="J6430" s="44"/>
      <c r="K6430" s="88"/>
      <c r="L6430" s="50">
        <v>1</v>
      </c>
      <c r="M6430" s="49"/>
      <c r="N6430" s="49"/>
      <c r="O6430" s="49"/>
      <c r="P6430" s="49"/>
      <c r="Q6430" s="49"/>
      <c r="R6430" s="49"/>
      <c r="S6430" s="49"/>
      <c r="X6430" s="33">
        <f t="shared" si="600"/>
        <v>0</v>
      </c>
      <c r="Y6430" s="33">
        <f t="shared" si="601"/>
        <v>0</v>
      </c>
      <c r="Z6430" s="33">
        <f t="shared" si="602"/>
        <v>0</v>
      </c>
      <c r="AA6430" s="34">
        <f t="shared" si="603"/>
        <v>0</v>
      </c>
      <c r="AB6430" s="33">
        <f t="shared" si="604"/>
        <v>0</v>
      </c>
      <c r="AC6430" s="34" t="str">
        <f t="shared" si="605"/>
        <v>Not Determined</v>
      </c>
    </row>
    <row r="6431" spans="1:29" x14ac:dyDescent="0.25">
      <c r="A6431" s="48"/>
      <c r="B6431" s="48"/>
      <c r="C6431" s="44"/>
      <c r="D6431" s="44"/>
      <c r="E6431" s="44"/>
      <c r="F6431" s="44"/>
      <c r="G6431" s="44"/>
      <c r="H6431" s="44"/>
      <c r="I6431" s="44"/>
      <c r="J6431" s="44"/>
      <c r="K6431" s="88"/>
      <c r="L6431" s="50">
        <v>1</v>
      </c>
      <c r="M6431" s="49"/>
      <c r="N6431" s="49"/>
      <c r="O6431" s="49"/>
      <c r="P6431" s="49"/>
      <c r="Q6431" s="49"/>
      <c r="R6431" s="49"/>
      <c r="S6431" s="49"/>
      <c r="X6431" s="33">
        <f t="shared" si="600"/>
        <v>0</v>
      </c>
      <c r="Y6431" s="33">
        <f t="shared" si="601"/>
        <v>0</v>
      </c>
      <c r="Z6431" s="33">
        <f t="shared" si="602"/>
        <v>0</v>
      </c>
      <c r="AA6431" s="34">
        <f t="shared" si="603"/>
        <v>0</v>
      </c>
      <c r="AB6431" s="33">
        <f t="shared" si="604"/>
        <v>0</v>
      </c>
      <c r="AC6431" s="34" t="str">
        <f t="shared" si="605"/>
        <v>Not Determined</v>
      </c>
    </row>
    <row r="6432" spans="1:29" x14ac:dyDescent="0.25">
      <c r="A6432" s="48"/>
      <c r="B6432" s="48"/>
      <c r="C6432" s="44"/>
      <c r="D6432" s="44"/>
      <c r="E6432" s="44"/>
      <c r="F6432" s="44"/>
      <c r="G6432" s="44"/>
      <c r="H6432" s="44"/>
      <c r="I6432" s="44"/>
      <c r="J6432" s="44"/>
      <c r="K6432" s="88"/>
      <c r="L6432" s="50">
        <v>1</v>
      </c>
      <c r="M6432" s="49"/>
      <c r="N6432" s="49"/>
      <c r="O6432" s="49"/>
      <c r="P6432" s="49"/>
      <c r="Q6432" s="49"/>
      <c r="R6432" s="49"/>
      <c r="S6432" s="49"/>
      <c r="X6432" s="33">
        <f t="shared" si="600"/>
        <v>0</v>
      </c>
      <c r="Y6432" s="33">
        <f t="shared" si="601"/>
        <v>0</v>
      </c>
      <c r="Z6432" s="33">
        <f t="shared" si="602"/>
        <v>0</v>
      </c>
      <c r="AA6432" s="34">
        <f t="shared" si="603"/>
        <v>0</v>
      </c>
      <c r="AB6432" s="33">
        <f t="shared" si="604"/>
        <v>0</v>
      </c>
      <c r="AC6432" s="34" t="str">
        <f t="shared" si="605"/>
        <v>Not Determined</v>
      </c>
    </row>
    <row r="6433" spans="1:29" x14ac:dyDescent="0.25">
      <c r="A6433" s="48"/>
      <c r="B6433" s="48"/>
      <c r="C6433" s="44"/>
      <c r="D6433" s="44"/>
      <c r="E6433" s="44"/>
      <c r="F6433" s="44"/>
      <c r="G6433" s="44"/>
      <c r="H6433" s="44"/>
      <c r="I6433" s="44"/>
      <c r="J6433" s="44"/>
      <c r="K6433" s="88"/>
      <c r="L6433" s="50">
        <v>1</v>
      </c>
      <c r="M6433" s="49"/>
      <c r="N6433" s="49"/>
      <c r="O6433" s="49"/>
      <c r="P6433" s="49"/>
      <c r="Q6433" s="49"/>
      <c r="R6433" s="49"/>
      <c r="S6433" s="49"/>
      <c r="X6433" s="33">
        <f t="shared" si="600"/>
        <v>0</v>
      </c>
      <c r="Y6433" s="33">
        <f t="shared" si="601"/>
        <v>0</v>
      </c>
      <c r="Z6433" s="33">
        <f t="shared" si="602"/>
        <v>0</v>
      </c>
      <c r="AA6433" s="34">
        <f t="shared" si="603"/>
        <v>0</v>
      </c>
      <c r="AB6433" s="33">
        <f t="shared" si="604"/>
        <v>0</v>
      </c>
      <c r="AC6433" s="34" t="str">
        <f t="shared" si="605"/>
        <v>Not Determined</v>
      </c>
    </row>
    <row r="6434" spans="1:29" x14ac:dyDescent="0.25">
      <c r="A6434" s="48"/>
      <c r="B6434" s="48"/>
      <c r="C6434" s="44"/>
      <c r="D6434" s="44"/>
      <c r="E6434" s="44"/>
      <c r="F6434" s="44"/>
      <c r="G6434" s="44"/>
      <c r="H6434" s="44"/>
      <c r="I6434" s="44"/>
      <c r="J6434" s="44"/>
      <c r="K6434" s="88"/>
      <c r="L6434" s="50">
        <v>1</v>
      </c>
      <c r="M6434" s="49"/>
      <c r="N6434" s="49"/>
      <c r="O6434" s="49"/>
      <c r="P6434" s="49"/>
      <c r="Q6434" s="49"/>
      <c r="R6434" s="49"/>
      <c r="S6434" s="49"/>
      <c r="X6434" s="33">
        <f t="shared" si="600"/>
        <v>0</v>
      </c>
      <c r="Y6434" s="33">
        <f t="shared" si="601"/>
        <v>0</v>
      </c>
      <c r="Z6434" s="33">
        <f t="shared" si="602"/>
        <v>0</v>
      </c>
      <c r="AA6434" s="34">
        <f t="shared" si="603"/>
        <v>0</v>
      </c>
      <c r="AB6434" s="33">
        <f t="shared" si="604"/>
        <v>0</v>
      </c>
      <c r="AC6434" s="34" t="str">
        <f t="shared" si="605"/>
        <v>Not Determined</v>
      </c>
    </row>
    <row r="6435" spans="1:29" x14ac:dyDescent="0.25">
      <c r="A6435" s="48"/>
      <c r="B6435" s="48"/>
      <c r="C6435" s="44"/>
      <c r="D6435" s="44"/>
      <c r="E6435" s="44"/>
      <c r="F6435" s="44"/>
      <c r="G6435" s="44"/>
      <c r="H6435" s="44"/>
      <c r="I6435" s="44"/>
      <c r="J6435" s="44"/>
      <c r="K6435" s="88"/>
      <c r="L6435" s="50">
        <v>1</v>
      </c>
      <c r="M6435" s="49"/>
      <c r="N6435" s="49"/>
      <c r="O6435" s="49"/>
      <c r="P6435" s="49"/>
      <c r="Q6435" s="49"/>
      <c r="R6435" s="49"/>
      <c r="S6435" s="49"/>
      <c r="X6435" s="33">
        <f t="shared" si="600"/>
        <v>0</v>
      </c>
      <c r="Y6435" s="33">
        <f t="shared" si="601"/>
        <v>0</v>
      </c>
      <c r="Z6435" s="33">
        <f t="shared" si="602"/>
        <v>0</v>
      </c>
      <c r="AA6435" s="34">
        <f t="shared" si="603"/>
        <v>0</v>
      </c>
      <c r="AB6435" s="33">
        <f t="shared" si="604"/>
        <v>0</v>
      </c>
      <c r="AC6435" s="34" t="str">
        <f t="shared" si="605"/>
        <v>Not Determined</v>
      </c>
    </row>
    <row r="6436" spans="1:29" x14ac:dyDescent="0.25">
      <c r="A6436" s="48"/>
      <c r="B6436" s="48"/>
      <c r="C6436" s="44"/>
      <c r="D6436" s="44"/>
      <c r="E6436" s="44"/>
      <c r="F6436" s="44"/>
      <c r="G6436" s="44"/>
      <c r="H6436" s="44"/>
      <c r="I6436" s="44"/>
      <c r="J6436" s="44"/>
      <c r="K6436" s="88"/>
      <c r="L6436" s="50">
        <v>1</v>
      </c>
      <c r="M6436" s="49"/>
      <c r="N6436" s="49"/>
      <c r="O6436" s="49"/>
      <c r="P6436" s="49"/>
      <c r="Q6436" s="49"/>
      <c r="R6436" s="49"/>
      <c r="S6436" s="49"/>
      <c r="X6436" s="33">
        <f t="shared" si="600"/>
        <v>0</v>
      </c>
      <c r="Y6436" s="33">
        <f t="shared" si="601"/>
        <v>0</v>
      </c>
      <c r="Z6436" s="33">
        <f t="shared" si="602"/>
        <v>0</v>
      </c>
      <c r="AA6436" s="34">
        <f t="shared" si="603"/>
        <v>0</v>
      </c>
      <c r="AB6436" s="33">
        <f t="shared" si="604"/>
        <v>0</v>
      </c>
      <c r="AC6436" s="34" t="str">
        <f t="shared" si="605"/>
        <v>Not Determined</v>
      </c>
    </row>
    <row r="6437" spans="1:29" x14ac:dyDescent="0.25">
      <c r="A6437" s="48"/>
      <c r="B6437" s="48"/>
      <c r="C6437" s="44"/>
      <c r="D6437" s="44"/>
      <c r="E6437" s="44"/>
      <c r="F6437" s="44"/>
      <c r="G6437" s="44"/>
      <c r="H6437" s="44"/>
      <c r="I6437" s="44"/>
      <c r="J6437" s="44"/>
      <c r="K6437" s="88"/>
      <c r="L6437" s="50">
        <v>1</v>
      </c>
      <c r="M6437" s="49"/>
      <c r="N6437" s="49"/>
      <c r="O6437" s="49"/>
      <c r="P6437" s="49"/>
      <c r="Q6437" s="49"/>
      <c r="R6437" s="49"/>
      <c r="S6437" s="49"/>
      <c r="X6437" s="33">
        <f t="shared" si="600"/>
        <v>0</v>
      </c>
      <c r="Y6437" s="33">
        <f t="shared" si="601"/>
        <v>0</v>
      </c>
      <c r="Z6437" s="33">
        <f t="shared" si="602"/>
        <v>0</v>
      </c>
      <c r="AA6437" s="34">
        <f t="shared" si="603"/>
        <v>0</v>
      </c>
      <c r="AB6437" s="33">
        <f t="shared" si="604"/>
        <v>0</v>
      </c>
      <c r="AC6437" s="34" t="str">
        <f t="shared" si="605"/>
        <v>Not Determined</v>
      </c>
    </row>
    <row r="6438" spans="1:29" x14ac:dyDescent="0.25">
      <c r="A6438" s="48"/>
      <c r="B6438" s="48"/>
      <c r="C6438" s="44"/>
      <c r="D6438" s="44"/>
      <c r="E6438" s="44"/>
      <c r="F6438" s="44"/>
      <c r="G6438" s="44"/>
      <c r="H6438" s="44"/>
      <c r="I6438" s="44"/>
      <c r="J6438" s="44"/>
      <c r="K6438" s="88"/>
      <c r="L6438" s="50">
        <v>1</v>
      </c>
      <c r="M6438" s="49"/>
      <c r="N6438" s="49"/>
      <c r="O6438" s="49"/>
      <c r="P6438" s="49"/>
      <c r="Q6438" s="49"/>
      <c r="R6438" s="49"/>
      <c r="S6438" s="49"/>
      <c r="X6438" s="33">
        <f t="shared" si="600"/>
        <v>0</v>
      </c>
      <c r="Y6438" s="33">
        <f t="shared" si="601"/>
        <v>0</v>
      </c>
      <c r="Z6438" s="33">
        <f t="shared" si="602"/>
        <v>0</v>
      </c>
      <c r="AA6438" s="34">
        <f t="shared" si="603"/>
        <v>0</v>
      </c>
      <c r="AB6438" s="33">
        <f t="shared" si="604"/>
        <v>0</v>
      </c>
      <c r="AC6438" s="34" t="str">
        <f t="shared" si="605"/>
        <v>Not Determined</v>
      </c>
    </row>
    <row r="6439" spans="1:29" x14ac:dyDescent="0.25">
      <c r="A6439" s="48"/>
      <c r="B6439" s="48"/>
      <c r="C6439" s="44"/>
      <c r="D6439" s="44"/>
      <c r="E6439" s="44"/>
      <c r="F6439" s="44"/>
      <c r="G6439" s="44"/>
      <c r="H6439" s="44"/>
      <c r="I6439" s="44"/>
      <c r="J6439" s="44"/>
      <c r="K6439" s="88"/>
      <c r="L6439" s="50">
        <v>1</v>
      </c>
      <c r="M6439" s="49"/>
      <c r="N6439" s="49"/>
      <c r="O6439" s="49"/>
      <c r="P6439" s="49"/>
      <c r="Q6439" s="49"/>
      <c r="R6439" s="49"/>
      <c r="S6439" s="49"/>
      <c r="X6439" s="33">
        <f t="shared" si="600"/>
        <v>0</v>
      </c>
      <c r="Y6439" s="33">
        <f t="shared" si="601"/>
        <v>0</v>
      </c>
      <c r="Z6439" s="33">
        <f t="shared" si="602"/>
        <v>0</v>
      </c>
      <c r="AA6439" s="34">
        <f t="shared" si="603"/>
        <v>0</v>
      </c>
      <c r="AB6439" s="33">
        <f t="shared" si="604"/>
        <v>0</v>
      </c>
      <c r="AC6439" s="34" t="str">
        <f t="shared" si="605"/>
        <v>Not Determined</v>
      </c>
    </row>
    <row r="6440" spans="1:29" x14ac:dyDescent="0.25">
      <c r="A6440" s="48"/>
      <c r="B6440" s="48"/>
      <c r="C6440" s="44"/>
      <c r="D6440" s="44"/>
      <c r="E6440" s="44"/>
      <c r="F6440" s="44"/>
      <c r="G6440" s="44"/>
      <c r="H6440" s="44"/>
      <c r="I6440" s="44"/>
      <c r="J6440" s="44"/>
      <c r="K6440" s="88"/>
      <c r="L6440" s="50">
        <v>1</v>
      </c>
      <c r="M6440" s="49"/>
      <c r="N6440" s="49"/>
      <c r="O6440" s="49"/>
      <c r="P6440" s="49"/>
      <c r="Q6440" s="49"/>
      <c r="R6440" s="49"/>
      <c r="S6440" s="49"/>
      <c r="X6440" s="33">
        <f t="shared" si="600"/>
        <v>0</v>
      </c>
      <c r="Y6440" s="33">
        <f t="shared" si="601"/>
        <v>0</v>
      </c>
      <c r="Z6440" s="33">
        <f t="shared" si="602"/>
        <v>0</v>
      </c>
      <c r="AA6440" s="34">
        <f t="shared" si="603"/>
        <v>0</v>
      </c>
      <c r="AB6440" s="33">
        <f t="shared" si="604"/>
        <v>0</v>
      </c>
      <c r="AC6440" s="34" t="str">
        <f t="shared" si="605"/>
        <v>Not Determined</v>
      </c>
    </row>
    <row r="6441" spans="1:29" x14ac:dyDescent="0.25">
      <c r="A6441" s="48"/>
      <c r="B6441" s="48"/>
      <c r="C6441" s="44"/>
      <c r="D6441" s="44"/>
      <c r="E6441" s="44"/>
      <c r="F6441" s="44"/>
      <c r="G6441" s="44"/>
      <c r="H6441" s="44"/>
      <c r="I6441" s="44"/>
      <c r="J6441" s="44"/>
      <c r="K6441" s="88"/>
      <c r="L6441" s="50">
        <v>1</v>
      </c>
      <c r="M6441" s="49"/>
      <c r="N6441" s="49"/>
      <c r="O6441" s="49"/>
      <c r="P6441" s="49"/>
      <c r="Q6441" s="49"/>
      <c r="R6441" s="49"/>
      <c r="S6441" s="49"/>
      <c r="X6441" s="33">
        <f t="shared" si="600"/>
        <v>0</v>
      </c>
      <c r="Y6441" s="33">
        <f t="shared" si="601"/>
        <v>0</v>
      </c>
      <c r="Z6441" s="33">
        <f t="shared" si="602"/>
        <v>0</v>
      </c>
      <c r="AA6441" s="34">
        <f t="shared" si="603"/>
        <v>0</v>
      </c>
      <c r="AB6441" s="33">
        <f t="shared" si="604"/>
        <v>0</v>
      </c>
      <c r="AC6441" s="34" t="str">
        <f t="shared" si="605"/>
        <v>Not Determined</v>
      </c>
    </row>
    <row r="6442" spans="1:29" x14ac:dyDescent="0.25">
      <c r="A6442" s="48"/>
      <c r="B6442" s="48"/>
      <c r="C6442" s="44"/>
      <c r="D6442" s="44"/>
      <c r="E6442" s="44"/>
      <c r="F6442" s="44"/>
      <c r="G6442" s="44"/>
      <c r="H6442" s="44"/>
      <c r="I6442" s="44"/>
      <c r="J6442" s="44"/>
      <c r="K6442" s="88"/>
      <c r="L6442" s="50">
        <v>1</v>
      </c>
      <c r="M6442" s="49"/>
      <c r="N6442" s="49"/>
      <c r="O6442" s="49"/>
      <c r="P6442" s="49"/>
      <c r="Q6442" s="49"/>
      <c r="R6442" s="49"/>
      <c r="S6442" s="49"/>
      <c r="X6442" s="33">
        <f t="shared" si="600"/>
        <v>0</v>
      </c>
      <c r="Y6442" s="33">
        <f t="shared" si="601"/>
        <v>0</v>
      </c>
      <c r="Z6442" s="33">
        <f t="shared" si="602"/>
        <v>0</v>
      </c>
      <c r="AA6442" s="34">
        <f t="shared" si="603"/>
        <v>0</v>
      </c>
      <c r="AB6442" s="33">
        <f t="shared" si="604"/>
        <v>0</v>
      </c>
      <c r="AC6442" s="34" t="str">
        <f t="shared" si="605"/>
        <v>Not Determined</v>
      </c>
    </row>
    <row r="6443" spans="1:29" x14ac:dyDescent="0.25">
      <c r="A6443" s="48"/>
      <c r="B6443" s="48"/>
      <c r="C6443" s="44"/>
      <c r="D6443" s="44"/>
      <c r="E6443" s="44"/>
      <c r="F6443" s="44"/>
      <c r="G6443" s="44"/>
      <c r="H6443" s="44"/>
      <c r="I6443" s="44"/>
      <c r="J6443" s="44"/>
      <c r="K6443" s="88"/>
      <c r="L6443" s="50">
        <v>1</v>
      </c>
      <c r="M6443" s="49"/>
      <c r="N6443" s="49"/>
      <c r="O6443" s="49"/>
      <c r="P6443" s="49"/>
      <c r="Q6443" s="49"/>
      <c r="R6443" s="49"/>
      <c r="S6443" s="49"/>
      <c r="X6443" s="33">
        <f t="shared" si="600"/>
        <v>0</v>
      </c>
      <c r="Y6443" s="33">
        <f t="shared" si="601"/>
        <v>0</v>
      </c>
      <c r="Z6443" s="33">
        <f t="shared" si="602"/>
        <v>0</v>
      </c>
      <c r="AA6443" s="34">
        <f t="shared" si="603"/>
        <v>0</v>
      </c>
      <c r="AB6443" s="33">
        <f t="shared" si="604"/>
        <v>0</v>
      </c>
      <c r="AC6443" s="34" t="str">
        <f t="shared" si="605"/>
        <v>Not Determined</v>
      </c>
    </row>
    <row r="6444" spans="1:29" x14ac:dyDescent="0.25">
      <c r="A6444" s="48"/>
      <c r="B6444" s="48"/>
      <c r="C6444" s="44"/>
      <c r="D6444" s="44"/>
      <c r="E6444" s="44"/>
      <c r="F6444" s="44"/>
      <c r="G6444" s="44"/>
      <c r="H6444" s="44"/>
      <c r="I6444" s="44"/>
      <c r="J6444" s="44"/>
      <c r="K6444" s="88"/>
      <c r="L6444" s="50">
        <v>1</v>
      </c>
      <c r="M6444" s="49"/>
      <c r="N6444" s="49"/>
      <c r="O6444" s="49"/>
      <c r="P6444" s="49"/>
      <c r="Q6444" s="49"/>
      <c r="R6444" s="49"/>
      <c r="S6444" s="49"/>
      <c r="X6444" s="33">
        <f t="shared" si="600"/>
        <v>0</v>
      </c>
      <c r="Y6444" s="33">
        <f t="shared" si="601"/>
        <v>0</v>
      </c>
      <c r="Z6444" s="33">
        <f t="shared" si="602"/>
        <v>0</v>
      </c>
      <c r="AA6444" s="34">
        <f t="shared" si="603"/>
        <v>0</v>
      </c>
      <c r="AB6444" s="33">
        <f t="shared" si="604"/>
        <v>0</v>
      </c>
      <c r="AC6444" s="34" t="str">
        <f t="shared" si="605"/>
        <v>Not Determined</v>
      </c>
    </row>
    <row r="6445" spans="1:29" x14ac:dyDescent="0.25">
      <c r="A6445" s="48"/>
      <c r="B6445" s="48"/>
      <c r="C6445" s="44"/>
      <c r="D6445" s="44"/>
      <c r="E6445" s="44"/>
      <c r="F6445" s="44"/>
      <c r="G6445" s="44"/>
      <c r="H6445" s="44"/>
      <c r="I6445" s="44"/>
      <c r="J6445" s="44"/>
      <c r="K6445" s="88"/>
      <c r="L6445" s="50">
        <v>1</v>
      </c>
      <c r="M6445" s="49"/>
      <c r="N6445" s="49"/>
      <c r="O6445" s="49"/>
      <c r="P6445" s="49"/>
      <c r="Q6445" s="49"/>
      <c r="R6445" s="49"/>
      <c r="S6445" s="49"/>
      <c r="X6445" s="33">
        <f t="shared" si="600"/>
        <v>0</v>
      </c>
      <c r="Y6445" s="33">
        <f t="shared" si="601"/>
        <v>0</v>
      </c>
      <c r="Z6445" s="33">
        <f t="shared" si="602"/>
        <v>0</v>
      </c>
      <c r="AA6445" s="34">
        <f t="shared" si="603"/>
        <v>0</v>
      </c>
      <c r="AB6445" s="33">
        <f t="shared" si="604"/>
        <v>0</v>
      </c>
      <c r="AC6445" s="34" t="str">
        <f t="shared" si="605"/>
        <v>Not Determined</v>
      </c>
    </row>
    <row r="6446" spans="1:29" x14ac:dyDescent="0.25">
      <c r="A6446" s="48"/>
      <c r="B6446" s="48"/>
      <c r="C6446" s="44"/>
      <c r="D6446" s="44"/>
      <c r="E6446" s="44"/>
      <c r="F6446" s="44"/>
      <c r="G6446" s="44"/>
      <c r="H6446" s="44"/>
      <c r="I6446" s="44"/>
      <c r="J6446" s="44"/>
      <c r="K6446" s="88"/>
      <c r="L6446" s="50">
        <v>1</v>
      </c>
      <c r="M6446" s="49"/>
      <c r="N6446" s="49"/>
      <c r="O6446" s="49"/>
      <c r="P6446" s="49"/>
      <c r="Q6446" s="49"/>
      <c r="R6446" s="49"/>
      <c r="S6446" s="49"/>
      <c r="X6446" s="33">
        <f t="shared" si="600"/>
        <v>0</v>
      </c>
      <c r="Y6446" s="33">
        <f t="shared" si="601"/>
        <v>0</v>
      </c>
      <c r="Z6446" s="33">
        <f t="shared" si="602"/>
        <v>0</v>
      </c>
      <c r="AA6446" s="34">
        <f t="shared" si="603"/>
        <v>0</v>
      </c>
      <c r="AB6446" s="33">
        <f t="shared" si="604"/>
        <v>0</v>
      </c>
      <c r="AC6446" s="34" t="str">
        <f t="shared" si="605"/>
        <v>Not Determined</v>
      </c>
    </row>
    <row r="6447" spans="1:29" x14ac:dyDescent="0.25">
      <c r="A6447" s="48"/>
      <c r="B6447" s="48"/>
      <c r="C6447" s="44"/>
      <c r="D6447" s="44"/>
      <c r="E6447" s="44"/>
      <c r="F6447" s="44"/>
      <c r="G6447" s="44"/>
      <c r="H6447" s="44"/>
      <c r="I6447" s="44"/>
      <c r="J6447" s="44"/>
      <c r="K6447" s="88"/>
      <c r="L6447" s="50">
        <v>1</v>
      </c>
      <c r="M6447" s="49"/>
      <c r="N6447" s="49"/>
      <c r="O6447" s="49"/>
      <c r="P6447" s="49"/>
      <c r="Q6447" s="49"/>
      <c r="R6447" s="49"/>
      <c r="S6447" s="49"/>
      <c r="X6447" s="33">
        <f t="shared" si="600"/>
        <v>0</v>
      </c>
      <c r="Y6447" s="33">
        <f t="shared" si="601"/>
        <v>0</v>
      </c>
      <c r="Z6447" s="33">
        <f t="shared" si="602"/>
        <v>0</v>
      </c>
      <c r="AA6447" s="34">
        <f t="shared" si="603"/>
        <v>0</v>
      </c>
      <c r="AB6447" s="33">
        <f t="shared" si="604"/>
        <v>0</v>
      </c>
      <c r="AC6447" s="34" t="str">
        <f t="shared" si="605"/>
        <v>Not Determined</v>
      </c>
    </row>
    <row r="6448" spans="1:29" x14ac:dyDescent="0.25">
      <c r="A6448" s="48"/>
      <c r="B6448" s="48"/>
      <c r="C6448" s="44"/>
      <c r="D6448" s="44"/>
      <c r="E6448" s="44"/>
      <c r="F6448" s="44"/>
      <c r="G6448" s="44"/>
      <c r="H6448" s="44"/>
      <c r="I6448" s="44"/>
      <c r="J6448" s="44"/>
      <c r="K6448" s="88"/>
      <c r="L6448" s="50">
        <v>1</v>
      </c>
      <c r="M6448" s="49"/>
      <c r="N6448" s="49"/>
      <c r="O6448" s="49"/>
      <c r="P6448" s="49"/>
      <c r="Q6448" s="49"/>
      <c r="R6448" s="49"/>
      <c r="S6448" s="49"/>
      <c r="X6448" s="33">
        <f t="shared" si="600"/>
        <v>0</v>
      </c>
      <c r="Y6448" s="33">
        <f t="shared" si="601"/>
        <v>0</v>
      </c>
      <c r="Z6448" s="33">
        <f t="shared" si="602"/>
        <v>0</v>
      </c>
      <c r="AA6448" s="34">
        <f t="shared" si="603"/>
        <v>0</v>
      </c>
      <c r="AB6448" s="33">
        <f t="shared" si="604"/>
        <v>0</v>
      </c>
      <c r="AC6448" s="34" t="str">
        <f t="shared" si="605"/>
        <v>Not Determined</v>
      </c>
    </row>
    <row r="6449" spans="1:29" x14ac:dyDescent="0.25">
      <c r="A6449" s="48"/>
      <c r="B6449" s="48"/>
      <c r="C6449" s="44"/>
      <c r="D6449" s="44"/>
      <c r="E6449" s="44"/>
      <c r="F6449" s="44"/>
      <c r="G6449" s="44"/>
      <c r="H6449" s="44"/>
      <c r="I6449" s="44"/>
      <c r="J6449" s="44"/>
      <c r="K6449" s="88"/>
      <c r="L6449" s="50">
        <v>1</v>
      </c>
      <c r="M6449" s="49"/>
      <c r="N6449" s="49"/>
      <c r="O6449" s="49"/>
      <c r="P6449" s="49"/>
      <c r="Q6449" s="49"/>
      <c r="R6449" s="49"/>
      <c r="S6449" s="49"/>
      <c r="X6449" s="33">
        <f t="shared" si="600"/>
        <v>0</v>
      </c>
      <c r="Y6449" s="33">
        <f t="shared" si="601"/>
        <v>0</v>
      </c>
      <c r="Z6449" s="33">
        <f t="shared" si="602"/>
        <v>0</v>
      </c>
      <c r="AA6449" s="34">
        <f t="shared" si="603"/>
        <v>0</v>
      </c>
      <c r="AB6449" s="33">
        <f t="shared" si="604"/>
        <v>0</v>
      </c>
      <c r="AC6449" s="34" t="str">
        <f t="shared" si="605"/>
        <v>Not Determined</v>
      </c>
    </row>
    <row r="6450" spans="1:29" x14ac:dyDescent="0.25">
      <c r="A6450" s="48"/>
      <c r="B6450" s="48"/>
      <c r="C6450" s="44"/>
      <c r="D6450" s="44"/>
      <c r="E6450" s="44"/>
      <c r="F6450" s="44"/>
      <c r="G6450" s="44"/>
      <c r="H6450" s="44"/>
      <c r="I6450" s="44"/>
      <c r="J6450" s="44"/>
      <c r="K6450" s="88"/>
      <c r="L6450" s="50">
        <v>1</v>
      </c>
      <c r="M6450" s="49"/>
      <c r="N6450" s="49"/>
      <c r="O6450" s="49"/>
      <c r="P6450" s="49"/>
      <c r="Q6450" s="49"/>
      <c r="R6450" s="49"/>
      <c r="S6450" s="49"/>
      <c r="X6450" s="33">
        <f t="shared" si="600"/>
        <v>0</v>
      </c>
      <c r="Y6450" s="33">
        <f t="shared" si="601"/>
        <v>0</v>
      </c>
      <c r="Z6450" s="33">
        <f t="shared" si="602"/>
        <v>0</v>
      </c>
      <c r="AA6450" s="34">
        <f t="shared" si="603"/>
        <v>0</v>
      </c>
      <c r="AB6450" s="33">
        <f t="shared" si="604"/>
        <v>0</v>
      </c>
      <c r="AC6450" s="34" t="str">
        <f t="shared" si="605"/>
        <v>Not Determined</v>
      </c>
    </row>
    <row r="6451" spans="1:29" x14ac:dyDescent="0.25">
      <c r="A6451" s="48"/>
      <c r="B6451" s="48"/>
      <c r="C6451" s="44"/>
      <c r="D6451" s="44"/>
      <c r="E6451" s="44"/>
      <c r="F6451" s="44"/>
      <c r="G6451" s="44"/>
      <c r="H6451" s="44"/>
      <c r="I6451" s="44"/>
      <c r="J6451" s="44"/>
      <c r="K6451" s="88"/>
      <c r="L6451" s="50">
        <v>1</v>
      </c>
      <c r="M6451" s="49"/>
      <c r="N6451" s="49"/>
      <c r="O6451" s="49"/>
      <c r="P6451" s="49"/>
      <c r="Q6451" s="49"/>
      <c r="R6451" s="49"/>
      <c r="S6451" s="49"/>
      <c r="X6451" s="33">
        <f t="shared" si="600"/>
        <v>0</v>
      </c>
      <c r="Y6451" s="33">
        <f t="shared" si="601"/>
        <v>0</v>
      </c>
      <c r="Z6451" s="33">
        <f t="shared" si="602"/>
        <v>0</v>
      </c>
      <c r="AA6451" s="34">
        <f t="shared" si="603"/>
        <v>0</v>
      </c>
      <c r="AB6451" s="33">
        <f t="shared" si="604"/>
        <v>0</v>
      </c>
      <c r="AC6451" s="34" t="str">
        <f t="shared" si="605"/>
        <v>Not Determined</v>
      </c>
    </row>
    <row r="6452" spans="1:29" x14ac:dyDescent="0.25">
      <c r="A6452" s="48"/>
      <c r="B6452" s="48"/>
      <c r="C6452" s="44"/>
      <c r="D6452" s="44"/>
      <c r="E6452" s="44"/>
      <c r="F6452" s="44"/>
      <c r="G6452" s="44"/>
      <c r="H6452" s="44"/>
      <c r="I6452" s="44"/>
      <c r="J6452" s="44"/>
      <c r="K6452" s="88"/>
      <c r="L6452" s="50">
        <v>1</v>
      </c>
      <c r="M6452" s="49"/>
      <c r="N6452" s="49"/>
      <c r="O6452" s="49"/>
      <c r="P6452" s="49"/>
      <c r="Q6452" s="49"/>
      <c r="R6452" s="49"/>
      <c r="S6452" s="49"/>
      <c r="X6452" s="33">
        <f t="shared" si="600"/>
        <v>0</v>
      </c>
      <c r="Y6452" s="33">
        <f t="shared" si="601"/>
        <v>0</v>
      </c>
      <c r="Z6452" s="33">
        <f t="shared" si="602"/>
        <v>0</v>
      </c>
      <c r="AA6452" s="34">
        <f t="shared" si="603"/>
        <v>0</v>
      </c>
      <c r="AB6452" s="33">
        <f t="shared" si="604"/>
        <v>0</v>
      </c>
      <c r="AC6452" s="34" t="str">
        <f t="shared" si="605"/>
        <v>Not Determined</v>
      </c>
    </row>
    <row r="6453" spans="1:29" x14ac:dyDescent="0.25">
      <c r="A6453" s="48"/>
      <c r="B6453" s="48"/>
      <c r="C6453" s="44"/>
      <c r="D6453" s="44"/>
      <c r="E6453" s="44"/>
      <c r="F6453" s="44"/>
      <c r="G6453" s="44"/>
      <c r="H6453" s="44"/>
      <c r="I6453" s="44"/>
      <c r="J6453" s="44"/>
      <c r="K6453" s="88"/>
      <c r="L6453" s="50">
        <v>1</v>
      </c>
      <c r="M6453" s="49"/>
      <c r="N6453" s="49"/>
      <c r="O6453" s="49"/>
      <c r="P6453" s="49"/>
      <c r="Q6453" s="49"/>
      <c r="R6453" s="49"/>
      <c r="S6453" s="49"/>
      <c r="X6453" s="33">
        <f t="shared" si="600"/>
        <v>0</v>
      </c>
      <c r="Y6453" s="33">
        <f t="shared" si="601"/>
        <v>0</v>
      </c>
      <c r="Z6453" s="33">
        <f t="shared" si="602"/>
        <v>0</v>
      </c>
      <c r="AA6453" s="34">
        <f t="shared" si="603"/>
        <v>0</v>
      </c>
      <c r="AB6453" s="33">
        <f t="shared" si="604"/>
        <v>0</v>
      </c>
      <c r="AC6453" s="34" t="str">
        <f t="shared" si="605"/>
        <v>Not Determined</v>
      </c>
    </row>
    <row r="6454" spans="1:29" x14ac:dyDescent="0.25">
      <c r="A6454" s="48"/>
      <c r="B6454" s="48"/>
      <c r="C6454" s="44"/>
      <c r="D6454" s="44"/>
      <c r="E6454" s="44"/>
      <c r="F6454" s="44"/>
      <c r="G6454" s="44"/>
      <c r="H6454" s="44"/>
      <c r="I6454" s="44"/>
      <c r="J6454" s="44"/>
      <c r="K6454" s="88"/>
      <c r="L6454" s="50">
        <v>1</v>
      </c>
      <c r="M6454" s="49"/>
      <c r="N6454" s="49"/>
      <c r="O6454" s="49"/>
      <c r="P6454" s="49"/>
      <c r="Q6454" s="49"/>
      <c r="R6454" s="49"/>
      <c r="S6454" s="49"/>
      <c r="X6454" s="33">
        <f t="shared" si="600"/>
        <v>0</v>
      </c>
      <c r="Y6454" s="33">
        <f t="shared" si="601"/>
        <v>0</v>
      </c>
      <c r="Z6454" s="33">
        <f t="shared" si="602"/>
        <v>0</v>
      </c>
      <c r="AA6454" s="34">
        <f t="shared" si="603"/>
        <v>0</v>
      </c>
      <c r="AB6454" s="33">
        <f t="shared" si="604"/>
        <v>0</v>
      </c>
      <c r="AC6454" s="34" t="str">
        <f t="shared" si="605"/>
        <v>Not Determined</v>
      </c>
    </row>
    <row r="6455" spans="1:29" x14ac:dyDescent="0.25">
      <c r="A6455" s="48"/>
      <c r="B6455" s="48"/>
      <c r="C6455" s="44"/>
      <c r="D6455" s="44"/>
      <c r="E6455" s="44"/>
      <c r="F6455" s="44"/>
      <c r="G6455" s="44"/>
      <c r="H6455" s="44"/>
      <c r="I6455" s="44"/>
      <c r="J6455" s="44"/>
      <c r="K6455" s="88"/>
      <c r="L6455" s="50">
        <v>1</v>
      </c>
      <c r="M6455" s="49"/>
      <c r="N6455" s="49"/>
      <c r="O6455" s="49"/>
      <c r="P6455" s="49"/>
      <c r="Q6455" s="49"/>
      <c r="R6455" s="49"/>
      <c r="S6455" s="49"/>
      <c r="X6455" s="33">
        <f t="shared" si="600"/>
        <v>0</v>
      </c>
      <c r="Y6455" s="33">
        <f t="shared" si="601"/>
        <v>0</v>
      </c>
      <c r="Z6455" s="33">
        <f t="shared" si="602"/>
        <v>0</v>
      </c>
      <c r="AA6455" s="34">
        <f t="shared" si="603"/>
        <v>0</v>
      </c>
      <c r="AB6455" s="33">
        <f t="shared" si="604"/>
        <v>0</v>
      </c>
      <c r="AC6455" s="34" t="str">
        <f t="shared" si="605"/>
        <v>Not Determined</v>
      </c>
    </row>
    <row r="6456" spans="1:29" x14ac:dyDescent="0.25">
      <c r="A6456" s="48"/>
      <c r="B6456" s="48"/>
      <c r="C6456" s="44"/>
      <c r="D6456" s="44"/>
      <c r="E6456" s="44"/>
      <c r="F6456" s="44"/>
      <c r="G6456" s="44"/>
      <c r="H6456" s="44"/>
      <c r="I6456" s="44"/>
      <c r="J6456" s="44"/>
      <c r="K6456" s="88"/>
      <c r="L6456" s="50">
        <v>1</v>
      </c>
      <c r="M6456" s="49"/>
      <c r="N6456" s="49"/>
      <c r="O6456" s="49"/>
      <c r="P6456" s="49"/>
      <c r="Q6456" s="49"/>
      <c r="R6456" s="49"/>
      <c r="S6456" s="49"/>
      <c r="X6456" s="33">
        <f t="shared" si="600"/>
        <v>0</v>
      </c>
      <c r="Y6456" s="33">
        <f t="shared" si="601"/>
        <v>0</v>
      </c>
      <c r="Z6456" s="33">
        <f t="shared" si="602"/>
        <v>0</v>
      </c>
      <c r="AA6456" s="34">
        <f t="shared" si="603"/>
        <v>0</v>
      </c>
      <c r="AB6456" s="33">
        <f t="shared" si="604"/>
        <v>0</v>
      </c>
      <c r="AC6456" s="34" t="str">
        <f t="shared" si="605"/>
        <v>Not Determined</v>
      </c>
    </row>
    <row r="6457" spans="1:29" x14ac:dyDescent="0.25">
      <c r="A6457" s="48"/>
      <c r="B6457" s="48"/>
      <c r="C6457" s="44"/>
      <c r="D6457" s="44"/>
      <c r="E6457" s="44"/>
      <c r="F6457" s="44"/>
      <c r="G6457" s="44"/>
      <c r="H6457" s="44"/>
      <c r="I6457" s="44"/>
      <c r="J6457" s="44"/>
      <c r="K6457" s="88"/>
      <c r="L6457" s="50">
        <v>1</v>
      </c>
      <c r="M6457" s="49"/>
      <c r="N6457" s="49"/>
      <c r="O6457" s="49"/>
      <c r="P6457" s="49"/>
      <c r="Q6457" s="49"/>
      <c r="R6457" s="49"/>
      <c r="S6457" s="49"/>
      <c r="X6457" s="33">
        <f t="shared" si="600"/>
        <v>0</v>
      </c>
      <c r="Y6457" s="33">
        <f t="shared" si="601"/>
        <v>0</v>
      </c>
      <c r="Z6457" s="33">
        <f t="shared" si="602"/>
        <v>0</v>
      </c>
      <c r="AA6457" s="34">
        <f t="shared" si="603"/>
        <v>0</v>
      </c>
      <c r="AB6457" s="33">
        <f t="shared" si="604"/>
        <v>0</v>
      </c>
      <c r="AC6457" s="34" t="str">
        <f t="shared" si="605"/>
        <v>Not Determined</v>
      </c>
    </row>
    <row r="6458" spans="1:29" x14ac:dyDescent="0.25">
      <c r="A6458" s="48"/>
      <c r="B6458" s="48"/>
      <c r="C6458" s="44"/>
      <c r="D6458" s="44"/>
      <c r="E6458" s="44"/>
      <c r="F6458" s="44"/>
      <c r="G6458" s="44"/>
      <c r="H6458" s="44"/>
      <c r="I6458" s="44"/>
      <c r="J6458" s="44"/>
      <c r="K6458" s="88"/>
      <c r="L6458" s="50">
        <v>1</v>
      </c>
      <c r="M6458" s="49"/>
      <c r="N6458" s="49"/>
      <c r="O6458" s="49"/>
      <c r="P6458" s="49"/>
      <c r="Q6458" s="49"/>
      <c r="R6458" s="49"/>
      <c r="S6458" s="49"/>
      <c r="X6458" s="33">
        <f t="shared" si="600"/>
        <v>0</v>
      </c>
      <c r="Y6458" s="33">
        <f t="shared" si="601"/>
        <v>0</v>
      </c>
      <c r="Z6458" s="33">
        <f t="shared" si="602"/>
        <v>0</v>
      </c>
      <c r="AA6458" s="34">
        <f t="shared" si="603"/>
        <v>0</v>
      </c>
      <c r="AB6458" s="33">
        <f t="shared" si="604"/>
        <v>0</v>
      </c>
      <c r="AC6458" s="34" t="str">
        <f t="shared" si="605"/>
        <v>Not Determined</v>
      </c>
    </row>
    <row r="6459" spans="1:29" x14ac:dyDescent="0.25">
      <c r="A6459" s="48"/>
      <c r="B6459" s="48"/>
      <c r="C6459" s="44"/>
      <c r="D6459" s="44"/>
      <c r="E6459" s="44"/>
      <c r="F6459" s="44"/>
      <c r="G6459" s="44"/>
      <c r="H6459" s="44"/>
      <c r="I6459" s="44"/>
      <c r="J6459" s="44"/>
      <c r="K6459" s="88"/>
      <c r="L6459" s="50">
        <v>1</v>
      </c>
      <c r="M6459" s="49"/>
      <c r="N6459" s="49"/>
      <c r="O6459" s="49"/>
      <c r="P6459" s="49"/>
      <c r="Q6459" s="49"/>
      <c r="R6459" s="49"/>
      <c r="S6459" s="49"/>
      <c r="X6459" s="33">
        <f t="shared" si="600"/>
        <v>0</v>
      </c>
      <c r="Y6459" s="33">
        <f t="shared" si="601"/>
        <v>0</v>
      </c>
      <c r="Z6459" s="33">
        <f t="shared" si="602"/>
        <v>0</v>
      </c>
      <c r="AA6459" s="34">
        <f t="shared" si="603"/>
        <v>0</v>
      </c>
      <c r="AB6459" s="33">
        <f t="shared" si="604"/>
        <v>0</v>
      </c>
      <c r="AC6459" s="34" t="str">
        <f t="shared" si="605"/>
        <v>Not Determined</v>
      </c>
    </row>
    <row r="6460" spans="1:29" x14ac:dyDescent="0.25">
      <c r="A6460" s="48"/>
      <c r="B6460" s="48"/>
      <c r="C6460" s="44"/>
      <c r="D6460" s="44"/>
      <c r="E6460" s="44"/>
      <c r="F6460" s="44"/>
      <c r="G6460" s="44"/>
      <c r="H6460" s="44"/>
      <c r="I6460" s="44"/>
      <c r="J6460" s="44"/>
      <c r="K6460" s="88"/>
      <c r="L6460" s="50">
        <v>1</v>
      </c>
      <c r="M6460" s="49"/>
      <c r="N6460" s="49"/>
      <c r="O6460" s="49"/>
      <c r="P6460" s="49"/>
      <c r="Q6460" s="49"/>
      <c r="R6460" s="49"/>
      <c r="S6460" s="49"/>
      <c r="X6460" s="33">
        <f t="shared" si="600"/>
        <v>0</v>
      </c>
      <c r="Y6460" s="33">
        <f t="shared" si="601"/>
        <v>0</v>
      </c>
      <c r="Z6460" s="33">
        <f t="shared" si="602"/>
        <v>0</v>
      </c>
      <c r="AA6460" s="34">
        <f t="shared" si="603"/>
        <v>0</v>
      </c>
      <c r="AB6460" s="33">
        <f t="shared" si="604"/>
        <v>0</v>
      </c>
      <c r="AC6460" s="34" t="str">
        <f t="shared" si="605"/>
        <v>Not Determined</v>
      </c>
    </row>
    <row r="6461" spans="1:29" x14ac:dyDescent="0.25">
      <c r="A6461" s="48"/>
      <c r="B6461" s="48"/>
      <c r="C6461" s="44"/>
      <c r="D6461" s="44"/>
      <c r="E6461" s="44"/>
      <c r="F6461" s="44"/>
      <c r="G6461" s="44"/>
      <c r="H6461" s="44"/>
      <c r="I6461" s="44"/>
      <c r="J6461" s="44"/>
      <c r="K6461" s="88"/>
      <c r="L6461" s="50">
        <v>1</v>
      </c>
      <c r="M6461" s="49"/>
      <c r="N6461" s="49"/>
      <c r="O6461" s="49"/>
      <c r="P6461" s="49"/>
      <c r="Q6461" s="49"/>
      <c r="R6461" s="49"/>
      <c r="S6461" s="49"/>
      <c r="X6461" s="33">
        <f t="shared" si="600"/>
        <v>0</v>
      </c>
      <c r="Y6461" s="33">
        <f t="shared" si="601"/>
        <v>0</v>
      </c>
      <c r="Z6461" s="33">
        <f t="shared" si="602"/>
        <v>0</v>
      </c>
      <c r="AA6461" s="34">
        <f t="shared" si="603"/>
        <v>0</v>
      </c>
      <c r="AB6461" s="33">
        <f t="shared" si="604"/>
        <v>0</v>
      </c>
      <c r="AC6461" s="34" t="str">
        <f t="shared" si="605"/>
        <v>Not Determined</v>
      </c>
    </row>
    <row r="6462" spans="1:29" x14ac:dyDescent="0.25">
      <c r="A6462" s="48"/>
      <c r="B6462" s="48"/>
      <c r="C6462" s="44"/>
      <c r="D6462" s="44"/>
      <c r="E6462" s="44"/>
      <c r="F6462" s="44"/>
      <c r="G6462" s="44"/>
      <c r="H6462" s="44"/>
      <c r="I6462" s="44"/>
      <c r="J6462" s="44"/>
      <c r="K6462" s="88"/>
      <c r="L6462" s="50">
        <v>1</v>
      </c>
      <c r="M6462" s="49"/>
      <c r="N6462" s="49"/>
      <c r="O6462" s="49"/>
      <c r="P6462" s="49"/>
      <c r="Q6462" s="49"/>
      <c r="R6462" s="49"/>
      <c r="S6462" s="49"/>
      <c r="X6462" s="33">
        <f t="shared" si="600"/>
        <v>0</v>
      </c>
      <c r="Y6462" s="33">
        <f t="shared" si="601"/>
        <v>0</v>
      </c>
      <c r="Z6462" s="33">
        <f t="shared" si="602"/>
        <v>0</v>
      </c>
      <c r="AA6462" s="34">
        <f t="shared" si="603"/>
        <v>0</v>
      </c>
      <c r="AB6462" s="33">
        <f t="shared" si="604"/>
        <v>0</v>
      </c>
      <c r="AC6462" s="34" t="str">
        <f t="shared" si="605"/>
        <v>Not Determined</v>
      </c>
    </row>
    <row r="6463" spans="1:29" x14ac:dyDescent="0.25">
      <c r="A6463" s="48"/>
      <c r="B6463" s="48"/>
      <c r="C6463" s="44"/>
      <c r="D6463" s="44"/>
      <c r="E6463" s="44"/>
      <c r="F6463" s="44"/>
      <c r="G6463" s="44"/>
      <c r="H6463" s="44"/>
      <c r="I6463" s="44"/>
      <c r="J6463" s="44"/>
      <c r="K6463" s="88"/>
      <c r="L6463" s="50">
        <v>1</v>
      </c>
      <c r="M6463" s="49"/>
      <c r="N6463" s="49"/>
      <c r="O6463" s="49"/>
      <c r="P6463" s="49"/>
      <c r="Q6463" s="49"/>
      <c r="R6463" s="49"/>
      <c r="S6463" s="49"/>
      <c r="X6463" s="33">
        <f t="shared" si="600"/>
        <v>0</v>
      </c>
      <c r="Y6463" s="33">
        <f t="shared" si="601"/>
        <v>0</v>
      </c>
      <c r="Z6463" s="33">
        <f t="shared" si="602"/>
        <v>0</v>
      </c>
      <c r="AA6463" s="34">
        <f t="shared" si="603"/>
        <v>0</v>
      </c>
      <c r="AB6463" s="33">
        <f t="shared" si="604"/>
        <v>0</v>
      </c>
      <c r="AC6463" s="34" t="str">
        <f t="shared" si="605"/>
        <v>Not Determined</v>
      </c>
    </row>
    <row r="6464" spans="1:29" x14ac:dyDescent="0.25">
      <c r="A6464" s="48"/>
      <c r="B6464" s="48"/>
      <c r="C6464" s="44"/>
      <c r="D6464" s="44"/>
      <c r="E6464" s="44"/>
      <c r="F6464" s="44"/>
      <c r="G6464" s="44"/>
      <c r="H6464" s="44"/>
      <c r="I6464" s="44"/>
      <c r="J6464" s="44"/>
      <c r="K6464" s="88"/>
      <c r="L6464" s="50">
        <v>1</v>
      </c>
      <c r="M6464" s="49"/>
      <c r="N6464" s="49"/>
      <c r="O6464" s="49"/>
      <c r="P6464" s="49"/>
      <c r="Q6464" s="49"/>
      <c r="R6464" s="49"/>
      <c r="S6464" s="49"/>
      <c r="X6464" s="33">
        <f t="shared" si="600"/>
        <v>0</v>
      </c>
      <c r="Y6464" s="33">
        <f t="shared" si="601"/>
        <v>0</v>
      </c>
      <c r="Z6464" s="33">
        <f t="shared" si="602"/>
        <v>0</v>
      </c>
      <c r="AA6464" s="34">
        <f t="shared" si="603"/>
        <v>0</v>
      </c>
      <c r="AB6464" s="33">
        <f t="shared" si="604"/>
        <v>0</v>
      </c>
      <c r="AC6464" s="34" t="str">
        <f t="shared" si="605"/>
        <v>Not Determined</v>
      </c>
    </row>
    <row r="6465" spans="1:29" x14ac:dyDescent="0.25">
      <c r="A6465" s="48"/>
      <c r="B6465" s="48"/>
      <c r="C6465" s="44"/>
      <c r="D6465" s="44"/>
      <c r="E6465" s="44"/>
      <c r="F6465" s="44"/>
      <c r="G6465" s="44"/>
      <c r="H6465" s="44"/>
      <c r="I6465" s="44"/>
      <c r="J6465" s="44"/>
      <c r="K6465" s="88"/>
      <c r="L6465" s="50">
        <v>1</v>
      </c>
      <c r="M6465" s="49"/>
      <c r="N6465" s="49"/>
      <c r="O6465" s="49"/>
      <c r="P6465" s="49"/>
      <c r="Q6465" s="49"/>
      <c r="R6465" s="49"/>
      <c r="S6465" s="49"/>
      <c r="X6465" s="33">
        <f t="shared" si="600"/>
        <v>0</v>
      </c>
      <c r="Y6465" s="33">
        <f t="shared" si="601"/>
        <v>0</v>
      </c>
      <c r="Z6465" s="33">
        <f t="shared" si="602"/>
        <v>0</v>
      </c>
      <c r="AA6465" s="34">
        <f t="shared" si="603"/>
        <v>0</v>
      </c>
      <c r="AB6465" s="33">
        <f t="shared" si="604"/>
        <v>0</v>
      </c>
      <c r="AC6465" s="34" t="str">
        <f t="shared" si="605"/>
        <v>Not Determined</v>
      </c>
    </row>
    <row r="6466" spans="1:29" x14ac:dyDescent="0.25">
      <c r="A6466" s="48"/>
      <c r="B6466" s="48"/>
      <c r="C6466" s="44"/>
      <c r="D6466" s="44"/>
      <c r="E6466" s="44"/>
      <c r="F6466" s="44"/>
      <c r="G6466" s="44"/>
      <c r="H6466" s="44"/>
      <c r="I6466" s="44"/>
      <c r="J6466" s="44"/>
      <c r="K6466" s="88"/>
      <c r="L6466" s="50">
        <v>1</v>
      </c>
      <c r="M6466" s="49"/>
      <c r="N6466" s="49"/>
      <c r="O6466" s="49"/>
      <c r="P6466" s="49"/>
      <c r="Q6466" s="49"/>
      <c r="R6466" s="49"/>
      <c r="S6466" s="49"/>
      <c r="X6466" s="33">
        <f t="shared" si="600"/>
        <v>0</v>
      </c>
      <c r="Y6466" s="33">
        <f t="shared" si="601"/>
        <v>0</v>
      </c>
      <c r="Z6466" s="33">
        <f t="shared" si="602"/>
        <v>0</v>
      </c>
      <c r="AA6466" s="34">
        <f t="shared" si="603"/>
        <v>0</v>
      </c>
      <c r="AB6466" s="33">
        <f t="shared" si="604"/>
        <v>0</v>
      </c>
      <c r="AC6466" s="34" t="str">
        <f t="shared" si="605"/>
        <v>Not Determined</v>
      </c>
    </row>
    <row r="6467" spans="1:29" x14ac:dyDescent="0.25">
      <c r="A6467" s="48"/>
      <c r="B6467" s="48"/>
      <c r="C6467" s="44"/>
      <c r="D6467" s="44"/>
      <c r="E6467" s="44"/>
      <c r="F6467" s="44"/>
      <c r="G6467" s="44"/>
      <c r="H6467" s="44"/>
      <c r="I6467" s="44"/>
      <c r="J6467" s="44"/>
      <c r="K6467" s="88"/>
      <c r="L6467" s="50">
        <v>1</v>
      </c>
      <c r="M6467" s="49"/>
      <c r="N6467" s="49"/>
      <c r="O6467" s="49"/>
      <c r="P6467" s="49"/>
      <c r="Q6467" s="49"/>
      <c r="R6467" s="49"/>
      <c r="S6467" s="49"/>
      <c r="X6467" s="33">
        <f t="shared" si="600"/>
        <v>0</v>
      </c>
      <c r="Y6467" s="33">
        <f t="shared" si="601"/>
        <v>0</v>
      </c>
      <c r="Z6467" s="33">
        <f t="shared" si="602"/>
        <v>0</v>
      </c>
      <c r="AA6467" s="34">
        <f t="shared" si="603"/>
        <v>0</v>
      </c>
      <c r="AB6467" s="33">
        <f t="shared" si="604"/>
        <v>0</v>
      </c>
      <c r="AC6467" s="34" t="str">
        <f t="shared" si="605"/>
        <v>Not Determined</v>
      </c>
    </row>
    <row r="6468" spans="1:29" x14ac:dyDescent="0.25">
      <c r="A6468" s="48"/>
      <c r="B6468" s="48"/>
      <c r="C6468" s="44"/>
      <c r="D6468" s="44"/>
      <c r="E6468" s="44"/>
      <c r="F6468" s="44"/>
      <c r="G6468" s="44"/>
      <c r="H6468" s="44"/>
      <c r="I6468" s="44"/>
      <c r="J6468" s="44"/>
      <c r="K6468" s="88"/>
      <c r="L6468" s="50">
        <v>1</v>
      </c>
      <c r="M6468" s="49"/>
      <c r="N6468" s="49"/>
      <c r="O6468" s="49"/>
      <c r="P6468" s="49"/>
      <c r="Q6468" s="49"/>
      <c r="R6468" s="49"/>
      <c r="S6468" s="49"/>
      <c r="X6468" s="33">
        <f t="shared" si="600"/>
        <v>0</v>
      </c>
      <c r="Y6468" s="33">
        <f t="shared" si="601"/>
        <v>0</v>
      </c>
      <c r="Z6468" s="33">
        <f t="shared" si="602"/>
        <v>0</v>
      </c>
      <c r="AA6468" s="34">
        <f t="shared" si="603"/>
        <v>0</v>
      </c>
      <c r="AB6468" s="33">
        <f t="shared" si="604"/>
        <v>0</v>
      </c>
      <c r="AC6468" s="34" t="str">
        <f t="shared" si="605"/>
        <v>Not Determined</v>
      </c>
    </row>
    <row r="6469" spans="1:29" x14ac:dyDescent="0.25">
      <c r="A6469" s="48"/>
      <c r="B6469" s="48"/>
      <c r="C6469" s="44"/>
      <c r="D6469" s="44"/>
      <c r="E6469" s="44"/>
      <c r="F6469" s="44"/>
      <c r="G6469" s="44"/>
      <c r="H6469" s="44"/>
      <c r="I6469" s="44"/>
      <c r="J6469" s="44"/>
      <c r="K6469" s="88"/>
      <c r="L6469" s="50">
        <v>1</v>
      </c>
      <c r="M6469" s="49"/>
      <c r="N6469" s="49"/>
      <c r="O6469" s="49"/>
      <c r="P6469" s="49"/>
      <c r="Q6469" s="49"/>
      <c r="R6469" s="49"/>
      <c r="S6469" s="49"/>
      <c r="X6469" s="33">
        <f t="shared" si="600"/>
        <v>0</v>
      </c>
      <c r="Y6469" s="33">
        <f t="shared" si="601"/>
        <v>0</v>
      </c>
      <c r="Z6469" s="33">
        <f t="shared" si="602"/>
        <v>0</v>
      </c>
      <c r="AA6469" s="34">
        <f t="shared" si="603"/>
        <v>0</v>
      </c>
      <c r="AB6469" s="33">
        <f t="shared" si="604"/>
        <v>0</v>
      </c>
      <c r="AC6469" s="34" t="str">
        <f t="shared" si="605"/>
        <v>Not Determined</v>
      </c>
    </row>
    <row r="6470" spans="1:29" x14ac:dyDescent="0.25">
      <c r="A6470" s="48"/>
      <c r="B6470" s="48"/>
      <c r="C6470" s="44"/>
      <c r="D6470" s="44"/>
      <c r="E6470" s="44"/>
      <c r="F6470" s="44"/>
      <c r="G6470" s="44"/>
      <c r="H6470" s="44"/>
      <c r="I6470" s="44"/>
      <c r="J6470" s="44"/>
      <c r="K6470" s="88"/>
      <c r="L6470" s="50">
        <v>1</v>
      </c>
      <c r="M6470" s="49"/>
      <c r="N6470" s="49"/>
      <c r="O6470" s="49"/>
      <c r="P6470" s="49"/>
      <c r="Q6470" s="49"/>
      <c r="R6470" s="49"/>
      <c r="S6470" s="49"/>
      <c r="X6470" s="33">
        <f t="shared" si="600"/>
        <v>0</v>
      </c>
      <c r="Y6470" s="33">
        <f t="shared" si="601"/>
        <v>0</v>
      </c>
      <c r="Z6470" s="33">
        <f t="shared" si="602"/>
        <v>0</v>
      </c>
      <c r="AA6470" s="34">
        <f t="shared" si="603"/>
        <v>0</v>
      </c>
      <c r="AB6470" s="33">
        <f t="shared" si="604"/>
        <v>0</v>
      </c>
      <c r="AC6470" s="34" t="str">
        <f t="shared" si="605"/>
        <v>Not Determined</v>
      </c>
    </row>
    <row r="6471" spans="1:29" x14ac:dyDescent="0.25">
      <c r="A6471" s="48"/>
      <c r="B6471" s="48"/>
      <c r="C6471" s="44"/>
      <c r="D6471" s="44"/>
      <c r="E6471" s="44"/>
      <c r="F6471" s="44"/>
      <c r="G6471" s="44"/>
      <c r="H6471" s="44"/>
      <c r="I6471" s="44"/>
      <c r="J6471" s="44"/>
      <c r="K6471" s="88"/>
      <c r="L6471" s="50">
        <v>1</v>
      </c>
      <c r="M6471" s="49"/>
      <c r="N6471" s="49"/>
      <c r="O6471" s="49"/>
      <c r="P6471" s="49"/>
      <c r="Q6471" s="49"/>
      <c r="R6471" s="49"/>
      <c r="S6471" s="49"/>
      <c r="X6471" s="33">
        <f t="shared" si="600"/>
        <v>0</v>
      </c>
      <c r="Y6471" s="33">
        <f t="shared" si="601"/>
        <v>0</v>
      </c>
      <c r="Z6471" s="33">
        <f t="shared" si="602"/>
        <v>0</v>
      </c>
      <c r="AA6471" s="34">
        <f t="shared" si="603"/>
        <v>0</v>
      </c>
      <c r="AB6471" s="33">
        <f t="shared" si="604"/>
        <v>0</v>
      </c>
      <c r="AC6471" s="34" t="str">
        <f t="shared" si="605"/>
        <v>Not Determined</v>
      </c>
    </row>
    <row r="6472" spans="1:29" x14ac:dyDescent="0.25">
      <c r="A6472" s="48"/>
      <c r="B6472" s="48"/>
      <c r="C6472" s="44"/>
      <c r="D6472" s="44"/>
      <c r="E6472" s="44"/>
      <c r="F6472" s="44"/>
      <c r="G6472" s="44"/>
      <c r="H6472" s="44"/>
      <c r="I6472" s="44"/>
      <c r="J6472" s="44"/>
      <c r="K6472" s="88"/>
      <c r="L6472" s="50">
        <v>1</v>
      </c>
      <c r="M6472" s="49"/>
      <c r="N6472" s="49"/>
      <c r="O6472" s="49"/>
      <c r="P6472" s="49"/>
      <c r="Q6472" s="49"/>
      <c r="R6472" s="49"/>
      <c r="S6472" s="49"/>
      <c r="X6472" s="33">
        <f t="shared" si="600"/>
        <v>0</v>
      </c>
      <c r="Y6472" s="33">
        <f t="shared" si="601"/>
        <v>0</v>
      </c>
      <c r="Z6472" s="33">
        <f t="shared" si="602"/>
        <v>0</v>
      </c>
      <c r="AA6472" s="34">
        <f t="shared" si="603"/>
        <v>0</v>
      </c>
      <c r="AB6472" s="33">
        <f t="shared" si="604"/>
        <v>0</v>
      </c>
      <c r="AC6472" s="34" t="str">
        <f t="shared" si="605"/>
        <v>Not Determined</v>
      </c>
    </row>
    <row r="6473" spans="1:29" x14ac:dyDescent="0.25">
      <c r="A6473" s="48"/>
      <c r="B6473" s="48"/>
      <c r="C6473" s="44"/>
      <c r="D6473" s="44"/>
      <c r="E6473" s="44"/>
      <c r="F6473" s="44"/>
      <c r="G6473" s="44"/>
      <c r="H6473" s="44"/>
      <c r="I6473" s="44"/>
      <c r="J6473" s="44"/>
      <c r="K6473" s="88"/>
      <c r="L6473" s="50">
        <v>1</v>
      </c>
      <c r="M6473" s="49"/>
      <c r="N6473" s="49"/>
      <c r="O6473" s="49"/>
      <c r="P6473" s="49"/>
      <c r="Q6473" s="49"/>
      <c r="R6473" s="49"/>
      <c r="S6473" s="49"/>
      <c r="X6473" s="33">
        <f t="shared" si="600"/>
        <v>0</v>
      </c>
      <c r="Y6473" s="33">
        <f t="shared" si="601"/>
        <v>0</v>
      </c>
      <c r="Z6473" s="33">
        <f t="shared" si="602"/>
        <v>0</v>
      </c>
      <c r="AA6473" s="34">
        <f t="shared" si="603"/>
        <v>0</v>
      </c>
      <c r="AB6473" s="33">
        <f t="shared" si="604"/>
        <v>0</v>
      </c>
      <c r="AC6473" s="34" t="str">
        <f t="shared" si="605"/>
        <v>Not Determined</v>
      </c>
    </row>
    <row r="6474" spans="1:29" x14ac:dyDescent="0.25">
      <c r="A6474" s="48"/>
      <c r="B6474" s="48"/>
      <c r="C6474" s="44"/>
      <c r="D6474" s="44"/>
      <c r="E6474" s="44"/>
      <c r="F6474" s="44"/>
      <c r="G6474" s="44"/>
      <c r="H6474" s="44"/>
      <c r="I6474" s="44"/>
      <c r="J6474" s="44"/>
      <c r="K6474" s="88"/>
      <c r="L6474" s="50">
        <v>1</v>
      </c>
      <c r="M6474" s="49"/>
      <c r="N6474" s="49"/>
      <c r="O6474" s="49"/>
      <c r="P6474" s="49"/>
      <c r="Q6474" s="49"/>
      <c r="R6474" s="49"/>
      <c r="S6474" s="49"/>
      <c r="X6474" s="33">
        <f t="shared" si="600"/>
        <v>0</v>
      </c>
      <c r="Y6474" s="33">
        <f t="shared" si="601"/>
        <v>0</v>
      </c>
      <c r="Z6474" s="33">
        <f t="shared" si="602"/>
        <v>0</v>
      </c>
      <c r="AA6474" s="34">
        <f t="shared" si="603"/>
        <v>0</v>
      </c>
      <c r="AB6474" s="33">
        <f t="shared" si="604"/>
        <v>0</v>
      </c>
      <c r="AC6474" s="34" t="str">
        <f t="shared" si="605"/>
        <v>Not Determined</v>
      </c>
    </row>
    <row r="6475" spans="1:29" x14ac:dyDescent="0.25">
      <c r="A6475" s="48"/>
      <c r="B6475" s="48"/>
      <c r="C6475" s="44"/>
      <c r="D6475" s="44"/>
      <c r="E6475" s="44"/>
      <c r="F6475" s="44"/>
      <c r="G6475" s="44"/>
      <c r="H6475" s="44"/>
      <c r="I6475" s="44"/>
      <c r="J6475" s="44"/>
      <c r="K6475" s="88"/>
      <c r="L6475" s="50">
        <v>1</v>
      </c>
      <c r="M6475" s="49"/>
      <c r="N6475" s="49"/>
      <c r="O6475" s="49"/>
      <c r="P6475" s="49"/>
      <c r="Q6475" s="49"/>
      <c r="R6475" s="49"/>
      <c r="S6475" s="49"/>
      <c r="X6475" s="33">
        <f t="shared" si="600"/>
        <v>0</v>
      </c>
      <c r="Y6475" s="33">
        <f t="shared" si="601"/>
        <v>0</v>
      </c>
      <c r="Z6475" s="33">
        <f t="shared" si="602"/>
        <v>0</v>
      </c>
      <c r="AA6475" s="34">
        <f t="shared" si="603"/>
        <v>0</v>
      </c>
      <c r="AB6475" s="33">
        <f t="shared" si="604"/>
        <v>0</v>
      </c>
      <c r="AC6475" s="34" t="str">
        <f t="shared" si="605"/>
        <v>Not Determined</v>
      </c>
    </row>
    <row r="6476" spans="1:29" x14ac:dyDescent="0.25">
      <c r="A6476" s="48"/>
      <c r="B6476" s="48"/>
      <c r="C6476" s="44"/>
      <c r="D6476" s="44"/>
      <c r="E6476" s="44"/>
      <c r="F6476" s="44"/>
      <c r="G6476" s="44"/>
      <c r="H6476" s="44"/>
      <c r="I6476" s="44"/>
      <c r="J6476" s="44"/>
      <c r="K6476" s="88"/>
      <c r="L6476" s="50">
        <v>1</v>
      </c>
      <c r="M6476" s="49"/>
      <c r="N6476" s="49"/>
      <c r="O6476" s="49"/>
      <c r="P6476" s="49"/>
      <c r="Q6476" s="49"/>
      <c r="R6476" s="49"/>
      <c r="S6476" s="49"/>
      <c r="X6476" s="33">
        <f t="shared" si="600"/>
        <v>0</v>
      </c>
      <c r="Y6476" s="33">
        <f t="shared" si="601"/>
        <v>0</v>
      </c>
      <c r="Z6476" s="33">
        <f t="shared" si="602"/>
        <v>0</v>
      </c>
      <c r="AA6476" s="34">
        <f t="shared" si="603"/>
        <v>0</v>
      </c>
      <c r="AB6476" s="33">
        <f t="shared" si="604"/>
        <v>0</v>
      </c>
      <c r="AC6476" s="34" t="str">
        <f t="shared" si="605"/>
        <v>Not Determined</v>
      </c>
    </row>
    <row r="6477" spans="1:29" x14ac:dyDescent="0.25">
      <c r="A6477" s="48"/>
      <c r="B6477" s="48"/>
      <c r="C6477" s="44"/>
      <c r="D6477" s="44"/>
      <c r="E6477" s="44"/>
      <c r="F6477" s="44"/>
      <c r="G6477" s="44"/>
      <c r="H6477" s="44"/>
      <c r="I6477" s="44"/>
      <c r="J6477" s="44"/>
      <c r="K6477" s="88"/>
      <c r="L6477" s="50">
        <v>1</v>
      </c>
      <c r="M6477" s="49"/>
      <c r="N6477" s="49"/>
      <c r="O6477" s="49"/>
      <c r="P6477" s="49"/>
      <c r="Q6477" s="49"/>
      <c r="R6477" s="49"/>
      <c r="S6477" s="49"/>
      <c r="X6477" s="33">
        <f t="shared" si="600"/>
        <v>0</v>
      </c>
      <c r="Y6477" s="33">
        <f t="shared" si="601"/>
        <v>0</v>
      </c>
      <c r="Z6477" s="33">
        <f t="shared" si="602"/>
        <v>0</v>
      </c>
      <c r="AA6477" s="34">
        <f t="shared" si="603"/>
        <v>0</v>
      </c>
      <c r="AB6477" s="33">
        <f t="shared" si="604"/>
        <v>0</v>
      </c>
      <c r="AC6477" s="34" t="str">
        <f t="shared" si="605"/>
        <v>Not Determined</v>
      </c>
    </row>
    <row r="6478" spans="1:29" x14ac:dyDescent="0.25">
      <c r="A6478" s="48"/>
      <c r="B6478" s="48"/>
      <c r="C6478" s="44"/>
      <c r="D6478" s="44"/>
      <c r="E6478" s="44"/>
      <c r="F6478" s="44"/>
      <c r="G6478" s="44"/>
      <c r="H6478" s="44"/>
      <c r="I6478" s="44"/>
      <c r="J6478" s="44"/>
      <c r="K6478" s="88"/>
      <c r="L6478" s="50">
        <v>1</v>
      </c>
      <c r="M6478" s="49"/>
      <c r="N6478" s="49"/>
      <c r="O6478" s="49"/>
      <c r="P6478" s="49"/>
      <c r="Q6478" s="49"/>
      <c r="R6478" s="49"/>
      <c r="S6478" s="49"/>
      <c r="X6478" s="33">
        <f t="shared" si="600"/>
        <v>0</v>
      </c>
      <c r="Y6478" s="33">
        <f t="shared" si="601"/>
        <v>0</v>
      </c>
      <c r="Z6478" s="33">
        <f t="shared" si="602"/>
        <v>0</v>
      </c>
      <c r="AA6478" s="34">
        <f t="shared" si="603"/>
        <v>0</v>
      </c>
      <c r="AB6478" s="33">
        <f t="shared" si="604"/>
        <v>0</v>
      </c>
      <c r="AC6478" s="34" t="str">
        <f t="shared" si="605"/>
        <v>Not Determined</v>
      </c>
    </row>
    <row r="6479" spans="1:29" x14ac:dyDescent="0.25">
      <c r="A6479" s="48"/>
      <c r="B6479" s="48"/>
      <c r="C6479" s="44"/>
      <c r="D6479" s="44"/>
      <c r="E6479" s="44"/>
      <c r="F6479" s="44"/>
      <c r="G6479" s="44"/>
      <c r="H6479" s="44"/>
      <c r="I6479" s="44"/>
      <c r="J6479" s="44"/>
      <c r="K6479" s="88"/>
      <c r="L6479" s="50">
        <v>1</v>
      </c>
      <c r="M6479" s="49"/>
      <c r="N6479" s="49"/>
      <c r="O6479" s="49"/>
      <c r="P6479" s="49"/>
      <c r="Q6479" s="49"/>
      <c r="R6479" s="49"/>
      <c r="S6479" s="49"/>
      <c r="X6479" s="33">
        <f t="shared" ref="X6479:X6542" si="606">IF($C6479="Yes",$L6479,0)</f>
        <v>0</v>
      </c>
      <c r="Y6479" s="33">
        <f t="shared" ref="Y6479:Y6542" si="607">IF(AND($AB6479=0,$AA6479=0,$Z6479=0),IF(AND(OR($D6479="P",$D6479="C", $D6479="G",$D6479="DI",$D6479="CI-L",$D6479="CI-U"),OR($E6479="P",$E6479="C", $E6479="G",$E6479="DI",$E6479="CI-L",$E6479="CI-U",$E6479=""),OR($H6479="P",$H6479="C", $H6479="G",$H6479="DI",$H6479="CI-L",$H6479="CI-U"),OR($I6479="P",$I6479="C", $I6479="G",$I6479="DI",$I6479="CI-L",$I6479="CI-U",$I6479="")),$L6479,IF(K6479&gt;$AE$34,$L6479,0)),0)</f>
        <v>0</v>
      </c>
      <c r="Z6479" s="33">
        <f t="shared" ref="Z6479:Z6542" si="608">IF(OR($D6479="Lead",$E6479="Lead",$H6479="Lead",$I6479="Lead"),$L6479,0)</f>
        <v>0</v>
      </c>
      <c r="AA6479" s="34">
        <f t="shared" ref="AA6479:AA6542" si="609">IF($Z6479=0,IF(OR($F6479="Yes",$F6479="Unknown",$D6479="UNK",$D6479="UNK-NOLG",$D6479="UNK-LG",$E6479="UNK",$E6479="UNK-NOLG",$E6479="UNK-LG"),IF(OR($H6479="G",$H6479="UNK-LG",$I6479="G",$I6479="UNK-LG"),$L6479,0),0),0)</f>
        <v>0</v>
      </c>
      <c r="AB6479" s="33">
        <f t="shared" ref="AB6479:AB6542" si="610">IF(AND($AA6479=0,$Z6479=0),IF(OR($D6479="UNK",$E6479="UNK",$H6479="UNK",$I6479="UNK",$D6479="UNK-NOLG",$E6479="UNK-NOLG",$H6479="UNK-NOLG",$I6479="UNK-NOLG",$D6479="UNK-LG",$E6479="UNK-LG",$H6479="UNK-LG",$I6479="UNK-LG"),IF(K6479&gt;$AE$34,0,$L6479),0),0)</f>
        <v>0</v>
      </c>
      <c r="AC6479" s="34" t="str">
        <f t="shared" ref="AC6479:AC6542" si="611">IF($Z6479&gt;0,"Lead",IF($AA6479&gt;0,"GRR",IF($AB6479&gt;0,"UNK",IF($Y6479&gt;0,"Non-Lead","Not Determined"))))</f>
        <v>Not Determined</v>
      </c>
    </row>
    <row r="6480" spans="1:29" x14ac:dyDescent="0.25">
      <c r="A6480" s="48"/>
      <c r="B6480" s="48"/>
      <c r="C6480" s="44"/>
      <c r="D6480" s="44"/>
      <c r="E6480" s="44"/>
      <c r="F6480" s="44"/>
      <c r="G6480" s="44"/>
      <c r="H6480" s="44"/>
      <c r="I6480" s="44"/>
      <c r="J6480" s="44"/>
      <c r="K6480" s="88"/>
      <c r="L6480" s="50">
        <v>1</v>
      </c>
      <c r="M6480" s="49"/>
      <c r="N6480" s="49"/>
      <c r="O6480" s="49"/>
      <c r="P6480" s="49"/>
      <c r="Q6480" s="49"/>
      <c r="R6480" s="49"/>
      <c r="S6480" s="49"/>
      <c r="X6480" s="33">
        <f t="shared" si="606"/>
        <v>0</v>
      </c>
      <c r="Y6480" s="33">
        <f t="shared" si="607"/>
        <v>0</v>
      </c>
      <c r="Z6480" s="33">
        <f t="shared" si="608"/>
        <v>0</v>
      </c>
      <c r="AA6480" s="34">
        <f t="shared" si="609"/>
        <v>0</v>
      </c>
      <c r="AB6480" s="33">
        <f t="shared" si="610"/>
        <v>0</v>
      </c>
      <c r="AC6480" s="34" t="str">
        <f t="shared" si="611"/>
        <v>Not Determined</v>
      </c>
    </row>
    <row r="6481" spans="1:29" x14ac:dyDescent="0.25">
      <c r="A6481" s="48"/>
      <c r="B6481" s="48"/>
      <c r="C6481" s="44"/>
      <c r="D6481" s="44"/>
      <c r="E6481" s="44"/>
      <c r="F6481" s="44"/>
      <c r="G6481" s="44"/>
      <c r="H6481" s="44"/>
      <c r="I6481" s="44"/>
      <c r="J6481" s="44"/>
      <c r="K6481" s="88"/>
      <c r="L6481" s="50">
        <v>1</v>
      </c>
      <c r="M6481" s="49"/>
      <c r="N6481" s="49"/>
      <c r="O6481" s="49"/>
      <c r="P6481" s="49"/>
      <c r="Q6481" s="49"/>
      <c r="R6481" s="49"/>
      <c r="S6481" s="49"/>
      <c r="X6481" s="33">
        <f t="shared" si="606"/>
        <v>0</v>
      </c>
      <c r="Y6481" s="33">
        <f t="shared" si="607"/>
        <v>0</v>
      </c>
      <c r="Z6481" s="33">
        <f t="shared" si="608"/>
        <v>0</v>
      </c>
      <c r="AA6481" s="34">
        <f t="shared" si="609"/>
        <v>0</v>
      </c>
      <c r="AB6481" s="33">
        <f t="shared" si="610"/>
        <v>0</v>
      </c>
      <c r="AC6481" s="34" t="str">
        <f t="shared" si="611"/>
        <v>Not Determined</v>
      </c>
    </row>
    <row r="6482" spans="1:29" x14ac:dyDescent="0.25">
      <c r="A6482" s="48"/>
      <c r="B6482" s="48"/>
      <c r="C6482" s="44"/>
      <c r="D6482" s="44"/>
      <c r="E6482" s="44"/>
      <c r="F6482" s="44"/>
      <c r="G6482" s="44"/>
      <c r="H6482" s="44"/>
      <c r="I6482" s="44"/>
      <c r="J6482" s="44"/>
      <c r="K6482" s="88"/>
      <c r="L6482" s="50">
        <v>1</v>
      </c>
      <c r="M6482" s="49"/>
      <c r="N6482" s="49"/>
      <c r="O6482" s="49"/>
      <c r="P6482" s="49"/>
      <c r="Q6482" s="49"/>
      <c r="R6482" s="49"/>
      <c r="S6482" s="49"/>
      <c r="X6482" s="33">
        <f t="shared" si="606"/>
        <v>0</v>
      </c>
      <c r="Y6482" s="33">
        <f t="shared" si="607"/>
        <v>0</v>
      </c>
      <c r="Z6482" s="33">
        <f t="shared" si="608"/>
        <v>0</v>
      </c>
      <c r="AA6482" s="34">
        <f t="shared" si="609"/>
        <v>0</v>
      </c>
      <c r="AB6482" s="33">
        <f t="shared" si="610"/>
        <v>0</v>
      </c>
      <c r="AC6482" s="34" t="str">
        <f t="shared" si="611"/>
        <v>Not Determined</v>
      </c>
    </row>
    <row r="6483" spans="1:29" x14ac:dyDescent="0.25">
      <c r="A6483" s="48"/>
      <c r="B6483" s="48"/>
      <c r="C6483" s="44"/>
      <c r="D6483" s="44"/>
      <c r="E6483" s="44"/>
      <c r="F6483" s="44"/>
      <c r="G6483" s="44"/>
      <c r="H6483" s="44"/>
      <c r="I6483" s="44"/>
      <c r="J6483" s="44"/>
      <c r="K6483" s="88"/>
      <c r="L6483" s="50">
        <v>1</v>
      </c>
      <c r="M6483" s="49"/>
      <c r="N6483" s="49"/>
      <c r="O6483" s="49"/>
      <c r="P6483" s="49"/>
      <c r="Q6483" s="49"/>
      <c r="R6483" s="49"/>
      <c r="S6483" s="49"/>
      <c r="X6483" s="33">
        <f t="shared" si="606"/>
        <v>0</v>
      </c>
      <c r="Y6483" s="33">
        <f t="shared" si="607"/>
        <v>0</v>
      </c>
      <c r="Z6483" s="33">
        <f t="shared" si="608"/>
        <v>0</v>
      </c>
      <c r="AA6483" s="34">
        <f t="shared" si="609"/>
        <v>0</v>
      </c>
      <c r="AB6483" s="33">
        <f t="shared" si="610"/>
        <v>0</v>
      </c>
      <c r="AC6483" s="34" t="str">
        <f t="shared" si="611"/>
        <v>Not Determined</v>
      </c>
    </row>
    <row r="6484" spans="1:29" x14ac:dyDescent="0.25">
      <c r="A6484" s="48"/>
      <c r="B6484" s="48"/>
      <c r="C6484" s="44"/>
      <c r="D6484" s="44"/>
      <c r="E6484" s="44"/>
      <c r="F6484" s="44"/>
      <c r="G6484" s="44"/>
      <c r="H6484" s="44"/>
      <c r="I6484" s="44"/>
      <c r="J6484" s="44"/>
      <c r="K6484" s="88"/>
      <c r="L6484" s="50">
        <v>1</v>
      </c>
      <c r="M6484" s="49"/>
      <c r="N6484" s="49"/>
      <c r="O6484" s="49"/>
      <c r="P6484" s="49"/>
      <c r="Q6484" s="49"/>
      <c r="R6484" s="49"/>
      <c r="S6484" s="49"/>
      <c r="X6484" s="33">
        <f t="shared" si="606"/>
        <v>0</v>
      </c>
      <c r="Y6484" s="33">
        <f t="shared" si="607"/>
        <v>0</v>
      </c>
      <c r="Z6484" s="33">
        <f t="shared" si="608"/>
        <v>0</v>
      </c>
      <c r="AA6484" s="34">
        <f t="shared" si="609"/>
        <v>0</v>
      </c>
      <c r="AB6484" s="33">
        <f t="shared" si="610"/>
        <v>0</v>
      </c>
      <c r="AC6484" s="34" t="str">
        <f t="shared" si="611"/>
        <v>Not Determined</v>
      </c>
    </row>
    <row r="6485" spans="1:29" x14ac:dyDescent="0.25">
      <c r="A6485" s="48"/>
      <c r="B6485" s="48"/>
      <c r="C6485" s="44"/>
      <c r="D6485" s="44"/>
      <c r="E6485" s="44"/>
      <c r="F6485" s="44"/>
      <c r="G6485" s="44"/>
      <c r="H6485" s="44"/>
      <c r="I6485" s="44"/>
      <c r="J6485" s="44"/>
      <c r="K6485" s="88"/>
      <c r="L6485" s="50">
        <v>1</v>
      </c>
      <c r="M6485" s="49"/>
      <c r="N6485" s="49"/>
      <c r="O6485" s="49"/>
      <c r="P6485" s="49"/>
      <c r="Q6485" s="49"/>
      <c r="R6485" s="49"/>
      <c r="S6485" s="49"/>
      <c r="X6485" s="33">
        <f t="shared" si="606"/>
        <v>0</v>
      </c>
      <c r="Y6485" s="33">
        <f t="shared" si="607"/>
        <v>0</v>
      </c>
      <c r="Z6485" s="33">
        <f t="shared" si="608"/>
        <v>0</v>
      </c>
      <c r="AA6485" s="34">
        <f t="shared" si="609"/>
        <v>0</v>
      </c>
      <c r="AB6485" s="33">
        <f t="shared" si="610"/>
        <v>0</v>
      </c>
      <c r="AC6485" s="34" t="str">
        <f t="shared" si="611"/>
        <v>Not Determined</v>
      </c>
    </row>
    <row r="6486" spans="1:29" x14ac:dyDescent="0.25">
      <c r="A6486" s="48"/>
      <c r="B6486" s="48"/>
      <c r="C6486" s="44"/>
      <c r="D6486" s="44"/>
      <c r="E6486" s="44"/>
      <c r="F6486" s="44"/>
      <c r="G6486" s="44"/>
      <c r="H6486" s="44"/>
      <c r="I6486" s="44"/>
      <c r="J6486" s="44"/>
      <c r="K6486" s="88"/>
      <c r="L6486" s="50">
        <v>1</v>
      </c>
      <c r="M6486" s="49"/>
      <c r="N6486" s="49"/>
      <c r="O6486" s="49"/>
      <c r="P6486" s="49"/>
      <c r="Q6486" s="49"/>
      <c r="R6486" s="49"/>
      <c r="S6486" s="49"/>
      <c r="X6486" s="33">
        <f t="shared" si="606"/>
        <v>0</v>
      </c>
      <c r="Y6486" s="33">
        <f t="shared" si="607"/>
        <v>0</v>
      </c>
      <c r="Z6486" s="33">
        <f t="shared" si="608"/>
        <v>0</v>
      </c>
      <c r="AA6486" s="34">
        <f t="shared" si="609"/>
        <v>0</v>
      </c>
      <c r="AB6486" s="33">
        <f t="shared" si="610"/>
        <v>0</v>
      </c>
      <c r="AC6486" s="34" t="str">
        <f t="shared" si="611"/>
        <v>Not Determined</v>
      </c>
    </row>
    <row r="6487" spans="1:29" x14ac:dyDescent="0.25">
      <c r="A6487" s="48"/>
      <c r="B6487" s="48"/>
      <c r="C6487" s="44"/>
      <c r="D6487" s="44"/>
      <c r="E6487" s="44"/>
      <c r="F6487" s="44"/>
      <c r="G6487" s="44"/>
      <c r="H6487" s="44"/>
      <c r="I6487" s="44"/>
      <c r="J6487" s="44"/>
      <c r="K6487" s="88"/>
      <c r="L6487" s="50">
        <v>1</v>
      </c>
      <c r="M6487" s="49"/>
      <c r="N6487" s="49"/>
      <c r="O6487" s="49"/>
      <c r="P6487" s="49"/>
      <c r="Q6487" s="49"/>
      <c r="R6487" s="49"/>
      <c r="S6487" s="49"/>
      <c r="X6487" s="33">
        <f t="shared" si="606"/>
        <v>0</v>
      </c>
      <c r="Y6487" s="33">
        <f t="shared" si="607"/>
        <v>0</v>
      </c>
      <c r="Z6487" s="33">
        <f t="shared" si="608"/>
        <v>0</v>
      </c>
      <c r="AA6487" s="34">
        <f t="shared" si="609"/>
        <v>0</v>
      </c>
      <c r="AB6487" s="33">
        <f t="shared" si="610"/>
        <v>0</v>
      </c>
      <c r="AC6487" s="34" t="str">
        <f t="shared" si="611"/>
        <v>Not Determined</v>
      </c>
    </row>
    <row r="6488" spans="1:29" x14ac:dyDescent="0.25">
      <c r="A6488" s="48"/>
      <c r="B6488" s="48"/>
      <c r="C6488" s="44"/>
      <c r="D6488" s="44"/>
      <c r="E6488" s="44"/>
      <c r="F6488" s="44"/>
      <c r="G6488" s="44"/>
      <c r="H6488" s="44"/>
      <c r="I6488" s="44"/>
      <c r="J6488" s="44"/>
      <c r="K6488" s="88"/>
      <c r="L6488" s="50">
        <v>1</v>
      </c>
      <c r="M6488" s="49"/>
      <c r="N6488" s="49"/>
      <c r="O6488" s="49"/>
      <c r="P6488" s="49"/>
      <c r="Q6488" s="49"/>
      <c r="R6488" s="49"/>
      <c r="S6488" s="49"/>
      <c r="X6488" s="33">
        <f t="shared" si="606"/>
        <v>0</v>
      </c>
      <c r="Y6488" s="33">
        <f t="shared" si="607"/>
        <v>0</v>
      </c>
      <c r="Z6488" s="33">
        <f t="shared" si="608"/>
        <v>0</v>
      </c>
      <c r="AA6488" s="34">
        <f t="shared" si="609"/>
        <v>0</v>
      </c>
      <c r="AB6488" s="33">
        <f t="shared" si="610"/>
        <v>0</v>
      </c>
      <c r="AC6488" s="34" t="str">
        <f t="shared" si="611"/>
        <v>Not Determined</v>
      </c>
    </row>
    <row r="6489" spans="1:29" x14ac:dyDescent="0.25">
      <c r="A6489" s="48"/>
      <c r="B6489" s="48"/>
      <c r="C6489" s="44"/>
      <c r="D6489" s="44"/>
      <c r="E6489" s="44"/>
      <c r="F6489" s="44"/>
      <c r="G6489" s="44"/>
      <c r="H6489" s="44"/>
      <c r="I6489" s="44"/>
      <c r="J6489" s="44"/>
      <c r="K6489" s="88"/>
      <c r="L6489" s="50">
        <v>1</v>
      </c>
      <c r="M6489" s="49"/>
      <c r="N6489" s="49"/>
      <c r="O6489" s="49"/>
      <c r="P6489" s="49"/>
      <c r="Q6489" s="49"/>
      <c r="R6489" s="49"/>
      <c r="S6489" s="49"/>
      <c r="X6489" s="33">
        <f t="shared" si="606"/>
        <v>0</v>
      </c>
      <c r="Y6489" s="33">
        <f t="shared" si="607"/>
        <v>0</v>
      </c>
      <c r="Z6489" s="33">
        <f t="shared" si="608"/>
        <v>0</v>
      </c>
      <c r="AA6489" s="34">
        <f t="shared" si="609"/>
        <v>0</v>
      </c>
      <c r="AB6489" s="33">
        <f t="shared" si="610"/>
        <v>0</v>
      </c>
      <c r="AC6489" s="34" t="str">
        <f t="shared" si="611"/>
        <v>Not Determined</v>
      </c>
    </row>
    <row r="6490" spans="1:29" x14ac:dyDescent="0.25">
      <c r="A6490" s="48"/>
      <c r="B6490" s="48"/>
      <c r="C6490" s="44"/>
      <c r="D6490" s="44"/>
      <c r="E6490" s="44"/>
      <c r="F6490" s="44"/>
      <c r="G6490" s="44"/>
      <c r="H6490" s="44"/>
      <c r="I6490" s="44"/>
      <c r="J6490" s="44"/>
      <c r="K6490" s="88"/>
      <c r="L6490" s="50">
        <v>1</v>
      </c>
      <c r="M6490" s="49"/>
      <c r="N6490" s="49"/>
      <c r="O6490" s="49"/>
      <c r="P6490" s="49"/>
      <c r="Q6490" s="49"/>
      <c r="R6490" s="49"/>
      <c r="S6490" s="49"/>
      <c r="X6490" s="33">
        <f t="shared" si="606"/>
        <v>0</v>
      </c>
      <c r="Y6490" s="33">
        <f t="shared" si="607"/>
        <v>0</v>
      </c>
      <c r="Z6490" s="33">
        <f t="shared" si="608"/>
        <v>0</v>
      </c>
      <c r="AA6490" s="34">
        <f t="shared" si="609"/>
        <v>0</v>
      </c>
      <c r="AB6490" s="33">
        <f t="shared" si="610"/>
        <v>0</v>
      </c>
      <c r="AC6490" s="34" t="str">
        <f t="shared" si="611"/>
        <v>Not Determined</v>
      </c>
    </row>
    <row r="6491" spans="1:29" x14ac:dyDescent="0.25">
      <c r="A6491" s="48"/>
      <c r="B6491" s="48"/>
      <c r="C6491" s="44"/>
      <c r="D6491" s="44"/>
      <c r="E6491" s="44"/>
      <c r="F6491" s="44"/>
      <c r="G6491" s="44"/>
      <c r="H6491" s="44"/>
      <c r="I6491" s="44"/>
      <c r="J6491" s="44"/>
      <c r="K6491" s="88"/>
      <c r="L6491" s="50">
        <v>1</v>
      </c>
      <c r="M6491" s="49"/>
      <c r="N6491" s="49"/>
      <c r="O6491" s="49"/>
      <c r="P6491" s="49"/>
      <c r="Q6491" s="49"/>
      <c r="R6491" s="49"/>
      <c r="S6491" s="49"/>
      <c r="X6491" s="33">
        <f t="shared" si="606"/>
        <v>0</v>
      </c>
      <c r="Y6491" s="33">
        <f t="shared" si="607"/>
        <v>0</v>
      </c>
      <c r="Z6491" s="33">
        <f t="shared" si="608"/>
        <v>0</v>
      </c>
      <c r="AA6491" s="34">
        <f t="shared" si="609"/>
        <v>0</v>
      </c>
      <c r="AB6491" s="33">
        <f t="shared" si="610"/>
        <v>0</v>
      </c>
      <c r="AC6491" s="34" t="str">
        <f t="shared" si="611"/>
        <v>Not Determined</v>
      </c>
    </row>
    <row r="6492" spans="1:29" x14ac:dyDescent="0.25">
      <c r="A6492" s="48"/>
      <c r="B6492" s="48"/>
      <c r="C6492" s="44"/>
      <c r="D6492" s="44"/>
      <c r="E6492" s="44"/>
      <c r="F6492" s="44"/>
      <c r="G6492" s="44"/>
      <c r="H6492" s="44"/>
      <c r="I6492" s="44"/>
      <c r="J6492" s="44"/>
      <c r="K6492" s="88"/>
      <c r="L6492" s="50">
        <v>1</v>
      </c>
      <c r="M6492" s="49"/>
      <c r="N6492" s="49"/>
      <c r="O6492" s="49"/>
      <c r="P6492" s="49"/>
      <c r="Q6492" s="49"/>
      <c r="R6492" s="49"/>
      <c r="S6492" s="49"/>
      <c r="X6492" s="33">
        <f t="shared" si="606"/>
        <v>0</v>
      </c>
      <c r="Y6492" s="33">
        <f t="shared" si="607"/>
        <v>0</v>
      </c>
      <c r="Z6492" s="33">
        <f t="shared" si="608"/>
        <v>0</v>
      </c>
      <c r="AA6492" s="34">
        <f t="shared" si="609"/>
        <v>0</v>
      </c>
      <c r="AB6492" s="33">
        <f t="shared" si="610"/>
        <v>0</v>
      </c>
      <c r="AC6492" s="34" t="str">
        <f t="shared" si="611"/>
        <v>Not Determined</v>
      </c>
    </row>
    <row r="6493" spans="1:29" x14ac:dyDescent="0.25">
      <c r="A6493" s="48"/>
      <c r="B6493" s="48"/>
      <c r="C6493" s="44"/>
      <c r="D6493" s="44"/>
      <c r="E6493" s="44"/>
      <c r="F6493" s="44"/>
      <c r="G6493" s="44"/>
      <c r="H6493" s="44"/>
      <c r="I6493" s="44"/>
      <c r="J6493" s="44"/>
      <c r="K6493" s="88"/>
      <c r="L6493" s="50">
        <v>1</v>
      </c>
      <c r="M6493" s="49"/>
      <c r="N6493" s="49"/>
      <c r="O6493" s="49"/>
      <c r="P6493" s="49"/>
      <c r="Q6493" s="49"/>
      <c r="R6493" s="49"/>
      <c r="S6493" s="49"/>
      <c r="X6493" s="33">
        <f t="shared" si="606"/>
        <v>0</v>
      </c>
      <c r="Y6493" s="33">
        <f t="shared" si="607"/>
        <v>0</v>
      </c>
      <c r="Z6493" s="33">
        <f t="shared" si="608"/>
        <v>0</v>
      </c>
      <c r="AA6493" s="34">
        <f t="shared" si="609"/>
        <v>0</v>
      </c>
      <c r="AB6493" s="33">
        <f t="shared" si="610"/>
        <v>0</v>
      </c>
      <c r="AC6493" s="34" t="str">
        <f t="shared" si="611"/>
        <v>Not Determined</v>
      </c>
    </row>
    <row r="6494" spans="1:29" x14ac:dyDescent="0.25">
      <c r="A6494" s="48"/>
      <c r="B6494" s="48"/>
      <c r="C6494" s="44"/>
      <c r="D6494" s="44"/>
      <c r="E6494" s="44"/>
      <c r="F6494" s="44"/>
      <c r="G6494" s="44"/>
      <c r="H6494" s="44"/>
      <c r="I6494" s="44"/>
      <c r="J6494" s="44"/>
      <c r="K6494" s="88"/>
      <c r="L6494" s="50">
        <v>1</v>
      </c>
      <c r="M6494" s="49"/>
      <c r="N6494" s="49"/>
      <c r="O6494" s="49"/>
      <c r="P6494" s="49"/>
      <c r="Q6494" s="49"/>
      <c r="R6494" s="49"/>
      <c r="S6494" s="49"/>
      <c r="X6494" s="33">
        <f t="shared" si="606"/>
        <v>0</v>
      </c>
      <c r="Y6494" s="33">
        <f t="shared" si="607"/>
        <v>0</v>
      </c>
      <c r="Z6494" s="33">
        <f t="shared" si="608"/>
        <v>0</v>
      </c>
      <c r="AA6494" s="34">
        <f t="shared" si="609"/>
        <v>0</v>
      </c>
      <c r="AB6494" s="33">
        <f t="shared" si="610"/>
        <v>0</v>
      </c>
      <c r="AC6494" s="34" t="str">
        <f t="shared" si="611"/>
        <v>Not Determined</v>
      </c>
    </row>
    <row r="6495" spans="1:29" x14ac:dyDescent="0.25">
      <c r="A6495" s="48"/>
      <c r="B6495" s="48"/>
      <c r="C6495" s="44"/>
      <c r="D6495" s="44"/>
      <c r="E6495" s="44"/>
      <c r="F6495" s="44"/>
      <c r="G6495" s="44"/>
      <c r="H6495" s="44"/>
      <c r="I6495" s="44"/>
      <c r="J6495" s="44"/>
      <c r="K6495" s="88"/>
      <c r="L6495" s="50">
        <v>1</v>
      </c>
      <c r="M6495" s="49"/>
      <c r="N6495" s="49"/>
      <c r="O6495" s="49"/>
      <c r="P6495" s="49"/>
      <c r="Q6495" s="49"/>
      <c r="R6495" s="49"/>
      <c r="S6495" s="49"/>
      <c r="X6495" s="33">
        <f t="shared" si="606"/>
        <v>0</v>
      </c>
      <c r="Y6495" s="33">
        <f t="shared" si="607"/>
        <v>0</v>
      </c>
      <c r="Z6495" s="33">
        <f t="shared" si="608"/>
        <v>0</v>
      </c>
      <c r="AA6495" s="34">
        <f t="shared" si="609"/>
        <v>0</v>
      </c>
      <c r="AB6495" s="33">
        <f t="shared" si="610"/>
        <v>0</v>
      </c>
      <c r="AC6495" s="34" t="str">
        <f t="shared" si="611"/>
        <v>Not Determined</v>
      </c>
    </row>
    <row r="6496" spans="1:29" x14ac:dyDescent="0.25">
      <c r="A6496" s="48"/>
      <c r="B6496" s="48"/>
      <c r="C6496" s="44"/>
      <c r="D6496" s="44"/>
      <c r="E6496" s="44"/>
      <c r="F6496" s="44"/>
      <c r="G6496" s="44"/>
      <c r="H6496" s="44"/>
      <c r="I6496" s="44"/>
      <c r="J6496" s="44"/>
      <c r="K6496" s="88"/>
      <c r="L6496" s="50">
        <v>1</v>
      </c>
      <c r="M6496" s="49"/>
      <c r="N6496" s="49"/>
      <c r="O6496" s="49"/>
      <c r="P6496" s="49"/>
      <c r="Q6496" s="49"/>
      <c r="R6496" s="49"/>
      <c r="S6496" s="49"/>
      <c r="X6496" s="33">
        <f t="shared" si="606"/>
        <v>0</v>
      </c>
      <c r="Y6496" s="33">
        <f t="shared" si="607"/>
        <v>0</v>
      </c>
      <c r="Z6496" s="33">
        <f t="shared" si="608"/>
        <v>0</v>
      </c>
      <c r="AA6496" s="34">
        <f t="shared" si="609"/>
        <v>0</v>
      </c>
      <c r="AB6496" s="33">
        <f t="shared" si="610"/>
        <v>0</v>
      </c>
      <c r="AC6496" s="34" t="str">
        <f t="shared" si="611"/>
        <v>Not Determined</v>
      </c>
    </row>
    <row r="6497" spans="1:29" x14ac:dyDescent="0.25">
      <c r="A6497" s="48"/>
      <c r="B6497" s="48"/>
      <c r="C6497" s="44"/>
      <c r="D6497" s="44"/>
      <c r="E6497" s="44"/>
      <c r="F6497" s="44"/>
      <c r="G6497" s="44"/>
      <c r="H6497" s="44"/>
      <c r="I6497" s="44"/>
      <c r="J6497" s="44"/>
      <c r="K6497" s="88"/>
      <c r="L6497" s="50">
        <v>1</v>
      </c>
      <c r="M6497" s="49"/>
      <c r="N6497" s="49"/>
      <c r="O6497" s="49"/>
      <c r="P6497" s="49"/>
      <c r="Q6497" s="49"/>
      <c r="R6497" s="49"/>
      <c r="S6497" s="49"/>
      <c r="X6497" s="33">
        <f t="shared" si="606"/>
        <v>0</v>
      </c>
      <c r="Y6497" s="33">
        <f t="shared" si="607"/>
        <v>0</v>
      </c>
      <c r="Z6497" s="33">
        <f t="shared" si="608"/>
        <v>0</v>
      </c>
      <c r="AA6497" s="34">
        <f t="shared" si="609"/>
        <v>0</v>
      </c>
      <c r="AB6497" s="33">
        <f t="shared" si="610"/>
        <v>0</v>
      </c>
      <c r="AC6497" s="34" t="str">
        <f t="shared" si="611"/>
        <v>Not Determined</v>
      </c>
    </row>
    <row r="6498" spans="1:29" x14ac:dyDescent="0.25">
      <c r="A6498" s="48"/>
      <c r="B6498" s="48"/>
      <c r="C6498" s="44"/>
      <c r="D6498" s="44"/>
      <c r="E6498" s="44"/>
      <c r="F6498" s="44"/>
      <c r="G6498" s="44"/>
      <c r="H6498" s="44"/>
      <c r="I6498" s="44"/>
      <c r="J6498" s="44"/>
      <c r="K6498" s="88"/>
      <c r="L6498" s="50">
        <v>1</v>
      </c>
      <c r="M6498" s="49"/>
      <c r="N6498" s="49"/>
      <c r="O6498" s="49"/>
      <c r="P6498" s="49"/>
      <c r="Q6498" s="49"/>
      <c r="R6498" s="49"/>
      <c r="S6498" s="49"/>
      <c r="X6498" s="33">
        <f t="shared" si="606"/>
        <v>0</v>
      </c>
      <c r="Y6498" s="33">
        <f t="shared" si="607"/>
        <v>0</v>
      </c>
      <c r="Z6498" s="33">
        <f t="shared" si="608"/>
        <v>0</v>
      </c>
      <c r="AA6498" s="34">
        <f t="shared" si="609"/>
        <v>0</v>
      </c>
      <c r="AB6498" s="33">
        <f t="shared" si="610"/>
        <v>0</v>
      </c>
      <c r="AC6498" s="34" t="str">
        <f t="shared" si="611"/>
        <v>Not Determined</v>
      </c>
    </row>
    <row r="6499" spans="1:29" x14ac:dyDescent="0.25">
      <c r="A6499" s="48"/>
      <c r="B6499" s="48"/>
      <c r="C6499" s="44"/>
      <c r="D6499" s="44"/>
      <c r="E6499" s="44"/>
      <c r="F6499" s="44"/>
      <c r="G6499" s="44"/>
      <c r="H6499" s="44"/>
      <c r="I6499" s="44"/>
      <c r="J6499" s="44"/>
      <c r="K6499" s="88"/>
      <c r="L6499" s="50">
        <v>1</v>
      </c>
      <c r="M6499" s="49"/>
      <c r="N6499" s="49"/>
      <c r="O6499" s="49"/>
      <c r="P6499" s="49"/>
      <c r="Q6499" s="49"/>
      <c r="R6499" s="49"/>
      <c r="S6499" s="49"/>
      <c r="X6499" s="33">
        <f t="shared" si="606"/>
        <v>0</v>
      </c>
      <c r="Y6499" s="33">
        <f t="shared" si="607"/>
        <v>0</v>
      </c>
      <c r="Z6499" s="33">
        <f t="shared" si="608"/>
        <v>0</v>
      </c>
      <c r="AA6499" s="34">
        <f t="shared" si="609"/>
        <v>0</v>
      </c>
      <c r="AB6499" s="33">
        <f t="shared" si="610"/>
        <v>0</v>
      </c>
      <c r="AC6499" s="34" t="str">
        <f t="shared" si="611"/>
        <v>Not Determined</v>
      </c>
    </row>
    <row r="6500" spans="1:29" x14ac:dyDescent="0.25">
      <c r="A6500" s="48"/>
      <c r="B6500" s="48"/>
      <c r="C6500" s="44"/>
      <c r="D6500" s="44"/>
      <c r="E6500" s="44"/>
      <c r="F6500" s="44"/>
      <c r="G6500" s="44"/>
      <c r="H6500" s="44"/>
      <c r="I6500" s="44"/>
      <c r="J6500" s="44"/>
      <c r="K6500" s="88"/>
      <c r="L6500" s="50">
        <v>1</v>
      </c>
      <c r="M6500" s="49"/>
      <c r="N6500" s="49"/>
      <c r="O6500" s="49"/>
      <c r="P6500" s="49"/>
      <c r="Q6500" s="49"/>
      <c r="R6500" s="49"/>
      <c r="S6500" s="49"/>
      <c r="X6500" s="33">
        <f t="shared" si="606"/>
        <v>0</v>
      </c>
      <c r="Y6500" s="33">
        <f t="shared" si="607"/>
        <v>0</v>
      </c>
      <c r="Z6500" s="33">
        <f t="shared" si="608"/>
        <v>0</v>
      </c>
      <c r="AA6500" s="34">
        <f t="shared" si="609"/>
        <v>0</v>
      </c>
      <c r="AB6500" s="33">
        <f t="shared" si="610"/>
        <v>0</v>
      </c>
      <c r="AC6500" s="34" t="str">
        <f t="shared" si="611"/>
        <v>Not Determined</v>
      </c>
    </row>
    <row r="6501" spans="1:29" x14ac:dyDescent="0.25">
      <c r="A6501" s="48"/>
      <c r="B6501" s="48"/>
      <c r="C6501" s="44"/>
      <c r="D6501" s="44"/>
      <c r="E6501" s="44"/>
      <c r="F6501" s="44"/>
      <c r="G6501" s="44"/>
      <c r="H6501" s="44"/>
      <c r="I6501" s="44"/>
      <c r="J6501" s="44"/>
      <c r="K6501" s="88"/>
      <c r="L6501" s="50">
        <v>1</v>
      </c>
      <c r="M6501" s="49"/>
      <c r="N6501" s="49"/>
      <c r="O6501" s="49"/>
      <c r="P6501" s="49"/>
      <c r="Q6501" s="49"/>
      <c r="R6501" s="49"/>
      <c r="S6501" s="49"/>
      <c r="X6501" s="33">
        <f t="shared" si="606"/>
        <v>0</v>
      </c>
      <c r="Y6501" s="33">
        <f t="shared" si="607"/>
        <v>0</v>
      </c>
      <c r="Z6501" s="33">
        <f t="shared" si="608"/>
        <v>0</v>
      </c>
      <c r="AA6501" s="34">
        <f t="shared" si="609"/>
        <v>0</v>
      </c>
      <c r="AB6501" s="33">
        <f t="shared" si="610"/>
        <v>0</v>
      </c>
      <c r="AC6501" s="34" t="str">
        <f t="shared" si="611"/>
        <v>Not Determined</v>
      </c>
    </row>
    <row r="6502" spans="1:29" x14ac:dyDescent="0.25">
      <c r="A6502" s="48"/>
      <c r="B6502" s="48"/>
      <c r="C6502" s="44"/>
      <c r="D6502" s="44"/>
      <c r="E6502" s="44"/>
      <c r="F6502" s="44"/>
      <c r="G6502" s="44"/>
      <c r="H6502" s="44"/>
      <c r="I6502" s="44"/>
      <c r="J6502" s="44"/>
      <c r="K6502" s="88"/>
      <c r="L6502" s="50">
        <v>1</v>
      </c>
      <c r="M6502" s="49"/>
      <c r="N6502" s="49"/>
      <c r="O6502" s="49"/>
      <c r="P6502" s="49"/>
      <c r="Q6502" s="49"/>
      <c r="R6502" s="49"/>
      <c r="S6502" s="49"/>
      <c r="X6502" s="33">
        <f t="shared" si="606"/>
        <v>0</v>
      </c>
      <c r="Y6502" s="33">
        <f t="shared" si="607"/>
        <v>0</v>
      </c>
      <c r="Z6502" s="33">
        <f t="shared" si="608"/>
        <v>0</v>
      </c>
      <c r="AA6502" s="34">
        <f t="shared" si="609"/>
        <v>0</v>
      </c>
      <c r="AB6502" s="33">
        <f t="shared" si="610"/>
        <v>0</v>
      </c>
      <c r="AC6502" s="34" t="str">
        <f t="shared" si="611"/>
        <v>Not Determined</v>
      </c>
    </row>
    <row r="6503" spans="1:29" x14ac:dyDescent="0.25">
      <c r="A6503" s="48"/>
      <c r="B6503" s="48"/>
      <c r="C6503" s="44"/>
      <c r="D6503" s="44"/>
      <c r="E6503" s="44"/>
      <c r="F6503" s="44"/>
      <c r="G6503" s="44"/>
      <c r="H6503" s="44"/>
      <c r="I6503" s="44"/>
      <c r="J6503" s="44"/>
      <c r="K6503" s="88"/>
      <c r="L6503" s="50">
        <v>1</v>
      </c>
      <c r="M6503" s="49"/>
      <c r="N6503" s="49"/>
      <c r="O6503" s="49"/>
      <c r="P6503" s="49"/>
      <c r="Q6503" s="49"/>
      <c r="R6503" s="49"/>
      <c r="S6503" s="49"/>
      <c r="X6503" s="33">
        <f t="shared" si="606"/>
        <v>0</v>
      </c>
      <c r="Y6503" s="33">
        <f t="shared" si="607"/>
        <v>0</v>
      </c>
      <c r="Z6503" s="33">
        <f t="shared" si="608"/>
        <v>0</v>
      </c>
      <c r="AA6503" s="34">
        <f t="shared" si="609"/>
        <v>0</v>
      </c>
      <c r="AB6503" s="33">
        <f t="shared" si="610"/>
        <v>0</v>
      </c>
      <c r="AC6503" s="34" t="str">
        <f t="shared" si="611"/>
        <v>Not Determined</v>
      </c>
    </row>
    <row r="6504" spans="1:29" x14ac:dyDescent="0.25">
      <c r="A6504" s="48"/>
      <c r="B6504" s="48"/>
      <c r="C6504" s="44"/>
      <c r="D6504" s="44"/>
      <c r="E6504" s="44"/>
      <c r="F6504" s="44"/>
      <c r="G6504" s="44"/>
      <c r="H6504" s="44"/>
      <c r="I6504" s="44"/>
      <c r="J6504" s="44"/>
      <c r="K6504" s="88"/>
      <c r="L6504" s="50">
        <v>1</v>
      </c>
      <c r="M6504" s="49"/>
      <c r="N6504" s="49"/>
      <c r="O6504" s="49"/>
      <c r="P6504" s="49"/>
      <c r="Q6504" s="49"/>
      <c r="R6504" s="49"/>
      <c r="S6504" s="49"/>
      <c r="X6504" s="33">
        <f t="shared" si="606"/>
        <v>0</v>
      </c>
      <c r="Y6504" s="33">
        <f t="shared" si="607"/>
        <v>0</v>
      </c>
      <c r="Z6504" s="33">
        <f t="shared" si="608"/>
        <v>0</v>
      </c>
      <c r="AA6504" s="34">
        <f t="shared" si="609"/>
        <v>0</v>
      </c>
      <c r="AB6504" s="33">
        <f t="shared" si="610"/>
        <v>0</v>
      </c>
      <c r="AC6504" s="34" t="str">
        <f t="shared" si="611"/>
        <v>Not Determined</v>
      </c>
    </row>
    <row r="6505" spans="1:29" x14ac:dyDescent="0.25">
      <c r="A6505" s="48"/>
      <c r="B6505" s="48"/>
      <c r="C6505" s="44"/>
      <c r="D6505" s="44"/>
      <c r="E6505" s="44"/>
      <c r="F6505" s="44"/>
      <c r="G6505" s="44"/>
      <c r="H6505" s="44"/>
      <c r="I6505" s="44"/>
      <c r="J6505" s="44"/>
      <c r="K6505" s="88"/>
      <c r="L6505" s="50">
        <v>1</v>
      </c>
      <c r="M6505" s="49"/>
      <c r="N6505" s="49"/>
      <c r="O6505" s="49"/>
      <c r="P6505" s="49"/>
      <c r="Q6505" s="49"/>
      <c r="R6505" s="49"/>
      <c r="S6505" s="49"/>
      <c r="X6505" s="33">
        <f t="shared" si="606"/>
        <v>0</v>
      </c>
      <c r="Y6505" s="33">
        <f t="shared" si="607"/>
        <v>0</v>
      </c>
      <c r="Z6505" s="33">
        <f t="shared" si="608"/>
        <v>0</v>
      </c>
      <c r="AA6505" s="34">
        <f t="shared" si="609"/>
        <v>0</v>
      </c>
      <c r="AB6505" s="33">
        <f t="shared" si="610"/>
        <v>0</v>
      </c>
      <c r="AC6505" s="34" t="str">
        <f t="shared" si="611"/>
        <v>Not Determined</v>
      </c>
    </row>
    <row r="6506" spans="1:29" x14ac:dyDescent="0.25">
      <c r="A6506" s="48"/>
      <c r="B6506" s="48"/>
      <c r="C6506" s="44"/>
      <c r="D6506" s="44"/>
      <c r="E6506" s="44"/>
      <c r="F6506" s="44"/>
      <c r="G6506" s="44"/>
      <c r="H6506" s="44"/>
      <c r="I6506" s="44"/>
      <c r="J6506" s="44"/>
      <c r="K6506" s="88"/>
      <c r="L6506" s="50">
        <v>1</v>
      </c>
      <c r="M6506" s="49"/>
      <c r="N6506" s="49"/>
      <c r="O6506" s="49"/>
      <c r="P6506" s="49"/>
      <c r="Q6506" s="49"/>
      <c r="R6506" s="49"/>
      <c r="S6506" s="49"/>
      <c r="X6506" s="33">
        <f t="shared" si="606"/>
        <v>0</v>
      </c>
      <c r="Y6506" s="33">
        <f t="shared" si="607"/>
        <v>0</v>
      </c>
      <c r="Z6506" s="33">
        <f t="shared" si="608"/>
        <v>0</v>
      </c>
      <c r="AA6506" s="34">
        <f t="shared" si="609"/>
        <v>0</v>
      </c>
      <c r="AB6506" s="33">
        <f t="shared" si="610"/>
        <v>0</v>
      </c>
      <c r="AC6506" s="34" t="str">
        <f t="shared" si="611"/>
        <v>Not Determined</v>
      </c>
    </row>
    <row r="6507" spans="1:29" x14ac:dyDescent="0.25">
      <c r="A6507" s="48"/>
      <c r="B6507" s="48"/>
      <c r="C6507" s="44"/>
      <c r="D6507" s="44"/>
      <c r="E6507" s="44"/>
      <c r="F6507" s="44"/>
      <c r="G6507" s="44"/>
      <c r="H6507" s="44"/>
      <c r="I6507" s="44"/>
      <c r="J6507" s="44"/>
      <c r="K6507" s="88"/>
      <c r="L6507" s="50">
        <v>1</v>
      </c>
      <c r="M6507" s="49"/>
      <c r="N6507" s="49"/>
      <c r="O6507" s="49"/>
      <c r="P6507" s="49"/>
      <c r="Q6507" s="49"/>
      <c r="R6507" s="49"/>
      <c r="S6507" s="49"/>
      <c r="X6507" s="33">
        <f t="shared" si="606"/>
        <v>0</v>
      </c>
      <c r="Y6507" s="33">
        <f t="shared" si="607"/>
        <v>0</v>
      </c>
      <c r="Z6507" s="33">
        <f t="shared" si="608"/>
        <v>0</v>
      </c>
      <c r="AA6507" s="34">
        <f t="shared" si="609"/>
        <v>0</v>
      </c>
      <c r="AB6507" s="33">
        <f t="shared" si="610"/>
        <v>0</v>
      </c>
      <c r="AC6507" s="34" t="str">
        <f t="shared" si="611"/>
        <v>Not Determined</v>
      </c>
    </row>
    <row r="6508" spans="1:29" x14ac:dyDescent="0.25">
      <c r="A6508" s="48"/>
      <c r="B6508" s="48"/>
      <c r="C6508" s="44"/>
      <c r="D6508" s="44"/>
      <c r="E6508" s="44"/>
      <c r="F6508" s="44"/>
      <c r="G6508" s="44"/>
      <c r="H6508" s="44"/>
      <c r="I6508" s="44"/>
      <c r="J6508" s="44"/>
      <c r="K6508" s="88"/>
      <c r="L6508" s="50">
        <v>1</v>
      </c>
      <c r="M6508" s="49"/>
      <c r="N6508" s="49"/>
      <c r="O6508" s="49"/>
      <c r="P6508" s="49"/>
      <c r="Q6508" s="49"/>
      <c r="R6508" s="49"/>
      <c r="S6508" s="49"/>
      <c r="X6508" s="33">
        <f t="shared" si="606"/>
        <v>0</v>
      </c>
      <c r="Y6508" s="33">
        <f t="shared" si="607"/>
        <v>0</v>
      </c>
      <c r="Z6508" s="33">
        <f t="shared" si="608"/>
        <v>0</v>
      </c>
      <c r="AA6508" s="34">
        <f t="shared" si="609"/>
        <v>0</v>
      </c>
      <c r="AB6508" s="33">
        <f t="shared" si="610"/>
        <v>0</v>
      </c>
      <c r="AC6508" s="34" t="str">
        <f t="shared" si="611"/>
        <v>Not Determined</v>
      </c>
    </row>
    <row r="6509" spans="1:29" x14ac:dyDescent="0.25">
      <c r="A6509" s="48"/>
      <c r="B6509" s="48"/>
      <c r="C6509" s="44"/>
      <c r="D6509" s="44"/>
      <c r="E6509" s="44"/>
      <c r="F6509" s="44"/>
      <c r="G6509" s="44"/>
      <c r="H6509" s="44"/>
      <c r="I6509" s="44"/>
      <c r="J6509" s="44"/>
      <c r="K6509" s="88"/>
      <c r="L6509" s="50">
        <v>1</v>
      </c>
      <c r="M6509" s="49"/>
      <c r="N6509" s="49"/>
      <c r="O6509" s="49"/>
      <c r="P6509" s="49"/>
      <c r="Q6509" s="49"/>
      <c r="R6509" s="49"/>
      <c r="S6509" s="49"/>
      <c r="X6509" s="33">
        <f t="shared" si="606"/>
        <v>0</v>
      </c>
      <c r="Y6509" s="33">
        <f t="shared" si="607"/>
        <v>0</v>
      </c>
      <c r="Z6509" s="33">
        <f t="shared" si="608"/>
        <v>0</v>
      </c>
      <c r="AA6509" s="34">
        <f t="shared" si="609"/>
        <v>0</v>
      </c>
      <c r="AB6509" s="33">
        <f t="shared" si="610"/>
        <v>0</v>
      </c>
      <c r="AC6509" s="34" t="str">
        <f t="shared" si="611"/>
        <v>Not Determined</v>
      </c>
    </row>
    <row r="6510" spans="1:29" x14ac:dyDescent="0.25">
      <c r="A6510" s="48"/>
      <c r="B6510" s="48"/>
      <c r="C6510" s="44"/>
      <c r="D6510" s="44"/>
      <c r="E6510" s="44"/>
      <c r="F6510" s="44"/>
      <c r="G6510" s="44"/>
      <c r="H6510" s="44"/>
      <c r="I6510" s="44"/>
      <c r="J6510" s="44"/>
      <c r="K6510" s="88"/>
      <c r="L6510" s="50">
        <v>1</v>
      </c>
      <c r="M6510" s="49"/>
      <c r="N6510" s="49"/>
      <c r="O6510" s="49"/>
      <c r="P6510" s="49"/>
      <c r="Q6510" s="49"/>
      <c r="R6510" s="49"/>
      <c r="S6510" s="49"/>
      <c r="X6510" s="33">
        <f t="shared" si="606"/>
        <v>0</v>
      </c>
      <c r="Y6510" s="33">
        <f t="shared" si="607"/>
        <v>0</v>
      </c>
      <c r="Z6510" s="33">
        <f t="shared" si="608"/>
        <v>0</v>
      </c>
      <c r="AA6510" s="34">
        <f t="shared" si="609"/>
        <v>0</v>
      </c>
      <c r="AB6510" s="33">
        <f t="shared" si="610"/>
        <v>0</v>
      </c>
      <c r="AC6510" s="34" t="str">
        <f t="shared" si="611"/>
        <v>Not Determined</v>
      </c>
    </row>
    <row r="6511" spans="1:29" x14ac:dyDescent="0.25">
      <c r="A6511" s="48"/>
      <c r="B6511" s="48"/>
      <c r="C6511" s="44"/>
      <c r="D6511" s="44"/>
      <c r="E6511" s="44"/>
      <c r="F6511" s="44"/>
      <c r="G6511" s="44"/>
      <c r="H6511" s="44"/>
      <c r="I6511" s="44"/>
      <c r="J6511" s="44"/>
      <c r="K6511" s="88"/>
      <c r="L6511" s="50">
        <v>1</v>
      </c>
      <c r="M6511" s="49"/>
      <c r="N6511" s="49"/>
      <c r="O6511" s="49"/>
      <c r="P6511" s="49"/>
      <c r="Q6511" s="49"/>
      <c r="R6511" s="49"/>
      <c r="S6511" s="49"/>
      <c r="X6511" s="33">
        <f t="shared" si="606"/>
        <v>0</v>
      </c>
      <c r="Y6511" s="33">
        <f t="shared" si="607"/>
        <v>0</v>
      </c>
      <c r="Z6511" s="33">
        <f t="shared" si="608"/>
        <v>0</v>
      </c>
      <c r="AA6511" s="34">
        <f t="shared" si="609"/>
        <v>0</v>
      </c>
      <c r="AB6511" s="33">
        <f t="shared" si="610"/>
        <v>0</v>
      </c>
      <c r="AC6511" s="34" t="str">
        <f t="shared" si="611"/>
        <v>Not Determined</v>
      </c>
    </row>
    <row r="6512" spans="1:29" x14ac:dyDescent="0.25">
      <c r="A6512" s="48"/>
      <c r="B6512" s="48"/>
      <c r="C6512" s="44"/>
      <c r="D6512" s="44"/>
      <c r="E6512" s="44"/>
      <c r="F6512" s="44"/>
      <c r="G6512" s="44"/>
      <c r="H6512" s="44"/>
      <c r="I6512" s="44"/>
      <c r="J6512" s="44"/>
      <c r="K6512" s="88"/>
      <c r="L6512" s="50">
        <v>1</v>
      </c>
      <c r="M6512" s="49"/>
      <c r="N6512" s="49"/>
      <c r="O6512" s="49"/>
      <c r="P6512" s="49"/>
      <c r="Q6512" s="49"/>
      <c r="R6512" s="49"/>
      <c r="S6512" s="49"/>
      <c r="X6512" s="33">
        <f t="shared" si="606"/>
        <v>0</v>
      </c>
      <c r="Y6512" s="33">
        <f t="shared" si="607"/>
        <v>0</v>
      </c>
      <c r="Z6512" s="33">
        <f t="shared" si="608"/>
        <v>0</v>
      </c>
      <c r="AA6512" s="34">
        <f t="shared" si="609"/>
        <v>0</v>
      </c>
      <c r="AB6512" s="33">
        <f t="shared" si="610"/>
        <v>0</v>
      </c>
      <c r="AC6512" s="34" t="str">
        <f t="shared" si="611"/>
        <v>Not Determined</v>
      </c>
    </row>
    <row r="6513" spans="1:29" x14ac:dyDescent="0.25">
      <c r="A6513" s="48"/>
      <c r="B6513" s="48"/>
      <c r="C6513" s="44"/>
      <c r="D6513" s="44"/>
      <c r="E6513" s="44"/>
      <c r="F6513" s="44"/>
      <c r="G6513" s="44"/>
      <c r="H6513" s="44"/>
      <c r="I6513" s="44"/>
      <c r="J6513" s="44"/>
      <c r="K6513" s="88"/>
      <c r="L6513" s="50">
        <v>1</v>
      </c>
      <c r="M6513" s="49"/>
      <c r="N6513" s="49"/>
      <c r="O6513" s="49"/>
      <c r="P6513" s="49"/>
      <c r="Q6513" s="49"/>
      <c r="R6513" s="49"/>
      <c r="S6513" s="49"/>
      <c r="X6513" s="33">
        <f t="shared" si="606"/>
        <v>0</v>
      </c>
      <c r="Y6513" s="33">
        <f t="shared" si="607"/>
        <v>0</v>
      </c>
      <c r="Z6513" s="33">
        <f t="shared" si="608"/>
        <v>0</v>
      </c>
      <c r="AA6513" s="34">
        <f t="shared" si="609"/>
        <v>0</v>
      </c>
      <c r="AB6513" s="33">
        <f t="shared" si="610"/>
        <v>0</v>
      </c>
      <c r="AC6513" s="34" t="str">
        <f t="shared" si="611"/>
        <v>Not Determined</v>
      </c>
    </row>
    <row r="6514" spans="1:29" x14ac:dyDescent="0.25">
      <c r="A6514" s="48"/>
      <c r="B6514" s="48"/>
      <c r="C6514" s="44"/>
      <c r="D6514" s="44"/>
      <c r="E6514" s="44"/>
      <c r="F6514" s="44"/>
      <c r="G6514" s="44"/>
      <c r="H6514" s="44"/>
      <c r="I6514" s="44"/>
      <c r="J6514" s="44"/>
      <c r="K6514" s="88"/>
      <c r="L6514" s="50">
        <v>1</v>
      </c>
      <c r="M6514" s="49"/>
      <c r="N6514" s="49"/>
      <c r="O6514" s="49"/>
      <c r="P6514" s="49"/>
      <c r="Q6514" s="49"/>
      <c r="R6514" s="49"/>
      <c r="S6514" s="49"/>
      <c r="X6514" s="33">
        <f t="shared" si="606"/>
        <v>0</v>
      </c>
      <c r="Y6514" s="33">
        <f t="shared" si="607"/>
        <v>0</v>
      </c>
      <c r="Z6514" s="33">
        <f t="shared" si="608"/>
        <v>0</v>
      </c>
      <c r="AA6514" s="34">
        <f t="shared" si="609"/>
        <v>0</v>
      </c>
      <c r="AB6514" s="33">
        <f t="shared" si="610"/>
        <v>0</v>
      </c>
      <c r="AC6514" s="34" t="str">
        <f t="shared" si="611"/>
        <v>Not Determined</v>
      </c>
    </row>
    <row r="6515" spans="1:29" x14ac:dyDescent="0.25">
      <c r="A6515" s="48"/>
      <c r="B6515" s="48"/>
      <c r="C6515" s="44"/>
      <c r="D6515" s="44"/>
      <c r="E6515" s="44"/>
      <c r="F6515" s="44"/>
      <c r="G6515" s="44"/>
      <c r="H6515" s="44"/>
      <c r="I6515" s="44"/>
      <c r="J6515" s="44"/>
      <c r="K6515" s="88"/>
      <c r="L6515" s="50">
        <v>1</v>
      </c>
      <c r="M6515" s="49"/>
      <c r="N6515" s="49"/>
      <c r="O6515" s="49"/>
      <c r="P6515" s="49"/>
      <c r="Q6515" s="49"/>
      <c r="R6515" s="49"/>
      <c r="S6515" s="49"/>
      <c r="X6515" s="33">
        <f t="shared" si="606"/>
        <v>0</v>
      </c>
      <c r="Y6515" s="33">
        <f t="shared" si="607"/>
        <v>0</v>
      </c>
      <c r="Z6515" s="33">
        <f t="shared" si="608"/>
        <v>0</v>
      </c>
      <c r="AA6515" s="34">
        <f t="shared" si="609"/>
        <v>0</v>
      </c>
      <c r="AB6515" s="33">
        <f t="shared" si="610"/>
        <v>0</v>
      </c>
      <c r="AC6515" s="34" t="str">
        <f t="shared" si="611"/>
        <v>Not Determined</v>
      </c>
    </row>
    <row r="6516" spans="1:29" x14ac:dyDescent="0.25">
      <c r="A6516" s="48"/>
      <c r="B6516" s="48"/>
      <c r="C6516" s="44"/>
      <c r="D6516" s="44"/>
      <c r="E6516" s="44"/>
      <c r="F6516" s="44"/>
      <c r="G6516" s="44"/>
      <c r="H6516" s="44"/>
      <c r="I6516" s="44"/>
      <c r="J6516" s="44"/>
      <c r="K6516" s="88"/>
      <c r="L6516" s="50">
        <v>1</v>
      </c>
      <c r="M6516" s="49"/>
      <c r="N6516" s="49"/>
      <c r="O6516" s="49"/>
      <c r="P6516" s="49"/>
      <c r="Q6516" s="49"/>
      <c r="R6516" s="49"/>
      <c r="S6516" s="49"/>
      <c r="X6516" s="33">
        <f t="shared" si="606"/>
        <v>0</v>
      </c>
      <c r="Y6516" s="33">
        <f t="shared" si="607"/>
        <v>0</v>
      </c>
      <c r="Z6516" s="33">
        <f t="shared" si="608"/>
        <v>0</v>
      </c>
      <c r="AA6516" s="34">
        <f t="shared" si="609"/>
        <v>0</v>
      </c>
      <c r="AB6516" s="33">
        <f t="shared" si="610"/>
        <v>0</v>
      </c>
      <c r="AC6516" s="34" t="str">
        <f t="shared" si="611"/>
        <v>Not Determined</v>
      </c>
    </row>
    <row r="6517" spans="1:29" x14ac:dyDescent="0.25">
      <c r="A6517" s="48"/>
      <c r="B6517" s="48"/>
      <c r="C6517" s="44"/>
      <c r="D6517" s="44"/>
      <c r="E6517" s="44"/>
      <c r="F6517" s="44"/>
      <c r="G6517" s="44"/>
      <c r="H6517" s="44"/>
      <c r="I6517" s="44"/>
      <c r="J6517" s="44"/>
      <c r="K6517" s="88"/>
      <c r="L6517" s="50">
        <v>1</v>
      </c>
      <c r="M6517" s="49"/>
      <c r="N6517" s="49"/>
      <c r="O6517" s="49"/>
      <c r="P6517" s="49"/>
      <c r="Q6517" s="49"/>
      <c r="R6517" s="49"/>
      <c r="S6517" s="49"/>
      <c r="X6517" s="33">
        <f t="shared" si="606"/>
        <v>0</v>
      </c>
      <c r="Y6517" s="33">
        <f t="shared" si="607"/>
        <v>0</v>
      </c>
      <c r="Z6517" s="33">
        <f t="shared" si="608"/>
        <v>0</v>
      </c>
      <c r="AA6517" s="34">
        <f t="shared" si="609"/>
        <v>0</v>
      </c>
      <c r="AB6517" s="33">
        <f t="shared" si="610"/>
        <v>0</v>
      </c>
      <c r="AC6517" s="34" t="str">
        <f t="shared" si="611"/>
        <v>Not Determined</v>
      </c>
    </row>
    <row r="6518" spans="1:29" x14ac:dyDescent="0.25">
      <c r="A6518" s="48"/>
      <c r="B6518" s="48"/>
      <c r="C6518" s="44"/>
      <c r="D6518" s="44"/>
      <c r="E6518" s="44"/>
      <c r="F6518" s="44"/>
      <c r="G6518" s="44"/>
      <c r="H6518" s="44"/>
      <c r="I6518" s="44"/>
      <c r="J6518" s="44"/>
      <c r="K6518" s="88"/>
      <c r="L6518" s="50">
        <v>1</v>
      </c>
      <c r="M6518" s="49"/>
      <c r="N6518" s="49"/>
      <c r="O6518" s="49"/>
      <c r="P6518" s="49"/>
      <c r="Q6518" s="49"/>
      <c r="R6518" s="49"/>
      <c r="S6518" s="49"/>
      <c r="X6518" s="33">
        <f t="shared" si="606"/>
        <v>0</v>
      </c>
      <c r="Y6518" s="33">
        <f t="shared" si="607"/>
        <v>0</v>
      </c>
      <c r="Z6518" s="33">
        <f t="shared" si="608"/>
        <v>0</v>
      </c>
      <c r="AA6518" s="34">
        <f t="shared" si="609"/>
        <v>0</v>
      </c>
      <c r="AB6518" s="33">
        <f t="shared" si="610"/>
        <v>0</v>
      </c>
      <c r="AC6518" s="34" t="str">
        <f t="shared" si="611"/>
        <v>Not Determined</v>
      </c>
    </row>
    <row r="6519" spans="1:29" x14ac:dyDescent="0.25">
      <c r="A6519" s="48"/>
      <c r="B6519" s="48"/>
      <c r="C6519" s="44"/>
      <c r="D6519" s="44"/>
      <c r="E6519" s="44"/>
      <c r="F6519" s="44"/>
      <c r="G6519" s="44"/>
      <c r="H6519" s="44"/>
      <c r="I6519" s="44"/>
      <c r="J6519" s="44"/>
      <c r="K6519" s="88"/>
      <c r="L6519" s="50">
        <v>1</v>
      </c>
      <c r="M6519" s="49"/>
      <c r="N6519" s="49"/>
      <c r="O6519" s="49"/>
      <c r="P6519" s="49"/>
      <c r="Q6519" s="49"/>
      <c r="R6519" s="49"/>
      <c r="S6519" s="49"/>
      <c r="X6519" s="33">
        <f t="shared" si="606"/>
        <v>0</v>
      </c>
      <c r="Y6519" s="33">
        <f t="shared" si="607"/>
        <v>0</v>
      </c>
      <c r="Z6519" s="33">
        <f t="shared" si="608"/>
        <v>0</v>
      </c>
      <c r="AA6519" s="34">
        <f t="shared" si="609"/>
        <v>0</v>
      </c>
      <c r="AB6519" s="33">
        <f t="shared" si="610"/>
        <v>0</v>
      </c>
      <c r="AC6519" s="34" t="str">
        <f t="shared" si="611"/>
        <v>Not Determined</v>
      </c>
    </row>
    <row r="6520" spans="1:29" x14ac:dyDescent="0.25">
      <c r="A6520" s="48"/>
      <c r="B6520" s="48"/>
      <c r="C6520" s="44"/>
      <c r="D6520" s="44"/>
      <c r="E6520" s="44"/>
      <c r="F6520" s="44"/>
      <c r="G6520" s="44"/>
      <c r="H6520" s="44"/>
      <c r="I6520" s="44"/>
      <c r="J6520" s="44"/>
      <c r="K6520" s="88"/>
      <c r="L6520" s="50">
        <v>1</v>
      </c>
      <c r="M6520" s="49"/>
      <c r="N6520" s="49"/>
      <c r="O6520" s="49"/>
      <c r="P6520" s="49"/>
      <c r="Q6520" s="49"/>
      <c r="R6520" s="49"/>
      <c r="S6520" s="49"/>
      <c r="X6520" s="33">
        <f t="shared" si="606"/>
        <v>0</v>
      </c>
      <c r="Y6520" s="33">
        <f t="shared" si="607"/>
        <v>0</v>
      </c>
      <c r="Z6520" s="33">
        <f t="shared" si="608"/>
        <v>0</v>
      </c>
      <c r="AA6520" s="34">
        <f t="shared" si="609"/>
        <v>0</v>
      </c>
      <c r="AB6520" s="33">
        <f t="shared" si="610"/>
        <v>0</v>
      </c>
      <c r="AC6520" s="34" t="str">
        <f t="shared" si="611"/>
        <v>Not Determined</v>
      </c>
    </row>
    <row r="6521" spans="1:29" x14ac:dyDescent="0.25">
      <c r="A6521" s="48"/>
      <c r="B6521" s="48"/>
      <c r="C6521" s="44"/>
      <c r="D6521" s="44"/>
      <c r="E6521" s="44"/>
      <c r="F6521" s="44"/>
      <c r="G6521" s="44"/>
      <c r="H6521" s="44"/>
      <c r="I6521" s="44"/>
      <c r="J6521" s="44"/>
      <c r="K6521" s="88"/>
      <c r="L6521" s="50">
        <v>1</v>
      </c>
      <c r="M6521" s="49"/>
      <c r="N6521" s="49"/>
      <c r="O6521" s="49"/>
      <c r="P6521" s="49"/>
      <c r="Q6521" s="49"/>
      <c r="R6521" s="49"/>
      <c r="S6521" s="49"/>
      <c r="X6521" s="33">
        <f t="shared" si="606"/>
        <v>0</v>
      </c>
      <c r="Y6521" s="33">
        <f t="shared" si="607"/>
        <v>0</v>
      </c>
      <c r="Z6521" s="33">
        <f t="shared" si="608"/>
        <v>0</v>
      </c>
      <c r="AA6521" s="34">
        <f t="shared" si="609"/>
        <v>0</v>
      </c>
      <c r="AB6521" s="33">
        <f t="shared" si="610"/>
        <v>0</v>
      </c>
      <c r="AC6521" s="34" t="str">
        <f t="shared" si="611"/>
        <v>Not Determined</v>
      </c>
    </row>
    <row r="6522" spans="1:29" x14ac:dyDescent="0.25">
      <c r="A6522" s="48"/>
      <c r="B6522" s="48"/>
      <c r="C6522" s="44"/>
      <c r="D6522" s="44"/>
      <c r="E6522" s="44"/>
      <c r="F6522" s="44"/>
      <c r="G6522" s="44"/>
      <c r="H6522" s="44"/>
      <c r="I6522" s="44"/>
      <c r="J6522" s="44"/>
      <c r="K6522" s="88"/>
      <c r="L6522" s="50">
        <v>1</v>
      </c>
      <c r="M6522" s="49"/>
      <c r="N6522" s="49"/>
      <c r="O6522" s="49"/>
      <c r="P6522" s="49"/>
      <c r="Q6522" s="49"/>
      <c r="R6522" s="49"/>
      <c r="S6522" s="49"/>
      <c r="X6522" s="33">
        <f t="shared" si="606"/>
        <v>0</v>
      </c>
      <c r="Y6522" s="33">
        <f t="shared" si="607"/>
        <v>0</v>
      </c>
      <c r="Z6522" s="33">
        <f t="shared" si="608"/>
        <v>0</v>
      </c>
      <c r="AA6522" s="34">
        <f t="shared" si="609"/>
        <v>0</v>
      </c>
      <c r="AB6522" s="33">
        <f t="shared" si="610"/>
        <v>0</v>
      </c>
      <c r="AC6522" s="34" t="str">
        <f t="shared" si="611"/>
        <v>Not Determined</v>
      </c>
    </row>
    <row r="6523" spans="1:29" x14ac:dyDescent="0.25">
      <c r="A6523" s="48"/>
      <c r="B6523" s="48"/>
      <c r="C6523" s="44"/>
      <c r="D6523" s="44"/>
      <c r="E6523" s="44"/>
      <c r="F6523" s="44"/>
      <c r="G6523" s="44"/>
      <c r="H6523" s="44"/>
      <c r="I6523" s="44"/>
      <c r="J6523" s="44"/>
      <c r="K6523" s="88"/>
      <c r="L6523" s="50">
        <v>1</v>
      </c>
      <c r="M6523" s="49"/>
      <c r="N6523" s="49"/>
      <c r="O6523" s="49"/>
      <c r="P6523" s="49"/>
      <c r="Q6523" s="49"/>
      <c r="R6523" s="49"/>
      <c r="S6523" s="49"/>
      <c r="X6523" s="33">
        <f t="shared" si="606"/>
        <v>0</v>
      </c>
      <c r="Y6523" s="33">
        <f t="shared" si="607"/>
        <v>0</v>
      </c>
      <c r="Z6523" s="33">
        <f t="shared" si="608"/>
        <v>0</v>
      </c>
      <c r="AA6523" s="34">
        <f t="shared" si="609"/>
        <v>0</v>
      </c>
      <c r="AB6523" s="33">
        <f t="shared" si="610"/>
        <v>0</v>
      </c>
      <c r="AC6523" s="34" t="str">
        <f t="shared" si="611"/>
        <v>Not Determined</v>
      </c>
    </row>
    <row r="6524" spans="1:29" x14ac:dyDescent="0.25">
      <c r="A6524" s="48"/>
      <c r="B6524" s="48"/>
      <c r="C6524" s="44"/>
      <c r="D6524" s="44"/>
      <c r="E6524" s="44"/>
      <c r="F6524" s="44"/>
      <c r="G6524" s="44"/>
      <c r="H6524" s="44"/>
      <c r="I6524" s="44"/>
      <c r="J6524" s="44"/>
      <c r="K6524" s="88"/>
      <c r="L6524" s="50">
        <v>1</v>
      </c>
      <c r="M6524" s="49"/>
      <c r="N6524" s="49"/>
      <c r="O6524" s="49"/>
      <c r="P6524" s="49"/>
      <c r="Q6524" s="49"/>
      <c r="R6524" s="49"/>
      <c r="S6524" s="49"/>
      <c r="X6524" s="33">
        <f t="shared" si="606"/>
        <v>0</v>
      </c>
      <c r="Y6524" s="33">
        <f t="shared" si="607"/>
        <v>0</v>
      </c>
      <c r="Z6524" s="33">
        <f t="shared" si="608"/>
        <v>0</v>
      </c>
      <c r="AA6524" s="34">
        <f t="shared" si="609"/>
        <v>0</v>
      </c>
      <c r="AB6524" s="33">
        <f t="shared" si="610"/>
        <v>0</v>
      </c>
      <c r="AC6524" s="34" t="str">
        <f t="shared" si="611"/>
        <v>Not Determined</v>
      </c>
    </row>
    <row r="6525" spans="1:29" x14ac:dyDescent="0.25">
      <c r="A6525" s="48"/>
      <c r="B6525" s="48"/>
      <c r="C6525" s="44"/>
      <c r="D6525" s="44"/>
      <c r="E6525" s="44"/>
      <c r="F6525" s="44"/>
      <c r="G6525" s="44"/>
      <c r="H6525" s="44"/>
      <c r="I6525" s="44"/>
      <c r="J6525" s="44"/>
      <c r="K6525" s="88"/>
      <c r="L6525" s="50">
        <v>1</v>
      </c>
      <c r="M6525" s="49"/>
      <c r="N6525" s="49"/>
      <c r="O6525" s="49"/>
      <c r="P6525" s="49"/>
      <c r="Q6525" s="49"/>
      <c r="R6525" s="49"/>
      <c r="S6525" s="49"/>
      <c r="X6525" s="33">
        <f t="shared" si="606"/>
        <v>0</v>
      </c>
      <c r="Y6525" s="33">
        <f t="shared" si="607"/>
        <v>0</v>
      </c>
      <c r="Z6525" s="33">
        <f t="shared" si="608"/>
        <v>0</v>
      </c>
      <c r="AA6525" s="34">
        <f t="shared" si="609"/>
        <v>0</v>
      </c>
      <c r="AB6525" s="33">
        <f t="shared" si="610"/>
        <v>0</v>
      </c>
      <c r="AC6525" s="34" t="str">
        <f t="shared" si="611"/>
        <v>Not Determined</v>
      </c>
    </row>
    <row r="6526" spans="1:29" x14ac:dyDescent="0.25">
      <c r="A6526" s="48"/>
      <c r="B6526" s="48"/>
      <c r="C6526" s="44"/>
      <c r="D6526" s="44"/>
      <c r="E6526" s="44"/>
      <c r="F6526" s="44"/>
      <c r="G6526" s="44"/>
      <c r="H6526" s="44"/>
      <c r="I6526" s="44"/>
      <c r="J6526" s="44"/>
      <c r="K6526" s="88"/>
      <c r="L6526" s="50">
        <v>1</v>
      </c>
      <c r="M6526" s="49"/>
      <c r="N6526" s="49"/>
      <c r="O6526" s="49"/>
      <c r="P6526" s="49"/>
      <c r="Q6526" s="49"/>
      <c r="R6526" s="49"/>
      <c r="S6526" s="49"/>
      <c r="X6526" s="33">
        <f t="shared" si="606"/>
        <v>0</v>
      </c>
      <c r="Y6526" s="33">
        <f t="shared" si="607"/>
        <v>0</v>
      </c>
      <c r="Z6526" s="33">
        <f t="shared" si="608"/>
        <v>0</v>
      </c>
      <c r="AA6526" s="34">
        <f t="shared" si="609"/>
        <v>0</v>
      </c>
      <c r="AB6526" s="33">
        <f t="shared" si="610"/>
        <v>0</v>
      </c>
      <c r="AC6526" s="34" t="str">
        <f t="shared" si="611"/>
        <v>Not Determined</v>
      </c>
    </row>
    <row r="6527" spans="1:29" x14ac:dyDescent="0.25">
      <c r="A6527" s="48"/>
      <c r="B6527" s="48"/>
      <c r="C6527" s="44"/>
      <c r="D6527" s="44"/>
      <c r="E6527" s="44"/>
      <c r="F6527" s="44"/>
      <c r="G6527" s="44"/>
      <c r="H6527" s="44"/>
      <c r="I6527" s="44"/>
      <c r="J6527" s="44"/>
      <c r="K6527" s="88"/>
      <c r="L6527" s="50">
        <v>1</v>
      </c>
      <c r="M6527" s="49"/>
      <c r="N6527" s="49"/>
      <c r="O6527" s="49"/>
      <c r="P6527" s="49"/>
      <c r="Q6527" s="49"/>
      <c r="R6527" s="49"/>
      <c r="S6527" s="49"/>
      <c r="X6527" s="33">
        <f t="shared" si="606"/>
        <v>0</v>
      </c>
      <c r="Y6527" s="33">
        <f t="shared" si="607"/>
        <v>0</v>
      </c>
      <c r="Z6527" s="33">
        <f t="shared" si="608"/>
        <v>0</v>
      </c>
      <c r="AA6527" s="34">
        <f t="shared" si="609"/>
        <v>0</v>
      </c>
      <c r="AB6527" s="33">
        <f t="shared" si="610"/>
        <v>0</v>
      </c>
      <c r="AC6527" s="34" t="str">
        <f t="shared" si="611"/>
        <v>Not Determined</v>
      </c>
    </row>
    <row r="6528" spans="1:29" x14ac:dyDescent="0.25">
      <c r="A6528" s="48"/>
      <c r="B6528" s="48"/>
      <c r="C6528" s="44"/>
      <c r="D6528" s="44"/>
      <c r="E6528" s="44"/>
      <c r="F6528" s="44"/>
      <c r="G6528" s="44"/>
      <c r="H6528" s="44"/>
      <c r="I6528" s="44"/>
      <c r="J6528" s="44"/>
      <c r="K6528" s="88"/>
      <c r="L6528" s="50">
        <v>1</v>
      </c>
      <c r="M6528" s="49"/>
      <c r="N6528" s="49"/>
      <c r="O6528" s="49"/>
      <c r="P6528" s="49"/>
      <c r="Q6528" s="49"/>
      <c r="R6528" s="49"/>
      <c r="S6528" s="49"/>
      <c r="X6528" s="33">
        <f t="shared" si="606"/>
        <v>0</v>
      </c>
      <c r="Y6528" s="33">
        <f t="shared" si="607"/>
        <v>0</v>
      </c>
      <c r="Z6528" s="33">
        <f t="shared" si="608"/>
        <v>0</v>
      </c>
      <c r="AA6528" s="34">
        <f t="shared" si="609"/>
        <v>0</v>
      </c>
      <c r="AB6528" s="33">
        <f t="shared" si="610"/>
        <v>0</v>
      </c>
      <c r="AC6528" s="34" t="str">
        <f t="shared" si="611"/>
        <v>Not Determined</v>
      </c>
    </row>
    <row r="6529" spans="1:29" x14ac:dyDescent="0.25">
      <c r="A6529" s="48"/>
      <c r="B6529" s="48"/>
      <c r="C6529" s="44"/>
      <c r="D6529" s="44"/>
      <c r="E6529" s="44"/>
      <c r="F6529" s="44"/>
      <c r="G6529" s="44"/>
      <c r="H6529" s="44"/>
      <c r="I6529" s="44"/>
      <c r="J6529" s="44"/>
      <c r="K6529" s="88"/>
      <c r="L6529" s="50">
        <v>1</v>
      </c>
      <c r="M6529" s="49"/>
      <c r="N6529" s="49"/>
      <c r="O6529" s="49"/>
      <c r="P6529" s="49"/>
      <c r="Q6529" s="49"/>
      <c r="R6529" s="49"/>
      <c r="S6529" s="49"/>
      <c r="X6529" s="33">
        <f t="shared" si="606"/>
        <v>0</v>
      </c>
      <c r="Y6529" s="33">
        <f t="shared" si="607"/>
        <v>0</v>
      </c>
      <c r="Z6529" s="33">
        <f t="shared" si="608"/>
        <v>0</v>
      </c>
      <c r="AA6529" s="34">
        <f t="shared" si="609"/>
        <v>0</v>
      </c>
      <c r="AB6529" s="33">
        <f t="shared" si="610"/>
        <v>0</v>
      </c>
      <c r="AC6529" s="34" t="str">
        <f t="shared" si="611"/>
        <v>Not Determined</v>
      </c>
    </row>
    <row r="6530" spans="1:29" x14ac:dyDescent="0.25">
      <c r="A6530" s="48"/>
      <c r="B6530" s="48"/>
      <c r="C6530" s="44"/>
      <c r="D6530" s="44"/>
      <c r="E6530" s="44"/>
      <c r="F6530" s="44"/>
      <c r="G6530" s="44"/>
      <c r="H6530" s="44"/>
      <c r="I6530" s="44"/>
      <c r="J6530" s="44"/>
      <c r="K6530" s="88"/>
      <c r="L6530" s="50">
        <v>1</v>
      </c>
      <c r="M6530" s="49"/>
      <c r="N6530" s="49"/>
      <c r="O6530" s="49"/>
      <c r="P6530" s="49"/>
      <c r="Q6530" s="49"/>
      <c r="R6530" s="49"/>
      <c r="S6530" s="49"/>
      <c r="X6530" s="33">
        <f t="shared" si="606"/>
        <v>0</v>
      </c>
      <c r="Y6530" s="33">
        <f t="shared" si="607"/>
        <v>0</v>
      </c>
      <c r="Z6530" s="33">
        <f t="shared" si="608"/>
        <v>0</v>
      </c>
      <c r="AA6530" s="34">
        <f t="shared" si="609"/>
        <v>0</v>
      </c>
      <c r="AB6530" s="33">
        <f t="shared" si="610"/>
        <v>0</v>
      </c>
      <c r="AC6530" s="34" t="str">
        <f t="shared" si="611"/>
        <v>Not Determined</v>
      </c>
    </row>
    <row r="6531" spans="1:29" x14ac:dyDescent="0.25">
      <c r="A6531" s="48"/>
      <c r="B6531" s="48"/>
      <c r="C6531" s="44"/>
      <c r="D6531" s="44"/>
      <c r="E6531" s="44"/>
      <c r="F6531" s="44"/>
      <c r="G6531" s="44"/>
      <c r="H6531" s="44"/>
      <c r="I6531" s="44"/>
      <c r="J6531" s="44"/>
      <c r="K6531" s="88"/>
      <c r="L6531" s="50">
        <v>1</v>
      </c>
      <c r="M6531" s="49"/>
      <c r="N6531" s="49"/>
      <c r="O6531" s="49"/>
      <c r="P6531" s="49"/>
      <c r="Q6531" s="49"/>
      <c r="R6531" s="49"/>
      <c r="S6531" s="49"/>
      <c r="X6531" s="33">
        <f t="shared" si="606"/>
        <v>0</v>
      </c>
      <c r="Y6531" s="33">
        <f t="shared" si="607"/>
        <v>0</v>
      </c>
      <c r="Z6531" s="33">
        <f t="shared" si="608"/>
        <v>0</v>
      </c>
      <c r="AA6531" s="34">
        <f t="shared" si="609"/>
        <v>0</v>
      </c>
      <c r="AB6531" s="33">
        <f t="shared" si="610"/>
        <v>0</v>
      </c>
      <c r="AC6531" s="34" t="str">
        <f t="shared" si="611"/>
        <v>Not Determined</v>
      </c>
    </row>
    <row r="6532" spans="1:29" x14ac:dyDescent="0.25">
      <c r="A6532" s="48"/>
      <c r="B6532" s="48"/>
      <c r="C6532" s="44"/>
      <c r="D6532" s="44"/>
      <c r="E6532" s="44"/>
      <c r="F6532" s="44"/>
      <c r="G6532" s="44"/>
      <c r="H6532" s="44"/>
      <c r="I6532" s="44"/>
      <c r="J6532" s="44"/>
      <c r="K6532" s="88"/>
      <c r="L6532" s="50">
        <v>1</v>
      </c>
      <c r="M6532" s="49"/>
      <c r="N6532" s="49"/>
      <c r="O6532" s="49"/>
      <c r="P6532" s="49"/>
      <c r="Q6532" s="49"/>
      <c r="R6532" s="49"/>
      <c r="S6532" s="49"/>
      <c r="X6532" s="33">
        <f t="shared" si="606"/>
        <v>0</v>
      </c>
      <c r="Y6532" s="33">
        <f t="shared" si="607"/>
        <v>0</v>
      </c>
      <c r="Z6532" s="33">
        <f t="shared" si="608"/>
        <v>0</v>
      </c>
      <c r="AA6532" s="34">
        <f t="shared" si="609"/>
        <v>0</v>
      </c>
      <c r="AB6532" s="33">
        <f t="shared" si="610"/>
        <v>0</v>
      </c>
      <c r="AC6532" s="34" t="str">
        <f t="shared" si="611"/>
        <v>Not Determined</v>
      </c>
    </row>
    <row r="6533" spans="1:29" x14ac:dyDescent="0.25">
      <c r="A6533" s="48"/>
      <c r="B6533" s="48"/>
      <c r="C6533" s="44"/>
      <c r="D6533" s="44"/>
      <c r="E6533" s="44"/>
      <c r="F6533" s="44"/>
      <c r="G6533" s="44"/>
      <c r="H6533" s="44"/>
      <c r="I6533" s="44"/>
      <c r="J6533" s="44"/>
      <c r="K6533" s="88"/>
      <c r="L6533" s="50">
        <v>1</v>
      </c>
      <c r="M6533" s="49"/>
      <c r="N6533" s="49"/>
      <c r="O6533" s="49"/>
      <c r="P6533" s="49"/>
      <c r="Q6533" s="49"/>
      <c r="R6533" s="49"/>
      <c r="S6533" s="49"/>
      <c r="X6533" s="33">
        <f t="shared" si="606"/>
        <v>0</v>
      </c>
      <c r="Y6533" s="33">
        <f t="shared" si="607"/>
        <v>0</v>
      </c>
      <c r="Z6533" s="33">
        <f t="shared" si="608"/>
        <v>0</v>
      </c>
      <c r="AA6533" s="34">
        <f t="shared" si="609"/>
        <v>0</v>
      </c>
      <c r="AB6533" s="33">
        <f t="shared" si="610"/>
        <v>0</v>
      </c>
      <c r="AC6533" s="34" t="str">
        <f t="shared" si="611"/>
        <v>Not Determined</v>
      </c>
    </row>
    <row r="6534" spans="1:29" x14ac:dyDescent="0.25">
      <c r="A6534" s="48"/>
      <c r="B6534" s="48"/>
      <c r="C6534" s="44"/>
      <c r="D6534" s="44"/>
      <c r="E6534" s="44"/>
      <c r="F6534" s="44"/>
      <c r="G6534" s="44"/>
      <c r="H6534" s="44"/>
      <c r="I6534" s="44"/>
      <c r="J6534" s="44"/>
      <c r="K6534" s="88"/>
      <c r="L6534" s="50">
        <v>1</v>
      </c>
      <c r="M6534" s="49"/>
      <c r="N6534" s="49"/>
      <c r="O6534" s="49"/>
      <c r="P6534" s="49"/>
      <c r="Q6534" s="49"/>
      <c r="R6534" s="49"/>
      <c r="S6534" s="49"/>
      <c r="X6534" s="33">
        <f t="shared" si="606"/>
        <v>0</v>
      </c>
      <c r="Y6534" s="33">
        <f t="shared" si="607"/>
        <v>0</v>
      </c>
      <c r="Z6534" s="33">
        <f t="shared" si="608"/>
        <v>0</v>
      </c>
      <c r="AA6534" s="34">
        <f t="shared" si="609"/>
        <v>0</v>
      </c>
      <c r="AB6534" s="33">
        <f t="shared" si="610"/>
        <v>0</v>
      </c>
      <c r="AC6534" s="34" t="str">
        <f t="shared" si="611"/>
        <v>Not Determined</v>
      </c>
    </row>
    <row r="6535" spans="1:29" x14ac:dyDescent="0.25">
      <c r="A6535" s="48"/>
      <c r="B6535" s="48"/>
      <c r="C6535" s="44"/>
      <c r="D6535" s="44"/>
      <c r="E6535" s="44"/>
      <c r="F6535" s="44"/>
      <c r="G6535" s="44"/>
      <c r="H6535" s="44"/>
      <c r="I6535" s="44"/>
      <c r="J6535" s="44"/>
      <c r="K6535" s="88"/>
      <c r="L6535" s="50">
        <v>1</v>
      </c>
      <c r="M6535" s="49"/>
      <c r="N6535" s="49"/>
      <c r="O6535" s="49"/>
      <c r="P6535" s="49"/>
      <c r="Q6535" s="49"/>
      <c r="R6535" s="49"/>
      <c r="S6535" s="49"/>
      <c r="X6535" s="33">
        <f t="shared" si="606"/>
        <v>0</v>
      </c>
      <c r="Y6535" s="33">
        <f t="shared" si="607"/>
        <v>0</v>
      </c>
      <c r="Z6535" s="33">
        <f t="shared" si="608"/>
        <v>0</v>
      </c>
      <c r="AA6535" s="34">
        <f t="shared" si="609"/>
        <v>0</v>
      </c>
      <c r="AB6535" s="33">
        <f t="shared" si="610"/>
        <v>0</v>
      </c>
      <c r="AC6535" s="34" t="str">
        <f t="shared" si="611"/>
        <v>Not Determined</v>
      </c>
    </row>
    <row r="6536" spans="1:29" x14ac:dyDescent="0.25">
      <c r="A6536" s="48"/>
      <c r="B6536" s="48"/>
      <c r="C6536" s="44"/>
      <c r="D6536" s="44"/>
      <c r="E6536" s="44"/>
      <c r="F6536" s="44"/>
      <c r="G6536" s="44"/>
      <c r="H6536" s="44"/>
      <c r="I6536" s="44"/>
      <c r="J6536" s="44"/>
      <c r="K6536" s="88"/>
      <c r="L6536" s="50">
        <v>1</v>
      </c>
      <c r="M6536" s="49"/>
      <c r="N6536" s="49"/>
      <c r="O6536" s="49"/>
      <c r="P6536" s="49"/>
      <c r="Q6536" s="49"/>
      <c r="R6536" s="49"/>
      <c r="S6536" s="49"/>
      <c r="X6536" s="33">
        <f t="shared" si="606"/>
        <v>0</v>
      </c>
      <c r="Y6536" s="33">
        <f t="shared" si="607"/>
        <v>0</v>
      </c>
      <c r="Z6536" s="33">
        <f t="shared" si="608"/>
        <v>0</v>
      </c>
      <c r="AA6536" s="34">
        <f t="shared" si="609"/>
        <v>0</v>
      </c>
      <c r="AB6536" s="33">
        <f t="shared" si="610"/>
        <v>0</v>
      </c>
      <c r="AC6536" s="34" t="str">
        <f t="shared" si="611"/>
        <v>Not Determined</v>
      </c>
    </row>
    <row r="6537" spans="1:29" x14ac:dyDescent="0.25">
      <c r="A6537" s="48"/>
      <c r="B6537" s="48"/>
      <c r="C6537" s="44"/>
      <c r="D6537" s="44"/>
      <c r="E6537" s="44"/>
      <c r="F6537" s="44"/>
      <c r="G6537" s="44"/>
      <c r="H6537" s="44"/>
      <c r="I6537" s="44"/>
      <c r="J6537" s="44"/>
      <c r="K6537" s="88"/>
      <c r="L6537" s="50">
        <v>1</v>
      </c>
      <c r="M6537" s="49"/>
      <c r="N6537" s="49"/>
      <c r="O6537" s="49"/>
      <c r="P6537" s="49"/>
      <c r="Q6537" s="49"/>
      <c r="R6537" s="49"/>
      <c r="S6537" s="49"/>
      <c r="X6537" s="33">
        <f t="shared" si="606"/>
        <v>0</v>
      </c>
      <c r="Y6537" s="33">
        <f t="shared" si="607"/>
        <v>0</v>
      </c>
      <c r="Z6537" s="33">
        <f t="shared" si="608"/>
        <v>0</v>
      </c>
      <c r="AA6537" s="34">
        <f t="shared" si="609"/>
        <v>0</v>
      </c>
      <c r="AB6537" s="33">
        <f t="shared" si="610"/>
        <v>0</v>
      </c>
      <c r="AC6537" s="34" t="str">
        <f t="shared" si="611"/>
        <v>Not Determined</v>
      </c>
    </row>
    <row r="6538" spans="1:29" x14ac:dyDescent="0.25">
      <c r="A6538" s="48"/>
      <c r="B6538" s="48"/>
      <c r="C6538" s="44"/>
      <c r="D6538" s="44"/>
      <c r="E6538" s="44"/>
      <c r="F6538" s="44"/>
      <c r="G6538" s="44"/>
      <c r="H6538" s="44"/>
      <c r="I6538" s="44"/>
      <c r="J6538" s="44"/>
      <c r="K6538" s="88"/>
      <c r="L6538" s="50">
        <v>1</v>
      </c>
      <c r="M6538" s="49"/>
      <c r="N6538" s="49"/>
      <c r="O6538" s="49"/>
      <c r="P6538" s="49"/>
      <c r="Q6538" s="49"/>
      <c r="R6538" s="49"/>
      <c r="S6538" s="49"/>
      <c r="X6538" s="33">
        <f t="shared" si="606"/>
        <v>0</v>
      </c>
      <c r="Y6538" s="33">
        <f t="shared" si="607"/>
        <v>0</v>
      </c>
      <c r="Z6538" s="33">
        <f t="shared" si="608"/>
        <v>0</v>
      </c>
      <c r="AA6538" s="34">
        <f t="shared" si="609"/>
        <v>0</v>
      </c>
      <c r="AB6538" s="33">
        <f t="shared" si="610"/>
        <v>0</v>
      </c>
      <c r="AC6538" s="34" t="str">
        <f t="shared" si="611"/>
        <v>Not Determined</v>
      </c>
    </row>
    <row r="6539" spans="1:29" x14ac:dyDescent="0.25">
      <c r="A6539" s="48"/>
      <c r="B6539" s="48"/>
      <c r="C6539" s="44"/>
      <c r="D6539" s="44"/>
      <c r="E6539" s="44"/>
      <c r="F6539" s="44"/>
      <c r="G6539" s="44"/>
      <c r="H6539" s="44"/>
      <c r="I6539" s="44"/>
      <c r="J6539" s="44"/>
      <c r="K6539" s="88"/>
      <c r="L6539" s="50">
        <v>1</v>
      </c>
      <c r="M6539" s="49"/>
      <c r="N6539" s="49"/>
      <c r="O6539" s="49"/>
      <c r="P6539" s="49"/>
      <c r="Q6539" s="49"/>
      <c r="R6539" s="49"/>
      <c r="S6539" s="49"/>
      <c r="X6539" s="33">
        <f t="shared" si="606"/>
        <v>0</v>
      </c>
      <c r="Y6539" s="33">
        <f t="shared" si="607"/>
        <v>0</v>
      </c>
      <c r="Z6539" s="33">
        <f t="shared" si="608"/>
        <v>0</v>
      </c>
      <c r="AA6539" s="34">
        <f t="shared" si="609"/>
        <v>0</v>
      </c>
      <c r="AB6539" s="33">
        <f t="shared" si="610"/>
        <v>0</v>
      </c>
      <c r="AC6539" s="34" t="str">
        <f t="shared" si="611"/>
        <v>Not Determined</v>
      </c>
    </row>
    <row r="6540" spans="1:29" x14ac:dyDescent="0.25">
      <c r="A6540" s="48"/>
      <c r="B6540" s="48"/>
      <c r="C6540" s="44"/>
      <c r="D6540" s="44"/>
      <c r="E6540" s="44"/>
      <c r="F6540" s="44"/>
      <c r="G6540" s="44"/>
      <c r="H6540" s="44"/>
      <c r="I6540" s="44"/>
      <c r="J6540" s="44"/>
      <c r="K6540" s="88"/>
      <c r="L6540" s="50">
        <v>1</v>
      </c>
      <c r="M6540" s="49"/>
      <c r="N6540" s="49"/>
      <c r="O6540" s="49"/>
      <c r="P6540" s="49"/>
      <c r="Q6540" s="49"/>
      <c r="R6540" s="49"/>
      <c r="S6540" s="49"/>
      <c r="X6540" s="33">
        <f t="shared" si="606"/>
        <v>0</v>
      </c>
      <c r="Y6540" s="33">
        <f t="shared" si="607"/>
        <v>0</v>
      </c>
      <c r="Z6540" s="33">
        <f t="shared" si="608"/>
        <v>0</v>
      </c>
      <c r="AA6540" s="34">
        <f t="shared" si="609"/>
        <v>0</v>
      </c>
      <c r="AB6540" s="33">
        <f t="shared" si="610"/>
        <v>0</v>
      </c>
      <c r="AC6540" s="34" t="str">
        <f t="shared" si="611"/>
        <v>Not Determined</v>
      </c>
    </row>
    <row r="6541" spans="1:29" x14ac:dyDescent="0.25">
      <c r="A6541" s="48"/>
      <c r="B6541" s="48"/>
      <c r="C6541" s="44"/>
      <c r="D6541" s="44"/>
      <c r="E6541" s="44"/>
      <c r="F6541" s="44"/>
      <c r="G6541" s="44"/>
      <c r="H6541" s="44"/>
      <c r="I6541" s="44"/>
      <c r="J6541" s="44"/>
      <c r="K6541" s="88"/>
      <c r="L6541" s="50">
        <v>1</v>
      </c>
      <c r="M6541" s="49"/>
      <c r="N6541" s="49"/>
      <c r="O6541" s="49"/>
      <c r="P6541" s="49"/>
      <c r="Q6541" s="49"/>
      <c r="R6541" s="49"/>
      <c r="S6541" s="49"/>
      <c r="X6541" s="33">
        <f t="shared" si="606"/>
        <v>0</v>
      </c>
      <c r="Y6541" s="33">
        <f t="shared" si="607"/>
        <v>0</v>
      </c>
      <c r="Z6541" s="33">
        <f t="shared" si="608"/>
        <v>0</v>
      </c>
      <c r="AA6541" s="34">
        <f t="shared" si="609"/>
        <v>0</v>
      </c>
      <c r="AB6541" s="33">
        <f t="shared" si="610"/>
        <v>0</v>
      </c>
      <c r="AC6541" s="34" t="str">
        <f t="shared" si="611"/>
        <v>Not Determined</v>
      </c>
    </row>
    <row r="6542" spans="1:29" x14ac:dyDescent="0.25">
      <c r="A6542" s="48"/>
      <c r="B6542" s="48"/>
      <c r="C6542" s="44"/>
      <c r="D6542" s="44"/>
      <c r="E6542" s="44"/>
      <c r="F6542" s="44"/>
      <c r="G6542" s="44"/>
      <c r="H6542" s="44"/>
      <c r="I6542" s="44"/>
      <c r="J6542" s="44"/>
      <c r="K6542" s="88"/>
      <c r="L6542" s="50">
        <v>1</v>
      </c>
      <c r="M6542" s="49"/>
      <c r="N6542" s="49"/>
      <c r="O6542" s="49"/>
      <c r="P6542" s="49"/>
      <c r="Q6542" s="49"/>
      <c r="R6542" s="49"/>
      <c r="S6542" s="49"/>
      <c r="X6542" s="33">
        <f t="shared" si="606"/>
        <v>0</v>
      </c>
      <c r="Y6542" s="33">
        <f t="shared" si="607"/>
        <v>0</v>
      </c>
      <c r="Z6542" s="33">
        <f t="shared" si="608"/>
        <v>0</v>
      </c>
      <c r="AA6542" s="34">
        <f t="shared" si="609"/>
        <v>0</v>
      </c>
      <c r="AB6542" s="33">
        <f t="shared" si="610"/>
        <v>0</v>
      </c>
      <c r="AC6542" s="34" t="str">
        <f t="shared" si="611"/>
        <v>Not Determined</v>
      </c>
    </row>
    <row r="6543" spans="1:29" x14ac:dyDescent="0.25">
      <c r="A6543" s="48"/>
      <c r="B6543" s="48"/>
      <c r="C6543" s="44"/>
      <c r="D6543" s="44"/>
      <c r="E6543" s="44"/>
      <c r="F6543" s="44"/>
      <c r="G6543" s="44"/>
      <c r="H6543" s="44"/>
      <c r="I6543" s="44"/>
      <c r="J6543" s="44"/>
      <c r="K6543" s="88"/>
      <c r="L6543" s="50">
        <v>1</v>
      </c>
      <c r="M6543" s="49"/>
      <c r="N6543" s="49"/>
      <c r="O6543" s="49"/>
      <c r="P6543" s="49"/>
      <c r="Q6543" s="49"/>
      <c r="R6543" s="49"/>
      <c r="S6543" s="49"/>
      <c r="X6543" s="33">
        <f t="shared" ref="X6543:X6606" si="612">IF($C6543="Yes",$L6543,0)</f>
        <v>0</v>
      </c>
      <c r="Y6543" s="33">
        <f t="shared" ref="Y6543:Y6606" si="613">IF(AND($AB6543=0,$AA6543=0,$Z6543=0),IF(AND(OR($D6543="P",$D6543="C", $D6543="G",$D6543="DI",$D6543="CI-L",$D6543="CI-U"),OR($E6543="P",$E6543="C", $E6543="G",$E6543="DI",$E6543="CI-L",$E6543="CI-U",$E6543=""),OR($H6543="P",$H6543="C", $H6543="G",$H6543="DI",$H6543="CI-L",$H6543="CI-U"),OR($I6543="P",$I6543="C", $I6543="G",$I6543="DI",$I6543="CI-L",$I6543="CI-U",$I6543="")),$L6543,IF(K6543&gt;$AE$34,$L6543,0)),0)</f>
        <v>0</v>
      </c>
      <c r="Z6543" s="33">
        <f t="shared" ref="Z6543:Z6606" si="614">IF(OR($D6543="Lead",$E6543="Lead",$H6543="Lead",$I6543="Lead"),$L6543,0)</f>
        <v>0</v>
      </c>
      <c r="AA6543" s="34">
        <f t="shared" ref="AA6543:AA6606" si="615">IF($Z6543=0,IF(OR($F6543="Yes",$F6543="Unknown",$D6543="UNK",$D6543="UNK-NOLG",$D6543="UNK-LG",$E6543="UNK",$E6543="UNK-NOLG",$E6543="UNK-LG"),IF(OR($H6543="G",$H6543="UNK-LG",$I6543="G",$I6543="UNK-LG"),$L6543,0),0),0)</f>
        <v>0</v>
      </c>
      <c r="AB6543" s="33">
        <f t="shared" ref="AB6543:AB6606" si="616">IF(AND($AA6543=0,$Z6543=0),IF(OR($D6543="UNK",$E6543="UNK",$H6543="UNK",$I6543="UNK",$D6543="UNK-NOLG",$E6543="UNK-NOLG",$H6543="UNK-NOLG",$I6543="UNK-NOLG",$D6543="UNK-LG",$E6543="UNK-LG",$H6543="UNK-LG",$I6543="UNK-LG"),IF(K6543&gt;$AE$34,0,$L6543),0),0)</f>
        <v>0</v>
      </c>
      <c r="AC6543" s="34" t="str">
        <f t="shared" ref="AC6543:AC6606" si="617">IF($Z6543&gt;0,"Lead",IF($AA6543&gt;0,"GRR",IF($AB6543&gt;0,"UNK",IF($Y6543&gt;0,"Non-Lead","Not Determined"))))</f>
        <v>Not Determined</v>
      </c>
    </row>
    <row r="6544" spans="1:29" x14ac:dyDescent="0.25">
      <c r="A6544" s="48"/>
      <c r="B6544" s="48"/>
      <c r="C6544" s="44"/>
      <c r="D6544" s="44"/>
      <c r="E6544" s="44"/>
      <c r="F6544" s="44"/>
      <c r="G6544" s="44"/>
      <c r="H6544" s="44"/>
      <c r="I6544" s="44"/>
      <c r="J6544" s="44"/>
      <c r="K6544" s="88"/>
      <c r="L6544" s="50">
        <v>1</v>
      </c>
      <c r="M6544" s="49"/>
      <c r="N6544" s="49"/>
      <c r="O6544" s="49"/>
      <c r="P6544" s="49"/>
      <c r="Q6544" s="49"/>
      <c r="R6544" s="49"/>
      <c r="S6544" s="49"/>
      <c r="X6544" s="33">
        <f t="shared" si="612"/>
        <v>0</v>
      </c>
      <c r="Y6544" s="33">
        <f t="shared" si="613"/>
        <v>0</v>
      </c>
      <c r="Z6544" s="33">
        <f t="shared" si="614"/>
        <v>0</v>
      </c>
      <c r="AA6544" s="34">
        <f t="shared" si="615"/>
        <v>0</v>
      </c>
      <c r="AB6544" s="33">
        <f t="shared" si="616"/>
        <v>0</v>
      </c>
      <c r="AC6544" s="34" t="str">
        <f t="shared" si="617"/>
        <v>Not Determined</v>
      </c>
    </row>
    <row r="6545" spans="1:29" x14ac:dyDescent="0.25">
      <c r="A6545" s="48"/>
      <c r="B6545" s="48"/>
      <c r="C6545" s="44"/>
      <c r="D6545" s="44"/>
      <c r="E6545" s="44"/>
      <c r="F6545" s="44"/>
      <c r="G6545" s="44"/>
      <c r="H6545" s="44"/>
      <c r="I6545" s="44"/>
      <c r="J6545" s="44"/>
      <c r="K6545" s="88"/>
      <c r="L6545" s="50">
        <v>1</v>
      </c>
      <c r="M6545" s="49"/>
      <c r="N6545" s="49"/>
      <c r="O6545" s="49"/>
      <c r="P6545" s="49"/>
      <c r="Q6545" s="49"/>
      <c r="R6545" s="49"/>
      <c r="S6545" s="49"/>
      <c r="X6545" s="33">
        <f t="shared" si="612"/>
        <v>0</v>
      </c>
      <c r="Y6545" s="33">
        <f t="shared" si="613"/>
        <v>0</v>
      </c>
      <c r="Z6545" s="33">
        <f t="shared" si="614"/>
        <v>0</v>
      </c>
      <c r="AA6545" s="34">
        <f t="shared" si="615"/>
        <v>0</v>
      </c>
      <c r="AB6545" s="33">
        <f t="shared" si="616"/>
        <v>0</v>
      </c>
      <c r="AC6545" s="34" t="str">
        <f t="shared" si="617"/>
        <v>Not Determined</v>
      </c>
    </row>
    <row r="6546" spans="1:29" x14ac:dyDescent="0.25">
      <c r="A6546" s="48"/>
      <c r="B6546" s="48"/>
      <c r="C6546" s="44"/>
      <c r="D6546" s="44"/>
      <c r="E6546" s="44"/>
      <c r="F6546" s="44"/>
      <c r="G6546" s="44"/>
      <c r="H6546" s="44"/>
      <c r="I6546" s="44"/>
      <c r="J6546" s="44"/>
      <c r="K6546" s="88"/>
      <c r="L6546" s="50">
        <v>1</v>
      </c>
      <c r="M6546" s="49"/>
      <c r="N6546" s="49"/>
      <c r="O6546" s="49"/>
      <c r="P6546" s="49"/>
      <c r="Q6546" s="49"/>
      <c r="R6546" s="49"/>
      <c r="S6546" s="49"/>
      <c r="X6546" s="33">
        <f t="shared" si="612"/>
        <v>0</v>
      </c>
      <c r="Y6546" s="33">
        <f t="shared" si="613"/>
        <v>0</v>
      </c>
      <c r="Z6546" s="33">
        <f t="shared" si="614"/>
        <v>0</v>
      </c>
      <c r="AA6546" s="34">
        <f t="shared" si="615"/>
        <v>0</v>
      </c>
      <c r="AB6546" s="33">
        <f t="shared" si="616"/>
        <v>0</v>
      </c>
      <c r="AC6546" s="34" t="str">
        <f t="shared" si="617"/>
        <v>Not Determined</v>
      </c>
    </row>
    <row r="6547" spans="1:29" x14ac:dyDescent="0.25">
      <c r="A6547" s="48"/>
      <c r="B6547" s="48"/>
      <c r="C6547" s="44"/>
      <c r="D6547" s="44"/>
      <c r="E6547" s="44"/>
      <c r="F6547" s="44"/>
      <c r="G6547" s="44"/>
      <c r="H6547" s="44"/>
      <c r="I6547" s="44"/>
      <c r="J6547" s="44"/>
      <c r="K6547" s="88"/>
      <c r="L6547" s="50">
        <v>1</v>
      </c>
      <c r="M6547" s="49"/>
      <c r="N6547" s="49"/>
      <c r="O6547" s="49"/>
      <c r="P6547" s="49"/>
      <c r="Q6547" s="49"/>
      <c r="R6547" s="49"/>
      <c r="S6547" s="49"/>
      <c r="X6547" s="33">
        <f t="shared" si="612"/>
        <v>0</v>
      </c>
      <c r="Y6547" s="33">
        <f t="shared" si="613"/>
        <v>0</v>
      </c>
      <c r="Z6547" s="33">
        <f t="shared" si="614"/>
        <v>0</v>
      </c>
      <c r="AA6547" s="34">
        <f t="shared" si="615"/>
        <v>0</v>
      </c>
      <c r="AB6547" s="33">
        <f t="shared" si="616"/>
        <v>0</v>
      </c>
      <c r="AC6547" s="34" t="str">
        <f t="shared" si="617"/>
        <v>Not Determined</v>
      </c>
    </row>
    <row r="6548" spans="1:29" x14ac:dyDescent="0.25">
      <c r="A6548" s="48"/>
      <c r="B6548" s="48"/>
      <c r="C6548" s="44"/>
      <c r="D6548" s="44"/>
      <c r="E6548" s="44"/>
      <c r="F6548" s="44"/>
      <c r="G6548" s="44"/>
      <c r="H6548" s="44"/>
      <c r="I6548" s="44"/>
      <c r="J6548" s="44"/>
      <c r="K6548" s="88"/>
      <c r="L6548" s="50">
        <v>1</v>
      </c>
      <c r="M6548" s="49"/>
      <c r="N6548" s="49"/>
      <c r="O6548" s="49"/>
      <c r="P6548" s="49"/>
      <c r="Q6548" s="49"/>
      <c r="R6548" s="49"/>
      <c r="S6548" s="49"/>
      <c r="X6548" s="33">
        <f t="shared" si="612"/>
        <v>0</v>
      </c>
      <c r="Y6548" s="33">
        <f t="shared" si="613"/>
        <v>0</v>
      </c>
      <c r="Z6548" s="33">
        <f t="shared" si="614"/>
        <v>0</v>
      </c>
      <c r="AA6548" s="34">
        <f t="shared" si="615"/>
        <v>0</v>
      </c>
      <c r="AB6548" s="33">
        <f t="shared" si="616"/>
        <v>0</v>
      </c>
      <c r="AC6548" s="34" t="str">
        <f t="shared" si="617"/>
        <v>Not Determined</v>
      </c>
    </row>
    <row r="6549" spans="1:29" x14ac:dyDescent="0.25">
      <c r="A6549" s="48"/>
      <c r="B6549" s="48"/>
      <c r="C6549" s="44"/>
      <c r="D6549" s="44"/>
      <c r="E6549" s="44"/>
      <c r="F6549" s="44"/>
      <c r="G6549" s="44"/>
      <c r="H6549" s="44"/>
      <c r="I6549" s="44"/>
      <c r="J6549" s="44"/>
      <c r="K6549" s="88"/>
      <c r="L6549" s="50">
        <v>1</v>
      </c>
      <c r="M6549" s="49"/>
      <c r="N6549" s="49"/>
      <c r="O6549" s="49"/>
      <c r="P6549" s="49"/>
      <c r="Q6549" s="49"/>
      <c r="R6549" s="49"/>
      <c r="S6549" s="49"/>
      <c r="X6549" s="33">
        <f t="shared" si="612"/>
        <v>0</v>
      </c>
      <c r="Y6549" s="33">
        <f t="shared" si="613"/>
        <v>0</v>
      </c>
      <c r="Z6549" s="33">
        <f t="shared" si="614"/>
        <v>0</v>
      </c>
      <c r="AA6549" s="34">
        <f t="shared" si="615"/>
        <v>0</v>
      </c>
      <c r="AB6549" s="33">
        <f t="shared" si="616"/>
        <v>0</v>
      </c>
      <c r="AC6549" s="34" t="str">
        <f t="shared" si="617"/>
        <v>Not Determined</v>
      </c>
    </row>
    <row r="6550" spans="1:29" x14ac:dyDescent="0.25">
      <c r="A6550" s="48"/>
      <c r="B6550" s="48"/>
      <c r="C6550" s="44"/>
      <c r="D6550" s="44"/>
      <c r="E6550" s="44"/>
      <c r="F6550" s="44"/>
      <c r="G6550" s="44"/>
      <c r="H6550" s="44"/>
      <c r="I6550" s="44"/>
      <c r="J6550" s="44"/>
      <c r="K6550" s="88"/>
      <c r="L6550" s="50">
        <v>1</v>
      </c>
      <c r="M6550" s="49"/>
      <c r="N6550" s="49"/>
      <c r="O6550" s="49"/>
      <c r="P6550" s="49"/>
      <c r="Q6550" s="49"/>
      <c r="R6550" s="49"/>
      <c r="S6550" s="49"/>
      <c r="X6550" s="33">
        <f t="shared" si="612"/>
        <v>0</v>
      </c>
      <c r="Y6550" s="33">
        <f t="shared" si="613"/>
        <v>0</v>
      </c>
      <c r="Z6550" s="33">
        <f t="shared" si="614"/>
        <v>0</v>
      </c>
      <c r="AA6550" s="34">
        <f t="shared" si="615"/>
        <v>0</v>
      </c>
      <c r="AB6550" s="33">
        <f t="shared" si="616"/>
        <v>0</v>
      </c>
      <c r="AC6550" s="34" t="str">
        <f t="shared" si="617"/>
        <v>Not Determined</v>
      </c>
    </row>
    <row r="6551" spans="1:29" x14ac:dyDescent="0.25">
      <c r="A6551" s="48"/>
      <c r="B6551" s="48"/>
      <c r="C6551" s="44"/>
      <c r="D6551" s="44"/>
      <c r="E6551" s="44"/>
      <c r="F6551" s="44"/>
      <c r="G6551" s="44"/>
      <c r="H6551" s="44"/>
      <c r="I6551" s="44"/>
      <c r="J6551" s="44"/>
      <c r="K6551" s="88"/>
      <c r="L6551" s="50">
        <v>1</v>
      </c>
      <c r="M6551" s="49"/>
      <c r="N6551" s="49"/>
      <c r="O6551" s="49"/>
      <c r="P6551" s="49"/>
      <c r="Q6551" s="49"/>
      <c r="R6551" s="49"/>
      <c r="S6551" s="49"/>
      <c r="X6551" s="33">
        <f t="shared" si="612"/>
        <v>0</v>
      </c>
      <c r="Y6551" s="33">
        <f t="shared" si="613"/>
        <v>0</v>
      </c>
      <c r="Z6551" s="33">
        <f t="shared" si="614"/>
        <v>0</v>
      </c>
      <c r="AA6551" s="34">
        <f t="shared" si="615"/>
        <v>0</v>
      </c>
      <c r="AB6551" s="33">
        <f t="shared" si="616"/>
        <v>0</v>
      </c>
      <c r="AC6551" s="34" t="str">
        <f t="shared" si="617"/>
        <v>Not Determined</v>
      </c>
    </row>
    <row r="6552" spans="1:29" x14ac:dyDescent="0.25">
      <c r="A6552" s="48"/>
      <c r="B6552" s="48"/>
      <c r="C6552" s="44"/>
      <c r="D6552" s="44"/>
      <c r="E6552" s="44"/>
      <c r="F6552" s="44"/>
      <c r="G6552" s="44"/>
      <c r="H6552" s="44"/>
      <c r="I6552" s="44"/>
      <c r="J6552" s="44"/>
      <c r="K6552" s="88"/>
      <c r="L6552" s="50">
        <v>1</v>
      </c>
      <c r="M6552" s="49"/>
      <c r="N6552" s="49"/>
      <c r="O6552" s="49"/>
      <c r="P6552" s="49"/>
      <c r="Q6552" s="49"/>
      <c r="R6552" s="49"/>
      <c r="S6552" s="49"/>
      <c r="X6552" s="33">
        <f t="shared" si="612"/>
        <v>0</v>
      </c>
      <c r="Y6552" s="33">
        <f t="shared" si="613"/>
        <v>0</v>
      </c>
      <c r="Z6552" s="33">
        <f t="shared" si="614"/>
        <v>0</v>
      </c>
      <c r="AA6552" s="34">
        <f t="shared" si="615"/>
        <v>0</v>
      </c>
      <c r="AB6552" s="33">
        <f t="shared" si="616"/>
        <v>0</v>
      </c>
      <c r="AC6552" s="34" t="str">
        <f t="shared" si="617"/>
        <v>Not Determined</v>
      </c>
    </row>
    <row r="6553" spans="1:29" x14ac:dyDescent="0.25">
      <c r="A6553" s="48"/>
      <c r="B6553" s="48"/>
      <c r="C6553" s="44"/>
      <c r="D6553" s="44"/>
      <c r="E6553" s="44"/>
      <c r="F6553" s="44"/>
      <c r="G6553" s="44"/>
      <c r="H6553" s="44"/>
      <c r="I6553" s="44"/>
      <c r="J6553" s="44"/>
      <c r="K6553" s="88"/>
      <c r="L6553" s="50">
        <v>1</v>
      </c>
      <c r="M6553" s="49"/>
      <c r="N6553" s="49"/>
      <c r="O6553" s="49"/>
      <c r="P6553" s="49"/>
      <c r="Q6553" s="49"/>
      <c r="R6553" s="49"/>
      <c r="S6553" s="49"/>
      <c r="X6553" s="33">
        <f t="shared" si="612"/>
        <v>0</v>
      </c>
      <c r="Y6553" s="33">
        <f t="shared" si="613"/>
        <v>0</v>
      </c>
      <c r="Z6553" s="33">
        <f t="shared" si="614"/>
        <v>0</v>
      </c>
      <c r="AA6553" s="34">
        <f t="shared" si="615"/>
        <v>0</v>
      </c>
      <c r="AB6553" s="33">
        <f t="shared" si="616"/>
        <v>0</v>
      </c>
      <c r="AC6553" s="34" t="str">
        <f t="shared" si="617"/>
        <v>Not Determined</v>
      </c>
    </row>
    <row r="6554" spans="1:29" x14ac:dyDescent="0.25">
      <c r="A6554" s="48"/>
      <c r="B6554" s="48"/>
      <c r="C6554" s="44"/>
      <c r="D6554" s="44"/>
      <c r="E6554" s="44"/>
      <c r="F6554" s="44"/>
      <c r="G6554" s="44"/>
      <c r="H6554" s="44"/>
      <c r="I6554" s="44"/>
      <c r="J6554" s="44"/>
      <c r="K6554" s="88"/>
      <c r="L6554" s="50">
        <v>1</v>
      </c>
      <c r="M6554" s="49"/>
      <c r="N6554" s="49"/>
      <c r="O6554" s="49"/>
      <c r="P6554" s="49"/>
      <c r="Q6554" s="49"/>
      <c r="R6554" s="49"/>
      <c r="S6554" s="49"/>
      <c r="X6554" s="33">
        <f t="shared" si="612"/>
        <v>0</v>
      </c>
      <c r="Y6554" s="33">
        <f t="shared" si="613"/>
        <v>0</v>
      </c>
      <c r="Z6554" s="33">
        <f t="shared" si="614"/>
        <v>0</v>
      </c>
      <c r="AA6554" s="34">
        <f t="shared" si="615"/>
        <v>0</v>
      </c>
      <c r="AB6554" s="33">
        <f t="shared" si="616"/>
        <v>0</v>
      </c>
      <c r="AC6554" s="34" t="str">
        <f t="shared" si="617"/>
        <v>Not Determined</v>
      </c>
    </row>
    <row r="6555" spans="1:29" x14ac:dyDescent="0.25">
      <c r="A6555" s="48"/>
      <c r="B6555" s="48"/>
      <c r="C6555" s="44"/>
      <c r="D6555" s="44"/>
      <c r="E6555" s="44"/>
      <c r="F6555" s="44"/>
      <c r="G6555" s="44"/>
      <c r="H6555" s="44"/>
      <c r="I6555" s="44"/>
      <c r="J6555" s="44"/>
      <c r="K6555" s="88"/>
      <c r="L6555" s="50">
        <v>1</v>
      </c>
      <c r="M6555" s="49"/>
      <c r="N6555" s="49"/>
      <c r="O6555" s="49"/>
      <c r="P6555" s="49"/>
      <c r="Q6555" s="49"/>
      <c r="R6555" s="49"/>
      <c r="S6555" s="49"/>
      <c r="X6555" s="33">
        <f t="shared" si="612"/>
        <v>0</v>
      </c>
      <c r="Y6555" s="33">
        <f t="shared" si="613"/>
        <v>0</v>
      </c>
      <c r="Z6555" s="33">
        <f t="shared" si="614"/>
        <v>0</v>
      </c>
      <c r="AA6555" s="34">
        <f t="shared" si="615"/>
        <v>0</v>
      </c>
      <c r="AB6555" s="33">
        <f t="shared" si="616"/>
        <v>0</v>
      </c>
      <c r="AC6555" s="34" t="str">
        <f t="shared" si="617"/>
        <v>Not Determined</v>
      </c>
    </row>
    <row r="6556" spans="1:29" x14ac:dyDescent="0.25">
      <c r="A6556" s="48"/>
      <c r="B6556" s="48"/>
      <c r="C6556" s="44"/>
      <c r="D6556" s="44"/>
      <c r="E6556" s="44"/>
      <c r="F6556" s="44"/>
      <c r="G6556" s="44"/>
      <c r="H6556" s="44"/>
      <c r="I6556" s="44"/>
      <c r="J6556" s="44"/>
      <c r="K6556" s="88"/>
      <c r="L6556" s="50">
        <v>1</v>
      </c>
      <c r="M6556" s="49"/>
      <c r="N6556" s="49"/>
      <c r="O6556" s="49"/>
      <c r="P6556" s="49"/>
      <c r="Q6556" s="49"/>
      <c r="R6556" s="49"/>
      <c r="S6556" s="49"/>
      <c r="X6556" s="33">
        <f t="shared" si="612"/>
        <v>0</v>
      </c>
      <c r="Y6556" s="33">
        <f t="shared" si="613"/>
        <v>0</v>
      </c>
      <c r="Z6556" s="33">
        <f t="shared" si="614"/>
        <v>0</v>
      </c>
      <c r="AA6556" s="34">
        <f t="shared" si="615"/>
        <v>0</v>
      </c>
      <c r="AB6556" s="33">
        <f t="shared" si="616"/>
        <v>0</v>
      </c>
      <c r="AC6556" s="34" t="str">
        <f t="shared" si="617"/>
        <v>Not Determined</v>
      </c>
    </row>
    <row r="6557" spans="1:29" x14ac:dyDescent="0.25">
      <c r="A6557" s="48"/>
      <c r="B6557" s="48"/>
      <c r="C6557" s="44"/>
      <c r="D6557" s="44"/>
      <c r="E6557" s="44"/>
      <c r="F6557" s="44"/>
      <c r="G6557" s="44"/>
      <c r="H6557" s="44"/>
      <c r="I6557" s="44"/>
      <c r="J6557" s="44"/>
      <c r="K6557" s="88"/>
      <c r="L6557" s="50">
        <v>1</v>
      </c>
      <c r="M6557" s="49"/>
      <c r="N6557" s="49"/>
      <c r="O6557" s="49"/>
      <c r="P6557" s="49"/>
      <c r="Q6557" s="49"/>
      <c r="R6557" s="49"/>
      <c r="S6557" s="49"/>
      <c r="X6557" s="33">
        <f t="shared" si="612"/>
        <v>0</v>
      </c>
      <c r="Y6557" s="33">
        <f t="shared" si="613"/>
        <v>0</v>
      </c>
      <c r="Z6557" s="33">
        <f t="shared" si="614"/>
        <v>0</v>
      </c>
      <c r="AA6557" s="34">
        <f t="shared" si="615"/>
        <v>0</v>
      </c>
      <c r="AB6557" s="33">
        <f t="shared" si="616"/>
        <v>0</v>
      </c>
      <c r="AC6557" s="34" t="str">
        <f t="shared" si="617"/>
        <v>Not Determined</v>
      </c>
    </row>
    <row r="6558" spans="1:29" x14ac:dyDescent="0.25">
      <c r="A6558" s="48"/>
      <c r="B6558" s="48"/>
      <c r="C6558" s="44"/>
      <c r="D6558" s="44"/>
      <c r="E6558" s="44"/>
      <c r="F6558" s="44"/>
      <c r="G6558" s="44"/>
      <c r="H6558" s="44"/>
      <c r="I6558" s="44"/>
      <c r="J6558" s="44"/>
      <c r="K6558" s="88"/>
      <c r="L6558" s="50">
        <v>1</v>
      </c>
      <c r="M6558" s="49"/>
      <c r="N6558" s="49"/>
      <c r="O6558" s="49"/>
      <c r="P6558" s="49"/>
      <c r="Q6558" s="49"/>
      <c r="R6558" s="49"/>
      <c r="S6558" s="49"/>
      <c r="X6558" s="33">
        <f t="shared" si="612"/>
        <v>0</v>
      </c>
      <c r="Y6558" s="33">
        <f t="shared" si="613"/>
        <v>0</v>
      </c>
      <c r="Z6558" s="33">
        <f t="shared" si="614"/>
        <v>0</v>
      </c>
      <c r="AA6558" s="34">
        <f t="shared" si="615"/>
        <v>0</v>
      </c>
      <c r="AB6558" s="33">
        <f t="shared" si="616"/>
        <v>0</v>
      </c>
      <c r="AC6558" s="34" t="str">
        <f t="shared" si="617"/>
        <v>Not Determined</v>
      </c>
    </row>
    <row r="6559" spans="1:29" x14ac:dyDescent="0.25">
      <c r="A6559" s="48"/>
      <c r="B6559" s="48"/>
      <c r="C6559" s="44"/>
      <c r="D6559" s="44"/>
      <c r="E6559" s="44"/>
      <c r="F6559" s="44"/>
      <c r="G6559" s="44"/>
      <c r="H6559" s="44"/>
      <c r="I6559" s="44"/>
      <c r="J6559" s="44"/>
      <c r="K6559" s="88"/>
      <c r="L6559" s="50">
        <v>1</v>
      </c>
      <c r="M6559" s="49"/>
      <c r="N6559" s="49"/>
      <c r="O6559" s="49"/>
      <c r="P6559" s="49"/>
      <c r="Q6559" s="49"/>
      <c r="R6559" s="49"/>
      <c r="S6559" s="49"/>
      <c r="X6559" s="33">
        <f t="shared" si="612"/>
        <v>0</v>
      </c>
      <c r="Y6559" s="33">
        <f t="shared" si="613"/>
        <v>0</v>
      </c>
      <c r="Z6559" s="33">
        <f t="shared" si="614"/>
        <v>0</v>
      </c>
      <c r="AA6559" s="34">
        <f t="shared" si="615"/>
        <v>0</v>
      </c>
      <c r="AB6559" s="33">
        <f t="shared" si="616"/>
        <v>0</v>
      </c>
      <c r="AC6559" s="34" t="str">
        <f t="shared" si="617"/>
        <v>Not Determined</v>
      </c>
    </row>
    <row r="6560" spans="1:29" x14ac:dyDescent="0.25">
      <c r="A6560" s="48"/>
      <c r="B6560" s="48"/>
      <c r="C6560" s="44"/>
      <c r="D6560" s="44"/>
      <c r="E6560" s="44"/>
      <c r="F6560" s="44"/>
      <c r="G6560" s="44"/>
      <c r="H6560" s="44"/>
      <c r="I6560" s="44"/>
      <c r="J6560" s="44"/>
      <c r="K6560" s="88"/>
      <c r="L6560" s="50">
        <v>1</v>
      </c>
      <c r="M6560" s="49"/>
      <c r="N6560" s="49"/>
      <c r="O6560" s="49"/>
      <c r="P6560" s="49"/>
      <c r="Q6560" s="49"/>
      <c r="R6560" s="49"/>
      <c r="S6560" s="49"/>
      <c r="X6560" s="33">
        <f t="shared" si="612"/>
        <v>0</v>
      </c>
      <c r="Y6560" s="33">
        <f t="shared" si="613"/>
        <v>0</v>
      </c>
      <c r="Z6560" s="33">
        <f t="shared" si="614"/>
        <v>0</v>
      </c>
      <c r="AA6560" s="34">
        <f t="shared" si="615"/>
        <v>0</v>
      </c>
      <c r="AB6560" s="33">
        <f t="shared" si="616"/>
        <v>0</v>
      </c>
      <c r="AC6560" s="34" t="str">
        <f t="shared" si="617"/>
        <v>Not Determined</v>
      </c>
    </row>
    <row r="6561" spans="1:29" x14ac:dyDescent="0.25">
      <c r="A6561" s="48"/>
      <c r="B6561" s="48"/>
      <c r="C6561" s="44"/>
      <c r="D6561" s="44"/>
      <c r="E6561" s="44"/>
      <c r="F6561" s="44"/>
      <c r="G6561" s="44"/>
      <c r="H6561" s="44"/>
      <c r="I6561" s="44"/>
      <c r="J6561" s="44"/>
      <c r="K6561" s="88"/>
      <c r="L6561" s="50">
        <v>1</v>
      </c>
      <c r="M6561" s="49"/>
      <c r="N6561" s="49"/>
      <c r="O6561" s="49"/>
      <c r="P6561" s="49"/>
      <c r="Q6561" s="49"/>
      <c r="R6561" s="49"/>
      <c r="S6561" s="49"/>
      <c r="X6561" s="33">
        <f t="shared" si="612"/>
        <v>0</v>
      </c>
      <c r="Y6561" s="33">
        <f t="shared" si="613"/>
        <v>0</v>
      </c>
      <c r="Z6561" s="33">
        <f t="shared" si="614"/>
        <v>0</v>
      </c>
      <c r="AA6561" s="34">
        <f t="shared" si="615"/>
        <v>0</v>
      </c>
      <c r="AB6561" s="33">
        <f t="shared" si="616"/>
        <v>0</v>
      </c>
      <c r="AC6561" s="34" t="str">
        <f t="shared" si="617"/>
        <v>Not Determined</v>
      </c>
    </row>
    <row r="6562" spans="1:29" x14ac:dyDescent="0.25">
      <c r="A6562" s="48"/>
      <c r="B6562" s="48"/>
      <c r="C6562" s="44"/>
      <c r="D6562" s="44"/>
      <c r="E6562" s="44"/>
      <c r="F6562" s="44"/>
      <c r="G6562" s="44"/>
      <c r="H6562" s="44"/>
      <c r="I6562" s="44"/>
      <c r="J6562" s="44"/>
      <c r="K6562" s="88"/>
      <c r="L6562" s="50">
        <v>1</v>
      </c>
      <c r="M6562" s="49"/>
      <c r="N6562" s="49"/>
      <c r="O6562" s="49"/>
      <c r="P6562" s="49"/>
      <c r="Q6562" s="49"/>
      <c r="R6562" s="49"/>
      <c r="S6562" s="49"/>
      <c r="X6562" s="33">
        <f t="shared" si="612"/>
        <v>0</v>
      </c>
      <c r="Y6562" s="33">
        <f t="shared" si="613"/>
        <v>0</v>
      </c>
      <c r="Z6562" s="33">
        <f t="shared" si="614"/>
        <v>0</v>
      </c>
      <c r="AA6562" s="34">
        <f t="shared" si="615"/>
        <v>0</v>
      </c>
      <c r="AB6562" s="33">
        <f t="shared" si="616"/>
        <v>0</v>
      </c>
      <c r="AC6562" s="34" t="str">
        <f t="shared" si="617"/>
        <v>Not Determined</v>
      </c>
    </row>
    <row r="6563" spans="1:29" x14ac:dyDescent="0.25">
      <c r="A6563" s="48"/>
      <c r="B6563" s="48"/>
      <c r="C6563" s="44"/>
      <c r="D6563" s="44"/>
      <c r="E6563" s="44"/>
      <c r="F6563" s="44"/>
      <c r="G6563" s="44"/>
      <c r="H6563" s="44"/>
      <c r="I6563" s="44"/>
      <c r="J6563" s="44"/>
      <c r="K6563" s="88"/>
      <c r="L6563" s="50">
        <v>1</v>
      </c>
      <c r="M6563" s="49"/>
      <c r="N6563" s="49"/>
      <c r="O6563" s="49"/>
      <c r="P6563" s="49"/>
      <c r="Q6563" s="49"/>
      <c r="R6563" s="49"/>
      <c r="S6563" s="49"/>
      <c r="X6563" s="33">
        <f t="shared" si="612"/>
        <v>0</v>
      </c>
      <c r="Y6563" s="33">
        <f t="shared" si="613"/>
        <v>0</v>
      </c>
      <c r="Z6563" s="33">
        <f t="shared" si="614"/>
        <v>0</v>
      </c>
      <c r="AA6563" s="34">
        <f t="shared" si="615"/>
        <v>0</v>
      </c>
      <c r="AB6563" s="33">
        <f t="shared" si="616"/>
        <v>0</v>
      </c>
      <c r="AC6563" s="34" t="str">
        <f t="shared" si="617"/>
        <v>Not Determined</v>
      </c>
    </row>
    <row r="6564" spans="1:29" x14ac:dyDescent="0.25">
      <c r="A6564" s="48"/>
      <c r="B6564" s="48"/>
      <c r="C6564" s="44"/>
      <c r="D6564" s="44"/>
      <c r="E6564" s="44"/>
      <c r="F6564" s="44"/>
      <c r="G6564" s="44"/>
      <c r="H6564" s="44"/>
      <c r="I6564" s="44"/>
      <c r="J6564" s="44"/>
      <c r="K6564" s="88"/>
      <c r="L6564" s="50">
        <v>1</v>
      </c>
      <c r="M6564" s="49"/>
      <c r="N6564" s="49"/>
      <c r="O6564" s="49"/>
      <c r="P6564" s="49"/>
      <c r="Q6564" s="49"/>
      <c r="R6564" s="49"/>
      <c r="S6564" s="49"/>
      <c r="X6564" s="33">
        <f t="shared" si="612"/>
        <v>0</v>
      </c>
      <c r="Y6564" s="33">
        <f t="shared" si="613"/>
        <v>0</v>
      </c>
      <c r="Z6564" s="33">
        <f t="shared" si="614"/>
        <v>0</v>
      </c>
      <c r="AA6564" s="34">
        <f t="shared" si="615"/>
        <v>0</v>
      </c>
      <c r="AB6564" s="33">
        <f t="shared" si="616"/>
        <v>0</v>
      </c>
      <c r="AC6564" s="34" t="str">
        <f t="shared" si="617"/>
        <v>Not Determined</v>
      </c>
    </row>
    <row r="6565" spans="1:29" x14ac:dyDescent="0.25">
      <c r="A6565" s="48"/>
      <c r="B6565" s="48"/>
      <c r="C6565" s="44"/>
      <c r="D6565" s="44"/>
      <c r="E6565" s="44"/>
      <c r="F6565" s="44"/>
      <c r="G6565" s="44"/>
      <c r="H6565" s="44"/>
      <c r="I6565" s="44"/>
      <c r="J6565" s="44"/>
      <c r="K6565" s="88"/>
      <c r="L6565" s="50">
        <v>1</v>
      </c>
      <c r="M6565" s="49"/>
      <c r="N6565" s="49"/>
      <c r="O6565" s="49"/>
      <c r="P6565" s="49"/>
      <c r="Q6565" s="49"/>
      <c r="R6565" s="49"/>
      <c r="S6565" s="49"/>
      <c r="X6565" s="33">
        <f t="shared" si="612"/>
        <v>0</v>
      </c>
      <c r="Y6565" s="33">
        <f t="shared" si="613"/>
        <v>0</v>
      </c>
      <c r="Z6565" s="33">
        <f t="shared" si="614"/>
        <v>0</v>
      </c>
      <c r="AA6565" s="34">
        <f t="shared" si="615"/>
        <v>0</v>
      </c>
      <c r="AB6565" s="33">
        <f t="shared" si="616"/>
        <v>0</v>
      </c>
      <c r="AC6565" s="34" t="str">
        <f t="shared" si="617"/>
        <v>Not Determined</v>
      </c>
    </row>
    <row r="6566" spans="1:29" x14ac:dyDescent="0.25">
      <c r="A6566" s="48"/>
      <c r="B6566" s="48"/>
      <c r="C6566" s="44"/>
      <c r="D6566" s="44"/>
      <c r="E6566" s="44"/>
      <c r="F6566" s="44"/>
      <c r="G6566" s="44"/>
      <c r="H6566" s="44"/>
      <c r="I6566" s="44"/>
      <c r="J6566" s="44"/>
      <c r="K6566" s="88"/>
      <c r="L6566" s="50">
        <v>1</v>
      </c>
      <c r="M6566" s="49"/>
      <c r="N6566" s="49"/>
      <c r="O6566" s="49"/>
      <c r="P6566" s="49"/>
      <c r="Q6566" s="49"/>
      <c r="R6566" s="49"/>
      <c r="S6566" s="49"/>
      <c r="X6566" s="33">
        <f t="shared" si="612"/>
        <v>0</v>
      </c>
      <c r="Y6566" s="33">
        <f t="shared" si="613"/>
        <v>0</v>
      </c>
      <c r="Z6566" s="33">
        <f t="shared" si="614"/>
        <v>0</v>
      </c>
      <c r="AA6566" s="34">
        <f t="shared" si="615"/>
        <v>0</v>
      </c>
      <c r="AB6566" s="33">
        <f t="shared" si="616"/>
        <v>0</v>
      </c>
      <c r="AC6566" s="34" t="str">
        <f t="shared" si="617"/>
        <v>Not Determined</v>
      </c>
    </row>
    <row r="6567" spans="1:29" x14ac:dyDescent="0.25">
      <c r="A6567" s="48"/>
      <c r="B6567" s="48"/>
      <c r="C6567" s="44"/>
      <c r="D6567" s="44"/>
      <c r="E6567" s="44"/>
      <c r="F6567" s="44"/>
      <c r="G6567" s="44"/>
      <c r="H6567" s="44"/>
      <c r="I6567" s="44"/>
      <c r="J6567" s="44"/>
      <c r="K6567" s="88"/>
      <c r="L6567" s="50">
        <v>1</v>
      </c>
      <c r="M6567" s="49"/>
      <c r="N6567" s="49"/>
      <c r="O6567" s="49"/>
      <c r="P6567" s="49"/>
      <c r="Q6567" s="49"/>
      <c r="R6567" s="49"/>
      <c r="S6567" s="49"/>
      <c r="X6567" s="33">
        <f t="shared" si="612"/>
        <v>0</v>
      </c>
      <c r="Y6567" s="33">
        <f t="shared" si="613"/>
        <v>0</v>
      </c>
      <c r="Z6567" s="33">
        <f t="shared" si="614"/>
        <v>0</v>
      </c>
      <c r="AA6567" s="34">
        <f t="shared" si="615"/>
        <v>0</v>
      </c>
      <c r="AB6567" s="33">
        <f t="shared" si="616"/>
        <v>0</v>
      </c>
      <c r="AC6567" s="34" t="str">
        <f t="shared" si="617"/>
        <v>Not Determined</v>
      </c>
    </row>
    <row r="6568" spans="1:29" x14ac:dyDescent="0.25">
      <c r="A6568" s="48"/>
      <c r="B6568" s="48"/>
      <c r="C6568" s="44"/>
      <c r="D6568" s="44"/>
      <c r="E6568" s="44"/>
      <c r="F6568" s="44"/>
      <c r="G6568" s="44"/>
      <c r="H6568" s="44"/>
      <c r="I6568" s="44"/>
      <c r="J6568" s="44"/>
      <c r="K6568" s="88"/>
      <c r="L6568" s="50">
        <v>1</v>
      </c>
      <c r="M6568" s="49"/>
      <c r="N6568" s="49"/>
      <c r="O6568" s="49"/>
      <c r="P6568" s="49"/>
      <c r="Q6568" s="49"/>
      <c r="R6568" s="49"/>
      <c r="S6568" s="49"/>
      <c r="X6568" s="33">
        <f t="shared" si="612"/>
        <v>0</v>
      </c>
      <c r="Y6568" s="33">
        <f t="shared" si="613"/>
        <v>0</v>
      </c>
      <c r="Z6568" s="33">
        <f t="shared" si="614"/>
        <v>0</v>
      </c>
      <c r="AA6568" s="34">
        <f t="shared" si="615"/>
        <v>0</v>
      </c>
      <c r="AB6568" s="33">
        <f t="shared" si="616"/>
        <v>0</v>
      </c>
      <c r="AC6568" s="34" t="str">
        <f t="shared" si="617"/>
        <v>Not Determined</v>
      </c>
    </row>
    <row r="6569" spans="1:29" x14ac:dyDescent="0.25">
      <c r="A6569" s="48"/>
      <c r="B6569" s="48"/>
      <c r="C6569" s="44"/>
      <c r="D6569" s="44"/>
      <c r="E6569" s="44"/>
      <c r="F6569" s="44"/>
      <c r="G6569" s="44"/>
      <c r="H6569" s="44"/>
      <c r="I6569" s="44"/>
      <c r="J6569" s="44"/>
      <c r="K6569" s="88"/>
      <c r="L6569" s="50">
        <v>1</v>
      </c>
      <c r="M6569" s="49"/>
      <c r="N6569" s="49"/>
      <c r="O6569" s="49"/>
      <c r="P6569" s="49"/>
      <c r="Q6569" s="49"/>
      <c r="R6569" s="49"/>
      <c r="S6569" s="49"/>
      <c r="X6569" s="33">
        <f t="shared" si="612"/>
        <v>0</v>
      </c>
      <c r="Y6569" s="33">
        <f t="shared" si="613"/>
        <v>0</v>
      </c>
      <c r="Z6569" s="33">
        <f t="shared" si="614"/>
        <v>0</v>
      </c>
      <c r="AA6569" s="34">
        <f t="shared" si="615"/>
        <v>0</v>
      </c>
      <c r="AB6569" s="33">
        <f t="shared" si="616"/>
        <v>0</v>
      </c>
      <c r="AC6569" s="34" t="str">
        <f t="shared" si="617"/>
        <v>Not Determined</v>
      </c>
    </row>
    <row r="6570" spans="1:29" x14ac:dyDescent="0.25">
      <c r="A6570" s="48"/>
      <c r="B6570" s="48"/>
      <c r="C6570" s="44"/>
      <c r="D6570" s="44"/>
      <c r="E6570" s="44"/>
      <c r="F6570" s="44"/>
      <c r="G6570" s="44"/>
      <c r="H6570" s="44"/>
      <c r="I6570" s="44"/>
      <c r="J6570" s="44"/>
      <c r="K6570" s="88"/>
      <c r="L6570" s="50">
        <v>1</v>
      </c>
      <c r="M6570" s="49"/>
      <c r="N6570" s="49"/>
      <c r="O6570" s="49"/>
      <c r="P6570" s="49"/>
      <c r="Q6570" s="49"/>
      <c r="R6570" s="49"/>
      <c r="S6570" s="49"/>
      <c r="X6570" s="33">
        <f t="shared" si="612"/>
        <v>0</v>
      </c>
      <c r="Y6570" s="33">
        <f t="shared" si="613"/>
        <v>0</v>
      </c>
      <c r="Z6570" s="33">
        <f t="shared" si="614"/>
        <v>0</v>
      </c>
      <c r="AA6570" s="34">
        <f t="shared" si="615"/>
        <v>0</v>
      </c>
      <c r="AB6570" s="33">
        <f t="shared" si="616"/>
        <v>0</v>
      </c>
      <c r="AC6570" s="34" t="str">
        <f t="shared" si="617"/>
        <v>Not Determined</v>
      </c>
    </row>
    <row r="6571" spans="1:29" x14ac:dyDescent="0.25">
      <c r="A6571" s="48"/>
      <c r="B6571" s="48"/>
      <c r="C6571" s="44"/>
      <c r="D6571" s="44"/>
      <c r="E6571" s="44"/>
      <c r="F6571" s="44"/>
      <c r="G6571" s="44"/>
      <c r="H6571" s="44"/>
      <c r="I6571" s="44"/>
      <c r="J6571" s="44"/>
      <c r="K6571" s="88"/>
      <c r="L6571" s="50">
        <v>1</v>
      </c>
      <c r="M6571" s="49"/>
      <c r="N6571" s="49"/>
      <c r="O6571" s="49"/>
      <c r="P6571" s="49"/>
      <c r="Q6571" s="49"/>
      <c r="R6571" s="49"/>
      <c r="S6571" s="49"/>
      <c r="X6571" s="33">
        <f t="shared" si="612"/>
        <v>0</v>
      </c>
      <c r="Y6571" s="33">
        <f t="shared" si="613"/>
        <v>0</v>
      </c>
      <c r="Z6571" s="33">
        <f t="shared" si="614"/>
        <v>0</v>
      </c>
      <c r="AA6571" s="34">
        <f t="shared" si="615"/>
        <v>0</v>
      </c>
      <c r="AB6571" s="33">
        <f t="shared" si="616"/>
        <v>0</v>
      </c>
      <c r="AC6571" s="34" t="str">
        <f t="shared" si="617"/>
        <v>Not Determined</v>
      </c>
    </row>
    <row r="6572" spans="1:29" x14ac:dyDescent="0.25">
      <c r="A6572" s="48"/>
      <c r="B6572" s="48"/>
      <c r="C6572" s="44"/>
      <c r="D6572" s="44"/>
      <c r="E6572" s="44"/>
      <c r="F6572" s="44"/>
      <c r="G6572" s="44"/>
      <c r="H6572" s="44"/>
      <c r="I6572" s="44"/>
      <c r="J6572" s="44"/>
      <c r="K6572" s="88"/>
      <c r="L6572" s="50">
        <v>1</v>
      </c>
      <c r="M6572" s="49"/>
      <c r="N6572" s="49"/>
      <c r="O6572" s="49"/>
      <c r="P6572" s="49"/>
      <c r="Q6572" s="49"/>
      <c r="R6572" s="49"/>
      <c r="S6572" s="49"/>
      <c r="X6572" s="33">
        <f t="shared" si="612"/>
        <v>0</v>
      </c>
      <c r="Y6572" s="33">
        <f t="shared" si="613"/>
        <v>0</v>
      </c>
      <c r="Z6572" s="33">
        <f t="shared" si="614"/>
        <v>0</v>
      </c>
      <c r="AA6572" s="34">
        <f t="shared" si="615"/>
        <v>0</v>
      </c>
      <c r="AB6572" s="33">
        <f t="shared" si="616"/>
        <v>0</v>
      </c>
      <c r="AC6572" s="34" t="str">
        <f t="shared" si="617"/>
        <v>Not Determined</v>
      </c>
    </row>
    <row r="6573" spans="1:29" x14ac:dyDescent="0.25">
      <c r="A6573" s="48"/>
      <c r="B6573" s="48"/>
      <c r="C6573" s="44"/>
      <c r="D6573" s="44"/>
      <c r="E6573" s="44"/>
      <c r="F6573" s="44"/>
      <c r="G6573" s="44"/>
      <c r="H6573" s="44"/>
      <c r="I6573" s="44"/>
      <c r="J6573" s="44"/>
      <c r="K6573" s="88"/>
      <c r="L6573" s="50">
        <v>1</v>
      </c>
      <c r="M6573" s="49"/>
      <c r="N6573" s="49"/>
      <c r="O6573" s="49"/>
      <c r="P6573" s="49"/>
      <c r="Q6573" s="49"/>
      <c r="R6573" s="49"/>
      <c r="S6573" s="49"/>
      <c r="X6573" s="33">
        <f t="shared" si="612"/>
        <v>0</v>
      </c>
      <c r="Y6573" s="33">
        <f t="shared" si="613"/>
        <v>0</v>
      </c>
      <c r="Z6573" s="33">
        <f t="shared" si="614"/>
        <v>0</v>
      </c>
      <c r="AA6573" s="34">
        <f t="shared" si="615"/>
        <v>0</v>
      </c>
      <c r="AB6573" s="33">
        <f t="shared" si="616"/>
        <v>0</v>
      </c>
      <c r="AC6573" s="34" t="str">
        <f t="shared" si="617"/>
        <v>Not Determined</v>
      </c>
    </row>
    <row r="6574" spans="1:29" x14ac:dyDescent="0.25">
      <c r="A6574" s="48"/>
      <c r="B6574" s="48"/>
      <c r="C6574" s="44"/>
      <c r="D6574" s="44"/>
      <c r="E6574" s="44"/>
      <c r="F6574" s="44"/>
      <c r="G6574" s="44"/>
      <c r="H6574" s="44"/>
      <c r="I6574" s="44"/>
      <c r="J6574" s="44"/>
      <c r="K6574" s="88"/>
      <c r="L6574" s="50">
        <v>1</v>
      </c>
      <c r="M6574" s="49"/>
      <c r="N6574" s="49"/>
      <c r="O6574" s="49"/>
      <c r="P6574" s="49"/>
      <c r="Q6574" s="49"/>
      <c r="R6574" s="49"/>
      <c r="S6574" s="49"/>
      <c r="X6574" s="33">
        <f t="shared" si="612"/>
        <v>0</v>
      </c>
      <c r="Y6574" s="33">
        <f t="shared" si="613"/>
        <v>0</v>
      </c>
      <c r="Z6574" s="33">
        <f t="shared" si="614"/>
        <v>0</v>
      </c>
      <c r="AA6574" s="34">
        <f t="shared" si="615"/>
        <v>0</v>
      </c>
      <c r="AB6574" s="33">
        <f t="shared" si="616"/>
        <v>0</v>
      </c>
      <c r="AC6574" s="34" t="str">
        <f t="shared" si="617"/>
        <v>Not Determined</v>
      </c>
    </row>
    <row r="6575" spans="1:29" x14ac:dyDescent="0.25">
      <c r="A6575" s="48"/>
      <c r="B6575" s="48"/>
      <c r="C6575" s="44"/>
      <c r="D6575" s="44"/>
      <c r="E6575" s="44"/>
      <c r="F6575" s="44"/>
      <c r="G6575" s="44"/>
      <c r="H6575" s="44"/>
      <c r="I6575" s="44"/>
      <c r="J6575" s="44"/>
      <c r="K6575" s="88"/>
      <c r="L6575" s="50">
        <v>1</v>
      </c>
      <c r="M6575" s="49"/>
      <c r="N6575" s="49"/>
      <c r="O6575" s="49"/>
      <c r="P6575" s="49"/>
      <c r="Q6575" s="49"/>
      <c r="R6575" s="49"/>
      <c r="S6575" s="49"/>
      <c r="X6575" s="33">
        <f t="shared" si="612"/>
        <v>0</v>
      </c>
      <c r="Y6575" s="33">
        <f t="shared" si="613"/>
        <v>0</v>
      </c>
      <c r="Z6575" s="33">
        <f t="shared" si="614"/>
        <v>0</v>
      </c>
      <c r="AA6575" s="34">
        <f t="shared" si="615"/>
        <v>0</v>
      </c>
      <c r="AB6575" s="33">
        <f t="shared" si="616"/>
        <v>0</v>
      </c>
      <c r="AC6575" s="34" t="str">
        <f t="shared" si="617"/>
        <v>Not Determined</v>
      </c>
    </row>
    <row r="6576" spans="1:29" x14ac:dyDescent="0.25">
      <c r="A6576" s="48"/>
      <c r="B6576" s="48"/>
      <c r="C6576" s="44"/>
      <c r="D6576" s="44"/>
      <c r="E6576" s="44"/>
      <c r="F6576" s="44"/>
      <c r="G6576" s="44"/>
      <c r="H6576" s="44"/>
      <c r="I6576" s="44"/>
      <c r="J6576" s="44"/>
      <c r="K6576" s="88"/>
      <c r="L6576" s="50">
        <v>1</v>
      </c>
      <c r="M6576" s="49"/>
      <c r="N6576" s="49"/>
      <c r="O6576" s="49"/>
      <c r="P6576" s="49"/>
      <c r="Q6576" s="49"/>
      <c r="R6576" s="49"/>
      <c r="S6576" s="49"/>
      <c r="X6576" s="33">
        <f t="shared" si="612"/>
        <v>0</v>
      </c>
      <c r="Y6576" s="33">
        <f t="shared" si="613"/>
        <v>0</v>
      </c>
      <c r="Z6576" s="33">
        <f t="shared" si="614"/>
        <v>0</v>
      </c>
      <c r="AA6576" s="34">
        <f t="shared" si="615"/>
        <v>0</v>
      </c>
      <c r="AB6576" s="33">
        <f t="shared" si="616"/>
        <v>0</v>
      </c>
      <c r="AC6576" s="34" t="str">
        <f t="shared" si="617"/>
        <v>Not Determined</v>
      </c>
    </row>
    <row r="6577" spans="1:29" x14ac:dyDescent="0.25">
      <c r="A6577" s="48"/>
      <c r="B6577" s="48"/>
      <c r="C6577" s="44"/>
      <c r="D6577" s="44"/>
      <c r="E6577" s="44"/>
      <c r="F6577" s="44"/>
      <c r="G6577" s="44"/>
      <c r="H6577" s="44"/>
      <c r="I6577" s="44"/>
      <c r="J6577" s="44"/>
      <c r="K6577" s="88"/>
      <c r="L6577" s="50">
        <v>1</v>
      </c>
      <c r="M6577" s="49"/>
      <c r="N6577" s="49"/>
      <c r="O6577" s="49"/>
      <c r="P6577" s="49"/>
      <c r="Q6577" s="49"/>
      <c r="R6577" s="49"/>
      <c r="S6577" s="49"/>
      <c r="X6577" s="33">
        <f t="shared" si="612"/>
        <v>0</v>
      </c>
      <c r="Y6577" s="33">
        <f t="shared" si="613"/>
        <v>0</v>
      </c>
      <c r="Z6577" s="33">
        <f t="shared" si="614"/>
        <v>0</v>
      </c>
      <c r="AA6577" s="34">
        <f t="shared" si="615"/>
        <v>0</v>
      </c>
      <c r="AB6577" s="33">
        <f t="shared" si="616"/>
        <v>0</v>
      </c>
      <c r="AC6577" s="34" t="str">
        <f t="shared" si="617"/>
        <v>Not Determined</v>
      </c>
    </row>
    <row r="6578" spans="1:29" x14ac:dyDescent="0.25">
      <c r="A6578" s="48"/>
      <c r="B6578" s="48"/>
      <c r="C6578" s="44"/>
      <c r="D6578" s="44"/>
      <c r="E6578" s="44"/>
      <c r="F6578" s="44"/>
      <c r="G6578" s="44"/>
      <c r="H6578" s="44"/>
      <c r="I6578" s="44"/>
      <c r="J6578" s="44"/>
      <c r="K6578" s="88"/>
      <c r="L6578" s="50">
        <v>1</v>
      </c>
      <c r="M6578" s="49"/>
      <c r="N6578" s="49"/>
      <c r="O6578" s="49"/>
      <c r="P6578" s="49"/>
      <c r="Q6578" s="49"/>
      <c r="R6578" s="49"/>
      <c r="S6578" s="49"/>
      <c r="X6578" s="33">
        <f t="shared" si="612"/>
        <v>0</v>
      </c>
      <c r="Y6578" s="33">
        <f t="shared" si="613"/>
        <v>0</v>
      </c>
      <c r="Z6578" s="33">
        <f t="shared" si="614"/>
        <v>0</v>
      </c>
      <c r="AA6578" s="34">
        <f t="shared" si="615"/>
        <v>0</v>
      </c>
      <c r="AB6578" s="33">
        <f t="shared" si="616"/>
        <v>0</v>
      </c>
      <c r="AC6578" s="34" t="str">
        <f t="shared" si="617"/>
        <v>Not Determined</v>
      </c>
    </row>
    <row r="6579" spans="1:29" x14ac:dyDescent="0.25">
      <c r="A6579" s="48"/>
      <c r="B6579" s="48"/>
      <c r="C6579" s="44"/>
      <c r="D6579" s="44"/>
      <c r="E6579" s="44"/>
      <c r="F6579" s="44"/>
      <c r="G6579" s="44"/>
      <c r="H6579" s="44"/>
      <c r="I6579" s="44"/>
      <c r="J6579" s="44"/>
      <c r="K6579" s="88"/>
      <c r="L6579" s="50">
        <v>1</v>
      </c>
      <c r="M6579" s="49"/>
      <c r="N6579" s="49"/>
      <c r="O6579" s="49"/>
      <c r="P6579" s="49"/>
      <c r="Q6579" s="49"/>
      <c r="R6579" s="49"/>
      <c r="S6579" s="49"/>
      <c r="X6579" s="33">
        <f t="shared" si="612"/>
        <v>0</v>
      </c>
      <c r="Y6579" s="33">
        <f t="shared" si="613"/>
        <v>0</v>
      </c>
      <c r="Z6579" s="33">
        <f t="shared" si="614"/>
        <v>0</v>
      </c>
      <c r="AA6579" s="34">
        <f t="shared" si="615"/>
        <v>0</v>
      </c>
      <c r="AB6579" s="33">
        <f t="shared" si="616"/>
        <v>0</v>
      </c>
      <c r="AC6579" s="34" t="str">
        <f t="shared" si="617"/>
        <v>Not Determined</v>
      </c>
    </row>
    <row r="6580" spans="1:29" x14ac:dyDescent="0.25">
      <c r="A6580" s="48"/>
      <c r="B6580" s="48"/>
      <c r="C6580" s="44"/>
      <c r="D6580" s="44"/>
      <c r="E6580" s="44"/>
      <c r="F6580" s="44"/>
      <c r="G6580" s="44"/>
      <c r="H6580" s="44"/>
      <c r="I6580" s="44"/>
      <c r="J6580" s="44"/>
      <c r="K6580" s="88"/>
      <c r="L6580" s="50">
        <v>1</v>
      </c>
      <c r="M6580" s="49"/>
      <c r="N6580" s="49"/>
      <c r="O6580" s="49"/>
      <c r="P6580" s="49"/>
      <c r="Q6580" s="49"/>
      <c r="R6580" s="49"/>
      <c r="S6580" s="49"/>
      <c r="X6580" s="33">
        <f t="shared" si="612"/>
        <v>0</v>
      </c>
      <c r="Y6580" s="33">
        <f t="shared" si="613"/>
        <v>0</v>
      </c>
      <c r="Z6580" s="33">
        <f t="shared" si="614"/>
        <v>0</v>
      </c>
      <c r="AA6580" s="34">
        <f t="shared" si="615"/>
        <v>0</v>
      </c>
      <c r="AB6580" s="33">
        <f t="shared" si="616"/>
        <v>0</v>
      </c>
      <c r="AC6580" s="34" t="str">
        <f t="shared" si="617"/>
        <v>Not Determined</v>
      </c>
    </row>
    <row r="6581" spans="1:29" x14ac:dyDescent="0.25">
      <c r="A6581" s="48"/>
      <c r="B6581" s="48"/>
      <c r="C6581" s="44"/>
      <c r="D6581" s="44"/>
      <c r="E6581" s="44"/>
      <c r="F6581" s="44"/>
      <c r="G6581" s="44"/>
      <c r="H6581" s="44"/>
      <c r="I6581" s="44"/>
      <c r="J6581" s="44"/>
      <c r="K6581" s="88"/>
      <c r="L6581" s="50">
        <v>1</v>
      </c>
      <c r="M6581" s="49"/>
      <c r="N6581" s="49"/>
      <c r="O6581" s="49"/>
      <c r="P6581" s="49"/>
      <c r="Q6581" s="49"/>
      <c r="R6581" s="49"/>
      <c r="S6581" s="49"/>
      <c r="X6581" s="33">
        <f t="shared" si="612"/>
        <v>0</v>
      </c>
      <c r="Y6581" s="33">
        <f t="shared" si="613"/>
        <v>0</v>
      </c>
      <c r="Z6581" s="33">
        <f t="shared" si="614"/>
        <v>0</v>
      </c>
      <c r="AA6581" s="34">
        <f t="shared" si="615"/>
        <v>0</v>
      </c>
      <c r="AB6581" s="33">
        <f t="shared" si="616"/>
        <v>0</v>
      </c>
      <c r="AC6581" s="34" t="str">
        <f t="shared" si="617"/>
        <v>Not Determined</v>
      </c>
    </row>
    <row r="6582" spans="1:29" x14ac:dyDescent="0.25">
      <c r="A6582" s="48"/>
      <c r="B6582" s="48"/>
      <c r="C6582" s="44"/>
      <c r="D6582" s="44"/>
      <c r="E6582" s="44"/>
      <c r="F6582" s="44"/>
      <c r="G6582" s="44"/>
      <c r="H6582" s="44"/>
      <c r="I6582" s="44"/>
      <c r="J6582" s="44"/>
      <c r="K6582" s="88"/>
      <c r="L6582" s="50">
        <v>1</v>
      </c>
      <c r="M6582" s="49"/>
      <c r="N6582" s="49"/>
      <c r="O6582" s="49"/>
      <c r="P6582" s="49"/>
      <c r="Q6582" s="49"/>
      <c r="R6582" s="49"/>
      <c r="S6582" s="49"/>
      <c r="X6582" s="33">
        <f t="shared" si="612"/>
        <v>0</v>
      </c>
      <c r="Y6582" s="33">
        <f t="shared" si="613"/>
        <v>0</v>
      </c>
      <c r="Z6582" s="33">
        <f t="shared" si="614"/>
        <v>0</v>
      </c>
      <c r="AA6582" s="34">
        <f t="shared" si="615"/>
        <v>0</v>
      </c>
      <c r="AB6582" s="33">
        <f t="shared" si="616"/>
        <v>0</v>
      </c>
      <c r="AC6582" s="34" t="str">
        <f t="shared" si="617"/>
        <v>Not Determined</v>
      </c>
    </row>
    <row r="6583" spans="1:29" x14ac:dyDescent="0.25">
      <c r="A6583" s="48"/>
      <c r="B6583" s="48"/>
      <c r="C6583" s="44"/>
      <c r="D6583" s="44"/>
      <c r="E6583" s="44"/>
      <c r="F6583" s="44"/>
      <c r="G6583" s="44"/>
      <c r="H6583" s="44"/>
      <c r="I6583" s="44"/>
      <c r="J6583" s="44"/>
      <c r="K6583" s="88"/>
      <c r="L6583" s="50">
        <v>1</v>
      </c>
      <c r="M6583" s="49"/>
      <c r="N6583" s="49"/>
      <c r="O6583" s="49"/>
      <c r="P6583" s="49"/>
      <c r="Q6583" s="49"/>
      <c r="R6583" s="49"/>
      <c r="S6583" s="49"/>
      <c r="X6583" s="33">
        <f t="shared" si="612"/>
        <v>0</v>
      </c>
      <c r="Y6583" s="33">
        <f t="shared" si="613"/>
        <v>0</v>
      </c>
      <c r="Z6583" s="33">
        <f t="shared" si="614"/>
        <v>0</v>
      </c>
      <c r="AA6583" s="34">
        <f t="shared" si="615"/>
        <v>0</v>
      </c>
      <c r="AB6583" s="33">
        <f t="shared" si="616"/>
        <v>0</v>
      </c>
      <c r="AC6583" s="34" t="str">
        <f t="shared" si="617"/>
        <v>Not Determined</v>
      </c>
    </row>
    <row r="6584" spans="1:29" x14ac:dyDescent="0.25">
      <c r="A6584" s="48"/>
      <c r="B6584" s="48"/>
      <c r="C6584" s="44"/>
      <c r="D6584" s="44"/>
      <c r="E6584" s="44"/>
      <c r="F6584" s="44"/>
      <c r="G6584" s="44"/>
      <c r="H6584" s="44"/>
      <c r="I6584" s="44"/>
      <c r="J6584" s="44"/>
      <c r="K6584" s="88"/>
      <c r="L6584" s="50">
        <v>1</v>
      </c>
      <c r="M6584" s="49"/>
      <c r="N6584" s="49"/>
      <c r="O6584" s="49"/>
      <c r="P6584" s="49"/>
      <c r="Q6584" s="49"/>
      <c r="R6584" s="49"/>
      <c r="S6584" s="49"/>
      <c r="X6584" s="33">
        <f t="shared" si="612"/>
        <v>0</v>
      </c>
      <c r="Y6584" s="33">
        <f t="shared" si="613"/>
        <v>0</v>
      </c>
      <c r="Z6584" s="33">
        <f t="shared" si="614"/>
        <v>0</v>
      </c>
      <c r="AA6584" s="34">
        <f t="shared" si="615"/>
        <v>0</v>
      </c>
      <c r="AB6584" s="33">
        <f t="shared" si="616"/>
        <v>0</v>
      </c>
      <c r="AC6584" s="34" t="str">
        <f t="shared" si="617"/>
        <v>Not Determined</v>
      </c>
    </row>
    <row r="6585" spans="1:29" x14ac:dyDescent="0.25">
      <c r="A6585" s="48"/>
      <c r="B6585" s="48"/>
      <c r="C6585" s="44"/>
      <c r="D6585" s="44"/>
      <c r="E6585" s="44"/>
      <c r="F6585" s="44"/>
      <c r="G6585" s="44"/>
      <c r="H6585" s="44"/>
      <c r="I6585" s="44"/>
      <c r="J6585" s="44"/>
      <c r="K6585" s="88"/>
      <c r="L6585" s="50">
        <v>1</v>
      </c>
      <c r="M6585" s="49"/>
      <c r="N6585" s="49"/>
      <c r="O6585" s="49"/>
      <c r="P6585" s="49"/>
      <c r="Q6585" s="49"/>
      <c r="R6585" s="49"/>
      <c r="S6585" s="49"/>
      <c r="X6585" s="33">
        <f t="shared" si="612"/>
        <v>0</v>
      </c>
      <c r="Y6585" s="33">
        <f t="shared" si="613"/>
        <v>0</v>
      </c>
      <c r="Z6585" s="33">
        <f t="shared" si="614"/>
        <v>0</v>
      </c>
      <c r="AA6585" s="34">
        <f t="shared" si="615"/>
        <v>0</v>
      </c>
      <c r="AB6585" s="33">
        <f t="shared" si="616"/>
        <v>0</v>
      </c>
      <c r="AC6585" s="34" t="str">
        <f t="shared" si="617"/>
        <v>Not Determined</v>
      </c>
    </row>
    <row r="6586" spans="1:29" x14ac:dyDescent="0.25">
      <c r="A6586" s="48"/>
      <c r="B6586" s="48"/>
      <c r="C6586" s="44"/>
      <c r="D6586" s="44"/>
      <c r="E6586" s="44"/>
      <c r="F6586" s="44"/>
      <c r="G6586" s="44"/>
      <c r="H6586" s="44"/>
      <c r="I6586" s="44"/>
      <c r="J6586" s="44"/>
      <c r="K6586" s="88"/>
      <c r="L6586" s="50">
        <v>1</v>
      </c>
      <c r="M6586" s="49"/>
      <c r="N6586" s="49"/>
      <c r="O6586" s="49"/>
      <c r="P6586" s="49"/>
      <c r="Q6586" s="49"/>
      <c r="R6586" s="49"/>
      <c r="S6586" s="49"/>
      <c r="X6586" s="33">
        <f t="shared" si="612"/>
        <v>0</v>
      </c>
      <c r="Y6586" s="33">
        <f t="shared" si="613"/>
        <v>0</v>
      </c>
      <c r="Z6586" s="33">
        <f t="shared" si="614"/>
        <v>0</v>
      </c>
      <c r="AA6586" s="34">
        <f t="shared" si="615"/>
        <v>0</v>
      </c>
      <c r="AB6586" s="33">
        <f t="shared" si="616"/>
        <v>0</v>
      </c>
      <c r="AC6586" s="34" t="str">
        <f t="shared" si="617"/>
        <v>Not Determined</v>
      </c>
    </row>
    <row r="6587" spans="1:29" x14ac:dyDescent="0.25">
      <c r="A6587" s="48"/>
      <c r="B6587" s="48"/>
      <c r="C6587" s="44"/>
      <c r="D6587" s="44"/>
      <c r="E6587" s="44"/>
      <c r="F6587" s="44"/>
      <c r="G6587" s="44"/>
      <c r="H6587" s="44"/>
      <c r="I6587" s="44"/>
      <c r="J6587" s="44"/>
      <c r="K6587" s="88"/>
      <c r="L6587" s="50">
        <v>1</v>
      </c>
      <c r="M6587" s="49"/>
      <c r="N6587" s="49"/>
      <c r="O6587" s="49"/>
      <c r="P6587" s="49"/>
      <c r="Q6587" s="49"/>
      <c r="R6587" s="49"/>
      <c r="S6587" s="49"/>
      <c r="X6587" s="33">
        <f t="shared" si="612"/>
        <v>0</v>
      </c>
      <c r="Y6587" s="33">
        <f t="shared" si="613"/>
        <v>0</v>
      </c>
      <c r="Z6587" s="33">
        <f t="shared" si="614"/>
        <v>0</v>
      </c>
      <c r="AA6587" s="34">
        <f t="shared" si="615"/>
        <v>0</v>
      </c>
      <c r="AB6587" s="33">
        <f t="shared" si="616"/>
        <v>0</v>
      </c>
      <c r="AC6587" s="34" t="str">
        <f t="shared" si="617"/>
        <v>Not Determined</v>
      </c>
    </row>
    <row r="6588" spans="1:29" x14ac:dyDescent="0.25">
      <c r="A6588" s="48"/>
      <c r="B6588" s="48"/>
      <c r="C6588" s="44"/>
      <c r="D6588" s="44"/>
      <c r="E6588" s="44"/>
      <c r="F6588" s="44"/>
      <c r="G6588" s="44"/>
      <c r="H6588" s="44"/>
      <c r="I6588" s="44"/>
      <c r="J6588" s="44"/>
      <c r="K6588" s="88"/>
      <c r="L6588" s="50">
        <v>1</v>
      </c>
      <c r="M6588" s="49"/>
      <c r="N6588" s="49"/>
      <c r="O6588" s="49"/>
      <c r="P6588" s="49"/>
      <c r="Q6588" s="49"/>
      <c r="R6588" s="49"/>
      <c r="S6588" s="49"/>
      <c r="X6588" s="33">
        <f t="shared" si="612"/>
        <v>0</v>
      </c>
      <c r="Y6588" s="33">
        <f t="shared" si="613"/>
        <v>0</v>
      </c>
      <c r="Z6588" s="33">
        <f t="shared" si="614"/>
        <v>0</v>
      </c>
      <c r="AA6588" s="34">
        <f t="shared" si="615"/>
        <v>0</v>
      </c>
      <c r="AB6588" s="33">
        <f t="shared" si="616"/>
        <v>0</v>
      </c>
      <c r="AC6588" s="34" t="str">
        <f t="shared" si="617"/>
        <v>Not Determined</v>
      </c>
    </row>
    <row r="6589" spans="1:29" x14ac:dyDescent="0.25">
      <c r="A6589" s="48"/>
      <c r="B6589" s="48"/>
      <c r="C6589" s="44"/>
      <c r="D6589" s="44"/>
      <c r="E6589" s="44"/>
      <c r="F6589" s="44"/>
      <c r="G6589" s="44"/>
      <c r="H6589" s="44"/>
      <c r="I6589" s="44"/>
      <c r="J6589" s="44"/>
      <c r="K6589" s="88"/>
      <c r="L6589" s="50">
        <v>1</v>
      </c>
      <c r="M6589" s="49"/>
      <c r="N6589" s="49"/>
      <c r="O6589" s="49"/>
      <c r="P6589" s="49"/>
      <c r="Q6589" s="49"/>
      <c r="R6589" s="49"/>
      <c r="S6589" s="49"/>
      <c r="X6589" s="33">
        <f t="shared" si="612"/>
        <v>0</v>
      </c>
      <c r="Y6589" s="33">
        <f t="shared" si="613"/>
        <v>0</v>
      </c>
      <c r="Z6589" s="33">
        <f t="shared" si="614"/>
        <v>0</v>
      </c>
      <c r="AA6589" s="34">
        <f t="shared" si="615"/>
        <v>0</v>
      </c>
      <c r="AB6589" s="33">
        <f t="shared" si="616"/>
        <v>0</v>
      </c>
      <c r="AC6589" s="34" t="str">
        <f t="shared" si="617"/>
        <v>Not Determined</v>
      </c>
    </row>
    <row r="6590" spans="1:29" x14ac:dyDescent="0.25">
      <c r="A6590" s="48"/>
      <c r="B6590" s="48"/>
      <c r="C6590" s="44"/>
      <c r="D6590" s="44"/>
      <c r="E6590" s="44"/>
      <c r="F6590" s="44"/>
      <c r="G6590" s="44"/>
      <c r="H6590" s="44"/>
      <c r="I6590" s="44"/>
      <c r="J6590" s="44"/>
      <c r="K6590" s="88"/>
      <c r="L6590" s="50">
        <v>1</v>
      </c>
      <c r="M6590" s="49"/>
      <c r="N6590" s="49"/>
      <c r="O6590" s="49"/>
      <c r="P6590" s="49"/>
      <c r="Q6590" s="49"/>
      <c r="R6590" s="49"/>
      <c r="S6590" s="49"/>
      <c r="X6590" s="33">
        <f t="shared" si="612"/>
        <v>0</v>
      </c>
      <c r="Y6590" s="33">
        <f t="shared" si="613"/>
        <v>0</v>
      </c>
      <c r="Z6590" s="33">
        <f t="shared" si="614"/>
        <v>0</v>
      </c>
      <c r="AA6590" s="34">
        <f t="shared" si="615"/>
        <v>0</v>
      </c>
      <c r="AB6590" s="33">
        <f t="shared" si="616"/>
        <v>0</v>
      </c>
      <c r="AC6590" s="34" t="str">
        <f t="shared" si="617"/>
        <v>Not Determined</v>
      </c>
    </row>
    <row r="6591" spans="1:29" x14ac:dyDescent="0.25">
      <c r="A6591" s="48"/>
      <c r="B6591" s="48"/>
      <c r="C6591" s="44"/>
      <c r="D6591" s="44"/>
      <c r="E6591" s="44"/>
      <c r="F6591" s="44"/>
      <c r="G6591" s="44"/>
      <c r="H6591" s="44"/>
      <c r="I6591" s="44"/>
      <c r="J6591" s="44"/>
      <c r="K6591" s="88"/>
      <c r="L6591" s="50">
        <v>1</v>
      </c>
      <c r="M6591" s="49"/>
      <c r="N6591" s="49"/>
      <c r="O6591" s="49"/>
      <c r="P6591" s="49"/>
      <c r="Q6591" s="49"/>
      <c r="R6591" s="49"/>
      <c r="S6591" s="49"/>
      <c r="X6591" s="33">
        <f t="shared" si="612"/>
        <v>0</v>
      </c>
      <c r="Y6591" s="33">
        <f t="shared" si="613"/>
        <v>0</v>
      </c>
      <c r="Z6591" s="33">
        <f t="shared" si="614"/>
        <v>0</v>
      </c>
      <c r="AA6591" s="34">
        <f t="shared" si="615"/>
        <v>0</v>
      </c>
      <c r="AB6591" s="33">
        <f t="shared" si="616"/>
        <v>0</v>
      </c>
      <c r="AC6591" s="34" t="str">
        <f t="shared" si="617"/>
        <v>Not Determined</v>
      </c>
    </row>
    <row r="6592" spans="1:29" x14ac:dyDescent="0.25">
      <c r="A6592" s="48"/>
      <c r="B6592" s="48"/>
      <c r="C6592" s="44"/>
      <c r="D6592" s="44"/>
      <c r="E6592" s="44"/>
      <c r="F6592" s="44"/>
      <c r="G6592" s="44"/>
      <c r="H6592" s="44"/>
      <c r="I6592" s="44"/>
      <c r="J6592" s="44"/>
      <c r="K6592" s="88"/>
      <c r="L6592" s="50">
        <v>1</v>
      </c>
      <c r="M6592" s="49"/>
      <c r="N6592" s="49"/>
      <c r="O6592" s="49"/>
      <c r="P6592" s="49"/>
      <c r="Q6592" s="49"/>
      <c r="R6592" s="49"/>
      <c r="S6592" s="49"/>
      <c r="X6592" s="33">
        <f t="shared" si="612"/>
        <v>0</v>
      </c>
      <c r="Y6592" s="33">
        <f t="shared" si="613"/>
        <v>0</v>
      </c>
      <c r="Z6592" s="33">
        <f t="shared" si="614"/>
        <v>0</v>
      </c>
      <c r="AA6592" s="34">
        <f t="shared" si="615"/>
        <v>0</v>
      </c>
      <c r="AB6592" s="33">
        <f t="shared" si="616"/>
        <v>0</v>
      </c>
      <c r="AC6592" s="34" t="str">
        <f t="shared" si="617"/>
        <v>Not Determined</v>
      </c>
    </row>
    <row r="6593" spans="1:29" x14ac:dyDescent="0.25">
      <c r="A6593" s="48"/>
      <c r="B6593" s="48"/>
      <c r="C6593" s="44"/>
      <c r="D6593" s="44"/>
      <c r="E6593" s="44"/>
      <c r="F6593" s="44"/>
      <c r="G6593" s="44"/>
      <c r="H6593" s="44"/>
      <c r="I6593" s="44"/>
      <c r="J6593" s="44"/>
      <c r="K6593" s="88"/>
      <c r="L6593" s="50">
        <v>1</v>
      </c>
      <c r="M6593" s="49"/>
      <c r="N6593" s="49"/>
      <c r="O6593" s="49"/>
      <c r="P6593" s="49"/>
      <c r="Q6593" s="49"/>
      <c r="R6593" s="49"/>
      <c r="S6593" s="49"/>
      <c r="X6593" s="33">
        <f t="shared" si="612"/>
        <v>0</v>
      </c>
      <c r="Y6593" s="33">
        <f t="shared" si="613"/>
        <v>0</v>
      </c>
      <c r="Z6593" s="33">
        <f t="shared" si="614"/>
        <v>0</v>
      </c>
      <c r="AA6593" s="34">
        <f t="shared" si="615"/>
        <v>0</v>
      </c>
      <c r="AB6593" s="33">
        <f t="shared" si="616"/>
        <v>0</v>
      </c>
      <c r="AC6593" s="34" t="str">
        <f t="shared" si="617"/>
        <v>Not Determined</v>
      </c>
    </row>
    <row r="6594" spans="1:29" x14ac:dyDescent="0.25">
      <c r="A6594" s="48"/>
      <c r="B6594" s="48"/>
      <c r="C6594" s="44"/>
      <c r="D6594" s="44"/>
      <c r="E6594" s="44"/>
      <c r="F6594" s="44"/>
      <c r="G6594" s="44"/>
      <c r="H6594" s="44"/>
      <c r="I6594" s="44"/>
      <c r="J6594" s="44"/>
      <c r="K6594" s="88"/>
      <c r="L6594" s="50">
        <v>1</v>
      </c>
      <c r="M6594" s="49"/>
      <c r="N6594" s="49"/>
      <c r="O6594" s="49"/>
      <c r="P6594" s="49"/>
      <c r="Q6594" s="49"/>
      <c r="R6594" s="49"/>
      <c r="S6594" s="49"/>
      <c r="X6594" s="33">
        <f t="shared" si="612"/>
        <v>0</v>
      </c>
      <c r="Y6594" s="33">
        <f t="shared" si="613"/>
        <v>0</v>
      </c>
      <c r="Z6594" s="33">
        <f t="shared" si="614"/>
        <v>0</v>
      </c>
      <c r="AA6594" s="34">
        <f t="shared" si="615"/>
        <v>0</v>
      </c>
      <c r="AB6594" s="33">
        <f t="shared" si="616"/>
        <v>0</v>
      </c>
      <c r="AC6594" s="34" t="str">
        <f t="shared" si="617"/>
        <v>Not Determined</v>
      </c>
    </row>
    <row r="6595" spans="1:29" x14ac:dyDescent="0.25">
      <c r="A6595" s="48"/>
      <c r="B6595" s="48"/>
      <c r="C6595" s="44"/>
      <c r="D6595" s="44"/>
      <c r="E6595" s="44"/>
      <c r="F6595" s="44"/>
      <c r="G6595" s="44"/>
      <c r="H6595" s="44"/>
      <c r="I6595" s="44"/>
      <c r="J6595" s="44"/>
      <c r="K6595" s="88"/>
      <c r="L6595" s="50">
        <v>1</v>
      </c>
      <c r="M6595" s="49"/>
      <c r="N6595" s="49"/>
      <c r="O6595" s="49"/>
      <c r="P6595" s="49"/>
      <c r="Q6595" s="49"/>
      <c r="R6595" s="49"/>
      <c r="S6595" s="49"/>
      <c r="X6595" s="33">
        <f t="shared" si="612"/>
        <v>0</v>
      </c>
      <c r="Y6595" s="33">
        <f t="shared" si="613"/>
        <v>0</v>
      </c>
      <c r="Z6595" s="33">
        <f t="shared" si="614"/>
        <v>0</v>
      </c>
      <c r="AA6595" s="34">
        <f t="shared" si="615"/>
        <v>0</v>
      </c>
      <c r="AB6595" s="33">
        <f t="shared" si="616"/>
        <v>0</v>
      </c>
      <c r="AC6595" s="34" t="str">
        <f t="shared" si="617"/>
        <v>Not Determined</v>
      </c>
    </row>
    <row r="6596" spans="1:29" x14ac:dyDescent="0.25">
      <c r="A6596" s="48"/>
      <c r="B6596" s="48"/>
      <c r="C6596" s="44"/>
      <c r="D6596" s="44"/>
      <c r="E6596" s="44"/>
      <c r="F6596" s="44"/>
      <c r="G6596" s="44"/>
      <c r="H6596" s="44"/>
      <c r="I6596" s="44"/>
      <c r="J6596" s="44"/>
      <c r="K6596" s="88"/>
      <c r="L6596" s="50">
        <v>1</v>
      </c>
      <c r="M6596" s="49"/>
      <c r="N6596" s="49"/>
      <c r="O6596" s="49"/>
      <c r="P6596" s="49"/>
      <c r="Q6596" s="49"/>
      <c r="R6596" s="49"/>
      <c r="S6596" s="49"/>
      <c r="X6596" s="33">
        <f t="shared" si="612"/>
        <v>0</v>
      </c>
      <c r="Y6596" s="33">
        <f t="shared" si="613"/>
        <v>0</v>
      </c>
      <c r="Z6596" s="33">
        <f t="shared" si="614"/>
        <v>0</v>
      </c>
      <c r="AA6596" s="34">
        <f t="shared" si="615"/>
        <v>0</v>
      </c>
      <c r="AB6596" s="33">
        <f t="shared" si="616"/>
        <v>0</v>
      </c>
      <c r="AC6596" s="34" t="str">
        <f t="shared" si="617"/>
        <v>Not Determined</v>
      </c>
    </row>
    <row r="6597" spans="1:29" x14ac:dyDescent="0.25">
      <c r="A6597" s="48"/>
      <c r="B6597" s="48"/>
      <c r="C6597" s="44"/>
      <c r="D6597" s="44"/>
      <c r="E6597" s="44"/>
      <c r="F6597" s="44"/>
      <c r="G6597" s="44"/>
      <c r="H6597" s="44"/>
      <c r="I6597" s="44"/>
      <c r="J6597" s="44"/>
      <c r="K6597" s="88"/>
      <c r="L6597" s="50">
        <v>1</v>
      </c>
      <c r="M6597" s="49"/>
      <c r="N6597" s="49"/>
      <c r="O6597" s="49"/>
      <c r="P6597" s="49"/>
      <c r="Q6597" s="49"/>
      <c r="R6597" s="49"/>
      <c r="S6597" s="49"/>
      <c r="X6597" s="33">
        <f t="shared" si="612"/>
        <v>0</v>
      </c>
      <c r="Y6597" s="33">
        <f t="shared" si="613"/>
        <v>0</v>
      </c>
      <c r="Z6597" s="33">
        <f t="shared" si="614"/>
        <v>0</v>
      </c>
      <c r="AA6597" s="34">
        <f t="shared" si="615"/>
        <v>0</v>
      </c>
      <c r="AB6597" s="33">
        <f t="shared" si="616"/>
        <v>0</v>
      </c>
      <c r="AC6597" s="34" t="str">
        <f t="shared" si="617"/>
        <v>Not Determined</v>
      </c>
    </row>
    <row r="6598" spans="1:29" x14ac:dyDescent="0.25">
      <c r="A6598" s="48"/>
      <c r="B6598" s="48"/>
      <c r="C6598" s="44"/>
      <c r="D6598" s="44"/>
      <c r="E6598" s="44"/>
      <c r="F6598" s="44"/>
      <c r="G6598" s="44"/>
      <c r="H6598" s="44"/>
      <c r="I6598" s="44"/>
      <c r="J6598" s="44"/>
      <c r="K6598" s="88"/>
      <c r="L6598" s="50">
        <v>1</v>
      </c>
      <c r="M6598" s="49"/>
      <c r="N6598" s="49"/>
      <c r="O6598" s="49"/>
      <c r="P6598" s="49"/>
      <c r="Q6598" s="49"/>
      <c r="R6598" s="49"/>
      <c r="S6598" s="49"/>
      <c r="X6598" s="33">
        <f t="shared" si="612"/>
        <v>0</v>
      </c>
      <c r="Y6598" s="33">
        <f t="shared" si="613"/>
        <v>0</v>
      </c>
      <c r="Z6598" s="33">
        <f t="shared" si="614"/>
        <v>0</v>
      </c>
      <c r="AA6598" s="34">
        <f t="shared" si="615"/>
        <v>0</v>
      </c>
      <c r="AB6598" s="33">
        <f t="shared" si="616"/>
        <v>0</v>
      </c>
      <c r="AC6598" s="34" t="str">
        <f t="shared" si="617"/>
        <v>Not Determined</v>
      </c>
    </row>
    <row r="6599" spans="1:29" x14ac:dyDescent="0.25">
      <c r="A6599" s="48"/>
      <c r="B6599" s="48"/>
      <c r="C6599" s="44"/>
      <c r="D6599" s="44"/>
      <c r="E6599" s="44"/>
      <c r="F6599" s="44"/>
      <c r="G6599" s="44"/>
      <c r="H6599" s="44"/>
      <c r="I6599" s="44"/>
      <c r="J6599" s="44"/>
      <c r="K6599" s="88"/>
      <c r="L6599" s="50">
        <v>1</v>
      </c>
      <c r="M6599" s="49"/>
      <c r="N6599" s="49"/>
      <c r="O6599" s="49"/>
      <c r="P6599" s="49"/>
      <c r="Q6599" s="49"/>
      <c r="R6599" s="49"/>
      <c r="S6599" s="49"/>
      <c r="X6599" s="33">
        <f t="shared" si="612"/>
        <v>0</v>
      </c>
      <c r="Y6599" s="33">
        <f t="shared" si="613"/>
        <v>0</v>
      </c>
      <c r="Z6599" s="33">
        <f t="shared" si="614"/>
        <v>0</v>
      </c>
      <c r="AA6599" s="34">
        <f t="shared" si="615"/>
        <v>0</v>
      </c>
      <c r="AB6599" s="33">
        <f t="shared" si="616"/>
        <v>0</v>
      </c>
      <c r="AC6599" s="34" t="str">
        <f t="shared" si="617"/>
        <v>Not Determined</v>
      </c>
    </row>
    <row r="6600" spans="1:29" x14ac:dyDescent="0.25">
      <c r="A6600" s="48"/>
      <c r="B6600" s="48"/>
      <c r="C6600" s="44"/>
      <c r="D6600" s="44"/>
      <c r="E6600" s="44"/>
      <c r="F6600" s="44"/>
      <c r="G6600" s="44"/>
      <c r="H6600" s="44"/>
      <c r="I6600" s="44"/>
      <c r="J6600" s="44"/>
      <c r="K6600" s="88"/>
      <c r="L6600" s="50">
        <v>1</v>
      </c>
      <c r="M6600" s="49"/>
      <c r="N6600" s="49"/>
      <c r="O6600" s="49"/>
      <c r="P6600" s="49"/>
      <c r="Q6600" s="49"/>
      <c r="R6600" s="49"/>
      <c r="S6600" s="49"/>
      <c r="X6600" s="33">
        <f t="shared" si="612"/>
        <v>0</v>
      </c>
      <c r="Y6600" s="33">
        <f t="shared" si="613"/>
        <v>0</v>
      </c>
      <c r="Z6600" s="33">
        <f t="shared" si="614"/>
        <v>0</v>
      </c>
      <c r="AA6600" s="34">
        <f t="shared" si="615"/>
        <v>0</v>
      </c>
      <c r="AB6600" s="33">
        <f t="shared" si="616"/>
        <v>0</v>
      </c>
      <c r="AC6600" s="34" t="str">
        <f t="shared" si="617"/>
        <v>Not Determined</v>
      </c>
    </row>
    <row r="6601" spans="1:29" x14ac:dyDescent="0.25">
      <c r="A6601" s="48"/>
      <c r="B6601" s="48"/>
      <c r="C6601" s="44"/>
      <c r="D6601" s="44"/>
      <c r="E6601" s="44"/>
      <c r="F6601" s="44"/>
      <c r="G6601" s="44"/>
      <c r="H6601" s="44"/>
      <c r="I6601" s="44"/>
      <c r="J6601" s="44"/>
      <c r="K6601" s="88"/>
      <c r="L6601" s="50">
        <v>1</v>
      </c>
      <c r="M6601" s="49"/>
      <c r="N6601" s="49"/>
      <c r="O6601" s="49"/>
      <c r="P6601" s="49"/>
      <c r="Q6601" s="49"/>
      <c r="R6601" s="49"/>
      <c r="S6601" s="49"/>
      <c r="X6601" s="33">
        <f t="shared" si="612"/>
        <v>0</v>
      </c>
      <c r="Y6601" s="33">
        <f t="shared" si="613"/>
        <v>0</v>
      </c>
      <c r="Z6601" s="33">
        <f t="shared" si="614"/>
        <v>0</v>
      </c>
      <c r="AA6601" s="34">
        <f t="shared" si="615"/>
        <v>0</v>
      </c>
      <c r="AB6601" s="33">
        <f t="shared" si="616"/>
        <v>0</v>
      </c>
      <c r="AC6601" s="34" t="str">
        <f t="shared" si="617"/>
        <v>Not Determined</v>
      </c>
    </row>
    <row r="6602" spans="1:29" x14ac:dyDescent="0.25">
      <c r="A6602" s="48"/>
      <c r="B6602" s="48"/>
      <c r="C6602" s="44"/>
      <c r="D6602" s="44"/>
      <c r="E6602" s="44"/>
      <c r="F6602" s="44"/>
      <c r="G6602" s="44"/>
      <c r="H6602" s="44"/>
      <c r="I6602" s="44"/>
      <c r="J6602" s="44"/>
      <c r="K6602" s="88"/>
      <c r="L6602" s="50">
        <v>1</v>
      </c>
      <c r="M6602" s="49"/>
      <c r="N6602" s="49"/>
      <c r="O6602" s="49"/>
      <c r="P6602" s="49"/>
      <c r="Q6602" s="49"/>
      <c r="R6602" s="49"/>
      <c r="S6602" s="49"/>
      <c r="X6602" s="33">
        <f t="shared" si="612"/>
        <v>0</v>
      </c>
      <c r="Y6602" s="33">
        <f t="shared" si="613"/>
        <v>0</v>
      </c>
      <c r="Z6602" s="33">
        <f t="shared" si="614"/>
        <v>0</v>
      </c>
      <c r="AA6602" s="34">
        <f t="shared" si="615"/>
        <v>0</v>
      </c>
      <c r="AB6602" s="33">
        <f t="shared" si="616"/>
        <v>0</v>
      </c>
      <c r="AC6602" s="34" t="str">
        <f t="shared" si="617"/>
        <v>Not Determined</v>
      </c>
    </row>
    <row r="6603" spans="1:29" x14ac:dyDescent="0.25">
      <c r="A6603" s="48"/>
      <c r="B6603" s="48"/>
      <c r="C6603" s="44"/>
      <c r="D6603" s="44"/>
      <c r="E6603" s="44"/>
      <c r="F6603" s="44"/>
      <c r="G6603" s="44"/>
      <c r="H6603" s="44"/>
      <c r="I6603" s="44"/>
      <c r="J6603" s="44"/>
      <c r="K6603" s="88"/>
      <c r="L6603" s="50">
        <v>1</v>
      </c>
      <c r="M6603" s="49"/>
      <c r="N6603" s="49"/>
      <c r="O6603" s="49"/>
      <c r="P6603" s="49"/>
      <c r="Q6603" s="49"/>
      <c r="R6603" s="49"/>
      <c r="S6603" s="49"/>
      <c r="X6603" s="33">
        <f t="shared" si="612"/>
        <v>0</v>
      </c>
      <c r="Y6603" s="33">
        <f t="shared" si="613"/>
        <v>0</v>
      </c>
      <c r="Z6603" s="33">
        <f t="shared" si="614"/>
        <v>0</v>
      </c>
      <c r="AA6603" s="34">
        <f t="shared" si="615"/>
        <v>0</v>
      </c>
      <c r="AB6603" s="33">
        <f t="shared" si="616"/>
        <v>0</v>
      </c>
      <c r="AC6603" s="34" t="str">
        <f t="shared" si="617"/>
        <v>Not Determined</v>
      </c>
    </row>
    <row r="6604" spans="1:29" x14ac:dyDescent="0.25">
      <c r="A6604" s="48"/>
      <c r="B6604" s="48"/>
      <c r="C6604" s="44"/>
      <c r="D6604" s="44"/>
      <c r="E6604" s="44"/>
      <c r="F6604" s="44"/>
      <c r="G6604" s="44"/>
      <c r="H6604" s="44"/>
      <c r="I6604" s="44"/>
      <c r="J6604" s="44"/>
      <c r="K6604" s="88"/>
      <c r="L6604" s="50">
        <v>1</v>
      </c>
      <c r="M6604" s="49"/>
      <c r="N6604" s="49"/>
      <c r="O6604" s="49"/>
      <c r="P6604" s="49"/>
      <c r="Q6604" s="49"/>
      <c r="R6604" s="49"/>
      <c r="S6604" s="49"/>
      <c r="X6604" s="33">
        <f t="shared" si="612"/>
        <v>0</v>
      </c>
      <c r="Y6604" s="33">
        <f t="shared" si="613"/>
        <v>0</v>
      </c>
      <c r="Z6604" s="33">
        <f t="shared" si="614"/>
        <v>0</v>
      </c>
      <c r="AA6604" s="34">
        <f t="shared" si="615"/>
        <v>0</v>
      </c>
      <c r="AB6604" s="33">
        <f t="shared" si="616"/>
        <v>0</v>
      </c>
      <c r="AC6604" s="34" t="str">
        <f t="shared" si="617"/>
        <v>Not Determined</v>
      </c>
    </row>
    <row r="6605" spans="1:29" x14ac:dyDescent="0.25">
      <c r="A6605" s="48"/>
      <c r="B6605" s="48"/>
      <c r="C6605" s="44"/>
      <c r="D6605" s="44"/>
      <c r="E6605" s="44"/>
      <c r="F6605" s="44"/>
      <c r="G6605" s="44"/>
      <c r="H6605" s="44"/>
      <c r="I6605" s="44"/>
      <c r="J6605" s="44"/>
      <c r="K6605" s="88"/>
      <c r="L6605" s="50">
        <v>1</v>
      </c>
      <c r="M6605" s="49"/>
      <c r="N6605" s="49"/>
      <c r="O6605" s="49"/>
      <c r="P6605" s="49"/>
      <c r="Q6605" s="49"/>
      <c r="R6605" s="49"/>
      <c r="S6605" s="49"/>
      <c r="X6605" s="33">
        <f t="shared" si="612"/>
        <v>0</v>
      </c>
      <c r="Y6605" s="33">
        <f t="shared" si="613"/>
        <v>0</v>
      </c>
      <c r="Z6605" s="33">
        <f t="shared" si="614"/>
        <v>0</v>
      </c>
      <c r="AA6605" s="34">
        <f t="shared" si="615"/>
        <v>0</v>
      </c>
      <c r="AB6605" s="33">
        <f t="shared" si="616"/>
        <v>0</v>
      </c>
      <c r="AC6605" s="34" t="str">
        <f t="shared" si="617"/>
        <v>Not Determined</v>
      </c>
    </row>
    <row r="6606" spans="1:29" x14ac:dyDescent="0.25">
      <c r="A6606" s="48"/>
      <c r="B6606" s="48"/>
      <c r="C6606" s="44"/>
      <c r="D6606" s="44"/>
      <c r="E6606" s="44"/>
      <c r="F6606" s="44"/>
      <c r="G6606" s="44"/>
      <c r="H6606" s="44"/>
      <c r="I6606" s="44"/>
      <c r="J6606" s="44"/>
      <c r="K6606" s="88"/>
      <c r="L6606" s="50">
        <v>1</v>
      </c>
      <c r="M6606" s="49"/>
      <c r="N6606" s="49"/>
      <c r="O6606" s="49"/>
      <c r="P6606" s="49"/>
      <c r="Q6606" s="49"/>
      <c r="R6606" s="49"/>
      <c r="S6606" s="49"/>
      <c r="X6606" s="33">
        <f t="shared" si="612"/>
        <v>0</v>
      </c>
      <c r="Y6606" s="33">
        <f t="shared" si="613"/>
        <v>0</v>
      </c>
      <c r="Z6606" s="33">
        <f t="shared" si="614"/>
        <v>0</v>
      </c>
      <c r="AA6606" s="34">
        <f t="shared" si="615"/>
        <v>0</v>
      </c>
      <c r="AB6606" s="33">
        <f t="shared" si="616"/>
        <v>0</v>
      </c>
      <c r="AC6606" s="34" t="str">
        <f t="shared" si="617"/>
        <v>Not Determined</v>
      </c>
    </row>
    <row r="6607" spans="1:29" x14ac:dyDescent="0.25">
      <c r="A6607" s="48"/>
      <c r="B6607" s="48"/>
      <c r="C6607" s="44"/>
      <c r="D6607" s="44"/>
      <c r="E6607" s="44"/>
      <c r="F6607" s="44"/>
      <c r="G6607" s="44"/>
      <c r="H6607" s="44"/>
      <c r="I6607" s="44"/>
      <c r="J6607" s="44"/>
      <c r="K6607" s="88"/>
      <c r="L6607" s="50">
        <v>1</v>
      </c>
      <c r="M6607" s="49"/>
      <c r="N6607" s="49"/>
      <c r="O6607" s="49"/>
      <c r="P6607" s="49"/>
      <c r="Q6607" s="49"/>
      <c r="R6607" s="49"/>
      <c r="S6607" s="49"/>
      <c r="X6607" s="33">
        <f t="shared" ref="X6607:X6670" si="618">IF($C6607="Yes",$L6607,0)</f>
        <v>0</v>
      </c>
      <c r="Y6607" s="33">
        <f t="shared" ref="Y6607:Y6670" si="619">IF(AND($AB6607=0,$AA6607=0,$Z6607=0),IF(AND(OR($D6607="P",$D6607="C", $D6607="G",$D6607="DI",$D6607="CI-L",$D6607="CI-U"),OR($E6607="P",$E6607="C", $E6607="G",$E6607="DI",$E6607="CI-L",$E6607="CI-U",$E6607=""),OR($H6607="P",$H6607="C", $H6607="G",$H6607="DI",$H6607="CI-L",$H6607="CI-U"),OR($I6607="P",$I6607="C", $I6607="G",$I6607="DI",$I6607="CI-L",$I6607="CI-U",$I6607="")),$L6607,IF(K6607&gt;$AE$34,$L6607,0)),0)</f>
        <v>0</v>
      </c>
      <c r="Z6607" s="33">
        <f t="shared" ref="Z6607:Z6670" si="620">IF(OR($D6607="Lead",$E6607="Lead",$H6607="Lead",$I6607="Lead"),$L6607,0)</f>
        <v>0</v>
      </c>
      <c r="AA6607" s="34">
        <f t="shared" ref="AA6607:AA6670" si="621">IF($Z6607=0,IF(OR($F6607="Yes",$F6607="Unknown",$D6607="UNK",$D6607="UNK-NOLG",$D6607="UNK-LG",$E6607="UNK",$E6607="UNK-NOLG",$E6607="UNK-LG"),IF(OR($H6607="G",$H6607="UNK-LG",$I6607="G",$I6607="UNK-LG"),$L6607,0),0),0)</f>
        <v>0</v>
      </c>
      <c r="AB6607" s="33">
        <f t="shared" ref="AB6607:AB6670" si="622">IF(AND($AA6607=0,$Z6607=0),IF(OR($D6607="UNK",$E6607="UNK",$H6607="UNK",$I6607="UNK",$D6607="UNK-NOLG",$E6607="UNK-NOLG",$H6607="UNK-NOLG",$I6607="UNK-NOLG",$D6607="UNK-LG",$E6607="UNK-LG",$H6607="UNK-LG",$I6607="UNK-LG"),IF(K6607&gt;$AE$34,0,$L6607),0),0)</f>
        <v>0</v>
      </c>
      <c r="AC6607" s="34" t="str">
        <f t="shared" ref="AC6607:AC6670" si="623">IF($Z6607&gt;0,"Lead",IF($AA6607&gt;0,"GRR",IF($AB6607&gt;0,"UNK",IF($Y6607&gt;0,"Non-Lead","Not Determined"))))</f>
        <v>Not Determined</v>
      </c>
    </row>
    <row r="6608" spans="1:29" x14ac:dyDescent="0.25">
      <c r="A6608" s="48"/>
      <c r="B6608" s="48"/>
      <c r="C6608" s="44"/>
      <c r="D6608" s="44"/>
      <c r="E6608" s="44"/>
      <c r="F6608" s="44"/>
      <c r="G6608" s="44"/>
      <c r="H6608" s="44"/>
      <c r="I6608" s="44"/>
      <c r="J6608" s="44"/>
      <c r="K6608" s="88"/>
      <c r="L6608" s="50">
        <v>1</v>
      </c>
      <c r="M6608" s="49"/>
      <c r="N6608" s="49"/>
      <c r="O6608" s="49"/>
      <c r="P6608" s="49"/>
      <c r="Q6608" s="49"/>
      <c r="R6608" s="49"/>
      <c r="S6608" s="49"/>
      <c r="X6608" s="33">
        <f t="shared" si="618"/>
        <v>0</v>
      </c>
      <c r="Y6608" s="33">
        <f t="shared" si="619"/>
        <v>0</v>
      </c>
      <c r="Z6608" s="33">
        <f t="shared" si="620"/>
        <v>0</v>
      </c>
      <c r="AA6608" s="34">
        <f t="shared" si="621"/>
        <v>0</v>
      </c>
      <c r="AB6608" s="33">
        <f t="shared" si="622"/>
        <v>0</v>
      </c>
      <c r="AC6608" s="34" t="str">
        <f t="shared" si="623"/>
        <v>Not Determined</v>
      </c>
    </row>
    <row r="6609" spans="1:29" x14ac:dyDescent="0.25">
      <c r="A6609" s="48"/>
      <c r="B6609" s="48"/>
      <c r="C6609" s="44"/>
      <c r="D6609" s="44"/>
      <c r="E6609" s="44"/>
      <c r="F6609" s="44"/>
      <c r="G6609" s="44"/>
      <c r="H6609" s="44"/>
      <c r="I6609" s="44"/>
      <c r="J6609" s="44"/>
      <c r="K6609" s="88"/>
      <c r="L6609" s="50">
        <v>1</v>
      </c>
      <c r="M6609" s="49"/>
      <c r="N6609" s="49"/>
      <c r="O6609" s="49"/>
      <c r="P6609" s="49"/>
      <c r="Q6609" s="49"/>
      <c r="R6609" s="49"/>
      <c r="S6609" s="49"/>
      <c r="X6609" s="33">
        <f t="shared" si="618"/>
        <v>0</v>
      </c>
      <c r="Y6609" s="33">
        <f t="shared" si="619"/>
        <v>0</v>
      </c>
      <c r="Z6609" s="33">
        <f t="shared" si="620"/>
        <v>0</v>
      </c>
      <c r="AA6609" s="34">
        <f t="shared" si="621"/>
        <v>0</v>
      </c>
      <c r="AB6609" s="33">
        <f t="shared" si="622"/>
        <v>0</v>
      </c>
      <c r="AC6609" s="34" t="str">
        <f t="shared" si="623"/>
        <v>Not Determined</v>
      </c>
    </row>
    <row r="6610" spans="1:29" x14ac:dyDescent="0.25">
      <c r="A6610" s="48"/>
      <c r="B6610" s="48"/>
      <c r="C6610" s="44"/>
      <c r="D6610" s="44"/>
      <c r="E6610" s="44"/>
      <c r="F6610" s="44"/>
      <c r="G6610" s="44"/>
      <c r="H6610" s="44"/>
      <c r="I6610" s="44"/>
      <c r="J6610" s="44"/>
      <c r="K6610" s="88"/>
      <c r="L6610" s="50">
        <v>1</v>
      </c>
      <c r="M6610" s="49"/>
      <c r="N6610" s="49"/>
      <c r="O6610" s="49"/>
      <c r="P6610" s="49"/>
      <c r="Q6610" s="49"/>
      <c r="R6610" s="49"/>
      <c r="S6610" s="49"/>
      <c r="X6610" s="33">
        <f t="shared" si="618"/>
        <v>0</v>
      </c>
      <c r="Y6610" s="33">
        <f t="shared" si="619"/>
        <v>0</v>
      </c>
      <c r="Z6610" s="33">
        <f t="shared" si="620"/>
        <v>0</v>
      </c>
      <c r="AA6610" s="34">
        <f t="shared" si="621"/>
        <v>0</v>
      </c>
      <c r="AB6610" s="33">
        <f t="shared" si="622"/>
        <v>0</v>
      </c>
      <c r="AC6610" s="34" t="str">
        <f t="shared" si="623"/>
        <v>Not Determined</v>
      </c>
    </row>
    <row r="6611" spans="1:29" x14ac:dyDescent="0.25">
      <c r="A6611" s="48"/>
      <c r="B6611" s="48"/>
      <c r="C6611" s="44"/>
      <c r="D6611" s="44"/>
      <c r="E6611" s="44"/>
      <c r="F6611" s="44"/>
      <c r="G6611" s="44"/>
      <c r="H6611" s="44"/>
      <c r="I6611" s="44"/>
      <c r="J6611" s="44"/>
      <c r="K6611" s="88"/>
      <c r="L6611" s="50">
        <v>1</v>
      </c>
      <c r="M6611" s="49"/>
      <c r="N6611" s="49"/>
      <c r="O6611" s="49"/>
      <c r="P6611" s="49"/>
      <c r="Q6611" s="49"/>
      <c r="R6611" s="49"/>
      <c r="S6611" s="49"/>
      <c r="X6611" s="33">
        <f t="shared" si="618"/>
        <v>0</v>
      </c>
      <c r="Y6611" s="33">
        <f t="shared" si="619"/>
        <v>0</v>
      </c>
      <c r="Z6611" s="33">
        <f t="shared" si="620"/>
        <v>0</v>
      </c>
      <c r="AA6611" s="34">
        <f t="shared" si="621"/>
        <v>0</v>
      </c>
      <c r="AB6611" s="33">
        <f t="shared" si="622"/>
        <v>0</v>
      </c>
      <c r="AC6611" s="34" t="str">
        <f t="shared" si="623"/>
        <v>Not Determined</v>
      </c>
    </row>
    <row r="6612" spans="1:29" x14ac:dyDescent="0.25">
      <c r="A6612" s="48"/>
      <c r="B6612" s="48"/>
      <c r="C6612" s="44"/>
      <c r="D6612" s="44"/>
      <c r="E6612" s="44"/>
      <c r="F6612" s="44"/>
      <c r="G6612" s="44"/>
      <c r="H6612" s="44"/>
      <c r="I6612" s="44"/>
      <c r="J6612" s="44"/>
      <c r="K6612" s="88"/>
      <c r="L6612" s="50">
        <v>1</v>
      </c>
      <c r="M6612" s="49"/>
      <c r="N6612" s="49"/>
      <c r="O6612" s="49"/>
      <c r="P6612" s="49"/>
      <c r="Q6612" s="49"/>
      <c r="R6612" s="49"/>
      <c r="S6612" s="49"/>
      <c r="X6612" s="33">
        <f t="shared" si="618"/>
        <v>0</v>
      </c>
      <c r="Y6612" s="33">
        <f t="shared" si="619"/>
        <v>0</v>
      </c>
      <c r="Z6612" s="33">
        <f t="shared" si="620"/>
        <v>0</v>
      </c>
      <c r="AA6612" s="34">
        <f t="shared" si="621"/>
        <v>0</v>
      </c>
      <c r="AB6612" s="33">
        <f t="shared" si="622"/>
        <v>0</v>
      </c>
      <c r="AC6612" s="34" t="str">
        <f t="shared" si="623"/>
        <v>Not Determined</v>
      </c>
    </row>
    <row r="6613" spans="1:29" x14ac:dyDescent="0.25">
      <c r="A6613" s="48"/>
      <c r="B6613" s="48"/>
      <c r="C6613" s="44"/>
      <c r="D6613" s="44"/>
      <c r="E6613" s="44"/>
      <c r="F6613" s="44"/>
      <c r="G6613" s="44"/>
      <c r="H6613" s="44"/>
      <c r="I6613" s="44"/>
      <c r="J6613" s="44"/>
      <c r="K6613" s="88"/>
      <c r="L6613" s="50">
        <v>1</v>
      </c>
      <c r="M6613" s="49"/>
      <c r="N6613" s="49"/>
      <c r="O6613" s="49"/>
      <c r="P6613" s="49"/>
      <c r="Q6613" s="49"/>
      <c r="R6613" s="49"/>
      <c r="S6613" s="49"/>
      <c r="X6613" s="33">
        <f t="shared" si="618"/>
        <v>0</v>
      </c>
      <c r="Y6613" s="33">
        <f t="shared" si="619"/>
        <v>0</v>
      </c>
      <c r="Z6613" s="33">
        <f t="shared" si="620"/>
        <v>0</v>
      </c>
      <c r="AA6613" s="34">
        <f t="shared" si="621"/>
        <v>0</v>
      </c>
      <c r="AB6613" s="33">
        <f t="shared" si="622"/>
        <v>0</v>
      </c>
      <c r="AC6613" s="34" t="str">
        <f t="shared" si="623"/>
        <v>Not Determined</v>
      </c>
    </row>
    <row r="6614" spans="1:29" x14ac:dyDescent="0.25">
      <c r="A6614" s="48"/>
      <c r="B6614" s="48"/>
      <c r="C6614" s="44"/>
      <c r="D6614" s="44"/>
      <c r="E6614" s="44"/>
      <c r="F6614" s="44"/>
      <c r="G6614" s="44"/>
      <c r="H6614" s="44"/>
      <c r="I6614" s="44"/>
      <c r="J6614" s="44"/>
      <c r="K6614" s="88"/>
      <c r="L6614" s="50">
        <v>1</v>
      </c>
      <c r="M6614" s="49"/>
      <c r="N6614" s="49"/>
      <c r="O6614" s="49"/>
      <c r="P6614" s="49"/>
      <c r="Q6614" s="49"/>
      <c r="R6614" s="49"/>
      <c r="S6614" s="49"/>
      <c r="X6614" s="33">
        <f t="shared" si="618"/>
        <v>0</v>
      </c>
      <c r="Y6614" s="33">
        <f t="shared" si="619"/>
        <v>0</v>
      </c>
      <c r="Z6614" s="33">
        <f t="shared" si="620"/>
        <v>0</v>
      </c>
      <c r="AA6614" s="34">
        <f t="shared" si="621"/>
        <v>0</v>
      </c>
      <c r="AB6614" s="33">
        <f t="shared" si="622"/>
        <v>0</v>
      </c>
      <c r="AC6614" s="34" t="str">
        <f t="shared" si="623"/>
        <v>Not Determined</v>
      </c>
    </row>
    <row r="6615" spans="1:29" x14ac:dyDescent="0.25">
      <c r="A6615" s="48"/>
      <c r="B6615" s="48"/>
      <c r="C6615" s="44"/>
      <c r="D6615" s="44"/>
      <c r="E6615" s="44"/>
      <c r="F6615" s="44"/>
      <c r="G6615" s="44"/>
      <c r="H6615" s="44"/>
      <c r="I6615" s="44"/>
      <c r="J6615" s="44"/>
      <c r="K6615" s="88"/>
      <c r="L6615" s="50">
        <v>1</v>
      </c>
      <c r="M6615" s="49"/>
      <c r="N6615" s="49"/>
      <c r="O6615" s="49"/>
      <c r="P6615" s="49"/>
      <c r="Q6615" s="49"/>
      <c r="R6615" s="49"/>
      <c r="S6615" s="49"/>
      <c r="X6615" s="33">
        <f t="shared" si="618"/>
        <v>0</v>
      </c>
      <c r="Y6615" s="33">
        <f t="shared" si="619"/>
        <v>0</v>
      </c>
      <c r="Z6615" s="33">
        <f t="shared" si="620"/>
        <v>0</v>
      </c>
      <c r="AA6615" s="34">
        <f t="shared" si="621"/>
        <v>0</v>
      </c>
      <c r="AB6615" s="33">
        <f t="shared" si="622"/>
        <v>0</v>
      </c>
      <c r="AC6615" s="34" t="str">
        <f t="shared" si="623"/>
        <v>Not Determined</v>
      </c>
    </row>
    <row r="6616" spans="1:29" x14ac:dyDescent="0.25">
      <c r="A6616" s="48"/>
      <c r="B6616" s="48"/>
      <c r="C6616" s="44"/>
      <c r="D6616" s="44"/>
      <c r="E6616" s="44"/>
      <c r="F6616" s="44"/>
      <c r="G6616" s="44"/>
      <c r="H6616" s="44"/>
      <c r="I6616" s="44"/>
      <c r="J6616" s="44"/>
      <c r="K6616" s="88"/>
      <c r="L6616" s="50">
        <v>1</v>
      </c>
      <c r="M6616" s="49"/>
      <c r="N6616" s="49"/>
      <c r="O6616" s="49"/>
      <c r="P6616" s="49"/>
      <c r="Q6616" s="49"/>
      <c r="R6616" s="49"/>
      <c r="S6616" s="49"/>
      <c r="X6616" s="33">
        <f t="shared" si="618"/>
        <v>0</v>
      </c>
      <c r="Y6616" s="33">
        <f t="shared" si="619"/>
        <v>0</v>
      </c>
      <c r="Z6616" s="33">
        <f t="shared" si="620"/>
        <v>0</v>
      </c>
      <c r="AA6616" s="34">
        <f t="shared" si="621"/>
        <v>0</v>
      </c>
      <c r="AB6616" s="33">
        <f t="shared" si="622"/>
        <v>0</v>
      </c>
      <c r="AC6616" s="34" t="str">
        <f t="shared" si="623"/>
        <v>Not Determined</v>
      </c>
    </row>
    <row r="6617" spans="1:29" x14ac:dyDescent="0.25">
      <c r="A6617" s="48"/>
      <c r="B6617" s="48"/>
      <c r="C6617" s="44"/>
      <c r="D6617" s="44"/>
      <c r="E6617" s="44"/>
      <c r="F6617" s="44"/>
      <c r="G6617" s="44"/>
      <c r="H6617" s="44"/>
      <c r="I6617" s="44"/>
      <c r="J6617" s="44"/>
      <c r="K6617" s="88"/>
      <c r="L6617" s="50">
        <v>1</v>
      </c>
      <c r="M6617" s="49"/>
      <c r="N6617" s="49"/>
      <c r="O6617" s="49"/>
      <c r="P6617" s="49"/>
      <c r="Q6617" s="49"/>
      <c r="R6617" s="49"/>
      <c r="S6617" s="49"/>
      <c r="X6617" s="33">
        <f t="shared" si="618"/>
        <v>0</v>
      </c>
      <c r="Y6617" s="33">
        <f t="shared" si="619"/>
        <v>0</v>
      </c>
      <c r="Z6617" s="33">
        <f t="shared" si="620"/>
        <v>0</v>
      </c>
      <c r="AA6617" s="34">
        <f t="shared" si="621"/>
        <v>0</v>
      </c>
      <c r="AB6617" s="33">
        <f t="shared" si="622"/>
        <v>0</v>
      </c>
      <c r="AC6617" s="34" t="str">
        <f t="shared" si="623"/>
        <v>Not Determined</v>
      </c>
    </row>
    <row r="6618" spans="1:29" x14ac:dyDescent="0.25">
      <c r="A6618" s="48"/>
      <c r="B6618" s="48"/>
      <c r="C6618" s="44"/>
      <c r="D6618" s="44"/>
      <c r="E6618" s="44"/>
      <c r="F6618" s="44"/>
      <c r="G6618" s="44"/>
      <c r="H6618" s="44"/>
      <c r="I6618" s="44"/>
      <c r="J6618" s="44"/>
      <c r="K6618" s="88"/>
      <c r="L6618" s="50">
        <v>1</v>
      </c>
      <c r="M6618" s="49"/>
      <c r="N6618" s="49"/>
      <c r="O6618" s="49"/>
      <c r="P6618" s="49"/>
      <c r="Q6618" s="49"/>
      <c r="R6618" s="49"/>
      <c r="S6618" s="49"/>
      <c r="X6618" s="33">
        <f t="shared" si="618"/>
        <v>0</v>
      </c>
      <c r="Y6618" s="33">
        <f t="shared" si="619"/>
        <v>0</v>
      </c>
      <c r="Z6618" s="33">
        <f t="shared" si="620"/>
        <v>0</v>
      </c>
      <c r="AA6618" s="34">
        <f t="shared" si="621"/>
        <v>0</v>
      </c>
      <c r="AB6618" s="33">
        <f t="shared" si="622"/>
        <v>0</v>
      </c>
      <c r="AC6618" s="34" t="str">
        <f t="shared" si="623"/>
        <v>Not Determined</v>
      </c>
    </row>
    <row r="6619" spans="1:29" x14ac:dyDescent="0.25">
      <c r="A6619" s="48"/>
      <c r="B6619" s="48"/>
      <c r="C6619" s="44"/>
      <c r="D6619" s="44"/>
      <c r="E6619" s="44"/>
      <c r="F6619" s="44"/>
      <c r="G6619" s="44"/>
      <c r="H6619" s="44"/>
      <c r="I6619" s="44"/>
      <c r="J6619" s="44"/>
      <c r="K6619" s="88"/>
      <c r="L6619" s="50">
        <v>1</v>
      </c>
      <c r="M6619" s="49"/>
      <c r="N6619" s="49"/>
      <c r="O6619" s="49"/>
      <c r="P6619" s="49"/>
      <c r="Q6619" s="49"/>
      <c r="R6619" s="49"/>
      <c r="S6619" s="49"/>
      <c r="X6619" s="33">
        <f t="shared" si="618"/>
        <v>0</v>
      </c>
      <c r="Y6619" s="33">
        <f t="shared" si="619"/>
        <v>0</v>
      </c>
      <c r="Z6619" s="33">
        <f t="shared" si="620"/>
        <v>0</v>
      </c>
      <c r="AA6619" s="34">
        <f t="shared" si="621"/>
        <v>0</v>
      </c>
      <c r="AB6619" s="33">
        <f t="shared" si="622"/>
        <v>0</v>
      </c>
      <c r="AC6619" s="34" t="str">
        <f t="shared" si="623"/>
        <v>Not Determined</v>
      </c>
    </row>
    <row r="6620" spans="1:29" x14ac:dyDescent="0.25">
      <c r="A6620" s="48"/>
      <c r="B6620" s="48"/>
      <c r="C6620" s="44"/>
      <c r="D6620" s="44"/>
      <c r="E6620" s="44"/>
      <c r="F6620" s="44"/>
      <c r="G6620" s="44"/>
      <c r="H6620" s="44"/>
      <c r="I6620" s="44"/>
      <c r="J6620" s="44"/>
      <c r="K6620" s="88"/>
      <c r="L6620" s="50">
        <v>1</v>
      </c>
      <c r="M6620" s="49"/>
      <c r="N6620" s="49"/>
      <c r="O6620" s="49"/>
      <c r="P6620" s="49"/>
      <c r="Q6620" s="49"/>
      <c r="R6620" s="49"/>
      <c r="S6620" s="49"/>
      <c r="X6620" s="33">
        <f t="shared" si="618"/>
        <v>0</v>
      </c>
      <c r="Y6620" s="33">
        <f t="shared" si="619"/>
        <v>0</v>
      </c>
      <c r="Z6620" s="33">
        <f t="shared" si="620"/>
        <v>0</v>
      </c>
      <c r="AA6620" s="34">
        <f t="shared" si="621"/>
        <v>0</v>
      </c>
      <c r="AB6620" s="33">
        <f t="shared" si="622"/>
        <v>0</v>
      </c>
      <c r="AC6620" s="34" t="str">
        <f t="shared" si="623"/>
        <v>Not Determined</v>
      </c>
    </row>
    <row r="6621" spans="1:29" x14ac:dyDescent="0.25">
      <c r="A6621" s="48"/>
      <c r="B6621" s="48"/>
      <c r="C6621" s="44"/>
      <c r="D6621" s="44"/>
      <c r="E6621" s="44"/>
      <c r="F6621" s="44"/>
      <c r="G6621" s="44"/>
      <c r="H6621" s="44"/>
      <c r="I6621" s="44"/>
      <c r="J6621" s="44"/>
      <c r="K6621" s="88"/>
      <c r="L6621" s="50">
        <v>1</v>
      </c>
      <c r="M6621" s="49"/>
      <c r="N6621" s="49"/>
      <c r="O6621" s="49"/>
      <c r="P6621" s="49"/>
      <c r="Q6621" s="49"/>
      <c r="R6621" s="49"/>
      <c r="S6621" s="49"/>
      <c r="X6621" s="33">
        <f t="shared" si="618"/>
        <v>0</v>
      </c>
      <c r="Y6621" s="33">
        <f t="shared" si="619"/>
        <v>0</v>
      </c>
      <c r="Z6621" s="33">
        <f t="shared" si="620"/>
        <v>0</v>
      </c>
      <c r="AA6621" s="34">
        <f t="shared" si="621"/>
        <v>0</v>
      </c>
      <c r="AB6621" s="33">
        <f t="shared" si="622"/>
        <v>0</v>
      </c>
      <c r="AC6621" s="34" t="str">
        <f t="shared" si="623"/>
        <v>Not Determined</v>
      </c>
    </row>
    <row r="6622" spans="1:29" x14ac:dyDescent="0.25">
      <c r="A6622" s="48"/>
      <c r="B6622" s="48"/>
      <c r="C6622" s="44"/>
      <c r="D6622" s="44"/>
      <c r="E6622" s="44"/>
      <c r="F6622" s="44"/>
      <c r="G6622" s="44"/>
      <c r="H6622" s="44"/>
      <c r="I6622" s="44"/>
      <c r="J6622" s="44"/>
      <c r="K6622" s="88"/>
      <c r="L6622" s="50">
        <v>1</v>
      </c>
      <c r="M6622" s="49"/>
      <c r="N6622" s="49"/>
      <c r="O6622" s="49"/>
      <c r="P6622" s="49"/>
      <c r="Q6622" s="49"/>
      <c r="R6622" s="49"/>
      <c r="S6622" s="49"/>
      <c r="X6622" s="33">
        <f t="shared" si="618"/>
        <v>0</v>
      </c>
      <c r="Y6622" s="33">
        <f t="shared" si="619"/>
        <v>0</v>
      </c>
      <c r="Z6622" s="33">
        <f t="shared" si="620"/>
        <v>0</v>
      </c>
      <c r="AA6622" s="34">
        <f t="shared" si="621"/>
        <v>0</v>
      </c>
      <c r="AB6622" s="33">
        <f t="shared" si="622"/>
        <v>0</v>
      </c>
      <c r="AC6622" s="34" t="str">
        <f t="shared" si="623"/>
        <v>Not Determined</v>
      </c>
    </row>
    <row r="6623" spans="1:29" x14ac:dyDescent="0.25">
      <c r="A6623" s="48"/>
      <c r="B6623" s="48"/>
      <c r="C6623" s="44"/>
      <c r="D6623" s="44"/>
      <c r="E6623" s="44"/>
      <c r="F6623" s="44"/>
      <c r="G6623" s="44"/>
      <c r="H6623" s="44"/>
      <c r="I6623" s="44"/>
      <c r="J6623" s="44"/>
      <c r="K6623" s="88"/>
      <c r="L6623" s="50">
        <v>1</v>
      </c>
      <c r="M6623" s="49"/>
      <c r="N6623" s="49"/>
      <c r="O6623" s="49"/>
      <c r="P6623" s="49"/>
      <c r="Q6623" s="49"/>
      <c r="R6623" s="49"/>
      <c r="S6623" s="49"/>
      <c r="X6623" s="33">
        <f t="shared" si="618"/>
        <v>0</v>
      </c>
      <c r="Y6623" s="33">
        <f t="shared" si="619"/>
        <v>0</v>
      </c>
      <c r="Z6623" s="33">
        <f t="shared" si="620"/>
        <v>0</v>
      </c>
      <c r="AA6623" s="34">
        <f t="shared" si="621"/>
        <v>0</v>
      </c>
      <c r="AB6623" s="33">
        <f t="shared" si="622"/>
        <v>0</v>
      </c>
      <c r="AC6623" s="34" t="str">
        <f t="shared" si="623"/>
        <v>Not Determined</v>
      </c>
    </row>
    <row r="6624" spans="1:29" x14ac:dyDescent="0.25">
      <c r="A6624" s="48"/>
      <c r="B6624" s="48"/>
      <c r="C6624" s="44"/>
      <c r="D6624" s="44"/>
      <c r="E6624" s="44"/>
      <c r="F6624" s="44"/>
      <c r="G6624" s="44"/>
      <c r="H6624" s="44"/>
      <c r="I6624" s="44"/>
      <c r="J6624" s="44"/>
      <c r="K6624" s="88"/>
      <c r="L6624" s="50">
        <v>1</v>
      </c>
      <c r="M6624" s="49"/>
      <c r="N6624" s="49"/>
      <c r="O6624" s="49"/>
      <c r="P6624" s="49"/>
      <c r="Q6624" s="49"/>
      <c r="R6624" s="49"/>
      <c r="S6624" s="49"/>
      <c r="X6624" s="33">
        <f t="shared" si="618"/>
        <v>0</v>
      </c>
      <c r="Y6624" s="33">
        <f t="shared" si="619"/>
        <v>0</v>
      </c>
      <c r="Z6624" s="33">
        <f t="shared" si="620"/>
        <v>0</v>
      </c>
      <c r="AA6624" s="34">
        <f t="shared" si="621"/>
        <v>0</v>
      </c>
      <c r="AB6624" s="33">
        <f t="shared" si="622"/>
        <v>0</v>
      </c>
      <c r="AC6624" s="34" t="str">
        <f t="shared" si="623"/>
        <v>Not Determined</v>
      </c>
    </row>
    <row r="6625" spans="1:29" x14ac:dyDescent="0.25">
      <c r="A6625" s="48"/>
      <c r="B6625" s="48"/>
      <c r="C6625" s="44"/>
      <c r="D6625" s="44"/>
      <c r="E6625" s="44"/>
      <c r="F6625" s="44"/>
      <c r="G6625" s="44"/>
      <c r="H6625" s="44"/>
      <c r="I6625" s="44"/>
      <c r="J6625" s="44"/>
      <c r="K6625" s="88"/>
      <c r="L6625" s="50">
        <v>1</v>
      </c>
      <c r="M6625" s="49"/>
      <c r="N6625" s="49"/>
      <c r="O6625" s="49"/>
      <c r="P6625" s="49"/>
      <c r="Q6625" s="49"/>
      <c r="R6625" s="49"/>
      <c r="S6625" s="49"/>
      <c r="X6625" s="33">
        <f t="shared" si="618"/>
        <v>0</v>
      </c>
      <c r="Y6625" s="33">
        <f t="shared" si="619"/>
        <v>0</v>
      </c>
      <c r="Z6625" s="33">
        <f t="shared" si="620"/>
        <v>0</v>
      </c>
      <c r="AA6625" s="34">
        <f t="shared" si="621"/>
        <v>0</v>
      </c>
      <c r="AB6625" s="33">
        <f t="shared" si="622"/>
        <v>0</v>
      </c>
      <c r="AC6625" s="34" t="str">
        <f t="shared" si="623"/>
        <v>Not Determined</v>
      </c>
    </row>
    <row r="6626" spans="1:29" x14ac:dyDescent="0.25">
      <c r="A6626" s="48"/>
      <c r="B6626" s="48"/>
      <c r="C6626" s="44"/>
      <c r="D6626" s="44"/>
      <c r="E6626" s="44"/>
      <c r="F6626" s="44"/>
      <c r="G6626" s="44"/>
      <c r="H6626" s="44"/>
      <c r="I6626" s="44"/>
      <c r="J6626" s="44"/>
      <c r="K6626" s="88"/>
      <c r="L6626" s="50">
        <v>1</v>
      </c>
      <c r="M6626" s="49"/>
      <c r="N6626" s="49"/>
      <c r="O6626" s="49"/>
      <c r="P6626" s="49"/>
      <c r="Q6626" s="49"/>
      <c r="R6626" s="49"/>
      <c r="S6626" s="49"/>
      <c r="X6626" s="33">
        <f t="shared" si="618"/>
        <v>0</v>
      </c>
      <c r="Y6626" s="33">
        <f t="shared" si="619"/>
        <v>0</v>
      </c>
      <c r="Z6626" s="33">
        <f t="shared" si="620"/>
        <v>0</v>
      </c>
      <c r="AA6626" s="34">
        <f t="shared" si="621"/>
        <v>0</v>
      </c>
      <c r="AB6626" s="33">
        <f t="shared" si="622"/>
        <v>0</v>
      </c>
      <c r="AC6626" s="34" t="str">
        <f t="shared" si="623"/>
        <v>Not Determined</v>
      </c>
    </row>
    <row r="6627" spans="1:29" x14ac:dyDescent="0.25">
      <c r="A6627" s="48"/>
      <c r="B6627" s="48"/>
      <c r="C6627" s="44"/>
      <c r="D6627" s="44"/>
      <c r="E6627" s="44"/>
      <c r="F6627" s="44"/>
      <c r="G6627" s="44"/>
      <c r="H6627" s="44"/>
      <c r="I6627" s="44"/>
      <c r="J6627" s="44"/>
      <c r="K6627" s="88"/>
      <c r="L6627" s="50">
        <v>1</v>
      </c>
      <c r="M6627" s="49"/>
      <c r="N6627" s="49"/>
      <c r="O6627" s="49"/>
      <c r="P6627" s="49"/>
      <c r="Q6627" s="49"/>
      <c r="R6627" s="49"/>
      <c r="S6627" s="49"/>
      <c r="X6627" s="33">
        <f t="shared" si="618"/>
        <v>0</v>
      </c>
      <c r="Y6627" s="33">
        <f t="shared" si="619"/>
        <v>0</v>
      </c>
      <c r="Z6627" s="33">
        <f t="shared" si="620"/>
        <v>0</v>
      </c>
      <c r="AA6627" s="34">
        <f t="shared" si="621"/>
        <v>0</v>
      </c>
      <c r="AB6627" s="33">
        <f t="shared" si="622"/>
        <v>0</v>
      </c>
      <c r="AC6627" s="34" t="str">
        <f t="shared" si="623"/>
        <v>Not Determined</v>
      </c>
    </row>
    <row r="6628" spans="1:29" x14ac:dyDescent="0.25">
      <c r="A6628" s="48"/>
      <c r="B6628" s="48"/>
      <c r="C6628" s="44"/>
      <c r="D6628" s="44"/>
      <c r="E6628" s="44"/>
      <c r="F6628" s="44"/>
      <c r="G6628" s="44"/>
      <c r="H6628" s="44"/>
      <c r="I6628" s="44"/>
      <c r="J6628" s="44"/>
      <c r="K6628" s="88"/>
      <c r="L6628" s="50">
        <v>1</v>
      </c>
      <c r="M6628" s="49"/>
      <c r="N6628" s="49"/>
      <c r="O6628" s="49"/>
      <c r="P6628" s="49"/>
      <c r="Q6628" s="49"/>
      <c r="R6628" s="49"/>
      <c r="S6628" s="49"/>
      <c r="X6628" s="33">
        <f t="shared" si="618"/>
        <v>0</v>
      </c>
      <c r="Y6628" s="33">
        <f t="shared" si="619"/>
        <v>0</v>
      </c>
      <c r="Z6628" s="33">
        <f t="shared" si="620"/>
        <v>0</v>
      </c>
      <c r="AA6628" s="34">
        <f t="shared" si="621"/>
        <v>0</v>
      </c>
      <c r="AB6628" s="33">
        <f t="shared" si="622"/>
        <v>0</v>
      </c>
      <c r="AC6628" s="34" t="str">
        <f t="shared" si="623"/>
        <v>Not Determined</v>
      </c>
    </row>
    <row r="6629" spans="1:29" x14ac:dyDescent="0.25">
      <c r="A6629" s="48"/>
      <c r="B6629" s="48"/>
      <c r="C6629" s="44"/>
      <c r="D6629" s="44"/>
      <c r="E6629" s="44"/>
      <c r="F6629" s="44"/>
      <c r="G6629" s="44"/>
      <c r="H6629" s="44"/>
      <c r="I6629" s="44"/>
      <c r="J6629" s="44"/>
      <c r="K6629" s="88"/>
      <c r="L6629" s="50">
        <v>1</v>
      </c>
      <c r="M6629" s="49"/>
      <c r="N6629" s="49"/>
      <c r="O6629" s="49"/>
      <c r="P6629" s="49"/>
      <c r="Q6629" s="49"/>
      <c r="R6629" s="49"/>
      <c r="S6629" s="49"/>
      <c r="X6629" s="33">
        <f t="shared" si="618"/>
        <v>0</v>
      </c>
      <c r="Y6629" s="33">
        <f t="shared" si="619"/>
        <v>0</v>
      </c>
      <c r="Z6629" s="33">
        <f t="shared" si="620"/>
        <v>0</v>
      </c>
      <c r="AA6629" s="34">
        <f t="shared" si="621"/>
        <v>0</v>
      </c>
      <c r="AB6629" s="33">
        <f t="shared" si="622"/>
        <v>0</v>
      </c>
      <c r="AC6629" s="34" t="str">
        <f t="shared" si="623"/>
        <v>Not Determined</v>
      </c>
    </row>
    <row r="6630" spans="1:29" x14ac:dyDescent="0.25">
      <c r="A6630" s="48"/>
      <c r="B6630" s="48"/>
      <c r="C6630" s="44"/>
      <c r="D6630" s="44"/>
      <c r="E6630" s="44"/>
      <c r="F6630" s="44"/>
      <c r="G6630" s="44"/>
      <c r="H6630" s="44"/>
      <c r="I6630" s="44"/>
      <c r="J6630" s="44"/>
      <c r="K6630" s="88"/>
      <c r="L6630" s="50">
        <v>1</v>
      </c>
      <c r="M6630" s="49"/>
      <c r="N6630" s="49"/>
      <c r="O6630" s="49"/>
      <c r="P6630" s="49"/>
      <c r="Q6630" s="49"/>
      <c r="R6630" s="49"/>
      <c r="S6630" s="49"/>
      <c r="X6630" s="33">
        <f t="shared" si="618"/>
        <v>0</v>
      </c>
      <c r="Y6630" s="33">
        <f t="shared" si="619"/>
        <v>0</v>
      </c>
      <c r="Z6630" s="33">
        <f t="shared" si="620"/>
        <v>0</v>
      </c>
      <c r="AA6630" s="34">
        <f t="shared" si="621"/>
        <v>0</v>
      </c>
      <c r="AB6630" s="33">
        <f t="shared" si="622"/>
        <v>0</v>
      </c>
      <c r="AC6630" s="34" t="str">
        <f t="shared" si="623"/>
        <v>Not Determined</v>
      </c>
    </row>
    <row r="6631" spans="1:29" x14ac:dyDescent="0.25">
      <c r="A6631" s="48"/>
      <c r="B6631" s="48"/>
      <c r="C6631" s="44"/>
      <c r="D6631" s="44"/>
      <c r="E6631" s="44"/>
      <c r="F6631" s="44"/>
      <c r="G6631" s="44"/>
      <c r="H6631" s="44"/>
      <c r="I6631" s="44"/>
      <c r="J6631" s="44"/>
      <c r="K6631" s="88"/>
      <c r="L6631" s="50">
        <v>1</v>
      </c>
      <c r="M6631" s="49"/>
      <c r="N6631" s="49"/>
      <c r="O6631" s="49"/>
      <c r="P6631" s="49"/>
      <c r="Q6631" s="49"/>
      <c r="R6631" s="49"/>
      <c r="S6631" s="49"/>
      <c r="X6631" s="33">
        <f t="shared" si="618"/>
        <v>0</v>
      </c>
      <c r="Y6631" s="33">
        <f t="shared" si="619"/>
        <v>0</v>
      </c>
      <c r="Z6631" s="33">
        <f t="shared" si="620"/>
        <v>0</v>
      </c>
      <c r="AA6631" s="34">
        <f t="shared" si="621"/>
        <v>0</v>
      </c>
      <c r="AB6631" s="33">
        <f t="shared" si="622"/>
        <v>0</v>
      </c>
      <c r="AC6631" s="34" t="str">
        <f t="shared" si="623"/>
        <v>Not Determined</v>
      </c>
    </row>
    <row r="6632" spans="1:29" x14ac:dyDescent="0.25">
      <c r="A6632" s="48"/>
      <c r="B6632" s="48"/>
      <c r="C6632" s="44"/>
      <c r="D6632" s="44"/>
      <c r="E6632" s="44"/>
      <c r="F6632" s="44"/>
      <c r="G6632" s="44"/>
      <c r="H6632" s="44"/>
      <c r="I6632" s="44"/>
      <c r="J6632" s="44"/>
      <c r="K6632" s="88"/>
      <c r="L6632" s="50">
        <v>1</v>
      </c>
      <c r="M6632" s="49"/>
      <c r="N6632" s="49"/>
      <c r="O6632" s="49"/>
      <c r="P6632" s="49"/>
      <c r="Q6632" s="49"/>
      <c r="R6632" s="49"/>
      <c r="S6632" s="49"/>
      <c r="X6632" s="33">
        <f t="shared" si="618"/>
        <v>0</v>
      </c>
      <c r="Y6632" s="33">
        <f t="shared" si="619"/>
        <v>0</v>
      </c>
      <c r="Z6632" s="33">
        <f t="shared" si="620"/>
        <v>0</v>
      </c>
      <c r="AA6632" s="34">
        <f t="shared" si="621"/>
        <v>0</v>
      </c>
      <c r="AB6632" s="33">
        <f t="shared" si="622"/>
        <v>0</v>
      </c>
      <c r="AC6632" s="34" t="str">
        <f t="shared" si="623"/>
        <v>Not Determined</v>
      </c>
    </row>
    <row r="6633" spans="1:29" x14ac:dyDescent="0.25">
      <c r="A6633" s="48"/>
      <c r="B6633" s="48"/>
      <c r="C6633" s="44"/>
      <c r="D6633" s="44"/>
      <c r="E6633" s="44"/>
      <c r="F6633" s="44"/>
      <c r="G6633" s="44"/>
      <c r="H6633" s="44"/>
      <c r="I6633" s="44"/>
      <c r="J6633" s="44"/>
      <c r="K6633" s="88"/>
      <c r="L6633" s="50">
        <v>1</v>
      </c>
      <c r="M6633" s="49"/>
      <c r="N6633" s="49"/>
      <c r="O6633" s="49"/>
      <c r="P6633" s="49"/>
      <c r="Q6633" s="49"/>
      <c r="R6633" s="49"/>
      <c r="S6633" s="49"/>
      <c r="X6633" s="33">
        <f t="shared" si="618"/>
        <v>0</v>
      </c>
      <c r="Y6633" s="33">
        <f t="shared" si="619"/>
        <v>0</v>
      </c>
      <c r="Z6633" s="33">
        <f t="shared" si="620"/>
        <v>0</v>
      </c>
      <c r="AA6633" s="34">
        <f t="shared" si="621"/>
        <v>0</v>
      </c>
      <c r="AB6633" s="33">
        <f t="shared" si="622"/>
        <v>0</v>
      </c>
      <c r="AC6633" s="34" t="str">
        <f t="shared" si="623"/>
        <v>Not Determined</v>
      </c>
    </row>
    <row r="6634" spans="1:29" x14ac:dyDescent="0.25">
      <c r="A6634" s="48"/>
      <c r="B6634" s="48"/>
      <c r="C6634" s="44"/>
      <c r="D6634" s="44"/>
      <c r="E6634" s="44"/>
      <c r="F6634" s="44"/>
      <c r="G6634" s="44"/>
      <c r="H6634" s="44"/>
      <c r="I6634" s="44"/>
      <c r="J6634" s="44"/>
      <c r="K6634" s="88"/>
      <c r="L6634" s="50">
        <v>1</v>
      </c>
      <c r="M6634" s="49"/>
      <c r="N6634" s="49"/>
      <c r="O6634" s="49"/>
      <c r="P6634" s="49"/>
      <c r="Q6634" s="49"/>
      <c r="R6634" s="49"/>
      <c r="S6634" s="49"/>
      <c r="X6634" s="33">
        <f t="shared" si="618"/>
        <v>0</v>
      </c>
      <c r="Y6634" s="33">
        <f t="shared" si="619"/>
        <v>0</v>
      </c>
      <c r="Z6634" s="33">
        <f t="shared" si="620"/>
        <v>0</v>
      </c>
      <c r="AA6634" s="34">
        <f t="shared" si="621"/>
        <v>0</v>
      </c>
      <c r="AB6634" s="33">
        <f t="shared" si="622"/>
        <v>0</v>
      </c>
      <c r="AC6634" s="34" t="str">
        <f t="shared" si="623"/>
        <v>Not Determined</v>
      </c>
    </row>
    <row r="6635" spans="1:29" x14ac:dyDescent="0.25">
      <c r="A6635" s="48"/>
      <c r="B6635" s="48"/>
      <c r="C6635" s="44"/>
      <c r="D6635" s="44"/>
      <c r="E6635" s="44"/>
      <c r="F6635" s="44"/>
      <c r="G6635" s="44"/>
      <c r="H6635" s="44"/>
      <c r="I6635" s="44"/>
      <c r="J6635" s="44"/>
      <c r="K6635" s="88"/>
      <c r="L6635" s="50">
        <v>1</v>
      </c>
      <c r="M6635" s="49"/>
      <c r="N6635" s="49"/>
      <c r="O6635" s="49"/>
      <c r="P6635" s="49"/>
      <c r="Q6635" s="49"/>
      <c r="R6635" s="49"/>
      <c r="S6635" s="49"/>
      <c r="X6635" s="33">
        <f t="shared" si="618"/>
        <v>0</v>
      </c>
      <c r="Y6635" s="33">
        <f t="shared" si="619"/>
        <v>0</v>
      </c>
      <c r="Z6635" s="33">
        <f t="shared" si="620"/>
        <v>0</v>
      </c>
      <c r="AA6635" s="34">
        <f t="shared" si="621"/>
        <v>0</v>
      </c>
      <c r="AB6635" s="33">
        <f t="shared" si="622"/>
        <v>0</v>
      </c>
      <c r="AC6635" s="34" t="str">
        <f t="shared" si="623"/>
        <v>Not Determined</v>
      </c>
    </row>
    <row r="6636" spans="1:29" x14ac:dyDescent="0.25">
      <c r="A6636" s="48"/>
      <c r="B6636" s="48"/>
      <c r="C6636" s="44"/>
      <c r="D6636" s="44"/>
      <c r="E6636" s="44"/>
      <c r="F6636" s="44"/>
      <c r="G6636" s="44"/>
      <c r="H6636" s="44"/>
      <c r="I6636" s="44"/>
      <c r="J6636" s="44"/>
      <c r="K6636" s="88"/>
      <c r="L6636" s="50">
        <v>1</v>
      </c>
      <c r="M6636" s="49"/>
      <c r="N6636" s="49"/>
      <c r="O6636" s="49"/>
      <c r="P6636" s="49"/>
      <c r="Q6636" s="49"/>
      <c r="R6636" s="49"/>
      <c r="S6636" s="49"/>
      <c r="X6636" s="33">
        <f t="shared" si="618"/>
        <v>0</v>
      </c>
      <c r="Y6636" s="33">
        <f t="shared" si="619"/>
        <v>0</v>
      </c>
      <c r="Z6636" s="33">
        <f t="shared" si="620"/>
        <v>0</v>
      </c>
      <c r="AA6636" s="34">
        <f t="shared" si="621"/>
        <v>0</v>
      </c>
      <c r="AB6636" s="33">
        <f t="shared" si="622"/>
        <v>0</v>
      </c>
      <c r="AC6636" s="34" t="str">
        <f t="shared" si="623"/>
        <v>Not Determined</v>
      </c>
    </row>
    <row r="6637" spans="1:29" x14ac:dyDescent="0.25">
      <c r="A6637" s="48"/>
      <c r="B6637" s="48"/>
      <c r="C6637" s="44"/>
      <c r="D6637" s="44"/>
      <c r="E6637" s="44"/>
      <c r="F6637" s="44"/>
      <c r="G6637" s="44"/>
      <c r="H6637" s="44"/>
      <c r="I6637" s="44"/>
      <c r="J6637" s="44"/>
      <c r="K6637" s="88"/>
      <c r="L6637" s="50">
        <v>1</v>
      </c>
      <c r="M6637" s="49"/>
      <c r="N6637" s="49"/>
      <c r="O6637" s="49"/>
      <c r="P6637" s="49"/>
      <c r="Q6637" s="49"/>
      <c r="R6637" s="49"/>
      <c r="S6637" s="49"/>
      <c r="X6637" s="33">
        <f t="shared" si="618"/>
        <v>0</v>
      </c>
      <c r="Y6637" s="33">
        <f t="shared" si="619"/>
        <v>0</v>
      </c>
      <c r="Z6637" s="33">
        <f t="shared" si="620"/>
        <v>0</v>
      </c>
      <c r="AA6637" s="34">
        <f t="shared" si="621"/>
        <v>0</v>
      </c>
      <c r="AB6637" s="33">
        <f t="shared" si="622"/>
        <v>0</v>
      </c>
      <c r="AC6637" s="34" t="str">
        <f t="shared" si="623"/>
        <v>Not Determined</v>
      </c>
    </row>
    <row r="6638" spans="1:29" x14ac:dyDescent="0.25">
      <c r="A6638" s="48"/>
      <c r="B6638" s="48"/>
      <c r="C6638" s="44"/>
      <c r="D6638" s="44"/>
      <c r="E6638" s="44"/>
      <c r="F6638" s="44"/>
      <c r="G6638" s="44"/>
      <c r="H6638" s="44"/>
      <c r="I6638" s="44"/>
      <c r="J6638" s="44"/>
      <c r="K6638" s="88"/>
      <c r="L6638" s="50">
        <v>1</v>
      </c>
      <c r="M6638" s="49"/>
      <c r="N6638" s="49"/>
      <c r="O6638" s="49"/>
      <c r="P6638" s="49"/>
      <c r="Q6638" s="49"/>
      <c r="R6638" s="49"/>
      <c r="S6638" s="49"/>
      <c r="X6638" s="33">
        <f t="shared" si="618"/>
        <v>0</v>
      </c>
      <c r="Y6638" s="33">
        <f t="shared" si="619"/>
        <v>0</v>
      </c>
      <c r="Z6638" s="33">
        <f t="shared" si="620"/>
        <v>0</v>
      </c>
      <c r="AA6638" s="34">
        <f t="shared" si="621"/>
        <v>0</v>
      </c>
      <c r="AB6638" s="33">
        <f t="shared" si="622"/>
        <v>0</v>
      </c>
      <c r="AC6638" s="34" t="str">
        <f t="shared" si="623"/>
        <v>Not Determined</v>
      </c>
    </row>
    <row r="6639" spans="1:29" x14ac:dyDescent="0.25">
      <c r="A6639" s="48"/>
      <c r="B6639" s="48"/>
      <c r="C6639" s="44"/>
      <c r="D6639" s="44"/>
      <c r="E6639" s="44"/>
      <c r="F6639" s="44"/>
      <c r="G6639" s="44"/>
      <c r="H6639" s="44"/>
      <c r="I6639" s="44"/>
      <c r="J6639" s="44"/>
      <c r="K6639" s="88"/>
      <c r="L6639" s="50">
        <v>1</v>
      </c>
      <c r="M6639" s="49"/>
      <c r="N6639" s="49"/>
      <c r="O6639" s="49"/>
      <c r="P6639" s="49"/>
      <c r="Q6639" s="49"/>
      <c r="R6639" s="49"/>
      <c r="S6639" s="49"/>
      <c r="X6639" s="33">
        <f t="shared" si="618"/>
        <v>0</v>
      </c>
      <c r="Y6639" s="33">
        <f t="shared" si="619"/>
        <v>0</v>
      </c>
      <c r="Z6639" s="33">
        <f t="shared" si="620"/>
        <v>0</v>
      </c>
      <c r="AA6639" s="34">
        <f t="shared" si="621"/>
        <v>0</v>
      </c>
      <c r="AB6639" s="33">
        <f t="shared" si="622"/>
        <v>0</v>
      </c>
      <c r="AC6639" s="34" t="str">
        <f t="shared" si="623"/>
        <v>Not Determined</v>
      </c>
    </row>
    <row r="6640" spans="1:29" x14ac:dyDescent="0.25">
      <c r="A6640" s="48"/>
      <c r="B6640" s="48"/>
      <c r="C6640" s="44"/>
      <c r="D6640" s="44"/>
      <c r="E6640" s="44"/>
      <c r="F6640" s="44"/>
      <c r="G6640" s="44"/>
      <c r="H6640" s="44"/>
      <c r="I6640" s="44"/>
      <c r="J6640" s="44"/>
      <c r="K6640" s="88"/>
      <c r="L6640" s="50">
        <v>1</v>
      </c>
      <c r="M6640" s="49"/>
      <c r="N6640" s="49"/>
      <c r="O6640" s="49"/>
      <c r="P6640" s="49"/>
      <c r="Q6640" s="49"/>
      <c r="R6640" s="49"/>
      <c r="S6640" s="49"/>
      <c r="X6640" s="33">
        <f t="shared" si="618"/>
        <v>0</v>
      </c>
      <c r="Y6640" s="33">
        <f t="shared" si="619"/>
        <v>0</v>
      </c>
      <c r="Z6640" s="33">
        <f t="shared" si="620"/>
        <v>0</v>
      </c>
      <c r="AA6640" s="34">
        <f t="shared" si="621"/>
        <v>0</v>
      </c>
      <c r="AB6640" s="33">
        <f t="shared" si="622"/>
        <v>0</v>
      </c>
      <c r="AC6640" s="34" t="str">
        <f t="shared" si="623"/>
        <v>Not Determined</v>
      </c>
    </row>
    <row r="6641" spans="1:29" x14ac:dyDescent="0.25">
      <c r="A6641" s="48"/>
      <c r="B6641" s="48"/>
      <c r="C6641" s="44"/>
      <c r="D6641" s="44"/>
      <c r="E6641" s="44"/>
      <c r="F6641" s="44"/>
      <c r="G6641" s="44"/>
      <c r="H6641" s="44"/>
      <c r="I6641" s="44"/>
      <c r="J6641" s="44"/>
      <c r="K6641" s="88"/>
      <c r="L6641" s="50">
        <v>1</v>
      </c>
      <c r="M6641" s="49"/>
      <c r="N6641" s="49"/>
      <c r="O6641" s="49"/>
      <c r="P6641" s="49"/>
      <c r="Q6641" s="49"/>
      <c r="R6641" s="49"/>
      <c r="S6641" s="49"/>
      <c r="X6641" s="33">
        <f t="shared" si="618"/>
        <v>0</v>
      </c>
      <c r="Y6641" s="33">
        <f t="shared" si="619"/>
        <v>0</v>
      </c>
      <c r="Z6641" s="33">
        <f t="shared" si="620"/>
        <v>0</v>
      </c>
      <c r="AA6641" s="34">
        <f t="shared" si="621"/>
        <v>0</v>
      </c>
      <c r="AB6641" s="33">
        <f t="shared" si="622"/>
        <v>0</v>
      </c>
      <c r="AC6641" s="34" t="str">
        <f t="shared" si="623"/>
        <v>Not Determined</v>
      </c>
    </row>
    <row r="6642" spans="1:29" x14ac:dyDescent="0.25">
      <c r="A6642" s="48"/>
      <c r="B6642" s="48"/>
      <c r="C6642" s="44"/>
      <c r="D6642" s="44"/>
      <c r="E6642" s="44"/>
      <c r="F6642" s="44"/>
      <c r="G6642" s="44"/>
      <c r="H6642" s="44"/>
      <c r="I6642" s="44"/>
      <c r="J6642" s="44"/>
      <c r="K6642" s="88"/>
      <c r="L6642" s="50">
        <v>1</v>
      </c>
      <c r="M6642" s="49"/>
      <c r="N6642" s="49"/>
      <c r="O6642" s="49"/>
      <c r="P6642" s="49"/>
      <c r="Q6642" s="49"/>
      <c r="R6642" s="49"/>
      <c r="S6642" s="49"/>
      <c r="X6642" s="33">
        <f t="shared" si="618"/>
        <v>0</v>
      </c>
      <c r="Y6642" s="33">
        <f t="shared" si="619"/>
        <v>0</v>
      </c>
      <c r="Z6642" s="33">
        <f t="shared" si="620"/>
        <v>0</v>
      </c>
      <c r="AA6642" s="34">
        <f t="shared" si="621"/>
        <v>0</v>
      </c>
      <c r="AB6642" s="33">
        <f t="shared" si="622"/>
        <v>0</v>
      </c>
      <c r="AC6642" s="34" t="str">
        <f t="shared" si="623"/>
        <v>Not Determined</v>
      </c>
    </row>
    <row r="6643" spans="1:29" x14ac:dyDescent="0.25">
      <c r="A6643" s="48"/>
      <c r="B6643" s="48"/>
      <c r="C6643" s="44"/>
      <c r="D6643" s="44"/>
      <c r="E6643" s="44"/>
      <c r="F6643" s="44"/>
      <c r="G6643" s="44"/>
      <c r="H6643" s="44"/>
      <c r="I6643" s="44"/>
      <c r="J6643" s="44"/>
      <c r="K6643" s="88"/>
      <c r="L6643" s="50">
        <v>1</v>
      </c>
      <c r="M6643" s="49"/>
      <c r="N6643" s="49"/>
      <c r="O6643" s="49"/>
      <c r="P6643" s="49"/>
      <c r="Q6643" s="49"/>
      <c r="R6643" s="49"/>
      <c r="S6643" s="49"/>
      <c r="X6643" s="33">
        <f t="shared" si="618"/>
        <v>0</v>
      </c>
      <c r="Y6643" s="33">
        <f t="shared" si="619"/>
        <v>0</v>
      </c>
      <c r="Z6643" s="33">
        <f t="shared" si="620"/>
        <v>0</v>
      </c>
      <c r="AA6643" s="34">
        <f t="shared" si="621"/>
        <v>0</v>
      </c>
      <c r="AB6643" s="33">
        <f t="shared" si="622"/>
        <v>0</v>
      </c>
      <c r="AC6643" s="34" t="str">
        <f t="shared" si="623"/>
        <v>Not Determined</v>
      </c>
    </row>
    <row r="6644" spans="1:29" x14ac:dyDescent="0.25">
      <c r="A6644" s="48"/>
      <c r="B6644" s="48"/>
      <c r="C6644" s="44"/>
      <c r="D6644" s="44"/>
      <c r="E6644" s="44"/>
      <c r="F6644" s="44"/>
      <c r="G6644" s="44"/>
      <c r="H6644" s="44"/>
      <c r="I6644" s="44"/>
      <c r="J6644" s="44"/>
      <c r="K6644" s="88"/>
      <c r="L6644" s="50">
        <v>1</v>
      </c>
      <c r="M6644" s="49"/>
      <c r="N6644" s="49"/>
      <c r="O6644" s="49"/>
      <c r="P6644" s="49"/>
      <c r="Q6644" s="49"/>
      <c r="R6644" s="49"/>
      <c r="S6644" s="49"/>
      <c r="X6644" s="33">
        <f t="shared" si="618"/>
        <v>0</v>
      </c>
      <c r="Y6644" s="33">
        <f t="shared" si="619"/>
        <v>0</v>
      </c>
      <c r="Z6644" s="33">
        <f t="shared" si="620"/>
        <v>0</v>
      </c>
      <c r="AA6644" s="34">
        <f t="shared" si="621"/>
        <v>0</v>
      </c>
      <c r="AB6644" s="33">
        <f t="shared" si="622"/>
        <v>0</v>
      </c>
      <c r="AC6644" s="34" t="str">
        <f t="shared" si="623"/>
        <v>Not Determined</v>
      </c>
    </row>
    <row r="6645" spans="1:29" x14ac:dyDescent="0.25">
      <c r="A6645" s="48"/>
      <c r="B6645" s="48"/>
      <c r="C6645" s="44"/>
      <c r="D6645" s="44"/>
      <c r="E6645" s="44"/>
      <c r="F6645" s="44"/>
      <c r="G6645" s="44"/>
      <c r="H6645" s="44"/>
      <c r="I6645" s="44"/>
      <c r="J6645" s="44"/>
      <c r="K6645" s="88"/>
      <c r="L6645" s="50">
        <v>1</v>
      </c>
      <c r="M6645" s="49"/>
      <c r="N6645" s="49"/>
      <c r="O6645" s="49"/>
      <c r="P6645" s="49"/>
      <c r="Q6645" s="49"/>
      <c r="R6645" s="49"/>
      <c r="S6645" s="49"/>
      <c r="X6645" s="33">
        <f t="shared" si="618"/>
        <v>0</v>
      </c>
      <c r="Y6645" s="33">
        <f t="shared" si="619"/>
        <v>0</v>
      </c>
      <c r="Z6645" s="33">
        <f t="shared" si="620"/>
        <v>0</v>
      </c>
      <c r="AA6645" s="34">
        <f t="shared" si="621"/>
        <v>0</v>
      </c>
      <c r="AB6645" s="33">
        <f t="shared" si="622"/>
        <v>0</v>
      </c>
      <c r="AC6645" s="34" t="str">
        <f t="shared" si="623"/>
        <v>Not Determined</v>
      </c>
    </row>
    <row r="6646" spans="1:29" x14ac:dyDescent="0.25">
      <c r="A6646" s="48"/>
      <c r="B6646" s="48"/>
      <c r="C6646" s="44"/>
      <c r="D6646" s="44"/>
      <c r="E6646" s="44"/>
      <c r="F6646" s="44"/>
      <c r="G6646" s="44"/>
      <c r="H6646" s="44"/>
      <c r="I6646" s="44"/>
      <c r="J6646" s="44"/>
      <c r="K6646" s="88"/>
      <c r="L6646" s="50">
        <v>1</v>
      </c>
      <c r="M6646" s="49"/>
      <c r="N6646" s="49"/>
      <c r="O6646" s="49"/>
      <c r="P6646" s="49"/>
      <c r="Q6646" s="49"/>
      <c r="R6646" s="49"/>
      <c r="S6646" s="49"/>
      <c r="X6646" s="33">
        <f t="shared" si="618"/>
        <v>0</v>
      </c>
      <c r="Y6646" s="33">
        <f t="shared" si="619"/>
        <v>0</v>
      </c>
      <c r="Z6646" s="33">
        <f t="shared" si="620"/>
        <v>0</v>
      </c>
      <c r="AA6646" s="34">
        <f t="shared" si="621"/>
        <v>0</v>
      </c>
      <c r="AB6646" s="33">
        <f t="shared" si="622"/>
        <v>0</v>
      </c>
      <c r="AC6646" s="34" t="str">
        <f t="shared" si="623"/>
        <v>Not Determined</v>
      </c>
    </row>
    <row r="6647" spans="1:29" x14ac:dyDescent="0.25">
      <c r="A6647" s="48"/>
      <c r="B6647" s="48"/>
      <c r="C6647" s="44"/>
      <c r="D6647" s="44"/>
      <c r="E6647" s="44"/>
      <c r="F6647" s="44"/>
      <c r="G6647" s="44"/>
      <c r="H6647" s="44"/>
      <c r="I6647" s="44"/>
      <c r="J6647" s="44"/>
      <c r="K6647" s="88"/>
      <c r="L6647" s="50">
        <v>1</v>
      </c>
      <c r="M6647" s="49"/>
      <c r="N6647" s="49"/>
      <c r="O6647" s="49"/>
      <c r="P6647" s="49"/>
      <c r="Q6647" s="49"/>
      <c r="R6647" s="49"/>
      <c r="S6647" s="49"/>
      <c r="X6647" s="33">
        <f t="shared" si="618"/>
        <v>0</v>
      </c>
      <c r="Y6647" s="33">
        <f t="shared" si="619"/>
        <v>0</v>
      </c>
      <c r="Z6647" s="33">
        <f t="shared" si="620"/>
        <v>0</v>
      </c>
      <c r="AA6647" s="34">
        <f t="shared" si="621"/>
        <v>0</v>
      </c>
      <c r="AB6647" s="33">
        <f t="shared" si="622"/>
        <v>0</v>
      </c>
      <c r="AC6647" s="34" t="str">
        <f t="shared" si="623"/>
        <v>Not Determined</v>
      </c>
    </row>
    <row r="6648" spans="1:29" x14ac:dyDescent="0.25">
      <c r="A6648" s="48"/>
      <c r="B6648" s="48"/>
      <c r="C6648" s="44"/>
      <c r="D6648" s="44"/>
      <c r="E6648" s="44"/>
      <c r="F6648" s="44"/>
      <c r="G6648" s="44"/>
      <c r="H6648" s="44"/>
      <c r="I6648" s="44"/>
      <c r="J6648" s="44"/>
      <c r="K6648" s="88"/>
      <c r="L6648" s="50">
        <v>1</v>
      </c>
      <c r="M6648" s="49"/>
      <c r="N6648" s="49"/>
      <c r="O6648" s="49"/>
      <c r="P6648" s="49"/>
      <c r="Q6648" s="49"/>
      <c r="R6648" s="49"/>
      <c r="S6648" s="49"/>
      <c r="X6648" s="33">
        <f t="shared" si="618"/>
        <v>0</v>
      </c>
      <c r="Y6648" s="33">
        <f t="shared" si="619"/>
        <v>0</v>
      </c>
      <c r="Z6648" s="33">
        <f t="shared" si="620"/>
        <v>0</v>
      </c>
      <c r="AA6648" s="34">
        <f t="shared" si="621"/>
        <v>0</v>
      </c>
      <c r="AB6648" s="33">
        <f t="shared" si="622"/>
        <v>0</v>
      </c>
      <c r="AC6648" s="34" t="str">
        <f t="shared" si="623"/>
        <v>Not Determined</v>
      </c>
    </row>
    <row r="6649" spans="1:29" x14ac:dyDescent="0.25">
      <c r="A6649" s="48"/>
      <c r="B6649" s="48"/>
      <c r="C6649" s="44"/>
      <c r="D6649" s="44"/>
      <c r="E6649" s="44"/>
      <c r="F6649" s="44"/>
      <c r="G6649" s="44"/>
      <c r="H6649" s="44"/>
      <c r="I6649" s="44"/>
      <c r="J6649" s="44"/>
      <c r="K6649" s="88"/>
      <c r="L6649" s="50">
        <v>1</v>
      </c>
      <c r="M6649" s="49"/>
      <c r="N6649" s="49"/>
      <c r="O6649" s="49"/>
      <c r="P6649" s="49"/>
      <c r="Q6649" s="49"/>
      <c r="R6649" s="49"/>
      <c r="S6649" s="49"/>
      <c r="X6649" s="33">
        <f t="shared" si="618"/>
        <v>0</v>
      </c>
      <c r="Y6649" s="33">
        <f t="shared" si="619"/>
        <v>0</v>
      </c>
      <c r="Z6649" s="33">
        <f t="shared" si="620"/>
        <v>0</v>
      </c>
      <c r="AA6649" s="34">
        <f t="shared" si="621"/>
        <v>0</v>
      </c>
      <c r="AB6649" s="33">
        <f t="shared" si="622"/>
        <v>0</v>
      </c>
      <c r="AC6649" s="34" t="str">
        <f t="shared" si="623"/>
        <v>Not Determined</v>
      </c>
    </row>
    <row r="6650" spans="1:29" x14ac:dyDescent="0.25">
      <c r="A6650" s="48"/>
      <c r="B6650" s="48"/>
      <c r="C6650" s="44"/>
      <c r="D6650" s="44"/>
      <c r="E6650" s="44"/>
      <c r="F6650" s="44"/>
      <c r="G6650" s="44"/>
      <c r="H6650" s="44"/>
      <c r="I6650" s="44"/>
      <c r="J6650" s="44"/>
      <c r="K6650" s="88"/>
      <c r="L6650" s="50">
        <v>1</v>
      </c>
      <c r="M6650" s="49"/>
      <c r="N6650" s="49"/>
      <c r="O6650" s="49"/>
      <c r="P6650" s="49"/>
      <c r="Q6650" s="49"/>
      <c r="R6650" s="49"/>
      <c r="S6650" s="49"/>
      <c r="X6650" s="33">
        <f t="shared" si="618"/>
        <v>0</v>
      </c>
      <c r="Y6650" s="33">
        <f t="shared" si="619"/>
        <v>0</v>
      </c>
      <c r="Z6650" s="33">
        <f t="shared" si="620"/>
        <v>0</v>
      </c>
      <c r="AA6650" s="34">
        <f t="shared" si="621"/>
        <v>0</v>
      </c>
      <c r="AB6650" s="33">
        <f t="shared" si="622"/>
        <v>0</v>
      </c>
      <c r="AC6650" s="34" t="str">
        <f t="shared" si="623"/>
        <v>Not Determined</v>
      </c>
    </row>
    <row r="6651" spans="1:29" x14ac:dyDescent="0.25">
      <c r="A6651" s="48"/>
      <c r="B6651" s="48"/>
      <c r="C6651" s="44"/>
      <c r="D6651" s="44"/>
      <c r="E6651" s="44"/>
      <c r="F6651" s="44"/>
      <c r="G6651" s="44"/>
      <c r="H6651" s="44"/>
      <c r="I6651" s="44"/>
      <c r="J6651" s="44"/>
      <c r="K6651" s="88"/>
      <c r="L6651" s="50">
        <v>1</v>
      </c>
      <c r="M6651" s="49"/>
      <c r="N6651" s="49"/>
      <c r="O6651" s="49"/>
      <c r="P6651" s="49"/>
      <c r="Q6651" s="49"/>
      <c r="R6651" s="49"/>
      <c r="S6651" s="49"/>
      <c r="X6651" s="33">
        <f t="shared" si="618"/>
        <v>0</v>
      </c>
      <c r="Y6651" s="33">
        <f t="shared" si="619"/>
        <v>0</v>
      </c>
      <c r="Z6651" s="33">
        <f t="shared" si="620"/>
        <v>0</v>
      </c>
      <c r="AA6651" s="34">
        <f t="shared" si="621"/>
        <v>0</v>
      </c>
      <c r="AB6651" s="33">
        <f t="shared" si="622"/>
        <v>0</v>
      </c>
      <c r="AC6651" s="34" t="str">
        <f t="shared" si="623"/>
        <v>Not Determined</v>
      </c>
    </row>
    <row r="6652" spans="1:29" x14ac:dyDescent="0.25">
      <c r="A6652" s="48"/>
      <c r="B6652" s="48"/>
      <c r="C6652" s="44"/>
      <c r="D6652" s="44"/>
      <c r="E6652" s="44"/>
      <c r="F6652" s="44"/>
      <c r="G6652" s="44"/>
      <c r="H6652" s="44"/>
      <c r="I6652" s="44"/>
      <c r="J6652" s="44"/>
      <c r="K6652" s="88"/>
      <c r="L6652" s="50">
        <v>1</v>
      </c>
      <c r="M6652" s="49"/>
      <c r="N6652" s="49"/>
      <c r="O6652" s="49"/>
      <c r="P6652" s="49"/>
      <c r="Q6652" s="49"/>
      <c r="R6652" s="49"/>
      <c r="S6652" s="49"/>
      <c r="X6652" s="33">
        <f t="shared" si="618"/>
        <v>0</v>
      </c>
      <c r="Y6652" s="33">
        <f t="shared" si="619"/>
        <v>0</v>
      </c>
      <c r="Z6652" s="33">
        <f t="shared" si="620"/>
        <v>0</v>
      </c>
      <c r="AA6652" s="34">
        <f t="shared" si="621"/>
        <v>0</v>
      </c>
      <c r="AB6652" s="33">
        <f t="shared" si="622"/>
        <v>0</v>
      </c>
      <c r="AC6652" s="34" t="str">
        <f t="shared" si="623"/>
        <v>Not Determined</v>
      </c>
    </row>
    <row r="6653" spans="1:29" x14ac:dyDescent="0.25">
      <c r="A6653" s="48"/>
      <c r="B6653" s="48"/>
      <c r="C6653" s="44"/>
      <c r="D6653" s="44"/>
      <c r="E6653" s="44"/>
      <c r="F6653" s="44"/>
      <c r="G6653" s="44"/>
      <c r="H6653" s="44"/>
      <c r="I6653" s="44"/>
      <c r="J6653" s="44"/>
      <c r="K6653" s="88"/>
      <c r="L6653" s="50">
        <v>1</v>
      </c>
      <c r="M6653" s="49"/>
      <c r="N6653" s="49"/>
      <c r="O6653" s="49"/>
      <c r="P6653" s="49"/>
      <c r="Q6653" s="49"/>
      <c r="R6653" s="49"/>
      <c r="S6653" s="49"/>
      <c r="X6653" s="33">
        <f t="shared" si="618"/>
        <v>0</v>
      </c>
      <c r="Y6653" s="33">
        <f t="shared" si="619"/>
        <v>0</v>
      </c>
      <c r="Z6653" s="33">
        <f t="shared" si="620"/>
        <v>0</v>
      </c>
      <c r="AA6653" s="34">
        <f t="shared" si="621"/>
        <v>0</v>
      </c>
      <c r="AB6653" s="33">
        <f t="shared" si="622"/>
        <v>0</v>
      </c>
      <c r="AC6653" s="34" t="str">
        <f t="shared" si="623"/>
        <v>Not Determined</v>
      </c>
    </row>
    <row r="6654" spans="1:29" x14ac:dyDescent="0.25">
      <c r="A6654" s="48"/>
      <c r="B6654" s="48"/>
      <c r="C6654" s="44"/>
      <c r="D6654" s="44"/>
      <c r="E6654" s="44"/>
      <c r="F6654" s="44"/>
      <c r="G6654" s="44"/>
      <c r="H6654" s="44"/>
      <c r="I6654" s="44"/>
      <c r="J6654" s="44"/>
      <c r="K6654" s="88"/>
      <c r="L6654" s="50">
        <v>1</v>
      </c>
      <c r="M6654" s="49"/>
      <c r="N6654" s="49"/>
      <c r="O6654" s="49"/>
      <c r="P6654" s="49"/>
      <c r="Q6654" s="49"/>
      <c r="R6654" s="49"/>
      <c r="S6654" s="49"/>
      <c r="X6654" s="33">
        <f t="shared" si="618"/>
        <v>0</v>
      </c>
      <c r="Y6654" s="33">
        <f t="shared" si="619"/>
        <v>0</v>
      </c>
      <c r="Z6654" s="33">
        <f t="shared" si="620"/>
        <v>0</v>
      </c>
      <c r="AA6654" s="34">
        <f t="shared" si="621"/>
        <v>0</v>
      </c>
      <c r="AB6654" s="33">
        <f t="shared" si="622"/>
        <v>0</v>
      </c>
      <c r="AC6654" s="34" t="str">
        <f t="shared" si="623"/>
        <v>Not Determined</v>
      </c>
    </row>
    <row r="6655" spans="1:29" x14ac:dyDescent="0.25">
      <c r="A6655" s="48"/>
      <c r="B6655" s="48"/>
      <c r="C6655" s="44"/>
      <c r="D6655" s="44"/>
      <c r="E6655" s="44"/>
      <c r="F6655" s="44"/>
      <c r="G6655" s="44"/>
      <c r="H6655" s="44"/>
      <c r="I6655" s="44"/>
      <c r="J6655" s="44"/>
      <c r="K6655" s="88"/>
      <c r="L6655" s="50">
        <v>1</v>
      </c>
      <c r="M6655" s="49"/>
      <c r="N6655" s="49"/>
      <c r="O6655" s="49"/>
      <c r="P6655" s="49"/>
      <c r="Q6655" s="49"/>
      <c r="R6655" s="49"/>
      <c r="S6655" s="49"/>
      <c r="X6655" s="33">
        <f t="shared" si="618"/>
        <v>0</v>
      </c>
      <c r="Y6655" s="33">
        <f t="shared" si="619"/>
        <v>0</v>
      </c>
      <c r="Z6655" s="33">
        <f t="shared" si="620"/>
        <v>0</v>
      </c>
      <c r="AA6655" s="34">
        <f t="shared" si="621"/>
        <v>0</v>
      </c>
      <c r="AB6655" s="33">
        <f t="shared" si="622"/>
        <v>0</v>
      </c>
      <c r="AC6655" s="34" t="str">
        <f t="shared" si="623"/>
        <v>Not Determined</v>
      </c>
    </row>
    <row r="6656" spans="1:29" x14ac:dyDescent="0.25">
      <c r="A6656" s="48"/>
      <c r="B6656" s="48"/>
      <c r="C6656" s="44"/>
      <c r="D6656" s="44"/>
      <c r="E6656" s="44"/>
      <c r="F6656" s="44"/>
      <c r="G6656" s="44"/>
      <c r="H6656" s="44"/>
      <c r="I6656" s="44"/>
      <c r="J6656" s="44"/>
      <c r="K6656" s="88"/>
      <c r="L6656" s="50">
        <v>1</v>
      </c>
      <c r="M6656" s="49"/>
      <c r="N6656" s="49"/>
      <c r="O6656" s="49"/>
      <c r="P6656" s="49"/>
      <c r="Q6656" s="49"/>
      <c r="R6656" s="49"/>
      <c r="S6656" s="49"/>
      <c r="X6656" s="33">
        <f t="shared" si="618"/>
        <v>0</v>
      </c>
      <c r="Y6656" s="33">
        <f t="shared" si="619"/>
        <v>0</v>
      </c>
      <c r="Z6656" s="33">
        <f t="shared" si="620"/>
        <v>0</v>
      </c>
      <c r="AA6656" s="34">
        <f t="shared" si="621"/>
        <v>0</v>
      </c>
      <c r="AB6656" s="33">
        <f t="shared" si="622"/>
        <v>0</v>
      </c>
      <c r="AC6656" s="34" t="str">
        <f t="shared" si="623"/>
        <v>Not Determined</v>
      </c>
    </row>
    <row r="6657" spans="1:29" x14ac:dyDescent="0.25">
      <c r="A6657" s="48"/>
      <c r="B6657" s="48"/>
      <c r="C6657" s="44"/>
      <c r="D6657" s="44"/>
      <c r="E6657" s="44"/>
      <c r="F6657" s="44"/>
      <c r="G6657" s="44"/>
      <c r="H6657" s="44"/>
      <c r="I6657" s="44"/>
      <c r="J6657" s="44"/>
      <c r="K6657" s="88"/>
      <c r="L6657" s="50">
        <v>1</v>
      </c>
      <c r="M6657" s="49"/>
      <c r="N6657" s="49"/>
      <c r="O6657" s="49"/>
      <c r="P6657" s="49"/>
      <c r="Q6657" s="49"/>
      <c r="R6657" s="49"/>
      <c r="S6657" s="49"/>
      <c r="X6657" s="33">
        <f t="shared" si="618"/>
        <v>0</v>
      </c>
      <c r="Y6657" s="33">
        <f t="shared" si="619"/>
        <v>0</v>
      </c>
      <c r="Z6657" s="33">
        <f t="shared" si="620"/>
        <v>0</v>
      </c>
      <c r="AA6657" s="34">
        <f t="shared" si="621"/>
        <v>0</v>
      </c>
      <c r="AB6657" s="33">
        <f t="shared" si="622"/>
        <v>0</v>
      </c>
      <c r="AC6657" s="34" t="str">
        <f t="shared" si="623"/>
        <v>Not Determined</v>
      </c>
    </row>
    <row r="6658" spans="1:29" x14ac:dyDescent="0.25">
      <c r="A6658" s="48"/>
      <c r="B6658" s="48"/>
      <c r="C6658" s="44"/>
      <c r="D6658" s="44"/>
      <c r="E6658" s="44"/>
      <c r="F6658" s="44"/>
      <c r="G6658" s="44"/>
      <c r="H6658" s="44"/>
      <c r="I6658" s="44"/>
      <c r="J6658" s="44"/>
      <c r="K6658" s="88"/>
      <c r="L6658" s="50">
        <v>1</v>
      </c>
      <c r="M6658" s="49"/>
      <c r="N6658" s="49"/>
      <c r="O6658" s="49"/>
      <c r="P6658" s="49"/>
      <c r="Q6658" s="49"/>
      <c r="R6658" s="49"/>
      <c r="S6658" s="49"/>
      <c r="X6658" s="33">
        <f t="shared" si="618"/>
        <v>0</v>
      </c>
      <c r="Y6658" s="33">
        <f t="shared" si="619"/>
        <v>0</v>
      </c>
      <c r="Z6658" s="33">
        <f t="shared" si="620"/>
        <v>0</v>
      </c>
      <c r="AA6658" s="34">
        <f t="shared" si="621"/>
        <v>0</v>
      </c>
      <c r="AB6658" s="33">
        <f t="shared" si="622"/>
        <v>0</v>
      </c>
      <c r="AC6658" s="34" t="str">
        <f t="shared" si="623"/>
        <v>Not Determined</v>
      </c>
    </row>
    <row r="6659" spans="1:29" x14ac:dyDescent="0.25">
      <c r="A6659" s="48"/>
      <c r="B6659" s="48"/>
      <c r="C6659" s="44"/>
      <c r="D6659" s="44"/>
      <c r="E6659" s="44"/>
      <c r="F6659" s="44"/>
      <c r="G6659" s="44"/>
      <c r="H6659" s="44"/>
      <c r="I6659" s="44"/>
      <c r="J6659" s="44"/>
      <c r="K6659" s="88"/>
      <c r="L6659" s="50">
        <v>1</v>
      </c>
      <c r="M6659" s="49"/>
      <c r="N6659" s="49"/>
      <c r="O6659" s="49"/>
      <c r="P6659" s="49"/>
      <c r="Q6659" s="49"/>
      <c r="R6659" s="49"/>
      <c r="S6659" s="49"/>
      <c r="X6659" s="33">
        <f t="shared" si="618"/>
        <v>0</v>
      </c>
      <c r="Y6659" s="33">
        <f t="shared" si="619"/>
        <v>0</v>
      </c>
      <c r="Z6659" s="33">
        <f t="shared" si="620"/>
        <v>0</v>
      </c>
      <c r="AA6659" s="34">
        <f t="shared" si="621"/>
        <v>0</v>
      </c>
      <c r="AB6659" s="33">
        <f t="shared" si="622"/>
        <v>0</v>
      </c>
      <c r="AC6659" s="34" t="str">
        <f t="shared" si="623"/>
        <v>Not Determined</v>
      </c>
    </row>
    <row r="6660" spans="1:29" x14ac:dyDescent="0.25">
      <c r="A6660" s="48"/>
      <c r="B6660" s="48"/>
      <c r="C6660" s="44"/>
      <c r="D6660" s="44"/>
      <c r="E6660" s="44"/>
      <c r="F6660" s="44"/>
      <c r="G6660" s="44"/>
      <c r="H6660" s="44"/>
      <c r="I6660" s="44"/>
      <c r="J6660" s="44"/>
      <c r="K6660" s="88"/>
      <c r="L6660" s="50">
        <v>1</v>
      </c>
      <c r="M6660" s="49"/>
      <c r="N6660" s="49"/>
      <c r="O6660" s="49"/>
      <c r="P6660" s="49"/>
      <c r="Q6660" s="49"/>
      <c r="R6660" s="49"/>
      <c r="S6660" s="49"/>
      <c r="X6660" s="33">
        <f t="shared" si="618"/>
        <v>0</v>
      </c>
      <c r="Y6660" s="33">
        <f t="shared" si="619"/>
        <v>0</v>
      </c>
      <c r="Z6660" s="33">
        <f t="shared" si="620"/>
        <v>0</v>
      </c>
      <c r="AA6660" s="34">
        <f t="shared" si="621"/>
        <v>0</v>
      </c>
      <c r="AB6660" s="33">
        <f t="shared" si="622"/>
        <v>0</v>
      </c>
      <c r="AC6660" s="34" t="str">
        <f t="shared" si="623"/>
        <v>Not Determined</v>
      </c>
    </row>
    <row r="6661" spans="1:29" x14ac:dyDescent="0.25">
      <c r="A6661" s="48"/>
      <c r="B6661" s="48"/>
      <c r="C6661" s="44"/>
      <c r="D6661" s="44"/>
      <c r="E6661" s="44"/>
      <c r="F6661" s="44"/>
      <c r="G6661" s="44"/>
      <c r="H6661" s="44"/>
      <c r="I6661" s="44"/>
      <c r="J6661" s="44"/>
      <c r="K6661" s="88"/>
      <c r="L6661" s="50">
        <v>1</v>
      </c>
      <c r="M6661" s="49"/>
      <c r="N6661" s="49"/>
      <c r="O6661" s="49"/>
      <c r="P6661" s="49"/>
      <c r="Q6661" s="49"/>
      <c r="R6661" s="49"/>
      <c r="S6661" s="49"/>
      <c r="X6661" s="33">
        <f t="shared" si="618"/>
        <v>0</v>
      </c>
      <c r="Y6661" s="33">
        <f t="shared" si="619"/>
        <v>0</v>
      </c>
      <c r="Z6661" s="33">
        <f t="shared" si="620"/>
        <v>0</v>
      </c>
      <c r="AA6661" s="34">
        <f t="shared" si="621"/>
        <v>0</v>
      </c>
      <c r="AB6661" s="33">
        <f t="shared" si="622"/>
        <v>0</v>
      </c>
      <c r="AC6661" s="34" t="str">
        <f t="shared" si="623"/>
        <v>Not Determined</v>
      </c>
    </row>
    <row r="6662" spans="1:29" x14ac:dyDescent="0.25">
      <c r="A6662" s="48"/>
      <c r="B6662" s="48"/>
      <c r="C6662" s="44"/>
      <c r="D6662" s="44"/>
      <c r="E6662" s="44"/>
      <c r="F6662" s="44"/>
      <c r="G6662" s="44"/>
      <c r="H6662" s="44"/>
      <c r="I6662" s="44"/>
      <c r="J6662" s="44"/>
      <c r="K6662" s="88"/>
      <c r="L6662" s="50">
        <v>1</v>
      </c>
      <c r="M6662" s="49"/>
      <c r="N6662" s="49"/>
      <c r="O6662" s="49"/>
      <c r="P6662" s="49"/>
      <c r="Q6662" s="49"/>
      <c r="R6662" s="49"/>
      <c r="S6662" s="49"/>
      <c r="X6662" s="33">
        <f t="shared" si="618"/>
        <v>0</v>
      </c>
      <c r="Y6662" s="33">
        <f t="shared" si="619"/>
        <v>0</v>
      </c>
      <c r="Z6662" s="33">
        <f t="shared" si="620"/>
        <v>0</v>
      </c>
      <c r="AA6662" s="34">
        <f t="shared" si="621"/>
        <v>0</v>
      </c>
      <c r="AB6662" s="33">
        <f t="shared" si="622"/>
        <v>0</v>
      </c>
      <c r="AC6662" s="34" t="str">
        <f t="shared" si="623"/>
        <v>Not Determined</v>
      </c>
    </row>
    <row r="6663" spans="1:29" x14ac:dyDescent="0.25">
      <c r="A6663" s="48"/>
      <c r="B6663" s="48"/>
      <c r="C6663" s="44"/>
      <c r="D6663" s="44"/>
      <c r="E6663" s="44"/>
      <c r="F6663" s="44"/>
      <c r="G6663" s="44"/>
      <c r="H6663" s="44"/>
      <c r="I6663" s="44"/>
      <c r="J6663" s="44"/>
      <c r="K6663" s="88"/>
      <c r="L6663" s="50">
        <v>1</v>
      </c>
      <c r="M6663" s="49"/>
      <c r="N6663" s="49"/>
      <c r="O6663" s="49"/>
      <c r="P6663" s="49"/>
      <c r="Q6663" s="49"/>
      <c r="R6663" s="49"/>
      <c r="S6663" s="49"/>
      <c r="X6663" s="33">
        <f t="shared" si="618"/>
        <v>0</v>
      </c>
      <c r="Y6663" s="33">
        <f t="shared" si="619"/>
        <v>0</v>
      </c>
      <c r="Z6663" s="33">
        <f t="shared" si="620"/>
        <v>0</v>
      </c>
      <c r="AA6663" s="34">
        <f t="shared" si="621"/>
        <v>0</v>
      </c>
      <c r="AB6663" s="33">
        <f t="shared" si="622"/>
        <v>0</v>
      </c>
      <c r="AC6663" s="34" t="str">
        <f t="shared" si="623"/>
        <v>Not Determined</v>
      </c>
    </row>
    <row r="6664" spans="1:29" x14ac:dyDescent="0.25">
      <c r="A6664" s="48"/>
      <c r="B6664" s="48"/>
      <c r="C6664" s="44"/>
      <c r="D6664" s="44"/>
      <c r="E6664" s="44"/>
      <c r="F6664" s="44"/>
      <c r="G6664" s="44"/>
      <c r="H6664" s="44"/>
      <c r="I6664" s="44"/>
      <c r="J6664" s="44"/>
      <c r="K6664" s="88"/>
      <c r="L6664" s="50">
        <v>1</v>
      </c>
      <c r="M6664" s="49"/>
      <c r="N6664" s="49"/>
      <c r="O6664" s="49"/>
      <c r="P6664" s="49"/>
      <c r="Q6664" s="49"/>
      <c r="R6664" s="49"/>
      <c r="S6664" s="49"/>
      <c r="X6664" s="33">
        <f t="shared" si="618"/>
        <v>0</v>
      </c>
      <c r="Y6664" s="33">
        <f t="shared" si="619"/>
        <v>0</v>
      </c>
      <c r="Z6664" s="33">
        <f t="shared" si="620"/>
        <v>0</v>
      </c>
      <c r="AA6664" s="34">
        <f t="shared" si="621"/>
        <v>0</v>
      </c>
      <c r="AB6664" s="33">
        <f t="shared" si="622"/>
        <v>0</v>
      </c>
      <c r="AC6664" s="34" t="str">
        <f t="shared" si="623"/>
        <v>Not Determined</v>
      </c>
    </row>
    <row r="6665" spans="1:29" x14ac:dyDescent="0.25">
      <c r="A6665" s="48"/>
      <c r="B6665" s="48"/>
      <c r="C6665" s="44"/>
      <c r="D6665" s="44"/>
      <c r="E6665" s="44"/>
      <c r="F6665" s="44"/>
      <c r="G6665" s="44"/>
      <c r="H6665" s="44"/>
      <c r="I6665" s="44"/>
      <c r="J6665" s="44"/>
      <c r="K6665" s="88"/>
      <c r="L6665" s="50">
        <v>1</v>
      </c>
      <c r="M6665" s="49"/>
      <c r="N6665" s="49"/>
      <c r="O6665" s="49"/>
      <c r="P6665" s="49"/>
      <c r="Q6665" s="49"/>
      <c r="R6665" s="49"/>
      <c r="S6665" s="49"/>
      <c r="X6665" s="33">
        <f t="shared" si="618"/>
        <v>0</v>
      </c>
      <c r="Y6665" s="33">
        <f t="shared" si="619"/>
        <v>0</v>
      </c>
      <c r="Z6665" s="33">
        <f t="shared" si="620"/>
        <v>0</v>
      </c>
      <c r="AA6665" s="34">
        <f t="shared" si="621"/>
        <v>0</v>
      </c>
      <c r="AB6665" s="33">
        <f t="shared" si="622"/>
        <v>0</v>
      </c>
      <c r="AC6665" s="34" t="str">
        <f t="shared" si="623"/>
        <v>Not Determined</v>
      </c>
    </row>
    <row r="6666" spans="1:29" x14ac:dyDescent="0.25">
      <c r="A6666" s="48"/>
      <c r="B6666" s="48"/>
      <c r="C6666" s="44"/>
      <c r="D6666" s="44"/>
      <c r="E6666" s="44"/>
      <c r="F6666" s="44"/>
      <c r="G6666" s="44"/>
      <c r="H6666" s="44"/>
      <c r="I6666" s="44"/>
      <c r="J6666" s="44"/>
      <c r="K6666" s="88"/>
      <c r="L6666" s="50">
        <v>1</v>
      </c>
      <c r="M6666" s="49"/>
      <c r="N6666" s="49"/>
      <c r="O6666" s="49"/>
      <c r="P6666" s="49"/>
      <c r="Q6666" s="49"/>
      <c r="R6666" s="49"/>
      <c r="S6666" s="49"/>
      <c r="X6666" s="33">
        <f t="shared" si="618"/>
        <v>0</v>
      </c>
      <c r="Y6666" s="33">
        <f t="shared" si="619"/>
        <v>0</v>
      </c>
      <c r="Z6666" s="33">
        <f t="shared" si="620"/>
        <v>0</v>
      </c>
      <c r="AA6666" s="34">
        <f t="shared" si="621"/>
        <v>0</v>
      </c>
      <c r="AB6666" s="33">
        <f t="shared" si="622"/>
        <v>0</v>
      </c>
      <c r="AC6666" s="34" t="str">
        <f t="shared" si="623"/>
        <v>Not Determined</v>
      </c>
    </row>
    <row r="6667" spans="1:29" x14ac:dyDescent="0.25">
      <c r="A6667" s="48"/>
      <c r="B6667" s="48"/>
      <c r="C6667" s="44"/>
      <c r="D6667" s="44"/>
      <c r="E6667" s="44"/>
      <c r="F6667" s="44"/>
      <c r="G6667" s="44"/>
      <c r="H6667" s="44"/>
      <c r="I6667" s="44"/>
      <c r="J6667" s="44"/>
      <c r="K6667" s="88"/>
      <c r="L6667" s="50">
        <v>1</v>
      </c>
      <c r="M6667" s="49"/>
      <c r="N6667" s="49"/>
      <c r="O6667" s="49"/>
      <c r="P6667" s="49"/>
      <c r="Q6667" s="49"/>
      <c r="R6667" s="49"/>
      <c r="S6667" s="49"/>
      <c r="X6667" s="33">
        <f t="shared" si="618"/>
        <v>0</v>
      </c>
      <c r="Y6667" s="33">
        <f t="shared" si="619"/>
        <v>0</v>
      </c>
      <c r="Z6667" s="33">
        <f t="shared" si="620"/>
        <v>0</v>
      </c>
      <c r="AA6667" s="34">
        <f t="shared" si="621"/>
        <v>0</v>
      </c>
      <c r="AB6667" s="33">
        <f t="shared" si="622"/>
        <v>0</v>
      </c>
      <c r="AC6667" s="34" t="str">
        <f t="shared" si="623"/>
        <v>Not Determined</v>
      </c>
    </row>
    <row r="6668" spans="1:29" x14ac:dyDescent="0.25">
      <c r="A6668" s="48"/>
      <c r="B6668" s="48"/>
      <c r="C6668" s="44"/>
      <c r="D6668" s="44"/>
      <c r="E6668" s="44"/>
      <c r="F6668" s="44"/>
      <c r="G6668" s="44"/>
      <c r="H6668" s="44"/>
      <c r="I6668" s="44"/>
      <c r="J6668" s="44"/>
      <c r="K6668" s="88"/>
      <c r="L6668" s="50">
        <v>1</v>
      </c>
      <c r="M6668" s="49"/>
      <c r="N6668" s="49"/>
      <c r="O6668" s="49"/>
      <c r="P6668" s="49"/>
      <c r="Q6668" s="49"/>
      <c r="R6668" s="49"/>
      <c r="S6668" s="49"/>
      <c r="X6668" s="33">
        <f t="shared" si="618"/>
        <v>0</v>
      </c>
      <c r="Y6668" s="33">
        <f t="shared" si="619"/>
        <v>0</v>
      </c>
      <c r="Z6668" s="33">
        <f t="shared" si="620"/>
        <v>0</v>
      </c>
      <c r="AA6668" s="34">
        <f t="shared" si="621"/>
        <v>0</v>
      </c>
      <c r="AB6668" s="33">
        <f t="shared" si="622"/>
        <v>0</v>
      </c>
      <c r="AC6668" s="34" t="str">
        <f t="shared" si="623"/>
        <v>Not Determined</v>
      </c>
    </row>
    <row r="6669" spans="1:29" x14ac:dyDescent="0.25">
      <c r="A6669" s="48"/>
      <c r="B6669" s="48"/>
      <c r="C6669" s="44"/>
      <c r="D6669" s="44"/>
      <c r="E6669" s="44"/>
      <c r="F6669" s="44"/>
      <c r="G6669" s="44"/>
      <c r="H6669" s="44"/>
      <c r="I6669" s="44"/>
      <c r="J6669" s="44"/>
      <c r="K6669" s="88"/>
      <c r="L6669" s="50">
        <v>1</v>
      </c>
      <c r="M6669" s="49"/>
      <c r="N6669" s="49"/>
      <c r="O6669" s="49"/>
      <c r="P6669" s="49"/>
      <c r="Q6669" s="49"/>
      <c r="R6669" s="49"/>
      <c r="S6669" s="49"/>
      <c r="X6669" s="33">
        <f t="shared" si="618"/>
        <v>0</v>
      </c>
      <c r="Y6669" s="33">
        <f t="shared" si="619"/>
        <v>0</v>
      </c>
      <c r="Z6669" s="33">
        <f t="shared" si="620"/>
        <v>0</v>
      </c>
      <c r="AA6669" s="34">
        <f t="shared" si="621"/>
        <v>0</v>
      </c>
      <c r="AB6669" s="33">
        <f t="shared" si="622"/>
        <v>0</v>
      </c>
      <c r="AC6669" s="34" t="str">
        <f t="shared" si="623"/>
        <v>Not Determined</v>
      </c>
    </row>
    <row r="6670" spans="1:29" x14ac:dyDescent="0.25">
      <c r="A6670" s="48"/>
      <c r="B6670" s="48"/>
      <c r="C6670" s="44"/>
      <c r="D6670" s="44"/>
      <c r="E6670" s="44"/>
      <c r="F6670" s="44"/>
      <c r="G6670" s="44"/>
      <c r="H6670" s="44"/>
      <c r="I6670" s="44"/>
      <c r="J6670" s="44"/>
      <c r="K6670" s="88"/>
      <c r="L6670" s="50">
        <v>1</v>
      </c>
      <c r="M6670" s="49"/>
      <c r="N6670" s="49"/>
      <c r="O6670" s="49"/>
      <c r="P6670" s="49"/>
      <c r="Q6670" s="49"/>
      <c r="R6670" s="49"/>
      <c r="S6670" s="49"/>
      <c r="X6670" s="33">
        <f t="shared" si="618"/>
        <v>0</v>
      </c>
      <c r="Y6670" s="33">
        <f t="shared" si="619"/>
        <v>0</v>
      </c>
      <c r="Z6670" s="33">
        <f t="shared" si="620"/>
        <v>0</v>
      </c>
      <c r="AA6670" s="34">
        <f t="shared" si="621"/>
        <v>0</v>
      </c>
      <c r="AB6670" s="33">
        <f t="shared" si="622"/>
        <v>0</v>
      </c>
      <c r="AC6670" s="34" t="str">
        <f t="shared" si="623"/>
        <v>Not Determined</v>
      </c>
    </row>
    <row r="6671" spans="1:29" x14ac:dyDescent="0.25">
      <c r="A6671" s="48"/>
      <c r="B6671" s="48"/>
      <c r="C6671" s="44"/>
      <c r="D6671" s="44"/>
      <c r="E6671" s="44"/>
      <c r="F6671" s="44"/>
      <c r="G6671" s="44"/>
      <c r="H6671" s="44"/>
      <c r="I6671" s="44"/>
      <c r="J6671" s="44"/>
      <c r="K6671" s="88"/>
      <c r="L6671" s="50">
        <v>1</v>
      </c>
      <c r="M6671" s="49"/>
      <c r="N6671" s="49"/>
      <c r="O6671" s="49"/>
      <c r="P6671" s="49"/>
      <c r="Q6671" s="49"/>
      <c r="R6671" s="49"/>
      <c r="S6671" s="49"/>
      <c r="X6671" s="33">
        <f t="shared" ref="X6671:X6734" si="624">IF($C6671="Yes",$L6671,0)</f>
        <v>0</v>
      </c>
      <c r="Y6671" s="33">
        <f t="shared" ref="Y6671:Y6734" si="625">IF(AND($AB6671=0,$AA6671=0,$Z6671=0),IF(AND(OR($D6671="P",$D6671="C", $D6671="G",$D6671="DI",$D6671="CI-L",$D6671="CI-U"),OR($E6671="P",$E6671="C", $E6671="G",$E6671="DI",$E6671="CI-L",$E6671="CI-U",$E6671=""),OR($H6671="P",$H6671="C", $H6671="G",$H6671="DI",$H6671="CI-L",$H6671="CI-U"),OR($I6671="P",$I6671="C", $I6671="G",$I6671="DI",$I6671="CI-L",$I6671="CI-U",$I6671="")),$L6671,IF(K6671&gt;$AE$34,$L6671,0)),0)</f>
        <v>0</v>
      </c>
      <c r="Z6671" s="33">
        <f t="shared" ref="Z6671:Z6734" si="626">IF(OR($D6671="Lead",$E6671="Lead",$H6671="Lead",$I6671="Lead"),$L6671,0)</f>
        <v>0</v>
      </c>
      <c r="AA6671" s="34">
        <f t="shared" ref="AA6671:AA6734" si="627">IF($Z6671=0,IF(OR($F6671="Yes",$F6671="Unknown",$D6671="UNK",$D6671="UNK-NOLG",$D6671="UNK-LG",$E6671="UNK",$E6671="UNK-NOLG",$E6671="UNK-LG"),IF(OR($H6671="G",$H6671="UNK-LG",$I6671="G",$I6671="UNK-LG"),$L6671,0),0),0)</f>
        <v>0</v>
      </c>
      <c r="AB6671" s="33">
        <f t="shared" ref="AB6671:AB6734" si="628">IF(AND($AA6671=0,$Z6671=0),IF(OR($D6671="UNK",$E6671="UNK",$H6671="UNK",$I6671="UNK",$D6671="UNK-NOLG",$E6671="UNK-NOLG",$H6671="UNK-NOLG",$I6671="UNK-NOLG",$D6671="UNK-LG",$E6671="UNK-LG",$H6671="UNK-LG",$I6671="UNK-LG"),IF(K6671&gt;$AE$34,0,$L6671),0),0)</f>
        <v>0</v>
      </c>
      <c r="AC6671" s="34" t="str">
        <f t="shared" ref="AC6671:AC6734" si="629">IF($Z6671&gt;0,"Lead",IF($AA6671&gt;0,"GRR",IF($AB6671&gt;0,"UNK",IF($Y6671&gt;0,"Non-Lead","Not Determined"))))</f>
        <v>Not Determined</v>
      </c>
    </row>
    <row r="6672" spans="1:29" x14ac:dyDescent="0.25">
      <c r="A6672" s="48"/>
      <c r="B6672" s="48"/>
      <c r="C6672" s="44"/>
      <c r="D6672" s="44"/>
      <c r="E6672" s="44"/>
      <c r="F6672" s="44"/>
      <c r="G6672" s="44"/>
      <c r="H6672" s="44"/>
      <c r="I6672" s="44"/>
      <c r="J6672" s="44"/>
      <c r="K6672" s="88"/>
      <c r="L6672" s="50">
        <v>1</v>
      </c>
      <c r="M6672" s="49"/>
      <c r="N6672" s="49"/>
      <c r="O6672" s="49"/>
      <c r="P6672" s="49"/>
      <c r="Q6672" s="49"/>
      <c r="R6672" s="49"/>
      <c r="S6672" s="49"/>
      <c r="X6672" s="33">
        <f t="shared" si="624"/>
        <v>0</v>
      </c>
      <c r="Y6672" s="33">
        <f t="shared" si="625"/>
        <v>0</v>
      </c>
      <c r="Z6672" s="33">
        <f t="shared" si="626"/>
        <v>0</v>
      </c>
      <c r="AA6672" s="34">
        <f t="shared" si="627"/>
        <v>0</v>
      </c>
      <c r="AB6672" s="33">
        <f t="shared" si="628"/>
        <v>0</v>
      </c>
      <c r="AC6672" s="34" t="str">
        <f t="shared" si="629"/>
        <v>Not Determined</v>
      </c>
    </row>
    <row r="6673" spans="1:29" x14ac:dyDescent="0.25">
      <c r="A6673" s="48"/>
      <c r="B6673" s="48"/>
      <c r="C6673" s="44"/>
      <c r="D6673" s="44"/>
      <c r="E6673" s="44"/>
      <c r="F6673" s="44"/>
      <c r="G6673" s="44"/>
      <c r="H6673" s="44"/>
      <c r="I6673" s="44"/>
      <c r="J6673" s="44"/>
      <c r="K6673" s="88"/>
      <c r="L6673" s="50">
        <v>1</v>
      </c>
      <c r="M6673" s="49"/>
      <c r="N6673" s="49"/>
      <c r="O6673" s="49"/>
      <c r="P6673" s="49"/>
      <c r="Q6673" s="49"/>
      <c r="R6673" s="49"/>
      <c r="S6673" s="49"/>
      <c r="X6673" s="33">
        <f t="shared" si="624"/>
        <v>0</v>
      </c>
      <c r="Y6673" s="33">
        <f t="shared" si="625"/>
        <v>0</v>
      </c>
      <c r="Z6673" s="33">
        <f t="shared" si="626"/>
        <v>0</v>
      </c>
      <c r="AA6673" s="34">
        <f t="shared" si="627"/>
        <v>0</v>
      </c>
      <c r="AB6673" s="33">
        <f t="shared" si="628"/>
        <v>0</v>
      </c>
      <c r="AC6673" s="34" t="str">
        <f t="shared" si="629"/>
        <v>Not Determined</v>
      </c>
    </row>
    <row r="6674" spans="1:29" x14ac:dyDescent="0.25">
      <c r="A6674" s="48"/>
      <c r="B6674" s="48"/>
      <c r="C6674" s="44"/>
      <c r="D6674" s="44"/>
      <c r="E6674" s="44"/>
      <c r="F6674" s="44"/>
      <c r="G6674" s="44"/>
      <c r="H6674" s="44"/>
      <c r="I6674" s="44"/>
      <c r="J6674" s="44"/>
      <c r="K6674" s="88"/>
      <c r="L6674" s="50">
        <v>1</v>
      </c>
      <c r="M6674" s="49"/>
      <c r="N6674" s="49"/>
      <c r="O6674" s="49"/>
      <c r="P6674" s="49"/>
      <c r="Q6674" s="49"/>
      <c r="R6674" s="49"/>
      <c r="S6674" s="49"/>
      <c r="X6674" s="33">
        <f t="shared" si="624"/>
        <v>0</v>
      </c>
      <c r="Y6674" s="33">
        <f t="shared" si="625"/>
        <v>0</v>
      </c>
      <c r="Z6674" s="33">
        <f t="shared" si="626"/>
        <v>0</v>
      </c>
      <c r="AA6674" s="34">
        <f t="shared" si="627"/>
        <v>0</v>
      </c>
      <c r="AB6674" s="33">
        <f t="shared" si="628"/>
        <v>0</v>
      </c>
      <c r="AC6674" s="34" t="str">
        <f t="shared" si="629"/>
        <v>Not Determined</v>
      </c>
    </row>
    <row r="6675" spans="1:29" x14ac:dyDescent="0.25">
      <c r="A6675" s="48"/>
      <c r="B6675" s="48"/>
      <c r="C6675" s="44"/>
      <c r="D6675" s="44"/>
      <c r="E6675" s="44"/>
      <c r="F6675" s="44"/>
      <c r="G6675" s="44"/>
      <c r="H6675" s="44"/>
      <c r="I6675" s="44"/>
      <c r="J6675" s="44"/>
      <c r="K6675" s="88"/>
      <c r="L6675" s="50">
        <v>1</v>
      </c>
      <c r="M6675" s="49"/>
      <c r="N6675" s="49"/>
      <c r="O6675" s="49"/>
      <c r="P6675" s="49"/>
      <c r="Q6675" s="49"/>
      <c r="R6675" s="49"/>
      <c r="S6675" s="49"/>
      <c r="X6675" s="33">
        <f t="shared" si="624"/>
        <v>0</v>
      </c>
      <c r="Y6675" s="33">
        <f t="shared" si="625"/>
        <v>0</v>
      </c>
      <c r="Z6675" s="33">
        <f t="shared" si="626"/>
        <v>0</v>
      </c>
      <c r="AA6675" s="34">
        <f t="shared" si="627"/>
        <v>0</v>
      </c>
      <c r="AB6675" s="33">
        <f t="shared" si="628"/>
        <v>0</v>
      </c>
      <c r="AC6675" s="34" t="str">
        <f t="shared" si="629"/>
        <v>Not Determined</v>
      </c>
    </row>
    <row r="6676" spans="1:29" x14ac:dyDescent="0.25">
      <c r="A6676" s="48"/>
      <c r="B6676" s="48"/>
      <c r="C6676" s="44"/>
      <c r="D6676" s="44"/>
      <c r="E6676" s="44"/>
      <c r="F6676" s="44"/>
      <c r="G6676" s="44"/>
      <c r="H6676" s="44"/>
      <c r="I6676" s="44"/>
      <c r="J6676" s="44"/>
      <c r="K6676" s="88"/>
      <c r="L6676" s="50">
        <v>1</v>
      </c>
      <c r="M6676" s="49"/>
      <c r="N6676" s="49"/>
      <c r="O6676" s="49"/>
      <c r="P6676" s="49"/>
      <c r="Q6676" s="49"/>
      <c r="R6676" s="49"/>
      <c r="S6676" s="49"/>
      <c r="X6676" s="33">
        <f t="shared" si="624"/>
        <v>0</v>
      </c>
      <c r="Y6676" s="33">
        <f t="shared" si="625"/>
        <v>0</v>
      </c>
      <c r="Z6676" s="33">
        <f t="shared" si="626"/>
        <v>0</v>
      </c>
      <c r="AA6676" s="34">
        <f t="shared" si="627"/>
        <v>0</v>
      </c>
      <c r="AB6676" s="33">
        <f t="shared" si="628"/>
        <v>0</v>
      </c>
      <c r="AC6676" s="34" t="str">
        <f t="shared" si="629"/>
        <v>Not Determined</v>
      </c>
    </row>
    <row r="6677" spans="1:29" x14ac:dyDescent="0.25">
      <c r="A6677" s="48"/>
      <c r="B6677" s="48"/>
      <c r="C6677" s="44"/>
      <c r="D6677" s="44"/>
      <c r="E6677" s="44"/>
      <c r="F6677" s="44"/>
      <c r="G6677" s="44"/>
      <c r="H6677" s="44"/>
      <c r="I6677" s="44"/>
      <c r="J6677" s="44"/>
      <c r="K6677" s="88"/>
      <c r="L6677" s="50">
        <v>1</v>
      </c>
      <c r="M6677" s="49"/>
      <c r="N6677" s="49"/>
      <c r="O6677" s="49"/>
      <c r="P6677" s="49"/>
      <c r="Q6677" s="49"/>
      <c r="R6677" s="49"/>
      <c r="S6677" s="49"/>
      <c r="X6677" s="33">
        <f t="shared" si="624"/>
        <v>0</v>
      </c>
      <c r="Y6677" s="33">
        <f t="shared" si="625"/>
        <v>0</v>
      </c>
      <c r="Z6677" s="33">
        <f t="shared" si="626"/>
        <v>0</v>
      </c>
      <c r="AA6677" s="34">
        <f t="shared" si="627"/>
        <v>0</v>
      </c>
      <c r="AB6677" s="33">
        <f t="shared" si="628"/>
        <v>0</v>
      </c>
      <c r="AC6677" s="34" t="str">
        <f t="shared" si="629"/>
        <v>Not Determined</v>
      </c>
    </row>
    <row r="6678" spans="1:29" x14ac:dyDescent="0.25">
      <c r="A6678" s="48"/>
      <c r="B6678" s="48"/>
      <c r="C6678" s="44"/>
      <c r="D6678" s="44"/>
      <c r="E6678" s="44"/>
      <c r="F6678" s="44"/>
      <c r="G6678" s="44"/>
      <c r="H6678" s="44"/>
      <c r="I6678" s="44"/>
      <c r="J6678" s="44"/>
      <c r="K6678" s="88"/>
      <c r="L6678" s="50">
        <v>1</v>
      </c>
      <c r="M6678" s="49"/>
      <c r="N6678" s="49"/>
      <c r="O6678" s="49"/>
      <c r="P6678" s="49"/>
      <c r="Q6678" s="49"/>
      <c r="R6678" s="49"/>
      <c r="S6678" s="49"/>
      <c r="X6678" s="33">
        <f t="shared" si="624"/>
        <v>0</v>
      </c>
      <c r="Y6678" s="33">
        <f t="shared" si="625"/>
        <v>0</v>
      </c>
      <c r="Z6678" s="33">
        <f t="shared" si="626"/>
        <v>0</v>
      </c>
      <c r="AA6678" s="34">
        <f t="shared" si="627"/>
        <v>0</v>
      </c>
      <c r="AB6678" s="33">
        <f t="shared" si="628"/>
        <v>0</v>
      </c>
      <c r="AC6678" s="34" t="str">
        <f t="shared" si="629"/>
        <v>Not Determined</v>
      </c>
    </row>
    <row r="6679" spans="1:29" x14ac:dyDescent="0.25">
      <c r="A6679" s="48"/>
      <c r="B6679" s="48"/>
      <c r="C6679" s="44"/>
      <c r="D6679" s="44"/>
      <c r="E6679" s="44"/>
      <c r="F6679" s="44"/>
      <c r="G6679" s="44"/>
      <c r="H6679" s="44"/>
      <c r="I6679" s="44"/>
      <c r="J6679" s="44"/>
      <c r="K6679" s="88"/>
      <c r="L6679" s="50">
        <v>1</v>
      </c>
      <c r="M6679" s="49"/>
      <c r="N6679" s="49"/>
      <c r="O6679" s="49"/>
      <c r="P6679" s="49"/>
      <c r="Q6679" s="49"/>
      <c r="R6679" s="49"/>
      <c r="S6679" s="49"/>
      <c r="X6679" s="33">
        <f t="shared" si="624"/>
        <v>0</v>
      </c>
      <c r="Y6679" s="33">
        <f t="shared" si="625"/>
        <v>0</v>
      </c>
      <c r="Z6679" s="33">
        <f t="shared" si="626"/>
        <v>0</v>
      </c>
      <c r="AA6679" s="34">
        <f t="shared" si="627"/>
        <v>0</v>
      </c>
      <c r="AB6679" s="33">
        <f t="shared" si="628"/>
        <v>0</v>
      </c>
      <c r="AC6679" s="34" t="str">
        <f t="shared" si="629"/>
        <v>Not Determined</v>
      </c>
    </row>
    <row r="6680" spans="1:29" x14ac:dyDescent="0.25">
      <c r="A6680" s="48"/>
      <c r="B6680" s="48"/>
      <c r="C6680" s="44"/>
      <c r="D6680" s="44"/>
      <c r="E6680" s="44"/>
      <c r="F6680" s="44"/>
      <c r="G6680" s="44"/>
      <c r="H6680" s="44"/>
      <c r="I6680" s="44"/>
      <c r="J6680" s="44"/>
      <c r="K6680" s="88"/>
      <c r="L6680" s="50">
        <v>1</v>
      </c>
      <c r="M6680" s="49"/>
      <c r="N6680" s="49"/>
      <c r="O6680" s="49"/>
      <c r="P6680" s="49"/>
      <c r="Q6680" s="49"/>
      <c r="R6680" s="49"/>
      <c r="S6680" s="49"/>
      <c r="X6680" s="33">
        <f t="shared" si="624"/>
        <v>0</v>
      </c>
      <c r="Y6680" s="33">
        <f t="shared" si="625"/>
        <v>0</v>
      </c>
      <c r="Z6680" s="33">
        <f t="shared" si="626"/>
        <v>0</v>
      </c>
      <c r="AA6680" s="34">
        <f t="shared" si="627"/>
        <v>0</v>
      </c>
      <c r="AB6680" s="33">
        <f t="shared" si="628"/>
        <v>0</v>
      </c>
      <c r="AC6680" s="34" t="str">
        <f t="shared" si="629"/>
        <v>Not Determined</v>
      </c>
    </row>
    <row r="6681" spans="1:29" x14ac:dyDescent="0.25">
      <c r="A6681" s="48"/>
      <c r="B6681" s="48"/>
      <c r="C6681" s="44"/>
      <c r="D6681" s="44"/>
      <c r="E6681" s="44"/>
      <c r="F6681" s="44"/>
      <c r="G6681" s="44"/>
      <c r="H6681" s="44"/>
      <c r="I6681" s="44"/>
      <c r="J6681" s="44"/>
      <c r="K6681" s="88"/>
      <c r="L6681" s="50">
        <v>1</v>
      </c>
      <c r="M6681" s="49"/>
      <c r="N6681" s="49"/>
      <c r="O6681" s="49"/>
      <c r="P6681" s="49"/>
      <c r="Q6681" s="49"/>
      <c r="R6681" s="49"/>
      <c r="S6681" s="49"/>
      <c r="X6681" s="33">
        <f t="shared" si="624"/>
        <v>0</v>
      </c>
      <c r="Y6681" s="33">
        <f t="shared" si="625"/>
        <v>0</v>
      </c>
      <c r="Z6681" s="33">
        <f t="shared" si="626"/>
        <v>0</v>
      </c>
      <c r="AA6681" s="34">
        <f t="shared" si="627"/>
        <v>0</v>
      </c>
      <c r="AB6681" s="33">
        <f t="shared" si="628"/>
        <v>0</v>
      </c>
      <c r="AC6681" s="34" t="str">
        <f t="shared" si="629"/>
        <v>Not Determined</v>
      </c>
    </row>
    <row r="6682" spans="1:29" x14ac:dyDescent="0.25">
      <c r="A6682" s="48"/>
      <c r="B6682" s="48"/>
      <c r="C6682" s="44"/>
      <c r="D6682" s="44"/>
      <c r="E6682" s="44"/>
      <c r="F6682" s="44"/>
      <c r="G6682" s="44"/>
      <c r="H6682" s="44"/>
      <c r="I6682" s="44"/>
      <c r="J6682" s="44"/>
      <c r="K6682" s="88"/>
      <c r="L6682" s="50">
        <v>1</v>
      </c>
      <c r="M6682" s="49"/>
      <c r="N6682" s="49"/>
      <c r="O6682" s="49"/>
      <c r="P6682" s="49"/>
      <c r="Q6682" s="49"/>
      <c r="R6682" s="49"/>
      <c r="S6682" s="49"/>
      <c r="X6682" s="33">
        <f t="shared" si="624"/>
        <v>0</v>
      </c>
      <c r="Y6682" s="33">
        <f t="shared" si="625"/>
        <v>0</v>
      </c>
      <c r="Z6682" s="33">
        <f t="shared" si="626"/>
        <v>0</v>
      </c>
      <c r="AA6682" s="34">
        <f t="shared" si="627"/>
        <v>0</v>
      </c>
      <c r="AB6682" s="33">
        <f t="shared" si="628"/>
        <v>0</v>
      </c>
      <c r="AC6682" s="34" t="str">
        <f t="shared" si="629"/>
        <v>Not Determined</v>
      </c>
    </row>
    <row r="6683" spans="1:29" x14ac:dyDescent="0.25">
      <c r="A6683" s="48"/>
      <c r="B6683" s="48"/>
      <c r="C6683" s="44"/>
      <c r="D6683" s="44"/>
      <c r="E6683" s="44"/>
      <c r="F6683" s="44"/>
      <c r="G6683" s="44"/>
      <c r="H6683" s="44"/>
      <c r="I6683" s="44"/>
      <c r="J6683" s="44"/>
      <c r="K6683" s="88"/>
      <c r="L6683" s="50">
        <v>1</v>
      </c>
      <c r="M6683" s="49"/>
      <c r="N6683" s="49"/>
      <c r="O6683" s="49"/>
      <c r="P6683" s="49"/>
      <c r="Q6683" s="49"/>
      <c r="R6683" s="49"/>
      <c r="S6683" s="49"/>
      <c r="X6683" s="33">
        <f t="shared" si="624"/>
        <v>0</v>
      </c>
      <c r="Y6683" s="33">
        <f t="shared" si="625"/>
        <v>0</v>
      </c>
      <c r="Z6683" s="33">
        <f t="shared" si="626"/>
        <v>0</v>
      </c>
      <c r="AA6683" s="34">
        <f t="shared" si="627"/>
        <v>0</v>
      </c>
      <c r="AB6683" s="33">
        <f t="shared" si="628"/>
        <v>0</v>
      </c>
      <c r="AC6683" s="34" t="str">
        <f t="shared" si="629"/>
        <v>Not Determined</v>
      </c>
    </row>
    <row r="6684" spans="1:29" x14ac:dyDescent="0.25">
      <c r="A6684" s="48"/>
      <c r="B6684" s="48"/>
      <c r="C6684" s="44"/>
      <c r="D6684" s="44"/>
      <c r="E6684" s="44"/>
      <c r="F6684" s="44"/>
      <c r="G6684" s="44"/>
      <c r="H6684" s="44"/>
      <c r="I6684" s="44"/>
      <c r="J6684" s="44"/>
      <c r="K6684" s="88"/>
      <c r="L6684" s="50">
        <v>1</v>
      </c>
      <c r="M6684" s="49"/>
      <c r="N6684" s="49"/>
      <c r="O6684" s="49"/>
      <c r="P6684" s="49"/>
      <c r="Q6684" s="49"/>
      <c r="R6684" s="49"/>
      <c r="S6684" s="49"/>
      <c r="X6684" s="33">
        <f t="shared" si="624"/>
        <v>0</v>
      </c>
      <c r="Y6684" s="33">
        <f t="shared" si="625"/>
        <v>0</v>
      </c>
      <c r="Z6684" s="33">
        <f t="shared" si="626"/>
        <v>0</v>
      </c>
      <c r="AA6684" s="34">
        <f t="shared" si="627"/>
        <v>0</v>
      </c>
      <c r="AB6684" s="33">
        <f t="shared" si="628"/>
        <v>0</v>
      </c>
      <c r="AC6684" s="34" t="str">
        <f t="shared" si="629"/>
        <v>Not Determined</v>
      </c>
    </row>
    <row r="6685" spans="1:29" x14ac:dyDescent="0.25">
      <c r="A6685" s="48"/>
      <c r="B6685" s="48"/>
      <c r="C6685" s="44"/>
      <c r="D6685" s="44"/>
      <c r="E6685" s="44"/>
      <c r="F6685" s="44"/>
      <c r="G6685" s="44"/>
      <c r="H6685" s="44"/>
      <c r="I6685" s="44"/>
      <c r="J6685" s="44"/>
      <c r="K6685" s="88"/>
      <c r="L6685" s="50">
        <v>1</v>
      </c>
      <c r="M6685" s="49"/>
      <c r="N6685" s="49"/>
      <c r="O6685" s="49"/>
      <c r="P6685" s="49"/>
      <c r="Q6685" s="49"/>
      <c r="R6685" s="49"/>
      <c r="S6685" s="49"/>
      <c r="X6685" s="33">
        <f t="shared" si="624"/>
        <v>0</v>
      </c>
      <c r="Y6685" s="33">
        <f t="shared" si="625"/>
        <v>0</v>
      </c>
      <c r="Z6685" s="33">
        <f t="shared" si="626"/>
        <v>0</v>
      </c>
      <c r="AA6685" s="34">
        <f t="shared" si="627"/>
        <v>0</v>
      </c>
      <c r="AB6685" s="33">
        <f t="shared" si="628"/>
        <v>0</v>
      </c>
      <c r="AC6685" s="34" t="str">
        <f t="shared" si="629"/>
        <v>Not Determined</v>
      </c>
    </row>
    <row r="6686" spans="1:29" x14ac:dyDescent="0.25">
      <c r="A6686" s="48"/>
      <c r="B6686" s="48"/>
      <c r="C6686" s="44"/>
      <c r="D6686" s="44"/>
      <c r="E6686" s="44"/>
      <c r="F6686" s="44"/>
      <c r="G6686" s="44"/>
      <c r="H6686" s="44"/>
      <c r="I6686" s="44"/>
      <c r="J6686" s="44"/>
      <c r="K6686" s="88"/>
      <c r="L6686" s="50">
        <v>1</v>
      </c>
      <c r="M6686" s="49"/>
      <c r="N6686" s="49"/>
      <c r="O6686" s="49"/>
      <c r="P6686" s="49"/>
      <c r="Q6686" s="49"/>
      <c r="R6686" s="49"/>
      <c r="S6686" s="49"/>
      <c r="X6686" s="33">
        <f t="shared" si="624"/>
        <v>0</v>
      </c>
      <c r="Y6686" s="33">
        <f t="shared" si="625"/>
        <v>0</v>
      </c>
      <c r="Z6686" s="33">
        <f t="shared" si="626"/>
        <v>0</v>
      </c>
      <c r="AA6686" s="34">
        <f t="shared" si="627"/>
        <v>0</v>
      </c>
      <c r="AB6686" s="33">
        <f t="shared" si="628"/>
        <v>0</v>
      </c>
      <c r="AC6686" s="34" t="str">
        <f t="shared" si="629"/>
        <v>Not Determined</v>
      </c>
    </row>
    <row r="6687" spans="1:29" x14ac:dyDescent="0.25">
      <c r="A6687" s="48"/>
      <c r="B6687" s="48"/>
      <c r="C6687" s="44"/>
      <c r="D6687" s="44"/>
      <c r="E6687" s="44"/>
      <c r="F6687" s="44"/>
      <c r="G6687" s="44"/>
      <c r="H6687" s="44"/>
      <c r="I6687" s="44"/>
      <c r="J6687" s="44"/>
      <c r="K6687" s="88"/>
      <c r="L6687" s="50">
        <v>1</v>
      </c>
      <c r="M6687" s="49"/>
      <c r="N6687" s="49"/>
      <c r="O6687" s="49"/>
      <c r="P6687" s="49"/>
      <c r="Q6687" s="49"/>
      <c r="R6687" s="49"/>
      <c r="S6687" s="49"/>
      <c r="X6687" s="33">
        <f t="shared" si="624"/>
        <v>0</v>
      </c>
      <c r="Y6687" s="33">
        <f t="shared" si="625"/>
        <v>0</v>
      </c>
      <c r="Z6687" s="33">
        <f t="shared" si="626"/>
        <v>0</v>
      </c>
      <c r="AA6687" s="34">
        <f t="shared" si="627"/>
        <v>0</v>
      </c>
      <c r="AB6687" s="33">
        <f t="shared" si="628"/>
        <v>0</v>
      </c>
      <c r="AC6687" s="34" t="str">
        <f t="shared" si="629"/>
        <v>Not Determined</v>
      </c>
    </row>
    <row r="6688" spans="1:29" x14ac:dyDescent="0.25">
      <c r="A6688" s="48"/>
      <c r="B6688" s="48"/>
      <c r="C6688" s="44"/>
      <c r="D6688" s="44"/>
      <c r="E6688" s="44"/>
      <c r="F6688" s="44"/>
      <c r="G6688" s="44"/>
      <c r="H6688" s="44"/>
      <c r="I6688" s="44"/>
      <c r="J6688" s="44"/>
      <c r="K6688" s="88"/>
      <c r="L6688" s="50">
        <v>1</v>
      </c>
      <c r="M6688" s="49"/>
      <c r="N6688" s="49"/>
      <c r="O6688" s="49"/>
      <c r="P6688" s="49"/>
      <c r="Q6688" s="49"/>
      <c r="R6688" s="49"/>
      <c r="S6688" s="49"/>
      <c r="X6688" s="33">
        <f t="shared" si="624"/>
        <v>0</v>
      </c>
      <c r="Y6688" s="33">
        <f t="shared" si="625"/>
        <v>0</v>
      </c>
      <c r="Z6688" s="33">
        <f t="shared" si="626"/>
        <v>0</v>
      </c>
      <c r="AA6688" s="34">
        <f t="shared" si="627"/>
        <v>0</v>
      </c>
      <c r="AB6688" s="33">
        <f t="shared" si="628"/>
        <v>0</v>
      </c>
      <c r="AC6688" s="34" t="str">
        <f t="shared" si="629"/>
        <v>Not Determined</v>
      </c>
    </row>
    <row r="6689" spans="1:29" x14ac:dyDescent="0.25">
      <c r="A6689" s="48"/>
      <c r="B6689" s="48"/>
      <c r="C6689" s="44"/>
      <c r="D6689" s="44"/>
      <c r="E6689" s="44"/>
      <c r="F6689" s="44"/>
      <c r="G6689" s="44"/>
      <c r="H6689" s="44"/>
      <c r="I6689" s="44"/>
      <c r="J6689" s="44"/>
      <c r="K6689" s="88"/>
      <c r="L6689" s="50">
        <v>1</v>
      </c>
      <c r="M6689" s="49"/>
      <c r="N6689" s="49"/>
      <c r="O6689" s="49"/>
      <c r="P6689" s="49"/>
      <c r="Q6689" s="49"/>
      <c r="R6689" s="49"/>
      <c r="S6689" s="49"/>
      <c r="X6689" s="33">
        <f t="shared" si="624"/>
        <v>0</v>
      </c>
      <c r="Y6689" s="33">
        <f t="shared" si="625"/>
        <v>0</v>
      </c>
      <c r="Z6689" s="33">
        <f t="shared" si="626"/>
        <v>0</v>
      </c>
      <c r="AA6689" s="34">
        <f t="shared" si="627"/>
        <v>0</v>
      </c>
      <c r="AB6689" s="33">
        <f t="shared" si="628"/>
        <v>0</v>
      </c>
      <c r="AC6689" s="34" t="str">
        <f t="shared" si="629"/>
        <v>Not Determined</v>
      </c>
    </row>
    <row r="6690" spans="1:29" x14ac:dyDescent="0.25">
      <c r="A6690" s="48"/>
      <c r="B6690" s="48"/>
      <c r="C6690" s="44"/>
      <c r="D6690" s="44"/>
      <c r="E6690" s="44"/>
      <c r="F6690" s="44"/>
      <c r="G6690" s="44"/>
      <c r="H6690" s="44"/>
      <c r="I6690" s="44"/>
      <c r="J6690" s="44"/>
      <c r="K6690" s="88"/>
      <c r="L6690" s="50">
        <v>1</v>
      </c>
      <c r="M6690" s="49"/>
      <c r="N6690" s="49"/>
      <c r="O6690" s="49"/>
      <c r="P6690" s="49"/>
      <c r="Q6690" s="49"/>
      <c r="R6690" s="49"/>
      <c r="S6690" s="49"/>
      <c r="X6690" s="33">
        <f t="shared" si="624"/>
        <v>0</v>
      </c>
      <c r="Y6690" s="33">
        <f t="shared" si="625"/>
        <v>0</v>
      </c>
      <c r="Z6690" s="33">
        <f t="shared" si="626"/>
        <v>0</v>
      </c>
      <c r="AA6690" s="34">
        <f t="shared" si="627"/>
        <v>0</v>
      </c>
      <c r="AB6690" s="33">
        <f t="shared" si="628"/>
        <v>0</v>
      </c>
      <c r="AC6690" s="34" t="str">
        <f t="shared" si="629"/>
        <v>Not Determined</v>
      </c>
    </row>
    <row r="6691" spans="1:29" x14ac:dyDescent="0.25">
      <c r="A6691" s="48"/>
      <c r="B6691" s="48"/>
      <c r="C6691" s="44"/>
      <c r="D6691" s="44"/>
      <c r="E6691" s="44"/>
      <c r="F6691" s="44"/>
      <c r="G6691" s="44"/>
      <c r="H6691" s="44"/>
      <c r="I6691" s="44"/>
      <c r="J6691" s="44"/>
      <c r="K6691" s="88"/>
      <c r="L6691" s="50">
        <v>1</v>
      </c>
      <c r="M6691" s="49"/>
      <c r="N6691" s="49"/>
      <c r="O6691" s="49"/>
      <c r="P6691" s="49"/>
      <c r="Q6691" s="49"/>
      <c r="R6691" s="49"/>
      <c r="S6691" s="49"/>
      <c r="X6691" s="33">
        <f t="shared" si="624"/>
        <v>0</v>
      </c>
      <c r="Y6691" s="33">
        <f t="shared" si="625"/>
        <v>0</v>
      </c>
      <c r="Z6691" s="33">
        <f t="shared" si="626"/>
        <v>0</v>
      </c>
      <c r="AA6691" s="34">
        <f t="shared" si="627"/>
        <v>0</v>
      </c>
      <c r="AB6691" s="33">
        <f t="shared" si="628"/>
        <v>0</v>
      </c>
      <c r="AC6691" s="34" t="str">
        <f t="shared" si="629"/>
        <v>Not Determined</v>
      </c>
    </row>
    <row r="6692" spans="1:29" x14ac:dyDescent="0.25">
      <c r="A6692" s="48"/>
      <c r="B6692" s="48"/>
      <c r="C6692" s="44"/>
      <c r="D6692" s="44"/>
      <c r="E6692" s="44"/>
      <c r="F6692" s="44"/>
      <c r="G6692" s="44"/>
      <c r="H6692" s="44"/>
      <c r="I6692" s="44"/>
      <c r="J6692" s="44"/>
      <c r="K6692" s="88"/>
      <c r="L6692" s="50">
        <v>1</v>
      </c>
      <c r="M6692" s="49"/>
      <c r="N6692" s="49"/>
      <c r="O6692" s="49"/>
      <c r="P6692" s="49"/>
      <c r="Q6692" s="49"/>
      <c r="R6692" s="49"/>
      <c r="S6692" s="49"/>
      <c r="X6692" s="33">
        <f t="shared" si="624"/>
        <v>0</v>
      </c>
      <c r="Y6692" s="33">
        <f t="shared" si="625"/>
        <v>0</v>
      </c>
      <c r="Z6692" s="33">
        <f t="shared" si="626"/>
        <v>0</v>
      </c>
      <c r="AA6692" s="34">
        <f t="shared" si="627"/>
        <v>0</v>
      </c>
      <c r="AB6692" s="33">
        <f t="shared" si="628"/>
        <v>0</v>
      </c>
      <c r="AC6692" s="34" t="str">
        <f t="shared" si="629"/>
        <v>Not Determined</v>
      </c>
    </row>
    <row r="6693" spans="1:29" x14ac:dyDescent="0.25">
      <c r="A6693" s="48"/>
      <c r="B6693" s="48"/>
      <c r="C6693" s="44"/>
      <c r="D6693" s="44"/>
      <c r="E6693" s="44"/>
      <c r="F6693" s="44"/>
      <c r="G6693" s="44"/>
      <c r="H6693" s="44"/>
      <c r="I6693" s="44"/>
      <c r="J6693" s="44"/>
      <c r="K6693" s="88"/>
      <c r="L6693" s="50">
        <v>1</v>
      </c>
      <c r="M6693" s="49"/>
      <c r="N6693" s="49"/>
      <c r="O6693" s="49"/>
      <c r="P6693" s="49"/>
      <c r="Q6693" s="49"/>
      <c r="R6693" s="49"/>
      <c r="S6693" s="49"/>
      <c r="X6693" s="33">
        <f t="shared" si="624"/>
        <v>0</v>
      </c>
      <c r="Y6693" s="33">
        <f t="shared" si="625"/>
        <v>0</v>
      </c>
      <c r="Z6693" s="33">
        <f t="shared" si="626"/>
        <v>0</v>
      </c>
      <c r="AA6693" s="34">
        <f t="shared" si="627"/>
        <v>0</v>
      </c>
      <c r="AB6693" s="33">
        <f t="shared" si="628"/>
        <v>0</v>
      </c>
      <c r="AC6693" s="34" t="str">
        <f t="shared" si="629"/>
        <v>Not Determined</v>
      </c>
    </row>
    <row r="6694" spans="1:29" x14ac:dyDescent="0.25">
      <c r="A6694" s="48"/>
      <c r="B6694" s="48"/>
      <c r="C6694" s="44"/>
      <c r="D6694" s="44"/>
      <c r="E6694" s="44"/>
      <c r="F6694" s="44"/>
      <c r="G6694" s="44"/>
      <c r="H6694" s="44"/>
      <c r="I6694" s="44"/>
      <c r="J6694" s="44"/>
      <c r="K6694" s="88"/>
      <c r="L6694" s="50">
        <v>1</v>
      </c>
      <c r="M6694" s="49"/>
      <c r="N6694" s="49"/>
      <c r="O6694" s="49"/>
      <c r="P6694" s="49"/>
      <c r="Q6694" s="49"/>
      <c r="R6694" s="49"/>
      <c r="S6694" s="49"/>
      <c r="X6694" s="33">
        <f t="shared" si="624"/>
        <v>0</v>
      </c>
      <c r="Y6694" s="33">
        <f t="shared" si="625"/>
        <v>0</v>
      </c>
      <c r="Z6694" s="33">
        <f t="shared" si="626"/>
        <v>0</v>
      </c>
      <c r="AA6694" s="34">
        <f t="shared" si="627"/>
        <v>0</v>
      </c>
      <c r="AB6694" s="33">
        <f t="shared" si="628"/>
        <v>0</v>
      </c>
      <c r="AC6694" s="34" t="str">
        <f t="shared" si="629"/>
        <v>Not Determined</v>
      </c>
    </row>
    <row r="6695" spans="1:29" x14ac:dyDescent="0.25">
      <c r="A6695" s="48"/>
      <c r="B6695" s="48"/>
      <c r="C6695" s="44"/>
      <c r="D6695" s="44"/>
      <c r="E6695" s="44"/>
      <c r="F6695" s="44"/>
      <c r="G6695" s="44"/>
      <c r="H6695" s="44"/>
      <c r="I6695" s="44"/>
      <c r="J6695" s="44"/>
      <c r="K6695" s="88"/>
      <c r="L6695" s="50">
        <v>1</v>
      </c>
      <c r="M6695" s="49"/>
      <c r="N6695" s="49"/>
      <c r="O6695" s="49"/>
      <c r="P6695" s="49"/>
      <c r="Q6695" s="49"/>
      <c r="R6695" s="49"/>
      <c r="S6695" s="49"/>
      <c r="X6695" s="33">
        <f t="shared" si="624"/>
        <v>0</v>
      </c>
      <c r="Y6695" s="33">
        <f t="shared" si="625"/>
        <v>0</v>
      </c>
      <c r="Z6695" s="33">
        <f t="shared" si="626"/>
        <v>0</v>
      </c>
      <c r="AA6695" s="34">
        <f t="shared" si="627"/>
        <v>0</v>
      </c>
      <c r="AB6695" s="33">
        <f t="shared" si="628"/>
        <v>0</v>
      </c>
      <c r="AC6695" s="34" t="str">
        <f t="shared" si="629"/>
        <v>Not Determined</v>
      </c>
    </row>
    <row r="6696" spans="1:29" x14ac:dyDescent="0.25">
      <c r="A6696" s="48"/>
      <c r="B6696" s="48"/>
      <c r="C6696" s="44"/>
      <c r="D6696" s="44"/>
      <c r="E6696" s="44"/>
      <c r="F6696" s="44"/>
      <c r="G6696" s="44"/>
      <c r="H6696" s="44"/>
      <c r="I6696" s="44"/>
      <c r="J6696" s="44"/>
      <c r="K6696" s="88"/>
      <c r="L6696" s="50">
        <v>1</v>
      </c>
      <c r="M6696" s="49"/>
      <c r="N6696" s="49"/>
      <c r="O6696" s="49"/>
      <c r="P6696" s="49"/>
      <c r="Q6696" s="49"/>
      <c r="R6696" s="49"/>
      <c r="S6696" s="49"/>
      <c r="X6696" s="33">
        <f t="shared" si="624"/>
        <v>0</v>
      </c>
      <c r="Y6696" s="33">
        <f t="shared" si="625"/>
        <v>0</v>
      </c>
      <c r="Z6696" s="33">
        <f t="shared" si="626"/>
        <v>0</v>
      </c>
      <c r="AA6696" s="34">
        <f t="shared" si="627"/>
        <v>0</v>
      </c>
      <c r="AB6696" s="33">
        <f t="shared" si="628"/>
        <v>0</v>
      </c>
      <c r="AC6696" s="34" t="str">
        <f t="shared" si="629"/>
        <v>Not Determined</v>
      </c>
    </row>
    <row r="6697" spans="1:29" x14ac:dyDescent="0.25">
      <c r="A6697" s="48"/>
      <c r="B6697" s="48"/>
      <c r="C6697" s="44"/>
      <c r="D6697" s="44"/>
      <c r="E6697" s="44"/>
      <c r="F6697" s="44"/>
      <c r="G6697" s="44"/>
      <c r="H6697" s="44"/>
      <c r="I6697" s="44"/>
      <c r="J6697" s="44"/>
      <c r="K6697" s="88"/>
      <c r="L6697" s="50">
        <v>1</v>
      </c>
      <c r="M6697" s="49"/>
      <c r="N6697" s="49"/>
      <c r="O6697" s="49"/>
      <c r="P6697" s="49"/>
      <c r="Q6697" s="49"/>
      <c r="R6697" s="49"/>
      <c r="S6697" s="49"/>
      <c r="X6697" s="33">
        <f t="shared" si="624"/>
        <v>0</v>
      </c>
      <c r="Y6697" s="33">
        <f t="shared" si="625"/>
        <v>0</v>
      </c>
      <c r="Z6697" s="33">
        <f t="shared" si="626"/>
        <v>0</v>
      </c>
      <c r="AA6697" s="34">
        <f t="shared" si="627"/>
        <v>0</v>
      </c>
      <c r="AB6697" s="33">
        <f t="shared" si="628"/>
        <v>0</v>
      </c>
      <c r="AC6697" s="34" t="str">
        <f t="shared" si="629"/>
        <v>Not Determined</v>
      </c>
    </row>
    <row r="6698" spans="1:29" x14ac:dyDescent="0.25">
      <c r="A6698" s="48"/>
      <c r="B6698" s="48"/>
      <c r="C6698" s="44"/>
      <c r="D6698" s="44"/>
      <c r="E6698" s="44"/>
      <c r="F6698" s="44"/>
      <c r="G6698" s="44"/>
      <c r="H6698" s="44"/>
      <c r="I6698" s="44"/>
      <c r="J6698" s="44"/>
      <c r="K6698" s="88"/>
      <c r="L6698" s="50">
        <v>1</v>
      </c>
      <c r="M6698" s="49"/>
      <c r="N6698" s="49"/>
      <c r="O6698" s="49"/>
      <c r="P6698" s="49"/>
      <c r="Q6698" s="49"/>
      <c r="R6698" s="49"/>
      <c r="S6698" s="49"/>
      <c r="X6698" s="33">
        <f t="shared" si="624"/>
        <v>0</v>
      </c>
      <c r="Y6698" s="33">
        <f t="shared" si="625"/>
        <v>0</v>
      </c>
      <c r="Z6698" s="33">
        <f t="shared" si="626"/>
        <v>0</v>
      </c>
      <c r="AA6698" s="34">
        <f t="shared" si="627"/>
        <v>0</v>
      </c>
      <c r="AB6698" s="33">
        <f t="shared" si="628"/>
        <v>0</v>
      </c>
      <c r="AC6698" s="34" t="str">
        <f t="shared" si="629"/>
        <v>Not Determined</v>
      </c>
    </row>
    <row r="6699" spans="1:29" x14ac:dyDescent="0.25">
      <c r="A6699" s="48"/>
      <c r="B6699" s="48"/>
      <c r="C6699" s="44"/>
      <c r="D6699" s="44"/>
      <c r="E6699" s="44"/>
      <c r="F6699" s="44"/>
      <c r="G6699" s="44"/>
      <c r="H6699" s="44"/>
      <c r="I6699" s="44"/>
      <c r="J6699" s="44"/>
      <c r="K6699" s="88"/>
      <c r="L6699" s="50">
        <v>1</v>
      </c>
      <c r="M6699" s="49"/>
      <c r="N6699" s="49"/>
      <c r="O6699" s="49"/>
      <c r="P6699" s="49"/>
      <c r="Q6699" s="49"/>
      <c r="R6699" s="49"/>
      <c r="S6699" s="49"/>
      <c r="X6699" s="33">
        <f t="shared" si="624"/>
        <v>0</v>
      </c>
      <c r="Y6699" s="33">
        <f t="shared" si="625"/>
        <v>0</v>
      </c>
      <c r="Z6699" s="33">
        <f t="shared" si="626"/>
        <v>0</v>
      </c>
      <c r="AA6699" s="34">
        <f t="shared" si="627"/>
        <v>0</v>
      </c>
      <c r="AB6699" s="33">
        <f t="shared" si="628"/>
        <v>0</v>
      </c>
      <c r="AC6699" s="34" t="str">
        <f t="shared" si="629"/>
        <v>Not Determined</v>
      </c>
    </row>
    <row r="6700" spans="1:29" x14ac:dyDescent="0.25">
      <c r="A6700" s="48"/>
      <c r="B6700" s="48"/>
      <c r="C6700" s="44"/>
      <c r="D6700" s="44"/>
      <c r="E6700" s="44"/>
      <c r="F6700" s="44"/>
      <c r="G6700" s="44"/>
      <c r="H6700" s="44"/>
      <c r="I6700" s="44"/>
      <c r="J6700" s="44"/>
      <c r="K6700" s="88"/>
      <c r="L6700" s="50">
        <v>1</v>
      </c>
      <c r="M6700" s="49"/>
      <c r="N6700" s="49"/>
      <c r="O6700" s="49"/>
      <c r="P6700" s="49"/>
      <c r="Q6700" s="49"/>
      <c r="R6700" s="49"/>
      <c r="S6700" s="49"/>
      <c r="X6700" s="33">
        <f t="shared" si="624"/>
        <v>0</v>
      </c>
      <c r="Y6700" s="33">
        <f t="shared" si="625"/>
        <v>0</v>
      </c>
      <c r="Z6700" s="33">
        <f t="shared" si="626"/>
        <v>0</v>
      </c>
      <c r="AA6700" s="34">
        <f t="shared" si="627"/>
        <v>0</v>
      </c>
      <c r="AB6700" s="33">
        <f t="shared" si="628"/>
        <v>0</v>
      </c>
      <c r="AC6700" s="34" t="str">
        <f t="shared" si="629"/>
        <v>Not Determined</v>
      </c>
    </row>
    <row r="6701" spans="1:29" x14ac:dyDescent="0.25">
      <c r="A6701" s="48"/>
      <c r="B6701" s="48"/>
      <c r="C6701" s="44"/>
      <c r="D6701" s="44"/>
      <c r="E6701" s="44"/>
      <c r="F6701" s="44"/>
      <c r="G6701" s="44"/>
      <c r="H6701" s="44"/>
      <c r="I6701" s="44"/>
      <c r="J6701" s="44"/>
      <c r="K6701" s="88"/>
      <c r="L6701" s="50">
        <v>1</v>
      </c>
      <c r="M6701" s="49"/>
      <c r="N6701" s="49"/>
      <c r="O6701" s="49"/>
      <c r="P6701" s="49"/>
      <c r="Q6701" s="49"/>
      <c r="R6701" s="49"/>
      <c r="S6701" s="49"/>
      <c r="X6701" s="33">
        <f t="shared" si="624"/>
        <v>0</v>
      </c>
      <c r="Y6701" s="33">
        <f t="shared" si="625"/>
        <v>0</v>
      </c>
      <c r="Z6701" s="33">
        <f t="shared" si="626"/>
        <v>0</v>
      </c>
      <c r="AA6701" s="34">
        <f t="shared" si="627"/>
        <v>0</v>
      </c>
      <c r="AB6701" s="33">
        <f t="shared" si="628"/>
        <v>0</v>
      </c>
      <c r="AC6701" s="34" t="str">
        <f t="shared" si="629"/>
        <v>Not Determined</v>
      </c>
    </row>
    <row r="6702" spans="1:29" x14ac:dyDescent="0.25">
      <c r="A6702" s="48"/>
      <c r="B6702" s="48"/>
      <c r="C6702" s="44"/>
      <c r="D6702" s="44"/>
      <c r="E6702" s="44"/>
      <c r="F6702" s="44"/>
      <c r="G6702" s="44"/>
      <c r="H6702" s="44"/>
      <c r="I6702" s="44"/>
      <c r="J6702" s="44"/>
      <c r="K6702" s="88"/>
      <c r="L6702" s="50">
        <v>1</v>
      </c>
      <c r="M6702" s="49"/>
      <c r="N6702" s="49"/>
      <c r="O6702" s="49"/>
      <c r="P6702" s="49"/>
      <c r="Q6702" s="49"/>
      <c r="R6702" s="49"/>
      <c r="S6702" s="49"/>
      <c r="X6702" s="33">
        <f t="shared" si="624"/>
        <v>0</v>
      </c>
      <c r="Y6702" s="33">
        <f t="shared" si="625"/>
        <v>0</v>
      </c>
      <c r="Z6702" s="33">
        <f t="shared" si="626"/>
        <v>0</v>
      </c>
      <c r="AA6702" s="34">
        <f t="shared" si="627"/>
        <v>0</v>
      </c>
      <c r="AB6702" s="33">
        <f t="shared" si="628"/>
        <v>0</v>
      </c>
      <c r="AC6702" s="34" t="str">
        <f t="shared" si="629"/>
        <v>Not Determined</v>
      </c>
    </row>
    <row r="6703" spans="1:29" x14ac:dyDescent="0.25">
      <c r="A6703" s="48"/>
      <c r="B6703" s="48"/>
      <c r="C6703" s="44"/>
      <c r="D6703" s="44"/>
      <c r="E6703" s="44"/>
      <c r="F6703" s="44"/>
      <c r="G6703" s="44"/>
      <c r="H6703" s="44"/>
      <c r="I6703" s="44"/>
      <c r="J6703" s="44"/>
      <c r="K6703" s="88"/>
      <c r="L6703" s="50">
        <v>1</v>
      </c>
      <c r="M6703" s="49"/>
      <c r="N6703" s="49"/>
      <c r="O6703" s="49"/>
      <c r="P6703" s="49"/>
      <c r="Q6703" s="49"/>
      <c r="R6703" s="49"/>
      <c r="S6703" s="49"/>
      <c r="X6703" s="33">
        <f t="shared" si="624"/>
        <v>0</v>
      </c>
      <c r="Y6703" s="33">
        <f t="shared" si="625"/>
        <v>0</v>
      </c>
      <c r="Z6703" s="33">
        <f t="shared" si="626"/>
        <v>0</v>
      </c>
      <c r="AA6703" s="34">
        <f t="shared" si="627"/>
        <v>0</v>
      </c>
      <c r="AB6703" s="33">
        <f t="shared" si="628"/>
        <v>0</v>
      </c>
      <c r="AC6703" s="34" t="str">
        <f t="shared" si="629"/>
        <v>Not Determined</v>
      </c>
    </row>
    <row r="6704" spans="1:29" x14ac:dyDescent="0.25">
      <c r="A6704" s="48"/>
      <c r="B6704" s="48"/>
      <c r="C6704" s="44"/>
      <c r="D6704" s="44"/>
      <c r="E6704" s="44"/>
      <c r="F6704" s="44"/>
      <c r="G6704" s="44"/>
      <c r="H6704" s="44"/>
      <c r="I6704" s="44"/>
      <c r="J6704" s="44"/>
      <c r="K6704" s="88"/>
      <c r="L6704" s="50">
        <v>1</v>
      </c>
      <c r="M6704" s="49"/>
      <c r="N6704" s="49"/>
      <c r="O6704" s="49"/>
      <c r="P6704" s="49"/>
      <c r="Q6704" s="49"/>
      <c r="R6704" s="49"/>
      <c r="S6704" s="49"/>
      <c r="X6704" s="33">
        <f t="shared" si="624"/>
        <v>0</v>
      </c>
      <c r="Y6704" s="33">
        <f t="shared" si="625"/>
        <v>0</v>
      </c>
      <c r="Z6704" s="33">
        <f t="shared" si="626"/>
        <v>0</v>
      </c>
      <c r="AA6704" s="34">
        <f t="shared" si="627"/>
        <v>0</v>
      </c>
      <c r="AB6704" s="33">
        <f t="shared" si="628"/>
        <v>0</v>
      </c>
      <c r="AC6704" s="34" t="str">
        <f t="shared" si="629"/>
        <v>Not Determined</v>
      </c>
    </row>
    <row r="6705" spans="1:29" x14ac:dyDescent="0.25">
      <c r="A6705" s="48"/>
      <c r="B6705" s="48"/>
      <c r="C6705" s="44"/>
      <c r="D6705" s="44"/>
      <c r="E6705" s="44"/>
      <c r="F6705" s="44"/>
      <c r="G6705" s="44"/>
      <c r="H6705" s="44"/>
      <c r="I6705" s="44"/>
      <c r="J6705" s="44"/>
      <c r="K6705" s="88"/>
      <c r="L6705" s="50">
        <v>1</v>
      </c>
      <c r="M6705" s="49"/>
      <c r="N6705" s="49"/>
      <c r="O6705" s="49"/>
      <c r="P6705" s="49"/>
      <c r="Q6705" s="49"/>
      <c r="R6705" s="49"/>
      <c r="S6705" s="49"/>
      <c r="X6705" s="33">
        <f t="shared" si="624"/>
        <v>0</v>
      </c>
      <c r="Y6705" s="33">
        <f t="shared" si="625"/>
        <v>0</v>
      </c>
      <c r="Z6705" s="33">
        <f t="shared" si="626"/>
        <v>0</v>
      </c>
      <c r="AA6705" s="34">
        <f t="shared" si="627"/>
        <v>0</v>
      </c>
      <c r="AB6705" s="33">
        <f t="shared" si="628"/>
        <v>0</v>
      </c>
      <c r="AC6705" s="34" t="str">
        <f t="shared" si="629"/>
        <v>Not Determined</v>
      </c>
    </row>
    <row r="6706" spans="1:29" x14ac:dyDescent="0.25">
      <c r="A6706" s="48"/>
      <c r="B6706" s="48"/>
      <c r="C6706" s="44"/>
      <c r="D6706" s="44"/>
      <c r="E6706" s="44"/>
      <c r="F6706" s="44"/>
      <c r="G6706" s="44"/>
      <c r="H6706" s="44"/>
      <c r="I6706" s="44"/>
      <c r="J6706" s="44"/>
      <c r="K6706" s="88"/>
      <c r="L6706" s="50">
        <v>1</v>
      </c>
      <c r="M6706" s="49"/>
      <c r="N6706" s="49"/>
      <c r="O6706" s="49"/>
      <c r="P6706" s="49"/>
      <c r="Q6706" s="49"/>
      <c r="R6706" s="49"/>
      <c r="S6706" s="49"/>
      <c r="X6706" s="33">
        <f t="shared" si="624"/>
        <v>0</v>
      </c>
      <c r="Y6706" s="33">
        <f t="shared" si="625"/>
        <v>0</v>
      </c>
      <c r="Z6706" s="33">
        <f t="shared" si="626"/>
        <v>0</v>
      </c>
      <c r="AA6706" s="34">
        <f t="shared" si="627"/>
        <v>0</v>
      </c>
      <c r="AB6706" s="33">
        <f t="shared" si="628"/>
        <v>0</v>
      </c>
      <c r="AC6706" s="34" t="str">
        <f t="shared" si="629"/>
        <v>Not Determined</v>
      </c>
    </row>
    <row r="6707" spans="1:29" x14ac:dyDescent="0.25">
      <c r="A6707" s="48"/>
      <c r="B6707" s="48"/>
      <c r="C6707" s="44"/>
      <c r="D6707" s="44"/>
      <c r="E6707" s="44"/>
      <c r="F6707" s="44"/>
      <c r="G6707" s="44"/>
      <c r="H6707" s="44"/>
      <c r="I6707" s="44"/>
      <c r="J6707" s="44"/>
      <c r="K6707" s="88"/>
      <c r="L6707" s="50">
        <v>1</v>
      </c>
      <c r="M6707" s="49"/>
      <c r="N6707" s="49"/>
      <c r="O6707" s="49"/>
      <c r="P6707" s="49"/>
      <c r="Q6707" s="49"/>
      <c r="R6707" s="49"/>
      <c r="S6707" s="49"/>
      <c r="X6707" s="33">
        <f t="shared" si="624"/>
        <v>0</v>
      </c>
      <c r="Y6707" s="33">
        <f t="shared" si="625"/>
        <v>0</v>
      </c>
      <c r="Z6707" s="33">
        <f t="shared" si="626"/>
        <v>0</v>
      </c>
      <c r="AA6707" s="34">
        <f t="shared" si="627"/>
        <v>0</v>
      </c>
      <c r="AB6707" s="33">
        <f t="shared" si="628"/>
        <v>0</v>
      </c>
      <c r="AC6707" s="34" t="str">
        <f t="shared" si="629"/>
        <v>Not Determined</v>
      </c>
    </row>
    <row r="6708" spans="1:29" x14ac:dyDescent="0.25">
      <c r="A6708" s="48"/>
      <c r="B6708" s="48"/>
      <c r="C6708" s="44"/>
      <c r="D6708" s="44"/>
      <c r="E6708" s="44"/>
      <c r="F6708" s="44"/>
      <c r="G6708" s="44"/>
      <c r="H6708" s="44"/>
      <c r="I6708" s="44"/>
      <c r="J6708" s="44"/>
      <c r="K6708" s="88"/>
      <c r="L6708" s="50">
        <v>1</v>
      </c>
      <c r="M6708" s="49"/>
      <c r="N6708" s="49"/>
      <c r="O6708" s="49"/>
      <c r="P6708" s="49"/>
      <c r="Q6708" s="49"/>
      <c r="R6708" s="49"/>
      <c r="S6708" s="49"/>
      <c r="X6708" s="33">
        <f t="shared" si="624"/>
        <v>0</v>
      </c>
      <c r="Y6708" s="33">
        <f t="shared" si="625"/>
        <v>0</v>
      </c>
      <c r="Z6708" s="33">
        <f t="shared" si="626"/>
        <v>0</v>
      </c>
      <c r="AA6708" s="34">
        <f t="shared" si="627"/>
        <v>0</v>
      </c>
      <c r="AB6708" s="33">
        <f t="shared" si="628"/>
        <v>0</v>
      </c>
      <c r="AC6708" s="34" t="str">
        <f t="shared" si="629"/>
        <v>Not Determined</v>
      </c>
    </row>
    <row r="6709" spans="1:29" x14ac:dyDescent="0.25">
      <c r="A6709" s="48"/>
      <c r="B6709" s="48"/>
      <c r="C6709" s="44"/>
      <c r="D6709" s="44"/>
      <c r="E6709" s="44"/>
      <c r="F6709" s="44"/>
      <c r="G6709" s="44"/>
      <c r="H6709" s="44"/>
      <c r="I6709" s="44"/>
      <c r="J6709" s="44"/>
      <c r="K6709" s="88"/>
      <c r="L6709" s="50">
        <v>1</v>
      </c>
      <c r="M6709" s="49"/>
      <c r="N6709" s="49"/>
      <c r="O6709" s="49"/>
      <c r="P6709" s="49"/>
      <c r="Q6709" s="49"/>
      <c r="R6709" s="49"/>
      <c r="S6709" s="49"/>
      <c r="X6709" s="33">
        <f t="shared" si="624"/>
        <v>0</v>
      </c>
      <c r="Y6709" s="33">
        <f t="shared" si="625"/>
        <v>0</v>
      </c>
      <c r="Z6709" s="33">
        <f t="shared" si="626"/>
        <v>0</v>
      </c>
      <c r="AA6709" s="34">
        <f t="shared" si="627"/>
        <v>0</v>
      </c>
      <c r="AB6709" s="33">
        <f t="shared" si="628"/>
        <v>0</v>
      </c>
      <c r="AC6709" s="34" t="str">
        <f t="shared" si="629"/>
        <v>Not Determined</v>
      </c>
    </row>
    <row r="6710" spans="1:29" x14ac:dyDescent="0.25">
      <c r="A6710" s="48"/>
      <c r="B6710" s="48"/>
      <c r="C6710" s="44"/>
      <c r="D6710" s="44"/>
      <c r="E6710" s="44"/>
      <c r="F6710" s="44"/>
      <c r="G6710" s="44"/>
      <c r="H6710" s="44"/>
      <c r="I6710" s="44"/>
      <c r="J6710" s="44"/>
      <c r="K6710" s="88"/>
      <c r="L6710" s="50">
        <v>1</v>
      </c>
      <c r="M6710" s="49"/>
      <c r="N6710" s="49"/>
      <c r="O6710" s="49"/>
      <c r="P6710" s="49"/>
      <c r="Q6710" s="49"/>
      <c r="R6710" s="49"/>
      <c r="S6710" s="49"/>
      <c r="X6710" s="33">
        <f t="shared" si="624"/>
        <v>0</v>
      </c>
      <c r="Y6710" s="33">
        <f t="shared" si="625"/>
        <v>0</v>
      </c>
      <c r="Z6710" s="33">
        <f t="shared" si="626"/>
        <v>0</v>
      </c>
      <c r="AA6710" s="34">
        <f t="shared" si="627"/>
        <v>0</v>
      </c>
      <c r="AB6710" s="33">
        <f t="shared" si="628"/>
        <v>0</v>
      </c>
      <c r="AC6710" s="34" t="str">
        <f t="shared" si="629"/>
        <v>Not Determined</v>
      </c>
    </row>
    <row r="6711" spans="1:29" x14ac:dyDescent="0.25">
      <c r="A6711" s="48"/>
      <c r="B6711" s="48"/>
      <c r="C6711" s="44"/>
      <c r="D6711" s="44"/>
      <c r="E6711" s="44"/>
      <c r="F6711" s="44"/>
      <c r="G6711" s="44"/>
      <c r="H6711" s="44"/>
      <c r="I6711" s="44"/>
      <c r="J6711" s="44"/>
      <c r="K6711" s="88"/>
      <c r="L6711" s="50">
        <v>1</v>
      </c>
      <c r="M6711" s="49"/>
      <c r="N6711" s="49"/>
      <c r="O6711" s="49"/>
      <c r="P6711" s="49"/>
      <c r="Q6711" s="49"/>
      <c r="R6711" s="49"/>
      <c r="S6711" s="49"/>
      <c r="X6711" s="33">
        <f t="shared" si="624"/>
        <v>0</v>
      </c>
      <c r="Y6711" s="33">
        <f t="shared" si="625"/>
        <v>0</v>
      </c>
      <c r="Z6711" s="33">
        <f t="shared" si="626"/>
        <v>0</v>
      </c>
      <c r="AA6711" s="34">
        <f t="shared" si="627"/>
        <v>0</v>
      </c>
      <c r="AB6711" s="33">
        <f t="shared" si="628"/>
        <v>0</v>
      </c>
      <c r="AC6711" s="34" t="str">
        <f t="shared" si="629"/>
        <v>Not Determined</v>
      </c>
    </row>
    <row r="6712" spans="1:29" x14ac:dyDescent="0.25">
      <c r="A6712" s="48"/>
      <c r="B6712" s="48"/>
      <c r="C6712" s="44"/>
      <c r="D6712" s="44"/>
      <c r="E6712" s="44"/>
      <c r="F6712" s="44"/>
      <c r="G6712" s="44"/>
      <c r="H6712" s="44"/>
      <c r="I6712" s="44"/>
      <c r="J6712" s="44"/>
      <c r="K6712" s="88"/>
      <c r="L6712" s="50">
        <v>1</v>
      </c>
      <c r="M6712" s="49"/>
      <c r="N6712" s="49"/>
      <c r="O6712" s="49"/>
      <c r="P6712" s="49"/>
      <c r="Q6712" s="49"/>
      <c r="R6712" s="49"/>
      <c r="S6712" s="49"/>
      <c r="X6712" s="33">
        <f t="shared" si="624"/>
        <v>0</v>
      </c>
      <c r="Y6712" s="33">
        <f t="shared" si="625"/>
        <v>0</v>
      </c>
      <c r="Z6712" s="33">
        <f t="shared" si="626"/>
        <v>0</v>
      </c>
      <c r="AA6712" s="34">
        <f t="shared" si="627"/>
        <v>0</v>
      </c>
      <c r="AB6712" s="33">
        <f t="shared" si="628"/>
        <v>0</v>
      </c>
      <c r="AC6712" s="34" t="str">
        <f t="shared" si="629"/>
        <v>Not Determined</v>
      </c>
    </row>
    <row r="6713" spans="1:29" x14ac:dyDescent="0.25">
      <c r="A6713" s="48"/>
      <c r="B6713" s="48"/>
      <c r="C6713" s="44"/>
      <c r="D6713" s="44"/>
      <c r="E6713" s="44"/>
      <c r="F6713" s="44"/>
      <c r="G6713" s="44"/>
      <c r="H6713" s="44"/>
      <c r="I6713" s="44"/>
      <c r="J6713" s="44"/>
      <c r="K6713" s="88"/>
      <c r="L6713" s="50">
        <v>1</v>
      </c>
      <c r="M6713" s="49"/>
      <c r="N6713" s="49"/>
      <c r="O6713" s="49"/>
      <c r="P6713" s="49"/>
      <c r="Q6713" s="49"/>
      <c r="R6713" s="49"/>
      <c r="S6713" s="49"/>
      <c r="X6713" s="33">
        <f t="shared" si="624"/>
        <v>0</v>
      </c>
      <c r="Y6713" s="33">
        <f t="shared" si="625"/>
        <v>0</v>
      </c>
      <c r="Z6713" s="33">
        <f t="shared" si="626"/>
        <v>0</v>
      </c>
      <c r="AA6713" s="34">
        <f t="shared" si="627"/>
        <v>0</v>
      </c>
      <c r="AB6713" s="33">
        <f t="shared" si="628"/>
        <v>0</v>
      </c>
      <c r="AC6713" s="34" t="str">
        <f t="shared" si="629"/>
        <v>Not Determined</v>
      </c>
    </row>
    <row r="6714" spans="1:29" x14ac:dyDescent="0.25">
      <c r="A6714" s="48"/>
      <c r="B6714" s="48"/>
      <c r="C6714" s="44"/>
      <c r="D6714" s="44"/>
      <c r="E6714" s="44"/>
      <c r="F6714" s="44"/>
      <c r="G6714" s="44"/>
      <c r="H6714" s="44"/>
      <c r="I6714" s="44"/>
      <c r="J6714" s="44"/>
      <c r="K6714" s="88"/>
      <c r="L6714" s="50">
        <v>1</v>
      </c>
      <c r="M6714" s="49"/>
      <c r="N6714" s="49"/>
      <c r="O6714" s="49"/>
      <c r="P6714" s="49"/>
      <c r="Q6714" s="49"/>
      <c r="R6714" s="49"/>
      <c r="S6714" s="49"/>
      <c r="X6714" s="33">
        <f t="shared" si="624"/>
        <v>0</v>
      </c>
      <c r="Y6714" s="33">
        <f t="shared" si="625"/>
        <v>0</v>
      </c>
      <c r="Z6714" s="33">
        <f t="shared" si="626"/>
        <v>0</v>
      </c>
      <c r="AA6714" s="34">
        <f t="shared" si="627"/>
        <v>0</v>
      </c>
      <c r="AB6714" s="33">
        <f t="shared" si="628"/>
        <v>0</v>
      </c>
      <c r="AC6714" s="34" t="str">
        <f t="shared" si="629"/>
        <v>Not Determined</v>
      </c>
    </row>
    <row r="6715" spans="1:29" x14ac:dyDescent="0.25">
      <c r="A6715" s="48"/>
      <c r="B6715" s="48"/>
      <c r="C6715" s="44"/>
      <c r="D6715" s="44"/>
      <c r="E6715" s="44"/>
      <c r="F6715" s="44"/>
      <c r="G6715" s="44"/>
      <c r="H6715" s="44"/>
      <c r="I6715" s="44"/>
      <c r="J6715" s="44"/>
      <c r="K6715" s="88"/>
      <c r="L6715" s="50">
        <v>1</v>
      </c>
      <c r="M6715" s="49"/>
      <c r="N6715" s="49"/>
      <c r="O6715" s="49"/>
      <c r="P6715" s="49"/>
      <c r="Q6715" s="49"/>
      <c r="R6715" s="49"/>
      <c r="S6715" s="49"/>
      <c r="X6715" s="33">
        <f t="shared" si="624"/>
        <v>0</v>
      </c>
      <c r="Y6715" s="33">
        <f t="shared" si="625"/>
        <v>0</v>
      </c>
      <c r="Z6715" s="33">
        <f t="shared" si="626"/>
        <v>0</v>
      </c>
      <c r="AA6715" s="34">
        <f t="shared" si="627"/>
        <v>0</v>
      </c>
      <c r="AB6715" s="33">
        <f t="shared" si="628"/>
        <v>0</v>
      </c>
      <c r="AC6715" s="34" t="str">
        <f t="shared" si="629"/>
        <v>Not Determined</v>
      </c>
    </row>
    <row r="6716" spans="1:29" x14ac:dyDescent="0.25">
      <c r="A6716" s="48"/>
      <c r="B6716" s="48"/>
      <c r="C6716" s="44"/>
      <c r="D6716" s="44"/>
      <c r="E6716" s="44"/>
      <c r="F6716" s="44"/>
      <c r="G6716" s="44"/>
      <c r="H6716" s="44"/>
      <c r="I6716" s="44"/>
      <c r="J6716" s="44"/>
      <c r="K6716" s="88"/>
      <c r="L6716" s="50">
        <v>1</v>
      </c>
      <c r="M6716" s="49"/>
      <c r="N6716" s="49"/>
      <c r="O6716" s="49"/>
      <c r="P6716" s="49"/>
      <c r="Q6716" s="49"/>
      <c r="R6716" s="49"/>
      <c r="S6716" s="49"/>
      <c r="X6716" s="33">
        <f t="shared" si="624"/>
        <v>0</v>
      </c>
      <c r="Y6716" s="33">
        <f t="shared" si="625"/>
        <v>0</v>
      </c>
      <c r="Z6716" s="33">
        <f t="shared" si="626"/>
        <v>0</v>
      </c>
      <c r="AA6716" s="34">
        <f t="shared" si="627"/>
        <v>0</v>
      </c>
      <c r="AB6716" s="33">
        <f t="shared" si="628"/>
        <v>0</v>
      </c>
      <c r="AC6716" s="34" t="str">
        <f t="shared" si="629"/>
        <v>Not Determined</v>
      </c>
    </row>
    <row r="6717" spans="1:29" x14ac:dyDescent="0.25">
      <c r="A6717" s="48"/>
      <c r="B6717" s="48"/>
      <c r="C6717" s="44"/>
      <c r="D6717" s="44"/>
      <c r="E6717" s="44"/>
      <c r="F6717" s="44"/>
      <c r="G6717" s="44"/>
      <c r="H6717" s="44"/>
      <c r="I6717" s="44"/>
      <c r="J6717" s="44"/>
      <c r="K6717" s="88"/>
      <c r="L6717" s="50">
        <v>1</v>
      </c>
      <c r="M6717" s="49"/>
      <c r="N6717" s="49"/>
      <c r="O6717" s="49"/>
      <c r="P6717" s="49"/>
      <c r="Q6717" s="49"/>
      <c r="R6717" s="49"/>
      <c r="S6717" s="49"/>
      <c r="X6717" s="33">
        <f t="shared" si="624"/>
        <v>0</v>
      </c>
      <c r="Y6717" s="33">
        <f t="shared" si="625"/>
        <v>0</v>
      </c>
      <c r="Z6717" s="33">
        <f t="shared" si="626"/>
        <v>0</v>
      </c>
      <c r="AA6717" s="34">
        <f t="shared" si="627"/>
        <v>0</v>
      </c>
      <c r="AB6717" s="33">
        <f t="shared" si="628"/>
        <v>0</v>
      </c>
      <c r="AC6717" s="34" t="str">
        <f t="shared" si="629"/>
        <v>Not Determined</v>
      </c>
    </row>
    <row r="6718" spans="1:29" x14ac:dyDescent="0.25">
      <c r="A6718" s="48"/>
      <c r="B6718" s="48"/>
      <c r="C6718" s="44"/>
      <c r="D6718" s="44"/>
      <c r="E6718" s="44"/>
      <c r="F6718" s="44"/>
      <c r="G6718" s="44"/>
      <c r="H6718" s="44"/>
      <c r="I6718" s="44"/>
      <c r="J6718" s="44"/>
      <c r="K6718" s="88"/>
      <c r="L6718" s="50">
        <v>1</v>
      </c>
      <c r="M6718" s="49"/>
      <c r="N6718" s="49"/>
      <c r="O6718" s="49"/>
      <c r="P6718" s="49"/>
      <c r="Q6718" s="49"/>
      <c r="R6718" s="49"/>
      <c r="S6718" s="49"/>
      <c r="X6718" s="33">
        <f t="shared" si="624"/>
        <v>0</v>
      </c>
      <c r="Y6718" s="33">
        <f t="shared" si="625"/>
        <v>0</v>
      </c>
      <c r="Z6718" s="33">
        <f t="shared" si="626"/>
        <v>0</v>
      </c>
      <c r="AA6718" s="34">
        <f t="shared" si="627"/>
        <v>0</v>
      </c>
      <c r="AB6718" s="33">
        <f t="shared" si="628"/>
        <v>0</v>
      </c>
      <c r="AC6718" s="34" t="str">
        <f t="shared" si="629"/>
        <v>Not Determined</v>
      </c>
    </row>
    <row r="6719" spans="1:29" x14ac:dyDescent="0.25">
      <c r="A6719" s="48"/>
      <c r="B6719" s="48"/>
      <c r="C6719" s="44"/>
      <c r="D6719" s="44"/>
      <c r="E6719" s="44"/>
      <c r="F6719" s="44"/>
      <c r="G6719" s="44"/>
      <c r="H6719" s="44"/>
      <c r="I6719" s="44"/>
      <c r="J6719" s="44"/>
      <c r="K6719" s="88"/>
      <c r="L6719" s="50">
        <v>1</v>
      </c>
      <c r="M6719" s="49"/>
      <c r="N6719" s="49"/>
      <c r="O6719" s="49"/>
      <c r="P6719" s="49"/>
      <c r="Q6719" s="49"/>
      <c r="R6719" s="49"/>
      <c r="S6719" s="49"/>
      <c r="X6719" s="33">
        <f t="shared" si="624"/>
        <v>0</v>
      </c>
      <c r="Y6719" s="33">
        <f t="shared" si="625"/>
        <v>0</v>
      </c>
      <c r="Z6719" s="33">
        <f t="shared" si="626"/>
        <v>0</v>
      </c>
      <c r="AA6719" s="34">
        <f t="shared" si="627"/>
        <v>0</v>
      </c>
      <c r="AB6719" s="33">
        <f t="shared" si="628"/>
        <v>0</v>
      </c>
      <c r="AC6719" s="34" t="str">
        <f t="shared" si="629"/>
        <v>Not Determined</v>
      </c>
    </row>
    <row r="6720" spans="1:29" x14ac:dyDescent="0.25">
      <c r="A6720" s="48"/>
      <c r="B6720" s="48"/>
      <c r="C6720" s="44"/>
      <c r="D6720" s="44"/>
      <c r="E6720" s="44"/>
      <c r="F6720" s="44"/>
      <c r="G6720" s="44"/>
      <c r="H6720" s="44"/>
      <c r="I6720" s="44"/>
      <c r="J6720" s="44"/>
      <c r="K6720" s="88"/>
      <c r="L6720" s="50">
        <v>1</v>
      </c>
      <c r="M6720" s="49"/>
      <c r="N6720" s="49"/>
      <c r="O6720" s="49"/>
      <c r="P6720" s="49"/>
      <c r="Q6720" s="49"/>
      <c r="R6720" s="49"/>
      <c r="S6720" s="49"/>
      <c r="X6720" s="33">
        <f t="shared" si="624"/>
        <v>0</v>
      </c>
      <c r="Y6720" s="33">
        <f t="shared" si="625"/>
        <v>0</v>
      </c>
      <c r="Z6720" s="33">
        <f t="shared" si="626"/>
        <v>0</v>
      </c>
      <c r="AA6720" s="34">
        <f t="shared" si="627"/>
        <v>0</v>
      </c>
      <c r="AB6720" s="33">
        <f t="shared" si="628"/>
        <v>0</v>
      </c>
      <c r="AC6720" s="34" t="str">
        <f t="shared" si="629"/>
        <v>Not Determined</v>
      </c>
    </row>
    <row r="6721" spans="1:29" x14ac:dyDescent="0.25">
      <c r="A6721" s="48"/>
      <c r="B6721" s="48"/>
      <c r="C6721" s="44"/>
      <c r="D6721" s="44"/>
      <c r="E6721" s="44"/>
      <c r="F6721" s="44"/>
      <c r="G6721" s="44"/>
      <c r="H6721" s="44"/>
      <c r="I6721" s="44"/>
      <c r="J6721" s="44"/>
      <c r="K6721" s="88"/>
      <c r="L6721" s="50">
        <v>1</v>
      </c>
      <c r="M6721" s="49"/>
      <c r="N6721" s="49"/>
      <c r="O6721" s="49"/>
      <c r="P6721" s="49"/>
      <c r="Q6721" s="49"/>
      <c r="R6721" s="49"/>
      <c r="S6721" s="49"/>
      <c r="X6721" s="33">
        <f t="shared" si="624"/>
        <v>0</v>
      </c>
      <c r="Y6721" s="33">
        <f t="shared" si="625"/>
        <v>0</v>
      </c>
      <c r="Z6721" s="33">
        <f t="shared" si="626"/>
        <v>0</v>
      </c>
      <c r="AA6721" s="34">
        <f t="shared" si="627"/>
        <v>0</v>
      </c>
      <c r="AB6721" s="33">
        <f t="shared" si="628"/>
        <v>0</v>
      </c>
      <c r="AC6721" s="34" t="str">
        <f t="shared" si="629"/>
        <v>Not Determined</v>
      </c>
    </row>
    <row r="6722" spans="1:29" x14ac:dyDescent="0.25">
      <c r="A6722" s="48"/>
      <c r="B6722" s="48"/>
      <c r="C6722" s="44"/>
      <c r="D6722" s="44"/>
      <c r="E6722" s="44"/>
      <c r="F6722" s="44"/>
      <c r="G6722" s="44"/>
      <c r="H6722" s="44"/>
      <c r="I6722" s="44"/>
      <c r="J6722" s="44"/>
      <c r="K6722" s="88"/>
      <c r="L6722" s="50">
        <v>1</v>
      </c>
      <c r="M6722" s="49"/>
      <c r="N6722" s="49"/>
      <c r="O6722" s="49"/>
      <c r="P6722" s="49"/>
      <c r="Q6722" s="49"/>
      <c r="R6722" s="49"/>
      <c r="S6722" s="49"/>
      <c r="X6722" s="33">
        <f t="shared" si="624"/>
        <v>0</v>
      </c>
      <c r="Y6722" s="33">
        <f t="shared" si="625"/>
        <v>0</v>
      </c>
      <c r="Z6722" s="33">
        <f t="shared" si="626"/>
        <v>0</v>
      </c>
      <c r="AA6722" s="34">
        <f t="shared" si="627"/>
        <v>0</v>
      </c>
      <c r="AB6722" s="33">
        <f t="shared" si="628"/>
        <v>0</v>
      </c>
      <c r="AC6722" s="34" t="str">
        <f t="shared" si="629"/>
        <v>Not Determined</v>
      </c>
    </row>
    <row r="6723" spans="1:29" x14ac:dyDescent="0.25">
      <c r="A6723" s="48"/>
      <c r="B6723" s="48"/>
      <c r="C6723" s="44"/>
      <c r="D6723" s="44"/>
      <c r="E6723" s="44"/>
      <c r="F6723" s="44"/>
      <c r="G6723" s="44"/>
      <c r="H6723" s="44"/>
      <c r="I6723" s="44"/>
      <c r="J6723" s="44"/>
      <c r="K6723" s="88"/>
      <c r="L6723" s="50">
        <v>1</v>
      </c>
      <c r="M6723" s="49"/>
      <c r="N6723" s="49"/>
      <c r="O6723" s="49"/>
      <c r="P6723" s="49"/>
      <c r="Q6723" s="49"/>
      <c r="R6723" s="49"/>
      <c r="S6723" s="49"/>
      <c r="X6723" s="33">
        <f t="shared" si="624"/>
        <v>0</v>
      </c>
      <c r="Y6723" s="33">
        <f t="shared" si="625"/>
        <v>0</v>
      </c>
      <c r="Z6723" s="33">
        <f t="shared" si="626"/>
        <v>0</v>
      </c>
      <c r="AA6723" s="34">
        <f t="shared" si="627"/>
        <v>0</v>
      </c>
      <c r="AB6723" s="33">
        <f t="shared" si="628"/>
        <v>0</v>
      </c>
      <c r="AC6723" s="34" t="str">
        <f t="shared" si="629"/>
        <v>Not Determined</v>
      </c>
    </row>
    <row r="6724" spans="1:29" x14ac:dyDescent="0.25">
      <c r="A6724" s="48"/>
      <c r="B6724" s="48"/>
      <c r="C6724" s="44"/>
      <c r="D6724" s="44"/>
      <c r="E6724" s="44"/>
      <c r="F6724" s="44"/>
      <c r="G6724" s="44"/>
      <c r="H6724" s="44"/>
      <c r="I6724" s="44"/>
      <c r="J6724" s="44"/>
      <c r="K6724" s="88"/>
      <c r="L6724" s="50">
        <v>1</v>
      </c>
      <c r="M6724" s="49"/>
      <c r="N6724" s="49"/>
      <c r="O6724" s="49"/>
      <c r="P6724" s="49"/>
      <c r="Q6724" s="49"/>
      <c r="R6724" s="49"/>
      <c r="S6724" s="49"/>
      <c r="X6724" s="33">
        <f t="shared" si="624"/>
        <v>0</v>
      </c>
      <c r="Y6724" s="33">
        <f t="shared" si="625"/>
        <v>0</v>
      </c>
      <c r="Z6724" s="33">
        <f t="shared" si="626"/>
        <v>0</v>
      </c>
      <c r="AA6724" s="34">
        <f t="shared" si="627"/>
        <v>0</v>
      </c>
      <c r="AB6724" s="33">
        <f t="shared" si="628"/>
        <v>0</v>
      </c>
      <c r="AC6724" s="34" t="str">
        <f t="shared" si="629"/>
        <v>Not Determined</v>
      </c>
    </row>
    <row r="6725" spans="1:29" x14ac:dyDescent="0.25">
      <c r="A6725" s="48"/>
      <c r="B6725" s="48"/>
      <c r="C6725" s="44"/>
      <c r="D6725" s="44"/>
      <c r="E6725" s="44"/>
      <c r="F6725" s="44"/>
      <c r="G6725" s="44"/>
      <c r="H6725" s="44"/>
      <c r="I6725" s="44"/>
      <c r="J6725" s="44"/>
      <c r="K6725" s="88"/>
      <c r="L6725" s="50">
        <v>1</v>
      </c>
      <c r="M6725" s="49"/>
      <c r="N6725" s="49"/>
      <c r="O6725" s="49"/>
      <c r="P6725" s="49"/>
      <c r="Q6725" s="49"/>
      <c r="R6725" s="49"/>
      <c r="S6725" s="49"/>
      <c r="X6725" s="33">
        <f t="shared" si="624"/>
        <v>0</v>
      </c>
      <c r="Y6725" s="33">
        <f t="shared" si="625"/>
        <v>0</v>
      </c>
      <c r="Z6725" s="33">
        <f t="shared" si="626"/>
        <v>0</v>
      </c>
      <c r="AA6725" s="34">
        <f t="shared" si="627"/>
        <v>0</v>
      </c>
      <c r="AB6725" s="33">
        <f t="shared" si="628"/>
        <v>0</v>
      </c>
      <c r="AC6725" s="34" t="str">
        <f t="shared" si="629"/>
        <v>Not Determined</v>
      </c>
    </row>
    <row r="6726" spans="1:29" x14ac:dyDescent="0.25">
      <c r="A6726" s="48"/>
      <c r="B6726" s="48"/>
      <c r="C6726" s="44"/>
      <c r="D6726" s="44"/>
      <c r="E6726" s="44"/>
      <c r="F6726" s="44"/>
      <c r="G6726" s="44"/>
      <c r="H6726" s="44"/>
      <c r="I6726" s="44"/>
      <c r="J6726" s="44"/>
      <c r="K6726" s="88"/>
      <c r="L6726" s="50">
        <v>1</v>
      </c>
      <c r="M6726" s="49"/>
      <c r="N6726" s="49"/>
      <c r="O6726" s="49"/>
      <c r="P6726" s="49"/>
      <c r="Q6726" s="49"/>
      <c r="R6726" s="49"/>
      <c r="S6726" s="49"/>
      <c r="X6726" s="33">
        <f t="shared" si="624"/>
        <v>0</v>
      </c>
      <c r="Y6726" s="33">
        <f t="shared" si="625"/>
        <v>0</v>
      </c>
      <c r="Z6726" s="33">
        <f t="shared" si="626"/>
        <v>0</v>
      </c>
      <c r="AA6726" s="34">
        <f t="shared" si="627"/>
        <v>0</v>
      </c>
      <c r="AB6726" s="33">
        <f t="shared" si="628"/>
        <v>0</v>
      </c>
      <c r="AC6726" s="34" t="str">
        <f t="shared" si="629"/>
        <v>Not Determined</v>
      </c>
    </row>
    <row r="6727" spans="1:29" x14ac:dyDescent="0.25">
      <c r="A6727" s="48"/>
      <c r="B6727" s="48"/>
      <c r="C6727" s="44"/>
      <c r="D6727" s="44"/>
      <c r="E6727" s="44"/>
      <c r="F6727" s="44"/>
      <c r="G6727" s="44"/>
      <c r="H6727" s="44"/>
      <c r="I6727" s="44"/>
      <c r="J6727" s="44"/>
      <c r="K6727" s="88"/>
      <c r="L6727" s="50">
        <v>1</v>
      </c>
      <c r="M6727" s="49"/>
      <c r="N6727" s="49"/>
      <c r="O6727" s="49"/>
      <c r="P6727" s="49"/>
      <c r="Q6727" s="49"/>
      <c r="R6727" s="49"/>
      <c r="S6727" s="49"/>
      <c r="X6727" s="33">
        <f t="shared" si="624"/>
        <v>0</v>
      </c>
      <c r="Y6727" s="33">
        <f t="shared" si="625"/>
        <v>0</v>
      </c>
      <c r="Z6727" s="33">
        <f t="shared" si="626"/>
        <v>0</v>
      </c>
      <c r="AA6727" s="34">
        <f t="shared" si="627"/>
        <v>0</v>
      </c>
      <c r="AB6727" s="33">
        <f t="shared" si="628"/>
        <v>0</v>
      </c>
      <c r="AC6727" s="34" t="str">
        <f t="shared" si="629"/>
        <v>Not Determined</v>
      </c>
    </row>
    <row r="6728" spans="1:29" x14ac:dyDescent="0.25">
      <c r="A6728" s="48"/>
      <c r="B6728" s="48"/>
      <c r="C6728" s="44"/>
      <c r="D6728" s="44"/>
      <c r="E6728" s="44"/>
      <c r="F6728" s="44"/>
      <c r="G6728" s="44"/>
      <c r="H6728" s="44"/>
      <c r="I6728" s="44"/>
      <c r="J6728" s="44"/>
      <c r="K6728" s="88"/>
      <c r="L6728" s="50">
        <v>1</v>
      </c>
      <c r="M6728" s="49"/>
      <c r="N6728" s="49"/>
      <c r="O6728" s="49"/>
      <c r="P6728" s="49"/>
      <c r="Q6728" s="49"/>
      <c r="R6728" s="49"/>
      <c r="S6728" s="49"/>
      <c r="X6728" s="33">
        <f t="shared" si="624"/>
        <v>0</v>
      </c>
      <c r="Y6728" s="33">
        <f t="shared" si="625"/>
        <v>0</v>
      </c>
      <c r="Z6728" s="33">
        <f t="shared" si="626"/>
        <v>0</v>
      </c>
      <c r="AA6728" s="34">
        <f t="shared" si="627"/>
        <v>0</v>
      </c>
      <c r="AB6728" s="33">
        <f t="shared" si="628"/>
        <v>0</v>
      </c>
      <c r="AC6728" s="34" t="str">
        <f t="shared" si="629"/>
        <v>Not Determined</v>
      </c>
    </row>
    <row r="6729" spans="1:29" x14ac:dyDescent="0.25">
      <c r="A6729" s="48"/>
      <c r="B6729" s="48"/>
      <c r="C6729" s="44"/>
      <c r="D6729" s="44"/>
      <c r="E6729" s="44"/>
      <c r="F6729" s="44"/>
      <c r="G6729" s="44"/>
      <c r="H6729" s="44"/>
      <c r="I6729" s="44"/>
      <c r="J6729" s="44"/>
      <c r="K6729" s="88"/>
      <c r="L6729" s="50">
        <v>1</v>
      </c>
      <c r="M6729" s="49"/>
      <c r="N6729" s="49"/>
      <c r="O6729" s="49"/>
      <c r="P6729" s="49"/>
      <c r="Q6729" s="49"/>
      <c r="R6729" s="49"/>
      <c r="S6729" s="49"/>
      <c r="X6729" s="33">
        <f t="shared" si="624"/>
        <v>0</v>
      </c>
      <c r="Y6729" s="33">
        <f t="shared" si="625"/>
        <v>0</v>
      </c>
      <c r="Z6729" s="33">
        <f t="shared" si="626"/>
        <v>0</v>
      </c>
      <c r="AA6729" s="34">
        <f t="shared" si="627"/>
        <v>0</v>
      </c>
      <c r="AB6729" s="33">
        <f t="shared" si="628"/>
        <v>0</v>
      </c>
      <c r="AC6729" s="34" t="str">
        <f t="shared" si="629"/>
        <v>Not Determined</v>
      </c>
    </row>
    <row r="6730" spans="1:29" x14ac:dyDescent="0.25">
      <c r="A6730" s="48"/>
      <c r="B6730" s="48"/>
      <c r="C6730" s="44"/>
      <c r="D6730" s="44"/>
      <c r="E6730" s="44"/>
      <c r="F6730" s="44"/>
      <c r="G6730" s="44"/>
      <c r="H6730" s="44"/>
      <c r="I6730" s="44"/>
      <c r="J6730" s="44"/>
      <c r="K6730" s="88"/>
      <c r="L6730" s="50">
        <v>1</v>
      </c>
      <c r="M6730" s="49"/>
      <c r="N6730" s="49"/>
      <c r="O6730" s="49"/>
      <c r="P6730" s="49"/>
      <c r="Q6730" s="49"/>
      <c r="R6730" s="49"/>
      <c r="S6730" s="49"/>
      <c r="X6730" s="33">
        <f t="shared" si="624"/>
        <v>0</v>
      </c>
      <c r="Y6730" s="33">
        <f t="shared" si="625"/>
        <v>0</v>
      </c>
      <c r="Z6730" s="33">
        <f t="shared" si="626"/>
        <v>0</v>
      </c>
      <c r="AA6730" s="34">
        <f t="shared" si="627"/>
        <v>0</v>
      </c>
      <c r="AB6730" s="33">
        <f t="shared" si="628"/>
        <v>0</v>
      </c>
      <c r="AC6730" s="34" t="str">
        <f t="shared" si="629"/>
        <v>Not Determined</v>
      </c>
    </row>
    <row r="6731" spans="1:29" x14ac:dyDescent="0.25">
      <c r="A6731" s="48"/>
      <c r="B6731" s="48"/>
      <c r="C6731" s="44"/>
      <c r="D6731" s="44"/>
      <c r="E6731" s="44"/>
      <c r="F6731" s="44"/>
      <c r="G6731" s="44"/>
      <c r="H6731" s="44"/>
      <c r="I6731" s="44"/>
      <c r="J6731" s="44"/>
      <c r="K6731" s="88"/>
      <c r="L6731" s="50">
        <v>1</v>
      </c>
      <c r="M6731" s="49"/>
      <c r="N6731" s="49"/>
      <c r="O6731" s="49"/>
      <c r="P6731" s="49"/>
      <c r="Q6731" s="49"/>
      <c r="R6731" s="49"/>
      <c r="S6731" s="49"/>
      <c r="X6731" s="33">
        <f t="shared" si="624"/>
        <v>0</v>
      </c>
      <c r="Y6731" s="33">
        <f t="shared" si="625"/>
        <v>0</v>
      </c>
      <c r="Z6731" s="33">
        <f t="shared" si="626"/>
        <v>0</v>
      </c>
      <c r="AA6731" s="34">
        <f t="shared" si="627"/>
        <v>0</v>
      </c>
      <c r="AB6731" s="33">
        <f t="shared" si="628"/>
        <v>0</v>
      </c>
      <c r="AC6731" s="34" t="str">
        <f t="shared" si="629"/>
        <v>Not Determined</v>
      </c>
    </row>
    <row r="6732" spans="1:29" x14ac:dyDescent="0.25">
      <c r="A6732" s="48"/>
      <c r="B6732" s="48"/>
      <c r="C6732" s="44"/>
      <c r="D6732" s="44"/>
      <c r="E6732" s="44"/>
      <c r="F6732" s="44"/>
      <c r="G6732" s="44"/>
      <c r="H6732" s="44"/>
      <c r="I6732" s="44"/>
      <c r="J6732" s="44"/>
      <c r="K6732" s="88"/>
      <c r="L6732" s="50">
        <v>1</v>
      </c>
      <c r="M6732" s="49"/>
      <c r="N6732" s="49"/>
      <c r="O6732" s="49"/>
      <c r="P6732" s="49"/>
      <c r="Q6732" s="49"/>
      <c r="R6732" s="49"/>
      <c r="S6732" s="49"/>
      <c r="X6732" s="33">
        <f t="shared" si="624"/>
        <v>0</v>
      </c>
      <c r="Y6732" s="33">
        <f t="shared" si="625"/>
        <v>0</v>
      </c>
      <c r="Z6732" s="33">
        <f t="shared" si="626"/>
        <v>0</v>
      </c>
      <c r="AA6732" s="34">
        <f t="shared" si="627"/>
        <v>0</v>
      </c>
      <c r="AB6732" s="33">
        <f t="shared" si="628"/>
        <v>0</v>
      </c>
      <c r="AC6732" s="34" t="str">
        <f t="shared" si="629"/>
        <v>Not Determined</v>
      </c>
    </row>
    <row r="6733" spans="1:29" x14ac:dyDescent="0.25">
      <c r="A6733" s="48"/>
      <c r="B6733" s="48"/>
      <c r="C6733" s="44"/>
      <c r="D6733" s="44"/>
      <c r="E6733" s="44"/>
      <c r="F6733" s="44"/>
      <c r="G6733" s="44"/>
      <c r="H6733" s="44"/>
      <c r="I6733" s="44"/>
      <c r="J6733" s="44"/>
      <c r="K6733" s="88"/>
      <c r="L6733" s="50">
        <v>1</v>
      </c>
      <c r="M6733" s="49"/>
      <c r="N6733" s="49"/>
      <c r="O6733" s="49"/>
      <c r="P6733" s="49"/>
      <c r="Q6733" s="49"/>
      <c r="R6733" s="49"/>
      <c r="S6733" s="49"/>
      <c r="X6733" s="33">
        <f t="shared" si="624"/>
        <v>0</v>
      </c>
      <c r="Y6733" s="33">
        <f t="shared" si="625"/>
        <v>0</v>
      </c>
      <c r="Z6733" s="33">
        <f t="shared" si="626"/>
        <v>0</v>
      </c>
      <c r="AA6733" s="34">
        <f t="shared" si="627"/>
        <v>0</v>
      </c>
      <c r="AB6733" s="33">
        <f t="shared" si="628"/>
        <v>0</v>
      </c>
      <c r="AC6733" s="34" t="str">
        <f t="shared" si="629"/>
        <v>Not Determined</v>
      </c>
    </row>
    <row r="6734" spans="1:29" x14ac:dyDescent="0.25">
      <c r="A6734" s="48"/>
      <c r="B6734" s="48"/>
      <c r="C6734" s="44"/>
      <c r="D6734" s="44"/>
      <c r="E6734" s="44"/>
      <c r="F6734" s="44"/>
      <c r="G6734" s="44"/>
      <c r="H6734" s="44"/>
      <c r="I6734" s="44"/>
      <c r="J6734" s="44"/>
      <c r="K6734" s="88"/>
      <c r="L6734" s="50">
        <v>1</v>
      </c>
      <c r="M6734" s="49"/>
      <c r="N6734" s="49"/>
      <c r="O6734" s="49"/>
      <c r="P6734" s="49"/>
      <c r="Q6734" s="49"/>
      <c r="R6734" s="49"/>
      <c r="S6734" s="49"/>
      <c r="X6734" s="33">
        <f t="shared" si="624"/>
        <v>0</v>
      </c>
      <c r="Y6734" s="33">
        <f t="shared" si="625"/>
        <v>0</v>
      </c>
      <c r="Z6734" s="33">
        <f t="shared" si="626"/>
        <v>0</v>
      </c>
      <c r="AA6734" s="34">
        <f t="shared" si="627"/>
        <v>0</v>
      </c>
      <c r="AB6734" s="33">
        <f t="shared" si="628"/>
        <v>0</v>
      </c>
      <c r="AC6734" s="34" t="str">
        <f t="shared" si="629"/>
        <v>Not Determined</v>
      </c>
    </row>
    <row r="6735" spans="1:29" x14ac:dyDescent="0.25">
      <c r="A6735" s="48"/>
      <c r="B6735" s="48"/>
      <c r="C6735" s="44"/>
      <c r="D6735" s="44"/>
      <c r="E6735" s="44"/>
      <c r="F6735" s="44"/>
      <c r="G6735" s="44"/>
      <c r="H6735" s="44"/>
      <c r="I6735" s="44"/>
      <c r="J6735" s="44"/>
      <c r="K6735" s="88"/>
      <c r="L6735" s="50">
        <v>1</v>
      </c>
      <c r="M6735" s="49"/>
      <c r="N6735" s="49"/>
      <c r="O6735" s="49"/>
      <c r="P6735" s="49"/>
      <c r="Q6735" s="49"/>
      <c r="R6735" s="49"/>
      <c r="S6735" s="49"/>
      <c r="X6735" s="33">
        <f t="shared" ref="X6735:X6798" si="630">IF($C6735="Yes",$L6735,0)</f>
        <v>0</v>
      </c>
      <c r="Y6735" s="33">
        <f t="shared" ref="Y6735:Y6798" si="631">IF(AND($AB6735=0,$AA6735=0,$Z6735=0),IF(AND(OR($D6735="P",$D6735="C", $D6735="G",$D6735="DI",$D6735="CI-L",$D6735="CI-U"),OR($E6735="P",$E6735="C", $E6735="G",$E6735="DI",$E6735="CI-L",$E6735="CI-U",$E6735=""),OR($H6735="P",$H6735="C", $H6735="G",$H6735="DI",$H6735="CI-L",$H6735="CI-U"),OR($I6735="P",$I6735="C", $I6735="G",$I6735="DI",$I6735="CI-L",$I6735="CI-U",$I6735="")),$L6735,IF(K6735&gt;$AE$34,$L6735,0)),0)</f>
        <v>0</v>
      </c>
      <c r="Z6735" s="33">
        <f t="shared" ref="Z6735:Z6798" si="632">IF(OR($D6735="Lead",$E6735="Lead",$H6735="Lead",$I6735="Lead"),$L6735,0)</f>
        <v>0</v>
      </c>
      <c r="AA6735" s="34">
        <f t="shared" ref="AA6735:AA6798" si="633">IF($Z6735=0,IF(OR($F6735="Yes",$F6735="Unknown",$D6735="UNK",$D6735="UNK-NOLG",$D6735="UNK-LG",$E6735="UNK",$E6735="UNK-NOLG",$E6735="UNK-LG"),IF(OR($H6735="G",$H6735="UNK-LG",$I6735="G",$I6735="UNK-LG"),$L6735,0),0),0)</f>
        <v>0</v>
      </c>
      <c r="AB6735" s="33">
        <f t="shared" ref="AB6735:AB6798" si="634">IF(AND($AA6735=0,$Z6735=0),IF(OR($D6735="UNK",$E6735="UNK",$H6735="UNK",$I6735="UNK",$D6735="UNK-NOLG",$E6735="UNK-NOLG",$H6735="UNK-NOLG",$I6735="UNK-NOLG",$D6735="UNK-LG",$E6735="UNK-LG",$H6735="UNK-LG",$I6735="UNK-LG"),IF(K6735&gt;$AE$34,0,$L6735),0),0)</f>
        <v>0</v>
      </c>
      <c r="AC6735" s="34" t="str">
        <f t="shared" ref="AC6735:AC6798" si="635">IF($Z6735&gt;0,"Lead",IF($AA6735&gt;0,"GRR",IF($AB6735&gt;0,"UNK",IF($Y6735&gt;0,"Non-Lead","Not Determined"))))</f>
        <v>Not Determined</v>
      </c>
    </row>
    <row r="6736" spans="1:29" x14ac:dyDescent="0.25">
      <c r="A6736" s="48"/>
      <c r="B6736" s="48"/>
      <c r="C6736" s="44"/>
      <c r="D6736" s="44"/>
      <c r="E6736" s="44"/>
      <c r="F6736" s="44"/>
      <c r="G6736" s="44"/>
      <c r="H6736" s="44"/>
      <c r="I6736" s="44"/>
      <c r="J6736" s="44"/>
      <c r="K6736" s="88"/>
      <c r="L6736" s="50">
        <v>1</v>
      </c>
      <c r="M6736" s="49"/>
      <c r="N6736" s="49"/>
      <c r="O6736" s="49"/>
      <c r="P6736" s="49"/>
      <c r="Q6736" s="49"/>
      <c r="R6736" s="49"/>
      <c r="S6736" s="49"/>
      <c r="X6736" s="33">
        <f t="shared" si="630"/>
        <v>0</v>
      </c>
      <c r="Y6736" s="33">
        <f t="shared" si="631"/>
        <v>0</v>
      </c>
      <c r="Z6736" s="33">
        <f t="shared" si="632"/>
        <v>0</v>
      </c>
      <c r="AA6736" s="34">
        <f t="shared" si="633"/>
        <v>0</v>
      </c>
      <c r="AB6736" s="33">
        <f t="shared" si="634"/>
        <v>0</v>
      </c>
      <c r="AC6736" s="34" t="str">
        <f t="shared" si="635"/>
        <v>Not Determined</v>
      </c>
    </row>
    <row r="6737" spans="1:29" x14ac:dyDescent="0.25">
      <c r="A6737" s="48"/>
      <c r="B6737" s="48"/>
      <c r="C6737" s="44"/>
      <c r="D6737" s="44"/>
      <c r="E6737" s="44"/>
      <c r="F6737" s="44"/>
      <c r="G6737" s="44"/>
      <c r="H6737" s="44"/>
      <c r="I6737" s="44"/>
      <c r="J6737" s="44"/>
      <c r="K6737" s="88"/>
      <c r="L6737" s="50">
        <v>1</v>
      </c>
      <c r="M6737" s="49"/>
      <c r="N6737" s="49"/>
      <c r="O6737" s="49"/>
      <c r="P6737" s="49"/>
      <c r="Q6737" s="49"/>
      <c r="R6737" s="49"/>
      <c r="S6737" s="49"/>
      <c r="X6737" s="33">
        <f t="shared" si="630"/>
        <v>0</v>
      </c>
      <c r="Y6737" s="33">
        <f t="shared" si="631"/>
        <v>0</v>
      </c>
      <c r="Z6737" s="33">
        <f t="shared" si="632"/>
        <v>0</v>
      </c>
      <c r="AA6737" s="34">
        <f t="shared" si="633"/>
        <v>0</v>
      </c>
      <c r="AB6737" s="33">
        <f t="shared" si="634"/>
        <v>0</v>
      </c>
      <c r="AC6737" s="34" t="str">
        <f t="shared" si="635"/>
        <v>Not Determined</v>
      </c>
    </row>
    <row r="6738" spans="1:29" x14ac:dyDescent="0.25">
      <c r="A6738" s="48"/>
      <c r="B6738" s="48"/>
      <c r="C6738" s="44"/>
      <c r="D6738" s="44"/>
      <c r="E6738" s="44"/>
      <c r="F6738" s="44"/>
      <c r="G6738" s="44"/>
      <c r="H6738" s="44"/>
      <c r="I6738" s="44"/>
      <c r="J6738" s="44"/>
      <c r="K6738" s="88"/>
      <c r="L6738" s="50">
        <v>1</v>
      </c>
      <c r="M6738" s="49"/>
      <c r="N6738" s="49"/>
      <c r="O6738" s="49"/>
      <c r="P6738" s="49"/>
      <c r="Q6738" s="49"/>
      <c r="R6738" s="49"/>
      <c r="S6738" s="49"/>
      <c r="X6738" s="33">
        <f t="shared" si="630"/>
        <v>0</v>
      </c>
      <c r="Y6738" s="33">
        <f t="shared" si="631"/>
        <v>0</v>
      </c>
      <c r="Z6738" s="33">
        <f t="shared" si="632"/>
        <v>0</v>
      </c>
      <c r="AA6738" s="34">
        <f t="shared" si="633"/>
        <v>0</v>
      </c>
      <c r="AB6738" s="33">
        <f t="shared" si="634"/>
        <v>0</v>
      </c>
      <c r="AC6738" s="34" t="str">
        <f t="shared" si="635"/>
        <v>Not Determined</v>
      </c>
    </row>
    <row r="6739" spans="1:29" x14ac:dyDescent="0.25">
      <c r="A6739" s="48"/>
      <c r="B6739" s="48"/>
      <c r="C6739" s="44"/>
      <c r="D6739" s="44"/>
      <c r="E6739" s="44"/>
      <c r="F6739" s="44"/>
      <c r="G6739" s="44"/>
      <c r="H6739" s="44"/>
      <c r="I6739" s="44"/>
      <c r="J6739" s="44"/>
      <c r="K6739" s="88"/>
      <c r="L6739" s="50">
        <v>1</v>
      </c>
      <c r="M6739" s="49"/>
      <c r="N6739" s="49"/>
      <c r="O6739" s="49"/>
      <c r="P6739" s="49"/>
      <c r="Q6739" s="49"/>
      <c r="R6739" s="49"/>
      <c r="S6739" s="49"/>
      <c r="X6739" s="33">
        <f t="shared" si="630"/>
        <v>0</v>
      </c>
      <c r="Y6739" s="33">
        <f t="shared" si="631"/>
        <v>0</v>
      </c>
      <c r="Z6739" s="33">
        <f t="shared" si="632"/>
        <v>0</v>
      </c>
      <c r="AA6739" s="34">
        <f t="shared" si="633"/>
        <v>0</v>
      </c>
      <c r="AB6739" s="33">
        <f t="shared" si="634"/>
        <v>0</v>
      </c>
      <c r="AC6739" s="34" t="str">
        <f t="shared" si="635"/>
        <v>Not Determined</v>
      </c>
    </row>
    <row r="6740" spans="1:29" x14ac:dyDescent="0.25">
      <c r="A6740" s="48"/>
      <c r="B6740" s="48"/>
      <c r="C6740" s="44"/>
      <c r="D6740" s="44"/>
      <c r="E6740" s="44"/>
      <c r="F6740" s="44"/>
      <c r="G6740" s="44"/>
      <c r="H6740" s="44"/>
      <c r="I6740" s="44"/>
      <c r="J6740" s="44"/>
      <c r="K6740" s="88"/>
      <c r="L6740" s="50">
        <v>1</v>
      </c>
      <c r="M6740" s="49"/>
      <c r="N6740" s="49"/>
      <c r="O6740" s="49"/>
      <c r="P6740" s="49"/>
      <c r="Q6740" s="49"/>
      <c r="R6740" s="49"/>
      <c r="S6740" s="49"/>
      <c r="X6740" s="33">
        <f t="shared" si="630"/>
        <v>0</v>
      </c>
      <c r="Y6740" s="33">
        <f t="shared" si="631"/>
        <v>0</v>
      </c>
      <c r="Z6740" s="33">
        <f t="shared" si="632"/>
        <v>0</v>
      </c>
      <c r="AA6740" s="34">
        <f t="shared" si="633"/>
        <v>0</v>
      </c>
      <c r="AB6740" s="33">
        <f t="shared" si="634"/>
        <v>0</v>
      </c>
      <c r="AC6740" s="34" t="str">
        <f t="shared" si="635"/>
        <v>Not Determined</v>
      </c>
    </row>
    <row r="6741" spans="1:29" x14ac:dyDescent="0.25">
      <c r="A6741" s="48"/>
      <c r="B6741" s="48"/>
      <c r="C6741" s="44"/>
      <c r="D6741" s="44"/>
      <c r="E6741" s="44"/>
      <c r="F6741" s="44"/>
      <c r="G6741" s="44"/>
      <c r="H6741" s="44"/>
      <c r="I6741" s="44"/>
      <c r="J6741" s="44"/>
      <c r="K6741" s="88"/>
      <c r="L6741" s="50">
        <v>1</v>
      </c>
      <c r="M6741" s="49"/>
      <c r="N6741" s="49"/>
      <c r="O6741" s="49"/>
      <c r="P6741" s="49"/>
      <c r="Q6741" s="49"/>
      <c r="R6741" s="49"/>
      <c r="S6741" s="49"/>
      <c r="X6741" s="33">
        <f t="shared" si="630"/>
        <v>0</v>
      </c>
      <c r="Y6741" s="33">
        <f t="shared" si="631"/>
        <v>0</v>
      </c>
      <c r="Z6741" s="33">
        <f t="shared" si="632"/>
        <v>0</v>
      </c>
      <c r="AA6741" s="34">
        <f t="shared" si="633"/>
        <v>0</v>
      </c>
      <c r="AB6741" s="33">
        <f t="shared" si="634"/>
        <v>0</v>
      </c>
      <c r="AC6741" s="34" t="str">
        <f t="shared" si="635"/>
        <v>Not Determined</v>
      </c>
    </row>
    <row r="6742" spans="1:29" x14ac:dyDescent="0.25">
      <c r="A6742" s="48"/>
      <c r="B6742" s="48"/>
      <c r="C6742" s="44"/>
      <c r="D6742" s="44"/>
      <c r="E6742" s="44"/>
      <c r="F6742" s="44"/>
      <c r="G6742" s="44"/>
      <c r="H6742" s="44"/>
      <c r="I6742" s="44"/>
      <c r="J6742" s="44"/>
      <c r="K6742" s="88"/>
      <c r="L6742" s="50">
        <v>1</v>
      </c>
      <c r="M6742" s="49"/>
      <c r="N6742" s="49"/>
      <c r="O6742" s="49"/>
      <c r="P6742" s="49"/>
      <c r="Q6742" s="49"/>
      <c r="R6742" s="49"/>
      <c r="S6742" s="49"/>
      <c r="X6742" s="33">
        <f t="shared" si="630"/>
        <v>0</v>
      </c>
      <c r="Y6742" s="33">
        <f t="shared" si="631"/>
        <v>0</v>
      </c>
      <c r="Z6742" s="33">
        <f t="shared" si="632"/>
        <v>0</v>
      </c>
      <c r="AA6742" s="34">
        <f t="shared" si="633"/>
        <v>0</v>
      </c>
      <c r="AB6742" s="33">
        <f t="shared" si="634"/>
        <v>0</v>
      </c>
      <c r="AC6742" s="34" t="str">
        <f t="shared" si="635"/>
        <v>Not Determined</v>
      </c>
    </row>
    <row r="6743" spans="1:29" x14ac:dyDescent="0.25">
      <c r="A6743" s="48"/>
      <c r="B6743" s="48"/>
      <c r="C6743" s="44"/>
      <c r="D6743" s="44"/>
      <c r="E6743" s="44"/>
      <c r="F6743" s="44"/>
      <c r="G6743" s="44"/>
      <c r="H6743" s="44"/>
      <c r="I6743" s="44"/>
      <c r="J6743" s="44"/>
      <c r="K6743" s="88"/>
      <c r="L6743" s="50">
        <v>1</v>
      </c>
      <c r="M6743" s="49"/>
      <c r="N6743" s="49"/>
      <c r="O6743" s="49"/>
      <c r="P6743" s="49"/>
      <c r="Q6743" s="49"/>
      <c r="R6743" s="49"/>
      <c r="S6743" s="49"/>
      <c r="X6743" s="33">
        <f t="shared" si="630"/>
        <v>0</v>
      </c>
      <c r="Y6743" s="33">
        <f t="shared" si="631"/>
        <v>0</v>
      </c>
      <c r="Z6743" s="33">
        <f t="shared" si="632"/>
        <v>0</v>
      </c>
      <c r="AA6743" s="34">
        <f t="shared" si="633"/>
        <v>0</v>
      </c>
      <c r="AB6743" s="33">
        <f t="shared" si="634"/>
        <v>0</v>
      </c>
      <c r="AC6743" s="34" t="str">
        <f t="shared" si="635"/>
        <v>Not Determined</v>
      </c>
    </row>
    <row r="6744" spans="1:29" x14ac:dyDescent="0.25">
      <c r="A6744" s="48"/>
      <c r="B6744" s="48"/>
      <c r="C6744" s="44"/>
      <c r="D6744" s="44"/>
      <c r="E6744" s="44"/>
      <c r="F6744" s="44"/>
      <c r="G6744" s="44"/>
      <c r="H6744" s="44"/>
      <c r="I6744" s="44"/>
      <c r="J6744" s="44"/>
      <c r="K6744" s="88"/>
      <c r="L6744" s="50">
        <v>1</v>
      </c>
      <c r="M6744" s="49"/>
      <c r="N6744" s="49"/>
      <c r="O6744" s="49"/>
      <c r="P6744" s="49"/>
      <c r="Q6744" s="49"/>
      <c r="R6744" s="49"/>
      <c r="S6744" s="49"/>
      <c r="X6744" s="33">
        <f t="shared" si="630"/>
        <v>0</v>
      </c>
      <c r="Y6744" s="33">
        <f t="shared" si="631"/>
        <v>0</v>
      </c>
      <c r="Z6744" s="33">
        <f t="shared" si="632"/>
        <v>0</v>
      </c>
      <c r="AA6744" s="34">
        <f t="shared" si="633"/>
        <v>0</v>
      </c>
      <c r="AB6744" s="33">
        <f t="shared" si="634"/>
        <v>0</v>
      </c>
      <c r="AC6744" s="34" t="str">
        <f t="shared" si="635"/>
        <v>Not Determined</v>
      </c>
    </row>
    <row r="6745" spans="1:29" x14ac:dyDescent="0.25">
      <c r="A6745" s="48"/>
      <c r="B6745" s="48"/>
      <c r="C6745" s="44"/>
      <c r="D6745" s="44"/>
      <c r="E6745" s="44"/>
      <c r="F6745" s="44"/>
      <c r="G6745" s="44"/>
      <c r="H6745" s="44"/>
      <c r="I6745" s="44"/>
      <c r="J6745" s="44"/>
      <c r="K6745" s="88"/>
      <c r="L6745" s="50">
        <v>1</v>
      </c>
      <c r="M6745" s="49"/>
      <c r="N6745" s="49"/>
      <c r="O6745" s="49"/>
      <c r="P6745" s="49"/>
      <c r="Q6745" s="49"/>
      <c r="R6745" s="49"/>
      <c r="S6745" s="49"/>
      <c r="X6745" s="33">
        <f t="shared" si="630"/>
        <v>0</v>
      </c>
      <c r="Y6745" s="33">
        <f t="shared" si="631"/>
        <v>0</v>
      </c>
      <c r="Z6745" s="33">
        <f t="shared" si="632"/>
        <v>0</v>
      </c>
      <c r="AA6745" s="34">
        <f t="shared" si="633"/>
        <v>0</v>
      </c>
      <c r="AB6745" s="33">
        <f t="shared" si="634"/>
        <v>0</v>
      </c>
      <c r="AC6745" s="34" t="str">
        <f t="shared" si="635"/>
        <v>Not Determined</v>
      </c>
    </row>
    <row r="6746" spans="1:29" x14ac:dyDescent="0.25">
      <c r="A6746" s="48"/>
      <c r="B6746" s="48"/>
      <c r="C6746" s="44"/>
      <c r="D6746" s="44"/>
      <c r="E6746" s="44"/>
      <c r="F6746" s="44"/>
      <c r="G6746" s="44"/>
      <c r="H6746" s="44"/>
      <c r="I6746" s="44"/>
      <c r="J6746" s="44"/>
      <c r="K6746" s="88"/>
      <c r="L6746" s="50">
        <v>1</v>
      </c>
      <c r="M6746" s="49"/>
      <c r="N6746" s="49"/>
      <c r="O6746" s="49"/>
      <c r="P6746" s="49"/>
      <c r="Q6746" s="49"/>
      <c r="R6746" s="49"/>
      <c r="S6746" s="49"/>
      <c r="X6746" s="33">
        <f t="shared" si="630"/>
        <v>0</v>
      </c>
      <c r="Y6746" s="33">
        <f t="shared" si="631"/>
        <v>0</v>
      </c>
      <c r="Z6746" s="33">
        <f t="shared" si="632"/>
        <v>0</v>
      </c>
      <c r="AA6746" s="34">
        <f t="shared" si="633"/>
        <v>0</v>
      </c>
      <c r="AB6746" s="33">
        <f t="shared" si="634"/>
        <v>0</v>
      </c>
      <c r="AC6746" s="34" t="str">
        <f t="shared" si="635"/>
        <v>Not Determined</v>
      </c>
    </row>
    <row r="6747" spans="1:29" x14ac:dyDescent="0.25">
      <c r="A6747" s="48"/>
      <c r="B6747" s="48"/>
      <c r="C6747" s="44"/>
      <c r="D6747" s="44"/>
      <c r="E6747" s="44"/>
      <c r="F6747" s="44"/>
      <c r="G6747" s="44"/>
      <c r="H6747" s="44"/>
      <c r="I6747" s="44"/>
      <c r="J6747" s="44"/>
      <c r="K6747" s="88"/>
      <c r="L6747" s="50">
        <v>1</v>
      </c>
      <c r="M6747" s="49"/>
      <c r="N6747" s="49"/>
      <c r="O6747" s="49"/>
      <c r="P6747" s="49"/>
      <c r="Q6747" s="49"/>
      <c r="R6747" s="49"/>
      <c r="S6747" s="49"/>
      <c r="X6747" s="33">
        <f t="shared" si="630"/>
        <v>0</v>
      </c>
      <c r="Y6747" s="33">
        <f t="shared" si="631"/>
        <v>0</v>
      </c>
      <c r="Z6747" s="33">
        <f t="shared" si="632"/>
        <v>0</v>
      </c>
      <c r="AA6747" s="34">
        <f t="shared" si="633"/>
        <v>0</v>
      </c>
      <c r="AB6747" s="33">
        <f t="shared" si="634"/>
        <v>0</v>
      </c>
      <c r="AC6747" s="34" t="str">
        <f t="shared" si="635"/>
        <v>Not Determined</v>
      </c>
    </row>
    <row r="6748" spans="1:29" x14ac:dyDescent="0.25">
      <c r="A6748" s="48"/>
      <c r="B6748" s="48"/>
      <c r="C6748" s="44"/>
      <c r="D6748" s="44"/>
      <c r="E6748" s="44"/>
      <c r="F6748" s="44"/>
      <c r="G6748" s="44"/>
      <c r="H6748" s="44"/>
      <c r="I6748" s="44"/>
      <c r="J6748" s="44"/>
      <c r="K6748" s="88"/>
      <c r="L6748" s="50">
        <v>1</v>
      </c>
      <c r="M6748" s="49"/>
      <c r="N6748" s="49"/>
      <c r="O6748" s="49"/>
      <c r="P6748" s="49"/>
      <c r="Q6748" s="49"/>
      <c r="R6748" s="49"/>
      <c r="S6748" s="49"/>
      <c r="X6748" s="33">
        <f t="shared" si="630"/>
        <v>0</v>
      </c>
      <c r="Y6748" s="33">
        <f t="shared" si="631"/>
        <v>0</v>
      </c>
      <c r="Z6748" s="33">
        <f t="shared" si="632"/>
        <v>0</v>
      </c>
      <c r="AA6748" s="34">
        <f t="shared" si="633"/>
        <v>0</v>
      </c>
      <c r="AB6748" s="33">
        <f t="shared" si="634"/>
        <v>0</v>
      </c>
      <c r="AC6748" s="34" t="str">
        <f t="shared" si="635"/>
        <v>Not Determined</v>
      </c>
    </row>
    <row r="6749" spans="1:29" x14ac:dyDescent="0.25">
      <c r="A6749" s="48"/>
      <c r="B6749" s="48"/>
      <c r="C6749" s="44"/>
      <c r="D6749" s="44"/>
      <c r="E6749" s="44"/>
      <c r="F6749" s="44"/>
      <c r="G6749" s="44"/>
      <c r="H6749" s="44"/>
      <c r="I6749" s="44"/>
      <c r="J6749" s="44"/>
      <c r="K6749" s="88"/>
      <c r="L6749" s="50">
        <v>1</v>
      </c>
      <c r="M6749" s="49"/>
      <c r="N6749" s="49"/>
      <c r="O6749" s="49"/>
      <c r="P6749" s="49"/>
      <c r="Q6749" s="49"/>
      <c r="R6749" s="49"/>
      <c r="S6749" s="49"/>
      <c r="X6749" s="33">
        <f t="shared" si="630"/>
        <v>0</v>
      </c>
      <c r="Y6749" s="33">
        <f t="shared" si="631"/>
        <v>0</v>
      </c>
      <c r="Z6749" s="33">
        <f t="shared" si="632"/>
        <v>0</v>
      </c>
      <c r="AA6749" s="34">
        <f t="shared" si="633"/>
        <v>0</v>
      </c>
      <c r="AB6749" s="33">
        <f t="shared" si="634"/>
        <v>0</v>
      </c>
      <c r="AC6749" s="34" t="str">
        <f t="shared" si="635"/>
        <v>Not Determined</v>
      </c>
    </row>
    <row r="6750" spans="1:29" x14ac:dyDescent="0.25">
      <c r="A6750" s="48"/>
      <c r="B6750" s="48"/>
      <c r="C6750" s="44"/>
      <c r="D6750" s="44"/>
      <c r="E6750" s="44"/>
      <c r="F6750" s="44"/>
      <c r="G6750" s="44"/>
      <c r="H6750" s="44"/>
      <c r="I6750" s="44"/>
      <c r="J6750" s="44"/>
      <c r="K6750" s="88"/>
      <c r="L6750" s="50">
        <v>1</v>
      </c>
      <c r="M6750" s="49"/>
      <c r="N6750" s="49"/>
      <c r="O6750" s="49"/>
      <c r="P6750" s="49"/>
      <c r="Q6750" s="49"/>
      <c r="R6750" s="49"/>
      <c r="S6750" s="49"/>
      <c r="X6750" s="33">
        <f t="shared" si="630"/>
        <v>0</v>
      </c>
      <c r="Y6750" s="33">
        <f t="shared" si="631"/>
        <v>0</v>
      </c>
      <c r="Z6750" s="33">
        <f t="shared" si="632"/>
        <v>0</v>
      </c>
      <c r="AA6750" s="34">
        <f t="shared" si="633"/>
        <v>0</v>
      </c>
      <c r="AB6750" s="33">
        <f t="shared" si="634"/>
        <v>0</v>
      </c>
      <c r="AC6750" s="34" t="str">
        <f t="shared" si="635"/>
        <v>Not Determined</v>
      </c>
    </row>
    <row r="6751" spans="1:29" x14ac:dyDescent="0.25">
      <c r="A6751" s="48"/>
      <c r="B6751" s="48"/>
      <c r="C6751" s="44"/>
      <c r="D6751" s="44"/>
      <c r="E6751" s="44"/>
      <c r="F6751" s="44"/>
      <c r="G6751" s="44"/>
      <c r="H6751" s="44"/>
      <c r="I6751" s="44"/>
      <c r="J6751" s="44"/>
      <c r="K6751" s="88"/>
      <c r="L6751" s="50">
        <v>1</v>
      </c>
      <c r="M6751" s="49"/>
      <c r="N6751" s="49"/>
      <c r="O6751" s="49"/>
      <c r="P6751" s="49"/>
      <c r="Q6751" s="49"/>
      <c r="R6751" s="49"/>
      <c r="S6751" s="49"/>
      <c r="X6751" s="33">
        <f t="shared" si="630"/>
        <v>0</v>
      </c>
      <c r="Y6751" s="33">
        <f t="shared" si="631"/>
        <v>0</v>
      </c>
      <c r="Z6751" s="33">
        <f t="shared" si="632"/>
        <v>0</v>
      </c>
      <c r="AA6751" s="34">
        <f t="shared" si="633"/>
        <v>0</v>
      </c>
      <c r="AB6751" s="33">
        <f t="shared" si="634"/>
        <v>0</v>
      </c>
      <c r="AC6751" s="34" t="str">
        <f t="shared" si="635"/>
        <v>Not Determined</v>
      </c>
    </row>
    <row r="6752" spans="1:29" x14ac:dyDescent="0.25">
      <c r="A6752" s="48"/>
      <c r="B6752" s="48"/>
      <c r="C6752" s="44"/>
      <c r="D6752" s="44"/>
      <c r="E6752" s="44"/>
      <c r="F6752" s="44"/>
      <c r="G6752" s="44"/>
      <c r="H6752" s="44"/>
      <c r="I6752" s="44"/>
      <c r="J6752" s="44"/>
      <c r="K6752" s="88"/>
      <c r="L6752" s="50">
        <v>1</v>
      </c>
      <c r="M6752" s="49"/>
      <c r="N6752" s="49"/>
      <c r="O6752" s="49"/>
      <c r="P6752" s="49"/>
      <c r="Q6752" s="49"/>
      <c r="R6752" s="49"/>
      <c r="S6752" s="49"/>
      <c r="X6752" s="33">
        <f t="shared" si="630"/>
        <v>0</v>
      </c>
      <c r="Y6752" s="33">
        <f t="shared" si="631"/>
        <v>0</v>
      </c>
      <c r="Z6752" s="33">
        <f t="shared" si="632"/>
        <v>0</v>
      </c>
      <c r="AA6752" s="34">
        <f t="shared" si="633"/>
        <v>0</v>
      </c>
      <c r="AB6752" s="33">
        <f t="shared" si="634"/>
        <v>0</v>
      </c>
      <c r="AC6752" s="34" t="str">
        <f t="shared" si="635"/>
        <v>Not Determined</v>
      </c>
    </row>
    <row r="6753" spans="1:29" x14ac:dyDescent="0.25">
      <c r="A6753" s="48"/>
      <c r="B6753" s="48"/>
      <c r="C6753" s="44"/>
      <c r="D6753" s="44"/>
      <c r="E6753" s="44"/>
      <c r="F6753" s="44"/>
      <c r="G6753" s="44"/>
      <c r="H6753" s="44"/>
      <c r="I6753" s="44"/>
      <c r="J6753" s="44"/>
      <c r="K6753" s="88"/>
      <c r="L6753" s="50">
        <v>1</v>
      </c>
      <c r="M6753" s="49"/>
      <c r="N6753" s="49"/>
      <c r="O6753" s="49"/>
      <c r="P6753" s="49"/>
      <c r="Q6753" s="49"/>
      <c r="R6753" s="49"/>
      <c r="S6753" s="49"/>
      <c r="X6753" s="33">
        <f t="shared" si="630"/>
        <v>0</v>
      </c>
      <c r="Y6753" s="33">
        <f t="shared" si="631"/>
        <v>0</v>
      </c>
      <c r="Z6753" s="33">
        <f t="shared" si="632"/>
        <v>0</v>
      </c>
      <c r="AA6753" s="34">
        <f t="shared" si="633"/>
        <v>0</v>
      </c>
      <c r="AB6753" s="33">
        <f t="shared" si="634"/>
        <v>0</v>
      </c>
      <c r="AC6753" s="34" t="str">
        <f t="shared" si="635"/>
        <v>Not Determined</v>
      </c>
    </row>
    <row r="6754" spans="1:29" x14ac:dyDescent="0.25">
      <c r="A6754" s="48"/>
      <c r="B6754" s="48"/>
      <c r="C6754" s="44"/>
      <c r="D6754" s="44"/>
      <c r="E6754" s="44"/>
      <c r="F6754" s="44"/>
      <c r="G6754" s="44"/>
      <c r="H6754" s="44"/>
      <c r="I6754" s="44"/>
      <c r="J6754" s="44"/>
      <c r="K6754" s="88"/>
      <c r="L6754" s="50">
        <v>1</v>
      </c>
      <c r="M6754" s="49"/>
      <c r="N6754" s="49"/>
      <c r="O6754" s="49"/>
      <c r="P6754" s="49"/>
      <c r="Q6754" s="49"/>
      <c r="R6754" s="49"/>
      <c r="S6754" s="49"/>
      <c r="X6754" s="33">
        <f t="shared" si="630"/>
        <v>0</v>
      </c>
      <c r="Y6754" s="33">
        <f t="shared" si="631"/>
        <v>0</v>
      </c>
      <c r="Z6754" s="33">
        <f t="shared" si="632"/>
        <v>0</v>
      </c>
      <c r="AA6754" s="34">
        <f t="shared" si="633"/>
        <v>0</v>
      </c>
      <c r="AB6754" s="33">
        <f t="shared" si="634"/>
        <v>0</v>
      </c>
      <c r="AC6754" s="34" t="str">
        <f t="shared" si="635"/>
        <v>Not Determined</v>
      </c>
    </row>
    <row r="6755" spans="1:29" x14ac:dyDescent="0.25">
      <c r="A6755" s="48"/>
      <c r="B6755" s="48"/>
      <c r="C6755" s="44"/>
      <c r="D6755" s="44"/>
      <c r="E6755" s="44"/>
      <c r="F6755" s="44"/>
      <c r="G6755" s="44"/>
      <c r="H6755" s="44"/>
      <c r="I6755" s="44"/>
      <c r="J6755" s="44"/>
      <c r="K6755" s="88"/>
      <c r="L6755" s="50">
        <v>1</v>
      </c>
      <c r="M6755" s="49"/>
      <c r="N6755" s="49"/>
      <c r="O6755" s="49"/>
      <c r="P6755" s="49"/>
      <c r="Q6755" s="49"/>
      <c r="R6755" s="49"/>
      <c r="S6755" s="49"/>
      <c r="X6755" s="33">
        <f t="shared" si="630"/>
        <v>0</v>
      </c>
      <c r="Y6755" s="33">
        <f t="shared" si="631"/>
        <v>0</v>
      </c>
      <c r="Z6755" s="33">
        <f t="shared" si="632"/>
        <v>0</v>
      </c>
      <c r="AA6755" s="34">
        <f t="shared" si="633"/>
        <v>0</v>
      </c>
      <c r="AB6755" s="33">
        <f t="shared" si="634"/>
        <v>0</v>
      </c>
      <c r="AC6755" s="34" t="str">
        <f t="shared" si="635"/>
        <v>Not Determined</v>
      </c>
    </row>
    <row r="6756" spans="1:29" x14ac:dyDescent="0.25">
      <c r="A6756" s="48"/>
      <c r="B6756" s="48"/>
      <c r="C6756" s="44"/>
      <c r="D6756" s="44"/>
      <c r="E6756" s="44"/>
      <c r="F6756" s="44"/>
      <c r="G6756" s="44"/>
      <c r="H6756" s="44"/>
      <c r="I6756" s="44"/>
      <c r="J6756" s="44"/>
      <c r="K6756" s="88"/>
      <c r="L6756" s="50">
        <v>1</v>
      </c>
      <c r="M6756" s="49"/>
      <c r="N6756" s="49"/>
      <c r="O6756" s="49"/>
      <c r="P6756" s="49"/>
      <c r="Q6756" s="49"/>
      <c r="R6756" s="49"/>
      <c r="S6756" s="49"/>
      <c r="X6756" s="33">
        <f t="shared" si="630"/>
        <v>0</v>
      </c>
      <c r="Y6756" s="33">
        <f t="shared" si="631"/>
        <v>0</v>
      </c>
      <c r="Z6756" s="33">
        <f t="shared" si="632"/>
        <v>0</v>
      </c>
      <c r="AA6756" s="34">
        <f t="shared" si="633"/>
        <v>0</v>
      </c>
      <c r="AB6756" s="33">
        <f t="shared" si="634"/>
        <v>0</v>
      </c>
      <c r="AC6756" s="34" t="str">
        <f t="shared" si="635"/>
        <v>Not Determined</v>
      </c>
    </row>
    <row r="6757" spans="1:29" x14ac:dyDescent="0.25">
      <c r="A6757" s="48"/>
      <c r="B6757" s="48"/>
      <c r="C6757" s="44"/>
      <c r="D6757" s="44"/>
      <c r="E6757" s="44"/>
      <c r="F6757" s="44"/>
      <c r="G6757" s="44"/>
      <c r="H6757" s="44"/>
      <c r="I6757" s="44"/>
      <c r="J6757" s="44"/>
      <c r="K6757" s="88"/>
      <c r="L6757" s="50">
        <v>1</v>
      </c>
      <c r="M6757" s="49"/>
      <c r="N6757" s="49"/>
      <c r="O6757" s="49"/>
      <c r="P6757" s="49"/>
      <c r="Q6757" s="49"/>
      <c r="R6757" s="49"/>
      <c r="S6757" s="49"/>
      <c r="X6757" s="33">
        <f t="shared" si="630"/>
        <v>0</v>
      </c>
      <c r="Y6757" s="33">
        <f t="shared" si="631"/>
        <v>0</v>
      </c>
      <c r="Z6757" s="33">
        <f t="shared" si="632"/>
        <v>0</v>
      </c>
      <c r="AA6757" s="34">
        <f t="shared" si="633"/>
        <v>0</v>
      </c>
      <c r="AB6757" s="33">
        <f t="shared" si="634"/>
        <v>0</v>
      </c>
      <c r="AC6757" s="34" t="str">
        <f t="shared" si="635"/>
        <v>Not Determined</v>
      </c>
    </row>
    <row r="6758" spans="1:29" x14ac:dyDescent="0.25">
      <c r="A6758" s="48"/>
      <c r="B6758" s="48"/>
      <c r="C6758" s="44"/>
      <c r="D6758" s="44"/>
      <c r="E6758" s="44"/>
      <c r="F6758" s="44"/>
      <c r="G6758" s="44"/>
      <c r="H6758" s="44"/>
      <c r="I6758" s="44"/>
      <c r="J6758" s="44"/>
      <c r="K6758" s="88"/>
      <c r="L6758" s="50">
        <v>1</v>
      </c>
      <c r="M6758" s="49"/>
      <c r="N6758" s="49"/>
      <c r="O6758" s="49"/>
      <c r="P6758" s="49"/>
      <c r="Q6758" s="49"/>
      <c r="R6758" s="49"/>
      <c r="S6758" s="49"/>
      <c r="X6758" s="33">
        <f t="shared" si="630"/>
        <v>0</v>
      </c>
      <c r="Y6758" s="33">
        <f t="shared" si="631"/>
        <v>0</v>
      </c>
      <c r="Z6758" s="33">
        <f t="shared" si="632"/>
        <v>0</v>
      </c>
      <c r="AA6758" s="34">
        <f t="shared" si="633"/>
        <v>0</v>
      </c>
      <c r="AB6758" s="33">
        <f t="shared" si="634"/>
        <v>0</v>
      </c>
      <c r="AC6758" s="34" t="str">
        <f t="shared" si="635"/>
        <v>Not Determined</v>
      </c>
    </row>
    <row r="6759" spans="1:29" x14ac:dyDescent="0.25">
      <c r="A6759" s="48"/>
      <c r="B6759" s="48"/>
      <c r="C6759" s="44"/>
      <c r="D6759" s="44"/>
      <c r="E6759" s="44"/>
      <c r="F6759" s="44"/>
      <c r="G6759" s="44"/>
      <c r="H6759" s="44"/>
      <c r="I6759" s="44"/>
      <c r="J6759" s="44"/>
      <c r="K6759" s="88"/>
      <c r="L6759" s="50">
        <v>1</v>
      </c>
      <c r="M6759" s="49"/>
      <c r="N6759" s="49"/>
      <c r="O6759" s="49"/>
      <c r="P6759" s="49"/>
      <c r="Q6759" s="49"/>
      <c r="R6759" s="49"/>
      <c r="S6759" s="49"/>
      <c r="X6759" s="33">
        <f t="shared" si="630"/>
        <v>0</v>
      </c>
      <c r="Y6759" s="33">
        <f t="shared" si="631"/>
        <v>0</v>
      </c>
      <c r="Z6759" s="33">
        <f t="shared" si="632"/>
        <v>0</v>
      </c>
      <c r="AA6759" s="34">
        <f t="shared" si="633"/>
        <v>0</v>
      </c>
      <c r="AB6759" s="33">
        <f t="shared" si="634"/>
        <v>0</v>
      </c>
      <c r="AC6759" s="34" t="str">
        <f t="shared" si="635"/>
        <v>Not Determined</v>
      </c>
    </row>
    <row r="6760" spans="1:29" x14ac:dyDescent="0.25">
      <c r="A6760" s="48"/>
      <c r="B6760" s="48"/>
      <c r="C6760" s="44"/>
      <c r="D6760" s="44"/>
      <c r="E6760" s="44"/>
      <c r="F6760" s="44"/>
      <c r="G6760" s="44"/>
      <c r="H6760" s="44"/>
      <c r="I6760" s="44"/>
      <c r="J6760" s="44"/>
      <c r="K6760" s="88"/>
      <c r="L6760" s="50">
        <v>1</v>
      </c>
      <c r="M6760" s="49"/>
      <c r="N6760" s="49"/>
      <c r="O6760" s="49"/>
      <c r="P6760" s="49"/>
      <c r="Q6760" s="49"/>
      <c r="R6760" s="49"/>
      <c r="S6760" s="49"/>
      <c r="X6760" s="33">
        <f t="shared" si="630"/>
        <v>0</v>
      </c>
      <c r="Y6760" s="33">
        <f t="shared" si="631"/>
        <v>0</v>
      </c>
      <c r="Z6760" s="33">
        <f t="shared" si="632"/>
        <v>0</v>
      </c>
      <c r="AA6760" s="34">
        <f t="shared" si="633"/>
        <v>0</v>
      </c>
      <c r="AB6760" s="33">
        <f t="shared" si="634"/>
        <v>0</v>
      </c>
      <c r="AC6760" s="34" t="str">
        <f t="shared" si="635"/>
        <v>Not Determined</v>
      </c>
    </row>
    <row r="6761" spans="1:29" x14ac:dyDescent="0.25">
      <c r="A6761" s="48"/>
      <c r="B6761" s="48"/>
      <c r="C6761" s="44"/>
      <c r="D6761" s="44"/>
      <c r="E6761" s="44"/>
      <c r="F6761" s="44"/>
      <c r="G6761" s="44"/>
      <c r="H6761" s="44"/>
      <c r="I6761" s="44"/>
      <c r="J6761" s="44"/>
      <c r="K6761" s="88"/>
      <c r="L6761" s="50">
        <v>1</v>
      </c>
      <c r="M6761" s="49"/>
      <c r="N6761" s="49"/>
      <c r="O6761" s="49"/>
      <c r="P6761" s="49"/>
      <c r="Q6761" s="49"/>
      <c r="R6761" s="49"/>
      <c r="S6761" s="49"/>
      <c r="X6761" s="33">
        <f t="shared" si="630"/>
        <v>0</v>
      </c>
      <c r="Y6761" s="33">
        <f t="shared" si="631"/>
        <v>0</v>
      </c>
      <c r="Z6761" s="33">
        <f t="shared" si="632"/>
        <v>0</v>
      </c>
      <c r="AA6761" s="34">
        <f t="shared" si="633"/>
        <v>0</v>
      </c>
      <c r="AB6761" s="33">
        <f t="shared" si="634"/>
        <v>0</v>
      </c>
      <c r="AC6761" s="34" t="str">
        <f t="shared" si="635"/>
        <v>Not Determined</v>
      </c>
    </row>
    <row r="6762" spans="1:29" x14ac:dyDescent="0.25">
      <c r="A6762" s="48"/>
      <c r="B6762" s="48"/>
      <c r="C6762" s="44"/>
      <c r="D6762" s="44"/>
      <c r="E6762" s="44"/>
      <c r="F6762" s="44"/>
      <c r="G6762" s="44"/>
      <c r="H6762" s="44"/>
      <c r="I6762" s="44"/>
      <c r="J6762" s="44"/>
      <c r="K6762" s="88"/>
      <c r="L6762" s="50">
        <v>1</v>
      </c>
      <c r="M6762" s="49"/>
      <c r="N6762" s="49"/>
      <c r="O6762" s="49"/>
      <c r="P6762" s="49"/>
      <c r="Q6762" s="49"/>
      <c r="R6762" s="49"/>
      <c r="S6762" s="49"/>
      <c r="X6762" s="33">
        <f t="shared" si="630"/>
        <v>0</v>
      </c>
      <c r="Y6762" s="33">
        <f t="shared" si="631"/>
        <v>0</v>
      </c>
      <c r="Z6762" s="33">
        <f t="shared" si="632"/>
        <v>0</v>
      </c>
      <c r="AA6762" s="34">
        <f t="shared" si="633"/>
        <v>0</v>
      </c>
      <c r="AB6762" s="33">
        <f t="shared" si="634"/>
        <v>0</v>
      </c>
      <c r="AC6762" s="34" t="str">
        <f t="shared" si="635"/>
        <v>Not Determined</v>
      </c>
    </row>
    <row r="6763" spans="1:29" x14ac:dyDescent="0.25">
      <c r="A6763" s="48"/>
      <c r="B6763" s="48"/>
      <c r="C6763" s="44"/>
      <c r="D6763" s="44"/>
      <c r="E6763" s="44"/>
      <c r="F6763" s="44"/>
      <c r="G6763" s="44"/>
      <c r="H6763" s="44"/>
      <c r="I6763" s="44"/>
      <c r="J6763" s="44"/>
      <c r="K6763" s="88"/>
      <c r="L6763" s="50">
        <v>1</v>
      </c>
      <c r="M6763" s="49"/>
      <c r="N6763" s="49"/>
      <c r="O6763" s="49"/>
      <c r="P6763" s="49"/>
      <c r="Q6763" s="49"/>
      <c r="R6763" s="49"/>
      <c r="S6763" s="49"/>
      <c r="X6763" s="33">
        <f t="shared" si="630"/>
        <v>0</v>
      </c>
      <c r="Y6763" s="33">
        <f t="shared" si="631"/>
        <v>0</v>
      </c>
      <c r="Z6763" s="33">
        <f t="shared" si="632"/>
        <v>0</v>
      </c>
      <c r="AA6763" s="34">
        <f t="shared" si="633"/>
        <v>0</v>
      </c>
      <c r="AB6763" s="33">
        <f t="shared" si="634"/>
        <v>0</v>
      </c>
      <c r="AC6763" s="34" t="str">
        <f t="shared" si="635"/>
        <v>Not Determined</v>
      </c>
    </row>
    <row r="6764" spans="1:29" x14ac:dyDescent="0.25">
      <c r="A6764" s="48"/>
      <c r="B6764" s="48"/>
      <c r="C6764" s="44"/>
      <c r="D6764" s="44"/>
      <c r="E6764" s="44"/>
      <c r="F6764" s="44"/>
      <c r="G6764" s="44"/>
      <c r="H6764" s="44"/>
      <c r="I6764" s="44"/>
      <c r="J6764" s="44"/>
      <c r="K6764" s="88"/>
      <c r="L6764" s="50">
        <v>1</v>
      </c>
      <c r="M6764" s="49"/>
      <c r="N6764" s="49"/>
      <c r="O6764" s="49"/>
      <c r="P6764" s="49"/>
      <c r="Q6764" s="49"/>
      <c r="R6764" s="49"/>
      <c r="S6764" s="49"/>
      <c r="X6764" s="33">
        <f t="shared" si="630"/>
        <v>0</v>
      </c>
      <c r="Y6764" s="33">
        <f t="shared" si="631"/>
        <v>0</v>
      </c>
      <c r="Z6764" s="33">
        <f t="shared" si="632"/>
        <v>0</v>
      </c>
      <c r="AA6764" s="34">
        <f t="shared" si="633"/>
        <v>0</v>
      </c>
      <c r="AB6764" s="33">
        <f t="shared" si="634"/>
        <v>0</v>
      </c>
      <c r="AC6764" s="34" t="str">
        <f t="shared" si="635"/>
        <v>Not Determined</v>
      </c>
    </row>
    <row r="6765" spans="1:29" x14ac:dyDescent="0.25">
      <c r="A6765" s="48"/>
      <c r="B6765" s="48"/>
      <c r="C6765" s="44"/>
      <c r="D6765" s="44"/>
      <c r="E6765" s="44"/>
      <c r="F6765" s="44"/>
      <c r="G6765" s="44"/>
      <c r="H6765" s="44"/>
      <c r="I6765" s="44"/>
      <c r="J6765" s="44"/>
      <c r="K6765" s="88"/>
      <c r="L6765" s="50">
        <v>1</v>
      </c>
      <c r="M6765" s="49"/>
      <c r="N6765" s="49"/>
      <c r="O6765" s="49"/>
      <c r="P6765" s="49"/>
      <c r="Q6765" s="49"/>
      <c r="R6765" s="49"/>
      <c r="S6765" s="49"/>
      <c r="X6765" s="33">
        <f t="shared" si="630"/>
        <v>0</v>
      </c>
      <c r="Y6765" s="33">
        <f t="shared" si="631"/>
        <v>0</v>
      </c>
      <c r="Z6765" s="33">
        <f t="shared" si="632"/>
        <v>0</v>
      </c>
      <c r="AA6765" s="34">
        <f t="shared" si="633"/>
        <v>0</v>
      </c>
      <c r="AB6765" s="33">
        <f t="shared" si="634"/>
        <v>0</v>
      </c>
      <c r="AC6765" s="34" t="str">
        <f t="shared" si="635"/>
        <v>Not Determined</v>
      </c>
    </row>
    <row r="6766" spans="1:29" x14ac:dyDescent="0.25">
      <c r="A6766" s="48"/>
      <c r="B6766" s="48"/>
      <c r="C6766" s="44"/>
      <c r="D6766" s="44"/>
      <c r="E6766" s="44"/>
      <c r="F6766" s="44"/>
      <c r="G6766" s="44"/>
      <c r="H6766" s="44"/>
      <c r="I6766" s="44"/>
      <c r="J6766" s="44"/>
      <c r="K6766" s="88"/>
      <c r="L6766" s="50">
        <v>1</v>
      </c>
      <c r="M6766" s="49"/>
      <c r="N6766" s="49"/>
      <c r="O6766" s="49"/>
      <c r="P6766" s="49"/>
      <c r="Q6766" s="49"/>
      <c r="R6766" s="49"/>
      <c r="S6766" s="49"/>
      <c r="X6766" s="33">
        <f t="shared" si="630"/>
        <v>0</v>
      </c>
      <c r="Y6766" s="33">
        <f t="shared" si="631"/>
        <v>0</v>
      </c>
      <c r="Z6766" s="33">
        <f t="shared" si="632"/>
        <v>0</v>
      </c>
      <c r="AA6766" s="34">
        <f t="shared" si="633"/>
        <v>0</v>
      </c>
      <c r="AB6766" s="33">
        <f t="shared" si="634"/>
        <v>0</v>
      </c>
      <c r="AC6766" s="34" t="str">
        <f t="shared" si="635"/>
        <v>Not Determined</v>
      </c>
    </row>
    <row r="6767" spans="1:29" x14ac:dyDescent="0.25">
      <c r="A6767" s="48"/>
      <c r="B6767" s="48"/>
      <c r="C6767" s="44"/>
      <c r="D6767" s="44"/>
      <c r="E6767" s="44"/>
      <c r="F6767" s="44"/>
      <c r="G6767" s="44"/>
      <c r="H6767" s="44"/>
      <c r="I6767" s="44"/>
      <c r="J6767" s="44"/>
      <c r="K6767" s="88"/>
      <c r="L6767" s="50">
        <v>1</v>
      </c>
      <c r="M6767" s="49"/>
      <c r="N6767" s="49"/>
      <c r="O6767" s="49"/>
      <c r="P6767" s="49"/>
      <c r="Q6767" s="49"/>
      <c r="R6767" s="49"/>
      <c r="S6767" s="49"/>
      <c r="X6767" s="33">
        <f t="shared" si="630"/>
        <v>0</v>
      </c>
      <c r="Y6767" s="33">
        <f t="shared" si="631"/>
        <v>0</v>
      </c>
      <c r="Z6767" s="33">
        <f t="shared" si="632"/>
        <v>0</v>
      </c>
      <c r="AA6767" s="34">
        <f t="shared" si="633"/>
        <v>0</v>
      </c>
      <c r="AB6767" s="33">
        <f t="shared" si="634"/>
        <v>0</v>
      </c>
      <c r="AC6767" s="34" t="str">
        <f t="shared" si="635"/>
        <v>Not Determined</v>
      </c>
    </row>
    <row r="6768" spans="1:29" x14ac:dyDescent="0.25">
      <c r="A6768" s="48"/>
      <c r="B6768" s="48"/>
      <c r="C6768" s="44"/>
      <c r="D6768" s="44"/>
      <c r="E6768" s="44"/>
      <c r="F6768" s="44"/>
      <c r="G6768" s="44"/>
      <c r="H6768" s="44"/>
      <c r="I6768" s="44"/>
      <c r="J6768" s="44"/>
      <c r="K6768" s="88"/>
      <c r="L6768" s="50">
        <v>1</v>
      </c>
      <c r="M6768" s="49"/>
      <c r="N6768" s="49"/>
      <c r="O6768" s="49"/>
      <c r="P6768" s="49"/>
      <c r="Q6768" s="49"/>
      <c r="R6768" s="49"/>
      <c r="S6768" s="49"/>
      <c r="X6768" s="33">
        <f t="shared" si="630"/>
        <v>0</v>
      </c>
      <c r="Y6768" s="33">
        <f t="shared" si="631"/>
        <v>0</v>
      </c>
      <c r="Z6768" s="33">
        <f t="shared" si="632"/>
        <v>0</v>
      </c>
      <c r="AA6768" s="34">
        <f t="shared" si="633"/>
        <v>0</v>
      </c>
      <c r="AB6768" s="33">
        <f t="shared" si="634"/>
        <v>0</v>
      </c>
      <c r="AC6768" s="34" t="str">
        <f t="shared" si="635"/>
        <v>Not Determined</v>
      </c>
    </row>
    <row r="6769" spans="1:29" x14ac:dyDescent="0.25">
      <c r="A6769" s="48"/>
      <c r="B6769" s="48"/>
      <c r="C6769" s="44"/>
      <c r="D6769" s="44"/>
      <c r="E6769" s="44"/>
      <c r="F6769" s="44"/>
      <c r="G6769" s="44"/>
      <c r="H6769" s="44"/>
      <c r="I6769" s="44"/>
      <c r="J6769" s="44"/>
      <c r="K6769" s="88"/>
      <c r="L6769" s="50">
        <v>1</v>
      </c>
      <c r="M6769" s="49"/>
      <c r="N6769" s="49"/>
      <c r="O6769" s="49"/>
      <c r="P6769" s="49"/>
      <c r="Q6769" s="49"/>
      <c r="R6769" s="49"/>
      <c r="S6769" s="49"/>
      <c r="X6769" s="33">
        <f t="shared" si="630"/>
        <v>0</v>
      </c>
      <c r="Y6769" s="33">
        <f t="shared" si="631"/>
        <v>0</v>
      </c>
      <c r="Z6769" s="33">
        <f t="shared" si="632"/>
        <v>0</v>
      </c>
      <c r="AA6769" s="34">
        <f t="shared" si="633"/>
        <v>0</v>
      </c>
      <c r="AB6769" s="33">
        <f t="shared" si="634"/>
        <v>0</v>
      </c>
      <c r="AC6769" s="34" t="str">
        <f t="shared" si="635"/>
        <v>Not Determined</v>
      </c>
    </row>
    <row r="6770" spans="1:29" x14ac:dyDescent="0.25">
      <c r="A6770" s="48"/>
      <c r="B6770" s="48"/>
      <c r="C6770" s="44"/>
      <c r="D6770" s="44"/>
      <c r="E6770" s="44"/>
      <c r="F6770" s="44"/>
      <c r="G6770" s="44"/>
      <c r="H6770" s="44"/>
      <c r="I6770" s="44"/>
      <c r="J6770" s="44"/>
      <c r="K6770" s="88"/>
      <c r="L6770" s="50">
        <v>1</v>
      </c>
      <c r="M6770" s="49"/>
      <c r="N6770" s="49"/>
      <c r="O6770" s="49"/>
      <c r="P6770" s="49"/>
      <c r="Q6770" s="49"/>
      <c r="R6770" s="49"/>
      <c r="S6770" s="49"/>
      <c r="X6770" s="33">
        <f t="shared" si="630"/>
        <v>0</v>
      </c>
      <c r="Y6770" s="33">
        <f t="shared" si="631"/>
        <v>0</v>
      </c>
      <c r="Z6770" s="33">
        <f t="shared" si="632"/>
        <v>0</v>
      </c>
      <c r="AA6770" s="34">
        <f t="shared" si="633"/>
        <v>0</v>
      </c>
      <c r="AB6770" s="33">
        <f t="shared" si="634"/>
        <v>0</v>
      </c>
      <c r="AC6770" s="34" t="str">
        <f t="shared" si="635"/>
        <v>Not Determined</v>
      </c>
    </row>
    <row r="6771" spans="1:29" x14ac:dyDescent="0.25">
      <c r="A6771" s="48"/>
      <c r="B6771" s="48"/>
      <c r="C6771" s="44"/>
      <c r="D6771" s="44"/>
      <c r="E6771" s="44"/>
      <c r="F6771" s="44"/>
      <c r="G6771" s="44"/>
      <c r="H6771" s="44"/>
      <c r="I6771" s="44"/>
      <c r="J6771" s="44"/>
      <c r="K6771" s="88"/>
      <c r="L6771" s="50">
        <v>1</v>
      </c>
      <c r="M6771" s="49"/>
      <c r="N6771" s="49"/>
      <c r="O6771" s="49"/>
      <c r="P6771" s="49"/>
      <c r="Q6771" s="49"/>
      <c r="R6771" s="49"/>
      <c r="S6771" s="49"/>
      <c r="X6771" s="33">
        <f t="shared" si="630"/>
        <v>0</v>
      </c>
      <c r="Y6771" s="33">
        <f t="shared" si="631"/>
        <v>0</v>
      </c>
      <c r="Z6771" s="33">
        <f t="shared" si="632"/>
        <v>0</v>
      </c>
      <c r="AA6771" s="34">
        <f t="shared" si="633"/>
        <v>0</v>
      </c>
      <c r="AB6771" s="33">
        <f t="shared" si="634"/>
        <v>0</v>
      </c>
      <c r="AC6771" s="34" t="str">
        <f t="shared" si="635"/>
        <v>Not Determined</v>
      </c>
    </row>
    <row r="6772" spans="1:29" x14ac:dyDescent="0.25">
      <c r="A6772" s="48"/>
      <c r="B6772" s="48"/>
      <c r="C6772" s="44"/>
      <c r="D6772" s="44"/>
      <c r="E6772" s="44"/>
      <c r="F6772" s="44"/>
      <c r="G6772" s="44"/>
      <c r="H6772" s="44"/>
      <c r="I6772" s="44"/>
      <c r="J6772" s="44"/>
      <c r="K6772" s="88"/>
      <c r="L6772" s="50">
        <v>1</v>
      </c>
      <c r="M6772" s="49"/>
      <c r="N6772" s="49"/>
      <c r="O6772" s="49"/>
      <c r="P6772" s="49"/>
      <c r="Q6772" s="49"/>
      <c r="R6772" s="49"/>
      <c r="S6772" s="49"/>
      <c r="X6772" s="33">
        <f t="shared" si="630"/>
        <v>0</v>
      </c>
      <c r="Y6772" s="33">
        <f t="shared" si="631"/>
        <v>0</v>
      </c>
      <c r="Z6772" s="33">
        <f t="shared" si="632"/>
        <v>0</v>
      </c>
      <c r="AA6772" s="34">
        <f t="shared" si="633"/>
        <v>0</v>
      </c>
      <c r="AB6772" s="33">
        <f t="shared" si="634"/>
        <v>0</v>
      </c>
      <c r="AC6772" s="34" t="str">
        <f t="shared" si="635"/>
        <v>Not Determined</v>
      </c>
    </row>
    <row r="6773" spans="1:29" x14ac:dyDescent="0.25">
      <c r="A6773" s="48"/>
      <c r="B6773" s="48"/>
      <c r="C6773" s="44"/>
      <c r="D6773" s="44"/>
      <c r="E6773" s="44"/>
      <c r="F6773" s="44"/>
      <c r="G6773" s="44"/>
      <c r="H6773" s="44"/>
      <c r="I6773" s="44"/>
      <c r="J6773" s="44"/>
      <c r="K6773" s="88"/>
      <c r="L6773" s="50">
        <v>1</v>
      </c>
      <c r="M6773" s="49"/>
      <c r="N6773" s="49"/>
      <c r="O6773" s="49"/>
      <c r="P6773" s="49"/>
      <c r="Q6773" s="49"/>
      <c r="R6773" s="49"/>
      <c r="S6773" s="49"/>
      <c r="X6773" s="33">
        <f t="shared" si="630"/>
        <v>0</v>
      </c>
      <c r="Y6773" s="33">
        <f t="shared" si="631"/>
        <v>0</v>
      </c>
      <c r="Z6773" s="33">
        <f t="shared" si="632"/>
        <v>0</v>
      </c>
      <c r="AA6773" s="34">
        <f t="shared" si="633"/>
        <v>0</v>
      </c>
      <c r="AB6773" s="33">
        <f t="shared" si="634"/>
        <v>0</v>
      </c>
      <c r="AC6773" s="34" t="str">
        <f t="shared" si="635"/>
        <v>Not Determined</v>
      </c>
    </row>
    <row r="6774" spans="1:29" x14ac:dyDescent="0.25">
      <c r="A6774" s="48"/>
      <c r="B6774" s="48"/>
      <c r="C6774" s="44"/>
      <c r="D6774" s="44"/>
      <c r="E6774" s="44"/>
      <c r="F6774" s="44"/>
      <c r="G6774" s="44"/>
      <c r="H6774" s="44"/>
      <c r="I6774" s="44"/>
      <c r="J6774" s="44"/>
      <c r="K6774" s="88"/>
      <c r="L6774" s="50">
        <v>1</v>
      </c>
      <c r="M6774" s="49"/>
      <c r="N6774" s="49"/>
      <c r="O6774" s="49"/>
      <c r="P6774" s="49"/>
      <c r="Q6774" s="49"/>
      <c r="R6774" s="49"/>
      <c r="S6774" s="49"/>
      <c r="X6774" s="33">
        <f t="shared" si="630"/>
        <v>0</v>
      </c>
      <c r="Y6774" s="33">
        <f t="shared" si="631"/>
        <v>0</v>
      </c>
      <c r="Z6774" s="33">
        <f t="shared" si="632"/>
        <v>0</v>
      </c>
      <c r="AA6774" s="34">
        <f t="shared" si="633"/>
        <v>0</v>
      </c>
      <c r="AB6774" s="33">
        <f t="shared" si="634"/>
        <v>0</v>
      </c>
      <c r="AC6774" s="34" t="str">
        <f t="shared" si="635"/>
        <v>Not Determined</v>
      </c>
    </row>
    <row r="6775" spans="1:29" x14ac:dyDescent="0.25">
      <c r="A6775" s="48"/>
      <c r="B6775" s="48"/>
      <c r="C6775" s="44"/>
      <c r="D6775" s="44"/>
      <c r="E6775" s="44"/>
      <c r="F6775" s="44"/>
      <c r="G6775" s="44"/>
      <c r="H6775" s="44"/>
      <c r="I6775" s="44"/>
      <c r="J6775" s="44"/>
      <c r="K6775" s="88"/>
      <c r="L6775" s="50">
        <v>1</v>
      </c>
      <c r="M6775" s="49"/>
      <c r="N6775" s="49"/>
      <c r="O6775" s="49"/>
      <c r="P6775" s="49"/>
      <c r="Q6775" s="49"/>
      <c r="R6775" s="49"/>
      <c r="S6775" s="49"/>
      <c r="X6775" s="33">
        <f t="shared" si="630"/>
        <v>0</v>
      </c>
      <c r="Y6775" s="33">
        <f t="shared" si="631"/>
        <v>0</v>
      </c>
      <c r="Z6775" s="33">
        <f t="shared" si="632"/>
        <v>0</v>
      </c>
      <c r="AA6775" s="34">
        <f t="shared" si="633"/>
        <v>0</v>
      </c>
      <c r="AB6775" s="33">
        <f t="shared" si="634"/>
        <v>0</v>
      </c>
      <c r="AC6775" s="34" t="str">
        <f t="shared" si="635"/>
        <v>Not Determined</v>
      </c>
    </row>
    <row r="6776" spans="1:29" x14ac:dyDescent="0.25">
      <c r="A6776" s="48"/>
      <c r="B6776" s="48"/>
      <c r="C6776" s="44"/>
      <c r="D6776" s="44"/>
      <c r="E6776" s="44"/>
      <c r="F6776" s="44"/>
      <c r="G6776" s="44"/>
      <c r="H6776" s="44"/>
      <c r="I6776" s="44"/>
      <c r="J6776" s="44"/>
      <c r="K6776" s="88"/>
      <c r="L6776" s="50">
        <v>1</v>
      </c>
      <c r="M6776" s="49"/>
      <c r="N6776" s="49"/>
      <c r="O6776" s="49"/>
      <c r="P6776" s="49"/>
      <c r="Q6776" s="49"/>
      <c r="R6776" s="49"/>
      <c r="S6776" s="49"/>
      <c r="X6776" s="33">
        <f t="shared" si="630"/>
        <v>0</v>
      </c>
      <c r="Y6776" s="33">
        <f t="shared" si="631"/>
        <v>0</v>
      </c>
      <c r="Z6776" s="33">
        <f t="shared" si="632"/>
        <v>0</v>
      </c>
      <c r="AA6776" s="34">
        <f t="shared" si="633"/>
        <v>0</v>
      </c>
      <c r="AB6776" s="33">
        <f t="shared" si="634"/>
        <v>0</v>
      </c>
      <c r="AC6776" s="34" t="str">
        <f t="shared" si="635"/>
        <v>Not Determined</v>
      </c>
    </row>
    <row r="6777" spans="1:29" x14ac:dyDescent="0.25">
      <c r="A6777" s="48"/>
      <c r="B6777" s="48"/>
      <c r="C6777" s="44"/>
      <c r="D6777" s="44"/>
      <c r="E6777" s="44"/>
      <c r="F6777" s="44"/>
      <c r="G6777" s="44"/>
      <c r="H6777" s="44"/>
      <c r="I6777" s="44"/>
      <c r="J6777" s="44"/>
      <c r="K6777" s="88"/>
      <c r="L6777" s="50">
        <v>1</v>
      </c>
      <c r="M6777" s="49"/>
      <c r="N6777" s="49"/>
      <c r="O6777" s="49"/>
      <c r="P6777" s="49"/>
      <c r="Q6777" s="49"/>
      <c r="R6777" s="49"/>
      <c r="S6777" s="49"/>
      <c r="X6777" s="33">
        <f t="shared" si="630"/>
        <v>0</v>
      </c>
      <c r="Y6777" s="33">
        <f t="shared" si="631"/>
        <v>0</v>
      </c>
      <c r="Z6777" s="33">
        <f t="shared" si="632"/>
        <v>0</v>
      </c>
      <c r="AA6777" s="34">
        <f t="shared" si="633"/>
        <v>0</v>
      </c>
      <c r="AB6777" s="33">
        <f t="shared" si="634"/>
        <v>0</v>
      </c>
      <c r="AC6777" s="34" t="str">
        <f t="shared" si="635"/>
        <v>Not Determined</v>
      </c>
    </row>
    <row r="6778" spans="1:29" x14ac:dyDescent="0.25">
      <c r="A6778" s="48"/>
      <c r="B6778" s="48"/>
      <c r="C6778" s="44"/>
      <c r="D6778" s="44"/>
      <c r="E6778" s="44"/>
      <c r="F6778" s="44"/>
      <c r="G6778" s="44"/>
      <c r="H6778" s="44"/>
      <c r="I6778" s="44"/>
      <c r="J6778" s="44"/>
      <c r="K6778" s="88"/>
      <c r="L6778" s="50">
        <v>1</v>
      </c>
      <c r="M6778" s="49"/>
      <c r="N6778" s="49"/>
      <c r="O6778" s="49"/>
      <c r="P6778" s="49"/>
      <c r="Q6778" s="49"/>
      <c r="R6778" s="49"/>
      <c r="S6778" s="49"/>
      <c r="X6778" s="33">
        <f t="shared" si="630"/>
        <v>0</v>
      </c>
      <c r="Y6778" s="33">
        <f t="shared" si="631"/>
        <v>0</v>
      </c>
      <c r="Z6778" s="33">
        <f t="shared" si="632"/>
        <v>0</v>
      </c>
      <c r="AA6778" s="34">
        <f t="shared" si="633"/>
        <v>0</v>
      </c>
      <c r="AB6778" s="33">
        <f t="shared" si="634"/>
        <v>0</v>
      </c>
      <c r="AC6778" s="34" t="str">
        <f t="shared" si="635"/>
        <v>Not Determined</v>
      </c>
    </row>
    <row r="6779" spans="1:29" x14ac:dyDescent="0.25">
      <c r="A6779" s="48"/>
      <c r="B6779" s="48"/>
      <c r="C6779" s="44"/>
      <c r="D6779" s="44"/>
      <c r="E6779" s="44"/>
      <c r="F6779" s="44"/>
      <c r="G6779" s="44"/>
      <c r="H6779" s="44"/>
      <c r="I6779" s="44"/>
      <c r="J6779" s="44"/>
      <c r="K6779" s="88"/>
      <c r="L6779" s="50">
        <v>1</v>
      </c>
      <c r="M6779" s="49"/>
      <c r="N6779" s="49"/>
      <c r="O6779" s="49"/>
      <c r="P6779" s="49"/>
      <c r="Q6779" s="49"/>
      <c r="R6779" s="49"/>
      <c r="S6779" s="49"/>
      <c r="X6779" s="33">
        <f t="shared" si="630"/>
        <v>0</v>
      </c>
      <c r="Y6779" s="33">
        <f t="shared" si="631"/>
        <v>0</v>
      </c>
      <c r="Z6779" s="33">
        <f t="shared" si="632"/>
        <v>0</v>
      </c>
      <c r="AA6779" s="34">
        <f t="shared" si="633"/>
        <v>0</v>
      </c>
      <c r="AB6779" s="33">
        <f t="shared" si="634"/>
        <v>0</v>
      </c>
      <c r="AC6779" s="34" t="str">
        <f t="shared" si="635"/>
        <v>Not Determined</v>
      </c>
    </row>
    <row r="6780" spans="1:29" x14ac:dyDescent="0.25">
      <c r="A6780" s="48"/>
      <c r="B6780" s="48"/>
      <c r="C6780" s="44"/>
      <c r="D6780" s="44"/>
      <c r="E6780" s="44"/>
      <c r="F6780" s="44"/>
      <c r="G6780" s="44"/>
      <c r="H6780" s="44"/>
      <c r="I6780" s="44"/>
      <c r="J6780" s="44"/>
      <c r="K6780" s="88"/>
      <c r="L6780" s="50">
        <v>1</v>
      </c>
      <c r="M6780" s="49"/>
      <c r="N6780" s="49"/>
      <c r="O6780" s="49"/>
      <c r="P6780" s="49"/>
      <c r="Q6780" s="49"/>
      <c r="R6780" s="49"/>
      <c r="S6780" s="49"/>
      <c r="X6780" s="33">
        <f t="shared" si="630"/>
        <v>0</v>
      </c>
      <c r="Y6780" s="33">
        <f t="shared" si="631"/>
        <v>0</v>
      </c>
      <c r="Z6780" s="33">
        <f t="shared" si="632"/>
        <v>0</v>
      </c>
      <c r="AA6780" s="34">
        <f t="shared" si="633"/>
        <v>0</v>
      </c>
      <c r="AB6780" s="33">
        <f t="shared" si="634"/>
        <v>0</v>
      </c>
      <c r="AC6780" s="34" t="str">
        <f t="shared" si="635"/>
        <v>Not Determined</v>
      </c>
    </row>
    <row r="6781" spans="1:29" x14ac:dyDescent="0.25">
      <c r="A6781" s="48"/>
      <c r="B6781" s="48"/>
      <c r="C6781" s="44"/>
      <c r="D6781" s="44"/>
      <c r="E6781" s="44"/>
      <c r="F6781" s="44"/>
      <c r="G6781" s="44"/>
      <c r="H6781" s="44"/>
      <c r="I6781" s="44"/>
      <c r="J6781" s="44"/>
      <c r="K6781" s="88"/>
      <c r="L6781" s="50">
        <v>1</v>
      </c>
      <c r="M6781" s="49"/>
      <c r="N6781" s="49"/>
      <c r="O6781" s="49"/>
      <c r="P6781" s="49"/>
      <c r="Q6781" s="49"/>
      <c r="R6781" s="49"/>
      <c r="S6781" s="49"/>
      <c r="X6781" s="33">
        <f t="shared" si="630"/>
        <v>0</v>
      </c>
      <c r="Y6781" s="33">
        <f t="shared" si="631"/>
        <v>0</v>
      </c>
      <c r="Z6781" s="33">
        <f t="shared" si="632"/>
        <v>0</v>
      </c>
      <c r="AA6781" s="34">
        <f t="shared" si="633"/>
        <v>0</v>
      </c>
      <c r="AB6781" s="33">
        <f t="shared" si="634"/>
        <v>0</v>
      </c>
      <c r="AC6781" s="34" t="str">
        <f t="shared" si="635"/>
        <v>Not Determined</v>
      </c>
    </row>
    <row r="6782" spans="1:29" x14ac:dyDescent="0.25">
      <c r="A6782" s="48"/>
      <c r="B6782" s="48"/>
      <c r="C6782" s="44"/>
      <c r="D6782" s="44"/>
      <c r="E6782" s="44"/>
      <c r="F6782" s="44"/>
      <c r="G6782" s="44"/>
      <c r="H6782" s="44"/>
      <c r="I6782" s="44"/>
      <c r="J6782" s="44"/>
      <c r="K6782" s="88"/>
      <c r="L6782" s="50">
        <v>1</v>
      </c>
      <c r="M6782" s="49"/>
      <c r="N6782" s="49"/>
      <c r="O6782" s="49"/>
      <c r="P6782" s="49"/>
      <c r="Q6782" s="49"/>
      <c r="R6782" s="49"/>
      <c r="S6782" s="49"/>
      <c r="X6782" s="33">
        <f t="shared" si="630"/>
        <v>0</v>
      </c>
      <c r="Y6782" s="33">
        <f t="shared" si="631"/>
        <v>0</v>
      </c>
      <c r="Z6782" s="33">
        <f t="shared" si="632"/>
        <v>0</v>
      </c>
      <c r="AA6782" s="34">
        <f t="shared" si="633"/>
        <v>0</v>
      </c>
      <c r="AB6782" s="33">
        <f t="shared" si="634"/>
        <v>0</v>
      </c>
      <c r="AC6782" s="34" t="str">
        <f t="shared" si="635"/>
        <v>Not Determined</v>
      </c>
    </row>
    <row r="6783" spans="1:29" x14ac:dyDescent="0.25">
      <c r="A6783" s="48"/>
      <c r="B6783" s="48"/>
      <c r="C6783" s="44"/>
      <c r="D6783" s="44"/>
      <c r="E6783" s="44"/>
      <c r="F6783" s="44"/>
      <c r="G6783" s="44"/>
      <c r="H6783" s="44"/>
      <c r="I6783" s="44"/>
      <c r="J6783" s="44"/>
      <c r="K6783" s="88"/>
      <c r="L6783" s="50">
        <v>1</v>
      </c>
      <c r="M6783" s="49"/>
      <c r="N6783" s="49"/>
      <c r="O6783" s="49"/>
      <c r="P6783" s="49"/>
      <c r="Q6783" s="49"/>
      <c r="R6783" s="49"/>
      <c r="S6783" s="49"/>
      <c r="X6783" s="33">
        <f t="shared" si="630"/>
        <v>0</v>
      </c>
      <c r="Y6783" s="33">
        <f t="shared" si="631"/>
        <v>0</v>
      </c>
      <c r="Z6783" s="33">
        <f t="shared" si="632"/>
        <v>0</v>
      </c>
      <c r="AA6783" s="34">
        <f t="shared" si="633"/>
        <v>0</v>
      </c>
      <c r="AB6783" s="33">
        <f t="shared" si="634"/>
        <v>0</v>
      </c>
      <c r="AC6783" s="34" t="str">
        <f t="shared" si="635"/>
        <v>Not Determined</v>
      </c>
    </row>
    <row r="6784" spans="1:29" x14ac:dyDescent="0.25">
      <c r="A6784" s="48"/>
      <c r="B6784" s="48"/>
      <c r="C6784" s="44"/>
      <c r="D6784" s="44"/>
      <c r="E6784" s="44"/>
      <c r="F6784" s="44"/>
      <c r="G6784" s="44"/>
      <c r="H6784" s="44"/>
      <c r="I6784" s="44"/>
      <c r="J6784" s="44"/>
      <c r="K6784" s="88"/>
      <c r="L6784" s="50">
        <v>1</v>
      </c>
      <c r="M6784" s="49"/>
      <c r="N6784" s="49"/>
      <c r="O6784" s="49"/>
      <c r="P6784" s="49"/>
      <c r="Q6784" s="49"/>
      <c r="R6784" s="49"/>
      <c r="S6784" s="49"/>
      <c r="X6784" s="33">
        <f t="shared" si="630"/>
        <v>0</v>
      </c>
      <c r="Y6784" s="33">
        <f t="shared" si="631"/>
        <v>0</v>
      </c>
      <c r="Z6784" s="33">
        <f t="shared" si="632"/>
        <v>0</v>
      </c>
      <c r="AA6784" s="34">
        <f t="shared" si="633"/>
        <v>0</v>
      </c>
      <c r="AB6784" s="33">
        <f t="shared" si="634"/>
        <v>0</v>
      </c>
      <c r="AC6784" s="34" t="str">
        <f t="shared" si="635"/>
        <v>Not Determined</v>
      </c>
    </row>
    <row r="6785" spans="1:29" x14ac:dyDescent="0.25">
      <c r="A6785" s="48"/>
      <c r="B6785" s="48"/>
      <c r="C6785" s="44"/>
      <c r="D6785" s="44"/>
      <c r="E6785" s="44"/>
      <c r="F6785" s="44"/>
      <c r="G6785" s="44"/>
      <c r="H6785" s="44"/>
      <c r="I6785" s="44"/>
      <c r="J6785" s="44"/>
      <c r="K6785" s="88"/>
      <c r="L6785" s="50">
        <v>1</v>
      </c>
      <c r="M6785" s="49"/>
      <c r="N6785" s="49"/>
      <c r="O6785" s="49"/>
      <c r="P6785" s="49"/>
      <c r="Q6785" s="49"/>
      <c r="R6785" s="49"/>
      <c r="S6785" s="49"/>
      <c r="X6785" s="33">
        <f t="shared" si="630"/>
        <v>0</v>
      </c>
      <c r="Y6785" s="33">
        <f t="shared" si="631"/>
        <v>0</v>
      </c>
      <c r="Z6785" s="33">
        <f t="shared" si="632"/>
        <v>0</v>
      </c>
      <c r="AA6785" s="34">
        <f t="shared" si="633"/>
        <v>0</v>
      </c>
      <c r="AB6785" s="33">
        <f t="shared" si="634"/>
        <v>0</v>
      </c>
      <c r="AC6785" s="34" t="str">
        <f t="shared" si="635"/>
        <v>Not Determined</v>
      </c>
    </row>
    <row r="6786" spans="1:29" x14ac:dyDescent="0.25">
      <c r="A6786" s="48"/>
      <c r="B6786" s="48"/>
      <c r="C6786" s="44"/>
      <c r="D6786" s="44"/>
      <c r="E6786" s="44"/>
      <c r="F6786" s="44"/>
      <c r="G6786" s="44"/>
      <c r="H6786" s="44"/>
      <c r="I6786" s="44"/>
      <c r="J6786" s="44"/>
      <c r="K6786" s="88"/>
      <c r="L6786" s="50">
        <v>1</v>
      </c>
      <c r="M6786" s="49"/>
      <c r="N6786" s="49"/>
      <c r="O6786" s="49"/>
      <c r="P6786" s="49"/>
      <c r="Q6786" s="49"/>
      <c r="R6786" s="49"/>
      <c r="S6786" s="49"/>
      <c r="X6786" s="33">
        <f t="shared" si="630"/>
        <v>0</v>
      </c>
      <c r="Y6786" s="33">
        <f t="shared" si="631"/>
        <v>0</v>
      </c>
      <c r="Z6786" s="33">
        <f t="shared" si="632"/>
        <v>0</v>
      </c>
      <c r="AA6786" s="34">
        <f t="shared" si="633"/>
        <v>0</v>
      </c>
      <c r="AB6786" s="33">
        <f t="shared" si="634"/>
        <v>0</v>
      </c>
      <c r="AC6786" s="34" t="str">
        <f t="shared" si="635"/>
        <v>Not Determined</v>
      </c>
    </row>
    <row r="6787" spans="1:29" x14ac:dyDescent="0.25">
      <c r="A6787" s="48"/>
      <c r="B6787" s="48"/>
      <c r="C6787" s="44"/>
      <c r="D6787" s="44"/>
      <c r="E6787" s="44"/>
      <c r="F6787" s="44"/>
      <c r="G6787" s="44"/>
      <c r="H6787" s="44"/>
      <c r="I6787" s="44"/>
      <c r="J6787" s="44"/>
      <c r="K6787" s="88"/>
      <c r="L6787" s="50">
        <v>1</v>
      </c>
      <c r="M6787" s="49"/>
      <c r="N6787" s="49"/>
      <c r="O6787" s="49"/>
      <c r="P6787" s="49"/>
      <c r="Q6787" s="49"/>
      <c r="R6787" s="49"/>
      <c r="S6787" s="49"/>
      <c r="X6787" s="33">
        <f t="shared" si="630"/>
        <v>0</v>
      </c>
      <c r="Y6787" s="33">
        <f t="shared" si="631"/>
        <v>0</v>
      </c>
      <c r="Z6787" s="33">
        <f t="shared" si="632"/>
        <v>0</v>
      </c>
      <c r="AA6787" s="34">
        <f t="shared" si="633"/>
        <v>0</v>
      </c>
      <c r="AB6787" s="33">
        <f t="shared" si="634"/>
        <v>0</v>
      </c>
      <c r="AC6787" s="34" t="str">
        <f t="shared" si="635"/>
        <v>Not Determined</v>
      </c>
    </row>
    <row r="6788" spans="1:29" x14ac:dyDescent="0.25">
      <c r="A6788" s="48"/>
      <c r="B6788" s="48"/>
      <c r="C6788" s="44"/>
      <c r="D6788" s="44"/>
      <c r="E6788" s="44"/>
      <c r="F6788" s="44"/>
      <c r="G6788" s="44"/>
      <c r="H6788" s="44"/>
      <c r="I6788" s="44"/>
      <c r="J6788" s="44"/>
      <c r="K6788" s="88"/>
      <c r="L6788" s="50">
        <v>1</v>
      </c>
      <c r="M6788" s="49"/>
      <c r="N6788" s="49"/>
      <c r="O6788" s="49"/>
      <c r="P6788" s="49"/>
      <c r="Q6788" s="49"/>
      <c r="R6788" s="49"/>
      <c r="S6788" s="49"/>
      <c r="X6788" s="33">
        <f t="shared" si="630"/>
        <v>0</v>
      </c>
      <c r="Y6788" s="33">
        <f t="shared" si="631"/>
        <v>0</v>
      </c>
      <c r="Z6788" s="33">
        <f t="shared" si="632"/>
        <v>0</v>
      </c>
      <c r="AA6788" s="34">
        <f t="shared" si="633"/>
        <v>0</v>
      </c>
      <c r="AB6788" s="33">
        <f t="shared" si="634"/>
        <v>0</v>
      </c>
      <c r="AC6788" s="34" t="str">
        <f t="shared" si="635"/>
        <v>Not Determined</v>
      </c>
    </row>
    <row r="6789" spans="1:29" x14ac:dyDescent="0.25">
      <c r="A6789" s="48"/>
      <c r="B6789" s="48"/>
      <c r="C6789" s="44"/>
      <c r="D6789" s="44"/>
      <c r="E6789" s="44"/>
      <c r="F6789" s="44"/>
      <c r="G6789" s="44"/>
      <c r="H6789" s="44"/>
      <c r="I6789" s="44"/>
      <c r="J6789" s="44"/>
      <c r="K6789" s="88"/>
      <c r="L6789" s="50">
        <v>1</v>
      </c>
      <c r="M6789" s="49"/>
      <c r="N6789" s="49"/>
      <c r="O6789" s="49"/>
      <c r="P6789" s="49"/>
      <c r="Q6789" s="49"/>
      <c r="R6789" s="49"/>
      <c r="S6789" s="49"/>
      <c r="X6789" s="33">
        <f t="shared" si="630"/>
        <v>0</v>
      </c>
      <c r="Y6789" s="33">
        <f t="shared" si="631"/>
        <v>0</v>
      </c>
      <c r="Z6789" s="33">
        <f t="shared" si="632"/>
        <v>0</v>
      </c>
      <c r="AA6789" s="34">
        <f t="shared" si="633"/>
        <v>0</v>
      </c>
      <c r="AB6789" s="33">
        <f t="shared" si="634"/>
        <v>0</v>
      </c>
      <c r="AC6789" s="34" t="str">
        <f t="shared" si="635"/>
        <v>Not Determined</v>
      </c>
    </row>
    <row r="6790" spans="1:29" x14ac:dyDescent="0.25">
      <c r="A6790" s="48"/>
      <c r="B6790" s="48"/>
      <c r="C6790" s="44"/>
      <c r="D6790" s="44"/>
      <c r="E6790" s="44"/>
      <c r="F6790" s="44"/>
      <c r="G6790" s="44"/>
      <c r="H6790" s="44"/>
      <c r="I6790" s="44"/>
      <c r="J6790" s="44"/>
      <c r="K6790" s="88"/>
      <c r="L6790" s="50">
        <v>1</v>
      </c>
      <c r="M6790" s="49"/>
      <c r="N6790" s="49"/>
      <c r="O6790" s="49"/>
      <c r="P6790" s="49"/>
      <c r="Q6790" s="49"/>
      <c r="R6790" s="49"/>
      <c r="S6790" s="49"/>
      <c r="X6790" s="33">
        <f t="shared" si="630"/>
        <v>0</v>
      </c>
      <c r="Y6790" s="33">
        <f t="shared" si="631"/>
        <v>0</v>
      </c>
      <c r="Z6790" s="33">
        <f t="shared" si="632"/>
        <v>0</v>
      </c>
      <c r="AA6790" s="34">
        <f t="shared" si="633"/>
        <v>0</v>
      </c>
      <c r="AB6790" s="33">
        <f t="shared" si="634"/>
        <v>0</v>
      </c>
      <c r="AC6790" s="34" t="str">
        <f t="shared" si="635"/>
        <v>Not Determined</v>
      </c>
    </row>
    <row r="6791" spans="1:29" x14ac:dyDescent="0.25">
      <c r="A6791" s="48"/>
      <c r="B6791" s="48"/>
      <c r="C6791" s="44"/>
      <c r="D6791" s="44"/>
      <c r="E6791" s="44"/>
      <c r="F6791" s="44"/>
      <c r="G6791" s="44"/>
      <c r="H6791" s="44"/>
      <c r="I6791" s="44"/>
      <c r="J6791" s="44"/>
      <c r="K6791" s="88"/>
      <c r="L6791" s="50">
        <v>1</v>
      </c>
      <c r="M6791" s="49"/>
      <c r="N6791" s="49"/>
      <c r="O6791" s="49"/>
      <c r="P6791" s="49"/>
      <c r="Q6791" s="49"/>
      <c r="R6791" s="49"/>
      <c r="S6791" s="49"/>
      <c r="X6791" s="33">
        <f t="shared" si="630"/>
        <v>0</v>
      </c>
      <c r="Y6791" s="33">
        <f t="shared" si="631"/>
        <v>0</v>
      </c>
      <c r="Z6791" s="33">
        <f t="shared" si="632"/>
        <v>0</v>
      </c>
      <c r="AA6791" s="34">
        <f t="shared" si="633"/>
        <v>0</v>
      </c>
      <c r="AB6791" s="33">
        <f t="shared" si="634"/>
        <v>0</v>
      </c>
      <c r="AC6791" s="34" t="str">
        <f t="shared" si="635"/>
        <v>Not Determined</v>
      </c>
    </row>
    <row r="6792" spans="1:29" x14ac:dyDescent="0.25">
      <c r="A6792" s="48"/>
      <c r="B6792" s="48"/>
      <c r="C6792" s="44"/>
      <c r="D6792" s="44"/>
      <c r="E6792" s="44"/>
      <c r="F6792" s="44"/>
      <c r="G6792" s="44"/>
      <c r="H6792" s="44"/>
      <c r="I6792" s="44"/>
      <c r="J6792" s="44"/>
      <c r="K6792" s="88"/>
      <c r="L6792" s="50">
        <v>1</v>
      </c>
      <c r="M6792" s="49"/>
      <c r="N6792" s="49"/>
      <c r="O6792" s="49"/>
      <c r="P6792" s="49"/>
      <c r="Q6792" s="49"/>
      <c r="R6792" s="49"/>
      <c r="S6792" s="49"/>
      <c r="X6792" s="33">
        <f t="shared" si="630"/>
        <v>0</v>
      </c>
      <c r="Y6792" s="33">
        <f t="shared" si="631"/>
        <v>0</v>
      </c>
      <c r="Z6792" s="33">
        <f t="shared" si="632"/>
        <v>0</v>
      </c>
      <c r="AA6792" s="34">
        <f t="shared" si="633"/>
        <v>0</v>
      </c>
      <c r="AB6792" s="33">
        <f t="shared" si="634"/>
        <v>0</v>
      </c>
      <c r="AC6792" s="34" t="str">
        <f t="shared" si="635"/>
        <v>Not Determined</v>
      </c>
    </row>
    <row r="6793" spans="1:29" x14ac:dyDescent="0.25">
      <c r="A6793" s="48"/>
      <c r="B6793" s="48"/>
      <c r="C6793" s="44"/>
      <c r="D6793" s="44"/>
      <c r="E6793" s="44"/>
      <c r="F6793" s="44"/>
      <c r="G6793" s="44"/>
      <c r="H6793" s="44"/>
      <c r="I6793" s="44"/>
      <c r="J6793" s="44"/>
      <c r="K6793" s="88"/>
      <c r="L6793" s="50">
        <v>1</v>
      </c>
      <c r="M6793" s="49"/>
      <c r="N6793" s="49"/>
      <c r="O6793" s="49"/>
      <c r="P6793" s="49"/>
      <c r="Q6793" s="49"/>
      <c r="R6793" s="49"/>
      <c r="S6793" s="49"/>
      <c r="X6793" s="33">
        <f t="shared" si="630"/>
        <v>0</v>
      </c>
      <c r="Y6793" s="33">
        <f t="shared" si="631"/>
        <v>0</v>
      </c>
      <c r="Z6793" s="33">
        <f t="shared" si="632"/>
        <v>0</v>
      </c>
      <c r="AA6793" s="34">
        <f t="shared" si="633"/>
        <v>0</v>
      </c>
      <c r="AB6793" s="33">
        <f t="shared" si="634"/>
        <v>0</v>
      </c>
      <c r="AC6793" s="34" t="str">
        <f t="shared" si="635"/>
        <v>Not Determined</v>
      </c>
    </row>
    <row r="6794" spans="1:29" x14ac:dyDescent="0.25">
      <c r="A6794" s="48"/>
      <c r="B6794" s="48"/>
      <c r="C6794" s="44"/>
      <c r="D6794" s="44"/>
      <c r="E6794" s="44"/>
      <c r="F6794" s="44"/>
      <c r="G6794" s="44"/>
      <c r="H6794" s="44"/>
      <c r="I6794" s="44"/>
      <c r="J6794" s="44"/>
      <c r="K6794" s="88"/>
      <c r="L6794" s="50">
        <v>1</v>
      </c>
      <c r="M6794" s="49"/>
      <c r="N6794" s="49"/>
      <c r="O6794" s="49"/>
      <c r="P6794" s="49"/>
      <c r="Q6794" s="49"/>
      <c r="R6794" s="49"/>
      <c r="S6794" s="49"/>
      <c r="X6794" s="33">
        <f t="shared" si="630"/>
        <v>0</v>
      </c>
      <c r="Y6794" s="33">
        <f t="shared" si="631"/>
        <v>0</v>
      </c>
      <c r="Z6794" s="33">
        <f t="shared" si="632"/>
        <v>0</v>
      </c>
      <c r="AA6794" s="34">
        <f t="shared" si="633"/>
        <v>0</v>
      </c>
      <c r="AB6794" s="33">
        <f t="shared" si="634"/>
        <v>0</v>
      </c>
      <c r="AC6794" s="34" t="str">
        <f t="shared" si="635"/>
        <v>Not Determined</v>
      </c>
    </row>
    <row r="6795" spans="1:29" x14ac:dyDescent="0.25">
      <c r="A6795" s="48"/>
      <c r="B6795" s="48"/>
      <c r="C6795" s="44"/>
      <c r="D6795" s="44"/>
      <c r="E6795" s="44"/>
      <c r="F6795" s="44"/>
      <c r="G6795" s="44"/>
      <c r="H6795" s="44"/>
      <c r="I6795" s="44"/>
      <c r="J6795" s="44"/>
      <c r="K6795" s="88"/>
      <c r="L6795" s="50">
        <v>1</v>
      </c>
      <c r="M6795" s="49"/>
      <c r="N6795" s="49"/>
      <c r="O6795" s="49"/>
      <c r="P6795" s="49"/>
      <c r="Q6795" s="49"/>
      <c r="R6795" s="49"/>
      <c r="S6795" s="49"/>
      <c r="X6795" s="33">
        <f t="shared" si="630"/>
        <v>0</v>
      </c>
      <c r="Y6795" s="33">
        <f t="shared" si="631"/>
        <v>0</v>
      </c>
      <c r="Z6795" s="33">
        <f t="shared" si="632"/>
        <v>0</v>
      </c>
      <c r="AA6795" s="34">
        <f t="shared" si="633"/>
        <v>0</v>
      </c>
      <c r="AB6795" s="33">
        <f t="shared" si="634"/>
        <v>0</v>
      </c>
      <c r="AC6795" s="34" t="str">
        <f t="shared" si="635"/>
        <v>Not Determined</v>
      </c>
    </row>
    <row r="6796" spans="1:29" x14ac:dyDescent="0.25">
      <c r="A6796" s="48"/>
      <c r="B6796" s="48"/>
      <c r="C6796" s="44"/>
      <c r="D6796" s="44"/>
      <c r="E6796" s="44"/>
      <c r="F6796" s="44"/>
      <c r="G6796" s="44"/>
      <c r="H6796" s="44"/>
      <c r="I6796" s="44"/>
      <c r="J6796" s="44"/>
      <c r="K6796" s="88"/>
      <c r="L6796" s="50">
        <v>1</v>
      </c>
      <c r="M6796" s="49"/>
      <c r="N6796" s="49"/>
      <c r="O6796" s="49"/>
      <c r="P6796" s="49"/>
      <c r="Q6796" s="49"/>
      <c r="R6796" s="49"/>
      <c r="S6796" s="49"/>
      <c r="X6796" s="33">
        <f t="shared" si="630"/>
        <v>0</v>
      </c>
      <c r="Y6796" s="33">
        <f t="shared" si="631"/>
        <v>0</v>
      </c>
      <c r="Z6796" s="33">
        <f t="shared" si="632"/>
        <v>0</v>
      </c>
      <c r="AA6796" s="34">
        <f t="shared" si="633"/>
        <v>0</v>
      </c>
      <c r="AB6796" s="33">
        <f t="shared" si="634"/>
        <v>0</v>
      </c>
      <c r="AC6796" s="34" t="str">
        <f t="shared" si="635"/>
        <v>Not Determined</v>
      </c>
    </row>
    <row r="6797" spans="1:29" x14ac:dyDescent="0.25">
      <c r="A6797" s="48"/>
      <c r="B6797" s="48"/>
      <c r="C6797" s="44"/>
      <c r="D6797" s="44"/>
      <c r="E6797" s="44"/>
      <c r="F6797" s="44"/>
      <c r="G6797" s="44"/>
      <c r="H6797" s="44"/>
      <c r="I6797" s="44"/>
      <c r="J6797" s="44"/>
      <c r="K6797" s="88"/>
      <c r="L6797" s="50">
        <v>1</v>
      </c>
      <c r="M6797" s="49"/>
      <c r="N6797" s="49"/>
      <c r="O6797" s="49"/>
      <c r="P6797" s="49"/>
      <c r="Q6797" s="49"/>
      <c r="R6797" s="49"/>
      <c r="S6797" s="49"/>
      <c r="X6797" s="33">
        <f t="shared" si="630"/>
        <v>0</v>
      </c>
      <c r="Y6797" s="33">
        <f t="shared" si="631"/>
        <v>0</v>
      </c>
      <c r="Z6797" s="33">
        <f t="shared" si="632"/>
        <v>0</v>
      </c>
      <c r="AA6797" s="34">
        <f t="shared" si="633"/>
        <v>0</v>
      </c>
      <c r="AB6797" s="33">
        <f t="shared" si="634"/>
        <v>0</v>
      </c>
      <c r="AC6797" s="34" t="str">
        <f t="shared" si="635"/>
        <v>Not Determined</v>
      </c>
    </row>
    <row r="6798" spans="1:29" x14ac:dyDescent="0.25">
      <c r="A6798" s="48"/>
      <c r="B6798" s="48"/>
      <c r="C6798" s="44"/>
      <c r="D6798" s="44"/>
      <c r="E6798" s="44"/>
      <c r="F6798" s="44"/>
      <c r="G6798" s="44"/>
      <c r="H6798" s="44"/>
      <c r="I6798" s="44"/>
      <c r="J6798" s="44"/>
      <c r="K6798" s="88"/>
      <c r="L6798" s="50">
        <v>1</v>
      </c>
      <c r="M6798" s="49"/>
      <c r="N6798" s="49"/>
      <c r="O6798" s="49"/>
      <c r="P6798" s="49"/>
      <c r="Q6798" s="49"/>
      <c r="R6798" s="49"/>
      <c r="S6798" s="49"/>
      <c r="X6798" s="33">
        <f t="shared" si="630"/>
        <v>0</v>
      </c>
      <c r="Y6798" s="33">
        <f t="shared" si="631"/>
        <v>0</v>
      </c>
      <c r="Z6798" s="33">
        <f t="shared" si="632"/>
        <v>0</v>
      </c>
      <c r="AA6798" s="34">
        <f t="shared" si="633"/>
        <v>0</v>
      </c>
      <c r="AB6798" s="33">
        <f t="shared" si="634"/>
        <v>0</v>
      </c>
      <c r="AC6798" s="34" t="str">
        <f t="shared" si="635"/>
        <v>Not Determined</v>
      </c>
    </row>
    <row r="6799" spans="1:29" x14ac:dyDescent="0.25">
      <c r="A6799" s="48"/>
      <c r="B6799" s="48"/>
      <c r="C6799" s="44"/>
      <c r="D6799" s="44"/>
      <c r="E6799" s="44"/>
      <c r="F6799" s="44"/>
      <c r="G6799" s="44"/>
      <c r="H6799" s="44"/>
      <c r="I6799" s="44"/>
      <c r="J6799" s="44"/>
      <c r="K6799" s="88"/>
      <c r="L6799" s="50">
        <v>1</v>
      </c>
      <c r="M6799" s="49"/>
      <c r="N6799" s="49"/>
      <c r="O6799" s="49"/>
      <c r="P6799" s="49"/>
      <c r="Q6799" s="49"/>
      <c r="R6799" s="49"/>
      <c r="S6799" s="49"/>
      <c r="X6799" s="33">
        <f t="shared" ref="X6799:X6862" si="636">IF($C6799="Yes",$L6799,0)</f>
        <v>0</v>
      </c>
      <c r="Y6799" s="33">
        <f t="shared" ref="Y6799:Y6862" si="637">IF(AND($AB6799=0,$AA6799=0,$Z6799=0),IF(AND(OR($D6799="P",$D6799="C", $D6799="G",$D6799="DI",$D6799="CI-L",$D6799="CI-U"),OR($E6799="P",$E6799="C", $E6799="G",$E6799="DI",$E6799="CI-L",$E6799="CI-U",$E6799=""),OR($H6799="P",$H6799="C", $H6799="G",$H6799="DI",$H6799="CI-L",$H6799="CI-U"),OR($I6799="P",$I6799="C", $I6799="G",$I6799="DI",$I6799="CI-L",$I6799="CI-U",$I6799="")),$L6799,IF(K6799&gt;$AE$34,$L6799,0)),0)</f>
        <v>0</v>
      </c>
      <c r="Z6799" s="33">
        <f t="shared" ref="Z6799:Z6862" si="638">IF(OR($D6799="Lead",$E6799="Lead",$H6799="Lead",$I6799="Lead"),$L6799,0)</f>
        <v>0</v>
      </c>
      <c r="AA6799" s="34">
        <f t="shared" ref="AA6799:AA6862" si="639">IF($Z6799=0,IF(OR($F6799="Yes",$F6799="Unknown",$D6799="UNK",$D6799="UNK-NOLG",$D6799="UNK-LG",$E6799="UNK",$E6799="UNK-NOLG",$E6799="UNK-LG"),IF(OR($H6799="G",$H6799="UNK-LG",$I6799="G",$I6799="UNK-LG"),$L6799,0),0),0)</f>
        <v>0</v>
      </c>
      <c r="AB6799" s="33">
        <f t="shared" ref="AB6799:AB6862" si="640">IF(AND($AA6799=0,$Z6799=0),IF(OR($D6799="UNK",$E6799="UNK",$H6799="UNK",$I6799="UNK",$D6799="UNK-NOLG",$E6799="UNK-NOLG",$H6799="UNK-NOLG",$I6799="UNK-NOLG",$D6799="UNK-LG",$E6799="UNK-LG",$H6799="UNK-LG",$I6799="UNK-LG"),IF(K6799&gt;$AE$34,0,$L6799),0),0)</f>
        <v>0</v>
      </c>
      <c r="AC6799" s="34" t="str">
        <f t="shared" ref="AC6799:AC6862" si="641">IF($Z6799&gt;0,"Lead",IF($AA6799&gt;0,"GRR",IF($AB6799&gt;0,"UNK",IF($Y6799&gt;0,"Non-Lead","Not Determined"))))</f>
        <v>Not Determined</v>
      </c>
    </row>
    <row r="6800" spans="1:29" x14ac:dyDescent="0.25">
      <c r="A6800" s="48"/>
      <c r="B6800" s="48"/>
      <c r="C6800" s="44"/>
      <c r="D6800" s="44"/>
      <c r="E6800" s="44"/>
      <c r="F6800" s="44"/>
      <c r="G6800" s="44"/>
      <c r="H6800" s="44"/>
      <c r="I6800" s="44"/>
      <c r="J6800" s="44"/>
      <c r="K6800" s="88"/>
      <c r="L6800" s="50">
        <v>1</v>
      </c>
      <c r="M6800" s="49"/>
      <c r="N6800" s="49"/>
      <c r="O6800" s="49"/>
      <c r="P6800" s="49"/>
      <c r="Q6800" s="49"/>
      <c r="R6800" s="49"/>
      <c r="S6800" s="49"/>
      <c r="X6800" s="33">
        <f t="shared" si="636"/>
        <v>0</v>
      </c>
      <c r="Y6800" s="33">
        <f t="shared" si="637"/>
        <v>0</v>
      </c>
      <c r="Z6800" s="33">
        <f t="shared" si="638"/>
        <v>0</v>
      </c>
      <c r="AA6800" s="34">
        <f t="shared" si="639"/>
        <v>0</v>
      </c>
      <c r="AB6800" s="33">
        <f t="shared" si="640"/>
        <v>0</v>
      </c>
      <c r="AC6800" s="34" t="str">
        <f t="shared" si="641"/>
        <v>Not Determined</v>
      </c>
    </row>
    <row r="6801" spans="1:29" x14ac:dyDescent="0.25">
      <c r="A6801" s="48"/>
      <c r="B6801" s="48"/>
      <c r="C6801" s="44"/>
      <c r="D6801" s="44"/>
      <c r="E6801" s="44"/>
      <c r="F6801" s="44"/>
      <c r="G6801" s="44"/>
      <c r="H6801" s="44"/>
      <c r="I6801" s="44"/>
      <c r="J6801" s="44"/>
      <c r="K6801" s="88"/>
      <c r="L6801" s="50">
        <v>1</v>
      </c>
      <c r="M6801" s="49"/>
      <c r="N6801" s="49"/>
      <c r="O6801" s="49"/>
      <c r="P6801" s="49"/>
      <c r="Q6801" s="49"/>
      <c r="R6801" s="49"/>
      <c r="S6801" s="49"/>
      <c r="X6801" s="33">
        <f t="shared" si="636"/>
        <v>0</v>
      </c>
      <c r="Y6801" s="33">
        <f t="shared" si="637"/>
        <v>0</v>
      </c>
      <c r="Z6801" s="33">
        <f t="shared" si="638"/>
        <v>0</v>
      </c>
      <c r="AA6801" s="34">
        <f t="shared" si="639"/>
        <v>0</v>
      </c>
      <c r="AB6801" s="33">
        <f t="shared" si="640"/>
        <v>0</v>
      </c>
      <c r="AC6801" s="34" t="str">
        <f t="shared" si="641"/>
        <v>Not Determined</v>
      </c>
    </row>
    <row r="6802" spans="1:29" x14ac:dyDescent="0.25">
      <c r="A6802" s="48"/>
      <c r="B6802" s="48"/>
      <c r="C6802" s="44"/>
      <c r="D6802" s="44"/>
      <c r="E6802" s="44"/>
      <c r="F6802" s="44"/>
      <c r="G6802" s="44"/>
      <c r="H6802" s="44"/>
      <c r="I6802" s="44"/>
      <c r="J6802" s="44"/>
      <c r="K6802" s="88"/>
      <c r="L6802" s="50">
        <v>1</v>
      </c>
      <c r="M6802" s="49"/>
      <c r="N6802" s="49"/>
      <c r="O6802" s="49"/>
      <c r="P6802" s="49"/>
      <c r="Q6802" s="49"/>
      <c r="R6802" s="49"/>
      <c r="S6802" s="49"/>
      <c r="X6802" s="33">
        <f t="shared" si="636"/>
        <v>0</v>
      </c>
      <c r="Y6802" s="33">
        <f t="shared" si="637"/>
        <v>0</v>
      </c>
      <c r="Z6802" s="33">
        <f t="shared" si="638"/>
        <v>0</v>
      </c>
      <c r="AA6802" s="34">
        <f t="shared" si="639"/>
        <v>0</v>
      </c>
      <c r="AB6802" s="33">
        <f t="shared" si="640"/>
        <v>0</v>
      </c>
      <c r="AC6802" s="34" t="str">
        <f t="shared" si="641"/>
        <v>Not Determined</v>
      </c>
    </row>
    <row r="6803" spans="1:29" x14ac:dyDescent="0.25">
      <c r="A6803" s="48"/>
      <c r="B6803" s="48"/>
      <c r="C6803" s="44"/>
      <c r="D6803" s="44"/>
      <c r="E6803" s="44"/>
      <c r="F6803" s="44"/>
      <c r="G6803" s="44"/>
      <c r="H6803" s="44"/>
      <c r="I6803" s="44"/>
      <c r="J6803" s="44"/>
      <c r="K6803" s="88"/>
      <c r="L6803" s="50">
        <v>1</v>
      </c>
      <c r="M6803" s="49"/>
      <c r="N6803" s="49"/>
      <c r="O6803" s="49"/>
      <c r="P6803" s="49"/>
      <c r="Q6803" s="49"/>
      <c r="R6803" s="49"/>
      <c r="S6803" s="49"/>
      <c r="X6803" s="33">
        <f t="shared" si="636"/>
        <v>0</v>
      </c>
      <c r="Y6803" s="33">
        <f t="shared" si="637"/>
        <v>0</v>
      </c>
      <c r="Z6803" s="33">
        <f t="shared" si="638"/>
        <v>0</v>
      </c>
      <c r="AA6803" s="34">
        <f t="shared" si="639"/>
        <v>0</v>
      </c>
      <c r="AB6803" s="33">
        <f t="shared" si="640"/>
        <v>0</v>
      </c>
      <c r="AC6803" s="34" t="str">
        <f t="shared" si="641"/>
        <v>Not Determined</v>
      </c>
    </row>
    <row r="6804" spans="1:29" x14ac:dyDescent="0.25">
      <c r="A6804" s="48"/>
      <c r="B6804" s="48"/>
      <c r="C6804" s="44"/>
      <c r="D6804" s="44"/>
      <c r="E6804" s="44"/>
      <c r="F6804" s="44"/>
      <c r="G6804" s="44"/>
      <c r="H6804" s="44"/>
      <c r="I6804" s="44"/>
      <c r="J6804" s="44"/>
      <c r="K6804" s="88"/>
      <c r="L6804" s="50">
        <v>1</v>
      </c>
      <c r="M6804" s="49"/>
      <c r="N6804" s="49"/>
      <c r="O6804" s="49"/>
      <c r="P6804" s="49"/>
      <c r="Q6804" s="49"/>
      <c r="R6804" s="49"/>
      <c r="S6804" s="49"/>
      <c r="X6804" s="33">
        <f t="shared" si="636"/>
        <v>0</v>
      </c>
      <c r="Y6804" s="33">
        <f t="shared" si="637"/>
        <v>0</v>
      </c>
      <c r="Z6804" s="33">
        <f t="shared" si="638"/>
        <v>0</v>
      </c>
      <c r="AA6804" s="34">
        <f t="shared" si="639"/>
        <v>0</v>
      </c>
      <c r="AB6804" s="33">
        <f t="shared" si="640"/>
        <v>0</v>
      </c>
      <c r="AC6804" s="34" t="str">
        <f t="shared" si="641"/>
        <v>Not Determined</v>
      </c>
    </row>
    <row r="6805" spans="1:29" x14ac:dyDescent="0.25">
      <c r="A6805" s="48"/>
      <c r="B6805" s="48"/>
      <c r="C6805" s="44"/>
      <c r="D6805" s="44"/>
      <c r="E6805" s="44"/>
      <c r="F6805" s="44"/>
      <c r="G6805" s="44"/>
      <c r="H6805" s="44"/>
      <c r="I6805" s="44"/>
      <c r="J6805" s="44"/>
      <c r="K6805" s="88"/>
      <c r="L6805" s="50">
        <v>1</v>
      </c>
      <c r="M6805" s="49"/>
      <c r="N6805" s="49"/>
      <c r="O6805" s="49"/>
      <c r="P6805" s="49"/>
      <c r="Q6805" s="49"/>
      <c r="R6805" s="49"/>
      <c r="S6805" s="49"/>
      <c r="X6805" s="33">
        <f t="shared" si="636"/>
        <v>0</v>
      </c>
      <c r="Y6805" s="33">
        <f t="shared" si="637"/>
        <v>0</v>
      </c>
      <c r="Z6805" s="33">
        <f t="shared" si="638"/>
        <v>0</v>
      </c>
      <c r="AA6805" s="34">
        <f t="shared" si="639"/>
        <v>0</v>
      </c>
      <c r="AB6805" s="33">
        <f t="shared" si="640"/>
        <v>0</v>
      </c>
      <c r="AC6805" s="34" t="str">
        <f t="shared" si="641"/>
        <v>Not Determined</v>
      </c>
    </row>
    <row r="6806" spans="1:29" x14ac:dyDescent="0.25">
      <c r="A6806" s="48"/>
      <c r="B6806" s="48"/>
      <c r="C6806" s="44"/>
      <c r="D6806" s="44"/>
      <c r="E6806" s="44"/>
      <c r="F6806" s="44"/>
      <c r="G6806" s="44"/>
      <c r="H6806" s="44"/>
      <c r="I6806" s="44"/>
      <c r="J6806" s="44"/>
      <c r="K6806" s="88"/>
      <c r="L6806" s="50">
        <v>1</v>
      </c>
      <c r="M6806" s="49"/>
      <c r="N6806" s="49"/>
      <c r="O6806" s="49"/>
      <c r="P6806" s="49"/>
      <c r="Q6806" s="49"/>
      <c r="R6806" s="49"/>
      <c r="S6806" s="49"/>
      <c r="X6806" s="33">
        <f t="shared" si="636"/>
        <v>0</v>
      </c>
      <c r="Y6806" s="33">
        <f t="shared" si="637"/>
        <v>0</v>
      </c>
      <c r="Z6806" s="33">
        <f t="shared" si="638"/>
        <v>0</v>
      </c>
      <c r="AA6806" s="34">
        <f t="shared" si="639"/>
        <v>0</v>
      </c>
      <c r="AB6806" s="33">
        <f t="shared" si="640"/>
        <v>0</v>
      </c>
      <c r="AC6806" s="34" t="str">
        <f t="shared" si="641"/>
        <v>Not Determined</v>
      </c>
    </row>
    <row r="6807" spans="1:29" x14ac:dyDescent="0.25">
      <c r="A6807" s="48"/>
      <c r="B6807" s="48"/>
      <c r="C6807" s="44"/>
      <c r="D6807" s="44"/>
      <c r="E6807" s="44"/>
      <c r="F6807" s="44"/>
      <c r="G6807" s="44"/>
      <c r="H6807" s="44"/>
      <c r="I6807" s="44"/>
      <c r="J6807" s="44"/>
      <c r="K6807" s="88"/>
      <c r="L6807" s="50">
        <v>1</v>
      </c>
      <c r="M6807" s="49"/>
      <c r="N6807" s="49"/>
      <c r="O6807" s="49"/>
      <c r="P6807" s="49"/>
      <c r="Q6807" s="49"/>
      <c r="R6807" s="49"/>
      <c r="S6807" s="49"/>
      <c r="X6807" s="33">
        <f t="shared" si="636"/>
        <v>0</v>
      </c>
      <c r="Y6807" s="33">
        <f t="shared" si="637"/>
        <v>0</v>
      </c>
      <c r="Z6807" s="33">
        <f t="shared" si="638"/>
        <v>0</v>
      </c>
      <c r="AA6807" s="34">
        <f t="shared" si="639"/>
        <v>0</v>
      </c>
      <c r="AB6807" s="33">
        <f t="shared" si="640"/>
        <v>0</v>
      </c>
      <c r="AC6807" s="34" t="str">
        <f t="shared" si="641"/>
        <v>Not Determined</v>
      </c>
    </row>
    <row r="6808" spans="1:29" x14ac:dyDescent="0.25">
      <c r="A6808" s="48"/>
      <c r="B6808" s="48"/>
      <c r="C6808" s="44"/>
      <c r="D6808" s="44"/>
      <c r="E6808" s="44"/>
      <c r="F6808" s="44"/>
      <c r="G6808" s="44"/>
      <c r="H6808" s="44"/>
      <c r="I6808" s="44"/>
      <c r="J6808" s="44"/>
      <c r="K6808" s="88"/>
      <c r="L6808" s="50">
        <v>1</v>
      </c>
      <c r="M6808" s="49"/>
      <c r="N6808" s="49"/>
      <c r="O6808" s="49"/>
      <c r="P6808" s="49"/>
      <c r="Q6808" s="49"/>
      <c r="R6808" s="49"/>
      <c r="S6808" s="49"/>
      <c r="X6808" s="33">
        <f t="shared" si="636"/>
        <v>0</v>
      </c>
      <c r="Y6808" s="33">
        <f t="shared" si="637"/>
        <v>0</v>
      </c>
      <c r="Z6808" s="33">
        <f t="shared" si="638"/>
        <v>0</v>
      </c>
      <c r="AA6808" s="34">
        <f t="shared" si="639"/>
        <v>0</v>
      </c>
      <c r="AB6808" s="33">
        <f t="shared" si="640"/>
        <v>0</v>
      </c>
      <c r="AC6808" s="34" t="str">
        <f t="shared" si="641"/>
        <v>Not Determined</v>
      </c>
    </row>
    <row r="6809" spans="1:29" x14ac:dyDescent="0.25">
      <c r="A6809" s="48"/>
      <c r="B6809" s="48"/>
      <c r="C6809" s="44"/>
      <c r="D6809" s="44"/>
      <c r="E6809" s="44"/>
      <c r="F6809" s="44"/>
      <c r="G6809" s="44"/>
      <c r="H6809" s="44"/>
      <c r="I6809" s="44"/>
      <c r="J6809" s="44"/>
      <c r="K6809" s="88"/>
      <c r="L6809" s="50">
        <v>1</v>
      </c>
      <c r="M6809" s="49"/>
      <c r="N6809" s="49"/>
      <c r="O6809" s="49"/>
      <c r="P6809" s="49"/>
      <c r="Q6809" s="49"/>
      <c r="R6809" s="49"/>
      <c r="S6809" s="49"/>
      <c r="X6809" s="33">
        <f t="shared" si="636"/>
        <v>0</v>
      </c>
      <c r="Y6809" s="33">
        <f t="shared" si="637"/>
        <v>0</v>
      </c>
      <c r="Z6809" s="33">
        <f t="shared" si="638"/>
        <v>0</v>
      </c>
      <c r="AA6809" s="34">
        <f t="shared" si="639"/>
        <v>0</v>
      </c>
      <c r="AB6809" s="33">
        <f t="shared" si="640"/>
        <v>0</v>
      </c>
      <c r="AC6809" s="34" t="str">
        <f t="shared" si="641"/>
        <v>Not Determined</v>
      </c>
    </row>
    <row r="6810" spans="1:29" x14ac:dyDescent="0.25">
      <c r="A6810" s="48"/>
      <c r="B6810" s="48"/>
      <c r="C6810" s="44"/>
      <c r="D6810" s="44"/>
      <c r="E6810" s="44"/>
      <c r="F6810" s="44"/>
      <c r="G6810" s="44"/>
      <c r="H6810" s="44"/>
      <c r="I6810" s="44"/>
      <c r="J6810" s="44"/>
      <c r="K6810" s="88"/>
      <c r="L6810" s="50">
        <v>1</v>
      </c>
      <c r="M6810" s="49"/>
      <c r="N6810" s="49"/>
      <c r="O6810" s="49"/>
      <c r="P6810" s="49"/>
      <c r="Q6810" s="49"/>
      <c r="R6810" s="49"/>
      <c r="S6810" s="49"/>
      <c r="X6810" s="33">
        <f t="shared" si="636"/>
        <v>0</v>
      </c>
      <c r="Y6810" s="33">
        <f t="shared" si="637"/>
        <v>0</v>
      </c>
      <c r="Z6810" s="33">
        <f t="shared" si="638"/>
        <v>0</v>
      </c>
      <c r="AA6810" s="34">
        <f t="shared" si="639"/>
        <v>0</v>
      </c>
      <c r="AB6810" s="33">
        <f t="shared" si="640"/>
        <v>0</v>
      </c>
      <c r="AC6810" s="34" t="str">
        <f t="shared" si="641"/>
        <v>Not Determined</v>
      </c>
    </row>
    <row r="6811" spans="1:29" x14ac:dyDescent="0.25">
      <c r="A6811" s="48"/>
      <c r="B6811" s="48"/>
      <c r="C6811" s="44"/>
      <c r="D6811" s="44"/>
      <c r="E6811" s="44"/>
      <c r="F6811" s="44"/>
      <c r="G6811" s="44"/>
      <c r="H6811" s="44"/>
      <c r="I6811" s="44"/>
      <c r="J6811" s="44"/>
      <c r="K6811" s="88"/>
      <c r="L6811" s="50">
        <v>1</v>
      </c>
      <c r="M6811" s="49"/>
      <c r="N6811" s="49"/>
      <c r="O6811" s="49"/>
      <c r="P6811" s="49"/>
      <c r="Q6811" s="49"/>
      <c r="R6811" s="49"/>
      <c r="S6811" s="49"/>
      <c r="X6811" s="33">
        <f t="shared" si="636"/>
        <v>0</v>
      </c>
      <c r="Y6811" s="33">
        <f t="shared" si="637"/>
        <v>0</v>
      </c>
      <c r="Z6811" s="33">
        <f t="shared" si="638"/>
        <v>0</v>
      </c>
      <c r="AA6811" s="34">
        <f t="shared" si="639"/>
        <v>0</v>
      </c>
      <c r="AB6811" s="33">
        <f t="shared" si="640"/>
        <v>0</v>
      </c>
      <c r="AC6811" s="34" t="str">
        <f t="shared" si="641"/>
        <v>Not Determined</v>
      </c>
    </row>
    <row r="6812" spans="1:29" x14ac:dyDescent="0.25">
      <c r="A6812" s="48"/>
      <c r="B6812" s="48"/>
      <c r="C6812" s="44"/>
      <c r="D6812" s="44"/>
      <c r="E6812" s="44"/>
      <c r="F6812" s="44"/>
      <c r="G6812" s="44"/>
      <c r="H6812" s="44"/>
      <c r="I6812" s="44"/>
      <c r="J6812" s="44"/>
      <c r="K6812" s="88"/>
      <c r="L6812" s="50">
        <v>1</v>
      </c>
      <c r="M6812" s="49"/>
      <c r="N6812" s="49"/>
      <c r="O6812" s="49"/>
      <c r="P6812" s="49"/>
      <c r="Q6812" s="49"/>
      <c r="R6812" s="49"/>
      <c r="S6812" s="49"/>
      <c r="X6812" s="33">
        <f t="shared" si="636"/>
        <v>0</v>
      </c>
      <c r="Y6812" s="33">
        <f t="shared" si="637"/>
        <v>0</v>
      </c>
      <c r="Z6812" s="33">
        <f t="shared" si="638"/>
        <v>0</v>
      </c>
      <c r="AA6812" s="34">
        <f t="shared" si="639"/>
        <v>0</v>
      </c>
      <c r="AB6812" s="33">
        <f t="shared" si="640"/>
        <v>0</v>
      </c>
      <c r="AC6812" s="34" t="str">
        <f t="shared" si="641"/>
        <v>Not Determined</v>
      </c>
    </row>
    <row r="6813" spans="1:29" x14ac:dyDescent="0.25">
      <c r="A6813" s="48"/>
      <c r="B6813" s="48"/>
      <c r="C6813" s="44"/>
      <c r="D6813" s="44"/>
      <c r="E6813" s="44"/>
      <c r="F6813" s="44"/>
      <c r="G6813" s="44"/>
      <c r="H6813" s="44"/>
      <c r="I6813" s="44"/>
      <c r="J6813" s="44"/>
      <c r="K6813" s="88"/>
      <c r="L6813" s="50">
        <v>1</v>
      </c>
      <c r="M6813" s="49"/>
      <c r="N6813" s="49"/>
      <c r="O6813" s="49"/>
      <c r="P6813" s="49"/>
      <c r="Q6813" s="49"/>
      <c r="R6813" s="49"/>
      <c r="S6813" s="49"/>
      <c r="X6813" s="33">
        <f t="shared" si="636"/>
        <v>0</v>
      </c>
      <c r="Y6813" s="33">
        <f t="shared" si="637"/>
        <v>0</v>
      </c>
      <c r="Z6813" s="33">
        <f t="shared" si="638"/>
        <v>0</v>
      </c>
      <c r="AA6813" s="34">
        <f t="shared" si="639"/>
        <v>0</v>
      </c>
      <c r="AB6813" s="33">
        <f t="shared" si="640"/>
        <v>0</v>
      </c>
      <c r="AC6813" s="34" t="str">
        <f t="shared" si="641"/>
        <v>Not Determined</v>
      </c>
    </row>
    <row r="6814" spans="1:29" x14ac:dyDescent="0.25">
      <c r="A6814" s="48"/>
      <c r="B6814" s="48"/>
      <c r="C6814" s="44"/>
      <c r="D6814" s="44"/>
      <c r="E6814" s="44"/>
      <c r="F6814" s="44"/>
      <c r="G6814" s="44"/>
      <c r="H6814" s="44"/>
      <c r="I6814" s="44"/>
      <c r="J6814" s="44"/>
      <c r="K6814" s="88"/>
      <c r="L6814" s="50">
        <v>1</v>
      </c>
      <c r="M6814" s="49"/>
      <c r="N6814" s="49"/>
      <c r="O6814" s="49"/>
      <c r="P6814" s="49"/>
      <c r="Q6814" s="49"/>
      <c r="R6814" s="49"/>
      <c r="S6814" s="49"/>
      <c r="X6814" s="33">
        <f t="shared" si="636"/>
        <v>0</v>
      </c>
      <c r="Y6814" s="33">
        <f t="shared" si="637"/>
        <v>0</v>
      </c>
      <c r="Z6814" s="33">
        <f t="shared" si="638"/>
        <v>0</v>
      </c>
      <c r="AA6814" s="34">
        <f t="shared" si="639"/>
        <v>0</v>
      </c>
      <c r="AB6814" s="33">
        <f t="shared" si="640"/>
        <v>0</v>
      </c>
      <c r="AC6814" s="34" t="str">
        <f t="shared" si="641"/>
        <v>Not Determined</v>
      </c>
    </row>
    <row r="6815" spans="1:29" x14ac:dyDescent="0.25">
      <c r="A6815" s="48"/>
      <c r="B6815" s="48"/>
      <c r="C6815" s="44"/>
      <c r="D6815" s="44"/>
      <c r="E6815" s="44"/>
      <c r="F6815" s="44"/>
      <c r="G6815" s="44"/>
      <c r="H6815" s="44"/>
      <c r="I6815" s="44"/>
      <c r="J6815" s="44"/>
      <c r="K6815" s="88"/>
      <c r="L6815" s="50">
        <v>1</v>
      </c>
      <c r="M6815" s="49"/>
      <c r="N6815" s="49"/>
      <c r="O6815" s="49"/>
      <c r="P6815" s="49"/>
      <c r="Q6815" s="49"/>
      <c r="R6815" s="49"/>
      <c r="S6815" s="49"/>
      <c r="X6815" s="33">
        <f t="shared" si="636"/>
        <v>0</v>
      </c>
      <c r="Y6815" s="33">
        <f t="shared" si="637"/>
        <v>0</v>
      </c>
      <c r="Z6815" s="33">
        <f t="shared" si="638"/>
        <v>0</v>
      </c>
      <c r="AA6815" s="34">
        <f t="shared" si="639"/>
        <v>0</v>
      </c>
      <c r="AB6815" s="33">
        <f t="shared" si="640"/>
        <v>0</v>
      </c>
      <c r="AC6815" s="34" t="str">
        <f t="shared" si="641"/>
        <v>Not Determined</v>
      </c>
    </row>
    <row r="6816" spans="1:29" x14ac:dyDescent="0.25">
      <c r="A6816" s="48"/>
      <c r="B6816" s="48"/>
      <c r="C6816" s="44"/>
      <c r="D6816" s="44"/>
      <c r="E6816" s="44"/>
      <c r="F6816" s="44"/>
      <c r="G6816" s="44"/>
      <c r="H6816" s="44"/>
      <c r="I6816" s="44"/>
      <c r="J6816" s="44"/>
      <c r="K6816" s="88"/>
      <c r="L6816" s="50">
        <v>1</v>
      </c>
      <c r="M6816" s="49"/>
      <c r="N6816" s="49"/>
      <c r="O6816" s="49"/>
      <c r="P6816" s="49"/>
      <c r="Q6816" s="49"/>
      <c r="R6816" s="49"/>
      <c r="S6816" s="49"/>
      <c r="X6816" s="33">
        <f t="shared" si="636"/>
        <v>0</v>
      </c>
      <c r="Y6816" s="33">
        <f t="shared" si="637"/>
        <v>0</v>
      </c>
      <c r="Z6816" s="33">
        <f t="shared" si="638"/>
        <v>0</v>
      </c>
      <c r="AA6816" s="34">
        <f t="shared" si="639"/>
        <v>0</v>
      </c>
      <c r="AB6816" s="33">
        <f t="shared" si="640"/>
        <v>0</v>
      </c>
      <c r="AC6816" s="34" t="str">
        <f t="shared" si="641"/>
        <v>Not Determined</v>
      </c>
    </row>
    <row r="6817" spans="1:29" x14ac:dyDescent="0.25">
      <c r="A6817" s="48"/>
      <c r="B6817" s="48"/>
      <c r="C6817" s="44"/>
      <c r="D6817" s="44"/>
      <c r="E6817" s="44"/>
      <c r="F6817" s="44"/>
      <c r="G6817" s="44"/>
      <c r="H6817" s="44"/>
      <c r="I6817" s="44"/>
      <c r="J6817" s="44"/>
      <c r="K6817" s="88"/>
      <c r="L6817" s="50">
        <v>1</v>
      </c>
      <c r="M6817" s="49"/>
      <c r="N6817" s="49"/>
      <c r="O6817" s="49"/>
      <c r="P6817" s="49"/>
      <c r="Q6817" s="49"/>
      <c r="R6817" s="49"/>
      <c r="S6817" s="49"/>
      <c r="X6817" s="33">
        <f t="shared" si="636"/>
        <v>0</v>
      </c>
      <c r="Y6817" s="33">
        <f t="shared" si="637"/>
        <v>0</v>
      </c>
      <c r="Z6817" s="33">
        <f t="shared" si="638"/>
        <v>0</v>
      </c>
      <c r="AA6817" s="34">
        <f t="shared" si="639"/>
        <v>0</v>
      </c>
      <c r="AB6817" s="33">
        <f t="shared" si="640"/>
        <v>0</v>
      </c>
      <c r="AC6817" s="34" t="str">
        <f t="shared" si="641"/>
        <v>Not Determined</v>
      </c>
    </row>
    <row r="6818" spans="1:29" x14ac:dyDescent="0.25">
      <c r="A6818" s="48"/>
      <c r="B6818" s="48"/>
      <c r="C6818" s="44"/>
      <c r="D6818" s="44"/>
      <c r="E6818" s="44"/>
      <c r="F6818" s="44"/>
      <c r="G6818" s="44"/>
      <c r="H6818" s="44"/>
      <c r="I6818" s="44"/>
      <c r="J6818" s="44"/>
      <c r="K6818" s="88"/>
      <c r="L6818" s="50">
        <v>1</v>
      </c>
      <c r="M6818" s="49"/>
      <c r="N6818" s="49"/>
      <c r="O6818" s="49"/>
      <c r="P6818" s="49"/>
      <c r="Q6818" s="49"/>
      <c r="R6818" s="49"/>
      <c r="S6818" s="49"/>
      <c r="X6818" s="33">
        <f t="shared" si="636"/>
        <v>0</v>
      </c>
      <c r="Y6818" s="33">
        <f t="shared" si="637"/>
        <v>0</v>
      </c>
      <c r="Z6818" s="33">
        <f t="shared" si="638"/>
        <v>0</v>
      </c>
      <c r="AA6818" s="34">
        <f t="shared" si="639"/>
        <v>0</v>
      </c>
      <c r="AB6818" s="33">
        <f t="shared" si="640"/>
        <v>0</v>
      </c>
      <c r="AC6818" s="34" t="str">
        <f t="shared" si="641"/>
        <v>Not Determined</v>
      </c>
    </row>
    <row r="6819" spans="1:29" x14ac:dyDescent="0.25">
      <c r="A6819" s="48"/>
      <c r="B6819" s="48"/>
      <c r="C6819" s="44"/>
      <c r="D6819" s="44"/>
      <c r="E6819" s="44"/>
      <c r="F6819" s="44"/>
      <c r="G6819" s="44"/>
      <c r="H6819" s="44"/>
      <c r="I6819" s="44"/>
      <c r="J6819" s="44"/>
      <c r="K6819" s="88"/>
      <c r="L6819" s="50">
        <v>1</v>
      </c>
      <c r="M6819" s="49"/>
      <c r="N6819" s="49"/>
      <c r="O6819" s="49"/>
      <c r="P6819" s="49"/>
      <c r="Q6819" s="49"/>
      <c r="R6819" s="49"/>
      <c r="S6819" s="49"/>
      <c r="X6819" s="33">
        <f t="shared" si="636"/>
        <v>0</v>
      </c>
      <c r="Y6819" s="33">
        <f t="shared" si="637"/>
        <v>0</v>
      </c>
      <c r="Z6819" s="33">
        <f t="shared" si="638"/>
        <v>0</v>
      </c>
      <c r="AA6819" s="34">
        <f t="shared" si="639"/>
        <v>0</v>
      </c>
      <c r="AB6819" s="33">
        <f t="shared" si="640"/>
        <v>0</v>
      </c>
      <c r="AC6819" s="34" t="str">
        <f t="shared" si="641"/>
        <v>Not Determined</v>
      </c>
    </row>
    <row r="6820" spans="1:29" x14ac:dyDescent="0.25">
      <c r="A6820" s="48"/>
      <c r="B6820" s="48"/>
      <c r="C6820" s="44"/>
      <c r="D6820" s="44"/>
      <c r="E6820" s="44"/>
      <c r="F6820" s="44"/>
      <c r="G6820" s="44"/>
      <c r="H6820" s="44"/>
      <c r="I6820" s="44"/>
      <c r="J6820" s="44"/>
      <c r="K6820" s="88"/>
      <c r="L6820" s="50">
        <v>1</v>
      </c>
      <c r="M6820" s="49"/>
      <c r="N6820" s="49"/>
      <c r="O6820" s="49"/>
      <c r="P6820" s="49"/>
      <c r="Q6820" s="49"/>
      <c r="R6820" s="49"/>
      <c r="S6820" s="49"/>
      <c r="X6820" s="33">
        <f t="shared" si="636"/>
        <v>0</v>
      </c>
      <c r="Y6820" s="33">
        <f t="shared" si="637"/>
        <v>0</v>
      </c>
      <c r="Z6820" s="33">
        <f t="shared" si="638"/>
        <v>0</v>
      </c>
      <c r="AA6820" s="34">
        <f t="shared" si="639"/>
        <v>0</v>
      </c>
      <c r="AB6820" s="33">
        <f t="shared" si="640"/>
        <v>0</v>
      </c>
      <c r="AC6820" s="34" t="str">
        <f t="shared" si="641"/>
        <v>Not Determined</v>
      </c>
    </row>
    <row r="6821" spans="1:29" x14ac:dyDescent="0.25">
      <c r="A6821" s="48"/>
      <c r="B6821" s="48"/>
      <c r="C6821" s="44"/>
      <c r="D6821" s="44"/>
      <c r="E6821" s="44"/>
      <c r="F6821" s="44"/>
      <c r="G6821" s="44"/>
      <c r="H6821" s="44"/>
      <c r="I6821" s="44"/>
      <c r="J6821" s="44"/>
      <c r="K6821" s="88"/>
      <c r="L6821" s="50">
        <v>1</v>
      </c>
      <c r="M6821" s="49"/>
      <c r="N6821" s="49"/>
      <c r="O6821" s="49"/>
      <c r="P6821" s="49"/>
      <c r="Q6821" s="49"/>
      <c r="R6821" s="49"/>
      <c r="S6821" s="49"/>
      <c r="X6821" s="33">
        <f t="shared" si="636"/>
        <v>0</v>
      </c>
      <c r="Y6821" s="33">
        <f t="shared" si="637"/>
        <v>0</v>
      </c>
      <c r="Z6821" s="33">
        <f t="shared" si="638"/>
        <v>0</v>
      </c>
      <c r="AA6821" s="34">
        <f t="shared" si="639"/>
        <v>0</v>
      </c>
      <c r="AB6821" s="33">
        <f t="shared" si="640"/>
        <v>0</v>
      </c>
      <c r="AC6821" s="34" t="str">
        <f t="shared" si="641"/>
        <v>Not Determined</v>
      </c>
    </row>
    <row r="6822" spans="1:29" x14ac:dyDescent="0.25">
      <c r="A6822" s="48"/>
      <c r="B6822" s="48"/>
      <c r="C6822" s="44"/>
      <c r="D6822" s="44"/>
      <c r="E6822" s="44"/>
      <c r="F6822" s="44"/>
      <c r="G6822" s="44"/>
      <c r="H6822" s="44"/>
      <c r="I6822" s="44"/>
      <c r="J6822" s="44"/>
      <c r="K6822" s="88"/>
      <c r="L6822" s="50">
        <v>1</v>
      </c>
      <c r="M6822" s="49"/>
      <c r="N6822" s="49"/>
      <c r="O6822" s="49"/>
      <c r="P6822" s="49"/>
      <c r="Q6822" s="49"/>
      <c r="R6822" s="49"/>
      <c r="S6822" s="49"/>
      <c r="X6822" s="33">
        <f t="shared" si="636"/>
        <v>0</v>
      </c>
      <c r="Y6822" s="33">
        <f t="shared" si="637"/>
        <v>0</v>
      </c>
      <c r="Z6822" s="33">
        <f t="shared" si="638"/>
        <v>0</v>
      </c>
      <c r="AA6822" s="34">
        <f t="shared" si="639"/>
        <v>0</v>
      </c>
      <c r="AB6822" s="33">
        <f t="shared" si="640"/>
        <v>0</v>
      </c>
      <c r="AC6822" s="34" t="str">
        <f t="shared" si="641"/>
        <v>Not Determined</v>
      </c>
    </row>
    <row r="6823" spans="1:29" x14ac:dyDescent="0.25">
      <c r="A6823" s="48"/>
      <c r="B6823" s="48"/>
      <c r="C6823" s="44"/>
      <c r="D6823" s="44"/>
      <c r="E6823" s="44"/>
      <c r="F6823" s="44"/>
      <c r="G6823" s="44"/>
      <c r="H6823" s="44"/>
      <c r="I6823" s="44"/>
      <c r="J6823" s="44"/>
      <c r="K6823" s="88"/>
      <c r="L6823" s="50">
        <v>1</v>
      </c>
      <c r="M6823" s="49"/>
      <c r="N6823" s="49"/>
      <c r="O6823" s="49"/>
      <c r="P6823" s="49"/>
      <c r="Q6823" s="49"/>
      <c r="R6823" s="49"/>
      <c r="S6823" s="49"/>
      <c r="X6823" s="33">
        <f t="shared" si="636"/>
        <v>0</v>
      </c>
      <c r="Y6823" s="33">
        <f t="shared" si="637"/>
        <v>0</v>
      </c>
      <c r="Z6823" s="33">
        <f t="shared" si="638"/>
        <v>0</v>
      </c>
      <c r="AA6823" s="34">
        <f t="shared" si="639"/>
        <v>0</v>
      </c>
      <c r="AB6823" s="33">
        <f t="shared" si="640"/>
        <v>0</v>
      </c>
      <c r="AC6823" s="34" t="str">
        <f t="shared" si="641"/>
        <v>Not Determined</v>
      </c>
    </row>
    <row r="6824" spans="1:29" x14ac:dyDescent="0.25">
      <c r="A6824" s="48"/>
      <c r="B6824" s="48"/>
      <c r="C6824" s="44"/>
      <c r="D6824" s="44"/>
      <c r="E6824" s="44"/>
      <c r="F6824" s="44"/>
      <c r="G6824" s="44"/>
      <c r="H6824" s="44"/>
      <c r="I6824" s="44"/>
      <c r="J6824" s="44"/>
      <c r="K6824" s="88"/>
      <c r="L6824" s="50">
        <v>1</v>
      </c>
      <c r="M6824" s="49"/>
      <c r="N6824" s="49"/>
      <c r="O6824" s="49"/>
      <c r="P6824" s="49"/>
      <c r="Q6824" s="49"/>
      <c r="R6824" s="49"/>
      <c r="S6824" s="49"/>
      <c r="X6824" s="33">
        <f t="shared" si="636"/>
        <v>0</v>
      </c>
      <c r="Y6824" s="33">
        <f t="shared" si="637"/>
        <v>0</v>
      </c>
      <c r="Z6824" s="33">
        <f t="shared" si="638"/>
        <v>0</v>
      </c>
      <c r="AA6824" s="34">
        <f t="shared" si="639"/>
        <v>0</v>
      </c>
      <c r="AB6824" s="33">
        <f t="shared" si="640"/>
        <v>0</v>
      </c>
      <c r="AC6824" s="34" t="str">
        <f t="shared" si="641"/>
        <v>Not Determined</v>
      </c>
    </row>
    <row r="6825" spans="1:29" x14ac:dyDescent="0.25">
      <c r="A6825" s="48"/>
      <c r="B6825" s="48"/>
      <c r="C6825" s="44"/>
      <c r="D6825" s="44"/>
      <c r="E6825" s="44"/>
      <c r="F6825" s="44"/>
      <c r="G6825" s="44"/>
      <c r="H6825" s="44"/>
      <c r="I6825" s="44"/>
      <c r="J6825" s="44"/>
      <c r="K6825" s="88"/>
      <c r="L6825" s="50">
        <v>1</v>
      </c>
      <c r="M6825" s="49"/>
      <c r="N6825" s="49"/>
      <c r="O6825" s="49"/>
      <c r="P6825" s="49"/>
      <c r="Q6825" s="49"/>
      <c r="R6825" s="49"/>
      <c r="S6825" s="49"/>
      <c r="X6825" s="33">
        <f t="shared" si="636"/>
        <v>0</v>
      </c>
      <c r="Y6825" s="33">
        <f t="shared" si="637"/>
        <v>0</v>
      </c>
      <c r="Z6825" s="33">
        <f t="shared" si="638"/>
        <v>0</v>
      </c>
      <c r="AA6825" s="34">
        <f t="shared" si="639"/>
        <v>0</v>
      </c>
      <c r="AB6825" s="33">
        <f t="shared" si="640"/>
        <v>0</v>
      </c>
      <c r="AC6825" s="34" t="str">
        <f t="shared" si="641"/>
        <v>Not Determined</v>
      </c>
    </row>
    <row r="6826" spans="1:29" x14ac:dyDescent="0.25">
      <c r="A6826" s="48"/>
      <c r="B6826" s="48"/>
      <c r="C6826" s="44"/>
      <c r="D6826" s="44"/>
      <c r="E6826" s="44"/>
      <c r="F6826" s="44"/>
      <c r="G6826" s="44"/>
      <c r="H6826" s="44"/>
      <c r="I6826" s="44"/>
      <c r="J6826" s="44"/>
      <c r="K6826" s="88"/>
      <c r="L6826" s="50">
        <v>1</v>
      </c>
      <c r="M6826" s="49"/>
      <c r="N6826" s="49"/>
      <c r="O6826" s="49"/>
      <c r="P6826" s="49"/>
      <c r="Q6826" s="49"/>
      <c r="R6826" s="49"/>
      <c r="S6826" s="49"/>
      <c r="X6826" s="33">
        <f t="shared" si="636"/>
        <v>0</v>
      </c>
      <c r="Y6826" s="33">
        <f t="shared" si="637"/>
        <v>0</v>
      </c>
      <c r="Z6826" s="33">
        <f t="shared" si="638"/>
        <v>0</v>
      </c>
      <c r="AA6826" s="34">
        <f t="shared" si="639"/>
        <v>0</v>
      </c>
      <c r="AB6826" s="33">
        <f t="shared" si="640"/>
        <v>0</v>
      </c>
      <c r="AC6826" s="34" t="str">
        <f t="shared" si="641"/>
        <v>Not Determined</v>
      </c>
    </row>
    <row r="6827" spans="1:29" x14ac:dyDescent="0.25">
      <c r="A6827" s="48"/>
      <c r="B6827" s="48"/>
      <c r="C6827" s="44"/>
      <c r="D6827" s="44"/>
      <c r="E6827" s="44"/>
      <c r="F6827" s="44"/>
      <c r="G6827" s="44"/>
      <c r="H6827" s="44"/>
      <c r="I6827" s="44"/>
      <c r="J6827" s="44"/>
      <c r="K6827" s="88"/>
      <c r="L6827" s="50">
        <v>1</v>
      </c>
      <c r="M6827" s="49"/>
      <c r="N6827" s="49"/>
      <c r="O6827" s="49"/>
      <c r="P6827" s="49"/>
      <c r="Q6827" s="49"/>
      <c r="R6827" s="49"/>
      <c r="S6827" s="49"/>
      <c r="X6827" s="33">
        <f t="shared" si="636"/>
        <v>0</v>
      </c>
      <c r="Y6827" s="33">
        <f t="shared" si="637"/>
        <v>0</v>
      </c>
      <c r="Z6827" s="33">
        <f t="shared" si="638"/>
        <v>0</v>
      </c>
      <c r="AA6827" s="34">
        <f t="shared" si="639"/>
        <v>0</v>
      </c>
      <c r="AB6827" s="33">
        <f t="shared" si="640"/>
        <v>0</v>
      </c>
      <c r="AC6827" s="34" t="str">
        <f t="shared" si="641"/>
        <v>Not Determined</v>
      </c>
    </row>
    <row r="6828" spans="1:29" x14ac:dyDescent="0.25">
      <c r="A6828" s="48"/>
      <c r="B6828" s="48"/>
      <c r="C6828" s="44"/>
      <c r="D6828" s="44"/>
      <c r="E6828" s="44"/>
      <c r="F6828" s="44"/>
      <c r="G6828" s="44"/>
      <c r="H6828" s="44"/>
      <c r="I6828" s="44"/>
      <c r="J6828" s="44"/>
      <c r="K6828" s="88"/>
      <c r="L6828" s="50">
        <v>1</v>
      </c>
      <c r="M6828" s="49"/>
      <c r="N6828" s="49"/>
      <c r="O6828" s="49"/>
      <c r="P6828" s="49"/>
      <c r="Q6828" s="49"/>
      <c r="R6828" s="49"/>
      <c r="S6828" s="49"/>
      <c r="X6828" s="33">
        <f t="shared" si="636"/>
        <v>0</v>
      </c>
      <c r="Y6828" s="33">
        <f t="shared" si="637"/>
        <v>0</v>
      </c>
      <c r="Z6828" s="33">
        <f t="shared" si="638"/>
        <v>0</v>
      </c>
      <c r="AA6828" s="34">
        <f t="shared" si="639"/>
        <v>0</v>
      </c>
      <c r="AB6828" s="33">
        <f t="shared" si="640"/>
        <v>0</v>
      </c>
      <c r="AC6828" s="34" t="str">
        <f t="shared" si="641"/>
        <v>Not Determined</v>
      </c>
    </row>
    <row r="6829" spans="1:29" x14ac:dyDescent="0.25">
      <c r="A6829" s="48"/>
      <c r="B6829" s="48"/>
      <c r="C6829" s="44"/>
      <c r="D6829" s="44"/>
      <c r="E6829" s="44"/>
      <c r="F6829" s="44"/>
      <c r="G6829" s="44"/>
      <c r="H6829" s="44"/>
      <c r="I6829" s="44"/>
      <c r="J6829" s="44"/>
      <c r="K6829" s="88"/>
      <c r="L6829" s="50">
        <v>1</v>
      </c>
      <c r="M6829" s="49"/>
      <c r="N6829" s="49"/>
      <c r="O6829" s="49"/>
      <c r="P6829" s="49"/>
      <c r="Q6829" s="49"/>
      <c r="R6829" s="49"/>
      <c r="S6829" s="49"/>
      <c r="X6829" s="33">
        <f t="shared" si="636"/>
        <v>0</v>
      </c>
      <c r="Y6829" s="33">
        <f t="shared" si="637"/>
        <v>0</v>
      </c>
      <c r="Z6829" s="33">
        <f t="shared" si="638"/>
        <v>0</v>
      </c>
      <c r="AA6829" s="34">
        <f t="shared" si="639"/>
        <v>0</v>
      </c>
      <c r="AB6829" s="33">
        <f t="shared" si="640"/>
        <v>0</v>
      </c>
      <c r="AC6829" s="34" t="str">
        <f t="shared" si="641"/>
        <v>Not Determined</v>
      </c>
    </row>
    <row r="6830" spans="1:29" x14ac:dyDescent="0.25">
      <c r="A6830" s="48"/>
      <c r="B6830" s="48"/>
      <c r="C6830" s="44"/>
      <c r="D6830" s="44"/>
      <c r="E6830" s="44"/>
      <c r="F6830" s="44"/>
      <c r="G6830" s="44"/>
      <c r="H6830" s="44"/>
      <c r="I6830" s="44"/>
      <c r="J6830" s="44"/>
      <c r="K6830" s="88"/>
      <c r="L6830" s="50">
        <v>1</v>
      </c>
      <c r="M6830" s="49"/>
      <c r="N6830" s="49"/>
      <c r="O6830" s="49"/>
      <c r="P6830" s="49"/>
      <c r="Q6830" s="49"/>
      <c r="R6830" s="49"/>
      <c r="S6830" s="49"/>
      <c r="X6830" s="33">
        <f t="shared" si="636"/>
        <v>0</v>
      </c>
      <c r="Y6830" s="33">
        <f t="shared" si="637"/>
        <v>0</v>
      </c>
      <c r="Z6830" s="33">
        <f t="shared" si="638"/>
        <v>0</v>
      </c>
      <c r="AA6830" s="34">
        <f t="shared" si="639"/>
        <v>0</v>
      </c>
      <c r="AB6830" s="33">
        <f t="shared" si="640"/>
        <v>0</v>
      </c>
      <c r="AC6830" s="34" t="str">
        <f t="shared" si="641"/>
        <v>Not Determined</v>
      </c>
    </row>
    <row r="6831" spans="1:29" x14ac:dyDescent="0.25">
      <c r="A6831" s="48"/>
      <c r="B6831" s="48"/>
      <c r="C6831" s="44"/>
      <c r="D6831" s="44"/>
      <c r="E6831" s="44"/>
      <c r="F6831" s="44"/>
      <c r="G6831" s="44"/>
      <c r="H6831" s="44"/>
      <c r="I6831" s="44"/>
      <c r="J6831" s="44"/>
      <c r="K6831" s="88"/>
      <c r="L6831" s="50">
        <v>1</v>
      </c>
      <c r="M6831" s="49"/>
      <c r="N6831" s="49"/>
      <c r="O6831" s="49"/>
      <c r="P6831" s="49"/>
      <c r="Q6831" s="49"/>
      <c r="R6831" s="49"/>
      <c r="S6831" s="49"/>
      <c r="X6831" s="33">
        <f t="shared" si="636"/>
        <v>0</v>
      </c>
      <c r="Y6831" s="33">
        <f t="shared" si="637"/>
        <v>0</v>
      </c>
      <c r="Z6831" s="33">
        <f t="shared" si="638"/>
        <v>0</v>
      </c>
      <c r="AA6831" s="34">
        <f t="shared" si="639"/>
        <v>0</v>
      </c>
      <c r="AB6831" s="33">
        <f t="shared" si="640"/>
        <v>0</v>
      </c>
      <c r="AC6831" s="34" t="str">
        <f t="shared" si="641"/>
        <v>Not Determined</v>
      </c>
    </row>
    <row r="6832" spans="1:29" x14ac:dyDescent="0.25">
      <c r="A6832" s="48"/>
      <c r="B6832" s="48"/>
      <c r="C6832" s="44"/>
      <c r="D6832" s="44"/>
      <c r="E6832" s="44"/>
      <c r="F6832" s="44"/>
      <c r="G6832" s="44"/>
      <c r="H6832" s="44"/>
      <c r="I6832" s="44"/>
      <c r="J6832" s="44"/>
      <c r="K6832" s="88"/>
      <c r="L6832" s="50">
        <v>1</v>
      </c>
      <c r="M6832" s="49"/>
      <c r="N6832" s="49"/>
      <c r="O6832" s="49"/>
      <c r="P6832" s="49"/>
      <c r="Q6832" s="49"/>
      <c r="R6832" s="49"/>
      <c r="S6832" s="49"/>
      <c r="X6832" s="33">
        <f t="shared" si="636"/>
        <v>0</v>
      </c>
      <c r="Y6832" s="33">
        <f t="shared" si="637"/>
        <v>0</v>
      </c>
      <c r="Z6832" s="33">
        <f t="shared" si="638"/>
        <v>0</v>
      </c>
      <c r="AA6832" s="34">
        <f t="shared" si="639"/>
        <v>0</v>
      </c>
      <c r="AB6832" s="33">
        <f t="shared" si="640"/>
        <v>0</v>
      </c>
      <c r="AC6832" s="34" t="str">
        <f t="shared" si="641"/>
        <v>Not Determined</v>
      </c>
    </row>
    <row r="6833" spans="1:29" x14ac:dyDescent="0.25">
      <c r="A6833" s="48"/>
      <c r="B6833" s="48"/>
      <c r="C6833" s="44"/>
      <c r="D6833" s="44"/>
      <c r="E6833" s="44"/>
      <c r="F6833" s="44"/>
      <c r="G6833" s="44"/>
      <c r="H6833" s="44"/>
      <c r="I6833" s="44"/>
      <c r="J6833" s="44"/>
      <c r="K6833" s="88"/>
      <c r="L6833" s="50">
        <v>1</v>
      </c>
      <c r="M6833" s="49"/>
      <c r="N6833" s="49"/>
      <c r="O6833" s="49"/>
      <c r="P6833" s="49"/>
      <c r="Q6833" s="49"/>
      <c r="R6833" s="49"/>
      <c r="S6833" s="49"/>
      <c r="X6833" s="33">
        <f t="shared" si="636"/>
        <v>0</v>
      </c>
      <c r="Y6833" s="33">
        <f t="shared" si="637"/>
        <v>0</v>
      </c>
      <c r="Z6833" s="33">
        <f t="shared" si="638"/>
        <v>0</v>
      </c>
      <c r="AA6833" s="34">
        <f t="shared" si="639"/>
        <v>0</v>
      </c>
      <c r="AB6833" s="33">
        <f t="shared" si="640"/>
        <v>0</v>
      </c>
      <c r="AC6833" s="34" t="str">
        <f t="shared" si="641"/>
        <v>Not Determined</v>
      </c>
    </row>
    <row r="6834" spans="1:29" x14ac:dyDescent="0.25">
      <c r="A6834" s="48"/>
      <c r="B6834" s="48"/>
      <c r="C6834" s="44"/>
      <c r="D6834" s="44"/>
      <c r="E6834" s="44"/>
      <c r="F6834" s="44"/>
      <c r="G6834" s="44"/>
      <c r="H6834" s="44"/>
      <c r="I6834" s="44"/>
      <c r="J6834" s="44"/>
      <c r="K6834" s="88"/>
      <c r="L6834" s="50">
        <v>1</v>
      </c>
      <c r="M6834" s="49"/>
      <c r="N6834" s="49"/>
      <c r="O6834" s="49"/>
      <c r="P6834" s="49"/>
      <c r="Q6834" s="49"/>
      <c r="R6834" s="49"/>
      <c r="S6834" s="49"/>
      <c r="X6834" s="33">
        <f t="shared" si="636"/>
        <v>0</v>
      </c>
      <c r="Y6834" s="33">
        <f t="shared" si="637"/>
        <v>0</v>
      </c>
      <c r="Z6834" s="33">
        <f t="shared" si="638"/>
        <v>0</v>
      </c>
      <c r="AA6834" s="34">
        <f t="shared" si="639"/>
        <v>0</v>
      </c>
      <c r="AB6834" s="33">
        <f t="shared" si="640"/>
        <v>0</v>
      </c>
      <c r="AC6834" s="34" t="str">
        <f t="shared" si="641"/>
        <v>Not Determined</v>
      </c>
    </row>
    <row r="6835" spans="1:29" x14ac:dyDescent="0.25">
      <c r="A6835" s="48"/>
      <c r="B6835" s="48"/>
      <c r="C6835" s="44"/>
      <c r="D6835" s="44"/>
      <c r="E6835" s="44"/>
      <c r="F6835" s="44"/>
      <c r="G6835" s="44"/>
      <c r="H6835" s="44"/>
      <c r="I6835" s="44"/>
      <c r="J6835" s="44"/>
      <c r="K6835" s="88"/>
      <c r="L6835" s="50">
        <v>1</v>
      </c>
      <c r="M6835" s="49"/>
      <c r="N6835" s="49"/>
      <c r="O6835" s="49"/>
      <c r="P6835" s="49"/>
      <c r="Q6835" s="49"/>
      <c r="R6835" s="49"/>
      <c r="S6835" s="49"/>
      <c r="X6835" s="33">
        <f t="shared" si="636"/>
        <v>0</v>
      </c>
      <c r="Y6835" s="33">
        <f t="shared" si="637"/>
        <v>0</v>
      </c>
      <c r="Z6835" s="33">
        <f t="shared" si="638"/>
        <v>0</v>
      </c>
      <c r="AA6835" s="34">
        <f t="shared" si="639"/>
        <v>0</v>
      </c>
      <c r="AB6835" s="33">
        <f t="shared" si="640"/>
        <v>0</v>
      </c>
      <c r="AC6835" s="34" t="str">
        <f t="shared" si="641"/>
        <v>Not Determined</v>
      </c>
    </row>
    <row r="6836" spans="1:29" x14ac:dyDescent="0.25">
      <c r="A6836" s="48"/>
      <c r="B6836" s="48"/>
      <c r="C6836" s="44"/>
      <c r="D6836" s="44"/>
      <c r="E6836" s="44"/>
      <c r="F6836" s="44"/>
      <c r="G6836" s="44"/>
      <c r="H6836" s="44"/>
      <c r="I6836" s="44"/>
      <c r="J6836" s="44"/>
      <c r="K6836" s="88"/>
      <c r="L6836" s="50">
        <v>1</v>
      </c>
      <c r="M6836" s="49"/>
      <c r="N6836" s="49"/>
      <c r="O6836" s="49"/>
      <c r="P6836" s="49"/>
      <c r="Q6836" s="49"/>
      <c r="R6836" s="49"/>
      <c r="S6836" s="49"/>
      <c r="X6836" s="33">
        <f t="shared" si="636"/>
        <v>0</v>
      </c>
      <c r="Y6836" s="33">
        <f t="shared" si="637"/>
        <v>0</v>
      </c>
      <c r="Z6836" s="33">
        <f t="shared" si="638"/>
        <v>0</v>
      </c>
      <c r="AA6836" s="34">
        <f t="shared" si="639"/>
        <v>0</v>
      </c>
      <c r="AB6836" s="33">
        <f t="shared" si="640"/>
        <v>0</v>
      </c>
      <c r="AC6836" s="34" t="str">
        <f t="shared" si="641"/>
        <v>Not Determined</v>
      </c>
    </row>
    <row r="6837" spans="1:29" x14ac:dyDescent="0.25">
      <c r="A6837" s="48"/>
      <c r="B6837" s="48"/>
      <c r="C6837" s="44"/>
      <c r="D6837" s="44"/>
      <c r="E6837" s="44"/>
      <c r="F6837" s="44"/>
      <c r="G6837" s="44"/>
      <c r="H6837" s="44"/>
      <c r="I6837" s="44"/>
      <c r="J6837" s="44"/>
      <c r="K6837" s="88"/>
      <c r="L6837" s="50">
        <v>1</v>
      </c>
      <c r="M6837" s="49"/>
      <c r="N6837" s="49"/>
      <c r="O6837" s="49"/>
      <c r="P6837" s="49"/>
      <c r="Q6837" s="49"/>
      <c r="R6837" s="49"/>
      <c r="S6837" s="49"/>
      <c r="X6837" s="33">
        <f t="shared" si="636"/>
        <v>0</v>
      </c>
      <c r="Y6837" s="33">
        <f t="shared" si="637"/>
        <v>0</v>
      </c>
      <c r="Z6837" s="33">
        <f t="shared" si="638"/>
        <v>0</v>
      </c>
      <c r="AA6837" s="34">
        <f t="shared" si="639"/>
        <v>0</v>
      </c>
      <c r="AB6837" s="33">
        <f t="shared" si="640"/>
        <v>0</v>
      </c>
      <c r="AC6837" s="34" t="str">
        <f t="shared" si="641"/>
        <v>Not Determined</v>
      </c>
    </row>
    <row r="6838" spans="1:29" x14ac:dyDescent="0.25">
      <c r="A6838" s="48"/>
      <c r="B6838" s="48"/>
      <c r="C6838" s="44"/>
      <c r="D6838" s="44"/>
      <c r="E6838" s="44"/>
      <c r="F6838" s="44"/>
      <c r="G6838" s="44"/>
      <c r="H6838" s="44"/>
      <c r="I6838" s="44"/>
      <c r="J6838" s="44"/>
      <c r="K6838" s="88"/>
      <c r="L6838" s="50">
        <v>1</v>
      </c>
      <c r="M6838" s="49"/>
      <c r="N6838" s="49"/>
      <c r="O6838" s="49"/>
      <c r="P6838" s="49"/>
      <c r="Q6838" s="49"/>
      <c r="R6838" s="49"/>
      <c r="S6838" s="49"/>
      <c r="X6838" s="33">
        <f t="shared" si="636"/>
        <v>0</v>
      </c>
      <c r="Y6838" s="33">
        <f t="shared" si="637"/>
        <v>0</v>
      </c>
      <c r="Z6838" s="33">
        <f t="shared" si="638"/>
        <v>0</v>
      </c>
      <c r="AA6838" s="34">
        <f t="shared" si="639"/>
        <v>0</v>
      </c>
      <c r="AB6838" s="33">
        <f t="shared" si="640"/>
        <v>0</v>
      </c>
      <c r="AC6838" s="34" t="str">
        <f t="shared" si="641"/>
        <v>Not Determined</v>
      </c>
    </row>
    <row r="6839" spans="1:29" x14ac:dyDescent="0.25">
      <c r="A6839" s="48"/>
      <c r="B6839" s="48"/>
      <c r="C6839" s="44"/>
      <c r="D6839" s="44"/>
      <c r="E6839" s="44"/>
      <c r="F6839" s="44"/>
      <c r="G6839" s="44"/>
      <c r="H6839" s="44"/>
      <c r="I6839" s="44"/>
      <c r="J6839" s="44"/>
      <c r="K6839" s="88"/>
      <c r="L6839" s="50">
        <v>1</v>
      </c>
      <c r="M6839" s="49"/>
      <c r="N6839" s="49"/>
      <c r="O6839" s="49"/>
      <c r="P6839" s="49"/>
      <c r="Q6839" s="49"/>
      <c r="R6839" s="49"/>
      <c r="S6839" s="49"/>
      <c r="X6839" s="33">
        <f t="shared" si="636"/>
        <v>0</v>
      </c>
      <c r="Y6839" s="33">
        <f t="shared" si="637"/>
        <v>0</v>
      </c>
      <c r="Z6839" s="33">
        <f t="shared" si="638"/>
        <v>0</v>
      </c>
      <c r="AA6839" s="34">
        <f t="shared" si="639"/>
        <v>0</v>
      </c>
      <c r="AB6839" s="33">
        <f t="shared" si="640"/>
        <v>0</v>
      </c>
      <c r="AC6839" s="34" t="str">
        <f t="shared" si="641"/>
        <v>Not Determined</v>
      </c>
    </row>
    <row r="6840" spans="1:29" x14ac:dyDescent="0.25">
      <c r="A6840" s="48"/>
      <c r="B6840" s="48"/>
      <c r="C6840" s="44"/>
      <c r="D6840" s="44"/>
      <c r="E6840" s="44"/>
      <c r="F6840" s="44"/>
      <c r="G6840" s="44"/>
      <c r="H6840" s="44"/>
      <c r="I6840" s="44"/>
      <c r="J6840" s="44"/>
      <c r="K6840" s="88"/>
      <c r="L6840" s="50">
        <v>1</v>
      </c>
      <c r="M6840" s="49"/>
      <c r="N6840" s="49"/>
      <c r="O6840" s="49"/>
      <c r="P6840" s="49"/>
      <c r="Q6840" s="49"/>
      <c r="R6840" s="49"/>
      <c r="S6840" s="49"/>
      <c r="X6840" s="33">
        <f t="shared" si="636"/>
        <v>0</v>
      </c>
      <c r="Y6840" s="33">
        <f t="shared" si="637"/>
        <v>0</v>
      </c>
      <c r="Z6840" s="33">
        <f t="shared" si="638"/>
        <v>0</v>
      </c>
      <c r="AA6840" s="34">
        <f t="shared" si="639"/>
        <v>0</v>
      </c>
      <c r="AB6840" s="33">
        <f t="shared" si="640"/>
        <v>0</v>
      </c>
      <c r="AC6840" s="34" t="str">
        <f t="shared" si="641"/>
        <v>Not Determined</v>
      </c>
    </row>
    <row r="6841" spans="1:29" x14ac:dyDescent="0.25">
      <c r="A6841" s="48"/>
      <c r="B6841" s="48"/>
      <c r="C6841" s="44"/>
      <c r="D6841" s="44"/>
      <c r="E6841" s="44"/>
      <c r="F6841" s="44"/>
      <c r="G6841" s="44"/>
      <c r="H6841" s="44"/>
      <c r="I6841" s="44"/>
      <c r="J6841" s="44"/>
      <c r="K6841" s="88"/>
      <c r="L6841" s="50">
        <v>1</v>
      </c>
      <c r="M6841" s="49"/>
      <c r="N6841" s="49"/>
      <c r="O6841" s="49"/>
      <c r="P6841" s="49"/>
      <c r="Q6841" s="49"/>
      <c r="R6841" s="49"/>
      <c r="S6841" s="49"/>
      <c r="X6841" s="33">
        <f t="shared" si="636"/>
        <v>0</v>
      </c>
      <c r="Y6841" s="33">
        <f t="shared" si="637"/>
        <v>0</v>
      </c>
      <c r="Z6841" s="33">
        <f t="shared" si="638"/>
        <v>0</v>
      </c>
      <c r="AA6841" s="34">
        <f t="shared" si="639"/>
        <v>0</v>
      </c>
      <c r="AB6841" s="33">
        <f t="shared" si="640"/>
        <v>0</v>
      </c>
      <c r="AC6841" s="34" t="str">
        <f t="shared" si="641"/>
        <v>Not Determined</v>
      </c>
    </row>
    <row r="6842" spans="1:29" x14ac:dyDescent="0.25">
      <c r="A6842" s="48"/>
      <c r="B6842" s="48"/>
      <c r="C6842" s="44"/>
      <c r="D6842" s="44"/>
      <c r="E6842" s="44"/>
      <c r="F6842" s="44"/>
      <c r="G6842" s="44"/>
      <c r="H6842" s="44"/>
      <c r="I6842" s="44"/>
      <c r="J6842" s="44"/>
      <c r="K6842" s="88"/>
      <c r="L6842" s="50">
        <v>1</v>
      </c>
      <c r="M6842" s="49"/>
      <c r="N6842" s="49"/>
      <c r="O6842" s="49"/>
      <c r="P6842" s="49"/>
      <c r="Q6842" s="49"/>
      <c r="R6842" s="49"/>
      <c r="S6842" s="49"/>
      <c r="X6842" s="33">
        <f t="shared" si="636"/>
        <v>0</v>
      </c>
      <c r="Y6842" s="33">
        <f t="shared" si="637"/>
        <v>0</v>
      </c>
      <c r="Z6842" s="33">
        <f t="shared" si="638"/>
        <v>0</v>
      </c>
      <c r="AA6842" s="34">
        <f t="shared" si="639"/>
        <v>0</v>
      </c>
      <c r="AB6842" s="33">
        <f t="shared" si="640"/>
        <v>0</v>
      </c>
      <c r="AC6842" s="34" t="str">
        <f t="shared" si="641"/>
        <v>Not Determined</v>
      </c>
    </row>
    <row r="6843" spans="1:29" x14ac:dyDescent="0.25">
      <c r="A6843" s="48"/>
      <c r="B6843" s="48"/>
      <c r="C6843" s="44"/>
      <c r="D6843" s="44"/>
      <c r="E6843" s="44"/>
      <c r="F6843" s="44"/>
      <c r="G6843" s="44"/>
      <c r="H6843" s="44"/>
      <c r="I6843" s="44"/>
      <c r="J6843" s="44"/>
      <c r="K6843" s="88"/>
      <c r="L6843" s="50">
        <v>1</v>
      </c>
      <c r="M6843" s="49"/>
      <c r="N6843" s="49"/>
      <c r="O6843" s="49"/>
      <c r="P6843" s="49"/>
      <c r="Q6843" s="49"/>
      <c r="R6843" s="49"/>
      <c r="S6843" s="49"/>
      <c r="X6843" s="33">
        <f t="shared" si="636"/>
        <v>0</v>
      </c>
      <c r="Y6843" s="33">
        <f t="shared" si="637"/>
        <v>0</v>
      </c>
      <c r="Z6843" s="33">
        <f t="shared" si="638"/>
        <v>0</v>
      </c>
      <c r="AA6843" s="34">
        <f t="shared" si="639"/>
        <v>0</v>
      </c>
      <c r="AB6843" s="33">
        <f t="shared" si="640"/>
        <v>0</v>
      </c>
      <c r="AC6843" s="34" t="str">
        <f t="shared" si="641"/>
        <v>Not Determined</v>
      </c>
    </row>
    <row r="6844" spans="1:29" x14ac:dyDescent="0.25">
      <c r="A6844" s="48"/>
      <c r="B6844" s="48"/>
      <c r="C6844" s="44"/>
      <c r="D6844" s="44"/>
      <c r="E6844" s="44"/>
      <c r="F6844" s="44"/>
      <c r="G6844" s="44"/>
      <c r="H6844" s="44"/>
      <c r="I6844" s="44"/>
      <c r="J6844" s="44"/>
      <c r="K6844" s="88"/>
      <c r="L6844" s="50">
        <v>1</v>
      </c>
      <c r="M6844" s="49"/>
      <c r="N6844" s="49"/>
      <c r="O6844" s="49"/>
      <c r="P6844" s="49"/>
      <c r="Q6844" s="49"/>
      <c r="R6844" s="49"/>
      <c r="S6844" s="49"/>
      <c r="X6844" s="33">
        <f t="shared" si="636"/>
        <v>0</v>
      </c>
      <c r="Y6844" s="33">
        <f t="shared" si="637"/>
        <v>0</v>
      </c>
      <c r="Z6844" s="33">
        <f t="shared" si="638"/>
        <v>0</v>
      </c>
      <c r="AA6844" s="34">
        <f t="shared" si="639"/>
        <v>0</v>
      </c>
      <c r="AB6844" s="33">
        <f t="shared" si="640"/>
        <v>0</v>
      </c>
      <c r="AC6844" s="34" t="str">
        <f t="shared" si="641"/>
        <v>Not Determined</v>
      </c>
    </row>
    <row r="6845" spans="1:29" x14ac:dyDescent="0.25">
      <c r="A6845" s="48"/>
      <c r="B6845" s="48"/>
      <c r="C6845" s="44"/>
      <c r="D6845" s="44"/>
      <c r="E6845" s="44"/>
      <c r="F6845" s="44"/>
      <c r="G6845" s="44"/>
      <c r="H6845" s="44"/>
      <c r="I6845" s="44"/>
      <c r="J6845" s="44"/>
      <c r="K6845" s="88"/>
      <c r="L6845" s="50">
        <v>1</v>
      </c>
      <c r="M6845" s="49"/>
      <c r="N6845" s="49"/>
      <c r="O6845" s="49"/>
      <c r="P6845" s="49"/>
      <c r="Q6845" s="49"/>
      <c r="R6845" s="49"/>
      <c r="S6845" s="49"/>
      <c r="X6845" s="33">
        <f t="shared" si="636"/>
        <v>0</v>
      </c>
      <c r="Y6845" s="33">
        <f t="shared" si="637"/>
        <v>0</v>
      </c>
      <c r="Z6845" s="33">
        <f t="shared" si="638"/>
        <v>0</v>
      </c>
      <c r="AA6845" s="34">
        <f t="shared" si="639"/>
        <v>0</v>
      </c>
      <c r="AB6845" s="33">
        <f t="shared" si="640"/>
        <v>0</v>
      </c>
      <c r="AC6845" s="34" t="str">
        <f t="shared" si="641"/>
        <v>Not Determined</v>
      </c>
    </row>
    <row r="6846" spans="1:29" x14ac:dyDescent="0.25">
      <c r="A6846" s="48"/>
      <c r="B6846" s="48"/>
      <c r="C6846" s="44"/>
      <c r="D6846" s="44"/>
      <c r="E6846" s="44"/>
      <c r="F6846" s="44"/>
      <c r="G6846" s="44"/>
      <c r="H6846" s="44"/>
      <c r="I6846" s="44"/>
      <c r="J6846" s="44"/>
      <c r="K6846" s="88"/>
      <c r="L6846" s="50">
        <v>1</v>
      </c>
      <c r="M6846" s="49"/>
      <c r="N6846" s="49"/>
      <c r="O6846" s="49"/>
      <c r="P6846" s="49"/>
      <c r="Q6846" s="49"/>
      <c r="R6846" s="49"/>
      <c r="S6846" s="49"/>
      <c r="X6846" s="33">
        <f t="shared" si="636"/>
        <v>0</v>
      </c>
      <c r="Y6846" s="33">
        <f t="shared" si="637"/>
        <v>0</v>
      </c>
      <c r="Z6846" s="33">
        <f t="shared" si="638"/>
        <v>0</v>
      </c>
      <c r="AA6846" s="34">
        <f t="shared" si="639"/>
        <v>0</v>
      </c>
      <c r="AB6846" s="33">
        <f t="shared" si="640"/>
        <v>0</v>
      </c>
      <c r="AC6846" s="34" t="str">
        <f t="shared" si="641"/>
        <v>Not Determined</v>
      </c>
    </row>
    <row r="6847" spans="1:29" x14ac:dyDescent="0.25">
      <c r="A6847" s="48"/>
      <c r="B6847" s="48"/>
      <c r="C6847" s="44"/>
      <c r="D6847" s="44"/>
      <c r="E6847" s="44"/>
      <c r="F6847" s="44"/>
      <c r="G6847" s="44"/>
      <c r="H6847" s="44"/>
      <c r="I6847" s="44"/>
      <c r="J6847" s="44"/>
      <c r="K6847" s="88"/>
      <c r="L6847" s="50">
        <v>1</v>
      </c>
      <c r="M6847" s="49"/>
      <c r="N6847" s="49"/>
      <c r="O6847" s="49"/>
      <c r="P6847" s="49"/>
      <c r="Q6847" s="49"/>
      <c r="R6847" s="49"/>
      <c r="S6847" s="49"/>
      <c r="X6847" s="33">
        <f t="shared" si="636"/>
        <v>0</v>
      </c>
      <c r="Y6847" s="33">
        <f t="shared" si="637"/>
        <v>0</v>
      </c>
      <c r="Z6847" s="33">
        <f t="shared" si="638"/>
        <v>0</v>
      </c>
      <c r="AA6847" s="34">
        <f t="shared" si="639"/>
        <v>0</v>
      </c>
      <c r="AB6847" s="33">
        <f t="shared" si="640"/>
        <v>0</v>
      </c>
      <c r="AC6847" s="34" t="str">
        <f t="shared" si="641"/>
        <v>Not Determined</v>
      </c>
    </row>
    <row r="6848" spans="1:29" x14ac:dyDescent="0.25">
      <c r="A6848" s="48"/>
      <c r="B6848" s="48"/>
      <c r="C6848" s="44"/>
      <c r="D6848" s="44"/>
      <c r="E6848" s="44"/>
      <c r="F6848" s="44"/>
      <c r="G6848" s="44"/>
      <c r="H6848" s="44"/>
      <c r="I6848" s="44"/>
      <c r="J6848" s="44"/>
      <c r="K6848" s="88"/>
      <c r="L6848" s="50">
        <v>1</v>
      </c>
      <c r="M6848" s="49"/>
      <c r="N6848" s="49"/>
      <c r="O6848" s="49"/>
      <c r="P6848" s="49"/>
      <c r="Q6848" s="49"/>
      <c r="R6848" s="49"/>
      <c r="S6848" s="49"/>
      <c r="X6848" s="33">
        <f t="shared" si="636"/>
        <v>0</v>
      </c>
      <c r="Y6848" s="33">
        <f t="shared" si="637"/>
        <v>0</v>
      </c>
      <c r="Z6848" s="33">
        <f t="shared" si="638"/>
        <v>0</v>
      </c>
      <c r="AA6848" s="34">
        <f t="shared" si="639"/>
        <v>0</v>
      </c>
      <c r="AB6848" s="33">
        <f t="shared" si="640"/>
        <v>0</v>
      </c>
      <c r="AC6848" s="34" t="str">
        <f t="shared" si="641"/>
        <v>Not Determined</v>
      </c>
    </row>
    <row r="6849" spans="1:29" x14ac:dyDescent="0.25">
      <c r="A6849" s="48"/>
      <c r="B6849" s="48"/>
      <c r="C6849" s="44"/>
      <c r="D6849" s="44"/>
      <c r="E6849" s="44"/>
      <c r="F6849" s="44"/>
      <c r="G6849" s="44"/>
      <c r="H6849" s="44"/>
      <c r="I6849" s="44"/>
      <c r="J6849" s="44"/>
      <c r="K6849" s="88"/>
      <c r="L6849" s="50">
        <v>1</v>
      </c>
      <c r="M6849" s="49"/>
      <c r="N6849" s="49"/>
      <c r="O6849" s="49"/>
      <c r="P6849" s="49"/>
      <c r="Q6849" s="49"/>
      <c r="R6849" s="49"/>
      <c r="S6849" s="49"/>
      <c r="X6849" s="33">
        <f t="shared" si="636"/>
        <v>0</v>
      </c>
      <c r="Y6849" s="33">
        <f t="shared" si="637"/>
        <v>0</v>
      </c>
      <c r="Z6849" s="33">
        <f t="shared" si="638"/>
        <v>0</v>
      </c>
      <c r="AA6849" s="34">
        <f t="shared" si="639"/>
        <v>0</v>
      </c>
      <c r="AB6849" s="33">
        <f t="shared" si="640"/>
        <v>0</v>
      </c>
      <c r="AC6849" s="34" t="str">
        <f t="shared" si="641"/>
        <v>Not Determined</v>
      </c>
    </row>
    <row r="6850" spans="1:29" x14ac:dyDescent="0.25">
      <c r="A6850" s="48"/>
      <c r="B6850" s="48"/>
      <c r="C6850" s="44"/>
      <c r="D6850" s="44"/>
      <c r="E6850" s="44"/>
      <c r="F6850" s="44"/>
      <c r="G6850" s="44"/>
      <c r="H6850" s="44"/>
      <c r="I6850" s="44"/>
      <c r="J6850" s="44"/>
      <c r="K6850" s="88"/>
      <c r="L6850" s="50">
        <v>1</v>
      </c>
      <c r="M6850" s="49"/>
      <c r="N6850" s="49"/>
      <c r="O6850" s="49"/>
      <c r="P6850" s="49"/>
      <c r="Q6850" s="49"/>
      <c r="R6850" s="49"/>
      <c r="S6850" s="49"/>
      <c r="X6850" s="33">
        <f t="shared" si="636"/>
        <v>0</v>
      </c>
      <c r="Y6850" s="33">
        <f t="shared" si="637"/>
        <v>0</v>
      </c>
      <c r="Z6850" s="33">
        <f t="shared" si="638"/>
        <v>0</v>
      </c>
      <c r="AA6850" s="34">
        <f t="shared" si="639"/>
        <v>0</v>
      </c>
      <c r="AB6850" s="33">
        <f t="shared" si="640"/>
        <v>0</v>
      </c>
      <c r="AC6850" s="34" t="str">
        <f t="shared" si="641"/>
        <v>Not Determined</v>
      </c>
    </row>
    <row r="6851" spans="1:29" x14ac:dyDescent="0.25">
      <c r="A6851" s="48"/>
      <c r="B6851" s="48"/>
      <c r="C6851" s="44"/>
      <c r="D6851" s="44"/>
      <c r="E6851" s="44"/>
      <c r="F6851" s="44"/>
      <c r="G6851" s="44"/>
      <c r="H6851" s="44"/>
      <c r="I6851" s="44"/>
      <c r="J6851" s="44"/>
      <c r="K6851" s="88"/>
      <c r="L6851" s="50">
        <v>1</v>
      </c>
      <c r="M6851" s="49"/>
      <c r="N6851" s="49"/>
      <c r="O6851" s="49"/>
      <c r="P6851" s="49"/>
      <c r="Q6851" s="49"/>
      <c r="R6851" s="49"/>
      <c r="S6851" s="49"/>
      <c r="X6851" s="33">
        <f t="shared" si="636"/>
        <v>0</v>
      </c>
      <c r="Y6851" s="33">
        <f t="shared" si="637"/>
        <v>0</v>
      </c>
      <c r="Z6851" s="33">
        <f t="shared" si="638"/>
        <v>0</v>
      </c>
      <c r="AA6851" s="34">
        <f t="shared" si="639"/>
        <v>0</v>
      </c>
      <c r="AB6851" s="33">
        <f t="shared" si="640"/>
        <v>0</v>
      </c>
      <c r="AC6851" s="34" t="str">
        <f t="shared" si="641"/>
        <v>Not Determined</v>
      </c>
    </row>
    <row r="6852" spans="1:29" x14ac:dyDescent="0.25">
      <c r="A6852" s="48"/>
      <c r="B6852" s="48"/>
      <c r="C6852" s="44"/>
      <c r="D6852" s="44"/>
      <c r="E6852" s="44"/>
      <c r="F6852" s="44"/>
      <c r="G6852" s="44"/>
      <c r="H6852" s="44"/>
      <c r="I6852" s="44"/>
      <c r="J6852" s="44"/>
      <c r="K6852" s="88"/>
      <c r="L6852" s="50">
        <v>1</v>
      </c>
      <c r="M6852" s="49"/>
      <c r="N6852" s="49"/>
      <c r="O6852" s="49"/>
      <c r="P6852" s="49"/>
      <c r="Q6852" s="49"/>
      <c r="R6852" s="49"/>
      <c r="S6852" s="49"/>
      <c r="X6852" s="33">
        <f t="shared" si="636"/>
        <v>0</v>
      </c>
      <c r="Y6852" s="33">
        <f t="shared" si="637"/>
        <v>0</v>
      </c>
      <c r="Z6852" s="33">
        <f t="shared" si="638"/>
        <v>0</v>
      </c>
      <c r="AA6852" s="34">
        <f t="shared" si="639"/>
        <v>0</v>
      </c>
      <c r="AB6852" s="33">
        <f t="shared" si="640"/>
        <v>0</v>
      </c>
      <c r="AC6852" s="34" t="str">
        <f t="shared" si="641"/>
        <v>Not Determined</v>
      </c>
    </row>
    <row r="6853" spans="1:29" x14ac:dyDescent="0.25">
      <c r="A6853" s="48"/>
      <c r="B6853" s="48"/>
      <c r="C6853" s="44"/>
      <c r="D6853" s="44"/>
      <c r="E6853" s="44"/>
      <c r="F6853" s="44"/>
      <c r="G6853" s="44"/>
      <c r="H6853" s="44"/>
      <c r="I6853" s="44"/>
      <c r="J6853" s="44"/>
      <c r="K6853" s="88"/>
      <c r="L6853" s="50">
        <v>1</v>
      </c>
      <c r="M6853" s="49"/>
      <c r="N6853" s="49"/>
      <c r="O6853" s="49"/>
      <c r="P6853" s="49"/>
      <c r="Q6853" s="49"/>
      <c r="R6853" s="49"/>
      <c r="S6853" s="49"/>
      <c r="X6853" s="33">
        <f t="shared" si="636"/>
        <v>0</v>
      </c>
      <c r="Y6853" s="33">
        <f t="shared" si="637"/>
        <v>0</v>
      </c>
      <c r="Z6853" s="33">
        <f t="shared" si="638"/>
        <v>0</v>
      </c>
      <c r="AA6853" s="34">
        <f t="shared" si="639"/>
        <v>0</v>
      </c>
      <c r="AB6853" s="33">
        <f t="shared" si="640"/>
        <v>0</v>
      </c>
      <c r="AC6853" s="34" t="str">
        <f t="shared" si="641"/>
        <v>Not Determined</v>
      </c>
    </row>
    <row r="6854" spans="1:29" x14ac:dyDescent="0.25">
      <c r="A6854" s="48"/>
      <c r="B6854" s="48"/>
      <c r="C6854" s="44"/>
      <c r="D6854" s="44"/>
      <c r="E6854" s="44"/>
      <c r="F6854" s="44"/>
      <c r="G6854" s="44"/>
      <c r="H6854" s="44"/>
      <c r="I6854" s="44"/>
      <c r="J6854" s="44"/>
      <c r="K6854" s="88"/>
      <c r="L6854" s="50">
        <v>1</v>
      </c>
      <c r="M6854" s="49"/>
      <c r="N6854" s="49"/>
      <c r="O6854" s="49"/>
      <c r="P6854" s="49"/>
      <c r="Q6854" s="49"/>
      <c r="R6854" s="49"/>
      <c r="S6854" s="49"/>
      <c r="X6854" s="33">
        <f t="shared" si="636"/>
        <v>0</v>
      </c>
      <c r="Y6854" s="33">
        <f t="shared" si="637"/>
        <v>0</v>
      </c>
      <c r="Z6854" s="33">
        <f t="shared" si="638"/>
        <v>0</v>
      </c>
      <c r="AA6854" s="34">
        <f t="shared" si="639"/>
        <v>0</v>
      </c>
      <c r="AB6854" s="33">
        <f t="shared" si="640"/>
        <v>0</v>
      </c>
      <c r="AC6854" s="34" t="str">
        <f t="shared" si="641"/>
        <v>Not Determined</v>
      </c>
    </row>
    <row r="6855" spans="1:29" x14ac:dyDescent="0.25">
      <c r="A6855" s="48"/>
      <c r="B6855" s="48"/>
      <c r="C6855" s="44"/>
      <c r="D6855" s="44"/>
      <c r="E6855" s="44"/>
      <c r="F6855" s="44"/>
      <c r="G6855" s="44"/>
      <c r="H6855" s="44"/>
      <c r="I6855" s="44"/>
      <c r="J6855" s="44"/>
      <c r="K6855" s="88"/>
      <c r="L6855" s="50">
        <v>1</v>
      </c>
      <c r="M6855" s="49"/>
      <c r="N6855" s="49"/>
      <c r="O6855" s="49"/>
      <c r="P6855" s="49"/>
      <c r="Q6855" s="49"/>
      <c r="R6855" s="49"/>
      <c r="S6855" s="49"/>
      <c r="X6855" s="33">
        <f t="shared" si="636"/>
        <v>0</v>
      </c>
      <c r="Y6855" s="33">
        <f t="shared" si="637"/>
        <v>0</v>
      </c>
      <c r="Z6855" s="33">
        <f t="shared" si="638"/>
        <v>0</v>
      </c>
      <c r="AA6855" s="34">
        <f t="shared" si="639"/>
        <v>0</v>
      </c>
      <c r="AB6855" s="33">
        <f t="shared" si="640"/>
        <v>0</v>
      </c>
      <c r="AC6855" s="34" t="str">
        <f t="shared" si="641"/>
        <v>Not Determined</v>
      </c>
    </row>
    <row r="6856" spans="1:29" x14ac:dyDescent="0.25">
      <c r="A6856" s="48"/>
      <c r="B6856" s="48"/>
      <c r="C6856" s="44"/>
      <c r="D6856" s="44"/>
      <c r="E6856" s="44"/>
      <c r="F6856" s="44"/>
      <c r="G6856" s="44"/>
      <c r="H6856" s="44"/>
      <c r="I6856" s="44"/>
      <c r="J6856" s="44"/>
      <c r="K6856" s="88"/>
      <c r="L6856" s="50">
        <v>1</v>
      </c>
      <c r="M6856" s="49"/>
      <c r="N6856" s="49"/>
      <c r="O6856" s="49"/>
      <c r="P6856" s="49"/>
      <c r="Q6856" s="49"/>
      <c r="R6856" s="49"/>
      <c r="S6856" s="49"/>
      <c r="X6856" s="33">
        <f t="shared" si="636"/>
        <v>0</v>
      </c>
      <c r="Y6856" s="33">
        <f t="shared" si="637"/>
        <v>0</v>
      </c>
      <c r="Z6856" s="33">
        <f t="shared" si="638"/>
        <v>0</v>
      </c>
      <c r="AA6856" s="34">
        <f t="shared" si="639"/>
        <v>0</v>
      </c>
      <c r="AB6856" s="33">
        <f t="shared" si="640"/>
        <v>0</v>
      </c>
      <c r="AC6856" s="34" t="str">
        <f t="shared" si="641"/>
        <v>Not Determined</v>
      </c>
    </row>
    <row r="6857" spans="1:29" x14ac:dyDescent="0.25">
      <c r="A6857" s="48"/>
      <c r="B6857" s="48"/>
      <c r="C6857" s="44"/>
      <c r="D6857" s="44"/>
      <c r="E6857" s="44"/>
      <c r="F6857" s="44"/>
      <c r="G6857" s="44"/>
      <c r="H6857" s="44"/>
      <c r="I6857" s="44"/>
      <c r="J6857" s="44"/>
      <c r="K6857" s="88"/>
      <c r="L6857" s="50">
        <v>1</v>
      </c>
      <c r="M6857" s="49"/>
      <c r="N6857" s="49"/>
      <c r="O6857" s="49"/>
      <c r="P6857" s="49"/>
      <c r="Q6857" s="49"/>
      <c r="R6857" s="49"/>
      <c r="S6857" s="49"/>
      <c r="X6857" s="33">
        <f t="shared" si="636"/>
        <v>0</v>
      </c>
      <c r="Y6857" s="33">
        <f t="shared" si="637"/>
        <v>0</v>
      </c>
      <c r="Z6857" s="33">
        <f t="shared" si="638"/>
        <v>0</v>
      </c>
      <c r="AA6857" s="34">
        <f t="shared" si="639"/>
        <v>0</v>
      </c>
      <c r="AB6857" s="33">
        <f t="shared" si="640"/>
        <v>0</v>
      </c>
      <c r="AC6857" s="34" t="str">
        <f t="shared" si="641"/>
        <v>Not Determined</v>
      </c>
    </row>
    <row r="6858" spans="1:29" x14ac:dyDescent="0.25">
      <c r="A6858" s="48"/>
      <c r="B6858" s="48"/>
      <c r="C6858" s="44"/>
      <c r="D6858" s="44"/>
      <c r="E6858" s="44"/>
      <c r="F6858" s="44"/>
      <c r="G6858" s="44"/>
      <c r="H6858" s="44"/>
      <c r="I6858" s="44"/>
      <c r="J6858" s="44"/>
      <c r="K6858" s="88"/>
      <c r="L6858" s="50">
        <v>1</v>
      </c>
      <c r="M6858" s="49"/>
      <c r="N6858" s="49"/>
      <c r="O6858" s="49"/>
      <c r="P6858" s="49"/>
      <c r="Q6858" s="49"/>
      <c r="R6858" s="49"/>
      <c r="S6858" s="49"/>
      <c r="X6858" s="33">
        <f t="shared" si="636"/>
        <v>0</v>
      </c>
      <c r="Y6858" s="33">
        <f t="shared" si="637"/>
        <v>0</v>
      </c>
      <c r="Z6858" s="33">
        <f t="shared" si="638"/>
        <v>0</v>
      </c>
      <c r="AA6858" s="34">
        <f t="shared" si="639"/>
        <v>0</v>
      </c>
      <c r="AB6858" s="33">
        <f t="shared" si="640"/>
        <v>0</v>
      </c>
      <c r="AC6858" s="34" t="str">
        <f t="shared" si="641"/>
        <v>Not Determined</v>
      </c>
    </row>
    <row r="6859" spans="1:29" x14ac:dyDescent="0.25">
      <c r="A6859" s="48"/>
      <c r="B6859" s="48"/>
      <c r="C6859" s="44"/>
      <c r="D6859" s="44"/>
      <c r="E6859" s="44"/>
      <c r="F6859" s="44"/>
      <c r="G6859" s="44"/>
      <c r="H6859" s="44"/>
      <c r="I6859" s="44"/>
      <c r="J6859" s="44"/>
      <c r="K6859" s="88"/>
      <c r="L6859" s="50">
        <v>1</v>
      </c>
      <c r="M6859" s="49"/>
      <c r="N6859" s="49"/>
      <c r="O6859" s="49"/>
      <c r="P6859" s="49"/>
      <c r="Q6859" s="49"/>
      <c r="R6859" s="49"/>
      <c r="S6859" s="49"/>
      <c r="X6859" s="33">
        <f t="shared" si="636"/>
        <v>0</v>
      </c>
      <c r="Y6859" s="33">
        <f t="shared" si="637"/>
        <v>0</v>
      </c>
      <c r="Z6859" s="33">
        <f t="shared" si="638"/>
        <v>0</v>
      </c>
      <c r="AA6859" s="34">
        <f t="shared" si="639"/>
        <v>0</v>
      </c>
      <c r="AB6859" s="33">
        <f t="shared" si="640"/>
        <v>0</v>
      </c>
      <c r="AC6859" s="34" t="str">
        <f t="shared" si="641"/>
        <v>Not Determined</v>
      </c>
    </row>
    <row r="6860" spans="1:29" x14ac:dyDescent="0.25">
      <c r="A6860" s="48"/>
      <c r="B6860" s="48"/>
      <c r="C6860" s="44"/>
      <c r="D6860" s="44"/>
      <c r="E6860" s="44"/>
      <c r="F6860" s="44"/>
      <c r="G6860" s="44"/>
      <c r="H6860" s="44"/>
      <c r="I6860" s="44"/>
      <c r="J6860" s="44"/>
      <c r="K6860" s="88"/>
      <c r="L6860" s="50">
        <v>1</v>
      </c>
      <c r="M6860" s="49"/>
      <c r="N6860" s="49"/>
      <c r="O6860" s="49"/>
      <c r="P6860" s="49"/>
      <c r="Q6860" s="49"/>
      <c r="R6860" s="49"/>
      <c r="S6860" s="49"/>
      <c r="X6860" s="33">
        <f t="shared" si="636"/>
        <v>0</v>
      </c>
      <c r="Y6860" s="33">
        <f t="shared" si="637"/>
        <v>0</v>
      </c>
      <c r="Z6860" s="33">
        <f t="shared" si="638"/>
        <v>0</v>
      </c>
      <c r="AA6860" s="34">
        <f t="shared" si="639"/>
        <v>0</v>
      </c>
      <c r="AB6860" s="33">
        <f t="shared" si="640"/>
        <v>0</v>
      </c>
      <c r="AC6860" s="34" t="str">
        <f t="shared" si="641"/>
        <v>Not Determined</v>
      </c>
    </row>
    <row r="6861" spans="1:29" x14ac:dyDescent="0.25">
      <c r="A6861" s="48"/>
      <c r="B6861" s="48"/>
      <c r="C6861" s="44"/>
      <c r="D6861" s="44"/>
      <c r="E6861" s="44"/>
      <c r="F6861" s="44"/>
      <c r="G6861" s="44"/>
      <c r="H6861" s="44"/>
      <c r="I6861" s="44"/>
      <c r="J6861" s="44"/>
      <c r="K6861" s="88"/>
      <c r="L6861" s="50">
        <v>1</v>
      </c>
      <c r="M6861" s="49"/>
      <c r="N6861" s="49"/>
      <c r="O6861" s="49"/>
      <c r="P6861" s="49"/>
      <c r="Q6861" s="49"/>
      <c r="R6861" s="49"/>
      <c r="S6861" s="49"/>
      <c r="X6861" s="33">
        <f t="shared" si="636"/>
        <v>0</v>
      </c>
      <c r="Y6861" s="33">
        <f t="shared" si="637"/>
        <v>0</v>
      </c>
      <c r="Z6861" s="33">
        <f t="shared" si="638"/>
        <v>0</v>
      </c>
      <c r="AA6861" s="34">
        <f t="shared" si="639"/>
        <v>0</v>
      </c>
      <c r="AB6861" s="33">
        <f t="shared" si="640"/>
        <v>0</v>
      </c>
      <c r="AC6861" s="34" t="str">
        <f t="shared" si="641"/>
        <v>Not Determined</v>
      </c>
    </row>
    <row r="6862" spans="1:29" x14ac:dyDescent="0.25">
      <c r="A6862" s="48"/>
      <c r="B6862" s="48"/>
      <c r="C6862" s="44"/>
      <c r="D6862" s="44"/>
      <c r="E6862" s="44"/>
      <c r="F6862" s="44"/>
      <c r="G6862" s="44"/>
      <c r="H6862" s="44"/>
      <c r="I6862" s="44"/>
      <c r="J6862" s="44"/>
      <c r="K6862" s="88"/>
      <c r="L6862" s="50">
        <v>1</v>
      </c>
      <c r="M6862" s="49"/>
      <c r="N6862" s="49"/>
      <c r="O6862" s="49"/>
      <c r="P6862" s="49"/>
      <c r="Q6862" s="49"/>
      <c r="R6862" s="49"/>
      <c r="S6862" s="49"/>
      <c r="X6862" s="33">
        <f t="shared" si="636"/>
        <v>0</v>
      </c>
      <c r="Y6862" s="33">
        <f t="shared" si="637"/>
        <v>0</v>
      </c>
      <c r="Z6862" s="33">
        <f t="shared" si="638"/>
        <v>0</v>
      </c>
      <c r="AA6862" s="34">
        <f t="shared" si="639"/>
        <v>0</v>
      </c>
      <c r="AB6862" s="33">
        <f t="shared" si="640"/>
        <v>0</v>
      </c>
      <c r="AC6862" s="34" t="str">
        <f t="shared" si="641"/>
        <v>Not Determined</v>
      </c>
    </row>
    <row r="6863" spans="1:29" x14ac:dyDescent="0.25">
      <c r="A6863" s="48"/>
      <c r="B6863" s="48"/>
      <c r="C6863" s="44"/>
      <c r="D6863" s="44"/>
      <c r="E6863" s="44"/>
      <c r="F6863" s="44"/>
      <c r="G6863" s="44"/>
      <c r="H6863" s="44"/>
      <c r="I6863" s="44"/>
      <c r="J6863" s="44"/>
      <c r="K6863" s="88"/>
      <c r="L6863" s="50">
        <v>1</v>
      </c>
      <c r="M6863" s="49"/>
      <c r="N6863" s="49"/>
      <c r="O6863" s="49"/>
      <c r="P6863" s="49"/>
      <c r="Q6863" s="49"/>
      <c r="R6863" s="49"/>
      <c r="S6863" s="49"/>
      <c r="X6863" s="33">
        <f t="shared" ref="X6863:X6926" si="642">IF($C6863="Yes",$L6863,0)</f>
        <v>0</v>
      </c>
      <c r="Y6863" s="33">
        <f t="shared" ref="Y6863:Y6926" si="643">IF(AND($AB6863=0,$AA6863=0,$Z6863=0),IF(AND(OR($D6863="P",$D6863="C", $D6863="G",$D6863="DI",$D6863="CI-L",$D6863="CI-U"),OR($E6863="P",$E6863="C", $E6863="G",$E6863="DI",$E6863="CI-L",$E6863="CI-U",$E6863=""),OR($H6863="P",$H6863="C", $H6863="G",$H6863="DI",$H6863="CI-L",$H6863="CI-U"),OR($I6863="P",$I6863="C", $I6863="G",$I6863="DI",$I6863="CI-L",$I6863="CI-U",$I6863="")),$L6863,IF(K6863&gt;$AE$34,$L6863,0)),0)</f>
        <v>0</v>
      </c>
      <c r="Z6863" s="33">
        <f t="shared" ref="Z6863:Z6926" si="644">IF(OR($D6863="Lead",$E6863="Lead",$H6863="Lead",$I6863="Lead"),$L6863,0)</f>
        <v>0</v>
      </c>
      <c r="AA6863" s="34">
        <f t="shared" ref="AA6863:AA6926" si="645">IF($Z6863=0,IF(OR($F6863="Yes",$F6863="Unknown",$D6863="UNK",$D6863="UNK-NOLG",$D6863="UNK-LG",$E6863="UNK",$E6863="UNK-NOLG",$E6863="UNK-LG"),IF(OR($H6863="G",$H6863="UNK-LG",$I6863="G",$I6863="UNK-LG"),$L6863,0),0),0)</f>
        <v>0</v>
      </c>
      <c r="AB6863" s="33">
        <f t="shared" ref="AB6863:AB6926" si="646">IF(AND($AA6863=0,$Z6863=0),IF(OR($D6863="UNK",$E6863="UNK",$H6863="UNK",$I6863="UNK",$D6863="UNK-NOLG",$E6863="UNK-NOLG",$H6863="UNK-NOLG",$I6863="UNK-NOLG",$D6863="UNK-LG",$E6863="UNK-LG",$H6863="UNK-LG",$I6863="UNK-LG"),IF(K6863&gt;$AE$34,0,$L6863),0),0)</f>
        <v>0</v>
      </c>
      <c r="AC6863" s="34" t="str">
        <f t="shared" ref="AC6863:AC6926" si="647">IF($Z6863&gt;0,"Lead",IF($AA6863&gt;0,"GRR",IF($AB6863&gt;0,"UNK",IF($Y6863&gt;0,"Non-Lead","Not Determined"))))</f>
        <v>Not Determined</v>
      </c>
    </row>
    <row r="6864" spans="1:29" x14ac:dyDescent="0.25">
      <c r="A6864" s="48"/>
      <c r="B6864" s="48"/>
      <c r="C6864" s="44"/>
      <c r="D6864" s="44"/>
      <c r="E6864" s="44"/>
      <c r="F6864" s="44"/>
      <c r="G6864" s="44"/>
      <c r="H6864" s="44"/>
      <c r="I6864" s="44"/>
      <c r="J6864" s="44"/>
      <c r="K6864" s="88"/>
      <c r="L6864" s="50">
        <v>1</v>
      </c>
      <c r="M6864" s="49"/>
      <c r="N6864" s="49"/>
      <c r="O6864" s="49"/>
      <c r="P6864" s="49"/>
      <c r="Q6864" s="49"/>
      <c r="R6864" s="49"/>
      <c r="S6864" s="49"/>
      <c r="X6864" s="33">
        <f t="shared" si="642"/>
        <v>0</v>
      </c>
      <c r="Y6864" s="33">
        <f t="shared" si="643"/>
        <v>0</v>
      </c>
      <c r="Z6864" s="33">
        <f t="shared" si="644"/>
        <v>0</v>
      </c>
      <c r="AA6864" s="34">
        <f t="shared" si="645"/>
        <v>0</v>
      </c>
      <c r="AB6864" s="33">
        <f t="shared" si="646"/>
        <v>0</v>
      </c>
      <c r="AC6864" s="34" t="str">
        <f t="shared" si="647"/>
        <v>Not Determined</v>
      </c>
    </row>
    <row r="6865" spans="1:29" x14ac:dyDescent="0.25">
      <c r="A6865" s="48"/>
      <c r="B6865" s="48"/>
      <c r="C6865" s="44"/>
      <c r="D6865" s="44"/>
      <c r="E6865" s="44"/>
      <c r="F6865" s="44"/>
      <c r="G6865" s="44"/>
      <c r="H6865" s="44"/>
      <c r="I6865" s="44"/>
      <c r="J6865" s="44"/>
      <c r="K6865" s="88"/>
      <c r="L6865" s="50">
        <v>1</v>
      </c>
      <c r="M6865" s="49"/>
      <c r="N6865" s="49"/>
      <c r="O6865" s="49"/>
      <c r="P6865" s="49"/>
      <c r="Q6865" s="49"/>
      <c r="R6865" s="49"/>
      <c r="S6865" s="49"/>
      <c r="X6865" s="33">
        <f t="shared" si="642"/>
        <v>0</v>
      </c>
      <c r="Y6865" s="33">
        <f t="shared" si="643"/>
        <v>0</v>
      </c>
      <c r="Z6865" s="33">
        <f t="shared" si="644"/>
        <v>0</v>
      </c>
      <c r="AA6865" s="34">
        <f t="shared" si="645"/>
        <v>0</v>
      </c>
      <c r="AB6865" s="33">
        <f t="shared" si="646"/>
        <v>0</v>
      </c>
      <c r="AC6865" s="34" t="str">
        <f t="shared" si="647"/>
        <v>Not Determined</v>
      </c>
    </row>
    <row r="6866" spans="1:29" x14ac:dyDescent="0.25">
      <c r="A6866" s="48"/>
      <c r="B6866" s="48"/>
      <c r="C6866" s="44"/>
      <c r="D6866" s="44"/>
      <c r="E6866" s="44"/>
      <c r="F6866" s="44"/>
      <c r="G6866" s="44"/>
      <c r="H6866" s="44"/>
      <c r="I6866" s="44"/>
      <c r="J6866" s="44"/>
      <c r="K6866" s="88"/>
      <c r="L6866" s="50">
        <v>1</v>
      </c>
      <c r="M6866" s="49"/>
      <c r="N6866" s="49"/>
      <c r="O6866" s="49"/>
      <c r="P6866" s="49"/>
      <c r="Q6866" s="49"/>
      <c r="R6866" s="49"/>
      <c r="S6866" s="49"/>
      <c r="X6866" s="33">
        <f t="shared" si="642"/>
        <v>0</v>
      </c>
      <c r="Y6866" s="33">
        <f t="shared" si="643"/>
        <v>0</v>
      </c>
      <c r="Z6866" s="33">
        <f t="shared" si="644"/>
        <v>0</v>
      </c>
      <c r="AA6866" s="34">
        <f t="shared" si="645"/>
        <v>0</v>
      </c>
      <c r="AB6866" s="33">
        <f t="shared" si="646"/>
        <v>0</v>
      </c>
      <c r="AC6866" s="34" t="str">
        <f t="shared" si="647"/>
        <v>Not Determined</v>
      </c>
    </row>
    <row r="6867" spans="1:29" x14ac:dyDescent="0.25">
      <c r="A6867" s="48"/>
      <c r="B6867" s="48"/>
      <c r="C6867" s="44"/>
      <c r="D6867" s="44"/>
      <c r="E6867" s="44"/>
      <c r="F6867" s="44"/>
      <c r="G6867" s="44"/>
      <c r="H6867" s="44"/>
      <c r="I6867" s="44"/>
      <c r="J6867" s="44"/>
      <c r="K6867" s="88"/>
      <c r="L6867" s="50">
        <v>1</v>
      </c>
      <c r="M6867" s="49"/>
      <c r="N6867" s="49"/>
      <c r="O6867" s="49"/>
      <c r="P6867" s="49"/>
      <c r="Q6867" s="49"/>
      <c r="R6867" s="49"/>
      <c r="S6867" s="49"/>
      <c r="X6867" s="33">
        <f t="shared" si="642"/>
        <v>0</v>
      </c>
      <c r="Y6867" s="33">
        <f t="shared" si="643"/>
        <v>0</v>
      </c>
      <c r="Z6867" s="33">
        <f t="shared" si="644"/>
        <v>0</v>
      </c>
      <c r="AA6867" s="34">
        <f t="shared" si="645"/>
        <v>0</v>
      </c>
      <c r="AB6867" s="33">
        <f t="shared" si="646"/>
        <v>0</v>
      </c>
      <c r="AC6867" s="34" t="str">
        <f t="shared" si="647"/>
        <v>Not Determined</v>
      </c>
    </row>
    <row r="6868" spans="1:29" x14ac:dyDescent="0.25">
      <c r="A6868" s="48"/>
      <c r="B6868" s="48"/>
      <c r="C6868" s="44"/>
      <c r="D6868" s="44"/>
      <c r="E6868" s="44"/>
      <c r="F6868" s="44"/>
      <c r="G6868" s="44"/>
      <c r="H6868" s="44"/>
      <c r="I6868" s="44"/>
      <c r="J6868" s="44"/>
      <c r="K6868" s="88"/>
      <c r="L6868" s="50">
        <v>1</v>
      </c>
      <c r="M6868" s="49"/>
      <c r="N6868" s="49"/>
      <c r="O6868" s="49"/>
      <c r="P6868" s="49"/>
      <c r="Q6868" s="49"/>
      <c r="R6868" s="49"/>
      <c r="S6868" s="49"/>
      <c r="X6868" s="33">
        <f t="shared" si="642"/>
        <v>0</v>
      </c>
      <c r="Y6868" s="33">
        <f t="shared" si="643"/>
        <v>0</v>
      </c>
      <c r="Z6868" s="33">
        <f t="shared" si="644"/>
        <v>0</v>
      </c>
      <c r="AA6868" s="34">
        <f t="shared" si="645"/>
        <v>0</v>
      </c>
      <c r="AB6868" s="33">
        <f t="shared" si="646"/>
        <v>0</v>
      </c>
      <c r="AC6868" s="34" t="str">
        <f t="shared" si="647"/>
        <v>Not Determined</v>
      </c>
    </row>
    <row r="6869" spans="1:29" x14ac:dyDescent="0.25">
      <c r="A6869" s="48"/>
      <c r="B6869" s="48"/>
      <c r="C6869" s="44"/>
      <c r="D6869" s="44"/>
      <c r="E6869" s="44"/>
      <c r="F6869" s="44"/>
      <c r="G6869" s="44"/>
      <c r="H6869" s="44"/>
      <c r="I6869" s="44"/>
      <c r="J6869" s="44"/>
      <c r="K6869" s="88"/>
      <c r="L6869" s="50">
        <v>1</v>
      </c>
      <c r="M6869" s="49"/>
      <c r="N6869" s="49"/>
      <c r="O6869" s="49"/>
      <c r="P6869" s="49"/>
      <c r="Q6869" s="49"/>
      <c r="R6869" s="49"/>
      <c r="S6869" s="49"/>
      <c r="X6869" s="33">
        <f t="shared" si="642"/>
        <v>0</v>
      </c>
      <c r="Y6869" s="33">
        <f t="shared" si="643"/>
        <v>0</v>
      </c>
      <c r="Z6869" s="33">
        <f t="shared" si="644"/>
        <v>0</v>
      </c>
      <c r="AA6869" s="34">
        <f t="shared" si="645"/>
        <v>0</v>
      </c>
      <c r="AB6869" s="33">
        <f t="shared" si="646"/>
        <v>0</v>
      </c>
      <c r="AC6869" s="34" t="str">
        <f t="shared" si="647"/>
        <v>Not Determined</v>
      </c>
    </row>
    <row r="6870" spans="1:29" x14ac:dyDescent="0.25">
      <c r="A6870" s="48"/>
      <c r="B6870" s="48"/>
      <c r="C6870" s="44"/>
      <c r="D6870" s="44"/>
      <c r="E6870" s="44"/>
      <c r="F6870" s="44"/>
      <c r="G6870" s="44"/>
      <c r="H6870" s="44"/>
      <c r="I6870" s="44"/>
      <c r="J6870" s="44"/>
      <c r="K6870" s="88"/>
      <c r="L6870" s="50">
        <v>1</v>
      </c>
      <c r="M6870" s="49"/>
      <c r="N6870" s="49"/>
      <c r="O6870" s="49"/>
      <c r="P6870" s="49"/>
      <c r="Q6870" s="49"/>
      <c r="R6870" s="49"/>
      <c r="S6870" s="49"/>
      <c r="X6870" s="33">
        <f t="shared" si="642"/>
        <v>0</v>
      </c>
      <c r="Y6870" s="33">
        <f t="shared" si="643"/>
        <v>0</v>
      </c>
      <c r="Z6870" s="33">
        <f t="shared" si="644"/>
        <v>0</v>
      </c>
      <c r="AA6870" s="34">
        <f t="shared" si="645"/>
        <v>0</v>
      </c>
      <c r="AB6870" s="33">
        <f t="shared" si="646"/>
        <v>0</v>
      </c>
      <c r="AC6870" s="34" t="str">
        <f t="shared" si="647"/>
        <v>Not Determined</v>
      </c>
    </row>
    <row r="6871" spans="1:29" x14ac:dyDescent="0.25">
      <c r="A6871" s="48"/>
      <c r="B6871" s="48"/>
      <c r="C6871" s="44"/>
      <c r="D6871" s="44"/>
      <c r="E6871" s="44"/>
      <c r="F6871" s="44"/>
      <c r="G6871" s="44"/>
      <c r="H6871" s="44"/>
      <c r="I6871" s="44"/>
      <c r="J6871" s="44"/>
      <c r="K6871" s="88"/>
      <c r="L6871" s="50">
        <v>1</v>
      </c>
      <c r="M6871" s="49"/>
      <c r="N6871" s="49"/>
      <c r="O6871" s="49"/>
      <c r="P6871" s="49"/>
      <c r="Q6871" s="49"/>
      <c r="R6871" s="49"/>
      <c r="S6871" s="49"/>
      <c r="X6871" s="33">
        <f t="shared" si="642"/>
        <v>0</v>
      </c>
      <c r="Y6871" s="33">
        <f t="shared" si="643"/>
        <v>0</v>
      </c>
      <c r="Z6871" s="33">
        <f t="shared" si="644"/>
        <v>0</v>
      </c>
      <c r="AA6871" s="34">
        <f t="shared" si="645"/>
        <v>0</v>
      </c>
      <c r="AB6871" s="33">
        <f t="shared" si="646"/>
        <v>0</v>
      </c>
      <c r="AC6871" s="34" t="str">
        <f t="shared" si="647"/>
        <v>Not Determined</v>
      </c>
    </row>
    <row r="6872" spans="1:29" x14ac:dyDescent="0.25">
      <c r="A6872" s="48"/>
      <c r="B6872" s="48"/>
      <c r="C6872" s="44"/>
      <c r="D6872" s="44"/>
      <c r="E6872" s="44"/>
      <c r="F6872" s="44"/>
      <c r="G6872" s="44"/>
      <c r="H6872" s="44"/>
      <c r="I6872" s="44"/>
      <c r="J6872" s="44"/>
      <c r="K6872" s="88"/>
      <c r="L6872" s="50">
        <v>1</v>
      </c>
      <c r="M6872" s="49"/>
      <c r="N6872" s="49"/>
      <c r="O6872" s="49"/>
      <c r="P6872" s="49"/>
      <c r="Q6872" s="49"/>
      <c r="R6872" s="49"/>
      <c r="S6872" s="49"/>
      <c r="X6872" s="33">
        <f t="shared" si="642"/>
        <v>0</v>
      </c>
      <c r="Y6872" s="33">
        <f t="shared" si="643"/>
        <v>0</v>
      </c>
      <c r="Z6872" s="33">
        <f t="shared" si="644"/>
        <v>0</v>
      </c>
      <c r="AA6872" s="34">
        <f t="shared" si="645"/>
        <v>0</v>
      </c>
      <c r="AB6872" s="33">
        <f t="shared" si="646"/>
        <v>0</v>
      </c>
      <c r="AC6872" s="34" t="str">
        <f t="shared" si="647"/>
        <v>Not Determined</v>
      </c>
    </row>
    <row r="6873" spans="1:29" x14ac:dyDescent="0.25">
      <c r="A6873" s="48"/>
      <c r="B6873" s="48"/>
      <c r="C6873" s="44"/>
      <c r="D6873" s="44"/>
      <c r="E6873" s="44"/>
      <c r="F6873" s="44"/>
      <c r="G6873" s="44"/>
      <c r="H6873" s="44"/>
      <c r="I6873" s="44"/>
      <c r="J6873" s="44"/>
      <c r="K6873" s="88"/>
      <c r="L6873" s="50">
        <v>1</v>
      </c>
      <c r="M6873" s="49"/>
      <c r="N6873" s="49"/>
      <c r="O6873" s="49"/>
      <c r="P6873" s="49"/>
      <c r="Q6873" s="49"/>
      <c r="R6873" s="49"/>
      <c r="S6873" s="49"/>
      <c r="X6873" s="33">
        <f t="shared" si="642"/>
        <v>0</v>
      </c>
      <c r="Y6873" s="33">
        <f t="shared" si="643"/>
        <v>0</v>
      </c>
      <c r="Z6873" s="33">
        <f t="shared" si="644"/>
        <v>0</v>
      </c>
      <c r="AA6873" s="34">
        <f t="shared" si="645"/>
        <v>0</v>
      </c>
      <c r="AB6873" s="33">
        <f t="shared" si="646"/>
        <v>0</v>
      </c>
      <c r="AC6873" s="34" t="str">
        <f t="shared" si="647"/>
        <v>Not Determined</v>
      </c>
    </row>
    <row r="6874" spans="1:29" x14ac:dyDescent="0.25">
      <c r="A6874" s="48"/>
      <c r="B6874" s="48"/>
      <c r="C6874" s="44"/>
      <c r="D6874" s="44"/>
      <c r="E6874" s="44"/>
      <c r="F6874" s="44"/>
      <c r="G6874" s="44"/>
      <c r="H6874" s="44"/>
      <c r="I6874" s="44"/>
      <c r="J6874" s="44"/>
      <c r="K6874" s="88"/>
      <c r="L6874" s="50">
        <v>1</v>
      </c>
      <c r="M6874" s="49"/>
      <c r="N6874" s="49"/>
      <c r="O6874" s="49"/>
      <c r="P6874" s="49"/>
      <c r="Q6874" s="49"/>
      <c r="R6874" s="49"/>
      <c r="S6874" s="49"/>
      <c r="X6874" s="33">
        <f t="shared" si="642"/>
        <v>0</v>
      </c>
      <c r="Y6874" s="33">
        <f t="shared" si="643"/>
        <v>0</v>
      </c>
      <c r="Z6874" s="33">
        <f t="shared" si="644"/>
        <v>0</v>
      </c>
      <c r="AA6874" s="34">
        <f t="shared" si="645"/>
        <v>0</v>
      </c>
      <c r="AB6874" s="33">
        <f t="shared" si="646"/>
        <v>0</v>
      </c>
      <c r="AC6874" s="34" t="str">
        <f t="shared" si="647"/>
        <v>Not Determined</v>
      </c>
    </row>
    <row r="6875" spans="1:29" x14ac:dyDescent="0.25">
      <c r="A6875" s="48"/>
      <c r="B6875" s="48"/>
      <c r="C6875" s="44"/>
      <c r="D6875" s="44"/>
      <c r="E6875" s="44"/>
      <c r="F6875" s="44"/>
      <c r="G6875" s="44"/>
      <c r="H6875" s="44"/>
      <c r="I6875" s="44"/>
      <c r="J6875" s="44"/>
      <c r="K6875" s="88"/>
      <c r="L6875" s="50">
        <v>1</v>
      </c>
      <c r="M6875" s="49"/>
      <c r="N6875" s="49"/>
      <c r="O6875" s="49"/>
      <c r="P6875" s="49"/>
      <c r="Q6875" s="49"/>
      <c r="R6875" s="49"/>
      <c r="S6875" s="49"/>
      <c r="X6875" s="33">
        <f t="shared" si="642"/>
        <v>0</v>
      </c>
      <c r="Y6875" s="33">
        <f t="shared" si="643"/>
        <v>0</v>
      </c>
      <c r="Z6875" s="33">
        <f t="shared" si="644"/>
        <v>0</v>
      </c>
      <c r="AA6875" s="34">
        <f t="shared" si="645"/>
        <v>0</v>
      </c>
      <c r="AB6875" s="33">
        <f t="shared" si="646"/>
        <v>0</v>
      </c>
      <c r="AC6875" s="34" t="str">
        <f t="shared" si="647"/>
        <v>Not Determined</v>
      </c>
    </row>
    <row r="6876" spans="1:29" x14ac:dyDescent="0.25">
      <c r="A6876" s="48"/>
      <c r="B6876" s="48"/>
      <c r="C6876" s="44"/>
      <c r="D6876" s="44"/>
      <c r="E6876" s="44"/>
      <c r="F6876" s="44"/>
      <c r="G6876" s="44"/>
      <c r="H6876" s="44"/>
      <c r="I6876" s="44"/>
      <c r="J6876" s="44"/>
      <c r="K6876" s="88"/>
      <c r="L6876" s="50">
        <v>1</v>
      </c>
      <c r="M6876" s="49"/>
      <c r="N6876" s="49"/>
      <c r="O6876" s="49"/>
      <c r="P6876" s="49"/>
      <c r="Q6876" s="49"/>
      <c r="R6876" s="49"/>
      <c r="S6876" s="49"/>
      <c r="X6876" s="33">
        <f t="shared" si="642"/>
        <v>0</v>
      </c>
      <c r="Y6876" s="33">
        <f t="shared" si="643"/>
        <v>0</v>
      </c>
      <c r="Z6876" s="33">
        <f t="shared" si="644"/>
        <v>0</v>
      </c>
      <c r="AA6876" s="34">
        <f t="shared" si="645"/>
        <v>0</v>
      </c>
      <c r="AB6876" s="33">
        <f t="shared" si="646"/>
        <v>0</v>
      </c>
      <c r="AC6876" s="34" t="str">
        <f t="shared" si="647"/>
        <v>Not Determined</v>
      </c>
    </row>
    <row r="6877" spans="1:29" x14ac:dyDescent="0.25">
      <c r="A6877" s="48"/>
      <c r="B6877" s="48"/>
      <c r="C6877" s="44"/>
      <c r="D6877" s="44"/>
      <c r="E6877" s="44"/>
      <c r="F6877" s="44"/>
      <c r="G6877" s="44"/>
      <c r="H6877" s="44"/>
      <c r="I6877" s="44"/>
      <c r="J6877" s="44"/>
      <c r="K6877" s="88"/>
      <c r="L6877" s="50">
        <v>1</v>
      </c>
      <c r="M6877" s="49"/>
      <c r="N6877" s="49"/>
      <c r="O6877" s="49"/>
      <c r="P6877" s="49"/>
      <c r="Q6877" s="49"/>
      <c r="R6877" s="49"/>
      <c r="S6877" s="49"/>
      <c r="X6877" s="33">
        <f t="shared" si="642"/>
        <v>0</v>
      </c>
      <c r="Y6877" s="33">
        <f t="shared" si="643"/>
        <v>0</v>
      </c>
      <c r="Z6877" s="33">
        <f t="shared" si="644"/>
        <v>0</v>
      </c>
      <c r="AA6877" s="34">
        <f t="shared" si="645"/>
        <v>0</v>
      </c>
      <c r="AB6877" s="33">
        <f t="shared" si="646"/>
        <v>0</v>
      </c>
      <c r="AC6877" s="34" t="str">
        <f t="shared" si="647"/>
        <v>Not Determined</v>
      </c>
    </row>
    <row r="6878" spans="1:29" x14ac:dyDescent="0.25">
      <c r="A6878" s="48"/>
      <c r="B6878" s="48"/>
      <c r="C6878" s="44"/>
      <c r="D6878" s="44"/>
      <c r="E6878" s="44"/>
      <c r="F6878" s="44"/>
      <c r="G6878" s="44"/>
      <c r="H6878" s="44"/>
      <c r="I6878" s="44"/>
      <c r="J6878" s="44"/>
      <c r="K6878" s="88"/>
      <c r="L6878" s="50">
        <v>1</v>
      </c>
      <c r="M6878" s="49"/>
      <c r="N6878" s="49"/>
      <c r="O6878" s="49"/>
      <c r="P6878" s="49"/>
      <c r="Q6878" s="49"/>
      <c r="R6878" s="49"/>
      <c r="S6878" s="49"/>
      <c r="X6878" s="33">
        <f t="shared" si="642"/>
        <v>0</v>
      </c>
      <c r="Y6878" s="33">
        <f t="shared" si="643"/>
        <v>0</v>
      </c>
      <c r="Z6878" s="33">
        <f t="shared" si="644"/>
        <v>0</v>
      </c>
      <c r="AA6878" s="34">
        <f t="shared" si="645"/>
        <v>0</v>
      </c>
      <c r="AB6878" s="33">
        <f t="shared" si="646"/>
        <v>0</v>
      </c>
      <c r="AC6878" s="34" t="str">
        <f t="shared" si="647"/>
        <v>Not Determined</v>
      </c>
    </row>
    <row r="6879" spans="1:29" x14ac:dyDescent="0.25">
      <c r="A6879" s="48"/>
      <c r="B6879" s="48"/>
      <c r="C6879" s="44"/>
      <c r="D6879" s="44"/>
      <c r="E6879" s="44"/>
      <c r="F6879" s="44"/>
      <c r="G6879" s="44"/>
      <c r="H6879" s="44"/>
      <c r="I6879" s="44"/>
      <c r="J6879" s="44"/>
      <c r="K6879" s="88"/>
      <c r="L6879" s="50">
        <v>1</v>
      </c>
      <c r="M6879" s="49"/>
      <c r="N6879" s="49"/>
      <c r="O6879" s="49"/>
      <c r="P6879" s="49"/>
      <c r="Q6879" s="49"/>
      <c r="R6879" s="49"/>
      <c r="S6879" s="49"/>
      <c r="X6879" s="33">
        <f t="shared" si="642"/>
        <v>0</v>
      </c>
      <c r="Y6879" s="33">
        <f t="shared" si="643"/>
        <v>0</v>
      </c>
      <c r="Z6879" s="33">
        <f t="shared" si="644"/>
        <v>0</v>
      </c>
      <c r="AA6879" s="34">
        <f t="shared" si="645"/>
        <v>0</v>
      </c>
      <c r="AB6879" s="33">
        <f t="shared" si="646"/>
        <v>0</v>
      </c>
      <c r="AC6879" s="34" t="str">
        <f t="shared" si="647"/>
        <v>Not Determined</v>
      </c>
    </row>
    <row r="6880" spans="1:29" x14ac:dyDescent="0.25">
      <c r="A6880" s="48"/>
      <c r="B6880" s="48"/>
      <c r="C6880" s="44"/>
      <c r="D6880" s="44"/>
      <c r="E6880" s="44"/>
      <c r="F6880" s="44"/>
      <c r="G6880" s="44"/>
      <c r="H6880" s="44"/>
      <c r="I6880" s="44"/>
      <c r="J6880" s="44"/>
      <c r="K6880" s="88"/>
      <c r="L6880" s="50">
        <v>1</v>
      </c>
      <c r="M6880" s="49"/>
      <c r="N6880" s="49"/>
      <c r="O6880" s="49"/>
      <c r="P6880" s="49"/>
      <c r="Q6880" s="49"/>
      <c r="R6880" s="49"/>
      <c r="S6880" s="49"/>
      <c r="X6880" s="33">
        <f t="shared" si="642"/>
        <v>0</v>
      </c>
      <c r="Y6880" s="33">
        <f t="shared" si="643"/>
        <v>0</v>
      </c>
      <c r="Z6880" s="33">
        <f t="shared" si="644"/>
        <v>0</v>
      </c>
      <c r="AA6880" s="34">
        <f t="shared" si="645"/>
        <v>0</v>
      </c>
      <c r="AB6880" s="33">
        <f t="shared" si="646"/>
        <v>0</v>
      </c>
      <c r="AC6880" s="34" t="str">
        <f t="shared" si="647"/>
        <v>Not Determined</v>
      </c>
    </row>
    <row r="6881" spans="1:29" x14ac:dyDescent="0.25">
      <c r="A6881" s="48"/>
      <c r="B6881" s="48"/>
      <c r="C6881" s="44"/>
      <c r="D6881" s="44"/>
      <c r="E6881" s="44"/>
      <c r="F6881" s="44"/>
      <c r="G6881" s="44"/>
      <c r="H6881" s="44"/>
      <c r="I6881" s="44"/>
      <c r="J6881" s="44"/>
      <c r="K6881" s="88"/>
      <c r="L6881" s="50">
        <v>1</v>
      </c>
      <c r="M6881" s="49"/>
      <c r="N6881" s="49"/>
      <c r="O6881" s="49"/>
      <c r="P6881" s="49"/>
      <c r="Q6881" s="49"/>
      <c r="R6881" s="49"/>
      <c r="S6881" s="49"/>
      <c r="X6881" s="33">
        <f t="shared" si="642"/>
        <v>0</v>
      </c>
      <c r="Y6881" s="33">
        <f t="shared" si="643"/>
        <v>0</v>
      </c>
      <c r="Z6881" s="33">
        <f t="shared" si="644"/>
        <v>0</v>
      </c>
      <c r="AA6881" s="34">
        <f t="shared" si="645"/>
        <v>0</v>
      </c>
      <c r="AB6881" s="33">
        <f t="shared" si="646"/>
        <v>0</v>
      </c>
      <c r="AC6881" s="34" t="str">
        <f t="shared" si="647"/>
        <v>Not Determined</v>
      </c>
    </row>
    <row r="6882" spans="1:29" x14ac:dyDescent="0.25">
      <c r="A6882" s="48"/>
      <c r="B6882" s="48"/>
      <c r="C6882" s="44"/>
      <c r="D6882" s="44"/>
      <c r="E6882" s="44"/>
      <c r="F6882" s="44"/>
      <c r="G6882" s="44"/>
      <c r="H6882" s="44"/>
      <c r="I6882" s="44"/>
      <c r="J6882" s="44"/>
      <c r="K6882" s="88"/>
      <c r="L6882" s="50">
        <v>1</v>
      </c>
      <c r="M6882" s="49"/>
      <c r="N6882" s="49"/>
      <c r="O6882" s="49"/>
      <c r="P6882" s="49"/>
      <c r="Q6882" s="49"/>
      <c r="R6882" s="49"/>
      <c r="S6882" s="49"/>
      <c r="X6882" s="33">
        <f t="shared" si="642"/>
        <v>0</v>
      </c>
      <c r="Y6882" s="33">
        <f t="shared" si="643"/>
        <v>0</v>
      </c>
      <c r="Z6882" s="33">
        <f t="shared" si="644"/>
        <v>0</v>
      </c>
      <c r="AA6882" s="34">
        <f t="shared" si="645"/>
        <v>0</v>
      </c>
      <c r="AB6882" s="33">
        <f t="shared" si="646"/>
        <v>0</v>
      </c>
      <c r="AC6882" s="34" t="str">
        <f t="shared" si="647"/>
        <v>Not Determined</v>
      </c>
    </row>
    <row r="6883" spans="1:29" x14ac:dyDescent="0.25">
      <c r="A6883" s="48"/>
      <c r="B6883" s="48"/>
      <c r="C6883" s="44"/>
      <c r="D6883" s="44"/>
      <c r="E6883" s="44"/>
      <c r="F6883" s="44"/>
      <c r="G6883" s="44"/>
      <c r="H6883" s="44"/>
      <c r="I6883" s="44"/>
      <c r="J6883" s="44"/>
      <c r="K6883" s="88"/>
      <c r="L6883" s="50">
        <v>1</v>
      </c>
      <c r="M6883" s="49"/>
      <c r="N6883" s="49"/>
      <c r="O6883" s="49"/>
      <c r="P6883" s="49"/>
      <c r="Q6883" s="49"/>
      <c r="R6883" s="49"/>
      <c r="S6883" s="49"/>
      <c r="X6883" s="33">
        <f t="shared" si="642"/>
        <v>0</v>
      </c>
      <c r="Y6883" s="33">
        <f t="shared" si="643"/>
        <v>0</v>
      </c>
      <c r="Z6883" s="33">
        <f t="shared" si="644"/>
        <v>0</v>
      </c>
      <c r="AA6883" s="34">
        <f t="shared" si="645"/>
        <v>0</v>
      </c>
      <c r="AB6883" s="33">
        <f t="shared" si="646"/>
        <v>0</v>
      </c>
      <c r="AC6883" s="34" t="str">
        <f t="shared" si="647"/>
        <v>Not Determined</v>
      </c>
    </row>
    <row r="6884" spans="1:29" x14ac:dyDescent="0.25">
      <c r="A6884" s="48"/>
      <c r="B6884" s="48"/>
      <c r="C6884" s="44"/>
      <c r="D6884" s="44"/>
      <c r="E6884" s="44"/>
      <c r="F6884" s="44"/>
      <c r="G6884" s="44"/>
      <c r="H6884" s="44"/>
      <c r="I6884" s="44"/>
      <c r="J6884" s="44"/>
      <c r="K6884" s="88"/>
      <c r="L6884" s="50">
        <v>1</v>
      </c>
      <c r="M6884" s="49"/>
      <c r="N6884" s="49"/>
      <c r="O6884" s="49"/>
      <c r="P6884" s="49"/>
      <c r="Q6884" s="49"/>
      <c r="R6884" s="49"/>
      <c r="S6884" s="49"/>
      <c r="X6884" s="33">
        <f t="shared" si="642"/>
        <v>0</v>
      </c>
      <c r="Y6884" s="33">
        <f t="shared" si="643"/>
        <v>0</v>
      </c>
      <c r="Z6884" s="33">
        <f t="shared" si="644"/>
        <v>0</v>
      </c>
      <c r="AA6884" s="34">
        <f t="shared" si="645"/>
        <v>0</v>
      </c>
      <c r="AB6884" s="33">
        <f t="shared" si="646"/>
        <v>0</v>
      </c>
      <c r="AC6884" s="34" t="str">
        <f t="shared" si="647"/>
        <v>Not Determined</v>
      </c>
    </row>
    <row r="6885" spans="1:29" x14ac:dyDescent="0.25">
      <c r="A6885" s="48"/>
      <c r="B6885" s="48"/>
      <c r="C6885" s="44"/>
      <c r="D6885" s="44"/>
      <c r="E6885" s="44"/>
      <c r="F6885" s="44"/>
      <c r="G6885" s="44"/>
      <c r="H6885" s="44"/>
      <c r="I6885" s="44"/>
      <c r="J6885" s="44"/>
      <c r="K6885" s="88"/>
      <c r="L6885" s="50">
        <v>1</v>
      </c>
      <c r="M6885" s="49"/>
      <c r="N6885" s="49"/>
      <c r="O6885" s="49"/>
      <c r="P6885" s="49"/>
      <c r="Q6885" s="49"/>
      <c r="R6885" s="49"/>
      <c r="S6885" s="49"/>
      <c r="X6885" s="33">
        <f t="shared" si="642"/>
        <v>0</v>
      </c>
      <c r="Y6885" s="33">
        <f t="shared" si="643"/>
        <v>0</v>
      </c>
      <c r="Z6885" s="33">
        <f t="shared" si="644"/>
        <v>0</v>
      </c>
      <c r="AA6885" s="34">
        <f t="shared" si="645"/>
        <v>0</v>
      </c>
      <c r="AB6885" s="33">
        <f t="shared" si="646"/>
        <v>0</v>
      </c>
      <c r="AC6885" s="34" t="str">
        <f t="shared" si="647"/>
        <v>Not Determined</v>
      </c>
    </row>
    <row r="6886" spans="1:29" x14ac:dyDescent="0.25">
      <c r="A6886" s="48"/>
      <c r="B6886" s="48"/>
      <c r="C6886" s="44"/>
      <c r="D6886" s="44"/>
      <c r="E6886" s="44"/>
      <c r="F6886" s="44"/>
      <c r="G6886" s="44"/>
      <c r="H6886" s="44"/>
      <c r="I6886" s="44"/>
      <c r="J6886" s="44"/>
      <c r="K6886" s="88"/>
      <c r="L6886" s="50">
        <v>1</v>
      </c>
      <c r="M6886" s="49"/>
      <c r="N6886" s="49"/>
      <c r="O6886" s="49"/>
      <c r="P6886" s="49"/>
      <c r="Q6886" s="49"/>
      <c r="R6886" s="49"/>
      <c r="S6886" s="49"/>
      <c r="X6886" s="33">
        <f t="shared" si="642"/>
        <v>0</v>
      </c>
      <c r="Y6886" s="33">
        <f t="shared" si="643"/>
        <v>0</v>
      </c>
      <c r="Z6886" s="33">
        <f t="shared" si="644"/>
        <v>0</v>
      </c>
      <c r="AA6886" s="34">
        <f t="shared" si="645"/>
        <v>0</v>
      </c>
      <c r="AB6886" s="33">
        <f t="shared" si="646"/>
        <v>0</v>
      </c>
      <c r="AC6886" s="34" t="str">
        <f t="shared" si="647"/>
        <v>Not Determined</v>
      </c>
    </row>
    <row r="6887" spans="1:29" x14ac:dyDescent="0.25">
      <c r="A6887" s="48"/>
      <c r="B6887" s="48"/>
      <c r="C6887" s="44"/>
      <c r="D6887" s="44"/>
      <c r="E6887" s="44"/>
      <c r="F6887" s="44"/>
      <c r="G6887" s="44"/>
      <c r="H6887" s="44"/>
      <c r="I6887" s="44"/>
      <c r="J6887" s="44"/>
      <c r="K6887" s="88"/>
      <c r="L6887" s="50">
        <v>1</v>
      </c>
      <c r="M6887" s="49"/>
      <c r="N6887" s="49"/>
      <c r="O6887" s="49"/>
      <c r="P6887" s="49"/>
      <c r="Q6887" s="49"/>
      <c r="R6887" s="49"/>
      <c r="S6887" s="49"/>
      <c r="X6887" s="33">
        <f t="shared" si="642"/>
        <v>0</v>
      </c>
      <c r="Y6887" s="33">
        <f t="shared" si="643"/>
        <v>0</v>
      </c>
      <c r="Z6887" s="33">
        <f t="shared" si="644"/>
        <v>0</v>
      </c>
      <c r="AA6887" s="34">
        <f t="shared" si="645"/>
        <v>0</v>
      </c>
      <c r="AB6887" s="33">
        <f t="shared" si="646"/>
        <v>0</v>
      </c>
      <c r="AC6887" s="34" t="str">
        <f t="shared" si="647"/>
        <v>Not Determined</v>
      </c>
    </row>
    <row r="6888" spans="1:29" x14ac:dyDescent="0.25">
      <c r="A6888" s="48"/>
      <c r="B6888" s="48"/>
      <c r="C6888" s="44"/>
      <c r="D6888" s="44"/>
      <c r="E6888" s="44"/>
      <c r="F6888" s="44"/>
      <c r="G6888" s="44"/>
      <c r="H6888" s="44"/>
      <c r="I6888" s="44"/>
      <c r="J6888" s="44"/>
      <c r="K6888" s="88"/>
      <c r="L6888" s="50">
        <v>1</v>
      </c>
      <c r="M6888" s="49"/>
      <c r="N6888" s="49"/>
      <c r="O6888" s="49"/>
      <c r="P6888" s="49"/>
      <c r="Q6888" s="49"/>
      <c r="R6888" s="49"/>
      <c r="S6888" s="49"/>
      <c r="X6888" s="33">
        <f t="shared" si="642"/>
        <v>0</v>
      </c>
      <c r="Y6888" s="33">
        <f t="shared" si="643"/>
        <v>0</v>
      </c>
      <c r="Z6888" s="33">
        <f t="shared" si="644"/>
        <v>0</v>
      </c>
      <c r="AA6888" s="34">
        <f t="shared" si="645"/>
        <v>0</v>
      </c>
      <c r="AB6888" s="33">
        <f t="shared" si="646"/>
        <v>0</v>
      </c>
      <c r="AC6888" s="34" t="str">
        <f t="shared" si="647"/>
        <v>Not Determined</v>
      </c>
    </row>
    <row r="6889" spans="1:29" x14ac:dyDescent="0.25">
      <c r="A6889" s="48"/>
      <c r="B6889" s="48"/>
      <c r="C6889" s="44"/>
      <c r="D6889" s="44"/>
      <c r="E6889" s="44"/>
      <c r="F6889" s="44"/>
      <c r="G6889" s="44"/>
      <c r="H6889" s="44"/>
      <c r="I6889" s="44"/>
      <c r="J6889" s="44"/>
      <c r="K6889" s="88"/>
      <c r="L6889" s="50">
        <v>1</v>
      </c>
      <c r="M6889" s="49"/>
      <c r="N6889" s="49"/>
      <c r="O6889" s="49"/>
      <c r="P6889" s="49"/>
      <c r="Q6889" s="49"/>
      <c r="R6889" s="49"/>
      <c r="S6889" s="49"/>
      <c r="X6889" s="33">
        <f t="shared" si="642"/>
        <v>0</v>
      </c>
      <c r="Y6889" s="33">
        <f t="shared" si="643"/>
        <v>0</v>
      </c>
      <c r="Z6889" s="33">
        <f t="shared" si="644"/>
        <v>0</v>
      </c>
      <c r="AA6889" s="34">
        <f t="shared" si="645"/>
        <v>0</v>
      </c>
      <c r="AB6889" s="33">
        <f t="shared" si="646"/>
        <v>0</v>
      </c>
      <c r="AC6889" s="34" t="str">
        <f t="shared" si="647"/>
        <v>Not Determined</v>
      </c>
    </row>
    <row r="6890" spans="1:29" x14ac:dyDescent="0.25">
      <c r="A6890" s="48"/>
      <c r="B6890" s="48"/>
      <c r="C6890" s="44"/>
      <c r="D6890" s="44"/>
      <c r="E6890" s="44"/>
      <c r="F6890" s="44"/>
      <c r="G6890" s="44"/>
      <c r="H6890" s="44"/>
      <c r="I6890" s="44"/>
      <c r="J6890" s="44"/>
      <c r="K6890" s="88"/>
      <c r="L6890" s="50">
        <v>1</v>
      </c>
      <c r="M6890" s="49"/>
      <c r="N6890" s="49"/>
      <c r="O6890" s="49"/>
      <c r="P6890" s="49"/>
      <c r="Q6890" s="49"/>
      <c r="R6890" s="49"/>
      <c r="S6890" s="49"/>
      <c r="X6890" s="33">
        <f t="shared" si="642"/>
        <v>0</v>
      </c>
      <c r="Y6890" s="33">
        <f t="shared" si="643"/>
        <v>0</v>
      </c>
      <c r="Z6890" s="33">
        <f t="shared" si="644"/>
        <v>0</v>
      </c>
      <c r="AA6890" s="34">
        <f t="shared" si="645"/>
        <v>0</v>
      </c>
      <c r="AB6890" s="33">
        <f t="shared" si="646"/>
        <v>0</v>
      </c>
      <c r="AC6890" s="34" t="str">
        <f t="shared" si="647"/>
        <v>Not Determined</v>
      </c>
    </row>
    <row r="6891" spans="1:29" x14ac:dyDescent="0.25">
      <c r="A6891" s="48"/>
      <c r="B6891" s="48"/>
      <c r="C6891" s="44"/>
      <c r="D6891" s="44"/>
      <c r="E6891" s="44"/>
      <c r="F6891" s="44"/>
      <c r="G6891" s="44"/>
      <c r="H6891" s="44"/>
      <c r="I6891" s="44"/>
      <c r="J6891" s="44"/>
      <c r="K6891" s="88"/>
      <c r="L6891" s="50">
        <v>1</v>
      </c>
      <c r="M6891" s="49"/>
      <c r="N6891" s="49"/>
      <c r="O6891" s="49"/>
      <c r="P6891" s="49"/>
      <c r="Q6891" s="49"/>
      <c r="R6891" s="49"/>
      <c r="S6891" s="49"/>
      <c r="X6891" s="33">
        <f t="shared" si="642"/>
        <v>0</v>
      </c>
      <c r="Y6891" s="33">
        <f t="shared" si="643"/>
        <v>0</v>
      </c>
      <c r="Z6891" s="33">
        <f t="shared" si="644"/>
        <v>0</v>
      </c>
      <c r="AA6891" s="34">
        <f t="shared" si="645"/>
        <v>0</v>
      </c>
      <c r="AB6891" s="33">
        <f t="shared" si="646"/>
        <v>0</v>
      </c>
      <c r="AC6891" s="34" t="str">
        <f t="shared" si="647"/>
        <v>Not Determined</v>
      </c>
    </row>
    <row r="6892" spans="1:29" x14ac:dyDescent="0.25">
      <c r="A6892" s="48"/>
      <c r="B6892" s="48"/>
      <c r="C6892" s="44"/>
      <c r="D6892" s="44"/>
      <c r="E6892" s="44"/>
      <c r="F6892" s="44"/>
      <c r="G6892" s="44"/>
      <c r="H6892" s="44"/>
      <c r="I6892" s="44"/>
      <c r="J6892" s="44"/>
      <c r="K6892" s="88"/>
      <c r="L6892" s="50">
        <v>1</v>
      </c>
      <c r="M6892" s="49"/>
      <c r="N6892" s="49"/>
      <c r="O6892" s="49"/>
      <c r="P6892" s="49"/>
      <c r="Q6892" s="49"/>
      <c r="R6892" s="49"/>
      <c r="S6892" s="49"/>
      <c r="X6892" s="33">
        <f t="shared" si="642"/>
        <v>0</v>
      </c>
      <c r="Y6892" s="33">
        <f t="shared" si="643"/>
        <v>0</v>
      </c>
      <c r="Z6892" s="33">
        <f t="shared" si="644"/>
        <v>0</v>
      </c>
      <c r="AA6892" s="34">
        <f t="shared" si="645"/>
        <v>0</v>
      </c>
      <c r="AB6892" s="33">
        <f t="shared" si="646"/>
        <v>0</v>
      </c>
      <c r="AC6892" s="34" t="str">
        <f t="shared" si="647"/>
        <v>Not Determined</v>
      </c>
    </row>
    <row r="6893" spans="1:29" x14ac:dyDescent="0.25">
      <c r="A6893" s="48"/>
      <c r="B6893" s="48"/>
      <c r="C6893" s="44"/>
      <c r="D6893" s="44"/>
      <c r="E6893" s="44"/>
      <c r="F6893" s="44"/>
      <c r="G6893" s="44"/>
      <c r="H6893" s="44"/>
      <c r="I6893" s="44"/>
      <c r="J6893" s="44"/>
      <c r="K6893" s="88"/>
      <c r="L6893" s="50">
        <v>1</v>
      </c>
      <c r="M6893" s="49"/>
      <c r="N6893" s="49"/>
      <c r="O6893" s="49"/>
      <c r="P6893" s="49"/>
      <c r="Q6893" s="49"/>
      <c r="R6893" s="49"/>
      <c r="S6893" s="49"/>
      <c r="X6893" s="33">
        <f t="shared" si="642"/>
        <v>0</v>
      </c>
      <c r="Y6893" s="33">
        <f t="shared" si="643"/>
        <v>0</v>
      </c>
      <c r="Z6893" s="33">
        <f t="shared" si="644"/>
        <v>0</v>
      </c>
      <c r="AA6893" s="34">
        <f t="shared" si="645"/>
        <v>0</v>
      </c>
      <c r="AB6893" s="33">
        <f t="shared" si="646"/>
        <v>0</v>
      </c>
      <c r="AC6893" s="34" t="str">
        <f t="shared" si="647"/>
        <v>Not Determined</v>
      </c>
    </row>
    <row r="6894" spans="1:29" x14ac:dyDescent="0.25">
      <c r="A6894" s="48"/>
      <c r="B6894" s="48"/>
      <c r="C6894" s="44"/>
      <c r="D6894" s="44"/>
      <c r="E6894" s="44"/>
      <c r="F6894" s="44"/>
      <c r="G6894" s="44"/>
      <c r="H6894" s="44"/>
      <c r="I6894" s="44"/>
      <c r="J6894" s="44"/>
      <c r="K6894" s="88"/>
      <c r="L6894" s="50">
        <v>1</v>
      </c>
      <c r="M6894" s="49"/>
      <c r="N6894" s="49"/>
      <c r="O6894" s="49"/>
      <c r="P6894" s="49"/>
      <c r="Q6894" s="49"/>
      <c r="R6894" s="49"/>
      <c r="S6894" s="49"/>
      <c r="X6894" s="33">
        <f t="shared" si="642"/>
        <v>0</v>
      </c>
      <c r="Y6894" s="33">
        <f t="shared" si="643"/>
        <v>0</v>
      </c>
      <c r="Z6894" s="33">
        <f t="shared" si="644"/>
        <v>0</v>
      </c>
      <c r="AA6894" s="34">
        <f t="shared" si="645"/>
        <v>0</v>
      </c>
      <c r="AB6894" s="33">
        <f t="shared" si="646"/>
        <v>0</v>
      </c>
      <c r="AC6894" s="34" t="str">
        <f t="shared" si="647"/>
        <v>Not Determined</v>
      </c>
    </row>
    <row r="6895" spans="1:29" x14ac:dyDescent="0.25">
      <c r="A6895" s="48"/>
      <c r="B6895" s="48"/>
      <c r="C6895" s="44"/>
      <c r="D6895" s="44"/>
      <c r="E6895" s="44"/>
      <c r="F6895" s="44"/>
      <c r="G6895" s="44"/>
      <c r="H6895" s="44"/>
      <c r="I6895" s="44"/>
      <c r="J6895" s="44"/>
      <c r="K6895" s="88"/>
      <c r="L6895" s="50">
        <v>1</v>
      </c>
      <c r="M6895" s="49"/>
      <c r="N6895" s="49"/>
      <c r="O6895" s="49"/>
      <c r="P6895" s="49"/>
      <c r="Q6895" s="49"/>
      <c r="R6895" s="49"/>
      <c r="S6895" s="49"/>
      <c r="X6895" s="33">
        <f t="shared" si="642"/>
        <v>0</v>
      </c>
      <c r="Y6895" s="33">
        <f t="shared" si="643"/>
        <v>0</v>
      </c>
      <c r="Z6895" s="33">
        <f t="shared" si="644"/>
        <v>0</v>
      </c>
      <c r="AA6895" s="34">
        <f t="shared" si="645"/>
        <v>0</v>
      </c>
      <c r="AB6895" s="33">
        <f t="shared" si="646"/>
        <v>0</v>
      </c>
      <c r="AC6895" s="34" t="str">
        <f t="shared" si="647"/>
        <v>Not Determined</v>
      </c>
    </row>
    <row r="6896" spans="1:29" x14ac:dyDescent="0.25">
      <c r="A6896" s="48"/>
      <c r="B6896" s="48"/>
      <c r="C6896" s="44"/>
      <c r="D6896" s="44"/>
      <c r="E6896" s="44"/>
      <c r="F6896" s="44"/>
      <c r="G6896" s="44"/>
      <c r="H6896" s="44"/>
      <c r="I6896" s="44"/>
      <c r="J6896" s="44"/>
      <c r="K6896" s="88"/>
      <c r="L6896" s="50">
        <v>1</v>
      </c>
      <c r="M6896" s="49"/>
      <c r="N6896" s="49"/>
      <c r="O6896" s="49"/>
      <c r="P6896" s="49"/>
      <c r="Q6896" s="49"/>
      <c r="R6896" s="49"/>
      <c r="S6896" s="49"/>
      <c r="X6896" s="33">
        <f t="shared" si="642"/>
        <v>0</v>
      </c>
      <c r="Y6896" s="33">
        <f t="shared" si="643"/>
        <v>0</v>
      </c>
      <c r="Z6896" s="33">
        <f t="shared" si="644"/>
        <v>0</v>
      </c>
      <c r="AA6896" s="34">
        <f t="shared" si="645"/>
        <v>0</v>
      </c>
      <c r="AB6896" s="33">
        <f t="shared" si="646"/>
        <v>0</v>
      </c>
      <c r="AC6896" s="34" t="str">
        <f t="shared" si="647"/>
        <v>Not Determined</v>
      </c>
    </row>
    <row r="6897" spans="1:29" x14ac:dyDescent="0.25">
      <c r="A6897" s="48"/>
      <c r="B6897" s="48"/>
      <c r="C6897" s="44"/>
      <c r="D6897" s="44"/>
      <c r="E6897" s="44"/>
      <c r="F6897" s="44"/>
      <c r="G6897" s="44"/>
      <c r="H6897" s="44"/>
      <c r="I6897" s="44"/>
      <c r="J6897" s="44"/>
      <c r="K6897" s="88"/>
      <c r="L6897" s="50">
        <v>1</v>
      </c>
      <c r="M6897" s="49"/>
      <c r="N6897" s="49"/>
      <c r="O6897" s="49"/>
      <c r="P6897" s="49"/>
      <c r="Q6897" s="49"/>
      <c r="R6897" s="49"/>
      <c r="S6897" s="49"/>
      <c r="X6897" s="33">
        <f t="shared" si="642"/>
        <v>0</v>
      </c>
      <c r="Y6897" s="33">
        <f t="shared" si="643"/>
        <v>0</v>
      </c>
      <c r="Z6897" s="33">
        <f t="shared" si="644"/>
        <v>0</v>
      </c>
      <c r="AA6897" s="34">
        <f t="shared" si="645"/>
        <v>0</v>
      </c>
      <c r="AB6897" s="33">
        <f t="shared" si="646"/>
        <v>0</v>
      </c>
      <c r="AC6897" s="34" t="str">
        <f t="shared" si="647"/>
        <v>Not Determined</v>
      </c>
    </row>
    <row r="6898" spans="1:29" x14ac:dyDescent="0.25">
      <c r="A6898" s="48"/>
      <c r="B6898" s="48"/>
      <c r="C6898" s="44"/>
      <c r="D6898" s="44"/>
      <c r="E6898" s="44"/>
      <c r="F6898" s="44"/>
      <c r="G6898" s="44"/>
      <c r="H6898" s="44"/>
      <c r="I6898" s="44"/>
      <c r="J6898" s="44"/>
      <c r="K6898" s="88"/>
      <c r="L6898" s="50">
        <v>1</v>
      </c>
      <c r="M6898" s="49"/>
      <c r="N6898" s="49"/>
      <c r="O6898" s="49"/>
      <c r="P6898" s="49"/>
      <c r="Q6898" s="49"/>
      <c r="R6898" s="49"/>
      <c r="S6898" s="49"/>
      <c r="X6898" s="33">
        <f t="shared" si="642"/>
        <v>0</v>
      </c>
      <c r="Y6898" s="33">
        <f t="shared" si="643"/>
        <v>0</v>
      </c>
      <c r="Z6898" s="33">
        <f t="shared" si="644"/>
        <v>0</v>
      </c>
      <c r="AA6898" s="34">
        <f t="shared" si="645"/>
        <v>0</v>
      </c>
      <c r="AB6898" s="33">
        <f t="shared" si="646"/>
        <v>0</v>
      </c>
      <c r="AC6898" s="34" t="str">
        <f t="shared" si="647"/>
        <v>Not Determined</v>
      </c>
    </row>
    <row r="6899" spans="1:29" x14ac:dyDescent="0.25">
      <c r="A6899" s="48"/>
      <c r="B6899" s="48"/>
      <c r="C6899" s="44"/>
      <c r="D6899" s="44"/>
      <c r="E6899" s="44"/>
      <c r="F6899" s="44"/>
      <c r="G6899" s="44"/>
      <c r="H6899" s="44"/>
      <c r="I6899" s="44"/>
      <c r="J6899" s="44"/>
      <c r="K6899" s="88"/>
      <c r="L6899" s="50">
        <v>1</v>
      </c>
      <c r="M6899" s="49"/>
      <c r="N6899" s="49"/>
      <c r="O6899" s="49"/>
      <c r="P6899" s="49"/>
      <c r="Q6899" s="49"/>
      <c r="R6899" s="49"/>
      <c r="S6899" s="49"/>
      <c r="X6899" s="33">
        <f t="shared" si="642"/>
        <v>0</v>
      </c>
      <c r="Y6899" s="33">
        <f t="shared" si="643"/>
        <v>0</v>
      </c>
      <c r="Z6899" s="33">
        <f t="shared" si="644"/>
        <v>0</v>
      </c>
      <c r="AA6899" s="34">
        <f t="shared" si="645"/>
        <v>0</v>
      </c>
      <c r="AB6899" s="33">
        <f t="shared" si="646"/>
        <v>0</v>
      </c>
      <c r="AC6899" s="34" t="str">
        <f t="shared" si="647"/>
        <v>Not Determined</v>
      </c>
    </row>
    <row r="6900" spans="1:29" x14ac:dyDescent="0.25">
      <c r="A6900" s="48"/>
      <c r="B6900" s="48"/>
      <c r="C6900" s="44"/>
      <c r="D6900" s="44"/>
      <c r="E6900" s="44"/>
      <c r="F6900" s="44"/>
      <c r="G6900" s="44"/>
      <c r="H6900" s="44"/>
      <c r="I6900" s="44"/>
      <c r="J6900" s="44"/>
      <c r="K6900" s="88"/>
      <c r="L6900" s="50">
        <v>1</v>
      </c>
      <c r="M6900" s="49"/>
      <c r="N6900" s="49"/>
      <c r="O6900" s="49"/>
      <c r="P6900" s="49"/>
      <c r="Q6900" s="49"/>
      <c r="R6900" s="49"/>
      <c r="S6900" s="49"/>
      <c r="X6900" s="33">
        <f t="shared" si="642"/>
        <v>0</v>
      </c>
      <c r="Y6900" s="33">
        <f t="shared" si="643"/>
        <v>0</v>
      </c>
      <c r="Z6900" s="33">
        <f t="shared" si="644"/>
        <v>0</v>
      </c>
      <c r="AA6900" s="34">
        <f t="shared" si="645"/>
        <v>0</v>
      </c>
      <c r="AB6900" s="33">
        <f t="shared" si="646"/>
        <v>0</v>
      </c>
      <c r="AC6900" s="34" t="str">
        <f t="shared" si="647"/>
        <v>Not Determined</v>
      </c>
    </row>
    <row r="6901" spans="1:29" x14ac:dyDescent="0.25">
      <c r="A6901" s="48"/>
      <c r="B6901" s="48"/>
      <c r="C6901" s="44"/>
      <c r="D6901" s="44"/>
      <c r="E6901" s="44"/>
      <c r="F6901" s="44"/>
      <c r="G6901" s="44"/>
      <c r="H6901" s="44"/>
      <c r="I6901" s="44"/>
      <c r="J6901" s="44"/>
      <c r="K6901" s="88"/>
      <c r="L6901" s="50">
        <v>1</v>
      </c>
      <c r="M6901" s="49"/>
      <c r="N6901" s="49"/>
      <c r="O6901" s="49"/>
      <c r="P6901" s="49"/>
      <c r="Q6901" s="49"/>
      <c r="R6901" s="49"/>
      <c r="S6901" s="49"/>
      <c r="X6901" s="33">
        <f t="shared" si="642"/>
        <v>0</v>
      </c>
      <c r="Y6901" s="33">
        <f t="shared" si="643"/>
        <v>0</v>
      </c>
      <c r="Z6901" s="33">
        <f t="shared" si="644"/>
        <v>0</v>
      </c>
      <c r="AA6901" s="34">
        <f t="shared" si="645"/>
        <v>0</v>
      </c>
      <c r="AB6901" s="33">
        <f t="shared" si="646"/>
        <v>0</v>
      </c>
      <c r="AC6901" s="34" t="str">
        <f t="shared" si="647"/>
        <v>Not Determined</v>
      </c>
    </row>
    <row r="6902" spans="1:29" x14ac:dyDescent="0.25">
      <c r="A6902" s="48"/>
      <c r="B6902" s="48"/>
      <c r="C6902" s="44"/>
      <c r="D6902" s="44"/>
      <c r="E6902" s="44"/>
      <c r="F6902" s="44"/>
      <c r="G6902" s="44"/>
      <c r="H6902" s="44"/>
      <c r="I6902" s="44"/>
      <c r="J6902" s="44"/>
      <c r="K6902" s="88"/>
      <c r="L6902" s="50">
        <v>1</v>
      </c>
      <c r="M6902" s="49"/>
      <c r="N6902" s="49"/>
      <c r="O6902" s="49"/>
      <c r="P6902" s="49"/>
      <c r="Q6902" s="49"/>
      <c r="R6902" s="49"/>
      <c r="S6902" s="49"/>
      <c r="X6902" s="33">
        <f t="shared" si="642"/>
        <v>0</v>
      </c>
      <c r="Y6902" s="33">
        <f t="shared" si="643"/>
        <v>0</v>
      </c>
      <c r="Z6902" s="33">
        <f t="shared" si="644"/>
        <v>0</v>
      </c>
      <c r="AA6902" s="34">
        <f t="shared" si="645"/>
        <v>0</v>
      </c>
      <c r="AB6902" s="33">
        <f t="shared" si="646"/>
        <v>0</v>
      </c>
      <c r="AC6902" s="34" t="str">
        <f t="shared" si="647"/>
        <v>Not Determined</v>
      </c>
    </row>
    <row r="6903" spans="1:29" x14ac:dyDescent="0.25">
      <c r="A6903" s="48"/>
      <c r="B6903" s="48"/>
      <c r="C6903" s="44"/>
      <c r="D6903" s="44"/>
      <c r="E6903" s="44"/>
      <c r="F6903" s="44"/>
      <c r="G6903" s="44"/>
      <c r="H6903" s="44"/>
      <c r="I6903" s="44"/>
      <c r="J6903" s="44"/>
      <c r="K6903" s="88"/>
      <c r="L6903" s="50">
        <v>1</v>
      </c>
      <c r="M6903" s="49"/>
      <c r="N6903" s="49"/>
      <c r="O6903" s="49"/>
      <c r="P6903" s="49"/>
      <c r="Q6903" s="49"/>
      <c r="R6903" s="49"/>
      <c r="S6903" s="49"/>
      <c r="X6903" s="33">
        <f t="shared" si="642"/>
        <v>0</v>
      </c>
      <c r="Y6903" s="33">
        <f t="shared" si="643"/>
        <v>0</v>
      </c>
      <c r="Z6903" s="33">
        <f t="shared" si="644"/>
        <v>0</v>
      </c>
      <c r="AA6903" s="34">
        <f t="shared" si="645"/>
        <v>0</v>
      </c>
      <c r="AB6903" s="33">
        <f t="shared" si="646"/>
        <v>0</v>
      </c>
      <c r="AC6903" s="34" t="str">
        <f t="shared" si="647"/>
        <v>Not Determined</v>
      </c>
    </row>
    <row r="6904" spans="1:29" x14ac:dyDescent="0.25">
      <c r="A6904" s="48"/>
      <c r="B6904" s="48"/>
      <c r="C6904" s="44"/>
      <c r="D6904" s="44"/>
      <c r="E6904" s="44"/>
      <c r="F6904" s="44"/>
      <c r="G6904" s="44"/>
      <c r="H6904" s="44"/>
      <c r="I6904" s="44"/>
      <c r="J6904" s="44"/>
      <c r="K6904" s="88"/>
      <c r="L6904" s="50">
        <v>1</v>
      </c>
      <c r="M6904" s="49"/>
      <c r="N6904" s="49"/>
      <c r="O6904" s="49"/>
      <c r="P6904" s="49"/>
      <c r="Q6904" s="49"/>
      <c r="R6904" s="49"/>
      <c r="S6904" s="49"/>
      <c r="X6904" s="33">
        <f t="shared" si="642"/>
        <v>0</v>
      </c>
      <c r="Y6904" s="33">
        <f t="shared" si="643"/>
        <v>0</v>
      </c>
      <c r="Z6904" s="33">
        <f t="shared" si="644"/>
        <v>0</v>
      </c>
      <c r="AA6904" s="34">
        <f t="shared" si="645"/>
        <v>0</v>
      </c>
      <c r="AB6904" s="33">
        <f t="shared" si="646"/>
        <v>0</v>
      </c>
      <c r="AC6904" s="34" t="str">
        <f t="shared" si="647"/>
        <v>Not Determined</v>
      </c>
    </row>
    <row r="6905" spans="1:29" x14ac:dyDescent="0.25">
      <c r="A6905" s="48"/>
      <c r="B6905" s="48"/>
      <c r="C6905" s="44"/>
      <c r="D6905" s="44"/>
      <c r="E6905" s="44"/>
      <c r="F6905" s="44"/>
      <c r="G6905" s="44"/>
      <c r="H6905" s="44"/>
      <c r="I6905" s="44"/>
      <c r="J6905" s="44"/>
      <c r="K6905" s="88"/>
      <c r="L6905" s="50">
        <v>1</v>
      </c>
      <c r="M6905" s="49"/>
      <c r="N6905" s="49"/>
      <c r="O6905" s="49"/>
      <c r="P6905" s="49"/>
      <c r="Q6905" s="49"/>
      <c r="R6905" s="49"/>
      <c r="S6905" s="49"/>
      <c r="X6905" s="33">
        <f t="shared" si="642"/>
        <v>0</v>
      </c>
      <c r="Y6905" s="33">
        <f t="shared" si="643"/>
        <v>0</v>
      </c>
      <c r="Z6905" s="33">
        <f t="shared" si="644"/>
        <v>0</v>
      </c>
      <c r="AA6905" s="34">
        <f t="shared" si="645"/>
        <v>0</v>
      </c>
      <c r="AB6905" s="33">
        <f t="shared" si="646"/>
        <v>0</v>
      </c>
      <c r="AC6905" s="34" t="str">
        <f t="shared" si="647"/>
        <v>Not Determined</v>
      </c>
    </row>
    <row r="6906" spans="1:29" x14ac:dyDescent="0.25">
      <c r="A6906" s="48"/>
      <c r="B6906" s="48"/>
      <c r="C6906" s="44"/>
      <c r="D6906" s="44"/>
      <c r="E6906" s="44"/>
      <c r="F6906" s="44"/>
      <c r="G6906" s="44"/>
      <c r="H6906" s="44"/>
      <c r="I6906" s="44"/>
      <c r="J6906" s="44"/>
      <c r="K6906" s="88"/>
      <c r="L6906" s="50">
        <v>1</v>
      </c>
      <c r="M6906" s="49"/>
      <c r="N6906" s="49"/>
      <c r="O6906" s="49"/>
      <c r="P6906" s="49"/>
      <c r="Q6906" s="49"/>
      <c r="R6906" s="49"/>
      <c r="S6906" s="49"/>
      <c r="X6906" s="33">
        <f t="shared" si="642"/>
        <v>0</v>
      </c>
      <c r="Y6906" s="33">
        <f t="shared" si="643"/>
        <v>0</v>
      </c>
      <c r="Z6906" s="33">
        <f t="shared" si="644"/>
        <v>0</v>
      </c>
      <c r="AA6906" s="34">
        <f t="shared" si="645"/>
        <v>0</v>
      </c>
      <c r="AB6906" s="33">
        <f t="shared" si="646"/>
        <v>0</v>
      </c>
      <c r="AC6906" s="34" t="str">
        <f t="shared" si="647"/>
        <v>Not Determined</v>
      </c>
    </row>
    <row r="6907" spans="1:29" x14ac:dyDescent="0.25">
      <c r="A6907" s="48"/>
      <c r="B6907" s="48"/>
      <c r="C6907" s="44"/>
      <c r="D6907" s="44"/>
      <c r="E6907" s="44"/>
      <c r="F6907" s="44"/>
      <c r="G6907" s="44"/>
      <c r="H6907" s="44"/>
      <c r="I6907" s="44"/>
      <c r="J6907" s="44"/>
      <c r="K6907" s="88"/>
      <c r="L6907" s="50">
        <v>1</v>
      </c>
      <c r="M6907" s="49"/>
      <c r="N6907" s="49"/>
      <c r="O6907" s="49"/>
      <c r="P6907" s="49"/>
      <c r="Q6907" s="49"/>
      <c r="R6907" s="49"/>
      <c r="S6907" s="49"/>
      <c r="X6907" s="33">
        <f t="shared" si="642"/>
        <v>0</v>
      </c>
      <c r="Y6907" s="33">
        <f t="shared" si="643"/>
        <v>0</v>
      </c>
      <c r="Z6907" s="33">
        <f t="shared" si="644"/>
        <v>0</v>
      </c>
      <c r="AA6907" s="34">
        <f t="shared" si="645"/>
        <v>0</v>
      </c>
      <c r="AB6907" s="33">
        <f t="shared" si="646"/>
        <v>0</v>
      </c>
      <c r="AC6907" s="34" t="str">
        <f t="shared" si="647"/>
        <v>Not Determined</v>
      </c>
    </row>
    <row r="6908" spans="1:29" x14ac:dyDescent="0.25">
      <c r="A6908" s="48"/>
      <c r="B6908" s="48"/>
      <c r="C6908" s="44"/>
      <c r="D6908" s="44"/>
      <c r="E6908" s="44"/>
      <c r="F6908" s="44"/>
      <c r="G6908" s="44"/>
      <c r="H6908" s="44"/>
      <c r="I6908" s="44"/>
      <c r="J6908" s="44"/>
      <c r="K6908" s="88"/>
      <c r="L6908" s="50">
        <v>1</v>
      </c>
      <c r="M6908" s="49"/>
      <c r="N6908" s="49"/>
      <c r="O6908" s="49"/>
      <c r="P6908" s="49"/>
      <c r="Q6908" s="49"/>
      <c r="R6908" s="49"/>
      <c r="S6908" s="49"/>
      <c r="X6908" s="33">
        <f t="shared" si="642"/>
        <v>0</v>
      </c>
      <c r="Y6908" s="33">
        <f t="shared" si="643"/>
        <v>0</v>
      </c>
      <c r="Z6908" s="33">
        <f t="shared" si="644"/>
        <v>0</v>
      </c>
      <c r="AA6908" s="34">
        <f t="shared" si="645"/>
        <v>0</v>
      </c>
      <c r="AB6908" s="33">
        <f t="shared" si="646"/>
        <v>0</v>
      </c>
      <c r="AC6908" s="34" t="str">
        <f t="shared" si="647"/>
        <v>Not Determined</v>
      </c>
    </row>
    <row r="6909" spans="1:29" x14ac:dyDescent="0.25">
      <c r="A6909" s="48"/>
      <c r="B6909" s="48"/>
      <c r="C6909" s="44"/>
      <c r="D6909" s="44"/>
      <c r="E6909" s="44"/>
      <c r="F6909" s="44"/>
      <c r="G6909" s="44"/>
      <c r="H6909" s="44"/>
      <c r="I6909" s="44"/>
      <c r="J6909" s="44"/>
      <c r="K6909" s="88"/>
      <c r="L6909" s="50">
        <v>1</v>
      </c>
      <c r="M6909" s="49"/>
      <c r="N6909" s="49"/>
      <c r="O6909" s="49"/>
      <c r="P6909" s="49"/>
      <c r="Q6909" s="49"/>
      <c r="R6909" s="49"/>
      <c r="S6909" s="49"/>
      <c r="X6909" s="33">
        <f t="shared" si="642"/>
        <v>0</v>
      </c>
      <c r="Y6909" s="33">
        <f t="shared" si="643"/>
        <v>0</v>
      </c>
      <c r="Z6909" s="33">
        <f t="shared" si="644"/>
        <v>0</v>
      </c>
      <c r="AA6909" s="34">
        <f t="shared" si="645"/>
        <v>0</v>
      </c>
      <c r="AB6909" s="33">
        <f t="shared" si="646"/>
        <v>0</v>
      </c>
      <c r="AC6909" s="34" t="str">
        <f t="shared" si="647"/>
        <v>Not Determined</v>
      </c>
    </row>
    <row r="6910" spans="1:29" x14ac:dyDescent="0.25">
      <c r="A6910" s="48"/>
      <c r="B6910" s="48"/>
      <c r="C6910" s="44"/>
      <c r="D6910" s="44"/>
      <c r="E6910" s="44"/>
      <c r="F6910" s="44"/>
      <c r="G6910" s="44"/>
      <c r="H6910" s="44"/>
      <c r="I6910" s="44"/>
      <c r="J6910" s="44"/>
      <c r="K6910" s="88"/>
      <c r="L6910" s="50">
        <v>1</v>
      </c>
      <c r="M6910" s="49"/>
      <c r="N6910" s="49"/>
      <c r="O6910" s="49"/>
      <c r="P6910" s="49"/>
      <c r="Q6910" s="49"/>
      <c r="R6910" s="49"/>
      <c r="S6910" s="49"/>
      <c r="X6910" s="33">
        <f t="shared" si="642"/>
        <v>0</v>
      </c>
      <c r="Y6910" s="33">
        <f t="shared" si="643"/>
        <v>0</v>
      </c>
      <c r="Z6910" s="33">
        <f t="shared" si="644"/>
        <v>0</v>
      </c>
      <c r="AA6910" s="34">
        <f t="shared" si="645"/>
        <v>0</v>
      </c>
      <c r="AB6910" s="33">
        <f t="shared" si="646"/>
        <v>0</v>
      </c>
      <c r="AC6910" s="34" t="str">
        <f t="shared" si="647"/>
        <v>Not Determined</v>
      </c>
    </row>
    <row r="6911" spans="1:29" x14ac:dyDescent="0.25">
      <c r="A6911" s="48"/>
      <c r="B6911" s="48"/>
      <c r="C6911" s="44"/>
      <c r="D6911" s="44"/>
      <c r="E6911" s="44"/>
      <c r="F6911" s="44"/>
      <c r="G6911" s="44"/>
      <c r="H6911" s="44"/>
      <c r="I6911" s="44"/>
      <c r="J6911" s="44"/>
      <c r="K6911" s="88"/>
      <c r="L6911" s="50">
        <v>1</v>
      </c>
      <c r="M6911" s="49"/>
      <c r="N6911" s="49"/>
      <c r="O6911" s="49"/>
      <c r="P6911" s="49"/>
      <c r="Q6911" s="49"/>
      <c r="R6911" s="49"/>
      <c r="S6911" s="49"/>
      <c r="X6911" s="33">
        <f t="shared" si="642"/>
        <v>0</v>
      </c>
      <c r="Y6911" s="33">
        <f t="shared" si="643"/>
        <v>0</v>
      </c>
      <c r="Z6911" s="33">
        <f t="shared" si="644"/>
        <v>0</v>
      </c>
      <c r="AA6911" s="34">
        <f t="shared" si="645"/>
        <v>0</v>
      </c>
      <c r="AB6911" s="33">
        <f t="shared" si="646"/>
        <v>0</v>
      </c>
      <c r="AC6911" s="34" t="str">
        <f t="shared" si="647"/>
        <v>Not Determined</v>
      </c>
    </row>
    <row r="6912" spans="1:29" x14ac:dyDescent="0.25">
      <c r="A6912" s="48"/>
      <c r="B6912" s="48"/>
      <c r="C6912" s="44"/>
      <c r="D6912" s="44"/>
      <c r="E6912" s="44"/>
      <c r="F6912" s="44"/>
      <c r="G6912" s="44"/>
      <c r="H6912" s="44"/>
      <c r="I6912" s="44"/>
      <c r="J6912" s="44"/>
      <c r="K6912" s="88"/>
      <c r="L6912" s="50">
        <v>1</v>
      </c>
      <c r="M6912" s="49"/>
      <c r="N6912" s="49"/>
      <c r="O6912" s="49"/>
      <c r="P6912" s="49"/>
      <c r="Q6912" s="49"/>
      <c r="R6912" s="49"/>
      <c r="S6912" s="49"/>
      <c r="X6912" s="33">
        <f t="shared" si="642"/>
        <v>0</v>
      </c>
      <c r="Y6912" s="33">
        <f t="shared" si="643"/>
        <v>0</v>
      </c>
      <c r="Z6912" s="33">
        <f t="shared" si="644"/>
        <v>0</v>
      </c>
      <c r="AA6912" s="34">
        <f t="shared" si="645"/>
        <v>0</v>
      </c>
      <c r="AB6912" s="33">
        <f t="shared" si="646"/>
        <v>0</v>
      </c>
      <c r="AC6912" s="34" t="str">
        <f t="shared" si="647"/>
        <v>Not Determined</v>
      </c>
    </row>
    <row r="6913" spans="1:29" x14ac:dyDescent="0.25">
      <c r="A6913" s="48"/>
      <c r="B6913" s="48"/>
      <c r="C6913" s="44"/>
      <c r="D6913" s="44"/>
      <c r="E6913" s="44"/>
      <c r="F6913" s="44"/>
      <c r="G6913" s="44"/>
      <c r="H6913" s="44"/>
      <c r="I6913" s="44"/>
      <c r="J6913" s="44"/>
      <c r="K6913" s="88"/>
      <c r="L6913" s="50">
        <v>1</v>
      </c>
      <c r="M6913" s="49"/>
      <c r="N6913" s="49"/>
      <c r="O6913" s="49"/>
      <c r="P6913" s="49"/>
      <c r="Q6913" s="49"/>
      <c r="R6913" s="49"/>
      <c r="S6913" s="49"/>
      <c r="X6913" s="33">
        <f t="shared" si="642"/>
        <v>0</v>
      </c>
      <c r="Y6913" s="33">
        <f t="shared" si="643"/>
        <v>0</v>
      </c>
      <c r="Z6913" s="33">
        <f t="shared" si="644"/>
        <v>0</v>
      </c>
      <c r="AA6913" s="34">
        <f t="shared" si="645"/>
        <v>0</v>
      </c>
      <c r="AB6913" s="33">
        <f t="shared" si="646"/>
        <v>0</v>
      </c>
      <c r="AC6913" s="34" t="str">
        <f t="shared" si="647"/>
        <v>Not Determined</v>
      </c>
    </row>
    <row r="6914" spans="1:29" x14ac:dyDescent="0.25">
      <c r="A6914" s="48"/>
      <c r="B6914" s="48"/>
      <c r="C6914" s="44"/>
      <c r="D6914" s="44"/>
      <c r="E6914" s="44"/>
      <c r="F6914" s="44"/>
      <c r="G6914" s="44"/>
      <c r="H6914" s="44"/>
      <c r="I6914" s="44"/>
      <c r="J6914" s="44"/>
      <c r="K6914" s="88"/>
      <c r="L6914" s="50">
        <v>1</v>
      </c>
      <c r="M6914" s="49"/>
      <c r="N6914" s="49"/>
      <c r="O6914" s="49"/>
      <c r="P6914" s="49"/>
      <c r="Q6914" s="49"/>
      <c r="R6914" s="49"/>
      <c r="S6914" s="49"/>
      <c r="X6914" s="33">
        <f t="shared" si="642"/>
        <v>0</v>
      </c>
      <c r="Y6914" s="33">
        <f t="shared" si="643"/>
        <v>0</v>
      </c>
      <c r="Z6914" s="33">
        <f t="shared" si="644"/>
        <v>0</v>
      </c>
      <c r="AA6914" s="34">
        <f t="shared" si="645"/>
        <v>0</v>
      </c>
      <c r="AB6914" s="33">
        <f t="shared" si="646"/>
        <v>0</v>
      </c>
      <c r="AC6914" s="34" t="str">
        <f t="shared" si="647"/>
        <v>Not Determined</v>
      </c>
    </row>
    <row r="6915" spans="1:29" x14ac:dyDescent="0.25">
      <c r="A6915" s="48"/>
      <c r="B6915" s="48"/>
      <c r="C6915" s="44"/>
      <c r="D6915" s="44"/>
      <c r="E6915" s="44"/>
      <c r="F6915" s="44"/>
      <c r="G6915" s="44"/>
      <c r="H6915" s="44"/>
      <c r="I6915" s="44"/>
      <c r="J6915" s="44"/>
      <c r="K6915" s="88"/>
      <c r="L6915" s="50">
        <v>1</v>
      </c>
      <c r="M6915" s="49"/>
      <c r="N6915" s="49"/>
      <c r="O6915" s="49"/>
      <c r="P6915" s="49"/>
      <c r="Q6915" s="49"/>
      <c r="R6915" s="49"/>
      <c r="S6915" s="49"/>
      <c r="X6915" s="33">
        <f t="shared" si="642"/>
        <v>0</v>
      </c>
      <c r="Y6915" s="33">
        <f t="shared" si="643"/>
        <v>0</v>
      </c>
      <c r="Z6915" s="33">
        <f t="shared" si="644"/>
        <v>0</v>
      </c>
      <c r="AA6915" s="34">
        <f t="shared" si="645"/>
        <v>0</v>
      </c>
      <c r="AB6915" s="33">
        <f t="shared" si="646"/>
        <v>0</v>
      </c>
      <c r="AC6915" s="34" t="str">
        <f t="shared" si="647"/>
        <v>Not Determined</v>
      </c>
    </row>
    <row r="6916" spans="1:29" x14ac:dyDescent="0.25">
      <c r="A6916" s="48"/>
      <c r="B6916" s="48"/>
      <c r="C6916" s="44"/>
      <c r="D6916" s="44"/>
      <c r="E6916" s="44"/>
      <c r="F6916" s="44"/>
      <c r="G6916" s="44"/>
      <c r="H6916" s="44"/>
      <c r="I6916" s="44"/>
      <c r="J6916" s="44"/>
      <c r="K6916" s="88"/>
      <c r="L6916" s="50">
        <v>1</v>
      </c>
      <c r="M6916" s="49"/>
      <c r="N6916" s="49"/>
      <c r="O6916" s="49"/>
      <c r="P6916" s="49"/>
      <c r="Q6916" s="49"/>
      <c r="R6916" s="49"/>
      <c r="S6916" s="49"/>
      <c r="X6916" s="33">
        <f t="shared" si="642"/>
        <v>0</v>
      </c>
      <c r="Y6916" s="33">
        <f t="shared" si="643"/>
        <v>0</v>
      </c>
      <c r="Z6916" s="33">
        <f t="shared" si="644"/>
        <v>0</v>
      </c>
      <c r="AA6916" s="34">
        <f t="shared" si="645"/>
        <v>0</v>
      </c>
      <c r="AB6916" s="33">
        <f t="shared" si="646"/>
        <v>0</v>
      </c>
      <c r="AC6916" s="34" t="str">
        <f t="shared" si="647"/>
        <v>Not Determined</v>
      </c>
    </row>
    <row r="6917" spans="1:29" x14ac:dyDescent="0.25">
      <c r="A6917" s="48"/>
      <c r="B6917" s="48"/>
      <c r="C6917" s="44"/>
      <c r="D6917" s="44"/>
      <c r="E6917" s="44"/>
      <c r="F6917" s="44"/>
      <c r="G6917" s="44"/>
      <c r="H6917" s="44"/>
      <c r="I6917" s="44"/>
      <c r="J6917" s="44"/>
      <c r="K6917" s="88"/>
      <c r="L6917" s="50">
        <v>1</v>
      </c>
      <c r="M6917" s="49"/>
      <c r="N6917" s="49"/>
      <c r="O6917" s="49"/>
      <c r="P6917" s="49"/>
      <c r="Q6917" s="49"/>
      <c r="R6917" s="49"/>
      <c r="S6917" s="49"/>
      <c r="X6917" s="33">
        <f t="shared" si="642"/>
        <v>0</v>
      </c>
      <c r="Y6917" s="33">
        <f t="shared" si="643"/>
        <v>0</v>
      </c>
      <c r="Z6917" s="33">
        <f t="shared" si="644"/>
        <v>0</v>
      </c>
      <c r="AA6917" s="34">
        <f t="shared" si="645"/>
        <v>0</v>
      </c>
      <c r="AB6917" s="33">
        <f t="shared" si="646"/>
        <v>0</v>
      </c>
      <c r="AC6917" s="34" t="str">
        <f t="shared" si="647"/>
        <v>Not Determined</v>
      </c>
    </row>
    <row r="6918" spans="1:29" x14ac:dyDescent="0.25">
      <c r="A6918" s="48"/>
      <c r="B6918" s="48"/>
      <c r="C6918" s="44"/>
      <c r="D6918" s="44"/>
      <c r="E6918" s="44"/>
      <c r="F6918" s="44"/>
      <c r="G6918" s="44"/>
      <c r="H6918" s="44"/>
      <c r="I6918" s="44"/>
      <c r="J6918" s="44"/>
      <c r="K6918" s="88"/>
      <c r="L6918" s="50">
        <v>1</v>
      </c>
      <c r="M6918" s="49"/>
      <c r="N6918" s="49"/>
      <c r="O6918" s="49"/>
      <c r="P6918" s="49"/>
      <c r="Q6918" s="49"/>
      <c r="R6918" s="49"/>
      <c r="S6918" s="49"/>
      <c r="X6918" s="33">
        <f t="shared" si="642"/>
        <v>0</v>
      </c>
      <c r="Y6918" s="33">
        <f t="shared" si="643"/>
        <v>0</v>
      </c>
      <c r="Z6918" s="33">
        <f t="shared" si="644"/>
        <v>0</v>
      </c>
      <c r="AA6918" s="34">
        <f t="shared" si="645"/>
        <v>0</v>
      </c>
      <c r="AB6918" s="33">
        <f t="shared" si="646"/>
        <v>0</v>
      </c>
      <c r="AC6918" s="34" t="str">
        <f t="shared" si="647"/>
        <v>Not Determined</v>
      </c>
    </row>
    <row r="6919" spans="1:29" x14ac:dyDescent="0.25">
      <c r="A6919" s="48"/>
      <c r="B6919" s="48"/>
      <c r="C6919" s="44"/>
      <c r="D6919" s="44"/>
      <c r="E6919" s="44"/>
      <c r="F6919" s="44"/>
      <c r="G6919" s="44"/>
      <c r="H6919" s="44"/>
      <c r="I6919" s="44"/>
      <c r="J6919" s="44"/>
      <c r="K6919" s="88"/>
      <c r="L6919" s="50">
        <v>1</v>
      </c>
      <c r="M6919" s="49"/>
      <c r="N6919" s="49"/>
      <c r="O6919" s="49"/>
      <c r="P6919" s="49"/>
      <c r="Q6919" s="49"/>
      <c r="R6919" s="49"/>
      <c r="S6919" s="49"/>
      <c r="X6919" s="33">
        <f t="shared" si="642"/>
        <v>0</v>
      </c>
      <c r="Y6919" s="33">
        <f t="shared" si="643"/>
        <v>0</v>
      </c>
      <c r="Z6919" s="33">
        <f t="shared" si="644"/>
        <v>0</v>
      </c>
      <c r="AA6919" s="34">
        <f t="shared" si="645"/>
        <v>0</v>
      </c>
      <c r="AB6919" s="33">
        <f t="shared" si="646"/>
        <v>0</v>
      </c>
      <c r="AC6919" s="34" t="str">
        <f t="shared" si="647"/>
        <v>Not Determined</v>
      </c>
    </row>
    <row r="6920" spans="1:29" x14ac:dyDescent="0.25">
      <c r="A6920" s="48"/>
      <c r="B6920" s="48"/>
      <c r="C6920" s="44"/>
      <c r="D6920" s="44"/>
      <c r="E6920" s="44"/>
      <c r="F6920" s="44"/>
      <c r="G6920" s="44"/>
      <c r="H6920" s="44"/>
      <c r="I6920" s="44"/>
      <c r="J6920" s="44"/>
      <c r="K6920" s="88"/>
      <c r="L6920" s="50">
        <v>1</v>
      </c>
      <c r="M6920" s="49"/>
      <c r="N6920" s="49"/>
      <c r="O6920" s="49"/>
      <c r="P6920" s="49"/>
      <c r="Q6920" s="49"/>
      <c r="R6920" s="49"/>
      <c r="S6920" s="49"/>
      <c r="X6920" s="33">
        <f t="shared" si="642"/>
        <v>0</v>
      </c>
      <c r="Y6920" s="33">
        <f t="shared" si="643"/>
        <v>0</v>
      </c>
      <c r="Z6920" s="33">
        <f t="shared" si="644"/>
        <v>0</v>
      </c>
      <c r="AA6920" s="34">
        <f t="shared" si="645"/>
        <v>0</v>
      </c>
      <c r="AB6920" s="33">
        <f t="shared" si="646"/>
        <v>0</v>
      </c>
      <c r="AC6920" s="34" t="str">
        <f t="shared" si="647"/>
        <v>Not Determined</v>
      </c>
    </row>
    <row r="6921" spans="1:29" x14ac:dyDescent="0.25">
      <c r="A6921" s="48"/>
      <c r="B6921" s="48"/>
      <c r="C6921" s="44"/>
      <c r="D6921" s="44"/>
      <c r="E6921" s="44"/>
      <c r="F6921" s="44"/>
      <c r="G6921" s="44"/>
      <c r="H6921" s="44"/>
      <c r="I6921" s="44"/>
      <c r="J6921" s="44"/>
      <c r="K6921" s="88"/>
      <c r="L6921" s="50">
        <v>1</v>
      </c>
      <c r="M6921" s="49"/>
      <c r="N6921" s="49"/>
      <c r="O6921" s="49"/>
      <c r="P6921" s="49"/>
      <c r="Q6921" s="49"/>
      <c r="R6921" s="49"/>
      <c r="S6921" s="49"/>
      <c r="X6921" s="33">
        <f t="shared" si="642"/>
        <v>0</v>
      </c>
      <c r="Y6921" s="33">
        <f t="shared" si="643"/>
        <v>0</v>
      </c>
      <c r="Z6921" s="33">
        <f t="shared" si="644"/>
        <v>0</v>
      </c>
      <c r="AA6921" s="34">
        <f t="shared" si="645"/>
        <v>0</v>
      </c>
      <c r="AB6921" s="33">
        <f t="shared" si="646"/>
        <v>0</v>
      </c>
      <c r="AC6921" s="34" t="str">
        <f t="shared" si="647"/>
        <v>Not Determined</v>
      </c>
    </row>
    <row r="6922" spans="1:29" x14ac:dyDescent="0.25">
      <c r="A6922" s="48"/>
      <c r="B6922" s="48"/>
      <c r="C6922" s="44"/>
      <c r="D6922" s="44"/>
      <c r="E6922" s="44"/>
      <c r="F6922" s="44"/>
      <c r="G6922" s="44"/>
      <c r="H6922" s="44"/>
      <c r="I6922" s="44"/>
      <c r="J6922" s="44"/>
      <c r="K6922" s="88"/>
      <c r="L6922" s="50">
        <v>1</v>
      </c>
      <c r="M6922" s="49"/>
      <c r="N6922" s="49"/>
      <c r="O6922" s="49"/>
      <c r="P6922" s="49"/>
      <c r="Q6922" s="49"/>
      <c r="R6922" s="49"/>
      <c r="S6922" s="49"/>
      <c r="X6922" s="33">
        <f t="shared" si="642"/>
        <v>0</v>
      </c>
      <c r="Y6922" s="33">
        <f t="shared" si="643"/>
        <v>0</v>
      </c>
      <c r="Z6922" s="33">
        <f t="shared" si="644"/>
        <v>0</v>
      </c>
      <c r="AA6922" s="34">
        <f t="shared" si="645"/>
        <v>0</v>
      </c>
      <c r="AB6922" s="33">
        <f t="shared" si="646"/>
        <v>0</v>
      </c>
      <c r="AC6922" s="34" t="str">
        <f t="shared" si="647"/>
        <v>Not Determined</v>
      </c>
    </row>
    <row r="6923" spans="1:29" x14ac:dyDescent="0.25">
      <c r="A6923" s="48"/>
      <c r="B6923" s="48"/>
      <c r="C6923" s="44"/>
      <c r="D6923" s="44"/>
      <c r="E6923" s="44"/>
      <c r="F6923" s="44"/>
      <c r="G6923" s="44"/>
      <c r="H6923" s="44"/>
      <c r="I6923" s="44"/>
      <c r="J6923" s="44"/>
      <c r="K6923" s="88"/>
      <c r="L6923" s="50">
        <v>1</v>
      </c>
      <c r="M6923" s="49"/>
      <c r="N6923" s="49"/>
      <c r="O6923" s="49"/>
      <c r="P6923" s="49"/>
      <c r="Q6923" s="49"/>
      <c r="R6923" s="49"/>
      <c r="S6923" s="49"/>
      <c r="X6923" s="33">
        <f t="shared" si="642"/>
        <v>0</v>
      </c>
      <c r="Y6923" s="33">
        <f t="shared" si="643"/>
        <v>0</v>
      </c>
      <c r="Z6923" s="33">
        <f t="shared" si="644"/>
        <v>0</v>
      </c>
      <c r="AA6923" s="34">
        <f t="shared" si="645"/>
        <v>0</v>
      </c>
      <c r="AB6923" s="33">
        <f t="shared" si="646"/>
        <v>0</v>
      </c>
      <c r="AC6923" s="34" t="str">
        <f t="shared" si="647"/>
        <v>Not Determined</v>
      </c>
    </row>
    <row r="6924" spans="1:29" x14ac:dyDescent="0.25">
      <c r="A6924" s="48"/>
      <c r="B6924" s="48"/>
      <c r="C6924" s="44"/>
      <c r="D6924" s="44"/>
      <c r="E6924" s="44"/>
      <c r="F6924" s="44"/>
      <c r="G6924" s="44"/>
      <c r="H6924" s="44"/>
      <c r="I6924" s="44"/>
      <c r="J6924" s="44"/>
      <c r="K6924" s="88"/>
      <c r="L6924" s="50">
        <v>1</v>
      </c>
      <c r="M6924" s="49"/>
      <c r="N6924" s="49"/>
      <c r="O6924" s="49"/>
      <c r="P6924" s="49"/>
      <c r="Q6924" s="49"/>
      <c r="R6924" s="49"/>
      <c r="S6924" s="49"/>
      <c r="X6924" s="33">
        <f t="shared" si="642"/>
        <v>0</v>
      </c>
      <c r="Y6924" s="33">
        <f t="shared" si="643"/>
        <v>0</v>
      </c>
      <c r="Z6924" s="33">
        <f t="shared" si="644"/>
        <v>0</v>
      </c>
      <c r="AA6924" s="34">
        <f t="shared" si="645"/>
        <v>0</v>
      </c>
      <c r="AB6924" s="33">
        <f t="shared" si="646"/>
        <v>0</v>
      </c>
      <c r="AC6924" s="34" t="str">
        <f t="shared" si="647"/>
        <v>Not Determined</v>
      </c>
    </row>
    <row r="6925" spans="1:29" x14ac:dyDescent="0.25">
      <c r="A6925" s="48"/>
      <c r="B6925" s="48"/>
      <c r="C6925" s="44"/>
      <c r="D6925" s="44"/>
      <c r="E6925" s="44"/>
      <c r="F6925" s="44"/>
      <c r="G6925" s="44"/>
      <c r="H6925" s="44"/>
      <c r="I6925" s="44"/>
      <c r="J6925" s="44"/>
      <c r="K6925" s="88"/>
      <c r="L6925" s="50">
        <v>1</v>
      </c>
      <c r="M6925" s="49"/>
      <c r="N6925" s="49"/>
      <c r="O6925" s="49"/>
      <c r="P6925" s="49"/>
      <c r="Q6925" s="49"/>
      <c r="R6925" s="49"/>
      <c r="S6925" s="49"/>
      <c r="X6925" s="33">
        <f t="shared" si="642"/>
        <v>0</v>
      </c>
      <c r="Y6925" s="33">
        <f t="shared" si="643"/>
        <v>0</v>
      </c>
      <c r="Z6925" s="33">
        <f t="shared" si="644"/>
        <v>0</v>
      </c>
      <c r="AA6925" s="34">
        <f t="shared" si="645"/>
        <v>0</v>
      </c>
      <c r="AB6925" s="33">
        <f t="shared" si="646"/>
        <v>0</v>
      </c>
      <c r="AC6925" s="34" t="str">
        <f t="shared" si="647"/>
        <v>Not Determined</v>
      </c>
    </row>
    <row r="6926" spans="1:29" x14ac:dyDescent="0.25">
      <c r="A6926" s="48"/>
      <c r="B6926" s="48"/>
      <c r="C6926" s="44"/>
      <c r="D6926" s="44"/>
      <c r="E6926" s="44"/>
      <c r="F6926" s="44"/>
      <c r="G6926" s="44"/>
      <c r="H6926" s="44"/>
      <c r="I6926" s="44"/>
      <c r="J6926" s="44"/>
      <c r="K6926" s="88"/>
      <c r="L6926" s="50">
        <v>1</v>
      </c>
      <c r="M6926" s="49"/>
      <c r="N6926" s="49"/>
      <c r="O6926" s="49"/>
      <c r="P6926" s="49"/>
      <c r="Q6926" s="49"/>
      <c r="R6926" s="49"/>
      <c r="S6926" s="49"/>
      <c r="X6926" s="33">
        <f t="shared" si="642"/>
        <v>0</v>
      </c>
      <c r="Y6926" s="33">
        <f t="shared" si="643"/>
        <v>0</v>
      </c>
      <c r="Z6926" s="33">
        <f t="shared" si="644"/>
        <v>0</v>
      </c>
      <c r="AA6926" s="34">
        <f t="shared" si="645"/>
        <v>0</v>
      </c>
      <c r="AB6926" s="33">
        <f t="shared" si="646"/>
        <v>0</v>
      </c>
      <c r="AC6926" s="34" t="str">
        <f t="shared" si="647"/>
        <v>Not Determined</v>
      </c>
    </row>
    <row r="6927" spans="1:29" x14ac:dyDescent="0.25">
      <c r="A6927" s="48"/>
      <c r="B6927" s="48"/>
      <c r="C6927" s="44"/>
      <c r="D6927" s="44"/>
      <c r="E6927" s="44"/>
      <c r="F6927" s="44"/>
      <c r="G6927" s="44"/>
      <c r="H6927" s="44"/>
      <c r="I6927" s="44"/>
      <c r="J6927" s="44"/>
      <c r="K6927" s="88"/>
      <c r="L6927" s="50">
        <v>1</v>
      </c>
      <c r="M6927" s="49"/>
      <c r="N6927" s="49"/>
      <c r="O6927" s="49"/>
      <c r="P6927" s="49"/>
      <c r="Q6927" s="49"/>
      <c r="R6927" s="49"/>
      <c r="S6927" s="49"/>
      <c r="X6927" s="33">
        <f t="shared" ref="X6927:X6990" si="648">IF($C6927="Yes",$L6927,0)</f>
        <v>0</v>
      </c>
      <c r="Y6927" s="33">
        <f t="shared" ref="Y6927:Y6990" si="649">IF(AND($AB6927=0,$AA6927=0,$Z6927=0),IF(AND(OR($D6927="P",$D6927="C", $D6927="G",$D6927="DI",$D6927="CI-L",$D6927="CI-U"),OR($E6927="P",$E6927="C", $E6927="G",$E6927="DI",$E6927="CI-L",$E6927="CI-U",$E6927=""),OR($H6927="P",$H6927="C", $H6927="G",$H6927="DI",$H6927="CI-L",$H6927="CI-U"),OR($I6927="P",$I6927="C", $I6927="G",$I6927="DI",$I6927="CI-L",$I6927="CI-U",$I6927="")),$L6927,IF(K6927&gt;$AE$34,$L6927,0)),0)</f>
        <v>0</v>
      </c>
      <c r="Z6927" s="33">
        <f t="shared" ref="Z6927:Z6990" si="650">IF(OR($D6927="Lead",$E6927="Lead",$H6927="Lead",$I6927="Lead"),$L6927,0)</f>
        <v>0</v>
      </c>
      <c r="AA6927" s="34">
        <f t="shared" ref="AA6927:AA6990" si="651">IF($Z6927=0,IF(OR($F6927="Yes",$F6927="Unknown",$D6927="UNK",$D6927="UNK-NOLG",$D6927="UNK-LG",$E6927="UNK",$E6927="UNK-NOLG",$E6927="UNK-LG"),IF(OR($H6927="G",$H6927="UNK-LG",$I6927="G",$I6927="UNK-LG"),$L6927,0),0),0)</f>
        <v>0</v>
      </c>
      <c r="AB6927" s="33">
        <f t="shared" ref="AB6927:AB6990" si="652">IF(AND($AA6927=0,$Z6927=0),IF(OR($D6927="UNK",$E6927="UNK",$H6927="UNK",$I6927="UNK",$D6927="UNK-NOLG",$E6927="UNK-NOLG",$H6927="UNK-NOLG",$I6927="UNK-NOLG",$D6927="UNK-LG",$E6927="UNK-LG",$H6927="UNK-LG",$I6927="UNK-LG"),IF(K6927&gt;$AE$34,0,$L6927),0),0)</f>
        <v>0</v>
      </c>
      <c r="AC6927" s="34" t="str">
        <f t="shared" ref="AC6927:AC6990" si="653">IF($Z6927&gt;0,"Lead",IF($AA6927&gt;0,"GRR",IF($AB6927&gt;0,"UNK",IF($Y6927&gt;0,"Non-Lead","Not Determined"))))</f>
        <v>Not Determined</v>
      </c>
    </row>
    <row r="6928" spans="1:29" x14ac:dyDescent="0.25">
      <c r="A6928" s="48"/>
      <c r="B6928" s="48"/>
      <c r="C6928" s="44"/>
      <c r="D6928" s="44"/>
      <c r="E6928" s="44"/>
      <c r="F6928" s="44"/>
      <c r="G6928" s="44"/>
      <c r="H6928" s="44"/>
      <c r="I6928" s="44"/>
      <c r="J6928" s="44"/>
      <c r="K6928" s="88"/>
      <c r="L6928" s="50">
        <v>1</v>
      </c>
      <c r="M6928" s="49"/>
      <c r="N6928" s="49"/>
      <c r="O6928" s="49"/>
      <c r="P6928" s="49"/>
      <c r="Q6928" s="49"/>
      <c r="R6928" s="49"/>
      <c r="S6928" s="49"/>
      <c r="X6928" s="33">
        <f t="shared" si="648"/>
        <v>0</v>
      </c>
      <c r="Y6928" s="33">
        <f t="shared" si="649"/>
        <v>0</v>
      </c>
      <c r="Z6928" s="33">
        <f t="shared" si="650"/>
        <v>0</v>
      </c>
      <c r="AA6928" s="34">
        <f t="shared" si="651"/>
        <v>0</v>
      </c>
      <c r="AB6928" s="33">
        <f t="shared" si="652"/>
        <v>0</v>
      </c>
      <c r="AC6928" s="34" t="str">
        <f t="shared" si="653"/>
        <v>Not Determined</v>
      </c>
    </row>
    <row r="6929" spans="1:29" x14ac:dyDescent="0.25">
      <c r="A6929" s="48"/>
      <c r="B6929" s="48"/>
      <c r="C6929" s="44"/>
      <c r="D6929" s="44"/>
      <c r="E6929" s="44"/>
      <c r="F6929" s="44"/>
      <c r="G6929" s="44"/>
      <c r="H6929" s="44"/>
      <c r="I6929" s="44"/>
      <c r="J6929" s="44"/>
      <c r="K6929" s="88"/>
      <c r="L6929" s="50">
        <v>1</v>
      </c>
      <c r="M6929" s="49"/>
      <c r="N6929" s="49"/>
      <c r="O6929" s="49"/>
      <c r="P6929" s="49"/>
      <c r="Q6929" s="49"/>
      <c r="R6929" s="49"/>
      <c r="S6929" s="49"/>
      <c r="X6929" s="33">
        <f t="shared" si="648"/>
        <v>0</v>
      </c>
      <c r="Y6929" s="33">
        <f t="shared" si="649"/>
        <v>0</v>
      </c>
      <c r="Z6929" s="33">
        <f t="shared" si="650"/>
        <v>0</v>
      </c>
      <c r="AA6929" s="34">
        <f t="shared" si="651"/>
        <v>0</v>
      </c>
      <c r="AB6929" s="33">
        <f t="shared" si="652"/>
        <v>0</v>
      </c>
      <c r="AC6929" s="34" t="str">
        <f t="shared" si="653"/>
        <v>Not Determined</v>
      </c>
    </row>
    <row r="6930" spans="1:29" x14ac:dyDescent="0.25">
      <c r="A6930" s="48"/>
      <c r="B6930" s="48"/>
      <c r="C6930" s="44"/>
      <c r="D6930" s="44"/>
      <c r="E6930" s="44"/>
      <c r="F6930" s="44"/>
      <c r="G6930" s="44"/>
      <c r="H6930" s="44"/>
      <c r="I6930" s="44"/>
      <c r="J6930" s="44"/>
      <c r="K6930" s="88"/>
      <c r="L6930" s="50">
        <v>1</v>
      </c>
      <c r="M6930" s="49"/>
      <c r="N6930" s="49"/>
      <c r="O6930" s="49"/>
      <c r="P6930" s="49"/>
      <c r="Q6930" s="49"/>
      <c r="R6930" s="49"/>
      <c r="S6930" s="49"/>
      <c r="X6930" s="33">
        <f t="shared" si="648"/>
        <v>0</v>
      </c>
      <c r="Y6930" s="33">
        <f t="shared" si="649"/>
        <v>0</v>
      </c>
      <c r="Z6930" s="33">
        <f t="shared" si="650"/>
        <v>0</v>
      </c>
      <c r="AA6930" s="34">
        <f t="shared" si="651"/>
        <v>0</v>
      </c>
      <c r="AB6930" s="33">
        <f t="shared" si="652"/>
        <v>0</v>
      </c>
      <c r="AC6930" s="34" t="str">
        <f t="shared" si="653"/>
        <v>Not Determined</v>
      </c>
    </row>
    <row r="6931" spans="1:29" x14ac:dyDescent="0.25">
      <c r="A6931" s="48"/>
      <c r="B6931" s="48"/>
      <c r="C6931" s="44"/>
      <c r="D6931" s="44"/>
      <c r="E6931" s="44"/>
      <c r="F6931" s="44"/>
      <c r="G6931" s="44"/>
      <c r="H6931" s="44"/>
      <c r="I6931" s="44"/>
      <c r="J6931" s="44"/>
      <c r="K6931" s="88"/>
      <c r="L6931" s="50">
        <v>1</v>
      </c>
      <c r="M6931" s="49"/>
      <c r="N6931" s="49"/>
      <c r="O6931" s="49"/>
      <c r="P6931" s="49"/>
      <c r="Q6931" s="49"/>
      <c r="R6931" s="49"/>
      <c r="S6931" s="49"/>
      <c r="X6931" s="33">
        <f t="shared" si="648"/>
        <v>0</v>
      </c>
      <c r="Y6931" s="33">
        <f t="shared" si="649"/>
        <v>0</v>
      </c>
      <c r="Z6931" s="33">
        <f t="shared" si="650"/>
        <v>0</v>
      </c>
      <c r="AA6931" s="34">
        <f t="shared" si="651"/>
        <v>0</v>
      </c>
      <c r="AB6931" s="33">
        <f t="shared" si="652"/>
        <v>0</v>
      </c>
      <c r="AC6931" s="34" t="str">
        <f t="shared" si="653"/>
        <v>Not Determined</v>
      </c>
    </row>
    <row r="6932" spans="1:29" x14ac:dyDescent="0.25">
      <c r="A6932" s="48"/>
      <c r="B6932" s="48"/>
      <c r="C6932" s="44"/>
      <c r="D6932" s="44"/>
      <c r="E6932" s="44"/>
      <c r="F6932" s="44"/>
      <c r="G6932" s="44"/>
      <c r="H6932" s="44"/>
      <c r="I6932" s="44"/>
      <c r="J6932" s="44"/>
      <c r="K6932" s="88"/>
      <c r="L6932" s="50">
        <v>1</v>
      </c>
      <c r="M6932" s="49"/>
      <c r="N6932" s="49"/>
      <c r="O6932" s="49"/>
      <c r="P6932" s="49"/>
      <c r="Q6932" s="49"/>
      <c r="R6932" s="49"/>
      <c r="S6932" s="49"/>
      <c r="X6932" s="33">
        <f t="shared" si="648"/>
        <v>0</v>
      </c>
      <c r="Y6932" s="33">
        <f t="shared" si="649"/>
        <v>0</v>
      </c>
      <c r="Z6932" s="33">
        <f t="shared" si="650"/>
        <v>0</v>
      </c>
      <c r="AA6932" s="34">
        <f t="shared" si="651"/>
        <v>0</v>
      </c>
      <c r="AB6932" s="33">
        <f t="shared" si="652"/>
        <v>0</v>
      </c>
      <c r="AC6932" s="34" t="str">
        <f t="shared" si="653"/>
        <v>Not Determined</v>
      </c>
    </row>
    <row r="6933" spans="1:29" x14ac:dyDescent="0.25">
      <c r="A6933" s="48"/>
      <c r="B6933" s="48"/>
      <c r="C6933" s="44"/>
      <c r="D6933" s="44"/>
      <c r="E6933" s="44"/>
      <c r="F6933" s="44"/>
      <c r="G6933" s="44"/>
      <c r="H6933" s="44"/>
      <c r="I6933" s="44"/>
      <c r="J6933" s="44"/>
      <c r="K6933" s="88"/>
      <c r="L6933" s="50">
        <v>1</v>
      </c>
      <c r="M6933" s="49"/>
      <c r="N6933" s="49"/>
      <c r="O6933" s="49"/>
      <c r="P6933" s="49"/>
      <c r="Q6933" s="49"/>
      <c r="R6933" s="49"/>
      <c r="S6933" s="49"/>
      <c r="X6933" s="33">
        <f t="shared" si="648"/>
        <v>0</v>
      </c>
      <c r="Y6933" s="33">
        <f t="shared" si="649"/>
        <v>0</v>
      </c>
      <c r="Z6933" s="33">
        <f t="shared" si="650"/>
        <v>0</v>
      </c>
      <c r="AA6933" s="34">
        <f t="shared" si="651"/>
        <v>0</v>
      </c>
      <c r="AB6933" s="33">
        <f t="shared" si="652"/>
        <v>0</v>
      </c>
      <c r="AC6933" s="34" t="str">
        <f t="shared" si="653"/>
        <v>Not Determined</v>
      </c>
    </row>
    <row r="6934" spans="1:29" x14ac:dyDescent="0.25">
      <c r="A6934" s="48"/>
      <c r="B6934" s="48"/>
      <c r="C6934" s="44"/>
      <c r="D6934" s="44"/>
      <c r="E6934" s="44"/>
      <c r="F6934" s="44"/>
      <c r="G6934" s="44"/>
      <c r="H6934" s="44"/>
      <c r="I6934" s="44"/>
      <c r="J6934" s="44"/>
      <c r="K6934" s="88"/>
      <c r="L6934" s="50">
        <v>1</v>
      </c>
      <c r="M6934" s="49"/>
      <c r="N6934" s="49"/>
      <c r="O6934" s="49"/>
      <c r="P6934" s="49"/>
      <c r="Q6934" s="49"/>
      <c r="R6934" s="49"/>
      <c r="S6934" s="49"/>
      <c r="X6934" s="33">
        <f t="shared" si="648"/>
        <v>0</v>
      </c>
      <c r="Y6934" s="33">
        <f t="shared" si="649"/>
        <v>0</v>
      </c>
      <c r="Z6934" s="33">
        <f t="shared" si="650"/>
        <v>0</v>
      </c>
      <c r="AA6934" s="34">
        <f t="shared" si="651"/>
        <v>0</v>
      </c>
      <c r="AB6934" s="33">
        <f t="shared" si="652"/>
        <v>0</v>
      </c>
      <c r="AC6934" s="34" t="str">
        <f t="shared" si="653"/>
        <v>Not Determined</v>
      </c>
    </row>
    <row r="6935" spans="1:29" x14ac:dyDescent="0.25">
      <c r="A6935" s="48"/>
      <c r="B6935" s="48"/>
      <c r="C6935" s="44"/>
      <c r="D6935" s="44"/>
      <c r="E6935" s="44"/>
      <c r="F6935" s="44"/>
      <c r="G6935" s="44"/>
      <c r="H6935" s="44"/>
      <c r="I6935" s="44"/>
      <c r="J6935" s="44"/>
      <c r="K6935" s="88"/>
      <c r="L6935" s="50">
        <v>1</v>
      </c>
      <c r="M6935" s="49"/>
      <c r="N6935" s="49"/>
      <c r="O6935" s="49"/>
      <c r="P6935" s="49"/>
      <c r="Q6935" s="49"/>
      <c r="R6935" s="49"/>
      <c r="S6935" s="49"/>
      <c r="X6935" s="33">
        <f t="shared" si="648"/>
        <v>0</v>
      </c>
      <c r="Y6935" s="33">
        <f t="shared" si="649"/>
        <v>0</v>
      </c>
      <c r="Z6935" s="33">
        <f t="shared" si="650"/>
        <v>0</v>
      </c>
      <c r="AA6935" s="34">
        <f t="shared" si="651"/>
        <v>0</v>
      </c>
      <c r="AB6935" s="33">
        <f t="shared" si="652"/>
        <v>0</v>
      </c>
      <c r="AC6935" s="34" t="str">
        <f t="shared" si="653"/>
        <v>Not Determined</v>
      </c>
    </row>
    <row r="6936" spans="1:29" x14ac:dyDescent="0.25">
      <c r="A6936" s="48"/>
      <c r="B6936" s="48"/>
      <c r="C6936" s="44"/>
      <c r="D6936" s="44"/>
      <c r="E6936" s="44"/>
      <c r="F6936" s="44"/>
      <c r="G6936" s="44"/>
      <c r="H6936" s="44"/>
      <c r="I6936" s="44"/>
      <c r="J6936" s="44"/>
      <c r="K6936" s="88"/>
      <c r="L6936" s="50">
        <v>1</v>
      </c>
      <c r="M6936" s="49"/>
      <c r="N6936" s="49"/>
      <c r="O6936" s="49"/>
      <c r="P6936" s="49"/>
      <c r="Q6936" s="49"/>
      <c r="R6936" s="49"/>
      <c r="S6936" s="49"/>
      <c r="X6936" s="33">
        <f t="shared" si="648"/>
        <v>0</v>
      </c>
      <c r="Y6936" s="33">
        <f t="shared" si="649"/>
        <v>0</v>
      </c>
      <c r="Z6936" s="33">
        <f t="shared" si="650"/>
        <v>0</v>
      </c>
      <c r="AA6936" s="34">
        <f t="shared" si="651"/>
        <v>0</v>
      </c>
      <c r="AB6936" s="33">
        <f t="shared" si="652"/>
        <v>0</v>
      </c>
      <c r="AC6936" s="34" t="str">
        <f t="shared" si="653"/>
        <v>Not Determined</v>
      </c>
    </row>
    <row r="6937" spans="1:29" x14ac:dyDescent="0.25">
      <c r="A6937" s="48"/>
      <c r="B6937" s="48"/>
      <c r="C6937" s="44"/>
      <c r="D6937" s="44"/>
      <c r="E6937" s="44"/>
      <c r="F6937" s="44"/>
      <c r="G6937" s="44"/>
      <c r="H6937" s="44"/>
      <c r="I6937" s="44"/>
      <c r="J6937" s="44"/>
      <c r="K6937" s="88"/>
      <c r="L6937" s="50">
        <v>1</v>
      </c>
      <c r="M6937" s="49"/>
      <c r="N6937" s="49"/>
      <c r="O6937" s="49"/>
      <c r="P6937" s="49"/>
      <c r="Q6937" s="49"/>
      <c r="R6937" s="49"/>
      <c r="S6937" s="49"/>
      <c r="X6937" s="33">
        <f t="shared" si="648"/>
        <v>0</v>
      </c>
      <c r="Y6937" s="33">
        <f t="shared" si="649"/>
        <v>0</v>
      </c>
      <c r="Z6937" s="33">
        <f t="shared" si="650"/>
        <v>0</v>
      </c>
      <c r="AA6937" s="34">
        <f t="shared" si="651"/>
        <v>0</v>
      </c>
      <c r="AB6937" s="33">
        <f t="shared" si="652"/>
        <v>0</v>
      </c>
      <c r="AC6937" s="34" t="str">
        <f t="shared" si="653"/>
        <v>Not Determined</v>
      </c>
    </row>
    <row r="6938" spans="1:29" x14ac:dyDescent="0.25">
      <c r="A6938" s="48"/>
      <c r="B6938" s="48"/>
      <c r="C6938" s="44"/>
      <c r="D6938" s="44"/>
      <c r="E6938" s="44"/>
      <c r="F6938" s="44"/>
      <c r="G6938" s="44"/>
      <c r="H6938" s="44"/>
      <c r="I6938" s="44"/>
      <c r="J6938" s="44"/>
      <c r="K6938" s="88"/>
      <c r="L6938" s="50">
        <v>1</v>
      </c>
      <c r="M6938" s="49"/>
      <c r="N6938" s="49"/>
      <c r="O6938" s="49"/>
      <c r="P6938" s="49"/>
      <c r="Q6938" s="49"/>
      <c r="R6938" s="49"/>
      <c r="S6938" s="49"/>
      <c r="X6938" s="33">
        <f t="shared" si="648"/>
        <v>0</v>
      </c>
      <c r="Y6938" s="33">
        <f t="shared" si="649"/>
        <v>0</v>
      </c>
      <c r="Z6938" s="33">
        <f t="shared" si="650"/>
        <v>0</v>
      </c>
      <c r="AA6938" s="34">
        <f t="shared" si="651"/>
        <v>0</v>
      </c>
      <c r="AB6938" s="33">
        <f t="shared" si="652"/>
        <v>0</v>
      </c>
      <c r="AC6938" s="34" t="str">
        <f t="shared" si="653"/>
        <v>Not Determined</v>
      </c>
    </row>
    <row r="6939" spans="1:29" x14ac:dyDescent="0.25">
      <c r="A6939" s="48"/>
      <c r="B6939" s="48"/>
      <c r="C6939" s="44"/>
      <c r="D6939" s="44"/>
      <c r="E6939" s="44"/>
      <c r="F6939" s="44"/>
      <c r="G6939" s="44"/>
      <c r="H6939" s="44"/>
      <c r="I6939" s="44"/>
      <c r="J6939" s="44"/>
      <c r="K6939" s="88"/>
      <c r="L6939" s="50">
        <v>1</v>
      </c>
      <c r="M6939" s="49"/>
      <c r="N6939" s="49"/>
      <c r="O6939" s="49"/>
      <c r="P6939" s="49"/>
      <c r="Q6939" s="49"/>
      <c r="R6939" s="49"/>
      <c r="S6939" s="49"/>
      <c r="X6939" s="33">
        <f t="shared" si="648"/>
        <v>0</v>
      </c>
      <c r="Y6939" s="33">
        <f t="shared" si="649"/>
        <v>0</v>
      </c>
      <c r="Z6939" s="33">
        <f t="shared" si="650"/>
        <v>0</v>
      </c>
      <c r="AA6939" s="34">
        <f t="shared" si="651"/>
        <v>0</v>
      </c>
      <c r="AB6939" s="33">
        <f t="shared" si="652"/>
        <v>0</v>
      </c>
      <c r="AC6939" s="34" t="str">
        <f t="shared" si="653"/>
        <v>Not Determined</v>
      </c>
    </row>
    <row r="6940" spans="1:29" x14ac:dyDescent="0.25">
      <c r="A6940" s="48"/>
      <c r="B6940" s="48"/>
      <c r="C6940" s="44"/>
      <c r="D6940" s="44"/>
      <c r="E6940" s="44"/>
      <c r="F6940" s="44"/>
      <c r="G6940" s="44"/>
      <c r="H6940" s="44"/>
      <c r="I6940" s="44"/>
      <c r="J6940" s="44"/>
      <c r="K6940" s="88"/>
      <c r="L6940" s="50">
        <v>1</v>
      </c>
      <c r="M6940" s="49"/>
      <c r="N6940" s="49"/>
      <c r="O6940" s="49"/>
      <c r="P6940" s="49"/>
      <c r="Q6940" s="49"/>
      <c r="R6940" s="49"/>
      <c r="S6940" s="49"/>
      <c r="X6940" s="33">
        <f t="shared" si="648"/>
        <v>0</v>
      </c>
      <c r="Y6940" s="33">
        <f t="shared" si="649"/>
        <v>0</v>
      </c>
      <c r="Z6940" s="33">
        <f t="shared" si="650"/>
        <v>0</v>
      </c>
      <c r="AA6940" s="34">
        <f t="shared" si="651"/>
        <v>0</v>
      </c>
      <c r="AB6940" s="33">
        <f t="shared" si="652"/>
        <v>0</v>
      </c>
      <c r="AC6940" s="34" t="str">
        <f t="shared" si="653"/>
        <v>Not Determined</v>
      </c>
    </row>
    <row r="6941" spans="1:29" x14ac:dyDescent="0.25">
      <c r="A6941" s="48"/>
      <c r="B6941" s="48"/>
      <c r="C6941" s="44"/>
      <c r="D6941" s="44"/>
      <c r="E6941" s="44"/>
      <c r="F6941" s="44"/>
      <c r="G6941" s="44"/>
      <c r="H6941" s="44"/>
      <c r="I6941" s="44"/>
      <c r="J6941" s="44"/>
      <c r="K6941" s="88"/>
      <c r="L6941" s="50">
        <v>1</v>
      </c>
      <c r="M6941" s="49"/>
      <c r="N6941" s="49"/>
      <c r="O6941" s="49"/>
      <c r="P6941" s="49"/>
      <c r="Q6941" s="49"/>
      <c r="R6941" s="49"/>
      <c r="S6941" s="49"/>
      <c r="X6941" s="33">
        <f t="shared" si="648"/>
        <v>0</v>
      </c>
      <c r="Y6941" s="33">
        <f t="shared" si="649"/>
        <v>0</v>
      </c>
      <c r="Z6941" s="33">
        <f t="shared" si="650"/>
        <v>0</v>
      </c>
      <c r="AA6941" s="34">
        <f t="shared" si="651"/>
        <v>0</v>
      </c>
      <c r="AB6941" s="33">
        <f t="shared" si="652"/>
        <v>0</v>
      </c>
      <c r="AC6941" s="34" t="str">
        <f t="shared" si="653"/>
        <v>Not Determined</v>
      </c>
    </row>
    <row r="6942" spans="1:29" x14ac:dyDescent="0.25">
      <c r="A6942" s="48"/>
      <c r="B6942" s="48"/>
      <c r="C6942" s="44"/>
      <c r="D6942" s="44"/>
      <c r="E6942" s="44"/>
      <c r="F6942" s="44"/>
      <c r="G6942" s="44"/>
      <c r="H6942" s="44"/>
      <c r="I6942" s="44"/>
      <c r="J6942" s="44"/>
      <c r="K6942" s="88"/>
      <c r="L6942" s="50">
        <v>1</v>
      </c>
      <c r="M6942" s="49"/>
      <c r="N6942" s="49"/>
      <c r="O6942" s="49"/>
      <c r="P6942" s="49"/>
      <c r="Q6942" s="49"/>
      <c r="R6942" s="49"/>
      <c r="S6942" s="49"/>
      <c r="X6942" s="33">
        <f t="shared" si="648"/>
        <v>0</v>
      </c>
      <c r="Y6942" s="33">
        <f t="shared" si="649"/>
        <v>0</v>
      </c>
      <c r="Z6942" s="33">
        <f t="shared" si="650"/>
        <v>0</v>
      </c>
      <c r="AA6942" s="34">
        <f t="shared" si="651"/>
        <v>0</v>
      </c>
      <c r="AB6942" s="33">
        <f t="shared" si="652"/>
        <v>0</v>
      </c>
      <c r="AC6942" s="34" t="str">
        <f t="shared" si="653"/>
        <v>Not Determined</v>
      </c>
    </row>
    <row r="6943" spans="1:29" x14ac:dyDescent="0.25">
      <c r="A6943" s="48"/>
      <c r="B6943" s="48"/>
      <c r="C6943" s="44"/>
      <c r="D6943" s="44"/>
      <c r="E6943" s="44"/>
      <c r="F6943" s="44"/>
      <c r="G6943" s="44"/>
      <c r="H6943" s="44"/>
      <c r="I6943" s="44"/>
      <c r="J6943" s="44"/>
      <c r="K6943" s="88"/>
      <c r="L6943" s="50">
        <v>1</v>
      </c>
      <c r="M6943" s="49"/>
      <c r="N6943" s="49"/>
      <c r="O6943" s="49"/>
      <c r="P6943" s="49"/>
      <c r="Q6943" s="49"/>
      <c r="R6943" s="49"/>
      <c r="S6943" s="49"/>
      <c r="X6943" s="33">
        <f t="shared" si="648"/>
        <v>0</v>
      </c>
      <c r="Y6943" s="33">
        <f t="shared" si="649"/>
        <v>0</v>
      </c>
      <c r="Z6943" s="33">
        <f t="shared" si="650"/>
        <v>0</v>
      </c>
      <c r="AA6943" s="34">
        <f t="shared" si="651"/>
        <v>0</v>
      </c>
      <c r="AB6943" s="33">
        <f t="shared" si="652"/>
        <v>0</v>
      </c>
      <c r="AC6943" s="34" t="str">
        <f t="shared" si="653"/>
        <v>Not Determined</v>
      </c>
    </row>
    <row r="6944" spans="1:29" x14ac:dyDescent="0.25">
      <c r="A6944" s="48"/>
      <c r="B6944" s="48"/>
      <c r="C6944" s="44"/>
      <c r="D6944" s="44"/>
      <c r="E6944" s="44"/>
      <c r="F6944" s="44"/>
      <c r="G6944" s="44"/>
      <c r="H6944" s="44"/>
      <c r="I6944" s="44"/>
      <c r="J6944" s="44"/>
      <c r="K6944" s="88"/>
      <c r="L6944" s="50">
        <v>1</v>
      </c>
      <c r="M6944" s="49"/>
      <c r="N6944" s="49"/>
      <c r="O6944" s="49"/>
      <c r="P6944" s="49"/>
      <c r="Q6944" s="49"/>
      <c r="R6944" s="49"/>
      <c r="S6944" s="49"/>
      <c r="X6944" s="33">
        <f t="shared" si="648"/>
        <v>0</v>
      </c>
      <c r="Y6944" s="33">
        <f t="shared" si="649"/>
        <v>0</v>
      </c>
      <c r="Z6944" s="33">
        <f t="shared" si="650"/>
        <v>0</v>
      </c>
      <c r="AA6944" s="34">
        <f t="shared" si="651"/>
        <v>0</v>
      </c>
      <c r="AB6944" s="33">
        <f t="shared" si="652"/>
        <v>0</v>
      </c>
      <c r="AC6944" s="34" t="str">
        <f t="shared" si="653"/>
        <v>Not Determined</v>
      </c>
    </row>
    <row r="6945" spans="1:29" x14ac:dyDescent="0.25">
      <c r="A6945" s="48"/>
      <c r="B6945" s="48"/>
      <c r="C6945" s="44"/>
      <c r="D6945" s="44"/>
      <c r="E6945" s="44"/>
      <c r="F6945" s="44"/>
      <c r="G6945" s="44"/>
      <c r="H6945" s="44"/>
      <c r="I6945" s="44"/>
      <c r="J6945" s="44"/>
      <c r="K6945" s="88"/>
      <c r="L6945" s="50">
        <v>1</v>
      </c>
      <c r="M6945" s="49"/>
      <c r="N6945" s="49"/>
      <c r="O6945" s="49"/>
      <c r="P6945" s="49"/>
      <c r="Q6945" s="49"/>
      <c r="R6945" s="49"/>
      <c r="S6945" s="49"/>
      <c r="X6945" s="33">
        <f t="shared" si="648"/>
        <v>0</v>
      </c>
      <c r="Y6945" s="33">
        <f t="shared" si="649"/>
        <v>0</v>
      </c>
      <c r="Z6945" s="33">
        <f t="shared" si="650"/>
        <v>0</v>
      </c>
      <c r="AA6945" s="34">
        <f t="shared" si="651"/>
        <v>0</v>
      </c>
      <c r="AB6945" s="33">
        <f t="shared" si="652"/>
        <v>0</v>
      </c>
      <c r="AC6945" s="34" t="str">
        <f t="shared" si="653"/>
        <v>Not Determined</v>
      </c>
    </row>
    <row r="6946" spans="1:29" x14ac:dyDescent="0.25">
      <c r="A6946" s="48"/>
      <c r="B6946" s="48"/>
      <c r="C6946" s="44"/>
      <c r="D6946" s="44"/>
      <c r="E6946" s="44"/>
      <c r="F6946" s="44"/>
      <c r="G6946" s="44"/>
      <c r="H6946" s="44"/>
      <c r="I6946" s="44"/>
      <c r="J6946" s="44"/>
      <c r="K6946" s="88"/>
      <c r="L6946" s="50">
        <v>1</v>
      </c>
      <c r="M6946" s="49"/>
      <c r="N6946" s="49"/>
      <c r="O6946" s="49"/>
      <c r="P6946" s="49"/>
      <c r="Q6946" s="49"/>
      <c r="R6946" s="49"/>
      <c r="S6946" s="49"/>
      <c r="X6946" s="33">
        <f t="shared" si="648"/>
        <v>0</v>
      </c>
      <c r="Y6946" s="33">
        <f t="shared" si="649"/>
        <v>0</v>
      </c>
      <c r="Z6946" s="33">
        <f t="shared" si="650"/>
        <v>0</v>
      </c>
      <c r="AA6946" s="34">
        <f t="shared" si="651"/>
        <v>0</v>
      </c>
      <c r="AB6946" s="33">
        <f t="shared" si="652"/>
        <v>0</v>
      </c>
      <c r="AC6946" s="34" t="str">
        <f t="shared" si="653"/>
        <v>Not Determined</v>
      </c>
    </row>
    <row r="6947" spans="1:29" x14ac:dyDescent="0.25">
      <c r="A6947" s="48"/>
      <c r="B6947" s="48"/>
      <c r="C6947" s="44"/>
      <c r="D6947" s="44"/>
      <c r="E6947" s="44"/>
      <c r="F6947" s="44"/>
      <c r="G6947" s="44"/>
      <c r="H6947" s="44"/>
      <c r="I6947" s="44"/>
      <c r="J6947" s="44"/>
      <c r="K6947" s="88"/>
      <c r="L6947" s="50">
        <v>1</v>
      </c>
      <c r="M6947" s="49"/>
      <c r="N6947" s="49"/>
      <c r="O6947" s="49"/>
      <c r="P6947" s="49"/>
      <c r="Q6947" s="49"/>
      <c r="R6947" s="49"/>
      <c r="S6947" s="49"/>
      <c r="X6947" s="33">
        <f t="shared" si="648"/>
        <v>0</v>
      </c>
      <c r="Y6947" s="33">
        <f t="shared" si="649"/>
        <v>0</v>
      </c>
      <c r="Z6947" s="33">
        <f t="shared" si="650"/>
        <v>0</v>
      </c>
      <c r="AA6947" s="34">
        <f t="shared" si="651"/>
        <v>0</v>
      </c>
      <c r="AB6947" s="33">
        <f t="shared" si="652"/>
        <v>0</v>
      </c>
      <c r="AC6947" s="34" t="str">
        <f t="shared" si="653"/>
        <v>Not Determined</v>
      </c>
    </row>
    <row r="6948" spans="1:29" x14ac:dyDescent="0.25">
      <c r="A6948" s="48"/>
      <c r="B6948" s="48"/>
      <c r="C6948" s="44"/>
      <c r="D6948" s="44"/>
      <c r="E6948" s="44"/>
      <c r="F6948" s="44"/>
      <c r="G6948" s="44"/>
      <c r="H6948" s="44"/>
      <c r="I6948" s="44"/>
      <c r="J6948" s="44"/>
      <c r="K6948" s="88"/>
      <c r="L6948" s="50">
        <v>1</v>
      </c>
      <c r="M6948" s="49"/>
      <c r="N6948" s="49"/>
      <c r="O6948" s="49"/>
      <c r="P6948" s="49"/>
      <c r="Q6948" s="49"/>
      <c r="R6948" s="49"/>
      <c r="S6948" s="49"/>
      <c r="X6948" s="33">
        <f t="shared" si="648"/>
        <v>0</v>
      </c>
      <c r="Y6948" s="33">
        <f t="shared" si="649"/>
        <v>0</v>
      </c>
      <c r="Z6948" s="33">
        <f t="shared" si="650"/>
        <v>0</v>
      </c>
      <c r="AA6948" s="34">
        <f t="shared" si="651"/>
        <v>0</v>
      </c>
      <c r="AB6948" s="33">
        <f t="shared" si="652"/>
        <v>0</v>
      </c>
      <c r="AC6948" s="34" t="str">
        <f t="shared" si="653"/>
        <v>Not Determined</v>
      </c>
    </row>
    <row r="6949" spans="1:29" x14ac:dyDescent="0.25">
      <c r="A6949" s="48"/>
      <c r="B6949" s="48"/>
      <c r="C6949" s="44"/>
      <c r="D6949" s="44"/>
      <c r="E6949" s="44"/>
      <c r="F6949" s="44"/>
      <c r="G6949" s="44"/>
      <c r="H6949" s="44"/>
      <c r="I6949" s="44"/>
      <c r="J6949" s="44"/>
      <c r="K6949" s="88"/>
      <c r="L6949" s="50">
        <v>1</v>
      </c>
      <c r="M6949" s="49"/>
      <c r="N6949" s="49"/>
      <c r="O6949" s="49"/>
      <c r="P6949" s="49"/>
      <c r="Q6949" s="49"/>
      <c r="R6949" s="49"/>
      <c r="S6949" s="49"/>
      <c r="X6949" s="33">
        <f t="shared" si="648"/>
        <v>0</v>
      </c>
      <c r="Y6949" s="33">
        <f t="shared" si="649"/>
        <v>0</v>
      </c>
      <c r="Z6949" s="33">
        <f t="shared" si="650"/>
        <v>0</v>
      </c>
      <c r="AA6949" s="34">
        <f t="shared" si="651"/>
        <v>0</v>
      </c>
      <c r="AB6949" s="33">
        <f t="shared" si="652"/>
        <v>0</v>
      </c>
      <c r="AC6949" s="34" t="str">
        <f t="shared" si="653"/>
        <v>Not Determined</v>
      </c>
    </row>
    <row r="6950" spans="1:29" x14ac:dyDescent="0.25">
      <c r="A6950" s="48"/>
      <c r="B6950" s="48"/>
      <c r="C6950" s="44"/>
      <c r="D6950" s="44"/>
      <c r="E6950" s="44"/>
      <c r="F6950" s="44"/>
      <c r="G6950" s="44"/>
      <c r="H6950" s="44"/>
      <c r="I6950" s="44"/>
      <c r="J6950" s="44"/>
      <c r="K6950" s="88"/>
      <c r="L6950" s="50">
        <v>1</v>
      </c>
      <c r="M6950" s="49"/>
      <c r="N6950" s="49"/>
      <c r="O6950" s="49"/>
      <c r="P6950" s="49"/>
      <c r="Q6950" s="49"/>
      <c r="R6950" s="49"/>
      <c r="S6950" s="49"/>
      <c r="X6950" s="33">
        <f t="shared" si="648"/>
        <v>0</v>
      </c>
      <c r="Y6950" s="33">
        <f t="shared" si="649"/>
        <v>0</v>
      </c>
      <c r="Z6950" s="33">
        <f t="shared" si="650"/>
        <v>0</v>
      </c>
      <c r="AA6950" s="34">
        <f t="shared" si="651"/>
        <v>0</v>
      </c>
      <c r="AB6950" s="33">
        <f t="shared" si="652"/>
        <v>0</v>
      </c>
      <c r="AC6950" s="34" t="str">
        <f t="shared" si="653"/>
        <v>Not Determined</v>
      </c>
    </row>
    <row r="6951" spans="1:29" x14ac:dyDescent="0.25">
      <c r="A6951" s="48"/>
      <c r="B6951" s="48"/>
      <c r="C6951" s="44"/>
      <c r="D6951" s="44"/>
      <c r="E6951" s="44"/>
      <c r="F6951" s="44"/>
      <c r="G6951" s="44"/>
      <c r="H6951" s="44"/>
      <c r="I6951" s="44"/>
      <c r="J6951" s="44"/>
      <c r="K6951" s="88"/>
      <c r="L6951" s="50">
        <v>1</v>
      </c>
      <c r="M6951" s="49"/>
      <c r="N6951" s="49"/>
      <c r="O6951" s="49"/>
      <c r="P6951" s="49"/>
      <c r="Q6951" s="49"/>
      <c r="R6951" s="49"/>
      <c r="S6951" s="49"/>
      <c r="X6951" s="33">
        <f t="shared" si="648"/>
        <v>0</v>
      </c>
      <c r="Y6951" s="33">
        <f t="shared" si="649"/>
        <v>0</v>
      </c>
      <c r="Z6951" s="33">
        <f t="shared" si="650"/>
        <v>0</v>
      </c>
      <c r="AA6951" s="34">
        <f t="shared" si="651"/>
        <v>0</v>
      </c>
      <c r="AB6951" s="33">
        <f t="shared" si="652"/>
        <v>0</v>
      </c>
      <c r="AC6951" s="34" t="str">
        <f t="shared" si="653"/>
        <v>Not Determined</v>
      </c>
    </row>
    <row r="6952" spans="1:29" x14ac:dyDescent="0.25">
      <c r="A6952" s="48"/>
      <c r="B6952" s="48"/>
      <c r="C6952" s="44"/>
      <c r="D6952" s="44"/>
      <c r="E6952" s="44"/>
      <c r="F6952" s="44"/>
      <c r="G6952" s="44"/>
      <c r="H6952" s="44"/>
      <c r="I6952" s="44"/>
      <c r="J6952" s="44"/>
      <c r="K6952" s="88"/>
      <c r="L6952" s="50">
        <v>1</v>
      </c>
      <c r="M6952" s="49"/>
      <c r="N6952" s="49"/>
      <c r="O6952" s="49"/>
      <c r="P6952" s="49"/>
      <c r="Q6952" s="49"/>
      <c r="R6952" s="49"/>
      <c r="S6952" s="49"/>
      <c r="X6952" s="33">
        <f t="shared" si="648"/>
        <v>0</v>
      </c>
      <c r="Y6952" s="33">
        <f t="shared" si="649"/>
        <v>0</v>
      </c>
      <c r="Z6952" s="33">
        <f t="shared" si="650"/>
        <v>0</v>
      </c>
      <c r="AA6952" s="34">
        <f t="shared" si="651"/>
        <v>0</v>
      </c>
      <c r="AB6952" s="33">
        <f t="shared" si="652"/>
        <v>0</v>
      </c>
      <c r="AC6952" s="34" t="str">
        <f t="shared" si="653"/>
        <v>Not Determined</v>
      </c>
    </row>
    <row r="6953" spans="1:29" x14ac:dyDescent="0.25">
      <c r="A6953" s="48"/>
      <c r="B6953" s="48"/>
      <c r="C6953" s="44"/>
      <c r="D6953" s="44"/>
      <c r="E6953" s="44"/>
      <c r="F6953" s="44"/>
      <c r="G6953" s="44"/>
      <c r="H6953" s="44"/>
      <c r="I6953" s="44"/>
      <c r="J6953" s="44"/>
      <c r="K6953" s="88"/>
      <c r="L6953" s="50">
        <v>1</v>
      </c>
      <c r="M6953" s="49"/>
      <c r="N6953" s="49"/>
      <c r="O6953" s="49"/>
      <c r="P6953" s="49"/>
      <c r="Q6953" s="49"/>
      <c r="R6953" s="49"/>
      <c r="S6953" s="49"/>
      <c r="X6953" s="33">
        <f t="shared" si="648"/>
        <v>0</v>
      </c>
      <c r="Y6953" s="33">
        <f t="shared" si="649"/>
        <v>0</v>
      </c>
      <c r="Z6953" s="33">
        <f t="shared" si="650"/>
        <v>0</v>
      </c>
      <c r="AA6953" s="34">
        <f t="shared" si="651"/>
        <v>0</v>
      </c>
      <c r="AB6953" s="33">
        <f t="shared" si="652"/>
        <v>0</v>
      </c>
      <c r="AC6953" s="34" t="str">
        <f t="shared" si="653"/>
        <v>Not Determined</v>
      </c>
    </row>
    <row r="6954" spans="1:29" x14ac:dyDescent="0.25">
      <c r="A6954" s="48"/>
      <c r="B6954" s="48"/>
      <c r="C6954" s="44"/>
      <c r="D6954" s="44"/>
      <c r="E6954" s="44"/>
      <c r="F6954" s="44"/>
      <c r="G6954" s="44"/>
      <c r="H6954" s="44"/>
      <c r="I6954" s="44"/>
      <c r="J6954" s="44"/>
      <c r="K6954" s="88"/>
      <c r="L6954" s="50">
        <v>1</v>
      </c>
      <c r="M6954" s="49"/>
      <c r="N6954" s="49"/>
      <c r="O6954" s="49"/>
      <c r="P6954" s="49"/>
      <c r="Q6954" s="49"/>
      <c r="R6954" s="49"/>
      <c r="S6954" s="49"/>
      <c r="X6954" s="33">
        <f t="shared" si="648"/>
        <v>0</v>
      </c>
      <c r="Y6954" s="33">
        <f t="shared" si="649"/>
        <v>0</v>
      </c>
      <c r="Z6954" s="33">
        <f t="shared" si="650"/>
        <v>0</v>
      </c>
      <c r="AA6954" s="34">
        <f t="shared" si="651"/>
        <v>0</v>
      </c>
      <c r="AB6954" s="33">
        <f t="shared" si="652"/>
        <v>0</v>
      </c>
      <c r="AC6954" s="34" t="str">
        <f t="shared" si="653"/>
        <v>Not Determined</v>
      </c>
    </row>
    <row r="6955" spans="1:29" x14ac:dyDescent="0.25">
      <c r="A6955" s="48"/>
      <c r="B6955" s="48"/>
      <c r="C6955" s="44"/>
      <c r="D6955" s="44"/>
      <c r="E6955" s="44"/>
      <c r="F6955" s="44"/>
      <c r="G6955" s="44"/>
      <c r="H6955" s="44"/>
      <c r="I6955" s="44"/>
      <c r="J6955" s="44"/>
      <c r="K6955" s="88"/>
      <c r="L6955" s="50">
        <v>1</v>
      </c>
      <c r="M6955" s="49"/>
      <c r="N6955" s="49"/>
      <c r="O6955" s="49"/>
      <c r="P6955" s="49"/>
      <c r="Q6955" s="49"/>
      <c r="R6955" s="49"/>
      <c r="S6955" s="49"/>
      <c r="X6955" s="33">
        <f t="shared" si="648"/>
        <v>0</v>
      </c>
      <c r="Y6955" s="33">
        <f t="shared" si="649"/>
        <v>0</v>
      </c>
      <c r="Z6955" s="33">
        <f t="shared" si="650"/>
        <v>0</v>
      </c>
      <c r="AA6955" s="34">
        <f t="shared" si="651"/>
        <v>0</v>
      </c>
      <c r="AB6955" s="33">
        <f t="shared" si="652"/>
        <v>0</v>
      </c>
      <c r="AC6955" s="34" t="str">
        <f t="shared" si="653"/>
        <v>Not Determined</v>
      </c>
    </row>
    <row r="6956" spans="1:29" x14ac:dyDescent="0.25">
      <c r="A6956" s="48"/>
      <c r="B6956" s="48"/>
      <c r="C6956" s="44"/>
      <c r="D6956" s="44"/>
      <c r="E6956" s="44"/>
      <c r="F6956" s="44"/>
      <c r="G6956" s="44"/>
      <c r="H6956" s="44"/>
      <c r="I6956" s="44"/>
      <c r="J6956" s="44"/>
      <c r="K6956" s="88"/>
      <c r="L6956" s="50">
        <v>1</v>
      </c>
      <c r="M6956" s="49"/>
      <c r="N6956" s="49"/>
      <c r="O6956" s="49"/>
      <c r="P6956" s="49"/>
      <c r="Q6956" s="49"/>
      <c r="R6956" s="49"/>
      <c r="S6956" s="49"/>
      <c r="X6956" s="33">
        <f t="shared" si="648"/>
        <v>0</v>
      </c>
      <c r="Y6956" s="33">
        <f t="shared" si="649"/>
        <v>0</v>
      </c>
      <c r="Z6956" s="33">
        <f t="shared" si="650"/>
        <v>0</v>
      </c>
      <c r="AA6956" s="34">
        <f t="shared" si="651"/>
        <v>0</v>
      </c>
      <c r="AB6956" s="33">
        <f t="shared" si="652"/>
        <v>0</v>
      </c>
      <c r="AC6956" s="34" t="str">
        <f t="shared" si="653"/>
        <v>Not Determined</v>
      </c>
    </row>
    <row r="6957" spans="1:29" x14ac:dyDescent="0.25">
      <c r="A6957" s="48"/>
      <c r="B6957" s="48"/>
      <c r="C6957" s="44"/>
      <c r="D6957" s="44"/>
      <c r="E6957" s="44"/>
      <c r="F6957" s="44"/>
      <c r="G6957" s="44"/>
      <c r="H6957" s="44"/>
      <c r="I6957" s="44"/>
      <c r="J6957" s="44"/>
      <c r="K6957" s="88"/>
      <c r="L6957" s="50">
        <v>1</v>
      </c>
      <c r="M6957" s="49"/>
      <c r="N6957" s="49"/>
      <c r="O6957" s="49"/>
      <c r="P6957" s="49"/>
      <c r="Q6957" s="49"/>
      <c r="R6957" s="49"/>
      <c r="S6957" s="49"/>
      <c r="X6957" s="33">
        <f t="shared" si="648"/>
        <v>0</v>
      </c>
      <c r="Y6957" s="33">
        <f t="shared" si="649"/>
        <v>0</v>
      </c>
      <c r="Z6957" s="33">
        <f t="shared" si="650"/>
        <v>0</v>
      </c>
      <c r="AA6957" s="34">
        <f t="shared" si="651"/>
        <v>0</v>
      </c>
      <c r="AB6957" s="33">
        <f t="shared" si="652"/>
        <v>0</v>
      </c>
      <c r="AC6957" s="34" t="str">
        <f t="shared" si="653"/>
        <v>Not Determined</v>
      </c>
    </row>
    <row r="6958" spans="1:29" x14ac:dyDescent="0.25">
      <c r="A6958" s="48"/>
      <c r="B6958" s="48"/>
      <c r="C6958" s="44"/>
      <c r="D6958" s="44"/>
      <c r="E6958" s="44"/>
      <c r="F6958" s="44"/>
      <c r="G6958" s="44"/>
      <c r="H6958" s="44"/>
      <c r="I6958" s="44"/>
      <c r="J6958" s="44"/>
      <c r="K6958" s="88"/>
      <c r="L6958" s="50">
        <v>1</v>
      </c>
      <c r="M6958" s="49"/>
      <c r="N6958" s="49"/>
      <c r="O6958" s="49"/>
      <c r="P6958" s="49"/>
      <c r="Q6958" s="49"/>
      <c r="R6958" s="49"/>
      <c r="S6958" s="49"/>
      <c r="X6958" s="33">
        <f t="shared" si="648"/>
        <v>0</v>
      </c>
      <c r="Y6958" s="33">
        <f t="shared" si="649"/>
        <v>0</v>
      </c>
      <c r="Z6958" s="33">
        <f t="shared" si="650"/>
        <v>0</v>
      </c>
      <c r="AA6958" s="34">
        <f t="shared" si="651"/>
        <v>0</v>
      </c>
      <c r="AB6958" s="33">
        <f t="shared" si="652"/>
        <v>0</v>
      </c>
      <c r="AC6958" s="34" t="str">
        <f t="shared" si="653"/>
        <v>Not Determined</v>
      </c>
    </row>
    <row r="6959" spans="1:29" x14ac:dyDescent="0.25">
      <c r="A6959" s="48"/>
      <c r="B6959" s="48"/>
      <c r="C6959" s="44"/>
      <c r="D6959" s="44"/>
      <c r="E6959" s="44"/>
      <c r="F6959" s="44"/>
      <c r="G6959" s="44"/>
      <c r="H6959" s="44"/>
      <c r="I6959" s="44"/>
      <c r="J6959" s="44"/>
      <c r="K6959" s="88"/>
      <c r="L6959" s="50">
        <v>1</v>
      </c>
      <c r="M6959" s="49"/>
      <c r="N6959" s="49"/>
      <c r="O6959" s="49"/>
      <c r="P6959" s="49"/>
      <c r="Q6959" s="49"/>
      <c r="R6959" s="49"/>
      <c r="S6959" s="49"/>
      <c r="X6959" s="33">
        <f t="shared" si="648"/>
        <v>0</v>
      </c>
      <c r="Y6959" s="33">
        <f t="shared" si="649"/>
        <v>0</v>
      </c>
      <c r="Z6959" s="33">
        <f t="shared" si="650"/>
        <v>0</v>
      </c>
      <c r="AA6959" s="34">
        <f t="shared" si="651"/>
        <v>0</v>
      </c>
      <c r="AB6959" s="33">
        <f t="shared" si="652"/>
        <v>0</v>
      </c>
      <c r="AC6959" s="34" t="str">
        <f t="shared" si="653"/>
        <v>Not Determined</v>
      </c>
    </row>
    <row r="6960" spans="1:29" x14ac:dyDescent="0.25">
      <c r="A6960" s="48"/>
      <c r="B6960" s="48"/>
      <c r="C6960" s="44"/>
      <c r="D6960" s="44"/>
      <c r="E6960" s="44"/>
      <c r="F6960" s="44"/>
      <c r="G6960" s="44"/>
      <c r="H6960" s="44"/>
      <c r="I6960" s="44"/>
      <c r="J6960" s="44"/>
      <c r="K6960" s="88"/>
      <c r="L6960" s="50">
        <v>1</v>
      </c>
      <c r="M6960" s="49"/>
      <c r="N6960" s="49"/>
      <c r="O6960" s="49"/>
      <c r="P6960" s="49"/>
      <c r="Q6960" s="49"/>
      <c r="R6960" s="49"/>
      <c r="S6960" s="49"/>
      <c r="X6960" s="33">
        <f t="shared" si="648"/>
        <v>0</v>
      </c>
      <c r="Y6960" s="33">
        <f t="shared" si="649"/>
        <v>0</v>
      </c>
      <c r="Z6960" s="33">
        <f t="shared" si="650"/>
        <v>0</v>
      </c>
      <c r="AA6960" s="34">
        <f t="shared" si="651"/>
        <v>0</v>
      </c>
      <c r="AB6960" s="33">
        <f t="shared" si="652"/>
        <v>0</v>
      </c>
      <c r="AC6960" s="34" t="str">
        <f t="shared" si="653"/>
        <v>Not Determined</v>
      </c>
    </row>
    <row r="6961" spans="1:29" x14ac:dyDescent="0.25">
      <c r="A6961" s="48"/>
      <c r="B6961" s="48"/>
      <c r="C6961" s="44"/>
      <c r="D6961" s="44"/>
      <c r="E6961" s="44"/>
      <c r="F6961" s="44"/>
      <c r="G6961" s="44"/>
      <c r="H6961" s="44"/>
      <c r="I6961" s="44"/>
      <c r="J6961" s="44"/>
      <c r="K6961" s="88"/>
      <c r="L6961" s="50">
        <v>1</v>
      </c>
      <c r="M6961" s="49"/>
      <c r="N6961" s="49"/>
      <c r="O6961" s="49"/>
      <c r="P6961" s="49"/>
      <c r="Q6961" s="49"/>
      <c r="R6961" s="49"/>
      <c r="S6961" s="49"/>
      <c r="X6961" s="33">
        <f t="shared" si="648"/>
        <v>0</v>
      </c>
      <c r="Y6961" s="33">
        <f t="shared" si="649"/>
        <v>0</v>
      </c>
      <c r="Z6961" s="33">
        <f t="shared" si="650"/>
        <v>0</v>
      </c>
      <c r="AA6961" s="34">
        <f t="shared" si="651"/>
        <v>0</v>
      </c>
      <c r="AB6961" s="33">
        <f t="shared" si="652"/>
        <v>0</v>
      </c>
      <c r="AC6961" s="34" t="str">
        <f t="shared" si="653"/>
        <v>Not Determined</v>
      </c>
    </row>
    <row r="6962" spans="1:29" x14ac:dyDescent="0.25">
      <c r="A6962" s="48"/>
      <c r="B6962" s="48"/>
      <c r="C6962" s="44"/>
      <c r="D6962" s="44"/>
      <c r="E6962" s="44"/>
      <c r="F6962" s="44"/>
      <c r="G6962" s="44"/>
      <c r="H6962" s="44"/>
      <c r="I6962" s="44"/>
      <c r="J6962" s="44"/>
      <c r="K6962" s="88"/>
      <c r="L6962" s="50">
        <v>1</v>
      </c>
      <c r="M6962" s="49"/>
      <c r="N6962" s="49"/>
      <c r="O6962" s="49"/>
      <c r="P6962" s="49"/>
      <c r="Q6962" s="49"/>
      <c r="R6962" s="49"/>
      <c r="S6962" s="49"/>
      <c r="X6962" s="33">
        <f t="shared" si="648"/>
        <v>0</v>
      </c>
      <c r="Y6962" s="33">
        <f t="shared" si="649"/>
        <v>0</v>
      </c>
      <c r="Z6962" s="33">
        <f t="shared" si="650"/>
        <v>0</v>
      </c>
      <c r="AA6962" s="34">
        <f t="shared" si="651"/>
        <v>0</v>
      </c>
      <c r="AB6962" s="33">
        <f t="shared" si="652"/>
        <v>0</v>
      </c>
      <c r="AC6962" s="34" t="str">
        <f t="shared" si="653"/>
        <v>Not Determined</v>
      </c>
    </row>
    <row r="6963" spans="1:29" x14ac:dyDescent="0.25">
      <c r="A6963" s="48"/>
      <c r="B6963" s="48"/>
      <c r="C6963" s="44"/>
      <c r="D6963" s="44"/>
      <c r="E6963" s="44"/>
      <c r="F6963" s="44"/>
      <c r="G6963" s="44"/>
      <c r="H6963" s="44"/>
      <c r="I6963" s="44"/>
      <c r="J6963" s="44"/>
      <c r="K6963" s="88"/>
      <c r="L6963" s="50">
        <v>1</v>
      </c>
      <c r="M6963" s="49"/>
      <c r="N6963" s="49"/>
      <c r="O6963" s="49"/>
      <c r="P6963" s="49"/>
      <c r="Q6963" s="49"/>
      <c r="R6963" s="49"/>
      <c r="S6963" s="49"/>
      <c r="X6963" s="33">
        <f t="shared" si="648"/>
        <v>0</v>
      </c>
      <c r="Y6963" s="33">
        <f t="shared" si="649"/>
        <v>0</v>
      </c>
      <c r="Z6963" s="33">
        <f t="shared" si="650"/>
        <v>0</v>
      </c>
      <c r="AA6963" s="34">
        <f t="shared" si="651"/>
        <v>0</v>
      </c>
      <c r="AB6963" s="33">
        <f t="shared" si="652"/>
        <v>0</v>
      </c>
      <c r="AC6963" s="34" t="str">
        <f t="shared" si="653"/>
        <v>Not Determined</v>
      </c>
    </row>
    <row r="6964" spans="1:29" x14ac:dyDescent="0.25">
      <c r="A6964" s="48"/>
      <c r="B6964" s="48"/>
      <c r="C6964" s="44"/>
      <c r="D6964" s="44"/>
      <c r="E6964" s="44"/>
      <c r="F6964" s="44"/>
      <c r="G6964" s="44"/>
      <c r="H6964" s="44"/>
      <c r="I6964" s="44"/>
      <c r="J6964" s="44"/>
      <c r="K6964" s="88"/>
      <c r="L6964" s="50">
        <v>1</v>
      </c>
      <c r="M6964" s="49"/>
      <c r="N6964" s="49"/>
      <c r="O6964" s="49"/>
      <c r="P6964" s="49"/>
      <c r="Q6964" s="49"/>
      <c r="R6964" s="49"/>
      <c r="S6964" s="49"/>
      <c r="X6964" s="33">
        <f t="shared" si="648"/>
        <v>0</v>
      </c>
      <c r="Y6964" s="33">
        <f t="shared" si="649"/>
        <v>0</v>
      </c>
      <c r="Z6964" s="33">
        <f t="shared" si="650"/>
        <v>0</v>
      </c>
      <c r="AA6964" s="34">
        <f t="shared" si="651"/>
        <v>0</v>
      </c>
      <c r="AB6964" s="33">
        <f t="shared" si="652"/>
        <v>0</v>
      </c>
      <c r="AC6964" s="34" t="str">
        <f t="shared" si="653"/>
        <v>Not Determined</v>
      </c>
    </row>
    <row r="6965" spans="1:29" x14ac:dyDescent="0.25">
      <c r="A6965" s="48"/>
      <c r="B6965" s="48"/>
      <c r="C6965" s="44"/>
      <c r="D6965" s="44"/>
      <c r="E6965" s="44"/>
      <c r="F6965" s="44"/>
      <c r="G6965" s="44"/>
      <c r="H6965" s="44"/>
      <c r="I6965" s="44"/>
      <c r="J6965" s="44"/>
      <c r="K6965" s="88"/>
      <c r="L6965" s="50">
        <v>1</v>
      </c>
      <c r="M6965" s="49"/>
      <c r="N6965" s="49"/>
      <c r="O6965" s="49"/>
      <c r="P6965" s="49"/>
      <c r="Q6965" s="49"/>
      <c r="R6965" s="49"/>
      <c r="S6965" s="49"/>
      <c r="X6965" s="33">
        <f t="shared" si="648"/>
        <v>0</v>
      </c>
      <c r="Y6965" s="33">
        <f t="shared" si="649"/>
        <v>0</v>
      </c>
      <c r="Z6965" s="33">
        <f t="shared" si="650"/>
        <v>0</v>
      </c>
      <c r="AA6965" s="34">
        <f t="shared" si="651"/>
        <v>0</v>
      </c>
      <c r="AB6965" s="33">
        <f t="shared" si="652"/>
        <v>0</v>
      </c>
      <c r="AC6965" s="34" t="str">
        <f t="shared" si="653"/>
        <v>Not Determined</v>
      </c>
    </row>
    <row r="6966" spans="1:29" x14ac:dyDescent="0.25">
      <c r="A6966" s="48"/>
      <c r="B6966" s="48"/>
      <c r="C6966" s="44"/>
      <c r="D6966" s="44"/>
      <c r="E6966" s="44"/>
      <c r="F6966" s="44"/>
      <c r="G6966" s="44"/>
      <c r="H6966" s="44"/>
      <c r="I6966" s="44"/>
      <c r="J6966" s="44"/>
      <c r="K6966" s="88"/>
      <c r="L6966" s="50">
        <v>1</v>
      </c>
      <c r="M6966" s="49"/>
      <c r="N6966" s="49"/>
      <c r="O6966" s="49"/>
      <c r="P6966" s="49"/>
      <c r="Q6966" s="49"/>
      <c r="R6966" s="49"/>
      <c r="S6966" s="49"/>
      <c r="X6966" s="33">
        <f t="shared" si="648"/>
        <v>0</v>
      </c>
      <c r="Y6966" s="33">
        <f t="shared" si="649"/>
        <v>0</v>
      </c>
      <c r="Z6966" s="33">
        <f t="shared" si="650"/>
        <v>0</v>
      </c>
      <c r="AA6966" s="34">
        <f t="shared" si="651"/>
        <v>0</v>
      </c>
      <c r="AB6966" s="33">
        <f t="shared" si="652"/>
        <v>0</v>
      </c>
      <c r="AC6966" s="34" t="str">
        <f t="shared" si="653"/>
        <v>Not Determined</v>
      </c>
    </row>
    <row r="6967" spans="1:29" x14ac:dyDescent="0.25">
      <c r="A6967" s="48"/>
      <c r="B6967" s="48"/>
      <c r="C6967" s="44"/>
      <c r="D6967" s="44"/>
      <c r="E6967" s="44"/>
      <c r="F6967" s="44"/>
      <c r="G6967" s="44"/>
      <c r="H6967" s="44"/>
      <c r="I6967" s="44"/>
      <c r="J6967" s="44"/>
      <c r="K6967" s="88"/>
      <c r="L6967" s="50">
        <v>1</v>
      </c>
      <c r="M6967" s="49"/>
      <c r="N6967" s="49"/>
      <c r="O6967" s="49"/>
      <c r="P6967" s="49"/>
      <c r="Q6967" s="49"/>
      <c r="R6967" s="49"/>
      <c r="S6967" s="49"/>
      <c r="X6967" s="33">
        <f t="shared" si="648"/>
        <v>0</v>
      </c>
      <c r="Y6967" s="33">
        <f t="shared" si="649"/>
        <v>0</v>
      </c>
      <c r="Z6967" s="33">
        <f t="shared" si="650"/>
        <v>0</v>
      </c>
      <c r="AA6967" s="34">
        <f t="shared" si="651"/>
        <v>0</v>
      </c>
      <c r="AB6967" s="33">
        <f t="shared" si="652"/>
        <v>0</v>
      </c>
      <c r="AC6967" s="34" t="str">
        <f t="shared" si="653"/>
        <v>Not Determined</v>
      </c>
    </row>
    <row r="6968" spans="1:29" x14ac:dyDescent="0.25">
      <c r="A6968" s="48"/>
      <c r="B6968" s="48"/>
      <c r="C6968" s="44"/>
      <c r="D6968" s="44"/>
      <c r="E6968" s="44"/>
      <c r="F6968" s="44"/>
      <c r="G6968" s="44"/>
      <c r="H6968" s="44"/>
      <c r="I6968" s="44"/>
      <c r="J6968" s="44"/>
      <c r="K6968" s="88"/>
      <c r="L6968" s="50">
        <v>1</v>
      </c>
      <c r="M6968" s="49"/>
      <c r="N6968" s="49"/>
      <c r="O6968" s="49"/>
      <c r="P6968" s="49"/>
      <c r="Q6968" s="49"/>
      <c r="R6968" s="49"/>
      <c r="S6968" s="49"/>
      <c r="X6968" s="33">
        <f t="shared" si="648"/>
        <v>0</v>
      </c>
      <c r="Y6968" s="33">
        <f t="shared" si="649"/>
        <v>0</v>
      </c>
      <c r="Z6968" s="33">
        <f t="shared" si="650"/>
        <v>0</v>
      </c>
      <c r="AA6968" s="34">
        <f t="shared" si="651"/>
        <v>0</v>
      </c>
      <c r="AB6968" s="33">
        <f t="shared" si="652"/>
        <v>0</v>
      </c>
      <c r="AC6968" s="34" t="str">
        <f t="shared" si="653"/>
        <v>Not Determined</v>
      </c>
    </row>
    <row r="6969" spans="1:29" x14ac:dyDescent="0.25">
      <c r="A6969" s="48"/>
      <c r="B6969" s="48"/>
      <c r="C6969" s="44"/>
      <c r="D6969" s="44"/>
      <c r="E6969" s="44"/>
      <c r="F6969" s="44"/>
      <c r="G6969" s="44"/>
      <c r="H6969" s="44"/>
      <c r="I6969" s="44"/>
      <c r="J6969" s="44"/>
      <c r="K6969" s="88"/>
      <c r="L6969" s="50">
        <v>1</v>
      </c>
      <c r="M6969" s="49"/>
      <c r="N6969" s="49"/>
      <c r="O6969" s="49"/>
      <c r="P6969" s="49"/>
      <c r="Q6969" s="49"/>
      <c r="R6969" s="49"/>
      <c r="S6969" s="49"/>
      <c r="X6969" s="33">
        <f t="shared" si="648"/>
        <v>0</v>
      </c>
      <c r="Y6969" s="33">
        <f t="shared" si="649"/>
        <v>0</v>
      </c>
      <c r="Z6969" s="33">
        <f t="shared" si="650"/>
        <v>0</v>
      </c>
      <c r="AA6969" s="34">
        <f t="shared" si="651"/>
        <v>0</v>
      </c>
      <c r="AB6969" s="33">
        <f t="shared" si="652"/>
        <v>0</v>
      </c>
      <c r="AC6969" s="34" t="str">
        <f t="shared" si="653"/>
        <v>Not Determined</v>
      </c>
    </row>
    <row r="6970" spans="1:29" x14ac:dyDescent="0.25">
      <c r="A6970" s="48"/>
      <c r="B6970" s="48"/>
      <c r="C6970" s="44"/>
      <c r="D6970" s="44"/>
      <c r="E6970" s="44"/>
      <c r="F6970" s="44"/>
      <c r="G6970" s="44"/>
      <c r="H6970" s="44"/>
      <c r="I6970" s="44"/>
      <c r="J6970" s="44"/>
      <c r="K6970" s="88"/>
      <c r="L6970" s="50">
        <v>1</v>
      </c>
      <c r="M6970" s="49"/>
      <c r="N6970" s="49"/>
      <c r="O6970" s="49"/>
      <c r="P6970" s="49"/>
      <c r="Q6970" s="49"/>
      <c r="R6970" s="49"/>
      <c r="S6970" s="49"/>
      <c r="X6970" s="33">
        <f t="shared" si="648"/>
        <v>0</v>
      </c>
      <c r="Y6970" s="33">
        <f t="shared" si="649"/>
        <v>0</v>
      </c>
      <c r="Z6970" s="33">
        <f t="shared" si="650"/>
        <v>0</v>
      </c>
      <c r="AA6970" s="34">
        <f t="shared" si="651"/>
        <v>0</v>
      </c>
      <c r="AB6970" s="33">
        <f t="shared" si="652"/>
        <v>0</v>
      </c>
      <c r="AC6970" s="34" t="str">
        <f t="shared" si="653"/>
        <v>Not Determined</v>
      </c>
    </row>
    <row r="6971" spans="1:29" x14ac:dyDescent="0.25">
      <c r="A6971" s="48"/>
      <c r="B6971" s="48"/>
      <c r="C6971" s="44"/>
      <c r="D6971" s="44"/>
      <c r="E6971" s="44"/>
      <c r="F6971" s="44"/>
      <c r="G6971" s="44"/>
      <c r="H6971" s="44"/>
      <c r="I6971" s="44"/>
      <c r="J6971" s="44"/>
      <c r="K6971" s="88"/>
      <c r="L6971" s="50">
        <v>1</v>
      </c>
      <c r="M6971" s="49"/>
      <c r="N6971" s="49"/>
      <c r="O6971" s="49"/>
      <c r="P6971" s="49"/>
      <c r="Q6971" s="49"/>
      <c r="R6971" s="49"/>
      <c r="S6971" s="49"/>
      <c r="X6971" s="33">
        <f t="shared" si="648"/>
        <v>0</v>
      </c>
      <c r="Y6971" s="33">
        <f t="shared" si="649"/>
        <v>0</v>
      </c>
      <c r="Z6971" s="33">
        <f t="shared" si="650"/>
        <v>0</v>
      </c>
      <c r="AA6971" s="34">
        <f t="shared" si="651"/>
        <v>0</v>
      </c>
      <c r="AB6971" s="33">
        <f t="shared" si="652"/>
        <v>0</v>
      </c>
      <c r="AC6971" s="34" t="str">
        <f t="shared" si="653"/>
        <v>Not Determined</v>
      </c>
    </row>
    <row r="6972" spans="1:29" x14ac:dyDescent="0.25">
      <c r="A6972" s="48"/>
      <c r="B6972" s="48"/>
      <c r="C6972" s="44"/>
      <c r="D6972" s="44"/>
      <c r="E6972" s="44"/>
      <c r="F6972" s="44"/>
      <c r="G6972" s="44"/>
      <c r="H6972" s="44"/>
      <c r="I6972" s="44"/>
      <c r="J6972" s="44"/>
      <c r="K6972" s="88"/>
      <c r="L6972" s="50">
        <v>1</v>
      </c>
      <c r="M6972" s="49"/>
      <c r="N6972" s="49"/>
      <c r="O6972" s="49"/>
      <c r="P6972" s="49"/>
      <c r="Q6972" s="49"/>
      <c r="R6972" s="49"/>
      <c r="S6972" s="49"/>
      <c r="X6972" s="33">
        <f t="shared" si="648"/>
        <v>0</v>
      </c>
      <c r="Y6972" s="33">
        <f t="shared" si="649"/>
        <v>0</v>
      </c>
      <c r="Z6972" s="33">
        <f t="shared" si="650"/>
        <v>0</v>
      </c>
      <c r="AA6972" s="34">
        <f t="shared" si="651"/>
        <v>0</v>
      </c>
      <c r="AB6972" s="33">
        <f t="shared" si="652"/>
        <v>0</v>
      </c>
      <c r="AC6972" s="34" t="str">
        <f t="shared" si="653"/>
        <v>Not Determined</v>
      </c>
    </row>
    <row r="6973" spans="1:29" x14ac:dyDescent="0.25">
      <c r="A6973" s="48"/>
      <c r="B6973" s="48"/>
      <c r="C6973" s="44"/>
      <c r="D6973" s="44"/>
      <c r="E6973" s="44"/>
      <c r="F6973" s="44"/>
      <c r="G6973" s="44"/>
      <c r="H6973" s="44"/>
      <c r="I6973" s="44"/>
      <c r="J6973" s="44"/>
      <c r="K6973" s="88"/>
      <c r="L6973" s="50">
        <v>1</v>
      </c>
      <c r="M6973" s="49"/>
      <c r="N6973" s="49"/>
      <c r="O6973" s="49"/>
      <c r="P6973" s="49"/>
      <c r="Q6973" s="49"/>
      <c r="R6973" s="49"/>
      <c r="S6973" s="49"/>
      <c r="X6973" s="33">
        <f t="shared" si="648"/>
        <v>0</v>
      </c>
      <c r="Y6973" s="33">
        <f t="shared" si="649"/>
        <v>0</v>
      </c>
      <c r="Z6973" s="33">
        <f t="shared" si="650"/>
        <v>0</v>
      </c>
      <c r="AA6973" s="34">
        <f t="shared" si="651"/>
        <v>0</v>
      </c>
      <c r="AB6973" s="33">
        <f t="shared" si="652"/>
        <v>0</v>
      </c>
      <c r="AC6973" s="34" t="str">
        <f t="shared" si="653"/>
        <v>Not Determined</v>
      </c>
    </row>
    <row r="6974" spans="1:29" x14ac:dyDescent="0.25">
      <c r="A6974" s="48"/>
      <c r="B6974" s="48"/>
      <c r="C6974" s="44"/>
      <c r="D6974" s="44"/>
      <c r="E6974" s="44"/>
      <c r="F6974" s="44"/>
      <c r="G6974" s="44"/>
      <c r="H6974" s="44"/>
      <c r="I6974" s="44"/>
      <c r="J6974" s="44"/>
      <c r="K6974" s="88"/>
      <c r="L6974" s="50">
        <v>1</v>
      </c>
      <c r="M6974" s="49"/>
      <c r="N6974" s="49"/>
      <c r="O6974" s="49"/>
      <c r="P6974" s="49"/>
      <c r="Q6974" s="49"/>
      <c r="R6974" s="49"/>
      <c r="S6974" s="49"/>
      <c r="X6974" s="33">
        <f t="shared" si="648"/>
        <v>0</v>
      </c>
      <c r="Y6974" s="33">
        <f t="shared" si="649"/>
        <v>0</v>
      </c>
      <c r="Z6974" s="33">
        <f t="shared" si="650"/>
        <v>0</v>
      </c>
      <c r="AA6974" s="34">
        <f t="shared" si="651"/>
        <v>0</v>
      </c>
      <c r="AB6974" s="33">
        <f t="shared" si="652"/>
        <v>0</v>
      </c>
      <c r="AC6974" s="34" t="str">
        <f t="shared" si="653"/>
        <v>Not Determined</v>
      </c>
    </row>
    <row r="6975" spans="1:29" x14ac:dyDescent="0.25">
      <c r="A6975" s="48"/>
      <c r="B6975" s="48"/>
      <c r="C6975" s="44"/>
      <c r="D6975" s="44"/>
      <c r="E6975" s="44"/>
      <c r="F6975" s="44"/>
      <c r="G6975" s="44"/>
      <c r="H6975" s="44"/>
      <c r="I6975" s="44"/>
      <c r="J6975" s="44"/>
      <c r="K6975" s="88"/>
      <c r="L6975" s="50">
        <v>1</v>
      </c>
      <c r="M6975" s="49"/>
      <c r="N6975" s="49"/>
      <c r="O6975" s="49"/>
      <c r="P6975" s="49"/>
      <c r="Q6975" s="49"/>
      <c r="R6975" s="49"/>
      <c r="S6975" s="49"/>
      <c r="X6975" s="33">
        <f t="shared" si="648"/>
        <v>0</v>
      </c>
      <c r="Y6975" s="33">
        <f t="shared" si="649"/>
        <v>0</v>
      </c>
      <c r="Z6975" s="33">
        <f t="shared" si="650"/>
        <v>0</v>
      </c>
      <c r="AA6975" s="34">
        <f t="shared" si="651"/>
        <v>0</v>
      </c>
      <c r="AB6975" s="33">
        <f t="shared" si="652"/>
        <v>0</v>
      </c>
      <c r="AC6975" s="34" t="str">
        <f t="shared" si="653"/>
        <v>Not Determined</v>
      </c>
    </row>
    <row r="6976" spans="1:29" x14ac:dyDescent="0.25">
      <c r="A6976" s="48"/>
      <c r="B6976" s="48"/>
      <c r="C6976" s="44"/>
      <c r="D6976" s="44"/>
      <c r="E6976" s="44"/>
      <c r="F6976" s="44"/>
      <c r="G6976" s="44"/>
      <c r="H6976" s="44"/>
      <c r="I6976" s="44"/>
      <c r="J6976" s="44"/>
      <c r="K6976" s="88"/>
      <c r="L6976" s="50">
        <v>1</v>
      </c>
      <c r="M6976" s="49"/>
      <c r="N6976" s="49"/>
      <c r="O6976" s="49"/>
      <c r="P6976" s="49"/>
      <c r="Q6976" s="49"/>
      <c r="R6976" s="49"/>
      <c r="S6976" s="49"/>
      <c r="X6976" s="33">
        <f t="shared" si="648"/>
        <v>0</v>
      </c>
      <c r="Y6976" s="33">
        <f t="shared" si="649"/>
        <v>0</v>
      </c>
      <c r="Z6976" s="33">
        <f t="shared" si="650"/>
        <v>0</v>
      </c>
      <c r="AA6976" s="34">
        <f t="shared" si="651"/>
        <v>0</v>
      </c>
      <c r="AB6976" s="33">
        <f t="shared" si="652"/>
        <v>0</v>
      </c>
      <c r="AC6976" s="34" t="str">
        <f t="shared" si="653"/>
        <v>Not Determined</v>
      </c>
    </row>
    <row r="6977" spans="1:29" x14ac:dyDescent="0.25">
      <c r="A6977" s="48"/>
      <c r="B6977" s="48"/>
      <c r="C6977" s="44"/>
      <c r="D6977" s="44"/>
      <c r="E6977" s="44"/>
      <c r="F6977" s="44"/>
      <c r="G6977" s="44"/>
      <c r="H6977" s="44"/>
      <c r="I6977" s="44"/>
      <c r="J6977" s="44"/>
      <c r="K6977" s="88"/>
      <c r="L6977" s="50">
        <v>1</v>
      </c>
      <c r="M6977" s="49"/>
      <c r="N6977" s="49"/>
      <c r="O6977" s="49"/>
      <c r="P6977" s="49"/>
      <c r="Q6977" s="49"/>
      <c r="R6977" s="49"/>
      <c r="S6977" s="49"/>
      <c r="X6977" s="33">
        <f t="shared" si="648"/>
        <v>0</v>
      </c>
      <c r="Y6977" s="33">
        <f t="shared" si="649"/>
        <v>0</v>
      </c>
      <c r="Z6977" s="33">
        <f t="shared" si="650"/>
        <v>0</v>
      </c>
      <c r="AA6977" s="34">
        <f t="shared" si="651"/>
        <v>0</v>
      </c>
      <c r="AB6977" s="33">
        <f t="shared" si="652"/>
        <v>0</v>
      </c>
      <c r="AC6977" s="34" t="str">
        <f t="shared" si="653"/>
        <v>Not Determined</v>
      </c>
    </row>
    <row r="6978" spans="1:29" x14ac:dyDescent="0.25">
      <c r="A6978" s="48"/>
      <c r="B6978" s="48"/>
      <c r="C6978" s="44"/>
      <c r="D6978" s="44"/>
      <c r="E6978" s="44"/>
      <c r="F6978" s="44"/>
      <c r="G6978" s="44"/>
      <c r="H6978" s="44"/>
      <c r="I6978" s="44"/>
      <c r="J6978" s="44"/>
      <c r="K6978" s="88"/>
      <c r="L6978" s="50">
        <v>1</v>
      </c>
      <c r="M6978" s="49"/>
      <c r="N6978" s="49"/>
      <c r="O6978" s="49"/>
      <c r="P6978" s="49"/>
      <c r="Q6978" s="49"/>
      <c r="R6978" s="49"/>
      <c r="S6978" s="49"/>
      <c r="X6978" s="33">
        <f t="shared" si="648"/>
        <v>0</v>
      </c>
      <c r="Y6978" s="33">
        <f t="shared" si="649"/>
        <v>0</v>
      </c>
      <c r="Z6978" s="33">
        <f t="shared" si="650"/>
        <v>0</v>
      </c>
      <c r="AA6978" s="34">
        <f t="shared" si="651"/>
        <v>0</v>
      </c>
      <c r="AB6978" s="33">
        <f t="shared" si="652"/>
        <v>0</v>
      </c>
      <c r="AC6978" s="34" t="str">
        <f t="shared" si="653"/>
        <v>Not Determined</v>
      </c>
    </row>
    <row r="6979" spans="1:29" x14ac:dyDescent="0.25">
      <c r="A6979" s="48"/>
      <c r="B6979" s="48"/>
      <c r="C6979" s="44"/>
      <c r="D6979" s="44"/>
      <c r="E6979" s="44"/>
      <c r="F6979" s="44"/>
      <c r="G6979" s="44"/>
      <c r="H6979" s="44"/>
      <c r="I6979" s="44"/>
      <c r="J6979" s="44"/>
      <c r="K6979" s="88"/>
      <c r="L6979" s="50">
        <v>1</v>
      </c>
      <c r="M6979" s="49"/>
      <c r="N6979" s="49"/>
      <c r="O6979" s="49"/>
      <c r="P6979" s="49"/>
      <c r="Q6979" s="49"/>
      <c r="R6979" s="49"/>
      <c r="S6979" s="49"/>
      <c r="X6979" s="33">
        <f t="shared" si="648"/>
        <v>0</v>
      </c>
      <c r="Y6979" s="33">
        <f t="shared" si="649"/>
        <v>0</v>
      </c>
      <c r="Z6979" s="33">
        <f t="shared" si="650"/>
        <v>0</v>
      </c>
      <c r="AA6979" s="34">
        <f t="shared" si="651"/>
        <v>0</v>
      </c>
      <c r="AB6979" s="33">
        <f t="shared" si="652"/>
        <v>0</v>
      </c>
      <c r="AC6979" s="34" t="str">
        <f t="shared" si="653"/>
        <v>Not Determined</v>
      </c>
    </row>
    <row r="6980" spans="1:29" x14ac:dyDescent="0.25">
      <c r="A6980" s="48"/>
      <c r="B6980" s="48"/>
      <c r="C6980" s="44"/>
      <c r="D6980" s="44"/>
      <c r="E6980" s="44"/>
      <c r="F6980" s="44"/>
      <c r="G6980" s="44"/>
      <c r="H6980" s="44"/>
      <c r="I6980" s="44"/>
      <c r="J6980" s="44"/>
      <c r="K6980" s="88"/>
      <c r="L6980" s="50">
        <v>1</v>
      </c>
      <c r="M6980" s="49"/>
      <c r="N6980" s="49"/>
      <c r="O6980" s="49"/>
      <c r="P6980" s="49"/>
      <c r="Q6980" s="49"/>
      <c r="R6980" s="49"/>
      <c r="S6980" s="49"/>
      <c r="X6980" s="33">
        <f t="shared" si="648"/>
        <v>0</v>
      </c>
      <c r="Y6980" s="33">
        <f t="shared" si="649"/>
        <v>0</v>
      </c>
      <c r="Z6980" s="33">
        <f t="shared" si="650"/>
        <v>0</v>
      </c>
      <c r="AA6980" s="34">
        <f t="shared" si="651"/>
        <v>0</v>
      </c>
      <c r="AB6980" s="33">
        <f t="shared" si="652"/>
        <v>0</v>
      </c>
      <c r="AC6980" s="34" t="str">
        <f t="shared" si="653"/>
        <v>Not Determined</v>
      </c>
    </row>
    <row r="6981" spans="1:29" x14ac:dyDescent="0.25">
      <c r="A6981" s="48"/>
      <c r="B6981" s="48"/>
      <c r="C6981" s="44"/>
      <c r="D6981" s="44"/>
      <c r="E6981" s="44"/>
      <c r="F6981" s="44"/>
      <c r="G6981" s="44"/>
      <c r="H6981" s="44"/>
      <c r="I6981" s="44"/>
      <c r="J6981" s="44"/>
      <c r="K6981" s="88"/>
      <c r="L6981" s="50">
        <v>1</v>
      </c>
      <c r="M6981" s="49"/>
      <c r="N6981" s="49"/>
      <c r="O6981" s="49"/>
      <c r="P6981" s="49"/>
      <c r="Q6981" s="49"/>
      <c r="R6981" s="49"/>
      <c r="S6981" s="49"/>
      <c r="X6981" s="33">
        <f t="shared" si="648"/>
        <v>0</v>
      </c>
      <c r="Y6981" s="33">
        <f t="shared" si="649"/>
        <v>0</v>
      </c>
      <c r="Z6981" s="33">
        <f t="shared" si="650"/>
        <v>0</v>
      </c>
      <c r="AA6981" s="34">
        <f t="shared" si="651"/>
        <v>0</v>
      </c>
      <c r="AB6981" s="33">
        <f t="shared" si="652"/>
        <v>0</v>
      </c>
      <c r="AC6981" s="34" t="str">
        <f t="shared" si="653"/>
        <v>Not Determined</v>
      </c>
    </row>
    <row r="6982" spans="1:29" x14ac:dyDescent="0.25">
      <c r="A6982" s="48"/>
      <c r="B6982" s="48"/>
      <c r="C6982" s="44"/>
      <c r="D6982" s="44"/>
      <c r="E6982" s="44"/>
      <c r="F6982" s="44"/>
      <c r="G6982" s="44"/>
      <c r="H6982" s="44"/>
      <c r="I6982" s="44"/>
      <c r="J6982" s="44"/>
      <c r="K6982" s="88"/>
      <c r="L6982" s="50">
        <v>1</v>
      </c>
      <c r="M6982" s="49"/>
      <c r="N6982" s="49"/>
      <c r="O6982" s="49"/>
      <c r="P6982" s="49"/>
      <c r="Q6982" s="49"/>
      <c r="R6982" s="49"/>
      <c r="S6982" s="49"/>
      <c r="X6982" s="33">
        <f t="shared" si="648"/>
        <v>0</v>
      </c>
      <c r="Y6982" s="33">
        <f t="shared" si="649"/>
        <v>0</v>
      </c>
      <c r="Z6982" s="33">
        <f t="shared" si="650"/>
        <v>0</v>
      </c>
      <c r="AA6982" s="34">
        <f t="shared" si="651"/>
        <v>0</v>
      </c>
      <c r="AB6982" s="33">
        <f t="shared" si="652"/>
        <v>0</v>
      </c>
      <c r="AC6982" s="34" t="str">
        <f t="shared" si="653"/>
        <v>Not Determined</v>
      </c>
    </row>
    <row r="6983" spans="1:29" x14ac:dyDescent="0.25">
      <c r="A6983" s="48"/>
      <c r="B6983" s="48"/>
      <c r="C6983" s="44"/>
      <c r="D6983" s="44"/>
      <c r="E6983" s="44"/>
      <c r="F6983" s="44"/>
      <c r="G6983" s="44"/>
      <c r="H6983" s="44"/>
      <c r="I6983" s="44"/>
      <c r="J6983" s="44"/>
      <c r="K6983" s="88"/>
      <c r="L6983" s="50">
        <v>1</v>
      </c>
      <c r="M6983" s="49"/>
      <c r="N6983" s="49"/>
      <c r="O6983" s="49"/>
      <c r="P6983" s="49"/>
      <c r="Q6983" s="49"/>
      <c r="R6983" s="49"/>
      <c r="S6983" s="49"/>
      <c r="X6983" s="33">
        <f t="shared" si="648"/>
        <v>0</v>
      </c>
      <c r="Y6983" s="33">
        <f t="shared" si="649"/>
        <v>0</v>
      </c>
      <c r="Z6983" s="33">
        <f t="shared" si="650"/>
        <v>0</v>
      </c>
      <c r="AA6983" s="34">
        <f t="shared" si="651"/>
        <v>0</v>
      </c>
      <c r="AB6983" s="33">
        <f t="shared" si="652"/>
        <v>0</v>
      </c>
      <c r="AC6983" s="34" t="str">
        <f t="shared" si="653"/>
        <v>Not Determined</v>
      </c>
    </row>
    <row r="6984" spans="1:29" x14ac:dyDescent="0.25">
      <c r="A6984" s="48"/>
      <c r="B6984" s="48"/>
      <c r="C6984" s="44"/>
      <c r="D6984" s="44"/>
      <c r="E6984" s="44"/>
      <c r="F6984" s="44"/>
      <c r="G6984" s="44"/>
      <c r="H6984" s="44"/>
      <c r="I6984" s="44"/>
      <c r="J6984" s="44"/>
      <c r="K6984" s="88"/>
      <c r="L6984" s="50">
        <v>1</v>
      </c>
      <c r="M6984" s="49"/>
      <c r="N6984" s="49"/>
      <c r="O6984" s="49"/>
      <c r="P6984" s="49"/>
      <c r="Q6984" s="49"/>
      <c r="R6984" s="49"/>
      <c r="S6984" s="49"/>
      <c r="X6984" s="33">
        <f t="shared" si="648"/>
        <v>0</v>
      </c>
      <c r="Y6984" s="33">
        <f t="shared" si="649"/>
        <v>0</v>
      </c>
      <c r="Z6984" s="33">
        <f t="shared" si="650"/>
        <v>0</v>
      </c>
      <c r="AA6984" s="34">
        <f t="shared" si="651"/>
        <v>0</v>
      </c>
      <c r="AB6984" s="33">
        <f t="shared" si="652"/>
        <v>0</v>
      </c>
      <c r="AC6984" s="34" t="str">
        <f t="shared" si="653"/>
        <v>Not Determined</v>
      </c>
    </row>
    <row r="6985" spans="1:29" x14ac:dyDescent="0.25">
      <c r="A6985" s="48"/>
      <c r="B6985" s="48"/>
      <c r="C6985" s="44"/>
      <c r="D6985" s="44"/>
      <c r="E6985" s="44"/>
      <c r="F6985" s="44"/>
      <c r="G6985" s="44"/>
      <c r="H6985" s="44"/>
      <c r="I6985" s="44"/>
      <c r="J6985" s="44"/>
      <c r="K6985" s="88"/>
      <c r="L6985" s="50">
        <v>1</v>
      </c>
      <c r="M6985" s="49"/>
      <c r="N6985" s="49"/>
      <c r="O6985" s="49"/>
      <c r="P6985" s="49"/>
      <c r="Q6985" s="49"/>
      <c r="R6985" s="49"/>
      <c r="S6985" s="49"/>
      <c r="X6985" s="33">
        <f t="shared" si="648"/>
        <v>0</v>
      </c>
      <c r="Y6985" s="33">
        <f t="shared" si="649"/>
        <v>0</v>
      </c>
      <c r="Z6985" s="33">
        <f t="shared" si="650"/>
        <v>0</v>
      </c>
      <c r="AA6985" s="34">
        <f t="shared" si="651"/>
        <v>0</v>
      </c>
      <c r="AB6985" s="33">
        <f t="shared" si="652"/>
        <v>0</v>
      </c>
      <c r="AC6985" s="34" t="str">
        <f t="shared" si="653"/>
        <v>Not Determined</v>
      </c>
    </row>
    <row r="6986" spans="1:29" x14ac:dyDescent="0.25">
      <c r="A6986" s="48"/>
      <c r="B6986" s="48"/>
      <c r="C6986" s="44"/>
      <c r="D6986" s="44"/>
      <c r="E6986" s="44"/>
      <c r="F6986" s="44"/>
      <c r="G6986" s="44"/>
      <c r="H6986" s="44"/>
      <c r="I6986" s="44"/>
      <c r="J6986" s="44"/>
      <c r="K6986" s="88"/>
      <c r="L6986" s="50">
        <v>1</v>
      </c>
      <c r="M6986" s="49"/>
      <c r="N6986" s="49"/>
      <c r="O6986" s="49"/>
      <c r="P6986" s="49"/>
      <c r="Q6986" s="49"/>
      <c r="R6986" s="49"/>
      <c r="S6986" s="49"/>
      <c r="X6986" s="33">
        <f t="shared" si="648"/>
        <v>0</v>
      </c>
      <c r="Y6986" s="33">
        <f t="shared" si="649"/>
        <v>0</v>
      </c>
      <c r="Z6986" s="33">
        <f t="shared" si="650"/>
        <v>0</v>
      </c>
      <c r="AA6986" s="34">
        <f t="shared" si="651"/>
        <v>0</v>
      </c>
      <c r="AB6986" s="33">
        <f t="shared" si="652"/>
        <v>0</v>
      </c>
      <c r="AC6986" s="34" t="str">
        <f t="shared" si="653"/>
        <v>Not Determined</v>
      </c>
    </row>
    <row r="6987" spans="1:29" x14ac:dyDescent="0.25">
      <c r="A6987" s="48"/>
      <c r="B6987" s="48"/>
      <c r="C6987" s="44"/>
      <c r="D6987" s="44"/>
      <c r="E6987" s="44"/>
      <c r="F6987" s="44"/>
      <c r="G6987" s="44"/>
      <c r="H6987" s="44"/>
      <c r="I6987" s="44"/>
      <c r="J6987" s="44"/>
      <c r="K6987" s="88"/>
      <c r="L6987" s="50">
        <v>1</v>
      </c>
      <c r="M6987" s="49"/>
      <c r="N6987" s="49"/>
      <c r="O6987" s="49"/>
      <c r="P6987" s="49"/>
      <c r="Q6987" s="49"/>
      <c r="R6987" s="49"/>
      <c r="S6987" s="49"/>
      <c r="X6987" s="33">
        <f t="shared" si="648"/>
        <v>0</v>
      </c>
      <c r="Y6987" s="33">
        <f t="shared" si="649"/>
        <v>0</v>
      </c>
      <c r="Z6987" s="33">
        <f t="shared" si="650"/>
        <v>0</v>
      </c>
      <c r="AA6987" s="34">
        <f t="shared" si="651"/>
        <v>0</v>
      </c>
      <c r="AB6987" s="33">
        <f t="shared" si="652"/>
        <v>0</v>
      </c>
      <c r="AC6987" s="34" t="str">
        <f t="shared" si="653"/>
        <v>Not Determined</v>
      </c>
    </row>
    <row r="6988" spans="1:29" x14ac:dyDescent="0.25">
      <c r="A6988" s="48"/>
      <c r="B6988" s="48"/>
      <c r="C6988" s="44"/>
      <c r="D6988" s="44"/>
      <c r="E6988" s="44"/>
      <c r="F6988" s="44"/>
      <c r="G6988" s="44"/>
      <c r="H6988" s="44"/>
      <c r="I6988" s="44"/>
      <c r="J6988" s="44"/>
      <c r="K6988" s="88"/>
      <c r="L6988" s="50">
        <v>1</v>
      </c>
      <c r="M6988" s="49"/>
      <c r="N6988" s="49"/>
      <c r="O6988" s="49"/>
      <c r="P6988" s="49"/>
      <c r="Q6988" s="49"/>
      <c r="R6988" s="49"/>
      <c r="S6988" s="49"/>
      <c r="X6988" s="33">
        <f t="shared" si="648"/>
        <v>0</v>
      </c>
      <c r="Y6988" s="33">
        <f t="shared" si="649"/>
        <v>0</v>
      </c>
      <c r="Z6988" s="33">
        <f t="shared" si="650"/>
        <v>0</v>
      </c>
      <c r="AA6988" s="34">
        <f t="shared" si="651"/>
        <v>0</v>
      </c>
      <c r="AB6988" s="33">
        <f t="shared" si="652"/>
        <v>0</v>
      </c>
      <c r="AC6988" s="34" t="str">
        <f t="shared" si="653"/>
        <v>Not Determined</v>
      </c>
    </row>
    <row r="6989" spans="1:29" x14ac:dyDescent="0.25">
      <c r="A6989" s="48"/>
      <c r="B6989" s="48"/>
      <c r="C6989" s="44"/>
      <c r="D6989" s="44"/>
      <c r="E6989" s="44"/>
      <c r="F6989" s="44"/>
      <c r="G6989" s="44"/>
      <c r="H6989" s="44"/>
      <c r="I6989" s="44"/>
      <c r="J6989" s="44"/>
      <c r="K6989" s="88"/>
      <c r="L6989" s="50">
        <v>1</v>
      </c>
      <c r="M6989" s="49"/>
      <c r="N6989" s="49"/>
      <c r="O6989" s="49"/>
      <c r="P6989" s="49"/>
      <c r="Q6989" s="49"/>
      <c r="R6989" s="49"/>
      <c r="S6989" s="49"/>
      <c r="X6989" s="33">
        <f t="shared" si="648"/>
        <v>0</v>
      </c>
      <c r="Y6989" s="33">
        <f t="shared" si="649"/>
        <v>0</v>
      </c>
      <c r="Z6989" s="33">
        <f t="shared" si="650"/>
        <v>0</v>
      </c>
      <c r="AA6989" s="34">
        <f t="shared" si="651"/>
        <v>0</v>
      </c>
      <c r="AB6989" s="33">
        <f t="shared" si="652"/>
        <v>0</v>
      </c>
      <c r="AC6989" s="34" t="str">
        <f t="shared" si="653"/>
        <v>Not Determined</v>
      </c>
    </row>
    <row r="6990" spans="1:29" x14ac:dyDescent="0.25">
      <c r="A6990" s="48"/>
      <c r="B6990" s="48"/>
      <c r="C6990" s="44"/>
      <c r="D6990" s="44"/>
      <c r="E6990" s="44"/>
      <c r="F6990" s="44"/>
      <c r="G6990" s="44"/>
      <c r="H6990" s="44"/>
      <c r="I6990" s="44"/>
      <c r="J6990" s="44"/>
      <c r="K6990" s="88"/>
      <c r="L6990" s="50">
        <v>1</v>
      </c>
      <c r="M6990" s="49"/>
      <c r="N6990" s="49"/>
      <c r="O6990" s="49"/>
      <c r="P6990" s="49"/>
      <c r="Q6990" s="49"/>
      <c r="R6990" s="49"/>
      <c r="S6990" s="49"/>
      <c r="X6990" s="33">
        <f t="shared" si="648"/>
        <v>0</v>
      </c>
      <c r="Y6990" s="33">
        <f t="shared" si="649"/>
        <v>0</v>
      </c>
      <c r="Z6990" s="33">
        <f t="shared" si="650"/>
        <v>0</v>
      </c>
      <c r="AA6990" s="34">
        <f t="shared" si="651"/>
        <v>0</v>
      </c>
      <c r="AB6990" s="33">
        <f t="shared" si="652"/>
        <v>0</v>
      </c>
      <c r="AC6990" s="34" t="str">
        <f t="shared" si="653"/>
        <v>Not Determined</v>
      </c>
    </row>
    <row r="6991" spans="1:29" x14ac:dyDescent="0.25">
      <c r="A6991" s="48"/>
      <c r="B6991" s="48"/>
      <c r="C6991" s="44"/>
      <c r="D6991" s="44"/>
      <c r="E6991" s="44"/>
      <c r="F6991" s="44"/>
      <c r="G6991" s="44"/>
      <c r="H6991" s="44"/>
      <c r="I6991" s="44"/>
      <c r="J6991" s="44"/>
      <c r="K6991" s="88"/>
      <c r="L6991" s="50">
        <v>1</v>
      </c>
      <c r="M6991" s="49"/>
      <c r="N6991" s="49"/>
      <c r="O6991" s="49"/>
      <c r="P6991" s="49"/>
      <c r="Q6991" s="49"/>
      <c r="R6991" s="49"/>
      <c r="S6991" s="49"/>
      <c r="X6991" s="33">
        <f t="shared" ref="X6991:X7054" si="654">IF($C6991="Yes",$L6991,0)</f>
        <v>0</v>
      </c>
      <c r="Y6991" s="33">
        <f t="shared" ref="Y6991:Y7054" si="655">IF(AND($AB6991=0,$AA6991=0,$Z6991=0),IF(AND(OR($D6991="P",$D6991="C", $D6991="G",$D6991="DI",$D6991="CI-L",$D6991="CI-U"),OR($E6991="P",$E6991="C", $E6991="G",$E6991="DI",$E6991="CI-L",$E6991="CI-U",$E6991=""),OR($H6991="P",$H6991="C", $H6991="G",$H6991="DI",$H6991="CI-L",$H6991="CI-U"),OR($I6991="P",$I6991="C", $I6991="G",$I6991="DI",$I6991="CI-L",$I6991="CI-U",$I6991="")),$L6991,IF(K6991&gt;$AE$34,$L6991,0)),0)</f>
        <v>0</v>
      </c>
      <c r="Z6991" s="33">
        <f t="shared" ref="Z6991:Z7054" si="656">IF(OR($D6991="Lead",$E6991="Lead",$H6991="Lead",$I6991="Lead"),$L6991,0)</f>
        <v>0</v>
      </c>
      <c r="AA6991" s="34">
        <f t="shared" ref="AA6991:AA7054" si="657">IF($Z6991=0,IF(OR($F6991="Yes",$F6991="Unknown",$D6991="UNK",$D6991="UNK-NOLG",$D6991="UNK-LG",$E6991="UNK",$E6991="UNK-NOLG",$E6991="UNK-LG"),IF(OR($H6991="G",$H6991="UNK-LG",$I6991="G",$I6991="UNK-LG"),$L6991,0),0),0)</f>
        <v>0</v>
      </c>
      <c r="AB6991" s="33">
        <f t="shared" ref="AB6991:AB7054" si="658">IF(AND($AA6991=0,$Z6991=0),IF(OR($D6991="UNK",$E6991="UNK",$H6991="UNK",$I6991="UNK",$D6991="UNK-NOLG",$E6991="UNK-NOLG",$H6991="UNK-NOLG",$I6991="UNK-NOLG",$D6991="UNK-LG",$E6991="UNK-LG",$H6991="UNK-LG",$I6991="UNK-LG"),IF(K6991&gt;$AE$34,0,$L6991),0),0)</f>
        <v>0</v>
      </c>
      <c r="AC6991" s="34" t="str">
        <f t="shared" ref="AC6991:AC7054" si="659">IF($Z6991&gt;0,"Lead",IF($AA6991&gt;0,"GRR",IF($AB6991&gt;0,"UNK",IF($Y6991&gt;0,"Non-Lead","Not Determined"))))</f>
        <v>Not Determined</v>
      </c>
    </row>
    <row r="6992" spans="1:29" x14ac:dyDescent="0.25">
      <c r="A6992" s="48"/>
      <c r="B6992" s="48"/>
      <c r="C6992" s="44"/>
      <c r="D6992" s="44"/>
      <c r="E6992" s="44"/>
      <c r="F6992" s="44"/>
      <c r="G6992" s="44"/>
      <c r="H6992" s="44"/>
      <c r="I6992" s="44"/>
      <c r="J6992" s="44"/>
      <c r="K6992" s="88"/>
      <c r="L6992" s="50">
        <v>1</v>
      </c>
      <c r="M6992" s="49"/>
      <c r="N6992" s="49"/>
      <c r="O6992" s="49"/>
      <c r="P6992" s="49"/>
      <c r="Q6992" s="49"/>
      <c r="R6992" s="49"/>
      <c r="S6992" s="49"/>
      <c r="X6992" s="33">
        <f t="shared" si="654"/>
        <v>0</v>
      </c>
      <c r="Y6992" s="33">
        <f t="shared" si="655"/>
        <v>0</v>
      </c>
      <c r="Z6992" s="33">
        <f t="shared" si="656"/>
        <v>0</v>
      </c>
      <c r="AA6992" s="34">
        <f t="shared" si="657"/>
        <v>0</v>
      </c>
      <c r="AB6992" s="33">
        <f t="shared" si="658"/>
        <v>0</v>
      </c>
      <c r="AC6992" s="34" t="str">
        <f t="shared" si="659"/>
        <v>Not Determined</v>
      </c>
    </row>
    <row r="6993" spans="1:29" x14ac:dyDescent="0.25">
      <c r="A6993" s="48"/>
      <c r="B6993" s="48"/>
      <c r="C6993" s="44"/>
      <c r="D6993" s="44"/>
      <c r="E6993" s="44"/>
      <c r="F6993" s="44"/>
      <c r="G6993" s="44"/>
      <c r="H6993" s="44"/>
      <c r="I6993" s="44"/>
      <c r="J6993" s="44"/>
      <c r="K6993" s="88"/>
      <c r="L6993" s="50">
        <v>1</v>
      </c>
      <c r="M6993" s="49"/>
      <c r="N6993" s="49"/>
      <c r="O6993" s="49"/>
      <c r="P6993" s="49"/>
      <c r="Q6993" s="49"/>
      <c r="R6993" s="49"/>
      <c r="S6993" s="49"/>
      <c r="X6993" s="33">
        <f t="shared" si="654"/>
        <v>0</v>
      </c>
      <c r="Y6993" s="33">
        <f t="shared" si="655"/>
        <v>0</v>
      </c>
      <c r="Z6993" s="33">
        <f t="shared" si="656"/>
        <v>0</v>
      </c>
      <c r="AA6993" s="34">
        <f t="shared" si="657"/>
        <v>0</v>
      </c>
      <c r="AB6993" s="33">
        <f t="shared" si="658"/>
        <v>0</v>
      </c>
      <c r="AC6993" s="34" t="str">
        <f t="shared" si="659"/>
        <v>Not Determined</v>
      </c>
    </row>
    <row r="6994" spans="1:29" x14ac:dyDescent="0.25">
      <c r="A6994" s="48"/>
      <c r="B6994" s="48"/>
      <c r="C6994" s="44"/>
      <c r="D6994" s="44"/>
      <c r="E6994" s="44"/>
      <c r="F6994" s="44"/>
      <c r="G6994" s="44"/>
      <c r="H6994" s="44"/>
      <c r="I6994" s="44"/>
      <c r="J6994" s="44"/>
      <c r="K6994" s="88"/>
      <c r="L6994" s="50">
        <v>1</v>
      </c>
      <c r="M6994" s="49"/>
      <c r="N6994" s="49"/>
      <c r="O6994" s="49"/>
      <c r="P6994" s="49"/>
      <c r="Q6994" s="49"/>
      <c r="R6994" s="49"/>
      <c r="S6994" s="49"/>
      <c r="X6994" s="33">
        <f t="shared" si="654"/>
        <v>0</v>
      </c>
      <c r="Y6994" s="33">
        <f t="shared" si="655"/>
        <v>0</v>
      </c>
      <c r="Z6994" s="33">
        <f t="shared" si="656"/>
        <v>0</v>
      </c>
      <c r="AA6994" s="34">
        <f t="shared" si="657"/>
        <v>0</v>
      </c>
      <c r="AB6994" s="33">
        <f t="shared" si="658"/>
        <v>0</v>
      </c>
      <c r="AC6994" s="34" t="str">
        <f t="shared" si="659"/>
        <v>Not Determined</v>
      </c>
    </row>
    <row r="6995" spans="1:29" x14ac:dyDescent="0.25">
      <c r="A6995" s="48"/>
      <c r="B6995" s="48"/>
      <c r="C6995" s="44"/>
      <c r="D6995" s="44"/>
      <c r="E6995" s="44"/>
      <c r="F6995" s="44"/>
      <c r="G6995" s="44"/>
      <c r="H6995" s="44"/>
      <c r="I6995" s="44"/>
      <c r="J6995" s="44"/>
      <c r="K6995" s="88"/>
      <c r="L6995" s="50">
        <v>1</v>
      </c>
      <c r="M6995" s="49"/>
      <c r="N6995" s="49"/>
      <c r="O6995" s="49"/>
      <c r="P6995" s="49"/>
      <c r="Q6995" s="49"/>
      <c r="R6995" s="49"/>
      <c r="S6995" s="49"/>
      <c r="X6995" s="33">
        <f t="shared" si="654"/>
        <v>0</v>
      </c>
      <c r="Y6995" s="33">
        <f t="shared" si="655"/>
        <v>0</v>
      </c>
      <c r="Z6995" s="33">
        <f t="shared" si="656"/>
        <v>0</v>
      </c>
      <c r="AA6995" s="34">
        <f t="shared" si="657"/>
        <v>0</v>
      </c>
      <c r="AB6995" s="33">
        <f t="shared" si="658"/>
        <v>0</v>
      </c>
      <c r="AC6995" s="34" t="str">
        <f t="shared" si="659"/>
        <v>Not Determined</v>
      </c>
    </row>
    <row r="6996" spans="1:29" x14ac:dyDescent="0.25">
      <c r="A6996" s="48"/>
      <c r="B6996" s="48"/>
      <c r="C6996" s="44"/>
      <c r="D6996" s="44"/>
      <c r="E6996" s="44"/>
      <c r="F6996" s="44"/>
      <c r="G6996" s="44"/>
      <c r="H6996" s="44"/>
      <c r="I6996" s="44"/>
      <c r="J6996" s="44"/>
      <c r="K6996" s="88"/>
      <c r="L6996" s="50">
        <v>1</v>
      </c>
      <c r="M6996" s="49"/>
      <c r="N6996" s="49"/>
      <c r="O6996" s="49"/>
      <c r="P6996" s="49"/>
      <c r="Q6996" s="49"/>
      <c r="R6996" s="49"/>
      <c r="S6996" s="49"/>
      <c r="X6996" s="33">
        <f t="shared" si="654"/>
        <v>0</v>
      </c>
      <c r="Y6996" s="33">
        <f t="shared" si="655"/>
        <v>0</v>
      </c>
      <c r="Z6996" s="33">
        <f t="shared" si="656"/>
        <v>0</v>
      </c>
      <c r="AA6996" s="34">
        <f t="shared" si="657"/>
        <v>0</v>
      </c>
      <c r="AB6996" s="33">
        <f t="shared" si="658"/>
        <v>0</v>
      </c>
      <c r="AC6996" s="34" t="str">
        <f t="shared" si="659"/>
        <v>Not Determined</v>
      </c>
    </row>
    <row r="6997" spans="1:29" x14ac:dyDescent="0.25">
      <c r="A6997" s="48"/>
      <c r="B6997" s="48"/>
      <c r="C6997" s="44"/>
      <c r="D6997" s="44"/>
      <c r="E6997" s="44"/>
      <c r="F6997" s="44"/>
      <c r="G6997" s="44"/>
      <c r="H6997" s="44"/>
      <c r="I6997" s="44"/>
      <c r="J6997" s="44"/>
      <c r="K6997" s="88"/>
      <c r="L6997" s="50">
        <v>1</v>
      </c>
      <c r="M6997" s="49"/>
      <c r="N6997" s="49"/>
      <c r="O6997" s="49"/>
      <c r="P6997" s="49"/>
      <c r="Q6997" s="49"/>
      <c r="R6997" s="49"/>
      <c r="S6997" s="49"/>
      <c r="X6997" s="33">
        <f t="shared" si="654"/>
        <v>0</v>
      </c>
      <c r="Y6997" s="33">
        <f t="shared" si="655"/>
        <v>0</v>
      </c>
      <c r="Z6997" s="33">
        <f t="shared" si="656"/>
        <v>0</v>
      </c>
      <c r="AA6997" s="34">
        <f t="shared" si="657"/>
        <v>0</v>
      </c>
      <c r="AB6997" s="33">
        <f t="shared" si="658"/>
        <v>0</v>
      </c>
      <c r="AC6997" s="34" t="str">
        <f t="shared" si="659"/>
        <v>Not Determined</v>
      </c>
    </row>
    <row r="6998" spans="1:29" x14ac:dyDescent="0.25">
      <c r="A6998" s="48"/>
      <c r="B6998" s="48"/>
      <c r="C6998" s="44"/>
      <c r="D6998" s="44"/>
      <c r="E6998" s="44"/>
      <c r="F6998" s="44"/>
      <c r="G6998" s="44"/>
      <c r="H6998" s="44"/>
      <c r="I6998" s="44"/>
      <c r="J6998" s="44"/>
      <c r="K6998" s="88"/>
      <c r="L6998" s="50">
        <v>1</v>
      </c>
      <c r="M6998" s="49"/>
      <c r="N6998" s="49"/>
      <c r="O6998" s="49"/>
      <c r="P6998" s="49"/>
      <c r="Q6998" s="49"/>
      <c r="R6998" s="49"/>
      <c r="S6998" s="49"/>
      <c r="X6998" s="33">
        <f t="shared" si="654"/>
        <v>0</v>
      </c>
      <c r="Y6998" s="33">
        <f t="shared" si="655"/>
        <v>0</v>
      </c>
      <c r="Z6998" s="33">
        <f t="shared" si="656"/>
        <v>0</v>
      </c>
      <c r="AA6998" s="34">
        <f t="shared" si="657"/>
        <v>0</v>
      </c>
      <c r="AB6998" s="33">
        <f t="shared" si="658"/>
        <v>0</v>
      </c>
      <c r="AC6998" s="34" t="str">
        <f t="shared" si="659"/>
        <v>Not Determined</v>
      </c>
    </row>
    <row r="6999" spans="1:29" x14ac:dyDescent="0.25">
      <c r="A6999" s="48"/>
      <c r="B6999" s="48"/>
      <c r="C6999" s="44"/>
      <c r="D6999" s="44"/>
      <c r="E6999" s="44"/>
      <c r="F6999" s="44"/>
      <c r="G6999" s="44"/>
      <c r="H6999" s="44"/>
      <c r="I6999" s="44"/>
      <c r="J6999" s="44"/>
      <c r="K6999" s="88"/>
      <c r="L6999" s="50">
        <v>1</v>
      </c>
      <c r="M6999" s="49"/>
      <c r="N6999" s="49"/>
      <c r="O6999" s="49"/>
      <c r="P6999" s="49"/>
      <c r="Q6999" s="49"/>
      <c r="R6999" s="49"/>
      <c r="S6999" s="49"/>
      <c r="X6999" s="33">
        <f t="shared" si="654"/>
        <v>0</v>
      </c>
      <c r="Y6999" s="33">
        <f t="shared" si="655"/>
        <v>0</v>
      </c>
      <c r="Z6999" s="33">
        <f t="shared" si="656"/>
        <v>0</v>
      </c>
      <c r="AA6999" s="34">
        <f t="shared" si="657"/>
        <v>0</v>
      </c>
      <c r="AB6999" s="33">
        <f t="shared" si="658"/>
        <v>0</v>
      </c>
      <c r="AC6999" s="34" t="str">
        <f t="shared" si="659"/>
        <v>Not Determined</v>
      </c>
    </row>
    <row r="7000" spans="1:29" x14ac:dyDescent="0.25">
      <c r="A7000" s="48"/>
      <c r="B7000" s="48"/>
      <c r="C7000" s="44"/>
      <c r="D7000" s="44"/>
      <c r="E7000" s="44"/>
      <c r="F7000" s="44"/>
      <c r="G7000" s="44"/>
      <c r="H7000" s="44"/>
      <c r="I7000" s="44"/>
      <c r="J7000" s="44"/>
      <c r="K7000" s="88"/>
      <c r="L7000" s="50">
        <v>1</v>
      </c>
      <c r="M7000" s="49"/>
      <c r="N7000" s="49"/>
      <c r="O7000" s="49"/>
      <c r="P7000" s="49"/>
      <c r="Q7000" s="49"/>
      <c r="R7000" s="49"/>
      <c r="S7000" s="49"/>
      <c r="X7000" s="33">
        <f t="shared" si="654"/>
        <v>0</v>
      </c>
      <c r="Y7000" s="33">
        <f t="shared" si="655"/>
        <v>0</v>
      </c>
      <c r="Z7000" s="33">
        <f t="shared" si="656"/>
        <v>0</v>
      </c>
      <c r="AA7000" s="34">
        <f t="shared" si="657"/>
        <v>0</v>
      </c>
      <c r="AB7000" s="33">
        <f t="shared" si="658"/>
        <v>0</v>
      </c>
      <c r="AC7000" s="34" t="str">
        <f t="shared" si="659"/>
        <v>Not Determined</v>
      </c>
    </row>
    <row r="7001" spans="1:29" x14ac:dyDescent="0.25">
      <c r="A7001" s="48"/>
      <c r="B7001" s="48"/>
      <c r="C7001" s="44"/>
      <c r="D7001" s="44"/>
      <c r="E7001" s="44"/>
      <c r="F7001" s="44"/>
      <c r="G7001" s="44"/>
      <c r="H7001" s="44"/>
      <c r="I7001" s="44"/>
      <c r="J7001" s="44"/>
      <c r="K7001" s="88"/>
      <c r="L7001" s="50">
        <v>1</v>
      </c>
      <c r="M7001" s="49"/>
      <c r="N7001" s="49"/>
      <c r="O7001" s="49"/>
      <c r="P7001" s="49"/>
      <c r="Q7001" s="49"/>
      <c r="R7001" s="49"/>
      <c r="S7001" s="49"/>
      <c r="X7001" s="33">
        <f t="shared" si="654"/>
        <v>0</v>
      </c>
      <c r="Y7001" s="33">
        <f t="shared" si="655"/>
        <v>0</v>
      </c>
      <c r="Z7001" s="33">
        <f t="shared" si="656"/>
        <v>0</v>
      </c>
      <c r="AA7001" s="34">
        <f t="shared" si="657"/>
        <v>0</v>
      </c>
      <c r="AB7001" s="33">
        <f t="shared" si="658"/>
        <v>0</v>
      </c>
      <c r="AC7001" s="34" t="str">
        <f t="shared" si="659"/>
        <v>Not Determined</v>
      </c>
    </row>
    <row r="7002" spans="1:29" x14ac:dyDescent="0.25">
      <c r="A7002" s="48"/>
      <c r="B7002" s="48"/>
      <c r="C7002" s="44"/>
      <c r="D7002" s="44"/>
      <c r="E7002" s="44"/>
      <c r="F7002" s="44"/>
      <c r="G7002" s="44"/>
      <c r="H7002" s="44"/>
      <c r="I7002" s="44"/>
      <c r="J7002" s="44"/>
      <c r="K7002" s="88"/>
      <c r="L7002" s="50">
        <v>1</v>
      </c>
      <c r="M7002" s="49"/>
      <c r="N7002" s="49"/>
      <c r="O7002" s="49"/>
      <c r="P7002" s="49"/>
      <c r="Q7002" s="49"/>
      <c r="R7002" s="49"/>
      <c r="S7002" s="49"/>
      <c r="X7002" s="33">
        <f t="shared" si="654"/>
        <v>0</v>
      </c>
      <c r="Y7002" s="33">
        <f t="shared" si="655"/>
        <v>0</v>
      </c>
      <c r="Z7002" s="33">
        <f t="shared" si="656"/>
        <v>0</v>
      </c>
      <c r="AA7002" s="34">
        <f t="shared" si="657"/>
        <v>0</v>
      </c>
      <c r="AB7002" s="33">
        <f t="shared" si="658"/>
        <v>0</v>
      </c>
      <c r="AC7002" s="34" t="str">
        <f t="shared" si="659"/>
        <v>Not Determined</v>
      </c>
    </row>
    <row r="7003" spans="1:29" x14ac:dyDescent="0.25">
      <c r="A7003" s="48"/>
      <c r="B7003" s="48"/>
      <c r="C7003" s="44"/>
      <c r="D7003" s="44"/>
      <c r="E7003" s="44"/>
      <c r="F7003" s="44"/>
      <c r="G7003" s="44"/>
      <c r="H7003" s="44"/>
      <c r="I7003" s="44"/>
      <c r="J7003" s="44"/>
      <c r="K7003" s="88"/>
      <c r="L7003" s="50">
        <v>1</v>
      </c>
      <c r="M7003" s="49"/>
      <c r="N7003" s="49"/>
      <c r="O7003" s="49"/>
      <c r="P7003" s="49"/>
      <c r="Q7003" s="49"/>
      <c r="R7003" s="49"/>
      <c r="S7003" s="49"/>
      <c r="X7003" s="33">
        <f t="shared" si="654"/>
        <v>0</v>
      </c>
      <c r="Y7003" s="33">
        <f t="shared" si="655"/>
        <v>0</v>
      </c>
      <c r="Z7003" s="33">
        <f t="shared" si="656"/>
        <v>0</v>
      </c>
      <c r="AA7003" s="34">
        <f t="shared" si="657"/>
        <v>0</v>
      </c>
      <c r="AB7003" s="33">
        <f t="shared" si="658"/>
        <v>0</v>
      </c>
      <c r="AC7003" s="34" t="str">
        <f t="shared" si="659"/>
        <v>Not Determined</v>
      </c>
    </row>
    <row r="7004" spans="1:29" x14ac:dyDescent="0.25">
      <c r="A7004" s="48"/>
      <c r="B7004" s="48"/>
      <c r="C7004" s="44"/>
      <c r="D7004" s="44"/>
      <c r="E7004" s="44"/>
      <c r="F7004" s="44"/>
      <c r="G7004" s="44"/>
      <c r="H7004" s="44"/>
      <c r="I7004" s="44"/>
      <c r="J7004" s="44"/>
      <c r="K7004" s="88"/>
      <c r="L7004" s="50">
        <v>1</v>
      </c>
      <c r="M7004" s="49"/>
      <c r="N7004" s="49"/>
      <c r="O7004" s="49"/>
      <c r="P7004" s="49"/>
      <c r="Q7004" s="49"/>
      <c r="R7004" s="49"/>
      <c r="S7004" s="49"/>
      <c r="X7004" s="33">
        <f t="shared" si="654"/>
        <v>0</v>
      </c>
      <c r="Y7004" s="33">
        <f t="shared" si="655"/>
        <v>0</v>
      </c>
      <c r="Z7004" s="33">
        <f t="shared" si="656"/>
        <v>0</v>
      </c>
      <c r="AA7004" s="34">
        <f t="shared" si="657"/>
        <v>0</v>
      </c>
      <c r="AB7004" s="33">
        <f t="shared" si="658"/>
        <v>0</v>
      </c>
      <c r="AC7004" s="34" t="str">
        <f t="shared" si="659"/>
        <v>Not Determined</v>
      </c>
    </row>
    <row r="7005" spans="1:29" x14ac:dyDescent="0.25">
      <c r="A7005" s="48"/>
      <c r="B7005" s="48"/>
      <c r="C7005" s="44"/>
      <c r="D7005" s="44"/>
      <c r="E7005" s="44"/>
      <c r="F7005" s="44"/>
      <c r="G7005" s="44"/>
      <c r="H7005" s="44"/>
      <c r="I7005" s="44"/>
      <c r="J7005" s="44"/>
      <c r="K7005" s="88"/>
      <c r="L7005" s="50">
        <v>1</v>
      </c>
      <c r="M7005" s="49"/>
      <c r="N7005" s="49"/>
      <c r="O7005" s="49"/>
      <c r="P7005" s="49"/>
      <c r="Q7005" s="49"/>
      <c r="R7005" s="49"/>
      <c r="S7005" s="49"/>
      <c r="X7005" s="33">
        <f t="shared" si="654"/>
        <v>0</v>
      </c>
      <c r="Y7005" s="33">
        <f t="shared" si="655"/>
        <v>0</v>
      </c>
      <c r="Z7005" s="33">
        <f t="shared" si="656"/>
        <v>0</v>
      </c>
      <c r="AA7005" s="34">
        <f t="shared" si="657"/>
        <v>0</v>
      </c>
      <c r="AB7005" s="33">
        <f t="shared" si="658"/>
        <v>0</v>
      </c>
      <c r="AC7005" s="34" t="str">
        <f t="shared" si="659"/>
        <v>Not Determined</v>
      </c>
    </row>
    <row r="7006" spans="1:29" x14ac:dyDescent="0.25">
      <c r="A7006" s="48"/>
      <c r="B7006" s="48"/>
      <c r="C7006" s="44"/>
      <c r="D7006" s="44"/>
      <c r="E7006" s="44"/>
      <c r="F7006" s="44"/>
      <c r="G7006" s="44"/>
      <c r="H7006" s="44"/>
      <c r="I7006" s="44"/>
      <c r="J7006" s="44"/>
      <c r="K7006" s="88"/>
      <c r="L7006" s="50">
        <v>1</v>
      </c>
      <c r="M7006" s="49"/>
      <c r="N7006" s="49"/>
      <c r="O7006" s="49"/>
      <c r="P7006" s="49"/>
      <c r="Q7006" s="49"/>
      <c r="R7006" s="49"/>
      <c r="S7006" s="49"/>
      <c r="X7006" s="33">
        <f t="shared" si="654"/>
        <v>0</v>
      </c>
      <c r="Y7006" s="33">
        <f t="shared" si="655"/>
        <v>0</v>
      </c>
      <c r="Z7006" s="33">
        <f t="shared" si="656"/>
        <v>0</v>
      </c>
      <c r="AA7006" s="34">
        <f t="shared" si="657"/>
        <v>0</v>
      </c>
      <c r="AB7006" s="33">
        <f t="shared" si="658"/>
        <v>0</v>
      </c>
      <c r="AC7006" s="34" t="str">
        <f t="shared" si="659"/>
        <v>Not Determined</v>
      </c>
    </row>
    <row r="7007" spans="1:29" x14ac:dyDescent="0.25">
      <c r="A7007" s="48"/>
      <c r="B7007" s="48"/>
      <c r="C7007" s="44"/>
      <c r="D7007" s="44"/>
      <c r="E7007" s="44"/>
      <c r="F7007" s="44"/>
      <c r="G7007" s="44"/>
      <c r="H7007" s="44"/>
      <c r="I7007" s="44"/>
      <c r="J7007" s="44"/>
      <c r="K7007" s="88"/>
      <c r="L7007" s="50">
        <v>1</v>
      </c>
      <c r="M7007" s="49"/>
      <c r="N7007" s="49"/>
      <c r="O7007" s="49"/>
      <c r="P7007" s="49"/>
      <c r="Q7007" s="49"/>
      <c r="R7007" s="49"/>
      <c r="S7007" s="49"/>
      <c r="X7007" s="33">
        <f t="shared" si="654"/>
        <v>0</v>
      </c>
      <c r="Y7007" s="33">
        <f t="shared" si="655"/>
        <v>0</v>
      </c>
      <c r="Z7007" s="33">
        <f t="shared" si="656"/>
        <v>0</v>
      </c>
      <c r="AA7007" s="34">
        <f t="shared" si="657"/>
        <v>0</v>
      </c>
      <c r="AB7007" s="33">
        <f t="shared" si="658"/>
        <v>0</v>
      </c>
      <c r="AC7007" s="34" t="str">
        <f t="shared" si="659"/>
        <v>Not Determined</v>
      </c>
    </row>
    <row r="7008" spans="1:29" x14ac:dyDescent="0.25">
      <c r="A7008" s="48"/>
      <c r="B7008" s="48"/>
      <c r="C7008" s="44"/>
      <c r="D7008" s="44"/>
      <c r="E7008" s="44"/>
      <c r="F7008" s="44"/>
      <c r="G7008" s="44"/>
      <c r="H7008" s="44"/>
      <c r="I7008" s="44"/>
      <c r="J7008" s="44"/>
      <c r="K7008" s="88"/>
      <c r="L7008" s="50">
        <v>1</v>
      </c>
      <c r="M7008" s="49"/>
      <c r="N7008" s="49"/>
      <c r="O7008" s="49"/>
      <c r="P7008" s="49"/>
      <c r="Q7008" s="49"/>
      <c r="R7008" s="49"/>
      <c r="S7008" s="49"/>
      <c r="X7008" s="33">
        <f t="shared" si="654"/>
        <v>0</v>
      </c>
      <c r="Y7008" s="33">
        <f t="shared" si="655"/>
        <v>0</v>
      </c>
      <c r="Z7008" s="33">
        <f t="shared" si="656"/>
        <v>0</v>
      </c>
      <c r="AA7008" s="34">
        <f t="shared" si="657"/>
        <v>0</v>
      </c>
      <c r="AB7008" s="33">
        <f t="shared" si="658"/>
        <v>0</v>
      </c>
      <c r="AC7008" s="34" t="str">
        <f t="shared" si="659"/>
        <v>Not Determined</v>
      </c>
    </row>
    <row r="7009" spans="1:29" x14ac:dyDescent="0.25">
      <c r="A7009" s="48"/>
      <c r="B7009" s="48"/>
      <c r="C7009" s="44"/>
      <c r="D7009" s="44"/>
      <c r="E7009" s="44"/>
      <c r="F7009" s="44"/>
      <c r="G7009" s="44"/>
      <c r="H7009" s="44"/>
      <c r="I7009" s="44"/>
      <c r="J7009" s="44"/>
      <c r="K7009" s="88"/>
      <c r="L7009" s="50">
        <v>1</v>
      </c>
      <c r="M7009" s="49"/>
      <c r="N7009" s="49"/>
      <c r="O7009" s="49"/>
      <c r="P7009" s="49"/>
      <c r="Q7009" s="49"/>
      <c r="R7009" s="49"/>
      <c r="S7009" s="49"/>
      <c r="X7009" s="33">
        <f t="shared" si="654"/>
        <v>0</v>
      </c>
      <c r="Y7009" s="33">
        <f t="shared" si="655"/>
        <v>0</v>
      </c>
      <c r="Z7009" s="33">
        <f t="shared" si="656"/>
        <v>0</v>
      </c>
      <c r="AA7009" s="34">
        <f t="shared" si="657"/>
        <v>0</v>
      </c>
      <c r="AB7009" s="33">
        <f t="shared" si="658"/>
        <v>0</v>
      </c>
      <c r="AC7009" s="34" t="str">
        <f t="shared" si="659"/>
        <v>Not Determined</v>
      </c>
    </row>
    <row r="7010" spans="1:29" x14ac:dyDescent="0.25">
      <c r="A7010" s="48"/>
      <c r="B7010" s="48"/>
      <c r="C7010" s="44"/>
      <c r="D7010" s="44"/>
      <c r="E7010" s="44"/>
      <c r="F7010" s="44"/>
      <c r="G7010" s="44"/>
      <c r="H7010" s="44"/>
      <c r="I7010" s="44"/>
      <c r="J7010" s="44"/>
      <c r="K7010" s="88"/>
      <c r="L7010" s="50">
        <v>1</v>
      </c>
      <c r="M7010" s="49"/>
      <c r="N7010" s="49"/>
      <c r="O7010" s="49"/>
      <c r="P7010" s="49"/>
      <c r="Q7010" s="49"/>
      <c r="R7010" s="49"/>
      <c r="S7010" s="49"/>
      <c r="X7010" s="33">
        <f t="shared" si="654"/>
        <v>0</v>
      </c>
      <c r="Y7010" s="33">
        <f t="shared" si="655"/>
        <v>0</v>
      </c>
      <c r="Z7010" s="33">
        <f t="shared" si="656"/>
        <v>0</v>
      </c>
      <c r="AA7010" s="34">
        <f t="shared" si="657"/>
        <v>0</v>
      </c>
      <c r="AB7010" s="33">
        <f t="shared" si="658"/>
        <v>0</v>
      </c>
      <c r="AC7010" s="34" t="str">
        <f t="shared" si="659"/>
        <v>Not Determined</v>
      </c>
    </row>
    <row r="7011" spans="1:29" x14ac:dyDescent="0.25">
      <c r="A7011" s="48"/>
      <c r="B7011" s="48"/>
      <c r="C7011" s="44"/>
      <c r="D7011" s="44"/>
      <c r="E7011" s="44"/>
      <c r="F7011" s="44"/>
      <c r="G7011" s="44"/>
      <c r="H7011" s="44"/>
      <c r="I7011" s="44"/>
      <c r="J7011" s="44"/>
      <c r="K7011" s="88"/>
      <c r="L7011" s="50">
        <v>1</v>
      </c>
      <c r="M7011" s="49"/>
      <c r="N7011" s="49"/>
      <c r="O7011" s="49"/>
      <c r="P7011" s="49"/>
      <c r="Q7011" s="49"/>
      <c r="R7011" s="49"/>
      <c r="S7011" s="49"/>
      <c r="X7011" s="33">
        <f t="shared" si="654"/>
        <v>0</v>
      </c>
      <c r="Y7011" s="33">
        <f t="shared" si="655"/>
        <v>0</v>
      </c>
      <c r="Z7011" s="33">
        <f t="shared" si="656"/>
        <v>0</v>
      </c>
      <c r="AA7011" s="34">
        <f t="shared" si="657"/>
        <v>0</v>
      </c>
      <c r="AB7011" s="33">
        <f t="shared" si="658"/>
        <v>0</v>
      </c>
      <c r="AC7011" s="34" t="str">
        <f t="shared" si="659"/>
        <v>Not Determined</v>
      </c>
    </row>
    <row r="7012" spans="1:29" x14ac:dyDescent="0.25">
      <c r="A7012" s="48"/>
      <c r="B7012" s="48"/>
      <c r="C7012" s="44"/>
      <c r="D7012" s="44"/>
      <c r="E7012" s="44"/>
      <c r="F7012" s="44"/>
      <c r="G7012" s="44"/>
      <c r="H7012" s="44"/>
      <c r="I7012" s="44"/>
      <c r="J7012" s="44"/>
      <c r="K7012" s="88"/>
      <c r="L7012" s="50">
        <v>1</v>
      </c>
      <c r="M7012" s="49"/>
      <c r="N7012" s="49"/>
      <c r="O7012" s="49"/>
      <c r="P7012" s="49"/>
      <c r="Q7012" s="49"/>
      <c r="R7012" s="49"/>
      <c r="S7012" s="49"/>
      <c r="X7012" s="33">
        <f t="shared" si="654"/>
        <v>0</v>
      </c>
      <c r="Y7012" s="33">
        <f t="shared" si="655"/>
        <v>0</v>
      </c>
      <c r="Z7012" s="33">
        <f t="shared" si="656"/>
        <v>0</v>
      </c>
      <c r="AA7012" s="34">
        <f t="shared" si="657"/>
        <v>0</v>
      </c>
      <c r="AB7012" s="33">
        <f t="shared" si="658"/>
        <v>0</v>
      </c>
      <c r="AC7012" s="34" t="str">
        <f t="shared" si="659"/>
        <v>Not Determined</v>
      </c>
    </row>
    <row r="7013" spans="1:29" x14ac:dyDescent="0.25">
      <c r="A7013" s="48"/>
      <c r="B7013" s="48"/>
      <c r="C7013" s="44"/>
      <c r="D7013" s="44"/>
      <c r="E7013" s="44"/>
      <c r="F7013" s="44"/>
      <c r="G7013" s="44"/>
      <c r="H7013" s="44"/>
      <c r="I7013" s="44"/>
      <c r="J7013" s="44"/>
      <c r="K7013" s="88"/>
      <c r="L7013" s="50">
        <v>1</v>
      </c>
      <c r="M7013" s="49"/>
      <c r="N7013" s="49"/>
      <c r="O7013" s="49"/>
      <c r="P7013" s="49"/>
      <c r="Q7013" s="49"/>
      <c r="R7013" s="49"/>
      <c r="S7013" s="49"/>
      <c r="X7013" s="33">
        <f t="shared" si="654"/>
        <v>0</v>
      </c>
      <c r="Y7013" s="33">
        <f t="shared" si="655"/>
        <v>0</v>
      </c>
      <c r="Z7013" s="33">
        <f t="shared" si="656"/>
        <v>0</v>
      </c>
      <c r="AA7013" s="34">
        <f t="shared" si="657"/>
        <v>0</v>
      </c>
      <c r="AB7013" s="33">
        <f t="shared" si="658"/>
        <v>0</v>
      </c>
      <c r="AC7013" s="34" t="str">
        <f t="shared" si="659"/>
        <v>Not Determined</v>
      </c>
    </row>
    <row r="7014" spans="1:29" x14ac:dyDescent="0.25">
      <c r="A7014" s="48"/>
      <c r="B7014" s="48"/>
      <c r="C7014" s="44"/>
      <c r="D7014" s="44"/>
      <c r="E7014" s="44"/>
      <c r="F7014" s="44"/>
      <c r="G7014" s="44"/>
      <c r="H7014" s="44"/>
      <c r="I7014" s="44"/>
      <c r="J7014" s="44"/>
      <c r="K7014" s="88"/>
      <c r="L7014" s="50">
        <v>1</v>
      </c>
      <c r="M7014" s="49"/>
      <c r="N7014" s="49"/>
      <c r="O7014" s="49"/>
      <c r="P7014" s="49"/>
      <c r="Q7014" s="49"/>
      <c r="R7014" s="49"/>
      <c r="S7014" s="49"/>
      <c r="X7014" s="33">
        <f t="shared" si="654"/>
        <v>0</v>
      </c>
      <c r="Y7014" s="33">
        <f t="shared" si="655"/>
        <v>0</v>
      </c>
      <c r="Z7014" s="33">
        <f t="shared" si="656"/>
        <v>0</v>
      </c>
      <c r="AA7014" s="34">
        <f t="shared" si="657"/>
        <v>0</v>
      </c>
      <c r="AB7014" s="33">
        <f t="shared" si="658"/>
        <v>0</v>
      </c>
      <c r="AC7014" s="34" t="str">
        <f t="shared" si="659"/>
        <v>Not Determined</v>
      </c>
    </row>
    <row r="7015" spans="1:29" x14ac:dyDescent="0.25">
      <c r="A7015" s="48"/>
      <c r="B7015" s="48"/>
      <c r="C7015" s="44"/>
      <c r="D7015" s="44"/>
      <c r="E7015" s="44"/>
      <c r="F7015" s="44"/>
      <c r="G7015" s="44"/>
      <c r="H7015" s="44"/>
      <c r="I7015" s="44"/>
      <c r="J7015" s="44"/>
      <c r="K7015" s="88"/>
      <c r="L7015" s="50">
        <v>1</v>
      </c>
      <c r="M7015" s="49"/>
      <c r="N7015" s="49"/>
      <c r="O7015" s="49"/>
      <c r="P7015" s="49"/>
      <c r="Q7015" s="49"/>
      <c r="R7015" s="49"/>
      <c r="S7015" s="49"/>
      <c r="X7015" s="33">
        <f t="shared" si="654"/>
        <v>0</v>
      </c>
      <c r="Y7015" s="33">
        <f t="shared" si="655"/>
        <v>0</v>
      </c>
      <c r="Z7015" s="33">
        <f t="shared" si="656"/>
        <v>0</v>
      </c>
      <c r="AA7015" s="34">
        <f t="shared" si="657"/>
        <v>0</v>
      </c>
      <c r="AB7015" s="33">
        <f t="shared" si="658"/>
        <v>0</v>
      </c>
      <c r="AC7015" s="34" t="str">
        <f t="shared" si="659"/>
        <v>Not Determined</v>
      </c>
    </row>
    <row r="7016" spans="1:29" x14ac:dyDescent="0.25">
      <c r="A7016" s="48"/>
      <c r="B7016" s="48"/>
      <c r="C7016" s="44"/>
      <c r="D7016" s="44"/>
      <c r="E7016" s="44"/>
      <c r="F7016" s="44"/>
      <c r="G7016" s="44"/>
      <c r="H7016" s="44"/>
      <c r="I7016" s="44"/>
      <c r="J7016" s="44"/>
      <c r="K7016" s="88"/>
      <c r="L7016" s="50">
        <v>1</v>
      </c>
      <c r="M7016" s="49"/>
      <c r="N7016" s="49"/>
      <c r="O7016" s="49"/>
      <c r="P7016" s="49"/>
      <c r="Q7016" s="49"/>
      <c r="R7016" s="49"/>
      <c r="S7016" s="49"/>
      <c r="X7016" s="33">
        <f t="shared" si="654"/>
        <v>0</v>
      </c>
      <c r="Y7016" s="33">
        <f t="shared" si="655"/>
        <v>0</v>
      </c>
      <c r="Z7016" s="33">
        <f t="shared" si="656"/>
        <v>0</v>
      </c>
      <c r="AA7016" s="34">
        <f t="shared" si="657"/>
        <v>0</v>
      </c>
      <c r="AB7016" s="33">
        <f t="shared" si="658"/>
        <v>0</v>
      </c>
      <c r="AC7016" s="34" t="str">
        <f t="shared" si="659"/>
        <v>Not Determined</v>
      </c>
    </row>
    <row r="7017" spans="1:29" x14ac:dyDescent="0.25">
      <c r="A7017" s="48"/>
      <c r="B7017" s="48"/>
      <c r="C7017" s="44"/>
      <c r="D7017" s="44"/>
      <c r="E7017" s="44"/>
      <c r="F7017" s="44"/>
      <c r="G7017" s="44"/>
      <c r="H7017" s="44"/>
      <c r="I7017" s="44"/>
      <c r="J7017" s="44"/>
      <c r="K7017" s="88"/>
      <c r="L7017" s="50">
        <v>1</v>
      </c>
      <c r="M7017" s="49"/>
      <c r="N7017" s="49"/>
      <c r="O7017" s="49"/>
      <c r="P7017" s="49"/>
      <c r="Q7017" s="49"/>
      <c r="R7017" s="49"/>
      <c r="S7017" s="49"/>
      <c r="X7017" s="33">
        <f t="shared" si="654"/>
        <v>0</v>
      </c>
      <c r="Y7017" s="33">
        <f t="shared" si="655"/>
        <v>0</v>
      </c>
      <c r="Z7017" s="33">
        <f t="shared" si="656"/>
        <v>0</v>
      </c>
      <c r="AA7017" s="34">
        <f t="shared" si="657"/>
        <v>0</v>
      </c>
      <c r="AB7017" s="33">
        <f t="shared" si="658"/>
        <v>0</v>
      </c>
      <c r="AC7017" s="34" t="str">
        <f t="shared" si="659"/>
        <v>Not Determined</v>
      </c>
    </row>
    <row r="7018" spans="1:29" x14ac:dyDescent="0.25">
      <c r="A7018" s="48"/>
      <c r="B7018" s="48"/>
      <c r="C7018" s="44"/>
      <c r="D7018" s="44"/>
      <c r="E7018" s="44"/>
      <c r="F7018" s="44"/>
      <c r="G7018" s="44"/>
      <c r="H7018" s="44"/>
      <c r="I7018" s="44"/>
      <c r="J7018" s="44"/>
      <c r="K7018" s="88"/>
      <c r="L7018" s="50">
        <v>1</v>
      </c>
      <c r="M7018" s="49"/>
      <c r="N7018" s="49"/>
      <c r="O7018" s="49"/>
      <c r="P7018" s="49"/>
      <c r="Q7018" s="49"/>
      <c r="R7018" s="49"/>
      <c r="S7018" s="49"/>
      <c r="X7018" s="33">
        <f t="shared" si="654"/>
        <v>0</v>
      </c>
      <c r="Y7018" s="33">
        <f t="shared" si="655"/>
        <v>0</v>
      </c>
      <c r="Z7018" s="33">
        <f t="shared" si="656"/>
        <v>0</v>
      </c>
      <c r="AA7018" s="34">
        <f t="shared" si="657"/>
        <v>0</v>
      </c>
      <c r="AB7018" s="33">
        <f t="shared" si="658"/>
        <v>0</v>
      </c>
      <c r="AC7018" s="34" t="str">
        <f t="shared" si="659"/>
        <v>Not Determined</v>
      </c>
    </row>
    <row r="7019" spans="1:29" x14ac:dyDescent="0.25">
      <c r="A7019" s="48"/>
      <c r="B7019" s="48"/>
      <c r="C7019" s="44"/>
      <c r="D7019" s="44"/>
      <c r="E7019" s="44"/>
      <c r="F7019" s="44"/>
      <c r="G7019" s="44"/>
      <c r="H7019" s="44"/>
      <c r="I7019" s="44"/>
      <c r="J7019" s="44"/>
      <c r="K7019" s="88"/>
      <c r="L7019" s="50">
        <v>1</v>
      </c>
      <c r="M7019" s="49"/>
      <c r="N7019" s="49"/>
      <c r="O7019" s="49"/>
      <c r="P7019" s="49"/>
      <c r="Q7019" s="49"/>
      <c r="R7019" s="49"/>
      <c r="S7019" s="49"/>
      <c r="X7019" s="33">
        <f t="shared" si="654"/>
        <v>0</v>
      </c>
      <c r="Y7019" s="33">
        <f t="shared" si="655"/>
        <v>0</v>
      </c>
      <c r="Z7019" s="33">
        <f t="shared" si="656"/>
        <v>0</v>
      </c>
      <c r="AA7019" s="34">
        <f t="shared" si="657"/>
        <v>0</v>
      </c>
      <c r="AB7019" s="33">
        <f t="shared" si="658"/>
        <v>0</v>
      </c>
      <c r="AC7019" s="34" t="str">
        <f t="shared" si="659"/>
        <v>Not Determined</v>
      </c>
    </row>
    <row r="7020" spans="1:29" x14ac:dyDescent="0.25">
      <c r="A7020" s="48"/>
      <c r="B7020" s="48"/>
      <c r="C7020" s="44"/>
      <c r="D7020" s="44"/>
      <c r="E7020" s="44"/>
      <c r="F7020" s="44"/>
      <c r="G7020" s="44"/>
      <c r="H7020" s="44"/>
      <c r="I7020" s="44"/>
      <c r="J7020" s="44"/>
      <c r="K7020" s="88"/>
      <c r="L7020" s="50">
        <v>1</v>
      </c>
      <c r="M7020" s="49"/>
      <c r="N7020" s="49"/>
      <c r="O7020" s="49"/>
      <c r="P7020" s="49"/>
      <c r="Q7020" s="49"/>
      <c r="R7020" s="49"/>
      <c r="S7020" s="49"/>
      <c r="X7020" s="33">
        <f t="shared" si="654"/>
        <v>0</v>
      </c>
      <c r="Y7020" s="33">
        <f t="shared" si="655"/>
        <v>0</v>
      </c>
      <c r="Z7020" s="33">
        <f t="shared" si="656"/>
        <v>0</v>
      </c>
      <c r="AA7020" s="34">
        <f t="shared" si="657"/>
        <v>0</v>
      </c>
      <c r="AB7020" s="33">
        <f t="shared" si="658"/>
        <v>0</v>
      </c>
      <c r="AC7020" s="34" t="str">
        <f t="shared" si="659"/>
        <v>Not Determined</v>
      </c>
    </row>
    <row r="7021" spans="1:29" x14ac:dyDescent="0.25">
      <c r="A7021" s="48"/>
      <c r="B7021" s="48"/>
      <c r="C7021" s="44"/>
      <c r="D7021" s="44"/>
      <c r="E7021" s="44"/>
      <c r="F7021" s="44"/>
      <c r="G7021" s="44"/>
      <c r="H7021" s="44"/>
      <c r="I7021" s="44"/>
      <c r="J7021" s="44"/>
      <c r="K7021" s="88"/>
      <c r="L7021" s="50">
        <v>1</v>
      </c>
      <c r="M7021" s="49"/>
      <c r="N7021" s="49"/>
      <c r="O7021" s="49"/>
      <c r="P7021" s="49"/>
      <c r="Q7021" s="49"/>
      <c r="R7021" s="49"/>
      <c r="S7021" s="49"/>
      <c r="X7021" s="33">
        <f t="shared" si="654"/>
        <v>0</v>
      </c>
      <c r="Y7021" s="33">
        <f t="shared" si="655"/>
        <v>0</v>
      </c>
      <c r="Z7021" s="33">
        <f t="shared" si="656"/>
        <v>0</v>
      </c>
      <c r="AA7021" s="34">
        <f t="shared" si="657"/>
        <v>0</v>
      </c>
      <c r="AB7021" s="33">
        <f t="shared" si="658"/>
        <v>0</v>
      </c>
      <c r="AC7021" s="34" t="str">
        <f t="shared" si="659"/>
        <v>Not Determined</v>
      </c>
    </row>
    <row r="7022" spans="1:29" x14ac:dyDescent="0.25">
      <c r="A7022" s="48"/>
      <c r="B7022" s="48"/>
      <c r="C7022" s="44"/>
      <c r="D7022" s="44"/>
      <c r="E7022" s="44"/>
      <c r="F7022" s="44"/>
      <c r="G7022" s="44"/>
      <c r="H7022" s="44"/>
      <c r="I7022" s="44"/>
      <c r="J7022" s="44"/>
      <c r="K7022" s="88"/>
      <c r="L7022" s="50">
        <v>1</v>
      </c>
      <c r="M7022" s="49"/>
      <c r="N7022" s="49"/>
      <c r="O7022" s="49"/>
      <c r="P7022" s="49"/>
      <c r="Q7022" s="49"/>
      <c r="R7022" s="49"/>
      <c r="S7022" s="49"/>
      <c r="X7022" s="33">
        <f t="shared" si="654"/>
        <v>0</v>
      </c>
      <c r="Y7022" s="33">
        <f t="shared" si="655"/>
        <v>0</v>
      </c>
      <c r="Z7022" s="33">
        <f t="shared" si="656"/>
        <v>0</v>
      </c>
      <c r="AA7022" s="34">
        <f t="shared" si="657"/>
        <v>0</v>
      </c>
      <c r="AB7022" s="33">
        <f t="shared" si="658"/>
        <v>0</v>
      </c>
      <c r="AC7022" s="34" t="str">
        <f t="shared" si="659"/>
        <v>Not Determined</v>
      </c>
    </row>
    <row r="7023" spans="1:29" x14ac:dyDescent="0.25">
      <c r="A7023" s="48"/>
      <c r="B7023" s="48"/>
      <c r="C7023" s="44"/>
      <c r="D7023" s="44"/>
      <c r="E7023" s="44"/>
      <c r="F7023" s="44"/>
      <c r="G7023" s="44"/>
      <c r="H7023" s="44"/>
      <c r="I7023" s="44"/>
      <c r="J7023" s="44"/>
      <c r="K7023" s="88"/>
      <c r="L7023" s="50">
        <v>1</v>
      </c>
      <c r="M7023" s="49"/>
      <c r="N7023" s="49"/>
      <c r="O7023" s="49"/>
      <c r="P7023" s="49"/>
      <c r="Q7023" s="49"/>
      <c r="R7023" s="49"/>
      <c r="S7023" s="49"/>
      <c r="X7023" s="33">
        <f t="shared" si="654"/>
        <v>0</v>
      </c>
      <c r="Y7023" s="33">
        <f t="shared" si="655"/>
        <v>0</v>
      </c>
      <c r="Z7023" s="33">
        <f t="shared" si="656"/>
        <v>0</v>
      </c>
      <c r="AA7023" s="34">
        <f t="shared" si="657"/>
        <v>0</v>
      </c>
      <c r="AB7023" s="33">
        <f t="shared" si="658"/>
        <v>0</v>
      </c>
      <c r="AC7023" s="34" t="str">
        <f t="shared" si="659"/>
        <v>Not Determined</v>
      </c>
    </row>
    <row r="7024" spans="1:29" x14ac:dyDescent="0.25">
      <c r="A7024" s="48"/>
      <c r="B7024" s="48"/>
      <c r="C7024" s="44"/>
      <c r="D7024" s="44"/>
      <c r="E7024" s="44"/>
      <c r="F7024" s="44"/>
      <c r="G7024" s="44"/>
      <c r="H7024" s="44"/>
      <c r="I7024" s="44"/>
      <c r="J7024" s="44"/>
      <c r="K7024" s="88"/>
      <c r="L7024" s="50">
        <v>1</v>
      </c>
      <c r="M7024" s="49"/>
      <c r="N7024" s="49"/>
      <c r="O7024" s="49"/>
      <c r="P7024" s="49"/>
      <c r="Q7024" s="49"/>
      <c r="R7024" s="49"/>
      <c r="S7024" s="49"/>
      <c r="X7024" s="33">
        <f t="shared" si="654"/>
        <v>0</v>
      </c>
      <c r="Y7024" s="33">
        <f t="shared" si="655"/>
        <v>0</v>
      </c>
      <c r="Z7024" s="33">
        <f t="shared" si="656"/>
        <v>0</v>
      </c>
      <c r="AA7024" s="34">
        <f t="shared" si="657"/>
        <v>0</v>
      </c>
      <c r="AB7024" s="33">
        <f t="shared" si="658"/>
        <v>0</v>
      </c>
      <c r="AC7024" s="34" t="str">
        <f t="shared" si="659"/>
        <v>Not Determined</v>
      </c>
    </row>
    <row r="7025" spans="1:29" x14ac:dyDescent="0.25">
      <c r="A7025" s="48"/>
      <c r="B7025" s="48"/>
      <c r="C7025" s="44"/>
      <c r="D7025" s="44"/>
      <c r="E7025" s="44"/>
      <c r="F7025" s="44"/>
      <c r="G7025" s="44"/>
      <c r="H7025" s="44"/>
      <c r="I7025" s="44"/>
      <c r="J7025" s="44"/>
      <c r="K7025" s="88"/>
      <c r="L7025" s="50">
        <v>1</v>
      </c>
      <c r="M7025" s="49"/>
      <c r="N7025" s="49"/>
      <c r="O7025" s="49"/>
      <c r="P7025" s="49"/>
      <c r="Q7025" s="49"/>
      <c r="R7025" s="49"/>
      <c r="S7025" s="49"/>
      <c r="X7025" s="33">
        <f t="shared" si="654"/>
        <v>0</v>
      </c>
      <c r="Y7025" s="33">
        <f t="shared" si="655"/>
        <v>0</v>
      </c>
      <c r="Z7025" s="33">
        <f t="shared" si="656"/>
        <v>0</v>
      </c>
      <c r="AA7025" s="34">
        <f t="shared" si="657"/>
        <v>0</v>
      </c>
      <c r="AB7025" s="33">
        <f t="shared" si="658"/>
        <v>0</v>
      </c>
      <c r="AC7025" s="34" t="str">
        <f t="shared" si="659"/>
        <v>Not Determined</v>
      </c>
    </row>
    <row r="7026" spans="1:29" x14ac:dyDescent="0.25">
      <c r="A7026" s="48"/>
      <c r="B7026" s="48"/>
      <c r="C7026" s="44"/>
      <c r="D7026" s="44"/>
      <c r="E7026" s="44"/>
      <c r="F7026" s="44"/>
      <c r="G7026" s="44"/>
      <c r="H7026" s="44"/>
      <c r="I7026" s="44"/>
      <c r="J7026" s="44"/>
      <c r="K7026" s="88"/>
      <c r="L7026" s="50">
        <v>1</v>
      </c>
      <c r="M7026" s="49"/>
      <c r="N7026" s="49"/>
      <c r="O7026" s="49"/>
      <c r="P7026" s="49"/>
      <c r="Q7026" s="49"/>
      <c r="R7026" s="49"/>
      <c r="S7026" s="49"/>
      <c r="X7026" s="33">
        <f t="shared" si="654"/>
        <v>0</v>
      </c>
      <c r="Y7026" s="33">
        <f t="shared" si="655"/>
        <v>0</v>
      </c>
      <c r="Z7026" s="33">
        <f t="shared" si="656"/>
        <v>0</v>
      </c>
      <c r="AA7026" s="34">
        <f t="shared" si="657"/>
        <v>0</v>
      </c>
      <c r="AB7026" s="33">
        <f t="shared" si="658"/>
        <v>0</v>
      </c>
      <c r="AC7026" s="34" t="str">
        <f t="shared" si="659"/>
        <v>Not Determined</v>
      </c>
    </row>
    <row r="7027" spans="1:29" x14ac:dyDescent="0.25">
      <c r="A7027" s="48"/>
      <c r="B7027" s="48"/>
      <c r="C7027" s="44"/>
      <c r="D7027" s="44"/>
      <c r="E7027" s="44"/>
      <c r="F7027" s="44"/>
      <c r="G7027" s="44"/>
      <c r="H7027" s="44"/>
      <c r="I7027" s="44"/>
      <c r="J7027" s="44"/>
      <c r="K7027" s="88"/>
      <c r="L7027" s="50">
        <v>1</v>
      </c>
      <c r="M7027" s="49"/>
      <c r="N7027" s="49"/>
      <c r="O7027" s="49"/>
      <c r="P7027" s="49"/>
      <c r="Q7027" s="49"/>
      <c r="R7027" s="49"/>
      <c r="S7027" s="49"/>
      <c r="X7027" s="33">
        <f t="shared" si="654"/>
        <v>0</v>
      </c>
      <c r="Y7027" s="33">
        <f t="shared" si="655"/>
        <v>0</v>
      </c>
      <c r="Z7027" s="33">
        <f t="shared" si="656"/>
        <v>0</v>
      </c>
      <c r="AA7027" s="34">
        <f t="shared" si="657"/>
        <v>0</v>
      </c>
      <c r="AB7027" s="33">
        <f t="shared" si="658"/>
        <v>0</v>
      </c>
      <c r="AC7027" s="34" t="str">
        <f t="shared" si="659"/>
        <v>Not Determined</v>
      </c>
    </row>
    <row r="7028" spans="1:29" x14ac:dyDescent="0.25">
      <c r="A7028" s="48"/>
      <c r="B7028" s="48"/>
      <c r="C7028" s="44"/>
      <c r="D7028" s="44"/>
      <c r="E7028" s="44"/>
      <c r="F7028" s="44"/>
      <c r="G7028" s="44"/>
      <c r="H7028" s="44"/>
      <c r="I7028" s="44"/>
      <c r="J7028" s="44"/>
      <c r="K7028" s="88"/>
      <c r="L7028" s="50">
        <v>1</v>
      </c>
      <c r="M7028" s="49"/>
      <c r="N7028" s="49"/>
      <c r="O7028" s="49"/>
      <c r="P7028" s="49"/>
      <c r="Q7028" s="49"/>
      <c r="R7028" s="49"/>
      <c r="S7028" s="49"/>
      <c r="X7028" s="33">
        <f t="shared" si="654"/>
        <v>0</v>
      </c>
      <c r="Y7028" s="33">
        <f t="shared" si="655"/>
        <v>0</v>
      </c>
      <c r="Z7028" s="33">
        <f t="shared" si="656"/>
        <v>0</v>
      </c>
      <c r="AA7028" s="34">
        <f t="shared" si="657"/>
        <v>0</v>
      </c>
      <c r="AB7028" s="33">
        <f t="shared" si="658"/>
        <v>0</v>
      </c>
      <c r="AC7028" s="34" t="str">
        <f t="shared" si="659"/>
        <v>Not Determined</v>
      </c>
    </row>
    <row r="7029" spans="1:29" x14ac:dyDescent="0.25">
      <c r="A7029" s="48"/>
      <c r="B7029" s="48"/>
      <c r="C7029" s="44"/>
      <c r="D7029" s="44"/>
      <c r="E7029" s="44"/>
      <c r="F7029" s="44"/>
      <c r="G7029" s="44"/>
      <c r="H7029" s="44"/>
      <c r="I7029" s="44"/>
      <c r="J7029" s="44"/>
      <c r="K7029" s="88"/>
      <c r="L7029" s="50">
        <v>1</v>
      </c>
      <c r="M7029" s="49"/>
      <c r="N7029" s="49"/>
      <c r="O7029" s="49"/>
      <c r="P7029" s="49"/>
      <c r="Q7029" s="49"/>
      <c r="R7029" s="49"/>
      <c r="S7029" s="49"/>
      <c r="X7029" s="33">
        <f t="shared" si="654"/>
        <v>0</v>
      </c>
      <c r="Y7029" s="33">
        <f t="shared" si="655"/>
        <v>0</v>
      </c>
      <c r="Z7029" s="33">
        <f t="shared" si="656"/>
        <v>0</v>
      </c>
      <c r="AA7029" s="34">
        <f t="shared" si="657"/>
        <v>0</v>
      </c>
      <c r="AB7029" s="33">
        <f t="shared" si="658"/>
        <v>0</v>
      </c>
      <c r="AC7029" s="34" t="str">
        <f t="shared" si="659"/>
        <v>Not Determined</v>
      </c>
    </row>
    <row r="7030" spans="1:29" x14ac:dyDescent="0.25">
      <c r="A7030" s="48"/>
      <c r="B7030" s="48"/>
      <c r="C7030" s="44"/>
      <c r="D7030" s="44"/>
      <c r="E7030" s="44"/>
      <c r="F7030" s="44"/>
      <c r="G7030" s="44"/>
      <c r="H7030" s="44"/>
      <c r="I7030" s="44"/>
      <c r="J7030" s="44"/>
      <c r="K7030" s="88"/>
      <c r="L7030" s="50">
        <v>1</v>
      </c>
      <c r="M7030" s="49"/>
      <c r="N7030" s="49"/>
      <c r="O7030" s="49"/>
      <c r="P7030" s="49"/>
      <c r="Q7030" s="49"/>
      <c r="R7030" s="49"/>
      <c r="S7030" s="49"/>
      <c r="X7030" s="33">
        <f t="shared" si="654"/>
        <v>0</v>
      </c>
      <c r="Y7030" s="33">
        <f t="shared" si="655"/>
        <v>0</v>
      </c>
      <c r="Z7030" s="33">
        <f t="shared" si="656"/>
        <v>0</v>
      </c>
      <c r="AA7030" s="34">
        <f t="shared" si="657"/>
        <v>0</v>
      </c>
      <c r="AB7030" s="33">
        <f t="shared" si="658"/>
        <v>0</v>
      </c>
      <c r="AC7030" s="34" t="str">
        <f t="shared" si="659"/>
        <v>Not Determined</v>
      </c>
    </row>
    <row r="7031" spans="1:29" x14ac:dyDescent="0.25">
      <c r="A7031" s="48"/>
      <c r="B7031" s="48"/>
      <c r="C7031" s="44"/>
      <c r="D7031" s="44"/>
      <c r="E7031" s="44"/>
      <c r="F7031" s="44"/>
      <c r="G7031" s="44"/>
      <c r="H7031" s="44"/>
      <c r="I7031" s="44"/>
      <c r="J7031" s="44"/>
      <c r="K7031" s="88"/>
      <c r="L7031" s="50">
        <v>1</v>
      </c>
      <c r="M7031" s="49"/>
      <c r="N7031" s="49"/>
      <c r="O7031" s="49"/>
      <c r="P7031" s="49"/>
      <c r="Q7031" s="49"/>
      <c r="R7031" s="49"/>
      <c r="S7031" s="49"/>
      <c r="X7031" s="33">
        <f t="shared" si="654"/>
        <v>0</v>
      </c>
      <c r="Y7031" s="33">
        <f t="shared" si="655"/>
        <v>0</v>
      </c>
      <c r="Z7031" s="33">
        <f t="shared" si="656"/>
        <v>0</v>
      </c>
      <c r="AA7031" s="34">
        <f t="shared" si="657"/>
        <v>0</v>
      </c>
      <c r="AB7031" s="33">
        <f t="shared" si="658"/>
        <v>0</v>
      </c>
      <c r="AC7031" s="34" t="str">
        <f t="shared" si="659"/>
        <v>Not Determined</v>
      </c>
    </row>
    <row r="7032" spans="1:29" x14ac:dyDescent="0.25">
      <c r="A7032" s="48"/>
      <c r="B7032" s="48"/>
      <c r="C7032" s="44"/>
      <c r="D7032" s="44"/>
      <c r="E7032" s="44"/>
      <c r="F7032" s="44"/>
      <c r="G7032" s="44"/>
      <c r="H7032" s="44"/>
      <c r="I7032" s="44"/>
      <c r="J7032" s="44"/>
      <c r="K7032" s="88"/>
      <c r="L7032" s="50">
        <v>1</v>
      </c>
      <c r="M7032" s="49"/>
      <c r="N7032" s="49"/>
      <c r="O7032" s="49"/>
      <c r="P7032" s="49"/>
      <c r="Q7032" s="49"/>
      <c r="R7032" s="49"/>
      <c r="S7032" s="49"/>
      <c r="X7032" s="33">
        <f t="shared" si="654"/>
        <v>0</v>
      </c>
      <c r="Y7032" s="33">
        <f t="shared" si="655"/>
        <v>0</v>
      </c>
      <c r="Z7032" s="33">
        <f t="shared" si="656"/>
        <v>0</v>
      </c>
      <c r="AA7032" s="34">
        <f t="shared" si="657"/>
        <v>0</v>
      </c>
      <c r="AB7032" s="33">
        <f t="shared" si="658"/>
        <v>0</v>
      </c>
      <c r="AC7032" s="34" t="str">
        <f t="shared" si="659"/>
        <v>Not Determined</v>
      </c>
    </row>
    <row r="7033" spans="1:29" x14ac:dyDescent="0.25">
      <c r="A7033" s="48"/>
      <c r="B7033" s="48"/>
      <c r="C7033" s="44"/>
      <c r="D7033" s="44"/>
      <c r="E7033" s="44"/>
      <c r="F7033" s="44"/>
      <c r="G7033" s="44"/>
      <c r="H7033" s="44"/>
      <c r="I7033" s="44"/>
      <c r="J7033" s="44"/>
      <c r="K7033" s="88"/>
      <c r="L7033" s="50">
        <v>1</v>
      </c>
      <c r="M7033" s="49"/>
      <c r="N7033" s="49"/>
      <c r="O7033" s="49"/>
      <c r="P7033" s="49"/>
      <c r="Q7033" s="49"/>
      <c r="R7033" s="49"/>
      <c r="S7033" s="49"/>
      <c r="X7033" s="33">
        <f t="shared" si="654"/>
        <v>0</v>
      </c>
      <c r="Y7033" s="33">
        <f t="shared" si="655"/>
        <v>0</v>
      </c>
      <c r="Z7033" s="33">
        <f t="shared" si="656"/>
        <v>0</v>
      </c>
      <c r="AA7033" s="34">
        <f t="shared" si="657"/>
        <v>0</v>
      </c>
      <c r="AB7033" s="33">
        <f t="shared" si="658"/>
        <v>0</v>
      </c>
      <c r="AC7033" s="34" t="str">
        <f t="shared" si="659"/>
        <v>Not Determined</v>
      </c>
    </row>
    <row r="7034" spans="1:29" x14ac:dyDescent="0.25">
      <c r="A7034" s="48"/>
      <c r="B7034" s="48"/>
      <c r="C7034" s="44"/>
      <c r="D7034" s="44"/>
      <c r="E7034" s="44"/>
      <c r="F7034" s="44"/>
      <c r="G7034" s="44"/>
      <c r="H7034" s="44"/>
      <c r="I7034" s="44"/>
      <c r="J7034" s="44"/>
      <c r="K7034" s="88"/>
      <c r="L7034" s="50">
        <v>1</v>
      </c>
      <c r="M7034" s="49"/>
      <c r="N7034" s="49"/>
      <c r="O7034" s="49"/>
      <c r="P7034" s="49"/>
      <c r="Q7034" s="49"/>
      <c r="R7034" s="49"/>
      <c r="S7034" s="49"/>
      <c r="X7034" s="33">
        <f t="shared" si="654"/>
        <v>0</v>
      </c>
      <c r="Y7034" s="33">
        <f t="shared" si="655"/>
        <v>0</v>
      </c>
      <c r="Z7034" s="33">
        <f t="shared" si="656"/>
        <v>0</v>
      </c>
      <c r="AA7034" s="34">
        <f t="shared" si="657"/>
        <v>0</v>
      </c>
      <c r="AB7034" s="33">
        <f t="shared" si="658"/>
        <v>0</v>
      </c>
      <c r="AC7034" s="34" t="str">
        <f t="shared" si="659"/>
        <v>Not Determined</v>
      </c>
    </row>
    <row r="7035" spans="1:29" x14ac:dyDescent="0.25">
      <c r="A7035" s="48"/>
      <c r="B7035" s="48"/>
      <c r="C7035" s="44"/>
      <c r="D7035" s="44"/>
      <c r="E7035" s="44"/>
      <c r="F7035" s="44"/>
      <c r="G7035" s="44"/>
      <c r="H7035" s="44"/>
      <c r="I7035" s="44"/>
      <c r="J7035" s="44"/>
      <c r="K7035" s="88"/>
      <c r="L7035" s="50">
        <v>1</v>
      </c>
      <c r="M7035" s="49"/>
      <c r="N7035" s="49"/>
      <c r="O7035" s="49"/>
      <c r="P7035" s="49"/>
      <c r="Q7035" s="49"/>
      <c r="R7035" s="49"/>
      <c r="S7035" s="49"/>
      <c r="X7035" s="33">
        <f t="shared" si="654"/>
        <v>0</v>
      </c>
      <c r="Y7035" s="33">
        <f t="shared" si="655"/>
        <v>0</v>
      </c>
      <c r="Z7035" s="33">
        <f t="shared" si="656"/>
        <v>0</v>
      </c>
      <c r="AA7035" s="34">
        <f t="shared" si="657"/>
        <v>0</v>
      </c>
      <c r="AB7035" s="33">
        <f t="shared" si="658"/>
        <v>0</v>
      </c>
      <c r="AC7035" s="34" t="str">
        <f t="shared" si="659"/>
        <v>Not Determined</v>
      </c>
    </row>
    <row r="7036" spans="1:29" x14ac:dyDescent="0.25">
      <c r="A7036" s="48"/>
      <c r="B7036" s="48"/>
      <c r="C7036" s="44"/>
      <c r="D7036" s="44"/>
      <c r="E7036" s="44"/>
      <c r="F7036" s="44"/>
      <c r="G7036" s="44"/>
      <c r="H7036" s="44"/>
      <c r="I7036" s="44"/>
      <c r="J7036" s="44"/>
      <c r="K7036" s="88"/>
      <c r="L7036" s="50">
        <v>1</v>
      </c>
      <c r="M7036" s="49"/>
      <c r="N7036" s="49"/>
      <c r="O7036" s="49"/>
      <c r="P7036" s="49"/>
      <c r="Q7036" s="49"/>
      <c r="R7036" s="49"/>
      <c r="S7036" s="49"/>
      <c r="X7036" s="33">
        <f t="shared" si="654"/>
        <v>0</v>
      </c>
      <c r="Y7036" s="33">
        <f t="shared" si="655"/>
        <v>0</v>
      </c>
      <c r="Z7036" s="33">
        <f t="shared" si="656"/>
        <v>0</v>
      </c>
      <c r="AA7036" s="34">
        <f t="shared" si="657"/>
        <v>0</v>
      </c>
      <c r="AB7036" s="33">
        <f t="shared" si="658"/>
        <v>0</v>
      </c>
      <c r="AC7036" s="34" t="str">
        <f t="shared" si="659"/>
        <v>Not Determined</v>
      </c>
    </row>
    <row r="7037" spans="1:29" x14ac:dyDescent="0.25">
      <c r="A7037" s="48"/>
      <c r="B7037" s="48"/>
      <c r="C7037" s="44"/>
      <c r="D7037" s="44"/>
      <c r="E7037" s="44"/>
      <c r="F7037" s="44"/>
      <c r="G7037" s="44"/>
      <c r="H7037" s="44"/>
      <c r="I7037" s="44"/>
      <c r="J7037" s="44"/>
      <c r="K7037" s="88"/>
      <c r="L7037" s="50">
        <v>1</v>
      </c>
      <c r="M7037" s="49"/>
      <c r="N7037" s="49"/>
      <c r="O7037" s="49"/>
      <c r="P7037" s="49"/>
      <c r="Q7037" s="49"/>
      <c r="R7037" s="49"/>
      <c r="S7037" s="49"/>
      <c r="X7037" s="33">
        <f t="shared" si="654"/>
        <v>0</v>
      </c>
      <c r="Y7037" s="33">
        <f t="shared" si="655"/>
        <v>0</v>
      </c>
      <c r="Z7037" s="33">
        <f t="shared" si="656"/>
        <v>0</v>
      </c>
      <c r="AA7037" s="34">
        <f t="shared" si="657"/>
        <v>0</v>
      </c>
      <c r="AB7037" s="33">
        <f t="shared" si="658"/>
        <v>0</v>
      </c>
      <c r="AC7037" s="34" t="str">
        <f t="shared" si="659"/>
        <v>Not Determined</v>
      </c>
    </row>
    <row r="7038" spans="1:29" x14ac:dyDescent="0.25">
      <c r="A7038" s="48"/>
      <c r="B7038" s="48"/>
      <c r="C7038" s="44"/>
      <c r="D7038" s="44"/>
      <c r="E7038" s="44"/>
      <c r="F7038" s="44"/>
      <c r="G7038" s="44"/>
      <c r="H7038" s="44"/>
      <c r="I7038" s="44"/>
      <c r="J7038" s="44"/>
      <c r="K7038" s="88"/>
      <c r="L7038" s="50">
        <v>1</v>
      </c>
      <c r="M7038" s="49"/>
      <c r="N7038" s="49"/>
      <c r="O7038" s="49"/>
      <c r="P7038" s="49"/>
      <c r="Q7038" s="49"/>
      <c r="R7038" s="49"/>
      <c r="S7038" s="49"/>
      <c r="X7038" s="33">
        <f t="shared" si="654"/>
        <v>0</v>
      </c>
      <c r="Y7038" s="33">
        <f t="shared" si="655"/>
        <v>0</v>
      </c>
      <c r="Z7038" s="33">
        <f t="shared" si="656"/>
        <v>0</v>
      </c>
      <c r="AA7038" s="34">
        <f t="shared" si="657"/>
        <v>0</v>
      </c>
      <c r="AB7038" s="33">
        <f t="shared" si="658"/>
        <v>0</v>
      </c>
      <c r="AC7038" s="34" t="str">
        <f t="shared" si="659"/>
        <v>Not Determined</v>
      </c>
    </row>
    <row r="7039" spans="1:29" x14ac:dyDescent="0.25">
      <c r="A7039" s="48"/>
      <c r="B7039" s="48"/>
      <c r="C7039" s="44"/>
      <c r="D7039" s="44"/>
      <c r="E7039" s="44"/>
      <c r="F7039" s="44"/>
      <c r="G7039" s="44"/>
      <c r="H7039" s="44"/>
      <c r="I7039" s="44"/>
      <c r="J7039" s="44"/>
      <c r="K7039" s="88"/>
      <c r="L7039" s="50">
        <v>1</v>
      </c>
      <c r="M7039" s="49"/>
      <c r="N7039" s="49"/>
      <c r="O7039" s="49"/>
      <c r="P7039" s="49"/>
      <c r="Q7039" s="49"/>
      <c r="R7039" s="49"/>
      <c r="S7039" s="49"/>
      <c r="X7039" s="33">
        <f t="shared" si="654"/>
        <v>0</v>
      </c>
      <c r="Y7039" s="33">
        <f t="shared" si="655"/>
        <v>0</v>
      </c>
      <c r="Z7039" s="33">
        <f t="shared" si="656"/>
        <v>0</v>
      </c>
      <c r="AA7039" s="34">
        <f t="shared" si="657"/>
        <v>0</v>
      </c>
      <c r="AB7039" s="33">
        <f t="shared" si="658"/>
        <v>0</v>
      </c>
      <c r="AC7039" s="34" t="str">
        <f t="shared" si="659"/>
        <v>Not Determined</v>
      </c>
    </row>
    <row r="7040" spans="1:29" x14ac:dyDescent="0.25">
      <c r="A7040" s="48"/>
      <c r="B7040" s="48"/>
      <c r="C7040" s="44"/>
      <c r="D7040" s="44"/>
      <c r="E7040" s="44"/>
      <c r="F7040" s="44"/>
      <c r="G7040" s="44"/>
      <c r="H7040" s="44"/>
      <c r="I7040" s="44"/>
      <c r="J7040" s="44"/>
      <c r="K7040" s="88"/>
      <c r="L7040" s="50">
        <v>1</v>
      </c>
      <c r="M7040" s="49"/>
      <c r="N7040" s="49"/>
      <c r="O7040" s="49"/>
      <c r="P7040" s="49"/>
      <c r="Q7040" s="49"/>
      <c r="R7040" s="49"/>
      <c r="S7040" s="49"/>
      <c r="X7040" s="33">
        <f t="shared" si="654"/>
        <v>0</v>
      </c>
      <c r="Y7040" s="33">
        <f t="shared" si="655"/>
        <v>0</v>
      </c>
      <c r="Z7040" s="33">
        <f t="shared" si="656"/>
        <v>0</v>
      </c>
      <c r="AA7040" s="34">
        <f t="shared" si="657"/>
        <v>0</v>
      </c>
      <c r="AB7040" s="33">
        <f t="shared" si="658"/>
        <v>0</v>
      </c>
      <c r="AC7040" s="34" t="str">
        <f t="shared" si="659"/>
        <v>Not Determined</v>
      </c>
    </row>
    <row r="7041" spans="1:29" x14ac:dyDescent="0.25">
      <c r="A7041" s="48"/>
      <c r="B7041" s="48"/>
      <c r="C7041" s="44"/>
      <c r="D7041" s="44"/>
      <c r="E7041" s="44"/>
      <c r="F7041" s="44"/>
      <c r="G7041" s="44"/>
      <c r="H7041" s="44"/>
      <c r="I7041" s="44"/>
      <c r="J7041" s="44"/>
      <c r="K7041" s="88"/>
      <c r="L7041" s="50">
        <v>1</v>
      </c>
      <c r="M7041" s="49"/>
      <c r="N7041" s="49"/>
      <c r="O7041" s="49"/>
      <c r="P7041" s="49"/>
      <c r="Q7041" s="49"/>
      <c r="R7041" s="49"/>
      <c r="S7041" s="49"/>
      <c r="X7041" s="33">
        <f t="shared" si="654"/>
        <v>0</v>
      </c>
      <c r="Y7041" s="33">
        <f t="shared" si="655"/>
        <v>0</v>
      </c>
      <c r="Z7041" s="33">
        <f t="shared" si="656"/>
        <v>0</v>
      </c>
      <c r="AA7041" s="34">
        <f t="shared" si="657"/>
        <v>0</v>
      </c>
      <c r="AB7041" s="33">
        <f t="shared" si="658"/>
        <v>0</v>
      </c>
      <c r="AC7041" s="34" t="str">
        <f t="shared" si="659"/>
        <v>Not Determined</v>
      </c>
    </row>
    <row r="7042" spans="1:29" x14ac:dyDescent="0.25">
      <c r="A7042" s="48"/>
      <c r="B7042" s="48"/>
      <c r="C7042" s="44"/>
      <c r="D7042" s="44"/>
      <c r="E7042" s="44"/>
      <c r="F7042" s="44"/>
      <c r="G7042" s="44"/>
      <c r="H7042" s="44"/>
      <c r="I7042" s="44"/>
      <c r="J7042" s="44"/>
      <c r="K7042" s="88"/>
      <c r="L7042" s="50">
        <v>1</v>
      </c>
      <c r="M7042" s="49"/>
      <c r="N7042" s="49"/>
      <c r="O7042" s="49"/>
      <c r="P7042" s="49"/>
      <c r="Q7042" s="49"/>
      <c r="R7042" s="49"/>
      <c r="S7042" s="49"/>
      <c r="X7042" s="33">
        <f t="shared" si="654"/>
        <v>0</v>
      </c>
      <c r="Y7042" s="33">
        <f t="shared" si="655"/>
        <v>0</v>
      </c>
      <c r="Z7042" s="33">
        <f t="shared" si="656"/>
        <v>0</v>
      </c>
      <c r="AA7042" s="34">
        <f t="shared" si="657"/>
        <v>0</v>
      </c>
      <c r="AB7042" s="33">
        <f t="shared" si="658"/>
        <v>0</v>
      </c>
      <c r="AC7042" s="34" t="str">
        <f t="shared" si="659"/>
        <v>Not Determined</v>
      </c>
    </row>
    <row r="7043" spans="1:29" x14ac:dyDescent="0.25">
      <c r="A7043" s="48"/>
      <c r="B7043" s="48"/>
      <c r="C7043" s="44"/>
      <c r="D7043" s="44"/>
      <c r="E7043" s="44"/>
      <c r="F7043" s="44"/>
      <c r="G7043" s="44"/>
      <c r="H7043" s="44"/>
      <c r="I7043" s="44"/>
      <c r="J7043" s="44"/>
      <c r="K7043" s="88"/>
      <c r="L7043" s="50">
        <v>1</v>
      </c>
      <c r="M7043" s="49"/>
      <c r="N7043" s="49"/>
      <c r="O7043" s="49"/>
      <c r="P7043" s="49"/>
      <c r="Q7043" s="49"/>
      <c r="R7043" s="49"/>
      <c r="S7043" s="49"/>
      <c r="X7043" s="33">
        <f t="shared" si="654"/>
        <v>0</v>
      </c>
      <c r="Y7043" s="33">
        <f t="shared" si="655"/>
        <v>0</v>
      </c>
      <c r="Z7043" s="33">
        <f t="shared" si="656"/>
        <v>0</v>
      </c>
      <c r="AA7043" s="34">
        <f t="shared" si="657"/>
        <v>0</v>
      </c>
      <c r="AB7043" s="33">
        <f t="shared" si="658"/>
        <v>0</v>
      </c>
      <c r="AC7043" s="34" t="str">
        <f t="shared" si="659"/>
        <v>Not Determined</v>
      </c>
    </row>
    <row r="7044" spans="1:29" x14ac:dyDescent="0.25">
      <c r="A7044" s="48"/>
      <c r="B7044" s="48"/>
      <c r="C7044" s="44"/>
      <c r="D7044" s="44"/>
      <c r="E7044" s="44"/>
      <c r="F7044" s="44"/>
      <c r="G7044" s="44"/>
      <c r="H7044" s="44"/>
      <c r="I7044" s="44"/>
      <c r="J7044" s="44"/>
      <c r="K7044" s="88"/>
      <c r="L7044" s="50">
        <v>1</v>
      </c>
      <c r="M7044" s="49"/>
      <c r="N7044" s="49"/>
      <c r="O7044" s="49"/>
      <c r="P7044" s="49"/>
      <c r="Q7044" s="49"/>
      <c r="R7044" s="49"/>
      <c r="S7044" s="49"/>
      <c r="X7044" s="33">
        <f t="shared" si="654"/>
        <v>0</v>
      </c>
      <c r="Y7044" s="33">
        <f t="shared" si="655"/>
        <v>0</v>
      </c>
      <c r="Z7044" s="33">
        <f t="shared" si="656"/>
        <v>0</v>
      </c>
      <c r="AA7044" s="34">
        <f t="shared" si="657"/>
        <v>0</v>
      </c>
      <c r="AB7044" s="33">
        <f t="shared" si="658"/>
        <v>0</v>
      </c>
      <c r="AC7044" s="34" t="str">
        <f t="shared" si="659"/>
        <v>Not Determined</v>
      </c>
    </row>
    <row r="7045" spans="1:29" x14ac:dyDescent="0.25">
      <c r="A7045" s="48"/>
      <c r="B7045" s="48"/>
      <c r="C7045" s="44"/>
      <c r="D7045" s="44"/>
      <c r="E7045" s="44"/>
      <c r="F7045" s="44"/>
      <c r="G7045" s="44"/>
      <c r="H7045" s="44"/>
      <c r="I7045" s="44"/>
      <c r="J7045" s="44"/>
      <c r="K7045" s="88"/>
      <c r="L7045" s="50">
        <v>1</v>
      </c>
      <c r="M7045" s="49"/>
      <c r="N7045" s="49"/>
      <c r="O7045" s="49"/>
      <c r="P7045" s="49"/>
      <c r="Q7045" s="49"/>
      <c r="R7045" s="49"/>
      <c r="S7045" s="49"/>
      <c r="X7045" s="33">
        <f t="shared" si="654"/>
        <v>0</v>
      </c>
      <c r="Y7045" s="33">
        <f t="shared" si="655"/>
        <v>0</v>
      </c>
      <c r="Z7045" s="33">
        <f t="shared" si="656"/>
        <v>0</v>
      </c>
      <c r="AA7045" s="34">
        <f t="shared" si="657"/>
        <v>0</v>
      </c>
      <c r="AB7045" s="33">
        <f t="shared" si="658"/>
        <v>0</v>
      </c>
      <c r="AC7045" s="34" t="str">
        <f t="shared" si="659"/>
        <v>Not Determined</v>
      </c>
    </row>
    <row r="7046" spans="1:29" x14ac:dyDescent="0.25">
      <c r="A7046" s="48"/>
      <c r="B7046" s="48"/>
      <c r="C7046" s="44"/>
      <c r="D7046" s="44"/>
      <c r="E7046" s="44"/>
      <c r="F7046" s="44"/>
      <c r="G7046" s="44"/>
      <c r="H7046" s="44"/>
      <c r="I7046" s="44"/>
      <c r="J7046" s="44"/>
      <c r="K7046" s="88"/>
      <c r="L7046" s="50">
        <v>1</v>
      </c>
      <c r="M7046" s="49"/>
      <c r="N7046" s="49"/>
      <c r="O7046" s="49"/>
      <c r="P7046" s="49"/>
      <c r="Q7046" s="49"/>
      <c r="R7046" s="49"/>
      <c r="S7046" s="49"/>
      <c r="X7046" s="33">
        <f t="shared" si="654"/>
        <v>0</v>
      </c>
      <c r="Y7046" s="33">
        <f t="shared" si="655"/>
        <v>0</v>
      </c>
      <c r="Z7046" s="33">
        <f t="shared" si="656"/>
        <v>0</v>
      </c>
      <c r="AA7046" s="34">
        <f t="shared" si="657"/>
        <v>0</v>
      </c>
      <c r="AB7046" s="33">
        <f t="shared" si="658"/>
        <v>0</v>
      </c>
      <c r="AC7046" s="34" t="str">
        <f t="shared" si="659"/>
        <v>Not Determined</v>
      </c>
    </row>
    <row r="7047" spans="1:29" x14ac:dyDescent="0.25">
      <c r="A7047" s="48"/>
      <c r="B7047" s="48"/>
      <c r="C7047" s="44"/>
      <c r="D7047" s="44"/>
      <c r="E7047" s="44"/>
      <c r="F7047" s="44"/>
      <c r="G7047" s="44"/>
      <c r="H7047" s="44"/>
      <c r="I7047" s="44"/>
      <c r="J7047" s="44"/>
      <c r="K7047" s="88"/>
      <c r="L7047" s="50">
        <v>1</v>
      </c>
      <c r="M7047" s="49"/>
      <c r="N7047" s="49"/>
      <c r="O7047" s="49"/>
      <c r="P7047" s="49"/>
      <c r="Q7047" s="49"/>
      <c r="R7047" s="49"/>
      <c r="S7047" s="49"/>
      <c r="X7047" s="33">
        <f t="shared" si="654"/>
        <v>0</v>
      </c>
      <c r="Y7047" s="33">
        <f t="shared" si="655"/>
        <v>0</v>
      </c>
      <c r="Z7047" s="33">
        <f t="shared" si="656"/>
        <v>0</v>
      </c>
      <c r="AA7047" s="34">
        <f t="shared" si="657"/>
        <v>0</v>
      </c>
      <c r="AB7047" s="33">
        <f t="shared" si="658"/>
        <v>0</v>
      </c>
      <c r="AC7047" s="34" t="str">
        <f t="shared" si="659"/>
        <v>Not Determined</v>
      </c>
    </row>
    <row r="7048" spans="1:29" x14ac:dyDescent="0.25">
      <c r="A7048" s="48"/>
      <c r="B7048" s="48"/>
      <c r="C7048" s="44"/>
      <c r="D7048" s="44"/>
      <c r="E7048" s="44"/>
      <c r="F7048" s="44"/>
      <c r="G7048" s="44"/>
      <c r="H7048" s="44"/>
      <c r="I7048" s="44"/>
      <c r="J7048" s="44"/>
      <c r="K7048" s="88"/>
      <c r="L7048" s="50">
        <v>1</v>
      </c>
      <c r="M7048" s="49"/>
      <c r="N7048" s="49"/>
      <c r="O7048" s="49"/>
      <c r="P7048" s="49"/>
      <c r="Q7048" s="49"/>
      <c r="R7048" s="49"/>
      <c r="S7048" s="49"/>
      <c r="X7048" s="33">
        <f t="shared" si="654"/>
        <v>0</v>
      </c>
      <c r="Y7048" s="33">
        <f t="shared" si="655"/>
        <v>0</v>
      </c>
      <c r="Z7048" s="33">
        <f t="shared" si="656"/>
        <v>0</v>
      </c>
      <c r="AA7048" s="34">
        <f t="shared" si="657"/>
        <v>0</v>
      </c>
      <c r="AB7048" s="33">
        <f t="shared" si="658"/>
        <v>0</v>
      </c>
      <c r="AC7048" s="34" t="str">
        <f t="shared" si="659"/>
        <v>Not Determined</v>
      </c>
    </row>
    <row r="7049" spans="1:29" x14ac:dyDescent="0.25">
      <c r="A7049" s="48"/>
      <c r="B7049" s="48"/>
      <c r="C7049" s="44"/>
      <c r="D7049" s="44"/>
      <c r="E7049" s="44"/>
      <c r="F7049" s="44"/>
      <c r="G7049" s="44"/>
      <c r="H7049" s="44"/>
      <c r="I7049" s="44"/>
      <c r="J7049" s="44"/>
      <c r="K7049" s="88"/>
      <c r="L7049" s="50">
        <v>1</v>
      </c>
      <c r="M7049" s="49"/>
      <c r="N7049" s="49"/>
      <c r="O7049" s="49"/>
      <c r="P7049" s="49"/>
      <c r="Q7049" s="49"/>
      <c r="R7049" s="49"/>
      <c r="S7049" s="49"/>
      <c r="X7049" s="33">
        <f t="shared" si="654"/>
        <v>0</v>
      </c>
      <c r="Y7049" s="33">
        <f t="shared" si="655"/>
        <v>0</v>
      </c>
      <c r="Z7049" s="33">
        <f t="shared" si="656"/>
        <v>0</v>
      </c>
      <c r="AA7049" s="34">
        <f t="shared" si="657"/>
        <v>0</v>
      </c>
      <c r="AB7049" s="33">
        <f t="shared" si="658"/>
        <v>0</v>
      </c>
      <c r="AC7049" s="34" t="str">
        <f t="shared" si="659"/>
        <v>Not Determined</v>
      </c>
    </row>
    <row r="7050" spans="1:29" x14ac:dyDescent="0.25">
      <c r="A7050" s="48"/>
      <c r="B7050" s="48"/>
      <c r="C7050" s="44"/>
      <c r="D7050" s="44"/>
      <c r="E7050" s="44"/>
      <c r="F7050" s="44"/>
      <c r="G7050" s="44"/>
      <c r="H7050" s="44"/>
      <c r="I7050" s="44"/>
      <c r="J7050" s="44"/>
      <c r="K7050" s="88"/>
      <c r="L7050" s="50">
        <v>1</v>
      </c>
      <c r="M7050" s="49"/>
      <c r="N7050" s="49"/>
      <c r="O7050" s="49"/>
      <c r="P7050" s="49"/>
      <c r="Q7050" s="49"/>
      <c r="R7050" s="49"/>
      <c r="S7050" s="49"/>
      <c r="X7050" s="33">
        <f t="shared" si="654"/>
        <v>0</v>
      </c>
      <c r="Y7050" s="33">
        <f t="shared" si="655"/>
        <v>0</v>
      </c>
      <c r="Z7050" s="33">
        <f t="shared" si="656"/>
        <v>0</v>
      </c>
      <c r="AA7050" s="34">
        <f t="shared" si="657"/>
        <v>0</v>
      </c>
      <c r="AB7050" s="33">
        <f t="shared" si="658"/>
        <v>0</v>
      </c>
      <c r="AC7050" s="34" t="str">
        <f t="shared" si="659"/>
        <v>Not Determined</v>
      </c>
    </row>
    <row r="7051" spans="1:29" x14ac:dyDescent="0.25">
      <c r="A7051" s="48"/>
      <c r="B7051" s="48"/>
      <c r="C7051" s="44"/>
      <c r="D7051" s="44"/>
      <c r="E7051" s="44"/>
      <c r="F7051" s="44"/>
      <c r="G7051" s="44"/>
      <c r="H7051" s="44"/>
      <c r="I7051" s="44"/>
      <c r="J7051" s="44"/>
      <c r="K7051" s="88"/>
      <c r="L7051" s="50">
        <v>1</v>
      </c>
      <c r="M7051" s="49"/>
      <c r="N7051" s="49"/>
      <c r="O7051" s="49"/>
      <c r="P7051" s="49"/>
      <c r="Q7051" s="49"/>
      <c r="R7051" s="49"/>
      <c r="S7051" s="49"/>
      <c r="X7051" s="33">
        <f t="shared" si="654"/>
        <v>0</v>
      </c>
      <c r="Y7051" s="33">
        <f t="shared" si="655"/>
        <v>0</v>
      </c>
      <c r="Z7051" s="33">
        <f t="shared" si="656"/>
        <v>0</v>
      </c>
      <c r="AA7051" s="34">
        <f t="shared" si="657"/>
        <v>0</v>
      </c>
      <c r="AB7051" s="33">
        <f t="shared" si="658"/>
        <v>0</v>
      </c>
      <c r="AC7051" s="34" t="str">
        <f t="shared" si="659"/>
        <v>Not Determined</v>
      </c>
    </row>
    <row r="7052" spans="1:29" x14ac:dyDescent="0.25">
      <c r="A7052" s="48"/>
      <c r="B7052" s="48"/>
      <c r="C7052" s="44"/>
      <c r="D7052" s="44"/>
      <c r="E7052" s="44"/>
      <c r="F7052" s="44"/>
      <c r="G7052" s="44"/>
      <c r="H7052" s="44"/>
      <c r="I7052" s="44"/>
      <c r="J7052" s="44"/>
      <c r="K7052" s="88"/>
      <c r="L7052" s="50">
        <v>1</v>
      </c>
      <c r="M7052" s="49"/>
      <c r="N7052" s="49"/>
      <c r="O7052" s="49"/>
      <c r="P7052" s="49"/>
      <c r="Q7052" s="49"/>
      <c r="R7052" s="49"/>
      <c r="S7052" s="49"/>
      <c r="X7052" s="33">
        <f t="shared" si="654"/>
        <v>0</v>
      </c>
      <c r="Y7052" s="33">
        <f t="shared" si="655"/>
        <v>0</v>
      </c>
      <c r="Z7052" s="33">
        <f t="shared" si="656"/>
        <v>0</v>
      </c>
      <c r="AA7052" s="34">
        <f t="shared" si="657"/>
        <v>0</v>
      </c>
      <c r="AB7052" s="33">
        <f t="shared" si="658"/>
        <v>0</v>
      </c>
      <c r="AC7052" s="34" t="str">
        <f t="shared" si="659"/>
        <v>Not Determined</v>
      </c>
    </row>
    <row r="7053" spans="1:29" x14ac:dyDescent="0.25">
      <c r="A7053" s="48"/>
      <c r="B7053" s="48"/>
      <c r="C7053" s="44"/>
      <c r="D7053" s="44"/>
      <c r="E7053" s="44"/>
      <c r="F7053" s="44"/>
      <c r="G7053" s="44"/>
      <c r="H7053" s="44"/>
      <c r="I7053" s="44"/>
      <c r="J7053" s="44"/>
      <c r="K7053" s="88"/>
      <c r="L7053" s="50">
        <v>1</v>
      </c>
      <c r="M7053" s="49"/>
      <c r="N7053" s="49"/>
      <c r="O7053" s="49"/>
      <c r="P7053" s="49"/>
      <c r="Q7053" s="49"/>
      <c r="R7053" s="49"/>
      <c r="S7053" s="49"/>
      <c r="X7053" s="33">
        <f t="shared" si="654"/>
        <v>0</v>
      </c>
      <c r="Y7053" s="33">
        <f t="shared" si="655"/>
        <v>0</v>
      </c>
      <c r="Z7053" s="33">
        <f t="shared" si="656"/>
        <v>0</v>
      </c>
      <c r="AA7053" s="34">
        <f t="shared" si="657"/>
        <v>0</v>
      </c>
      <c r="AB7053" s="33">
        <f t="shared" si="658"/>
        <v>0</v>
      </c>
      <c r="AC7053" s="34" t="str">
        <f t="shared" si="659"/>
        <v>Not Determined</v>
      </c>
    </row>
    <row r="7054" spans="1:29" x14ac:dyDescent="0.25">
      <c r="A7054" s="48"/>
      <c r="B7054" s="48"/>
      <c r="C7054" s="44"/>
      <c r="D7054" s="44"/>
      <c r="E7054" s="44"/>
      <c r="F7054" s="44"/>
      <c r="G7054" s="44"/>
      <c r="H7054" s="44"/>
      <c r="I7054" s="44"/>
      <c r="J7054" s="44"/>
      <c r="K7054" s="88"/>
      <c r="L7054" s="50">
        <v>1</v>
      </c>
      <c r="M7054" s="49"/>
      <c r="N7054" s="49"/>
      <c r="O7054" s="49"/>
      <c r="P7054" s="49"/>
      <c r="Q7054" s="49"/>
      <c r="R7054" s="49"/>
      <c r="S7054" s="49"/>
      <c r="X7054" s="33">
        <f t="shared" si="654"/>
        <v>0</v>
      </c>
      <c r="Y7054" s="33">
        <f t="shared" si="655"/>
        <v>0</v>
      </c>
      <c r="Z7054" s="33">
        <f t="shared" si="656"/>
        <v>0</v>
      </c>
      <c r="AA7054" s="34">
        <f t="shared" si="657"/>
        <v>0</v>
      </c>
      <c r="AB7054" s="33">
        <f t="shared" si="658"/>
        <v>0</v>
      </c>
      <c r="AC7054" s="34" t="str">
        <f t="shared" si="659"/>
        <v>Not Determined</v>
      </c>
    </row>
    <row r="7055" spans="1:29" x14ac:dyDescent="0.25">
      <c r="A7055" s="48"/>
      <c r="B7055" s="48"/>
      <c r="C7055" s="44"/>
      <c r="D7055" s="44"/>
      <c r="E7055" s="44"/>
      <c r="F7055" s="44"/>
      <c r="G7055" s="44"/>
      <c r="H7055" s="44"/>
      <c r="I7055" s="44"/>
      <c r="J7055" s="44"/>
      <c r="K7055" s="88"/>
      <c r="L7055" s="50">
        <v>1</v>
      </c>
      <c r="M7055" s="49"/>
      <c r="N7055" s="49"/>
      <c r="O7055" s="49"/>
      <c r="P7055" s="49"/>
      <c r="Q7055" s="49"/>
      <c r="R7055" s="49"/>
      <c r="S7055" s="49"/>
      <c r="X7055" s="33">
        <f t="shared" ref="X7055:X7118" si="660">IF($C7055="Yes",$L7055,0)</f>
        <v>0</v>
      </c>
      <c r="Y7055" s="33">
        <f t="shared" ref="Y7055:Y7118" si="661">IF(AND($AB7055=0,$AA7055=0,$Z7055=0),IF(AND(OR($D7055="P",$D7055="C", $D7055="G",$D7055="DI",$D7055="CI-L",$D7055="CI-U"),OR($E7055="P",$E7055="C", $E7055="G",$E7055="DI",$E7055="CI-L",$E7055="CI-U",$E7055=""),OR($H7055="P",$H7055="C", $H7055="G",$H7055="DI",$H7055="CI-L",$H7055="CI-U"),OR($I7055="P",$I7055="C", $I7055="G",$I7055="DI",$I7055="CI-L",$I7055="CI-U",$I7055="")),$L7055,IF(K7055&gt;$AE$34,$L7055,0)),0)</f>
        <v>0</v>
      </c>
      <c r="Z7055" s="33">
        <f t="shared" ref="Z7055:Z7118" si="662">IF(OR($D7055="Lead",$E7055="Lead",$H7055="Lead",$I7055="Lead"),$L7055,0)</f>
        <v>0</v>
      </c>
      <c r="AA7055" s="34">
        <f t="shared" ref="AA7055:AA7118" si="663">IF($Z7055=0,IF(OR($F7055="Yes",$F7055="Unknown",$D7055="UNK",$D7055="UNK-NOLG",$D7055="UNK-LG",$E7055="UNK",$E7055="UNK-NOLG",$E7055="UNK-LG"),IF(OR($H7055="G",$H7055="UNK-LG",$I7055="G",$I7055="UNK-LG"),$L7055,0),0),0)</f>
        <v>0</v>
      </c>
      <c r="AB7055" s="33">
        <f t="shared" ref="AB7055:AB7118" si="664">IF(AND($AA7055=0,$Z7055=0),IF(OR($D7055="UNK",$E7055="UNK",$H7055="UNK",$I7055="UNK",$D7055="UNK-NOLG",$E7055="UNK-NOLG",$H7055="UNK-NOLG",$I7055="UNK-NOLG",$D7055="UNK-LG",$E7055="UNK-LG",$H7055="UNK-LG",$I7055="UNK-LG"),IF(K7055&gt;$AE$34,0,$L7055),0),0)</f>
        <v>0</v>
      </c>
      <c r="AC7055" s="34" t="str">
        <f t="shared" ref="AC7055:AC7118" si="665">IF($Z7055&gt;0,"Lead",IF($AA7055&gt;0,"GRR",IF($AB7055&gt;0,"UNK",IF($Y7055&gt;0,"Non-Lead","Not Determined"))))</f>
        <v>Not Determined</v>
      </c>
    </row>
    <row r="7056" spans="1:29" x14ac:dyDescent="0.25">
      <c r="A7056" s="48"/>
      <c r="B7056" s="48"/>
      <c r="C7056" s="44"/>
      <c r="D7056" s="44"/>
      <c r="E7056" s="44"/>
      <c r="F7056" s="44"/>
      <c r="G7056" s="44"/>
      <c r="H7056" s="44"/>
      <c r="I7056" s="44"/>
      <c r="J7056" s="44"/>
      <c r="K7056" s="88"/>
      <c r="L7056" s="50">
        <v>1</v>
      </c>
      <c r="M7056" s="49"/>
      <c r="N7056" s="49"/>
      <c r="O7056" s="49"/>
      <c r="P7056" s="49"/>
      <c r="Q7056" s="49"/>
      <c r="R7056" s="49"/>
      <c r="S7056" s="49"/>
      <c r="X7056" s="33">
        <f t="shared" si="660"/>
        <v>0</v>
      </c>
      <c r="Y7056" s="33">
        <f t="shared" si="661"/>
        <v>0</v>
      </c>
      <c r="Z7056" s="33">
        <f t="shared" si="662"/>
        <v>0</v>
      </c>
      <c r="AA7056" s="34">
        <f t="shared" si="663"/>
        <v>0</v>
      </c>
      <c r="AB7056" s="33">
        <f t="shared" si="664"/>
        <v>0</v>
      </c>
      <c r="AC7056" s="34" t="str">
        <f t="shared" si="665"/>
        <v>Not Determined</v>
      </c>
    </row>
    <row r="7057" spans="1:29" x14ac:dyDescent="0.25">
      <c r="A7057" s="48"/>
      <c r="B7057" s="48"/>
      <c r="C7057" s="44"/>
      <c r="D7057" s="44"/>
      <c r="E7057" s="44"/>
      <c r="F7057" s="44"/>
      <c r="G7057" s="44"/>
      <c r="H7057" s="44"/>
      <c r="I7057" s="44"/>
      <c r="J7057" s="44"/>
      <c r="K7057" s="88"/>
      <c r="L7057" s="50">
        <v>1</v>
      </c>
      <c r="M7057" s="49"/>
      <c r="N7057" s="49"/>
      <c r="O7057" s="49"/>
      <c r="P7057" s="49"/>
      <c r="Q7057" s="49"/>
      <c r="R7057" s="49"/>
      <c r="S7057" s="49"/>
      <c r="X7057" s="33">
        <f t="shared" si="660"/>
        <v>0</v>
      </c>
      <c r="Y7057" s="33">
        <f t="shared" si="661"/>
        <v>0</v>
      </c>
      <c r="Z7057" s="33">
        <f t="shared" si="662"/>
        <v>0</v>
      </c>
      <c r="AA7057" s="34">
        <f t="shared" si="663"/>
        <v>0</v>
      </c>
      <c r="AB7057" s="33">
        <f t="shared" si="664"/>
        <v>0</v>
      </c>
      <c r="AC7057" s="34" t="str">
        <f t="shared" si="665"/>
        <v>Not Determined</v>
      </c>
    </row>
    <row r="7058" spans="1:29" x14ac:dyDescent="0.25">
      <c r="A7058" s="48"/>
      <c r="B7058" s="48"/>
      <c r="C7058" s="44"/>
      <c r="D7058" s="44"/>
      <c r="E7058" s="44"/>
      <c r="F7058" s="44"/>
      <c r="G7058" s="44"/>
      <c r="H7058" s="44"/>
      <c r="I7058" s="44"/>
      <c r="J7058" s="44"/>
      <c r="K7058" s="88"/>
      <c r="L7058" s="50">
        <v>1</v>
      </c>
      <c r="M7058" s="49"/>
      <c r="N7058" s="49"/>
      <c r="O7058" s="49"/>
      <c r="P7058" s="49"/>
      <c r="Q7058" s="49"/>
      <c r="R7058" s="49"/>
      <c r="S7058" s="49"/>
      <c r="X7058" s="33">
        <f t="shared" si="660"/>
        <v>0</v>
      </c>
      <c r="Y7058" s="33">
        <f t="shared" si="661"/>
        <v>0</v>
      </c>
      <c r="Z7058" s="33">
        <f t="shared" si="662"/>
        <v>0</v>
      </c>
      <c r="AA7058" s="34">
        <f t="shared" si="663"/>
        <v>0</v>
      </c>
      <c r="AB7058" s="33">
        <f t="shared" si="664"/>
        <v>0</v>
      </c>
      <c r="AC7058" s="34" t="str">
        <f t="shared" si="665"/>
        <v>Not Determined</v>
      </c>
    </row>
    <row r="7059" spans="1:29" x14ac:dyDescent="0.25">
      <c r="A7059" s="48"/>
      <c r="B7059" s="48"/>
      <c r="C7059" s="44"/>
      <c r="D7059" s="44"/>
      <c r="E7059" s="44"/>
      <c r="F7059" s="44"/>
      <c r="G7059" s="44"/>
      <c r="H7059" s="44"/>
      <c r="I7059" s="44"/>
      <c r="J7059" s="44"/>
      <c r="K7059" s="88"/>
      <c r="L7059" s="50">
        <v>1</v>
      </c>
      <c r="M7059" s="49"/>
      <c r="N7059" s="49"/>
      <c r="O7059" s="49"/>
      <c r="P7059" s="49"/>
      <c r="Q7059" s="49"/>
      <c r="R7059" s="49"/>
      <c r="S7059" s="49"/>
      <c r="X7059" s="33">
        <f t="shared" si="660"/>
        <v>0</v>
      </c>
      <c r="Y7059" s="33">
        <f t="shared" si="661"/>
        <v>0</v>
      </c>
      <c r="Z7059" s="33">
        <f t="shared" si="662"/>
        <v>0</v>
      </c>
      <c r="AA7059" s="34">
        <f t="shared" si="663"/>
        <v>0</v>
      </c>
      <c r="AB7059" s="33">
        <f t="shared" si="664"/>
        <v>0</v>
      </c>
      <c r="AC7059" s="34" t="str">
        <f t="shared" si="665"/>
        <v>Not Determined</v>
      </c>
    </row>
    <row r="7060" spans="1:29" x14ac:dyDescent="0.25">
      <c r="A7060" s="48"/>
      <c r="B7060" s="48"/>
      <c r="C7060" s="44"/>
      <c r="D7060" s="44"/>
      <c r="E7060" s="44"/>
      <c r="F7060" s="44"/>
      <c r="G7060" s="44"/>
      <c r="H7060" s="44"/>
      <c r="I7060" s="44"/>
      <c r="J7060" s="44"/>
      <c r="K7060" s="88"/>
      <c r="L7060" s="50">
        <v>1</v>
      </c>
      <c r="M7060" s="49"/>
      <c r="N7060" s="49"/>
      <c r="O7060" s="49"/>
      <c r="P7060" s="49"/>
      <c r="Q7060" s="49"/>
      <c r="R7060" s="49"/>
      <c r="S7060" s="49"/>
      <c r="X7060" s="33">
        <f t="shared" si="660"/>
        <v>0</v>
      </c>
      <c r="Y7060" s="33">
        <f t="shared" si="661"/>
        <v>0</v>
      </c>
      <c r="Z7060" s="33">
        <f t="shared" si="662"/>
        <v>0</v>
      </c>
      <c r="AA7060" s="34">
        <f t="shared" si="663"/>
        <v>0</v>
      </c>
      <c r="AB7060" s="33">
        <f t="shared" si="664"/>
        <v>0</v>
      </c>
      <c r="AC7060" s="34" t="str">
        <f t="shared" si="665"/>
        <v>Not Determined</v>
      </c>
    </row>
    <row r="7061" spans="1:29" x14ac:dyDescent="0.25">
      <c r="A7061" s="48"/>
      <c r="B7061" s="48"/>
      <c r="C7061" s="44"/>
      <c r="D7061" s="44"/>
      <c r="E7061" s="44"/>
      <c r="F7061" s="44"/>
      <c r="G7061" s="44"/>
      <c r="H7061" s="44"/>
      <c r="I7061" s="44"/>
      <c r="J7061" s="44"/>
      <c r="K7061" s="88"/>
      <c r="L7061" s="50">
        <v>1</v>
      </c>
      <c r="M7061" s="49"/>
      <c r="N7061" s="49"/>
      <c r="O7061" s="49"/>
      <c r="P7061" s="49"/>
      <c r="Q7061" s="49"/>
      <c r="R7061" s="49"/>
      <c r="S7061" s="49"/>
      <c r="X7061" s="33">
        <f t="shared" si="660"/>
        <v>0</v>
      </c>
      <c r="Y7061" s="33">
        <f t="shared" si="661"/>
        <v>0</v>
      </c>
      <c r="Z7061" s="33">
        <f t="shared" si="662"/>
        <v>0</v>
      </c>
      <c r="AA7061" s="34">
        <f t="shared" si="663"/>
        <v>0</v>
      </c>
      <c r="AB7061" s="33">
        <f t="shared" si="664"/>
        <v>0</v>
      </c>
      <c r="AC7061" s="34" t="str">
        <f t="shared" si="665"/>
        <v>Not Determined</v>
      </c>
    </row>
    <row r="7062" spans="1:29" x14ac:dyDescent="0.25">
      <c r="A7062" s="48"/>
      <c r="B7062" s="48"/>
      <c r="C7062" s="44"/>
      <c r="D7062" s="44"/>
      <c r="E7062" s="44"/>
      <c r="F7062" s="44"/>
      <c r="G7062" s="44"/>
      <c r="H7062" s="44"/>
      <c r="I7062" s="44"/>
      <c r="J7062" s="44"/>
      <c r="K7062" s="88"/>
      <c r="L7062" s="50">
        <v>1</v>
      </c>
      <c r="M7062" s="49"/>
      <c r="N7062" s="49"/>
      <c r="O7062" s="49"/>
      <c r="P7062" s="49"/>
      <c r="Q7062" s="49"/>
      <c r="R7062" s="49"/>
      <c r="S7062" s="49"/>
      <c r="X7062" s="33">
        <f t="shared" si="660"/>
        <v>0</v>
      </c>
      <c r="Y7062" s="33">
        <f t="shared" si="661"/>
        <v>0</v>
      </c>
      <c r="Z7062" s="33">
        <f t="shared" si="662"/>
        <v>0</v>
      </c>
      <c r="AA7062" s="34">
        <f t="shared" si="663"/>
        <v>0</v>
      </c>
      <c r="AB7062" s="33">
        <f t="shared" si="664"/>
        <v>0</v>
      </c>
      <c r="AC7062" s="34" t="str">
        <f t="shared" si="665"/>
        <v>Not Determined</v>
      </c>
    </row>
    <row r="7063" spans="1:29" x14ac:dyDescent="0.25">
      <c r="A7063" s="48"/>
      <c r="B7063" s="48"/>
      <c r="C7063" s="44"/>
      <c r="D7063" s="44"/>
      <c r="E7063" s="44"/>
      <c r="F7063" s="44"/>
      <c r="G7063" s="44"/>
      <c r="H7063" s="44"/>
      <c r="I7063" s="44"/>
      <c r="J7063" s="44"/>
      <c r="K7063" s="88"/>
      <c r="L7063" s="50">
        <v>1</v>
      </c>
      <c r="M7063" s="49"/>
      <c r="N7063" s="49"/>
      <c r="O7063" s="49"/>
      <c r="P7063" s="49"/>
      <c r="Q7063" s="49"/>
      <c r="R7063" s="49"/>
      <c r="S7063" s="49"/>
      <c r="X7063" s="33">
        <f t="shared" si="660"/>
        <v>0</v>
      </c>
      <c r="Y7063" s="33">
        <f t="shared" si="661"/>
        <v>0</v>
      </c>
      <c r="Z7063" s="33">
        <f t="shared" si="662"/>
        <v>0</v>
      </c>
      <c r="AA7063" s="34">
        <f t="shared" si="663"/>
        <v>0</v>
      </c>
      <c r="AB7063" s="33">
        <f t="shared" si="664"/>
        <v>0</v>
      </c>
      <c r="AC7063" s="34" t="str">
        <f t="shared" si="665"/>
        <v>Not Determined</v>
      </c>
    </row>
    <row r="7064" spans="1:29" x14ac:dyDescent="0.25">
      <c r="A7064" s="48"/>
      <c r="B7064" s="48"/>
      <c r="C7064" s="44"/>
      <c r="D7064" s="44"/>
      <c r="E7064" s="44"/>
      <c r="F7064" s="44"/>
      <c r="G7064" s="44"/>
      <c r="H7064" s="44"/>
      <c r="I7064" s="44"/>
      <c r="J7064" s="44"/>
      <c r="K7064" s="88"/>
      <c r="L7064" s="50">
        <v>1</v>
      </c>
      <c r="M7064" s="49"/>
      <c r="N7064" s="49"/>
      <c r="O7064" s="49"/>
      <c r="P7064" s="49"/>
      <c r="Q7064" s="49"/>
      <c r="R7064" s="49"/>
      <c r="S7064" s="49"/>
      <c r="X7064" s="33">
        <f t="shared" si="660"/>
        <v>0</v>
      </c>
      <c r="Y7064" s="33">
        <f t="shared" si="661"/>
        <v>0</v>
      </c>
      <c r="Z7064" s="33">
        <f t="shared" si="662"/>
        <v>0</v>
      </c>
      <c r="AA7064" s="34">
        <f t="shared" si="663"/>
        <v>0</v>
      </c>
      <c r="AB7064" s="33">
        <f t="shared" si="664"/>
        <v>0</v>
      </c>
      <c r="AC7064" s="34" t="str">
        <f t="shared" si="665"/>
        <v>Not Determined</v>
      </c>
    </row>
    <row r="7065" spans="1:29" x14ac:dyDescent="0.25">
      <c r="A7065" s="48"/>
      <c r="B7065" s="48"/>
      <c r="C7065" s="44"/>
      <c r="D7065" s="44"/>
      <c r="E7065" s="44"/>
      <c r="F7065" s="44"/>
      <c r="G7065" s="44"/>
      <c r="H7065" s="44"/>
      <c r="I7065" s="44"/>
      <c r="J7065" s="44"/>
      <c r="K7065" s="88"/>
      <c r="L7065" s="50">
        <v>1</v>
      </c>
      <c r="M7065" s="49"/>
      <c r="N7065" s="49"/>
      <c r="O7065" s="49"/>
      <c r="P7065" s="49"/>
      <c r="Q7065" s="49"/>
      <c r="R7065" s="49"/>
      <c r="S7065" s="49"/>
      <c r="X7065" s="33">
        <f t="shared" si="660"/>
        <v>0</v>
      </c>
      <c r="Y7065" s="33">
        <f t="shared" si="661"/>
        <v>0</v>
      </c>
      <c r="Z7065" s="33">
        <f t="shared" si="662"/>
        <v>0</v>
      </c>
      <c r="AA7065" s="34">
        <f t="shared" si="663"/>
        <v>0</v>
      </c>
      <c r="AB7065" s="33">
        <f t="shared" si="664"/>
        <v>0</v>
      </c>
      <c r="AC7065" s="34" t="str">
        <f t="shared" si="665"/>
        <v>Not Determined</v>
      </c>
    </row>
    <row r="7066" spans="1:29" x14ac:dyDescent="0.25">
      <c r="A7066" s="48"/>
      <c r="B7066" s="48"/>
      <c r="C7066" s="44"/>
      <c r="D7066" s="44"/>
      <c r="E7066" s="44"/>
      <c r="F7066" s="44"/>
      <c r="G7066" s="44"/>
      <c r="H7066" s="44"/>
      <c r="I7066" s="44"/>
      <c r="J7066" s="44"/>
      <c r="K7066" s="88"/>
      <c r="L7066" s="50">
        <v>1</v>
      </c>
      <c r="M7066" s="49"/>
      <c r="N7066" s="49"/>
      <c r="O7066" s="49"/>
      <c r="P7066" s="49"/>
      <c r="Q7066" s="49"/>
      <c r="R7066" s="49"/>
      <c r="S7066" s="49"/>
      <c r="X7066" s="33">
        <f t="shared" si="660"/>
        <v>0</v>
      </c>
      <c r="Y7066" s="33">
        <f t="shared" si="661"/>
        <v>0</v>
      </c>
      <c r="Z7066" s="33">
        <f t="shared" si="662"/>
        <v>0</v>
      </c>
      <c r="AA7066" s="34">
        <f t="shared" si="663"/>
        <v>0</v>
      </c>
      <c r="AB7066" s="33">
        <f t="shared" si="664"/>
        <v>0</v>
      </c>
      <c r="AC7066" s="34" t="str">
        <f t="shared" si="665"/>
        <v>Not Determined</v>
      </c>
    </row>
    <row r="7067" spans="1:29" x14ac:dyDescent="0.25">
      <c r="A7067" s="48"/>
      <c r="B7067" s="48"/>
      <c r="C7067" s="44"/>
      <c r="D7067" s="44"/>
      <c r="E7067" s="44"/>
      <c r="F7067" s="44"/>
      <c r="G7067" s="44"/>
      <c r="H7067" s="44"/>
      <c r="I7067" s="44"/>
      <c r="J7067" s="44"/>
      <c r="K7067" s="88"/>
      <c r="L7067" s="50">
        <v>1</v>
      </c>
      <c r="M7067" s="49"/>
      <c r="N7067" s="49"/>
      <c r="O7067" s="49"/>
      <c r="P7067" s="49"/>
      <c r="Q7067" s="49"/>
      <c r="R7067" s="49"/>
      <c r="S7067" s="49"/>
      <c r="X7067" s="33">
        <f t="shared" si="660"/>
        <v>0</v>
      </c>
      <c r="Y7067" s="33">
        <f t="shared" si="661"/>
        <v>0</v>
      </c>
      <c r="Z7067" s="33">
        <f t="shared" si="662"/>
        <v>0</v>
      </c>
      <c r="AA7067" s="34">
        <f t="shared" si="663"/>
        <v>0</v>
      </c>
      <c r="AB7067" s="33">
        <f t="shared" si="664"/>
        <v>0</v>
      </c>
      <c r="AC7067" s="34" t="str">
        <f t="shared" si="665"/>
        <v>Not Determined</v>
      </c>
    </row>
    <row r="7068" spans="1:29" x14ac:dyDescent="0.25">
      <c r="A7068" s="48"/>
      <c r="B7068" s="48"/>
      <c r="C7068" s="44"/>
      <c r="D7068" s="44"/>
      <c r="E7068" s="44"/>
      <c r="F7068" s="44"/>
      <c r="G7068" s="44"/>
      <c r="H7068" s="44"/>
      <c r="I7068" s="44"/>
      <c r="J7068" s="44"/>
      <c r="K7068" s="88"/>
      <c r="L7068" s="50">
        <v>1</v>
      </c>
      <c r="M7068" s="49"/>
      <c r="N7068" s="49"/>
      <c r="O7068" s="49"/>
      <c r="P7068" s="49"/>
      <c r="Q7068" s="49"/>
      <c r="R7068" s="49"/>
      <c r="S7068" s="49"/>
      <c r="X7068" s="33">
        <f t="shared" si="660"/>
        <v>0</v>
      </c>
      <c r="Y7068" s="33">
        <f t="shared" si="661"/>
        <v>0</v>
      </c>
      <c r="Z7068" s="33">
        <f t="shared" si="662"/>
        <v>0</v>
      </c>
      <c r="AA7068" s="34">
        <f t="shared" si="663"/>
        <v>0</v>
      </c>
      <c r="AB7068" s="33">
        <f t="shared" si="664"/>
        <v>0</v>
      </c>
      <c r="AC7068" s="34" t="str">
        <f t="shared" si="665"/>
        <v>Not Determined</v>
      </c>
    </row>
    <row r="7069" spans="1:29" x14ac:dyDescent="0.25">
      <c r="A7069" s="48"/>
      <c r="B7069" s="48"/>
      <c r="C7069" s="44"/>
      <c r="D7069" s="44"/>
      <c r="E7069" s="44"/>
      <c r="F7069" s="44"/>
      <c r="G7069" s="44"/>
      <c r="H7069" s="44"/>
      <c r="I7069" s="44"/>
      <c r="J7069" s="44"/>
      <c r="K7069" s="88"/>
      <c r="L7069" s="50">
        <v>1</v>
      </c>
      <c r="M7069" s="49"/>
      <c r="N7069" s="49"/>
      <c r="O7069" s="49"/>
      <c r="P7069" s="49"/>
      <c r="Q7069" s="49"/>
      <c r="R7069" s="49"/>
      <c r="S7069" s="49"/>
      <c r="X7069" s="33">
        <f t="shared" si="660"/>
        <v>0</v>
      </c>
      <c r="Y7069" s="33">
        <f t="shared" si="661"/>
        <v>0</v>
      </c>
      <c r="Z7069" s="33">
        <f t="shared" si="662"/>
        <v>0</v>
      </c>
      <c r="AA7069" s="34">
        <f t="shared" si="663"/>
        <v>0</v>
      </c>
      <c r="AB7069" s="33">
        <f t="shared" si="664"/>
        <v>0</v>
      </c>
      <c r="AC7069" s="34" t="str">
        <f t="shared" si="665"/>
        <v>Not Determined</v>
      </c>
    </row>
    <row r="7070" spans="1:29" x14ac:dyDescent="0.25">
      <c r="A7070" s="48"/>
      <c r="B7070" s="48"/>
      <c r="C7070" s="44"/>
      <c r="D7070" s="44"/>
      <c r="E7070" s="44"/>
      <c r="F7070" s="44"/>
      <c r="G7070" s="44"/>
      <c r="H7070" s="44"/>
      <c r="I7070" s="44"/>
      <c r="J7070" s="44"/>
      <c r="K7070" s="88"/>
      <c r="L7070" s="50">
        <v>1</v>
      </c>
      <c r="M7070" s="49"/>
      <c r="N7070" s="49"/>
      <c r="O7070" s="49"/>
      <c r="P7070" s="49"/>
      <c r="Q7070" s="49"/>
      <c r="R7070" s="49"/>
      <c r="S7070" s="49"/>
      <c r="X7070" s="33">
        <f t="shared" si="660"/>
        <v>0</v>
      </c>
      <c r="Y7070" s="33">
        <f t="shared" si="661"/>
        <v>0</v>
      </c>
      <c r="Z7070" s="33">
        <f t="shared" si="662"/>
        <v>0</v>
      </c>
      <c r="AA7070" s="34">
        <f t="shared" si="663"/>
        <v>0</v>
      </c>
      <c r="AB7070" s="33">
        <f t="shared" si="664"/>
        <v>0</v>
      </c>
      <c r="AC7070" s="34" t="str">
        <f t="shared" si="665"/>
        <v>Not Determined</v>
      </c>
    </row>
    <row r="7071" spans="1:29" x14ac:dyDescent="0.25">
      <c r="A7071" s="48"/>
      <c r="B7071" s="48"/>
      <c r="C7071" s="44"/>
      <c r="D7071" s="44"/>
      <c r="E7071" s="44"/>
      <c r="F7071" s="44"/>
      <c r="G7071" s="44"/>
      <c r="H7071" s="44"/>
      <c r="I7071" s="44"/>
      <c r="J7071" s="44"/>
      <c r="K7071" s="88"/>
      <c r="L7071" s="50">
        <v>1</v>
      </c>
      <c r="M7071" s="49"/>
      <c r="N7071" s="49"/>
      <c r="O7071" s="49"/>
      <c r="P7071" s="49"/>
      <c r="Q7071" s="49"/>
      <c r="R7071" s="49"/>
      <c r="S7071" s="49"/>
      <c r="X7071" s="33">
        <f t="shared" si="660"/>
        <v>0</v>
      </c>
      <c r="Y7071" s="33">
        <f t="shared" si="661"/>
        <v>0</v>
      </c>
      <c r="Z7071" s="33">
        <f t="shared" si="662"/>
        <v>0</v>
      </c>
      <c r="AA7071" s="34">
        <f t="shared" si="663"/>
        <v>0</v>
      </c>
      <c r="AB7071" s="33">
        <f t="shared" si="664"/>
        <v>0</v>
      </c>
      <c r="AC7071" s="34" t="str">
        <f t="shared" si="665"/>
        <v>Not Determined</v>
      </c>
    </row>
    <row r="7072" spans="1:29" x14ac:dyDescent="0.25">
      <c r="A7072" s="48"/>
      <c r="B7072" s="48"/>
      <c r="C7072" s="44"/>
      <c r="D7072" s="44"/>
      <c r="E7072" s="44"/>
      <c r="F7072" s="44"/>
      <c r="G7072" s="44"/>
      <c r="H7072" s="44"/>
      <c r="I7072" s="44"/>
      <c r="J7072" s="44"/>
      <c r="K7072" s="88"/>
      <c r="L7072" s="50">
        <v>1</v>
      </c>
      <c r="M7072" s="49"/>
      <c r="N7072" s="49"/>
      <c r="O7072" s="49"/>
      <c r="P7072" s="49"/>
      <c r="Q7072" s="49"/>
      <c r="R7072" s="49"/>
      <c r="S7072" s="49"/>
      <c r="X7072" s="33">
        <f t="shared" si="660"/>
        <v>0</v>
      </c>
      <c r="Y7072" s="33">
        <f t="shared" si="661"/>
        <v>0</v>
      </c>
      <c r="Z7072" s="33">
        <f t="shared" si="662"/>
        <v>0</v>
      </c>
      <c r="AA7072" s="34">
        <f t="shared" si="663"/>
        <v>0</v>
      </c>
      <c r="AB7072" s="33">
        <f t="shared" si="664"/>
        <v>0</v>
      </c>
      <c r="AC7072" s="34" t="str">
        <f t="shared" si="665"/>
        <v>Not Determined</v>
      </c>
    </row>
    <row r="7073" spans="1:29" x14ac:dyDescent="0.25">
      <c r="A7073" s="48"/>
      <c r="B7073" s="48"/>
      <c r="C7073" s="44"/>
      <c r="D7073" s="44"/>
      <c r="E7073" s="44"/>
      <c r="F7073" s="44"/>
      <c r="G7073" s="44"/>
      <c r="H7073" s="44"/>
      <c r="I7073" s="44"/>
      <c r="J7073" s="44"/>
      <c r="K7073" s="88"/>
      <c r="L7073" s="50">
        <v>1</v>
      </c>
      <c r="M7073" s="49"/>
      <c r="N7073" s="49"/>
      <c r="O7073" s="49"/>
      <c r="P7073" s="49"/>
      <c r="Q7073" s="49"/>
      <c r="R7073" s="49"/>
      <c r="S7073" s="49"/>
      <c r="X7073" s="33">
        <f t="shared" si="660"/>
        <v>0</v>
      </c>
      <c r="Y7073" s="33">
        <f t="shared" si="661"/>
        <v>0</v>
      </c>
      <c r="Z7073" s="33">
        <f t="shared" si="662"/>
        <v>0</v>
      </c>
      <c r="AA7073" s="34">
        <f t="shared" si="663"/>
        <v>0</v>
      </c>
      <c r="AB7073" s="33">
        <f t="shared" si="664"/>
        <v>0</v>
      </c>
      <c r="AC7073" s="34" t="str">
        <f t="shared" si="665"/>
        <v>Not Determined</v>
      </c>
    </row>
    <row r="7074" spans="1:29" x14ac:dyDescent="0.25">
      <c r="A7074" s="48"/>
      <c r="B7074" s="48"/>
      <c r="C7074" s="44"/>
      <c r="D7074" s="44"/>
      <c r="E7074" s="44"/>
      <c r="F7074" s="44"/>
      <c r="G7074" s="44"/>
      <c r="H7074" s="44"/>
      <c r="I7074" s="44"/>
      <c r="J7074" s="44"/>
      <c r="K7074" s="88"/>
      <c r="L7074" s="50">
        <v>1</v>
      </c>
      <c r="M7074" s="49"/>
      <c r="N7074" s="49"/>
      <c r="O7074" s="49"/>
      <c r="P7074" s="49"/>
      <c r="Q7074" s="49"/>
      <c r="R7074" s="49"/>
      <c r="S7074" s="49"/>
      <c r="X7074" s="33">
        <f t="shared" si="660"/>
        <v>0</v>
      </c>
      <c r="Y7074" s="33">
        <f t="shared" si="661"/>
        <v>0</v>
      </c>
      <c r="Z7074" s="33">
        <f t="shared" si="662"/>
        <v>0</v>
      </c>
      <c r="AA7074" s="34">
        <f t="shared" si="663"/>
        <v>0</v>
      </c>
      <c r="AB7074" s="33">
        <f t="shared" si="664"/>
        <v>0</v>
      </c>
      <c r="AC7074" s="34" t="str">
        <f t="shared" si="665"/>
        <v>Not Determined</v>
      </c>
    </row>
    <row r="7075" spans="1:29" x14ac:dyDescent="0.25">
      <c r="A7075" s="48"/>
      <c r="B7075" s="48"/>
      <c r="C7075" s="44"/>
      <c r="D7075" s="44"/>
      <c r="E7075" s="44"/>
      <c r="F7075" s="44"/>
      <c r="G7075" s="44"/>
      <c r="H7075" s="44"/>
      <c r="I7075" s="44"/>
      <c r="J7075" s="44"/>
      <c r="K7075" s="88"/>
      <c r="L7075" s="50">
        <v>1</v>
      </c>
      <c r="M7075" s="49"/>
      <c r="N7075" s="49"/>
      <c r="O7075" s="49"/>
      <c r="P7075" s="49"/>
      <c r="Q7075" s="49"/>
      <c r="R7075" s="49"/>
      <c r="S7075" s="49"/>
      <c r="X7075" s="33">
        <f t="shared" si="660"/>
        <v>0</v>
      </c>
      <c r="Y7075" s="33">
        <f t="shared" si="661"/>
        <v>0</v>
      </c>
      <c r="Z7075" s="33">
        <f t="shared" si="662"/>
        <v>0</v>
      </c>
      <c r="AA7075" s="34">
        <f t="shared" si="663"/>
        <v>0</v>
      </c>
      <c r="AB7075" s="33">
        <f t="shared" si="664"/>
        <v>0</v>
      </c>
      <c r="AC7075" s="34" t="str">
        <f t="shared" si="665"/>
        <v>Not Determined</v>
      </c>
    </row>
    <row r="7076" spans="1:29" x14ac:dyDescent="0.25">
      <c r="A7076" s="48"/>
      <c r="B7076" s="48"/>
      <c r="C7076" s="44"/>
      <c r="D7076" s="44"/>
      <c r="E7076" s="44"/>
      <c r="F7076" s="44"/>
      <c r="G7076" s="44"/>
      <c r="H7076" s="44"/>
      <c r="I7076" s="44"/>
      <c r="J7076" s="44"/>
      <c r="K7076" s="88"/>
      <c r="L7076" s="50">
        <v>1</v>
      </c>
      <c r="M7076" s="49"/>
      <c r="N7076" s="49"/>
      <c r="O7076" s="49"/>
      <c r="P7076" s="49"/>
      <c r="Q7076" s="49"/>
      <c r="R7076" s="49"/>
      <c r="S7076" s="49"/>
      <c r="X7076" s="33">
        <f t="shared" si="660"/>
        <v>0</v>
      </c>
      <c r="Y7076" s="33">
        <f t="shared" si="661"/>
        <v>0</v>
      </c>
      <c r="Z7076" s="33">
        <f t="shared" si="662"/>
        <v>0</v>
      </c>
      <c r="AA7076" s="34">
        <f t="shared" si="663"/>
        <v>0</v>
      </c>
      <c r="AB7076" s="33">
        <f t="shared" si="664"/>
        <v>0</v>
      </c>
      <c r="AC7076" s="34" t="str">
        <f t="shared" si="665"/>
        <v>Not Determined</v>
      </c>
    </row>
    <row r="7077" spans="1:29" x14ac:dyDescent="0.25">
      <c r="A7077" s="48"/>
      <c r="B7077" s="48"/>
      <c r="C7077" s="44"/>
      <c r="D7077" s="44"/>
      <c r="E7077" s="44"/>
      <c r="F7077" s="44"/>
      <c r="G7077" s="44"/>
      <c r="H7077" s="44"/>
      <c r="I7077" s="44"/>
      <c r="J7077" s="44"/>
      <c r="K7077" s="88"/>
      <c r="L7077" s="50">
        <v>1</v>
      </c>
      <c r="M7077" s="49"/>
      <c r="N7077" s="49"/>
      <c r="O7077" s="49"/>
      <c r="P7077" s="49"/>
      <c r="Q7077" s="49"/>
      <c r="R7077" s="49"/>
      <c r="S7077" s="49"/>
      <c r="X7077" s="33">
        <f t="shared" si="660"/>
        <v>0</v>
      </c>
      <c r="Y7077" s="33">
        <f t="shared" si="661"/>
        <v>0</v>
      </c>
      <c r="Z7077" s="33">
        <f t="shared" si="662"/>
        <v>0</v>
      </c>
      <c r="AA7077" s="34">
        <f t="shared" si="663"/>
        <v>0</v>
      </c>
      <c r="AB7077" s="33">
        <f t="shared" si="664"/>
        <v>0</v>
      </c>
      <c r="AC7077" s="34" t="str">
        <f t="shared" si="665"/>
        <v>Not Determined</v>
      </c>
    </row>
    <row r="7078" spans="1:29" x14ac:dyDescent="0.25">
      <c r="A7078" s="48"/>
      <c r="B7078" s="48"/>
      <c r="C7078" s="44"/>
      <c r="D7078" s="44"/>
      <c r="E7078" s="44"/>
      <c r="F7078" s="44"/>
      <c r="G7078" s="44"/>
      <c r="H7078" s="44"/>
      <c r="I7078" s="44"/>
      <c r="J7078" s="44"/>
      <c r="K7078" s="88"/>
      <c r="L7078" s="50">
        <v>1</v>
      </c>
      <c r="M7078" s="49"/>
      <c r="N7078" s="49"/>
      <c r="O7078" s="49"/>
      <c r="P7078" s="49"/>
      <c r="Q7078" s="49"/>
      <c r="R7078" s="49"/>
      <c r="S7078" s="49"/>
      <c r="X7078" s="33">
        <f t="shared" si="660"/>
        <v>0</v>
      </c>
      <c r="Y7078" s="33">
        <f t="shared" si="661"/>
        <v>0</v>
      </c>
      <c r="Z7078" s="33">
        <f t="shared" si="662"/>
        <v>0</v>
      </c>
      <c r="AA7078" s="34">
        <f t="shared" si="663"/>
        <v>0</v>
      </c>
      <c r="AB7078" s="33">
        <f t="shared" si="664"/>
        <v>0</v>
      </c>
      <c r="AC7078" s="34" t="str">
        <f t="shared" si="665"/>
        <v>Not Determined</v>
      </c>
    </row>
    <row r="7079" spans="1:29" x14ac:dyDescent="0.25">
      <c r="A7079" s="48"/>
      <c r="B7079" s="48"/>
      <c r="C7079" s="44"/>
      <c r="D7079" s="44"/>
      <c r="E7079" s="44"/>
      <c r="F7079" s="44"/>
      <c r="G7079" s="44"/>
      <c r="H7079" s="44"/>
      <c r="I7079" s="44"/>
      <c r="J7079" s="44"/>
      <c r="K7079" s="88"/>
      <c r="L7079" s="50">
        <v>1</v>
      </c>
      <c r="M7079" s="49"/>
      <c r="N7079" s="49"/>
      <c r="O7079" s="49"/>
      <c r="P7079" s="49"/>
      <c r="Q7079" s="49"/>
      <c r="R7079" s="49"/>
      <c r="S7079" s="49"/>
      <c r="X7079" s="33">
        <f t="shared" si="660"/>
        <v>0</v>
      </c>
      <c r="Y7079" s="33">
        <f t="shared" si="661"/>
        <v>0</v>
      </c>
      <c r="Z7079" s="33">
        <f t="shared" si="662"/>
        <v>0</v>
      </c>
      <c r="AA7079" s="34">
        <f t="shared" si="663"/>
        <v>0</v>
      </c>
      <c r="AB7079" s="33">
        <f t="shared" si="664"/>
        <v>0</v>
      </c>
      <c r="AC7079" s="34" t="str">
        <f t="shared" si="665"/>
        <v>Not Determined</v>
      </c>
    </row>
    <row r="7080" spans="1:29" x14ac:dyDescent="0.25">
      <c r="A7080" s="48"/>
      <c r="B7080" s="48"/>
      <c r="C7080" s="44"/>
      <c r="D7080" s="44"/>
      <c r="E7080" s="44"/>
      <c r="F7080" s="44"/>
      <c r="G7080" s="44"/>
      <c r="H7080" s="44"/>
      <c r="I7080" s="44"/>
      <c r="J7080" s="44"/>
      <c r="K7080" s="88"/>
      <c r="L7080" s="50">
        <v>1</v>
      </c>
      <c r="M7080" s="49"/>
      <c r="N7080" s="49"/>
      <c r="O7080" s="49"/>
      <c r="P7080" s="49"/>
      <c r="Q7080" s="49"/>
      <c r="R7080" s="49"/>
      <c r="S7080" s="49"/>
      <c r="X7080" s="33">
        <f t="shared" si="660"/>
        <v>0</v>
      </c>
      <c r="Y7080" s="33">
        <f t="shared" si="661"/>
        <v>0</v>
      </c>
      <c r="Z7080" s="33">
        <f t="shared" si="662"/>
        <v>0</v>
      </c>
      <c r="AA7080" s="34">
        <f t="shared" si="663"/>
        <v>0</v>
      </c>
      <c r="AB7080" s="33">
        <f t="shared" si="664"/>
        <v>0</v>
      </c>
      <c r="AC7080" s="34" t="str">
        <f t="shared" si="665"/>
        <v>Not Determined</v>
      </c>
    </row>
    <row r="7081" spans="1:29" x14ac:dyDescent="0.25">
      <c r="A7081" s="48"/>
      <c r="B7081" s="48"/>
      <c r="C7081" s="44"/>
      <c r="D7081" s="44"/>
      <c r="E7081" s="44"/>
      <c r="F7081" s="44"/>
      <c r="G7081" s="44"/>
      <c r="H7081" s="44"/>
      <c r="I7081" s="44"/>
      <c r="J7081" s="44"/>
      <c r="K7081" s="88"/>
      <c r="L7081" s="50">
        <v>1</v>
      </c>
      <c r="M7081" s="49"/>
      <c r="N7081" s="49"/>
      <c r="O7081" s="49"/>
      <c r="P7081" s="49"/>
      <c r="Q7081" s="49"/>
      <c r="R7081" s="49"/>
      <c r="S7081" s="49"/>
      <c r="X7081" s="33">
        <f t="shared" si="660"/>
        <v>0</v>
      </c>
      <c r="Y7081" s="33">
        <f t="shared" si="661"/>
        <v>0</v>
      </c>
      <c r="Z7081" s="33">
        <f t="shared" si="662"/>
        <v>0</v>
      </c>
      <c r="AA7081" s="34">
        <f t="shared" si="663"/>
        <v>0</v>
      </c>
      <c r="AB7081" s="33">
        <f t="shared" si="664"/>
        <v>0</v>
      </c>
      <c r="AC7081" s="34" t="str">
        <f t="shared" si="665"/>
        <v>Not Determined</v>
      </c>
    </row>
    <row r="7082" spans="1:29" x14ac:dyDescent="0.25">
      <c r="A7082" s="48"/>
      <c r="B7082" s="48"/>
      <c r="C7082" s="44"/>
      <c r="D7082" s="44"/>
      <c r="E7082" s="44"/>
      <c r="F7082" s="44"/>
      <c r="G7082" s="44"/>
      <c r="H7082" s="44"/>
      <c r="I7082" s="44"/>
      <c r="J7082" s="44"/>
      <c r="K7082" s="88"/>
      <c r="L7082" s="50">
        <v>1</v>
      </c>
      <c r="M7082" s="49"/>
      <c r="N7082" s="49"/>
      <c r="O7082" s="49"/>
      <c r="P7082" s="49"/>
      <c r="Q7082" s="49"/>
      <c r="R7082" s="49"/>
      <c r="S7082" s="49"/>
      <c r="X7082" s="33">
        <f t="shared" si="660"/>
        <v>0</v>
      </c>
      <c r="Y7082" s="33">
        <f t="shared" si="661"/>
        <v>0</v>
      </c>
      <c r="Z7082" s="33">
        <f t="shared" si="662"/>
        <v>0</v>
      </c>
      <c r="AA7082" s="34">
        <f t="shared" si="663"/>
        <v>0</v>
      </c>
      <c r="AB7082" s="33">
        <f t="shared" si="664"/>
        <v>0</v>
      </c>
      <c r="AC7082" s="34" t="str">
        <f t="shared" si="665"/>
        <v>Not Determined</v>
      </c>
    </row>
    <row r="7083" spans="1:29" x14ac:dyDescent="0.25">
      <c r="A7083" s="48"/>
      <c r="B7083" s="48"/>
      <c r="C7083" s="44"/>
      <c r="D7083" s="44"/>
      <c r="E7083" s="44"/>
      <c r="F7083" s="44"/>
      <c r="G7083" s="44"/>
      <c r="H7083" s="44"/>
      <c r="I7083" s="44"/>
      <c r="J7083" s="44"/>
      <c r="K7083" s="88"/>
      <c r="L7083" s="50">
        <v>1</v>
      </c>
      <c r="M7083" s="49"/>
      <c r="N7083" s="49"/>
      <c r="O7083" s="49"/>
      <c r="P7083" s="49"/>
      <c r="Q7083" s="49"/>
      <c r="R7083" s="49"/>
      <c r="S7083" s="49"/>
      <c r="X7083" s="33">
        <f t="shared" si="660"/>
        <v>0</v>
      </c>
      <c r="Y7083" s="33">
        <f t="shared" si="661"/>
        <v>0</v>
      </c>
      <c r="Z7083" s="33">
        <f t="shared" si="662"/>
        <v>0</v>
      </c>
      <c r="AA7083" s="34">
        <f t="shared" si="663"/>
        <v>0</v>
      </c>
      <c r="AB7083" s="33">
        <f t="shared" si="664"/>
        <v>0</v>
      </c>
      <c r="AC7083" s="34" t="str">
        <f t="shared" si="665"/>
        <v>Not Determined</v>
      </c>
    </row>
    <row r="7084" spans="1:29" x14ac:dyDescent="0.25">
      <c r="A7084" s="48"/>
      <c r="B7084" s="48"/>
      <c r="C7084" s="44"/>
      <c r="D7084" s="44"/>
      <c r="E7084" s="44"/>
      <c r="F7084" s="44"/>
      <c r="G7084" s="44"/>
      <c r="H7084" s="44"/>
      <c r="I7084" s="44"/>
      <c r="J7084" s="44"/>
      <c r="K7084" s="88"/>
      <c r="L7084" s="50">
        <v>1</v>
      </c>
      <c r="M7084" s="49"/>
      <c r="N7084" s="49"/>
      <c r="O7084" s="49"/>
      <c r="P7084" s="49"/>
      <c r="Q7084" s="49"/>
      <c r="R7084" s="49"/>
      <c r="S7084" s="49"/>
      <c r="X7084" s="33">
        <f t="shared" si="660"/>
        <v>0</v>
      </c>
      <c r="Y7084" s="33">
        <f t="shared" si="661"/>
        <v>0</v>
      </c>
      <c r="Z7084" s="33">
        <f t="shared" si="662"/>
        <v>0</v>
      </c>
      <c r="AA7084" s="34">
        <f t="shared" si="663"/>
        <v>0</v>
      </c>
      <c r="AB7084" s="33">
        <f t="shared" si="664"/>
        <v>0</v>
      </c>
      <c r="AC7084" s="34" t="str">
        <f t="shared" si="665"/>
        <v>Not Determined</v>
      </c>
    </row>
    <row r="7085" spans="1:29" x14ac:dyDescent="0.25">
      <c r="A7085" s="48"/>
      <c r="B7085" s="48"/>
      <c r="C7085" s="44"/>
      <c r="D7085" s="44"/>
      <c r="E7085" s="44"/>
      <c r="F7085" s="44"/>
      <c r="G7085" s="44"/>
      <c r="H7085" s="44"/>
      <c r="I7085" s="44"/>
      <c r="J7085" s="44"/>
      <c r="K7085" s="88"/>
      <c r="L7085" s="50">
        <v>1</v>
      </c>
      <c r="M7085" s="49"/>
      <c r="N7085" s="49"/>
      <c r="O7085" s="49"/>
      <c r="P7085" s="49"/>
      <c r="Q7085" s="49"/>
      <c r="R7085" s="49"/>
      <c r="S7085" s="49"/>
      <c r="X7085" s="33">
        <f t="shared" si="660"/>
        <v>0</v>
      </c>
      <c r="Y7085" s="33">
        <f t="shared" si="661"/>
        <v>0</v>
      </c>
      <c r="Z7085" s="33">
        <f t="shared" si="662"/>
        <v>0</v>
      </c>
      <c r="AA7085" s="34">
        <f t="shared" si="663"/>
        <v>0</v>
      </c>
      <c r="AB7085" s="33">
        <f t="shared" si="664"/>
        <v>0</v>
      </c>
      <c r="AC7085" s="34" t="str">
        <f t="shared" si="665"/>
        <v>Not Determined</v>
      </c>
    </row>
    <row r="7086" spans="1:29" x14ac:dyDescent="0.25">
      <c r="A7086" s="48"/>
      <c r="B7086" s="48"/>
      <c r="C7086" s="44"/>
      <c r="D7086" s="44"/>
      <c r="E7086" s="44"/>
      <c r="F7086" s="44"/>
      <c r="G7086" s="44"/>
      <c r="H7086" s="44"/>
      <c r="I7086" s="44"/>
      <c r="J7086" s="44"/>
      <c r="K7086" s="88"/>
      <c r="L7086" s="50">
        <v>1</v>
      </c>
      <c r="M7086" s="49"/>
      <c r="N7086" s="49"/>
      <c r="O7086" s="49"/>
      <c r="P7086" s="49"/>
      <c r="Q7086" s="49"/>
      <c r="R7086" s="49"/>
      <c r="S7086" s="49"/>
      <c r="X7086" s="33">
        <f t="shared" si="660"/>
        <v>0</v>
      </c>
      <c r="Y7086" s="33">
        <f t="shared" si="661"/>
        <v>0</v>
      </c>
      <c r="Z7086" s="33">
        <f t="shared" si="662"/>
        <v>0</v>
      </c>
      <c r="AA7086" s="34">
        <f t="shared" si="663"/>
        <v>0</v>
      </c>
      <c r="AB7086" s="33">
        <f t="shared" si="664"/>
        <v>0</v>
      </c>
      <c r="AC7086" s="34" t="str">
        <f t="shared" si="665"/>
        <v>Not Determined</v>
      </c>
    </row>
    <row r="7087" spans="1:29" x14ac:dyDescent="0.25">
      <c r="A7087" s="48"/>
      <c r="B7087" s="48"/>
      <c r="C7087" s="44"/>
      <c r="D7087" s="44"/>
      <c r="E7087" s="44"/>
      <c r="F7087" s="44"/>
      <c r="G7087" s="44"/>
      <c r="H7087" s="44"/>
      <c r="I7087" s="44"/>
      <c r="J7087" s="44"/>
      <c r="K7087" s="88"/>
      <c r="L7087" s="50">
        <v>1</v>
      </c>
      <c r="M7087" s="49"/>
      <c r="N7087" s="49"/>
      <c r="O7087" s="49"/>
      <c r="P7087" s="49"/>
      <c r="Q7087" s="49"/>
      <c r="R7087" s="49"/>
      <c r="S7087" s="49"/>
      <c r="X7087" s="33">
        <f t="shared" si="660"/>
        <v>0</v>
      </c>
      <c r="Y7087" s="33">
        <f t="shared" si="661"/>
        <v>0</v>
      </c>
      <c r="Z7087" s="33">
        <f t="shared" si="662"/>
        <v>0</v>
      </c>
      <c r="AA7087" s="34">
        <f t="shared" si="663"/>
        <v>0</v>
      </c>
      <c r="AB7087" s="33">
        <f t="shared" si="664"/>
        <v>0</v>
      </c>
      <c r="AC7087" s="34" t="str">
        <f t="shared" si="665"/>
        <v>Not Determined</v>
      </c>
    </row>
    <row r="7088" spans="1:29" x14ac:dyDescent="0.25">
      <c r="A7088" s="48"/>
      <c r="B7088" s="48"/>
      <c r="C7088" s="44"/>
      <c r="D7088" s="44"/>
      <c r="E7088" s="44"/>
      <c r="F7088" s="44"/>
      <c r="G7088" s="44"/>
      <c r="H7088" s="44"/>
      <c r="I7088" s="44"/>
      <c r="J7088" s="44"/>
      <c r="K7088" s="88"/>
      <c r="L7088" s="50">
        <v>1</v>
      </c>
      <c r="M7088" s="49"/>
      <c r="N7088" s="49"/>
      <c r="O7088" s="49"/>
      <c r="P7088" s="49"/>
      <c r="Q7088" s="49"/>
      <c r="R7088" s="49"/>
      <c r="S7088" s="49"/>
      <c r="X7088" s="33">
        <f t="shared" si="660"/>
        <v>0</v>
      </c>
      <c r="Y7088" s="33">
        <f t="shared" si="661"/>
        <v>0</v>
      </c>
      <c r="Z7088" s="33">
        <f t="shared" si="662"/>
        <v>0</v>
      </c>
      <c r="AA7088" s="34">
        <f t="shared" si="663"/>
        <v>0</v>
      </c>
      <c r="AB7088" s="33">
        <f t="shared" si="664"/>
        <v>0</v>
      </c>
      <c r="AC7088" s="34" t="str">
        <f t="shared" si="665"/>
        <v>Not Determined</v>
      </c>
    </row>
    <row r="7089" spans="1:29" x14ac:dyDescent="0.25">
      <c r="A7089" s="48"/>
      <c r="B7089" s="48"/>
      <c r="C7089" s="44"/>
      <c r="D7089" s="44"/>
      <c r="E7089" s="44"/>
      <c r="F7089" s="44"/>
      <c r="G7089" s="44"/>
      <c r="H7089" s="44"/>
      <c r="I7089" s="44"/>
      <c r="J7089" s="44"/>
      <c r="K7089" s="88"/>
      <c r="L7089" s="50">
        <v>1</v>
      </c>
      <c r="M7089" s="49"/>
      <c r="N7089" s="49"/>
      <c r="O7089" s="49"/>
      <c r="P7089" s="49"/>
      <c r="Q7089" s="49"/>
      <c r="R7089" s="49"/>
      <c r="S7089" s="49"/>
      <c r="X7089" s="33">
        <f t="shared" si="660"/>
        <v>0</v>
      </c>
      <c r="Y7089" s="33">
        <f t="shared" si="661"/>
        <v>0</v>
      </c>
      <c r="Z7089" s="33">
        <f t="shared" si="662"/>
        <v>0</v>
      </c>
      <c r="AA7089" s="34">
        <f t="shared" si="663"/>
        <v>0</v>
      </c>
      <c r="AB7089" s="33">
        <f t="shared" si="664"/>
        <v>0</v>
      </c>
      <c r="AC7089" s="34" t="str">
        <f t="shared" si="665"/>
        <v>Not Determined</v>
      </c>
    </row>
    <row r="7090" spans="1:29" x14ac:dyDescent="0.25">
      <c r="A7090" s="48"/>
      <c r="B7090" s="48"/>
      <c r="C7090" s="44"/>
      <c r="D7090" s="44"/>
      <c r="E7090" s="44"/>
      <c r="F7090" s="44"/>
      <c r="G7090" s="44"/>
      <c r="H7090" s="44"/>
      <c r="I7090" s="44"/>
      <c r="J7090" s="44"/>
      <c r="K7090" s="88"/>
      <c r="L7090" s="50">
        <v>1</v>
      </c>
      <c r="M7090" s="49"/>
      <c r="N7090" s="49"/>
      <c r="O7090" s="49"/>
      <c r="P7090" s="49"/>
      <c r="Q7090" s="49"/>
      <c r="R7090" s="49"/>
      <c r="S7090" s="49"/>
      <c r="X7090" s="33">
        <f t="shared" si="660"/>
        <v>0</v>
      </c>
      <c r="Y7090" s="33">
        <f t="shared" si="661"/>
        <v>0</v>
      </c>
      <c r="Z7090" s="33">
        <f t="shared" si="662"/>
        <v>0</v>
      </c>
      <c r="AA7090" s="34">
        <f t="shared" si="663"/>
        <v>0</v>
      </c>
      <c r="AB7090" s="33">
        <f t="shared" si="664"/>
        <v>0</v>
      </c>
      <c r="AC7090" s="34" t="str">
        <f t="shared" si="665"/>
        <v>Not Determined</v>
      </c>
    </row>
    <row r="7091" spans="1:29" x14ac:dyDescent="0.25">
      <c r="A7091" s="48"/>
      <c r="B7091" s="48"/>
      <c r="C7091" s="44"/>
      <c r="D7091" s="44"/>
      <c r="E7091" s="44"/>
      <c r="F7091" s="44"/>
      <c r="G7091" s="44"/>
      <c r="H7091" s="44"/>
      <c r="I7091" s="44"/>
      <c r="J7091" s="44"/>
      <c r="K7091" s="88"/>
      <c r="L7091" s="50">
        <v>1</v>
      </c>
      <c r="M7091" s="49"/>
      <c r="N7091" s="49"/>
      <c r="O7091" s="49"/>
      <c r="P7091" s="49"/>
      <c r="Q7091" s="49"/>
      <c r="R7091" s="49"/>
      <c r="S7091" s="49"/>
      <c r="X7091" s="33">
        <f t="shared" si="660"/>
        <v>0</v>
      </c>
      <c r="Y7091" s="33">
        <f t="shared" si="661"/>
        <v>0</v>
      </c>
      <c r="Z7091" s="33">
        <f t="shared" si="662"/>
        <v>0</v>
      </c>
      <c r="AA7091" s="34">
        <f t="shared" si="663"/>
        <v>0</v>
      </c>
      <c r="AB7091" s="33">
        <f t="shared" si="664"/>
        <v>0</v>
      </c>
      <c r="AC7091" s="34" t="str">
        <f t="shared" si="665"/>
        <v>Not Determined</v>
      </c>
    </row>
    <row r="7092" spans="1:29" x14ac:dyDescent="0.25">
      <c r="A7092" s="48"/>
      <c r="B7092" s="48"/>
      <c r="C7092" s="44"/>
      <c r="D7092" s="44"/>
      <c r="E7092" s="44"/>
      <c r="F7092" s="44"/>
      <c r="G7092" s="44"/>
      <c r="H7092" s="44"/>
      <c r="I7092" s="44"/>
      <c r="J7092" s="44"/>
      <c r="K7092" s="88"/>
      <c r="L7092" s="50">
        <v>1</v>
      </c>
      <c r="M7092" s="49"/>
      <c r="N7092" s="49"/>
      <c r="O7092" s="49"/>
      <c r="P7092" s="49"/>
      <c r="Q7092" s="49"/>
      <c r="R7092" s="49"/>
      <c r="S7092" s="49"/>
      <c r="X7092" s="33">
        <f t="shared" si="660"/>
        <v>0</v>
      </c>
      <c r="Y7092" s="33">
        <f t="shared" si="661"/>
        <v>0</v>
      </c>
      <c r="Z7092" s="33">
        <f t="shared" si="662"/>
        <v>0</v>
      </c>
      <c r="AA7092" s="34">
        <f t="shared" si="663"/>
        <v>0</v>
      </c>
      <c r="AB7092" s="33">
        <f t="shared" si="664"/>
        <v>0</v>
      </c>
      <c r="AC7092" s="34" t="str">
        <f t="shared" si="665"/>
        <v>Not Determined</v>
      </c>
    </row>
    <row r="7093" spans="1:29" x14ac:dyDescent="0.25">
      <c r="A7093" s="48"/>
      <c r="B7093" s="48"/>
      <c r="C7093" s="44"/>
      <c r="D7093" s="44"/>
      <c r="E7093" s="44"/>
      <c r="F7093" s="44"/>
      <c r="G7093" s="44"/>
      <c r="H7093" s="44"/>
      <c r="I7093" s="44"/>
      <c r="J7093" s="44"/>
      <c r="K7093" s="88"/>
      <c r="L7093" s="50">
        <v>1</v>
      </c>
      <c r="M7093" s="49"/>
      <c r="N7093" s="49"/>
      <c r="O7093" s="49"/>
      <c r="P7093" s="49"/>
      <c r="Q7093" s="49"/>
      <c r="R7093" s="49"/>
      <c r="S7093" s="49"/>
      <c r="X7093" s="33">
        <f t="shared" si="660"/>
        <v>0</v>
      </c>
      <c r="Y7093" s="33">
        <f t="shared" si="661"/>
        <v>0</v>
      </c>
      <c r="Z7093" s="33">
        <f t="shared" si="662"/>
        <v>0</v>
      </c>
      <c r="AA7093" s="34">
        <f t="shared" si="663"/>
        <v>0</v>
      </c>
      <c r="AB7093" s="33">
        <f t="shared" si="664"/>
        <v>0</v>
      </c>
      <c r="AC7093" s="34" t="str">
        <f t="shared" si="665"/>
        <v>Not Determined</v>
      </c>
    </row>
    <row r="7094" spans="1:29" x14ac:dyDescent="0.25">
      <c r="A7094" s="48"/>
      <c r="B7094" s="48"/>
      <c r="C7094" s="44"/>
      <c r="D7094" s="44"/>
      <c r="E7094" s="44"/>
      <c r="F7094" s="44"/>
      <c r="G7094" s="44"/>
      <c r="H7094" s="44"/>
      <c r="I7094" s="44"/>
      <c r="J7094" s="44"/>
      <c r="K7094" s="88"/>
      <c r="L7094" s="50">
        <v>1</v>
      </c>
      <c r="M7094" s="49"/>
      <c r="N7094" s="49"/>
      <c r="O7094" s="49"/>
      <c r="P7094" s="49"/>
      <c r="Q7094" s="49"/>
      <c r="R7094" s="49"/>
      <c r="S7094" s="49"/>
      <c r="X7094" s="33">
        <f t="shared" si="660"/>
        <v>0</v>
      </c>
      <c r="Y7094" s="33">
        <f t="shared" si="661"/>
        <v>0</v>
      </c>
      <c r="Z7094" s="33">
        <f t="shared" si="662"/>
        <v>0</v>
      </c>
      <c r="AA7094" s="34">
        <f t="shared" si="663"/>
        <v>0</v>
      </c>
      <c r="AB7094" s="33">
        <f t="shared" si="664"/>
        <v>0</v>
      </c>
      <c r="AC7094" s="34" t="str">
        <f t="shared" si="665"/>
        <v>Not Determined</v>
      </c>
    </row>
    <row r="7095" spans="1:29" x14ac:dyDescent="0.25">
      <c r="A7095" s="48"/>
      <c r="B7095" s="48"/>
      <c r="C7095" s="44"/>
      <c r="D7095" s="44"/>
      <c r="E7095" s="44"/>
      <c r="F7095" s="44"/>
      <c r="G7095" s="44"/>
      <c r="H7095" s="44"/>
      <c r="I7095" s="44"/>
      <c r="J7095" s="44"/>
      <c r="K7095" s="88"/>
      <c r="L7095" s="50">
        <v>1</v>
      </c>
      <c r="M7095" s="49"/>
      <c r="N7095" s="49"/>
      <c r="O7095" s="49"/>
      <c r="P7095" s="49"/>
      <c r="Q7095" s="49"/>
      <c r="R7095" s="49"/>
      <c r="S7095" s="49"/>
      <c r="X7095" s="33">
        <f t="shared" si="660"/>
        <v>0</v>
      </c>
      <c r="Y7095" s="33">
        <f t="shared" si="661"/>
        <v>0</v>
      </c>
      <c r="Z7095" s="33">
        <f t="shared" si="662"/>
        <v>0</v>
      </c>
      <c r="AA7095" s="34">
        <f t="shared" si="663"/>
        <v>0</v>
      </c>
      <c r="AB7095" s="33">
        <f t="shared" si="664"/>
        <v>0</v>
      </c>
      <c r="AC7095" s="34" t="str">
        <f t="shared" si="665"/>
        <v>Not Determined</v>
      </c>
    </row>
    <row r="7096" spans="1:29" x14ac:dyDescent="0.25">
      <c r="A7096" s="48"/>
      <c r="B7096" s="48"/>
      <c r="C7096" s="44"/>
      <c r="D7096" s="44"/>
      <c r="E7096" s="44"/>
      <c r="F7096" s="44"/>
      <c r="G7096" s="44"/>
      <c r="H7096" s="44"/>
      <c r="I7096" s="44"/>
      <c r="J7096" s="44"/>
      <c r="K7096" s="88"/>
      <c r="L7096" s="50">
        <v>1</v>
      </c>
      <c r="M7096" s="49"/>
      <c r="N7096" s="49"/>
      <c r="O7096" s="49"/>
      <c r="P7096" s="49"/>
      <c r="Q7096" s="49"/>
      <c r="R7096" s="49"/>
      <c r="S7096" s="49"/>
      <c r="X7096" s="33">
        <f t="shared" si="660"/>
        <v>0</v>
      </c>
      <c r="Y7096" s="33">
        <f t="shared" si="661"/>
        <v>0</v>
      </c>
      <c r="Z7096" s="33">
        <f t="shared" si="662"/>
        <v>0</v>
      </c>
      <c r="AA7096" s="34">
        <f t="shared" si="663"/>
        <v>0</v>
      </c>
      <c r="AB7096" s="33">
        <f t="shared" si="664"/>
        <v>0</v>
      </c>
      <c r="AC7096" s="34" t="str">
        <f t="shared" si="665"/>
        <v>Not Determined</v>
      </c>
    </row>
    <row r="7097" spans="1:29" x14ac:dyDescent="0.25">
      <c r="A7097" s="48"/>
      <c r="B7097" s="48"/>
      <c r="C7097" s="44"/>
      <c r="D7097" s="44"/>
      <c r="E7097" s="44"/>
      <c r="F7097" s="44"/>
      <c r="G7097" s="44"/>
      <c r="H7097" s="44"/>
      <c r="I7097" s="44"/>
      <c r="J7097" s="44"/>
      <c r="K7097" s="88"/>
      <c r="L7097" s="50">
        <v>1</v>
      </c>
      <c r="M7097" s="49"/>
      <c r="N7097" s="49"/>
      <c r="O7097" s="49"/>
      <c r="P7097" s="49"/>
      <c r="Q7097" s="49"/>
      <c r="R7097" s="49"/>
      <c r="S7097" s="49"/>
      <c r="X7097" s="33">
        <f t="shared" si="660"/>
        <v>0</v>
      </c>
      <c r="Y7097" s="33">
        <f t="shared" si="661"/>
        <v>0</v>
      </c>
      <c r="Z7097" s="33">
        <f t="shared" si="662"/>
        <v>0</v>
      </c>
      <c r="AA7097" s="34">
        <f t="shared" si="663"/>
        <v>0</v>
      </c>
      <c r="AB7097" s="33">
        <f t="shared" si="664"/>
        <v>0</v>
      </c>
      <c r="AC7097" s="34" t="str">
        <f t="shared" si="665"/>
        <v>Not Determined</v>
      </c>
    </row>
    <row r="7098" spans="1:29" x14ac:dyDescent="0.25">
      <c r="A7098" s="48"/>
      <c r="B7098" s="48"/>
      <c r="C7098" s="44"/>
      <c r="D7098" s="44"/>
      <c r="E7098" s="44"/>
      <c r="F7098" s="44"/>
      <c r="G7098" s="44"/>
      <c r="H7098" s="44"/>
      <c r="I7098" s="44"/>
      <c r="J7098" s="44"/>
      <c r="K7098" s="88"/>
      <c r="L7098" s="50">
        <v>1</v>
      </c>
      <c r="M7098" s="49"/>
      <c r="N7098" s="49"/>
      <c r="O7098" s="49"/>
      <c r="P7098" s="49"/>
      <c r="Q7098" s="49"/>
      <c r="R7098" s="49"/>
      <c r="S7098" s="49"/>
      <c r="X7098" s="33">
        <f t="shared" si="660"/>
        <v>0</v>
      </c>
      <c r="Y7098" s="33">
        <f t="shared" si="661"/>
        <v>0</v>
      </c>
      <c r="Z7098" s="33">
        <f t="shared" si="662"/>
        <v>0</v>
      </c>
      <c r="AA7098" s="34">
        <f t="shared" si="663"/>
        <v>0</v>
      </c>
      <c r="AB7098" s="33">
        <f t="shared" si="664"/>
        <v>0</v>
      </c>
      <c r="AC7098" s="34" t="str">
        <f t="shared" si="665"/>
        <v>Not Determined</v>
      </c>
    </row>
    <row r="7099" spans="1:29" x14ac:dyDescent="0.25">
      <c r="A7099" s="48"/>
      <c r="B7099" s="48"/>
      <c r="C7099" s="44"/>
      <c r="D7099" s="44"/>
      <c r="E7099" s="44"/>
      <c r="F7099" s="44"/>
      <c r="G7099" s="44"/>
      <c r="H7099" s="44"/>
      <c r="I7099" s="44"/>
      <c r="J7099" s="44"/>
      <c r="K7099" s="88"/>
      <c r="L7099" s="50">
        <v>1</v>
      </c>
      <c r="M7099" s="49"/>
      <c r="N7099" s="49"/>
      <c r="O7099" s="49"/>
      <c r="P7099" s="49"/>
      <c r="Q7099" s="49"/>
      <c r="R7099" s="49"/>
      <c r="S7099" s="49"/>
      <c r="X7099" s="33">
        <f t="shared" si="660"/>
        <v>0</v>
      </c>
      <c r="Y7099" s="33">
        <f t="shared" si="661"/>
        <v>0</v>
      </c>
      <c r="Z7099" s="33">
        <f t="shared" si="662"/>
        <v>0</v>
      </c>
      <c r="AA7099" s="34">
        <f t="shared" si="663"/>
        <v>0</v>
      </c>
      <c r="AB7099" s="33">
        <f t="shared" si="664"/>
        <v>0</v>
      </c>
      <c r="AC7099" s="34" t="str">
        <f t="shared" si="665"/>
        <v>Not Determined</v>
      </c>
    </row>
    <row r="7100" spans="1:29" x14ac:dyDescent="0.25">
      <c r="A7100" s="48"/>
      <c r="B7100" s="48"/>
      <c r="C7100" s="44"/>
      <c r="D7100" s="44"/>
      <c r="E7100" s="44"/>
      <c r="F7100" s="44"/>
      <c r="G7100" s="44"/>
      <c r="H7100" s="44"/>
      <c r="I7100" s="44"/>
      <c r="J7100" s="44"/>
      <c r="K7100" s="88"/>
      <c r="L7100" s="50">
        <v>1</v>
      </c>
      <c r="M7100" s="49"/>
      <c r="N7100" s="49"/>
      <c r="O7100" s="49"/>
      <c r="P7100" s="49"/>
      <c r="Q7100" s="49"/>
      <c r="R7100" s="49"/>
      <c r="S7100" s="49"/>
      <c r="X7100" s="33">
        <f t="shared" si="660"/>
        <v>0</v>
      </c>
      <c r="Y7100" s="33">
        <f t="shared" si="661"/>
        <v>0</v>
      </c>
      <c r="Z7100" s="33">
        <f t="shared" si="662"/>
        <v>0</v>
      </c>
      <c r="AA7100" s="34">
        <f t="shared" si="663"/>
        <v>0</v>
      </c>
      <c r="AB7100" s="33">
        <f t="shared" si="664"/>
        <v>0</v>
      </c>
      <c r="AC7100" s="34" t="str">
        <f t="shared" si="665"/>
        <v>Not Determined</v>
      </c>
    </row>
    <row r="7101" spans="1:29" x14ac:dyDescent="0.25">
      <c r="A7101" s="48"/>
      <c r="B7101" s="48"/>
      <c r="C7101" s="44"/>
      <c r="D7101" s="44"/>
      <c r="E7101" s="44"/>
      <c r="F7101" s="44"/>
      <c r="G7101" s="44"/>
      <c r="H7101" s="44"/>
      <c r="I7101" s="44"/>
      <c r="J7101" s="44"/>
      <c r="K7101" s="88"/>
      <c r="L7101" s="50">
        <v>1</v>
      </c>
      <c r="M7101" s="49"/>
      <c r="N7101" s="49"/>
      <c r="O7101" s="49"/>
      <c r="P7101" s="49"/>
      <c r="Q7101" s="49"/>
      <c r="R7101" s="49"/>
      <c r="S7101" s="49"/>
      <c r="X7101" s="33">
        <f t="shared" si="660"/>
        <v>0</v>
      </c>
      <c r="Y7101" s="33">
        <f t="shared" si="661"/>
        <v>0</v>
      </c>
      <c r="Z7101" s="33">
        <f t="shared" si="662"/>
        <v>0</v>
      </c>
      <c r="AA7101" s="34">
        <f t="shared" si="663"/>
        <v>0</v>
      </c>
      <c r="AB7101" s="33">
        <f t="shared" si="664"/>
        <v>0</v>
      </c>
      <c r="AC7101" s="34" t="str">
        <f t="shared" si="665"/>
        <v>Not Determined</v>
      </c>
    </row>
    <row r="7102" spans="1:29" x14ac:dyDescent="0.25">
      <c r="A7102" s="48"/>
      <c r="B7102" s="48"/>
      <c r="C7102" s="44"/>
      <c r="D7102" s="44"/>
      <c r="E7102" s="44"/>
      <c r="F7102" s="44"/>
      <c r="G7102" s="44"/>
      <c r="H7102" s="44"/>
      <c r="I7102" s="44"/>
      <c r="J7102" s="44"/>
      <c r="K7102" s="88"/>
      <c r="L7102" s="50">
        <v>1</v>
      </c>
      <c r="M7102" s="49"/>
      <c r="N7102" s="49"/>
      <c r="O7102" s="49"/>
      <c r="P7102" s="49"/>
      <c r="Q7102" s="49"/>
      <c r="R7102" s="49"/>
      <c r="S7102" s="49"/>
      <c r="X7102" s="33">
        <f t="shared" si="660"/>
        <v>0</v>
      </c>
      <c r="Y7102" s="33">
        <f t="shared" si="661"/>
        <v>0</v>
      </c>
      <c r="Z7102" s="33">
        <f t="shared" si="662"/>
        <v>0</v>
      </c>
      <c r="AA7102" s="34">
        <f t="shared" si="663"/>
        <v>0</v>
      </c>
      <c r="AB7102" s="33">
        <f t="shared" si="664"/>
        <v>0</v>
      </c>
      <c r="AC7102" s="34" t="str">
        <f t="shared" si="665"/>
        <v>Not Determined</v>
      </c>
    </row>
    <row r="7103" spans="1:29" x14ac:dyDescent="0.25">
      <c r="A7103" s="48"/>
      <c r="B7103" s="48"/>
      <c r="C7103" s="44"/>
      <c r="D7103" s="44"/>
      <c r="E7103" s="44"/>
      <c r="F7103" s="44"/>
      <c r="G7103" s="44"/>
      <c r="H7103" s="44"/>
      <c r="I7103" s="44"/>
      <c r="J7103" s="44"/>
      <c r="K7103" s="88"/>
      <c r="L7103" s="50">
        <v>1</v>
      </c>
      <c r="M7103" s="49"/>
      <c r="N7103" s="49"/>
      <c r="O7103" s="49"/>
      <c r="P7103" s="49"/>
      <c r="Q7103" s="49"/>
      <c r="R7103" s="49"/>
      <c r="S7103" s="49"/>
      <c r="X7103" s="33">
        <f t="shared" si="660"/>
        <v>0</v>
      </c>
      <c r="Y7103" s="33">
        <f t="shared" si="661"/>
        <v>0</v>
      </c>
      <c r="Z7103" s="33">
        <f t="shared" si="662"/>
        <v>0</v>
      </c>
      <c r="AA7103" s="34">
        <f t="shared" si="663"/>
        <v>0</v>
      </c>
      <c r="AB7103" s="33">
        <f t="shared" si="664"/>
        <v>0</v>
      </c>
      <c r="AC7103" s="34" t="str">
        <f t="shared" si="665"/>
        <v>Not Determined</v>
      </c>
    </row>
    <row r="7104" spans="1:29" x14ac:dyDescent="0.25">
      <c r="A7104" s="48"/>
      <c r="B7104" s="48"/>
      <c r="C7104" s="44"/>
      <c r="D7104" s="44"/>
      <c r="E7104" s="44"/>
      <c r="F7104" s="44"/>
      <c r="G7104" s="44"/>
      <c r="H7104" s="44"/>
      <c r="I7104" s="44"/>
      <c r="J7104" s="44"/>
      <c r="K7104" s="88"/>
      <c r="L7104" s="50">
        <v>1</v>
      </c>
      <c r="M7104" s="49"/>
      <c r="N7104" s="49"/>
      <c r="O7104" s="49"/>
      <c r="P7104" s="49"/>
      <c r="Q7104" s="49"/>
      <c r="R7104" s="49"/>
      <c r="S7104" s="49"/>
      <c r="X7104" s="33">
        <f t="shared" si="660"/>
        <v>0</v>
      </c>
      <c r="Y7104" s="33">
        <f t="shared" si="661"/>
        <v>0</v>
      </c>
      <c r="Z7104" s="33">
        <f t="shared" si="662"/>
        <v>0</v>
      </c>
      <c r="AA7104" s="34">
        <f t="shared" si="663"/>
        <v>0</v>
      </c>
      <c r="AB7104" s="33">
        <f t="shared" si="664"/>
        <v>0</v>
      </c>
      <c r="AC7104" s="34" t="str">
        <f t="shared" si="665"/>
        <v>Not Determined</v>
      </c>
    </row>
    <row r="7105" spans="1:29" x14ac:dyDescent="0.25">
      <c r="A7105" s="48"/>
      <c r="B7105" s="48"/>
      <c r="C7105" s="44"/>
      <c r="D7105" s="44"/>
      <c r="E7105" s="44"/>
      <c r="F7105" s="44"/>
      <c r="G7105" s="44"/>
      <c r="H7105" s="44"/>
      <c r="I7105" s="44"/>
      <c r="J7105" s="44"/>
      <c r="K7105" s="88"/>
      <c r="L7105" s="50">
        <v>1</v>
      </c>
      <c r="M7105" s="49"/>
      <c r="N7105" s="49"/>
      <c r="O7105" s="49"/>
      <c r="P7105" s="49"/>
      <c r="Q7105" s="49"/>
      <c r="R7105" s="49"/>
      <c r="S7105" s="49"/>
      <c r="X7105" s="33">
        <f t="shared" si="660"/>
        <v>0</v>
      </c>
      <c r="Y7105" s="33">
        <f t="shared" si="661"/>
        <v>0</v>
      </c>
      <c r="Z7105" s="33">
        <f t="shared" si="662"/>
        <v>0</v>
      </c>
      <c r="AA7105" s="34">
        <f t="shared" si="663"/>
        <v>0</v>
      </c>
      <c r="AB7105" s="33">
        <f t="shared" si="664"/>
        <v>0</v>
      </c>
      <c r="AC7105" s="34" t="str">
        <f t="shared" si="665"/>
        <v>Not Determined</v>
      </c>
    </row>
    <row r="7106" spans="1:29" x14ac:dyDescent="0.25">
      <c r="A7106" s="48"/>
      <c r="B7106" s="48"/>
      <c r="C7106" s="44"/>
      <c r="D7106" s="44"/>
      <c r="E7106" s="44"/>
      <c r="F7106" s="44"/>
      <c r="G7106" s="44"/>
      <c r="H7106" s="44"/>
      <c r="I7106" s="44"/>
      <c r="J7106" s="44"/>
      <c r="K7106" s="88"/>
      <c r="L7106" s="50">
        <v>1</v>
      </c>
      <c r="M7106" s="49"/>
      <c r="N7106" s="49"/>
      <c r="O7106" s="49"/>
      <c r="P7106" s="49"/>
      <c r="Q7106" s="49"/>
      <c r="R7106" s="49"/>
      <c r="S7106" s="49"/>
      <c r="X7106" s="33">
        <f t="shared" si="660"/>
        <v>0</v>
      </c>
      <c r="Y7106" s="33">
        <f t="shared" si="661"/>
        <v>0</v>
      </c>
      <c r="Z7106" s="33">
        <f t="shared" si="662"/>
        <v>0</v>
      </c>
      <c r="AA7106" s="34">
        <f t="shared" si="663"/>
        <v>0</v>
      </c>
      <c r="AB7106" s="33">
        <f t="shared" si="664"/>
        <v>0</v>
      </c>
      <c r="AC7106" s="34" t="str">
        <f t="shared" si="665"/>
        <v>Not Determined</v>
      </c>
    </row>
    <row r="7107" spans="1:29" x14ac:dyDescent="0.25">
      <c r="A7107" s="48"/>
      <c r="B7107" s="48"/>
      <c r="C7107" s="44"/>
      <c r="D7107" s="44"/>
      <c r="E7107" s="44"/>
      <c r="F7107" s="44"/>
      <c r="G7107" s="44"/>
      <c r="H7107" s="44"/>
      <c r="I7107" s="44"/>
      <c r="J7107" s="44"/>
      <c r="K7107" s="88"/>
      <c r="L7107" s="50">
        <v>1</v>
      </c>
      <c r="M7107" s="49"/>
      <c r="N7107" s="49"/>
      <c r="O7107" s="49"/>
      <c r="P7107" s="49"/>
      <c r="Q7107" s="49"/>
      <c r="R7107" s="49"/>
      <c r="S7107" s="49"/>
      <c r="X7107" s="33">
        <f t="shared" si="660"/>
        <v>0</v>
      </c>
      <c r="Y7107" s="33">
        <f t="shared" si="661"/>
        <v>0</v>
      </c>
      <c r="Z7107" s="33">
        <f t="shared" si="662"/>
        <v>0</v>
      </c>
      <c r="AA7107" s="34">
        <f t="shared" si="663"/>
        <v>0</v>
      </c>
      <c r="AB7107" s="33">
        <f t="shared" si="664"/>
        <v>0</v>
      </c>
      <c r="AC7107" s="34" t="str">
        <f t="shared" si="665"/>
        <v>Not Determined</v>
      </c>
    </row>
    <row r="7108" spans="1:29" x14ac:dyDescent="0.25">
      <c r="A7108" s="48"/>
      <c r="B7108" s="48"/>
      <c r="C7108" s="44"/>
      <c r="D7108" s="44"/>
      <c r="E7108" s="44"/>
      <c r="F7108" s="44"/>
      <c r="G7108" s="44"/>
      <c r="H7108" s="44"/>
      <c r="I7108" s="44"/>
      <c r="J7108" s="44"/>
      <c r="K7108" s="88"/>
      <c r="L7108" s="50">
        <v>1</v>
      </c>
      <c r="M7108" s="49"/>
      <c r="N7108" s="49"/>
      <c r="O7108" s="49"/>
      <c r="P7108" s="49"/>
      <c r="Q7108" s="49"/>
      <c r="R7108" s="49"/>
      <c r="S7108" s="49"/>
      <c r="X7108" s="33">
        <f t="shared" si="660"/>
        <v>0</v>
      </c>
      <c r="Y7108" s="33">
        <f t="shared" si="661"/>
        <v>0</v>
      </c>
      <c r="Z7108" s="33">
        <f t="shared" si="662"/>
        <v>0</v>
      </c>
      <c r="AA7108" s="34">
        <f t="shared" si="663"/>
        <v>0</v>
      </c>
      <c r="AB7108" s="33">
        <f t="shared" si="664"/>
        <v>0</v>
      </c>
      <c r="AC7108" s="34" t="str">
        <f t="shared" si="665"/>
        <v>Not Determined</v>
      </c>
    </row>
    <row r="7109" spans="1:29" x14ac:dyDescent="0.25">
      <c r="A7109" s="48"/>
      <c r="B7109" s="48"/>
      <c r="C7109" s="44"/>
      <c r="D7109" s="44"/>
      <c r="E7109" s="44"/>
      <c r="F7109" s="44"/>
      <c r="G7109" s="44"/>
      <c r="H7109" s="44"/>
      <c r="I7109" s="44"/>
      <c r="J7109" s="44"/>
      <c r="K7109" s="88"/>
      <c r="L7109" s="50">
        <v>1</v>
      </c>
      <c r="M7109" s="49"/>
      <c r="N7109" s="49"/>
      <c r="O7109" s="49"/>
      <c r="P7109" s="49"/>
      <c r="Q7109" s="49"/>
      <c r="R7109" s="49"/>
      <c r="S7109" s="49"/>
      <c r="X7109" s="33">
        <f t="shared" si="660"/>
        <v>0</v>
      </c>
      <c r="Y7109" s="33">
        <f t="shared" si="661"/>
        <v>0</v>
      </c>
      <c r="Z7109" s="33">
        <f t="shared" si="662"/>
        <v>0</v>
      </c>
      <c r="AA7109" s="34">
        <f t="shared" si="663"/>
        <v>0</v>
      </c>
      <c r="AB7109" s="33">
        <f t="shared" si="664"/>
        <v>0</v>
      </c>
      <c r="AC7109" s="34" t="str">
        <f t="shared" si="665"/>
        <v>Not Determined</v>
      </c>
    </row>
    <row r="7110" spans="1:29" x14ac:dyDescent="0.25">
      <c r="A7110" s="48"/>
      <c r="B7110" s="48"/>
      <c r="C7110" s="44"/>
      <c r="D7110" s="44"/>
      <c r="E7110" s="44"/>
      <c r="F7110" s="44"/>
      <c r="G7110" s="44"/>
      <c r="H7110" s="44"/>
      <c r="I7110" s="44"/>
      <c r="J7110" s="44"/>
      <c r="K7110" s="88"/>
      <c r="L7110" s="50">
        <v>1</v>
      </c>
      <c r="M7110" s="49"/>
      <c r="N7110" s="49"/>
      <c r="O7110" s="49"/>
      <c r="P7110" s="49"/>
      <c r="Q7110" s="49"/>
      <c r="R7110" s="49"/>
      <c r="S7110" s="49"/>
      <c r="X7110" s="33">
        <f t="shared" si="660"/>
        <v>0</v>
      </c>
      <c r="Y7110" s="33">
        <f t="shared" si="661"/>
        <v>0</v>
      </c>
      <c r="Z7110" s="33">
        <f t="shared" si="662"/>
        <v>0</v>
      </c>
      <c r="AA7110" s="34">
        <f t="shared" si="663"/>
        <v>0</v>
      </c>
      <c r="AB7110" s="33">
        <f t="shared" si="664"/>
        <v>0</v>
      </c>
      <c r="AC7110" s="34" t="str">
        <f t="shared" si="665"/>
        <v>Not Determined</v>
      </c>
    </row>
    <row r="7111" spans="1:29" x14ac:dyDescent="0.25">
      <c r="A7111" s="48"/>
      <c r="B7111" s="48"/>
      <c r="C7111" s="44"/>
      <c r="D7111" s="44"/>
      <c r="E7111" s="44"/>
      <c r="F7111" s="44"/>
      <c r="G7111" s="44"/>
      <c r="H7111" s="44"/>
      <c r="I7111" s="44"/>
      <c r="J7111" s="44"/>
      <c r="K7111" s="88"/>
      <c r="L7111" s="50">
        <v>1</v>
      </c>
      <c r="M7111" s="49"/>
      <c r="N7111" s="49"/>
      <c r="O7111" s="49"/>
      <c r="P7111" s="49"/>
      <c r="Q7111" s="49"/>
      <c r="R7111" s="49"/>
      <c r="S7111" s="49"/>
      <c r="X7111" s="33">
        <f t="shared" si="660"/>
        <v>0</v>
      </c>
      <c r="Y7111" s="33">
        <f t="shared" si="661"/>
        <v>0</v>
      </c>
      <c r="Z7111" s="33">
        <f t="shared" si="662"/>
        <v>0</v>
      </c>
      <c r="AA7111" s="34">
        <f t="shared" si="663"/>
        <v>0</v>
      </c>
      <c r="AB7111" s="33">
        <f t="shared" si="664"/>
        <v>0</v>
      </c>
      <c r="AC7111" s="34" t="str">
        <f t="shared" si="665"/>
        <v>Not Determined</v>
      </c>
    </row>
    <row r="7112" spans="1:29" x14ac:dyDescent="0.25">
      <c r="A7112" s="48"/>
      <c r="B7112" s="48"/>
      <c r="C7112" s="44"/>
      <c r="D7112" s="44"/>
      <c r="E7112" s="44"/>
      <c r="F7112" s="44"/>
      <c r="G7112" s="44"/>
      <c r="H7112" s="44"/>
      <c r="I7112" s="44"/>
      <c r="J7112" s="44"/>
      <c r="K7112" s="88"/>
      <c r="L7112" s="50">
        <v>1</v>
      </c>
      <c r="M7112" s="49"/>
      <c r="N7112" s="49"/>
      <c r="O7112" s="49"/>
      <c r="P7112" s="49"/>
      <c r="Q7112" s="49"/>
      <c r="R7112" s="49"/>
      <c r="S7112" s="49"/>
      <c r="X7112" s="33">
        <f t="shared" si="660"/>
        <v>0</v>
      </c>
      <c r="Y7112" s="33">
        <f t="shared" si="661"/>
        <v>0</v>
      </c>
      <c r="Z7112" s="33">
        <f t="shared" si="662"/>
        <v>0</v>
      </c>
      <c r="AA7112" s="34">
        <f t="shared" si="663"/>
        <v>0</v>
      </c>
      <c r="AB7112" s="33">
        <f t="shared" si="664"/>
        <v>0</v>
      </c>
      <c r="AC7112" s="34" t="str">
        <f t="shared" si="665"/>
        <v>Not Determined</v>
      </c>
    </row>
    <row r="7113" spans="1:29" x14ac:dyDescent="0.25">
      <c r="A7113" s="48"/>
      <c r="B7113" s="48"/>
      <c r="C7113" s="44"/>
      <c r="D7113" s="44"/>
      <c r="E7113" s="44"/>
      <c r="F7113" s="44"/>
      <c r="G7113" s="44"/>
      <c r="H7113" s="44"/>
      <c r="I7113" s="44"/>
      <c r="J7113" s="44"/>
      <c r="K7113" s="88"/>
      <c r="L7113" s="50">
        <v>1</v>
      </c>
      <c r="M7113" s="49"/>
      <c r="N7113" s="49"/>
      <c r="O7113" s="49"/>
      <c r="P7113" s="49"/>
      <c r="Q7113" s="49"/>
      <c r="R7113" s="49"/>
      <c r="S7113" s="49"/>
      <c r="X7113" s="33">
        <f t="shared" si="660"/>
        <v>0</v>
      </c>
      <c r="Y7113" s="33">
        <f t="shared" si="661"/>
        <v>0</v>
      </c>
      <c r="Z7113" s="33">
        <f t="shared" si="662"/>
        <v>0</v>
      </c>
      <c r="AA7113" s="34">
        <f t="shared" si="663"/>
        <v>0</v>
      </c>
      <c r="AB7113" s="33">
        <f t="shared" si="664"/>
        <v>0</v>
      </c>
      <c r="AC7113" s="34" t="str">
        <f t="shared" si="665"/>
        <v>Not Determined</v>
      </c>
    </row>
    <row r="7114" spans="1:29" x14ac:dyDescent="0.25">
      <c r="A7114" s="48"/>
      <c r="B7114" s="48"/>
      <c r="C7114" s="44"/>
      <c r="D7114" s="44"/>
      <c r="E7114" s="44"/>
      <c r="F7114" s="44"/>
      <c r="G7114" s="44"/>
      <c r="H7114" s="44"/>
      <c r="I7114" s="44"/>
      <c r="J7114" s="44"/>
      <c r="K7114" s="88"/>
      <c r="L7114" s="50">
        <v>1</v>
      </c>
      <c r="M7114" s="49"/>
      <c r="N7114" s="49"/>
      <c r="O7114" s="49"/>
      <c r="P7114" s="49"/>
      <c r="Q7114" s="49"/>
      <c r="R7114" s="49"/>
      <c r="S7114" s="49"/>
      <c r="X7114" s="33">
        <f t="shared" si="660"/>
        <v>0</v>
      </c>
      <c r="Y7114" s="33">
        <f t="shared" si="661"/>
        <v>0</v>
      </c>
      <c r="Z7114" s="33">
        <f t="shared" si="662"/>
        <v>0</v>
      </c>
      <c r="AA7114" s="34">
        <f t="shared" si="663"/>
        <v>0</v>
      </c>
      <c r="AB7114" s="33">
        <f t="shared" si="664"/>
        <v>0</v>
      </c>
      <c r="AC7114" s="34" t="str">
        <f t="shared" si="665"/>
        <v>Not Determined</v>
      </c>
    </row>
    <row r="7115" spans="1:29" x14ac:dyDescent="0.25">
      <c r="A7115" s="48"/>
      <c r="B7115" s="48"/>
      <c r="C7115" s="44"/>
      <c r="D7115" s="44"/>
      <c r="E7115" s="44"/>
      <c r="F7115" s="44"/>
      <c r="G7115" s="44"/>
      <c r="H7115" s="44"/>
      <c r="I7115" s="44"/>
      <c r="J7115" s="44"/>
      <c r="K7115" s="88"/>
      <c r="L7115" s="50">
        <v>1</v>
      </c>
      <c r="M7115" s="49"/>
      <c r="N7115" s="49"/>
      <c r="O7115" s="49"/>
      <c r="P7115" s="49"/>
      <c r="Q7115" s="49"/>
      <c r="R7115" s="49"/>
      <c r="S7115" s="49"/>
      <c r="X7115" s="33">
        <f t="shared" si="660"/>
        <v>0</v>
      </c>
      <c r="Y7115" s="33">
        <f t="shared" si="661"/>
        <v>0</v>
      </c>
      <c r="Z7115" s="33">
        <f t="shared" si="662"/>
        <v>0</v>
      </c>
      <c r="AA7115" s="34">
        <f t="shared" si="663"/>
        <v>0</v>
      </c>
      <c r="AB7115" s="33">
        <f t="shared" si="664"/>
        <v>0</v>
      </c>
      <c r="AC7115" s="34" t="str">
        <f t="shared" si="665"/>
        <v>Not Determined</v>
      </c>
    </row>
    <row r="7116" spans="1:29" x14ac:dyDescent="0.25">
      <c r="A7116" s="48"/>
      <c r="B7116" s="48"/>
      <c r="C7116" s="44"/>
      <c r="D7116" s="44"/>
      <c r="E7116" s="44"/>
      <c r="F7116" s="44"/>
      <c r="G7116" s="44"/>
      <c r="H7116" s="44"/>
      <c r="I7116" s="44"/>
      <c r="J7116" s="44"/>
      <c r="K7116" s="88"/>
      <c r="L7116" s="50">
        <v>1</v>
      </c>
      <c r="M7116" s="49"/>
      <c r="N7116" s="49"/>
      <c r="O7116" s="49"/>
      <c r="P7116" s="49"/>
      <c r="Q7116" s="49"/>
      <c r="R7116" s="49"/>
      <c r="S7116" s="49"/>
      <c r="X7116" s="33">
        <f t="shared" si="660"/>
        <v>0</v>
      </c>
      <c r="Y7116" s="33">
        <f t="shared" si="661"/>
        <v>0</v>
      </c>
      <c r="Z7116" s="33">
        <f t="shared" si="662"/>
        <v>0</v>
      </c>
      <c r="AA7116" s="34">
        <f t="shared" si="663"/>
        <v>0</v>
      </c>
      <c r="AB7116" s="33">
        <f t="shared" si="664"/>
        <v>0</v>
      </c>
      <c r="AC7116" s="34" t="str">
        <f t="shared" si="665"/>
        <v>Not Determined</v>
      </c>
    </row>
    <row r="7117" spans="1:29" x14ac:dyDescent="0.25">
      <c r="A7117" s="48"/>
      <c r="B7117" s="48"/>
      <c r="C7117" s="44"/>
      <c r="D7117" s="44"/>
      <c r="E7117" s="44"/>
      <c r="F7117" s="44"/>
      <c r="G7117" s="44"/>
      <c r="H7117" s="44"/>
      <c r="I7117" s="44"/>
      <c r="J7117" s="44"/>
      <c r="K7117" s="88"/>
      <c r="L7117" s="50">
        <v>1</v>
      </c>
      <c r="M7117" s="49"/>
      <c r="N7117" s="49"/>
      <c r="O7117" s="49"/>
      <c r="P7117" s="49"/>
      <c r="Q7117" s="49"/>
      <c r="R7117" s="49"/>
      <c r="S7117" s="49"/>
      <c r="X7117" s="33">
        <f t="shared" si="660"/>
        <v>0</v>
      </c>
      <c r="Y7117" s="33">
        <f t="shared" si="661"/>
        <v>0</v>
      </c>
      <c r="Z7117" s="33">
        <f t="shared" si="662"/>
        <v>0</v>
      </c>
      <c r="AA7117" s="34">
        <f t="shared" si="663"/>
        <v>0</v>
      </c>
      <c r="AB7117" s="33">
        <f t="shared" si="664"/>
        <v>0</v>
      </c>
      <c r="AC7117" s="34" t="str">
        <f t="shared" si="665"/>
        <v>Not Determined</v>
      </c>
    </row>
    <row r="7118" spans="1:29" x14ac:dyDescent="0.25">
      <c r="A7118" s="48"/>
      <c r="B7118" s="48"/>
      <c r="C7118" s="44"/>
      <c r="D7118" s="44"/>
      <c r="E7118" s="44"/>
      <c r="F7118" s="44"/>
      <c r="G7118" s="44"/>
      <c r="H7118" s="44"/>
      <c r="I7118" s="44"/>
      <c r="J7118" s="44"/>
      <c r="K7118" s="88"/>
      <c r="L7118" s="50">
        <v>1</v>
      </c>
      <c r="M7118" s="49"/>
      <c r="N7118" s="49"/>
      <c r="O7118" s="49"/>
      <c r="P7118" s="49"/>
      <c r="Q7118" s="49"/>
      <c r="R7118" s="49"/>
      <c r="S7118" s="49"/>
      <c r="X7118" s="33">
        <f t="shared" si="660"/>
        <v>0</v>
      </c>
      <c r="Y7118" s="33">
        <f t="shared" si="661"/>
        <v>0</v>
      </c>
      <c r="Z7118" s="33">
        <f t="shared" si="662"/>
        <v>0</v>
      </c>
      <c r="AA7118" s="34">
        <f t="shared" si="663"/>
        <v>0</v>
      </c>
      <c r="AB7118" s="33">
        <f t="shared" si="664"/>
        <v>0</v>
      </c>
      <c r="AC7118" s="34" t="str">
        <f t="shared" si="665"/>
        <v>Not Determined</v>
      </c>
    </row>
    <row r="7119" spans="1:29" x14ac:dyDescent="0.25">
      <c r="A7119" s="48"/>
      <c r="B7119" s="48"/>
      <c r="C7119" s="44"/>
      <c r="D7119" s="44"/>
      <c r="E7119" s="44"/>
      <c r="F7119" s="44"/>
      <c r="G7119" s="44"/>
      <c r="H7119" s="44"/>
      <c r="I7119" s="44"/>
      <c r="J7119" s="44"/>
      <c r="K7119" s="88"/>
      <c r="L7119" s="50">
        <v>1</v>
      </c>
      <c r="M7119" s="49"/>
      <c r="N7119" s="49"/>
      <c r="O7119" s="49"/>
      <c r="P7119" s="49"/>
      <c r="Q7119" s="49"/>
      <c r="R7119" s="49"/>
      <c r="S7119" s="49"/>
      <c r="X7119" s="33">
        <f t="shared" ref="X7119:X7182" si="666">IF($C7119="Yes",$L7119,0)</f>
        <v>0</v>
      </c>
      <c r="Y7119" s="33">
        <f t="shared" ref="Y7119:Y7182" si="667">IF(AND($AB7119=0,$AA7119=0,$Z7119=0),IF(AND(OR($D7119="P",$D7119="C", $D7119="G",$D7119="DI",$D7119="CI-L",$D7119="CI-U"),OR($E7119="P",$E7119="C", $E7119="G",$E7119="DI",$E7119="CI-L",$E7119="CI-U",$E7119=""),OR($H7119="P",$H7119="C", $H7119="G",$H7119="DI",$H7119="CI-L",$H7119="CI-U"),OR($I7119="P",$I7119="C", $I7119="G",$I7119="DI",$I7119="CI-L",$I7119="CI-U",$I7119="")),$L7119,IF(K7119&gt;$AE$34,$L7119,0)),0)</f>
        <v>0</v>
      </c>
      <c r="Z7119" s="33">
        <f t="shared" ref="Z7119:Z7182" si="668">IF(OR($D7119="Lead",$E7119="Lead",$H7119="Lead",$I7119="Lead"),$L7119,0)</f>
        <v>0</v>
      </c>
      <c r="AA7119" s="34">
        <f t="shared" ref="AA7119:AA7182" si="669">IF($Z7119=0,IF(OR($F7119="Yes",$F7119="Unknown",$D7119="UNK",$D7119="UNK-NOLG",$D7119="UNK-LG",$E7119="UNK",$E7119="UNK-NOLG",$E7119="UNK-LG"),IF(OR($H7119="G",$H7119="UNK-LG",$I7119="G",$I7119="UNK-LG"),$L7119,0),0),0)</f>
        <v>0</v>
      </c>
      <c r="AB7119" s="33">
        <f t="shared" ref="AB7119:AB7182" si="670">IF(AND($AA7119=0,$Z7119=0),IF(OR($D7119="UNK",$E7119="UNK",$H7119="UNK",$I7119="UNK",$D7119="UNK-NOLG",$E7119="UNK-NOLG",$H7119="UNK-NOLG",$I7119="UNK-NOLG",$D7119="UNK-LG",$E7119="UNK-LG",$H7119="UNK-LG",$I7119="UNK-LG"),IF(K7119&gt;$AE$34,0,$L7119),0),0)</f>
        <v>0</v>
      </c>
      <c r="AC7119" s="34" t="str">
        <f t="shared" ref="AC7119:AC7182" si="671">IF($Z7119&gt;0,"Lead",IF($AA7119&gt;0,"GRR",IF($AB7119&gt;0,"UNK",IF($Y7119&gt;0,"Non-Lead","Not Determined"))))</f>
        <v>Not Determined</v>
      </c>
    </row>
    <row r="7120" spans="1:29" x14ac:dyDescent="0.25">
      <c r="A7120" s="48"/>
      <c r="B7120" s="48"/>
      <c r="C7120" s="44"/>
      <c r="D7120" s="44"/>
      <c r="E7120" s="44"/>
      <c r="F7120" s="44"/>
      <c r="G7120" s="44"/>
      <c r="H7120" s="44"/>
      <c r="I7120" s="44"/>
      <c r="J7120" s="44"/>
      <c r="K7120" s="88"/>
      <c r="L7120" s="50">
        <v>1</v>
      </c>
      <c r="M7120" s="49"/>
      <c r="N7120" s="49"/>
      <c r="O7120" s="49"/>
      <c r="P7120" s="49"/>
      <c r="Q7120" s="49"/>
      <c r="R7120" s="49"/>
      <c r="S7120" s="49"/>
      <c r="X7120" s="33">
        <f t="shared" si="666"/>
        <v>0</v>
      </c>
      <c r="Y7120" s="33">
        <f t="shared" si="667"/>
        <v>0</v>
      </c>
      <c r="Z7120" s="33">
        <f t="shared" si="668"/>
        <v>0</v>
      </c>
      <c r="AA7120" s="34">
        <f t="shared" si="669"/>
        <v>0</v>
      </c>
      <c r="AB7120" s="33">
        <f t="shared" si="670"/>
        <v>0</v>
      </c>
      <c r="AC7120" s="34" t="str">
        <f t="shared" si="671"/>
        <v>Not Determined</v>
      </c>
    </row>
    <row r="7121" spans="1:29" x14ac:dyDescent="0.25">
      <c r="A7121" s="48"/>
      <c r="B7121" s="48"/>
      <c r="C7121" s="44"/>
      <c r="D7121" s="44"/>
      <c r="E7121" s="44"/>
      <c r="F7121" s="44"/>
      <c r="G7121" s="44"/>
      <c r="H7121" s="44"/>
      <c r="I7121" s="44"/>
      <c r="J7121" s="44"/>
      <c r="K7121" s="88"/>
      <c r="L7121" s="50">
        <v>1</v>
      </c>
      <c r="M7121" s="49"/>
      <c r="N7121" s="49"/>
      <c r="O7121" s="49"/>
      <c r="P7121" s="49"/>
      <c r="Q7121" s="49"/>
      <c r="R7121" s="49"/>
      <c r="S7121" s="49"/>
      <c r="X7121" s="33">
        <f t="shared" si="666"/>
        <v>0</v>
      </c>
      <c r="Y7121" s="33">
        <f t="shared" si="667"/>
        <v>0</v>
      </c>
      <c r="Z7121" s="33">
        <f t="shared" si="668"/>
        <v>0</v>
      </c>
      <c r="AA7121" s="34">
        <f t="shared" si="669"/>
        <v>0</v>
      </c>
      <c r="AB7121" s="33">
        <f t="shared" si="670"/>
        <v>0</v>
      </c>
      <c r="AC7121" s="34" t="str">
        <f t="shared" si="671"/>
        <v>Not Determined</v>
      </c>
    </row>
    <row r="7122" spans="1:29" x14ac:dyDescent="0.25">
      <c r="A7122" s="48"/>
      <c r="B7122" s="48"/>
      <c r="C7122" s="44"/>
      <c r="D7122" s="44"/>
      <c r="E7122" s="44"/>
      <c r="F7122" s="44"/>
      <c r="G7122" s="44"/>
      <c r="H7122" s="44"/>
      <c r="I7122" s="44"/>
      <c r="J7122" s="44"/>
      <c r="K7122" s="88"/>
      <c r="L7122" s="50">
        <v>1</v>
      </c>
      <c r="M7122" s="49"/>
      <c r="N7122" s="49"/>
      <c r="O7122" s="49"/>
      <c r="P7122" s="49"/>
      <c r="Q7122" s="49"/>
      <c r="R7122" s="49"/>
      <c r="S7122" s="49"/>
      <c r="X7122" s="33">
        <f t="shared" si="666"/>
        <v>0</v>
      </c>
      <c r="Y7122" s="33">
        <f t="shared" si="667"/>
        <v>0</v>
      </c>
      <c r="Z7122" s="33">
        <f t="shared" si="668"/>
        <v>0</v>
      </c>
      <c r="AA7122" s="34">
        <f t="shared" si="669"/>
        <v>0</v>
      </c>
      <c r="AB7122" s="33">
        <f t="shared" si="670"/>
        <v>0</v>
      </c>
      <c r="AC7122" s="34" t="str">
        <f t="shared" si="671"/>
        <v>Not Determined</v>
      </c>
    </row>
    <row r="7123" spans="1:29" x14ac:dyDescent="0.25">
      <c r="A7123" s="48"/>
      <c r="B7123" s="48"/>
      <c r="C7123" s="44"/>
      <c r="D7123" s="44"/>
      <c r="E7123" s="44"/>
      <c r="F7123" s="44"/>
      <c r="G7123" s="44"/>
      <c r="H7123" s="44"/>
      <c r="I7123" s="44"/>
      <c r="J7123" s="44"/>
      <c r="K7123" s="88"/>
      <c r="L7123" s="50">
        <v>1</v>
      </c>
      <c r="M7123" s="49"/>
      <c r="N7123" s="49"/>
      <c r="O7123" s="49"/>
      <c r="P7123" s="49"/>
      <c r="Q7123" s="49"/>
      <c r="R7123" s="49"/>
      <c r="S7123" s="49"/>
      <c r="X7123" s="33">
        <f t="shared" si="666"/>
        <v>0</v>
      </c>
      <c r="Y7123" s="33">
        <f t="shared" si="667"/>
        <v>0</v>
      </c>
      <c r="Z7123" s="33">
        <f t="shared" si="668"/>
        <v>0</v>
      </c>
      <c r="AA7123" s="34">
        <f t="shared" si="669"/>
        <v>0</v>
      </c>
      <c r="AB7123" s="33">
        <f t="shared" si="670"/>
        <v>0</v>
      </c>
      <c r="AC7123" s="34" t="str">
        <f t="shared" si="671"/>
        <v>Not Determined</v>
      </c>
    </row>
    <row r="7124" spans="1:29" x14ac:dyDescent="0.25">
      <c r="A7124" s="48"/>
      <c r="B7124" s="48"/>
      <c r="C7124" s="44"/>
      <c r="D7124" s="44"/>
      <c r="E7124" s="44"/>
      <c r="F7124" s="44"/>
      <c r="G7124" s="44"/>
      <c r="H7124" s="44"/>
      <c r="I7124" s="44"/>
      <c r="J7124" s="44"/>
      <c r="K7124" s="88"/>
      <c r="L7124" s="50">
        <v>1</v>
      </c>
      <c r="M7124" s="49"/>
      <c r="N7124" s="49"/>
      <c r="O7124" s="49"/>
      <c r="P7124" s="49"/>
      <c r="Q7124" s="49"/>
      <c r="R7124" s="49"/>
      <c r="S7124" s="49"/>
      <c r="X7124" s="33">
        <f t="shared" si="666"/>
        <v>0</v>
      </c>
      <c r="Y7124" s="33">
        <f t="shared" si="667"/>
        <v>0</v>
      </c>
      <c r="Z7124" s="33">
        <f t="shared" si="668"/>
        <v>0</v>
      </c>
      <c r="AA7124" s="34">
        <f t="shared" si="669"/>
        <v>0</v>
      </c>
      <c r="AB7124" s="33">
        <f t="shared" si="670"/>
        <v>0</v>
      </c>
      <c r="AC7124" s="34" t="str">
        <f t="shared" si="671"/>
        <v>Not Determined</v>
      </c>
    </row>
    <row r="7125" spans="1:29" x14ac:dyDescent="0.25">
      <c r="A7125" s="48"/>
      <c r="B7125" s="48"/>
      <c r="C7125" s="44"/>
      <c r="D7125" s="44"/>
      <c r="E7125" s="44"/>
      <c r="F7125" s="44"/>
      <c r="G7125" s="44"/>
      <c r="H7125" s="44"/>
      <c r="I7125" s="44"/>
      <c r="J7125" s="44"/>
      <c r="K7125" s="88"/>
      <c r="L7125" s="50">
        <v>1</v>
      </c>
      <c r="M7125" s="49"/>
      <c r="N7125" s="49"/>
      <c r="O7125" s="49"/>
      <c r="P7125" s="49"/>
      <c r="Q7125" s="49"/>
      <c r="R7125" s="49"/>
      <c r="S7125" s="49"/>
      <c r="X7125" s="33">
        <f t="shared" si="666"/>
        <v>0</v>
      </c>
      <c r="Y7125" s="33">
        <f t="shared" si="667"/>
        <v>0</v>
      </c>
      <c r="Z7125" s="33">
        <f t="shared" si="668"/>
        <v>0</v>
      </c>
      <c r="AA7125" s="34">
        <f t="shared" si="669"/>
        <v>0</v>
      </c>
      <c r="AB7125" s="33">
        <f t="shared" si="670"/>
        <v>0</v>
      </c>
      <c r="AC7125" s="34" t="str">
        <f t="shared" si="671"/>
        <v>Not Determined</v>
      </c>
    </row>
    <row r="7126" spans="1:29" x14ac:dyDescent="0.25">
      <c r="A7126" s="48"/>
      <c r="B7126" s="48"/>
      <c r="C7126" s="44"/>
      <c r="D7126" s="44"/>
      <c r="E7126" s="44"/>
      <c r="F7126" s="44"/>
      <c r="G7126" s="44"/>
      <c r="H7126" s="44"/>
      <c r="I7126" s="44"/>
      <c r="J7126" s="44"/>
      <c r="K7126" s="88"/>
      <c r="L7126" s="50">
        <v>1</v>
      </c>
      <c r="M7126" s="49"/>
      <c r="N7126" s="49"/>
      <c r="O7126" s="49"/>
      <c r="P7126" s="49"/>
      <c r="Q7126" s="49"/>
      <c r="R7126" s="49"/>
      <c r="S7126" s="49"/>
      <c r="X7126" s="33">
        <f t="shared" si="666"/>
        <v>0</v>
      </c>
      <c r="Y7126" s="33">
        <f t="shared" si="667"/>
        <v>0</v>
      </c>
      <c r="Z7126" s="33">
        <f t="shared" si="668"/>
        <v>0</v>
      </c>
      <c r="AA7126" s="34">
        <f t="shared" si="669"/>
        <v>0</v>
      </c>
      <c r="AB7126" s="33">
        <f t="shared" si="670"/>
        <v>0</v>
      </c>
      <c r="AC7126" s="34" t="str">
        <f t="shared" si="671"/>
        <v>Not Determined</v>
      </c>
    </row>
    <row r="7127" spans="1:29" x14ac:dyDescent="0.25">
      <c r="A7127" s="48"/>
      <c r="B7127" s="48"/>
      <c r="C7127" s="44"/>
      <c r="D7127" s="44"/>
      <c r="E7127" s="44"/>
      <c r="F7127" s="44"/>
      <c r="G7127" s="44"/>
      <c r="H7127" s="44"/>
      <c r="I7127" s="44"/>
      <c r="J7127" s="44"/>
      <c r="K7127" s="88"/>
      <c r="L7127" s="50">
        <v>1</v>
      </c>
      <c r="M7127" s="49"/>
      <c r="N7127" s="49"/>
      <c r="O7127" s="49"/>
      <c r="P7127" s="49"/>
      <c r="Q7127" s="49"/>
      <c r="R7127" s="49"/>
      <c r="S7127" s="49"/>
      <c r="X7127" s="33">
        <f t="shared" si="666"/>
        <v>0</v>
      </c>
      <c r="Y7127" s="33">
        <f t="shared" si="667"/>
        <v>0</v>
      </c>
      <c r="Z7127" s="33">
        <f t="shared" si="668"/>
        <v>0</v>
      </c>
      <c r="AA7127" s="34">
        <f t="shared" si="669"/>
        <v>0</v>
      </c>
      <c r="AB7127" s="33">
        <f t="shared" si="670"/>
        <v>0</v>
      </c>
      <c r="AC7127" s="34" t="str">
        <f t="shared" si="671"/>
        <v>Not Determined</v>
      </c>
    </row>
    <row r="7128" spans="1:29" x14ac:dyDescent="0.25">
      <c r="A7128" s="48"/>
      <c r="B7128" s="48"/>
      <c r="C7128" s="44"/>
      <c r="D7128" s="44"/>
      <c r="E7128" s="44"/>
      <c r="F7128" s="44"/>
      <c r="G7128" s="44"/>
      <c r="H7128" s="44"/>
      <c r="I7128" s="44"/>
      <c r="J7128" s="44"/>
      <c r="K7128" s="88"/>
      <c r="L7128" s="50">
        <v>1</v>
      </c>
      <c r="M7128" s="49"/>
      <c r="N7128" s="49"/>
      <c r="O7128" s="49"/>
      <c r="P7128" s="49"/>
      <c r="Q7128" s="49"/>
      <c r="R7128" s="49"/>
      <c r="S7128" s="49"/>
      <c r="X7128" s="33">
        <f t="shared" si="666"/>
        <v>0</v>
      </c>
      <c r="Y7128" s="33">
        <f t="shared" si="667"/>
        <v>0</v>
      </c>
      <c r="Z7128" s="33">
        <f t="shared" si="668"/>
        <v>0</v>
      </c>
      <c r="AA7128" s="34">
        <f t="shared" si="669"/>
        <v>0</v>
      </c>
      <c r="AB7128" s="33">
        <f t="shared" si="670"/>
        <v>0</v>
      </c>
      <c r="AC7128" s="34" t="str">
        <f t="shared" si="671"/>
        <v>Not Determined</v>
      </c>
    </row>
    <row r="7129" spans="1:29" x14ac:dyDescent="0.25">
      <c r="A7129" s="48"/>
      <c r="B7129" s="48"/>
      <c r="C7129" s="44"/>
      <c r="D7129" s="44"/>
      <c r="E7129" s="44"/>
      <c r="F7129" s="44"/>
      <c r="G7129" s="44"/>
      <c r="H7129" s="44"/>
      <c r="I7129" s="44"/>
      <c r="J7129" s="44"/>
      <c r="K7129" s="88"/>
      <c r="L7129" s="50">
        <v>1</v>
      </c>
      <c r="M7129" s="49"/>
      <c r="N7129" s="49"/>
      <c r="O7129" s="49"/>
      <c r="P7129" s="49"/>
      <c r="Q7129" s="49"/>
      <c r="R7129" s="49"/>
      <c r="S7129" s="49"/>
      <c r="X7129" s="33">
        <f t="shared" si="666"/>
        <v>0</v>
      </c>
      <c r="Y7129" s="33">
        <f t="shared" si="667"/>
        <v>0</v>
      </c>
      <c r="Z7129" s="33">
        <f t="shared" si="668"/>
        <v>0</v>
      </c>
      <c r="AA7129" s="34">
        <f t="shared" si="669"/>
        <v>0</v>
      </c>
      <c r="AB7129" s="33">
        <f t="shared" si="670"/>
        <v>0</v>
      </c>
      <c r="AC7129" s="34" t="str">
        <f t="shared" si="671"/>
        <v>Not Determined</v>
      </c>
    </row>
    <row r="7130" spans="1:29" x14ac:dyDescent="0.25">
      <c r="A7130" s="48"/>
      <c r="B7130" s="48"/>
      <c r="C7130" s="44"/>
      <c r="D7130" s="44"/>
      <c r="E7130" s="44"/>
      <c r="F7130" s="44"/>
      <c r="G7130" s="44"/>
      <c r="H7130" s="44"/>
      <c r="I7130" s="44"/>
      <c r="J7130" s="44"/>
      <c r="K7130" s="88"/>
      <c r="L7130" s="50">
        <v>1</v>
      </c>
      <c r="M7130" s="49"/>
      <c r="N7130" s="49"/>
      <c r="O7130" s="49"/>
      <c r="P7130" s="49"/>
      <c r="Q7130" s="49"/>
      <c r="R7130" s="49"/>
      <c r="S7130" s="49"/>
      <c r="X7130" s="33">
        <f t="shared" si="666"/>
        <v>0</v>
      </c>
      <c r="Y7130" s="33">
        <f t="shared" si="667"/>
        <v>0</v>
      </c>
      <c r="Z7130" s="33">
        <f t="shared" si="668"/>
        <v>0</v>
      </c>
      <c r="AA7130" s="34">
        <f t="shared" si="669"/>
        <v>0</v>
      </c>
      <c r="AB7130" s="33">
        <f t="shared" si="670"/>
        <v>0</v>
      </c>
      <c r="AC7130" s="34" t="str">
        <f t="shared" si="671"/>
        <v>Not Determined</v>
      </c>
    </row>
    <row r="7131" spans="1:29" x14ac:dyDescent="0.25">
      <c r="A7131" s="48"/>
      <c r="B7131" s="48"/>
      <c r="C7131" s="44"/>
      <c r="D7131" s="44"/>
      <c r="E7131" s="44"/>
      <c r="F7131" s="44"/>
      <c r="G7131" s="44"/>
      <c r="H7131" s="44"/>
      <c r="I7131" s="44"/>
      <c r="J7131" s="44"/>
      <c r="K7131" s="88"/>
      <c r="L7131" s="50">
        <v>1</v>
      </c>
      <c r="M7131" s="49"/>
      <c r="N7131" s="49"/>
      <c r="O7131" s="49"/>
      <c r="P7131" s="49"/>
      <c r="Q7131" s="49"/>
      <c r="R7131" s="49"/>
      <c r="S7131" s="49"/>
      <c r="X7131" s="33">
        <f t="shared" si="666"/>
        <v>0</v>
      </c>
      <c r="Y7131" s="33">
        <f t="shared" si="667"/>
        <v>0</v>
      </c>
      <c r="Z7131" s="33">
        <f t="shared" si="668"/>
        <v>0</v>
      </c>
      <c r="AA7131" s="34">
        <f t="shared" si="669"/>
        <v>0</v>
      </c>
      <c r="AB7131" s="33">
        <f t="shared" si="670"/>
        <v>0</v>
      </c>
      <c r="AC7131" s="34" t="str">
        <f t="shared" si="671"/>
        <v>Not Determined</v>
      </c>
    </row>
    <row r="7132" spans="1:29" x14ac:dyDescent="0.25">
      <c r="A7132" s="48"/>
      <c r="B7132" s="48"/>
      <c r="C7132" s="44"/>
      <c r="D7132" s="44"/>
      <c r="E7132" s="44"/>
      <c r="F7132" s="44"/>
      <c r="G7132" s="44"/>
      <c r="H7132" s="44"/>
      <c r="I7132" s="44"/>
      <c r="J7132" s="44"/>
      <c r="K7132" s="88"/>
      <c r="L7132" s="50">
        <v>1</v>
      </c>
      <c r="M7132" s="49"/>
      <c r="N7132" s="49"/>
      <c r="O7132" s="49"/>
      <c r="P7132" s="49"/>
      <c r="Q7132" s="49"/>
      <c r="R7132" s="49"/>
      <c r="S7132" s="49"/>
      <c r="X7132" s="33">
        <f t="shared" si="666"/>
        <v>0</v>
      </c>
      <c r="Y7132" s="33">
        <f t="shared" si="667"/>
        <v>0</v>
      </c>
      <c r="Z7132" s="33">
        <f t="shared" si="668"/>
        <v>0</v>
      </c>
      <c r="AA7132" s="34">
        <f t="shared" si="669"/>
        <v>0</v>
      </c>
      <c r="AB7132" s="33">
        <f t="shared" si="670"/>
        <v>0</v>
      </c>
      <c r="AC7132" s="34" t="str">
        <f t="shared" si="671"/>
        <v>Not Determined</v>
      </c>
    </row>
    <row r="7133" spans="1:29" x14ac:dyDescent="0.25">
      <c r="A7133" s="48"/>
      <c r="B7133" s="48"/>
      <c r="C7133" s="44"/>
      <c r="D7133" s="44"/>
      <c r="E7133" s="44"/>
      <c r="F7133" s="44"/>
      <c r="G7133" s="44"/>
      <c r="H7133" s="44"/>
      <c r="I7133" s="44"/>
      <c r="J7133" s="44"/>
      <c r="K7133" s="88"/>
      <c r="L7133" s="50">
        <v>1</v>
      </c>
      <c r="M7133" s="49"/>
      <c r="N7133" s="49"/>
      <c r="O7133" s="49"/>
      <c r="P7133" s="49"/>
      <c r="Q7133" s="49"/>
      <c r="R7133" s="49"/>
      <c r="S7133" s="49"/>
      <c r="X7133" s="33">
        <f t="shared" si="666"/>
        <v>0</v>
      </c>
      <c r="Y7133" s="33">
        <f t="shared" si="667"/>
        <v>0</v>
      </c>
      <c r="Z7133" s="33">
        <f t="shared" si="668"/>
        <v>0</v>
      </c>
      <c r="AA7133" s="34">
        <f t="shared" si="669"/>
        <v>0</v>
      </c>
      <c r="AB7133" s="33">
        <f t="shared" si="670"/>
        <v>0</v>
      </c>
      <c r="AC7133" s="34" t="str">
        <f t="shared" si="671"/>
        <v>Not Determined</v>
      </c>
    </row>
    <row r="7134" spans="1:29" x14ac:dyDescent="0.25">
      <c r="A7134" s="48"/>
      <c r="B7134" s="48"/>
      <c r="C7134" s="44"/>
      <c r="D7134" s="44"/>
      <c r="E7134" s="44"/>
      <c r="F7134" s="44"/>
      <c r="G7134" s="44"/>
      <c r="H7134" s="44"/>
      <c r="I7134" s="44"/>
      <c r="J7134" s="44"/>
      <c r="K7134" s="88"/>
      <c r="L7134" s="50">
        <v>1</v>
      </c>
      <c r="M7134" s="49"/>
      <c r="N7134" s="49"/>
      <c r="O7134" s="49"/>
      <c r="P7134" s="49"/>
      <c r="Q7134" s="49"/>
      <c r="R7134" s="49"/>
      <c r="S7134" s="49"/>
      <c r="X7134" s="33">
        <f t="shared" si="666"/>
        <v>0</v>
      </c>
      <c r="Y7134" s="33">
        <f t="shared" si="667"/>
        <v>0</v>
      </c>
      <c r="Z7134" s="33">
        <f t="shared" si="668"/>
        <v>0</v>
      </c>
      <c r="AA7134" s="34">
        <f t="shared" si="669"/>
        <v>0</v>
      </c>
      <c r="AB7134" s="33">
        <f t="shared" si="670"/>
        <v>0</v>
      </c>
      <c r="AC7134" s="34" t="str">
        <f t="shared" si="671"/>
        <v>Not Determined</v>
      </c>
    </row>
    <row r="7135" spans="1:29" x14ac:dyDescent="0.25">
      <c r="A7135" s="48"/>
      <c r="B7135" s="48"/>
      <c r="C7135" s="44"/>
      <c r="D7135" s="44"/>
      <c r="E7135" s="44"/>
      <c r="F7135" s="44"/>
      <c r="G7135" s="44"/>
      <c r="H7135" s="44"/>
      <c r="I7135" s="44"/>
      <c r="J7135" s="44"/>
      <c r="K7135" s="88"/>
      <c r="L7135" s="50">
        <v>1</v>
      </c>
      <c r="M7135" s="49"/>
      <c r="N7135" s="49"/>
      <c r="O7135" s="49"/>
      <c r="P7135" s="49"/>
      <c r="Q7135" s="49"/>
      <c r="R7135" s="49"/>
      <c r="S7135" s="49"/>
      <c r="X7135" s="33">
        <f t="shared" si="666"/>
        <v>0</v>
      </c>
      <c r="Y7135" s="33">
        <f t="shared" si="667"/>
        <v>0</v>
      </c>
      <c r="Z7135" s="33">
        <f t="shared" si="668"/>
        <v>0</v>
      </c>
      <c r="AA7135" s="34">
        <f t="shared" si="669"/>
        <v>0</v>
      </c>
      <c r="AB7135" s="33">
        <f t="shared" si="670"/>
        <v>0</v>
      </c>
      <c r="AC7135" s="34" t="str">
        <f t="shared" si="671"/>
        <v>Not Determined</v>
      </c>
    </row>
    <row r="7136" spans="1:29" x14ac:dyDescent="0.25">
      <c r="A7136" s="48"/>
      <c r="B7136" s="48"/>
      <c r="C7136" s="44"/>
      <c r="D7136" s="44"/>
      <c r="E7136" s="44"/>
      <c r="F7136" s="44"/>
      <c r="G7136" s="44"/>
      <c r="H7136" s="44"/>
      <c r="I7136" s="44"/>
      <c r="J7136" s="44"/>
      <c r="K7136" s="88"/>
      <c r="L7136" s="50">
        <v>1</v>
      </c>
      <c r="M7136" s="49"/>
      <c r="N7136" s="49"/>
      <c r="O7136" s="49"/>
      <c r="P7136" s="49"/>
      <c r="Q7136" s="49"/>
      <c r="R7136" s="49"/>
      <c r="S7136" s="49"/>
      <c r="X7136" s="33">
        <f t="shared" si="666"/>
        <v>0</v>
      </c>
      <c r="Y7136" s="33">
        <f t="shared" si="667"/>
        <v>0</v>
      </c>
      <c r="Z7136" s="33">
        <f t="shared" si="668"/>
        <v>0</v>
      </c>
      <c r="AA7136" s="34">
        <f t="shared" si="669"/>
        <v>0</v>
      </c>
      <c r="AB7136" s="33">
        <f t="shared" si="670"/>
        <v>0</v>
      </c>
      <c r="AC7136" s="34" t="str">
        <f t="shared" si="671"/>
        <v>Not Determined</v>
      </c>
    </row>
    <row r="7137" spans="1:29" x14ac:dyDescent="0.25">
      <c r="A7137" s="48"/>
      <c r="B7137" s="48"/>
      <c r="C7137" s="44"/>
      <c r="D7137" s="44"/>
      <c r="E7137" s="44"/>
      <c r="F7137" s="44"/>
      <c r="G7137" s="44"/>
      <c r="H7137" s="44"/>
      <c r="I7137" s="44"/>
      <c r="J7137" s="44"/>
      <c r="K7137" s="88"/>
      <c r="L7137" s="50">
        <v>1</v>
      </c>
      <c r="M7137" s="49"/>
      <c r="N7137" s="49"/>
      <c r="O7137" s="49"/>
      <c r="P7137" s="49"/>
      <c r="Q7137" s="49"/>
      <c r="R7137" s="49"/>
      <c r="S7137" s="49"/>
      <c r="X7137" s="33">
        <f t="shared" si="666"/>
        <v>0</v>
      </c>
      <c r="Y7137" s="33">
        <f t="shared" si="667"/>
        <v>0</v>
      </c>
      <c r="Z7137" s="33">
        <f t="shared" si="668"/>
        <v>0</v>
      </c>
      <c r="AA7137" s="34">
        <f t="shared" si="669"/>
        <v>0</v>
      </c>
      <c r="AB7137" s="33">
        <f t="shared" si="670"/>
        <v>0</v>
      </c>
      <c r="AC7137" s="34" t="str">
        <f t="shared" si="671"/>
        <v>Not Determined</v>
      </c>
    </row>
    <row r="7138" spans="1:29" x14ac:dyDescent="0.25">
      <c r="A7138" s="48"/>
      <c r="B7138" s="48"/>
      <c r="C7138" s="44"/>
      <c r="D7138" s="44"/>
      <c r="E7138" s="44"/>
      <c r="F7138" s="44"/>
      <c r="G7138" s="44"/>
      <c r="H7138" s="44"/>
      <c r="I7138" s="44"/>
      <c r="J7138" s="44"/>
      <c r="K7138" s="88"/>
      <c r="L7138" s="50">
        <v>1</v>
      </c>
      <c r="M7138" s="49"/>
      <c r="N7138" s="49"/>
      <c r="O7138" s="49"/>
      <c r="P7138" s="49"/>
      <c r="Q7138" s="49"/>
      <c r="R7138" s="49"/>
      <c r="S7138" s="49"/>
      <c r="X7138" s="33">
        <f t="shared" si="666"/>
        <v>0</v>
      </c>
      <c r="Y7138" s="33">
        <f t="shared" si="667"/>
        <v>0</v>
      </c>
      <c r="Z7138" s="33">
        <f t="shared" si="668"/>
        <v>0</v>
      </c>
      <c r="AA7138" s="34">
        <f t="shared" si="669"/>
        <v>0</v>
      </c>
      <c r="AB7138" s="33">
        <f t="shared" si="670"/>
        <v>0</v>
      </c>
      <c r="AC7138" s="34" t="str">
        <f t="shared" si="671"/>
        <v>Not Determined</v>
      </c>
    </row>
    <row r="7139" spans="1:29" x14ac:dyDescent="0.25">
      <c r="A7139" s="48"/>
      <c r="B7139" s="48"/>
      <c r="C7139" s="44"/>
      <c r="D7139" s="44"/>
      <c r="E7139" s="44"/>
      <c r="F7139" s="44"/>
      <c r="G7139" s="44"/>
      <c r="H7139" s="44"/>
      <c r="I7139" s="44"/>
      <c r="J7139" s="44"/>
      <c r="K7139" s="88"/>
      <c r="L7139" s="50">
        <v>1</v>
      </c>
      <c r="M7139" s="49"/>
      <c r="N7139" s="49"/>
      <c r="O7139" s="49"/>
      <c r="P7139" s="49"/>
      <c r="Q7139" s="49"/>
      <c r="R7139" s="49"/>
      <c r="S7139" s="49"/>
      <c r="X7139" s="33">
        <f t="shared" si="666"/>
        <v>0</v>
      </c>
      <c r="Y7139" s="33">
        <f t="shared" si="667"/>
        <v>0</v>
      </c>
      <c r="Z7139" s="33">
        <f t="shared" si="668"/>
        <v>0</v>
      </c>
      <c r="AA7139" s="34">
        <f t="shared" si="669"/>
        <v>0</v>
      </c>
      <c r="AB7139" s="33">
        <f t="shared" si="670"/>
        <v>0</v>
      </c>
      <c r="AC7139" s="34" t="str">
        <f t="shared" si="671"/>
        <v>Not Determined</v>
      </c>
    </row>
    <row r="7140" spans="1:29" x14ac:dyDescent="0.25">
      <c r="A7140" s="48"/>
      <c r="B7140" s="48"/>
      <c r="C7140" s="44"/>
      <c r="D7140" s="44"/>
      <c r="E7140" s="44"/>
      <c r="F7140" s="44"/>
      <c r="G7140" s="44"/>
      <c r="H7140" s="44"/>
      <c r="I7140" s="44"/>
      <c r="J7140" s="44"/>
      <c r="K7140" s="88"/>
      <c r="L7140" s="50">
        <v>1</v>
      </c>
      <c r="M7140" s="49"/>
      <c r="N7140" s="49"/>
      <c r="O7140" s="49"/>
      <c r="P7140" s="49"/>
      <c r="Q7140" s="49"/>
      <c r="R7140" s="49"/>
      <c r="S7140" s="49"/>
      <c r="X7140" s="33">
        <f t="shared" si="666"/>
        <v>0</v>
      </c>
      <c r="Y7140" s="33">
        <f t="shared" si="667"/>
        <v>0</v>
      </c>
      <c r="Z7140" s="33">
        <f t="shared" si="668"/>
        <v>0</v>
      </c>
      <c r="AA7140" s="34">
        <f t="shared" si="669"/>
        <v>0</v>
      </c>
      <c r="AB7140" s="33">
        <f t="shared" si="670"/>
        <v>0</v>
      </c>
      <c r="AC7140" s="34" t="str">
        <f t="shared" si="671"/>
        <v>Not Determined</v>
      </c>
    </row>
    <row r="7141" spans="1:29" x14ac:dyDescent="0.25">
      <c r="A7141" s="48"/>
      <c r="B7141" s="48"/>
      <c r="C7141" s="44"/>
      <c r="D7141" s="44"/>
      <c r="E7141" s="44"/>
      <c r="F7141" s="44"/>
      <c r="G7141" s="44"/>
      <c r="H7141" s="44"/>
      <c r="I7141" s="44"/>
      <c r="J7141" s="44"/>
      <c r="K7141" s="88"/>
      <c r="L7141" s="50">
        <v>1</v>
      </c>
      <c r="M7141" s="49"/>
      <c r="N7141" s="49"/>
      <c r="O7141" s="49"/>
      <c r="P7141" s="49"/>
      <c r="Q7141" s="49"/>
      <c r="R7141" s="49"/>
      <c r="S7141" s="49"/>
      <c r="X7141" s="33">
        <f t="shared" si="666"/>
        <v>0</v>
      </c>
      <c r="Y7141" s="33">
        <f t="shared" si="667"/>
        <v>0</v>
      </c>
      <c r="Z7141" s="33">
        <f t="shared" si="668"/>
        <v>0</v>
      </c>
      <c r="AA7141" s="34">
        <f t="shared" si="669"/>
        <v>0</v>
      </c>
      <c r="AB7141" s="33">
        <f t="shared" si="670"/>
        <v>0</v>
      </c>
      <c r="AC7141" s="34" t="str">
        <f t="shared" si="671"/>
        <v>Not Determined</v>
      </c>
    </row>
    <row r="7142" spans="1:29" x14ac:dyDescent="0.25">
      <c r="A7142" s="48"/>
      <c r="B7142" s="48"/>
      <c r="C7142" s="44"/>
      <c r="D7142" s="44"/>
      <c r="E7142" s="44"/>
      <c r="F7142" s="44"/>
      <c r="G7142" s="44"/>
      <c r="H7142" s="44"/>
      <c r="I7142" s="44"/>
      <c r="J7142" s="44"/>
      <c r="K7142" s="88"/>
      <c r="L7142" s="50">
        <v>1</v>
      </c>
      <c r="M7142" s="49"/>
      <c r="N7142" s="49"/>
      <c r="O7142" s="49"/>
      <c r="P7142" s="49"/>
      <c r="Q7142" s="49"/>
      <c r="R7142" s="49"/>
      <c r="S7142" s="49"/>
      <c r="X7142" s="33">
        <f t="shared" si="666"/>
        <v>0</v>
      </c>
      <c r="Y7142" s="33">
        <f t="shared" si="667"/>
        <v>0</v>
      </c>
      <c r="Z7142" s="33">
        <f t="shared" si="668"/>
        <v>0</v>
      </c>
      <c r="AA7142" s="34">
        <f t="shared" si="669"/>
        <v>0</v>
      </c>
      <c r="AB7142" s="33">
        <f t="shared" si="670"/>
        <v>0</v>
      </c>
      <c r="AC7142" s="34" t="str">
        <f t="shared" si="671"/>
        <v>Not Determined</v>
      </c>
    </row>
    <row r="7143" spans="1:29" x14ac:dyDescent="0.25">
      <c r="A7143" s="48"/>
      <c r="B7143" s="48"/>
      <c r="C7143" s="44"/>
      <c r="D7143" s="44"/>
      <c r="E7143" s="44"/>
      <c r="F7143" s="44"/>
      <c r="G7143" s="44"/>
      <c r="H7143" s="44"/>
      <c r="I7143" s="44"/>
      <c r="J7143" s="44"/>
      <c r="K7143" s="88"/>
      <c r="L7143" s="50">
        <v>1</v>
      </c>
      <c r="M7143" s="49"/>
      <c r="N7143" s="49"/>
      <c r="O7143" s="49"/>
      <c r="P7143" s="49"/>
      <c r="Q7143" s="49"/>
      <c r="R7143" s="49"/>
      <c r="S7143" s="49"/>
      <c r="X7143" s="33">
        <f t="shared" si="666"/>
        <v>0</v>
      </c>
      <c r="Y7143" s="33">
        <f t="shared" si="667"/>
        <v>0</v>
      </c>
      <c r="Z7143" s="33">
        <f t="shared" si="668"/>
        <v>0</v>
      </c>
      <c r="AA7143" s="34">
        <f t="shared" si="669"/>
        <v>0</v>
      </c>
      <c r="AB7143" s="33">
        <f t="shared" si="670"/>
        <v>0</v>
      </c>
      <c r="AC7143" s="34" t="str">
        <f t="shared" si="671"/>
        <v>Not Determined</v>
      </c>
    </row>
    <row r="7144" spans="1:29" x14ac:dyDescent="0.25">
      <c r="A7144" s="48"/>
      <c r="B7144" s="48"/>
      <c r="C7144" s="44"/>
      <c r="D7144" s="44"/>
      <c r="E7144" s="44"/>
      <c r="F7144" s="44"/>
      <c r="G7144" s="44"/>
      <c r="H7144" s="44"/>
      <c r="I7144" s="44"/>
      <c r="J7144" s="44"/>
      <c r="K7144" s="88"/>
      <c r="L7144" s="50">
        <v>1</v>
      </c>
      <c r="M7144" s="49"/>
      <c r="N7144" s="49"/>
      <c r="O7144" s="49"/>
      <c r="P7144" s="49"/>
      <c r="Q7144" s="49"/>
      <c r="R7144" s="49"/>
      <c r="S7144" s="49"/>
      <c r="X7144" s="33">
        <f t="shared" si="666"/>
        <v>0</v>
      </c>
      <c r="Y7144" s="33">
        <f t="shared" si="667"/>
        <v>0</v>
      </c>
      <c r="Z7144" s="33">
        <f t="shared" si="668"/>
        <v>0</v>
      </c>
      <c r="AA7144" s="34">
        <f t="shared" si="669"/>
        <v>0</v>
      </c>
      <c r="AB7144" s="33">
        <f t="shared" si="670"/>
        <v>0</v>
      </c>
      <c r="AC7144" s="34" t="str">
        <f t="shared" si="671"/>
        <v>Not Determined</v>
      </c>
    </row>
    <row r="7145" spans="1:29" x14ac:dyDescent="0.25">
      <c r="A7145" s="48"/>
      <c r="B7145" s="48"/>
      <c r="C7145" s="44"/>
      <c r="D7145" s="44"/>
      <c r="E7145" s="44"/>
      <c r="F7145" s="44"/>
      <c r="G7145" s="44"/>
      <c r="H7145" s="44"/>
      <c r="I7145" s="44"/>
      <c r="J7145" s="44"/>
      <c r="K7145" s="88"/>
      <c r="L7145" s="50">
        <v>1</v>
      </c>
      <c r="M7145" s="49"/>
      <c r="N7145" s="49"/>
      <c r="O7145" s="49"/>
      <c r="P7145" s="49"/>
      <c r="Q7145" s="49"/>
      <c r="R7145" s="49"/>
      <c r="S7145" s="49"/>
      <c r="X7145" s="33">
        <f t="shared" si="666"/>
        <v>0</v>
      </c>
      <c r="Y7145" s="33">
        <f t="shared" si="667"/>
        <v>0</v>
      </c>
      <c r="Z7145" s="33">
        <f t="shared" si="668"/>
        <v>0</v>
      </c>
      <c r="AA7145" s="34">
        <f t="shared" si="669"/>
        <v>0</v>
      </c>
      <c r="AB7145" s="33">
        <f t="shared" si="670"/>
        <v>0</v>
      </c>
      <c r="AC7145" s="34" t="str">
        <f t="shared" si="671"/>
        <v>Not Determined</v>
      </c>
    </row>
    <row r="7146" spans="1:29" x14ac:dyDescent="0.25">
      <c r="A7146" s="48"/>
      <c r="B7146" s="48"/>
      <c r="C7146" s="44"/>
      <c r="D7146" s="44"/>
      <c r="E7146" s="44"/>
      <c r="F7146" s="44"/>
      <c r="G7146" s="44"/>
      <c r="H7146" s="44"/>
      <c r="I7146" s="44"/>
      <c r="J7146" s="44"/>
      <c r="K7146" s="88"/>
      <c r="L7146" s="50">
        <v>1</v>
      </c>
      <c r="M7146" s="49"/>
      <c r="N7146" s="49"/>
      <c r="O7146" s="49"/>
      <c r="P7146" s="49"/>
      <c r="Q7146" s="49"/>
      <c r="R7146" s="49"/>
      <c r="S7146" s="49"/>
      <c r="X7146" s="33">
        <f t="shared" si="666"/>
        <v>0</v>
      </c>
      <c r="Y7146" s="33">
        <f t="shared" si="667"/>
        <v>0</v>
      </c>
      <c r="Z7146" s="33">
        <f t="shared" si="668"/>
        <v>0</v>
      </c>
      <c r="AA7146" s="34">
        <f t="shared" si="669"/>
        <v>0</v>
      </c>
      <c r="AB7146" s="33">
        <f t="shared" si="670"/>
        <v>0</v>
      </c>
      <c r="AC7146" s="34" t="str">
        <f t="shared" si="671"/>
        <v>Not Determined</v>
      </c>
    </row>
    <row r="7147" spans="1:29" x14ac:dyDescent="0.25">
      <c r="A7147" s="48"/>
      <c r="B7147" s="48"/>
      <c r="C7147" s="44"/>
      <c r="D7147" s="44"/>
      <c r="E7147" s="44"/>
      <c r="F7147" s="44"/>
      <c r="G7147" s="44"/>
      <c r="H7147" s="44"/>
      <c r="I7147" s="44"/>
      <c r="J7147" s="44"/>
      <c r="K7147" s="88"/>
      <c r="L7147" s="50">
        <v>1</v>
      </c>
      <c r="M7147" s="49"/>
      <c r="N7147" s="49"/>
      <c r="O7147" s="49"/>
      <c r="P7147" s="49"/>
      <c r="Q7147" s="49"/>
      <c r="R7147" s="49"/>
      <c r="S7147" s="49"/>
      <c r="X7147" s="33">
        <f t="shared" si="666"/>
        <v>0</v>
      </c>
      <c r="Y7147" s="33">
        <f t="shared" si="667"/>
        <v>0</v>
      </c>
      <c r="Z7147" s="33">
        <f t="shared" si="668"/>
        <v>0</v>
      </c>
      <c r="AA7147" s="34">
        <f t="shared" si="669"/>
        <v>0</v>
      </c>
      <c r="AB7147" s="33">
        <f t="shared" si="670"/>
        <v>0</v>
      </c>
      <c r="AC7147" s="34" t="str">
        <f t="shared" si="671"/>
        <v>Not Determined</v>
      </c>
    </row>
    <row r="7148" spans="1:29" x14ac:dyDescent="0.25">
      <c r="A7148" s="48"/>
      <c r="B7148" s="48"/>
      <c r="C7148" s="44"/>
      <c r="D7148" s="44"/>
      <c r="E7148" s="44"/>
      <c r="F7148" s="44"/>
      <c r="G7148" s="44"/>
      <c r="H7148" s="44"/>
      <c r="I7148" s="44"/>
      <c r="J7148" s="44"/>
      <c r="K7148" s="88"/>
      <c r="L7148" s="50">
        <v>1</v>
      </c>
      <c r="M7148" s="49"/>
      <c r="N7148" s="49"/>
      <c r="O7148" s="49"/>
      <c r="P7148" s="49"/>
      <c r="Q7148" s="49"/>
      <c r="R7148" s="49"/>
      <c r="S7148" s="49"/>
      <c r="X7148" s="33">
        <f t="shared" si="666"/>
        <v>0</v>
      </c>
      <c r="Y7148" s="33">
        <f t="shared" si="667"/>
        <v>0</v>
      </c>
      <c r="Z7148" s="33">
        <f t="shared" si="668"/>
        <v>0</v>
      </c>
      <c r="AA7148" s="34">
        <f t="shared" si="669"/>
        <v>0</v>
      </c>
      <c r="AB7148" s="33">
        <f t="shared" si="670"/>
        <v>0</v>
      </c>
      <c r="AC7148" s="34" t="str">
        <f t="shared" si="671"/>
        <v>Not Determined</v>
      </c>
    </row>
    <row r="7149" spans="1:29" x14ac:dyDescent="0.25">
      <c r="A7149" s="48"/>
      <c r="B7149" s="48"/>
      <c r="C7149" s="44"/>
      <c r="D7149" s="44"/>
      <c r="E7149" s="44"/>
      <c r="F7149" s="44"/>
      <c r="G7149" s="44"/>
      <c r="H7149" s="44"/>
      <c r="I7149" s="44"/>
      <c r="J7149" s="44"/>
      <c r="K7149" s="88"/>
      <c r="L7149" s="50">
        <v>1</v>
      </c>
      <c r="M7149" s="49"/>
      <c r="N7149" s="49"/>
      <c r="O7149" s="49"/>
      <c r="P7149" s="49"/>
      <c r="Q7149" s="49"/>
      <c r="R7149" s="49"/>
      <c r="S7149" s="49"/>
      <c r="X7149" s="33">
        <f t="shared" si="666"/>
        <v>0</v>
      </c>
      <c r="Y7149" s="33">
        <f t="shared" si="667"/>
        <v>0</v>
      </c>
      <c r="Z7149" s="33">
        <f t="shared" si="668"/>
        <v>0</v>
      </c>
      <c r="AA7149" s="34">
        <f t="shared" si="669"/>
        <v>0</v>
      </c>
      <c r="AB7149" s="33">
        <f t="shared" si="670"/>
        <v>0</v>
      </c>
      <c r="AC7149" s="34" t="str">
        <f t="shared" si="671"/>
        <v>Not Determined</v>
      </c>
    </row>
    <row r="7150" spans="1:29" x14ac:dyDescent="0.25">
      <c r="A7150" s="48"/>
      <c r="B7150" s="48"/>
      <c r="C7150" s="44"/>
      <c r="D7150" s="44"/>
      <c r="E7150" s="44"/>
      <c r="F7150" s="44"/>
      <c r="G7150" s="44"/>
      <c r="H7150" s="44"/>
      <c r="I7150" s="44"/>
      <c r="J7150" s="44"/>
      <c r="K7150" s="88"/>
      <c r="L7150" s="50">
        <v>1</v>
      </c>
      <c r="M7150" s="49"/>
      <c r="N7150" s="49"/>
      <c r="O7150" s="49"/>
      <c r="P7150" s="49"/>
      <c r="Q7150" s="49"/>
      <c r="R7150" s="49"/>
      <c r="S7150" s="49"/>
      <c r="X7150" s="33">
        <f t="shared" si="666"/>
        <v>0</v>
      </c>
      <c r="Y7150" s="33">
        <f t="shared" si="667"/>
        <v>0</v>
      </c>
      <c r="Z7150" s="33">
        <f t="shared" si="668"/>
        <v>0</v>
      </c>
      <c r="AA7150" s="34">
        <f t="shared" si="669"/>
        <v>0</v>
      </c>
      <c r="AB7150" s="33">
        <f t="shared" si="670"/>
        <v>0</v>
      </c>
      <c r="AC7150" s="34" t="str">
        <f t="shared" si="671"/>
        <v>Not Determined</v>
      </c>
    </row>
    <row r="7151" spans="1:29" x14ac:dyDescent="0.25">
      <c r="A7151" s="48"/>
      <c r="B7151" s="48"/>
      <c r="C7151" s="44"/>
      <c r="D7151" s="44"/>
      <c r="E7151" s="44"/>
      <c r="F7151" s="44"/>
      <c r="G7151" s="44"/>
      <c r="H7151" s="44"/>
      <c r="I7151" s="44"/>
      <c r="J7151" s="44"/>
      <c r="K7151" s="88"/>
      <c r="L7151" s="50">
        <v>1</v>
      </c>
      <c r="M7151" s="49"/>
      <c r="N7151" s="49"/>
      <c r="O7151" s="49"/>
      <c r="P7151" s="49"/>
      <c r="Q7151" s="49"/>
      <c r="R7151" s="49"/>
      <c r="S7151" s="49"/>
      <c r="X7151" s="33">
        <f t="shared" si="666"/>
        <v>0</v>
      </c>
      <c r="Y7151" s="33">
        <f t="shared" si="667"/>
        <v>0</v>
      </c>
      <c r="Z7151" s="33">
        <f t="shared" si="668"/>
        <v>0</v>
      </c>
      <c r="AA7151" s="34">
        <f t="shared" si="669"/>
        <v>0</v>
      </c>
      <c r="AB7151" s="33">
        <f t="shared" si="670"/>
        <v>0</v>
      </c>
      <c r="AC7151" s="34" t="str">
        <f t="shared" si="671"/>
        <v>Not Determined</v>
      </c>
    </row>
    <row r="7152" spans="1:29" x14ac:dyDescent="0.25">
      <c r="A7152" s="48"/>
      <c r="B7152" s="48"/>
      <c r="C7152" s="44"/>
      <c r="D7152" s="44"/>
      <c r="E7152" s="44"/>
      <c r="F7152" s="44"/>
      <c r="G7152" s="44"/>
      <c r="H7152" s="44"/>
      <c r="I7152" s="44"/>
      <c r="J7152" s="44"/>
      <c r="K7152" s="88"/>
      <c r="L7152" s="50">
        <v>1</v>
      </c>
      <c r="M7152" s="49"/>
      <c r="N7152" s="49"/>
      <c r="O7152" s="49"/>
      <c r="P7152" s="49"/>
      <c r="Q7152" s="49"/>
      <c r="R7152" s="49"/>
      <c r="S7152" s="49"/>
      <c r="X7152" s="33">
        <f t="shared" si="666"/>
        <v>0</v>
      </c>
      <c r="Y7152" s="33">
        <f t="shared" si="667"/>
        <v>0</v>
      </c>
      <c r="Z7152" s="33">
        <f t="shared" si="668"/>
        <v>0</v>
      </c>
      <c r="AA7152" s="34">
        <f t="shared" si="669"/>
        <v>0</v>
      </c>
      <c r="AB7152" s="33">
        <f t="shared" si="670"/>
        <v>0</v>
      </c>
      <c r="AC7152" s="34" t="str">
        <f t="shared" si="671"/>
        <v>Not Determined</v>
      </c>
    </row>
    <row r="7153" spans="1:29" x14ac:dyDescent="0.25">
      <c r="A7153" s="48"/>
      <c r="B7153" s="48"/>
      <c r="C7153" s="44"/>
      <c r="D7153" s="44"/>
      <c r="E7153" s="44"/>
      <c r="F7153" s="44"/>
      <c r="G7153" s="44"/>
      <c r="H7153" s="44"/>
      <c r="I7153" s="44"/>
      <c r="J7153" s="44"/>
      <c r="K7153" s="88"/>
      <c r="L7153" s="50">
        <v>1</v>
      </c>
      <c r="M7153" s="49"/>
      <c r="N7153" s="49"/>
      <c r="O7153" s="49"/>
      <c r="P7153" s="49"/>
      <c r="Q7153" s="49"/>
      <c r="R7153" s="49"/>
      <c r="S7153" s="49"/>
      <c r="X7153" s="33">
        <f t="shared" si="666"/>
        <v>0</v>
      </c>
      <c r="Y7153" s="33">
        <f t="shared" si="667"/>
        <v>0</v>
      </c>
      <c r="Z7153" s="33">
        <f t="shared" si="668"/>
        <v>0</v>
      </c>
      <c r="AA7153" s="34">
        <f t="shared" si="669"/>
        <v>0</v>
      </c>
      <c r="AB7153" s="33">
        <f t="shared" si="670"/>
        <v>0</v>
      </c>
      <c r="AC7153" s="34" t="str">
        <f t="shared" si="671"/>
        <v>Not Determined</v>
      </c>
    </row>
    <row r="7154" spans="1:29" x14ac:dyDescent="0.25">
      <c r="A7154" s="48"/>
      <c r="B7154" s="48"/>
      <c r="C7154" s="44"/>
      <c r="D7154" s="44"/>
      <c r="E7154" s="44"/>
      <c r="F7154" s="44"/>
      <c r="G7154" s="44"/>
      <c r="H7154" s="44"/>
      <c r="I7154" s="44"/>
      <c r="J7154" s="44"/>
      <c r="K7154" s="88"/>
      <c r="L7154" s="50">
        <v>1</v>
      </c>
      <c r="M7154" s="49"/>
      <c r="N7154" s="49"/>
      <c r="O7154" s="49"/>
      <c r="P7154" s="49"/>
      <c r="Q7154" s="49"/>
      <c r="R7154" s="49"/>
      <c r="S7154" s="49"/>
      <c r="X7154" s="33">
        <f t="shared" si="666"/>
        <v>0</v>
      </c>
      <c r="Y7154" s="33">
        <f t="shared" si="667"/>
        <v>0</v>
      </c>
      <c r="Z7154" s="33">
        <f t="shared" si="668"/>
        <v>0</v>
      </c>
      <c r="AA7154" s="34">
        <f t="shared" si="669"/>
        <v>0</v>
      </c>
      <c r="AB7154" s="33">
        <f t="shared" si="670"/>
        <v>0</v>
      </c>
      <c r="AC7154" s="34" t="str">
        <f t="shared" si="671"/>
        <v>Not Determined</v>
      </c>
    </row>
    <row r="7155" spans="1:29" x14ac:dyDescent="0.25">
      <c r="A7155" s="48"/>
      <c r="B7155" s="48"/>
      <c r="C7155" s="44"/>
      <c r="D7155" s="44"/>
      <c r="E7155" s="44"/>
      <c r="F7155" s="44"/>
      <c r="G7155" s="44"/>
      <c r="H7155" s="44"/>
      <c r="I7155" s="44"/>
      <c r="J7155" s="44"/>
      <c r="K7155" s="88"/>
      <c r="L7155" s="50">
        <v>1</v>
      </c>
      <c r="M7155" s="49"/>
      <c r="N7155" s="49"/>
      <c r="O7155" s="49"/>
      <c r="P7155" s="49"/>
      <c r="Q7155" s="49"/>
      <c r="R7155" s="49"/>
      <c r="S7155" s="49"/>
      <c r="X7155" s="33">
        <f t="shared" si="666"/>
        <v>0</v>
      </c>
      <c r="Y7155" s="33">
        <f t="shared" si="667"/>
        <v>0</v>
      </c>
      <c r="Z7155" s="33">
        <f t="shared" si="668"/>
        <v>0</v>
      </c>
      <c r="AA7155" s="34">
        <f t="shared" si="669"/>
        <v>0</v>
      </c>
      <c r="AB7155" s="33">
        <f t="shared" si="670"/>
        <v>0</v>
      </c>
      <c r="AC7155" s="34" t="str">
        <f t="shared" si="671"/>
        <v>Not Determined</v>
      </c>
    </row>
    <row r="7156" spans="1:29" x14ac:dyDescent="0.25">
      <c r="A7156" s="48"/>
      <c r="B7156" s="48"/>
      <c r="C7156" s="44"/>
      <c r="D7156" s="44"/>
      <c r="E7156" s="44"/>
      <c r="F7156" s="44"/>
      <c r="G7156" s="44"/>
      <c r="H7156" s="44"/>
      <c r="I7156" s="44"/>
      <c r="J7156" s="44"/>
      <c r="K7156" s="88"/>
      <c r="L7156" s="50">
        <v>1</v>
      </c>
      <c r="M7156" s="49"/>
      <c r="N7156" s="49"/>
      <c r="O7156" s="49"/>
      <c r="P7156" s="49"/>
      <c r="Q7156" s="49"/>
      <c r="R7156" s="49"/>
      <c r="S7156" s="49"/>
      <c r="X7156" s="33">
        <f t="shared" si="666"/>
        <v>0</v>
      </c>
      <c r="Y7156" s="33">
        <f t="shared" si="667"/>
        <v>0</v>
      </c>
      <c r="Z7156" s="33">
        <f t="shared" si="668"/>
        <v>0</v>
      </c>
      <c r="AA7156" s="34">
        <f t="shared" si="669"/>
        <v>0</v>
      </c>
      <c r="AB7156" s="33">
        <f t="shared" si="670"/>
        <v>0</v>
      </c>
      <c r="AC7156" s="34" t="str">
        <f t="shared" si="671"/>
        <v>Not Determined</v>
      </c>
    </row>
    <row r="7157" spans="1:29" x14ac:dyDescent="0.25">
      <c r="A7157" s="48"/>
      <c r="B7157" s="48"/>
      <c r="C7157" s="44"/>
      <c r="D7157" s="44"/>
      <c r="E7157" s="44"/>
      <c r="F7157" s="44"/>
      <c r="G7157" s="44"/>
      <c r="H7157" s="44"/>
      <c r="I7157" s="44"/>
      <c r="J7157" s="44"/>
      <c r="K7157" s="88"/>
      <c r="L7157" s="50">
        <v>1</v>
      </c>
      <c r="M7157" s="49"/>
      <c r="N7157" s="49"/>
      <c r="O7157" s="49"/>
      <c r="P7157" s="49"/>
      <c r="Q7157" s="49"/>
      <c r="R7157" s="49"/>
      <c r="S7157" s="49"/>
      <c r="X7157" s="33">
        <f t="shared" si="666"/>
        <v>0</v>
      </c>
      <c r="Y7157" s="33">
        <f t="shared" si="667"/>
        <v>0</v>
      </c>
      <c r="Z7157" s="33">
        <f t="shared" si="668"/>
        <v>0</v>
      </c>
      <c r="AA7157" s="34">
        <f t="shared" si="669"/>
        <v>0</v>
      </c>
      <c r="AB7157" s="33">
        <f t="shared" si="670"/>
        <v>0</v>
      </c>
      <c r="AC7157" s="34" t="str">
        <f t="shared" si="671"/>
        <v>Not Determined</v>
      </c>
    </row>
    <row r="7158" spans="1:29" x14ac:dyDescent="0.25">
      <c r="A7158" s="48"/>
      <c r="B7158" s="48"/>
      <c r="C7158" s="44"/>
      <c r="D7158" s="44"/>
      <c r="E7158" s="44"/>
      <c r="F7158" s="44"/>
      <c r="G7158" s="44"/>
      <c r="H7158" s="44"/>
      <c r="I7158" s="44"/>
      <c r="J7158" s="44"/>
      <c r="K7158" s="88"/>
      <c r="L7158" s="50">
        <v>1</v>
      </c>
      <c r="M7158" s="49"/>
      <c r="N7158" s="49"/>
      <c r="O7158" s="49"/>
      <c r="P7158" s="49"/>
      <c r="Q7158" s="49"/>
      <c r="R7158" s="49"/>
      <c r="S7158" s="49"/>
      <c r="X7158" s="33">
        <f t="shared" si="666"/>
        <v>0</v>
      </c>
      <c r="Y7158" s="33">
        <f t="shared" si="667"/>
        <v>0</v>
      </c>
      <c r="Z7158" s="33">
        <f t="shared" si="668"/>
        <v>0</v>
      </c>
      <c r="AA7158" s="34">
        <f t="shared" si="669"/>
        <v>0</v>
      </c>
      <c r="AB7158" s="33">
        <f t="shared" si="670"/>
        <v>0</v>
      </c>
      <c r="AC7158" s="34" t="str">
        <f t="shared" si="671"/>
        <v>Not Determined</v>
      </c>
    </row>
    <row r="7159" spans="1:29" x14ac:dyDescent="0.25">
      <c r="A7159" s="48"/>
      <c r="B7159" s="48"/>
      <c r="C7159" s="44"/>
      <c r="D7159" s="44"/>
      <c r="E7159" s="44"/>
      <c r="F7159" s="44"/>
      <c r="G7159" s="44"/>
      <c r="H7159" s="44"/>
      <c r="I7159" s="44"/>
      <c r="J7159" s="44"/>
      <c r="K7159" s="88"/>
      <c r="L7159" s="50">
        <v>1</v>
      </c>
      <c r="M7159" s="49"/>
      <c r="N7159" s="49"/>
      <c r="O7159" s="49"/>
      <c r="P7159" s="49"/>
      <c r="Q7159" s="49"/>
      <c r="R7159" s="49"/>
      <c r="S7159" s="49"/>
      <c r="X7159" s="33">
        <f t="shared" si="666"/>
        <v>0</v>
      </c>
      <c r="Y7159" s="33">
        <f t="shared" si="667"/>
        <v>0</v>
      </c>
      <c r="Z7159" s="33">
        <f t="shared" si="668"/>
        <v>0</v>
      </c>
      <c r="AA7159" s="34">
        <f t="shared" si="669"/>
        <v>0</v>
      </c>
      <c r="AB7159" s="33">
        <f t="shared" si="670"/>
        <v>0</v>
      </c>
      <c r="AC7159" s="34" t="str">
        <f t="shared" si="671"/>
        <v>Not Determined</v>
      </c>
    </row>
    <row r="7160" spans="1:29" x14ac:dyDescent="0.25">
      <c r="A7160" s="48"/>
      <c r="B7160" s="48"/>
      <c r="C7160" s="44"/>
      <c r="D7160" s="44"/>
      <c r="E7160" s="44"/>
      <c r="F7160" s="44"/>
      <c r="G7160" s="44"/>
      <c r="H7160" s="44"/>
      <c r="I7160" s="44"/>
      <c r="J7160" s="44"/>
      <c r="K7160" s="88"/>
      <c r="L7160" s="50">
        <v>1</v>
      </c>
      <c r="M7160" s="49"/>
      <c r="N7160" s="49"/>
      <c r="O7160" s="49"/>
      <c r="P7160" s="49"/>
      <c r="Q7160" s="49"/>
      <c r="R7160" s="49"/>
      <c r="S7160" s="49"/>
      <c r="X7160" s="33">
        <f t="shared" si="666"/>
        <v>0</v>
      </c>
      <c r="Y7160" s="33">
        <f t="shared" si="667"/>
        <v>0</v>
      </c>
      <c r="Z7160" s="33">
        <f t="shared" si="668"/>
        <v>0</v>
      </c>
      <c r="AA7160" s="34">
        <f t="shared" si="669"/>
        <v>0</v>
      </c>
      <c r="AB7160" s="33">
        <f t="shared" si="670"/>
        <v>0</v>
      </c>
      <c r="AC7160" s="34" t="str">
        <f t="shared" si="671"/>
        <v>Not Determined</v>
      </c>
    </row>
    <row r="7161" spans="1:29" x14ac:dyDescent="0.25">
      <c r="A7161" s="48"/>
      <c r="B7161" s="48"/>
      <c r="C7161" s="44"/>
      <c r="D7161" s="44"/>
      <c r="E7161" s="44"/>
      <c r="F7161" s="44"/>
      <c r="G7161" s="44"/>
      <c r="H7161" s="44"/>
      <c r="I7161" s="44"/>
      <c r="J7161" s="44"/>
      <c r="K7161" s="88"/>
      <c r="L7161" s="50">
        <v>1</v>
      </c>
      <c r="M7161" s="49"/>
      <c r="N7161" s="49"/>
      <c r="O7161" s="49"/>
      <c r="P7161" s="49"/>
      <c r="Q7161" s="49"/>
      <c r="R7161" s="49"/>
      <c r="S7161" s="49"/>
      <c r="X7161" s="33">
        <f t="shared" si="666"/>
        <v>0</v>
      </c>
      <c r="Y7161" s="33">
        <f t="shared" si="667"/>
        <v>0</v>
      </c>
      <c r="Z7161" s="33">
        <f t="shared" si="668"/>
        <v>0</v>
      </c>
      <c r="AA7161" s="34">
        <f t="shared" si="669"/>
        <v>0</v>
      </c>
      <c r="AB7161" s="33">
        <f t="shared" si="670"/>
        <v>0</v>
      </c>
      <c r="AC7161" s="34" t="str">
        <f t="shared" si="671"/>
        <v>Not Determined</v>
      </c>
    </row>
    <row r="7162" spans="1:29" x14ac:dyDescent="0.25">
      <c r="A7162" s="48"/>
      <c r="B7162" s="48"/>
      <c r="C7162" s="44"/>
      <c r="D7162" s="44"/>
      <c r="E7162" s="44"/>
      <c r="F7162" s="44"/>
      <c r="G7162" s="44"/>
      <c r="H7162" s="44"/>
      <c r="I7162" s="44"/>
      <c r="J7162" s="44"/>
      <c r="K7162" s="88"/>
      <c r="L7162" s="50">
        <v>1</v>
      </c>
      <c r="M7162" s="49"/>
      <c r="N7162" s="49"/>
      <c r="O7162" s="49"/>
      <c r="P7162" s="49"/>
      <c r="Q7162" s="49"/>
      <c r="R7162" s="49"/>
      <c r="S7162" s="49"/>
      <c r="X7162" s="33">
        <f t="shared" si="666"/>
        <v>0</v>
      </c>
      <c r="Y7162" s="33">
        <f t="shared" si="667"/>
        <v>0</v>
      </c>
      <c r="Z7162" s="33">
        <f t="shared" si="668"/>
        <v>0</v>
      </c>
      <c r="AA7162" s="34">
        <f t="shared" si="669"/>
        <v>0</v>
      </c>
      <c r="AB7162" s="33">
        <f t="shared" si="670"/>
        <v>0</v>
      </c>
      <c r="AC7162" s="34" t="str">
        <f t="shared" si="671"/>
        <v>Not Determined</v>
      </c>
    </row>
    <row r="7163" spans="1:29" x14ac:dyDescent="0.25">
      <c r="A7163" s="48"/>
      <c r="B7163" s="48"/>
      <c r="C7163" s="44"/>
      <c r="D7163" s="44"/>
      <c r="E7163" s="44"/>
      <c r="F7163" s="44"/>
      <c r="G7163" s="44"/>
      <c r="H7163" s="44"/>
      <c r="I7163" s="44"/>
      <c r="J7163" s="44"/>
      <c r="K7163" s="88"/>
      <c r="L7163" s="50">
        <v>1</v>
      </c>
      <c r="M7163" s="49"/>
      <c r="N7163" s="49"/>
      <c r="O7163" s="49"/>
      <c r="P7163" s="49"/>
      <c r="Q7163" s="49"/>
      <c r="R7163" s="49"/>
      <c r="S7163" s="49"/>
      <c r="X7163" s="33">
        <f t="shared" si="666"/>
        <v>0</v>
      </c>
      <c r="Y7163" s="33">
        <f t="shared" si="667"/>
        <v>0</v>
      </c>
      <c r="Z7163" s="33">
        <f t="shared" si="668"/>
        <v>0</v>
      </c>
      <c r="AA7163" s="34">
        <f t="shared" si="669"/>
        <v>0</v>
      </c>
      <c r="AB7163" s="33">
        <f t="shared" si="670"/>
        <v>0</v>
      </c>
      <c r="AC7163" s="34" t="str">
        <f t="shared" si="671"/>
        <v>Not Determined</v>
      </c>
    </row>
    <row r="7164" spans="1:29" x14ac:dyDescent="0.25">
      <c r="A7164" s="48"/>
      <c r="B7164" s="48"/>
      <c r="C7164" s="44"/>
      <c r="D7164" s="44"/>
      <c r="E7164" s="44"/>
      <c r="F7164" s="44"/>
      <c r="G7164" s="44"/>
      <c r="H7164" s="44"/>
      <c r="I7164" s="44"/>
      <c r="J7164" s="44"/>
      <c r="K7164" s="88"/>
      <c r="L7164" s="50">
        <v>1</v>
      </c>
      <c r="M7164" s="49"/>
      <c r="N7164" s="49"/>
      <c r="O7164" s="49"/>
      <c r="P7164" s="49"/>
      <c r="Q7164" s="49"/>
      <c r="R7164" s="49"/>
      <c r="S7164" s="49"/>
      <c r="X7164" s="33">
        <f t="shared" si="666"/>
        <v>0</v>
      </c>
      <c r="Y7164" s="33">
        <f t="shared" si="667"/>
        <v>0</v>
      </c>
      <c r="Z7164" s="33">
        <f t="shared" si="668"/>
        <v>0</v>
      </c>
      <c r="AA7164" s="34">
        <f t="shared" si="669"/>
        <v>0</v>
      </c>
      <c r="AB7164" s="33">
        <f t="shared" si="670"/>
        <v>0</v>
      </c>
      <c r="AC7164" s="34" t="str">
        <f t="shared" si="671"/>
        <v>Not Determined</v>
      </c>
    </row>
    <row r="7165" spans="1:29" x14ac:dyDescent="0.25">
      <c r="A7165" s="48"/>
      <c r="B7165" s="48"/>
      <c r="C7165" s="44"/>
      <c r="D7165" s="44"/>
      <c r="E7165" s="44"/>
      <c r="F7165" s="44"/>
      <c r="G7165" s="44"/>
      <c r="H7165" s="44"/>
      <c r="I7165" s="44"/>
      <c r="J7165" s="44"/>
      <c r="K7165" s="88"/>
      <c r="L7165" s="50">
        <v>1</v>
      </c>
      <c r="M7165" s="49"/>
      <c r="N7165" s="49"/>
      <c r="O7165" s="49"/>
      <c r="P7165" s="49"/>
      <c r="Q7165" s="49"/>
      <c r="R7165" s="49"/>
      <c r="S7165" s="49"/>
      <c r="X7165" s="33">
        <f t="shared" si="666"/>
        <v>0</v>
      </c>
      <c r="Y7165" s="33">
        <f t="shared" si="667"/>
        <v>0</v>
      </c>
      <c r="Z7165" s="33">
        <f t="shared" si="668"/>
        <v>0</v>
      </c>
      <c r="AA7165" s="34">
        <f t="shared" si="669"/>
        <v>0</v>
      </c>
      <c r="AB7165" s="33">
        <f t="shared" si="670"/>
        <v>0</v>
      </c>
      <c r="AC7165" s="34" t="str">
        <f t="shared" si="671"/>
        <v>Not Determined</v>
      </c>
    </row>
    <row r="7166" spans="1:29" x14ac:dyDescent="0.25">
      <c r="A7166" s="48"/>
      <c r="B7166" s="48"/>
      <c r="C7166" s="44"/>
      <c r="D7166" s="44"/>
      <c r="E7166" s="44"/>
      <c r="F7166" s="44"/>
      <c r="G7166" s="44"/>
      <c r="H7166" s="44"/>
      <c r="I7166" s="44"/>
      <c r="J7166" s="44"/>
      <c r="K7166" s="88"/>
      <c r="L7166" s="50">
        <v>1</v>
      </c>
      <c r="M7166" s="49"/>
      <c r="N7166" s="49"/>
      <c r="O7166" s="49"/>
      <c r="P7166" s="49"/>
      <c r="Q7166" s="49"/>
      <c r="R7166" s="49"/>
      <c r="S7166" s="49"/>
      <c r="X7166" s="33">
        <f t="shared" si="666"/>
        <v>0</v>
      </c>
      <c r="Y7166" s="33">
        <f t="shared" si="667"/>
        <v>0</v>
      </c>
      <c r="Z7166" s="33">
        <f t="shared" si="668"/>
        <v>0</v>
      </c>
      <c r="AA7166" s="34">
        <f t="shared" si="669"/>
        <v>0</v>
      </c>
      <c r="AB7166" s="33">
        <f t="shared" si="670"/>
        <v>0</v>
      </c>
      <c r="AC7166" s="34" t="str">
        <f t="shared" si="671"/>
        <v>Not Determined</v>
      </c>
    </row>
    <row r="7167" spans="1:29" x14ac:dyDescent="0.25">
      <c r="A7167" s="48"/>
      <c r="B7167" s="48"/>
      <c r="C7167" s="44"/>
      <c r="D7167" s="44"/>
      <c r="E7167" s="44"/>
      <c r="F7167" s="44"/>
      <c r="G7167" s="44"/>
      <c r="H7167" s="44"/>
      <c r="I7167" s="44"/>
      <c r="J7167" s="44"/>
      <c r="K7167" s="88"/>
      <c r="L7167" s="50">
        <v>1</v>
      </c>
      <c r="M7167" s="49"/>
      <c r="N7167" s="49"/>
      <c r="O7167" s="49"/>
      <c r="P7167" s="49"/>
      <c r="Q7167" s="49"/>
      <c r="R7167" s="49"/>
      <c r="S7167" s="49"/>
      <c r="X7167" s="33">
        <f t="shared" si="666"/>
        <v>0</v>
      </c>
      <c r="Y7167" s="33">
        <f t="shared" si="667"/>
        <v>0</v>
      </c>
      <c r="Z7167" s="33">
        <f t="shared" si="668"/>
        <v>0</v>
      </c>
      <c r="AA7167" s="34">
        <f t="shared" si="669"/>
        <v>0</v>
      </c>
      <c r="AB7167" s="33">
        <f t="shared" si="670"/>
        <v>0</v>
      </c>
      <c r="AC7167" s="34" t="str">
        <f t="shared" si="671"/>
        <v>Not Determined</v>
      </c>
    </row>
    <row r="7168" spans="1:29" x14ac:dyDescent="0.25">
      <c r="A7168" s="48"/>
      <c r="B7168" s="48"/>
      <c r="C7168" s="44"/>
      <c r="D7168" s="44"/>
      <c r="E7168" s="44"/>
      <c r="F7168" s="44"/>
      <c r="G7168" s="44"/>
      <c r="H7168" s="44"/>
      <c r="I7168" s="44"/>
      <c r="J7168" s="44"/>
      <c r="K7168" s="88"/>
      <c r="L7168" s="50">
        <v>1</v>
      </c>
      <c r="M7168" s="49"/>
      <c r="N7168" s="49"/>
      <c r="O7168" s="49"/>
      <c r="P7168" s="49"/>
      <c r="Q7168" s="49"/>
      <c r="R7168" s="49"/>
      <c r="S7168" s="49"/>
      <c r="X7168" s="33">
        <f t="shared" si="666"/>
        <v>0</v>
      </c>
      <c r="Y7168" s="33">
        <f t="shared" si="667"/>
        <v>0</v>
      </c>
      <c r="Z7168" s="33">
        <f t="shared" si="668"/>
        <v>0</v>
      </c>
      <c r="AA7168" s="34">
        <f t="shared" si="669"/>
        <v>0</v>
      </c>
      <c r="AB7168" s="33">
        <f t="shared" si="670"/>
        <v>0</v>
      </c>
      <c r="AC7168" s="34" t="str">
        <f t="shared" si="671"/>
        <v>Not Determined</v>
      </c>
    </row>
    <row r="7169" spans="1:29" x14ac:dyDescent="0.25">
      <c r="A7169" s="48"/>
      <c r="B7169" s="48"/>
      <c r="C7169" s="44"/>
      <c r="D7169" s="44"/>
      <c r="E7169" s="44"/>
      <c r="F7169" s="44"/>
      <c r="G7169" s="44"/>
      <c r="H7169" s="44"/>
      <c r="I7169" s="44"/>
      <c r="J7169" s="44"/>
      <c r="K7169" s="88"/>
      <c r="L7169" s="50">
        <v>1</v>
      </c>
      <c r="M7169" s="49"/>
      <c r="N7169" s="49"/>
      <c r="O7169" s="49"/>
      <c r="P7169" s="49"/>
      <c r="Q7169" s="49"/>
      <c r="R7169" s="49"/>
      <c r="S7169" s="49"/>
      <c r="X7169" s="33">
        <f t="shared" si="666"/>
        <v>0</v>
      </c>
      <c r="Y7169" s="33">
        <f t="shared" si="667"/>
        <v>0</v>
      </c>
      <c r="Z7169" s="33">
        <f t="shared" si="668"/>
        <v>0</v>
      </c>
      <c r="AA7169" s="34">
        <f t="shared" si="669"/>
        <v>0</v>
      </c>
      <c r="AB7169" s="33">
        <f t="shared" si="670"/>
        <v>0</v>
      </c>
      <c r="AC7169" s="34" t="str">
        <f t="shared" si="671"/>
        <v>Not Determined</v>
      </c>
    </row>
    <row r="7170" spans="1:29" x14ac:dyDescent="0.25">
      <c r="A7170" s="48"/>
      <c r="B7170" s="48"/>
      <c r="C7170" s="44"/>
      <c r="D7170" s="44"/>
      <c r="E7170" s="44"/>
      <c r="F7170" s="44"/>
      <c r="G7170" s="44"/>
      <c r="H7170" s="44"/>
      <c r="I7170" s="44"/>
      <c r="J7170" s="44"/>
      <c r="K7170" s="88"/>
      <c r="L7170" s="50">
        <v>1</v>
      </c>
      <c r="M7170" s="49"/>
      <c r="N7170" s="49"/>
      <c r="O7170" s="49"/>
      <c r="P7170" s="49"/>
      <c r="Q7170" s="49"/>
      <c r="R7170" s="49"/>
      <c r="S7170" s="49"/>
      <c r="X7170" s="33">
        <f t="shared" si="666"/>
        <v>0</v>
      </c>
      <c r="Y7170" s="33">
        <f t="shared" si="667"/>
        <v>0</v>
      </c>
      <c r="Z7170" s="33">
        <f t="shared" si="668"/>
        <v>0</v>
      </c>
      <c r="AA7170" s="34">
        <f t="shared" si="669"/>
        <v>0</v>
      </c>
      <c r="AB7170" s="33">
        <f t="shared" si="670"/>
        <v>0</v>
      </c>
      <c r="AC7170" s="34" t="str">
        <f t="shared" si="671"/>
        <v>Not Determined</v>
      </c>
    </row>
    <row r="7171" spans="1:29" x14ac:dyDescent="0.25">
      <c r="A7171" s="48"/>
      <c r="B7171" s="48"/>
      <c r="C7171" s="44"/>
      <c r="D7171" s="44"/>
      <c r="E7171" s="44"/>
      <c r="F7171" s="44"/>
      <c r="G7171" s="44"/>
      <c r="H7171" s="44"/>
      <c r="I7171" s="44"/>
      <c r="J7171" s="44"/>
      <c r="K7171" s="88"/>
      <c r="L7171" s="50">
        <v>1</v>
      </c>
      <c r="M7171" s="49"/>
      <c r="N7171" s="49"/>
      <c r="O7171" s="49"/>
      <c r="P7171" s="49"/>
      <c r="Q7171" s="49"/>
      <c r="R7171" s="49"/>
      <c r="S7171" s="49"/>
      <c r="X7171" s="33">
        <f t="shared" si="666"/>
        <v>0</v>
      </c>
      <c r="Y7171" s="33">
        <f t="shared" si="667"/>
        <v>0</v>
      </c>
      <c r="Z7171" s="33">
        <f t="shared" si="668"/>
        <v>0</v>
      </c>
      <c r="AA7171" s="34">
        <f t="shared" si="669"/>
        <v>0</v>
      </c>
      <c r="AB7171" s="33">
        <f t="shared" si="670"/>
        <v>0</v>
      </c>
      <c r="AC7171" s="34" t="str">
        <f t="shared" si="671"/>
        <v>Not Determined</v>
      </c>
    </row>
    <row r="7172" spans="1:29" x14ac:dyDescent="0.25">
      <c r="A7172" s="48"/>
      <c r="B7172" s="48"/>
      <c r="C7172" s="44"/>
      <c r="D7172" s="44"/>
      <c r="E7172" s="44"/>
      <c r="F7172" s="44"/>
      <c r="G7172" s="44"/>
      <c r="H7172" s="44"/>
      <c r="I7172" s="44"/>
      <c r="J7172" s="44"/>
      <c r="K7172" s="88"/>
      <c r="L7172" s="50">
        <v>1</v>
      </c>
      <c r="M7172" s="49"/>
      <c r="N7172" s="49"/>
      <c r="O7172" s="49"/>
      <c r="P7172" s="49"/>
      <c r="Q7172" s="49"/>
      <c r="R7172" s="49"/>
      <c r="S7172" s="49"/>
      <c r="X7172" s="33">
        <f t="shared" si="666"/>
        <v>0</v>
      </c>
      <c r="Y7172" s="33">
        <f t="shared" si="667"/>
        <v>0</v>
      </c>
      <c r="Z7172" s="33">
        <f t="shared" si="668"/>
        <v>0</v>
      </c>
      <c r="AA7172" s="34">
        <f t="shared" si="669"/>
        <v>0</v>
      </c>
      <c r="AB7172" s="33">
        <f t="shared" si="670"/>
        <v>0</v>
      </c>
      <c r="AC7172" s="34" t="str">
        <f t="shared" si="671"/>
        <v>Not Determined</v>
      </c>
    </row>
    <row r="7173" spans="1:29" x14ac:dyDescent="0.25">
      <c r="A7173" s="48"/>
      <c r="B7173" s="48"/>
      <c r="C7173" s="44"/>
      <c r="D7173" s="44"/>
      <c r="E7173" s="44"/>
      <c r="F7173" s="44"/>
      <c r="G7173" s="44"/>
      <c r="H7173" s="44"/>
      <c r="I7173" s="44"/>
      <c r="J7173" s="44"/>
      <c r="K7173" s="88"/>
      <c r="L7173" s="50">
        <v>1</v>
      </c>
      <c r="M7173" s="49"/>
      <c r="N7173" s="49"/>
      <c r="O7173" s="49"/>
      <c r="P7173" s="49"/>
      <c r="Q7173" s="49"/>
      <c r="R7173" s="49"/>
      <c r="S7173" s="49"/>
      <c r="X7173" s="33">
        <f t="shared" si="666"/>
        <v>0</v>
      </c>
      <c r="Y7173" s="33">
        <f t="shared" si="667"/>
        <v>0</v>
      </c>
      <c r="Z7173" s="33">
        <f t="shared" si="668"/>
        <v>0</v>
      </c>
      <c r="AA7173" s="34">
        <f t="shared" si="669"/>
        <v>0</v>
      </c>
      <c r="AB7173" s="33">
        <f t="shared" si="670"/>
        <v>0</v>
      </c>
      <c r="AC7173" s="34" t="str">
        <f t="shared" si="671"/>
        <v>Not Determined</v>
      </c>
    </row>
    <row r="7174" spans="1:29" x14ac:dyDescent="0.25">
      <c r="A7174" s="48"/>
      <c r="B7174" s="48"/>
      <c r="C7174" s="44"/>
      <c r="D7174" s="44"/>
      <c r="E7174" s="44"/>
      <c r="F7174" s="44"/>
      <c r="G7174" s="44"/>
      <c r="H7174" s="44"/>
      <c r="I7174" s="44"/>
      <c r="J7174" s="44"/>
      <c r="K7174" s="88"/>
      <c r="L7174" s="50">
        <v>1</v>
      </c>
      <c r="M7174" s="49"/>
      <c r="N7174" s="49"/>
      <c r="O7174" s="49"/>
      <c r="P7174" s="49"/>
      <c r="Q7174" s="49"/>
      <c r="R7174" s="49"/>
      <c r="S7174" s="49"/>
      <c r="X7174" s="33">
        <f t="shared" si="666"/>
        <v>0</v>
      </c>
      <c r="Y7174" s="33">
        <f t="shared" si="667"/>
        <v>0</v>
      </c>
      <c r="Z7174" s="33">
        <f t="shared" si="668"/>
        <v>0</v>
      </c>
      <c r="AA7174" s="34">
        <f t="shared" si="669"/>
        <v>0</v>
      </c>
      <c r="AB7174" s="33">
        <f t="shared" si="670"/>
        <v>0</v>
      </c>
      <c r="AC7174" s="34" t="str">
        <f t="shared" si="671"/>
        <v>Not Determined</v>
      </c>
    </row>
    <row r="7175" spans="1:29" x14ac:dyDescent="0.25">
      <c r="A7175" s="48"/>
      <c r="B7175" s="48"/>
      <c r="C7175" s="44"/>
      <c r="D7175" s="44"/>
      <c r="E7175" s="44"/>
      <c r="F7175" s="44"/>
      <c r="G7175" s="44"/>
      <c r="H7175" s="44"/>
      <c r="I7175" s="44"/>
      <c r="J7175" s="44"/>
      <c r="K7175" s="88"/>
      <c r="L7175" s="50">
        <v>1</v>
      </c>
      <c r="M7175" s="49"/>
      <c r="N7175" s="49"/>
      <c r="O7175" s="49"/>
      <c r="P7175" s="49"/>
      <c r="Q7175" s="49"/>
      <c r="R7175" s="49"/>
      <c r="S7175" s="49"/>
      <c r="X7175" s="33">
        <f t="shared" si="666"/>
        <v>0</v>
      </c>
      <c r="Y7175" s="33">
        <f t="shared" si="667"/>
        <v>0</v>
      </c>
      <c r="Z7175" s="33">
        <f t="shared" si="668"/>
        <v>0</v>
      </c>
      <c r="AA7175" s="34">
        <f t="shared" si="669"/>
        <v>0</v>
      </c>
      <c r="AB7175" s="33">
        <f t="shared" si="670"/>
        <v>0</v>
      </c>
      <c r="AC7175" s="34" t="str">
        <f t="shared" si="671"/>
        <v>Not Determined</v>
      </c>
    </row>
    <row r="7176" spans="1:29" x14ac:dyDescent="0.25">
      <c r="A7176" s="48"/>
      <c r="B7176" s="48"/>
      <c r="C7176" s="44"/>
      <c r="D7176" s="44"/>
      <c r="E7176" s="44"/>
      <c r="F7176" s="44"/>
      <c r="G7176" s="44"/>
      <c r="H7176" s="44"/>
      <c r="I7176" s="44"/>
      <c r="J7176" s="44"/>
      <c r="K7176" s="88"/>
      <c r="L7176" s="50">
        <v>1</v>
      </c>
      <c r="M7176" s="49"/>
      <c r="N7176" s="49"/>
      <c r="O7176" s="49"/>
      <c r="P7176" s="49"/>
      <c r="Q7176" s="49"/>
      <c r="R7176" s="49"/>
      <c r="S7176" s="49"/>
      <c r="X7176" s="33">
        <f t="shared" si="666"/>
        <v>0</v>
      </c>
      <c r="Y7176" s="33">
        <f t="shared" si="667"/>
        <v>0</v>
      </c>
      <c r="Z7176" s="33">
        <f t="shared" si="668"/>
        <v>0</v>
      </c>
      <c r="AA7176" s="34">
        <f t="shared" si="669"/>
        <v>0</v>
      </c>
      <c r="AB7176" s="33">
        <f t="shared" si="670"/>
        <v>0</v>
      </c>
      <c r="AC7176" s="34" t="str">
        <f t="shared" si="671"/>
        <v>Not Determined</v>
      </c>
    </row>
    <row r="7177" spans="1:29" x14ac:dyDescent="0.25">
      <c r="A7177" s="48"/>
      <c r="B7177" s="48"/>
      <c r="C7177" s="44"/>
      <c r="D7177" s="44"/>
      <c r="E7177" s="44"/>
      <c r="F7177" s="44"/>
      <c r="G7177" s="44"/>
      <c r="H7177" s="44"/>
      <c r="I7177" s="44"/>
      <c r="J7177" s="44"/>
      <c r="K7177" s="88"/>
      <c r="L7177" s="50">
        <v>1</v>
      </c>
      <c r="M7177" s="49"/>
      <c r="N7177" s="49"/>
      <c r="O7177" s="49"/>
      <c r="P7177" s="49"/>
      <c r="Q7177" s="49"/>
      <c r="R7177" s="49"/>
      <c r="S7177" s="49"/>
      <c r="X7177" s="33">
        <f t="shared" si="666"/>
        <v>0</v>
      </c>
      <c r="Y7177" s="33">
        <f t="shared" si="667"/>
        <v>0</v>
      </c>
      <c r="Z7177" s="33">
        <f t="shared" si="668"/>
        <v>0</v>
      </c>
      <c r="AA7177" s="34">
        <f t="shared" si="669"/>
        <v>0</v>
      </c>
      <c r="AB7177" s="33">
        <f t="shared" si="670"/>
        <v>0</v>
      </c>
      <c r="AC7177" s="34" t="str">
        <f t="shared" si="671"/>
        <v>Not Determined</v>
      </c>
    </row>
    <row r="7178" spans="1:29" x14ac:dyDescent="0.25">
      <c r="A7178" s="48"/>
      <c r="B7178" s="48"/>
      <c r="C7178" s="44"/>
      <c r="D7178" s="44"/>
      <c r="E7178" s="44"/>
      <c r="F7178" s="44"/>
      <c r="G7178" s="44"/>
      <c r="H7178" s="44"/>
      <c r="I7178" s="44"/>
      <c r="J7178" s="44"/>
      <c r="K7178" s="88"/>
      <c r="L7178" s="50">
        <v>1</v>
      </c>
      <c r="M7178" s="49"/>
      <c r="N7178" s="49"/>
      <c r="O7178" s="49"/>
      <c r="P7178" s="49"/>
      <c r="Q7178" s="49"/>
      <c r="R7178" s="49"/>
      <c r="S7178" s="49"/>
      <c r="X7178" s="33">
        <f t="shared" si="666"/>
        <v>0</v>
      </c>
      <c r="Y7178" s="33">
        <f t="shared" si="667"/>
        <v>0</v>
      </c>
      <c r="Z7178" s="33">
        <f t="shared" si="668"/>
        <v>0</v>
      </c>
      <c r="AA7178" s="34">
        <f t="shared" si="669"/>
        <v>0</v>
      </c>
      <c r="AB7178" s="33">
        <f t="shared" si="670"/>
        <v>0</v>
      </c>
      <c r="AC7178" s="34" t="str">
        <f t="shared" si="671"/>
        <v>Not Determined</v>
      </c>
    </row>
    <row r="7179" spans="1:29" x14ac:dyDescent="0.25">
      <c r="A7179" s="48"/>
      <c r="B7179" s="48"/>
      <c r="C7179" s="44"/>
      <c r="D7179" s="44"/>
      <c r="E7179" s="44"/>
      <c r="F7179" s="44"/>
      <c r="G7179" s="44"/>
      <c r="H7179" s="44"/>
      <c r="I7179" s="44"/>
      <c r="J7179" s="44"/>
      <c r="K7179" s="88"/>
      <c r="L7179" s="50">
        <v>1</v>
      </c>
      <c r="M7179" s="49"/>
      <c r="N7179" s="49"/>
      <c r="O7179" s="49"/>
      <c r="P7179" s="49"/>
      <c r="Q7179" s="49"/>
      <c r="R7179" s="49"/>
      <c r="S7179" s="49"/>
      <c r="X7179" s="33">
        <f t="shared" si="666"/>
        <v>0</v>
      </c>
      <c r="Y7179" s="33">
        <f t="shared" si="667"/>
        <v>0</v>
      </c>
      <c r="Z7179" s="33">
        <f t="shared" si="668"/>
        <v>0</v>
      </c>
      <c r="AA7179" s="34">
        <f t="shared" si="669"/>
        <v>0</v>
      </c>
      <c r="AB7179" s="33">
        <f t="shared" si="670"/>
        <v>0</v>
      </c>
      <c r="AC7179" s="34" t="str">
        <f t="shared" si="671"/>
        <v>Not Determined</v>
      </c>
    </row>
    <row r="7180" spans="1:29" x14ac:dyDescent="0.25">
      <c r="A7180" s="48"/>
      <c r="B7180" s="48"/>
      <c r="C7180" s="44"/>
      <c r="D7180" s="44"/>
      <c r="E7180" s="44"/>
      <c r="F7180" s="44"/>
      <c r="G7180" s="44"/>
      <c r="H7180" s="44"/>
      <c r="I7180" s="44"/>
      <c r="J7180" s="44"/>
      <c r="K7180" s="88"/>
      <c r="L7180" s="50">
        <v>1</v>
      </c>
      <c r="M7180" s="49"/>
      <c r="N7180" s="49"/>
      <c r="O7180" s="49"/>
      <c r="P7180" s="49"/>
      <c r="Q7180" s="49"/>
      <c r="R7180" s="49"/>
      <c r="S7180" s="49"/>
      <c r="X7180" s="33">
        <f t="shared" si="666"/>
        <v>0</v>
      </c>
      <c r="Y7180" s="33">
        <f t="shared" si="667"/>
        <v>0</v>
      </c>
      <c r="Z7180" s="33">
        <f t="shared" si="668"/>
        <v>0</v>
      </c>
      <c r="AA7180" s="34">
        <f t="shared" si="669"/>
        <v>0</v>
      </c>
      <c r="AB7180" s="33">
        <f t="shared" si="670"/>
        <v>0</v>
      </c>
      <c r="AC7180" s="34" t="str">
        <f t="shared" si="671"/>
        <v>Not Determined</v>
      </c>
    </row>
    <row r="7181" spans="1:29" x14ac:dyDescent="0.25">
      <c r="A7181" s="48"/>
      <c r="B7181" s="48"/>
      <c r="C7181" s="44"/>
      <c r="D7181" s="44"/>
      <c r="E7181" s="44"/>
      <c r="F7181" s="44"/>
      <c r="G7181" s="44"/>
      <c r="H7181" s="44"/>
      <c r="I7181" s="44"/>
      <c r="J7181" s="44"/>
      <c r="K7181" s="88"/>
      <c r="L7181" s="50">
        <v>1</v>
      </c>
      <c r="M7181" s="49"/>
      <c r="N7181" s="49"/>
      <c r="O7181" s="49"/>
      <c r="P7181" s="49"/>
      <c r="Q7181" s="49"/>
      <c r="R7181" s="49"/>
      <c r="S7181" s="49"/>
      <c r="X7181" s="33">
        <f t="shared" si="666"/>
        <v>0</v>
      </c>
      <c r="Y7181" s="33">
        <f t="shared" si="667"/>
        <v>0</v>
      </c>
      <c r="Z7181" s="33">
        <f t="shared" si="668"/>
        <v>0</v>
      </c>
      <c r="AA7181" s="34">
        <f t="shared" si="669"/>
        <v>0</v>
      </c>
      <c r="AB7181" s="33">
        <f t="shared" si="670"/>
        <v>0</v>
      </c>
      <c r="AC7181" s="34" t="str">
        <f t="shared" si="671"/>
        <v>Not Determined</v>
      </c>
    </row>
    <row r="7182" spans="1:29" x14ac:dyDescent="0.25">
      <c r="A7182" s="48"/>
      <c r="B7182" s="48"/>
      <c r="C7182" s="44"/>
      <c r="D7182" s="44"/>
      <c r="E7182" s="44"/>
      <c r="F7182" s="44"/>
      <c r="G7182" s="44"/>
      <c r="H7182" s="44"/>
      <c r="I7182" s="44"/>
      <c r="J7182" s="44"/>
      <c r="K7182" s="88"/>
      <c r="L7182" s="50">
        <v>1</v>
      </c>
      <c r="M7182" s="49"/>
      <c r="N7182" s="49"/>
      <c r="O7182" s="49"/>
      <c r="P7182" s="49"/>
      <c r="Q7182" s="49"/>
      <c r="R7182" s="49"/>
      <c r="S7182" s="49"/>
      <c r="X7182" s="33">
        <f t="shared" si="666"/>
        <v>0</v>
      </c>
      <c r="Y7182" s="33">
        <f t="shared" si="667"/>
        <v>0</v>
      </c>
      <c r="Z7182" s="33">
        <f t="shared" si="668"/>
        <v>0</v>
      </c>
      <c r="AA7182" s="34">
        <f t="shared" si="669"/>
        <v>0</v>
      </c>
      <c r="AB7182" s="33">
        <f t="shared" si="670"/>
        <v>0</v>
      </c>
      <c r="AC7182" s="34" t="str">
        <f t="shared" si="671"/>
        <v>Not Determined</v>
      </c>
    </row>
    <row r="7183" spans="1:29" x14ac:dyDescent="0.25">
      <c r="A7183" s="48"/>
      <c r="B7183" s="48"/>
      <c r="C7183" s="44"/>
      <c r="D7183" s="44"/>
      <c r="E7183" s="44"/>
      <c r="F7183" s="44"/>
      <c r="G7183" s="44"/>
      <c r="H7183" s="44"/>
      <c r="I7183" s="44"/>
      <c r="J7183" s="44"/>
      <c r="K7183" s="88"/>
      <c r="L7183" s="50">
        <v>1</v>
      </c>
      <c r="M7183" s="49"/>
      <c r="N7183" s="49"/>
      <c r="O7183" s="49"/>
      <c r="P7183" s="49"/>
      <c r="Q7183" s="49"/>
      <c r="R7183" s="49"/>
      <c r="S7183" s="49"/>
      <c r="X7183" s="33">
        <f t="shared" ref="X7183:X7246" si="672">IF($C7183="Yes",$L7183,0)</f>
        <v>0</v>
      </c>
      <c r="Y7183" s="33">
        <f t="shared" ref="Y7183:Y7246" si="673">IF(AND($AB7183=0,$AA7183=0,$Z7183=0),IF(AND(OR($D7183="P",$D7183="C", $D7183="G",$D7183="DI",$D7183="CI-L",$D7183="CI-U"),OR($E7183="P",$E7183="C", $E7183="G",$E7183="DI",$E7183="CI-L",$E7183="CI-U",$E7183=""),OR($H7183="P",$H7183="C", $H7183="G",$H7183="DI",$H7183="CI-L",$H7183="CI-U"),OR($I7183="P",$I7183="C", $I7183="G",$I7183="DI",$I7183="CI-L",$I7183="CI-U",$I7183="")),$L7183,IF(K7183&gt;$AE$34,$L7183,0)),0)</f>
        <v>0</v>
      </c>
      <c r="Z7183" s="33">
        <f t="shared" ref="Z7183:Z7246" si="674">IF(OR($D7183="Lead",$E7183="Lead",$H7183="Lead",$I7183="Lead"),$L7183,0)</f>
        <v>0</v>
      </c>
      <c r="AA7183" s="34">
        <f t="shared" ref="AA7183:AA7246" si="675">IF($Z7183=0,IF(OR($F7183="Yes",$F7183="Unknown",$D7183="UNK",$D7183="UNK-NOLG",$D7183="UNK-LG",$E7183="UNK",$E7183="UNK-NOLG",$E7183="UNK-LG"),IF(OR($H7183="G",$H7183="UNK-LG",$I7183="G",$I7183="UNK-LG"),$L7183,0),0),0)</f>
        <v>0</v>
      </c>
      <c r="AB7183" s="33">
        <f t="shared" ref="AB7183:AB7246" si="676">IF(AND($AA7183=0,$Z7183=0),IF(OR($D7183="UNK",$E7183="UNK",$H7183="UNK",$I7183="UNK",$D7183="UNK-NOLG",$E7183="UNK-NOLG",$H7183="UNK-NOLG",$I7183="UNK-NOLG",$D7183="UNK-LG",$E7183="UNK-LG",$H7183="UNK-LG",$I7183="UNK-LG"),IF(K7183&gt;$AE$34,0,$L7183),0),0)</f>
        <v>0</v>
      </c>
      <c r="AC7183" s="34" t="str">
        <f t="shared" ref="AC7183:AC7246" si="677">IF($Z7183&gt;0,"Lead",IF($AA7183&gt;0,"GRR",IF($AB7183&gt;0,"UNK",IF($Y7183&gt;0,"Non-Lead","Not Determined"))))</f>
        <v>Not Determined</v>
      </c>
    </row>
    <row r="7184" spans="1:29" x14ac:dyDescent="0.25">
      <c r="A7184" s="48"/>
      <c r="B7184" s="48"/>
      <c r="C7184" s="44"/>
      <c r="D7184" s="44"/>
      <c r="E7184" s="44"/>
      <c r="F7184" s="44"/>
      <c r="G7184" s="44"/>
      <c r="H7184" s="44"/>
      <c r="I7184" s="44"/>
      <c r="J7184" s="44"/>
      <c r="K7184" s="88"/>
      <c r="L7184" s="50">
        <v>1</v>
      </c>
      <c r="M7184" s="49"/>
      <c r="N7184" s="49"/>
      <c r="O7184" s="49"/>
      <c r="P7184" s="49"/>
      <c r="Q7184" s="49"/>
      <c r="R7184" s="49"/>
      <c r="S7184" s="49"/>
      <c r="X7184" s="33">
        <f t="shared" si="672"/>
        <v>0</v>
      </c>
      <c r="Y7184" s="33">
        <f t="shared" si="673"/>
        <v>0</v>
      </c>
      <c r="Z7184" s="33">
        <f t="shared" si="674"/>
        <v>0</v>
      </c>
      <c r="AA7184" s="34">
        <f t="shared" si="675"/>
        <v>0</v>
      </c>
      <c r="AB7184" s="33">
        <f t="shared" si="676"/>
        <v>0</v>
      </c>
      <c r="AC7184" s="34" t="str">
        <f t="shared" si="677"/>
        <v>Not Determined</v>
      </c>
    </row>
    <row r="7185" spans="1:29" x14ac:dyDescent="0.25">
      <c r="A7185" s="48"/>
      <c r="B7185" s="48"/>
      <c r="C7185" s="44"/>
      <c r="D7185" s="44"/>
      <c r="E7185" s="44"/>
      <c r="F7185" s="44"/>
      <c r="G7185" s="44"/>
      <c r="H7185" s="44"/>
      <c r="I7185" s="44"/>
      <c r="J7185" s="44"/>
      <c r="K7185" s="88"/>
      <c r="L7185" s="50">
        <v>1</v>
      </c>
      <c r="M7185" s="49"/>
      <c r="N7185" s="49"/>
      <c r="O7185" s="49"/>
      <c r="P7185" s="49"/>
      <c r="Q7185" s="49"/>
      <c r="R7185" s="49"/>
      <c r="S7185" s="49"/>
      <c r="X7185" s="33">
        <f t="shared" si="672"/>
        <v>0</v>
      </c>
      <c r="Y7185" s="33">
        <f t="shared" si="673"/>
        <v>0</v>
      </c>
      <c r="Z7185" s="33">
        <f t="shared" si="674"/>
        <v>0</v>
      </c>
      <c r="AA7185" s="34">
        <f t="shared" si="675"/>
        <v>0</v>
      </c>
      <c r="AB7185" s="33">
        <f t="shared" si="676"/>
        <v>0</v>
      </c>
      <c r="AC7185" s="34" t="str">
        <f t="shared" si="677"/>
        <v>Not Determined</v>
      </c>
    </row>
    <row r="7186" spans="1:29" x14ac:dyDescent="0.25">
      <c r="A7186" s="48"/>
      <c r="B7186" s="48"/>
      <c r="C7186" s="44"/>
      <c r="D7186" s="44"/>
      <c r="E7186" s="44"/>
      <c r="F7186" s="44"/>
      <c r="G7186" s="44"/>
      <c r="H7186" s="44"/>
      <c r="I7186" s="44"/>
      <c r="J7186" s="44"/>
      <c r="K7186" s="88"/>
      <c r="L7186" s="50">
        <v>1</v>
      </c>
      <c r="M7186" s="49"/>
      <c r="N7186" s="49"/>
      <c r="O7186" s="49"/>
      <c r="P7186" s="49"/>
      <c r="Q7186" s="49"/>
      <c r="R7186" s="49"/>
      <c r="S7186" s="49"/>
      <c r="X7186" s="33">
        <f t="shared" si="672"/>
        <v>0</v>
      </c>
      <c r="Y7186" s="33">
        <f t="shared" si="673"/>
        <v>0</v>
      </c>
      <c r="Z7186" s="33">
        <f t="shared" si="674"/>
        <v>0</v>
      </c>
      <c r="AA7186" s="34">
        <f t="shared" si="675"/>
        <v>0</v>
      </c>
      <c r="AB7186" s="33">
        <f t="shared" si="676"/>
        <v>0</v>
      </c>
      <c r="AC7186" s="34" t="str">
        <f t="shared" si="677"/>
        <v>Not Determined</v>
      </c>
    </row>
    <row r="7187" spans="1:29" x14ac:dyDescent="0.25">
      <c r="A7187" s="48"/>
      <c r="B7187" s="48"/>
      <c r="C7187" s="44"/>
      <c r="D7187" s="44"/>
      <c r="E7187" s="44"/>
      <c r="F7187" s="44"/>
      <c r="G7187" s="44"/>
      <c r="H7187" s="44"/>
      <c r="I7187" s="44"/>
      <c r="J7187" s="44"/>
      <c r="K7187" s="88"/>
      <c r="L7187" s="50">
        <v>1</v>
      </c>
      <c r="M7187" s="49"/>
      <c r="N7187" s="49"/>
      <c r="O7187" s="49"/>
      <c r="P7187" s="49"/>
      <c r="Q7187" s="49"/>
      <c r="R7187" s="49"/>
      <c r="S7187" s="49"/>
      <c r="X7187" s="33">
        <f t="shared" si="672"/>
        <v>0</v>
      </c>
      <c r="Y7187" s="33">
        <f t="shared" si="673"/>
        <v>0</v>
      </c>
      <c r="Z7187" s="33">
        <f t="shared" si="674"/>
        <v>0</v>
      </c>
      <c r="AA7187" s="34">
        <f t="shared" si="675"/>
        <v>0</v>
      </c>
      <c r="AB7187" s="33">
        <f t="shared" si="676"/>
        <v>0</v>
      </c>
      <c r="AC7187" s="34" t="str">
        <f t="shared" si="677"/>
        <v>Not Determined</v>
      </c>
    </row>
    <row r="7188" spans="1:29" x14ac:dyDescent="0.25">
      <c r="A7188" s="48"/>
      <c r="B7188" s="48"/>
      <c r="C7188" s="44"/>
      <c r="D7188" s="44"/>
      <c r="E7188" s="44"/>
      <c r="F7188" s="44"/>
      <c r="G7188" s="44"/>
      <c r="H7188" s="44"/>
      <c r="I7188" s="44"/>
      <c r="J7188" s="44"/>
      <c r="K7188" s="88"/>
      <c r="L7188" s="50">
        <v>1</v>
      </c>
      <c r="M7188" s="49"/>
      <c r="N7188" s="49"/>
      <c r="O7188" s="49"/>
      <c r="P7188" s="49"/>
      <c r="Q7188" s="49"/>
      <c r="R7188" s="49"/>
      <c r="S7188" s="49"/>
      <c r="X7188" s="33">
        <f t="shared" si="672"/>
        <v>0</v>
      </c>
      <c r="Y7188" s="33">
        <f t="shared" si="673"/>
        <v>0</v>
      </c>
      <c r="Z7188" s="33">
        <f t="shared" si="674"/>
        <v>0</v>
      </c>
      <c r="AA7188" s="34">
        <f t="shared" si="675"/>
        <v>0</v>
      </c>
      <c r="AB7188" s="33">
        <f t="shared" si="676"/>
        <v>0</v>
      </c>
      <c r="AC7188" s="34" t="str">
        <f t="shared" si="677"/>
        <v>Not Determined</v>
      </c>
    </row>
    <row r="7189" spans="1:29" x14ac:dyDescent="0.25">
      <c r="A7189" s="48"/>
      <c r="B7189" s="48"/>
      <c r="C7189" s="44"/>
      <c r="D7189" s="44"/>
      <c r="E7189" s="44"/>
      <c r="F7189" s="44"/>
      <c r="G7189" s="44"/>
      <c r="H7189" s="44"/>
      <c r="I7189" s="44"/>
      <c r="J7189" s="44"/>
      <c r="K7189" s="88"/>
      <c r="L7189" s="50">
        <v>1</v>
      </c>
      <c r="M7189" s="49"/>
      <c r="N7189" s="49"/>
      <c r="O7189" s="49"/>
      <c r="P7189" s="49"/>
      <c r="Q7189" s="49"/>
      <c r="R7189" s="49"/>
      <c r="S7189" s="49"/>
      <c r="X7189" s="33">
        <f t="shared" si="672"/>
        <v>0</v>
      </c>
      <c r="Y7189" s="33">
        <f t="shared" si="673"/>
        <v>0</v>
      </c>
      <c r="Z7189" s="33">
        <f t="shared" si="674"/>
        <v>0</v>
      </c>
      <c r="AA7189" s="34">
        <f t="shared" si="675"/>
        <v>0</v>
      </c>
      <c r="AB7189" s="33">
        <f t="shared" si="676"/>
        <v>0</v>
      </c>
      <c r="AC7189" s="34" t="str">
        <f t="shared" si="677"/>
        <v>Not Determined</v>
      </c>
    </row>
    <row r="7190" spans="1:29" x14ac:dyDescent="0.25">
      <c r="A7190" s="48"/>
      <c r="B7190" s="48"/>
      <c r="C7190" s="44"/>
      <c r="D7190" s="44"/>
      <c r="E7190" s="44"/>
      <c r="F7190" s="44"/>
      <c r="G7190" s="44"/>
      <c r="H7190" s="44"/>
      <c r="I7190" s="44"/>
      <c r="J7190" s="44"/>
      <c r="K7190" s="88"/>
      <c r="L7190" s="50">
        <v>1</v>
      </c>
      <c r="M7190" s="49"/>
      <c r="N7190" s="49"/>
      <c r="O7190" s="49"/>
      <c r="P7190" s="49"/>
      <c r="Q7190" s="49"/>
      <c r="R7190" s="49"/>
      <c r="S7190" s="49"/>
      <c r="X7190" s="33">
        <f t="shared" si="672"/>
        <v>0</v>
      </c>
      <c r="Y7190" s="33">
        <f t="shared" si="673"/>
        <v>0</v>
      </c>
      <c r="Z7190" s="33">
        <f t="shared" si="674"/>
        <v>0</v>
      </c>
      <c r="AA7190" s="34">
        <f t="shared" si="675"/>
        <v>0</v>
      </c>
      <c r="AB7190" s="33">
        <f t="shared" si="676"/>
        <v>0</v>
      </c>
      <c r="AC7190" s="34" t="str">
        <f t="shared" si="677"/>
        <v>Not Determined</v>
      </c>
    </row>
    <row r="7191" spans="1:29" x14ac:dyDescent="0.25">
      <c r="A7191" s="48"/>
      <c r="B7191" s="48"/>
      <c r="C7191" s="44"/>
      <c r="D7191" s="44"/>
      <c r="E7191" s="44"/>
      <c r="F7191" s="44"/>
      <c r="G7191" s="44"/>
      <c r="H7191" s="44"/>
      <c r="I7191" s="44"/>
      <c r="J7191" s="44"/>
      <c r="K7191" s="88"/>
      <c r="L7191" s="50">
        <v>1</v>
      </c>
      <c r="M7191" s="49"/>
      <c r="N7191" s="49"/>
      <c r="O7191" s="49"/>
      <c r="P7191" s="49"/>
      <c r="Q7191" s="49"/>
      <c r="R7191" s="49"/>
      <c r="S7191" s="49"/>
      <c r="X7191" s="33">
        <f t="shared" si="672"/>
        <v>0</v>
      </c>
      <c r="Y7191" s="33">
        <f t="shared" si="673"/>
        <v>0</v>
      </c>
      <c r="Z7191" s="33">
        <f t="shared" si="674"/>
        <v>0</v>
      </c>
      <c r="AA7191" s="34">
        <f t="shared" si="675"/>
        <v>0</v>
      </c>
      <c r="AB7191" s="33">
        <f t="shared" si="676"/>
        <v>0</v>
      </c>
      <c r="AC7191" s="34" t="str">
        <f t="shared" si="677"/>
        <v>Not Determined</v>
      </c>
    </row>
    <row r="7192" spans="1:29" x14ac:dyDescent="0.25">
      <c r="A7192" s="48"/>
      <c r="B7192" s="48"/>
      <c r="C7192" s="44"/>
      <c r="D7192" s="44"/>
      <c r="E7192" s="44"/>
      <c r="F7192" s="44"/>
      <c r="G7192" s="44"/>
      <c r="H7192" s="44"/>
      <c r="I7192" s="44"/>
      <c r="J7192" s="44"/>
      <c r="K7192" s="88"/>
      <c r="L7192" s="50">
        <v>1</v>
      </c>
      <c r="M7192" s="49"/>
      <c r="N7192" s="49"/>
      <c r="O7192" s="49"/>
      <c r="P7192" s="49"/>
      <c r="Q7192" s="49"/>
      <c r="R7192" s="49"/>
      <c r="S7192" s="49"/>
      <c r="X7192" s="33">
        <f t="shared" si="672"/>
        <v>0</v>
      </c>
      <c r="Y7192" s="33">
        <f t="shared" si="673"/>
        <v>0</v>
      </c>
      <c r="Z7192" s="33">
        <f t="shared" si="674"/>
        <v>0</v>
      </c>
      <c r="AA7192" s="34">
        <f t="shared" si="675"/>
        <v>0</v>
      </c>
      <c r="AB7192" s="33">
        <f t="shared" si="676"/>
        <v>0</v>
      </c>
      <c r="AC7192" s="34" t="str">
        <f t="shared" si="677"/>
        <v>Not Determined</v>
      </c>
    </row>
    <row r="7193" spans="1:29" x14ac:dyDescent="0.25">
      <c r="A7193" s="48"/>
      <c r="B7193" s="48"/>
      <c r="C7193" s="44"/>
      <c r="D7193" s="44"/>
      <c r="E7193" s="44"/>
      <c r="F7193" s="44"/>
      <c r="G7193" s="44"/>
      <c r="H7193" s="44"/>
      <c r="I7193" s="44"/>
      <c r="J7193" s="44"/>
      <c r="K7193" s="88"/>
      <c r="L7193" s="50">
        <v>1</v>
      </c>
      <c r="M7193" s="49"/>
      <c r="N7193" s="49"/>
      <c r="O7193" s="49"/>
      <c r="P7193" s="49"/>
      <c r="Q7193" s="49"/>
      <c r="R7193" s="49"/>
      <c r="S7193" s="49"/>
      <c r="X7193" s="33">
        <f t="shared" si="672"/>
        <v>0</v>
      </c>
      <c r="Y7193" s="33">
        <f t="shared" si="673"/>
        <v>0</v>
      </c>
      <c r="Z7193" s="33">
        <f t="shared" si="674"/>
        <v>0</v>
      </c>
      <c r="AA7193" s="34">
        <f t="shared" si="675"/>
        <v>0</v>
      </c>
      <c r="AB7193" s="33">
        <f t="shared" si="676"/>
        <v>0</v>
      </c>
      <c r="AC7193" s="34" t="str">
        <f t="shared" si="677"/>
        <v>Not Determined</v>
      </c>
    </row>
    <row r="7194" spans="1:29" x14ac:dyDescent="0.25">
      <c r="A7194" s="48"/>
      <c r="B7194" s="48"/>
      <c r="C7194" s="44"/>
      <c r="D7194" s="44"/>
      <c r="E7194" s="44"/>
      <c r="F7194" s="44"/>
      <c r="G7194" s="44"/>
      <c r="H7194" s="44"/>
      <c r="I7194" s="44"/>
      <c r="J7194" s="44"/>
      <c r="K7194" s="88"/>
      <c r="L7194" s="50">
        <v>1</v>
      </c>
      <c r="M7194" s="49"/>
      <c r="N7194" s="49"/>
      <c r="O7194" s="49"/>
      <c r="P7194" s="49"/>
      <c r="Q7194" s="49"/>
      <c r="R7194" s="49"/>
      <c r="S7194" s="49"/>
      <c r="X7194" s="33">
        <f t="shared" si="672"/>
        <v>0</v>
      </c>
      <c r="Y7194" s="33">
        <f t="shared" si="673"/>
        <v>0</v>
      </c>
      <c r="Z7194" s="33">
        <f t="shared" si="674"/>
        <v>0</v>
      </c>
      <c r="AA7194" s="34">
        <f t="shared" si="675"/>
        <v>0</v>
      </c>
      <c r="AB7194" s="33">
        <f t="shared" si="676"/>
        <v>0</v>
      </c>
      <c r="AC7194" s="34" t="str">
        <f t="shared" si="677"/>
        <v>Not Determined</v>
      </c>
    </row>
    <row r="7195" spans="1:29" x14ac:dyDescent="0.25">
      <c r="A7195" s="48"/>
      <c r="B7195" s="48"/>
      <c r="C7195" s="44"/>
      <c r="D7195" s="44"/>
      <c r="E7195" s="44"/>
      <c r="F7195" s="44"/>
      <c r="G7195" s="44"/>
      <c r="H7195" s="44"/>
      <c r="I7195" s="44"/>
      <c r="J7195" s="44"/>
      <c r="K7195" s="88"/>
      <c r="L7195" s="50">
        <v>1</v>
      </c>
      <c r="M7195" s="49"/>
      <c r="N7195" s="49"/>
      <c r="O7195" s="49"/>
      <c r="P7195" s="49"/>
      <c r="Q7195" s="49"/>
      <c r="R7195" s="49"/>
      <c r="S7195" s="49"/>
      <c r="X7195" s="33">
        <f t="shared" si="672"/>
        <v>0</v>
      </c>
      <c r="Y7195" s="33">
        <f t="shared" si="673"/>
        <v>0</v>
      </c>
      <c r="Z7195" s="33">
        <f t="shared" si="674"/>
        <v>0</v>
      </c>
      <c r="AA7195" s="34">
        <f t="shared" si="675"/>
        <v>0</v>
      </c>
      <c r="AB7195" s="33">
        <f t="shared" si="676"/>
        <v>0</v>
      </c>
      <c r="AC7195" s="34" t="str">
        <f t="shared" si="677"/>
        <v>Not Determined</v>
      </c>
    </row>
    <row r="7196" spans="1:29" x14ac:dyDescent="0.25">
      <c r="A7196" s="48"/>
      <c r="B7196" s="48"/>
      <c r="C7196" s="44"/>
      <c r="D7196" s="44"/>
      <c r="E7196" s="44"/>
      <c r="F7196" s="44"/>
      <c r="G7196" s="44"/>
      <c r="H7196" s="44"/>
      <c r="I7196" s="44"/>
      <c r="J7196" s="44"/>
      <c r="K7196" s="88"/>
      <c r="L7196" s="50">
        <v>1</v>
      </c>
      <c r="M7196" s="49"/>
      <c r="N7196" s="49"/>
      <c r="O7196" s="49"/>
      <c r="P7196" s="49"/>
      <c r="Q7196" s="49"/>
      <c r="R7196" s="49"/>
      <c r="S7196" s="49"/>
      <c r="X7196" s="33">
        <f t="shared" si="672"/>
        <v>0</v>
      </c>
      <c r="Y7196" s="33">
        <f t="shared" si="673"/>
        <v>0</v>
      </c>
      <c r="Z7196" s="33">
        <f t="shared" si="674"/>
        <v>0</v>
      </c>
      <c r="AA7196" s="34">
        <f t="shared" si="675"/>
        <v>0</v>
      </c>
      <c r="AB7196" s="33">
        <f t="shared" si="676"/>
        <v>0</v>
      </c>
      <c r="AC7196" s="34" t="str">
        <f t="shared" si="677"/>
        <v>Not Determined</v>
      </c>
    </row>
    <row r="7197" spans="1:29" x14ac:dyDescent="0.25">
      <c r="A7197" s="48"/>
      <c r="B7197" s="48"/>
      <c r="C7197" s="44"/>
      <c r="D7197" s="44"/>
      <c r="E7197" s="44"/>
      <c r="F7197" s="44"/>
      <c r="G7197" s="44"/>
      <c r="H7197" s="44"/>
      <c r="I7197" s="44"/>
      <c r="J7197" s="44"/>
      <c r="K7197" s="88"/>
      <c r="L7197" s="50">
        <v>1</v>
      </c>
      <c r="M7197" s="49"/>
      <c r="N7197" s="49"/>
      <c r="O7197" s="49"/>
      <c r="P7197" s="49"/>
      <c r="Q7197" s="49"/>
      <c r="R7197" s="49"/>
      <c r="S7197" s="49"/>
      <c r="X7197" s="33">
        <f t="shared" si="672"/>
        <v>0</v>
      </c>
      <c r="Y7197" s="33">
        <f t="shared" si="673"/>
        <v>0</v>
      </c>
      <c r="Z7197" s="33">
        <f t="shared" si="674"/>
        <v>0</v>
      </c>
      <c r="AA7197" s="34">
        <f t="shared" si="675"/>
        <v>0</v>
      </c>
      <c r="AB7197" s="33">
        <f t="shared" si="676"/>
        <v>0</v>
      </c>
      <c r="AC7197" s="34" t="str">
        <f t="shared" si="677"/>
        <v>Not Determined</v>
      </c>
    </row>
    <row r="7198" spans="1:29" x14ac:dyDescent="0.25">
      <c r="A7198" s="48"/>
      <c r="B7198" s="48"/>
      <c r="C7198" s="44"/>
      <c r="D7198" s="44"/>
      <c r="E7198" s="44"/>
      <c r="F7198" s="44"/>
      <c r="G7198" s="44"/>
      <c r="H7198" s="44"/>
      <c r="I7198" s="44"/>
      <c r="J7198" s="44"/>
      <c r="K7198" s="88"/>
      <c r="L7198" s="50">
        <v>1</v>
      </c>
      <c r="M7198" s="49"/>
      <c r="N7198" s="49"/>
      <c r="O7198" s="49"/>
      <c r="P7198" s="49"/>
      <c r="Q7198" s="49"/>
      <c r="R7198" s="49"/>
      <c r="S7198" s="49"/>
      <c r="X7198" s="33">
        <f t="shared" si="672"/>
        <v>0</v>
      </c>
      <c r="Y7198" s="33">
        <f t="shared" si="673"/>
        <v>0</v>
      </c>
      <c r="Z7198" s="33">
        <f t="shared" si="674"/>
        <v>0</v>
      </c>
      <c r="AA7198" s="34">
        <f t="shared" si="675"/>
        <v>0</v>
      </c>
      <c r="AB7198" s="33">
        <f t="shared" si="676"/>
        <v>0</v>
      </c>
      <c r="AC7198" s="34" t="str">
        <f t="shared" si="677"/>
        <v>Not Determined</v>
      </c>
    </row>
    <row r="7199" spans="1:29" x14ac:dyDescent="0.25">
      <c r="A7199" s="48"/>
      <c r="B7199" s="48"/>
      <c r="C7199" s="44"/>
      <c r="D7199" s="44"/>
      <c r="E7199" s="44"/>
      <c r="F7199" s="44"/>
      <c r="G7199" s="44"/>
      <c r="H7199" s="44"/>
      <c r="I7199" s="44"/>
      <c r="J7199" s="44"/>
      <c r="K7199" s="88"/>
      <c r="L7199" s="50">
        <v>1</v>
      </c>
      <c r="M7199" s="49"/>
      <c r="N7199" s="49"/>
      <c r="O7199" s="49"/>
      <c r="P7199" s="49"/>
      <c r="Q7199" s="49"/>
      <c r="R7199" s="49"/>
      <c r="S7199" s="49"/>
      <c r="X7199" s="33">
        <f t="shared" si="672"/>
        <v>0</v>
      </c>
      <c r="Y7199" s="33">
        <f t="shared" si="673"/>
        <v>0</v>
      </c>
      <c r="Z7199" s="33">
        <f t="shared" si="674"/>
        <v>0</v>
      </c>
      <c r="AA7199" s="34">
        <f t="shared" si="675"/>
        <v>0</v>
      </c>
      <c r="AB7199" s="33">
        <f t="shared" si="676"/>
        <v>0</v>
      </c>
      <c r="AC7199" s="34" t="str">
        <f t="shared" si="677"/>
        <v>Not Determined</v>
      </c>
    </row>
    <row r="7200" spans="1:29" x14ac:dyDescent="0.25">
      <c r="A7200" s="48"/>
      <c r="B7200" s="48"/>
      <c r="C7200" s="44"/>
      <c r="D7200" s="44"/>
      <c r="E7200" s="44"/>
      <c r="F7200" s="44"/>
      <c r="G7200" s="44"/>
      <c r="H7200" s="44"/>
      <c r="I7200" s="44"/>
      <c r="J7200" s="44"/>
      <c r="K7200" s="88"/>
      <c r="L7200" s="50">
        <v>1</v>
      </c>
      <c r="M7200" s="49"/>
      <c r="N7200" s="49"/>
      <c r="O7200" s="49"/>
      <c r="P7200" s="49"/>
      <c r="Q7200" s="49"/>
      <c r="R7200" s="49"/>
      <c r="S7200" s="49"/>
      <c r="X7200" s="33">
        <f t="shared" si="672"/>
        <v>0</v>
      </c>
      <c r="Y7200" s="33">
        <f t="shared" si="673"/>
        <v>0</v>
      </c>
      <c r="Z7200" s="33">
        <f t="shared" si="674"/>
        <v>0</v>
      </c>
      <c r="AA7200" s="34">
        <f t="shared" si="675"/>
        <v>0</v>
      </c>
      <c r="AB7200" s="33">
        <f t="shared" si="676"/>
        <v>0</v>
      </c>
      <c r="AC7200" s="34" t="str">
        <f t="shared" si="677"/>
        <v>Not Determined</v>
      </c>
    </row>
    <row r="7201" spans="1:29" x14ac:dyDescent="0.25">
      <c r="A7201" s="48"/>
      <c r="B7201" s="48"/>
      <c r="C7201" s="44"/>
      <c r="D7201" s="44"/>
      <c r="E7201" s="44"/>
      <c r="F7201" s="44"/>
      <c r="G7201" s="44"/>
      <c r="H7201" s="44"/>
      <c r="I7201" s="44"/>
      <c r="J7201" s="44"/>
      <c r="K7201" s="88"/>
      <c r="L7201" s="50">
        <v>1</v>
      </c>
      <c r="M7201" s="49"/>
      <c r="N7201" s="49"/>
      <c r="O7201" s="49"/>
      <c r="P7201" s="49"/>
      <c r="Q7201" s="49"/>
      <c r="R7201" s="49"/>
      <c r="S7201" s="49"/>
      <c r="X7201" s="33">
        <f t="shared" si="672"/>
        <v>0</v>
      </c>
      <c r="Y7201" s="33">
        <f t="shared" si="673"/>
        <v>0</v>
      </c>
      <c r="Z7201" s="33">
        <f t="shared" si="674"/>
        <v>0</v>
      </c>
      <c r="AA7201" s="34">
        <f t="shared" si="675"/>
        <v>0</v>
      </c>
      <c r="AB7201" s="33">
        <f t="shared" si="676"/>
        <v>0</v>
      </c>
      <c r="AC7201" s="34" t="str">
        <f t="shared" si="677"/>
        <v>Not Determined</v>
      </c>
    </row>
    <row r="7202" spans="1:29" x14ac:dyDescent="0.25">
      <c r="A7202" s="48"/>
      <c r="B7202" s="48"/>
      <c r="C7202" s="44"/>
      <c r="D7202" s="44"/>
      <c r="E7202" s="44"/>
      <c r="F7202" s="44"/>
      <c r="G7202" s="44"/>
      <c r="H7202" s="44"/>
      <c r="I7202" s="44"/>
      <c r="J7202" s="44"/>
      <c r="K7202" s="88"/>
      <c r="L7202" s="50">
        <v>1</v>
      </c>
      <c r="M7202" s="49"/>
      <c r="N7202" s="49"/>
      <c r="O7202" s="49"/>
      <c r="P7202" s="49"/>
      <c r="Q7202" s="49"/>
      <c r="R7202" s="49"/>
      <c r="S7202" s="49"/>
      <c r="X7202" s="33">
        <f t="shared" si="672"/>
        <v>0</v>
      </c>
      <c r="Y7202" s="33">
        <f t="shared" si="673"/>
        <v>0</v>
      </c>
      <c r="Z7202" s="33">
        <f t="shared" si="674"/>
        <v>0</v>
      </c>
      <c r="AA7202" s="34">
        <f t="shared" si="675"/>
        <v>0</v>
      </c>
      <c r="AB7202" s="33">
        <f t="shared" si="676"/>
        <v>0</v>
      </c>
      <c r="AC7202" s="34" t="str">
        <f t="shared" si="677"/>
        <v>Not Determined</v>
      </c>
    </row>
    <row r="7203" spans="1:29" x14ac:dyDescent="0.25">
      <c r="A7203" s="48"/>
      <c r="B7203" s="48"/>
      <c r="C7203" s="44"/>
      <c r="D7203" s="44"/>
      <c r="E7203" s="44"/>
      <c r="F7203" s="44"/>
      <c r="G7203" s="44"/>
      <c r="H7203" s="44"/>
      <c r="I7203" s="44"/>
      <c r="J7203" s="44"/>
      <c r="K7203" s="88"/>
      <c r="L7203" s="50">
        <v>1</v>
      </c>
      <c r="M7203" s="49"/>
      <c r="N7203" s="49"/>
      <c r="O7203" s="49"/>
      <c r="P7203" s="49"/>
      <c r="Q7203" s="49"/>
      <c r="R7203" s="49"/>
      <c r="S7203" s="49"/>
      <c r="X7203" s="33">
        <f t="shared" si="672"/>
        <v>0</v>
      </c>
      <c r="Y7203" s="33">
        <f t="shared" si="673"/>
        <v>0</v>
      </c>
      <c r="Z7203" s="33">
        <f t="shared" si="674"/>
        <v>0</v>
      </c>
      <c r="AA7203" s="34">
        <f t="shared" si="675"/>
        <v>0</v>
      </c>
      <c r="AB7203" s="33">
        <f t="shared" si="676"/>
        <v>0</v>
      </c>
      <c r="AC7203" s="34" t="str">
        <f t="shared" si="677"/>
        <v>Not Determined</v>
      </c>
    </row>
    <row r="7204" spans="1:29" x14ac:dyDescent="0.25">
      <c r="A7204" s="48"/>
      <c r="B7204" s="48"/>
      <c r="C7204" s="44"/>
      <c r="D7204" s="44"/>
      <c r="E7204" s="44"/>
      <c r="F7204" s="44"/>
      <c r="G7204" s="44"/>
      <c r="H7204" s="44"/>
      <c r="I7204" s="44"/>
      <c r="J7204" s="44"/>
      <c r="K7204" s="88"/>
      <c r="L7204" s="50">
        <v>1</v>
      </c>
      <c r="M7204" s="49"/>
      <c r="N7204" s="49"/>
      <c r="O7204" s="49"/>
      <c r="P7204" s="49"/>
      <c r="Q7204" s="49"/>
      <c r="R7204" s="49"/>
      <c r="S7204" s="49"/>
      <c r="X7204" s="33">
        <f t="shared" si="672"/>
        <v>0</v>
      </c>
      <c r="Y7204" s="33">
        <f t="shared" si="673"/>
        <v>0</v>
      </c>
      <c r="Z7204" s="33">
        <f t="shared" si="674"/>
        <v>0</v>
      </c>
      <c r="AA7204" s="34">
        <f t="shared" si="675"/>
        <v>0</v>
      </c>
      <c r="AB7204" s="33">
        <f t="shared" si="676"/>
        <v>0</v>
      </c>
      <c r="AC7204" s="34" t="str">
        <f t="shared" si="677"/>
        <v>Not Determined</v>
      </c>
    </row>
    <row r="7205" spans="1:29" x14ac:dyDescent="0.25">
      <c r="A7205" s="48"/>
      <c r="B7205" s="48"/>
      <c r="C7205" s="44"/>
      <c r="D7205" s="44"/>
      <c r="E7205" s="44"/>
      <c r="F7205" s="44"/>
      <c r="G7205" s="44"/>
      <c r="H7205" s="44"/>
      <c r="I7205" s="44"/>
      <c r="J7205" s="44"/>
      <c r="K7205" s="88"/>
      <c r="L7205" s="50">
        <v>1</v>
      </c>
      <c r="M7205" s="49"/>
      <c r="N7205" s="49"/>
      <c r="O7205" s="49"/>
      <c r="P7205" s="49"/>
      <c r="Q7205" s="49"/>
      <c r="R7205" s="49"/>
      <c r="S7205" s="49"/>
      <c r="X7205" s="33">
        <f t="shared" si="672"/>
        <v>0</v>
      </c>
      <c r="Y7205" s="33">
        <f t="shared" si="673"/>
        <v>0</v>
      </c>
      <c r="Z7205" s="33">
        <f t="shared" si="674"/>
        <v>0</v>
      </c>
      <c r="AA7205" s="34">
        <f t="shared" si="675"/>
        <v>0</v>
      </c>
      <c r="AB7205" s="33">
        <f t="shared" si="676"/>
        <v>0</v>
      </c>
      <c r="AC7205" s="34" t="str">
        <f t="shared" si="677"/>
        <v>Not Determined</v>
      </c>
    </row>
    <row r="7206" spans="1:29" x14ac:dyDescent="0.25">
      <c r="A7206" s="48"/>
      <c r="B7206" s="48"/>
      <c r="C7206" s="44"/>
      <c r="D7206" s="44"/>
      <c r="E7206" s="44"/>
      <c r="F7206" s="44"/>
      <c r="G7206" s="44"/>
      <c r="H7206" s="44"/>
      <c r="I7206" s="44"/>
      <c r="J7206" s="44"/>
      <c r="K7206" s="88"/>
      <c r="L7206" s="50">
        <v>1</v>
      </c>
      <c r="M7206" s="49"/>
      <c r="N7206" s="49"/>
      <c r="O7206" s="49"/>
      <c r="P7206" s="49"/>
      <c r="Q7206" s="49"/>
      <c r="R7206" s="49"/>
      <c r="S7206" s="49"/>
      <c r="X7206" s="33">
        <f t="shared" si="672"/>
        <v>0</v>
      </c>
      <c r="Y7206" s="33">
        <f t="shared" si="673"/>
        <v>0</v>
      </c>
      <c r="Z7206" s="33">
        <f t="shared" si="674"/>
        <v>0</v>
      </c>
      <c r="AA7206" s="34">
        <f t="shared" si="675"/>
        <v>0</v>
      </c>
      <c r="AB7206" s="33">
        <f t="shared" si="676"/>
        <v>0</v>
      </c>
      <c r="AC7206" s="34" t="str">
        <f t="shared" si="677"/>
        <v>Not Determined</v>
      </c>
    </row>
    <row r="7207" spans="1:29" x14ac:dyDescent="0.25">
      <c r="A7207" s="48"/>
      <c r="B7207" s="48"/>
      <c r="C7207" s="44"/>
      <c r="D7207" s="44"/>
      <c r="E7207" s="44"/>
      <c r="F7207" s="44"/>
      <c r="G7207" s="44"/>
      <c r="H7207" s="44"/>
      <c r="I7207" s="44"/>
      <c r="J7207" s="44"/>
      <c r="K7207" s="88"/>
      <c r="L7207" s="50">
        <v>1</v>
      </c>
      <c r="M7207" s="49"/>
      <c r="N7207" s="49"/>
      <c r="O7207" s="49"/>
      <c r="P7207" s="49"/>
      <c r="Q7207" s="49"/>
      <c r="R7207" s="49"/>
      <c r="S7207" s="49"/>
      <c r="X7207" s="33">
        <f t="shared" si="672"/>
        <v>0</v>
      </c>
      <c r="Y7207" s="33">
        <f t="shared" si="673"/>
        <v>0</v>
      </c>
      <c r="Z7207" s="33">
        <f t="shared" si="674"/>
        <v>0</v>
      </c>
      <c r="AA7207" s="34">
        <f t="shared" si="675"/>
        <v>0</v>
      </c>
      <c r="AB7207" s="33">
        <f t="shared" si="676"/>
        <v>0</v>
      </c>
      <c r="AC7207" s="34" t="str">
        <f t="shared" si="677"/>
        <v>Not Determined</v>
      </c>
    </row>
    <row r="7208" spans="1:29" x14ac:dyDescent="0.25">
      <c r="A7208" s="48"/>
      <c r="B7208" s="48"/>
      <c r="C7208" s="44"/>
      <c r="D7208" s="44"/>
      <c r="E7208" s="44"/>
      <c r="F7208" s="44"/>
      <c r="G7208" s="44"/>
      <c r="H7208" s="44"/>
      <c r="I7208" s="44"/>
      <c r="J7208" s="44"/>
      <c r="K7208" s="88"/>
      <c r="L7208" s="50">
        <v>1</v>
      </c>
      <c r="M7208" s="49"/>
      <c r="N7208" s="49"/>
      <c r="O7208" s="49"/>
      <c r="P7208" s="49"/>
      <c r="Q7208" s="49"/>
      <c r="R7208" s="49"/>
      <c r="S7208" s="49"/>
      <c r="X7208" s="33">
        <f t="shared" si="672"/>
        <v>0</v>
      </c>
      <c r="Y7208" s="33">
        <f t="shared" si="673"/>
        <v>0</v>
      </c>
      <c r="Z7208" s="33">
        <f t="shared" si="674"/>
        <v>0</v>
      </c>
      <c r="AA7208" s="34">
        <f t="shared" si="675"/>
        <v>0</v>
      </c>
      <c r="AB7208" s="33">
        <f t="shared" si="676"/>
        <v>0</v>
      </c>
      <c r="AC7208" s="34" t="str">
        <f t="shared" si="677"/>
        <v>Not Determined</v>
      </c>
    </row>
    <row r="7209" spans="1:29" x14ac:dyDescent="0.25">
      <c r="A7209" s="48"/>
      <c r="B7209" s="48"/>
      <c r="C7209" s="44"/>
      <c r="D7209" s="44"/>
      <c r="E7209" s="44"/>
      <c r="F7209" s="44"/>
      <c r="G7209" s="44"/>
      <c r="H7209" s="44"/>
      <c r="I7209" s="44"/>
      <c r="J7209" s="44"/>
      <c r="K7209" s="88"/>
      <c r="L7209" s="50">
        <v>1</v>
      </c>
      <c r="M7209" s="49"/>
      <c r="N7209" s="49"/>
      <c r="O7209" s="49"/>
      <c r="P7209" s="49"/>
      <c r="Q7209" s="49"/>
      <c r="R7209" s="49"/>
      <c r="S7209" s="49"/>
      <c r="X7209" s="33">
        <f t="shared" si="672"/>
        <v>0</v>
      </c>
      <c r="Y7209" s="33">
        <f t="shared" si="673"/>
        <v>0</v>
      </c>
      <c r="Z7209" s="33">
        <f t="shared" si="674"/>
        <v>0</v>
      </c>
      <c r="AA7209" s="34">
        <f t="shared" si="675"/>
        <v>0</v>
      </c>
      <c r="AB7209" s="33">
        <f t="shared" si="676"/>
        <v>0</v>
      </c>
      <c r="AC7209" s="34" t="str">
        <f t="shared" si="677"/>
        <v>Not Determined</v>
      </c>
    </row>
    <row r="7210" spans="1:29" x14ac:dyDescent="0.25">
      <c r="A7210" s="48"/>
      <c r="B7210" s="48"/>
      <c r="C7210" s="44"/>
      <c r="D7210" s="44"/>
      <c r="E7210" s="44"/>
      <c r="F7210" s="44"/>
      <c r="G7210" s="44"/>
      <c r="H7210" s="44"/>
      <c r="I7210" s="44"/>
      <c r="J7210" s="44"/>
      <c r="K7210" s="88"/>
      <c r="L7210" s="50">
        <v>1</v>
      </c>
      <c r="M7210" s="49"/>
      <c r="N7210" s="49"/>
      <c r="O7210" s="49"/>
      <c r="P7210" s="49"/>
      <c r="Q7210" s="49"/>
      <c r="R7210" s="49"/>
      <c r="S7210" s="49"/>
      <c r="X7210" s="33">
        <f t="shared" si="672"/>
        <v>0</v>
      </c>
      <c r="Y7210" s="33">
        <f t="shared" si="673"/>
        <v>0</v>
      </c>
      <c r="Z7210" s="33">
        <f t="shared" si="674"/>
        <v>0</v>
      </c>
      <c r="AA7210" s="34">
        <f t="shared" si="675"/>
        <v>0</v>
      </c>
      <c r="AB7210" s="33">
        <f t="shared" si="676"/>
        <v>0</v>
      </c>
      <c r="AC7210" s="34" t="str">
        <f t="shared" si="677"/>
        <v>Not Determined</v>
      </c>
    </row>
    <row r="7211" spans="1:29" x14ac:dyDescent="0.25">
      <c r="A7211" s="48"/>
      <c r="B7211" s="48"/>
      <c r="C7211" s="44"/>
      <c r="D7211" s="44"/>
      <c r="E7211" s="44"/>
      <c r="F7211" s="44"/>
      <c r="G7211" s="44"/>
      <c r="H7211" s="44"/>
      <c r="I7211" s="44"/>
      <c r="J7211" s="44"/>
      <c r="K7211" s="88"/>
      <c r="L7211" s="50">
        <v>1</v>
      </c>
      <c r="M7211" s="49"/>
      <c r="N7211" s="49"/>
      <c r="O7211" s="49"/>
      <c r="P7211" s="49"/>
      <c r="Q7211" s="49"/>
      <c r="R7211" s="49"/>
      <c r="S7211" s="49"/>
      <c r="X7211" s="33">
        <f t="shared" si="672"/>
        <v>0</v>
      </c>
      <c r="Y7211" s="33">
        <f t="shared" si="673"/>
        <v>0</v>
      </c>
      <c r="Z7211" s="33">
        <f t="shared" si="674"/>
        <v>0</v>
      </c>
      <c r="AA7211" s="34">
        <f t="shared" si="675"/>
        <v>0</v>
      </c>
      <c r="AB7211" s="33">
        <f t="shared" si="676"/>
        <v>0</v>
      </c>
      <c r="AC7211" s="34" t="str">
        <f t="shared" si="677"/>
        <v>Not Determined</v>
      </c>
    </row>
    <row r="7212" spans="1:29" x14ac:dyDescent="0.25">
      <c r="A7212" s="48"/>
      <c r="B7212" s="48"/>
      <c r="C7212" s="44"/>
      <c r="D7212" s="44"/>
      <c r="E7212" s="44"/>
      <c r="F7212" s="44"/>
      <c r="G7212" s="44"/>
      <c r="H7212" s="44"/>
      <c r="I7212" s="44"/>
      <c r="J7212" s="44"/>
      <c r="K7212" s="88"/>
      <c r="L7212" s="50">
        <v>1</v>
      </c>
      <c r="M7212" s="49"/>
      <c r="N7212" s="49"/>
      <c r="O7212" s="49"/>
      <c r="P7212" s="49"/>
      <c r="Q7212" s="49"/>
      <c r="R7212" s="49"/>
      <c r="S7212" s="49"/>
      <c r="X7212" s="33">
        <f t="shared" si="672"/>
        <v>0</v>
      </c>
      <c r="Y7212" s="33">
        <f t="shared" si="673"/>
        <v>0</v>
      </c>
      <c r="Z7212" s="33">
        <f t="shared" si="674"/>
        <v>0</v>
      </c>
      <c r="AA7212" s="34">
        <f t="shared" si="675"/>
        <v>0</v>
      </c>
      <c r="AB7212" s="33">
        <f t="shared" si="676"/>
        <v>0</v>
      </c>
      <c r="AC7212" s="34" t="str">
        <f t="shared" si="677"/>
        <v>Not Determined</v>
      </c>
    </row>
    <row r="7213" spans="1:29" x14ac:dyDescent="0.25">
      <c r="A7213" s="48"/>
      <c r="B7213" s="48"/>
      <c r="C7213" s="44"/>
      <c r="D7213" s="44"/>
      <c r="E7213" s="44"/>
      <c r="F7213" s="44"/>
      <c r="G7213" s="44"/>
      <c r="H7213" s="44"/>
      <c r="I7213" s="44"/>
      <c r="J7213" s="44"/>
      <c r="K7213" s="88"/>
      <c r="L7213" s="50">
        <v>1</v>
      </c>
      <c r="M7213" s="49"/>
      <c r="N7213" s="49"/>
      <c r="O7213" s="49"/>
      <c r="P7213" s="49"/>
      <c r="Q7213" s="49"/>
      <c r="R7213" s="49"/>
      <c r="S7213" s="49"/>
      <c r="X7213" s="33">
        <f t="shared" si="672"/>
        <v>0</v>
      </c>
      <c r="Y7213" s="33">
        <f t="shared" si="673"/>
        <v>0</v>
      </c>
      <c r="Z7213" s="33">
        <f t="shared" si="674"/>
        <v>0</v>
      </c>
      <c r="AA7213" s="34">
        <f t="shared" si="675"/>
        <v>0</v>
      </c>
      <c r="AB7213" s="33">
        <f t="shared" si="676"/>
        <v>0</v>
      </c>
      <c r="AC7213" s="34" t="str">
        <f t="shared" si="677"/>
        <v>Not Determined</v>
      </c>
    </row>
    <row r="7214" spans="1:29" x14ac:dyDescent="0.25">
      <c r="A7214" s="48"/>
      <c r="B7214" s="48"/>
      <c r="C7214" s="44"/>
      <c r="D7214" s="44"/>
      <c r="E7214" s="44"/>
      <c r="F7214" s="44"/>
      <c r="G7214" s="44"/>
      <c r="H7214" s="44"/>
      <c r="I7214" s="44"/>
      <c r="J7214" s="44"/>
      <c r="K7214" s="88"/>
      <c r="L7214" s="50">
        <v>1</v>
      </c>
      <c r="M7214" s="49"/>
      <c r="N7214" s="49"/>
      <c r="O7214" s="49"/>
      <c r="P7214" s="49"/>
      <c r="Q7214" s="49"/>
      <c r="R7214" s="49"/>
      <c r="S7214" s="49"/>
      <c r="X7214" s="33">
        <f t="shared" si="672"/>
        <v>0</v>
      </c>
      <c r="Y7214" s="33">
        <f t="shared" si="673"/>
        <v>0</v>
      </c>
      <c r="Z7214" s="33">
        <f t="shared" si="674"/>
        <v>0</v>
      </c>
      <c r="AA7214" s="34">
        <f t="shared" si="675"/>
        <v>0</v>
      </c>
      <c r="AB7214" s="33">
        <f t="shared" si="676"/>
        <v>0</v>
      </c>
      <c r="AC7214" s="34" t="str">
        <f t="shared" si="677"/>
        <v>Not Determined</v>
      </c>
    </row>
    <row r="7215" spans="1:29" x14ac:dyDescent="0.25">
      <c r="A7215" s="48"/>
      <c r="B7215" s="48"/>
      <c r="C7215" s="44"/>
      <c r="D7215" s="44"/>
      <c r="E7215" s="44"/>
      <c r="F7215" s="44"/>
      <c r="G7215" s="44"/>
      <c r="H7215" s="44"/>
      <c r="I7215" s="44"/>
      <c r="J7215" s="44"/>
      <c r="K7215" s="88"/>
      <c r="L7215" s="50">
        <v>1</v>
      </c>
      <c r="M7215" s="49"/>
      <c r="N7215" s="49"/>
      <c r="O7215" s="49"/>
      <c r="P7215" s="49"/>
      <c r="Q7215" s="49"/>
      <c r="R7215" s="49"/>
      <c r="S7215" s="49"/>
      <c r="X7215" s="33">
        <f t="shared" si="672"/>
        <v>0</v>
      </c>
      <c r="Y7215" s="33">
        <f t="shared" si="673"/>
        <v>0</v>
      </c>
      <c r="Z7215" s="33">
        <f t="shared" si="674"/>
        <v>0</v>
      </c>
      <c r="AA7215" s="34">
        <f t="shared" si="675"/>
        <v>0</v>
      </c>
      <c r="AB7215" s="33">
        <f t="shared" si="676"/>
        <v>0</v>
      </c>
      <c r="AC7215" s="34" t="str">
        <f t="shared" si="677"/>
        <v>Not Determined</v>
      </c>
    </row>
    <row r="7216" spans="1:29" x14ac:dyDescent="0.25">
      <c r="A7216" s="48"/>
      <c r="B7216" s="48"/>
      <c r="C7216" s="44"/>
      <c r="D7216" s="44"/>
      <c r="E7216" s="44"/>
      <c r="F7216" s="44"/>
      <c r="G7216" s="44"/>
      <c r="H7216" s="44"/>
      <c r="I7216" s="44"/>
      <c r="J7216" s="44"/>
      <c r="K7216" s="88"/>
      <c r="L7216" s="50">
        <v>1</v>
      </c>
      <c r="M7216" s="49"/>
      <c r="N7216" s="49"/>
      <c r="O7216" s="49"/>
      <c r="P7216" s="49"/>
      <c r="Q7216" s="49"/>
      <c r="R7216" s="49"/>
      <c r="S7216" s="49"/>
      <c r="X7216" s="33">
        <f t="shared" si="672"/>
        <v>0</v>
      </c>
      <c r="Y7216" s="33">
        <f t="shared" si="673"/>
        <v>0</v>
      </c>
      <c r="Z7216" s="33">
        <f t="shared" si="674"/>
        <v>0</v>
      </c>
      <c r="AA7216" s="34">
        <f t="shared" si="675"/>
        <v>0</v>
      </c>
      <c r="AB7216" s="33">
        <f t="shared" si="676"/>
        <v>0</v>
      </c>
      <c r="AC7216" s="34" t="str">
        <f t="shared" si="677"/>
        <v>Not Determined</v>
      </c>
    </row>
    <row r="7217" spans="1:29" x14ac:dyDescent="0.25">
      <c r="A7217" s="48"/>
      <c r="B7217" s="48"/>
      <c r="C7217" s="44"/>
      <c r="D7217" s="44"/>
      <c r="E7217" s="44"/>
      <c r="F7217" s="44"/>
      <c r="G7217" s="44"/>
      <c r="H7217" s="44"/>
      <c r="I7217" s="44"/>
      <c r="J7217" s="44"/>
      <c r="K7217" s="88"/>
      <c r="L7217" s="50">
        <v>1</v>
      </c>
      <c r="M7217" s="49"/>
      <c r="N7217" s="49"/>
      <c r="O7217" s="49"/>
      <c r="P7217" s="49"/>
      <c r="Q7217" s="49"/>
      <c r="R7217" s="49"/>
      <c r="S7217" s="49"/>
      <c r="X7217" s="33">
        <f t="shared" si="672"/>
        <v>0</v>
      </c>
      <c r="Y7217" s="33">
        <f t="shared" si="673"/>
        <v>0</v>
      </c>
      <c r="Z7217" s="33">
        <f t="shared" si="674"/>
        <v>0</v>
      </c>
      <c r="AA7217" s="34">
        <f t="shared" si="675"/>
        <v>0</v>
      </c>
      <c r="AB7217" s="33">
        <f t="shared" si="676"/>
        <v>0</v>
      </c>
      <c r="AC7217" s="34" t="str">
        <f t="shared" si="677"/>
        <v>Not Determined</v>
      </c>
    </row>
    <row r="7218" spans="1:29" x14ac:dyDescent="0.25">
      <c r="A7218" s="48"/>
      <c r="B7218" s="48"/>
      <c r="C7218" s="44"/>
      <c r="D7218" s="44"/>
      <c r="E7218" s="44"/>
      <c r="F7218" s="44"/>
      <c r="G7218" s="44"/>
      <c r="H7218" s="44"/>
      <c r="I7218" s="44"/>
      <c r="J7218" s="44"/>
      <c r="K7218" s="88"/>
      <c r="L7218" s="50">
        <v>1</v>
      </c>
      <c r="M7218" s="49"/>
      <c r="N7218" s="49"/>
      <c r="O7218" s="49"/>
      <c r="P7218" s="49"/>
      <c r="Q7218" s="49"/>
      <c r="R7218" s="49"/>
      <c r="S7218" s="49"/>
      <c r="X7218" s="33">
        <f t="shared" si="672"/>
        <v>0</v>
      </c>
      <c r="Y7218" s="33">
        <f t="shared" si="673"/>
        <v>0</v>
      </c>
      <c r="Z7218" s="33">
        <f t="shared" si="674"/>
        <v>0</v>
      </c>
      <c r="AA7218" s="34">
        <f t="shared" si="675"/>
        <v>0</v>
      </c>
      <c r="AB7218" s="33">
        <f t="shared" si="676"/>
        <v>0</v>
      </c>
      <c r="AC7218" s="34" t="str">
        <f t="shared" si="677"/>
        <v>Not Determined</v>
      </c>
    </row>
    <row r="7219" spans="1:29" x14ac:dyDescent="0.25">
      <c r="A7219" s="48"/>
      <c r="B7219" s="48"/>
      <c r="C7219" s="44"/>
      <c r="D7219" s="44"/>
      <c r="E7219" s="44"/>
      <c r="F7219" s="44"/>
      <c r="G7219" s="44"/>
      <c r="H7219" s="44"/>
      <c r="I7219" s="44"/>
      <c r="J7219" s="44"/>
      <c r="K7219" s="88"/>
      <c r="L7219" s="50">
        <v>1</v>
      </c>
      <c r="M7219" s="49"/>
      <c r="N7219" s="49"/>
      <c r="O7219" s="49"/>
      <c r="P7219" s="49"/>
      <c r="Q7219" s="49"/>
      <c r="R7219" s="49"/>
      <c r="S7219" s="49"/>
      <c r="X7219" s="33">
        <f t="shared" si="672"/>
        <v>0</v>
      </c>
      <c r="Y7219" s="33">
        <f t="shared" si="673"/>
        <v>0</v>
      </c>
      <c r="Z7219" s="33">
        <f t="shared" si="674"/>
        <v>0</v>
      </c>
      <c r="AA7219" s="34">
        <f t="shared" si="675"/>
        <v>0</v>
      </c>
      <c r="AB7219" s="33">
        <f t="shared" si="676"/>
        <v>0</v>
      </c>
      <c r="AC7219" s="34" t="str">
        <f t="shared" si="677"/>
        <v>Not Determined</v>
      </c>
    </row>
    <row r="7220" spans="1:29" x14ac:dyDescent="0.25">
      <c r="A7220" s="48"/>
      <c r="B7220" s="48"/>
      <c r="C7220" s="44"/>
      <c r="D7220" s="44"/>
      <c r="E7220" s="44"/>
      <c r="F7220" s="44"/>
      <c r="G7220" s="44"/>
      <c r="H7220" s="44"/>
      <c r="I7220" s="44"/>
      <c r="J7220" s="44"/>
      <c r="K7220" s="88"/>
      <c r="L7220" s="50">
        <v>1</v>
      </c>
      <c r="M7220" s="49"/>
      <c r="N7220" s="49"/>
      <c r="O7220" s="49"/>
      <c r="P7220" s="49"/>
      <c r="Q7220" s="49"/>
      <c r="R7220" s="49"/>
      <c r="S7220" s="49"/>
      <c r="X7220" s="33">
        <f t="shared" si="672"/>
        <v>0</v>
      </c>
      <c r="Y7220" s="33">
        <f t="shared" si="673"/>
        <v>0</v>
      </c>
      <c r="Z7220" s="33">
        <f t="shared" si="674"/>
        <v>0</v>
      </c>
      <c r="AA7220" s="34">
        <f t="shared" si="675"/>
        <v>0</v>
      </c>
      <c r="AB7220" s="33">
        <f t="shared" si="676"/>
        <v>0</v>
      </c>
      <c r="AC7220" s="34" t="str">
        <f t="shared" si="677"/>
        <v>Not Determined</v>
      </c>
    </row>
    <row r="7221" spans="1:29" x14ac:dyDescent="0.25">
      <c r="A7221" s="48"/>
      <c r="B7221" s="48"/>
      <c r="C7221" s="44"/>
      <c r="D7221" s="44"/>
      <c r="E7221" s="44"/>
      <c r="F7221" s="44"/>
      <c r="G7221" s="44"/>
      <c r="H7221" s="44"/>
      <c r="I7221" s="44"/>
      <c r="J7221" s="44"/>
      <c r="K7221" s="88"/>
      <c r="L7221" s="50">
        <v>1</v>
      </c>
      <c r="M7221" s="49"/>
      <c r="N7221" s="49"/>
      <c r="O7221" s="49"/>
      <c r="P7221" s="49"/>
      <c r="Q7221" s="49"/>
      <c r="R7221" s="49"/>
      <c r="S7221" s="49"/>
      <c r="X7221" s="33">
        <f t="shared" si="672"/>
        <v>0</v>
      </c>
      <c r="Y7221" s="33">
        <f t="shared" si="673"/>
        <v>0</v>
      </c>
      <c r="Z7221" s="33">
        <f t="shared" si="674"/>
        <v>0</v>
      </c>
      <c r="AA7221" s="34">
        <f t="shared" si="675"/>
        <v>0</v>
      </c>
      <c r="AB7221" s="33">
        <f t="shared" si="676"/>
        <v>0</v>
      </c>
      <c r="AC7221" s="34" t="str">
        <f t="shared" si="677"/>
        <v>Not Determined</v>
      </c>
    </row>
    <row r="7222" spans="1:29" x14ac:dyDescent="0.25">
      <c r="A7222" s="48"/>
      <c r="B7222" s="48"/>
      <c r="C7222" s="44"/>
      <c r="D7222" s="44"/>
      <c r="E7222" s="44"/>
      <c r="F7222" s="44"/>
      <c r="G7222" s="44"/>
      <c r="H7222" s="44"/>
      <c r="I7222" s="44"/>
      <c r="J7222" s="44"/>
      <c r="K7222" s="88"/>
      <c r="L7222" s="50">
        <v>1</v>
      </c>
      <c r="M7222" s="49"/>
      <c r="N7222" s="49"/>
      <c r="O7222" s="49"/>
      <c r="P7222" s="49"/>
      <c r="Q7222" s="49"/>
      <c r="R7222" s="49"/>
      <c r="S7222" s="49"/>
      <c r="X7222" s="33">
        <f t="shared" si="672"/>
        <v>0</v>
      </c>
      <c r="Y7222" s="33">
        <f t="shared" si="673"/>
        <v>0</v>
      </c>
      <c r="Z7222" s="33">
        <f t="shared" si="674"/>
        <v>0</v>
      </c>
      <c r="AA7222" s="34">
        <f t="shared" si="675"/>
        <v>0</v>
      </c>
      <c r="AB7222" s="33">
        <f t="shared" si="676"/>
        <v>0</v>
      </c>
      <c r="AC7222" s="34" t="str">
        <f t="shared" si="677"/>
        <v>Not Determined</v>
      </c>
    </row>
    <row r="7223" spans="1:29" x14ac:dyDescent="0.25">
      <c r="A7223" s="48"/>
      <c r="B7223" s="48"/>
      <c r="C7223" s="44"/>
      <c r="D7223" s="44"/>
      <c r="E7223" s="44"/>
      <c r="F7223" s="44"/>
      <c r="G7223" s="44"/>
      <c r="H7223" s="44"/>
      <c r="I7223" s="44"/>
      <c r="J7223" s="44"/>
      <c r="K7223" s="88"/>
      <c r="L7223" s="50">
        <v>1</v>
      </c>
      <c r="M7223" s="49"/>
      <c r="N7223" s="49"/>
      <c r="O7223" s="49"/>
      <c r="P7223" s="49"/>
      <c r="Q7223" s="49"/>
      <c r="R7223" s="49"/>
      <c r="S7223" s="49"/>
      <c r="X7223" s="33">
        <f t="shared" si="672"/>
        <v>0</v>
      </c>
      <c r="Y7223" s="33">
        <f t="shared" si="673"/>
        <v>0</v>
      </c>
      <c r="Z7223" s="33">
        <f t="shared" si="674"/>
        <v>0</v>
      </c>
      <c r="AA7223" s="34">
        <f t="shared" si="675"/>
        <v>0</v>
      </c>
      <c r="AB7223" s="33">
        <f t="shared" si="676"/>
        <v>0</v>
      </c>
      <c r="AC7223" s="34" t="str">
        <f t="shared" si="677"/>
        <v>Not Determined</v>
      </c>
    </row>
    <row r="7224" spans="1:29" x14ac:dyDescent="0.25">
      <c r="A7224" s="48"/>
      <c r="B7224" s="48"/>
      <c r="C7224" s="44"/>
      <c r="D7224" s="44"/>
      <c r="E7224" s="44"/>
      <c r="F7224" s="44"/>
      <c r="G7224" s="44"/>
      <c r="H7224" s="44"/>
      <c r="I7224" s="44"/>
      <c r="J7224" s="44"/>
      <c r="K7224" s="88"/>
      <c r="L7224" s="50">
        <v>1</v>
      </c>
      <c r="M7224" s="49"/>
      <c r="N7224" s="49"/>
      <c r="O7224" s="49"/>
      <c r="P7224" s="49"/>
      <c r="Q7224" s="49"/>
      <c r="R7224" s="49"/>
      <c r="S7224" s="49"/>
      <c r="X7224" s="33">
        <f t="shared" si="672"/>
        <v>0</v>
      </c>
      <c r="Y7224" s="33">
        <f t="shared" si="673"/>
        <v>0</v>
      </c>
      <c r="Z7224" s="33">
        <f t="shared" si="674"/>
        <v>0</v>
      </c>
      <c r="AA7224" s="34">
        <f t="shared" si="675"/>
        <v>0</v>
      </c>
      <c r="AB7224" s="33">
        <f t="shared" si="676"/>
        <v>0</v>
      </c>
      <c r="AC7224" s="34" t="str">
        <f t="shared" si="677"/>
        <v>Not Determined</v>
      </c>
    </row>
    <row r="7225" spans="1:29" x14ac:dyDescent="0.25">
      <c r="A7225" s="48"/>
      <c r="B7225" s="48"/>
      <c r="C7225" s="44"/>
      <c r="D7225" s="44"/>
      <c r="E7225" s="44"/>
      <c r="F7225" s="44"/>
      <c r="G7225" s="44"/>
      <c r="H7225" s="44"/>
      <c r="I7225" s="44"/>
      <c r="J7225" s="44"/>
      <c r="K7225" s="88"/>
      <c r="L7225" s="50">
        <v>1</v>
      </c>
      <c r="M7225" s="49"/>
      <c r="N7225" s="49"/>
      <c r="O7225" s="49"/>
      <c r="P7225" s="49"/>
      <c r="Q7225" s="49"/>
      <c r="R7225" s="49"/>
      <c r="S7225" s="49"/>
      <c r="X7225" s="33">
        <f t="shared" si="672"/>
        <v>0</v>
      </c>
      <c r="Y7225" s="33">
        <f t="shared" si="673"/>
        <v>0</v>
      </c>
      <c r="Z7225" s="33">
        <f t="shared" si="674"/>
        <v>0</v>
      </c>
      <c r="AA7225" s="34">
        <f t="shared" si="675"/>
        <v>0</v>
      </c>
      <c r="AB7225" s="33">
        <f t="shared" si="676"/>
        <v>0</v>
      </c>
      <c r="AC7225" s="34" t="str">
        <f t="shared" si="677"/>
        <v>Not Determined</v>
      </c>
    </row>
    <row r="7226" spans="1:29" x14ac:dyDescent="0.25">
      <c r="A7226" s="48"/>
      <c r="B7226" s="48"/>
      <c r="C7226" s="44"/>
      <c r="D7226" s="44"/>
      <c r="E7226" s="44"/>
      <c r="F7226" s="44"/>
      <c r="G7226" s="44"/>
      <c r="H7226" s="44"/>
      <c r="I7226" s="44"/>
      <c r="J7226" s="44"/>
      <c r="K7226" s="88"/>
      <c r="L7226" s="50">
        <v>1</v>
      </c>
      <c r="M7226" s="49"/>
      <c r="N7226" s="49"/>
      <c r="O7226" s="49"/>
      <c r="P7226" s="49"/>
      <c r="Q7226" s="49"/>
      <c r="R7226" s="49"/>
      <c r="S7226" s="49"/>
      <c r="X7226" s="33">
        <f t="shared" si="672"/>
        <v>0</v>
      </c>
      <c r="Y7226" s="33">
        <f t="shared" si="673"/>
        <v>0</v>
      </c>
      <c r="Z7226" s="33">
        <f t="shared" si="674"/>
        <v>0</v>
      </c>
      <c r="AA7226" s="34">
        <f t="shared" si="675"/>
        <v>0</v>
      </c>
      <c r="AB7226" s="33">
        <f t="shared" si="676"/>
        <v>0</v>
      </c>
      <c r="AC7226" s="34" t="str">
        <f t="shared" si="677"/>
        <v>Not Determined</v>
      </c>
    </row>
    <row r="7227" spans="1:29" x14ac:dyDescent="0.25">
      <c r="A7227" s="48"/>
      <c r="B7227" s="48"/>
      <c r="C7227" s="44"/>
      <c r="D7227" s="44"/>
      <c r="E7227" s="44"/>
      <c r="F7227" s="44"/>
      <c r="G7227" s="44"/>
      <c r="H7227" s="44"/>
      <c r="I7227" s="44"/>
      <c r="J7227" s="44"/>
      <c r="K7227" s="88"/>
      <c r="L7227" s="50">
        <v>1</v>
      </c>
      <c r="M7227" s="49"/>
      <c r="N7227" s="49"/>
      <c r="O7227" s="49"/>
      <c r="P7227" s="49"/>
      <c r="Q7227" s="49"/>
      <c r="R7227" s="49"/>
      <c r="S7227" s="49"/>
      <c r="X7227" s="33">
        <f t="shared" si="672"/>
        <v>0</v>
      </c>
      <c r="Y7227" s="33">
        <f t="shared" si="673"/>
        <v>0</v>
      </c>
      <c r="Z7227" s="33">
        <f t="shared" si="674"/>
        <v>0</v>
      </c>
      <c r="AA7227" s="34">
        <f t="shared" si="675"/>
        <v>0</v>
      </c>
      <c r="AB7227" s="33">
        <f t="shared" si="676"/>
        <v>0</v>
      </c>
      <c r="AC7227" s="34" t="str">
        <f t="shared" si="677"/>
        <v>Not Determined</v>
      </c>
    </row>
    <row r="7228" spans="1:29" x14ac:dyDescent="0.25">
      <c r="A7228" s="48"/>
      <c r="B7228" s="48"/>
      <c r="C7228" s="44"/>
      <c r="D7228" s="44"/>
      <c r="E7228" s="44"/>
      <c r="F7228" s="44"/>
      <c r="G7228" s="44"/>
      <c r="H7228" s="44"/>
      <c r="I7228" s="44"/>
      <c r="J7228" s="44"/>
      <c r="K7228" s="88"/>
      <c r="L7228" s="50">
        <v>1</v>
      </c>
      <c r="M7228" s="49"/>
      <c r="N7228" s="49"/>
      <c r="O7228" s="49"/>
      <c r="P7228" s="49"/>
      <c r="Q7228" s="49"/>
      <c r="R7228" s="49"/>
      <c r="S7228" s="49"/>
      <c r="X7228" s="33">
        <f t="shared" si="672"/>
        <v>0</v>
      </c>
      <c r="Y7228" s="33">
        <f t="shared" si="673"/>
        <v>0</v>
      </c>
      <c r="Z7228" s="33">
        <f t="shared" si="674"/>
        <v>0</v>
      </c>
      <c r="AA7228" s="34">
        <f t="shared" si="675"/>
        <v>0</v>
      </c>
      <c r="AB7228" s="33">
        <f t="shared" si="676"/>
        <v>0</v>
      </c>
      <c r="AC7228" s="34" t="str">
        <f t="shared" si="677"/>
        <v>Not Determined</v>
      </c>
    </row>
    <row r="7229" spans="1:29" x14ac:dyDescent="0.25">
      <c r="A7229" s="48"/>
      <c r="B7229" s="48"/>
      <c r="C7229" s="44"/>
      <c r="D7229" s="44"/>
      <c r="E7229" s="44"/>
      <c r="F7229" s="44"/>
      <c r="G7229" s="44"/>
      <c r="H7229" s="44"/>
      <c r="I7229" s="44"/>
      <c r="J7229" s="44"/>
      <c r="K7229" s="88"/>
      <c r="L7229" s="50">
        <v>1</v>
      </c>
      <c r="M7229" s="49"/>
      <c r="N7229" s="49"/>
      <c r="O7229" s="49"/>
      <c r="P7229" s="49"/>
      <c r="Q7229" s="49"/>
      <c r="R7229" s="49"/>
      <c r="S7229" s="49"/>
      <c r="X7229" s="33">
        <f t="shared" si="672"/>
        <v>0</v>
      </c>
      <c r="Y7229" s="33">
        <f t="shared" si="673"/>
        <v>0</v>
      </c>
      <c r="Z7229" s="33">
        <f t="shared" si="674"/>
        <v>0</v>
      </c>
      <c r="AA7229" s="34">
        <f t="shared" si="675"/>
        <v>0</v>
      </c>
      <c r="AB7229" s="33">
        <f t="shared" si="676"/>
        <v>0</v>
      </c>
      <c r="AC7229" s="34" t="str">
        <f t="shared" si="677"/>
        <v>Not Determined</v>
      </c>
    </row>
    <row r="7230" spans="1:29" x14ac:dyDescent="0.25">
      <c r="A7230" s="48"/>
      <c r="B7230" s="48"/>
      <c r="C7230" s="44"/>
      <c r="D7230" s="44"/>
      <c r="E7230" s="44"/>
      <c r="F7230" s="44"/>
      <c r="G7230" s="44"/>
      <c r="H7230" s="44"/>
      <c r="I7230" s="44"/>
      <c r="J7230" s="44"/>
      <c r="K7230" s="88"/>
      <c r="L7230" s="50">
        <v>1</v>
      </c>
      <c r="M7230" s="49"/>
      <c r="N7230" s="49"/>
      <c r="O7230" s="49"/>
      <c r="P7230" s="49"/>
      <c r="Q7230" s="49"/>
      <c r="R7230" s="49"/>
      <c r="S7230" s="49"/>
      <c r="X7230" s="33">
        <f t="shared" si="672"/>
        <v>0</v>
      </c>
      <c r="Y7230" s="33">
        <f t="shared" si="673"/>
        <v>0</v>
      </c>
      <c r="Z7230" s="33">
        <f t="shared" si="674"/>
        <v>0</v>
      </c>
      <c r="AA7230" s="34">
        <f t="shared" si="675"/>
        <v>0</v>
      </c>
      <c r="AB7230" s="33">
        <f t="shared" si="676"/>
        <v>0</v>
      </c>
      <c r="AC7230" s="34" t="str">
        <f t="shared" si="677"/>
        <v>Not Determined</v>
      </c>
    </row>
    <row r="7231" spans="1:29" x14ac:dyDescent="0.25">
      <c r="A7231" s="48"/>
      <c r="B7231" s="48"/>
      <c r="C7231" s="44"/>
      <c r="D7231" s="44"/>
      <c r="E7231" s="44"/>
      <c r="F7231" s="44"/>
      <c r="G7231" s="44"/>
      <c r="H7231" s="44"/>
      <c r="I7231" s="44"/>
      <c r="J7231" s="44"/>
      <c r="K7231" s="88"/>
      <c r="L7231" s="50">
        <v>1</v>
      </c>
      <c r="M7231" s="49"/>
      <c r="N7231" s="49"/>
      <c r="O7231" s="49"/>
      <c r="P7231" s="49"/>
      <c r="Q7231" s="49"/>
      <c r="R7231" s="49"/>
      <c r="S7231" s="49"/>
      <c r="X7231" s="33">
        <f t="shared" si="672"/>
        <v>0</v>
      </c>
      <c r="Y7231" s="33">
        <f t="shared" si="673"/>
        <v>0</v>
      </c>
      <c r="Z7231" s="33">
        <f t="shared" si="674"/>
        <v>0</v>
      </c>
      <c r="AA7231" s="34">
        <f t="shared" si="675"/>
        <v>0</v>
      </c>
      <c r="AB7231" s="33">
        <f t="shared" si="676"/>
        <v>0</v>
      </c>
      <c r="AC7231" s="34" t="str">
        <f t="shared" si="677"/>
        <v>Not Determined</v>
      </c>
    </row>
    <row r="7232" spans="1:29" x14ac:dyDescent="0.25">
      <c r="A7232" s="48"/>
      <c r="B7232" s="48"/>
      <c r="C7232" s="44"/>
      <c r="D7232" s="44"/>
      <c r="E7232" s="44"/>
      <c r="F7232" s="44"/>
      <c r="G7232" s="44"/>
      <c r="H7232" s="44"/>
      <c r="I7232" s="44"/>
      <c r="J7232" s="44"/>
      <c r="K7232" s="88"/>
      <c r="L7232" s="50">
        <v>1</v>
      </c>
      <c r="M7232" s="49"/>
      <c r="N7232" s="49"/>
      <c r="O7232" s="49"/>
      <c r="P7232" s="49"/>
      <c r="Q7232" s="49"/>
      <c r="R7232" s="49"/>
      <c r="S7232" s="49"/>
      <c r="X7232" s="33">
        <f t="shared" si="672"/>
        <v>0</v>
      </c>
      <c r="Y7232" s="33">
        <f t="shared" si="673"/>
        <v>0</v>
      </c>
      <c r="Z7232" s="33">
        <f t="shared" si="674"/>
        <v>0</v>
      </c>
      <c r="AA7232" s="34">
        <f t="shared" si="675"/>
        <v>0</v>
      </c>
      <c r="AB7232" s="33">
        <f t="shared" si="676"/>
        <v>0</v>
      </c>
      <c r="AC7232" s="34" t="str">
        <f t="shared" si="677"/>
        <v>Not Determined</v>
      </c>
    </row>
    <row r="7233" spans="1:29" x14ac:dyDescent="0.25">
      <c r="A7233" s="48"/>
      <c r="B7233" s="48"/>
      <c r="C7233" s="44"/>
      <c r="D7233" s="44"/>
      <c r="E7233" s="44"/>
      <c r="F7233" s="44"/>
      <c r="G7233" s="44"/>
      <c r="H7233" s="44"/>
      <c r="I7233" s="44"/>
      <c r="J7233" s="44"/>
      <c r="K7233" s="88"/>
      <c r="L7233" s="50">
        <v>1</v>
      </c>
      <c r="M7233" s="49"/>
      <c r="N7233" s="49"/>
      <c r="O7233" s="49"/>
      <c r="P7233" s="49"/>
      <c r="Q7233" s="49"/>
      <c r="R7233" s="49"/>
      <c r="S7233" s="49"/>
      <c r="X7233" s="33">
        <f t="shared" si="672"/>
        <v>0</v>
      </c>
      <c r="Y7233" s="33">
        <f t="shared" si="673"/>
        <v>0</v>
      </c>
      <c r="Z7233" s="33">
        <f t="shared" si="674"/>
        <v>0</v>
      </c>
      <c r="AA7233" s="34">
        <f t="shared" si="675"/>
        <v>0</v>
      </c>
      <c r="AB7233" s="33">
        <f t="shared" si="676"/>
        <v>0</v>
      </c>
      <c r="AC7233" s="34" t="str">
        <f t="shared" si="677"/>
        <v>Not Determined</v>
      </c>
    </row>
    <row r="7234" spans="1:29" x14ac:dyDescent="0.25">
      <c r="A7234" s="48"/>
      <c r="B7234" s="48"/>
      <c r="C7234" s="44"/>
      <c r="D7234" s="44"/>
      <c r="E7234" s="44"/>
      <c r="F7234" s="44"/>
      <c r="G7234" s="44"/>
      <c r="H7234" s="44"/>
      <c r="I7234" s="44"/>
      <c r="J7234" s="44"/>
      <c r="K7234" s="88"/>
      <c r="L7234" s="50">
        <v>1</v>
      </c>
      <c r="M7234" s="49"/>
      <c r="N7234" s="49"/>
      <c r="O7234" s="49"/>
      <c r="P7234" s="49"/>
      <c r="Q7234" s="49"/>
      <c r="R7234" s="49"/>
      <c r="S7234" s="49"/>
      <c r="X7234" s="33">
        <f t="shared" si="672"/>
        <v>0</v>
      </c>
      <c r="Y7234" s="33">
        <f t="shared" si="673"/>
        <v>0</v>
      </c>
      <c r="Z7234" s="33">
        <f t="shared" si="674"/>
        <v>0</v>
      </c>
      <c r="AA7234" s="34">
        <f t="shared" si="675"/>
        <v>0</v>
      </c>
      <c r="AB7234" s="33">
        <f t="shared" si="676"/>
        <v>0</v>
      </c>
      <c r="AC7234" s="34" t="str">
        <f t="shared" si="677"/>
        <v>Not Determined</v>
      </c>
    </row>
    <row r="7235" spans="1:29" x14ac:dyDescent="0.25">
      <c r="A7235" s="48"/>
      <c r="B7235" s="48"/>
      <c r="C7235" s="44"/>
      <c r="D7235" s="44"/>
      <c r="E7235" s="44"/>
      <c r="F7235" s="44"/>
      <c r="G7235" s="44"/>
      <c r="H7235" s="44"/>
      <c r="I7235" s="44"/>
      <c r="J7235" s="44"/>
      <c r="K7235" s="88"/>
      <c r="L7235" s="50">
        <v>1</v>
      </c>
      <c r="M7235" s="49"/>
      <c r="N7235" s="49"/>
      <c r="O7235" s="49"/>
      <c r="P7235" s="49"/>
      <c r="Q7235" s="49"/>
      <c r="R7235" s="49"/>
      <c r="S7235" s="49"/>
      <c r="X7235" s="33">
        <f t="shared" si="672"/>
        <v>0</v>
      </c>
      <c r="Y7235" s="33">
        <f t="shared" si="673"/>
        <v>0</v>
      </c>
      <c r="Z7235" s="33">
        <f t="shared" si="674"/>
        <v>0</v>
      </c>
      <c r="AA7235" s="34">
        <f t="shared" si="675"/>
        <v>0</v>
      </c>
      <c r="AB7235" s="33">
        <f t="shared" si="676"/>
        <v>0</v>
      </c>
      <c r="AC7235" s="34" t="str">
        <f t="shared" si="677"/>
        <v>Not Determined</v>
      </c>
    </row>
    <row r="7236" spans="1:29" x14ac:dyDescent="0.25">
      <c r="A7236" s="48"/>
      <c r="B7236" s="48"/>
      <c r="C7236" s="44"/>
      <c r="D7236" s="44"/>
      <c r="E7236" s="44"/>
      <c r="F7236" s="44"/>
      <c r="G7236" s="44"/>
      <c r="H7236" s="44"/>
      <c r="I7236" s="44"/>
      <c r="J7236" s="44"/>
      <c r="K7236" s="88"/>
      <c r="L7236" s="50">
        <v>1</v>
      </c>
      <c r="M7236" s="49"/>
      <c r="N7236" s="49"/>
      <c r="O7236" s="49"/>
      <c r="P7236" s="49"/>
      <c r="Q7236" s="49"/>
      <c r="R7236" s="49"/>
      <c r="S7236" s="49"/>
      <c r="X7236" s="33">
        <f t="shared" si="672"/>
        <v>0</v>
      </c>
      <c r="Y7236" s="33">
        <f t="shared" si="673"/>
        <v>0</v>
      </c>
      <c r="Z7236" s="33">
        <f t="shared" si="674"/>
        <v>0</v>
      </c>
      <c r="AA7236" s="34">
        <f t="shared" si="675"/>
        <v>0</v>
      </c>
      <c r="AB7236" s="33">
        <f t="shared" si="676"/>
        <v>0</v>
      </c>
      <c r="AC7236" s="34" t="str">
        <f t="shared" si="677"/>
        <v>Not Determined</v>
      </c>
    </row>
    <row r="7237" spans="1:29" x14ac:dyDescent="0.25">
      <c r="A7237" s="48"/>
      <c r="B7237" s="48"/>
      <c r="C7237" s="44"/>
      <c r="D7237" s="44"/>
      <c r="E7237" s="44"/>
      <c r="F7237" s="44"/>
      <c r="G7237" s="44"/>
      <c r="H7237" s="44"/>
      <c r="I7237" s="44"/>
      <c r="J7237" s="44"/>
      <c r="K7237" s="88"/>
      <c r="L7237" s="50">
        <v>1</v>
      </c>
      <c r="M7237" s="49"/>
      <c r="N7237" s="49"/>
      <c r="O7237" s="49"/>
      <c r="P7237" s="49"/>
      <c r="Q7237" s="49"/>
      <c r="R7237" s="49"/>
      <c r="S7237" s="49"/>
      <c r="X7237" s="33">
        <f t="shared" si="672"/>
        <v>0</v>
      </c>
      <c r="Y7237" s="33">
        <f t="shared" si="673"/>
        <v>0</v>
      </c>
      <c r="Z7237" s="33">
        <f t="shared" si="674"/>
        <v>0</v>
      </c>
      <c r="AA7237" s="34">
        <f t="shared" si="675"/>
        <v>0</v>
      </c>
      <c r="AB7237" s="33">
        <f t="shared" si="676"/>
        <v>0</v>
      </c>
      <c r="AC7237" s="34" t="str">
        <f t="shared" si="677"/>
        <v>Not Determined</v>
      </c>
    </row>
    <row r="7238" spans="1:29" x14ac:dyDescent="0.25">
      <c r="A7238" s="48"/>
      <c r="B7238" s="48"/>
      <c r="C7238" s="44"/>
      <c r="D7238" s="44"/>
      <c r="E7238" s="44"/>
      <c r="F7238" s="44"/>
      <c r="G7238" s="44"/>
      <c r="H7238" s="44"/>
      <c r="I7238" s="44"/>
      <c r="J7238" s="44"/>
      <c r="K7238" s="88"/>
      <c r="L7238" s="50">
        <v>1</v>
      </c>
      <c r="M7238" s="49"/>
      <c r="N7238" s="49"/>
      <c r="O7238" s="49"/>
      <c r="P7238" s="49"/>
      <c r="Q7238" s="49"/>
      <c r="R7238" s="49"/>
      <c r="S7238" s="49"/>
      <c r="X7238" s="33">
        <f t="shared" si="672"/>
        <v>0</v>
      </c>
      <c r="Y7238" s="33">
        <f t="shared" si="673"/>
        <v>0</v>
      </c>
      <c r="Z7238" s="33">
        <f t="shared" si="674"/>
        <v>0</v>
      </c>
      <c r="AA7238" s="34">
        <f t="shared" si="675"/>
        <v>0</v>
      </c>
      <c r="AB7238" s="33">
        <f t="shared" si="676"/>
        <v>0</v>
      </c>
      <c r="AC7238" s="34" t="str">
        <f t="shared" si="677"/>
        <v>Not Determined</v>
      </c>
    </row>
    <row r="7239" spans="1:29" x14ac:dyDescent="0.25">
      <c r="A7239" s="48"/>
      <c r="B7239" s="48"/>
      <c r="C7239" s="44"/>
      <c r="D7239" s="44"/>
      <c r="E7239" s="44"/>
      <c r="F7239" s="44"/>
      <c r="G7239" s="44"/>
      <c r="H7239" s="44"/>
      <c r="I7239" s="44"/>
      <c r="J7239" s="44"/>
      <c r="K7239" s="88"/>
      <c r="L7239" s="50">
        <v>1</v>
      </c>
      <c r="M7239" s="49"/>
      <c r="N7239" s="49"/>
      <c r="O7239" s="49"/>
      <c r="P7239" s="49"/>
      <c r="Q7239" s="49"/>
      <c r="R7239" s="49"/>
      <c r="S7239" s="49"/>
      <c r="X7239" s="33">
        <f t="shared" si="672"/>
        <v>0</v>
      </c>
      <c r="Y7239" s="33">
        <f t="shared" si="673"/>
        <v>0</v>
      </c>
      <c r="Z7239" s="33">
        <f t="shared" si="674"/>
        <v>0</v>
      </c>
      <c r="AA7239" s="34">
        <f t="shared" si="675"/>
        <v>0</v>
      </c>
      <c r="AB7239" s="33">
        <f t="shared" si="676"/>
        <v>0</v>
      </c>
      <c r="AC7239" s="34" t="str">
        <f t="shared" si="677"/>
        <v>Not Determined</v>
      </c>
    </row>
    <row r="7240" spans="1:29" x14ac:dyDescent="0.25">
      <c r="A7240" s="48"/>
      <c r="B7240" s="48"/>
      <c r="C7240" s="44"/>
      <c r="D7240" s="44"/>
      <c r="E7240" s="44"/>
      <c r="F7240" s="44"/>
      <c r="G7240" s="44"/>
      <c r="H7240" s="44"/>
      <c r="I7240" s="44"/>
      <c r="J7240" s="44"/>
      <c r="K7240" s="88"/>
      <c r="L7240" s="50">
        <v>1</v>
      </c>
      <c r="M7240" s="49"/>
      <c r="N7240" s="49"/>
      <c r="O7240" s="49"/>
      <c r="P7240" s="49"/>
      <c r="Q7240" s="49"/>
      <c r="R7240" s="49"/>
      <c r="S7240" s="49"/>
      <c r="X7240" s="33">
        <f t="shared" si="672"/>
        <v>0</v>
      </c>
      <c r="Y7240" s="33">
        <f t="shared" si="673"/>
        <v>0</v>
      </c>
      <c r="Z7240" s="33">
        <f t="shared" si="674"/>
        <v>0</v>
      </c>
      <c r="AA7240" s="34">
        <f t="shared" si="675"/>
        <v>0</v>
      </c>
      <c r="AB7240" s="33">
        <f t="shared" si="676"/>
        <v>0</v>
      </c>
      <c r="AC7240" s="34" t="str">
        <f t="shared" si="677"/>
        <v>Not Determined</v>
      </c>
    </row>
    <row r="7241" spans="1:29" x14ac:dyDescent="0.25">
      <c r="A7241" s="48"/>
      <c r="B7241" s="48"/>
      <c r="C7241" s="44"/>
      <c r="D7241" s="44"/>
      <c r="E7241" s="44"/>
      <c r="F7241" s="44"/>
      <c r="G7241" s="44"/>
      <c r="H7241" s="44"/>
      <c r="I7241" s="44"/>
      <c r="J7241" s="44"/>
      <c r="K7241" s="88"/>
      <c r="L7241" s="50">
        <v>1</v>
      </c>
      <c r="M7241" s="49"/>
      <c r="N7241" s="49"/>
      <c r="O7241" s="49"/>
      <c r="P7241" s="49"/>
      <c r="Q7241" s="49"/>
      <c r="R7241" s="49"/>
      <c r="S7241" s="49"/>
      <c r="X7241" s="33">
        <f t="shared" si="672"/>
        <v>0</v>
      </c>
      <c r="Y7241" s="33">
        <f t="shared" si="673"/>
        <v>0</v>
      </c>
      <c r="Z7241" s="33">
        <f t="shared" si="674"/>
        <v>0</v>
      </c>
      <c r="AA7241" s="34">
        <f t="shared" si="675"/>
        <v>0</v>
      </c>
      <c r="AB7241" s="33">
        <f t="shared" si="676"/>
        <v>0</v>
      </c>
      <c r="AC7241" s="34" t="str">
        <f t="shared" si="677"/>
        <v>Not Determined</v>
      </c>
    </row>
    <row r="7242" spans="1:29" x14ac:dyDescent="0.25">
      <c r="A7242" s="48"/>
      <c r="B7242" s="48"/>
      <c r="C7242" s="44"/>
      <c r="D7242" s="44"/>
      <c r="E7242" s="44"/>
      <c r="F7242" s="44"/>
      <c r="G7242" s="44"/>
      <c r="H7242" s="44"/>
      <c r="I7242" s="44"/>
      <c r="J7242" s="44"/>
      <c r="K7242" s="88"/>
      <c r="L7242" s="50">
        <v>1</v>
      </c>
      <c r="M7242" s="49"/>
      <c r="N7242" s="49"/>
      <c r="O7242" s="49"/>
      <c r="P7242" s="49"/>
      <c r="Q7242" s="49"/>
      <c r="R7242" s="49"/>
      <c r="S7242" s="49"/>
      <c r="X7242" s="33">
        <f t="shared" si="672"/>
        <v>0</v>
      </c>
      <c r="Y7242" s="33">
        <f t="shared" si="673"/>
        <v>0</v>
      </c>
      <c r="Z7242" s="33">
        <f t="shared" si="674"/>
        <v>0</v>
      </c>
      <c r="AA7242" s="34">
        <f t="shared" si="675"/>
        <v>0</v>
      </c>
      <c r="AB7242" s="33">
        <f t="shared" si="676"/>
        <v>0</v>
      </c>
      <c r="AC7242" s="34" t="str">
        <f t="shared" si="677"/>
        <v>Not Determined</v>
      </c>
    </row>
    <row r="7243" spans="1:29" x14ac:dyDescent="0.25">
      <c r="A7243" s="48"/>
      <c r="B7243" s="48"/>
      <c r="C7243" s="44"/>
      <c r="D7243" s="44"/>
      <c r="E7243" s="44"/>
      <c r="F7243" s="44"/>
      <c r="G7243" s="44"/>
      <c r="H7243" s="44"/>
      <c r="I7243" s="44"/>
      <c r="J7243" s="44"/>
      <c r="K7243" s="88"/>
      <c r="L7243" s="50">
        <v>1</v>
      </c>
      <c r="M7243" s="49"/>
      <c r="N7243" s="49"/>
      <c r="O7243" s="49"/>
      <c r="P7243" s="49"/>
      <c r="Q7243" s="49"/>
      <c r="R7243" s="49"/>
      <c r="S7243" s="49"/>
      <c r="X7243" s="33">
        <f t="shared" si="672"/>
        <v>0</v>
      </c>
      <c r="Y7243" s="33">
        <f t="shared" si="673"/>
        <v>0</v>
      </c>
      <c r="Z7243" s="33">
        <f t="shared" si="674"/>
        <v>0</v>
      </c>
      <c r="AA7243" s="34">
        <f t="shared" si="675"/>
        <v>0</v>
      </c>
      <c r="AB7243" s="33">
        <f t="shared" si="676"/>
        <v>0</v>
      </c>
      <c r="AC7243" s="34" t="str">
        <f t="shared" si="677"/>
        <v>Not Determined</v>
      </c>
    </row>
    <row r="7244" spans="1:29" x14ac:dyDescent="0.25">
      <c r="A7244" s="48"/>
      <c r="B7244" s="48"/>
      <c r="C7244" s="44"/>
      <c r="D7244" s="44"/>
      <c r="E7244" s="44"/>
      <c r="F7244" s="44"/>
      <c r="G7244" s="44"/>
      <c r="H7244" s="44"/>
      <c r="I7244" s="44"/>
      <c r="J7244" s="44"/>
      <c r="K7244" s="88"/>
      <c r="L7244" s="50">
        <v>1</v>
      </c>
      <c r="M7244" s="49"/>
      <c r="N7244" s="49"/>
      <c r="O7244" s="49"/>
      <c r="P7244" s="49"/>
      <c r="Q7244" s="49"/>
      <c r="R7244" s="49"/>
      <c r="S7244" s="49"/>
      <c r="X7244" s="33">
        <f t="shared" si="672"/>
        <v>0</v>
      </c>
      <c r="Y7244" s="33">
        <f t="shared" si="673"/>
        <v>0</v>
      </c>
      <c r="Z7244" s="33">
        <f t="shared" si="674"/>
        <v>0</v>
      </c>
      <c r="AA7244" s="34">
        <f t="shared" si="675"/>
        <v>0</v>
      </c>
      <c r="AB7244" s="33">
        <f t="shared" si="676"/>
        <v>0</v>
      </c>
      <c r="AC7244" s="34" t="str">
        <f t="shared" si="677"/>
        <v>Not Determined</v>
      </c>
    </row>
    <row r="7245" spans="1:29" x14ac:dyDescent="0.25">
      <c r="A7245" s="48"/>
      <c r="B7245" s="48"/>
      <c r="C7245" s="44"/>
      <c r="D7245" s="44"/>
      <c r="E7245" s="44"/>
      <c r="F7245" s="44"/>
      <c r="G7245" s="44"/>
      <c r="H7245" s="44"/>
      <c r="I7245" s="44"/>
      <c r="J7245" s="44"/>
      <c r="K7245" s="88"/>
      <c r="L7245" s="50">
        <v>1</v>
      </c>
      <c r="M7245" s="49"/>
      <c r="N7245" s="49"/>
      <c r="O7245" s="49"/>
      <c r="P7245" s="49"/>
      <c r="Q7245" s="49"/>
      <c r="R7245" s="49"/>
      <c r="S7245" s="49"/>
      <c r="X7245" s="33">
        <f t="shared" si="672"/>
        <v>0</v>
      </c>
      <c r="Y7245" s="33">
        <f t="shared" si="673"/>
        <v>0</v>
      </c>
      <c r="Z7245" s="33">
        <f t="shared" si="674"/>
        <v>0</v>
      </c>
      <c r="AA7245" s="34">
        <f t="shared" si="675"/>
        <v>0</v>
      </c>
      <c r="AB7245" s="33">
        <f t="shared" si="676"/>
        <v>0</v>
      </c>
      <c r="AC7245" s="34" t="str">
        <f t="shared" si="677"/>
        <v>Not Determined</v>
      </c>
    </row>
    <row r="7246" spans="1:29" x14ac:dyDescent="0.25">
      <c r="A7246" s="48"/>
      <c r="B7246" s="48"/>
      <c r="C7246" s="44"/>
      <c r="D7246" s="44"/>
      <c r="E7246" s="44"/>
      <c r="F7246" s="44"/>
      <c r="G7246" s="44"/>
      <c r="H7246" s="44"/>
      <c r="I7246" s="44"/>
      <c r="J7246" s="44"/>
      <c r="K7246" s="88"/>
      <c r="L7246" s="50">
        <v>1</v>
      </c>
      <c r="M7246" s="49"/>
      <c r="N7246" s="49"/>
      <c r="O7246" s="49"/>
      <c r="P7246" s="49"/>
      <c r="Q7246" s="49"/>
      <c r="R7246" s="49"/>
      <c r="S7246" s="49"/>
      <c r="X7246" s="33">
        <f t="shared" si="672"/>
        <v>0</v>
      </c>
      <c r="Y7246" s="33">
        <f t="shared" si="673"/>
        <v>0</v>
      </c>
      <c r="Z7246" s="33">
        <f t="shared" si="674"/>
        <v>0</v>
      </c>
      <c r="AA7246" s="34">
        <f t="shared" si="675"/>
        <v>0</v>
      </c>
      <c r="AB7246" s="33">
        <f t="shared" si="676"/>
        <v>0</v>
      </c>
      <c r="AC7246" s="34" t="str">
        <f t="shared" si="677"/>
        <v>Not Determined</v>
      </c>
    </row>
    <row r="7247" spans="1:29" x14ac:dyDescent="0.25">
      <c r="A7247" s="48"/>
      <c r="B7247" s="48"/>
      <c r="C7247" s="44"/>
      <c r="D7247" s="44"/>
      <c r="E7247" s="44"/>
      <c r="F7247" s="44"/>
      <c r="G7247" s="44"/>
      <c r="H7247" s="44"/>
      <c r="I7247" s="44"/>
      <c r="J7247" s="44"/>
      <c r="K7247" s="88"/>
      <c r="L7247" s="50">
        <v>1</v>
      </c>
      <c r="M7247" s="49"/>
      <c r="N7247" s="49"/>
      <c r="O7247" s="49"/>
      <c r="P7247" s="49"/>
      <c r="Q7247" s="49"/>
      <c r="R7247" s="49"/>
      <c r="S7247" s="49"/>
      <c r="X7247" s="33">
        <f t="shared" ref="X7247:X7310" si="678">IF($C7247="Yes",$L7247,0)</f>
        <v>0</v>
      </c>
      <c r="Y7247" s="33">
        <f t="shared" ref="Y7247:Y7310" si="679">IF(AND($AB7247=0,$AA7247=0,$Z7247=0),IF(AND(OR($D7247="P",$D7247="C", $D7247="G",$D7247="DI",$D7247="CI-L",$D7247="CI-U"),OR($E7247="P",$E7247="C", $E7247="G",$E7247="DI",$E7247="CI-L",$E7247="CI-U",$E7247=""),OR($H7247="P",$H7247="C", $H7247="G",$H7247="DI",$H7247="CI-L",$H7247="CI-U"),OR($I7247="P",$I7247="C", $I7247="G",$I7247="DI",$I7247="CI-L",$I7247="CI-U",$I7247="")),$L7247,IF(K7247&gt;$AE$34,$L7247,0)),0)</f>
        <v>0</v>
      </c>
      <c r="Z7247" s="33">
        <f t="shared" ref="Z7247:Z7310" si="680">IF(OR($D7247="Lead",$E7247="Lead",$H7247="Lead",$I7247="Lead"),$L7247,0)</f>
        <v>0</v>
      </c>
      <c r="AA7247" s="34">
        <f t="shared" ref="AA7247:AA7310" si="681">IF($Z7247=0,IF(OR($F7247="Yes",$F7247="Unknown",$D7247="UNK",$D7247="UNK-NOLG",$D7247="UNK-LG",$E7247="UNK",$E7247="UNK-NOLG",$E7247="UNK-LG"),IF(OR($H7247="G",$H7247="UNK-LG",$I7247="G",$I7247="UNK-LG"),$L7247,0),0),0)</f>
        <v>0</v>
      </c>
      <c r="AB7247" s="33">
        <f t="shared" ref="AB7247:AB7310" si="682">IF(AND($AA7247=0,$Z7247=0),IF(OR($D7247="UNK",$E7247="UNK",$H7247="UNK",$I7247="UNK",$D7247="UNK-NOLG",$E7247="UNK-NOLG",$H7247="UNK-NOLG",$I7247="UNK-NOLG",$D7247="UNK-LG",$E7247="UNK-LG",$H7247="UNK-LG",$I7247="UNK-LG"),IF(K7247&gt;$AE$34,0,$L7247),0),0)</f>
        <v>0</v>
      </c>
      <c r="AC7247" s="34" t="str">
        <f t="shared" ref="AC7247:AC7310" si="683">IF($Z7247&gt;0,"Lead",IF($AA7247&gt;0,"GRR",IF($AB7247&gt;0,"UNK",IF($Y7247&gt;0,"Non-Lead","Not Determined"))))</f>
        <v>Not Determined</v>
      </c>
    </row>
    <row r="7248" spans="1:29" x14ac:dyDescent="0.25">
      <c r="A7248" s="48"/>
      <c r="B7248" s="48"/>
      <c r="C7248" s="44"/>
      <c r="D7248" s="44"/>
      <c r="E7248" s="44"/>
      <c r="F7248" s="44"/>
      <c r="G7248" s="44"/>
      <c r="H7248" s="44"/>
      <c r="I7248" s="44"/>
      <c r="J7248" s="44"/>
      <c r="K7248" s="88"/>
      <c r="L7248" s="50">
        <v>1</v>
      </c>
      <c r="M7248" s="49"/>
      <c r="N7248" s="49"/>
      <c r="O7248" s="49"/>
      <c r="P7248" s="49"/>
      <c r="Q7248" s="49"/>
      <c r="R7248" s="49"/>
      <c r="S7248" s="49"/>
      <c r="X7248" s="33">
        <f t="shared" si="678"/>
        <v>0</v>
      </c>
      <c r="Y7248" s="33">
        <f t="shared" si="679"/>
        <v>0</v>
      </c>
      <c r="Z7248" s="33">
        <f t="shared" si="680"/>
        <v>0</v>
      </c>
      <c r="AA7248" s="34">
        <f t="shared" si="681"/>
        <v>0</v>
      </c>
      <c r="AB7248" s="33">
        <f t="shared" si="682"/>
        <v>0</v>
      </c>
      <c r="AC7248" s="34" t="str">
        <f t="shared" si="683"/>
        <v>Not Determined</v>
      </c>
    </row>
    <row r="7249" spans="1:29" x14ac:dyDescent="0.25">
      <c r="A7249" s="48"/>
      <c r="B7249" s="48"/>
      <c r="C7249" s="44"/>
      <c r="D7249" s="44"/>
      <c r="E7249" s="44"/>
      <c r="F7249" s="44"/>
      <c r="G7249" s="44"/>
      <c r="H7249" s="44"/>
      <c r="I7249" s="44"/>
      <c r="J7249" s="44"/>
      <c r="K7249" s="88"/>
      <c r="L7249" s="50">
        <v>1</v>
      </c>
      <c r="M7249" s="49"/>
      <c r="N7249" s="49"/>
      <c r="O7249" s="49"/>
      <c r="P7249" s="49"/>
      <c r="Q7249" s="49"/>
      <c r="R7249" s="49"/>
      <c r="S7249" s="49"/>
      <c r="X7249" s="33">
        <f t="shared" si="678"/>
        <v>0</v>
      </c>
      <c r="Y7249" s="33">
        <f t="shared" si="679"/>
        <v>0</v>
      </c>
      <c r="Z7249" s="33">
        <f t="shared" si="680"/>
        <v>0</v>
      </c>
      <c r="AA7249" s="34">
        <f t="shared" si="681"/>
        <v>0</v>
      </c>
      <c r="AB7249" s="33">
        <f t="shared" si="682"/>
        <v>0</v>
      </c>
      <c r="AC7249" s="34" t="str">
        <f t="shared" si="683"/>
        <v>Not Determined</v>
      </c>
    </row>
    <row r="7250" spans="1:29" x14ac:dyDescent="0.25">
      <c r="A7250" s="48"/>
      <c r="B7250" s="48"/>
      <c r="C7250" s="44"/>
      <c r="D7250" s="44"/>
      <c r="E7250" s="44"/>
      <c r="F7250" s="44"/>
      <c r="G7250" s="44"/>
      <c r="H7250" s="44"/>
      <c r="I7250" s="44"/>
      <c r="J7250" s="44"/>
      <c r="K7250" s="88"/>
      <c r="L7250" s="50">
        <v>1</v>
      </c>
      <c r="M7250" s="49"/>
      <c r="N7250" s="49"/>
      <c r="O7250" s="49"/>
      <c r="P7250" s="49"/>
      <c r="Q7250" s="49"/>
      <c r="R7250" s="49"/>
      <c r="S7250" s="49"/>
      <c r="X7250" s="33">
        <f t="shared" si="678"/>
        <v>0</v>
      </c>
      <c r="Y7250" s="33">
        <f t="shared" si="679"/>
        <v>0</v>
      </c>
      <c r="Z7250" s="33">
        <f t="shared" si="680"/>
        <v>0</v>
      </c>
      <c r="AA7250" s="34">
        <f t="shared" si="681"/>
        <v>0</v>
      </c>
      <c r="AB7250" s="33">
        <f t="shared" si="682"/>
        <v>0</v>
      </c>
      <c r="AC7250" s="34" t="str">
        <f t="shared" si="683"/>
        <v>Not Determined</v>
      </c>
    </row>
    <row r="7251" spans="1:29" x14ac:dyDescent="0.25">
      <c r="A7251" s="48"/>
      <c r="B7251" s="48"/>
      <c r="C7251" s="44"/>
      <c r="D7251" s="44"/>
      <c r="E7251" s="44"/>
      <c r="F7251" s="44"/>
      <c r="G7251" s="44"/>
      <c r="H7251" s="44"/>
      <c r="I7251" s="44"/>
      <c r="J7251" s="44"/>
      <c r="K7251" s="88"/>
      <c r="L7251" s="50">
        <v>1</v>
      </c>
      <c r="M7251" s="49"/>
      <c r="N7251" s="49"/>
      <c r="O7251" s="49"/>
      <c r="P7251" s="49"/>
      <c r="Q7251" s="49"/>
      <c r="R7251" s="49"/>
      <c r="S7251" s="49"/>
      <c r="X7251" s="33">
        <f t="shared" si="678"/>
        <v>0</v>
      </c>
      <c r="Y7251" s="33">
        <f t="shared" si="679"/>
        <v>0</v>
      </c>
      <c r="Z7251" s="33">
        <f t="shared" si="680"/>
        <v>0</v>
      </c>
      <c r="AA7251" s="34">
        <f t="shared" si="681"/>
        <v>0</v>
      </c>
      <c r="AB7251" s="33">
        <f t="shared" si="682"/>
        <v>0</v>
      </c>
      <c r="AC7251" s="34" t="str">
        <f t="shared" si="683"/>
        <v>Not Determined</v>
      </c>
    </row>
    <row r="7252" spans="1:29" x14ac:dyDescent="0.25">
      <c r="A7252" s="48"/>
      <c r="B7252" s="48"/>
      <c r="C7252" s="44"/>
      <c r="D7252" s="44"/>
      <c r="E7252" s="44"/>
      <c r="F7252" s="44"/>
      <c r="G7252" s="44"/>
      <c r="H7252" s="44"/>
      <c r="I7252" s="44"/>
      <c r="J7252" s="44"/>
      <c r="K7252" s="88"/>
      <c r="L7252" s="50">
        <v>1</v>
      </c>
      <c r="M7252" s="49"/>
      <c r="N7252" s="49"/>
      <c r="O7252" s="49"/>
      <c r="P7252" s="49"/>
      <c r="Q7252" s="49"/>
      <c r="R7252" s="49"/>
      <c r="S7252" s="49"/>
      <c r="X7252" s="33">
        <f t="shared" si="678"/>
        <v>0</v>
      </c>
      <c r="Y7252" s="33">
        <f t="shared" si="679"/>
        <v>0</v>
      </c>
      <c r="Z7252" s="33">
        <f t="shared" si="680"/>
        <v>0</v>
      </c>
      <c r="AA7252" s="34">
        <f t="shared" si="681"/>
        <v>0</v>
      </c>
      <c r="AB7252" s="33">
        <f t="shared" si="682"/>
        <v>0</v>
      </c>
      <c r="AC7252" s="34" t="str">
        <f t="shared" si="683"/>
        <v>Not Determined</v>
      </c>
    </row>
    <row r="7253" spans="1:29" x14ac:dyDescent="0.25">
      <c r="A7253" s="48"/>
      <c r="B7253" s="48"/>
      <c r="C7253" s="44"/>
      <c r="D7253" s="44"/>
      <c r="E7253" s="44"/>
      <c r="F7253" s="44"/>
      <c r="G7253" s="44"/>
      <c r="H7253" s="44"/>
      <c r="I7253" s="44"/>
      <c r="J7253" s="44"/>
      <c r="K7253" s="88"/>
      <c r="L7253" s="50">
        <v>1</v>
      </c>
      <c r="M7253" s="49"/>
      <c r="N7253" s="49"/>
      <c r="O7253" s="49"/>
      <c r="P7253" s="49"/>
      <c r="Q7253" s="49"/>
      <c r="R7253" s="49"/>
      <c r="S7253" s="49"/>
      <c r="X7253" s="33">
        <f t="shared" si="678"/>
        <v>0</v>
      </c>
      <c r="Y7253" s="33">
        <f t="shared" si="679"/>
        <v>0</v>
      </c>
      <c r="Z7253" s="33">
        <f t="shared" si="680"/>
        <v>0</v>
      </c>
      <c r="AA7253" s="34">
        <f t="shared" si="681"/>
        <v>0</v>
      </c>
      <c r="AB7253" s="33">
        <f t="shared" si="682"/>
        <v>0</v>
      </c>
      <c r="AC7253" s="34" t="str">
        <f t="shared" si="683"/>
        <v>Not Determined</v>
      </c>
    </row>
    <row r="7254" spans="1:29" x14ac:dyDescent="0.25">
      <c r="A7254" s="48"/>
      <c r="B7254" s="48"/>
      <c r="C7254" s="44"/>
      <c r="D7254" s="44"/>
      <c r="E7254" s="44"/>
      <c r="F7254" s="44"/>
      <c r="G7254" s="44"/>
      <c r="H7254" s="44"/>
      <c r="I7254" s="44"/>
      <c r="J7254" s="44"/>
      <c r="K7254" s="88"/>
      <c r="L7254" s="50">
        <v>1</v>
      </c>
      <c r="M7254" s="49"/>
      <c r="N7254" s="49"/>
      <c r="O7254" s="49"/>
      <c r="P7254" s="49"/>
      <c r="Q7254" s="49"/>
      <c r="R7254" s="49"/>
      <c r="S7254" s="49"/>
      <c r="X7254" s="33">
        <f t="shared" si="678"/>
        <v>0</v>
      </c>
      <c r="Y7254" s="33">
        <f t="shared" si="679"/>
        <v>0</v>
      </c>
      <c r="Z7254" s="33">
        <f t="shared" si="680"/>
        <v>0</v>
      </c>
      <c r="AA7254" s="34">
        <f t="shared" si="681"/>
        <v>0</v>
      </c>
      <c r="AB7254" s="33">
        <f t="shared" si="682"/>
        <v>0</v>
      </c>
      <c r="AC7254" s="34" t="str">
        <f t="shared" si="683"/>
        <v>Not Determined</v>
      </c>
    </row>
    <row r="7255" spans="1:29" x14ac:dyDescent="0.25">
      <c r="A7255" s="48"/>
      <c r="B7255" s="48"/>
      <c r="C7255" s="44"/>
      <c r="D7255" s="44"/>
      <c r="E7255" s="44"/>
      <c r="F7255" s="44"/>
      <c r="G7255" s="44"/>
      <c r="H7255" s="44"/>
      <c r="I7255" s="44"/>
      <c r="J7255" s="44"/>
      <c r="K7255" s="88"/>
      <c r="L7255" s="50">
        <v>1</v>
      </c>
      <c r="M7255" s="49"/>
      <c r="N7255" s="49"/>
      <c r="O7255" s="49"/>
      <c r="P7255" s="49"/>
      <c r="Q7255" s="49"/>
      <c r="R7255" s="49"/>
      <c r="S7255" s="49"/>
      <c r="X7255" s="33">
        <f t="shared" si="678"/>
        <v>0</v>
      </c>
      <c r="Y7255" s="33">
        <f t="shared" si="679"/>
        <v>0</v>
      </c>
      <c r="Z7255" s="33">
        <f t="shared" si="680"/>
        <v>0</v>
      </c>
      <c r="AA7255" s="34">
        <f t="shared" si="681"/>
        <v>0</v>
      </c>
      <c r="AB7255" s="33">
        <f t="shared" si="682"/>
        <v>0</v>
      </c>
      <c r="AC7255" s="34" t="str">
        <f t="shared" si="683"/>
        <v>Not Determined</v>
      </c>
    </row>
    <row r="7256" spans="1:29" x14ac:dyDescent="0.25">
      <c r="A7256" s="48"/>
      <c r="B7256" s="48"/>
      <c r="C7256" s="44"/>
      <c r="D7256" s="44"/>
      <c r="E7256" s="44"/>
      <c r="F7256" s="44"/>
      <c r="G7256" s="44"/>
      <c r="H7256" s="44"/>
      <c r="I7256" s="44"/>
      <c r="J7256" s="44"/>
      <c r="K7256" s="88"/>
      <c r="L7256" s="50">
        <v>1</v>
      </c>
      <c r="M7256" s="49"/>
      <c r="N7256" s="49"/>
      <c r="O7256" s="49"/>
      <c r="P7256" s="49"/>
      <c r="Q7256" s="49"/>
      <c r="R7256" s="49"/>
      <c r="S7256" s="49"/>
      <c r="X7256" s="33">
        <f t="shared" si="678"/>
        <v>0</v>
      </c>
      <c r="Y7256" s="33">
        <f t="shared" si="679"/>
        <v>0</v>
      </c>
      <c r="Z7256" s="33">
        <f t="shared" si="680"/>
        <v>0</v>
      </c>
      <c r="AA7256" s="34">
        <f t="shared" si="681"/>
        <v>0</v>
      </c>
      <c r="AB7256" s="33">
        <f t="shared" si="682"/>
        <v>0</v>
      </c>
      <c r="AC7256" s="34" t="str">
        <f t="shared" si="683"/>
        <v>Not Determined</v>
      </c>
    </row>
    <row r="7257" spans="1:29" x14ac:dyDescent="0.25">
      <c r="A7257" s="48"/>
      <c r="B7257" s="48"/>
      <c r="C7257" s="44"/>
      <c r="D7257" s="44"/>
      <c r="E7257" s="44"/>
      <c r="F7257" s="44"/>
      <c r="G7257" s="44"/>
      <c r="H7257" s="44"/>
      <c r="I7257" s="44"/>
      <c r="J7257" s="44"/>
      <c r="K7257" s="88"/>
      <c r="L7257" s="50">
        <v>1</v>
      </c>
      <c r="M7257" s="49"/>
      <c r="N7257" s="49"/>
      <c r="O7257" s="49"/>
      <c r="P7257" s="49"/>
      <c r="Q7257" s="49"/>
      <c r="R7257" s="49"/>
      <c r="S7257" s="49"/>
      <c r="X7257" s="33">
        <f t="shared" si="678"/>
        <v>0</v>
      </c>
      <c r="Y7257" s="33">
        <f t="shared" si="679"/>
        <v>0</v>
      </c>
      <c r="Z7257" s="33">
        <f t="shared" si="680"/>
        <v>0</v>
      </c>
      <c r="AA7257" s="34">
        <f t="shared" si="681"/>
        <v>0</v>
      </c>
      <c r="AB7257" s="33">
        <f t="shared" si="682"/>
        <v>0</v>
      </c>
      <c r="AC7257" s="34" t="str">
        <f t="shared" si="683"/>
        <v>Not Determined</v>
      </c>
    </row>
    <row r="7258" spans="1:29" x14ac:dyDescent="0.25">
      <c r="A7258" s="48"/>
      <c r="B7258" s="48"/>
      <c r="C7258" s="44"/>
      <c r="D7258" s="44"/>
      <c r="E7258" s="44"/>
      <c r="F7258" s="44"/>
      <c r="G7258" s="44"/>
      <c r="H7258" s="44"/>
      <c r="I7258" s="44"/>
      <c r="J7258" s="44"/>
      <c r="K7258" s="88"/>
      <c r="L7258" s="50">
        <v>1</v>
      </c>
      <c r="M7258" s="49"/>
      <c r="N7258" s="49"/>
      <c r="O7258" s="49"/>
      <c r="P7258" s="49"/>
      <c r="Q7258" s="49"/>
      <c r="R7258" s="49"/>
      <c r="S7258" s="49"/>
      <c r="X7258" s="33">
        <f t="shared" si="678"/>
        <v>0</v>
      </c>
      <c r="Y7258" s="33">
        <f t="shared" si="679"/>
        <v>0</v>
      </c>
      <c r="Z7258" s="33">
        <f t="shared" si="680"/>
        <v>0</v>
      </c>
      <c r="AA7258" s="34">
        <f t="shared" si="681"/>
        <v>0</v>
      </c>
      <c r="AB7258" s="33">
        <f t="shared" si="682"/>
        <v>0</v>
      </c>
      <c r="AC7258" s="34" t="str">
        <f t="shared" si="683"/>
        <v>Not Determined</v>
      </c>
    </row>
    <row r="7259" spans="1:29" x14ac:dyDescent="0.25">
      <c r="A7259" s="48"/>
      <c r="B7259" s="48"/>
      <c r="C7259" s="44"/>
      <c r="D7259" s="44"/>
      <c r="E7259" s="44"/>
      <c r="F7259" s="44"/>
      <c r="G7259" s="44"/>
      <c r="H7259" s="44"/>
      <c r="I7259" s="44"/>
      <c r="J7259" s="44"/>
      <c r="K7259" s="88"/>
      <c r="L7259" s="50">
        <v>1</v>
      </c>
      <c r="M7259" s="49"/>
      <c r="N7259" s="49"/>
      <c r="O7259" s="49"/>
      <c r="P7259" s="49"/>
      <c r="Q7259" s="49"/>
      <c r="R7259" s="49"/>
      <c r="S7259" s="49"/>
      <c r="X7259" s="33">
        <f t="shared" si="678"/>
        <v>0</v>
      </c>
      <c r="Y7259" s="33">
        <f t="shared" si="679"/>
        <v>0</v>
      </c>
      <c r="Z7259" s="33">
        <f t="shared" si="680"/>
        <v>0</v>
      </c>
      <c r="AA7259" s="34">
        <f t="shared" si="681"/>
        <v>0</v>
      </c>
      <c r="AB7259" s="33">
        <f t="shared" si="682"/>
        <v>0</v>
      </c>
      <c r="AC7259" s="34" t="str">
        <f t="shared" si="683"/>
        <v>Not Determined</v>
      </c>
    </row>
    <row r="7260" spans="1:29" x14ac:dyDescent="0.25">
      <c r="A7260" s="48"/>
      <c r="B7260" s="48"/>
      <c r="C7260" s="44"/>
      <c r="D7260" s="44"/>
      <c r="E7260" s="44"/>
      <c r="F7260" s="44"/>
      <c r="G7260" s="44"/>
      <c r="H7260" s="44"/>
      <c r="I7260" s="44"/>
      <c r="J7260" s="44"/>
      <c r="K7260" s="88"/>
      <c r="L7260" s="50">
        <v>1</v>
      </c>
      <c r="M7260" s="49"/>
      <c r="N7260" s="49"/>
      <c r="O7260" s="49"/>
      <c r="P7260" s="49"/>
      <c r="Q7260" s="49"/>
      <c r="R7260" s="49"/>
      <c r="S7260" s="49"/>
      <c r="X7260" s="33">
        <f t="shared" si="678"/>
        <v>0</v>
      </c>
      <c r="Y7260" s="33">
        <f t="shared" si="679"/>
        <v>0</v>
      </c>
      <c r="Z7260" s="33">
        <f t="shared" si="680"/>
        <v>0</v>
      </c>
      <c r="AA7260" s="34">
        <f t="shared" si="681"/>
        <v>0</v>
      </c>
      <c r="AB7260" s="33">
        <f t="shared" si="682"/>
        <v>0</v>
      </c>
      <c r="AC7260" s="34" t="str">
        <f t="shared" si="683"/>
        <v>Not Determined</v>
      </c>
    </row>
    <row r="7261" spans="1:29" x14ac:dyDescent="0.25">
      <c r="A7261" s="48"/>
      <c r="B7261" s="48"/>
      <c r="C7261" s="44"/>
      <c r="D7261" s="44"/>
      <c r="E7261" s="44"/>
      <c r="F7261" s="44"/>
      <c r="G7261" s="44"/>
      <c r="H7261" s="44"/>
      <c r="I7261" s="44"/>
      <c r="J7261" s="44"/>
      <c r="K7261" s="88"/>
      <c r="L7261" s="50">
        <v>1</v>
      </c>
      <c r="M7261" s="49"/>
      <c r="N7261" s="49"/>
      <c r="O7261" s="49"/>
      <c r="P7261" s="49"/>
      <c r="Q7261" s="49"/>
      <c r="R7261" s="49"/>
      <c r="S7261" s="49"/>
      <c r="X7261" s="33">
        <f t="shared" si="678"/>
        <v>0</v>
      </c>
      <c r="Y7261" s="33">
        <f t="shared" si="679"/>
        <v>0</v>
      </c>
      <c r="Z7261" s="33">
        <f t="shared" si="680"/>
        <v>0</v>
      </c>
      <c r="AA7261" s="34">
        <f t="shared" si="681"/>
        <v>0</v>
      </c>
      <c r="AB7261" s="33">
        <f t="shared" si="682"/>
        <v>0</v>
      </c>
      <c r="AC7261" s="34" t="str">
        <f t="shared" si="683"/>
        <v>Not Determined</v>
      </c>
    </row>
    <row r="7262" spans="1:29" x14ac:dyDescent="0.25">
      <c r="A7262" s="48"/>
      <c r="B7262" s="48"/>
      <c r="C7262" s="44"/>
      <c r="D7262" s="44"/>
      <c r="E7262" s="44"/>
      <c r="F7262" s="44"/>
      <c r="G7262" s="44"/>
      <c r="H7262" s="44"/>
      <c r="I7262" s="44"/>
      <c r="J7262" s="44"/>
      <c r="K7262" s="88"/>
      <c r="L7262" s="50">
        <v>1</v>
      </c>
      <c r="M7262" s="49"/>
      <c r="N7262" s="49"/>
      <c r="O7262" s="49"/>
      <c r="P7262" s="49"/>
      <c r="Q7262" s="49"/>
      <c r="R7262" s="49"/>
      <c r="S7262" s="49"/>
      <c r="X7262" s="33">
        <f t="shared" si="678"/>
        <v>0</v>
      </c>
      <c r="Y7262" s="33">
        <f t="shared" si="679"/>
        <v>0</v>
      </c>
      <c r="Z7262" s="33">
        <f t="shared" si="680"/>
        <v>0</v>
      </c>
      <c r="AA7262" s="34">
        <f t="shared" si="681"/>
        <v>0</v>
      </c>
      <c r="AB7262" s="33">
        <f t="shared" si="682"/>
        <v>0</v>
      </c>
      <c r="AC7262" s="34" t="str">
        <f t="shared" si="683"/>
        <v>Not Determined</v>
      </c>
    </row>
    <row r="7263" spans="1:29" x14ac:dyDescent="0.25">
      <c r="A7263" s="48"/>
      <c r="B7263" s="48"/>
      <c r="C7263" s="44"/>
      <c r="D7263" s="44"/>
      <c r="E7263" s="44"/>
      <c r="F7263" s="44"/>
      <c r="G7263" s="44"/>
      <c r="H7263" s="44"/>
      <c r="I7263" s="44"/>
      <c r="J7263" s="44"/>
      <c r="K7263" s="88"/>
      <c r="L7263" s="50">
        <v>1</v>
      </c>
      <c r="M7263" s="49"/>
      <c r="N7263" s="49"/>
      <c r="O7263" s="49"/>
      <c r="P7263" s="49"/>
      <c r="Q7263" s="49"/>
      <c r="R7263" s="49"/>
      <c r="S7263" s="49"/>
      <c r="X7263" s="33">
        <f t="shared" si="678"/>
        <v>0</v>
      </c>
      <c r="Y7263" s="33">
        <f t="shared" si="679"/>
        <v>0</v>
      </c>
      <c r="Z7263" s="33">
        <f t="shared" si="680"/>
        <v>0</v>
      </c>
      <c r="AA7263" s="34">
        <f t="shared" si="681"/>
        <v>0</v>
      </c>
      <c r="AB7263" s="33">
        <f t="shared" si="682"/>
        <v>0</v>
      </c>
      <c r="AC7263" s="34" t="str">
        <f t="shared" si="683"/>
        <v>Not Determined</v>
      </c>
    </row>
    <row r="7264" spans="1:29" x14ac:dyDescent="0.25">
      <c r="A7264" s="48"/>
      <c r="B7264" s="48"/>
      <c r="C7264" s="44"/>
      <c r="D7264" s="44"/>
      <c r="E7264" s="44"/>
      <c r="F7264" s="44"/>
      <c r="G7264" s="44"/>
      <c r="H7264" s="44"/>
      <c r="I7264" s="44"/>
      <c r="J7264" s="44"/>
      <c r="K7264" s="88"/>
      <c r="L7264" s="50">
        <v>1</v>
      </c>
      <c r="M7264" s="49"/>
      <c r="N7264" s="49"/>
      <c r="O7264" s="49"/>
      <c r="P7264" s="49"/>
      <c r="Q7264" s="49"/>
      <c r="R7264" s="49"/>
      <c r="S7264" s="49"/>
      <c r="X7264" s="33">
        <f t="shared" si="678"/>
        <v>0</v>
      </c>
      <c r="Y7264" s="33">
        <f t="shared" si="679"/>
        <v>0</v>
      </c>
      <c r="Z7264" s="33">
        <f t="shared" si="680"/>
        <v>0</v>
      </c>
      <c r="AA7264" s="34">
        <f t="shared" si="681"/>
        <v>0</v>
      </c>
      <c r="AB7264" s="33">
        <f t="shared" si="682"/>
        <v>0</v>
      </c>
      <c r="AC7264" s="34" t="str">
        <f t="shared" si="683"/>
        <v>Not Determined</v>
      </c>
    </row>
    <row r="7265" spans="1:29" x14ac:dyDescent="0.25">
      <c r="A7265" s="48"/>
      <c r="B7265" s="48"/>
      <c r="C7265" s="44"/>
      <c r="D7265" s="44"/>
      <c r="E7265" s="44"/>
      <c r="F7265" s="44"/>
      <c r="G7265" s="44"/>
      <c r="H7265" s="44"/>
      <c r="I7265" s="44"/>
      <c r="J7265" s="44"/>
      <c r="K7265" s="88"/>
      <c r="L7265" s="50">
        <v>1</v>
      </c>
      <c r="M7265" s="49"/>
      <c r="N7265" s="49"/>
      <c r="O7265" s="49"/>
      <c r="P7265" s="49"/>
      <c r="Q7265" s="49"/>
      <c r="R7265" s="49"/>
      <c r="S7265" s="49"/>
      <c r="X7265" s="33">
        <f t="shared" si="678"/>
        <v>0</v>
      </c>
      <c r="Y7265" s="33">
        <f t="shared" si="679"/>
        <v>0</v>
      </c>
      <c r="Z7265" s="33">
        <f t="shared" si="680"/>
        <v>0</v>
      </c>
      <c r="AA7265" s="34">
        <f t="shared" si="681"/>
        <v>0</v>
      </c>
      <c r="AB7265" s="33">
        <f t="shared" si="682"/>
        <v>0</v>
      </c>
      <c r="AC7265" s="34" t="str">
        <f t="shared" si="683"/>
        <v>Not Determined</v>
      </c>
    </row>
    <row r="7266" spans="1:29" x14ac:dyDescent="0.25">
      <c r="A7266" s="48"/>
      <c r="B7266" s="48"/>
      <c r="C7266" s="44"/>
      <c r="D7266" s="44"/>
      <c r="E7266" s="44"/>
      <c r="F7266" s="44"/>
      <c r="G7266" s="44"/>
      <c r="H7266" s="44"/>
      <c r="I7266" s="44"/>
      <c r="J7266" s="44"/>
      <c r="K7266" s="88"/>
      <c r="L7266" s="50">
        <v>1</v>
      </c>
      <c r="M7266" s="49"/>
      <c r="N7266" s="49"/>
      <c r="O7266" s="49"/>
      <c r="P7266" s="49"/>
      <c r="Q7266" s="49"/>
      <c r="R7266" s="49"/>
      <c r="S7266" s="49"/>
      <c r="X7266" s="33">
        <f t="shared" si="678"/>
        <v>0</v>
      </c>
      <c r="Y7266" s="33">
        <f t="shared" si="679"/>
        <v>0</v>
      </c>
      <c r="Z7266" s="33">
        <f t="shared" si="680"/>
        <v>0</v>
      </c>
      <c r="AA7266" s="34">
        <f t="shared" si="681"/>
        <v>0</v>
      </c>
      <c r="AB7266" s="33">
        <f t="shared" si="682"/>
        <v>0</v>
      </c>
      <c r="AC7266" s="34" t="str">
        <f t="shared" si="683"/>
        <v>Not Determined</v>
      </c>
    </row>
    <row r="7267" spans="1:29" x14ac:dyDescent="0.25">
      <c r="A7267" s="48"/>
      <c r="B7267" s="48"/>
      <c r="C7267" s="44"/>
      <c r="D7267" s="44"/>
      <c r="E7267" s="44"/>
      <c r="F7267" s="44"/>
      <c r="G7267" s="44"/>
      <c r="H7267" s="44"/>
      <c r="I7267" s="44"/>
      <c r="J7267" s="44"/>
      <c r="K7267" s="88"/>
      <c r="L7267" s="50">
        <v>1</v>
      </c>
      <c r="M7267" s="49"/>
      <c r="N7267" s="49"/>
      <c r="O7267" s="49"/>
      <c r="P7267" s="49"/>
      <c r="Q7267" s="49"/>
      <c r="R7267" s="49"/>
      <c r="S7267" s="49"/>
      <c r="X7267" s="33">
        <f t="shared" si="678"/>
        <v>0</v>
      </c>
      <c r="Y7267" s="33">
        <f t="shared" si="679"/>
        <v>0</v>
      </c>
      <c r="Z7267" s="33">
        <f t="shared" si="680"/>
        <v>0</v>
      </c>
      <c r="AA7267" s="34">
        <f t="shared" si="681"/>
        <v>0</v>
      </c>
      <c r="AB7267" s="33">
        <f t="shared" si="682"/>
        <v>0</v>
      </c>
      <c r="AC7267" s="34" t="str">
        <f t="shared" si="683"/>
        <v>Not Determined</v>
      </c>
    </row>
    <row r="7268" spans="1:29" x14ac:dyDescent="0.25">
      <c r="A7268" s="48"/>
      <c r="B7268" s="48"/>
      <c r="C7268" s="44"/>
      <c r="D7268" s="44"/>
      <c r="E7268" s="44"/>
      <c r="F7268" s="44"/>
      <c r="G7268" s="44"/>
      <c r="H7268" s="44"/>
      <c r="I7268" s="44"/>
      <c r="J7268" s="44"/>
      <c r="K7268" s="88"/>
      <c r="L7268" s="50">
        <v>1</v>
      </c>
      <c r="M7268" s="49"/>
      <c r="N7268" s="49"/>
      <c r="O7268" s="49"/>
      <c r="P7268" s="49"/>
      <c r="Q7268" s="49"/>
      <c r="R7268" s="49"/>
      <c r="S7268" s="49"/>
      <c r="X7268" s="33">
        <f t="shared" si="678"/>
        <v>0</v>
      </c>
      <c r="Y7268" s="33">
        <f t="shared" si="679"/>
        <v>0</v>
      </c>
      <c r="Z7268" s="33">
        <f t="shared" si="680"/>
        <v>0</v>
      </c>
      <c r="AA7268" s="34">
        <f t="shared" si="681"/>
        <v>0</v>
      </c>
      <c r="AB7268" s="33">
        <f t="shared" si="682"/>
        <v>0</v>
      </c>
      <c r="AC7268" s="34" t="str">
        <f t="shared" si="683"/>
        <v>Not Determined</v>
      </c>
    </row>
    <row r="7269" spans="1:29" x14ac:dyDescent="0.25">
      <c r="A7269" s="48"/>
      <c r="B7269" s="48"/>
      <c r="C7269" s="44"/>
      <c r="D7269" s="44"/>
      <c r="E7269" s="44"/>
      <c r="F7269" s="44"/>
      <c r="G7269" s="44"/>
      <c r="H7269" s="44"/>
      <c r="I7269" s="44"/>
      <c r="J7269" s="44"/>
      <c r="K7269" s="88"/>
      <c r="L7269" s="50">
        <v>1</v>
      </c>
      <c r="M7269" s="49"/>
      <c r="N7269" s="49"/>
      <c r="O7269" s="49"/>
      <c r="P7269" s="49"/>
      <c r="Q7269" s="49"/>
      <c r="R7269" s="49"/>
      <c r="S7269" s="49"/>
      <c r="X7269" s="33">
        <f t="shared" si="678"/>
        <v>0</v>
      </c>
      <c r="Y7269" s="33">
        <f t="shared" si="679"/>
        <v>0</v>
      </c>
      <c r="Z7269" s="33">
        <f t="shared" si="680"/>
        <v>0</v>
      </c>
      <c r="AA7269" s="34">
        <f t="shared" si="681"/>
        <v>0</v>
      </c>
      <c r="AB7269" s="33">
        <f t="shared" si="682"/>
        <v>0</v>
      </c>
      <c r="AC7269" s="34" t="str">
        <f t="shared" si="683"/>
        <v>Not Determined</v>
      </c>
    </row>
    <row r="7270" spans="1:29" x14ac:dyDescent="0.25">
      <c r="A7270" s="48"/>
      <c r="B7270" s="48"/>
      <c r="C7270" s="44"/>
      <c r="D7270" s="44"/>
      <c r="E7270" s="44"/>
      <c r="F7270" s="44"/>
      <c r="G7270" s="44"/>
      <c r="H7270" s="44"/>
      <c r="I7270" s="44"/>
      <c r="J7270" s="44"/>
      <c r="K7270" s="88"/>
      <c r="L7270" s="50">
        <v>1</v>
      </c>
      <c r="M7270" s="49"/>
      <c r="N7270" s="49"/>
      <c r="O7270" s="49"/>
      <c r="P7270" s="49"/>
      <c r="Q7270" s="49"/>
      <c r="R7270" s="49"/>
      <c r="S7270" s="49"/>
      <c r="X7270" s="33">
        <f t="shared" si="678"/>
        <v>0</v>
      </c>
      <c r="Y7270" s="33">
        <f t="shared" si="679"/>
        <v>0</v>
      </c>
      <c r="Z7270" s="33">
        <f t="shared" si="680"/>
        <v>0</v>
      </c>
      <c r="AA7270" s="34">
        <f t="shared" si="681"/>
        <v>0</v>
      </c>
      <c r="AB7270" s="33">
        <f t="shared" si="682"/>
        <v>0</v>
      </c>
      <c r="AC7270" s="34" t="str">
        <f t="shared" si="683"/>
        <v>Not Determined</v>
      </c>
    </row>
    <row r="7271" spans="1:29" x14ac:dyDescent="0.25">
      <c r="A7271" s="48"/>
      <c r="B7271" s="48"/>
      <c r="C7271" s="44"/>
      <c r="D7271" s="44"/>
      <c r="E7271" s="44"/>
      <c r="F7271" s="44"/>
      <c r="G7271" s="44"/>
      <c r="H7271" s="44"/>
      <c r="I7271" s="44"/>
      <c r="J7271" s="44"/>
      <c r="K7271" s="88"/>
      <c r="L7271" s="50">
        <v>1</v>
      </c>
      <c r="M7271" s="49"/>
      <c r="N7271" s="49"/>
      <c r="O7271" s="49"/>
      <c r="P7271" s="49"/>
      <c r="Q7271" s="49"/>
      <c r="R7271" s="49"/>
      <c r="S7271" s="49"/>
      <c r="X7271" s="33">
        <f t="shared" si="678"/>
        <v>0</v>
      </c>
      <c r="Y7271" s="33">
        <f t="shared" si="679"/>
        <v>0</v>
      </c>
      <c r="Z7271" s="33">
        <f t="shared" si="680"/>
        <v>0</v>
      </c>
      <c r="AA7271" s="34">
        <f t="shared" si="681"/>
        <v>0</v>
      </c>
      <c r="AB7271" s="33">
        <f t="shared" si="682"/>
        <v>0</v>
      </c>
      <c r="AC7271" s="34" t="str">
        <f t="shared" si="683"/>
        <v>Not Determined</v>
      </c>
    </row>
    <row r="7272" spans="1:29" x14ac:dyDescent="0.25">
      <c r="A7272" s="48"/>
      <c r="B7272" s="48"/>
      <c r="C7272" s="44"/>
      <c r="D7272" s="44"/>
      <c r="E7272" s="44"/>
      <c r="F7272" s="44"/>
      <c r="G7272" s="44"/>
      <c r="H7272" s="44"/>
      <c r="I7272" s="44"/>
      <c r="J7272" s="44"/>
      <c r="K7272" s="88"/>
      <c r="L7272" s="50">
        <v>1</v>
      </c>
      <c r="M7272" s="49"/>
      <c r="N7272" s="49"/>
      <c r="O7272" s="49"/>
      <c r="P7272" s="49"/>
      <c r="Q7272" s="49"/>
      <c r="R7272" s="49"/>
      <c r="S7272" s="49"/>
      <c r="X7272" s="33">
        <f t="shared" si="678"/>
        <v>0</v>
      </c>
      <c r="Y7272" s="33">
        <f t="shared" si="679"/>
        <v>0</v>
      </c>
      <c r="Z7272" s="33">
        <f t="shared" si="680"/>
        <v>0</v>
      </c>
      <c r="AA7272" s="34">
        <f t="shared" si="681"/>
        <v>0</v>
      </c>
      <c r="AB7272" s="33">
        <f t="shared" si="682"/>
        <v>0</v>
      </c>
      <c r="AC7272" s="34" t="str">
        <f t="shared" si="683"/>
        <v>Not Determined</v>
      </c>
    </row>
    <row r="7273" spans="1:29" x14ac:dyDescent="0.25">
      <c r="A7273" s="48"/>
      <c r="B7273" s="48"/>
      <c r="C7273" s="44"/>
      <c r="D7273" s="44"/>
      <c r="E7273" s="44"/>
      <c r="F7273" s="44"/>
      <c r="G7273" s="44"/>
      <c r="H7273" s="44"/>
      <c r="I7273" s="44"/>
      <c r="J7273" s="44"/>
      <c r="K7273" s="88"/>
      <c r="L7273" s="50">
        <v>1</v>
      </c>
      <c r="M7273" s="49"/>
      <c r="N7273" s="49"/>
      <c r="O7273" s="49"/>
      <c r="P7273" s="49"/>
      <c r="Q7273" s="49"/>
      <c r="R7273" s="49"/>
      <c r="S7273" s="49"/>
      <c r="X7273" s="33">
        <f t="shared" si="678"/>
        <v>0</v>
      </c>
      <c r="Y7273" s="33">
        <f t="shared" si="679"/>
        <v>0</v>
      </c>
      <c r="Z7273" s="33">
        <f t="shared" si="680"/>
        <v>0</v>
      </c>
      <c r="AA7273" s="34">
        <f t="shared" si="681"/>
        <v>0</v>
      </c>
      <c r="AB7273" s="33">
        <f t="shared" si="682"/>
        <v>0</v>
      </c>
      <c r="AC7273" s="34" t="str">
        <f t="shared" si="683"/>
        <v>Not Determined</v>
      </c>
    </row>
    <row r="7274" spans="1:29" x14ac:dyDescent="0.25">
      <c r="A7274" s="48"/>
      <c r="B7274" s="48"/>
      <c r="C7274" s="44"/>
      <c r="D7274" s="44"/>
      <c r="E7274" s="44"/>
      <c r="F7274" s="44"/>
      <c r="G7274" s="44"/>
      <c r="H7274" s="44"/>
      <c r="I7274" s="44"/>
      <c r="J7274" s="44"/>
      <c r="K7274" s="88"/>
      <c r="L7274" s="50">
        <v>1</v>
      </c>
      <c r="M7274" s="49"/>
      <c r="N7274" s="49"/>
      <c r="O7274" s="49"/>
      <c r="P7274" s="49"/>
      <c r="Q7274" s="49"/>
      <c r="R7274" s="49"/>
      <c r="S7274" s="49"/>
      <c r="X7274" s="33">
        <f t="shared" si="678"/>
        <v>0</v>
      </c>
      <c r="Y7274" s="33">
        <f t="shared" si="679"/>
        <v>0</v>
      </c>
      <c r="Z7274" s="33">
        <f t="shared" si="680"/>
        <v>0</v>
      </c>
      <c r="AA7274" s="34">
        <f t="shared" si="681"/>
        <v>0</v>
      </c>
      <c r="AB7274" s="33">
        <f t="shared" si="682"/>
        <v>0</v>
      </c>
      <c r="AC7274" s="34" t="str">
        <f t="shared" si="683"/>
        <v>Not Determined</v>
      </c>
    </row>
    <row r="7275" spans="1:29" x14ac:dyDescent="0.25">
      <c r="A7275" s="48"/>
      <c r="B7275" s="48"/>
      <c r="C7275" s="44"/>
      <c r="D7275" s="44"/>
      <c r="E7275" s="44"/>
      <c r="F7275" s="44"/>
      <c r="G7275" s="44"/>
      <c r="H7275" s="44"/>
      <c r="I7275" s="44"/>
      <c r="J7275" s="44"/>
      <c r="K7275" s="88"/>
      <c r="L7275" s="50">
        <v>1</v>
      </c>
      <c r="M7275" s="49"/>
      <c r="N7275" s="49"/>
      <c r="O7275" s="49"/>
      <c r="P7275" s="49"/>
      <c r="Q7275" s="49"/>
      <c r="R7275" s="49"/>
      <c r="S7275" s="49"/>
      <c r="X7275" s="33">
        <f t="shared" si="678"/>
        <v>0</v>
      </c>
      <c r="Y7275" s="33">
        <f t="shared" si="679"/>
        <v>0</v>
      </c>
      <c r="Z7275" s="33">
        <f t="shared" si="680"/>
        <v>0</v>
      </c>
      <c r="AA7275" s="34">
        <f t="shared" si="681"/>
        <v>0</v>
      </c>
      <c r="AB7275" s="33">
        <f t="shared" si="682"/>
        <v>0</v>
      </c>
      <c r="AC7275" s="34" t="str">
        <f t="shared" si="683"/>
        <v>Not Determined</v>
      </c>
    </row>
    <row r="7276" spans="1:29" x14ac:dyDescent="0.25">
      <c r="A7276" s="48"/>
      <c r="B7276" s="48"/>
      <c r="C7276" s="44"/>
      <c r="D7276" s="44"/>
      <c r="E7276" s="44"/>
      <c r="F7276" s="44"/>
      <c r="G7276" s="44"/>
      <c r="H7276" s="44"/>
      <c r="I7276" s="44"/>
      <c r="J7276" s="44"/>
      <c r="K7276" s="88"/>
      <c r="L7276" s="50">
        <v>1</v>
      </c>
      <c r="M7276" s="49"/>
      <c r="N7276" s="49"/>
      <c r="O7276" s="49"/>
      <c r="P7276" s="49"/>
      <c r="Q7276" s="49"/>
      <c r="R7276" s="49"/>
      <c r="S7276" s="49"/>
      <c r="X7276" s="33">
        <f t="shared" si="678"/>
        <v>0</v>
      </c>
      <c r="Y7276" s="33">
        <f t="shared" si="679"/>
        <v>0</v>
      </c>
      <c r="Z7276" s="33">
        <f t="shared" si="680"/>
        <v>0</v>
      </c>
      <c r="AA7276" s="34">
        <f t="shared" si="681"/>
        <v>0</v>
      </c>
      <c r="AB7276" s="33">
        <f t="shared" si="682"/>
        <v>0</v>
      </c>
      <c r="AC7276" s="34" t="str">
        <f t="shared" si="683"/>
        <v>Not Determined</v>
      </c>
    </row>
    <row r="7277" spans="1:29" x14ac:dyDescent="0.25">
      <c r="A7277" s="48"/>
      <c r="B7277" s="48"/>
      <c r="C7277" s="44"/>
      <c r="D7277" s="44"/>
      <c r="E7277" s="44"/>
      <c r="F7277" s="44"/>
      <c r="G7277" s="44"/>
      <c r="H7277" s="44"/>
      <c r="I7277" s="44"/>
      <c r="J7277" s="44"/>
      <c r="K7277" s="88"/>
      <c r="L7277" s="50">
        <v>1</v>
      </c>
      <c r="M7277" s="49"/>
      <c r="N7277" s="49"/>
      <c r="O7277" s="49"/>
      <c r="P7277" s="49"/>
      <c r="Q7277" s="49"/>
      <c r="R7277" s="49"/>
      <c r="S7277" s="49"/>
      <c r="X7277" s="33">
        <f t="shared" si="678"/>
        <v>0</v>
      </c>
      <c r="Y7277" s="33">
        <f t="shared" si="679"/>
        <v>0</v>
      </c>
      <c r="Z7277" s="33">
        <f t="shared" si="680"/>
        <v>0</v>
      </c>
      <c r="AA7277" s="34">
        <f t="shared" si="681"/>
        <v>0</v>
      </c>
      <c r="AB7277" s="33">
        <f t="shared" si="682"/>
        <v>0</v>
      </c>
      <c r="AC7277" s="34" t="str">
        <f t="shared" si="683"/>
        <v>Not Determined</v>
      </c>
    </row>
    <row r="7278" spans="1:29" x14ac:dyDescent="0.25">
      <c r="A7278" s="48"/>
      <c r="B7278" s="48"/>
      <c r="C7278" s="44"/>
      <c r="D7278" s="44"/>
      <c r="E7278" s="44"/>
      <c r="F7278" s="44"/>
      <c r="G7278" s="44"/>
      <c r="H7278" s="44"/>
      <c r="I7278" s="44"/>
      <c r="J7278" s="44"/>
      <c r="K7278" s="88"/>
      <c r="L7278" s="50">
        <v>1</v>
      </c>
      <c r="M7278" s="49"/>
      <c r="N7278" s="49"/>
      <c r="O7278" s="49"/>
      <c r="P7278" s="49"/>
      <c r="Q7278" s="49"/>
      <c r="R7278" s="49"/>
      <c r="S7278" s="49"/>
      <c r="X7278" s="33">
        <f t="shared" si="678"/>
        <v>0</v>
      </c>
      <c r="Y7278" s="33">
        <f t="shared" si="679"/>
        <v>0</v>
      </c>
      <c r="Z7278" s="33">
        <f t="shared" si="680"/>
        <v>0</v>
      </c>
      <c r="AA7278" s="34">
        <f t="shared" si="681"/>
        <v>0</v>
      </c>
      <c r="AB7278" s="33">
        <f t="shared" si="682"/>
        <v>0</v>
      </c>
      <c r="AC7278" s="34" t="str">
        <f t="shared" si="683"/>
        <v>Not Determined</v>
      </c>
    </row>
    <row r="7279" spans="1:29" x14ac:dyDescent="0.25">
      <c r="A7279" s="48"/>
      <c r="B7279" s="48"/>
      <c r="C7279" s="44"/>
      <c r="D7279" s="44"/>
      <c r="E7279" s="44"/>
      <c r="F7279" s="44"/>
      <c r="G7279" s="44"/>
      <c r="H7279" s="44"/>
      <c r="I7279" s="44"/>
      <c r="J7279" s="44"/>
      <c r="K7279" s="88"/>
      <c r="L7279" s="50">
        <v>1</v>
      </c>
      <c r="M7279" s="49"/>
      <c r="N7279" s="49"/>
      <c r="O7279" s="49"/>
      <c r="P7279" s="49"/>
      <c r="Q7279" s="49"/>
      <c r="R7279" s="49"/>
      <c r="S7279" s="49"/>
      <c r="X7279" s="33">
        <f t="shared" si="678"/>
        <v>0</v>
      </c>
      <c r="Y7279" s="33">
        <f t="shared" si="679"/>
        <v>0</v>
      </c>
      <c r="Z7279" s="33">
        <f t="shared" si="680"/>
        <v>0</v>
      </c>
      <c r="AA7279" s="34">
        <f t="shared" si="681"/>
        <v>0</v>
      </c>
      <c r="AB7279" s="33">
        <f t="shared" si="682"/>
        <v>0</v>
      </c>
      <c r="AC7279" s="34" t="str">
        <f t="shared" si="683"/>
        <v>Not Determined</v>
      </c>
    </row>
    <row r="7280" spans="1:29" x14ac:dyDescent="0.25">
      <c r="A7280" s="48"/>
      <c r="B7280" s="48"/>
      <c r="C7280" s="44"/>
      <c r="D7280" s="44"/>
      <c r="E7280" s="44"/>
      <c r="F7280" s="44"/>
      <c r="G7280" s="44"/>
      <c r="H7280" s="44"/>
      <c r="I7280" s="44"/>
      <c r="J7280" s="44"/>
      <c r="K7280" s="88"/>
      <c r="L7280" s="50">
        <v>1</v>
      </c>
      <c r="M7280" s="49"/>
      <c r="N7280" s="49"/>
      <c r="O7280" s="49"/>
      <c r="P7280" s="49"/>
      <c r="Q7280" s="49"/>
      <c r="R7280" s="49"/>
      <c r="S7280" s="49"/>
      <c r="X7280" s="33">
        <f t="shared" si="678"/>
        <v>0</v>
      </c>
      <c r="Y7280" s="33">
        <f t="shared" si="679"/>
        <v>0</v>
      </c>
      <c r="Z7280" s="33">
        <f t="shared" si="680"/>
        <v>0</v>
      </c>
      <c r="AA7280" s="34">
        <f t="shared" si="681"/>
        <v>0</v>
      </c>
      <c r="AB7280" s="33">
        <f t="shared" si="682"/>
        <v>0</v>
      </c>
      <c r="AC7280" s="34" t="str">
        <f t="shared" si="683"/>
        <v>Not Determined</v>
      </c>
    </row>
    <row r="7281" spans="1:29" x14ac:dyDescent="0.25">
      <c r="A7281" s="48"/>
      <c r="B7281" s="48"/>
      <c r="C7281" s="44"/>
      <c r="D7281" s="44"/>
      <c r="E7281" s="44"/>
      <c r="F7281" s="44"/>
      <c r="G7281" s="44"/>
      <c r="H7281" s="44"/>
      <c r="I7281" s="44"/>
      <c r="J7281" s="44"/>
      <c r="K7281" s="88"/>
      <c r="L7281" s="50">
        <v>1</v>
      </c>
      <c r="M7281" s="49"/>
      <c r="N7281" s="49"/>
      <c r="O7281" s="49"/>
      <c r="P7281" s="49"/>
      <c r="Q7281" s="49"/>
      <c r="R7281" s="49"/>
      <c r="S7281" s="49"/>
      <c r="X7281" s="33">
        <f t="shared" si="678"/>
        <v>0</v>
      </c>
      <c r="Y7281" s="33">
        <f t="shared" si="679"/>
        <v>0</v>
      </c>
      <c r="Z7281" s="33">
        <f t="shared" si="680"/>
        <v>0</v>
      </c>
      <c r="AA7281" s="34">
        <f t="shared" si="681"/>
        <v>0</v>
      </c>
      <c r="AB7281" s="33">
        <f t="shared" si="682"/>
        <v>0</v>
      </c>
      <c r="AC7281" s="34" t="str">
        <f t="shared" si="683"/>
        <v>Not Determined</v>
      </c>
    </row>
    <row r="7282" spans="1:29" x14ac:dyDescent="0.25">
      <c r="A7282" s="48"/>
      <c r="B7282" s="48"/>
      <c r="C7282" s="44"/>
      <c r="D7282" s="44"/>
      <c r="E7282" s="44"/>
      <c r="F7282" s="44"/>
      <c r="G7282" s="44"/>
      <c r="H7282" s="44"/>
      <c r="I7282" s="44"/>
      <c r="J7282" s="44"/>
      <c r="K7282" s="88"/>
      <c r="L7282" s="50">
        <v>1</v>
      </c>
      <c r="M7282" s="49"/>
      <c r="N7282" s="49"/>
      <c r="O7282" s="49"/>
      <c r="P7282" s="49"/>
      <c r="Q7282" s="49"/>
      <c r="R7282" s="49"/>
      <c r="S7282" s="49"/>
      <c r="X7282" s="33">
        <f t="shared" si="678"/>
        <v>0</v>
      </c>
      <c r="Y7282" s="33">
        <f t="shared" si="679"/>
        <v>0</v>
      </c>
      <c r="Z7282" s="33">
        <f t="shared" si="680"/>
        <v>0</v>
      </c>
      <c r="AA7282" s="34">
        <f t="shared" si="681"/>
        <v>0</v>
      </c>
      <c r="AB7282" s="33">
        <f t="shared" si="682"/>
        <v>0</v>
      </c>
      <c r="AC7282" s="34" t="str">
        <f t="shared" si="683"/>
        <v>Not Determined</v>
      </c>
    </row>
    <row r="7283" spans="1:29" x14ac:dyDescent="0.25">
      <c r="A7283" s="48"/>
      <c r="B7283" s="48"/>
      <c r="C7283" s="44"/>
      <c r="D7283" s="44"/>
      <c r="E7283" s="44"/>
      <c r="F7283" s="44"/>
      <c r="G7283" s="44"/>
      <c r="H7283" s="44"/>
      <c r="I7283" s="44"/>
      <c r="J7283" s="44"/>
      <c r="K7283" s="88"/>
      <c r="L7283" s="50">
        <v>1</v>
      </c>
      <c r="M7283" s="49"/>
      <c r="N7283" s="49"/>
      <c r="O7283" s="49"/>
      <c r="P7283" s="49"/>
      <c r="Q7283" s="49"/>
      <c r="R7283" s="49"/>
      <c r="S7283" s="49"/>
      <c r="X7283" s="33">
        <f t="shared" si="678"/>
        <v>0</v>
      </c>
      <c r="Y7283" s="33">
        <f t="shared" si="679"/>
        <v>0</v>
      </c>
      <c r="Z7283" s="33">
        <f t="shared" si="680"/>
        <v>0</v>
      </c>
      <c r="AA7283" s="34">
        <f t="shared" si="681"/>
        <v>0</v>
      </c>
      <c r="AB7283" s="33">
        <f t="shared" si="682"/>
        <v>0</v>
      </c>
      <c r="AC7283" s="34" t="str">
        <f t="shared" si="683"/>
        <v>Not Determined</v>
      </c>
    </row>
    <row r="7284" spans="1:29" x14ac:dyDescent="0.25">
      <c r="A7284" s="48"/>
      <c r="B7284" s="48"/>
      <c r="C7284" s="44"/>
      <c r="D7284" s="44"/>
      <c r="E7284" s="44"/>
      <c r="F7284" s="44"/>
      <c r="G7284" s="44"/>
      <c r="H7284" s="44"/>
      <c r="I7284" s="44"/>
      <c r="J7284" s="44"/>
      <c r="K7284" s="88"/>
      <c r="L7284" s="50">
        <v>1</v>
      </c>
      <c r="M7284" s="49"/>
      <c r="N7284" s="49"/>
      <c r="O7284" s="49"/>
      <c r="P7284" s="49"/>
      <c r="Q7284" s="49"/>
      <c r="R7284" s="49"/>
      <c r="S7284" s="49"/>
      <c r="X7284" s="33">
        <f t="shared" si="678"/>
        <v>0</v>
      </c>
      <c r="Y7284" s="33">
        <f t="shared" si="679"/>
        <v>0</v>
      </c>
      <c r="Z7284" s="33">
        <f t="shared" si="680"/>
        <v>0</v>
      </c>
      <c r="AA7284" s="34">
        <f t="shared" si="681"/>
        <v>0</v>
      </c>
      <c r="AB7284" s="33">
        <f t="shared" si="682"/>
        <v>0</v>
      </c>
      <c r="AC7284" s="34" t="str">
        <f t="shared" si="683"/>
        <v>Not Determined</v>
      </c>
    </row>
    <row r="7285" spans="1:29" x14ac:dyDescent="0.25">
      <c r="A7285" s="48"/>
      <c r="B7285" s="48"/>
      <c r="C7285" s="44"/>
      <c r="D7285" s="44"/>
      <c r="E7285" s="44"/>
      <c r="F7285" s="44"/>
      <c r="G7285" s="44"/>
      <c r="H7285" s="44"/>
      <c r="I7285" s="44"/>
      <c r="J7285" s="44"/>
      <c r="K7285" s="88"/>
      <c r="L7285" s="50">
        <v>1</v>
      </c>
      <c r="M7285" s="49"/>
      <c r="N7285" s="49"/>
      <c r="O7285" s="49"/>
      <c r="P7285" s="49"/>
      <c r="Q7285" s="49"/>
      <c r="R7285" s="49"/>
      <c r="S7285" s="49"/>
      <c r="X7285" s="33">
        <f t="shared" si="678"/>
        <v>0</v>
      </c>
      <c r="Y7285" s="33">
        <f t="shared" si="679"/>
        <v>0</v>
      </c>
      <c r="Z7285" s="33">
        <f t="shared" si="680"/>
        <v>0</v>
      </c>
      <c r="AA7285" s="34">
        <f t="shared" si="681"/>
        <v>0</v>
      </c>
      <c r="AB7285" s="33">
        <f t="shared" si="682"/>
        <v>0</v>
      </c>
      <c r="AC7285" s="34" t="str">
        <f t="shared" si="683"/>
        <v>Not Determined</v>
      </c>
    </row>
    <row r="7286" spans="1:29" x14ac:dyDescent="0.25">
      <c r="A7286" s="48"/>
      <c r="B7286" s="48"/>
      <c r="C7286" s="44"/>
      <c r="D7286" s="44"/>
      <c r="E7286" s="44"/>
      <c r="F7286" s="44"/>
      <c r="G7286" s="44"/>
      <c r="H7286" s="44"/>
      <c r="I7286" s="44"/>
      <c r="J7286" s="44"/>
      <c r="K7286" s="88"/>
      <c r="L7286" s="50">
        <v>1</v>
      </c>
      <c r="M7286" s="49"/>
      <c r="N7286" s="49"/>
      <c r="O7286" s="49"/>
      <c r="P7286" s="49"/>
      <c r="Q7286" s="49"/>
      <c r="R7286" s="49"/>
      <c r="S7286" s="49"/>
      <c r="X7286" s="33">
        <f t="shared" si="678"/>
        <v>0</v>
      </c>
      <c r="Y7286" s="33">
        <f t="shared" si="679"/>
        <v>0</v>
      </c>
      <c r="Z7286" s="33">
        <f t="shared" si="680"/>
        <v>0</v>
      </c>
      <c r="AA7286" s="34">
        <f t="shared" si="681"/>
        <v>0</v>
      </c>
      <c r="AB7286" s="33">
        <f t="shared" si="682"/>
        <v>0</v>
      </c>
      <c r="AC7286" s="34" t="str">
        <f t="shared" si="683"/>
        <v>Not Determined</v>
      </c>
    </row>
    <row r="7287" spans="1:29" x14ac:dyDescent="0.25">
      <c r="A7287" s="48"/>
      <c r="B7287" s="48"/>
      <c r="C7287" s="44"/>
      <c r="D7287" s="44"/>
      <c r="E7287" s="44"/>
      <c r="F7287" s="44"/>
      <c r="G7287" s="44"/>
      <c r="H7287" s="44"/>
      <c r="I7287" s="44"/>
      <c r="J7287" s="44"/>
      <c r="K7287" s="88"/>
      <c r="L7287" s="50">
        <v>1</v>
      </c>
      <c r="M7287" s="49"/>
      <c r="N7287" s="49"/>
      <c r="O7287" s="49"/>
      <c r="P7287" s="49"/>
      <c r="Q7287" s="49"/>
      <c r="R7287" s="49"/>
      <c r="S7287" s="49"/>
      <c r="X7287" s="33">
        <f t="shared" si="678"/>
        <v>0</v>
      </c>
      <c r="Y7287" s="33">
        <f t="shared" si="679"/>
        <v>0</v>
      </c>
      <c r="Z7287" s="33">
        <f t="shared" si="680"/>
        <v>0</v>
      </c>
      <c r="AA7287" s="34">
        <f t="shared" si="681"/>
        <v>0</v>
      </c>
      <c r="AB7287" s="33">
        <f t="shared" si="682"/>
        <v>0</v>
      </c>
      <c r="AC7287" s="34" t="str">
        <f t="shared" si="683"/>
        <v>Not Determined</v>
      </c>
    </row>
    <row r="7288" spans="1:29" x14ac:dyDescent="0.25">
      <c r="A7288" s="48"/>
      <c r="B7288" s="48"/>
      <c r="C7288" s="44"/>
      <c r="D7288" s="44"/>
      <c r="E7288" s="44"/>
      <c r="F7288" s="44"/>
      <c r="G7288" s="44"/>
      <c r="H7288" s="44"/>
      <c r="I7288" s="44"/>
      <c r="J7288" s="44"/>
      <c r="K7288" s="88"/>
      <c r="L7288" s="50">
        <v>1</v>
      </c>
      <c r="M7288" s="49"/>
      <c r="N7288" s="49"/>
      <c r="O7288" s="49"/>
      <c r="P7288" s="49"/>
      <c r="Q7288" s="49"/>
      <c r="R7288" s="49"/>
      <c r="S7288" s="49"/>
      <c r="X7288" s="33">
        <f t="shared" si="678"/>
        <v>0</v>
      </c>
      <c r="Y7288" s="33">
        <f t="shared" si="679"/>
        <v>0</v>
      </c>
      <c r="Z7288" s="33">
        <f t="shared" si="680"/>
        <v>0</v>
      </c>
      <c r="AA7288" s="34">
        <f t="shared" si="681"/>
        <v>0</v>
      </c>
      <c r="AB7288" s="33">
        <f t="shared" si="682"/>
        <v>0</v>
      </c>
      <c r="AC7288" s="34" t="str">
        <f t="shared" si="683"/>
        <v>Not Determined</v>
      </c>
    </row>
    <row r="7289" spans="1:29" x14ac:dyDescent="0.25">
      <c r="A7289" s="48"/>
      <c r="B7289" s="48"/>
      <c r="C7289" s="44"/>
      <c r="D7289" s="44"/>
      <c r="E7289" s="44"/>
      <c r="F7289" s="44"/>
      <c r="G7289" s="44"/>
      <c r="H7289" s="44"/>
      <c r="I7289" s="44"/>
      <c r="J7289" s="44"/>
      <c r="K7289" s="88"/>
      <c r="L7289" s="50">
        <v>1</v>
      </c>
      <c r="M7289" s="49"/>
      <c r="N7289" s="49"/>
      <c r="O7289" s="49"/>
      <c r="P7289" s="49"/>
      <c r="Q7289" s="49"/>
      <c r="R7289" s="49"/>
      <c r="S7289" s="49"/>
      <c r="X7289" s="33">
        <f t="shared" si="678"/>
        <v>0</v>
      </c>
      <c r="Y7289" s="33">
        <f t="shared" si="679"/>
        <v>0</v>
      </c>
      <c r="Z7289" s="33">
        <f t="shared" si="680"/>
        <v>0</v>
      </c>
      <c r="AA7289" s="34">
        <f t="shared" si="681"/>
        <v>0</v>
      </c>
      <c r="AB7289" s="33">
        <f t="shared" si="682"/>
        <v>0</v>
      </c>
      <c r="AC7289" s="34" t="str">
        <f t="shared" si="683"/>
        <v>Not Determined</v>
      </c>
    </row>
    <row r="7290" spans="1:29" x14ac:dyDescent="0.25">
      <c r="A7290" s="48"/>
      <c r="B7290" s="48"/>
      <c r="C7290" s="44"/>
      <c r="D7290" s="44"/>
      <c r="E7290" s="44"/>
      <c r="F7290" s="44"/>
      <c r="G7290" s="44"/>
      <c r="H7290" s="44"/>
      <c r="I7290" s="44"/>
      <c r="J7290" s="44"/>
      <c r="K7290" s="88"/>
      <c r="L7290" s="50">
        <v>1</v>
      </c>
      <c r="M7290" s="49"/>
      <c r="N7290" s="49"/>
      <c r="O7290" s="49"/>
      <c r="P7290" s="49"/>
      <c r="Q7290" s="49"/>
      <c r="R7290" s="49"/>
      <c r="S7290" s="49"/>
      <c r="X7290" s="33">
        <f t="shared" si="678"/>
        <v>0</v>
      </c>
      <c r="Y7290" s="33">
        <f t="shared" si="679"/>
        <v>0</v>
      </c>
      <c r="Z7290" s="33">
        <f t="shared" si="680"/>
        <v>0</v>
      </c>
      <c r="AA7290" s="34">
        <f t="shared" si="681"/>
        <v>0</v>
      </c>
      <c r="AB7290" s="33">
        <f t="shared" si="682"/>
        <v>0</v>
      </c>
      <c r="AC7290" s="34" t="str">
        <f t="shared" si="683"/>
        <v>Not Determined</v>
      </c>
    </row>
    <row r="7291" spans="1:29" x14ac:dyDescent="0.25">
      <c r="A7291" s="48"/>
      <c r="B7291" s="48"/>
      <c r="C7291" s="44"/>
      <c r="D7291" s="44"/>
      <c r="E7291" s="44"/>
      <c r="F7291" s="44"/>
      <c r="G7291" s="44"/>
      <c r="H7291" s="44"/>
      <c r="I7291" s="44"/>
      <c r="J7291" s="44"/>
      <c r="K7291" s="88"/>
      <c r="L7291" s="50">
        <v>1</v>
      </c>
      <c r="M7291" s="49"/>
      <c r="N7291" s="49"/>
      <c r="O7291" s="49"/>
      <c r="P7291" s="49"/>
      <c r="Q7291" s="49"/>
      <c r="R7291" s="49"/>
      <c r="S7291" s="49"/>
      <c r="X7291" s="33">
        <f t="shared" si="678"/>
        <v>0</v>
      </c>
      <c r="Y7291" s="33">
        <f t="shared" si="679"/>
        <v>0</v>
      </c>
      <c r="Z7291" s="33">
        <f t="shared" si="680"/>
        <v>0</v>
      </c>
      <c r="AA7291" s="34">
        <f t="shared" si="681"/>
        <v>0</v>
      </c>
      <c r="AB7291" s="33">
        <f t="shared" si="682"/>
        <v>0</v>
      </c>
      <c r="AC7291" s="34" t="str">
        <f t="shared" si="683"/>
        <v>Not Determined</v>
      </c>
    </row>
    <row r="7292" spans="1:29" x14ac:dyDescent="0.25">
      <c r="A7292" s="48"/>
      <c r="B7292" s="48"/>
      <c r="C7292" s="44"/>
      <c r="D7292" s="44"/>
      <c r="E7292" s="44"/>
      <c r="F7292" s="44"/>
      <c r="G7292" s="44"/>
      <c r="H7292" s="44"/>
      <c r="I7292" s="44"/>
      <c r="J7292" s="44"/>
      <c r="K7292" s="88"/>
      <c r="L7292" s="50">
        <v>1</v>
      </c>
      <c r="M7292" s="49"/>
      <c r="N7292" s="49"/>
      <c r="O7292" s="49"/>
      <c r="P7292" s="49"/>
      <c r="Q7292" s="49"/>
      <c r="R7292" s="49"/>
      <c r="S7292" s="49"/>
      <c r="X7292" s="33">
        <f t="shared" si="678"/>
        <v>0</v>
      </c>
      <c r="Y7292" s="33">
        <f t="shared" si="679"/>
        <v>0</v>
      </c>
      <c r="Z7292" s="33">
        <f t="shared" si="680"/>
        <v>0</v>
      </c>
      <c r="AA7292" s="34">
        <f t="shared" si="681"/>
        <v>0</v>
      </c>
      <c r="AB7292" s="33">
        <f t="shared" si="682"/>
        <v>0</v>
      </c>
      <c r="AC7292" s="34" t="str">
        <f t="shared" si="683"/>
        <v>Not Determined</v>
      </c>
    </row>
    <row r="7293" spans="1:29" x14ac:dyDescent="0.25">
      <c r="A7293" s="48"/>
      <c r="B7293" s="48"/>
      <c r="C7293" s="44"/>
      <c r="D7293" s="44"/>
      <c r="E7293" s="44"/>
      <c r="F7293" s="44"/>
      <c r="G7293" s="44"/>
      <c r="H7293" s="44"/>
      <c r="I7293" s="44"/>
      <c r="J7293" s="44"/>
      <c r="K7293" s="88"/>
      <c r="L7293" s="50">
        <v>1</v>
      </c>
      <c r="M7293" s="49"/>
      <c r="N7293" s="49"/>
      <c r="O7293" s="49"/>
      <c r="P7293" s="49"/>
      <c r="Q7293" s="49"/>
      <c r="R7293" s="49"/>
      <c r="S7293" s="49"/>
      <c r="X7293" s="33">
        <f t="shared" si="678"/>
        <v>0</v>
      </c>
      <c r="Y7293" s="33">
        <f t="shared" si="679"/>
        <v>0</v>
      </c>
      <c r="Z7293" s="33">
        <f t="shared" si="680"/>
        <v>0</v>
      </c>
      <c r="AA7293" s="34">
        <f t="shared" si="681"/>
        <v>0</v>
      </c>
      <c r="AB7293" s="33">
        <f t="shared" si="682"/>
        <v>0</v>
      </c>
      <c r="AC7293" s="34" t="str">
        <f t="shared" si="683"/>
        <v>Not Determined</v>
      </c>
    </row>
    <row r="7294" spans="1:29" x14ac:dyDescent="0.25">
      <c r="A7294" s="48"/>
      <c r="B7294" s="48"/>
      <c r="C7294" s="44"/>
      <c r="D7294" s="44"/>
      <c r="E7294" s="44"/>
      <c r="F7294" s="44"/>
      <c r="G7294" s="44"/>
      <c r="H7294" s="44"/>
      <c r="I7294" s="44"/>
      <c r="J7294" s="44"/>
      <c r="K7294" s="88"/>
      <c r="L7294" s="50">
        <v>1</v>
      </c>
      <c r="M7294" s="49"/>
      <c r="N7294" s="49"/>
      <c r="O7294" s="49"/>
      <c r="P7294" s="49"/>
      <c r="Q7294" s="49"/>
      <c r="R7294" s="49"/>
      <c r="S7294" s="49"/>
      <c r="X7294" s="33">
        <f t="shared" si="678"/>
        <v>0</v>
      </c>
      <c r="Y7294" s="33">
        <f t="shared" si="679"/>
        <v>0</v>
      </c>
      <c r="Z7294" s="33">
        <f t="shared" si="680"/>
        <v>0</v>
      </c>
      <c r="AA7294" s="34">
        <f t="shared" si="681"/>
        <v>0</v>
      </c>
      <c r="AB7294" s="33">
        <f t="shared" si="682"/>
        <v>0</v>
      </c>
      <c r="AC7294" s="34" t="str">
        <f t="shared" si="683"/>
        <v>Not Determined</v>
      </c>
    </row>
    <row r="7295" spans="1:29" x14ac:dyDescent="0.25">
      <c r="A7295" s="48"/>
      <c r="B7295" s="48"/>
      <c r="C7295" s="44"/>
      <c r="D7295" s="44"/>
      <c r="E7295" s="44"/>
      <c r="F7295" s="44"/>
      <c r="G7295" s="44"/>
      <c r="H7295" s="44"/>
      <c r="I7295" s="44"/>
      <c r="J7295" s="44"/>
      <c r="K7295" s="88"/>
      <c r="L7295" s="50">
        <v>1</v>
      </c>
      <c r="M7295" s="49"/>
      <c r="N7295" s="49"/>
      <c r="O7295" s="49"/>
      <c r="P7295" s="49"/>
      <c r="Q7295" s="49"/>
      <c r="R7295" s="49"/>
      <c r="S7295" s="49"/>
      <c r="X7295" s="33">
        <f t="shared" si="678"/>
        <v>0</v>
      </c>
      <c r="Y7295" s="33">
        <f t="shared" si="679"/>
        <v>0</v>
      </c>
      <c r="Z7295" s="33">
        <f t="shared" si="680"/>
        <v>0</v>
      </c>
      <c r="AA7295" s="34">
        <f t="shared" si="681"/>
        <v>0</v>
      </c>
      <c r="AB7295" s="33">
        <f t="shared" si="682"/>
        <v>0</v>
      </c>
      <c r="AC7295" s="34" t="str">
        <f t="shared" si="683"/>
        <v>Not Determined</v>
      </c>
    </row>
    <row r="7296" spans="1:29" x14ac:dyDescent="0.25">
      <c r="A7296" s="48"/>
      <c r="B7296" s="48"/>
      <c r="C7296" s="44"/>
      <c r="D7296" s="44"/>
      <c r="E7296" s="44"/>
      <c r="F7296" s="44"/>
      <c r="G7296" s="44"/>
      <c r="H7296" s="44"/>
      <c r="I7296" s="44"/>
      <c r="J7296" s="44"/>
      <c r="K7296" s="88"/>
      <c r="L7296" s="50">
        <v>1</v>
      </c>
      <c r="M7296" s="49"/>
      <c r="N7296" s="49"/>
      <c r="O7296" s="49"/>
      <c r="P7296" s="49"/>
      <c r="Q7296" s="49"/>
      <c r="R7296" s="49"/>
      <c r="S7296" s="49"/>
      <c r="X7296" s="33">
        <f t="shared" si="678"/>
        <v>0</v>
      </c>
      <c r="Y7296" s="33">
        <f t="shared" si="679"/>
        <v>0</v>
      </c>
      <c r="Z7296" s="33">
        <f t="shared" si="680"/>
        <v>0</v>
      </c>
      <c r="AA7296" s="34">
        <f t="shared" si="681"/>
        <v>0</v>
      </c>
      <c r="AB7296" s="33">
        <f t="shared" si="682"/>
        <v>0</v>
      </c>
      <c r="AC7296" s="34" t="str">
        <f t="shared" si="683"/>
        <v>Not Determined</v>
      </c>
    </row>
    <row r="7297" spans="1:29" x14ac:dyDescent="0.25">
      <c r="A7297" s="48"/>
      <c r="B7297" s="48"/>
      <c r="C7297" s="44"/>
      <c r="D7297" s="44"/>
      <c r="E7297" s="44"/>
      <c r="F7297" s="44"/>
      <c r="G7297" s="44"/>
      <c r="H7297" s="44"/>
      <c r="I7297" s="44"/>
      <c r="J7297" s="44"/>
      <c r="K7297" s="88"/>
      <c r="L7297" s="50">
        <v>1</v>
      </c>
      <c r="M7297" s="49"/>
      <c r="N7297" s="49"/>
      <c r="O7297" s="49"/>
      <c r="P7297" s="49"/>
      <c r="Q7297" s="49"/>
      <c r="R7297" s="49"/>
      <c r="S7297" s="49"/>
      <c r="X7297" s="33">
        <f t="shared" si="678"/>
        <v>0</v>
      </c>
      <c r="Y7297" s="33">
        <f t="shared" si="679"/>
        <v>0</v>
      </c>
      <c r="Z7297" s="33">
        <f t="shared" si="680"/>
        <v>0</v>
      </c>
      <c r="AA7297" s="34">
        <f t="shared" si="681"/>
        <v>0</v>
      </c>
      <c r="AB7297" s="33">
        <f t="shared" si="682"/>
        <v>0</v>
      </c>
      <c r="AC7297" s="34" t="str">
        <f t="shared" si="683"/>
        <v>Not Determined</v>
      </c>
    </row>
    <row r="7298" spans="1:29" x14ac:dyDescent="0.25">
      <c r="A7298" s="48"/>
      <c r="B7298" s="48"/>
      <c r="C7298" s="44"/>
      <c r="D7298" s="44"/>
      <c r="E7298" s="44"/>
      <c r="F7298" s="44"/>
      <c r="G7298" s="44"/>
      <c r="H7298" s="44"/>
      <c r="I7298" s="44"/>
      <c r="J7298" s="44"/>
      <c r="K7298" s="88"/>
      <c r="L7298" s="50">
        <v>1</v>
      </c>
      <c r="M7298" s="49"/>
      <c r="N7298" s="49"/>
      <c r="O7298" s="49"/>
      <c r="P7298" s="49"/>
      <c r="Q7298" s="49"/>
      <c r="R7298" s="49"/>
      <c r="S7298" s="49"/>
      <c r="X7298" s="33">
        <f t="shared" si="678"/>
        <v>0</v>
      </c>
      <c r="Y7298" s="33">
        <f t="shared" si="679"/>
        <v>0</v>
      </c>
      <c r="Z7298" s="33">
        <f t="shared" si="680"/>
        <v>0</v>
      </c>
      <c r="AA7298" s="34">
        <f t="shared" si="681"/>
        <v>0</v>
      </c>
      <c r="AB7298" s="33">
        <f t="shared" si="682"/>
        <v>0</v>
      </c>
      <c r="AC7298" s="34" t="str">
        <f t="shared" si="683"/>
        <v>Not Determined</v>
      </c>
    </row>
    <row r="7299" spans="1:29" x14ac:dyDescent="0.25">
      <c r="A7299" s="48"/>
      <c r="B7299" s="48"/>
      <c r="C7299" s="44"/>
      <c r="D7299" s="44"/>
      <c r="E7299" s="44"/>
      <c r="F7299" s="44"/>
      <c r="G7299" s="44"/>
      <c r="H7299" s="44"/>
      <c r="I7299" s="44"/>
      <c r="J7299" s="44"/>
      <c r="K7299" s="88"/>
      <c r="L7299" s="50">
        <v>1</v>
      </c>
      <c r="M7299" s="49"/>
      <c r="N7299" s="49"/>
      <c r="O7299" s="49"/>
      <c r="P7299" s="49"/>
      <c r="Q7299" s="49"/>
      <c r="R7299" s="49"/>
      <c r="S7299" s="49"/>
      <c r="X7299" s="33">
        <f t="shared" si="678"/>
        <v>0</v>
      </c>
      <c r="Y7299" s="33">
        <f t="shared" si="679"/>
        <v>0</v>
      </c>
      <c r="Z7299" s="33">
        <f t="shared" si="680"/>
        <v>0</v>
      </c>
      <c r="AA7299" s="34">
        <f t="shared" si="681"/>
        <v>0</v>
      </c>
      <c r="AB7299" s="33">
        <f t="shared" si="682"/>
        <v>0</v>
      </c>
      <c r="AC7299" s="34" t="str">
        <f t="shared" si="683"/>
        <v>Not Determined</v>
      </c>
    </row>
    <row r="7300" spans="1:29" x14ac:dyDescent="0.25">
      <c r="A7300" s="48"/>
      <c r="B7300" s="48"/>
      <c r="C7300" s="44"/>
      <c r="D7300" s="44"/>
      <c r="E7300" s="44"/>
      <c r="F7300" s="44"/>
      <c r="G7300" s="44"/>
      <c r="H7300" s="44"/>
      <c r="I7300" s="44"/>
      <c r="J7300" s="44"/>
      <c r="K7300" s="88"/>
      <c r="L7300" s="50">
        <v>1</v>
      </c>
      <c r="M7300" s="49"/>
      <c r="N7300" s="49"/>
      <c r="O7300" s="49"/>
      <c r="P7300" s="49"/>
      <c r="Q7300" s="49"/>
      <c r="R7300" s="49"/>
      <c r="S7300" s="49"/>
      <c r="X7300" s="33">
        <f t="shared" si="678"/>
        <v>0</v>
      </c>
      <c r="Y7300" s="33">
        <f t="shared" si="679"/>
        <v>0</v>
      </c>
      <c r="Z7300" s="33">
        <f t="shared" si="680"/>
        <v>0</v>
      </c>
      <c r="AA7300" s="34">
        <f t="shared" si="681"/>
        <v>0</v>
      </c>
      <c r="AB7300" s="33">
        <f t="shared" si="682"/>
        <v>0</v>
      </c>
      <c r="AC7300" s="34" t="str">
        <f t="shared" si="683"/>
        <v>Not Determined</v>
      </c>
    </row>
    <row r="7301" spans="1:29" x14ac:dyDescent="0.25">
      <c r="A7301" s="48"/>
      <c r="B7301" s="48"/>
      <c r="C7301" s="44"/>
      <c r="D7301" s="44"/>
      <c r="E7301" s="44"/>
      <c r="F7301" s="44"/>
      <c r="G7301" s="44"/>
      <c r="H7301" s="44"/>
      <c r="I7301" s="44"/>
      <c r="J7301" s="44"/>
      <c r="K7301" s="88"/>
      <c r="L7301" s="50">
        <v>1</v>
      </c>
      <c r="M7301" s="49"/>
      <c r="N7301" s="49"/>
      <c r="O7301" s="49"/>
      <c r="P7301" s="49"/>
      <c r="Q7301" s="49"/>
      <c r="R7301" s="49"/>
      <c r="S7301" s="49"/>
      <c r="X7301" s="33">
        <f t="shared" si="678"/>
        <v>0</v>
      </c>
      <c r="Y7301" s="33">
        <f t="shared" si="679"/>
        <v>0</v>
      </c>
      <c r="Z7301" s="33">
        <f t="shared" si="680"/>
        <v>0</v>
      </c>
      <c r="AA7301" s="34">
        <f t="shared" si="681"/>
        <v>0</v>
      </c>
      <c r="AB7301" s="33">
        <f t="shared" si="682"/>
        <v>0</v>
      </c>
      <c r="AC7301" s="34" t="str">
        <f t="shared" si="683"/>
        <v>Not Determined</v>
      </c>
    </row>
    <row r="7302" spans="1:29" x14ac:dyDescent="0.25">
      <c r="A7302" s="48"/>
      <c r="B7302" s="48"/>
      <c r="C7302" s="44"/>
      <c r="D7302" s="44"/>
      <c r="E7302" s="44"/>
      <c r="F7302" s="44"/>
      <c r="G7302" s="44"/>
      <c r="H7302" s="44"/>
      <c r="I7302" s="44"/>
      <c r="J7302" s="44"/>
      <c r="K7302" s="88"/>
      <c r="L7302" s="50">
        <v>1</v>
      </c>
      <c r="M7302" s="49"/>
      <c r="N7302" s="49"/>
      <c r="O7302" s="49"/>
      <c r="P7302" s="49"/>
      <c r="Q7302" s="49"/>
      <c r="R7302" s="49"/>
      <c r="S7302" s="49"/>
      <c r="X7302" s="33">
        <f t="shared" si="678"/>
        <v>0</v>
      </c>
      <c r="Y7302" s="33">
        <f t="shared" si="679"/>
        <v>0</v>
      </c>
      <c r="Z7302" s="33">
        <f t="shared" si="680"/>
        <v>0</v>
      </c>
      <c r="AA7302" s="34">
        <f t="shared" si="681"/>
        <v>0</v>
      </c>
      <c r="AB7302" s="33">
        <f t="shared" si="682"/>
        <v>0</v>
      </c>
      <c r="AC7302" s="34" t="str">
        <f t="shared" si="683"/>
        <v>Not Determined</v>
      </c>
    </row>
    <row r="7303" spans="1:29" x14ac:dyDescent="0.25">
      <c r="A7303" s="48"/>
      <c r="B7303" s="48"/>
      <c r="C7303" s="44"/>
      <c r="D7303" s="44"/>
      <c r="E7303" s="44"/>
      <c r="F7303" s="44"/>
      <c r="G7303" s="44"/>
      <c r="H7303" s="44"/>
      <c r="I7303" s="44"/>
      <c r="J7303" s="44"/>
      <c r="K7303" s="88"/>
      <c r="L7303" s="50">
        <v>1</v>
      </c>
      <c r="M7303" s="49"/>
      <c r="N7303" s="49"/>
      <c r="O7303" s="49"/>
      <c r="P7303" s="49"/>
      <c r="Q7303" s="49"/>
      <c r="R7303" s="49"/>
      <c r="S7303" s="49"/>
      <c r="X7303" s="33">
        <f t="shared" si="678"/>
        <v>0</v>
      </c>
      <c r="Y7303" s="33">
        <f t="shared" si="679"/>
        <v>0</v>
      </c>
      <c r="Z7303" s="33">
        <f t="shared" si="680"/>
        <v>0</v>
      </c>
      <c r="AA7303" s="34">
        <f t="shared" si="681"/>
        <v>0</v>
      </c>
      <c r="AB7303" s="33">
        <f t="shared" si="682"/>
        <v>0</v>
      </c>
      <c r="AC7303" s="34" t="str">
        <f t="shared" si="683"/>
        <v>Not Determined</v>
      </c>
    </row>
    <row r="7304" spans="1:29" x14ac:dyDescent="0.25">
      <c r="A7304" s="48"/>
      <c r="B7304" s="48"/>
      <c r="C7304" s="44"/>
      <c r="D7304" s="44"/>
      <c r="E7304" s="44"/>
      <c r="F7304" s="44"/>
      <c r="G7304" s="44"/>
      <c r="H7304" s="44"/>
      <c r="I7304" s="44"/>
      <c r="J7304" s="44"/>
      <c r="K7304" s="88"/>
      <c r="L7304" s="50">
        <v>1</v>
      </c>
      <c r="M7304" s="49"/>
      <c r="N7304" s="49"/>
      <c r="O7304" s="49"/>
      <c r="P7304" s="49"/>
      <c r="Q7304" s="49"/>
      <c r="R7304" s="49"/>
      <c r="S7304" s="49"/>
      <c r="X7304" s="33">
        <f t="shared" si="678"/>
        <v>0</v>
      </c>
      <c r="Y7304" s="33">
        <f t="shared" si="679"/>
        <v>0</v>
      </c>
      <c r="Z7304" s="33">
        <f t="shared" si="680"/>
        <v>0</v>
      </c>
      <c r="AA7304" s="34">
        <f t="shared" si="681"/>
        <v>0</v>
      </c>
      <c r="AB7304" s="33">
        <f t="shared" si="682"/>
        <v>0</v>
      </c>
      <c r="AC7304" s="34" t="str">
        <f t="shared" si="683"/>
        <v>Not Determined</v>
      </c>
    </row>
    <row r="7305" spans="1:29" x14ac:dyDescent="0.25">
      <c r="A7305" s="48"/>
      <c r="B7305" s="48"/>
      <c r="C7305" s="44"/>
      <c r="D7305" s="44"/>
      <c r="E7305" s="44"/>
      <c r="F7305" s="44"/>
      <c r="G7305" s="44"/>
      <c r="H7305" s="44"/>
      <c r="I7305" s="44"/>
      <c r="J7305" s="44"/>
      <c r="K7305" s="88"/>
      <c r="L7305" s="50">
        <v>1</v>
      </c>
      <c r="M7305" s="49"/>
      <c r="N7305" s="49"/>
      <c r="O7305" s="49"/>
      <c r="P7305" s="49"/>
      <c r="Q7305" s="49"/>
      <c r="R7305" s="49"/>
      <c r="S7305" s="49"/>
      <c r="X7305" s="33">
        <f t="shared" si="678"/>
        <v>0</v>
      </c>
      <c r="Y7305" s="33">
        <f t="shared" si="679"/>
        <v>0</v>
      </c>
      <c r="Z7305" s="33">
        <f t="shared" si="680"/>
        <v>0</v>
      </c>
      <c r="AA7305" s="34">
        <f t="shared" si="681"/>
        <v>0</v>
      </c>
      <c r="AB7305" s="33">
        <f t="shared" si="682"/>
        <v>0</v>
      </c>
      <c r="AC7305" s="34" t="str">
        <f t="shared" si="683"/>
        <v>Not Determined</v>
      </c>
    </row>
    <row r="7306" spans="1:29" x14ac:dyDescent="0.25">
      <c r="A7306" s="48"/>
      <c r="B7306" s="48"/>
      <c r="C7306" s="44"/>
      <c r="D7306" s="44"/>
      <c r="E7306" s="44"/>
      <c r="F7306" s="44"/>
      <c r="G7306" s="44"/>
      <c r="H7306" s="44"/>
      <c r="I7306" s="44"/>
      <c r="J7306" s="44"/>
      <c r="K7306" s="88"/>
      <c r="L7306" s="50">
        <v>1</v>
      </c>
      <c r="M7306" s="49"/>
      <c r="N7306" s="49"/>
      <c r="O7306" s="49"/>
      <c r="P7306" s="49"/>
      <c r="Q7306" s="49"/>
      <c r="R7306" s="49"/>
      <c r="S7306" s="49"/>
      <c r="X7306" s="33">
        <f t="shared" si="678"/>
        <v>0</v>
      </c>
      <c r="Y7306" s="33">
        <f t="shared" si="679"/>
        <v>0</v>
      </c>
      <c r="Z7306" s="33">
        <f t="shared" si="680"/>
        <v>0</v>
      </c>
      <c r="AA7306" s="34">
        <f t="shared" si="681"/>
        <v>0</v>
      </c>
      <c r="AB7306" s="33">
        <f t="shared" si="682"/>
        <v>0</v>
      </c>
      <c r="AC7306" s="34" t="str">
        <f t="shared" si="683"/>
        <v>Not Determined</v>
      </c>
    </row>
    <row r="7307" spans="1:29" x14ac:dyDescent="0.25">
      <c r="A7307" s="48"/>
      <c r="B7307" s="48"/>
      <c r="C7307" s="44"/>
      <c r="D7307" s="44"/>
      <c r="E7307" s="44"/>
      <c r="F7307" s="44"/>
      <c r="G7307" s="44"/>
      <c r="H7307" s="44"/>
      <c r="I7307" s="44"/>
      <c r="J7307" s="44"/>
      <c r="K7307" s="88"/>
      <c r="L7307" s="50">
        <v>1</v>
      </c>
      <c r="M7307" s="49"/>
      <c r="N7307" s="49"/>
      <c r="O7307" s="49"/>
      <c r="P7307" s="49"/>
      <c r="Q7307" s="49"/>
      <c r="R7307" s="49"/>
      <c r="S7307" s="49"/>
      <c r="X7307" s="33">
        <f t="shared" si="678"/>
        <v>0</v>
      </c>
      <c r="Y7307" s="33">
        <f t="shared" si="679"/>
        <v>0</v>
      </c>
      <c r="Z7307" s="33">
        <f t="shared" si="680"/>
        <v>0</v>
      </c>
      <c r="AA7307" s="34">
        <f t="shared" si="681"/>
        <v>0</v>
      </c>
      <c r="AB7307" s="33">
        <f t="shared" si="682"/>
        <v>0</v>
      </c>
      <c r="AC7307" s="34" t="str">
        <f t="shared" si="683"/>
        <v>Not Determined</v>
      </c>
    </row>
    <row r="7308" spans="1:29" x14ac:dyDescent="0.25">
      <c r="A7308" s="48"/>
      <c r="B7308" s="48"/>
      <c r="C7308" s="44"/>
      <c r="D7308" s="44"/>
      <c r="E7308" s="44"/>
      <c r="F7308" s="44"/>
      <c r="G7308" s="44"/>
      <c r="H7308" s="44"/>
      <c r="I7308" s="44"/>
      <c r="J7308" s="44"/>
      <c r="K7308" s="88"/>
      <c r="L7308" s="50">
        <v>1</v>
      </c>
      <c r="M7308" s="49"/>
      <c r="N7308" s="49"/>
      <c r="O7308" s="49"/>
      <c r="P7308" s="49"/>
      <c r="Q7308" s="49"/>
      <c r="R7308" s="49"/>
      <c r="S7308" s="49"/>
      <c r="X7308" s="33">
        <f t="shared" si="678"/>
        <v>0</v>
      </c>
      <c r="Y7308" s="33">
        <f t="shared" si="679"/>
        <v>0</v>
      </c>
      <c r="Z7308" s="33">
        <f t="shared" si="680"/>
        <v>0</v>
      </c>
      <c r="AA7308" s="34">
        <f t="shared" si="681"/>
        <v>0</v>
      </c>
      <c r="AB7308" s="33">
        <f t="shared" si="682"/>
        <v>0</v>
      </c>
      <c r="AC7308" s="34" t="str">
        <f t="shared" si="683"/>
        <v>Not Determined</v>
      </c>
    </row>
    <row r="7309" spans="1:29" x14ac:dyDescent="0.25">
      <c r="A7309" s="48"/>
      <c r="B7309" s="48"/>
      <c r="C7309" s="44"/>
      <c r="D7309" s="44"/>
      <c r="E7309" s="44"/>
      <c r="F7309" s="44"/>
      <c r="G7309" s="44"/>
      <c r="H7309" s="44"/>
      <c r="I7309" s="44"/>
      <c r="J7309" s="44"/>
      <c r="K7309" s="88"/>
      <c r="L7309" s="50">
        <v>1</v>
      </c>
      <c r="M7309" s="49"/>
      <c r="N7309" s="49"/>
      <c r="O7309" s="49"/>
      <c r="P7309" s="49"/>
      <c r="Q7309" s="49"/>
      <c r="R7309" s="49"/>
      <c r="S7309" s="49"/>
      <c r="X7309" s="33">
        <f t="shared" si="678"/>
        <v>0</v>
      </c>
      <c r="Y7309" s="33">
        <f t="shared" si="679"/>
        <v>0</v>
      </c>
      <c r="Z7309" s="33">
        <f t="shared" si="680"/>
        <v>0</v>
      </c>
      <c r="AA7309" s="34">
        <f t="shared" si="681"/>
        <v>0</v>
      </c>
      <c r="AB7309" s="33">
        <f t="shared" si="682"/>
        <v>0</v>
      </c>
      <c r="AC7309" s="34" t="str">
        <f t="shared" si="683"/>
        <v>Not Determined</v>
      </c>
    </row>
    <row r="7310" spans="1:29" x14ac:dyDescent="0.25">
      <c r="A7310" s="48"/>
      <c r="B7310" s="48"/>
      <c r="C7310" s="44"/>
      <c r="D7310" s="44"/>
      <c r="E7310" s="44"/>
      <c r="F7310" s="44"/>
      <c r="G7310" s="44"/>
      <c r="H7310" s="44"/>
      <c r="I7310" s="44"/>
      <c r="J7310" s="44"/>
      <c r="K7310" s="88"/>
      <c r="L7310" s="50">
        <v>1</v>
      </c>
      <c r="M7310" s="49"/>
      <c r="N7310" s="49"/>
      <c r="O7310" s="49"/>
      <c r="P7310" s="49"/>
      <c r="Q7310" s="49"/>
      <c r="R7310" s="49"/>
      <c r="S7310" s="49"/>
      <c r="X7310" s="33">
        <f t="shared" si="678"/>
        <v>0</v>
      </c>
      <c r="Y7310" s="33">
        <f t="shared" si="679"/>
        <v>0</v>
      </c>
      <c r="Z7310" s="33">
        <f t="shared" si="680"/>
        <v>0</v>
      </c>
      <c r="AA7310" s="34">
        <f t="shared" si="681"/>
        <v>0</v>
      </c>
      <c r="AB7310" s="33">
        <f t="shared" si="682"/>
        <v>0</v>
      </c>
      <c r="AC7310" s="34" t="str">
        <f t="shared" si="683"/>
        <v>Not Determined</v>
      </c>
    </row>
    <row r="7311" spans="1:29" x14ac:dyDescent="0.25">
      <c r="A7311" s="48"/>
      <c r="B7311" s="48"/>
      <c r="C7311" s="44"/>
      <c r="D7311" s="44"/>
      <c r="E7311" s="44"/>
      <c r="F7311" s="44"/>
      <c r="G7311" s="44"/>
      <c r="H7311" s="44"/>
      <c r="I7311" s="44"/>
      <c r="J7311" s="44"/>
      <c r="K7311" s="88"/>
      <c r="L7311" s="50">
        <v>1</v>
      </c>
      <c r="M7311" s="49"/>
      <c r="N7311" s="49"/>
      <c r="O7311" s="49"/>
      <c r="P7311" s="49"/>
      <c r="Q7311" s="49"/>
      <c r="R7311" s="49"/>
      <c r="S7311" s="49"/>
      <c r="X7311" s="33">
        <f t="shared" ref="X7311:X7374" si="684">IF($C7311="Yes",$L7311,0)</f>
        <v>0</v>
      </c>
      <c r="Y7311" s="33">
        <f t="shared" ref="Y7311:Y7374" si="685">IF(AND($AB7311=0,$AA7311=0,$Z7311=0),IF(AND(OR($D7311="P",$D7311="C", $D7311="G",$D7311="DI",$D7311="CI-L",$D7311="CI-U"),OR($E7311="P",$E7311="C", $E7311="G",$E7311="DI",$E7311="CI-L",$E7311="CI-U",$E7311=""),OR($H7311="P",$H7311="C", $H7311="G",$H7311="DI",$H7311="CI-L",$H7311="CI-U"),OR($I7311="P",$I7311="C", $I7311="G",$I7311="DI",$I7311="CI-L",$I7311="CI-U",$I7311="")),$L7311,IF(K7311&gt;$AE$34,$L7311,0)),0)</f>
        <v>0</v>
      </c>
      <c r="Z7311" s="33">
        <f t="shared" ref="Z7311:Z7374" si="686">IF(OR($D7311="Lead",$E7311="Lead",$H7311="Lead",$I7311="Lead"),$L7311,0)</f>
        <v>0</v>
      </c>
      <c r="AA7311" s="34">
        <f t="shared" ref="AA7311:AA7374" si="687">IF($Z7311=0,IF(OR($F7311="Yes",$F7311="Unknown",$D7311="UNK",$D7311="UNK-NOLG",$D7311="UNK-LG",$E7311="UNK",$E7311="UNK-NOLG",$E7311="UNK-LG"),IF(OR($H7311="G",$H7311="UNK-LG",$I7311="G",$I7311="UNK-LG"),$L7311,0),0),0)</f>
        <v>0</v>
      </c>
      <c r="AB7311" s="33">
        <f t="shared" ref="AB7311:AB7374" si="688">IF(AND($AA7311=0,$Z7311=0),IF(OR($D7311="UNK",$E7311="UNK",$H7311="UNK",$I7311="UNK",$D7311="UNK-NOLG",$E7311="UNK-NOLG",$H7311="UNK-NOLG",$I7311="UNK-NOLG",$D7311="UNK-LG",$E7311="UNK-LG",$H7311="UNK-LG",$I7311="UNK-LG"),IF(K7311&gt;$AE$34,0,$L7311),0),0)</f>
        <v>0</v>
      </c>
      <c r="AC7311" s="34" t="str">
        <f t="shared" ref="AC7311:AC7374" si="689">IF($Z7311&gt;0,"Lead",IF($AA7311&gt;0,"GRR",IF($AB7311&gt;0,"UNK",IF($Y7311&gt;0,"Non-Lead","Not Determined"))))</f>
        <v>Not Determined</v>
      </c>
    </row>
    <row r="7312" spans="1:29" x14ac:dyDescent="0.25">
      <c r="A7312" s="48"/>
      <c r="B7312" s="48"/>
      <c r="C7312" s="44"/>
      <c r="D7312" s="44"/>
      <c r="E7312" s="44"/>
      <c r="F7312" s="44"/>
      <c r="G7312" s="44"/>
      <c r="H7312" s="44"/>
      <c r="I7312" s="44"/>
      <c r="J7312" s="44"/>
      <c r="K7312" s="88"/>
      <c r="L7312" s="50">
        <v>1</v>
      </c>
      <c r="M7312" s="49"/>
      <c r="N7312" s="49"/>
      <c r="O7312" s="49"/>
      <c r="P7312" s="49"/>
      <c r="Q7312" s="49"/>
      <c r="R7312" s="49"/>
      <c r="S7312" s="49"/>
      <c r="X7312" s="33">
        <f t="shared" si="684"/>
        <v>0</v>
      </c>
      <c r="Y7312" s="33">
        <f t="shared" si="685"/>
        <v>0</v>
      </c>
      <c r="Z7312" s="33">
        <f t="shared" si="686"/>
        <v>0</v>
      </c>
      <c r="AA7312" s="34">
        <f t="shared" si="687"/>
        <v>0</v>
      </c>
      <c r="AB7312" s="33">
        <f t="shared" si="688"/>
        <v>0</v>
      </c>
      <c r="AC7312" s="34" t="str">
        <f t="shared" si="689"/>
        <v>Not Determined</v>
      </c>
    </row>
    <row r="7313" spans="1:29" x14ac:dyDescent="0.25">
      <c r="A7313" s="48"/>
      <c r="B7313" s="48"/>
      <c r="C7313" s="44"/>
      <c r="D7313" s="44"/>
      <c r="E7313" s="44"/>
      <c r="F7313" s="44"/>
      <c r="G7313" s="44"/>
      <c r="H7313" s="44"/>
      <c r="I7313" s="44"/>
      <c r="J7313" s="44"/>
      <c r="K7313" s="88"/>
      <c r="L7313" s="50">
        <v>1</v>
      </c>
      <c r="M7313" s="49"/>
      <c r="N7313" s="49"/>
      <c r="O7313" s="49"/>
      <c r="P7313" s="49"/>
      <c r="Q7313" s="49"/>
      <c r="R7313" s="49"/>
      <c r="S7313" s="49"/>
      <c r="X7313" s="33">
        <f t="shared" si="684"/>
        <v>0</v>
      </c>
      <c r="Y7313" s="33">
        <f t="shared" si="685"/>
        <v>0</v>
      </c>
      <c r="Z7313" s="33">
        <f t="shared" si="686"/>
        <v>0</v>
      </c>
      <c r="AA7313" s="34">
        <f t="shared" si="687"/>
        <v>0</v>
      </c>
      <c r="AB7313" s="33">
        <f t="shared" si="688"/>
        <v>0</v>
      </c>
      <c r="AC7313" s="34" t="str">
        <f t="shared" si="689"/>
        <v>Not Determined</v>
      </c>
    </row>
    <row r="7314" spans="1:29" x14ac:dyDescent="0.25">
      <c r="A7314" s="48"/>
      <c r="B7314" s="48"/>
      <c r="C7314" s="44"/>
      <c r="D7314" s="44"/>
      <c r="E7314" s="44"/>
      <c r="F7314" s="44"/>
      <c r="G7314" s="44"/>
      <c r="H7314" s="44"/>
      <c r="I7314" s="44"/>
      <c r="J7314" s="44"/>
      <c r="K7314" s="88"/>
      <c r="L7314" s="50">
        <v>1</v>
      </c>
      <c r="M7314" s="49"/>
      <c r="N7314" s="49"/>
      <c r="O7314" s="49"/>
      <c r="P7314" s="49"/>
      <c r="Q7314" s="49"/>
      <c r="R7314" s="49"/>
      <c r="S7314" s="49"/>
      <c r="X7314" s="33">
        <f t="shared" si="684"/>
        <v>0</v>
      </c>
      <c r="Y7314" s="33">
        <f t="shared" si="685"/>
        <v>0</v>
      </c>
      <c r="Z7314" s="33">
        <f t="shared" si="686"/>
        <v>0</v>
      </c>
      <c r="AA7314" s="34">
        <f t="shared" si="687"/>
        <v>0</v>
      </c>
      <c r="AB7314" s="33">
        <f t="shared" si="688"/>
        <v>0</v>
      </c>
      <c r="AC7314" s="34" t="str">
        <f t="shared" si="689"/>
        <v>Not Determined</v>
      </c>
    </row>
    <row r="7315" spans="1:29" x14ac:dyDescent="0.25">
      <c r="A7315" s="48"/>
      <c r="B7315" s="48"/>
      <c r="C7315" s="44"/>
      <c r="D7315" s="44"/>
      <c r="E7315" s="44"/>
      <c r="F7315" s="44"/>
      <c r="G7315" s="44"/>
      <c r="H7315" s="44"/>
      <c r="I7315" s="44"/>
      <c r="J7315" s="44"/>
      <c r="K7315" s="88"/>
      <c r="L7315" s="50">
        <v>1</v>
      </c>
      <c r="M7315" s="49"/>
      <c r="N7315" s="49"/>
      <c r="O7315" s="49"/>
      <c r="P7315" s="49"/>
      <c r="Q7315" s="49"/>
      <c r="R7315" s="49"/>
      <c r="S7315" s="49"/>
      <c r="X7315" s="33">
        <f t="shared" si="684"/>
        <v>0</v>
      </c>
      <c r="Y7315" s="33">
        <f t="shared" si="685"/>
        <v>0</v>
      </c>
      <c r="Z7315" s="33">
        <f t="shared" si="686"/>
        <v>0</v>
      </c>
      <c r="AA7315" s="34">
        <f t="shared" si="687"/>
        <v>0</v>
      </c>
      <c r="AB7315" s="33">
        <f t="shared" si="688"/>
        <v>0</v>
      </c>
      <c r="AC7315" s="34" t="str">
        <f t="shared" si="689"/>
        <v>Not Determined</v>
      </c>
    </row>
    <row r="7316" spans="1:29" x14ac:dyDescent="0.25">
      <c r="A7316" s="48"/>
      <c r="B7316" s="48"/>
      <c r="C7316" s="44"/>
      <c r="D7316" s="44"/>
      <c r="E7316" s="44"/>
      <c r="F7316" s="44"/>
      <c r="G7316" s="44"/>
      <c r="H7316" s="44"/>
      <c r="I7316" s="44"/>
      <c r="J7316" s="44"/>
      <c r="K7316" s="88"/>
      <c r="L7316" s="50">
        <v>1</v>
      </c>
      <c r="M7316" s="49"/>
      <c r="N7316" s="49"/>
      <c r="O7316" s="49"/>
      <c r="P7316" s="49"/>
      <c r="Q7316" s="49"/>
      <c r="R7316" s="49"/>
      <c r="S7316" s="49"/>
      <c r="X7316" s="33">
        <f t="shared" si="684"/>
        <v>0</v>
      </c>
      <c r="Y7316" s="33">
        <f t="shared" si="685"/>
        <v>0</v>
      </c>
      <c r="Z7316" s="33">
        <f t="shared" si="686"/>
        <v>0</v>
      </c>
      <c r="AA7316" s="34">
        <f t="shared" si="687"/>
        <v>0</v>
      </c>
      <c r="AB7316" s="33">
        <f t="shared" si="688"/>
        <v>0</v>
      </c>
      <c r="AC7316" s="34" t="str">
        <f t="shared" si="689"/>
        <v>Not Determined</v>
      </c>
    </row>
    <row r="7317" spans="1:29" x14ac:dyDescent="0.25">
      <c r="A7317" s="48"/>
      <c r="B7317" s="48"/>
      <c r="C7317" s="44"/>
      <c r="D7317" s="44"/>
      <c r="E7317" s="44"/>
      <c r="F7317" s="44"/>
      <c r="G7317" s="44"/>
      <c r="H7317" s="44"/>
      <c r="I7317" s="44"/>
      <c r="J7317" s="44"/>
      <c r="K7317" s="88"/>
      <c r="L7317" s="50">
        <v>1</v>
      </c>
      <c r="M7317" s="49"/>
      <c r="N7317" s="49"/>
      <c r="O7317" s="49"/>
      <c r="P7317" s="49"/>
      <c r="Q7317" s="49"/>
      <c r="R7317" s="49"/>
      <c r="S7317" s="49"/>
      <c r="X7317" s="33">
        <f t="shared" si="684"/>
        <v>0</v>
      </c>
      <c r="Y7317" s="33">
        <f t="shared" si="685"/>
        <v>0</v>
      </c>
      <c r="Z7317" s="33">
        <f t="shared" si="686"/>
        <v>0</v>
      </c>
      <c r="AA7317" s="34">
        <f t="shared" si="687"/>
        <v>0</v>
      </c>
      <c r="AB7317" s="33">
        <f t="shared" si="688"/>
        <v>0</v>
      </c>
      <c r="AC7317" s="34" t="str">
        <f t="shared" si="689"/>
        <v>Not Determined</v>
      </c>
    </row>
    <row r="7318" spans="1:29" x14ac:dyDescent="0.25">
      <c r="A7318" s="48"/>
      <c r="B7318" s="48"/>
      <c r="C7318" s="44"/>
      <c r="D7318" s="44"/>
      <c r="E7318" s="44"/>
      <c r="F7318" s="44"/>
      <c r="G7318" s="44"/>
      <c r="H7318" s="44"/>
      <c r="I7318" s="44"/>
      <c r="J7318" s="44"/>
      <c r="K7318" s="88"/>
      <c r="L7318" s="50">
        <v>1</v>
      </c>
      <c r="M7318" s="49"/>
      <c r="N7318" s="49"/>
      <c r="O7318" s="49"/>
      <c r="P7318" s="49"/>
      <c r="Q7318" s="49"/>
      <c r="R7318" s="49"/>
      <c r="S7318" s="49"/>
      <c r="X7318" s="33">
        <f t="shared" si="684"/>
        <v>0</v>
      </c>
      <c r="Y7318" s="33">
        <f t="shared" si="685"/>
        <v>0</v>
      </c>
      <c r="Z7318" s="33">
        <f t="shared" si="686"/>
        <v>0</v>
      </c>
      <c r="AA7318" s="34">
        <f t="shared" si="687"/>
        <v>0</v>
      </c>
      <c r="AB7318" s="33">
        <f t="shared" si="688"/>
        <v>0</v>
      </c>
      <c r="AC7318" s="34" t="str">
        <f t="shared" si="689"/>
        <v>Not Determined</v>
      </c>
    </row>
    <row r="7319" spans="1:29" x14ac:dyDescent="0.25">
      <c r="A7319" s="48"/>
      <c r="B7319" s="48"/>
      <c r="C7319" s="44"/>
      <c r="D7319" s="44"/>
      <c r="E7319" s="44"/>
      <c r="F7319" s="44"/>
      <c r="G7319" s="44"/>
      <c r="H7319" s="44"/>
      <c r="I7319" s="44"/>
      <c r="J7319" s="44"/>
      <c r="K7319" s="88"/>
      <c r="L7319" s="50">
        <v>1</v>
      </c>
      <c r="M7319" s="49"/>
      <c r="N7319" s="49"/>
      <c r="O7319" s="49"/>
      <c r="P7319" s="49"/>
      <c r="Q7319" s="49"/>
      <c r="R7319" s="49"/>
      <c r="S7319" s="49"/>
      <c r="X7319" s="33">
        <f t="shared" si="684"/>
        <v>0</v>
      </c>
      <c r="Y7319" s="33">
        <f t="shared" si="685"/>
        <v>0</v>
      </c>
      <c r="Z7319" s="33">
        <f t="shared" si="686"/>
        <v>0</v>
      </c>
      <c r="AA7319" s="34">
        <f t="shared" si="687"/>
        <v>0</v>
      </c>
      <c r="AB7319" s="33">
        <f t="shared" si="688"/>
        <v>0</v>
      </c>
      <c r="AC7319" s="34" t="str">
        <f t="shared" si="689"/>
        <v>Not Determined</v>
      </c>
    </row>
    <row r="7320" spans="1:29" x14ac:dyDescent="0.25">
      <c r="A7320" s="48"/>
      <c r="B7320" s="48"/>
      <c r="C7320" s="44"/>
      <c r="D7320" s="44"/>
      <c r="E7320" s="44"/>
      <c r="F7320" s="44"/>
      <c r="G7320" s="44"/>
      <c r="H7320" s="44"/>
      <c r="I7320" s="44"/>
      <c r="J7320" s="44"/>
      <c r="K7320" s="88"/>
      <c r="L7320" s="50">
        <v>1</v>
      </c>
      <c r="M7320" s="49"/>
      <c r="N7320" s="49"/>
      <c r="O7320" s="49"/>
      <c r="P7320" s="49"/>
      <c r="Q7320" s="49"/>
      <c r="R7320" s="49"/>
      <c r="S7320" s="49"/>
      <c r="X7320" s="33">
        <f t="shared" si="684"/>
        <v>0</v>
      </c>
      <c r="Y7320" s="33">
        <f t="shared" si="685"/>
        <v>0</v>
      </c>
      <c r="Z7320" s="33">
        <f t="shared" si="686"/>
        <v>0</v>
      </c>
      <c r="AA7320" s="34">
        <f t="shared" si="687"/>
        <v>0</v>
      </c>
      <c r="AB7320" s="33">
        <f t="shared" si="688"/>
        <v>0</v>
      </c>
      <c r="AC7320" s="34" t="str">
        <f t="shared" si="689"/>
        <v>Not Determined</v>
      </c>
    </row>
    <row r="7321" spans="1:29" x14ac:dyDescent="0.25">
      <c r="A7321" s="48"/>
      <c r="B7321" s="48"/>
      <c r="C7321" s="44"/>
      <c r="D7321" s="44"/>
      <c r="E7321" s="44"/>
      <c r="F7321" s="44"/>
      <c r="G7321" s="44"/>
      <c r="H7321" s="44"/>
      <c r="I7321" s="44"/>
      <c r="J7321" s="44"/>
      <c r="K7321" s="88"/>
      <c r="L7321" s="50">
        <v>1</v>
      </c>
      <c r="M7321" s="49"/>
      <c r="N7321" s="49"/>
      <c r="O7321" s="49"/>
      <c r="P7321" s="49"/>
      <c r="Q7321" s="49"/>
      <c r="R7321" s="49"/>
      <c r="S7321" s="49"/>
      <c r="X7321" s="33">
        <f t="shared" si="684"/>
        <v>0</v>
      </c>
      <c r="Y7321" s="33">
        <f t="shared" si="685"/>
        <v>0</v>
      </c>
      <c r="Z7321" s="33">
        <f t="shared" si="686"/>
        <v>0</v>
      </c>
      <c r="AA7321" s="34">
        <f t="shared" si="687"/>
        <v>0</v>
      </c>
      <c r="AB7321" s="33">
        <f t="shared" si="688"/>
        <v>0</v>
      </c>
      <c r="AC7321" s="34" t="str">
        <f t="shared" si="689"/>
        <v>Not Determined</v>
      </c>
    </row>
    <row r="7322" spans="1:29" x14ac:dyDescent="0.25">
      <c r="A7322" s="48"/>
      <c r="B7322" s="48"/>
      <c r="C7322" s="44"/>
      <c r="D7322" s="44"/>
      <c r="E7322" s="44"/>
      <c r="F7322" s="44"/>
      <c r="G7322" s="44"/>
      <c r="H7322" s="44"/>
      <c r="I7322" s="44"/>
      <c r="J7322" s="44"/>
      <c r="K7322" s="88"/>
      <c r="L7322" s="50">
        <v>1</v>
      </c>
      <c r="M7322" s="49"/>
      <c r="N7322" s="49"/>
      <c r="O7322" s="49"/>
      <c r="P7322" s="49"/>
      <c r="Q7322" s="49"/>
      <c r="R7322" s="49"/>
      <c r="S7322" s="49"/>
      <c r="X7322" s="33">
        <f t="shared" si="684"/>
        <v>0</v>
      </c>
      <c r="Y7322" s="33">
        <f t="shared" si="685"/>
        <v>0</v>
      </c>
      <c r="Z7322" s="33">
        <f t="shared" si="686"/>
        <v>0</v>
      </c>
      <c r="AA7322" s="34">
        <f t="shared" si="687"/>
        <v>0</v>
      </c>
      <c r="AB7322" s="33">
        <f t="shared" si="688"/>
        <v>0</v>
      </c>
      <c r="AC7322" s="34" t="str">
        <f t="shared" si="689"/>
        <v>Not Determined</v>
      </c>
    </row>
    <row r="7323" spans="1:29" x14ac:dyDescent="0.25">
      <c r="A7323" s="48"/>
      <c r="B7323" s="48"/>
      <c r="C7323" s="44"/>
      <c r="D7323" s="44"/>
      <c r="E7323" s="44"/>
      <c r="F7323" s="44"/>
      <c r="G7323" s="44"/>
      <c r="H7323" s="44"/>
      <c r="I7323" s="44"/>
      <c r="J7323" s="44"/>
      <c r="K7323" s="88"/>
      <c r="L7323" s="50">
        <v>1</v>
      </c>
      <c r="M7323" s="49"/>
      <c r="N7323" s="49"/>
      <c r="O7323" s="49"/>
      <c r="P7323" s="49"/>
      <c r="Q7323" s="49"/>
      <c r="R7323" s="49"/>
      <c r="S7323" s="49"/>
      <c r="X7323" s="33">
        <f t="shared" si="684"/>
        <v>0</v>
      </c>
      <c r="Y7323" s="33">
        <f t="shared" si="685"/>
        <v>0</v>
      </c>
      <c r="Z7323" s="33">
        <f t="shared" si="686"/>
        <v>0</v>
      </c>
      <c r="AA7323" s="34">
        <f t="shared" si="687"/>
        <v>0</v>
      </c>
      <c r="AB7323" s="33">
        <f t="shared" si="688"/>
        <v>0</v>
      </c>
      <c r="AC7323" s="34" t="str">
        <f t="shared" si="689"/>
        <v>Not Determined</v>
      </c>
    </row>
    <row r="7324" spans="1:29" x14ac:dyDescent="0.25">
      <c r="A7324" s="48"/>
      <c r="B7324" s="48"/>
      <c r="C7324" s="44"/>
      <c r="D7324" s="44"/>
      <c r="E7324" s="44"/>
      <c r="F7324" s="44"/>
      <c r="G7324" s="44"/>
      <c r="H7324" s="44"/>
      <c r="I7324" s="44"/>
      <c r="J7324" s="44"/>
      <c r="K7324" s="88"/>
      <c r="L7324" s="50">
        <v>1</v>
      </c>
      <c r="M7324" s="49"/>
      <c r="N7324" s="49"/>
      <c r="O7324" s="49"/>
      <c r="P7324" s="49"/>
      <c r="Q7324" s="49"/>
      <c r="R7324" s="49"/>
      <c r="S7324" s="49"/>
      <c r="X7324" s="33">
        <f t="shared" si="684"/>
        <v>0</v>
      </c>
      <c r="Y7324" s="33">
        <f t="shared" si="685"/>
        <v>0</v>
      </c>
      <c r="Z7324" s="33">
        <f t="shared" si="686"/>
        <v>0</v>
      </c>
      <c r="AA7324" s="34">
        <f t="shared" si="687"/>
        <v>0</v>
      </c>
      <c r="AB7324" s="33">
        <f t="shared" si="688"/>
        <v>0</v>
      </c>
      <c r="AC7324" s="34" t="str">
        <f t="shared" si="689"/>
        <v>Not Determined</v>
      </c>
    </row>
    <row r="7325" spans="1:29" x14ac:dyDescent="0.25">
      <c r="A7325" s="48"/>
      <c r="B7325" s="48"/>
      <c r="C7325" s="44"/>
      <c r="D7325" s="44"/>
      <c r="E7325" s="44"/>
      <c r="F7325" s="44"/>
      <c r="G7325" s="44"/>
      <c r="H7325" s="44"/>
      <c r="I7325" s="44"/>
      <c r="J7325" s="44"/>
      <c r="K7325" s="88"/>
      <c r="L7325" s="50">
        <v>1</v>
      </c>
      <c r="M7325" s="49"/>
      <c r="N7325" s="49"/>
      <c r="O7325" s="49"/>
      <c r="P7325" s="49"/>
      <c r="Q7325" s="49"/>
      <c r="R7325" s="49"/>
      <c r="S7325" s="49"/>
      <c r="X7325" s="33">
        <f t="shared" si="684"/>
        <v>0</v>
      </c>
      <c r="Y7325" s="33">
        <f t="shared" si="685"/>
        <v>0</v>
      </c>
      <c r="Z7325" s="33">
        <f t="shared" si="686"/>
        <v>0</v>
      </c>
      <c r="AA7325" s="34">
        <f t="shared" si="687"/>
        <v>0</v>
      </c>
      <c r="AB7325" s="33">
        <f t="shared" si="688"/>
        <v>0</v>
      </c>
      <c r="AC7325" s="34" t="str">
        <f t="shared" si="689"/>
        <v>Not Determined</v>
      </c>
    </row>
    <row r="7326" spans="1:29" x14ac:dyDescent="0.25">
      <c r="A7326" s="48"/>
      <c r="B7326" s="48"/>
      <c r="C7326" s="44"/>
      <c r="D7326" s="44"/>
      <c r="E7326" s="44"/>
      <c r="F7326" s="44"/>
      <c r="G7326" s="44"/>
      <c r="H7326" s="44"/>
      <c r="I7326" s="44"/>
      <c r="J7326" s="44"/>
      <c r="K7326" s="88"/>
      <c r="L7326" s="50">
        <v>1</v>
      </c>
      <c r="M7326" s="49"/>
      <c r="N7326" s="49"/>
      <c r="O7326" s="49"/>
      <c r="P7326" s="49"/>
      <c r="Q7326" s="49"/>
      <c r="R7326" s="49"/>
      <c r="S7326" s="49"/>
      <c r="X7326" s="33">
        <f t="shared" si="684"/>
        <v>0</v>
      </c>
      <c r="Y7326" s="33">
        <f t="shared" si="685"/>
        <v>0</v>
      </c>
      <c r="Z7326" s="33">
        <f t="shared" si="686"/>
        <v>0</v>
      </c>
      <c r="AA7326" s="34">
        <f t="shared" si="687"/>
        <v>0</v>
      </c>
      <c r="AB7326" s="33">
        <f t="shared" si="688"/>
        <v>0</v>
      </c>
      <c r="AC7326" s="34" t="str">
        <f t="shared" si="689"/>
        <v>Not Determined</v>
      </c>
    </row>
    <row r="7327" spans="1:29" x14ac:dyDescent="0.25">
      <c r="A7327" s="48"/>
      <c r="B7327" s="48"/>
      <c r="C7327" s="44"/>
      <c r="D7327" s="44"/>
      <c r="E7327" s="44"/>
      <c r="F7327" s="44"/>
      <c r="G7327" s="44"/>
      <c r="H7327" s="44"/>
      <c r="I7327" s="44"/>
      <c r="J7327" s="44"/>
      <c r="K7327" s="88"/>
      <c r="L7327" s="50">
        <v>1</v>
      </c>
      <c r="M7327" s="49"/>
      <c r="N7327" s="49"/>
      <c r="O7327" s="49"/>
      <c r="P7327" s="49"/>
      <c r="Q7327" s="49"/>
      <c r="R7327" s="49"/>
      <c r="S7327" s="49"/>
      <c r="X7327" s="33">
        <f t="shared" si="684"/>
        <v>0</v>
      </c>
      <c r="Y7327" s="33">
        <f t="shared" si="685"/>
        <v>0</v>
      </c>
      <c r="Z7327" s="33">
        <f t="shared" si="686"/>
        <v>0</v>
      </c>
      <c r="AA7327" s="34">
        <f t="shared" si="687"/>
        <v>0</v>
      </c>
      <c r="AB7327" s="33">
        <f t="shared" si="688"/>
        <v>0</v>
      </c>
      <c r="AC7327" s="34" t="str">
        <f t="shared" si="689"/>
        <v>Not Determined</v>
      </c>
    </row>
    <row r="7328" spans="1:29" x14ac:dyDescent="0.25">
      <c r="A7328" s="48"/>
      <c r="B7328" s="48"/>
      <c r="C7328" s="44"/>
      <c r="D7328" s="44"/>
      <c r="E7328" s="44"/>
      <c r="F7328" s="44"/>
      <c r="G7328" s="44"/>
      <c r="H7328" s="44"/>
      <c r="I7328" s="44"/>
      <c r="J7328" s="44"/>
      <c r="K7328" s="88"/>
      <c r="L7328" s="50">
        <v>1</v>
      </c>
      <c r="M7328" s="49"/>
      <c r="N7328" s="49"/>
      <c r="O7328" s="49"/>
      <c r="P7328" s="49"/>
      <c r="Q7328" s="49"/>
      <c r="R7328" s="49"/>
      <c r="S7328" s="49"/>
      <c r="X7328" s="33">
        <f t="shared" si="684"/>
        <v>0</v>
      </c>
      <c r="Y7328" s="33">
        <f t="shared" si="685"/>
        <v>0</v>
      </c>
      <c r="Z7328" s="33">
        <f t="shared" si="686"/>
        <v>0</v>
      </c>
      <c r="AA7328" s="34">
        <f t="shared" si="687"/>
        <v>0</v>
      </c>
      <c r="AB7328" s="33">
        <f t="shared" si="688"/>
        <v>0</v>
      </c>
      <c r="AC7328" s="34" t="str">
        <f t="shared" si="689"/>
        <v>Not Determined</v>
      </c>
    </row>
    <row r="7329" spans="1:29" x14ac:dyDescent="0.25">
      <c r="A7329" s="48"/>
      <c r="B7329" s="48"/>
      <c r="C7329" s="44"/>
      <c r="D7329" s="44"/>
      <c r="E7329" s="44"/>
      <c r="F7329" s="44"/>
      <c r="G7329" s="44"/>
      <c r="H7329" s="44"/>
      <c r="I7329" s="44"/>
      <c r="J7329" s="44"/>
      <c r="K7329" s="88"/>
      <c r="L7329" s="50">
        <v>1</v>
      </c>
      <c r="M7329" s="49"/>
      <c r="N7329" s="49"/>
      <c r="O7329" s="49"/>
      <c r="P7329" s="49"/>
      <c r="Q7329" s="49"/>
      <c r="R7329" s="49"/>
      <c r="S7329" s="49"/>
      <c r="X7329" s="33">
        <f t="shared" si="684"/>
        <v>0</v>
      </c>
      <c r="Y7329" s="33">
        <f t="shared" si="685"/>
        <v>0</v>
      </c>
      <c r="Z7329" s="33">
        <f t="shared" si="686"/>
        <v>0</v>
      </c>
      <c r="AA7329" s="34">
        <f t="shared" si="687"/>
        <v>0</v>
      </c>
      <c r="AB7329" s="33">
        <f t="shared" si="688"/>
        <v>0</v>
      </c>
      <c r="AC7329" s="34" t="str">
        <f t="shared" si="689"/>
        <v>Not Determined</v>
      </c>
    </row>
    <row r="7330" spans="1:29" x14ac:dyDescent="0.25">
      <c r="A7330" s="48"/>
      <c r="B7330" s="48"/>
      <c r="C7330" s="44"/>
      <c r="D7330" s="44"/>
      <c r="E7330" s="44"/>
      <c r="F7330" s="44"/>
      <c r="G7330" s="44"/>
      <c r="H7330" s="44"/>
      <c r="I7330" s="44"/>
      <c r="J7330" s="44"/>
      <c r="K7330" s="88"/>
      <c r="L7330" s="50">
        <v>1</v>
      </c>
      <c r="M7330" s="49"/>
      <c r="N7330" s="49"/>
      <c r="O7330" s="49"/>
      <c r="P7330" s="49"/>
      <c r="Q7330" s="49"/>
      <c r="R7330" s="49"/>
      <c r="S7330" s="49"/>
      <c r="X7330" s="33">
        <f t="shared" si="684"/>
        <v>0</v>
      </c>
      <c r="Y7330" s="33">
        <f t="shared" si="685"/>
        <v>0</v>
      </c>
      <c r="Z7330" s="33">
        <f t="shared" si="686"/>
        <v>0</v>
      </c>
      <c r="AA7330" s="34">
        <f t="shared" si="687"/>
        <v>0</v>
      </c>
      <c r="AB7330" s="33">
        <f t="shared" si="688"/>
        <v>0</v>
      </c>
      <c r="AC7330" s="34" t="str">
        <f t="shared" si="689"/>
        <v>Not Determined</v>
      </c>
    </row>
    <row r="7331" spans="1:29" x14ac:dyDescent="0.25">
      <c r="A7331" s="48"/>
      <c r="B7331" s="48"/>
      <c r="C7331" s="44"/>
      <c r="D7331" s="44"/>
      <c r="E7331" s="44"/>
      <c r="F7331" s="44"/>
      <c r="G7331" s="44"/>
      <c r="H7331" s="44"/>
      <c r="I7331" s="44"/>
      <c r="J7331" s="44"/>
      <c r="K7331" s="88"/>
      <c r="L7331" s="50">
        <v>1</v>
      </c>
      <c r="M7331" s="49"/>
      <c r="N7331" s="49"/>
      <c r="O7331" s="49"/>
      <c r="P7331" s="49"/>
      <c r="Q7331" s="49"/>
      <c r="R7331" s="49"/>
      <c r="S7331" s="49"/>
      <c r="X7331" s="33">
        <f t="shared" si="684"/>
        <v>0</v>
      </c>
      <c r="Y7331" s="33">
        <f t="shared" si="685"/>
        <v>0</v>
      </c>
      <c r="Z7331" s="33">
        <f t="shared" si="686"/>
        <v>0</v>
      </c>
      <c r="AA7331" s="34">
        <f t="shared" si="687"/>
        <v>0</v>
      </c>
      <c r="AB7331" s="33">
        <f t="shared" si="688"/>
        <v>0</v>
      </c>
      <c r="AC7331" s="34" t="str">
        <f t="shared" si="689"/>
        <v>Not Determined</v>
      </c>
    </row>
    <row r="7332" spans="1:29" x14ac:dyDescent="0.25">
      <c r="A7332" s="48"/>
      <c r="B7332" s="48"/>
      <c r="C7332" s="44"/>
      <c r="D7332" s="44"/>
      <c r="E7332" s="44"/>
      <c r="F7332" s="44"/>
      <c r="G7332" s="44"/>
      <c r="H7332" s="44"/>
      <c r="I7332" s="44"/>
      <c r="J7332" s="44"/>
      <c r="K7332" s="88"/>
      <c r="L7332" s="50">
        <v>1</v>
      </c>
      <c r="M7332" s="49"/>
      <c r="N7332" s="49"/>
      <c r="O7332" s="49"/>
      <c r="P7332" s="49"/>
      <c r="Q7332" s="49"/>
      <c r="R7332" s="49"/>
      <c r="S7332" s="49"/>
      <c r="X7332" s="33">
        <f t="shared" si="684"/>
        <v>0</v>
      </c>
      <c r="Y7332" s="33">
        <f t="shared" si="685"/>
        <v>0</v>
      </c>
      <c r="Z7332" s="33">
        <f t="shared" si="686"/>
        <v>0</v>
      </c>
      <c r="AA7332" s="34">
        <f t="shared" si="687"/>
        <v>0</v>
      </c>
      <c r="AB7332" s="33">
        <f t="shared" si="688"/>
        <v>0</v>
      </c>
      <c r="AC7332" s="34" t="str">
        <f t="shared" si="689"/>
        <v>Not Determined</v>
      </c>
    </row>
    <row r="7333" spans="1:29" x14ac:dyDescent="0.25">
      <c r="A7333" s="48"/>
      <c r="B7333" s="48"/>
      <c r="C7333" s="44"/>
      <c r="D7333" s="44"/>
      <c r="E7333" s="44"/>
      <c r="F7333" s="44"/>
      <c r="G7333" s="44"/>
      <c r="H7333" s="44"/>
      <c r="I7333" s="44"/>
      <c r="J7333" s="44"/>
      <c r="K7333" s="88"/>
      <c r="L7333" s="50">
        <v>1</v>
      </c>
      <c r="M7333" s="49"/>
      <c r="N7333" s="49"/>
      <c r="O7333" s="49"/>
      <c r="P7333" s="49"/>
      <c r="Q7333" s="49"/>
      <c r="R7333" s="49"/>
      <c r="S7333" s="49"/>
      <c r="X7333" s="33">
        <f t="shared" si="684"/>
        <v>0</v>
      </c>
      <c r="Y7333" s="33">
        <f t="shared" si="685"/>
        <v>0</v>
      </c>
      <c r="Z7333" s="33">
        <f t="shared" si="686"/>
        <v>0</v>
      </c>
      <c r="AA7333" s="34">
        <f t="shared" si="687"/>
        <v>0</v>
      </c>
      <c r="AB7333" s="33">
        <f t="shared" si="688"/>
        <v>0</v>
      </c>
      <c r="AC7333" s="34" t="str">
        <f t="shared" si="689"/>
        <v>Not Determined</v>
      </c>
    </row>
    <row r="7334" spans="1:29" x14ac:dyDescent="0.25">
      <c r="A7334" s="48"/>
      <c r="B7334" s="48"/>
      <c r="C7334" s="44"/>
      <c r="D7334" s="44"/>
      <c r="E7334" s="44"/>
      <c r="F7334" s="44"/>
      <c r="G7334" s="44"/>
      <c r="H7334" s="44"/>
      <c r="I7334" s="44"/>
      <c r="J7334" s="44"/>
      <c r="K7334" s="88"/>
      <c r="L7334" s="50">
        <v>1</v>
      </c>
      <c r="M7334" s="49"/>
      <c r="N7334" s="49"/>
      <c r="O7334" s="49"/>
      <c r="P7334" s="49"/>
      <c r="Q7334" s="49"/>
      <c r="R7334" s="49"/>
      <c r="S7334" s="49"/>
      <c r="X7334" s="33">
        <f t="shared" si="684"/>
        <v>0</v>
      </c>
      <c r="Y7334" s="33">
        <f t="shared" si="685"/>
        <v>0</v>
      </c>
      <c r="Z7334" s="33">
        <f t="shared" si="686"/>
        <v>0</v>
      </c>
      <c r="AA7334" s="34">
        <f t="shared" si="687"/>
        <v>0</v>
      </c>
      <c r="AB7334" s="33">
        <f t="shared" si="688"/>
        <v>0</v>
      </c>
      <c r="AC7334" s="34" t="str">
        <f t="shared" si="689"/>
        <v>Not Determined</v>
      </c>
    </row>
    <row r="7335" spans="1:29" x14ac:dyDescent="0.25">
      <c r="A7335" s="48"/>
      <c r="B7335" s="48"/>
      <c r="C7335" s="44"/>
      <c r="D7335" s="44"/>
      <c r="E7335" s="44"/>
      <c r="F7335" s="44"/>
      <c r="G7335" s="44"/>
      <c r="H7335" s="44"/>
      <c r="I7335" s="44"/>
      <c r="J7335" s="44"/>
      <c r="K7335" s="88"/>
      <c r="L7335" s="50">
        <v>1</v>
      </c>
      <c r="M7335" s="49"/>
      <c r="N7335" s="49"/>
      <c r="O7335" s="49"/>
      <c r="P7335" s="49"/>
      <c r="Q7335" s="49"/>
      <c r="R7335" s="49"/>
      <c r="S7335" s="49"/>
      <c r="X7335" s="33">
        <f t="shared" si="684"/>
        <v>0</v>
      </c>
      <c r="Y7335" s="33">
        <f t="shared" si="685"/>
        <v>0</v>
      </c>
      <c r="Z7335" s="33">
        <f t="shared" si="686"/>
        <v>0</v>
      </c>
      <c r="AA7335" s="34">
        <f t="shared" si="687"/>
        <v>0</v>
      </c>
      <c r="AB7335" s="33">
        <f t="shared" si="688"/>
        <v>0</v>
      </c>
      <c r="AC7335" s="34" t="str">
        <f t="shared" si="689"/>
        <v>Not Determined</v>
      </c>
    </row>
    <row r="7336" spans="1:29" x14ac:dyDescent="0.25">
      <c r="A7336" s="48"/>
      <c r="B7336" s="48"/>
      <c r="C7336" s="44"/>
      <c r="D7336" s="44"/>
      <c r="E7336" s="44"/>
      <c r="F7336" s="44"/>
      <c r="G7336" s="44"/>
      <c r="H7336" s="44"/>
      <c r="I7336" s="44"/>
      <c r="J7336" s="44"/>
      <c r="K7336" s="88"/>
      <c r="L7336" s="50">
        <v>1</v>
      </c>
      <c r="M7336" s="49"/>
      <c r="N7336" s="49"/>
      <c r="O7336" s="49"/>
      <c r="P7336" s="49"/>
      <c r="Q7336" s="49"/>
      <c r="R7336" s="49"/>
      <c r="S7336" s="49"/>
      <c r="X7336" s="33">
        <f t="shared" si="684"/>
        <v>0</v>
      </c>
      <c r="Y7336" s="33">
        <f t="shared" si="685"/>
        <v>0</v>
      </c>
      <c r="Z7336" s="33">
        <f t="shared" si="686"/>
        <v>0</v>
      </c>
      <c r="AA7336" s="34">
        <f t="shared" si="687"/>
        <v>0</v>
      </c>
      <c r="AB7336" s="33">
        <f t="shared" si="688"/>
        <v>0</v>
      </c>
      <c r="AC7336" s="34" t="str">
        <f t="shared" si="689"/>
        <v>Not Determined</v>
      </c>
    </row>
    <row r="7337" spans="1:29" x14ac:dyDescent="0.25">
      <c r="A7337" s="48"/>
      <c r="B7337" s="48"/>
      <c r="C7337" s="44"/>
      <c r="D7337" s="44"/>
      <c r="E7337" s="44"/>
      <c r="F7337" s="44"/>
      <c r="G7337" s="44"/>
      <c r="H7337" s="44"/>
      <c r="I7337" s="44"/>
      <c r="J7337" s="44"/>
      <c r="K7337" s="88"/>
      <c r="L7337" s="50">
        <v>1</v>
      </c>
      <c r="M7337" s="49"/>
      <c r="N7337" s="49"/>
      <c r="O7337" s="49"/>
      <c r="P7337" s="49"/>
      <c r="Q7337" s="49"/>
      <c r="R7337" s="49"/>
      <c r="S7337" s="49"/>
      <c r="X7337" s="33">
        <f t="shared" si="684"/>
        <v>0</v>
      </c>
      <c r="Y7337" s="33">
        <f t="shared" si="685"/>
        <v>0</v>
      </c>
      <c r="Z7337" s="33">
        <f t="shared" si="686"/>
        <v>0</v>
      </c>
      <c r="AA7337" s="34">
        <f t="shared" si="687"/>
        <v>0</v>
      </c>
      <c r="AB7337" s="33">
        <f t="shared" si="688"/>
        <v>0</v>
      </c>
      <c r="AC7337" s="34" t="str">
        <f t="shared" si="689"/>
        <v>Not Determined</v>
      </c>
    </row>
    <row r="7338" spans="1:29" x14ac:dyDescent="0.25">
      <c r="A7338" s="48"/>
      <c r="B7338" s="48"/>
      <c r="C7338" s="44"/>
      <c r="D7338" s="44"/>
      <c r="E7338" s="44"/>
      <c r="F7338" s="44"/>
      <c r="G7338" s="44"/>
      <c r="H7338" s="44"/>
      <c r="I7338" s="44"/>
      <c r="J7338" s="44"/>
      <c r="K7338" s="88"/>
      <c r="L7338" s="50">
        <v>1</v>
      </c>
      <c r="M7338" s="49"/>
      <c r="N7338" s="49"/>
      <c r="O7338" s="49"/>
      <c r="P7338" s="49"/>
      <c r="Q7338" s="49"/>
      <c r="R7338" s="49"/>
      <c r="S7338" s="49"/>
      <c r="X7338" s="33">
        <f t="shared" si="684"/>
        <v>0</v>
      </c>
      <c r="Y7338" s="33">
        <f t="shared" si="685"/>
        <v>0</v>
      </c>
      <c r="Z7338" s="33">
        <f t="shared" si="686"/>
        <v>0</v>
      </c>
      <c r="AA7338" s="34">
        <f t="shared" si="687"/>
        <v>0</v>
      </c>
      <c r="AB7338" s="33">
        <f t="shared" si="688"/>
        <v>0</v>
      </c>
      <c r="AC7338" s="34" t="str">
        <f t="shared" si="689"/>
        <v>Not Determined</v>
      </c>
    </row>
    <row r="7339" spans="1:29" x14ac:dyDescent="0.25">
      <c r="A7339" s="48"/>
      <c r="B7339" s="48"/>
      <c r="C7339" s="44"/>
      <c r="D7339" s="44"/>
      <c r="E7339" s="44"/>
      <c r="F7339" s="44"/>
      <c r="G7339" s="44"/>
      <c r="H7339" s="44"/>
      <c r="I7339" s="44"/>
      <c r="J7339" s="44"/>
      <c r="K7339" s="88"/>
      <c r="L7339" s="50">
        <v>1</v>
      </c>
      <c r="M7339" s="49"/>
      <c r="N7339" s="49"/>
      <c r="O7339" s="49"/>
      <c r="P7339" s="49"/>
      <c r="Q7339" s="49"/>
      <c r="R7339" s="49"/>
      <c r="S7339" s="49"/>
      <c r="X7339" s="33">
        <f t="shared" si="684"/>
        <v>0</v>
      </c>
      <c r="Y7339" s="33">
        <f t="shared" si="685"/>
        <v>0</v>
      </c>
      <c r="Z7339" s="33">
        <f t="shared" si="686"/>
        <v>0</v>
      </c>
      <c r="AA7339" s="34">
        <f t="shared" si="687"/>
        <v>0</v>
      </c>
      <c r="AB7339" s="33">
        <f t="shared" si="688"/>
        <v>0</v>
      </c>
      <c r="AC7339" s="34" t="str">
        <f t="shared" si="689"/>
        <v>Not Determined</v>
      </c>
    </row>
    <row r="7340" spans="1:29" x14ac:dyDescent="0.25">
      <c r="A7340" s="48"/>
      <c r="B7340" s="48"/>
      <c r="C7340" s="44"/>
      <c r="D7340" s="44"/>
      <c r="E7340" s="44"/>
      <c r="F7340" s="44"/>
      <c r="G7340" s="44"/>
      <c r="H7340" s="44"/>
      <c r="I7340" s="44"/>
      <c r="J7340" s="44"/>
      <c r="K7340" s="88"/>
      <c r="L7340" s="50">
        <v>1</v>
      </c>
      <c r="M7340" s="49"/>
      <c r="N7340" s="49"/>
      <c r="O7340" s="49"/>
      <c r="P7340" s="49"/>
      <c r="Q7340" s="49"/>
      <c r="R7340" s="49"/>
      <c r="S7340" s="49"/>
      <c r="X7340" s="33">
        <f t="shared" si="684"/>
        <v>0</v>
      </c>
      <c r="Y7340" s="33">
        <f t="shared" si="685"/>
        <v>0</v>
      </c>
      <c r="Z7340" s="33">
        <f t="shared" si="686"/>
        <v>0</v>
      </c>
      <c r="AA7340" s="34">
        <f t="shared" si="687"/>
        <v>0</v>
      </c>
      <c r="AB7340" s="33">
        <f t="shared" si="688"/>
        <v>0</v>
      </c>
      <c r="AC7340" s="34" t="str">
        <f t="shared" si="689"/>
        <v>Not Determined</v>
      </c>
    </row>
    <row r="7341" spans="1:29" x14ac:dyDescent="0.25">
      <c r="A7341" s="48"/>
      <c r="B7341" s="48"/>
      <c r="C7341" s="44"/>
      <c r="D7341" s="44"/>
      <c r="E7341" s="44"/>
      <c r="F7341" s="44"/>
      <c r="G7341" s="44"/>
      <c r="H7341" s="44"/>
      <c r="I7341" s="44"/>
      <c r="J7341" s="44"/>
      <c r="K7341" s="88"/>
      <c r="L7341" s="50">
        <v>1</v>
      </c>
      <c r="M7341" s="49"/>
      <c r="N7341" s="49"/>
      <c r="O7341" s="49"/>
      <c r="P7341" s="49"/>
      <c r="Q7341" s="49"/>
      <c r="R7341" s="49"/>
      <c r="S7341" s="49"/>
      <c r="X7341" s="33">
        <f t="shared" si="684"/>
        <v>0</v>
      </c>
      <c r="Y7341" s="33">
        <f t="shared" si="685"/>
        <v>0</v>
      </c>
      <c r="Z7341" s="33">
        <f t="shared" si="686"/>
        <v>0</v>
      </c>
      <c r="AA7341" s="34">
        <f t="shared" si="687"/>
        <v>0</v>
      </c>
      <c r="AB7341" s="33">
        <f t="shared" si="688"/>
        <v>0</v>
      </c>
      <c r="AC7341" s="34" t="str">
        <f t="shared" si="689"/>
        <v>Not Determined</v>
      </c>
    </row>
    <row r="7342" spans="1:29" x14ac:dyDescent="0.25">
      <c r="A7342" s="48"/>
      <c r="B7342" s="48"/>
      <c r="C7342" s="44"/>
      <c r="D7342" s="44"/>
      <c r="E7342" s="44"/>
      <c r="F7342" s="44"/>
      <c r="G7342" s="44"/>
      <c r="H7342" s="44"/>
      <c r="I7342" s="44"/>
      <c r="J7342" s="44"/>
      <c r="K7342" s="88"/>
      <c r="L7342" s="50">
        <v>1</v>
      </c>
      <c r="M7342" s="49"/>
      <c r="N7342" s="49"/>
      <c r="O7342" s="49"/>
      <c r="P7342" s="49"/>
      <c r="Q7342" s="49"/>
      <c r="R7342" s="49"/>
      <c r="S7342" s="49"/>
      <c r="X7342" s="33">
        <f t="shared" si="684"/>
        <v>0</v>
      </c>
      <c r="Y7342" s="33">
        <f t="shared" si="685"/>
        <v>0</v>
      </c>
      <c r="Z7342" s="33">
        <f t="shared" si="686"/>
        <v>0</v>
      </c>
      <c r="AA7342" s="34">
        <f t="shared" si="687"/>
        <v>0</v>
      </c>
      <c r="AB7342" s="33">
        <f t="shared" si="688"/>
        <v>0</v>
      </c>
      <c r="AC7342" s="34" t="str">
        <f t="shared" si="689"/>
        <v>Not Determined</v>
      </c>
    </row>
    <row r="7343" spans="1:29" x14ac:dyDescent="0.25">
      <c r="A7343" s="48"/>
      <c r="B7343" s="48"/>
      <c r="C7343" s="44"/>
      <c r="D7343" s="44"/>
      <c r="E7343" s="44"/>
      <c r="F7343" s="44"/>
      <c r="G7343" s="44"/>
      <c r="H7343" s="44"/>
      <c r="I7343" s="44"/>
      <c r="J7343" s="44"/>
      <c r="K7343" s="88"/>
      <c r="L7343" s="50">
        <v>1</v>
      </c>
      <c r="M7343" s="49"/>
      <c r="N7343" s="49"/>
      <c r="O7343" s="49"/>
      <c r="P7343" s="49"/>
      <c r="Q7343" s="49"/>
      <c r="R7343" s="49"/>
      <c r="S7343" s="49"/>
      <c r="X7343" s="33">
        <f t="shared" si="684"/>
        <v>0</v>
      </c>
      <c r="Y7343" s="33">
        <f t="shared" si="685"/>
        <v>0</v>
      </c>
      <c r="Z7343" s="33">
        <f t="shared" si="686"/>
        <v>0</v>
      </c>
      <c r="AA7343" s="34">
        <f t="shared" si="687"/>
        <v>0</v>
      </c>
      <c r="AB7343" s="33">
        <f t="shared" si="688"/>
        <v>0</v>
      </c>
      <c r="AC7343" s="34" t="str">
        <f t="shared" si="689"/>
        <v>Not Determined</v>
      </c>
    </row>
    <row r="7344" spans="1:29" x14ac:dyDescent="0.25">
      <c r="A7344" s="48"/>
      <c r="B7344" s="48"/>
      <c r="C7344" s="44"/>
      <c r="D7344" s="44"/>
      <c r="E7344" s="44"/>
      <c r="F7344" s="44"/>
      <c r="G7344" s="44"/>
      <c r="H7344" s="44"/>
      <c r="I7344" s="44"/>
      <c r="J7344" s="44"/>
      <c r="K7344" s="88"/>
      <c r="L7344" s="50">
        <v>1</v>
      </c>
      <c r="M7344" s="49"/>
      <c r="N7344" s="49"/>
      <c r="O7344" s="49"/>
      <c r="P7344" s="49"/>
      <c r="Q7344" s="49"/>
      <c r="R7344" s="49"/>
      <c r="S7344" s="49"/>
      <c r="X7344" s="33">
        <f t="shared" si="684"/>
        <v>0</v>
      </c>
      <c r="Y7344" s="33">
        <f t="shared" si="685"/>
        <v>0</v>
      </c>
      <c r="Z7344" s="33">
        <f t="shared" si="686"/>
        <v>0</v>
      </c>
      <c r="AA7344" s="34">
        <f t="shared" si="687"/>
        <v>0</v>
      </c>
      <c r="AB7344" s="33">
        <f t="shared" si="688"/>
        <v>0</v>
      </c>
      <c r="AC7344" s="34" t="str">
        <f t="shared" si="689"/>
        <v>Not Determined</v>
      </c>
    </row>
    <row r="7345" spans="1:29" x14ac:dyDescent="0.25">
      <c r="A7345" s="48"/>
      <c r="B7345" s="48"/>
      <c r="C7345" s="44"/>
      <c r="D7345" s="44"/>
      <c r="E7345" s="44"/>
      <c r="F7345" s="44"/>
      <c r="G7345" s="44"/>
      <c r="H7345" s="44"/>
      <c r="I7345" s="44"/>
      <c r="J7345" s="44"/>
      <c r="K7345" s="88"/>
      <c r="L7345" s="50">
        <v>1</v>
      </c>
      <c r="M7345" s="49"/>
      <c r="N7345" s="49"/>
      <c r="O7345" s="49"/>
      <c r="P7345" s="49"/>
      <c r="Q7345" s="49"/>
      <c r="R7345" s="49"/>
      <c r="S7345" s="49"/>
      <c r="X7345" s="33">
        <f t="shared" si="684"/>
        <v>0</v>
      </c>
      <c r="Y7345" s="33">
        <f t="shared" si="685"/>
        <v>0</v>
      </c>
      <c r="Z7345" s="33">
        <f t="shared" si="686"/>
        <v>0</v>
      </c>
      <c r="AA7345" s="34">
        <f t="shared" si="687"/>
        <v>0</v>
      </c>
      <c r="AB7345" s="33">
        <f t="shared" si="688"/>
        <v>0</v>
      </c>
      <c r="AC7345" s="34" t="str">
        <f t="shared" si="689"/>
        <v>Not Determined</v>
      </c>
    </row>
    <row r="7346" spans="1:29" x14ac:dyDescent="0.25">
      <c r="A7346" s="48"/>
      <c r="B7346" s="48"/>
      <c r="C7346" s="44"/>
      <c r="D7346" s="44"/>
      <c r="E7346" s="44"/>
      <c r="F7346" s="44"/>
      <c r="G7346" s="44"/>
      <c r="H7346" s="44"/>
      <c r="I7346" s="44"/>
      <c r="J7346" s="44"/>
      <c r="K7346" s="88"/>
      <c r="L7346" s="50">
        <v>1</v>
      </c>
      <c r="M7346" s="49"/>
      <c r="N7346" s="49"/>
      <c r="O7346" s="49"/>
      <c r="P7346" s="49"/>
      <c r="Q7346" s="49"/>
      <c r="R7346" s="49"/>
      <c r="S7346" s="49"/>
      <c r="X7346" s="33">
        <f t="shared" si="684"/>
        <v>0</v>
      </c>
      <c r="Y7346" s="33">
        <f t="shared" si="685"/>
        <v>0</v>
      </c>
      <c r="Z7346" s="33">
        <f t="shared" si="686"/>
        <v>0</v>
      </c>
      <c r="AA7346" s="34">
        <f t="shared" si="687"/>
        <v>0</v>
      </c>
      <c r="AB7346" s="33">
        <f t="shared" si="688"/>
        <v>0</v>
      </c>
      <c r="AC7346" s="34" t="str">
        <f t="shared" si="689"/>
        <v>Not Determined</v>
      </c>
    </row>
    <row r="7347" spans="1:29" x14ac:dyDescent="0.25">
      <c r="A7347" s="48"/>
      <c r="B7347" s="48"/>
      <c r="C7347" s="44"/>
      <c r="D7347" s="44"/>
      <c r="E7347" s="44"/>
      <c r="F7347" s="44"/>
      <c r="G7347" s="44"/>
      <c r="H7347" s="44"/>
      <c r="I7347" s="44"/>
      <c r="J7347" s="44"/>
      <c r="K7347" s="88"/>
      <c r="L7347" s="50">
        <v>1</v>
      </c>
      <c r="M7347" s="49"/>
      <c r="N7347" s="49"/>
      <c r="O7347" s="49"/>
      <c r="P7347" s="49"/>
      <c r="Q7347" s="49"/>
      <c r="R7347" s="49"/>
      <c r="S7347" s="49"/>
      <c r="X7347" s="33">
        <f t="shared" si="684"/>
        <v>0</v>
      </c>
      <c r="Y7347" s="33">
        <f t="shared" si="685"/>
        <v>0</v>
      </c>
      <c r="Z7347" s="33">
        <f t="shared" si="686"/>
        <v>0</v>
      </c>
      <c r="AA7347" s="34">
        <f t="shared" si="687"/>
        <v>0</v>
      </c>
      <c r="AB7347" s="33">
        <f t="shared" si="688"/>
        <v>0</v>
      </c>
      <c r="AC7347" s="34" t="str">
        <f t="shared" si="689"/>
        <v>Not Determined</v>
      </c>
    </row>
    <row r="7348" spans="1:29" x14ac:dyDescent="0.25">
      <c r="A7348" s="48"/>
      <c r="B7348" s="48"/>
      <c r="C7348" s="44"/>
      <c r="D7348" s="44"/>
      <c r="E7348" s="44"/>
      <c r="F7348" s="44"/>
      <c r="G7348" s="44"/>
      <c r="H7348" s="44"/>
      <c r="I7348" s="44"/>
      <c r="J7348" s="44"/>
      <c r="K7348" s="88"/>
      <c r="L7348" s="50">
        <v>1</v>
      </c>
      <c r="M7348" s="49"/>
      <c r="N7348" s="49"/>
      <c r="O7348" s="49"/>
      <c r="P7348" s="49"/>
      <c r="Q7348" s="49"/>
      <c r="R7348" s="49"/>
      <c r="S7348" s="49"/>
      <c r="X7348" s="33">
        <f t="shared" si="684"/>
        <v>0</v>
      </c>
      <c r="Y7348" s="33">
        <f t="shared" si="685"/>
        <v>0</v>
      </c>
      <c r="Z7348" s="33">
        <f t="shared" si="686"/>
        <v>0</v>
      </c>
      <c r="AA7348" s="34">
        <f t="shared" si="687"/>
        <v>0</v>
      </c>
      <c r="AB7348" s="33">
        <f t="shared" si="688"/>
        <v>0</v>
      </c>
      <c r="AC7348" s="34" t="str">
        <f t="shared" si="689"/>
        <v>Not Determined</v>
      </c>
    </row>
    <row r="7349" spans="1:29" x14ac:dyDescent="0.25">
      <c r="A7349" s="48"/>
      <c r="B7349" s="48"/>
      <c r="C7349" s="44"/>
      <c r="D7349" s="44"/>
      <c r="E7349" s="44"/>
      <c r="F7349" s="44"/>
      <c r="G7349" s="44"/>
      <c r="H7349" s="44"/>
      <c r="I7349" s="44"/>
      <c r="J7349" s="44"/>
      <c r="K7349" s="88"/>
      <c r="L7349" s="50">
        <v>1</v>
      </c>
      <c r="M7349" s="49"/>
      <c r="N7349" s="49"/>
      <c r="O7349" s="49"/>
      <c r="P7349" s="49"/>
      <c r="Q7349" s="49"/>
      <c r="R7349" s="49"/>
      <c r="S7349" s="49"/>
      <c r="X7349" s="33">
        <f t="shared" si="684"/>
        <v>0</v>
      </c>
      <c r="Y7349" s="33">
        <f t="shared" si="685"/>
        <v>0</v>
      </c>
      <c r="Z7349" s="33">
        <f t="shared" si="686"/>
        <v>0</v>
      </c>
      <c r="AA7349" s="34">
        <f t="shared" si="687"/>
        <v>0</v>
      </c>
      <c r="AB7349" s="33">
        <f t="shared" si="688"/>
        <v>0</v>
      </c>
      <c r="AC7349" s="34" t="str">
        <f t="shared" si="689"/>
        <v>Not Determined</v>
      </c>
    </row>
    <row r="7350" spans="1:29" x14ac:dyDescent="0.25">
      <c r="A7350" s="48"/>
      <c r="B7350" s="48"/>
      <c r="C7350" s="44"/>
      <c r="D7350" s="44"/>
      <c r="E7350" s="44"/>
      <c r="F7350" s="44"/>
      <c r="G7350" s="44"/>
      <c r="H7350" s="44"/>
      <c r="I7350" s="44"/>
      <c r="J7350" s="44"/>
      <c r="K7350" s="88"/>
      <c r="L7350" s="50">
        <v>1</v>
      </c>
      <c r="M7350" s="49"/>
      <c r="N7350" s="49"/>
      <c r="O7350" s="49"/>
      <c r="P7350" s="49"/>
      <c r="Q7350" s="49"/>
      <c r="R7350" s="49"/>
      <c r="S7350" s="49"/>
      <c r="X7350" s="33">
        <f t="shared" si="684"/>
        <v>0</v>
      </c>
      <c r="Y7350" s="33">
        <f t="shared" si="685"/>
        <v>0</v>
      </c>
      <c r="Z7350" s="33">
        <f t="shared" si="686"/>
        <v>0</v>
      </c>
      <c r="AA7350" s="34">
        <f t="shared" si="687"/>
        <v>0</v>
      </c>
      <c r="AB7350" s="33">
        <f t="shared" si="688"/>
        <v>0</v>
      </c>
      <c r="AC7350" s="34" t="str">
        <f t="shared" si="689"/>
        <v>Not Determined</v>
      </c>
    </row>
    <row r="7351" spans="1:29" x14ac:dyDescent="0.25">
      <c r="A7351" s="48"/>
      <c r="B7351" s="48"/>
      <c r="C7351" s="44"/>
      <c r="D7351" s="44"/>
      <c r="E7351" s="44"/>
      <c r="F7351" s="44"/>
      <c r="G7351" s="44"/>
      <c r="H7351" s="44"/>
      <c r="I7351" s="44"/>
      <c r="J7351" s="44"/>
      <c r="K7351" s="88"/>
      <c r="L7351" s="50">
        <v>1</v>
      </c>
      <c r="M7351" s="49"/>
      <c r="N7351" s="49"/>
      <c r="O7351" s="49"/>
      <c r="P7351" s="49"/>
      <c r="Q7351" s="49"/>
      <c r="R7351" s="49"/>
      <c r="S7351" s="49"/>
      <c r="X7351" s="33">
        <f t="shared" si="684"/>
        <v>0</v>
      </c>
      <c r="Y7351" s="33">
        <f t="shared" si="685"/>
        <v>0</v>
      </c>
      <c r="Z7351" s="33">
        <f t="shared" si="686"/>
        <v>0</v>
      </c>
      <c r="AA7351" s="34">
        <f t="shared" si="687"/>
        <v>0</v>
      </c>
      <c r="AB7351" s="33">
        <f t="shared" si="688"/>
        <v>0</v>
      </c>
      <c r="AC7351" s="34" t="str">
        <f t="shared" si="689"/>
        <v>Not Determined</v>
      </c>
    </row>
    <row r="7352" spans="1:29" x14ac:dyDescent="0.25">
      <c r="A7352" s="48"/>
      <c r="B7352" s="48"/>
      <c r="C7352" s="44"/>
      <c r="D7352" s="44"/>
      <c r="E7352" s="44"/>
      <c r="F7352" s="44"/>
      <c r="G7352" s="44"/>
      <c r="H7352" s="44"/>
      <c r="I7352" s="44"/>
      <c r="J7352" s="44"/>
      <c r="K7352" s="88"/>
      <c r="L7352" s="50">
        <v>1</v>
      </c>
      <c r="M7352" s="49"/>
      <c r="N7352" s="49"/>
      <c r="O7352" s="49"/>
      <c r="P7352" s="49"/>
      <c r="Q7352" s="49"/>
      <c r="R7352" s="49"/>
      <c r="S7352" s="49"/>
      <c r="X7352" s="33">
        <f t="shared" si="684"/>
        <v>0</v>
      </c>
      <c r="Y7352" s="33">
        <f t="shared" si="685"/>
        <v>0</v>
      </c>
      <c r="Z7352" s="33">
        <f t="shared" si="686"/>
        <v>0</v>
      </c>
      <c r="AA7352" s="34">
        <f t="shared" si="687"/>
        <v>0</v>
      </c>
      <c r="AB7352" s="33">
        <f t="shared" si="688"/>
        <v>0</v>
      </c>
      <c r="AC7352" s="34" t="str">
        <f t="shared" si="689"/>
        <v>Not Determined</v>
      </c>
    </row>
    <row r="7353" spans="1:29" x14ac:dyDescent="0.25">
      <c r="A7353" s="48"/>
      <c r="B7353" s="48"/>
      <c r="C7353" s="44"/>
      <c r="D7353" s="44"/>
      <c r="E7353" s="44"/>
      <c r="F7353" s="44"/>
      <c r="G7353" s="44"/>
      <c r="H7353" s="44"/>
      <c r="I7353" s="44"/>
      <c r="J7353" s="44"/>
      <c r="K7353" s="88"/>
      <c r="L7353" s="50">
        <v>1</v>
      </c>
      <c r="M7353" s="49"/>
      <c r="N7353" s="49"/>
      <c r="O7353" s="49"/>
      <c r="P7353" s="49"/>
      <c r="Q7353" s="49"/>
      <c r="R7353" s="49"/>
      <c r="S7353" s="49"/>
      <c r="X7353" s="33">
        <f t="shared" si="684"/>
        <v>0</v>
      </c>
      <c r="Y7353" s="33">
        <f t="shared" si="685"/>
        <v>0</v>
      </c>
      <c r="Z7353" s="33">
        <f t="shared" si="686"/>
        <v>0</v>
      </c>
      <c r="AA7353" s="34">
        <f t="shared" si="687"/>
        <v>0</v>
      </c>
      <c r="AB7353" s="33">
        <f t="shared" si="688"/>
        <v>0</v>
      </c>
      <c r="AC7353" s="34" t="str">
        <f t="shared" si="689"/>
        <v>Not Determined</v>
      </c>
    </row>
    <row r="7354" spans="1:29" x14ac:dyDescent="0.25">
      <c r="A7354" s="48"/>
      <c r="B7354" s="48"/>
      <c r="C7354" s="44"/>
      <c r="D7354" s="44"/>
      <c r="E7354" s="44"/>
      <c r="F7354" s="44"/>
      <c r="G7354" s="44"/>
      <c r="H7354" s="44"/>
      <c r="I7354" s="44"/>
      <c r="J7354" s="44"/>
      <c r="K7354" s="88"/>
      <c r="L7354" s="50">
        <v>1</v>
      </c>
      <c r="M7354" s="49"/>
      <c r="N7354" s="49"/>
      <c r="O7354" s="49"/>
      <c r="P7354" s="49"/>
      <c r="Q7354" s="49"/>
      <c r="R7354" s="49"/>
      <c r="S7354" s="49"/>
      <c r="X7354" s="33">
        <f t="shared" si="684"/>
        <v>0</v>
      </c>
      <c r="Y7354" s="33">
        <f t="shared" si="685"/>
        <v>0</v>
      </c>
      <c r="Z7354" s="33">
        <f t="shared" si="686"/>
        <v>0</v>
      </c>
      <c r="AA7354" s="34">
        <f t="shared" si="687"/>
        <v>0</v>
      </c>
      <c r="AB7354" s="33">
        <f t="shared" si="688"/>
        <v>0</v>
      </c>
      <c r="AC7354" s="34" t="str">
        <f t="shared" si="689"/>
        <v>Not Determined</v>
      </c>
    </row>
    <row r="7355" spans="1:29" x14ac:dyDescent="0.25">
      <c r="A7355" s="48"/>
      <c r="B7355" s="48"/>
      <c r="C7355" s="44"/>
      <c r="D7355" s="44"/>
      <c r="E7355" s="44"/>
      <c r="F7355" s="44"/>
      <c r="G7355" s="44"/>
      <c r="H7355" s="44"/>
      <c r="I7355" s="44"/>
      <c r="J7355" s="44"/>
      <c r="K7355" s="88"/>
      <c r="L7355" s="50">
        <v>1</v>
      </c>
      <c r="M7355" s="49"/>
      <c r="N7355" s="49"/>
      <c r="O7355" s="49"/>
      <c r="P7355" s="49"/>
      <c r="Q7355" s="49"/>
      <c r="R7355" s="49"/>
      <c r="S7355" s="49"/>
      <c r="X7355" s="33">
        <f t="shared" si="684"/>
        <v>0</v>
      </c>
      <c r="Y7355" s="33">
        <f t="shared" si="685"/>
        <v>0</v>
      </c>
      <c r="Z7355" s="33">
        <f t="shared" si="686"/>
        <v>0</v>
      </c>
      <c r="AA7355" s="34">
        <f t="shared" si="687"/>
        <v>0</v>
      </c>
      <c r="AB7355" s="33">
        <f t="shared" si="688"/>
        <v>0</v>
      </c>
      <c r="AC7355" s="34" t="str">
        <f t="shared" si="689"/>
        <v>Not Determined</v>
      </c>
    </row>
    <row r="7356" spans="1:29" x14ac:dyDescent="0.25">
      <c r="A7356" s="48"/>
      <c r="B7356" s="48"/>
      <c r="C7356" s="44"/>
      <c r="D7356" s="44"/>
      <c r="E7356" s="44"/>
      <c r="F7356" s="44"/>
      <c r="G7356" s="44"/>
      <c r="H7356" s="44"/>
      <c r="I7356" s="44"/>
      <c r="J7356" s="44"/>
      <c r="K7356" s="88"/>
      <c r="L7356" s="50">
        <v>1</v>
      </c>
      <c r="M7356" s="49"/>
      <c r="N7356" s="49"/>
      <c r="O7356" s="49"/>
      <c r="P7356" s="49"/>
      <c r="Q7356" s="49"/>
      <c r="R7356" s="49"/>
      <c r="S7356" s="49"/>
      <c r="X7356" s="33">
        <f t="shared" si="684"/>
        <v>0</v>
      </c>
      <c r="Y7356" s="33">
        <f t="shared" si="685"/>
        <v>0</v>
      </c>
      <c r="Z7356" s="33">
        <f t="shared" si="686"/>
        <v>0</v>
      </c>
      <c r="AA7356" s="34">
        <f t="shared" si="687"/>
        <v>0</v>
      </c>
      <c r="AB7356" s="33">
        <f t="shared" si="688"/>
        <v>0</v>
      </c>
      <c r="AC7356" s="34" t="str">
        <f t="shared" si="689"/>
        <v>Not Determined</v>
      </c>
    </row>
    <row r="7357" spans="1:29" x14ac:dyDescent="0.25">
      <c r="A7357" s="48"/>
      <c r="B7357" s="48"/>
      <c r="C7357" s="44"/>
      <c r="D7357" s="44"/>
      <c r="E7357" s="44"/>
      <c r="F7357" s="44"/>
      <c r="G7357" s="44"/>
      <c r="H7357" s="44"/>
      <c r="I7357" s="44"/>
      <c r="J7357" s="44"/>
      <c r="K7357" s="88"/>
      <c r="L7357" s="50">
        <v>1</v>
      </c>
      <c r="M7357" s="49"/>
      <c r="N7357" s="49"/>
      <c r="O7357" s="49"/>
      <c r="P7357" s="49"/>
      <c r="Q7357" s="49"/>
      <c r="R7357" s="49"/>
      <c r="S7357" s="49"/>
      <c r="X7357" s="33">
        <f t="shared" si="684"/>
        <v>0</v>
      </c>
      <c r="Y7357" s="33">
        <f t="shared" si="685"/>
        <v>0</v>
      </c>
      <c r="Z7357" s="33">
        <f t="shared" si="686"/>
        <v>0</v>
      </c>
      <c r="AA7357" s="34">
        <f t="shared" si="687"/>
        <v>0</v>
      </c>
      <c r="AB7357" s="33">
        <f t="shared" si="688"/>
        <v>0</v>
      </c>
      <c r="AC7357" s="34" t="str">
        <f t="shared" si="689"/>
        <v>Not Determined</v>
      </c>
    </row>
    <row r="7358" spans="1:29" x14ac:dyDescent="0.25">
      <c r="A7358" s="48"/>
      <c r="B7358" s="48"/>
      <c r="C7358" s="44"/>
      <c r="D7358" s="44"/>
      <c r="E7358" s="44"/>
      <c r="F7358" s="44"/>
      <c r="G7358" s="44"/>
      <c r="H7358" s="44"/>
      <c r="I7358" s="44"/>
      <c r="J7358" s="44"/>
      <c r="K7358" s="88"/>
      <c r="L7358" s="50">
        <v>1</v>
      </c>
      <c r="M7358" s="49"/>
      <c r="N7358" s="49"/>
      <c r="O7358" s="49"/>
      <c r="P7358" s="49"/>
      <c r="Q7358" s="49"/>
      <c r="R7358" s="49"/>
      <c r="S7358" s="49"/>
      <c r="X7358" s="33">
        <f t="shared" si="684"/>
        <v>0</v>
      </c>
      <c r="Y7358" s="33">
        <f t="shared" si="685"/>
        <v>0</v>
      </c>
      <c r="Z7358" s="33">
        <f t="shared" si="686"/>
        <v>0</v>
      </c>
      <c r="AA7358" s="34">
        <f t="shared" si="687"/>
        <v>0</v>
      </c>
      <c r="AB7358" s="33">
        <f t="shared" si="688"/>
        <v>0</v>
      </c>
      <c r="AC7358" s="34" t="str">
        <f t="shared" si="689"/>
        <v>Not Determined</v>
      </c>
    </row>
    <row r="7359" spans="1:29" x14ac:dyDescent="0.25">
      <c r="A7359" s="48"/>
      <c r="B7359" s="48"/>
      <c r="C7359" s="44"/>
      <c r="D7359" s="44"/>
      <c r="E7359" s="44"/>
      <c r="F7359" s="44"/>
      <c r="G7359" s="44"/>
      <c r="H7359" s="44"/>
      <c r="I7359" s="44"/>
      <c r="J7359" s="44"/>
      <c r="K7359" s="88"/>
      <c r="L7359" s="50">
        <v>1</v>
      </c>
      <c r="M7359" s="49"/>
      <c r="N7359" s="49"/>
      <c r="O7359" s="49"/>
      <c r="P7359" s="49"/>
      <c r="Q7359" s="49"/>
      <c r="R7359" s="49"/>
      <c r="S7359" s="49"/>
      <c r="X7359" s="33">
        <f t="shared" si="684"/>
        <v>0</v>
      </c>
      <c r="Y7359" s="33">
        <f t="shared" si="685"/>
        <v>0</v>
      </c>
      <c r="Z7359" s="33">
        <f t="shared" si="686"/>
        <v>0</v>
      </c>
      <c r="AA7359" s="34">
        <f t="shared" si="687"/>
        <v>0</v>
      </c>
      <c r="AB7359" s="33">
        <f t="shared" si="688"/>
        <v>0</v>
      </c>
      <c r="AC7359" s="34" t="str">
        <f t="shared" si="689"/>
        <v>Not Determined</v>
      </c>
    </row>
    <row r="7360" spans="1:29" x14ac:dyDescent="0.25">
      <c r="A7360" s="48"/>
      <c r="B7360" s="48"/>
      <c r="C7360" s="44"/>
      <c r="D7360" s="44"/>
      <c r="E7360" s="44"/>
      <c r="F7360" s="44"/>
      <c r="G7360" s="44"/>
      <c r="H7360" s="44"/>
      <c r="I7360" s="44"/>
      <c r="J7360" s="44"/>
      <c r="K7360" s="88"/>
      <c r="L7360" s="50">
        <v>1</v>
      </c>
      <c r="M7360" s="49"/>
      <c r="N7360" s="49"/>
      <c r="O7360" s="49"/>
      <c r="P7360" s="49"/>
      <c r="Q7360" s="49"/>
      <c r="R7360" s="49"/>
      <c r="S7360" s="49"/>
      <c r="X7360" s="33">
        <f t="shared" si="684"/>
        <v>0</v>
      </c>
      <c r="Y7360" s="33">
        <f t="shared" si="685"/>
        <v>0</v>
      </c>
      <c r="Z7360" s="33">
        <f t="shared" si="686"/>
        <v>0</v>
      </c>
      <c r="AA7360" s="34">
        <f t="shared" si="687"/>
        <v>0</v>
      </c>
      <c r="AB7360" s="33">
        <f t="shared" si="688"/>
        <v>0</v>
      </c>
      <c r="AC7360" s="34" t="str">
        <f t="shared" si="689"/>
        <v>Not Determined</v>
      </c>
    </row>
    <row r="7361" spans="1:29" x14ac:dyDescent="0.25">
      <c r="A7361" s="48"/>
      <c r="B7361" s="48"/>
      <c r="C7361" s="44"/>
      <c r="D7361" s="44"/>
      <c r="E7361" s="44"/>
      <c r="F7361" s="44"/>
      <c r="G7361" s="44"/>
      <c r="H7361" s="44"/>
      <c r="I7361" s="44"/>
      <c r="J7361" s="44"/>
      <c r="K7361" s="88"/>
      <c r="L7361" s="50">
        <v>1</v>
      </c>
      <c r="M7361" s="49"/>
      <c r="N7361" s="49"/>
      <c r="O7361" s="49"/>
      <c r="P7361" s="49"/>
      <c r="Q7361" s="49"/>
      <c r="R7361" s="49"/>
      <c r="S7361" s="49"/>
      <c r="X7361" s="33">
        <f t="shared" si="684"/>
        <v>0</v>
      </c>
      <c r="Y7361" s="33">
        <f t="shared" si="685"/>
        <v>0</v>
      </c>
      <c r="Z7361" s="33">
        <f t="shared" si="686"/>
        <v>0</v>
      </c>
      <c r="AA7361" s="34">
        <f t="shared" si="687"/>
        <v>0</v>
      </c>
      <c r="AB7361" s="33">
        <f t="shared" si="688"/>
        <v>0</v>
      </c>
      <c r="AC7361" s="34" t="str">
        <f t="shared" si="689"/>
        <v>Not Determined</v>
      </c>
    </row>
    <row r="7362" spans="1:29" x14ac:dyDescent="0.25">
      <c r="A7362" s="48"/>
      <c r="B7362" s="48"/>
      <c r="C7362" s="44"/>
      <c r="D7362" s="44"/>
      <c r="E7362" s="44"/>
      <c r="F7362" s="44"/>
      <c r="G7362" s="44"/>
      <c r="H7362" s="44"/>
      <c r="I7362" s="44"/>
      <c r="J7362" s="44"/>
      <c r="K7362" s="88"/>
      <c r="L7362" s="50">
        <v>1</v>
      </c>
      <c r="M7362" s="49"/>
      <c r="N7362" s="49"/>
      <c r="O7362" s="49"/>
      <c r="P7362" s="49"/>
      <c r="Q7362" s="49"/>
      <c r="R7362" s="49"/>
      <c r="S7362" s="49"/>
      <c r="X7362" s="33">
        <f t="shared" si="684"/>
        <v>0</v>
      </c>
      <c r="Y7362" s="33">
        <f t="shared" si="685"/>
        <v>0</v>
      </c>
      <c r="Z7362" s="33">
        <f t="shared" si="686"/>
        <v>0</v>
      </c>
      <c r="AA7362" s="34">
        <f t="shared" si="687"/>
        <v>0</v>
      </c>
      <c r="AB7362" s="33">
        <f t="shared" si="688"/>
        <v>0</v>
      </c>
      <c r="AC7362" s="34" t="str">
        <f t="shared" si="689"/>
        <v>Not Determined</v>
      </c>
    </row>
    <row r="7363" spans="1:29" x14ac:dyDescent="0.25">
      <c r="A7363" s="48"/>
      <c r="B7363" s="48"/>
      <c r="C7363" s="44"/>
      <c r="D7363" s="44"/>
      <c r="E7363" s="44"/>
      <c r="F7363" s="44"/>
      <c r="G7363" s="44"/>
      <c r="H7363" s="44"/>
      <c r="I7363" s="44"/>
      <c r="J7363" s="44"/>
      <c r="K7363" s="88"/>
      <c r="L7363" s="50">
        <v>1</v>
      </c>
      <c r="M7363" s="49"/>
      <c r="N7363" s="49"/>
      <c r="O7363" s="49"/>
      <c r="P7363" s="49"/>
      <c r="Q7363" s="49"/>
      <c r="R7363" s="49"/>
      <c r="S7363" s="49"/>
      <c r="X7363" s="33">
        <f t="shared" si="684"/>
        <v>0</v>
      </c>
      <c r="Y7363" s="33">
        <f t="shared" si="685"/>
        <v>0</v>
      </c>
      <c r="Z7363" s="33">
        <f t="shared" si="686"/>
        <v>0</v>
      </c>
      <c r="AA7363" s="34">
        <f t="shared" si="687"/>
        <v>0</v>
      </c>
      <c r="AB7363" s="33">
        <f t="shared" si="688"/>
        <v>0</v>
      </c>
      <c r="AC7363" s="34" t="str">
        <f t="shared" si="689"/>
        <v>Not Determined</v>
      </c>
    </row>
    <row r="7364" spans="1:29" x14ac:dyDescent="0.25">
      <c r="A7364" s="48"/>
      <c r="B7364" s="48"/>
      <c r="C7364" s="44"/>
      <c r="D7364" s="44"/>
      <c r="E7364" s="44"/>
      <c r="F7364" s="44"/>
      <c r="G7364" s="44"/>
      <c r="H7364" s="44"/>
      <c r="I7364" s="44"/>
      <c r="J7364" s="44"/>
      <c r="K7364" s="88"/>
      <c r="L7364" s="50">
        <v>1</v>
      </c>
      <c r="M7364" s="49"/>
      <c r="N7364" s="49"/>
      <c r="O7364" s="49"/>
      <c r="P7364" s="49"/>
      <c r="Q7364" s="49"/>
      <c r="R7364" s="49"/>
      <c r="S7364" s="49"/>
      <c r="X7364" s="33">
        <f t="shared" si="684"/>
        <v>0</v>
      </c>
      <c r="Y7364" s="33">
        <f t="shared" si="685"/>
        <v>0</v>
      </c>
      <c r="Z7364" s="33">
        <f t="shared" si="686"/>
        <v>0</v>
      </c>
      <c r="AA7364" s="34">
        <f t="shared" si="687"/>
        <v>0</v>
      </c>
      <c r="AB7364" s="33">
        <f t="shared" si="688"/>
        <v>0</v>
      </c>
      <c r="AC7364" s="34" t="str">
        <f t="shared" si="689"/>
        <v>Not Determined</v>
      </c>
    </row>
    <row r="7365" spans="1:29" x14ac:dyDescent="0.25">
      <c r="A7365" s="48"/>
      <c r="B7365" s="48"/>
      <c r="C7365" s="44"/>
      <c r="D7365" s="44"/>
      <c r="E7365" s="44"/>
      <c r="F7365" s="44"/>
      <c r="G7365" s="44"/>
      <c r="H7365" s="44"/>
      <c r="I7365" s="44"/>
      <c r="J7365" s="44"/>
      <c r="K7365" s="88"/>
      <c r="L7365" s="50">
        <v>1</v>
      </c>
      <c r="M7365" s="49"/>
      <c r="N7365" s="49"/>
      <c r="O7365" s="49"/>
      <c r="P7365" s="49"/>
      <c r="Q7365" s="49"/>
      <c r="R7365" s="49"/>
      <c r="S7365" s="49"/>
      <c r="X7365" s="33">
        <f t="shared" si="684"/>
        <v>0</v>
      </c>
      <c r="Y7365" s="33">
        <f t="shared" si="685"/>
        <v>0</v>
      </c>
      <c r="Z7365" s="33">
        <f t="shared" si="686"/>
        <v>0</v>
      </c>
      <c r="AA7365" s="34">
        <f t="shared" si="687"/>
        <v>0</v>
      </c>
      <c r="AB7365" s="33">
        <f t="shared" si="688"/>
        <v>0</v>
      </c>
      <c r="AC7365" s="34" t="str">
        <f t="shared" si="689"/>
        <v>Not Determined</v>
      </c>
    </row>
    <row r="7366" spans="1:29" x14ac:dyDescent="0.25">
      <c r="A7366" s="48"/>
      <c r="B7366" s="48"/>
      <c r="C7366" s="44"/>
      <c r="D7366" s="44"/>
      <c r="E7366" s="44"/>
      <c r="F7366" s="44"/>
      <c r="G7366" s="44"/>
      <c r="H7366" s="44"/>
      <c r="I7366" s="44"/>
      <c r="J7366" s="44"/>
      <c r="K7366" s="88"/>
      <c r="L7366" s="50">
        <v>1</v>
      </c>
      <c r="M7366" s="49"/>
      <c r="N7366" s="49"/>
      <c r="O7366" s="49"/>
      <c r="P7366" s="49"/>
      <c r="Q7366" s="49"/>
      <c r="R7366" s="49"/>
      <c r="S7366" s="49"/>
      <c r="X7366" s="33">
        <f t="shared" si="684"/>
        <v>0</v>
      </c>
      <c r="Y7366" s="33">
        <f t="shared" si="685"/>
        <v>0</v>
      </c>
      <c r="Z7366" s="33">
        <f t="shared" si="686"/>
        <v>0</v>
      </c>
      <c r="AA7366" s="34">
        <f t="shared" si="687"/>
        <v>0</v>
      </c>
      <c r="AB7366" s="33">
        <f t="shared" si="688"/>
        <v>0</v>
      </c>
      <c r="AC7366" s="34" t="str">
        <f t="shared" si="689"/>
        <v>Not Determined</v>
      </c>
    </row>
    <row r="7367" spans="1:29" x14ac:dyDescent="0.25">
      <c r="A7367" s="48"/>
      <c r="B7367" s="48"/>
      <c r="C7367" s="44"/>
      <c r="D7367" s="44"/>
      <c r="E7367" s="44"/>
      <c r="F7367" s="44"/>
      <c r="G7367" s="44"/>
      <c r="H7367" s="44"/>
      <c r="I7367" s="44"/>
      <c r="J7367" s="44"/>
      <c r="K7367" s="88"/>
      <c r="L7367" s="50">
        <v>1</v>
      </c>
      <c r="M7367" s="49"/>
      <c r="N7367" s="49"/>
      <c r="O7367" s="49"/>
      <c r="P7367" s="49"/>
      <c r="Q7367" s="49"/>
      <c r="R7367" s="49"/>
      <c r="S7367" s="49"/>
      <c r="X7367" s="33">
        <f t="shared" si="684"/>
        <v>0</v>
      </c>
      <c r="Y7367" s="33">
        <f t="shared" si="685"/>
        <v>0</v>
      </c>
      <c r="Z7367" s="33">
        <f t="shared" si="686"/>
        <v>0</v>
      </c>
      <c r="AA7367" s="34">
        <f t="shared" si="687"/>
        <v>0</v>
      </c>
      <c r="AB7367" s="33">
        <f t="shared" si="688"/>
        <v>0</v>
      </c>
      <c r="AC7367" s="34" t="str">
        <f t="shared" si="689"/>
        <v>Not Determined</v>
      </c>
    </row>
    <row r="7368" spans="1:29" x14ac:dyDescent="0.25">
      <c r="A7368" s="48"/>
      <c r="B7368" s="48"/>
      <c r="C7368" s="44"/>
      <c r="D7368" s="44"/>
      <c r="E7368" s="44"/>
      <c r="F7368" s="44"/>
      <c r="G7368" s="44"/>
      <c r="H7368" s="44"/>
      <c r="I7368" s="44"/>
      <c r="J7368" s="44"/>
      <c r="K7368" s="88"/>
      <c r="L7368" s="50">
        <v>1</v>
      </c>
      <c r="M7368" s="49"/>
      <c r="N7368" s="49"/>
      <c r="O7368" s="49"/>
      <c r="P7368" s="49"/>
      <c r="Q7368" s="49"/>
      <c r="R7368" s="49"/>
      <c r="S7368" s="49"/>
      <c r="X7368" s="33">
        <f t="shared" si="684"/>
        <v>0</v>
      </c>
      <c r="Y7368" s="33">
        <f t="shared" si="685"/>
        <v>0</v>
      </c>
      <c r="Z7368" s="33">
        <f t="shared" si="686"/>
        <v>0</v>
      </c>
      <c r="AA7368" s="34">
        <f t="shared" si="687"/>
        <v>0</v>
      </c>
      <c r="AB7368" s="33">
        <f t="shared" si="688"/>
        <v>0</v>
      </c>
      <c r="AC7368" s="34" t="str">
        <f t="shared" si="689"/>
        <v>Not Determined</v>
      </c>
    </row>
    <row r="7369" spans="1:29" x14ac:dyDescent="0.25">
      <c r="A7369" s="48"/>
      <c r="B7369" s="48"/>
      <c r="C7369" s="44"/>
      <c r="D7369" s="44"/>
      <c r="E7369" s="44"/>
      <c r="F7369" s="44"/>
      <c r="G7369" s="44"/>
      <c r="H7369" s="44"/>
      <c r="I7369" s="44"/>
      <c r="J7369" s="44"/>
      <c r="K7369" s="88"/>
      <c r="L7369" s="50">
        <v>1</v>
      </c>
      <c r="M7369" s="49"/>
      <c r="N7369" s="49"/>
      <c r="O7369" s="49"/>
      <c r="P7369" s="49"/>
      <c r="Q7369" s="49"/>
      <c r="R7369" s="49"/>
      <c r="S7369" s="49"/>
      <c r="X7369" s="33">
        <f t="shared" si="684"/>
        <v>0</v>
      </c>
      <c r="Y7369" s="33">
        <f t="shared" si="685"/>
        <v>0</v>
      </c>
      <c r="Z7369" s="33">
        <f t="shared" si="686"/>
        <v>0</v>
      </c>
      <c r="AA7369" s="34">
        <f t="shared" si="687"/>
        <v>0</v>
      </c>
      <c r="AB7369" s="33">
        <f t="shared" si="688"/>
        <v>0</v>
      </c>
      <c r="AC7369" s="34" t="str">
        <f t="shared" si="689"/>
        <v>Not Determined</v>
      </c>
    </row>
    <row r="7370" spans="1:29" x14ac:dyDescent="0.25">
      <c r="A7370" s="48"/>
      <c r="B7370" s="48"/>
      <c r="C7370" s="44"/>
      <c r="D7370" s="44"/>
      <c r="E7370" s="44"/>
      <c r="F7370" s="44"/>
      <c r="G7370" s="44"/>
      <c r="H7370" s="44"/>
      <c r="I7370" s="44"/>
      <c r="J7370" s="44"/>
      <c r="K7370" s="88"/>
      <c r="L7370" s="50">
        <v>1</v>
      </c>
      <c r="M7370" s="49"/>
      <c r="N7370" s="49"/>
      <c r="O7370" s="49"/>
      <c r="P7370" s="49"/>
      <c r="Q7370" s="49"/>
      <c r="R7370" s="49"/>
      <c r="S7370" s="49"/>
      <c r="X7370" s="33">
        <f t="shared" si="684"/>
        <v>0</v>
      </c>
      <c r="Y7370" s="33">
        <f t="shared" si="685"/>
        <v>0</v>
      </c>
      <c r="Z7370" s="33">
        <f t="shared" si="686"/>
        <v>0</v>
      </c>
      <c r="AA7370" s="34">
        <f t="shared" si="687"/>
        <v>0</v>
      </c>
      <c r="AB7370" s="33">
        <f t="shared" si="688"/>
        <v>0</v>
      </c>
      <c r="AC7370" s="34" t="str">
        <f t="shared" si="689"/>
        <v>Not Determined</v>
      </c>
    </row>
    <row r="7371" spans="1:29" x14ac:dyDescent="0.25">
      <c r="A7371" s="48"/>
      <c r="B7371" s="48"/>
      <c r="C7371" s="44"/>
      <c r="D7371" s="44"/>
      <c r="E7371" s="44"/>
      <c r="F7371" s="44"/>
      <c r="G7371" s="44"/>
      <c r="H7371" s="44"/>
      <c r="I7371" s="44"/>
      <c r="J7371" s="44"/>
      <c r="K7371" s="88"/>
      <c r="L7371" s="50">
        <v>1</v>
      </c>
      <c r="M7371" s="49"/>
      <c r="N7371" s="49"/>
      <c r="O7371" s="49"/>
      <c r="P7371" s="49"/>
      <c r="Q7371" s="49"/>
      <c r="R7371" s="49"/>
      <c r="S7371" s="49"/>
      <c r="X7371" s="33">
        <f t="shared" si="684"/>
        <v>0</v>
      </c>
      <c r="Y7371" s="33">
        <f t="shared" si="685"/>
        <v>0</v>
      </c>
      <c r="Z7371" s="33">
        <f t="shared" si="686"/>
        <v>0</v>
      </c>
      <c r="AA7371" s="34">
        <f t="shared" si="687"/>
        <v>0</v>
      </c>
      <c r="AB7371" s="33">
        <f t="shared" si="688"/>
        <v>0</v>
      </c>
      <c r="AC7371" s="34" t="str">
        <f t="shared" si="689"/>
        <v>Not Determined</v>
      </c>
    </row>
    <row r="7372" spans="1:29" x14ac:dyDescent="0.25">
      <c r="A7372" s="48"/>
      <c r="B7372" s="48"/>
      <c r="C7372" s="44"/>
      <c r="D7372" s="44"/>
      <c r="E7372" s="44"/>
      <c r="F7372" s="44"/>
      <c r="G7372" s="44"/>
      <c r="H7372" s="44"/>
      <c r="I7372" s="44"/>
      <c r="J7372" s="44"/>
      <c r="K7372" s="88"/>
      <c r="L7372" s="50">
        <v>1</v>
      </c>
      <c r="M7372" s="49"/>
      <c r="N7372" s="49"/>
      <c r="O7372" s="49"/>
      <c r="P7372" s="49"/>
      <c r="Q7372" s="49"/>
      <c r="R7372" s="49"/>
      <c r="S7372" s="49"/>
      <c r="X7372" s="33">
        <f t="shared" si="684"/>
        <v>0</v>
      </c>
      <c r="Y7372" s="33">
        <f t="shared" si="685"/>
        <v>0</v>
      </c>
      <c r="Z7372" s="33">
        <f t="shared" si="686"/>
        <v>0</v>
      </c>
      <c r="AA7372" s="34">
        <f t="shared" si="687"/>
        <v>0</v>
      </c>
      <c r="AB7372" s="33">
        <f t="shared" si="688"/>
        <v>0</v>
      </c>
      <c r="AC7372" s="34" t="str">
        <f t="shared" si="689"/>
        <v>Not Determined</v>
      </c>
    </row>
    <row r="7373" spans="1:29" x14ac:dyDescent="0.25">
      <c r="A7373" s="48"/>
      <c r="B7373" s="48"/>
      <c r="C7373" s="44"/>
      <c r="D7373" s="44"/>
      <c r="E7373" s="44"/>
      <c r="F7373" s="44"/>
      <c r="G7373" s="44"/>
      <c r="H7373" s="44"/>
      <c r="I7373" s="44"/>
      <c r="J7373" s="44"/>
      <c r="K7373" s="88"/>
      <c r="L7373" s="50">
        <v>1</v>
      </c>
      <c r="M7373" s="49"/>
      <c r="N7373" s="49"/>
      <c r="O7373" s="49"/>
      <c r="P7373" s="49"/>
      <c r="Q7373" s="49"/>
      <c r="R7373" s="49"/>
      <c r="S7373" s="49"/>
      <c r="X7373" s="33">
        <f t="shared" si="684"/>
        <v>0</v>
      </c>
      <c r="Y7373" s="33">
        <f t="shared" si="685"/>
        <v>0</v>
      </c>
      <c r="Z7373" s="33">
        <f t="shared" si="686"/>
        <v>0</v>
      </c>
      <c r="AA7373" s="34">
        <f t="shared" si="687"/>
        <v>0</v>
      </c>
      <c r="AB7373" s="33">
        <f t="shared" si="688"/>
        <v>0</v>
      </c>
      <c r="AC7373" s="34" t="str">
        <f t="shared" si="689"/>
        <v>Not Determined</v>
      </c>
    </row>
    <row r="7374" spans="1:29" x14ac:dyDescent="0.25">
      <c r="A7374" s="48"/>
      <c r="B7374" s="48"/>
      <c r="C7374" s="44"/>
      <c r="D7374" s="44"/>
      <c r="E7374" s="44"/>
      <c r="F7374" s="44"/>
      <c r="G7374" s="44"/>
      <c r="H7374" s="44"/>
      <c r="I7374" s="44"/>
      <c r="J7374" s="44"/>
      <c r="K7374" s="88"/>
      <c r="L7374" s="50">
        <v>1</v>
      </c>
      <c r="M7374" s="49"/>
      <c r="N7374" s="49"/>
      <c r="O7374" s="49"/>
      <c r="P7374" s="49"/>
      <c r="Q7374" s="49"/>
      <c r="R7374" s="49"/>
      <c r="S7374" s="49"/>
      <c r="X7374" s="33">
        <f t="shared" si="684"/>
        <v>0</v>
      </c>
      <c r="Y7374" s="33">
        <f t="shared" si="685"/>
        <v>0</v>
      </c>
      <c r="Z7374" s="33">
        <f t="shared" si="686"/>
        <v>0</v>
      </c>
      <c r="AA7374" s="34">
        <f t="shared" si="687"/>
        <v>0</v>
      </c>
      <c r="AB7374" s="33">
        <f t="shared" si="688"/>
        <v>0</v>
      </c>
      <c r="AC7374" s="34" t="str">
        <f t="shared" si="689"/>
        <v>Not Determined</v>
      </c>
    </row>
    <row r="7375" spans="1:29" x14ac:dyDescent="0.25">
      <c r="A7375" s="48"/>
      <c r="B7375" s="48"/>
      <c r="C7375" s="44"/>
      <c r="D7375" s="44"/>
      <c r="E7375" s="44"/>
      <c r="F7375" s="44"/>
      <c r="G7375" s="44"/>
      <c r="H7375" s="44"/>
      <c r="I7375" s="44"/>
      <c r="J7375" s="44"/>
      <c r="K7375" s="88"/>
      <c r="L7375" s="50">
        <v>1</v>
      </c>
      <c r="M7375" s="49"/>
      <c r="N7375" s="49"/>
      <c r="O7375" s="49"/>
      <c r="P7375" s="49"/>
      <c r="Q7375" s="49"/>
      <c r="R7375" s="49"/>
      <c r="S7375" s="49"/>
      <c r="X7375" s="33">
        <f t="shared" ref="X7375:X7438" si="690">IF($C7375="Yes",$L7375,0)</f>
        <v>0</v>
      </c>
      <c r="Y7375" s="33">
        <f t="shared" ref="Y7375:Y7438" si="691">IF(AND($AB7375=0,$AA7375=0,$Z7375=0),IF(AND(OR($D7375="P",$D7375="C", $D7375="G",$D7375="DI",$D7375="CI-L",$D7375="CI-U"),OR($E7375="P",$E7375="C", $E7375="G",$E7375="DI",$E7375="CI-L",$E7375="CI-U",$E7375=""),OR($H7375="P",$H7375="C", $H7375="G",$H7375="DI",$H7375="CI-L",$H7375="CI-U"),OR($I7375="P",$I7375="C", $I7375="G",$I7375="DI",$I7375="CI-L",$I7375="CI-U",$I7375="")),$L7375,IF(K7375&gt;$AE$34,$L7375,0)),0)</f>
        <v>0</v>
      </c>
      <c r="Z7375" s="33">
        <f t="shared" ref="Z7375:Z7438" si="692">IF(OR($D7375="Lead",$E7375="Lead",$H7375="Lead",$I7375="Lead"),$L7375,0)</f>
        <v>0</v>
      </c>
      <c r="AA7375" s="34">
        <f t="shared" ref="AA7375:AA7438" si="693">IF($Z7375=0,IF(OR($F7375="Yes",$F7375="Unknown",$D7375="UNK",$D7375="UNK-NOLG",$D7375="UNK-LG",$E7375="UNK",$E7375="UNK-NOLG",$E7375="UNK-LG"),IF(OR($H7375="G",$H7375="UNK-LG",$I7375="G",$I7375="UNK-LG"),$L7375,0),0),0)</f>
        <v>0</v>
      </c>
      <c r="AB7375" s="33">
        <f t="shared" ref="AB7375:AB7438" si="694">IF(AND($AA7375=0,$Z7375=0),IF(OR($D7375="UNK",$E7375="UNK",$H7375="UNK",$I7375="UNK",$D7375="UNK-NOLG",$E7375="UNK-NOLG",$H7375="UNK-NOLG",$I7375="UNK-NOLG",$D7375="UNK-LG",$E7375="UNK-LG",$H7375="UNK-LG",$I7375="UNK-LG"),IF(K7375&gt;$AE$34,0,$L7375),0),0)</f>
        <v>0</v>
      </c>
      <c r="AC7375" s="34" t="str">
        <f t="shared" ref="AC7375:AC7438" si="695">IF($Z7375&gt;0,"Lead",IF($AA7375&gt;0,"GRR",IF($AB7375&gt;0,"UNK",IF($Y7375&gt;0,"Non-Lead","Not Determined"))))</f>
        <v>Not Determined</v>
      </c>
    </row>
    <row r="7376" spans="1:29" x14ac:dyDescent="0.25">
      <c r="A7376" s="48"/>
      <c r="B7376" s="48"/>
      <c r="C7376" s="44"/>
      <c r="D7376" s="44"/>
      <c r="E7376" s="44"/>
      <c r="F7376" s="44"/>
      <c r="G7376" s="44"/>
      <c r="H7376" s="44"/>
      <c r="I7376" s="44"/>
      <c r="J7376" s="44"/>
      <c r="K7376" s="88"/>
      <c r="L7376" s="50">
        <v>1</v>
      </c>
      <c r="M7376" s="49"/>
      <c r="N7376" s="49"/>
      <c r="O7376" s="49"/>
      <c r="P7376" s="49"/>
      <c r="Q7376" s="49"/>
      <c r="R7376" s="49"/>
      <c r="S7376" s="49"/>
      <c r="X7376" s="33">
        <f t="shared" si="690"/>
        <v>0</v>
      </c>
      <c r="Y7376" s="33">
        <f t="shared" si="691"/>
        <v>0</v>
      </c>
      <c r="Z7376" s="33">
        <f t="shared" si="692"/>
        <v>0</v>
      </c>
      <c r="AA7376" s="34">
        <f t="shared" si="693"/>
        <v>0</v>
      </c>
      <c r="AB7376" s="33">
        <f t="shared" si="694"/>
        <v>0</v>
      </c>
      <c r="AC7376" s="34" t="str">
        <f t="shared" si="695"/>
        <v>Not Determined</v>
      </c>
    </row>
    <row r="7377" spans="1:29" x14ac:dyDescent="0.25">
      <c r="A7377" s="48"/>
      <c r="B7377" s="48"/>
      <c r="C7377" s="44"/>
      <c r="D7377" s="44"/>
      <c r="E7377" s="44"/>
      <c r="F7377" s="44"/>
      <c r="G7377" s="44"/>
      <c r="H7377" s="44"/>
      <c r="I7377" s="44"/>
      <c r="J7377" s="44"/>
      <c r="K7377" s="88"/>
      <c r="L7377" s="50">
        <v>1</v>
      </c>
      <c r="M7377" s="49"/>
      <c r="N7377" s="49"/>
      <c r="O7377" s="49"/>
      <c r="P7377" s="49"/>
      <c r="Q7377" s="49"/>
      <c r="R7377" s="49"/>
      <c r="S7377" s="49"/>
      <c r="X7377" s="33">
        <f t="shared" si="690"/>
        <v>0</v>
      </c>
      <c r="Y7377" s="33">
        <f t="shared" si="691"/>
        <v>0</v>
      </c>
      <c r="Z7377" s="33">
        <f t="shared" si="692"/>
        <v>0</v>
      </c>
      <c r="AA7377" s="34">
        <f t="shared" si="693"/>
        <v>0</v>
      </c>
      <c r="AB7377" s="33">
        <f t="shared" si="694"/>
        <v>0</v>
      </c>
      <c r="AC7377" s="34" t="str">
        <f t="shared" si="695"/>
        <v>Not Determined</v>
      </c>
    </row>
    <row r="7378" spans="1:29" x14ac:dyDescent="0.25">
      <c r="A7378" s="48"/>
      <c r="B7378" s="48"/>
      <c r="C7378" s="44"/>
      <c r="D7378" s="44"/>
      <c r="E7378" s="44"/>
      <c r="F7378" s="44"/>
      <c r="G7378" s="44"/>
      <c r="H7378" s="44"/>
      <c r="I7378" s="44"/>
      <c r="J7378" s="44"/>
      <c r="K7378" s="88"/>
      <c r="L7378" s="50">
        <v>1</v>
      </c>
      <c r="M7378" s="49"/>
      <c r="N7378" s="49"/>
      <c r="O7378" s="49"/>
      <c r="P7378" s="49"/>
      <c r="Q7378" s="49"/>
      <c r="R7378" s="49"/>
      <c r="S7378" s="49"/>
      <c r="X7378" s="33">
        <f t="shared" si="690"/>
        <v>0</v>
      </c>
      <c r="Y7378" s="33">
        <f t="shared" si="691"/>
        <v>0</v>
      </c>
      <c r="Z7378" s="33">
        <f t="shared" si="692"/>
        <v>0</v>
      </c>
      <c r="AA7378" s="34">
        <f t="shared" si="693"/>
        <v>0</v>
      </c>
      <c r="AB7378" s="33">
        <f t="shared" si="694"/>
        <v>0</v>
      </c>
      <c r="AC7378" s="34" t="str">
        <f t="shared" si="695"/>
        <v>Not Determined</v>
      </c>
    </row>
    <row r="7379" spans="1:29" x14ac:dyDescent="0.25">
      <c r="A7379" s="48"/>
      <c r="B7379" s="48"/>
      <c r="C7379" s="44"/>
      <c r="D7379" s="44"/>
      <c r="E7379" s="44"/>
      <c r="F7379" s="44"/>
      <c r="G7379" s="44"/>
      <c r="H7379" s="44"/>
      <c r="I7379" s="44"/>
      <c r="J7379" s="44"/>
      <c r="K7379" s="88"/>
      <c r="L7379" s="50">
        <v>1</v>
      </c>
      <c r="M7379" s="49"/>
      <c r="N7379" s="49"/>
      <c r="O7379" s="49"/>
      <c r="P7379" s="49"/>
      <c r="Q7379" s="49"/>
      <c r="R7379" s="49"/>
      <c r="S7379" s="49"/>
      <c r="X7379" s="33">
        <f t="shared" si="690"/>
        <v>0</v>
      </c>
      <c r="Y7379" s="33">
        <f t="shared" si="691"/>
        <v>0</v>
      </c>
      <c r="Z7379" s="33">
        <f t="shared" si="692"/>
        <v>0</v>
      </c>
      <c r="AA7379" s="34">
        <f t="shared" si="693"/>
        <v>0</v>
      </c>
      <c r="AB7379" s="33">
        <f t="shared" si="694"/>
        <v>0</v>
      </c>
      <c r="AC7379" s="34" t="str">
        <f t="shared" si="695"/>
        <v>Not Determined</v>
      </c>
    </row>
    <row r="7380" spans="1:29" x14ac:dyDescent="0.25">
      <c r="A7380" s="48"/>
      <c r="B7380" s="48"/>
      <c r="C7380" s="44"/>
      <c r="D7380" s="44"/>
      <c r="E7380" s="44"/>
      <c r="F7380" s="44"/>
      <c r="G7380" s="44"/>
      <c r="H7380" s="44"/>
      <c r="I7380" s="44"/>
      <c r="J7380" s="44"/>
      <c r="K7380" s="88"/>
      <c r="L7380" s="50">
        <v>1</v>
      </c>
      <c r="M7380" s="49"/>
      <c r="N7380" s="49"/>
      <c r="O7380" s="49"/>
      <c r="P7380" s="49"/>
      <c r="Q7380" s="49"/>
      <c r="R7380" s="49"/>
      <c r="S7380" s="49"/>
      <c r="X7380" s="33">
        <f t="shared" si="690"/>
        <v>0</v>
      </c>
      <c r="Y7380" s="33">
        <f t="shared" si="691"/>
        <v>0</v>
      </c>
      <c r="Z7380" s="33">
        <f t="shared" si="692"/>
        <v>0</v>
      </c>
      <c r="AA7380" s="34">
        <f t="shared" si="693"/>
        <v>0</v>
      </c>
      <c r="AB7380" s="33">
        <f t="shared" si="694"/>
        <v>0</v>
      </c>
      <c r="AC7380" s="34" t="str">
        <f t="shared" si="695"/>
        <v>Not Determined</v>
      </c>
    </row>
    <row r="7381" spans="1:29" x14ac:dyDescent="0.25">
      <c r="A7381" s="48"/>
      <c r="B7381" s="48"/>
      <c r="C7381" s="44"/>
      <c r="D7381" s="44"/>
      <c r="E7381" s="44"/>
      <c r="F7381" s="44"/>
      <c r="G7381" s="44"/>
      <c r="H7381" s="44"/>
      <c r="I7381" s="44"/>
      <c r="J7381" s="44"/>
      <c r="K7381" s="88"/>
      <c r="L7381" s="50">
        <v>1</v>
      </c>
      <c r="M7381" s="49"/>
      <c r="N7381" s="49"/>
      <c r="O7381" s="49"/>
      <c r="P7381" s="49"/>
      <c r="Q7381" s="49"/>
      <c r="R7381" s="49"/>
      <c r="S7381" s="49"/>
      <c r="X7381" s="33">
        <f t="shared" si="690"/>
        <v>0</v>
      </c>
      <c r="Y7381" s="33">
        <f t="shared" si="691"/>
        <v>0</v>
      </c>
      <c r="Z7381" s="33">
        <f t="shared" si="692"/>
        <v>0</v>
      </c>
      <c r="AA7381" s="34">
        <f t="shared" si="693"/>
        <v>0</v>
      </c>
      <c r="AB7381" s="33">
        <f t="shared" si="694"/>
        <v>0</v>
      </c>
      <c r="AC7381" s="34" t="str">
        <f t="shared" si="695"/>
        <v>Not Determined</v>
      </c>
    </row>
    <row r="7382" spans="1:29" x14ac:dyDescent="0.25">
      <c r="A7382" s="48"/>
      <c r="B7382" s="48"/>
      <c r="C7382" s="44"/>
      <c r="D7382" s="44"/>
      <c r="E7382" s="44"/>
      <c r="F7382" s="44"/>
      <c r="G7382" s="44"/>
      <c r="H7382" s="44"/>
      <c r="I7382" s="44"/>
      <c r="J7382" s="44"/>
      <c r="K7382" s="88"/>
      <c r="L7382" s="50">
        <v>1</v>
      </c>
      <c r="M7382" s="49"/>
      <c r="N7382" s="49"/>
      <c r="O7382" s="49"/>
      <c r="P7382" s="49"/>
      <c r="Q7382" s="49"/>
      <c r="R7382" s="49"/>
      <c r="S7382" s="49"/>
      <c r="X7382" s="33">
        <f t="shared" si="690"/>
        <v>0</v>
      </c>
      <c r="Y7382" s="33">
        <f t="shared" si="691"/>
        <v>0</v>
      </c>
      <c r="Z7382" s="33">
        <f t="shared" si="692"/>
        <v>0</v>
      </c>
      <c r="AA7382" s="34">
        <f t="shared" si="693"/>
        <v>0</v>
      </c>
      <c r="AB7382" s="33">
        <f t="shared" si="694"/>
        <v>0</v>
      </c>
      <c r="AC7382" s="34" t="str">
        <f t="shared" si="695"/>
        <v>Not Determined</v>
      </c>
    </row>
    <row r="7383" spans="1:29" x14ac:dyDescent="0.25">
      <c r="A7383" s="48"/>
      <c r="B7383" s="48"/>
      <c r="C7383" s="44"/>
      <c r="D7383" s="44"/>
      <c r="E7383" s="44"/>
      <c r="F7383" s="44"/>
      <c r="G7383" s="44"/>
      <c r="H7383" s="44"/>
      <c r="I7383" s="44"/>
      <c r="J7383" s="44"/>
      <c r="K7383" s="88"/>
      <c r="L7383" s="50">
        <v>1</v>
      </c>
      <c r="M7383" s="49"/>
      <c r="N7383" s="49"/>
      <c r="O7383" s="49"/>
      <c r="P7383" s="49"/>
      <c r="Q7383" s="49"/>
      <c r="R7383" s="49"/>
      <c r="S7383" s="49"/>
      <c r="X7383" s="33">
        <f t="shared" si="690"/>
        <v>0</v>
      </c>
      <c r="Y7383" s="33">
        <f t="shared" si="691"/>
        <v>0</v>
      </c>
      <c r="Z7383" s="33">
        <f t="shared" si="692"/>
        <v>0</v>
      </c>
      <c r="AA7383" s="34">
        <f t="shared" si="693"/>
        <v>0</v>
      </c>
      <c r="AB7383" s="33">
        <f t="shared" si="694"/>
        <v>0</v>
      </c>
      <c r="AC7383" s="34" t="str">
        <f t="shared" si="695"/>
        <v>Not Determined</v>
      </c>
    </row>
    <row r="7384" spans="1:29" x14ac:dyDescent="0.25">
      <c r="A7384" s="48"/>
      <c r="B7384" s="48"/>
      <c r="C7384" s="44"/>
      <c r="D7384" s="44"/>
      <c r="E7384" s="44"/>
      <c r="F7384" s="44"/>
      <c r="G7384" s="44"/>
      <c r="H7384" s="44"/>
      <c r="I7384" s="44"/>
      <c r="J7384" s="44"/>
      <c r="K7384" s="88"/>
      <c r="L7384" s="50">
        <v>1</v>
      </c>
      <c r="M7384" s="49"/>
      <c r="N7384" s="49"/>
      <c r="O7384" s="49"/>
      <c r="P7384" s="49"/>
      <c r="Q7384" s="49"/>
      <c r="R7384" s="49"/>
      <c r="S7384" s="49"/>
      <c r="X7384" s="33">
        <f t="shared" si="690"/>
        <v>0</v>
      </c>
      <c r="Y7384" s="33">
        <f t="shared" si="691"/>
        <v>0</v>
      </c>
      <c r="Z7384" s="33">
        <f t="shared" si="692"/>
        <v>0</v>
      </c>
      <c r="AA7384" s="34">
        <f t="shared" si="693"/>
        <v>0</v>
      </c>
      <c r="AB7384" s="33">
        <f t="shared" si="694"/>
        <v>0</v>
      </c>
      <c r="AC7384" s="34" t="str">
        <f t="shared" si="695"/>
        <v>Not Determined</v>
      </c>
    </row>
    <row r="7385" spans="1:29" x14ac:dyDescent="0.25">
      <c r="A7385" s="48"/>
      <c r="B7385" s="48"/>
      <c r="C7385" s="44"/>
      <c r="D7385" s="44"/>
      <c r="E7385" s="44"/>
      <c r="F7385" s="44"/>
      <c r="G7385" s="44"/>
      <c r="H7385" s="44"/>
      <c r="I7385" s="44"/>
      <c r="J7385" s="44"/>
      <c r="K7385" s="88"/>
      <c r="L7385" s="50">
        <v>1</v>
      </c>
      <c r="M7385" s="49"/>
      <c r="N7385" s="49"/>
      <c r="O7385" s="49"/>
      <c r="P7385" s="49"/>
      <c r="Q7385" s="49"/>
      <c r="R7385" s="49"/>
      <c r="S7385" s="49"/>
      <c r="X7385" s="33">
        <f t="shared" si="690"/>
        <v>0</v>
      </c>
      <c r="Y7385" s="33">
        <f t="shared" si="691"/>
        <v>0</v>
      </c>
      <c r="Z7385" s="33">
        <f t="shared" si="692"/>
        <v>0</v>
      </c>
      <c r="AA7385" s="34">
        <f t="shared" si="693"/>
        <v>0</v>
      </c>
      <c r="AB7385" s="33">
        <f t="shared" si="694"/>
        <v>0</v>
      </c>
      <c r="AC7385" s="34" t="str">
        <f t="shared" si="695"/>
        <v>Not Determined</v>
      </c>
    </row>
    <row r="7386" spans="1:29" x14ac:dyDescent="0.25">
      <c r="A7386" s="48"/>
      <c r="B7386" s="48"/>
      <c r="C7386" s="44"/>
      <c r="D7386" s="44"/>
      <c r="E7386" s="44"/>
      <c r="F7386" s="44"/>
      <c r="G7386" s="44"/>
      <c r="H7386" s="44"/>
      <c r="I7386" s="44"/>
      <c r="J7386" s="44"/>
      <c r="K7386" s="88"/>
      <c r="L7386" s="50">
        <v>1</v>
      </c>
      <c r="M7386" s="49"/>
      <c r="N7386" s="49"/>
      <c r="O7386" s="49"/>
      <c r="P7386" s="49"/>
      <c r="Q7386" s="49"/>
      <c r="R7386" s="49"/>
      <c r="S7386" s="49"/>
      <c r="X7386" s="33">
        <f t="shared" si="690"/>
        <v>0</v>
      </c>
      <c r="Y7386" s="33">
        <f t="shared" si="691"/>
        <v>0</v>
      </c>
      <c r="Z7386" s="33">
        <f t="shared" si="692"/>
        <v>0</v>
      </c>
      <c r="AA7386" s="34">
        <f t="shared" si="693"/>
        <v>0</v>
      </c>
      <c r="AB7386" s="33">
        <f t="shared" si="694"/>
        <v>0</v>
      </c>
      <c r="AC7386" s="34" t="str">
        <f t="shared" si="695"/>
        <v>Not Determined</v>
      </c>
    </row>
    <row r="7387" spans="1:29" x14ac:dyDescent="0.25">
      <c r="A7387" s="48"/>
      <c r="B7387" s="48"/>
      <c r="C7387" s="44"/>
      <c r="D7387" s="44"/>
      <c r="E7387" s="44"/>
      <c r="F7387" s="44"/>
      <c r="G7387" s="44"/>
      <c r="H7387" s="44"/>
      <c r="I7387" s="44"/>
      <c r="J7387" s="44"/>
      <c r="K7387" s="88"/>
      <c r="L7387" s="50">
        <v>1</v>
      </c>
      <c r="M7387" s="49"/>
      <c r="N7387" s="49"/>
      <c r="O7387" s="49"/>
      <c r="P7387" s="49"/>
      <c r="Q7387" s="49"/>
      <c r="R7387" s="49"/>
      <c r="S7387" s="49"/>
      <c r="X7387" s="33">
        <f t="shared" si="690"/>
        <v>0</v>
      </c>
      <c r="Y7387" s="33">
        <f t="shared" si="691"/>
        <v>0</v>
      </c>
      <c r="Z7387" s="33">
        <f t="shared" si="692"/>
        <v>0</v>
      </c>
      <c r="AA7387" s="34">
        <f t="shared" si="693"/>
        <v>0</v>
      </c>
      <c r="AB7387" s="33">
        <f t="shared" si="694"/>
        <v>0</v>
      </c>
      <c r="AC7387" s="34" t="str">
        <f t="shared" si="695"/>
        <v>Not Determined</v>
      </c>
    </row>
    <row r="7388" spans="1:29" x14ac:dyDescent="0.25">
      <c r="A7388" s="48"/>
      <c r="B7388" s="48"/>
      <c r="C7388" s="44"/>
      <c r="D7388" s="44"/>
      <c r="E7388" s="44"/>
      <c r="F7388" s="44"/>
      <c r="G7388" s="44"/>
      <c r="H7388" s="44"/>
      <c r="I7388" s="44"/>
      <c r="J7388" s="44"/>
      <c r="K7388" s="88"/>
      <c r="L7388" s="50">
        <v>1</v>
      </c>
      <c r="M7388" s="49"/>
      <c r="N7388" s="49"/>
      <c r="O7388" s="49"/>
      <c r="P7388" s="49"/>
      <c r="Q7388" s="49"/>
      <c r="R7388" s="49"/>
      <c r="S7388" s="49"/>
      <c r="X7388" s="33">
        <f t="shared" si="690"/>
        <v>0</v>
      </c>
      <c r="Y7388" s="33">
        <f t="shared" si="691"/>
        <v>0</v>
      </c>
      <c r="Z7388" s="33">
        <f t="shared" si="692"/>
        <v>0</v>
      </c>
      <c r="AA7388" s="34">
        <f t="shared" si="693"/>
        <v>0</v>
      </c>
      <c r="AB7388" s="33">
        <f t="shared" si="694"/>
        <v>0</v>
      </c>
      <c r="AC7388" s="34" t="str">
        <f t="shared" si="695"/>
        <v>Not Determined</v>
      </c>
    </row>
    <row r="7389" spans="1:29" x14ac:dyDescent="0.25">
      <c r="A7389" s="48"/>
      <c r="B7389" s="48"/>
      <c r="C7389" s="44"/>
      <c r="D7389" s="44"/>
      <c r="E7389" s="44"/>
      <c r="F7389" s="44"/>
      <c r="G7389" s="44"/>
      <c r="H7389" s="44"/>
      <c r="I7389" s="44"/>
      <c r="J7389" s="44"/>
      <c r="K7389" s="88"/>
      <c r="L7389" s="50">
        <v>1</v>
      </c>
      <c r="M7389" s="49"/>
      <c r="N7389" s="49"/>
      <c r="O7389" s="49"/>
      <c r="P7389" s="49"/>
      <c r="Q7389" s="49"/>
      <c r="R7389" s="49"/>
      <c r="S7389" s="49"/>
      <c r="X7389" s="33">
        <f t="shared" si="690"/>
        <v>0</v>
      </c>
      <c r="Y7389" s="33">
        <f t="shared" si="691"/>
        <v>0</v>
      </c>
      <c r="Z7389" s="33">
        <f t="shared" si="692"/>
        <v>0</v>
      </c>
      <c r="AA7389" s="34">
        <f t="shared" si="693"/>
        <v>0</v>
      </c>
      <c r="AB7389" s="33">
        <f t="shared" si="694"/>
        <v>0</v>
      </c>
      <c r="AC7389" s="34" t="str">
        <f t="shared" si="695"/>
        <v>Not Determined</v>
      </c>
    </row>
    <row r="7390" spans="1:29" x14ac:dyDescent="0.25">
      <c r="A7390" s="48"/>
      <c r="B7390" s="48"/>
      <c r="C7390" s="44"/>
      <c r="D7390" s="44"/>
      <c r="E7390" s="44"/>
      <c r="F7390" s="44"/>
      <c r="G7390" s="44"/>
      <c r="H7390" s="44"/>
      <c r="I7390" s="44"/>
      <c r="J7390" s="44"/>
      <c r="K7390" s="88"/>
      <c r="L7390" s="50">
        <v>1</v>
      </c>
      <c r="M7390" s="49"/>
      <c r="N7390" s="49"/>
      <c r="O7390" s="49"/>
      <c r="P7390" s="49"/>
      <c r="Q7390" s="49"/>
      <c r="R7390" s="49"/>
      <c r="S7390" s="49"/>
      <c r="X7390" s="33">
        <f t="shared" si="690"/>
        <v>0</v>
      </c>
      <c r="Y7390" s="33">
        <f t="shared" si="691"/>
        <v>0</v>
      </c>
      <c r="Z7390" s="33">
        <f t="shared" si="692"/>
        <v>0</v>
      </c>
      <c r="AA7390" s="34">
        <f t="shared" si="693"/>
        <v>0</v>
      </c>
      <c r="AB7390" s="33">
        <f t="shared" si="694"/>
        <v>0</v>
      </c>
      <c r="AC7390" s="34" t="str">
        <f t="shared" si="695"/>
        <v>Not Determined</v>
      </c>
    </row>
    <row r="7391" spans="1:29" x14ac:dyDescent="0.25">
      <c r="A7391" s="48"/>
      <c r="B7391" s="48"/>
      <c r="C7391" s="44"/>
      <c r="D7391" s="44"/>
      <c r="E7391" s="44"/>
      <c r="F7391" s="44"/>
      <c r="G7391" s="44"/>
      <c r="H7391" s="44"/>
      <c r="I7391" s="44"/>
      <c r="J7391" s="44"/>
      <c r="K7391" s="88"/>
      <c r="L7391" s="50">
        <v>1</v>
      </c>
      <c r="M7391" s="49"/>
      <c r="N7391" s="49"/>
      <c r="O7391" s="49"/>
      <c r="P7391" s="49"/>
      <c r="Q7391" s="49"/>
      <c r="R7391" s="49"/>
      <c r="S7391" s="49"/>
      <c r="X7391" s="33">
        <f t="shared" si="690"/>
        <v>0</v>
      </c>
      <c r="Y7391" s="33">
        <f t="shared" si="691"/>
        <v>0</v>
      </c>
      <c r="Z7391" s="33">
        <f t="shared" si="692"/>
        <v>0</v>
      </c>
      <c r="AA7391" s="34">
        <f t="shared" si="693"/>
        <v>0</v>
      </c>
      <c r="AB7391" s="33">
        <f t="shared" si="694"/>
        <v>0</v>
      </c>
      <c r="AC7391" s="34" t="str">
        <f t="shared" si="695"/>
        <v>Not Determined</v>
      </c>
    </row>
    <row r="7392" spans="1:29" x14ac:dyDescent="0.25">
      <c r="A7392" s="48"/>
      <c r="B7392" s="48"/>
      <c r="C7392" s="44"/>
      <c r="D7392" s="44"/>
      <c r="E7392" s="44"/>
      <c r="F7392" s="44"/>
      <c r="G7392" s="44"/>
      <c r="H7392" s="44"/>
      <c r="I7392" s="44"/>
      <c r="J7392" s="44"/>
      <c r="K7392" s="88"/>
      <c r="L7392" s="50">
        <v>1</v>
      </c>
      <c r="M7392" s="49"/>
      <c r="N7392" s="49"/>
      <c r="O7392" s="49"/>
      <c r="P7392" s="49"/>
      <c r="Q7392" s="49"/>
      <c r="R7392" s="49"/>
      <c r="S7392" s="49"/>
      <c r="X7392" s="33">
        <f t="shared" si="690"/>
        <v>0</v>
      </c>
      <c r="Y7392" s="33">
        <f t="shared" si="691"/>
        <v>0</v>
      </c>
      <c r="Z7392" s="33">
        <f t="shared" si="692"/>
        <v>0</v>
      </c>
      <c r="AA7392" s="34">
        <f t="shared" si="693"/>
        <v>0</v>
      </c>
      <c r="AB7392" s="33">
        <f t="shared" si="694"/>
        <v>0</v>
      </c>
      <c r="AC7392" s="34" t="str">
        <f t="shared" si="695"/>
        <v>Not Determined</v>
      </c>
    </row>
    <row r="7393" spans="1:29" x14ac:dyDescent="0.25">
      <c r="A7393" s="48"/>
      <c r="B7393" s="48"/>
      <c r="C7393" s="44"/>
      <c r="D7393" s="44"/>
      <c r="E7393" s="44"/>
      <c r="F7393" s="44"/>
      <c r="G7393" s="44"/>
      <c r="H7393" s="44"/>
      <c r="I7393" s="44"/>
      <c r="J7393" s="44"/>
      <c r="K7393" s="88"/>
      <c r="L7393" s="50">
        <v>1</v>
      </c>
      <c r="M7393" s="49"/>
      <c r="N7393" s="49"/>
      <c r="O7393" s="49"/>
      <c r="P7393" s="49"/>
      <c r="Q7393" s="49"/>
      <c r="R7393" s="49"/>
      <c r="S7393" s="49"/>
      <c r="X7393" s="33">
        <f t="shared" si="690"/>
        <v>0</v>
      </c>
      <c r="Y7393" s="33">
        <f t="shared" si="691"/>
        <v>0</v>
      </c>
      <c r="Z7393" s="33">
        <f t="shared" si="692"/>
        <v>0</v>
      </c>
      <c r="AA7393" s="34">
        <f t="shared" si="693"/>
        <v>0</v>
      </c>
      <c r="AB7393" s="33">
        <f t="shared" si="694"/>
        <v>0</v>
      </c>
      <c r="AC7393" s="34" t="str">
        <f t="shared" si="695"/>
        <v>Not Determined</v>
      </c>
    </row>
    <row r="7394" spans="1:29" x14ac:dyDescent="0.25">
      <c r="A7394" s="48"/>
      <c r="B7394" s="48"/>
      <c r="C7394" s="44"/>
      <c r="D7394" s="44"/>
      <c r="E7394" s="44"/>
      <c r="F7394" s="44"/>
      <c r="G7394" s="44"/>
      <c r="H7394" s="44"/>
      <c r="I7394" s="44"/>
      <c r="J7394" s="44"/>
      <c r="K7394" s="88"/>
      <c r="L7394" s="50">
        <v>1</v>
      </c>
      <c r="M7394" s="49"/>
      <c r="N7394" s="49"/>
      <c r="O7394" s="49"/>
      <c r="P7394" s="49"/>
      <c r="Q7394" s="49"/>
      <c r="R7394" s="49"/>
      <c r="S7394" s="49"/>
      <c r="X7394" s="33">
        <f t="shared" si="690"/>
        <v>0</v>
      </c>
      <c r="Y7394" s="33">
        <f t="shared" si="691"/>
        <v>0</v>
      </c>
      <c r="Z7394" s="33">
        <f t="shared" si="692"/>
        <v>0</v>
      </c>
      <c r="AA7394" s="34">
        <f t="shared" si="693"/>
        <v>0</v>
      </c>
      <c r="AB7394" s="33">
        <f t="shared" si="694"/>
        <v>0</v>
      </c>
      <c r="AC7394" s="34" t="str">
        <f t="shared" si="695"/>
        <v>Not Determined</v>
      </c>
    </row>
    <row r="7395" spans="1:29" x14ac:dyDescent="0.25">
      <c r="A7395" s="48"/>
      <c r="B7395" s="48"/>
      <c r="C7395" s="44"/>
      <c r="D7395" s="44"/>
      <c r="E7395" s="44"/>
      <c r="F7395" s="44"/>
      <c r="G7395" s="44"/>
      <c r="H7395" s="44"/>
      <c r="I7395" s="44"/>
      <c r="J7395" s="44"/>
      <c r="K7395" s="88"/>
      <c r="L7395" s="50">
        <v>1</v>
      </c>
      <c r="M7395" s="49"/>
      <c r="N7395" s="49"/>
      <c r="O7395" s="49"/>
      <c r="P7395" s="49"/>
      <c r="Q7395" s="49"/>
      <c r="R7395" s="49"/>
      <c r="S7395" s="49"/>
      <c r="X7395" s="33">
        <f t="shared" si="690"/>
        <v>0</v>
      </c>
      <c r="Y7395" s="33">
        <f t="shared" si="691"/>
        <v>0</v>
      </c>
      <c r="Z7395" s="33">
        <f t="shared" si="692"/>
        <v>0</v>
      </c>
      <c r="AA7395" s="34">
        <f t="shared" si="693"/>
        <v>0</v>
      </c>
      <c r="AB7395" s="33">
        <f t="shared" si="694"/>
        <v>0</v>
      </c>
      <c r="AC7395" s="34" t="str">
        <f t="shared" si="695"/>
        <v>Not Determined</v>
      </c>
    </row>
    <row r="7396" spans="1:29" x14ac:dyDescent="0.25">
      <c r="A7396" s="48"/>
      <c r="B7396" s="48"/>
      <c r="C7396" s="44"/>
      <c r="D7396" s="44"/>
      <c r="E7396" s="44"/>
      <c r="F7396" s="44"/>
      <c r="G7396" s="44"/>
      <c r="H7396" s="44"/>
      <c r="I7396" s="44"/>
      <c r="J7396" s="44"/>
      <c r="K7396" s="88"/>
      <c r="L7396" s="50">
        <v>1</v>
      </c>
      <c r="M7396" s="49"/>
      <c r="N7396" s="49"/>
      <c r="O7396" s="49"/>
      <c r="P7396" s="49"/>
      <c r="Q7396" s="49"/>
      <c r="R7396" s="49"/>
      <c r="S7396" s="49"/>
      <c r="X7396" s="33">
        <f t="shared" si="690"/>
        <v>0</v>
      </c>
      <c r="Y7396" s="33">
        <f t="shared" si="691"/>
        <v>0</v>
      </c>
      <c r="Z7396" s="33">
        <f t="shared" si="692"/>
        <v>0</v>
      </c>
      <c r="AA7396" s="34">
        <f t="shared" si="693"/>
        <v>0</v>
      </c>
      <c r="AB7396" s="33">
        <f t="shared" si="694"/>
        <v>0</v>
      </c>
      <c r="AC7396" s="34" t="str">
        <f t="shared" si="695"/>
        <v>Not Determined</v>
      </c>
    </row>
    <row r="7397" spans="1:29" x14ac:dyDescent="0.25">
      <c r="A7397" s="48"/>
      <c r="B7397" s="48"/>
      <c r="C7397" s="44"/>
      <c r="D7397" s="44"/>
      <c r="E7397" s="44"/>
      <c r="F7397" s="44"/>
      <c r="G7397" s="44"/>
      <c r="H7397" s="44"/>
      <c r="I7397" s="44"/>
      <c r="J7397" s="44"/>
      <c r="K7397" s="88"/>
      <c r="L7397" s="50">
        <v>1</v>
      </c>
      <c r="M7397" s="49"/>
      <c r="N7397" s="49"/>
      <c r="O7397" s="49"/>
      <c r="P7397" s="49"/>
      <c r="Q7397" s="49"/>
      <c r="R7397" s="49"/>
      <c r="S7397" s="49"/>
      <c r="X7397" s="33">
        <f t="shared" si="690"/>
        <v>0</v>
      </c>
      <c r="Y7397" s="33">
        <f t="shared" si="691"/>
        <v>0</v>
      </c>
      <c r="Z7397" s="33">
        <f t="shared" si="692"/>
        <v>0</v>
      </c>
      <c r="AA7397" s="34">
        <f t="shared" si="693"/>
        <v>0</v>
      </c>
      <c r="AB7397" s="33">
        <f t="shared" si="694"/>
        <v>0</v>
      </c>
      <c r="AC7397" s="34" t="str">
        <f t="shared" si="695"/>
        <v>Not Determined</v>
      </c>
    </row>
    <row r="7398" spans="1:29" x14ac:dyDescent="0.25">
      <c r="A7398" s="48"/>
      <c r="B7398" s="48"/>
      <c r="C7398" s="44"/>
      <c r="D7398" s="44"/>
      <c r="E7398" s="44"/>
      <c r="F7398" s="44"/>
      <c r="G7398" s="44"/>
      <c r="H7398" s="44"/>
      <c r="I7398" s="44"/>
      <c r="J7398" s="44"/>
      <c r="K7398" s="88"/>
      <c r="L7398" s="50">
        <v>1</v>
      </c>
      <c r="M7398" s="49"/>
      <c r="N7398" s="49"/>
      <c r="O7398" s="49"/>
      <c r="P7398" s="49"/>
      <c r="Q7398" s="49"/>
      <c r="R7398" s="49"/>
      <c r="S7398" s="49"/>
      <c r="X7398" s="33">
        <f t="shared" si="690"/>
        <v>0</v>
      </c>
      <c r="Y7398" s="33">
        <f t="shared" si="691"/>
        <v>0</v>
      </c>
      <c r="Z7398" s="33">
        <f t="shared" si="692"/>
        <v>0</v>
      </c>
      <c r="AA7398" s="34">
        <f t="shared" si="693"/>
        <v>0</v>
      </c>
      <c r="AB7398" s="33">
        <f t="shared" si="694"/>
        <v>0</v>
      </c>
      <c r="AC7398" s="34" t="str">
        <f t="shared" si="695"/>
        <v>Not Determined</v>
      </c>
    </row>
    <row r="7399" spans="1:29" x14ac:dyDescent="0.25">
      <c r="A7399" s="48"/>
      <c r="B7399" s="48"/>
      <c r="C7399" s="44"/>
      <c r="D7399" s="44"/>
      <c r="E7399" s="44"/>
      <c r="F7399" s="44"/>
      <c r="G7399" s="44"/>
      <c r="H7399" s="44"/>
      <c r="I7399" s="44"/>
      <c r="J7399" s="44"/>
      <c r="K7399" s="88"/>
      <c r="L7399" s="50">
        <v>1</v>
      </c>
      <c r="M7399" s="49"/>
      <c r="N7399" s="49"/>
      <c r="O7399" s="49"/>
      <c r="P7399" s="49"/>
      <c r="Q7399" s="49"/>
      <c r="R7399" s="49"/>
      <c r="S7399" s="49"/>
      <c r="X7399" s="33">
        <f t="shared" si="690"/>
        <v>0</v>
      </c>
      <c r="Y7399" s="33">
        <f t="shared" si="691"/>
        <v>0</v>
      </c>
      <c r="Z7399" s="33">
        <f t="shared" si="692"/>
        <v>0</v>
      </c>
      <c r="AA7399" s="34">
        <f t="shared" si="693"/>
        <v>0</v>
      </c>
      <c r="AB7399" s="33">
        <f t="shared" si="694"/>
        <v>0</v>
      </c>
      <c r="AC7399" s="34" t="str">
        <f t="shared" si="695"/>
        <v>Not Determined</v>
      </c>
    </row>
    <row r="7400" spans="1:29" x14ac:dyDescent="0.25">
      <c r="A7400" s="48"/>
      <c r="B7400" s="48"/>
      <c r="C7400" s="44"/>
      <c r="D7400" s="44"/>
      <c r="E7400" s="44"/>
      <c r="F7400" s="44"/>
      <c r="G7400" s="44"/>
      <c r="H7400" s="44"/>
      <c r="I7400" s="44"/>
      <c r="J7400" s="44"/>
      <c r="K7400" s="88"/>
      <c r="L7400" s="50">
        <v>1</v>
      </c>
      <c r="M7400" s="49"/>
      <c r="N7400" s="49"/>
      <c r="O7400" s="49"/>
      <c r="P7400" s="49"/>
      <c r="Q7400" s="49"/>
      <c r="R7400" s="49"/>
      <c r="S7400" s="49"/>
      <c r="X7400" s="33">
        <f t="shared" si="690"/>
        <v>0</v>
      </c>
      <c r="Y7400" s="33">
        <f t="shared" si="691"/>
        <v>0</v>
      </c>
      <c r="Z7400" s="33">
        <f t="shared" si="692"/>
        <v>0</v>
      </c>
      <c r="AA7400" s="34">
        <f t="shared" si="693"/>
        <v>0</v>
      </c>
      <c r="AB7400" s="33">
        <f t="shared" si="694"/>
        <v>0</v>
      </c>
      <c r="AC7400" s="34" t="str">
        <f t="shared" si="695"/>
        <v>Not Determined</v>
      </c>
    </row>
    <row r="7401" spans="1:29" x14ac:dyDescent="0.25">
      <c r="A7401" s="48"/>
      <c r="B7401" s="48"/>
      <c r="C7401" s="44"/>
      <c r="D7401" s="44"/>
      <c r="E7401" s="44"/>
      <c r="F7401" s="44"/>
      <c r="G7401" s="44"/>
      <c r="H7401" s="44"/>
      <c r="I7401" s="44"/>
      <c r="J7401" s="44"/>
      <c r="K7401" s="88"/>
      <c r="L7401" s="50">
        <v>1</v>
      </c>
      <c r="M7401" s="49"/>
      <c r="N7401" s="49"/>
      <c r="O7401" s="49"/>
      <c r="P7401" s="49"/>
      <c r="Q7401" s="49"/>
      <c r="R7401" s="49"/>
      <c r="S7401" s="49"/>
      <c r="X7401" s="33">
        <f t="shared" si="690"/>
        <v>0</v>
      </c>
      <c r="Y7401" s="33">
        <f t="shared" si="691"/>
        <v>0</v>
      </c>
      <c r="Z7401" s="33">
        <f t="shared" si="692"/>
        <v>0</v>
      </c>
      <c r="AA7401" s="34">
        <f t="shared" si="693"/>
        <v>0</v>
      </c>
      <c r="AB7401" s="33">
        <f t="shared" si="694"/>
        <v>0</v>
      </c>
      <c r="AC7401" s="34" t="str">
        <f t="shared" si="695"/>
        <v>Not Determined</v>
      </c>
    </row>
    <row r="7402" spans="1:29" x14ac:dyDescent="0.25">
      <c r="A7402" s="48"/>
      <c r="B7402" s="48"/>
      <c r="C7402" s="44"/>
      <c r="D7402" s="44"/>
      <c r="E7402" s="44"/>
      <c r="F7402" s="44"/>
      <c r="G7402" s="44"/>
      <c r="H7402" s="44"/>
      <c r="I7402" s="44"/>
      <c r="J7402" s="44"/>
      <c r="K7402" s="88"/>
      <c r="L7402" s="50">
        <v>1</v>
      </c>
      <c r="M7402" s="49"/>
      <c r="N7402" s="49"/>
      <c r="O7402" s="49"/>
      <c r="P7402" s="49"/>
      <c r="Q7402" s="49"/>
      <c r="R7402" s="49"/>
      <c r="S7402" s="49"/>
      <c r="X7402" s="33">
        <f t="shared" si="690"/>
        <v>0</v>
      </c>
      <c r="Y7402" s="33">
        <f t="shared" si="691"/>
        <v>0</v>
      </c>
      <c r="Z7402" s="33">
        <f t="shared" si="692"/>
        <v>0</v>
      </c>
      <c r="AA7402" s="34">
        <f t="shared" si="693"/>
        <v>0</v>
      </c>
      <c r="AB7402" s="33">
        <f t="shared" si="694"/>
        <v>0</v>
      </c>
      <c r="AC7402" s="34" t="str">
        <f t="shared" si="695"/>
        <v>Not Determined</v>
      </c>
    </row>
    <row r="7403" spans="1:29" x14ac:dyDescent="0.25">
      <c r="A7403" s="48"/>
      <c r="B7403" s="48"/>
      <c r="C7403" s="44"/>
      <c r="D7403" s="44"/>
      <c r="E7403" s="44"/>
      <c r="F7403" s="44"/>
      <c r="G7403" s="44"/>
      <c r="H7403" s="44"/>
      <c r="I7403" s="44"/>
      <c r="J7403" s="44"/>
      <c r="K7403" s="88"/>
      <c r="L7403" s="50">
        <v>1</v>
      </c>
      <c r="M7403" s="49"/>
      <c r="N7403" s="49"/>
      <c r="O7403" s="49"/>
      <c r="P7403" s="49"/>
      <c r="Q7403" s="49"/>
      <c r="R7403" s="49"/>
      <c r="S7403" s="49"/>
      <c r="X7403" s="33">
        <f t="shared" si="690"/>
        <v>0</v>
      </c>
      <c r="Y7403" s="33">
        <f t="shared" si="691"/>
        <v>0</v>
      </c>
      <c r="Z7403" s="33">
        <f t="shared" si="692"/>
        <v>0</v>
      </c>
      <c r="AA7403" s="34">
        <f t="shared" si="693"/>
        <v>0</v>
      </c>
      <c r="AB7403" s="33">
        <f t="shared" si="694"/>
        <v>0</v>
      </c>
      <c r="AC7403" s="34" t="str">
        <f t="shared" si="695"/>
        <v>Not Determined</v>
      </c>
    </row>
    <row r="7404" spans="1:29" x14ac:dyDescent="0.25">
      <c r="A7404" s="48"/>
      <c r="B7404" s="48"/>
      <c r="C7404" s="44"/>
      <c r="D7404" s="44"/>
      <c r="E7404" s="44"/>
      <c r="F7404" s="44"/>
      <c r="G7404" s="44"/>
      <c r="H7404" s="44"/>
      <c r="I7404" s="44"/>
      <c r="J7404" s="44"/>
      <c r="K7404" s="88"/>
      <c r="L7404" s="50">
        <v>1</v>
      </c>
      <c r="M7404" s="49"/>
      <c r="N7404" s="49"/>
      <c r="O7404" s="49"/>
      <c r="P7404" s="49"/>
      <c r="Q7404" s="49"/>
      <c r="R7404" s="49"/>
      <c r="S7404" s="49"/>
      <c r="X7404" s="33">
        <f t="shared" si="690"/>
        <v>0</v>
      </c>
      <c r="Y7404" s="33">
        <f t="shared" si="691"/>
        <v>0</v>
      </c>
      <c r="Z7404" s="33">
        <f t="shared" si="692"/>
        <v>0</v>
      </c>
      <c r="AA7404" s="34">
        <f t="shared" si="693"/>
        <v>0</v>
      </c>
      <c r="AB7404" s="33">
        <f t="shared" si="694"/>
        <v>0</v>
      </c>
      <c r="AC7404" s="34" t="str">
        <f t="shared" si="695"/>
        <v>Not Determined</v>
      </c>
    </row>
    <row r="7405" spans="1:29" x14ac:dyDescent="0.25">
      <c r="A7405" s="48"/>
      <c r="B7405" s="48"/>
      <c r="C7405" s="44"/>
      <c r="D7405" s="44"/>
      <c r="E7405" s="44"/>
      <c r="F7405" s="44"/>
      <c r="G7405" s="44"/>
      <c r="H7405" s="44"/>
      <c r="I7405" s="44"/>
      <c r="J7405" s="44"/>
      <c r="K7405" s="88"/>
      <c r="L7405" s="50">
        <v>1</v>
      </c>
      <c r="M7405" s="49"/>
      <c r="N7405" s="49"/>
      <c r="O7405" s="49"/>
      <c r="P7405" s="49"/>
      <c r="Q7405" s="49"/>
      <c r="R7405" s="49"/>
      <c r="S7405" s="49"/>
      <c r="X7405" s="33">
        <f t="shared" si="690"/>
        <v>0</v>
      </c>
      <c r="Y7405" s="33">
        <f t="shared" si="691"/>
        <v>0</v>
      </c>
      <c r="Z7405" s="33">
        <f t="shared" si="692"/>
        <v>0</v>
      </c>
      <c r="AA7405" s="34">
        <f t="shared" si="693"/>
        <v>0</v>
      </c>
      <c r="AB7405" s="33">
        <f t="shared" si="694"/>
        <v>0</v>
      </c>
      <c r="AC7405" s="34" t="str">
        <f t="shared" si="695"/>
        <v>Not Determined</v>
      </c>
    </row>
    <row r="7406" spans="1:29" x14ac:dyDescent="0.25">
      <c r="A7406" s="48"/>
      <c r="B7406" s="48"/>
      <c r="C7406" s="44"/>
      <c r="D7406" s="44"/>
      <c r="E7406" s="44"/>
      <c r="F7406" s="44"/>
      <c r="G7406" s="44"/>
      <c r="H7406" s="44"/>
      <c r="I7406" s="44"/>
      <c r="J7406" s="44"/>
      <c r="K7406" s="88"/>
      <c r="L7406" s="50">
        <v>1</v>
      </c>
      <c r="M7406" s="49"/>
      <c r="N7406" s="49"/>
      <c r="O7406" s="49"/>
      <c r="P7406" s="49"/>
      <c r="Q7406" s="49"/>
      <c r="R7406" s="49"/>
      <c r="S7406" s="49"/>
      <c r="X7406" s="33">
        <f t="shared" si="690"/>
        <v>0</v>
      </c>
      <c r="Y7406" s="33">
        <f t="shared" si="691"/>
        <v>0</v>
      </c>
      <c r="Z7406" s="33">
        <f t="shared" si="692"/>
        <v>0</v>
      </c>
      <c r="AA7406" s="34">
        <f t="shared" si="693"/>
        <v>0</v>
      </c>
      <c r="AB7406" s="33">
        <f t="shared" si="694"/>
        <v>0</v>
      </c>
      <c r="AC7406" s="34" t="str">
        <f t="shared" si="695"/>
        <v>Not Determined</v>
      </c>
    </row>
    <row r="7407" spans="1:29" x14ac:dyDescent="0.25">
      <c r="A7407" s="48"/>
      <c r="B7407" s="48"/>
      <c r="C7407" s="44"/>
      <c r="D7407" s="44"/>
      <c r="E7407" s="44"/>
      <c r="F7407" s="44"/>
      <c r="G7407" s="44"/>
      <c r="H7407" s="44"/>
      <c r="I7407" s="44"/>
      <c r="J7407" s="44"/>
      <c r="K7407" s="88"/>
      <c r="L7407" s="50">
        <v>1</v>
      </c>
      <c r="M7407" s="49"/>
      <c r="N7407" s="49"/>
      <c r="O7407" s="49"/>
      <c r="P7407" s="49"/>
      <c r="Q7407" s="49"/>
      <c r="R7407" s="49"/>
      <c r="S7407" s="49"/>
      <c r="X7407" s="33">
        <f t="shared" si="690"/>
        <v>0</v>
      </c>
      <c r="Y7407" s="33">
        <f t="shared" si="691"/>
        <v>0</v>
      </c>
      <c r="Z7407" s="33">
        <f t="shared" si="692"/>
        <v>0</v>
      </c>
      <c r="AA7407" s="34">
        <f t="shared" si="693"/>
        <v>0</v>
      </c>
      <c r="AB7407" s="33">
        <f t="shared" si="694"/>
        <v>0</v>
      </c>
      <c r="AC7407" s="34" t="str">
        <f t="shared" si="695"/>
        <v>Not Determined</v>
      </c>
    </row>
    <row r="7408" spans="1:29" x14ac:dyDescent="0.25">
      <c r="A7408" s="48"/>
      <c r="B7408" s="48"/>
      <c r="C7408" s="44"/>
      <c r="D7408" s="44"/>
      <c r="E7408" s="44"/>
      <c r="F7408" s="44"/>
      <c r="G7408" s="44"/>
      <c r="H7408" s="44"/>
      <c r="I7408" s="44"/>
      <c r="J7408" s="44"/>
      <c r="K7408" s="88"/>
      <c r="L7408" s="50">
        <v>1</v>
      </c>
      <c r="M7408" s="49"/>
      <c r="N7408" s="49"/>
      <c r="O7408" s="49"/>
      <c r="P7408" s="49"/>
      <c r="Q7408" s="49"/>
      <c r="R7408" s="49"/>
      <c r="S7408" s="49"/>
      <c r="X7408" s="33">
        <f t="shared" si="690"/>
        <v>0</v>
      </c>
      <c r="Y7408" s="33">
        <f t="shared" si="691"/>
        <v>0</v>
      </c>
      <c r="Z7408" s="33">
        <f t="shared" si="692"/>
        <v>0</v>
      </c>
      <c r="AA7408" s="34">
        <f t="shared" si="693"/>
        <v>0</v>
      </c>
      <c r="AB7408" s="33">
        <f t="shared" si="694"/>
        <v>0</v>
      </c>
      <c r="AC7408" s="34" t="str">
        <f t="shared" si="695"/>
        <v>Not Determined</v>
      </c>
    </row>
    <row r="7409" spans="1:29" x14ac:dyDescent="0.25">
      <c r="A7409" s="48"/>
      <c r="B7409" s="48"/>
      <c r="C7409" s="44"/>
      <c r="D7409" s="44"/>
      <c r="E7409" s="44"/>
      <c r="F7409" s="44"/>
      <c r="G7409" s="44"/>
      <c r="H7409" s="44"/>
      <c r="I7409" s="44"/>
      <c r="J7409" s="44"/>
      <c r="K7409" s="88"/>
      <c r="L7409" s="50">
        <v>1</v>
      </c>
      <c r="M7409" s="49"/>
      <c r="N7409" s="49"/>
      <c r="O7409" s="49"/>
      <c r="P7409" s="49"/>
      <c r="Q7409" s="49"/>
      <c r="R7409" s="49"/>
      <c r="S7409" s="49"/>
      <c r="X7409" s="33">
        <f t="shared" si="690"/>
        <v>0</v>
      </c>
      <c r="Y7409" s="33">
        <f t="shared" si="691"/>
        <v>0</v>
      </c>
      <c r="Z7409" s="33">
        <f t="shared" si="692"/>
        <v>0</v>
      </c>
      <c r="AA7409" s="34">
        <f t="shared" si="693"/>
        <v>0</v>
      </c>
      <c r="AB7409" s="33">
        <f t="shared" si="694"/>
        <v>0</v>
      </c>
      <c r="AC7409" s="34" t="str">
        <f t="shared" si="695"/>
        <v>Not Determined</v>
      </c>
    </row>
    <row r="7410" spans="1:29" x14ac:dyDescent="0.25">
      <c r="A7410" s="48"/>
      <c r="B7410" s="48"/>
      <c r="C7410" s="44"/>
      <c r="D7410" s="44"/>
      <c r="E7410" s="44"/>
      <c r="F7410" s="44"/>
      <c r="G7410" s="44"/>
      <c r="H7410" s="44"/>
      <c r="I7410" s="44"/>
      <c r="J7410" s="44"/>
      <c r="K7410" s="88"/>
      <c r="L7410" s="50">
        <v>1</v>
      </c>
      <c r="M7410" s="49"/>
      <c r="N7410" s="49"/>
      <c r="O7410" s="49"/>
      <c r="P7410" s="49"/>
      <c r="Q7410" s="49"/>
      <c r="R7410" s="49"/>
      <c r="S7410" s="49"/>
      <c r="X7410" s="33">
        <f t="shared" si="690"/>
        <v>0</v>
      </c>
      <c r="Y7410" s="33">
        <f t="shared" si="691"/>
        <v>0</v>
      </c>
      <c r="Z7410" s="33">
        <f t="shared" si="692"/>
        <v>0</v>
      </c>
      <c r="AA7410" s="34">
        <f t="shared" si="693"/>
        <v>0</v>
      </c>
      <c r="AB7410" s="33">
        <f t="shared" si="694"/>
        <v>0</v>
      </c>
      <c r="AC7410" s="34" t="str">
        <f t="shared" si="695"/>
        <v>Not Determined</v>
      </c>
    </row>
    <row r="7411" spans="1:29" x14ac:dyDescent="0.25">
      <c r="A7411" s="48"/>
      <c r="B7411" s="48"/>
      <c r="C7411" s="44"/>
      <c r="D7411" s="44"/>
      <c r="E7411" s="44"/>
      <c r="F7411" s="44"/>
      <c r="G7411" s="44"/>
      <c r="H7411" s="44"/>
      <c r="I7411" s="44"/>
      <c r="J7411" s="44"/>
      <c r="K7411" s="88"/>
      <c r="L7411" s="50">
        <v>1</v>
      </c>
      <c r="M7411" s="49"/>
      <c r="N7411" s="49"/>
      <c r="O7411" s="49"/>
      <c r="P7411" s="49"/>
      <c r="Q7411" s="49"/>
      <c r="R7411" s="49"/>
      <c r="S7411" s="49"/>
      <c r="X7411" s="33">
        <f t="shared" si="690"/>
        <v>0</v>
      </c>
      <c r="Y7411" s="33">
        <f t="shared" si="691"/>
        <v>0</v>
      </c>
      <c r="Z7411" s="33">
        <f t="shared" si="692"/>
        <v>0</v>
      </c>
      <c r="AA7411" s="34">
        <f t="shared" si="693"/>
        <v>0</v>
      </c>
      <c r="AB7411" s="33">
        <f t="shared" si="694"/>
        <v>0</v>
      </c>
      <c r="AC7411" s="34" t="str">
        <f t="shared" si="695"/>
        <v>Not Determined</v>
      </c>
    </row>
    <row r="7412" spans="1:29" x14ac:dyDescent="0.25">
      <c r="A7412" s="48"/>
      <c r="B7412" s="48"/>
      <c r="C7412" s="44"/>
      <c r="D7412" s="44"/>
      <c r="E7412" s="44"/>
      <c r="F7412" s="44"/>
      <c r="G7412" s="44"/>
      <c r="H7412" s="44"/>
      <c r="I7412" s="44"/>
      <c r="J7412" s="44"/>
      <c r="K7412" s="88"/>
      <c r="L7412" s="50">
        <v>1</v>
      </c>
      <c r="M7412" s="49"/>
      <c r="N7412" s="49"/>
      <c r="O7412" s="49"/>
      <c r="P7412" s="49"/>
      <c r="Q7412" s="49"/>
      <c r="R7412" s="49"/>
      <c r="S7412" s="49"/>
      <c r="X7412" s="33">
        <f t="shared" si="690"/>
        <v>0</v>
      </c>
      <c r="Y7412" s="33">
        <f t="shared" si="691"/>
        <v>0</v>
      </c>
      <c r="Z7412" s="33">
        <f t="shared" si="692"/>
        <v>0</v>
      </c>
      <c r="AA7412" s="34">
        <f t="shared" si="693"/>
        <v>0</v>
      </c>
      <c r="AB7412" s="33">
        <f t="shared" si="694"/>
        <v>0</v>
      </c>
      <c r="AC7412" s="34" t="str">
        <f t="shared" si="695"/>
        <v>Not Determined</v>
      </c>
    </row>
    <row r="7413" spans="1:29" x14ac:dyDescent="0.25">
      <c r="A7413" s="48"/>
      <c r="B7413" s="48"/>
      <c r="C7413" s="44"/>
      <c r="D7413" s="44"/>
      <c r="E7413" s="44"/>
      <c r="F7413" s="44"/>
      <c r="G7413" s="44"/>
      <c r="H7413" s="44"/>
      <c r="I7413" s="44"/>
      <c r="J7413" s="44"/>
      <c r="K7413" s="88"/>
      <c r="L7413" s="50">
        <v>1</v>
      </c>
      <c r="M7413" s="49"/>
      <c r="N7413" s="49"/>
      <c r="O7413" s="49"/>
      <c r="P7413" s="49"/>
      <c r="Q7413" s="49"/>
      <c r="R7413" s="49"/>
      <c r="S7413" s="49"/>
      <c r="X7413" s="33">
        <f t="shared" si="690"/>
        <v>0</v>
      </c>
      <c r="Y7413" s="33">
        <f t="shared" si="691"/>
        <v>0</v>
      </c>
      <c r="Z7413" s="33">
        <f t="shared" si="692"/>
        <v>0</v>
      </c>
      <c r="AA7413" s="34">
        <f t="shared" si="693"/>
        <v>0</v>
      </c>
      <c r="AB7413" s="33">
        <f t="shared" si="694"/>
        <v>0</v>
      </c>
      <c r="AC7413" s="34" t="str">
        <f t="shared" si="695"/>
        <v>Not Determined</v>
      </c>
    </row>
    <row r="7414" spans="1:29" x14ac:dyDescent="0.25">
      <c r="A7414" s="48"/>
      <c r="B7414" s="48"/>
      <c r="C7414" s="44"/>
      <c r="D7414" s="44"/>
      <c r="E7414" s="44"/>
      <c r="F7414" s="44"/>
      <c r="G7414" s="44"/>
      <c r="H7414" s="44"/>
      <c r="I7414" s="44"/>
      <c r="J7414" s="44"/>
      <c r="K7414" s="88"/>
      <c r="L7414" s="50">
        <v>1</v>
      </c>
      <c r="M7414" s="49"/>
      <c r="N7414" s="49"/>
      <c r="O7414" s="49"/>
      <c r="P7414" s="49"/>
      <c r="Q7414" s="49"/>
      <c r="R7414" s="49"/>
      <c r="S7414" s="49"/>
      <c r="X7414" s="33">
        <f t="shared" si="690"/>
        <v>0</v>
      </c>
      <c r="Y7414" s="33">
        <f t="shared" si="691"/>
        <v>0</v>
      </c>
      <c r="Z7414" s="33">
        <f t="shared" si="692"/>
        <v>0</v>
      </c>
      <c r="AA7414" s="34">
        <f t="shared" si="693"/>
        <v>0</v>
      </c>
      <c r="AB7414" s="33">
        <f t="shared" si="694"/>
        <v>0</v>
      </c>
      <c r="AC7414" s="34" t="str">
        <f t="shared" si="695"/>
        <v>Not Determined</v>
      </c>
    </row>
    <row r="7415" spans="1:29" x14ac:dyDescent="0.25">
      <c r="A7415" s="48"/>
      <c r="B7415" s="48"/>
      <c r="C7415" s="44"/>
      <c r="D7415" s="44"/>
      <c r="E7415" s="44"/>
      <c r="F7415" s="44"/>
      <c r="G7415" s="44"/>
      <c r="H7415" s="44"/>
      <c r="I7415" s="44"/>
      <c r="J7415" s="44"/>
      <c r="K7415" s="88"/>
      <c r="L7415" s="50">
        <v>1</v>
      </c>
      <c r="M7415" s="49"/>
      <c r="N7415" s="49"/>
      <c r="O7415" s="49"/>
      <c r="P7415" s="49"/>
      <c r="Q7415" s="49"/>
      <c r="R7415" s="49"/>
      <c r="S7415" s="49"/>
      <c r="X7415" s="33">
        <f t="shared" si="690"/>
        <v>0</v>
      </c>
      <c r="Y7415" s="33">
        <f t="shared" si="691"/>
        <v>0</v>
      </c>
      <c r="Z7415" s="33">
        <f t="shared" si="692"/>
        <v>0</v>
      </c>
      <c r="AA7415" s="34">
        <f t="shared" si="693"/>
        <v>0</v>
      </c>
      <c r="AB7415" s="33">
        <f t="shared" si="694"/>
        <v>0</v>
      </c>
      <c r="AC7415" s="34" t="str">
        <f t="shared" si="695"/>
        <v>Not Determined</v>
      </c>
    </row>
    <row r="7416" spans="1:29" x14ac:dyDescent="0.25">
      <c r="A7416" s="48"/>
      <c r="B7416" s="48"/>
      <c r="C7416" s="44"/>
      <c r="D7416" s="44"/>
      <c r="E7416" s="44"/>
      <c r="F7416" s="44"/>
      <c r="G7416" s="44"/>
      <c r="H7416" s="44"/>
      <c r="I7416" s="44"/>
      <c r="J7416" s="44"/>
      <c r="K7416" s="88"/>
      <c r="L7416" s="50">
        <v>1</v>
      </c>
      <c r="M7416" s="49"/>
      <c r="N7416" s="49"/>
      <c r="O7416" s="49"/>
      <c r="P7416" s="49"/>
      <c r="Q7416" s="49"/>
      <c r="R7416" s="49"/>
      <c r="S7416" s="49"/>
      <c r="X7416" s="33">
        <f t="shared" si="690"/>
        <v>0</v>
      </c>
      <c r="Y7416" s="33">
        <f t="shared" si="691"/>
        <v>0</v>
      </c>
      <c r="Z7416" s="33">
        <f t="shared" si="692"/>
        <v>0</v>
      </c>
      <c r="AA7416" s="34">
        <f t="shared" si="693"/>
        <v>0</v>
      </c>
      <c r="AB7416" s="33">
        <f t="shared" si="694"/>
        <v>0</v>
      </c>
      <c r="AC7416" s="34" t="str">
        <f t="shared" si="695"/>
        <v>Not Determined</v>
      </c>
    </row>
    <row r="7417" spans="1:29" x14ac:dyDescent="0.25">
      <c r="A7417" s="48"/>
      <c r="B7417" s="48"/>
      <c r="C7417" s="44"/>
      <c r="D7417" s="44"/>
      <c r="E7417" s="44"/>
      <c r="F7417" s="44"/>
      <c r="G7417" s="44"/>
      <c r="H7417" s="44"/>
      <c r="I7417" s="44"/>
      <c r="J7417" s="44"/>
      <c r="K7417" s="88"/>
      <c r="L7417" s="50">
        <v>1</v>
      </c>
      <c r="M7417" s="49"/>
      <c r="N7417" s="49"/>
      <c r="O7417" s="49"/>
      <c r="P7417" s="49"/>
      <c r="Q7417" s="49"/>
      <c r="R7417" s="49"/>
      <c r="S7417" s="49"/>
      <c r="X7417" s="33">
        <f t="shared" si="690"/>
        <v>0</v>
      </c>
      <c r="Y7417" s="33">
        <f t="shared" si="691"/>
        <v>0</v>
      </c>
      <c r="Z7417" s="33">
        <f t="shared" si="692"/>
        <v>0</v>
      </c>
      <c r="AA7417" s="34">
        <f t="shared" si="693"/>
        <v>0</v>
      </c>
      <c r="AB7417" s="33">
        <f t="shared" si="694"/>
        <v>0</v>
      </c>
      <c r="AC7417" s="34" t="str">
        <f t="shared" si="695"/>
        <v>Not Determined</v>
      </c>
    </row>
    <row r="7418" spans="1:29" x14ac:dyDescent="0.25">
      <c r="A7418" s="48"/>
      <c r="B7418" s="48"/>
      <c r="C7418" s="44"/>
      <c r="D7418" s="44"/>
      <c r="E7418" s="44"/>
      <c r="F7418" s="44"/>
      <c r="G7418" s="44"/>
      <c r="H7418" s="44"/>
      <c r="I7418" s="44"/>
      <c r="J7418" s="44"/>
      <c r="K7418" s="88"/>
      <c r="L7418" s="50">
        <v>1</v>
      </c>
      <c r="M7418" s="49"/>
      <c r="N7418" s="49"/>
      <c r="O7418" s="49"/>
      <c r="P7418" s="49"/>
      <c r="Q7418" s="49"/>
      <c r="R7418" s="49"/>
      <c r="S7418" s="49"/>
      <c r="X7418" s="33">
        <f t="shared" si="690"/>
        <v>0</v>
      </c>
      <c r="Y7418" s="33">
        <f t="shared" si="691"/>
        <v>0</v>
      </c>
      <c r="Z7418" s="33">
        <f t="shared" si="692"/>
        <v>0</v>
      </c>
      <c r="AA7418" s="34">
        <f t="shared" si="693"/>
        <v>0</v>
      </c>
      <c r="AB7418" s="33">
        <f t="shared" si="694"/>
        <v>0</v>
      </c>
      <c r="AC7418" s="34" t="str">
        <f t="shared" si="695"/>
        <v>Not Determined</v>
      </c>
    </row>
    <row r="7419" spans="1:29" x14ac:dyDescent="0.25">
      <c r="A7419" s="48"/>
      <c r="B7419" s="48"/>
      <c r="C7419" s="44"/>
      <c r="D7419" s="44"/>
      <c r="E7419" s="44"/>
      <c r="F7419" s="44"/>
      <c r="G7419" s="44"/>
      <c r="H7419" s="44"/>
      <c r="I7419" s="44"/>
      <c r="J7419" s="44"/>
      <c r="K7419" s="88"/>
      <c r="L7419" s="50">
        <v>1</v>
      </c>
      <c r="M7419" s="49"/>
      <c r="N7419" s="49"/>
      <c r="O7419" s="49"/>
      <c r="P7419" s="49"/>
      <c r="Q7419" s="49"/>
      <c r="R7419" s="49"/>
      <c r="S7419" s="49"/>
      <c r="X7419" s="33">
        <f t="shared" si="690"/>
        <v>0</v>
      </c>
      <c r="Y7419" s="33">
        <f t="shared" si="691"/>
        <v>0</v>
      </c>
      <c r="Z7419" s="33">
        <f t="shared" si="692"/>
        <v>0</v>
      </c>
      <c r="AA7419" s="34">
        <f t="shared" si="693"/>
        <v>0</v>
      </c>
      <c r="AB7419" s="33">
        <f t="shared" si="694"/>
        <v>0</v>
      </c>
      <c r="AC7419" s="34" t="str">
        <f t="shared" si="695"/>
        <v>Not Determined</v>
      </c>
    </row>
    <row r="7420" spans="1:29" x14ac:dyDescent="0.25">
      <c r="A7420" s="48"/>
      <c r="B7420" s="48"/>
      <c r="C7420" s="44"/>
      <c r="D7420" s="44"/>
      <c r="E7420" s="44"/>
      <c r="F7420" s="44"/>
      <c r="G7420" s="44"/>
      <c r="H7420" s="44"/>
      <c r="I7420" s="44"/>
      <c r="J7420" s="44"/>
      <c r="K7420" s="88"/>
      <c r="L7420" s="50">
        <v>1</v>
      </c>
      <c r="M7420" s="49"/>
      <c r="N7420" s="49"/>
      <c r="O7420" s="49"/>
      <c r="P7420" s="49"/>
      <c r="Q7420" s="49"/>
      <c r="R7420" s="49"/>
      <c r="S7420" s="49"/>
      <c r="X7420" s="33">
        <f t="shared" si="690"/>
        <v>0</v>
      </c>
      <c r="Y7420" s="33">
        <f t="shared" si="691"/>
        <v>0</v>
      </c>
      <c r="Z7420" s="33">
        <f t="shared" si="692"/>
        <v>0</v>
      </c>
      <c r="AA7420" s="34">
        <f t="shared" si="693"/>
        <v>0</v>
      </c>
      <c r="AB7420" s="33">
        <f t="shared" si="694"/>
        <v>0</v>
      </c>
      <c r="AC7420" s="34" t="str">
        <f t="shared" si="695"/>
        <v>Not Determined</v>
      </c>
    </row>
    <row r="7421" spans="1:29" x14ac:dyDescent="0.25">
      <c r="A7421" s="48"/>
      <c r="B7421" s="48"/>
      <c r="C7421" s="44"/>
      <c r="D7421" s="44"/>
      <c r="E7421" s="44"/>
      <c r="F7421" s="44"/>
      <c r="G7421" s="44"/>
      <c r="H7421" s="44"/>
      <c r="I7421" s="44"/>
      <c r="J7421" s="44"/>
      <c r="K7421" s="88"/>
      <c r="L7421" s="50">
        <v>1</v>
      </c>
      <c r="M7421" s="49"/>
      <c r="N7421" s="49"/>
      <c r="O7421" s="49"/>
      <c r="P7421" s="49"/>
      <c r="Q7421" s="49"/>
      <c r="R7421" s="49"/>
      <c r="S7421" s="49"/>
      <c r="X7421" s="33">
        <f t="shared" si="690"/>
        <v>0</v>
      </c>
      <c r="Y7421" s="33">
        <f t="shared" si="691"/>
        <v>0</v>
      </c>
      <c r="Z7421" s="33">
        <f t="shared" si="692"/>
        <v>0</v>
      </c>
      <c r="AA7421" s="34">
        <f t="shared" si="693"/>
        <v>0</v>
      </c>
      <c r="AB7421" s="33">
        <f t="shared" si="694"/>
        <v>0</v>
      </c>
      <c r="AC7421" s="34" t="str">
        <f t="shared" si="695"/>
        <v>Not Determined</v>
      </c>
    </row>
    <row r="7422" spans="1:29" x14ac:dyDescent="0.25">
      <c r="A7422" s="48"/>
      <c r="B7422" s="48"/>
      <c r="C7422" s="44"/>
      <c r="D7422" s="44"/>
      <c r="E7422" s="44"/>
      <c r="F7422" s="44"/>
      <c r="G7422" s="44"/>
      <c r="H7422" s="44"/>
      <c r="I7422" s="44"/>
      <c r="J7422" s="44"/>
      <c r="K7422" s="88"/>
      <c r="L7422" s="50">
        <v>1</v>
      </c>
      <c r="M7422" s="49"/>
      <c r="N7422" s="49"/>
      <c r="O7422" s="49"/>
      <c r="P7422" s="49"/>
      <c r="Q7422" s="49"/>
      <c r="R7422" s="49"/>
      <c r="S7422" s="49"/>
      <c r="X7422" s="33">
        <f t="shared" si="690"/>
        <v>0</v>
      </c>
      <c r="Y7422" s="33">
        <f t="shared" si="691"/>
        <v>0</v>
      </c>
      <c r="Z7422" s="33">
        <f t="shared" si="692"/>
        <v>0</v>
      </c>
      <c r="AA7422" s="34">
        <f t="shared" si="693"/>
        <v>0</v>
      </c>
      <c r="AB7422" s="33">
        <f t="shared" si="694"/>
        <v>0</v>
      </c>
      <c r="AC7422" s="34" t="str">
        <f t="shared" si="695"/>
        <v>Not Determined</v>
      </c>
    </row>
    <row r="7423" spans="1:29" x14ac:dyDescent="0.25">
      <c r="A7423" s="48"/>
      <c r="B7423" s="48"/>
      <c r="C7423" s="44"/>
      <c r="D7423" s="44"/>
      <c r="E7423" s="44"/>
      <c r="F7423" s="44"/>
      <c r="G7423" s="44"/>
      <c r="H7423" s="44"/>
      <c r="I7423" s="44"/>
      <c r="J7423" s="44"/>
      <c r="K7423" s="88"/>
      <c r="L7423" s="50">
        <v>1</v>
      </c>
      <c r="M7423" s="49"/>
      <c r="N7423" s="49"/>
      <c r="O7423" s="49"/>
      <c r="P7423" s="49"/>
      <c r="Q7423" s="49"/>
      <c r="R7423" s="49"/>
      <c r="S7423" s="49"/>
      <c r="X7423" s="33">
        <f t="shared" si="690"/>
        <v>0</v>
      </c>
      <c r="Y7423" s="33">
        <f t="shared" si="691"/>
        <v>0</v>
      </c>
      <c r="Z7423" s="33">
        <f t="shared" si="692"/>
        <v>0</v>
      </c>
      <c r="AA7423" s="34">
        <f t="shared" si="693"/>
        <v>0</v>
      </c>
      <c r="AB7423" s="33">
        <f t="shared" si="694"/>
        <v>0</v>
      </c>
      <c r="AC7423" s="34" t="str">
        <f t="shared" si="695"/>
        <v>Not Determined</v>
      </c>
    </row>
    <row r="7424" spans="1:29" x14ac:dyDescent="0.25">
      <c r="A7424" s="48"/>
      <c r="B7424" s="48"/>
      <c r="C7424" s="44"/>
      <c r="D7424" s="44"/>
      <c r="E7424" s="44"/>
      <c r="F7424" s="44"/>
      <c r="G7424" s="44"/>
      <c r="H7424" s="44"/>
      <c r="I7424" s="44"/>
      <c r="J7424" s="44"/>
      <c r="K7424" s="88"/>
      <c r="L7424" s="50">
        <v>1</v>
      </c>
      <c r="M7424" s="49"/>
      <c r="N7424" s="49"/>
      <c r="O7424" s="49"/>
      <c r="P7424" s="49"/>
      <c r="Q7424" s="49"/>
      <c r="R7424" s="49"/>
      <c r="S7424" s="49"/>
      <c r="X7424" s="33">
        <f t="shared" si="690"/>
        <v>0</v>
      </c>
      <c r="Y7424" s="33">
        <f t="shared" si="691"/>
        <v>0</v>
      </c>
      <c r="Z7424" s="33">
        <f t="shared" si="692"/>
        <v>0</v>
      </c>
      <c r="AA7424" s="34">
        <f t="shared" si="693"/>
        <v>0</v>
      </c>
      <c r="AB7424" s="33">
        <f t="shared" si="694"/>
        <v>0</v>
      </c>
      <c r="AC7424" s="34" t="str">
        <f t="shared" si="695"/>
        <v>Not Determined</v>
      </c>
    </row>
    <row r="7425" spans="1:29" x14ac:dyDescent="0.25">
      <c r="A7425" s="48"/>
      <c r="B7425" s="48"/>
      <c r="C7425" s="44"/>
      <c r="D7425" s="44"/>
      <c r="E7425" s="44"/>
      <c r="F7425" s="44"/>
      <c r="G7425" s="44"/>
      <c r="H7425" s="44"/>
      <c r="I7425" s="44"/>
      <c r="J7425" s="44"/>
      <c r="K7425" s="88"/>
      <c r="L7425" s="50">
        <v>1</v>
      </c>
      <c r="M7425" s="49"/>
      <c r="N7425" s="49"/>
      <c r="O7425" s="49"/>
      <c r="P7425" s="49"/>
      <c r="Q7425" s="49"/>
      <c r="R7425" s="49"/>
      <c r="S7425" s="49"/>
      <c r="X7425" s="33">
        <f t="shared" si="690"/>
        <v>0</v>
      </c>
      <c r="Y7425" s="33">
        <f t="shared" si="691"/>
        <v>0</v>
      </c>
      <c r="Z7425" s="33">
        <f t="shared" si="692"/>
        <v>0</v>
      </c>
      <c r="AA7425" s="34">
        <f t="shared" si="693"/>
        <v>0</v>
      </c>
      <c r="AB7425" s="33">
        <f t="shared" si="694"/>
        <v>0</v>
      </c>
      <c r="AC7425" s="34" t="str">
        <f t="shared" si="695"/>
        <v>Not Determined</v>
      </c>
    </row>
    <row r="7426" spans="1:29" x14ac:dyDescent="0.25">
      <c r="A7426" s="48"/>
      <c r="B7426" s="48"/>
      <c r="C7426" s="44"/>
      <c r="D7426" s="44"/>
      <c r="E7426" s="44"/>
      <c r="F7426" s="44"/>
      <c r="G7426" s="44"/>
      <c r="H7426" s="44"/>
      <c r="I7426" s="44"/>
      <c r="J7426" s="44"/>
      <c r="K7426" s="88"/>
      <c r="L7426" s="50">
        <v>1</v>
      </c>
      <c r="M7426" s="49"/>
      <c r="N7426" s="49"/>
      <c r="O7426" s="49"/>
      <c r="P7426" s="49"/>
      <c r="Q7426" s="49"/>
      <c r="R7426" s="49"/>
      <c r="S7426" s="49"/>
      <c r="X7426" s="33">
        <f t="shared" si="690"/>
        <v>0</v>
      </c>
      <c r="Y7426" s="33">
        <f t="shared" si="691"/>
        <v>0</v>
      </c>
      <c r="Z7426" s="33">
        <f t="shared" si="692"/>
        <v>0</v>
      </c>
      <c r="AA7426" s="34">
        <f t="shared" si="693"/>
        <v>0</v>
      </c>
      <c r="AB7426" s="33">
        <f t="shared" si="694"/>
        <v>0</v>
      </c>
      <c r="AC7426" s="34" t="str">
        <f t="shared" si="695"/>
        <v>Not Determined</v>
      </c>
    </row>
    <row r="7427" spans="1:29" x14ac:dyDescent="0.25">
      <c r="A7427" s="48"/>
      <c r="B7427" s="48"/>
      <c r="C7427" s="44"/>
      <c r="D7427" s="44"/>
      <c r="E7427" s="44"/>
      <c r="F7427" s="44"/>
      <c r="G7427" s="44"/>
      <c r="H7427" s="44"/>
      <c r="I7427" s="44"/>
      <c r="J7427" s="44"/>
      <c r="K7427" s="88"/>
      <c r="L7427" s="50">
        <v>1</v>
      </c>
      <c r="M7427" s="49"/>
      <c r="N7427" s="49"/>
      <c r="O7427" s="49"/>
      <c r="P7427" s="49"/>
      <c r="Q7427" s="49"/>
      <c r="R7427" s="49"/>
      <c r="S7427" s="49"/>
      <c r="X7427" s="33">
        <f t="shared" si="690"/>
        <v>0</v>
      </c>
      <c r="Y7427" s="33">
        <f t="shared" si="691"/>
        <v>0</v>
      </c>
      <c r="Z7427" s="33">
        <f t="shared" si="692"/>
        <v>0</v>
      </c>
      <c r="AA7427" s="34">
        <f t="shared" si="693"/>
        <v>0</v>
      </c>
      <c r="AB7427" s="33">
        <f t="shared" si="694"/>
        <v>0</v>
      </c>
      <c r="AC7427" s="34" t="str">
        <f t="shared" si="695"/>
        <v>Not Determined</v>
      </c>
    </row>
    <row r="7428" spans="1:29" x14ac:dyDescent="0.25">
      <c r="A7428" s="48"/>
      <c r="B7428" s="48"/>
      <c r="C7428" s="44"/>
      <c r="D7428" s="44"/>
      <c r="E7428" s="44"/>
      <c r="F7428" s="44"/>
      <c r="G7428" s="44"/>
      <c r="H7428" s="44"/>
      <c r="I7428" s="44"/>
      <c r="J7428" s="44"/>
      <c r="K7428" s="88"/>
      <c r="L7428" s="50">
        <v>1</v>
      </c>
      <c r="M7428" s="49"/>
      <c r="N7428" s="49"/>
      <c r="O7428" s="49"/>
      <c r="P7428" s="49"/>
      <c r="Q7428" s="49"/>
      <c r="R7428" s="49"/>
      <c r="S7428" s="49"/>
      <c r="X7428" s="33">
        <f t="shared" si="690"/>
        <v>0</v>
      </c>
      <c r="Y7428" s="33">
        <f t="shared" si="691"/>
        <v>0</v>
      </c>
      <c r="Z7428" s="33">
        <f t="shared" si="692"/>
        <v>0</v>
      </c>
      <c r="AA7428" s="34">
        <f t="shared" si="693"/>
        <v>0</v>
      </c>
      <c r="AB7428" s="33">
        <f t="shared" si="694"/>
        <v>0</v>
      </c>
      <c r="AC7428" s="34" t="str">
        <f t="shared" si="695"/>
        <v>Not Determined</v>
      </c>
    </row>
    <row r="7429" spans="1:29" x14ac:dyDescent="0.25">
      <c r="A7429" s="48"/>
      <c r="B7429" s="48"/>
      <c r="C7429" s="44"/>
      <c r="D7429" s="44"/>
      <c r="E7429" s="44"/>
      <c r="F7429" s="44"/>
      <c r="G7429" s="44"/>
      <c r="H7429" s="44"/>
      <c r="I7429" s="44"/>
      <c r="J7429" s="44"/>
      <c r="K7429" s="88"/>
      <c r="L7429" s="50">
        <v>1</v>
      </c>
      <c r="M7429" s="49"/>
      <c r="N7429" s="49"/>
      <c r="O7429" s="49"/>
      <c r="P7429" s="49"/>
      <c r="Q7429" s="49"/>
      <c r="R7429" s="49"/>
      <c r="S7429" s="49"/>
      <c r="X7429" s="33">
        <f t="shared" si="690"/>
        <v>0</v>
      </c>
      <c r="Y7429" s="33">
        <f t="shared" si="691"/>
        <v>0</v>
      </c>
      <c r="Z7429" s="33">
        <f t="shared" si="692"/>
        <v>0</v>
      </c>
      <c r="AA7429" s="34">
        <f t="shared" si="693"/>
        <v>0</v>
      </c>
      <c r="AB7429" s="33">
        <f t="shared" si="694"/>
        <v>0</v>
      </c>
      <c r="AC7429" s="34" t="str">
        <f t="shared" si="695"/>
        <v>Not Determined</v>
      </c>
    </row>
    <row r="7430" spans="1:29" x14ac:dyDescent="0.25">
      <c r="A7430" s="48"/>
      <c r="B7430" s="48"/>
      <c r="C7430" s="44"/>
      <c r="D7430" s="44"/>
      <c r="E7430" s="44"/>
      <c r="F7430" s="44"/>
      <c r="G7430" s="44"/>
      <c r="H7430" s="44"/>
      <c r="I7430" s="44"/>
      <c r="J7430" s="44"/>
      <c r="K7430" s="88"/>
      <c r="L7430" s="50">
        <v>1</v>
      </c>
      <c r="M7430" s="49"/>
      <c r="N7430" s="49"/>
      <c r="O7430" s="49"/>
      <c r="P7430" s="49"/>
      <c r="Q7430" s="49"/>
      <c r="R7430" s="49"/>
      <c r="S7430" s="49"/>
      <c r="X7430" s="33">
        <f t="shared" si="690"/>
        <v>0</v>
      </c>
      <c r="Y7430" s="33">
        <f t="shared" si="691"/>
        <v>0</v>
      </c>
      <c r="Z7430" s="33">
        <f t="shared" si="692"/>
        <v>0</v>
      </c>
      <c r="AA7430" s="34">
        <f t="shared" si="693"/>
        <v>0</v>
      </c>
      <c r="AB7430" s="33">
        <f t="shared" si="694"/>
        <v>0</v>
      </c>
      <c r="AC7430" s="34" t="str">
        <f t="shared" si="695"/>
        <v>Not Determined</v>
      </c>
    </row>
    <row r="7431" spans="1:29" x14ac:dyDescent="0.25">
      <c r="A7431" s="48"/>
      <c r="B7431" s="48"/>
      <c r="C7431" s="44"/>
      <c r="D7431" s="44"/>
      <c r="E7431" s="44"/>
      <c r="F7431" s="44"/>
      <c r="G7431" s="44"/>
      <c r="H7431" s="44"/>
      <c r="I7431" s="44"/>
      <c r="J7431" s="44"/>
      <c r="K7431" s="88"/>
      <c r="L7431" s="50">
        <v>1</v>
      </c>
      <c r="M7431" s="49"/>
      <c r="N7431" s="49"/>
      <c r="O7431" s="49"/>
      <c r="P7431" s="49"/>
      <c r="Q7431" s="49"/>
      <c r="R7431" s="49"/>
      <c r="S7431" s="49"/>
      <c r="X7431" s="33">
        <f t="shared" si="690"/>
        <v>0</v>
      </c>
      <c r="Y7431" s="33">
        <f t="shared" si="691"/>
        <v>0</v>
      </c>
      <c r="Z7431" s="33">
        <f t="shared" si="692"/>
        <v>0</v>
      </c>
      <c r="AA7431" s="34">
        <f t="shared" si="693"/>
        <v>0</v>
      </c>
      <c r="AB7431" s="33">
        <f t="shared" si="694"/>
        <v>0</v>
      </c>
      <c r="AC7431" s="34" t="str">
        <f t="shared" si="695"/>
        <v>Not Determined</v>
      </c>
    </row>
    <row r="7432" spans="1:29" x14ac:dyDescent="0.25">
      <c r="A7432" s="48"/>
      <c r="B7432" s="48"/>
      <c r="C7432" s="44"/>
      <c r="D7432" s="44"/>
      <c r="E7432" s="44"/>
      <c r="F7432" s="44"/>
      <c r="G7432" s="44"/>
      <c r="H7432" s="44"/>
      <c r="I7432" s="44"/>
      <c r="J7432" s="44"/>
      <c r="K7432" s="88"/>
      <c r="L7432" s="50">
        <v>1</v>
      </c>
      <c r="M7432" s="49"/>
      <c r="N7432" s="49"/>
      <c r="O7432" s="49"/>
      <c r="P7432" s="49"/>
      <c r="Q7432" s="49"/>
      <c r="R7432" s="49"/>
      <c r="S7432" s="49"/>
      <c r="X7432" s="33">
        <f t="shared" si="690"/>
        <v>0</v>
      </c>
      <c r="Y7432" s="33">
        <f t="shared" si="691"/>
        <v>0</v>
      </c>
      <c r="Z7432" s="33">
        <f t="shared" si="692"/>
        <v>0</v>
      </c>
      <c r="AA7432" s="34">
        <f t="shared" si="693"/>
        <v>0</v>
      </c>
      <c r="AB7432" s="33">
        <f t="shared" si="694"/>
        <v>0</v>
      </c>
      <c r="AC7432" s="34" t="str">
        <f t="shared" si="695"/>
        <v>Not Determined</v>
      </c>
    </row>
    <row r="7433" spans="1:29" x14ac:dyDescent="0.25">
      <c r="A7433" s="48"/>
      <c r="B7433" s="48"/>
      <c r="C7433" s="44"/>
      <c r="D7433" s="44"/>
      <c r="E7433" s="44"/>
      <c r="F7433" s="44"/>
      <c r="G7433" s="44"/>
      <c r="H7433" s="44"/>
      <c r="I7433" s="44"/>
      <c r="J7433" s="44"/>
      <c r="K7433" s="88"/>
      <c r="L7433" s="50">
        <v>1</v>
      </c>
      <c r="M7433" s="49"/>
      <c r="N7433" s="49"/>
      <c r="O7433" s="49"/>
      <c r="P7433" s="49"/>
      <c r="Q7433" s="49"/>
      <c r="R7433" s="49"/>
      <c r="S7433" s="49"/>
      <c r="X7433" s="33">
        <f t="shared" si="690"/>
        <v>0</v>
      </c>
      <c r="Y7433" s="33">
        <f t="shared" si="691"/>
        <v>0</v>
      </c>
      <c r="Z7433" s="33">
        <f t="shared" si="692"/>
        <v>0</v>
      </c>
      <c r="AA7433" s="34">
        <f t="shared" si="693"/>
        <v>0</v>
      </c>
      <c r="AB7433" s="33">
        <f t="shared" si="694"/>
        <v>0</v>
      </c>
      <c r="AC7433" s="34" t="str">
        <f t="shared" si="695"/>
        <v>Not Determined</v>
      </c>
    </row>
    <row r="7434" spans="1:29" x14ac:dyDescent="0.25">
      <c r="A7434" s="48"/>
      <c r="B7434" s="48"/>
      <c r="C7434" s="44"/>
      <c r="D7434" s="44"/>
      <c r="E7434" s="44"/>
      <c r="F7434" s="44"/>
      <c r="G7434" s="44"/>
      <c r="H7434" s="44"/>
      <c r="I7434" s="44"/>
      <c r="J7434" s="44"/>
      <c r="K7434" s="88"/>
      <c r="L7434" s="50">
        <v>1</v>
      </c>
      <c r="M7434" s="49"/>
      <c r="N7434" s="49"/>
      <c r="O7434" s="49"/>
      <c r="P7434" s="49"/>
      <c r="Q7434" s="49"/>
      <c r="R7434" s="49"/>
      <c r="S7434" s="49"/>
      <c r="X7434" s="33">
        <f t="shared" si="690"/>
        <v>0</v>
      </c>
      <c r="Y7434" s="33">
        <f t="shared" si="691"/>
        <v>0</v>
      </c>
      <c r="Z7434" s="33">
        <f t="shared" si="692"/>
        <v>0</v>
      </c>
      <c r="AA7434" s="34">
        <f t="shared" si="693"/>
        <v>0</v>
      </c>
      <c r="AB7434" s="33">
        <f t="shared" si="694"/>
        <v>0</v>
      </c>
      <c r="AC7434" s="34" t="str">
        <f t="shared" si="695"/>
        <v>Not Determined</v>
      </c>
    </row>
    <row r="7435" spans="1:29" x14ac:dyDescent="0.25">
      <c r="A7435" s="48"/>
      <c r="B7435" s="48"/>
      <c r="C7435" s="44"/>
      <c r="D7435" s="44"/>
      <c r="E7435" s="44"/>
      <c r="F7435" s="44"/>
      <c r="G7435" s="44"/>
      <c r="H7435" s="44"/>
      <c r="I7435" s="44"/>
      <c r="J7435" s="44"/>
      <c r="K7435" s="88"/>
      <c r="L7435" s="50">
        <v>1</v>
      </c>
      <c r="M7435" s="49"/>
      <c r="N7435" s="49"/>
      <c r="O7435" s="49"/>
      <c r="P7435" s="49"/>
      <c r="Q7435" s="49"/>
      <c r="R7435" s="49"/>
      <c r="S7435" s="49"/>
      <c r="X7435" s="33">
        <f t="shared" si="690"/>
        <v>0</v>
      </c>
      <c r="Y7435" s="33">
        <f t="shared" si="691"/>
        <v>0</v>
      </c>
      <c r="Z7435" s="33">
        <f t="shared" si="692"/>
        <v>0</v>
      </c>
      <c r="AA7435" s="34">
        <f t="shared" si="693"/>
        <v>0</v>
      </c>
      <c r="AB7435" s="33">
        <f t="shared" si="694"/>
        <v>0</v>
      </c>
      <c r="AC7435" s="34" t="str">
        <f t="shared" si="695"/>
        <v>Not Determined</v>
      </c>
    </row>
    <row r="7436" spans="1:29" x14ac:dyDescent="0.25">
      <c r="A7436" s="48"/>
      <c r="B7436" s="48"/>
      <c r="C7436" s="44"/>
      <c r="D7436" s="44"/>
      <c r="E7436" s="44"/>
      <c r="F7436" s="44"/>
      <c r="G7436" s="44"/>
      <c r="H7436" s="44"/>
      <c r="I7436" s="44"/>
      <c r="J7436" s="44"/>
      <c r="K7436" s="88"/>
      <c r="L7436" s="50">
        <v>1</v>
      </c>
      <c r="M7436" s="49"/>
      <c r="N7436" s="49"/>
      <c r="O7436" s="49"/>
      <c r="P7436" s="49"/>
      <c r="Q7436" s="49"/>
      <c r="R7436" s="49"/>
      <c r="S7436" s="49"/>
      <c r="X7436" s="33">
        <f t="shared" si="690"/>
        <v>0</v>
      </c>
      <c r="Y7436" s="33">
        <f t="shared" si="691"/>
        <v>0</v>
      </c>
      <c r="Z7436" s="33">
        <f t="shared" si="692"/>
        <v>0</v>
      </c>
      <c r="AA7436" s="34">
        <f t="shared" si="693"/>
        <v>0</v>
      </c>
      <c r="AB7436" s="33">
        <f t="shared" si="694"/>
        <v>0</v>
      </c>
      <c r="AC7436" s="34" t="str">
        <f t="shared" si="695"/>
        <v>Not Determined</v>
      </c>
    </row>
    <row r="7437" spans="1:29" x14ac:dyDescent="0.25">
      <c r="A7437" s="48"/>
      <c r="B7437" s="48"/>
      <c r="C7437" s="44"/>
      <c r="D7437" s="44"/>
      <c r="E7437" s="44"/>
      <c r="F7437" s="44"/>
      <c r="G7437" s="44"/>
      <c r="H7437" s="44"/>
      <c r="I7437" s="44"/>
      <c r="J7437" s="44"/>
      <c r="K7437" s="88"/>
      <c r="L7437" s="50">
        <v>1</v>
      </c>
      <c r="M7437" s="49"/>
      <c r="N7437" s="49"/>
      <c r="O7437" s="49"/>
      <c r="P7437" s="49"/>
      <c r="Q7437" s="49"/>
      <c r="R7437" s="49"/>
      <c r="S7437" s="49"/>
      <c r="X7437" s="33">
        <f t="shared" si="690"/>
        <v>0</v>
      </c>
      <c r="Y7437" s="33">
        <f t="shared" si="691"/>
        <v>0</v>
      </c>
      <c r="Z7437" s="33">
        <f t="shared" si="692"/>
        <v>0</v>
      </c>
      <c r="AA7437" s="34">
        <f t="shared" si="693"/>
        <v>0</v>
      </c>
      <c r="AB7437" s="33">
        <f t="shared" si="694"/>
        <v>0</v>
      </c>
      <c r="AC7437" s="34" t="str">
        <f t="shared" si="695"/>
        <v>Not Determined</v>
      </c>
    </row>
    <row r="7438" spans="1:29" x14ac:dyDescent="0.25">
      <c r="A7438" s="48"/>
      <c r="B7438" s="48"/>
      <c r="C7438" s="44"/>
      <c r="D7438" s="44"/>
      <c r="E7438" s="44"/>
      <c r="F7438" s="44"/>
      <c r="G7438" s="44"/>
      <c r="H7438" s="44"/>
      <c r="I7438" s="44"/>
      <c r="J7438" s="44"/>
      <c r="K7438" s="88"/>
      <c r="L7438" s="50">
        <v>1</v>
      </c>
      <c r="M7438" s="49"/>
      <c r="N7438" s="49"/>
      <c r="O7438" s="49"/>
      <c r="P7438" s="49"/>
      <c r="Q7438" s="49"/>
      <c r="R7438" s="49"/>
      <c r="S7438" s="49"/>
      <c r="X7438" s="33">
        <f t="shared" si="690"/>
        <v>0</v>
      </c>
      <c r="Y7438" s="33">
        <f t="shared" si="691"/>
        <v>0</v>
      </c>
      <c r="Z7438" s="33">
        <f t="shared" si="692"/>
        <v>0</v>
      </c>
      <c r="AA7438" s="34">
        <f t="shared" si="693"/>
        <v>0</v>
      </c>
      <c r="AB7438" s="33">
        <f t="shared" si="694"/>
        <v>0</v>
      </c>
      <c r="AC7438" s="34" t="str">
        <f t="shared" si="695"/>
        <v>Not Determined</v>
      </c>
    </row>
    <row r="7439" spans="1:29" x14ac:dyDescent="0.25">
      <c r="A7439" s="48"/>
      <c r="B7439" s="48"/>
      <c r="C7439" s="44"/>
      <c r="D7439" s="44"/>
      <c r="E7439" s="44"/>
      <c r="F7439" s="44"/>
      <c r="G7439" s="44"/>
      <c r="H7439" s="44"/>
      <c r="I7439" s="44"/>
      <c r="J7439" s="44"/>
      <c r="K7439" s="88"/>
      <c r="L7439" s="50">
        <v>1</v>
      </c>
      <c r="M7439" s="49"/>
      <c r="N7439" s="49"/>
      <c r="O7439" s="49"/>
      <c r="P7439" s="49"/>
      <c r="Q7439" s="49"/>
      <c r="R7439" s="49"/>
      <c r="S7439" s="49"/>
      <c r="X7439" s="33">
        <f t="shared" ref="X7439:X7502" si="696">IF($C7439="Yes",$L7439,0)</f>
        <v>0</v>
      </c>
      <c r="Y7439" s="33">
        <f t="shared" ref="Y7439:Y7502" si="697">IF(AND($AB7439=0,$AA7439=0,$Z7439=0),IF(AND(OR($D7439="P",$D7439="C", $D7439="G",$D7439="DI",$D7439="CI-L",$D7439="CI-U"),OR($E7439="P",$E7439="C", $E7439="G",$E7439="DI",$E7439="CI-L",$E7439="CI-U",$E7439=""),OR($H7439="P",$H7439="C", $H7439="G",$H7439="DI",$H7439="CI-L",$H7439="CI-U"),OR($I7439="P",$I7439="C", $I7439="G",$I7439="DI",$I7439="CI-L",$I7439="CI-U",$I7439="")),$L7439,IF(K7439&gt;$AE$34,$L7439,0)),0)</f>
        <v>0</v>
      </c>
      <c r="Z7439" s="33">
        <f t="shared" ref="Z7439:Z7502" si="698">IF(OR($D7439="Lead",$E7439="Lead",$H7439="Lead",$I7439="Lead"),$L7439,0)</f>
        <v>0</v>
      </c>
      <c r="AA7439" s="34">
        <f t="shared" ref="AA7439:AA7502" si="699">IF($Z7439=0,IF(OR($F7439="Yes",$F7439="Unknown",$D7439="UNK",$D7439="UNK-NOLG",$D7439="UNK-LG",$E7439="UNK",$E7439="UNK-NOLG",$E7439="UNK-LG"),IF(OR($H7439="G",$H7439="UNK-LG",$I7439="G",$I7439="UNK-LG"),$L7439,0),0),0)</f>
        <v>0</v>
      </c>
      <c r="AB7439" s="33">
        <f t="shared" ref="AB7439:AB7502" si="700">IF(AND($AA7439=0,$Z7439=0),IF(OR($D7439="UNK",$E7439="UNK",$H7439="UNK",$I7439="UNK",$D7439="UNK-NOLG",$E7439="UNK-NOLG",$H7439="UNK-NOLG",$I7439="UNK-NOLG",$D7439="UNK-LG",$E7439="UNK-LG",$H7439="UNK-LG",$I7439="UNK-LG"),IF(K7439&gt;$AE$34,0,$L7439),0),0)</f>
        <v>0</v>
      </c>
      <c r="AC7439" s="34" t="str">
        <f t="shared" ref="AC7439:AC7502" si="701">IF($Z7439&gt;0,"Lead",IF($AA7439&gt;0,"GRR",IF($AB7439&gt;0,"UNK",IF($Y7439&gt;0,"Non-Lead","Not Determined"))))</f>
        <v>Not Determined</v>
      </c>
    </row>
    <row r="7440" spans="1:29" x14ac:dyDescent="0.25">
      <c r="A7440" s="48"/>
      <c r="B7440" s="48"/>
      <c r="C7440" s="44"/>
      <c r="D7440" s="44"/>
      <c r="E7440" s="44"/>
      <c r="F7440" s="44"/>
      <c r="G7440" s="44"/>
      <c r="H7440" s="44"/>
      <c r="I7440" s="44"/>
      <c r="J7440" s="44"/>
      <c r="K7440" s="88"/>
      <c r="L7440" s="50">
        <v>1</v>
      </c>
      <c r="M7440" s="49"/>
      <c r="N7440" s="49"/>
      <c r="O7440" s="49"/>
      <c r="P7440" s="49"/>
      <c r="Q7440" s="49"/>
      <c r="R7440" s="49"/>
      <c r="S7440" s="49"/>
      <c r="X7440" s="33">
        <f t="shared" si="696"/>
        <v>0</v>
      </c>
      <c r="Y7440" s="33">
        <f t="shared" si="697"/>
        <v>0</v>
      </c>
      <c r="Z7440" s="33">
        <f t="shared" si="698"/>
        <v>0</v>
      </c>
      <c r="AA7440" s="34">
        <f t="shared" si="699"/>
        <v>0</v>
      </c>
      <c r="AB7440" s="33">
        <f t="shared" si="700"/>
        <v>0</v>
      </c>
      <c r="AC7440" s="34" t="str">
        <f t="shared" si="701"/>
        <v>Not Determined</v>
      </c>
    </row>
    <row r="7441" spans="1:29" x14ac:dyDescent="0.25">
      <c r="A7441" s="48"/>
      <c r="B7441" s="48"/>
      <c r="C7441" s="44"/>
      <c r="D7441" s="44"/>
      <c r="E7441" s="44"/>
      <c r="F7441" s="44"/>
      <c r="G7441" s="44"/>
      <c r="H7441" s="44"/>
      <c r="I7441" s="44"/>
      <c r="J7441" s="44"/>
      <c r="K7441" s="88"/>
      <c r="L7441" s="50">
        <v>1</v>
      </c>
      <c r="M7441" s="49"/>
      <c r="N7441" s="49"/>
      <c r="O7441" s="49"/>
      <c r="P7441" s="49"/>
      <c r="Q7441" s="49"/>
      <c r="R7441" s="49"/>
      <c r="S7441" s="49"/>
      <c r="X7441" s="33">
        <f t="shared" si="696"/>
        <v>0</v>
      </c>
      <c r="Y7441" s="33">
        <f t="shared" si="697"/>
        <v>0</v>
      </c>
      <c r="Z7441" s="33">
        <f t="shared" si="698"/>
        <v>0</v>
      </c>
      <c r="AA7441" s="34">
        <f t="shared" si="699"/>
        <v>0</v>
      </c>
      <c r="AB7441" s="33">
        <f t="shared" si="700"/>
        <v>0</v>
      </c>
      <c r="AC7441" s="34" t="str">
        <f t="shared" si="701"/>
        <v>Not Determined</v>
      </c>
    </row>
    <row r="7442" spans="1:29" x14ac:dyDescent="0.25">
      <c r="A7442" s="48"/>
      <c r="B7442" s="48"/>
      <c r="C7442" s="44"/>
      <c r="D7442" s="44"/>
      <c r="E7442" s="44"/>
      <c r="F7442" s="44"/>
      <c r="G7442" s="44"/>
      <c r="H7442" s="44"/>
      <c r="I7442" s="44"/>
      <c r="J7442" s="44"/>
      <c r="K7442" s="88"/>
      <c r="L7442" s="50">
        <v>1</v>
      </c>
      <c r="M7442" s="49"/>
      <c r="N7442" s="49"/>
      <c r="O7442" s="49"/>
      <c r="P7442" s="49"/>
      <c r="Q7442" s="49"/>
      <c r="R7442" s="49"/>
      <c r="S7442" s="49"/>
      <c r="X7442" s="33">
        <f t="shared" si="696"/>
        <v>0</v>
      </c>
      <c r="Y7442" s="33">
        <f t="shared" si="697"/>
        <v>0</v>
      </c>
      <c r="Z7442" s="33">
        <f t="shared" si="698"/>
        <v>0</v>
      </c>
      <c r="AA7442" s="34">
        <f t="shared" si="699"/>
        <v>0</v>
      </c>
      <c r="AB7442" s="33">
        <f t="shared" si="700"/>
        <v>0</v>
      </c>
      <c r="AC7442" s="34" t="str">
        <f t="shared" si="701"/>
        <v>Not Determined</v>
      </c>
    </row>
    <row r="7443" spans="1:29" x14ac:dyDescent="0.25">
      <c r="A7443" s="48"/>
      <c r="B7443" s="48"/>
      <c r="C7443" s="44"/>
      <c r="D7443" s="44"/>
      <c r="E7443" s="44"/>
      <c r="F7443" s="44"/>
      <c r="G7443" s="44"/>
      <c r="H7443" s="44"/>
      <c r="I7443" s="44"/>
      <c r="J7443" s="44"/>
      <c r="K7443" s="88"/>
      <c r="L7443" s="50">
        <v>1</v>
      </c>
      <c r="M7443" s="49"/>
      <c r="N7443" s="49"/>
      <c r="O7443" s="49"/>
      <c r="P7443" s="49"/>
      <c r="Q7443" s="49"/>
      <c r="R7443" s="49"/>
      <c r="S7443" s="49"/>
      <c r="X7443" s="33">
        <f t="shared" si="696"/>
        <v>0</v>
      </c>
      <c r="Y7443" s="33">
        <f t="shared" si="697"/>
        <v>0</v>
      </c>
      <c r="Z7443" s="33">
        <f t="shared" si="698"/>
        <v>0</v>
      </c>
      <c r="AA7443" s="34">
        <f t="shared" si="699"/>
        <v>0</v>
      </c>
      <c r="AB7443" s="33">
        <f t="shared" si="700"/>
        <v>0</v>
      </c>
      <c r="AC7443" s="34" t="str">
        <f t="shared" si="701"/>
        <v>Not Determined</v>
      </c>
    </row>
    <row r="7444" spans="1:29" x14ac:dyDescent="0.25">
      <c r="A7444" s="48"/>
      <c r="B7444" s="48"/>
      <c r="C7444" s="44"/>
      <c r="D7444" s="44"/>
      <c r="E7444" s="44"/>
      <c r="F7444" s="44"/>
      <c r="G7444" s="44"/>
      <c r="H7444" s="44"/>
      <c r="I7444" s="44"/>
      <c r="J7444" s="44"/>
      <c r="K7444" s="88"/>
      <c r="L7444" s="50">
        <v>1</v>
      </c>
      <c r="M7444" s="49"/>
      <c r="N7444" s="49"/>
      <c r="O7444" s="49"/>
      <c r="P7444" s="49"/>
      <c r="Q7444" s="49"/>
      <c r="R7444" s="49"/>
      <c r="S7444" s="49"/>
      <c r="X7444" s="33">
        <f t="shared" si="696"/>
        <v>0</v>
      </c>
      <c r="Y7444" s="33">
        <f t="shared" si="697"/>
        <v>0</v>
      </c>
      <c r="Z7444" s="33">
        <f t="shared" si="698"/>
        <v>0</v>
      </c>
      <c r="AA7444" s="34">
        <f t="shared" si="699"/>
        <v>0</v>
      </c>
      <c r="AB7444" s="33">
        <f t="shared" si="700"/>
        <v>0</v>
      </c>
      <c r="AC7444" s="34" t="str">
        <f t="shared" si="701"/>
        <v>Not Determined</v>
      </c>
    </row>
    <row r="7445" spans="1:29" x14ac:dyDescent="0.25">
      <c r="A7445" s="48"/>
      <c r="B7445" s="48"/>
      <c r="C7445" s="44"/>
      <c r="D7445" s="44"/>
      <c r="E7445" s="44"/>
      <c r="F7445" s="44"/>
      <c r="G7445" s="44"/>
      <c r="H7445" s="44"/>
      <c r="I7445" s="44"/>
      <c r="J7445" s="44"/>
      <c r="K7445" s="88"/>
      <c r="L7445" s="50">
        <v>1</v>
      </c>
      <c r="M7445" s="49"/>
      <c r="N7445" s="49"/>
      <c r="O7445" s="49"/>
      <c r="P7445" s="49"/>
      <c r="Q7445" s="49"/>
      <c r="R7445" s="49"/>
      <c r="S7445" s="49"/>
      <c r="X7445" s="33">
        <f t="shared" si="696"/>
        <v>0</v>
      </c>
      <c r="Y7445" s="33">
        <f t="shared" si="697"/>
        <v>0</v>
      </c>
      <c r="Z7445" s="33">
        <f t="shared" si="698"/>
        <v>0</v>
      </c>
      <c r="AA7445" s="34">
        <f t="shared" si="699"/>
        <v>0</v>
      </c>
      <c r="AB7445" s="33">
        <f t="shared" si="700"/>
        <v>0</v>
      </c>
      <c r="AC7445" s="34" t="str">
        <f t="shared" si="701"/>
        <v>Not Determined</v>
      </c>
    </row>
    <row r="7446" spans="1:29" x14ac:dyDescent="0.25">
      <c r="A7446" s="48"/>
      <c r="B7446" s="48"/>
      <c r="C7446" s="44"/>
      <c r="D7446" s="44"/>
      <c r="E7446" s="44"/>
      <c r="F7446" s="44"/>
      <c r="G7446" s="44"/>
      <c r="H7446" s="44"/>
      <c r="I7446" s="44"/>
      <c r="J7446" s="44"/>
      <c r="K7446" s="88"/>
      <c r="L7446" s="50">
        <v>1</v>
      </c>
      <c r="M7446" s="49"/>
      <c r="N7446" s="49"/>
      <c r="O7446" s="49"/>
      <c r="P7446" s="49"/>
      <c r="Q7446" s="49"/>
      <c r="R7446" s="49"/>
      <c r="S7446" s="49"/>
      <c r="X7446" s="33">
        <f t="shared" si="696"/>
        <v>0</v>
      </c>
      <c r="Y7446" s="33">
        <f t="shared" si="697"/>
        <v>0</v>
      </c>
      <c r="Z7446" s="33">
        <f t="shared" si="698"/>
        <v>0</v>
      </c>
      <c r="AA7446" s="34">
        <f t="shared" si="699"/>
        <v>0</v>
      </c>
      <c r="AB7446" s="33">
        <f t="shared" si="700"/>
        <v>0</v>
      </c>
      <c r="AC7446" s="34" t="str">
        <f t="shared" si="701"/>
        <v>Not Determined</v>
      </c>
    </row>
    <row r="7447" spans="1:29" x14ac:dyDescent="0.25">
      <c r="A7447" s="48"/>
      <c r="B7447" s="48"/>
      <c r="C7447" s="44"/>
      <c r="D7447" s="44"/>
      <c r="E7447" s="44"/>
      <c r="F7447" s="44"/>
      <c r="G7447" s="44"/>
      <c r="H7447" s="44"/>
      <c r="I7447" s="44"/>
      <c r="J7447" s="44"/>
      <c r="K7447" s="88"/>
      <c r="L7447" s="50">
        <v>1</v>
      </c>
      <c r="M7447" s="49"/>
      <c r="N7447" s="49"/>
      <c r="O7447" s="49"/>
      <c r="P7447" s="49"/>
      <c r="Q7447" s="49"/>
      <c r="R7447" s="49"/>
      <c r="S7447" s="49"/>
      <c r="X7447" s="33">
        <f t="shared" si="696"/>
        <v>0</v>
      </c>
      <c r="Y7447" s="33">
        <f t="shared" si="697"/>
        <v>0</v>
      </c>
      <c r="Z7447" s="33">
        <f t="shared" si="698"/>
        <v>0</v>
      </c>
      <c r="AA7447" s="34">
        <f t="shared" si="699"/>
        <v>0</v>
      </c>
      <c r="AB7447" s="33">
        <f t="shared" si="700"/>
        <v>0</v>
      </c>
      <c r="AC7447" s="34" t="str">
        <f t="shared" si="701"/>
        <v>Not Determined</v>
      </c>
    </row>
    <row r="7448" spans="1:29" x14ac:dyDescent="0.25">
      <c r="A7448" s="48"/>
      <c r="B7448" s="48"/>
      <c r="C7448" s="44"/>
      <c r="D7448" s="44"/>
      <c r="E7448" s="44"/>
      <c r="F7448" s="44"/>
      <c r="G7448" s="44"/>
      <c r="H7448" s="44"/>
      <c r="I7448" s="44"/>
      <c r="J7448" s="44"/>
      <c r="K7448" s="88"/>
      <c r="L7448" s="50">
        <v>1</v>
      </c>
      <c r="M7448" s="49"/>
      <c r="N7448" s="49"/>
      <c r="O7448" s="49"/>
      <c r="P7448" s="49"/>
      <c r="Q7448" s="49"/>
      <c r="R7448" s="49"/>
      <c r="S7448" s="49"/>
      <c r="X7448" s="33">
        <f t="shared" si="696"/>
        <v>0</v>
      </c>
      <c r="Y7448" s="33">
        <f t="shared" si="697"/>
        <v>0</v>
      </c>
      <c r="Z7448" s="33">
        <f t="shared" si="698"/>
        <v>0</v>
      </c>
      <c r="AA7448" s="34">
        <f t="shared" si="699"/>
        <v>0</v>
      </c>
      <c r="AB7448" s="33">
        <f t="shared" si="700"/>
        <v>0</v>
      </c>
      <c r="AC7448" s="34" t="str">
        <f t="shared" si="701"/>
        <v>Not Determined</v>
      </c>
    </row>
    <row r="7449" spans="1:29" x14ac:dyDescent="0.25">
      <c r="A7449" s="48"/>
      <c r="B7449" s="48"/>
      <c r="C7449" s="44"/>
      <c r="D7449" s="44"/>
      <c r="E7449" s="44"/>
      <c r="F7449" s="44"/>
      <c r="G7449" s="44"/>
      <c r="H7449" s="44"/>
      <c r="I7449" s="44"/>
      <c r="J7449" s="44"/>
      <c r="K7449" s="88"/>
      <c r="L7449" s="50">
        <v>1</v>
      </c>
      <c r="M7449" s="49"/>
      <c r="N7449" s="49"/>
      <c r="O7449" s="49"/>
      <c r="P7449" s="49"/>
      <c r="Q7449" s="49"/>
      <c r="R7449" s="49"/>
      <c r="S7449" s="49"/>
      <c r="X7449" s="33">
        <f t="shared" si="696"/>
        <v>0</v>
      </c>
      <c r="Y7449" s="33">
        <f t="shared" si="697"/>
        <v>0</v>
      </c>
      <c r="Z7449" s="33">
        <f t="shared" si="698"/>
        <v>0</v>
      </c>
      <c r="AA7449" s="34">
        <f t="shared" si="699"/>
        <v>0</v>
      </c>
      <c r="AB7449" s="33">
        <f t="shared" si="700"/>
        <v>0</v>
      </c>
      <c r="AC7449" s="34" t="str">
        <f t="shared" si="701"/>
        <v>Not Determined</v>
      </c>
    </row>
    <row r="7450" spans="1:29" x14ac:dyDescent="0.25">
      <c r="A7450" s="48"/>
      <c r="B7450" s="48"/>
      <c r="C7450" s="44"/>
      <c r="D7450" s="44"/>
      <c r="E7450" s="44"/>
      <c r="F7450" s="44"/>
      <c r="G7450" s="44"/>
      <c r="H7450" s="44"/>
      <c r="I7450" s="44"/>
      <c r="J7450" s="44"/>
      <c r="K7450" s="88"/>
      <c r="L7450" s="50">
        <v>1</v>
      </c>
      <c r="M7450" s="49"/>
      <c r="N7450" s="49"/>
      <c r="O7450" s="49"/>
      <c r="P7450" s="49"/>
      <c r="Q7450" s="49"/>
      <c r="R7450" s="49"/>
      <c r="S7450" s="49"/>
      <c r="X7450" s="33">
        <f t="shared" si="696"/>
        <v>0</v>
      </c>
      <c r="Y7450" s="33">
        <f t="shared" si="697"/>
        <v>0</v>
      </c>
      <c r="Z7450" s="33">
        <f t="shared" si="698"/>
        <v>0</v>
      </c>
      <c r="AA7450" s="34">
        <f t="shared" si="699"/>
        <v>0</v>
      </c>
      <c r="AB7450" s="33">
        <f t="shared" si="700"/>
        <v>0</v>
      </c>
      <c r="AC7450" s="34" t="str">
        <f t="shared" si="701"/>
        <v>Not Determined</v>
      </c>
    </row>
    <row r="7451" spans="1:29" x14ac:dyDescent="0.25">
      <c r="A7451" s="48"/>
      <c r="B7451" s="48"/>
      <c r="C7451" s="44"/>
      <c r="D7451" s="44"/>
      <c r="E7451" s="44"/>
      <c r="F7451" s="44"/>
      <c r="G7451" s="44"/>
      <c r="H7451" s="44"/>
      <c r="I7451" s="44"/>
      <c r="J7451" s="44"/>
      <c r="K7451" s="88"/>
      <c r="L7451" s="50">
        <v>1</v>
      </c>
      <c r="M7451" s="49"/>
      <c r="N7451" s="49"/>
      <c r="O7451" s="49"/>
      <c r="P7451" s="49"/>
      <c r="Q7451" s="49"/>
      <c r="R7451" s="49"/>
      <c r="S7451" s="49"/>
      <c r="X7451" s="33">
        <f t="shared" si="696"/>
        <v>0</v>
      </c>
      <c r="Y7451" s="33">
        <f t="shared" si="697"/>
        <v>0</v>
      </c>
      <c r="Z7451" s="33">
        <f t="shared" si="698"/>
        <v>0</v>
      </c>
      <c r="AA7451" s="34">
        <f t="shared" si="699"/>
        <v>0</v>
      </c>
      <c r="AB7451" s="33">
        <f t="shared" si="700"/>
        <v>0</v>
      </c>
      <c r="AC7451" s="34" t="str">
        <f t="shared" si="701"/>
        <v>Not Determined</v>
      </c>
    </row>
    <row r="7452" spans="1:29" x14ac:dyDescent="0.25">
      <c r="A7452" s="48"/>
      <c r="B7452" s="48"/>
      <c r="C7452" s="44"/>
      <c r="D7452" s="44"/>
      <c r="E7452" s="44"/>
      <c r="F7452" s="44"/>
      <c r="G7452" s="44"/>
      <c r="H7452" s="44"/>
      <c r="I7452" s="44"/>
      <c r="J7452" s="44"/>
      <c r="K7452" s="88"/>
      <c r="L7452" s="50">
        <v>1</v>
      </c>
      <c r="M7452" s="49"/>
      <c r="N7452" s="49"/>
      <c r="O7452" s="49"/>
      <c r="P7452" s="49"/>
      <c r="Q7452" s="49"/>
      <c r="R7452" s="49"/>
      <c r="S7452" s="49"/>
      <c r="X7452" s="33">
        <f t="shared" si="696"/>
        <v>0</v>
      </c>
      <c r="Y7452" s="33">
        <f t="shared" si="697"/>
        <v>0</v>
      </c>
      <c r="Z7452" s="33">
        <f t="shared" si="698"/>
        <v>0</v>
      </c>
      <c r="AA7452" s="34">
        <f t="shared" si="699"/>
        <v>0</v>
      </c>
      <c r="AB7452" s="33">
        <f t="shared" si="700"/>
        <v>0</v>
      </c>
      <c r="AC7452" s="34" t="str">
        <f t="shared" si="701"/>
        <v>Not Determined</v>
      </c>
    </row>
    <row r="7453" spans="1:29" x14ac:dyDescent="0.25">
      <c r="A7453" s="48"/>
      <c r="B7453" s="48"/>
      <c r="C7453" s="44"/>
      <c r="D7453" s="44"/>
      <c r="E7453" s="44"/>
      <c r="F7453" s="44"/>
      <c r="G7453" s="44"/>
      <c r="H7453" s="44"/>
      <c r="I7453" s="44"/>
      <c r="J7453" s="44"/>
      <c r="K7453" s="88"/>
      <c r="L7453" s="50">
        <v>1</v>
      </c>
      <c r="M7453" s="49"/>
      <c r="N7453" s="49"/>
      <c r="O7453" s="49"/>
      <c r="P7453" s="49"/>
      <c r="Q7453" s="49"/>
      <c r="R7453" s="49"/>
      <c r="S7453" s="49"/>
      <c r="X7453" s="33">
        <f t="shared" si="696"/>
        <v>0</v>
      </c>
      <c r="Y7453" s="33">
        <f t="shared" si="697"/>
        <v>0</v>
      </c>
      <c r="Z7453" s="33">
        <f t="shared" si="698"/>
        <v>0</v>
      </c>
      <c r="AA7453" s="34">
        <f t="shared" si="699"/>
        <v>0</v>
      </c>
      <c r="AB7453" s="33">
        <f t="shared" si="700"/>
        <v>0</v>
      </c>
      <c r="AC7453" s="34" t="str">
        <f t="shared" si="701"/>
        <v>Not Determined</v>
      </c>
    </row>
    <row r="7454" spans="1:29" x14ac:dyDescent="0.25">
      <c r="A7454" s="48"/>
      <c r="B7454" s="48"/>
      <c r="C7454" s="44"/>
      <c r="D7454" s="44"/>
      <c r="E7454" s="44"/>
      <c r="F7454" s="44"/>
      <c r="G7454" s="44"/>
      <c r="H7454" s="44"/>
      <c r="I7454" s="44"/>
      <c r="J7454" s="44"/>
      <c r="K7454" s="88"/>
      <c r="L7454" s="50">
        <v>1</v>
      </c>
      <c r="M7454" s="49"/>
      <c r="N7454" s="49"/>
      <c r="O7454" s="49"/>
      <c r="P7454" s="49"/>
      <c r="Q7454" s="49"/>
      <c r="R7454" s="49"/>
      <c r="S7454" s="49"/>
      <c r="X7454" s="33">
        <f t="shared" si="696"/>
        <v>0</v>
      </c>
      <c r="Y7454" s="33">
        <f t="shared" si="697"/>
        <v>0</v>
      </c>
      <c r="Z7454" s="33">
        <f t="shared" si="698"/>
        <v>0</v>
      </c>
      <c r="AA7454" s="34">
        <f t="shared" si="699"/>
        <v>0</v>
      </c>
      <c r="AB7454" s="33">
        <f t="shared" si="700"/>
        <v>0</v>
      </c>
      <c r="AC7454" s="34" t="str">
        <f t="shared" si="701"/>
        <v>Not Determined</v>
      </c>
    </row>
    <row r="7455" spans="1:29" x14ac:dyDescent="0.25">
      <c r="A7455" s="48"/>
      <c r="B7455" s="48"/>
      <c r="C7455" s="44"/>
      <c r="D7455" s="44"/>
      <c r="E7455" s="44"/>
      <c r="F7455" s="44"/>
      <c r="G7455" s="44"/>
      <c r="H7455" s="44"/>
      <c r="I7455" s="44"/>
      <c r="J7455" s="44"/>
      <c r="K7455" s="88"/>
      <c r="L7455" s="50">
        <v>1</v>
      </c>
      <c r="M7455" s="49"/>
      <c r="N7455" s="49"/>
      <c r="O7455" s="49"/>
      <c r="P7455" s="49"/>
      <c r="Q7455" s="49"/>
      <c r="R7455" s="49"/>
      <c r="S7455" s="49"/>
      <c r="X7455" s="33">
        <f t="shared" si="696"/>
        <v>0</v>
      </c>
      <c r="Y7455" s="33">
        <f t="shared" si="697"/>
        <v>0</v>
      </c>
      <c r="Z7455" s="33">
        <f t="shared" si="698"/>
        <v>0</v>
      </c>
      <c r="AA7455" s="34">
        <f t="shared" si="699"/>
        <v>0</v>
      </c>
      <c r="AB7455" s="33">
        <f t="shared" si="700"/>
        <v>0</v>
      </c>
      <c r="AC7455" s="34" t="str">
        <f t="shared" si="701"/>
        <v>Not Determined</v>
      </c>
    </row>
    <row r="7456" spans="1:29" x14ac:dyDescent="0.25">
      <c r="A7456" s="48"/>
      <c r="B7456" s="48"/>
      <c r="C7456" s="44"/>
      <c r="D7456" s="44"/>
      <c r="E7456" s="44"/>
      <c r="F7456" s="44"/>
      <c r="G7456" s="44"/>
      <c r="H7456" s="44"/>
      <c r="I7456" s="44"/>
      <c r="J7456" s="44"/>
      <c r="K7456" s="88"/>
      <c r="L7456" s="50">
        <v>1</v>
      </c>
      <c r="M7456" s="49"/>
      <c r="N7456" s="49"/>
      <c r="O7456" s="49"/>
      <c r="P7456" s="49"/>
      <c r="Q7456" s="49"/>
      <c r="R7456" s="49"/>
      <c r="S7456" s="49"/>
      <c r="X7456" s="33">
        <f t="shared" si="696"/>
        <v>0</v>
      </c>
      <c r="Y7456" s="33">
        <f t="shared" si="697"/>
        <v>0</v>
      </c>
      <c r="Z7456" s="33">
        <f t="shared" si="698"/>
        <v>0</v>
      </c>
      <c r="AA7456" s="34">
        <f t="shared" si="699"/>
        <v>0</v>
      </c>
      <c r="AB7456" s="33">
        <f t="shared" si="700"/>
        <v>0</v>
      </c>
      <c r="AC7456" s="34" t="str">
        <f t="shared" si="701"/>
        <v>Not Determined</v>
      </c>
    </row>
    <row r="7457" spans="1:29" x14ac:dyDescent="0.25">
      <c r="A7457" s="48"/>
      <c r="B7457" s="48"/>
      <c r="C7457" s="44"/>
      <c r="D7457" s="44"/>
      <c r="E7457" s="44"/>
      <c r="F7457" s="44"/>
      <c r="G7457" s="44"/>
      <c r="H7457" s="44"/>
      <c r="I7457" s="44"/>
      <c r="J7457" s="44"/>
      <c r="K7457" s="88"/>
      <c r="L7457" s="50">
        <v>1</v>
      </c>
      <c r="M7457" s="49"/>
      <c r="N7457" s="49"/>
      <c r="O7457" s="49"/>
      <c r="P7457" s="49"/>
      <c r="Q7457" s="49"/>
      <c r="R7457" s="49"/>
      <c r="S7457" s="49"/>
      <c r="X7457" s="33">
        <f t="shared" si="696"/>
        <v>0</v>
      </c>
      <c r="Y7457" s="33">
        <f t="shared" si="697"/>
        <v>0</v>
      </c>
      <c r="Z7457" s="33">
        <f t="shared" si="698"/>
        <v>0</v>
      </c>
      <c r="AA7457" s="34">
        <f t="shared" si="699"/>
        <v>0</v>
      </c>
      <c r="AB7457" s="33">
        <f t="shared" si="700"/>
        <v>0</v>
      </c>
      <c r="AC7457" s="34" t="str">
        <f t="shared" si="701"/>
        <v>Not Determined</v>
      </c>
    </row>
    <row r="7458" spans="1:29" x14ac:dyDescent="0.25">
      <c r="A7458" s="48"/>
      <c r="B7458" s="48"/>
      <c r="C7458" s="44"/>
      <c r="D7458" s="44"/>
      <c r="E7458" s="44"/>
      <c r="F7458" s="44"/>
      <c r="G7458" s="44"/>
      <c r="H7458" s="44"/>
      <c r="I7458" s="44"/>
      <c r="J7458" s="44"/>
      <c r="K7458" s="88"/>
      <c r="L7458" s="50">
        <v>1</v>
      </c>
      <c r="M7458" s="49"/>
      <c r="N7458" s="49"/>
      <c r="O7458" s="49"/>
      <c r="P7458" s="49"/>
      <c r="Q7458" s="49"/>
      <c r="R7458" s="49"/>
      <c r="S7458" s="49"/>
      <c r="X7458" s="33">
        <f t="shared" si="696"/>
        <v>0</v>
      </c>
      <c r="Y7458" s="33">
        <f t="shared" si="697"/>
        <v>0</v>
      </c>
      <c r="Z7458" s="33">
        <f t="shared" si="698"/>
        <v>0</v>
      </c>
      <c r="AA7458" s="34">
        <f t="shared" si="699"/>
        <v>0</v>
      </c>
      <c r="AB7458" s="33">
        <f t="shared" si="700"/>
        <v>0</v>
      </c>
      <c r="AC7458" s="34" t="str">
        <f t="shared" si="701"/>
        <v>Not Determined</v>
      </c>
    </row>
    <row r="7459" spans="1:29" x14ac:dyDescent="0.25">
      <c r="A7459" s="48"/>
      <c r="B7459" s="48"/>
      <c r="C7459" s="44"/>
      <c r="D7459" s="44"/>
      <c r="E7459" s="44"/>
      <c r="F7459" s="44"/>
      <c r="G7459" s="44"/>
      <c r="H7459" s="44"/>
      <c r="I7459" s="44"/>
      <c r="J7459" s="44"/>
      <c r="K7459" s="88"/>
      <c r="L7459" s="50">
        <v>1</v>
      </c>
      <c r="M7459" s="49"/>
      <c r="N7459" s="49"/>
      <c r="O7459" s="49"/>
      <c r="P7459" s="49"/>
      <c r="Q7459" s="49"/>
      <c r="R7459" s="49"/>
      <c r="S7459" s="49"/>
      <c r="X7459" s="33">
        <f t="shared" si="696"/>
        <v>0</v>
      </c>
      <c r="Y7459" s="33">
        <f t="shared" si="697"/>
        <v>0</v>
      </c>
      <c r="Z7459" s="33">
        <f t="shared" si="698"/>
        <v>0</v>
      </c>
      <c r="AA7459" s="34">
        <f t="shared" si="699"/>
        <v>0</v>
      </c>
      <c r="AB7459" s="33">
        <f t="shared" si="700"/>
        <v>0</v>
      </c>
      <c r="AC7459" s="34" t="str">
        <f t="shared" si="701"/>
        <v>Not Determined</v>
      </c>
    </row>
    <row r="7460" spans="1:29" x14ac:dyDescent="0.25">
      <c r="A7460" s="48"/>
      <c r="B7460" s="48"/>
      <c r="C7460" s="44"/>
      <c r="D7460" s="44"/>
      <c r="E7460" s="44"/>
      <c r="F7460" s="44"/>
      <c r="G7460" s="44"/>
      <c r="H7460" s="44"/>
      <c r="I7460" s="44"/>
      <c r="J7460" s="44"/>
      <c r="K7460" s="88"/>
      <c r="L7460" s="50">
        <v>1</v>
      </c>
      <c r="M7460" s="49"/>
      <c r="N7460" s="49"/>
      <c r="O7460" s="49"/>
      <c r="P7460" s="49"/>
      <c r="Q7460" s="49"/>
      <c r="R7460" s="49"/>
      <c r="S7460" s="49"/>
      <c r="X7460" s="33">
        <f t="shared" si="696"/>
        <v>0</v>
      </c>
      <c r="Y7460" s="33">
        <f t="shared" si="697"/>
        <v>0</v>
      </c>
      <c r="Z7460" s="33">
        <f t="shared" si="698"/>
        <v>0</v>
      </c>
      <c r="AA7460" s="34">
        <f t="shared" si="699"/>
        <v>0</v>
      </c>
      <c r="AB7460" s="33">
        <f t="shared" si="700"/>
        <v>0</v>
      </c>
      <c r="AC7460" s="34" t="str">
        <f t="shared" si="701"/>
        <v>Not Determined</v>
      </c>
    </row>
    <row r="7461" spans="1:29" x14ac:dyDescent="0.25">
      <c r="A7461" s="48"/>
      <c r="B7461" s="48"/>
      <c r="C7461" s="44"/>
      <c r="D7461" s="44"/>
      <c r="E7461" s="44"/>
      <c r="F7461" s="44"/>
      <c r="G7461" s="44"/>
      <c r="H7461" s="44"/>
      <c r="I7461" s="44"/>
      <c r="J7461" s="44"/>
      <c r="K7461" s="88"/>
      <c r="L7461" s="50">
        <v>1</v>
      </c>
      <c r="M7461" s="49"/>
      <c r="N7461" s="49"/>
      <c r="O7461" s="49"/>
      <c r="P7461" s="49"/>
      <c r="Q7461" s="49"/>
      <c r="R7461" s="49"/>
      <c r="S7461" s="49"/>
      <c r="X7461" s="33">
        <f t="shared" si="696"/>
        <v>0</v>
      </c>
      <c r="Y7461" s="33">
        <f t="shared" si="697"/>
        <v>0</v>
      </c>
      <c r="Z7461" s="33">
        <f t="shared" si="698"/>
        <v>0</v>
      </c>
      <c r="AA7461" s="34">
        <f t="shared" si="699"/>
        <v>0</v>
      </c>
      <c r="AB7461" s="33">
        <f t="shared" si="700"/>
        <v>0</v>
      </c>
      <c r="AC7461" s="34" t="str">
        <f t="shared" si="701"/>
        <v>Not Determined</v>
      </c>
    </row>
    <row r="7462" spans="1:29" x14ac:dyDescent="0.25">
      <c r="A7462" s="48"/>
      <c r="B7462" s="48"/>
      <c r="C7462" s="44"/>
      <c r="D7462" s="44"/>
      <c r="E7462" s="44"/>
      <c r="F7462" s="44"/>
      <c r="G7462" s="44"/>
      <c r="H7462" s="44"/>
      <c r="I7462" s="44"/>
      <c r="J7462" s="44"/>
      <c r="K7462" s="88"/>
      <c r="L7462" s="50">
        <v>1</v>
      </c>
      <c r="M7462" s="49"/>
      <c r="N7462" s="49"/>
      <c r="O7462" s="49"/>
      <c r="P7462" s="49"/>
      <c r="Q7462" s="49"/>
      <c r="R7462" s="49"/>
      <c r="S7462" s="49"/>
      <c r="X7462" s="33">
        <f t="shared" si="696"/>
        <v>0</v>
      </c>
      <c r="Y7462" s="33">
        <f t="shared" si="697"/>
        <v>0</v>
      </c>
      <c r="Z7462" s="33">
        <f t="shared" si="698"/>
        <v>0</v>
      </c>
      <c r="AA7462" s="34">
        <f t="shared" si="699"/>
        <v>0</v>
      </c>
      <c r="AB7462" s="33">
        <f t="shared" si="700"/>
        <v>0</v>
      </c>
      <c r="AC7462" s="34" t="str">
        <f t="shared" si="701"/>
        <v>Not Determined</v>
      </c>
    </row>
    <row r="7463" spans="1:29" x14ac:dyDescent="0.25">
      <c r="A7463" s="48"/>
      <c r="B7463" s="48"/>
      <c r="C7463" s="44"/>
      <c r="D7463" s="44"/>
      <c r="E7463" s="44"/>
      <c r="F7463" s="44"/>
      <c r="G7463" s="44"/>
      <c r="H7463" s="44"/>
      <c r="I7463" s="44"/>
      <c r="J7463" s="44"/>
      <c r="K7463" s="88"/>
      <c r="L7463" s="50">
        <v>1</v>
      </c>
      <c r="M7463" s="49"/>
      <c r="N7463" s="49"/>
      <c r="O7463" s="49"/>
      <c r="P7463" s="49"/>
      <c r="Q7463" s="49"/>
      <c r="R7463" s="49"/>
      <c r="S7463" s="49"/>
      <c r="X7463" s="33">
        <f t="shared" si="696"/>
        <v>0</v>
      </c>
      <c r="Y7463" s="33">
        <f t="shared" si="697"/>
        <v>0</v>
      </c>
      <c r="Z7463" s="33">
        <f t="shared" si="698"/>
        <v>0</v>
      </c>
      <c r="AA7463" s="34">
        <f t="shared" si="699"/>
        <v>0</v>
      </c>
      <c r="AB7463" s="33">
        <f t="shared" si="700"/>
        <v>0</v>
      </c>
      <c r="AC7463" s="34" t="str">
        <f t="shared" si="701"/>
        <v>Not Determined</v>
      </c>
    </row>
    <row r="7464" spans="1:29" x14ac:dyDescent="0.25">
      <c r="A7464" s="48"/>
      <c r="B7464" s="48"/>
      <c r="C7464" s="44"/>
      <c r="D7464" s="44"/>
      <c r="E7464" s="44"/>
      <c r="F7464" s="44"/>
      <c r="G7464" s="44"/>
      <c r="H7464" s="44"/>
      <c r="I7464" s="44"/>
      <c r="J7464" s="44"/>
      <c r="K7464" s="88"/>
      <c r="L7464" s="50">
        <v>1</v>
      </c>
      <c r="M7464" s="49"/>
      <c r="N7464" s="49"/>
      <c r="O7464" s="49"/>
      <c r="P7464" s="49"/>
      <c r="Q7464" s="49"/>
      <c r="R7464" s="49"/>
      <c r="S7464" s="49"/>
      <c r="X7464" s="33">
        <f t="shared" si="696"/>
        <v>0</v>
      </c>
      <c r="Y7464" s="33">
        <f t="shared" si="697"/>
        <v>0</v>
      </c>
      <c r="Z7464" s="33">
        <f t="shared" si="698"/>
        <v>0</v>
      </c>
      <c r="AA7464" s="34">
        <f t="shared" si="699"/>
        <v>0</v>
      </c>
      <c r="AB7464" s="33">
        <f t="shared" si="700"/>
        <v>0</v>
      </c>
      <c r="AC7464" s="34" t="str">
        <f t="shared" si="701"/>
        <v>Not Determined</v>
      </c>
    </row>
    <row r="7465" spans="1:29" x14ac:dyDescent="0.25">
      <c r="A7465" s="48"/>
      <c r="B7465" s="48"/>
      <c r="C7465" s="44"/>
      <c r="D7465" s="44"/>
      <c r="E7465" s="44"/>
      <c r="F7465" s="44"/>
      <c r="G7465" s="44"/>
      <c r="H7465" s="44"/>
      <c r="I7465" s="44"/>
      <c r="J7465" s="44"/>
      <c r="K7465" s="88"/>
      <c r="L7465" s="50">
        <v>1</v>
      </c>
      <c r="M7465" s="49"/>
      <c r="N7465" s="49"/>
      <c r="O7465" s="49"/>
      <c r="P7465" s="49"/>
      <c r="Q7465" s="49"/>
      <c r="R7465" s="49"/>
      <c r="S7465" s="49"/>
      <c r="X7465" s="33">
        <f t="shared" si="696"/>
        <v>0</v>
      </c>
      <c r="Y7465" s="33">
        <f t="shared" si="697"/>
        <v>0</v>
      </c>
      <c r="Z7465" s="33">
        <f t="shared" si="698"/>
        <v>0</v>
      </c>
      <c r="AA7465" s="34">
        <f t="shared" si="699"/>
        <v>0</v>
      </c>
      <c r="AB7465" s="33">
        <f t="shared" si="700"/>
        <v>0</v>
      </c>
      <c r="AC7465" s="34" t="str">
        <f t="shared" si="701"/>
        <v>Not Determined</v>
      </c>
    </row>
    <row r="7466" spans="1:29" x14ac:dyDescent="0.25">
      <c r="A7466" s="48"/>
      <c r="B7466" s="48"/>
      <c r="C7466" s="44"/>
      <c r="D7466" s="44"/>
      <c r="E7466" s="44"/>
      <c r="F7466" s="44"/>
      <c r="G7466" s="44"/>
      <c r="H7466" s="44"/>
      <c r="I7466" s="44"/>
      <c r="J7466" s="44"/>
      <c r="K7466" s="88"/>
      <c r="L7466" s="50">
        <v>1</v>
      </c>
      <c r="M7466" s="49"/>
      <c r="N7466" s="49"/>
      <c r="O7466" s="49"/>
      <c r="P7466" s="49"/>
      <c r="Q7466" s="49"/>
      <c r="R7466" s="49"/>
      <c r="S7466" s="49"/>
      <c r="X7466" s="33">
        <f t="shared" si="696"/>
        <v>0</v>
      </c>
      <c r="Y7466" s="33">
        <f t="shared" si="697"/>
        <v>0</v>
      </c>
      <c r="Z7466" s="33">
        <f t="shared" si="698"/>
        <v>0</v>
      </c>
      <c r="AA7466" s="34">
        <f t="shared" si="699"/>
        <v>0</v>
      </c>
      <c r="AB7466" s="33">
        <f t="shared" si="700"/>
        <v>0</v>
      </c>
      <c r="AC7466" s="34" t="str">
        <f t="shared" si="701"/>
        <v>Not Determined</v>
      </c>
    </row>
    <row r="7467" spans="1:29" x14ac:dyDescent="0.25">
      <c r="A7467" s="48"/>
      <c r="B7467" s="48"/>
      <c r="C7467" s="44"/>
      <c r="D7467" s="44"/>
      <c r="E7467" s="44"/>
      <c r="F7467" s="44"/>
      <c r="G7467" s="44"/>
      <c r="H7467" s="44"/>
      <c r="I7467" s="44"/>
      <c r="J7467" s="44"/>
      <c r="K7467" s="88"/>
      <c r="L7467" s="50">
        <v>1</v>
      </c>
      <c r="M7467" s="49"/>
      <c r="N7467" s="49"/>
      <c r="O7467" s="49"/>
      <c r="P7467" s="49"/>
      <c r="Q7467" s="49"/>
      <c r="R7467" s="49"/>
      <c r="S7467" s="49"/>
      <c r="X7467" s="33">
        <f t="shared" si="696"/>
        <v>0</v>
      </c>
      <c r="Y7467" s="33">
        <f t="shared" si="697"/>
        <v>0</v>
      </c>
      <c r="Z7467" s="33">
        <f t="shared" si="698"/>
        <v>0</v>
      </c>
      <c r="AA7467" s="34">
        <f t="shared" si="699"/>
        <v>0</v>
      </c>
      <c r="AB7467" s="33">
        <f t="shared" si="700"/>
        <v>0</v>
      </c>
      <c r="AC7467" s="34" t="str">
        <f t="shared" si="701"/>
        <v>Not Determined</v>
      </c>
    </row>
    <row r="7468" spans="1:29" x14ac:dyDescent="0.25">
      <c r="A7468" s="48"/>
      <c r="B7468" s="48"/>
      <c r="C7468" s="44"/>
      <c r="D7468" s="44"/>
      <c r="E7468" s="44"/>
      <c r="F7468" s="44"/>
      <c r="G7468" s="44"/>
      <c r="H7468" s="44"/>
      <c r="I7468" s="44"/>
      <c r="J7468" s="44"/>
      <c r="K7468" s="88"/>
      <c r="L7468" s="50">
        <v>1</v>
      </c>
      <c r="M7468" s="49"/>
      <c r="N7468" s="49"/>
      <c r="O7468" s="49"/>
      <c r="P7468" s="49"/>
      <c r="Q7468" s="49"/>
      <c r="R7468" s="49"/>
      <c r="S7468" s="49"/>
      <c r="X7468" s="33">
        <f t="shared" si="696"/>
        <v>0</v>
      </c>
      <c r="Y7468" s="33">
        <f t="shared" si="697"/>
        <v>0</v>
      </c>
      <c r="Z7468" s="33">
        <f t="shared" si="698"/>
        <v>0</v>
      </c>
      <c r="AA7468" s="34">
        <f t="shared" si="699"/>
        <v>0</v>
      </c>
      <c r="AB7468" s="33">
        <f t="shared" si="700"/>
        <v>0</v>
      </c>
      <c r="AC7468" s="34" t="str">
        <f t="shared" si="701"/>
        <v>Not Determined</v>
      </c>
    </row>
    <row r="7469" spans="1:29" x14ac:dyDescent="0.25">
      <c r="A7469" s="48"/>
      <c r="B7469" s="48"/>
      <c r="C7469" s="44"/>
      <c r="D7469" s="44"/>
      <c r="E7469" s="44"/>
      <c r="F7469" s="44"/>
      <c r="G7469" s="44"/>
      <c r="H7469" s="44"/>
      <c r="I7469" s="44"/>
      <c r="J7469" s="44"/>
      <c r="K7469" s="88"/>
      <c r="L7469" s="50">
        <v>1</v>
      </c>
      <c r="M7469" s="49"/>
      <c r="N7469" s="49"/>
      <c r="O7469" s="49"/>
      <c r="P7469" s="49"/>
      <c r="Q7469" s="49"/>
      <c r="R7469" s="49"/>
      <c r="S7469" s="49"/>
      <c r="X7469" s="33">
        <f t="shared" si="696"/>
        <v>0</v>
      </c>
      <c r="Y7469" s="33">
        <f t="shared" si="697"/>
        <v>0</v>
      </c>
      <c r="Z7469" s="33">
        <f t="shared" si="698"/>
        <v>0</v>
      </c>
      <c r="AA7469" s="34">
        <f t="shared" si="699"/>
        <v>0</v>
      </c>
      <c r="AB7469" s="33">
        <f t="shared" si="700"/>
        <v>0</v>
      </c>
      <c r="AC7469" s="34" t="str">
        <f t="shared" si="701"/>
        <v>Not Determined</v>
      </c>
    </row>
    <row r="7470" spans="1:29" x14ac:dyDescent="0.25">
      <c r="A7470" s="48"/>
      <c r="B7470" s="48"/>
      <c r="C7470" s="44"/>
      <c r="D7470" s="44"/>
      <c r="E7470" s="44"/>
      <c r="F7470" s="44"/>
      <c r="G7470" s="44"/>
      <c r="H7470" s="44"/>
      <c r="I7470" s="44"/>
      <c r="J7470" s="44"/>
      <c r="K7470" s="88"/>
      <c r="L7470" s="50">
        <v>1</v>
      </c>
      <c r="M7470" s="49"/>
      <c r="N7470" s="49"/>
      <c r="O7470" s="49"/>
      <c r="P7470" s="49"/>
      <c r="Q7470" s="49"/>
      <c r="R7470" s="49"/>
      <c r="S7470" s="49"/>
      <c r="X7470" s="33">
        <f t="shared" si="696"/>
        <v>0</v>
      </c>
      <c r="Y7470" s="33">
        <f t="shared" si="697"/>
        <v>0</v>
      </c>
      <c r="Z7470" s="33">
        <f t="shared" si="698"/>
        <v>0</v>
      </c>
      <c r="AA7470" s="34">
        <f t="shared" si="699"/>
        <v>0</v>
      </c>
      <c r="AB7470" s="33">
        <f t="shared" si="700"/>
        <v>0</v>
      </c>
      <c r="AC7470" s="34" t="str">
        <f t="shared" si="701"/>
        <v>Not Determined</v>
      </c>
    </row>
    <row r="7471" spans="1:29" x14ac:dyDescent="0.25">
      <c r="A7471" s="48"/>
      <c r="B7471" s="48"/>
      <c r="C7471" s="44"/>
      <c r="D7471" s="44"/>
      <c r="E7471" s="44"/>
      <c r="F7471" s="44"/>
      <c r="G7471" s="44"/>
      <c r="H7471" s="44"/>
      <c r="I7471" s="44"/>
      <c r="J7471" s="44"/>
      <c r="K7471" s="88"/>
      <c r="L7471" s="50">
        <v>1</v>
      </c>
      <c r="M7471" s="49"/>
      <c r="N7471" s="49"/>
      <c r="O7471" s="49"/>
      <c r="P7471" s="49"/>
      <c r="Q7471" s="49"/>
      <c r="R7471" s="49"/>
      <c r="S7471" s="49"/>
      <c r="X7471" s="33">
        <f t="shared" si="696"/>
        <v>0</v>
      </c>
      <c r="Y7471" s="33">
        <f t="shared" si="697"/>
        <v>0</v>
      </c>
      <c r="Z7471" s="33">
        <f t="shared" si="698"/>
        <v>0</v>
      </c>
      <c r="AA7471" s="34">
        <f t="shared" si="699"/>
        <v>0</v>
      </c>
      <c r="AB7471" s="33">
        <f t="shared" si="700"/>
        <v>0</v>
      </c>
      <c r="AC7471" s="34" t="str">
        <f t="shared" si="701"/>
        <v>Not Determined</v>
      </c>
    </row>
    <row r="7472" spans="1:29" x14ac:dyDescent="0.25">
      <c r="A7472" s="48"/>
      <c r="B7472" s="48"/>
      <c r="C7472" s="44"/>
      <c r="D7472" s="44"/>
      <c r="E7472" s="44"/>
      <c r="F7472" s="44"/>
      <c r="G7472" s="44"/>
      <c r="H7472" s="44"/>
      <c r="I7472" s="44"/>
      <c r="J7472" s="44"/>
      <c r="K7472" s="88"/>
      <c r="L7472" s="50">
        <v>1</v>
      </c>
      <c r="M7472" s="49"/>
      <c r="N7472" s="49"/>
      <c r="O7472" s="49"/>
      <c r="P7472" s="49"/>
      <c r="Q7472" s="49"/>
      <c r="R7472" s="49"/>
      <c r="S7472" s="49"/>
      <c r="X7472" s="33">
        <f t="shared" si="696"/>
        <v>0</v>
      </c>
      <c r="Y7472" s="33">
        <f t="shared" si="697"/>
        <v>0</v>
      </c>
      <c r="Z7472" s="33">
        <f t="shared" si="698"/>
        <v>0</v>
      </c>
      <c r="AA7472" s="34">
        <f t="shared" si="699"/>
        <v>0</v>
      </c>
      <c r="AB7472" s="33">
        <f t="shared" si="700"/>
        <v>0</v>
      </c>
      <c r="AC7472" s="34" t="str">
        <f t="shared" si="701"/>
        <v>Not Determined</v>
      </c>
    </row>
    <row r="7473" spans="1:29" x14ac:dyDescent="0.25">
      <c r="A7473" s="48"/>
      <c r="B7473" s="48"/>
      <c r="C7473" s="44"/>
      <c r="D7473" s="44"/>
      <c r="E7473" s="44"/>
      <c r="F7473" s="44"/>
      <c r="G7473" s="44"/>
      <c r="H7473" s="44"/>
      <c r="I7473" s="44"/>
      <c r="J7473" s="44"/>
      <c r="K7473" s="88"/>
      <c r="L7473" s="50">
        <v>1</v>
      </c>
      <c r="M7473" s="49"/>
      <c r="N7473" s="49"/>
      <c r="O7473" s="49"/>
      <c r="P7473" s="49"/>
      <c r="Q7473" s="49"/>
      <c r="R7473" s="49"/>
      <c r="S7473" s="49"/>
      <c r="X7473" s="33">
        <f t="shared" si="696"/>
        <v>0</v>
      </c>
      <c r="Y7473" s="33">
        <f t="shared" si="697"/>
        <v>0</v>
      </c>
      <c r="Z7473" s="33">
        <f t="shared" si="698"/>
        <v>0</v>
      </c>
      <c r="AA7473" s="34">
        <f t="shared" si="699"/>
        <v>0</v>
      </c>
      <c r="AB7473" s="33">
        <f t="shared" si="700"/>
        <v>0</v>
      </c>
      <c r="AC7473" s="34" t="str">
        <f t="shared" si="701"/>
        <v>Not Determined</v>
      </c>
    </row>
    <row r="7474" spans="1:29" x14ac:dyDescent="0.25">
      <c r="A7474" s="48"/>
      <c r="B7474" s="48"/>
      <c r="C7474" s="44"/>
      <c r="D7474" s="44"/>
      <c r="E7474" s="44"/>
      <c r="F7474" s="44"/>
      <c r="G7474" s="44"/>
      <c r="H7474" s="44"/>
      <c r="I7474" s="44"/>
      <c r="J7474" s="44"/>
      <c r="K7474" s="88"/>
      <c r="L7474" s="50">
        <v>1</v>
      </c>
      <c r="M7474" s="49"/>
      <c r="N7474" s="49"/>
      <c r="O7474" s="49"/>
      <c r="P7474" s="49"/>
      <c r="Q7474" s="49"/>
      <c r="R7474" s="49"/>
      <c r="S7474" s="49"/>
      <c r="X7474" s="33">
        <f t="shared" si="696"/>
        <v>0</v>
      </c>
      <c r="Y7474" s="33">
        <f t="shared" si="697"/>
        <v>0</v>
      </c>
      <c r="Z7474" s="33">
        <f t="shared" si="698"/>
        <v>0</v>
      </c>
      <c r="AA7474" s="34">
        <f t="shared" si="699"/>
        <v>0</v>
      </c>
      <c r="AB7474" s="33">
        <f t="shared" si="700"/>
        <v>0</v>
      </c>
      <c r="AC7474" s="34" t="str">
        <f t="shared" si="701"/>
        <v>Not Determined</v>
      </c>
    </row>
    <row r="7475" spans="1:29" x14ac:dyDescent="0.25">
      <c r="A7475" s="48"/>
      <c r="B7475" s="48"/>
      <c r="C7475" s="44"/>
      <c r="D7475" s="44"/>
      <c r="E7475" s="44"/>
      <c r="F7475" s="44"/>
      <c r="G7475" s="44"/>
      <c r="H7475" s="44"/>
      <c r="I7475" s="44"/>
      <c r="J7475" s="44"/>
      <c r="K7475" s="88"/>
      <c r="L7475" s="50">
        <v>1</v>
      </c>
      <c r="M7475" s="49"/>
      <c r="N7475" s="49"/>
      <c r="O7475" s="49"/>
      <c r="P7475" s="49"/>
      <c r="Q7475" s="49"/>
      <c r="R7475" s="49"/>
      <c r="S7475" s="49"/>
      <c r="X7475" s="33">
        <f t="shared" si="696"/>
        <v>0</v>
      </c>
      <c r="Y7475" s="33">
        <f t="shared" si="697"/>
        <v>0</v>
      </c>
      <c r="Z7475" s="33">
        <f t="shared" si="698"/>
        <v>0</v>
      </c>
      <c r="AA7475" s="34">
        <f t="shared" si="699"/>
        <v>0</v>
      </c>
      <c r="AB7475" s="33">
        <f t="shared" si="700"/>
        <v>0</v>
      </c>
      <c r="AC7475" s="34" t="str">
        <f t="shared" si="701"/>
        <v>Not Determined</v>
      </c>
    </row>
    <row r="7476" spans="1:29" x14ac:dyDescent="0.25">
      <c r="A7476" s="48"/>
      <c r="B7476" s="48"/>
      <c r="C7476" s="44"/>
      <c r="D7476" s="44"/>
      <c r="E7476" s="44"/>
      <c r="F7476" s="44"/>
      <c r="G7476" s="44"/>
      <c r="H7476" s="44"/>
      <c r="I7476" s="44"/>
      <c r="J7476" s="44"/>
      <c r="K7476" s="88"/>
      <c r="L7476" s="50">
        <v>1</v>
      </c>
      <c r="M7476" s="49"/>
      <c r="N7476" s="49"/>
      <c r="O7476" s="49"/>
      <c r="P7476" s="49"/>
      <c r="Q7476" s="49"/>
      <c r="R7476" s="49"/>
      <c r="S7476" s="49"/>
      <c r="X7476" s="33">
        <f t="shared" si="696"/>
        <v>0</v>
      </c>
      <c r="Y7476" s="33">
        <f t="shared" si="697"/>
        <v>0</v>
      </c>
      <c r="Z7476" s="33">
        <f t="shared" si="698"/>
        <v>0</v>
      </c>
      <c r="AA7476" s="34">
        <f t="shared" si="699"/>
        <v>0</v>
      </c>
      <c r="AB7476" s="33">
        <f t="shared" si="700"/>
        <v>0</v>
      </c>
      <c r="AC7476" s="34" t="str">
        <f t="shared" si="701"/>
        <v>Not Determined</v>
      </c>
    </row>
    <row r="7477" spans="1:29" x14ac:dyDescent="0.25">
      <c r="A7477" s="48"/>
      <c r="B7477" s="48"/>
      <c r="C7477" s="44"/>
      <c r="D7477" s="44"/>
      <c r="E7477" s="44"/>
      <c r="F7477" s="44"/>
      <c r="G7477" s="44"/>
      <c r="H7477" s="44"/>
      <c r="I7477" s="44"/>
      <c r="J7477" s="44"/>
      <c r="K7477" s="88"/>
      <c r="L7477" s="50">
        <v>1</v>
      </c>
      <c r="M7477" s="49"/>
      <c r="N7477" s="49"/>
      <c r="O7477" s="49"/>
      <c r="P7477" s="49"/>
      <c r="Q7477" s="49"/>
      <c r="R7477" s="49"/>
      <c r="S7477" s="49"/>
      <c r="X7477" s="33">
        <f t="shared" si="696"/>
        <v>0</v>
      </c>
      <c r="Y7477" s="33">
        <f t="shared" si="697"/>
        <v>0</v>
      </c>
      <c r="Z7477" s="33">
        <f t="shared" si="698"/>
        <v>0</v>
      </c>
      <c r="AA7477" s="34">
        <f t="shared" si="699"/>
        <v>0</v>
      </c>
      <c r="AB7477" s="33">
        <f t="shared" si="700"/>
        <v>0</v>
      </c>
      <c r="AC7477" s="34" t="str">
        <f t="shared" si="701"/>
        <v>Not Determined</v>
      </c>
    </row>
    <row r="7478" spans="1:29" x14ac:dyDescent="0.25">
      <c r="A7478" s="48"/>
      <c r="B7478" s="48"/>
      <c r="C7478" s="44"/>
      <c r="D7478" s="44"/>
      <c r="E7478" s="44"/>
      <c r="F7478" s="44"/>
      <c r="G7478" s="44"/>
      <c r="H7478" s="44"/>
      <c r="I7478" s="44"/>
      <c r="J7478" s="44"/>
      <c r="K7478" s="88"/>
      <c r="L7478" s="50">
        <v>1</v>
      </c>
      <c r="M7478" s="49"/>
      <c r="N7478" s="49"/>
      <c r="O7478" s="49"/>
      <c r="P7478" s="49"/>
      <c r="Q7478" s="49"/>
      <c r="R7478" s="49"/>
      <c r="S7478" s="49"/>
      <c r="X7478" s="33">
        <f t="shared" si="696"/>
        <v>0</v>
      </c>
      <c r="Y7478" s="33">
        <f t="shared" si="697"/>
        <v>0</v>
      </c>
      <c r="Z7478" s="33">
        <f t="shared" si="698"/>
        <v>0</v>
      </c>
      <c r="AA7478" s="34">
        <f t="shared" si="699"/>
        <v>0</v>
      </c>
      <c r="AB7478" s="33">
        <f t="shared" si="700"/>
        <v>0</v>
      </c>
      <c r="AC7478" s="34" t="str">
        <f t="shared" si="701"/>
        <v>Not Determined</v>
      </c>
    </row>
    <row r="7479" spans="1:29" x14ac:dyDescent="0.25">
      <c r="A7479" s="48"/>
      <c r="B7479" s="48"/>
      <c r="C7479" s="44"/>
      <c r="D7479" s="44"/>
      <c r="E7479" s="44"/>
      <c r="F7479" s="44"/>
      <c r="G7479" s="44"/>
      <c r="H7479" s="44"/>
      <c r="I7479" s="44"/>
      <c r="J7479" s="44"/>
      <c r="K7479" s="88"/>
      <c r="L7479" s="50">
        <v>1</v>
      </c>
      <c r="M7479" s="49"/>
      <c r="N7479" s="49"/>
      <c r="O7479" s="49"/>
      <c r="P7479" s="49"/>
      <c r="Q7479" s="49"/>
      <c r="R7479" s="49"/>
      <c r="S7479" s="49"/>
      <c r="X7479" s="33">
        <f t="shared" si="696"/>
        <v>0</v>
      </c>
      <c r="Y7479" s="33">
        <f t="shared" si="697"/>
        <v>0</v>
      </c>
      <c r="Z7479" s="33">
        <f t="shared" si="698"/>
        <v>0</v>
      </c>
      <c r="AA7479" s="34">
        <f t="shared" si="699"/>
        <v>0</v>
      </c>
      <c r="AB7479" s="33">
        <f t="shared" si="700"/>
        <v>0</v>
      </c>
      <c r="AC7479" s="34" t="str">
        <f t="shared" si="701"/>
        <v>Not Determined</v>
      </c>
    </row>
    <row r="7480" spans="1:29" x14ac:dyDescent="0.25">
      <c r="A7480" s="48"/>
      <c r="B7480" s="48"/>
      <c r="C7480" s="44"/>
      <c r="D7480" s="44"/>
      <c r="E7480" s="44"/>
      <c r="F7480" s="44"/>
      <c r="G7480" s="44"/>
      <c r="H7480" s="44"/>
      <c r="I7480" s="44"/>
      <c r="J7480" s="44"/>
      <c r="K7480" s="88"/>
      <c r="L7480" s="50">
        <v>1</v>
      </c>
      <c r="M7480" s="49"/>
      <c r="N7480" s="49"/>
      <c r="O7480" s="49"/>
      <c r="P7480" s="49"/>
      <c r="Q7480" s="49"/>
      <c r="R7480" s="49"/>
      <c r="S7480" s="49"/>
      <c r="X7480" s="33">
        <f t="shared" si="696"/>
        <v>0</v>
      </c>
      <c r="Y7480" s="33">
        <f t="shared" si="697"/>
        <v>0</v>
      </c>
      <c r="Z7480" s="33">
        <f t="shared" si="698"/>
        <v>0</v>
      </c>
      <c r="AA7480" s="34">
        <f t="shared" si="699"/>
        <v>0</v>
      </c>
      <c r="AB7480" s="33">
        <f t="shared" si="700"/>
        <v>0</v>
      </c>
      <c r="AC7480" s="34" t="str">
        <f t="shared" si="701"/>
        <v>Not Determined</v>
      </c>
    </row>
    <row r="7481" spans="1:29" x14ac:dyDescent="0.25">
      <c r="A7481" s="48"/>
      <c r="B7481" s="48"/>
      <c r="C7481" s="44"/>
      <c r="D7481" s="44"/>
      <c r="E7481" s="44"/>
      <c r="F7481" s="44"/>
      <c r="G7481" s="44"/>
      <c r="H7481" s="44"/>
      <c r="I7481" s="44"/>
      <c r="J7481" s="44"/>
      <c r="K7481" s="88"/>
      <c r="L7481" s="50">
        <v>1</v>
      </c>
      <c r="M7481" s="49"/>
      <c r="N7481" s="49"/>
      <c r="O7481" s="49"/>
      <c r="P7481" s="49"/>
      <c r="Q7481" s="49"/>
      <c r="R7481" s="49"/>
      <c r="S7481" s="49"/>
      <c r="X7481" s="33">
        <f t="shared" si="696"/>
        <v>0</v>
      </c>
      <c r="Y7481" s="33">
        <f t="shared" si="697"/>
        <v>0</v>
      </c>
      <c r="Z7481" s="33">
        <f t="shared" si="698"/>
        <v>0</v>
      </c>
      <c r="AA7481" s="34">
        <f t="shared" si="699"/>
        <v>0</v>
      </c>
      <c r="AB7481" s="33">
        <f t="shared" si="700"/>
        <v>0</v>
      </c>
      <c r="AC7481" s="34" t="str">
        <f t="shared" si="701"/>
        <v>Not Determined</v>
      </c>
    </row>
    <row r="7482" spans="1:29" x14ac:dyDescent="0.25">
      <c r="A7482" s="48"/>
      <c r="B7482" s="48"/>
      <c r="C7482" s="44"/>
      <c r="D7482" s="44"/>
      <c r="E7482" s="44"/>
      <c r="F7482" s="44"/>
      <c r="G7482" s="44"/>
      <c r="H7482" s="44"/>
      <c r="I7482" s="44"/>
      <c r="J7482" s="44"/>
      <c r="K7482" s="88"/>
      <c r="L7482" s="50">
        <v>1</v>
      </c>
      <c r="M7482" s="49"/>
      <c r="N7482" s="49"/>
      <c r="O7482" s="49"/>
      <c r="P7482" s="49"/>
      <c r="Q7482" s="49"/>
      <c r="R7482" s="49"/>
      <c r="S7482" s="49"/>
      <c r="X7482" s="33">
        <f t="shared" si="696"/>
        <v>0</v>
      </c>
      <c r="Y7482" s="33">
        <f t="shared" si="697"/>
        <v>0</v>
      </c>
      <c r="Z7482" s="33">
        <f t="shared" si="698"/>
        <v>0</v>
      </c>
      <c r="AA7482" s="34">
        <f t="shared" si="699"/>
        <v>0</v>
      </c>
      <c r="AB7482" s="33">
        <f t="shared" si="700"/>
        <v>0</v>
      </c>
      <c r="AC7482" s="34" t="str">
        <f t="shared" si="701"/>
        <v>Not Determined</v>
      </c>
    </row>
    <row r="7483" spans="1:29" x14ac:dyDescent="0.25">
      <c r="A7483" s="48"/>
      <c r="B7483" s="48"/>
      <c r="C7483" s="44"/>
      <c r="D7483" s="44"/>
      <c r="E7483" s="44"/>
      <c r="F7483" s="44"/>
      <c r="G7483" s="44"/>
      <c r="H7483" s="44"/>
      <c r="I7483" s="44"/>
      <c r="J7483" s="44"/>
      <c r="K7483" s="88"/>
      <c r="L7483" s="50">
        <v>1</v>
      </c>
      <c r="M7483" s="49"/>
      <c r="N7483" s="49"/>
      <c r="O7483" s="49"/>
      <c r="P7483" s="49"/>
      <c r="Q7483" s="49"/>
      <c r="R7483" s="49"/>
      <c r="S7483" s="49"/>
      <c r="X7483" s="33">
        <f t="shared" si="696"/>
        <v>0</v>
      </c>
      <c r="Y7483" s="33">
        <f t="shared" si="697"/>
        <v>0</v>
      </c>
      <c r="Z7483" s="33">
        <f t="shared" si="698"/>
        <v>0</v>
      </c>
      <c r="AA7483" s="34">
        <f t="shared" si="699"/>
        <v>0</v>
      </c>
      <c r="AB7483" s="33">
        <f t="shared" si="700"/>
        <v>0</v>
      </c>
      <c r="AC7483" s="34" t="str">
        <f t="shared" si="701"/>
        <v>Not Determined</v>
      </c>
    </row>
    <row r="7484" spans="1:29" x14ac:dyDescent="0.25">
      <c r="A7484" s="48"/>
      <c r="B7484" s="48"/>
      <c r="C7484" s="44"/>
      <c r="D7484" s="44"/>
      <c r="E7484" s="44"/>
      <c r="F7484" s="44"/>
      <c r="G7484" s="44"/>
      <c r="H7484" s="44"/>
      <c r="I7484" s="44"/>
      <c r="J7484" s="44"/>
      <c r="K7484" s="88"/>
      <c r="L7484" s="50">
        <v>1</v>
      </c>
      <c r="M7484" s="49"/>
      <c r="N7484" s="49"/>
      <c r="O7484" s="49"/>
      <c r="P7484" s="49"/>
      <c r="Q7484" s="49"/>
      <c r="R7484" s="49"/>
      <c r="S7484" s="49"/>
      <c r="X7484" s="33">
        <f t="shared" si="696"/>
        <v>0</v>
      </c>
      <c r="Y7484" s="33">
        <f t="shared" si="697"/>
        <v>0</v>
      </c>
      <c r="Z7484" s="33">
        <f t="shared" si="698"/>
        <v>0</v>
      </c>
      <c r="AA7484" s="34">
        <f t="shared" si="699"/>
        <v>0</v>
      </c>
      <c r="AB7484" s="33">
        <f t="shared" si="700"/>
        <v>0</v>
      </c>
      <c r="AC7484" s="34" t="str">
        <f t="shared" si="701"/>
        <v>Not Determined</v>
      </c>
    </row>
    <row r="7485" spans="1:29" x14ac:dyDescent="0.25">
      <c r="A7485" s="48"/>
      <c r="B7485" s="48"/>
      <c r="C7485" s="44"/>
      <c r="D7485" s="44"/>
      <c r="E7485" s="44"/>
      <c r="F7485" s="44"/>
      <c r="G7485" s="44"/>
      <c r="H7485" s="44"/>
      <c r="I7485" s="44"/>
      <c r="J7485" s="44"/>
      <c r="K7485" s="88"/>
      <c r="L7485" s="50">
        <v>1</v>
      </c>
      <c r="M7485" s="49"/>
      <c r="N7485" s="49"/>
      <c r="O7485" s="49"/>
      <c r="P7485" s="49"/>
      <c r="Q7485" s="49"/>
      <c r="R7485" s="49"/>
      <c r="S7485" s="49"/>
      <c r="X7485" s="33">
        <f t="shared" si="696"/>
        <v>0</v>
      </c>
      <c r="Y7485" s="33">
        <f t="shared" si="697"/>
        <v>0</v>
      </c>
      <c r="Z7485" s="33">
        <f t="shared" si="698"/>
        <v>0</v>
      </c>
      <c r="AA7485" s="34">
        <f t="shared" si="699"/>
        <v>0</v>
      </c>
      <c r="AB7485" s="33">
        <f t="shared" si="700"/>
        <v>0</v>
      </c>
      <c r="AC7485" s="34" t="str">
        <f t="shared" si="701"/>
        <v>Not Determined</v>
      </c>
    </row>
    <row r="7486" spans="1:29" x14ac:dyDescent="0.25">
      <c r="A7486" s="48"/>
      <c r="B7486" s="48"/>
      <c r="C7486" s="44"/>
      <c r="D7486" s="44"/>
      <c r="E7486" s="44"/>
      <c r="F7486" s="44"/>
      <c r="G7486" s="44"/>
      <c r="H7486" s="44"/>
      <c r="I7486" s="44"/>
      <c r="J7486" s="44"/>
      <c r="K7486" s="88"/>
      <c r="L7486" s="50">
        <v>1</v>
      </c>
      <c r="M7486" s="49"/>
      <c r="N7486" s="49"/>
      <c r="O7486" s="49"/>
      <c r="P7486" s="49"/>
      <c r="Q7486" s="49"/>
      <c r="R7486" s="49"/>
      <c r="S7486" s="49"/>
      <c r="X7486" s="33">
        <f t="shared" si="696"/>
        <v>0</v>
      </c>
      <c r="Y7486" s="33">
        <f t="shared" si="697"/>
        <v>0</v>
      </c>
      <c r="Z7486" s="33">
        <f t="shared" si="698"/>
        <v>0</v>
      </c>
      <c r="AA7486" s="34">
        <f t="shared" si="699"/>
        <v>0</v>
      </c>
      <c r="AB7486" s="33">
        <f t="shared" si="700"/>
        <v>0</v>
      </c>
      <c r="AC7486" s="34" t="str">
        <f t="shared" si="701"/>
        <v>Not Determined</v>
      </c>
    </row>
    <row r="7487" spans="1:29" x14ac:dyDescent="0.25">
      <c r="A7487" s="48"/>
      <c r="B7487" s="48"/>
      <c r="C7487" s="44"/>
      <c r="D7487" s="44"/>
      <c r="E7487" s="44"/>
      <c r="F7487" s="44"/>
      <c r="G7487" s="44"/>
      <c r="H7487" s="44"/>
      <c r="I7487" s="44"/>
      <c r="J7487" s="44"/>
      <c r="K7487" s="88"/>
      <c r="L7487" s="50">
        <v>1</v>
      </c>
      <c r="M7487" s="49"/>
      <c r="N7487" s="49"/>
      <c r="O7487" s="49"/>
      <c r="P7487" s="49"/>
      <c r="Q7487" s="49"/>
      <c r="R7487" s="49"/>
      <c r="S7487" s="49"/>
      <c r="X7487" s="33">
        <f t="shared" si="696"/>
        <v>0</v>
      </c>
      <c r="Y7487" s="33">
        <f t="shared" si="697"/>
        <v>0</v>
      </c>
      <c r="Z7487" s="33">
        <f t="shared" si="698"/>
        <v>0</v>
      </c>
      <c r="AA7487" s="34">
        <f t="shared" si="699"/>
        <v>0</v>
      </c>
      <c r="AB7487" s="33">
        <f t="shared" si="700"/>
        <v>0</v>
      </c>
      <c r="AC7487" s="34" t="str">
        <f t="shared" si="701"/>
        <v>Not Determined</v>
      </c>
    </row>
    <row r="7488" spans="1:29" x14ac:dyDescent="0.25">
      <c r="A7488" s="48"/>
      <c r="B7488" s="48"/>
      <c r="C7488" s="44"/>
      <c r="D7488" s="44"/>
      <c r="E7488" s="44"/>
      <c r="F7488" s="44"/>
      <c r="G7488" s="44"/>
      <c r="H7488" s="44"/>
      <c r="I7488" s="44"/>
      <c r="J7488" s="44"/>
      <c r="K7488" s="88"/>
      <c r="L7488" s="50">
        <v>1</v>
      </c>
      <c r="M7488" s="49"/>
      <c r="N7488" s="49"/>
      <c r="O7488" s="49"/>
      <c r="P7488" s="49"/>
      <c r="Q7488" s="49"/>
      <c r="R7488" s="49"/>
      <c r="S7488" s="49"/>
      <c r="X7488" s="33">
        <f t="shared" si="696"/>
        <v>0</v>
      </c>
      <c r="Y7488" s="33">
        <f t="shared" si="697"/>
        <v>0</v>
      </c>
      <c r="Z7488" s="33">
        <f t="shared" si="698"/>
        <v>0</v>
      </c>
      <c r="AA7488" s="34">
        <f t="shared" si="699"/>
        <v>0</v>
      </c>
      <c r="AB7488" s="33">
        <f t="shared" si="700"/>
        <v>0</v>
      </c>
      <c r="AC7488" s="34" t="str">
        <f t="shared" si="701"/>
        <v>Not Determined</v>
      </c>
    </row>
    <row r="7489" spans="1:29" x14ac:dyDescent="0.25">
      <c r="A7489" s="48"/>
      <c r="B7489" s="48"/>
      <c r="C7489" s="44"/>
      <c r="D7489" s="44"/>
      <c r="E7489" s="44"/>
      <c r="F7489" s="44"/>
      <c r="G7489" s="44"/>
      <c r="H7489" s="44"/>
      <c r="I7489" s="44"/>
      <c r="J7489" s="44"/>
      <c r="K7489" s="88"/>
      <c r="L7489" s="50">
        <v>1</v>
      </c>
      <c r="M7489" s="49"/>
      <c r="N7489" s="49"/>
      <c r="O7489" s="49"/>
      <c r="P7489" s="49"/>
      <c r="Q7489" s="49"/>
      <c r="R7489" s="49"/>
      <c r="S7489" s="49"/>
      <c r="X7489" s="33">
        <f t="shared" si="696"/>
        <v>0</v>
      </c>
      <c r="Y7489" s="33">
        <f t="shared" si="697"/>
        <v>0</v>
      </c>
      <c r="Z7489" s="33">
        <f t="shared" si="698"/>
        <v>0</v>
      </c>
      <c r="AA7489" s="34">
        <f t="shared" si="699"/>
        <v>0</v>
      </c>
      <c r="AB7489" s="33">
        <f t="shared" si="700"/>
        <v>0</v>
      </c>
      <c r="AC7489" s="34" t="str">
        <f t="shared" si="701"/>
        <v>Not Determined</v>
      </c>
    </row>
    <row r="7490" spans="1:29" x14ac:dyDescent="0.25">
      <c r="A7490" s="48"/>
      <c r="B7490" s="48"/>
      <c r="C7490" s="44"/>
      <c r="D7490" s="44"/>
      <c r="E7490" s="44"/>
      <c r="F7490" s="44"/>
      <c r="G7490" s="44"/>
      <c r="H7490" s="44"/>
      <c r="I7490" s="44"/>
      <c r="J7490" s="44"/>
      <c r="K7490" s="88"/>
      <c r="L7490" s="50">
        <v>1</v>
      </c>
      <c r="M7490" s="49"/>
      <c r="N7490" s="49"/>
      <c r="O7490" s="49"/>
      <c r="P7490" s="49"/>
      <c r="Q7490" s="49"/>
      <c r="R7490" s="49"/>
      <c r="S7490" s="49"/>
      <c r="X7490" s="33">
        <f t="shared" si="696"/>
        <v>0</v>
      </c>
      <c r="Y7490" s="33">
        <f t="shared" si="697"/>
        <v>0</v>
      </c>
      <c r="Z7490" s="33">
        <f t="shared" si="698"/>
        <v>0</v>
      </c>
      <c r="AA7490" s="34">
        <f t="shared" si="699"/>
        <v>0</v>
      </c>
      <c r="AB7490" s="33">
        <f t="shared" si="700"/>
        <v>0</v>
      </c>
      <c r="AC7490" s="34" t="str">
        <f t="shared" si="701"/>
        <v>Not Determined</v>
      </c>
    </row>
    <row r="7491" spans="1:29" x14ac:dyDescent="0.25">
      <c r="A7491" s="48"/>
      <c r="B7491" s="48"/>
      <c r="C7491" s="44"/>
      <c r="D7491" s="44"/>
      <c r="E7491" s="44"/>
      <c r="F7491" s="44"/>
      <c r="G7491" s="44"/>
      <c r="H7491" s="44"/>
      <c r="I7491" s="44"/>
      <c r="J7491" s="44"/>
      <c r="K7491" s="88"/>
      <c r="L7491" s="50">
        <v>1</v>
      </c>
      <c r="M7491" s="49"/>
      <c r="N7491" s="49"/>
      <c r="O7491" s="49"/>
      <c r="P7491" s="49"/>
      <c r="Q7491" s="49"/>
      <c r="R7491" s="49"/>
      <c r="S7491" s="49"/>
      <c r="X7491" s="33">
        <f t="shared" si="696"/>
        <v>0</v>
      </c>
      <c r="Y7491" s="33">
        <f t="shared" si="697"/>
        <v>0</v>
      </c>
      <c r="Z7491" s="33">
        <f t="shared" si="698"/>
        <v>0</v>
      </c>
      <c r="AA7491" s="34">
        <f t="shared" si="699"/>
        <v>0</v>
      </c>
      <c r="AB7491" s="33">
        <f t="shared" si="700"/>
        <v>0</v>
      </c>
      <c r="AC7491" s="34" t="str">
        <f t="shared" si="701"/>
        <v>Not Determined</v>
      </c>
    </row>
    <row r="7492" spans="1:29" x14ac:dyDescent="0.25">
      <c r="A7492" s="48"/>
      <c r="B7492" s="48"/>
      <c r="C7492" s="44"/>
      <c r="D7492" s="44"/>
      <c r="E7492" s="44"/>
      <c r="F7492" s="44"/>
      <c r="G7492" s="44"/>
      <c r="H7492" s="44"/>
      <c r="I7492" s="44"/>
      <c r="J7492" s="44"/>
      <c r="K7492" s="88"/>
      <c r="L7492" s="50">
        <v>1</v>
      </c>
      <c r="M7492" s="49"/>
      <c r="N7492" s="49"/>
      <c r="O7492" s="49"/>
      <c r="P7492" s="49"/>
      <c r="Q7492" s="49"/>
      <c r="R7492" s="49"/>
      <c r="S7492" s="49"/>
      <c r="X7492" s="33">
        <f t="shared" si="696"/>
        <v>0</v>
      </c>
      <c r="Y7492" s="33">
        <f t="shared" si="697"/>
        <v>0</v>
      </c>
      <c r="Z7492" s="33">
        <f t="shared" si="698"/>
        <v>0</v>
      </c>
      <c r="AA7492" s="34">
        <f t="shared" si="699"/>
        <v>0</v>
      </c>
      <c r="AB7492" s="33">
        <f t="shared" si="700"/>
        <v>0</v>
      </c>
      <c r="AC7492" s="34" t="str">
        <f t="shared" si="701"/>
        <v>Not Determined</v>
      </c>
    </row>
    <row r="7493" spans="1:29" x14ac:dyDescent="0.25">
      <c r="A7493" s="48"/>
      <c r="B7493" s="48"/>
      <c r="C7493" s="44"/>
      <c r="D7493" s="44"/>
      <c r="E7493" s="44"/>
      <c r="F7493" s="44"/>
      <c r="G7493" s="44"/>
      <c r="H7493" s="44"/>
      <c r="I7493" s="44"/>
      <c r="J7493" s="44"/>
      <c r="K7493" s="88"/>
      <c r="L7493" s="50">
        <v>1</v>
      </c>
      <c r="M7493" s="49"/>
      <c r="N7493" s="49"/>
      <c r="O7493" s="49"/>
      <c r="P7493" s="49"/>
      <c r="Q7493" s="49"/>
      <c r="R7493" s="49"/>
      <c r="S7493" s="49"/>
      <c r="X7493" s="33">
        <f t="shared" si="696"/>
        <v>0</v>
      </c>
      <c r="Y7493" s="33">
        <f t="shared" si="697"/>
        <v>0</v>
      </c>
      <c r="Z7493" s="33">
        <f t="shared" si="698"/>
        <v>0</v>
      </c>
      <c r="AA7493" s="34">
        <f t="shared" si="699"/>
        <v>0</v>
      </c>
      <c r="AB7493" s="33">
        <f t="shared" si="700"/>
        <v>0</v>
      </c>
      <c r="AC7493" s="34" t="str">
        <f t="shared" si="701"/>
        <v>Not Determined</v>
      </c>
    </row>
    <row r="7494" spans="1:29" x14ac:dyDescent="0.25">
      <c r="A7494" s="48"/>
      <c r="B7494" s="48"/>
      <c r="C7494" s="44"/>
      <c r="D7494" s="44"/>
      <c r="E7494" s="44"/>
      <c r="F7494" s="44"/>
      <c r="G7494" s="44"/>
      <c r="H7494" s="44"/>
      <c r="I7494" s="44"/>
      <c r="J7494" s="44"/>
      <c r="K7494" s="88"/>
      <c r="L7494" s="50">
        <v>1</v>
      </c>
      <c r="M7494" s="49"/>
      <c r="N7494" s="49"/>
      <c r="O7494" s="49"/>
      <c r="P7494" s="49"/>
      <c r="Q7494" s="49"/>
      <c r="R7494" s="49"/>
      <c r="S7494" s="49"/>
      <c r="X7494" s="33">
        <f t="shared" si="696"/>
        <v>0</v>
      </c>
      <c r="Y7494" s="33">
        <f t="shared" si="697"/>
        <v>0</v>
      </c>
      <c r="Z7494" s="33">
        <f t="shared" si="698"/>
        <v>0</v>
      </c>
      <c r="AA7494" s="34">
        <f t="shared" si="699"/>
        <v>0</v>
      </c>
      <c r="AB7494" s="33">
        <f t="shared" si="700"/>
        <v>0</v>
      </c>
      <c r="AC7494" s="34" t="str">
        <f t="shared" si="701"/>
        <v>Not Determined</v>
      </c>
    </row>
    <row r="7495" spans="1:29" x14ac:dyDescent="0.25">
      <c r="A7495" s="48"/>
      <c r="B7495" s="48"/>
      <c r="C7495" s="44"/>
      <c r="D7495" s="44"/>
      <c r="E7495" s="44"/>
      <c r="F7495" s="44"/>
      <c r="G7495" s="44"/>
      <c r="H7495" s="44"/>
      <c r="I7495" s="44"/>
      <c r="J7495" s="44"/>
      <c r="K7495" s="88"/>
      <c r="L7495" s="50">
        <v>1</v>
      </c>
      <c r="M7495" s="49"/>
      <c r="N7495" s="49"/>
      <c r="O7495" s="49"/>
      <c r="P7495" s="49"/>
      <c r="Q7495" s="49"/>
      <c r="R7495" s="49"/>
      <c r="S7495" s="49"/>
      <c r="X7495" s="33">
        <f t="shared" si="696"/>
        <v>0</v>
      </c>
      <c r="Y7495" s="33">
        <f t="shared" si="697"/>
        <v>0</v>
      </c>
      <c r="Z7495" s="33">
        <f t="shared" si="698"/>
        <v>0</v>
      </c>
      <c r="AA7495" s="34">
        <f t="shared" si="699"/>
        <v>0</v>
      </c>
      <c r="AB7495" s="33">
        <f t="shared" si="700"/>
        <v>0</v>
      </c>
      <c r="AC7495" s="34" t="str">
        <f t="shared" si="701"/>
        <v>Not Determined</v>
      </c>
    </row>
    <row r="7496" spans="1:29" x14ac:dyDescent="0.25">
      <c r="A7496" s="48"/>
      <c r="B7496" s="48"/>
      <c r="C7496" s="44"/>
      <c r="D7496" s="44"/>
      <c r="E7496" s="44"/>
      <c r="F7496" s="44"/>
      <c r="G7496" s="44"/>
      <c r="H7496" s="44"/>
      <c r="I7496" s="44"/>
      <c r="J7496" s="44"/>
      <c r="K7496" s="88"/>
      <c r="L7496" s="50">
        <v>1</v>
      </c>
      <c r="M7496" s="49"/>
      <c r="N7496" s="49"/>
      <c r="O7496" s="49"/>
      <c r="P7496" s="49"/>
      <c r="Q7496" s="49"/>
      <c r="R7496" s="49"/>
      <c r="S7496" s="49"/>
      <c r="X7496" s="33">
        <f t="shared" si="696"/>
        <v>0</v>
      </c>
      <c r="Y7496" s="33">
        <f t="shared" si="697"/>
        <v>0</v>
      </c>
      <c r="Z7496" s="33">
        <f t="shared" si="698"/>
        <v>0</v>
      </c>
      <c r="AA7496" s="34">
        <f t="shared" si="699"/>
        <v>0</v>
      </c>
      <c r="AB7496" s="33">
        <f t="shared" si="700"/>
        <v>0</v>
      </c>
      <c r="AC7496" s="34" t="str">
        <f t="shared" si="701"/>
        <v>Not Determined</v>
      </c>
    </row>
    <row r="7497" spans="1:29" x14ac:dyDescent="0.25">
      <c r="A7497" s="48"/>
      <c r="B7497" s="48"/>
      <c r="C7497" s="44"/>
      <c r="D7497" s="44"/>
      <c r="E7497" s="44"/>
      <c r="F7497" s="44"/>
      <c r="G7497" s="44"/>
      <c r="H7497" s="44"/>
      <c r="I7497" s="44"/>
      <c r="J7497" s="44"/>
      <c r="K7497" s="88"/>
      <c r="L7497" s="50">
        <v>1</v>
      </c>
      <c r="M7497" s="49"/>
      <c r="N7497" s="49"/>
      <c r="O7497" s="49"/>
      <c r="P7497" s="49"/>
      <c r="Q7497" s="49"/>
      <c r="R7497" s="49"/>
      <c r="S7497" s="49"/>
      <c r="X7497" s="33">
        <f t="shared" si="696"/>
        <v>0</v>
      </c>
      <c r="Y7497" s="33">
        <f t="shared" si="697"/>
        <v>0</v>
      </c>
      <c r="Z7497" s="33">
        <f t="shared" si="698"/>
        <v>0</v>
      </c>
      <c r="AA7497" s="34">
        <f t="shared" si="699"/>
        <v>0</v>
      </c>
      <c r="AB7497" s="33">
        <f t="shared" si="700"/>
        <v>0</v>
      </c>
      <c r="AC7497" s="34" t="str">
        <f t="shared" si="701"/>
        <v>Not Determined</v>
      </c>
    </row>
    <row r="7498" spans="1:29" x14ac:dyDescent="0.25">
      <c r="A7498" s="48"/>
      <c r="B7498" s="48"/>
      <c r="C7498" s="44"/>
      <c r="D7498" s="44"/>
      <c r="E7498" s="44"/>
      <c r="F7498" s="44"/>
      <c r="G7498" s="44"/>
      <c r="H7498" s="44"/>
      <c r="I7498" s="44"/>
      <c r="J7498" s="44"/>
      <c r="K7498" s="88"/>
      <c r="L7498" s="50">
        <v>1</v>
      </c>
      <c r="M7498" s="49"/>
      <c r="N7498" s="49"/>
      <c r="O7498" s="49"/>
      <c r="P7498" s="49"/>
      <c r="Q7498" s="49"/>
      <c r="R7498" s="49"/>
      <c r="S7498" s="49"/>
      <c r="X7498" s="33">
        <f t="shared" si="696"/>
        <v>0</v>
      </c>
      <c r="Y7498" s="33">
        <f t="shared" si="697"/>
        <v>0</v>
      </c>
      <c r="Z7498" s="33">
        <f t="shared" si="698"/>
        <v>0</v>
      </c>
      <c r="AA7498" s="34">
        <f t="shared" si="699"/>
        <v>0</v>
      </c>
      <c r="AB7498" s="33">
        <f t="shared" si="700"/>
        <v>0</v>
      </c>
      <c r="AC7498" s="34" t="str">
        <f t="shared" si="701"/>
        <v>Not Determined</v>
      </c>
    </row>
    <row r="7499" spans="1:29" x14ac:dyDescent="0.25">
      <c r="A7499" s="48"/>
      <c r="B7499" s="48"/>
      <c r="C7499" s="44"/>
      <c r="D7499" s="44"/>
      <c r="E7499" s="44"/>
      <c r="F7499" s="44"/>
      <c r="G7499" s="44"/>
      <c r="H7499" s="44"/>
      <c r="I7499" s="44"/>
      <c r="J7499" s="44"/>
      <c r="K7499" s="88"/>
      <c r="L7499" s="50">
        <v>1</v>
      </c>
      <c r="M7499" s="49"/>
      <c r="N7499" s="49"/>
      <c r="O7499" s="49"/>
      <c r="P7499" s="49"/>
      <c r="Q7499" s="49"/>
      <c r="R7499" s="49"/>
      <c r="S7499" s="49"/>
      <c r="X7499" s="33">
        <f t="shared" si="696"/>
        <v>0</v>
      </c>
      <c r="Y7499" s="33">
        <f t="shared" si="697"/>
        <v>0</v>
      </c>
      <c r="Z7499" s="33">
        <f t="shared" si="698"/>
        <v>0</v>
      </c>
      <c r="AA7499" s="34">
        <f t="shared" si="699"/>
        <v>0</v>
      </c>
      <c r="AB7499" s="33">
        <f t="shared" si="700"/>
        <v>0</v>
      </c>
      <c r="AC7499" s="34" t="str">
        <f t="shared" si="701"/>
        <v>Not Determined</v>
      </c>
    </row>
    <row r="7500" spans="1:29" x14ac:dyDescent="0.25">
      <c r="A7500" s="48"/>
      <c r="B7500" s="48"/>
      <c r="C7500" s="44"/>
      <c r="D7500" s="44"/>
      <c r="E7500" s="44"/>
      <c r="F7500" s="44"/>
      <c r="G7500" s="44"/>
      <c r="H7500" s="44"/>
      <c r="I7500" s="44"/>
      <c r="J7500" s="44"/>
      <c r="K7500" s="88"/>
      <c r="L7500" s="50">
        <v>1</v>
      </c>
      <c r="M7500" s="49"/>
      <c r="N7500" s="49"/>
      <c r="O7500" s="49"/>
      <c r="P7500" s="49"/>
      <c r="Q7500" s="49"/>
      <c r="R7500" s="49"/>
      <c r="S7500" s="49"/>
      <c r="X7500" s="33">
        <f t="shared" si="696"/>
        <v>0</v>
      </c>
      <c r="Y7500" s="33">
        <f t="shared" si="697"/>
        <v>0</v>
      </c>
      <c r="Z7500" s="33">
        <f t="shared" si="698"/>
        <v>0</v>
      </c>
      <c r="AA7500" s="34">
        <f t="shared" si="699"/>
        <v>0</v>
      </c>
      <c r="AB7500" s="33">
        <f t="shared" si="700"/>
        <v>0</v>
      </c>
      <c r="AC7500" s="34" t="str">
        <f t="shared" si="701"/>
        <v>Not Determined</v>
      </c>
    </row>
    <row r="7501" spans="1:29" x14ac:dyDescent="0.25">
      <c r="A7501" s="48"/>
      <c r="B7501" s="48"/>
      <c r="C7501" s="44"/>
      <c r="D7501" s="44"/>
      <c r="E7501" s="44"/>
      <c r="F7501" s="44"/>
      <c r="G7501" s="44"/>
      <c r="H7501" s="44"/>
      <c r="I7501" s="44"/>
      <c r="J7501" s="44"/>
      <c r="K7501" s="88"/>
      <c r="L7501" s="50">
        <v>1</v>
      </c>
      <c r="M7501" s="49"/>
      <c r="N7501" s="49"/>
      <c r="O7501" s="49"/>
      <c r="P7501" s="49"/>
      <c r="Q7501" s="49"/>
      <c r="R7501" s="49"/>
      <c r="S7501" s="49"/>
      <c r="X7501" s="33">
        <f t="shared" si="696"/>
        <v>0</v>
      </c>
      <c r="Y7501" s="33">
        <f t="shared" si="697"/>
        <v>0</v>
      </c>
      <c r="Z7501" s="33">
        <f t="shared" si="698"/>
        <v>0</v>
      </c>
      <c r="AA7501" s="34">
        <f t="shared" si="699"/>
        <v>0</v>
      </c>
      <c r="AB7501" s="33">
        <f t="shared" si="700"/>
        <v>0</v>
      </c>
      <c r="AC7501" s="34" t="str">
        <f t="shared" si="701"/>
        <v>Not Determined</v>
      </c>
    </row>
    <row r="7502" spans="1:29" x14ac:dyDescent="0.25">
      <c r="A7502" s="48"/>
      <c r="B7502" s="48"/>
      <c r="C7502" s="44"/>
      <c r="D7502" s="44"/>
      <c r="E7502" s="44"/>
      <c r="F7502" s="44"/>
      <c r="G7502" s="44"/>
      <c r="H7502" s="44"/>
      <c r="I7502" s="44"/>
      <c r="J7502" s="44"/>
      <c r="K7502" s="88"/>
      <c r="L7502" s="50">
        <v>1</v>
      </c>
      <c r="M7502" s="49"/>
      <c r="N7502" s="49"/>
      <c r="O7502" s="49"/>
      <c r="P7502" s="49"/>
      <c r="Q7502" s="49"/>
      <c r="R7502" s="49"/>
      <c r="S7502" s="49"/>
      <c r="X7502" s="33">
        <f t="shared" si="696"/>
        <v>0</v>
      </c>
      <c r="Y7502" s="33">
        <f t="shared" si="697"/>
        <v>0</v>
      </c>
      <c r="Z7502" s="33">
        <f t="shared" si="698"/>
        <v>0</v>
      </c>
      <c r="AA7502" s="34">
        <f t="shared" si="699"/>
        <v>0</v>
      </c>
      <c r="AB7502" s="33">
        <f t="shared" si="700"/>
        <v>0</v>
      </c>
      <c r="AC7502" s="34" t="str">
        <f t="shared" si="701"/>
        <v>Not Determined</v>
      </c>
    </row>
    <row r="7503" spans="1:29" x14ac:dyDescent="0.25">
      <c r="A7503" s="48"/>
      <c r="B7503" s="48"/>
      <c r="C7503" s="44"/>
      <c r="D7503" s="44"/>
      <c r="E7503" s="44"/>
      <c r="F7503" s="44"/>
      <c r="G7503" s="44"/>
      <c r="H7503" s="44"/>
      <c r="I7503" s="44"/>
      <c r="J7503" s="44"/>
      <c r="K7503" s="88"/>
      <c r="L7503" s="50">
        <v>1</v>
      </c>
      <c r="M7503" s="49"/>
      <c r="N7503" s="49"/>
      <c r="O7503" s="49"/>
      <c r="P7503" s="49"/>
      <c r="Q7503" s="49"/>
      <c r="R7503" s="49"/>
      <c r="S7503" s="49"/>
      <c r="X7503" s="33">
        <f t="shared" ref="X7503:X7566" si="702">IF($C7503="Yes",$L7503,0)</f>
        <v>0</v>
      </c>
      <c r="Y7503" s="33">
        <f t="shared" ref="Y7503:Y7566" si="703">IF(AND($AB7503=0,$AA7503=0,$Z7503=0),IF(AND(OR($D7503="P",$D7503="C", $D7503="G",$D7503="DI",$D7503="CI-L",$D7503="CI-U"),OR($E7503="P",$E7503="C", $E7503="G",$E7503="DI",$E7503="CI-L",$E7503="CI-U",$E7503=""),OR($H7503="P",$H7503="C", $H7503="G",$H7503="DI",$H7503="CI-L",$H7503="CI-U"),OR($I7503="P",$I7503="C", $I7503="G",$I7503="DI",$I7503="CI-L",$I7503="CI-U",$I7503="")),$L7503,IF(K7503&gt;$AE$34,$L7503,0)),0)</f>
        <v>0</v>
      </c>
      <c r="Z7503" s="33">
        <f t="shared" ref="Z7503:Z7566" si="704">IF(OR($D7503="Lead",$E7503="Lead",$H7503="Lead",$I7503="Lead"),$L7503,0)</f>
        <v>0</v>
      </c>
      <c r="AA7503" s="34">
        <f t="shared" ref="AA7503:AA7566" si="705">IF($Z7503=0,IF(OR($F7503="Yes",$F7503="Unknown",$D7503="UNK",$D7503="UNK-NOLG",$D7503="UNK-LG",$E7503="UNK",$E7503="UNK-NOLG",$E7503="UNK-LG"),IF(OR($H7503="G",$H7503="UNK-LG",$I7503="G",$I7503="UNK-LG"),$L7503,0),0),0)</f>
        <v>0</v>
      </c>
      <c r="AB7503" s="33">
        <f t="shared" ref="AB7503:AB7566" si="706">IF(AND($AA7503=0,$Z7503=0),IF(OR($D7503="UNK",$E7503="UNK",$H7503="UNK",$I7503="UNK",$D7503="UNK-NOLG",$E7503="UNK-NOLG",$H7503="UNK-NOLG",$I7503="UNK-NOLG",$D7503="UNK-LG",$E7503="UNK-LG",$H7503="UNK-LG",$I7503="UNK-LG"),IF(K7503&gt;$AE$34,0,$L7503),0),0)</f>
        <v>0</v>
      </c>
      <c r="AC7503" s="34" t="str">
        <f t="shared" ref="AC7503:AC7566" si="707">IF($Z7503&gt;0,"Lead",IF($AA7503&gt;0,"GRR",IF($AB7503&gt;0,"UNK",IF($Y7503&gt;0,"Non-Lead","Not Determined"))))</f>
        <v>Not Determined</v>
      </c>
    </row>
    <row r="7504" spans="1:29" x14ac:dyDescent="0.25">
      <c r="A7504" s="48"/>
      <c r="B7504" s="48"/>
      <c r="C7504" s="44"/>
      <c r="D7504" s="44"/>
      <c r="E7504" s="44"/>
      <c r="F7504" s="44"/>
      <c r="G7504" s="44"/>
      <c r="H7504" s="44"/>
      <c r="I7504" s="44"/>
      <c r="J7504" s="44"/>
      <c r="K7504" s="88"/>
      <c r="L7504" s="50">
        <v>1</v>
      </c>
      <c r="M7504" s="49"/>
      <c r="N7504" s="49"/>
      <c r="O7504" s="49"/>
      <c r="P7504" s="49"/>
      <c r="Q7504" s="49"/>
      <c r="R7504" s="49"/>
      <c r="S7504" s="49"/>
      <c r="X7504" s="33">
        <f t="shared" si="702"/>
        <v>0</v>
      </c>
      <c r="Y7504" s="33">
        <f t="shared" si="703"/>
        <v>0</v>
      </c>
      <c r="Z7504" s="33">
        <f t="shared" si="704"/>
        <v>0</v>
      </c>
      <c r="AA7504" s="34">
        <f t="shared" si="705"/>
        <v>0</v>
      </c>
      <c r="AB7504" s="33">
        <f t="shared" si="706"/>
        <v>0</v>
      </c>
      <c r="AC7504" s="34" t="str">
        <f t="shared" si="707"/>
        <v>Not Determined</v>
      </c>
    </row>
    <row r="7505" spans="1:29" x14ac:dyDescent="0.25">
      <c r="A7505" s="48"/>
      <c r="B7505" s="48"/>
      <c r="C7505" s="44"/>
      <c r="D7505" s="44"/>
      <c r="E7505" s="44"/>
      <c r="F7505" s="44"/>
      <c r="G7505" s="44"/>
      <c r="H7505" s="44"/>
      <c r="I7505" s="44"/>
      <c r="J7505" s="44"/>
      <c r="K7505" s="88"/>
      <c r="L7505" s="50">
        <v>1</v>
      </c>
      <c r="M7505" s="49"/>
      <c r="N7505" s="49"/>
      <c r="O7505" s="49"/>
      <c r="P7505" s="49"/>
      <c r="Q7505" s="49"/>
      <c r="R7505" s="49"/>
      <c r="S7505" s="49"/>
      <c r="X7505" s="33">
        <f t="shared" si="702"/>
        <v>0</v>
      </c>
      <c r="Y7505" s="33">
        <f t="shared" si="703"/>
        <v>0</v>
      </c>
      <c r="Z7505" s="33">
        <f t="shared" si="704"/>
        <v>0</v>
      </c>
      <c r="AA7505" s="34">
        <f t="shared" si="705"/>
        <v>0</v>
      </c>
      <c r="AB7505" s="33">
        <f t="shared" si="706"/>
        <v>0</v>
      </c>
      <c r="AC7505" s="34" t="str">
        <f t="shared" si="707"/>
        <v>Not Determined</v>
      </c>
    </row>
    <row r="7506" spans="1:29" x14ac:dyDescent="0.25">
      <c r="A7506" s="48"/>
      <c r="B7506" s="48"/>
      <c r="C7506" s="44"/>
      <c r="D7506" s="44"/>
      <c r="E7506" s="44"/>
      <c r="F7506" s="44"/>
      <c r="G7506" s="44"/>
      <c r="H7506" s="44"/>
      <c r="I7506" s="44"/>
      <c r="J7506" s="44"/>
      <c r="K7506" s="88"/>
      <c r="L7506" s="50">
        <v>1</v>
      </c>
      <c r="M7506" s="49"/>
      <c r="N7506" s="49"/>
      <c r="O7506" s="49"/>
      <c r="P7506" s="49"/>
      <c r="Q7506" s="49"/>
      <c r="R7506" s="49"/>
      <c r="S7506" s="49"/>
      <c r="X7506" s="33">
        <f t="shared" si="702"/>
        <v>0</v>
      </c>
      <c r="Y7506" s="33">
        <f t="shared" si="703"/>
        <v>0</v>
      </c>
      <c r="Z7506" s="33">
        <f t="shared" si="704"/>
        <v>0</v>
      </c>
      <c r="AA7506" s="34">
        <f t="shared" si="705"/>
        <v>0</v>
      </c>
      <c r="AB7506" s="33">
        <f t="shared" si="706"/>
        <v>0</v>
      </c>
      <c r="AC7506" s="34" t="str">
        <f t="shared" si="707"/>
        <v>Not Determined</v>
      </c>
    </row>
    <row r="7507" spans="1:29" x14ac:dyDescent="0.25">
      <c r="A7507" s="48"/>
      <c r="B7507" s="48"/>
      <c r="C7507" s="44"/>
      <c r="D7507" s="44"/>
      <c r="E7507" s="44"/>
      <c r="F7507" s="44"/>
      <c r="G7507" s="44"/>
      <c r="H7507" s="44"/>
      <c r="I7507" s="44"/>
      <c r="J7507" s="44"/>
      <c r="K7507" s="88"/>
      <c r="L7507" s="50">
        <v>1</v>
      </c>
      <c r="M7507" s="49"/>
      <c r="N7507" s="49"/>
      <c r="O7507" s="49"/>
      <c r="P7507" s="49"/>
      <c r="Q7507" s="49"/>
      <c r="R7507" s="49"/>
      <c r="S7507" s="49"/>
      <c r="X7507" s="33">
        <f t="shared" si="702"/>
        <v>0</v>
      </c>
      <c r="Y7507" s="33">
        <f t="shared" si="703"/>
        <v>0</v>
      </c>
      <c r="Z7507" s="33">
        <f t="shared" si="704"/>
        <v>0</v>
      </c>
      <c r="AA7507" s="34">
        <f t="shared" si="705"/>
        <v>0</v>
      </c>
      <c r="AB7507" s="33">
        <f t="shared" si="706"/>
        <v>0</v>
      </c>
      <c r="AC7507" s="34" t="str">
        <f t="shared" si="707"/>
        <v>Not Determined</v>
      </c>
    </row>
    <row r="7508" spans="1:29" x14ac:dyDescent="0.25">
      <c r="A7508" s="48"/>
      <c r="B7508" s="48"/>
      <c r="C7508" s="44"/>
      <c r="D7508" s="44"/>
      <c r="E7508" s="44"/>
      <c r="F7508" s="44"/>
      <c r="G7508" s="44"/>
      <c r="H7508" s="44"/>
      <c r="I7508" s="44"/>
      <c r="J7508" s="44"/>
      <c r="K7508" s="88"/>
      <c r="L7508" s="50">
        <v>1</v>
      </c>
      <c r="M7508" s="49"/>
      <c r="N7508" s="49"/>
      <c r="O7508" s="49"/>
      <c r="P7508" s="49"/>
      <c r="Q7508" s="49"/>
      <c r="R7508" s="49"/>
      <c r="S7508" s="49"/>
      <c r="X7508" s="33">
        <f t="shared" si="702"/>
        <v>0</v>
      </c>
      <c r="Y7508" s="33">
        <f t="shared" si="703"/>
        <v>0</v>
      </c>
      <c r="Z7508" s="33">
        <f t="shared" si="704"/>
        <v>0</v>
      </c>
      <c r="AA7508" s="34">
        <f t="shared" si="705"/>
        <v>0</v>
      </c>
      <c r="AB7508" s="33">
        <f t="shared" si="706"/>
        <v>0</v>
      </c>
      <c r="AC7508" s="34" t="str">
        <f t="shared" si="707"/>
        <v>Not Determined</v>
      </c>
    </row>
    <row r="7509" spans="1:29" x14ac:dyDescent="0.25">
      <c r="A7509" s="48"/>
      <c r="B7509" s="48"/>
      <c r="C7509" s="44"/>
      <c r="D7509" s="44"/>
      <c r="E7509" s="44"/>
      <c r="F7509" s="44"/>
      <c r="G7509" s="44"/>
      <c r="H7509" s="44"/>
      <c r="I7509" s="44"/>
      <c r="J7509" s="44"/>
      <c r="K7509" s="88"/>
      <c r="L7509" s="50">
        <v>1</v>
      </c>
      <c r="M7509" s="49"/>
      <c r="N7509" s="49"/>
      <c r="O7509" s="49"/>
      <c r="P7509" s="49"/>
      <c r="Q7509" s="49"/>
      <c r="R7509" s="49"/>
      <c r="S7509" s="49"/>
      <c r="X7509" s="33">
        <f t="shared" si="702"/>
        <v>0</v>
      </c>
      <c r="Y7509" s="33">
        <f t="shared" si="703"/>
        <v>0</v>
      </c>
      <c r="Z7509" s="33">
        <f t="shared" si="704"/>
        <v>0</v>
      </c>
      <c r="AA7509" s="34">
        <f t="shared" si="705"/>
        <v>0</v>
      </c>
      <c r="AB7509" s="33">
        <f t="shared" si="706"/>
        <v>0</v>
      </c>
      <c r="AC7509" s="34" t="str">
        <f t="shared" si="707"/>
        <v>Not Determined</v>
      </c>
    </row>
    <row r="7510" spans="1:29" x14ac:dyDescent="0.25">
      <c r="A7510" s="48"/>
      <c r="B7510" s="48"/>
      <c r="C7510" s="44"/>
      <c r="D7510" s="44"/>
      <c r="E7510" s="44"/>
      <c r="F7510" s="44"/>
      <c r="G7510" s="44"/>
      <c r="H7510" s="44"/>
      <c r="I7510" s="44"/>
      <c r="J7510" s="44"/>
      <c r="K7510" s="88"/>
      <c r="L7510" s="50">
        <v>1</v>
      </c>
      <c r="M7510" s="49"/>
      <c r="N7510" s="49"/>
      <c r="O7510" s="49"/>
      <c r="P7510" s="49"/>
      <c r="Q7510" s="49"/>
      <c r="R7510" s="49"/>
      <c r="S7510" s="49"/>
      <c r="X7510" s="33">
        <f t="shared" si="702"/>
        <v>0</v>
      </c>
      <c r="Y7510" s="33">
        <f t="shared" si="703"/>
        <v>0</v>
      </c>
      <c r="Z7510" s="33">
        <f t="shared" si="704"/>
        <v>0</v>
      </c>
      <c r="AA7510" s="34">
        <f t="shared" si="705"/>
        <v>0</v>
      </c>
      <c r="AB7510" s="33">
        <f t="shared" si="706"/>
        <v>0</v>
      </c>
      <c r="AC7510" s="34" t="str">
        <f t="shared" si="707"/>
        <v>Not Determined</v>
      </c>
    </row>
    <row r="7511" spans="1:29" x14ac:dyDescent="0.25">
      <c r="A7511" s="48"/>
      <c r="B7511" s="48"/>
      <c r="C7511" s="44"/>
      <c r="D7511" s="44"/>
      <c r="E7511" s="44"/>
      <c r="F7511" s="44"/>
      <c r="G7511" s="44"/>
      <c r="H7511" s="44"/>
      <c r="I7511" s="44"/>
      <c r="J7511" s="44"/>
      <c r="K7511" s="88"/>
      <c r="L7511" s="50">
        <v>1</v>
      </c>
      <c r="M7511" s="49"/>
      <c r="N7511" s="49"/>
      <c r="O7511" s="49"/>
      <c r="P7511" s="49"/>
      <c r="Q7511" s="49"/>
      <c r="R7511" s="49"/>
      <c r="S7511" s="49"/>
      <c r="X7511" s="33">
        <f t="shared" si="702"/>
        <v>0</v>
      </c>
      <c r="Y7511" s="33">
        <f t="shared" si="703"/>
        <v>0</v>
      </c>
      <c r="Z7511" s="33">
        <f t="shared" si="704"/>
        <v>0</v>
      </c>
      <c r="AA7511" s="34">
        <f t="shared" si="705"/>
        <v>0</v>
      </c>
      <c r="AB7511" s="33">
        <f t="shared" si="706"/>
        <v>0</v>
      </c>
      <c r="AC7511" s="34" t="str">
        <f t="shared" si="707"/>
        <v>Not Determined</v>
      </c>
    </row>
    <row r="7512" spans="1:29" x14ac:dyDescent="0.25">
      <c r="A7512" s="48"/>
      <c r="B7512" s="48"/>
      <c r="C7512" s="44"/>
      <c r="D7512" s="44"/>
      <c r="E7512" s="44"/>
      <c r="F7512" s="44"/>
      <c r="G7512" s="44"/>
      <c r="H7512" s="44"/>
      <c r="I7512" s="44"/>
      <c r="J7512" s="44"/>
      <c r="K7512" s="88"/>
      <c r="L7512" s="50">
        <v>1</v>
      </c>
      <c r="M7512" s="49"/>
      <c r="N7512" s="49"/>
      <c r="O7512" s="49"/>
      <c r="P7512" s="49"/>
      <c r="Q7512" s="49"/>
      <c r="R7512" s="49"/>
      <c r="S7512" s="49"/>
      <c r="X7512" s="33">
        <f t="shared" si="702"/>
        <v>0</v>
      </c>
      <c r="Y7512" s="33">
        <f t="shared" si="703"/>
        <v>0</v>
      </c>
      <c r="Z7512" s="33">
        <f t="shared" si="704"/>
        <v>0</v>
      </c>
      <c r="AA7512" s="34">
        <f t="shared" si="705"/>
        <v>0</v>
      </c>
      <c r="AB7512" s="33">
        <f t="shared" si="706"/>
        <v>0</v>
      </c>
      <c r="AC7512" s="34" t="str">
        <f t="shared" si="707"/>
        <v>Not Determined</v>
      </c>
    </row>
    <row r="7513" spans="1:29" x14ac:dyDescent="0.25">
      <c r="A7513" s="48"/>
      <c r="B7513" s="48"/>
      <c r="C7513" s="44"/>
      <c r="D7513" s="44"/>
      <c r="E7513" s="44"/>
      <c r="F7513" s="44"/>
      <c r="G7513" s="44"/>
      <c r="H7513" s="44"/>
      <c r="I7513" s="44"/>
      <c r="J7513" s="44"/>
      <c r="K7513" s="88"/>
      <c r="L7513" s="50">
        <v>1</v>
      </c>
      <c r="M7513" s="49"/>
      <c r="N7513" s="49"/>
      <c r="O7513" s="49"/>
      <c r="P7513" s="49"/>
      <c r="Q7513" s="49"/>
      <c r="R7513" s="49"/>
      <c r="S7513" s="49"/>
      <c r="X7513" s="33">
        <f t="shared" si="702"/>
        <v>0</v>
      </c>
      <c r="Y7513" s="33">
        <f t="shared" si="703"/>
        <v>0</v>
      </c>
      <c r="Z7513" s="33">
        <f t="shared" si="704"/>
        <v>0</v>
      </c>
      <c r="AA7513" s="34">
        <f t="shared" si="705"/>
        <v>0</v>
      </c>
      <c r="AB7513" s="33">
        <f t="shared" si="706"/>
        <v>0</v>
      </c>
      <c r="AC7513" s="34" t="str">
        <f t="shared" si="707"/>
        <v>Not Determined</v>
      </c>
    </row>
    <row r="7514" spans="1:29" x14ac:dyDescent="0.25">
      <c r="A7514" s="48"/>
      <c r="B7514" s="48"/>
      <c r="C7514" s="44"/>
      <c r="D7514" s="44"/>
      <c r="E7514" s="44"/>
      <c r="F7514" s="44"/>
      <c r="G7514" s="44"/>
      <c r="H7514" s="44"/>
      <c r="I7514" s="44"/>
      <c r="J7514" s="44"/>
      <c r="K7514" s="88"/>
      <c r="L7514" s="50">
        <v>1</v>
      </c>
      <c r="M7514" s="49"/>
      <c r="N7514" s="49"/>
      <c r="O7514" s="49"/>
      <c r="P7514" s="49"/>
      <c r="Q7514" s="49"/>
      <c r="R7514" s="49"/>
      <c r="S7514" s="49"/>
      <c r="X7514" s="33">
        <f t="shared" si="702"/>
        <v>0</v>
      </c>
      <c r="Y7514" s="33">
        <f t="shared" si="703"/>
        <v>0</v>
      </c>
      <c r="Z7514" s="33">
        <f t="shared" si="704"/>
        <v>0</v>
      </c>
      <c r="AA7514" s="34">
        <f t="shared" si="705"/>
        <v>0</v>
      </c>
      <c r="AB7514" s="33">
        <f t="shared" si="706"/>
        <v>0</v>
      </c>
      <c r="AC7514" s="34" t="str">
        <f t="shared" si="707"/>
        <v>Not Determined</v>
      </c>
    </row>
    <row r="7515" spans="1:29" x14ac:dyDescent="0.25">
      <c r="A7515" s="48"/>
      <c r="B7515" s="48"/>
      <c r="C7515" s="44"/>
      <c r="D7515" s="44"/>
      <c r="E7515" s="44"/>
      <c r="F7515" s="44"/>
      <c r="G7515" s="44"/>
      <c r="H7515" s="44"/>
      <c r="I7515" s="44"/>
      <c r="J7515" s="44"/>
      <c r="K7515" s="88"/>
      <c r="L7515" s="50">
        <v>1</v>
      </c>
      <c r="M7515" s="49"/>
      <c r="N7515" s="49"/>
      <c r="O7515" s="49"/>
      <c r="P7515" s="49"/>
      <c r="Q7515" s="49"/>
      <c r="R7515" s="49"/>
      <c r="S7515" s="49"/>
      <c r="X7515" s="33">
        <f t="shared" si="702"/>
        <v>0</v>
      </c>
      <c r="Y7515" s="33">
        <f t="shared" si="703"/>
        <v>0</v>
      </c>
      <c r="Z7515" s="33">
        <f t="shared" si="704"/>
        <v>0</v>
      </c>
      <c r="AA7515" s="34">
        <f t="shared" si="705"/>
        <v>0</v>
      </c>
      <c r="AB7515" s="33">
        <f t="shared" si="706"/>
        <v>0</v>
      </c>
      <c r="AC7515" s="34" t="str">
        <f t="shared" si="707"/>
        <v>Not Determined</v>
      </c>
    </row>
    <row r="7516" spans="1:29" x14ac:dyDescent="0.25">
      <c r="A7516" s="48"/>
      <c r="B7516" s="48"/>
      <c r="C7516" s="44"/>
      <c r="D7516" s="44"/>
      <c r="E7516" s="44"/>
      <c r="F7516" s="44"/>
      <c r="G7516" s="44"/>
      <c r="H7516" s="44"/>
      <c r="I7516" s="44"/>
      <c r="J7516" s="44"/>
      <c r="K7516" s="88"/>
      <c r="L7516" s="50">
        <v>1</v>
      </c>
      <c r="M7516" s="49"/>
      <c r="N7516" s="49"/>
      <c r="O7516" s="49"/>
      <c r="P7516" s="49"/>
      <c r="Q7516" s="49"/>
      <c r="R7516" s="49"/>
      <c r="S7516" s="49"/>
      <c r="X7516" s="33">
        <f t="shared" si="702"/>
        <v>0</v>
      </c>
      <c r="Y7516" s="33">
        <f t="shared" si="703"/>
        <v>0</v>
      </c>
      <c r="Z7516" s="33">
        <f t="shared" si="704"/>
        <v>0</v>
      </c>
      <c r="AA7516" s="34">
        <f t="shared" si="705"/>
        <v>0</v>
      </c>
      <c r="AB7516" s="33">
        <f t="shared" si="706"/>
        <v>0</v>
      </c>
      <c r="AC7516" s="34" t="str">
        <f t="shared" si="707"/>
        <v>Not Determined</v>
      </c>
    </row>
    <row r="7517" spans="1:29" x14ac:dyDescent="0.25">
      <c r="A7517" s="48"/>
      <c r="B7517" s="48"/>
      <c r="C7517" s="44"/>
      <c r="D7517" s="44"/>
      <c r="E7517" s="44"/>
      <c r="F7517" s="44"/>
      <c r="G7517" s="44"/>
      <c r="H7517" s="44"/>
      <c r="I7517" s="44"/>
      <c r="J7517" s="44"/>
      <c r="K7517" s="88"/>
      <c r="L7517" s="50">
        <v>1</v>
      </c>
      <c r="M7517" s="49"/>
      <c r="N7517" s="49"/>
      <c r="O7517" s="49"/>
      <c r="P7517" s="49"/>
      <c r="Q7517" s="49"/>
      <c r="R7517" s="49"/>
      <c r="S7517" s="49"/>
      <c r="X7517" s="33">
        <f t="shared" si="702"/>
        <v>0</v>
      </c>
      <c r="Y7517" s="33">
        <f t="shared" si="703"/>
        <v>0</v>
      </c>
      <c r="Z7517" s="33">
        <f t="shared" si="704"/>
        <v>0</v>
      </c>
      <c r="AA7517" s="34">
        <f t="shared" si="705"/>
        <v>0</v>
      </c>
      <c r="AB7517" s="33">
        <f t="shared" si="706"/>
        <v>0</v>
      </c>
      <c r="AC7517" s="34" t="str">
        <f t="shared" si="707"/>
        <v>Not Determined</v>
      </c>
    </row>
    <row r="7518" spans="1:29" x14ac:dyDescent="0.25">
      <c r="A7518" s="48"/>
      <c r="B7518" s="48"/>
      <c r="C7518" s="44"/>
      <c r="D7518" s="44"/>
      <c r="E7518" s="44"/>
      <c r="F7518" s="44"/>
      <c r="G7518" s="44"/>
      <c r="H7518" s="44"/>
      <c r="I7518" s="44"/>
      <c r="J7518" s="44"/>
      <c r="K7518" s="88"/>
      <c r="L7518" s="50">
        <v>1</v>
      </c>
      <c r="M7518" s="49"/>
      <c r="N7518" s="49"/>
      <c r="O7518" s="49"/>
      <c r="P7518" s="49"/>
      <c r="Q7518" s="49"/>
      <c r="R7518" s="49"/>
      <c r="S7518" s="49"/>
      <c r="X7518" s="33">
        <f t="shared" si="702"/>
        <v>0</v>
      </c>
      <c r="Y7518" s="33">
        <f t="shared" si="703"/>
        <v>0</v>
      </c>
      <c r="Z7518" s="33">
        <f t="shared" si="704"/>
        <v>0</v>
      </c>
      <c r="AA7518" s="34">
        <f t="shared" si="705"/>
        <v>0</v>
      </c>
      <c r="AB7518" s="33">
        <f t="shared" si="706"/>
        <v>0</v>
      </c>
      <c r="AC7518" s="34" t="str">
        <f t="shared" si="707"/>
        <v>Not Determined</v>
      </c>
    </row>
    <row r="7519" spans="1:29" x14ac:dyDescent="0.25">
      <c r="A7519" s="48"/>
      <c r="B7519" s="48"/>
      <c r="C7519" s="44"/>
      <c r="D7519" s="44"/>
      <c r="E7519" s="44"/>
      <c r="F7519" s="44"/>
      <c r="G7519" s="44"/>
      <c r="H7519" s="44"/>
      <c r="I7519" s="44"/>
      <c r="J7519" s="44"/>
      <c r="K7519" s="88"/>
      <c r="L7519" s="50">
        <v>1</v>
      </c>
      <c r="M7519" s="49"/>
      <c r="N7519" s="49"/>
      <c r="O7519" s="49"/>
      <c r="P7519" s="49"/>
      <c r="Q7519" s="49"/>
      <c r="R7519" s="49"/>
      <c r="S7519" s="49"/>
      <c r="X7519" s="33">
        <f t="shared" si="702"/>
        <v>0</v>
      </c>
      <c r="Y7519" s="33">
        <f t="shared" si="703"/>
        <v>0</v>
      </c>
      <c r="Z7519" s="33">
        <f t="shared" si="704"/>
        <v>0</v>
      </c>
      <c r="AA7519" s="34">
        <f t="shared" si="705"/>
        <v>0</v>
      </c>
      <c r="AB7519" s="33">
        <f t="shared" si="706"/>
        <v>0</v>
      </c>
      <c r="AC7519" s="34" t="str">
        <f t="shared" si="707"/>
        <v>Not Determined</v>
      </c>
    </row>
    <row r="7520" spans="1:29" x14ac:dyDescent="0.25">
      <c r="A7520" s="48"/>
      <c r="B7520" s="48"/>
      <c r="C7520" s="44"/>
      <c r="D7520" s="44"/>
      <c r="E7520" s="44"/>
      <c r="F7520" s="44"/>
      <c r="G7520" s="44"/>
      <c r="H7520" s="44"/>
      <c r="I7520" s="44"/>
      <c r="J7520" s="44"/>
      <c r="K7520" s="88"/>
      <c r="L7520" s="50">
        <v>1</v>
      </c>
      <c r="M7520" s="49"/>
      <c r="N7520" s="49"/>
      <c r="O7520" s="49"/>
      <c r="P7520" s="49"/>
      <c r="Q7520" s="49"/>
      <c r="R7520" s="49"/>
      <c r="S7520" s="49"/>
      <c r="X7520" s="33">
        <f t="shared" si="702"/>
        <v>0</v>
      </c>
      <c r="Y7520" s="33">
        <f t="shared" si="703"/>
        <v>0</v>
      </c>
      <c r="Z7520" s="33">
        <f t="shared" si="704"/>
        <v>0</v>
      </c>
      <c r="AA7520" s="34">
        <f t="shared" si="705"/>
        <v>0</v>
      </c>
      <c r="AB7520" s="33">
        <f t="shared" si="706"/>
        <v>0</v>
      </c>
      <c r="AC7520" s="34" t="str">
        <f t="shared" si="707"/>
        <v>Not Determined</v>
      </c>
    </row>
    <row r="7521" spans="1:29" x14ac:dyDescent="0.25">
      <c r="A7521" s="48"/>
      <c r="B7521" s="48"/>
      <c r="C7521" s="44"/>
      <c r="D7521" s="44"/>
      <c r="E7521" s="44"/>
      <c r="F7521" s="44"/>
      <c r="G7521" s="44"/>
      <c r="H7521" s="44"/>
      <c r="I7521" s="44"/>
      <c r="J7521" s="44"/>
      <c r="K7521" s="88"/>
      <c r="L7521" s="50">
        <v>1</v>
      </c>
      <c r="M7521" s="49"/>
      <c r="N7521" s="49"/>
      <c r="O7521" s="49"/>
      <c r="P7521" s="49"/>
      <c r="Q7521" s="49"/>
      <c r="R7521" s="49"/>
      <c r="S7521" s="49"/>
      <c r="X7521" s="33">
        <f t="shared" si="702"/>
        <v>0</v>
      </c>
      <c r="Y7521" s="33">
        <f t="shared" si="703"/>
        <v>0</v>
      </c>
      <c r="Z7521" s="33">
        <f t="shared" si="704"/>
        <v>0</v>
      </c>
      <c r="AA7521" s="34">
        <f t="shared" si="705"/>
        <v>0</v>
      </c>
      <c r="AB7521" s="33">
        <f t="shared" si="706"/>
        <v>0</v>
      </c>
      <c r="AC7521" s="34" t="str">
        <f t="shared" si="707"/>
        <v>Not Determined</v>
      </c>
    </row>
    <row r="7522" spans="1:29" x14ac:dyDescent="0.25">
      <c r="A7522" s="48"/>
      <c r="B7522" s="48"/>
      <c r="C7522" s="44"/>
      <c r="D7522" s="44"/>
      <c r="E7522" s="44"/>
      <c r="F7522" s="44"/>
      <c r="G7522" s="44"/>
      <c r="H7522" s="44"/>
      <c r="I7522" s="44"/>
      <c r="J7522" s="44"/>
      <c r="K7522" s="88"/>
      <c r="L7522" s="50">
        <v>1</v>
      </c>
      <c r="M7522" s="49"/>
      <c r="N7522" s="49"/>
      <c r="O7522" s="49"/>
      <c r="P7522" s="49"/>
      <c r="Q7522" s="49"/>
      <c r="R7522" s="49"/>
      <c r="S7522" s="49"/>
      <c r="X7522" s="33">
        <f t="shared" si="702"/>
        <v>0</v>
      </c>
      <c r="Y7522" s="33">
        <f t="shared" si="703"/>
        <v>0</v>
      </c>
      <c r="Z7522" s="33">
        <f t="shared" si="704"/>
        <v>0</v>
      </c>
      <c r="AA7522" s="34">
        <f t="shared" si="705"/>
        <v>0</v>
      </c>
      <c r="AB7522" s="33">
        <f t="shared" si="706"/>
        <v>0</v>
      </c>
      <c r="AC7522" s="34" t="str">
        <f t="shared" si="707"/>
        <v>Not Determined</v>
      </c>
    </row>
    <row r="7523" spans="1:29" x14ac:dyDescent="0.25">
      <c r="A7523" s="48"/>
      <c r="B7523" s="48"/>
      <c r="C7523" s="44"/>
      <c r="D7523" s="44"/>
      <c r="E7523" s="44"/>
      <c r="F7523" s="44"/>
      <c r="G7523" s="44"/>
      <c r="H7523" s="44"/>
      <c r="I7523" s="44"/>
      <c r="J7523" s="44"/>
      <c r="K7523" s="88"/>
      <c r="L7523" s="50">
        <v>1</v>
      </c>
      <c r="M7523" s="49"/>
      <c r="N7523" s="49"/>
      <c r="O7523" s="49"/>
      <c r="P7523" s="49"/>
      <c r="Q7523" s="49"/>
      <c r="R7523" s="49"/>
      <c r="S7523" s="49"/>
      <c r="X7523" s="33">
        <f t="shared" si="702"/>
        <v>0</v>
      </c>
      <c r="Y7523" s="33">
        <f t="shared" si="703"/>
        <v>0</v>
      </c>
      <c r="Z7523" s="33">
        <f t="shared" si="704"/>
        <v>0</v>
      </c>
      <c r="AA7523" s="34">
        <f t="shared" si="705"/>
        <v>0</v>
      </c>
      <c r="AB7523" s="33">
        <f t="shared" si="706"/>
        <v>0</v>
      </c>
      <c r="AC7523" s="34" t="str">
        <f t="shared" si="707"/>
        <v>Not Determined</v>
      </c>
    </row>
    <row r="7524" spans="1:29" x14ac:dyDescent="0.25">
      <c r="A7524" s="48"/>
      <c r="B7524" s="48"/>
      <c r="C7524" s="44"/>
      <c r="D7524" s="44"/>
      <c r="E7524" s="44"/>
      <c r="F7524" s="44"/>
      <c r="G7524" s="44"/>
      <c r="H7524" s="44"/>
      <c r="I7524" s="44"/>
      <c r="J7524" s="44"/>
      <c r="K7524" s="88"/>
      <c r="L7524" s="50">
        <v>1</v>
      </c>
      <c r="M7524" s="49"/>
      <c r="N7524" s="49"/>
      <c r="O7524" s="49"/>
      <c r="P7524" s="49"/>
      <c r="Q7524" s="49"/>
      <c r="R7524" s="49"/>
      <c r="S7524" s="49"/>
      <c r="X7524" s="33">
        <f t="shared" si="702"/>
        <v>0</v>
      </c>
      <c r="Y7524" s="33">
        <f t="shared" si="703"/>
        <v>0</v>
      </c>
      <c r="Z7524" s="33">
        <f t="shared" si="704"/>
        <v>0</v>
      </c>
      <c r="AA7524" s="34">
        <f t="shared" si="705"/>
        <v>0</v>
      </c>
      <c r="AB7524" s="33">
        <f t="shared" si="706"/>
        <v>0</v>
      </c>
      <c r="AC7524" s="34" t="str">
        <f t="shared" si="707"/>
        <v>Not Determined</v>
      </c>
    </row>
    <row r="7525" spans="1:29" x14ac:dyDescent="0.25">
      <c r="A7525" s="48"/>
      <c r="B7525" s="48"/>
      <c r="C7525" s="44"/>
      <c r="D7525" s="44"/>
      <c r="E7525" s="44"/>
      <c r="F7525" s="44"/>
      <c r="G7525" s="44"/>
      <c r="H7525" s="44"/>
      <c r="I7525" s="44"/>
      <c r="J7525" s="44"/>
      <c r="K7525" s="88"/>
      <c r="L7525" s="50">
        <v>1</v>
      </c>
      <c r="M7525" s="49"/>
      <c r="N7525" s="49"/>
      <c r="O7525" s="49"/>
      <c r="P7525" s="49"/>
      <c r="Q7525" s="49"/>
      <c r="R7525" s="49"/>
      <c r="S7525" s="49"/>
      <c r="X7525" s="33">
        <f t="shared" si="702"/>
        <v>0</v>
      </c>
      <c r="Y7525" s="33">
        <f t="shared" si="703"/>
        <v>0</v>
      </c>
      <c r="Z7525" s="33">
        <f t="shared" si="704"/>
        <v>0</v>
      </c>
      <c r="AA7525" s="34">
        <f t="shared" si="705"/>
        <v>0</v>
      </c>
      <c r="AB7525" s="33">
        <f t="shared" si="706"/>
        <v>0</v>
      </c>
      <c r="AC7525" s="34" t="str">
        <f t="shared" si="707"/>
        <v>Not Determined</v>
      </c>
    </row>
    <row r="7526" spans="1:29" x14ac:dyDescent="0.25">
      <c r="A7526" s="48"/>
      <c r="B7526" s="48"/>
      <c r="C7526" s="44"/>
      <c r="D7526" s="44"/>
      <c r="E7526" s="44"/>
      <c r="F7526" s="44"/>
      <c r="G7526" s="44"/>
      <c r="H7526" s="44"/>
      <c r="I7526" s="44"/>
      <c r="J7526" s="44"/>
      <c r="K7526" s="88"/>
      <c r="L7526" s="50">
        <v>1</v>
      </c>
      <c r="M7526" s="49"/>
      <c r="N7526" s="49"/>
      <c r="O7526" s="49"/>
      <c r="P7526" s="49"/>
      <c r="Q7526" s="49"/>
      <c r="R7526" s="49"/>
      <c r="S7526" s="49"/>
      <c r="X7526" s="33">
        <f t="shared" si="702"/>
        <v>0</v>
      </c>
      <c r="Y7526" s="33">
        <f t="shared" si="703"/>
        <v>0</v>
      </c>
      <c r="Z7526" s="33">
        <f t="shared" si="704"/>
        <v>0</v>
      </c>
      <c r="AA7526" s="34">
        <f t="shared" si="705"/>
        <v>0</v>
      </c>
      <c r="AB7526" s="33">
        <f t="shared" si="706"/>
        <v>0</v>
      </c>
      <c r="AC7526" s="34" t="str">
        <f t="shared" si="707"/>
        <v>Not Determined</v>
      </c>
    </row>
    <row r="7527" spans="1:29" x14ac:dyDescent="0.25">
      <c r="A7527" s="48"/>
      <c r="B7527" s="48"/>
      <c r="C7527" s="44"/>
      <c r="D7527" s="44"/>
      <c r="E7527" s="44"/>
      <c r="F7527" s="44"/>
      <c r="G7527" s="44"/>
      <c r="H7527" s="44"/>
      <c r="I7527" s="44"/>
      <c r="J7527" s="44"/>
      <c r="K7527" s="88"/>
      <c r="L7527" s="50">
        <v>1</v>
      </c>
      <c r="M7527" s="49"/>
      <c r="N7527" s="49"/>
      <c r="O7527" s="49"/>
      <c r="P7527" s="49"/>
      <c r="Q7527" s="49"/>
      <c r="R7527" s="49"/>
      <c r="S7527" s="49"/>
      <c r="X7527" s="33">
        <f t="shared" si="702"/>
        <v>0</v>
      </c>
      <c r="Y7527" s="33">
        <f t="shared" si="703"/>
        <v>0</v>
      </c>
      <c r="Z7527" s="33">
        <f t="shared" si="704"/>
        <v>0</v>
      </c>
      <c r="AA7527" s="34">
        <f t="shared" si="705"/>
        <v>0</v>
      </c>
      <c r="AB7527" s="33">
        <f t="shared" si="706"/>
        <v>0</v>
      </c>
      <c r="AC7527" s="34" t="str">
        <f t="shared" si="707"/>
        <v>Not Determined</v>
      </c>
    </row>
    <row r="7528" spans="1:29" x14ac:dyDescent="0.25">
      <c r="A7528" s="48"/>
      <c r="B7528" s="48"/>
      <c r="C7528" s="44"/>
      <c r="D7528" s="44"/>
      <c r="E7528" s="44"/>
      <c r="F7528" s="44"/>
      <c r="G7528" s="44"/>
      <c r="H7528" s="44"/>
      <c r="I7528" s="44"/>
      <c r="J7528" s="44"/>
      <c r="K7528" s="88"/>
      <c r="L7528" s="50">
        <v>1</v>
      </c>
      <c r="M7528" s="49"/>
      <c r="N7528" s="49"/>
      <c r="O7528" s="49"/>
      <c r="P7528" s="49"/>
      <c r="Q7528" s="49"/>
      <c r="R7528" s="49"/>
      <c r="S7528" s="49"/>
      <c r="X7528" s="33">
        <f t="shared" si="702"/>
        <v>0</v>
      </c>
      <c r="Y7528" s="33">
        <f t="shared" si="703"/>
        <v>0</v>
      </c>
      <c r="Z7528" s="33">
        <f t="shared" si="704"/>
        <v>0</v>
      </c>
      <c r="AA7528" s="34">
        <f t="shared" si="705"/>
        <v>0</v>
      </c>
      <c r="AB7528" s="33">
        <f t="shared" si="706"/>
        <v>0</v>
      </c>
      <c r="AC7528" s="34" t="str">
        <f t="shared" si="707"/>
        <v>Not Determined</v>
      </c>
    </row>
    <row r="7529" spans="1:29" x14ac:dyDescent="0.25">
      <c r="A7529" s="48"/>
      <c r="B7529" s="48"/>
      <c r="C7529" s="44"/>
      <c r="D7529" s="44"/>
      <c r="E7529" s="44"/>
      <c r="F7529" s="44"/>
      <c r="G7529" s="44"/>
      <c r="H7529" s="44"/>
      <c r="I7529" s="44"/>
      <c r="J7529" s="44"/>
      <c r="K7529" s="88"/>
      <c r="L7529" s="50">
        <v>1</v>
      </c>
      <c r="M7529" s="49"/>
      <c r="N7529" s="49"/>
      <c r="O7529" s="49"/>
      <c r="P7529" s="49"/>
      <c r="Q7529" s="49"/>
      <c r="R7529" s="49"/>
      <c r="S7529" s="49"/>
      <c r="X7529" s="33">
        <f t="shared" si="702"/>
        <v>0</v>
      </c>
      <c r="Y7529" s="33">
        <f t="shared" si="703"/>
        <v>0</v>
      </c>
      <c r="Z7529" s="33">
        <f t="shared" si="704"/>
        <v>0</v>
      </c>
      <c r="AA7529" s="34">
        <f t="shared" si="705"/>
        <v>0</v>
      </c>
      <c r="AB7529" s="33">
        <f t="shared" si="706"/>
        <v>0</v>
      </c>
      <c r="AC7529" s="34" t="str">
        <f t="shared" si="707"/>
        <v>Not Determined</v>
      </c>
    </row>
    <row r="7530" spans="1:29" x14ac:dyDescent="0.25">
      <c r="A7530" s="48"/>
      <c r="B7530" s="48"/>
      <c r="C7530" s="44"/>
      <c r="D7530" s="44"/>
      <c r="E7530" s="44"/>
      <c r="F7530" s="44"/>
      <c r="G7530" s="44"/>
      <c r="H7530" s="44"/>
      <c r="I7530" s="44"/>
      <c r="J7530" s="44"/>
      <c r="K7530" s="88"/>
      <c r="L7530" s="50">
        <v>1</v>
      </c>
      <c r="M7530" s="49"/>
      <c r="N7530" s="49"/>
      <c r="O7530" s="49"/>
      <c r="P7530" s="49"/>
      <c r="Q7530" s="49"/>
      <c r="R7530" s="49"/>
      <c r="S7530" s="49"/>
      <c r="X7530" s="33">
        <f t="shared" si="702"/>
        <v>0</v>
      </c>
      <c r="Y7530" s="33">
        <f t="shared" si="703"/>
        <v>0</v>
      </c>
      <c r="Z7530" s="33">
        <f t="shared" si="704"/>
        <v>0</v>
      </c>
      <c r="AA7530" s="34">
        <f t="shared" si="705"/>
        <v>0</v>
      </c>
      <c r="AB7530" s="33">
        <f t="shared" si="706"/>
        <v>0</v>
      </c>
      <c r="AC7530" s="34" t="str">
        <f t="shared" si="707"/>
        <v>Not Determined</v>
      </c>
    </row>
    <row r="7531" spans="1:29" x14ac:dyDescent="0.25">
      <c r="A7531" s="48"/>
      <c r="B7531" s="48"/>
      <c r="C7531" s="44"/>
      <c r="D7531" s="44"/>
      <c r="E7531" s="44"/>
      <c r="F7531" s="44"/>
      <c r="G7531" s="44"/>
      <c r="H7531" s="44"/>
      <c r="I7531" s="44"/>
      <c r="J7531" s="44"/>
      <c r="K7531" s="88"/>
      <c r="L7531" s="50">
        <v>1</v>
      </c>
      <c r="M7531" s="49"/>
      <c r="N7531" s="49"/>
      <c r="O7531" s="49"/>
      <c r="P7531" s="49"/>
      <c r="Q7531" s="49"/>
      <c r="R7531" s="49"/>
      <c r="S7531" s="49"/>
      <c r="X7531" s="33">
        <f t="shared" si="702"/>
        <v>0</v>
      </c>
      <c r="Y7531" s="33">
        <f t="shared" si="703"/>
        <v>0</v>
      </c>
      <c r="Z7531" s="33">
        <f t="shared" si="704"/>
        <v>0</v>
      </c>
      <c r="AA7531" s="34">
        <f t="shared" si="705"/>
        <v>0</v>
      </c>
      <c r="AB7531" s="33">
        <f t="shared" si="706"/>
        <v>0</v>
      </c>
      <c r="AC7531" s="34" t="str">
        <f t="shared" si="707"/>
        <v>Not Determined</v>
      </c>
    </row>
    <row r="7532" spans="1:29" x14ac:dyDescent="0.25">
      <c r="A7532" s="48"/>
      <c r="B7532" s="48"/>
      <c r="C7532" s="44"/>
      <c r="D7532" s="44"/>
      <c r="E7532" s="44"/>
      <c r="F7532" s="44"/>
      <c r="G7532" s="44"/>
      <c r="H7532" s="44"/>
      <c r="I7532" s="44"/>
      <c r="J7532" s="44"/>
      <c r="K7532" s="88"/>
      <c r="L7532" s="50">
        <v>1</v>
      </c>
      <c r="M7532" s="49"/>
      <c r="N7532" s="49"/>
      <c r="O7532" s="49"/>
      <c r="P7532" s="49"/>
      <c r="Q7532" s="49"/>
      <c r="R7532" s="49"/>
      <c r="S7532" s="49"/>
      <c r="X7532" s="33">
        <f t="shared" si="702"/>
        <v>0</v>
      </c>
      <c r="Y7532" s="33">
        <f t="shared" si="703"/>
        <v>0</v>
      </c>
      <c r="Z7532" s="33">
        <f t="shared" si="704"/>
        <v>0</v>
      </c>
      <c r="AA7532" s="34">
        <f t="shared" si="705"/>
        <v>0</v>
      </c>
      <c r="AB7532" s="33">
        <f t="shared" si="706"/>
        <v>0</v>
      </c>
      <c r="AC7532" s="34" t="str">
        <f t="shared" si="707"/>
        <v>Not Determined</v>
      </c>
    </row>
    <row r="7533" spans="1:29" x14ac:dyDescent="0.25">
      <c r="A7533" s="48"/>
      <c r="B7533" s="48"/>
      <c r="C7533" s="44"/>
      <c r="D7533" s="44"/>
      <c r="E7533" s="44"/>
      <c r="F7533" s="44"/>
      <c r="G7533" s="44"/>
      <c r="H7533" s="44"/>
      <c r="I7533" s="44"/>
      <c r="J7533" s="44"/>
      <c r="K7533" s="88"/>
      <c r="L7533" s="50">
        <v>1</v>
      </c>
      <c r="M7533" s="49"/>
      <c r="N7533" s="49"/>
      <c r="O7533" s="49"/>
      <c r="P7533" s="49"/>
      <c r="Q7533" s="49"/>
      <c r="R7533" s="49"/>
      <c r="S7533" s="49"/>
      <c r="X7533" s="33">
        <f t="shared" si="702"/>
        <v>0</v>
      </c>
      <c r="Y7533" s="33">
        <f t="shared" si="703"/>
        <v>0</v>
      </c>
      <c r="Z7533" s="33">
        <f t="shared" si="704"/>
        <v>0</v>
      </c>
      <c r="AA7533" s="34">
        <f t="shared" si="705"/>
        <v>0</v>
      </c>
      <c r="AB7533" s="33">
        <f t="shared" si="706"/>
        <v>0</v>
      </c>
      <c r="AC7533" s="34" t="str">
        <f t="shared" si="707"/>
        <v>Not Determined</v>
      </c>
    </row>
    <row r="7534" spans="1:29" x14ac:dyDescent="0.25">
      <c r="A7534" s="48"/>
      <c r="B7534" s="48"/>
      <c r="C7534" s="44"/>
      <c r="D7534" s="44"/>
      <c r="E7534" s="44"/>
      <c r="F7534" s="44"/>
      <c r="G7534" s="44"/>
      <c r="H7534" s="44"/>
      <c r="I7534" s="44"/>
      <c r="J7534" s="44"/>
      <c r="K7534" s="88"/>
      <c r="L7534" s="50">
        <v>1</v>
      </c>
      <c r="M7534" s="49"/>
      <c r="N7534" s="49"/>
      <c r="O7534" s="49"/>
      <c r="P7534" s="49"/>
      <c r="Q7534" s="49"/>
      <c r="R7534" s="49"/>
      <c r="S7534" s="49"/>
      <c r="X7534" s="33">
        <f t="shared" si="702"/>
        <v>0</v>
      </c>
      <c r="Y7534" s="33">
        <f t="shared" si="703"/>
        <v>0</v>
      </c>
      <c r="Z7534" s="33">
        <f t="shared" si="704"/>
        <v>0</v>
      </c>
      <c r="AA7534" s="34">
        <f t="shared" si="705"/>
        <v>0</v>
      </c>
      <c r="AB7534" s="33">
        <f t="shared" si="706"/>
        <v>0</v>
      </c>
      <c r="AC7534" s="34" t="str">
        <f t="shared" si="707"/>
        <v>Not Determined</v>
      </c>
    </row>
    <row r="7535" spans="1:29" x14ac:dyDescent="0.25">
      <c r="A7535" s="48"/>
      <c r="B7535" s="48"/>
      <c r="C7535" s="44"/>
      <c r="D7535" s="44"/>
      <c r="E7535" s="44"/>
      <c r="F7535" s="44"/>
      <c r="G7535" s="44"/>
      <c r="H7535" s="44"/>
      <c r="I7535" s="44"/>
      <c r="J7535" s="44"/>
      <c r="K7535" s="88"/>
      <c r="L7535" s="50">
        <v>1</v>
      </c>
      <c r="M7535" s="49"/>
      <c r="N7535" s="49"/>
      <c r="O7535" s="49"/>
      <c r="P7535" s="49"/>
      <c r="Q7535" s="49"/>
      <c r="R7535" s="49"/>
      <c r="S7535" s="49"/>
      <c r="X7535" s="33">
        <f t="shared" si="702"/>
        <v>0</v>
      </c>
      <c r="Y7535" s="33">
        <f t="shared" si="703"/>
        <v>0</v>
      </c>
      <c r="Z7535" s="33">
        <f t="shared" si="704"/>
        <v>0</v>
      </c>
      <c r="AA7535" s="34">
        <f t="shared" si="705"/>
        <v>0</v>
      </c>
      <c r="AB7535" s="33">
        <f t="shared" si="706"/>
        <v>0</v>
      </c>
      <c r="AC7535" s="34" t="str">
        <f t="shared" si="707"/>
        <v>Not Determined</v>
      </c>
    </row>
    <row r="7536" spans="1:29" x14ac:dyDescent="0.25">
      <c r="A7536" s="48"/>
      <c r="B7536" s="48"/>
      <c r="C7536" s="44"/>
      <c r="D7536" s="44"/>
      <c r="E7536" s="44"/>
      <c r="F7536" s="44"/>
      <c r="G7536" s="44"/>
      <c r="H7536" s="44"/>
      <c r="I7536" s="44"/>
      <c r="J7536" s="44"/>
      <c r="K7536" s="88"/>
      <c r="L7536" s="50">
        <v>1</v>
      </c>
      <c r="M7536" s="49"/>
      <c r="N7536" s="49"/>
      <c r="O7536" s="49"/>
      <c r="P7536" s="49"/>
      <c r="Q7536" s="49"/>
      <c r="R7536" s="49"/>
      <c r="S7536" s="49"/>
      <c r="X7536" s="33">
        <f t="shared" si="702"/>
        <v>0</v>
      </c>
      <c r="Y7536" s="33">
        <f t="shared" si="703"/>
        <v>0</v>
      </c>
      <c r="Z7536" s="33">
        <f t="shared" si="704"/>
        <v>0</v>
      </c>
      <c r="AA7536" s="34">
        <f t="shared" si="705"/>
        <v>0</v>
      </c>
      <c r="AB7536" s="33">
        <f t="shared" si="706"/>
        <v>0</v>
      </c>
      <c r="AC7536" s="34" t="str">
        <f t="shared" si="707"/>
        <v>Not Determined</v>
      </c>
    </row>
    <row r="7537" spans="1:29" x14ac:dyDescent="0.25">
      <c r="A7537" s="48"/>
      <c r="B7537" s="48"/>
      <c r="C7537" s="44"/>
      <c r="D7537" s="44"/>
      <c r="E7537" s="44"/>
      <c r="F7537" s="44"/>
      <c r="G7537" s="44"/>
      <c r="H7537" s="44"/>
      <c r="I7537" s="44"/>
      <c r="J7537" s="44"/>
      <c r="K7537" s="88"/>
      <c r="L7537" s="50">
        <v>1</v>
      </c>
      <c r="M7537" s="49"/>
      <c r="N7537" s="49"/>
      <c r="O7537" s="49"/>
      <c r="P7537" s="49"/>
      <c r="Q7537" s="49"/>
      <c r="R7537" s="49"/>
      <c r="S7537" s="49"/>
      <c r="X7537" s="33">
        <f t="shared" si="702"/>
        <v>0</v>
      </c>
      <c r="Y7537" s="33">
        <f t="shared" si="703"/>
        <v>0</v>
      </c>
      <c r="Z7537" s="33">
        <f t="shared" si="704"/>
        <v>0</v>
      </c>
      <c r="AA7537" s="34">
        <f t="shared" si="705"/>
        <v>0</v>
      </c>
      <c r="AB7537" s="33">
        <f t="shared" si="706"/>
        <v>0</v>
      </c>
      <c r="AC7537" s="34" t="str">
        <f t="shared" si="707"/>
        <v>Not Determined</v>
      </c>
    </row>
    <row r="7538" spans="1:29" x14ac:dyDescent="0.25">
      <c r="A7538" s="48"/>
      <c r="B7538" s="48"/>
      <c r="C7538" s="44"/>
      <c r="D7538" s="44"/>
      <c r="E7538" s="44"/>
      <c r="F7538" s="44"/>
      <c r="G7538" s="44"/>
      <c r="H7538" s="44"/>
      <c r="I7538" s="44"/>
      <c r="J7538" s="44"/>
      <c r="K7538" s="88"/>
      <c r="L7538" s="50">
        <v>1</v>
      </c>
      <c r="M7538" s="49"/>
      <c r="N7538" s="49"/>
      <c r="O7538" s="49"/>
      <c r="P7538" s="49"/>
      <c r="Q7538" s="49"/>
      <c r="R7538" s="49"/>
      <c r="S7538" s="49"/>
      <c r="X7538" s="33">
        <f t="shared" si="702"/>
        <v>0</v>
      </c>
      <c r="Y7538" s="33">
        <f t="shared" si="703"/>
        <v>0</v>
      </c>
      <c r="Z7538" s="33">
        <f t="shared" si="704"/>
        <v>0</v>
      </c>
      <c r="AA7538" s="34">
        <f t="shared" si="705"/>
        <v>0</v>
      </c>
      <c r="AB7538" s="33">
        <f t="shared" si="706"/>
        <v>0</v>
      </c>
      <c r="AC7538" s="34" t="str">
        <f t="shared" si="707"/>
        <v>Not Determined</v>
      </c>
    </row>
    <row r="7539" spans="1:29" x14ac:dyDescent="0.25">
      <c r="A7539" s="48"/>
      <c r="B7539" s="48"/>
      <c r="C7539" s="44"/>
      <c r="D7539" s="44"/>
      <c r="E7539" s="44"/>
      <c r="F7539" s="44"/>
      <c r="G7539" s="44"/>
      <c r="H7539" s="44"/>
      <c r="I7539" s="44"/>
      <c r="J7539" s="44"/>
      <c r="K7539" s="88"/>
      <c r="L7539" s="50">
        <v>1</v>
      </c>
      <c r="M7539" s="49"/>
      <c r="N7539" s="49"/>
      <c r="O7539" s="49"/>
      <c r="P7539" s="49"/>
      <c r="Q7539" s="49"/>
      <c r="R7539" s="49"/>
      <c r="S7539" s="49"/>
      <c r="X7539" s="33">
        <f t="shared" si="702"/>
        <v>0</v>
      </c>
      <c r="Y7539" s="33">
        <f t="shared" si="703"/>
        <v>0</v>
      </c>
      <c r="Z7539" s="33">
        <f t="shared" si="704"/>
        <v>0</v>
      </c>
      <c r="AA7539" s="34">
        <f t="shared" si="705"/>
        <v>0</v>
      </c>
      <c r="AB7539" s="33">
        <f t="shared" si="706"/>
        <v>0</v>
      </c>
      <c r="AC7539" s="34" t="str">
        <f t="shared" si="707"/>
        <v>Not Determined</v>
      </c>
    </row>
    <row r="7540" spans="1:29" x14ac:dyDescent="0.25">
      <c r="A7540" s="48"/>
      <c r="B7540" s="48"/>
      <c r="C7540" s="44"/>
      <c r="D7540" s="44"/>
      <c r="E7540" s="44"/>
      <c r="F7540" s="44"/>
      <c r="G7540" s="44"/>
      <c r="H7540" s="44"/>
      <c r="I7540" s="44"/>
      <c r="J7540" s="44"/>
      <c r="K7540" s="88"/>
      <c r="L7540" s="50">
        <v>1</v>
      </c>
      <c r="M7540" s="49"/>
      <c r="N7540" s="49"/>
      <c r="O7540" s="49"/>
      <c r="P7540" s="49"/>
      <c r="Q7540" s="49"/>
      <c r="R7540" s="49"/>
      <c r="S7540" s="49"/>
      <c r="X7540" s="33">
        <f t="shared" si="702"/>
        <v>0</v>
      </c>
      <c r="Y7540" s="33">
        <f t="shared" si="703"/>
        <v>0</v>
      </c>
      <c r="Z7540" s="33">
        <f t="shared" si="704"/>
        <v>0</v>
      </c>
      <c r="AA7540" s="34">
        <f t="shared" si="705"/>
        <v>0</v>
      </c>
      <c r="AB7540" s="33">
        <f t="shared" si="706"/>
        <v>0</v>
      </c>
      <c r="AC7540" s="34" t="str">
        <f t="shared" si="707"/>
        <v>Not Determined</v>
      </c>
    </row>
    <row r="7541" spans="1:29" x14ac:dyDescent="0.25">
      <c r="A7541" s="48"/>
      <c r="B7541" s="48"/>
      <c r="C7541" s="44"/>
      <c r="D7541" s="44"/>
      <c r="E7541" s="44"/>
      <c r="F7541" s="44"/>
      <c r="G7541" s="44"/>
      <c r="H7541" s="44"/>
      <c r="I7541" s="44"/>
      <c r="J7541" s="44"/>
      <c r="K7541" s="88"/>
      <c r="L7541" s="50">
        <v>1</v>
      </c>
      <c r="M7541" s="49"/>
      <c r="N7541" s="49"/>
      <c r="O7541" s="49"/>
      <c r="P7541" s="49"/>
      <c r="Q7541" s="49"/>
      <c r="R7541" s="49"/>
      <c r="S7541" s="49"/>
      <c r="X7541" s="33">
        <f t="shared" si="702"/>
        <v>0</v>
      </c>
      <c r="Y7541" s="33">
        <f t="shared" si="703"/>
        <v>0</v>
      </c>
      <c r="Z7541" s="33">
        <f t="shared" si="704"/>
        <v>0</v>
      </c>
      <c r="AA7541" s="34">
        <f t="shared" si="705"/>
        <v>0</v>
      </c>
      <c r="AB7541" s="33">
        <f t="shared" si="706"/>
        <v>0</v>
      </c>
      <c r="AC7541" s="34" t="str">
        <f t="shared" si="707"/>
        <v>Not Determined</v>
      </c>
    </row>
    <row r="7542" spans="1:29" x14ac:dyDescent="0.25">
      <c r="A7542" s="48"/>
      <c r="B7542" s="48"/>
      <c r="C7542" s="44"/>
      <c r="D7542" s="44"/>
      <c r="E7542" s="44"/>
      <c r="F7542" s="44"/>
      <c r="G7542" s="44"/>
      <c r="H7542" s="44"/>
      <c r="I7542" s="44"/>
      <c r="J7542" s="44"/>
      <c r="K7542" s="88"/>
      <c r="L7542" s="50">
        <v>1</v>
      </c>
      <c r="M7542" s="49"/>
      <c r="N7542" s="49"/>
      <c r="O7542" s="49"/>
      <c r="P7542" s="49"/>
      <c r="Q7542" s="49"/>
      <c r="R7542" s="49"/>
      <c r="S7542" s="49"/>
      <c r="X7542" s="33">
        <f t="shared" si="702"/>
        <v>0</v>
      </c>
      <c r="Y7542" s="33">
        <f t="shared" si="703"/>
        <v>0</v>
      </c>
      <c r="Z7542" s="33">
        <f t="shared" si="704"/>
        <v>0</v>
      </c>
      <c r="AA7542" s="34">
        <f t="shared" si="705"/>
        <v>0</v>
      </c>
      <c r="AB7542" s="33">
        <f t="shared" si="706"/>
        <v>0</v>
      </c>
      <c r="AC7542" s="34" t="str">
        <f t="shared" si="707"/>
        <v>Not Determined</v>
      </c>
    </row>
    <row r="7543" spans="1:29" x14ac:dyDescent="0.25">
      <c r="A7543" s="48"/>
      <c r="B7543" s="48"/>
      <c r="C7543" s="44"/>
      <c r="D7543" s="44"/>
      <c r="E7543" s="44"/>
      <c r="F7543" s="44"/>
      <c r="G7543" s="44"/>
      <c r="H7543" s="44"/>
      <c r="I7543" s="44"/>
      <c r="J7543" s="44"/>
      <c r="K7543" s="88"/>
      <c r="L7543" s="50">
        <v>1</v>
      </c>
      <c r="M7543" s="49"/>
      <c r="N7543" s="49"/>
      <c r="O7543" s="49"/>
      <c r="P7543" s="49"/>
      <c r="Q7543" s="49"/>
      <c r="R7543" s="49"/>
      <c r="S7543" s="49"/>
      <c r="X7543" s="33">
        <f t="shared" si="702"/>
        <v>0</v>
      </c>
      <c r="Y7543" s="33">
        <f t="shared" si="703"/>
        <v>0</v>
      </c>
      <c r="Z7543" s="33">
        <f t="shared" si="704"/>
        <v>0</v>
      </c>
      <c r="AA7543" s="34">
        <f t="shared" si="705"/>
        <v>0</v>
      </c>
      <c r="AB7543" s="33">
        <f t="shared" si="706"/>
        <v>0</v>
      </c>
      <c r="AC7543" s="34" t="str">
        <f t="shared" si="707"/>
        <v>Not Determined</v>
      </c>
    </row>
    <row r="7544" spans="1:29" x14ac:dyDescent="0.25">
      <c r="A7544" s="48"/>
      <c r="B7544" s="48"/>
      <c r="C7544" s="44"/>
      <c r="D7544" s="44"/>
      <c r="E7544" s="44"/>
      <c r="F7544" s="44"/>
      <c r="G7544" s="44"/>
      <c r="H7544" s="44"/>
      <c r="I7544" s="44"/>
      <c r="J7544" s="44"/>
      <c r="K7544" s="88"/>
      <c r="L7544" s="50">
        <v>1</v>
      </c>
      <c r="M7544" s="49"/>
      <c r="N7544" s="49"/>
      <c r="O7544" s="49"/>
      <c r="P7544" s="49"/>
      <c r="Q7544" s="49"/>
      <c r="R7544" s="49"/>
      <c r="S7544" s="49"/>
      <c r="X7544" s="33">
        <f t="shared" si="702"/>
        <v>0</v>
      </c>
      <c r="Y7544" s="33">
        <f t="shared" si="703"/>
        <v>0</v>
      </c>
      <c r="Z7544" s="33">
        <f t="shared" si="704"/>
        <v>0</v>
      </c>
      <c r="AA7544" s="34">
        <f t="shared" si="705"/>
        <v>0</v>
      </c>
      <c r="AB7544" s="33">
        <f t="shared" si="706"/>
        <v>0</v>
      </c>
      <c r="AC7544" s="34" t="str">
        <f t="shared" si="707"/>
        <v>Not Determined</v>
      </c>
    </row>
    <row r="7545" spans="1:29" x14ac:dyDescent="0.25">
      <c r="A7545" s="48"/>
      <c r="B7545" s="48"/>
      <c r="C7545" s="44"/>
      <c r="D7545" s="44"/>
      <c r="E7545" s="44"/>
      <c r="F7545" s="44"/>
      <c r="G7545" s="44"/>
      <c r="H7545" s="44"/>
      <c r="I7545" s="44"/>
      <c r="J7545" s="44"/>
      <c r="K7545" s="88"/>
      <c r="L7545" s="50">
        <v>1</v>
      </c>
      <c r="M7545" s="49"/>
      <c r="N7545" s="49"/>
      <c r="O7545" s="49"/>
      <c r="P7545" s="49"/>
      <c r="Q7545" s="49"/>
      <c r="R7545" s="49"/>
      <c r="S7545" s="49"/>
      <c r="X7545" s="33">
        <f t="shared" si="702"/>
        <v>0</v>
      </c>
      <c r="Y7545" s="33">
        <f t="shared" si="703"/>
        <v>0</v>
      </c>
      <c r="Z7545" s="33">
        <f t="shared" si="704"/>
        <v>0</v>
      </c>
      <c r="AA7545" s="34">
        <f t="shared" si="705"/>
        <v>0</v>
      </c>
      <c r="AB7545" s="33">
        <f t="shared" si="706"/>
        <v>0</v>
      </c>
      <c r="AC7545" s="34" t="str">
        <f t="shared" si="707"/>
        <v>Not Determined</v>
      </c>
    </row>
    <row r="7546" spans="1:29" x14ac:dyDescent="0.25">
      <c r="A7546" s="48"/>
      <c r="B7546" s="48"/>
      <c r="C7546" s="44"/>
      <c r="D7546" s="44"/>
      <c r="E7546" s="44"/>
      <c r="F7546" s="44"/>
      <c r="G7546" s="44"/>
      <c r="H7546" s="44"/>
      <c r="I7546" s="44"/>
      <c r="J7546" s="44"/>
      <c r="K7546" s="88"/>
      <c r="L7546" s="50">
        <v>1</v>
      </c>
      <c r="M7546" s="49"/>
      <c r="N7546" s="49"/>
      <c r="O7546" s="49"/>
      <c r="P7546" s="49"/>
      <c r="Q7546" s="49"/>
      <c r="R7546" s="49"/>
      <c r="S7546" s="49"/>
      <c r="X7546" s="33">
        <f t="shared" si="702"/>
        <v>0</v>
      </c>
      <c r="Y7546" s="33">
        <f t="shared" si="703"/>
        <v>0</v>
      </c>
      <c r="Z7546" s="33">
        <f t="shared" si="704"/>
        <v>0</v>
      </c>
      <c r="AA7546" s="34">
        <f t="shared" si="705"/>
        <v>0</v>
      </c>
      <c r="AB7546" s="33">
        <f t="shared" si="706"/>
        <v>0</v>
      </c>
      <c r="AC7546" s="34" t="str">
        <f t="shared" si="707"/>
        <v>Not Determined</v>
      </c>
    </row>
    <row r="7547" spans="1:29" x14ac:dyDescent="0.25">
      <c r="A7547" s="48"/>
      <c r="B7547" s="48"/>
      <c r="C7547" s="44"/>
      <c r="D7547" s="44"/>
      <c r="E7547" s="44"/>
      <c r="F7547" s="44"/>
      <c r="G7547" s="44"/>
      <c r="H7547" s="44"/>
      <c r="I7547" s="44"/>
      <c r="J7547" s="44"/>
      <c r="K7547" s="88"/>
      <c r="L7547" s="50">
        <v>1</v>
      </c>
      <c r="M7547" s="49"/>
      <c r="N7547" s="49"/>
      <c r="O7547" s="49"/>
      <c r="P7547" s="49"/>
      <c r="Q7547" s="49"/>
      <c r="R7547" s="49"/>
      <c r="S7547" s="49"/>
      <c r="X7547" s="33">
        <f t="shared" si="702"/>
        <v>0</v>
      </c>
      <c r="Y7547" s="33">
        <f t="shared" si="703"/>
        <v>0</v>
      </c>
      <c r="Z7547" s="33">
        <f t="shared" si="704"/>
        <v>0</v>
      </c>
      <c r="AA7547" s="34">
        <f t="shared" si="705"/>
        <v>0</v>
      </c>
      <c r="AB7547" s="33">
        <f t="shared" si="706"/>
        <v>0</v>
      </c>
      <c r="AC7547" s="34" t="str">
        <f t="shared" si="707"/>
        <v>Not Determined</v>
      </c>
    </row>
    <row r="7548" spans="1:29" x14ac:dyDescent="0.25">
      <c r="A7548" s="48"/>
      <c r="B7548" s="48"/>
      <c r="C7548" s="44"/>
      <c r="D7548" s="44"/>
      <c r="E7548" s="44"/>
      <c r="F7548" s="44"/>
      <c r="G7548" s="44"/>
      <c r="H7548" s="44"/>
      <c r="I7548" s="44"/>
      <c r="J7548" s="44"/>
      <c r="K7548" s="88"/>
      <c r="L7548" s="50">
        <v>1</v>
      </c>
      <c r="M7548" s="49"/>
      <c r="N7548" s="49"/>
      <c r="O7548" s="49"/>
      <c r="P7548" s="49"/>
      <c r="Q7548" s="49"/>
      <c r="R7548" s="49"/>
      <c r="S7548" s="49"/>
      <c r="X7548" s="33">
        <f t="shared" si="702"/>
        <v>0</v>
      </c>
      <c r="Y7548" s="33">
        <f t="shared" si="703"/>
        <v>0</v>
      </c>
      <c r="Z7548" s="33">
        <f t="shared" si="704"/>
        <v>0</v>
      </c>
      <c r="AA7548" s="34">
        <f t="shared" si="705"/>
        <v>0</v>
      </c>
      <c r="AB7548" s="33">
        <f t="shared" si="706"/>
        <v>0</v>
      </c>
      <c r="AC7548" s="34" t="str">
        <f t="shared" si="707"/>
        <v>Not Determined</v>
      </c>
    </row>
    <row r="7549" spans="1:29" x14ac:dyDescent="0.25">
      <c r="A7549" s="48"/>
      <c r="B7549" s="48"/>
      <c r="C7549" s="44"/>
      <c r="D7549" s="44"/>
      <c r="E7549" s="44"/>
      <c r="F7549" s="44"/>
      <c r="G7549" s="44"/>
      <c r="H7549" s="44"/>
      <c r="I7549" s="44"/>
      <c r="J7549" s="44"/>
      <c r="K7549" s="88"/>
      <c r="L7549" s="50">
        <v>1</v>
      </c>
      <c r="M7549" s="49"/>
      <c r="N7549" s="49"/>
      <c r="O7549" s="49"/>
      <c r="P7549" s="49"/>
      <c r="Q7549" s="49"/>
      <c r="R7549" s="49"/>
      <c r="S7549" s="49"/>
      <c r="X7549" s="33">
        <f t="shared" si="702"/>
        <v>0</v>
      </c>
      <c r="Y7549" s="33">
        <f t="shared" si="703"/>
        <v>0</v>
      </c>
      <c r="Z7549" s="33">
        <f t="shared" si="704"/>
        <v>0</v>
      </c>
      <c r="AA7549" s="34">
        <f t="shared" si="705"/>
        <v>0</v>
      </c>
      <c r="AB7549" s="33">
        <f t="shared" si="706"/>
        <v>0</v>
      </c>
      <c r="AC7549" s="34" t="str">
        <f t="shared" si="707"/>
        <v>Not Determined</v>
      </c>
    </row>
    <row r="7550" spans="1:29" x14ac:dyDescent="0.25">
      <c r="A7550" s="48"/>
      <c r="B7550" s="48"/>
      <c r="C7550" s="44"/>
      <c r="D7550" s="44"/>
      <c r="E7550" s="44"/>
      <c r="F7550" s="44"/>
      <c r="G7550" s="44"/>
      <c r="H7550" s="44"/>
      <c r="I7550" s="44"/>
      <c r="J7550" s="44"/>
      <c r="K7550" s="88"/>
      <c r="L7550" s="50">
        <v>1</v>
      </c>
      <c r="M7550" s="49"/>
      <c r="N7550" s="49"/>
      <c r="O7550" s="49"/>
      <c r="P7550" s="49"/>
      <c r="Q7550" s="49"/>
      <c r="R7550" s="49"/>
      <c r="S7550" s="49"/>
      <c r="X7550" s="33">
        <f t="shared" si="702"/>
        <v>0</v>
      </c>
      <c r="Y7550" s="33">
        <f t="shared" si="703"/>
        <v>0</v>
      </c>
      <c r="Z7550" s="33">
        <f t="shared" si="704"/>
        <v>0</v>
      </c>
      <c r="AA7550" s="34">
        <f t="shared" si="705"/>
        <v>0</v>
      </c>
      <c r="AB7550" s="33">
        <f t="shared" si="706"/>
        <v>0</v>
      </c>
      <c r="AC7550" s="34" t="str">
        <f t="shared" si="707"/>
        <v>Not Determined</v>
      </c>
    </row>
    <row r="7551" spans="1:29" x14ac:dyDescent="0.25">
      <c r="A7551" s="48"/>
      <c r="B7551" s="48"/>
      <c r="C7551" s="44"/>
      <c r="D7551" s="44"/>
      <c r="E7551" s="44"/>
      <c r="F7551" s="44"/>
      <c r="G7551" s="44"/>
      <c r="H7551" s="44"/>
      <c r="I7551" s="44"/>
      <c r="J7551" s="44"/>
      <c r="K7551" s="88"/>
      <c r="L7551" s="50">
        <v>1</v>
      </c>
      <c r="M7551" s="49"/>
      <c r="N7551" s="49"/>
      <c r="O7551" s="49"/>
      <c r="P7551" s="49"/>
      <c r="Q7551" s="49"/>
      <c r="R7551" s="49"/>
      <c r="S7551" s="49"/>
      <c r="X7551" s="33">
        <f t="shared" si="702"/>
        <v>0</v>
      </c>
      <c r="Y7551" s="33">
        <f t="shared" si="703"/>
        <v>0</v>
      </c>
      <c r="Z7551" s="33">
        <f t="shared" si="704"/>
        <v>0</v>
      </c>
      <c r="AA7551" s="34">
        <f t="shared" si="705"/>
        <v>0</v>
      </c>
      <c r="AB7551" s="33">
        <f t="shared" si="706"/>
        <v>0</v>
      </c>
      <c r="AC7551" s="34" t="str">
        <f t="shared" si="707"/>
        <v>Not Determined</v>
      </c>
    </row>
    <row r="7552" spans="1:29" x14ac:dyDescent="0.25">
      <c r="A7552" s="48"/>
      <c r="B7552" s="48"/>
      <c r="C7552" s="44"/>
      <c r="D7552" s="44"/>
      <c r="E7552" s="44"/>
      <c r="F7552" s="44"/>
      <c r="G7552" s="44"/>
      <c r="H7552" s="44"/>
      <c r="I7552" s="44"/>
      <c r="J7552" s="44"/>
      <c r="K7552" s="88"/>
      <c r="L7552" s="50">
        <v>1</v>
      </c>
      <c r="M7552" s="49"/>
      <c r="N7552" s="49"/>
      <c r="O7552" s="49"/>
      <c r="P7552" s="49"/>
      <c r="Q7552" s="49"/>
      <c r="R7552" s="49"/>
      <c r="S7552" s="49"/>
      <c r="X7552" s="33">
        <f t="shared" si="702"/>
        <v>0</v>
      </c>
      <c r="Y7552" s="33">
        <f t="shared" si="703"/>
        <v>0</v>
      </c>
      <c r="Z7552" s="33">
        <f t="shared" si="704"/>
        <v>0</v>
      </c>
      <c r="AA7552" s="34">
        <f t="shared" si="705"/>
        <v>0</v>
      </c>
      <c r="AB7552" s="33">
        <f t="shared" si="706"/>
        <v>0</v>
      </c>
      <c r="AC7552" s="34" t="str">
        <f t="shared" si="707"/>
        <v>Not Determined</v>
      </c>
    </row>
    <row r="7553" spans="1:29" x14ac:dyDescent="0.25">
      <c r="A7553" s="48"/>
      <c r="B7553" s="48"/>
      <c r="C7553" s="44"/>
      <c r="D7553" s="44"/>
      <c r="E7553" s="44"/>
      <c r="F7553" s="44"/>
      <c r="G7553" s="44"/>
      <c r="H7553" s="44"/>
      <c r="I7553" s="44"/>
      <c r="J7553" s="44"/>
      <c r="K7553" s="88"/>
      <c r="L7553" s="50">
        <v>1</v>
      </c>
      <c r="M7553" s="49"/>
      <c r="N7553" s="49"/>
      <c r="O7553" s="49"/>
      <c r="P7553" s="49"/>
      <c r="Q7553" s="49"/>
      <c r="R7553" s="49"/>
      <c r="S7553" s="49"/>
      <c r="X7553" s="33">
        <f t="shared" si="702"/>
        <v>0</v>
      </c>
      <c r="Y7553" s="33">
        <f t="shared" si="703"/>
        <v>0</v>
      </c>
      <c r="Z7553" s="33">
        <f t="shared" si="704"/>
        <v>0</v>
      </c>
      <c r="AA7553" s="34">
        <f t="shared" si="705"/>
        <v>0</v>
      </c>
      <c r="AB7553" s="33">
        <f t="shared" si="706"/>
        <v>0</v>
      </c>
      <c r="AC7553" s="34" t="str">
        <f t="shared" si="707"/>
        <v>Not Determined</v>
      </c>
    </row>
    <row r="7554" spans="1:29" x14ac:dyDescent="0.25">
      <c r="A7554" s="48"/>
      <c r="B7554" s="48"/>
      <c r="C7554" s="44"/>
      <c r="D7554" s="44"/>
      <c r="E7554" s="44"/>
      <c r="F7554" s="44"/>
      <c r="G7554" s="44"/>
      <c r="H7554" s="44"/>
      <c r="I7554" s="44"/>
      <c r="J7554" s="44"/>
      <c r="K7554" s="88"/>
      <c r="L7554" s="50">
        <v>1</v>
      </c>
      <c r="M7554" s="49"/>
      <c r="N7554" s="49"/>
      <c r="O7554" s="49"/>
      <c r="P7554" s="49"/>
      <c r="Q7554" s="49"/>
      <c r="R7554" s="49"/>
      <c r="S7554" s="49"/>
      <c r="X7554" s="33">
        <f t="shared" si="702"/>
        <v>0</v>
      </c>
      <c r="Y7554" s="33">
        <f t="shared" si="703"/>
        <v>0</v>
      </c>
      <c r="Z7554" s="33">
        <f t="shared" si="704"/>
        <v>0</v>
      </c>
      <c r="AA7554" s="34">
        <f t="shared" si="705"/>
        <v>0</v>
      </c>
      <c r="AB7554" s="33">
        <f t="shared" si="706"/>
        <v>0</v>
      </c>
      <c r="AC7554" s="34" t="str">
        <f t="shared" si="707"/>
        <v>Not Determined</v>
      </c>
    </row>
    <row r="7555" spans="1:29" x14ac:dyDescent="0.25">
      <c r="A7555" s="48"/>
      <c r="B7555" s="48"/>
      <c r="C7555" s="44"/>
      <c r="D7555" s="44"/>
      <c r="E7555" s="44"/>
      <c r="F7555" s="44"/>
      <c r="G7555" s="44"/>
      <c r="H7555" s="44"/>
      <c r="I7555" s="44"/>
      <c r="J7555" s="44"/>
      <c r="K7555" s="88"/>
      <c r="L7555" s="50">
        <v>1</v>
      </c>
      <c r="M7555" s="49"/>
      <c r="N7555" s="49"/>
      <c r="O7555" s="49"/>
      <c r="P7555" s="49"/>
      <c r="Q7555" s="49"/>
      <c r="R7555" s="49"/>
      <c r="S7555" s="49"/>
      <c r="X7555" s="33">
        <f t="shared" si="702"/>
        <v>0</v>
      </c>
      <c r="Y7555" s="33">
        <f t="shared" si="703"/>
        <v>0</v>
      </c>
      <c r="Z7555" s="33">
        <f t="shared" si="704"/>
        <v>0</v>
      </c>
      <c r="AA7555" s="34">
        <f t="shared" si="705"/>
        <v>0</v>
      </c>
      <c r="AB7555" s="33">
        <f t="shared" si="706"/>
        <v>0</v>
      </c>
      <c r="AC7555" s="34" t="str">
        <f t="shared" si="707"/>
        <v>Not Determined</v>
      </c>
    </row>
    <row r="7556" spans="1:29" x14ac:dyDescent="0.25">
      <c r="A7556" s="48"/>
      <c r="B7556" s="48"/>
      <c r="C7556" s="44"/>
      <c r="D7556" s="44"/>
      <c r="E7556" s="44"/>
      <c r="F7556" s="44"/>
      <c r="G7556" s="44"/>
      <c r="H7556" s="44"/>
      <c r="I7556" s="44"/>
      <c r="J7556" s="44"/>
      <c r="K7556" s="88"/>
      <c r="L7556" s="50">
        <v>1</v>
      </c>
      <c r="M7556" s="49"/>
      <c r="N7556" s="49"/>
      <c r="O7556" s="49"/>
      <c r="P7556" s="49"/>
      <c r="Q7556" s="49"/>
      <c r="R7556" s="49"/>
      <c r="S7556" s="49"/>
      <c r="X7556" s="33">
        <f t="shared" si="702"/>
        <v>0</v>
      </c>
      <c r="Y7556" s="33">
        <f t="shared" si="703"/>
        <v>0</v>
      </c>
      <c r="Z7556" s="33">
        <f t="shared" si="704"/>
        <v>0</v>
      </c>
      <c r="AA7556" s="34">
        <f t="shared" si="705"/>
        <v>0</v>
      </c>
      <c r="AB7556" s="33">
        <f t="shared" si="706"/>
        <v>0</v>
      </c>
      <c r="AC7556" s="34" t="str">
        <f t="shared" si="707"/>
        <v>Not Determined</v>
      </c>
    </row>
    <row r="7557" spans="1:29" x14ac:dyDescent="0.25">
      <c r="A7557" s="48"/>
      <c r="B7557" s="48"/>
      <c r="C7557" s="44"/>
      <c r="D7557" s="44"/>
      <c r="E7557" s="44"/>
      <c r="F7557" s="44"/>
      <c r="G7557" s="44"/>
      <c r="H7557" s="44"/>
      <c r="I7557" s="44"/>
      <c r="J7557" s="44"/>
      <c r="K7557" s="88"/>
      <c r="L7557" s="50">
        <v>1</v>
      </c>
      <c r="M7557" s="49"/>
      <c r="N7557" s="49"/>
      <c r="O7557" s="49"/>
      <c r="P7557" s="49"/>
      <c r="Q7557" s="49"/>
      <c r="R7557" s="49"/>
      <c r="S7557" s="49"/>
      <c r="X7557" s="33">
        <f t="shared" si="702"/>
        <v>0</v>
      </c>
      <c r="Y7557" s="33">
        <f t="shared" si="703"/>
        <v>0</v>
      </c>
      <c r="Z7557" s="33">
        <f t="shared" si="704"/>
        <v>0</v>
      </c>
      <c r="AA7557" s="34">
        <f t="shared" si="705"/>
        <v>0</v>
      </c>
      <c r="AB7557" s="33">
        <f t="shared" si="706"/>
        <v>0</v>
      </c>
      <c r="AC7557" s="34" t="str">
        <f t="shared" si="707"/>
        <v>Not Determined</v>
      </c>
    </row>
    <row r="7558" spans="1:29" x14ac:dyDescent="0.25">
      <c r="A7558" s="48"/>
      <c r="B7558" s="48"/>
      <c r="C7558" s="44"/>
      <c r="D7558" s="44"/>
      <c r="E7558" s="44"/>
      <c r="F7558" s="44"/>
      <c r="G7558" s="44"/>
      <c r="H7558" s="44"/>
      <c r="I7558" s="44"/>
      <c r="J7558" s="44"/>
      <c r="K7558" s="88"/>
      <c r="L7558" s="50">
        <v>1</v>
      </c>
      <c r="M7558" s="49"/>
      <c r="N7558" s="49"/>
      <c r="O7558" s="49"/>
      <c r="P7558" s="49"/>
      <c r="Q7558" s="49"/>
      <c r="R7558" s="49"/>
      <c r="S7558" s="49"/>
      <c r="X7558" s="33">
        <f t="shared" si="702"/>
        <v>0</v>
      </c>
      <c r="Y7558" s="33">
        <f t="shared" si="703"/>
        <v>0</v>
      </c>
      <c r="Z7558" s="33">
        <f t="shared" si="704"/>
        <v>0</v>
      </c>
      <c r="AA7558" s="34">
        <f t="shared" si="705"/>
        <v>0</v>
      </c>
      <c r="AB7558" s="33">
        <f t="shared" si="706"/>
        <v>0</v>
      </c>
      <c r="AC7558" s="34" t="str">
        <f t="shared" si="707"/>
        <v>Not Determined</v>
      </c>
    </row>
    <row r="7559" spans="1:29" x14ac:dyDescent="0.25">
      <c r="A7559" s="48"/>
      <c r="B7559" s="48"/>
      <c r="C7559" s="44"/>
      <c r="D7559" s="44"/>
      <c r="E7559" s="44"/>
      <c r="F7559" s="44"/>
      <c r="G7559" s="44"/>
      <c r="H7559" s="44"/>
      <c r="I7559" s="44"/>
      <c r="J7559" s="44"/>
      <c r="K7559" s="88"/>
      <c r="L7559" s="50">
        <v>1</v>
      </c>
      <c r="M7559" s="49"/>
      <c r="N7559" s="49"/>
      <c r="O7559" s="49"/>
      <c r="P7559" s="49"/>
      <c r="Q7559" s="49"/>
      <c r="R7559" s="49"/>
      <c r="S7559" s="49"/>
      <c r="X7559" s="33">
        <f t="shared" si="702"/>
        <v>0</v>
      </c>
      <c r="Y7559" s="33">
        <f t="shared" si="703"/>
        <v>0</v>
      </c>
      <c r="Z7559" s="33">
        <f t="shared" si="704"/>
        <v>0</v>
      </c>
      <c r="AA7559" s="34">
        <f t="shared" si="705"/>
        <v>0</v>
      </c>
      <c r="AB7559" s="33">
        <f t="shared" si="706"/>
        <v>0</v>
      </c>
      <c r="AC7559" s="34" t="str">
        <f t="shared" si="707"/>
        <v>Not Determined</v>
      </c>
    </row>
    <row r="7560" spans="1:29" x14ac:dyDescent="0.25">
      <c r="A7560" s="48"/>
      <c r="B7560" s="48"/>
      <c r="C7560" s="44"/>
      <c r="D7560" s="44"/>
      <c r="E7560" s="44"/>
      <c r="F7560" s="44"/>
      <c r="G7560" s="44"/>
      <c r="H7560" s="44"/>
      <c r="I7560" s="44"/>
      <c r="J7560" s="44"/>
      <c r="K7560" s="88"/>
      <c r="L7560" s="50">
        <v>1</v>
      </c>
      <c r="M7560" s="49"/>
      <c r="N7560" s="49"/>
      <c r="O7560" s="49"/>
      <c r="P7560" s="49"/>
      <c r="Q7560" s="49"/>
      <c r="R7560" s="49"/>
      <c r="S7560" s="49"/>
      <c r="X7560" s="33">
        <f t="shared" si="702"/>
        <v>0</v>
      </c>
      <c r="Y7560" s="33">
        <f t="shared" si="703"/>
        <v>0</v>
      </c>
      <c r="Z7560" s="33">
        <f t="shared" si="704"/>
        <v>0</v>
      </c>
      <c r="AA7560" s="34">
        <f t="shared" si="705"/>
        <v>0</v>
      </c>
      <c r="AB7560" s="33">
        <f t="shared" si="706"/>
        <v>0</v>
      </c>
      <c r="AC7560" s="34" t="str">
        <f t="shared" si="707"/>
        <v>Not Determined</v>
      </c>
    </row>
    <row r="7561" spans="1:29" x14ac:dyDescent="0.25">
      <c r="A7561" s="48"/>
      <c r="B7561" s="48"/>
      <c r="C7561" s="44"/>
      <c r="D7561" s="44"/>
      <c r="E7561" s="44"/>
      <c r="F7561" s="44"/>
      <c r="G7561" s="44"/>
      <c r="H7561" s="44"/>
      <c r="I7561" s="44"/>
      <c r="J7561" s="44"/>
      <c r="K7561" s="88"/>
      <c r="L7561" s="50">
        <v>1</v>
      </c>
      <c r="M7561" s="49"/>
      <c r="N7561" s="49"/>
      <c r="O7561" s="49"/>
      <c r="P7561" s="49"/>
      <c r="Q7561" s="49"/>
      <c r="R7561" s="49"/>
      <c r="S7561" s="49"/>
      <c r="X7561" s="33">
        <f t="shared" si="702"/>
        <v>0</v>
      </c>
      <c r="Y7561" s="33">
        <f t="shared" si="703"/>
        <v>0</v>
      </c>
      <c r="Z7561" s="33">
        <f t="shared" si="704"/>
        <v>0</v>
      </c>
      <c r="AA7561" s="34">
        <f t="shared" si="705"/>
        <v>0</v>
      </c>
      <c r="AB7561" s="33">
        <f t="shared" si="706"/>
        <v>0</v>
      </c>
      <c r="AC7561" s="34" t="str">
        <f t="shared" si="707"/>
        <v>Not Determined</v>
      </c>
    </row>
    <row r="7562" spans="1:29" x14ac:dyDescent="0.25">
      <c r="A7562" s="48"/>
      <c r="B7562" s="48"/>
      <c r="C7562" s="44"/>
      <c r="D7562" s="44"/>
      <c r="E7562" s="44"/>
      <c r="F7562" s="44"/>
      <c r="G7562" s="44"/>
      <c r="H7562" s="44"/>
      <c r="I7562" s="44"/>
      <c r="J7562" s="44"/>
      <c r="K7562" s="88"/>
      <c r="L7562" s="50">
        <v>1</v>
      </c>
      <c r="M7562" s="49"/>
      <c r="N7562" s="49"/>
      <c r="O7562" s="49"/>
      <c r="P7562" s="49"/>
      <c r="Q7562" s="49"/>
      <c r="R7562" s="49"/>
      <c r="S7562" s="49"/>
      <c r="X7562" s="33">
        <f t="shared" si="702"/>
        <v>0</v>
      </c>
      <c r="Y7562" s="33">
        <f t="shared" si="703"/>
        <v>0</v>
      </c>
      <c r="Z7562" s="33">
        <f t="shared" si="704"/>
        <v>0</v>
      </c>
      <c r="AA7562" s="34">
        <f t="shared" si="705"/>
        <v>0</v>
      </c>
      <c r="AB7562" s="33">
        <f t="shared" si="706"/>
        <v>0</v>
      </c>
      <c r="AC7562" s="34" t="str">
        <f t="shared" si="707"/>
        <v>Not Determined</v>
      </c>
    </row>
    <row r="7563" spans="1:29" x14ac:dyDescent="0.25">
      <c r="A7563" s="48"/>
      <c r="B7563" s="48"/>
      <c r="C7563" s="44"/>
      <c r="D7563" s="44"/>
      <c r="E7563" s="44"/>
      <c r="F7563" s="44"/>
      <c r="G7563" s="44"/>
      <c r="H7563" s="44"/>
      <c r="I7563" s="44"/>
      <c r="J7563" s="44"/>
      <c r="K7563" s="88"/>
      <c r="L7563" s="50">
        <v>1</v>
      </c>
      <c r="M7563" s="49"/>
      <c r="N7563" s="49"/>
      <c r="O7563" s="49"/>
      <c r="P7563" s="49"/>
      <c r="Q7563" s="49"/>
      <c r="R7563" s="49"/>
      <c r="S7563" s="49"/>
      <c r="X7563" s="33">
        <f t="shared" si="702"/>
        <v>0</v>
      </c>
      <c r="Y7563" s="33">
        <f t="shared" si="703"/>
        <v>0</v>
      </c>
      <c r="Z7563" s="33">
        <f t="shared" si="704"/>
        <v>0</v>
      </c>
      <c r="AA7563" s="34">
        <f t="shared" si="705"/>
        <v>0</v>
      </c>
      <c r="AB7563" s="33">
        <f t="shared" si="706"/>
        <v>0</v>
      </c>
      <c r="AC7563" s="34" t="str">
        <f t="shared" si="707"/>
        <v>Not Determined</v>
      </c>
    </row>
    <row r="7564" spans="1:29" x14ac:dyDescent="0.25">
      <c r="A7564" s="48"/>
      <c r="B7564" s="48"/>
      <c r="C7564" s="44"/>
      <c r="D7564" s="44"/>
      <c r="E7564" s="44"/>
      <c r="F7564" s="44"/>
      <c r="G7564" s="44"/>
      <c r="H7564" s="44"/>
      <c r="I7564" s="44"/>
      <c r="J7564" s="44"/>
      <c r="K7564" s="88"/>
      <c r="L7564" s="50">
        <v>1</v>
      </c>
      <c r="M7564" s="49"/>
      <c r="N7564" s="49"/>
      <c r="O7564" s="49"/>
      <c r="P7564" s="49"/>
      <c r="Q7564" s="49"/>
      <c r="R7564" s="49"/>
      <c r="S7564" s="49"/>
      <c r="X7564" s="33">
        <f t="shared" si="702"/>
        <v>0</v>
      </c>
      <c r="Y7564" s="33">
        <f t="shared" si="703"/>
        <v>0</v>
      </c>
      <c r="Z7564" s="33">
        <f t="shared" si="704"/>
        <v>0</v>
      </c>
      <c r="AA7564" s="34">
        <f t="shared" si="705"/>
        <v>0</v>
      </c>
      <c r="AB7564" s="33">
        <f t="shared" si="706"/>
        <v>0</v>
      </c>
      <c r="AC7564" s="34" t="str">
        <f t="shared" si="707"/>
        <v>Not Determined</v>
      </c>
    </row>
    <row r="7565" spans="1:29" x14ac:dyDescent="0.25">
      <c r="A7565" s="48"/>
      <c r="B7565" s="48"/>
      <c r="C7565" s="44"/>
      <c r="D7565" s="44"/>
      <c r="E7565" s="44"/>
      <c r="F7565" s="44"/>
      <c r="G7565" s="44"/>
      <c r="H7565" s="44"/>
      <c r="I7565" s="44"/>
      <c r="J7565" s="44"/>
      <c r="K7565" s="88"/>
      <c r="L7565" s="50">
        <v>1</v>
      </c>
      <c r="M7565" s="49"/>
      <c r="N7565" s="49"/>
      <c r="O7565" s="49"/>
      <c r="P7565" s="49"/>
      <c r="Q7565" s="49"/>
      <c r="R7565" s="49"/>
      <c r="S7565" s="49"/>
      <c r="X7565" s="33">
        <f t="shared" si="702"/>
        <v>0</v>
      </c>
      <c r="Y7565" s="33">
        <f t="shared" si="703"/>
        <v>0</v>
      </c>
      <c r="Z7565" s="33">
        <f t="shared" si="704"/>
        <v>0</v>
      </c>
      <c r="AA7565" s="34">
        <f t="shared" si="705"/>
        <v>0</v>
      </c>
      <c r="AB7565" s="33">
        <f t="shared" si="706"/>
        <v>0</v>
      </c>
      <c r="AC7565" s="34" t="str">
        <f t="shared" si="707"/>
        <v>Not Determined</v>
      </c>
    </row>
    <row r="7566" spans="1:29" x14ac:dyDescent="0.25">
      <c r="A7566" s="48"/>
      <c r="B7566" s="48"/>
      <c r="C7566" s="44"/>
      <c r="D7566" s="44"/>
      <c r="E7566" s="44"/>
      <c r="F7566" s="44"/>
      <c r="G7566" s="44"/>
      <c r="H7566" s="44"/>
      <c r="I7566" s="44"/>
      <c r="J7566" s="44"/>
      <c r="K7566" s="88"/>
      <c r="L7566" s="50">
        <v>1</v>
      </c>
      <c r="M7566" s="49"/>
      <c r="N7566" s="49"/>
      <c r="O7566" s="49"/>
      <c r="P7566" s="49"/>
      <c r="Q7566" s="49"/>
      <c r="R7566" s="49"/>
      <c r="S7566" s="49"/>
      <c r="X7566" s="33">
        <f t="shared" si="702"/>
        <v>0</v>
      </c>
      <c r="Y7566" s="33">
        <f t="shared" si="703"/>
        <v>0</v>
      </c>
      <c r="Z7566" s="33">
        <f t="shared" si="704"/>
        <v>0</v>
      </c>
      <c r="AA7566" s="34">
        <f t="shared" si="705"/>
        <v>0</v>
      </c>
      <c r="AB7566" s="33">
        <f t="shared" si="706"/>
        <v>0</v>
      </c>
      <c r="AC7566" s="34" t="str">
        <f t="shared" si="707"/>
        <v>Not Determined</v>
      </c>
    </row>
    <row r="7567" spans="1:29" x14ac:dyDescent="0.25">
      <c r="A7567" s="48"/>
      <c r="B7567" s="48"/>
      <c r="C7567" s="44"/>
      <c r="D7567" s="44"/>
      <c r="E7567" s="44"/>
      <c r="F7567" s="44"/>
      <c r="G7567" s="44"/>
      <c r="H7567" s="44"/>
      <c r="I7567" s="44"/>
      <c r="J7567" s="44"/>
      <c r="K7567" s="88"/>
      <c r="L7567" s="50">
        <v>1</v>
      </c>
      <c r="M7567" s="49"/>
      <c r="N7567" s="49"/>
      <c r="O7567" s="49"/>
      <c r="P7567" s="49"/>
      <c r="Q7567" s="49"/>
      <c r="R7567" s="49"/>
      <c r="S7567" s="49"/>
      <c r="X7567" s="33">
        <f t="shared" ref="X7567:X7630" si="708">IF($C7567="Yes",$L7567,0)</f>
        <v>0</v>
      </c>
      <c r="Y7567" s="33">
        <f t="shared" ref="Y7567:Y7630" si="709">IF(AND($AB7567=0,$AA7567=0,$Z7567=0),IF(AND(OR($D7567="P",$D7567="C", $D7567="G",$D7567="DI",$D7567="CI-L",$D7567="CI-U"),OR($E7567="P",$E7567="C", $E7567="G",$E7567="DI",$E7567="CI-L",$E7567="CI-U",$E7567=""),OR($H7567="P",$H7567="C", $H7567="G",$H7567="DI",$H7567="CI-L",$H7567="CI-U"),OR($I7567="P",$I7567="C", $I7567="G",$I7567="DI",$I7567="CI-L",$I7567="CI-U",$I7567="")),$L7567,IF(K7567&gt;$AE$34,$L7567,0)),0)</f>
        <v>0</v>
      </c>
      <c r="Z7567" s="33">
        <f t="shared" ref="Z7567:Z7630" si="710">IF(OR($D7567="Lead",$E7567="Lead",$H7567="Lead",$I7567="Lead"),$L7567,0)</f>
        <v>0</v>
      </c>
      <c r="AA7567" s="34">
        <f t="shared" ref="AA7567:AA7630" si="711">IF($Z7567=0,IF(OR($F7567="Yes",$F7567="Unknown",$D7567="UNK",$D7567="UNK-NOLG",$D7567="UNK-LG",$E7567="UNK",$E7567="UNK-NOLG",$E7567="UNK-LG"),IF(OR($H7567="G",$H7567="UNK-LG",$I7567="G",$I7567="UNK-LG"),$L7567,0),0),0)</f>
        <v>0</v>
      </c>
      <c r="AB7567" s="33">
        <f t="shared" ref="AB7567:AB7630" si="712">IF(AND($AA7567=0,$Z7567=0),IF(OR($D7567="UNK",$E7567="UNK",$H7567="UNK",$I7567="UNK",$D7567="UNK-NOLG",$E7567="UNK-NOLG",$H7567="UNK-NOLG",$I7567="UNK-NOLG",$D7567="UNK-LG",$E7567="UNK-LG",$H7567="UNK-LG",$I7567="UNK-LG"),IF(K7567&gt;$AE$34,0,$L7567),0),0)</f>
        <v>0</v>
      </c>
      <c r="AC7567" s="34" t="str">
        <f t="shared" ref="AC7567:AC7630" si="713">IF($Z7567&gt;0,"Lead",IF($AA7567&gt;0,"GRR",IF($AB7567&gt;0,"UNK",IF($Y7567&gt;0,"Non-Lead","Not Determined"))))</f>
        <v>Not Determined</v>
      </c>
    </row>
    <row r="7568" spans="1:29" x14ac:dyDescent="0.25">
      <c r="A7568" s="48"/>
      <c r="B7568" s="48"/>
      <c r="C7568" s="44"/>
      <c r="D7568" s="44"/>
      <c r="E7568" s="44"/>
      <c r="F7568" s="44"/>
      <c r="G7568" s="44"/>
      <c r="H7568" s="44"/>
      <c r="I7568" s="44"/>
      <c r="J7568" s="44"/>
      <c r="K7568" s="88"/>
      <c r="L7568" s="50">
        <v>1</v>
      </c>
      <c r="M7568" s="49"/>
      <c r="N7568" s="49"/>
      <c r="O7568" s="49"/>
      <c r="P7568" s="49"/>
      <c r="Q7568" s="49"/>
      <c r="R7568" s="49"/>
      <c r="S7568" s="49"/>
      <c r="X7568" s="33">
        <f t="shared" si="708"/>
        <v>0</v>
      </c>
      <c r="Y7568" s="33">
        <f t="shared" si="709"/>
        <v>0</v>
      </c>
      <c r="Z7568" s="33">
        <f t="shared" si="710"/>
        <v>0</v>
      </c>
      <c r="AA7568" s="34">
        <f t="shared" si="711"/>
        <v>0</v>
      </c>
      <c r="AB7568" s="33">
        <f t="shared" si="712"/>
        <v>0</v>
      </c>
      <c r="AC7568" s="34" t="str">
        <f t="shared" si="713"/>
        <v>Not Determined</v>
      </c>
    </row>
    <row r="7569" spans="1:29" x14ac:dyDescent="0.25">
      <c r="A7569" s="48"/>
      <c r="B7569" s="48"/>
      <c r="C7569" s="44"/>
      <c r="D7569" s="44"/>
      <c r="E7569" s="44"/>
      <c r="F7569" s="44"/>
      <c r="G7569" s="44"/>
      <c r="H7569" s="44"/>
      <c r="I7569" s="44"/>
      <c r="J7569" s="44"/>
      <c r="K7569" s="88"/>
      <c r="L7569" s="50">
        <v>1</v>
      </c>
      <c r="M7569" s="49"/>
      <c r="N7569" s="49"/>
      <c r="O7569" s="49"/>
      <c r="P7569" s="49"/>
      <c r="Q7569" s="49"/>
      <c r="R7569" s="49"/>
      <c r="S7569" s="49"/>
      <c r="X7569" s="33">
        <f t="shared" si="708"/>
        <v>0</v>
      </c>
      <c r="Y7569" s="33">
        <f t="shared" si="709"/>
        <v>0</v>
      </c>
      <c r="Z7569" s="33">
        <f t="shared" si="710"/>
        <v>0</v>
      </c>
      <c r="AA7569" s="34">
        <f t="shared" si="711"/>
        <v>0</v>
      </c>
      <c r="AB7569" s="33">
        <f t="shared" si="712"/>
        <v>0</v>
      </c>
      <c r="AC7569" s="34" t="str">
        <f t="shared" si="713"/>
        <v>Not Determined</v>
      </c>
    </row>
    <row r="7570" spans="1:29" x14ac:dyDescent="0.25">
      <c r="A7570" s="48"/>
      <c r="B7570" s="48"/>
      <c r="C7570" s="44"/>
      <c r="D7570" s="44"/>
      <c r="E7570" s="44"/>
      <c r="F7570" s="44"/>
      <c r="G7570" s="44"/>
      <c r="H7570" s="44"/>
      <c r="I7570" s="44"/>
      <c r="J7570" s="44"/>
      <c r="K7570" s="88"/>
      <c r="L7570" s="50">
        <v>1</v>
      </c>
      <c r="M7570" s="49"/>
      <c r="N7570" s="49"/>
      <c r="O7570" s="49"/>
      <c r="P7570" s="49"/>
      <c r="Q7570" s="49"/>
      <c r="R7570" s="49"/>
      <c r="S7570" s="49"/>
      <c r="X7570" s="33">
        <f t="shared" si="708"/>
        <v>0</v>
      </c>
      <c r="Y7570" s="33">
        <f t="shared" si="709"/>
        <v>0</v>
      </c>
      <c r="Z7570" s="33">
        <f t="shared" si="710"/>
        <v>0</v>
      </c>
      <c r="AA7570" s="34">
        <f t="shared" si="711"/>
        <v>0</v>
      </c>
      <c r="AB7570" s="33">
        <f t="shared" si="712"/>
        <v>0</v>
      </c>
      <c r="AC7570" s="34" t="str">
        <f t="shared" si="713"/>
        <v>Not Determined</v>
      </c>
    </row>
    <row r="7571" spans="1:29" x14ac:dyDescent="0.25">
      <c r="A7571" s="48"/>
      <c r="B7571" s="48"/>
      <c r="C7571" s="44"/>
      <c r="D7571" s="44"/>
      <c r="E7571" s="44"/>
      <c r="F7571" s="44"/>
      <c r="G7571" s="44"/>
      <c r="H7571" s="44"/>
      <c r="I7571" s="44"/>
      <c r="J7571" s="44"/>
      <c r="K7571" s="88"/>
      <c r="L7571" s="50">
        <v>1</v>
      </c>
      <c r="M7571" s="49"/>
      <c r="N7571" s="49"/>
      <c r="O7571" s="49"/>
      <c r="P7571" s="49"/>
      <c r="Q7571" s="49"/>
      <c r="R7571" s="49"/>
      <c r="S7571" s="49"/>
      <c r="X7571" s="33">
        <f t="shared" si="708"/>
        <v>0</v>
      </c>
      <c r="Y7571" s="33">
        <f t="shared" si="709"/>
        <v>0</v>
      </c>
      <c r="Z7571" s="33">
        <f t="shared" si="710"/>
        <v>0</v>
      </c>
      <c r="AA7571" s="34">
        <f t="shared" si="711"/>
        <v>0</v>
      </c>
      <c r="AB7571" s="33">
        <f t="shared" si="712"/>
        <v>0</v>
      </c>
      <c r="AC7571" s="34" t="str">
        <f t="shared" si="713"/>
        <v>Not Determined</v>
      </c>
    </row>
    <row r="7572" spans="1:29" x14ac:dyDescent="0.25">
      <c r="A7572" s="48"/>
      <c r="B7572" s="48"/>
      <c r="C7572" s="44"/>
      <c r="D7572" s="44"/>
      <c r="E7572" s="44"/>
      <c r="F7572" s="44"/>
      <c r="G7572" s="44"/>
      <c r="H7572" s="44"/>
      <c r="I7572" s="44"/>
      <c r="J7572" s="44"/>
      <c r="K7572" s="88"/>
      <c r="L7572" s="50">
        <v>1</v>
      </c>
      <c r="M7572" s="49"/>
      <c r="N7572" s="49"/>
      <c r="O7572" s="49"/>
      <c r="P7572" s="49"/>
      <c r="Q7572" s="49"/>
      <c r="R7572" s="49"/>
      <c r="S7572" s="49"/>
      <c r="X7572" s="33">
        <f t="shared" si="708"/>
        <v>0</v>
      </c>
      <c r="Y7572" s="33">
        <f t="shared" si="709"/>
        <v>0</v>
      </c>
      <c r="Z7572" s="33">
        <f t="shared" si="710"/>
        <v>0</v>
      </c>
      <c r="AA7572" s="34">
        <f t="shared" si="711"/>
        <v>0</v>
      </c>
      <c r="AB7572" s="33">
        <f t="shared" si="712"/>
        <v>0</v>
      </c>
      <c r="AC7572" s="34" t="str">
        <f t="shared" si="713"/>
        <v>Not Determined</v>
      </c>
    </row>
    <row r="7573" spans="1:29" x14ac:dyDescent="0.25">
      <c r="A7573" s="48"/>
      <c r="B7573" s="48"/>
      <c r="C7573" s="44"/>
      <c r="D7573" s="44"/>
      <c r="E7573" s="44"/>
      <c r="F7573" s="44"/>
      <c r="G7573" s="44"/>
      <c r="H7573" s="44"/>
      <c r="I7573" s="44"/>
      <c r="J7573" s="44"/>
      <c r="K7573" s="88"/>
      <c r="L7573" s="50">
        <v>1</v>
      </c>
      <c r="M7573" s="49"/>
      <c r="N7573" s="49"/>
      <c r="O7573" s="49"/>
      <c r="P7573" s="49"/>
      <c r="Q7573" s="49"/>
      <c r="R7573" s="49"/>
      <c r="S7573" s="49"/>
      <c r="X7573" s="33">
        <f t="shared" si="708"/>
        <v>0</v>
      </c>
      <c r="Y7573" s="33">
        <f t="shared" si="709"/>
        <v>0</v>
      </c>
      <c r="Z7573" s="33">
        <f t="shared" si="710"/>
        <v>0</v>
      </c>
      <c r="AA7573" s="34">
        <f t="shared" si="711"/>
        <v>0</v>
      </c>
      <c r="AB7573" s="33">
        <f t="shared" si="712"/>
        <v>0</v>
      </c>
      <c r="AC7573" s="34" t="str">
        <f t="shared" si="713"/>
        <v>Not Determined</v>
      </c>
    </row>
    <row r="7574" spans="1:29" x14ac:dyDescent="0.25">
      <c r="A7574" s="48"/>
      <c r="B7574" s="48"/>
      <c r="C7574" s="44"/>
      <c r="D7574" s="44"/>
      <c r="E7574" s="44"/>
      <c r="F7574" s="44"/>
      <c r="G7574" s="44"/>
      <c r="H7574" s="44"/>
      <c r="I7574" s="44"/>
      <c r="J7574" s="44"/>
      <c r="K7574" s="88"/>
      <c r="L7574" s="50">
        <v>1</v>
      </c>
      <c r="M7574" s="49"/>
      <c r="N7574" s="49"/>
      <c r="O7574" s="49"/>
      <c r="P7574" s="49"/>
      <c r="Q7574" s="49"/>
      <c r="R7574" s="49"/>
      <c r="S7574" s="49"/>
      <c r="X7574" s="33">
        <f t="shared" si="708"/>
        <v>0</v>
      </c>
      <c r="Y7574" s="33">
        <f t="shared" si="709"/>
        <v>0</v>
      </c>
      <c r="Z7574" s="33">
        <f t="shared" si="710"/>
        <v>0</v>
      </c>
      <c r="AA7574" s="34">
        <f t="shared" si="711"/>
        <v>0</v>
      </c>
      <c r="AB7574" s="33">
        <f t="shared" si="712"/>
        <v>0</v>
      </c>
      <c r="AC7574" s="34" t="str">
        <f t="shared" si="713"/>
        <v>Not Determined</v>
      </c>
    </row>
    <row r="7575" spans="1:29" x14ac:dyDescent="0.25">
      <c r="A7575" s="48"/>
      <c r="B7575" s="48"/>
      <c r="C7575" s="44"/>
      <c r="D7575" s="44"/>
      <c r="E7575" s="44"/>
      <c r="F7575" s="44"/>
      <c r="G7575" s="44"/>
      <c r="H7575" s="44"/>
      <c r="I7575" s="44"/>
      <c r="J7575" s="44"/>
      <c r="K7575" s="88"/>
      <c r="L7575" s="50">
        <v>1</v>
      </c>
      <c r="M7575" s="49"/>
      <c r="N7575" s="49"/>
      <c r="O7575" s="49"/>
      <c r="P7575" s="49"/>
      <c r="Q7575" s="49"/>
      <c r="R7575" s="49"/>
      <c r="S7575" s="49"/>
      <c r="X7575" s="33">
        <f t="shared" si="708"/>
        <v>0</v>
      </c>
      <c r="Y7575" s="33">
        <f t="shared" si="709"/>
        <v>0</v>
      </c>
      <c r="Z7575" s="33">
        <f t="shared" si="710"/>
        <v>0</v>
      </c>
      <c r="AA7575" s="34">
        <f t="shared" si="711"/>
        <v>0</v>
      </c>
      <c r="AB7575" s="33">
        <f t="shared" si="712"/>
        <v>0</v>
      </c>
      <c r="AC7575" s="34" t="str">
        <f t="shared" si="713"/>
        <v>Not Determined</v>
      </c>
    </row>
    <row r="7576" spans="1:29" x14ac:dyDescent="0.25">
      <c r="A7576" s="48"/>
      <c r="B7576" s="48"/>
      <c r="C7576" s="44"/>
      <c r="D7576" s="44"/>
      <c r="E7576" s="44"/>
      <c r="F7576" s="44"/>
      <c r="G7576" s="44"/>
      <c r="H7576" s="44"/>
      <c r="I7576" s="44"/>
      <c r="J7576" s="44"/>
      <c r="K7576" s="88"/>
      <c r="L7576" s="50">
        <v>1</v>
      </c>
      <c r="M7576" s="49"/>
      <c r="N7576" s="49"/>
      <c r="O7576" s="49"/>
      <c r="P7576" s="49"/>
      <c r="Q7576" s="49"/>
      <c r="R7576" s="49"/>
      <c r="S7576" s="49"/>
      <c r="X7576" s="33">
        <f t="shared" si="708"/>
        <v>0</v>
      </c>
      <c r="Y7576" s="33">
        <f t="shared" si="709"/>
        <v>0</v>
      </c>
      <c r="Z7576" s="33">
        <f t="shared" si="710"/>
        <v>0</v>
      </c>
      <c r="AA7576" s="34">
        <f t="shared" si="711"/>
        <v>0</v>
      </c>
      <c r="AB7576" s="33">
        <f t="shared" si="712"/>
        <v>0</v>
      </c>
      <c r="AC7576" s="34" t="str">
        <f t="shared" si="713"/>
        <v>Not Determined</v>
      </c>
    </row>
    <row r="7577" spans="1:29" x14ac:dyDescent="0.25">
      <c r="A7577" s="48"/>
      <c r="B7577" s="48"/>
      <c r="C7577" s="44"/>
      <c r="D7577" s="44"/>
      <c r="E7577" s="44"/>
      <c r="F7577" s="44"/>
      <c r="G7577" s="44"/>
      <c r="H7577" s="44"/>
      <c r="I7577" s="44"/>
      <c r="J7577" s="44"/>
      <c r="K7577" s="88"/>
      <c r="L7577" s="50">
        <v>1</v>
      </c>
      <c r="M7577" s="49"/>
      <c r="N7577" s="49"/>
      <c r="O7577" s="49"/>
      <c r="P7577" s="49"/>
      <c r="Q7577" s="49"/>
      <c r="R7577" s="49"/>
      <c r="S7577" s="49"/>
      <c r="X7577" s="33">
        <f t="shared" si="708"/>
        <v>0</v>
      </c>
      <c r="Y7577" s="33">
        <f t="shared" si="709"/>
        <v>0</v>
      </c>
      <c r="Z7577" s="33">
        <f t="shared" si="710"/>
        <v>0</v>
      </c>
      <c r="AA7577" s="34">
        <f t="shared" si="711"/>
        <v>0</v>
      </c>
      <c r="AB7577" s="33">
        <f t="shared" si="712"/>
        <v>0</v>
      </c>
      <c r="AC7577" s="34" t="str">
        <f t="shared" si="713"/>
        <v>Not Determined</v>
      </c>
    </row>
    <row r="7578" spans="1:29" x14ac:dyDescent="0.25">
      <c r="A7578" s="48"/>
      <c r="B7578" s="48"/>
      <c r="C7578" s="44"/>
      <c r="D7578" s="44"/>
      <c r="E7578" s="44"/>
      <c r="F7578" s="44"/>
      <c r="G7578" s="44"/>
      <c r="H7578" s="44"/>
      <c r="I7578" s="44"/>
      <c r="J7578" s="44"/>
      <c r="K7578" s="88"/>
      <c r="L7578" s="50">
        <v>1</v>
      </c>
      <c r="M7578" s="49"/>
      <c r="N7578" s="49"/>
      <c r="O7578" s="49"/>
      <c r="P7578" s="49"/>
      <c r="Q7578" s="49"/>
      <c r="R7578" s="49"/>
      <c r="S7578" s="49"/>
      <c r="X7578" s="33">
        <f t="shared" si="708"/>
        <v>0</v>
      </c>
      <c r="Y7578" s="33">
        <f t="shared" si="709"/>
        <v>0</v>
      </c>
      <c r="Z7578" s="33">
        <f t="shared" si="710"/>
        <v>0</v>
      </c>
      <c r="AA7578" s="34">
        <f t="shared" si="711"/>
        <v>0</v>
      </c>
      <c r="AB7578" s="33">
        <f t="shared" si="712"/>
        <v>0</v>
      </c>
      <c r="AC7578" s="34" t="str">
        <f t="shared" si="713"/>
        <v>Not Determined</v>
      </c>
    </row>
    <row r="7579" spans="1:29" x14ac:dyDescent="0.25">
      <c r="A7579" s="48"/>
      <c r="B7579" s="48"/>
      <c r="C7579" s="44"/>
      <c r="D7579" s="44"/>
      <c r="E7579" s="44"/>
      <c r="F7579" s="44"/>
      <c r="G7579" s="44"/>
      <c r="H7579" s="44"/>
      <c r="I7579" s="44"/>
      <c r="J7579" s="44"/>
      <c r="K7579" s="88"/>
      <c r="L7579" s="50">
        <v>1</v>
      </c>
      <c r="M7579" s="49"/>
      <c r="N7579" s="49"/>
      <c r="O7579" s="49"/>
      <c r="P7579" s="49"/>
      <c r="Q7579" s="49"/>
      <c r="R7579" s="49"/>
      <c r="S7579" s="49"/>
      <c r="X7579" s="33">
        <f t="shared" si="708"/>
        <v>0</v>
      </c>
      <c r="Y7579" s="33">
        <f t="shared" si="709"/>
        <v>0</v>
      </c>
      <c r="Z7579" s="33">
        <f t="shared" si="710"/>
        <v>0</v>
      </c>
      <c r="AA7579" s="34">
        <f t="shared" si="711"/>
        <v>0</v>
      </c>
      <c r="AB7579" s="33">
        <f t="shared" si="712"/>
        <v>0</v>
      </c>
      <c r="AC7579" s="34" t="str">
        <f t="shared" si="713"/>
        <v>Not Determined</v>
      </c>
    </row>
    <row r="7580" spans="1:29" x14ac:dyDescent="0.25">
      <c r="A7580" s="48"/>
      <c r="B7580" s="48"/>
      <c r="C7580" s="44"/>
      <c r="D7580" s="44"/>
      <c r="E7580" s="44"/>
      <c r="F7580" s="44"/>
      <c r="G7580" s="44"/>
      <c r="H7580" s="44"/>
      <c r="I7580" s="44"/>
      <c r="J7580" s="44"/>
      <c r="K7580" s="88"/>
      <c r="L7580" s="50">
        <v>1</v>
      </c>
      <c r="M7580" s="49"/>
      <c r="N7580" s="49"/>
      <c r="O7580" s="49"/>
      <c r="P7580" s="49"/>
      <c r="Q7580" s="49"/>
      <c r="R7580" s="49"/>
      <c r="S7580" s="49"/>
      <c r="X7580" s="33">
        <f t="shared" si="708"/>
        <v>0</v>
      </c>
      <c r="Y7580" s="33">
        <f t="shared" si="709"/>
        <v>0</v>
      </c>
      <c r="Z7580" s="33">
        <f t="shared" si="710"/>
        <v>0</v>
      </c>
      <c r="AA7580" s="34">
        <f t="shared" si="711"/>
        <v>0</v>
      </c>
      <c r="AB7580" s="33">
        <f t="shared" si="712"/>
        <v>0</v>
      </c>
      <c r="AC7580" s="34" t="str">
        <f t="shared" si="713"/>
        <v>Not Determined</v>
      </c>
    </row>
    <row r="7581" spans="1:29" x14ac:dyDescent="0.25">
      <c r="A7581" s="48"/>
      <c r="B7581" s="48"/>
      <c r="C7581" s="44"/>
      <c r="D7581" s="44"/>
      <c r="E7581" s="44"/>
      <c r="F7581" s="44"/>
      <c r="G7581" s="44"/>
      <c r="H7581" s="44"/>
      <c r="I7581" s="44"/>
      <c r="J7581" s="44"/>
      <c r="K7581" s="88"/>
      <c r="L7581" s="50">
        <v>1</v>
      </c>
      <c r="M7581" s="49"/>
      <c r="N7581" s="49"/>
      <c r="O7581" s="49"/>
      <c r="P7581" s="49"/>
      <c r="Q7581" s="49"/>
      <c r="R7581" s="49"/>
      <c r="S7581" s="49"/>
      <c r="X7581" s="33">
        <f t="shared" si="708"/>
        <v>0</v>
      </c>
      <c r="Y7581" s="33">
        <f t="shared" si="709"/>
        <v>0</v>
      </c>
      <c r="Z7581" s="33">
        <f t="shared" si="710"/>
        <v>0</v>
      </c>
      <c r="AA7581" s="34">
        <f t="shared" si="711"/>
        <v>0</v>
      </c>
      <c r="AB7581" s="33">
        <f t="shared" si="712"/>
        <v>0</v>
      </c>
      <c r="AC7581" s="34" t="str">
        <f t="shared" si="713"/>
        <v>Not Determined</v>
      </c>
    </row>
    <row r="7582" spans="1:29" x14ac:dyDescent="0.25">
      <c r="A7582" s="48"/>
      <c r="B7582" s="48"/>
      <c r="C7582" s="44"/>
      <c r="D7582" s="44"/>
      <c r="E7582" s="44"/>
      <c r="F7582" s="44"/>
      <c r="G7582" s="44"/>
      <c r="H7582" s="44"/>
      <c r="I7582" s="44"/>
      <c r="J7582" s="44"/>
      <c r="K7582" s="88"/>
      <c r="L7582" s="50">
        <v>1</v>
      </c>
      <c r="M7582" s="49"/>
      <c r="N7582" s="49"/>
      <c r="O7582" s="49"/>
      <c r="P7582" s="49"/>
      <c r="Q7582" s="49"/>
      <c r="R7582" s="49"/>
      <c r="S7582" s="49"/>
      <c r="X7582" s="33">
        <f t="shared" si="708"/>
        <v>0</v>
      </c>
      <c r="Y7582" s="33">
        <f t="shared" si="709"/>
        <v>0</v>
      </c>
      <c r="Z7582" s="33">
        <f t="shared" si="710"/>
        <v>0</v>
      </c>
      <c r="AA7582" s="34">
        <f t="shared" si="711"/>
        <v>0</v>
      </c>
      <c r="AB7582" s="33">
        <f t="shared" si="712"/>
        <v>0</v>
      </c>
      <c r="AC7582" s="34" t="str">
        <f t="shared" si="713"/>
        <v>Not Determined</v>
      </c>
    </row>
    <row r="7583" spans="1:29" x14ac:dyDescent="0.25">
      <c r="A7583" s="48"/>
      <c r="B7583" s="48"/>
      <c r="C7583" s="44"/>
      <c r="D7583" s="44"/>
      <c r="E7583" s="44"/>
      <c r="F7583" s="44"/>
      <c r="G7583" s="44"/>
      <c r="H7583" s="44"/>
      <c r="I7583" s="44"/>
      <c r="J7583" s="44"/>
      <c r="K7583" s="88"/>
      <c r="L7583" s="50">
        <v>1</v>
      </c>
      <c r="M7583" s="49"/>
      <c r="N7583" s="49"/>
      <c r="O7583" s="49"/>
      <c r="P7583" s="49"/>
      <c r="Q7583" s="49"/>
      <c r="R7583" s="49"/>
      <c r="S7583" s="49"/>
      <c r="X7583" s="33">
        <f t="shared" si="708"/>
        <v>0</v>
      </c>
      <c r="Y7583" s="33">
        <f t="shared" si="709"/>
        <v>0</v>
      </c>
      <c r="Z7583" s="33">
        <f t="shared" si="710"/>
        <v>0</v>
      </c>
      <c r="AA7583" s="34">
        <f t="shared" si="711"/>
        <v>0</v>
      </c>
      <c r="AB7583" s="33">
        <f t="shared" si="712"/>
        <v>0</v>
      </c>
      <c r="AC7583" s="34" t="str">
        <f t="shared" si="713"/>
        <v>Not Determined</v>
      </c>
    </row>
    <row r="7584" spans="1:29" x14ac:dyDescent="0.25">
      <c r="A7584" s="48"/>
      <c r="B7584" s="48"/>
      <c r="C7584" s="44"/>
      <c r="D7584" s="44"/>
      <c r="E7584" s="44"/>
      <c r="F7584" s="44"/>
      <c r="G7584" s="44"/>
      <c r="H7584" s="44"/>
      <c r="I7584" s="44"/>
      <c r="J7584" s="44"/>
      <c r="K7584" s="88"/>
      <c r="L7584" s="50">
        <v>1</v>
      </c>
      <c r="M7584" s="49"/>
      <c r="N7584" s="49"/>
      <c r="O7584" s="49"/>
      <c r="P7584" s="49"/>
      <c r="Q7584" s="49"/>
      <c r="R7584" s="49"/>
      <c r="S7584" s="49"/>
      <c r="X7584" s="33">
        <f t="shared" si="708"/>
        <v>0</v>
      </c>
      <c r="Y7584" s="33">
        <f t="shared" si="709"/>
        <v>0</v>
      </c>
      <c r="Z7584" s="33">
        <f t="shared" si="710"/>
        <v>0</v>
      </c>
      <c r="AA7584" s="34">
        <f t="shared" si="711"/>
        <v>0</v>
      </c>
      <c r="AB7584" s="33">
        <f t="shared" si="712"/>
        <v>0</v>
      </c>
      <c r="AC7584" s="34" t="str">
        <f t="shared" si="713"/>
        <v>Not Determined</v>
      </c>
    </row>
    <row r="7585" spans="1:29" x14ac:dyDescent="0.25">
      <c r="A7585" s="48"/>
      <c r="B7585" s="48"/>
      <c r="C7585" s="44"/>
      <c r="D7585" s="44"/>
      <c r="E7585" s="44"/>
      <c r="F7585" s="44"/>
      <c r="G7585" s="44"/>
      <c r="H7585" s="44"/>
      <c r="I7585" s="44"/>
      <c r="J7585" s="44"/>
      <c r="K7585" s="88"/>
      <c r="L7585" s="50">
        <v>1</v>
      </c>
      <c r="M7585" s="49"/>
      <c r="N7585" s="49"/>
      <c r="O7585" s="49"/>
      <c r="P7585" s="49"/>
      <c r="Q7585" s="49"/>
      <c r="R7585" s="49"/>
      <c r="S7585" s="49"/>
      <c r="X7585" s="33">
        <f t="shared" si="708"/>
        <v>0</v>
      </c>
      <c r="Y7585" s="33">
        <f t="shared" si="709"/>
        <v>0</v>
      </c>
      <c r="Z7585" s="33">
        <f t="shared" si="710"/>
        <v>0</v>
      </c>
      <c r="AA7585" s="34">
        <f t="shared" si="711"/>
        <v>0</v>
      </c>
      <c r="AB7585" s="33">
        <f t="shared" si="712"/>
        <v>0</v>
      </c>
      <c r="AC7585" s="34" t="str">
        <f t="shared" si="713"/>
        <v>Not Determined</v>
      </c>
    </row>
    <row r="7586" spans="1:29" x14ac:dyDescent="0.25">
      <c r="A7586" s="48"/>
      <c r="B7586" s="48"/>
      <c r="C7586" s="44"/>
      <c r="D7586" s="44"/>
      <c r="E7586" s="44"/>
      <c r="F7586" s="44"/>
      <c r="G7586" s="44"/>
      <c r="H7586" s="44"/>
      <c r="I7586" s="44"/>
      <c r="J7586" s="44"/>
      <c r="K7586" s="88"/>
      <c r="L7586" s="50">
        <v>1</v>
      </c>
      <c r="M7586" s="49"/>
      <c r="N7586" s="49"/>
      <c r="O7586" s="49"/>
      <c r="P7586" s="49"/>
      <c r="Q7586" s="49"/>
      <c r="R7586" s="49"/>
      <c r="S7586" s="49"/>
      <c r="X7586" s="33">
        <f t="shared" si="708"/>
        <v>0</v>
      </c>
      <c r="Y7586" s="33">
        <f t="shared" si="709"/>
        <v>0</v>
      </c>
      <c r="Z7586" s="33">
        <f t="shared" si="710"/>
        <v>0</v>
      </c>
      <c r="AA7586" s="34">
        <f t="shared" si="711"/>
        <v>0</v>
      </c>
      <c r="AB7586" s="33">
        <f t="shared" si="712"/>
        <v>0</v>
      </c>
      <c r="AC7586" s="34" t="str">
        <f t="shared" si="713"/>
        <v>Not Determined</v>
      </c>
    </row>
    <row r="7587" spans="1:29" x14ac:dyDescent="0.25">
      <c r="A7587" s="48"/>
      <c r="B7587" s="48"/>
      <c r="C7587" s="44"/>
      <c r="D7587" s="44"/>
      <c r="E7587" s="44"/>
      <c r="F7587" s="44"/>
      <c r="G7587" s="44"/>
      <c r="H7587" s="44"/>
      <c r="I7587" s="44"/>
      <c r="J7587" s="44"/>
      <c r="K7587" s="88"/>
      <c r="L7587" s="50">
        <v>1</v>
      </c>
      <c r="M7587" s="49"/>
      <c r="N7587" s="49"/>
      <c r="O7587" s="49"/>
      <c r="P7587" s="49"/>
      <c r="Q7587" s="49"/>
      <c r="R7587" s="49"/>
      <c r="S7587" s="49"/>
      <c r="X7587" s="33">
        <f t="shared" si="708"/>
        <v>0</v>
      </c>
      <c r="Y7587" s="33">
        <f t="shared" si="709"/>
        <v>0</v>
      </c>
      <c r="Z7587" s="33">
        <f t="shared" si="710"/>
        <v>0</v>
      </c>
      <c r="AA7587" s="34">
        <f t="shared" si="711"/>
        <v>0</v>
      </c>
      <c r="AB7587" s="33">
        <f t="shared" si="712"/>
        <v>0</v>
      </c>
      <c r="AC7587" s="34" t="str">
        <f t="shared" si="713"/>
        <v>Not Determined</v>
      </c>
    </row>
    <row r="7588" spans="1:29" x14ac:dyDescent="0.25">
      <c r="A7588" s="48"/>
      <c r="B7588" s="48"/>
      <c r="C7588" s="44"/>
      <c r="D7588" s="44"/>
      <c r="E7588" s="44"/>
      <c r="F7588" s="44"/>
      <c r="G7588" s="44"/>
      <c r="H7588" s="44"/>
      <c r="I7588" s="44"/>
      <c r="J7588" s="44"/>
      <c r="K7588" s="88"/>
      <c r="L7588" s="50">
        <v>1</v>
      </c>
      <c r="M7588" s="49"/>
      <c r="N7588" s="49"/>
      <c r="O7588" s="49"/>
      <c r="P7588" s="49"/>
      <c r="Q7588" s="49"/>
      <c r="R7588" s="49"/>
      <c r="S7588" s="49"/>
      <c r="X7588" s="33">
        <f t="shared" si="708"/>
        <v>0</v>
      </c>
      <c r="Y7588" s="33">
        <f t="shared" si="709"/>
        <v>0</v>
      </c>
      <c r="Z7588" s="33">
        <f t="shared" si="710"/>
        <v>0</v>
      </c>
      <c r="AA7588" s="34">
        <f t="shared" si="711"/>
        <v>0</v>
      </c>
      <c r="AB7588" s="33">
        <f t="shared" si="712"/>
        <v>0</v>
      </c>
      <c r="AC7588" s="34" t="str">
        <f t="shared" si="713"/>
        <v>Not Determined</v>
      </c>
    </row>
    <row r="7589" spans="1:29" x14ac:dyDescent="0.25">
      <c r="A7589" s="48"/>
      <c r="B7589" s="48"/>
      <c r="C7589" s="44"/>
      <c r="D7589" s="44"/>
      <c r="E7589" s="44"/>
      <c r="F7589" s="44"/>
      <c r="G7589" s="44"/>
      <c r="H7589" s="44"/>
      <c r="I7589" s="44"/>
      <c r="J7589" s="44"/>
      <c r="K7589" s="88"/>
      <c r="L7589" s="50">
        <v>1</v>
      </c>
      <c r="M7589" s="49"/>
      <c r="N7589" s="49"/>
      <c r="O7589" s="49"/>
      <c r="P7589" s="49"/>
      <c r="Q7589" s="49"/>
      <c r="R7589" s="49"/>
      <c r="S7589" s="49"/>
      <c r="X7589" s="33">
        <f t="shared" si="708"/>
        <v>0</v>
      </c>
      <c r="Y7589" s="33">
        <f t="shared" si="709"/>
        <v>0</v>
      </c>
      <c r="Z7589" s="33">
        <f t="shared" si="710"/>
        <v>0</v>
      </c>
      <c r="AA7589" s="34">
        <f t="shared" si="711"/>
        <v>0</v>
      </c>
      <c r="AB7589" s="33">
        <f t="shared" si="712"/>
        <v>0</v>
      </c>
      <c r="AC7589" s="34" t="str">
        <f t="shared" si="713"/>
        <v>Not Determined</v>
      </c>
    </row>
    <row r="7590" spans="1:29" x14ac:dyDescent="0.25">
      <c r="A7590" s="48"/>
      <c r="B7590" s="48"/>
      <c r="C7590" s="44"/>
      <c r="D7590" s="44"/>
      <c r="E7590" s="44"/>
      <c r="F7590" s="44"/>
      <c r="G7590" s="44"/>
      <c r="H7590" s="44"/>
      <c r="I7590" s="44"/>
      <c r="J7590" s="44"/>
      <c r="K7590" s="88"/>
      <c r="L7590" s="50">
        <v>1</v>
      </c>
      <c r="M7590" s="49"/>
      <c r="N7590" s="49"/>
      <c r="O7590" s="49"/>
      <c r="P7590" s="49"/>
      <c r="Q7590" s="49"/>
      <c r="R7590" s="49"/>
      <c r="S7590" s="49"/>
      <c r="X7590" s="33">
        <f t="shared" si="708"/>
        <v>0</v>
      </c>
      <c r="Y7590" s="33">
        <f t="shared" si="709"/>
        <v>0</v>
      </c>
      <c r="Z7590" s="33">
        <f t="shared" si="710"/>
        <v>0</v>
      </c>
      <c r="AA7590" s="34">
        <f t="shared" si="711"/>
        <v>0</v>
      </c>
      <c r="AB7590" s="33">
        <f t="shared" si="712"/>
        <v>0</v>
      </c>
      <c r="AC7590" s="34" t="str">
        <f t="shared" si="713"/>
        <v>Not Determined</v>
      </c>
    </row>
    <row r="7591" spans="1:29" x14ac:dyDescent="0.25">
      <c r="A7591" s="48"/>
      <c r="B7591" s="48"/>
      <c r="C7591" s="44"/>
      <c r="D7591" s="44"/>
      <c r="E7591" s="44"/>
      <c r="F7591" s="44"/>
      <c r="G7591" s="44"/>
      <c r="H7591" s="44"/>
      <c r="I7591" s="44"/>
      <c r="J7591" s="44"/>
      <c r="K7591" s="88"/>
      <c r="L7591" s="50">
        <v>1</v>
      </c>
      <c r="M7591" s="49"/>
      <c r="N7591" s="49"/>
      <c r="O7591" s="49"/>
      <c r="P7591" s="49"/>
      <c r="Q7591" s="49"/>
      <c r="R7591" s="49"/>
      <c r="S7591" s="49"/>
      <c r="X7591" s="33">
        <f t="shared" si="708"/>
        <v>0</v>
      </c>
      <c r="Y7591" s="33">
        <f t="shared" si="709"/>
        <v>0</v>
      </c>
      <c r="Z7591" s="33">
        <f t="shared" si="710"/>
        <v>0</v>
      </c>
      <c r="AA7591" s="34">
        <f t="shared" si="711"/>
        <v>0</v>
      </c>
      <c r="AB7591" s="33">
        <f t="shared" si="712"/>
        <v>0</v>
      </c>
      <c r="AC7591" s="34" t="str">
        <f t="shared" si="713"/>
        <v>Not Determined</v>
      </c>
    </row>
    <row r="7592" spans="1:29" x14ac:dyDescent="0.25">
      <c r="A7592" s="48"/>
      <c r="B7592" s="48"/>
      <c r="C7592" s="44"/>
      <c r="D7592" s="44"/>
      <c r="E7592" s="44"/>
      <c r="F7592" s="44"/>
      <c r="G7592" s="44"/>
      <c r="H7592" s="44"/>
      <c r="I7592" s="44"/>
      <c r="J7592" s="44"/>
      <c r="K7592" s="88"/>
      <c r="L7592" s="50">
        <v>1</v>
      </c>
      <c r="M7592" s="49"/>
      <c r="N7592" s="49"/>
      <c r="O7592" s="49"/>
      <c r="P7592" s="49"/>
      <c r="Q7592" s="49"/>
      <c r="R7592" s="49"/>
      <c r="S7592" s="49"/>
      <c r="X7592" s="33">
        <f t="shared" si="708"/>
        <v>0</v>
      </c>
      <c r="Y7592" s="33">
        <f t="shared" si="709"/>
        <v>0</v>
      </c>
      <c r="Z7592" s="33">
        <f t="shared" si="710"/>
        <v>0</v>
      </c>
      <c r="AA7592" s="34">
        <f t="shared" si="711"/>
        <v>0</v>
      </c>
      <c r="AB7592" s="33">
        <f t="shared" si="712"/>
        <v>0</v>
      </c>
      <c r="AC7592" s="34" t="str">
        <f t="shared" si="713"/>
        <v>Not Determined</v>
      </c>
    </row>
    <row r="7593" spans="1:29" x14ac:dyDescent="0.25">
      <c r="A7593" s="48"/>
      <c r="B7593" s="48"/>
      <c r="C7593" s="44"/>
      <c r="D7593" s="44"/>
      <c r="E7593" s="44"/>
      <c r="F7593" s="44"/>
      <c r="G7593" s="44"/>
      <c r="H7593" s="44"/>
      <c r="I7593" s="44"/>
      <c r="J7593" s="44"/>
      <c r="K7593" s="88"/>
      <c r="L7593" s="50">
        <v>1</v>
      </c>
      <c r="M7593" s="49"/>
      <c r="N7593" s="49"/>
      <c r="O7593" s="49"/>
      <c r="P7593" s="49"/>
      <c r="Q7593" s="49"/>
      <c r="R7593" s="49"/>
      <c r="S7593" s="49"/>
      <c r="X7593" s="33">
        <f t="shared" si="708"/>
        <v>0</v>
      </c>
      <c r="Y7593" s="33">
        <f t="shared" si="709"/>
        <v>0</v>
      </c>
      <c r="Z7593" s="33">
        <f t="shared" si="710"/>
        <v>0</v>
      </c>
      <c r="AA7593" s="34">
        <f t="shared" si="711"/>
        <v>0</v>
      </c>
      <c r="AB7593" s="33">
        <f t="shared" si="712"/>
        <v>0</v>
      </c>
      <c r="AC7593" s="34" t="str">
        <f t="shared" si="713"/>
        <v>Not Determined</v>
      </c>
    </row>
    <row r="7594" spans="1:29" x14ac:dyDescent="0.25">
      <c r="A7594" s="48"/>
      <c r="B7594" s="48"/>
      <c r="C7594" s="44"/>
      <c r="D7594" s="44"/>
      <c r="E7594" s="44"/>
      <c r="F7594" s="44"/>
      <c r="G7594" s="44"/>
      <c r="H7594" s="44"/>
      <c r="I7594" s="44"/>
      <c r="J7594" s="44"/>
      <c r="K7594" s="88"/>
      <c r="L7594" s="50">
        <v>1</v>
      </c>
      <c r="M7594" s="49"/>
      <c r="N7594" s="49"/>
      <c r="O7594" s="49"/>
      <c r="P7594" s="49"/>
      <c r="Q7594" s="49"/>
      <c r="R7594" s="49"/>
      <c r="S7594" s="49"/>
      <c r="X7594" s="33">
        <f t="shared" si="708"/>
        <v>0</v>
      </c>
      <c r="Y7594" s="33">
        <f t="shared" si="709"/>
        <v>0</v>
      </c>
      <c r="Z7594" s="33">
        <f t="shared" si="710"/>
        <v>0</v>
      </c>
      <c r="AA7594" s="34">
        <f t="shared" si="711"/>
        <v>0</v>
      </c>
      <c r="AB7594" s="33">
        <f t="shared" si="712"/>
        <v>0</v>
      </c>
      <c r="AC7594" s="34" t="str">
        <f t="shared" si="713"/>
        <v>Not Determined</v>
      </c>
    </row>
    <row r="7595" spans="1:29" x14ac:dyDescent="0.25">
      <c r="A7595" s="48"/>
      <c r="B7595" s="48"/>
      <c r="C7595" s="44"/>
      <c r="D7595" s="44"/>
      <c r="E7595" s="44"/>
      <c r="F7595" s="44"/>
      <c r="G7595" s="44"/>
      <c r="H7595" s="44"/>
      <c r="I7595" s="44"/>
      <c r="J7595" s="44"/>
      <c r="K7595" s="88"/>
      <c r="L7595" s="50">
        <v>1</v>
      </c>
      <c r="M7595" s="49"/>
      <c r="N7595" s="49"/>
      <c r="O7595" s="49"/>
      <c r="P7595" s="49"/>
      <c r="Q7595" s="49"/>
      <c r="R7595" s="49"/>
      <c r="S7595" s="49"/>
      <c r="X7595" s="33">
        <f t="shared" si="708"/>
        <v>0</v>
      </c>
      <c r="Y7595" s="33">
        <f t="shared" si="709"/>
        <v>0</v>
      </c>
      <c r="Z7595" s="33">
        <f t="shared" si="710"/>
        <v>0</v>
      </c>
      <c r="AA7595" s="34">
        <f t="shared" si="711"/>
        <v>0</v>
      </c>
      <c r="AB7595" s="33">
        <f t="shared" si="712"/>
        <v>0</v>
      </c>
      <c r="AC7595" s="34" t="str">
        <f t="shared" si="713"/>
        <v>Not Determined</v>
      </c>
    </row>
    <row r="7596" spans="1:29" x14ac:dyDescent="0.25">
      <c r="A7596" s="48"/>
      <c r="B7596" s="48"/>
      <c r="C7596" s="44"/>
      <c r="D7596" s="44"/>
      <c r="E7596" s="44"/>
      <c r="F7596" s="44"/>
      <c r="G7596" s="44"/>
      <c r="H7596" s="44"/>
      <c r="I7596" s="44"/>
      <c r="J7596" s="44"/>
      <c r="K7596" s="88"/>
      <c r="L7596" s="50">
        <v>1</v>
      </c>
      <c r="M7596" s="49"/>
      <c r="N7596" s="49"/>
      <c r="O7596" s="49"/>
      <c r="P7596" s="49"/>
      <c r="Q7596" s="49"/>
      <c r="R7596" s="49"/>
      <c r="S7596" s="49"/>
      <c r="X7596" s="33">
        <f t="shared" si="708"/>
        <v>0</v>
      </c>
      <c r="Y7596" s="33">
        <f t="shared" si="709"/>
        <v>0</v>
      </c>
      <c r="Z7596" s="33">
        <f t="shared" si="710"/>
        <v>0</v>
      </c>
      <c r="AA7596" s="34">
        <f t="shared" si="711"/>
        <v>0</v>
      </c>
      <c r="AB7596" s="33">
        <f t="shared" si="712"/>
        <v>0</v>
      </c>
      <c r="AC7596" s="34" t="str">
        <f t="shared" si="713"/>
        <v>Not Determined</v>
      </c>
    </row>
    <row r="7597" spans="1:29" x14ac:dyDescent="0.25">
      <c r="A7597" s="48"/>
      <c r="B7597" s="48"/>
      <c r="C7597" s="44"/>
      <c r="D7597" s="44"/>
      <c r="E7597" s="44"/>
      <c r="F7597" s="44"/>
      <c r="G7597" s="44"/>
      <c r="H7597" s="44"/>
      <c r="I7597" s="44"/>
      <c r="J7597" s="44"/>
      <c r="K7597" s="88"/>
      <c r="L7597" s="50">
        <v>1</v>
      </c>
      <c r="M7597" s="49"/>
      <c r="N7597" s="49"/>
      <c r="O7597" s="49"/>
      <c r="P7597" s="49"/>
      <c r="Q7597" s="49"/>
      <c r="R7597" s="49"/>
      <c r="S7597" s="49"/>
      <c r="X7597" s="33">
        <f t="shared" si="708"/>
        <v>0</v>
      </c>
      <c r="Y7597" s="33">
        <f t="shared" si="709"/>
        <v>0</v>
      </c>
      <c r="Z7597" s="33">
        <f t="shared" si="710"/>
        <v>0</v>
      </c>
      <c r="AA7597" s="34">
        <f t="shared" si="711"/>
        <v>0</v>
      </c>
      <c r="AB7597" s="33">
        <f t="shared" si="712"/>
        <v>0</v>
      </c>
      <c r="AC7597" s="34" t="str">
        <f t="shared" si="713"/>
        <v>Not Determined</v>
      </c>
    </row>
    <row r="7598" spans="1:29" x14ac:dyDescent="0.25">
      <c r="A7598" s="48"/>
      <c r="B7598" s="48"/>
      <c r="C7598" s="44"/>
      <c r="D7598" s="44"/>
      <c r="E7598" s="44"/>
      <c r="F7598" s="44"/>
      <c r="G7598" s="44"/>
      <c r="H7598" s="44"/>
      <c r="I7598" s="44"/>
      <c r="J7598" s="44"/>
      <c r="K7598" s="88"/>
      <c r="L7598" s="50">
        <v>1</v>
      </c>
      <c r="M7598" s="49"/>
      <c r="N7598" s="49"/>
      <c r="O7598" s="49"/>
      <c r="P7598" s="49"/>
      <c r="Q7598" s="49"/>
      <c r="R7598" s="49"/>
      <c r="S7598" s="49"/>
      <c r="X7598" s="33">
        <f t="shared" si="708"/>
        <v>0</v>
      </c>
      <c r="Y7598" s="33">
        <f t="shared" si="709"/>
        <v>0</v>
      </c>
      <c r="Z7598" s="33">
        <f t="shared" si="710"/>
        <v>0</v>
      </c>
      <c r="AA7598" s="34">
        <f t="shared" si="711"/>
        <v>0</v>
      </c>
      <c r="AB7598" s="33">
        <f t="shared" si="712"/>
        <v>0</v>
      </c>
      <c r="AC7598" s="34" t="str">
        <f t="shared" si="713"/>
        <v>Not Determined</v>
      </c>
    </row>
    <row r="7599" spans="1:29" x14ac:dyDescent="0.25">
      <c r="A7599" s="48"/>
      <c r="B7599" s="48"/>
      <c r="C7599" s="44"/>
      <c r="D7599" s="44"/>
      <c r="E7599" s="44"/>
      <c r="F7599" s="44"/>
      <c r="G7599" s="44"/>
      <c r="H7599" s="44"/>
      <c r="I7599" s="44"/>
      <c r="J7599" s="44"/>
      <c r="K7599" s="88"/>
      <c r="L7599" s="50">
        <v>1</v>
      </c>
      <c r="M7599" s="49"/>
      <c r="N7599" s="49"/>
      <c r="O7599" s="49"/>
      <c r="P7599" s="49"/>
      <c r="Q7599" s="49"/>
      <c r="R7599" s="49"/>
      <c r="S7599" s="49"/>
      <c r="X7599" s="33">
        <f t="shared" si="708"/>
        <v>0</v>
      </c>
      <c r="Y7599" s="33">
        <f t="shared" si="709"/>
        <v>0</v>
      </c>
      <c r="Z7599" s="33">
        <f t="shared" si="710"/>
        <v>0</v>
      </c>
      <c r="AA7599" s="34">
        <f t="shared" si="711"/>
        <v>0</v>
      </c>
      <c r="AB7599" s="33">
        <f t="shared" si="712"/>
        <v>0</v>
      </c>
      <c r="AC7599" s="34" t="str">
        <f t="shared" si="713"/>
        <v>Not Determined</v>
      </c>
    </row>
    <row r="7600" spans="1:29" x14ac:dyDescent="0.25">
      <c r="A7600" s="48"/>
      <c r="B7600" s="48"/>
      <c r="C7600" s="44"/>
      <c r="D7600" s="44"/>
      <c r="E7600" s="44"/>
      <c r="F7600" s="44"/>
      <c r="G7600" s="44"/>
      <c r="H7600" s="44"/>
      <c r="I7600" s="44"/>
      <c r="J7600" s="44"/>
      <c r="K7600" s="88"/>
      <c r="L7600" s="50">
        <v>1</v>
      </c>
      <c r="M7600" s="49"/>
      <c r="N7600" s="49"/>
      <c r="O7600" s="49"/>
      <c r="P7600" s="49"/>
      <c r="Q7600" s="49"/>
      <c r="R7600" s="49"/>
      <c r="S7600" s="49"/>
      <c r="X7600" s="33">
        <f t="shared" si="708"/>
        <v>0</v>
      </c>
      <c r="Y7600" s="33">
        <f t="shared" si="709"/>
        <v>0</v>
      </c>
      <c r="Z7600" s="33">
        <f t="shared" si="710"/>
        <v>0</v>
      </c>
      <c r="AA7600" s="34">
        <f t="shared" si="711"/>
        <v>0</v>
      </c>
      <c r="AB7600" s="33">
        <f t="shared" si="712"/>
        <v>0</v>
      </c>
      <c r="AC7600" s="34" t="str">
        <f t="shared" si="713"/>
        <v>Not Determined</v>
      </c>
    </row>
    <row r="7601" spans="1:29" x14ac:dyDescent="0.25">
      <c r="A7601" s="48"/>
      <c r="B7601" s="48"/>
      <c r="C7601" s="44"/>
      <c r="D7601" s="44"/>
      <c r="E7601" s="44"/>
      <c r="F7601" s="44"/>
      <c r="G7601" s="44"/>
      <c r="H7601" s="44"/>
      <c r="I7601" s="44"/>
      <c r="J7601" s="44"/>
      <c r="K7601" s="88"/>
      <c r="L7601" s="50">
        <v>1</v>
      </c>
      <c r="M7601" s="49"/>
      <c r="N7601" s="49"/>
      <c r="O7601" s="49"/>
      <c r="P7601" s="49"/>
      <c r="Q7601" s="49"/>
      <c r="R7601" s="49"/>
      <c r="S7601" s="49"/>
      <c r="X7601" s="33">
        <f t="shared" si="708"/>
        <v>0</v>
      </c>
      <c r="Y7601" s="33">
        <f t="shared" si="709"/>
        <v>0</v>
      </c>
      <c r="Z7601" s="33">
        <f t="shared" si="710"/>
        <v>0</v>
      </c>
      <c r="AA7601" s="34">
        <f t="shared" si="711"/>
        <v>0</v>
      </c>
      <c r="AB7601" s="33">
        <f t="shared" si="712"/>
        <v>0</v>
      </c>
      <c r="AC7601" s="34" t="str">
        <f t="shared" si="713"/>
        <v>Not Determined</v>
      </c>
    </row>
    <row r="7602" spans="1:29" x14ac:dyDescent="0.25">
      <c r="A7602" s="48"/>
      <c r="B7602" s="48"/>
      <c r="C7602" s="44"/>
      <c r="D7602" s="44"/>
      <c r="E7602" s="44"/>
      <c r="F7602" s="44"/>
      <c r="G7602" s="44"/>
      <c r="H7602" s="44"/>
      <c r="I7602" s="44"/>
      <c r="J7602" s="44"/>
      <c r="K7602" s="88"/>
      <c r="L7602" s="50">
        <v>1</v>
      </c>
      <c r="M7602" s="49"/>
      <c r="N7602" s="49"/>
      <c r="O7602" s="49"/>
      <c r="P7602" s="49"/>
      <c r="Q7602" s="49"/>
      <c r="R7602" s="49"/>
      <c r="S7602" s="49"/>
      <c r="X7602" s="33">
        <f t="shared" si="708"/>
        <v>0</v>
      </c>
      <c r="Y7602" s="33">
        <f t="shared" si="709"/>
        <v>0</v>
      </c>
      <c r="Z7602" s="33">
        <f t="shared" si="710"/>
        <v>0</v>
      </c>
      <c r="AA7602" s="34">
        <f t="shared" si="711"/>
        <v>0</v>
      </c>
      <c r="AB7602" s="33">
        <f t="shared" si="712"/>
        <v>0</v>
      </c>
      <c r="AC7602" s="34" t="str">
        <f t="shared" si="713"/>
        <v>Not Determined</v>
      </c>
    </row>
    <row r="7603" spans="1:29" x14ac:dyDescent="0.25">
      <c r="A7603" s="48"/>
      <c r="B7603" s="48"/>
      <c r="C7603" s="44"/>
      <c r="D7603" s="44"/>
      <c r="E7603" s="44"/>
      <c r="F7603" s="44"/>
      <c r="G7603" s="44"/>
      <c r="H7603" s="44"/>
      <c r="I7603" s="44"/>
      <c r="J7603" s="44"/>
      <c r="K7603" s="88"/>
      <c r="L7603" s="50">
        <v>1</v>
      </c>
      <c r="M7603" s="49"/>
      <c r="N7603" s="49"/>
      <c r="O7603" s="49"/>
      <c r="P7603" s="49"/>
      <c r="Q7603" s="49"/>
      <c r="R7603" s="49"/>
      <c r="S7603" s="49"/>
      <c r="X7603" s="33">
        <f t="shared" si="708"/>
        <v>0</v>
      </c>
      <c r="Y7603" s="33">
        <f t="shared" si="709"/>
        <v>0</v>
      </c>
      <c r="Z7603" s="33">
        <f t="shared" si="710"/>
        <v>0</v>
      </c>
      <c r="AA7603" s="34">
        <f t="shared" si="711"/>
        <v>0</v>
      </c>
      <c r="AB7603" s="33">
        <f t="shared" si="712"/>
        <v>0</v>
      </c>
      <c r="AC7603" s="34" t="str">
        <f t="shared" si="713"/>
        <v>Not Determined</v>
      </c>
    </row>
    <row r="7604" spans="1:29" x14ac:dyDescent="0.25">
      <c r="A7604" s="48"/>
      <c r="B7604" s="48"/>
      <c r="C7604" s="44"/>
      <c r="D7604" s="44"/>
      <c r="E7604" s="44"/>
      <c r="F7604" s="44"/>
      <c r="G7604" s="44"/>
      <c r="H7604" s="44"/>
      <c r="I7604" s="44"/>
      <c r="J7604" s="44"/>
      <c r="K7604" s="88"/>
      <c r="L7604" s="50">
        <v>1</v>
      </c>
      <c r="M7604" s="49"/>
      <c r="N7604" s="49"/>
      <c r="O7604" s="49"/>
      <c r="P7604" s="49"/>
      <c r="Q7604" s="49"/>
      <c r="R7604" s="49"/>
      <c r="S7604" s="49"/>
      <c r="X7604" s="33">
        <f t="shared" si="708"/>
        <v>0</v>
      </c>
      <c r="Y7604" s="33">
        <f t="shared" si="709"/>
        <v>0</v>
      </c>
      <c r="Z7604" s="33">
        <f t="shared" si="710"/>
        <v>0</v>
      </c>
      <c r="AA7604" s="34">
        <f t="shared" si="711"/>
        <v>0</v>
      </c>
      <c r="AB7604" s="33">
        <f t="shared" si="712"/>
        <v>0</v>
      </c>
      <c r="AC7604" s="34" t="str">
        <f t="shared" si="713"/>
        <v>Not Determined</v>
      </c>
    </row>
    <row r="7605" spans="1:29" x14ac:dyDescent="0.25">
      <c r="A7605" s="48"/>
      <c r="B7605" s="48"/>
      <c r="C7605" s="44"/>
      <c r="D7605" s="44"/>
      <c r="E7605" s="44"/>
      <c r="F7605" s="44"/>
      <c r="G7605" s="44"/>
      <c r="H7605" s="44"/>
      <c r="I7605" s="44"/>
      <c r="J7605" s="44"/>
      <c r="K7605" s="88"/>
      <c r="L7605" s="50">
        <v>1</v>
      </c>
      <c r="M7605" s="49"/>
      <c r="N7605" s="49"/>
      <c r="O7605" s="49"/>
      <c r="P7605" s="49"/>
      <c r="Q7605" s="49"/>
      <c r="R7605" s="49"/>
      <c r="S7605" s="49"/>
      <c r="X7605" s="33">
        <f t="shared" si="708"/>
        <v>0</v>
      </c>
      <c r="Y7605" s="33">
        <f t="shared" si="709"/>
        <v>0</v>
      </c>
      <c r="Z7605" s="33">
        <f t="shared" si="710"/>
        <v>0</v>
      </c>
      <c r="AA7605" s="34">
        <f t="shared" si="711"/>
        <v>0</v>
      </c>
      <c r="AB7605" s="33">
        <f t="shared" si="712"/>
        <v>0</v>
      </c>
      <c r="AC7605" s="34" t="str">
        <f t="shared" si="713"/>
        <v>Not Determined</v>
      </c>
    </row>
    <row r="7606" spans="1:29" x14ac:dyDescent="0.25">
      <c r="A7606" s="48"/>
      <c r="B7606" s="48"/>
      <c r="C7606" s="44"/>
      <c r="D7606" s="44"/>
      <c r="E7606" s="44"/>
      <c r="F7606" s="44"/>
      <c r="G7606" s="44"/>
      <c r="H7606" s="44"/>
      <c r="I7606" s="44"/>
      <c r="J7606" s="44"/>
      <c r="K7606" s="88"/>
      <c r="L7606" s="50">
        <v>1</v>
      </c>
      <c r="M7606" s="49"/>
      <c r="N7606" s="49"/>
      <c r="O7606" s="49"/>
      <c r="P7606" s="49"/>
      <c r="Q7606" s="49"/>
      <c r="R7606" s="49"/>
      <c r="S7606" s="49"/>
      <c r="X7606" s="33">
        <f t="shared" si="708"/>
        <v>0</v>
      </c>
      <c r="Y7606" s="33">
        <f t="shared" si="709"/>
        <v>0</v>
      </c>
      <c r="Z7606" s="33">
        <f t="shared" si="710"/>
        <v>0</v>
      </c>
      <c r="AA7606" s="34">
        <f t="shared" si="711"/>
        <v>0</v>
      </c>
      <c r="AB7606" s="33">
        <f t="shared" si="712"/>
        <v>0</v>
      </c>
      <c r="AC7606" s="34" t="str">
        <f t="shared" si="713"/>
        <v>Not Determined</v>
      </c>
    </row>
    <row r="7607" spans="1:29" x14ac:dyDescent="0.25">
      <c r="A7607" s="48"/>
      <c r="B7607" s="48"/>
      <c r="C7607" s="44"/>
      <c r="D7607" s="44"/>
      <c r="E7607" s="44"/>
      <c r="F7607" s="44"/>
      <c r="G7607" s="44"/>
      <c r="H7607" s="44"/>
      <c r="I7607" s="44"/>
      <c r="J7607" s="44"/>
      <c r="K7607" s="88"/>
      <c r="L7607" s="50">
        <v>1</v>
      </c>
      <c r="M7607" s="49"/>
      <c r="N7607" s="49"/>
      <c r="O7607" s="49"/>
      <c r="P7607" s="49"/>
      <c r="Q7607" s="49"/>
      <c r="R7607" s="49"/>
      <c r="S7607" s="49"/>
      <c r="X7607" s="33">
        <f t="shared" si="708"/>
        <v>0</v>
      </c>
      <c r="Y7607" s="33">
        <f t="shared" si="709"/>
        <v>0</v>
      </c>
      <c r="Z7607" s="33">
        <f t="shared" si="710"/>
        <v>0</v>
      </c>
      <c r="AA7607" s="34">
        <f t="shared" si="711"/>
        <v>0</v>
      </c>
      <c r="AB7607" s="33">
        <f t="shared" si="712"/>
        <v>0</v>
      </c>
      <c r="AC7607" s="34" t="str">
        <f t="shared" si="713"/>
        <v>Not Determined</v>
      </c>
    </row>
    <row r="7608" spans="1:29" x14ac:dyDescent="0.25">
      <c r="A7608" s="48"/>
      <c r="B7608" s="48"/>
      <c r="C7608" s="44"/>
      <c r="D7608" s="44"/>
      <c r="E7608" s="44"/>
      <c r="F7608" s="44"/>
      <c r="G7608" s="44"/>
      <c r="H7608" s="44"/>
      <c r="I7608" s="44"/>
      <c r="J7608" s="44"/>
      <c r="K7608" s="88"/>
      <c r="L7608" s="50">
        <v>1</v>
      </c>
      <c r="M7608" s="49"/>
      <c r="N7608" s="49"/>
      <c r="O7608" s="49"/>
      <c r="P7608" s="49"/>
      <c r="Q7608" s="49"/>
      <c r="R7608" s="49"/>
      <c r="S7608" s="49"/>
      <c r="X7608" s="33">
        <f t="shared" si="708"/>
        <v>0</v>
      </c>
      <c r="Y7608" s="33">
        <f t="shared" si="709"/>
        <v>0</v>
      </c>
      <c r="Z7608" s="33">
        <f t="shared" si="710"/>
        <v>0</v>
      </c>
      <c r="AA7608" s="34">
        <f t="shared" si="711"/>
        <v>0</v>
      </c>
      <c r="AB7608" s="33">
        <f t="shared" si="712"/>
        <v>0</v>
      </c>
      <c r="AC7608" s="34" t="str">
        <f t="shared" si="713"/>
        <v>Not Determined</v>
      </c>
    </row>
    <row r="7609" spans="1:29" x14ac:dyDescent="0.25">
      <c r="A7609" s="48"/>
      <c r="B7609" s="48"/>
      <c r="C7609" s="44"/>
      <c r="D7609" s="44"/>
      <c r="E7609" s="44"/>
      <c r="F7609" s="44"/>
      <c r="G7609" s="44"/>
      <c r="H7609" s="44"/>
      <c r="I7609" s="44"/>
      <c r="J7609" s="44"/>
      <c r="K7609" s="88"/>
      <c r="L7609" s="50">
        <v>1</v>
      </c>
      <c r="M7609" s="49"/>
      <c r="N7609" s="49"/>
      <c r="O7609" s="49"/>
      <c r="P7609" s="49"/>
      <c r="Q7609" s="49"/>
      <c r="R7609" s="49"/>
      <c r="S7609" s="49"/>
      <c r="X7609" s="33">
        <f t="shared" si="708"/>
        <v>0</v>
      </c>
      <c r="Y7609" s="33">
        <f t="shared" si="709"/>
        <v>0</v>
      </c>
      <c r="Z7609" s="33">
        <f t="shared" si="710"/>
        <v>0</v>
      </c>
      <c r="AA7609" s="34">
        <f t="shared" si="711"/>
        <v>0</v>
      </c>
      <c r="AB7609" s="33">
        <f t="shared" si="712"/>
        <v>0</v>
      </c>
      <c r="AC7609" s="34" t="str">
        <f t="shared" si="713"/>
        <v>Not Determined</v>
      </c>
    </row>
    <row r="7610" spans="1:29" x14ac:dyDescent="0.25">
      <c r="A7610" s="48"/>
      <c r="B7610" s="48"/>
      <c r="C7610" s="44"/>
      <c r="D7610" s="44"/>
      <c r="E7610" s="44"/>
      <c r="F7610" s="44"/>
      <c r="G7610" s="44"/>
      <c r="H7610" s="44"/>
      <c r="I7610" s="44"/>
      <c r="J7610" s="44"/>
      <c r="K7610" s="88"/>
      <c r="L7610" s="50">
        <v>1</v>
      </c>
      <c r="M7610" s="49"/>
      <c r="N7610" s="49"/>
      <c r="O7610" s="49"/>
      <c r="P7610" s="49"/>
      <c r="Q7610" s="49"/>
      <c r="R7610" s="49"/>
      <c r="S7610" s="49"/>
      <c r="X7610" s="33">
        <f t="shared" si="708"/>
        <v>0</v>
      </c>
      <c r="Y7610" s="33">
        <f t="shared" si="709"/>
        <v>0</v>
      </c>
      <c r="Z7610" s="33">
        <f t="shared" si="710"/>
        <v>0</v>
      </c>
      <c r="AA7610" s="34">
        <f t="shared" si="711"/>
        <v>0</v>
      </c>
      <c r="AB7610" s="33">
        <f t="shared" si="712"/>
        <v>0</v>
      </c>
      <c r="AC7610" s="34" t="str">
        <f t="shared" si="713"/>
        <v>Not Determined</v>
      </c>
    </row>
    <row r="7611" spans="1:29" x14ac:dyDescent="0.25">
      <c r="A7611" s="48"/>
      <c r="B7611" s="48"/>
      <c r="C7611" s="44"/>
      <c r="D7611" s="44"/>
      <c r="E7611" s="44"/>
      <c r="F7611" s="44"/>
      <c r="G7611" s="44"/>
      <c r="H7611" s="44"/>
      <c r="I7611" s="44"/>
      <c r="J7611" s="44"/>
      <c r="K7611" s="88"/>
      <c r="L7611" s="50">
        <v>1</v>
      </c>
      <c r="M7611" s="49"/>
      <c r="N7611" s="49"/>
      <c r="O7611" s="49"/>
      <c r="P7611" s="49"/>
      <c r="Q7611" s="49"/>
      <c r="R7611" s="49"/>
      <c r="S7611" s="49"/>
      <c r="X7611" s="33">
        <f t="shared" si="708"/>
        <v>0</v>
      </c>
      <c r="Y7611" s="33">
        <f t="shared" si="709"/>
        <v>0</v>
      </c>
      <c r="Z7611" s="33">
        <f t="shared" si="710"/>
        <v>0</v>
      </c>
      <c r="AA7611" s="34">
        <f t="shared" si="711"/>
        <v>0</v>
      </c>
      <c r="AB7611" s="33">
        <f t="shared" si="712"/>
        <v>0</v>
      </c>
      <c r="AC7611" s="34" t="str">
        <f t="shared" si="713"/>
        <v>Not Determined</v>
      </c>
    </row>
    <row r="7612" spans="1:29" x14ac:dyDescent="0.25">
      <c r="A7612" s="48"/>
      <c r="B7612" s="48"/>
      <c r="C7612" s="44"/>
      <c r="D7612" s="44"/>
      <c r="E7612" s="44"/>
      <c r="F7612" s="44"/>
      <c r="G7612" s="44"/>
      <c r="H7612" s="44"/>
      <c r="I7612" s="44"/>
      <c r="J7612" s="44"/>
      <c r="K7612" s="88"/>
      <c r="L7612" s="50">
        <v>1</v>
      </c>
      <c r="M7612" s="49"/>
      <c r="N7612" s="49"/>
      <c r="O7612" s="49"/>
      <c r="P7612" s="49"/>
      <c r="Q7612" s="49"/>
      <c r="R7612" s="49"/>
      <c r="S7612" s="49"/>
      <c r="X7612" s="33">
        <f t="shared" si="708"/>
        <v>0</v>
      </c>
      <c r="Y7612" s="33">
        <f t="shared" si="709"/>
        <v>0</v>
      </c>
      <c r="Z7612" s="33">
        <f t="shared" si="710"/>
        <v>0</v>
      </c>
      <c r="AA7612" s="34">
        <f t="shared" si="711"/>
        <v>0</v>
      </c>
      <c r="AB7612" s="33">
        <f t="shared" si="712"/>
        <v>0</v>
      </c>
      <c r="AC7612" s="34" t="str">
        <f t="shared" si="713"/>
        <v>Not Determined</v>
      </c>
    </row>
    <row r="7613" spans="1:29" x14ac:dyDescent="0.25">
      <c r="A7613" s="48"/>
      <c r="B7613" s="48"/>
      <c r="C7613" s="44"/>
      <c r="D7613" s="44"/>
      <c r="E7613" s="44"/>
      <c r="F7613" s="44"/>
      <c r="G7613" s="44"/>
      <c r="H7613" s="44"/>
      <c r="I7613" s="44"/>
      <c r="J7613" s="44"/>
      <c r="K7613" s="88"/>
      <c r="L7613" s="50">
        <v>1</v>
      </c>
      <c r="M7613" s="49"/>
      <c r="N7613" s="49"/>
      <c r="O7613" s="49"/>
      <c r="P7613" s="49"/>
      <c r="Q7613" s="49"/>
      <c r="R7613" s="49"/>
      <c r="S7613" s="49"/>
      <c r="X7613" s="33">
        <f t="shared" si="708"/>
        <v>0</v>
      </c>
      <c r="Y7613" s="33">
        <f t="shared" si="709"/>
        <v>0</v>
      </c>
      <c r="Z7613" s="33">
        <f t="shared" si="710"/>
        <v>0</v>
      </c>
      <c r="AA7613" s="34">
        <f t="shared" si="711"/>
        <v>0</v>
      </c>
      <c r="AB7613" s="33">
        <f t="shared" si="712"/>
        <v>0</v>
      </c>
      <c r="AC7613" s="34" t="str">
        <f t="shared" si="713"/>
        <v>Not Determined</v>
      </c>
    </row>
    <row r="7614" spans="1:29" x14ac:dyDescent="0.25">
      <c r="A7614" s="48"/>
      <c r="B7614" s="48"/>
      <c r="C7614" s="44"/>
      <c r="D7614" s="44"/>
      <c r="E7614" s="44"/>
      <c r="F7614" s="44"/>
      <c r="G7614" s="44"/>
      <c r="H7614" s="44"/>
      <c r="I7614" s="44"/>
      <c r="J7614" s="44"/>
      <c r="K7614" s="88"/>
      <c r="L7614" s="50">
        <v>1</v>
      </c>
      <c r="M7614" s="49"/>
      <c r="N7614" s="49"/>
      <c r="O7614" s="49"/>
      <c r="P7614" s="49"/>
      <c r="Q7614" s="49"/>
      <c r="R7614" s="49"/>
      <c r="S7614" s="49"/>
      <c r="X7614" s="33">
        <f t="shared" si="708"/>
        <v>0</v>
      </c>
      <c r="Y7614" s="33">
        <f t="shared" si="709"/>
        <v>0</v>
      </c>
      <c r="Z7614" s="33">
        <f t="shared" si="710"/>
        <v>0</v>
      </c>
      <c r="AA7614" s="34">
        <f t="shared" si="711"/>
        <v>0</v>
      </c>
      <c r="AB7614" s="33">
        <f t="shared" si="712"/>
        <v>0</v>
      </c>
      <c r="AC7614" s="34" t="str">
        <f t="shared" si="713"/>
        <v>Not Determined</v>
      </c>
    </row>
    <row r="7615" spans="1:29" x14ac:dyDescent="0.25">
      <c r="A7615" s="48"/>
      <c r="B7615" s="48"/>
      <c r="C7615" s="44"/>
      <c r="D7615" s="44"/>
      <c r="E7615" s="44"/>
      <c r="F7615" s="44"/>
      <c r="G7615" s="44"/>
      <c r="H7615" s="44"/>
      <c r="I7615" s="44"/>
      <c r="J7615" s="44"/>
      <c r="K7615" s="88"/>
      <c r="L7615" s="50">
        <v>1</v>
      </c>
      <c r="M7615" s="49"/>
      <c r="N7615" s="49"/>
      <c r="O7615" s="49"/>
      <c r="P7615" s="49"/>
      <c r="Q7615" s="49"/>
      <c r="R7615" s="49"/>
      <c r="S7615" s="49"/>
      <c r="X7615" s="33">
        <f t="shared" si="708"/>
        <v>0</v>
      </c>
      <c r="Y7615" s="33">
        <f t="shared" si="709"/>
        <v>0</v>
      </c>
      <c r="Z7615" s="33">
        <f t="shared" si="710"/>
        <v>0</v>
      </c>
      <c r="AA7615" s="34">
        <f t="shared" si="711"/>
        <v>0</v>
      </c>
      <c r="AB7615" s="33">
        <f t="shared" si="712"/>
        <v>0</v>
      </c>
      <c r="AC7615" s="34" t="str">
        <f t="shared" si="713"/>
        <v>Not Determined</v>
      </c>
    </row>
    <row r="7616" spans="1:29" x14ac:dyDescent="0.25">
      <c r="A7616" s="48"/>
      <c r="B7616" s="48"/>
      <c r="C7616" s="44"/>
      <c r="D7616" s="44"/>
      <c r="E7616" s="44"/>
      <c r="F7616" s="44"/>
      <c r="G7616" s="44"/>
      <c r="H7616" s="44"/>
      <c r="I7616" s="44"/>
      <c r="J7616" s="44"/>
      <c r="K7616" s="88"/>
      <c r="L7616" s="50">
        <v>1</v>
      </c>
      <c r="M7616" s="49"/>
      <c r="N7616" s="49"/>
      <c r="O7616" s="49"/>
      <c r="P7616" s="49"/>
      <c r="Q7616" s="49"/>
      <c r="R7616" s="49"/>
      <c r="S7616" s="49"/>
      <c r="X7616" s="33">
        <f t="shared" si="708"/>
        <v>0</v>
      </c>
      <c r="Y7616" s="33">
        <f t="shared" si="709"/>
        <v>0</v>
      </c>
      <c r="Z7616" s="33">
        <f t="shared" si="710"/>
        <v>0</v>
      </c>
      <c r="AA7616" s="34">
        <f t="shared" si="711"/>
        <v>0</v>
      </c>
      <c r="AB7616" s="33">
        <f t="shared" si="712"/>
        <v>0</v>
      </c>
      <c r="AC7616" s="34" t="str">
        <f t="shared" si="713"/>
        <v>Not Determined</v>
      </c>
    </row>
    <row r="7617" spans="1:29" x14ac:dyDescent="0.25">
      <c r="A7617" s="48"/>
      <c r="B7617" s="48"/>
      <c r="C7617" s="44"/>
      <c r="D7617" s="44"/>
      <c r="E7617" s="44"/>
      <c r="F7617" s="44"/>
      <c r="G7617" s="44"/>
      <c r="H7617" s="44"/>
      <c r="I7617" s="44"/>
      <c r="J7617" s="44"/>
      <c r="K7617" s="88"/>
      <c r="L7617" s="50">
        <v>1</v>
      </c>
      <c r="M7617" s="49"/>
      <c r="N7617" s="49"/>
      <c r="O7617" s="49"/>
      <c r="P7617" s="49"/>
      <c r="Q7617" s="49"/>
      <c r="R7617" s="49"/>
      <c r="S7617" s="49"/>
      <c r="X7617" s="33">
        <f t="shared" si="708"/>
        <v>0</v>
      </c>
      <c r="Y7617" s="33">
        <f t="shared" si="709"/>
        <v>0</v>
      </c>
      <c r="Z7617" s="33">
        <f t="shared" si="710"/>
        <v>0</v>
      </c>
      <c r="AA7617" s="34">
        <f t="shared" si="711"/>
        <v>0</v>
      </c>
      <c r="AB7617" s="33">
        <f t="shared" si="712"/>
        <v>0</v>
      </c>
      <c r="AC7617" s="34" t="str">
        <f t="shared" si="713"/>
        <v>Not Determined</v>
      </c>
    </row>
    <row r="7618" spans="1:29" x14ac:dyDescent="0.25">
      <c r="A7618" s="48"/>
      <c r="B7618" s="48"/>
      <c r="C7618" s="44"/>
      <c r="D7618" s="44"/>
      <c r="E7618" s="44"/>
      <c r="F7618" s="44"/>
      <c r="G7618" s="44"/>
      <c r="H7618" s="44"/>
      <c r="I7618" s="44"/>
      <c r="J7618" s="44"/>
      <c r="K7618" s="88"/>
      <c r="L7618" s="50">
        <v>1</v>
      </c>
      <c r="M7618" s="49"/>
      <c r="N7618" s="49"/>
      <c r="O7618" s="49"/>
      <c r="P7618" s="49"/>
      <c r="Q7618" s="49"/>
      <c r="R7618" s="49"/>
      <c r="S7618" s="49"/>
      <c r="X7618" s="33">
        <f t="shared" si="708"/>
        <v>0</v>
      </c>
      <c r="Y7618" s="33">
        <f t="shared" si="709"/>
        <v>0</v>
      </c>
      <c r="Z7618" s="33">
        <f t="shared" si="710"/>
        <v>0</v>
      </c>
      <c r="AA7618" s="34">
        <f t="shared" si="711"/>
        <v>0</v>
      </c>
      <c r="AB7618" s="33">
        <f t="shared" si="712"/>
        <v>0</v>
      </c>
      <c r="AC7618" s="34" t="str">
        <f t="shared" si="713"/>
        <v>Not Determined</v>
      </c>
    </row>
    <row r="7619" spans="1:29" x14ac:dyDescent="0.25">
      <c r="A7619" s="48"/>
      <c r="B7619" s="48"/>
      <c r="C7619" s="44"/>
      <c r="D7619" s="44"/>
      <c r="E7619" s="44"/>
      <c r="F7619" s="44"/>
      <c r="G7619" s="44"/>
      <c r="H7619" s="44"/>
      <c r="I7619" s="44"/>
      <c r="J7619" s="44"/>
      <c r="K7619" s="88"/>
      <c r="L7619" s="50">
        <v>1</v>
      </c>
      <c r="M7619" s="49"/>
      <c r="N7619" s="49"/>
      <c r="O7619" s="49"/>
      <c r="P7619" s="49"/>
      <c r="Q7619" s="49"/>
      <c r="R7619" s="49"/>
      <c r="S7619" s="49"/>
      <c r="X7619" s="33">
        <f t="shared" si="708"/>
        <v>0</v>
      </c>
      <c r="Y7619" s="33">
        <f t="shared" si="709"/>
        <v>0</v>
      </c>
      <c r="Z7619" s="33">
        <f t="shared" si="710"/>
        <v>0</v>
      </c>
      <c r="AA7619" s="34">
        <f t="shared" si="711"/>
        <v>0</v>
      </c>
      <c r="AB7619" s="33">
        <f t="shared" si="712"/>
        <v>0</v>
      </c>
      <c r="AC7619" s="34" t="str">
        <f t="shared" si="713"/>
        <v>Not Determined</v>
      </c>
    </row>
    <row r="7620" spans="1:29" x14ac:dyDescent="0.25">
      <c r="A7620" s="48"/>
      <c r="B7620" s="48"/>
      <c r="C7620" s="44"/>
      <c r="D7620" s="44"/>
      <c r="E7620" s="44"/>
      <c r="F7620" s="44"/>
      <c r="G7620" s="44"/>
      <c r="H7620" s="44"/>
      <c r="I7620" s="44"/>
      <c r="J7620" s="44"/>
      <c r="K7620" s="88"/>
      <c r="L7620" s="50">
        <v>1</v>
      </c>
      <c r="M7620" s="49"/>
      <c r="N7620" s="49"/>
      <c r="O7620" s="49"/>
      <c r="P7620" s="49"/>
      <c r="Q7620" s="49"/>
      <c r="R7620" s="49"/>
      <c r="S7620" s="49"/>
      <c r="X7620" s="33">
        <f t="shared" si="708"/>
        <v>0</v>
      </c>
      <c r="Y7620" s="33">
        <f t="shared" si="709"/>
        <v>0</v>
      </c>
      <c r="Z7620" s="33">
        <f t="shared" si="710"/>
        <v>0</v>
      </c>
      <c r="AA7620" s="34">
        <f t="shared" si="711"/>
        <v>0</v>
      </c>
      <c r="AB7620" s="33">
        <f t="shared" si="712"/>
        <v>0</v>
      </c>
      <c r="AC7620" s="34" t="str">
        <f t="shared" si="713"/>
        <v>Not Determined</v>
      </c>
    </row>
    <row r="7621" spans="1:29" x14ac:dyDescent="0.25">
      <c r="A7621" s="48"/>
      <c r="B7621" s="48"/>
      <c r="C7621" s="44"/>
      <c r="D7621" s="44"/>
      <c r="E7621" s="44"/>
      <c r="F7621" s="44"/>
      <c r="G7621" s="44"/>
      <c r="H7621" s="44"/>
      <c r="I7621" s="44"/>
      <c r="J7621" s="44"/>
      <c r="K7621" s="88"/>
      <c r="L7621" s="50">
        <v>1</v>
      </c>
      <c r="M7621" s="49"/>
      <c r="N7621" s="49"/>
      <c r="O7621" s="49"/>
      <c r="P7621" s="49"/>
      <c r="Q7621" s="49"/>
      <c r="R7621" s="49"/>
      <c r="S7621" s="49"/>
      <c r="X7621" s="33">
        <f t="shared" si="708"/>
        <v>0</v>
      </c>
      <c r="Y7621" s="33">
        <f t="shared" si="709"/>
        <v>0</v>
      </c>
      <c r="Z7621" s="33">
        <f t="shared" si="710"/>
        <v>0</v>
      </c>
      <c r="AA7621" s="34">
        <f t="shared" si="711"/>
        <v>0</v>
      </c>
      <c r="AB7621" s="33">
        <f t="shared" si="712"/>
        <v>0</v>
      </c>
      <c r="AC7621" s="34" t="str">
        <f t="shared" si="713"/>
        <v>Not Determined</v>
      </c>
    </row>
    <row r="7622" spans="1:29" x14ac:dyDescent="0.25">
      <c r="A7622" s="48"/>
      <c r="B7622" s="48"/>
      <c r="C7622" s="44"/>
      <c r="D7622" s="44"/>
      <c r="E7622" s="44"/>
      <c r="F7622" s="44"/>
      <c r="G7622" s="44"/>
      <c r="H7622" s="44"/>
      <c r="I7622" s="44"/>
      <c r="J7622" s="44"/>
      <c r="K7622" s="88"/>
      <c r="L7622" s="50">
        <v>1</v>
      </c>
      <c r="M7622" s="49"/>
      <c r="N7622" s="49"/>
      <c r="O7622" s="49"/>
      <c r="P7622" s="49"/>
      <c r="Q7622" s="49"/>
      <c r="R7622" s="49"/>
      <c r="S7622" s="49"/>
      <c r="X7622" s="33">
        <f t="shared" si="708"/>
        <v>0</v>
      </c>
      <c r="Y7622" s="33">
        <f t="shared" si="709"/>
        <v>0</v>
      </c>
      <c r="Z7622" s="33">
        <f t="shared" si="710"/>
        <v>0</v>
      </c>
      <c r="AA7622" s="34">
        <f t="shared" si="711"/>
        <v>0</v>
      </c>
      <c r="AB7622" s="33">
        <f t="shared" si="712"/>
        <v>0</v>
      </c>
      <c r="AC7622" s="34" t="str">
        <f t="shared" si="713"/>
        <v>Not Determined</v>
      </c>
    </row>
    <row r="7623" spans="1:29" x14ac:dyDescent="0.25">
      <c r="A7623" s="48"/>
      <c r="B7623" s="48"/>
      <c r="C7623" s="44"/>
      <c r="D7623" s="44"/>
      <c r="E7623" s="44"/>
      <c r="F7623" s="44"/>
      <c r="G7623" s="44"/>
      <c r="H7623" s="44"/>
      <c r="I7623" s="44"/>
      <c r="J7623" s="44"/>
      <c r="K7623" s="88"/>
      <c r="L7623" s="50">
        <v>1</v>
      </c>
      <c r="M7623" s="49"/>
      <c r="N7623" s="49"/>
      <c r="O7623" s="49"/>
      <c r="P7623" s="49"/>
      <c r="Q7623" s="49"/>
      <c r="R7623" s="49"/>
      <c r="S7623" s="49"/>
      <c r="X7623" s="33">
        <f t="shared" si="708"/>
        <v>0</v>
      </c>
      <c r="Y7623" s="33">
        <f t="shared" si="709"/>
        <v>0</v>
      </c>
      <c r="Z7623" s="33">
        <f t="shared" si="710"/>
        <v>0</v>
      </c>
      <c r="AA7623" s="34">
        <f t="shared" si="711"/>
        <v>0</v>
      </c>
      <c r="AB7623" s="33">
        <f t="shared" si="712"/>
        <v>0</v>
      </c>
      <c r="AC7623" s="34" t="str">
        <f t="shared" si="713"/>
        <v>Not Determined</v>
      </c>
    </row>
    <row r="7624" spans="1:29" x14ac:dyDescent="0.25">
      <c r="A7624" s="48"/>
      <c r="B7624" s="48"/>
      <c r="C7624" s="44"/>
      <c r="D7624" s="44"/>
      <c r="E7624" s="44"/>
      <c r="F7624" s="44"/>
      <c r="G7624" s="44"/>
      <c r="H7624" s="44"/>
      <c r="I7624" s="44"/>
      <c r="J7624" s="44"/>
      <c r="K7624" s="88"/>
      <c r="L7624" s="50">
        <v>1</v>
      </c>
      <c r="M7624" s="49"/>
      <c r="N7624" s="49"/>
      <c r="O7624" s="49"/>
      <c r="P7624" s="49"/>
      <c r="Q7624" s="49"/>
      <c r="R7624" s="49"/>
      <c r="S7624" s="49"/>
      <c r="X7624" s="33">
        <f t="shared" si="708"/>
        <v>0</v>
      </c>
      <c r="Y7624" s="33">
        <f t="shared" si="709"/>
        <v>0</v>
      </c>
      <c r="Z7624" s="33">
        <f t="shared" si="710"/>
        <v>0</v>
      </c>
      <c r="AA7624" s="34">
        <f t="shared" si="711"/>
        <v>0</v>
      </c>
      <c r="AB7624" s="33">
        <f t="shared" si="712"/>
        <v>0</v>
      </c>
      <c r="AC7624" s="34" t="str">
        <f t="shared" si="713"/>
        <v>Not Determined</v>
      </c>
    </row>
    <row r="7625" spans="1:29" x14ac:dyDescent="0.25">
      <c r="A7625" s="48"/>
      <c r="B7625" s="48"/>
      <c r="C7625" s="44"/>
      <c r="D7625" s="44"/>
      <c r="E7625" s="44"/>
      <c r="F7625" s="44"/>
      <c r="G7625" s="44"/>
      <c r="H7625" s="44"/>
      <c r="I7625" s="44"/>
      <c r="J7625" s="44"/>
      <c r="K7625" s="88"/>
      <c r="L7625" s="50">
        <v>1</v>
      </c>
      <c r="M7625" s="49"/>
      <c r="N7625" s="49"/>
      <c r="O7625" s="49"/>
      <c r="P7625" s="49"/>
      <c r="Q7625" s="49"/>
      <c r="R7625" s="49"/>
      <c r="S7625" s="49"/>
      <c r="X7625" s="33">
        <f t="shared" si="708"/>
        <v>0</v>
      </c>
      <c r="Y7625" s="33">
        <f t="shared" si="709"/>
        <v>0</v>
      </c>
      <c r="Z7625" s="33">
        <f t="shared" si="710"/>
        <v>0</v>
      </c>
      <c r="AA7625" s="34">
        <f t="shared" si="711"/>
        <v>0</v>
      </c>
      <c r="AB7625" s="33">
        <f t="shared" si="712"/>
        <v>0</v>
      </c>
      <c r="AC7625" s="34" t="str">
        <f t="shared" si="713"/>
        <v>Not Determined</v>
      </c>
    </row>
    <row r="7626" spans="1:29" x14ac:dyDescent="0.25">
      <c r="A7626" s="48"/>
      <c r="B7626" s="48"/>
      <c r="C7626" s="44"/>
      <c r="D7626" s="44"/>
      <c r="E7626" s="44"/>
      <c r="F7626" s="44"/>
      <c r="G7626" s="44"/>
      <c r="H7626" s="44"/>
      <c r="I7626" s="44"/>
      <c r="J7626" s="44"/>
      <c r="K7626" s="88"/>
      <c r="L7626" s="50">
        <v>1</v>
      </c>
      <c r="M7626" s="49"/>
      <c r="N7626" s="49"/>
      <c r="O7626" s="49"/>
      <c r="P7626" s="49"/>
      <c r="Q7626" s="49"/>
      <c r="R7626" s="49"/>
      <c r="S7626" s="49"/>
      <c r="X7626" s="33">
        <f t="shared" si="708"/>
        <v>0</v>
      </c>
      <c r="Y7626" s="33">
        <f t="shared" si="709"/>
        <v>0</v>
      </c>
      <c r="Z7626" s="33">
        <f t="shared" si="710"/>
        <v>0</v>
      </c>
      <c r="AA7626" s="34">
        <f t="shared" si="711"/>
        <v>0</v>
      </c>
      <c r="AB7626" s="33">
        <f t="shared" si="712"/>
        <v>0</v>
      </c>
      <c r="AC7626" s="34" t="str">
        <f t="shared" si="713"/>
        <v>Not Determined</v>
      </c>
    </row>
    <row r="7627" spans="1:29" x14ac:dyDescent="0.25">
      <c r="A7627" s="48"/>
      <c r="B7627" s="48"/>
      <c r="C7627" s="44"/>
      <c r="D7627" s="44"/>
      <c r="E7627" s="44"/>
      <c r="F7627" s="44"/>
      <c r="G7627" s="44"/>
      <c r="H7627" s="44"/>
      <c r="I7627" s="44"/>
      <c r="J7627" s="44"/>
      <c r="K7627" s="88"/>
      <c r="L7627" s="50">
        <v>1</v>
      </c>
      <c r="M7627" s="49"/>
      <c r="N7627" s="49"/>
      <c r="O7627" s="49"/>
      <c r="P7627" s="49"/>
      <c r="Q7627" s="49"/>
      <c r="R7627" s="49"/>
      <c r="S7627" s="49"/>
      <c r="X7627" s="33">
        <f t="shared" si="708"/>
        <v>0</v>
      </c>
      <c r="Y7627" s="33">
        <f t="shared" si="709"/>
        <v>0</v>
      </c>
      <c r="Z7627" s="33">
        <f t="shared" si="710"/>
        <v>0</v>
      </c>
      <c r="AA7627" s="34">
        <f t="shared" si="711"/>
        <v>0</v>
      </c>
      <c r="AB7627" s="33">
        <f t="shared" si="712"/>
        <v>0</v>
      </c>
      <c r="AC7627" s="34" t="str">
        <f t="shared" si="713"/>
        <v>Not Determined</v>
      </c>
    </row>
    <row r="7628" spans="1:29" x14ac:dyDescent="0.25">
      <c r="A7628" s="48"/>
      <c r="B7628" s="48"/>
      <c r="C7628" s="44"/>
      <c r="D7628" s="44"/>
      <c r="E7628" s="44"/>
      <c r="F7628" s="44"/>
      <c r="G7628" s="44"/>
      <c r="H7628" s="44"/>
      <c r="I7628" s="44"/>
      <c r="J7628" s="44"/>
      <c r="K7628" s="88"/>
      <c r="L7628" s="50">
        <v>1</v>
      </c>
      <c r="M7628" s="49"/>
      <c r="N7628" s="49"/>
      <c r="O7628" s="49"/>
      <c r="P7628" s="49"/>
      <c r="Q7628" s="49"/>
      <c r="R7628" s="49"/>
      <c r="S7628" s="49"/>
      <c r="X7628" s="33">
        <f t="shared" si="708"/>
        <v>0</v>
      </c>
      <c r="Y7628" s="33">
        <f t="shared" si="709"/>
        <v>0</v>
      </c>
      <c r="Z7628" s="33">
        <f t="shared" si="710"/>
        <v>0</v>
      </c>
      <c r="AA7628" s="34">
        <f t="shared" si="711"/>
        <v>0</v>
      </c>
      <c r="AB7628" s="33">
        <f t="shared" si="712"/>
        <v>0</v>
      </c>
      <c r="AC7628" s="34" t="str">
        <f t="shared" si="713"/>
        <v>Not Determined</v>
      </c>
    </row>
    <row r="7629" spans="1:29" x14ac:dyDescent="0.25">
      <c r="A7629" s="48"/>
      <c r="B7629" s="48"/>
      <c r="C7629" s="44"/>
      <c r="D7629" s="44"/>
      <c r="E7629" s="44"/>
      <c r="F7629" s="44"/>
      <c r="G7629" s="44"/>
      <c r="H7629" s="44"/>
      <c r="I7629" s="44"/>
      <c r="J7629" s="44"/>
      <c r="K7629" s="88"/>
      <c r="L7629" s="50">
        <v>1</v>
      </c>
      <c r="M7629" s="49"/>
      <c r="N7629" s="49"/>
      <c r="O7629" s="49"/>
      <c r="P7629" s="49"/>
      <c r="Q7629" s="49"/>
      <c r="R7629" s="49"/>
      <c r="S7629" s="49"/>
      <c r="X7629" s="33">
        <f t="shared" si="708"/>
        <v>0</v>
      </c>
      <c r="Y7629" s="33">
        <f t="shared" si="709"/>
        <v>0</v>
      </c>
      <c r="Z7629" s="33">
        <f t="shared" si="710"/>
        <v>0</v>
      </c>
      <c r="AA7629" s="34">
        <f t="shared" si="711"/>
        <v>0</v>
      </c>
      <c r="AB7629" s="33">
        <f t="shared" si="712"/>
        <v>0</v>
      </c>
      <c r="AC7629" s="34" t="str">
        <f t="shared" si="713"/>
        <v>Not Determined</v>
      </c>
    </row>
    <row r="7630" spans="1:29" x14ac:dyDescent="0.25">
      <c r="A7630" s="48"/>
      <c r="B7630" s="48"/>
      <c r="C7630" s="44"/>
      <c r="D7630" s="44"/>
      <c r="E7630" s="44"/>
      <c r="F7630" s="44"/>
      <c r="G7630" s="44"/>
      <c r="H7630" s="44"/>
      <c r="I7630" s="44"/>
      <c r="J7630" s="44"/>
      <c r="K7630" s="88"/>
      <c r="L7630" s="50">
        <v>1</v>
      </c>
      <c r="M7630" s="49"/>
      <c r="N7630" s="49"/>
      <c r="O7630" s="49"/>
      <c r="P7630" s="49"/>
      <c r="Q7630" s="49"/>
      <c r="R7630" s="49"/>
      <c r="S7630" s="49"/>
      <c r="X7630" s="33">
        <f t="shared" si="708"/>
        <v>0</v>
      </c>
      <c r="Y7630" s="33">
        <f t="shared" si="709"/>
        <v>0</v>
      </c>
      <c r="Z7630" s="33">
        <f t="shared" si="710"/>
        <v>0</v>
      </c>
      <c r="AA7630" s="34">
        <f t="shared" si="711"/>
        <v>0</v>
      </c>
      <c r="AB7630" s="33">
        <f t="shared" si="712"/>
        <v>0</v>
      </c>
      <c r="AC7630" s="34" t="str">
        <f t="shared" si="713"/>
        <v>Not Determined</v>
      </c>
    </row>
    <row r="7631" spans="1:29" x14ac:dyDescent="0.25">
      <c r="A7631" s="48"/>
      <c r="B7631" s="48"/>
      <c r="C7631" s="44"/>
      <c r="D7631" s="44"/>
      <c r="E7631" s="44"/>
      <c r="F7631" s="44"/>
      <c r="G7631" s="44"/>
      <c r="H7631" s="44"/>
      <c r="I7631" s="44"/>
      <c r="J7631" s="44"/>
      <c r="K7631" s="88"/>
      <c r="L7631" s="50">
        <v>1</v>
      </c>
      <c r="M7631" s="49"/>
      <c r="N7631" s="49"/>
      <c r="O7631" s="49"/>
      <c r="P7631" s="49"/>
      <c r="Q7631" s="49"/>
      <c r="R7631" s="49"/>
      <c r="S7631" s="49"/>
      <c r="X7631" s="33">
        <f t="shared" ref="X7631:X7694" si="714">IF($C7631="Yes",$L7631,0)</f>
        <v>0</v>
      </c>
      <c r="Y7631" s="33">
        <f t="shared" ref="Y7631:Y7694" si="715">IF(AND($AB7631=0,$AA7631=0,$Z7631=0),IF(AND(OR($D7631="P",$D7631="C", $D7631="G",$D7631="DI",$D7631="CI-L",$D7631="CI-U"),OR($E7631="P",$E7631="C", $E7631="G",$E7631="DI",$E7631="CI-L",$E7631="CI-U",$E7631=""),OR($H7631="P",$H7631="C", $H7631="G",$H7631="DI",$H7631="CI-L",$H7631="CI-U"),OR($I7631="P",$I7631="C", $I7631="G",$I7631="DI",$I7631="CI-L",$I7631="CI-U",$I7631="")),$L7631,IF(K7631&gt;$AE$34,$L7631,0)),0)</f>
        <v>0</v>
      </c>
      <c r="Z7631" s="33">
        <f t="shared" ref="Z7631:Z7694" si="716">IF(OR($D7631="Lead",$E7631="Lead",$H7631="Lead",$I7631="Lead"),$L7631,0)</f>
        <v>0</v>
      </c>
      <c r="AA7631" s="34">
        <f t="shared" ref="AA7631:AA7694" si="717">IF($Z7631=0,IF(OR($F7631="Yes",$F7631="Unknown",$D7631="UNK",$D7631="UNK-NOLG",$D7631="UNK-LG",$E7631="UNK",$E7631="UNK-NOLG",$E7631="UNK-LG"),IF(OR($H7631="G",$H7631="UNK-LG",$I7631="G",$I7631="UNK-LG"),$L7631,0),0),0)</f>
        <v>0</v>
      </c>
      <c r="AB7631" s="33">
        <f t="shared" ref="AB7631:AB7694" si="718">IF(AND($AA7631=0,$Z7631=0),IF(OR($D7631="UNK",$E7631="UNK",$H7631="UNK",$I7631="UNK",$D7631="UNK-NOLG",$E7631="UNK-NOLG",$H7631="UNK-NOLG",$I7631="UNK-NOLG",$D7631="UNK-LG",$E7631="UNK-LG",$H7631="UNK-LG",$I7631="UNK-LG"),IF(K7631&gt;$AE$34,0,$L7631),0),0)</f>
        <v>0</v>
      </c>
      <c r="AC7631" s="34" t="str">
        <f t="shared" ref="AC7631:AC7694" si="719">IF($Z7631&gt;0,"Lead",IF($AA7631&gt;0,"GRR",IF($AB7631&gt;0,"UNK",IF($Y7631&gt;0,"Non-Lead","Not Determined"))))</f>
        <v>Not Determined</v>
      </c>
    </row>
    <row r="7632" spans="1:29" x14ac:dyDescent="0.25">
      <c r="A7632" s="48"/>
      <c r="B7632" s="48"/>
      <c r="C7632" s="44"/>
      <c r="D7632" s="44"/>
      <c r="E7632" s="44"/>
      <c r="F7632" s="44"/>
      <c r="G7632" s="44"/>
      <c r="H7632" s="44"/>
      <c r="I7632" s="44"/>
      <c r="J7632" s="44"/>
      <c r="K7632" s="88"/>
      <c r="L7632" s="50">
        <v>1</v>
      </c>
      <c r="M7632" s="49"/>
      <c r="N7632" s="49"/>
      <c r="O7632" s="49"/>
      <c r="P7632" s="49"/>
      <c r="Q7632" s="49"/>
      <c r="R7632" s="49"/>
      <c r="S7632" s="49"/>
      <c r="X7632" s="33">
        <f t="shared" si="714"/>
        <v>0</v>
      </c>
      <c r="Y7632" s="33">
        <f t="shared" si="715"/>
        <v>0</v>
      </c>
      <c r="Z7632" s="33">
        <f t="shared" si="716"/>
        <v>0</v>
      </c>
      <c r="AA7632" s="34">
        <f t="shared" si="717"/>
        <v>0</v>
      </c>
      <c r="AB7632" s="33">
        <f t="shared" si="718"/>
        <v>0</v>
      </c>
      <c r="AC7632" s="34" t="str">
        <f t="shared" si="719"/>
        <v>Not Determined</v>
      </c>
    </row>
    <row r="7633" spans="1:29" x14ac:dyDescent="0.25">
      <c r="A7633" s="48"/>
      <c r="B7633" s="48"/>
      <c r="C7633" s="44"/>
      <c r="D7633" s="44"/>
      <c r="E7633" s="44"/>
      <c r="F7633" s="44"/>
      <c r="G7633" s="44"/>
      <c r="H7633" s="44"/>
      <c r="I7633" s="44"/>
      <c r="J7633" s="44"/>
      <c r="K7633" s="88"/>
      <c r="L7633" s="50">
        <v>1</v>
      </c>
      <c r="M7633" s="49"/>
      <c r="N7633" s="49"/>
      <c r="O7633" s="49"/>
      <c r="P7633" s="49"/>
      <c r="Q7633" s="49"/>
      <c r="R7633" s="49"/>
      <c r="S7633" s="49"/>
      <c r="X7633" s="33">
        <f t="shared" si="714"/>
        <v>0</v>
      </c>
      <c r="Y7633" s="33">
        <f t="shared" si="715"/>
        <v>0</v>
      </c>
      <c r="Z7633" s="33">
        <f t="shared" si="716"/>
        <v>0</v>
      </c>
      <c r="AA7633" s="34">
        <f t="shared" si="717"/>
        <v>0</v>
      </c>
      <c r="AB7633" s="33">
        <f t="shared" si="718"/>
        <v>0</v>
      </c>
      <c r="AC7633" s="34" t="str">
        <f t="shared" si="719"/>
        <v>Not Determined</v>
      </c>
    </row>
    <row r="7634" spans="1:29" x14ac:dyDescent="0.25">
      <c r="A7634" s="48"/>
      <c r="B7634" s="48"/>
      <c r="C7634" s="44"/>
      <c r="D7634" s="44"/>
      <c r="E7634" s="44"/>
      <c r="F7634" s="44"/>
      <c r="G7634" s="44"/>
      <c r="H7634" s="44"/>
      <c r="I7634" s="44"/>
      <c r="J7634" s="44"/>
      <c r="K7634" s="88"/>
      <c r="L7634" s="50">
        <v>1</v>
      </c>
      <c r="M7634" s="49"/>
      <c r="N7634" s="49"/>
      <c r="O7634" s="49"/>
      <c r="P7634" s="49"/>
      <c r="Q7634" s="49"/>
      <c r="R7634" s="49"/>
      <c r="S7634" s="49"/>
      <c r="X7634" s="33">
        <f t="shared" si="714"/>
        <v>0</v>
      </c>
      <c r="Y7634" s="33">
        <f t="shared" si="715"/>
        <v>0</v>
      </c>
      <c r="Z7634" s="33">
        <f t="shared" si="716"/>
        <v>0</v>
      </c>
      <c r="AA7634" s="34">
        <f t="shared" si="717"/>
        <v>0</v>
      </c>
      <c r="AB7634" s="33">
        <f t="shared" si="718"/>
        <v>0</v>
      </c>
      <c r="AC7634" s="34" t="str">
        <f t="shared" si="719"/>
        <v>Not Determined</v>
      </c>
    </row>
    <row r="7635" spans="1:29" x14ac:dyDescent="0.25">
      <c r="A7635" s="48"/>
      <c r="B7635" s="48"/>
      <c r="C7635" s="44"/>
      <c r="D7635" s="44"/>
      <c r="E7635" s="44"/>
      <c r="F7635" s="44"/>
      <c r="G7635" s="44"/>
      <c r="H7635" s="44"/>
      <c r="I7635" s="44"/>
      <c r="J7635" s="44"/>
      <c r="K7635" s="88"/>
      <c r="L7635" s="50">
        <v>1</v>
      </c>
      <c r="M7635" s="49"/>
      <c r="N7635" s="49"/>
      <c r="O7635" s="49"/>
      <c r="P7635" s="49"/>
      <c r="Q7635" s="49"/>
      <c r="R7635" s="49"/>
      <c r="S7635" s="49"/>
      <c r="X7635" s="33">
        <f t="shared" si="714"/>
        <v>0</v>
      </c>
      <c r="Y7635" s="33">
        <f t="shared" si="715"/>
        <v>0</v>
      </c>
      <c r="Z7635" s="33">
        <f t="shared" si="716"/>
        <v>0</v>
      </c>
      <c r="AA7635" s="34">
        <f t="shared" si="717"/>
        <v>0</v>
      </c>
      <c r="AB7635" s="33">
        <f t="shared" si="718"/>
        <v>0</v>
      </c>
      <c r="AC7635" s="34" t="str">
        <f t="shared" si="719"/>
        <v>Not Determined</v>
      </c>
    </row>
    <row r="7636" spans="1:29" x14ac:dyDescent="0.25">
      <c r="A7636" s="48"/>
      <c r="B7636" s="48"/>
      <c r="C7636" s="44"/>
      <c r="D7636" s="44"/>
      <c r="E7636" s="44"/>
      <c r="F7636" s="44"/>
      <c r="G7636" s="44"/>
      <c r="H7636" s="44"/>
      <c r="I7636" s="44"/>
      <c r="J7636" s="44"/>
      <c r="K7636" s="88"/>
      <c r="L7636" s="50">
        <v>1</v>
      </c>
      <c r="M7636" s="49"/>
      <c r="N7636" s="49"/>
      <c r="O7636" s="49"/>
      <c r="P7636" s="49"/>
      <c r="Q7636" s="49"/>
      <c r="R7636" s="49"/>
      <c r="S7636" s="49"/>
      <c r="X7636" s="33">
        <f t="shared" si="714"/>
        <v>0</v>
      </c>
      <c r="Y7636" s="33">
        <f t="shared" si="715"/>
        <v>0</v>
      </c>
      <c r="Z7636" s="33">
        <f t="shared" si="716"/>
        <v>0</v>
      </c>
      <c r="AA7636" s="34">
        <f t="shared" si="717"/>
        <v>0</v>
      </c>
      <c r="AB7636" s="33">
        <f t="shared" si="718"/>
        <v>0</v>
      </c>
      <c r="AC7636" s="34" t="str">
        <f t="shared" si="719"/>
        <v>Not Determined</v>
      </c>
    </row>
    <row r="7637" spans="1:29" x14ac:dyDescent="0.25">
      <c r="A7637" s="48"/>
      <c r="B7637" s="48"/>
      <c r="C7637" s="44"/>
      <c r="D7637" s="44"/>
      <c r="E7637" s="44"/>
      <c r="F7637" s="44"/>
      <c r="G7637" s="44"/>
      <c r="H7637" s="44"/>
      <c r="I7637" s="44"/>
      <c r="J7637" s="44"/>
      <c r="K7637" s="88"/>
      <c r="L7637" s="50">
        <v>1</v>
      </c>
      <c r="M7637" s="49"/>
      <c r="N7637" s="49"/>
      <c r="O7637" s="49"/>
      <c r="P7637" s="49"/>
      <c r="Q7637" s="49"/>
      <c r="R7637" s="49"/>
      <c r="S7637" s="49"/>
      <c r="X7637" s="33">
        <f t="shared" si="714"/>
        <v>0</v>
      </c>
      <c r="Y7637" s="33">
        <f t="shared" si="715"/>
        <v>0</v>
      </c>
      <c r="Z7637" s="33">
        <f t="shared" si="716"/>
        <v>0</v>
      </c>
      <c r="AA7637" s="34">
        <f t="shared" si="717"/>
        <v>0</v>
      </c>
      <c r="AB7637" s="33">
        <f t="shared" si="718"/>
        <v>0</v>
      </c>
      <c r="AC7637" s="34" t="str">
        <f t="shared" si="719"/>
        <v>Not Determined</v>
      </c>
    </row>
    <row r="7638" spans="1:29" x14ac:dyDescent="0.25">
      <c r="A7638" s="48"/>
      <c r="B7638" s="48"/>
      <c r="C7638" s="44"/>
      <c r="D7638" s="44"/>
      <c r="E7638" s="44"/>
      <c r="F7638" s="44"/>
      <c r="G7638" s="44"/>
      <c r="H7638" s="44"/>
      <c r="I7638" s="44"/>
      <c r="J7638" s="44"/>
      <c r="K7638" s="88"/>
      <c r="L7638" s="50">
        <v>1</v>
      </c>
      <c r="M7638" s="49"/>
      <c r="N7638" s="49"/>
      <c r="O7638" s="49"/>
      <c r="P7638" s="49"/>
      <c r="Q7638" s="49"/>
      <c r="R7638" s="49"/>
      <c r="S7638" s="49"/>
      <c r="X7638" s="33">
        <f t="shared" si="714"/>
        <v>0</v>
      </c>
      <c r="Y7638" s="33">
        <f t="shared" si="715"/>
        <v>0</v>
      </c>
      <c r="Z7638" s="33">
        <f t="shared" si="716"/>
        <v>0</v>
      </c>
      <c r="AA7638" s="34">
        <f t="shared" si="717"/>
        <v>0</v>
      </c>
      <c r="AB7638" s="33">
        <f t="shared" si="718"/>
        <v>0</v>
      </c>
      <c r="AC7638" s="34" t="str">
        <f t="shared" si="719"/>
        <v>Not Determined</v>
      </c>
    </row>
    <row r="7639" spans="1:29" x14ac:dyDescent="0.25">
      <c r="A7639" s="48"/>
      <c r="B7639" s="48"/>
      <c r="C7639" s="44"/>
      <c r="D7639" s="44"/>
      <c r="E7639" s="44"/>
      <c r="F7639" s="44"/>
      <c r="G7639" s="44"/>
      <c r="H7639" s="44"/>
      <c r="I7639" s="44"/>
      <c r="J7639" s="44"/>
      <c r="K7639" s="88"/>
      <c r="L7639" s="50">
        <v>1</v>
      </c>
      <c r="M7639" s="49"/>
      <c r="N7639" s="49"/>
      <c r="O7639" s="49"/>
      <c r="P7639" s="49"/>
      <c r="Q7639" s="49"/>
      <c r="R7639" s="49"/>
      <c r="S7639" s="49"/>
      <c r="X7639" s="33">
        <f t="shared" si="714"/>
        <v>0</v>
      </c>
      <c r="Y7639" s="33">
        <f t="shared" si="715"/>
        <v>0</v>
      </c>
      <c r="Z7639" s="33">
        <f t="shared" si="716"/>
        <v>0</v>
      </c>
      <c r="AA7639" s="34">
        <f t="shared" si="717"/>
        <v>0</v>
      </c>
      <c r="AB7639" s="33">
        <f t="shared" si="718"/>
        <v>0</v>
      </c>
      <c r="AC7639" s="34" t="str">
        <f t="shared" si="719"/>
        <v>Not Determined</v>
      </c>
    </row>
    <row r="7640" spans="1:29" x14ac:dyDescent="0.25">
      <c r="A7640" s="48"/>
      <c r="B7640" s="48"/>
      <c r="C7640" s="44"/>
      <c r="D7640" s="44"/>
      <c r="E7640" s="44"/>
      <c r="F7640" s="44"/>
      <c r="G7640" s="44"/>
      <c r="H7640" s="44"/>
      <c r="I7640" s="44"/>
      <c r="J7640" s="44"/>
      <c r="K7640" s="88"/>
      <c r="L7640" s="50">
        <v>1</v>
      </c>
      <c r="M7640" s="49"/>
      <c r="N7640" s="49"/>
      <c r="O7640" s="49"/>
      <c r="P7640" s="49"/>
      <c r="Q7640" s="49"/>
      <c r="R7640" s="49"/>
      <c r="S7640" s="49"/>
      <c r="X7640" s="33">
        <f t="shared" si="714"/>
        <v>0</v>
      </c>
      <c r="Y7640" s="33">
        <f t="shared" si="715"/>
        <v>0</v>
      </c>
      <c r="Z7640" s="33">
        <f t="shared" si="716"/>
        <v>0</v>
      </c>
      <c r="AA7640" s="34">
        <f t="shared" si="717"/>
        <v>0</v>
      </c>
      <c r="AB7640" s="33">
        <f t="shared" si="718"/>
        <v>0</v>
      </c>
      <c r="AC7640" s="34" t="str">
        <f t="shared" si="719"/>
        <v>Not Determined</v>
      </c>
    </row>
    <row r="7641" spans="1:29" x14ac:dyDescent="0.25">
      <c r="A7641" s="48"/>
      <c r="B7641" s="48"/>
      <c r="C7641" s="44"/>
      <c r="D7641" s="44"/>
      <c r="E7641" s="44"/>
      <c r="F7641" s="44"/>
      <c r="G7641" s="44"/>
      <c r="H7641" s="44"/>
      <c r="I7641" s="44"/>
      <c r="J7641" s="44"/>
      <c r="K7641" s="88"/>
      <c r="L7641" s="50">
        <v>1</v>
      </c>
      <c r="M7641" s="49"/>
      <c r="N7641" s="49"/>
      <c r="O7641" s="49"/>
      <c r="P7641" s="49"/>
      <c r="Q7641" s="49"/>
      <c r="R7641" s="49"/>
      <c r="S7641" s="49"/>
      <c r="X7641" s="33">
        <f t="shared" si="714"/>
        <v>0</v>
      </c>
      <c r="Y7641" s="33">
        <f t="shared" si="715"/>
        <v>0</v>
      </c>
      <c r="Z7641" s="33">
        <f t="shared" si="716"/>
        <v>0</v>
      </c>
      <c r="AA7641" s="34">
        <f t="shared" si="717"/>
        <v>0</v>
      </c>
      <c r="AB7641" s="33">
        <f t="shared" si="718"/>
        <v>0</v>
      </c>
      <c r="AC7641" s="34" t="str">
        <f t="shared" si="719"/>
        <v>Not Determined</v>
      </c>
    </row>
    <row r="7642" spans="1:29" x14ac:dyDescent="0.25">
      <c r="A7642" s="48"/>
      <c r="B7642" s="48"/>
      <c r="C7642" s="44"/>
      <c r="D7642" s="44"/>
      <c r="E7642" s="44"/>
      <c r="F7642" s="44"/>
      <c r="G7642" s="44"/>
      <c r="H7642" s="44"/>
      <c r="I7642" s="44"/>
      <c r="J7642" s="44"/>
      <c r="K7642" s="88"/>
      <c r="L7642" s="50">
        <v>1</v>
      </c>
      <c r="M7642" s="49"/>
      <c r="N7642" s="49"/>
      <c r="O7642" s="49"/>
      <c r="P7642" s="49"/>
      <c r="Q7642" s="49"/>
      <c r="R7642" s="49"/>
      <c r="S7642" s="49"/>
      <c r="X7642" s="33">
        <f t="shared" si="714"/>
        <v>0</v>
      </c>
      <c r="Y7642" s="33">
        <f t="shared" si="715"/>
        <v>0</v>
      </c>
      <c r="Z7642" s="33">
        <f t="shared" si="716"/>
        <v>0</v>
      </c>
      <c r="AA7642" s="34">
        <f t="shared" si="717"/>
        <v>0</v>
      </c>
      <c r="AB7642" s="33">
        <f t="shared" si="718"/>
        <v>0</v>
      </c>
      <c r="AC7642" s="34" t="str">
        <f t="shared" si="719"/>
        <v>Not Determined</v>
      </c>
    </row>
    <row r="7643" spans="1:29" x14ac:dyDescent="0.25">
      <c r="A7643" s="48"/>
      <c r="B7643" s="48"/>
      <c r="C7643" s="44"/>
      <c r="D7643" s="44"/>
      <c r="E7643" s="44"/>
      <c r="F7643" s="44"/>
      <c r="G7643" s="44"/>
      <c r="H7643" s="44"/>
      <c r="I7643" s="44"/>
      <c r="J7643" s="44"/>
      <c r="K7643" s="88"/>
      <c r="L7643" s="50">
        <v>1</v>
      </c>
      <c r="M7643" s="49"/>
      <c r="N7643" s="49"/>
      <c r="O7643" s="49"/>
      <c r="P7643" s="49"/>
      <c r="Q7643" s="49"/>
      <c r="R7643" s="49"/>
      <c r="S7643" s="49"/>
      <c r="X7643" s="33">
        <f t="shared" si="714"/>
        <v>0</v>
      </c>
      <c r="Y7643" s="33">
        <f t="shared" si="715"/>
        <v>0</v>
      </c>
      <c r="Z7643" s="33">
        <f t="shared" si="716"/>
        <v>0</v>
      </c>
      <c r="AA7643" s="34">
        <f t="shared" si="717"/>
        <v>0</v>
      </c>
      <c r="AB7643" s="33">
        <f t="shared" si="718"/>
        <v>0</v>
      </c>
      <c r="AC7643" s="34" t="str">
        <f t="shared" si="719"/>
        <v>Not Determined</v>
      </c>
    </row>
    <row r="7644" spans="1:29" x14ac:dyDescent="0.25">
      <c r="A7644" s="48"/>
      <c r="B7644" s="48"/>
      <c r="C7644" s="44"/>
      <c r="D7644" s="44"/>
      <c r="E7644" s="44"/>
      <c r="F7644" s="44"/>
      <c r="G7644" s="44"/>
      <c r="H7644" s="44"/>
      <c r="I7644" s="44"/>
      <c r="J7644" s="44"/>
      <c r="K7644" s="88"/>
      <c r="L7644" s="50">
        <v>1</v>
      </c>
      <c r="M7644" s="49"/>
      <c r="N7644" s="49"/>
      <c r="O7644" s="49"/>
      <c r="P7644" s="49"/>
      <c r="Q7644" s="49"/>
      <c r="R7644" s="49"/>
      <c r="S7644" s="49"/>
      <c r="X7644" s="33">
        <f t="shared" si="714"/>
        <v>0</v>
      </c>
      <c r="Y7644" s="33">
        <f t="shared" si="715"/>
        <v>0</v>
      </c>
      <c r="Z7644" s="33">
        <f t="shared" si="716"/>
        <v>0</v>
      </c>
      <c r="AA7644" s="34">
        <f t="shared" si="717"/>
        <v>0</v>
      </c>
      <c r="AB7644" s="33">
        <f t="shared" si="718"/>
        <v>0</v>
      </c>
      <c r="AC7644" s="34" t="str">
        <f t="shared" si="719"/>
        <v>Not Determined</v>
      </c>
    </row>
    <row r="7645" spans="1:29" x14ac:dyDescent="0.25">
      <c r="A7645" s="48"/>
      <c r="B7645" s="48"/>
      <c r="C7645" s="44"/>
      <c r="D7645" s="44"/>
      <c r="E7645" s="44"/>
      <c r="F7645" s="44"/>
      <c r="G7645" s="44"/>
      <c r="H7645" s="44"/>
      <c r="I7645" s="44"/>
      <c r="J7645" s="44"/>
      <c r="K7645" s="88"/>
      <c r="L7645" s="50">
        <v>1</v>
      </c>
      <c r="M7645" s="49"/>
      <c r="N7645" s="49"/>
      <c r="O7645" s="49"/>
      <c r="P7645" s="49"/>
      <c r="Q7645" s="49"/>
      <c r="R7645" s="49"/>
      <c r="S7645" s="49"/>
      <c r="X7645" s="33">
        <f t="shared" si="714"/>
        <v>0</v>
      </c>
      <c r="Y7645" s="33">
        <f t="shared" si="715"/>
        <v>0</v>
      </c>
      <c r="Z7645" s="33">
        <f t="shared" si="716"/>
        <v>0</v>
      </c>
      <c r="AA7645" s="34">
        <f t="shared" si="717"/>
        <v>0</v>
      </c>
      <c r="AB7645" s="33">
        <f t="shared" si="718"/>
        <v>0</v>
      </c>
      <c r="AC7645" s="34" t="str">
        <f t="shared" si="719"/>
        <v>Not Determined</v>
      </c>
    </row>
    <row r="7646" spans="1:29" x14ac:dyDescent="0.25">
      <c r="A7646" s="48"/>
      <c r="B7646" s="48"/>
      <c r="C7646" s="44"/>
      <c r="D7646" s="44"/>
      <c r="E7646" s="44"/>
      <c r="F7646" s="44"/>
      <c r="G7646" s="44"/>
      <c r="H7646" s="44"/>
      <c r="I7646" s="44"/>
      <c r="J7646" s="44"/>
      <c r="K7646" s="88"/>
      <c r="L7646" s="50">
        <v>1</v>
      </c>
      <c r="M7646" s="49"/>
      <c r="N7646" s="49"/>
      <c r="O7646" s="49"/>
      <c r="P7646" s="49"/>
      <c r="Q7646" s="49"/>
      <c r="R7646" s="49"/>
      <c r="S7646" s="49"/>
      <c r="X7646" s="33">
        <f t="shared" si="714"/>
        <v>0</v>
      </c>
      <c r="Y7646" s="33">
        <f t="shared" si="715"/>
        <v>0</v>
      </c>
      <c r="Z7646" s="33">
        <f t="shared" si="716"/>
        <v>0</v>
      </c>
      <c r="AA7646" s="34">
        <f t="shared" si="717"/>
        <v>0</v>
      </c>
      <c r="AB7646" s="33">
        <f t="shared" si="718"/>
        <v>0</v>
      </c>
      <c r="AC7646" s="34" t="str">
        <f t="shared" si="719"/>
        <v>Not Determined</v>
      </c>
    </row>
    <row r="7647" spans="1:29" x14ac:dyDescent="0.25">
      <c r="A7647" s="48"/>
      <c r="B7647" s="48"/>
      <c r="C7647" s="44"/>
      <c r="D7647" s="44"/>
      <c r="E7647" s="44"/>
      <c r="F7647" s="44"/>
      <c r="G7647" s="44"/>
      <c r="H7647" s="44"/>
      <c r="I7647" s="44"/>
      <c r="J7647" s="44"/>
      <c r="K7647" s="88"/>
      <c r="L7647" s="50">
        <v>1</v>
      </c>
      <c r="M7647" s="49"/>
      <c r="N7647" s="49"/>
      <c r="O7647" s="49"/>
      <c r="P7647" s="49"/>
      <c r="Q7647" s="49"/>
      <c r="R7647" s="49"/>
      <c r="S7647" s="49"/>
      <c r="X7647" s="33">
        <f t="shared" si="714"/>
        <v>0</v>
      </c>
      <c r="Y7647" s="33">
        <f t="shared" si="715"/>
        <v>0</v>
      </c>
      <c r="Z7647" s="33">
        <f t="shared" si="716"/>
        <v>0</v>
      </c>
      <c r="AA7647" s="34">
        <f t="shared" si="717"/>
        <v>0</v>
      </c>
      <c r="AB7647" s="33">
        <f t="shared" si="718"/>
        <v>0</v>
      </c>
      <c r="AC7647" s="34" t="str">
        <f t="shared" si="719"/>
        <v>Not Determined</v>
      </c>
    </row>
    <row r="7648" spans="1:29" x14ac:dyDescent="0.25">
      <c r="A7648" s="48"/>
      <c r="B7648" s="48"/>
      <c r="C7648" s="44"/>
      <c r="D7648" s="44"/>
      <c r="E7648" s="44"/>
      <c r="F7648" s="44"/>
      <c r="G7648" s="44"/>
      <c r="H7648" s="44"/>
      <c r="I7648" s="44"/>
      <c r="J7648" s="44"/>
      <c r="K7648" s="88"/>
      <c r="L7648" s="50">
        <v>1</v>
      </c>
      <c r="M7648" s="49"/>
      <c r="N7648" s="49"/>
      <c r="O7648" s="49"/>
      <c r="P7648" s="49"/>
      <c r="Q7648" s="49"/>
      <c r="R7648" s="49"/>
      <c r="S7648" s="49"/>
      <c r="X7648" s="33">
        <f t="shared" si="714"/>
        <v>0</v>
      </c>
      <c r="Y7648" s="33">
        <f t="shared" si="715"/>
        <v>0</v>
      </c>
      <c r="Z7648" s="33">
        <f t="shared" si="716"/>
        <v>0</v>
      </c>
      <c r="AA7648" s="34">
        <f t="shared" si="717"/>
        <v>0</v>
      </c>
      <c r="AB7648" s="33">
        <f t="shared" si="718"/>
        <v>0</v>
      </c>
      <c r="AC7648" s="34" t="str">
        <f t="shared" si="719"/>
        <v>Not Determined</v>
      </c>
    </row>
    <row r="7649" spans="1:29" x14ac:dyDescent="0.25">
      <c r="A7649" s="48"/>
      <c r="B7649" s="48"/>
      <c r="C7649" s="44"/>
      <c r="D7649" s="44"/>
      <c r="E7649" s="44"/>
      <c r="F7649" s="44"/>
      <c r="G7649" s="44"/>
      <c r="H7649" s="44"/>
      <c r="I7649" s="44"/>
      <c r="J7649" s="44"/>
      <c r="K7649" s="88"/>
      <c r="L7649" s="50">
        <v>1</v>
      </c>
      <c r="M7649" s="49"/>
      <c r="N7649" s="49"/>
      <c r="O7649" s="49"/>
      <c r="P7649" s="49"/>
      <c r="Q7649" s="49"/>
      <c r="R7649" s="49"/>
      <c r="S7649" s="49"/>
      <c r="X7649" s="33">
        <f t="shared" si="714"/>
        <v>0</v>
      </c>
      <c r="Y7649" s="33">
        <f t="shared" si="715"/>
        <v>0</v>
      </c>
      <c r="Z7649" s="33">
        <f t="shared" si="716"/>
        <v>0</v>
      </c>
      <c r="AA7649" s="34">
        <f t="shared" si="717"/>
        <v>0</v>
      </c>
      <c r="AB7649" s="33">
        <f t="shared" si="718"/>
        <v>0</v>
      </c>
      <c r="AC7649" s="34" t="str">
        <f t="shared" si="719"/>
        <v>Not Determined</v>
      </c>
    </row>
    <row r="7650" spans="1:29" x14ac:dyDescent="0.25">
      <c r="A7650" s="48"/>
      <c r="B7650" s="48"/>
      <c r="C7650" s="44"/>
      <c r="D7650" s="44"/>
      <c r="E7650" s="44"/>
      <c r="F7650" s="44"/>
      <c r="G7650" s="44"/>
      <c r="H7650" s="44"/>
      <c r="I7650" s="44"/>
      <c r="J7650" s="44"/>
      <c r="K7650" s="88"/>
      <c r="L7650" s="50">
        <v>1</v>
      </c>
      <c r="M7650" s="49"/>
      <c r="N7650" s="49"/>
      <c r="O7650" s="49"/>
      <c r="P7650" s="49"/>
      <c r="Q7650" s="49"/>
      <c r="R7650" s="49"/>
      <c r="S7650" s="49"/>
      <c r="X7650" s="33">
        <f t="shared" si="714"/>
        <v>0</v>
      </c>
      <c r="Y7650" s="33">
        <f t="shared" si="715"/>
        <v>0</v>
      </c>
      <c r="Z7650" s="33">
        <f t="shared" si="716"/>
        <v>0</v>
      </c>
      <c r="AA7650" s="34">
        <f t="shared" si="717"/>
        <v>0</v>
      </c>
      <c r="AB7650" s="33">
        <f t="shared" si="718"/>
        <v>0</v>
      </c>
      <c r="AC7650" s="34" t="str">
        <f t="shared" si="719"/>
        <v>Not Determined</v>
      </c>
    </row>
    <row r="7651" spans="1:29" x14ac:dyDescent="0.25">
      <c r="A7651" s="48"/>
      <c r="B7651" s="48"/>
      <c r="C7651" s="44"/>
      <c r="D7651" s="44"/>
      <c r="E7651" s="44"/>
      <c r="F7651" s="44"/>
      <c r="G7651" s="44"/>
      <c r="H7651" s="44"/>
      <c r="I7651" s="44"/>
      <c r="J7651" s="44"/>
      <c r="K7651" s="88"/>
      <c r="L7651" s="50">
        <v>1</v>
      </c>
      <c r="M7651" s="49"/>
      <c r="N7651" s="49"/>
      <c r="O7651" s="49"/>
      <c r="P7651" s="49"/>
      <c r="Q7651" s="49"/>
      <c r="R7651" s="49"/>
      <c r="S7651" s="49"/>
      <c r="X7651" s="33">
        <f t="shared" si="714"/>
        <v>0</v>
      </c>
      <c r="Y7651" s="33">
        <f t="shared" si="715"/>
        <v>0</v>
      </c>
      <c r="Z7651" s="33">
        <f t="shared" si="716"/>
        <v>0</v>
      </c>
      <c r="AA7651" s="34">
        <f t="shared" si="717"/>
        <v>0</v>
      </c>
      <c r="AB7651" s="33">
        <f t="shared" si="718"/>
        <v>0</v>
      </c>
      <c r="AC7651" s="34" t="str">
        <f t="shared" si="719"/>
        <v>Not Determined</v>
      </c>
    </row>
    <row r="7652" spans="1:29" x14ac:dyDescent="0.25">
      <c r="A7652" s="48"/>
      <c r="B7652" s="48"/>
      <c r="C7652" s="44"/>
      <c r="D7652" s="44"/>
      <c r="E7652" s="44"/>
      <c r="F7652" s="44"/>
      <c r="G7652" s="44"/>
      <c r="H7652" s="44"/>
      <c r="I7652" s="44"/>
      <c r="J7652" s="44"/>
      <c r="K7652" s="88"/>
      <c r="L7652" s="50">
        <v>1</v>
      </c>
      <c r="M7652" s="49"/>
      <c r="N7652" s="49"/>
      <c r="O7652" s="49"/>
      <c r="P7652" s="49"/>
      <c r="Q7652" s="49"/>
      <c r="R7652" s="49"/>
      <c r="S7652" s="49"/>
      <c r="X7652" s="33">
        <f t="shared" si="714"/>
        <v>0</v>
      </c>
      <c r="Y7652" s="33">
        <f t="shared" si="715"/>
        <v>0</v>
      </c>
      <c r="Z7652" s="33">
        <f t="shared" si="716"/>
        <v>0</v>
      </c>
      <c r="AA7652" s="34">
        <f t="shared" si="717"/>
        <v>0</v>
      </c>
      <c r="AB7652" s="33">
        <f t="shared" si="718"/>
        <v>0</v>
      </c>
      <c r="AC7652" s="34" t="str">
        <f t="shared" si="719"/>
        <v>Not Determined</v>
      </c>
    </row>
    <row r="7653" spans="1:29" x14ac:dyDescent="0.25">
      <c r="A7653" s="48"/>
      <c r="B7653" s="48"/>
      <c r="C7653" s="44"/>
      <c r="D7653" s="44"/>
      <c r="E7653" s="44"/>
      <c r="F7653" s="44"/>
      <c r="G7653" s="44"/>
      <c r="H7653" s="44"/>
      <c r="I7653" s="44"/>
      <c r="J7653" s="44"/>
      <c r="K7653" s="88"/>
      <c r="L7653" s="50">
        <v>1</v>
      </c>
      <c r="M7653" s="49"/>
      <c r="N7653" s="49"/>
      <c r="O7653" s="49"/>
      <c r="P7653" s="49"/>
      <c r="Q7653" s="49"/>
      <c r="R7653" s="49"/>
      <c r="S7653" s="49"/>
      <c r="X7653" s="33">
        <f t="shared" si="714"/>
        <v>0</v>
      </c>
      <c r="Y7653" s="33">
        <f t="shared" si="715"/>
        <v>0</v>
      </c>
      <c r="Z7653" s="33">
        <f t="shared" si="716"/>
        <v>0</v>
      </c>
      <c r="AA7653" s="34">
        <f t="shared" si="717"/>
        <v>0</v>
      </c>
      <c r="AB7653" s="33">
        <f t="shared" si="718"/>
        <v>0</v>
      </c>
      <c r="AC7653" s="34" t="str">
        <f t="shared" si="719"/>
        <v>Not Determined</v>
      </c>
    </row>
    <row r="7654" spans="1:29" x14ac:dyDescent="0.25">
      <c r="A7654" s="48"/>
      <c r="B7654" s="48"/>
      <c r="C7654" s="44"/>
      <c r="D7654" s="44"/>
      <c r="E7654" s="44"/>
      <c r="F7654" s="44"/>
      <c r="G7654" s="44"/>
      <c r="H7654" s="44"/>
      <c r="I7654" s="44"/>
      <c r="J7654" s="44"/>
      <c r="K7654" s="88"/>
      <c r="L7654" s="50">
        <v>1</v>
      </c>
      <c r="M7654" s="49"/>
      <c r="N7654" s="49"/>
      <c r="O7654" s="49"/>
      <c r="P7654" s="49"/>
      <c r="Q7654" s="49"/>
      <c r="R7654" s="49"/>
      <c r="S7654" s="49"/>
      <c r="X7654" s="33">
        <f t="shared" si="714"/>
        <v>0</v>
      </c>
      <c r="Y7654" s="33">
        <f t="shared" si="715"/>
        <v>0</v>
      </c>
      <c r="Z7654" s="33">
        <f t="shared" si="716"/>
        <v>0</v>
      </c>
      <c r="AA7654" s="34">
        <f t="shared" si="717"/>
        <v>0</v>
      </c>
      <c r="AB7654" s="33">
        <f t="shared" si="718"/>
        <v>0</v>
      </c>
      <c r="AC7654" s="34" t="str">
        <f t="shared" si="719"/>
        <v>Not Determined</v>
      </c>
    </row>
    <row r="7655" spans="1:29" x14ac:dyDescent="0.25">
      <c r="A7655" s="48"/>
      <c r="B7655" s="48"/>
      <c r="C7655" s="44"/>
      <c r="D7655" s="44"/>
      <c r="E7655" s="44"/>
      <c r="F7655" s="44"/>
      <c r="G7655" s="44"/>
      <c r="H7655" s="44"/>
      <c r="I7655" s="44"/>
      <c r="J7655" s="44"/>
      <c r="K7655" s="88"/>
      <c r="L7655" s="50">
        <v>1</v>
      </c>
      <c r="M7655" s="49"/>
      <c r="N7655" s="49"/>
      <c r="O7655" s="49"/>
      <c r="P7655" s="49"/>
      <c r="Q7655" s="49"/>
      <c r="R7655" s="49"/>
      <c r="S7655" s="49"/>
      <c r="X7655" s="33">
        <f t="shared" si="714"/>
        <v>0</v>
      </c>
      <c r="Y7655" s="33">
        <f t="shared" si="715"/>
        <v>0</v>
      </c>
      <c r="Z7655" s="33">
        <f t="shared" si="716"/>
        <v>0</v>
      </c>
      <c r="AA7655" s="34">
        <f t="shared" si="717"/>
        <v>0</v>
      </c>
      <c r="AB7655" s="33">
        <f t="shared" si="718"/>
        <v>0</v>
      </c>
      <c r="AC7655" s="34" t="str">
        <f t="shared" si="719"/>
        <v>Not Determined</v>
      </c>
    </row>
    <row r="7656" spans="1:29" x14ac:dyDescent="0.25">
      <c r="A7656" s="48"/>
      <c r="B7656" s="48"/>
      <c r="C7656" s="44"/>
      <c r="D7656" s="44"/>
      <c r="E7656" s="44"/>
      <c r="F7656" s="44"/>
      <c r="G7656" s="44"/>
      <c r="H7656" s="44"/>
      <c r="I7656" s="44"/>
      <c r="J7656" s="44"/>
      <c r="K7656" s="88"/>
      <c r="L7656" s="50">
        <v>1</v>
      </c>
      <c r="M7656" s="49"/>
      <c r="N7656" s="49"/>
      <c r="O7656" s="49"/>
      <c r="P7656" s="49"/>
      <c r="Q7656" s="49"/>
      <c r="R7656" s="49"/>
      <c r="S7656" s="49"/>
      <c r="X7656" s="33">
        <f t="shared" si="714"/>
        <v>0</v>
      </c>
      <c r="Y7656" s="33">
        <f t="shared" si="715"/>
        <v>0</v>
      </c>
      <c r="Z7656" s="33">
        <f t="shared" si="716"/>
        <v>0</v>
      </c>
      <c r="AA7656" s="34">
        <f t="shared" si="717"/>
        <v>0</v>
      </c>
      <c r="AB7656" s="33">
        <f t="shared" si="718"/>
        <v>0</v>
      </c>
      <c r="AC7656" s="34" t="str">
        <f t="shared" si="719"/>
        <v>Not Determined</v>
      </c>
    </row>
    <row r="7657" spans="1:29" x14ac:dyDescent="0.25">
      <c r="A7657" s="48"/>
      <c r="B7657" s="48"/>
      <c r="C7657" s="44"/>
      <c r="D7657" s="44"/>
      <c r="E7657" s="44"/>
      <c r="F7657" s="44"/>
      <c r="G7657" s="44"/>
      <c r="H7657" s="44"/>
      <c r="I7657" s="44"/>
      <c r="J7657" s="44"/>
      <c r="K7657" s="88"/>
      <c r="L7657" s="50">
        <v>1</v>
      </c>
      <c r="M7657" s="49"/>
      <c r="N7657" s="49"/>
      <c r="O7657" s="49"/>
      <c r="P7657" s="49"/>
      <c r="Q7657" s="49"/>
      <c r="R7657" s="49"/>
      <c r="S7657" s="49"/>
      <c r="X7657" s="33">
        <f t="shared" si="714"/>
        <v>0</v>
      </c>
      <c r="Y7657" s="33">
        <f t="shared" si="715"/>
        <v>0</v>
      </c>
      <c r="Z7657" s="33">
        <f t="shared" si="716"/>
        <v>0</v>
      </c>
      <c r="AA7657" s="34">
        <f t="shared" si="717"/>
        <v>0</v>
      </c>
      <c r="AB7657" s="33">
        <f t="shared" si="718"/>
        <v>0</v>
      </c>
      <c r="AC7657" s="34" t="str">
        <f t="shared" si="719"/>
        <v>Not Determined</v>
      </c>
    </row>
    <row r="7658" spans="1:29" x14ac:dyDescent="0.25">
      <c r="A7658" s="48"/>
      <c r="B7658" s="48"/>
      <c r="C7658" s="44"/>
      <c r="D7658" s="44"/>
      <c r="E7658" s="44"/>
      <c r="F7658" s="44"/>
      <c r="G7658" s="44"/>
      <c r="H7658" s="44"/>
      <c r="I7658" s="44"/>
      <c r="J7658" s="44"/>
      <c r="K7658" s="88"/>
      <c r="L7658" s="50">
        <v>1</v>
      </c>
      <c r="M7658" s="49"/>
      <c r="N7658" s="49"/>
      <c r="O7658" s="49"/>
      <c r="P7658" s="49"/>
      <c r="Q7658" s="49"/>
      <c r="R7658" s="49"/>
      <c r="S7658" s="49"/>
      <c r="X7658" s="33">
        <f t="shared" si="714"/>
        <v>0</v>
      </c>
      <c r="Y7658" s="33">
        <f t="shared" si="715"/>
        <v>0</v>
      </c>
      <c r="Z7658" s="33">
        <f t="shared" si="716"/>
        <v>0</v>
      </c>
      <c r="AA7658" s="34">
        <f t="shared" si="717"/>
        <v>0</v>
      </c>
      <c r="AB7658" s="33">
        <f t="shared" si="718"/>
        <v>0</v>
      </c>
      <c r="AC7658" s="34" t="str">
        <f t="shared" si="719"/>
        <v>Not Determined</v>
      </c>
    </row>
    <row r="7659" spans="1:29" x14ac:dyDescent="0.25">
      <c r="A7659" s="48"/>
      <c r="B7659" s="48"/>
      <c r="C7659" s="44"/>
      <c r="D7659" s="44"/>
      <c r="E7659" s="44"/>
      <c r="F7659" s="44"/>
      <c r="G7659" s="44"/>
      <c r="H7659" s="44"/>
      <c r="I7659" s="44"/>
      <c r="J7659" s="44"/>
      <c r="K7659" s="88"/>
      <c r="L7659" s="50">
        <v>1</v>
      </c>
      <c r="M7659" s="49"/>
      <c r="N7659" s="49"/>
      <c r="O7659" s="49"/>
      <c r="P7659" s="49"/>
      <c r="Q7659" s="49"/>
      <c r="R7659" s="49"/>
      <c r="S7659" s="49"/>
      <c r="X7659" s="33">
        <f t="shared" si="714"/>
        <v>0</v>
      </c>
      <c r="Y7659" s="33">
        <f t="shared" si="715"/>
        <v>0</v>
      </c>
      <c r="Z7659" s="33">
        <f t="shared" si="716"/>
        <v>0</v>
      </c>
      <c r="AA7659" s="34">
        <f t="shared" si="717"/>
        <v>0</v>
      </c>
      <c r="AB7659" s="33">
        <f t="shared" si="718"/>
        <v>0</v>
      </c>
      <c r="AC7659" s="34" t="str">
        <f t="shared" si="719"/>
        <v>Not Determined</v>
      </c>
    </row>
    <row r="7660" spans="1:29" x14ac:dyDescent="0.25">
      <c r="A7660" s="48"/>
      <c r="B7660" s="48"/>
      <c r="C7660" s="44"/>
      <c r="D7660" s="44"/>
      <c r="E7660" s="44"/>
      <c r="F7660" s="44"/>
      <c r="G7660" s="44"/>
      <c r="H7660" s="44"/>
      <c r="I7660" s="44"/>
      <c r="J7660" s="44"/>
      <c r="K7660" s="88"/>
      <c r="L7660" s="50">
        <v>1</v>
      </c>
      <c r="M7660" s="49"/>
      <c r="N7660" s="49"/>
      <c r="O7660" s="49"/>
      <c r="P7660" s="49"/>
      <c r="Q7660" s="49"/>
      <c r="R7660" s="49"/>
      <c r="S7660" s="49"/>
      <c r="X7660" s="33">
        <f t="shared" si="714"/>
        <v>0</v>
      </c>
      <c r="Y7660" s="33">
        <f t="shared" si="715"/>
        <v>0</v>
      </c>
      <c r="Z7660" s="33">
        <f t="shared" si="716"/>
        <v>0</v>
      </c>
      <c r="AA7660" s="34">
        <f t="shared" si="717"/>
        <v>0</v>
      </c>
      <c r="AB7660" s="33">
        <f t="shared" si="718"/>
        <v>0</v>
      </c>
      <c r="AC7660" s="34" t="str">
        <f t="shared" si="719"/>
        <v>Not Determined</v>
      </c>
    </row>
    <row r="7661" spans="1:29" x14ac:dyDescent="0.25">
      <c r="A7661" s="48"/>
      <c r="B7661" s="48"/>
      <c r="C7661" s="44"/>
      <c r="D7661" s="44"/>
      <c r="E7661" s="44"/>
      <c r="F7661" s="44"/>
      <c r="G7661" s="44"/>
      <c r="H7661" s="44"/>
      <c r="I7661" s="44"/>
      <c r="J7661" s="44"/>
      <c r="K7661" s="88"/>
      <c r="L7661" s="50">
        <v>1</v>
      </c>
      <c r="M7661" s="49"/>
      <c r="N7661" s="49"/>
      <c r="O7661" s="49"/>
      <c r="P7661" s="49"/>
      <c r="Q7661" s="49"/>
      <c r="R7661" s="49"/>
      <c r="S7661" s="49"/>
      <c r="X7661" s="33">
        <f t="shared" si="714"/>
        <v>0</v>
      </c>
      <c r="Y7661" s="33">
        <f t="shared" si="715"/>
        <v>0</v>
      </c>
      <c r="Z7661" s="33">
        <f t="shared" si="716"/>
        <v>0</v>
      </c>
      <c r="AA7661" s="34">
        <f t="shared" si="717"/>
        <v>0</v>
      </c>
      <c r="AB7661" s="33">
        <f t="shared" si="718"/>
        <v>0</v>
      </c>
      <c r="AC7661" s="34" t="str">
        <f t="shared" si="719"/>
        <v>Not Determined</v>
      </c>
    </row>
    <row r="7662" spans="1:29" x14ac:dyDescent="0.25">
      <c r="A7662" s="48"/>
      <c r="B7662" s="48"/>
      <c r="C7662" s="44"/>
      <c r="D7662" s="44"/>
      <c r="E7662" s="44"/>
      <c r="F7662" s="44"/>
      <c r="G7662" s="44"/>
      <c r="H7662" s="44"/>
      <c r="I7662" s="44"/>
      <c r="J7662" s="44"/>
      <c r="K7662" s="88"/>
      <c r="L7662" s="50">
        <v>1</v>
      </c>
      <c r="M7662" s="49"/>
      <c r="N7662" s="49"/>
      <c r="O7662" s="49"/>
      <c r="P7662" s="49"/>
      <c r="Q7662" s="49"/>
      <c r="R7662" s="49"/>
      <c r="S7662" s="49"/>
      <c r="X7662" s="33">
        <f t="shared" si="714"/>
        <v>0</v>
      </c>
      <c r="Y7662" s="33">
        <f t="shared" si="715"/>
        <v>0</v>
      </c>
      <c r="Z7662" s="33">
        <f t="shared" si="716"/>
        <v>0</v>
      </c>
      <c r="AA7662" s="34">
        <f t="shared" si="717"/>
        <v>0</v>
      </c>
      <c r="AB7662" s="33">
        <f t="shared" si="718"/>
        <v>0</v>
      </c>
      <c r="AC7662" s="34" t="str">
        <f t="shared" si="719"/>
        <v>Not Determined</v>
      </c>
    </row>
    <row r="7663" spans="1:29" x14ac:dyDescent="0.25">
      <c r="A7663" s="48"/>
      <c r="B7663" s="48"/>
      <c r="C7663" s="44"/>
      <c r="D7663" s="44"/>
      <c r="E7663" s="44"/>
      <c r="F7663" s="44"/>
      <c r="G7663" s="44"/>
      <c r="H7663" s="44"/>
      <c r="I7663" s="44"/>
      <c r="J7663" s="44"/>
      <c r="K7663" s="88"/>
      <c r="L7663" s="50">
        <v>1</v>
      </c>
      <c r="M7663" s="49"/>
      <c r="N7663" s="49"/>
      <c r="O7663" s="49"/>
      <c r="P7663" s="49"/>
      <c r="Q7663" s="49"/>
      <c r="R7663" s="49"/>
      <c r="S7663" s="49"/>
      <c r="X7663" s="33">
        <f t="shared" si="714"/>
        <v>0</v>
      </c>
      <c r="Y7663" s="33">
        <f t="shared" si="715"/>
        <v>0</v>
      </c>
      <c r="Z7663" s="33">
        <f t="shared" si="716"/>
        <v>0</v>
      </c>
      <c r="AA7663" s="34">
        <f t="shared" si="717"/>
        <v>0</v>
      </c>
      <c r="AB7663" s="33">
        <f t="shared" si="718"/>
        <v>0</v>
      </c>
      <c r="AC7663" s="34" t="str">
        <f t="shared" si="719"/>
        <v>Not Determined</v>
      </c>
    </row>
    <row r="7664" spans="1:29" x14ac:dyDescent="0.25">
      <c r="A7664" s="48"/>
      <c r="B7664" s="48"/>
      <c r="C7664" s="44"/>
      <c r="D7664" s="44"/>
      <c r="E7664" s="44"/>
      <c r="F7664" s="44"/>
      <c r="G7664" s="44"/>
      <c r="H7664" s="44"/>
      <c r="I7664" s="44"/>
      <c r="J7664" s="44"/>
      <c r="K7664" s="88"/>
      <c r="L7664" s="50">
        <v>1</v>
      </c>
      <c r="M7664" s="49"/>
      <c r="N7664" s="49"/>
      <c r="O7664" s="49"/>
      <c r="P7664" s="49"/>
      <c r="Q7664" s="49"/>
      <c r="R7664" s="49"/>
      <c r="S7664" s="49"/>
      <c r="X7664" s="33">
        <f t="shared" si="714"/>
        <v>0</v>
      </c>
      <c r="Y7664" s="33">
        <f t="shared" si="715"/>
        <v>0</v>
      </c>
      <c r="Z7664" s="33">
        <f t="shared" si="716"/>
        <v>0</v>
      </c>
      <c r="AA7664" s="34">
        <f t="shared" si="717"/>
        <v>0</v>
      </c>
      <c r="AB7664" s="33">
        <f t="shared" si="718"/>
        <v>0</v>
      </c>
      <c r="AC7664" s="34" t="str">
        <f t="shared" si="719"/>
        <v>Not Determined</v>
      </c>
    </row>
    <row r="7665" spans="1:29" x14ac:dyDescent="0.25">
      <c r="A7665" s="48"/>
      <c r="B7665" s="48"/>
      <c r="C7665" s="44"/>
      <c r="D7665" s="44"/>
      <c r="E7665" s="44"/>
      <c r="F7665" s="44"/>
      <c r="G7665" s="44"/>
      <c r="H7665" s="44"/>
      <c r="I7665" s="44"/>
      <c r="J7665" s="44"/>
      <c r="K7665" s="88"/>
      <c r="L7665" s="50">
        <v>1</v>
      </c>
      <c r="M7665" s="49"/>
      <c r="N7665" s="49"/>
      <c r="O7665" s="49"/>
      <c r="P7665" s="49"/>
      <c r="Q7665" s="49"/>
      <c r="R7665" s="49"/>
      <c r="S7665" s="49"/>
      <c r="X7665" s="33">
        <f t="shared" si="714"/>
        <v>0</v>
      </c>
      <c r="Y7665" s="33">
        <f t="shared" si="715"/>
        <v>0</v>
      </c>
      <c r="Z7665" s="33">
        <f t="shared" si="716"/>
        <v>0</v>
      </c>
      <c r="AA7665" s="34">
        <f t="shared" si="717"/>
        <v>0</v>
      </c>
      <c r="AB7665" s="33">
        <f t="shared" si="718"/>
        <v>0</v>
      </c>
      <c r="AC7665" s="34" t="str">
        <f t="shared" si="719"/>
        <v>Not Determined</v>
      </c>
    </row>
    <row r="7666" spans="1:29" x14ac:dyDescent="0.25">
      <c r="A7666" s="48"/>
      <c r="B7666" s="48"/>
      <c r="C7666" s="44"/>
      <c r="D7666" s="44"/>
      <c r="E7666" s="44"/>
      <c r="F7666" s="44"/>
      <c r="G7666" s="44"/>
      <c r="H7666" s="44"/>
      <c r="I7666" s="44"/>
      <c r="J7666" s="44"/>
      <c r="K7666" s="88"/>
      <c r="L7666" s="50">
        <v>1</v>
      </c>
      <c r="M7666" s="49"/>
      <c r="N7666" s="49"/>
      <c r="O7666" s="49"/>
      <c r="P7666" s="49"/>
      <c r="Q7666" s="49"/>
      <c r="R7666" s="49"/>
      <c r="S7666" s="49"/>
      <c r="X7666" s="33">
        <f t="shared" si="714"/>
        <v>0</v>
      </c>
      <c r="Y7666" s="33">
        <f t="shared" si="715"/>
        <v>0</v>
      </c>
      <c r="Z7666" s="33">
        <f t="shared" si="716"/>
        <v>0</v>
      </c>
      <c r="AA7666" s="34">
        <f t="shared" si="717"/>
        <v>0</v>
      </c>
      <c r="AB7666" s="33">
        <f t="shared" si="718"/>
        <v>0</v>
      </c>
      <c r="AC7666" s="34" t="str">
        <f t="shared" si="719"/>
        <v>Not Determined</v>
      </c>
    </row>
    <row r="7667" spans="1:29" x14ac:dyDescent="0.25">
      <c r="A7667" s="48"/>
      <c r="B7667" s="48"/>
      <c r="C7667" s="44"/>
      <c r="D7667" s="44"/>
      <c r="E7667" s="44"/>
      <c r="F7667" s="44"/>
      <c r="G7667" s="44"/>
      <c r="H7667" s="44"/>
      <c r="I7667" s="44"/>
      <c r="J7667" s="44"/>
      <c r="K7667" s="88"/>
      <c r="L7667" s="50">
        <v>1</v>
      </c>
      <c r="M7667" s="49"/>
      <c r="N7667" s="49"/>
      <c r="O7667" s="49"/>
      <c r="P7667" s="49"/>
      <c r="Q7667" s="49"/>
      <c r="R7667" s="49"/>
      <c r="S7667" s="49"/>
      <c r="X7667" s="33">
        <f t="shared" si="714"/>
        <v>0</v>
      </c>
      <c r="Y7667" s="33">
        <f t="shared" si="715"/>
        <v>0</v>
      </c>
      <c r="Z7667" s="33">
        <f t="shared" si="716"/>
        <v>0</v>
      </c>
      <c r="AA7667" s="34">
        <f t="shared" si="717"/>
        <v>0</v>
      </c>
      <c r="AB7667" s="33">
        <f t="shared" si="718"/>
        <v>0</v>
      </c>
      <c r="AC7667" s="34" t="str">
        <f t="shared" si="719"/>
        <v>Not Determined</v>
      </c>
    </row>
    <row r="7668" spans="1:29" x14ac:dyDescent="0.25">
      <c r="A7668" s="48"/>
      <c r="B7668" s="48"/>
      <c r="C7668" s="44"/>
      <c r="D7668" s="44"/>
      <c r="E7668" s="44"/>
      <c r="F7668" s="44"/>
      <c r="G7668" s="44"/>
      <c r="H7668" s="44"/>
      <c r="I7668" s="44"/>
      <c r="J7668" s="44"/>
      <c r="K7668" s="88"/>
      <c r="L7668" s="50">
        <v>1</v>
      </c>
      <c r="M7668" s="49"/>
      <c r="N7668" s="49"/>
      <c r="O7668" s="49"/>
      <c r="P7668" s="49"/>
      <c r="Q7668" s="49"/>
      <c r="R7668" s="49"/>
      <c r="S7668" s="49"/>
      <c r="X7668" s="33">
        <f t="shared" si="714"/>
        <v>0</v>
      </c>
      <c r="Y7668" s="33">
        <f t="shared" si="715"/>
        <v>0</v>
      </c>
      <c r="Z7668" s="33">
        <f t="shared" si="716"/>
        <v>0</v>
      </c>
      <c r="AA7668" s="34">
        <f t="shared" si="717"/>
        <v>0</v>
      </c>
      <c r="AB7668" s="33">
        <f t="shared" si="718"/>
        <v>0</v>
      </c>
      <c r="AC7668" s="34" t="str">
        <f t="shared" si="719"/>
        <v>Not Determined</v>
      </c>
    </row>
    <row r="7669" spans="1:29" x14ac:dyDescent="0.25">
      <c r="A7669" s="48"/>
      <c r="B7669" s="48"/>
      <c r="C7669" s="44"/>
      <c r="D7669" s="44"/>
      <c r="E7669" s="44"/>
      <c r="F7669" s="44"/>
      <c r="G7669" s="44"/>
      <c r="H7669" s="44"/>
      <c r="I7669" s="44"/>
      <c r="J7669" s="44"/>
      <c r="K7669" s="88"/>
      <c r="L7669" s="50">
        <v>1</v>
      </c>
      <c r="M7669" s="49"/>
      <c r="N7669" s="49"/>
      <c r="O7669" s="49"/>
      <c r="P7669" s="49"/>
      <c r="Q7669" s="49"/>
      <c r="R7669" s="49"/>
      <c r="S7669" s="49"/>
      <c r="X7669" s="33">
        <f t="shared" si="714"/>
        <v>0</v>
      </c>
      <c r="Y7669" s="33">
        <f t="shared" si="715"/>
        <v>0</v>
      </c>
      <c r="Z7669" s="33">
        <f t="shared" si="716"/>
        <v>0</v>
      </c>
      <c r="AA7669" s="34">
        <f t="shared" si="717"/>
        <v>0</v>
      </c>
      <c r="AB7669" s="33">
        <f t="shared" si="718"/>
        <v>0</v>
      </c>
      <c r="AC7669" s="34" t="str">
        <f t="shared" si="719"/>
        <v>Not Determined</v>
      </c>
    </row>
    <row r="7670" spans="1:29" x14ac:dyDescent="0.25">
      <c r="A7670" s="48"/>
      <c r="B7670" s="48"/>
      <c r="C7670" s="44"/>
      <c r="D7670" s="44"/>
      <c r="E7670" s="44"/>
      <c r="F7670" s="44"/>
      <c r="G7670" s="44"/>
      <c r="H7670" s="44"/>
      <c r="I7670" s="44"/>
      <c r="J7670" s="44"/>
      <c r="K7670" s="88"/>
      <c r="L7670" s="50">
        <v>1</v>
      </c>
      <c r="M7670" s="49"/>
      <c r="N7670" s="49"/>
      <c r="O7670" s="49"/>
      <c r="P7670" s="49"/>
      <c r="Q7670" s="49"/>
      <c r="R7670" s="49"/>
      <c r="S7670" s="49"/>
      <c r="X7670" s="33">
        <f t="shared" si="714"/>
        <v>0</v>
      </c>
      <c r="Y7670" s="33">
        <f t="shared" si="715"/>
        <v>0</v>
      </c>
      <c r="Z7670" s="33">
        <f t="shared" si="716"/>
        <v>0</v>
      </c>
      <c r="AA7670" s="34">
        <f t="shared" si="717"/>
        <v>0</v>
      </c>
      <c r="AB7670" s="33">
        <f t="shared" si="718"/>
        <v>0</v>
      </c>
      <c r="AC7670" s="34" t="str">
        <f t="shared" si="719"/>
        <v>Not Determined</v>
      </c>
    </row>
    <row r="7671" spans="1:29" x14ac:dyDescent="0.25">
      <c r="A7671" s="48"/>
      <c r="B7671" s="48"/>
      <c r="C7671" s="44"/>
      <c r="D7671" s="44"/>
      <c r="E7671" s="44"/>
      <c r="F7671" s="44"/>
      <c r="G7671" s="44"/>
      <c r="H7671" s="44"/>
      <c r="I7671" s="44"/>
      <c r="J7671" s="44"/>
      <c r="K7671" s="88"/>
      <c r="L7671" s="50">
        <v>1</v>
      </c>
      <c r="M7671" s="49"/>
      <c r="N7671" s="49"/>
      <c r="O7671" s="49"/>
      <c r="P7671" s="49"/>
      <c r="Q7671" s="49"/>
      <c r="R7671" s="49"/>
      <c r="S7671" s="49"/>
      <c r="X7671" s="33">
        <f t="shared" si="714"/>
        <v>0</v>
      </c>
      <c r="Y7671" s="33">
        <f t="shared" si="715"/>
        <v>0</v>
      </c>
      <c r="Z7671" s="33">
        <f t="shared" si="716"/>
        <v>0</v>
      </c>
      <c r="AA7671" s="34">
        <f t="shared" si="717"/>
        <v>0</v>
      </c>
      <c r="AB7671" s="33">
        <f t="shared" si="718"/>
        <v>0</v>
      </c>
      <c r="AC7671" s="34" t="str">
        <f t="shared" si="719"/>
        <v>Not Determined</v>
      </c>
    </row>
    <row r="7672" spans="1:29" x14ac:dyDescent="0.25">
      <c r="A7672" s="48"/>
      <c r="B7672" s="48"/>
      <c r="C7672" s="44"/>
      <c r="D7672" s="44"/>
      <c r="E7672" s="44"/>
      <c r="F7672" s="44"/>
      <c r="G7672" s="44"/>
      <c r="H7672" s="44"/>
      <c r="I7672" s="44"/>
      <c r="J7672" s="44"/>
      <c r="K7672" s="88"/>
      <c r="L7672" s="50">
        <v>1</v>
      </c>
      <c r="M7672" s="49"/>
      <c r="N7672" s="49"/>
      <c r="O7672" s="49"/>
      <c r="P7672" s="49"/>
      <c r="Q7672" s="49"/>
      <c r="R7672" s="49"/>
      <c r="S7672" s="49"/>
      <c r="X7672" s="33">
        <f t="shared" si="714"/>
        <v>0</v>
      </c>
      <c r="Y7672" s="33">
        <f t="shared" si="715"/>
        <v>0</v>
      </c>
      <c r="Z7672" s="33">
        <f t="shared" si="716"/>
        <v>0</v>
      </c>
      <c r="AA7672" s="34">
        <f t="shared" si="717"/>
        <v>0</v>
      </c>
      <c r="AB7672" s="33">
        <f t="shared" si="718"/>
        <v>0</v>
      </c>
      <c r="AC7672" s="34" t="str">
        <f t="shared" si="719"/>
        <v>Not Determined</v>
      </c>
    </row>
    <row r="7673" spans="1:29" x14ac:dyDescent="0.25">
      <c r="A7673" s="48"/>
      <c r="B7673" s="48"/>
      <c r="C7673" s="44"/>
      <c r="D7673" s="44"/>
      <c r="E7673" s="44"/>
      <c r="F7673" s="44"/>
      <c r="G7673" s="44"/>
      <c r="H7673" s="44"/>
      <c r="I7673" s="44"/>
      <c r="J7673" s="44"/>
      <c r="K7673" s="88"/>
      <c r="L7673" s="50">
        <v>1</v>
      </c>
      <c r="M7673" s="49"/>
      <c r="N7673" s="49"/>
      <c r="O7673" s="49"/>
      <c r="P7673" s="49"/>
      <c r="Q7673" s="49"/>
      <c r="R7673" s="49"/>
      <c r="S7673" s="49"/>
      <c r="X7673" s="33">
        <f t="shared" si="714"/>
        <v>0</v>
      </c>
      <c r="Y7673" s="33">
        <f t="shared" si="715"/>
        <v>0</v>
      </c>
      <c r="Z7673" s="33">
        <f t="shared" si="716"/>
        <v>0</v>
      </c>
      <c r="AA7673" s="34">
        <f t="shared" si="717"/>
        <v>0</v>
      </c>
      <c r="AB7673" s="33">
        <f t="shared" si="718"/>
        <v>0</v>
      </c>
      <c r="AC7673" s="34" t="str">
        <f t="shared" si="719"/>
        <v>Not Determined</v>
      </c>
    </row>
    <row r="7674" spans="1:29" x14ac:dyDescent="0.25">
      <c r="A7674" s="48"/>
      <c r="B7674" s="48"/>
      <c r="C7674" s="44"/>
      <c r="D7674" s="44"/>
      <c r="E7674" s="44"/>
      <c r="F7674" s="44"/>
      <c r="G7674" s="44"/>
      <c r="H7674" s="44"/>
      <c r="I7674" s="44"/>
      <c r="J7674" s="44"/>
      <c r="K7674" s="88"/>
      <c r="L7674" s="50">
        <v>1</v>
      </c>
      <c r="M7674" s="49"/>
      <c r="N7674" s="49"/>
      <c r="O7674" s="49"/>
      <c r="P7674" s="49"/>
      <c r="Q7674" s="49"/>
      <c r="R7674" s="49"/>
      <c r="S7674" s="49"/>
      <c r="X7674" s="33">
        <f t="shared" si="714"/>
        <v>0</v>
      </c>
      <c r="Y7674" s="33">
        <f t="shared" si="715"/>
        <v>0</v>
      </c>
      <c r="Z7674" s="33">
        <f t="shared" si="716"/>
        <v>0</v>
      </c>
      <c r="AA7674" s="34">
        <f t="shared" si="717"/>
        <v>0</v>
      </c>
      <c r="AB7674" s="33">
        <f t="shared" si="718"/>
        <v>0</v>
      </c>
      <c r="AC7674" s="34" t="str">
        <f t="shared" si="719"/>
        <v>Not Determined</v>
      </c>
    </row>
    <row r="7675" spans="1:29" x14ac:dyDescent="0.25">
      <c r="A7675" s="48"/>
      <c r="B7675" s="48"/>
      <c r="C7675" s="44"/>
      <c r="D7675" s="44"/>
      <c r="E7675" s="44"/>
      <c r="F7675" s="44"/>
      <c r="G7675" s="44"/>
      <c r="H7675" s="44"/>
      <c r="I7675" s="44"/>
      <c r="J7675" s="44"/>
      <c r="K7675" s="88"/>
      <c r="L7675" s="50">
        <v>1</v>
      </c>
      <c r="M7675" s="49"/>
      <c r="N7675" s="49"/>
      <c r="O7675" s="49"/>
      <c r="P7675" s="49"/>
      <c r="Q7675" s="49"/>
      <c r="R7675" s="49"/>
      <c r="S7675" s="49"/>
      <c r="X7675" s="33">
        <f t="shared" si="714"/>
        <v>0</v>
      </c>
      <c r="Y7675" s="33">
        <f t="shared" si="715"/>
        <v>0</v>
      </c>
      <c r="Z7675" s="33">
        <f t="shared" si="716"/>
        <v>0</v>
      </c>
      <c r="AA7675" s="34">
        <f t="shared" si="717"/>
        <v>0</v>
      </c>
      <c r="AB7675" s="33">
        <f t="shared" si="718"/>
        <v>0</v>
      </c>
      <c r="AC7675" s="34" t="str">
        <f t="shared" si="719"/>
        <v>Not Determined</v>
      </c>
    </row>
    <row r="7676" spans="1:29" x14ac:dyDescent="0.25">
      <c r="A7676" s="48"/>
      <c r="B7676" s="48"/>
      <c r="C7676" s="44"/>
      <c r="D7676" s="44"/>
      <c r="E7676" s="44"/>
      <c r="F7676" s="44"/>
      <c r="G7676" s="44"/>
      <c r="H7676" s="44"/>
      <c r="I7676" s="44"/>
      <c r="J7676" s="44"/>
      <c r="K7676" s="88"/>
      <c r="L7676" s="50">
        <v>1</v>
      </c>
      <c r="M7676" s="49"/>
      <c r="N7676" s="49"/>
      <c r="O7676" s="49"/>
      <c r="P7676" s="49"/>
      <c r="Q7676" s="49"/>
      <c r="R7676" s="49"/>
      <c r="S7676" s="49"/>
      <c r="X7676" s="33">
        <f t="shared" si="714"/>
        <v>0</v>
      </c>
      <c r="Y7676" s="33">
        <f t="shared" si="715"/>
        <v>0</v>
      </c>
      <c r="Z7676" s="33">
        <f t="shared" si="716"/>
        <v>0</v>
      </c>
      <c r="AA7676" s="34">
        <f t="shared" si="717"/>
        <v>0</v>
      </c>
      <c r="AB7676" s="33">
        <f t="shared" si="718"/>
        <v>0</v>
      </c>
      <c r="AC7676" s="34" t="str">
        <f t="shared" si="719"/>
        <v>Not Determined</v>
      </c>
    </row>
    <row r="7677" spans="1:29" x14ac:dyDescent="0.25">
      <c r="A7677" s="48"/>
      <c r="B7677" s="48"/>
      <c r="C7677" s="44"/>
      <c r="D7677" s="44"/>
      <c r="E7677" s="44"/>
      <c r="F7677" s="44"/>
      <c r="G7677" s="44"/>
      <c r="H7677" s="44"/>
      <c r="I7677" s="44"/>
      <c r="J7677" s="44"/>
      <c r="K7677" s="88"/>
      <c r="L7677" s="50">
        <v>1</v>
      </c>
      <c r="M7677" s="49"/>
      <c r="N7677" s="49"/>
      <c r="O7677" s="49"/>
      <c r="P7677" s="49"/>
      <c r="Q7677" s="49"/>
      <c r="R7677" s="49"/>
      <c r="S7677" s="49"/>
      <c r="X7677" s="33">
        <f t="shared" si="714"/>
        <v>0</v>
      </c>
      <c r="Y7677" s="33">
        <f t="shared" si="715"/>
        <v>0</v>
      </c>
      <c r="Z7677" s="33">
        <f t="shared" si="716"/>
        <v>0</v>
      </c>
      <c r="AA7677" s="34">
        <f t="shared" si="717"/>
        <v>0</v>
      </c>
      <c r="AB7677" s="33">
        <f t="shared" si="718"/>
        <v>0</v>
      </c>
      <c r="AC7677" s="34" t="str">
        <f t="shared" si="719"/>
        <v>Not Determined</v>
      </c>
    </row>
    <row r="7678" spans="1:29" x14ac:dyDescent="0.25">
      <c r="A7678" s="48"/>
      <c r="B7678" s="48"/>
      <c r="C7678" s="44"/>
      <c r="D7678" s="44"/>
      <c r="E7678" s="44"/>
      <c r="F7678" s="44"/>
      <c r="G7678" s="44"/>
      <c r="H7678" s="44"/>
      <c r="I7678" s="44"/>
      <c r="J7678" s="44"/>
      <c r="K7678" s="88"/>
      <c r="L7678" s="50">
        <v>1</v>
      </c>
      <c r="M7678" s="49"/>
      <c r="N7678" s="49"/>
      <c r="O7678" s="49"/>
      <c r="P7678" s="49"/>
      <c r="Q7678" s="49"/>
      <c r="R7678" s="49"/>
      <c r="S7678" s="49"/>
      <c r="X7678" s="33">
        <f t="shared" si="714"/>
        <v>0</v>
      </c>
      <c r="Y7678" s="33">
        <f t="shared" si="715"/>
        <v>0</v>
      </c>
      <c r="Z7678" s="33">
        <f t="shared" si="716"/>
        <v>0</v>
      </c>
      <c r="AA7678" s="34">
        <f t="shared" si="717"/>
        <v>0</v>
      </c>
      <c r="AB7678" s="33">
        <f t="shared" si="718"/>
        <v>0</v>
      </c>
      <c r="AC7678" s="34" t="str">
        <f t="shared" si="719"/>
        <v>Not Determined</v>
      </c>
    </row>
    <row r="7679" spans="1:29" x14ac:dyDescent="0.25">
      <c r="A7679" s="48"/>
      <c r="B7679" s="48"/>
      <c r="C7679" s="44"/>
      <c r="D7679" s="44"/>
      <c r="E7679" s="44"/>
      <c r="F7679" s="44"/>
      <c r="G7679" s="44"/>
      <c r="H7679" s="44"/>
      <c r="I7679" s="44"/>
      <c r="J7679" s="44"/>
      <c r="K7679" s="88"/>
      <c r="L7679" s="50">
        <v>1</v>
      </c>
      <c r="M7679" s="49"/>
      <c r="N7679" s="49"/>
      <c r="O7679" s="49"/>
      <c r="P7679" s="49"/>
      <c r="Q7679" s="49"/>
      <c r="R7679" s="49"/>
      <c r="S7679" s="49"/>
      <c r="X7679" s="33">
        <f t="shared" si="714"/>
        <v>0</v>
      </c>
      <c r="Y7679" s="33">
        <f t="shared" si="715"/>
        <v>0</v>
      </c>
      <c r="Z7679" s="33">
        <f t="shared" si="716"/>
        <v>0</v>
      </c>
      <c r="AA7679" s="34">
        <f t="shared" si="717"/>
        <v>0</v>
      </c>
      <c r="AB7679" s="33">
        <f t="shared" si="718"/>
        <v>0</v>
      </c>
      <c r="AC7679" s="34" t="str">
        <f t="shared" si="719"/>
        <v>Not Determined</v>
      </c>
    </row>
    <row r="7680" spans="1:29" x14ac:dyDescent="0.25">
      <c r="A7680" s="48"/>
      <c r="B7680" s="48"/>
      <c r="C7680" s="44"/>
      <c r="D7680" s="44"/>
      <c r="E7680" s="44"/>
      <c r="F7680" s="44"/>
      <c r="G7680" s="44"/>
      <c r="H7680" s="44"/>
      <c r="I7680" s="44"/>
      <c r="J7680" s="44"/>
      <c r="K7680" s="88"/>
      <c r="L7680" s="50">
        <v>1</v>
      </c>
      <c r="M7680" s="49"/>
      <c r="N7680" s="49"/>
      <c r="O7680" s="49"/>
      <c r="P7680" s="49"/>
      <c r="Q7680" s="49"/>
      <c r="R7680" s="49"/>
      <c r="S7680" s="49"/>
      <c r="X7680" s="33">
        <f t="shared" si="714"/>
        <v>0</v>
      </c>
      <c r="Y7680" s="33">
        <f t="shared" si="715"/>
        <v>0</v>
      </c>
      <c r="Z7680" s="33">
        <f t="shared" si="716"/>
        <v>0</v>
      </c>
      <c r="AA7680" s="34">
        <f t="shared" si="717"/>
        <v>0</v>
      </c>
      <c r="AB7680" s="33">
        <f t="shared" si="718"/>
        <v>0</v>
      </c>
      <c r="AC7680" s="34" t="str">
        <f t="shared" si="719"/>
        <v>Not Determined</v>
      </c>
    </row>
    <row r="7681" spans="1:29" x14ac:dyDescent="0.25">
      <c r="A7681" s="48"/>
      <c r="B7681" s="48"/>
      <c r="C7681" s="44"/>
      <c r="D7681" s="44"/>
      <c r="E7681" s="44"/>
      <c r="F7681" s="44"/>
      <c r="G7681" s="44"/>
      <c r="H7681" s="44"/>
      <c r="I7681" s="44"/>
      <c r="J7681" s="44"/>
      <c r="K7681" s="88"/>
      <c r="L7681" s="50">
        <v>1</v>
      </c>
      <c r="M7681" s="49"/>
      <c r="N7681" s="49"/>
      <c r="O7681" s="49"/>
      <c r="P7681" s="49"/>
      <c r="Q7681" s="49"/>
      <c r="R7681" s="49"/>
      <c r="S7681" s="49"/>
      <c r="X7681" s="33">
        <f t="shared" si="714"/>
        <v>0</v>
      </c>
      <c r="Y7681" s="33">
        <f t="shared" si="715"/>
        <v>0</v>
      </c>
      <c r="Z7681" s="33">
        <f t="shared" si="716"/>
        <v>0</v>
      </c>
      <c r="AA7681" s="34">
        <f t="shared" si="717"/>
        <v>0</v>
      </c>
      <c r="AB7681" s="33">
        <f t="shared" si="718"/>
        <v>0</v>
      </c>
      <c r="AC7681" s="34" t="str">
        <f t="shared" si="719"/>
        <v>Not Determined</v>
      </c>
    </row>
    <row r="7682" spans="1:29" x14ac:dyDescent="0.25">
      <c r="A7682" s="48"/>
      <c r="B7682" s="48"/>
      <c r="C7682" s="44"/>
      <c r="D7682" s="44"/>
      <c r="E7682" s="44"/>
      <c r="F7682" s="44"/>
      <c r="G7682" s="44"/>
      <c r="H7682" s="44"/>
      <c r="I7682" s="44"/>
      <c r="J7682" s="44"/>
      <c r="K7682" s="88"/>
      <c r="L7682" s="50">
        <v>1</v>
      </c>
      <c r="M7682" s="49"/>
      <c r="N7682" s="49"/>
      <c r="O7682" s="49"/>
      <c r="P7682" s="49"/>
      <c r="Q7682" s="49"/>
      <c r="R7682" s="49"/>
      <c r="S7682" s="49"/>
      <c r="X7682" s="33">
        <f t="shared" si="714"/>
        <v>0</v>
      </c>
      <c r="Y7682" s="33">
        <f t="shared" si="715"/>
        <v>0</v>
      </c>
      <c r="Z7682" s="33">
        <f t="shared" si="716"/>
        <v>0</v>
      </c>
      <c r="AA7682" s="34">
        <f t="shared" si="717"/>
        <v>0</v>
      </c>
      <c r="AB7682" s="33">
        <f t="shared" si="718"/>
        <v>0</v>
      </c>
      <c r="AC7682" s="34" t="str">
        <f t="shared" si="719"/>
        <v>Not Determined</v>
      </c>
    </row>
    <row r="7683" spans="1:29" x14ac:dyDescent="0.25">
      <c r="A7683" s="48"/>
      <c r="B7683" s="48"/>
      <c r="C7683" s="44"/>
      <c r="D7683" s="44"/>
      <c r="E7683" s="44"/>
      <c r="F7683" s="44"/>
      <c r="G7683" s="44"/>
      <c r="H7683" s="44"/>
      <c r="I7683" s="44"/>
      <c r="J7683" s="44"/>
      <c r="K7683" s="88"/>
      <c r="L7683" s="50">
        <v>1</v>
      </c>
      <c r="M7683" s="49"/>
      <c r="N7683" s="49"/>
      <c r="O7683" s="49"/>
      <c r="P7683" s="49"/>
      <c r="Q7683" s="49"/>
      <c r="R7683" s="49"/>
      <c r="S7683" s="49"/>
      <c r="X7683" s="33">
        <f t="shared" si="714"/>
        <v>0</v>
      </c>
      <c r="Y7683" s="33">
        <f t="shared" si="715"/>
        <v>0</v>
      </c>
      <c r="Z7683" s="33">
        <f t="shared" si="716"/>
        <v>0</v>
      </c>
      <c r="AA7683" s="34">
        <f t="shared" si="717"/>
        <v>0</v>
      </c>
      <c r="AB7683" s="33">
        <f t="shared" si="718"/>
        <v>0</v>
      </c>
      <c r="AC7683" s="34" t="str">
        <f t="shared" si="719"/>
        <v>Not Determined</v>
      </c>
    </row>
    <row r="7684" spans="1:29" x14ac:dyDescent="0.25">
      <c r="A7684" s="48"/>
      <c r="B7684" s="48"/>
      <c r="C7684" s="44"/>
      <c r="D7684" s="44"/>
      <c r="E7684" s="44"/>
      <c r="F7684" s="44"/>
      <c r="G7684" s="44"/>
      <c r="H7684" s="44"/>
      <c r="I7684" s="44"/>
      <c r="J7684" s="44"/>
      <c r="K7684" s="88"/>
      <c r="L7684" s="50">
        <v>1</v>
      </c>
      <c r="M7684" s="49"/>
      <c r="N7684" s="49"/>
      <c r="O7684" s="49"/>
      <c r="P7684" s="49"/>
      <c r="Q7684" s="49"/>
      <c r="R7684" s="49"/>
      <c r="S7684" s="49"/>
      <c r="X7684" s="33">
        <f t="shared" si="714"/>
        <v>0</v>
      </c>
      <c r="Y7684" s="33">
        <f t="shared" si="715"/>
        <v>0</v>
      </c>
      <c r="Z7684" s="33">
        <f t="shared" si="716"/>
        <v>0</v>
      </c>
      <c r="AA7684" s="34">
        <f t="shared" si="717"/>
        <v>0</v>
      </c>
      <c r="AB7684" s="33">
        <f t="shared" si="718"/>
        <v>0</v>
      </c>
      <c r="AC7684" s="34" t="str">
        <f t="shared" si="719"/>
        <v>Not Determined</v>
      </c>
    </row>
    <row r="7685" spans="1:29" x14ac:dyDescent="0.25">
      <c r="A7685" s="48"/>
      <c r="B7685" s="48"/>
      <c r="C7685" s="44"/>
      <c r="D7685" s="44"/>
      <c r="E7685" s="44"/>
      <c r="F7685" s="44"/>
      <c r="G7685" s="44"/>
      <c r="H7685" s="44"/>
      <c r="I7685" s="44"/>
      <c r="J7685" s="44"/>
      <c r="K7685" s="88"/>
      <c r="L7685" s="50">
        <v>1</v>
      </c>
      <c r="M7685" s="49"/>
      <c r="N7685" s="49"/>
      <c r="O7685" s="49"/>
      <c r="P7685" s="49"/>
      <c r="Q7685" s="49"/>
      <c r="R7685" s="49"/>
      <c r="S7685" s="49"/>
      <c r="X7685" s="33">
        <f t="shared" si="714"/>
        <v>0</v>
      </c>
      <c r="Y7685" s="33">
        <f t="shared" si="715"/>
        <v>0</v>
      </c>
      <c r="Z7685" s="33">
        <f t="shared" si="716"/>
        <v>0</v>
      </c>
      <c r="AA7685" s="34">
        <f t="shared" si="717"/>
        <v>0</v>
      </c>
      <c r="AB7685" s="33">
        <f t="shared" si="718"/>
        <v>0</v>
      </c>
      <c r="AC7685" s="34" t="str">
        <f t="shared" si="719"/>
        <v>Not Determined</v>
      </c>
    </row>
    <row r="7686" spans="1:29" x14ac:dyDescent="0.25">
      <c r="A7686" s="48"/>
      <c r="B7686" s="48"/>
      <c r="C7686" s="44"/>
      <c r="D7686" s="44"/>
      <c r="E7686" s="44"/>
      <c r="F7686" s="44"/>
      <c r="G7686" s="44"/>
      <c r="H7686" s="44"/>
      <c r="I7686" s="44"/>
      <c r="J7686" s="44"/>
      <c r="K7686" s="88"/>
      <c r="L7686" s="50">
        <v>1</v>
      </c>
      <c r="M7686" s="49"/>
      <c r="N7686" s="49"/>
      <c r="O7686" s="49"/>
      <c r="P7686" s="49"/>
      <c r="Q7686" s="49"/>
      <c r="R7686" s="49"/>
      <c r="S7686" s="49"/>
      <c r="X7686" s="33">
        <f t="shared" si="714"/>
        <v>0</v>
      </c>
      <c r="Y7686" s="33">
        <f t="shared" si="715"/>
        <v>0</v>
      </c>
      <c r="Z7686" s="33">
        <f t="shared" si="716"/>
        <v>0</v>
      </c>
      <c r="AA7686" s="34">
        <f t="shared" si="717"/>
        <v>0</v>
      </c>
      <c r="AB7686" s="33">
        <f t="shared" si="718"/>
        <v>0</v>
      </c>
      <c r="AC7686" s="34" t="str">
        <f t="shared" si="719"/>
        <v>Not Determined</v>
      </c>
    </row>
    <row r="7687" spans="1:29" x14ac:dyDescent="0.25">
      <c r="A7687" s="48"/>
      <c r="B7687" s="48"/>
      <c r="C7687" s="44"/>
      <c r="D7687" s="44"/>
      <c r="E7687" s="44"/>
      <c r="F7687" s="44"/>
      <c r="G7687" s="44"/>
      <c r="H7687" s="44"/>
      <c r="I7687" s="44"/>
      <c r="J7687" s="44"/>
      <c r="K7687" s="88"/>
      <c r="L7687" s="50">
        <v>1</v>
      </c>
      <c r="M7687" s="49"/>
      <c r="N7687" s="49"/>
      <c r="O7687" s="49"/>
      <c r="P7687" s="49"/>
      <c r="Q7687" s="49"/>
      <c r="R7687" s="49"/>
      <c r="S7687" s="49"/>
      <c r="X7687" s="33">
        <f t="shared" si="714"/>
        <v>0</v>
      </c>
      <c r="Y7687" s="33">
        <f t="shared" si="715"/>
        <v>0</v>
      </c>
      <c r="Z7687" s="33">
        <f t="shared" si="716"/>
        <v>0</v>
      </c>
      <c r="AA7687" s="34">
        <f t="shared" si="717"/>
        <v>0</v>
      </c>
      <c r="AB7687" s="33">
        <f t="shared" si="718"/>
        <v>0</v>
      </c>
      <c r="AC7687" s="34" t="str">
        <f t="shared" si="719"/>
        <v>Not Determined</v>
      </c>
    </row>
    <row r="7688" spans="1:29" x14ac:dyDescent="0.25">
      <c r="A7688" s="48"/>
      <c r="B7688" s="48"/>
      <c r="C7688" s="44"/>
      <c r="D7688" s="44"/>
      <c r="E7688" s="44"/>
      <c r="F7688" s="44"/>
      <c r="G7688" s="44"/>
      <c r="H7688" s="44"/>
      <c r="I7688" s="44"/>
      <c r="J7688" s="44"/>
      <c r="K7688" s="88"/>
      <c r="L7688" s="50">
        <v>1</v>
      </c>
      <c r="M7688" s="49"/>
      <c r="N7688" s="49"/>
      <c r="O7688" s="49"/>
      <c r="P7688" s="49"/>
      <c r="Q7688" s="49"/>
      <c r="R7688" s="49"/>
      <c r="S7688" s="49"/>
      <c r="X7688" s="33">
        <f t="shared" si="714"/>
        <v>0</v>
      </c>
      <c r="Y7688" s="33">
        <f t="shared" si="715"/>
        <v>0</v>
      </c>
      <c r="Z7688" s="33">
        <f t="shared" si="716"/>
        <v>0</v>
      </c>
      <c r="AA7688" s="34">
        <f t="shared" si="717"/>
        <v>0</v>
      </c>
      <c r="AB7688" s="33">
        <f t="shared" si="718"/>
        <v>0</v>
      </c>
      <c r="AC7688" s="34" t="str">
        <f t="shared" si="719"/>
        <v>Not Determined</v>
      </c>
    </row>
    <row r="7689" spans="1:29" x14ac:dyDescent="0.25">
      <c r="A7689" s="48"/>
      <c r="B7689" s="48"/>
      <c r="C7689" s="44"/>
      <c r="D7689" s="44"/>
      <c r="E7689" s="44"/>
      <c r="F7689" s="44"/>
      <c r="G7689" s="44"/>
      <c r="H7689" s="44"/>
      <c r="I7689" s="44"/>
      <c r="J7689" s="44"/>
      <c r="K7689" s="88"/>
      <c r="L7689" s="50">
        <v>1</v>
      </c>
      <c r="M7689" s="49"/>
      <c r="N7689" s="49"/>
      <c r="O7689" s="49"/>
      <c r="P7689" s="49"/>
      <c r="Q7689" s="49"/>
      <c r="R7689" s="49"/>
      <c r="S7689" s="49"/>
      <c r="X7689" s="33">
        <f t="shared" si="714"/>
        <v>0</v>
      </c>
      <c r="Y7689" s="33">
        <f t="shared" si="715"/>
        <v>0</v>
      </c>
      <c r="Z7689" s="33">
        <f t="shared" si="716"/>
        <v>0</v>
      </c>
      <c r="AA7689" s="34">
        <f t="shared" si="717"/>
        <v>0</v>
      </c>
      <c r="AB7689" s="33">
        <f t="shared" si="718"/>
        <v>0</v>
      </c>
      <c r="AC7689" s="34" t="str">
        <f t="shared" si="719"/>
        <v>Not Determined</v>
      </c>
    </row>
    <row r="7690" spans="1:29" x14ac:dyDescent="0.25">
      <c r="A7690" s="48"/>
      <c r="B7690" s="48"/>
      <c r="C7690" s="44"/>
      <c r="D7690" s="44"/>
      <c r="E7690" s="44"/>
      <c r="F7690" s="44"/>
      <c r="G7690" s="44"/>
      <c r="H7690" s="44"/>
      <c r="I7690" s="44"/>
      <c r="J7690" s="44"/>
      <c r="K7690" s="88"/>
      <c r="L7690" s="50">
        <v>1</v>
      </c>
      <c r="M7690" s="49"/>
      <c r="N7690" s="49"/>
      <c r="O7690" s="49"/>
      <c r="P7690" s="49"/>
      <c r="Q7690" s="49"/>
      <c r="R7690" s="49"/>
      <c r="S7690" s="49"/>
      <c r="X7690" s="33">
        <f t="shared" si="714"/>
        <v>0</v>
      </c>
      <c r="Y7690" s="33">
        <f t="shared" si="715"/>
        <v>0</v>
      </c>
      <c r="Z7690" s="33">
        <f t="shared" si="716"/>
        <v>0</v>
      </c>
      <c r="AA7690" s="34">
        <f t="shared" si="717"/>
        <v>0</v>
      </c>
      <c r="AB7690" s="33">
        <f t="shared" si="718"/>
        <v>0</v>
      </c>
      <c r="AC7690" s="34" t="str">
        <f t="shared" si="719"/>
        <v>Not Determined</v>
      </c>
    </row>
    <row r="7691" spans="1:29" x14ac:dyDescent="0.25">
      <c r="A7691" s="48"/>
      <c r="B7691" s="48"/>
      <c r="C7691" s="44"/>
      <c r="D7691" s="44"/>
      <c r="E7691" s="44"/>
      <c r="F7691" s="44"/>
      <c r="G7691" s="44"/>
      <c r="H7691" s="44"/>
      <c r="I7691" s="44"/>
      <c r="J7691" s="44"/>
      <c r="K7691" s="88"/>
      <c r="L7691" s="50">
        <v>1</v>
      </c>
      <c r="M7691" s="49"/>
      <c r="N7691" s="49"/>
      <c r="O7691" s="49"/>
      <c r="P7691" s="49"/>
      <c r="Q7691" s="49"/>
      <c r="R7691" s="49"/>
      <c r="S7691" s="49"/>
      <c r="X7691" s="33">
        <f t="shared" si="714"/>
        <v>0</v>
      </c>
      <c r="Y7691" s="33">
        <f t="shared" si="715"/>
        <v>0</v>
      </c>
      <c r="Z7691" s="33">
        <f t="shared" si="716"/>
        <v>0</v>
      </c>
      <c r="AA7691" s="34">
        <f t="shared" si="717"/>
        <v>0</v>
      </c>
      <c r="AB7691" s="33">
        <f t="shared" si="718"/>
        <v>0</v>
      </c>
      <c r="AC7691" s="34" t="str">
        <f t="shared" si="719"/>
        <v>Not Determined</v>
      </c>
    </row>
    <row r="7692" spans="1:29" x14ac:dyDescent="0.25">
      <c r="A7692" s="48"/>
      <c r="B7692" s="48"/>
      <c r="C7692" s="44"/>
      <c r="D7692" s="44"/>
      <c r="E7692" s="44"/>
      <c r="F7692" s="44"/>
      <c r="G7692" s="44"/>
      <c r="H7692" s="44"/>
      <c r="I7692" s="44"/>
      <c r="J7692" s="44"/>
      <c r="K7692" s="88"/>
      <c r="L7692" s="50">
        <v>1</v>
      </c>
      <c r="M7692" s="49"/>
      <c r="N7692" s="49"/>
      <c r="O7692" s="49"/>
      <c r="P7692" s="49"/>
      <c r="Q7692" s="49"/>
      <c r="R7692" s="49"/>
      <c r="S7692" s="49"/>
      <c r="X7692" s="33">
        <f t="shared" si="714"/>
        <v>0</v>
      </c>
      <c r="Y7692" s="33">
        <f t="shared" si="715"/>
        <v>0</v>
      </c>
      <c r="Z7692" s="33">
        <f t="shared" si="716"/>
        <v>0</v>
      </c>
      <c r="AA7692" s="34">
        <f t="shared" si="717"/>
        <v>0</v>
      </c>
      <c r="AB7692" s="33">
        <f t="shared" si="718"/>
        <v>0</v>
      </c>
      <c r="AC7692" s="34" t="str">
        <f t="shared" si="719"/>
        <v>Not Determined</v>
      </c>
    </row>
    <row r="7693" spans="1:29" x14ac:dyDescent="0.25">
      <c r="A7693" s="48"/>
      <c r="B7693" s="48"/>
      <c r="C7693" s="44"/>
      <c r="D7693" s="44"/>
      <c r="E7693" s="44"/>
      <c r="F7693" s="44"/>
      <c r="G7693" s="44"/>
      <c r="H7693" s="44"/>
      <c r="I7693" s="44"/>
      <c r="J7693" s="44"/>
      <c r="K7693" s="88"/>
      <c r="L7693" s="50">
        <v>1</v>
      </c>
      <c r="M7693" s="49"/>
      <c r="N7693" s="49"/>
      <c r="O7693" s="49"/>
      <c r="P7693" s="49"/>
      <c r="Q7693" s="49"/>
      <c r="R7693" s="49"/>
      <c r="S7693" s="49"/>
      <c r="X7693" s="33">
        <f t="shared" si="714"/>
        <v>0</v>
      </c>
      <c r="Y7693" s="33">
        <f t="shared" si="715"/>
        <v>0</v>
      </c>
      <c r="Z7693" s="33">
        <f t="shared" si="716"/>
        <v>0</v>
      </c>
      <c r="AA7693" s="34">
        <f t="shared" si="717"/>
        <v>0</v>
      </c>
      <c r="AB7693" s="33">
        <f t="shared" si="718"/>
        <v>0</v>
      </c>
      <c r="AC7693" s="34" t="str">
        <f t="shared" si="719"/>
        <v>Not Determined</v>
      </c>
    </row>
    <row r="7694" spans="1:29" x14ac:dyDescent="0.25">
      <c r="A7694" s="48"/>
      <c r="B7694" s="48"/>
      <c r="C7694" s="44"/>
      <c r="D7694" s="44"/>
      <c r="E7694" s="44"/>
      <c r="F7694" s="44"/>
      <c r="G7694" s="44"/>
      <c r="H7694" s="44"/>
      <c r="I7694" s="44"/>
      <c r="J7694" s="44"/>
      <c r="K7694" s="88"/>
      <c r="L7694" s="50">
        <v>1</v>
      </c>
      <c r="M7694" s="49"/>
      <c r="N7694" s="49"/>
      <c r="O7694" s="49"/>
      <c r="P7694" s="49"/>
      <c r="Q7694" s="49"/>
      <c r="R7694" s="49"/>
      <c r="S7694" s="49"/>
      <c r="X7694" s="33">
        <f t="shared" si="714"/>
        <v>0</v>
      </c>
      <c r="Y7694" s="33">
        <f t="shared" si="715"/>
        <v>0</v>
      </c>
      <c r="Z7694" s="33">
        <f t="shared" si="716"/>
        <v>0</v>
      </c>
      <c r="AA7694" s="34">
        <f t="shared" si="717"/>
        <v>0</v>
      </c>
      <c r="AB7694" s="33">
        <f t="shared" si="718"/>
        <v>0</v>
      </c>
      <c r="AC7694" s="34" t="str">
        <f t="shared" si="719"/>
        <v>Not Determined</v>
      </c>
    </row>
    <row r="7695" spans="1:29" x14ac:dyDescent="0.25">
      <c r="A7695" s="48"/>
      <c r="B7695" s="48"/>
      <c r="C7695" s="44"/>
      <c r="D7695" s="44"/>
      <c r="E7695" s="44"/>
      <c r="F7695" s="44"/>
      <c r="G7695" s="44"/>
      <c r="H7695" s="44"/>
      <c r="I7695" s="44"/>
      <c r="J7695" s="44"/>
      <c r="K7695" s="88"/>
      <c r="L7695" s="50">
        <v>1</v>
      </c>
      <c r="M7695" s="49"/>
      <c r="N7695" s="49"/>
      <c r="O7695" s="49"/>
      <c r="P7695" s="49"/>
      <c r="Q7695" s="49"/>
      <c r="R7695" s="49"/>
      <c r="S7695" s="49"/>
      <c r="X7695" s="33">
        <f t="shared" ref="X7695:X7758" si="720">IF($C7695="Yes",$L7695,0)</f>
        <v>0</v>
      </c>
      <c r="Y7695" s="33">
        <f t="shared" ref="Y7695:Y7758" si="721">IF(AND($AB7695=0,$AA7695=0,$Z7695=0),IF(AND(OR($D7695="P",$D7695="C", $D7695="G",$D7695="DI",$D7695="CI-L",$D7695="CI-U"),OR($E7695="P",$E7695="C", $E7695="G",$E7695="DI",$E7695="CI-L",$E7695="CI-U",$E7695=""),OR($H7695="P",$H7695="C", $H7695="G",$H7695="DI",$H7695="CI-L",$H7695="CI-U"),OR($I7695="P",$I7695="C", $I7695="G",$I7695="DI",$I7695="CI-L",$I7695="CI-U",$I7695="")),$L7695,IF(K7695&gt;$AE$34,$L7695,0)),0)</f>
        <v>0</v>
      </c>
      <c r="Z7695" s="33">
        <f t="shared" ref="Z7695:Z7758" si="722">IF(OR($D7695="Lead",$E7695="Lead",$H7695="Lead",$I7695="Lead"),$L7695,0)</f>
        <v>0</v>
      </c>
      <c r="AA7695" s="34">
        <f t="shared" ref="AA7695:AA7758" si="723">IF($Z7695=0,IF(OR($F7695="Yes",$F7695="Unknown",$D7695="UNK",$D7695="UNK-NOLG",$D7695="UNK-LG",$E7695="UNK",$E7695="UNK-NOLG",$E7695="UNK-LG"),IF(OR($H7695="G",$H7695="UNK-LG",$I7695="G",$I7695="UNK-LG"),$L7695,0),0),0)</f>
        <v>0</v>
      </c>
      <c r="AB7695" s="33">
        <f t="shared" ref="AB7695:AB7758" si="724">IF(AND($AA7695=0,$Z7695=0),IF(OR($D7695="UNK",$E7695="UNK",$H7695="UNK",$I7695="UNK",$D7695="UNK-NOLG",$E7695="UNK-NOLG",$H7695="UNK-NOLG",$I7695="UNK-NOLG",$D7695="UNK-LG",$E7695="UNK-LG",$H7695="UNK-LG",$I7695="UNK-LG"),IF(K7695&gt;$AE$34,0,$L7695),0),0)</f>
        <v>0</v>
      </c>
      <c r="AC7695" s="34" t="str">
        <f t="shared" ref="AC7695:AC7758" si="725">IF($Z7695&gt;0,"Lead",IF($AA7695&gt;0,"GRR",IF($AB7695&gt;0,"UNK",IF($Y7695&gt;0,"Non-Lead","Not Determined"))))</f>
        <v>Not Determined</v>
      </c>
    </row>
    <row r="7696" spans="1:29" x14ac:dyDescent="0.25">
      <c r="A7696" s="48"/>
      <c r="B7696" s="48"/>
      <c r="C7696" s="44"/>
      <c r="D7696" s="44"/>
      <c r="E7696" s="44"/>
      <c r="F7696" s="44"/>
      <c r="G7696" s="44"/>
      <c r="H7696" s="44"/>
      <c r="I7696" s="44"/>
      <c r="J7696" s="44"/>
      <c r="K7696" s="88"/>
      <c r="L7696" s="50">
        <v>1</v>
      </c>
      <c r="M7696" s="49"/>
      <c r="N7696" s="49"/>
      <c r="O7696" s="49"/>
      <c r="P7696" s="49"/>
      <c r="Q7696" s="49"/>
      <c r="R7696" s="49"/>
      <c r="S7696" s="49"/>
      <c r="X7696" s="33">
        <f t="shared" si="720"/>
        <v>0</v>
      </c>
      <c r="Y7696" s="33">
        <f t="shared" si="721"/>
        <v>0</v>
      </c>
      <c r="Z7696" s="33">
        <f t="shared" si="722"/>
        <v>0</v>
      </c>
      <c r="AA7696" s="34">
        <f t="shared" si="723"/>
        <v>0</v>
      </c>
      <c r="AB7696" s="33">
        <f t="shared" si="724"/>
        <v>0</v>
      </c>
      <c r="AC7696" s="34" t="str">
        <f t="shared" si="725"/>
        <v>Not Determined</v>
      </c>
    </row>
    <row r="7697" spans="1:29" x14ac:dyDescent="0.25">
      <c r="A7697" s="48"/>
      <c r="B7697" s="48"/>
      <c r="C7697" s="44"/>
      <c r="D7697" s="44"/>
      <c r="E7697" s="44"/>
      <c r="F7697" s="44"/>
      <c r="G7697" s="44"/>
      <c r="H7697" s="44"/>
      <c r="I7697" s="44"/>
      <c r="J7697" s="44"/>
      <c r="K7697" s="88"/>
      <c r="L7697" s="50">
        <v>1</v>
      </c>
      <c r="M7697" s="49"/>
      <c r="N7697" s="49"/>
      <c r="O7697" s="49"/>
      <c r="P7697" s="49"/>
      <c r="Q7697" s="49"/>
      <c r="R7697" s="49"/>
      <c r="S7697" s="49"/>
      <c r="X7697" s="33">
        <f t="shared" si="720"/>
        <v>0</v>
      </c>
      <c r="Y7697" s="33">
        <f t="shared" si="721"/>
        <v>0</v>
      </c>
      <c r="Z7697" s="33">
        <f t="shared" si="722"/>
        <v>0</v>
      </c>
      <c r="AA7697" s="34">
        <f t="shared" si="723"/>
        <v>0</v>
      </c>
      <c r="AB7697" s="33">
        <f t="shared" si="724"/>
        <v>0</v>
      </c>
      <c r="AC7697" s="34" t="str">
        <f t="shared" si="725"/>
        <v>Not Determined</v>
      </c>
    </row>
    <row r="7698" spans="1:29" x14ac:dyDescent="0.25">
      <c r="A7698" s="48"/>
      <c r="B7698" s="48"/>
      <c r="C7698" s="44"/>
      <c r="D7698" s="44"/>
      <c r="E7698" s="44"/>
      <c r="F7698" s="44"/>
      <c r="G7698" s="44"/>
      <c r="H7698" s="44"/>
      <c r="I7698" s="44"/>
      <c r="J7698" s="44"/>
      <c r="K7698" s="88"/>
      <c r="L7698" s="50">
        <v>1</v>
      </c>
      <c r="M7698" s="49"/>
      <c r="N7698" s="49"/>
      <c r="O7698" s="49"/>
      <c r="P7698" s="49"/>
      <c r="Q7698" s="49"/>
      <c r="R7698" s="49"/>
      <c r="S7698" s="49"/>
      <c r="X7698" s="33">
        <f t="shared" si="720"/>
        <v>0</v>
      </c>
      <c r="Y7698" s="33">
        <f t="shared" si="721"/>
        <v>0</v>
      </c>
      <c r="Z7698" s="33">
        <f t="shared" si="722"/>
        <v>0</v>
      </c>
      <c r="AA7698" s="34">
        <f t="shared" si="723"/>
        <v>0</v>
      </c>
      <c r="AB7698" s="33">
        <f t="shared" si="724"/>
        <v>0</v>
      </c>
      <c r="AC7698" s="34" t="str">
        <f t="shared" si="725"/>
        <v>Not Determined</v>
      </c>
    </row>
    <row r="7699" spans="1:29" x14ac:dyDescent="0.25">
      <c r="A7699" s="48"/>
      <c r="B7699" s="48"/>
      <c r="C7699" s="44"/>
      <c r="D7699" s="44"/>
      <c r="E7699" s="44"/>
      <c r="F7699" s="44"/>
      <c r="G7699" s="44"/>
      <c r="H7699" s="44"/>
      <c r="I7699" s="44"/>
      <c r="J7699" s="44"/>
      <c r="K7699" s="88"/>
      <c r="L7699" s="50">
        <v>1</v>
      </c>
      <c r="M7699" s="49"/>
      <c r="N7699" s="49"/>
      <c r="O7699" s="49"/>
      <c r="P7699" s="49"/>
      <c r="Q7699" s="49"/>
      <c r="R7699" s="49"/>
      <c r="S7699" s="49"/>
      <c r="X7699" s="33">
        <f t="shared" si="720"/>
        <v>0</v>
      </c>
      <c r="Y7699" s="33">
        <f t="shared" si="721"/>
        <v>0</v>
      </c>
      <c r="Z7699" s="33">
        <f t="shared" si="722"/>
        <v>0</v>
      </c>
      <c r="AA7699" s="34">
        <f t="shared" si="723"/>
        <v>0</v>
      </c>
      <c r="AB7699" s="33">
        <f t="shared" si="724"/>
        <v>0</v>
      </c>
      <c r="AC7699" s="34" t="str">
        <f t="shared" si="725"/>
        <v>Not Determined</v>
      </c>
    </row>
    <row r="7700" spans="1:29" x14ac:dyDescent="0.25">
      <c r="A7700" s="48"/>
      <c r="B7700" s="48"/>
      <c r="C7700" s="44"/>
      <c r="D7700" s="44"/>
      <c r="E7700" s="44"/>
      <c r="F7700" s="44"/>
      <c r="G7700" s="44"/>
      <c r="H7700" s="44"/>
      <c r="I7700" s="44"/>
      <c r="J7700" s="44"/>
      <c r="K7700" s="88"/>
      <c r="L7700" s="50">
        <v>1</v>
      </c>
      <c r="M7700" s="49"/>
      <c r="N7700" s="49"/>
      <c r="O7700" s="49"/>
      <c r="P7700" s="49"/>
      <c r="Q7700" s="49"/>
      <c r="R7700" s="49"/>
      <c r="S7700" s="49"/>
      <c r="X7700" s="33">
        <f t="shared" si="720"/>
        <v>0</v>
      </c>
      <c r="Y7700" s="33">
        <f t="shared" si="721"/>
        <v>0</v>
      </c>
      <c r="Z7700" s="33">
        <f t="shared" si="722"/>
        <v>0</v>
      </c>
      <c r="AA7700" s="34">
        <f t="shared" si="723"/>
        <v>0</v>
      </c>
      <c r="AB7700" s="33">
        <f t="shared" si="724"/>
        <v>0</v>
      </c>
      <c r="AC7700" s="34" t="str">
        <f t="shared" si="725"/>
        <v>Not Determined</v>
      </c>
    </row>
    <row r="7701" spans="1:29" x14ac:dyDescent="0.25">
      <c r="A7701" s="48"/>
      <c r="B7701" s="48"/>
      <c r="C7701" s="44"/>
      <c r="D7701" s="44"/>
      <c r="E7701" s="44"/>
      <c r="F7701" s="44"/>
      <c r="G7701" s="44"/>
      <c r="H7701" s="44"/>
      <c r="I7701" s="44"/>
      <c r="J7701" s="44"/>
      <c r="K7701" s="88"/>
      <c r="L7701" s="50">
        <v>1</v>
      </c>
      <c r="M7701" s="49"/>
      <c r="N7701" s="49"/>
      <c r="O7701" s="49"/>
      <c r="P7701" s="49"/>
      <c r="Q7701" s="49"/>
      <c r="R7701" s="49"/>
      <c r="S7701" s="49"/>
      <c r="X7701" s="33">
        <f t="shared" si="720"/>
        <v>0</v>
      </c>
      <c r="Y7701" s="33">
        <f t="shared" si="721"/>
        <v>0</v>
      </c>
      <c r="Z7701" s="33">
        <f t="shared" si="722"/>
        <v>0</v>
      </c>
      <c r="AA7701" s="34">
        <f t="shared" si="723"/>
        <v>0</v>
      </c>
      <c r="AB7701" s="33">
        <f t="shared" si="724"/>
        <v>0</v>
      </c>
      <c r="AC7701" s="34" t="str">
        <f t="shared" si="725"/>
        <v>Not Determined</v>
      </c>
    </row>
    <row r="7702" spans="1:29" x14ac:dyDescent="0.25">
      <c r="A7702" s="48"/>
      <c r="B7702" s="48"/>
      <c r="C7702" s="44"/>
      <c r="D7702" s="44"/>
      <c r="E7702" s="44"/>
      <c r="F7702" s="44"/>
      <c r="G7702" s="44"/>
      <c r="H7702" s="44"/>
      <c r="I7702" s="44"/>
      <c r="J7702" s="44"/>
      <c r="K7702" s="88"/>
      <c r="L7702" s="50">
        <v>1</v>
      </c>
      <c r="M7702" s="49"/>
      <c r="N7702" s="49"/>
      <c r="O7702" s="49"/>
      <c r="P7702" s="49"/>
      <c r="Q7702" s="49"/>
      <c r="R7702" s="49"/>
      <c r="S7702" s="49"/>
      <c r="X7702" s="33">
        <f t="shared" si="720"/>
        <v>0</v>
      </c>
      <c r="Y7702" s="33">
        <f t="shared" si="721"/>
        <v>0</v>
      </c>
      <c r="Z7702" s="33">
        <f t="shared" si="722"/>
        <v>0</v>
      </c>
      <c r="AA7702" s="34">
        <f t="shared" si="723"/>
        <v>0</v>
      </c>
      <c r="AB7702" s="33">
        <f t="shared" si="724"/>
        <v>0</v>
      </c>
      <c r="AC7702" s="34" t="str">
        <f t="shared" si="725"/>
        <v>Not Determined</v>
      </c>
    </row>
    <row r="7703" spans="1:29" x14ac:dyDescent="0.25">
      <c r="A7703" s="48"/>
      <c r="B7703" s="48"/>
      <c r="C7703" s="44"/>
      <c r="D7703" s="44"/>
      <c r="E7703" s="44"/>
      <c r="F7703" s="44"/>
      <c r="G7703" s="44"/>
      <c r="H7703" s="44"/>
      <c r="I7703" s="44"/>
      <c r="J7703" s="44"/>
      <c r="K7703" s="88"/>
      <c r="L7703" s="50">
        <v>1</v>
      </c>
      <c r="M7703" s="49"/>
      <c r="N7703" s="49"/>
      <c r="O7703" s="49"/>
      <c r="P7703" s="49"/>
      <c r="Q7703" s="49"/>
      <c r="R7703" s="49"/>
      <c r="S7703" s="49"/>
      <c r="X7703" s="33">
        <f t="shared" si="720"/>
        <v>0</v>
      </c>
      <c r="Y7703" s="33">
        <f t="shared" si="721"/>
        <v>0</v>
      </c>
      <c r="Z7703" s="33">
        <f t="shared" si="722"/>
        <v>0</v>
      </c>
      <c r="AA7703" s="34">
        <f t="shared" si="723"/>
        <v>0</v>
      </c>
      <c r="AB7703" s="33">
        <f t="shared" si="724"/>
        <v>0</v>
      </c>
      <c r="AC7703" s="34" t="str">
        <f t="shared" si="725"/>
        <v>Not Determined</v>
      </c>
    </row>
    <row r="7704" spans="1:29" x14ac:dyDescent="0.25">
      <c r="A7704" s="48"/>
      <c r="B7704" s="48"/>
      <c r="C7704" s="44"/>
      <c r="D7704" s="44"/>
      <c r="E7704" s="44"/>
      <c r="F7704" s="44"/>
      <c r="G7704" s="44"/>
      <c r="H7704" s="44"/>
      <c r="I7704" s="44"/>
      <c r="J7704" s="44"/>
      <c r="K7704" s="88"/>
      <c r="L7704" s="50">
        <v>1</v>
      </c>
      <c r="M7704" s="49"/>
      <c r="N7704" s="49"/>
      <c r="O7704" s="49"/>
      <c r="P7704" s="49"/>
      <c r="Q7704" s="49"/>
      <c r="R7704" s="49"/>
      <c r="S7704" s="49"/>
      <c r="X7704" s="33">
        <f t="shared" si="720"/>
        <v>0</v>
      </c>
      <c r="Y7704" s="33">
        <f t="shared" si="721"/>
        <v>0</v>
      </c>
      <c r="Z7704" s="33">
        <f t="shared" si="722"/>
        <v>0</v>
      </c>
      <c r="AA7704" s="34">
        <f t="shared" si="723"/>
        <v>0</v>
      </c>
      <c r="AB7704" s="33">
        <f t="shared" si="724"/>
        <v>0</v>
      </c>
      <c r="AC7704" s="34" t="str">
        <f t="shared" si="725"/>
        <v>Not Determined</v>
      </c>
    </row>
    <row r="7705" spans="1:29" x14ac:dyDescent="0.25">
      <c r="A7705" s="48"/>
      <c r="B7705" s="48"/>
      <c r="C7705" s="44"/>
      <c r="D7705" s="44"/>
      <c r="E7705" s="44"/>
      <c r="F7705" s="44"/>
      <c r="G7705" s="44"/>
      <c r="H7705" s="44"/>
      <c r="I7705" s="44"/>
      <c r="J7705" s="44"/>
      <c r="K7705" s="88"/>
      <c r="L7705" s="50">
        <v>1</v>
      </c>
      <c r="M7705" s="49"/>
      <c r="N7705" s="49"/>
      <c r="O7705" s="49"/>
      <c r="P7705" s="49"/>
      <c r="Q7705" s="49"/>
      <c r="R7705" s="49"/>
      <c r="S7705" s="49"/>
      <c r="X7705" s="33">
        <f t="shared" si="720"/>
        <v>0</v>
      </c>
      <c r="Y7705" s="33">
        <f t="shared" si="721"/>
        <v>0</v>
      </c>
      <c r="Z7705" s="33">
        <f t="shared" si="722"/>
        <v>0</v>
      </c>
      <c r="AA7705" s="34">
        <f t="shared" si="723"/>
        <v>0</v>
      </c>
      <c r="AB7705" s="33">
        <f t="shared" si="724"/>
        <v>0</v>
      </c>
      <c r="AC7705" s="34" t="str">
        <f t="shared" si="725"/>
        <v>Not Determined</v>
      </c>
    </row>
    <row r="7706" spans="1:29" x14ac:dyDescent="0.25">
      <c r="A7706" s="48"/>
      <c r="B7706" s="48"/>
      <c r="C7706" s="44"/>
      <c r="D7706" s="44"/>
      <c r="E7706" s="44"/>
      <c r="F7706" s="44"/>
      <c r="G7706" s="44"/>
      <c r="H7706" s="44"/>
      <c r="I7706" s="44"/>
      <c r="J7706" s="44"/>
      <c r="K7706" s="88"/>
      <c r="L7706" s="50">
        <v>1</v>
      </c>
      <c r="M7706" s="49"/>
      <c r="N7706" s="49"/>
      <c r="O7706" s="49"/>
      <c r="P7706" s="49"/>
      <c r="Q7706" s="49"/>
      <c r="R7706" s="49"/>
      <c r="S7706" s="49"/>
      <c r="X7706" s="33">
        <f t="shared" si="720"/>
        <v>0</v>
      </c>
      <c r="Y7706" s="33">
        <f t="shared" si="721"/>
        <v>0</v>
      </c>
      <c r="Z7706" s="33">
        <f t="shared" si="722"/>
        <v>0</v>
      </c>
      <c r="AA7706" s="34">
        <f t="shared" si="723"/>
        <v>0</v>
      </c>
      <c r="AB7706" s="33">
        <f t="shared" si="724"/>
        <v>0</v>
      </c>
      <c r="AC7706" s="34" t="str">
        <f t="shared" si="725"/>
        <v>Not Determined</v>
      </c>
    </row>
    <row r="7707" spans="1:29" x14ac:dyDescent="0.25">
      <c r="A7707" s="48"/>
      <c r="B7707" s="48"/>
      <c r="C7707" s="44"/>
      <c r="D7707" s="44"/>
      <c r="E7707" s="44"/>
      <c r="F7707" s="44"/>
      <c r="G7707" s="44"/>
      <c r="H7707" s="44"/>
      <c r="I7707" s="44"/>
      <c r="J7707" s="44"/>
      <c r="K7707" s="88"/>
      <c r="L7707" s="50">
        <v>1</v>
      </c>
      <c r="M7707" s="49"/>
      <c r="N7707" s="49"/>
      <c r="O7707" s="49"/>
      <c r="P7707" s="49"/>
      <c r="Q7707" s="49"/>
      <c r="R7707" s="49"/>
      <c r="S7707" s="49"/>
      <c r="X7707" s="33">
        <f t="shared" si="720"/>
        <v>0</v>
      </c>
      <c r="Y7707" s="33">
        <f t="shared" si="721"/>
        <v>0</v>
      </c>
      <c r="Z7707" s="33">
        <f t="shared" si="722"/>
        <v>0</v>
      </c>
      <c r="AA7707" s="34">
        <f t="shared" si="723"/>
        <v>0</v>
      </c>
      <c r="AB7707" s="33">
        <f t="shared" si="724"/>
        <v>0</v>
      </c>
      <c r="AC7707" s="34" t="str">
        <f t="shared" si="725"/>
        <v>Not Determined</v>
      </c>
    </row>
    <row r="7708" spans="1:29" x14ac:dyDescent="0.25">
      <c r="A7708" s="48"/>
      <c r="B7708" s="48"/>
      <c r="C7708" s="44"/>
      <c r="D7708" s="44"/>
      <c r="E7708" s="44"/>
      <c r="F7708" s="44"/>
      <c r="G7708" s="44"/>
      <c r="H7708" s="44"/>
      <c r="I7708" s="44"/>
      <c r="J7708" s="44"/>
      <c r="K7708" s="88"/>
      <c r="L7708" s="50">
        <v>1</v>
      </c>
      <c r="M7708" s="49"/>
      <c r="N7708" s="49"/>
      <c r="O7708" s="49"/>
      <c r="P7708" s="49"/>
      <c r="Q7708" s="49"/>
      <c r="R7708" s="49"/>
      <c r="S7708" s="49"/>
      <c r="X7708" s="33">
        <f t="shared" si="720"/>
        <v>0</v>
      </c>
      <c r="Y7708" s="33">
        <f t="shared" si="721"/>
        <v>0</v>
      </c>
      <c r="Z7708" s="33">
        <f t="shared" si="722"/>
        <v>0</v>
      </c>
      <c r="AA7708" s="34">
        <f t="shared" si="723"/>
        <v>0</v>
      </c>
      <c r="AB7708" s="33">
        <f t="shared" si="724"/>
        <v>0</v>
      </c>
      <c r="AC7708" s="34" t="str">
        <f t="shared" si="725"/>
        <v>Not Determined</v>
      </c>
    </row>
    <row r="7709" spans="1:29" x14ac:dyDescent="0.25">
      <c r="A7709" s="48"/>
      <c r="B7709" s="48"/>
      <c r="C7709" s="44"/>
      <c r="D7709" s="44"/>
      <c r="E7709" s="44"/>
      <c r="F7709" s="44"/>
      <c r="G7709" s="44"/>
      <c r="H7709" s="44"/>
      <c r="I7709" s="44"/>
      <c r="J7709" s="44"/>
      <c r="K7709" s="88"/>
      <c r="L7709" s="50">
        <v>1</v>
      </c>
      <c r="M7709" s="49"/>
      <c r="N7709" s="49"/>
      <c r="O7709" s="49"/>
      <c r="P7709" s="49"/>
      <c r="Q7709" s="49"/>
      <c r="R7709" s="49"/>
      <c r="S7709" s="49"/>
      <c r="X7709" s="33">
        <f t="shared" si="720"/>
        <v>0</v>
      </c>
      <c r="Y7709" s="33">
        <f t="shared" si="721"/>
        <v>0</v>
      </c>
      <c r="Z7709" s="33">
        <f t="shared" si="722"/>
        <v>0</v>
      </c>
      <c r="AA7709" s="34">
        <f t="shared" si="723"/>
        <v>0</v>
      </c>
      <c r="AB7709" s="33">
        <f t="shared" si="724"/>
        <v>0</v>
      </c>
      <c r="AC7709" s="34" t="str">
        <f t="shared" si="725"/>
        <v>Not Determined</v>
      </c>
    </row>
    <row r="7710" spans="1:29" x14ac:dyDescent="0.25">
      <c r="A7710" s="48"/>
      <c r="B7710" s="48"/>
      <c r="C7710" s="44"/>
      <c r="D7710" s="44"/>
      <c r="E7710" s="44"/>
      <c r="F7710" s="44"/>
      <c r="G7710" s="44"/>
      <c r="H7710" s="44"/>
      <c r="I7710" s="44"/>
      <c r="J7710" s="44"/>
      <c r="K7710" s="88"/>
      <c r="L7710" s="50">
        <v>1</v>
      </c>
      <c r="M7710" s="49"/>
      <c r="N7710" s="49"/>
      <c r="O7710" s="49"/>
      <c r="P7710" s="49"/>
      <c r="Q7710" s="49"/>
      <c r="R7710" s="49"/>
      <c r="S7710" s="49"/>
      <c r="X7710" s="33">
        <f t="shared" si="720"/>
        <v>0</v>
      </c>
      <c r="Y7710" s="33">
        <f t="shared" si="721"/>
        <v>0</v>
      </c>
      <c r="Z7710" s="33">
        <f t="shared" si="722"/>
        <v>0</v>
      </c>
      <c r="AA7710" s="34">
        <f t="shared" si="723"/>
        <v>0</v>
      </c>
      <c r="AB7710" s="33">
        <f t="shared" si="724"/>
        <v>0</v>
      </c>
      <c r="AC7710" s="34" t="str">
        <f t="shared" si="725"/>
        <v>Not Determined</v>
      </c>
    </row>
    <row r="7711" spans="1:29" x14ac:dyDescent="0.25">
      <c r="A7711" s="48"/>
      <c r="B7711" s="48"/>
      <c r="C7711" s="44"/>
      <c r="D7711" s="44"/>
      <c r="E7711" s="44"/>
      <c r="F7711" s="44"/>
      <c r="G7711" s="44"/>
      <c r="H7711" s="44"/>
      <c r="I7711" s="44"/>
      <c r="J7711" s="44"/>
      <c r="K7711" s="88"/>
      <c r="L7711" s="50">
        <v>1</v>
      </c>
      <c r="M7711" s="49"/>
      <c r="N7711" s="49"/>
      <c r="O7711" s="49"/>
      <c r="P7711" s="49"/>
      <c r="Q7711" s="49"/>
      <c r="R7711" s="49"/>
      <c r="S7711" s="49"/>
      <c r="X7711" s="33">
        <f t="shared" si="720"/>
        <v>0</v>
      </c>
      <c r="Y7711" s="33">
        <f t="shared" si="721"/>
        <v>0</v>
      </c>
      <c r="Z7711" s="33">
        <f t="shared" si="722"/>
        <v>0</v>
      </c>
      <c r="AA7711" s="34">
        <f t="shared" si="723"/>
        <v>0</v>
      </c>
      <c r="AB7711" s="33">
        <f t="shared" si="724"/>
        <v>0</v>
      </c>
      <c r="AC7711" s="34" t="str">
        <f t="shared" si="725"/>
        <v>Not Determined</v>
      </c>
    </row>
    <row r="7712" spans="1:29" x14ac:dyDescent="0.25">
      <c r="A7712" s="48"/>
      <c r="B7712" s="48"/>
      <c r="C7712" s="44"/>
      <c r="D7712" s="44"/>
      <c r="E7712" s="44"/>
      <c r="F7712" s="44"/>
      <c r="G7712" s="44"/>
      <c r="H7712" s="44"/>
      <c r="I7712" s="44"/>
      <c r="J7712" s="44"/>
      <c r="K7712" s="88"/>
      <c r="L7712" s="50">
        <v>1</v>
      </c>
      <c r="M7712" s="49"/>
      <c r="N7712" s="49"/>
      <c r="O7712" s="49"/>
      <c r="P7712" s="49"/>
      <c r="Q7712" s="49"/>
      <c r="R7712" s="49"/>
      <c r="S7712" s="49"/>
      <c r="X7712" s="33">
        <f t="shared" si="720"/>
        <v>0</v>
      </c>
      <c r="Y7712" s="33">
        <f t="shared" si="721"/>
        <v>0</v>
      </c>
      <c r="Z7712" s="33">
        <f t="shared" si="722"/>
        <v>0</v>
      </c>
      <c r="AA7712" s="34">
        <f t="shared" si="723"/>
        <v>0</v>
      </c>
      <c r="AB7712" s="33">
        <f t="shared" si="724"/>
        <v>0</v>
      </c>
      <c r="AC7712" s="34" t="str">
        <f t="shared" si="725"/>
        <v>Not Determined</v>
      </c>
    </row>
    <row r="7713" spans="1:29" x14ac:dyDescent="0.25">
      <c r="A7713" s="48"/>
      <c r="B7713" s="48"/>
      <c r="C7713" s="44"/>
      <c r="D7713" s="44"/>
      <c r="E7713" s="44"/>
      <c r="F7713" s="44"/>
      <c r="G7713" s="44"/>
      <c r="H7713" s="44"/>
      <c r="I7713" s="44"/>
      <c r="J7713" s="44"/>
      <c r="K7713" s="88"/>
      <c r="L7713" s="50">
        <v>1</v>
      </c>
      <c r="M7713" s="49"/>
      <c r="N7713" s="49"/>
      <c r="O7713" s="49"/>
      <c r="P7713" s="49"/>
      <c r="Q7713" s="49"/>
      <c r="R7713" s="49"/>
      <c r="S7713" s="49"/>
      <c r="X7713" s="33">
        <f t="shared" si="720"/>
        <v>0</v>
      </c>
      <c r="Y7713" s="33">
        <f t="shared" si="721"/>
        <v>0</v>
      </c>
      <c r="Z7713" s="33">
        <f t="shared" si="722"/>
        <v>0</v>
      </c>
      <c r="AA7713" s="34">
        <f t="shared" si="723"/>
        <v>0</v>
      </c>
      <c r="AB7713" s="33">
        <f t="shared" si="724"/>
        <v>0</v>
      </c>
      <c r="AC7713" s="34" t="str">
        <f t="shared" si="725"/>
        <v>Not Determined</v>
      </c>
    </row>
    <row r="7714" spans="1:29" x14ac:dyDescent="0.25">
      <c r="A7714" s="48"/>
      <c r="B7714" s="48"/>
      <c r="C7714" s="44"/>
      <c r="D7714" s="44"/>
      <c r="E7714" s="44"/>
      <c r="F7714" s="44"/>
      <c r="G7714" s="44"/>
      <c r="H7714" s="44"/>
      <c r="I7714" s="44"/>
      <c r="J7714" s="44"/>
      <c r="K7714" s="88"/>
      <c r="L7714" s="50">
        <v>1</v>
      </c>
      <c r="M7714" s="49"/>
      <c r="N7714" s="49"/>
      <c r="O7714" s="49"/>
      <c r="P7714" s="49"/>
      <c r="Q7714" s="49"/>
      <c r="R7714" s="49"/>
      <c r="S7714" s="49"/>
      <c r="X7714" s="33">
        <f t="shared" si="720"/>
        <v>0</v>
      </c>
      <c r="Y7714" s="33">
        <f t="shared" si="721"/>
        <v>0</v>
      </c>
      <c r="Z7714" s="33">
        <f t="shared" si="722"/>
        <v>0</v>
      </c>
      <c r="AA7714" s="34">
        <f t="shared" si="723"/>
        <v>0</v>
      </c>
      <c r="AB7714" s="33">
        <f t="shared" si="724"/>
        <v>0</v>
      </c>
      <c r="AC7714" s="34" t="str">
        <f t="shared" si="725"/>
        <v>Not Determined</v>
      </c>
    </row>
    <row r="7715" spans="1:29" x14ac:dyDescent="0.25">
      <c r="A7715" s="48"/>
      <c r="B7715" s="48"/>
      <c r="C7715" s="44"/>
      <c r="D7715" s="44"/>
      <c r="E7715" s="44"/>
      <c r="F7715" s="44"/>
      <c r="G7715" s="44"/>
      <c r="H7715" s="44"/>
      <c r="I7715" s="44"/>
      <c r="J7715" s="44"/>
      <c r="K7715" s="88"/>
      <c r="L7715" s="50">
        <v>1</v>
      </c>
      <c r="M7715" s="49"/>
      <c r="N7715" s="49"/>
      <c r="O7715" s="49"/>
      <c r="P7715" s="49"/>
      <c r="Q7715" s="49"/>
      <c r="R7715" s="49"/>
      <c r="S7715" s="49"/>
      <c r="X7715" s="33">
        <f t="shared" si="720"/>
        <v>0</v>
      </c>
      <c r="Y7715" s="33">
        <f t="shared" si="721"/>
        <v>0</v>
      </c>
      <c r="Z7715" s="33">
        <f t="shared" si="722"/>
        <v>0</v>
      </c>
      <c r="AA7715" s="34">
        <f t="shared" si="723"/>
        <v>0</v>
      </c>
      <c r="AB7715" s="33">
        <f t="shared" si="724"/>
        <v>0</v>
      </c>
      <c r="AC7715" s="34" t="str">
        <f t="shared" si="725"/>
        <v>Not Determined</v>
      </c>
    </row>
    <row r="7716" spans="1:29" x14ac:dyDescent="0.25">
      <c r="A7716" s="48"/>
      <c r="B7716" s="48"/>
      <c r="C7716" s="44"/>
      <c r="D7716" s="44"/>
      <c r="E7716" s="44"/>
      <c r="F7716" s="44"/>
      <c r="G7716" s="44"/>
      <c r="H7716" s="44"/>
      <c r="I7716" s="44"/>
      <c r="J7716" s="44"/>
      <c r="K7716" s="88"/>
      <c r="L7716" s="50">
        <v>1</v>
      </c>
      <c r="M7716" s="49"/>
      <c r="N7716" s="49"/>
      <c r="O7716" s="49"/>
      <c r="P7716" s="49"/>
      <c r="Q7716" s="49"/>
      <c r="R7716" s="49"/>
      <c r="S7716" s="49"/>
      <c r="X7716" s="33">
        <f t="shared" si="720"/>
        <v>0</v>
      </c>
      <c r="Y7716" s="33">
        <f t="shared" si="721"/>
        <v>0</v>
      </c>
      <c r="Z7716" s="33">
        <f t="shared" si="722"/>
        <v>0</v>
      </c>
      <c r="AA7716" s="34">
        <f t="shared" si="723"/>
        <v>0</v>
      </c>
      <c r="AB7716" s="33">
        <f t="shared" si="724"/>
        <v>0</v>
      </c>
      <c r="AC7716" s="34" t="str">
        <f t="shared" si="725"/>
        <v>Not Determined</v>
      </c>
    </row>
    <row r="7717" spans="1:29" x14ac:dyDescent="0.25">
      <c r="A7717" s="48"/>
      <c r="B7717" s="48"/>
      <c r="C7717" s="44"/>
      <c r="D7717" s="44"/>
      <c r="E7717" s="44"/>
      <c r="F7717" s="44"/>
      <c r="G7717" s="44"/>
      <c r="H7717" s="44"/>
      <c r="I7717" s="44"/>
      <c r="J7717" s="44"/>
      <c r="K7717" s="88"/>
      <c r="L7717" s="50">
        <v>1</v>
      </c>
      <c r="M7717" s="49"/>
      <c r="N7717" s="49"/>
      <c r="O7717" s="49"/>
      <c r="P7717" s="49"/>
      <c r="Q7717" s="49"/>
      <c r="R7717" s="49"/>
      <c r="S7717" s="49"/>
      <c r="X7717" s="33">
        <f t="shared" si="720"/>
        <v>0</v>
      </c>
      <c r="Y7717" s="33">
        <f t="shared" si="721"/>
        <v>0</v>
      </c>
      <c r="Z7717" s="33">
        <f t="shared" si="722"/>
        <v>0</v>
      </c>
      <c r="AA7717" s="34">
        <f t="shared" si="723"/>
        <v>0</v>
      </c>
      <c r="AB7717" s="33">
        <f t="shared" si="724"/>
        <v>0</v>
      </c>
      <c r="AC7717" s="34" t="str">
        <f t="shared" si="725"/>
        <v>Not Determined</v>
      </c>
    </row>
    <row r="7718" spans="1:29" x14ac:dyDescent="0.25">
      <c r="A7718" s="48"/>
      <c r="B7718" s="48"/>
      <c r="C7718" s="44"/>
      <c r="D7718" s="44"/>
      <c r="E7718" s="44"/>
      <c r="F7718" s="44"/>
      <c r="G7718" s="44"/>
      <c r="H7718" s="44"/>
      <c r="I7718" s="44"/>
      <c r="J7718" s="44"/>
      <c r="K7718" s="88"/>
      <c r="L7718" s="50">
        <v>1</v>
      </c>
      <c r="M7718" s="49"/>
      <c r="N7718" s="49"/>
      <c r="O7718" s="49"/>
      <c r="P7718" s="49"/>
      <c r="Q7718" s="49"/>
      <c r="R7718" s="49"/>
      <c r="S7718" s="49"/>
      <c r="X7718" s="33">
        <f t="shared" si="720"/>
        <v>0</v>
      </c>
      <c r="Y7718" s="33">
        <f t="shared" si="721"/>
        <v>0</v>
      </c>
      <c r="Z7718" s="33">
        <f t="shared" si="722"/>
        <v>0</v>
      </c>
      <c r="AA7718" s="34">
        <f t="shared" si="723"/>
        <v>0</v>
      </c>
      <c r="AB7718" s="33">
        <f t="shared" si="724"/>
        <v>0</v>
      </c>
      <c r="AC7718" s="34" t="str">
        <f t="shared" si="725"/>
        <v>Not Determined</v>
      </c>
    </row>
    <row r="7719" spans="1:29" x14ac:dyDescent="0.25">
      <c r="A7719" s="48"/>
      <c r="B7719" s="48"/>
      <c r="C7719" s="44"/>
      <c r="D7719" s="44"/>
      <c r="E7719" s="44"/>
      <c r="F7719" s="44"/>
      <c r="G7719" s="44"/>
      <c r="H7719" s="44"/>
      <c r="I7719" s="44"/>
      <c r="J7719" s="44"/>
      <c r="K7719" s="88"/>
      <c r="L7719" s="50">
        <v>1</v>
      </c>
      <c r="M7719" s="49"/>
      <c r="N7719" s="49"/>
      <c r="O7719" s="49"/>
      <c r="P7719" s="49"/>
      <c r="Q7719" s="49"/>
      <c r="R7719" s="49"/>
      <c r="S7719" s="49"/>
      <c r="X7719" s="33">
        <f t="shared" si="720"/>
        <v>0</v>
      </c>
      <c r="Y7719" s="33">
        <f t="shared" si="721"/>
        <v>0</v>
      </c>
      <c r="Z7719" s="33">
        <f t="shared" si="722"/>
        <v>0</v>
      </c>
      <c r="AA7719" s="34">
        <f t="shared" si="723"/>
        <v>0</v>
      </c>
      <c r="AB7719" s="33">
        <f t="shared" si="724"/>
        <v>0</v>
      </c>
      <c r="AC7719" s="34" t="str">
        <f t="shared" si="725"/>
        <v>Not Determined</v>
      </c>
    </row>
    <row r="7720" spans="1:29" x14ac:dyDescent="0.25">
      <c r="A7720" s="48"/>
      <c r="B7720" s="48"/>
      <c r="C7720" s="44"/>
      <c r="D7720" s="44"/>
      <c r="E7720" s="44"/>
      <c r="F7720" s="44"/>
      <c r="G7720" s="44"/>
      <c r="H7720" s="44"/>
      <c r="I7720" s="44"/>
      <c r="J7720" s="44"/>
      <c r="K7720" s="88"/>
      <c r="L7720" s="50">
        <v>1</v>
      </c>
      <c r="M7720" s="49"/>
      <c r="N7720" s="49"/>
      <c r="O7720" s="49"/>
      <c r="P7720" s="49"/>
      <c r="Q7720" s="49"/>
      <c r="R7720" s="49"/>
      <c r="S7720" s="49"/>
      <c r="X7720" s="33">
        <f t="shared" si="720"/>
        <v>0</v>
      </c>
      <c r="Y7720" s="33">
        <f t="shared" si="721"/>
        <v>0</v>
      </c>
      <c r="Z7720" s="33">
        <f t="shared" si="722"/>
        <v>0</v>
      </c>
      <c r="AA7720" s="34">
        <f t="shared" si="723"/>
        <v>0</v>
      </c>
      <c r="AB7720" s="33">
        <f t="shared" si="724"/>
        <v>0</v>
      </c>
      <c r="AC7720" s="34" t="str">
        <f t="shared" si="725"/>
        <v>Not Determined</v>
      </c>
    </row>
    <row r="7721" spans="1:29" x14ac:dyDescent="0.25">
      <c r="A7721" s="48"/>
      <c r="B7721" s="48"/>
      <c r="C7721" s="44"/>
      <c r="D7721" s="44"/>
      <c r="E7721" s="44"/>
      <c r="F7721" s="44"/>
      <c r="G7721" s="44"/>
      <c r="H7721" s="44"/>
      <c r="I7721" s="44"/>
      <c r="J7721" s="44"/>
      <c r="K7721" s="88"/>
      <c r="L7721" s="50">
        <v>1</v>
      </c>
      <c r="M7721" s="49"/>
      <c r="N7721" s="49"/>
      <c r="O7721" s="49"/>
      <c r="P7721" s="49"/>
      <c r="Q7721" s="49"/>
      <c r="R7721" s="49"/>
      <c r="S7721" s="49"/>
      <c r="X7721" s="33">
        <f t="shared" si="720"/>
        <v>0</v>
      </c>
      <c r="Y7721" s="33">
        <f t="shared" si="721"/>
        <v>0</v>
      </c>
      <c r="Z7721" s="33">
        <f t="shared" si="722"/>
        <v>0</v>
      </c>
      <c r="AA7721" s="34">
        <f t="shared" si="723"/>
        <v>0</v>
      </c>
      <c r="AB7721" s="33">
        <f t="shared" si="724"/>
        <v>0</v>
      </c>
      <c r="AC7721" s="34" t="str">
        <f t="shared" si="725"/>
        <v>Not Determined</v>
      </c>
    </row>
    <row r="7722" spans="1:29" x14ac:dyDescent="0.25">
      <c r="A7722" s="48"/>
      <c r="B7722" s="48"/>
      <c r="C7722" s="44"/>
      <c r="D7722" s="44"/>
      <c r="E7722" s="44"/>
      <c r="F7722" s="44"/>
      <c r="G7722" s="44"/>
      <c r="H7722" s="44"/>
      <c r="I7722" s="44"/>
      <c r="J7722" s="44"/>
      <c r="K7722" s="88"/>
      <c r="L7722" s="50">
        <v>1</v>
      </c>
      <c r="M7722" s="49"/>
      <c r="N7722" s="49"/>
      <c r="O7722" s="49"/>
      <c r="P7722" s="49"/>
      <c r="Q7722" s="49"/>
      <c r="R7722" s="49"/>
      <c r="S7722" s="49"/>
      <c r="X7722" s="33">
        <f t="shared" si="720"/>
        <v>0</v>
      </c>
      <c r="Y7722" s="33">
        <f t="shared" si="721"/>
        <v>0</v>
      </c>
      <c r="Z7722" s="33">
        <f t="shared" si="722"/>
        <v>0</v>
      </c>
      <c r="AA7722" s="34">
        <f t="shared" si="723"/>
        <v>0</v>
      </c>
      <c r="AB7722" s="33">
        <f t="shared" si="724"/>
        <v>0</v>
      </c>
      <c r="AC7722" s="34" t="str">
        <f t="shared" si="725"/>
        <v>Not Determined</v>
      </c>
    </row>
    <row r="7723" spans="1:29" x14ac:dyDescent="0.25">
      <c r="A7723" s="48"/>
      <c r="B7723" s="48"/>
      <c r="C7723" s="44"/>
      <c r="D7723" s="44"/>
      <c r="E7723" s="44"/>
      <c r="F7723" s="44"/>
      <c r="G7723" s="44"/>
      <c r="H7723" s="44"/>
      <c r="I7723" s="44"/>
      <c r="J7723" s="44"/>
      <c r="K7723" s="88"/>
      <c r="L7723" s="50">
        <v>1</v>
      </c>
      <c r="M7723" s="49"/>
      <c r="N7723" s="49"/>
      <c r="O7723" s="49"/>
      <c r="P7723" s="49"/>
      <c r="Q7723" s="49"/>
      <c r="R7723" s="49"/>
      <c r="S7723" s="49"/>
      <c r="X7723" s="33">
        <f t="shared" si="720"/>
        <v>0</v>
      </c>
      <c r="Y7723" s="33">
        <f t="shared" si="721"/>
        <v>0</v>
      </c>
      <c r="Z7723" s="33">
        <f t="shared" si="722"/>
        <v>0</v>
      </c>
      <c r="AA7723" s="34">
        <f t="shared" si="723"/>
        <v>0</v>
      </c>
      <c r="AB7723" s="33">
        <f t="shared" si="724"/>
        <v>0</v>
      </c>
      <c r="AC7723" s="34" t="str">
        <f t="shared" si="725"/>
        <v>Not Determined</v>
      </c>
    </row>
    <row r="7724" spans="1:29" x14ac:dyDescent="0.25">
      <c r="A7724" s="48"/>
      <c r="B7724" s="48"/>
      <c r="C7724" s="44"/>
      <c r="D7724" s="44"/>
      <c r="E7724" s="44"/>
      <c r="F7724" s="44"/>
      <c r="G7724" s="44"/>
      <c r="H7724" s="44"/>
      <c r="I7724" s="44"/>
      <c r="J7724" s="44"/>
      <c r="K7724" s="88"/>
      <c r="L7724" s="50">
        <v>1</v>
      </c>
      <c r="M7724" s="49"/>
      <c r="N7724" s="49"/>
      <c r="O7724" s="49"/>
      <c r="P7724" s="49"/>
      <c r="Q7724" s="49"/>
      <c r="R7724" s="49"/>
      <c r="S7724" s="49"/>
      <c r="X7724" s="33">
        <f t="shared" si="720"/>
        <v>0</v>
      </c>
      <c r="Y7724" s="33">
        <f t="shared" si="721"/>
        <v>0</v>
      </c>
      <c r="Z7724" s="33">
        <f t="shared" si="722"/>
        <v>0</v>
      </c>
      <c r="AA7724" s="34">
        <f t="shared" si="723"/>
        <v>0</v>
      </c>
      <c r="AB7724" s="33">
        <f t="shared" si="724"/>
        <v>0</v>
      </c>
      <c r="AC7724" s="34" t="str">
        <f t="shared" si="725"/>
        <v>Not Determined</v>
      </c>
    </row>
    <row r="7725" spans="1:29" x14ac:dyDescent="0.25">
      <c r="A7725" s="48"/>
      <c r="B7725" s="48"/>
      <c r="C7725" s="44"/>
      <c r="D7725" s="44"/>
      <c r="E7725" s="44"/>
      <c r="F7725" s="44"/>
      <c r="G7725" s="44"/>
      <c r="H7725" s="44"/>
      <c r="I7725" s="44"/>
      <c r="J7725" s="44"/>
      <c r="K7725" s="88"/>
      <c r="L7725" s="50">
        <v>1</v>
      </c>
      <c r="M7725" s="49"/>
      <c r="N7725" s="49"/>
      <c r="O7725" s="49"/>
      <c r="P7725" s="49"/>
      <c r="Q7725" s="49"/>
      <c r="R7725" s="49"/>
      <c r="S7725" s="49"/>
      <c r="X7725" s="33">
        <f t="shared" si="720"/>
        <v>0</v>
      </c>
      <c r="Y7725" s="33">
        <f t="shared" si="721"/>
        <v>0</v>
      </c>
      <c r="Z7725" s="33">
        <f t="shared" si="722"/>
        <v>0</v>
      </c>
      <c r="AA7725" s="34">
        <f t="shared" si="723"/>
        <v>0</v>
      </c>
      <c r="AB7725" s="33">
        <f t="shared" si="724"/>
        <v>0</v>
      </c>
      <c r="AC7725" s="34" t="str">
        <f t="shared" si="725"/>
        <v>Not Determined</v>
      </c>
    </row>
    <row r="7726" spans="1:29" x14ac:dyDescent="0.25">
      <c r="A7726" s="48"/>
      <c r="B7726" s="48"/>
      <c r="C7726" s="44"/>
      <c r="D7726" s="44"/>
      <c r="E7726" s="44"/>
      <c r="F7726" s="44"/>
      <c r="G7726" s="44"/>
      <c r="H7726" s="44"/>
      <c r="I7726" s="44"/>
      <c r="J7726" s="44"/>
      <c r="K7726" s="88"/>
      <c r="L7726" s="50">
        <v>1</v>
      </c>
      <c r="M7726" s="49"/>
      <c r="N7726" s="49"/>
      <c r="O7726" s="49"/>
      <c r="P7726" s="49"/>
      <c r="Q7726" s="49"/>
      <c r="R7726" s="49"/>
      <c r="S7726" s="49"/>
      <c r="X7726" s="33">
        <f t="shared" si="720"/>
        <v>0</v>
      </c>
      <c r="Y7726" s="33">
        <f t="shared" si="721"/>
        <v>0</v>
      </c>
      <c r="Z7726" s="33">
        <f t="shared" si="722"/>
        <v>0</v>
      </c>
      <c r="AA7726" s="34">
        <f t="shared" si="723"/>
        <v>0</v>
      </c>
      <c r="AB7726" s="33">
        <f t="shared" si="724"/>
        <v>0</v>
      </c>
      <c r="AC7726" s="34" t="str">
        <f t="shared" si="725"/>
        <v>Not Determined</v>
      </c>
    </row>
    <row r="7727" spans="1:29" x14ac:dyDescent="0.25">
      <c r="A7727" s="48"/>
      <c r="B7727" s="48"/>
      <c r="C7727" s="44"/>
      <c r="D7727" s="44"/>
      <c r="E7727" s="44"/>
      <c r="F7727" s="44"/>
      <c r="G7727" s="44"/>
      <c r="H7727" s="44"/>
      <c r="I7727" s="44"/>
      <c r="J7727" s="44"/>
      <c r="K7727" s="88"/>
      <c r="L7727" s="50">
        <v>1</v>
      </c>
      <c r="M7727" s="49"/>
      <c r="N7727" s="49"/>
      <c r="O7727" s="49"/>
      <c r="P7727" s="49"/>
      <c r="Q7727" s="49"/>
      <c r="R7727" s="49"/>
      <c r="S7727" s="49"/>
      <c r="X7727" s="33">
        <f t="shared" si="720"/>
        <v>0</v>
      </c>
      <c r="Y7727" s="33">
        <f t="shared" si="721"/>
        <v>0</v>
      </c>
      <c r="Z7727" s="33">
        <f t="shared" si="722"/>
        <v>0</v>
      </c>
      <c r="AA7727" s="34">
        <f t="shared" si="723"/>
        <v>0</v>
      </c>
      <c r="AB7727" s="33">
        <f t="shared" si="724"/>
        <v>0</v>
      </c>
      <c r="AC7727" s="34" t="str">
        <f t="shared" si="725"/>
        <v>Not Determined</v>
      </c>
    </row>
    <row r="7728" spans="1:29" x14ac:dyDescent="0.25">
      <c r="A7728" s="48"/>
      <c r="B7728" s="48"/>
      <c r="C7728" s="44"/>
      <c r="D7728" s="44"/>
      <c r="E7728" s="44"/>
      <c r="F7728" s="44"/>
      <c r="G7728" s="44"/>
      <c r="H7728" s="44"/>
      <c r="I7728" s="44"/>
      <c r="J7728" s="44"/>
      <c r="K7728" s="88"/>
      <c r="L7728" s="50">
        <v>1</v>
      </c>
      <c r="M7728" s="49"/>
      <c r="N7728" s="49"/>
      <c r="O7728" s="49"/>
      <c r="P7728" s="49"/>
      <c r="Q7728" s="49"/>
      <c r="R7728" s="49"/>
      <c r="S7728" s="49"/>
      <c r="X7728" s="33">
        <f t="shared" si="720"/>
        <v>0</v>
      </c>
      <c r="Y7728" s="33">
        <f t="shared" si="721"/>
        <v>0</v>
      </c>
      <c r="Z7728" s="33">
        <f t="shared" si="722"/>
        <v>0</v>
      </c>
      <c r="AA7728" s="34">
        <f t="shared" si="723"/>
        <v>0</v>
      </c>
      <c r="AB7728" s="33">
        <f t="shared" si="724"/>
        <v>0</v>
      </c>
      <c r="AC7728" s="34" t="str">
        <f t="shared" si="725"/>
        <v>Not Determined</v>
      </c>
    </row>
    <row r="7729" spans="1:29" x14ac:dyDescent="0.25">
      <c r="A7729" s="48"/>
      <c r="B7729" s="48"/>
      <c r="C7729" s="44"/>
      <c r="D7729" s="44"/>
      <c r="E7729" s="44"/>
      <c r="F7729" s="44"/>
      <c r="G7729" s="44"/>
      <c r="H7729" s="44"/>
      <c r="I7729" s="44"/>
      <c r="J7729" s="44"/>
      <c r="K7729" s="88"/>
      <c r="L7729" s="50">
        <v>1</v>
      </c>
      <c r="M7729" s="49"/>
      <c r="N7729" s="49"/>
      <c r="O7729" s="49"/>
      <c r="P7729" s="49"/>
      <c r="Q7729" s="49"/>
      <c r="R7729" s="49"/>
      <c r="S7729" s="49"/>
      <c r="X7729" s="33">
        <f t="shared" si="720"/>
        <v>0</v>
      </c>
      <c r="Y7729" s="33">
        <f t="shared" si="721"/>
        <v>0</v>
      </c>
      <c r="Z7729" s="33">
        <f t="shared" si="722"/>
        <v>0</v>
      </c>
      <c r="AA7729" s="34">
        <f t="shared" si="723"/>
        <v>0</v>
      </c>
      <c r="AB7729" s="33">
        <f t="shared" si="724"/>
        <v>0</v>
      </c>
      <c r="AC7729" s="34" t="str">
        <f t="shared" si="725"/>
        <v>Not Determined</v>
      </c>
    </row>
    <row r="7730" spans="1:29" x14ac:dyDescent="0.25">
      <c r="A7730" s="48"/>
      <c r="B7730" s="48"/>
      <c r="C7730" s="44"/>
      <c r="D7730" s="44"/>
      <c r="E7730" s="44"/>
      <c r="F7730" s="44"/>
      <c r="G7730" s="44"/>
      <c r="H7730" s="44"/>
      <c r="I7730" s="44"/>
      <c r="J7730" s="44"/>
      <c r="K7730" s="88"/>
      <c r="L7730" s="50">
        <v>1</v>
      </c>
      <c r="M7730" s="49"/>
      <c r="N7730" s="49"/>
      <c r="O7730" s="49"/>
      <c r="P7730" s="49"/>
      <c r="Q7730" s="49"/>
      <c r="R7730" s="49"/>
      <c r="S7730" s="49"/>
      <c r="X7730" s="33">
        <f t="shared" si="720"/>
        <v>0</v>
      </c>
      <c r="Y7730" s="33">
        <f t="shared" si="721"/>
        <v>0</v>
      </c>
      <c r="Z7730" s="33">
        <f t="shared" si="722"/>
        <v>0</v>
      </c>
      <c r="AA7730" s="34">
        <f t="shared" si="723"/>
        <v>0</v>
      </c>
      <c r="AB7730" s="33">
        <f t="shared" si="724"/>
        <v>0</v>
      </c>
      <c r="AC7730" s="34" t="str">
        <f t="shared" si="725"/>
        <v>Not Determined</v>
      </c>
    </row>
    <row r="7731" spans="1:29" x14ac:dyDescent="0.25">
      <c r="A7731" s="48"/>
      <c r="B7731" s="48"/>
      <c r="C7731" s="44"/>
      <c r="D7731" s="44"/>
      <c r="E7731" s="44"/>
      <c r="F7731" s="44"/>
      <c r="G7731" s="44"/>
      <c r="H7731" s="44"/>
      <c r="I7731" s="44"/>
      <c r="J7731" s="44"/>
      <c r="K7731" s="88"/>
      <c r="L7731" s="50">
        <v>1</v>
      </c>
      <c r="M7731" s="49"/>
      <c r="N7731" s="49"/>
      <c r="O7731" s="49"/>
      <c r="P7731" s="49"/>
      <c r="Q7731" s="49"/>
      <c r="R7731" s="49"/>
      <c r="S7731" s="49"/>
      <c r="X7731" s="33">
        <f t="shared" si="720"/>
        <v>0</v>
      </c>
      <c r="Y7731" s="33">
        <f t="shared" si="721"/>
        <v>0</v>
      </c>
      <c r="Z7731" s="33">
        <f t="shared" si="722"/>
        <v>0</v>
      </c>
      <c r="AA7731" s="34">
        <f t="shared" si="723"/>
        <v>0</v>
      </c>
      <c r="AB7731" s="33">
        <f t="shared" si="724"/>
        <v>0</v>
      </c>
      <c r="AC7731" s="34" t="str">
        <f t="shared" si="725"/>
        <v>Not Determined</v>
      </c>
    </row>
    <row r="7732" spans="1:29" x14ac:dyDescent="0.25">
      <c r="A7732" s="48"/>
      <c r="B7732" s="48"/>
      <c r="C7732" s="44"/>
      <c r="D7732" s="44"/>
      <c r="E7732" s="44"/>
      <c r="F7732" s="44"/>
      <c r="G7732" s="44"/>
      <c r="H7732" s="44"/>
      <c r="I7732" s="44"/>
      <c r="J7732" s="44"/>
      <c r="K7732" s="88"/>
      <c r="L7732" s="50">
        <v>1</v>
      </c>
      <c r="M7732" s="49"/>
      <c r="N7732" s="49"/>
      <c r="O7732" s="49"/>
      <c r="P7732" s="49"/>
      <c r="Q7732" s="49"/>
      <c r="R7732" s="49"/>
      <c r="S7732" s="49"/>
      <c r="X7732" s="33">
        <f t="shared" si="720"/>
        <v>0</v>
      </c>
      <c r="Y7732" s="33">
        <f t="shared" si="721"/>
        <v>0</v>
      </c>
      <c r="Z7732" s="33">
        <f t="shared" si="722"/>
        <v>0</v>
      </c>
      <c r="AA7732" s="34">
        <f t="shared" si="723"/>
        <v>0</v>
      </c>
      <c r="AB7732" s="33">
        <f t="shared" si="724"/>
        <v>0</v>
      </c>
      <c r="AC7732" s="34" t="str">
        <f t="shared" si="725"/>
        <v>Not Determined</v>
      </c>
    </row>
    <row r="7733" spans="1:29" x14ac:dyDescent="0.25">
      <c r="A7733" s="48"/>
      <c r="B7733" s="48"/>
      <c r="C7733" s="44"/>
      <c r="D7733" s="44"/>
      <c r="E7733" s="44"/>
      <c r="F7733" s="44"/>
      <c r="G7733" s="44"/>
      <c r="H7733" s="44"/>
      <c r="I7733" s="44"/>
      <c r="J7733" s="44"/>
      <c r="K7733" s="88"/>
      <c r="L7733" s="50">
        <v>1</v>
      </c>
      <c r="M7733" s="49"/>
      <c r="N7733" s="49"/>
      <c r="O7733" s="49"/>
      <c r="P7733" s="49"/>
      <c r="Q7733" s="49"/>
      <c r="R7733" s="49"/>
      <c r="S7733" s="49"/>
      <c r="X7733" s="33">
        <f t="shared" si="720"/>
        <v>0</v>
      </c>
      <c r="Y7733" s="33">
        <f t="shared" si="721"/>
        <v>0</v>
      </c>
      <c r="Z7733" s="33">
        <f t="shared" si="722"/>
        <v>0</v>
      </c>
      <c r="AA7733" s="34">
        <f t="shared" si="723"/>
        <v>0</v>
      </c>
      <c r="AB7733" s="33">
        <f t="shared" si="724"/>
        <v>0</v>
      </c>
      <c r="AC7733" s="34" t="str">
        <f t="shared" si="725"/>
        <v>Not Determined</v>
      </c>
    </row>
    <row r="7734" spans="1:29" x14ac:dyDescent="0.25">
      <c r="A7734" s="48"/>
      <c r="B7734" s="48"/>
      <c r="C7734" s="44"/>
      <c r="D7734" s="44"/>
      <c r="E7734" s="44"/>
      <c r="F7734" s="44"/>
      <c r="G7734" s="44"/>
      <c r="H7734" s="44"/>
      <c r="I7734" s="44"/>
      <c r="J7734" s="44"/>
      <c r="K7734" s="88"/>
      <c r="L7734" s="50">
        <v>1</v>
      </c>
      <c r="M7734" s="49"/>
      <c r="N7734" s="49"/>
      <c r="O7734" s="49"/>
      <c r="P7734" s="49"/>
      <c r="Q7734" s="49"/>
      <c r="R7734" s="49"/>
      <c r="S7734" s="49"/>
      <c r="X7734" s="33">
        <f t="shared" si="720"/>
        <v>0</v>
      </c>
      <c r="Y7734" s="33">
        <f t="shared" si="721"/>
        <v>0</v>
      </c>
      <c r="Z7734" s="33">
        <f t="shared" si="722"/>
        <v>0</v>
      </c>
      <c r="AA7734" s="34">
        <f t="shared" si="723"/>
        <v>0</v>
      </c>
      <c r="AB7734" s="33">
        <f t="shared" si="724"/>
        <v>0</v>
      </c>
      <c r="AC7734" s="34" t="str">
        <f t="shared" si="725"/>
        <v>Not Determined</v>
      </c>
    </row>
    <row r="7735" spans="1:29" x14ac:dyDescent="0.25">
      <c r="A7735" s="48"/>
      <c r="B7735" s="48"/>
      <c r="C7735" s="44"/>
      <c r="D7735" s="44"/>
      <c r="E7735" s="44"/>
      <c r="F7735" s="44"/>
      <c r="G7735" s="44"/>
      <c r="H7735" s="44"/>
      <c r="I7735" s="44"/>
      <c r="J7735" s="44"/>
      <c r="K7735" s="88"/>
      <c r="L7735" s="50">
        <v>1</v>
      </c>
      <c r="M7735" s="49"/>
      <c r="N7735" s="49"/>
      <c r="O7735" s="49"/>
      <c r="P7735" s="49"/>
      <c r="Q7735" s="49"/>
      <c r="R7735" s="49"/>
      <c r="S7735" s="49"/>
      <c r="X7735" s="33">
        <f t="shared" si="720"/>
        <v>0</v>
      </c>
      <c r="Y7735" s="33">
        <f t="shared" si="721"/>
        <v>0</v>
      </c>
      <c r="Z7735" s="33">
        <f t="shared" si="722"/>
        <v>0</v>
      </c>
      <c r="AA7735" s="34">
        <f t="shared" si="723"/>
        <v>0</v>
      </c>
      <c r="AB7735" s="33">
        <f t="shared" si="724"/>
        <v>0</v>
      </c>
      <c r="AC7735" s="34" t="str">
        <f t="shared" si="725"/>
        <v>Not Determined</v>
      </c>
    </row>
    <row r="7736" spans="1:29" x14ac:dyDescent="0.25">
      <c r="A7736" s="48"/>
      <c r="B7736" s="48"/>
      <c r="C7736" s="44"/>
      <c r="D7736" s="44"/>
      <c r="E7736" s="44"/>
      <c r="F7736" s="44"/>
      <c r="G7736" s="44"/>
      <c r="H7736" s="44"/>
      <c r="I7736" s="44"/>
      <c r="J7736" s="44"/>
      <c r="K7736" s="88"/>
      <c r="L7736" s="50">
        <v>1</v>
      </c>
      <c r="M7736" s="49"/>
      <c r="N7736" s="49"/>
      <c r="O7736" s="49"/>
      <c r="P7736" s="49"/>
      <c r="Q7736" s="49"/>
      <c r="R7736" s="49"/>
      <c r="S7736" s="49"/>
      <c r="X7736" s="33">
        <f t="shared" si="720"/>
        <v>0</v>
      </c>
      <c r="Y7736" s="33">
        <f t="shared" si="721"/>
        <v>0</v>
      </c>
      <c r="Z7736" s="33">
        <f t="shared" si="722"/>
        <v>0</v>
      </c>
      <c r="AA7736" s="34">
        <f t="shared" si="723"/>
        <v>0</v>
      </c>
      <c r="AB7736" s="33">
        <f t="shared" si="724"/>
        <v>0</v>
      </c>
      <c r="AC7736" s="34" t="str">
        <f t="shared" si="725"/>
        <v>Not Determined</v>
      </c>
    </row>
    <row r="7737" spans="1:29" x14ac:dyDescent="0.25">
      <c r="A7737" s="48"/>
      <c r="B7737" s="48"/>
      <c r="C7737" s="44"/>
      <c r="D7737" s="44"/>
      <c r="E7737" s="44"/>
      <c r="F7737" s="44"/>
      <c r="G7737" s="44"/>
      <c r="H7737" s="44"/>
      <c r="I7737" s="44"/>
      <c r="J7737" s="44"/>
      <c r="K7737" s="88"/>
      <c r="L7737" s="50">
        <v>1</v>
      </c>
      <c r="M7737" s="49"/>
      <c r="N7737" s="49"/>
      <c r="O7737" s="49"/>
      <c r="P7737" s="49"/>
      <c r="Q7737" s="49"/>
      <c r="R7737" s="49"/>
      <c r="S7737" s="49"/>
      <c r="X7737" s="33">
        <f t="shared" si="720"/>
        <v>0</v>
      </c>
      <c r="Y7737" s="33">
        <f t="shared" si="721"/>
        <v>0</v>
      </c>
      <c r="Z7737" s="33">
        <f t="shared" si="722"/>
        <v>0</v>
      </c>
      <c r="AA7737" s="34">
        <f t="shared" si="723"/>
        <v>0</v>
      </c>
      <c r="AB7737" s="33">
        <f t="shared" si="724"/>
        <v>0</v>
      </c>
      <c r="AC7737" s="34" t="str">
        <f t="shared" si="725"/>
        <v>Not Determined</v>
      </c>
    </row>
    <row r="7738" spans="1:29" x14ac:dyDescent="0.25">
      <c r="A7738" s="48"/>
      <c r="B7738" s="48"/>
      <c r="C7738" s="44"/>
      <c r="D7738" s="44"/>
      <c r="E7738" s="44"/>
      <c r="F7738" s="44"/>
      <c r="G7738" s="44"/>
      <c r="H7738" s="44"/>
      <c r="I7738" s="44"/>
      <c r="J7738" s="44"/>
      <c r="K7738" s="88"/>
      <c r="L7738" s="50">
        <v>1</v>
      </c>
      <c r="M7738" s="49"/>
      <c r="N7738" s="49"/>
      <c r="O7738" s="49"/>
      <c r="P7738" s="49"/>
      <c r="Q7738" s="49"/>
      <c r="R7738" s="49"/>
      <c r="S7738" s="49"/>
      <c r="X7738" s="33">
        <f t="shared" si="720"/>
        <v>0</v>
      </c>
      <c r="Y7738" s="33">
        <f t="shared" si="721"/>
        <v>0</v>
      </c>
      <c r="Z7738" s="33">
        <f t="shared" si="722"/>
        <v>0</v>
      </c>
      <c r="AA7738" s="34">
        <f t="shared" si="723"/>
        <v>0</v>
      </c>
      <c r="AB7738" s="33">
        <f t="shared" si="724"/>
        <v>0</v>
      </c>
      <c r="AC7738" s="34" t="str">
        <f t="shared" si="725"/>
        <v>Not Determined</v>
      </c>
    </row>
    <row r="7739" spans="1:29" x14ac:dyDescent="0.25">
      <c r="A7739" s="48"/>
      <c r="B7739" s="48"/>
      <c r="C7739" s="44"/>
      <c r="D7739" s="44"/>
      <c r="E7739" s="44"/>
      <c r="F7739" s="44"/>
      <c r="G7739" s="44"/>
      <c r="H7739" s="44"/>
      <c r="I7739" s="44"/>
      <c r="J7739" s="44"/>
      <c r="K7739" s="88"/>
      <c r="L7739" s="50">
        <v>1</v>
      </c>
      <c r="M7739" s="49"/>
      <c r="N7739" s="49"/>
      <c r="O7739" s="49"/>
      <c r="P7739" s="49"/>
      <c r="Q7739" s="49"/>
      <c r="R7739" s="49"/>
      <c r="S7739" s="49"/>
      <c r="X7739" s="33">
        <f t="shared" si="720"/>
        <v>0</v>
      </c>
      <c r="Y7739" s="33">
        <f t="shared" si="721"/>
        <v>0</v>
      </c>
      <c r="Z7739" s="33">
        <f t="shared" si="722"/>
        <v>0</v>
      </c>
      <c r="AA7739" s="34">
        <f t="shared" si="723"/>
        <v>0</v>
      </c>
      <c r="AB7739" s="33">
        <f t="shared" si="724"/>
        <v>0</v>
      </c>
      <c r="AC7739" s="34" t="str">
        <f t="shared" si="725"/>
        <v>Not Determined</v>
      </c>
    </row>
    <row r="7740" spans="1:29" x14ac:dyDescent="0.25">
      <c r="A7740" s="48"/>
      <c r="B7740" s="48"/>
      <c r="C7740" s="44"/>
      <c r="D7740" s="44"/>
      <c r="E7740" s="44"/>
      <c r="F7740" s="44"/>
      <c r="G7740" s="44"/>
      <c r="H7740" s="44"/>
      <c r="I7740" s="44"/>
      <c r="J7740" s="44"/>
      <c r="K7740" s="88"/>
      <c r="L7740" s="50">
        <v>1</v>
      </c>
      <c r="M7740" s="49"/>
      <c r="N7740" s="49"/>
      <c r="O7740" s="49"/>
      <c r="P7740" s="49"/>
      <c r="Q7740" s="49"/>
      <c r="R7740" s="49"/>
      <c r="S7740" s="49"/>
      <c r="X7740" s="33">
        <f t="shared" si="720"/>
        <v>0</v>
      </c>
      <c r="Y7740" s="33">
        <f t="shared" si="721"/>
        <v>0</v>
      </c>
      <c r="Z7740" s="33">
        <f t="shared" si="722"/>
        <v>0</v>
      </c>
      <c r="AA7740" s="34">
        <f t="shared" si="723"/>
        <v>0</v>
      </c>
      <c r="AB7740" s="33">
        <f t="shared" si="724"/>
        <v>0</v>
      </c>
      <c r="AC7740" s="34" t="str">
        <f t="shared" si="725"/>
        <v>Not Determined</v>
      </c>
    </row>
    <row r="7741" spans="1:29" x14ac:dyDescent="0.25">
      <c r="A7741" s="48"/>
      <c r="B7741" s="48"/>
      <c r="C7741" s="44"/>
      <c r="D7741" s="44"/>
      <c r="E7741" s="44"/>
      <c r="F7741" s="44"/>
      <c r="G7741" s="44"/>
      <c r="H7741" s="44"/>
      <c r="I7741" s="44"/>
      <c r="J7741" s="44"/>
      <c r="K7741" s="88"/>
      <c r="L7741" s="50">
        <v>1</v>
      </c>
      <c r="M7741" s="49"/>
      <c r="N7741" s="49"/>
      <c r="O7741" s="49"/>
      <c r="P7741" s="49"/>
      <c r="Q7741" s="49"/>
      <c r="R7741" s="49"/>
      <c r="S7741" s="49"/>
      <c r="X7741" s="33">
        <f t="shared" si="720"/>
        <v>0</v>
      </c>
      <c r="Y7741" s="33">
        <f t="shared" si="721"/>
        <v>0</v>
      </c>
      <c r="Z7741" s="33">
        <f t="shared" si="722"/>
        <v>0</v>
      </c>
      <c r="AA7741" s="34">
        <f t="shared" si="723"/>
        <v>0</v>
      </c>
      <c r="AB7741" s="33">
        <f t="shared" si="724"/>
        <v>0</v>
      </c>
      <c r="AC7741" s="34" t="str">
        <f t="shared" si="725"/>
        <v>Not Determined</v>
      </c>
    </row>
    <row r="7742" spans="1:29" x14ac:dyDescent="0.25">
      <c r="A7742" s="48"/>
      <c r="B7742" s="48"/>
      <c r="C7742" s="44"/>
      <c r="D7742" s="44"/>
      <c r="E7742" s="44"/>
      <c r="F7742" s="44"/>
      <c r="G7742" s="44"/>
      <c r="H7742" s="44"/>
      <c r="I7742" s="44"/>
      <c r="J7742" s="44"/>
      <c r="K7742" s="88"/>
      <c r="L7742" s="50">
        <v>1</v>
      </c>
      <c r="M7742" s="49"/>
      <c r="N7742" s="49"/>
      <c r="O7742" s="49"/>
      <c r="P7742" s="49"/>
      <c r="Q7742" s="49"/>
      <c r="R7742" s="49"/>
      <c r="S7742" s="49"/>
      <c r="X7742" s="33">
        <f t="shared" si="720"/>
        <v>0</v>
      </c>
      <c r="Y7742" s="33">
        <f t="shared" si="721"/>
        <v>0</v>
      </c>
      <c r="Z7742" s="33">
        <f t="shared" si="722"/>
        <v>0</v>
      </c>
      <c r="AA7742" s="34">
        <f t="shared" si="723"/>
        <v>0</v>
      </c>
      <c r="AB7742" s="33">
        <f t="shared" si="724"/>
        <v>0</v>
      </c>
      <c r="AC7742" s="34" t="str">
        <f t="shared" si="725"/>
        <v>Not Determined</v>
      </c>
    </row>
    <row r="7743" spans="1:29" x14ac:dyDescent="0.25">
      <c r="A7743" s="48"/>
      <c r="B7743" s="48"/>
      <c r="C7743" s="44"/>
      <c r="D7743" s="44"/>
      <c r="E7743" s="44"/>
      <c r="F7743" s="44"/>
      <c r="G7743" s="44"/>
      <c r="H7743" s="44"/>
      <c r="I7743" s="44"/>
      <c r="J7743" s="44"/>
      <c r="K7743" s="88"/>
      <c r="L7743" s="50">
        <v>1</v>
      </c>
      <c r="M7743" s="49"/>
      <c r="N7743" s="49"/>
      <c r="O7743" s="49"/>
      <c r="P7743" s="49"/>
      <c r="Q7743" s="49"/>
      <c r="R7743" s="49"/>
      <c r="S7743" s="49"/>
      <c r="X7743" s="33">
        <f t="shared" si="720"/>
        <v>0</v>
      </c>
      <c r="Y7743" s="33">
        <f t="shared" si="721"/>
        <v>0</v>
      </c>
      <c r="Z7743" s="33">
        <f t="shared" si="722"/>
        <v>0</v>
      </c>
      <c r="AA7743" s="34">
        <f t="shared" si="723"/>
        <v>0</v>
      </c>
      <c r="AB7743" s="33">
        <f t="shared" si="724"/>
        <v>0</v>
      </c>
      <c r="AC7743" s="34" t="str">
        <f t="shared" si="725"/>
        <v>Not Determined</v>
      </c>
    </row>
    <row r="7744" spans="1:29" x14ac:dyDescent="0.25">
      <c r="A7744" s="48"/>
      <c r="B7744" s="48"/>
      <c r="C7744" s="44"/>
      <c r="D7744" s="44"/>
      <c r="E7744" s="44"/>
      <c r="F7744" s="44"/>
      <c r="G7744" s="44"/>
      <c r="H7744" s="44"/>
      <c r="I7744" s="44"/>
      <c r="J7744" s="44"/>
      <c r="K7744" s="88"/>
      <c r="L7744" s="50">
        <v>1</v>
      </c>
      <c r="M7744" s="49"/>
      <c r="N7744" s="49"/>
      <c r="O7744" s="49"/>
      <c r="P7744" s="49"/>
      <c r="Q7744" s="49"/>
      <c r="R7744" s="49"/>
      <c r="S7744" s="49"/>
      <c r="X7744" s="33">
        <f t="shared" si="720"/>
        <v>0</v>
      </c>
      <c r="Y7744" s="33">
        <f t="shared" si="721"/>
        <v>0</v>
      </c>
      <c r="Z7744" s="33">
        <f t="shared" si="722"/>
        <v>0</v>
      </c>
      <c r="AA7744" s="34">
        <f t="shared" si="723"/>
        <v>0</v>
      </c>
      <c r="AB7744" s="33">
        <f t="shared" si="724"/>
        <v>0</v>
      </c>
      <c r="AC7744" s="34" t="str">
        <f t="shared" si="725"/>
        <v>Not Determined</v>
      </c>
    </row>
    <row r="7745" spans="1:29" x14ac:dyDescent="0.25">
      <c r="A7745" s="48"/>
      <c r="B7745" s="48"/>
      <c r="C7745" s="44"/>
      <c r="D7745" s="44"/>
      <c r="E7745" s="44"/>
      <c r="F7745" s="44"/>
      <c r="G7745" s="44"/>
      <c r="H7745" s="44"/>
      <c r="I7745" s="44"/>
      <c r="J7745" s="44"/>
      <c r="K7745" s="88"/>
      <c r="L7745" s="50">
        <v>1</v>
      </c>
      <c r="M7745" s="49"/>
      <c r="N7745" s="49"/>
      <c r="O7745" s="49"/>
      <c r="P7745" s="49"/>
      <c r="Q7745" s="49"/>
      <c r="R7745" s="49"/>
      <c r="S7745" s="49"/>
      <c r="X7745" s="33">
        <f t="shared" si="720"/>
        <v>0</v>
      </c>
      <c r="Y7745" s="33">
        <f t="shared" si="721"/>
        <v>0</v>
      </c>
      <c r="Z7745" s="33">
        <f t="shared" si="722"/>
        <v>0</v>
      </c>
      <c r="AA7745" s="34">
        <f t="shared" si="723"/>
        <v>0</v>
      </c>
      <c r="AB7745" s="33">
        <f t="shared" si="724"/>
        <v>0</v>
      </c>
      <c r="AC7745" s="34" t="str">
        <f t="shared" si="725"/>
        <v>Not Determined</v>
      </c>
    </row>
    <row r="7746" spans="1:29" x14ac:dyDescent="0.25">
      <c r="A7746" s="48"/>
      <c r="B7746" s="48"/>
      <c r="C7746" s="44"/>
      <c r="D7746" s="44"/>
      <c r="E7746" s="44"/>
      <c r="F7746" s="44"/>
      <c r="G7746" s="44"/>
      <c r="H7746" s="44"/>
      <c r="I7746" s="44"/>
      <c r="J7746" s="44"/>
      <c r="K7746" s="88"/>
      <c r="L7746" s="50">
        <v>1</v>
      </c>
      <c r="M7746" s="49"/>
      <c r="N7746" s="49"/>
      <c r="O7746" s="49"/>
      <c r="P7746" s="49"/>
      <c r="Q7746" s="49"/>
      <c r="R7746" s="49"/>
      <c r="S7746" s="49"/>
      <c r="X7746" s="33">
        <f t="shared" si="720"/>
        <v>0</v>
      </c>
      <c r="Y7746" s="33">
        <f t="shared" si="721"/>
        <v>0</v>
      </c>
      <c r="Z7746" s="33">
        <f t="shared" si="722"/>
        <v>0</v>
      </c>
      <c r="AA7746" s="34">
        <f t="shared" si="723"/>
        <v>0</v>
      </c>
      <c r="AB7746" s="33">
        <f t="shared" si="724"/>
        <v>0</v>
      </c>
      <c r="AC7746" s="34" t="str">
        <f t="shared" si="725"/>
        <v>Not Determined</v>
      </c>
    </row>
    <row r="7747" spans="1:29" x14ac:dyDescent="0.25">
      <c r="A7747" s="48"/>
      <c r="B7747" s="48"/>
      <c r="C7747" s="44"/>
      <c r="D7747" s="44"/>
      <c r="E7747" s="44"/>
      <c r="F7747" s="44"/>
      <c r="G7747" s="44"/>
      <c r="H7747" s="44"/>
      <c r="I7747" s="44"/>
      <c r="J7747" s="44"/>
      <c r="K7747" s="88"/>
      <c r="L7747" s="50">
        <v>1</v>
      </c>
      <c r="M7747" s="49"/>
      <c r="N7747" s="49"/>
      <c r="O7747" s="49"/>
      <c r="P7747" s="49"/>
      <c r="Q7747" s="49"/>
      <c r="R7747" s="49"/>
      <c r="S7747" s="49"/>
      <c r="X7747" s="33">
        <f t="shared" si="720"/>
        <v>0</v>
      </c>
      <c r="Y7747" s="33">
        <f t="shared" si="721"/>
        <v>0</v>
      </c>
      <c r="Z7747" s="33">
        <f t="shared" si="722"/>
        <v>0</v>
      </c>
      <c r="AA7747" s="34">
        <f t="shared" si="723"/>
        <v>0</v>
      </c>
      <c r="AB7747" s="33">
        <f t="shared" si="724"/>
        <v>0</v>
      </c>
      <c r="AC7747" s="34" t="str">
        <f t="shared" si="725"/>
        <v>Not Determined</v>
      </c>
    </row>
    <row r="7748" spans="1:29" x14ac:dyDescent="0.25">
      <c r="A7748" s="48"/>
      <c r="B7748" s="48"/>
      <c r="C7748" s="44"/>
      <c r="D7748" s="44"/>
      <c r="E7748" s="44"/>
      <c r="F7748" s="44"/>
      <c r="G7748" s="44"/>
      <c r="H7748" s="44"/>
      <c r="I7748" s="44"/>
      <c r="J7748" s="44"/>
      <c r="K7748" s="88"/>
      <c r="L7748" s="50">
        <v>1</v>
      </c>
      <c r="M7748" s="49"/>
      <c r="N7748" s="49"/>
      <c r="O7748" s="49"/>
      <c r="P7748" s="49"/>
      <c r="Q7748" s="49"/>
      <c r="R7748" s="49"/>
      <c r="S7748" s="49"/>
      <c r="X7748" s="33">
        <f t="shared" si="720"/>
        <v>0</v>
      </c>
      <c r="Y7748" s="33">
        <f t="shared" si="721"/>
        <v>0</v>
      </c>
      <c r="Z7748" s="33">
        <f t="shared" si="722"/>
        <v>0</v>
      </c>
      <c r="AA7748" s="34">
        <f t="shared" si="723"/>
        <v>0</v>
      </c>
      <c r="AB7748" s="33">
        <f t="shared" si="724"/>
        <v>0</v>
      </c>
      <c r="AC7748" s="34" t="str">
        <f t="shared" si="725"/>
        <v>Not Determined</v>
      </c>
    </row>
    <row r="7749" spans="1:29" x14ac:dyDescent="0.25">
      <c r="A7749" s="48"/>
      <c r="B7749" s="48"/>
      <c r="C7749" s="44"/>
      <c r="D7749" s="44"/>
      <c r="E7749" s="44"/>
      <c r="F7749" s="44"/>
      <c r="G7749" s="44"/>
      <c r="H7749" s="44"/>
      <c r="I7749" s="44"/>
      <c r="J7749" s="44"/>
      <c r="K7749" s="88"/>
      <c r="L7749" s="50">
        <v>1</v>
      </c>
      <c r="M7749" s="49"/>
      <c r="N7749" s="49"/>
      <c r="O7749" s="49"/>
      <c r="P7749" s="49"/>
      <c r="Q7749" s="49"/>
      <c r="R7749" s="49"/>
      <c r="S7749" s="49"/>
      <c r="X7749" s="33">
        <f t="shared" si="720"/>
        <v>0</v>
      </c>
      <c r="Y7749" s="33">
        <f t="shared" si="721"/>
        <v>0</v>
      </c>
      <c r="Z7749" s="33">
        <f t="shared" si="722"/>
        <v>0</v>
      </c>
      <c r="AA7749" s="34">
        <f t="shared" si="723"/>
        <v>0</v>
      </c>
      <c r="AB7749" s="33">
        <f t="shared" si="724"/>
        <v>0</v>
      </c>
      <c r="AC7749" s="34" t="str">
        <f t="shared" si="725"/>
        <v>Not Determined</v>
      </c>
    </row>
    <row r="7750" spans="1:29" x14ac:dyDescent="0.25">
      <c r="A7750" s="48"/>
      <c r="B7750" s="48"/>
      <c r="C7750" s="44"/>
      <c r="D7750" s="44"/>
      <c r="E7750" s="44"/>
      <c r="F7750" s="44"/>
      <c r="G7750" s="44"/>
      <c r="H7750" s="44"/>
      <c r="I7750" s="44"/>
      <c r="J7750" s="44"/>
      <c r="K7750" s="88"/>
      <c r="L7750" s="50">
        <v>1</v>
      </c>
      <c r="M7750" s="49"/>
      <c r="N7750" s="49"/>
      <c r="O7750" s="49"/>
      <c r="P7750" s="49"/>
      <c r="Q7750" s="49"/>
      <c r="R7750" s="49"/>
      <c r="S7750" s="49"/>
      <c r="X7750" s="33">
        <f t="shared" si="720"/>
        <v>0</v>
      </c>
      <c r="Y7750" s="33">
        <f t="shared" si="721"/>
        <v>0</v>
      </c>
      <c r="Z7750" s="33">
        <f t="shared" si="722"/>
        <v>0</v>
      </c>
      <c r="AA7750" s="34">
        <f t="shared" si="723"/>
        <v>0</v>
      </c>
      <c r="AB7750" s="33">
        <f t="shared" si="724"/>
        <v>0</v>
      </c>
      <c r="AC7750" s="34" t="str">
        <f t="shared" si="725"/>
        <v>Not Determined</v>
      </c>
    </row>
    <row r="7751" spans="1:29" x14ac:dyDescent="0.25">
      <c r="A7751" s="48"/>
      <c r="B7751" s="48"/>
      <c r="C7751" s="44"/>
      <c r="D7751" s="44"/>
      <c r="E7751" s="44"/>
      <c r="F7751" s="44"/>
      <c r="G7751" s="44"/>
      <c r="H7751" s="44"/>
      <c r="I7751" s="44"/>
      <c r="J7751" s="44"/>
      <c r="K7751" s="88"/>
      <c r="L7751" s="50">
        <v>1</v>
      </c>
      <c r="M7751" s="49"/>
      <c r="N7751" s="49"/>
      <c r="O7751" s="49"/>
      <c r="P7751" s="49"/>
      <c r="Q7751" s="49"/>
      <c r="R7751" s="49"/>
      <c r="S7751" s="49"/>
      <c r="X7751" s="33">
        <f t="shared" si="720"/>
        <v>0</v>
      </c>
      <c r="Y7751" s="33">
        <f t="shared" si="721"/>
        <v>0</v>
      </c>
      <c r="Z7751" s="33">
        <f t="shared" si="722"/>
        <v>0</v>
      </c>
      <c r="AA7751" s="34">
        <f t="shared" si="723"/>
        <v>0</v>
      </c>
      <c r="AB7751" s="33">
        <f t="shared" si="724"/>
        <v>0</v>
      </c>
      <c r="AC7751" s="34" t="str">
        <f t="shared" si="725"/>
        <v>Not Determined</v>
      </c>
    </row>
    <row r="7752" spans="1:29" x14ac:dyDescent="0.25">
      <c r="A7752" s="48"/>
      <c r="B7752" s="48"/>
      <c r="C7752" s="44"/>
      <c r="D7752" s="44"/>
      <c r="E7752" s="44"/>
      <c r="F7752" s="44"/>
      <c r="G7752" s="44"/>
      <c r="H7752" s="44"/>
      <c r="I7752" s="44"/>
      <c r="J7752" s="44"/>
      <c r="K7752" s="88"/>
      <c r="L7752" s="50">
        <v>1</v>
      </c>
      <c r="M7752" s="49"/>
      <c r="N7752" s="49"/>
      <c r="O7752" s="49"/>
      <c r="P7752" s="49"/>
      <c r="Q7752" s="49"/>
      <c r="R7752" s="49"/>
      <c r="S7752" s="49"/>
      <c r="X7752" s="33">
        <f t="shared" si="720"/>
        <v>0</v>
      </c>
      <c r="Y7752" s="33">
        <f t="shared" si="721"/>
        <v>0</v>
      </c>
      <c r="Z7752" s="33">
        <f t="shared" si="722"/>
        <v>0</v>
      </c>
      <c r="AA7752" s="34">
        <f t="shared" si="723"/>
        <v>0</v>
      </c>
      <c r="AB7752" s="33">
        <f t="shared" si="724"/>
        <v>0</v>
      </c>
      <c r="AC7752" s="34" t="str">
        <f t="shared" si="725"/>
        <v>Not Determined</v>
      </c>
    </row>
    <row r="7753" spans="1:29" x14ac:dyDescent="0.25">
      <c r="A7753" s="48"/>
      <c r="B7753" s="48"/>
      <c r="C7753" s="44"/>
      <c r="D7753" s="44"/>
      <c r="E7753" s="44"/>
      <c r="F7753" s="44"/>
      <c r="G7753" s="44"/>
      <c r="H7753" s="44"/>
      <c r="I7753" s="44"/>
      <c r="J7753" s="44"/>
      <c r="K7753" s="88"/>
      <c r="L7753" s="50">
        <v>1</v>
      </c>
      <c r="M7753" s="49"/>
      <c r="N7753" s="49"/>
      <c r="O7753" s="49"/>
      <c r="P7753" s="49"/>
      <c r="Q7753" s="49"/>
      <c r="R7753" s="49"/>
      <c r="S7753" s="49"/>
      <c r="X7753" s="33">
        <f t="shared" si="720"/>
        <v>0</v>
      </c>
      <c r="Y7753" s="33">
        <f t="shared" si="721"/>
        <v>0</v>
      </c>
      <c r="Z7753" s="33">
        <f t="shared" si="722"/>
        <v>0</v>
      </c>
      <c r="AA7753" s="34">
        <f t="shared" si="723"/>
        <v>0</v>
      </c>
      <c r="AB7753" s="33">
        <f t="shared" si="724"/>
        <v>0</v>
      </c>
      <c r="AC7753" s="34" t="str">
        <f t="shared" si="725"/>
        <v>Not Determined</v>
      </c>
    </row>
    <row r="7754" spans="1:29" x14ac:dyDescent="0.25">
      <c r="A7754" s="48"/>
      <c r="B7754" s="48"/>
      <c r="C7754" s="44"/>
      <c r="D7754" s="44"/>
      <c r="E7754" s="44"/>
      <c r="F7754" s="44"/>
      <c r="G7754" s="44"/>
      <c r="H7754" s="44"/>
      <c r="I7754" s="44"/>
      <c r="J7754" s="44"/>
      <c r="K7754" s="88"/>
      <c r="L7754" s="50">
        <v>1</v>
      </c>
      <c r="M7754" s="49"/>
      <c r="N7754" s="49"/>
      <c r="O7754" s="49"/>
      <c r="P7754" s="49"/>
      <c r="Q7754" s="49"/>
      <c r="R7754" s="49"/>
      <c r="S7754" s="49"/>
      <c r="X7754" s="33">
        <f t="shared" si="720"/>
        <v>0</v>
      </c>
      <c r="Y7754" s="33">
        <f t="shared" si="721"/>
        <v>0</v>
      </c>
      <c r="Z7754" s="33">
        <f t="shared" si="722"/>
        <v>0</v>
      </c>
      <c r="AA7754" s="34">
        <f t="shared" si="723"/>
        <v>0</v>
      </c>
      <c r="AB7754" s="33">
        <f t="shared" si="724"/>
        <v>0</v>
      </c>
      <c r="AC7754" s="34" t="str">
        <f t="shared" si="725"/>
        <v>Not Determined</v>
      </c>
    </row>
    <row r="7755" spans="1:29" x14ac:dyDescent="0.25">
      <c r="A7755" s="48"/>
      <c r="B7755" s="48"/>
      <c r="C7755" s="44"/>
      <c r="D7755" s="44"/>
      <c r="E7755" s="44"/>
      <c r="F7755" s="44"/>
      <c r="G7755" s="44"/>
      <c r="H7755" s="44"/>
      <c r="I7755" s="44"/>
      <c r="J7755" s="44"/>
      <c r="K7755" s="88"/>
      <c r="L7755" s="50">
        <v>1</v>
      </c>
      <c r="M7755" s="49"/>
      <c r="N7755" s="49"/>
      <c r="O7755" s="49"/>
      <c r="P7755" s="49"/>
      <c r="Q7755" s="49"/>
      <c r="R7755" s="49"/>
      <c r="S7755" s="49"/>
      <c r="X7755" s="33">
        <f t="shared" si="720"/>
        <v>0</v>
      </c>
      <c r="Y7755" s="33">
        <f t="shared" si="721"/>
        <v>0</v>
      </c>
      <c r="Z7755" s="33">
        <f t="shared" si="722"/>
        <v>0</v>
      </c>
      <c r="AA7755" s="34">
        <f t="shared" si="723"/>
        <v>0</v>
      </c>
      <c r="AB7755" s="33">
        <f t="shared" si="724"/>
        <v>0</v>
      </c>
      <c r="AC7755" s="34" t="str">
        <f t="shared" si="725"/>
        <v>Not Determined</v>
      </c>
    </row>
    <row r="7756" spans="1:29" x14ac:dyDescent="0.25">
      <c r="A7756" s="48"/>
      <c r="B7756" s="48"/>
      <c r="C7756" s="44"/>
      <c r="D7756" s="44"/>
      <c r="E7756" s="44"/>
      <c r="F7756" s="44"/>
      <c r="G7756" s="44"/>
      <c r="H7756" s="44"/>
      <c r="I7756" s="44"/>
      <c r="J7756" s="44"/>
      <c r="K7756" s="88"/>
      <c r="L7756" s="50">
        <v>1</v>
      </c>
      <c r="M7756" s="49"/>
      <c r="N7756" s="49"/>
      <c r="O7756" s="49"/>
      <c r="P7756" s="49"/>
      <c r="Q7756" s="49"/>
      <c r="R7756" s="49"/>
      <c r="S7756" s="49"/>
      <c r="X7756" s="33">
        <f t="shared" si="720"/>
        <v>0</v>
      </c>
      <c r="Y7756" s="33">
        <f t="shared" si="721"/>
        <v>0</v>
      </c>
      <c r="Z7756" s="33">
        <f t="shared" si="722"/>
        <v>0</v>
      </c>
      <c r="AA7756" s="34">
        <f t="shared" si="723"/>
        <v>0</v>
      </c>
      <c r="AB7756" s="33">
        <f t="shared" si="724"/>
        <v>0</v>
      </c>
      <c r="AC7756" s="34" t="str">
        <f t="shared" si="725"/>
        <v>Not Determined</v>
      </c>
    </row>
    <row r="7757" spans="1:29" x14ac:dyDescent="0.25">
      <c r="A7757" s="48"/>
      <c r="B7757" s="48"/>
      <c r="C7757" s="44"/>
      <c r="D7757" s="44"/>
      <c r="E7757" s="44"/>
      <c r="F7757" s="44"/>
      <c r="G7757" s="44"/>
      <c r="H7757" s="44"/>
      <c r="I7757" s="44"/>
      <c r="J7757" s="44"/>
      <c r="K7757" s="88"/>
      <c r="L7757" s="50">
        <v>1</v>
      </c>
      <c r="M7757" s="49"/>
      <c r="N7757" s="49"/>
      <c r="O7757" s="49"/>
      <c r="P7757" s="49"/>
      <c r="Q7757" s="49"/>
      <c r="R7757" s="49"/>
      <c r="S7757" s="49"/>
      <c r="X7757" s="33">
        <f t="shared" si="720"/>
        <v>0</v>
      </c>
      <c r="Y7757" s="33">
        <f t="shared" si="721"/>
        <v>0</v>
      </c>
      <c r="Z7757" s="33">
        <f t="shared" si="722"/>
        <v>0</v>
      </c>
      <c r="AA7757" s="34">
        <f t="shared" si="723"/>
        <v>0</v>
      </c>
      <c r="AB7757" s="33">
        <f t="shared" si="724"/>
        <v>0</v>
      </c>
      <c r="AC7757" s="34" t="str">
        <f t="shared" si="725"/>
        <v>Not Determined</v>
      </c>
    </row>
    <row r="7758" spans="1:29" x14ac:dyDescent="0.25">
      <c r="A7758" s="48"/>
      <c r="B7758" s="48"/>
      <c r="C7758" s="44"/>
      <c r="D7758" s="44"/>
      <c r="E7758" s="44"/>
      <c r="F7758" s="44"/>
      <c r="G7758" s="44"/>
      <c r="H7758" s="44"/>
      <c r="I7758" s="44"/>
      <c r="J7758" s="44"/>
      <c r="K7758" s="88"/>
      <c r="L7758" s="50">
        <v>1</v>
      </c>
      <c r="M7758" s="49"/>
      <c r="N7758" s="49"/>
      <c r="O7758" s="49"/>
      <c r="P7758" s="49"/>
      <c r="Q7758" s="49"/>
      <c r="R7758" s="49"/>
      <c r="S7758" s="49"/>
      <c r="X7758" s="33">
        <f t="shared" si="720"/>
        <v>0</v>
      </c>
      <c r="Y7758" s="33">
        <f t="shared" si="721"/>
        <v>0</v>
      </c>
      <c r="Z7758" s="33">
        <f t="shared" si="722"/>
        <v>0</v>
      </c>
      <c r="AA7758" s="34">
        <f t="shared" si="723"/>
        <v>0</v>
      </c>
      <c r="AB7758" s="33">
        <f t="shared" si="724"/>
        <v>0</v>
      </c>
      <c r="AC7758" s="34" t="str">
        <f t="shared" si="725"/>
        <v>Not Determined</v>
      </c>
    </row>
    <row r="7759" spans="1:29" x14ac:dyDescent="0.25">
      <c r="A7759" s="48"/>
      <c r="B7759" s="48"/>
      <c r="C7759" s="44"/>
      <c r="D7759" s="44"/>
      <c r="E7759" s="44"/>
      <c r="F7759" s="44"/>
      <c r="G7759" s="44"/>
      <c r="H7759" s="44"/>
      <c r="I7759" s="44"/>
      <c r="J7759" s="44"/>
      <c r="K7759" s="88"/>
      <c r="L7759" s="50">
        <v>1</v>
      </c>
      <c r="M7759" s="49"/>
      <c r="N7759" s="49"/>
      <c r="O7759" s="49"/>
      <c r="P7759" s="49"/>
      <c r="Q7759" s="49"/>
      <c r="R7759" s="49"/>
      <c r="S7759" s="49"/>
      <c r="X7759" s="33">
        <f t="shared" ref="X7759:X7822" si="726">IF($C7759="Yes",$L7759,0)</f>
        <v>0</v>
      </c>
      <c r="Y7759" s="33">
        <f t="shared" ref="Y7759:Y7822" si="727">IF(AND($AB7759=0,$AA7759=0,$Z7759=0),IF(AND(OR($D7759="P",$D7759="C", $D7759="G",$D7759="DI",$D7759="CI-L",$D7759="CI-U"),OR($E7759="P",$E7759="C", $E7759="G",$E7759="DI",$E7759="CI-L",$E7759="CI-U",$E7759=""),OR($H7759="P",$H7759="C", $H7759="G",$H7759="DI",$H7759="CI-L",$H7759="CI-U"),OR($I7759="P",$I7759="C", $I7759="G",$I7759="DI",$I7759="CI-L",$I7759="CI-U",$I7759="")),$L7759,IF(K7759&gt;$AE$34,$L7759,0)),0)</f>
        <v>0</v>
      </c>
      <c r="Z7759" s="33">
        <f t="shared" ref="Z7759:Z7822" si="728">IF(OR($D7759="Lead",$E7759="Lead",$H7759="Lead",$I7759="Lead"),$L7759,0)</f>
        <v>0</v>
      </c>
      <c r="AA7759" s="34">
        <f t="shared" ref="AA7759:AA7822" si="729">IF($Z7759=0,IF(OR($F7759="Yes",$F7759="Unknown",$D7759="UNK",$D7759="UNK-NOLG",$D7759="UNK-LG",$E7759="UNK",$E7759="UNK-NOLG",$E7759="UNK-LG"),IF(OR($H7759="G",$H7759="UNK-LG",$I7759="G",$I7759="UNK-LG"),$L7759,0),0),0)</f>
        <v>0</v>
      </c>
      <c r="AB7759" s="33">
        <f t="shared" ref="AB7759:AB7822" si="730">IF(AND($AA7759=0,$Z7759=0),IF(OR($D7759="UNK",$E7759="UNK",$H7759="UNK",$I7759="UNK",$D7759="UNK-NOLG",$E7759="UNK-NOLG",$H7759="UNK-NOLG",$I7759="UNK-NOLG",$D7759="UNK-LG",$E7759="UNK-LG",$H7759="UNK-LG",$I7759="UNK-LG"),IF(K7759&gt;$AE$34,0,$L7759),0),0)</f>
        <v>0</v>
      </c>
      <c r="AC7759" s="34" t="str">
        <f t="shared" ref="AC7759:AC7822" si="731">IF($Z7759&gt;0,"Lead",IF($AA7759&gt;0,"GRR",IF($AB7759&gt;0,"UNK",IF($Y7759&gt;0,"Non-Lead","Not Determined"))))</f>
        <v>Not Determined</v>
      </c>
    </row>
    <row r="7760" spans="1:29" x14ac:dyDescent="0.25">
      <c r="A7760" s="48"/>
      <c r="B7760" s="48"/>
      <c r="C7760" s="44"/>
      <c r="D7760" s="44"/>
      <c r="E7760" s="44"/>
      <c r="F7760" s="44"/>
      <c r="G7760" s="44"/>
      <c r="H7760" s="44"/>
      <c r="I7760" s="44"/>
      <c r="J7760" s="44"/>
      <c r="K7760" s="88"/>
      <c r="L7760" s="50">
        <v>1</v>
      </c>
      <c r="M7760" s="49"/>
      <c r="N7760" s="49"/>
      <c r="O7760" s="49"/>
      <c r="P7760" s="49"/>
      <c r="Q7760" s="49"/>
      <c r="R7760" s="49"/>
      <c r="S7760" s="49"/>
      <c r="X7760" s="33">
        <f t="shared" si="726"/>
        <v>0</v>
      </c>
      <c r="Y7760" s="33">
        <f t="shared" si="727"/>
        <v>0</v>
      </c>
      <c r="Z7760" s="33">
        <f t="shared" si="728"/>
        <v>0</v>
      </c>
      <c r="AA7760" s="34">
        <f t="shared" si="729"/>
        <v>0</v>
      </c>
      <c r="AB7760" s="33">
        <f t="shared" si="730"/>
        <v>0</v>
      </c>
      <c r="AC7760" s="34" t="str">
        <f t="shared" si="731"/>
        <v>Not Determined</v>
      </c>
    </row>
    <row r="7761" spans="1:29" x14ac:dyDescent="0.25">
      <c r="A7761" s="48"/>
      <c r="B7761" s="48"/>
      <c r="C7761" s="44"/>
      <c r="D7761" s="44"/>
      <c r="E7761" s="44"/>
      <c r="F7761" s="44"/>
      <c r="G7761" s="44"/>
      <c r="H7761" s="44"/>
      <c r="I7761" s="44"/>
      <c r="J7761" s="44"/>
      <c r="K7761" s="88"/>
      <c r="L7761" s="50">
        <v>1</v>
      </c>
      <c r="M7761" s="49"/>
      <c r="N7761" s="49"/>
      <c r="O7761" s="49"/>
      <c r="P7761" s="49"/>
      <c r="Q7761" s="49"/>
      <c r="R7761" s="49"/>
      <c r="S7761" s="49"/>
      <c r="X7761" s="33">
        <f t="shared" si="726"/>
        <v>0</v>
      </c>
      <c r="Y7761" s="33">
        <f t="shared" si="727"/>
        <v>0</v>
      </c>
      <c r="Z7761" s="33">
        <f t="shared" si="728"/>
        <v>0</v>
      </c>
      <c r="AA7761" s="34">
        <f t="shared" si="729"/>
        <v>0</v>
      </c>
      <c r="AB7761" s="33">
        <f t="shared" si="730"/>
        <v>0</v>
      </c>
      <c r="AC7761" s="34" t="str">
        <f t="shared" si="731"/>
        <v>Not Determined</v>
      </c>
    </row>
    <row r="7762" spans="1:29" x14ac:dyDescent="0.25">
      <c r="A7762" s="48"/>
      <c r="B7762" s="48"/>
      <c r="C7762" s="44"/>
      <c r="D7762" s="44"/>
      <c r="E7762" s="44"/>
      <c r="F7762" s="44"/>
      <c r="G7762" s="44"/>
      <c r="H7762" s="44"/>
      <c r="I7762" s="44"/>
      <c r="J7762" s="44"/>
      <c r="K7762" s="88"/>
      <c r="L7762" s="50">
        <v>1</v>
      </c>
      <c r="M7762" s="49"/>
      <c r="N7762" s="49"/>
      <c r="O7762" s="49"/>
      <c r="P7762" s="49"/>
      <c r="Q7762" s="49"/>
      <c r="R7762" s="49"/>
      <c r="S7762" s="49"/>
      <c r="X7762" s="33">
        <f t="shared" si="726"/>
        <v>0</v>
      </c>
      <c r="Y7762" s="33">
        <f t="shared" si="727"/>
        <v>0</v>
      </c>
      <c r="Z7762" s="33">
        <f t="shared" si="728"/>
        <v>0</v>
      </c>
      <c r="AA7762" s="34">
        <f t="shared" si="729"/>
        <v>0</v>
      </c>
      <c r="AB7762" s="33">
        <f t="shared" si="730"/>
        <v>0</v>
      </c>
      <c r="AC7762" s="34" t="str">
        <f t="shared" si="731"/>
        <v>Not Determined</v>
      </c>
    </row>
    <row r="7763" spans="1:29" x14ac:dyDescent="0.25">
      <c r="A7763" s="48"/>
      <c r="B7763" s="48"/>
      <c r="C7763" s="44"/>
      <c r="D7763" s="44"/>
      <c r="E7763" s="44"/>
      <c r="F7763" s="44"/>
      <c r="G7763" s="44"/>
      <c r="H7763" s="44"/>
      <c r="I7763" s="44"/>
      <c r="J7763" s="44"/>
      <c r="K7763" s="88"/>
      <c r="L7763" s="50">
        <v>1</v>
      </c>
      <c r="M7763" s="49"/>
      <c r="N7763" s="49"/>
      <c r="O7763" s="49"/>
      <c r="P7763" s="49"/>
      <c r="Q7763" s="49"/>
      <c r="R7763" s="49"/>
      <c r="S7763" s="49"/>
      <c r="X7763" s="33">
        <f t="shared" si="726"/>
        <v>0</v>
      </c>
      <c r="Y7763" s="33">
        <f t="shared" si="727"/>
        <v>0</v>
      </c>
      <c r="Z7763" s="33">
        <f t="shared" si="728"/>
        <v>0</v>
      </c>
      <c r="AA7763" s="34">
        <f t="shared" si="729"/>
        <v>0</v>
      </c>
      <c r="AB7763" s="33">
        <f t="shared" si="730"/>
        <v>0</v>
      </c>
      <c r="AC7763" s="34" t="str">
        <f t="shared" si="731"/>
        <v>Not Determined</v>
      </c>
    </row>
    <row r="7764" spans="1:29" x14ac:dyDescent="0.25">
      <c r="A7764" s="48"/>
      <c r="B7764" s="48"/>
      <c r="C7764" s="44"/>
      <c r="D7764" s="44"/>
      <c r="E7764" s="44"/>
      <c r="F7764" s="44"/>
      <c r="G7764" s="44"/>
      <c r="H7764" s="44"/>
      <c r="I7764" s="44"/>
      <c r="J7764" s="44"/>
      <c r="K7764" s="88"/>
      <c r="L7764" s="50">
        <v>1</v>
      </c>
      <c r="M7764" s="49"/>
      <c r="N7764" s="49"/>
      <c r="O7764" s="49"/>
      <c r="P7764" s="49"/>
      <c r="Q7764" s="49"/>
      <c r="R7764" s="49"/>
      <c r="S7764" s="49"/>
      <c r="X7764" s="33">
        <f t="shared" si="726"/>
        <v>0</v>
      </c>
      <c r="Y7764" s="33">
        <f t="shared" si="727"/>
        <v>0</v>
      </c>
      <c r="Z7764" s="33">
        <f t="shared" si="728"/>
        <v>0</v>
      </c>
      <c r="AA7764" s="34">
        <f t="shared" si="729"/>
        <v>0</v>
      </c>
      <c r="AB7764" s="33">
        <f t="shared" si="730"/>
        <v>0</v>
      </c>
      <c r="AC7764" s="34" t="str">
        <f t="shared" si="731"/>
        <v>Not Determined</v>
      </c>
    </row>
    <row r="7765" spans="1:29" x14ac:dyDescent="0.25">
      <c r="A7765" s="48"/>
      <c r="B7765" s="48"/>
      <c r="C7765" s="44"/>
      <c r="D7765" s="44"/>
      <c r="E7765" s="44"/>
      <c r="F7765" s="44"/>
      <c r="G7765" s="44"/>
      <c r="H7765" s="44"/>
      <c r="I7765" s="44"/>
      <c r="J7765" s="44"/>
      <c r="K7765" s="88"/>
      <c r="L7765" s="50">
        <v>1</v>
      </c>
      <c r="M7765" s="49"/>
      <c r="N7765" s="49"/>
      <c r="O7765" s="49"/>
      <c r="P7765" s="49"/>
      <c r="Q7765" s="49"/>
      <c r="R7765" s="49"/>
      <c r="S7765" s="49"/>
      <c r="X7765" s="33">
        <f t="shared" si="726"/>
        <v>0</v>
      </c>
      <c r="Y7765" s="33">
        <f t="shared" si="727"/>
        <v>0</v>
      </c>
      <c r="Z7765" s="33">
        <f t="shared" si="728"/>
        <v>0</v>
      </c>
      <c r="AA7765" s="34">
        <f t="shared" si="729"/>
        <v>0</v>
      </c>
      <c r="AB7765" s="33">
        <f t="shared" si="730"/>
        <v>0</v>
      </c>
      <c r="AC7765" s="34" t="str">
        <f t="shared" si="731"/>
        <v>Not Determined</v>
      </c>
    </row>
    <row r="7766" spans="1:29" x14ac:dyDescent="0.25">
      <c r="A7766" s="48"/>
      <c r="B7766" s="48"/>
      <c r="C7766" s="44"/>
      <c r="D7766" s="44"/>
      <c r="E7766" s="44"/>
      <c r="F7766" s="44"/>
      <c r="G7766" s="44"/>
      <c r="H7766" s="44"/>
      <c r="I7766" s="44"/>
      <c r="J7766" s="44"/>
      <c r="K7766" s="88"/>
      <c r="L7766" s="50">
        <v>1</v>
      </c>
      <c r="M7766" s="49"/>
      <c r="N7766" s="49"/>
      <c r="O7766" s="49"/>
      <c r="P7766" s="49"/>
      <c r="Q7766" s="49"/>
      <c r="R7766" s="49"/>
      <c r="S7766" s="49"/>
      <c r="X7766" s="33">
        <f t="shared" si="726"/>
        <v>0</v>
      </c>
      <c r="Y7766" s="33">
        <f t="shared" si="727"/>
        <v>0</v>
      </c>
      <c r="Z7766" s="33">
        <f t="shared" si="728"/>
        <v>0</v>
      </c>
      <c r="AA7766" s="34">
        <f t="shared" si="729"/>
        <v>0</v>
      </c>
      <c r="AB7766" s="33">
        <f t="shared" si="730"/>
        <v>0</v>
      </c>
      <c r="AC7766" s="34" t="str">
        <f t="shared" si="731"/>
        <v>Not Determined</v>
      </c>
    </row>
    <row r="7767" spans="1:29" x14ac:dyDescent="0.25">
      <c r="A7767" s="48"/>
      <c r="B7767" s="48"/>
      <c r="C7767" s="44"/>
      <c r="D7767" s="44"/>
      <c r="E7767" s="44"/>
      <c r="F7767" s="44"/>
      <c r="G7767" s="44"/>
      <c r="H7767" s="44"/>
      <c r="I7767" s="44"/>
      <c r="J7767" s="44"/>
      <c r="K7767" s="88"/>
      <c r="L7767" s="50">
        <v>1</v>
      </c>
      <c r="M7767" s="49"/>
      <c r="N7767" s="49"/>
      <c r="O7767" s="49"/>
      <c r="P7767" s="49"/>
      <c r="Q7767" s="49"/>
      <c r="R7767" s="49"/>
      <c r="S7767" s="49"/>
      <c r="X7767" s="33">
        <f t="shared" si="726"/>
        <v>0</v>
      </c>
      <c r="Y7767" s="33">
        <f t="shared" si="727"/>
        <v>0</v>
      </c>
      <c r="Z7767" s="33">
        <f t="shared" si="728"/>
        <v>0</v>
      </c>
      <c r="AA7767" s="34">
        <f t="shared" si="729"/>
        <v>0</v>
      </c>
      <c r="AB7767" s="33">
        <f t="shared" si="730"/>
        <v>0</v>
      </c>
      <c r="AC7767" s="34" t="str">
        <f t="shared" si="731"/>
        <v>Not Determined</v>
      </c>
    </row>
    <row r="7768" spans="1:29" x14ac:dyDescent="0.25">
      <c r="A7768" s="48"/>
      <c r="B7768" s="48"/>
      <c r="C7768" s="44"/>
      <c r="D7768" s="44"/>
      <c r="E7768" s="44"/>
      <c r="F7768" s="44"/>
      <c r="G7768" s="44"/>
      <c r="H7768" s="44"/>
      <c r="I7768" s="44"/>
      <c r="J7768" s="44"/>
      <c r="K7768" s="88"/>
      <c r="L7768" s="50">
        <v>1</v>
      </c>
      <c r="M7768" s="49"/>
      <c r="N7768" s="49"/>
      <c r="O7768" s="49"/>
      <c r="P7768" s="49"/>
      <c r="Q7768" s="49"/>
      <c r="R7768" s="49"/>
      <c r="S7768" s="49"/>
      <c r="X7768" s="33">
        <f t="shared" si="726"/>
        <v>0</v>
      </c>
      <c r="Y7768" s="33">
        <f t="shared" si="727"/>
        <v>0</v>
      </c>
      <c r="Z7768" s="33">
        <f t="shared" si="728"/>
        <v>0</v>
      </c>
      <c r="AA7768" s="34">
        <f t="shared" si="729"/>
        <v>0</v>
      </c>
      <c r="AB7768" s="33">
        <f t="shared" si="730"/>
        <v>0</v>
      </c>
      <c r="AC7768" s="34" t="str">
        <f t="shared" si="731"/>
        <v>Not Determined</v>
      </c>
    </row>
    <row r="7769" spans="1:29" x14ac:dyDescent="0.25">
      <c r="A7769" s="48"/>
      <c r="B7769" s="48"/>
      <c r="C7769" s="44"/>
      <c r="D7769" s="44"/>
      <c r="E7769" s="44"/>
      <c r="F7769" s="44"/>
      <c r="G7769" s="44"/>
      <c r="H7769" s="44"/>
      <c r="I7769" s="44"/>
      <c r="J7769" s="44"/>
      <c r="K7769" s="88"/>
      <c r="L7769" s="50">
        <v>1</v>
      </c>
      <c r="M7769" s="49"/>
      <c r="N7769" s="49"/>
      <c r="O7769" s="49"/>
      <c r="P7769" s="49"/>
      <c r="Q7769" s="49"/>
      <c r="R7769" s="49"/>
      <c r="S7769" s="49"/>
      <c r="X7769" s="33">
        <f t="shared" si="726"/>
        <v>0</v>
      </c>
      <c r="Y7769" s="33">
        <f t="shared" si="727"/>
        <v>0</v>
      </c>
      <c r="Z7769" s="33">
        <f t="shared" si="728"/>
        <v>0</v>
      </c>
      <c r="AA7769" s="34">
        <f t="shared" si="729"/>
        <v>0</v>
      </c>
      <c r="AB7769" s="33">
        <f t="shared" si="730"/>
        <v>0</v>
      </c>
      <c r="AC7769" s="34" t="str">
        <f t="shared" si="731"/>
        <v>Not Determined</v>
      </c>
    </row>
    <row r="7770" spans="1:29" x14ac:dyDescent="0.25">
      <c r="A7770" s="48"/>
      <c r="B7770" s="48"/>
      <c r="C7770" s="44"/>
      <c r="D7770" s="44"/>
      <c r="E7770" s="44"/>
      <c r="F7770" s="44"/>
      <c r="G7770" s="44"/>
      <c r="H7770" s="44"/>
      <c r="I7770" s="44"/>
      <c r="J7770" s="44"/>
      <c r="K7770" s="88"/>
      <c r="L7770" s="50">
        <v>1</v>
      </c>
      <c r="M7770" s="49"/>
      <c r="N7770" s="49"/>
      <c r="O7770" s="49"/>
      <c r="P7770" s="49"/>
      <c r="Q7770" s="49"/>
      <c r="R7770" s="49"/>
      <c r="S7770" s="49"/>
      <c r="X7770" s="33">
        <f t="shared" si="726"/>
        <v>0</v>
      </c>
      <c r="Y7770" s="33">
        <f t="shared" si="727"/>
        <v>0</v>
      </c>
      <c r="Z7770" s="33">
        <f t="shared" si="728"/>
        <v>0</v>
      </c>
      <c r="AA7770" s="34">
        <f t="shared" si="729"/>
        <v>0</v>
      </c>
      <c r="AB7770" s="33">
        <f t="shared" si="730"/>
        <v>0</v>
      </c>
      <c r="AC7770" s="34" t="str">
        <f t="shared" si="731"/>
        <v>Not Determined</v>
      </c>
    </row>
    <row r="7771" spans="1:29" x14ac:dyDescent="0.25">
      <c r="A7771" s="48"/>
      <c r="B7771" s="48"/>
      <c r="C7771" s="44"/>
      <c r="D7771" s="44"/>
      <c r="E7771" s="44"/>
      <c r="F7771" s="44"/>
      <c r="G7771" s="44"/>
      <c r="H7771" s="44"/>
      <c r="I7771" s="44"/>
      <c r="J7771" s="44"/>
      <c r="K7771" s="88"/>
      <c r="L7771" s="50">
        <v>1</v>
      </c>
      <c r="M7771" s="49"/>
      <c r="N7771" s="49"/>
      <c r="O7771" s="49"/>
      <c r="P7771" s="49"/>
      <c r="Q7771" s="49"/>
      <c r="R7771" s="49"/>
      <c r="S7771" s="49"/>
      <c r="X7771" s="33">
        <f t="shared" si="726"/>
        <v>0</v>
      </c>
      <c r="Y7771" s="33">
        <f t="shared" si="727"/>
        <v>0</v>
      </c>
      <c r="Z7771" s="33">
        <f t="shared" si="728"/>
        <v>0</v>
      </c>
      <c r="AA7771" s="34">
        <f t="shared" si="729"/>
        <v>0</v>
      </c>
      <c r="AB7771" s="33">
        <f t="shared" si="730"/>
        <v>0</v>
      </c>
      <c r="AC7771" s="34" t="str">
        <f t="shared" si="731"/>
        <v>Not Determined</v>
      </c>
    </row>
    <row r="7772" spans="1:29" x14ac:dyDescent="0.25">
      <c r="A7772" s="48"/>
      <c r="B7772" s="48"/>
      <c r="C7772" s="44"/>
      <c r="D7772" s="44"/>
      <c r="E7772" s="44"/>
      <c r="F7772" s="44"/>
      <c r="G7772" s="44"/>
      <c r="H7772" s="44"/>
      <c r="I7772" s="44"/>
      <c r="J7772" s="44"/>
      <c r="K7772" s="88"/>
      <c r="L7772" s="50">
        <v>1</v>
      </c>
      <c r="M7772" s="49"/>
      <c r="N7772" s="49"/>
      <c r="O7772" s="49"/>
      <c r="P7772" s="49"/>
      <c r="Q7772" s="49"/>
      <c r="R7772" s="49"/>
      <c r="S7772" s="49"/>
      <c r="X7772" s="33">
        <f t="shared" si="726"/>
        <v>0</v>
      </c>
      <c r="Y7772" s="33">
        <f t="shared" si="727"/>
        <v>0</v>
      </c>
      <c r="Z7772" s="33">
        <f t="shared" si="728"/>
        <v>0</v>
      </c>
      <c r="AA7772" s="34">
        <f t="shared" si="729"/>
        <v>0</v>
      </c>
      <c r="AB7772" s="33">
        <f t="shared" si="730"/>
        <v>0</v>
      </c>
      <c r="AC7772" s="34" t="str">
        <f t="shared" si="731"/>
        <v>Not Determined</v>
      </c>
    </row>
    <row r="7773" spans="1:29" x14ac:dyDescent="0.25">
      <c r="A7773" s="48"/>
      <c r="B7773" s="48"/>
      <c r="C7773" s="44"/>
      <c r="D7773" s="44"/>
      <c r="E7773" s="44"/>
      <c r="F7773" s="44"/>
      <c r="G7773" s="44"/>
      <c r="H7773" s="44"/>
      <c r="I7773" s="44"/>
      <c r="J7773" s="44"/>
      <c r="K7773" s="88"/>
      <c r="L7773" s="50">
        <v>1</v>
      </c>
      <c r="M7773" s="49"/>
      <c r="N7773" s="49"/>
      <c r="O7773" s="49"/>
      <c r="P7773" s="49"/>
      <c r="Q7773" s="49"/>
      <c r="R7773" s="49"/>
      <c r="S7773" s="49"/>
      <c r="X7773" s="33">
        <f t="shared" si="726"/>
        <v>0</v>
      </c>
      <c r="Y7773" s="33">
        <f t="shared" si="727"/>
        <v>0</v>
      </c>
      <c r="Z7773" s="33">
        <f t="shared" si="728"/>
        <v>0</v>
      </c>
      <c r="AA7773" s="34">
        <f t="shared" si="729"/>
        <v>0</v>
      </c>
      <c r="AB7773" s="33">
        <f t="shared" si="730"/>
        <v>0</v>
      </c>
      <c r="AC7773" s="34" t="str">
        <f t="shared" si="731"/>
        <v>Not Determined</v>
      </c>
    </row>
    <row r="7774" spans="1:29" x14ac:dyDescent="0.25">
      <c r="A7774" s="48"/>
      <c r="B7774" s="48"/>
      <c r="C7774" s="44"/>
      <c r="D7774" s="44"/>
      <c r="E7774" s="44"/>
      <c r="F7774" s="44"/>
      <c r="G7774" s="44"/>
      <c r="H7774" s="44"/>
      <c r="I7774" s="44"/>
      <c r="J7774" s="44"/>
      <c r="K7774" s="88"/>
      <c r="L7774" s="50">
        <v>1</v>
      </c>
      <c r="M7774" s="49"/>
      <c r="N7774" s="49"/>
      <c r="O7774" s="49"/>
      <c r="P7774" s="49"/>
      <c r="Q7774" s="49"/>
      <c r="R7774" s="49"/>
      <c r="S7774" s="49"/>
      <c r="X7774" s="33">
        <f t="shared" si="726"/>
        <v>0</v>
      </c>
      <c r="Y7774" s="33">
        <f t="shared" si="727"/>
        <v>0</v>
      </c>
      <c r="Z7774" s="33">
        <f t="shared" si="728"/>
        <v>0</v>
      </c>
      <c r="AA7774" s="34">
        <f t="shared" si="729"/>
        <v>0</v>
      </c>
      <c r="AB7774" s="33">
        <f t="shared" si="730"/>
        <v>0</v>
      </c>
      <c r="AC7774" s="34" t="str">
        <f t="shared" si="731"/>
        <v>Not Determined</v>
      </c>
    </row>
    <row r="7775" spans="1:29" x14ac:dyDescent="0.25">
      <c r="A7775" s="48"/>
      <c r="B7775" s="48"/>
      <c r="C7775" s="44"/>
      <c r="D7775" s="44"/>
      <c r="E7775" s="44"/>
      <c r="F7775" s="44"/>
      <c r="G7775" s="44"/>
      <c r="H7775" s="44"/>
      <c r="I7775" s="44"/>
      <c r="J7775" s="44"/>
      <c r="K7775" s="88"/>
      <c r="L7775" s="50">
        <v>1</v>
      </c>
      <c r="M7775" s="49"/>
      <c r="N7775" s="49"/>
      <c r="O7775" s="49"/>
      <c r="P7775" s="49"/>
      <c r="Q7775" s="49"/>
      <c r="R7775" s="49"/>
      <c r="S7775" s="49"/>
      <c r="X7775" s="33">
        <f t="shared" si="726"/>
        <v>0</v>
      </c>
      <c r="Y7775" s="33">
        <f t="shared" si="727"/>
        <v>0</v>
      </c>
      <c r="Z7775" s="33">
        <f t="shared" si="728"/>
        <v>0</v>
      </c>
      <c r="AA7775" s="34">
        <f t="shared" si="729"/>
        <v>0</v>
      </c>
      <c r="AB7775" s="33">
        <f t="shared" si="730"/>
        <v>0</v>
      </c>
      <c r="AC7775" s="34" t="str">
        <f t="shared" si="731"/>
        <v>Not Determined</v>
      </c>
    </row>
    <row r="7776" spans="1:29" x14ac:dyDescent="0.25">
      <c r="A7776" s="48"/>
      <c r="B7776" s="48"/>
      <c r="C7776" s="44"/>
      <c r="D7776" s="44"/>
      <c r="E7776" s="44"/>
      <c r="F7776" s="44"/>
      <c r="G7776" s="44"/>
      <c r="H7776" s="44"/>
      <c r="I7776" s="44"/>
      <c r="J7776" s="44"/>
      <c r="K7776" s="88"/>
      <c r="L7776" s="50">
        <v>1</v>
      </c>
      <c r="M7776" s="49"/>
      <c r="N7776" s="49"/>
      <c r="O7776" s="49"/>
      <c r="P7776" s="49"/>
      <c r="Q7776" s="49"/>
      <c r="R7776" s="49"/>
      <c r="S7776" s="49"/>
      <c r="X7776" s="33">
        <f t="shared" si="726"/>
        <v>0</v>
      </c>
      <c r="Y7776" s="33">
        <f t="shared" si="727"/>
        <v>0</v>
      </c>
      <c r="Z7776" s="33">
        <f t="shared" si="728"/>
        <v>0</v>
      </c>
      <c r="AA7776" s="34">
        <f t="shared" si="729"/>
        <v>0</v>
      </c>
      <c r="AB7776" s="33">
        <f t="shared" si="730"/>
        <v>0</v>
      </c>
      <c r="AC7776" s="34" t="str">
        <f t="shared" si="731"/>
        <v>Not Determined</v>
      </c>
    </row>
    <row r="7777" spans="1:29" x14ac:dyDescent="0.25">
      <c r="A7777" s="48"/>
      <c r="B7777" s="48"/>
      <c r="C7777" s="44"/>
      <c r="D7777" s="44"/>
      <c r="E7777" s="44"/>
      <c r="F7777" s="44"/>
      <c r="G7777" s="44"/>
      <c r="H7777" s="44"/>
      <c r="I7777" s="44"/>
      <c r="J7777" s="44"/>
      <c r="K7777" s="88"/>
      <c r="L7777" s="50">
        <v>1</v>
      </c>
      <c r="M7777" s="49"/>
      <c r="N7777" s="49"/>
      <c r="O7777" s="49"/>
      <c r="P7777" s="49"/>
      <c r="Q7777" s="49"/>
      <c r="R7777" s="49"/>
      <c r="S7777" s="49"/>
      <c r="X7777" s="33">
        <f t="shared" si="726"/>
        <v>0</v>
      </c>
      <c r="Y7777" s="33">
        <f t="shared" si="727"/>
        <v>0</v>
      </c>
      <c r="Z7777" s="33">
        <f t="shared" si="728"/>
        <v>0</v>
      </c>
      <c r="AA7777" s="34">
        <f t="shared" si="729"/>
        <v>0</v>
      </c>
      <c r="AB7777" s="33">
        <f t="shared" si="730"/>
        <v>0</v>
      </c>
      <c r="AC7777" s="34" t="str">
        <f t="shared" si="731"/>
        <v>Not Determined</v>
      </c>
    </row>
    <row r="7778" spans="1:29" x14ac:dyDescent="0.25">
      <c r="A7778" s="48"/>
      <c r="B7778" s="48"/>
      <c r="C7778" s="44"/>
      <c r="D7778" s="44"/>
      <c r="E7778" s="44"/>
      <c r="F7778" s="44"/>
      <c r="G7778" s="44"/>
      <c r="H7778" s="44"/>
      <c r="I7778" s="44"/>
      <c r="J7778" s="44"/>
      <c r="K7778" s="88"/>
      <c r="L7778" s="50">
        <v>1</v>
      </c>
      <c r="M7778" s="49"/>
      <c r="N7778" s="49"/>
      <c r="O7778" s="49"/>
      <c r="P7778" s="49"/>
      <c r="Q7778" s="49"/>
      <c r="R7778" s="49"/>
      <c r="S7778" s="49"/>
      <c r="X7778" s="33">
        <f t="shared" si="726"/>
        <v>0</v>
      </c>
      <c r="Y7778" s="33">
        <f t="shared" si="727"/>
        <v>0</v>
      </c>
      <c r="Z7778" s="33">
        <f t="shared" si="728"/>
        <v>0</v>
      </c>
      <c r="AA7778" s="34">
        <f t="shared" si="729"/>
        <v>0</v>
      </c>
      <c r="AB7778" s="33">
        <f t="shared" si="730"/>
        <v>0</v>
      </c>
      <c r="AC7778" s="34" t="str">
        <f t="shared" si="731"/>
        <v>Not Determined</v>
      </c>
    </row>
    <row r="7779" spans="1:29" x14ac:dyDescent="0.25">
      <c r="A7779" s="48"/>
      <c r="B7779" s="48"/>
      <c r="C7779" s="44"/>
      <c r="D7779" s="44"/>
      <c r="E7779" s="44"/>
      <c r="F7779" s="44"/>
      <c r="G7779" s="44"/>
      <c r="H7779" s="44"/>
      <c r="I7779" s="44"/>
      <c r="J7779" s="44"/>
      <c r="K7779" s="88"/>
      <c r="L7779" s="50">
        <v>1</v>
      </c>
      <c r="M7779" s="49"/>
      <c r="N7779" s="49"/>
      <c r="O7779" s="49"/>
      <c r="P7779" s="49"/>
      <c r="Q7779" s="49"/>
      <c r="R7779" s="49"/>
      <c r="S7779" s="49"/>
      <c r="X7779" s="33">
        <f t="shared" si="726"/>
        <v>0</v>
      </c>
      <c r="Y7779" s="33">
        <f t="shared" si="727"/>
        <v>0</v>
      </c>
      <c r="Z7779" s="33">
        <f t="shared" si="728"/>
        <v>0</v>
      </c>
      <c r="AA7779" s="34">
        <f t="shared" si="729"/>
        <v>0</v>
      </c>
      <c r="AB7779" s="33">
        <f t="shared" si="730"/>
        <v>0</v>
      </c>
      <c r="AC7779" s="34" t="str">
        <f t="shared" si="731"/>
        <v>Not Determined</v>
      </c>
    </row>
    <row r="7780" spans="1:29" x14ac:dyDescent="0.25">
      <c r="A7780" s="48"/>
      <c r="B7780" s="48"/>
      <c r="C7780" s="44"/>
      <c r="D7780" s="44"/>
      <c r="E7780" s="44"/>
      <c r="F7780" s="44"/>
      <c r="G7780" s="44"/>
      <c r="H7780" s="44"/>
      <c r="I7780" s="44"/>
      <c r="J7780" s="44"/>
      <c r="K7780" s="88"/>
      <c r="L7780" s="50">
        <v>1</v>
      </c>
      <c r="M7780" s="49"/>
      <c r="N7780" s="49"/>
      <c r="O7780" s="49"/>
      <c r="P7780" s="49"/>
      <c r="Q7780" s="49"/>
      <c r="R7780" s="49"/>
      <c r="S7780" s="49"/>
      <c r="X7780" s="33">
        <f t="shared" si="726"/>
        <v>0</v>
      </c>
      <c r="Y7780" s="33">
        <f t="shared" si="727"/>
        <v>0</v>
      </c>
      <c r="Z7780" s="33">
        <f t="shared" si="728"/>
        <v>0</v>
      </c>
      <c r="AA7780" s="34">
        <f t="shared" si="729"/>
        <v>0</v>
      </c>
      <c r="AB7780" s="33">
        <f t="shared" si="730"/>
        <v>0</v>
      </c>
      <c r="AC7780" s="34" t="str">
        <f t="shared" si="731"/>
        <v>Not Determined</v>
      </c>
    </row>
    <row r="7781" spans="1:29" x14ac:dyDescent="0.25">
      <c r="A7781" s="48"/>
      <c r="B7781" s="48"/>
      <c r="C7781" s="44"/>
      <c r="D7781" s="44"/>
      <c r="E7781" s="44"/>
      <c r="F7781" s="44"/>
      <c r="G7781" s="44"/>
      <c r="H7781" s="44"/>
      <c r="I7781" s="44"/>
      <c r="J7781" s="44"/>
      <c r="K7781" s="88"/>
      <c r="L7781" s="50">
        <v>1</v>
      </c>
      <c r="M7781" s="49"/>
      <c r="N7781" s="49"/>
      <c r="O7781" s="49"/>
      <c r="P7781" s="49"/>
      <c r="Q7781" s="49"/>
      <c r="R7781" s="49"/>
      <c r="S7781" s="49"/>
      <c r="X7781" s="33">
        <f t="shared" si="726"/>
        <v>0</v>
      </c>
      <c r="Y7781" s="33">
        <f t="shared" si="727"/>
        <v>0</v>
      </c>
      <c r="Z7781" s="33">
        <f t="shared" si="728"/>
        <v>0</v>
      </c>
      <c r="AA7781" s="34">
        <f t="shared" si="729"/>
        <v>0</v>
      </c>
      <c r="AB7781" s="33">
        <f t="shared" si="730"/>
        <v>0</v>
      </c>
      <c r="AC7781" s="34" t="str">
        <f t="shared" si="731"/>
        <v>Not Determined</v>
      </c>
    </row>
    <row r="7782" spans="1:29" x14ac:dyDescent="0.25">
      <c r="A7782" s="48"/>
      <c r="B7782" s="48"/>
      <c r="C7782" s="44"/>
      <c r="D7782" s="44"/>
      <c r="E7782" s="44"/>
      <c r="F7782" s="44"/>
      <c r="G7782" s="44"/>
      <c r="H7782" s="44"/>
      <c r="I7782" s="44"/>
      <c r="J7782" s="44"/>
      <c r="K7782" s="88"/>
      <c r="L7782" s="50">
        <v>1</v>
      </c>
      <c r="M7782" s="49"/>
      <c r="N7782" s="49"/>
      <c r="O7782" s="49"/>
      <c r="P7782" s="49"/>
      <c r="Q7782" s="49"/>
      <c r="R7782" s="49"/>
      <c r="S7782" s="49"/>
      <c r="X7782" s="33">
        <f t="shared" si="726"/>
        <v>0</v>
      </c>
      <c r="Y7782" s="33">
        <f t="shared" si="727"/>
        <v>0</v>
      </c>
      <c r="Z7782" s="33">
        <f t="shared" si="728"/>
        <v>0</v>
      </c>
      <c r="AA7782" s="34">
        <f t="shared" si="729"/>
        <v>0</v>
      </c>
      <c r="AB7782" s="33">
        <f t="shared" si="730"/>
        <v>0</v>
      </c>
      <c r="AC7782" s="34" t="str">
        <f t="shared" si="731"/>
        <v>Not Determined</v>
      </c>
    </row>
    <row r="7783" spans="1:29" x14ac:dyDescent="0.25">
      <c r="A7783" s="48"/>
      <c r="B7783" s="48"/>
      <c r="C7783" s="44"/>
      <c r="D7783" s="44"/>
      <c r="E7783" s="44"/>
      <c r="F7783" s="44"/>
      <c r="G7783" s="44"/>
      <c r="H7783" s="44"/>
      <c r="I7783" s="44"/>
      <c r="J7783" s="44"/>
      <c r="K7783" s="88"/>
      <c r="L7783" s="50">
        <v>1</v>
      </c>
      <c r="M7783" s="49"/>
      <c r="N7783" s="49"/>
      <c r="O7783" s="49"/>
      <c r="P7783" s="49"/>
      <c r="Q7783" s="49"/>
      <c r="R7783" s="49"/>
      <c r="S7783" s="49"/>
      <c r="X7783" s="33">
        <f t="shared" si="726"/>
        <v>0</v>
      </c>
      <c r="Y7783" s="33">
        <f t="shared" si="727"/>
        <v>0</v>
      </c>
      <c r="Z7783" s="33">
        <f t="shared" si="728"/>
        <v>0</v>
      </c>
      <c r="AA7783" s="34">
        <f t="shared" si="729"/>
        <v>0</v>
      </c>
      <c r="AB7783" s="33">
        <f t="shared" si="730"/>
        <v>0</v>
      </c>
      <c r="AC7783" s="34" t="str">
        <f t="shared" si="731"/>
        <v>Not Determined</v>
      </c>
    </row>
    <row r="7784" spans="1:29" x14ac:dyDescent="0.25">
      <c r="A7784" s="48"/>
      <c r="B7784" s="48"/>
      <c r="C7784" s="44"/>
      <c r="D7784" s="44"/>
      <c r="E7784" s="44"/>
      <c r="F7784" s="44"/>
      <c r="G7784" s="44"/>
      <c r="H7784" s="44"/>
      <c r="I7784" s="44"/>
      <c r="J7784" s="44"/>
      <c r="K7784" s="88"/>
      <c r="L7784" s="50">
        <v>1</v>
      </c>
      <c r="M7784" s="49"/>
      <c r="N7784" s="49"/>
      <c r="O7784" s="49"/>
      <c r="P7784" s="49"/>
      <c r="Q7784" s="49"/>
      <c r="R7784" s="49"/>
      <c r="S7784" s="49"/>
      <c r="X7784" s="33">
        <f t="shared" si="726"/>
        <v>0</v>
      </c>
      <c r="Y7784" s="33">
        <f t="shared" si="727"/>
        <v>0</v>
      </c>
      <c r="Z7784" s="33">
        <f t="shared" si="728"/>
        <v>0</v>
      </c>
      <c r="AA7784" s="34">
        <f t="shared" si="729"/>
        <v>0</v>
      </c>
      <c r="AB7784" s="33">
        <f t="shared" si="730"/>
        <v>0</v>
      </c>
      <c r="AC7784" s="34" t="str">
        <f t="shared" si="731"/>
        <v>Not Determined</v>
      </c>
    </row>
    <row r="7785" spans="1:29" x14ac:dyDescent="0.25">
      <c r="A7785" s="48"/>
      <c r="B7785" s="48"/>
      <c r="C7785" s="44"/>
      <c r="D7785" s="44"/>
      <c r="E7785" s="44"/>
      <c r="F7785" s="44"/>
      <c r="G7785" s="44"/>
      <c r="H7785" s="44"/>
      <c r="I7785" s="44"/>
      <c r="J7785" s="44"/>
      <c r="K7785" s="88"/>
      <c r="L7785" s="50">
        <v>1</v>
      </c>
      <c r="M7785" s="49"/>
      <c r="N7785" s="49"/>
      <c r="O7785" s="49"/>
      <c r="P7785" s="49"/>
      <c r="Q7785" s="49"/>
      <c r="R7785" s="49"/>
      <c r="S7785" s="49"/>
      <c r="X7785" s="33">
        <f t="shared" si="726"/>
        <v>0</v>
      </c>
      <c r="Y7785" s="33">
        <f t="shared" si="727"/>
        <v>0</v>
      </c>
      <c r="Z7785" s="33">
        <f t="shared" si="728"/>
        <v>0</v>
      </c>
      <c r="AA7785" s="34">
        <f t="shared" si="729"/>
        <v>0</v>
      </c>
      <c r="AB7785" s="33">
        <f t="shared" si="730"/>
        <v>0</v>
      </c>
      <c r="AC7785" s="34" t="str">
        <f t="shared" si="731"/>
        <v>Not Determined</v>
      </c>
    </row>
    <row r="7786" spans="1:29" x14ac:dyDescent="0.25">
      <c r="A7786" s="48"/>
      <c r="B7786" s="48"/>
      <c r="C7786" s="44"/>
      <c r="D7786" s="44"/>
      <c r="E7786" s="44"/>
      <c r="F7786" s="44"/>
      <c r="G7786" s="44"/>
      <c r="H7786" s="44"/>
      <c r="I7786" s="44"/>
      <c r="J7786" s="44"/>
      <c r="K7786" s="88"/>
      <c r="L7786" s="50">
        <v>1</v>
      </c>
      <c r="M7786" s="49"/>
      <c r="N7786" s="49"/>
      <c r="O7786" s="49"/>
      <c r="P7786" s="49"/>
      <c r="Q7786" s="49"/>
      <c r="R7786" s="49"/>
      <c r="S7786" s="49"/>
      <c r="X7786" s="33">
        <f t="shared" si="726"/>
        <v>0</v>
      </c>
      <c r="Y7786" s="33">
        <f t="shared" si="727"/>
        <v>0</v>
      </c>
      <c r="Z7786" s="33">
        <f t="shared" si="728"/>
        <v>0</v>
      </c>
      <c r="AA7786" s="34">
        <f t="shared" si="729"/>
        <v>0</v>
      </c>
      <c r="AB7786" s="33">
        <f t="shared" si="730"/>
        <v>0</v>
      </c>
      <c r="AC7786" s="34" t="str">
        <f t="shared" si="731"/>
        <v>Not Determined</v>
      </c>
    </row>
    <row r="7787" spans="1:29" x14ac:dyDescent="0.25">
      <c r="A7787" s="48"/>
      <c r="B7787" s="48"/>
      <c r="C7787" s="44"/>
      <c r="D7787" s="44"/>
      <c r="E7787" s="44"/>
      <c r="F7787" s="44"/>
      <c r="G7787" s="44"/>
      <c r="H7787" s="44"/>
      <c r="I7787" s="44"/>
      <c r="J7787" s="44"/>
      <c r="K7787" s="88"/>
      <c r="L7787" s="50">
        <v>1</v>
      </c>
      <c r="M7787" s="49"/>
      <c r="N7787" s="49"/>
      <c r="O7787" s="49"/>
      <c r="P7787" s="49"/>
      <c r="Q7787" s="49"/>
      <c r="R7787" s="49"/>
      <c r="S7787" s="49"/>
      <c r="X7787" s="33">
        <f t="shared" si="726"/>
        <v>0</v>
      </c>
      <c r="Y7787" s="33">
        <f t="shared" si="727"/>
        <v>0</v>
      </c>
      <c r="Z7787" s="33">
        <f t="shared" si="728"/>
        <v>0</v>
      </c>
      <c r="AA7787" s="34">
        <f t="shared" si="729"/>
        <v>0</v>
      </c>
      <c r="AB7787" s="33">
        <f t="shared" si="730"/>
        <v>0</v>
      </c>
      <c r="AC7787" s="34" t="str">
        <f t="shared" si="731"/>
        <v>Not Determined</v>
      </c>
    </row>
    <row r="7788" spans="1:29" x14ac:dyDescent="0.25">
      <c r="A7788" s="48"/>
      <c r="B7788" s="48"/>
      <c r="C7788" s="44"/>
      <c r="D7788" s="44"/>
      <c r="E7788" s="44"/>
      <c r="F7788" s="44"/>
      <c r="G7788" s="44"/>
      <c r="H7788" s="44"/>
      <c r="I7788" s="44"/>
      <c r="J7788" s="44"/>
      <c r="K7788" s="88"/>
      <c r="L7788" s="50">
        <v>1</v>
      </c>
      <c r="M7788" s="49"/>
      <c r="N7788" s="49"/>
      <c r="O7788" s="49"/>
      <c r="P7788" s="49"/>
      <c r="Q7788" s="49"/>
      <c r="R7788" s="49"/>
      <c r="S7788" s="49"/>
      <c r="X7788" s="33">
        <f t="shared" si="726"/>
        <v>0</v>
      </c>
      <c r="Y7788" s="33">
        <f t="shared" si="727"/>
        <v>0</v>
      </c>
      <c r="Z7788" s="33">
        <f t="shared" si="728"/>
        <v>0</v>
      </c>
      <c r="AA7788" s="34">
        <f t="shared" si="729"/>
        <v>0</v>
      </c>
      <c r="AB7788" s="33">
        <f t="shared" si="730"/>
        <v>0</v>
      </c>
      <c r="AC7788" s="34" t="str">
        <f t="shared" si="731"/>
        <v>Not Determined</v>
      </c>
    </row>
    <row r="7789" spans="1:29" x14ac:dyDescent="0.25">
      <c r="A7789" s="48"/>
      <c r="B7789" s="48"/>
      <c r="C7789" s="44"/>
      <c r="D7789" s="44"/>
      <c r="E7789" s="44"/>
      <c r="F7789" s="44"/>
      <c r="G7789" s="44"/>
      <c r="H7789" s="44"/>
      <c r="I7789" s="44"/>
      <c r="J7789" s="44"/>
      <c r="K7789" s="88"/>
      <c r="L7789" s="50">
        <v>1</v>
      </c>
      <c r="M7789" s="49"/>
      <c r="N7789" s="49"/>
      <c r="O7789" s="49"/>
      <c r="P7789" s="49"/>
      <c r="Q7789" s="49"/>
      <c r="R7789" s="49"/>
      <c r="S7789" s="49"/>
      <c r="X7789" s="33">
        <f t="shared" si="726"/>
        <v>0</v>
      </c>
      <c r="Y7789" s="33">
        <f t="shared" si="727"/>
        <v>0</v>
      </c>
      <c r="Z7789" s="33">
        <f t="shared" si="728"/>
        <v>0</v>
      </c>
      <c r="AA7789" s="34">
        <f t="shared" si="729"/>
        <v>0</v>
      </c>
      <c r="AB7789" s="33">
        <f t="shared" si="730"/>
        <v>0</v>
      </c>
      <c r="AC7789" s="34" t="str">
        <f t="shared" si="731"/>
        <v>Not Determined</v>
      </c>
    </row>
    <row r="7790" spans="1:29" x14ac:dyDescent="0.25">
      <c r="A7790" s="48"/>
      <c r="B7790" s="48"/>
      <c r="C7790" s="44"/>
      <c r="D7790" s="44"/>
      <c r="E7790" s="44"/>
      <c r="F7790" s="44"/>
      <c r="G7790" s="44"/>
      <c r="H7790" s="44"/>
      <c r="I7790" s="44"/>
      <c r="J7790" s="44"/>
      <c r="K7790" s="88"/>
      <c r="L7790" s="50">
        <v>1</v>
      </c>
      <c r="M7790" s="49"/>
      <c r="N7790" s="49"/>
      <c r="O7790" s="49"/>
      <c r="P7790" s="49"/>
      <c r="Q7790" s="49"/>
      <c r="R7790" s="49"/>
      <c r="S7790" s="49"/>
      <c r="X7790" s="33">
        <f t="shared" si="726"/>
        <v>0</v>
      </c>
      <c r="Y7790" s="33">
        <f t="shared" si="727"/>
        <v>0</v>
      </c>
      <c r="Z7790" s="33">
        <f t="shared" si="728"/>
        <v>0</v>
      </c>
      <c r="AA7790" s="34">
        <f t="shared" si="729"/>
        <v>0</v>
      </c>
      <c r="AB7790" s="33">
        <f t="shared" si="730"/>
        <v>0</v>
      </c>
      <c r="AC7790" s="34" t="str">
        <f t="shared" si="731"/>
        <v>Not Determined</v>
      </c>
    </row>
    <row r="7791" spans="1:29" x14ac:dyDescent="0.25">
      <c r="A7791" s="48"/>
      <c r="B7791" s="48"/>
      <c r="C7791" s="44"/>
      <c r="D7791" s="44"/>
      <c r="E7791" s="44"/>
      <c r="F7791" s="44"/>
      <c r="G7791" s="44"/>
      <c r="H7791" s="44"/>
      <c r="I7791" s="44"/>
      <c r="J7791" s="44"/>
      <c r="K7791" s="88"/>
      <c r="L7791" s="50">
        <v>1</v>
      </c>
      <c r="M7791" s="49"/>
      <c r="N7791" s="49"/>
      <c r="O7791" s="49"/>
      <c r="P7791" s="49"/>
      <c r="Q7791" s="49"/>
      <c r="R7791" s="49"/>
      <c r="S7791" s="49"/>
      <c r="X7791" s="33">
        <f t="shared" si="726"/>
        <v>0</v>
      </c>
      <c r="Y7791" s="33">
        <f t="shared" si="727"/>
        <v>0</v>
      </c>
      <c r="Z7791" s="33">
        <f t="shared" si="728"/>
        <v>0</v>
      </c>
      <c r="AA7791" s="34">
        <f t="shared" si="729"/>
        <v>0</v>
      </c>
      <c r="AB7791" s="33">
        <f t="shared" si="730"/>
        <v>0</v>
      </c>
      <c r="AC7791" s="34" t="str">
        <f t="shared" si="731"/>
        <v>Not Determined</v>
      </c>
    </row>
    <row r="7792" spans="1:29" x14ac:dyDescent="0.25">
      <c r="A7792" s="48"/>
      <c r="B7792" s="48"/>
      <c r="C7792" s="44"/>
      <c r="D7792" s="44"/>
      <c r="E7792" s="44"/>
      <c r="F7792" s="44"/>
      <c r="G7792" s="44"/>
      <c r="H7792" s="44"/>
      <c r="I7792" s="44"/>
      <c r="J7792" s="44"/>
      <c r="K7792" s="88"/>
      <c r="L7792" s="50">
        <v>1</v>
      </c>
      <c r="M7792" s="49"/>
      <c r="N7792" s="49"/>
      <c r="O7792" s="49"/>
      <c r="P7792" s="49"/>
      <c r="Q7792" s="49"/>
      <c r="R7792" s="49"/>
      <c r="S7792" s="49"/>
      <c r="X7792" s="33">
        <f t="shared" si="726"/>
        <v>0</v>
      </c>
      <c r="Y7792" s="33">
        <f t="shared" si="727"/>
        <v>0</v>
      </c>
      <c r="Z7792" s="33">
        <f t="shared" si="728"/>
        <v>0</v>
      </c>
      <c r="AA7792" s="34">
        <f t="shared" si="729"/>
        <v>0</v>
      </c>
      <c r="AB7792" s="33">
        <f t="shared" si="730"/>
        <v>0</v>
      </c>
      <c r="AC7792" s="34" t="str">
        <f t="shared" si="731"/>
        <v>Not Determined</v>
      </c>
    </row>
    <row r="7793" spans="1:29" x14ac:dyDescent="0.25">
      <c r="A7793" s="48"/>
      <c r="B7793" s="48"/>
      <c r="C7793" s="44"/>
      <c r="D7793" s="44"/>
      <c r="E7793" s="44"/>
      <c r="F7793" s="44"/>
      <c r="G7793" s="44"/>
      <c r="H7793" s="44"/>
      <c r="I7793" s="44"/>
      <c r="J7793" s="44"/>
      <c r="K7793" s="88"/>
      <c r="L7793" s="50">
        <v>1</v>
      </c>
      <c r="M7793" s="49"/>
      <c r="N7793" s="49"/>
      <c r="O7793" s="49"/>
      <c r="P7793" s="49"/>
      <c r="Q7793" s="49"/>
      <c r="R7793" s="49"/>
      <c r="S7793" s="49"/>
      <c r="X7793" s="33">
        <f t="shared" si="726"/>
        <v>0</v>
      </c>
      <c r="Y7793" s="33">
        <f t="shared" si="727"/>
        <v>0</v>
      </c>
      <c r="Z7793" s="33">
        <f t="shared" si="728"/>
        <v>0</v>
      </c>
      <c r="AA7793" s="34">
        <f t="shared" si="729"/>
        <v>0</v>
      </c>
      <c r="AB7793" s="33">
        <f t="shared" si="730"/>
        <v>0</v>
      </c>
      <c r="AC7793" s="34" t="str">
        <f t="shared" si="731"/>
        <v>Not Determined</v>
      </c>
    </row>
    <row r="7794" spans="1:29" x14ac:dyDescent="0.25">
      <c r="A7794" s="48"/>
      <c r="B7794" s="48"/>
      <c r="C7794" s="44"/>
      <c r="D7794" s="44"/>
      <c r="E7794" s="44"/>
      <c r="F7794" s="44"/>
      <c r="G7794" s="44"/>
      <c r="H7794" s="44"/>
      <c r="I7794" s="44"/>
      <c r="J7794" s="44"/>
      <c r="K7794" s="88"/>
      <c r="L7794" s="50">
        <v>1</v>
      </c>
      <c r="M7794" s="49"/>
      <c r="N7794" s="49"/>
      <c r="O7794" s="49"/>
      <c r="P7794" s="49"/>
      <c r="Q7794" s="49"/>
      <c r="R7794" s="49"/>
      <c r="S7794" s="49"/>
      <c r="X7794" s="33">
        <f t="shared" si="726"/>
        <v>0</v>
      </c>
      <c r="Y7794" s="33">
        <f t="shared" si="727"/>
        <v>0</v>
      </c>
      <c r="Z7794" s="33">
        <f t="shared" si="728"/>
        <v>0</v>
      </c>
      <c r="AA7794" s="34">
        <f t="shared" si="729"/>
        <v>0</v>
      </c>
      <c r="AB7794" s="33">
        <f t="shared" si="730"/>
        <v>0</v>
      </c>
      <c r="AC7794" s="34" t="str">
        <f t="shared" si="731"/>
        <v>Not Determined</v>
      </c>
    </row>
    <row r="7795" spans="1:29" x14ac:dyDescent="0.25">
      <c r="A7795" s="48"/>
      <c r="B7795" s="48"/>
      <c r="C7795" s="44"/>
      <c r="D7795" s="44"/>
      <c r="E7795" s="44"/>
      <c r="F7795" s="44"/>
      <c r="G7795" s="44"/>
      <c r="H7795" s="44"/>
      <c r="I7795" s="44"/>
      <c r="J7795" s="44"/>
      <c r="K7795" s="88"/>
      <c r="L7795" s="50">
        <v>1</v>
      </c>
      <c r="M7795" s="49"/>
      <c r="N7795" s="49"/>
      <c r="O7795" s="49"/>
      <c r="P7795" s="49"/>
      <c r="Q7795" s="49"/>
      <c r="R7795" s="49"/>
      <c r="S7795" s="49"/>
      <c r="X7795" s="33">
        <f t="shared" si="726"/>
        <v>0</v>
      </c>
      <c r="Y7795" s="33">
        <f t="shared" si="727"/>
        <v>0</v>
      </c>
      <c r="Z7795" s="33">
        <f t="shared" si="728"/>
        <v>0</v>
      </c>
      <c r="AA7795" s="34">
        <f t="shared" si="729"/>
        <v>0</v>
      </c>
      <c r="AB7795" s="33">
        <f t="shared" si="730"/>
        <v>0</v>
      </c>
      <c r="AC7795" s="34" t="str">
        <f t="shared" si="731"/>
        <v>Not Determined</v>
      </c>
    </row>
    <row r="7796" spans="1:29" x14ac:dyDescent="0.25">
      <c r="A7796" s="48"/>
      <c r="B7796" s="48"/>
      <c r="C7796" s="44"/>
      <c r="D7796" s="44"/>
      <c r="E7796" s="44"/>
      <c r="F7796" s="44"/>
      <c r="G7796" s="44"/>
      <c r="H7796" s="44"/>
      <c r="I7796" s="44"/>
      <c r="J7796" s="44"/>
      <c r="K7796" s="88"/>
      <c r="L7796" s="50">
        <v>1</v>
      </c>
      <c r="M7796" s="49"/>
      <c r="N7796" s="49"/>
      <c r="O7796" s="49"/>
      <c r="P7796" s="49"/>
      <c r="Q7796" s="49"/>
      <c r="R7796" s="49"/>
      <c r="S7796" s="49"/>
      <c r="X7796" s="33">
        <f t="shared" si="726"/>
        <v>0</v>
      </c>
      <c r="Y7796" s="33">
        <f t="shared" si="727"/>
        <v>0</v>
      </c>
      <c r="Z7796" s="33">
        <f t="shared" si="728"/>
        <v>0</v>
      </c>
      <c r="AA7796" s="34">
        <f t="shared" si="729"/>
        <v>0</v>
      </c>
      <c r="AB7796" s="33">
        <f t="shared" si="730"/>
        <v>0</v>
      </c>
      <c r="AC7796" s="34" t="str">
        <f t="shared" si="731"/>
        <v>Not Determined</v>
      </c>
    </row>
    <row r="7797" spans="1:29" x14ac:dyDescent="0.25">
      <c r="A7797" s="48"/>
      <c r="B7797" s="48"/>
      <c r="C7797" s="44"/>
      <c r="D7797" s="44"/>
      <c r="E7797" s="44"/>
      <c r="F7797" s="44"/>
      <c r="G7797" s="44"/>
      <c r="H7797" s="44"/>
      <c r="I7797" s="44"/>
      <c r="J7797" s="44"/>
      <c r="K7797" s="88"/>
      <c r="L7797" s="50">
        <v>1</v>
      </c>
      <c r="M7797" s="49"/>
      <c r="N7797" s="49"/>
      <c r="O7797" s="49"/>
      <c r="P7797" s="49"/>
      <c r="Q7797" s="49"/>
      <c r="R7797" s="49"/>
      <c r="S7797" s="49"/>
      <c r="X7797" s="33">
        <f t="shared" si="726"/>
        <v>0</v>
      </c>
      <c r="Y7797" s="33">
        <f t="shared" si="727"/>
        <v>0</v>
      </c>
      <c r="Z7797" s="33">
        <f t="shared" si="728"/>
        <v>0</v>
      </c>
      <c r="AA7797" s="34">
        <f t="shared" si="729"/>
        <v>0</v>
      </c>
      <c r="AB7797" s="33">
        <f t="shared" si="730"/>
        <v>0</v>
      </c>
      <c r="AC7797" s="34" t="str">
        <f t="shared" si="731"/>
        <v>Not Determined</v>
      </c>
    </row>
    <row r="7798" spans="1:29" x14ac:dyDescent="0.25">
      <c r="A7798" s="48"/>
      <c r="B7798" s="48"/>
      <c r="C7798" s="44"/>
      <c r="D7798" s="44"/>
      <c r="E7798" s="44"/>
      <c r="F7798" s="44"/>
      <c r="G7798" s="44"/>
      <c r="H7798" s="44"/>
      <c r="I7798" s="44"/>
      <c r="J7798" s="44"/>
      <c r="K7798" s="88"/>
      <c r="L7798" s="50">
        <v>1</v>
      </c>
      <c r="M7798" s="49"/>
      <c r="N7798" s="49"/>
      <c r="O7798" s="49"/>
      <c r="P7798" s="49"/>
      <c r="Q7798" s="49"/>
      <c r="R7798" s="49"/>
      <c r="S7798" s="49"/>
      <c r="X7798" s="33">
        <f t="shared" si="726"/>
        <v>0</v>
      </c>
      <c r="Y7798" s="33">
        <f t="shared" si="727"/>
        <v>0</v>
      </c>
      <c r="Z7798" s="33">
        <f t="shared" si="728"/>
        <v>0</v>
      </c>
      <c r="AA7798" s="34">
        <f t="shared" si="729"/>
        <v>0</v>
      </c>
      <c r="AB7798" s="33">
        <f t="shared" si="730"/>
        <v>0</v>
      </c>
      <c r="AC7798" s="34" t="str">
        <f t="shared" si="731"/>
        <v>Not Determined</v>
      </c>
    </row>
    <row r="7799" spans="1:29" x14ac:dyDescent="0.25">
      <c r="A7799" s="48"/>
      <c r="B7799" s="48"/>
      <c r="C7799" s="44"/>
      <c r="D7799" s="44"/>
      <c r="E7799" s="44"/>
      <c r="F7799" s="44"/>
      <c r="G7799" s="44"/>
      <c r="H7799" s="44"/>
      <c r="I7799" s="44"/>
      <c r="J7799" s="44"/>
      <c r="K7799" s="88"/>
      <c r="L7799" s="50">
        <v>1</v>
      </c>
      <c r="M7799" s="49"/>
      <c r="N7799" s="49"/>
      <c r="O7799" s="49"/>
      <c r="P7799" s="49"/>
      <c r="Q7799" s="49"/>
      <c r="R7799" s="49"/>
      <c r="S7799" s="49"/>
      <c r="X7799" s="33">
        <f t="shared" si="726"/>
        <v>0</v>
      </c>
      <c r="Y7799" s="33">
        <f t="shared" si="727"/>
        <v>0</v>
      </c>
      <c r="Z7799" s="33">
        <f t="shared" si="728"/>
        <v>0</v>
      </c>
      <c r="AA7799" s="34">
        <f t="shared" si="729"/>
        <v>0</v>
      </c>
      <c r="AB7799" s="33">
        <f t="shared" si="730"/>
        <v>0</v>
      </c>
      <c r="AC7799" s="34" t="str">
        <f t="shared" si="731"/>
        <v>Not Determined</v>
      </c>
    </row>
    <row r="7800" spans="1:29" x14ac:dyDescent="0.25">
      <c r="A7800" s="48"/>
      <c r="B7800" s="48"/>
      <c r="C7800" s="44"/>
      <c r="D7800" s="44"/>
      <c r="E7800" s="44"/>
      <c r="F7800" s="44"/>
      <c r="G7800" s="44"/>
      <c r="H7800" s="44"/>
      <c r="I7800" s="44"/>
      <c r="J7800" s="44"/>
      <c r="K7800" s="88"/>
      <c r="L7800" s="50">
        <v>1</v>
      </c>
      <c r="M7800" s="49"/>
      <c r="N7800" s="49"/>
      <c r="O7800" s="49"/>
      <c r="P7800" s="49"/>
      <c r="Q7800" s="49"/>
      <c r="R7800" s="49"/>
      <c r="S7800" s="49"/>
      <c r="X7800" s="33">
        <f t="shared" si="726"/>
        <v>0</v>
      </c>
      <c r="Y7800" s="33">
        <f t="shared" si="727"/>
        <v>0</v>
      </c>
      <c r="Z7800" s="33">
        <f t="shared" si="728"/>
        <v>0</v>
      </c>
      <c r="AA7800" s="34">
        <f t="shared" si="729"/>
        <v>0</v>
      </c>
      <c r="AB7800" s="33">
        <f t="shared" si="730"/>
        <v>0</v>
      </c>
      <c r="AC7800" s="34" t="str">
        <f t="shared" si="731"/>
        <v>Not Determined</v>
      </c>
    </row>
    <row r="7801" spans="1:29" x14ac:dyDescent="0.25">
      <c r="A7801" s="48"/>
      <c r="B7801" s="48"/>
      <c r="C7801" s="44"/>
      <c r="D7801" s="44"/>
      <c r="E7801" s="44"/>
      <c r="F7801" s="44"/>
      <c r="G7801" s="44"/>
      <c r="H7801" s="44"/>
      <c r="I7801" s="44"/>
      <c r="J7801" s="44"/>
      <c r="K7801" s="88"/>
      <c r="L7801" s="50">
        <v>1</v>
      </c>
      <c r="M7801" s="49"/>
      <c r="N7801" s="49"/>
      <c r="O7801" s="49"/>
      <c r="P7801" s="49"/>
      <c r="Q7801" s="49"/>
      <c r="R7801" s="49"/>
      <c r="S7801" s="49"/>
      <c r="X7801" s="33">
        <f t="shared" si="726"/>
        <v>0</v>
      </c>
      <c r="Y7801" s="33">
        <f t="shared" si="727"/>
        <v>0</v>
      </c>
      <c r="Z7801" s="33">
        <f t="shared" si="728"/>
        <v>0</v>
      </c>
      <c r="AA7801" s="34">
        <f t="shared" si="729"/>
        <v>0</v>
      </c>
      <c r="AB7801" s="33">
        <f t="shared" si="730"/>
        <v>0</v>
      </c>
      <c r="AC7801" s="34" t="str">
        <f t="shared" si="731"/>
        <v>Not Determined</v>
      </c>
    </row>
    <row r="7802" spans="1:29" x14ac:dyDescent="0.25">
      <c r="A7802" s="48"/>
      <c r="B7802" s="48"/>
      <c r="C7802" s="44"/>
      <c r="D7802" s="44"/>
      <c r="E7802" s="44"/>
      <c r="F7802" s="44"/>
      <c r="G7802" s="44"/>
      <c r="H7802" s="44"/>
      <c r="I7802" s="44"/>
      <c r="J7802" s="44"/>
      <c r="K7802" s="88"/>
      <c r="L7802" s="50">
        <v>1</v>
      </c>
      <c r="M7802" s="49"/>
      <c r="N7802" s="49"/>
      <c r="O7802" s="49"/>
      <c r="P7802" s="49"/>
      <c r="Q7802" s="49"/>
      <c r="R7802" s="49"/>
      <c r="S7802" s="49"/>
      <c r="X7802" s="33">
        <f t="shared" si="726"/>
        <v>0</v>
      </c>
      <c r="Y7802" s="33">
        <f t="shared" si="727"/>
        <v>0</v>
      </c>
      <c r="Z7802" s="33">
        <f t="shared" si="728"/>
        <v>0</v>
      </c>
      <c r="AA7802" s="34">
        <f t="shared" si="729"/>
        <v>0</v>
      </c>
      <c r="AB7802" s="33">
        <f t="shared" si="730"/>
        <v>0</v>
      </c>
      <c r="AC7802" s="34" t="str">
        <f t="shared" si="731"/>
        <v>Not Determined</v>
      </c>
    </row>
    <row r="7803" spans="1:29" x14ac:dyDescent="0.25">
      <c r="A7803" s="48"/>
      <c r="B7803" s="48"/>
      <c r="C7803" s="44"/>
      <c r="D7803" s="44"/>
      <c r="E7803" s="44"/>
      <c r="F7803" s="44"/>
      <c r="G7803" s="44"/>
      <c r="H7803" s="44"/>
      <c r="I7803" s="44"/>
      <c r="J7803" s="44"/>
      <c r="K7803" s="88"/>
      <c r="L7803" s="50">
        <v>1</v>
      </c>
      <c r="M7803" s="49"/>
      <c r="N7803" s="49"/>
      <c r="O7803" s="49"/>
      <c r="P7803" s="49"/>
      <c r="Q7803" s="49"/>
      <c r="R7803" s="49"/>
      <c r="S7803" s="49"/>
      <c r="X7803" s="33">
        <f t="shared" si="726"/>
        <v>0</v>
      </c>
      <c r="Y7803" s="33">
        <f t="shared" si="727"/>
        <v>0</v>
      </c>
      <c r="Z7803" s="33">
        <f t="shared" si="728"/>
        <v>0</v>
      </c>
      <c r="AA7803" s="34">
        <f t="shared" si="729"/>
        <v>0</v>
      </c>
      <c r="AB7803" s="33">
        <f t="shared" si="730"/>
        <v>0</v>
      </c>
      <c r="AC7803" s="34" t="str">
        <f t="shared" si="731"/>
        <v>Not Determined</v>
      </c>
    </row>
    <row r="7804" spans="1:29" x14ac:dyDescent="0.25">
      <c r="A7804" s="48"/>
      <c r="B7804" s="48"/>
      <c r="C7804" s="44"/>
      <c r="D7804" s="44"/>
      <c r="E7804" s="44"/>
      <c r="F7804" s="44"/>
      <c r="G7804" s="44"/>
      <c r="H7804" s="44"/>
      <c r="I7804" s="44"/>
      <c r="J7804" s="44"/>
      <c r="K7804" s="88"/>
      <c r="L7804" s="50">
        <v>1</v>
      </c>
      <c r="M7804" s="49"/>
      <c r="N7804" s="49"/>
      <c r="O7804" s="49"/>
      <c r="P7804" s="49"/>
      <c r="Q7804" s="49"/>
      <c r="R7804" s="49"/>
      <c r="S7804" s="49"/>
      <c r="X7804" s="33">
        <f t="shared" si="726"/>
        <v>0</v>
      </c>
      <c r="Y7804" s="33">
        <f t="shared" si="727"/>
        <v>0</v>
      </c>
      <c r="Z7804" s="33">
        <f t="shared" si="728"/>
        <v>0</v>
      </c>
      <c r="AA7804" s="34">
        <f t="shared" si="729"/>
        <v>0</v>
      </c>
      <c r="AB7804" s="33">
        <f t="shared" si="730"/>
        <v>0</v>
      </c>
      <c r="AC7804" s="34" t="str">
        <f t="shared" si="731"/>
        <v>Not Determined</v>
      </c>
    </row>
    <row r="7805" spans="1:29" x14ac:dyDescent="0.25">
      <c r="A7805" s="48"/>
      <c r="B7805" s="48"/>
      <c r="C7805" s="44"/>
      <c r="D7805" s="44"/>
      <c r="E7805" s="44"/>
      <c r="F7805" s="44"/>
      <c r="G7805" s="44"/>
      <c r="H7805" s="44"/>
      <c r="I7805" s="44"/>
      <c r="J7805" s="44"/>
      <c r="K7805" s="88"/>
      <c r="L7805" s="50">
        <v>1</v>
      </c>
      <c r="M7805" s="49"/>
      <c r="N7805" s="49"/>
      <c r="O7805" s="49"/>
      <c r="P7805" s="49"/>
      <c r="Q7805" s="49"/>
      <c r="R7805" s="49"/>
      <c r="S7805" s="49"/>
      <c r="X7805" s="33">
        <f t="shared" si="726"/>
        <v>0</v>
      </c>
      <c r="Y7805" s="33">
        <f t="shared" si="727"/>
        <v>0</v>
      </c>
      <c r="Z7805" s="33">
        <f t="shared" si="728"/>
        <v>0</v>
      </c>
      <c r="AA7805" s="34">
        <f t="shared" si="729"/>
        <v>0</v>
      </c>
      <c r="AB7805" s="33">
        <f t="shared" si="730"/>
        <v>0</v>
      </c>
      <c r="AC7805" s="34" t="str">
        <f t="shared" si="731"/>
        <v>Not Determined</v>
      </c>
    </row>
    <row r="7806" spans="1:29" x14ac:dyDescent="0.25">
      <c r="A7806" s="48"/>
      <c r="B7806" s="48"/>
      <c r="C7806" s="44"/>
      <c r="D7806" s="44"/>
      <c r="E7806" s="44"/>
      <c r="F7806" s="44"/>
      <c r="G7806" s="44"/>
      <c r="H7806" s="44"/>
      <c r="I7806" s="44"/>
      <c r="J7806" s="44"/>
      <c r="K7806" s="88"/>
      <c r="L7806" s="50">
        <v>1</v>
      </c>
      <c r="M7806" s="49"/>
      <c r="N7806" s="49"/>
      <c r="O7806" s="49"/>
      <c r="P7806" s="49"/>
      <c r="Q7806" s="49"/>
      <c r="R7806" s="49"/>
      <c r="S7806" s="49"/>
      <c r="X7806" s="33">
        <f t="shared" si="726"/>
        <v>0</v>
      </c>
      <c r="Y7806" s="33">
        <f t="shared" si="727"/>
        <v>0</v>
      </c>
      <c r="Z7806" s="33">
        <f t="shared" si="728"/>
        <v>0</v>
      </c>
      <c r="AA7806" s="34">
        <f t="shared" si="729"/>
        <v>0</v>
      </c>
      <c r="AB7806" s="33">
        <f t="shared" si="730"/>
        <v>0</v>
      </c>
      <c r="AC7806" s="34" t="str">
        <f t="shared" si="731"/>
        <v>Not Determined</v>
      </c>
    </row>
    <row r="7807" spans="1:29" x14ac:dyDescent="0.25">
      <c r="A7807" s="48"/>
      <c r="B7807" s="48"/>
      <c r="C7807" s="44"/>
      <c r="D7807" s="44"/>
      <c r="E7807" s="44"/>
      <c r="F7807" s="44"/>
      <c r="G7807" s="44"/>
      <c r="H7807" s="44"/>
      <c r="I7807" s="44"/>
      <c r="J7807" s="44"/>
      <c r="K7807" s="88"/>
      <c r="L7807" s="50">
        <v>1</v>
      </c>
      <c r="M7807" s="49"/>
      <c r="N7807" s="49"/>
      <c r="O7807" s="49"/>
      <c r="P7807" s="49"/>
      <c r="Q7807" s="49"/>
      <c r="R7807" s="49"/>
      <c r="S7807" s="49"/>
      <c r="X7807" s="33">
        <f t="shared" si="726"/>
        <v>0</v>
      </c>
      <c r="Y7807" s="33">
        <f t="shared" si="727"/>
        <v>0</v>
      </c>
      <c r="Z7807" s="33">
        <f t="shared" si="728"/>
        <v>0</v>
      </c>
      <c r="AA7807" s="34">
        <f t="shared" si="729"/>
        <v>0</v>
      </c>
      <c r="AB7807" s="33">
        <f t="shared" si="730"/>
        <v>0</v>
      </c>
      <c r="AC7807" s="34" t="str">
        <f t="shared" si="731"/>
        <v>Not Determined</v>
      </c>
    </row>
    <row r="7808" spans="1:29" x14ac:dyDescent="0.25">
      <c r="A7808" s="48"/>
      <c r="B7808" s="48"/>
      <c r="C7808" s="44"/>
      <c r="D7808" s="44"/>
      <c r="E7808" s="44"/>
      <c r="F7808" s="44"/>
      <c r="G7808" s="44"/>
      <c r="H7808" s="44"/>
      <c r="I7808" s="44"/>
      <c r="J7808" s="44"/>
      <c r="K7808" s="88"/>
      <c r="L7808" s="50">
        <v>1</v>
      </c>
      <c r="M7808" s="49"/>
      <c r="N7808" s="49"/>
      <c r="O7808" s="49"/>
      <c r="P7808" s="49"/>
      <c r="Q7808" s="49"/>
      <c r="R7808" s="49"/>
      <c r="S7808" s="49"/>
      <c r="X7808" s="33">
        <f t="shared" si="726"/>
        <v>0</v>
      </c>
      <c r="Y7808" s="33">
        <f t="shared" si="727"/>
        <v>0</v>
      </c>
      <c r="Z7808" s="33">
        <f t="shared" si="728"/>
        <v>0</v>
      </c>
      <c r="AA7808" s="34">
        <f t="shared" si="729"/>
        <v>0</v>
      </c>
      <c r="AB7808" s="33">
        <f t="shared" si="730"/>
        <v>0</v>
      </c>
      <c r="AC7808" s="34" t="str">
        <f t="shared" si="731"/>
        <v>Not Determined</v>
      </c>
    </row>
    <row r="7809" spans="1:29" x14ac:dyDescent="0.25">
      <c r="A7809" s="48"/>
      <c r="B7809" s="48"/>
      <c r="C7809" s="44"/>
      <c r="D7809" s="44"/>
      <c r="E7809" s="44"/>
      <c r="F7809" s="44"/>
      <c r="G7809" s="44"/>
      <c r="H7809" s="44"/>
      <c r="I7809" s="44"/>
      <c r="J7809" s="44"/>
      <c r="K7809" s="88"/>
      <c r="L7809" s="50">
        <v>1</v>
      </c>
      <c r="M7809" s="49"/>
      <c r="N7809" s="49"/>
      <c r="O7809" s="49"/>
      <c r="P7809" s="49"/>
      <c r="Q7809" s="49"/>
      <c r="R7809" s="49"/>
      <c r="S7809" s="49"/>
      <c r="X7809" s="33">
        <f t="shared" si="726"/>
        <v>0</v>
      </c>
      <c r="Y7809" s="33">
        <f t="shared" si="727"/>
        <v>0</v>
      </c>
      <c r="Z7809" s="33">
        <f t="shared" si="728"/>
        <v>0</v>
      </c>
      <c r="AA7809" s="34">
        <f t="shared" si="729"/>
        <v>0</v>
      </c>
      <c r="AB7809" s="33">
        <f t="shared" si="730"/>
        <v>0</v>
      </c>
      <c r="AC7809" s="34" t="str">
        <f t="shared" si="731"/>
        <v>Not Determined</v>
      </c>
    </row>
    <row r="7810" spans="1:29" x14ac:dyDescent="0.25">
      <c r="A7810" s="48"/>
      <c r="B7810" s="48"/>
      <c r="C7810" s="44"/>
      <c r="D7810" s="44"/>
      <c r="E7810" s="44"/>
      <c r="F7810" s="44"/>
      <c r="G7810" s="44"/>
      <c r="H7810" s="44"/>
      <c r="I7810" s="44"/>
      <c r="J7810" s="44"/>
      <c r="K7810" s="88"/>
      <c r="L7810" s="50">
        <v>1</v>
      </c>
      <c r="M7810" s="49"/>
      <c r="N7810" s="49"/>
      <c r="O7810" s="49"/>
      <c r="P7810" s="49"/>
      <c r="Q7810" s="49"/>
      <c r="R7810" s="49"/>
      <c r="S7810" s="49"/>
      <c r="X7810" s="33">
        <f t="shared" si="726"/>
        <v>0</v>
      </c>
      <c r="Y7810" s="33">
        <f t="shared" si="727"/>
        <v>0</v>
      </c>
      <c r="Z7810" s="33">
        <f t="shared" si="728"/>
        <v>0</v>
      </c>
      <c r="AA7810" s="34">
        <f t="shared" si="729"/>
        <v>0</v>
      </c>
      <c r="AB7810" s="33">
        <f t="shared" si="730"/>
        <v>0</v>
      </c>
      <c r="AC7810" s="34" t="str">
        <f t="shared" si="731"/>
        <v>Not Determined</v>
      </c>
    </row>
    <row r="7811" spans="1:29" x14ac:dyDescent="0.25">
      <c r="A7811" s="48"/>
      <c r="B7811" s="48"/>
      <c r="C7811" s="44"/>
      <c r="D7811" s="44"/>
      <c r="E7811" s="44"/>
      <c r="F7811" s="44"/>
      <c r="G7811" s="44"/>
      <c r="H7811" s="44"/>
      <c r="I7811" s="44"/>
      <c r="J7811" s="44"/>
      <c r="K7811" s="88"/>
      <c r="L7811" s="50">
        <v>1</v>
      </c>
      <c r="M7811" s="49"/>
      <c r="N7811" s="49"/>
      <c r="O7811" s="49"/>
      <c r="P7811" s="49"/>
      <c r="Q7811" s="49"/>
      <c r="R7811" s="49"/>
      <c r="S7811" s="49"/>
      <c r="X7811" s="33">
        <f t="shared" si="726"/>
        <v>0</v>
      </c>
      <c r="Y7811" s="33">
        <f t="shared" si="727"/>
        <v>0</v>
      </c>
      <c r="Z7811" s="33">
        <f t="shared" si="728"/>
        <v>0</v>
      </c>
      <c r="AA7811" s="34">
        <f t="shared" si="729"/>
        <v>0</v>
      </c>
      <c r="AB7811" s="33">
        <f t="shared" si="730"/>
        <v>0</v>
      </c>
      <c r="AC7811" s="34" t="str">
        <f t="shared" si="731"/>
        <v>Not Determined</v>
      </c>
    </row>
    <row r="7812" spans="1:29" x14ac:dyDescent="0.25">
      <c r="A7812" s="48"/>
      <c r="B7812" s="48"/>
      <c r="C7812" s="44"/>
      <c r="D7812" s="44"/>
      <c r="E7812" s="44"/>
      <c r="F7812" s="44"/>
      <c r="G7812" s="44"/>
      <c r="H7812" s="44"/>
      <c r="I7812" s="44"/>
      <c r="J7812" s="44"/>
      <c r="K7812" s="88"/>
      <c r="L7812" s="50">
        <v>1</v>
      </c>
      <c r="M7812" s="49"/>
      <c r="N7812" s="49"/>
      <c r="O7812" s="49"/>
      <c r="P7812" s="49"/>
      <c r="Q7812" s="49"/>
      <c r="R7812" s="49"/>
      <c r="S7812" s="49"/>
      <c r="X7812" s="33">
        <f t="shared" si="726"/>
        <v>0</v>
      </c>
      <c r="Y7812" s="33">
        <f t="shared" si="727"/>
        <v>0</v>
      </c>
      <c r="Z7812" s="33">
        <f t="shared" si="728"/>
        <v>0</v>
      </c>
      <c r="AA7812" s="34">
        <f t="shared" si="729"/>
        <v>0</v>
      </c>
      <c r="AB7812" s="33">
        <f t="shared" si="730"/>
        <v>0</v>
      </c>
      <c r="AC7812" s="34" t="str">
        <f t="shared" si="731"/>
        <v>Not Determined</v>
      </c>
    </row>
    <row r="7813" spans="1:29" x14ac:dyDescent="0.25">
      <c r="A7813" s="48"/>
      <c r="B7813" s="48"/>
      <c r="C7813" s="44"/>
      <c r="D7813" s="44"/>
      <c r="E7813" s="44"/>
      <c r="F7813" s="44"/>
      <c r="G7813" s="44"/>
      <c r="H7813" s="44"/>
      <c r="I7813" s="44"/>
      <c r="J7813" s="44"/>
      <c r="K7813" s="88"/>
      <c r="L7813" s="50">
        <v>1</v>
      </c>
      <c r="M7813" s="49"/>
      <c r="N7813" s="49"/>
      <c r="O7813" s="49"/>
      <c r="P7813" s="49"/>
      <c r="Q7813" s="49"/>
      <c r="R7813" s="49"/>
      <c r="S7813" s="49"/>
      <c r="X7813" s="33">
        <f t="shared" si="726"/>
        <v>0</v>
      </c>
      <c r="Y7813" s="33">
        <f t="shared" si="727"/>
        <v>0</v>
      </c>
      <c r="Z7813" s="33">
        <f t="shared" si="728"/>
        <v>0</v>
      </c>
      <c r="AA7813" s="34">
        <f t="shared" si="729"/>
        <v>0</v>
      </c>
      <c r="AB7813" s="33">
        <f t="shared" si="730"/>
        <v>0</v>
      </c>
      <c r="AC7813" s="34" t="str">
        <f t="shared" si="731"/>
        <v>Not Determined</v>
      </c>
    </row>
    <row r="7814" spans="1:29" x14ac:dyDescent="0.25">
      <c r="A7814" s="48"/>
      <c r="B7814" s="48"/>
      <c r="C7814" s="44"/>
      <c r="D7814" s="44"/>
      <c r="E7814" s="44"/>
      <c r="F7814" s="44"/>
      <c r="G7814" s="44"/>
      <c r="H7814" s="44"/>
      <c r="I7814" s="44"/>
      <c r="J7814" s="44"/>
      <c r="K7814" s="88"/>
      <c r="L7814" s="50">
        <v>1</v>
      </c>
      <c r="M7814" s="49"/>
      <c r="N7814" s="49"/>
      <c r="O7814" s="49"/>
      <c r="P7814" s="49"/>
      <c r="Q7814" s="49"/>
      <c r="R7814" s="49"/>
      <c r="S7814" s="49"/>
      <c r="X7814" s="33">
        <f t="shared" si="726"/>
        <v>0</v>
      </c>
      <c r="Y7814" s="33">
        <f t="shared" si="727"/>
        <v>0</v>
      </c>
      <c r="Z7814" s="33">
        <f t="shared" si="728"/>
        <v>0</v>
      </c>
      <c r="AA7814" s="34">
        <f t="shared" si="729"/>
        <v>0</v>
      </c>
      <c r="AB7814" s="33">
        <f t="shared" si="730"/>
        <v>0</v>
      </c>
      <c r="AC7814" s="34" t="str">
        <f t="shared" si="731"/>
        <v>Not Determined</v>
      </c>
    </row>
    <row r="7815" spans="1:29" x14ac:dyDescent="0.25">
      <c r="A7815" s="48"/>
      <c r="B7815" s="48"/>
      <c r="C7815" s="44"/>
      <c r="D7815" s="44"/>
      <c r="E7815" s="44"/>
      <c r="F7815" s="44"/>
      <c r="G7815" s="44"/>
      <c r="H7815" s="44"/>
      <c r="I7815" s="44"/>
      <c r="J7815" s="44"/>
      <c r="K7815" s="88"/>
      <c r="L7815" s="50">
        <v>1</v>
      </c>
      <c r="M7815" s="49"/>
      <c r="N7815" s="49"/>
      <c r="O7815" s="49"/>
      <c r="P7815" s="49"/>
      <c r="Q7815" s="49"/>
      <c r="R7815" s="49"/>
      <c r="S7815" s="49"/>
      <c r="X7815" s="33">
        <f t="shared" si="726"/>
        <v>0</v>
      </c>
      <c r="Y7815" s="33">
        <f t="shared" si="727"/>
        <v>0</v>
      </c>
      <c r="Z7815" s="33">
        <f t="shared" si="728"/>
        <v>0</v>
      </c>
      <c r="AA7815" s="34">
        <f t="shared" si="729"/>
        <v>0</v>
      </c>
      <c r="AB7815" s="33">
        <f t="shared" si="730"/>
        <v>0</v>
      </c>
      <c r="AC7815" s="34" t="str">
        <f t="shared" si="731"/>
        <v>Not Determined</v>
      </c>
    </row>
    <row r="7816" spans="1:29" x14ac:dyDescent="0.25">
      <c r="A7816" s="48"/>
      <c r="B7816" s="48"/>
      <c r="C7816" s="44"/>
      <c r="D7816" s="44"/>
      <c r="E7816" s="44"/>
      <c r="F7816" s="44"/>
      <c r="G7816" s="44"/>
      <c r="H7816" s="44"/>
      <c r="I7816" s="44"/>
      <c r="J7816" s="44"/>
      <c r="K7816" s="88"/>
      <c r="L7816" s="50">
        <v>1</v>
      </c>
      <c r="M7816" s="49"/>
      <c r="N7816" s="49"/>
      <c r="O7816" s="49"/>
      <c r="P7816" s="49"/>
      <c r="Q7816" s="49"/>
      <c r="R7816" s="49"/>
      <c r="S7816" s="49"/>
      <c r="X7816" s="33">
        <f t="shared" si="726"/>
        <v>0</v>
      </c>
      <c r="Y7816" s="33">
        <f t="shared" si="727"/>
        <v>0</v>
      </c>
      <c r="Z7816" s="33">
        <f t="shared" si="728"/>
        <v>0</v>
      </c>
      <c r="AA7816" s="34">
        <f t="shared" si="729"/>
        <v>0</v>
      </c>
      <c r="AB7816" s="33">
        <f t="shared" si="730"/>
        <v>0</v>
      </c>
      <c r="AC7816" s="34" t="str">
        <f t="shared" si="731"/>
        <v>Not Determined</v>
      </c>
    </row>
    <row r="7817" spans="1:29" x14ac:dyDescent="0.25">
      <c r="A7817" s="48"/>
      <c r="B7817" s="48"/>
      <c r="C7817" s="44"/>
      <c r="D7817" s="44"/>
      <c r="E7817" s="44"/>
      <c r="F7817" s="44"/>
      <c r="G7817" s="44"/>
      <c r="H7817" s="44"/>
      <c r="I7817" s="44"/>
      <c r="J7817" s="44"/>
      <c r="K7817" s="88"/>
      <c r="L7817" s="50">
        <v>1</v>
      </c>
      <c r="M7817" s="49"/>
      <c r="N7817" s="49"/>
      <c r="O7817" s="49"/>
      <c r="P7817" s="49"/>
      <c r="Q7817" s="49"/>
      <c r="R7817" s="49"/>
      <c r="S7817" s="49"/>
      <c r="X7817" s="33">
        <f t="shared" si="726"/>
        <v>0</v>
      </c>
      <c r="Y7817" s="33">
        <f t="shared" si="727"/>
        <v>0</v>
      </c>
      <c r="Z7817" s="33">
        <f t="shared" si="728"/>
        <v>0</v>
      </c>
      <c r="AA7817" s="34">
        <f t="shared" si="729"/>
        <v>0</v>
      </c>
      <c r="AB7817" s="33">
        <f t="shared" si="730"/>
        <v>0</v>
      </c>
      <c r="AC7817" s="34" t="str">
        <f t="shared" si="731"/>
        <v>Not Determined</v>
      </c>
    </row>
    <row r="7818" spans="1:29" x14ac:dyDescent="0.25">
      <c r="A7818" s="48"/>
      <c r="B7818" s="48"/>
      <c r="C7818" s="44"/>
      <c r="D7818" s="44"/>
      <c r="E7818" s="44"/>
      <c r="F7818" s="44"/>
      <c r="G7818" s="44"/>
      <c r="H7818" s="44"/>
      <c r="I7818" s="44"/>
      <c r="J7818" s="44"/>
      <c r="K7818" s="88"/>
      <c r="L7818" s="50">
        <v>1</v>
      </c>
      <c r="M7818" s="49"/>
      <c r="N7818" s="49"/>
      <c r="O7818" s="49"/>
      <c r="P7818" s="49"/>
      <c r="Q7818" s="49"/>
      <c r="R7818" s="49"/>
      <c r="S7818" s="49"/>
      <c r="X7818" s="33">
        <f t="shared" si="726"/>
        <v>0</v>
      </c>
      <c r="Y7818" s="33">
        <f t="shared" si="727"/>
        <v>0</v>
      </c>
      <c r="Z7818" s="33">
        <f t="shared" si="728"/>
        <v>0</v>
      </c>
      <c r="AA7818" s="34">
        <f t="shared" si="729"/>
        <v>0</v>
      </c>
      <c r="AB7818" s="33">
        <f t="shared" si="730"/>
        <v>0</v>
      </c>
      <c r="AC7818" s="34" t="str">
        <f t="shared" si="731"/>
        <v>Not Determined</v>
      </c>
    </row>
    <row r="7819" spans="1:29" x14ac:dyDescent="0.25">
      <c r="A7819" s="48"/>
      <c r="B7819" s="48"/>
      <c r="C7819" s="44"/>
      <c r="D7819" s="44"/>
      <c r="E7819" s="44"/>
      <c r="F7819" s="44"/>
      <c r="G7819" s="44"/>
      <c r="H7819" s="44"/>
      <c r="I7819" s="44"/>
      <c r="J7819" s="44"/>
      <c r="K7819" s="88"/>
      <c r="L7819" s="50">
        <v>1</v>
      </c>
      <c r="M7819" s="49"/>
      <c r="N7819" s="49"/>
      <c r="O7819" s="49"/>
      <c r="P7819" s="49"/>
      <c r="Q7819" s="49"/>
      <c r="R7819" s="49"/>
      <c r="S7819" s="49"/>
      <c r="X7819" s="33">
        <f t="shared" si="726"/>
        <v>0</v>
      </c>
      <c r="Y7819" s="33">
        <f t="shared" si="727"/>
        <v>0</v>
      </c>
      <c r="Z7819" s="33">
        <f t="shared" si="728"/>
        <v>0</v>
      </c>
      <c r="AA7819" s="34">
        <f t="shared" si="729"/>
        <v>0</v>
      </c>
      <c r="AB7819" s="33">
        <f t="shared" si="730"/>
        <v>0</v>
      </c>
      <c r="AC7819" s="34" t="str">
        <f t="shared" si="731"/>
        <v>Not Determined</v>
      </c>
    </row>
    <row r="7820" spans="1:29" x14ac:dyDescent="0.25">
      <c r="A7820" s="48"/>
      <c r="B7820" s="48"/>
      <c r="C7820" s="44"/>
      <c r="D7820" s="44"/>
      <c r="E7820" s="44"/>
      <c r="F7820" s="44"/>
      <c r="G7820" s="44"/>
      <c r="H7820" s="44"/>
      <c r="I7820" s="44"/>
      <c r="J7820" s="44"/>
      <c r="K7820" s="88"/>
      <c r="L7820" s="50">
        <v>1</v>
      </c>
      <c r="M7820" s="49"/>
      <c r="N7820" s="49"/>
      <c r="O7820" s="49"/>
      <c r="P7820" s="49"/>
      <c r="Q7820" s="49"/>
      <c r="R7820" s="49"/>
      <c r="S7820" s="49"/>
      <c r="X7820" s="33">
        <f t="shared" si="726"/>
        <v>0</v>
      </c>
      <c r="Y7820" s="33">
        <f t="shared" si="727"/>
        <v>0</v>
      </c>
      <c r="Z7820" s="33">
        <f t="shared" si="728"/>
        <v>0</v>
      </c>
      <c r="AA7820" s="34">
        <f t="shared" si="729"/>
        <v>0</v>
      </c>
      <c r="AB7820" s="33">
        <f t="shared" si="730"/>
        <v>0</v>
      </c>
      <c r="AC7820" s="34" t="str">
        <f t="shared" si="731"/>
        <v>Not Determined</v>
      </c>
    </row>
    <row r="7821" spans="1:29" x14ac:dyDescent="0.25">
      <c r="A7821" s="48"/>
      <c r="B7821" s="48"/>
      <c r="C7821" s="44"/>
      <c r="D7821" s="44"/>
      <c r="E7821" s="44"/>
      <c r="F7821" s="44"/>
      <c r="G7821" s="44"/>
      <c r="H7821" s="44"/>
      <c r="I7821" s="44"/>
      <c r="J7821" s="44"/>
      <c r="K7821" s="88"/>
      <c r="L7821" s="50">
        <v>1</v>
      </c>
      <c r="M7821" s="49"/>
      <c r="N7821" s="49"/>
      <c r="O7821" s="49"/>
      <c r="P7821" s="49"/>
      <c r="Q7821" s="49"/>
      <c r="R7821" s="49"/>
      <c r="S7821" s="49"/>
      <c r="X7821" s="33">
        <f t="shared" si="726"/>
        <v>0</v>
      </c>
      <c r="Y7821" s="33">
        <f t="shared" si="727"/>
        <v>0</v>
      </c>
      <c r="Z7821" s="33">
        <f t="shared" si="728"/>
        <v>0</v>
      </c>
      <c r="AA7821" s="34">
        <f t="shared" si="729"/>
        <v>0</v>
      </c>
      <c r="AB7821" s="33">
        <f t="shared" si="730"/>
        <v>0</v>
      </c>
      <c r="AC7821" s="34" t="str">
        <f t="shared" si="731"/>
        <v>Not Determined</v>
      </c>
    </row>
    <row r="7822" spans="1:29" x14ac:dyDescent="0.25">
      <c r="A7822" s="48"/>
      <c r="B7822" s="48"/>
      <c r="C7822" s="44"/>
      <c r="D7822" s="44"/>
      <c r="E7822" s="44"/>
      <c r="F7822" s="44"/>
      <c r="G7822" s="44"/>
      <c r="H7822" s="44"/>
      <c r="I7822" s="44"/>
      <c r="J7822" s="44"/>
      <c r="K7822" s="88"/>
      <c r="L7822" s="50">
        <v>1</v>
      </c>
      <c r="M7822" s="49"/>
      <c r="N7822" s="49"/>
      <c r="O7822" s="49"/>
      <c r="P7822" s="49"/>
      <c r="Q7822" s="49"/>
      <c r="R7822" s="49"/>
      <c r="S7822" s="49"/>
      <c r="X7822" s="33">
        <f t="shared" si="726"/>
        <v>0</v>
      </c>
      <c r="Y7822" s="33">
        <f t="shared" si="727"/>
        <v>0</v>
      </c>
      <c r="Z7822" s="33">
        <f t="shared" si="728"/>
        <v>0</v>
      </c>
      <c r="AA7822" s="34">
        <f t="shared" si="729"/>
        <v>0</v>
      </c>
      <c r="AB7822" s="33">
        <f t="shared" si="730"/>
        <v>0</v>
      </c>
      <c r="AC7822" s="34" t="str">
        <f t="shared" si="731"/>
        <v>Not Determined</v>
      </c>
    </row>
    <row r="7823" spans="1:29" x14ac:dyDescent="0.25">
      <c r="A7823" s="48"/>
      <c r="B7823" s="48"/>
      <c r="C7823" s="44"/>
      <c r="D7823" s="44"/>
      <c r="E7823" s="44"/>
      <c r="F7823" s="44"/>
      <c r="G7823" s="44"/>
      <c r="H7823" s="44"/>
      <c r="I7823" s="44"/>
      <c r="J7823" s="44"/>
      <c r="K7823" s="88"/>
      <c r="L7823" s="50">
        <v>1</v>
      </c>
      <c r="M7823" s="49"/>
      <c r="N7823" s="49"/>
      <c r="O7823" s="49"/>
      <c r="P7823" s="49"/>
      <c r="Q7823" s="49"/>
      <c r="R7823" s="49"/>
      <c r="S7823" s="49"/>
      <c r="X7823" s="33">
        <f t="shared" ref="X7823:X7886" si="732">IF($C7823="Yes",$L7823,0)</f>
        <v>0</v>
      </c>
      <c r="Y7823" s="33">
        <f t="shared" ref="Y7823:Y7886" si="733">IF(AND($AB7823=0,$AA7823=0,$Z7823=0),IF(AND(OR($D7823="P",$D7823="C", $D7823="G",$D7823="DI",$D7823="CI-L",$D7823="CI-U"),OR($E7823="P",$E7823="C", $E7823="G",$E7823="DI",$E7823="CI-L",$E7823="CI-U",$E7823=""),OR($H7823="P",$H7823="C", $H7823="G",$H7823="DI",$H7823="CI-L",$H7823="CI-U"),OR($I7823="P",$I7823="C", $I7823="G",$I7823="DI",$I7823="CI-L",$I7823="CI-U",$I7823="")),$L7823,IF(K7823&gt;$AE$34,$L7823,0)),0)</f>
        <v>0</v>
      </c>
      <c r="Z7823" s="33">
        <f t="shared" ref="Z7823:Z7886" si="734">IF(OR($D7823="Lead",$E7823="Lead",$H7823="Lead",$I7823="Lead"),$L7823,0)</f>
        <v>0</v>
      </c>
      <c r="AA7823" s="34">
        <f t="shared" ref="AA7823:AA7886" si="735">IF($Z7823=0,IF(OR($F7823="Yes",$F7823="Unknown",$D7823="UNK",$D7823="UNK-NOLG",$D7823="UNK-LG",$E7823="UNK",$E7823="UNK-NOLG",$E7823="UNK-LG"),IF(OR($H7823="G",$H7823="UNK-LG",$I7823="G",$I7823="UNK-LG"),$L7823,0),0),0)</f>
        <v>0</v>
      </c>
      <c r="AB7823" s="33">
        <f t="shared" ref="AB7823:AB7886" si="736">IF(AND($AA7823=0,$Z7823=0),IF(OR($D7823="UNK",$E7823="UNK",$H7823="UNK",$I7823="UNK",$D7823="UNK-NOLG",$E7823="UNK-NOLG",$H7823="UNK-NOLG",$I7823="UNK-NOLG",$D7823="UNK-LG",$E7823="UNK-LG",$H7823="UNK-LG",$I7823="UNK-LG"),IF(K7823&gt;$AE$34,0,$L7823),0),0)</f>
        <v>0</v>
      </c>
      <c r="AC7823" s="34" t="str">
        <f t="shared" ref="AC7823:AC7886" si="737">IF($Z7823&gt;0,"Lead",IF($AA7823&gt;0,"GRR",IF($AB7823&gt;0,"UNK",IF($Y7823&gt;0,"Non-Lead","Not Determined"))))</f>
        <v>Not Determined</v>
      </c>
    </row>
    <row r="7824" spans="1:29" x14ac:dyDescent="0.25">
      <c r="A7824" s="48"/>
      <c r="B7824" s="48"/>
      <c r="C7824" s="44"/>
      <c r="D7824" s="44"/>
      <c r="E7824" s="44"/>
      <c r="F7824" s="44"/>
      <c r="G7824" s="44"/>
      <c r="H7824" s="44"/>
      <c r="I7824" s="44"/>
      <c r="J7824" s="44"/>
      <c r="K7824" s="88"/>
      <c r="L7824" s="50">
        <v>1</v>
      </c>
      <c r="M7824" s="49"/>
      <c r="N7824" s="49"/>
      <c r="O7824" s="49"/>
      <c r="P7824" s="49"/>
      <c r="Q7824" s="49"/>
      <c r="R7824" s="49"/>
      <c r="S7824" s="49"/>
      <c r="X7824" s="33">
        <f t="shared" si="732"/>
        <v>0</v>
      </c>
      <c r="Y7824" s="33">
        <f t="shared" si="733"/>
        <v>0</v>
      </c>
      <c r="Z7824" s="33">
        <f t="shared" si="734"/>
        <v>0</v>
      </c>
      <c r="AA7824" s="34">
        <f t="shared" si="735"/>
        <v>0</v>
      </c>
      <c r="AB7824" s="33">
        <f t="shared" si="736"/>
        <v>0</v>
      </c>
      <c r="AC7824" s="34" t="str">
        <f t="shared" si="737"/>
        <v>Not Determined</v>
      </c>
    </row>
    <row r="7825" spans="1:29" x14ac:dyDescent="0.25">
      <c r="A7825" s="48"/>
      <c r="B7825" s="48"/>
      <c r="C7825" s="44"/>
      <c r="D7825" s="44"/>
      <c r="E7825" s="44"/>
      <c r="F7825" s="44"/>
      <c r="G7825" s="44"/>
      <c r="H7825" s="44"/>
      <c r="I7825" s="44"/>
      <c r="J7825" s="44"/>
      <c r="K7825" s="88"/>
      <c r="L7825" s="50">
        <v>1</v>
      </c>
      <c r="M7825" s="49"/>
      <c r="N7825" s="49"/>
      <c r="O7825" s="49"/>
      <c r="P7825" s="49"/>
      <c r="Q7825" s="49"/>
      <c r="R7825" s="49"/>
      <c r="S7825" s="49"/>
      <c r="X7825" s="33">
        <f t="shared" si="732"/>
        <v>0</v>
      </c>
      <c r="Y7825" s="33">
        <f t="shared" si="733"/>
        <v>0</v>
      </c>
      <c r="Z7825" s="33">
        <f t="shared" si="734"/>
        <v>0</v>
      </c>
      <c r="AA7825" s="34">
        <f t="shared" si="735"/>
        <v>0</v>
      </c>
      <c r="AB7825" s="33">
        <f t="shared" si="736"/>
        <v>0</v>
      </c>
      <c r="AC7825" s="34" t="str">
        <f t="shared" si="737"/>
        <v>Not Determined</v>
      </c>
    </row>
    <row r="7826" spans="1:29" x14ac:dyDescent="0.25">
      <c r="A7826" s="48"/>
      <c r="B7826" s="48"/>
      <c r="C7826" s="44"/>
      <c r="D7826" s="44"/>
      <c r="E7826" s="44"/>
      <c r="F7826" s="44"/>
      <c r="G7826" s="44"/>
      <c r="H7826" s="44"/>
      <c r="I7826" s="44"/>
      <c r="J7826" s="44"/>
      <c r="K7826" s="88"/>
      <c r="L7826" s="50">
        <v>1</v>
      </c>
      <c r="M7826" s="49"/>
      <c r="N7826" s="49"/>
      <c r="O7826" s="49"/>
      <c r="P7826" s="49"/>
      <c r="Q7826" s="49"/>
      <c r="R7826" s="49"/>
      <c r="S7826" s="49"/>
      <c r="X7826" s="33">
        <f t="shared" si="732"/>
        <v>0</v>
      </c>
      <c r="Y7826" s="33">
        <f t="shared" si="733"/>
        <v>0</v>
      </c>
      <c r="Z7826" s="33">
        <f t="shared" si="734"/>
        <v>0</v>
      </c>
      <c r="AA7826" s="34">
        <f t="shared" si="735"/>
        <v>0</v>
      </c>
      <c r="AB7826" s="33">
        <f t="shared" si="736"/>
        <v>0</v>
      </c>
      <c r="AC7826" s="34" t="str">
        <f t="shared" si="737"/>
        <v>Not Determined</v>
      </c>
    </row>
    <row r="7827" spans="1:29" x14ac:dyDescent="0.25">
      <c r="A7827" s="48"/>
      <c r="B7827" s="48"/>
      <c r="C7827" s="44"/>
      <c r="D7827" s="44"/>
      <c r="E7827" s="44"/>
      <c r="F7827" s="44"/>
      <c r="G7827" s="44"/>
      <c r="H7827" s="44"/>
      <c r="I7827" s="44"/>
      <c r="J7827" s="44"/>
      <c r="K7827" s="88"/>
      <c r="L7827" s="50">
        <v>1</v>
      </c>
      <c r="M7827" s="49"/>
      <c r="N7827" s="49"/>
      <c r="O7827" s="49"/>
      <c r="P7827" s="49"/>
      <c r="Q7827" s="49"/>
      <c r="R7827" s="49"/>
      <c r="S7827" s="49"/>
      <c r="X7827" s="33">
        <f t="shared" si="732"/>
        <v>0</v>
      </c>
      <c r="Y7827" s="33">
        <f t="shared" si="733"/>
        <v>0</v>
      </c>
      <c r="Z7827" s="33">
        <f t="shared" si="734"/>
        <v>0</v>
      </c>
      <c r="AA7827" s="34">
        <f t="shared" si="735"/>
        <v>0</v>
      </c>
      <c r="AB7827" s="33">
        <f t="shared" si="736"/>
        <v>0</v>
      </c>
      <c r="AC7827" s="34" t="str">
        <f t="shared" si="737"/>
        <v>Not Determined</v>
      </c>
    </row>
    <row r="7828" spans="1:29" x14ac:dyDescent="0.25">
      <c r="A7828" s="48"/>
      <c r="B7828" s="48"/>
      <c r="C7828" s="44"/>
      <c r="D7828" s="44"/>
      <c r="E7828" s="44"/>
      <c r="F7828" s="44"/>
      <c r="G7828" s="44"/>
      <c r="H7828" s="44"/>
      <c r="I7828" s="44"/>
      <c r="J7828" s="44"/>
      <c r="K7828" s="88"/>
      <c r="L7828" s="50">
        <v>1</v>
      </c>
      <c r="M7828" s="49"/>
      <c r="N7828" s="49"/>
      <c r="O7828" s="49"/>
      <c r="P7828" s="49"/>
      <c r="Q7828" s="49"/>
      <c r="R7828" s="49"/>
      <c r="S7828" s="49"/>
      <c r="X7828" s="33">
        <f t="shared" si="732"/>
        <v>0</v>
      </c>
      <c r="Y7828" s="33">
        <f t="shared" si="733"/>
        <v>0</v>
      </c>
      <c r="Z7828" s="33">
        <f t="shared" si="734"/>
        <v>0</v>
      </c>
      <c r="AA7828" s="34">
        <f t="shared" si="735"/>
        <v>0</v>
      </c>
      <c r="AB7828" s="33">
        <f t="shared" si="736"/>
        <v>0</v>
      </c>
      <c r="AC7828" s="34" t="str">
        <f t="shared" si="737"/>
        <v>Not Determined</v>
      </c>
    </row>
    <row r="7829" spans="1:29" x14ac:dyDescent="0.25">
      <c r="A7829" s="48"/>
      <c r="B7829" s="48"/>
      <c r="C7829" s="44"/>
      <c r="D7829" s="44"/>
      <c r="E7829" s="44"/>
      <c r="F7829" s="44"/>
      <c r="G7829" s="44"/>
      <c r="H7829" s="44"/>
      <c r="I7829" s="44"/>
      <c r="J7829" s="44"/>
      <c r="K7829" s="88"/>
      <c r="L7829" s="50">
        <v>1</v>
      </c>
      <c r="M7829" s="49"/>
      <c r="N7829" s="49"/>
      <c r="O7829" s="49"/>
      <c r="P7829" s="49"/>
      <c r="Q7829" s="49"/>
      <c r="R7829" s="49"/>
      <c r="S7829" s="49"/>
      <c r="X7829" s="33">
        <f t="shared" si="732"/>
        <v>0</v>
      </c>
      <c r="Y7829" s="33">
        <f t="shared" si="733"/>
        <v>0</v>
      </c>
      <c r="Z7829" s="33">
        <f t="shared" si="734"/>
        <v>0</v>
      </c>
      <c r="AA7829" s="34">
        <f t="shared" si="735"/>
        <v>0</v>
      </c>
      <c r="AB7829" s="33">
        <f t="shared" si="736"/>
        <v>0</v>
      </c>
      <c r="AC7829" s="34" t="str">
        <f t="shared" si="737"/>
        <v>Not Determined</v>
      </c>
    </row>
    <row r="7830" spans="1:29" x14ac:dyDescent="0.25">
      <c r="A7830" s="48"/>
      <c r="B7830" s="48"/>
      <c r="C7830" s="44"/>
      <c r="D7830" s="44"/>
      <c r="E7830" s="44"/>
      <c r="F7830" s="44"/>
      <c r="G7830" s="44"/>
      <c r="H7830" s="44"/>
      <c r="I7830" s="44"/>
      <c r="J7830" s="44"/>
      <c r="K7830" s="88"/>
      <c r="L7830" s="50">
        <v>1</v>
      </c>
      <c r="M7830" s="49"/>
      <c r="N7830" s="49"/>
      <c r="O7830" s="49"/>
      <c r="P7830" s="49"/>
      <c r="Q7830" s="49"/>
      <c r="R7830" s="49"/>
      <c r="S7830" s="49"/>
      <c r="X7830" s="33">
        <f t="shared" si="732"/>
        <v>0</v>
      </c>
      <c r="Y7830" s="33">
        <f t="shared" si="733"/>
        <v>0</v>
      </c>
      <c r="Z7830" s="33">
        <f t="shared" si="734"/>
        <v>0</v>
      </c>
      <c r="AA7830" s="34">
        <f t="shared" si="735"/>
        <v>0</v>
      </c>
      <c r="AB7830" s="33">
        <f t="shared" si="736"/>
        <v>0</v>
      </c>
      <c r="AC7830" s="34" t="str">
        <f t="shared" si="737"/>
        <v>Not Determined</v>
      </c>
    </row>
    <row r="7831" spans="1:29" x14ac:dyDescent="0.25">
      <c r="A7831" s="48"/>
      <c r="B7831" s="48"/>
      <c r="C7831" s="44"/>
      <c r="D7831" s="44"/>
      <c r="E7831" s="44"/>
      <c r="F7831" s="44"/>
      <c r="G7831" s="44"/>
      <c r="H7831" s="44"/>
      <c r="I7831" s="44"/>
      <c r="J7831" s="44"/>
      <c r="K7831" s="88"/>
      <c r="L7831" s="50">
        <v>1</v>
      </c>
      <c r="M7831" s="49"/>
      <c r="N7831" s="49"/>
      <c r="O7831" s="49"/>
      <c r="P7831" s="49"/>
      <c r="Q7831" s="49"/>
      <c r="R7831" s="49"/>
      <c r="S7831" s="49"/>
      <c r="X7831" s="33">
        <f t="shared" si="732"/>
        <v>0</v>
      </c>
      <c r="Y7831" s="33">
        <f t="shared" si="733"/>
        <v>0</v>
      </c>
      <c r="Z7831" s="33">
        <f t="shared" si="734"/>
        <v>0</v>
      </c>
      <c r="AA7831" s="34">
        <f t="shared" si="735"/>
        <v>0</v>
      </c>
      <c r="AB7831" s="33">
        <f t="shared" si="736"/>
        <v>0</v>
      </c>
      <c r="AC7831" s="34" t="str">
        <f t="shared" si="737"/>
        <v>Not Determined</v>
      </c>
    </row>
    <row r="7832" spans="1:29" x14ac:dyDescent="0.25">
      <c r="A7832" s="48"/>
      <c r="B7832" s="48"/>
      <c r="C7832" s="44"/>
      <c r="D7832" s="44"/>
      <c r="E7832" s="44"/>
      <c r="F7832" s="44"/>
      <c r="G7832" s="44"/>
      <c r="H7832" s="44"/>
      <c r="I7832" s="44"/>
      <c r="J7832" s="44"/>
      <c r="K7832" s="88"/>
      <c r="L7832" s="50">
        <v>1</v>
      </c>
      <c r="M7832" s="49"/>
      <c r="N7832" s="49"/>
      <c r="O7832" s="49"/>
      <c r="P7832" s="49"/>
      <c r="Q7832" s="49"/>
      <c r="R7832" s="49"/>
      <c r="S7832" s="49"/>
      <c r="X7832" s="33">
        <f t="shared" si="732"/>
        <v>0</v>
      </c>
      <c r="Y7832" s="33">
        <f t="shared" si="733"/>
        <v>0</v>
      </c>
      <c r="Z7832" s="33">
        <f t="shared" si="734"/>
        <v>0</v>
      </c>
      <c r="AA7832" s="34">
        <f t="shared" si="735"/>
        <v>0</v>
      </c>
      <c r="AB7832" s="33">
        <f t="shared" si="736"/>
        <v>0</v>
      </c>
      <c r="AC7832" s="34" t="str">
        <f t="shared" si="737"/>
        <v>Not Determined</v>
      </c>
    </row>
    <row r="7833" spans="1:29" x14ac:dyDescent="0.25">
      <c r="A7833" s="48"/>
      <c r="B7833" s="48"/>
      <c r="C7833" s="44"/>
      <c r="D7833" s="44"/>
      <c r="E7833" s="44"/>
      <c r="F7833" s="44"/>
      <c r="G7833" s="44"/>
      <c r="H7833" s="44"/>
      <c r="I7833" s="44"/>
      <c r="J7833" s="44"/>
      <c r="K7833" s="88"/>
      <c r="L7833" s="50">
        <v>1</v>
      </c>
      <c r="M7833" s="49"/>
      <c r="N7833" s="49"/>
      <c r="O7833" s="49"/>
      <c r="P7833" s="49"/>
      <c r="Q7833" s="49"/>
      <c r="R7833" s="49"/>
      <c r="S7833" s="49"/>
      <c r="X7833" s="33">
        <f t="shared" si="732"/>
        <v>0</v>
      </c>
      <c r="Y7833" s="33">
        <f t="shared" si="733"/>
        <v>0</v>
      </c>
      <c r="Z7833" s="33">
        <f t="shared" si="734"/>
        <v>0</v>
      </c>
      <c r="AA7833" s="34">
        <f t="shared" si="735"/>
        <v>0</v>
      </c>
      <c r="AB7833" s="33">
        <f t="shared" si="736"/>
        <v>0</v>
      </c>
      <c r="AC7833" s="34" t="str">
        <f t="shared" si="737"/>
        <v>Not Determined</v>
      </c>
    </row>
    <row r="7834" spans="1:29" x14ac:dyDescent="0.25">
      <c r="A7834" s="48"/>
      <c r="B7834" s="48"/>
      <c r="C7834" s="44"/>
      <c r="D7834" s="44"/>
      <c r="E7834" s="44"/>
      <c r="F7834" s="44"/>
      <c r="G7834" s="44"/>
      <c r="H7834" s="44"/>
      <c r="I7834" s="44"/>
      <c r="J7834" s="44"/>
      <c r="K7834" s="88"/>
      <c r="L7834" s="50">
        <v>1</v>
      </c>
      <c r="M7834" s="49"/>
      <c r="N7834" s="49"/>
      <c r="O7834" s="49"/>
      <c r="P7834" s="49"/>
      <c r="Q7834" s="49"/>
      <c r="R7834" s="49"/>
      <c r="S7834" s="49"/>
      <c r="X7834" s="33">
        <f t="shared" si="732"/>
        <v>0</v>
      </c>
      <c r="Y7834" s="33">
        <f t="shared" si="733"/>
        <v>0</v>
      </c>
      <c r="Z7834" s="33">
        <f t="shared" si="734"/>
        <v>0</v>
      </c>
      <c r="AA7834" s="34">
        <f t="shared" si="735"/>
        <v>0</v>
      </c>
      <c r="AB7834" s="33">
        <f t="shared" si="736"/>
        <v>0</v>
      </c>
      <c r="AC7834" s="34" t="str">
        <f t="shared" si="737"/>
        <v>Not Determined</v>
      </c>
    </row>
    <row r="7835" spans="1:29" x14ac:dyDescent="0.25">
      <c r="A7835" s="48"/>
      <c r="B7835" s="48"/>
      <c r="C7835" s="44"/>
      <c r="D7835" s="44"/>
      <c r="E7835" s="44"/>
      <c r="F7835" s="44"/>
      <c r="G7835" s="44"/>
      <c r="H7835" s="44"/>
      <c r="I7835" s="44"/>
      <c r="J7835" s="44"/>
      <c r="K7835" s="88"/>
      <c r="L7835" s="50">
        <v>1</v>
      </c>
      <c r="M7835" s="49"/>
      <c r="N7835" s="49"/>
      <c r="O7835" s="49"/>
      <c r="P7835" s="49"/>
      <c r="Q7835" s="49"/>
      <c r="R7835" s="49"/>
      <c r="S7835" s="49"/>
      <c r="X7835" s="33">
        <f t="shared" si="732"/>
        <v>0</v>
      </c>
      <c r="Y7835" s="33">
        <f t="shared" si="733"/>
        <v>0</v>
      </c>
      <c r="Z7835" s="33">
        <f t="shared" si="734"/>
        <v>0</v>
      </c>
      <c r="AA7835" s="34">
        <f t="shared" si="735"/>
        <v>0</v>
      </c>
      <c r="AB7835" s="33">
        <f t="shared" si="736"/>
        <v>0</v>
      </c>
      <c r="AC7835" s="34" t="str">
        <f t="shared" si="737"/>
        <v>Not Determined</v>
      </c>
    </row>
    <row r="7836" spans="1:29" x14ac:dyDescent="0.25">
      <c r="A7836" s="48"/>
      <c r="B7836" s="48"/>
      <c r="C7836" s="44"/>
      <c r="D7836" s="44"/>
      <c r="E7836" s="44"/>
      <c r="F7836" s="44"/>
      <c r="G7836" s="44"/>
      <c r="H7836" s="44"/>
      <c r="I7836" s="44"/>
      <c r="J7836" s="44"/>
      <c r="K7836" s="88"/>
      <c r="L7836" s="50">
        <v>1</v>
      </c>
      <c r="M7836" s="49"/>
      <c r="N7836" s="49"/>
      <c r="O7836" s="49"/>
      <c r="P7836" s="49"/>
      <c r="Q7836" s="49"/>
      <c r="R7836" s="49"/>
      <c r="S7836" s="49"/>
      <c r="X7836" s="33">
        <f t="shared" si="732"/>
        <v>0</v>
      </c>
      <c r="Y7836" s="33">
        <f t="shared" si="733"/>
        <v>0</v>
      </c>
      <c r="Z7836" s="33">
        <f t="shared" si="734"/>
        <v>0</v>
      </c>
      <c r="AA7836" s="34">
        <f t="shared" si="735"/>
        <v>0</v>
      </c>
      <c r="AB7836" s="33">
        <f t="shared" si="736"/>
        <v>0</v>
      </c>
      <c r="AC7836" s="34" t="str">
        <f t="shared" si="737"/>
        <v>Not Determined</v>
      </c>
    </row>
    <row r="7837" spans="1:29" x14ac:dyDescent="0.25">
      <c r="A7837" s="48"/>
      <c r="B7837" s="48"/>
      <c r="C7837" s="44"/>
      <c r="D7837" s="44"/>
      <c r="E7837" s="44"/>
      <c r="F7837" s="44"/>
      <c r="G7837" s="44"/>
      <c r="H7837" s="44"/>
      <c r="I7837" s="44"/>
      <c r="J7837" s="44"/>
      <c r="K7837" s="88"/>
      <c r="L7837" s="50">
        <v>1</v>
      </c>
      <c r="M7837" s="49"/>
      <c r="N7837" s="49"/>
      <c r="O7837" s="49"/>
      <c r="P7837" s="49"/>
      <c r="Q7837" s="49"/>
      <c r="R7837" s="49"/>
      <c r="S7837" s="49"/>
      <c r="X7837" s="33">
        <f t="shared" si="732"/>
        <v>0</v>
      </c>
      <c r="Y7837" s="33">
        <f t="shared" si="733"/>
        <v>0</v>
      </c>
      <c r="Z7837" s="33">
        <f t="shared" si="734"/>
        <v>0</v>
      </c>
      <c r="AA7837" s="34">
        <f t="shared" si="735"/>
        <v>0</v>
      </c>
      <c r="AB7837" s="33">
        <f t="shared" si="736"/>
        <v>0</v>
      </c>
      <c r="AC7837" s="34" t="str">
        <f t="shared" si="737"/>
        <v>Not Determined</v>
      </c>
    </row>
    <row r="7838" spans="1:29" x14ac:dyDescent="0.25">
      <c r="A7838" s="48"/>
      <c r="B7838" s="48"/>
      <c r="C7838" s="44"/>
      <c r="D7838" s="44"/>
      <c r="E7838" s="44"/>
      <c r="F7838" s="44"/>
      <c r="G7838" s="44"/>
      <c r="H7838" s="44"/>
      <c r="I7838" s="44"/>
      <c r="J7838" s="44"/>
      <c r="K7838" s="88"/>
      <c r="L7838" s="50">
        <v>1</v>
      </c>
      <c r="M7838" s="49"/>
      <c r="N7838" s="49"/>
      <c r="O7838" s="49"/>
      <c r="P7838" s="49"/>
      <c r="Q7838" s="49"/>
      <c r="R7838" s="49"/>
      <c r="S7838" s="49"/>
      <c r="X7838" s="33">
        <f t="shared" si="732"/>
        <v>0</v>
      </c>
      <c r="Y7838" s="33">
        <f t="shared" si="733"/>
        <v>0</v>
      </c>
      <c r="Z7838" s="33">
        <f t="shared" si="734"/>
        <v>0</v>
      </c>
      <c r="AA7838" s="34">
        <f t="shared" si="735"/>
        <v>0</v>
      </c>
      <c r="AB7838" s="33">
        <f t="shared" si="736"/>
        <v>0</v>
      </c>
      <c r="AC7838" s="34" t="str">
        <f t="shared" si="737"/>
        <v>Not Determined</v>
      </c>
    </row>
    <row r="7839" spans="1:29" x14ac:dyDescent="0.25">
      <c r="A7839" s="48"/>
      <c r="B7839" s="48"/>
      <c r="C7839" s="44"/>
      <c r="D7839" s="44"/>
      <c r="E7839" s="44"/>
      <c r="F7839" s="44"/>
      <c r="G7839" s="44"/>
      <c r="H7839" s="44"/>
      <c r="I7839" s="44"/>
      <c r="J7839" s="44"/>
      <c r="K7839" s="88"/>
      <c r="L7839" s="50">
        <v>1</v>
      </c>
      <c r="M7839" s="49"/>
      <c r="N7839" s="49"/>
      <c r="O7839" s="49"/>
      <c r="P7839" s="49"/>
      <c r="Q7839" s="49"/>
      <c r="R7839" s="49"/>
      <c r="S7839" s="49"/>
      <c r="X7839" s="33">
        <f t="shared" si="732"/>
        <v>0</v>
      </c>
      <c r="Y7839" s="33">
        <f t="shared" si="733"/>
        <v>0</v>
      </c>
      <c r="Z7839" s="33">
        <f t="shared" si="734"/>
        <v>0</v>
      </c>
      <c r="AA7839" s="34">
        <f t="shared" si="735"/>
        <v>0</v>
      </c>
      <c r="AB7839" s="33">
        <f t="shared" si="736"/>
        <v>0</v>
      </c>
      <c r="AC7839" s="34" t="str">
        <f t="shared" si="737"/>
        <v>Not Determined</v>
      </c>
    </row>
    <row r="7840" spans="1:29" x14ac:dyDescent="0.25">
      <c r="A7840" s="48"/>
      <c r="B7840" s="48"/>
      <c r="C7840" s="44"/>
      <c r="D7840" s="44"/>
      <c r="E7840" s="44"/>
      <c r="F7840" s="44"/>
      <c r="G7840" s="44"/>
      <c r="H7840" s="44"/>
      <c r="I7840" s="44"/>
      <c r="J7840" s="44"/>
      <c r="K7840" s="88"/>
      <c r="L7840" s="50">
        <v>1</v>
      </c>
      <c r="M7840" s="49"/>
      <c r="N7840" s="49"/>
      <c r="O7840" s="49"/>
      <c r="P7840" s="49"/>
      <c r="Q7840" s="49"/>
      <c r="R7840" s="49"/>
      <c r="S7840" s="49"/>
      <c r="X7840" s="33">
        <f t="shared" si="732"/>
        <v>0</v>
      </c>
      <c r="Y7840" s="33">
        <f t="shared" si="733"/>
        <v>0</v>
      </c>
      <c r="Z7840" s="33">
        <f t="shared" si="734"/>
        <v>0</v>
      </c>
      <c r="AA7840" s="34">
        <f t="shared" si="735"/>
        <v>0</v>
      </c>
      <c r="AB7840" s="33">
        <f t="shared" si="736"/>
        <v>0</v>
      </c>
      <c r="AC7840" s="34" t="str">
        <f t="shared" si="737"/>
        <v>Not Determined</v>
      </c>
    </row>
    <row r="7841" spans="1:29" x14ac:dyDescent="0.25">
      <c r="A7841" s="48"/>
      <c r="B7841" s="48"/>
      <c r="C7841" s="44"/>
      <c r="D7841" s="44"/>
      <c r="E7841" s="44"/>
      <c r="F7841" s="44"/>
      <c r="G7841" s="44"/>
      <c r="H7841" s="44"/>
      <c r="I7841" s="44"/>
      <c r="J7841" s="44"/>
      <c r="K7841" s="88"/>
      <c r="L7841" s="50">
        <v>1</v>
      </c>
      <c r="M7841" s="49"/>
      <c r="N7841" s="49"/>
      <c r="O7841" s="49"/>
      <c r="P7841" s="49"/>
      <c r="Q7841" s="49"/>
      <c r="R7841" s="49"/>
      <c r="S7841" s="49"/>
      <c r="X7841" s="33">
        <f t="shared" si="732"/>
        <v>0</v>
      </c>
      <c r="Y7841" s="33">
        <f t="shared" si="733"/>
        <v>0</v>
      </c>
      <c r="Z7841" s="33">
        <f t="shared" si="734"/>
        <v>0</v>
      </c>
      <c r="AA7841" s="34">
        <f t="shared" si="735"/>
        <v>0</v>
      </c>
      <c r="AB7841" s="33">
        <f t="shared" si="736"/>
        <v>0</v>
      </c>
      <c r="AC7841" s="34" t="str">
        <f t="shared" si="737"/>
        <v>Not Determined</v>
      </c>
    </row>
    <row r="7842" spans="1:29" x14ac:dyDescent="0.25">
      <c r="A7842" s="48"/>
      <c r="B7842" s="48"/>
      <c r="C7842" s="44"/>
      <c r="D7842" s="44"/>
      <c r="E7842" s="44"/>
      <c r="F7842" s="44"/>
      <c r="G7842" s="44"/>
      <c r="H7842" s="44"/>
      <c r="I7842" s="44"/>
      <c r="J7842" s="44"/>
      <c r="K7842" s="88"/>
      <c r="L7842" s="50">
        <v>1</v>
      </c>
      <c r="M7842" s="49"/>
      <c r="N7842" s="49"/>
      <c r="O7842" s="49"/>
      <c r="P7842" s="49"/>
      <c r="Q7842" s="49"/>
      <c r="R7842" s="49"/>
      <c r="S7842" s="49"/>
      <c r="X7842" s="33">
        <f t="shared" si="732"/>
        <v>0</v>
      </c>
      <c r="Y7842" s="33">
        <f t="shared" si="733"/>
        <v>0</v>
      </c>
      <c r="Z7842" s="33">
        <f t="shared" si="734"/>
        <v>0</v>
      </c>
      <c r="AA7842" s="34">
        <f t="shared" si="735"/>
        <v>0</v>
      </c>
      <c r="AB7842" s="33">
        <f t="shared" si="736"/>
        <v>0</v>
      </c>
      <c r="AC7842" s="34" t="str">
        <f t="shared" si="737"/>
        <v>Not Determined</v>
      </c>
    </row>
    <row r="7843" spans="1:29" x14ac:dyDescent="0.25">
      <c r="A7843" s="48"/>
      <c r="B7843" s="48"/>
      <c r="C7843" s="44"/>
      <c r="D7843" s="44"/>
      <c r="E7843" s="44"/>
      <c r="F7843" s="44"/>
      <c r="G7843" s="44"/>
      <c r="H7843" s="44"/>
      <c r="I7843" s="44"/>
      <c r="J7843" s="44"/>
      <c r="K7843" s="88"/>
      <c r="L7843" s="50">
        <v>1</v>
      </c>
      <c r="M7843" s="49"/>
      <c r="N7843" s="49"/>
      <c r="O7843" s="49"/>
      <c r="P7843" s="49"/>
      <c r="Q7843" s="49"/>
      <c r="R7843" s="49"/>
      <c r="S7843" s="49"/>
      <c r="X7843" s="33">
        <f t="shared" si="732"/>
        <v>0</v>
      </c>
      <c r="Y7843" s="33">
        <f t="shared" si="733"/>
        <v>0</v>
      </c>
      <c r="Z7843" s="33">
        <f t="shared" si="734"/>
        <v>0</v>
      </c>
      <c r="AA7843" s="34">
        <f t="shared" si="735"/>
        <v>0</v>
      </c>
      <c r="AB7843" s="33">
        <f t="shared" si="736"/>
        <v>0</v>
      </c>
      <c r="AC7843" s="34" t="str">
        <f t="shared" si="737"/>
        <v>Not Determined</v>
      </c>
    </row>
    <row r="7844" spans="1:29" x14ac:dyDescent="0.25">
      <c r="A7844" s="48"/>
      <c r="B7844" s="48"/>
      <c r="C7844" s="44"/>
      <c r="D7844" s="44"/>
      <c r="E7844" s="44"/>
      <c r="F7844" s="44"/>
      <c r="G7844" s="44"/>
      <c r="H7844" s="44"/>
      <c r="I7844" s="44"/>
      <c r="J7844" s="44"/>
      <c r="K7844" s="88"/>
      <c r="L7844" s="50">
        <v>1</v>
      </c>
      <c r="M7844" s="49"/>
      <c r="N7844" s="49"/>
      <c r="O7844" s="49"/>
      <c r="P7844" s="49"/>
      <c r="Q7844" s="49"/>
      <c r="R7844" s="49"/>
      <c r="S7844" s="49"/>
      <c r="X7844" s="33">
        <f t="shared" si="732"/>
        <v>0</v>
      </c>
      <c r="Y7844" s="33">
        <f t="shared" si="733"/>
        <v>0</v>
      </c>
      <c r="Z7844" s="33">
        <f t="shared" si="734"/>
        <v>0</v>
      </c>
      <c r="AA7844" s="34">
        <f t="shared" si="735"/>
        <v>0</v>
      </c>
      <c r="AB7844" s="33">
        <f t="shared" si="736"/>
        <v>0</v>
      </c>
      <c r="AC7844" s="34" t="str">
        <f t="shared" si="737"/>
        <v>Not Determined</v>
      </c>
    </row>
    <row r="7845" spans="1:29" x14ac:dyDescent="0.25">
      <c r="A7845" s="48"/>
      <c r="B7845" s="48"/>
      <c r="C7845" s="44"/>
      <c r="D7845" s="44"/>
      <c r="E7845" s="44"/>
      <c r="F7845" s="44"/>
      <c r="G7845" s="44"/>
      <c r="H7845" s="44"/>
      <c r="I7845" s="44"/>
      <c r="J7845" s="44"/>
      <c r="K7845" s="88"/>
      <c r="L7845" s="50">
        <v>1</v>
      </c>
      <c r="M7845" s="49"/>
      <c r="N7845" s="49"/>
      <c r="O7845" s="49"/>
      <c r="P7845" s="49"/>
      <c r="Q7845" s="49"/>
      <c r="R7845" s="49"/>
      <c r="S7845" s="49"/>
      <c r="X7845" s="33">
        <f t="shared" si="732"/>
        <v>0</v>
      </c>
      <c r="Y7845" s="33">
        <f t="shared" si="733"/>
        <v>0</v>
      </c>
      <c r="Z7845" s="33">
        <f t="shared" si="734"/>
        <v>0</v>
      </c>
      <c r="AA7845" s="34">
        <f t="shared" si="735"/>
        <v>0</v>
      </c>
      <c r="AB7845" s="33">
        <f t="shared" si="736"/>
        <v>0</v>
      </c>
      <c r="AC7845" s="34" t="str">
        <f t="shared" si="737"/>
        <v>Not Determined</v>
      </c>
    </row>
    <row r="7846" spans="1:29" x14ac:dyDescent="0.25">
      <c r="A7846" s="48"/>
      <c r="B7846" s="48"/>
      <c r="C7846" s="44"/>
      <c r="D7846" s="44"/>
      <c r="E7846" s="44"/>
      <c r="F7846" s="44"/>
      <c r="G7846" s="44"/>
      <c r="H7846" s="44"/>
      <c r="I7846" s="44"/>
      <c r="J7846" s="44"/>
      <c r="K7846" s="88"/>
      <c r="L7846" s="50">
        <v>1</v>
      </c>
      <c r="M7846" s="49"/>
      <c r="N7846" s="49"/>
      <c r="O7846" s="49"/>
      <c r="P7846" s="49"/>
      <c r="Q7846" s="49"/>
      <c r="R7846" s="49"/>
      <c r="S7846" s="49"/>
      <c r="X7846" s="33">
        <f t="shared" si="732"/>
        <v>0</v>
      </c>
      <c r="Y7846" s="33">
        <f t="shared" si="733"/>
        <v>0</v>
      </c>
      <c r="Z7846" s="33">
        <f t="shared" si="734"/>
        <v>0</v>
      </c>
      <c r="AA7846" s="34">
        <f t="shared" si="735"/>
        <v>0</v>
      </c>
      <c r="AB7846" s="33">
        <f t="shared" si="736"/>
        <v>0</v>
      </c>
      <c r="AC7846" s="34" t="str">
        <f t="shared" si="737"/>
        <v>Not Determined</v>
      </c>
    </row>
    <row r="7847" spans="1:29" x14ac:dyDescent="0.25">
      <c r="A7847" s="48"/>
      <c r="B7847" s="48"/>
      <c r="C7847" s="44"/>
      <c r="D7847" s="44"/>
      <c r="E7847" s="44"/>
      <c r="F7847" s="44"/>
      <c r="G7847" s="44"/>
      <c r="H7847" s="44"/>
      <c r="I7847" s="44"/>
      <c r="J7847" s="44"/>
      <c r="K7847" s="88"/>
      <c r="L7847" s="50">
        <v>1</v>
      </c>
      <c r="M7847" s="49"/>
      <c r="N7847" s="49"/>
      <c r="O7847" s="49"/>
      <c r="P7847" s="49"/>
      <c r="Q7847" s="49"/>
      <c r="R7847" s="49"/>
      <c r="S7847" s="49"/>
      <c r="X7847" s="33">
        <f t="shared" si="732"/>
        <v>0</v>
      </c>
      <c r="Y7847" s="33">
        <f t="shared" si="733"/>
        <v>0</v>
      </c>
      <c r="Z7847" s="33">
        <f t="shared" si="734"/>
        <v>0</v>
      </c>
      <c r="AA7847" s="34">
        <f t="shared" si="735"/>
        <v>0</v>
      </c>
      <c r="AB7847" s="33">
        <f t="shared" si="736"/>
        <v>0</v>
      </c>
      <c r="AC7847" s="34" t="str">
        <f t="shared" si="737"/>
        <v>Not Determined</v>
      </c>
    </row>
    <row r="7848" spans="1:29" x14ac:dyDescent="0.25">
      <c r="A7848" s="48"/>
      <c r="B7848" s="48"/>
      <c r="C7848" s="44"/>
      <c r="D7848" s="44"/>
      <c r="E7848" s="44"/>
      <c r="F7848" s="44"/>
      <c r="G7848" s="44"/>
      <c r="H7848" s="44"/>
      <c r="I7848" s="44"/>
      <c r="J7848" s="44"/>
      <c r="K7848" s="88"/>
      <c r="L7848" s="50">
        <v>1</v>
      </c>
      <c r="M7848" s="49"/>
      <c r="N7848" s="49"/>
      <c r="O7848" s="49"/>
      <c r="P7848" s="49"/>
      <c r="Q7848" s="49"/>
      <c r="R7848" s="49"/>
      <c r="S7848" s="49"/>
      <c r="X7848" s="33">
        <f t="shared" si="732"/>
        <v>0</v>
      </c>
      <c r="Y7848" s="33">
        <f t="shared" si="733"/>
        <v>0</v>
      </c>
      <c r="Z7848" s="33">
        <f t="shared" si="734"/>
        <v>0</v>
      </c>
      <c r="AA7848" s="34">
        <f t="shared" si="735"/>
        <v>0</v>
      </c>
      <c r="AB7848" s="33">
        <f t="shared" si="736"/>
        <v>0</v>
      </c>
      <c r="AC7848" s="34" t="str">
        <f t="shared" si="737"/>
        <v>Not Determined</v>
      </c>
    </row>
    <row r="7849" spans="1:29" x14ac:dyDescent="0.25">
      <c r="A7849" s="48"/>
      <c r="B7849" s="48"/>
      <c r="C7849" s="44"/>
      <c r="D7849" s="44"/>
      <c r="E7849" s="44"/>
      <c r="F7849" s="44"/>
      <c r="G7849" s="44"/>
      <c r="H7849" s="44"/>
      <c r="I7849" s="44"/>
      <c r="J7849" s="44"/>
      <c r="K7849" s="88"/>
      <c r="L7849" s="50">
        <v>1</v>
      </c>
      <c r="M7849" s="49"/>
      <c r="N7849" s="49"/>
      <c r="O7849" s="49"/>
      <c r="P7849" s="49"/>
      <c r="Q7849" s="49"/>
      <c r="R7849" s="49"/>
      <c r="S7849" s="49"/>
      <c r="X7849" s="33">
        <f t="shared" si="732"/>
        <v>0</v>
      </c>
      <c r="Y7849" s="33">
        <f t="shared" si="733"/>
        <v>0</v>
      </c>
      <c r="Z7849" s="33">
        <f t="shared" si="734"/>
        <v>0</v>
      </c>
      <c r="AA7849" s="34">
        <f t="shared" si="735"/>
        <v>0</v>
      </c>
      <c r="AB7849" s="33">
        <f t="shared" si="736"/>
        <v>0</v>
      </c>
      <c r="AC7849" s="34" t="str">
        <f t="shared" si="737"/>
        <v>Not Determined</v>
      </c>
    </row>
    <row r="7850" spans="1:29" x14ac:dyDescent="0.25">
      <c r="A7850" s="48"/>
      <c r="B7850" s="48"/>
      <c r="C7850" s="44"/>
      <c r="D7850" s="44"/>
      <c r="E7850" s="44"/>
      <c r="F7850" s="44"/>
      <c r="G7850" s="44"/>
      <c r="H7850" s="44"/>
      <c r="I7850" s="44"/>
      <c r="J7850" s="44"/>
      <c r="K7850" s="88"/>
      <c r="L7850" s="50">
        <v>1</v>
      </c>
      <c r="M7850" s="49"/>
      <c r="N7850" s="49"/>
      <c r="O7850" s="49"/>
      <c r="P7850" s="49"/>
      <c r="Q7850" s="49"/>
      <c r="R7850" s="49"/>
      <c r="S7850" s="49"/>
      <c r="X7850" s="33">
        <f t="shared" si="732"/>
        <v>0</v>
      </c>
      <c r="Y7850" s="33">
        <f t="shared" si="733"/>
        <v>0</v>
      </c>
      <c r="Z7850" s="33">
        <f t="shared" si="734"/>
        <v>0</v>
      </c>
      <c r="AA7850" s="34">
        <f t="shared" si="735"/>
        <v>0</v>
      </c>
      <c r="AB7850" s="33">
        <f t="shared" si="736"/>
        <v>0</v>
      </c>
      <c r="AC7850" s="34" t="str">
        <f t="shared" si="737"/>
        <v>Not Determined</v>
      </c>
    </row>
    <row r="7851" spans="1:29" x14ac:dyDescent="0.25">
      <c r="A7851" s="48"/>
      <c r="B7851" s="48"/>
      <c r="C7851" s="44"/>
      <c r="D7851" s="44"/>
      <c r="E7851" s="44"/>
      <c r="F7851" s="44"/>
      <c r="G7851" s="44"/>
      <c r="H7851" s="44"/>
      <c r="I7851" s="44"/>
      <c r="J7851" s="44"/>
      <c r="K7851" s="88"/>
      <c r="L7851" s="50">
        <v>1</v>
      </c>
      <c r="M7851" s="49"/>
      <c r="N7851" s="49"/>
      <c r="O7851" s="49"/>
      <c r="P7851" s="49"/>
      <c r="Q7851" s="49"/>
      <c r="R7851" s="49"/>
      <c r="S7851" s="49"/>
      <c r="X7851" s="33">
        <f t="shared" si="732"/>
        <v>0</v>
      </c>
      <c r="Y7851" s="33">
        <f t="shared" si="733"/>
        <v>0</v>
      </c>
      <c r="Z7851" s="33">
        <f t="shared" si="734"/>
        <v>0</v>
      </c>
      <c r="AA7851" s="34">
        <f t="shared" si="735"/>
        <v>0</v>
      </c>
      <c r="AB7851" s="33">
        <f t="shared" si="736"/>
        <v>0</v>
      </c>
      <c r="AC7851" s="34" t="str">
        <f t="shared" si="737"/>
        <v>Not Determined</v>
      </c>
    </row>
    <row r="7852" spans="1:29" x14ac:dyDescent="0.25">
      <c r="A7852" s="48"/>
      <c r="B7852" s="48"/>
      <c r="C7852" s="44"/>
      <c r="D7852" s="44"/>
      <c r="E7852" s="44"/>
      <c r="F7852" s="44"/>
      <c r="G7852" s="44"/>
      <c r="H7852" s="44"/>
      <c r="I7852" s="44"/>
      <c r="J7852" s="44"/>
      <c r="K7852" s="88"/>
      <c r="L7852" s="50">
        <v>1</v>
      </c>
      <c r="M7852" s="49"/>
      <c r="N7852" s="49"/>
      <c r="O7852" s="49"/>
      <c r="P7852" s="49"/>
      <c r="Q7852" s="49"/>
      <c r="R7852" s="49"/>
      <c r="S7852" s="49"/>
      <c r="X7852" s="33">
        <f t="shared" si="732"/>
        <v>0</v>
      </c>
      <c r="Y7852" s="33">
        <f t="shared" si="733"/>
        <v>0</v>
      </c>
      <c r="Z7852" s="33">
        <f t="shared" si="734"/>
        <v>0</v>
      </c>
      <c r="AA7852" s="34">
        <f t="shared" si="735"/>
        <v>0</v>
      </c>
      <c r="AB7852" s="33">
        <f t="shared" si="736"/>
        <v>0</v>
      </c>
      <c r="AC7852" s="34" t="str">
        <f t="shared" si="737"/>
        <v>Not Determined</v>
      </c>
    </row>
    <row r="7853" spans="1:29" x14ac:dyDescent="0.25">
      <c r="A7853" s="48"/>
      <c r="B7853" s="48"/>
      <c r="C7853" s="44"/>
      <c r="D7853" s="44"/>
      <c r="E7853" s="44"/>
      <c r="F7853" s="44"/>
      <c r="G7853" s="44"/>
      <c r="H7853" s="44"/>
      <c r="I7853" s="44"/>
      <c r="J7853" s="44"/>
      <c r="K7853" s="88"/>
      <c r="L7853" s="50">
        <v>1</v>
      </c>
      <c r="M7853" s="49"/>
      <c r="N7853" s="49"/>
      <c r="O7853" s="49"/>
      <c r="P7853" s="49"/>
      <c r="Q7853" s="49"/>
      <c r="R7853" s="49"/>
      <c r="S7853" s="49"/>
      <c r="X7853" s="33">
        <f t="shared" si="732"/>
        <v>0</v>
      </c>
      <c r="Y7853" s="33">
        <f t="shared" si="733"/>
        <v>0</v>
      </c>
      <c r="Z7853" s="33">
        <f t="shared" si="734"/>
        <v>0</v>
      </c>
      <c r="AA7853" s="34">
        <f t="shared" si="735"/>
        <v>0</v>
      </c>
      <c r="AB7853" s="33">
        <f t="shared" si="736"/>
        <v>0</v>
      </c>
      <c r="AC7853" s="34" t="str">
        <f t="shared" si="737"/>
        <v>Not Determined</v>
      </c>
    </row>
    <row r="7854" spans="1:29" x14ac:dyDescent="0.25">
      <c r="A7854" s="48"/>
      <c r="B7854" s="48"/>
      <c r="C7854" s="44"/>
      <c r="D7854" s="44"/>
      <c r="E7854" s="44"/>
      <c r="F7854" s="44"/>
      <c r="G7854" s="44"/>
      <c r="H7854" s="44"/>
      <c r="I7854" s="44"/>
      <c r="J7854" s="44"/>
      <c r="K7854" s="88"/>
      <c r="L7854" s="50">
        <v>1</v>
      </c>
      <c r="M7854" s="49"/>
      <c r="N7854" s="49"/>
      <c r="O7854" s="49"/>
      <c r="P7854" s="49"/>
      <c r="Q7854" s="49"/>
      <c r="R7854" s="49"/>
      <c r="S7854" s="49"/>
      <c r="X7854" s="33">
        <f t="shared" si="732"/>
        <v>0</v>
      </c>
      <c r="Y7854" s="33">
        <f t="shared" si="733"/>
        <v>0</v>
      </c>
      <c r="Z7854" s="33">
        <f t="shared" si="734"/>
        <v>0</v>
      </c>
      <c r="AA7854" s="34">
        <f t="shared" si="735"/>
        <v>0</v>
      </c>
      <c r="AB7854" s="33">
        <f t="shared" si="736"/>
        <v>0</v>
      </c>
      <c r="AC7854" s="34" t="str">
        <f t="shared" si="737"/>
        <v>Not Determined</v>
      </c>
    </row>
    <row r="7855" spans="1:29" x14ac:dyDescent="0.25">
      <c r="A7855" s="48"/>
      <c r="B7855" s="48"/>
      <c r="C7855" s="44"/>
      <c r="D7855" s="44"/>
      <c r="E7855" s="44"/>
      <c r="F7855" s="44"/>
      <c r="G7855" s="44"/>
      <c r="H7855" s="44"/>
      <c r="I7855" s="44"/>
      <c r="J7855" s="44"/>
      <c r="K7855" s="88"/>
      <c r="L7855" s="50">
        <v>1</v>
      </c>
      <c r="M7855" s="49"/>
      <c r="N7855" s="49"/>
      <c r="O7855" s="49"/>
      <c r="P7855" s="49"/>
      <c r="Q7855" s="49"/>
      <c r="R7855" s="49"/>
      <c r="S7855" s="49"/>
      <c r="X7855" s="33">
        <f t="shared" si="732"/>
        <v>0</v>
      </c>
      <c r="Y7855" s="33">
        <f t="shared" si="733"/>
        <v>0</v>
      </c>
      <c r="Z7855" s="33">
        <f t="shared" si="734"/>
        <v>0</v>
      </c>
      <c r="AA7855" s="34">
        <f t="shared" si="735"/>
        <v>0</v>
      </c>
      <c r="AB7855" s="33">
        <f t="shared" si="736"/>
        <v>0</v>
      </c>
      <c r="AC7855" s="34" t="str">
        <f t="shared" si="737"/>
        <v>Not Determined</v>
      </c>
    </row>
    <row r="7856" spans="1:29" x14ac:dyDescent="0.25">
      <c r="A7856" s="48"/>
      <c r="B7856" s="48"/>
      <c r="C7856" s="44"/>
      <c r="D7856" s="44"/>
      <c r="E7856" s="44"/>
      <c r="F7856" s="44"/>
      <c r="G7856" s="44"/>
      <c r="H7856" s="44"/>
      <c r="I7856" s="44"/>
      <c r="J7856" s="44"/>
      <c r="K7856" s="88"/>
      <c r="L7856" s="50">
        <v>1</v>
      </c>
      <c r="M7856" s="49"/>
      <c r="N7856" s="49"/>
      <c r="O7856" s="49"/>
      <c r="P7856" s="49"/>
      <c r="Q7856" s="49"/>
      <c r="R7856" s="49"/>
      <c r="S7856" s="49"/>
      <c r="X7856" s="33">
        <f t="shared" si="732"/>
        <v>0</v>
      </c>
      <c r="Y7856" s="33">
        <f t="shared" si="733"/>
        <v>0</v>
      </c>
      <c r="Z7856" s="33">
        <f t="shared" si="734"/>
        <v>0</v>
      </c>
      <c r="AA7856" s="34">
        <f t="shared" si="735"/>
        <v>0</v>
      </c>
      <c r="AB7856" s="33">
        <f t="shared" si="736"/>
        <v>0</v>
      </c>
      <c r="AC7856" s="34" t="str">
        <f t="shared" si="737"/>
        <v>Not Determined</v>
      </c>
    </row>
    <row r="7857" spans="1:29" x14ac:dyDescent="0.25">
      <c r="A7857" s="48"/>
      <c r="B7857" s="48"/>
      <c r="C7857" s="44"/>
      <c r="D7857" s="44"/>
      <c r="E7857" s="44"/>
      <c r="F7857" s="44"/>
      <c r="G7857" s="44"/>
      <c r="H7857" s="44"/>
      <c r="I7857" s="44"/>
      <c r="J7857" s="44"/>
      <c r="K7857" s="88"/>
      <c r="L7857" s="50">
        <v>1</v>
      </c>
      <c r="M7857" s="49"/>
      <c r="N7857" s="49"/>
      <c r="O7857" s="49"/>
      <c r="P7857" s="49"/>
      <c r="Q7857" s="49"/>
      <c r="R7857" s="49"/>
      <c r="S7857" s="49"/>
      <c r="X7857" s="33">
        <f t="shared" si="732"/>
        <v>0</v>
      </c>
      <c r="Y7857" s="33">
        <f t="shared" si="733"/>
        <v>0</v>
      </c>
      <c r="Z7857" s="33">
        <f t="shared" si="734"/>
        <v>0</v>
      </c>
      <c r="AA7857" s="34">
        <f t="shared" si="735"/>
        <v>0</v>
      </c>
      <c r="AB7857" s="33">
        <f t="shared" si="736"/>
        <v>0</v>
      </c>
      <c r="AC7857" s="34" t="str">
        <f t="shared" si="737"/>
        <v>Not Determined</v>
      </c>
    </row>
    <row r="7858" spans="1:29" x14ac:dyDescent="0.25">
      <c r="A7858" s="48"/>
      <c r="B7858" s="48"/>
      <c r="C7858" s="44"/>
      <c r="D7858" s="44"/>
      <c r="E7858" s="44"/>
      <c r="F7858" s="44"/>
      <c r="G7858" s="44"/>
      <c r="H7858" s="44"/>
      <c r="I7858" s="44"/>
      <c r="J7858" s="44"/>
      <c r="K7858" s="88"/>
      <c r="L7858" s="50">
        <v>1</v>
      </c>
      <c r="M7858" s="49"/>
      <c r="N7858" s="49"/>
      <c r="O7858" s="49"/>
      <c r="P7858" s="49"/>
      <c r="Q7858" s="49"/>
      <c r="R7858" s="49"/>
      <c r="S7858" s="49"/>
      <c r="X7858" s="33">
        <f t="shared" si="732"/>
        <v>0</v>
      </c>
      <c r="Y7858" s="33">
        <f t="shared" si="733"/>
        <v>0</v>
      </c>
      <c r="Z7858" s="33">
        <f t="shared" si="734"/>
        <v>0</v>
      </c>
      <c r="AA7858" s="34">
        <f t="shared" si="735"/>
        <v>0</v>
      </c>
      <c r="AB7858" s="33">
        <f t="shared" si="736"/>
        <v>0</v>
      </c>
      <c r="AC7858" s="34" t="str">
        <f t="shared" si="737"/>
        <v>Not Determined</v>
      </c>
    </row>
    <row r="7859" spans="1:29" x14ac:dyDescent="0.25">
      <c r="A7859" s="48"/>
      <c r="B7859" s="48"/>
      <c r="C7859" s="44"/>
      <c r="D7859" s="44"/>
      <c r="E7859" s="44"/>
      <c r="F7859" s="44"/>
      <c r="G7859" s="44"/>
      <c r="H7859" s="44"/>
      <c r="I7859" s="44"/>
      <c r="J7859" s="44"/>
      <c r="K7859" s="88"/>
      <c r="L7859" s="50">
        <v>1</v>
      </c>
      <c r="M7859" s="49"/>
      <c r="N7859" s="49"/>
      <c r="O7859" s="49"/>
      <c r="P7859" s="49"/>
      <c r="Q7859" s="49"/>
      <c r="R7859" s="49"/>
      <c r="S7859" s="49"/>
      <c r="X7859" s="33">
        <f t="shared" si="732"/>
        <v>0</v>
      </c>
      <c r="Y7859" s="33">
        <f t="shared" si="733"/>
        <v>0</v>
      </c>
      <c r="Z7859" s="33">
        <f t="shared" si="734"/>
        <v>0</v>
      </c>
      <c r="AA7859" s="34">
        <f t="shared" si="735"/>
        <v>0</v>
      </c>
      <c r="AB7859" s="33">
        <f t="shared" si="736"/>
        <v>0</v>
      </c>
      <c r="AC7859" s="34" t="str">
        <f t="shared" si="737"/>
        <v>Not Determined</v>
      </c>
    </row>
    <row r="7860" spans="1:29" x14ac:dyDescent="0.25">
      <c r="A7860" s="48"/>
      <c r="B7860" s="48"/>
      <c r="C7860" s="44"/>
      <c r="D7860" s="44"/>
      <c r="E7860" s="44"/>
      <c r="F7860" s="44"/>
      <c r="G7860" s="44"/>
      <c r="H7860" s="44"/>
      <c r="I7860" s="44"/>
      <c r="J7860" s="44"/>
      <c r="K7860" s="88"/>
      <c r="L7860" s="50">
        <v>1</v>
      </c>
      <c r="M7860" s="49"/>
      <c r="N7860" s="49"/>
      <c r="O7860" s="49"/>
      <c r="P7860" s="49"/>
      <c r="Q7860" s="49"/>
      <c r="R7860" s="49"/>
      <c r="S7860" s="49"/>
      <c r="X7860" s="33">
        <f t="shared" si="732"/>
        <v>0</v>
      </c>
      <c r="Y7860" s="33">
        <f t="shared" si="733"/>
        <v>0</v>
      </c>
      <c r="Z7860" s="33">
        <f t="shared" si="734"/>
        <v>0</v>
      </c>
      <c r="AA7860" s="34">
        <f t="shared" si="735"/>
        <v>0</v>
      </c>
      <c r="AB7860" s="33">
        <f t="shared" si="736"/>
        <v>0</v>
      </c>
      <c r="AC7860" s="34" t="str">
        <f t="shared" si="737"/>
        <v>Not Determined</v>
      </c>
    </row>
    <row r="7861" spans="1:29" x14ac:dyDescent="0.25">
      <c r="A7861" s="48"/>
      <c r="B7861" s="48"/>
      <c r="C7861" s="44"/>
      <c r="D7861" s="44"/>
      <c r="E7861" s="44"/>
      <c r="F7861" s="44"/>
      <c r="G7861" s="44"/>
      <c r="H7861" s="44"/>
      <c r="I7861" s="44"/>
      <c r="J7861" s="44"/>
      <c r="K7861" s="88"/>
      <c r="L7861" s="50">
        <v>1</v>
      </c>
      <c r="M7861" s="49"/>
      <c r="N7861" s="49"/>
      <c r="O7861" s="49"/>
      <c r="P7861" s="49"/>
      <c r="Q7861" s="49"/>
      <c r="R7861" s="49"/>
      <c r="S7861" s="49"/>
      <c r="X7861" s="33">
        <f t="shared" si="732"/>
        <v>0</v>
      </c>
      <c r="Y7861" s="33">
        <f t="shared" si="733"/>
        <v>0</v>
      </c>
      <c r="Z7861" s="33">
        <f t="shared" si="734"/>
        <v>0</v>
      </c>
      <c r="AA7861" s="34">
        <f t="shared" si="735"/>
        <v>0</v>
      </c>
      <c r="AB7861" s="33">
        <f t="shared" si="736"/>
        <v>0</v>
      </c>
      <c r="AC7861" s="34" t="str">
        <f t="shared" si="737"/>
        <v>Not Determined</v>
      </c>
    </row>
    <row r="7862" spans="1:29" x14ac:dyDescent="0.25">
      <c r="A7862" s="48"/>
      <c r="B7862" s="48"/>
      <c r="C7862" s="44"/>
      <c r="D7862" s="44"/>
      <c r="E7862" s="44"/>
      <c r="F7862" s="44"/>
      <c r="G7862" s="44"/>
      <c r="H7862" s="44"/>
      <c r="I7862" s="44"/>
      <c r="J7862" s="44"/>
      <c r="K7862" s="88"/>
      <c r="L7862" s="50">
        <v>1</v>
      </c>
      <c r="M7862" s="49"/>
      <c r="N7862" s="49"/>
      <c r="O7862" s="49"/>
      <c r="P7862" s="49"/>
      <c r="Q7862" s="49"/>
      <c r="R7862" s="49"/>
      <c r="S7862" s="49"/>
      <c r="X7862" s="33">
        <f t="shared" si="732"/>
        <v>0</v>
      </c>
      <c r="Y7862" s="33">
        <f t="shared" si="733"/>
        <v>0</v>
      </c>
      <c r="Z7862" s="33">
        <f t="shared" si="734"/>
        <v>0</v>
      </c>
      <c r="AA7862" s="34">
        <f t="shared" si="735"/>
        <v>0</v>
      </c>
      <c r="AB7862" s="33">
        <f t="shared" si="736"/>
        <v>0</v>
      </c>
      <c r="AC7862" s="34" t="str">
        <f t="shared" si="737"/>
        <v>Not Determined</v>
      </c>
    </row>
    <row r="7863" spans="1:29" x14ac:dyDescent="0.25">
      <c r="A7863" s="48"/>
      <c r="B7863" s="48"/>
      <c r="C7863" s="44"/>
      <c r="D7863" s="44"/>
      <c r="E7863" s="44"/>
      <c r="F7863" s="44"/>
      <c r="G7863" s="44"/>
      <c r="H7863" s="44"/>
      <c r="I7863" s="44"/>
      <c r="J7863" s="44"/>
      <c r="K7863" s="88"/>
      <c r="L7863" s="50">
        <v>1</v>
      </c>
      <c r="M7863" s="49"/>
      <c r="N7863" s="49"/>
      <c r="O7863" s="49"/>
      <c r="P7863" s="49"/>
      <c r="Q7863" s="49"/>
      <c r="R7863" s="49"/>
      <c r="S7863" s="49"/>
      <c r="X7863" s="33">
        <f t="shared" si="732"/>
        <v>0</v>
      </c>
      <c r="Y7863" s="33">
        <f t="shared" si="733"/>
        <v>0</v>
      </c>
      <c r="Z7863" s="33">
        <f t="shared" si="734"/>
        <v>0</v>
      </c>
      <c r="AA7863" s="34">
        <f t="shared" si="735"/>
        <v>0</v>
      </c>
      <c r="AB7863" s="33">
        <f t="shared" si="736"/>
        <v>0</v>
      </c>
      <c r="AC7863" s="34" t="str">
        <f t="shared" si="737"/>
        <v>Not Determined</v>
      </c>
    </row>
    <row r="7864" spans="1:29" x14ac:dyDescent="0.25">
      <c r="A7864" s="48"/>
      <c r="B7864" s="48"/>
      <c r="C7864" s="44"/>
      <c r="D7864" s="44"/>
      <c r="E7864" s="44"/>
      <c r="F7864" s="44"/>
      <c r="G7864" s="44"/>
      <c r="H7864" s="44"/>
      <c r="I7864" s="44"/>
      <c r="J7864" s="44"/>
      <c r="K7864" s="88"/>
      <c r="L7864" s="50">
        <v>1</v>
      </c>
      <c r="M7864" s="49"/>
      <c r="N7864" s="49"/>
      <c r="O7864" s="49"/>
      <c r="P7864" s="49"/>
      <c r="Q7864" s="49"/>
      <c r="R7864" s="49"/>
      <c r="S7864" s="49"/>
      <c r="X7864" s="33">
        <f t="shared" si="732"/>
        <v>0</v>
      </c>
      <c r="Y7864" s="33">
        <f t="shared" si="733"/>
        <v>0</v>
      </c>
      <c r="Z7864" s="33">
        <f t="shared" si="734"/>
        <v>0</v>
      </c>
      <c r="AA7864" s="34">
        <f t="shared" si="735"/>
        <v>0</v>
      </c>
      <c r="AB7864" s="33">
        <f t="shared" si="736"/>
        <v>0</v>
      </c>
      <c r="AC7864" s="34" t="str">
        <f t="shared" si="737"/>
        <v>Not Determined</v>
      </c>
    </row>
    <row r="7865" spans="1:29" x14ac:dyDescent="0.25">
      <c r="A7865" s="48"/>
      <c r="B7865" s="48"/>
      <c r="C7865" s="44"/>
      <c r="D7865" s="44"/>
      <c r="E7865" s="44"/>
      <c r="F7865" s="44"/>
      <c r="G7865" s="44"/>
      <c r="H7865" s="44"/>
      <c r="I7865" s="44"/>
      <c r="J7865" s="44"/>
      <c r="K7865" s="88"/>
      <c r="L7865" s="50">
        <v>1</v>
      </c>
      <c r="M7865" s="49"/>
      <c r="N7865" s="49"/>
      <c r="O7865" s="49"/>
      <c r="P7865" s="49"/>
      <c r="Q7865" s="49"/>
      <c r="R7865" s="49"/>
      <c r="S7865" s="49"/>
      <c r="X7865" s="33">
        <f t="shared" si="732"/>
        <v>0</v>
      </c>
      <c r="Y7865" s="33">
        <f t="shared" si="733"/>
        <v>0</v>
      </c>
      <c r="Z7865" s="33">
        <f t="shared" si="734"/>
        <v>0</v>
      </c>
      <c r="AA7865" s="34">
        <f t="shared" si="735"/>
        <v>0</v>
      </c>
      <c r="AB7865" s="33">
        <f t="shared" si="736"/>
        <v>0</v>
      </c>
      <c r="AC7865" s="34" t="str">
        <f t="shared" si="737"/>
        <v>Not Determined</v>
      </c>
    </row>
    <row r="7866" spans="1:29" x14ac:dyDescent="0.25">
      <c r="A7866" s="48"/>
      <c r="B7866" s="48"/>
      <c r="C7866" s="44"/>
      <c r="D7866" s="44"/>
      <c r="E7866" s="44"/>
      <c r="F7866" s="44"/>
      <c r="G7866" s="44"/>
      <c r="H7866" s="44"/>
      <c r="I7866" s="44"/>
      <c r="J7866" s="44"/>
      <c r="K7866" s="88"/>
      <c r="L7866" s="50">
        <v>1</v>
      </c>
      <c r="M7866" s="49"/>
      <c r="N7866" s="49"/>
      <c r="O7866" s="49"/>
      <c r="P7866" s="49"/>
      <c r="Q7866" s="49"/>
      <c r="R7866" s="49"/>
      <c r="S7866" s="49"/>
      <c r="X7866" s="33">
        <f t="shared" si="732"/>
        <v>0</v>
      </c>
      <c r="Y7866" s="33">
        <f t="shared" si="733"/>
        <v>0</v>
      </c>
      <c r="Z7866" s="33">
        <f t="shared" si="734"/>
        <v>0</v>
      </c>
      <c r="AA7866" s="34">
        <f t="shared" si="735"/>
        <v>0</v>
      </c>
      <c r="AB7866" s="33">
        <f t="shared" si="736"/>
        <v>0</v>
      </c>
      <c r="AC7866" s="34" t="str">
        <f t="shared" si="737"/>
        <v>Not Determined</v>
      </c>
    </row>
    <row r="7867" spans="1:29" x14ac:dyDescent="0.25">
      <c r="A7867" s="48"/>
      <c r="B7867" s="48"/>
      <c r="C7867" s="44"/>
      <c r="D7867" s="44"/>
      <c r="E7867" s="44"/>
      <c r="F7867" s="44"/>
      <c r="G7867" s="44"/>
      <c r="H7867" s="44"/>
      <c r="I7867" s="44"/>
      <c r="J7867" s="44"/>
      <c r="K7867" s="88"/>
      <c r="L7867" s="50">
        <v>1</v>
      </c>
      <c r="M7867" s="49"/>
      <c r="N7867" s="49"/>
      <c r="O7867" s="49"/>
      <c r="P7867" s="49"/>
      <c r="Q7867" s="49"/>
      <c r="R7867" s="49"/>
      <c r="S7867" s="49"/>
      <c r="X7867" s="33">
        <f t="shared" si="732"/>
        <v>0</v>
      </c>
      <c r="Y7867" s="33">
        <f t="shared" si="733"/>
        <v>0</v>
      </c>
      <c r="Z7867" s="33">
        <f t="shared" si="734"/>
        <v>0</v>
      </c>
      <c r="AA7867" s="34">
        <f t="shared" si="735"/>
        <v>0</v>
      </c>
      <c r="AB7867" s="33">
        <f t="shared" si="736"/>
        <v>0</v>
      </c>
      <c r="AC7867" s="34" t="str">
        <f t="shared" si="737"/>
        <v>Not Determined</v>
      </c>
    </row>
    <row r="7868" spans="1:29" x14ac:dyDescent="0.25">
      <c r="A7868" s="48"/>
      <c r="B7868" s="48"/>
      <c r="C7868" s="44"/>
      <c r="D7868" s="44"/>
      <c r="E7868" s="44"/>
      <c r="F7868" s="44"/>
      <c r="G7868" s="44"/>
      <c r="H7868" s="44"/>
      <c r="I7868" s="44"/>
      <c r="J7868" s="44"/>
      <c r="K7868" s="88"/>
      <c r="L7868" s="50">
        <v>1</v>
      </c>
      <c r="M7868" s="49"/>
      <c r="N7868" s="49"/>
      <c r="O7868" s="49"/>
      <c r="P7868" s="49"/>
      <c r="Q7868" s="49"/>
      <c r="R7868" s="49"/>
      <c r="S7868" s="49"/>
      <c r="X7868" s="33">
        <f t="shared" si="732"/>
        <v>0</v>
      </c>
      <c r="Y7868" s="33">
        <f t="shared" si="733"/>
        <v>0</v>
      </c>
      <c r="Z7868" s="33">
        <f t="shared" si="734"/>
        <v>0</v>
      </c>
      <c r="AA7868" s="34">
        <f t="shared" si="735"/>
        <v>0</v>
      </c>
      <c r="AB7868" s="33">
        <f t="shared" si="736"/>
        <v>0</v>
      </c>
      <c r="AC7868" s="34" t="str">
        <f t="shared" si="737"/>
        <v>Not Determined</v>
      </c>
    </row>
    <row r="7869" spans="1:29" x14ac:dyDescent="0.25">
      <c r="A7869" s="48"/>
      <c r="B7869" s="48"/>
      <c r="C7869" s="44"/>
      <c r="D7869" s="44"/>
      <c r="E7869" s="44"/>
      <c r="F7869" s="44"/>
      <c r="G7869" s="44"/>
      <c r="H7869" s="44"/>
      <c r="I7869" s="44"/>
      <c r="J7869" s="44"/>
      <c r="K7869" s="88"/>
      <c r="L7869" s="50">
        <v>1</v>
      </c>
      <c r="M7869" s="49"/>
      <c r="N7869" s="49"/>
      <c r="O7869" s="49"/>
      <c r="P7869" s="49"/>
      <c r="Q7869" s="49"/>
      <c r="R7869" s="49"/>
      <c r="S7869" s="49"/>
      <c r="X7869" s="33">
        <f t="shared" si="732"/>
        <v>0</v>
      </c>
      <c r="Y7869" s="33">
        <f t="shared" si="733"/>
        <v>0</v>
      </c>
      <c r="Z7869" s="33">
        <f t="shared" si="734"/>
        <v>0</v>
      </c>
      <c r="AA7869" s="34">
        <f t="shared" si="735"/>
        <v>0</v>
      </c>
      <c r="AB7869" s="33">
        <f t="shared" si="736"/>
        <v>0</v>
      </c>
      <c r="AC7869" s="34" t="str">
        <f t="shared" si="737"/>
        <v>Not Determined</v>
      </c>
    </row>
    <row r="7870" spans="1:29" x14ac:dyDescent="0.25">
      <c r="A7870" s="48"/>
      <c r="B7870" s="48"/>
      <c r="C7870" s="44"/>
      <c r="D7870" s="44"/>
      <c r="E7870" s="44"/>
      <c r="F7870" s="44"/>
      <c r="G7870" s="44"/>
      <c r="H7870" s="44"/>
      <c r="I7870" s="44"/>
      <c r="J7870" s="44"/>
      <c r="K7870" s="88"/>
      <c r="L7870" s="50">
        <v>1</v>
      </c>
      <c r="M7870" s="49"/>
      <c r="N7870" s="49"/>
      <c r="O7870" s="49"/>
      <c r="P7870" s="49"/>
      <c r="Q7870" s="49"/>
      <c r="R7870" s="49"/>
      <c r="S7870" s="49"/>
      <c r="X7870" s="33">
        <f t="shared" si="732"/>
        <v>0</v>
      </c>
      <c r="Y7870" s="33">
        <f t="shared" si="733"/>
        <v>0</v>
      </c>
      <c r="Z7870" s="33">
        <f t="shared" si="734"/>
        <v>0</v>
      </c>
      <c r="AA7870" s="34">
        <f t="shared" si="735"/>
        <v>0</v>
      </c>
      <c r="AB7870" s="33">
        <f t="shared" si="736"/>
        <v>0</v>
      </c>
      <c r="AC7870" s="34" t="str">
        <f t="shared" si="737"/>
        <v>Not Determined</v>
      </c>
    </row>
    <row r="7871" spans="1:29" x14ac:dyDescent="0.25">
      <c r="A7871" s="48"/>
      <c r="B7871" s="48"/>
      <c r="C7871" s="44"/>
      <c r="D7871" s="44"/>
      <c r="E7871" s="44"/>
      <c r="F7871" s="44"/>
      <c r="G7871" s="44"/>
      <c r="H7871" s="44"/>
      <c r="I7871" s="44"/>
      <c r="J7871" s="44"/>
      <c r="K7871" s="88"/>
      <c r="L7871" s="50">
        <v>1</v>
      </c>
      <c r="M7871" s="49"/>
      <c r="N7871" s="49"/>
      <c r="O7871" s="49"/>
      <c r="P7871" s="49"/>
      <c r="Q7871" s="49"/>
      <c r="R7871" s="49"/>
      <c r="S7871" s="49"/>
      <c r="X7871" s="33">
        <f t="shared" si="732"/>
        <v>0</v>
      </c>
      <c r="Y7871" s="33">
        <f t="shared" si="733"/>
        <v>0</v>
      </c>
      <c r="Z7871" s="33">
        <f t="shared" si="734"/>
        <v>0</v>
      </c>
      <c r="AA7871" s="34">
        <f t="shared" si="735"/>
        <v>0</v>
      </c>
      <c r="AB7871" s="33">
        <f t="shared" si="736"/>
        <v>0</v>
      </c>
      <c r="AC7871" s="34" t="str">
        <f t="shared" si="737"/>
        <v>Not Determined</v>
      </c>
    </row>
    <row r="7872" spans="1:29" x14ac:dyDescent="0.25">
      <c r="A7872" s="48"/>
      <c r="B7872" s="48"/>
      <c r="C7872" s="44"/>
      <c r="D7872" s="44"/>
      <c r="E7872" s="44"/>
      <c r="F7872" s="44"/>
      <c r="G7872" s="44"/>
      <c r="H7872" s="44"/>
      <c r="I7872" s="44"/>
      <c r="J7872" s="44"/>
      <c r="K7872" s="88"/>
      <c r="L7872" s="50">
        <v>1</v>
      </c>
      <c r="M7872" s="49"/>
      <c r="N7872" s="49"/>
      <c r="O7872" s="49"/>
      <c r="P7872" s="49"/>
      <c r="Q7872" s="49"/>
      <c r="R7872" s="49"/>
      <c r="S7872" s="49"/>
      <c r="X7872" s="33">
        <f t="shared" si="732"/>
        <v>0</v>
      </c>
      <c r="Y7872" s="33">
        <f t="shared" si="733"/>
        <v>0</v>
      </c>
      <c r="Z7872" s="33">
        <f t="shared" si="734"/>
        <v>0</v>
      </c>
      <c r="AA7872" s="34">
        <f t="shared" si="735"/>
        <v>0</v>
      </c>
      <c r="AB7872" s="33">
        <f t="shared" si="736"/>
        <v>0</v>
      </c>
      <c r="AC7872" s="34" t="str">
        <f t="shared" si="737"/>
        <v>Not Determined</v>
      </c>
    </row>
    <row r="7873" spans="1:29" x14ac:dyDescent="0.25">
      <c r="A7873" s="48"/>
      <c r="B7873" s="48"/>
      <c r="C7873" s="44"/>
      <c r="D7873" s="44"/>
      <c r="E7873" s="44"/>
      <c r="F7873" s="44"/>
      <c r="G7873" s="44"/>
      <c r="H7873" s="44"/>
      <c r="I7873" s="44"/>
      <c r="J7873" s="44"/>
      <c r="K7873" s="88"/>
      <c r="L7873" s="50">
        <v>1</v>
      </c>
      <c r="M7873" s="49"/>
      <c r="N7873" s="49"/>
      <c r="O7873" s="49"/>
      <c r="P7873" s="49"/>
      <c r="Q7873" s="49"/>
      <c r="R7873" s="49"/>
      <c r="S7873" s="49"/>
      <c r="X7873" s="33">
        <f t="shared" si="732"/>
        <v>0</v>
      </c>
      <c r="Y7873" s="33">
        <f t="shared" si="733"/>
        <v>0</v>
      </c>
      <c r="Z7873" s="33">
        <f t="shared" si="734"/>
        <v>0</v>
      </c>
      <c r="AA7873" s="34">
        <f t="shared" si="735"/>
        <v>0</v>
      </c>
      <c r="AB7873" s="33">
        <f t="shared" si="736"/>
        <v>0</v>
      </c>
      <c r="AC7873" s="34" t="str">
        <f t="shared" si="737"/>
        <v>Not Determined</v>
      </c>
    </row>
    <row r="7874" spans="1:29" x14ac:dyDescent="0.25">
      <c r="A7874" s="48"/>
      <c r="B7874" s="48"/>
      <c r="C7874" s="44"/>
      <c r="D7874" s="44"/>
      <c r="E7874" s="44"/>
      <c r="F7874" s="44"/>
      <c r="G7874" s="44"/>
      <c r="H7874" s="44"/>
      <c r="I7874" s="44"/>
      <c r="J7874" s="44"/>
      <c r="K7874" s="88"/>
      <c r="L7874" s="50">
        <v>1</v>
      </c>
      <c r="M7874" s="49"/>
      <c r="N7874" s="49"/>
      <c r="O7874" s="49"/>
      <c r="P7874" s="49"/>
      <c r="Q7874" s="49"/>
      <c r="R7874" s="49"/>
      <c r="S7874" s="49"/>
      <c r="X7874" s="33">
        <f t="shared" si="732"/>
        <v>0</v>
      </c>
      <c r="Y7874" s="33">
        <f t="shared" si="733"/>
        <v>0</v>
      </c>
      <c r="Z7874" s="33">
        <f t="shared" si="734"/>
        <v>0</v>
      </c>
      <c r="AA7874" s="34">
        <f t="shared" si="735"/>
        <v>0</v>
      </c>
      <c r="AB7874" s="33">
        <f t="shared" si="736"/>
        <v>0</v>
      </c>
      <c r="AC7874" s="34" t="str">
        <f t="shared" si="737"/>
        <v>Not Determined</v>
      </c>
    </row>
    <row r="7875" spans="1:29" x14ac:dyDescent="0.25">
      <c r="A7875" s="48"/>
      <c r="B7875" s="48"/>
      <c r="C7875" s="44"/>
      <c r="D7875" s="44"/>
      <c r="E7875" s="44"/>
      <c r="F7875" s="44"/>
      <c r="G7875" s="44"/>
      <c r="H7875" s="44"/>
      <c r="I7875" s="44"/>
      <c r="J7875" s="44"/>
      <c r="K7875" s="88"/>
      <c r="L7875" s="50">
        <v>1</v>
      </c>
      <c r="M7875" s="49"/>
      <c r="N7875" s="49"/>
      <c r="O7875" s="49"/>
      <c r="P7875" s="49"/>
      <c r="Q7875" s="49"/>
      <c r="R7875" s="49"/>
      <c r="S7875" s="49"/>
      <c r="X7875" s="33">
        <f t="shared" si="732"/>
        <v>0</v>
      </c>
      <c r="Y7875" s="33">
        <f t="shared" si="733"/>
        <v>0</v>
      </c>
      <c r="Z7875" s="33">
        <f t="shared" si="734"/>
        <v>0</v>
      </c>
      <c r="AA7875" s="34">
        <f t="shared" si="735"/>
        <v>0</v>
      </c>
      <c r="AB7875" s="33">
        <f t="shared" si="736"/>
        <v>0</v>
      </c>
      <c r="AC7875" s="34" t="str">
        <f t="shared" si="737"/>
        <v>Not Determined</v>
      </c>
    </row>
    <row r="7876" spans="1:29" x14ac:dyDescent="0.25">
      <c r="A7876" s="48"/>
      <c r="B7876" s="48"/>
      <c r="C7876" s="44"/>
      <c r="D7876" s="44"/>
      <c r="E7876" s="44"/>
      <c r="F7876" s="44"/>
      <c r="G7876" s="44"/>
      <c r="H7876" s="44"/>
      <c r="I7876" s="44"/>
      <c r="J7876" s="44"/>
      <c r="K7876" s="88"/>
      <c r="L7876" s="50">
        <v>1</v>
      </c>
      <c r="M7876" s="49"/>
      <c r="N7876" s="49"/>
      <c r="O7876" s="49"/>
      <c r="P7876" s="49"/>
      <c r="Q7876" s="49"/>
      <c r="R7876" s="49"/>
      <c r="S7876" s="49"/>
      <c r="X7876" s="33">
        <f t="shared" si="732"/>
        <v>0</v>
      </c>
      <c r="Y7876" s="33">
        <f t="shared" si="733"/>
        <v>0</v>
      </c>
      <c r="Z7876" s="33">
        <f t="shared" si="734"/>
        <v>0</v>
      </c>
      <c r="AA7876" s="34">
        <f t="shared" si="735"/>
        <v>0</v>
      </c>
      <c r="AB7876" s="33">
        <f t="shared" si="736"/>
        <v>0</v>
      </c>
      <c r="AC7876" s="34" t="str">
        <f t="shared" si="737"/>
        <v>Not Determined</v>
      </c>
    </row>
    <row r="7877" spans="1:29" x14ac:dyDescent="0.25">
      <c r="A7877" s="48"/>
      <c r="B7877" s="48"/>
      <c r="C7877" s="44"/>
      <c r="D7877" s="44"/>
      <c r="E7877" s="44"/>
      <c r="F7877" s="44"/>
      <c r="G7877" s="44"/>
      <c r="H7877" s="44"/>
      <c r="I7877" s="44"/>
      <c r="J7877" s="44"/>
      <c r="K7877" s="88"/>
      <c r="L7877" s="50">
        <v>1</v>
      </c>
      <c r="M7877" s="49"/>
      <c r="N7877" s="49"/>
      <c r="O7877" s="49"/>
      <c r="P7877" s="49"/>
      <c r="Q7877" s="49"/>
      <c r="R7877" s="49"/>
      <c r="S7877" s="49"/>
      <c r="X7877" s="33">
        <f t="shared" si="732"/>
        <v>0</v>
      </c>
      <c r="Y7877" s="33">
        <f t="shared" si="733"/>
        <v>0</v>
      </c>
      <c r="Z7877" s="33">
        <f t="shared" si="734"/>
        <v>0</v>
      </c>
      <c r="AA7877" s="34">
        <f t="shared" si="735"/>
        <v>0</v>
      </c>
      <c r="AB7877" s="33">
        <f t="shared" si="736"/>
        <v>0</v>
      </c>
      <c r="AC7877" s="34" t="str">
        <f t="shared" si="737"/>
        <v>Not Determined</v>
      </c>
    </row>
    <row r="7878" spans="1:29" x14ac:dyDescent="0.25">
      <c r="A7878" s="48"/>
      <c r="B7878" s="48"/>
      <c r="C7878" s="44"/>
      <c r="D7878" s="44"/>
      <c r="E7878" s="44"/>
      <c r="F7878" s="44"/>
      <c r="G7878" s="44"/>
      <c r="H7878" s="44"/>
      <c r="I7878" s="44"/>
      <c r="J7878" s="44"/>
      <c r="K7878" s="88"/>
      <c r="L7878" s="50">
        <v>1</v>
      </c>
      <c r="M7878" s="49"/>
      <c r="N7878" s="49"/>
      <c r="O7878" s="49"/>
      <c r="P7878" s="49"/>
      <c r="Q7878" s="49"/>
      <c r="R7878" s="49"/>
      <c r="S7878" s="49"/>
      <c r="X7878" s="33">
        <f t="shared" si="732"/>
        <v>0</v>
      </c>
      <c r="Y7878" s="33">
        <f t="shared" si="733"/>
        <v>0</v>
      </c>
      <c r="Z7878" s="33">
        <f t="shared" si="734"/>
        <v>0</v>
      </c>
      <c r="AA7878" s="34">
        <f t="shared" si="735"/>
        <v>0</v>
      </c>
      <c r="AB7878" s="33">
        <f t="shared" si="736"/>
        <v>0</v>
      </c>
      <c r="AC7878" s="34" t="str">
        <f t="shared" si="737"/>
        <v>Not Determined</v>
      </c>
    </row>
    <row r="7879" spans="1:29" x14ac:dyDescent="0.25">
      <c r="A7879" s="48"/>
      <c r="B7879" s="48"/>
      <c r="C7879" s="44"/>
      <c r="D7879" s="44"/>
      <c r="E7879" s="44"/>
      <c r="F7879" s="44"/>
      <c r="G7879" s="44"/>
      <c r="H7879" s="44"/>
      <c r="I7879" s="44"/>
      <c r="J7879" s="44"/>
      <c r="K7879" s="88"/>
      <c r="L7879" s="50">
        <v>1</v>
      </c>
      <c r="M7879" s="49"/>
      <c r="N7879" s="49"/>
      <c r="O7879" s="49"/>
      <c r="P7879" s="49"/>
      <c r="Q7879" s="49"/>
      <c r="R7879" s="49"/>
      <c r="S7879" s="49"/>
      <c r="X7879" s="33">
        <f t="shared" si="732"/>
        <v>0</v>
      </c>
      <c r="Y7879" s="33">
        <f t="shared" si="733"/>
        <v>0</v>
      </c>
      <c r="Z7879" s="33">
        <f t="shared" si="734"/>
        <v>0</v>
      </c>
      <c r="AA7879" s="34">
        <f t="shared" si="735"/>
        <v>0</v>
      </c>
      <c r="AB7879" s="33">
        <f t="shared" si="736"/>
        <v>0</v>
      </c>
      <c r="AC7879" s="34" t="str">
        <f t="shared" si="737"/>
        <v>Not Determined</v>
      </c>
    </row>
    <row r="7880" spans="1:29" x14ac:dyDescent="0.25">
      <c r="A7880" s="48"/>
      <c r="B7880" s="48"/>
      <c r="C7880" s="44"/>
      <c r="D7880" s="44"/>
      <c r="E7880" s="44"/>
      <c r="F7880" s="44"/>
      <c r="G7880" s="44"/>
      <c r="H7880" s="44"/>
      <c r="I7880" s="44"/>
      <c r="J7880" s="44"/>
      <c r="K7880" s="88"/>
      <c r="L7880" s="50">
        <v>1</v>
      </c>
      <c r="M7880" s="49"/>
      <c r="N7880" s="49"/>
      <c r="O7880" s="49"/>
      <c r="P7880" s="49"/>
      <c r="Q7880" s="49"/>
      <c r="R7880" s="49"/>
      <c r="S7880" s="49"/>
      <c r="X7880" s="33">
        <f t="shared" si="732"/>
        <v>0</v>
      </c>
      <c r="Y7880" s="33">
        <f t="shared" si="733"/>
        <v>0</v>
      </c>
      <c r="Z7880" s="33">
        <f t="shared" si="734"/>
        <v>0</v>
      </c>
      <c r="AA7880" s="34">
        <f t="shared" si="735"/>
        <v>0</v>
      </c>
      <c r="AB7880" s="33">
        <f t="shared" si="736"/>
        <v>0</v>
      </c>
      <c r="AC7880" s="34" t="str">
        <f t="shared" si="737"/>
        <v>Not Determined</v>
      </c>
    </row>
    <row r="7881" spans="1:29" x14ac:dyDescent="0.25">
      <c r="A7881" s="48"/>
      <c r="B7881" s="48"/>
      <c r="C7881" s="44"/>
      <c r="D7881" s="44"/>
      <c r="E7881" s="44"/>
      <c r="F7881" s="44"/>
      <c r="G7881" s="44"/>
      <c r="H7881" s="44"/>
      <c r="I7881" s="44"/>
      <c r="J7881" s="44"/>
      <c r="K7881" s="88"/>
      <c r="L7881" s="50">
        <v>1</v>
      </c>
      <c r="M7881" s="49"/>
      <c r="N7881" s="49"/>
      <c r="O7881" s="49"/>
      <c r="P7881" s="49"/>
      <c r="Q7881" s="49"/>
      <c r="R7881" s="49"/>
      <c r="S7881" s="49"/>
      <c r="X7881" s="33">
        <f t="shared" si="732"/>
        <v>0</v>
      </c>
      <c r="Y7881" s="33">
        <f t="shared" si="733"/>
        <v>0</v>
      </c>
      <c r="Z7881" s="33">
        <f t="shared" si="734"/>
        <v>0</v>
      </c>
      <c r="AA7881" s="34">
        <f t="shared" si="735"/>
        <v>0</v>
      </c>
      <c r="AB7881" s="33">
        <f t="shared" si="736"/>
        <v>0</v>
      </c>
      <c r="AC7881" s="34" t="str">
        <f t="shared" si="737"/>
        <v>Not Determined</v>
      </c>
    </row>
    <row r="7882" spans="1:29" x14ac:dyDescent="0.25">
      <c r="A7882" s="48"/>
      <c r="B7882" s="48"/>
      <c r="C7882" s="44"/>
      <c r="D7882" s="44"/>
      <c r="E7882" s="44"/>
      <c r="F7882" s="44"/>
      <c r="G7882" s="44"/>
      <c r="H7882" s="44"/>
      <c r="I7882" s="44"/>
      <c r="J7882" s="44"/>
      <c r="K7882" s="88"/>
      <c r="L7882" s="50">
        <v>1</v>
      </c>
      <c r="M7882" s="49"/>
      <c r="N7882" s="49"/>
      <c r="O7882" s="49"/>
      <c r="P7882" s="49"/>
      <c r="Q7882" s="49"/>
      <c r="R7882" s="49"/>
      <c r="S7882" s="49"/>
      <c r="X7882" s="33">
        <f t="shared" si="732"/>
        <v>0</v>
      </c>
      <c r="Y7882" s="33">
        <f t="shared" si="733"/>
        <v>0</v>
      </c>
      <c r="Z7882" s="33">
        <f t="shared" si="734"/>
        <v>0</v>
      </c>
      <c r="AA7882" s="34">
        <f t="shared" si="735"/>
        <v>0</v>
      </c>
      <c r="AB7882" s="33">
        <f t="shared" si="736"/>
        <v>0</v>
      </c>
      <c r="AC7882" s="34" t="str">
        <f t="shared" si="737"/>
        <v>Not Determined</v>
      </c>
    </row>
    <row r="7883" spans="1:29" x14ac:dyDescent="0.25">
      <c r="A7883" s="48"/>
      <c r="B7883" s="48"/>
      <c r="C7883" s="44"/>
      <c r="D7883" s="44"/>
      <c r="E7883" s="44"/>
      <c r="F7883" s="44"/>
      <c r="G7883" s="44"/>
      <c r="H7883" s="44"/>
      <c r="I7883" s="44"/>
      <c r="J7883" s="44"/>
      <c r="K7883" s="88"/>
      <c r="L7883" s="50">
        <v>1</v>
      </c>
      <c r="M7883" s="49"/>
      <c r="N7883" s="49"/>
      <c r="O7883" s="49"/>
      <c r="P7883" s="49"/>
      <c r="Q7883" s="49"/>
      <c r="R7883" s="49"/>
      <c r="S7883" s="49"/>
      <c r="X7883" s="33">
        <f t="shared" si="732"/>
        <v>0</v>
      </c>
      <c r="Y7883" s="33">
        <f t="shared" si="733"/>
        <v>0</v>
      </c>
      <c r="Z7883" s="33">
        <f t="shared" si="734"/>
        <v>0</v>
      </c>
      <c r="AA7883" s="34">
        <f t="shared" si="735"/>
        <v>0</v>
      </c>
      <c r="AB7883" s="33">
        <f t="shared" si="736"/>
        <v>0</v>
      </c>
      <c r="AC7883" s="34" t="str">
        <f t="shared" si="737"/>
        <v>Not Determined</v>
      </c>
    </row>
    <row r="7884" spans="1:29" x14ac:dyDescent="0.25">
      <c r="A7884" s="48"/>
      <c r="B7884" s="48"/>
      <c r="C7884" s="44"/>
      <c r="D7884" s="44"/>
      <c r="E7884" s="44"/>
      <c r="F7884" s="44"/>
      <c r="G7884" s="44"/>
      <c r="H7884" s="44"/>
      <c r="I7884" s="44"/>
      <c r="J7884" s="44"/>
      <c r="K7884" s="88"/>
      <c r="L7884" s="50">
        <v>1</v>
      </c>
      <c r="M7884" s="49"/>
      <c r="N7884" s="49"/>
      <c r="O7884" s="49"/>
      <c r="P7884" s="49"/>
      <c r="Q7884" s="49"/>
      <c r="R7884" s="49"/>
      <c r="S7884" s="49"/>
      <c r="X7884" s="33">
        <f t="shared" si="732"/>
        <v>0</v>
      </c>
      <c r="Y7884" s="33">
        <f t="shared" si="733"/>
        <v>0</v>
      </c>
      <c r="Z7884" s="33">
        <f t="shared" si="734"/>
        <v>0</v>
      </c>
      <c r="AA7884" s="34">
        <f t="shared" si="735"/>
        <v>0</v>
      </c>
      <c r="AB7884" s="33">
        <f t="shared" si="736"/>
        <v>0</v>
      </c>
      <c r="AC7884" s="34" t="str">
        <f t="shared" si="737"/>
        <v>Not Determined</v>
      </c>
    </row>
    <row r="7885" spans="1:29" x14ac:dyDescent="0.25">
      <c r="A7885" s="48"/>
      <c r="B7885" s="48"/>
      <c r="C7885" s="44"/>
      <c r="D7885" s="44"/>
      <c r="E7885" s="44"/>
      <c r="F7885" s="44"/>
      <c r="G7885" s="44"/>
      <c r="H7885" s="44"/>
      <c r="I7885" s="44"/>
      <c r="J7885" s="44"/>
      <c r="K7885" s="88"/>
      <c r="L7885" s="50">
        <v>1</v>
      </c>
      <c r="M7885" s="49"/>
      <c r="N7885" s="49"/>
      <c r="O7885" s="49"/>
      <c r="P7885" s="49"/>
      <c r="Q7885" s="49"/>
      <c r="R7885" s="49"/>
      <c r="S7885" s="49"/>
      <c r="X7885" s="33">
        <f t="shared" si="732"/>
        <v>0</v>
      </c>
      <c r="Y7885" s="33">
        <f t="shared" si="733"/>
        <v>0</v>
      </c>
      <c r="Z7885" s="33">
        <f t="shared" si="734"/>
        <v>0</v>
      </c>
      <c r="AA7885" s="34">
        <f t="shared" si="735"/>
        <v>0</v>
      </c>
      <c r="AB7885" s="33">
        <f t="shared" si="736"/>
        <v>0</v>
      </c>
      <c r="AC7885" s="34" t="str">
        <f t="shared" si="737"/>
        <v>Not Determined</v>
      </c>
    </row>
    <row r="7886" spans="1:29" x14ac:dyDescent="0.25">
      <c r="A7886" s="48"/>
      <c r="B7886" s="48"/>
      <c r="C7886" s="44"/>
      <c r="D7886" s="44"/>
      <c r="E7886" s="44"/>
      <c r="F7886" s="44"/>
      <c r="G7886" s="44"/>
      <c r="H7886" s="44"/>
      <c r="I7886" s="44"/>
      <c r="J7886" s="44"/>
      <c r="K7886" s="88"/>
      <c r="L7886" s="50">
        <v>1</v>
      </c>
      <c r="M7886" s="49"/>
      <c r="N7886" s="49"/>
      <c r="O7886" s="49"/>
      <c r="P7886" s="49"/>
      <c r="Q7886" s="49"/>
      <c r="R7886" s="49"/>
      <c r="S7886" s="49"/>
      <c r="X7886" s="33">
        <f t="shared" si="732"/>
        <v>0</v>
      </c>
      <c r="Y7886" s="33">
        <f t="shared" si="733"/>
        <v>0</v>
      </c>
      <c r="Z7886" s="33">
        <f t="shared" si="734"/>
        <v>0</v>
      </c>
      <c r="AA7886" s="34">
        <f t="shared" si="735"/>
        <v>0</v>
      </c>
      <c r="AB7886" s="33">
        <f t="shared" si="736"/>
        <v>0</v>
      </c>
      <c r="AC7886" s="34" t="str">
        <f t="shared" si="737"/>
        <v>Not Determined</v>
      </c>
    </row>
    <row r="7887" spans="1:29" x14ac:dyDescent="0.25">
      <c r="A7887" s="48"/>
      <c r="B7887" s="48"/>
      <c r="C7887" s="44"/>
      <c r="D7887" s="44"/>
      <c r="E7887" s="44"/>
      <c r="F7887" s="44"/>
      <c r="G7887" s="44"/>
      <c r="H7887" s="44"/>
      <c r="I7887" s="44"/>
      <c r="J7887" s="44"/>
      <c r="K7887" s="88"/>
      <c r="L7887" s="50">
        <v>1</v>
      </c>
      <c r="M7887" s="49"/>
      <c r="N7887" s="49"/>
      <c r="O7887" s="49"/>
      <c r="P7887" s="49"/>
      <c r="Q7887" s="49"/>
      <c r="R7887" s="49"/>
      <c r="S7887" s="49"/>
      <c r="X7887" s="33">
        <f t="shared" ref="X7887:X7950" si="738">IF($C7887="Yes",$L7887,0)</f>
        <v>0</v>
      </c>
      <c r="Y7887" s="33">
        <f t="shared" ref="Y7887:Y7950" si="739">IF(AND($AB7887=0,$AA7887=0,$Z7887=0),IF(AND(OR($D7887="P",$D7887="C", $D7887="G",$D7887="DI",$D7887="CI-L",$D7887="CI-U"),OR($E7887="P",$E7887="C", $E7887="G",$E7887="DI",$E7887="CI-L",$E7887="CI-U",$E7887=""),OR($H7887="P",$H7887="C", $H7887="G",$H7887="DI",$H7887="CI-L",$H7887="CI-U"),OR($I7887="P",$I7887="C", $I7887="G",$I7887="DI",$I7887="CI-L",$I7887="CI-U",$I7887="")),$L7887,IF(K7887&gt;$AE$34,$L7887,0)),0)</f>
        <v>0</v>
      </c>
      <c r="Z7887" s="33">
        <f t="shared" ref="Z7887:Z7950" si="740">IF(OR($D7887="Lead",$E7887="Lead",$H7887="Lead",$I7887="Lead"),$L7887,0)</f>
        <v>0</v>
      </c>
      <c r="AA7887" s="34">
        <f t="shared" ref="AA7887:AA7950" si="741">IF($Z7887=0,IF(OR($F7887="Yes",$F7887="Unknown",$D7887="UNK",$D7887="UNK-NOLG",$D7887="UNK-LG",$E7887="UNK",$E7887="UNK-NOLG",$E7887="UNK-LG"),IF(OR($H7887="G",$H7887="UNK-LG",$I7887="G",$I7887="UNK-LG"),$L7887,0),0),0)</f>
        <v>0</v>
      </c>
      <c r="AB7887" s="33">
        <f t="shared" ref="AB7887:AB7950" si="742">IF(AND($AA7887=0,$Z7887=0),IF(OR($D7887="UNK",$E7887="UNK",$H7887="UNK",$I7887="UNK",$D7887="UNK-NOLG",$E7887="UNK-NOLG",$H7887="UNK-NOLG",$I7887="UNK-NOLG",$D7887="UNK-LG",$E7887="UNK-LG",$H7887="UNK-LG",$I7887="UNK-LG"),IF(K7887&gt;$AE$34,0,$L7887),0),0)</f>
        <v>0</v>
      </c>
      <c r="AC7887" s="34" t="str">
        <f t="shared" ref="AC7887:AC7950" si="743">IF($Z7887&gt;0,"Lead",IF($AA7887&gt;0,"GRR",IF($AB7887&gt;0,"UNK",IF($Y7887&gt;0,"Non-Lead","Not Determined"))))</f>
        <v>Not Determined</v>
      </c>
    </row>
    <row r="7888" spans="1:29" x14ac:dyDescent="0.25">
      <c r="A7888" s="48"/>
      <c r="B7888" s="48"/>
      <c r="C7888" s="44"/>
      <c r="D7888" s="44"/>
      <c r="E7888" s="44"/>
      <c r="F7888" s="44"/>
      <c r="G7888" s="44"/>
      <c r="H7888" s="44"/>
      <c r="I7888" s="44"/>
      <c r="J7888" s="44"/>
      <c r="K7888" s="88"/>
      <c r="L7888" s="50">
        <v>1</v>
      </c>
      <c r="M7888" s="49"/>
      <c r="N7888" s="49"/>
      <c r="O7888" s="49"/>
      <c r="P7888" s="49"/>
      <c r="Q7888" s="49"/>
      <c r="R7888" s="49"/>
      <c r="S7888" s="49"/>
      <c r="X7888" s="33">
        <f t="shared" si="738"/>
        <v>0</v>
      </c>
      <c r="Y7888" s="33">
        <f t="shared" si="739"/>
        <v>0</v>
      </c>
      <c r="Z7888" s="33">
        <f t="shared" si="740"/>
        <v>0</v>
      </c>
      <c r="AA7888" s="34">
        <f t="shared" si="741"/>
        <v>0</v>
      </c>
      <c r="AB7888" s="33">
        <f t="shared" si="742"/>
        <v>0</v>
      </c>
      <c r="AC7888" s="34" t="str">
        <f t="shared" si="743"/>
        <v>Not Determined</v>
      </c>
    </row>
    <row r="7889" spans="1:29" x14ac:dyDescent="0.25">
      <c r="A7889" s="48"/>
      <c r="B7889" s="48"/>
      <c r="C7889" s="44"/>
      <c r="D7889" s="44"/>
      <c r="E7889" s="44"/>
      <c r="F7889" s="44"/>
      <c r="G7889" s="44"/>
      <c r="H7889" s="44"/>
      <c r="I7889" s="44"/>
      <c r="J7889" s="44"/>
      <c r="K7889" s="88"/>
      <c r="L7889" s="50">
        <v>1</v>
      </c>
      <c r="M7889" s="49"/>
      <c r="N7889" s="49"/>
      <c r="O7889" s="49"/>
      <c r="P7889" s="49"/>
      <c r="Q7889" s="49"/>
      <c r="R7889" s="49"/>
      <c r="S7889" s="49"/>
      <c r="X7889" s="33">
        <f t="shared" si="738"/>
        <v>0</v>
      </c>
      <c r="Y7889" s="33">
        <f t="shared" si="739"/>
        <v>0</v>
      </c>
      <c r="Z7889" s="33">
        <f t="shared" si="740"/>
        <v>0</v>
      </c>
      <c r="AA7889" s="34">
        <f t="shared" si="741"/>
        <v>0</v>
      </c>
      <c r="AB7889" s="33">
        <f t="shared" si="742"/>
        <v>0</v>
      </c>
      <c r="AC7889" s="34" t="str">
        <f t="shared" si="743"/>
        <v>Not Determined</v>
      </c>
    </row>
    <row r="7890" spans="1:29" x14ac:dyDescent="0.25">
      <c r="A7890" s="48"/>
      <c r="B7890" s="48"/>
      <c r="C7890" s="44"/>
      <c r="D7890" s="44"/>
      <c r="E7890" s="44"/>
      <c r="F7890" s="44"/>
      <c r="G7890" s="44"/>
      <c r="H7890" s="44"/>
      <c r="I7890" s="44"/>
      <c r="J7890" s="44"/>
      <c r="K7890" s="88"/>
      <c r="L7890" s="50">
        <v>1</v>
      </c>
      <c r="M7890" s="49"/>
      <c r="N7890" s="49"/>
      <c r="O7890" s="49"/>
      <c r="P7890" s="49"/>
      <c r="Q7890" s="49"/>
      <c r="R7890" s="49"/>
      <c r="S7890" s="49"/>
      <c r="X7890" s="33">
        <f t="shared" si="738"/>
        <v>0</v>
      </c>
      <c r="Y7890" s="33">
        <f t="shared" si="739"/>
        <v>0</v>
      </c>
      <c r="Z7890" s="33">
        <f t="shared" si="740"/>
        <v>0</v>
      </c>
      <c r="AA7890" s="34">
        <f t="shared" si="741"/>
        <v>0</v>
      </c>
      <c r="AB7890" s="33">
        <f t="shared" si="742"/>
        <v>0</v>
      </c>
      <c r="AC7890" s="34" t="str">
        <f t="shared" si="743"/>
        <v>Not Determined</v>
      </c>
    </row>
    <row r="7891" spans="1:29" x14ac:dyDescent="0.25">
      <c r="A7891" s="48"/>
      <c r="B7891" s="48"/>
      <c r="C7891" s="44"/>
      <c r="D7891" s="44"/>
      <c r="E7891" s="44"/>
      <c r="F7891" s="44"/>
      <c r="G7891" s="44"/>
      <c r="H7891" s="44"/>
      <c r="I7891" s="44"/>
      <c r="J7891" s="44"/>
      <c r="K7891" s="88"/>
      <c r="L7891" s="50">
        <v>1</v>
      </c>
      <c r="M7891" s="49"/>
      <c r="N7891" s="49"/>
      <c r="O7891" s="49"/>
      <c r="P7891" s="49"/>
      <c r="Q7891" s="49"/>
      <c r="R7891" s="49"/>
      <c r="S7891" s="49"/>
      <c r="X7891" s="33">
        <f t="shared" si="738"/>
        <v>0</v>
      </c>
      <c r="Y7891" s="33">
        <f t="shared" si="739"/>
        <v>0</v>
      </c>
      <c r="Z7891" s="33">
        <f t="shared" si="740"/>
        <v>0</v>
      </c>
      <c r="AA7891" s="34">
        <f t="shared" si="741"/>
        <v>0</v>
      </c>
      <c r="AB7891" s="33">
        <f t="shared" si="742"/>
        <v>0</v>
      </c>
      <c r="AC7891" s="34" t="str">
        <f t="shared" si="743"/>
        <v>Not Determined</v>
      </c>
    </row>
    <row r="7892" spans="1:29" x14ac:dyDescent="0.25">
      <c r="A7892" s="48"/>
      <c r="B7892" s="48"/>
      <c r="C7892" s="44"/>
      <c r="D7892" s="44"/>
      <c r="E7892" s="44"/>
      <c r="F7892" s="44"/>
      <c r="G7892" s="44"/>
      <c r="H7892" s="44"/>
      <c r="I7892" s="44"/>
      <c r="J7892" s="44"/>
      <c r="K7892" s="88"/>
      <c r="L7892" s="50">
        <v>1</v>
      </c>
      <c r="M7892" s="49"/>
      <c r="N7892" s="49"/>
      <c r="O7892" s="49"/>
      <c r="P7892" s="49"/>
      <c r="Q7892" s="49"/>
      <c r="R7892" s="49"/>
      <c r="S7892" s="49"/>
      <c r="X7892" s="33">
        <f t="shared" si="738"/>
        <v>0</v>
      </c>
      <c r="Y7892" s="33">
        <f t="shared" si="739"/>
        <v>0</v>
      </c>
      <c r="Z7892" s="33">
        <f t="shared" si="740"/>
        <v>0</v>
      </c>
      <c r="AA7892" s="34">
        <f t="shared" si="741"/>
        <v>0</v>
      </c>
      <c r="AB7892" s="33">
        <f t="shared" si="742"/>
        <v>0</v>
      </c>
      <c r="AC7892" s="34" t="str">
        <f t="shared" si="743"/>
        <v>Not Determined</v>
      </c>
    </row>
    <row r="7893" spans="1:29" x14ac:dyDescent="0.25">
      <c r="A7893" s="48"/>
      <c r="B7893" s="48"/>
      <c r="C7893" s="44"/>
      <c r="D7893" s="44"/>
      <c r="E7893" s="44"/>
      <c r="F7893" s="44"/>
      <c r="G7893" s="44"/>
      <c r="H7893" s="44"/>
      <c r="I7893" s="44"/>
      <c r="J7893" s="44"/>
      <c r="K7893" s="88"/>
      <c r="L7893" s="50">
        <v>1</v>
      </c>
      <c r="M7893" s="49"/>
      <c r="N7893" s="49"/>
      <c r="O7893" s="49"/>
      <c r="P7893" s="49"/>
      <c r="Q7893" s="49"/>
      <c r="R7893" s="49"/>
      <c r="S7893" s="49"/>
      <c r="X7893" s="33">
        <f t="shared" si="738"/>
        <v>0</v>
      </c>
      <c r="Y7893" s="33">
        <f t="shared" si="739"/>
        <v>0</v>
      </c>
      <c r="Z7893" s="33">
        <f t="shared" si="740"/>
        <v>0</v>
      </c>
      <c r="AA7893" s="34">
        <f t="shared" si="741"/>
        <v>0</v>
      </c>
      <c r="AB7893" s="33">
        <f t="shared" si="742"/>
        <v>0</v>
      </c>
      <c r="AC7893" s="34" t="str">
        <f t="shared" si="743"/>
        <v>Not Determined</v>
      </c>
    </row>
    <row r="7894" spans="1:29" x14ac:dyDescent="0.25">
      <c r="A7894" s="48"/>
      <c r="B7894" s="48"/>
      <c r="C7894" s="44"/>
      <c r="D7894" s="44"/>
      <c r="E7894" s="44"/>
      <c r="F7894" s="44"/>
      <c r="G7894" s="44"/>
      <c r="H7894" s="44"/>
      <c r="I7894" s="44"/>
      <c r="J7894" s="44"/>
      <c r="K7894" s="88"/>
      <c r="L7894" s="50">
        <v>1</v>
      </c>
      <c r="M7894" s="49"/>
      <c r="N7894" s="49"/>
      <c r="O7894" s="49"/>
      <c r="P7894" s="49"/>
      <c r="Q7894" s="49"/>
      <c r="R7894" s="49"/>
      <c r="S7894" s="49"/>
      <c r="X7894" s="33">
        <f t="shared" si="738"/>
        <v>0</v>
      </c>
      <c r="Y7894" s="33">
        <f t="shared" si="739"/>
        <v>0</v>
      </c>
      <c r="Z7894" s="33">
        <f t="shared" si="740"/>
        <v>0</v>
      </c>
      <c r="AA7894" s="34">
        <f t="shared" si="741"/>
        <v>0</v>
      </c>
      <c r="AB7894" s="33">
        <f t="shared" si="742"/>
        <v>0</v>
      </c>
      <c r="AC7894" s="34" t="str">
        <f t="shared" si="743"/>
        <v>Not Determined</v>
      </c>
    </row>
    <row r="7895" spans="1:29" x14ac:dyDescent="0.25">
      <c r="A7895" s="48"/>
      <c r="B7895" s="48"/>
      <c r="C7895" s="44"/>
      <c r="D7895" s="44"/>
      <c r="E7895" s="44"/>
      <c r="F7895" s="44"/>
      <c r="G7895" s="44"/>
      <c r="H7895" s="44"/>
      <c r="I7895" s="44"/>
      <c r="J7895" s="44"/>
      <c r="K7895" s="88"/>
      <c r="L7895" s="50">
        <v>1</v>
      </c>
      <c r="M7895" s="49"/>
      <c r="N7895" s="49"/>
      <c r="O7895" s="49"/>
      <c r="P7895" s="49"/>
      <c r="Q7895" s="49"/>
      <c r="R7895" s="49"/>
      <c r="S7895" s="49"/>
      <c r="X7895" s="33">
        <f t="shared" si="738"/>
        <v>0</v>
      </c>
      <c r="Y7895" s="33">
        <f t="shared" si="739"/>
        <v>0</v>
      </c>
      <c r="Z7895" s="33">
        <f t="shared" si="740"/>
        <v>0</v>
      </c>
      <c r="AA7895" s="34">
        <f t="shared" si="741"/>
        <v>0</v>
      </c>
      <c r="AB7895" s="33">
        <f t="shared" si="742"/>
        <v>0</v>
      </c>
      <c r="AC7895" s="34" t="str">
        <f t="shared" si="743"/>
        <v>Not Determined</v>
      </c>
    </row>
    <row r="7896" spans="1:29" x14ac:dyDescent="0.25">
      <c r="A7896" s="48"/>
      <c r="B7896" s="48"/>
      <c r="C7896" s="44"/>
      <c r="D7896" s="44"/>
      <c r="E7896" s="44"/>
      <c r="F7896" s="44"/>
      <c r="G7896" s="44"/>
      <c r="H7896" s="44"/>
      <c r="I7896" s="44"/>
      <c r="J7896" s="44"/>
      <c r="K7896" s="88"/>
      <c r="L7896" s="50">
        <v>1</v>
      </c>
      <c r="M7896" s="49"/>
      <c r="N7896" s="49"/>
      <c r="O7896" s="49"/>
      <c r="P7896" s="49"/>
      <c r="Q7896" s="49"/>
      <c r="R7896" s="49"/>
      <c r="S7896" s="49"/>
      <c r="X7896" s="33">
        <f t="shared" si="738"/>
        <v>0</v>
      </c>
      <c r="Y7896" s="33">
        <f t="shared" si="739"/>
        <v>0</v>
      </c>
      <c r="Z7896" s="33">
        <f t="shared" si="740"/>
        <v>0</v>
      </c>
      <c r="AA7896" s="34">
        <f t="shared" si="741"/>
        <v>0</v>
      </c>
      <c r="AB7896" s="33">
        <f t="shared" si="742"/>
        <v>0</v>
      </c>
      <c r="AC7896" s="34" t="str">
        <f t="shared" si="743"/>
        <v>Not Determined</v>
      </c>
    </row>
    <row r="7897" spans="1:29" x14ac:dyDescent="0.25">
      <c r="A7897" s="48"/>
      <c r="B7897" s="48"/>
      <c r="C7897" s="44"/>
      <c r="D7897" s="44"/>
      <c r="E7897" s="44"/>
      <c r="F7897" s="44"/>
      <c r="G7897" s="44"/>
      <c r="H7897" s="44"/>
      <c r="I7897" s="44"/>
      <c r="J7897" s="44"/>
      <c r="K7897" s="88"/>
      <c r="L7897" s="50">
        <v>1</v>
      </c>
      <c r="M7897" s="49"/>
      <c r="N7897" s="49"/>
      <c r="O7897" s="49"/>
      <c r="P7897" s="49"/>
      <c r="Q7897" s="49"/>
      <c r="R7897" s="49"/>
      <c r="S7897" s="49"/>
      <c r="X7897" s="33">
        <f t="shared" si="738"/>
        <v>0</v>
      </c>
      <c r="Y7897" s="33">
        <f t="shared" si="739"/>
        <v>0</v>
      </c>
      <c r="Z7897" s="33">
        <f t="shared" si="740"/>
        <v>0</v>
      </c>
      <c r="AA7897" s="34">
        <f t="shared" si="741"/>
        <v>0</v>
      </c>
      <c r="AB7897" s="33">
        <f t="shared" si="742"/>
        <v>0</v>
      </c>
      <c r="AC7897" s="34" t="str">
        <f t="shared" si="743"/>
        <v>Not Determined</v>
      </c>
    </row>
    <row r="7898" spans="1:29" x14ac:dyDescent="0.25">
      <c r="A7898" s="48"/>
      <c r="B7898" s="48"/>
      <c r="C7898" s="44"/>
      <c r="D7898" s="44"/>
      <c r="E7898" s="44"/>
      <c r="F7898" s="44"/>
      <c r="G7898" s="44"/>
      <c r="H7898" s="44"/>
      <c r="I7898" s="44"/>
      <c r="J7898" s="44"/>
      <c r="K7898" s="88"/>
      <c r="L7898" s="50">
        <v>1</v>
      </c>
      <c r="M7898" s="49"/>
      <c r="N7898" s="49"/>
      <c r="O7898" s="49"/>
      <c r="P7898" s="49"/>
      <c r="Q7898" s="49"/>
      <c r="R7898" s="49"/>
      <c r="S7898" s="49"/>
      <c r="X7898" s="33">
        <f t="shared" si="738"/>
        <v>0</v>
      </c>
      <c r="Y7898" s="33">
        <f t="shared" si="739"/>
        <v>0</v>
      </c>
      <c r="Z7898" s="33">
        <f t="shared" si="740"/>
        <v>0</v>
      </c>
      <c r="AA7898" s="34">
        <f t="shared" si="741"/>
        <v>0</v>
      </c>
      <c r="AB7898" s="33">
        <f t="shared" si="742"/>
        <v>0</v>
      </c>
      <c r="AC7898" s="34" t="str">
        <f t="shared" si="743"/>
        <v>Not Determined</v>
      </c>
    </row>
    <row r="7899" spans="1:29" x14ac:dyDescent="0.25">
      <c r="A7899" s="48"/>
      <c r="B7899" s="48"/>
      <c r="C7899" s="44"/>
      <c r="D7899" s="44"/>
      <c r="E7899" s="44"/>
      <c r="F7899" s="44"/>
      <c r="G7899" s="44"/>
      <c r="H7899" s="44"/>
      <c r="I7899" s="44"/>
      <c r="J7899" s="44"/>
      <c r="K7899" s="88"/>
      <c r="L7899" s="50">
        <v>1</v>
      </c>
      <c r="M7899" s="49"/>
      <c r="N7899" s="49"/>
      <c r="O7899" s="49"/>
      <c r="P7899" s="49"/>
      <c r="Q7899" s="49"/>
      <c r="R7899" s="49"/>
      <c r="S7899" s="49"/>
      <c r="X7899" s="33">
        <f t="shared" si="738"/>
        <v>0</v>
      </c>
      <c r="Y7899" s="33">
        <f t="shared" si="739"/>
        <v>0</v>
      </c>
      <c r="Z7899" s="33">
        <f t="shared" si="740"/>
        <v>0</v>
      </c>
      <c r="AA7899" s="34">
        <f t="shared" si="741"/>
        <v>0</v>
      </c>
      <c r="AB7899" s="33">
        <f t="shared" si="742"/>
        <v>0</v>
      </c>
      <c r="AC7899" s="34" t="str">
        <f t="shared" si="743"/>
        <v>Not Determined</v>
      </c>
    </row>
    <row r="7900" spans="1:29" x14ac:dyDescent="0.25">
      <c r="A7900" s="48"/>
      <c r="B7900" s="48"/>
      <c r="C7900" s="44"/>
      <c r="D7900" s="44"/>
      <c r="E7900" s="44"/>
      <c r="F7900" s="44"/>
      <c r="G7900" s="44"/>
      <c r="H7900" s="44"/>
      <c r="I7900" s="44"/>
      <c r="J7900" s="44"/>
      <c r="K7900" s="88"/>
      <c r="L7900" s="50">
        <v>1</v>
      </c>
      <c r="M7900" s="49"/>
      <c r="N7900" s="49"/>
      <c r="O7900" s="49"/>
      <c r="P7900" s="49"/>
      <c r="Q7900" s="49"/>
      <c r="R7900" s="49"/>
      <c r="S7900" s="49"/>
      <c r="X7900" s="33">
        <f t="shared" si="738"/>
        <v>0</v>
      </c>
      <c r="Y7900" s="33">
        <f t="shared" si="739"/>
        <v>0</v>
      </c>
      <c r="Z7900" s="33">
        <f t="shared" si="740"/>
        <v>0</v>
      </c>
      <c r="AA7900" s="34">
        <f t="shared" si="741"/>
        <v>0</v>
      </c>
      <c r="AB7900" s="33">
        <f t="shared" si="742"/>
        <v>0</v>
      </c>
      <c r="AC7900" s="34" t="str">
        <f t="shared" si="743"/>
        <v>Not Determined</v>
      </c>
    </row>
    <row r="7901" spans="1:29" x14ac:dyDescent="0.25">
      <c r="A7901" s="48"/>
      <c r="B7901" s="48"/>
      <c r="C7901" s="44"/>
      <c r="D7901" s="44"/>
      <c r="E7901" s="44"/>
      <c r="F7901" s="44"/>
      <c r="G7901" s="44"/>
      <c r="H7901" s="44"/>
      <c r="I7901" s="44"/>
      <c r="J7901" s="44"/>
      <c r="K7901" s="88"/>
      <c r="L7901" s="50">
        <v>1</v>
      </c>
      <c r="M7901" s="49"/>
      <c r="N7901" s="49"/>
      <c r="O7901" s="49"/>
      <c r="P7901" s="49"/>
      <c r="Q7901" s="49"/>
      <c r="R7901" s="49"/>
      <c r="S7901" s="49"/>
      <c r="X7901" s="33">
        <f t="shared" si="738"/>
        <v>0</v>
      </c>
      <c r="Y7901" s="33">
        <f t="shared" si="739"/>
        <v>0</v>
      </c>
      <c r="Z7901" s="33">
        <f t="shared" si="740"/>
        <v>0</v>
      </c>
      <c r="AA7901" s="34">
        <f t="shared" si="741"/>
        <v>0</v>
      </c>
      <c r="AB7901" s="33">
        <f t="shared" si="742"/>
        <v>0</v>
      </c>
      <c r="AC7901" s="34" t="str">
        <f t="shared" si="743"/>
        <v>Not Determined</v>
      </c>
    </row>
    <row r="7902" spans="1:29" x14ac:dyDescent="0.25">
      <c r="A7902" s="48"/>
      <c r="B7902" s="48"/>
      <c r="C7902" s="44"/>
      <c r="D7902" s="44"/>
      <c r="E7902" s="44"/>
      <c r="F7902" s="44"/>
      <c r="G7902" s="44"/>
      <c r="H7902" s="44"/>
      <c r="I7902" s="44"/>
      <c r="J7902" s="44"/>
      <c r="K7902" s="88"/>
      <c r="L7902" s="50">
        <v>1</v>
      </c>
      <c r="M7902" s="49"/>
      <c r="N7902" s="49"/>
      <c r="O7902" s="49"/>
      <c r="P7902" s="49"/>
      <c r="Q7902" s="49"/>
      <c r="R7902" s="49"/>
      <c r="S7902" s="49"/>
      <c r="X7902" s="33">
        <f t="shared" si="738"/>
        <v>0</v>
      </c>
      <c r="Y7902" s="33">
        <f t="shared" si="739"/>
        <v>0</v>
      </c>
      <c r="Z7902" s="33">
        <f t="shared" si="740"/>
        <v>0</v>
      </c>
      <c r="AA7902" s="34">
        <f t="shared" si="741"/>
        <v>0</v>
      </c>
      <c r="AB7902" s="33">
        <f t="shared" si="742"/>
        <v>0</v>
      </c>
      <c r="AC7902" s="34" t="str">
        <f t="shared" si="743"/>
        <v>Not Determined</v>
      </c>
    </row>
    <row r="7903" spans="1:29" x14ac:dyDescent="0.25">
      <c r="A7903" s="48"/>
      <c r="B7903" s="48"/>
      <c r="C7903" s="44"/>
      <c r="D7903" s="44"/>
      <c r="E7903" s="44"/>
      <c r="F7903" s="44"/>
      <c r="G7903" s="44"/>
      <c r="H7903" s="44"/>
      <c r="I7903" s="44"/>
      <c r="J7903" s="44"/>
      <c r="K7903" s="88"/>
      <c r="L7903" s="50">
        <v>1</v>
      </c>
      <c r="M7903" s="49"/>
      <c r="N7903" s="49"/>
      <c r="O7903" s="49"/>
      <c r="P7903" s="49"/>
      <c r="Q7903" s="49"/>
      <c r="R7903" s="49"/>
      <c r="S7903" s="49"/>
      <c r="X7903" s="33">
        <f t="shared" si="738"/>
        <v>0</v>
      </c>
      <c r="Y7903" s="33">
        <f t="shared" si="739"/>
        <v>0</v>
      </c>
      <c r="Z7903" s="33">
        <f t="shared" si="740"/>
        <v>0</v>
      </c>
      <c r="AA7903" s="34">
        <f t="shared" si="741"/>
        <v>0</v>
      </c>
      <c r="AB7903" s="33">
        <f t="shared" si="742"/>
        <v>0</v>
      </c>
      <c r="AC7903" s="34" t="str">
        <f t="shared" si="743"/>
        <v>Not Determined</v>
      </c>
    </row>
    <row r="7904" spans="1:29" x14ac:dyDescent="0.25">
      <c r="A7904" s="48"/>
      <c r="B7904" s="48"/>
      <c r="C7904" s="44"/>
      <c r="D7904" s="44"/>
      <c r="E7904" s="44"/>
      <c r="F7904" s="44"/>
      <c r="G7904" s="44"/>
      <c r="H7904" s="44"/>
      <c r="I7904" s="44"/>
      <c r="J7904" s="44"/>
      <c r="K7904" s="88"/>
      <c r="L7904" s="50">
        <v>1</v>
      </c>
      <c r="M7904" s="49"/>
      <c r="N7904" s="49"/>
      <c r="O7904" s="49"/>
      <c r="P7904" s="49"/>
      <c r="Q7904" s="49"/>
      <c r="R7904" s="49"/>
      <c r="S7904" s="49"/>
      <c r="X7904" s="33">
        <f t="shared" si="738"/>
        <v>0</v>
      </c>
      <c r="Y7904" s="33">
        <f t="shared" si="739"/>
        <v>0</v>
      </c>
      <c r="Z7904" s="33">
        <f t="shared" si="740"/>
        <v>0</v>
      </c>
      <c r="AA7904" s="34">
        <f t="shared" si="741"/>
        <v>0</v>
      </c>
      <c r="AB7904" s="33">
        <f t="shared" si="742"/>
        <v>0</v>
      </c>
      <c r="AC7904" s="34" t="str">
        <f t="shared" si="743"/>
        <v>Not Determined</v>
      </c>
    </row>
    <row r="7905" spans="1:29" x14ac:dyDescent="0.25">
      <c r="A7905" s="48"/>
      <c r="B7905" s="48"/>
      <c r="C7905" s="44"/>
      <c r="D7905" s="44"/>
      <c r="E7905" s="44"/>
      <c r="F7905" s="44"/>
      <c r="G7905" s="44"/>
      <c r="H7905" s="44"/>
      <c r="I7905" s="44"/>
      <c r="J7905" s="44"/>
      <c r="K7905" s="88"/>
      <c r="L7905" s="50">
        <v>1</v>
      </c>
      <c r="M7905" s="49"/>
      <c r="N7905" s="49"/>
      <c r="O7905" s="49"/>
      <c r="P7905" s="49"/>
      <c r="Q7905" s="49"/>
      <c r="R7905" s="49"/>
      <c r="S7905" s="49"/>
      <c r="X7905" s="33">
        <f t="shared" si="738"/>
        <v>0</v>
      </c>
      <c r="Y7905" s="33">
        <f t="shared" si="739"/>
        <v>0</v>
      </c>
      <c r="Z7905" s="33">
        <f t="shared" si="740"/>
        <v>0</v>
      </c>
      <c r="AA7905" s="34">
        <f t="shared" si="741"/>
        <v>0</v>
      </c>
      <c r="AB7905" s="33">
        <f t="shared" si="742"/>
        <v>0</v>
      </c>
      <c r="AC7905" s="34" t="str">
        <f t="shared" si="743"/>
        <v>Not Determined</v>
      </c>
    </row>
    <row r="7906" spans="1:29" x14ac:dyDescent="0.25">
      <c r="A7906" s="48"/>
      <c r="B7906" s="48"/>
      <c r="C7906" s="44"/>
      <c r="D7906" s="44"/>
      <c r="E7906" s="44"/>
      <c r="F7906" s="44"/>
      <c r="G7906" s="44"/>
      <c r="H7906" s="44"/>
      <c r="I7906" s="44"/>
      <c r="J7906" s="44"/>
      <c r="K7906" s="88"/>
      <c r="L7906" s="50">
        <v>1</v>
      </c>
      <c r="M7906" s="49"/>
      <c r="N7906" s="49"/>
      <c r="O7906" s="49"/>
      <c r="P7906" s="49"/>
      <c r="Q7906" s="49"/>
      <c r="R7906" s="49"/>
      <c r="S7906" s="49"/>
      <c r="X7906" s="33">
        <f t="shared" si="738"/>
        <v>0</v>
      </c>
      <c r="Y7906" s="33">
        <f t="shared" si="739"/>
        <v>0</v>
      </c>
      <c r="Z7906" s="33">
        <f t="shared" si="740"/>
        <v>0</v>
      </c>
      <c r="AA7906" s="34">
        <f t="shared" si="741"/>
        <v>0</v>
      </c>
      <c r="AB7906" s="33">
        <f t="shared" si="742"/>
        <v>0</v>
      </c>
      <c r="AC7906" s="34" t="str">
        <f t="shared" si="743"/>
        <v>Not Determined</v>
      </c>
    </row>
    <row r="7907" spans="1:29" x14ac:dyDescent="0.25">
      <c r="A7907" s="48"/>
      <c r="B7907" s="48"/>
      <c r="C7907" s="44"/>
      <c r="D7907" s="44"/>
      <c r="E7907" s="44"/>
      <c r="F7907" s="44"/>
      <c r="G7907" s="44"/>
      <c r="H7907" s="44"/>
      <c r="I7907" s="44"/>
      <c r="J7907" s="44"/>
      <c r="K7907" s="88"/>
      <c r="L7907" s="50">
        <v>1</v>
      </c>
      <c r="M7907" s="49"/>
      <c r="N7907" s="49"/>
      <c r="O7907" s="49"/>
      <c r="P7907" s="49"/>
      <c r="Q7907" s="49"/>
      <c r="R7907" s="49"/>
      <c r="S7907" s="49"/>
      <c r="X7907" s="33">
        <f t="shared" si="738"/>
        <v>0</v>
      </c>
      <c r="Y7907" s="33">
        <f t="shared" si="739"/>
        <v>0</v>
      </c>
      <c r="Z7907" s="33">
        <f t="shared" si="740"/>
        <v>0</v>
      </c>
      <c r="AA7907" s="34">
        <f t="shared" si="741"/>
        <v>0</v>
      </c>
      <c r="AB7907" s="33">
        <f t="shared" si="742"/>
        <v>0</v>
      </c>
      <c r="AC7907" s="34" t="str">
        <f t="shared" si="743"/>
        <v>Not Determined</v>
      </c>
    </row>
    <row r="7908" spans="1:29" x14ac:dyDescent="0.25">
      <c r="A7908" s="48"/>
      <c r="B7908" s="48"/>
      <c r="C7908" s="44"/>
      <c r="D7908" s="44"/>
      <c r="E7908" s="44"/>
      <c r="F7908" s="44"/>
      <c r="G7908" s="44"/>
      <c r="H7908" s="44"/>
      <c r="I7908" s="44"/>
      <c r="J7908" s="44"/>
      <c r="K7908" s="88"/>
      <c r="L7908" s="50">
        <v>1</v>
      </c>
      <c r="M7908" s="49"/>
      <c r="N7908" s="49"/>
      <c r="O7908" s="49"/>
      <c r="P7908" s="49"/>
      <c r="Q7908" s="49"/>
      <c r="R7908" s="49"/>
      <c r="S7908" s="49"/>
      <c r="X7908" s="33">
        <f t="shared" si="738"/>
        <v>0</v>
      </c>
      <c r="Y7908" s="33">
        <f t="shared" si="739"/>
        <v>0</v>
      </c>
      <c r="Z7908" s="33">
        <f t="shared" si="740"/>
        <v>0</v>
      </c>
      <c r="AA7908" s="34">
        <f t="shared" si="741"/>
        <v>0</v>
      </c>
      <c r="AB7908" s="33">
        <f t="shared" si="742"/>
        <v>0</v>
      </c>
      <c r="AC7908" s="34" t="str">
        <f t="shared" si="743"/>
        <v>Not Determined</v>
      </c>
    </row>
    <row r="7909" spans="1:29" x14ac:dyDescent="0.25">
      <c r="A7909" s="48"/>
      <c r="B7909" s="48"/>
      <c r="C7909" s="44"/>
      <c r="D7909" s="44"/>
      <c r="E7909" s="44"/>
      <c r="F7909" s="44"/>
      <c r="G7909" s="44"/>
      <c r="H7909" s="44"/>
      <c r="I7909" s="44"/>
      <c r="J7909" s="44"/>
      <c r="K7909" s="88"/>
      <c r="L7909" s="50">
        <v>1</v>
      </c>
      <c r="M7909" s="49"/>
      <c r="N7909" s="49"/>
      <c r="O7909" s="49"/>
      <c r="P7909" s="49"/>
      <c r="Q7909" s="49"/>
      <c r="R7909" s="49"/>
      <c r="S7909" s="49"/>
      <c r="X7909" s="33">
        <f t="shared" si="738"/>
        <v>0</v>
      </c>
      <c r="Y7909" s="33">
        <f t="shared" si="739"/>
        <v>0</v>
      </c>
      <c r="Z7909" s="33">
        <f t="shared" si="740"/>
        <v>0</v>
      </c>
      <c r="AA7909" s="34">
        <f t="shared" si="741"/>
        <v>0</v>
      </c>
      <c r="AB7909" s="33">
        <f t="shared" si="742"/>
        <v>0</v>
      </c>
      <c r="AC7909" s="34" t="str">
        <f t="shared" si="743"/>
        <v>Not Determined</v>
      </c>
    </row>
    <row r="7910" spans="1:29" x14ac:dyDescent="0.25">
      <c r="A7910" s="48"/>
      <c r="B7910" s="48"/>
      <c r="C7910" s="44"/>
      <c r="D7910" s="44"/>
      <c r="E7910" s="44"/>
      <c r="F7910" s="44"/>
      <c r="G7910" s="44"/>
      <c r="H7910" s="44"/>
      <c r="I7910" s="44"/>
      <c r="J7910" s="44"/>
      <c r="K7910" s="88"/>
      <c r="L7910" s="50">
        <v>1</v>
      </c>
      <c r="M7910" s="49"/>
      <c r="N7910" s="49"/>
      <c r="O7910" s="49"/>
      <c r="P7910" s="49"/>
      <c r="Q7910" s="49"/>
      <c r="R7910" s="49"/>
      <c r="S7910" s="49"/>
      <c r="X7910" s="33">
        <f t="shared" si="738"/>
        <v>0</v>
      </c>
      <c r="Y7910" s="33">
        <f t="shared" si="739"/>
        <v>0</v>
      </c>
      <c r="Z7910" s="33">
        <f t="shared" si="740"/>
        <v>0</v>
      </c>
      <c r="AA7910" s="34">
        <f t="shared" si="741"/>
        <v>0</v>
      </c>
      <c r="AB7910" s="33">
        <f t="shared" si="742"/>
        <v>0</v>
      </c>
      <c r="AC7910" s="34" t="str">
        <f t="shared" si="743"/>
        <v>Not Determined</v>
      </c>
    </row>
    <row r="7911" spans="1:29" x14ac:dyDescent="0.25">
      <c r="A7911" s="48"/>
      <c r="B7911" s="48"/>
      <c r="C7911" s="44"/>
      <c r="D7911" s="44"/>
      <c r="E7911" s="44"/>
      <c r="F7911" s="44"/>
      <c r="G7911" s="44"/>
      <c r="H7911" s="44"/>
      <c r="I7911" s="44"/>
      <c r="J7911" s="44"/>
      <c r="K7911" s="88"/>
      <c r="L7911" s="50">
        <v>1</v>
      </c>
      <c r="M7911" s="49"/>
      <c r="N7911" s="49"/>
      <c r="O7911" s="49"/>
      <c r="P7911" s="49"/>
      <c r="Q7911" s="49"/>
      <c r="R7911" s="49"/>
      <c r="S7911" s="49"/>
      <c r="X7911" s="33">
        <f t="shared" si="738"/>
        <v>0</v>
      </c>
      <c r="Y7911" s="33">
        <f t="shared" si="739"/>
        <v>0</v>
      </c>
      <c r="Z7911" s="33">
        <f t="shared" si="740"/>
        <v>0</v>
      </c>
      <c r="AA7911" s="34">
        <f t="shared" si="741"/>
        <v>0</v>
      </c>
      <c r="AB7911" s="33">
        <f t="shared" si="742"/>
        <v>0</v>
      </c>
      <c r="AC7911" s="34" t="str">
        <f t="shared" si="743"/>
        <v>Not Determined</v>
      </c>
    </row>
    <row r="7912" spans="1:29" x14ac:dyDescent="0.25">
      <c r="A7912" s="48"/>
      <c r="B7912" s="48"/>
      <c r="C7912" s="44"/>
      <c r="D7912" s="44"/>
      <c r="E7912" s="44"/>
      <c r="F7912" s="44"/>
      <c r="G7912" s="44"/>
      <c r="H7912" s="44"/>
      <c r="I7912" s="44"/>
      <c r="J7912" s="44"/>
      <c r="K7912" s="88"/>
      <c r="L7912" s="50">
        <v>1</v>
      </c>
      <c r="M7912" s="49"/>
      <c r="N7912" s="49"/>
      <c r="O7912" s="49"/>
      <c r="P7912" s="49"/>
      <c r="Q7912" s="49"/>
      <c r="R7912" s="49"/>
      <c r="S7912" s="49"/>
      <c r="X7912" s="33">
        <f t="shared" si="738"/>
        <v>0</v>
      </c>
      <c r="Y7912" s="33">
        <f t="shared" si="739"/>
        <v>0</v>
      </c>
      <c r="Z7912" s="33">
        <f t="shared" si="740"/>
        <v>0</v>
      </c>
      <c r="AA7912" s="34">
        <f t="shared" si="741"/>
        <v>0</v>
      </c>
      <c r="AB7912" s="33">
        <f t="shared" si="742"/>
        <v>0</v>
      </c>
      <c r="AC7912" s="34" t="str">
        <f t="shared" si="743"/>
        <v>Not Determined</v>
      </c>
    </row>
    <row r="7913" spans="1:29" x14ac:dyDescent="0.25">
      <c r="A7913" s="48"/>
      <c r="B7913" s="48"/>
      <c r="C7913" s="44"/>
      <c r="D7913" s="44"/>
      <c r="E7913" s="44"/>
      <c r="F7913" s="44"/>
      <c r="G7913" s="44"/>
      <c r="H7913" s="44"/>
      <c r="I7913" s="44"/>
      <c r="J7913" s="44"/>
      <c r="K7913" s="88"/>
      <c r="L7913" s="50">
        <v>1</v>
      </c>
      <c r="M7913" s="49"/>
      <c r="N7913" s="49"/>
      <c r="O7913" s="49"/>
      <c r="P7913" s="49"/>
      <c r="Q7913" s="49"/>
      <c r="R7913" s="49"/>
      <c r="S7913" s="49"/>
      <c r="X7913" s="33">
        <f t="shared" si="738"/>
        <v>0</v>
      </c>
      <c r="Y7913" s="33">
        <f t="shared" si="739"/>
        <v>0</v>
      </c>
      <c r="Z7913" s="33">
        <f t="shared" si="740"/>
        <v>0</v>
      </c>
      <c r="AA7913" s="34">
        <f t="shared" si="741"/>
        <v>0</v>
      </c>
      <c r="AB7913" s="33">
        <f t="shared" si="742"/>
        <v>0</v>
      </c>
      <c r="AC7913" s="34" t="str">
        <f t="shared" si="743"/>
        <v>Not Determined</v>
      </c>
    </row>
    <row r="7914" spans="1:29" x14ac:dyDescent="0.25">
      <c r="A7914" s="48"/>
      <c r="B7914" s="48"/>
      <c r="C7914" s="44"/>
      <c r="D7914" s="44"/>
      <c r="E7914" s="44"/>
      <c r="F7914" s="44"/>
      <c r="G7914" s="44"/>
      <c r="H7914" s="44"/>
      <c r="I7914" s="44"/>
      <c r="J7914" s="44"/>
      <c r="K7914" s="88"/>
      <c r="L7914" s="50">
        <v>1</v>
      </c>
      <c r="M7914" s="49"/>
      <c r="N7914" s="49"/>
      <c r="O7914" s="49"/>
      <c r="P7914" s="49"/>
      <c r="Q7914" s="49"/>
      <c r="R7914" s="49"/>
      <c r="S7914" s="49"/>
      <c r="X7914" s="33">
        <f t="shared" si="738"/>
        <v>0</v>
      </c>
      <c r="Y7914" s="33">
        <f t="shared" si="739"/>
        <v>0</v>
      </c>
      <c r="Z7914" s="33">
        <f t="shared" si="740"/>
        <v>0</v>
      </c>
      <c r="AA7914" s="34">
        <f t="shared" si="741"/>
        <v>0</v>
      </c>
      <c r="AB7914" s="33">
        <f t="shared" si="742"/>
        <v>0</v>
      </c>
      <c r="AC7914" s="34" t="str">
        <f t="shared" si="743"/>
        <v>Not Determined</v>
      </c>
    </row>
    <row r="7915" spans="1:29" x14ac:dyDescent="0.25">
      <c r="A7915" s="48"/>
      <c r="B7915" s="48"/>
      <c r="C7915" s="44"/>
      <c r="D7915" s="44"/>
      <c r="E7915" s="44"/>
      <c r="F7915" s="44"/>
      <c r="G7915" s="44"/>
      <c r="H7915" s="44"/>
      <c r="I7915" s="44"/>
      <c r="J7915" s="44"/>
      <c r="K7915" s="88"/>
      <c r="L7915" s="50">
        <v>1</v>
      </c>
      <c r="M7915" s="49"/>
      <c r="N7915" s="49"/>
      <c r="O7915" s="49"/>
      <c r="P7915" s="49"/>
      <c r="Q7915" s="49"/>
      <c r="R7915" s="49"/>
      <c r="S7915" s="49"/>
      <c r="X7915" s="33">
        <f t="shared" si="738"/>
        <v>0</v>
      </c>
      <c r="Y7915" s="33">
        <f t="shared" si="739"/>
        <v>0</v>
      </c>
      <c r="Z7915" s="33">
        <f t="shared" si="740"/>
        <v>0</v>
      </c>
      <c r="AA7915" s="34">
        <f t="shared" si="741"/>
        <v>0</v>
      </c>
      <c r="AB7915" s="33">
        <f t="shared" si="742"/>
        <v>0</v>
      </c>
      <c r="AC7915" s="34" t="str">
        <f t="shared" si="743"/>
        <v>Not Determined</v>
      </c>
    </row>
    <row r="7916" spans="1:29" x14ac:dyDescent="0.25">
      <c r="A7916" s="48"/>
      <c r="B7916" s="48"/>
      <c r="C7916" s="44"/>
      <c r="D7916" s="44"/>
      <c r="E7916" s="44"/>
      <c r="F7916" s="44"/>
      <c r="G7916" s="44"/>
      <c r="H7916" s="44"/>
      <c r="I7916" s="44"/>
      <c r="J7916" s="44"/>
      <c r="K7916" s="88"/>
      <c r="L7916" s="50">
        <v>1</v>
      </c>
      <c r="M7916" s="49"/>
      <c r="N7916" s="49"/>
      <c r="O7916" s="49"/>
      <c r="P7916" s="49"/>
      <c r="Q7916" s="49"/>
      <c r="R7916" s="49"/>
      <c r="S7916" s="49"/>
      <c r="X7916" s="33">
        <f t="shared" si="738"/>
        <v>0</v>
      </c>
      <c r="Y7916" s="33">
        <f t="shared" si="739"/>
        <v>0</v>
      </c>
      <c r="Z7916" s="33">
        <f t="shared" si="740"/>
        <v>0</v>
      </c>
      <c r="AA7916" s="34">
        <f t="shared" si="741"/>
        <v>0</v>
      </c>
      <c r="AB7916" s="33">
        <f t="shared" si="742"/>
        <v>0</v>
      </c>
      <c r="AC7916" s="34" t="str">
        <f t="shared" si="743"/>
        <v>Not Determined</v>
      </c>
    </row>
    <row r="7917" spans="1:29" x14ac:dyDescent="0.25">
      <c r="A7917" s="48"/>
      <c r="B7917" s="48"/>
      <c r="C7917" s="44"/>
      <c r="D7917" s="44"/>
      <c r="E7917" s="44"/>
      <c r="F7917" s="44"/>
      <c r="G7917" s="44"/>
      <c r="H7917" s="44"/>
      <c r="I7917" s="44"/>
      <c r="J7917" s="44"/>
      <c r="K7917" s="88"/>
      <c r="L7917" s="50">
        <v>1</v>
      </c>
      <c r="M7917" s="49"/>
      <c r="N7917" s="49"/>
      <c r="O7917" s="49"/>
      <c r="P7917" s="49"/>
      <c r="Q7917" s="49"/>
      <c r="R7917" s="49"/>
      <c r="S7917" s="49"/>
      <c r="X7917" s="33">
        <f t="shared" si="738"/>
        <v>0</v>
      </c>
      <c r="Y7917" s="33">
        <f t="shared" si="739"/>
        <v>0</v>
      </c>
      <c r="Z7917" s="33">
        <f t="shared" si="740"/>
        <v>0</v>
      </c>
      <c r="AA7917" s="34">
        <f t="shared" si="741"/>
        <v>0</v>
      </c>
      <c r="AB7917" s="33">
        <f t="shared" si="742"/>
        <v>0</v>
      </c>
      <c r="AC7917" s="34" t="str">
        <f t="shared" si="743"/>
        <v>Not Determined</v>
      </c>
    </row>
    <row r="7918" spans="1:29" x14ac:dyDescent="0.25">
      <c r="A7918" s="48"/>
      <c r="B7918" s="48"/>
      <c r="C7918" s="44"/>
      <c r="D7918" s="44"/>
      <c r="E7918" s="44"/>
      <c r="F7918" s="44"/>
      <c r="G7918" s="44"/>
      <c r="H7918" s="44"/>
      <c r="I7918" s="44"/>
      <c r="J7918" s="44"/>
      <c r="K7918" s="88"/>
      <c r="L7918" s="50">
        <v>1</v>
      </c>
      <c r="M7918" s="49"/>
      <c r="N7918" s="49"/>
      <c r="O7918" s="49"/>
      <c r="P7918" s="49"/>
      <c r="Q7918" s="49"/>
      <c r="R7918" s="49"/>
      <c r="S7918" s="49"/>
      <c r="X7918" s="33">
        <f t="shared" si="738"/>
        <v>0</v>
      </c>
      <c r="Y7918" s="33">
        <f t="shared" si="739"/>
        <v>0</v>
      </c>
      <c r="Z7918" s="33">
        <f t="shared" si="740"/>
        <v>0</v>
      </c>
      <c r="AA7918" s="34">
        <f t="shared" si="741"/>
        <v>0</v>
      </c>
      <c r="AB7918" s="33">
        <f t="shared" si="742"/>
        <v>0</v>
      </c>
      <c r="AC7918" s="34" t="str">
        <f t="shared" si="743"/>
        <v>Not Determined</v>
      </c>
    </row>
    <row r="7919" spans="1:29" x14ac:dyDescent="0.25">
      <c r="A7919" s="48"/>
      <c r="B7919" s="48"/>
      <c r="C7919" s="44"/>
      <c r="D7919" s="44"/>
      <c r="E7919" s="44"/>
      <c r="F7919" s="44"/>
      <c r="G7919" s="44"/>
      <c r="H7919" s="44"/>
      <c r="I7919" s="44"/>
      <c r="J7919" s="44"/>
      <c r="K7919" s="88"/>
      <c r="L7919" s="50">
        <v>1</v>
      </c>
      <c r="M7919" s="49"/>
      <c r="N7919" s="49"/>
      <c r="O7919" s="49"/>
      <c r="P7919" s="49"/>
      <c r="Q7919" s="49"/>
      <c r="R7919" s="49"/>
      <c r="S7919" s="49"/>
      <c r="X7919" s="33">
        <f t="shared" si="738"/>
        <v>0</v>
      </c>
      <c r="Y7919" s="33">
        <f t="shared" si="739"/>
        <v>0</v>
      </c>
      <c r="Z7919" s="33">
        <f t="shared" si="740"/>
        <v>0</v>
      </c>
      <c r="AA7919" s="34">
        <f t="shared" si="741"/>
        <v>0</v>
      </c>
      <c r="AB7919" s="33">
        <f t="shared" si="742"/>
        <v>0</v>
      </c>
      <c r="AC7919" s="34" t="str">
        <f t="shared" si="743"/>
        <v>Not Determined</v>
      </c>
    </row>
    <row r="7920" spans="1:29" x14ac:dyDescent="0.25">
      <c r="A7920" s="48"/>
      <c r="B7920" s="48"/>
      <c r="C7920" s="44"/>
      <c r="D7920" s="44"/>
      <c r="E7920" s="44"/>
      <c r="F7920" s="44"/>
      <c r="G7920" s="44"/>
      <c r="H7920" s="44"/>
      <c r="I7920" s="44"/>
      <c r="J7920" s="44"/>
      <c r="K7920" s="88"/>
      <c r="L7920" s="50">
        <v>1</v>
      </c>
      <c r="M7920" s="49"/>
      <c r="N7920" s="49"/>
      <c r="O7920" s="49"/>
      <c r="P7920" s="49"/>
      <c r="Q7920" s="49"/>
      <c r="R7920" s="49"/>
      <c r="S7920" s="49"/>
      <c r="X7920" s="33">
        <f t="shared" si="738"/>
        <v>0</v>
      </c>
      <c r="Y7920" s="33">
        <f t="shared" si="739"/>
        <v>0</v>
      </c>
      <c r="Z7920" s="33">
        <f t="shared" si="740"/>
        <v>0</v>
      </c>
      <c r="AA7920" s="34">
        <f t="shared" si="741"/>
        <v>0</v>
      </c>
      <c r="AB7920" s="33">
        <f t="shared" si="742"/>
        <v>0</v>
      </c>
      <c r="AC7920" s="34" t="str">
        <f t="shared" si="743"/>
        <v>Not Determined</v>
      </c>
    </row>
    <row r="7921" spans="1:29" x14ac:dyDescent="0.25">
      <c r="A7921" s="48"/>
      <c r="B7921" s="48"/>
      <c r="C7921" s="44"/>
      <c r="D7921" s="44"/>
      <c r="E7921" s="44"/>
      <c r="F7921" s="44"/>
      <c r="G7921" s="44"/>
      <c r="H7921" s="44"/>
      <c r="I7921" s="44"/>
      <c r="J7921" s="44"/>
      <c r="K7921" s="88"/>
      <c r="L7921" s="50">
        <v>1</v>
      </c>
      <c r="M7921" s="49"/>
      <c r="N7921" s="49"/>
      <c r="O7921" s="49"/>
      <c r="P7921" s="49"/>
      <c r="Q7921" s="49"/>
      <c r="R7921" s="49"/>
      <c r="S7921" s="49"/>
      <c r="X7921" s="33">
        <f t="shared" si="738"/>
        <v>0</v>
      </c>
      <c r="Y7921" s="33">
        <f t="shared" si="739"/>
        <v>0</v>
      </c>
      <c r="Z7921" s="33">
        <f t="shared" si="740"/>
        <v>0</v>
      </c>
      <c r="AA7921" s="34">
        <f t="shared" si="741"/>
        <v>0</v>
      </c>
      <c r="AB7921" s="33">
        <f t="shared" si="742"/>
        <v>0</v>
      </c>
      <c r="AC7921" s="34" t="str">
        <f t="shared" si="743"/>
        <v>Not Determined</v>
      </c>
    </row>
    <row r="7922" spans="1:29" x14ac:dyDescent="0.25">
      <c r="A7922" s="48"/>
      <c r="B7922" s="48"/>
      <c r="C7922" s="44"/>
      <c r="D7922" s="44"/>
      <c r="E7922" s="44"/>
      <c r="F7922" s="44"/>
      <c r="G7922" s="44"/>
      <c r="H7922" s="44"/>
      <c r="I7922" s="44"/>
      <c r="J7922" s="44"/>
      <c r="K7922" s="88"/>
      <c r="L7922" s="50">
        <v>1</v>
      </c>
      <c r="M7922" s="49"/>
      <c r="N7922" s="49"/>
      <c r="O7922" s="49"/>
      <c r="P7922" s="49"/>
      <c r="Q7922" s="49"/>
      <c r="R7922" s="49"/>
      <c r="S7922" s="49"/>
      <c r="X7922" s="33">
        <f t="shared" si="738"/>
        <v>0</v>
      </c>
      <c r="Y7922" s="33">
        <f t="shared" si="739"/>
        <v>0</v>
      </c>
      <c r="Z7922" s="33">
        <f t="shared" si="740"/>
        <v>0</v>
      </c>
      <c r="AA7922" s="34">
        <f t="shared" si="741"/>
        <v>0</v>
      </c>
      <c r="AB7922" s="33">
        <f t="shared" si="742"/>
        <v>0</v>
      </c>
      <c r="AC7922" s="34" t="str">
        <f t="shared" si="743"/>
        <v>Not Determined</v>
      </c>
    </row>
    <row r="7923" spans="1:29" x14ac:dyDescent="0.25">
      <c r="A7923" s="48"/>
      <c r="B7923" s="48"/>
      <c r="C7923" s="44"/>
      <c r="D7923" s="44"/>
      <c r="E7923" s="44"/>
      <c r="F7923" s="44"/>
      <c r="G7923" s="44"/>
      <c r="H7923" s="44"/>
      <c r="I7923" s="44"/>
      <c r="J7923" s="44"/>
      <c r="K7923" s="88"/>
      <c r="L7923" s="50">
        <v>1</v>
      </c>
      <c r="M7923" s="49"/>
      <c r="N7923" s="49"/>
      <c r="O7923" s="49"/>
      <c r="P7923" s="49"/>
      <c r="Q7923" s="49"/>
      <c r="R7923" s="49"/>
      <c r="S7923" s="49"/>
      <c r="X7923" s="33">
        <f t="shared" si="738"/>
        <v>0</v>
      </c>
      <c r="Y7923" s="33">
        <f t="shared" si="739"/>
        <v>0</v>
      </c>
      <c r="Z7923" s="33">
        <f t="shared" si="740"/>
        <v>0</v>
      </c>
      <c r="AA7923" s="34">
        <f t="shared" si="741"/>
        <v>0</v>
      </c>
      <c r="AB7923" s="33">
        <f t="shared" si="742"/>
        <v>0</v>
      </c>
      <c r="AC7923" s="34" t="str">
        <f t="shared" si="743"/>
        <v>Not Determined</v>
      </c>
    </row>
    <row r="7924" spans="1:29" x14ac:dyDescent="0.25">
      <c r="A7924" s="48"/>
      <c r="B7924" s="48"/>
      <c r="C7924" s="44"/>
      <c r="D7924" s="44"/>
      <c r="E7924" s="44"/>
      <c r="F7924" s="44"/>
      <c r="G7924" s="44"/>
      <c r="H7924" s="44"/>
      <c r="I7924" s="44"/>
      <c r="J7924" s="44"/>
      <c r="K7924" s="88"/>
      <c r="L7924" s="50">
        <v>1</v>
      </c>
      <c r="M7924" s="49"/>
      <c r="N7924" s="49"/>
      <c r="O7924" s="49"/>
      <c r="P7924" s="49"/>
      <c r="Q7924" s="49"/>
      <c r="R7924" s="49"/>
      <c r="S7924" s="49"/>
      <c r="X7924" s="33">
        <f t="shared" si="738"/>
        <v>0</v>
      </c>
      <c r="Y7924" s="33">
        <f t="shared" si="739"/>
        <v>0</v>
      </c>
      <c r="Z7924" s="33">
        <f t="shared" si="740"/>
        <v>0</v>
      </c>
      <c r="AA7924" s="34">
        <f t="shared" si="741"/>
        <v>0</v>
      </c>
      <c r="AB7924" s="33">
        <f t="shared" si="742"/>
        <v>0</v>
      </c>
      <c r="AC7924" s="34" t="str">
        <f t="shared" si="743"/>
        <v>Not Determined</v>
      </c>
    </row>
    <row r="7925" spans="1:29" x14ac:dyDescent="0.25">
      <c r="A7925" s="48"/>
      <c r="B7925" s="48"/>
      <c r="C7925" s="44"/>
      <c r="D7925" s="44"/>
      <c r="E7925" s="44"/>
      <c r="F7925" s="44"/>
      <c r="G7925" s="44"/>
      <c r="H7925" s="44"/>
      <c r="I7925" s="44"/>
      <c r="J7925" s="44"/>
      <c r="K7925" s="88"/>
      <c r="L7925" s="50">
        <v>1</v>
      </c>
      <c r="M7925" s="49"/>
      <c r="N7925" s="49"/>
      <c r="O7925" s="49"/>
      <c r="P7925" s="49"/>
      <c r="Q7925" s="49"/>
      <c r="R7925" s="49"/>
      <c r="S7925" s="49"/>
      <c r="X7925" s="33">
        <f t="shared" si="738"/>
        <v>0</v>
      </c>
      <c r="Y7925" s="33">
        <f t="shared" si="739"/>
        <v>0</v>
      </c>
      <c r="Z7925" s="33">
        <f t="shared" si="740"/>
        <v>0</v>
      </c>
      <c r="AA7925" s="34">
        <f t="shared" si="741"/>
        <v>0</v>
      </c>
      <c r="AB7925" s="33">
        <f t="shared" si="742"/>
        <v>0</v>
      </c>
      <c r="AC7925" s="34" t="str">
        <f t="shared" si="743"/>
        <v>Not Determined</v>
      </c>
    </row>
    <row r="7926" spans="1:29" x14ac:dyDescent="0.25">
      <c r="A7926" s="48"/>
      <c r="B7926" s="48"/>
      <c r="C7926" s="44"/>
      <c r="D7926" s="44"/>
      <c r="E7926" s="44"/>
      <c r="F7926" s="44"/>
      <c r="G7926" s="44"/>
      <c r="H7926" s="44"/>
      <c r="I7926" s="44"/>
      <c r="J7926" s="44"/>
      <c r="K7926" s="88"/>
      <c r="L7926" s="50">
        <v>1</v>
      </c>
      <c r="M7926" s="49"/>
      <c r="N7926" s="49"/>
      <c r="O7926" s="49"/>
      <c r="P7926" s="49"/>
      <c r="Q7926" s="49"/>
      <c r="R7926" s="49"/>
      <c r="S7926" s="49"/>
      <c r="X7926" s="33">
        <f t="shared" si="738"/>
        <v>0</v>
      </c>
      <c r="Y7926" s="33">
        <f t="shared" si="739"/>
        <v>0</v>
      </c>
      <c r="Z7926" s="33">
        <f t="shared" si="740"/>
        <v>0</v>
      </c>
      <c r="AA7926" s="34">
        <f t="shared" si="741"/>
        <v>0</v>
      </c>
      <c r="AB7926" s="33">
        <f t="shared" si="742"/>
        <v>0</v>
      </c>
      <c r="AC7926" s="34" t="str">
        <f t="shared" si="743"/>
        <v>Not Determined</v>
      </c>
    </row>
    <row r="7927" spans="1:29" x14ac:dyDescent="0.25">
      <c r="A7927" s="48"/>
      <c r="B7927" s="48"/>
      <c r="C7927" s="44"/>
      <c r="D7927" s="44"/>
      <c r="E7927" s="44"/>
      <c r="F7927" s="44"/>
      <c r="G7927" s="44"/>
      <c r="H7927" s="44"/>
      <c r="I7927" s="44"/>
      <c r="J7927" s="44"/>
      <c r="K7927" s="88"/>
      <c r="L7927" s="50">
        <v>1</v>
      </c>
      <c r="M7927" s="49"/>
      <c r="N7927" s="49"/>
      <c r="O7927" s="49"/>
      <c r="P7927" s="49"/>
      <c r="Q7927" s="49"/>
      <c r="R7927" s="49"/>
      <c r="S7927" s="49"/>
      <c r="X7927" s="33">
        <f t="shared" si="738"/>
        <v>0</v>
      </c>
      <c r="Y7927" s="33">
        <f t="shared" si="739"/>
        <v>0</v>
      </c>
      <c r="Z7927" s="33">
        <f t="shared" si="740"/>
        <v>0</v>
      </c>
      <c r="AA7927" s="34">
        <f t="shared" si="741"/>
        <v>0</v>
      </c>
      <c r="AB7927" s="33">
        <f t="shared" si="742"/>
        <v>0</v>
      </c>
      <c r="AC7927" s="34" t="str">
        <f t="shared" si="743"/>
        <v>Not Determined</v>
      </c>
    </row>
    <row r="7928" spans="1:29" x14ac:dyDescent="0.25">
      <c r="A7928" s="48"/>
      <c r="B7928" s="48"/>
      <c r="C7928" s="44"/>
      <c r="D7928" s="44"/>
      <c r="E7928" s="44"/>
      <c r="F7928" s="44"/>
      <c r="G7928" s="44"/>
      <c r="H7928" s="44"/>
      <c r="I7928" s="44"/>
      <c r="J7928" s="44"/>
      <c r="K7928" s="88"/>
      <c r="L7928" s="50">
        <v>1</v>
      </c>
      <c r="M7928" s="49"/>
      <c r="N7928" s="49"/>
      <c r="O7928" s="49"/>
      <c r="P7928" s="49"/>
      <c r="Q7928" s="49"/>
      <c r="R7928" s="49"/>
      <c r="S7928" s="49"/>
      <c r="X7928" s="33">
        <f t="shared" si="738"/>
        <v>0</v>
      </c>
      <c r="Y7928" s="33">
        <f t="shared" si="739"/>
        <v>0</v>
      </c>
      <c r="Z7928" s="33">
        <f t="shared" si="740"/>
        <v>0</v>
      </c>
      <c r="AA7928" s="34">
        <f t="shared" si="741"/>
        <v>0</v>
      </c>
      <c r="AB7928" s="33">
        <f t="shared" si="742"/>
        <v>0</v>
      </c>
      <c r="AC7928" s="34" t="str">
        <f t="shared" si="743"/>
        <v>Not Determined</v>
      </c>
    </row>
    <row r="7929" spans="1:29" x14ac:dyDescent="0.25">
      <c r="A7929" s="48"/>
      <c r="B7929" s="48"/>
      <c r="C7929" s="44"/>
      <c r="D7929" s="44"/>
      <c r="E7929" s="44"/>
      <c r="F7929" s="44"/>
      <c r="G7929" s="44"/>
      <c r="H7929" s="44"/>
      <c r="I7929" s="44"/>
      <c r="J7929" s="44"/>
      <c r="K7929" s="88"/>
      <c r="L7929" s="50">
        <v>1</v>
      </c>
      <c r="M7929" s="49"/>
      <c r="N7929" s="49"/>
      <c r="O7929" s="49"/>
      <c r="P7929" s="49"/>
      <c r="Q7929" s="49"/>
      <c r="R7929" s="49"/>
      <c r="S7929" s="49"/>
      <c r="X7929" s="33">
        <f t="shared" si="738"/>
        <v>0</v>
      </c>
      <c r="Y7929" s="33">
        <f t="shared" si="739"/>
        <v>0</v>
      </c>
      <c r="Z7929" s="33">
        <f t="shared" si="740"/>
        <v>0</v>
      </c>
      <c r="AA7929" s="34">
        <f t="shared" si="741"/>
        <v>0</v>
      </c>
      <c r="AB7929" s="33">
        <f t="shared" si="742"/>
        <v>0</v>
      </c>
      <c r="AC7929" s="34" t="str">
        <f t="shared" si="743"/>
        <v>Not Determined</v>
      </c>
    </row>
    <row r="7930" spans="1:29" x14ac:dyDescent="0.25">
      <c r="A7930" s="48"/>
      <c r="B7930" s="48"/>
      <c r="C7930" s="44"/>
      <c r="D7930" s="44"/>
      <c r="E7930" s="44"/>
      <c r="F7930" s="44"/>
      <c r="G7930" s="44"/>
      <c r="H7930" s="44"/>
      <c r="I7930" s="44"/>
      <c r="J7930" s="44"/>
      <c r="K7930" s="88"/>
      <c r="L7930" s="50">
        <v>1</v>
      </c>
      <c r="M7930" s="49"/>
      <c r="N7930" s="49"/>
      <c r="O7930" s="49"/>
      <c r="P7930" s="49"/>
      <c r="Q7930" s="49"/>
      <c r="R7930" s="49"/>
      <c r="S7930" s="49"/>
      <c r="X7930" s="33">
        <f t="shared" si="738"/>
        <v>0</v>
      </c>
      <c r="Y7930" s="33">
        <f t="shared" si="739"/>
        <v>0</v>
      </c>
      <c r="Z7930" s="33">
        <f t="shared" si="740"/>
        <v>0</v>
      </c>
      <c r="AA7930" s="34">
        <f t="shared" si="741"/>
        <v>0</v>
      </c>
      <c r="AB7930" s="33">
        <f t="shared" si="742"/>
        <v>0</v>
      </c>
      <c r="AC7930" s="34" t="str">
        <f t="shared" si="743"/>
        <v>Not Determined</v>
      </c>
    </row>
    <row r="7931" spans="1:29" x14ac:dyDescent="0.25">
      <c r="A7931" s="48"/>
      <c r="B7931" s="48"/>
      <c r="C7931" s="44"/>
      <c r="D7931" s="44"/>
      <c r="E7931" s="44"/>
      <c r="F7931" s="44"/>
      <c r="G7931" s="44"/>
      <c r="H7931" s="44"/>
      <c r="I7931" s="44"/>
      <c r="J7931" s="44"/>
      <c r="K7931" s="88"/>
      <c r="L7931" s="50">
        <v>1</v>
      </c>
      <c r="M7931" s="49"/>
      <c r="N7931" s="49"/>
      <c r="O7931" s="49"/>
      <c r="P7931" s="49"/>
      <c r="Q7931" s="49"/>
      <c r="R7931" s="49"/>
      <c r="S7931" s="49"/>
      <c r="X7931" s="33">
        <f t="shared" si="738"/>
        <v>0</v>
      </c>
      <c r="Y7931" s="33">
        <f t="shared" si="739"/>
        <v>0</v>
      </c>
      <c r="Z7931" s="33">
        <f t="shared" si="740"/>
        <v>0</v>
      </c>
      <c r="AA7931" s="34">
        <f t="shared" si="741"/>
        <v>0</v>
      </c>
      <c r="AB7931" s="33">
        <f t="shared" si="742"/>
        <v>0</v>
      </c>
      <c r="AC7931" s="34" t="str">
        <f t="shared" si="743"/>
        <v>Not Determined</v>
      </c>
    </row>
    <row r="7932" spans="1:29" x14ac:dyDescent="0.25">
      <c r="A7932" s="48"/>
      <c r="B7932" s="48"/>
      <c r="C7932" s="44"/>
      <c r="D7932" s="44"/>
      <c r="E7932" s="44"/>
      <c r="F7932" s="44"/>
      <c r="G7932" s="44"/>
      <c r="H7932" s="44"/>
      <c r="I7932" s="44"/>
      <c r="J7932" s="44"/>
      <c r="K7932" s="88"/>
      <c r="L7932" s="50">
        <v>1</v>
      </c>
      <c r="M7932" s="49"/>
      <c r="N7932" s="49"/>
      <c r="O7932" s="49"/>
      <c r="P7932" s="49"/>
      <c r="Q7932" s="49"/>
      <c r="R7932" s="49"/>
      <c r="S7932" s="49"/>
      <c r="X7932" s="33">
        <f t="shared" si="738"/>
        <v>0</v>
      </c>
      <c r="Y7932" s="33">
        <f t="shared" si="739"/>
        <v>0</v>
      </c>
      <c r="Z7932" s="33">
        <f t="shared" si="740"/>
        <v>0</v>
      </c>
      <c r="AA7932" s="34">
        <f t="shared" si="741"/>
        <v>0</v>
      </c>
      <c r="AB7932" s="33">
        <f t="shared" si="742"/>
        <v>0</v>
      </c>
      <c r="AC7932" s="34" t="str">
        <f t="shared" si="743"/>
        <v>Not Determined</v>
      </c>
    </row>
    <row r="7933" spans="1:29" x14ac:dyDescent="0.25">
      <c r="A7933" s="48"/>
      <c r="B7933" s="48"/>
      <c r="C7933" s="44"/>
      <c r="D7933" s="44"/>
      <c r="E7933" s="44"/>
      <c r="F7933" s="44"/>
      <c r="G7933" s="44"/>
      <c r="H7933" s="44"/>
      <c r="I7933" s="44"/>
      <c r="J7933" s="44"/>
      <c r="K7933" s="88"/>
      <c r="L7933" s="50">
        <v>1</v>
      </c>
      <c r="M7933" s="49"/>
      <c r="N7933" s="49"/>
      <c r="O7933" s="49"/>
      <c r="P7933" s="49"/>
      <c r="Q7933" s="49"/>
      <c r="R7933" s="49"/>
      <c r="S7933" s="49"/>
      <c r="X7933" s="33">
        <f t="shared" si="738"/>
        <v>0</v>
      </c>
      <c r="Y7933" s="33">
        <f t="shared" si="739"/>
        <v>0</v>
      </c>
      <c r="Z7933" s="33">
        <f t="shared" si="740"/>
        <v>0</v>
      </c>
      <c r="AA7933" s="34">
        <f t="shared" si="741"/>
        <v>0</v>
      </c>
      <c r="AB7933" s="33">
        <f t="shared" si="742"/>
        <v>0</v>
      </c>
      <c r="AC7933" s="34" t="str">
        <f t="shared" si="743"/>
        <v>Not Determined</v>
      </c>
    </row>
    <row r="7934" spans="1:29" x14ac:dyDescent="0.25">
      <c r="A7934" s="48"/>
      <c r="B7934" s="48"/>
      <c r="C7934" s="44"/>
      <c r="D7934" s="44"/>
      <c r="E7934" s="44"/>
      <c r="F7934" s="44"/>
      <c r="G7934" s="44"/>
      <c r="H7934" s="44"/>
      <c r="I7934" s="44"/>
      <c r="J7934" s="44"/>
      <c r="K7934" s="88"/>
      <c r="L7934" s="50">
        <v>1</v>
      </c>
      <c r="M7934" s="49"/>
      <c r="N7934" s="49"/>
      <c r="O7934" s="49"/>
      <c r="P7934" s="49"/>
      <c r="Q7934" s="49"/>
      <c r="R7934" s="49"/>
      <c r="S7934" s="49"/>
      <c r="X7934" s="33">
        <f t="shared" si="738"/>
        <v>0</v>
      </c>
      <c r="Y7934" s="33">
        <f t="shared" si="739"/>
        <v>0</v>
      </c>
      <c r="Z7934" s="33">
        <f t="shared" si="740"/>
        <v>0</v>
      </c>
      <c r="AA7934" s="34">
        <f t="shared" si="741"/>
        <v>0</v>
      </c>
      <c r="AB7934" s="33">
        <f t="shared" si="742"/>
        <v>0</v>
      </c>
      <c r="AC7934" s="34" t="str">
        <f t="shared" si="743"/>
        <v>Not Determined</v>
      </c>
    </row>
    <row r="7935" spans="1:29" x14ac:dyDescent="0.25">
      <c r="A7935" s="48"/>
      <c r="B7935" s="48"/>
      <c r="C7935" s="44"/>
      <c r="D7935" s="44"/>
      <c r="E7935" s="44"/>
      <c r="F7935" s="44"/>
      <c r="G7935" s="44"/>
      <c r="H7935" s="44"/>
      <c r="I7935" s="44"/>
      <c r="J7935" s="44"/>
      <c r="K7935" s="88"/>
      <c r="L7935" s="50">
        <v>1</v>
      </c>
      <c r="M7935" s="49"/>
      <c r="N7935" s="49"/>
      <c r="O7935" s="49"/>
      <c r="P7935" s="49"/>
      <c r="Q7935" s="49"/>
      <c r="R7935" s="49"/>
      <c r="S7935" s="49"/>
      <c r="X7935" s="33">
        <f t="shared" si="738"/>
        <v>0</v>
      </c>
      <c r="Y7935" s="33">
        <f t="shared" si="739"/>
        <v>0</v>
      </c>
      <c r="Z7935" s="33">
        <f t="shared" si="740"/>
        <v>0</v>
      </c>
      <c r="AA7935" s="34">
        <f t="shared" si="741"/>
        <v>0</v>
      </c>
      <c r="AB7935" s="33">
        <f t="shared" si="742"/>
        <v>0</v>
      </c>
      <c r="AC7935" s="34" t="str">
        <f t="shared" si="743"/>
        <v>Not Determined</v>
      </c>
    </row>
    <row r="7936" spans="1:29" x14ac:dyDescent="0.25">
      <c r="A7936" s="48"/>
      <c r="B7936" s="48"/>
      <c r="C7936" s="44"/>
      <c r="D7936" s="44"/>
      <c r="E7936" s="44"/>
      <c r="F7936" s="44"/>
      <c r="G7936" s="44"/>
      <c r="H7936" s="44"/>
      <c r="I7936" s="44"/>
      <c r="J7936" s="44"/>
      <c r="K7936" s="88"/>
      <c r="L7936" s="50">
        <v>1</v>
      </c>
      <c r="M7936" s="49"/>
      <c r="N7936" s="49"/>
      <c r="O7936" s="49"/>
      <c r="P7936" s="49"/>
      <c r="Q7936" s="49"/>
      <c r="R7936" s="49"/>
      <c r="S7936" s="49"/>
      <c r="X7936" s="33">
        <f t="shared" si="738"/>
        <v>0</v>
      </c>
      <c r="Y7936" s="33">
        <f t="shared" si="739"/>
        <v>0</v>
      </c>
      <c r="Z7936" s="33">
        <f t="shared" si="740"/>
        <v>0</v>
      </c>
      <c r="AA7936" s="34">
        <f t="shared" si="741"/>
        <v>0</v>
      </c>
      <c r="AB7936" s="33">
        <f t="shared" si="742"/>
        <v>0</v>
      </c>
      <c r="AC7936" s="34" t="str">
        <f t="shared" si="743"/>
        <v>Not Determined</v>
      </c>
    </row>
    <row r="7937" spans="1:29" x14ac:dyDescent="0.25">
      <c r="A7937" s="48"/>
      <c r="B7937" s="48"/>
      <c r="C7937" s="44"/>
      <c r="D7937" s="44"/>
      <c r="E7937" s="44"/>
      <c r="F7937" s="44"/>
      <c r="G7937" s="44"/>
      <c r="H7937" s="44"/>
      <c r="I7937" s="44"/>
      <c r="J7937" s="44"/>
      <c r="K7937" s="88"/>
      <c r="L7937" s="50">
        <v>1</v>
      </c>
      <c r="M7937" s="49"/>
      <c r="N7937" s="49"/>
      <c r="O7937" s="49"/>
      <c r="P7937" s="49"/>
      <c r="Q7937" s="49"/>
      <c r="R7937" s="49"/>
      <c r="S7937" s="49"/>
      <c r="X7937" s="33">
        <f t="shared" si="738"/>
        <v>0</v>
      </c>
      <c r="Y7937" s="33">
        <f t="shared" si="739"/>
        <v>0</v>
      </c>
      <c r="Z7937" s="33">
        <f t="shared" si="740"/>
        <v>0</v>
      </c>
      <c r="AA7937" s="34">
        <f t="shared" si="741"/>
        <v>0</v>
      </c>
      <c r="AB7937" s="33">
        <f t="shared" si="742"/>
        <v>0</v>
      </c>
      <c r="AC7937" s="34" t="str">
        <f t="shared" si="743"/>
        <v>Not Determined</v>
      </c>
    </row>
    <row r="7938" spans="1:29" x14ac:dyDescent="0.25">
      <c r="A7938" s="48"/>
      <c r="B7938" s="48"/>
      <c r="C7938" s="44"/>
      <c r="D7938" s="44"/>
      <c r="E7938" s="44"/>
      <c r="F7938" s="44"/>
      <c r="G7938" s="44"/>
      <c r="H7938" s="44"/>
      <c r="I7938" s="44"/>
      <c r="J7938" s="44"/>
      <c r="K7938" s="88"/>
      <c r="L7938" s="50">
        <v>1</v>
      </c>
      <c r="M7938" s="49"/>
      <c r="N7938" s="49"/>
      <c r="O7938" s="49"/>
      <c r="P7938" s="49"/>
      <c r="Q7938" s="49"/>
      <c r="R7938" s="49"/>
      <c r="S7938" s="49"/>
      <c r="X7938" s="33">
        <f t="shared" si="738"/>
        <v>0</v>
      </c>
      <c r="Y7938" s="33">
        <f t="shared" si="739"/>
        <v>0</v>
      </c>
      <c r="Z7938" s="33">
        <f t="shared" si="740"/>
        <v>0</v>
      </c>
      <c r="AA7938" s="34">
        <f t="shared" si="741"/>
        <v>0</v>
      </c>
      <c r="AB7938" s="33">
        <f t="shared" si="742"/>
        <v>0</v>
      </c>
      <c r="AC7938" s="34" t="str">
        <f t="shared" si="743"/>
        <v>Not Determined</v>
      </c>
    </row>
    <row r="7939" spans="1:29" x14ac:dyDescent="0.25">
      <c r="A7939" s="48"/>
      <c r="B7939" s="48"/>
      <c r="C7939" s="44"/>
      <c r="D7939" s="44"/>
      <c r="E7939" s="44"/>
      <c r="F7939" s="44"/>
      <c r="G7939" s="44"/>
      <c r="H7939" s="44"/>
      <c r="I7939" s="44"/>
      <c r="J7939" s="44"/>
      <c r="K7939" s="88"/>
      <c r="L7939" s="50">
        <v>1</v>
      </c>
      <c r="M7939" s="49"/>
      <c r="N7939" s="49"/>
      <c r="O7939" s="49"/>
      <c r="P7939" s="49"/>
      <c r="Q7939" s="49"/>
      <c r="R7939" s="49"/>
      <c r="S7939" s="49"/>
      <c r="X7939" s="33">
        <f t="shared" si="738"/>
        <v>0</v>
      </c>
      <c r="Y7939" s="33">
        <f t="shared" si="739"/>
        <v>0</v>
      </c>
      <c r="Z7939" s="33">
        <f t="shared" si="740"/>
        <v>0</v>
      </c>
      <c r="AA7939" s="34">
        <f t="shared" si="741"/>
        <v>0</v>
      </c>
      <c r="AB7939" s="33">
        <f t="shared" si="742"/>
        <v>0</v>
      </c>
      <c r="AC7939" s="34" t="str">
        <f t="shared" si="743"/>
        <v>Not Determined</v>
      </c>
    </row>
    <row r="7940" spans="1:29" x14ac:dyDescent="0.25">
      <c r="A7940" s="48"/>
      <c r="B7940" s="48"/>
      <c r="C7940" s="44"/>
      <c r="D7940" s="44"/>
      <c r="E7940" s="44"/>
      <c r="F7940" s="44"/>
      <c r="G7940" s="44"/>
      <c r="H7940" s="44"/>
      <c r="I7940" s="44"/>
      <c r="J7940" s="44"/>
      <c r="K7940" s="88"/>
      <c r="L7940" s="50">
        <v>1</v>
      </c>
      <c r="M7940" s="49"/>
      <c r="N7940" s="49"/>
      <c r="O7940" s="49"/>
      <c r="P7940" s="49"/>
      <c r="Q7940" s="49"/>
      <c r="R7940" s="49"/>
      <c r="S7940" s="49"/>
      <c r="X7940" s="33">
        <f t="shared" si="738"/>
        <v>0</v>
      </c>
      <c r="Y7940" s="33">
        <f t="shared" si="739"/>
        <v>0</v>
      </c>
      <c r="Z7940" s="33">
        <f t="shared" si="740"/>
        <v>0</v>
      </c>
      <c r="AA7940" s="34">
        <f t="shared" si="741"/>
        <v>0</v>
      </c>
      <c r="AB7940" s="33">
        <f t="shared" si="742"/>
        <v>0</v>
      </c>
      <c r="AC7940" s="34" t="str">
        <f t="shared" si="743"/>
        <v>Not Determined</v>
      </c>
    </row>
    <row r="7941" spans="1:29" x14ac:dyDescent="0.25">
      <c r="A7941" s="48"/>
      <c r="B7941" s="48"/>
      <c r="C7941" s="44"/>
      <c r="D7941" s="44"/>
      <c r="E7941" s="44"/>
      <c r="F7941" s="44"/>
      <c r="G7941" s="44"/>
      <c r="H7941" s="44"/>
      <c r="I7941" s="44"/>
      <c r="J7941" s="44"/>
      <c r="K7941" s="88"/>
      <c r="L7941" s="50">
        <v>1</v>
      </c>
      <c r="M7941" s="49"/>
      <c r="N7941" s="49"/>
      <c r="O7941" s="49"/>
      <c r="P7941" s="49"/>
      <c r="Q7941" s="49"/>
      <c r="R7941" s="49"/>
      <c r="S7941" s="49"/>
      <c r="X7941" s="33">
        <f t="shared" si="738"/>
        <v>0</v>
      </c>
      <c r="Y7941" s="33">
        <f t="shared" si="739"/>
        <v>0</v>
      </c>
      <c r="Z7941" s="33">
        <f t="shared" si="740"/>
        <v>0</v>
      </c>
      <c r="AA7941" s="34">
        <f t="shared" si="741"/>
        <v>0</v>
      </c>
      <c r="AB7941" s="33">
        <f t="shared" si="742"/>
        <v>0</v>
      </c>
      <c r="AC7941" s="34" t="str">
        <f t="shared" si="743"/>
        <v>Not Determined</v>
      </c>
    </row>
    <row r="7942" spans="1:29" x14ac:dyDescent="0.25">
      <c r="A7942" s="48"/>
      <c r="B7942" s="48"/>
      <c r="C7942" s="44"/>
      <c r="D7942" s="44"/>
      <c r="E7942" s="44"/>
      <c r="F7942" s="44"/>
      <c r="G7942" s="44"/>
      <c r="H7942" s="44"/>
      <c r="I7942" s="44"/>
      <c r="J7942" s="44"/>
      <c r="K7942" s="88"/>
      <c r="L7942" s="50">
        <v>1</v>
      </c>
      <c r="M7942" s="49"/>
      <c r="N7942" s="49"/>
      <c r="O7942" s="49"/>
      <c r="P7942" s="49"/>
      <c r="Q7942" s="49"/>
      <c r="R7942" s="49"/>
      <c r="S7942" s="49"/>
      <c r="X7942" s="33">
        <f t="shared" si="738"/>
        <v>0</v>
      </c>
      <c r="Y7942" s="33">
        <f t="shared" si="739"/>
        <v>0</v>
      </c>
      <c r="Z7942" s="33">
        <f t="shared" si="740"/>
        <v>0</v>
      </c>
      <c r="AA7942" s="34">
        <f t="shared" si="741"/>
        <v>0</v>
      </c>
      <c r="AB7942" s="33">
        <f t="shared" si="742"/>
        <v>0</v>
      </c>
      <c r="AC7942" s="34" t="str">
        <f t="shared" si="743"/>
        <v>Not Determined</v>
      </c>
    </row>
    <row r="7943" spans="1:29" x14ac:dyDescent="0.25">
      <c r="A7943" s="48"/>
      <c r="B7943" s="48"/>
      <c r="C7943" s="44"/>
      <c r="D7943" s="44"/>
      <c r="E7943" s="44"/>
      <c r="F7943" s="44"/>
      <c r="G7943" s="44"/>
      <c r="H7943" s="44"/>
      <c r="I7943" s="44"/>
      <c r="J7943" s="44"/>
      <c r="K7943" s="88"/>
      <c r="L7943" s="50">
        <v>1</v>
      </c>
      <c r="M7943" s="49"/>
      <c r="N7943" s="49"/>
      <c r="O7943" s="49"/>
      <c r="P7943" s="49"/>
      <c r="Q7943" s="49"/>
      <c r="R7943" s="49"/>
      <c r="S7943" s="49"/>
      <c r="X7943" s="33">
        <f t="shared" si="738"/>
        <v>0</v>
      </c>
      <c r="Y7943" s="33">
        <f t="shared" si="739"/>
        <v>0</v>
      </c>
      <c r="Z7943" s="33">
        <f t="shared" si="740"/>
        <v>0</v>
      </c>
      <c r="AA7943" s="34">
        <f t="shared" si="741"/>
        <v>0</v>
      </c>
      <c r="AB7943" s="33">
        <f t="shared" si="742"/>
        <v>0</v>
      </c>
      <c r="AC7943" s="34" t="str">
        <f t="shared" si="743"/>
        <v>Not Determined</v>
      </c>
    </row>
    <row r="7944" spans="1:29" x14ac:dyDescent="0.25">
      <c r="A7944" s="48"/>
      <c r="B7944" s="48"/>
      <c r="C7944" s="44"/>
      <c r="D7944" s="44"/>
      <c r="E7944" s="44"/>
      <c r="F7944" s="44"/>
      <c r="G7944" s="44"/>
      <c r="H7944" s="44"/>
      <c r="I7944" s="44"/>
      <c r="J7944" s="44"/>
      <c r="K7944" s="88"/>
      <c r="L7944" s="50">
        <v>1</v>
      </c>
      <c r="M7944" s="49"/>
      <c r="N7944" s="49"/>
      <c r="O7944" s="49"/>
      <c r="P7944" s="49"/>
      <c r="Q7944" s="49"/>
      <c r="R7944" s="49"/>
      <c r="S7944" s="49"/>
      <c r="X7944" s="33">
        <f t="shared" si="738"/>
        <v>0</v>
      </c>
      <c r="Y7944" s="33">
        <f t="shared" si="739"/>
        <v>0</v>
      </c>
      <c r="Z7944" s="33">
        <f t="shared" si="740"/>
        <v>0</v>
      </c>
      <c r="AA7944" s="34">
        <f t="shared" si="741"/>
        <v>0</v>
      </c>
      <c r="AB7944" s="33">
        <f t="shared" si="742"/>
        <v>0</v>
      </c>
      <c r="AC7944" s="34" t="str">
        <f t="shared" si="743"/>
        <v>Not Determined</v>
      </c>
    </row>
    <row r="7945" spans="1:29" x14ac:dyDescent="0.25">
      <c r="A7945" s="48"/>
      <c r="B7945" s="48"/>
      <c r="C7945" s="44"/>
      <c r="D7945" s="44"/>
      <c r="E7945" s="44"/>
      <c r="F7945" s="44"/>
      <c r="G7945" s="44"/>
      <c r="H7945" s="44"/>
      <c r="I7945" s="44"/>
      <c r="J7945" s="44"/>
      <c r="K7945" s="88"/>
      <c r="L7945" s="50">
        <v>1</v>
      </c>
      <c r="M7945" s="49"/>
      <c r="N7945" s="49"/>
      <c r="O7945" s="49"/>
      <c r="P7945" s="49"/>
      <c r="Q7945" s="49"/>
      <c r="R7945" s="49"/>
      <c r="S7945" s="49"/>
      <c r="X7945" s="33">
        <f t="shared" si="738"/>
        <v>0</v>
      </c>
      <c r="Y7945" s="33">
        <f t="shared" si="739"/>
        <v>0</v>
      </c>
      <c r="Z7945" s="33">
        <f t="shared" si="740"/>
        <v>0</v>
      </c>
      <c r="AA7945" s="34">
        <f t="shared" si="741"/>
        <v>0</v>
      </c>
      <c r="AB7945" s="33">
        <f t="shared" si="742"/>
        <v>0</v>
      </c>
      <c r="AC7945" s="34" t="str">
        <f t="shared" si="743"/>
        <v>Not Determined</v>
      </c>
    </row>
    <row r="7946" spans="1:29" x14ac:dyDescent="0.25">
      <c r="A7946" s="48"/>
      <c r="B7946" s="48"/>
      <c r="C7946" s="44"/>
      <c r="D7946" s="44"/>
      <c r="E7946" s="44"/>
      <c r="F7946" s="44"/>
      <c r="G7946" s="44"/>
      <c r="H7946" s="44"/>
      <c r="I7946" s="44"/>
      <c r="J7946" s="44"/>
      <c r="K7946" s="88"/>
      <c r="L7946" s="50">
        <v>1</v>
      </c>
      <c r="M7946" s="49"/>
      <c r="N7946" s="49"/>
      <c r="O7946" s="49"/>
      <c r="P7946" s="49"/>
      <c r="Q7946" s="49"/>
      <c r="R7946" s="49"/>
      <c r="S7946" s="49"/>
      <c r="X7946" s="33">
        <f t="shared" si="738"/>
        <v>0</v>
      </c>
      <c r="Y7946" s="33">
        <f t="shared" si="739"/>
        <v>0</v>
      </c>
      <c r="Z7946" s="33">
        <f t="shared" si="740"/>
        <v>0</v>
      </c>
      <c r="AA7946" s="34">
        <f t="shared" si="741"/>
        <v>0</v>
      </c>
      <c r="AB7946" s="33">
        <f t="shared" si="742"/>
        <v>0</v>
      </c>
      <c r="AC7946" s="34" t="str">
        <f t="shared" si="743"/>
        <v>Not Determined</v>
      </c>
    </row>
    <row r="7947" spans="1:29" x14ac:dyDescent="0.25">
      <c r="A7947" s="48"/>
      <c r="B7947" s="48"/>
      <c r="C7947" s="44"/>
      <c r="D7947" s="44"/>
      <c r="E7947" s="44"/>
      <c r="F7947" s="44"/>
      <c r="G7947" s="44"/>
      <c r="H7947" s="44"/>
      <c r="I7947" s="44"/>
      <c r="J7947" s="44"/>
      <c r="K7947" s="88"/>
      <c r="L7947" s="50">
        <v>1</v>
      </c>
      <c r="M7947" s="49"/>
      <c r="N7947" s="49"/>
      <c r="O7947" s="49"/>
      <c r="P7947" s="49"/>
      <c r="Q7947" s="49"/>
      <c r="R7947" s="49"/>
      <c r="S7947" s="49"/>
      <c r="X7947" s="33">
        <f t="shared" si="738"/>
        <v>0</v>
      </c>
      <c r="Y7947" s="33">
        <f t="shared" si="739"/>
        <v>0</v>
      </c>
      <c r="Z7947" s="33">
        <f t="shared" si="740"/>
        <v>0</v>
      </c>
      <c r="AA7947" s="34">
        <f t="shared" si="741"/>
        <v>0</v>
      </c>
      <c r="AB7947" s="33">
        <f t="shared" si="742"/>
        <v>0</v>
      </c>
      <c r="AC7947" s="34" t="str">
        <f t="shared" si="743"/>
        <v>Not Determined</v>
      </c>
    </row>
    <row r="7948" spans="1:29" x14ac:dyDescent="0.25">
      <c r="A7948" s="48"/>
      <c r="B7948" s="48"/>
      <c r="C7948" s="44"/>
      <c r="D7948" s="44"/>
      <c r="E7948" s="44"/>
      <c r="F7948" s="44"/>
      <c r="G7948" s="44"/>
      <c r="H7948" s="44"/>
      <c r="I7948" s="44"/>
      <c r="J7948" s="44"/>
      <c r="K7948" s="88"/>
      <c r="L7948" s="50">
        <v>1</v>
      </c>
      <c r="M7948" s="49"/>
      <c r="N7948" s="49"/>
      <c r="O7948" s="49"/>
      <c r="P7948" s="49"/>
      <c r="Q7948" s="49"/>
      <c r="R7948" s="49"/>
      <c r="S7948" s="49"/>
      <c r="X7948" s="33">
        <f t="shared" si="738"/>
        <v>0</v>
      </c>
      <c r="Y7948" s="33">
        <f t="shared" si="739"/>
        <v>0</v>
      </c>
      <c r="Z7948" s="33">
        <f t="shared" si="740"/>
        <v>0</v>
      </c>
      <c r="AA7948" s="34">
        <f t="shared" si="741"/>
        <v>0</v>
      </c>
      <c r="AB7948" s="33">
        <f t="shared" si="742"/>
        <v>0</v>
      </c>
      <c r="AC7948" s="34" t="str">
        <f t="shared" si="743"/>
        <v>Not Determined</v>
      </c>
    </row>
    <row r="7949" spans="1:29" x14ac:dyDescent="0.25">
      <c r="A7949" s="48"/>
      <c r="B7949" s="48"/>
      <c r="C7949" s="44"/>
      <c r="D7949" s="44"/>
      <c r="E7949" s="44"/>
      <c r="F7949" s="44"/>
      <c r="G7949" s="44"/>
      <c r="H7949" s="44"/>
      <c r="I7949" s="44"/>
      <c r="J7949" s="44"/>
      <c r="K7949" s="88"/>
      <c r="L7949" s="50">
        <v>1</v>
      </c>
      <c r="M7949" s="49"/>
      <c r="N7949" s="49"/>
      <c r="O7949" s="49"/>
      <c r="P7949" s="49"/>
      <c r="Q7949" s="49"/>
      <c r="R7949" s="49"/>
      <c r="S7949" s="49"/>
      <c r="X7949" s="33">
        <f t="shared" si="738"/>
        <v>0</v>
      </c>
      <c r="Y7949" s="33">
        <f t="shared" si="739"/>
        <v>0</v>
      </c>
      <c r="Z7949" s="33">
        <f t="shared" si="740"/>
        <v>0</v>
      </c>
      <c r="AA7949" s="34">
        <f t="shared" si="741"/>
        <v>0</v>
      </c>
      <c r="AB7949" s="33">
        <f t="shared" si="742"/>
        <v>0</v>
      </c>
      <c r="AC7949" s="34" t="str">
        <f t="shared" si="743"/>
        <v>Not Determined</v>
      </c>
    </row>
    <row r="7950" spans="1:29" x14ac:dyDescent="0.25">
      <c r="A7950" s="48"/>
      <c r="B7950" s="48"/>
      <c r="C7950" s="44"/>
      <c r="D7950" s="44"/>
      <c r="E7950" s="44"/>
      <c r="F7950" s="44"/>
      <c r="G7950" s="44"/>
      <c r="H7950" s="44"/>
      <c r="I7950" s="44"/>
      <c r="J7950" s="44"/>
      <c r="K7950" s="88"/>
      <c r="L7950" s="50">
        <v>1</v>
      </c>
      <c r="M7950" s="49"/>
      <c r="N7950" s="49"/>
      <c r="O7950" s="49"/>
      <c r="P7950" s="49"/>
      <c r="Q7950" s="49"/>
      <c r="R7950" s="49"/>
      <c r="S7950" s="49"/>
      <c r="X7950" s="33">
        <f t="shared" si="738"/>
        <v>0</v>
      </c>
      <c r="Y7950" s="33">
        <f t="shared" si="739"/>
        <v>0</v>
      </c>
      <c r="Z7950" s="33">
        <f t="shared" si="740"/>
        <v>0</v>
      </c>
      <c r="AA7950" s="34">
        <f t="shared" si="741"/>
        <v>0</v>
      </c>
      <c r="AB7950" s="33">
        <f t="shared" si="742"/>
        <v>0</v>
      </c>
      <c r="AC7950" s="34" t="str">
        <f t="shared" si="743"/>
        <v>Not Determined</v>
      </c>
    </row>
    <row r="7951" spans="1:29" x14ac:dyDescent="0.25">
      <c r="A7951" s="48"/>
      <c r="B7951" s="48"/>
      <c r="C7951" s="44"/>
      <c r="D7951" s="44"/>
      <c r="E7951" s="44"/>
      <c r="F7951" s="44"/>
      <c r="G7951" s="44"/>
      <c r="H7951" s="44"/>
      <c r="I7951" s="44"/>
      <c r="J7951" s="44"/>
      <c r="K7951" s="88"/>
      <c r="L7951" s="50">
        <v>1</v>
      </c>
      <c r="M7951" s="49"/>
      <c r="N7951" s="49"/>
      <c r="O7951" s="49"/>
      <c r="P7951" s="49"/>
      <c r="Q7951" s="49"/>
      <c r="R7951" s="49"/>
      <c r="S7951" s="49"/>
      <c r="X7951" s="33">
        <f t="shared" ref="X7951:X8014" si="744">IF($C7951="Yes",$L7951,0)</f>
        <v>0</v>
      </c>
      <c r="Y7951" s="33">
        <f t="shared" ref="Y7951:Y8014" si="745">IF(AND($AB7951=0,$AA7951=0,$Z7951=0),IF(AND(OR($D7951="P",$D7951="C", $D7951="G",$D7951="DI",$D7951="CI-L",$D7951="CI-U"),OR($E7951="P",$E7951="C", $E7951="G",$E7951="DI",$E7951="CI-L",$E7951="CI-U",$E7951=""),OR($H7951="P",$H7951="C", $H7951="G",$H7951="DI",$H7951="CI-L",$H7951="CI-U"),OR($I7951="P",$I7951="C", $I7951="G",$I7951="DI",$I7951="CI-L",$I7951="CI-U",$I7951="")),$L7951,IF(K7951&gt;$AE$34,$L7951,0)),0)</f>
        <v>0</v>
      </c>
      <c r="Z7951" s="33">
        <f t="shared" ref="Z7951:Z8014" si="746">IF(OR($D7951="Lead",$E7951="Lead",$H7951="Lead",$I7951="Lead"),$L7951,0)</f>
        <v>0</v>
      </c>
      <c r="AA7951" s="34">
        <f t="shared" ref="AA7951:AA8014" si="747">IF($Z7951=0,IF(OR($F7951="Yes",$F7951="Unknown",$D7951="UNK",$D7951="UNK-NOLG",$D7951="UNK-LG",$E7951="UNK",$E7951="UNK-NOLG",$E7951="UNK-LG"),IF(OR($H7951="G",$H7951="UNK-LG",$I7951="G",$I7951="UNK-LG"),$L7951,0),0),0)</f>
        <v>0</v>
      </c>
      <c r="AB7951" s="33">
        <f t="shared" ref="AB7951:AB8014" si="748">IF(AND($AA7951=0,$Z7951=0),IF(OR($D7951="UNK",$E7951="UNK",$H7951="UNK",$I7951="UNK",$D7951="UNK-NOLG",$E7951="UNK-NOLG",$H7951="UNK-NOLG",$I7951="UNK-NOLG",$D7951="UNK-LG",$E7951="UNK-LG",$H7951="UNK-LG",$I7951="UNK-LG"),IF(K7951&gt;$AE$34,0,$L7951),0),0)</f>
        <v>0</v>
      </c>
      <c r="AC7951" s="34" t="str">
        <f t="shared" ref="AC7951:AC8014" si="749">IF($Z7951&gt;0,"Lead",IF($AA7951&gt;0,"GRR",IF($AB7951&gt;0,"UNK",IF($Y7951&gt;0,"Non-Lead","Not Determined"))))</f>
        <v>Not Determined</v>
      </c>
    </row>
    <row r="7952" spans="1:29" x14ac:dyDescent="0.25">
      <c r="A7952" s="48"/>
      <c r="B7952" s="48"/>
      <c r="C7952" s="44"/>
      <c r="D7952" s="44"/>
      <c r="E7952" s="44"/>
      <c r="F7952" s="44"/>
      <c r="G7952" s="44"/>
      <c r="H7952" s="44"/>
      <c r="I7952" s="44"/>
      <c r="J7952" s="44"/>
      <c r="K7952" s="88"/>
      <c r="L7952" s="50">
        <v>1</v>
      </c>
      <c r="M7952" s="49"/>
      <c r="N7952" s="49"/>
      <c r="O7952" s="49"/>
      <c r="P7952" s="49"/>
      <c r="Q7952" s="49"/>
      <c r="R7952" s="49"/>
      <c r="S7952" s="49"/>
      <c r="X7952" s="33">
        <f t="shared" si="744"/>
        <v>0</v>
      </c>
      <c r="Y7952" s="33">
        <f t="shared" si="745"/>
        <v>0</v>
      </c>
      <c r="Z7952" s="33">
        <f t="shared" si="746"/>
        <v>0</v>
      </c>
      <c r="AA7952" s="34">
        <f t="shared" si="747"/>
        <v>0</v>
      </c>
      <c r="AB7952" s="33">
        <f t="shared" si="748"/>
        <v>0</v>
      </c>
      <c r="AC7952" s="34" t="str">
        <f t="shared" si="749"/>
        <v>Not Determined</v>
      </c>
    </row>
    <row r="7953" spans="1:29" x14ac:dyDescent="0.25">
      <c r="A7953" s="48"/>
      <c r="B7953" s="48"/>
      <c r="C7953" s="44"/>
      <c r="D7953" s="44"/>
      <c r="E7953" s="44"/>
      <c r="F7953" s="44"/>
      <c r="G7953" s="44"/>
      <c r="H7953" s="44"/>
      <c r="I7953" s="44"/>
      <c r="J7953" s="44"/>
      <c r="K7953" s="88"/>
      <c r="L7953" s="50">
        <v>1</v>
      </c>
      <c r="M7953" s="49"/>
      <c r="N7953" s="49"/>
      <c r="O7953" s="49"/>
      <c r="P7953" s="49"/>
      <c r="Q7953" s="49"/>
      <c r="R7953" s="49"/>
      <c r="S7953" s="49"/>
      <c r="X7953" s="33">
        <f t="shared" si="744"/>
        <v>0</v>
      </c>
      <c r="Y7953" s="33">
        <f t="shared" si="745"/>
        <v>0</v>
      </c>
      <c r="Z7953" s="33">
        <f t="shared" si="746"/>
        <v>0</v>
      </c>
      <c r="AA7953" s="34">
        <f t="shared" si="747"/>
        <v>0</v>
      </c>
      <c r="AB7953" s="33">
        <f t="shared" si="748"/>
        <v>0</v>
      </c>
      <c r="AC7953" s="34" t="str">
        <f t="shared" si="749"/>
        <v>Not Determined</v>
      </c>
    </row>
    <row r="7954" spans="1:29" x14ac:dyDescent="0.25">
      <c r="A7954" s="48"/>
      <c r="B7954" s="48"/>
      <c r="C7954" s="44"/>
      <c r="D7954" s="44"/>
      <c r="E7954" s="44"/>
      <c r="F7954" s="44"/>
      <c r="G7954" s="44"/>
      <c r="H7954" s="44"/>
      <c r="I7954" s="44"/>
      <c r="J7954" s="44"/>
      <c r="K7954" s="88"/>
      <c r="L7954" s="50">
        <v>1</v>
      </c>
      <c r="M7954" s="49"/>
      <c r="N7954" s="49"/>
      <c r="O7954" s="49"/>
      <c r="P7954" s="49"/>
      <c r="Q7954" s="49"/>
      <c r="R7954" s="49"/>
      <c r="S7954" s="49"/>
      <c r="X7954" s="33">
        <f t="shared" si="744"/>
        <v>0</v>
      </c>
      <c r="Y7954" s="33">
        <f t="shared" si="745"/>
        <v>0</v>
      </c>
      <c r="Z7954" s="33">
        <f t="shared" si="746"/>
        <v>0</v>
      </c>
      <c r="AA7954" s="34">
        <f t="shared" si="747"/>
        <v>0</v>
      </c>
      <c r="AB7954" s="33">
        <f t="shared" si="748"/>
        <v>0</v>
      </c>
      <c r="AC7954" s="34" t="str">
        <f t="shared" si="749"/>
        <v>Not Determined</v>
      </c>
    </row>
    <row r="7955" spans="1:29" x14ac:dyDescent="0.25">
      <c r="A7955" s="48"/>
      <c r="B7955" s="48"/>
      <c r="C7955" s="44"/>
      <c r="D7955" s="44"/>
      <c r="E7955" s="44"/>
      <c r="F7955" s="44"/>
      <c r="G7955" s="44"/>
      <c r="H7955" s="44"/>
      <c r="I7955" s="44"/>
      <c r="J7955" s="44"/>
      <c r="K7955" s="88"/>
      <c r="L7955" s="50">
        <v>1</v>
      </c>
      <c r="M7955" s="49"/>
      <c r="N7955" s="49"/>
      <c r="O7955" s="49"/>
      <c r="P7955" s="49"/>
      <c r="Q7955" s="49"/>
      <c r="R7955" s="49"/>
      <c r="S7955" s="49"/>
      <c r="X7955" s="33">
        <f t="shared" si="744"/>
        <v>0</v>
      </c>
      <c r="Y7955" s="33">
        <f t="shared" si="745"/>
        <v>0</v>
      </c>
      <c r="Z7955" s="33">
        <f t="shared" si="746"/>
        <v>0</v>
      </c>
      <c r="AA7955" s="34">
        <f t="shared" si="747"/>
        <v>0</v>
      </c>
      <c r="AB7955" s="33">
        <f t="shared" si="748"/>
        <v>0</v>
      </c>
      <c r="AC7955" s="34" t="str">
        <f t="shared" si="749"/>
        <v>Not Determined</v>
      </c>
    </row>
    <row r="7956" spans="1:29" x14ac:dyDescent="0.25">
      <c r="A7956" s="48"/>
      <c r="B7956" s="48"/>
      <c r="C7956" s="44"/>
      <c r="D7956" s="44"/>
      <c r="E7956" s="44"/>
      <c r="F7956" s="44"/>
      <c r="G7956" s="44"/>
      <c r="H7956" s="44"/>
      <c r="I7956" s="44"/>
      <c r="J7956" s="44"/>
      <c r="K7956" s="88"/>
      <c r="L7956" s="50">
        <v>1</v>
      </c>
      <c r="M7956" s="49"/>
      <c r="N7956" s="49"/>
      <c r="O7956" s="49"/>
      <c r="P7956" s="49"/>
      <c r="Q7956" s="49"/>
      <c r="R7956" s="49"/>
      <c r="S7956" s="49"/>
      <c r="X7956" s="33">
        <f t="shared" si="744"/>
        <v>0</v>
      </c>
      <c r="Y7956" s="33">
        <f t="shared" si="745"/>
        <v>0</v>
      </c>
      <c r="Z7956" s="33">
        <f t="shared" si="746"/>
        <v>0</v>
      </c>
      <c r="AA7956" s="34">
        <f t="shared" si="747"/>
        <v>0</v>
      </c>
      <c r="AB7956" s="33">
        <f t="shared" si="748"/>
        <v>0</v>
      </c>
      <c r="AC7956" s="34" t="str">
        <f t="shared" si="749"/>
        <v>Not Determined</v>
      </c>
    </row>
    <row r="7957" spans="1:29" x14ac:dyDescent="0.25">
      <c r="A7957" s="48"/>
      <c r="B7957" s="48"/>
      <c r="C7957" s="44"/>
      <c r="D7957" s="44"/>
      <c r="E7957" s="44"/>
      <c r="F7957" s="44"/>
      <c r="G7957" s="44"/>
      <c r="H7957" s="44"/>
      <c r="I7957" s="44"/>
      <c r="J7957" s="44"/>
      <c r="K7957" s="88"/>
      <c r="L7957" s="50">
        <v>1</v>
      </c>
      <c r="M7957" s="49"/>
      <c r="N7957" s="49"/>
      <c r="O7957" s="49"/>
      <c r="P7957" s="49"/>
      <c r="Q7957" s="49"/>
      <c r="R7957" s="49"/>
      <c r="S7957" s="49"/>
      <c r="X7957" s="33">
        <f t="shared" si="744"/>
        <v>0</v>
      </c>
      <c r="Y7957" s="33">
        <f t="shared" si="745"/>
        <v>0</v>
      </c>
      <c r="Z7957" s="33">
        <f t="shared" si="746"/>
        <v>0</v>
      </c>
      <c r="AA7957" s="34">
        <f t="shared" si="747"/>
        <v>0</v>
      </c>
      <c r="AB7957" s="33">
        <f t="shared" si="748"/>
        <v>0</v>
      </c>
      <c r="AC7957" s="34" t="str">
        <f t="shared" si="749"/>
        <v>Not Determined</v>
      </c>
    </row>
    <row r="7958" spans="1:29" x14ac:dyDescent="0.25">
      <c r="A7958" s="48"/>
      <c r="B7958" s="48"/>
      <c r="C7958" s="44"/>
      <c r="D7958" s="44"/>
      <c r="E7958" s="44"/>
      <c r="F7958" s="44"/>
      <c r="G7958" s="44"/>
      <c r="H7958" s="44"/>
      <c r="I7958" s="44"/>
      <c r="J7958" s="44"/>
      <c r="K7958" s="88"/>
      <c r="L7958" s="50">
        <v>1</v>
      </c>
      <c r="M7958" s="49"/>
      <c r="N7958" s="49"/>
      <c r="O7958" s="49"/>
      <c r="P7958" s="49"/>
      <c r="Q7958" s="49"/>
      <c r="R7958" s="49"/>
      <c r="S7958" s="49"/>
      <c r="X7958" s="33">
        <f t="shared" si="744"/>
        <v>0</v>
      </c>
      <c r="Y7958" s="33">
        <f t="shared" si="745"/>
        <v>0</v>
      </c>
      <c r="Z7958" s="33">
        <f t="shared" si="746"/>
        <v>0</v>
      </c>
      <c r="AA7958" s="34">
        <f t="shared" si="747"/>
        <v>0</v>
      </c>
      <c r="AB7958" s="33">
        <f t="shared" si="748"/>
        <v>0</v>
      </c>
      <c r="AC7958" s="34" t="str">
        <f t="shared" si="749"/>
        <v>Not Determined</v>
      </c>
    </row>
    <row r="7959" spans="1:29" x14ac:dyDescent="0.25">
      <c r="A7959" s="48"/>
      <c r="B7959" s="48"/>
      <c r="C7959" s="44"/>
      <c r="D7959" s="44"/>
      <c r="E7959" s="44"/>
      <c r="F7959" s="44"/>
      <c r="G7959" s="44"/>
      <c r="H7959" s="44"/>
      <c r="I7959" s="44"/>
      <c r="J7959" s="44"/>
      <c r="K7959" s="88"/>
      <c r="L7959" s="50">
        <v>1</v>
      </c>
      <c r="M7959" s="49"/>
      <c r="N7959" s="49"/>
      <c r="O7959" s="49"/>
      <c r="P7959" s="49"/>
      <c r="Q7959" s="49"/>
      <c r="R7959" s="49"/>
      <c r="S7959" s="49"/>
      <c r="X7959" s="33">
        <f t="shared" si="744"/>
        <v>0</v>
      </c>
      <c r="Y7959" s="33">
        <f t="shared" si="745"/>
        <v>0</v>
      </c>
      <c r="Z7959" s="33">
        <f t="shared" si="746"/>
        <v>0</v>
      </c>
      <c r="AA7959" s="34">
        <f t="shared" si="747"/>
        <v>0</v>
      </c>
      <c r="AB7959" s="33">
        <f t="shared" si="748"/>
        <v>0</v>
      </c>
      <c r="AC7959" s="34" t="str">
        <f t="shared" si="749"/>
        <v>Not Determined</v>
      </c>
    </row>
    <row r="7960" spans="1:29" x14ac:dyDescent="0.25">
      <c r="A7960" s="48"/>
      <c r="B7960" s="48"/>
      <c r="C7960" s="44"/>
      <c r="D7960" s="44"/>
      <c r="E7960" s="44"/>
      <c r="F7960" s="44"/>
      <c r="G7960" s="44"/>
      <c r="H7960" s="44"/>
      <c r="I7960" s="44"/>
      <c r="J7960" s="44"/>
      <c r="K7960" s="88"/>
      <c r="L7960" s="50">
        <v>1</v>
      </c>
      <c r="M7960" s="49"/>
      <c r="N7960" s="49"/>
      <c r="O7960" s="49"/>
      <c r="P7960" s="49"/>
      <c r="Q7960" s="49"/>
      <c r="R7960" s="49"/>
      <c r="S7960" s="49"/>
      <c r="X7960" s="33">
        <f t="shared" si="744"/>
        <v>0</v>
      </c>
      <c r="Y7960" s="33">
        <f t="shared" si="745"/>
        <v>0</v>
      </c>
      <c r="Z7960" s="33">
        <f t="shared" si="746"/>
        <v>0</v>
      </c>
      <c r="AA7960" s="34">
        <f t="shared" si="747"/>
        <v>0</v>
      </c>
      <c r="AB7960" s="33">
        <f t="shared" si="748"/>
        <v>0</v>
      </c>
      <c r="AC7960" s="34" t="str">
        <f t="shared" si="749"/>
        <v>Not Determined</v>
      </c>
    </row>
    <row r="7961" spans="1:29" x14ac:dyDescent="0.25">
      <c r="A7961" s="48"/>
      <c r="B7961" s="48"/>
      <c r="C7961" s="44"/>
      <c r="D7961" s="44"/>
      <c r="E7961" s="44"/>
      <c r="F7961" s="44"/>
      <c r="G7961" s="44"/>
      <c r="H7961" s="44"/>
      <c r="I7961" s="44"/>
      <c r="J7961" s="44"/>
      <c r="K7961" s="88"/>
      <c r="L7961" s="50">
        <v>1</v>
      </c>
      <c r="M7961" s="49"/>
      <c r="N7961" s="49"/>
      <c r="O7961" s="49"/>
      <c r="P7961" s="49"/>
      <c r="Q7961" s="49"/>
      <c r="R7961" s="49"/>
      <c r="S7961" s="49"/>
      <c r="X7961" s="33">
        <f t="shared" si="744"/>
        <v>0</v>
      </c>
      <c r="Y7961" s="33">
        <f t="shared" si="745"/>
        <v>0</v>
      </c>
      <c r="Z7961" s="33">
        <f t="shared" si="746"/>
        <v>0</v>
      </c>
      <c r="AA7961" s="34">
        <f t="shared" si="747"/>
        <v>0</v>
      </c>
      <c r="AB7961" s="33">
        <f t="shared" si="748"/>
        <v>0</v>
      </c>
      <c r="AC7961" s="34" t="str">
        <f t="shared" si="749"/>
        <v>Not Determined</v>
      </c>
    </row>
    <row r="7962" spans="1:29" x14ac:dyDescent="0.25">
      <c r="A7962" s="48"/>
      <c r="B7962" s="48"/>
      <c r="C7962" s="44"/>
      <c r="D7962" s="44"/>
      <c r="E7962" s="44"/>
      <c r="F7962" s="44"/>
      <c r="G7962" s="44"/>
      <c r="H7962" s="44"/>
      <c r="I7962" s="44"/>
      <c r="J7962" s="44"/>
      <c r="K7962" s="88"/>
      <c r="L7962" s="50">
        <v>1</v>
      </c>
      <c r="M7962" s="49"/>
      <c r="N7962" s="49"/>
      <c r="O7962" s="49"/>
      <c r="P7962" s="49"/>
      <c r="Q7962" s="49"/>
      <c r="R7962" s="49"/>
      <c r="S7962" s="49"/>
      <c r="X7962" s="33">
        <f t="shared" si="744"/>
        <v>0</v>
      </c>
      <c r="Y7962" s="33">
        <f t="shared" si="745"/>
        <v>0</v>
      </c>
      <c r="Z7962" s="33">
        <f t="shared" si="746"/>
        <v>0</v>
      </c>
      <c r="AA7962" s="34">
        <f t="shared" si="747"/>
        <v>0</v>
      </c>
      <c r="AB7962" s="33">
        <f t="shared" si="748"/>
        <v>0</v>
      </c>
      <c r="AC7962" s="34" t="str">
        <f t="shared" si="749"/>
        <v>Not Determined</v>
      </c>
    </row>
    <row r="7963" spans="1:29" x14ac:dyDescent="0.25">
      <c r="A7963" s="48"/>
      <c r="B7963" s="48"/>
      <c r="C7963" s="44"/>
      <c r="D7963" s="44"/>
      <c r="E7963" s="44"/>
      <c r="F7963" s="44"/>
      <c r="G7963" s="44"/>
      <c r="H7963" s="44"/>
      <c r="I7963" s="44"/>
      <c r="J7963" s="44"/>
      <c r="K7963" s="88"/>
      <c r="L7963" s="50">
        <v>1</v>
      </c>
      <c r="M7963" s="49"/>
      <c r="N7963" s="49"/>
      <c r="O7963" s="49"/>
      <c r="P7963" s="49"/>
      <c r="Q7963" s="49"/>
      <c r="R7963" s="49"/>
      <c r="S7963" s="49"/>
      <c r="X7963" s="33">
        <f t="shared" si="744"/>
        <v>0</v>
      </c>
      <c r="Y7963" s="33">
        <f t="shared" si="745"/>
        <v>0</v>
      </c>
      <c r="Z7963" s="33">
        <f t="shared" si="746"/>
        <v>0</v>
      </c>
      <c r="AA7963" s="34">
        <f t="shared" si="747"/>
        <v>0</v>
      </c>
      <c r="AB7963" s="33">
        <f t="shared" si="748"/>
        <v>0</v>
      </c>
      <c r="AC7963" s="34" t="str">
        <f t="shared" si="749"/>
        <v>Not Determined</v>
      </c>
    </row>
    <row r="7964" spans="1:29" x14ac:dyDescent="0.25">
      <c r="A7964" s="48"/>
      <c r="B7964" s="48"/>
      <c r="C7964" s="44"/>
      <c r="D7964" s="44"/>
      <c r="E7964" s="44"/>
      <c r="F7964" s="44"/>
      <c r="G7964" s="44"/>
      <c r="H7964" s="44"/>
      <c r="I7964" s="44"/>
      <c r="J7964" s="44"/>
      <c r="K7964" s="88"/>
      <c r="L7964" s="50">
        <v>1</v>
      </c>
      <c r="M7964" s="49"/>
      <c r="N7964" s="49"/>
      <c r="O7964" s="49"/>
      <c r="P7964" s="49"/>
      <c r="Q7964" s="49"/>
      <c r="R7964" s="49"/>
      <c r="S7964" s="49"/>
      <c r="X7964" s="33">
        <f t="shared" si="744"/>
        <v>0</v>
      </c>
      <c r="Y7964" s="33">
        <f t="shared" si="745"/>
        <v>0</v>
      </c>
      <c r="Z7964" s="33">
        <f t="shared" si="746"/>
        <v>0</v>
      </c>
      <c r="AA7964" s="34">
        <f t="shared" si="747"/>
        <v>0</v>
      </c>
      <c r="AB7964" s="33">
        <f t="shared" si="748"/>
        <v>0</v>
      </c>
      <c r="AC7964" s="34" t="str">
        <f t="shared" si="749"/>
        <v>Not Determined</v>
      </c>
    </row>
    <row r="7965" spans="1:29" x14ac:dyDescent="0.25">
      <c r="A7965" s="48"/>
      <c r="B7965" s="48"/>
      <c r="C7965" s="44"/>
      <c r="D7965" s="44"/>
      <c r="E7965" s="44"/>
      <c r="F7965" s="44"/>
      <c r="G7965" s="44"/>
      <c r="H7965" s="44"/>
      <c r="I7965" s="44"/>
      <c r="J7965" s="44"/>
      <c r="K7965" s="88"/>
      <c r="L7965" s="50">
        <v>1</v>
      </c>
      <c r="M7965" s="49"/>
      <c r="N7965" s="49"/>
      <c r="O7965" s="49"/>
      <c r="P7965" s="49"/>
      <c r="Q7965" s="49"/>
      <c r="R7965" s="49"/>
      <c r="S7965" s="49"/>
      <c r="X7965" s="33">
        <f t="shared" si="744"/>
        <v>0</v>
      </c>
      <c r="Y7965" s="33">
        <f t="shared" si="745"/>
        <v>0</v>
      </c>
      <c r="Z7965" s="33">
        <f t="shared" si="746"/>
        <v>0</v>
      </c>
      <c r="AA7965" s="34">
        <f t="shared" si="747"/>
        <v>0</v>
      </c>
      <c r="AB7965" s="33">
        <f t="shared" si="748"/>
        <v>0</v>
      </c>
      <c r="AC7965" s="34" t="str">
        <f t="shared" si="749"/>
        <v>Not Determined</v>
      </c>
    </row>
    <row r="7966" spans="1:29" x14ac:dyDescent="0.25">
      <c r="A7966" s="48"/>
      <c r="B7966" s="48"/>
      <c r="C7966" s="44"/>
      <c r="D7966" s="44"/>
      <c r="E7966" s="44"/>
      <c r="F7966" s="44"/>
      <c r="G7966" s="44"/>
      <c r="H7966" s="44"/>
      <c r="I7966" s="44"/>
      <c r="J7966" s="44"/>
      <c r="K7966" s="88"/>
      <c r="L7966" s="50">
        <v>1</v>
      </c>
      <c r="M7966" s="49"/>
      <c r="N7966" s="49"/>
      <c r="O7966" s="49"/>
      <c r="P7966" s="49"/>
      <c r="Q7966" s="49"/>
      <c r="R7966" s="49"/>
      <c r="S7966" s="49"/>
      <c r="X7966" s="33">
        <f t="shared" si="744"/>
        <v>0</v>
      </c>
      <c r="Y7966" s="33">
        <f t="shared" si="745"/>
        <v>0</v>
      </c>
      <c r="Z7966" s="33">
        <f t="shared" si="746"/>
        <v>0</v>
      </c>
      <c r="AA7966" s="34">
        <f t="shared" si="747"/>
        <v>0</v>
      </c>
      <c r="AB7966" s="33">
        <f t="shared" si="748"/>
        <v>0</v>
      </c>
      <c r="AC7966" s="34" t="str">
        <f t="shared" si="749"/>
        <v>Not Determined</v>
      </c>
    </row>
    <row r="7967" spans="1:29" x14ac:dyDescent="0.25">
      <c r="A7967" s="48"/>
      <c r="B7967" s="48"/>
      <c r="C7967" s="44"/>
      <c r="D7967" s="44"/>
      <c r="E7967" s="44"/>
      <c r="F7967" s="44"/>
      <c r="G7967" s="44"/>
      <c r="H7967" s="44"/>
      <c r="I7967" s="44"/>
      <c r="J7967" s="44"/>
      <c r="K7967" s="88"/>
      <c r="L7967" s="50">
        <v>1</v>
      </c>
      <c r="M7967" s="49"/>
      <c r="N7967" s="49"/>
      <c r="O7967" s="49"/>
      <c r="P7967" s="49"/>
      <c r="Q7967" s="49"/>
      <c r="R7967" s="49"/>
      <c r="S7967" s="49"/>
      <c r="X7967" s="33">
        <f t="shared" si="744"/>
        <v>0</v>
      </c>
      <c r="Y7967" s="33">
        <f t="shared" si="745"/>
        <v>0</v>
      </c>
      <c r="Z7967" s="33">
        <f t="shared" si="746"/>
        <v>0</v>
      </c>
      <c r="AA7967" s="34">
        <f t="shared" si="747"/>
        <v>0</v>
      </c>
      <c r="AB7967" s="33">
        <f t="shared" si="748"/>
        <v>0</v>
      </c>
      <c r="AC7967" s="34" t="str">
        <f t="shared" si="749"/>
        <v>Not Determined</v>
      </c>
    </row>
    <row r="7968" spans="1:29" x14ac:dyDescent="0.25">
      <c r="A7968" s="48"/>
      <c r="B7968" s="48"/>
      <c r="C7968" s="44"/>
      <c r="D7968" s="44"/>
      <c r="E7968" s="44"/>
      <c r="F7968" s="44"/>
      <c r="G7968" s="44"/>
      <c r="H7968" s="44"/>
      <c r="I7968" s="44"/>
      <c r="J7968" s="44"/>
      <c r="K7968" s="88"/>
      <c r="L7968" s="50">
        <v>1</v>
      </c>
      <c r="M7968" s="49"/>
      <c r="N7968" s="49"/>
      <c r="O7968" s="49"/>
      <c r="P7968" s="49"/>
      <c r="Q7968" s="49"/>
      <c r="R7968" s="49"/>
      <c r="S7968" s="49"/>
      <c r="X7968" s="33">
        <f t="shared" si="744"/>
        <v>0</v>
      </c>
      <c r="Y7968" s="33">
        <f t="shared" si="745"/>
        <v>0</v>
      </c>
      <c r="Z7968" s="33">
        <f t="shared" si="746"/>
        <v>0</v>
      </c>
      <c r="AA7968" s="34">
        <f t="shared" si="747"/>
        <v>0</v>
      </c>
      <c r="AB7968" s="33">
        <f t="shared" si="748"/>
        <v>0</v>
      </c>
      <c r="AC7968" s="34" t="str">
        <f t="shared" si="749"/>
        <v>Not Determined</v>
      </c>
    </row>
    <row r="7969" spans="1:29" x14ac:dyDescent="0.25">
      <c r="A7969" s="48"/>
      <c r="B7969" s="48"/>
      <c r="C7969" s="44"/>
      <c r="D7969" s="44"/>
      <c r="E7969" s="44"/>
      <c r="F7969" s="44"/>
      <c r="G7969" s="44"/>
      <c r="H7969" s="44"/>
      <c r="I7969" s="44"/>
      <c r="J7969" s="44"/>
      <c r="K7969" s="88"/>
      <c r="L7969" s="50">
        <v>1</v>
      </c>
      <c r="M7969" s="49"/>
      <c r="N7969" s="49"/>
      <c r="O7969" s="49"/>
      <c r="P7969" s="49"/>
      <c r="Q7969" s="49"/>
      <c r="R7969" s="49"/>
      <c r="S7969" s="49"/>
      <c r="X7969" s="33">
        <f t="shared" si="744"/>
        <v>0</v>
      </c>
      <c r="Y7969" s="33">
        <f t="shared" si="745"/>
        <v>0</v>
      </c>
      <c r="Z7969" s="33">
        <f t="shared" si="746"/>
        <v>0</v>
      </c>
      <c r="AA7969" s="34">
        <f t="shared" si="747"/>
        <v>0</v>
      </c>
      <c r="AB7969" s="33">
        <f t="shared" si="748"/>
        <v>0</v>
      </c>
      <c r="AC7969" s="34" t="str">
        <f t="shared" si="749"/>
        <v>Not Determined</v>
      </c>
    </row>
    <row r="7970" spans="1:29" x14ac:dyDescent="0.25">
      <c r="A7970" s="48"/>
      <c r="B7970" s="48"/>
      <c r="C7970" s="44"/>
      <c r="D7970" s="44"/>
      <c r="E7970" s="44"/>
      <c r="F7970" s="44"/>
      <c r="G7970" s="44"/>
      <c r="H7970" s="44"/>
      <c r="I7970" s="44"/>
      <c r="J7970" s="44"/>
      <c r="K7970" s="88"/>
      <c r="L7970" s="50">
        <v>1</v>
      </c>
      <c r="M7970" s="49"/>
      <c r="N7970" s="49"/>
      <c r="O7970" s="49"/>
      <c r="P7970" s="49"/>
      <c r="Q7970" s="49"/>
      <c r="R7970" s="49"/>
      <c r="S7970" s="49"/>
      <c r="X7970" s="33">
        <f t="shared" si="744"/>
        <v>0</v>
      </c>
      <c r="Y7970" s="33">
        <f t="shared" si="745"/>
        <v>0</v>
      </c>
      <c r="Z7970" s="33">
        <f t="shared" si="746"/>
        <v>0</v>
      </c>
      <c r="AA7970" s="34">
        <f t="shared" si="747"/>
        <v>0</v>
      </c>
      <c r="AB7970" s="33">
        <f t="shared" si="748"/>
        <v>0</v>
      </c>
      <c r="AC7970" s="34" t="str">
        <f t="shared" si="749"/>
        <v>Not Determined</v>
      </c>
    </row>
    <row r="7971" spans="1:29" x14ac:dyDescent="0.25">
      <c r="A7971" s="48"/>
      <c r="B7971" s="48"/>
      <c r="C7971" s="44"/>
      <c r="D7971" s="44"/>
      <c r="E7971" s="44"/>
      <c r="F7971" s="44"/>
      <c r="G7971" s="44"/>
      <c r="H7971" s="44"/>
      <c r="I7971" s="44"/>
      <c r="J7971" s="44"/>
      <c r="K7971" s="88"/>
      <c r="L7971" s="50">
        <v>1</v>
      </c>
      <c r="M7971" s="49"/>
      <c r="N7971" s="49"/>
      <c r="O7971" s="49"/>
      <c r="P7971" s="49"/>
      <c r="Q7971" s="49"/>
      <c r="R7971" s="49"/>
      <c r="S7971" s="49"/>
      <c r="X7971" s="33">
        <f t="shared" si="744"/>
        <v>0</v>
      </c>
      <c r="Y7971" s="33">
        <f t="shared" si="745"/>
        <v>0</v>
      </c>
      <c r="Z7971" s="33">
        <f t="shared" si="746"/>
        <v>0</v>
      </c>
      <c r="AA7971" s="34">
        <f t="shared" si="747"/>
        <v>0</v>
      </c>
      <c r="AB7971" s="33">
        <f t="shared" si="748"/>
        <v>0</v>
      </c>
      <c r="AC7971" s="34" t="str">
        <f t="shared" si="749"/>
        <v>Not Determined</v>
      </c>
    </row>
    <row r="7972" spans="1:29" x14ac:dyDescent="0.25">
      <c r="A7972" s="48"/>
      <c r="B7972" s="48"/>
      <c r="C7972" s="44"/>
      <c r="D7972" s="44"/>
      <c r="E7972" s="44"/>
      <c r="F7972" s="44"/>
      <c r="G7972" s="44"/>
      <c r="H7972" s="44"/>
      <c r="I7972" s="44"/>
      <c r="J7972" s="44"/>
      <c r="K7972" s="88"/>
      <c r="L7972" s="50">
        <v>1</v>
      </c>
      <c r="M7972" s="49"/>
      <c r="N7972" s="49"/>
      <c r="O7972" s="49"/>
      <c r="P7972" s="49"/>
      <c r="Q7972" s="49"/>
      <c r="R7972" s="49"/>
      <c r="S7972" s="49"/>
      <c r="X7972" s="33">
        <f t="shared" si="744"/>
        <v>0</v>
      </c>
      <c r="Y7972" s="33">
        <f t="shared" si="745"/>
        <v>0</v>
      </c>
      <c r="Z7972" s="33">
        <f t="shared" si="746"/>
        <v>0</v>
      </c>
      <c r="AA7972" s="34">
        <f t="shared" si="747"/>
        <v>0</v>
      </c>
      <c r="AB7972" s="33">
        <f t="shared" si="748"/>
        <v>0</v>
      </c>
      <c r="AC7972" s="34" t="str">
        <f t="shared" si="749"/>
        <v>Not Determined</v>
      </c>
    </row>
    <row r="7973" spans="1:29" x14ac:dyDescent="0.25">
      <c r="A7973" s="48"/>
      <c r="B7973" s="48"/>
      <c r="C7973" s="44"/>
      <c r="D7973" s="44"/>
      <c r="E7973" s="44"/>
      <c r="F7973" s="44"/>
      <c r="G7973" s="44"/>
      <c r="H7973" s="44"/>
      <c r="I7973" s="44"/>
      <c r="J7973" s="44"/>
      <c r="K7973" s="88"/>
      <c r="L7973" s="50">
        <v>1</v>
      </c>
      <c r="M7973" s="49"/>
      <c r="N7973" s="49"/>
      <c r="O7973" s="49"/>
      <c r="P7973" s="49"/>
      <c r="Q7973" s="49"/>
      <c r="R7973" s="49"/>
      <c r="S7973" s="49"/>
      <c r="X7973" s="33">
        <f t="shared" si="744"/>
        <v>0</v>
      </c>
      <c r="Y7973" s="33">
        <f t="shared" si="745"/>
        <v>0</v>
      </c>
      <c r="Z7973" s="33">
        <f t="shared" si="746"/>
        <v>0</v>
      </c>
      <c r="AA7973" s="34">
        <f t="shared" si="747"/>
        <v>0</v>
      </c>
      <c r="AB7973" s="33">
        <f t="shared" si="748"/>
        <v>0</v>
      </c>
      <c r="AC7973" s="34" t="str">
        <f t="shared" si="749"/>
        <v>Not Determined</v>
      </c>
    </row>
    <row r="7974" spans="1:29" x14ac:dyDescent="0.25">
      <c r="A7974" s="48"/>
      <c r="B7974" s="48"/>
      <c r="C7974" s="44"/>
      <c r="D7974" s="44"/>
      <c r="E7974" s="44"/>
      <c r="F7974" s="44"/>
      <c r="G7974" s="44"/>
      <c r="H7974" s="44"/>
      <c r="I7974" s="44"/>
      <c r="J7974" s="44"/>
      <c r="K7974" s="88"/>
      <c r="L7974" s="50">
        <v>1</v>
      </c>
      <c r="M7974" s="49"/>
      <c r="N7974" s="49"/>
      <c r="O7974" s="49"/>
      <c r="P7974" s="49"/>
      <c r="Q7974" s="49"/>
      <c r="R7974" s="49"/>
      <c r="S7974" s="49"/>
      <c r="X7974" s="33">
        <f t="shared" si="744"/>
        <v>0</v>
      </c>
      <c r="Y7974" s="33">
        <f t="shared" si="745"/>
        <v>0</v>
      </c>
      <c r="Z7974" s="33">
        <f t="shared" si="746"/>
        <v>0</v>
      </c>
      <c r="AA7974" s="34">
        <f t="shared" si="747"/>
        <v>0</v>
      </c>
      <c r="AB7974" s="33">
        <f t="shared" si="748"/>
        <v>0</v>
      </c>
      <c r="AC7974" s="34" t="str">
        <f t="shared" si="749"/>
        <v>Not Determined</v>
      </c>
    </row>
    <row r="7975" spans="1:29" x14ac:dyDescent="0.25">
      <c r="A7975" s="48"/>
      <c r="B7975" s="48"/>
      <c r="C7975" s="44"/>
      <c r="D7975" s="44"/>
      <c r="E7975" s="44"/>
      <c r="F7975" s="44"/>
      <c r="G7975" s="44"/>
      <c r="H7975" s="44"/>
      <c r="I7975" s="44"/>
      <c r="J7975" s="44"/>
      <c r="K7975" s="88"/>
      <c r="L7975" s="50">
        <v>1</v>
      </c>
      <c r="M7975" s="49"/>
      <c r="N7975" s="49"/>
      <c r="O7975" s="49"/>
      <c r="P7975" s="49"/>
      <c r="Q7975" s="49"/>
      <c r="R7975" s="49"/>
      <c r="S7975" s="49"/>
      <c r="X7975" s="33">
        <f t="shared" si="744"/>
        <v>0</v>
      </c>
      <c r="Y7975" s="33">
        <f t="shared" si="745"/>
        <v>0</v>
      </c>
      <c r="Z7975" s="33">
        <f t="shared" si="746"/>
        <v>0</v>
      </c>
      <c r="AA7975" s="34">
        <f t="shared" si="747"/>
        <v>0</v>
      </c>
      <c r="AB7975" s="33">
        <f t="shared" si="748"/>
        <v>0</v>
      </c>
      <c r="AC7975" s="34" t="str">
        <f t="shared" si="749"/>
        <v>Not Determined</v>
      </c>
    </row>
    <row r="7976" spans="1:29" x14ac:dyDescent="0.25">
      <c r="A7976" s="48"/>
      <c r="B7976" s="48"/>
      <c r="C7976" s="44"/>
      <c r="D7976" s="44"/>
      <c r="E7976" s="44"/>
      <c r="F7976" s="44"/>
      <c r="G7976" s="44"/>
      <c r="H7976" s="44"/>
      <c r="I7976" s="44"/>
      <c r="J7976" s="44"/>
      <c r="K7976" s="88"/>
      <c r="L7976" s="50">
        <v>1</v>
      </c>
      <c r="M7976" s="49"/>
      <c r="N7976" s="49"/>
      <c r="O7976" s="49"/>
      <c r="P7976" s="49"/>
      <c r="Q7976" s="49"/>
      <c r="R7976" s="49"/>
      <c r="S7976" s="49"/>
      <c r="X7976" s="33">
        <f t="shared" si="744"/>
        <v>0</v>
      </c>
      <c r="Y7976" s="33">
        <f t="shared" si="745"/>
        <v>0</v>
      </c>
      <c r="Z7976" s="33">
        <f t="shared" si="746"/>
        <v>0</v>
      </c>
      <c r="AA7976" s="34">
        <f t="shared" si="747"/>
        <v>0</v>
      </c>
      <c r="AB7976" s="33">
        <f t="shared" si="748"/>
        <v>0</v>
      </c>
      <c r="AC7976" s="34" t="str">
        <f t="shared" si="749"/>
        <v>Not Determined</v>
      </c>
    </row>
    <row r="7977" spans="1:29" x14ac:dyDescent="0.25">
      <c r="A7977" s="48"/>
      <c r="B7977" s="48"/>
      <c r="C7977" s="44"/>
      <c r="D7977" s="44"/>
      <c r="E7977" s="44"/>
      <c r="F7977" s="44"/>
      <c r="G7977" s="44"/>
      <c r="H7977" s="44"/>
      <c r="I7977" s="44"/>
      <c r="J7977" s="44"/>
      <c r="K7977" s="88"/>
      <c r="L7977" s="50">
        <v>1</v>
      </c>
      <c r="M7977" s="49"/>
      <c r="N7977" s="49"/>
      <c r="O7977" s="49"/>
      <c r="P7977" s="49"/>
      <c r="Q7977" s="49"/>
      <c r="R7977" s="49"/>
      <c r="S7977" s="49"/>
      <c r="X7977" s="33">
        <f t="shared" si="744"/>
        <v>0</v>
      </c>
      <c r="Y7977" s="33">
        <f t="shared" si="745"/>
        <v>0</v>
      </c>
      <c r="Z7977" s="33">
        <f t="shared" si="746"/>
        <v>0</v>
      </c>
      <c r="AA7977" s="34">
        <f t="shared" si="747"/>
        <v>0</v>
      </c>
      <c r="AB7977" s="33">
        <f t="shared" si="748"/>
        <v>0</v>
      </c>
      <c r="AC7977" s="34" t="str">
        <f t="shared" si="749"/>
        <v>Not Determined</v>
      </c>
    </row>
    <row r="7978" spans="1:29" x14ac:dyDescent="0.25">
      <c r="A7978" s="48"/>
      <c r="B7978" s="48"/>
      <c r="C7978" s="44"/>
      <c r="D7978" s="44"/>
      <c r="E7978" s="44"/>
      <c r="F7978" s="44"/>
      <c r="G7978" s="44"/>
      <c r="H7978" s="44"/>
      <c r="I7978" s="44"/>
      <c r="J7978" s="44"/>
      <c r="K7978" s="88"/>
      <c r="L7978" s="50">
        <v>1</v>
      </c>
      <c r="M7978" s="49"/>
      <c r="N7978" s="49"/>
      <c r="O7978" s="49"/>
      <c r="P7978" s="49"/>
      <c r="Q7978" s="49"/>
      <c r="R7978" s="49"/>
      <c r="S7978" s="49"/>
      <c r="X7978" s="33">
        <f t="shared" si="744"/>
        <v>0</v>
      </c>
      <c r="Y7978" s="33">
        <f t="shared" si="745"/>
        <v>0</v>
      </c>
      <c r="Z7978" s="33">
        <f t="shared" si="746"/>
        <v>0</v>
      </c>
      <c r="AA7978" s="34">
        <f t="shared" si="747"/>
        <v>0</v>
      </c>
      <c r="AB7978" s="33">
        <f t="shared" si="748"/>
        <v>0</v>
      </c>
      <c r="AC7978" s="34" t="str">
        <f t="shared" si="749"/>
        <v>Not Determined</v>
      </c>
    </row>
    <row r="7979" spans="1:29" x14ac:dyDescent="0.25">
      <c r="A7979" s="48"/>
      <c r="B7979" s="48"/>
      <c r="C7979" s="44"/>
      <c r="D7979" s="44"/>
      <c r="E7979" s="44"/>
      <c r="F7979" s="44"/>
      <c r="G7979" s="44"/>
      <c r="H7979" s="44"/>
      <c r="I7979" s="44"/>
      <c r="J7979" s="44"/>
      <c r="K7979" s="88"/>
      <c r="L7979" s="50">
        <v>1</v>
      </c>
      <c r="M7979" s="49"/>
      <c r="N7979" s="49"/>
      <c r="O7979" s="49"/>
      <c r="P7979" s="49"/>
      <c r="Q7979" s="49"/>
      <c r="R7979" s="49"/>
      <c r="S7979" s="49"/>
      <c r="X7979" s="33">
        <f t="shared" si="744"/>
        <v>0</v>
      </c>
      <c r="Y7979" s="33">
        <f t="shared" si="745"/>
        <v>0</v>
      </c>
      <c r="Z7979" s="33">
        <f t="shared" si="746"/>
        <v>0</v>
      </c>
      <c r="AA7979" s="34">
        <f t="shared" si="747"/>
        <v>0</v>
      </c>
      <c r="AB7979" s="33">
        <f t="shared" si="748"/>
        <v>0</v>
      </c>
      <c r="AC7979" s="34" t="str">
        <f t="shared" si="749"/>
        <v>Not Determined</v>
      </c>
    </row>
    <row r="7980" spans="1:29" x14ac:dyDescent="0.25">
      <c r="A7980" s="48"/>
      <c r="B7980" s="48"/>
      <c r="C7980" s="44"/>
      <c r="D7980" s="44"/>
      <c r="E7980" s="44"/>
      <c r="F7980" s="44"/>
      <c r="G7980" s="44"/>
      <c r="H7980" s="44"/>
      <c r="I7980" s="44"/>
      <c r="J7980" s="44"/>
      <c r="K7980" s="88"/>
      <c r="L7980" s="50">
        <v>1</v>
      </c>
      <c r="M7980" s="49"/>
      <c r="N7980" s="49"/>
      <c r="O7980" s="49"/>
      <c r="P7980" s="49"/>
      <c r="Q7980" s="49"/>
      <c r="R7980" s="49"/>
      <c r="S7980" s="49"/>
      <c r="X7980" s="33">
        <f t="shared" si="744"/>
        <v>0</v>
      </c>
      <c r="Y7980" s="33">
        <f t="shared" si="745"/>
        <v>0</v>
      </c>
      <c r="Z7980" s="33">
        <f t="shared" si="746"/>
        <v>0</v>
      </c>
      <c r="AA7980" s="34">
        <f t="shared" si="747"/>
        <v>0</v>
      </c>
      <c r="AB7980" s="33">
        <f t="shared" si="748"/>
        <v>0</v>
      </c>
      <c r="AC7980" s="34" t="str">
        <f t="shared" si="749"/>
        <v>Not Determined</v>
      </c>
    </row>
    <row r="7981" spans="1:29" x14ac:dyDescent="0.25">
      <c r="A7981" s="48"/>
      <c r="B7981" s="48"/>
      <c r="C7981" s="44"/>
      <c r="D7981" s="44"/>
      <c r="E7981" s="44"/>
      <c r="F7981" s="44"/>
      <c r="G7981" s="44"/>
      <c r="H7981" s="44"/>
      <c r="I7981" s="44"/>
      <c r="J7981" s="44"/>
      <c r="K7981" s="88"/>
      <c r="L7981" s="50">
        <v>1</v>
      </c>
      <c r="M7981" s="49"/>
      <c r="N7981" s="49"/>
      <c r="O7981" s="49"/>
      <c r="P7981" s="49"/>
      <c r="Q7981" s="49"/>
      <c r="R7981" s="49"/>
      <c r="S7981" s="49"/>
      <c r="X7981" s="33">
        <f t="shared" si="744"/>
        <v>0</v>
      </c>
      <c r="Y7981" s="33">
        <f t="shared" si="745"/>
        <v>0</v>
      </c>
      <c r="Z7981" s="33">
        <f t="shared" si="746"/>
        <v>0</v>
      </c>
      <c r="AA7981" s="34">
        <f t="shared" si="747"/>
        <v>0</v>
      </c>
      <c r="AB7981" s="33">
        <f t="shared" si="748"/>
        <v>0</v>
      </c>
      <c r="AC7981" s="34" t="str">
        <f t="shared" si="749"/>
        <v>Not Determined</v>
      </c>
    </row>
    <row r="7982" spans="1:29" x14ac:dyDescent="0.25">
      <c r="A7982" s="48"/>
      <c r="B7982" s="48"/>
      <c r="C7982" s="44"/>
      <c r="D7982" s="44"/>
      <c r="E7982" s="44"/>
      <c r="F7982" s="44"/>
      <c r="G7982" s="44"/>
      <c r="H7982" s="44"/>
      <c r="I7982" s="44"/>
      <c r="J7982" s="44"/>
      <c r="K7982" s="88"/>
      <c r="L7982" s="50">
        <v>1</v>
      </c>
      <c r="M7982" s="49"/>
      <c r="N7982" s="49"/>
      <c r="O7982" s="49"/>
      <c r="P7982" s="49"/>
      <c r="Q7982" s="49"/>
      <c r="R7982" s="49"/>
      <c r="S7982" s="49"/>
      <c r="X7982" s="33">
        <f t="shared" si="744"/>
        <v>0</v>
      </c>
      <c r="Y7982" s="33">
        <f t="shared" si="745"/>
        <v>0</v>
      </c>
      <c r="Z7982" s="33">
        <f t="shared" si="746"/>
        <v>0</v>
      </c>
      <c r="AA7982" s="34">
        <f t="shared" si="747"/>
        <v>0</v>
      </c>
      <c r="AB7982" s="33">
        <f t="shared" si="748"/>
        <v>0</v>
      </c>
      <c r="AC7982" s="34" t="str">
        <f t="shared" si="749"/>
        <v>Not Determined</v>
      </c>
    </row>
    <row r="7983" spans="1:29" x14ac:dyDescent="0.25">
      <c r="A7983" s="48"/>
      <c r="B7983" s="48"/>
      <c r="C7983" s="44"/>
      <c r="D7983" s="44"/>
      <c r="E7983" s="44"/>
      <c r="F7983" s="44"/>
      <c r="G7983" s="44"/>
      <c r="H7983" s="44"/>
      <c r="I7983" s="44"/>
      <c r="J7983" s="44"/>
      <c r="K7983" s="88"/>
      <c r="L7983" s="50">
        <v>1</v>
      </c>
      <c r="M7983" s="49"/>
      <c r="N7983" s="49"/>
      <c r="O7983" s="49"/>
      <c r="P7983" s="49"/>
      <c r="Q7983" s="49"/>
      <c r="R7983" s="49"/>
      <c r="S7983" s="49"/>
      <c r="X7983" s="33">
        <f t="shared" si="744"/>
        <v>0</v>
      </c>
      <c r="Y7983" s="33">
        <f t="shared" si="745"/>
        <v>0</v>
      </c>
      <c r="Z7983" s="33">
        <f t="shared" si="746"/>
        <v>0</v>
      </c>
      <c r="AA7983" s="34">
        <f t="shared" si="747"/>
        <v>0</v>
      </c>
      <c r="AB7983" s="33">
        <f t="shared" si="748"/>
        <v>0</v>
      </c>
      <c r="AC7983" s="34" t="str">
        <f t="shared" si="749"/>
        <v>Not Determined</v>
      </c>
    </row>
    <row r="7984" spans="1:29" x14ac:dyDescent="0.25">
      <c r="A7984" s="48"/>
      <c r="B7984" s="48"/>
      <c r="C7984" s="44"/>
      <c r="D7984" s="44"/>
      <c r="E7984" s="44"/>
      <c r="F7984" s="44"/>
      <c r="G7984" s="44"/>
      <c r="H7984" s="44"/>
      <c r="I7984" s="44"/>
      <c r="J7984" s="44"/>
      <c r="K7984" s="88"/>
      <c r="L7984" s="50">
        <v>1</v>
      </c>
      <c r="M7984" s="49"/>
      <c r="N7984" s="49"/>
      <c r="O7984" s="49"/>
      <c r="P7984" s="49"/>
      <c r="Q7984" s="49"/>
      <c r="R7984" s="49"/>
      <c r="S7984" s="49"/>
      <c r="X7984" s="33">
        <f t="shared" si="744"/>
        <v>0</v>
      </c>
      <c r="Y7984" s="33">
        <f t="shared" si="745"/>
        <v>0</v>
      </c>
      <c r="Z7984" s="33">
        <f t="shared" si="746"/>
        <v>0</v>
      </c>
      <c r="AA7984" s="34">
        <f t="shared" si="747"/>
        <v>0</v>
      </c>
      <c r="AB7984" s="33">
        <f t="shared" si="748"/>
        <v>0</v>
      </c>
      <c r="AC7984" s="34" t="str">
        <f t="shared" si="749"/>
        <v>Not Determined</v>
      </c>
    </row>
    <row r="7985" spans="1:29" x14ac:dyDescent="0.25">
      <c r="A7985" s="48"/>
      <c r="B7985" s="48"/>
      <c r="C7985" s="44"/>
      <c r="D7985" s="44"/>
      <c r="E7985" s="44"/>
      <c r="F7985" s="44"/>
      <c r="G7985" s="44"/>
      <c r="H7985" s="44"/>
      <c r="I7985" s="44"/>
      <c r="J7985" s="44"/>
      <c r="K7985" s="88"/>
      <c r="L7985" s="50">
        <v>1</v>
      </c>
      <c r="M7985" s="49"/>
      <c r="N7985" s="49"/>
      <c r="O7985" s="49"/>
      <c r="P7985" s="49"/>
      <c r="Q7985" s="49"/>
      <c r="R7985" s="49"/>
      <c r="S7985" s="49"/>
      <c r="X7985" s="33">
        <f t="shared" si="744"/>
        <v>0</v>
      </c>
      <c r="Y7985" s="33">
        <f t="shared" si="745"/>
        <v>0</v>
      </c>
      <c r="Z7985" s="33">
        <f t="shared" si="746"/>
        <v>0</v>
      </c>
      <c r="AA7985" s="34">
        <f t="shared" si="747"/>
        <v>0</v>
      </c>
      <c r="AB7985" s="33">
        <f t="shared" si="748"/>
        <v>0</v>
      </c>
      <c r="AC7985" s="34" t="str">
        <f t="shared" si="749"/>
        <v>Not Determined</v>
      </c>
    </row>
    <row r="7986" spans="1:29" x14ac:dyDescent="0.25">
      <c r="A7986" s="48"/>
      <c r="B7986" s="48"/>
      <c r="C7986" s="44"/>
      <c r="D7986" s="44"/>
      <c r="E7986" s="44"/>
      <c r="F7986" s="44"/>
      <c r="G7986" s="44"/>
      <c r="H7986" s="44"/>
      <c r="I7986" s="44"/>
      <c r="J7986" s="44"/>
      <c r="K7986" s="88"/>
      <c r="L7986" s="50">
        <v>1</v>
      </c>
      <c r="M7986" s="49"/>
      <c r="N7986" s="49"/>
      <c r="O7986" s="49"/>
      <c r="P7986" s="49"/>
      <c r="Q7986" s="49"/>
      <c r="R7986" s="49"/>
      <c r="S7986" s="49"/>
      <c r="X7986" s="33">
        <f t="shared" si="744"/>
        <v>0</v>
      </c>
      <c r="Y7986" s="33">
        <f t="shared" si="745"/>
        <v>0</v>
      </c>
      <c r="Z7986" s="33">
        <f t="shared" si="746"/>
        <v>0</v>
      </c>
      <c r="AA7986" s="34">
        <f t="shared" si="747"/>
        <v>0</v>
      </c>
      <c r="AB7986" s="33">
        <f t="shared" si="748"/>
        <v>0</v>
      </c>
      <c r="AC7986" s="34" t="str">
        <f t="shared" si="749"/>
        <v>Not Determined</v>
      </c>
    </row>
    <row r="7987" spans="1:29" x14ac:dyDescent="0.25">
      <c r="A7987" s="48"/>
      <c r="B7987" s="48"/>
      <c r="C7987" s="44"/>
      <c r="D7987" s="44"/>
      <c r="E7987" s="44"/>
      <c r="F7987" s="44"/>
      <c r="G7987" s="44"/>
      <c r="H7987" s="44"/>
      <c r="I7987" s="44"/>
      <c r="J7987" s="44"/>
      <c r="K7987" s="88"/>
      <c r="L7987" s="50">
        <v>1</v>
      </c>
      <c r="M7987" s="49"/>
      <c r="N7987" s="49"/>
      <c r="O7987" s="49"/>
      <c r="P7987" s="49"/>
      <c r="Q7987" s="49"/>
      <c r="R7987" s="49"/>
      <c r="S7987" s="49"/>
      <c r="X7987" s="33">
        <f t="shared" si="744"/>
        <v>0</v>
      </c>
      <c r="Y7987" s="33">
        <f t="shared" si="745"/>
        <v>0</v>
      </c>
      <c r="Z7987" s="33">
        <f t="shared" si="746"/>
        <v>0</v>
      </c>
      <c r="AA7987" s="34">
        <f t="shared" si="747"/>
        <v>0</v>
      </c>
      <c r="AB7987" s="33">
        <f t="shared" si="748"/>
        <v>0</v>
      </c>
      <c r="AC7987" s="34" t="str">
        <f t="shared" si="749"/>
        <v>Not Determined</v>
      </c>
    </row>
    <row r="7988" spans="1:29" x14ac:dyDescent="0.25">
      <c r="A7988" s="48"/>
      <c r="B7988" s="48"/>
      <c r="C7988" s="44"/>
      <c r="D7988" s="44"/>
      <c r="E7988" s="44"/>
      <c r="F7988" s="44"/>
      <c r="G7988" s="44"/>
      <c r="H7988" s="44"/>
      <c r="I7988" s="44"/>
      <c r="J7988" s="44"/>
      <c r="K7988" s="88"/>
      <c r="L7988" s="50">
        <v>1</v>
      </c>
      <c r="M7988" s="49"/>
      <c r="N7988" s="49"/>
      <c r="O7988" s="49"/>
      <c r="P7988" s="49"/>
      <c r="Q7988" s="49"/>
      <c r="R7988" s="49"/>
      <c r="S7988" s="49"/>
      <c r="X7988" s="33">
        <f t="shared" si="744"/>
        <v>0</v>
      </c>
      <c r="Y7988" s="33">
        <f t="shared" si="745"/>
        <v>0</v>
      </c>
      <c r="Z7988" s="33">
        <f t="shared" si="746"/>
        <v>0</v>
      </c>
      <c r="AA7988" s="34">
        <f t="shared" si="747"/>
        <v>0</v>
      </c>
      <c r="AB7988" s="33">
        <f t="shared" si="748"/>
        <v>0</v>
      </c>
      <c r="AC7988" s="34" t="str">
        <f t="shared" si="749"/>
        <v>Not Determined</v>
      </c>
    </row>
    <row r="7989" spans="1:29" x14ac:dyDescent="0.25">
      <c r="A7989" s="48"/>
      <c r="B7989" s="48"/>
      <c r="C7989" s="44"/>
      <c r="D7989" s="44"/>
      <c r="E7989" s="44"/>
      <c r="F7989" s="44"/>
      <c r="G7989" s="44"/>
      <c r="H7989" s="44"/>
      <c r="I7989" s="44"/>
      <c r="J7989" s="44"/>
      <c r="K7989" s="88"/>
      <c r="L7989" s="50">
        <v>1</v>
      </c>
      <c r="M7989" s="49"/>
      <c r="N7989" s="49"/>
      <c r="O7989" s="49"/>
      <c r="P7989" s="49"/>
      <c r="Q7989" s="49"/>
      <c r="R7989" s="49"/>
      <c r="S7989" s="49"/>
      <c r="X7989" s="33">
        <f t="shared" si="744"/>
        <v>0</v>
      </c>
      <c r="Y7989" s="33">
        <f t="shared" si="745"/>
        <v>0</v>
      </c>
      <c r="Z7989" s="33">
        <f t="shared" si="746"/>
        <v>0</v>
      </c>
      <c r="AA7989" s="34">
        <f t="shared" si="747"/>
        <v>0</v>
      </c>
      <c r="AB7989" s="33">
        <f t="shared" si="748"/>
        <v>0</v>
      </c>
      <c r="AC7989" s="34" t="str">
        <f t="shared" si="749"/>
        <v>Not Determined</v>
      </c>
    </row>
    <row r="7990" spans="1:29" x14ac:dyDescent="0.25">
      <c r="A7990" s="48"/>
      <c r="B7990" s="48"/>
      <c r="C7990" s="44"/>
      <c r="D7990" s="44"/>
      <c r="E7990" s="44"/>
      <c r="F7990" s="44"/>
      <c r="G7990" s="44"/>
      <c r="H7990" s="44"/>
      <c r="I7990" s="44"/>
      <c r="J7990" s="44"/>
      <c r="K7990" s="88"/>
      <c r="L7990" s="50">
        <v>1</v>
      </c>
      <c r="M7990" s="49"/>
      <c r="N7990" s="49"/>
      <c r="O7990" s="49"/>
      <c r="P7990" s="49"/>
      <c r="Q7990" s="49"/>
      <c r="R7990" s="49"/>
      <c r="S7990" s="49"/>
      <c r="X7990" s="33">
        <f t="shared" si="744"/>
        <v>0</v>
      </c>
      <c r="Y7990" s="33">
        <f t="shared" si="745"/>
        <v>0</v>
      </c>
      <c r="Z7990" s="33">
        <f t="shared" si="746"/>
        <v>0</v>
      </c>
      <c r="AA7990" s="34">
        <f t="shared" si="747"/>
        <v>0</v>
      </c>
      <c r="AB7990" s="33">
        <f t="shared" si="748"/>
        <v>0</v>
      </c>
      <c r="AC7990" s="34" t="str">
        <f t="shared" si="749"/>
        <v>Not Determined</v>
      </c>
    </row>
    <row r="7991" spans="1:29" x14ac:dyDescent="0.25">
      <c r="A7991" s="48"/>
      <c r="B7991" s="48"/>
      <c r="C7991" s="44"/>
      <c r="D7991" s="44"/>
      <c r="E7991" s="44"/>
      <c r="F7991" s="44"/>
      <c r="G7991" s="44"/>
      <c r="H7991" s="44"/>
      <c r="I7991" s="44"/>
      <c r="J7991" s="44"/>
      <c r="K7991" s="88"/>
      <c r="L7991" s="50">
        <v>1</v>
      </c>
      <c r="M7991" s="49"/>
      <c r="N7991" s="49"/>
      <c r="O7991" s="49"/>
      <c r="P7991" s="49"/>
      <c r="Q7991" s="49"/>
      <c r="R7991" s="49"/>
      <c r="S7991" s="49"/>
      <c r="X7991" s="33">
        <f t="shared" si="744"/>
        <v>0</v>
      </c>
      <c r="Y7991" s="33">
        <f t="shared" si="745"/>
        <v>0</v>
      </c>
      <c r="Z7991" s="33">
        <f t="shared" si="746"/>
        <v>0</v>
      </c>
      <c r="AA7991" s="34">
        <f t="shared" si="747"/>
        <v>0</v>
      </c>
      <c r="AB7991" s="33">
        <f t="shared" si="748"/>
        <v>0</v>
      </c>
      <c r="AC7991" s="34" t="str">
        <f t="shared" si="749"/>
        <v>Not Determined</v>
      </c>
    </row>
    <row r="7992" spans="1:29" x14ac:dyDescent="0.25">
      <c r="A7992" s="48"/>
      <c r="B7992" s="48"/>
      <c r="C7992" s="44"/>
      <c r="D7992" s="44"/>
      <c r="E7992" s="44"/>
      <c r="F7992" s="44"/>
      <c r="G7992" s="44"/>
      <c r="H7992" s="44"/>
      <c r="I7992" s="44"/>
      <c r="J7992" s="44"/>
      <c r="K7992" s="88"/>
      <c r="L7992" s="50">
        <v>1</v>
      </c>
      <c r="M7992" s="49"/>
      <c r="N7992" s="49"/>
      <c r="O7992" s="49"/>
      <c r="P7992" s="49"/>
      <c r="Q7992" s="49"/>
      <c r="R7992" s="49"/>
      <c r="S7992" s="49"/>
      <c r="X7992" s="33">
        <f t="shared" si="744"/>
        <v>0</v>
      </c>
      <c r="Y7992" s="33">
        <f t="shared" si="745"/>
        <v>0</v>
      </c>
      <c r="Z7992" s="33">
        <f t="shared" si="746"/>
        <v>0</v>
      </c>
      <c r="AA7992" s="34">
        <f t="shared" si="747"/>
        <v>0</v>
      </c>
      <c r="AB7992" s="33">
        <f t="shared" si="748"/>
        <v>0</v>
      </c>
      <c r="AC7992" s="34" t="str">
        <f t="shared" si="749"/>
        <v>Not Determined</v>
      </c>
    </row>
    <row r="7993" spans="1:29" x14ac:dyDescent="0.25">
      <c r="A7993" s="48"/>
      <c r="B7993" s="48"/>
      <c r="C7993" s="44"/>
      <c r="D7993" s="44"/>
      <c r="E7993" s="44"/>
      <c r="F7993" s="44"/>
      <c r="G7993" s="44"/>
      <c r="H7993" s="44"/>
      <c r="I7993" s="44"/>
      <c r="J7993" s="44"/>
      <c r="K7993" s="88"/>
      <c r="L7993" s="50">
        <v>1</v>
      </c>
      <c r="M7993" s="49"/>
      <c r="N7993" s="49"/>
      <c r="O7993" s="49"/>
      <c r="P7993" s="49"/>
      <c r="Q7993" s="49"/>
      <c r="R7993" s="49"/>
      <c r="S7993" s="49"/>
      <c r="X7993" s="33">
        <f t="shared" si="744"/>
        <v>0</v>
      </c>
      <c r="Y7993" s="33">
        <f t="shared" si="745"/>
        <v>0</v>
      </c>
      <c r="Z7993" s="33">
        <f t="shared" si="746"/>
        <v>0</v>
      </c>
      <c r="AA7993" s="34">
        <f t="shared" si="747"/>
        <v>0</v>
      </c>
      <c r="AB7993" s="33">
        <f t="shared" si="748"/>
        <v>0</v>
      </c>
      <c r="AC7993" s="34" t="str">
        <f t="shared" si="749"/>
        <v>Not Determined</v>
      </c>
    </row>
    <row r="7994" spans="1:29" x14ac:dyDescent="0.25">
      <c r="A7994" s="48"/>
      <c r="B7994" s="48"/>
      <c r="C7994" s="44"/>
      <c r="D7994" s="44"/>
      <c r="E7994" s="44"/>
      <c r="F7994" s="44"/>
      <c r="G7994" s="44"/>
      <c r="H7994" s="44"/>
      <c r="I7994" s="44"/>
      <c r="J7994" s="44"/>
      <c r="K7994" s="88"/>
      <c r="L7994" s="50">
        <v>1</v>
      </c>
      <c r="M7994" s="49"/>
      <c r="N7994" s="49"/>
      <c r="O7994" s="49"/>
      <c r="P7994" s="49"/>
      <c r="Q7994" s="49"/>
      <c r="R7994" s="49"/>
      <c r="S7994" s="49"/>
      <c r="X7994" s="33">
        <f t="shared" si="744"/>
        <v>0</v>
      </c>
      <c r="Y7994" s="33">
        <f t="shared" si="745"/>
        <v>0</v>
      </c>
      <c r="Z7994" s="33">
        <f t="shared" si="746"/>
        <v>0</v>
      </c>
      <c r="AA7994" s="34">
        <f t="shared" si="747"/>
        <v>0</v>
      </c>
      <c r="AB7994" s="33">
        <f t="shared" si="748"/>
        <v>0</v>
      </c>
      <c r="AC7994" s="34" t="str">
        <f t="shared" si="749"/>
        <v>Not Determined</v>
      </c>
    </row>
    <row r="7995" spans="1:29" x14ac:dyDescent="0.25">
      <c r="A7995" s="48"/>
      <c r="B7995" s="48"/>
      <c r="C7995" s="44"/>
      <c r="D7995" s="44"/>
      <c r="E7995" s="44"/>
      <c r="F7995" s="44"/>
      <c r="G7995" s="44"/>
      <c r="H7995" s="44"/>
      <c r="I7995" s="44"/>
      <c r="J7995" s="44"/>
      <c r="K7995" s="88"/>
      <c r="L7995" s="50">
        <v>1</v>
      </c>
      <c r="M7995" s="49"/>
      <c r="N7995" s="49"/>
      <c r="O7995" s="49"/>
      <c r="P7995" s="49"/>
      <c r="Q7995" s="49"/>
      <c r="R7995" s="49"/>
      <c r="S7995" s="49"/>
      <c r="X7995" s="33">
        <f t="shared" si="744"/>
        <v>0</v>
      </c>
      <c r="Y7995" s="33">
        <f t="shared" si="745"/>
        <v>0</v>
      </c>
      <c r="Z7995" s="33">
        <f t="shared" si="746"/>
        <v>0</v>
      </c>
      <c r="AA7995" s="34">
        <f t="shared" si="747"/>
        <v>0</v>
      </c>
      <c r="AB7995" s="33">
        <f t="shared" si="748"/>
        <v>0</v>
      </c>
      <c r="AC7995" s="34" t="str">
        <f t="shared" si="749"/>
        <v>Not Determined</v>
      </c>
    </row>
    <row r="7996" spans="1:29" x14ac:dyDescent="0.25">
      <c r="A7996" s="48"/>
      <c r="B7996" s="48"/>
      <c r="C7996" s="44"/>
      <c r="D7996" s="44"/>
      <c r="E7996" s="44"/>
      <c r="F7996" s="44"/>
      <c r="G7996" s="44"/>
      <c r="H7996" s="44"/>
      <c r="I7996" s="44"/>
      <c r="J7996" s="44"/>
      <c r="K7996" s="88"/>
      <c r="L7996" s="50">
        <v>1</v>
      </c>
      <c r="M7996" s="49"/>
      <c r="N7996" s="49"/>
      <c r="O7996" s="49"/>
      <c r="P7996" s="49"/>
      <c r="Q7996" s="49"/>
      <c r="R7996" s="49"/>
      <c r="S7996" s="49"/>
      <c r="X7996" s="33">
        <f t="shared" si="744"/>
        <v>0</v>
      </c>
      <c r="Y7996" s="33">
        <f t="shared" si="745"/>
        <v>0</v>
      </c>
      <c r="Z7996" s="33">
        <f t="shared" si="746"/>
        <v>0</v>
      </c>
      <c r="AA7996" s="34">
        <f t="shared" si="747"/>
        <v>0</v>
      </c>
      <c r="AB7996" s="33">
        <f t="shared" si="748"/>
        <v>0</v>
      </c>
      <c r="AC7996" s="34" t="str">
        <f t="shared" si="749"/>
        <v>Not Determined</v>
      </c>
    </row>
    <row r="7997" spans="1:29" x14ac:dyDescent="0.25">
      <c r="A7997" s="48"/>
      <c r="B7997" s="48"/>
      <c r="C7997" s="44"/>
      <c r="D7997" s="44"/>
      <c r="E7997" s="44"/>
      <c r="F7997" s="44"/>
      <c r="G7997" s="44"/>
      <c r="H7997" s="44"/>
      <c r="I7997" s="44"/>
      <c r="J7997" s="44"/>
      <c r="K7997" s="88"/>
      <c r="L7997" s="50">
        <v>1</v>
      </c>
      <c r="M7997" s="49"/>
      <c r="N7997" s="49"/>
      <c r="O7997" s="49"/>
      <c r="P7997" s="49"/>
      <c r="Q7997" s="49"/>
      <c r="R7997" s="49"/>
      <c r="S7997" s="49"/>
      <c r="X7997" s="33">
        <f t="shared" si="744"/>
        <v>0</v>
      </c>
      <c r="Y7997" s="33">
        <f t="shared" si="745"/>
        <v>0</v>
      </c>
      <c r="Z7997" s="33">
        <f t="shared" si="746"/>
        <v>0</v>
      </c>
      <c r="AA7997" s="34">
        <f t="shared" si="747"/>
        <v>0</v>
      </c>
      <c r="AB7997" s="33">
        <f t="shared" si="748"/>
        <v>0</v>
      </c>
      <c r="AC7997" s="34" t="str">
        <f t="shared" si="749"/>
        <v>Not Determined</v>
      </c>
    </row>
    <row r="7998" spans="1:29" x14ac:dyDescent="0.25">
      <c r="A7998" s="48"/>
      <c r="B7998" s="48"/>
      <c r="C7998" s="44"/>
      <c r="D7998" s="44"/>
      <c r="E7998" s="44"/>
      <c r="F7998" s="44"/>
      <c r="G7998" s="44"/>
      <c r="H7998" s="44"/>
      <c r="I7998" s="44"/>
      <c r="J7998" s="44"/>
      <c r="K7998" s="88"/>
      <c r="L7998" s="50">
        <v>1</v>
      </c>
      <c r="M7998" s="49"/>
      <c r="N7998" s="49"/>
      <c r="O7998" s="49"/>
      <c r="P7998" s="49"/>
      <c r="Q7998" s="49"/>
      <c r="R7998" s="49"/>
      <c r="S7998" s="49"/>
      <c r="X7998" s="33">
        <f t="shared" si="744"/>
        <v>0</v>
      </c>
      <c r="Y7998" s="33">
        <f t="shared" si="745"/>
        <v>0</v>
      </c>
      <c r="Z7998" s="33">
        <f t="shared" si="746"/>
        <v>0</v>
      </c>
      <c r="AA7998" s="34">
        <f t="shared" si="747"/>
        <v>0</v>
      </c>
      <c r="AB7998" s="33">
        <f t="shared" si="748"/>
        <v>0</v>
      </c>
      <c r="AC7998" s="34" t="str">
        <f t="shared" si="749"/>
        <v>Not Determined</v>
      </c>
    </row>
    <row r="7999" spans="1:29" x14ac:dyDescent="0.25">
      <c r="A7999" s="48"/>
      <c r="B7999" s="48"/>
      <c r="C7999" s="44"/>
      <c r="D7999" s="44"/>
      <c r="E7999" s="44"/>
      <c r="F7999" s="44"/>
      <c r="G7999" s="44"/>
      <c r="H7999" s="44"/>
      <c r="I7999" s="44"/>
      <c r="J7999" s="44"/>
      <c r="K7999" s="88"/>
      <c r="L7999" s="50">
        <v>1</v>
      </c>
      <c r="M7999" s="49"/>
      <c r="N7999" s="49"/>
      <c r="O7999" s="49"/>
      <c r="P7999" s="49"/>
      <c r="Q7999" s="49"/>
      <c r="R7999" s="49"/>
      <c r="S7999" s="49"/>
      <c r="X7999" s="33">
        <f t="shared" si="744"/>
        <v>0</v>
      </c>
      <c r="Y7999" s="33">
        <f t="shared" si="745"/>
        <v>0</v>
      </c>
      <c r="Z7999" s="33">
        <f t="shared" si="746"/>
        <v>0</v>
      </c>
      <c r="AA7999" s="34">
        <f t="shared" si="747"/>
        <v>0</v>
      </c>
      <c r="AB7999" s="33">
        <f t="shared" si="748"/>
        <v>0</v>
      </c>
      <c r="AC7999" s="34" t="str">
        <f t="shared" si="749"/>
        <v>Not Determined</v>
      </c>
    </row>
    <row r="8000" spans="1:29" x14ac:dyDescent="0.25">
      <c r="A8000" s="48"/>
      <c r="B8000" s="48"/>
      <c r="C8000" s="44"/>
      <c r="D8000" s="44"/>
      <c r="E8000" s="44"/>
      <c r="F8000" s="44"/>
      <c r="G8000" s="44"/>
      <c r="H8000" s="44"/>
      <c r="I8000" s="44"/>
      <c r="J8000" s="44"/>
      <c r="K8000" s="88"/>
      <c r="L8000" s="50">
        <v>1</v>
      </c>
      <c r="M8000" s="49"/>
      <c r="N8000" s="49"/>
      <c r="O8000" s="49"/>
      <c r="P8000" s="49"/>
      <c r="Q8000" s="49"/>
      <c r="R8000" s="49"/>
      <c r="S8000" s="49"/>
      <c r="X8000" s="33">
        <f t="shared" si="744"/>
        <v>0</v>
      </c>
      <c r="Y8000" s="33">
        <f t="shared" si="745"/>
        <v>0</v>
      </c>
      <c r="Z8000" s="33">
        <f t="shared" si="746"/>
        <v>0</v>
      </c>
      <c r="AA8000" s="34">
        <f t="shared" si="747"/>
        <v>0</v>
      </c>
      <c r="AB8000" s="33">
        <f t="shared" si="748"/>
        <v>0</v>
      </c>
      <c r="AC8000" s="34" t="str">
        <f t="shared" si="749"/>
        <v>Not Determined</v>
      </c>
    </row>
    <row r="8001" spans="1:29" x14ac:dyDescent="0.25">
      <c r="A8001" s="48"/>
      <c r="B8001" s="48"/>
      <c r="C8001" s="44"/>
      <c r="D8001" s="44"/>
      <c r="E8001" s="44"/>
      <c r="F8001" s="44"/>
      <c r="G8001" s="44"/>
      <c r="H8001" s="44"/>
      <c r="I8001" s="44"/>
      <c r="J8001" s="44"/>
      <c r="K8001" s="88"/>
      <c r="L8001" s="50">
        <v>1</v>
      </c>
      <c r="M8001" s="49"/>
      <c r="N8001" s="49"/>
      <c r="O8001" s="49"/>
      <c r="P8001" s="49"/>
      <c r="Q8001" s="49"/>
      <c r="R8001" s="49"/>
      <c r="S8001" s="49"/>
      <c r="X8001" s="33">
        <f t="shared" si="744"/>
        <v>0</v>
      </c>
      <c r="Y8001" s="33">
        <f t="shared" si="745"/>
        <v>0</v>
      </c>
      <c r="Z8001" s="33">
        <f t="shared" si="746"/>
        <v>0</v>
      </c>
      <c r="AA8001" s="34">
        <f t="shared" si="747"/>
        <v>0</v>
      </c>
      <c r="AB8001" s="33">
        <f t="shared" si="748"/>
        <v>0</v>
      </c>
      <c r="AC8001" s="34" t="str">
        <f t="shared" si="749"/>
        <v>Not Determined</v>
      </c>
    </row>
    <row r="8002" spans="1:29" x14ac:dyDescent="0.25">
      <c r="A8002" s="48"/>
      <c r="B8002" s="48"/>
      <c r="C8002" s="44"/>
      <c r="D8002" s="44"/>
      <c r="E8002" s="44"/>
      <c r="F8002" s="44"/>
      <c r="G8002" s="44"/>
      <c r="H8002" s="44"/>
      <c r="I8002" s="44"/>
      <c r="J8002" s="44"/>
      <c r="K8002" s="88"/>
      <c r="L8002" s="50">
        <v>1</v>
      </c>
      <c r="M8002" s="49"/>
      <c r="N8002" s="49"/>
      <c r="O8002" s="49"/>
      <c r="P8002" s="49"/>
      <c r="Q8002" s="49"/>
      <c r="R8002" s="49"/>
      <c r="S8002" s="49"/>
      <c r="X8002" s="33">
        <f t="shared" si="744"/>
        <v>0</v>
      </c>
      <c r="Y8002" s="33">
        <f t="shared" si="745"/>
        <v>0</v>
      </c>
      <c r="Z8002" s="33">
        <f t="shared" si="746"/>
        <v>0</v>
      </c>
      <c r="AA8002" s="34">
        <f t="shared" si="747"/>
        <v>0</v>
      </c>
      <c r="AB8002" s="33">
        <f t="shared" si="748"/>
        <v>0</v>
      </c>
      <c r="AC8002" s="34" t="str">
        <f t="shared" si="749"/>
        <v>Not Determined</v>
      </c>
    </row>
    <row r="8003" spans="1:29" x14ac:dyDescent="0.25">
      <c r="A8003" s="48"/>
      <c r="B8003" s="48"/>
      <c r="C8003" s="44"/>
      <c r="D8003" s="44"/>
      <c r="E8003" s="44"/>
      <c r="F8003" s="44"/>
      <c r="G8003" s="44"/>
      <c r="H8003" s="44"/>
      <c r="I8003" s="44"/>
      <c r="J8003" s="44"/>
      <c r="K8003" s="88"/>
      <c r="L8003" s="50">
        <v>1</v>
      </c>
      <c r="M8003" s="49"/>
      <c r="N8003" s="49"/>
      <c r="O8003" s="49"/>
      <c r="P8003" s="49"/>
      <c r="Q8003" s="49"/>
      <c r="R8003" s="49"/>
      <c r="S8003" s="49"/>
      <c r="X8003" s="33">
        <f t="shared" si="744"/>
        <v>0</v>
      </c>
      <c r="Y8003" s="33">
        <f t="shared" si="745"/>
        <v>0</v>
      </c>
      <c r="Z8003" s="33">
        <f t="shared" si="746"/>
        <v>0</v>
      </c>
      <c r="AA8003" s="34">
        <f t="shared" si="747"/>
        <v>0</v>
      </c>
      <c r="AB8003" s="33">
        <f t="shared" si="748"/>
        <v>0</v>
      </c>
      <c r="AC8003" s="34" t="str">
        <f t="shared" si="749"/>
        <v>Not Determined</v>
      </c>
    </row>
    <row r="8004" spans="1:29" x14ac:dyDescent="0.25">
      <c r="A8004" s="48"/>
      <c r="B8004" s="48"/>
      <c r="C8004" s="44"/>
      <c r="D8004" s="44"/>
      <c r="E8004" s="44"/>
      <c r="F8004" s="44"/>
      <c r="G8004" s="44"/>
      <c r="H8004" s="44"/>
      <c r="I8004" s="44"/>
      <c r="J8004" s="44"/>
      <c r="K8004" s="88"/>
      <c r="L8004" s="50">
        <v>1</v>
      </c>
      <c r="M8004" s="49"/>
      <c r="N8004" s="49"/>
      <c r="O8004" s="49"/>
      <c r="P8004" s="49"/>
      <c r="Q8004" s="49"/>
      <c r="R8004" s="49"/>
      <c r="S8004" s="49"/>
      <c r="X8004" s="33">
        <f t="shared" si="744"/>
        <v>0</v>
      </c>
      <c r="Y8004" s="33">
        <f t="shared" si="745"/>
        <v>0</v>
      </c>
      <c r="Z8004" s="33">
        <f t="shared" si="746"/>
        <v>0</v>
      </c>
      <c r="AA8004" s="34">
        <f t="shared" si="747"/>
        <v>0</v>
      </c>
      <c r="AB8004" s="33">
        <f t="shared" si="748"/>
        <v>0</v>
      </c>
      <c r="AC8004" s="34" t="str">
        <f t="shared" si="749"/>
        <v>Not Determined</v>
      </c>
    </row>
    <row r="8005" spans="1:29" x14ac:dyDescent="0.25">
      <c r="A8005" s="48"/>
      <c r="B8005" s="48"/>
      <c r="C8005" s="44"/>
      <c r="D8005" s="44"/>
      <c r="E8005" s="44"/>
      <c r="F8005" s="44"/>
      <c r="G8005" s="44"/>
      <c r="H8005" s="44"/>
      <c r="I8005" s="44"/>
      <c r="J8005" s="44"/>
      <c r="K8005" s="88"/>
      <c r="L8005" s="50">
        <v>1</v>
      </c>
      <c r="M8005" s="49"/>
      <c r="N8005" s="49"/>
      <c r="O8005" s="49"/>
      <c r="P8005" s="49"/>
      <c r="Q8005" s="49"/>
      <c r="R8005" s="49"/>
      <c r="S8005" s="49"/>
      <c r="X8005" s="33">
        <f t="shared" si="744"/>
        <v>0</v>
      </c>
      <c r="Y8005" s="33">
        <f t="shared" si="745"/>
        <v>0</v>
      </c>
      <c r="Z8005" s="33">
        <f t="shared" si="746"/>
        <v>0</v>
      </c>
      <c r="AA8005" s="34">
        <f t="shared" si="747"/>
        <v>0</v>
      </c>
      <c r="AB8005" s="33">
        <f t="shared" si="748"/>
        <v>0</v>
      </c>
      <c r="AC8005" s="34" t="str">
        <f t="shared" si="749"/>
        <v>Not Determined</v>
      </c>
    </row>
    <row r="8006" spans="1:29" x14ac:dyDescent="0.25">
      <c r="A8006" s="48"/>
      <c r="B8006" s="48"/>
      <c r="C8006" s="44"/>
      <c r="D8006" s="44"/>
      <c r="E8006" s="44"/>
      <c r="F8006" s="44"/>
      <c r="G8006" s="44"/>
      <c r="H8006" s="44"/>
      <c r="I8006" s="44"/>
      <c r="J8006" s="44"/>
      <c r="K8006" s="88"/>
      <c r="L8006" s="50">
        <v>1</v>
      </c>
      <c r="M8006" s="49"/>
      <c r="N8006" s="49"/>
      <c r="O8006" s="49"/>
      <c r="P8006" s="49"/>
      <c r="Q8006" s="49"/>
      <c r="R8006" s="49"/>
      <c r="S8006" s="49"/>
      <c r="X8006" s="33">
        <f t="shared" si="744"/>
        <v>0</v>
      </c>
      <c r="Y8006" s="33">
        <f t="shared" si="745"/>
        <v>0</v>
      </c>
      <c r="Z8006" s="33">
        <f t="shared" si="746"/>
        <v>0</v>
      </c>
      <c r="AA8006" s="34">
        <f t="shared" si="747"/>
        <v>0</v>
      </c>
      <c r="AB8006" s="33">
        <f t="shared" si="748"/>
        <v>0</v>
      </c>
      <c r="AC8006" s="34" t="str">
        <f t="shared" si="749"/>
        <v>Not Determined</v>
      </c>
    </row>
    <row r="8007" spans="1:29" x14ac:dyDescent="0.25">
      <c r="A8007" s="48"/>
      <c r="B8007" s="48"/>
      <c r="C8007" s="44"/>
      <c r="D8007" s="44"/>
      <c r="E8007" s="44"/>
      <c r="F8007" s="44"/>
      <c r="G8007" s="44"/>
      <c r="H8007" s="44"/>
      <c r="I8007" s="44"/>
      <c r="J8007" s="44"/>
      <c r="K8007" s="88"/>
      <c r="L8007" s="50">
        <v>1</v>
      </c>
      <c r="M8007" s="49"/>
      <c r="N8007" s="49"/>
      <c r="O8007" s="49"/>
      <c r="P8007" s="49"/>
      <c r="Q8007" s="49"/>
      <c r="R8007" s="49"/>
      <c r="S8007" s="49"/>
      <c r="X8007" s="33">
        <f t="shared" si="744"/>
        <v>0</v>
      </c>
      <c r="Y8007" s="33">
        <f t="shared" si="745"/>
        <v>0</v>
      </c>
      <c r="Z8007" s="33">
        <f t="shared" si="746"/>
        <v>0</v>
      </c>
      <c r="AA8007" s="34">
        <f t="shared" si="747"/>
        <v>0</v>
      </c>
      <c r="AB8007" s="33">
        <f t="shared" si="748"/>
        <v>0</v>
      </c>
      <c r="AC8007" s="34" t="str">
        <f t="shared" si="749"/>
        <v>Not Determined</v>
      </c>
    </row>
    <row r="8008" spans="1:29" x14ac:dyDescent="0.25">
      <c r="A8008" s="48"/>
      <c r="B8008" s="48"/>
      <c r="C8008" s="44"/>
      <c r="D8008" s="44"/>
      <c r="E8008" s="44"/>
      <c r="F8008" s="44"/>
      <c r="G8008" s="44"/>
      <c r="H8008" s="44"/>
      <c r="I8008" s="44"/>
      <c r="J8008" s="44"/>
      <c r="K8008" s="88"/>
      <c r="L8008" s="50">
        <v>1</v>
      </c>
      <c r="M8008" s="49"/>
      <c r="N8008" s="49"/>
      <c r="O8008" s="49"/>
      <c r="P8008" s="49"/>
      <c r="Q8008" s="49"/>
      <c r="R8008" s="49"/>
      <c r="S8008" s="49"/>
      <c r="X8008" s="33">
        <f t="shared" si="744"/>
        <v>0</v>
      </c>
      <c r="Y8008" s="33">
        <f t="shared" si="745"/>
        <v>0</v>
      </c>
      <c r="Z8008" s="33">
        <f t="shared" si="746"/>
        <v>0</v>
      </c>
      <c r="AA8008" s="34">
        <f t="shared" si="747"/>
        <v>0</v>
      </c>
      <c r="AB8008" s="33">
        <f t="shared" si="748"/>
        <v>0</v>
      </c>
      <c r="AC8008" s="34" t="str">
        <f t="shared" si="749"/>
        <v>Not Determined</v>
      </c>
    </row>
    <row r="8009" spans="1:29" x14ac:dyDescent="0.25">
      <c r="A8009" s="48"/>
      <c r="B8009" s="48"/>
      <c r="C8009" s="44"/>
      <c r="D8009" s="44"/>
      <c r="E8009" s="44"/>
      <c r="F8009" s="44"/>
      <c r="G8009" s="44"/>
      <c r="H8009" s="44"/>
      <c r="I8009" s="44"/>
      <c r="J8009" s="44"/>
      <c r="K8009" s="88"/>
      <c r="L8009" s="50">
        <v>1</v>
      </c>
      <c r="M8009" s="49"/>
      <c r="N8009" s="49"/>
      <c r="O8009" s="49"/>
      <c r="P8009" s="49"/>
      <c r="Q8009" s="49"/>
      <c r="R8009" s="49"/>
      <c r="S8009" s="49"/>
      <c r="X8009" s="33">
        <f t="shared" si="744"/>
        <v>0</v>
      </c>
      <c r="Y8009" s="33">
        <f t="shared" si="745"/>
        <v>0</v>
      </c>
      <c r="Z8009" s="33">
        <f t="shared" si="746"/>
        <v>0</v>
      </c>
      <c r="AA8009" s="34">
        <f t="shared" si="747"/>
        <v>0</v>
      </c>
      <c r="AB8009" s="33">
        <f t="shared" si="748"/>
        <v>0</v>
      </c>
      <c r="AC8009" s="34" t="str">
        <f t="shared" si="749"/>
        <v>Not Determined</v>
      </c>
    </row>
    <row r="8010" spans="1:29" x14ac:dyDescent="0.25">
      <c r="A8010" s="48"/>
      <c r="B8010" s="48"/>
      <c r="C8010" s="44"/>
      <c r="D8010" s="44"/>
      <c r="E8010" s="44"/>
      <c r="F8010" s="44"/>
      <c r="G8010" s="44"/>
      <c r="H8010" s="44"/>
      <c r="I8010" s="44"/>
      <c r="J8010" s="44"/>
      <c r="K8010" s="88"/>
      <c r="L8010" s="50">
        <v>1</v>
      </c>
      <c r="M8010" s="49"/>
      <c r="N8010" s="49"/>
      <c r="O8010" s="49"/>
      <c r="P8010" s="49"/>
      <c r="Q8010" s="49"/>
      <c r="R8010" s="49"/>
      <c r="S8010" s="49"/>
      <c r="X8010" s="33">
        <f t="shared" si="744"/>
        <v>0</v>
      </c>
      <c r="Y8010" s="33">
        <f t="shared" si="745"/>
        <v>0</v>
      </c>
      <c r="Z8010" s="33">
        <f t="shared" si="746"/>
        <v>0</v>
      </c>
      <c r="AA8010" s="34">
        <f t="shared" si="747"/>
        <v>0</v>
      </c>
      <c r="AB8010" s="33">
        <f t="shared" si="748"/>
        <v>0</v>
      </c>
      <c r="AC8010" s="34" t="str">
        <f t="shared" si="749"/>
        <v>Not Determined</v>
      </c>
    </row>
    <row r="8011" spans="1:29" x14ac:dyDescent="0.25">
      <c r="A8011" s="48"/>
      <c r="B8011" s="48"/>
      <c r="C8011" s="44"/>
      <c r="D8011" s="44"/>
      <c r="E8011" s="44"/>
      <c r="F8011" s="44"/>
      <c r="G8011" s="44"/>
      <c r="H8011" s="44"/>
      <c r="I8011" s="44"/>
      <c r="J8011" s="44"/>
      <c r="K8011" s="88"/>
      <c r="L8011" s="50">
        <v>1</v>
      </c>
      <c r="M8011" s="49"/>
      <c r="N8011" s="49"/>
      <c r="O8011" s="49"/>
      <c r="P8011" s="49"/>
      <c r="Q8011" s="49"/>
      <c r="R8011" s="49"/>
      <c r="S8011" s="49"/>
      <c r="X8011" s="33">
        <f t="shared" si="744"/>
        <v>0</v>
      </c>
      <c r="Y8011" s="33">
        <f t="shared" si="745"/>
        <v>0</v>
      </c>
      <c r="Z8011" s="33">
        <f t="shared" si="746"/>
        <v>0</v>
      </c>
      <c r="AA8011" s="34">
        <f t="shared" si="747"/>
        <v>0</v>
      </c>
      <c r="AB8011" s="33">
        <f t="shared" si="748"/>
        <v>0</v>
      </c>
      <c r="AC8011" s="34" t="str">
        <f t="shared" si="749"/>
        <v>Not Determined</v>
      </c>
    </row>
    <row r="8012" spans="1:29" x14ac:dyDescent="0.25">
      <c r="A8012" s="48"/>
      <c r="B8012" s="48"/>
      <c r="C8012" s="44"/>
      <c r="D8012" s="44"/>
      <c r="E8012" s="44"/>
      <c r="F8012" s="44"/>
      <c r="G8012" s="44"/>
      <c r="H8012" s="44"/>
      <c r="I8012" s="44"/>
      <c r="J8012" s="44"/>
      <c r="K8012" s="88"/>
      <c r="L8012" s="50">
        <v>1</v>
      </c>
      <c r="M8012" s="49"/>
      <c r="N8012" s="49"/>
      <c r="O8012" s="49"/>
      <c r="P8012" s="49"/>
      <c r="Q8012" s="49"/>
      <c r="R8012" s="49"/>
      <c r="S8012" s="49"/>
      <c r="X8012" s="33">
        <f t="shared" si="744"/>
        <v>0</v>
      </c>
      <c r="Y8012" s="33">
        <f t="shared" si="745"/>
        <v>0</v>
      </c>
      <c r="Z8012" s="33">
        <f t="shared" si="746"/>
        <v>0</v>
      </c>
      <c r="AA8012" s="34">
        <f t="shared" si="747"/>
        <v>0</v>
      </c>
      <c r="AB8012" s="33">
        <f t="shared" si="748"/>
        <v>0</v>
      </c>
      <c r="AC8012" s="34" t="str">
        <f t="shared" si="749"/>
        <v>Not Determined</v>
      </c>
    </row>
    <row r="8013" spans="1:29" x14ac:dyDescent="0.25">
      <c r="A8013" s="48"/>
      <c r="B8013" s="48"/>
      <c r="C8013" s="44"/>
      <c r="D8013" s="44"/>
      <c r="E8013" s="44"/>
      <c r="F8013" s="44"/>
      <c r="G8013" s="44"/>
      <c r="H8013" s="44"/>
      <c r="I8013" s="44"/>
      <c r="J8013" s="44"/>
      <c r="K8013" s="88"/>
      <c r="L8013" s="50">
        <v>1</v>
      </c>
      <c r="M8013" s="49"/>
      <c r="N8013" s="49"/>
      <c r="O8013" s="49"/>
      <c r="P8013" s="49"/>
      <c r="Q8013" s="49"/>
      <c r="R8013" s="49"/>
      <c r="S8013" s="49"/>
      <c r="X8013" s="33">
        <f t="shared" si="744"/>
        <v>0</v>
      </c>
      <c r="Y8013" s="33">
        <f t="shared" si="745"/>
        <v>0</v>
      </c>
      <c r="Z8013" s="33">
        <f t="shared" si="746"/>
        <v>0</v>
      </c>
      <c r="AA8013" s="34">
        <f t="shared" si="747"/>
        <v>0</v>
      </c>
      <c r="AB8013" s="33">
        <f t="shared" si="748"/>
        <v>0</v>
      </c>
      <c r="AC8013" s="34" t="str">
        <f t="shared" si="749"/>
        <v>Not Determined</v>
      </c>
    </row>
    <row r="8014" spans="1:29" x14ac:dyDescent="0.25">
      <c r="A8014" s="48"/>
      <c r="B8014" s="48"/>
      <c r="C8014" s="44"/>
      <c r="D8014" s="44"/>
      <c r="E8014" s="44"/>
      <c r="F8014" s="44"/>
      <c r="G8014" s="44"/>
      <c r="H8014" s="44"/>
      <c r="I8014" s="44"/>
      <c r="J8014" s="44"/>
      <c r="K8014" s="88"/>
      <c r="L8014" s="50">
        <v>1</v>
      </c>
      <c r="M8014" s="49"/>
      <c r="N8014" s="49"/>
      <c r="O8014" s="49"/>
      <c r="P8014" s="49"/>
      <c r="Q8014" s="49"/>
      <c r="R8014" s="49"/>
      <c r="S8014" s="49"/>
      <c r="X8014" s="33">
        <f t="shared" si="744"/>
        <v>0</v>
      </c>
      <c r="Y8014" s="33">
        <f t="shared" si="745"/>
        <v>0</v>
      </c>
      <c r="Z8014" s="33">
        <f t="shared" si="746"/>
        <v>0</v>
      </c>
      <c r="AA8014" s="34">
        <f t="shared" si="747"/>
        <v>0</v>
      </c>
      <c r="AB8014" s="33">
        <f t="shared" si="748"/>
        <v>0</v>
      </c>
      <c r="AC8014" s="34" t="str">
        <f t="shared" si="749"/>
        <v>Not Determined</v>
      </c>
    </row>
    <row r="8015" spans="1:29" x14ac:dyDescent="0.25">
      <c r="A8015" s="48"/>
      <c r="B8015" s="48"/>
      <c r="C8015" s="44"/>
      <c r="D8015" s="44"/>
      <c r="E8015" s="44"/>
      <c r="F8015" s="44"/>
      <c r="G8015" s="44"/>
      <c r="H8015" s="44"/>
      <c r="I8015" s="44"/>
      <c r="J8015" s="44"/>
      <c r="K8015" s="88"/>
      <c r="L8015" s="50">
        <v>1</v>
      </c>
      <c r="M8015" s="49"/>
      <c r="N8015" s="49"/>
      <c r="O8015" s="49"/>
      <c r="P8015" s="49"/>
      <c r="Q8015" s="49"/>
      <c r="R8015" s="49"/>
      <c r="S8015" s="49"/>
      <c r="X8015" s="33">
        <f t="shared" ref="X8015:X8078" si="750">IF($C8015="Yes",$L8015,0)</f>
        <v>0</v>
      </c>
      <c r="Y8015" s="33">
        <f t="shared" ref="Y8015:Y8078" si="751">IF(AND($AB8015=0,$AA8015=0,$Z8015=0),IF(AND(OR($D8015="P",$D8015="C", $D8015="G",$D8015="DI",$D8015="CI-L",$D8015="CI-U"),OR($E8015="P",$E8015="C", $E8015="G",$E8015="DI",$E8015="CI-L",$E8015="CI-U",$E8015=""),OR($H8015="P",$H8015="C", $H8015="G",$H8015="DI",$H8015="CI-L",$H8015="CI-U"),OR($I8015="P",$I8015="C", $I8015="G",$I8015="DI",$I8015="CI-L",$I8015="CI-U",$I8015="")),$L8015,IF(K8015&gt;$AE$34,$L8015,0)),0)</f>
        <v>0</v>
      </c>
      <c r="Z8015" s="33">
        <f t="shared" ref="Z8015:Z8078" si="752">IF(OR($D8015="Lead",$E8015="Lead",$H8015="Lead",$I8015="Lead"),$L8015,0)</f>
        <v>0</v>
      </c>
      <c r="AA8015" s="34">
        <f t="shared" ref="AA8015:AA8078" si="753">IF($Z8015=0,IF(OR($F8015="Yes",$F8015="Unknown",$D8015="UNK",$D8015="UNK-NOLG",$D8015="UNK-LG",$E8015="UNK",$E8015="UNK-NOLG",$E8015="UNK-LG"),IF(OR($H8015="G",$H8015="UNK-LG",$I8015="G",$I8015="UNK-LG"),$L8015,0),0),0)</f>
        <v>0</v>
      </c>
      <c r="AB8015" s="33">
        <f t="shared" ref="AB8015:AB8078" si="754">IF(AND($AA8015=0,$Z8015=0),IF(OR($D8015="UNK",$E8015="UNK",$H8015="UNK",$I8015="UNK",$D8015="UNK-NOLG",$E8015="UNK-NOLG",$H8015="UNK-NOLG",$I8015="UNK-NOLG",$D8015="UNK-LG",$E8015="UNK-LG",$H8015="UNK-LG",$I8015="UNK-LG"),IF(K8015&gt;$AE$34,0,$L8015),0),0)</f>
        <v>0</v>
      </c>
      <c r="AC8015" s="34" t="str">
        <f t="shared" ref="AC8015:AC8078" si="755">IF($Z8015&gt;0,"Lead",IF($AA8015&gt;0,"GRR",IF($AB8015&gt;0,"UNK",IF($Y8015&gt;0,"Non-Lead","Not Determined"))))</f>
        <v>Not Determined</v>
      </c>
    </row>
    <row r="8016" spans="1:29" x14ac:dyDescent="0.25">
      <c r="A8016" s="48"/>
      <c r="B8016" s="48"/>
      <c r="C8016" s="44"/>
      <c r="D8016" s="44"/>
      <c r="E8016" s="44"/>
      <c r="F8016" s="44"/>
      <c r="G8016" s="44"/>
      <c r="H8016" s="44"/>
      <c r="I8016" s="44"/>
      <c r="J8016" s="44"/>
      <c r="K8016" s="88"/>
      <c r="L8016" s="50">
        <v>1</v>
      </c>
      <c r="M8016" s="49"/>
      <c r="N8016" s="49"/>
      <c r="O8016" s="49"/>
      <c r="P8016" s="49"/>
      <c r="Q8016" s="49"/>
      <c r="R8016" s="49"/>
      <c r="S8016" s="49"/>
      <c r="X8016" s="33">
        <f t="shared" si="750"/>
        <v>0</v>
      </c>
      <c r="Y8016" s="33">
        <f t="shared" si="751"/>
        <v>0</v>
      </c>
      <c r="Z8016" s="33">
        <f t="shared" si="752"/>
        <v>0</v>
      </c>
      <c r="AA8016" s="34">
        <f t="shared" si="753"/>
        <v>0</v>
      </c>
      <c r="AB8016" s="33">
        <f t="shared" si="754"/>
        <v>0</v>
      </c>
      <c r="AC8016" s="34" t="str">
        <f t="shared" si="755"/>
        <v>Not Determined</v>
      </c>
    </row>
    <row r="8017" spans="1:29" x14ac:dyDescent="0.25">
      <c r="A8017" s="48"/>
      <c r="B8017" s="48"/>
      <c r="C8017" s="44"/>
      <c r="D8017" s="44"/>
      <c r="E8017" s="44"/>
      <c r="F8017" s="44"/>
      <c r="G8017" s="44"/>
      <c r="H8017" s="44"/>
      <c r="I8017" s="44"/>
      <c r="J8017" s="44"/>
      <c r="K8017" s="88"/>
      <c r="L8017" s="50">
        <v>1</v>
      </c>
      <c r="M8017" s="49"/>
      <c r="N8017" s="49"/>
      <c r="O8017" s="49"/>
      <c r="P8017" s="49"/>
      <c r="Q8017" s="49"/>
      <c r="R8017" s="49"/>
      <c r="S8017" s="49"/>
      <c r="X8017" s="33">
        <f t="shared" si="750"/>
        <v>0</v>
      </c>
      <c r="Y8017" s="33">
        <f t="shared" si="751"/>
        <v>0</v>
      </c>
      <c r="Z8017" s="33">
        <f t="shared" si="752"/>
        <v>0</v>
      </c>
      <c r="AA8017" s="34">
        <f t="shared" si="753"/>
        <v>0</v>
      </c>
      <c r="AB8017" s="33">
        <f t="shared" si="754"/>
        <v>0</v>
      </c>
      <c r="AC8017" s="34" t="str">
        <f t="shared" si="755"/>
        <v>Not Determined</v>
      </c>
    </row>
    <row r="8018" spans="1:29" x14ac:dyDescent="0.25">
      <c r="A8018" s="48"/>
      <c r="B8018" s="48"/>
      <c r="C8018" s="44"/>
      <c r="D8018" s="44"/>
      <c r="E8018" s="44"/>
      <c r="F8018" s="44"/>
      <c r="G8018" s="44"/>
      <c r="H8018" s="44"/>
      <c r="I8018" s="44"/>
      <c r="J8018" s="44"/>
      <c r="K8018" s="88"/>
      <c r="L8018" s="50">
        <v>1</v>
      </c>
      <c r="M8018" s="49"/>
      <c r="N8018" s="49"/>
      <c r="O8018" s="49"/>
      <c r="P8018" s="49"/>
      <c r="Q8018" s="49"/>
      <c r="R8018" s="49"/>
      <c r="S8018" s="49"/>
      <c r="X8018" s="33">
        <f t="shared" si="750"/>
        <v>0</v>
      </c>
      <c r="Y8018" s="33">
        <f t="shared" si="751"/>
        <v>0</v>
      </c>
      <c r="Z8018" s="33">
        <f t="shared" si="752"/>
        <v>0</v>
      </c>
      <c r="AA8018" s="34">
        <f t="shared" si="753"/>
        <v>0</v>
      </c>
      <c r="AB8018" s="33">
        <f t="shared" si="754"/>
        <v>0</v>
      </c>
      <c r="AC8018" s="34" t="str">
        <f t="shared" si="755"/>
        <v>Not Determined</v>
      </c>
    </row>
    <row r="8019" spans="1:29" x14ac:dyDescent="0.25">
      <c r="A8019" s="48"/>
      <c r="B8019" s="48"/>
      <c r="C8019" s="44"/>
      <c r="D8019" s="44"/>
      <c r="E8019" s="44"/>
      <c r="F8019" s="44"/>
      <c r="G8019" s="44"/>
      <c r="H8019" s="44"/>
      <c r="I8019" s="44"/>
      <c r="J8019" s="44"/>
      <c r="K8019" s="88"/>
      <c r="L8019" s="50">
        <v>1</v>
      </c>
      <c r="M8019" s="49"/>
      <c r="N8019" s="49"/>
      <c r="O8019" s="49"/>
      <c r="P8019" s="49"/>
      <c r="Q8019" s="49"/>
      <c r="R8019" s="49"/>
      <c r="S8019" s="49"/>
      <c r="X8019" s="33">
        <f t="shared" si="750"/>
        <v>0</v>
      </c>
      <c r="Y8019" s="33">
        <f t="shared" si="751"/>
        <v>0</v>
      </c>
      <c r="Z8019" s="33">
        <f t="shared" si="752"/>
        <v>0</v>
      </c>
      <c r="AA8019" s="34">
        <f t="shared" si="753"/>
        <v>0</v>
      </c>
      <c r="AB8019" s="33">
        <f t="shared" si="754"/>
        <v>0</v>
      </c>
      <c r="AC8019" s="34" t="str">
        <f t="shared" si="755"/>
        <v>Not Determined</v>
      </c>
    </row>
    <row r="8020" spans="1:29" x14ac:dyDescent="0.25">
      <c r="A8020" s="48"/>
      <c r="B8020" s="48"/>
      <c r="C8020" s="44"/>
      <c r="D8020" s="44"/>
      <c r="E8020" s="44"/>
      <c r="F8020" s="44"/>
      <c r="G8020" s="44"/>
      <c r="H8020" s="44"/>
      <c r="I8020" s="44"/>
      <c r="J8020" s="44"/>
      <c r="K8020" s="88"/>
      <c r="L8020" s="50">
        <v>1</v>
      </c>
      <c r="M8020" s="49"/>
      <c r="N8020" s="49"/>
      <c r="O8020" s="49"/>
      <c r="P8020" s="49"/>
      <c r="Q8020" s="49"/>
      <c r="R8020" s="49"/>
      <c r="S8020" s="49"/>
      <c r="X8020" s="33">
        <f t="shared" si="750"/>
        <v>0</v>
      </c>
      <c r="Y8020" s="33">
        <f t="shared" si="751"/>
        <v>0</v>
      </c>
      <c r="Z8020" s="33">
        <f t="shared" si="752"/>
        <v>0</v>
      </c>
      <c r="AA8020" s="34">
        <f t="shared" si="753"/>
        <v>0</v>
      </c>
      <c r="AB8020" s="33">
        <f t="shared" si="754"/>
        <v>0</v>
      </c>
      <c r="AC8020" s="34" t="str">
        <f t="shared" si="755"/>
        <v>Not Determined</v>
      </c>
    </row>
    <row r="8021" spans="1:29" x14ac:dyDescent="0.25">
      <c r="A8021" s="48"/>
      <c r="B8021" s="48"/>
      <c r="C8021" s="44"/>
      <c r="D8021" s="44"/>
      <c r="E8021" s="44"/>
      <c r="F8021" s="44"/>
      <c r="G8021" s="44"/>
      <c r="H8021" s="44"/>
      <c r="I8021" s="44"/>
      <c r="J8021" s="44"/>
      <c r="K8021" s="88"/>
      <c r="L8021" s="50">
        <v>1</v>
      </c>
      <c r="M8021" s="49"/>
      <c r="N8021" s="49"/>
      <c r="O8021" s="49"/>
      <c r="P8021" s="49"/>
      <c r="Q8021" s="49"/>
      <c r="R8021" s="49"/>
      <c r="S8021" s="49"/>
      <c r="X8021" s="33">
        <f t="shared" si="750"/>
        <v>0</v>
      </c>
      <c r="Y8021" s="33">
        <f t="shared" si="751"/>
        <v>0</v>
      </c>
      <c r="Z8021" s="33">
        <f t="shared" si="752"/>
        <v>0</v>
      </c>
      <c r="AA8021" s="34">
        <f t="shared" si="753"/>
        <v>0</v>
      </c>
      <c r="AB8021" s="33">
        <f t="shared" si="754"/>
        <v>0</v>
      </c>
      <c r="AC8021" s="34" t="str">
        <f t="shared" si="755"/>
        <v>Not Determined</v>
      </c>
    </row>
    <row r="8022" spans="1:29" x14ac:dyDescent="0.25">
      <c r="A8022" s="48"/>
      <c r="B8022" s="48"/>
      <c r="C8022" s="44"/>
      <c r="D8022" s="44"/>
      <c r="E8022" s="44"/>
      <c r="F8022" s="44"/>
      <c r="G8022" s="44"/>
      <c r="H8022" s="44"/>
      <c r="I8022" s="44"/>
      <c r="J8022" s="44"/>
      <c r="K8022" s="88"/>
      <c r="L8022" s="50">
        <v>1</v>
      </c>
      <c r="M8022" s="49"/>
      <c r="N8022" s="49"/>
      <c r="O8022" s="49"/>
      <c r="P8022" s="49"/>
      <c r="Q8022" s="49"/>
      <c r="R8022" s="49"/>
      <c r="S8022" s="49"/>
      <c r="X8022" s="33">
        <f t="shared" si="750"/>
        <v>0</v>
      </c>
      <c r="Y8022" s="33">
        <f t="shared" si="751"/>
        <v>0</v>
      </c>
      <c r="Z8022" s="33">
        <f t="shared" si="752"/>
        <v>0</v>
      </c>
      <c r="AA8022" s="34">
        <f t="shared" si="753"/>
        <v>0</v>
      </c>
      <c r="AB8022" s="33">
        <f t="shared" si="754"/>
        <v>0</v>
      </c>
      <c r="AC8022" s="34" t="str">
        <f t="shared" si="755"/>
        <v>Not Determined</v>
      </c>
    </row>
    <row r="8023" spans="1:29" x14ac:dyDescent="0.25">
      <c r="A8023" s="48"/>
      <c r="B8023" s="48"/>
      <c r="C8023" s="44"/>
      <c r="D8023" s="44"/>
      <c r="E8023" s="44"/>
      <c r="F8023" s="44"/>
      <c r="G8023" s="44"/>
      <c r="H8023" s="44"/>
      <c r="I8023" s="44"/>
      <c r="J8023" s="44"/>
      <c r="K8023" s="88"/>
      <c r="L8023" s="50">
        <v>1</v>
      </c>
      <c r="M8023" s="49"/>
      <c r="N8023" s="49"/>
      <c r="O8023" s="49"/>
      <c r="P8023" s="49"/>
      <c r="Q8023" s="49"/>
      <c r="R8023" s="49"/>
      <c r="S8023" s="49"/>
      <c r="X8023" s="33">
        <f t="shared" si="750"/>
        <v>0</v>
      </c>
      <c r="Y8023" s="33">
        <f t="shared" si="751"/>
        <v>0</v>
      </c>
      <c r="Z8023" s="33">
        <f t="shared" si="752"/>
        <v>0</v>
      </c>
      <c r="AA8023" s="34">
        <f t="shared" si="753"/>
        <v>0</v>
      </c>
      <c r="AB8023" s="33">
        <f t="shared" si="754"/>
        <v>0</v>
      </c>
      <c r="AC8023" s="34" t="str">
        <f t="shared" si="755"/>
        <v>Not Determined</v>
      </c>
    </row>
    <row r="8024" spans="1:29" x14ac:dyDescent="0.25">
      <c r="A8024" s="48"/>
      <c r="B8024" s="48"/>
      <c r="C8024" s="44"/>
      <c r="D8024" s="44"/>
      <c r="E8024" s="44"/>
      <c r="F8024" s="44"/>
      <c r="G8024" s="44"/>
      <c r="H8024" s="44"/>
      <c r="I8024" s="44"/>
      <c r="J8024" s="44"/>
      <c r="K8024" s="88"/>
      <c r="L8024" s="50">
        <v>1</v>
      </c>
      <c r="M8024" s="49"/>
      <c r="N8024" s="49"/>
      <c r="O8024" s="49"/>
      <c r="P8024" s="49"/>
      <c r="Q8024" s="49"/>
      <c r="R8024" s="49"/>
      <c r="S8024" s="49"/>
      <c r="X8024" s="33">
        <f t="shared" si="750"/>
        <v>0</v>
      </c>
      <c r="Y8024" s="33">
        <f t="shared" si="751"/>
        <v>0</v>
      </c>
      <c r="Z8024" s="33">
        <f t="shared" si="752"/>
        <v>0</v>
      </c>
      <c r="AA8024" s="34">
        <f t="shared" si="753"/>
        <v>0</v>
      </c>
      <c r="AB8024" s="33">
        <f t="shared" si="754"/>
        <v>0</v>
      </c>
      <c r="AC8024" s="34" t="str">
        <f t="shared" si="755"/>
        <v>Not Determined</v>
      </c>
    </row>
    <row r="8025" spans="1:29" x14ac:dyDescent="0.25">
      <c r="A8025" s="48"/>
      <c r="B8025" s="48"/>
      <c r="C8025" s="44"/>
      <c r="D8025" s="44"/>
      <c r="E8025" s="44"/>
      <c r="F8025" s="44"/>
      <c r="G8025" s="44"/>
      <c r="H8025" s="44"/>
      <c r="I8025" s="44"/>
      <c r="J8025" s="44"/>
      <c r="K8025" s="88"/>
      <c r="L8025" s="50">
        <v>1</v>
      </c>
      <c r="M8025" s="49"/>
      <c r="N8025" s="49"/>
      <c r="O8025" s="49"/>
      <c r="P8025" s="49"/>
      <c r="Q8025" s="49"/>
      <c r="R8025" s="49"/>
      <c r="S8025" s="49"/>
      <c r="X8025" s="33">
        <f t="shared" si="750"/>
        <v>0</v>
      </c>
      <c r="Y8025" s="33">
        <f t="shared" si="751"/>
        <v>0</v>
      </c>
      <c r="Z8025" s="33">
        <f t="shared" si="752"/>
        <v>0</v>
      </c>
      <c r="AA8025" s="34">
        <f t="shared" si="753"/>
        <v>0</v>
      </c>
      <c r="AB8025" s="33">
        <f t="shared" si="754"/>
        <v>0</v>
      </c>
      <c r="AC8025" s="34" t="str">
        <f t="shared" si="755"/>
        <v>Not Determined</v>
      </c>
    </row>
    <row r="8026" spans="1:29" x14ac:dyDescent="0.25">
      <c r="A8026" s="48"/>
      <c r="B8026" s="48"/>
      <c r="C8026" s="44"/>
      <c r="D8026" s="44"/>
      <c r="E8026" s="44"/>
      <c r="F8026" s="44"/>
      <c r="G8026" s="44"/>
      <c r="H8026" s="44"/>
      <c r="I8026" s="44"/>
      <c r="J8026" s="44"/>
      <c r="K8026" s="88"/>
      <c r="L8026" s="50">
        <v>1</v>
      </c>
      <c r="M8026" s="49"/>
      <c r="N8026" s="49"/>
      <c r="O8026" s="49"/>
      <c r="P8026" s="49"/>
      <c r="Q8026" s="49"/>
      <c r="R8026" s="49"/>
      <c r="S8026" s="49"/>
      <c r="X8026" s="33">
        <f t="shared" si="750"/>
        <v>0</v>
      </c>
      <c r="Y8026" s="33">
        <f t="shared" si="751"/>
        <v>0</v>
      </c>
      <c r="Z8026" s="33">
        <f t="shared" si="752"/>
        <v>0</v>
      </c>
      <c r="AA8026" s="34">
        <f t="shared" si="753"/>
        <v>0</v>
      </c>
      <c r="AB8026" s="33">
        <f t="shared" si="754"/>
        <v>0</v>
      </c>
      <c r="AC8026" s="34" t="str">
        <f t="shared" si="755"/>
        <v>Not Determined</v>
      </c>
    </row>
    <row r="8027" spans="1:29" x14ac:dyDescent="0.25">
      <c r="A8027" s="48"/>
      <c r="B8027" s="48"/>
      <c r="C8027" s="44"/>
      <c r="D8027" s="44"/>
      <c r="E8027" s="44"/>
      <c r="F8027" s="44"/>
      <c r="G8027" s="44"/>
      <c r="H8027" s="44"/>
      <c r="I8027" s="44"/>
      <c r="J8027" s="44"/>
      <c r="K8027" s="88"/>
      <c r="L8027" s="50">
        <v>1</v>
      </c>
      <c r="M8027" s="49"/>
      <c r="N8027" s="49"/>
      <c r="O8027" s="49"/>
      <c r="P8027" s="49"/>
      <c r="Q8027" s="49"/>
      <c r="R8027" s="49"/>
      <c r="S8027" s="49"/>
      <c r="X8027" s="33">
        <f t="shared" si="750"/>
        <v>0</v>
      </c>
      <c r="Y8027" s="33">
        <f t="shared" si="751"/>
        <v>0</v>
      </c>
      <c r="Z8027" s="33">
        <f t="shared" si="752"/>
        <v>0</v>
      </c>
      <c r="AA8027" s="34">
        <f t="shared" si="753"/>
        <v>0</v>
      </c>
      <c r="AB8027" s="33">
        <f t="shared" si="754"/>
        <v>0</v>
      </c>
      <c r="AC8027" s="34" t="str">
        <f t="shared" si="755"/>
        <v>Not Determined</v>
      </c>
    </row>
    <row r="8028" spans="1:29" x14ac:dyDescent="0.25">
      <c r="A8028" s="48"/>
      <c r="B8028" s="48"/>
      <c r="C8028" s="44"/>
      <c r="D8028" s="44"/>
      <c r="E8028" s="44"/>
      <c r="F8028" s="44"/>
      <c r="G8028" s="44"/>
      <c r="H8028" s="44"/>
      <c r="I8028" s="44"/>
      <c r="J8028" s="44"/>
      <c r="K8028" s="88"/>
      <c r="L8028" s="50">
        <v>1</v>
      </c>
      <c r="M8028" s="49"/>
      <c r="N8028" s="49"/>
      <c r="O8028" s="49"/>
      <c r="P8028" s="49"/>
      <c r="Q8028" s="49"/>
      <c r="R8028" s="49"/>
      <c r="S8028" s="49"/>
      <c r="X8028" s="33">
        <f t="shared" si="750"/>
        <v>0</v>
      </c>
      <c r="Y8028" s="33">
        <f t="shared" si="751"/>
        <v>0</v>
      </c>
      <c r="Z8028" s="33">
        <f t="shared" si="752"/>
        <v>0</v>
      </c>
      <c r="AA8028" s="34">
        <f t="shared" si="753"/>
        <v>0</v>
      </c>
      <c r="AB8028" s="33">
        <f t="shared" si="754"/>
        <v>0</v>
      </c>
      <c r="AC8028" s="34" t="str">
        <f t="shared" si="755"/>
        <v>Not Determined</v>
      </c>
    </row>
    <row r="8029" spans="1:29" x14ac:dyDescent="0.25">
      <c r="A8029" s="48"/>
      <c r="B8029" s="48"/>
      <c r="C8029" s="44"/>
      <c r="D8029" s="44"/>
      <c r="E8029" s="44"/>
      <c r="F8029" s="44"/>
      <c r="G8029" s="44"/>
      <c r="H8029" s="44"/>
      <c r="I8029" s="44"/>
      <c r="J8029" s="44"/>
      <c r="K8029" s="88"/>
      <c r="L8029" s="50">
        <v>1</v>
      </c>
      <c r="M8029" s="49"/>
      <c r="N8029" s="49"/>
      <c r="O8029" s="49"/>
      <c r="P8029" s="49"/>
      <c r="Q8029" s="49"/>
      <c r="R8029" s="49"/>
      <c r="S8029" s="49"/>
      <c r="X8029" s="33">
        <f t="shared" si="750"/>
        <v>0</v>
      </c>
      <c r="Y8029" s="33">
        <f t="shared" si="751"/>
        <v>0</v>
      </c>
      <c r="Z8029" s="33">
        <f t="shared" si="752"/>
        <v>0</v>
      </c>
      <c r="AA8029" s="34">
        <f t="shared" si="753"/>
        <v>0</v>
      </c>
      <c r="AB8029" s="33">
        <f t="shared" si="754"/>
        <v>0</v>
      </c>
      <c r="AC8029" s="34" t="str">
        <f t="shared" si="755"/>
        <v>Not Determined</v>
      </c>
    </row>
    <row r="8030" spans="1:29" x14ac:dyDescent="0.25">
      <c r="A8030" s="48"/>
      <c r="B8030" s="48"/>
      <c r="C8030" s="44"/>
      <c r="D8030" s="44"/>
      <c r="E8030" s="44"/>
      <c r="F8030" s="44"/>
      <c r="G8030" s="44"/>
      <c r="H8030" s="44"/>
      <c r="I8030" s="44"/>
      <c r="J8030" s="44"/>
      <c r="K8030" s="88"/>
      <c r="L8030" s="50">
        <v>1</v>
      </c>
      <c r="M8030" s="49"/>
      <c r="N8030" s="49"/>
      <c r="O8030" s="49"/>
      <c r="P8030" s="49"/>
      <c r="Q8030" s="49"/>
      <c r="R8030" s="49"/>
      <c r="S8030" s="49"/>
      <c r="X8030" s="33">
        <f t="shared" si="750"/>
        <v>0</v>
      </c>
      <c r="Y8030" s="33">
        <f t="shared" si="751"/>
        <v>0</v>
      </c>
      <c r="Z8030" s="33">
        <f t="shared" si="752"/>
        <v>0</v>
      </c>
      <c r="AA8030" s="34">
        <f t="shared" si="753"/>
        <v>0</v>
      </c>
      <c r="AB8030" s="33">
        <f t="shared" si="754"/>
        <v>0</v>
      </c>
      <c r="AC8030" s="34" t="str">
        <f t="shared" si="755"/>
        <v>Not Determined</v>
      </c>
    </row>
    <row r="8031" spans="1:29" x14ac:dyDescent="0.25">
      <c r="A8031" s="48"/>
      <c r="B8031" s="48"/>
      <c r="C8031" s="44"/>
      <c r="D8031" s="44"/>
      <c r="E8031" s="44"/>
      <c r="F8031" s="44"/>
      <c r="G8031" s="44"/>
      <c r="H8031" s="44"/>
      <c r="I8031" s="44"/>
      <c r="J8031" s="44"/>
      <c r="K8031" s="88"/>
      <c r="L8031" s="50">
        <v>1</v>
      </c>
      <c r="M8031" s="49"/>
      <c r="N8031" s="49"/>
      <c r="O8031" s="49"/>
      <c r="P8031" s="49"/>
      <c r="Q8031" s="49"/>
      <c r="R8031" s="49"/>
      <c r="S8031" s="49"/>
      <c r="X8031" s="33">
        <f t="shared" si="750"/>
        <v>0</v>
      </c>
      <c r="Y8031" s="33">
        <f t="shared" si="751"/>
        <v>0</v>
      </c>
      <c r="Z8031" s="33">
        <f t="shared" si="752"/>
        <v>0</v>
      </c>
      <c r="AA8031" s="34">
        <f t="shared" si="753"/>
        <v>0</v>
      </c>
      <c r="AB8031" s="33">
        <f t="shared" si="754"/>
        <v>0</v>
      </c>
      <c r="AC8031" s="34" t="str">
        <f t="shared" si="755"/>
        <v>Not Determined</v>
      </c>
    </row>
    <row r="8032" spans="1:29" x14ac:dyDescent="0.25">
      <c r="A8032" s="48"/>
      <c r="B8032" s="48"/>
      <c r="C8032" s="44"/>
      <c r="D8032" s="44"/>
      <c r="E8032" s="44"/>
      <c r="F8032" s="44"/>
      <c r="G8032" s="44"/>
      <c r="H8032" s="44"/>
      <c r="I8032" s="44"/>
      <c r="J8032" s="44"/>
      <c r="K8032" s="88"/>
      <c r="L8032" s="50">
        <v>1</v>
      </c>
      <c r="M8032" s="49"/>
      <c r="N8032" s="49"/>
      <c r="O8032" s="49"/>
      <c r="P8032" s="49"/>
      <c r="Q8032" s="49"/>
      <c r="R8032" s="49"/>
      <c r="S8032" s="49"/>
      <c r="X8032" s="33">
        <f t="shared" si="750"/>
        <v>0</v>
      </c>
      <c r="Y8032" s="33">
        <f t="shared" si="751"/>
        <v>0</v>
      </c>
      <c r="Z8032" s="33">
        <f t="shared" si="752"/>
        <v>0</v>
      </c>
      <c r="AA8032" s="34">
        <f t="shared" si="753"/>
        <v>0</v>
      </c>
      <c r="AB8032" s="33">
        <f t="shared" si="754"/>
        <v>0</v>
      </c>
      <c r="AC8032" s="34" t="str">
        <f t="shared" si="755"/>
        <v>Not Determined</v>
      </c>
    </row>
    <row r="8033" spans="1:29" x14ac:dyDescent="0.25">
      <c r="A8033" s="48"/>
      <c r="B8033" s="48"/>
      <c r="C8033" s="44"/>
      <c r="D8033" s="44"/>
      <c r="E8033" s="44"/>
      <c r="F8033" s="44"/>
      <c r="G8033" s="44"/>
      <c r="H8033" s="44"/>
      <c r="I8033" s="44"/>
      <c r="J8033" s="44"/>
      <c r="K8033" s="88"/>
      <c r="L8033" s="50">
        <v>1</v>
      </c>
      <c r="M8033" s="49"/>
      <c r="N8033" s="49"/>
      <c r="O8033" s="49"/>
      <c r="P8033" s="49"/>
      <c r="Q8033" s="49"/>
      <c r="R8033" s="49"/>
      <c r="S8033" s="49"/>
      <c r="X8033" s="33">
        <f t="shared" si="750"/>
        <v>0</v>
      </c>
      <c r="Y8033" s="33">
        <f t="shared" si="751"/>
        <v>0</v>
      </c>
      <c r="Z8033" s="33">
        <f t="shared" si="752"/>
        <v>0</v>
      </c>
      <c r="AA8033" s="34">
        <f t="shared" si="753"/>
        <v>0</v>
      </c>
      <c r="AB8033" s="33">
        <f t="shared" si="754"/>
        <v>0</v>
      </c>
      <c r="AC8033" s="34" t="str">
        <f t="shared" si="755"/>
        <v>Not Determined</v>
      </c>
    </row>
    <row r="8034" spans="1:29" x14ac:dyDescent="0.25">
      <c r="A8034" s="48"/>
      <c r="B8034" s="48"/>
      <c r="C8034" s="44"/>
      <c r="D8034" s="44"/>
      <c r="E8034" s="44"/>
      <c r="F8034" s="44"/>
      <c r="G8034" s="44"/>
      <c r="H8034" s="44"/>
      <c r="I8034" s="44"/>
      <c r="J8034" s="44"/>
      <c r="K8034" s="88"/>
      <c r="L8034" s="50">
        <v>1</v>
      </c>
      <c r="M8034" s="49"/>
      <c r="N8034" s="49"/>
      <c r="O8034" s="49"/>
      <c r="P8034" s="49"/>
      <c r="Q8034" s="49"/>
      <c r="R8034" s="49"/>
      <c r="S8034" s="49"/>
      <c r="X8034" s="33">
        <f t="shared" si="750"/>
        <v>0</v>
      </c>
      <c r="Y8034" s="33">
        <f t="shared" si="751"/>
        <v>0</v>
      </c>
      <c r="Z8034" s="33">
        <f t="shared" si="752"/>
        <v>0</v>
      </c>
      <c r="AA8034" s="34">
        <f t="shared" si="753"/>
        <v>0</v>
      </c>
      <c r="AB8034" s="33">
        <f t="shared" si="754"/>
        <v>0</v>
      </c>
      <c r="AC8034" s="34" t="str">
        <f t="shared" si="755"/>
        <v>Not Determined</v>
      </c>
    </row>
    <row r="8035" spans="1:29" x14ac:dyDescent="0.25">
      <c r="A8035" s="48"/>
      <c r="B8035" s="48"/>
      <c r="C8035" s="44"/>
      <c r="D8035" s="44"/>
      <c r="E8035" s="44"/>
      <c r="F8035" s="44"/>
      <c r="G8035" s="44"/>
      <c r="H8035" s="44"/>
      <c r="I8035" s="44"/>
      <c r="J8035" s="44"/>
      <c r="K8035" s="88"/>
      <c r="L8035" s="50">
        <v>1</v>
      </c>
      <c r="M8035" s="49"/>
      <c r="N8035" s="49"/>
      <c r="O8035" s="49"/>
      <c r="P8035" s="49"/>
      <c r="Q8035" s="49"/>
      <c r="R8035" s="49"/>
      <c r="S8035" s="49"/>
      <c r="X8035" s="33">
        <f t="shared" si="750"/>
        <v>0</v>
      </c>
      <c r="Y8035" s="33">
        <f t="shared" si="751"/>
        <v>0</v>
      </c>
      <c r="Z8035" s="33">
        <f t="shared" si="752"/>
        <v>0</v>
      </c>
      <c r="AA8035" s="34">
        <f t="shared" si="753"/>
        <v>0</v>
      </c>
      <c r="AB8035" s="33">
        <f t="shared" si="754"/>
        <v>0</v>
      </c>
      <c r="AC8035" s="34" t="str">
        <f t="shared" si="755"/>
        <v>Not Determined</v>
      </c>
    </row>
    <row r="8036" spans="1:29" x14ac:dyDescent="0.25">
      <c r="A8036" s="48"/>
      <c r="B8036" s="48"/>
      <c r="C8036" s="44"/>
      <c r="D8036" s="44"/>
      <c r="E8036" s="44"/>
      <c r="F8036" s="44"/>
      <c r="G8036" s="44"/>
      <c r="H8036" s="44"/>
      <c r="I8036" s="44"/>
      <c r="J8036" s="44"/>
      <c r="K8036" s="88"/>
      <c r="L8036" s="50">
        <v>1</v>
      </c>
      <c r="M8036" s="49"/>
      <c r="N8036" s="49"/>
      <c r="O8036" s="49"/>
      <c r="P8036" s="49"/>
      <c r="Q8036" s="49"/>
      <c r="R8036" s="49"/>
      <c r="S8036" s="49"/>
      <c r="X8036" s="33">
        <f t="shared" si="750"/>
        <v>0</v>
      </c>
      <c r="Y8036" s="33">
        <f t="shared" si="751"/>
        <v>0</v>
      </c>
      <c r="Z8036" s="33">
        <f t="shared" si="752"/>
        <v>0</v>
      </c>
      <c r="AA8036" s="34">
        <f t="shared" si="753"/>
        <v>0</v>
      </c>
      <c r="AB8036" s="33">
        <f t="shared" si="754"/>
        <v>0</v>
      </c>
      <c r="AC8036" s="34" t="str">
        <f t="shared" si="755"/>
        <v>Not Determined</v>
      </c>
    </row>
    <row r="8037" spans="1:29" x14ac:dyDescent="0.25">
      <c r="A8037" s="48"/>
      <c r="B8037" s="48"/>
      <c r="C8037" s="44"/>
      <c r="D8037" s="44"/>
      <c r="E8037" s="44"/>
      <c r="F8037" s="44"/>
      <c r="G8037" s="44"/>
      <c r="H8037" s="44"/>
      <c r="I8037" s="44"/>
      <c r="J8037" s="44"/>
      <c r="K8037" s="88"/>
      <c r="L8037" s="50">
        <v>1</v>
      </c>
      <c r="M8037" s="49"/>
      <c r="N8037" s="49"/>
      <c r="O8037" s="49"/>
      <c r="P8037" s="49"/>
      <c r="Q8037" s="49"/>
      <c r="R8037" s="49"/>
      <c r="S8037" s="49"/>
      <c r="X8037" s="33">
        <f t="shared" si="750"/>
        <v>0</v>
      </c>
      <c r="Y8037" s="33">
        <f t="shared" si="751"/>
        <v>0</v>
      </c>
      <c r="Z8037" s="33">
        <f t="shared" si="752"/>
        <v>0</v>
      </c>
      <c r="AA8037" s="34">
        <f t="shared" si="753"/>
        <v>0</v>
      </c>
      <c r="AB8037" s="33">
        <f t="shared" si="754"/>
        <v>0</v>
      </c>
      <c r="AC8037" s="34" t="str">
        <f t="shared" si="755"/>
        <v>Not Determined</v>
      </c>
    </row>
    <row r="8038" spans="1:29" x14ac:dyDescent="0.25">
      <c r="A8038" s="48"/>
      <c r="B8038" s="48"/>
      <c r="C8038" s="44"/>
      <c r="D8038" s="44"/>
      <c r="E8038" s="44"/>
      <c r="F8038" s="44"/>
      <c r="G8038" s="44"/>
      <c r="H8038" s="44"/>
      <c r="I8038" s="44"/>
      <c r="J8038" s="44"/>
      <c r="K8038" s="88"/>
      <c r="L8038" s="50">
        <v>1</v>
      </c>
      <c r="M8038" s="49"/>
      <c r="N8038" s="49"/>
      <c r="O8038" s="49"/>
      <c r="P8038" s="49"/>
      <c r="Q8038" s="49"/>
      <c r="R8038" s="49"/>
      <c r="S8038" s="49"/>
      <c r="X8038" s="33">
        <f t="shared" si="750"/>
        <v>0</v>
      </c>
      <c r="Y8038" s="33">
        <f t="shared" si="751"/>
        <v>0</v>
      </c>
      <c r="Z8038" s="33">
        <f t="shared" si="752"/>
        <v>0</v>
      </c>
      <c r="AA8038" s="34">
        <f t="shared" si="753"/>
        <v>0</v>
      </c>
      <c r="AB8038" s="33">
        <f t="shared" si="754"/>
        <v>0</v>
      </c>
      <c r="AC8038" s="34" t="str">
        <f t="shared" si="755"/>
        <v>Not Determined</v>
      </c>
    </row>
    <row r="8039" spans="1:29" x14ac:dyDescent="0.25">
      <c r="A8039" s="48"/>
      <c r="B8039" s="48"/>
      <c r="C8039" s="44"/>
      <c r="D8039" s="44"/>
      <c r="E8039" s="44"/>
      <c r="F8039" s="44"/>
      <c r="G8039" s="44"/>
      <c r="H8039" s="44"/>
      <c r="I8039" s="44"/>
      <c r="J8039" s="44"/>
      <c r="K8039" s="88"/>
      <c r="L8039" s="50">
        <v>1</v>
      </c>
      <c r="M8039" s="49"/>
      <c r="N8039" s="49"/>
      <c r="O8039" s="49"/>
      <c r="P8039" s="49"/>
      <c r="Q8039" s="49"/>
      <c r="R8039" s="49"/>
      <c r="S8039" s="49"/>
      <c r="X8039" s="33">
        <f t="shared" si="750"/>
        <v>0</v>
      </c>
      <c r="Y8039" s="33">
        <f t="shared" si="751"/>
        <v>0</v>
      </c>
      <c r="Z8039" s="33">
        <f t="shared" si="752"/>
        <v>0</v>
      </c>
      <c r="AA8039" s="34">
        <f t="shared" si="753"/>
        <v>0</v>
      </c>
      <c r="AB8039" s="33">
        <f t="shared" si="754"/>
        <v>0</v>
      </c>
      <c r="AC8039" s="34" t="str">
        <f t="shared" si="755"/>
        <v>Not Determined</v>
      </c>
    </row>
    <row r="8040" spans="1:29" x14ac:dyDescent="0.25">
      <c r="A8040" s="48"/>
      <c r="B8040" s="48"/>
      <c r="C8040" s="44"/>
      <c r="D8040" s="44"/>
      <c r="E8040" s="44"/>
      <c r="F8040" s="44"/>
      <c r="G8040" s="44"/>
      <c r="H8040" s="44"/>
      <c r="I8040" s="44"/>
      <c r="J8040" s="44"/>
      <c r="K8040" s="88"/>
      <c r="L8040" s="50">
        <v>1</v>
      </c>
      <c r="M8040" s="49"/>
      <c r="N8040" s="49"/>
      <c r="O8040" s="49"/>
      <c r="P8040" s="49"/>
      <c r="Q8040" s="49"/>
      <c r="R8040" s="49"/>
      <c r="S8040" s="49"/>
      <c r="X8040" s="33">
        <f t="shared" si="750"/>
        <v>0</v>
      </c>
      <c r="Y8040" s="33">
        <f t="shared" si="751"/>
        <v>0</v>
      </c>
      <c r="Z8040" s="33">
        <f t="shared" si="752"/>
        <v>0</v>
      </c>
      <c r="AA8040" s="34">
        <f t="shared" si="753"/>
        <v>0</v>
      </c>
      <c r="AB8040" s="33">
        <f t="shared" si="754"/>
        <v>0</v>
      </c>
      <c r="AC8040" s="34" t="str">
        <f t="shared" si="755"/>
        <v>Not Determined</v>
      </c>
    </row>
    <row r="8041" spans="1:29" x14ac:dyDescent="0.25">
      <c r="A8041" s="48"/>
      <c r="B8041" s="48"/>
      <c r="C8041" s="44"/>
      <c r="D8041" s="44"/>
      <c r="E8041" s="44"/>
      <c r="F8041" s="44"/>
      <c r="G8041" s="44"/>
      <c r="H8041" s="44"/>
      <c r="I8041" s="44"/>
      <c r="J8041" s="44"/>
      <c r="K8041" s="88"/>
      <c r="L8041" s="50">
        <v>1</v>
      </c>
      <c r="M8041" s="49"/>
      <c r="N8041" s="49"/>
      <c r="O8041" s="49"/>
      <c r="P8041" s="49"/>
      <c r="Q8041" s="49"/>
      <c r="R8041" s="49"/>
      <c r="S8041" s="49"/>
      <c r="X8041" s="33">
        <f t="shared" si="750"/>
        <v>0</v>
      </c>
      <c r="Y8041" s="33">
        <f t="shared" si="751"/>
        <v>0</v>
      </c>
      <c r="Z8041" s="33">
        <f t="shared" si="752"/>
        <v>0</v>
      </c>
      <c r="AA8041" s="34">
        <f t="shared" si="753"/>
        <v>0</v>
      </c>
      <c r="AB8041" s="33">
        <f t="shared" si="754"/>
        <v>0</v>
      </c>
      <c r="AC8041" s="34" t="str">
        <f t="shared" si="755"/>
        <v>Not Determined</v>
      </c>
    </row>
    <row r="8042" spans="1:29" x14ac:dyDescent="0.25">
      <c r="A8042" s="48"/>
      <c r="B8042" s="48"/>
      <c r="C8042" s="44"/>
      <c r="D8042" s="44"/>
      <c r="E8042" s="44"/>
      <c r="F8042" s="44"/>
      <c r="G8042" s="44"/>
      <c r="H8042" s="44"/>
      <c r="I8042" s="44"/>
      <c r="J8042" s="44"/>
      <c r="K8042" s="88"/>
      <c r="L8042" s="50">
        <v>1</v>
      </c>
      <c r="M8042" s="49"/>
      <c r="N8042" s="49"/>
      <c r="O8042" s="49"/>
      <c r="P8042" s="49"/>
      <c r="Q8042" s="49"/>
      <c r="R8042" s="49"/>
      <c r="S8042" s="49"/>
      <c r="X8042" s="33">
        <f t="shared" si="750"/>
        <v>0</v>
      </c>
      <c r="Y8042" s="33">
        <f t="shared" si="751"/>
        <v>0</v>
      </c>
      <c r="Z8042" s="33">
        <f t="shared" si="752"/>
        <v>0</v>
      </c>
      <c r="AA8042" s="34">
        <f t="shared" si="753"/>
        <v>0</v>
      </c>
      <c r="AB8042" s="33">
        <f t="shared" si="754"/>
        <v>0</v>
      </c>
      <c r="AC8042" s="34" t="str">
        <f t="shared" si="755"/>
        <v>Not Determined</v>
      </c>
    </row>
    <row r="8043" spans="1:29" x14ac:dyDescent="0.25">
      <c r="A8043" s="48"/>
      <c r="B8043" s="48"/>
      <c r="C8043" s="44"/>
      <c r="D8043" s="44"/>
      <c r="E8043" s="44"/>
      <c r="F8043" s="44"/>
      <c r="G8043" s="44"/>
      <c r="H8043" s="44"/>
      <c r="I8043" s="44"/>
      <c r="J8043" s="44"/>
      <c r="K8043" s="88"/>
      <c r="L8043" s="50">
        <v>1</v>
      </c>
      <c r="M8043" s="49"/>
      <c r="N8043" s="49"/>
      <c r="O8043" s="49"/>
      <c r="P8043" s="49"/>
      <c r="Q8043" s="49"/>
      <c r="R8043" s="49"/>
      <c r="S8043" s="49"/>
      <c r="X8043" s="33">
        <f t="shared" si="750"/>
        <v>0</v>
      </c>
      <c r="Y8043" s="33">
        <f t="shared" si="751"/>
        <v>0</v>
      </c>
      <c r="Z8043" s="33">
        <f t="shared" si="752"/>
        <v>0</v>
      </c>
      <c r="AA8043" s="34">
        <f t="shared" si="753"/>
        <v>0</v>
      </c>
      <c r="AB8043" s="33">
        <f t="shared" si="754"/>
        <v>0</v>
      </c>
      <c r="AC8043" s="34" t="str">
        <f t="shared" si="755"/>
        <v>Not Determined</v>
      </c>
    </row>
    <row r="8044" spans="1:29" x14ac:dyDescent="0.25">
      <c r="A8044" s="48"/>
      <c r="B8044" s="48"/>
      <c r="C8044" s="44"/>
      <c r="D8044" s="44"/>
      <c r="E8044" s="44"/>
      <c r="F8044" s="44"/>
      <c r="G8044" s="44"/>
      <c r="H8044" s="44"/>
      <c r="I8044" s="44"/>
      <c r="J8044" s="44"/>
      <c r="K8044" s="88"/>
      <c r="L8044" s="50">
        <v>1</v>
      </c>
      <c r="M8044" s="49"/>
      <c r="N8044" s="49"/>
      <c r="O8044" s="49"/>
      <c r="P8044" s="49"/>
      <c r="Q8044" s="49"/>
      <c r="R8044" s="49"/>
      <c r="S8044" s="49"/>
      <c r="X8044" s="33">
        <f t="shared" si="750"/>
        <v>0</v>
      </c>
      <c r="Y8044" s="33">
        <f t="shared" si="751"/>
        <v>0</v>
      </c>
      <c r="Z8044" s="33">
        <f t="shared" si="752"/>
        <v>0</v>
      </c>
      <c r="AA8044" s="34">
        <f t="shared" si="753"/>
        <v>0</v>
      </c>
      <c r="AB8044" s="33">
        <f t="shared" si="754"/>
        <v>0</v>
      </c>
      <c r="AC8044" s="34" t="str">
        <f t="shared" si="755"/>
        <v>Not Determined</v>
      </c>
    </row>
    <row r="8045" spans="1:29" x14ac:dyDescent="0.25">
      <c r="A8045" s="48"/>
      <c r="B8045" s="48"/>
      <c r="C8045" s="44"/>
      <c r="D8045" s="44"/>
      <c r="E8045" s="44"/>
      <c r="F8045" s="44"/>
      <c r="G8045" s="44"/>
      <c r="H8045" s="44"/>
      <c r="I8045" s="44"/>
      <c r="J8045" s="44"/>
      <c r="K8045" s="88"/>
      <c r="L8045" s="50">
        <v>1</v>
      </c>
      <c r="M8045" s="49"/>
      <c r="N8045" s="49"/>
      <c r="O8045" s="49"/>
      <c r="P8045" s="49"/>
      <c r="Q8045" s="49"/>
      <c r="R8045" s="49"/>
      <c r="S8045" s="49"/>
      <c r="X8045" s="33">
        <f t="shared" si="750"/>
        <v>0</v>
      </c>
      <c r="Y8045" s="33">
        <f t="shared" si="751"/>
        <v>0</v>
      </c>
      <c r="Z8045" s="33">
        <f t="shared" si="752"/>
        <v>0</v>
      </c>
      <c r="AA8045" s="34">
        <f t="shared" si="753"/>
        <v>0</v>
      </c>
      <c r="AB8045" s="33">
        <f t="shared" si="754"/>
        <v>0</v>
      </c>
      <c r="AC8045" s="34" t="str">
        <f t="shared" si="755"/>
        <v>Not Determined</v>
      </c>
    </row>
    <row r="8046" spans="1:29" x14ac:dyDescent="0.25">
      <c r="A8046" s="48"/>
      <c r="B8046" s="48"/>
      <c r="C8046" s="44"/>
      <c r="D8046" s="44"/>
      <c r="E8046" s="44"/>
      <c r="F8046" s="44"/>
      <c r="G8046" s="44"/>
      <c r="H8046" s="44"/>
      <c r="I8046" s="44"/>
      <c r="J8046" s="44"/>
      <c r="K8046" s="88"/>
      <c r="L8046" s="50">
        <v>1</v>
      </c>
      <c r="M8046" s="49"/>
      <c r="N8046" s="49"/>
      <c r="O8046" s="49"/>
      <c r="P8046" s="49"/>
      <c r="Q8046" s="49"/>
      <c r="R8046" s="49"/>
      <c r="S8046" s="49"/>
      <c r="X8046" s="33">
        <f t="shared" si="750"/>
        <v>0</v>
      </c>
      <c r="Y8046" s="33">
        <f t="shared" si="751"/>
        <v>0</v>
      </c>
      <c r="Z8046" s="33">
        <f t="shared" si="752"/>
        <v>0</v>
      </c>
      <c r="AA8046" s="34">
        <f t="shared" si="753"/>
        <v>0</v>
      </c>
      <c r="AB8046" s="33">
        <f t="shared" si="754"/>
        <v>0</v>
      </c>
      <c r="AC8046" s="34" t="str">
        <f t="shared" si="755"/>
        <v>Not Determined</v>
      </c>
    </row>
    <row r="8047" spans="1:29" x14ac:dyDescent="0.25">
      <c r="A8047" s="48"/>
      <c r="B8047" s="48"/>
      <c r="C8047" s="44"/>
      <c r="D8047" s="44"/>
      <c r="E8047" s="44"/>
      <c r="F8047" s="44"/>
      <c r="G8047" s="44"/>
      <c r="H8047" s="44"/>
      <c r="I8047" s="44"/>
      <c r="J8047" s="44"/>
      <c r="K8047" s="88"/>
      <c r="L8047" s="50">
        <v>1</v>
      </c>
      <c r="M8047" s="49"/>
      <c r="N8047" s="49"/>
      <c r="O8047" s="49"/>
      <c r="P8047" s="49"/>
      <c r="Q8047" s="49"/>
      <c r="R8047" s="49"/>
      <c r="S8047" s="49"/>
      <c r="X8047" s="33">
        <f t="shared" si="750"/>
        <v>0</v>
      </c>
      <c r="Y8047" s="33">
        <f t="shared" si="751"/>
        <v>0</v>
      </c>
      <c r="Z8047" s="33">
        <f t="shared" si="752"/>
        <v>0</v>
      </c>
      <c r="AA8047" s="34">
        <f t="shared" si="753"/>
        <v>0</v>
      </c>
      <c r="AB8047" s="33">
        <f t="shared" si="754"/>
        <v>0</v>
      </c>
      <c r="AC8047" s="34" t="str">
        <f t="shared" si="755"/>
        <v>Not Determined</v>
      </c>
    </row>
    <row r="8048" spans="1:29" x14ac:dyDescent="0.25">
      <c r="A8048" s="48"/>
      <c r="B8048" s="48"/>
      <c r="C8048" s="44"/>
      <c r="D8048" s="44"/>
      <c r="E8048" s="44"/>
      <c r="F8048" s="44"/>
      <c r="G8048" s="44"/>
      <c r="H8048" s="44"/>
      <c r="I8048" s="44"/>
      <c r="J8048" s="44"/>
      <c r="K8048" s="88"/>
      <c r="L8048" s="50">
        <v>1</v>
      </c>
      <c r="M8048" s="49"/>
      <c r="N8048" s="49"/>
      <c r="O8048" s="49"/>
      <c r="P8048" s="49"/>
      <c r="Q8048" s="49"/>
      <c r="R8048" s="49"/>
      <c r="S8048" s="49"/>
      <c r="X8048" s="33">
        <f t="shared" si="750"/>
        <v>0</v>
      </c>
      <c r="Y8048" s="33">
        <f t="shared" si="751"/>
        <v>0</v>
      </c>
      <c r="Z8048" s="33">
        <f t="shared" si="752"/>
        <v>0</v>
      </c>
      <c r="AA8048" s="34">
        <f t="shared" si="753"/>
        <v>0</v>
      </c>
      <c r="AB8048" s="33">
        <f t="shared" si="754"/>
        <v>0</v>
      </c>
      <c r="AC8048" s="34" t="str">
        <f t="shared" si="755"/>
        <v>Not Determined</v>
      </c>
    </row>
    <row r="8049" spans="1:29" x14ac:dyDescent="0.25">
      <c r="A8049" s="48"/>
      <c r="B8049" s="48"/>
      <c r="C8049" s="44"/>
      <c r="D8049" s="44"/>
      <c r="E8049" s="44"/>
      <c r="F8049" s="44"/>
      <c r="G8049" s="44"/>
      <c r="H8049" s="44"/>
      <c r="I8049" s="44"/>
      <c r="J8049" s="44"/>
      <c r="K8049" s="88"/>
      <c r="L8049" s="50">
        <v>1</v>
      </c>
      <c r="M8049" s="49"/>
      <c r="N8049" s="49"/>
      <c r="O8049" s="49"/>
      <c r="P8049" s="49"/>
      <c r="Q8049" s="49"/>
      <c r="R8049" s="49"/>
      <c r="S8049" s="49"/>
      <c r="X8049" s="33">
        <f t="shared" si="750"/>
        <v>0</v>
      </c>
      <c r="Y8049" s="33">
        <f t="shared" si="751"/>
        <v>0</v>
      </c>
      <c r="Z8049" s="33">
        <f t="shared" si="752"/>
        <v>0</v>
      </c>
      <c r="AA8049" s="34">
        <f t="shared" si="753"/>
        <v>0</v>
      </c>
      <c r="AB8049" s="33">
        <f t="shared" si="754"/>
        <v>0</v>
      </c>
      <c r="AC8049" s="34" t="str">
        <f t="shared" si="755"/>
        <v>Not Determined</v>
      </c>
    </row>
    <row r="8050" spans="1:29" x14ac:dyDescent="0.25">
      <c r="A8050" s="48"/>
      <c r="B8050" s="48"/>
      <c r="C8050" s="44"/>
      <c r="D8050" s="44"/>
      <c r="E8050" s="44"/>
      <c r="F8050" s="44"/>
      <c r="G8050" s="44"/>
      <c r="H8050" s="44"/>
      <c r="I8050" s="44"/>
      <c r="J8050" s="44"/>
      <c r="K8050" s="88"/>
      <c r="L8050" s="50">
        <v>1</v>
      </c>
      <c r="M8050" s="49"/>
      <c r="N8050" s="49"/>
      <c r="O8050" s="49"/>
      <c r="P8050" s="49"/>
      <c r="Q8050" s="49"/>
      <c r="R8050" s="49"/>
      <c r="S8050" s="49"/>
      <c r="X8050" s="33">
        <f t="shared" si="750"/>
        <v>0</v>
      </c>
      <c r="Y8050" s="33">
        <f t="shared" si="751"/>
        <v>0</v>
      </c>
      <c r="Z8050" s="33">
        <f t="shared" si="752"/>
        <v>0</v>
      </c>
      <c r="AA8050" s="34">
        <f t="shared" si="753"/>
        <v>0</v>
      </c>
      <c r="AB8050" s="33">
        <f t="shared" si="754"/>
        <v>0</v>
      </c>
      <c r="AC8050" s="34" t="str">
        <f t="shared" si="755"/>
        <v>Not Determined</v>
      </c>
    </row>
    <row r="8051" spans="1:29" x14ac:dyDescent="0.25">
      <c r="A8051" s="48"/>
      <c r="B8051" s="48"/>
      <c r="C8051" s="44"/>
      <c r="D8051" s="44"/>
      <c r="E8051" s="44"/>
      <c r="F8051" s="44"/>
      <c r="G8051" s="44"/>
      <c r="H8051" s="44"/>
      <c r="I8051" s="44"/>
      <c r="J8051" s="44"/>
      <c r="K8051" s="88"/>
      <c r="L8051" s="50">
        <v>1</v>
      </c>
      <c r="M8051" s="49"/>
      <c r="N8051" s="49"/>
      <c r="O8051" s="49"/>
      <c r="P8051" s="49"/>
      <c r="Q8051" s="49"/>
      <c r="R8051" s="49"/>
      <c r="S8051" s="49"/>
      <c r="X8051" s="33">
        <f t="shared" si="750"/>
        <v>0</v>
      </c>
      <c r="Y8051" s="33">
        <f t="shared" si="751"/>
        <v>0</v>
      </c>
      <c r="Z8051" s="33">
        <f t="shared" si="752"/>
        <v>0</v>
      </c>
      <c r="AA8051" s="34">
        <f t="shared" si="753"/>
        <v>0</v>
      </c>
      <c r="AB8051" s="33">
        <f t="shared" si="754"/>
        <v>0</v>
      </c>
      <c r="AC8051" s="34" t="str">
        <f t="shared" si="755"/>
        <v>Not Determined</v>
      </c>
    </row>
    <row r="8052" spans="1:29" x14ac:dyDescent="0.25">
      <c r="A8052" s="48"/>
      <c r="B8052" s="48"/>
      <c r="C8052" s="44"/>
      <c r="D8052" s="44"/>
      <c r="E8052" s="44"/>
      <c r="F8052" s="44"/>
      <c r="G8052" s="44"/>
      <c r="H8052" s="44"/>
      <c r="I8052" s="44"/>
      <c r="J8052" s="44"/>
      <c r="K8052" s="88"/>
      <c r="L8052" s="50">
        <v>1</v>
      </c>
      <c r="M8052" s="49"/>
      <c r="N8052" s="49"/>
      <c r="O8052" s="49"/>
      <c r="P8052" s="49"/>
      <c r="Q8052" s="49"/>
      <c r="R8052" s="49"/>
      <c r="S8052" s="49"/>
      <c r="X8052" s="33">
        <f t="shared" si="750"/>
        <v>0</v>
      </c>
      <c r="Y8052" s="33">
        <f t="shared" si="751"/>
        <v>0</v>
      </c>
      <c r="Z8052" s="33">
        <f t="shared" si="752"/>
        <v>0</v>
      </c>
      <c r="AA8052" s="34">
        <f t="shared" si="753"/>
        <v>0</v>
      </c>
      <c r="AB8052" s="33">
        <f t="shared" si="754"/>
        <v>0</v>
      </c>
      <c r="AC8052" s="34" t="str">
        <f t="shared" si="755"/>
        <v>Not Determined</v>
      </c>
    </row>
    <row r="8053" spans="1:29" x14ac:dyDescent="0.25">
      <c r="A8053" s="48"/>
      <c r="B8053" s="48"/>
      <c r="C8053" s="44"/>
      <c r="D8053" s="44"/>
      <c r="E8053" s="44"/>
      <c r="F8053" s="44"/>
      <c r="G8053" s="44"/>
      <c r="H8053" s="44"/>
      <c r="I8053" s="44"/>
      <c r="J8053" s="44"/>
      <c r="K8053" s="88"/>
      <c r="L8053" s="50">
        <v>1</v>
      </c>
      <c r="M8053" s="49"/>
      <c r="N8053" s="49"/>
      <c r="O8053" s="49"/>
      <c r="P8053" s="49"/>
      <c r="Q8053" s="49"/>
      <c r="R8053" s="49"/>
      <c r="S8053" s="49"/>
      <c r="X8053" s="33">
        <f t="shared" si="750"/>
        <v>0</v>
      </c>
      <c r="Y8053" s="33">
        <f t="shared" si="751"/>
        <v>0</v>
      </c>
      <c r="Z8053" s="33">
        <f t="shared" si="752"/>
        <v>0</v>
      </c>
      <c r="AA8053" s="34">
        <f t="shared" si="753"/>
        <v>0</v>
      </c>
      <c r="AB8053" s="33">
        <f t="shared" si="754"/>
        <v>0</v>
      </c>
      <c r="AC8053" s="34" t="str">
        <f t="shared" si="755"/>
        <v>Not Determined</v>
      </c>
    </row>
    <row r="8054" spans="1:29" x14ac:dyDescent="0.25">
      <c r="A8054" s="48"/>
      <c r="B8054" s="48"/>
      <c r="C8054" s="44"/>
      <c r="D8054" s="44"/>
      <c r="E8054" s="44"/>
      <c r="F8054" s="44"/>
      <c r="G8054" s="44"/>
      <c r="H8054" s="44"/>
      <c r="I8054" s="44"/>
      <c r="J8054" s="44"/>
      <c r="K8054" s="88"/>
      <c r="L8054" s="50">
        <v>1</v>
      </c>
      <c r="M8054" s="49"/>
      <c r="N8054" s="49"/>
      <c r="O8054" s="49"/>
      <c r="P8054" s="49"/>
      <c r="Q8054" s="49"/>
      <c r="R8054" s="49"/>
      <c r="S8054" s="49"/>
      <c r="X8054" s="33">
        <f t="shared" si="750"/>
        <v>0</v>
      </c>
      <c r="Y8054" s="33">
        <f t="shared" si="751"/>
        <v>0</v>
      </c>
      <c r="Z8054" s="33">
        <f t="shared" si="752"/>
        <v>0</v>
      </c>
      <c r="AA8054" s="34">
        <f t="shared" si="753"/>
        <v>0</v>
      </c>
      <c r="AB8054" s="33">
        <f t="shared" si="754"/>
        <v>0</v>
      </c>
      <c r="AC8054" s="34" t="str">
        <f t="shared" si="755"/>
        <v>Not Determined</v>
      </c>
    </row>
    <row r="8055" spans="1:29" x14ac:dyDescent="0.25">
      <c r="A8055" s="48"/>
      <c r="B8055" s="48"/>
      <c r="C8055" s="44"/>
      <c r="D8055" s="44"/>
      <c r="E8055" s="44"/>
      <c r="F8055" s="44"/>
      <c r="G8055" s="44"/>
      <c r="H8055" s="44"/>
      <c r="I8055" s="44"/>
      <c r="J8055" s="44"/>
      <c r="K8055" s="88"/>
      <c r="L8055" s="50">
        <v>1</v>
      </c>
      <c r="M8055" s="49"/>
      <c r="N8055" s="49"/>
      <c r="O8055" s="49"/>
      <c r="P8055" s="49"/>
      <c r="Q8055" s="49"/>
      <c r="R8055" s="49"/>
      <c r="S8055" s="49"/>
      <c r="X8055" s="33">
        <f t="shared" si="750"/>
        <v>0</v>
      </c>
      <c r="Y8055" s="33">
        <f t="shared" si="751"/>
        <v>0</v>
      </c>
      <c r="Z8055" s="33">
        <f t="shared" si="752"/>
        <v>0</v>
      </c>
      <c r="AA8055" s="34">
        <f t="shared" si="753"/>
        <v>0</v>
      </c>
      <c r="AB8055" s="33">
        <f t="shared" si="754"/>
        <v>0</v>
      </c>
      <c r="AC8055" s="34" t="str">
        <f t="shared" si="755"/>
        <v>Not Determined</v>
      </c>
    </row>
    <row r="8056" spans="1:29" x14ac:dyDescent="0.25">
      <c r="A8056" s="48"/>
      <c r="B8056" s="48"/>
      <c r="C8056" s="44"/>
      <c r="D8056" s="44"/>
      <c r="E8056" s="44"/>
      <c r="F8056" s="44"/>
      <c r="G8056" s="44"/>
      <c r="H8056" s="44"/>
      <c r="I8056" s="44"/>
      <c r="J8056" s="44"/>
      <c r="K8056" s="88"/>
      <c r="L8056" s="50">
        <v>1</v>
      </c>
      <c r="M8056" s="49"/>
      <c r="N8056" s="49"/>
      <c r="O8056" s="49"/>
      <c r="P8056" s="49"/>
      <c r="Q8056" s="49"/>
      <c r="R8056" s="49"/>
      <c r="S8056" s="49"/>
      <c r="X8056" s="33">
        <f t="shared" si="750"/>
        <v>0</v>
      </c>
      <c r="Y8056" s="33">
        <f t="shared" si="751"/>
        <v>0</v>
      </c>
      <c r="Z8056" s="33">
        <f t="shared" si="752"/>
        <v>0</v>
      </c>
      <c r="AA8056" s="34">
        <f t="shared" si="753"/>
        <v>0</v>
      </c>
      <c r="AB8056" s="33">
        <f t="shared" si="754"/>
        <v>0</v>
      </c>
      <c r="AC8056" s="34" t="str">
        <f t="shared" si="755"/>
        <v>Not Determined</v>
      </c>
    </row>
    <row r="8057" spans="1:29" x14ac:dyDescent="0.25">
      <c r="A8057" s="48"/>
      <c r="B8057" s="48"/>
      <c r="C8057" s="44"/>
      <c r="D8057" s="44"/>
      <c r="E8057" s="44"/>
      <c r="F8057" s="44"/>
      <c r="G8057" s="44"/>
      <c r="H8057" s="44"/>
      <c r="I8057" s="44"/>
      <c r="J8057" s="44"/>
      <c r="K8057" s="88"/>
      <c r="L8057" s="50">
        <v>1</v>
      </c>
      <c r="M8057" s="49"/>
      <c r="N8057" s="49"/>
      <c r="O8057" s="49"/>
      <c r="P8057" s="49"/>
      <c r="Q8057" s="49"/>
      <c r="R8057" s="49"/>
      <c r="S8057" s="49"/>
      <c r="X8057" s="33">
        <f t="shared" si="750"/>
        <v>0</v>
      </c>
      <c r="Y8057" s="33">
        <f t="shared" si="751"/>
        <v>0</v>
      </c>
      <c r="Z8057" s="33">
        <f t="shared" si="752"/>
        <v>0</v>
      </c>
      <c r="AA8057" s="34">
        <f t="shared" si="753"/>
        <v>0</v>
      </c>
      <c r="AB8057" s="33">
        <f t="shared" si="754"/>
        <v>0</v>
      </c>
      <c r="AC8057" s="34" t="str">
        <f t="shared" si="755"/>
        <v>Not Determined</v>
      </c>
    </row>
    <row r="8058" spans="1:29" x14ac:dyDescent="0.25">
      <c r="A8058" s="48"/>
      <c r="B8058" s="48"/>
      <c r="C8058" s="44"/>
      <c r="D8058" s="44"/>
      <c r="E8058" s="44"/>
      <c r="F8058" s="44"/>
      <c r="G8058" s="44"/>
      <c r="H8058" s="44"/>
      <c r="I8058" s="44"/>
      <c r="J8058" s="44"/>
      <c r="K8058" s="88"/>
      <c r="L8058" s="50">
        <v>1</v>
      </c>
      <c r="M8058" s="49"/>
      <c r="N8058" s="49"/>
      <c r="O8058" s="49"/>
      <c r="P8058" s="49"/>
      <c r="Q8058" s="49"/>
      <c r="R8058" s="49"/>
      <c r="S8058" s="49"/>
      <c r="X8058" s="33">
        <f t="shared" si="750"/>
        <v>0</v>
      </c>
      <c r="Y8058" s="33">
        <f t="shared" si="751"/>
        <v>0</v>
      </c>
      <c r="Z8058" s="33">
        <f t="shared" si="752"/>
        <v>0</v>
      </c>
      <c r="AA8058" s="34">
        <f t="shared" si="753"/>
        <v>0</v>
      </c>
      <c r="AB8058" s="33">
        <f t="shared" si="754"/>
        <v>0</v>
      </c>
      <c r="AC8058" s="34" t="str">
        <f t="shared" si="755"/>
        <v>Not Determined</v>
      </c>
    </row>
    <row r="8059" spans="1:29" x14ac:dyDescent="0.25">
      <c r="A8059" s="48"/>
      <c r="B8059" s="48"/>
      <c r="C8059" s="44"/>
      <c r="D8059" s="44"/>
      <c r="E8059" s="44"/>
      <c r="F8059" s="44"/>
      <c r="G8059" s="44"/>
      <c r="H8059" s="44"/>
      <c r="I8059" s="44"/>
      <c r="J8059" s="44"/>
      <c r="K8059" s="88"/>
      <c r="L8059" s="50">
        <v>1</v>
      </c>
      <c r="M8059" s="49"/>
      <c r="N8059" s="49"/>
      <c r="O8059" s="49"/>
      <c r="P8059" s="49"/>
      <c r="Q8059" s="49"/>
      <c r="R8059" s="49"/>
      <c r="S8059" s="49"/>
      <c r="X8059" s="33">
        <f t="shared" si="750"/>
        <v>0</v>
      </c>
      <c r="Y8059" s="33">
        <f t="shared" si="751"/>
        <v>0</v>
      </c>
      <c r="Z8059" s="33">
        <f t="shared" si="752"/>
        <v>0</v>
      </c>
      <c r="AA8059" s="34">
        <f t="shared" si="753"/>
        <v>0</v>
      </c>
      <c r="AB8059" s="33">
        <f t="shared" si="754"/>
        <v>0</v>
      </c>
      <c r="AC8059" s="34" t="str">
        <f t="shared" si="755"/>
        <v>Not Determined</v>
      </c>
    </row>
    <row r="8060" spans="1:29" x14ac:dyDescent="0.25">
      <c r="A8060" s="48"/>
      <c r="B8060" s="48"/>
      <c r="C8060" s="44"/>
      <c r="D8060" s="44"/>
      <c r="E8060" s="44"/>
      <c r="F8060" s="44"/>
      <c r="G8060" s="44"/>
      <c r="H8060" s="44"/>
      <c r="I8060" s="44"/>
      <c r="J8060" s="44"/>
      <c r="K8060" s="88"/>
      <c r="L8060" s="50">
        <v>1</v>
      </c>
      <c r="M8060" s="49"/>
      <c r="N8060" s="49"/>
      <c r="O8060" s="49"/>
      <c r="P8060" s="49"/>
      <c r="Q8060" s="49"/>
      <c r="R8060" s="49"/>
      <c r="S8060" s="49"/>
      <c r="X8060" s="33">
        <f t="shared" si="750"/>
        <v>0</v>
      </c>
      <c r="Y8060" s="33">
        <f t="shared" si="751"/>
        <v>0</v>
      </c>
      <c r="Z8060" s="33">
        <f t="shared" si="752"/>
        <v>0</v>
      </c>
      <c r="AA8060" s="34">
        <f t="shared" si="753"/>
        <v>0</v>
      </c>
      <c r="AB8060" s="33">
        <f t="shared" si="754"/>
        <v>0</v>
      </c>
      <c r="AC8060" s="34" t="str">
        <f t="shared" si="755"/>
        <v>Not Determined</v>
      </c>
    </row>
    <row r="8061" spans="1:29" x14ac:dyDescent="0.25">
      <c r="A8061" s="48"/>
      <c r="B8061" s="48"/>
      <c r="C8061" s="44"/>
      <c r="D8061" s="44"/>
      <c r="E8061" s="44"/>
      <c r="F8061" s="44"/>
      <c r="G8061" s="44"/>
      <c r="H8061" s="44"/>
      <c r="I8061" s="44"/>
      <c r="J8061" s="44"/>
      <c r="K8061" s="88"/>
      <c r="L8061" s="50">
        <v>1</v>
      </c>
      <c r="M8061" s="49"/>
      <c r="N8061" s="49"/>
      <c r="O8061" s="49"/>
      <c r="P8061" s="49"/>
      <c r="Q8061" s="49"/>
      <c r="R8061" s="49"/>
      <c r="S8061" s="49"/>
      <c r="X8061" s="33">
        <f t="shared" si="750"/>
        <v>0</v>
      </c>
      <c r="Y8061" s="33">
        <f t="shared" si="751"/>
        <v>0</v>
      </c>
      <c r="Z8061" s="33">
        <f t="shared" si="752"/>
        <v>0</v>
      </c>
      <c r="AA8061" s="34">
        <f t="shared" si="753"/>
        <v>0</v>
      </c>
      <c r="AB8061" s="33">
        <f t="shared" si="754"/>
        <v>0</v>
      </c>
      <c r="AC8061" s="34" t="str">
        <f t="shared" si="755"/>
        <v>Not Determined</v>
      </c>
    </row>
    <row r="8062" spans="1:29" x14ac:dyDescent="0.25">
      <c r="A8062" s="48"/>
      <c r="B8062" s="48"/>
      <c r="C8062" s="44"/>
      <c r="D8062" s="44"/>
      <c r="E8062" s="44"/>
      <c r="F8062" s="44"/>
      <c r="G8062" s="44"/>
      <c r="H8062" s="44"/>
      <c r="I8062" s="44"/>
      <c r="J8062" s="44"/>
      <c r="K8062" s="88"/>
      <c r="L8062" s="50">
        <v>1</v>
      </c>
      <c r="M8062" s="49"/>
      <c r="N8062" s="49"/>
      <c r="O8062" s="49"/>
      <c r="P8062" s="49"/>
      <c r="Q8062" s="49"/>
      <c r="R8062" s="49"/>
      <c r="S8062" s="49"/>
      <c r="X8062" s="33">
        <f t="shared" si="750"/>
        <v>0</v>
      </c>
      <c r="Y8062" s="33">
        <f t="shared" si="751"/>
        <v>0</v>
      </c>
      <c r="Z8062" s="33">
        <f t="shared" si="752"/>
        <v>0</v>
      </c>
      <c r="AA8062" s="34">
        <f t="shared" si="753"/>
        <v>0</v>
      </c>
      <c r="AB8062" s="33">
        <f t="shared" si="754"/>
        <v>0</v>
      </c>
      <c r="AC8062" s="34" t="str">
        <f t="shared" si="755"/>
        <v>Not Determined</v>
      </c>
    </row>
    <row r="8063" spans="1:29" x14ac:dyDescent="0.25">
      <c r="A8063" s="48"/>
      <c r="B8063" s="48"/>
      <c r="C8063" s="44"/>
      <c r="D8063" s="44"/>
      <c r="E8063" s="44"/>
      <c r="F8063" s="44"/>
      <c r="G8063" s="44"/>
      <c r="H8063" s="44"/>
      <c r="I8063" s="44"/>
      <c r="J8063" s="44"/>
      <c r="K8063" s="88"/>
      <c r="L8063" s="50">
        <v>1</v>
      </c>
      <c r="M8063" s="49"/>
      <c r="N8063" s="49"/>
      <c r="O8063" s="49"/>
      <c r="P8063" s="49"/>
      <c r="Q8063" s="49"/>
      <c r="R8063" s="49"/>
      <c r="S8063" s="49"/>
      <c r="X8063" s="33">
        <f t="shared" si="750"/>
        <v>0</v>
      </c>
      <c r="Y8063" s="33">
        <f t="shared" si="751"/>
        <v>0</v>
      </c>
      <c r="Z8063" s="33">
        <f t="shared" si="752"/>
        <v>0</v>
      </c>
      <c r="AA8063" s="34">
        <f t="shared" si="753"/>
        <v>0</v>
      </c>
      <c r="AB8063" s="33">
        <f t="shared" si="754"/>
        <v>0</v>
      </c>
      <c r="AC8063" s="34" t="str">
        <f t="shared" si="755"/>
        <v>Not Determined</v>
      </c>
    </row>
    <row r="8064" spans="1:29" x14ac:dyDescent="0.25">
      <c r="A8064" s="48"/>
      <c r="B8064" s="48"/>
      <c r="C8064" s="44"/>
      <c r="D8064" s="44"/>
      <c r="E8064" s="44"/>
      <c r="F8064" s="44"/>
      <c r="G8064" s="44"/>
      <c r="H8064" s="44"/>
      <c r="I8064" s="44"/>
      <c r="J8064" s="44"/>
      <c r="K8064" s="88"/>
      <c r="L8064" s="50">
        <v>1</v>
      </c>
      <c r="M8064" s="49"/>
      <c r="N8064" s="49"/>
      <c r="O8064" s="49"/>
      <c r="P8064" s="49"/>
      <c r="Q8064" s="49"/>
      <c r="R8064" s="49"/>
      <c r="S8064" s="49"/>
      <c r="X8064" s="33">
        <f t="shared" si="750"/>
        <v>0</v>
      </c>
      <c r="Y8064" s="33">
        <f t="shared" si="751"/>
        <v>0</v>
      </c>
      <c r="Z8064" s="33">
        <f t="shared" si="752"/>
        <v>0</v>
      </c>
      <c r="AA8064" s="34">
        <f t="shared" si="753"/>
        <v>0</v>
      </c>
      <c r="AB8064" s="33">
        <f t="shared" si="754"/>
        <v>0</v>
      </c>
      <c r="AC8064" s="34" t="str">
        <f t="shared" si="755"/>
        <v>Not Determined</v>
      </c>
    </row>
    <row r="8065" spans="1:29" x14ac:dyDescent="0.25">
      <c r="A8065" s="48"/>
      <c r="B8065" s="48"/>
      <c r="C8065" s="44"/>
      <c r="D8065" s="44"/>
      <c r="E8065" s="44"/>
      <c r="F8065" s="44"/>
      <c r="G8065" s="44"/>
      <c r="H8065" s="44"/>
      <c r="I8065" s="44"/>
      <c r="J8065" s="44"/>
      <c r="K8065" s="88"/>
      <c r="L8065" s="50">
        <v>1</v>
      </c>
      <c r="M8065" s="49"/>
      <c r="N8065" s="49"/>
      <c r="O8065" s="49"/>
      <c r="P8065" s="49"/>
      <c r="Q8065" s="49"/>
      <c r="R8065" s="49"/>
      <c r="S8065" s="49"/>
      <c r="X8065" s="33">
        <f t="shared" si="750"/>
        <v>0</v>
      </c>
      <c r="Y8065" s="33">
        <f t="shared" si="751"/>
        <v>0</v>
      </c>
      <c r="Z8065" s="33">
        <f t="shared" si="752"/>
        <v>0</v>
      </c>
      <c r="AA8065" s="34">
        <f t="shared" si="753"/>
        <v>0</v>
      </c>
      <c r="AB8065" s="33">
        <f t="shared" si="754"/>
        <v>0</v>
      </c>
      <c r="AC8065" s="34" t="str">
        <f t="shared" si="755"/>
        <v>Not Determined</v>
      </c>
    </row>
    <row r="8066" spans="1:29" x14ac:dyDescent="0.25">
      <c r="A8066" s="48"/>
      <c r="B8066" s="48"/>
      <c r="C8066" s="44"/>
      <c r="D8066" s="44"/>
      <c r="E8066" s="44"/>
      <c r="F8066" s="44"/>
      <c r="G8066" s="44"/>
      <c r="H8066" s="44"/>
      <c r="I8066" s="44"/>
      <c r="J8066" s="44"/>
      <c r="K8066" s="88"/>
      <c r="L8066" s="50">
        <v>1</v>
      </c>
      <c r="M8066" s="49"/>
      <c r="N8066" s="49"/>
      <c r="O8066" s="49"/>
      <c r="P8066" s="49"/>
      <c r="Q8066" s="49"/>
      <c r="R8066" s="49"/>
      <c r="S8066" s="49"/>
      <c r="X8066" s="33">
        <f t="shared" si="750"/>
        <v>0</v>
      </c>
      <c r="Y8066" s="33">
        <f t="shared" si="751"/>
        <v>0</v>
      </c>
      <c r="Z8066" s="33">
        <f t="shared" si="752"/>
        <v>0</v>
      </c>
      <c r="AA8066" s="34">
        <f t="shared" si="753"/>
        <v>0</v>
      </c>
      <c r="AB8066" s="33">
        <f t="shared" si="754"/>
        <v>0</v>
      </c>
      <c r="AC8066" s="34" t="str">
        <f t="shared" si="755"/>
        <v>Not Determined</v>
      </c>
    </row>
    <row r="8067" spans="1:29" x14ac:dyDescent="0.25">
      <c r="A8067" s="48"/>
      <c r="B8067" s="48"/>
      <c r="C8067" s="44"/>
      <c r="D8067" s="44"/>
      <c r="E8067" s="44"/>
      <c r="F8067" s="44"/>
      <c r="G8067" s="44"/>
      <c r="H8067" s="44"/>
      <c r="I8067" s="44"/>
      <c r="J8067" s="44"/>
      <c r="K8067" s="88"/>
      <c r="L8067" s="50">
        <v>1</v>
      </c>
      <c r="M8067" s="49"/>
      <c r="N8067" s="49"/>
      <c r="O8067" s="49"/>
      <c r="P8067" s="49"/>
      <c r="Q8067" s="49"/>
      <c r="R8067" s="49"/>
      <c r="S8067" s="49"/>
      <c r="X8067" s="33">
        <f t="shared" si="750"/>
        <v>0</v>
      </c>
      <c r="Y8067" s="33">
        <f t="shared" si="751"/>
        <v>0</v>
      </c>
      <c r="Z8067" s="33">
        <f t="shared" si="752"/>
        <v>0</v>
      </c>
      <c r="AA8067" s="34">
        <f t="shared" si="753"/>
        <v>0</v>
      </c>
      <c r="AB8067" s="33">
        <f t="shared" si="754"/>
        <v>0</v>
      </c>
      <c r="AC8067" s="34" t="str">
        <f t="shared" si="755"/>
        <v>Not Determined</v>
      </c>
    </row>
    <row r="8068" spans="1:29" x14ac:dyDescent="0.25">
      <c r="A8068" s="48"/>
      <c r="B8068" s="48"/>
      <c r="C8068" s="44"/>
      <c r="D8068" s="44"/>
      <c r="E8068" s="44"/>
      <c r="F8068" s="44"/>
      <c r="G8068" s="44"/>
      <c r="H8068" s="44"/>
      <c r="I8068" s="44"/>
      <c r="J8068" s="44"/>
      <c r="K8068" s="88"/>
      <c r="L8068" s="50">
        <v>1</v>
      </c>
      <c r="M8068" s="49"/>
      <c r="N8068" s="49"/>
      <c r="O8068" s="49"/>
      <c r="P8068" s="49"/>
      <c r="Q8068" s="49"/>
      <c r="R8068" s="49"/>
      <c r="S8068" s="49"/>
      <c r="X8068" s="33">
        <f t="shared" si="750"/>
        <v>0</v>
      </c>
      <c r="Y8068" s="33">
        <f t="shared" si="751"/>
        <v>0</v>
      </c>
      <c r="Z8068" s="33">
        <f t="shared" si="752"/>
        <v>0</v>
      </c>
      <c r="AA8068" s="34">
        <f t="shared" si="753"/>
        <v>0</v>
      </c>
      <c r="AB8068" s="33">
        <f t="shared" si="754"/>
        <v>0</v>
      </c>
      <c r="AC8068" s="34" t="str">
        <f t="shared" si="755"/>
        <v>Not Determined</v>
      </c>
    </row>
    <row r="8069" spans="1:29" x14ac:dyDescent="0.25">
      <c r="A8069" s="48"/>
      <c r="B8069" s="48"/>
      <c r="C8069" s="44"/>
      <c r="D8069" s="44"/>
      <c r="E8069" s="44"/>
      <c r="F8069" s="44"/>
      <c r="G8069" s="44"/>
      <c r="H8069" s="44"/>
      <c r="I8069" s="44"/>
      <c r="J8069" s="44"/>
      <c r="K8069" s="88"/>
      <c r="L8069" s="50">
        <v>1</v>
      </c>
      <c r="M8069" s="49"/>
      <c r="N8069" s="49"/>
      <c r="O8069" s="49"/>
      <c r="P8069" s="49"/>
      <c r="Q8069" s="49"/>
      <c r="R8069" s="49"/>
      <c r="S8069" s="49"/>
      <c r="X8069" s="33">
        <f t="shared" si="750"/>
        <v>0</v>
      </c>
      <c r="Y8069" s="33">
        <f t="shared" si="751"/>
        <v>0</v>
      </c>
      <c r="Z8069" s="33">
        <f t="shared" si="752"/>
        <v>0</v>
      </c>
      <c r="AA8069" s="34">
        <f t="shared" si="753"/>
        <v>0</v>
      </c>
      <c r="AB8069" s="33">
        <f t="shared" si="754"/>
        <v>0</v>
      </c>
      <c r="AC8069" s="34" t="str">
        <f t="shared" si="755"/>
        <v>Not Determined</v>
      </c>
    </row>
    <row r="8070" spans="1:29" x14ac:dyDescent="0.25">
      <c r="A8070" s="48"/>
      <c r="B8070" s="48"/>
      <c r="C8070" s="44"/>
      <c r="D8070" s="44"/>
      <c r="E8070" s="44"/>
      <c r="F8070" s="44"/>
      <c r="G8070" s="44"/>
      <c r="H8070" s="44"/>
      <c r="I8070" s="44"/>
      <c r="J8070" s="44"/>
      <c r="K8070" s="88"/>
      <c r="L8070" s="50">
        <v>1</v>
      </c>
      <c r="M8070" s="49"/>
      <c r="N8070" s="49"/>
      <c r="O8070" s="49"/>
      <c r="P8070" s="49"/>
      <c r="Q8070" s="49"/>
      <c r="R8070" s="49"/>
      <c r="S8070" s="49"/>
      <c r="X8070" s="33">
        <f t="shared" si="750"/>
        <v>0</v>
      </c>
      <c r="Y8070" s="33">
        <f t="shared" si="751"/>
        <v>0</v>
      </c>
      <c r="Z8070" s="33">
        <f t="shared" si="752"/>
        <v>0</v>
      </c>
      <c r="AA8070" s="34">
        <f t="shared" si="753"/>
        <v>0</v>
      </c>
      <c r="AB8070" s="33">
        <f t="shared" si="754"/>
        <v>0</v>
      </c>
      <c r="AC8070" s="34" t="str">
        <f t="shared" si="755"/>
        <v>Not Determined</v>
      </c>
    </row>
    <row r="8071" spans="1:29" x14ac:dyDescent="0.25">
      <c r="A8071" s="48"/>
      <c r="B8071" s="48"/>
      <c r="C8071" s="44"/>
      <c r="D8071" s="44"/>
      <c r="E8071" s="44"/>
      <c r="F8071" s="44"/>
      <c r="G8071" s="44"/>
      <c r="H8071" s="44"/>
      <c r="I8071" s="44"/>
      <c r="J8071" s="44"/>
      <c r="K8071" s="88"/>
      <c r="L8071" s="50">
        <v>1</v>
      </c>
      <c r="M8071" s="49"/>
      <c r="N8071" s="49"/>
      <c r="O8071" s="49"/>
      <c r="P8071" s="49"/>
      <c r="Q8071" s="49"/>
      <c r="R8071" s="49"/>
      <c r="S8071" s="49"/>
      <c r="X8071" s="33">
        <f t="shared" si="750"/>
        <v>0</v>
      </c>
      <c r="Y8071" s="33">
        <f t="shared" si="751"/>
        <v>0</v>
      </c>
      <c r="Z8071" s="33">
        <f t="shared" si="752"/>
        <v>0</v>
      </c>
      <c r="AA8071" s="34">
        <f t="shared" si="753"/>
        <v>0</v>
      </c>
      <c r="AB8071" s="33">
        <f t="shared" si="754"/>
        <v>0</v>
      </c>
      <c r="AC8071" s="34" t="str">
        <f t="shared" si="755"/>
        <v>Not Determined</v>
      </c>
    </row>
    <row r="8072" spans="1:29" x14ac:dyDescent="0.25">
      <c r="A8072" s="48"/>
      <c r="B8072" s="48"/>
      <c r="C8072" s="44"/>
      <c r="D8072" s="44"/>
      <c r="E8072" s="44"/>
      <c r="F8072" s="44"/>
      <c r="G8072" s="44"/>
      <c r="H8072" s="44"/>
      <c r="I8072" s="44"/>
      <c r="J8072" s="44"/>
      <c r="K8072" s="88"/>
      <c r="L8072" s="50">
        <v>1</v>
      </c>
      <c r="M8072" s="49"/>
      <c r="N8072" s="49"/>
      <c r="O8072" s="49"/>
      <c r="P8072" s="49"/>
      <c r="Q8072" s="49"/>
      <c r="R8072" s="49"/>
      <c r="S8072" s="49"/>
      <c r="X8072" s="33">
        <f t="shared" si="750"/>
        <v>0</v>
      </c>
      <c r="Y8072" s="33">
        <f t="shared" si="751"/>
        <v>0</v>
      </c>
      <c r="Z8072" s="33">
        <f t="shared" si="752"/>
        <v>0</v>
      </c>
      <c r="AA8072" s="34">
        <f t="shared" si="753"/>
        <v>0</v>
      </c>
      <c r="AB8072" s="33">
        <f t="shared" si="754"/>
        <v>0</v>
      </c>
      <c r="AC8072" s="34" t="str">
        <f t="shared" si="755"/>
        <v>Not Determined</v>
      </c>
    </row>
    <row r="8073" spans="1:29" x14ac:dyDescent="0.25">
      <c r="A8073" s="48"/>
      <c r="B8073" s="48"/>
      <c r="C8073" s="44"/>
      <c r="D8073" s="44"/>
      <c r="E8073" s="44"/>
      <c r="F8073" s="44"/>
      <c r="G8073" s="44"/>
      <c r="H8073" s="44"/>
      <c r="I8073" s="44"/>
      <c r="J8073" s="44"/>
      <c r="K8073" s="88"/>
      <c r="L8073" s="50">
        <v>1</v>
      </c>
      <c r="M8073" s="49"/>
      <c r="N8073" s="49"/>
      <c r="O8073" s="49"/>
      <c r="P8073" s="49"/>
      <c r="Q8073" s="49"/>
      <c r="R8073" s="49"/>
      <c r="S8073" s="49"/>
      <c r="X8073" s="33">
        <f t="shared" si="750"/>
        <v>0</v>
      </c>
      <c r="Y8073" s="33">
        <f t="shared" si="751"/>
        <v>0</v>
      </c>
      <c r="Z8073" s="33">
        <f t="shared" si="752"/>
        <v>0</v>
      </c>
      <c r="AA8073" s="34">
        <f t="shared" si="753"/>
        <v>0</v>
      </c>
      <c r="AB8073" s="33">
        <f t="shared" si="754"/>
        <v>0</v>
      </c>
      <c r="AC8073" s="34" t="str">
        <f t="shared" si="755"/>
        <v>Not Determined</v>
      </c>
    </row>
    <row r="8074" spans="1:29" x14ac:dyDescent="0.25">
      <c r="A8074" s="48"/>
      <c r="B8074" s="48"/>
      <c r="C8074" s="44"/>
      <c r="D8074" s="44"/>
      <c r="E8074" s="44"/>
      <c r="F8074" s="44"/>
      <c r="G8074" s="44"/>
      <c r="H8074" s="44"/>
      <c r="I8074" s="44"/>
      <c r="J8074" s="44"/>
      <c r="K8074" s="88"/>
      <c r="L8074" s="50">
        <v>1</v>
      </c>
      <c r="M8074" s="49"/>
      <c r="N8074" s="49"/>
      <c r="O8074" s="49"/>
      <c r="P8074" s="49"/>
      <c r="Q8074" s="49"/>
      <c r="R8074" s="49"/>
      <c r="S8074" s="49"/>
      <c r="X8074" s="33">
        <f t="shared" si="750"/>
        <v>0</v>
      </c>
      <c r="Y8074" s="33">
        <f t="shared" si="751"/>
        <v>0</v>
      </c>
      <c r="Z8074" s="33">
        <f t="shared" si="752"/>
        <v>0</v>
      </c>
      <c r="AA8074" s="34">
        <f t="shared" si="753"/>
        <v>0</v>
      </c>
      <c r="AB8074" s="33">
        <f t="shared" si="754"/>
        <v>0</v>
      </c>
      <c r="AC8074" s="34" t="str">
        <f t="shared" si="755"/>
        <v>Not Determined</v>
      </c>
    </row>
    <row r="8075" spans="1:29" x14ac:dyDescent="0.25">
      <c r="A8075" s="48"/>
      <c r="B8075" s="48"/>
      <c r="C8075" s="44"/>
      <c r="D8075" s="44"/>
      <c r="E8075" s="44"/>
      <c r="F8075" s="44"/>
      <c r="G8075" s="44"/>
      <c r="H8075" s="44"/>
      <c r="I8075" s="44"/>
      <c r="J8075" s="44"/>
      <c r="K8075" s="88"/>
      <c r="L8075" s="50">
        <v>1</v>
      </c>
      <c r="M8075" s="49"/>
      <c r="N8075" s="49"/>
      <c r="O8075" s="49"/>
      <c r="P8075" s="49"/>
      <c r="Q8075" s="49"/>
      <c r="R8075" s="49"/>
      <c r="S8075" s="49"/>
      <c r="X8075" s="33">
        <f t="shared" si="750"/>
        <v>0</v>
      </c>
      <c r="Y8075" s="33">
        <f t="shared" si="751"/>
        <v>0</v>
      </c>
      <c r="Z8075" s="33">
        <f t="shared" si="752"/>
        <v>0</v>
      </c>
      <c r="AA8075" s="34">
        <f t="shared" si="753"/>
        <v>0</v>
      </c>
      <c r="AB8075" s="33">
        <f t="shared" si="754"/>
        <v>0</v>
      </c>
      <c r="AC8075" s="34" t="str">
        <f t="shared" si="755"/>
        <v>Not Determined</v>
      </c>
    </row>
    <row r="8076" spans="1:29" x14ac:dyDescent="0.25">
      <c r="A8076" s="48"/>
      <c r="B8076" s="48"/>
      <c r="C8076" s="44"/>
      <c r="D8076" s="44"/>
      <c r="E8076" s="44"/>
      <c r="F8076" s="44"/>
      <c r="G8076" s="44"/>
      <c r="H8076" s="44"/>
      <c r="I8076" s="44"/>
      <c r="J8076" s="44"/>
      <c r="K8076" s="88"/>
      <c r="L8076" s="50">
        <v>1</v>
      </c>
      <c r="M8076" s="49"/>
      <c r="N8076" s="49"/>
      <c r="O8076" s="49"/>
      <c r="P8076" s="49"/>
      <c r="Q8076" s="49"/>
      <c r="R8076" s="49"/>
      <c r="S8076" s="49"/>
      <c r="X8076" s="33">
        <f t="shared" si="750"/>
        <v>0</v>
      </c>
      <c r="Y8076" s="33">
        <f t="shared" si="751"/>
        <v>0</v>
      </c>
      <c r="Z8076" s="33">
        <f t="shared" si="752"/>
        <v>0</v>
      </c>
      <c r="AA8076" s="34">
        <f t="shared" si="753"/>
        <v>0</v>
      </c>
      <c r="AB8076" s="33">
        <f t="shared" si="754"/>
        <v>0</v>
      </c>
      <c r="AC8076" s="34" t="str">
        <f t="shared" si="755"/>
        <v>Not Determined</v>
      </c>
    </row>
    <row r="8077" spans="1:29" x14ac:dyDescent="0.25">
      <c r="A8077" s="48"/>
      <c r="B8077" s="48"/>
      <c r="C8077" s="44"/>
      <c r="D8077" s="44"/>
      <c r="E8077" s="44"/>
      <c r="F8077" s="44"/>
      <c r="G8077" s="44"/>
      <c r="H8077" s="44"/>
      <c r="I8077" s="44"/>
      <c r="J8077" s="44"/>
      <c r="K8077" s="88"/>
      <c r="L8077" s="50">
        <v>1</v>
      </c>
      <c r="M8077" s="49"/>
      <c r="N8077" s="49"/>
      <c r="O8077" s="49"/>
      <c r="P8077" s="49"/>
      <c r="Q8077" s="49"/>
      <c r="R8077" s="49"/>
      <c r="S8077" s="49"/>
      <c r="X8077" s="33">
        <f t="shared" si="750"/>
        <v>0</v>
      </c>
      <c r="Y8077" s="33">
        <f t="shared" si="751"/>
        <v>0</v>
      </c>
      <c r="Z8077" s="33">
        <f t="shared" si="752"/>
        <v>0</v>
      </c>
      <c r="AA8077" s="34">
        <f t="shared" si="753"/>
        <v>0</v>
      </c>
      <c r="AB8077" s="33">
        <f t="shared" si="754"/>
        <v>0</v>
      </c>
      <c r="AC8077" s="34" t="str">
        <f t="shared" si="755"/>
        <v>Not Determined</v>
      </c>
    </row>
    <row r="8078" spans="1:29" x14ac:dyDescent="0.25">
      <c r="A8078" s="48"/>
      <c r="B8078" s="48"/>
      <c r="C8078" s="44"/>
      <c r="D8078" s="44"/>
      <c r="E8078" s="44"/>
      <c r="F8078" s="44"/>
      <c r="G8078" s="44"/>
      <c r="H8078" s="44"/>
      <c r="I8078" s="44"/>
      <c r="J8078" s="44"/>
      <c r="K8078" s="88"/>
      <c r="L8078" s="50">
        <v>1</v>
      </c>
      <c r="M8078" s="49"/>
      <c r="N8078" s="49"/>
      <c r="O8078" s="49"/>
      <c r="P8078" s="49"/>
      <c r="Q8078" s="49"/>
      <c r="R8078" s="49"/>
      <c r="S8078" s="49"/>
      <c r="X8078" s="33">
        <f t="shared" si="750"/>
        <v>0</v>
      </c>
      <c r="Y8078" s="33">
        <f t="shared" si="751"/>
        <v>0</v>
      </c>
      <c r="Z8078" s="33">
        <f t="shared" si="752"/>
        <v>0</v>
      </c>
      <c r="AA8078" s="34">
        <f t="shared" si="753"/>
        <v>0</v>
      </c>
      <c r="AB8078" s="33">
        <f t="shared" si="754"/>
        <v>0</v>
      </c>
      <c r="AC8078" s="34" t="str">
        <f t="shared" si="755"/>
        <v>Not Determined</v>
      </c>
    </row>
    <row r="8079" spans="1:29" x14ac:dyDescent="0.25">
      <c r="A8079" s="48"/>
      <c r="B8079" s="48"/>
      <c r="C8079" s="44"/>
      <c r="D8079" s="44"/>
      <c r="E8079" s="44"/>
      <c r="F8079" s="44"/>
      <c r="G8079" s="44"/>
      <c r="H8079" s="44"/>
      <c r="I8079" s="44"/>
      <c r="J8079" s="44"/>
      <c r="K8079" s="88"/>
      <c r="L8079" s="50">
        <v>1</v>
      </c>
      <c r="M8079" s="49"/>
      <c r="N8079" s="49"/>
      <c r="O8079" s="49"/>
      <c r="P8079" s="49"/>
      <c r="Q8079" s="49"/>
      <c r="R8079" s="49"/>
      <c r="S8079" s="49"/>
      <c r="X8079" s="33">
        <f t="shared" ref="X8079:X8142" si="756">IF($C8079="Yes",$L8079,0)</f>
        <v>0</v>
      </c>
      <c r="Y8079" s="33">
        <f t="shared" ref="Y8079:Y8142" si="757">IF(AND($AB8079=0,$AA8079=0,$Z8079=0),IF(AND(OR($D8079="P",$D8079="C", $D8079="G",$D8079="DI",$D8079="CI-L",$D8079="CI-U"),OR($E8079="P",$E8079="C", $E8079="G",$E8079="DI",$E8079="CI-L",$E8079="CI-U",$E8079=""),OR($H8079="P",$H8079="C", $H8079="G",$H8079="DI",$H8079="CI-L",$H8079="CI-U"),OR($I8079="P",$I8079="C", $I8079="G",$I8079="DI",$I8079="CI-L",$I8079="CI-U",$I8079="")),$L8079,IF(K8079&gt;$AE$34,$L8079,0)),0)</f>
        <v>0</v>
      </c>
      <c r="Z8079" s="33">
        <f t="shared" ref="Z8079:Z8142" si="758">IF(OR($D8079="Lead",$E8079="Lead",$H8079="Lead",$I8079="Lead"),$L8079,0)</f>
        <v>0</v>
      </c>
      <c r="AA8079" s="34">
        <f t="shared" ref="AA8079:AA8142" si="759">IF($Z8079=0,IF(OR($F8079="Yes",$F8079="Unknown",$D8079="UNK",$D8079="UNK-NOLG",$D8079="UNK-LG",$E8079="UNK",$E8079="UNK-NOLG",$E8079="UNK-LG"),IF(OR($H8079="G",$H8079="UNK-LG",$I8079="G",$I8079="UNK-LG"),$L8079,0),0),0)</f>
        <v>0</v>
      </c>
      <c r="AB8079" s="33">
        <f t="shared" ref="AB8079:AB8142" si="760">IF(AND($AA8079=0,$Z8079=0),IF(OR($D8079="UNK",$E8079="UNK",$H8079="UNK",$I8079="UNK",$D8079="UNK-NOLG",$E8079="UNK-NOLG",$H8079="UNK-NOLG",$I8079="UNK-NOLG",$D8079="UNK-LG",$E8079="UNK-LG",$H8079="UNK-LG",$I8079="UNK-LG"),IF(K8079&gt;$AE$34,0,$L8079),0),0)</f>
        <v>0</v>
      </c>
      <c r="AC8079" s="34" t="str">
        <f t="shared" ref="AC8079:AC8142" si="761">IF($Z8079&gt;0,"Lead",IF($AA8079&gt;0,"GRR",IF($AB8079&gt;0,"UNK",IF($Y8079&gt;0,"Non-Lead","Not Determined"))))</f>
        <v>Not Determined</v>
      </c>
    </row>
    <row r="8080" spans="1:29" x14ac:dyDescent="0.25">
      <c r="A8080" s="48"/>
      <c r="B8080" s="48"/>
      <c r="C8080" s="44"/>
      <c r="D8080" s="44"/>
      <c r="E8080" s="44"/>
      <c r="F8080" s="44"/>
      <c r="G8080" s="44"/>
      <c r="H8080" s="44"/>
      <c r="I8080" s="44"/>
      <c r="J8080" s="44"/>
      <c r="K8080" s="88"/>
      <c r="L8080" s="50">
        <v>1</v>
      </c>
      <c r="M8080" s="49"/>
      <c r="N8080" s="49"/>
      <c r="O8080" s="49"/>
      <c r="P8080" s="49"/>
      <c r="Q8080" s="49"/>
      <c r="R8080" s="49"/>
      <c r="S8080" s="49"/>
      <c r="X8080" s="33">
        <f t="shared" si="756"/>
        <v>0</v>
      </c>
      <c r="Y8080" s="33">
        <f t="shared" si="757"/>
        <v>0</v>
      </c>
      <c r="Z8080" s="33">
        <f t="shared" si="758"/>
        <v>0</v>
      </c>
      <c r="AA8080" s="34">
        <f t="shared" si="759"/>
        <v>0</v>
      </c>
      <c r="AB8080" s="33">
        <f t="shared" si="760"/>
        <v>0</v>
      </c>
      <c r="AC8080" s="34" t="str">
        <f t="shared" si="761"/>
        <v>Not Determined</v>
      </c>
    </row>
    <row r="8081" spans="1:29" x14ac:dyDescent="0.25">
      <c r="A8081" s="48"/>
      <c r="B8081" s="48"/>
      <c r="C8081" s="44"/>
      <c r="D8081" s="44"/>
      <c r="E8081" s="44"/>
      <c r="F8081" s="44"/>
      <c r="G8081" s="44"/>
      <c r="H8081" s="44"/>
      <c r="I8081" s="44"/>
      <c r="J8081" s="44"/>
      <c r="K8081" s="88"/>
      <c r="L8081" s="50">
        <v>1</v>
      </c>
      <c r="M8081" s="49"/>
      <c r="N8081" s="49"/>
      <c r="O8081" s="49"/>
      <c r="P8081" s="49"/>
      <c r="Q8081" s="49"/>
      <c r="R8081" s="49"/>
      <c r="S8081" s="49"/>
      <c r="X8081" s="33">
        <f t="shared" si="756"/>
        <v>0</v>
      </c>
      <c r="Y8081" s="33">
        <f t="shared" si="757"/>
        <v>0</v>
      </c>
      <c r="Z8081" s="33">
        <f t="shared" si="758"/>
        <v>0</v>
      </c>
      <c r="AA8081" s="34">
        <f t="shared" si="759"/>
        <v>0</v>
      </c>
      <c r="AB8081" s="33">
        <f t="shared" si="760"/>
        <v>0</v>
      </c>
      <c r="AC8081" s="34" t="str">
        <f t="shared" si="761"/>
        <v>Not Determined</v>
      </c>
    </row>
    <row r="8082" spans="1:29" x14ac:dyDescent="0.25">
      <c r="A8082" s="48"/>
      <c r="B8082" s="48"/>
      <c r="C8082" s="44"/>
      <c r="D8082" s="44"/>
      <c r="E8082" s="44"/>
      <c r="F8082" s="44"/>
      <c r="G8082" s="44"/>
      <c r="H8082" s="44"/>
      <c r="I8082" s="44"/>
      <c r="J8082" s="44"/>
      <c r="K8082" s="88"/>
      <c r="L8082" s="50">
        <v>1</v>
      </c>
      <c r="M8082" s="49"/>
      <c r="N8082" s="49"/>
      <c r="O8082" s="49"/>
      <c r="P8082" s="49"/>
      <c r="Q8082" s="49"/>
      <c r="R8082" s="49"/>
      <c r="S8082" s="49"/>
      <c r="X8082" s="33">
        <f t="shared" si="756"/>
        <v>0</v>
      </c>
      <c r="Y8082" s="33">
        <f t="shared" si="757"/>
        <v>0</v>
      </c>
      <c r="Z8082" s="33">
        <f t="shared" si="758"/>
        <v>0</v>
      </c>
      <c r="AA8082" s="34">
        <f t="shared" si="759"/>
        <v>0</v>
      </c>
      <c r="AB8082" s="33">
        <f t="shared" si="760"/>
        <v>0</v>
      </c>
      <c r="AC8082" s="34" t="str">
        <f t="shared" si="761"/>
        <v>Not Determined</v>
      </c>
    </row>
    <row r="8083" spans="1:29" x14ac:dyDescent="0.25">
      <c r="A8083" s="48"/>
      <c r="B8083" s="48"/>
      <c r="C8083" s="44"/>
      <c r="D8083" s="44"/>
      <c r="E8083" s="44"/>
      <c r="F8083" s="44"/>
      <c r="G8083" s="44"/>
      <c r="H8083" s="44"/>
      <c r="I8083" s="44"/>
      <c r="J8083" s="44"/>
      <c r="K8083" s="88"/>
      <c r="L8083" s="50">
        <v>1</v>
      </c>
      <c r="M8083" s="49"/>
      <c r="N8083" s="49"/>
      <c r="O8083" s="49"/>
      <c r="P8083" s="49"/>
      <c r="Q8083" s="49"/>
      <c r="R8083" s="49"/>
      <c r="S8083" s="49"/>
      <c r="X8083" s="33">
        <f t="shared" si="756"/>
        <v>0</v>
      </c>
      <c r="Y8083" s="33">
        <f t="shared" si="757"/>
        <v>0</v>
      </c>
      <c r="Z8083" s="33">
        <f t="shared" si="758"/>
        <v>0</v>
      </c>
      <c r="AA8083" s="34">
        <f t="shared" si="759"/>
        <v>0</v>
      </c>
      <c r="AB8083" s="33">
        <f t="shared" si="760"/>
        <v>0</v>
      </c>
      <c r="AC8083" s="34" t="str">
        <f t="shared" si="761"/>
        <v>Not Determined</v>
      </c>
    </row>
    <row r="8084" spans="1:29" x14ac:dyDescent="0.25">
      <c r="A8084" s="48"/>
      <c r="B8084" s="48"/>
      <c r="C8084" s="44"/>
      <c r="D8084" s="44"/>
      <c r="E8084" s="44"/>
      <c r="F8084" s="44"/>
      <c r="G8084" s="44"/>
      <c r="H8084" s="44"/>
      <c r="I8084" s="44"/>
      <c r="J8084" s="44"/>
      <c r="K8084" s="88"/>
      <c r="L8084" s="50">
        <v>1</v>
      </c>
      <c r="M8084" s="49"/>
      <c r="N8084" s="49"/>
      <c r="O8084" s="49"/>
      <c r="P8084" s="49"/>
      <c r="Q8084" s="49"/>
      <c r="R8084" s="49"/>
      <c r="S8084" s="49"/>
      <c r="X8084" s="33">
        <f t="shared" si="756"/>
        <v>0</v>
      </c>
      <c r="Y8084" s="33">
        <f t="shared" si="757"/>
        <v>0</v>
      </c>
      <c r="Z8084" s="33">
        <f t="shared" si="758"/>
        <v>0</v>
      </c>
      <c r="AA8084" s="34">
        <f t="shared" si="759"/>
        <v>0</v>
      </c>
      <c r="AB8084" s="33">
        <f t="shared" si="760"/>
        <v>0</v>
      </c>
      <c r="AC8084" s="34" t="str">
        <f t="shared" si="761"/>
        <v>Not Determined</v>
      </c>
    </row>
    <row r="8085" spans="1:29" x14ac:dyDescent="0.25">
      <c r="A8085" s="48"/>
      <c r="B8085" s="48"/>
      <c r="C8085" s="44"/>
      <c r="D8085" s="44"/>
      <c r="E8085" s="44"/>
      <c r="F8085" s="44"/>
      <c r="G8085" s="44"/>
      <c r="H8085" s="44"/>
      <c r="I8085" s="44"/>
      <c r="J8085" s="44"/>
      <c r="K8085" s="88"/>
      <c r="L8085" s="50">
        <v>1</v>
      </c>
      <c r="M8085" s="49"/>
      <c r="N8085" s="49"/>
      <c r="O8085" s="49"/>
      <c r="P8085" s="49"/>
      <c r="Q8085" s="49"/>
      <c r="R8085" s="49"/>
      <c r="S8085" s="49"/>
      <c r="X8085" s="33">
        <f t="shared" si="756"/>
        <v>0</v>
      </c>
      <c r="Y8085" s="33">
        <f t="shared" si="757"/>
        <v>0</v>
      </c>
      <c r="Z8085" s="33">
        <f t="shared" si="758"/>
        <v>0</v>
      </c>
      <c r="AA8085" s="34">
        <f t="shared" si="759"/>
        <v>0</v>
      </c>
      <c r="AB8085" s="33">
        <f t="shared" si="760"/>
        <v>0</v>
      </c>
      <c r="AC8085" s="34" t="str">
        <f t="shared" si="761"/>
        <v>Not Determined</v>
      </c>
    </row>
    <row r="8086" spans="1:29" x14ac:dyDescent="0.25">
      <c r="A8086" s="48"/>
      <c r="B8086" s="48"/>
      <c r="C8086" s="44"/>
      <c r="D8086" s="44"/>
      <c r="E8086" s="44"/>
      <c r="F8086" s="44"/>
      <c r="G8086" s="44"/>
      <c r="H8086" s="44"/>
      <c r="I8086" s="44"/>
      <c r="J8086" s="44"/>
      <c r="K8086" s="88"/>
      <c r="L8086" s="50">
        <v>1</v>
      </c>
      <c r="M8086" s="49"/>
      <c r="N8086" s="49"/>
      <c r="O8086" s="49"/>
      <c r="P8086" s="49"/>
      <c r="Q8086" s="49"/>
      <c r="R8086" s="49"/>
      <c r="S8086" s="49"/>
      <c r="X8086" s="33">
        <f t="shared" si="756"/>
        <v>0</v>
      </c>
      <c r="Y8086" s="33">
        <f t="shared" si="757"/>
        <v>0</v>
      </c>
      <c r="Z8086" s="33">
        <f t="shared" si="758"/>
        <v>0</v>
      </c>
      <c r="AA8086" s="34">
        <f t="shared" si="759"/>
        <v>0</v>
      </c>
      <c r="AB8086" s="33">
        <f t="shared" si="760"/>
        <v>0</v>
      </c>
      <c r="AC8086" s="34" t="str">
        <f t="shared" si="761"/>
        <v>Not Determined</v>
      </c>
    </row>
    <row r="8087" spans="1:29" x14ac:dyDescent="0.25">
      <c r="A8087" s="48"/>
      <c r="B8087" s="48"/>
      <c r="C8087" s="44"/>
      <c r="D8087" s="44"/>
      <c r="E8087" s="44"/>
      <c r="F8087" s="44"/>
      <c r="G8087" s="44"/>
      <c r="H8087" s="44"/>
      <c r="I8087" s="44"/>
      <c r="J8087" s="44"/>
      <c r="K8087" s="88"/>
      <c r="L8087" s="50">
        <v>1</v>
      </c>
      <c r="M8087" s="49"/>
      <c r="N8087" s="49"/>
      <c r="O8087" s="49"/>
      <c r="P8087" s="49"/>
      <c r="Q8087" s="49"/>
      <c r="R8087" s="49"/>
      <c r="S8087" s="49"/>
      <c r="X8087" s="33">
        <f t="shared" si="756"/>
        <v>0</v>
      </c>
      <c r="Y8087" s="33">
        <f t="shared" si="757"/>
        <v>0</v>
      </c>
      <c r="Z8087" s="33">
        <f t="shared" si="758"/>
        <v>0</v>
      </c>
      <c r="AA8087" s="34">
        <f t="shared" si="759"/>
        <v>0</v>
      </c>
      <c r="AB8087" s="33">
        <f t="shared" si="760"/>
        <v>0</v>
      </c>
      <c r="AC8087" s="34" t="str">
        <f t="shared" si="761"/>
        <v>Not Determined</v>
      </c>
    </row>
    <row r="8088" spans="1:29" x14ac:dyDescent="0.25">
      <c r="A8088" s="48"/>
      <c r="B8088" s="48"/>
      <c r="C8088" s="44"/>
      <c r="D8088" s="44"/>
      <c r="E8088" s="44"/>
      <c r="F8088" s="44"/>
      <c r="G8088" s="44"/>
      <c r="H8088" s="44"/>
      <c r="I8088" s="44"/>
      <c r="J8088" s="44"/>
      <c r="K8088" s="88"/>
      <c r="L8088" s="50">
        <v>1</v>
      </c>
      <c r="M8088" s="49"/>
      <c r="N8088" s="49"/>
      <c r="O8088" s="49"/>
      <c r="P8088" s="49"/>
      <c r="Q8088" s="49"/>
      <c r="R8088" s="49"/>
      <c r="S8088" s="49"/>
      <c r="X8088" s="33">
        <f t="shared" si="756"/>
        <v>0</v>
      </c>
      <c r="Y8088" s="33">
        <f t="shared" si="757"/>
        <v>0</v>
      </c>
      <c r="Z8088" s="33">
        <f t="shared" si="758"/>
        <v>0</v>
      </c>
      <c r="AA8088" s="34">
        <f t="shared" si="759"/>
        <v>0</v>
      </c>
      <c r="AB8088" s="33">
        <f t="shared" si="760"/>
        <v>0</v>
      </c>
      <c r="AC8088" s="34" t="str">
        <f t="shared" si="761"/>
        <v>Not Determined</v>
      </c>
    </row>
    <row r="8089" spans="1:29" x14ac:dyDescent="0.25">
      <c r="A8089" s="48"/>
      <c r="B8089" s="48"/>
      <c r="C8089" s="44"/>
      <c r="D8089" s="44"/>
      <c r="E8089" s="44"/>
      <c r="F8089" s="44"/>
      <c r="G8089" s="44"/>
      <c r="H8089" s="44"/>
      <c r="I8089" s="44"/>
      <c r="J8089" s="44"/>
      <c r="K8089" s="88"/>
      <c r="L8089" s="50">
        <v>1</v>
      </c>
      <c r="M8089" s="49"/>
      <c r="N8089" s="49"/>
      <c r="O8089" s="49"/>
      <c r="P8089" s="49"/>
      <c r="Q8089" s="49"/>
      <c r="R8089" s="49"/>
      <c r="S8089" s="49"/>
      <c r="X8089" s="33">
        <f t="shared" si="756"/>
        <v>0</v>
      </c>
      <c r="Y8089" s="33">
        <f t="shared" si="757"/>
        <v>0</v>
      </c>
      <c r="Z8089" s="33">
        <f t="shared" si="758"/>
        <v>0</v>
      </c>
      <c r="AA8089" s="34">
        <f t="shared" si="759"/>
        <v>0</v>
      </c>
      <c r="AB8089" s="33">
        <f t="shared" si="760"/>
        <v>0</v>
      </c>
      <c r="AC8089" s="34" t="str">
        <f t="shared" si="761"/>
        <v>Not Determined</v>
      </c>
    </row>
    <row r="8090" spans="1:29" x14ac:dyDescent="0.25">
      <c r="A8090" s="48"/>
      <c r="B8090" s="48"/>
      <c r="C8090" s="44"/>
      <c r="D8090" s="44"/>
      <c r="E8090" s="44"/>
      <c r="F8090" s="44"/>
      <c r="G8090" s="44"/>
      <c r="H8090" s="44"/>
      <c r="I8090" s="44"/>
      <c r="J8090" s="44"/>
      <c r="K8090" s="88"/>
      <c r="L8090" s="50">
        <v>1</v>
      </c>
      <c r="M8090" s="49"/>
      <c r="N8090" s="49"/>
      <c r="O8090" s="49"/>
      <c r="P8090" s="49"/>
      <c r="Q8090" s="49"/>
      <c r="R8090" s="49"/>
      <c r="S8090" s="49"/>
      <c r="X8090" s="33">
        <f t="shared" si="756"/>
        <v>0</v>
      </c>
      <c r="Y8090" s="33">
        <f t="shared" si="757"/>
        <v>0</v>
      </c>
      <c r="Z8090" s="33">
        <f t="shared" si="758"/>
        <v>0</v>
      </c>
      <c r="AA8090" s="34">
        <f t="shared" si="759"/>
        <v>0</v>
      </c>
      <c r="AB8090" s="33">
        <f t="shared" si="760"/>
        <v>0</v>
      </c>
      <c r="AC8090" s="34" t="str">
        <f t="shared" si="761"/>
        <v>Not Determined</v>
      </c>
    </row>
    <row r="8091" spans="1:29" x14ac:dyDescent="0.25">
      <c r="A8091" s="48"/>
      <c r="B8091" s="48"/>
      <c r="C8091" s="44"/>
      <c r="D8091" s="44"/>
      <c r="E8091" s="44"/>
      <c r="F8091" s="44"/>
      <c r="G8091" s="44"/>
      <c r="H8091" s="44"/>
      <c r="I8091" s="44"/>
      <c r="J8091" s="44"/>
      <c r="K8091" s="88"/>
      <c r="L8091" s="50">
        <v>1</v>
      </c>
      <c r="M8091" s="49"/>
      <c r="N8091" s="49"/>
      <c r="O8091" s="49"/>
      <c r="P8091" s="49"/>
      <c r="Q8091" s="49"/>
      <c r="R8091" s="49"/>
      <c r="S8091" s="49"/>
      <c r="X8091" s="33">
        <f t="shared" si="756"/>
        <v>0</v>
      </c>
      <c r="Y8091" s="33">
        <f t="shared" si="757"/>
        <v>0</v>
      </c>
      <c r="Z8091" s="33">
        <f t="shared" si="758"/>
        <v>0</v>
      </c>
      <c r="AA8091" s="34">
        <f t="shared" si="759"/>
        <v>0</v>
      </c>
      <c r="AB8091" s="33">
        <f t="shared" si="760"/>
        <v>0</v>
      </c>
      <c r="AC8091" s="34" t="str">
        <f t="shared" si="761"/>
        <v>Not Determined</v>
      </c>
    </row>
    <row r="8092" spans="1:29" x14ac:dyDescent="0.25">
      <c r="A8092" s="48"/>
      <c r="B8092" s="48"/>
      <c r="C8092" s="44"/>
      <c r="D8092" s="44"/>
      <c r="E8092" s="44"/>
      <c r="F8092" s="44"/>
      <c r="G8092" s="44"/>
      <c r="H8092" s="44"/>
      <c r="I8092" s="44"/>
      <c r="J8092" s="44"/>
      <c r="K8092" s="88"/>
      <c r="L8092" s="50">
        <v>1</v>
      </c>
      <c r="M8092" s="49"/>
      <c r="N8092" s="49"/>
      <c r="O8092" s="49"/>
      <c r="P8092" s="49"/>
      <c r="Q8092" s="49"/>
      <c r="R8092" s="49"/>
      <c r="S8092" s="49"/>
      <c r="X8092" s="33">
        <f t="shared" si="756"/>
        <v>0</v>
      </c>
      <c r="Y8092" s="33">
        <f t="shared" si="757"/>
        <v>0</v>
      </c>
      <c r="Z8092" s="33">
        <f t="shared" si="758"/>
        <v>0</v>
      </c>
      <c r="AA8092" s="34">
        <f t="shared" si="759"/>
        <v>0</v>
      </c>
      <c r="AB8092" s="33">
        <f t="shared" si="760"/>
        <v>0</v>
      </c>
      <c r="AC8092" s="34" t="str">
        <f t="shared" si="761"/>
        <v>Not Determined</v>
      </c>
    </row>
    <row r="8093" spans="1:29" x14ac:dyDescent="0.25">
      <c r="A8093" s="48"/>
      <c r="B8093" s="48"/>
      <c r="C8093" s="44"/>
      <c r="D8093" s="44"/>
      <c r="E8093" s="44"/>
      <c r="F8093" s="44"/>
      <c r="G8093" s="44"/>
      <c r="H8093" s="44"/>
      <c r="I8093" s="44"/>
      <c r="J8093" s="44"/>
      <c r="K8093" s="88"/>
      <c r="L8093" s="50">
        <v>1</v>
      </c>
      <c r="M8093" s="49"/>
      <c r="N8093" s="49"/>
      <c r="O8093" s="49"/>
      <c r="P8093" s="49"/>
      <c r="Q8093" s="49"/>
      <c r="R8093" s="49"/>
      <c r="S8093" s="49"/>
      <c r="X8093" s="33">
        <f t="shared" si="756"/>
        <v>0</v>
      </c>
      <c r="Y8093" s="33">
        <f t="shared" si="757"/>
        <v>0</v>
      </c>
      <c r="Z8093" s="33">
        <f t="shared" si="758"/>
        <v>0</v>
      </c>
      <c r="AA8093" s="34">
        <f t="shared" si="759"/>
        <v>0</v>
      </c>
      <c r="AB8093" s="33">
        <f t="shared" si="760"/>
        <v>0</v>
      </c>
      <c r="AC8093" s="34" t="str">
        <f t="shared" si="761"/>
        <v>Not Determined</v>
      </c>
    </row>
    <row r="8094" spans="1:29" x14ac:dyDescent="0.25">
      <c r="A8094" s="48"/>
      <c r="B8094" s="48"/>
      <c r="C8094" s="44"/>
      <c r="D8094" s="44"/>
      <c r="E8094" s="44"/>
      <c r="F8094" s="44"/>
      <c r="G8094" s="44"/>
      <c r="H8094" s="44"/>
      <c r="I8094" s="44"/>
      <c r="J8094" s="44"/>
      <c r="K8094" s="88"/>
      <c r="L8094" s="50">
        <v>1</v>
      </c>
      <c r="M8094" s="49"/>
      <c r="N8094" s="49"/>
      <c r="O8094" s="49"/>
      <c r="P8094" s="49"/>
      <c r="Q8094" s="49"/>
      <c r="R8094" s="49"/>
      <c r="S8094" s="49"/>
      <c r="X8094" s="33">
        <f t="shared" si="756"/>
        <v>0</v>
      </c>
      <c r="Y8094" s="33">
        <f t="shared" si="757"/>
        <v>0</v>
      </c>
      <c r="Z8094" s="33">
        <f t="shared" si="758"/>
        <v>0</v>
      </c>
      <c r="AA8094" s="34">
        <f t="shared" si="759"/>
        <v>0</v>
      </c>
      <c r="AB8094" s="33">
        <f t="shared" si="760"/>
        <v>0</v>
      </c>
      <c r="AC8094" s="34" t="str">
        <f t="shared" si="761"/>
        <v>Not Determined</v>
      </c>
    </row>
    <row r="8095" spans="1:29" x14ac:dyDescent="0.25">
      <c r="A8095" s="48"/>
      <c r="B8095" s="48"/>
      <c r="C8095" s="44"/>
      <c r="D8095" s="44"/>
      <c r="E8095" s="44"/>
      <c r="F8095" s="44"/>
      <c r="G8095" s="44"/>
      <c r="H8095" s="44"/>
      <c r="I8095" s="44"/>
      <c r="J8095" s="44"/>
      <c r="K8095" s="88"/>
      <c r="L8095" s="50">
        <v>1</v>
      </c>
      <c r="M8095" s="49"/>
      <c r="N8095" s="49"/>
      <c r="O8095" s="49"/>
      <c r="P8095" s="49"/>
      <c r="Q8095" s="49"/>
      <c r="R8095" s="49"/>
      <c r="S8095" s="49"/>
      <c r="X8095" s="33">
        <f t="shared" si="756"/>
        <v>0</v>
      </c>
      <c r="Y8095" s="33">
        <f t="shared" si="757"/>
        <v>0</v>
      </c>
      <c r="Z8095" s="33">
        <f t="shared" si="758"/>
        <v>0</v>
      </c>
      <c r="AA8095" s="34">
        <f t="shared" si="759"/>
        <v>0</v>
      </c>
      <c r="AB8095" s="33">
        <f t="shared" si="760"/>
        <v>0</v>
      </c>
      <c r="AC8095" s="34" t="str">
        <f t="shared" si="761"/>
        <v>Not Determined</v>
      </c>
    </row>
    <row r="8096" spans="1:29" x14ac:dyDescent="0.25">
      <c r="A8096" s="48"/>
      <c r="B8096" s="48"/>
      <c r="C8096" s="44"/>
      <c r="D8096" s="44"/>
      <c r="E8096" s="44"/>
      <c r="F8096" s="44"/>
      <c r="G8096" s="44"/>
      <c r="H8096" s="44"/>
      <c r="I8096" s="44"/>
      <c r="J8096" s="44"/>
      <c r="K8096" s="88"/>
      <c r="L8096" s="50">
        <v>1</v>
      </c>
      <c r="M8096" s="49"/>
      <c r="N8096" s="49"/>
      <c r="O8096" s="49"/>
      <c r="P8096" s="49"/>
      <c r="Q8096" s="49"/>
      <c r="R8096" s="49"/>
      <c r="S8096" s="49"/>
      <c r="X8096" s="33">
        <f t="shared" si="756"/>
        <v>0</v>
      </c>
      <c r="Y8096" s="33">
        <f t="shared" si="757"/>
        <v>0</v>
      </c>
      <c r="Z8096" s="33">
        <f t="shared" si="758"/>
        <v>0</v>
      </c>
      <c r="AA8096" s="34">
        <f t="shared" si="759"/>
        <v>0</v>
      </c>
      <c r="AB8096" s="33">
        <f t="shared" si="760"/>
        <v>0</v>
      </c>
      <c r="AC8096" s="34" t="str">
        <f t="shared" si="761"/>
        <v>Not Determined</v>
      </c>
    </row>
    <row r="8097" spans="1:29" x14ac:dyDescent="0.25">
      <c r="A8097" s="48"/>
      <c r="B8097" s="48"/>
      <c r="C8097" s="44"/>
      <c r="D8097" s="44"/>
      <c r="E8097" s="44"/>
      <c r="F8097" s="44"/>
      <c r="G8097" s="44"/>
      <c r="H8097" s="44"/>
      <c r="I8097" s="44"/>
      <c r="J8097" s="44"/>
      <c r="K8097" s="88"/>
      <c r="L8097" s="50">
        <v>1</v>
      </c>
      <c r="M8097" s="49"/>
      <c r="N8097" s="49"/>
      <c r="O8097" s="49"/>
      <c r="P8097" s="49"/>
      <c r="Q8097" s="49"/>
      <c r="R8097" s="49"/>
      <c r="S8097" s="49"/>
      <c r="X8097" s="33">
        <f t="shared" si="756"/>
        <v>0</v>
      </c>
      <c r="Y8097" s="33">
        <f t="shared" si="757"/>
        <v>0</v>
      </c>
      <c r="Z8097" s="33">
        <f t="shared" si="758"/>
        <v>0</v>
      </c>
      <c r="AA8097" s="34">
        <f t="shared" si="759"/>
        <v>0</v>
      </c>
      <c r="AB8097" s="33">
        <f t="shared" si="760"/>
        <v>0</v>
      </c>
      <c r="AC8097" s="34" t="str">
        <f t="shared" si="761"/>
        <v>Not Determined</v>
      </c>
    </row>
    <row r="8098" spans="1:29" x14ac:dyDescent="0.25">
      <c r="A8098" s="48"/>
      <c r="B8098" s="48"/>
      <c r="C8098" s="44"/>
      <c r="D8098" s="44"/>
      <c r="E8098" s="44"/>
      <c r="F8098" s="44"/>
      <c r="G8098" s="44"/>
      <c r="H8098" s="44"/>
      <c r="I8098" s="44"/>
      <c r="J8098" s="44"/>
      <c r="K8098" s="88"/>
      <c r="L8098" s="50">
        <v>1</v>
      </c>
      <c r="M8098" s="49"/>
      <c r="N8098" s="49"/>
      <c r="O8098" s="49"/>
      <c r="P8098" s="49"/>
      <c r="Q8098" s="49"/>
      <c r="R8098" s="49"/>
      <c r="S8098" s="49"/>
      <c r="X8098" s="33">
        <f t="shared" si="756"/>
        <v>0</v>
      </c>
      <c r="Y8098" s="33">
        <f t="shared" si="757"/>
        <v>0</v>
      </c>
      <c r="Z8098" s="33">
        <f t="shared" si="758"/>
        <v>0</v>
      </c>
      <c r="AA8098" s="34">
        <f t="shared" si="759"/>
        <v>0</v>
      </c>
      <c r="AB8098" s="33">
        <f t="shared" si="760"/>
        <v>0</v>
      </c>
      <c r="AC8098" s="34" t="str">
        <f t="shared" si="761"/>
        <v>Not Determined</v>
      </c>
    </row>
    <row r="8099" spans="1:29" x14ac:dyDescent="0.25">
      <c r="A8099" s="48"/>
      <c r="B8099" s="48"/>
      <c r="C8099" s="44"/>
      <c r="D8099" s="44"/>
      <c r="E8099" s="44"/>
      <c r="F8099" s="44"/>
      <c r="G8099" s="44"/>
      <c r="H8099" s="44"/>
      <c r="I8099" s="44"/>
      <c r="J8099" s="44"/>
      <c r="K8099" s="88"/>
      <c r="L8099" s="50">
        <v>1</v>
      </c>
      <c r="M8099" s="49"/>
      <c r="N8099" s="49"/>
      <c r="O8099" s="49"/>
      <c r="P8099" s="49"/>
      <c r="Q8099" s="49"/>
      <c r="R8099" s="49"/>
      <c r="S8099" s="49"/>
      <c r="X8099" s="33">
        <f t="shared" si="756"/>
        <v>0</v>
      </c>
      <c r="Y8099" s="33">
        <f t="shared" si="757"/>
        <v>0</v>
      </c>
      <c r="Z8099" s="33">
        <f t="shared" si="758"/>
        <v>0</v>
      </c>
      <c r="AA8099" s="34">
        <f t="shared" si="759"/>
        <v>0</v>
      </c>
      <c r="AB8099" s="33">
        <f t="shared" si="760"/>
        <v>0</v>
      </c>
      <c r="AC8099" s="34" t="str">
        <f t="shared" si="761"/>
        <v>Not Determined</v>
      </c>
    </row>
    <row r="8100" spans="1:29" x14ac:dyDescent="0.25">
      <c r="A8100" s="48"/>
      <c r="B8100" s="48"/>
      <c r="C8100" s="44"/>
      <c r="D8100" s="44"/>
      <c r="E8100" s="44"/>
      <c r="F8100" s="44"/>
      <c r="G8100" s="44"/>
      <c r="H8100" s="44"/>
      <c r="I8100" s="44"/>
      <c r="J8100" s="44"/>
      <c r="K8100" s="88"/>
      <c r="L8100" s="50">
        <v>1</v>
      </c>
      <c r="M8100" s="49"/>
      <c r="N8100" s="49"/>
      <c r="O8100" s="49"/>
      <c r="P8100" s="49"/>
      <c r="Q8100" s="49"/>
      <c r="R8100" s="49"/>
      <c r="S8100" s="49"/>
      <c r="X8100" s="33">
        <f t="shared" si="756"/>
        <v>0</v>
      </c>
      <c r="Y8100" s="33">
        <f t="shared" si="757"/>
        <v>0</v>
      </c>
      <c r="Z8100" s="33">
        <f t="shared" si="758"/>
        <v>0</v>
      </c>
      <c r="AA8100" s="34">
        <f t="shared" si="759"/>
        <v>0</v>
      </c>
      <c r="AB8100" s="33">
        <f t="shared" si="760"/>
        <v>0</v>
      </c>
      <c r="AC8100" s="34" t="str">
        <f t="shared" si="761"/>
        <v>Not Determined</v>
      </c>
    </row>
    <row r="8101" spans="1:29" x14ac:dyDescent="0.25">
      <c r="A8101" s="48"/>
      <c r="B8101" s="48"/>
      <c r="C8101" s="44"/>
      <c r="D8101" s="44"/>
      <c r="E8101" s="44"/>
      <c r="F8101" s="44"/>
      <c r="G8101" s="44"/>
      <c r="H8101" s="44"/>
      <c r="I8101" s="44"/>
      <c r="J8101" s="44"/>
      <c r="K8101" s="88"/>
      <c r="L8101" s="50">
        <v>1</v>
      </c>
      <c r="M8101" s="49"/>
      <c r="N8101" s="49"/>
      <c r="O8101" s="49"/>
      <c r="P8101" s="49"/>
      <c r="Q8101" s="49"/>
      <c r="R8101" s="49"/>
      <c r="S8101" s="49"/>
      <c r="X8101" s="33">
        <f t="shared" si="756"/>
        <v>0</v>
      </c>
      <c r="Y8101" s="33">
        <f t="shared" si="757"/>
        <v>0</v>
      </c>
      <c r="Z8101" s="33">
        <f t="shared" si="758"/>
        <v>0</v>
      </c>
      <c r="AA8101" s="34">
        <f t="shared" si="759"/>
        <v>0</v>
      </c>
      <c r="AB8101" s="33">
        <f t="shared" si="760"/>
        <v>0</v>
      </c>
      <c r="AC8101" s="34" t="str">
        <f t="shared" si="761"/>
        <v>Not Determined</v>
      </c>
    </row>
    <row r="8102" spans="1:29" x14ac:dyDescent="0.25">
      <c r="A8102" s="48"/>
      <c r="B8102" s="48"/>
      <c r="C8102" s="44"/>
      <c r="D8102" s="44"/>
      <c r="E8102" s="44"/>
      <c r="F8102" s="44"/>
      <c r="G8102" s="44"/>
      <c r="H8102" s="44"/>
      <c r="I8102" s="44"/>
      <c r="J8102" s="44"/>
      <c r="K8102" s="88"/>
      <c r="L8102" s="50">
        <v>1</v>
      </c>
      <c r="M8102" s="49"/>
      <c r="N8102" s="49"/>
      <c r="O8102" s="49"/>
      <c r="P8102" s="49"/>
      <c r="Q8102" s="49"/>
      <c r="R8102" s="49"/>
      <c r="S8102" s="49"/>
      <c r="X8102" s="33">
        <f t="shared" si="756"/>
        <v>0</v>
      </c>
      <c r="Y8102" s="33">
        <f t="shared" si="757"/>
        <v>0</v>
      </c>
      <c r="Z8102" s="33">
        <f t="shared" si="758"/>
        <v>0</v>
      </c>
      <c r="AA8102" s="34">
        <f t="shared" si="759"/>
        <v>0</v>
      </c>
      <c r="AB8102" s="33">
        <f t="shared" si="760"/>
        <v>0</v>
      </c>
      <c r="AC8102" s="34" t="str">
        <f t="shared" si="761"/>
        <v>Not Determined</v>
      </c>
    </row>
    <row r="8103" spans="1:29" x14ac:dyDescent="0.25">
      <c r="A8103" s="48"/>
      <c r="B8103" s="48"/>
      <c r="C8103" s="44"/>
      <c r="D8103" s="44"/>
      <c r="E8103" s="44"/>
      <c r="F8103" s="44"/>
      <c r="G8103" s="44"/>
      <c r="H8103" s="44"/>
      <c r="I8103" s="44"/>
      <c r="J8103" s="44"/>
      <c r="K8103" s="88"/>
      <c r="L8103" s="50">
        <v>1</v>
      </c>
      <c r="M8103" s="49"/>
      <c r="N8103" s="49"/>
      <c r="O8103" s="49"/>
      <c r="P8103" s="49"/>
      <c r="Q8103" s="49"/>
      <c r="R8103" s="49"/>
      <c r="S8103" s="49"/>
      <c r="X8103" s="33">
        <f t="shared" si="756"/>
        <v>0</v>
      </c>
      <c r="Y8103" s="33">
        <f t="shared" si="757"/>
        <v>0</v>
      </c>
      <c r="Z8103" s="33">
        <f t="shared" si="758"/>
        <v>0</v>
      </c>
      <c r="AA8103" s="34">
        <f t="shared" si="759"/>
        <v>0</v>
      </c>
      <c r="AB8103" s="33">
        <f t="shared" si="760"/>
        <v>0</v>
      </c>
      <c r="AC8103" s="34" t="str">
        <f t="shared" si="761"/>
        <v>Not Determined</v>
      </c>
    </row>
    <row r="8104" spans="1:29" x14ac:dyDescent="0.25">
      <c r="A8104" s="48"/>
      <c r="B8104" s="48"/>
      <c r="C8104" s="44"/>
      <c r="D8104" s="44"/>
      <c r="E8104" s="44"/>
      <c r="F8104" s="44"/>
      <c r="G8104" s="44"/>
      <c r="H8104" s="44"/>
      <c r="I8104" s="44"/>
      <c r="J8104" s="44"/>
      <c r="K8104" s="88"/>
      <c r="L8104" s="50">
        <v>1</v>
      </c>
      <c r="M8104" s="49"/>
      <c r="N8104" s="49"/>
      <c r="O8104" s="49"/>
      <c r="P8104" s="49"/>
      <c r="Q8104" s="49"/>
      <c r="R8104" s="49"/>
      <c r="S8104" s="49"/>
      <c r="X8104" s="33">
        <f t="shared" si="756"/>
        <v>0</v>
      </c>
      <c r="Y8104" s="33">
        <f t="shared" si="757"/>
        <v>0</v>
      </c>
      <c r="Z8104" s="33">
        <f t="shared" si="758"/>
        <v>0</v>
      </c>
      <c r="AA8104" s="34">
        <f t="shared" si="759"/>
        <v>0</v>
      </c>
      <c r="AB8104" s="33">
        <f t="shared" si="760"/>
        <v>0</v>
      </c>
      <c r="AC8104" s="34" t="str">
        <f t="shared" si="761"/>
        <v>Not Determined</v>
      </c>
    </row>
    <row r="8105" spans="1:29" x14ac:dyDescent="0.25">
      <c r="A8105" s="48"/>
      <c r="B8105" s="48"/>
      <c r="C8105" s="44"/>
      <c r="D8105" s="44"/>
      <c r="E8105" s="44"/>
      <c r="F8105" s="44"/>
      <c r="G8105" s="44"/>
      <c r="H8105" s="44"/>
      <c r="I8105" s="44"/>
      <c r="J8105" s="44"/>
      <c r="K8105" s="88"/>
      <c r="L8105" s="50">
        <v>1</v>
      </c>
      <c r="M8105" s="49"/>
      <c r="N8105" s="49"/>
      <c r="O8105" s="49"/>
      <c r="P8105" s="49"/>
      <c r="Q8105" s="49"/>
      <c r="R8105" s="49"/>
      <c r="S8105" s="49"/>
      <c r="X8105" s="33">
        <f t="shared" si="756"/>
        <v>0</v>
      </c>
      <c r="Y8105" s="33">
        <f t="shared" si="757"/>
        <v>0</v>
      </c>
      <c r="Z8105" s="33">
        <f t="shared" si="758"/>
        <v>0</v>
      </c>
      <c r="AA8105" s="34">
        <f t="shared" si="759"/>
        <v>0</v>
      </c>
      <c r="AB8105" s="33">
        <f t="shared" si="760"/>
        <v>0</v>
      </c>
      <c r="AC8105" s="34" t="str">
        <f t="shared" si="761"/>
        <v>Not Determined</v>
      </c>
    </row>
    <row r="8106" spans="1:29" x14ac:dyDescent="0.25">
      <c r="A8106" s="48"/>
      <c r="B8106" s="48"/>
      <c r="C8106" s="44"/>
      <c r="D8106" s="44"/>
      <c r="E8106" s="44"/>
      <c r="F8106" s="44"/>
      <c r="G8106" s="44"/>
      <c r="H8106" s="44"/>
      <c r="I8106" s="44"/>
      <c r="J8106" s="44"/>
      <c r="K8106" s="88"/>
      <c r="L8106" s="50">
        <v>1</v>
      </c>
      <c r="M8106" s="49"/>
      <c r="N8106" s="49"/>
      <c r="O8106" s="49"/>
      <c r="P8106" s="49"/>
      <c r="Q8106" s="49"/>
      <c r="R8106" s="49"/>
      <c r="S8106" s="49"/>
      <c r="X8106" s="33">
        <f t="shared" si="756"/>
        <v>0</v>
      </c>
      <c r="Y8106" s="33">
        <f t="shared" si="757"/>
        <v>0</v>
      </c>
      <c r="Z8106" s="33">
        <f t="shared" si="758"/>
        <v>0</v>
      </c>
      <c r="AA8106" s="34">
        <f t="shared" si="759"/>
        <v>0</v>
      </c>
      <c r="AB8106" s="33">
        <f t="shared" si="760"/>
        <v>0</v>
      </c>
      <c r="AC8106" s="34" t="str">
        <f t="shared" si="761"/>
        <v>Not Determined</v>
      </c>
    </row>
    <row r="8107" spans="1:29" x14ac:dyDescent="0.25">
      <c r="A8107" s="48"/>
      <c r="B8107" s="48"/>
      <c r="C8107" s="44"/>
      <c r="D8107" s="44"/>
      <c r="E8107" s="44"/>
      <c r="F8107" s="44"/>
      <c r="G8107" s="44"/>
      <c r="H8107" s="44"/>
      <c r="I8107" s="44"/>
      <c r="J8107" s="44"/>
      <c r="K8107" s="88"/>
      <c r="L8107" s="50">
        <v>1</v>
      </c>
      <c r="M8107" s="49"/>
      <c r="N8107" s="49"/>
      <c r="O8107" s="49"/>
      <c r="P8107" s="49"/>
      <c r="Q8107" s="49"/>
      <c r="R8107" s="49"/>
      <c r="S8107" s="49"/>
      <c r="X8107" s="33">
        <f t="shared" si="756"/>
        <v>0</v>
      </c>
      <c r="Y8107" s="33">
        <f t="shared" si="757"/>
        <v>0</v>
      </c>
      <c r="Z8107" s="33">
        <f t="shared" si="758"/>
        <v>0</v>
      </c>
      <c r="AA8107" s="34">
        <f t="shared" si="759"/>
        <v>0</v>
      </c>
      <c r="AB8107" s="33">
        <f t="shared" si="760"/>
        <v>0</v>
      </c>
      <c r="AC8107" s="34" t="str">
        <f t="shared" si="761"/>
        <v>Not Determined</v>
      </c>
    </row>
    <row r="8108" spans="1:29" x14ac:dyDescent="0.25">
      <c r="A8108" s="48"/>
      <c r="B8108" s="48"/>
      <c r="C8108" s="44"/>
      <c r="D8108" s="44"/>
      <c r="E8108" s="44"/>
      <c r="F8108" s="44"/>
      <c r="G8108" s="44"/>
      <c r="H8108" s="44"/>
      <c r="I8108" s="44"/>
      <c r="J8108" s="44"/>
      <c r="K8108" s="88"/>
      <c r="L8108" s="50">
        <v>1</v>
      </c>
      <c r="M8108" s="49"/>
      <c r="N8108" s="49"/>
      <c r="O8108" s="49"/>
      <c r="P8108" s="49"/>
      <c r="Q8108" s="49"/>
      <c r="R8108" s="49"/>
      <c r="S8108" s="49"/>
      <c r="X8108" s="33">
        <f t="shared" si="756"/>
        <v>0</v>
      </c>
      <c r="Y8108" s="33">
        <f t="shared" si="757"/>
        <v>0</v>
      </c>
      <c r="Z8108" s="33">
        <f t="shared" si="758"/>
        <v>0</v>
      </c>
      <c r="AA8108" s="34">
        <f t="shared" si="759"/>
        <v>0</v>
      </c>
      <c r="AB8108" s="33">
        <f t="shared" si="760"/>
        <v>0</v>
      </c>
      <c r="AC8108" s="34" t="str">
        <f t="shared" si="761"/>
        <v>Not Determined</v>
      </c>
    </row>
    <row r="8109" spans="1:29" x14ac:dyDescent="0.25">
      <c r="A8109" s="48"/>
      <c r="B8109" s="48"/>
      <c r="C8109" s="44"/>
      <c r="D8109" s="44"/>
      <c r="E8109" s="44"/>
      <c r="F8109" s="44"/>
      <c r="G8109" s="44"/>
      <c r="H8109" s="44"/>
      <c r="I8109" s="44"/>
      <c r="J8109" s="44"/>
      <c r="K8109" s="88"/>
      <c r="L8109" s="50">
        <v>1</v>
      </c>
      <c r="M8109" s="49"/>
      <c r="N8109" s="49"/>
      <c r="O8109" s="49"/>
      <c r="P8109" s="49"/>
      <c r="Q8109" s="49"/>
      <c r="R8109" s="49"/>
      <c r="S8109" s="49"/>
      <c r="X8109" s="33">
        <f t="shared" si="756"/>
        <v>0</v>
      </c>
      <c r="Y8109" s="33">
        <f t="shared" si="757"/>
        <v>0</v>
      </c>
      <c r="Z8109" s="33">
        <f t="shared" si="758"/>
        <v>0</v>
      </c>
      <c r="AA8109" s="34">
        <f t="shared" si="759"/>
        <v>0</v>
      </c>
      <c r="AB8109" s="33">
        <f t="shared" si="760"/>
        <v>0</v>
      </c>
      <c r="AC8109" s="34" t="str">
        <f t="shared" si="761"/>
        <v>Not Determined</v>
      </c>
    </row>
    <row r="8110" spans="1:29" x14ac:dyDescent="0.25">
      <c r="A8110" s="48"/>
      <c r="B8110" s="48"/>
      <c r="C8110" s="44"/>
      <c r="D8110" s="44"/>
      <c r="E8110" s="44"/>
      <c r="F8110" s="44"/>
      <c r="G8110" s="44"/>
      <c r="H8110" s="44"/>
      <c r="I8110" s="44"/>
      <c r="J8110" s="44"/>
      <c r="K8110" s="88"/>
      <c r="L8110" s="50">
        <v>1</v>
      </c>
      <c r="M8110" s="49"/>
      <c r="N8110" s="49"/>
      <c r="O8110" s="49"/>
      <c r="P8110" s="49"/>
      <c r="Q8110" s="49"/>
      <c r="R8110" s="49"/>
      <c r="S8110" s="49"/>
      <c r="X8110" s="33">
        <f t="shared" si="756"/>
        <v>0</v>
      </c>
      <c r="Y8110" s="33">
        <f t="shared" si="757"/>
        <v>0</v>
      </c>
      <c r="Z8110" s="33">
        <f t="shared" si="758"/>
        <v>0</v>
      </c>
      <c r="AA8110" s="34">
        <f t="shared" si="759"/>
        <v>0</v>
      </c>
      <c r="AB8110" s="33">
        <f t="shared" si="760"/>
        <v>0</v>
      </c>
      <c r="AC8110" s="34" t="str">
        <f t="shared" si="761"/>
        <v>Not Determined</v>
      </c>
    </row>
    <row r="8111" spans="1:29" x14ac:dyDescent="0.25">
      <c r="A8111" s="48"/>
      <c r="B8111" s="48"/>
      <c r="C8111" s="44"/>
      <c r="D8111" s="44"/>
      <c r="E8111" s="44"/>
      <c r="F8111" s="44"/>
      <c r="G8111" s="44"/>
      <c r="H8111" s="44"/>
      <c r="I8111" s="44"/>
      <c r="J8111" s="44"/>
      <c r="K8111" s="88"/>
      <c r="L8111" s="50">
        <v>1</v>
      </c>
      <c r="M8111" s="49"/>
      <c r="N8111" s="49"/>
      <c r="O8111" s="49"/>
      <c r="P8111" s="49"/>
      <c r="Q8111" s="49"/>
      <c r="R8111" s="49"/>
      <c r="S8111" s="49"/>
      <c r="X8111" s="33">
        <f t="shared" si="756"/>
        <v>0</v>
      </c>
      <c r="Y8111" s="33">
        <f t="shared" si="757"/>
        <v>0</v>
      </c>
      <c r="Z8111" s="33">
        <f t="shared" si="758"/>
        <v>0</v>
      </c>
      <c r="AA8111" s="34">
        <f t="shared" si="759"/>
        <v>0</v>
      </c>
      <c r="AB8111" s="33">
        <f t="shared" si="760"/>
        <v>0</v>
      </c>
      <c r="AC8111" s="34" t="str">
        <f t="shared" si="761"/>
        <v>Not Determined</v>
      </c>
    </row>
    <row r="8112" spans="1:29" x14ac:dyDescent="0.25">
      <c r="A8112" s="48"/>
      <c r="B8112" s="48"/>
      <c r="C8112" s="44"/>
      <c r="D8112" s="44"/>
      <c r="E8112" s="44"/>
      <c r="F8112" s="44"/>
      <c r="G8112" s="44"/>
      <c r="H8112" s="44"/>
      <c r="I8112" s="44"/>
      <c r="J8112" s="44"/>
      <c r="K8112" s="88"/>
      <c r="L8112" s="50">
        <v>1</v>
      </c>
      <c r="M8112" s="49"/>
      <c r="N8112" s="49"/>
      <c r="O8112" s="49"/>
      <c r="P8112" s="49"/>
      <c r="Q8112" s="49"/>
      <c r="R8112" s="49"/>
      <c r="S8112" s="49"/>
      <c r="X8112" s="33">
        <f t="shared" si="756"/>
        <v>0</v>
      </c>
      <c r="Y8112" s="33">
        <f t="shared" si="757"/>
        <v>0</v>
      </c>
      <c r="Z8112" s="33">
        <f t="shared" si="758"/>
        <v>0</v>
      </c>
      <c r="AA8112" s="34">
        <f t="shared" si="759"/>
        <v>0</v>
      </c>
      <c r="AB8112" s="33">
        <f t="shared" si="760"/>
        <v>0</v>
      </c>
      <c r="AC8112" s="34" t="str">
        <f t="shared" si="761"/>
        <v>Not Determined</v>
      </c>
    </row>
    <row r="8113" spans="1:29" x14ac:dyDescent="0.25">
      <c r="A8113" s="48"/>
      <c r="B8113" s="48"/>
      <c r="C8113" s="44"/>
      <c r="D8113" s="44"/>
      <c r="E8113" s="44"/>
      <c r="F8113" s="44"/>
      <c r="G8113" s="44"/>
      <c r="H8113" s="44"/>
      <c r="I8113" s="44"/>
      <c r="J8113" s="44"/>
      <c r="K8113" s="88"/>
      <c r="L8113" s="50">
        <v>1</v>
      </c>
      <c r="M8113" s="49"/>
      <c r="N8113" s="49"/>
      <c r="O8113" s="49"/>
      <c r="P8113" s="49"/>
      <c r="Q8113" s="49"/>
      <c r="R8113" s="49"/>
      <c r="S8113" s="49"/>
      <c r="X8113" s="33">
        <f t="shared" si="756"/>
        <v>0</v>
      </c>
      <c r="Y8113" s="33">
        <f t="shared" si="757"/>
        <v>0</v>
      </c>
      <c r="Z8113" s="33">
        <f t="shared" si="758"/>
        <v>0</v>
      </c>
      <c r="AA8113" s="34">
        <f t="shared" si="759"/>
        <v>0</v>
      </c>
      <c r="AB8113" s="33">
        <f t="shared" si="760"/>
        <v>0</v>
      </c>
      <c r="AC8113" s="34" t="str">
        <f t="shared" si="761"/>
        <v>Not Determined</v>
      </c>
    </row>
    <row r="8114" spans="1:29" x14ac:dyDescent="0.25">
      <c r="A8114" s="48"/>
      <c r="B8114" s="48"/>
      <c r="C8114" s="44"/>
      <c r="D8114" s="44"/>
      <c r="E8114" s="44"/>
      <c r="F8114" s="44"/>
      <c r="G8114" s="44"/>
      <c r="H8114" s="44"/>
      <c r="I8114" s="44"/>
      <c r="J8114" s="44"/>
      <c r="K8114" s="88"/>
      <c r="L8114" s="50">
        <v>1</v>
      </c>
      <c r="M8114" s="49"/>
      <c r="N8114" s="49"/>
      <c r="O8114" s="49"/>
      <c r="P8114" s="49"/>
      <c r="Q8114" s="49"/>
      <c r="R8114" s="49"/>
      <c r="S8114" s="49"/>
      <c r="X8114" s="33">
        <f t="shared" si="756"/>
        <v>0</v>
      </c>
      <c r="Y8114" s="33">
        <f t="shared" si="757"/>
        <v>0</v>
      </c>
      <c r="Z8114" s="33">
        <f t="shared" si="758"/>
        <v>0</v>
      </c>
      <c r="AA8114" s="34">
        <f t="shared" si="759"/>
        <v>0</v>
      </c>
      <c r="AB8114" s="33">
        <f t="shared" si="760"/>
        <v>0</v>
      </c>
      <c r="AC8114" s="34" t="str">
        <f t="shared" si="761"/>
        <v>Not Determined</v>
      </c>
    </row>
    <row r="8115" spans="1:29" x14ac:dyDescent="0.25">
      <c r="A8115" s="48"/>
      <c r="B8115" s="48"/>
      <c r="C8115" s="44"/>
      <c r="D8115" s="44"/>
      <c r="E8115" s="44"/>
      <c r="F8115" s="44"/>
      <c r="G8115" s="44"/>
      <c r="H8115" s="44"/>
      <c r="I8115" s="44"/>
      <c r="J8115" s="44"/>
      <c r="K8115" s="88"/>
      <c r="L8115" s="50">
        <v>1</v>
      </c>
      <c r="M8115" s="49"/>
      <c r="N8115" s="49"/>
      <c r="O8115" s="49"/>
      <c r="P8115" s="49"/>
      <c r="Q8115" s="49"/>
      <c r="R8115" s="49"/>
      <c r="S8115" s="49"/>
      <c r="X8115" s="33">
        <f t="shared" si="756"/>
        <v>0</v>
      </c>
      <c r="Y8115" s="33">
        <f t="shared" si="757"/>
        <v>0</v>
      </c>
      <c r="Z8115" s="33">
        <f t="shared" si="758"/>
        <v>0</v>
      </c>
      <c r="AA8115" s="34">
        <f t="shared" si="759"/>
        <v>0</v>
      </c>
      <c r="AB8115" s="33">
        <f t="shared" si="760"/>
        <v>0</v>
      </c>
      <c r="AC8115" s="34" t="str">
        <f t="shared" si="761"/>
        <v>Not Determined</v>
      </c>
    </row>
    <row r="8116" spans="1:29" x14ac:dyDescent="0.25">
      <c r="A8116" s="48"/>
      <c r="B8116" s="48"/>
      <c r="C8116" s="44"/>
      <c r="D8116" s="44"/>
      <c r="E8116" s="44"/>
      <c r="F8116" s="44"/>
      <c r="G8116" s="44"/>
      <c r="H8116" s="44"/>
      <c r="I8116" s="44"/>
      <c r="J8116" s="44"/>
      <c r="K8116" s="88"/>
      <c r="L8116" s="50">
        <v>1</v>
      </c>
      <c r="M8116" s="49"/>
      <c r="N8116" s="49"/>
      <c r="O8116" s="49"/>
      <c r="P8116" s="49"/>
      <c r="Q8116" s="49"/>
      <c r="R8116" s="49"/>
      <c r="S8116" s="49"/>
      <c r="X8116" s="33">
        <f t="shared" si="756"/>
        <v>0</v>
      </c>
      <c r="Y8116" s="33">
        <f t="shared" si="757"/>
        <v>0</v>
      </c>
      <c r="Z8116" s="33">
        <f t="shared" si="758"/>
        <v>0</v>
      </c>
      <c r="AA8116" s="34">
        <f t="shared" si="759"/>
        <v>0</v>
      </c>
      <c r="AB8116" s="33">
        <f t="shared" si="760"/>
        <v>0</v>
      </c>
      <c r="AC8116" s="34" t="str">
        <f t="shared" si="761"/>
        <v>Not Determined</v>
      </c>
    </row>
    <row r="8117" spans="1:29" x14ac:dyDescent="0.25">
      <c r="A8117" s="48"/>
      <c r="B8117" s="48"/>
      <c r="C8117" s="44"/>
      <c r="D8117" s="44"/>
      <c r="E8117" s="44"/>
      <c r="F8117" s="44"/>
      <c r="G8117" s="44"/>
      <c r="H8117" s="44"/>
      <c r="I8117" s="44"/>
      <c r="J8117" s="44"/>
      <c r="K8117" s="88"/>
      <c r="L8117" s="50">
        <v>1</v>
      </c>
      <c r="M8117" s="49"/>
      <c r="N8117" s="49"/>
      <c r="O8117" s="49"/>
      <c r="P8117" s="49"/>
      <c r="Q8117" s="49"/>
      <c r="R8117" s="49"/>
      <c r="S8117" s="49"/>
      <c r="X8117" s="33">
        <f t="shared" si="756"/>
        <v>0</v>
      </c>
      <c r="Y8117" s="33">
        <f t="shared" si="757"/>
        <v>0</v>
      </c>
      <c r="Z8117" s="33">
        <f t="shared" si="758"/>
        <v>0</v>
      </c>
      <c r="AA8117" s="34">
        <f t="shared" si="759"/>
        <v>0</v>
      </c>
      <c r="AB8117" s="33">
        <f t="shared" si="760"/>
        <v>0</v>
      </c>
      <c r="AC8117" s="34" t="str">
        <f t="shared" si="761"/>
        <v>Not Determined</v>
      </c>
    </row>
    <row r="8118" spans="1:29" x14ac:dyDescent="0.25">
      <c r="A8118" s="48"/>
      <c r="B8118" s="48"/>
      <c r="C8118" s="44"/>
      <c r="D8118" s="44"/>
      <c r="E8118" s="44"/>
      <c r="F8118" s="44"/>
      <c r="G8118" s="44"/>
      <c r="H8118" s="44"/>
      <c r="I8118" s="44"/>
      <c r="J8118" s="44"/>
      <c r="K8118" s="88"/>
      <c r="L8118" s="50">
        <v>1</v>
      </c>
      <c r="M8118" s="49"/>
      <c r="N8118" s="49"/>
      <c r="O8118" s="49"/>
      <c r="P8118" s="49"/>
      <c r="Q8118" s="49"/>
      <c r="R8118" s="49"/>
      <c r="S8118" s="49"/>
      <c r="X8118" s="33">
        <f t="shared" si="756"/>
        <v>0</v>
      </c>
      <c r="Y8118" s="33">
        <f t="shared" si="757"/>
        <v>0</v>
      </c>
      <c r="Z8118" s="33">
        <f t="shared" si="758"/>
        <v>0</v>
      </c>
      <c r="AA8118" s="34">
        <f t="shared" si="759"/>
        <v>0</v>
      </c>
      <c r="AB8118" s="33">
        <f t="shared" si="760"/>
        <v>0</v>
      </c>
      <c r="AC8118" s="34" t="str">
        <f t="shared" si="761"/>
        <v>Not Determined</v>
      </c>
    </row>
    <row r="8119" spans="1:29" x14ac:dyDescent="0.25">
      <c r="A8119" s="48"/>
      <c r="B8119" s="48"/>
      <c r="C8119" s="44"/>
      <c r="D8119" s="44"/>
      <c r="E8119" s="44"/>
      <c r="F8119" s="44"/>
      <c r="G8119" s="44"/>
      <c r="H8119" s="44"/>
      <c r="I8119" s="44"/>
      <c r="J8119" s="44"/>
      <c r="K8119" s="88"/>
      <c r="L8119" s="50">
        <v>1</v>
      </c>
      <c r="M8119" s="49"/>
      <c r="N8119" s="49"/>
      <c r="O8119" s="49"/>
      <c r="P8119" s="49"/>
      <c r="Q8119" s="49"/>
      <c r="R8119" s="49"/>
      <c r="S8119" s="49"/>
      <c r="X8119" s="33">
        <f t="shared" si="756"/>
        <v>0</v>
      </c>
      <c r="Y8119" s="33">
        <f t="shared" si="757"/>
        <v>0</v>
      </c>
      <c r="Z8119" s="33">
        <f t="shared" si="758"/>
        <v>0</v>
      </c>
      <c r="AA8119" s="34">
        <f t="shared" si="759"/>
        <v>0</v>
      </c>
      <c r="AB8119" s="33">
        <f t="shared" si="760"/>
        <v>0</v>
      </c>
      <c r="AC8119" s="34" t="str">
        <f t="shared" si="761"/>
        <v>Not Determined</v>
      </c>
    </row>
    <row r="8120" spans="1:29" x14ac:dyDescent="0.25">
      <c r="A8120" s="48"/>
      <c r="B8120" s="48"/>
      <c r="C8120" s="44"/>
      <c r="D8120" s="44"/>
      <c r="E8120" s="44"/>
      <c r="F8120" s="44"/>
      <c r="G8120" s="44"/>
      <c r="H8120" s="44"/>
      <c r="I8120" s="44"/>
      <c r="J8120" s="44"/>
      <c r="K8120" s="88"/>
      <c r="L8120" s="50">
        <v>1</v>
      </c>
      <c r="M8120" s="49"/>
      <c r="N8120" s="49"/>
      <c r="O8120" s="49"/>
      <c r="P8120" s="49"/>
      <c r="Q8120" s="49"/>
      <c r="R8120" s="49"/>
      <c r="S8120" s="49"/>
      <c r="X8120" s="33">
        <f t="shared" si="756"/>
        <v>0</v>
      </c>
      <c r="Y8120" s="33">
        <f t="shared" si="757"/>
        <v>0</v>
      </c>
      <c r="Z8120" s="33">
        <f t="shared" si="758"/>
        <v>0</v>
      </c>
      <c r="AA8120" s="34">
        <f t="shared" si="759"/>
        <v>0</v>
      </c>
      <c r="AB8120" s="33">
        <f t="shared" si="760"/>
        <v>0</v>
      </c>
      <c r="AC8120" s="34" t="str">
        <f t="shared" si="761"/>
        <v>Not Determined</v>
      </c>
    </row>
    <row r="8121" spans="1:29" x14ac:dyDescent="0.25">
      <c r="A8121" s="48"/>
      <c r="B8121" s="48"/>
      <c r="C8121" s="44"/>
      <c r="D8121" s="44"/>
      <c r="E8121" s="44"/>
      <c r="F8121" s="44"/>
      <c r="G8121" s="44"/>
      <c r="H8121" s="44"/>
      <c r="I8121" s="44"/>
      <c r="J8121" s="44"/>
      <c r="K8121" s="88"/>
      <c r="L8121" s="50">
        <v>1</v>
      </c>
      <c r="M8121" s="49"/>
      <c r="N8121" s="49"/>
      <c r="O8121" s="49"/>
      <c r="P8121" s="49"/>
      <c r="Q8121" s="49"/>
      <c r="R8121" s="49"/>
      <c r="S8121" s="49"/>
      <c r="X8121" s="33">
        <f t="shared" si="756"/>
        <v>0</v>
      </c>
      <c r="Y8121" s="33">
        <f t="shared" si="757"/>
        <v>0</v>
      </c>
      <c r="Z8121" s="33">
        <f t="shared" si="758"/>
        <v>0</v>
      </c>
      <c r="AA8121" s="34">
        <f t="shared" si="759"/>
        <v>0</v>
      </c>
      <c r="AB8121" s="33">
        <f t="shared" si="760"/>
        <v>0</v>
      </c>
      <c r="AC8121" s="34" t="str">
        <f t="shared" si="761"/>
        <v>Not Determined</v>
      </c>
    </row>
    <row r="8122" spans="1:29" x14ac:dyDescent="0.25">
      <c r="A8122" s="48"/>
      <c r="B8122" s="48"/>
      <c r="C8122" s="44"/>
      <c r="D8122" s="44"/>
      <c r="E8122" s="44"/>
      <c r="F8122" s="44"/>
      <c r="G8122" s="44"/>
      <c r="H8122" s="44"/>
      <c r="I8122" s="44"/>
      <c r="J8122" s="44"/>
      <c r="K8122" s="88"/>
      <c r="L8122" s="50">
        <v>1</v>
      </c>
      <c r="M8122" s="49"/>
      <c r="N8122" s="49"/>
      <c r="O8122" s="49"/>
      <c r="P8122" s="49"/>
      <c r="Q8122" s="49"/>
      <c r="R8122" s="49"/>
      <c r="S8122" s="49"/>
      <c r="X8122" s="33">
        <f t="shared" si="756"/>
        <v>0</v>
      </c>
      <c r="Y8122" s="33">
        <f t="shared" si="757"/>
        <v>0</v>
      </c>
      <c r="Z8122" s="33">
        <f t="shared" si="758"/>
        <v>0</v>
      </c>
      <c r="AA8122" s="34">
        <f t="shared" si="759"/>
        <v>0</v>
      </c>
      <c r="AB8122" s="33">
        <f t="shared" si="760"/>
        <v>0</v>
      </c>
      <c r="AC8122" s="34" t="str">
        <f t="shared" si="761"/>
        <v>Not Determined</v>
      </c>
    </row>
    <row r="8123" spans="1:29" x14ac:dyDescent="0.25">
      <c r="A8123" s="48"/>
      <c r="B8123" s="48"/>
      <c r="C8123" s="44"/>
      <c r="D8123" s="44"/>
      <c r="E8123" s="44"/>
      <c r="F8123" s="44"/>
      <c r="G8123" s="44"/>
      <c r="H8123" s="44"/>
      <c r="I8123" s="44"/>
      <c r="J8123" s="44"/>
      <c r="K8123" s="88"/>
      <c r="L8123" s="50">
        <v>1</v>
      </c>
      <c r="M8123" s="49"/>
      <c r="N8123" s="49"/>
      <c r="O8123" s="49"/>
      <c r="P8123" s="49"/>
      <c r="Q8123" s="49"/>
      <c r="R8123" s="49"/>
      <c r="S8123" s="49"/>
      <c r="X8123" s="33">
        <f t="shared" si="756"/>
        <v>0</v>
      </c>
      <c r="Y8123" s="33">
        <f t="shared" si="757"/>
        <v>0</v>
      </c>
      <c r="Z8123" s="33">
        <f t="shared" si="758"/>
        <v>0</v>
      </c>
      <c r="AA8123" s="34">
        <f t="shared" si="759"/>
        <v>0</v>
      </c>
      <c r="AB8123" s="33">
        <f t="shared" si="760"/>
        <v>0</v>
      </c>
      <c r="AC8123" s="34" t="str">
        <f t="shared" si="761"/>
        <v>Not Determined</v>
      </c>
    </row>
    <row r="8124" spans="1:29" x14ac:dyDescent="0.25">
      <c r="A8124" s="48"/>
      <c r="B8124" s="48"/>
      <c r="C8124" s="44"/>
      <c r="D8124" s="44"/>
      <c r="E8124" s="44"/>
      <c r="F8124" s="44"/>
      <c r="G8124" s="44"/>
      <c r="H8124" s="44"/>
      <c r="I8124" s="44"/>
      <c r="J8124" s="44"/>
      <c r="K8124" s="88"/>
      <c r="L8124" s="50">
        <v>1</v>
      </c>
      <c r="M8124" s="49"/>
      <c r="N8124" s="49"/>
      <c r="O8124" s="49"/>
      <c r="P8124" s="49"/>
      <c r="Q8124" s="49"/>
      <c r="R8124" s="49"/>
      <c r="S8124" s="49"/>
      <c r="X8124" s="33">
        <f t="shared" si="756"/>
        <v>0</v>
      </c>
      <c r="Y8124" s="33">
        <f t="shared" si="757"/>
        <v>0</v>
      </c>
      <c r="Z8124" s="33">
        <f t="shared" si="758"/>
        <v>0</v>
      </c>
      <c r="AA8124" s="34">
        <f t="shared" si="759"/>
        <v>0</v>
      </c>
      <c r="AB8124" s="33">
        <f t="shared" si="760"/>
        <v>0</v>
      </c>
      <c r="AC8124" s="34" t="str">
        <f t="shared" si="761"/>
        <v>Not Determined</v>
      </c>
    </row>
    <row r="8125" spans="1:29" x14ac:dyDescent="0.25">
      <c r="A8125" s="48"/>
      <c r="B8125" s="48"/>
      <c r="C8125" s="44"/>
      <c r="D8125" s="44"/>
      <c r="E8125" s="44"/>
      <c r="F8125" s="44"/>
      <c r="G8125" s="44"/>
      <c r="H8125" s="44"/>
      <c r="I8125" s="44"/>
      <c r="J8125" s="44"/>
      <c r="K8125" s="88"/>
      <c r="L8125" s="50">
        <v>1</v>
      </c>
      <c r="M8125" s="49"/>
      <c r="N8125" s="49"/>
      <c r="O8125" s="49"/>
      <c r="P8125" s="49"/>
      <c r="Q8125" s="49"/>
      <c r="R8125" s="49"/>
      <c r="S8125" s="49"/>
      <c r="X8125" s="33">
        <f t="shared" si="756"/>
        <v>0</v>
      </c>
      <c r="Y8125" s="33">
        <f t="shared" si="757"/>
        <v>0</v>
      </c>
      <c r="Z8125" s="33">
        <f t="shared" si="758"/>
        <v>0</v>
      </c>
      <c r="AA8125" s="34">
        <f t="shared" si="759"/>
        <v>0</v>
      </c>
      <c r="AB8125" s="33">
        <f t="shared" si="760"/>
        <v>0</v>
      </c>
      <c r="AC8125" s="34" t="str">
        <f t="shared" si="761"/>
        <v>Not Determined</v>
      </c>
    </row>
    <row r="8126" spans="1:29" x14ac:dyDescent="0.25">
      <c r="A8126" s="48"/>
      <c r="B8126" s="48"/>
      <c r="C8126" s="44"/>
      <c r="D8126" s="44"/>
      <c r="E8126" s="44"/>
      <c r="F8126" s="44"/>
      <c r="G8126" s="44"/>
      <c r="H8126" s="44"/>
      <c r="I8126" s="44"/>
      <c r="J8126" s="44"/>
      <c r="K8126" s="88"/>
      <c r="L8126" s="50">
        <v>1</v>
      </c>
      <c r="M8126" s="49"/>
      <c r="N8126" s="49"/>
      <c r="O8126" s="49"/>
      <c r="P8126" s="49"/>
      <c r="Q8126" s="49"/>
      <c r="R8126" s="49"/>
      <c r="S8126" s="49"/>
      <c r="X8126" s="33">
        <f t="shared" si="756"/>
        <v>0</v>
      </c>
      <c r="Y8126" s="33">
        <f t="shared" si="757"/>
        <v>0</v>
      </c>
      <c r="Z8126" s="33">
        <f t="shared" si="758"/>
        <v>0</v>
      </c>
      <c r="AA8126" s="34">
        <f t="shared" si="759"/>
        <v>0</v>
      </c>
      <c r="AB8126" s="33">
        <f t="shared" si="760"/>
        <v>0</v>
      </c>
      <c r="AC8126" s="34" t="str">
        <f t="shared" si="761"/>
        <v>Not Determined</v>
      </c>
    </row>
    <row r="8127" spans="1:29" x14ac:dyDescent="0.25">
      <c r="A8127" s="48"/>
      <c r="B8127" s="48"/>
      <c r="C8127" s="44"/>
      <c r="D8127" s="44"/>
      <c r="E8127" s="44"/>
      <c r="F8127" s="44"/>
      <c r="G8127" s="44"/>
      <c r="H8127" s="44"/>
      <c r="I8127" s="44"/>
      <c r="J8127" s="44"/>
      <c r="K8127" s="88"/>
      <c r="L8127" s="50">
        <v>1</v>
      </c>
      <c r="M8127" s="49"/>
      <c r="N8127" s="49"/>
      <c r="O8127" s="49"/>
      <c r="P8127" s="49"/>
      <c r="Q8127" s="49"/>
      <c r="R8127" s="49"/>
      <c r="S8127" s="49"/>
      <c r="X8127" s="33">
        <f t="shared" si="756"/>
        <v>0</v>
      </c>
      <c r="Y8127" s="33">
        <f t="shared" si="757"/>
        <v>0</v>
      </c>
      <c r="Z8127" s="33">
        <f t="shared" si="758"/>
        <v>0</v>
      </c>
      <c r="AA8127" s="34">
        <f t="shared" si="759"/>
        <v>0</v>
      </c>
      <c r="AB8127" s="33">
        <f t="shared" si="760"/>
        <v>0</v>
      </c>
      <c r="AC8127" s="34" t="str">
        <f t="shared" si="761"/>
        <v>Not Determined</v>
      </c>
    </row>
    <row r="8128" spans="1:29" x14ac:dyDescent="0.25">
      <c r="A8128" s="48"/>
      <c r="B8128" s="48"/>
      <c r="C8128" s="44"/>
      <c r="D8128" s="44"/>
      <c r="E8128" s="44"/>
      <c r="F8128" s="44"/>
      <c r="G8128" s="44"/>
      <c r="H8128" s="44"/>
      <c r="I8128" s="44"/>
      <c r="J8128" s="44"/>
      <c r="K8128" s="88"/>
      <c r="L8128" s="50">
        <v>1</v>
      </c>
      <c r="M8128" s="49"/>
      <c r="N8128" s="49"/>
      <c r="O8128" s="49"/>
      <c r="P8128" s="49"/>
      <c r="Q8128" s="49"/>
      <c r="R8128" s="49"/>
      <c r="S8128" s="49"/>
      <c r="X8128" s="33">
        <f t="shared" si="756"/>
        <v>0</v>
      </c>
      <c r="Y8128" s="33">
        <f t="shared" si="757"/>
        <v>0</v>
      </c>
      <c r="Z8128" s="33">
        <f t="shared" si="758"/>
        <v>0</v>
      </c>
      <c r="AA8128" s="34">
        <f t="shared" si="759"/>
        <v>0</v>
      </c>
      <c r="AB8128" s="33">
        <f t="shared" si="760"/>
        <v>0</v>
      </c>
      <c r="AC8128" s="34" t="str">
        <f t="shared" si="761"/>
        <v>Not Determined</v>
      </c>
    </row>
    <row r="8129" spans="1:29" x14ac:dyDescent="0.25">
      <c r="A8129" s="48"/>
      <c r="B8129" s="48"/>
      <c r="C8129" s="44"/>
      <c r="D8129" s="44"/>
      <c r="E8129" s="44"/>
      <c r="F8129" s="44"/>
      <c r="G8129" s="44"/>
      <c r="H8129" s="44"/>
      <c r="I8129" s="44"/>
      <c r="J8129" s="44"/>
      <c r="K8129" s="88"/>
      <c r="L8129" s="50">
        <v>1</v>
      </c>
      <c r="M8129" s="49"/>
      <c r="N8129" s="49"/>
      <c r="O8129" s="49"/>
      <c r="P8129" s="49"/>
      <c r="Q8129" s="49"/>
      <c r="R8129" s="49"/>
      <c r="S8129" s="49"/>
      <c r="X8129" s="33">
        <f t="shared" si="756"/>
        <v>0</v>
      </c>
      <c r="Y8129" s="33">
        <f t="shared" si="757"/>
        <v>0</v>
      </c>
      <c r="Z8129" s="33">
        <f t="shared" si="758"/>
        <v>0</v>
      </c>
      <c r="AA8129" s="34">
        <f t="shared" si="759"/>
        <v>0</v>
      </c>
      <c r="AB8129" s="33">
        <f t="shared" si="760"/>
        <v>0</v>
      </c>
      <c r="AC8129" s="34" t="str">
        <f t="shared" si="761"/>
        <v>Not Determined</v>
      </c>
    </row>
    <row r="8130" spans="1:29" x14ac:dyDescent="0.25">
      <c r="A8130" s="48"/>
      <c r="B8130" s="48"/>
      <c r="C8130" s="44"/>
      <c r="D8130" s="44"/>
      <c r="E8130" s="44"/>
      <c r="F8130" s="44"/>
      <c r="G8130" s="44"/>
      <c r="H8130" s="44"/>
      <c r="I8130" s="44"/>
      <c r="J8130" s="44"/>
      <c r="K8130" s="88"/>
      <c r="L8130" s="50">
        <v>1</v>
      </c>
      <c r="M8130" s="49"/>
      <c r="N8130" s="49"/>
      <c r="O8130" s="49"/>
      <c r="P8130" s="49"/>
      <c r="Q8130" s="49"/>
      <c r="R8130" s="49"/>
      <c r="S8130" s="49"/>
      <c r="X8130" s="33">
        <f t="shared" si="756"/>
        <v>0</v>
      </c>
      <c r="Y8130" s="33">
        <f t="shared" si="757"/>
        <v>0</v>
      </c>
      <c r="Z8130" s="33">
        <f t="shared" si="758"/>
        <v>0</v>
      </c>
      <c r="AA8130" s="34">
        <f t="shared" si="759"/>
        <v>0</v>
      </c>
      <c r="AB8130" s="33">
        <f t="shared" si="760"/>
        <v>0</v>
      </c>
      <c r="AC8130" s="34" t="str">
        <f t="shared" si="761"/>
        <v>Not Determined</v>
      </c>
    </row>
    <row r="8131" spans="1:29" x14ac:dyDescent="0.25">
      <c r="A8131" s="48"/>
      <c r="B8131" s="48"/>
      <c r="C8131" s="44"/>
      <c r="D8131" s="44"/>
      <c r="E8131" s="44"/>
      <c r="F8131" s="44"/>
      <c r="G8131" s="44"/>
      <c r="H8131" s="44"/>
      <c r="I8131" s="44"/>
      <c r="J8131" s="44"/>
      <c r="K8131" s="88"/>
      <c r="L8131" s="50">
        <v>1</v>
      </c>
      <c r="M8131" s="49"/>
      <c r="N8131" s="49"/>
      <c r="O8131" s="49"/>
      <c r="P8131" s="49"/>
      <c r="Q8131" s="49"/>
      <c r="R8131" s="49"/>
      <c r="S8131" s="49"/>
      <c r="X8131" s="33">
        <f t="shared" si="756"/>
        <v>0</v>
      </c>
      <c r="Y8131" s="33">
        <f t="shared" si="757"/>
        <v>0</v>
      </c>
      <c r="Z8131" s="33">
        <f t="shared" si="758"/>
        <v>0</v>
      </c>
      <c r="AA8131" s="34">
        <f t="shared" si="759"/>
        <v>0</v>
      </c>
      <c r="AB8131" s="33">
        <f t="shared" si="760"/>
        <v>0</v>
      </c>
      <c r="AC8131" s="34" t="str">
        <f t="shared" si="761"/>
        <v>Not Determined</v>
      </c>
    </row>
    <row r="8132" spans="1:29" x14ac:dyDescent="0.25">
      <c r="A8132" s="48"/>
      <c r="B8132" s="48"/>
      <c r="C8132" s="44"/>
      <c r="D8132" s="44"/>
      <c r="E8132" s="44"/>
      <c r="F8132" s="44"/>
      <c r="G8132" s="44"/>
      <c r="H8132" s="44"/>
      <c r="I8132" s="44"/>
      <c r="J8132" s="44"/>
      <c r="K8132" s="88"/>
      <c r="L8132" s="50">
        <v>1</v>
      </c>
      <c r="M8132" s="49"/>
      <c r="N8132" s="49"/>
      <c r="O8132" s="49"/>
      <c r="P8132" s="49"/>
      <c r="Q8132" s="49"/>
      <c r="R8132" s="49"/>
      <c r="S8132" s="49"/>
      <c r="X8132" s="33">
        <f t="shared" si="756"/>
        <v>0</v>
      </c>
      <c r="Y8132" s="33">
        <f t="shared" si="757"/>
        <v>0</v>
      </c>
      <c r="Z8132" s="33">
        <f t="shared" si="758"/>
        <v>0</v>
      </c>
      <c r="AA8132" s="34">
        <f t="shared" si="759"/>
        <v>0</v>
      </c>
      <c r="AB8132" s="33">
        <f t="shared" si="760"/>
        <v>0</v>
      </c>
      <c r="AC8132" s="34" t="str">
        <f t="shared" si="761"/>
        <v>Not Determined</v>
      </c>
    </row>
    <row r="8133" spans="1:29" x14ac:dyDescent="0.25">
      <c r="A8133" s="48"/>
      <c r="B8133" s="48"/>
      <c r="C8133" s="44"/>
      <c r="D8133" s="44"/>
      <c r="E8133" s="44"/>
      <c r="F8133" s="44"/>
      <c r="G8133" s="44"/>
      <c r="H8133" s="44"/>
      <c r="I8133" s="44"/>
      <c r="J8133" s="44"/>
      <c r="K8133" s="88"/>
      <c r="L8133" s="50">
        <v>1</v>
      </c>
      <c r="M8133" s="49"/>
      <c r="N8133" s="49"/>
      <c r="O8133" s="49"/>
      <c r="P8133" s="49"/>
      <c r="Q8133" s="49"/>
      <c r="R8133" s="49"/>
      <c r="S8133" s="49"/>
      <c r="X8133" s="33">
        <f t="shared" si="756"/>
        <v>0</v>
      </c>
      <c r="Y8133" s="33">
        <f t="shared" si="757"/>
        <v>0</v>
      </c>
      <c r="Z8133" s="33">
        <f t="shared" si="758"/>
        <v>0</v>
      </c>
      <c r="AA8133" s="34">
        <f t="shared" si="759"/>
        <v>0</v>
      </c>
      <c r="AB8133" s="33">
        <f t="shared" si="760"/>
        <v>0</v>
      </c>
      <c r="AC8133" s="34" t="str">
        <f t="shared" si="761"/>
        <v>Not Determined</v>
      </c>
    </row>
    <row r="8134" spans="1:29" x14ac:dyDescent="0.25">
      <c r="A8134" s="48"/>
      <c r="B8134" s="48"/>
      <c r="C8134" s="44"/>
      <c r="D8134" s="44"/>
      <c r="E8134" s="44"/>
      <c r="F8134" s="44"/>
      <c r="G8134" s="44"/>
      <c r="H8134" s="44"/>
      <c r="I8134" s="44"/>
      <c r="J8134" s="44"/>
      <c r="K8134" s="88"/>
      <c r="L8134" s="50">
        <v>1</v>
      </c>
      <c r="M8134" s="49"/>
      <c r="N8134" s="49"/>
      <c r="O8134" s="49"/>
      <c r="P8134" s="49"/>
      <c r="Q8134" s="49"/>
      <c r="R8134" s="49"/>
      <c r="S8134" s="49"/>
      <c r="X8134" s="33">
        <f t="shared" si="756"/>
        <v>0</v>
      </c>
      <c r="Y8134" s="33">
        <f t="shared" si="757"/>
        <v>0</v>
      </c>
      <c r="Z8134" s="33">
        <f t="shared" si="758"/>
        <v>0</v>
      </c>
      <c r="AA8134" s="34">
        <f t="shared" si="759"/>
        <v>0</v>
      </c>
      <c r="AB8134" s="33">
        <f t="shared" si="760"/>
        <v>0</v>
      </c>
      <c r="AC8134" s="34" t="str">
        <f t="shared" si="761"/>
        <v>Not Determined</v>
      </c>
    </row>
    <row r="8135" spans="1:29" x14ac:dyDescent="0.25">
      <c r="A8135" s="48"/>
      <c r="B8135" s="48"/>
      <c r="C8135" s="44"/>
      <c r="D8135" s="44"/>
      <c r="E8135" s="44"/>
      <c r="F8135" s="44"/>
      <c r="G8135" s="44"/>
      <c r="H8135" s="44"/>
      <c r="I8135" s="44"/>
      <c r="J8135" s="44"/>
      <c r="K8135" s="88"/>
      <c r="L8135" s="50">
        <v>1</v>
      </c>
      <c r="M8135" s="49"/>
      <c r="N8135" s="49"/>
      <c r="O8135" s="49"/>
      <c r="P8135" s="49"/>
      <c r="Q8135" s="49"/>
      <c r="R8135" s="49"/>
      <c r="S8135" s="49"/>
      <c r="X8135" s="33">
        <f t="shared" si="756"/>
        <v>0</v>
      </c>
      <c r="Y8135" s="33">
        <f t="shared" si="757"/>
        <v>0</v>
      </c>
      <c r="Z8135" s="33">
        <f t="shared" si="758"/>
        <v>0</v>
      </c>
      <c r="AA8135" s="34">
        <f t="shared" si="759"/>
        <v>0</v>
      </c>
      <c r="AB8135" s="33">
        <f t="shared" si="760"/>
        <v>0</v>
      </c>
      <c r="AC8135" s="34" t="str">
        <f t="shared" si="761"/>
        <v>Not Determined</v>
      </c>
    </row>
    <row r="8136" spans="1:29" x14ac:dyDescent="0.25">
      <c r="A8136" s="48"/>
      <c r="B8136" s="48"/>
      <c r="C8136" s="44"/>
      <c r="D8136" s="44"/>
      <c r="E8136" s="44"/>
      <c r="F8136" s="44"/>
      <c r="G8136" s="44"/>
      <c r="H8136" s="44"/>
      <c r="I8136" s="44"/>
      <c r="J8136" s="44"/>
      <c r="K8136" s="88"/>
      <c r="L8136" s="50">
        <v>1</v>
      </c>
      <c r="M8136" s="49"/>
      <c r="N8136" s="49"/>
      <c r="O8136" s="49"/>
      <c r="P8136" s="49"/>
      <c r="Q8136" s="49"/>
      <c r="R8136" s="49"/>
      <c r="S8136" s="49"/>
      <c r="X8136" s="33">
        <f t="shared" si="756"/>
        <v>0</v>
      </c>
      <c r="Y8136" s="33">
        <f t="shared" si="757"/>
        <v>0</v>
      </c>
      <c r="Z8136" s="33">
        <f t="shared" si="758"/>
        <v>0</v>
      </c>
      <c r="AA8136" s="34">
        <f t="shared" si="759"/>
        <v>0</v>
      </c>
      <c r="AB8136" s="33">
        <f t="shared" si="760"/>
        <v>0</v>
      </c>
      <c r="AC8136" s="34" t="str">
        <f t="shared" si="761"/>
        <v>Not Determined</v>
      </c>
    </row>
    <row r="8137" spans="1:29" x14ac:dyDescent="0.25">
      <c r="A8137" s="48"/>
      <c r="B8137" s="48"/>
      <c r="C8137" s="44"/>
      <c r="D8137" s="44"/>
      <c r="E8137" s="44"/>
      <c r="F8137" s="44"/>
      <c r="G8137" s="44"/>
      <c r="H8137" s="44"/>
      <c r="I8137" s="44"/>
      <c r="J8137" s="44"/>
      <c r="K8137" s="88"/>
      <c r="L8137" s="50">
        <v>1</v>
      </c>
      <c r="M8137" s="49"/>
      <c r="N8137" s="49"/>
      <c r="O8137" s="49"/>
      <c r="P8137" s="49"/>
      <c r="Q8137" s="49"/>
      <c r="R8137" s="49"/>
      <c r="S8137" s="49"/>
      <c r="X8137" s="33">
        <f t="shared" si="756"/>
        <v>0</v>
      </c>
      <c r="Y8137" s="33">
        <f t="shared" si="757"/>
        <v>0</v>
      </c>
      <c r="Z8137" s="33">
        <f t="shared" si="758"/>
        <v>0</v>
      </c>
      <c r="AA8137" s="34">
        <f t="shared" si="759"/>
        <v>0</v>
      </c>
      <c r="AB8137" s="33">
        <f t="shared" si="760"/>
        <v>0</v>
      </c>
      <c r="AC8137" s="34" t="str">
        <f t="shared" si="761"/>
        <v>Not Determined</v>
      </c>
    </row>
    <row r="8138" spans="1:29" x14ac:dyDescent="0.25">
      <c r="A8138" s="48"/>
      <c r="B8138" s="48"/>
      <c r="C8138" s="44"/>
      <c r="D8138" s="44"/>
      <c r="E8138" s="44"/>
      <c r="F8138" s="44"/>
      <c r="G8138" s="44"/>
      <c r="H8138" s="44"/>
      <c r="I8138" s="44"/>
      <c r="J8138" s="44"/>
      <c r="K8138" s="88"/>
      <c r="L8138" s="50">
        <v>1</v>
      </c>
      <c r="M8138" s="49"/>
      <c r="N8138" s="49"/>
      <c r="O8138" s="49"/>
      <c r="P8138" s="49"/>
      <c r="Q8138" s="49"/>
      <c r="R8138" s="49"/>
      <c r="S8138" s="49"/>
      <c r="X8138" s="33">
        <f t="shared" si="756"/>
        <v>0</v>
      </c>
      <c r="Y8138" s="33">
        <f t="shared" si="757"/>
        <v>0</v>
      </c>
      <c r="Z8138" s="33">
        <f t="shared" si="758"/>
        <v>0</v>
      </c>
      <c r="AA8138" s="34">
        <f t="shared" si="759"/>
        <v>0</v>
      </c>
      <c r="AB8138" s="33">
        <f t="shared" si="760"/>
        <v>0</v>
      </c>
      <c r="AC8138" s="34" t="str">
        <f t="shared" si="761"/>
        <v>Not Determined</v>
      </c>
    </row>
    <row r="8139" spans="1:29" x14ac:dyDescent="0.25">
      <c r="A8139" s="48"/>
      <c r="B8139" s="48"/>
      <c r="C8139" s="44"/>
      <c r="D8139" s="44"/>
      <c r="E8139" s="44"/>
      <c r="F8139" s="44"/>
      <c r="G8139" s="44"/>
      <c r="H8139" s="44"/>
      <c r="I8139" s="44"/>
      <c r="J8139" s="44"/>
      <c r="K8139" s="88"/>
      <c r="L8139" s="50">
        <v>1</v>
      </c>
      <c r="M8139" s="49"/>
      <c r="N8139" s="49"/>
      <c r="O8139" s="49"/>
      <c r="P8139" s="49"/>
      <c r="Q8139" s="49"/>
      <c r="R8139" s="49"/>
      <c r="S8139" s="49"/>
      <c r="X8139" s="33">
        <f t="shared" si="756"/>
        <v>0</v>
      </c>
      <c r="Y8139" s="33">
        <f t="shared" si="757"/>
        <v>0</v>
      </c>
      <c r="Z8139" s="33">
        <f t="shared" si="758"/>
        <v>0</v>
      </c>
      <c r="AA8139" s="34">
        <f t="shared" si="759"/>
        <v>0</v>
      </c>
      <c r="AB8139" s="33">
        <f t="shared" si="760"/>
        <v>0</v>
      </c>
      <c r="AC8139" s="34" t="str">
        <f t="shared" si="761"/>
        <v>Not Determined</v>
      </c>
    </row>
    <row r="8140" spans="1:29" x14ac:dyDescent="0.25">
      <c r="A8140" s="48"/>
      <c r="B8140" s="48"/>
      <c r="C8140" s="44"/>
      <c r="D8140" s="44"/>
      <c r="E8140" s="44"/>
      <c r="F8140" s="44"/>
      <c r="G8140" s="44"/>
      <c r="H8140" s="44"/>
      <c r="I8140" s="44"/>
      <c r="J8140" s="44"/>
      <c r="K8140" s="88"/>
      <c r="L8140" s="50">
        <v>1</v>
      </c>
      <c r="M8140" s="49"/>
      <c r="N8140" s="49"/>
      <c r="O8140" s="49"/>
      <c r="P8140" s="49"/>
      <c r="Q8140" s="49"/>
      <c r="R8140" s="49"/>
      <c r="S8140" s="49"/>
      <c r="X8140" s="33">
        <f t="shared" si="756"/>
        <v>0</v>
      </c>
      <c r="Y8140" s="33">
        <f t="shared" si="757"/>
        <v>0</v>
      </c>
      <c r="Z8140" s="33">
        <f t="shared" si="758"/>
        <v>0</v>
      </c>
      <c r="AA8140" s="34">
        <f t="shared" si="759"/>
        <v>0</v>
      </c>
      <c r="AB8140" s="33">
        <f t="shared" si="760"/>
        <v>0</v>
      </c>
      <c r="AC8140" s="34" t="str">
        <f t="shared" si="761"/>
        <v>Not Determined</v>
      </c>
    </row>
    <row r="8141" spans="1:29" x14ac:dyDescent="0.25">
      <c r="A8141" s="48"/>
      <c r="B8141" s="48"/>
      <c r="C8141" s="44"/>
      <c r="D8141" s="44"/>
      <c r="E8141" s="44"/>
      <c r="F8141" s="44"/>
      <c r="G8141" s="44"/>
      <c r="H8141" s="44"/>
      <c r="I8141" s="44"/>
      <c r="J8141" s="44"/>
      <c r="K8141" s="88"/>
      <c r="L8141" s="50">
        <v>1</v>
      </c>
      <c r="M8141" s="49"/>
      <c r="N8141" s="49"/>
      <c r="O8141" s="49"/>
      <c r="P8141" s="49"/>
      <c r="Q8141" s="49"/>
      <c r="R8141" s="49"/>
      <c r="S8141" s="49"/>
      <c r="X8141" s="33">
        <f t="shared" si="756"/>
        <v>0</v>
      </c>
      <c r="Y8141" s="33">
        <f t="shared" si="757"/>
        <v>0</v>
      </c>
      <c r="Z8141" s="33">
        <f t="shared" si="758"/>
        <v>0</v>
      </c>
      <c r="AA8141" s="34">
        <f t="shared" si="759"/>
        <v>0</v>
      </c>
      <c r="AB8141" s="33">
        <f t="shared" si="760"/>
        <v>0</v>
      </c>
      <c r="AC8141" s="34" t="str">
        <f t="shared" si="761"/>
        <v>Not Determined</v>
      </c>
    </row>
    <row r="8142" spans="1:29" x14ac:dyDescent="0.25">
      <c r="A8142" s="48"/>
      <c r="B8142" s="48"/>
      <c r="C8142" s="44"/>
      <c r="D8142" s="44"/>
      <c r="E8142" s="44"/>
      <c r="F8142" s="44"/>
      <c r="G8142" s="44"/>
      <c r="H8142" s="44"/>
      <c r="I8142" s="44"/>
      <c r="J8142" s="44"/>
      <c r="K8142" s="88"/>
      <c r="L8142" s="50">
        <v>1</v>
      </c>
      <c r="M8142" s="49"/>
      <c r="N8142" s="49"/>
      <c r="O8142" s="49"/>
      <c r="P8142" s="49"/>
      <c r="Q8142" s="49"/>
      <c r="R8142" s="49"/>
      <c r="S8142" s="49"/>
      <c r="X8142" s="33">
        <f t="shared" si="756"/>
        <v>0</v>
      </c>
      <c r="Y8142" s="33">
        <f t="shared" si="757"/>
        <v>0</v>
      </c>
      <c r="Z8142" s="33">
        <f t="shared" si="758"/>
        <v>0</v>
      </c>
      <c r="AA8142" s="34">
        <f t="shared" si="759"/>
        <v>0</v>
      </c>
      <c r="AB8142" s="33">
        <f t="shared" si="760"/>
        <v>0</v>
      </c>
      <c r="AC8142" s="34" t="str">
        <f t="shared" si="761"/>
        <v>Not Determined</v>
      </c>
    </row>
    <row r="8143" spans="1:29" x14ac:dyDescent="0.25">
      <c r="A8143" s="48"/>
      <c r="B8143" s="48"/>
      <c r="C8143" s="44"/>
      <c r="D8143" s="44"/>
      <c r="E8143" s="44"/>
      <c r="F8143" s="44"/>
      <c r="G8143" s="44"/>
      <c r="H8143" s="44"/>
      <c r="I8143" s="44"/>
      <c r="J8143" s="44"/>
      <c r="K8143" s="88"/>
      <c r="L8143" s="50">
        <v>1</v>
      </c>
      <c r="M8143" s="49"/>
      <c r="N8143" s="49"/>
      <c r="O8143" s="49"/>
      <c r="P8143" s="49"/>
      <c r="Q8143" s="49"/>
      <c r="R8143" s="49"/>
      <c r="S8143" s="49"/>
      <c r="X8143" s="33">
        <f t="shared" ref="X8143:X8206" si="762">IF($C8143="Yes",$L8143,0)</f>
        <v>0</v>
      </c>
      <c r="Y8143" s="33">
        <f t="shared" ref="Y8143:Y8206" si="763">IF(AND($AB8143=0,$AA8143=0,$Z8143=0),IF(AND(OR($D8143="P",$D8143="C", $D8143="G",$D8143="DI",$D8143="CI-L",$D8143="CI-U"),OR($E8143="P",$E8143="C", $E8143="G",$E8143="DI",$E8143="CI-L",$E8143="CI-U",$E8143=""),OR($H8143="P",$H8143="C", $H8143="G",$H8143="DI",$H8143="CI-L",$H8143="CI-U"),OR($I8143="P",$I8143="C", $I8143="G",$I8143="DI",$I8143="CI-L",$I8143="CI-U",$I8143="")),$L8143,IF(K8143&gt;$AE$34,$L8143,0)),0)</f>
        <v>0</v>
      </c>
      <c r="Z8143" s="33">
        <f t="shared" ref="Z8143:Z8206" si="764">IF(OR($D8143="Lead",$E8143="Lead",$H8143="Lead",$I8143="Lead"),$L8143,0)</f>
        <v>0</v>
      </c>
      <c r="AA8143" s="34">
        <f t="shared" ref="AA8143:AA8206" si="765">IF($Z8143=0,IF(OR($F8143="Yes",$F8143="Unknown",$D8143="UNK",$D8143="UNK-NOLG",$D8143="UNK-LG",$E8143="UNK",$E8143="UNK-NOLG",$E8143="UNK-LG"),IF(OR($H8143="G",$H8143="UNK-LG",$I8143="G",$I8143="UNK-LG"),$L8143,0),0),0)</f>
        <v>0</v>
      </c>
      <c r="AB8143" s="33">
        <f t="shared" ref="AB8143:AB8206" si="766">IF(AND($AA8143=0,$Z8143=0),IF(OR($D8143="UNK",$E8143="UNK",$H8143="UNK",$I8143="UNK",$D8143="UNK-NOLG",$E8143="UNK-NOLG",$H8143="UNK-NOLG",$I8143="UNK-NOLG",$D8143="UNK-LG",$E8143="UNK-LG",$H8143="UNK-LG",$I8143="UNK-LG"),IF(K8143&gt;$AE$34,0,$L8143),0),0)</f>
        <v>0</v>
      </c>
      <c r="AC8143" s="34" t="str">
        <f t="shared" ref="AC8143:AC8206" si="767">IF($Z8143&gt;0,"Lead",IF($AA8143&gt;0,"GRR",IF($AB8143&gt;0,"UNK",IF($Y8143&gt;0,"Non-Lead","Not Determined"))))</f>
        <v>Not Determined</v>
      </c>
    </row>
    <row r="8144" spans="1:29" x14ac:dyDescent="0.25">
      <c r="A8144" s="48"/>
      <c r="B8144" s="48"/>
      <c r="C8144" s="44"/>
      <c r="D8144" s="44"/>
      <c r="E8144" s="44"/>
      <c r="F8144" s="44"/>
      <c r="G8144" s="44"/>
      <c r="H8144" s="44"/>
      <c r="I8144" s="44"/>
      <c r="J8144" s="44"/>
      <c r="K8144" s="88"/>
      <c r="L8144" s="50">
        <v>1</v>
      </c>
      <c r="M8144" s="49"/>
      <c r="N8144" s="49"/>
      <c r="O8144" s="49"/>
      <c r="P8144" s="49"/>
      <c r="Q8144" s="49"/>
      <c r="R8144" s="49"/>
      <c r="S8144" s="49"/>
      <c r="X8144" s="33">
        <f t="shared" si="762"/>
        <v>0</v>
      </c>
      <c r="Y8144" s="33">
        <f t="shared" si="763"/>
        <v>0</v>
      </c>
      <c r="Z8144" s="33">
        <f t="shared" si="764"/>
        <v>0</v>
      </c>
      <c r="AA8144" s="34">
        <f t="shared" si="765"/>
        <v>0</v>
      </c>
      <c r="AB8144" s="33">
        <f t="shared" si="766"/>
        <v>0</v>
      </c>
      <c r="AC8144" s="34" t="str">
        <f t="shared" si="767"/>
        <v>Not Determined</v>
      </c>
    </row>
    <row r="8145" spans="1:29" x14ac:dyDescent="0.25">
      <c r="A8145" s="48"/>
      <c r="B8145" s="48"/>
      <c r="C8145" s="44"/>
      <c r="D8145" s="44"/>
      <c r="E8145" s="44"/>
      <c r="F8145" s="44"/>
      <c r="G8145" s="44"/>
      <c r="H8145" s="44"/>
      <c r="I8145" s="44"/>
      <c r="J8145" s="44"/>
      <c r="K8145" s="88"/>
      <c r="L8145" s="50">
        <v>1</v>
      </c>
      <c r="M8145" s="49"/>
      <c r="N8145" s="49"/>
      <c r="O8145" s="49"/>
      <c r="P8145" s="49"/>
      <c r="Q8145" s="49"/>
      <c r="R8145" s="49"/>
      <c r="S8145" s="49"/>
      <c r="X8145" s="33">
        <f t="shared" si="762"/>
        <v>0</v>
      </c>
      <c r="Y8145" s="33">
        <f t="shared" si="763"/>
        <v>0</v>
      </c>
      <c r="Z8145" s="33">
        <f t="shared" si="764"/>
        <v>0</v>
      </c>
      <c r="AA8145" s="34">
        <f t="shared" si="765"/>
        <v>0</v>
      </c>
      <c r="AB8145" s="33">
        <f t="shared" si="766"/>
        <v>0</v>
      </c>
      <c r="AC8145" s="34" t="str">
        <f t="shared" si="767"/>
        <v>Not Determined</v>
      </c>
    </row>
    <row r="8146" spans="1:29" x14ac:dyDescent="0.25">
      <c r="A8146" s="48"/>
      <c r="B8146" s="48"/>
      <c r="C8146" s="44"/>
      <c r="D8146" s="44"/>
      <c r="E8146" s="44"/>
      <c r="F8146" s="44"/>
      <c r="G8146" s="44"/>
      <c r="H8146" s="44"/>
      <c r="I8146" s="44"/>
      <c r="J8146" s="44"/>
      <c r="K8146" s="88"/>
      <c r="L8146" s="50">
        <v>1</v>
      </c>
      <c r="M8146" s="49"/>
      <c r="N8146" s="49"/>
      <c r="O8146" s="49"/>
      <c r="P8146" s="49"/>
      <c r="Q8146" s="49"/>
      <c r="R8146" s="49"/>
      <c r="S8146" s="49"/>
      <c r="X8146" s="33">
        <f t="shared" si="762"/>
        <v>0</v>
      </c>
      <c r="Y8146" s="33">
        <f t="shared" si="763"/>
        <v>0</v>
      </c>
      <c r="Z8146" s="33">
        <f t="shared" si="764"/>
        <v>0</v>
      </c>
      <c r="AA8146" s="34">
        <f t="shared" si="765"/>
        <v>0</v>
      </c>
      <c r="AB8146" s="33">
        <f t="shared" si="766"/>
        <v>0</v>
      </c>
      <c r="AC8146" s="34" t="str">
        <f t="shared" si="767"/>
        <v>Not Determined</v>
      </c>
    </row>
    <row r="8147" spans="1:29" x14ac:dyDescent="0.25">
      <c r="A8147" s="48"/>
      <c r="B8147" s="48"/>
      <c r="C8147" s="44"/>
      <c r="D8147" s="44"/>
      <c r="E8147" s="44"/>
      <c r="F8147" s="44"/>
      <c r="G8147" s="44"/>
      <c r="H8147" s="44"/>
      <c r="I8147" s="44"/>
      <c r="J8147" s="44"/>
      <c r="K8147" s="88"/>
      <c r="L8147" s="50">
        <v>1</v>
      </c>
      <c r="M8147" s="49"/>
      <c r="N8147" s="49"/>
      <c r="O8147" s="49"/>
      <c r="P8147" s="49"/>
      <c r="Q8147" s="49"/>
      <c r="R8147" s="49"/>
      <c r="S8147" s="49"/>
      <c r="X8147" s="33">
        <f t="shared" si="762"/>
        <v>0</v>
      </c>
      <c r="Y8147" s="33">
        <f t="shared" si="763"/>
        <v>0</v>
      </c>
      <c r="Z8147" s="33">
        <f t="shared" si="764"/>
        <v>0</v>
      </c>
      <c r="AA8147" s="34">
        <f t="shared" si="765"/>
        <v>0</v>
      </c>
      <c r="AB8147" s="33">
        <f t="shared" si="766"/>
        <v>0</v>
      </c>
      <c r="AC8147" s="34" t="str">
        <f t="shared" si="767"/>
        <v>Not Determined</v>
      </c>
    </row>
    <row r="8148" spans="1:29" x14ac:dyDescent="0.25">
      <c r="A8148" s="48"/>
      <c r="B8148" s="48"/>
      <c r="C8148" s="44"/>
      <c r="D8148" s="44"/>
      <c r="E8148" s="44"/>
      <c r="F8148" s="44"/>
      <c r="G8148" s="44"/>
      <c r="H8148" s="44"/>
      <c r="I8148" s="44"/>
      <c r="J8148" s="44"/>
      <c r="K8148" s="88"/>
      <c r="L8148" s="50">
        <v>1</v>
      </c>
      <c r="M8148" s="49"/>
      <c r="N8148" s="49"/>
      <c r="O8148" s="49"/>
      <c r="P8148" s="49"/>
      <c r="Q8148" s="49"/>
      <c r="R8148" s="49"/>
      <c r="S8148" s="49"/>
      <c r="X8148" s="33">
        <f t="shared" si="762"/>
        <v>0</v>
      </c>
      <c r="Y8148" s="33">
        <f t="shared" si="763"/>
        <v>0</v>
      </c>
      <c r="Z8148" s="33">
        <f t="shared" si="764"/>
        <v>0</v>
      </c>
      <c r="AA8148" s="34">
        <f t="shared" si="765"/>
        <v>0</v>
      </c>
      <c r="AB8148" s="33">
        <f t="shared" si="766"/>
        <v>0</v>
      </c>
      <c r="AC8148" s="34" t="str">
        <f t="shared" si="767"/>
        <v>Not Determined</v>
      </c>
    </row>
    <row r="8149" spans="1:29" x14ac:dyDescent="0.25">
      <c r="A8149" s="48"/>
      <c r="B8149" s="48"/>
      <c r="C8149" s="44"/>
      <c r="D8149" s="44"/>
      <c r="E8149" s="44"/>
      <c r="F8149" s="44"/>
      <c r="G8149" s="44"/>
      <c r="H8149" s="44"/>
      <c r="I8149" s="44"/>
      <c r="J8149" s="44"/>
      <c r="K8149" s="88"/>
      <c r="L8149" s="50">
        <v>1</v>
      </c>
      <c r="M8149" s="49"/>
      <c r="N8149" s="49"/>
      <c r="O8149" s="49"/>
      <c r="P8149" s="49"/>
      <c r="Q8149" s="49"/>
      <c r="R8149" s="49"/>
      <c r="S8149" s="49"/>
      <c r="X8149" s="33">
        <f t="shared" si="762"/>
        <v>0</v>
      </c>
      <c r="Y8149" s="33">
        <f t="shared" si="763"/>
        <v>0</v>
      </c>
      <c r="Z8149" s="33">
        <f t="shared" si="764"/>
        <v>0</v>
      </c>
      <c r="AA8149" s="34">
        <f t="shared" si="765"/>
        <v>0</v>
      </c>
      <c r="AB8149" s="33">
        <f t="shared" si="766"/>
        <v>0</v>
      </c>
      <c r="AC8149" s="34" t="str">
        <f t="shared" si="767"/>
        <v>Not Determined</v>
      </c>
    </row>
    <row r="8150" spans="1:29" x14ac:dyDescent="0.25">
      <c r="A8150" s="48"/>
      <c r="B8150" s="48"/>
      <c r="C8150" s="44"/>
      <c r="D8150" s="44"/>
      <c r="E8150" s="44"/>
      <c r="F8150" s="44"/>
      <c r="G8150" s="44"/>
      <c r="H8150" s="44"/>
      <c r="I8150" s="44"/>
      <c r="J8150" s="44"/>
      <c r="K8150" s="88"/>
      <c r="L8150" s="50">
        <v>1</v>
      </c>
      <c r="M8150" s="49"/>
      <c r="N8150" s="49"/>
      <c r="O8150" s="49"/>
      <c r="P8150" s="49"/>
      <c r="Q8150" s="49"/>
      <c r="R8150" s="49"/>
      <c r="S8150" s="49"/>
      <c r="X8150" s="33">
        <f t="shared" si="762"/>
        <v>0</v>
      </c>
      <c r="Y8150" s="33">
        <f t="shared" si="763"/>
        <v>0</v>
      </c>
      <c r="Z8150" s="33">
        <f t="shared" si="764"/>
        <v>0</v>
      </c>
      <c r="AA8150" s="34">
        <f t="shared" si="765"/>
        <v>0</v>
      </c>
      <c r="AB8150" s="33">
        <f t="shared" si="766"/>
        <v>0</v>
      </c>
      <c r="AC8150" s="34" t="str">
        <f t="shared" si="767"/>
        <v>Not Determined</v>
      </c>
    </row>
    <row r="8151" spans="1:29" x14ac:dyDescent="0.25">
      <c r="A8151" s="48"/>
      <c r="B8151" s="48"/>
      <c r="C8151" s="44"/>
      <c r="D8151" s="44"/>
      <c r="E8151" s="44"/>
      <c r="F8151" s="44"/>
      <c r="G8151" s="44"/>
      <c r="H8151" s="44"/>
      <c r="I8151" s="44"/>
      <c r="J8151" s="44"/>
      <c r="K8151" s="88"/>
      <c r="L8151" s="50">
        <v>1</v>
      </c>
      <c r="M8151" s="49"/>
      <c r="N8151" s="49"/>
      <c r="O8151" s="49"/>
      <c r="P8151" s="49"/>
      <c r="Q8151" s="49"/>
      <c r="R8151" s="49"/>
      <c r="S8151" s="49"/>
      <c r="X8151" s="33">
        <f t="shared" si="762"/>
        <v>0</v>
      </c>
      <c r="Y8151" s="33">
        <f t="shared" si="763"/>
        <v>0</v>
      </c>
      <c r="Z8151" s="33">
        <f t="shared" si="764"/>
        <v>0</v>
      </c>
      <c r="AA8151" s="34">
        <f t="shared" si="765"/>
        <v>0</v>
      </c>
      <c r="AB8151" s="33">
        <f t="shared" si="766"/>
        <v>0</v>
      </c>
      <c r="AC8151" s="34" t="str">
        <f t="shared" si="767"/>
        <v>Not Determined</v>
      </c>
    </row>
    <row r="8152" spans="1:29" x14ac:dyDescent="0.25">
      <c r="A8152" s="48"/>
      <c r="B8152" s="48"/>
      <c r="C8152" s="44"/>
      <c r="D8152" s="44"/>
      <c r="E8152" s="44"/>
      <c r="F8152" s="44"/>
      <c r="G8152" s="44"/>
      <c r="H8152" s="44"/>
      <c r="I8152" s="44"/>
      <c r="J8152" s="44"/>
      <c r="K8152" s="88"/>
      <c r="L8152" s="50">
        <v>1</v>
      </c>
      <c r="M8152" s="49"/>
      <c r="N8152" s="49"/>
      <c r="O8152" s="49"/>
      <c r="P8152" s="49"/>
      <c r="Q8152" s="49"/>
      <c r="R8152" s="49"/>
      <c r="S8152" s="49"/>
      <c r="X8152" s="33">
        <f t="shared" si="762"/>
        <v>0</v>
      </c>
      <c r="Y8152" s="33">
        <f t="shared" si="763"/>
        <v>0</v>
      </c>
      <c r="Z8152" s="33">
        <f t="shared" si="764"/>
        <v>0</v>
      </c>
      <c r="AA8152" s="34">
        <f t="shared" si="765"/>
        <v>0</v>
      </c>
      <c r="AB8152" s="33">
        <f t="shared" si="766"/>
        <v>0</v>
      </c>
      <c r="AC8152" s="34" t="str">
        <f t="shared" si="767"/>
        <v>Not Determined</v>
      </c>
    </row>
    <row r="8153" spans="1:29" x14ac:dyDescent="0.25">
      <c r="A8153" s="48"/>
      <c r="B8153" s="48"/>
      <c r="C8153" s="44"/>
      <c r="D8153" s="44"/>
      <c r="E8153" s="44"/>
      <c r="F8153" s="44"/>
      <c r="G8153" s="44"/>
      <c r="H8153" s="44"/>
      <c r="I8153" s="44"/>
      <c r="J8153" s="44"/>
      <c r="K8153" s="88"/>
      <c r="L8153" s="50">
        <v>1</v>
      </c>
      <c r="M8153" s="49"/>
      <c r="N8153" s="49"/>
      <c r="O8153" s="49"/>
      <c r="P8153" s="49"/>
      <c r="Q8153" s="49"/>
      <c r="R8153" s="49"/>
      <c r="S8153" s="49"/>
      <c r="X8153" s="33">
        <f t="shared" si="762"/>
        <v>0</v>
      </c>
      <c r="Y8153" s="33">
        <f t="shared" si="763"/>
        <v>0</v>
      </c>
      <c r="Z8153" s="33">
        <f t="shared" si="764"/>
        <v>0</v>
      </c>
      <c r="AA8153" s="34">
        <f t="shared" si="765"/>
        <v>0</v>
      </c>
      <c r="AB8153" s="33">
        <f t="shared" si="766"/>
        <v>0</v>
      </c>
      <c r="AC8153" s="34" t="str">
        <f t="shared" si="767"/>
        <v>Not Determined</v>
      </c>
    </row>
    <row r="8154" spans="1:29" x14ac:dyDescent="0.25">
      <c r="A8154" s="48"/>
      <c r="B8154" s="48"/>
      <c r="C8154" s="44"/>
      <c r="D8154" s="44"/>
      <c r="E8154" s="44"/>
      <c r="F8154" s="44"/>
      <c r="G8154" s="44"/>
      <c r="H8154" s="44"/>
      <c r="I8154" s="44"/>
      <c r="J8154" s="44"/>
      <c r="K8154" s="88"/>
      <c r="L8154" s="50">
        <v>1</v>
      </c>
      <c r="M8154" s="49"/>
      <c r="N8154" s="49"/>
      <c r="O8154" s="49"/>
      <c r="P8154" s="49"/>
      <c r="Q8154" s="49"/>
      <c r="R8154" s="49"/>
      <c r="S8154" s="49"/>
      <c r="X8154" s="33">
        <f t="shared" si="762"/>
        <v>0</v>
      </c>
      <c r="Y8154" s="33">
        <f t="shared" si="763"/>
        <v>0</v>
      </c>
      <c r="Z8154" s="33">
        <f t="shared" si="764"/>
        <v>0</v>
      </c>
      <c r="AA8154" s="34">
        <f t="shared" si="765"/>
        <v>0</v>
      </c>
      <c r="AB8154" s="33">
        <f t="shared" si="766"/>
        <v>0</v>
      </c>
      <c r="AC8154" s="34" t="str">
        <f t="shared" si="767"/>
        <v>Not Determined</v>
      </c>
    </row>
    <row r="8155" spans="1:29" x14ac:dyDescent="0.25">
      <c r="A8155" s="48"/>
      <c r="B8155" s="48"/>
      <c r="C8155" s="44"/>
      <c r="D8155" s="44"/>
      <c r="E8155" s="44"/>
      <c r="F8155" s="44"/>
      <c r="G8155" s="44"/>
      <c r="H8155" s="44"/>
      <c r="I8155" s="44"/>
      <c r="J8155" s="44"/>
      <c r="K8155" s="88"/>
      <c r="L8155" s="50">
        <v>1</v>
      </c>
      <c r="M8155" s="49"/>
      <c r="N8155" s="49"/>
      <c r="O8155" s="49"/>
      <c r="P8155" s="49"/>
      <c r="Q8155" s="49"/>
      <c r="R8155" s="49"/>
      <c r="S8155" s="49"/>
      <c r="X8155" s="33">
        <f t="shared" si="762"/>
        <v>0</v>
      </c>
      <c r="Y8155" s="33">
        <f t="shared" si="763"/>
        <v>0</v>
      </c>
      <c r="Z8155" s="33">
        <f t="shared" si="764"/>
        <v>0</v>
      </c>
      <c r="AA8155" s="34">
        <f t="shared" si="765"/>
        <v>0</v>
      </c>
      <c r="AB8155" s="33">
        <f t="shared" si="766"/>
        <v>0</v>
      </c>
      <c r="AC8155" s="34" t="str">
        <f t="shared" si="767"/>
        <v>Not Determined</v>
      </c>
    </row>
    <row r="8156" spans="1:29" x14ac:dyDescent="0.25">
      <c r="A8156" s="48"/>
      <c r="B8156" s="48"/>
      <c r="C8156" s="44"/>
      <c r="D8156" s="44"/>
      <c r="E8156" s="44"/>
      <c r="F8156" s="44"/>
      <c r="G8156" s="44"/>
      <c r="H8156" s="44"/>
      <c r="I8156" s="44"/>
      <c r="J8156" s="44"/>
      <c r="K8156" s="88"/>
      <c r="L8156" s="50">
        <v>1</v>
      </c>
      <c r="M8156" s="49"/>
      <c r="N8156" s="49"/>
      <c r="O8156" s="49"/>
      <c r="P8156" s="49"/>
      <c r="Q8156" s="49"/>
      <c r="R8156" s="49"/>
      <c r="S8156" s="49"/>
      <c r="X8156" s="33">
        <f t="shared" si="762"/>
        <v>0</v>
      </c>
      <c r="Y8156" s="33">
        <f t="shared" si="763"/>
        <v>0</v>
      </c>
      <c r="Z8156" s="33">
        <f t="shared" si="764"/>
        <v>0</v>
      </c>
      <c r="AA8156" s="34">
        <f t="shared" si="765"/>
        <v>0</v>
      </c>
      <c r="AB8156" s="33">
        <f t="shared" si="766"/>
        <v>0</v>
      </c>
      <c r="AC8156" s="34" t="str">
        <f t="shared" si="767"/>
        <v>Not Determined</v>
      </c>
    </row>
    <row r="8157" spans="1:29" x14ac:dyDescent="0.25">
      <c r="A8157" s="48"/>
      <c r="B8157" s="48"/>
      <c r="C8157" s="44"/>
      <c r="D8157" s="44"/>
      <c r="E8157" s="44"/>
      <c r="F8157" s="44"/>
      <c r="G8157" s="44"/>
      <c r="H8157" s="44"/>
      <c r="I8157" s="44"/>
      <c r="J8157" s="44"/>
      <c r="K8157" s="88"/>
      <c r="L8157" s="50">
        <v>1</v>
      </c>
      <c r="M8157" s="49"/>
      <c r="N8157" s="49"/>
      <c r="O8157" s="49"/>
      <c r="P8157" s="49"/>
      <c r="Q8157" s="49"/>
      <c r="R8157" s="49"/>
      <c r="S8157" s="49"/>
      <c r="X8157" s="33">
        <f t="shared" si="762"/>
        <v>0</v>
      </c>
      <c r="Y8157" s="33">
        <f t="shared" si="763"/>
        <v>0</v>
      </c>
      <c r="Z8157" s="33">
        <f t="shared" si="764"/>
        <v>0</v>
      </c>
      <c r="AA8157" s="34">
        <f t="shared" si="765"/>
        <v>0</v>
      </c>
      <c r="AB8157" s="33">
        <f t="shared" si="766"/>
        <v>0</v>
      </c>
      <c r="AC8157" s="34" t="str">
        <f t="shared" si="767"/>
        <v>Not Determined</v>
      </c>
    </row>
    <row r="8158" spans="1:29" x14ac:dyDescent="0.25">
      <c r="A8158" s="48"/>
      <c r="B8158" s="48"/>
      <c r="C8158" s="44"/>
      <c r="D8158" s="44"/>
      <c r="E8158" s="44"/>
      <c r="F8158" s="44"/>
      <c r="G8158" s="44"/>
      <c r="H8158" s="44"/>
      <c r="I8158" s="44"/>
      <c r="J8158" s="44"/>
      <c r="K8158" s="88"/>
      <c r="L8158" s="50">
        <v>1</v>
      </c>
      <c r="M8158" s="49"/>
      <c r="N8158" s="49"/>
      <c r="O8158" s="49"/>
      <c r="P8158" s="49"/>
      <c r="Q8158" s="49"/>
      <c r="R8158" s="49"/>
      <c r="S8158" s="49"/>
      <c r="X8158" s="33">
        <f t="shared" si="762"/>
        <v>0</v>
      </c>
      <c r="Y8158" s="33">
        <f t="shared" si="763"/>
        <v>0</v>
      </c>
      <c r="Z8158" s="33">
        <f t="shared" si="764"/>
        <v>0</v>
      </c>
      <c r="AA8158" s="34">
        <f t="shared" si="765"/>
        <v>0</v>
      </c>
      <c r="AB8158" s="33">
        <f t="shared" si="766"/>
        <v>0</v>
      </c>
      <c r="AC8158" s="34" t="str">
        <f t="shared" si="767"/>
        <v>Not Determined</v>
      </c>
    </row>
    <row r="8159" spans="1:29" x14ac:dyDescent="0.25">
      <c r="A8159" s="48"/>
      <c r="B8159" s="48"/>
      <c r="C8159" s="44"/>
      <c r="D8159" s="44"/>
      <c r="E8159" s="44"/>
      <c r="F8159" s="44"/>
      <c r="G8159" s="44"/>
      <c r="H8159" s="44"/>
      <c r="I8159" s="44"/>
      <c r="J8159" s="44"/>
      <c r="K8159" s="88"/>
      <c r="L8159" s="50">
        <v>1</v>
      </c>
      <c r="M8159" s="49"/>
      <c r="N8159" s="49"/>
      <c r="O8159" s="49"/>
      <c r="P8159" s="49"/>
      <c r="Q8159" s="49"/>
      <c r="R8159" s="49"/>
      <c r="S8159" s="49"/>
      <c r="X8159" s="33">
        <f t="shared" si="762"/>
        <v>0</v>
      </c>
      <c r="Y8159" s="33">
        <f t="shared" si="763"/>
        <v>0</v>
      </c>
      <c r="Z8159" s="33">
        <f t="shared" si="764"/>
        <v>0</v>
      </c>
      <c r="AA8159" s="34">
        <f t="shared" si="765"/>
        <v>0</v>
      </c>
      <c r="AB8159" s="33">
        <f t="shared" si="766"/>
        <v>0</v>
      </c>
      <c r="AC8159" s="34" t="str">
        <f t="shared" si="767"/>
        <v>Not Determined</v>
      </c>
    </row>
    <row r="8160" spans="1:29" x14ac:dyDescent="0.25">
      <c r="A8160" s="48"/>
      <c r="B8160" s="48"/>
      <c r="C8160" s="44"/>
      <c r="D8160" s="44"/>
      <c r="E8160" s="44"/>
      <c r="F8160" s="44"/>
      <c r="G8160" s="44"/>
      <c r="H8160" s="44"/>
      <c r="I8160" s="44"/>
      <c r="J8160" s="44"/>
      <c r="K8160" s="88"/>
      <c r="L8160" s="50">
        <v>1</v>
      </c>
      <c r="M8160" s="49"/>
      <c r="N8160" s="49"/>
      <c r="O8160" s="49"/>
      <c r="P8160" s="49"/>
      <c r="Q8160" s="49"/>
      <c r="R8160" s="49"/>
      <c r="S8160" s="49"/>
      <c r="X8160" s="33">
        <f t="shared" si="762"/>
        <v>0</v>
      </c>
      <c r="Y8160" s="33">
        <f t="shared" si="763"/>
        <v>0</v>
      </c>
      <c r="Z8160" s="33">
        <f t="shared" si="764"/>
        <v>0</v>
      </c>
      <c r="AA8160" s="34">
        <f t="shared" si="765"/>
        <v>0</v>
      </c>
      <c r="AB8160" s="33">
        <f t="shared" si="766"/>
        <v>0</v>
      </c>
      <c r="AC8160" s="34" t="str">
        <f t="shared" si="767"/>
        <v>Not Determined</v>
      </c>
    </row>
    <row r="8161" spans="1:29" x14ac:dyDescent="0.25">
      <c r="A8161" s="48"/>
      <c r="B8161" s="48"/>
      <c r="C8161" s="44"/>
      <c r="D8161" s="44"/>
      <c r="E8161" s="44"/>
      <c r="F8161" s="44"/>
      <c r="G8161" s="44"/>
      <c r="H8161" s="44"/>
      <c r="I8161" s="44"/>
      <c r="J8161" s="44"/>
      <c r="K8161" s="88"/>
      <c r="L8161" s="50">
        <v>1</v>
      </c>
      <c r="M8161" s="49"/>
      <c r="N8161" s="49"/>
      <c r="O8161" s="49"/>
      <c r="P8161" s="49"/>
      <c r="Q8161" s="49"/>
      <c r="R8161" s="49"/>
      <c r="S8161" s="49"/>
      <c r="X8161" s="33">
        <f t="shared" si="762"/>
        <v>0</v>
      </c>
      <c r="Y8161" s="33">
        <f t="shared" si="763"/>
        <v>0</v>
      </c>
      <c r="Z8161" s="33">
        <f t="shared" si="764"/>
        <v>0</v>
      </c>
      <c r="AA8161" s="34">
        <f t="shared" si="765"/>
        <v>0</v>
      </c>
      <c r="AB8161" s="33">
        <f t="shared" si="766"/>
        <v>0</v>
      </c>
      <c r="AC8161" s="34" t="str">
        <f t="shared" si="767"/>
        <v>Not Determined</v>
      </c>
    </row>
    <row r="8162" spans="1:29" x14ac:dyDescent="0.25">
      <c r="A8162" s="48"/>
      <c r="B8162" s="48"/>
      <c r="C8162" s="44"/>
      <c r="D8162" s="44"/>
      <c r="E8162" s="44"/>
      <c r="F8162" s="44"/>
      <c r="G8162" s="44"/>
      <c r="H8162" s="44"/>
      <c r="I8162" s="44"/>
      <c r="J8162" s="44"/>
      <c r="K8162" s="88"/>
      <c r="L8162" s="50">
        <v>1</v>
      </c>
      <c r="M8162" s="49"/>
      <c r="N8162" s="49"/>
      <c r="O8162" s="49"/>
      <c r="P8162" s="49"/>
      <c r="Q8162" s="49"/>
      <c r="R8162" s="49"/>
      <c r="S8162" s="49"/>
      <c r="X8162" s="33">
        <f t="shared" si="762"/>
        <v>0</v>
      </c>
      <c r="Y8162" s="33">
        <f t="shared" si="763"/>
        <v>0</v>
      </c>
      <c r="Z8162" s="33">
        <f t="shared" si="764"/>
        <v>0</v>
      </c>
      <c r="AA8162" s="34">
        <f t="shared" si="765"/>
        <v>0</v>
      </c>
      <c r="AB8162" s="33">
        <f t="shared" si="766"/>
        <v>0</v>
      </c>
      <c r="AC8162" s="34" t="str">
        <f t="shared" si="767"/>
        <v>Not Determined</v>
      </c>
    </row>
    <row r="8163" spans="1:29" x14ac:dyDescent="0.25">
      <c r="A8163" s="48"/>
      <c r="B8163" s="48"/>
      <c r="C8163" s="44"/>
      <c r="D8163" s="44"/>
      <c r="E8163" s="44"/>
      <c r="F8163" s="44"/>
      <c r="G8163" s="44"/>
      <c r="H8163" s="44"/>
      <c r="I8163" s="44"/>
      <c r="J8163" s="44"/>
      <c r="K8163" s="88"/>
      <c r="L8163" s="50">
        <v>1</v>
      </c>
      <c r="M8163" s="49"/>
      <c r="N8163" s="49"/>
      <c r="O8163" s="49"/>
      <c r="P8163" s="49"/>
      <c r="Q8163" s="49"/>
      <c r="R8163" s="49"/>
      <c r="S8163" s="49"/>
      <c r="X8163" s="33">
        <f t="shared" si="762"/>
        <v>0</v>
      </c>
      <c r="Y8163" s="33">
        <f t="shared" si="763"/>
        <v>0</v>
      </c>
      <c r="Z8163" s="33">
        <f t="shared" si="764"/>
        <v>0</v>
      </c>
      <c r="AA8163" s="34">
        <f t="shared" si="765"/>
        <v>0</v>
      </c>
      <c r="AB8163" s="33">
        <f t="shared" si="766"/>
        <v>0</v>
      </c>
      <c r="AC8163" s="34" t="str">
        <f t="shared" si="767"/>
        <v>Not Determined</v>
      </c>
    </row>
    <row r="8164" spans="1:29" x14ac:dyDescent="0.25">
      <c r="A8164" s="48"/>
      <c r="B8164" s="48"/>
      <c r="C8164" s="44"/>
      <c r="D8164" s="44"/>
      <c r="E8164" s="44"/>
      <c r="F8164" s="44"/>
      <c r="G8164" s="44"/>
      <c r="H8164" s="44"/>
      <c r="I8164" s="44"/>
      <c r="J8164" s="44"/>
      <c r="K8164" s="88"/>
      <c r="L8164" s="50">
        <v>1</v>
      </c>
      <c r="M8164" s="49"/>
      <c r="N8164" s="49"/>
      <c r="O8164" s="49"/>
      <c r="P8164" s="49"/>
      <c r="Q8164" s="49"/>
      <c r="R8164" s="49"/>
      <c r="S8164" s="49"/>
      <c r="X8164" s="33">
        <f t="shared" si="762"/>
        <v>0</v>
      </c>
      <c r="Y8164" s="33">
        <f t="shared" si="763"/>
        <v>0</v>
      </c>
      <c r="Z8164" s="33">
        <f t="shared" si="764"/>
        <v>0</v>
      </c>
      <c r="AA8164" s="34">
        <f t="shared" si="765"/>
        <v>0</v>
      </c>
      <c r="AB8164" s="33">
        <f t="shared" si="766"/>
        <v>0</v>
      </c>
      <c r="AC8164" s="34" t="str">
        <f t="shared" si="767"/>
        <v>Not Determined</v>
      </c>
    </row>
    <row r="8165" spans="1:29" x14ac:dyDescent="0.25">
      <c r="A8165" s="48"/>
      <c r="B8165" s="48"/>
      <c r="C8165" s="44"/>
      <c r="D8165" s="44"/>
      <c r="E8165" s="44"/>
      <c r="F8165" s="44"/>
      <c r="G8165" s="44"/>
      <c r="H8165" s="44"/>
      <c r="I8165" s="44"/>
      <c r="J8165" s="44"/>
      <c r="K8165" s="88"/>
      <c r="L8165" s="50">
        <v>1</v>
      </c>
      <c r="M8165" s="49"/>
      <c r="N8165" s="49"/>
      <c r="O8165" s="49"/>
      <c r="P8165" s="49"/>
      <c r="Q8165" s="49"/>
      <c r="R8165" s="49"/>
      <c r="S8165" s="49"/>
      <c r="X8165" s="33">
        <f t="shared" si="762"/>
        <v>0</v>
      </c>
      <c r="Y8165" s="33">
        <f t="shared" si="763"/>
        <v>0</v>
      </c>
      <c r="Z8165" s="33">
        <f t="shared" si="764"/>
        <v>0</v>
      </c>
      <c r="AA8165" s="34">
        <f t="shared" si="765"/>
        <v>0</v>
      </c>
      <c r="AB8165" s="33">
        <f t="shared" si="766"/>
        <v>0</v>
      </c>
      <c r="AC8165" s="34" t="str">
        <f t="shared" si="767"/>
        <v>Not Determined</v>
      </c>
    </row>
    <row r="8166" spans="1:29" x14ac:dyDescent="0.25">
      <c r="A8166" s="48"/>
      <c r="B8166" s="48"/>
      <c r="C8166" s="44"/>
      <c r="D8166" s="44"/>
      <c r="E8166" s="44"/>
      <c r="F8166" s="44"/>
      <c r="G8166" s="44"/>
      <c r="H8166" s="44"/>
      <c r="I8166" s="44"/>
      <c r="J8166" s="44"/>
      <c r="K8166" s="88"/>
      <c r="L8166" s="50">
        <v>1</v>
      </c>
      <c r="M8166" s="49"/>
      <c r="N8166" s="49"/>
      <c r="O8166" s="49"/>
      <c r="P8166" s="49"/>
      <c r="Q8166" s="49"/>
      <c r="R8166" s="49"/>
      <c r="S8166" s="49"/>
      <c r="X8166" s="33">
        <f t="shared" si="762"/>
        <v>0</v>
      </c>
      <c r="Y8166" s="33">
        <f t="shared" si="763"/>
        <v>0</v>
      </c>
      <c r="Z8166" s="33">
        <f t="shared" si="764"/>
        <v>0</v>
      </c>
      <c r="AA8166" s="34">
        <f t="shared" si="765"/>
        <v>0</v>
      </c>
      <c r="AB8166" s="33">
        <f t="shared" si="766"/>
        <v>0</v>
      </c>
      <c r="AC8166" s="34" t="str">
        <f t="shared" si="767"/>
        <v>Not Determined</v>
      </c>
    </row>
    <row r="8167" spans="1:29" x14ac:dyDescent="0.25">
      <c r="A8167" s="48"/>
      <c r="B8167" s="48"/>
      <c r="C8167" s="44"/>
      <c r="D8167" s="44"/>
      <c r="E8167" s="44"/>
      <c r="F8167" s="44"/>
      <c r="G8167" s="44"/>
      <c r="H8167" s="44"/>
      <c r="I8167" s="44"/>
      <c r="J8167" s="44"/>
      <c r="K8167" s="88"/>
      <c r="L8167" s="50">
        <v>1</v>
      </c>
      <c r="M8167" s="49"/>
      <c r="N8167" s="49"/>
      <c r="O8167" s="49"/>
      <c r="P8167" s="49"/>
      <c r="Q8167" s="49"/>
      <c r="R8167" s="49"/>
      <c r="S8167" s="49"/>
      <c r="X8167" s="33">
        <f t="shared" si="762"/>
        <v>0</v>
      </c>
      <c r="Y8167" s="33">
        <f t="shared" si="763"/>
        <v>0</v>
      </c>
      <c r="Z8167" s="33">
        <f t="shared" si="764"/>
        <v>0</v>
      </c>
      <c r="AA8167" s="34">
        <f t="shared" si="765"/>
        <v>0</v>
      </c>
      <c r="AB8167" s="33">
        <f t="shared" si="766"/>
        <v>0</v>
      </c>
      <c r="AC8167" s="34" t="str">
        <f t="shared" si="767"/>
        <v>Not Determined</v>
      </c>
    </row>
    <row r="8168" spans="1:29" x14ac:dyDescent="0.25">
      <c r="A8168" s="48"/>
      <c r="B8168" s="48"/>
      <c r="C8168" s="44"/>
      <c r="D8168" s="44"/>
      <c r="E8168" s="44"/>
      <c r="F8168" s="44"/>
      <c r="G8168" s="44"/>
      <c r="H8168" s="44"/>
      <c r="I8168" s="44"/>
      <c r="J8168" s="44"/>
      <c r="K8168" s="88"/>
      <c r="L8168" s="50">
        <v>1</v>
      </c>
      <c r="M8168" s="49"/>
      <c r="N8168" s="49"/>
      <c r="O8168" s="49"/>
      <c r="P8168" s="49"/>
      <c r="Q8168" s="49"/>
      <c r="R8168" s="49"/>
      <c r="S8168" s="49"/>
      <c r="X8168" s="33">
        <f t="shared" si="762"/>
        <v>0</v>
      </c>
      <c r="Y8168" s="33">
        <f t="shared" si="763"/>
        <v>0</v>
      </c>
      <c r="Z8168" s="33">
        <f t="shared" si="764"/>
        <v>0</v>
      </c>
      <c r="AA8168" s="34">
        <f t="shared" si="765"/>
        <v>0</v>
      </c>
      <c r="AB8168" s="33">
        <f t="shared" si="766"/>
        <v>0</v>
      </c>
      <c r="AC8168" s="34" t="str">
        <f t="shared" si="767"/>
        <v>Not Determined</v>
      </c>
    </row>
    <row r="8169" spans="1:29" x14ac:dyDescent="0.25">
      <c r="A8169" s="48"/>
      <c r="B8169" s="48"/>
      <c r="C8169" s="44"/>
      <c r="D8169" s="44"/>
      <c r="E8169" s="44"/>
      <c r="F8169" s="44"/>
      <c r="G8169" s="44"/>
      <c r="H8169" s="44"/>
      <c r="I8169" s="44"/>
      <c r="J8169" s="44"/>
      <c r="K8169" s="88"/>
      <c r="L8169" s="50">
        <v>1</v>
      </c>
      <c r="M8169" s="49"/>
      <c r="N8169" s="49"/>
      <c r="O8169" s="49"/>
      <c r="P8169" s="49"/>
      <c r="Q8169" s="49"/>
      <c r="R8169" s="49"/>
      <c r="S8169" s="49"/>
      <c r="X8169" s="33">
        <f t="shared" si="762"/>
        <v>0</v>
      </c>
      <c r="Y8169" s="33">
        <f t="shared" si="763"/>
        <v>0</v>
      </c>
      <c r="Z8169" s="33">
        <f t="shared" si="764"/>
        <v>0</v>
      </c>
      <c r="AA8169" s="34">
        <f t="shared" si="765"/>
        <v>0</v>
      </c>
      <c r="AB8169" s="33">
        <f t="shared" si="766"/>
        <v>0</v>
      </c>
      <c r="AC8169" s="34" t="str">
        <f t="shared" si="767"/>
        <v>Not Determined</v>
      </c>
    </row>
    <row r="8170" spans="1:29" x14ac:dyDescent="0.25">
      <c r="A8170" s="48"/>
      <c r="B8170" s="48"/>
      <c r="C8170" s="44"/>
      <c r="D8170" s="44"/>
      <c r="E8170" s="44"/>
      <c r="F8170" s="44"/>
      <c r="G8170" s="44"/>
      <c r="H8170" s="44"/>
      <c r="I8170" s="44"/>
      <c r="J8170" s="44"/>
      <c r="K8170" s="88"/>
      <c r="L8170" s="50">
        <v>1</v>
      </c>
      <c r="M8170" s="49"/>
      <c r="N8170" s="49"/>
      <c r="O8170" s="49"/>
      <c r="P8170" s="49"/>
      <c r="Q8170" s="49"/>
      <c r="R8170" s="49"/>
      <c r="S8170" s="49"/>
      <c r="X8170" s="33">
        <f t="shared" si="762"/>
        <v>0</v>
      </c>
      <c r="Y8170" s="33">
        <f t="shared" si="763"/>
        <v>0</v>
      </c>
      <c r="Z8170" s="33">
        <f t="shared" si="764"/>
        <v>0</v>
      </c>
      <c r="AA8170" s="34">
        <f t="shared" si="765"/>
        <v>0</v>
      </c>
      <c r="AB8170" s="33">
        <f t="shared" si="766"/>
        <v>0</v>
      </c>
      <c r="AC8170" s="34" t="str">
        <f t="shared" si="767"/>
        <v>Not Determined</v>
      </c>
    </row>
    <row r="8171" spans="1:29" x14ac:dyDescent="0.25">
      <c r="A8171" s="48"/>
      <c r="B8171" s="48"/>
      <c r="C8171" s="44"/>
      <c r="D8171" s="44"/>
      <c r="E8171" s="44"/>
      <c r="F8171" s="44"/>
      <c r="G8171" s="44"/>
      <c r="H8171" s="44"/>
      <c r="I8171" s="44"/>
      <c r="J8171" s="44"/>
      <c r="K8171" s="88"/>
      <c r="L8171" s="50">
        <v>1</v>
      </c>
      <c r="M8171" s="49"/>
      <c r="N8171" s="49"/>
      <c r="O8171" s="49"/>
      <c r="P8171" s="49"/>
      <c r="Q8171" s="49"/>
      <c r="R8171" s="49"/>
      <c r="S8171" s="49"/>
      <c r="X8171" s="33">
        <f t="shared" si="762"/>
        <v>0</v>
      </c>
      <c r="Y8171" s="33">
        <f t="shared" si="763"/>
        <v>0</v>
      </c>
      <c r="Z8171" s="33">
        <f t="shared" si="764"/>
        <v>0</v>
      </c>
      <c r="AA8171" s="34">
        <f t="shared" si="765"/>
        <v>0</v>
      </c>
      <c r="AB8171" s="33">
        <f t="shared" si="766"/>
        <v>0</v>
      </c>
      <c r="AC8171" s="34" t="str">
        <f t="shared" si="767"/>
        <v>Not Determined</v>
      </c>
    </row>
    <row r="8172" spans="1:29" x14ac:dyDescent="0.25">
      <c r="A8172" s="48"/>
      <c r="B8172" s="48"/>
      <c r="C8172" s="44"/>
      <c r="D8172" s="44"/>
      <c r="E8172" s="44"/>
      <c r="F8172" s="44"/>
      <c r="G8172" s="44"/>
      <c r="H8172" s="44"/>
      <c r="I8172" s="44"/>
      <c r="J8172" s="44"/>
      <c r="K8172" s="88"/>
      <c r="L8172" s="50">
        <v>1</v>
      </c>
      <c r="M8172" s="49"/>
      <c r="N8172" s="49"/>
      <c r="O8172" s="49"/>
      <c r="P8172" s="49"/>
      <c r="Q8172" s="49"/>
      <c r="R8172" s="49"/>
      <c r="S8172" s="49"/>
      <c r="X8172" s="33">
        <f t="shared" si="762"/>
        <v>0</v>
      </c>
      <c r="Y8172" s="33">
        <f t="shared" si="763"/>
        <v>0</v>
      </c>
      <c r="Z8172" s="33">
        <f t="shared" si="764"/>
        <v>0</v>
      </c>
      <c r="AA8172" s="34">
        <f t="shared" si="765"/>
        <v>0</v>
      </c>
      <c r="AB8172" s="33">
        <f t="shared" si="766"/>
        <v>0</v>
      </c>
      <c r="AC8172" s="34" t="str">
        <f t="shared" si="767"/>
        <v>Not Determined</v>
      </c>
    </row>
    <row r="8173" spans="1:29" x14ac:dyDescent="0.25">
      <c r="A8173" s="48"/>
      <c r="B8173" s="48"/>
      <c r="C8173" s="44"/>
      <c r="D8173" s="44"/>
      <c r="E8173" s="44"/>
      <c r="F8173" s="44"/>
      <c r="G8173" s="44"/>
      <c r="H8173" s="44"/>
      <c r="I8173" s="44"/>
      <c r="J8173" s="44"/>
      <c r="K8173" s="88"/>
      <c r="L8173" s="50">
        <v>1</v>
      </c>
      <c r="M8173" s="49"/>
      <c r="N8173" s="49"/>
      <c r="O8173" s="49"/>
      <c r="P8173" s="49"/>
      <c r="Q8173" s="49"/>
      <c r="R8173" s="49"/>
      <c r="S8173" s="49"/>
      <c r="X8173" s="33">
        <f t="shared" si="762"/>
        <v>0</v>
      </c>
      <c r="Y8173" s="33">
        <f t="shared" si="763"/>
        <v>0</v>
      </c>
      <c r="Z8173" s="33">
        <f t="shared" si="764"/>
        <v>0</v>
      </c>
      <c r="AA8173" s="34">
        <f t="shared" si="765"/>
        <v>0</v>
      </c>
      <c r="AB8173" s="33">
        <f t="shared" si="766"/>
        <v>0</v>
      </c>
      <c r="AC8173" s="34" t="str">
        <f t="shared" si="767"/>
        <v>Not Determined</v>
      </c>
    </row>
    <row r="8174" spans="1:29" x14ac:dyDescent="0.25">
      <c r="A8174" s="48"/>
      <c r="B8174" s="48"/>
      <c r="C8174" s="44"/>
      <c r="D8174" s="44"/>
      <c r="E8174" s="44"/>
      <c r="F8174" s="44"/>
      <c r="G8174" s="44"/>
      <c r="H8174" s="44"/>
      <c r="I8174" s="44"/>
      <c r="J8174" s="44"/>
      <c r="K8174" s="88"/>
      <c r="L8174" s="50">
        <v>1</v>
      </c>
      <c r="M8174" s="49"/>
      <c r="N8174" s="49"/>
      <c r="O8174" s="49"/>
      <c r="P8174" s="49"/>
      <c r="Q8174" s="49"/>
      <c r="R8174" s="49"/>
      <c r="S8174" s="49"/>
      <c r="X8174" s="33">
        <f t="shared" si="762"/>
        <v>0</v>
      </c>
      <c r="Y8174" s="33">
        <f t="shared" si="763"/>
        <v>0</v>
      </c>
      <c r="Z8174" s="33">
        <f t="shared" si="764"/>
        <v>0</v>
      </c>
      <c r="AA8174" s="34">
        <f t="shared" si="765"/>
        <v>0</v>
      </c>
      <c r="AB8174" s="33">
        <f t="shared" si="766"/>
        <v>0</v>
      </c>
      <c r="AC8174" s="34" t="str">
        <f t="shared" si="767"/>
        <v>Not Determined</v>
      </c>
    </row>
    <row r="8175" spans="1:29" x14ac:dyDescent="0.25">
      <c r="A8175" s="48"/>
      <c r="B8175" s="48"/>
      <c r="C8175" s="44"/>
      <c r="D8175" s="44"/>
      <c r="E8175" s="44"/>
      <c r="F8175" s="44"/>
      <c r="G8175" s="44"/>
      <c r="H8175" s="44"/>
      <c r="I8175" s="44"/>
      <c r="J8175" s="44"/>
      <c r="K8175" s="88"/>
      <c r="L8175" s="50">
        <v>1</v>
      </c>
      <c r="M8175" s="49"/>
      <c r="N8175" s="49"/>
      <c r="O8175" s="49"/>
      <c r="P8175" s="49"/>
      <c r="Q8175" s="49"/>
      <c r="R8175" s="49"/>
      <c r="S8175" s="49"/>
      <c r="X8175" s="33">
        <f t="shared" si="762"/>
        <v>0</v>
      </c>
      <c r="Y8175" s="33">
        <f t="shared" si="763"/>
        <v>0</v>
      </c>
      <c r="Z8175" s="33">
        <f t="shared" si="764"/>
        <v>0</v>
      </c>
      <c r="AA8175" s="34">
        <f t="shared" si="765"/>
        <v>0</v>
      </c>
      <c r="AB8175" s="33">
        <f t="shared" si="766"/>
        <v>0</v>
      </c>
      <c r="AC8175" s="34" t="str">
        <f t="shared" si="767"/>
        <v>Not Determined</v>
      </c>
    </row>
    <row r="8176" spans="1:29" x14ac:dyDescent="0.25">
      <c r="A8176" s="48"/>
      <c r="B8176" s="48"/>
      <c r="C8176" s="44"/>
      <c r="D8176" s="44"/>
      <c r="E8176" s="44"/>
      <c r="F8176" s="44"/>
      <c r="G8176" s="44"/>
      <c r="H8176" s="44"/>
      <c r="I8176" s="44"/>
      <c r="J8176" s="44"/>
      <c r="K8176" s="88"/>
      <c r="L8176" s="50">
        <v>1</v>
      </c>
      <c r="M8176" s="49"/>
      <c r="N8176" s="49"/>
      <c r="O8176" s="49"/>
      <c r="P8176" s="49"/>
      <c r="Q8176" s="49"/>
      <c r="R8176" s="49"/>
      <c r="S8176" s="49"/>
      <c r="X8176" s="33">
        <f t="shared" si="762"/>
        <v>0</v>
      </c>
      <c r="Y8176" s="33">
        <f t="shared" si="763"/>
        <v>0</v>
      </c>
      <c r="Z8176" s="33">
        <f t="shared" si="764"/>
        <v>0</v>
      </c>
      <c r="AA8176" s="34">
        <f t="shared" si="765"/>
        <v>0</v>
      </c>
      <c r="AB8176" s="33">
        <f t="shared" si="766"/>
        <v>0</v>
      </c>
      <c r="AC8176" s="34" t="str">
        <f t="shared" si="767"/>
        <v>Not Determined</v>
      </c>
    </row>
    <row r="8177" spans="1:29" x14ac:dyDescent="0.25">
      <c r="A8177" s="48"/>
      <c r="B8177" s="48"/>
      <c r="C8177" s="44"/>
      <c r="D8177" s="44"/>
      <c r="E8177" s="44"/>
      <c r="F8177" s="44"/>
      <c r="G8177" s="44"/>
      <c r="H8177" s="44"/>
      <c r="I8177" s="44"/>
      <c r="J8177" s="44"/>
      <c r="K8177" s="88"/>
      <c r="L8177" s="50">
        <v>1</v>
      </c>
      <c r="M8177" s="49"/>
      <c r="N8177" s="49"/>
      <c r="O8177" s="49"/>
      <c r="P8177" s="49"/>
      <c r="Q8177" s="49"/>
      <c r="R8177" s="49"/>
      <c r="S8177" s="49"/>
      <c r="X8177" s="33">
        <f t="shared" si="762"/>
        <v>0</v>
      </c>
      <c r="Y8177" s="33">
        <f t="shared" si="763"/>
        <v>0</v>
      </c>
      <c r="Z8177" s="33">
        <f t="shared" si="764"/>
        <v>0</v>
      </c>
      <c r="AA8177" s="34">
        <f t="shared" si="765"/>
        <v>0</v>
      </c>
      <c r="AB8177" s="33">
        <f t="shared" si="766"/>
        <v>0</v>
      </c>
      <c r="AC8177" s="34" t="str">
        <f t="shared" si="767"/>
        <v>Not Determined</v>
      </c>
    </row>
    <row r="8178" spans="1:29" x14ac:dyDescent="0.25">
      <c r="A8178" s="48"/>
      <c r="B8178" s="48"/>
      <c r="C8178" s="44"/>
      <c r="D8178" s="44"/>
      <c r="E8178" s="44"/>
      <c r="F8178" s="44"/>
      <c r="G8178" s="44"/>
      <c r="H8178" s="44"/>
      <c r="I8178" s="44"/>
      <c r="J8178" s="44"/>
      <c r="K8178" s="88"/>
      <c r="L8178" s="50">
        <v>1</v>
      </c>
      <c r="M8178" s="49"/>
      <c r="N8178" s="49"/>
      <c r="O8178" s="49"/>
      <c r="P8178" s="49"/>
      <c r="Q8178" s="49"/>
      <c r="R8178" s="49"/>
      <c r="S8178" s="49"/>
      <c r="X8178" s="33">
        <f t="shared" si="762"/>
        <v>0</v>
      </c>
      <c r="Y8178" s="33">
        <f t="shared" si="763"/>
        <v>0</v>
      </c>
      <c r="Z8178" s="33">
        <f t="shared" si="764"/>
        <v>0</v>
      </c>
      <c r="AA8178" s="34">
        <f t="shared" si="765"/>
        <v>0</v>
      </c>
      <c r="AB8178" s="33">
        <f t="shared" si="766"/>
        <v>0</v>
      </c>
      <c r="AC8178" s="34" t="str">
        <f t="shared" si="767"/>
        <v>Not Determined</v>
      </c>
    </row>
    <row r="8179" spans="1:29" x14ac:dyDescent="0.25">
      <c r="A8179" s="48"/>
      <c r="B8179" s="48"/>
      <c r="C8179" s="44"/>
      <c r="D8179" s="44"/>
      <c r="E8179" s="44"/>
      <c r="F8179" s="44"/>
      <c r="G8179" s="44"/>
      <c r="H8179" s="44"/>
      <c r="I8179" s="44"/>
      <c r="J8179" s="44"/>
      <c r="K8179" s="88"/>
      <c r="L8179" s="50">
        <v>1</v>
      </c>
      <c r="M8179" s="49"/>
      <c r="N8179" s="49"/>
      <c r="O8179" s="49"/>
      <c r="P8179" s="49"/>
      <c r="Q8179" s="49"/>
      <c r="R8179" s="49"/>
      <c r="S8179" s="49"/>
      <c r="X8179" s="33">
        <f t="shared" si="762"/>
        <v>0</v>
      </c>
      <c r="Y8179" s="33">
        <f t="shared" si="763"/>
        <v>0</v>
      </c>
      <c r="Z8179" s="33">
        <f t="shared" si="764"/>
        <v>0</v>
      </c>
      <c r="AA8179" s="34">
        <f t="shared" si="765"/>
        <v>0</v>
      </c>
      <c r="AB8179" s="33">
        <f t="shared" si="766"/>
        <v>0</v>
      </c>
      <c r="AC8179" s="34" t="str">
        <f t="shared" si="767"/>
        <v>Not Determined</v>
      </c>
    </row>
    <row r="8180" spans="1:29" x14ac:dyDescent="0.25">
      <c r="A8180" s="48"/>
      <c r="B8180" s="48"/>
      <c r="C8180" s="44"/>
      <c r="D8180" s="44"/>
      <c r="E8180" s="44"/>
      <c r="F8180" s="44"/>
      <c r="G8180" s="44"/>
      <c r="H8180" s="44"/>
      <c r="I8180" s="44"/>
      <c r="J8180" s="44"/>
      <c r="K8180" s="88"/>
      <c r="L8180" s="50">
        <v>1</v>
      </c>
      <c r="M8180" s="49"/>
      <c r="N8180" s="49"/>
      <c r="O8180" s="49"/>
      <c r="P8180" s="49"/>
      <c r="Q8180" s="49"/>
      <c r="R8180" s="49"/>
      <c r="S8180" s="49"/>
      <c r="X8180" s="33">
        <f t="shared" si="762"/>
        <v>0</v>
      </c>
      <c r="Y8180" s="33">
        <f t="shared" si="763"/>
        <v>0</v>
      </c>
      <c r="Z8180" s="33">
        <f t="shared" si="764"/>
        <v>0</v>
      </c>
      <c r="AA8180" s="34">
        <f t="shared" si="765"/>
        <v>0</v>
      </c>
      <c r="AB8180" s="33">
        <f t="shared" si="766"/>
        <v>0</v>
      </c>
      <c r="AC8180" s="34" t="str">
        <f t="shared" si="767"/>
        <v>Not Determined</v>
      </c>
    </row>
    <row r="8181" spans="1:29" x14ac:dyDescent="0.25">
      <c r="A8181" s="48"/>
      <c r="B8181" s="48"/>
      <c r="C8181" s="44"/>
      <c r="D8181" s="44"/>
      <c r="E8181" s="44"/>
      <c r="F8181" s="44"/>
      <c r="G8181" s="44"/>
      <c r="H8181" s="44"/>
      <c r="I8181" s="44"/>
      <c r="J8181" s="44"/>
      <c r="K8181" s="88"/>
      <c r="L8181" s="50">
        <v>1</v>
      </c>
      <c r="M8181" s="49"/>
      <c r="N8181" s="49"/>
      <c r="O8181" s="49"/>
      <c r="P8181" s="49"/>
      <c r="Q8181" s="49"/>
      <c r="R8181" s="49"/>
      <c r="S8181" s="49"/>
      <c r="X8181" s="33">
        <f t="shared" si="762"/>
        <v>0</v>
      </c>
      <c r="Y8181" s="33">
        <f t="shared" si="763"/>
        <v>0</v>
      </c>
      <c r="Z8181" s="33">
        <f t="shared" si="764"/>
        <v>0</v>
      </c>
      <c r="AA8181" s="34">
        <f t="shared" si="765"/>
        <v>0</v>
      </c>
      <c r="AB8181" s="33">
        <f t="shared" si="766"/>
        <v>0</v>
      </c>
      <c r="AC8181" s="34" t="str">
        <f t="shared" si="767"/>
        <v>Not Determined</v>
      </c>
    </row>
    <row r="8182" spans="1:29" x14ac:dyDescent="0.25">
      <c r="A8182" s="48"/>
      <c r="B8182" s="48"/>
      <c r="C8182" s="44"/>
      <c r="D8182" s="44"/>
      <c r="E8182" s="44"/>
      <c r="F8182" s="44"/>
      <c r="G8182" s="44"/>
      <c r="H8182" s="44"/>
      <c r="I8182" s="44"/>
      <c r="J8182" s="44"/>
      <c r="K8182" s="88"/>
      <c r="L8182" s="50">
        <v>1</v>
      </c>
      <c r="M8182" s="49"/>
      <c r="N8182" s="49"/>
      <c r="O8182" s="49"/>
      <c r="P8182" s="49"/>
      <c r="Q8182" s="49"/>
      <c r="R8182" s="49"/>
      <c r="S8182" s="49"/>
      <c r="X8182" s="33">
        <f t="shared" si="762"/>
        <v>0</v>
      </c>
      <c r="Y8182" s="33">
        <f t="shared" si="763"/>
        <v>0</v>
      </c>
      <c r="Z8182" s="33">
        <f t="shared" si="764"/>
        <v>0</v>
      </c>
      <c r="AA8182" s="34">
        <f t="shared" si="765"/>
        <v>0</v>
      </c>
      <c r="AB8182" s="33">
        <f t="shared" si="766"/>
        <v>0</v>
      </c>
      <c r="AC8182" s="34" t="str">
        <f t="shared" si="767"/>
        <v>Not Determined</v>
      </c>
    </row>
    <row r="8183" spans="1:29" x14ac:dyDescent="0.25">
      <c r="A8183" s="48"/>
      <c r="B8183" s="48"/>
      <c r="C8183" s="44"/>
      <c r="D8183" s="44"/>
      <c r="E8183" s="44"/>
      <c r="F8183" s="44"/>
      <c r="G8183" s="44"/>
      <c r="H8183" s="44"/>
      <c r="I8183" s="44"/>
      <c r="J8183" s="44"/>
      <c r="K8183" s="88"/>
      <c r="L8183" s="50">
        <v>1</v>
      </c>
      <c r="M8183" s="49"/>
      <c r="N8183" s="49"/>
      <c r="O8183" s="49"/>
      <c r="P8183" s="49"/>
      <c r="Q8183" s="49"/>
      <c r="R8183" s="49"/>
      <c r="S8183" s="49"/>
      <c r="X8183" s="33">
        <f t="shared" si="762"/>
        <v>0</v>
      </c>
      <c r="Y8183" s="33">
        <f t="shared" si="763"/>
        <v>0</v>
      </c>
      <c r="Z8183" s="33">
        <f t="shared" si="764"/>
        <v>0</v>
      </c>
      <c r="AA8183" s="34">
        <f t="shared" si="765"/>
        <v>0</v>
      </c>
      <c r="AB8183" s="33">
        <f t="shared" si="766"/>
        <v>0</v>
      </c>
      <c r="AC8183" s="34" t="str">
        <f t="shared" si="767"/>
        <v>Not Determined</v>
      </c>
    </row>
    <row r="8184" spans="1:29" x14ac:dyDescent="0.25">
      <c r="A8184" s="48"/>
      <c r="B8184" s="48"/>
      <c r="C8184" s="44"/>
      <c r="D8184" s="44"/>
      <c r="E8184" s="44"/>
      <c r="F8184" s="44"/>
      <c r="G8184" s="44"/>
      <c r="H8184" s="44"/>
      <c r="I8184" s="44"/>
      <c r="J8184" s="44"/>
      <c r="K8184" s="88"/>
      <c r="L8184" s="50">
        <v>1</v>
      </c>
      <c r="M8184" s="49"/>
      <c r="N8184" s="49"/>
      <c r="O8184" s="49"/>
      <c r="P8184" s="49"/>
      <c r="Q8184" s="49"/>
      <c r="R8184" s="49"/>
      <c r="S8184" s="49"/>
      <c r="X8184" s="33">
        <f t="shared" si="762"/>
        <v>0</v>
      </c>
      <c r="Y8184" s="33">
        <f t="shared" si="763"/>
        <v>0</v>
      </c>
      <c r="Z8184" s="33">
        <f t="shared" si="764"/>
        <v>0</v>
      </c>
      <c r="AA8184" s="34">
        <f t="shared" si="765"/>
        <v>0</v>
      </c>
      <c r="AB8184" s="33">
        <f t="shared" si="766"/>
        <v>0</v>
      </c>
      <c r="AC8184" s="34" t="str">
        <f t="shared" si="767"/>
        <v>Not Determined</v>
      </c>
    </row>
    <row r="8185" spans="1:29" x14ac:dyDescent="0.25">
      <c r="A8185" s="48"/>
      <c r="B8185" s="48"/>
      <c r="C8185" s="44"/>
      <c r="D8185" s="44"/>
      <c r="E8185" s="44"/>
      <c r="F8185" s="44"/>
      <c r="G8185" s="44"/>
      <c r="H8185" s="44"/>
      <c r="I8185" s="44"/>
      <c r="J8185" s="44"/>
      <c r="K8185" s="88"/>
      <c r="L8185" s="50">
        <v>1</v>
      </c>
      <c r="M8185" s="49"/>
      <c r="N8185" s="49"/>
      <c r="O8185" s="49"/>
      <c r="P8185" s="49"/>
      <c r="Q8185" s="49"/>
      <c r="R8185" s="49"/>
      <c r="S8185" s="49"/>
      <c r="X8185" s="33">
        <f t="shared" si="762"/>
        <v>0</v>
      </c>
      <c r="Y8185" s="33">
        <f t="shared" si="763"/>
        <v>0</v>
      </c>
      <c r="Z8185" s="33">
        <f t="shared" si="764"/>
        <v>0</v>
      </c>
      <c r="AA8185" s="34">
        <f t="shared" si="765"/>
        <v>0</v>
      </c>
      <c r="AB8185" s="33">
        <f t="shared" si="766"/>
        <v>0</v>
      </c>
      <c r="AC8185" s="34" t="str">
        <f t="shared" si="767"/>
        <v>Not Determined</v>
      </c>
    </row>
    <row r="8186" spans="1:29" x14ac:dyDescent="0.25">
      <c r="A8186" s="48"/>
      <c r="B8186" s="48"/>
      <c r="C8186" s="44"/>
      <c r="D8186" s="44"/>
      <c r="E8186" s="44"/>
      <c r="F8186" s="44"/>
      <c r="G8186" s="44"/>
      <c r="H8186" s="44"/>
      <c r="I8186" s="44"/>
      <c r="J8186" s="44"/>
      <c r="K8186" s="88"/>
      <c r="L8186" s="50">
        <v>1</v>
      </c>
      <c r="M8186" s="49"/>
      <c r="N8186" s="49"/>
      <c r="O8186" s="49"/>
      <c r="P8186" s="49"/>
      <c r="Q8186" s="49"/>
      <c r="R8186" s="49"/>
      <c r="S8186" s="49"/>
      <c r="X8186" s="33">
        <f t="shared" si="762"/>
        <v>0</v>
      </c>
      <c r="Y8186" s="33">
        <f t="shared" si="763"/>
        <v>0</v>
      </c>
      <c r="Z8186" s="33">
        <f t="shared" si="764"/>
        <v>0</v>
      </c>
      <c r="AA8186" s="34">
        <f t="shared" si="765"/>
        <v>0</v>
      </c>
      <c r="AB8186" s="33">
        <f t="shared" si="766"/>
        <v>0</v>
      </c>
      <c r="AC8186" s="34" t="str">
        <f t="shared" si="767"/>
        <v>Not Determined</v>
      </c>
    </row>
    <row r="8187" spans="1:29" x14ac:dyDescent="0.25">
      <c r="A8187" s="48"/>
      <c r="B8187" s="48"/>
      <c r="C8187" s="44"/>
      <c r="D8187" s="44"/>
      <c r="E8187" s="44"/>
      <c r="F8187" s="44"/>
      <c r="G8187" s="44"/>
      <c r="H8187" s="44"/>
      <c r="I8187" s="44"/>
      <c r="J8187" s="44"/>
      <c r="K8187" s="88"/>
      <c r="L8187" s="50">
        <v>1</v>
      </c>
      <c r="M8187" s="49"/>
      <c r="N8187" s="49"/>
      <c r="O8187" s="49"/>
      <c r="P8187" s="49"/>
      <c r="Q8187" s="49"/>
      <c r="R8187" s="49"/>
      <c r="S8187" s="49"/>
      <c r="X8187" s="33">
        <f t="shared" si="762"/>
        <v>0</v>
      </c>
      <c r="Y8187" s="33">
        <f t="shared" si="763"/>
        <v>0</v>
      </c>
      <c r="Z8187" s="33">
        <f t="shared" si="764"/>
        <v>0</v>
      </c>
      <c r="AA8187" s="34">
        <f t="shared" si="765"/>
        <v>0</v>
      </c>
      <c r="AB8187" s="33">
        <f t="shared" si="766"/>
        <v>0</v>
      </c>
      <c r="AC8187" s="34" t="str">
        <f t="shared" si="767"/>
        <v>Not Determined</v>
      </c>
    </row>
    <row r="8188" spans="1:29" x14ac:dyDescent="0.25">
      <c r="A8188" s="48"/>
      <c r="B8188" s="48"/>
      <c r="C8188" s="44"/>
      <c r="D8188" s="44"/>
      <c r="E8188" s="44"/>
      <c r="F8188" s="44"/>
      <c r="G8188" s="44"/>
      <c r="H8188" s="44"/>
      <c r="I8188" s="44"/>
      <c r="J8188" s="44"/>
      <c r="K8188" s="88"/>
      <c r="L8188" s="50">
        <v>1</v>
      </c>
      <c r="M8188" s="49"/>
      <c r="N8188" s="49"/>
      <c r="O8188" s="49"/>
      <c r="P8188" s="49"/>
      <c r="Q8188" s="49"/>
      <c r="R8188" s="49"/>
      <c r="S8188" s="49"/>
      <c r="X8188" s="33">
        <f t="shared" si="762"/>
        <v>0</v>
      </c>
      <c r="Y8188" s="33">
        <f t="shared" si="763"/>
        <v>0</v>
      </c>
      <c r="Z8188" s="33">
        <f t="shared" si="764"/>
        <v>0</v>
      </c>
      <c r="AA8188" s="34">
        <f t="shared" si="765"/>
        <v>0</v>
      </c>
      <c r="AB8188" s="33">
        <f t="shared" si="766"/>
        <v>0</v>
      </c>
      <c r="AC8188" s="34" t="str">
        <f t="shared" si="767"/>
        <v>Not Determined</v>
      </c>
    </row>
    <row r="8189" spans="1:29" x14ac:dyDescent="0.25">
      <c r="A8189" s="48"/>
      <c r="B8189" s="48"/>
      <c r="C8189" s="44"/>
      <c r="D8189" s="44"/>
      <c r="E8189" s="44"/>
      <c r="F8189" s="44"/>
      <c r="G8189" s="44"/>
      <c r="H8189" s="44"/>
      <c r="I8189" s="44"/>
      <c r="J8189" s="44"/>
      <c r="K8189" s="88"/>
      <c r="L8189" s="50">
        <v>1</v>
      </c>
      <c r="M8189" s="49"/>
      <c r="N8189" s="49"/>
      <c r="O8189" s="49"/>
      <c r="P8189" s="49"/>
      <c r="Q8189" s="49"/>
      <c r="R8189" s="49"/>
      <c r="S8189" s="49"/>
      <c r="X8189" s="33">
        <f t="shared" si="762"/>
        <v>0</v>
      </c>
      <c r="Y8189" s="33">
        <f t="shared" si="763"/>
        <v>0</v>
      </c>
      <c r="Z8189" s="33">
        <f t="shared" si="764"/>
        <v>0</v>
      </c>
      <c r="AA8189" s="34">
        <f t="shared" si="765"/>
        <v>0</v>
      </c>
      <c r="AB8189" s="33">
        <f t="shared" si="766"/>
        <v>0</v>
      </c>
      <c r="AC8189" s="34" t="str">
        <f t="shared" si="767"/>
        <v>Not Determined</v>
      </c>
    </row>
    <row r="8190" spans="1:29" x14ac:dyDescent="0.25">
      <c r="A8190" s="48"/>
      <c r="B8190" s="48"/>
      <c r="C8190" s="44"/>
      <c r="D8190" s="44"/>
      <c r="E8190" s="44"/>
      <c r="F8190" s="44"/>
      <c r="G8190" s="44"/>
      <c r="H8190" s="44"/>
      <c r="I8190" s="44"/>
      <c r="J8190" s="44"/>
      <c r="K8190" s="88"/>
      <c r="L8190" s="50">
        <v>1</v>
      </c>
      <c r="M8190" s="49"/>
      <c r="N8190" s="49"/>
      <c r="O8190" s="49"/>
      <c r="P8190" s="49"/>
      <c r="Q8190" s="49"/>
      <c r="R8190" s="49"/>
      <c r="S8190" s="49"/>
      <c r="X8190" s="33">
        <f t="shared" si="762"/>
        <v>0</v>
      </c>
      <c r="Y8190" s="33">
        <f t="shared" si="763"/>
        <v>0</v>
      </c>
      <c r="Z8190" s="33">
        <f t="shared" si="764"/>
        <v>0</v>
      </c>
      <c r="AA8190" s="34">
        <f t="shared" si="765"/>
        <v>0</v>
      </c>
      <c r="AB8190" s="33">
        <f t="shared" si="766"/>
        <v>0</v>
      </c>
      <c r="AC8190" s="34" t="str">
        <f t="shared" si="767"/>
        <v>Not Determined</v>
      </c>
    </row>
    <row r="8191" spans="1:29" x14ac:dyDescent="0.25">
      <c r="A8191" s="48"/>
      <c r="B8191" s="48"/>
      <c r="C8191" s="44"/>
      <c r="D8191" s="44"/>
      <c r="E8191" s="44"/>
      <c r="F8191" s="44"/>
      <c r="G8191" s="44"/>
      <c r="H8191" s="44"/>
      <c r="I8191" s="44"/>
      <c r="J8191" s="44"/>
      <c r="K8191" s="88"/>
      <c r="L8191" s="50">
        <v>1</v>
      </c>
      <c r="M8191" s="49"/>
      <c r="N8191" s="49"/>
      <c r="O8191" s="49"/>
      <c r="P8191" s="49"/>
      <c r="Q8191" s="49"/>
      <c r="R8191" s="49"/>
      <c r="S8191" s="49"/>
      <c r="X8191" s="33">
        <f t="shared" si="762"/>
        <v>0</v>
      </c>
      <c r="Y8191" s="33">
        <f t="shared" si="763"/>
        <v>0</v>
      </c>
      <c r="Z8191" s="33">
        <f t="shared" si="764"/>
        <v>0</v>
      </c>
      <c r="AA8191" s="34">
        <f t="shared" si="765"/>
        <v>0</v>
      </c>
      <c r="AB8191" s="33">
        <f t="shared" si="766"/>
        <v>0</v>
      </c>
      <c r="AC8191" s="34" t="str">
        <f t="shared" si="767"/>
        <v>Not Determined</v>
      </c>
    </row>
    <row r="8192" spans="1:29" x14ac:dyDescent="0.25">
      <c r="A8192" s="48"/>
      <c r="B8192" s="48"/>
      <c r="C8192" s="44"/>
      <c r="D8192" s="44"/>
      <c r="E8192" s="44"/>
      <c r="F8192" s="44"/>
      <c r="G8192" s="44"/>
      <c r="H8192" s="44"/>
      <c r="I8192" s="44"/>
      <c r="J8192" s="44"/>
      <c r="K8192" s="88"/>
      <c r="L8192" s="50">
        <v>1</v>
      </c>
      <c r="M8192" s="49"/>
      <c r="N8192" s="49"/>
      <c r="O8192" s="49"/>
      <c r="P8192" s="49"/>
      <c r="Q8192" s="49"/>
      <c r="R8192" s="49"/>
      <c r="S8192" s="49"/>
      <c r="X8192" s="33">
        <f t="shared" si="762"/>
        <v>0</v>
      </c>
      <c r="Y8192" s="33">
        <f t="shared" si="763"/>
        <v>0</v>
      </c>
      <c r="Z8192" s="33">
        <f t="shared" si="764"/>
        <v>0</v>
      </c>
      <c r="AA8192" s="34">
        <f t="shared" si="765"/>
        <v>0</v>
      </c>
      <c r="AB8192" s="33">
        <f t="shared" si="766"/>
        <v>0</v>
      </c>
      <c r="AC8192" s="34" t="str">
        <f t="shared" si="767"/>
        <v>Not Determined</v>
      </c>
    </row>
    <row r="8193" spans="1:29" x14ac:dyDescent="0.25">
      <c r="A8193" s="48"/>
      <c r="B8193" s="48"/>
      <c r="C8193" s="44"/>
      <c r="D8193" s="44"/>
      <c r="E8193" s="44"/>
      <c r="F8193" s="44"/>
      <c r="G8193" s="44"/>
      <c r="H8193" s="44"/>
      <c r="I8193" s="44"/>
      <c r="J8193" s="44"/>
      <c r="K8193" s="88"/>
      <c r="L8193" s="50">
        <v>1</v>
      </c>
      <c r="M8193" s="49"/>
      <c r="N8193" s="49"/>
      <c r="O8193" s="49"/>
      <c r="P8193" s="49"/>
      <c r="Q8193" s="49"/>
      <c r="R8193" s="49"/>
      <c r="S8193" s="49"/>
      <c r="X8193" s="33">
        <f t="shared" si="762"/>
        <v>0</v>
      </c>
      <c r="Y8193" s="33">
        <f t="shared" si="763"/>
        <v>0</v>
      </c>
      <c r="Z8193" s="33">
        <f t="shared" si="764"/>
        <v>0</v>
      </c>
      <c r="AA8193" s="34">
        <f t="shared" si="765"/>
        <v>0</v>
      </c>
      <c r="AB8193" s="33">
        <f t="shared" si="766"/>
        <v>0</v>
      </c>
      <c r="AC8193" s="34" t="str">
        <f t="shared" si="767"/>
        <v>Not Determined</v>
      </c>
    </row>
    <row r="8194" spans="1:29" x14ac:dyDescent="0.25">
      <c r="A8194" s="48"/>
      <c r="B8194" s="48"/>
      <c r="C8194" s="44"/>
      <c r="D8194" s="44"/>
      <c r="E8194" s="44"/>
      <c r="F8194" s="44"/>
      <c r="G8194" s="44"/>
      <c r="H8194" s="44"/>
      <c r="I8194" s="44"/>
      <c r="J8194" s="44"/>
      <c r="K8194" s="88"/>
      <c r="L8194" s="50">
        <v>1</v>
      </c>
      <c r="M8194" s="49"/>
      <c r="N8194" s="49"/>
      <c r="O8194" s="49"/>
      <c r="P8194" s="49"/>
      <c r="Q8194" s="49"/>
      <c r="R8194" s="49"/>
      <c r="S8194" s="49"/>
      <c r="X8194" s="33">
        <f t="shared" si="762"/>
        <v>0</v>
      </c>
      <c r="Y8194" s="33">
        <f t="shared" si="763"/>
        <v>0</v>
      </c>
      <c r="Z8194" s="33">
        <f t="shared" si="764"/>
        <v>0</v>
      </c>
      <c r="AA8194" s="34">
        <f t="shared" si="765"/>
        <v>0</v>
      </c>
      <c r="AB8194" s="33">
        <f t="shared" si="766"/>
        <v>0</v>
      </c>
      <c r="AC8194" s="34" t="str">
        <f t="shared" si="767"/>
        <v>Not Determined</v>
      </c>
    </row>
    <row r="8195" spans="1:29" x14ac:dyDescent="0.25">
      <c r="A8195" s="48"/>
      <c r="B8195" s="48"/>
      <c r="C8195" s="44"/>
      <c r="D8195" s="44"/>
      <c r="E8195" s="44"/>
      <c r="F8195" s="44"/>
      <c r="G8195" s="44"/>
      <c r="H8195" s="44"/>
      <c r="I8195" s="44"/>
      <c r="J8195" s="44"/>
      <c r="K8195" s="88"/>
      <c r="L8195" s="50">
        <v>1</v>
      </c>
      <c r="M8195" s="49"/>
      <c r="N8195" s="49"/>
      <c r="O8195" s="49"/>
      <c r="P8195" s="49"/>
      <c r="Q8195" s="49"/>
      <c r="R8195" s="49"/>
      <c r="S8195" s="49"/>
      <c r="X8195" s="33">
        <f t="shared" si="762"/>
        <v>0</v>
      </c>
      <c r="Y8195" s="33">
        <f t="shared" si="763"/>
        <v>0</v>
      </c>
      <c r="Z8195" s="33">
        <f t="shared" si="764"/>
        <v>0</v>
      </c>
      <c r="AA8195" s="34">
        <f t="shared" si="765"/>
        <v>0</v>
      </c>
      <c r="AB8195" s="33">
        <f t="shared" si="766"/>
        <v>0</v>
      </c>
      <c r="AC8195" s="34" t="str">
        <f t="shared" si="767"/>
        <v>Not Determined</v>
      </c>
    </row>
    <row r="8196" spans="1:29" x14ac:dyDescent="0.25">
      <c r="A8196" s="48"/>
      <c r="B8196" s="48"/>
      <c r="C8196" s="44"/>
      <c r="D8196" s="44"/>
      <c r="E8196" s="44"/>
      <c r="F8196" s="44"/>
      <c r="G8196" s="44"/>
      <c r="H8196" s="44"/>
      <c r="I8196" s="44"/>
      <c r="J8196" s="44"/>
      <c r="K8196" s="88"/>
      <c r="L8196" s="50">
        <v>1</v>
      </c>
      <c r="M8196" s="49"/>
      <c r="N8196" s="49"/>
      <c r="O8196" s="49"/>
      <c r="P8196" s="49"/>
      <c r="Q8196" s="49"/>
      <c r="R8196" s="49"/>
      <c r="S8196" s="49"/>
      <c r="X8196" s="33">
        <f t="shared" si="762"/>
        <v>0</v>
      </c>
      <c r="Y8196" s="33">
        <f t="shared" si="763"/>
        <v>0</v>
      </c>
      <c r="Z8196" s="33">
        <f t="shared" si="764"/>
        <v>0</v>
      </c>
      <c r="AA8196" s="34">
        <f t="shared" si="765"/>
        <v>0</v>
      </c>
      <c r="AB8196" s="33">
        <f t="shared" si="766"/>
        <v>0</v>
      </c>
      <c r="AC8196" s="34" t="str">
        <f t="shared" si="767"/>
        <v>Not Determined</v>
      </c>
    </row>
    <row r="8197" spans="1:29" x14ac:dyDescent="0.25">
      <c r="A8197" s="48"/>
      <c r="B8197" s="48"/>
      <c r="C8197" s="44"/>
      <c r="D8197" s="44"/>
      <c r="E8197" s="44"/>
      <c r="F8197" s="44"/>
      <c r="G8197" s="44"/>
      <c r="H8197" s="44"/>
      <c r="I8197" s="44"/>
      <c r="J8197" s="44"/>
      <c r="K8197" s="88"/>
      <c r="L8197" s="50">
        <v>1</v>
      </c>
      <c r="M8197" s="49"/>
      <c r="N8197" s="49"/>
      <c r="O8197" s="49"/>
      <c r="P8197" s="49"/>
      <c r="Q8197" s="49"/>
      <c r="R8197" s="49"/>
      <c r="S8197" s="49"/>
      <c r="X8197" s="33">
        <f t="shared" si="762"/>
        <v>0</v>
      </c>
      <c r="Y8197" s="33">
        <f t="shared" si="763"/>
        <v>0</v>
      </c>
      <c r="Z8197" s="33">
        <f t="shared" si="764"/>
        <v>0</v>
      </c>
      <c r="AA8197" s="34">
        <f t="shared" si="765"/>
        <v>0</v>
      </c>
      <c r="AB8197" s="33">
        <f t="shared" si="766"/>
        <v>0</v>
      </c>
      <c r="AC8197" s="34" t="str">
        <f t="shared" si="767"/>
        <v>Not Determined</v>
      </c>
    </row>
    <row r="8198" spans="1:29" x14ac:dyDescent="0.25">
      <c r="A8198" s="48"/>
      <c r="B8198" s="48"/>
      <c r="C8198" s="44"/>
      <c r="D8198" s="44"/>
      <c r="E8198" s="44"/>
      <c r="F8198" s="44"/>
      <c r="G8198" s="44"/>
      <c r="H8198" s="44"/>
      <c r="I8198" s="44"/>
      <c r="J8198" s="44"/>
      <c r="K8198" s="88"/>
      <c r="L8198" s="50">
        <v>1</v>
      </c>
      <c r="M8198" s="49"/>
      <c r="N8198" s="49"/>
      <c r="O8198" s="49"/>
      <c r="P8198" s="49"/>
      <c r="Q8198" s="49"/>
      <c r="R8198" s="49"/>
      <c r="S8198" s="49"/>
      <c r="X8198" s="33">
        <f t="shared" si="762"/>
        <v>0</v>
      </c>
      <c r="Y8198" s="33">
        <f t="shared" si="763"/>
        <v>0</v>
      </c>
      <c r="Z8198" s="33">
        <f t="shared" si="764"/>
        <v>0</v>
      </c>
      <c r="AA8198" s="34">
        <f t="shared" si="765"/>
        <v>0</v>
      </c>
      <c r="AB8198" s="33">
        <f t="shared" si="766"/>
        <v>0</v>
      </c>
      <c r="AC8198" s="34" t="str">
        <f t="shared" si="767"/>
        <v>Not Determined</v>
      </c>
    </row>
    <row r="8199" spans="1:29" x14ac:dyDescent="0.25">
      <c r="A8199" s="48"/>
      <c r="B8199" s="48"/>
      <c r="C8199" s="44"/>
      <c r="D8199" s="44"/>
      <c r="E8199" s="44"/>
      <c r="F8199" s="44"/>
      <c r="G8199" s="44"/>
      <c r="H8199" s="44"/>
      <c r="I8199" s="44"/>
      <c r="J8199" s="44"/>
      <c r="K8199" s="88"/>
      <c r="L8199" s="50">
        <v>1</v>
      </c>
      <c r="M8199" s="49"/>
      <c r="N8199" s="49"/>
      <c r="O8199" s="49"/>
      <c r="P8199" s="49"/>
      <c r="Q8199" s="49"/>
      <c r="R8199" s="49"/>
      <c r="S8199" s="49"/>
      <c r="X8199" s="33">
        <f t="shared" si="762"/>
        <v>0</v>
      </c>
      <c r="Y8199" s="33">
        <f t="shared" si="763"/>
        <v>0</v>
      </c>
      <c r="Z8199" s="33">
        <f t="shared" si="764"/>
        <v>0</v>
      </c>
      <c r="AA8199" s="34">
        <f t="shared" si="765"/>
        <v>0</v>
      </c>
      <c r="AB8199" s="33">
        <f t="shared" si="766"/>
        <v>0</v>
      </c>
      <c r="AC8199" s="34" t="str">
        <f t="shared" si="767"/>
        <v>Not Determined</v>
      </c>
    </row>
    <row r="8200" spans="1:29" x14ac:dyDescent="0.25">
      <c r="A8200" s="48"/>
      <c r="B8200" s="48"/>
      <c r="C8200" s="44"/>
      <c r="D8200" s="44"/>
      <c r="E8200" s="44"/>
      <c r="F8200" s="44"/>
      <c r="G8200" s="44"/>
      <c r="H8200" s="44"/>
      <c r="I8200" s="44"/>
      <c r="J8200" s="44"/>
      <c r="K8200" s="88"/>
      <c r="L8200" s="50">
        <v>1</v>
      </c>
      <c r="M8200" s="49"/>
      <c r="N8200" s="49"/>
      <c r="O8200" s="49"/>
      <c r="P8200" s="49"/>
      <c r="Q8200" s="49"/>
      <c r="R8200" s="49"/>
      <c r="S8200" s="49"/>
      <c r="X8200" s="33">
        <f t="shared" si="762"/>
        <v>0</v>
      </c>
      <c r="Y8200" s="33">
        <f t="shared" si="763"/>
        <v>0</v>
      </c>
      <c r="Z8200" s="33">
        <f t="shared" si="764"/>
        <v>0</v>
      </c>
      <c r="AA8200" s="34">
        <f t="shared" si="765"/>
        <v>0</v>
      </c>
      <c r="AB8200" s="33">
        <f t="shared" si="766"/>
        <v>0</v>
      </c>
      <c r="AC8200" s="34" t="str">
        <f t="shared" si="767"/>
        <v>Not Determined</v>
      </c>
    </row>
    <row r="8201" spans="1:29" x14ac:dyDescent="0.25">
      <c r="A8201" s="48"/>
      <c r="B8201" s="48"/>
      <c r="C8201" s="44"/>
      <c r="D8201" s="44"/>
      <c r="E8201" s="44"/>
      <c r="F8201" s="44"/>
      <c r="G8201" s="44"/>
      <c r="H8201" s="44"/>
      <c r="I8201" s="44"/>
      <c r="J8201" s="44"/>
      <c r="K8201" s="88"/>
      <c r="L8201" s="50">
        <v>1</v>
      </c>
      <c r="M8201" s="49"/>
      <c r="N8201" s="49"/>
      <c r="O8201" s="49"/>
      <c r="P8201" s="49"/>
      <c r="Q8201" s="49"/>
      <c r="R8201" s="49"/>
      <c r="S8201" s="49"/>
      <c r="X8201" s="33">
        <f t="shared" si="762"/>
        <v>0</v>
      </c>
      <c r="Y8201" s="33">
        <f t="shared" si="763"/>
        <v>0</v>
      </c>
      <c r="Z8201" s="33">
        <f t="shared" si="764"/>
        <v>0</v>
      </c>
      <c r="AA8201" s="34">
        <f t="shared" si="765"/>
        <v>0</v>
      </c>
      <c r="AB8201" s="33">
        <f t="shared" si="766"/>
        <v>0</v>
      </c>
      <c r="AC8201" s="34" t="str">
        <f t="shared" si="767"/>
        <v>Not Determined</v>
      </c>
    </row>
    <row r="8202" spans="1:29" x14ac:dyDescent="0.25">
      <c r="A8202" s="48"/>
      <c r="B8202" s="48"/>
      <c r="C8202" s="44"/>
      <c r="D8202" s="44"/>
      <c r="E8202" s="44"/>
      <c r="F8202" s="44"/>
      <c r="G8202" s="44"/>
      <c r="H8202" s="44"/>
      <c r="I8202" s="44"/>
      <c r="J8202" s="44"/>
      <c r="K8202" s="88"/>
      <c r="L8202" s="50">
        <v>1</v>
      </c>
      <c r="M8202" s="49"/>
      <c r="N8202" s="49"/>
      <c r="O8202" s="49"/>
      <c r="P8202" s="49"/>
      <c r="Q8202" s="49"/>
      <c r="R8202" s="49"/>
      <c r="S8202" s="49"/>
      <c r="X8202" s="33">
        <f t="shared" si="762"/>
        <v>0</v>
      </c>
      <c r="Y8202" s="33">
        <f t="shared" si="763"/>
        <v>0</v>
      </c>
      <c r="Z8202" s="33">
        <f t="shared" si="764"/>
        <v>0</v>
      </c>
      <c r="AA8202" s="34">
        <f t="shared" si="765"/>
        <v>0</v>
      </c>
      <c r="AB8202" s="33">
        <f t="shared" si="766"/>
        <v>0</v>
      </c>
      <c r="AC8202" s="34" t="str">
        <f t="shared" si="767"/>
        <v>Not Determined</v>
      </c>
    </row>
    <row r="8203" spans="1:29" x14ac:dyDescent="0.25">
      <c r="A8203" s="48"/>
      <c r="B8203" s="48"/>
      <c r="C8203" s="44"/>
      <c r="D8203" s="44"/>
      <c r="E8203" s="44"/>
      <c r="F8203" s="44"/>
      <c r="G8203" s="44"/>
      <c r="H8203" s="44"/>
      <c r="I8203" s="44"/>
      <c r="J8203" s="44"/>
      <c r="K8203" s="88"/>
      <c r="L8203" s="50">
        <v>1</v>
      </c>
      <c r="M8203" s="49"/>
      <c r="N8203" s="49"/>
      <c r="O8203" s="49"/>
      <c r="P8203" s="49"/>
      <c r="Q8203" s="49"/>
      <c r="R8203" s="49"/>
      <c r="S8203" s="49"/>
      <c r="X8203" s="33">
        <f t="shared" si="762"/>
        <v>0</v>
      </c>
      <c r="Y8203" s="33">
        <f t="shared" si="763"/>
        <v>0</v>
      </c>
      <c r="Z8203" s="33">
        <f t="shared" si="764"/>
        <v>0</v>
      </c>
      <c r="AA8203" s="34">
        <f t="shared" si="765"/>
        <v>0</v>
      </c>
      <c r="AB8203" s="33">
        <f t="shared" si="766"/>
        <v>0</v>
      </c>
      <c r="AC8203" s="34" t="str">
        <f t="shared" si="767"/>
        <v>Not Determined</v>
      </c>
    </row>
    <row r="8204" spans="1:29" x14ac:dyDescent="0.25">
      <c r="A8204" s="48"/>
      <c r="B8204" s="48"/>
      <c r="C8204" s="44"/>
      <c r="D8204" s="44"/>
      <c r="E8204" s="44"/>
      <c r="F8204" s="44"/>
      <c r="G8204" s="44"/>
      <c r="H8204" s="44"/>
      <c r="I8204" s="44"/>
      <c r="J8204" s="44"/>
      <c r="K8204" s="88"/>
      <c r="L8204" s="50">
        <v>1</v>
      </c>
      <c r="M8204" s="49"/>
      <c r="N8204" s="49"/>
      <c r="O8204" s="49"/>
      <c r="P8204" s="49"/>
      <c r="Q8204" s="49"/>
      <c r="R8204" s="49"/>
      <c r="S8204" s="49"/>
      <c r="X8204" s="33">
        <f t="shared" si="762"/>
        <v>0</v>
      </c>
      <c r="Y8204" s="33">
        <f t="shared" si="763"/>
        <v>0</v>
      </c>
      <c r="Z8204" s="33">
        <f t="shared" si="764"/>
        <v>0</v>
      </c>
      <c r="AA8204" s="34">
        <f t="shared" si="765"/>
        <v>0</v>
      </c>
      <c r="AB8204" s="33">
        <f t="shared" si="766"/>
        <v>0</v>
      </c>
      <c r="AC8204" s="34" t="str">
        <f t="shared" si="767"/>
        <v>Not Determined</v>
      </c>
    </row>
    <row r="8205" spans="1:29" x14ac:dyDescent="0.25">
      <c r="A8205" s="48"/>
      <c r="B8205" s="48"/>
      <c r="C8205" s="44"/>
      <c r="D8205" s="44"/>
      <c r="E8205" s="44"/>
      <c r="F8205" s="44"/>
      <c r="G8205" s="44"/>
      <c r="H8205" s="44"/>
      <c r="I8205" s="44"/>
      <c r="J8205" s="44"/>
      <c r="K8205" s="88"/>
      <c r="L8205" s="50">
        <v>1</v>
      </c>
      <c r="M8205" s="49"/>
      <c r="N8205" s="49"/>
      <c r="O8205" s="49"/>
      <c r="P8205" s="49"/>
      <c r="Q8205" s="49"/>
      <c r="R8205" s="49"/>
      <c r="S8205" s="49"/>
      <c r="X8205" s="33">
        <f t="shared" si="762"/>
        <v>0</v>
      </c>
      <c r="Y8205" s="33">
        <f t="shared" si="763"/>
        <v>0</v>
      </c>
      <c r="Z8205" s="33">
        <f t="shared" si="764"/>
        <v>0</v>
      </c>
      <c r="AA8205" s="34">
        <f t="shared" si="765"/>
        <v>0</v>
      </c>
      <c r="AB8205" s="33">
        <f t="shared" si="766"/>
        <v>0</v>
      </c>
      <c r="AC8205" s="34" t="str">
        <f t="shared" si="767"/>
        <v>Not Determined</v>
      </c>
    </row>
    <row r="8206" spans="1:29" x14ac:dyDescent="0.25">
      <c r="A8206" s="48"/>
      <c r="B8206" s="48"/>
      <c r="C8206" s="44"/>
      <c r="D8206" s="44"/>
      <c r="E8206" s="44"/>
      <c r="F8206" s="44"/>
      <c r="G8206" s="44"/>
      <c r="H8206" s="44"/>
      <c r="I8206" s="44"/>
      <c r="J8206" s="44"/>
      <c r="K8206" s="88"/>
      <c r="L8206" s="50">
        <v>1</v>
      </c>
      <c r="M8206" s="49"/>
      <c r="N8206" s="49"/>
      <c r="O8206" s="49"/>
      <c r="P8206" s="49"/>
      <c r="Q8206" s="49"/>
      <c r="R8206" s="49"/>
      <c r="S8206" s="49"/>
      <c r="X8206" s="33">
        <f t="shared" si="762"/>
        <v>0</v>
      </c>
      <c r="Y8206" s="33">
        <f t="shared" si="763"/>
        <v>0</v>
      </c>
      <c r="Z8206" s="33">
        <f t="shared" si="764"/>
        <v>0</v>
      </c>
      <c r="AA8206" s="34">
        <f t="shared" si="765"/>
        <v>0</v>
      </c>
      <c r="AB8206" s="33">
        <f t="shared" si="766"/>
        <v>0</v>
      </c>
      <c r="AC8206" s="34" t="str">
        <f t="shared" si="767"/>
        <v>Not Determined</v>
      </c>
    </row>
    <row r="8207" spans="1:29" x14ac:dyDescent="0.25">
      <c r="A8207" s="48"/>
      <c r="B8207" s="48"/>
      <c r="C8207" s="44"/>
      <c r="D8207" s="44"/>
      <c r="E8207" s="44"/>
      <c r="F8207" s="44"/>
      <c r="G8207" s="44"/>
      <c r="H8207" s="44"/>
      <c r="I8207" s="44"/>
      <c r="J8207" s="44"/>
      <c r="K8207" s="88"/>
      <c r="L8207" s="50">
        <v>1</v>
      </c>
      <c r="M8207" s="49"/>
      <c r="N8207" s="49"/>
      <c r="O8207" s="49"/>
      <c r="P8207" s="49"/>
      <c r="Q8207" s="49"/>
      <c r="R8207" s="49"/>
      <c r="S8207" s="49"/>
      <c r="X8207" s="33">
        <f t="shared" ref="X8207:X8270" si="768">IF($C8207="Yes",$L8207,0)</f>
        <v>0</v>
      </c>
      <c r="Y8207" s="33">
        <f t="shared" ref="Y8207:Y8270" si="769">IF(AND($AB8207=0,$AA8207=0,$Z8207=0),IF(AND(OR($D8207="P",$D8207="C", $D8207="G",$D8207="DI",$D8207="CI-L",$D8207="CI-U"),OR($E8207="P",$E8207="C", $E8207="G",$E8207="DI",$E8207="CI-L",$E8207="CI-U",$E8207=""),OR($H8207="P",$H8207="C", $H8207="G",$H8207="DI",$H8207="CI-L",$H8207="CI-U"),OR($I8207="P",$I8207="C", $I8207="G",$I8207="DI",$I8207="CI-L",$I8207="CI-U",$I8207="")),$L8207,IF(K8207&gt;$AE$34,$L8207,0)),0)</f>
        <v>0</v>
      </c>
      <c r="Z8207" s="33">
        <f t="shared" ref="Z8207:Z8270" si="770">IF(OR($D8207="Lead",$E8207="Lead",$H8207="Lead",$I8207="Lead"),$L8207,0)</f>
        <v>0</v>
      </c>
      <c r="AA8207" s="34">
        <f t="shared" ref="AA8207:AA8270" si="771">IF($Z8207=0,IF(OR($F8207="Yes",$F8207="Unknown",$D8207="UNK",$D8207="UNK-NOLG",$D8207="UNK-LG",$E8207="UNK",$E8207="UNK-NOLG",$E8207="UNK-LG"),IF(OR($H8207="G",$H8207="UNK-LG",$I8207="G",$I8207="UNK-LG"),$L8207,0),0),0)</f>
        <v>0</v>
      </c>
      <c r="AB8207" s="33">
        <f t="shared" ref="AB8207:AB8270" si="772">IF(AND($AA8207=0,$Z8207=0),IF(OR($D8207="UNK",$E8207="UNK",$H8207="UNK",$I8207="UNK",$D8207="UNK-NOLG",$E8207="UNK-NOLG",$H8207="UNK-NOLG",$I8207="UNK-NOLG",$D8207="UNK-LG",$E8207="UNK-LG",$H8207="UNK-LG",$I8207="UNK-LG"),IF(K8207&gt;$AE$34,0,$L8207),0),0)</f>
        <v>0</v>
      </c>
      <c r="AC8207" s="34" t="str">
        <f t="shared" ref="AC8207:AC8270" si="773">IF($Z8207&gt;0,"Lead",IF($AA8207&gt;0,"GRR",IF($AB8207&gt;0,"UNK",IF($Y8207&gt;0,"Non-Lead","Not Determined"))))</f>
        <v>Not Determined</v>
      </c>
    </row>
    <row r="8208" spans="1:29" x14ac:dyDescent="0.25">
      <c r="A8208" s="48"/>
      <c r="B8208" s="48"/>
      <c r="C8208" s="44"/>
      <c r="D8208" s="44"/>
      <c r="E8208" s="44"/>
      <c r="F8208" s="44"/>
      <c r="G8208" s="44"/>
      <c r="H8208" s="44"/>
      <c r="I8208" s="44"/>
      <c r="J8208" s="44"/>
      <c r="K8208" s="88"/>
      <c r="L8208" s="50">
        <v>1</v>
      </c>
      <c r="M8208" s="49"/>
      <c r="N8208" s="49"/>
      <c r="O8208" s="49"/>
      <c r="P8208" s="49"/>
      <c r="Q8208" s="49"/>
      <c r="R8208" s="49"/>
      <c r="S8208" s="49"/>
      <c r="X8208" s="33">
        <f t="shared" si="768"/>
        <v>0</v>
      </c>
      <c r="Y8208" s="33">
        <f t="shared" si="769"/>
        <v>0</v>
      </c>
      <c r="Z8208" s="33">
        <f t="shared" si="770"/>
        <v>0</v>
      </c>
      <c r="AA8208" s="34">
        <f t="shared" si="771"/>
        <v>0</v>
      </c>
      <c r="AB8208" s="33">
        <f t="shared" si="772"/>
        <v>0</v>
      </c>
      <c r="AC8208" s="34" t="str">
        <f t="shared" si="773"/>
        <v>Not Determined</v>
      </c>
    </row>
    <row r="8209" spans="1:29" x14ac:dyDescent="0.25">
      <c r="A8209" s="48"/>
      <c r="B8209" s="48"/>
      <c r="C8209" s="44"/>
      <c r="D8209" s="44"/>
      <c r="E8209" s="44"/>
      <c r="F8209" s="44"/>
      <c r="G8209" s="44"/>
      <c r="H8209" s="44"/>
      <c r="I8209" s="44"/>
      <c r="J8209" s="44"/>
      <c r="K8209" s="88"/>
      <c r="L8209" s="50">
        <v>1</v>
      </c>
      <c r="M8209" s="49"/>
      <c r="N8209" s="49"/>
      <c r="O8209" s="49"/>
      <c r="P8209" s="49"/>
      <c r="Q8209" s="49"/>
      <c r="R8209" s="49"/>
      <c r="S8209" s="49"/>
      <c r="X8209" s="33">
        <f t="shared" si="768"/>
        <v>0</v>
      </c>
      <c r="Y8209" s="33">
        <f t="shared" si="769"/>
        <v>0</v>
      </c>
      <c r="Z8209" s="33">
        <f t="shared" si="770"/>
        <v>0</v>
      </c>
      <c r="AA8209" s="34">
        <f t="shared" si="771"/>
        <v>0</v>
      </c>
      <c r="AB8209" s="33">
        <f t="shared" si="772"/>
        <v>0</v>
      </c>
      <c r="AC8209" s="34" t="str">
        <f t="shared" si="773"/>
        <v>Not Determined</v>
      </c>
    </row>
    <row r="8210" spans="1:29" x14ac:dyDescent="0.25">
      <c r="A8210" s="48"/>
      <c r="B8210" s="48"/>
      <c r="C8210" s="44"/>
      <c r="D8210" s="44"/>
      <c r="E8210" s="44"/>
      <c r="F8210" s="44"/>
      <c r="G8210" s="44"/>
      <c r="H8210" s="44"/>
      <c r="I8210" s="44"/>
      <c r="J8210" s="44"/>
      <c r="K8210" s="88"/>
      <c r="L8210" s="50">
        <v>1</v>
      </c>
      <c r="M8210" s="49"/>
      <c r="N8210" s="49"/>
      <c r="O8210" s="49"/>
      <c r="P8210" s="49"/>
      <c r="Q8210" s="49"/>
      <c r="R8210" s="49"/>
      <c r="S8210" s="49"/>
      <c r="X8210" s="33">
        <f t="shared" si="768"/>
        <v>0</v>
      </c>
      <c r="Y8210" s="33">
        <f t="shared" si="769"/>
        <v>0</v>
      </c>
      <c r="Z8210" s="33">
        <f t="shared" si="770"/>
        <v>0</v>
      </c>
      <c r="AA8210" s="34">
        <f t="shared" si="771"/>
        <v>0</v>
      </c>
      <c r="AB8210" s="33">
        <f t="shared" si="772"/>
        <v>0</v>
      </c>
      <c r="AC8210" s="34" t="str">
        <f t="shared" si="773"/>
        <v>Not Determined</v>
      </c>
    </row>
    <row r="8211" spans="1:29" x14ac:dyDescent="0.25">
      <c r="A8211" s="48"/>
      <c r="B8211" s="48"/>
      <c r="C8211" s="44"/>
      <c r="D8211" s="44"/>
      <c r="E8211" s="44"/>
      <c r="F8211" s="44"/>
      <c r="G8211" s="44"/>
      <c r="H8211" s="44"/>
      <c r="I8211" s="44"/>
      <c r="J8211" s="44"/>
      <c r="K8211" s="88"/>
      <c r="L8211" s="50">
        <v>1</v>
      </c>
      <c r="M8211" s="49"/>
      <c r="N8211" s="49"/>
      <c r="O8211" s="49"/>
      <c r="P8211" s="49"/>
      <c r="Q8211" s="49"/>
      <c r="R8211" s="49"/>
      <c r="S8211" s="49"/>
      <c r="X8211" s="33">
        <f t="shared" si="768"/>
        <v>0</v>
      </c>
      <c r="Y8211" s="33">
        <f t="shared" si="769"/>
        <v>0</v>
      </c>
      <c r="Z8211" s="33">
        <f t="shared" si="770"/>
        <v>0</v>
      </c>
      <c r="AA8211" s="34">
        <f t="shared" si="771"/>
        <v>0</v>
      </c>
      <c r="AB8211" s="33">
        <f t="shared" si="772"/>
        <v>0</v>
      </c>
      <c r="AC8211" s="34" t="str">
        <f t="shared" si="773"/>
        <v>Not Determined</v>
      </c>
    </row>
    <row r="8212" spans="1:29" x14ac:dyDescent="0.25">
      <c r="A8212" s="48"/>
      <c r="B8212" s="48"/>
      <c r="C8212" s="44"/>
      <c r="D8212" s="44"/>
      <c r="E8212" s="44"/>
      <c r="F8212" s="44"/>
      <c r="G8212" s="44"/>
      <c r="H8212" s="44"/>
      <c r="I8212" s="44"/>
      <c r="J8212" s="44"/>
      <c r="K8212" s="88"/>
      <c r="L8212" s="50">
        <v>1</v>
      </c>
      <c r="M8212" s="49"/>
      <c r="N8212" s="49"/>
      <c r="O8212" s="49"/>
      <c r="P8212" s="49"/>
      <c r="Q8212" s="49"/>
      <c r="R8212" s="49"/>
      <c r="S8212" s="49"/>
      <c r="X8212" s="33">
        <f t="shared" si="768"/>
        <v>0</v>
      </c>
      <c r="Y8212" s="33">
        <f t="shared" si="769"/>
        <v>0</v>
      </c>
      <c r="Z8212" s="33">
        <f t="shared" si="770"/>
        <v>0</v>
      </c>
      <c r="AA8212" s="34">
        <f t="shared" si="771"/>
        <v>0</v>
      </c>
      <c r="AB8212" s="33">
        <f t="shared" si="772"/>
        <v>0</v>
      </c>
      <c r="AC8212" s="34" t="str">
        <f t="shared" si="773"/>
        <v>Not Determined</v>
      </c>
    </row>
    <row r="8213" spans="1:29" x14ac:dyDescent="0.25">
      <c r="A8213" s="48"/>
      <c r="B8213" s="48"/>
      <c r="C8213" s="44"/>
      <c r="D8213" s="44"/>
      <c r="E8213" s="44"/>
      <c r="F8213" s="44"/>
      <c r="G8213" s="44"/>
      <c r="H8213" s="44"/>
      <c r="I8213" s="44"/>
      <c r="J8213" s="44"/>
      <c r="K8213" s="88"/>
      <c r="L8213" s="50">
        <v>1</v>
      </c>
      <c r="M8213" s="49"/>
      <c r="N8213" s="49"/>
      <c r="O8213" s="49"/>
      <c r="P8213" s="49"/>
      <c r="Q8213" s="49"/>
      <c r="R8213" s="49"/>
      <c r="S8213" s="49"/>
      <c r="X8213" s="33">
        <f t="shared" si="768"/>
        <v>0</v>
      </c>
      <c r="Y8213" s="33">
        <f t="shared" si="769"/>
        <v>0</v>
      </c>
      <c r="Z8213" s="33">
        <f t="shared" si="770"/>
        <v>0</v>
      </c>
      <c r="AA8213" s="34">
        <f t="shared" si="771"/>
        <v>0</v>
      </c>
      <c r="AB8213" s="33">
        <f t="shared" si="772"/>
        <v>0</v>
      </c>
      <c r="AC8213" s="34" t="str">
        <f t="shared" si="773"/>
        <v>Not Determined</v>
      </c>
    </row>
    <row r="8214" spans="1:29" x14ac:dyDescent="0.25">
      <c r="A8214" s="48"/>
      <c r="B8214" s="48"/>
      <c r="C8214" s="44"/>
      <c r="D8214" s="44"/>
      <c r="E8214" s="44"/>
      <c r="F8214" s="44"/>
      <c r="G8214" s="44"/>
      <c r="H8214" s="44"/>
      <c r="I8214" s="44"/>
      <c r="J8214" s="44"/>
      <c r="K8214" s="88"/>
      <c r="L8214" s="50">
        <v>1</v>
      </c>
      <c r="M8214" s="49"/>
      <c r="N8214" s="49"/>
      <c r="O8214" s="49"/>
      <c r="P8214" s="49"/>
      <c r="Q8214" s="49"/>
      <c r="R8214" s="49"/>
      <c r="S8214" s="49"/>
      <c r="X8214" s="33">
        <f t="shared" si="768"/>
        <v>0</v>
      </c>
      <c r="Y8214" s="33">
        <f t="shared" si="769"/>
        <v>0</v>
      </c>
      <c r="Z8214" s="33">
        <f t="shared" si="770"/>
        <v>0</v>
      </c>
      <c r="AA8214" s="34">
        <f t="shared" si="771"/>
        <v>0</v>
      </c>
      <c r="AB8214" s="33">
        <f t="shared" si="772"/>
        <v>0</v>
      </c>
      <c r="AC8214" s="34" t="str">
        <f t="shared" si="773"/>
        <v>Not Determined</v>
      </c>
    </row>
    <row r="8215" spans="1:29" x14ac:dyDescent="0.25">
      <c r="A8215" s="48"/>
      <c r="B8215" s="48"/>
      <c r="C8215" s="44"/>
      <c r="D8215" s="44"/>
      <c r="E8215" s="44"/>
      <c r="F8215" s="44"/>
      <c r="G8215" s="44"/>
      <c r="H8215" s="44"/>
      <c r="I8215" s="44"/>
      <c r="J8215" s="44"/>
      <c r="K8215" s="88"/>
      <c r="L8215" s="50">
        <v>1</v>
      </c>
      <c r="M8215" s="49"/>
      <c r="N8215" s="49"/>
      <c r="O8215" s="49"/>
      <c r="P8215" s="49"/>
      <c r="Q8215" s="49"/>
      <c r="R8215" s="49"/>
      <c r="S8215" s="49"/>
      <c r="X8215" s="33">
        <f t="shared" si="768"/>
        <v>0</v>
      </c>
      <c r="Y8215" s="33">
        <f t="shared" si="769"/>
        <v>0</v>
      </c>
      <c r="Z8215" s="33">
        <f t="shared" si="770"/>
        <v>0</v>
      </c>
      <c r="AA8215" s="34">
        <f t="shared" si="771"/>
        <v>0</v>
      </c>
      <c r="AB8215" s="33">
        <f t="shared" si="772"/>
        <v>0</v>
      </c>
      <c r="AC8215" s="34" t="str">
        <f t="shared" si="773"/>
        <v>Not Determined</v>
      </c>
    </row>
    <row r="8216" spans="1:29" x14ac:dyDescent="0.25">
      <c r="A8216" s="48"/>
      <c r="B8216" s="48"/>
      <c r="C8216" s="44"/>
      <c r="D8216" s="44"/>
      <c r="E8216" s="44"/>
      <c r="F8216" s="44"/>
      <c r="G8216" s="44"/>
      <c r="H8216" s="44"/>
      <c r="I8216" s="44"/>
      <c r="J8216" s="44"/>
      <c r="K8216" s="88"/>
      <c r="L8216" s="50">
        <v>1</v>
      </c>
      <c r="M8216" s="49"/>
      <c r="N8216" s="49"/>
      <c r="O8216" s="49"/>
      <c r="P8216" s="49"/>
      <c r="Q8216" s="49"/>
      <c r="R8216" s="49"/>
      <c r="S8216" s="49"/>
      <c r="X8216" s="33">
        <f t="shared" si="768"/>
        <v>0</v>
      </c>
      <c r="Y8216" s="33">
        <f t="shared" si="769"/>
        <v>0</v>
      </c>
      <c r="Z8216" s="33">
        <f t="shared" si="770"/>
        <v>0</v>
      </c>
      <c r="AA8216" s="34">
        <f t="shared" si="771"/>
        <v>0</v>
      </c>
      <c r="AB8216" s="33">
        <f t="shared" si="772"/>
        <v>0</v>
      </c>
      <c r="AC8216" s="34" t="str">
        <f t="shared" si="773"/>
        <v>Not Determined</v>
      </c>
    </row>
    <row r="8217" spans="1:29" x14ac:dyDescent="0.25">
      <c r="A8217" s="48"/>
      <c r="B8217" s="48"/>
      <c r="C8217" s="44"/>
      <c r="D8217" s="44"/>
      <c r="E8217" s="44"/>
      <c r="F8217" s="44"/>
      <c r="G8217" s="44"/>
      <c r="H8217" s="44"/>
      <c r="I8217" s="44"/>
      <c r="J8217" s="44"/>
      <c r="K8217" s="88"/>
      <c r="L8217" s="50">
        <v>1</v>
      </c>
      <c r="M8217" s="49"/>
      <c r="N8217" s="49"/>
      <c r="O8217" s="49"/>
      <c r="P8217" s="49"/>
      <c r="Q8217" s="49"/>
      <c r="R8217" s="49"/>
      <c r="S8217" s="49"/>
      <c r="X8217" s="33">
        <f t="shared" si="768"/>
        <v>0</v>
      </c>
      <c r="Y8217" s="33">
        <f t="shared" si="769"/>
        <v>0</v>
      </c>
      <c r="Z8217" s="33">
        <f t="shared" si="770"/>
        <v>0</v>
      </c>
      <c r="AA8217" s="34">
        <f t="shared" si="771"/>
        <v>0</v>
      </c>
      <c r="AB8217" s="33">
        <f t="shared" si="772"/>
        <v>0</v>
      </c>
      <c r="AC8217" s="34" t="str">
        <f t="shared" si="773"/>
        <v>Not Determined</v>
      </c>
    </row>
    <row r="8218" spans="1:29" x14ac:dyDescent="0.25">
      <c r="A8218" s="48"/>
      <c r="B8218" s="48"/>
      <c r="C8218" s="44"/>
      <c r="D8218" s="44"/>
      <c r="E8218" s="44"/>
      <c r="F8218" s="44"/>
      <c r="G8218" s="44"/>
      <c r="H8218" s="44"/>
      <c r="I8218" s="44"/>
      <c r="J8218" s="44"/>
      <c r="K8218" s="88"/>
      <c r="L8218" s="50">
        <v>1</v>
      </c>
      <c r="M8218" s="49"/>
      <c r="N8218" s="49"/>
      <c r="O8218" s="49"/>
      <c r="P8218" s="49"/>
      <c r="Q8218" s="49"/>
      <c r="R8218" s="49"/>
      <c r="S8218" s="49"/>
      <c r="X8218" s="33">
        <f t="shared" si="768"/>
        <v>0</v>
      </c>
      <c r="Y8218" s="33">
        <f t="shared" si="769"/>
        <v>0</v>
      </c>
      <c r="Z8218" s="33">
        <f t="shared" si="770"/>
        <v>0</v>
      </c>
      <c r="AA8218" s="34">
        <f t="shared" si="771"/>
        <v>0</v>
      </c>
      <c r="AB8218" s="33">
        <f t="shared" si="772"/>
        <v>0</v>
      </c>
      <c r="AC8218" s="34" t="str">
        <f t="shared" si="773"/>
        <v>Not Determined</v>
      </c>
    </row>
    <row r="8219" spans="1:29" x14ac:dyDescent="0.25">
      <c r="A8219" s="48"/>
      <c r="B8219" s="48"/>
      <c r="C8219" s="44"/>
      <c r="D8219" s="44"/>
      <c r="E8219" s="44"/>
      <c r="F8219" s="44"/>
      <c r="G8219" s="44"/>
      <c r="H8219" s="44"/>
      <c r="I8219" s="44"/>
      <c r="J8219" s="44"/>
      <c r="K8219" s="88"/>
      <c r="L8219" s="50">
        <v>1</v>
      </c>
      <c r="M8219" s="49"/>
      <c r="N8219" s="49"/>
      <c r="O8219" s="49"/>
      <c r="P8219" s="49"/>
      <c r="Q8219" s="49"/>
      <c r="R8219" s="49"/>
      <c r="S8219" s="49"/>
      <c r="X8219" s="33">
        <f t="shared" si="768"/>
        <v>0</v>
      </c>
      <c r="Y8219" s="33">
        <f t="shared" si="769"/>
        <v>0</v>
      </c>
      <c r="Z8219" s="33">
        <f t="shared" si="770"/>
        <v>0</v>
      </c>
      <c r="AA8219" s="34">
        <f t="shared" si="771"/>
        <v>0</v>
      </c>
      <c r="AB8219" s="33">
        <f t="shared" si="772"/>
        <v>0</v>
      </c>
      <c r="AC8219" s="34" t="str">
        <f t="shared" si="773"/>
        <v>Not Determined</v>
      </c>
    </row>
    <row r="8220" spans="1:29" x14ac:dyDescent="0.25">
      <c r="A8220" s="48"/>
      <c r="B8220" s="48"/>
      <c r="C8220" s="44"/>
      <c r="D8220" s="44"/>
      <c r="E8220" s="44"/>
      <c r="F8220" s="44"/>
      <c r="G8220" s="44"/>
      <c r="H8220" s="44"/>
      <c r="I8220" s="44"/>
      <c r="J8220" s="44"/>
      <c r="K8220" s="88"/>
      <c r="L8220" s="50">
        <v>1</v>
      </c>
      <c r="M8220" s="49"/>
      <c r="N8220" s="49"/>
      <c r="O8220" s="49"/>
      <c r="P8220" s="49"/>
      <c r="Q8220" s="49"/>
      <c r="R8220" s="49"/>
      <c r="S8220" s="49"/>
      <c r="X8220" s="33">
        <f t="shared" si="768"/>
        <v>0</v>
      </c>
      <c r="Y8220" s="33">
        <f t="shared" si="769"/>
        <v>0</v>
      </c>
      <c r="Z8220" s="33">
        <f t="shared" si="770"/>
        <v>0</v>
      </c>
      <c r="AA8220" s="34">
        <f t="shared" si="771"/>
        <v>0</v>
      </c>
      <c r="AB8220" s="33">
        <f t="shared" si="772"/>
        <v>0</v>
      </c>
      <c r="AC8220" s="34" t="str">
        <f t="shared" si="773"/>
        <v>Not Determined</v>
      </c>
    </row>
    <row r="8221" spans="1:29" x14ac:dyDescent="0.25">
      <c r="A8221" s="48"/>
      <c r="B8221" s="48"/>
      <c r="C8221" s="44"/>
      <c r="D8221" s="44"/>
      <c r="E8221" s="44"/>
      <c r="F8221" s="44"/>
      <c r="G8221" s="44"/>
      <c r="H8221" s="44"/>
      <c r="I8221" s="44"/>
      <c r="J8221" s="44"/>
      <c r="K8221" s="88"/>
      <c r="L8221" s="50">
        <v>1</v>
      </c>
      <c r="M8221" s="49"/>
      <c r="N8221" s="49"/>
      <c r="O8221" s="49"/>
      <c r="P8221" s="49"/>
      <c r="Q8221" s="49"/>
      <c r="R8221" s="49"/>
      <c r="S8221" s="49"/>
      <c r="X8221" s="33">
        <f t="shared" si="768"/>
        <v>0</v>
      </c>
      <c r="Y8221" s="33">
        <f t="shared" si="769"/>
        <v>0</v>
      </c>
      <c r="Z8221" s="33">
        <f t="shared" si="770"/>
        <v>0</v>
      </c>
      <c r="AA8221" s="34">
        <f t="shared" si="771"/>
        <v>0</v>
      </c>
      <c r="AB8221" s="33">
        <f t="shared" si="772"/>
        <v>0</v>
      </c>
      <c r="AC8221" s="34" t="str">
        <f t="shared" si="773"/>
        <v>Not Determined</v>
      </c>
    </row>
    <row r="8222" spans="1:29" x14ac:dyDescent="0.25">
      <c r="A8222" s="48"/>
      <c r="B8222" s="48"/>
      <c r="C8222" s="44"/>
      <c r="D8222" s="44"/>
      <c r="E8222" s="44"/>
      <c r="F8222" s="44"/>
      <c r="G8222" s="44"/>
      <c r="H8222" s="44"/>
      <c r="I8222" s="44"/>
      <c r="J8222" s="44"/>
      <c r="K8222" s="88"/>
      <c r="L8222" s="50">
        <v>1</v>
      </c>
      <c r="M8222" s="49"/>
      <c r="N8222" s="49"/>
      <c r="O8222" s="49"/>
      <c r="P8222" s="49"/>
      <c r="Q8222" s="49"/>
      <c r="R8222" s="49"/>
      <c r="S8222" s="49"/>
      <c r="X8222" s="33">
        <f t="shared" si="768"/>
        <v>0</v>
      </c>
      <c r="Y8222" s="33">
        <f t="shared" si="769"/>
        <v>0</v>
      </c>
      <c r="Z8222" s="33">
        <f t="shared" si="770"/>
        <v>0</v>
      </c>
      <c r="AA8222" s="34">
        <f t="shared" si="771"/>
        <v>0</v>
      </c>
      <c r="AB8222" s="33">
        <f t="shared" si="772"/>
        <v>0</v>
      </c>
      <c r="AC8222" s="34" t="str">
        <f t="shared" si="773"/>
        <v>Not Determined</v>
      </c>
    </row>
    <row r="8223" spans="1:29" x14ac:dyDescent="0.25">
      <c r="A8223" s="48"/>
      <c r="B8223" s="48"/>
      <c r="C8223" s="44"/>
      <c r="D8223" s="44"/>
      <c r="E8223" s="44"/>
      <c r="F8223" s="44"/>
      <c r="G8223" s="44"/>
      <c r="H8223" s="44"/>
      <c r="I8223" s="44"/>
      <c r="J8223" s="44"/>
      <c r="K8223" s="88"/>
      <c r="L8223" s="50">
        <v>1</v>
      </c>
      <c r="M8223" s="49"/>
      <c r="N8223" s="49"/>
      <c r="O8223" s="49"/>
      <c r="P8223" s="49"/>
      <c r="Q8223" s="49"/>
      <c r="R8223" s="49"/>
      <c r="S8223" s="49"/>
      <c r="X8223" s="33">
        <f t="shared" si="768"/>
        <v>0</v>
      </c>
      <c r="Y8223" s="33">
        <f t="shared" si="769"/>
        <v>0</v>
      </c>
      <c r="Z8223" s="33">
        <f t="shared" si="770"/>
        <v>0</v>
      </c>
      <c r="AA8223" s="34">
        <f t="shared" si="771"/>
        <v>0</v>
      </c>
      <c r="AB8223" s="33">
        <f t="shared" si="772"/>
        <v>0</v>
      </c>
      <c r="AC8223" s="34" t="str">
        <f t="shared" si="773"/>
        <v>Not Determined</v>
      </c>
    </row>
    <row r="8224" spans="1:29" x14ac:dyDescent="0.25">
      <c r="A8224" s="48"/>
      <c r="B8224" s="48"/>
      <c r="C8224" s="44"/>
      <c r="D8224" s="44"/>
      <c r="E8224" s="44"/>
      <c r="F8224" s="44"/>
      <c r="G8224" s="44"/>
      <c r="H8224" s="44"/>
      <c r="I8224" s="44"/>
      <c r="J8224" s="44"/>
      <c r="K8224" s="88"/>
      <c r="L8224" s="50">
        <v>1</v>
      </c>
      <c r="M8224" s="49"/>
      <c r="N8224" s="49"/>
      <c r="O8224" s="49"/>
      <c r="P8224" s="49"/>
      <c r="Q8224" s="49"/>
      <c r="R8224" s="49"/>
      <c r="S8224" s="49"/>
      <c r="X8224" s="33">
        <f t="shared" si="768"/>
        <v>0</v>
      </c>
      <c r="Y8224" s="33">
        <f t="shared" si="769"/>
        <v>0</v>
      </c>
      <c r="Z8224" s="33">
        <f t="shared" si="770"/>
        <v>0</v>
      </c>
      <c r="AA8224" s="34">
        <f t="shared" si="771"/>
        <v>0</v>
      </c>
      <c r="AB8224" s="33">
        <f t="shared" si="772"/>
        <v>0</v>
      </c>
      <c r="AC8224" s="34" t="str">
        <f t="shared" si="773"/>
        <v>Not Determined</v>
      </c>
    </row>
    <row r="8225" spans="1:29" x14ac:dyDescent="0.25">
      <c r="A8225" s="48"/>
      <c r="B8225" s="48"/>
      <c r="C8225" s="44"/>
      <c r="D8225" s="44"/>
      <c r="E8225" s="44"/>
      <c r="F8225" s="44"/>
      <c r="G8225" s="44"/>
      <c r="H8225" s="44"/>
      <c r="I8225" s="44"/>
      <c r="J8225" s="44"/>
      <c r="K8225" s="88"/>
      <c r="L8225" s="50">
        <v>1</v>
      </c>
      <c r="M8225" s="49"/>
      <c r="N8225" s="49"/>
      <c r="O8225" s="49"/>
      <c r="P8225" s="49"/>
      <c r="Q8225" s="49"/>
      <c r="R8225" s="49"/>
      <c r="S8225" s="49"/>
      <c r="X8225" s="33">
        <f t="shared" si="768"/>
        <v>0</v>
      </c>
      <c r="Y8225" s="33">
        <f t="shared" si="769"/>
        <v>0</v>
      </c>
      <c r="Z8225" s="33">
        <f t="shared" si="770"/>
        <v>0</v>
      </c>
      <c r="AA8225" s="34">
        <f t="shared" si="771"/>
        <v>0</v>
      </c>
      <c r="AB8225" s="33">
        <f t="shared" si="772"/>
        <v>0</v>
      </c>
      <c r="AC8225" s="34" t="str">
        <f t="shared" si="773"/>
        <v>Not Determined</v>
      </c>
    </row>
    <row r="8226" spans="1:29" x14ac:dyDescent="0.25">
      <c r="A8226" s="48"/>
      <c r="B8226" s="48"/>
      <c r="C8226" s="44"/>
      <c r="D8226" s="44"/>
      <c r="E8226" s="44"/>
      <c r="F8226" s="44"/>
      <c r="G8226" s="44"/>
      <c r="H8226" s="44"/>
      <c r="I8226" s="44"/>
      <c r="J8226" s="44"/>
      <c r="K8226" s="88"/>
      <c r="L8226" s="50">
        <v>1</v>
      </c>
      <c r="M8226" s="49"/>
      <c r="N8226" s="49"/>
      <c r="O8226" s="49"/>
      <c r="P8226" s="49"/>
      <c r="Q8226" s="49"/>
      <c r="R8226" s="49"/>
      <c r="S8226" s="49"/>
      <c r="X8226" s="33">
        <f t="shared" si="768"/>
        <v>0</v>
      </c>
      <c r="Y8226" s="33">
        <f t="shared" si="769"/>
        <v>0</v>
      </c>
      <c r="Z8226" s="33">
        <f t="shared" si="770"/>
        <v>0</v>
      </c>
      <c r="AA8226" s="34">
        <f t="shared" si="771"/>
        <v>0</v>
      </c>
      <c r="AB8226" s="33">
        <f t="shared" si="772"/>
        <v>0</v>
      </c>
      <c r="AC8226" s="34" t="str">
        <f t="shared" si="773"/>
        <v>Not Determined</v>
      </c>
    </row>
    <row r="8227" spans="1:29" x14ac:dyDescent="0.25">
      <c r="A8227" s="48"/>
      <c r="B8227" s="48"/>
      <c r="C8227" s="44"/>
      <c r="D8227" s="44"/>
      <c r="E8227" s="44"/>
      <c r="F8227" s="44"/>
      <c r="G8227" s="44"/>
      <c r="H8227" s="44"/>
      <c r="I8227" s="44"/>
      <c r="J8227" s="44"/>
      <c r="K8227" s="88"/>
      <c r="L8227" s="50">
        <v>1</v>
      </c>
      <c r="M8227" s="49"/>
      <c r="N8227" s="49"/>
      <c r="O8227" s="49"/>
      <c r="P8227" s="49"/>
      <c r="Q8227" s="49"/>
      <c r="R8227" s="49"/>
      <c r="S8227" s="49"/>
      <c r="X8227" s="33">
        <f t="shared" si="768"/>
        <v>0</v>
      </c>
      <c r="Y8227" s="33">
        <f t="shared" si="769"/>
        <v>0</v>
      </c>
      <c r="Z8227" s="33">
        <f t="shared" si="770"/>
        <v>0</v>
      </c>
      <c r="AA8227" s="34">
        <f t="shared" si="771"/>
        <v>0</v>
      </c>
      <c r="AB8227" s="33">
        <f t="shared" si="772"/>
        <v>0</v>
      </c>
      <c r="AC8227" s="34" t="str">
        <f t="shared" si="773"/>
        <v>Not Determined</v>
      </c>
    </row>
    <row r="8228" spans="1:29" x14ac:dyDescent="0.25">
      <c r="A8228" s="48"/>
      <c r="B8228" s="48"/>
      <c r="C8228" s="44"/>
      <c r="D8228" s="44"/>
      <c r="E8228" s="44"/>
      <c r="F8228" s="44"/>
      <c r="G8228" s="44"/>
      <c r="H8228" s="44"/>
      <c r="I8228" s="44"/>
      <c r="J8228" s="44"/>
      <c r="K8228" s="88"/>
      <c r="L8228" s="50">
        <v>1</v>
      </c>
      <c r="M8228" s="49"/>
      <c r="N8228" s="49"/>
      <c r="O8228" s="49"/>
      <c r="P8228" s="49"/>
      <c r="Q8228" s="49"/>
      <c r="R8228" s="49"/>
      <c r="S8228" s="49"/>
      <c r="X8228" s="33">
        <f t="shared" si="768"/>
        <v>0</v>
      </c>
      <c r="Y8228" s="33">
        <f t="shared" si="769"/>
        <v>0</v>
      </c>
      <c r="Z8228" s="33">
        <f t="shared" si="770"/>
        <v>0</v>
      </c>
      <c r="AA8228" s="34">
        <f t="shared" si="771"/>
        <v>0</v>
      </c>
      <c r="AB8228" s="33">
        <f t="shared" si="772"/>
        <v>0</v>
      </c>
      <c r="AC8228" s="34" t="str">
        <f t="shared" si="773"/>
        <v>Not Determined</v>
      </c>
    </row>
    <row r="8229" spans="1:29" x14ac:dyDescent="0.25">
      <c r="A8229" s="48"/>
      <c r="B8229" s="48"/>
      <c r="C8229" s="44"/>
      <c r="D8229" s="44"/>
      <c r="E8229" s="44"/>
      <c r="F8229" s="44"/>
      <c r="G8229" s="44"/>
      <c r="H8229" s="44"/>
      <c r="I8229" s="44"/>
      <c r="J8229" s="44"/>
      <c r="K8229" s="88"/>
      <c r="L8229" s="50">
        <v>1</v>
      </c>
      <c r="M8229" s="49"/>
      <c r="N8229" s="49"/>
      <c r="O8229" s="49"/>
      <c r="P8229" s="49"/>
      <c r="Q8229" s="49"/>
      <c r="R8229" s="49"/>
      <c r="S8229" s="49"/>
      <c r="X8229" s="33">
        <f t="shared" si="768"/>
        <v>0</v>
      </c>
      <c r="Y8229" s="33">
        <f t="shared" si="769"/>
        <v>0</v>
      </c>
      <c r="Z8229" s="33">
        <f t="shared" si="770"/>
        <v>0</v>
      </c>
      <c r="AA8229" s="34">
        <f t="shared" si="771"/>
        <v>0</v>
      </c>
      <c r="AB8229" s="33">
        <f t="shared" si="772"/>
        <v>0</v>
      </c>
      <c r="AC8229" s="34" t="str">
        <f t="shared" si="773"/>
        <v>Not Determined</v>
      </c>
    </row>
    <row r="8230" spans="1:29" x14ac:dyDescent="0.25">
      <c r="A8230" s="48"/>
      <c r="B8230" s="48"/>
      <c r="C8230" s="44"/>
      <c r="D8230" s="44"/>
      <c r="E8230" s="44"/>
      <c r="F8230" s="44"/>
      <c r="G8230" s="44"/>
      <c r="H8230" s="44"/>
      <c r="I8230" s="44"/>
      <c r="J8230" s="44"/>
      <c r="K8230" s="88"/>
      <c r="L8230" s="50">
        <v>1</v>
      </c>
      <c r="M8230" s="49"/>
      <c r="N8230" s="49"/>
      <c r="O8230" s="49"/>
      <c r="P8230" s="49"/>
      <c r="Q8230" s="49"/>
      <c r="R8230" s="49"/>
      <c r="S8230" s="49"/>
      <c r="X8230" s="33">
        <f t="shared" si="768"/>
        <v>0</v>
      </c>
      <c r="Y8230" s="33">
        <f t="shared" si="769"/>
        <v>0</v>
      </c>
      <c r="Z8230" s="33">
        <f t="shared" si="770"/>
        <v>0</v>
      </c>
      <c r="AA8230" s="34">
        <f t="shared" si="771"/>
        <v>0</v>
      </c>
      <c r="AB8230" s="33">
        <f t="shared" si="772"/>
        <v>0</v>
      </c>
      <c r="AC8230" s="34" t="str">
        <f t="shared" si="773"/>
        <v>Not Determined</v>
      </c>
    </row>
    <row r="8231" spans="1:29" x14ac:dyDescent="0.25">
      <c r="A8231" s="48"/>
      <c r="B8231" s="48"/>
      <c r="C8231" s="44"/>
      <c r="D8231" s="44"/>
      <c r="E8231" s="44"/>
      <c r="F8231" s="44"/>
      <c r="G8231" s="44"/>
      <c r="H8231" s="44"/>
      <c r="I8231" s="44"/>
      <c r="J8231" s="44"/>
      <c r="K8231" s="88"/>
      <c r="L8231" s="50">
        <v>1</v>
      </c>
      <c r="M8231" s="49"/>
      <c r="N8231" s="49"/>
      <c r="O8231" s="49"/>
      <c r="P8231" s="49"/>
      <c r="Q8231" s="49"/>
      <c r="R8231" s="49"/>
      <c r="S8231" s="49"/>
      <c r="X8231" s="33">
        <f t="shared" si="768"/>
        <v>0</v>
      </c>
      <c r="Y8231" s="33">
        <f t="shared" si="769"/>
        <v>0</v>
      </c>
      <c r="Z8231" s="33">
        <f t="shared" si="770"/>
        <v>0</v>
      </c>
      <c r="AA8231" s="34">
        <f t="shared" si="771"/>
        <v>0</v>
      </c>
      <c r="AB8231" s="33">
        <f t="shared" si="772"/>
        <v>0</v>
      </c>
      <c r="AC8231" s="34" t="str">
        <f t="shared" si="773"/>
        <v>Not Determined</v>
      </c>
    </row>
    <row r="8232" spans="1:29" x14ac:dyDescent="0.25">
      <c r="A8232" s="48"/>
      <c r="B8232" s="48"/>
      <c r="C8232" s="44"/>
      <c r="D8232" s="44"/>
      <c r="E8232" s="44"/>
      <c r="F8232" s="44"/>
      <c r="G8232" s="44"/>
      <c r="H8232" s="44"/>
      <c r="I8232" s="44"/>
      <c r="J8232" s="44"/>
      <c r="K8232" s="88"/>
      <c r="L8232" s="50">
        <v>1</v>
      </c>
      <c r="M8232" s="49"/>
      <c r="N8232" s="49"/>
      <c r="O8232" s="49"/>
      <c r="P8232" s="49"/>
      <c r="Q8232" s="49"/>
      <c r="R8232" s="49"/>
      <c r="S8232" s="49"/>
      <c r="X8232" s="33">
        <f t="shared" si="768"/>
        <v>0</v>
      </c>
      <c r="Y8232" s="33">
        <f t="shared" si="769"/>
        <v>0</v>
      </c>
      <c r="Z8232" s="33">
        <f t="shared" si="770"/>
        <v>0</v>
      </c>
      <c r="AA8232" s="34">
        <f t="shared" si="771"/>
        <v>0</v>
      </c>
      <c r="AB8232" s="33">
        <f t="shared" si="772"/>
        <v>0</v>
      </c>
      <c r="AC8232" s="34" t="str">
        <f t="shared" si="773"/>
        <v>Not Determined</v>
      </c>
    </row>
    <row r="8233" spans="1:29" x14ac:dyDescent="0.25">
      <c r="A8233" s="48"/>
      <c r="B8233" s="48"/>
      <c r="C8233" s="44"/>
      <c r="D8233" s="44"/>
      <c r="E8233" s="44"/>
      <c r="F8233" s="44"/>
      <c r="G8233" s="44"/>
      <c r="H8233" s="44"/>
      <c r="I8233" s="44"/>
      <c r="J8233" s="44"/>
      <c r="K8233" s="88"/>
      <c r="L8233" s="50">
        <v>1</v>
      </c>
      <c r="M8233" s="49"/>
      <c r="N8233" s="49"/>
      <c r="O8233" s="49"/>
      <c r="P8233" s="49"/>
      <c r="Q8233" s="49"/>
      <c r="R8233" s="49"/>
      <c r="S8233" s="49"/>
      <c r="X8233" s="33">
        <f t="shared" si="768"/>
        <v>0</v>
      </c>
      <c r="Y8233" s="33">
        <f t="shared" si="769"/>
        <v>0</v>
      </c>
      <c r="Z8233" s="33">
        <f t="shared" si="770"/>
        <v>0</v>
      </c>
      <c r="AA8233" s="34">
        <f t="shared" si="771"/>
        <v>0</v>
      </c>
      <c r="AB8233" s="33">
        <f t="shared" si="772"/>
        <v>0</v>
      </c>
      <c r="AC8233" s="34" t="str">
        <f t="shared" si="773"/>
        <v>Not Determined</v>
      </c>
    </row>
    <row r="8234" spans="1:29" x14ac:dyDescent="0.25">
      <c r="A8234" s="48"/>
      <c r="B8234" s="48"/>
      <c r="C8234" s="44"/>
      <c r="D8234" s="44"/>
      <c r="E8234" s="44"/>
      <c r="F8234" s="44"/>
      <c r="G8234" s="44"/>
      <c r="H8234" s="44"/>
      <c r="I8234" s="44"/>
      <c r="J8234" s="44"/>
      <c r="K8234" s="88"/>
      <c r="L8234" s="50">
        <v>1</v>
      </c>
      <c r="M8234" s="49"/>
      <c r="N8234" s="49"/>
      <c r="O8234" s="49"/>
      <c r="P8234" s="49"/>
      <c r="Q8234" s="49"/>
      <c r="R8234" s="49"/>
      <c r="S8234" s="49"/>
      <c r="X8234" s="33">
        <f t="shared" si="768"/>
        <v>0</v>
      </c>
      <c r="Y8234" s="33">
        <f t="shared" si="769"/>
        <v>0</v>
      </c>
      <c r="Z8234" s="33">
        <f t="shared" si="770"/>
        <v>0</v>
      </c>
      <c r="AA8234" s="34">
        <f t="shared" si="771"/>
        <v>0</v>
      </c>
      <c r="AB8234" s="33">
        <f t="shared" si="772"/>
        <v>0</v>
      </c>
      <c r="AC8234" s="34" t="str">
        <f t="shared" si="773"/>
        <v>Not Determined</v>
      </c>
    </row>
    <row r="8235" spans="1:29" x14ac:dyDescent="0.25">
      <c r="A8235" s="48"/>
      <c r="B8235" s="48"/>
      <c r="C8235" s="44"/>
      <c r="D8235" s="44"/>
      <c r="E8235" s="44"/>
      <c r="F8235" s="44"/>
      <c r="G8235" s="44"/>
      <c r="H8235" s="44"/>
      <c r="I8235" s="44"/>
      <c r="J8235" s="44"/>
      <c r="K8235" s="88"/>
      <c r="L8235" s="50">
        <v>1</v>
      </c>
      <c r="M8235" s="49"/>
      <c r="N8235" s="49"/>
      <c r="O8235" s="49"/>
      <c r="P8235" s="49"/>
      <c r="Q8235" s="49"/>
      <c r="R8235" s="49"/>
      <c r="S8235" s="49"/>
      <c r="X8235" s="33">
        <f t="shared" si="768"/>
        <v>0</v>
      </c>
      <c r="Y8235" s="33">
        <f t="shared" si="769"/>
        <v>0</v>
      </c>
      <c r="Z8235" s="33">
        <f t="shared" si="770"/>
        <v>0</v>
      </c>
      <c r="AA8235" s="34">
        <f t="shared" si="771"/>
        <v>0</v>
      </c>
      <c r="AB8235" s="33">
        <f t="shared" si="772"/>
        <v>0</v>
      </c>
      <c r="AC8235" s="34" t="str">
        <f t="shared" si="773"/>
        <v>Not Determined</v>
      </c>
    </row>
    <row r="8236" spans="1:29" x14ac:dyDescent="0.25">
      <c r="A8236" s="48"/>
      <c r="B8236" s="48"/>
      <c r="C8236" s="44"/>
      <c r="D8236" s="44"/>
      <c r="E8236" s="44"/>
      <c r="F8236" s="44"/>
      <c r="G8236" s="44"/>
      <c r="H8236" s="44"/>
      <c r="I8236" s="44"/>
      <c r="J8236" s="44"/>
      <c r="K8236" s="88"/>
      <c r="L8236" s="50">
        <v>1</v>
      </c>
      <c r="M8236" s="49"/>
      <c r="N8236" s="49"/>
      <c r="O8236" s="49"/>
      <c r="P8236" s="49"/>
      <c r="Q8236" s="49"/>
      <c r="R8236" s="49"/>
      <c r="S8236" s="49"/>
      <c r="X8236" s="33">
        <f t="shared" si="768"/>
        <v>0</v>
      </c>
      <c r="Y8236" s="33">
        <f t="shared" si="769"/>
        <v>0</v>
      </c>
      <c r="Z8236" s="33">
        <f t="shared" si="770"/>
        <v>0</v>
      </c>
      <c r="AA8236" s="34">
        <f t="shared" si="771"/>
        <v>0</v>
      </c>
      <c r="AB8236" s="33">
        <f t="shared" si="772"/>
        <v>0</v>
      </c>
      <c r="AC8236" s="34" t="str">
        <f t="shared" si="773"/>
        <v>Not Determined</v>
      </c>
    </row>
    <row r="8237" spans="1:29" x14ac:dyDescent="0.25">
      <c r="A8237" s="48"/>
      <c r="B8237" s="48"/>
      <c r="C8237" s="44"/>
      <c r="D8237" s="44"/>
      <c r="E8237" s="44"/>
      <c r="F8237" s="44"/>
      <c r="G8237" s="44"/>
      <c r="H8237" s="44"/>
      <c r="I8237" s="44"/>
      <c r="J8237" s="44"/>
      <c r="K8237" s="88"/>
      <c r="L8237" s="50">
        <v>1</v>
      </c>
      <c r="M8237" s="49"/>
      <c r="N8237" s="49"/>
      <c r="O8237" s="49"/>
      <c r="P8237" s="49"/>
      <c r="Q8237" s="49"/>
      <c r="R8237" s="49"/>
      <c r="S8237" s="49"/>
      <c r="X8237" s="33">
        <f t="shared" si="768"/>
        <v>0</v>
      </c>
      <c r="Y8237" s="33">
        <f t="shared" si="769"/>
        <v>0</v>
      </c>
      <c r="Z8237" s="33">
        <f t="shared" si="770"/>
        <v>0</v>
      </c>
      <c r="AA8237" s="34">
        <f t="shared" si="771"/>
        <v>0</v>
      </c>
      <c r="AB8237" s="33">
        <f t="shared" si="772"/>
        <v>0</v>
      </c>
      <c r="AC8237" s="34" t="str">
        <f t="shared" si="773"/>
        <v>Not Determined</v>
      </c>
    </row>
    <row r="8238" spans="1:29" x14ac:dyDescent="0.25">
      <c r="A8238" s="48"/>
      <c r="B8238" s="48"/>
      <c r="C8238" s="44"/>
      <c r="D8238" s="44"/>
      <c r="E8238" s="44"/>
      <c r="F8238" s="44"/>
      <c r="G8238" s="44"/>
      <c r="H8238" s="44"/>
      <c r="I8238" s="44"/>
      <c r="J8238" s="44"/>
      <c r="K8238" s="88"/>
      <c r="L8238" s="50">
        <v>1</v>
      </c>
      <c r="M8238" s="49"/>
      <c r="N8238" s="49"/>
      <c r="O8238" s="49"/>
      <c r="P8238" s="49"/>
      <c r="Q8238" s="49"/>
      <c r="R8238" s="49"/>
      <c r="S8238" s="49"/>
      <c r="X8238" s="33">
        <f t="shared" si="768"/>
        <v>0</v>
      </c>
      <c r="Y8238" s="33">
        <f t="shared" si="769"/>
        <v>0</v>
      </c>
      <c r="Z8238" s="33">
        <f t="shared" si="770"/>
        <v>0</v>
      </c>
      <c r="AA8238" s="34">
        <f t="shared" si="771"/>
        <v>0</v>
      </c>
      <c r="AB8238" s="33">
        <f t="shared" si="772"/>
        <v>0</v>
      </c>
      <c r="AC8238" s="34" t="str">
        <f t="shared" si="773"/>
        <v>Not Determined</v>
      </c>
    </row>
    <row r="8239" spans="1:29" x14ac:dyDescent="0.25">
      <c r="A8239" s="48"/>
      <c r="B8239" s="48"/>
      <c r="C8239" s="44"/>
      <c r="D8239" s="44"/>
      <c r="E8239" s="44"/>
      <c r="F8239" s="44"/>
      <c r="G8239" s="44"/>
      <c r="H8239" s="44"/>
      <c r="I8239" s="44"/>
      <c r="J8239" s="44"/>
      <c r="K8239" s="88"/>
      <c r="L8239" s="50">
        <v>1</v>
      </c>
      <c r="M8239" s="49"/>
      <c r="N8239" s="49"/>
      <c r="O8239" s="49"/>
      <c r="P8239" s="49"/>
      <c r="Q8239" s="49"/>
      <c r="R8239" s="49"/>
      <c r="S8239" s="49"/>
      <c r="X8239" s="33">
        <f t="shared" si="768"/>
        <v>0</v>
      </c>
      <c r="Y8239" s="33">
        <f t="shared" si="769"/>
        <v>0</v>
      </c>
      <c r="Z8239" s="33">
        <f t="shared" si="770"/>
        <v>0</v>
      </c>
      <c r="AA8239" s="34">
        <f t="shared" si="771"/>
        <v>0</v>
      </c>
      <c r="AB8239" s="33">
        <f t="shared" si="772"/>
        <v>0</v>
      </c>
      <c r="AC8239" s="34" t="str">
        <f t="shared" si="773"/>
        <v>Not Determined</v>
      </c>
    </row>
    <row r="8240" spans="1:29" x14ac:dyDescent="0.25">
      <c r="A8240" s="48"/>
      <c r="B8240" s="48"/>
      <c r="C8240" s="44"/>
      <c r="D8240" s="44"/>
      <c r="E8240" s="44"/>
      <c r="F8240" s="44"/>
      <c r="G8240" s="44"/>
      <c r="H8240" s="44"/>
      <c r="I8240" s="44"/>
      <c r="J8240" s="44"/>
      <c r="K8240" s="88"/>
      <c r="L8240" s="50">
        <v>1</v>
      </c>
      <c r="M8240" s="49"/>
      <c r="N8240" s="49"/>
      <c r="O8240" s="49"/>
      <c r="P8240" s="49"/>
      <c r="Q8240" s="49"/>
      <c r="R8240" s="49"/>
      <c r="S8240" s="49"/>
      <c r="X8240" s="33">
        <f t="shared" si="768"/>
        <v>0</v>
      </c>
      <c r="Y8240" s="33">
        <f t="shared" si="769"/>
        <v>0</v>
      </c>
      <c r="Z8240" s="33">
        <f t="shared" si="770"/>
        <v>0</v>
      </c>
      <c r="AA8240" s="34">
        <f t="shared" si="771"/>
        <v>0</v>
      </c>
      <c r="AB8240" s="33">
        <f t="shared" si="772"/>
        <v>0</v>
      </c>
      <c r="AC8240" s="34" t="str">
        <f t="shared" si="773"/>
        <v>Not Determined</v>
      </c>
    </row>
    <row r="8241" spans="1:29" x14ac:dyDescent="0.25">
      <c r="A8241" s="48"/>
      <c r="B8241" s="48"/>
      <c r="C8241" s="44"/>
      <c r="D8241" s="44"/>
      <c r="E8241" s="44"/>
      <c r="F8241" s="44"/>
      <c r="G8241" s="44"/>
      <c r="H8241" s="44"/>
      <c r="I8241" s="44"/>
      <c r="J8241" s="44"/>
      <c r="K8241" s="88"/>
      <c r="L8241" s="50">
        <v>1</v>
      </c>
      <c r="M8241" s="49"/>
      <c r="N8241" s="49"/>
      <c r="O8241" s="49"/>
      <c r="P8241" s="49"/>
      <c r="Q8241" s="49"/>
      <c r="R8241" s="49"/>
      <c r="S8241" s="49"/>
      <c r="X8241" s="33">
        <f t="shared" si="768"/>
        <v>0</v>
      </c>
      <c r="Y8241" s="33">
        <f t="shared" si="769"/>
        <v>0</v>
      </c>
      <c r="Z8241" s="33">
        <f t="shared" si="770"/>
        <v>0</v>
      </c>
      <c r="AA8241" s="34">
        <f t="shared" si="771"/>
        <v>0</v>
      </c>
      <c r="AB8241" s="33">
        <f t="shared" si="772"/>
        <v>0</v>
      </c>
      <c r="AC8241" s="34" t="str">
        <f t="shared" si="773"/>
        <v>Not Determined</v>
      </c>
    </row>
    <row r="8242" spans="1:29" x14ac:dyDescent="0.25">
      <c r="A8242" s="48"/>
      <c r="B8242" s="48"/>
      <c r="C8242" s="44"/>
      <c r="D8242" s="44"/>
      <c r="E8242" s="44"/>
      <c r="F8242" s="44"/>
      <c r="G8242" s="44"/>
      <c r="H8242" s="44"/>
      <c r="I8242" s="44"/>
      <c r="J8242" s="44"/>
      <c r="K8242" s="88"/>
      <c r="L8242" s="50">
        <v>1</v>
      </c>
      <c r="M8242" s="49"/>
      <c r="N8242" s="49"/>
      <c r="O8242" s="49"/>
      <c r="P8242" s="49"/>
      <c r="Q8242" s="49"/>
      <c r="R8242" s="49"/>
      <c r="S8242" s="49"/>
      <c r="X8242" s="33">
        <f t="shared" si="768"/>
        <v>0</v>
      </c>
      <c r="Y8242" s="33">
        <f t="shared" si="769"/>
        <v>0</v>
      </c>
      <c r="Z8242" s="33">
        <f t="shared" si="770"/>
        <v>0</v>
      </c>
      <c r="AA8242" s="34">
        <f t="shared" si="771"/>
        <v>0</v>
      </c>
      <c r="AB8242" s="33">
        <f t="shared" si="772"/>
        <v>0</v>
      </c>
      <c r="AC8242" s="34" t="str">
        <f t="shared" si="773"/>
        <v>Not Determined</v>
      </c>
    </row>
    <row r="8243" spans="1:29" x14ac:dyDescent="0.25">
      <c r="A8243" s="48"/>
      <c r="B8243" s="48"/>
      <c r="C8243" s="44"/>
      <c r="D8243" s="44"/>
      <c r="E8243" s="44"/>
      <c r="F8243" s="44"/>
      <c r="G8243" s="44"/>
      <c r="H8243" s="44"/>
      <c r="I8243" s="44"/>
      <c r="J8243" s="44"/>
      <c r="K8243" s="88"/>
      <c r="L8243" s="50">
        <v>1</v>
      </c>
      <c r="M8243" s="49"/>
      <c r="N8243" s="49"/>
      <c r="O8243" s="49"/>
      <c r="P8243" s="49"/>
      <c r="Q8243" s="49"/>
      <c r="R8243" s="49"/>
      <c r="S8243" s="49"/>
      <c r="X8243" s="33">
        <f t="shared" si="768"/>
        <v>0</v>
      </c>
      <c r="Y8243" s="33">
        <f t="shared" si="769"/>
        <v>0</v>
      </c>
      <c r="Z8243" s="33">
        <f t="shared" si="770"/>
        <v>0</v>
      </c>
      <c r="AA8243" s="34">
        <f t="shared" si="771"/>
        <v>0</v>
      </c>
      <c r="AB8243" s="33">
        <f t="shared" si="772"/>
        <v>0</v>
      </c>
      <c r="AC8243" s="34" t="str">
        <f t="shared" si="773"/>
        <v>Not Determined</v>
      </c>
    </row>
    <row r="8244" spans="1:29" x14ac:dyDescent="0.25">
      <c r="A8244" s="48"/>
      <c r="B8244" s="48"/>
      <c r="C8244" s="44"/>
      <c r="D8244" s="44"/>
      <c r="E8244" s="44"/>
      <c r="F8244" s="44"/>
      <c r="G8244" s="44"/>
      <c r="H8244" s="44"/>
      <c r="I8244" s="44"/>
      <c r="J8244" s="44"/>
      <c r="K8244" s="88"/>
      <c r="L8244" s="50">
        <v>1</v>
      </c>
      <c r="M8244" s="49"/>
      <c r="N8244" s="49"/>
      <c r="O8244" s="49"/>
      <c r="P8244" s="49"/>
      <c r="Q8244" s="49"/>
      <c r="R8244" s="49"/>
      <c r="S8244" s="49"/>
      <c r="X8244" s="33">
        <f t="shared" si="768"/>
        <v>0</v>
      </c>
      <c r="Y8244" s="33">
        <f t="shared" si="769"/>
        <v>0</v>
      </c>
      <c r="Z8244" s="33">
        <f t="shared" si="770"/>
        <v>0</v>
      </c>
      <c r="AA8244" s="34">
        <f t="shared" si="771"/>
        <v>0</v>
      </c>
      <c r="AB8244" s="33">
        <f t="shared" si="772"/>
        <v>0</v>
      </c>
      <c r="AC8244" s="34" t="str">
        <f t="shared" si="773"/>
        <v>Not Determined</v>
      </c>
    </row>
    <row r="8245" spans="1:29" x14ac:dyDescent="0.25">
      <c r="A8245" s="48"/>
      <c r="B8245" s="48"/>
      <c r="C8245" s="44"/>
      <c r="D8245" s="44"/>
      <c r="E8245" s="44"/>
      <c r="F8245" s="44"/>
      <c r="G8245" s="44"/>
      <c r="H8245" s="44"/>
      <c r="I8245" s="44"/>
      <c r="J8245" s="44"/>
      <c r="K8245" s="88"/>
      <c r="L8245" s="50">
        <v>1</v>
      </c>
      <c r="M8245" s="49"/>
      <c r="N8245" s="49"/>
      <c r="O8245" s="49"/>
      <c r="P8245" s="49"/>
      <c r="Q8245" s="49"/>
      <c r="R8245" s="49"/>
      <c r="S8245" s="49"/>
      <c r="X8245" s="33">
        <f t="shared" si="768"/>
        <v>0</v>
      </c>
      <c r="Y8245" s="33">
        <f t="shared" si="769"/>
        <v>0</v>
      </c>
      <c r="Z8245" s="33">
        <f t="shared" si="770"/>
        <v>0</v>
      </c>
      <c r="AA8245" s="34">
        <f t="shared" si="771"/>
        <v>0</v>
      </c>
      <c r="AB8245" s="33">
        <f t="shared" si="772"/>
        <v>0</v>
      </c>
      <c r="AC8245" s="34" t="str">
        <f t="shared" si="773"/>
        <v>Not Determined</v>
      </c>
    </row>
    <row r="8246" spans="1:29" x14ac:dyDescent="0.25">
      <c r="A8246" s="48"/>
      <c r="B8246" s="48"/>
      <c r="C8246" s="44"/>
      <c r="D8246" s="44"/>
      <c r="E8246" s="44"/>
      <c r="F8246" s="44"/>
      <c r="G8246" s="44"/>
      <c r="H8246" s="44"/>
      <c r="I8246" s="44"/>
      <c r="J8246" s="44"/>
      <c r="K8246" s="88"/>
      <c r="L8246" s="50">
        <v>1</v>
      </c>
      <c r="M8246" s="49"/>
      <c r="N8246" s="49"/>
      <c r="O8246" s="49"/>
      <c r="P8246" s="49"/>
      <c r="Q8246" s="49"/>
      <c r="R8246" s="49"/>
      <c r="S8246" s="49"/>
      <c r="X8246" s="33">
        <f t="shared" si="768"/>
        <v>0</v>
      </c>
      <c r="Y8246" s="33">
        <f t="shared" si="769"/>
        <v>0</v>
      </c>
      <c r="Z8246" s="33">
        <f t="shared" si="770"/>
        <v>0</v>
      </c>
      <c r="AA8246" s="34">
        <f t="shared" si="771"/>
        <v>0</v>
      </c>
      <c r="AB8246" s="33">
        <f t="shared" si="772"/>
        <v>0</v>
      </c>
      <c r="AC8246" s="34" t="str">
        <f t="shared" si="773"/>
        <v>Not Determined</v>
      </c>
    </row>
    <row r="8247" spans="1:29" x14ac:dyDescent="0.25">
      <c r="A8247" s="48"/>
      <c r="B8247" s="48"/>
      <c r="C8247" s="44"/>
      <c r="D8247" s="44"/>
      <c r="E8247" s="44"/>
      <c r="F8247" s="44"/>
      <c r="G8247" s="44"/>
      <c r="H8247" s="44"/>
      <c r="I8247" s="44"/>
      <c r="J8247" s="44"/>
      <c r="K8247" s="88"/>
      <c r="L8247" s="50">
        <v>1</v>
      </c>
      <c r="M8247" s="49"/>
      <c r="N8247" s="49"/>
      <c r="O8247" s="49"/>
      <c r="P8247" s="49"/>
      <c r="Q8247" s="49"/>
      <c r="R8247" s="49"/>
      <c r="S8247" s="49"/>
      <c r="X8247" s="33">
        <f t="shared" si="768"/>
        <v>0</v>
      </c>
      <c r="Y8247" s="33">
        <f t="shared" si="769"/>
        <v>0</v>
      </c>
      <c r="Z8247" s="33">
        <f t="shared" si="770"/>
        <v>0</v>
      </c>
      <c r="AA8247" s="34">
        <f t="shared" si="771"/>
        <v>0</v>
      </c>
      <c r="AB8247" s="33">
        <f t="shared" si="772"/>
        <v>0</v>
      </c>
      <c r="AC8247" s="34" t="str">
        <f t="shared" si="773"/>
        <v>Not Determined</v>
      </c>
    </row>
    <row r="8248" spans="1:29" x14ac:dyDescent="0.25">
      <c r="A8248" s="48"/>
      <c r="B8248" s="48"/>
      <c r="C8248" s="44"/>
      <c r="D8248" s="44"/>
      <c r="E8248" s="44"/>
      <c r="F8248" s="44"/>
      <c r="G8248" s="44"/>
      <c r="H8248" s="44"/>
      <c r="I8248" s="44"/>
      <c r="J8248" s="44"/>
      <c r="K8248" s="88"/>
      <c r="L8248" s="50">
        <v>1</v>
      </c>
      <c r="M8248" s="49"/>
      <c r="N8248" s="49"/>
      <c r="O8248" s="49"/>
      <c r="P8248" s="49"/>
      <c r="Q8248" s="49"/>
      <c r="R8248" s="49"/>
      <c r="S8248" s="49"/>
      <c r="X8248" s="33">
        <f t="shared" si="768"/>
        <v>0</v>
      </c>
      <c r="Y8248" s="33">
        <f t="shared" si="769"/>
        <v>0</v>
      </c>
      <c r="Z8248" s="33">
        <f t="shared" si="770"/>
        <v>0</v>
      </c>
      <c r="AA8248" s="34">
        <f t="shared" si="771"/>
        <v>0</v>
      </c>
      <c r="AB8248" s="33">
        <f t="shared" si="772"/>
        <v>0</v>
      </c>
      <c r="AC8248" s="34" t="str">
        <f t="shared" si="773"/>
        <v>Not Determined</v>
      </c>
    </row>
    <row r="8249" spans="1:29" x14ac:dyDescent="0.25">
      <c r="A8249" s="48"/>
      <c r="B8249" s="48"/>
      <c r="C8249" s="44"/>
      <c r="D8249" s="44"/>
      <c r="E8249" s="44"/>
      <c r="F8249" s="44"/>
      <c r="G8249" s="44"/>
      <c r="H8249" s="44"/>
      <c r="I8249" s="44"/>
      <c r="J8249" s="44"/>
      <c r="K8249" s="88"/>
      <c r="L8249" s="50">
        <v>1</v>
      </c>
      <c r="M8249" s="49"/>
      <c r="N8249" s="49"/>
      <c r="O8249" s="49"/>
      <c r="P8249" s="49"/>
      <c r="Q8249" s="49"/>
      <c r="R8249" s="49"/>
      <c r="S8249" s="49"/>
      <c r="X8249" s="33">
        <f t="shared" si="768"/>
        <v>0</v>
      </c>
      <c r="Y8249" s="33">
        <f t="shared" si="769"/>
        <v>0</v>
      </c>
      <c r="Z8249" s="33">
        <f t="shared" si="770"/>
        <v>0</v>
      </c>
      <c r="AA8249" s="34">
        <f t="shared" si="771"/>
        <v>0</v>
      </c>
      <c r="AB8249" s="33">
        <f t="shared" si="772"/>
        <v>0</v>
      </c>
      <c r="AC8249" s="34" t="str">
        <f t="shared" si="773"/>
        <v>Not Determined</v>
      </c>
    </row>
    <row r="8250" spans="1:29" x14ac:dyDescent="0.25">
      <c r="A8250" s="48"/>
      <c r="B8250" s="48"/>
      <c r="C8250" s="44"/>
      <c r="D8250" s="44"/>
      <c r="E8250" s="44"/>
      <c r="F8250" s="44"/>
      <c r="G8250" s="44"/>
      <c r="H8250" s="44"/>
      <c r="I8250" s="44"/>
      <c r="J8250" s="44"/>
      <c r="K8250" s="88"/>
      <c r="L8250" s="50">
        <v>1</v>
      </c>
      <c r="M8250" s="49"/>
      <c r="N8250" s="49"/>
      <c r="O8250" s="49"/>
      <c r="P8250" s="49"/>
      <c r="Q8250" s="49"/>
      <c r="R8250" s="49"/>
      <c r="S8250" s="49"/>
      <c r="X8250" s="33">
        <f t="shared" si="768"/>
        <v>0</v>
      </c>
      <c r="Y8250" s="33">
        <f t="shared" si="769"/>
        <v>0</v>
      </c>
      <c r="Z8250" s="33">
        <f t="shared" si="770"/>
        <v>0</v>
      </c>
      <c r="AA8250" s="34">
        <f t="shared" si="771"/>
        <v>0</v>
      </c>
      <c r="AB8250" s="33">
        <f t="shared" si="772"/>
        <v>0</v>
      </c>
      <c r="AC8250" s="34" t="str">
        <f t="shared" si="773"/>
        <v>Not Determined</v>
      </c>
    </row>
    <row r="8251" spans="1:29" x14ac:dyDescent="0.25">
      <c r="A8251" s="48"/>
      <c r="B8251" s="48"/>
      <c r="C8251" s="44"/>
      <c r="D8251" s="44"/>
      <c r="E8251" s="44"/>
      <c r="F8251" s="44"/>
      <c r="G8251" s="44"/>
      <c r="H8251" s="44"/>
      <c r="I8251" s="44"/>
      <c r="J8251" s="44"/>
      <c r="K8251" s="88"/>
      <c r="L8251" s="50">
        <v>1</v>
      </c>
      <c r="M8251" s="49"/>
      <c r="N8251" s="49"/>
      <c r="O8251" s="49"/>
      <c r="P8251" s="49"/>
      <c r="Q8251" s="49"/>
      <c r="R8251" s="49"/>
      <c r="S8251" s="49"/>
      <c r="X8251" s="33">
        <f t="shared" si="768"/>
        <v>0</v>
      </c>
      <c r="Y8251" s="33">
        <f t="shared" si="769"/>
        <v>0</v>
      </c>
      <c r="Z8251" s="33">
        <f t="shared" si="770"/>
        <v>0</v>
      </c>
      <c r="AA8251" s="34">
        <f t="shared" si="771"/>
        <v>0</v>
      </c>
      <c r="AB8251" s="33">
        <f t="shared" si="772"/>
        <v>0</v>
      </c>
      <c r="AC8251" s="34" t="str">
        <f t="shared" si="773"/>
        <v>Not Determined</v>
      </c>
    </row>
    <row r="8252" spans="1:29" x14ac:dyDescent="0.25">
      <c r="A8252" s="48"/>
      <c r="B8252" s="48"/>
      <c r="C8252" s="44"/>
      <c r="D8252" s="44"/>
      <c r="E8252" s="44"/>
      <c r="F8252" s="44"/>
      <c r="G8252" s="44"/>
      <c r="H8252" s="44"/>
      <c r="I8252" s="44"/>
      <c r="J8252" s="44"/>
      <c r="K8252" s="88"/>
      <c r="L8252" s="50">
        <v>1</v>
      </c>
      <c r="M8252" s="49"/>
      <c r="N8252" s="49"/>
      <c r="O8252" s="49"/>
      <c r="P8252" s="49"/>
      <c r="Q8252" s="49"/>
      <c r="R8252" s="49"/>
      <c r="S8252" s="49"/>
      <c r="X8252" s="33">
        <f t="shared" si="768"/>
        <v>0</v>
      </c>
      <c r="Y8252" s="33">
        <f t="shared" si="769"/>
        <v>0</v>
      </c>
      <c r="Z8252" s="33">
        <f t="shared" si="770"/>
        <v>0</v>
      </c>
      <c r="AA8252" s="34">
        <f t="shared" si="771"/>
        <v>0</v>
      </c>
      <c r="AB8252" s="33">
        <f t="shared" si="772"/>
        <v>0</v>
      </c>
      <c r="AC8252" s="34" t="str">
        <f t="shared" si="773"/>
        <v>Not Determined</v>
      </c>
    </row>
    <row r="8253" spans="1:29" x14ac:dyDescent="0.25">
      <c r="A8253" s="48"/>
      <c r="B8253" s="48"/>
      <c r="C8253" s="44"/>
      <c r="D8253" s="44"/>
      <c r="E8253" s="44"/>
      <c r="F8253" s="44"/>
      <c r="G8253" s="44"/>
      <c r="H8253" s="44"/>
      <c r="I8253" s="44"/>
      <c r="J8253" s="44"/>
      <c r="K8253" s="88"/>
      <c r="L8253" s="50">
        <v>1</v>
      </c>
      <c r="M8253" s="49"/>
      <c r="N8253" s="49"/>
      <c r="O8253" s="49"/>
      <c r="P8253" s="49"/>
      <c r="Q8253" s="49"/>
      <c r="R8253" s="49"/>
      <c r="S8253" s="49"/>
      <c r="X8253" s="33">
        <f t="shared" si="768"/>
        <v>0</v>
      </c>
      <c r="Y8253" s="33">
        <f t="shared" si="769"/>
        <v>0</v>
      </c>
      <c r="Z8253" s="33">
        <f t="shared" si="770"/>
        <v>0</v>
      </c>
      <c r="AA8253" s="34">
        <f t="shared" si="771"/>
        <v>0</v>
      </c>
      <c r="AB8253" s="33">
        <f t="shared" si="772"/>
        <v>0</v>
      </c>
      <c r="AC8253" s="34" t="str">
        <f t="shared" si="773"/>
        <v>Not Determined</v>
      </c>
    </row>
    <row r="8254" spans="1:29" x14ac:dyDescent="0.25">
      <c r="A8254" s="48"/>
      <c r="B8254" s="48"/>
      <c r="C8254" s="44"/>
      <c r="D8254" s="44"/>
      <c r="E8254" s="44"/>
      <c r="F8254" s="44"/>
      <c r="G8254" s="44"/>
      <c r="H8254" s="44"/>
      <c r="I8254" s="44"/>
      <c r="J8254" s="44"/>
      <c r="K8254" s="88"/>
      <c r="L8254" s="50">
        <v>1</v>
      </c>
      <c r="M8254" s="49"/>
      <c r="N8254" s="49"/>
      <c r="O8254" s="49"/>
      <c r="P8254" s="49"/>
      <c r="Q8254" s="49"/>
      <c r="R8254" s="49"/>
      <c r="S8254" s="49"/>
      <c r="X8254" s="33">
        <f t="shared" si="768"/>
        <v>0</v>
      </c>
      <c r="Y8254" s="33">
        <f t="shared" si="769"/>
        <v>0</v>
      </c>
      <c r="Z8254" s="33">
        <f t="shared" si="770"/>
        <v>0</v>
      </c>
      <c r="AA8254" s="34">
        <f t="shared" si="771"/>
        <v>0</v>
      </c>
      <c r="AB8254" s="33">
        <f t="shared" si="772"/>
        <v>0</v>
      </c>
      <c r="AC8254" s="34" t="str">
        <f t="shared" si="773"/>
        <v>Not Determined</v>
      </c>
    </row>
    <row r="8255" spans="1:29" x14ac:dyDescent="0.25">
      <c r="A8255" s="48"/>
      <c r="B8255" s="48"/>
      <c r="C8255" s="44"/>
      <c r="D8255" s="44"/>
      <c r="E8255" s="44"/>
      <c r="F8255" s="44"/>
      <c r="G8255" s="44"/>
      <c r="H8255" s="44"/>
      <c r="I8255" s="44"/>
      <c r="J8255" s="44"/>
      <c r="K8255" s="88"/>
      <c r="L8255" s="50">
        <v>1</v>
      </c>
      <c r="M8255" s="49"/>
      <c r="N8255" s="49"/>
      <c r="O8255" s="49"/>
      <c r="P8255" s="49"/>
      <c r="Q8255" s="49"/>
      <c r="R8255" s="49"/>
      <c r="S8255" s="49"/>
      <c r="X8255" s="33">
        <f t="shared" si="768"/>
        <v>0</v>
      </c>
      <c r="Y8255" s="33">
        <f t="shared" si="769"/>
        <v>0</v>
      </c>
      <c r="Z8255" s="33">
        <f t="shared" si="770"/>
        <v>0</v>
      </c>
      <c r="AA8255" s="34">
        <f t="shared" si="771"/>
        <v>0</v>
      </c>
      <c r="AB8255" s="33">
        <f t="shared" si="772"/>
        <v>0</v>
      </c>
      <c r="AC8255" s="34" t="str">
        <f t="shared" si="773"/>
        <v>Not Determined</v>
      </c>
    </row>
    <row r="8256" spans="1:29" x14ac:dyDescent="0.25">
      <c r="A8256" s="48"/>
      <c r="B8256" s="48"/>
      <c r="C8256" s="44"/>
      <c r="D8256" s="44"/>
      <c r="E8256" s="44"/>
      <c r="F8256" s="44"/>
      <c r="G8256" s="44"/>
      <c r="H8256" s="44"/>
      <c r="I8256" s="44"/>
      <c r="J8256" s="44"/>
      <c r="K8256" s="88"/>
      <c r="L8256" s="50">
        <v>1</v>
      </c>
      <c r="M8256" s="49"/>
      <c r="N8256" s="49"/>
      <c r="O8256" s="49"/>
      <c r="P8256" s="49"/>
      <c r="Q8256" s="49"/>
      <c r="R8256" s="49"/>
      <c r="S8256" s="49"/>
      <c r="X8256" s="33">
        <f t="shared" si="768"/>
        <v>0</v>
      </c>
      <c r="Y8256" s="33">
        <f t="shared" si="769"/>
        <v>0</v>
      </c>
      <c r="Z8256" s="33">
        <f t="shared" si="770"/>
        <v>0</v>
      </c>
      <c r="AA8256" s="34">
        <f t="shared" si="771"/>
        <v>0</v>
      </c>
      <c r="AB8256" s="33">
        <f t="shared" si="772"/>
        <v>0</v>
      </c>
      <c r="AC8256" s="34" t="str">
        <f t="shared" si="773"/>
        <v>Not Determined</v>
      </c>
    </row>
    <row r="8257" spans="1:29" x14ac:dyDescent="0.25">
      <c r="A8257" s="48"/>
      <c r="B8257" s="48"/>
      <c r="C8257" s="44"/>
      <c r="D8257" s="44"/>
      <c r="E8257" s="44"/>
      <c r="F8257" s="44"/>
      <c r="G8257" s="44"/>
      <c r="H8257" s="44"/>
      <c r="I8257" s="44"/>
      <c r="J8257" s="44"/>
      <c r="K8257" s="88"/>
      <c r="L8257" s="50">
        <v>1</v>
      </c>
      <c r="M8257" s="49"/>
      <c r="N8257" s="49"/>
      <c r="O8257" s="49"/>
      <c r="P8257" s="49"/>
      <c r="Q8257" s="49"/>
      <c r="R8257" s="49"/>
      <c r="S8257" s="49"/>
      <c r="X8257" s="33">
        <f t="shared" si="768"/>
        <v>0</v>
      </c>
      <c r="Y8257" s="33">
        <f t="shared" si="769"/>
        <v>0</v>
      </c>
      <c r="Z8257" s="33">
        <f t="shared" si="770"/>
        <v>0</v>
      </c>
      <c r="AA8257" s="34">
        <f t="shared" si="771"/>
        <v>0</v>
      </c>
      <c r="AB8257" s="33">
        <f t="shared" si="772"/>
        <v>0</v>
      </c>
      <c r="AC8257" s="34" t="str">
        <f t="shared" si="773"/>
        <v>Not Determined</v>
      </c>
    </row>
    <row r="8258" spans="1:29" x14ac:dyDescent="0.25">
      <c r="A8258" s="48"/>
      <c r="B8258" s="48"/>
      <c r="C8258" s="44"/>
      <c r="D8258" s="44"/>
      <c r="E8258" s="44"/>
      <c r="F8258" s="44"/>
      <c r="G8258" s="44"/>
      <c r="H8258" s="44"/>
      <c r="I8258" s="44"/>
      <c r="J8258" s="44"/>
      <c r="K8258" s="88"/>
      <c r="L8258" s="50">
        <v>1</v>
      </c>
      <c r="M8258" s="49"/>
      <c r="N8258" s="49"/>
      <c r="O8258" s="49"/>
      <c r="P8258" s="49"/>
      <c r="Q8258" s="49"/>
      <c r="R8258" s="49"/>
      <c r="S8258" s="49"/>
      <c r="X8258" s="33">
        <f t="shared" si="768"/>
        <v>0</v>
      </c>
      <c r="Y8258" s="33">
        <f t="shared" si="769"/>
        <v>0</v>
      </c>
      <c r="Z8258" s="33">
        <f t="shared" si="770"/>
        <v>0</v>
      </c>
      <c r="AA8258" s="34">
        <f t="shared" si="771"/>
        <v>0</v>
      </c>
      <c r="AB8258" s="33">
        <f t="shared" si="772"/>
        <v>0</v>
      </c>
      <c r="AC8258" s="34" t="str">
        <f t="shared" si="773"/>
        <v>Not Determined</v>
      </c>
    </row>
    <row r="8259" spans="1:29" x14ac:dyDescent="0.25">
      <c r="A8259" s="48"/>
      <c r="B8259" s="48"/>
      <c r="C8259" s="44"/>
      <c r="D8259" s="44"/>
      <c r="E8259" s="44"/>
      <c r="F8259" s="44"/>
      <c r="G8259" s="44"/>
      <c r="H8259" s="44"/>
      <c r="I8259" s="44"/>
      <c r="J8259" s="44"/>
      <c r="K8259" s="88"/>
      <c r="L8259" s="50">
        <v>1</v>
      </c>
      <c r="M8259" s="49"/>
      <c r="N8259" s="49"/>
      <c r="O8259" s="49"/>
      <c r="P8259" s="49"/>
      <c r="Q8259" s="49"/>
      <c r="R8259" s="49"/>
      <c r="S8259" s="49"/>
      <c r="X8259" s="33">
        <f t="shared" si="768"/>
        <v>0</v>
      </c>
      <c r="Y8259" s="33">
        <f t="shared" si="769"/>
        <v>0</v>
      </c>
      <c r="Z8259" s="33">
        <f t="shared" si="770"/>
        <v>0</v>
      </c>
      <c r="AA8259" s="34">
        <f t="shared" si="771"/>
        <v>0</v>
      </c>
      <c r="AB8259" s="33">
        <f t="shared" si="772"/>
        <v>0</v>
      </c>
      <c r="AC8259" s="34" t="str">
        <f t="shared" si="773"/>
        <v>Not Determined</v>
      </c>
    </row>
    <row r="8260" spans="1:29" x14ac:dyDescent="0.25">
      <c r="A8260" s="48"/>
      <c r="B8260" s="48"/>
      <c r="C8260" s="44"/>
      <c r="D8260" s="44"/>
      <c r="E8260" s="44"/>
      <c r="F8260" s="44"/>
      <c r="G8260" s="44"/>
      <c r="H8260" s="44"/>
      <c r="I8260" s="44"/>
      <c r="J8260" s="44"/>
      <c r="K8260" s="88"/>
      <c r="L8260" s="50">
        <v>1</v>
      </c>
      <c r="M8260" s="49"/>
      <c r="N8260" s="49"/>
      <c r="O8260" s="49"/>
      <c r="P8260" s="49"/>
      <c r="Q8260" s="49"/>
      <c r="R8260" s="49"/>
      <c r="S8260" s="49"/>
      <c r="X8260" s="33">
        <f t="shared" si="768"/>
        <v>0</v>
      </c>
      <c r="Y8260" s="33">
        <f t="shared" si="769"/>
        <v>0</v>
      </c>
      <c r="Z8260" s="33">
        <f t="shared" si="770"/>
        <v>0</v>
      </c>
      <c r="AA8260" s="34">
        <f t="shared" si="771"/>
        <v>0</v>
      </c>
      <c r="AB8260" s="33">
        <f t="shared" si="772"/>
        <v>0</v>
      </c>
      <c r="AC8260" s="34" t="str">
        <f t="shared" si="773"/>
        <v>Not Determined</v>
      </c>
    </row>
    <row r="8261" spans="1:29" x14ac:dyDescent="0.25">
      <c r="A8261" s="48"/>
      <c r="B8261" s="48"/>
      <c r="C8261" s="44"/>
      <c r="D8261" s="44"/>
      <c r="E8261" s="44"/>
      <c r="F8261" s="44"/>
      <c r="G8261" s="44"/>
      <c r="H8261" s="44"/>
      <c r="I8261" s="44"/>
      <c r="J8261" s="44"/>
      <c r="K8261" s="88"/>
      <c r="L8261" s="50">
        <v>1</v>
      </c>
      <c r="M8261" s="49"/>
      <c r="N8261" s="49"/>
      <c r="O8261" s="49"/>
      <c r="P8261" s="49"/>
      <c r="Q8261" s="49"/>
      <c r="R8261" s="49"/>
      <c r="S8261" s="49"/>
      <c r="X8261" s="33">
        <f t="shared" si="768"/>
        <v>0</v>
      </c>
      <c r="Y8261" s="33">
        <f t="shared" si="769"/>
        <v>0</v>
      </c>
      <c r="Z8261" s="33">
        <f t="shared" si="770"/>
        <v>0</v>
      </c>
      <c r="AA8261" s="34">
        <f t="shared" si="771"/>
        <v>0</v>
      </c>
      <c r="AB8261" s="33">
        <f t="shared" si="772"/>
        <v>0</v>
      </c>
      <c r="AC8261" s="34" t="str">
        <f t="shared" si="773"/>
        <v>Not Determined</v>
      </c>
    </row>
    <row r="8262" spans="1:29" x14ac:dyDescent="0.25">
      <c r="A8262" s="48"/>
      <c r="B8262" s="48"/>
      <c r="C8262" s="44"/>
      <c r="D8262" s="44"/>
      <c r="E8262" s="44"/>
      <c r="F8262" s="44"/>
      <c r="G8262" s="44"/>
      <c r="H8262" s="44"/>
      <c r="I8262" s="44"/>
      <c r="J8262" s="44"/>
      <c r="K8262" s="88"/>
      <c r="L8262" s="50">
        <v>1</v>
      </c>
      <c r="M8262" s="49"/>
      <c r="N8262" s="49"/>
      <c r="O8262" s="49"/>
      <c r="P8262" s="49"/>
      <c r="Q8262" s="49"/>
      <c r="R8262" s="49"/>
      <c r="S8262" s="49"/>
      <c r="X8262" s="33">
        <f t="shared" si="768"/>
        <v>0</v>
      </c>
      <c r="Y8262" s="33">
        <f t="shared" si="769"/>
        <v>0</v>
      </c>
      <c r="Z8262" s="33">
        <f t="shared" si="770"/>
        <v>0</v>
      </c>
      <c r="AA8262" s="34">
        <f t="shared" si="771"/>
        <v>0</v>
      </c>
      <c r="AB8262" s="33">
        <f t="shared" si="772"/>
        <v>0</v>
      </c>
      <c r="AC8262" s="34" t="str">
        <f t="shared" si="773"/>
        <v>Not Determined</v>
      </c>
    </row>
    <row r="8263" spans="1:29" x14ac:dyDescent="0.25">
      <c r="A8263" s="48"/>
      <c r="B8263" s="48"/>
      <c r="C8263" s="44"/>
      <c r="D8263" s="44"/>
      <c r="E8263" s="44"/>
      <c r="F8263" s="44"/>
      <c r="G8263" s="44"/>
      <c r="H8263" s="44"/>
      <c r="I8263" s="44"/>
      <c r="J8263" s="44"/>
      <c r="K8263" s="88"/>
      <c r="L8263" s="50">
        <v>1</v>
      </c>
      <c r="M8263" s="49"/>
      <c r="N8263" s="49"/>
      <c r="O8263" s="49"/>
      <c r="P8263" s="49"/>
      <c r="Q8263" s="49"/>
      <c r="R8263" s="49"/>
      <c r="S8263" s="49"/>
      <c r="X8263" s="33">
        <f t="shared" si="768"/>
        <v>0</v>
      </c>
      <c r="Y8263" s="33">
        <f t="shared" si="769"/>
        <v>0</v>
      </c>
      <c r="Z8263" s="33">
        <f t="shared" si="770"/>
        <v>0</v>
      </c>
      <c r="AA8263" s="34">
        <f t="shared" si="771"/>
        <v>0</v>
      </c>
      <c r="AB8263" s="33">
        <f t="shared" si="772"/>
        <v>0</v>
      </c>
      <c r="AC8263" s="34" t="str">
        <f t="shared" si="773"/>
        <v>Not Determined</v>
      </c>
    </row>
    <row r="8264" spans="1:29" x14ac:dyDescent="0.25">
      <c r="A8264" s="48"/>
      <c r="B8264" s="48"/>
      <c r="C8264" s="44"/>
      <c r="D8264" s="44"/>
      <c r="E8264" s="44"/>
      <c r="F8264" s="44"/>
      <c r="G8264" s="44"/>
      <c r="H8264" s="44"/>
      <c r="I8264" s="44"/>
      <c r="J8264" s="44"/>
      <c r="K8264" s="88"/>
      <c r="L8264" s="50">
        <v>1</v>
      </c>
      <c r="M8264" s="49"/>
      <c r="N8264" s="49"/>
      <c r="O8264" s="49"/>
      <c r="P8264" s="49"/>
      <c r="Q8264" s="49"/>
      <c r="R8264" s="49"/>
      <c r="S8264" s="49"/>
      <c r="X8264" s="33">
        <f t="shared" si="768"/>
        <v>0</v>
      </c>
      <c r="Y8264" s="33">
        <f t="shared" si="769"/>
        <v>0</v>
      </c>
      <c r="Z8264" s="33">
        <f t="shared" si="770"/>
        <v>0</v>
      </c>
      <c r="AA8264" s="34">
        <f t="shared" si="771"/>
        <v>0</v>
      </c>
      <c r="AB8264" s="33">
        <f t="shared" si="772"/>
        <v>0</v>
      </c>
      <c r="AC8264" s="34" t="str">
        <f t="shared" si="773"/>
        <v>Not Determined</v>
      </c>
    </row>
    <row r="8265" spans="1:29" x14ac:dyDescent="0.25">
      <c r="A8265" s="48"/>
      <c r="B8265" s="48"/>
      <c r="C8265" s="44"/>
      <c r="D8265" s="44"/>
      <c r="E8265" s="44"/>
      <c r="F8265" s="44"/>
      <c r="G8265" s="44"/>
      <c r="H8265" s="44"/>
      <c r="I8265" s="44"/>
      <c r="J8265" s="44"/>
      <c r="K8265" s="88"/>
      <c r="L8265" s="50">
        <v>1</v>
      </c>
      <c r="M8265" s="49"/>
      <c r="N8265" s="49"/>
      <c r="O8265" s="49"/>
      <c r="P8265" s="49"/>
      <c r="Q8265" s="49"/>
      <c r="R8265" s="49"/>
      <c r="S8265" s="49"/>
      <c r="X8265" s="33">
        <f t="shared" si="768"/>
        <v>0</v>
      </c>
      <c r="Y8265" s="33">
        <f t="shared" si="769"/>
        <v>0</v>
      </c>
      <c r="Z8265" s="33">
        <f t="shared" si="770"/>
        <v>0</v>
      </c>
      <c r="AA8265" s="34">
        <f t="shared" si="771"/>
        <v>0</v>
      </c>
      <c r="AB8265" s="33">
        <f t="shared" si="772"/>
        <v>0</v>
      </c>
      <c r="AC8265" s="34" t="str">
        <f t="shared" si="773"/>
        <v>Not Determined</v>
      </c>
    </row>
    <row r="8266" spans="1:29" x14ac:dyDescent="0.25">
      <c r="A8266" s="48"/>
      <c r="B8266" s="48"/>
      <c r="C8266" s="44"/>
      <c r="D8266" s="44"/>
      <c r="E8266" s="44"/>
      <c r="F8266" s="44"/>
      <c r="G8266" s="44"/>
      <c r="H8266" s="44"/>
      <c r="I8266" s="44"/>
      <c r="J8266" s="44"/>
      <c r="K8266" s="88"/>
      <c r="L8266" s="50">
        <v>1</v>
      </c>
      <c r="M8266" s="49"/>
      <c r="N8266" s="49"/>
      <c r="O8266" s="49"/>
      <c r="P8266" s="49"/>
      <c r="Q8266" s="49"/>
      <c r="R8266" s="49"/>
      <c r="S8266" s="49"/>
      <c r="X8266" s="33">
        <f t="shared" si="768"/>
        <v>0</v>
      </c>
      <c r="Y8266" s="33">
        <f t="shared" si="769"/>
        <v>0</v>
      </c>
      <c r="Z8266" s="33">
        <f t="shared" si="770"/>
        <v>0</v>
      </c>
      <c r="AA8266" s="34">
        <f t="shared" si="771"/>
        <v>0</v>
      </c>
      <c r="AB8266" s="33">
        <f t="shared" si="772"/>
        <v>0</v>
      </c>
      <c r="AC8266" s="34" t="str">
        <f t="shared" si="773"/>
        <v>Not Determined</v>
      </c>
    </row>
    <row r="8267" spans="1:29" x14ac:dyDescent="0.25">
      <c r="A8267" s="48"/>
      <c r="B8267" s="48"/>
      <c r="C8267" s="44"/>
      <c r="D8267" s="44"/>
      <c r="E8267" s="44"/>
      <c r="F8267" s="44"/>
      <c r="G8267" s="44"/>
      <c r="H8267" s="44"/>
      <c r="I8267" s="44"/>
      <c r="J8267" s="44"/>
      <c r="K8267" s="88"/>
      <c r="L8267" s="50">
        <v>1</v>
      </c>
      <c r="M8267" s="49"/>
      <c r="N8267" s="49"/>
      <c r="O8267" s="49"/>
      <c r="P8267" s="49"/>
      <c r="Q8267" s="49"/>
      <c r="R8267" s="49"/>
      <c r="S8267" s="49"/>
      <c r="X8267" s="33">
        <f t="shared" si="768"/>
        <v>0</v>
      </c>
      <c r="Y8267" s="33">
        <f t="shared" si="769"/>
        <v>0</v>
      </c>
      <c r="Z8267" s="33">
        <f t="shared" si="770"/>
        <v>0</v>
      </c>
      <c r="AA8267" s="34">
        <f t="shared" si="771"/>
        <v>0</v>
      </c>
      <c r="AB8267" s="33">
        <f t="shared" si="772"/>
        <v>0</v>
      </c>
      <c r="AC8267" s="34" t="str">
        <f t="shared" si="773"/>
        <v>Not Determined</v>
      </c>
    </row>
    <row r="8268" spans="1:29" x14ac:dyDescent="0.25">
      <c r="A8268" s="48"/>
      <c r="B8268" s="48"/>
      <c r="C8268" s="44"/>
      <c r="D8268" s="44"/>
      <c r="E8268" s="44"/>
      <c r="F8268" s="44"/>
      <c r="G8268" s="44"/>
      <c r="H8268" s="44"/>
      <c r="I8268" s="44"/>
      <c r="J8268" s="44"/>
      <c r="K8268" s="88"/>
      <c r="L8268" s="50">
        <v>1</v>
      </c>
      <c r="M8268" s="49"/>
      <c r="N8268" s="49"/>
      <c r="O8268" s="49"/>
      <c r="P8268" s="49"/>
      <c r="Q8268" s="49"/>
      <c r="R8268" s="49"/>
      <c r="S8268" s="49"/>
      <c r="X8268" s="33">
        <f t="shared" si="768"/>
        <v>0</v>
      </c>
      <c r="Y8268" s="33">
        <f t="shared" si="769"/>
        <v>0</v>
      </c>
      <c r="Z8268" s="33">
        <f t="shared" si="770"/>
        <v>0</v>
      </c>
      <c r="AA8268" s="34">
        <f t="shared" si="771"/>
        <v>0</v>
      </c>
      <c r="AB8268" s="33">
        <f t="shared" si="772"/>
        <v>0</v>
      </c>
      <c r="AC8268" s="34" t="str">
        <f t="shared" si="773"/>
        <v>Not Determined</v>
      </c>
    </row>
    <row r="8269" spans="1:29" x14ac:dyDescent="0.25">
      <c r="A8269" s="48"/>
      <c r="B8269" s="48"/>
      <c r="C8269" s="44"/>
      <c r="D8269" s="44"/>
      <c r="E8269" s="44"/>
      <c r="F8269" s="44"/>
      <c r="G8269" s="44"/>
      <c r="H8269" s="44"/>
      <c r="I8269" s="44"/>
      <c r="J8269" s="44"/>
      <c r="K8269" s="88"/>
      <c r="L8269" s="50">
        <v>1</v>
      </c>
      <c r="M8269" s="49"/>
      <c r="N8269" s="49"/>
      <c r="O8269" s="49"/>
      <c r="P8269" s="49"/>
      <c r="Q8269" s="49"/>
      <c r="R8269" s="49"/>
      <c r="S8269" s="49"/>
      <c r="X8269" s="33">
        <f t="shared" si="768"/>
        <v>0</v>
      </c>
      <c r="Y8269" s="33">
        <f t="shared" si="769"/>
        <v>0</v>
      </c>
      <c r="Z8269" s="33">
        <f t="shared" si="770"/>
        <v>0</v>
      </c>
      <c r="AA8269" s="34">
        <f t="shared" si="771"/>
        <v>0</v>
      </c>
      <c r="AB8269" s="33">
        <f t="shared" si="772"/>
        <v>0</v>
      </c>
      <c r="AC8269" s="34" t="str">
        <f t="shared" si="773"/>
        <v>Not Determined</v>
      </c>
    </row>
    <row r="8270" spans="1:29" x14ac:dyDescent="0.25">
      <c r="A8270" s="48"/>
      <c r="B8270" s="48"/>
      <c r="C8270" s="44"/>
      <c r="D8270" s="44"/>
      <c r="E8270" s="44"/>
      <c r="F8270" s="44"/>
      <c r="G8270" s="44"/>
      <c r="H8270" s="44"/>
      <c r="I8270" s="44"/>
      <c r="J8270" s="44"/>
      <c r="K8270" s="88"/>
      <c r="L8270" s="50">
        <v>1</v>
      </c>
      <c r="M8270" s="49"/>
      <c r="N8270" s="49"/>
      <c r="O8270" s="49"/>
      <c r="P8270" s="49"/>
      <c r="Q8270" s="49"/>
      <c r="R8270" s="49"/>
      <c r="S8270" s="49"/>
      <c r="X8270" s="33">
        <f t="shared" si="768"/>
        <v>0</v>
      </c>
      <c r="Y8270" s="33">
        <f t="shared" si="769"/>
        <v>0</v>
      </c>
      <c r="Z8270" s="33">
        <f t="shared" si="770"/>
        <v>0</v>
      </c>
      <c r="AA8270" s="34">
        <f t="shared" si="771"/>
        <v>0</v>
      </c>
      <c r="AB8270" s="33">
        <f t="shared" si="772"/>
        <v>0</v>
      </c>
      <c r="AC8270" s="34" t="str">
        <f t="shared" si="773"/>
        <v>Not Determined</v>
      </c>
    </row>
    <row r="8271" spans="1:29" x14ac:dyDescent="0.25">
      <c r="A8271" s="48"/>
      <c r="B8271" s="48"/>
      <c r="C8271" s="44"/>
      <c r="D8271" s="44"/>
      <c r="E8271" s="44"/>
      <c r="F8271" s="44"/>
      <c r="G8271" s="44"/>
      <c r="H8271" s="44"/>
      <c r="I8271" s="44"/>
      <c r="J8271" s="44"/>
      <c r="K8271" s="88"/>
      <c r="L8271" s="50">
        <v>1</v>
      </c>
      <c r="M8271" s="49"/>
      <c r="N8271" s="49"/>
      <c r="O8271" s="49"/>
      <c r="P8271" s="49"/>
      <c r="Q8271" s="49"/>
      <c r="R8271" s="49"/>
      <c r="S8271" s="49"/>
      <c r="X8271" s="33">
        <f t="shared" ref="X8271:X8334" si="774">IF($C8271="Yes",$L8271,0)</f>
        <v>0</v>
      </c>
      <c r="Y8271" s="33">
        <f t="shared" ref="Y8271:Y8334" si="775">IF(AND($AB8271=0,$AA8271=0,$Z8271=0),IF(AND(OR($D8271="P",$D8271="C", $D8271="G",$D8271="DI",$D8271="CI-L",$D8271="CI-U"),OR($E8271="P",$E8271="C", $E8271="G",$E8271="DI",$E8271="CI-L",$E8271="CI-U",$E8271=""),OR($H8271="P",$H8271="C", $H8271="G",$H8271="DI",$H8271="CI-L",$H8271="CI-U"),OR($I8271="P",$I8271="C", $I8271="G",$I8271="DI",$I8271="CI-L",$I8271="CI-U",$I8271="")),$L8271,IF(K8271&gt;$AE$34,$L8271,0)),0)</f>
        <v>0</v>
      </c>
      <c r="Z8271" s="33">
        <f t="shared" ref="Z8271:Z8334" si="776">IF(OR($D8271="Lead",$E8271="Lead",$H8271="Lead",$I8271="Lead"),$L8271,0)</f>
        <v>0</v>
      </c>
      <c r="AA8271" s="34">
        <f t="shared" ref="AA8271:AA8334" si="777">IF($Z8271=0,IF(OR($F8271="Yes",$F8271="Unknown",$D8271="UNK",$D8271="UNK-NOLG",$D8271="UNK-LG",$E8271="UNK",$E8271="UNK-NOLG",$E8271="UNK-LG"),IF(OR($H8271="G",$H8271="UNK-LG",$I8271="G",$I8271="UNK-LG"),$L8271,0),0),0)</f>
        <v>0</v>
      </c>
      <c r="AB8271" s="33">
        <f t="shared" ref="AB8271:AB8334" si="778">IF(AND($AA8271=0,$Z8271=0),IF(OR($D8271="UNK",$E8271="UNK",$H8271="UNK",$I8271="UNK",$D8271="UNK-NOLG",$E8271="UNK-NOLG",$H8271="UNK-NOLG",$I8271="UNK-NOLG",$D8271="UNK-LG",$E8271="UNK-LG",$H8271="UNK-LG",$I8271="UNK-LG"),IF(K8271&gt;$AE$34,0,$L8271),0),0)</f>
        <v>0</v>
      </c>
      <c r="AC8271" s="34" t="str">
        <f t="shared" ref="AC8271:AC8334" si="779">IF($Z8271&gt;0,"Lead",IF($AA8271&gt;0,"GRR",IF($AB8271&gt;0,"UNK",IF($Y8271&gt;0,"Non-Lead","Not Determined"))))</f>
        <v>Not Determined</v>
      </c>
    </row>
    <row r="8272" spans="1:29" x14ac:dyDescent="0.25">
      <c r="A8272" s="48"/>
      <c r="B8272" s="48"/>
      <c r="C8272" s="44"/>
      <c r="D8272" s="44"/>
      <c r="E8272" s="44"/>
      <c r="F8272" s="44"/>
      <c r="G8272" s="44"/>
      <c r="H8272" s="44"/>
      <c r="I8272" s="44"/>
      <c r="J8272" s="44"/>
      <c r="K8272" s="88"/>
      <c r="L8272" s="50">
        <v>1</v>
      </c>
      <c r="M8272" s="49"/>
      <c r="N8272" s="49"/>
      <c r="O8272" s="49"/>
      <c r="P8272" s="49"/>
      <c r="Q8272" s="49"/>
      <c r="R8272" s="49"/>
      <c r="S8272" s="49"/>
      <c r="X8272" s="33">
        <f t="shared" si="774"/>
        <v>0</v>
      </c>
      <c r="Y8272" s="33">
        <f t="shared" si="775"/>
        <v>0</v>
      </c>
      <c r="Z8272" s="33">
        <f t="shared" si="776"/>
        <v>0</v>
      </c>
      <c r="AA8272" s="34">
        <f t="shared" si="777"/>
        <v>0</v>
      </c>
      <c r="AB8272" s="33">
        <f t="shared" si="778"/>
        <v>0</v>
      </c>
      <c r="AC8272" s="34" t="str">
        <f t="shared" si="779"/>
        <v>Not Determined</v>
      </c>
    </row>
    <row r="8273" spans="1:29" x14ac:dyDescent="0.25">
      <c r="A8273" s="48"/>
      <c r="B8273" s="48"/>
      <c r="C8273" s="44"/>
      <c r="D8273" s="44"/>
      <c r="E8273" s="44"/>
      <c r="F8273" s="44"/>
      <c r="G8273" s="44"/>
      <c r="H8273" s="44"/>
      <c r="I8273" s="44"/>
      <c r="J8273" s="44"/>
      <c r="K8273" s="88"/>
      <c r="L8273" s="50">
        <v>1</v>
      </c>
      <c r="M8273" s="49"/>
      <c r="N8273" s="49"/>
      <c r="O8273" s="49"/>
      <c r="P8273" s="49"/>
      <c r="Q8273" s="49"/>
      <c r="R8273" s="49"/>
      <c r="S8273" s="49"/>
      <c r="X8273" s="33">
        <f t="shared" si="774"/>
        <v>0</v>
      </c>
      <c r="Y8273" s="33">
        <f t="shared" si="775"/>
        <v>0</v>
      </c>
      <c r="Z8273" s="33">
        <f t="shared" si="776"/>
        <v>0</v>
      </c>
      <c r="AA8273" s="34">
        <f t="shared" si="777"/>
        <v>0</v>
      </c>
      <c r="AB8273" s="33">
        <f t="shared" si="778"/>
        <v>0</v>
      </c>
      <c r="AC8273" s="34" t="str">
        <f t="shared" si="779"/>
        <v>Not Determined</v>
      </c>
    </row>
    <row r="8274" spans="1:29" x14ac:dyDescent="0.25">
      <c r="A8274" s="48"/>
      <c r="B8274" s="48"/>
      <c r="C8274" s="44"/>
      <c r="D8274" s="44"/>
      <c r="E8274" s="44"/>
      <c r="F8274" s="44"/>
      <c r="G8274" s="44"/>
      <c r="H8274" s="44"/>
      <c r="I8274" s="44"/>
      <c r="J8274" s="44"/>
      <c r="K8274" s="88"/>
      <c r="L8274" s="50">
        <v>1</v>
      </c>
      <c r="M8274" s="49"/>
      <c r="N8274" s="49"/>
      <c r="O8274" s="49"/>
      <c r="P8274" s="49"/>
      <c r="Q8274" s="49"/>
      <c r="R8274" s="49"/>
      <c r="S8274" s="49"/>
      <c r="X8274" s="33">
        <f t="shared" si="774"/>
        <v>0</v>
      </c>
      <c r="Y8274" s="33">
        <f t="shared" si="775"/>
        <v>0</v>
      </c>
      <c r="Z8274" s="33">
        <f t="shared" si="776"/>
        <v>0</v>
      </c>
      <c r="AA8274" s="34">
        <f t="shared" si="777"/>
        <v>0</v>
      </c>
      <c r="AB8274" s="33">
        <f t="shared" si="778"/>
        <v>0</v>
      </c>
      <c r="AC8274" s="34" t="str">
        <f t="shared" si="779"/>
        <v>Not Determined</v>
      </c>
    </row>
    <row r="8275" spans="1:29" x14ac:dyDescent="0.25">
      <c r="A8275" s="48"/>
      <c r="B8275" s="48"/>
      <c r="C8275" s="44"/>
      <c r="D8275" s="44"/>
      <c r="E8275" s="44"/>
      <c r="F8275" s="44"/>
      <c r="G8275" s="44"/>
      <c r="H8275" s="44"/>
      <c r="I8275" s="44"/>
      <c r="J8275" s="44"/>
      <c r="K8275" s="88"/>
      <c r="L8275" s="50">
        <v>1</v>
      </c>
      <c r="M8275" s="49"/>
      <c r="N8275" s="49"/>
      <c r="O8275" s="49"/>
      <c r="P8275" s="49"/>
      <c r="Q8275" s="49"/>
      <c r="R8275" s="49"/>
      <c r="S8275" s="49"/>
      <c r="X8275" s="33">
        <f t="shared" si="774"/>
        <v>0</v>
      </c>
      <c r="Y8275" s="33">
        <f t="shared" si="775"/>
        <v>0</v>
      </c>
      <c r="Z8275" s="33">
        <f t="shared" si="776"/>
        <v>0</v>
      </c>
      <c r="AA8275" s="34">
        <f t="shared" si="777"/>
        <v>0</v>
      </c>
      <c r="AB8275" s="33">
        <f t="shared" si="778"/>
        <v>0</v>
      </c>
      <c r="AC8275" s="34" t="str">
        <f t="shared" si="779"/>
        <v>Not Determined</v>
      </c>
    </row>
    <row r="8276" spans="1:29" x14ac:dyDescent="0.25">
      <c r="A8276" s="48"/>
      <c r="B8276" s="48"/>
      <c r="C8276" s="44"/>
      <c r="D8276" s="44"/>
      <c r="E8276" s="44"/>
      <c r="F8276" s="44"/>
      <c r="G8276" s="44"/>
      <c r="H8276" s="44"/>
      <c r="I8276" s="44"/>
      <c r="J8276" s="44"/>
      <c r="K8276" s="88"/>
      <c r="L8276" s="50">
        <v>1</v>
      </c>
      <c r="M8276" s="49"/>
      <c r="N8276" s="49"/>
      <c r="O8276" s="49"/>
      <c r="P8276" s="49"/>
      <c r="Q8276" s="49"/>
      <c r="R8276" s="49"/>
      <c r="S8276" s="49"/>
      <c r="X8276" s="33">
        <f t="shared" si="774"/>
        <v>0</v>
      </c>
      <c r="Y8276" s="33">
        <f t="shared" si="775"/>
        <v>0</v>
      </c>
      <c r="Z8276" s="33">
        <f t="shared" si="776"/>
        <v>0</v>
      </c>
      <c r="AA8276" s="34">
        <f t="shared" si="777"/>
        <v>0</v>
      </c>
      <c r="AB8276" s="33">
        <f t="shared" si="778"/>
        <v>0</v>
      </c>
      <c r="AC8276" s="34" t="str">
        <f t="shared" si="779"/>
        <v>Not Determined</v>
      </c>
    </row>
    <row r="8277" spans="1:29" x14ac:dyDescent="0.25">
      <c r="A8277" s="48"/>
      <c r="B8277" s="48"/>
      <c r="C8277" s="44"/>
      <c r="D8277" s="44"/>
      <c r="E8277" s="44"/>
      <c r="F8277" s="44"/>
      <c r="G8277" s="44"/>
      <c r="H8277" s="44"/>
      <c r="I8277" s="44"/>
      <c r="J8277" s="44"/>
      <c r="K8277" s="88"/>
      <c r="L8277" s="50">
        <v>1</v>
      </c>
      <c r="M8277" s="49"/>
      <c r="N8277" s="49"/>
      <c r="O8277" s="49"/>
      <c r="P8277" s="49"/>
      <c r="Q8277" s="49"/>
      <c r="R8277" s="49"/>
      <c r="S8277" s="49"/>
      <c r="X8277" s="33">
        <f t="shared" si="774"/>
        <v>0</v>
      </c>
      <c r="Y8277" s="33">
        <f t="shared" si="775"/>
        <v>0</v>
      </c>
      <c r="Z8277" s="33">
        <f t="shared" si="776"/>
        <v>0</v>
      </c>
      <c r="AA8277" s="34">
        <f t="shared" si="777"/>
        <v>0</v>
      </c>
      <c r="AB8277" s="33">
        <f t="shared" si="778"/>
        <v>0</v>
      </c>
      <c r="AC8277" s="34" t="str">
        <f t="shared" si="779"/>
        <v>Not Determined</v>
      </c>
    </row>
    <row r="8278" spans="1:29" x14ac:dyDescent="0.25">
      <c r="A8278" s="48"/>
      <c r="B8278" s="48"/>
      <c r="C8278" s="44"/>
      <c r="D8278" s="44"/>
      <c r="E8278" s="44"/>
      <c r="F8278" s="44"/>
      <c r="G8278" s="44"/>
      <c r="H8278" s="44"/>
      <c r="I8278" s="44"/>
      <c r="J8278" s="44"/>
      <c r="K8278" s="88"/>
      <c r="L8278" s="50">
        <v>1</v>
      </c>
      <c r="M8278" s="49"/>
      <c r="N8278" s="49"/>
      <c r="O8278" s="49"/>
      <c r="P8278" s="49"/>
      <c r="Q8278" s="49"/>
      <c r="R8278" s="49"/>
      <c r="S8278" s="49"/>
      <c r="X8278" s="33">
        <f t="shared" si="774"/>
        <v>0</v>
      </c>
      <c r="Y8278" s="33">
        <f t="shared" si="775"/>
        <v>0</v>
      </c>
      <c r="Z8278" s="33">
        <f t="shared" si="776"/>
        <v>0</v>
      </c>
      <c r="AA8278" s="34">
        <f t="shared" si="777"/>
        <v>0</v>
      </c>
      <c r="AB8278" s="33">
        <f t="shared" si="778"/>
        <v>0</v>
      </c>
      <c r="AC8278" s="34" t="str">
        <f t="shared" si="779"/>
        <v>Not Determined</v>
      </c>
    </row>
    <row r="8279" spans="1:29" x14ac:dyDescent="0.25">
      <c r="A8279" s="48"/>
      <c r="B8279" s="48"/>
      <c r="C8279" s="44"/>
      <c r="D8279" s="44"/>
      <c r="E8279" s="44"/>
      <c r="F8279" s="44"/>
      <c r="G8279" s="44"/>
      <c r="H8279" s="44"/>
      <c r="I8279" s="44"/>
      <c r="J8279" s="44"/>
      <c r="K8279" s="88"/>
      <c r="L8279" s="50">
        <v>1</v>
      </c>
      <c r="M8279" s="49"/>
      <c r="N8279" s="49"/>
      <c r="O8279" s="49"/>
      <c r="P8279" s="49"/>
      <c r="Q8279" s="49"/>
      <c r="R8279" s="49"/>
      <c r="S8279" s="49"/>
      <c r="X8279" s="33">
        <f t="shared" si="774"/>
        <v>0</v>
      </c>
      <c r="Y8279" s="33">
        <f t="shared" si="775"/>
        <v>0</v>
      </c>
      <c r="Z8279" s="33">
        <f t="shared" si="776"/>
        <v>0</v>
      </c>
      <c r="AA8279" s="34">
        <f t="shared" si="777"/>
        <v>0</v>
      </c>
      <c r="AB8279" s="33">
        <f t="shared" si="778"/>
        <v>0</v>
      </c>
      <c r="AC8279" s="34" t="str">
        <f t="shared" si="779"/>
        <v>Not Determined</v>
      </c>
    </row>
    <row r="8280" spans="1:29" x14ac:dyDescent="0.25">
      <c r="A8280" s="48"/>
      <c r="B8280" s="48"/>
      <c r="C8280" s="44"/>
      <c r="D8280" s="44"/>
      <c r="E8280" s="44"/>
      <c r="F8280" s="44"/>
      <c r="G8280" s="44"/>
      <c r="H8280" s="44"/>
      <c r="I8280" s="44"/>
      <c r="J8280" s="44"/>
      <c r="K8280" s="88"/>
      <c r="L8280" s="50">
        <v>1</v>
      </c>
      <c r="M8280" s="49"/>
      <c r="N8280" s="49"/>
      <c r="O8280" s="49"/>
      <c r="P8280" s="49"/>
      <c r="Q8280" s="49"/>
      <c r="R8280" s="49"/>
      <c r="S8280" s="49"/>
      <c r="X8280" s="33">
        <f t="shared" si="774"/>
        <v>0</v>
      </c>
      <c r="Y8280" s="33">
        <f t="shared" si="775"/>
        <v>0</v>
      </c>
      <c r="Z8280" s="33">
        <f t="shared" si="776"/>
        <v>0</v>
      </c>
      <c r="AA8280" s="34">
        <f t="shared" si="777"/>
        <v>0</v>
      </c>
      <c r="AB8280" s="33">
        <f t="shared" si="778"/>
        <v>0</v>
      </c>
      <c r="AC8280" s="34" t="str">
        <f t="shared" si="779"/>
        <v>Not Determined</v>
      </c>
    </row>
    <row r="8281" spans="1:29" x14ac:dyDescent="0.25">
      <c r="A8281" s="48"/>
      <c r="B8281" s="48"/>
      <c r="C8281" s="44"/>
      <c r="D8281" s="44"/>
      <c r="E8281" s="44"/>
      <c r="F8281" s="44"/>
      <c r="G8281" s="44"/>
      <c r="H8281" s="44"/>
      <c r="I8281" s="44"/>
      <c r="J8281" s="44"/>
      <c r="K8281" s="88"/>
      <c r="L8281" s="50">
        <v>1</v>
      </c>
      <c r="M8281" s="49"/>
      <c r="N8281" s="49"/>
      <c r="O8281" s="49"/>
      <c r="P8281" s="49"/>
      <c r="Q8281" s="49"/>
      <c r="R8281" s="49"/>
      <c r="S8281" s="49"/>
      <c r="X8281" s="33">
        <f t="shared" si="774"/>
        <v>0</v>
      </c>
      <c r="Y8281" s="33">
        <f t="shared" si="775"/>
        <v>0</v>
      </c>
      <c r="Z8281" s="33">
        <f t="shared" si="776"/>
        <v>0</v>
      </c>
      <c r="AA8281" s="34">
        <f t="shared" si="777"/>
        <v>0</v>
      </c>
      <c r="AB8281" s="33">
        <f t="shared" si="778"/>
        <v>0</v>
      </c>
      <c r="AC8281" s="34" t="str">
        <f t="shared" si="779"/>
        <v>Not Determined</v>
      </c>
    </row>
    <row r="8282" spans="1:29" x14ac:dyDescent="0.25">
      <c r="A8282" s="48"/>
      <c r="B8282" s="48"/>
      <c r="C8282" s="44"/>
      <c r="D8282" s="44"/>
      <c r="E8282" s="44"/>
      <c r="F8282" s="44"/>
      <c r="G8282" s="44"/>
      <c r="H8282" s="44"/>
      <c r="I8282" s="44"/>
      <c r="J8282" s="44"/>
      <c r="K8282" s="88"/>
      <c r="L8282" s="50">
        <v>1</v>
      </c>
      <c r="M8282" s="49"/>
      <c r="N8282" s="49"/>
      <c r="O8282" s="49"/>
      <c r="P8282" s="49"/>
      <c r="Q8282" s="49"/>
      <c r="R8282" s="49"/>
      <c r="S8282" s="49"/>
      <c r="X8282" s="33">
        <f t="shared" si="774"/>
        <v>0</v>
      </c>
      <c r="Y8282" s="33">
        <f t="shared" si="775"/>
        <v>0</v>
      </c>
      <c r="Z8282" s="33">
        <f t="shared" si="776"/>
        <v>0</v>
      </c>
      <c r="AA8282" s="34">
        <f t="shared" si="777"/>
        <v>0</v>
      </c>
      <c r="AB8282" s="33">
        <f t="shared" si="778"/>
        <v>0</v>
      </c>
      <c r="AC8282" s="34" t="str">
        <f t="shared" si="779"/>
        <v>Not Determined</v>
      </c>
    </row>
    <row r="8283" spans="1:29" x14ac:dyDescent="0.25">
      <c r="A8283" s="48"/>
      <c r="B8283" s="48"/>
      <c r="C8283" s="44"/>
      <c r="D8283" s="44"/>
      <c r="E8283" s="44"/>
      <c r="F8283" s="44"/>
      <c r="G8283" s="44"/>
      <c r="H8283" s="44"/>
      <c r="I8283" s="44"/>
      <c r="J8283" s="44"/>
      <c r="K8283" s="88"/>
      <c r="L8283" s="50">
        <v>1</v>
      </c>
      <c r="M8283" s="49"/>
      <c r="N8283" s="49"/>
      <c r="O8283" s="49"/>
      <c r="P8283" s="49"/>
      <c r="Q8283" s="49"/>
      <c r="R8283" s="49"/>
      <c r="S8283" s="49"/>
      <c r="X8283" s="33">
        <f t="shared" si="774"/>
        <v>0</v>
      </c>
      <c r="Y8283" s="33">
        <f t="shared" si="775"/>
        <v>0</v>
      </c>
      <c r="Z8283" s="33">
        <f t="shared" si="776"/>
        <v>0</v>
      </c>
      <c r="AA8283" s="34">
        <f t="shared" si="777"/>
        <v>0</v>
      </c>
      <c r="AB8283" s="33">
        <f t="shared" si="778"/>
        <v>0</v>
      </c>
      <c r="AC8283" s="34" t="str">
        <f t="shared" si="779"/>
        <v>Not Determined</v>
      </c>
    </row>
    <row r="8284" spans="1:29" x14ac:dyDescent="0.25">
      <c r="A8284" s="48"/>
      <c r="B8284" s="48"/>
      <c r="C8284" s="44"/>
      <c r="D8284" s="44"/>
      <c r="E8284" s="44"/>
      <c r="F8284" s="44"/>
      <c r="G8284" s="44"/>
      <c r="H8284" s="44"/>
      <c r="I8284" s="44"/>
      <c r="J8284" s="44"/>
      <c r="K8284" s="88"/>
      <c r="L8284" s="50">
        <v>1</v>
      </c>
      <c r="M8284" s="49"/>
      <c r="N8284" s="49"/>
      <c r="O8284" s="49"/>
      <c r="P8284" s="49"/>
      <c r="Q8284" s="49"/>
      <c r="R8284" s="49"/>
      <c r="S8284" s="49"/>
      <c r="X8284" s="33">
        <f t="shared" si="774"/>
        <v>0</v>
      </c>
      <c r="Y8284" s="33">
        <f t="shared" si="775"/>
        <v>0</v>
      </c>
      <c r="Z8284" s="33">
        <f t="shared" si="776"/>
        <v>0</v>
      </c>
      <c r="AA8284" s="34">
        <f t="shared" si="777"/>
        <v>0</v>
      </c>
      <c r="AB8284" s="33">
        <f t="shared" si="778"/>
        <v>0</v>
      </c>
      <c r="AC8284" s="34" t="str">
        <f t="shared" si="779"/>
        <v>Not Determined</v>
      </c>
    </row>
    <row r="8285" spans="1:29" x14ac:dyDescent="0.25">
      <c r="A8285" s="48"/>
      <c r="B8285" s="48"/>
      <c r="C8285" s="44"/>
      <c r="D8285" s="44"/>
      <c r="E8285" s="44"/>
      <c r="F8285" s="44"/>
      <c r="G8285" s="44"/>
      <c r="H8285" s="44"/>
      <c r="I8285" s="44"/>
      <c r="J8285" s="44"/>
      <c r="K8285" s="88"/>
      <c r="L8285" s="50">
        <v>1</v>
      </c>
      <c r="M8285" s="49"/>
      <c r="N8285" s="49"/>
      <c r="O8285" s="49"/>
      <c r="P8285" s="49"/>
      <c r="Q8285" s="49"/>
      <c r="R8285" s="49"/>
      <c r="S8285" s="49"/>
      <c r="X8285" s="33">
        <f t="shared" si="774"/>
        <v>0</v>
      </c>
      <c r="Y8285" s="33">
        <f t="shared" si="775"/>
        <v>0</v>
      </c>
      <c r="Z8285" s="33">
        <f t="shared" si="776"/>
        <v>0</v>
      </c>
      <c r="AA8285" s="34">
        <f t="shared" si="777"/>
        <v>0</v>
      </c>
      <c r="AB8285" s="33">
        <f t="shared" si="778"/>
        <v>0</v>
      </c>
      <c r="AC8285" s="34" t="str">
        <f t="shared" si="779"/>
        <v>Not Determined</v>
      </c>
    </row>
    <row r="8286" spans="1:29" x14ac:dyDescent="0.25">
      <c r="A8286" s="48"/>
      <c r="B8286" s="48"/>
      <c r="C8286" s="44"/>
      <c r="D8286" s="44"/>
      <c r="E8286" s="44"/>
      <c r="F8286" s="44"/>
      <c r="G8286" s="44"/>
      <c r="H8286" s="44"/>
      <c r="I8286" s="44"/>
      <c r="J8286" s="44"/>
      <c r="K8286" s="88"/>
      <c r="L8286" s="50">
        <v>1</v>
      </c>
      <c r="M8286" s="49"/>
      <c r="N8286" s="49"/>
      <c r="O8286" s="49"/>
      <c r="P8286" s="49"/>
      <c r="Q8286" s="49"/>
      <c r="R8286" s="49"/>
      <c r="S8286" s="49"/>
      <c r="X8286" s="33">
        <f t="shared" si="774"/>
        <v>0</v>
      </c>
      <c r="Y8286" s="33">
        <f t="shared" si="775"/>
        <v>0</v>
      </c>
      <c r="Z8286" s="33">
        <f t="shared" si="776"/>
        <v>0</v>
      </c>
      <c r="AA8286" s="34">
        <f t="shared" si="777"/>
        <v>0</v>
      </c>
      <c r="AB8286" s="33">
        <f t="shared" si="778"/>
        <v>0</v>
      </c>
      <c r="AC8286" s="34" t="str">
        <f t="shared" si="779"/>
        <v>Not Determined</v>
      </c>
    </row>
    <row r="8287" spans="1:29" x14ac:dyDescent="0.25">
      <c r="A8287" s="48"/>
      <c r="B8287" s="48"/>
      <c r="C8287" s="44"/>
      <c r="D8287" s="44"/>
      <c r="E8287" s="44"/>
      <c r="F8287" s="44"/>
      <c r="G8287" s="44"/>
      <c r="H8287" s="44"/>
      <c r="I8287" s="44"/>
      <c r="J8287" s="44"/>
      <c r="K8287" s="88"/>
      <c r="L8287" s="50">
        <v>1</v>
      </c>
      <c r="M8287" s="49"/>
      <c r="N8287" s="49"/>
      <c r="O8287" s="49"/>
      <c r="P8287" s="49"/>
      <c r="Q8287" s="49"/>
      <c r="R8287" s="49"/>
      <c r="S8287" s="49"/>
      <c r="X8287" s="33">
        <f t="shared" si="774"/>
        <v>0</v>
      </c>
      <c r="Y8287" s="33">
        <f t="shared" si="775"/>
        <v>0</v>
      </c>
      <c r="Z8287" s="33">
        <f t="shared" si="776"/>
        <v>0</v>
      </c>
      <c r="AA8287" s="34">
        <f t="shared" si="777"/>
        <v>0</v>
      </c>
      <c r="AB8287" s="33">
        <f t="shared" si="778"/>
        <v>0</v>
      </c>
      <c r="AC8287" s="34" t="str">
        <f t="shared" si="779"/>
        <v>Not Determined</v>
      </c>
    </row>
    <row r="8288" spans="1:29" x14ac:dyDescent="0.25">
      <c r="A8288" s="48"/>
      <c r="B8288" s="48"/>
      <c r="C8288" s="44"/>
      <c r="D8288" s="44"/>
      <c r="E8288" s="44"/>
      <c r="F8288" s="44"/>
      <c r="G8288" s="44"/>
      <c r="H8288" s="44"/>
      <c r="I8288" s="44"/>
      <c r="J8288" s="44"/>
      <c r="K8288" s="88"/>
      <c r="L8288" s="50">
        <v>1</v>
      </c>
      <c r="M8288" s="49"/>
      <c r="N8288" s="49"/>
      <c r="O8288" s="49"/>
      <c r="P8288" s="49"/>
      <c r="Q8288" s="49"/>
      <c r="R8288" s="49"/>
      <c r="S8288" s="49"/>
      <c r="X8288" s="33">
        <f t="shared" si="774"/>
        <v>0</v>
      </c>
      <c r="Y8288" s="33">
        <f t="shared" si="775"/>
        <v>0</v>
      </c>
      <c r="Z8288" s="33">
        <f t="shared" si="776"/>
        <v>0</v>
      </c>
      <c r="AA8288" s="34">
        <f t="shared" si="777"/>
        <v>0</v>
      </c>
      <c r="AB8288" s="33">
        <f t="shared" si="778"/>
        <v>0</v>
      </c>
      <c r="AC8288" s="34" t="str">
        <f t="shared" si="779"/>
        <v>Not Determined</v>
      </c>
    </row>
    <row r="8289" spans="1:29" x14ac:dyDescent="0.25">
      <c r="A8289" s="48"/>
      <c r="B8289" s="48"/>
      <c r="C8289" s="44"/>
      <c r="D8289" s="44"/>
      <c r="E8289" s="44"/>
      <c r="F8289" s="44"/>
      <c r="G8289" s="44"/>
      <c r="H8289" s="44"/>
      <c r="I8289" s="44"/>
      <c r="J8289" s="44"/>
      <c r="K8289" s="88"/>
      <c r="L8289" s="50">
        <v>1</v>
      </c>
      <c r="M8289" s="49"/>
      <c r="N8289" s="49"/>
      <c r="O8289" s="49"/>
      <c r="P8289" s="49"/>
      <c r="Q8289" s="49"/>
      <c r="R8289" s="49"/>
      <c r="S8289" s="49"/>
      <c r="X8289" s="33">
        <f t="shared" si="774"/>
        <v>0</v>
      </c>
      <c r="Y8289" s="33">
        <f t="shared" si="775"/>
        <v>0</v>
      </c>
      <c r="Z8289" s="33">
        <f t="shared" si="776"/>
        <v>0</v>
      </c>
      <c r="AA8289" s="34">
        <f t="shared" si="777"/>
        <v>0</v>
      </c>
      <c r="AB8289" s="33">
        <f t="shared" si="778"/>
        <v>0</v>
      </c>
      <c r="AC8289" s="34" t="str">
        <f t="shared" si="779"/>
        <v>Not Determined</v>
      </c>
    </row>
    <row r="8290" spans="1:29" x14ac:dyDescent="0.25">
      <c r="A8290" s="48"/>
      <c r="B8290" s="48"/>
      <c r="C8290" s="44"/>
      <c r="D8290" s="44"/>
      <c r="E8290" s="44"/>
      <c r="F8290" s="44"/>
      <c r="G8290" s="44"/>
      <c r="H8290" s="44"/>
      <c r="I8290" s="44"/>
      <c r="J8290" s="44"/>
      <c r="K8290" s="88"/>
      <c r="L8290" s="50">
        <v>1</v>
      </c>
      <c r="M8290" s="49"/>
      <c r="N8290" s="49"/>
      <c r="O8290" s="49"/>
      <c r="P8290" s="49"/>
      <c r="Q8290" s="49"/>
      <c r="R8290" s="49"/>
      <c r="S8290" s="49"/>
      <c r="X8290" s="33">
        <f t="shared" si="774"/>
        <v>0</v>
      </c>
      <c r="Y8290" s="33">
        <f t="shared" si="775"/>
        <v>0</v>
      </c>
      <c r="Z8290" s="33">
        <f t="shared" si="776"/>
        <v>0</v>
      </c>
      <c r="AA8290" s="34">
        <f t="shared" si="777"/>
        <v>0</v>
      </c>
      <c r="AB8290" s="33">
        <f t="shared" si="778"/>
        <v>0</v>
      </c>
      <c r="AC8290" s="34" t="str">
        <f t="shared" si="779"/>
        <v>Not Determined</v>
      </c>
    </row>
    <row r="8291" spans="1:29" x14ac:dyDescent="0.25">
      <c r="A8291" s="48"/>
      <c r="B8291" s="48"/>
      <c r="C8291" s="44"/>
      <c r="D8291" s="44"/>
      <c r="E8291" s="44"/>
      <c r="F8291" s="44"/>
      <c r="G8291" s="44"/>
      <c r="H8291" s="44"/>
      <c r="I8291" s="44"/>
      <c r="J8291" s="44"/>
      <c r="K8291" s="88"/>
      <c r="L8291" s="50">
        <v>1</v>
      </c>
      <c r="M8291" s="49"/>
      <c r="N8291" s="49"/>
      <c r="O8291" s="49"/>
      <c r="P8291" s="49"/>
      <c r="Q8291" s="49"/>
      <c r="R8291" s="49"/>
      <c r="S8291" s="49"/>
      <c r="X8291" s="33">
        <f t="shared" si="774"/>
        <v>0</v>
      </c>
      <c r="Y8291" s="33">
        <f t="shared" si="775"/>
        <v>0</v>
      </c>
      <c r="Z8291" s="33">
        <f t="shared" si="776"/>
        <v>0</v>
      </c>
      <c r="AA8291" s="34">
        <f t="shared" si="777"/>
        <v>0</v>
      </c>
      <c r="AB8291" s="33">
        <f t="shared" si="778"/>
        <v>0</v>
      </c>
      <c r="AC8291" s="34" t="str">
        <f t="shared" si="779"/>
        <v>Not Determined</v>
      </c>
    </row>
    <row r="8292" spans="1:29" x14ac:dyDescent="0.25">
      <c r="A8292" s="48"/>
      <c r="B8292" s="48"/>
      <c r="C8292" s="44"/>
      <c r="D8292" s="44"/>
      <c r="E8292" s="44"/>
      <c r="F8292" s="44"/>
      <c r="G8292" s="44"/>
      <c r="H8292" s="44"/>
      <c r="I8292" s="44"/>
      <c r="J8292" s="44"/>
      <c r="K8292" s="88"/>
      <c r="L8292" s="50">
        <v>1</v>
      </c>
      <c r="M8292" s="49"/>
      <c r="N8292" s="49"/>
      <c r="O8292" s="49"/>
      <c r="P8292" s="49"/>
      <c r="Q8292" s="49"/>
      <c r="R8292" s="49"/>
      <c r="S8292" s="49"/>
      <c r="X8292" s="33">
        <f t="shared" si="774"/>
        <v>0</v>
      </c>
      <c r="Y8292" s="33">
        <f t="shared" si="775"/>
        <v>0</v>
      </c>
      <c r="Z8292" s="33">
        <f t="shared" si="776"/>
        <v>0</v>
      </c>
      <c r="AA8292" s="34">
        <f t="shared" si="777"/>
        <v>0</v>
      </c>
      <c r="AB8292" s="33">
        <f t="shared" si="778"/>
        <v>0</v>
      </c>
      <c r="AC8292" s="34" t="str">
        <f t="shared" si="779"/>
        <v>Not Determined</v>
      </c>
    </row>
    <row r="8293" spans="1:29" x14ac:dyDescent="0.25">
      <c r="A8293" s="48"/>
      <c r="B8293" s="48"/>
      <c r="C8293" s="44"/>
      <c r="D8293" s="44"/>
      <c r="E8293" s="44"/>
      <c r="F8293" s="44"/>
      <c r="G8293" s="44"/>
      <c r="H8293" s="44"/>
      <c r="I8293" s="44"/>
      <c r="J8293" s="44"/>
      <c r="K8293" s="88"/>
      <c r="L8293" s="50">
        <v>1</v>
      </c>
      <c r="M8293" s="49"/>
      <c r="N8293" s="49"/>
      <c r="O8293" s="49"/>
      <c r="P8293" s="49"/>
      <c r="Q8293" s="49"/>
      <c r="R8293" s="49"/>
      <c r="S8293" s="49"/>
      <c r="X8293" s="33">
        <f t="shared" si="774"/>
        <v>0</v>
      </c>
      <c r="Y8293" s="33">
        <f t="shared" si="775"/>
        <v>0</v>
      </c>
      <c r="Z8293" s="33">
        <f t="shared" si="776"/>
        <v>0</v>
      </c>
      <c r="AA8293" s="34">
        <f t="shared" si="777"/>
        <v>0</v>
      </c>
      <c r="AB8293" s="33">
        <f t="shared" si="778"/>
        <v>0</v>
      </c>
      <c r="AC8293" s="34" t="str">
        <f t="shared" si="779"/>
        <v>Not Determined</v>
      </c>
    </row>
    <row r="8294" spans="1:29" x14ac:dyDescent="0.25">
      <c r="A8294" s="48"/>
      <c r="B8294" s="48"/>
      <c r="C8294" s="44"/>
      <c r="D8294" s="44"/>
      <c r="E8294" s="44"/>
      <c r="F8294" s="44"/>
      <c r="G8294" s="44"/>
      <c r="H8294" s="44"/>
      <c r="I8294" s="44"/>
      <c r="J8294" s="44"/>
      <c r="K8294" s="88"/>
      <c r="L8294" s="50">
        <v>1</v>
      </c>
      <c r="M8294" s="49"/>
      <c r="N8294" s="49"/>
      <c r="O8294" s="49"/>
      <c r="P8294" s="49"/>
      <c r="Q8294" s="49"/>
      <c r="R8294" s="49"/>
      <c r="S8294" s="49"/>
      <c r="X8294" s="33">
        <f t="shared" si="774"/>
        <v>0</v>
      </c>
      <c r="Y8294" s="33">
        <f t="shared" si="775"/>
        <v>0</v>
      </c>
      <c r="Z8294" s="33">
        <f t="shared" si="776"/>
        <v>0</v>
      </c>
      <c r="AA8294" s="34">
        <f t="shared" si="777"/>
        <v>0</v>
      </c>
      <c r="AB8294" s="33">
        <f t="shared" si="778"/>
        <v>0</v>
      </c>
      <c r="AC8294" s="34" t="str">
        <f t="shared" si="779"/>
        <v>Not Determined</v>
      </c>
    </row>
    <row r="8295" spans="1:29" x14ac:dyDescent="0.25">
      <c r="A8295" s="48"/>
      <c r="B8295" s="48"/>
      <c r="C8295" s="44"/>
      <c r="D8295" s="44"/>
      <c r="E8295" s="44"/>
      <c r="F8295" s="44"/>
      <c r="G8295" s="44"/>
      <c r="H8295" s="44"/>
      <c r="I8295" s="44"/>
      <c r="J8295" s="44"/>
      <c r="K8295" s="88"/>
      <c r="L8295" s="50">
        <v>1</v>
      </c>
      <c r="M8295" s="49"/>
      <c r="N8295" s="49"/>
      <c r="O8295" s="49"/>
      <c r="P8295" s="49"/>
      <c r="Q8295" s="49"/>
      <c r="R8295" s="49"/>
      <c r="S8295" s="49"/>
      <c r="X8295" s="33">
        <f t="shared" si="774"/>
        <v>0</v>
      </c>
      <c r="Y8295" s="33">
        <f t="shared" si="775"/>
        <v>0</v>
      </c>
      <c r="Z8295" s="33">
        <f t="shared" si="776"/>
        <v>0</v>
      </c>
      <c r="AA8295" s="34">
        <f t="shared" si="777"/>
        <v>0</v>
      </c>
      <c r="AB8295" s="33">
        <f t="shared" si="778"/>
        <v>0</v>
      </c>
      <c r="AC8295" s="34" t="str">
        <f t="shared" si="779"/>
        <v>Not Determined</v>
      </c>
    </row>
    <row r="8296" spans="1:29" x14ac:dyDescent="0.25">
      <c r="A8296" s="48"/>
      <c r="B8296" s="48"/>
      <c r="C8296" s="44"/>
      <c r="D8296" s="44"/>
      <c r="E8296" s="44"/>
      <c r="F8296" s="44"/>
      <c r="G8296" s="44"/>
      <c r="H8296" s="44"/>
      <c r="I8296" s="44"/>
      <c r="J8296" s="44"/>
      <c r="K8296" s="88"/>
      <c r="L8296" s="50">
        <v>1</v>
      </c>
      <c r="M8296" s="49"/>
      <c r="N8296" s="49"/>
      <c r="O8296" s="49"/>
      <c r="P8296" s="49"/>
      <c r="Q8296" s="49"/>
      <c r="R8296" s="49"/>
      <c r="S8296" s="49"/>
      <c r="X8296" s="33">
        <f t="shared" si="774"/>
        <v>0</v>
      </c>
      <c r="Y8296" s="33">
        <f t="shared" si="775"/>
        <v>0</v>
      </c>
      <c r="Z8296" s="33">
        <f t="shared" si="776"/>
        <v>0</v>
      </c>
      <c r="AA8296" s="34">
        <f t="shared" si="777"/>
        <v>0</v>
      </c>
      <c r="AB8296" s="33">
        <f t="shared" si="778"/>
        <v>0</v>
      </c>
      <c r="AC8296" s="34" t="str">
        <f t="shared" si="779"/>
        <v>Not Determined</v>
      </c>
    </row>
    <row r="8297" spans="1:29" x14ac:dyDescent="0.25">
      <c r="A8297" s="48"/>
      <c r="B8297" s="48"/>
      <c r="C8297" s="44"/>
      <c r="D8297" s="44"/>
      <c r="E8297" s="44"/>
      <c r="F8297" s="44"/>
      <c r="G8297" s="44"/>
      <c r="H8297" s="44"/>
      <c r="I8297" s="44"/>
      <c r="J8297" s="44"/>
      <c r="K8297" s="88"/>
      <c r="L8297" s="50">
        <v>1</v>
      </c>
      <c r="M8297" s="49"/>
      <c r="N8297" s="49"/>
      <c r="O8297" s="49"/>
      <c r="P8297" s="49"/>
      <c r="Q8297" s="49"/>
      <c r="R8297" s="49"/>
      <c r="S8297" s="49"/>
      <c r="X8297" s="33">
        <f t="shared" si="774"/>
        <v>0</v>
      </c>
      <c r="Y8297" s="33">
        <f t="shared" si="775"/>
        <v>0</v>
      </c>
      <c r="Z8297" s="33">
        <f t="shared" si="776"/>
        <v>0</v>
      </c>
      <c r="AA8297" s="34">
        <f t="shared" si="777"/>
        <v>0</v>
      </c>
      <c r="AB8297" s="33">
        <f t="shared" si="778"/>
        <v>0</v>
      </c>
      <c r="AC8297" s="34" t="str">
        <f t="shared" si="779"/>
        <v>Not Determined</v>
      </c>
    </row>
    <row r="8298" spans="1:29" x14ac:dyDescent="0.25">
      <c r="A8298" s="48"/>
      <c r="B8298" s="48"/>
      <c r="C8298" s="44"/>
      <c r="D8298" s="44"/>
      <c r="E8298" s="44"/>
      <c r="F8298" s="44"/>
      <c r="G8298" s="44"/>
      <c r="H8298" s="44"/>
      <c r="I8298" s="44"/>
      <c r="J8298" s="44"/>
      <c r="K8298" s="88"/>
      <c r="L8298" s="50">
        <v>1</v>
      </c>
      <c r="M8298" s="49"/>
      <c r="N8298" s="49"/>
      <c r="O8298" s="49"/>
      <c r="P8298" s="49"/>
      <c r="Q8298" s="49"/>
      <c r="R8298" s="49"/>
      <c r="S8298" s="49"/>
      <c r="X8298" s="33">
        <f t="shared" si="774"/>
        <v>0</v>
      </c>
      <c r="Y8298" s="33">
        <f t="shared" si="775"/>
        <v>0</v>
      </c>
      <c r="Z8298" s="33">
        <f t="shared" si="776"/>
        <v>0</v>
      </c>
      <c r="AA8298" s="34">
        <f t="shared" si="777"/>
        <v>0</v>
      </c>
      <c r="AB8298" s="33">
        <f t="shared" si="778"/>
        <v>0</v>
      </c>
      <c r="AC8298" s="34" t="str">
        <f t="shared" si="779"/>
        <v>Not Determined</v>
      </c>
    </row>
    <row r="8299" spans="1:29" x14ac:dyDescent="0.25">
      <c r="A8299" s="48"/>
      <c r="B8299" s="48"/>
      <c r="C8299" s="44"/>
      <c r="D8299" s="44"/>
      <c r="E8299" s="44"/>
      <c r="F8299" s="44"/>
      <c r="G8299" s="44"/>
      <c r="H8299" s="44"/>
      <c r="I8299" s="44"/>
      <c r="J8299" s="44"/>
      <c r="K8299" s="88"/>
      <c r="L8299" s="50">
        <v>1</v>
      </c>
      <c r="M8299" s="49"/>
      <c r="N8299" s="49"/>
      <c r="O8299" s="49"/>
      <c r="P8299" s="49"/>
      <c r="Q8299" s="49"/>
      <c r="R8299" s="49"/>
      <c r="S8299" s="49"/>
      <c r="X8299" s="33">
        <f t="shared" si="774"/>
        <v>0</v>
      </c>
      <c r="Y8299" s="33">
        <f t="shared" si="775"/>
        <v>0</v>
      </c>
      <c r="Z8299" s="33">
        <f t="shared" si="776"/>
        <v>0</v>
      </c>
      <c r="AA8299" s="34">
        <f t="shared" si="777"/>
        <v>0</v>
      </c>
      <c r="AB8299" s="33">
        <f t="shared" si="778"/>
        <v>0</v>
      </c>
      <c r="AC8299" s="34" t="str">
        <f t="shared" si="779"/>
        <v>Not Determined</v>
      </c>
    </row>
    <row r="8300" spans="1:29" x14ac:dyDescent="0.25">
      <c r="A8300" s="48"/>
      <c r="B8300" s="48"/>
      <c r="C8300" s="44"/>
      <c r="D8300" s="44"/>
      <c r="E8300" s="44"/>
      <c r="F8300" s="44"/>
      <c r="G8300" s="44"/>
      <c r="H8300" s="44"/>
      <c r="I8300" s="44"/>
      <c r="J8300" s="44"/>
      <c r="K8300" s="88"/>
      <c r="L8300" s="50">
        <v>1</v>
      </c>
      <c r="M8300" s="49"/>
      <c r="N8300" s="49"/>
      <c r="O8300" s="49"/>
      <c r="P8300" s="49"/>
      <c r="Q8300" s="49"/>
      <c r="R8300" s="49"/>
      <c r="S8300" s="49"/>
      <c r="X8300" s="33">
        <f t="shared" si="774"/>
        <v>0</v>
      </c>
      <c r="Y8300" s="33">
        <f t="shared" si="775"/>
        <v>0</v>
      </c>
      <c r="Z8300" s="33">
        <f t="shared" si="776"/>
        <v>0</v>
      </c>
      <c r="AA8300" s="34">
        <f t="shared" si="777"/>
        <v>0</v>
      </c>
      <c r="AB8300" s="33">
        <f t="shared" si="778"/>
        <v>0</v>
      </c>
      <c r="AC8300" s="34" t="str">
        <f t="shared" si="779"/>
        <v>Not Determined</v>
      </c>
    </row>
    <row r="8301" spans="1:29" x14ac:dyDescent="0.25">
      <c r="A8301" s="48"/>
      <c r="B8301" s="48"/>
      <c r="C8301" s="44"/>
      <c r="D8301" s="44"/>
      <c r="E8301" s="44"/>
      <c r="F8301" s="44"/>
      <c r="G8301" s="44"/>
      <c r="H8301" s="44"/>
      <c r="I8301" s="44"/>
      <c r="J8301" s="44"/>
      <c r="K8301" s="88"/>
      <c r="L8301" s="50">
        <v>1</v>
      </c>
      <c r="M8301" s="49"/>
      <c r="N8301" s="49"/>
      <c r="O8301" s="49"/>
      <c r="P8301" s="49"/>
      <c r="Q8301" s="49"/>
      <c r="R8301" s="49"/>
      <c r="S8301" s="49"/>
      <c r="X8301" s="33">
        <f t="shared" si="774"/>
        <v>0</v>
      </c>
      <c r="Y8301" s="33">
        <f t="shared" si="775"/>
        <v>0</v>
      </c>
      <c r="Z8301" s="33">
        <f t="shared" si="776"/>
        <v>0</v>
      </c>
      <c r="AA8301" s="34">
        <f t="shared" si="777"/>
        <v>0</v>
      </c>
      <c r="AB8301" s="33">
        <f t="shared" si="778"/>
        <v>0</v>
      </c>
      <c r="AC8301" s="34" t="str">
        <f t="shared" si="779"/>
        <v>Not Determined</v>
      </c>
    </row>
    <row r="8302" spans="1:29" x14ac:dyDescent="0.25">
      <c r="A8302" s="48"/>
      <c r="B8302" s="48"/>
      <c r="C8302" s="44"/>
      <c r="D8302" s="44"/>
      <c r="E8302" s="44"/>
      <c r="F8302" s="44"/>
      <c r="G8302" s="44"/>
      <c r="H8302" s="44"/>
      <c r="I8302" s="44"/>
      <c r="J8302" s="44"/>
      <c r="K8302" s="88"/>
      <c r="L8302" s="50">
        <v>1</v>
      </c>
      <c r="M8302" s="49"/>
      <c r="N8302" s="49"/>
      <c r="O8302" s="49"/>
      <c r="P8302" s="49"/>
      <c r="Q8302" s="49"/>
      <c r="R8302" s="49"/>
      <c r="S8302" s="49"/>
      <c r="X8302" s="33">
        <f t="shared" si="774"/>
        <v>0</v>
      </c>
      <c r="Y8302" s="33">
        <f t="shared" si="775"/>
        <v>0</v>
      </c>
      <c r="Z8302" s="33">
        <f t="shared" si="776"/>
        <v>0</v>
      </c>
      <c r="AA8302" s="34">
        <f t="shared" si="777"/>
        <v>0</v>
      </c>
      <c r="AB8302" s="33">
        <f t="shared" si="778"/>
        <v>0</v>
      </c>
      <c r="AC8302" s="34" t="str">
        <f t="shared" si="779"/>
        <v>Not Determined</v>
      </c>
    </row>
    <row r="8303" spans="1:29" x14ac:dyDescent="0.25">
      <c r="A8303" s="48"/>
      <c r="B8303" s="48"/>
      <c r="C8303" s="44"/>
      <c r="D8303" s="44"/>
      <c r="E8303" s="44"/>
      <c r="F8303" s="44"/>
      <c r="G8303" s="44"/>
      <c r="H8303" s="44"/>
      <c r="I8303" s="44"/>
      <c r="J8303" s="44"/>
      <c r="K8303" s="88"/>
      <c r="L8303" s="50">
        <v>1</v>
      </c>
      <c r="M8303" s="49"/>
      <c r="N8303" s="49"/>
      <c r="O8303" s="49"/>
      <c r="P8303" s="49"/>
      <c r="Q8303" s="49"/>
      <c r="R8303" s="49"/>
      <c r="S8303" s="49"/>
      <c r="X8303" s="33">
        <f t="shared" si="774"/>
        <v>0</v>
      </c>
      <c r="Y8303" s="33">
        <f t="shared" si="775"/>
        <v>0</v>
      </c>
      <c r="Z8303" s="33">
        <f t="shared" si="776"/>
        <v>0</v>
      </c>
      <c r="AA8303" s="34">
        <f t="shared" si="777"/>
        <v>0</v>
      </c>
      <c r="AB8303" s="33">
        <f t="shared" si="778"/>
        <v>0</v>
      </c>
      <c r="AC8303" s="34" t="str">
        <f t="shared" si="779"/>
        <v>Not Determined</v>
      </c>
    </row>
    <row r="8304" spans="1:29" x14ac:dyDescent="0.25">
      <c r="A8304" s="48"/>
      <c r="B8304" s="48"/>
      <c r="C8304" s="44"/>
      <c r="D8304" s="44"/>
      <c r="E8304" s="44"/>
      <c r="F8304" s="44"/>
      <c r="G8304" s="44"/>
      <c r="H8304" s="44"/>
      <c r="I8304" s="44"/>
      <c r="J8304" s="44"/>
      <c r="K8304" s="88"/>
      <c r="L8304" s="50">
        <v>1</v>
      </c>
      <c r="M8304" s="49"/>
      <c r="N8304" s="49"/>
      <c r="O8304" s="49"/>
      <c r="P8304" s="49"/>
      <c r="Q8304" s="49"/>
      <c r="R8304" s="49"/>
      <c r="S8304" s="49"/>
      <c r="X8304" s="33">
        <f t="shared" si="774"/>
        <v>0</v>
      </c>
      <c r="Y8304" s="33">
        <f t="shared" si="775"/>
        <v>0</v>
      </c>
      <c r="Z8304" s="33">
        <f t="shared" si="776"/>
        <v>0</v>
      </c>
      <c r="AA8304" s="34">
        <f t="shared" si="777"/>
        <v>0</v>
      </c>
      <c r="AB8304" s="33">
        <f t="shared" si="778"/>
        <v>0</v>
      </c>
      <c r="AC8304" s="34" t="str">
        <f t="shared" si="779"/>
        <v>Not Determined</v>
      </c>
    </row>
    <row r="8305" spans="1:29" x14ac:dyDescent="0.25">
      <c r="A8305" s="48"/>
      <c r="B8305" s="48"/>
      <c r="C8305" s="44"/>
      <c r="D8305" s="44"/>
      <c r="E8305" s="44"/>
      <c r="F8305" s="44"/>
      <c r="G8305" s="44"/>
      <c r="H8305" s="44"/>
      <c r="I8305" s="44"/>
      <c r="J8305" s="44"/>
      <c r="K8305" s="88"/>
      <c r="L8305" s="50">
        <v>1</v>
      </c>
      <c r="M8305" s="49"/>
      <c r="N8305" s="49"/>
      <c r="O8305" s="49"/>
      <c r="P8305" s="49"/>
      <c r="Q8305" s="49"/>
      <c r="R8305" s="49"/>
      <c r="S8305" s="49"/>
      <c r="X8305" s="33">
        <f t="shared" si="774"/>
        <v>0</v>
      </c>
      <c r="Y8305" s="33">
        <f t="shared" si="775"/>
        <v>0</v>
      </c>
      <c r="Z8305" s="33">
        <f t="shared" si="776"/>
        <v>0</v>
      </c>
      <c r="AA8305" s="34">
        <f t="shared" si="777"/>
        <v>0</v>
      </c>
      <c r="AB8305" s="33">
        <f t="shared" si="778"/>
        <v>0</v>
      </c>
      <c r="AC8305" s="34" t="str">
        <f t="shared" si="779"/>
        <v>Not Determined</v>
      </c>
    </row>
    <row r="8306" spans="1:29" x14ac:dyDescent="0.25">
      <c r="A8306" s="48"/>
      <c r="B8306" s="48"/>
      <c r="C8306" s="44"/>
      <c r="D8306" s="44"/>
      <c r="E8306" s="44"/>
      <c r="F8306" s="44"/>
      <c r="G8306" s="44"/>
      <c r="H8306" s="44"/>
      <c r="I8306" s="44"/>
      <c r="J8306" s="44"/>
      <c r="K8306" s="88"/>
      <c r="L8306" s="50">
        <v>1</v>
      </c>
      <c r="M8306" s="49"/>
      <c r="N8306" s="49"/>
      <c r="O8306" s="49"/>
      <c r="P8306" s="49"/>
      <c r="Q8306" s="49"/>
      <c r="R8306" s="49"/>
      <c r="S8306" s="49"/>
      <c r="X8306" s="33">
        <f t="shared" si="774"/>
        <v>0</v>
      </c>
      <c r="Y8306" s="33">
        <f t="shared" si="775"/>
        <v>0</v>
      </c>
      <c r="Z8306" s="33">
        <f t="shared" si="776"/>
        <v>0</v>
      </c>
      <c r="AA8306" s="34">
        <f t="shared" si="777"/>
        <v>0</v>
      </c>
      <c r="AB8306" s="33">
        <f t="shared" si="778"/>
        <v>0</v>
      </c>
      <c r="AC8306" s="34" t="str">
        <f t="shared" si="779"/>
        <v>Not Determined</v>
      </c>
    </row>
    <row r="8307" spans="1:29" x14ac:dyDescent="0.25">
      <c r="A8307" s="48"/>
      <c r="B8307" s="48"/>
      <c r="C8307" s="44"/>
      <c r="D8307" s="44"/>
      <c r="E8307" s="44"/>
      <c r="F8307" s="44"/>
      <c r="G8307" s="44"/>
      <c r="H8307" s="44"/>
      <c r="I8307" s="44"/>
      <c r="J8307" s="44"/>
      <c r="K8307" s="88"/>
      <c r="L8307" s="50">
        <v>1</v>
      </c>
      <c r="M8307" s="49"/>
      <c r="N8307" s="49"/>
      <c r="O8307" s="49"/>
      <c r="P8307" s="49"/>
      <c r="Q8307" s="49"/>
      <c r="R8307" s="49"/>
      <c r="S8307" s="49"/>
      <c r="X8307" s="33">
        <f t="shared" si="774"/>
        <v>0</v>
      </c>
      <c r="Y8307" s="33">
        <f t="shared" si="775"/>
        <v>0</v>
      </c>
      <c r="Z8307" s="33">
        <f t="shared" si="776"/>
        <v>0</v>
      </c>
      <c r="AA8307" s="34">
        <f t="shared" si="777"/>
        <v>0</v>
      </c>
      <c r="AB8307" s="33">
        <f t="shared" si="778"/>
        <v>0</v>
      </c>
      <c r="AC8307" s="34" t="str">
        <f t="shared" si="779"/>
        <v>Not Determined</v>
      </c>
    </row>
    <row r="8308" spans="1:29" x14ac:dyDescent="0.25">
      <c r="A8308" s="48"/>
      <c r="B8308" s="48"/>
      <c r="C8308" s="44"/>
      <c r="D8308" s="44"/>
      <c r="E8308" s="44"/>
      <c r="F8308" s="44"/>
      <c r="G8308" s="44"/>
      <c r="H8308" s="44"/>
      <c r="I8308" s="44"/>
      <c r="J8308" s="44"/>
      <c r="K8308" s="88"/>
      <c r="L8308" s="50">
        <v>1</v>
      </c>
      <c r="M8308" s="49"/>
      <c r="N8308" s="49"/>
      <c r="O8308" s="49"/>
      <c r="P8308" s="49"/>
      <c r="Q8308" s="49"/>
      <c r="R8308" s="49"/>
      <c r="S8308" s="49"/>
      <c r="X8308" s="33">
        <f t="shared" si="774"/>
        <v>0</v>
      </c>
      <c r="Y8308" s="33">
        <f t="shared" si="775"/>
        <v>0</v>
      </c>
      <c r="Z8308" s="33">
        <f t="shared" si="776"/>
        <v>0</v>
      </c>
      <c r="AA8308" s="34">
        <f t="shared" si="777"/>
        <v>0</v>
      </c>
      <c r="AB8308" s="33">
        <f t="shared" si="778"/>
        <v>0</v>
      </c>
      <c r="AC8308" s="34" t="str">
        <f t="shared" si="779"/>
        <v>Not Determined</v>
      </c>
    </row>
    <row r="8309" spans="1:29" x14ac:dyDescent="0.25">
      <c r="A8309" s="48"/>
      <c r="B8309" s="48"/>
      <c r="C8309" s="44"/>
      <c r="D8309" s="44"/>
      <c r="E8309" s="44"/>
      <c r="F8309" s="44"/>
      <c r="G8309" s="44"/>
      <c r="H8309" s="44"/>
      <c r="I8309" s="44"/>
      <c r="J8309" s="44"/>
      <c r="K8309" s="88"/>
      <c r="L8309" s="50">
        <v>1</v>
      </c>
      <c r="M8309" s="49"/>
      <c r="N8309" s="49"/>
      <c r="O8309" s="49"/>
      <c r="P8309" s="49"/>
      <c r="Q8309" s="49"/>
      <c r="R8309" s="49"/>
      <c r="S8309" s="49"/>
      <c r="X8309" s="33">
        <f t="shared" si="774"/>
        <v>0</v>
      </c>
      <c r="Y8309" s="33">
        <f t="shared" si="775"/>
        <v>0</v>
      </c>
      <c r="Z8309" s="33">
        <f t="shared" si="776"/>
        <v>0</v>
      </c>
      <c r="AA8309" s="34">
        <f t="shared" si="777"/>
        <v>0</v>
      </c>
      <c r="AB8309" s="33">
        <f t="shared" si="778"/>
        <v>0</v>
      </c>
      <c r="AC8309" s="34" t="str">
        <f t="shared" si="779"/>
        <v>Not Determined</v>
      </c>
    </row>
    <row r="8310" spans="1:29" x14ac:dyDescent="0.25">
      <c r="A8310" s="48"/>
      <c r="B8310" s="48"/>
      <c r="C8310" s="44"/>
      <c r="D8310" s="44"/>
      <c r="E8310" s="44"/>
      <c r="F8310" s="44"/>
      <c r="G8310" s="44"/>
      <c r="H8310" s="44"/>
      <c r="I8310" s="44"/>
      <c r="J8310" s="44"/>
      <c r="K8310" s="88"/>
      <c r="L8310" s="50">
        <v>1</v>
      </c>
      <c r="M8310" s="49"/>
      <c r="N8310" s="49"/>
      <c r="O8310" s="49"/>
      <c r="P8310" s="49"/>
      <c r="Q8310" s="49"/>
      <c r="R8310" s="49"/>
      <c r="S8310" s="49"/>
      <c r="X8310" s="33">
        <f t="shared" si="774"/>
        <v>0</v>
      </c>
      <c r="Y8310" s="33">
        <f t="shared" si="775"/>
        <v>0</v>
      </c>
      <c r="Z8310" s="33">
        <f t="shared" si="776"/>
        <v>0</v>
      </c>
      <c r="AA8310" s="34">
        <f t="shared" si="777"/>
        <v>0</v>
      </c>
      <c r="AB8310" s="33">
        <f t="shared" si="778"/>
        <v>0</v>
      </c>
      <c r="AC8310" s="34" t="str">
        <f t="shared" si="779"/>
        <v>Not Determined</v>
      </c>
    </row>
    <row r="8311" spans="1:29" x14ac:dyDescent="0.25">
      <c r="A8311" s="48"/>
      <c r="B8311" s="48"/>
      <c r="C8311" s="44"/>
      <c r="D8311" s="44"/>
      <c r="E8311" s="44"/>
      <c r="F8311" s="44"/>
      <c r="G8311" s="44"/>
      <c r="H8311" s="44"/>
      <c r="I8311" s="44"/>
      <c r="J8311" s="44"/>
      <c r="K8311" s="88"/>
      <c r="L8311" s="50">
        <v>1</v>
      </c>
      <c r="M8311" s="49"/>
      <c r="N8311" s="49"/>
      <c r="O8311" s="49"/>
      <c r="P8311" s="49"/>
      <c r="Q8311" s="49"/>
      <c r="R8311" s="49"/>
      <c r="S8311" s="49"/>
      <c r="X8311" s="33">
        <f t="shared" si="774"/>
        <v>0</v>
      </c>
      <c r="Y8311" s="33">
        <f t="shared" si="775"/>
        <v>0</v>
      </c>
      <c r="Z8311" s="33">
        <f t="shared" si="776"/>
        <v>0</v>
      </c>
      <c r="AA8311" s="34">
        <f t="shared" si="777"/>
        <v>0</v>
      </c>
      <c r="AB8311" s="33">
        <f t="shared" si="778"/>
        <v>0</v>
      </c>
      <c r="AC8311" s="34" t="str">
        <f t="shared" si="779"/>
        <v>Not Determined</v>
      </c>
    </row>
    <row r="8312" spans="1:29" x14ac:dyDescent="0.25">
      <c r="A8312" s="48"/>
      <c r="B8312" s="48"/>
      <c r="C8312" s="44"/>
      <c r="D8312" s="44"/>
      <c r="E8312" s="44"/>
      <c r="F8312" s="44"/>
      <c r="G8312" s="44"/>
      <c r="H8312" s="44"/>
      <c r="I8312" s="44"/>
      <c r="J8312" s="44"/>
      <c r="K8312" s="88"/>
      <c r="L8312" s="50">
        <v>1</v>
      </c>
      <c r="M8312" s="49"/>
      <c r="N8312" s="49"/>
      <c r="O8312" s="49"/>
      <c r="P8312" s="49"/>
      <c r="Q8312" s="49"/>
      <c r="R8312" s="49"/>
      <c r="S8312" s="49"/>
      <c r="X8312" s="33">
        <f t="shared" si="774"/>
        <v>0</v>
      </c>
      <c r="Y8312" s="33">
        <f t="shared" si="775"/>
        <v>0</v>
      </c>
      <c r="Z8312" s="33">
        <f t="shared" si="776"/>
        <v>0</v>
      </c>
      <c r="AA8312" s="34">
        <f t="shared" si="777"/>
        <v>0</v>
      </c>
      <c r="AB8312" s="33">
        <f t="shared" si="778"/>
        <v>0</v>
      </c>
      <c r="AC8312" s="34" t="str">
        <f t="shared" si="779"/>
        <v>Not Determined</v>
      </c>
    </row>
    <row r="8313" spans="1:29" x14ac:dyDescent="0.25">
      <c r="A8313" s="48"/>
      <c r="B8313" s="48"/>
      <c r="C8313" s="44"/>
      <c r="D8313" s="44"/>
      <c r="E8313" s="44"/>
      <c r="F8313" s="44"/>
      <c r="G8313" s="44"/>
      <c r="H8313" s="44"/>
      <c r="I8313" s="44"/>
      <c r="J8313" s="44"/>
      <c r="K8313" s="88"/>
      <c r="L8313" s="50">
        <v>1</v>
      </c>
      <c r="M8313" s="49"/>
      <c r="N8313" s="49"/>
      <c r="O8313" s="49"/>
      <c r="P8313" s="49"/>
      <c r="Q8313" s="49"/>
      <c r="R8313" s="49"/>
      <c r="S8313" s="49"/>
      <c r="X8313" s="33">
        <f t="shared" si="774"/>
        <v>0</v>
      </c>
      <c r="Y8313" s="33">
        <f t="shared" si="775"/>
        <v>0</v>
      </c>
      <c r="Z8313" s="33">
        <f t="shared" si="776"/>
        <v>0</v>
      </c>
      <c r="AA8313" s="34">
        <f t="shared" si="777"/>
        <v>0</v>
      </c>
      <c r="AB8313" s="33">
        <f t="shared" si="778"/>
        <v>0</v>
      </c>
      <c r="AC8313" s="34" t="str">
        <f t="shared" si="779"/>
        <v>Not Determined</v>
      </c>
    </row>
    <row r="8314" spans="1:29" x14ac:dyDescent="0.25">
      <c r="A8314" s="48"/>
      <c r="B8314" s="48"/>
      <c r="C8314" s="44"/>
      <c r="D8314" s="44"/>
      <c r="E8314" s="44"/>
      <c r="F8314" s="44"/>
      <c r="G8314" s="44"/>
      <c r="H8314" s="44"/>
      <c r="I8314" s="44"/>
      <c r="J8314" s="44"/>
      <c r="K8314" s="88"/>
      <c r="L8314" s="50">
        <v>1</v>
      </c>
      <c r="M8314" s="49"/>
      <c r="N8314" s="49"/>
      <c r="O8314" s="49"/>
      <c r="P8314" s="49"/>
      <c r="Q8314" s="49"/>
      <c r="R8314" s="49"/>
      <c r="S8314" s="49"/>
      <c r="X8314" s="33">
        <f t="shared" si="774"/>
        <v>0</v>
      </c>
      <c r="Y8314" s="33">
        <f t="shared" si="775"/>
        <v>0</v>
      </c>
      <c r="Z8314" s="33">
        <f t="shared" si="776"/>
        <v>0</v>
      </c>
      <c r="AA8314" s="34">
        <f t="shared" si="777"/>
        <v>0</v>
      </c>
      <c r="AB8314" s="33">
        <f t="shared" si="778"/>
        <v>0</v>
      </c>
      <c r="AC8314" s="34" t="str">
        <f t="shared" si="779"/>
        <v>Not Determined</v>
      </c>
    </row>
    <row r="8315" spans="1:29" x14ac:dyDescent="0.25">
      <c r="A8315" s="48"/>
      <c r="B8315" s="48"/>
      <c r="C8315" s="44"/>
      <c r="D8315" s="44"/>
      <c r="E8315" s="44"/>
      <c r="F8315" s="44"/>
      <c r="G8315" s="44"/>
      <c r="H8315" s="44"/>
      <c r="I8315" s="44"/>
      <c r="J8315" s="44"/>
      <c r="K8315" s="88"/>
      <c r="L8315" s="50">
        <v>1</v>
      </c>
      <c r="M8315" s="49"/>
      <c r="N8315" s="49"/>
      <c r="O8315" s="49"/>
      <c r="P8315" s="49"/>
      <c r="Q8315" s="49"/>
      <c r="R8315" s="49"/>
      <c r="S8315" s="49"/>
      <c r="X8315" s="33">
        <f t="shared" si="774"/>
        <v>0</v>
      </c>
      <c r="Y8315" s="33">
        <f t="shared" si="775"/>
        <v>0</v>
      </c>
      <c r="Z8315" s="33">
        <f t="shared" si="776"/>
        <v>0</v>
      </c>
      <c r="AA8315" s="34">
        <f t="shared" si="777"/>
        <v>0</v>
      </c>
      <c r="AB8315" s="33">
        <f t="shared" si="778"/>
        <v>0</v>
      </c>
      <c r="AC8315" s="34" t="str">
        <f t="shared" si="779"/>
        <v>Not Determined</v>
      </c>
    </row>
    <row r="8316" spans="1:29" x14ac:dyDescent="0.25">
      <c r="A8316" s="48"/>
      <c r="B8316" s="48"/>
      <c r="C8316" s="44"/>
      <c r="D8316" s="44"/>
      <c r="E8316" s="44"/>
      <c r="F8316" s="44"/>
      <c r="G8316" s="44"/>
      <c r="H8316" s="44"/>
      <c r="I8316" s="44"/>
      <c r="J8316" s="44"/>
      <c r="K8316" s="88"/>
      <c r="L8316" s="50">
        <v>1</v>
      </c>
      <c r="M8316" s="49"/>
      <c r="N8316" s="49"/>
      <c r="O8316" s="49"/>
      <c r="P8316" s="49"/>
      <c r="Q8316" s="49"/>
      <c r="R8316" s="49"/>
      <c r="S8316" s="49"/>
      <c r="X8316" s="33">
        <f t="shared" si="774"/>
        <v>0</v>
      </c>
      <c r="Y8316" s="33">
        <f t="shared" si="775"/>
        <v>0</v>
      </c>
      <c r="Z8316" s="33">
        <f t="shared" si="776"/>
        <v>0</v>
      </c>
      <c r="AA8316" s="34">
        <f t="shared" si="777"/>
        <v>0</v>
      </c>
      <c r="AB8316" s="33">
        <f t="shared" si="778"/>
        <v>0</v>
      </c>
      <c r="AC8316" s="34" t="str">
        <f t="shared" si="779"/>
        <v>Not Determined</v>
      </c>
    </row>
    <row r="8317" spans="1:29" x14ac:dyDescent="0.25">
      <c r="A8317" s="48"/>
      <c r="B8317" s="48"/>
      <c r="C8317" s="44"/>
      <c r="D8317" s="44"/>
      <c r="E8317" s="44"/>
      <c r="F8317" s="44"/>
      <c r="G8317" s="44"/>
      <c r="H8317" s="44"/>
      <c r="I8317" s="44"/>
      <c r="J8317" s="44"/>
      <c r="K8317" s="88"/>
      <c r="L8317" s="50">
        <v>1</v>
      </c>
      <c r="M8317" s="49"/>
      <c r="N8317" s="49"/>
      <c r="O8317" s="49"/>
      <c r="P8317" s="49"/>
      <c r="Q8317" s="49"/>
      <c r="R8317" s="49"/>
      <c r="S8317" s="49"/>
      <c r="X8317" s="33">
        <f t="shared" si="774"/>
        <v>0</v>
      </c>
      <c r="Y8317" s="33">
        <f t="shared" si="775"/>
        <v>0</v>
      </c>
      <c r="Z8317" s="33">
        <f t="shared" si="776"/>
        <v>0</v>
      </c>
      <c r="AA8317" s="34">
        <f t="shared" si="777"/>
        <v>0</v>
      </c>
      <c r="AB8317" s="33">
        <f t="shared" si="778"/>
        <v>0</v>
      </c>
      <c r="AC8317" s="34" t="str">
        <f t="shared" si="779"/>
        <v>Not Determined</v>
      </c>
    </row>
    <row r="8318" spans="1:29" x14ac:dyDescent="0.25">
      <c r="A8318" s="48"/>
      <c r="B8318" s="48"/>
      <c r="C8318" s="44"/>
      <c r="D8318" s="44"/>
      <c r="E8318" s="44"/>
      <c r="F8318" s="44"/>
      <c r="G8318" s="44"/>
      <c r="H8318" s="44"/>
      <c r="I8318" s="44"/>
      <c r="J8318" s="44"/>
      <c r="K8318" s="88"/>
      <c r="L8318" s="50">
        <v>1</v>
      </c>
      <c r="M8318" s="49"/>
      <c r="N8318" s="49"/>
      <c r="O8318" s="49"/>
      <c r="P8318" s="49"/>
      <c r="Q8318" s="49"/>
      <c r="R8318" s="49"/>
      <c r="S8318" s="49"/>
      <c r="X8318" s="33">
        <f t="shared" si="774"/>
        <v>0</v>
      </c>
      <c r="Y8318" s="33">
        <f t="shared" si="775"/>
        <v>0</v>
      </c>
      <c r="Z8318" s="33">
        <f t="shared" si="776"/>
        <v>0</v>
      </c>
      <c r="AA8318" s="34">
        <f t="shared" si="777"/>
        <v>0</v>
      </c>
      <c r="AB8318" s="33">
        <f t="shared" si="778"/>
        <v>0</v>
      </c>
      <c r="AC8318" s="34" t="str">
        <f t="shared" si="779"/>
        <v>Not Determined</v>
      </c>
    </row>
    <row r="8319" spans="1:29" x14ac:dyDescent="0.25">
      <c r="A8319" s="48"/>
      <c r="B8319" s="48"/>
      <c r="C8319" s="44"/>
      <c r="D8319" s="44"/>
      <c r="E8319" s="44"/>
      <c r="F8319" s="44"/>
      <c r="G8319" s="44"/>
      <c r="H8319" s="44"/>
      <c r="I8319" s="44"/>
      <c r="J8319" s="44"/>
      <c r="K8319" s="88"/>
      <c r="L8319" s="50">
        <v>1</v>
      </c>
      <c r="M8319" s="49"/>
      <c r="N8319" s="49"/>
      <c r="O8319" s="49"/>
      <c r="P8319" s="49"/>
      <c r="Q8319" s="49"/>
      <c r="R8319" s="49"/>
      <c r="S8319" s="49"/>
      <c r="X8319" s="33">
        <f t="shared" si="774"/>
        <v>0</v>
      </c>
      <c r="Y8319" s="33">
        <f t="shared" si="775"/>
        <v>0</v>
      </c>
      <c r="Z8319" s="33">
        <f t="shared" si="776"/>
        <v>0</v>
      </c>
      <c r="AA8319" s="34">
        <f t="shared" si="777"/>
        <v>0</v>
      </c>
      <c r="AB8319" s="33">
        <f t="shared" si="778"/>
        <v>0</v>
      </c>
      <c r="AC8319" s="34" t="str">
        <f t="shared" si="779"/>
        <v>Not Determined</v>
      </c>
    </row>
    <row r="8320" spans="1:29" x14ac:dyDescent="0.25">
      <c r="A8320" s="48"/>
      <c r="B8320" s="48"/>
      <c r="C8320" s="44"/>
      <c r="D8320" s="44"/>
      <c r="E8320" s="44"/>
      <c r="F8320" s="44"/>
      <c r="G8320" s="44"/>
      <c r="H8320" s="44"/>
      <c r="I8320" s="44"/>
      <c r="J8320" s="44"/>
      <c r="K8320" s="88"/>
      <c r="L8320" s="50">
        <v>1</v>
      </c>
      <c r="M8320" s="49"/>
      <c r="N8320" s="49"/>
      <c r="O8320" s="49"/>
      <c r="P8320" s="49"/>
      <c r="Q8320" s="49"/>
      <c r="R8320" s="49"/>
      <c r="S8320" s="49"/>
      <c r="X8320" s="33">
        <f t="shared" si="774"/>
        <v>0</v>
      </c>
      <c r="Y8320" s="33">
        <f t="shared" si="775"/>
        <v>0</v>
      </c>
      <c r="Z8320" s="33">
        <f t="shared" si="776"/>
        <v>0</v>
      </c>
      <c r="AA8320" s="34">
        <f t="shared" si="777"/>
        <v>0</v>
      </c>
      <c r="AB8320" s="33">
        <f t="shared" si="778"/>
        <v>0</v>
      </c>
      <c r="AC8320" s="34" t="str">
        <f t="shared" si="779"/>
        <v>Not Determined</v>
      </c>
    </row>
    <row r="8321" spans="1:29" x14ac:dyDescent="0.25">
      <c r="A8321" s="48"/>
      <c r="B8321" s="48"/>
      <c r="C8321" s="44"/>
      <c r="D8321" s="44"/>
      <c r="E8321" s="44"/>
      <c r="F8321" s="44"/>
      <c r="G8321" s="44"/>
      <c r="H8321" s="44"/>
      <c r="I8321" s="44"/>
      <c r="J8321" s="44"/>
      <c r="K8321" s="88"/>
      <c r="L8321" s="50">
        <v>1</v>
      </c>
      <c r="M8321" s="49"/>
      <c r="N8321" s="49"/>
      <c r="O8321" s="49"/>
      <c r="P8321" s="49"/>
      <c r="Q8321" s="49"/>
      <c r="R8321" s="49"/>
      <c r="S8321" s="49"/>
      <c r="X8321" s="33">
        <f t="shared" si="774"/>
        <v>0</v>
      </c>
      <c r="Y8321" s="33">
        <f t="shared" si="775"/>
        <v>0</v>
      </c>
      <c r="Z8321" s="33">
        <f t="shared" si="776"/>
        <v>0</v>
      </c>
      <c r="AA8321" s="34">
        <f t="shared" si="777"/>
        <v>0</v>
      </c>
      <c r="AB8321" s="33">
        <f t="shared" si="778"/>
        <v>0</v>
      </c>
      <c r="AC8321" s="34" t="str">
        <f t="shared" si="779"/>
        <v>Not Determined</v>
      </c>
    </row>
    <row r="8322" spans="1:29" x14ac:dyDescent="0.25">
      <c r="A8322" s="48"/>
      <c r="B8322" s="48"/>
      <c r="C8322" s="44"/>
      <c r="D8322" s="44"/>
      <c r="E8322" s="44"/>
      <c r="F8322" s="44"/>
      <c r="G8322" s="44"/>
      <c r="H8322" s="44"/>
      <c r="I8322" s="44"/>
      <c r="J8322" s="44"/>
      <c r="K8322" s="88"/>
      <c r="L8322" s="50">
        <v>1</v>
      </c>
      <c r="M8322" s="49"/>
      <c r="N8322" s="49"/>
      <c r="O8322" s="49"/>
      <c r="P8322" s="49"/>
      <c r="Q8322" s="49"/>
      <c r="R8322" s="49"/>
      <c r="S8322" s="49"/>
      <c r="X8322" s="33">
        <f t="shared" si="774"/>
        <v>0</v>
      </c>
      <c r="Y8322" s="33">
        <f t="shared" si="775"/>
        <v>0</v>
      </c>
      <c r="Z8322" s="33">
        <f t="shared" si="776"/>
        <v>0</v>
      </c>
      <c r="AA8322" s="34">
        <f t="shared" si="777"/>
        <v>0</v>
      </c>
      <c r="AB8322" s="33">
        <f t="shared" si="778"/>
        <v>0</v>
      </c>
      <c r="AC8322" s="34" t="str">
        <f t="shared" si="779"/>
        <v>Not Determined</v>
      </c>
    </row>
    <row r="8323" spans="1:29" x14ac:dyDescent="0.25">
      <c r="A8323" s="48"/>
      <c r="B8323" s="48"/>
      <c r="C8323" s="44"/>
      <c r="D8323" s="44"/>
      <c r="E8323" s="44"/>
      <c r="F8323" s="44"/>
      <c r="G8323" s="44"/>
      <c r="H8323" s="44"/>
      <c r="I8323" s="44"/>
      <c r="J8323" s="44"/>
      <c r="K8323" s="88"/>
      <c r="L8323" s="50">
        <v>1</v>
      </c>
      <c r="M8323" s="49"/>
      <c r="N8323" s="49"/>
      <c r="O8323" s="49"/>
      <c r="P8323" s="49"/>
      <c r="Q8323" s="49"/>
      <c r="R8323" s="49"/>
      <c r="S8323" s="49"/>
      <c r="X8323" s="33">
        <f t="shared" si="774"/>
        <v>0</v>
      </c>
      <c r="Y8323" s="33">
        <f t="shared" si="775"/>
        <v>0</v>
      </c>
      <c r="Z8323" s="33">
        <f t="shared" si="776"/>
        <v>0</v>
      </c>
      <c r="AA8323" s="34">
        <f t="shared" si="777"/>
        <v>0</v>
      </c>
      <c r="AB8323" s="33">
        <f t="shared" si="778"/>
        <v>0</v>
      </c>
      <c r="AC8323" s="34" t="str">
        <f t="shared" si="779"/>
        <v>Not Determined</v>
      </c>
    </row>
    <row r="8324" spans="1:29" x14ac:dyDescent="0.25">
      <c r="A8324" s="48"/>
      <c r="B8324" s="48"/>
      <c r="C8324" s="44"/>
      <c r="D8324" s="44"/>
      <c r="E8324" s="44"/>
      <c r="F8324" s="44"/>
      <c r="G8324" s="44"/>
      <c r="H8324" s="44"/>
      <c r="I8324" s="44"/>
      <c r="J8324" s="44"/>
      <c r="K8324" s="88"/>
      <c r="L8324" s="50">
        <v>1</v>
      </c>
      <c r="M8324" s="49"/>
      <c r="N8324" s="49"/>
      <c r="O8324" s="49"/>
      <c r="P8324" s="49"/>
      <c r="Q8324" s="49"/>
      <c r="R8324" s="49"/>
      <c r="S8324" s="49"/>
      <c r="X8324" s="33">
        <f t="shared" si="774"/>
        <v>0</v>
      </c>
      <c r="Y8324" s="33">
        <f t="shared" si="775"/>
        <v>0</v>
      </c>
      <c r="Z8324" s="33">
        <f t="shared" si="776"/>
        <v>0</v>
      </c>
      <c r="AA8324" s="34">
        <f t="shared" si="777"/>
        <v>0</v>
      </c>
      <c r="AB8324" s="33">
        <f t="shared" si="778"/>
        <v>0</v>
      </c>
      <c r="AC8324" s="34" t="str">
        <f t="shared" si="779"/>
        <v>Not Determined</v>
      </c>
    </row>
    <row r="8325" spans="1:29" x14ac:dyDescent="0.25">
      <c r="A8325" s="48"/>
      <c r="B8325" s="48"/>
      <c r="C8325" s="44"/>
      <c r="D8325" s="44"/>
      <c r="E8325" s="44"/>
      <c r="F8325" s="44"/>
      <c r="G8325" s="44"/>
      <c r="H8325" s="44"/>
      <c r="I8325" s="44"/>
      <c r="J8325" s="44"/>
      <c r="K8325" s="88"/>
      <c r="L8325" s="50">
        <v>1</v>
      </c>
      <c r="M8325" s="49"/>
      <c r="N8325" s="49"/>
      <c r="O8325" s="49"/>
      <c r="P8325" s="49"/>
      <c r="Q8325" s="49"/>
      <c r="R8325" s="49"/>
      <c r="S8325" s="49"/>
      <c r="X8325" s="33">
        <f t="shared" si="774"/>
        <v>0</v>
      </c>
      <c r="Y8325" s="33">
        <f t="shared" si="775"/>
        <v>0</v>
      </c>
      <c r="Z8325" s="33">
        <f t="shared" si="776"/>
        <v>0</v>
      </c>
      <c r="AA8325" s="34">
        <f t="shared" si="777"/>
        <v>0</v>
      </c>
      <c r="AB8325" s="33">
        <f t="shared" si="778"/>
        <v>0</v>
      </c>
      <c r="AC8325" s="34" t="str">
        <f t="shared" si="779"/>
        <v>Not Determined</v>
      </c>
    </row>
    <row r="8326" spans="1:29" x14ac:dyDescent="0.25">
      <c r="A8326" s="48"/>
      <c r="B8326" s="48"/>
      <c r="C8326" s="44"/>
      <c r="D8326" s="44"/>
      <c r="E8326" s="44"/>
      <c r="F8326" s="44"/>
      <c r="G8326" s="44"/>
      <c r="H8326" s="44"/>
      <c r="I8326" s="44"/>
      <c r="J8326" s="44"/>
      <c r="K8326" s="88"/>
      <c r="L8326" s="50">
        <v>1</v>
      </c>
      <c r="M8326" s="49"/>
      <c r="N8326" s="49"/>
      <c r="O8326" s="49"/>
      <c r="P8326" s="49"/>
      <c r="Q8326" s="49"/>
      <c r="R8326" s="49"/>
      <c r="S8326" s="49"/>
      <c r="X8326" s="33">
        <f t="shared" si="774"/>
        <v>0</v>
      </c>
      <c r="Y8326" s="33">
        <f t="shared" si="775"/>
        <v>0</v>
      </c>
      <c r="Z8326" s="33">
        <f t="shared" si="776"/>
        <v>0</v>
      </c>
      <c r="AA8326" s="34">
        <f t="shared" si="777"/>
        <v>0</v>
      </c>
      <c r="AB8326" s="33">
        <f t="shared" si="778"/>
        <v>0</v>
      </c>
      <c r="AC8326" s="34" t="str">
        <f t="shared" si="779"/>
        <v>Not Determined</v>
      </c>
    </row>
    <row r="8327" spans="1:29" x14ac:dyDescent="0.25">
      <c r="A8327" s="48"/>
      <c r="B8327" s="48"/>
      <c r="C8327" s="44"/>
      <c r="D8327" s="44"/>
      <c r="E8327" s="44"/>
      <c r="F8327" s="44"/>
      <c r="G8327" s="44"/>
      <c r="H8327" s="44"/>
      <c r="I8327" s="44"/>
      <c r="J8327" s="44"/>
      <c r="K8327" s="88"/>
      <c r="L8327" s="50">
        <v>1</v>
      </c>
      <c r="M8327" s="49"/>
      <c r="N8327" s="49"/>
      <c r="O8327" s="49"/>
      <c r="P8327" s="49"/>
      <c r="Q8327" s="49"/>
      <c r="R8327" s="49"/>
      <c r="S8327" s="49"/>
      <c r="X8327" s="33">
        <f t="shared" si="774"/>
        <v>0</v>
      </c>
      <c r="Y8327" s="33">
        <f t="shared" si="775"/>
        <v>0</v>
      </c>
      <c r="Z8327" s="33">
        <f t="shared" si="776"/>
        <v>0</v>
      </c>
      <c r="AA8327" s="34">
        <f t="shared" si="777"/>
        <v>0</v>
      </c>
      <c r="AB8327" s="33">
        <f t="shared" si="778"/>
        <v>0</v>
      </c>
      <c r="AC8327" s="34" t="str">
        <f t="shared" si="779"/>
        <v>Not Determined</v>
      </c>
    </row>
    <row r="8328" spans="1:29" x14ac:dyDescent="0.25">
      <c r="A8328" s="48"/>
      <c r="B8328" s="48"/>
      <c r="C8328" s="44"/>
      <c r="D8328" s="44"/>
      <c r="E8328" s="44"/>
      <c r="F8328" s="44"/>
      <c r="G8328" s="44"/>
      <c r="H8328" s="44"/>
      <c r="I8328" s="44"/>
      <c r="J8328" s="44"/>
      <c r="K8328" s="88"/>
      <c r="L8328" s="50">
        <v>1</v>
      </c>
      <c r="M8328" s="49"/>
      <c r="N8328" s="49"/>
      <c r="O8328" s="49"/>
      <c r="P8328" s="49"/>
      <c r="Q8328" s="49"/>
      <c r="R8328" s="49"/>
      <c r="S8328" s="49"/>
      <c r="X8328" s="33">
        <f t="shared" si="774"/>
        <v>0</v>
      </c>
      <c r="Y8328" s="33">
        <f t="shared" si="775"/>
        <v>0</v>
      </c>
      <c r="Z8328" s="33">
        <f t="shared" si="776"/>
        <v>0</v>
      </c>
      <c r="AA8328" s="34">
        <f t="shared" si="777"/>
        <v>0</v>
      </c>
      <c r="AB8328" s="33">
        <f t="shared" si="778"/>
        <v>0</v>
      </c>
      <c r="AC8328" s="34" t="str">
        <f t="shared" si="779"/>
        <v>Not Determined</v>
      </c>
    </row>
    <row r="8329" spans="1:29" x14ac:dyDescent="0.25">
      <c r="A8329" s="48"/>
      <c r="B8329" s="48"/>
      <c r="C8329" s="44"/>
      <c r="D8329" s="44"/>
      <c r="E8329" s="44"/>
      <c r="F8329" s="44"/>
      <c r="G8329" s="44"/>
      <c r="H8329" s="44"/>
      <c r="I8329" s="44"/>
      <c r="J8329" s="44"/>
      <c r="K8329" s="88"/>
      <c r="L8329" s="50">
        <v>1</v>
      </c>
      <c r="M8329" s="49"/>
      <c r="N8329" s="49"/>
      <c r="O8329" s="49"/>
      <c r="P8329" s="49"/>
      <c r="Q8329" s="49"/>
      <c r="R8329" s="49"/>
      <c r="S8329" s="49"/>
      <c r="X8329" s="33">
        <f t="shared" si="774"/>
        <v>0</v>
      </c>
      <c r="Y8329" s="33">
        <f t="shared" si="775"/>
        <v>0</v>
      </c>
      <c r="Z8329" s="33">
        <f t="shared" si="776"/>
        <v>0</v>
      </c>
      <c r="AA8329" s="34">
        <f t="shared" si="777"/>
        <v>0</v>
      </c>
      <c r="AB8329" s="33">
        <f t="shared" si="778"/>
        <v>0</v>
      </c>
      <c r="AC8329" s="34" t="str">
        <f t="shared" si="779"/>
        <v>Not Determined</v>
      </c>
    </row>
    <row r="8330" spans="1:29" x14ac:dyDescent="0.25">
      <c r="A8330" s="48"/>
      <c r="B8330" s="48"/>
      <c r="C8330" s="44"/>
      <c r="D8330" s="44"/>
      <c r="E8330" s="44"/>
      <c r="F8330" s="44"/>
      <c r="G8330" s="44"/>
      <c r="H8330" s="44"/>
      <c r="I8330" s="44"/>
      <c r="J8330" s="44"/>
      <c r="K8330" s="88"/>
      <c r="L8330" s="50">
        <v>1</v>
      </c>
      <c r="M8330" s="49"/>
      <c r="N8330" s="49"/>
      <c r="O8330" s="49"/>
      <c r="P8330" s="49"/>
      <c r="Q8330" s="49"/>
      <c r="R8330" s="49"/>
      <c r="S8330" s="49"/>
      <c r="X8330" s="33">
        <f t="shared" si="774"/>
        <v>0</v>
      </c>
      <c r="Y8330" s="33">
        <f t="shared" si="775"/>
        <v>0</v>
      </c>
      <c r="Z8330" s="33">
        <f t="shared" si="776"/>
        <v>0</v>
      </c>
      <c r="AA8330" s="34">
        <f t="shared" si="777"/>
        <v>0</v>
      </c>
      <c r="AB8330" s="33">
        <f t="shared" si="778"/>
        <v>0</v>
      </c>
      <c r="AC8330" s="34" t="str">
        <f t="shared" si="779"/>
        <v>Not Determined</v>
      </c>
    </row>
    <row r="8331" spans="1:29" x14ac:dyDescent="0.25">
      <c r="A8331" s="48"/>
      <c r="B8331" s="48"/>
      <c r="C8331" s="44"/>
      <c r="D8331" s="44"/>
      <c r="E8331" s="44"/>
      <c r="F8331" s="44"/>
      <c r="G8331" s="44"/>
      <c r="H8331" s="44"/>
      <c r="I8331" s="44"/>
      <c r="J8331" s="44"/>
      <c r="K8331" s="88"/>
      <c r="L8331" s="50">
        <v>1</v>
      </c>
      <c r="M8331" s="49"/>
      <c r="N8331" s="49"/>
      <c r="O8331" s="49"/>
      <c r="P8331" s="49"/>
      <c r="Q8331" s="49"/>
      <c r="R8331" s="49"/>
      <c r="S8331" s="49"/>
      <c r="X8331" s="33">
        <f t="shared" si="774"/>
        <v>0</v>
      </c>
      <c r="Y8331" s="33">
        <f t="shared" si="775"/>
        <v>0</v>
      </c>
      <c r="Z8331" s="33">
        <f t="shared" si="776"/>
        <v>0</v>
      </c>
      <c r="AA8331" s="34">
        <f t="shared" si="777"/>
        <v>0</v>
      </c>
      <c r="AB8331" s="33">
        <f t="shared" si="778"/>
        <v>0</v>
      </c>
      <c r="AC8331" s="34" t="str">
        <f t="shared" si="779"/>
        <v>Not Determined</v>
      </c>
    </row>
    <row r="8332" spans="1:29" x14ac:dyDescent="0.25">
      <c r="A8332" s="48"/>
      <c r="B8332" s="48"/>
      <c r="C8332" s="44"/>
      <c r="D8332" s="44"/>
      <c r="E8332" s="44"/>
      <c r="F8332" s="44"/>
      <c r="G8332" s="44"/>
      <c r="H8332" s="44"/>
      <c r="I8332" s="44"/>
      <c r="J8332" s="44"/>
      <c r="K8332" s="88"/>
      <c r="L8332" s="50">
        <v>1</v>
      </c>
      <c r="M8332" s="49"/>
      <c r="N8332" s="49"/>
      <c r="O8332" s="49"/>
      <c r="P8332" s="49"/>
      <c r="Q8332" s="49"/>
      <c r="R8332" s="49"/>
      <c r="S8332" s="49"/>
      <c r="X8332" s="33">
        <f t="shared" si="774"/>
        <v>0</v>
      </c>
      <c r="Y8332" s="33">
        <f t="shared" si="775"/>
        <v>0</v>
      </c>
      <c r="Z8332" s="33">
        <f t="shared" si="776"/>
        <v>0</v>
      </c>
      <c r="AA8332" s="34">
        <f t="shared" si="777"/>
        <v>0</v>
      </c>
      <c r="AB8332" s="33">
        <f t="shared" si="778"/>
        <v>0</v>
      </c>
      <c r="AC8332" s="34" t="str">
        <f t="shared" si="779"/>
        <v>Not Determined</v>
      </c>
    </row>
    <row r="8333" spans="1:29" x14ac:dyDescent="0.25">
      <c r="A8333" s="48"/>
      <c r="B8333" s="48"/>
      <c r="C8333" s="44"/>
      <c r="D8333" s="44"/>
      <c r="E8333" s="44"/>
      <c r="F8333" s="44"/>
      <c r="G8333" s="44"/>
      <c r="H8333" s="44"/>
      <c r="I8333" s="44"/>
      <c r="J8333" s="44"/>
      <c r="K8333" s="88"/>
      <c r="L8333" s="50">
        <v>1</v>
      </c>
      <c r="M8333" s="49"/>
      <c r="N8333" s="49"/>
      <c r="O8333" s="49"/>
      <c r="P8333" s="49"/>
      <c r="Q8333" s="49"/>
      <c r="R8333" s="49"/>
      <c r="S8333" s="49"/>
      <c r="X8333" s="33">
        <f t="shared" si="774"/>
        <v>0</v>
      </c>
      <c r="Y8333" s="33">
        <f t="shared" si="775"/>
        <v>0</v>
      </c>
      <c r="Z8333" s="33">
        <f t="shared" si="776"/>
        <v>0</v>
      </c>
      <c r="AA8333" s="34">
        <f t="shared" si="777"/>
        <v>0</v>
      </c>
      <c r="AB8333" s="33">
        <f t="shared" si="778"/>
        <v>0</v>
      </c>
      <c r="AC8333" s="34" t="str">
        <f t="shared" si="779"/>
        <v>Not Determined</v>
      </c>
    </row>
    <row r="8334" spans="1:29" x14ac:dyDescent="0.25">
      <c r="A8334" s="48"/>
      <c r="B8334" s="48"/>
      <c r="C8334" s="44"/>
      <c r="D8334" s="44"/>
      <c r="E8334" s="44"/>
      <c r="F8334" s="44"/>
      <c r="G8334" s="44"/>
      <c r="H8334" s="44"/>
      <c r="I8334" s="44"/>
      <c r="J8334" s="44"/>
      <c r="K8334" s="88"/>
      <c r="L8334" s="50">
        <v>1</v>
      </c>
      <c r="M8334" s="49"/>
      <c r="N8334" s="49"/>
      <c r="O8334" s="49"/>
      <c r="P8334" s="49"/>
      <c r="Q8334" s="49"/>
      <c r="R8334" s="49"/>
      <c r="S8334" s="49"/>
      <c r="X8334" s="33">
        <f t="shared" si="774"/>
        <v>0</v>
      </c>
      <c r="Y8334" s="33">
        <f t="shared" si="775"/>
        <v>0</v>
      </c>
      <c r="Z8334" s="33">
        <f t="shared" si="776"/>
        <v>0</v>
      </c>
      <c r="AA8334" s="34">
        <f t="shared" si="777"/>
        <v>0</v>
      </c>
      <c r="AB8334" s="33">
        <f t="shared" si="778"/>
        <v>0</v>
      </c>
      <c r="AC8334" s="34" t="str">
        <f t="shared" si="779"/>
        <v>Not Determined</v>
      </c>
    </row>
    <row r="8335" spans="1:29" x14ac:dyDescent="0.25">
      <c r="A8335" s="48"/>
      <c r="B8335" s="48"/>
      <c r="C8335" s="44"/>
      <c r="D8335" s="44"/>
      <c r="E8335" s="44"/>
      <c r="F8335" s="44"/>
      <c r="G8335" s="44"/>
      <c r="H8335" s="44"/>
      <c r="I8335" s="44"/>
      <c r="J8335" s="44"/>
      <c r="K8335" s="88"/>
      <c r="L8335" s="50">
        <v>1</v>
      </c>
      <c r="M8335" s="49"/>
      <c r="N8335" s="49"/>
      <c r="O8335" s="49"/>
      <c r="P8335" s="49"/>
      <c r="Q8335" s="49"/>
      <c r="R8335" s="49"/>
      <c r="S8335" s="49"/>
      <c r="X8335" s="33">
        <f t="shared" ref="X8335:X8398" si="780">IF($C8335="Yes",$L8335,0)</f>
        <v>0</v>
      </c>
      <c r="Y8335" s="33">
        <f t="shared" ref="Y8335:Y8398" si="781">IF(AND($AB8335=0,$AA8335=0,$Z8335=0),IF(AND(OR($D8335="P",$D8335="C", $D8335="G",$D8335="DI",$D8335="CI-L",$D8335="CI-U"),OR($E8335="P",$E8335="C", $E8335="G",$E8335="DI",$E8335="CI-L",$E8335="CI-U",$E8335=""),OR($H8335="P",$H8335="C", $H8335="G",$H8335="DI",$H8335="CI-L",$H8335="CI-U"),OR($I8335="P",$I8335="C", $I8335="G",$I8335="DI",$I8335="CI-L",$I8335="CI-U",$I8335="")),$L8335,IF(K8335&gt;$AE$34,$L8335,0)),0)</f>
        <v>0</v>
      </c>
      <c r="Z8335" s="33">
        <f t="shared" ref="Z8335:Z8398" si="782">IF(OR($D8335="Lead",$E8335="Lead",$H8335="Lead",$I8335="Lead"),$L8335,0)</f>
        <v>0</v>
      </c>
      <c r="AA8335" s="34">
        <f t="shared" ref="AA8335:AA8398" si="783">IF($Z8335=0,IF(OR($F8335="Yes",$F8335="Unknown",$D8335="UNK",$D8335="UNK-NOLG",$D8335="UNK-LG",$E8335="UNK",$E8335="UNK-NOLG",$E8335="UNK-LG"),IF(OR($H8335="G",$H8335="UNK-LG",$I8335="G",$I8335="UNK-LG"),$L8335,0),0),0)</f>
        <v>0</v>
      </c>
      <c r="AB8335" s="33">
        <f t="shared" ref="AB8335:AB8398" si="784">IF(AND($AA8335=0,$Z8335=0),IF(OR($D8335="UNK",$E8335="UNK",$H8335="UNK",$I8335="UNK",$D8335="UNK-NOLG",$E8335="UNK-NOLG",$H8335="UNK-NOLG",$I8335="UNK-NOLG",$D8335="UNK-LG",$E8335="UNK-LG",$H8335="UNK-LG",$I8335="UNK-LG"),IF(K8335&gt;$AE$34,0,$L8335),0),0)</f>
        <v>0</v>
      </c>
      <c r="AC8335" s="34" t="str">
        <f t="shared" ref="AC8335:AC8398" si="785">IF($Z8335&gt;0,"Lead",IF($AA8335&gt;0,"GRR",IF($AB8335&gt;0,"UNK",IF($Y8335&gt;0,"Non-Lead","Not Determined"))))</f>
        <v>Not Determined</v>
      </c>
    </row>
    <row r="8336" spans="1:29" x14ac:dyDescent="0.25">
      <c r="A8336" s="48"/>
      <c r="B8336" s="48"/>
      <c r="C8336" s="44"/>
      <c r="D8336" s="44"/>
      <c r="E8336" s="44"/>
      <c r="F8336" s="44"/>
      <c r="G8336" s="44"/>
      <c r="H8336" s="44"/>
      <c r="I8336" s="44"/>
      <c r="J8336" s="44"/>
      <c r="K8336" s="88"/>
      <c r="L8336" s="50">
        <v>1</v>
      </c>
      <c r="M8336" s="49"/>
      <c r="N8336" s="49"/>
      <c r="O8336" s="49"/>
      <c r="P8336" s="49"/>
      <c r="Q8336" s="49"/>
      <c r="R8336" s="49"/>
      <c r="S8336" s="49"/>
      <c r="X8336" s="33">
        <f t="shared" si="780"/>
        <v>0</v>
      </c>
      <c r="Y8336" s="33">
        <f t="shared" si="781"/>
        <v>0</v>
      </c>
      <c r="Z8336" s="33">
        <f t="shared" si="782"/>
        <v>0</v>
      </c>
      <c r="AA8336" s="34">
        <f t="shared" si="783"/>
        <v>0</v>
      </c>
      <c r="AB8336" s="33">
        <f t="shared" si="784"/>
        <v>0</v>
      </c>
      <c r="AC8336" s="34" t="str">
        <f t="shared" si="785"/>
        <v>Not Determined</v>
      </c>
    </row>
    <row r="8337" spans="1:29" x14ac:dyDescent="0.25">
      <c r="A8337" s="48"/>
      <c r="B8337" s="48"/>
      <c r="C8337" s="44"/>
      <c r="D8337" s="44"/>
      <c r="E8337" s="44"/>
      <c r="F8337" s="44"/>
      <c r="G8337" s="44"/>
      <c r="H8337" s="44"/>
      <c r="I8337" s="44"/>
      <c r="J8337" s="44"/>
      <c r="K8337" s="88"/>
      <c r="L8337" s="50">
        <v>1</v>
      </c>
      <c r="M8337" s="49"/>
      <c r="N8337" s="49"/>
      <c r="O8337" s="49"/>
      <c r="P8337" s="49"/>
      <c r="Q8337" s="49"/>
      <c r="R8337" s="49"/>
      <c r="S8337" s="49"/>
      <c r="X8337" s="33">
        <f t="shared" si="780"/>
        <v>0</v>
      </c>
      <c r="Y8337" s="33">
        <f t="shared" si="781"/>
        <v>0</v>
      </c>
      <c r="Z8337" s="33">
        <f t="shared" si="782"/>
        <v>0</v>
      </c>
      <c r="AA8337" s="34">
        <f t="shared" si="783"/>
        <v>0</v>
      </c>
      <c r="AB8337" s="33">
        <f t="shared" si="784"/>
        <v>0</v>
      </c>
      <c r="AC8337" s="34" t="str">
        <f t="shared" si="785"/>
        <v>Not Determined</v>
      </c>
    </row>
    <row r="8338" spans="1:29" x14ac:dyDescent="0.25">
      <c r="A8338" s="48"/>
      <c r="B8338" s="48"/>
      <c r="C8338" s="44"/>
      <c r="D8338" s="44"/>
      <c r="E8338" s="44"/>
      <c r="F8338" s="44"/>
      <c r="G8338" s="44"/>
      <c r="H8338" s="44"/>
      <c r="I8338" s="44"/>
      <c r="J8338" s="44"/>
      <c r="K8338" s="88"/>
      <c r="L8338" s="50">
        <v>1</v>
      </c>
      <c r="M8338" s="49"/>
      <c r="N8338" s="49"/>
      <c r="O8338" s="49"/>
      <c r="P8338" s="49"/>
      <c r="Q8338" s="49"/>
      <c r="R8338" s="49"/>
      <c r="S8338" s="49"/>
      <c r="X8338" s="33">
        <f t="shared" si="780"/>
        <v>0</v>
      </c>
      <c r="Y8338" s="33">
        <f t="shared" si="781"/>
        <v>0</v>
      </c>
      <c r="Z8338" s="33">
        <f t="shared" si="782"/>
        <v>0</v>
      </c>
      <c r="AA8338" s="34">
        <f t="shared" si="783"/>
        <v>0</v>
      </c>
      <c r="AB8338" s="33">
        <f t="shared" si="784"/>
        <v>0</v>
      </c>
      <c r="AC8338" s="34" t="str">
        <f t="shared" si="785"/>
        <v>Not Determined</v>
      </c>
    </row>
    <row r="8339" spans="1:29" x14ac:dyDescent="0.25">
      <c r="A8339" s="48"/>
      <c r="B8339" s="48"/>
      <c r="C8339" s="44"/>
      <c r="D8339" s="44"/>
      <c r="E8339" s="44"/>
      <c r="F8339" s="44"/>
      <c r="G8339" s="44"/>
      <c r="H8339" s="44"/>
      <c r="I8339" s="44"/>
      <c r="J8339" s="44"/>
      <c r="K8339" s="88"/>
      <c r="L8339" s="50">
        <v>1</v>
      </c>
      <c r="M8339" s="49"/>
      <c r="N8339" s="49"/>
      <c r="O8339" s="49"/>
      <c r="P8339" s="49"/>
      <c r="Q8339" s="49"/>
      <c r="R8339" s="49"/>
      <c r="S8339" s="49"/>
      <c r="X8339" s="33">
        <f t="shared" si="780"/>
        <v>0</v>
      </c>
      <c r="Y8339" s="33">
        <f t="shared" si="781"/>
        <v>0</v>
      </c>
      <c r="Z8339" s="33">
        <f t="shared" si="782"/>
        <v>0</v>
      </c>
      <c r="AA8339" s="34">
        <f t="shared" si="783"/>
        <v>0</v>
      </c>
      <c r="AB8339" s="33">
        <f t="shared" si="784"/>
        <v>0</v>
      </c>
      <c r="AC8339" s="34" t="str">
        <f t="shared" si="785"/>
        <v>Not Determined</v>
      </c>
    </row>
    <row r="8340" spans="1:29" x14ac:dyDescent="0.25">
      <c r="A8340" s="48"/>
      <c r="B8340" s="48"/>
      <c r="C8340" s="44"/>
      <c r="D8340" s="44"/>
      <c r="E8340" s="44"/>
      <c r="F8340" s="44"/>
      <c r="G8340" s="44"/>
      <c r="H8340" s="44"/>
      <c r="I8340" s="44"/>
      <c r="J8340" s="44"/>
      <c r="K8340" s="88"/>
      <c r="L8340" s="50">
        <v>1</v>
      </c>
      <c r="M8340" s="49"/>
      <c r="N8340" s="49"/>
      <c r="O8340" s="49"/>
      <c r="P8340" s="49"/>
      <c r="Q8340" s="49"/>
      <c r="R8340" s="49"/>
      <c r="S8340" s="49"/>
      <c r="X8340" s="33">
        <f t="shared" si="780"/>
        <v>0</v>
      </c>
      <c r="Y8340" s="33">
        <f t="shared" si="781"/>
        <v>0</v>
      </c>
      <c r="Z8340" s="33">
        <f t="shared" si="782"/>
        <v>0</v>
      </c>
      <c r="AA8340" s="34">
        <f t="shared" si="783"/>
        <v>0</v>
      </c>
      <c r="AB8340" s="33">
        <f t="shared" si="784"/>
        <v>0</v>
      </c>
      <c r="AC8340" s="34" t="str">
        <f t="shared" si="785"/>
        <v>Not Determined</v>
      </c>
    </row>
    <row r="8341" spans="1:29" x14ac:dyDescent="0.25">
      <c r="A8341" s="48"/>
      <c r="B8341" s="48"/>
      <c r="C8341" s="44"/>
      <c r="D8341" s="44"/>
      <c r="E8341" s="44"/>
      <c r="F8341" s="44"/>
      <c r="G8341" s="44"/>
      <c r="H8341" s="44"/>
      <c r="I8341" s="44"/>
      <c r="J8341" s="44"/>
      <c r="K8341" s="88"/>
      <c r="L8341" s="50">
        <v>1</v>
      </c>
      <c r="M8341" s="49"/>
      <c r="N8341" s="49"/>
      <c r="O8341" s="49"/>
      <c r="P8341" s="49"/>
      <c r="Q8341" s="49"/>
      <c r="R8341" s="49"/>
      <c r="S8341" s="49"/>
      <c r="X8341" s="33">
        <f t="shared" si="780"/>
        <v>0</v>
      </c>
      <c r="Y8341" s="33">
        <f t="shared" si="781"/>
        <v>0</v>
      </c>
      <c r="Z8341" s="33">
        <f t="shared" si="782"/>
        <v>0</v>
      </c>
      <c r="AA8341" s="34">
        <f t="shared" si="783"/>
        <v>0</v>
      </c>
      <c r="AB8341" s="33">
        <f t="shared" si="784"/>
        <v>0</v>
      </c>
      <c r="AC8341" s="34" t="str">
        <f t="shared" si="785"/>
        <v>Not Determined</v>
      </c>
    </row>
    <row r="8342" spans="1:29" x14ac:dyDescent="0.25">
      <c r="A8342" s="48"/>
      <c r="B8342" s="48"/>
      <c r="C8342" s="44"/>
      <c r="D8342" s="44"/>
      <c r="E8342" s="44"/>
      <c r="F8342" s="44"/>
      <c r="G8342" s="44"/>
      <c r="H8342" s="44"/>
      <c r="I8342" s="44"/>
      <c r="J8342" s="44"/>
      <c r="K8342" s="88"/>
      <c r="L8342" s="50">
        <v>1</v>
      </c>
      <c r="M8342" s="49"/>
      <c r="N8342" s="49"/>
      <c r="O8342" s="49"/>
      <c r="P8342" s="49"/>
      <c r="Q8342" s="49"/>
      <c r="R8342" s="49"/>
      <c r="S8342" s="49"/>
      <c r="X8342" s="33">
        <f t="shared" si="780"/>
        <v>0</v>
      </c>
      <c r="Y8342" s="33">
        <f t="shared" si="781"/>
        <v>0</v>
      </c>
      <c r="Z8342" s="33">
        <f t="shared" si="782"/>
        <v>0</v>
      </c>
      <c r="AA8342" s="34">
        <f t="shared" si="783"/>
        <v>0</v>
      </c>
      <c r="AB8342" s="33">
        <f t="shared" si="784"/>
        <v>0</v>
      </c>
      <c r="AC8342" s="34" t="str">
        <f t="shared" si="785"/>
        <v>Not Determined</v>
      </c>
    </row>
    <row r="8343" spans="1:29" x14ac:dyDescent="0.25">
      <c r="A8343" s="48"/>
      <c r="B8343" s="48"/>
      <c r="C8343" s="44"/>
      <c r="D8343" s="44"/>
      <c r="E8343" s="44"/>
      <c r="F8343" s="44"/>
      <c r="G8343" s="44"/>
      <c r="H8343" s="44"/>
      <c r="I8343" s="44"/>
      <c r="J8343" s="44"/>
      <c r="K8343" s="88"/>
      <c r="L8343" s="50">
        <v>1</v>
      </c>
      <c r="M8343" s="49"/>
      <c r="N8343" s="49"/>
      <c r="O8343" s="49"/>
      <c r="P8343" s="49"/>
      <c r="Q8343" s="49"/>
      <c r="R8343" s="49"/>
      <c r="S8343" s="49"/>
      <c r="X8343" s="33">
        <f t="shared" si="780"/>
        <v>0</v>
      </c>
      <c r="Y8343" s="33">
        <f t="shared" si="781"/>
        <v>0</v>
      </c>
      <c r="Z8343" s="33">
        <f t="shared" si="782"/>
        <v>0</v>
      </c>
      <c r="AA8343" s="34">
        <f t="shared" si="783"/>
        <v>0</v>
      </c>
      <c r="AB8343" s="33">
        <f t="shared" si="784"/>
        <v>0</v>
      </c>
      <c r="AC8343" s="34" t="str">
        <f t="shared" si="785"/>
        <v>Not Determined</v>
      </c>
    </row>
    <row r="8344" spans="1:29" x14ac:dyDescent="0.25">
      <c r="A8344" s="48"/>
      <c r="B8344" s="48"/>
      <c r="C8344" s="44"/>
      <c r="D8344" s="44"/>
      <c r="E8344" s="44"/>
      <c r="F8344" s="44"/>
      <c r="G8344" s="44"/>
      <c r="H8344" s="44"/>
      <c r="I8344" s="44"/>
      <c r="J8344" s="44"/>
      <c r="K8344" s="88"/>
      <c r="L8344" s="50">
        <v>1</v>
      </c>
      <c r="M8344" s="49"/>
      <c r="N8344" s="49"/>
      <c r="O8344" s="49"/>
      <c r="P8344" s="49"/>
      <c r="Q8344" s="49"/>
      <c r="R8344" s="49"/>
      <c r="S8344" s="49"/>
      <c r="X8344" s="33">
        <f t="shared" si="780"/>
        <v>0</v>
      </c>
      <c r="Y8344" s="33">
        <f t="shared" si="781"/>
        <v>0</v>
      </c>
      <c r="Z8344" s="33">
        <f t="shared" si="782"/>
        <v>0</v>
      </c>
      <c r="AA8344" s="34">
        <f t="shared" si="783"/>
        <v>0</v>
      </c>
      <c r="AB8344" s="33">
        <f t="shared" si="784"/>
        <v>0</v>
      </c>
      <c r="AC8344" s="34" t="str">
        <f t="shared" si="785"/>
        <v>Not Determined</v>
      </c>
    </row>
    <row r="8345" spans="1:29" x14ac:dyDescent="0.25">
      <c r="A8345" s="48"/>
      <c r="B8345" s="48"/>
      <c r="C8345" s="44"/>
      <c r="D8345" s="44"/>
      <c r="E8345" s="44"/>
      <c r="F8345" s="44"/>
      <c r="G8345" s="44"/>
      <c r="H8345" s="44"/>
      <c r="I8345" s="44"/>
      <c r="J8345" s="44"/>
      <c r="K8345" s="88"/>
      <c r="L8345" s="50">
        <v>1</v>
      </c>
      <c r="M8345" s="49"/>
      <c r="N8345" s="49"/>
      <c r="O8345" s="49"/>
      <c r="P8345" s="49"/>
      <c r="Q8345" s="49"/>
      <c r="R8345" s="49"/>
      <c r="S8345" s="49"/>
      <c r="X8345" s="33">
        <f t="shared" si="780"/>
        <v>0</v>
      </c>
      <c r="Y8345" s="33">
        <f t="shared" si="781"/>
        <v>0</v>
      </c>
      <c r="Z8345" s="33">
        <f t="shared" si="782"/>
        <v>0</v>
      </c>
      <c r="AA8345" s="34">
        <f t="shared" si="783"/>
        <v>0</v>
      </c>
      <c r="AB8345" s="33">
        <f t="shared" si="784"/>
        <v>0</v>
      </c>
      <c r="AC8345" s="34" t="str">
        <f t="shared" si="785"/>
        <v>Not Determined</v>
      </c>
    </row>
    <row r="8346" spans="1:29" x14ac:dyDescent="0.25">
      <c r="A8346" s="48"/>
      <c r="B8346" s="48"/>
      <c r="C8346" s="44"/>
      <c r="D8346" s="44"/>
      <c r="E8346" s="44"/>
      <c r="F8346" s="44"/>
      <c r="G8346" s="44"/>
      <c r="H8346" s="44"/>
      <c r="I8346" s="44"/>
      <c r="J8346" s="44"/>
      <c r="K8346" s="88"/>
      <c r="L8346" s="50">
        <v>1</v>
      </c>
      <c r="M8346" s="49"/>
      <c r="N8346" s="49"/>
      <c r="O8346" s="49"/>
      <c r="P8346" s="49"/>
      <c r="Q8346" s="49"/>
      <c r="R8346" s="49"/>
      <c r="S8346" s="49"/>
      <c r="X8346" s="33">
        <f t="shared" si="780"/>
        <v>0</v>
      </c>
      <c r="Y8346" s="33">
        <f t="shared" si="781"/>
        <v>0</v>
      </c>
      <c r="Z8346" s="33">
        <f t="shared" si="782"/>
        <v>0</v>
      </c>
      <c r="AA8346" s="34">
        <f t="shared" si="783"/>
        <v>0</v>
      </c>
      <c r="AB8346" s="33">
        <f t="shared" si="784"/>
        <v>0</v>
      </c>
      <c r="AC8346" s="34" t="str">
        <f t="shared" si="785"/>
        <v>Not Determined</v>
      </c>
    </row>
    <row r="8347" spans="1:29" x14ac:dyDescent="0.25">
      <c r="A8347" s="48"/>
      <c r="B8347" s="48"/>
      <c r="C8347" s="44"/>
      <c r="D8347" s="44"/>
      <c r="E8347" s="44"/>
      <c r="F8347" s="44"/>
      <c r="G8347" s="44"/>
      <c r="H8347" s="44"/>
      <c r="I8347" s="44"/>
      <c r="J8347" s="44"/>
      <c r="K8347" s="88"/>
      <c r="L8347" s="50">
        <v>1</v>
      </c>
      <c r="M8347" s="49"/>
      <c r="N8347" s="49"/>
      <c r="O8347" s="49"/>
      <c r="P8347" s="49"/>
      <c r="Q8347" s="49"/>
      <c r="R8347" s="49"/>
      <c r="S8347" s="49"/>
      <c r="X8347" s="33">
        <f t="shared" si="780"/>
        <v>0</v>
      </c>
      <c r="Y8347" s="33">
        <f t="shared" si="781"/>
        <v>0</v>
      </c>
      <c r="Z8347" s="33">
        <f t="shared" si="782"/>
        <v>0</v>
      </c>
      <c r="AA8347" s="34">
        <f t="shared" si="783"/>
        <v>0</v>
      </c>
      <c r="AB8347" s="33">
        <f t="shared" si="784"/>
        <v>0</v>
      </c>
      <c r="AC8347" s="34" t="str">
        <f t="shared" si="785"/>
        <v>Not Determined</v>
      </c>
    </row>
    <row r="8348" spans="1:29" x14ac:dyDescent="0.25">
      <c r="A8348" s="48"/>
      <c r="B8348" s="48"/>
      <c r="C8348" s="44"/>
      <c r="D8348" s="44"/>
      <c r="E8348" s="44"/>
      <c r="F8348" s="44"/>
      <c r="G8348" s="44"/>
      <c r="H8348" s="44"/>
      <c r="I8348" s="44"/>
      <c r="J8348" s="44"/>
      <c r="K8348" s="88"/>
      <c r="L8348" s="50">
        <v>1</v>
      </c>
      <c r="M8348" s="49"/>
      <c r="N8348" s="49"/>
      <c r="O8348" s="49"/>
      <c r="P8348" s="49"/>
      <c r="Q8348" s="49"/>
      <c r="R8348" s="49"/>
      <c r="S8348" s="49"/>
      <c r="X8348" s="33">
        <f t="shared" si="780"/>
        <v>0</v>
      </c>
      <c r="Y8348" s="33">
        <f t="shared" si="781"/>
        <v>0</v>
      </c>
      <c r="Z8348" s="33">
        <f t="shared" si="782"/>
        <v>0</v>
      </c>
      <c r="AA8348" s="34">
        <f t="shared" si="783"/>
        <v>0</v>
      </c>
      <c r="AB8348" s="33">
        <f t="shared" si="784"/>
        <v>0</v>
      </c>
      <c r="AC8348" s="34" t="str">
        <f t="shared" si="785"/>
        <v>Not Determined</v>
      </c>
    </row>
    <row r="8349" spans="1:29" x14ac:dyDescent="0.25">
      <c r="A8349" s="48"/>
      <c r="B8349" s="48"/>
      <c r="C8349" s="44"/>
      <c r="D8349" s="44"/>
      <c r="E8349" s="44"/>
      <c r="F8349" s="44"/>
      <c r="G8349" s="44"/>
      <c r="H8349" s="44"/>
      <c r="I8349" s="44"/>
      <c r="J8349" s="44"/>
      <c r="K8349" s="88"/>
      <c r="L8349" s="50">
        <v>1</v>
      </c>
      <c r="M8349" s="49"/>
      <c r="N8349" s="49"/>
      <c r="O8349" s="49"/>
      <c r="P8349" s="49"/>
      <c r="Q8349" s="49"/>
      <c r="R8349" s="49"/>
      <c r="S8349" s="49"/>
      <c r="X8349" s="33">
        <f t="shared" si="780"/>
        <v>0</v>
      </c>
      <c r="Y8349" s="33">
        <f t="shared" si="781"/>
        <v>0</v>
      </c>
      <c r="Z8349" s="33">
        <f t="shared" si="782"/>
        <v>0</v>
      </c>
      <c r="AA8349" s="34">
        <f t="shared" si="783"/>
        <v>0</v>
      </c>
      <c r="AB8349" s="33">
        <f t="shared" si="784"/>
        <v>0</v>
      </c>
      <c r="AC8349" s="34" t="str">
        <f t="shared" si="785"/>
        <v>Not Determined</v>
      </c>
    </row>
    <row r="8350" spans="1:29" x14ac:dyDescent="0.25">
      <c r="A8350" s="48"/>
      <c r="B8350" s="48"/>
      <c r="C8350" s="44"/>
      <c r="D8350" s="44"/>
      <c r="E8350" s="44"/>
      <c r="F8350" s="44"/>
      <c r="G8350" s="44"/>
      <c r="H8350" s="44"/>
      <c r="I8350" s="44"/>
      <c r="J8350" s="44"/>
      <c r="K8350" s="88"/>
      <c r="L8350" s="50">
        <v>1</v>
      </c>
      <c r="M8350" s="49"/>
      <c r="N8350" s="49"/>
      <c r="O8350" s="49"/>
      <c r="P8350" s="49"/>
      <c r="Q8350" s="49"/>
      <c r="R8350" s="49"/>
      <c r="S8350" s="49"/>
      <c r="X8350" s="33">
        <f t="shared" si="780"/>
        <v>0</v>
      </c>
      <c r="Y8350" s="33">
        <f t="shared" si="781"/>
        <v>0</v>
      </c>
      <c r="Z8350" s="33">
        <f t="shared" si="782"/>
        <v>0</v>
      </c>
      <c r="AA8350" s="34">
        <f t="shared" si="783"/>
        <v>0</v>
      </c>
      <c r="AB8350" s="33">
        <f t="shared" si="784"/>
        <v>0</v>
      </c>
      <c r="AC8350" s="34" t="str">
        <f t="shared" si="785"/>
        <v>Not Determined</v>
      </c>
    </row>
    <row r="8351" spans="1:29" x14ac:dyDescent="0.25">
      <c r="A8351" s="48"/>
      <c r="B8351" s="48"/>
      <c r="C8351" s="44"/>
      <c r="D8351" s="44"/>
      <c r="E8351" s="44"/>
      <c r="F8351" s="44"/>
      <c r="G8351" s="44"/>
      <c r="H8351" s="44"/>
      <c r="I8351" s="44"/>
      <c r="J8351" s="44"/>
      <c r="K8351" s="88"/>
      <c r="L8351" s="50">
        <v>1</v>
      </c>
      <c r="M8351" s="49"/>
      <c r="N8351" s="49"/>
      <c r="O8351" s="49"/>
      <c r="P8351" s="49"/>
      <c r="Q8351" s="49"/>
      <c r="R8351" s="49"/>
      <c r="S8351" s="49"/>
      <c r="X8351" s="33">
        <f t="shared" si="780"/>
        <v>0</v>
      </c>
      <c r="Y8351" s="33">
        <f t="shared" si="781"/>
        <v>0</v>
      </c>
      <c r="Z8351" s="33">
        <f t="shared" si="782"/>
        <v>0</v>
      </c>
      <c r="AA8351" s="34">
        <f t="shared" si="783"/>
        <v>0</v>
      </c>
      <c r="AB8351" s="33">
        <f t="shared" si="784"/>
        <v>0</v>
      </c>
      <c r="AC8351" s="34" t="str">
        <f t="shared" si="785"/>
        <v>Not Determined</v>
      </c>
    </row>
    <row r="8352" spans="1:29" x14ac:dyDescent="0.25">
      <c r="A8352" s="48"/>
      <c r="B8352" s="48"/>
      <c r="C8352" s="44"/>
      <c r="D8352" s="44"/>
      <c r="E8352" s="44"/>
      <c r="F8352" s="44"/>
      <c r="G8352" s="44"/>
      <c r="H8352" s="44"/>
      <c r="I8352" s="44"/>
      <c r="J8352" s="44"/>
      <c r="K8352" s="88"/>
      <c r="L8352" s="50">
        <v>1</v>
      </c>
      <c r="M8352" s="49"/>
      <c r="N8352" s="49"/>
      <c r="O8352" s="49"/>
      <c r="P8352" s="49"/>
      <c r="Q8352" s="49"/>
      <c r="R8352" s="49"/>
      <c r="S8352" s="49"/>
      <c r="X8352" s="33">
        <f t="shared" si="780"/>
        <v>0</v>
      </c>
      <c r="Y8352" s="33">
        <f t="shared" si="781"/>
        <v>0</v>
      </c>
      <c r="Z8352" s="33">
        <f t="shared" si="782"/>
        <v>0</v>
      </c>
      <c r="AA8352" s="34">
        <f t="shared" si="783"/>
        <v>0</v>
      </c>
      <c r="AB8352" s="33">
        <f t="shared" si="784"/>
        <v>0</v>
      </c>
      <c r="AC8352" s="34" t="str">
        <f t="shared" si="785"/>
        <v>Not Determined</v>
      </c>
    </row>
    <row r="8353" spans="1:29" x14ac:dyDescent="0.25">
      <c r="A8353" s="48"/>
      <c r="B8353" s="48"/>
      <c r="C8353" s="44"/>
      <c r="D8353" s="44"/>
      <c r="E8353" s="44"/>
      <c r="F8353" s="44"/>
      <c r="G8353" s="44"/>
      <c r="H8353" s="44"/>
      <c r="I8353" s="44"/>
      <c r="J8353" s="44"/>
      <c r="K8353" s="88"/>
      <c r="L8353" s="50">
        <v>1</v>
      </c>
      <c r="M8353" s="49"/>
      <c r="N8353" s="49"/>
      <c r="O8353" s="49"/>
      <c r="P8353" s="49"/>
      <c r="Q8353" s="49"/>
      <c r="R8353" s="49"/>
      <c r="S8353" s="49"/>
      <c r="X8353" s="33">
        <f t="shared" si="780"/>
        <v>0</v>
      </c>
      <c r="Y8353" s="33">
        <f t="shared" si="781"/>
        <v>0</v>
      </c>
      <c r="Z8353" s="33">
        <f t="shared" si="782"/>
        <v>0</v>
      </c>
      <c r="AA8353" s="34">
        <f t="shared" si="783"/>
        <v>0</v>
      </c>
      <c r="AB8353" s="33">
        <f t="shared" si="784"/>
        <v>0</v>
      </c>
      <c r="AC8353" s="34" t="str">
        <f t="shared" si="785"/>
        <v>Not Determined</v>
      </c>
    </row>
    <row r="8354" spans="1:29" x14ac:dyDescent="0.25">
      <c r="A8354" s="48"/>
      <c r="B8354" s="48"/>
      <c r="C8354" s="44"/>
      <c r="D8354" s="44"/>
      <c r="E8354" s="44"/>
      <c r="F8354" s="44"/>
      <c r="G8354" s="44"/>
      <c r="H8354" s="44"/>
      <c r="I8354" s="44"/>
      <c r="J8354" s="44"/>
      <c r="K8354" s="88"/>
      <c r="L8354" s="50">
        <v>1</v>
      </c>
      <c r="M8354" s="49"/>
      <c r="N8354" s="49"/>
      <c r="O8354" s="49"/>
      <c r="P8354" s="49"/>
      <c r="Q8354" s="49"/>
      <c r="R8354" s="49"/>
      <c r="S8354" s="49"/>
      <c r="X8354" s="33">
        <f t="shared" si="780"/>
        <v>0</v>
      </c>
      <c r="Y8354" s="33">
        <f t="shared" si="781"/>
        <v>0</v>
      </c>
      <c r="Z8354" s="33">
        <f t="shared" si="782"/>
        <v>0</v>
      </c>
      <c r="AA8354" s="34">
        <f t="shared" si="783"/>
        <v>0</v>
      </c>
      <c r="AB8354" s="33">
        <f t="shared" si="784"/>
        <v>0</v>
      </c>
      <c r="AC8354" s="34" t="str">
        <f t="shared" si="785"/>
        <v>Not Determined</v>
      </c>
    </row>
    <row r="8355" spans="1:29" x14ac:dyDescent="0.25">
      <c r="A8355" s="48"/>
      <c r="B8355" s="48"/>
      <c r="C8355" s="44"/>
      <c r="D8355" s="44"/>
      <c r="E8355" s="44"/>
      <c r="F8355" s="44"/>
      <c r="G8355" s="44"/>
      <c r="H8355" s="44"/>
      <c r="I8355" s="44"/>
      <c r="J8355" s="44"/>
      <c r="K8355" s="88"/>
      <c r="L8355" s="50">
        <v>1</v>
      </c>
      <c r="M8355" s="49"/>
      <c r="N8355" s="49"/>
      <c r="O8355" s="49"/>
      <c r="P8355" s="49"/>
      <c r="Q8355" s="49"/>
      <c r="R8355" s="49"/>
      <c r="S8355" s="49"/>
      <c r="X8355" s="33">
        <f t="shared" si="780"/>
        <v>0</v>
      </c>
      <c r="Y8355" s="33">
        <f t="shared" si="781"/>
        <v>0</v>
      </c>
      <c r="Z8355" s="33">
        <f t="shared" si="782"/>
        <v>0</v>
      </c>
      <c r="AA8355" s="34">
        <f t="shared" si="783"/>
        <v>0</v>
      </c>
      <c r="AB8355" s="33">
        <f t="shared" si="784"/>
        <v>0</v>
      </c>
      <c r="AC8355" s="34" t="str">
        <f t="shared" si="785"/>
        <v>Not Determined</v>
      </c>
    </row>
    <row r="8356" spans="1:29" x14ac:dyDescent="0.25">
      <c r="A8356" s="48"/>
      <c r="B8356" s="48"/>
      <c r="C8356" s="44"/>
      <c r="D8356" s="44"/>
      <c r="E8356" s="44"/>
      <c r="F8356" s="44"/>
      <c r="G8356" s="44"/>
      <c r="H8356" s="44"/>
      <c r="I8356" s="44"/>
      <c r="J8356" s="44"/>
      <c r="K8356" s="88"/>
      <c r="L8356" s="50">
        <v>1</v>
      </c>
      <c r="M8356" s="49"/>
      <c r="N8356" s="49"/>
      <c r="O8356" s="49"/>
      <c r="P8356" s="49"/>
      <c r="Q8356" s="49"/>
      <c r="R8356" s="49"/>
      <c r="S8356" s="49"/>
      <c r="X8356" s="33">
        <f t="shared" si="780"/>
        <v>0</v>
      </c>
      <c r="Y8356" s="33">
        <f t="shared" si="781"/>
        <v>0</v>
      </c>
      <c r="Z8356" s="33">
        <f t="shared" si="782"/>
        <v>0</v>
      </c>
      <c r="AA8356" s="34">
        <f t="shared" si="783"/>
        <v>0</v>
      </c>
      <c r="AB8356" s="33">
        <f t="shared" si="784"/>
        <v>0</v>
      </c>
      <c r="AC8356" s="34" t="str">
        <f t="shared" si="785"/>
        <v>Not Determined</v>
      </c>
    </row>
    <row r="8357" spans="1:29" x14ac:dyDescent="0.25">
      <c r="A8357" s="48"/>
      <c r="B8357" s="48"/>
      <c r="C8357" s="44"/>
      <c r="D8357" s="44"/>
      <c r="E8357" s="44"/>
      <c r="F8357" s="44"/>
      <c r="G8357" s="44"/>
      <c r="H8357" s="44"/>
      <c r="I8357" s="44"/>
      <c r="J8357" s="44"/>
      <c r="K8357" s="88"/>
      <c r="L8357" s="50">
        <v>1</v>
      </c>
      <c r="M8357" s="49"/>
      <c r="N8357" s="49"/>
      <c r="O8357" s="49"/>
      <c r="P8357" s="49"/>
      <c r="Q8357" s="49"/>
      <c r="R8357" s="49"/>
      <c r="S8357" s="49"/>
      <c r="X8357" s="33">
        <f t="shared" si="780"/>
        <v>0</v>
      </c>
      <c r="Y8357" s="33">
        <f t="shared" si="781"/>
        <v>0</v>
      </c>
      <c r="Z8357" s="33">
        <f t="shared" si="782"/>
        <v>0</v>
      </c>
      <c r="AA8357" s="34">
        <f t="shared" si="783"/>
        <v>0</v>
      </c>
      <c r="AB8357" s="33">
        <f t="shared" si="784"/>
        <v>0</v>
      </c>
      <c r="AC8357" s="34" t="str">
        <f t="shared" si="785"/>
        <v>Not Determined</v>
      </c>
    </row>
    <row r="8358" spans="1:29" x14ac:dyDescent="0.25">
      <c r="A8358" s="48"/>
      <c r="B8358" s="48"/>
      <c r="C8358" s="44"/>
      <c r="D8358" s="44"/>
      <c r="E8358" s="44"/>
      <c r="F8358" s="44"/>
      <c r="G8358" s="44"/>
      <c r="H8358" s="44"/>
      <c r="I8358" s="44"/>
      <c r="J8358" s="44"/>
      <c r="K8358" s="88"/>
      <c r="L8358" s="50">
        <v>1</v>
      </c>
      <c r="M8358" s="49"/>
      <c r="N8358" s="49"/>
      <c r="O8358" s="49"/>
      <c r="P8358" s="49"/>
      <c r="Q8358" s="49"/>
      <c r="R8358" s="49"/>
      <c r="S8358" s="49"/>
      <c r="X8358" s="33">
        <f t="shared" si="780"/>
        <v>0</v>
      </c>
      <c r="Y8358" s="33">
        <f t="shared" si="781"/>
        <v>0</v>
      </c>
      <c r="Z8358" s="33">
        <f t="shared" si="782"/>
        <v>0</v>
      </c>
      <c r="AA8358" s="34">
        <f t="shared" si="783"/>
        <v>0</v>
      </c>
      <c r="AB8358" s="33">
        <f t="shared" si="784"/>
        <v>0</v>
      </c>
      <c r="AC8358" s="34" t="str">
        <f t="shared" si="785"/>
        <v>Not Determined</v>
      </c>
    </row>
    <row r="8359" spans="1:29" x14ac:dyDescent="0.25">
      <c r="A8359" s="48"/>
      <c r="B8359" s="48"/>
      <c r="C8359" s="44"/>
      <c r="D8359" s="44"/>
      <c r="E8359" s="44"/>
      <c r="F8359" s="44"/>
      <c r="G8359" s="44"/>
      <c r="H8359" s="44"/>
      <c r="I8359" s="44"/>
      <c r="J8359" s="44"/>
      <c r="K8359" s="88"/>
      <c r="L8359" s="50">
        <v>1</v>
      </c>
      <c r="M8359" s="49"/>
      <c r="N8359" s="49"/>
      <c r="O8359" s="49"/>
      <c r="P8359" s="49"/>
      <c r="Q8359" s="49"/>
      <c r="R8359" s="49"/>
      <c r="S8359" s="49"/>
      <c r="X8359" s="33">
        <f t="shared" si="780"/>
        <v>0</v>
      </c>
      <c r="Y8359" s="33">
        <f t="shared" si="781"/>
        <v>0</v>
      </c>
      <c r="Z8359" s="33">
        <f t="shared" si="782"/>
        <v>0</v>
      </c>
      <c r="AA8359" s="34">
        <f t="shared" si="783"/>
        <v>0</v>
      </c>
      <c r="AB8359" s="33">
        <f t="shared" si="784"/>
        <v>0</v>
      </c>
      <c r="AC8359" s="34" t="str">
        <f t="shared" si="785"/>
        <v>Not Determined</v>
      </c>
    </row>
    <row r="8360" spans="1:29" x14ac:dyDescent="0.25">
      <c r="A8360" s="48"/>
      <c r="B8360" s="48"/>
      <c r="C8360" s="44"/>
      <c r="D8360" s="44"/>
      <c r="E8360" s="44"/>
      <c r="F8360" s="44"/>
      <c r="G8360" s="44"/>
      <c r="H8360" s="44"/>
      <c r="I8360" s="44"/>
      <c r="J8360" s="44"/>
      <c r="K8360" s="88"/>
      <c r="L8360" s="50">
        <v>1</v>
      </c>
      <c r="M8360" s="49"/>
      <c r="N8360" s="49"/>
      <c r="O8360" s="49"/>
      <c r="P8360" s="49"/>
      <c r="Q8360" s="49"/>
      <c r="R8360" s="49"/>
      <c r="S8360" s="49"/>
      <c r="X8360" s="33">
        <f t="shared" si="780"/>
        <v>0</v>
      </c>
      <c r="Y8360" s="33">
        <f t="shared" si="781"/>
        <v>0</v>
      </c>
      <c r="Z8360" s="33">
        <f t="shared" si="782"/>
        <v>0</v>
      </c>
      <c r="AA8360" s="34">
        <f t="shared" si="783"/>
        <v>0</v>
      </c>
      <c r="AB8360" s="33">
        <f t="shared" si="784"/>
        <v>0</v>
      </c>
      <c r="AC8360" s="34" t="str">
        <f t="shared" si="785"/>
        <v>Not Determined</v>
      </c>
    </row>
    <row r="8361" spans="1:29" x14ac:dyDescent="0.25">
      <c r="A8361" s="48"/>
      <c r="B8361" s="48"/>
      <c r="C8361" s="44"/>
      <c r="D8361" s="44"/>
      <c r="E8361" s="44"/>
      <c r="F8361" s="44"/>
      <c r="G8361" s="44"/>
      <c r="H8361" s="44"/>
      <c r="I8361" s="44"/>
      <c r="J8361" s="44"/>
      <c r="K8361" s="88"/>
      <c r="L8361" s="50">
        <v>1</v>
      </c>
      <c r="M8361" s="49"/>
      <c r="N8361" s="49"/>
      <c r="O8361" s="49"/>
      <c r="P8361" s="49"/>
      <c r="Q8361" s="49"/>
      <c r="R8361" s="49"/>
      <c r="S8361" s="49"/>
      <c r="X8361" s="33">
        <f t="shared" si="780"/>
        <v>0</v>
      </c>
      <c r="Y8361" s="33">
        <f t="shared" si="781"/>
        <v>0</v>
      </c>
      <c r="Z8361" s="33">
        <f t="shared" si="782"/>
        <v>0</v>
      </c>
      <c r="AA8361" s="34">
        <f t="shared" si="783"/>
        <v>0</v>
      </c>
      <c r="AB8361" s="33">
        <f t="shared" si="784"/>
        <v>0</v>
      </c>
      <c r="AC8361" s="34" t="str">
        <f t="shared" si="785"/>
        <v>Not Determined</v>
      </c>
    </row>
    <row r="8362" spans="1:29" x14ac:dyDescent="0.25">
      <c r="A8362" s="48"/>
      <c r="B8362" s="48"/>
      <c r="C8362" s="44"/>
      <c r="D8362" s="44"/>
      <c r="E8362" s="44"/>
      <c r="F8362" s="44"/>
      <c r="G8362" s="44"/>
      <c r="H8362" s="44"/>
      <c r="I8362" s="44"/>
      <c r="J8362" s="44"/>
      <c r="K8362" s="88"/>
      <c r="L8362" s="50">
        <v>1</v>
      </c>
      <c r="M8362" s="49"/>
      <c r="N8362" s="49"/>
      <c r="O8362" s="49"/>
      <c r="P8362" s="49"/>
      <c r="Q8362" s="49"/>
      <c r="R8362" s="49"/>
      <c r="S8362" s="49"/>
      <c r="X8362" s="33">
        <f t="shared" si="780"/>
        <v>0</v>
      </c>
      <c r="Y8362" s="33">
        <f t="shared" si="781"/>
        <v>0</v>
      </c>
      <c r="Z8362" s="33">
        <f t="shared" si="782"/>
        <v>0</v>
      </c>
      <c r="AA8362" s="34">
        <f t="shared" si="783"/>
        <v>0</v>
      </c>
      <c r="AB8362" s="33">
        <f t="shared" si="784"/>
        <v>0</v>
      </c>
      <c r="AC8362" s="34" t="str">
        <f t="shared" si="785"/>
        <v>Not Determined</v>
      </c>
    </row>
    <row r="8363" spans="1:29" x14ac:dyDescent="0.25">
      <c r="A8363" s="48"/>
      <c r="B8363" s="48"/>
      <c r="C8363" s="44"/>
      <c r="D8363" s="44"/>
      <c r="E8363" s="44"/>
      <c r="F8363" s="44"/>
      <c r="G8363" s="44"/>
      <c r="H8363" s="44"/>
      <c r="I8363" s="44"/>
      <c r="J8363" s="44"/>
      <c r="K8363" s="88"/>
      <c r="L8363" s="50">
        <v>1</v>
      </c>
      <c r="M8363" s="49"/>
      <c r="N8363" s="49"/>
      <c r="O8363" s="49"/>
      <c r="P8363" s="49"/>
      <c r="Q8363" s="49"/>
      <c r="R8363" s="49"/>
      <c r="S8363" s="49"/>
      <c r="X8363" s="33">
        <f t="shared" si="780"/>
        <v>0</v>
      </c>
      <c r="Y8363" s="33">
        <f t="shared" si="781"/>
        <v>0</v>
      </c>
      <c r="Z8363" s="33">
        <f t="shared" si="782"/>
        <v>0</v>
      </c>
      <c r="AA8363" s="34">
        <f t="shared" si="783"/>
        <v>0</v>
      </c>
      <c r="AB8363" s="33">
        <f t="shared" si="784"/>
        <v>0</v>
      </c>
      <c r="AC8363" s="34" t="str">
        <f t="shared" si="785"/>
        <v>Not Determined</v>
      </c>
    </row>
    <row r="8364" spans="1:29" x14ac:dyDescent="0.25">
      <c r="A8364" s="48"/>
      <c r="B8364" s="48"/>
      <c r="C8364" s="44"/>
      <c r="D8364" s="44"/>
      <c r="E8364" s="44"/>
      <c r="F8364" s="44"/>
      <c r="G8364" s="44"/>
      <c r="H8364" s="44"/>
      <c r="I8364" s="44"/>
      <c r="J8364" s="44"/>
      <c r="K8364" s="88"/>
      <c r="L8364" s="50">
        <v>1</v>
      </c>
      <c r="M8364" s="49"/>
      <c r="N8364" s="49"/>
      <c r="O8364" s="49"/>
      <c r="P8364" s="49"/>
      <c r="Q8364" s="49"/>
      <c r="R8364" s="49"/>
      <c r="S8364" s="49"/>
      <c r="X8364" s="33">
        <f t="shared" si="780"/>
        <v>0</v>
      </c>
      <c r="Y8364" s="33">
        <f t="shared" si="781"/>
        <v>0</v>
      </c>
      <c r="Z8364" s="33">
        <f t="shared" si="782"/>
        <v>0</v>
      </c>
      <c r="AA8364" s="34">
        <f t="shared" si="783"/>
        <v>0</v>
      </c>
      <c r="AB8364" s="33">
        <f t="shared" si="784"/>
        <v>0</v>
      </c>
      <c r="AC8364" s="34" t="str">
        <f t="shared" si="785"/>
        <v>Not Determined</v>
      </c>
    </row>
    <row r="8365" spans="1:29" x14ac:dyDescent="0.25">
      <c r="A8365" s="48"/>
      <c r="B8365" s="48"/>
      <c r="C8365" s="44"/>
      <c r="D8365" s="44"/>
      <c r="E8365" s="44"/>
      <c r="F8365" s="44"/>
      <c r="G8365" s="44"/>
      <c r="H8365" s="44"/>
      <c r="I8365" s="44"/>
      <c r="J8365" s="44"/>
      <c r="K8365" s="88"/>
      <c r="L8365" s="50">
        <v>1</v>
      </c>
      <c r="M8365" s="49"/>
      <c r="N8365" s="49"/>
      <c r="O8365" s="49"/>
      <c r="P8365" s="49"/>
      <c r="Q8365" s="49"/>
      <c r="R8365" s="49"/>
      <c r="S8365" s="49"/>
      <c r="X8365" s="33">
        <f t="shared" si="780"/>
        <v>0</v>
      </c>
      <c r="Y8365" s="33">
        <f t="shared" si="781"/>
        <v>0</v>
      </c>
      <c r="Z8365" s="33">
        <f t="shared" si="782"/>
        <v>0</v>
      </c>
      <c r="AA8365" s="34">
        <f t="shared" si="783"/>
        <v>0</v>
      </c>
      <c r="AB8365" s="33">
        <f t="shared" si="784"/>
        <v>0</v>
      </c>
      <c r="AC8365" s="34" t="str">
        <f t="shared" si="785"/>
        <v>Not Determined</v>
      </c>
    </row>
    <row r="8366" spans="1:29" x14ac:dyDescent="0.25">
      <c r="A8366" s="48"/>
      <c r="B8366" s="48"/>
      <c r="C8366" s="44"/>
      <c r="D8366" s="44"/>
      <c r="E8366" s="44"/>
      <c r="F8366" s="44"/>
      <c r="G8366" s="44"/>
      <c r="H8366" s="44"/>
      <c r="I8366" s="44"/>
      <c r="J8366" s="44"/>
      <c r="K8366" s="88"/>
      <c r="L8366" s="50">
        <v>1</v>
      </c>
      <c r="M8366" s="49"/>
      <c r="N8366" s="49"/>
      <c r="O8366" s="49"/>
      <c r="P8366" s="49"/>
      <c r="Q8366" s="49"/>
      <c r="R8366" s="49"/>
      <c r="S8366" s="49"/>
      <c r="X8366" s="33">
        <f t="shared" si="780"/>
        <v>0</v>
      </c>
      <c r="Y8366" s="33">
        <f t="shared" si="781"/>
        <v>0</v>
      </c>
      <c r="Z8366" s="33">
        <f t="shared" si="782"/>
        <v>0</v>
      </c>
      <c r="AA8366" s="34">
        <f t="shared" si="783"/>
        <v>0</v>
      </c>
      <c r="AB8366" s="33">
        <f t="shared" si="784"/>
        <v>0</v>
      </c>
      <c r="AC8366" s="34" t="str">
        <f t="shared" si="785"/>
        <v>Not Determined</v>
      </c>
    </row>
    <row r="8367" spans="1:29" x14ac:dyDescent="0.25">
      <c r="A8367" s="48"/>
      <c r="B8367" s="48"/>
      <c r="C8367" s="44"/>
      <c r="D8367" s="44"/>
      <c r="E8367" s="44"/>
      <c r="F8367" s="44"/>
      <c r="G8367" s="44"/>
      <c r="H8367" s="44"/>
      <c r="I8367" s="44"/>
      <c r="J8367" s="44"/>
      <c r="K8367" s="88"/>
      <c r="L8367" s="50">
        <v>1</v>
      </c>
      <c r="M8367" s="49"/>
      <c r="N8367" s="49"/>
      <c r="O8367" s="49"/>
      <c r="P8367" s="49"/>
      <c r="Q8367" s="49"/>
      <c r="R8367" s="49"/>
      <c r="S8367" s="49"/>
      <c r="X8367" s="33">
        <f t="shared" si="780"/>
        <v>0</v>
      </c>
      <c r="Y8367" s="33">
        <f t="shared" si="781"/>
        <v>0</v>
      </c>
      <c r="Z8367" s="33">
        <f t="shared" si="782"/>
        <v>0</v>
      </c>
      <c r="AA8367" s="34">
        <f t="shared" si="783"/>
        <v>0</v>
      </c>
      <c r="AB8367" s="33">
        <f t="shared" si="784"/>
        <v>0</v>
      </c>
      <c r="AC8367" s="34" t="str">
        <f t="shared" si="785"/>
        <v>Not Determined</v>
      </c>
    </row>
    <row r="8368" spans="1:29" x14ac:dyDescent="0.25">
      <c r="A8368" s="48"/>
      <c r="B8368" s="48"/>
      <c r="C8368" s="44"/>
      <c r="D8368" s="44"/>
      <c r="E8368" s="44"/>
      <c r="F8368" s="44"/>
      <c r="G8368" s="44"/>
      <c r="H8368" s="44"/>
      <c r="I8368" s="44"/>
      <c r="J8368" s="44"/>
      <c r="K8368" s="88"/>
      <c r="L8368" s="50">
        <v>1</v>
      </c>
      <c r="M8368" s="49"/>
      <c r="N8368" s="49"/>
      <c r="O8368" s="49"/>
      <c r="P8368" s="49"/>
      <c r="Q8368" s="49"/>
      <c r="R8368" s="49"/>
      <c r="S8368" s="49"/>
      <c r="X8368" s="33">
        <f t="shared" si="780"/>
        <v>0</v>
      </c>
      <c r="Y8368" s="33">
        <f t="shared" si="781"/>
        <v>0</v>
      </c>
      <c r="Z8368" s="33">
        <f t="shared" si="782"/>
        <v>0</v>
      </c>
      <c r="AA8368" s="34">
        <f t="shared" si="783"/>
        <v>0</v>
      </c>
      <c r="AB8368" s="33">
        <f t="shared" si="784"/>
        <v>0</v>
      </c>
      <c r="AC8368" s="34" t="str">
        <f t="shared" si="785"/>
        <v>Not Determined</v>
      </c>
    </row>
    <row r="8369" spans="1:29" x14ac:dyDescent="0.25">
      <c r="A8369" s="48"/>
      <c r="B8369" s="48"/>
      <c r="C8369" s="44"/>
      <c r="D8369" s="44"/>
      <c r="E8369" s="44"/>
      <c r="F8369" s="44"/>
      <c r="G8369" s="44"/>
      <c r="H8369" s="44"/>
      <c r="I8369" s="44"/>
      <c r="J8369" s="44"/>
      <c r="K8369" s="88"/>
      <c r="L8369" s="50">
        <v>1</v>
      </c>
      <c r="M8369" s="49"/>
      <c r="N8369" s="49"/>
      <c r="O8369" s="49"/>
      <c r="P8369" s="49"/>
      <c r="Q8369" s="49"/>
      <c r="R8369" s="49"/>
      <c r="S8369" s="49"/>
      <c r="X8369" s="33">
        <f t="shared" si="780"/>
        <v>0</v>
      </c>
      <c r="Y8369" s="33">
        <f t="shared" si="781"/>
        <v>0</v>
      </c>
      <c r="Z8369" s="33">
        <f t="shared" si="782"/>
        <v>0</v>
      </c>
      <c r="AA8369" s="34">
        <f t="shared" si="783"/>
        <v>0</v>
      </c>
      <c r="AB8369" s="33">
        <f t="shared" si="784"/>
        <v>0</v>
      </c>
      <c r="AC8369" s="34" t="str">
        <f t="shared" si="785"/>
        <v>Not Determined</v>
      </c>
    </row>
    <row r="8370" spans="1:29" x14ac:dyDescent="0.25">
      <c r="A8370" s="48"/>
      <c r="B8370" s="48"/>
      <c r="C8370" s="44"/>
      <c r="D8370" s="44"/>
      <c r="E8370" s="44"/>
      <c r="F8370" s="44"/>
      <c r="G8370" s="44"/>
      <c r="H8370" s="44"/>
      <c r="I8370" s="44"/>
      <c r="J8370" s="44"/>
      <c r="K8370" s="88"/>
      <c r="L8370" s="50">
        <v>1</v>
      </c>
      <c r="M8370" s="49"/>
      <c r="N8370" s="49"/>
      <c r="O8370" s="49"/>
      <c r="P8370" s="49"/>
      <c r="Q8370" s="49"/>
      <c r="R8370" s="49"/>
      <c r="S8370" s="49"/>
      <c r="X8370" s="33">
        <f t="shared" si="780"/>
        <v>0</v>
      </c>
      <c r="Y8370" s="33">
        <f t="shared" si="781"/>
        <v>0</v>
      </c>
      <c r="Z8370" s="33">
        <f t="shared" si="782"/>
        <v>0</v>
      </c>
      <c r="AA8370" s="34">
        <f t="shared" si="783"/>
        <v>0</v>
      </c>
      <c r="AB8370" s="33">
        <f t="shared" si="784"/>
        <v>0</v>
      </c>
      <c r="AC8370" s="34" t="str">
        <f t="shared" si="785"/>
        <v>Not Determined</v>
      </c>
    </row>
    <row r="8371" spans="1:29" x14ac:dyDescent="0.25">
      <c r="A8371" s="48"/>
      <c r="B8371" s="48"/>
      <c r="C8371" s="44"/>
      <c r="D8371" s="44"/>
      <c r="E8371" s="44"/>
      <c r="F8371" s="44"/>
      <c r="G8371" s="44"/>
      <c r="H8371" s="44"/>
      <c r="I8371" s="44"/>
      <c r="J8371" s="44"/>
      <c r="K8371" s="88"/>
      <c r="L8371" s="50">
        <v>1</v>
      </c>
      <c r="M8371" s="49"/>
      <c r="N8371" s="49"/>
      <c r="O8371" s="49"/>
      <c r="P8371" s="49"/>
      <c r="Q8371" s="49"/>
      <c r="R8371" s="49"/>
      <c r="S8371" s="49"/>
      <c r="X8371" s="33">
        <f t="shared" si="780"/>
        <v>0</v>
      </c>
      <c r="Y8371" s="33">
        <f t="shared" si="781"/>
        <v>0</v>
      </c>
      <c r="Z8371" s="33">
        <f t="shared" si="782"/>
        <v>0</v>
      </c>
      <c r="AA8371" s="34">
        <f t="shared" si="783"/>
        <v>0</v>
      </c>
      <c r="AB8371" s="33">
        <f t="shared" si="784"/>
        <v>0</v>
      </c>
      <c r="AC8371" s="34" t="str">
        <f t="shared" si="785"/>
        <v>Not Determined</v>
      </c>
    </row>
    <row r="8372" spans="1:29" x14ac:dyDescent="0.25">
      <c r="A8372" s="48"/>
      <c r="B8372" s="48"/>
      <c r="C8372" s="44"/>
      <c r="D8372" s="44"/>
      <c r="E8372" s="44"/>
      <c r="F8372" s="44"/>
      <c r="G8372" s="44"/>
      <c r="H8372" s="44"/>
      <c r="I8372" s="44"/>
      <c r="J8372" s="44"/>
      <c r="K8372" s="88"/>
      <c r="L8372" s="50">
        <v>1</v>
      </c>
      <c r="M8372" s="49"/>
      <c r="N8372" s="49"/>
      <c r="O8372" s="49"/>
      <c r="P8372" s="49"/>
      <c r="Q8372" s="49"/>
      <c r="R8372" s="49"/>
      <c r="S8372" s="49"/>
      <c r="X8372" s="33">
        <f t="shared" si="780"/>
        <v>0</v>
      </c>
      <c r="Y8372" s="33">
        <f t="shared" si="781"/>
        <v>0</v>
      </c>
      <c r="Z8372" s="33">
        <f t="shared" si="782"/>
        <v>0</v>
      </c>
      <c r="AA8372" s="34">
        <f t="shared" si="783"/>
        <v>0</v>
      </c>
      <c r="AB8372" s="33">
        <f t="shared" si="784"/>
        <v>0</v>
      </c>
      <c r="AC8372" s="34" t="str">
        <f t="shared" si="785"/>
        <v>Not Determined</v>
      </c>
    </row>
    <row r="8373" spans="1:29" x14ac:dyDescent="0.25">
      <c r="A8373" s="48"/>
      <c r="B8373" s="48"/>
      <c r="C8373" s="44"/>
      <c r="D8373" s="44"/>
      <c r="E8373" s="44"/>
      <c r="F8373" s="44"/>
      <c r="G8373" s="44"/>
      <c r="H8373" s="44"/>
      <c r="I8373" s="44"/>
      <c r="J8373" s="44"/>
      <c r="K8373" s="88"/>
      <c r="L8373" s="50">
        <v>1</v>
      </c>
      <c r="M8373" s="49"/>
      <c r="N8373" s="49"/>
      <c r="O8373" s="49"/>
      <c r="P8373" s="49"/>
      <c r="Q8373" s="49"/>
      <c r="R8373" s="49"/>
      <c r="S8373" s="49"/>
      <c r="X8373" s="33">
        <f t="shared" si="780"/>
        <v>0</v>
      </c>
      <c r="Y8373" s="33">
        <f t="shared" si="781"/>
        <v>0</v>
      </c>
      <c r="Z8373" s="33">
        <f t="shared" si="782"/>
        <v>0</v>
      </c>
      <c r="AA8373" s="34">
        <f t="shared" si="783"/>
        <v>0</v>
      </c>
      <c r="AB8373" s="33">
        <f t="shared" si="784"/>
        <v>0</v>
      </c>
      <c r="AC8373" s="34" t="str">
        <f t="shared" si="785"/>
        <v>Not Determined</v>
      </c>
    </row>
    <row r="8374" spans="1:29" x14ac:dyDescent="0.25">
      <c r="A8374" s="48"/>
      <c r="B8374" s="48"/>
      <c r="C8374" s="44"/>
      <c r="D8374" s="44"/>
      <c r="E8374" s="44"/>
      <c r="F8374" s="44"/>
      <c r="G8374" s="44"/>
      <c r="H8374" s="44"/>
      <c r="I8374" s="44"/>
      <c r="J8374" s="44"/>
      <c r="K8374" s="88"/>
      <c r="L8374" s="50">
        <v>1</v>
      </c>
      <c r="M8374" s="49"/>
      <c r="N8374" s="49"/>
      <c r="O8374" s="49"/>
      <c r="P8374" s="49"/>
      <c r="Q8374" s="49"/>
      <c r="R8374" s="49"/>
      <c r="S8374" s="49"/>
      <c r="X8374" s="33">
        <f t="shared" si="780"/>
        <v>0</v>
      </c>
      <c r="Y8374" s="33">
        <f t="shared" si="781"/>
        <v>0</v>
      </c>
      <c r="Z8374" s="33">
        <f t="shared" si="782"/>
        <v>0</v>
      </c>
      <c r="AA8374" s="34">
        <f t="shared" si="783"/>
        <v>0</v>
      </c>
      <c r="AB8374" s="33">
        <f t="shared" si="784"/>
        <v>0</v>
      </c>
      <c r="AC8374" s="34" t="str">
        <f t="shared" si="785"/>
        <v>Not Determined</v>
      </c>
    </row>
    <row r="8375" spans="1:29" x14ac:dyDescent="0.25">
      <c r="A8375" s="48"/>
      <c r="B8375" s="48"/>
      <c r="C8375" s="44"/>
      <c r="D8375" s="44"/>
      <c r="E8375" s="44"/>
      <c r="F8375" s="44"/>
      <c r="G8375" s="44"/>
      <c r="H8375" s="44"/>
      <c r="I8375" s="44"/>
      <c r="J8375" s="44"/>
      <c r="K8375" s="88"/>
      <c r="L8375" s="50">
        <v>1</v>
      </c>
      <c r="M8375" s="49"/>
      <c r="N8375" s="49"/>
      <c r="O8375" s="49"/>
      <c r="P8375" s="49"/>
      <c r="Q8375" s="49"/>
      <c r="R8375" s="49"/>
      <c r="S8375" s="49"/>
      <c r="X8375" s="33">
        <f t="shared" si="780"/>
        <v>0</v>
      </c>
      <c r="Y8375" s="33">
        <f t="shared" si="781"/>
        <v>0</v>
      </c>
      <c r="Z8375" s="33">
        <f t="shared" si="782"/>
        <v>0</v>
      </c>
      <c r="AA8375" s="34">
        <f t="shared" si="783"/>
        <v>0</v>
      </c>
      <c r="AB8375" s="33">
        <f t="shared" si="784"/>
        <v>0</v>
      </c>
      <c r="AC8375" s="34" t="str">
        <f t="shared" si="785"/>
        <v>Not Determined</v>
      </c>
    </row>
    <row r="8376" spans="1:29" x14ac:dyDescent="0.25">
      <c r="A8376" s="48"/>
      <c r="B8376" s="48"/>
      <c r="C8376" s="44"/>
      <c r="D8376" s="44"/>
      <c r="E8376" s="44"/>
      <c r="F8376" s="44"/>
      <c r="G8376" s="44"/>
      <c r="H8376" s="44"/>
      <c r="I8376" s="44"/>
      <c r="J8376" s="44"/>
      <c r="K8376" s="88"/>
      <c r="L8376" s="50">
        <v>1</v>
      </c>
      <c r="M8376" s="49"/>
      <c r="N8376" s="49"/>
      <c r="O8376" s="49"/>
      <c r="P8376" s="49"/>
      <c r="Q8376" s="49"/>
      <c r="R8376" s="49"/>
      <c r="S8376" s="49"/>
      <c r="X8376" s="33">
        <f t="shared" si="780"/>
        <v>0</v>
      </c>
      <c r="Y8376" s="33">
        <f t="shared" si="781"/>
        <v>0</v>
      </c>
      <c r="Z8376" s="33">
        <f t="shared" si="782"/>
        <v>0</v>
      </c>
      <c r="AA8376" s="34">
        <f t="shared" si="783"/>
        <v>0</v>
      </c>
      <c r="AB8376" s="33">
        <f t="shared" si="784"/>
        <v>0</v>
      </c>
      <c r="AC8376" s="34" t="str">
        <f t="shared" si="785"/>
        <v>Not Determined</v>
      </c>
    </row>
    <row r="8377" spans="1:29" x14ac:dyDescent="0.25">
      <c r="A8377" s="48"/>
      <c r="B8377" s="48"/>
      <c r="C8377" s="44"/>
      <c r="D8377" s="44"/>
      <c r="E8377" s="44"/>
      <c r="F8377" s="44"/>
      <c r="G8377" s="44"/>
      <c r="H8377" s="44"/>
      <c r="I8377" s="44"/>
      <c r="J8377" s="44"/>
      <c r="K8377" s="88"/>
      <c r="L8377" s="50">
        <v>1</v>
      </c>
      <c r="M8377" s="49"/>
      <c r="N8377" s="49"/>
      <c r="O8377" s="49"/>
      <c r="P8377" s="49"/>
      <c r="Q8377" s="49"/>
      <c r="R8377" s="49"/>
      <c r="S8377" s="49"/>
      <c r="X8377" s="33">
        <f t="shared" si="780"/>
        <v>0</v>
      </c>
      <c r="Y8377" s="33">
        <f t="shared" si="781"/>
        <v>0</v>
      </c>
      <c r="Z8377" s="33">
        <f t="shared" si="782"/>
        <v>0</v>
      </c>
      <c r="AA8377" s="34">
        <f t="shared" si="783"/>
        <v>0</v>
      </c>
      <c r="AB8377" s="33">
        <f t="shared" si="784"/>
        <v>0</v>
      </c>
      <c r="AC8377" s="34" t="str">
        <f t="shared" si="785"/>
        <v>Not Determined</v>
      </c>
    </row>
    <row r="8378" spans="1:29" x14ac:dyDescent="0.25">
      <c r="A8378" s="48"/>
      <c r="B8378" s="48"/>
      <c r="C8378" s="44"/>
      <c r="D8378" s="44"/>
      <c r="E8378" s="44"/>
      <c r="F8378" s="44"/>
      <c r="G8378" s="44"/>
      <c r="H8378" s="44"/>
      <c r="I8378" s="44"/>
      <c r="J8378" s="44"/>
      <c r="K8378" s="88"/>
      <c r="L8378" s="50">
        <v>1</v>
      </c>
      <c r="M8378" s="49"/>
      <c r="N8378" s="49"/>
      <c r="O8378" s="49"/>
      <c r="P8378" s="49"/>
      <c r="Q8378" s="49"/>
      <c r="R8378" s="49"/>
      <c r="S8378" s="49"/>
      <c r="X8378" s="33">
        <f t="shared" si="780"/>
        <v>0</v>
      </c>
      <c r="Y8378" s="33">
        <f t="shared" si="781"/>
        <v>0</v>
      </c>
      <c r="Z8378" s="33">
        <f t="shared" si="782"/>
        <v>0</v>
      </c>
      <c r="AA8378" s="34">
        <f t="shared" si="783"/>
        <v>0</v>
      </c>
      <c r="AB8378" s="33">
        <f t="shared" si="784"/>
        <v>0</v>
      </c>
      <c r="AC8378" s="34" t="str">
        <f t="shared" si="785"/>
        <v>Not Determined</v>
      </c>
    </row>
    <row r="8379" spans="1:29" x14ac:dyDescent="0.25">
      <c r="A8379" s="48"/>
      <c r="B8379" s="48"/>
      <c r="C8379" s="44"/>
      <c r="D8379" s="44"/>
      <c r="E8379" s="44"/>
      <c r="F8379" s="44"/>
      <c r="G8379" s="44"/>
      <c r="H8379" s="44"/>
      <c r="I8379" s="44"/>
      <c r="J8379" s="44"/>
      <c r="K8379" s="88"/>
      <c r="L8379" s="50">
        <v>1</v>
      </c>
      <c r="M8379" s="49"/>
      <c r="N8379" s="49"/>
      <c r="O8379" s="49"/>
      <c r="P8379" s="49"/>
      <c r="Q8379" s="49"/>
      <c r="R8379" s="49"/>
      <c r="S8379" s="49"/>
      <c r="X8379" s="33">
        <f t="shared" si="780"/>
        <v>0</v>
      </c>
      <c r="Y8379" s="33">
        <f t="shared" si="781"/>
        <v>0</v>
      </c>
      <c r="Z8379" s="33">
        <f t="shared" si="782"/>
        <v>0</v>
      </c>
      <c r="AA8379" s="34">
        <f t="shared" si="783"/>
        <v>0</v>
      </c>
      <c r="AB8379" s="33">
        <f t="shared" si="784"/>
        <v>0</v>
      </c>
      <c r="AC8379" s="34" t="str">
        <f t="shared" si="785"/>
        <v>Not Determined</v>
      </c>
    </row>
    <row r="8380" spans="1:29" x14ac:dyDescent="0.25">
      <c r="A8380" s="48"/>
      <c r="B8380" s="48"/>
      <c r="C8380" s="44"/>
      <c r="D8380" s="44"/>
      <c r="E8380" s="44"/>
      <c r="F8380" s="44"/>
      <c r="G8380" s="44"/>
      <c r="H8380" s="44"/>
      <c r="I8380" s="44"/>
      <c r="J8380" s="44"/>
      <c r="K8380" s="88"/>
      <c r="L8380" s="50">
        <v>1</v>
      </c>
      <c r="M8380" s="49"/>
      <c r="N8380" s="49"/>
      <c r="O8380" s="49"/>
      <c r="P8380" s="49"/>
      <c r="Q8380" s="49"/>
      <c r="R8380" s="49"/>
      <c r="S8380" s="49"/>
      <c r="X8380" s="33">
        <f t="shared" si="780"/>
        <v>0</v>
      </c>
      <c r="Y8380" s="33">
        <f t="shared" si="781"/>
        <v>0</v>
      </c>
      <c r="Z8380" s="33">
        <f t="shared" si="782"/>
        <v>0</v>
      </c>
      <c r="AA8380" s="34">
        <f t="shared" si="783"/>
        <v>0</v>
      </c>
      <c r="AB8380" s="33">
        <f t="shared" si="784"/>
        <v>0</v>
      </c>
      <c r="AC8380" s="34" t="str">
        <f t="shared" si="785"/>
        <v>Not Determined</v>
      </c>
    </row>
    <row r="8381" spans="1:29" x14ac:dyDescent="0.25">
      <c r="A8381" s="48"/>
      <c r="B8381" s="48"/>
      <c r="C8381" s="44"/>
      <c r="D8381" s="44"/>
      <c r="E8381" s="44"/>
      <c r="F8381" s="44"/>
      <c r="G8381" s="44"/>
      <c r="H8381" s="44"/>
      <c r="I8381" s="44"/>
      <c r="J8381" s="44"/>
      <c r="K8381" s="88"/>
      <c r="L8381" s="50">
        <v>1</v>
      </c>
      <c r="M8381" s="49"/>
      <c r="N8381" s="49"/>
      <c r="O8381" s="49"/>
      <c r="P8381" s="49"/>
      <c r="Q8381" s="49"/>
      <c r="R8381" s="49"/>
      <c r="S8381" s="49"/>
      <c r="X8381" s="33">
        <f t="shared" si="780"/>
        <v>0</v>
      </c>
      <c r="Y8381" s="33">
        <f t="shared" si="781"/>
        <v>0</v>
      </c>
      <c r="Z8381" s="33">
        <f t="shared" si="782"/>
        <v>0</v>
      </c>
      <c r="AA8381" s="34">
        <f t="shared" si="783"/>
        <v>0</v>
      </c>
      <c r="AB8381" s="33">
        <f t="shared" si="784"/>
        <v>0</v>
      </c>
      <c r="AC8381" s="34" t="str">
        <f t="shared" si="785"/>
        <v>Not Determined</v>
      </c>
    </row>
    <row r="8382" spans="1:29" x14ac:dyDescent="0.25">
      <c r="A8382" s="48"/>
      <c r="B8382" s="48"/>
      <c r="C8382" s="44"/>
      <c r="D8382" s="44"/>
      <c r="E8382" s="44"/>
      <c r="F8382" s="44"/>
      <c r="G8382" s="44"/>
      <c r="H8382" s="44"/>
      <c r="I8382" s="44"/>
      <c r="J8382" s="44"/>
      <c r="K8382" s="88"/>
      <c r="L8382" s="50">
        <v>1</v>
      </c>
      <c r="M8382" s="49"/>
      <c r="N8382" s="49"/>
      <c r="O8382" s="49"/>
      <c r="P8382" s="49"/>
      <c r="Q8382" s="49"/>
      <c r="R8382" s="49"/>
      <c r="S8382" s="49"/>
      <c r="X8382" s="33">
        <f t="shared" si="780"/>
        <v>0</v>
      </c>
      <c r="Y8382" s="33">
        <f t="shared" si="781"/>
        <v>0</v>
      </c>
      <c r="Z8382" s="33">
        <f t="shared" si="782"/>
        <v>0</v>
      </c>
      <c r="AA8382" s="34">
        <f t="shared" si="783"/>
        <v>0</v>
      </c>
      <c r="AB8382" s="33">
        <f t="shared" si="784"/>
        <v>0</v>
      </c>
      <c r="AC8382" s="34" t="str">
        <f t="shared" si="785"/>
        <v>Not Determined</v>
      </c>
    </row>
    <row r="8383" spans="1:29" x14ac:dyDescent="0.25">
      <c r="A8383" s="48"/>
      <c r="B8383" s="48"/>
      <c r="C8383" s="44"/>
      <c r="D8383" s="44"/>
      <c r="E8383" s="44"/>
      <c r="F8383" s="44"/>
      <c r="G8383" s="44"/>
      <c r="H8383" s="44"/>
      <c r="I8383" s="44"/>
      <c r="J8383" s="44"/>
      <c r="K8383" s="88"/>
      <c r="L8383" s="50">
        <v>1</v>
      </c>
      <c r="M8383" s="49"/>
      <c r="N8383" s="49"/>
      <c r="O8383" s="49"/>
      <c r="P8383" s="49"/>
      <c r="Q8383" s="49"/>
      <c r="R8383" s="49"/>
      <c r="S8383" s="49"/>
      <c r="X8383" s="33">
        <f t="shared" si="780"/>
        <v>0</v>
      </c>
      <c r="Y8383" s="33">
        <f t="shared" si="781"/>
        <v>0</v>
      </c>
      <c r="Z8383" s="33">
        <f t="shared" si="782"/>
        <v>0</v>
      </c>
      <c r="AA8383" s="34">
        <f t="shared" si="783"/>
        <v>0</v>
      </c>
      <c r="AB8383" s="33">
        <f t="shared" si="784"/>
        <v>0</v>
      </c>
      <c r="AC8383" s="34" t="str">
        <f t="shared" si="785"/>
        <v>Not Determined</v>
      </c>
    </row>
    <row r="8384" spans="1:29" x14ac:dyDescent="0.25">
      <c r="A8384" s="48"/>
      <c r="B8384" s="48"/>
      <c r="C8384" s="44"/>
      <c r="D8384" s="44"/>
      <c r="E8384" s="44"/>
      <c r="F8384" s="44"/>
      <c r="G8384" s="44"/>
      <c r="H8384" s="44"/>
      <c r="I8384" s="44"/>
      <c r="J8384" s="44"/>
      <c r="K8384" s="88"/>
      <c r="L8384" s="50">
        <v>1</v>
      </c>
      <c r="M8384" s="49"/>
      <c r="N8384" s="49"/>
      <c r="O8384" s="49"/>
      <c r="P8384" s="49"/>
      <c r="Q8384" s="49"/>
      <c r="R8384" s="49"/>
      <c r="S8384" s="49"/>
      <c r="X8384" s="33">
        <f t="shared" si="780"/>
        <v>0</v>
      </c>
      <c r="Y8384" s="33">
        <f t="shared" si="781"/>
        <v>0</v>
      </c>
      <c r="Z8384" s="33">
        <f t="shared" si="782"/>
        <v>0</v>
      </c>
      <c r="AA8384" s="34">
        <f t="shared" si="783"/>
        <v>0</v>
      </c>
      <c r="AB8384" s="33">
        <f t="shared" si="784"/>
        <v>0</v>
      </c>
      <c r="AC8384" s="34" t="str">
        <f t="shared" si="785"/>
        <v>Not Determined</v>
      </c>
    </row>
    <row r="8385" spans="1:29" x14ac:dyDescent="0.25">
      <c r="A8385" s="48"/>
      <c r="B8385" s="48"/>
      <c r="C8385" s="44"/>
      <c r="D8385" s="44"/>
      <c r="E8385" s="44"/>
      <c r="F8385" s="44"/>
      <c r="G8385" s="44"/>
      <c r="H8385" s="44"/>
      <c r="I8385" s="44"/>
      <c r="J8385" s="44"/>
      <c r="K8385" s="88"/>
      <c r="L8385" s="50">
        <v>1</v>
      </c>
      <c r="M8385" s="49"/>
      <c r="N8385" s="49"/>
      <c r="O8385" s="49"/>
      <c r="P8385" s="49"/>
      <c r="Q8385" s="49"/>
      <c r="R8385" s="49"/>
      <c r="S8385" s="49"/>
      <c r="X8385" s="33">
        <f t="shared" si="780"/>
        <v>0</v>
      </c>
      <c r="Y8385" s="33">
        <f t="shared" si="781"/>
        <v>0</v>
      </c>
      <c r="Z8385" s="33">
        <f t="shared" si="782"/>
        <v>0</v>
      </c>
      <c r="AA8385" s="34">
        <f t="shared" si="783"/>
        <v>0</v>
      </c>
      <c r="AB8385" s="33">
        <f t="shared" si="784"/>
        <v>0</v>
      </c>
      <c r="AC8385" s="34" t="str">
        <f t="shared" si="785"/>
        <v>Not Determined</v>
      </c>
    </row>
    <row r="8386" spans="1:29" x14ac:dyDescent="0.25">
      <c r="A8386" s="48"/>
      <c r="B8386" s="48"/>
      <c r="C8386" s="44"/>
      <c r="D8386" s="44"/>
      <c r="E8386" s="44"/>
      <c r="F8386" s="44"/>
      <c r="G8386" s="44"/>
      <c r="H8386" s="44"/>
      <c r="I8386" s="44"/>
      <c r="J8386" s="44"/>
      <c r="K8386" s="88"/>
      <c r="L8386" s="50">
        <v>1</v>
      </c>
      <c r="M8386" s="49"/>
      <c r="N8386" s="49"/>
      <c r="O8386" s="49"/>
      <c r="P8386" s="49"/>
      <c r="Q8386" s="49"/>
      <c r="R8386" s="49"/>
      <c r="S8386" s="49"/>
      <c r="X8386" s="33">
        <f t="shared" si="780"/>
        <v>0</v>
      </c>
      <c r="Y8386" s="33">
        <f t="shared" si="781"/>
        <v>0</v>
      </c>
      <c r="Z8386" s="33">
        <f t="shared" si="782"/>
        <v>0</v>
      </c>
      <c r="AA8386" s="34">
        <f t="shared" si="783"/>
        <v>0</v>
      </c>
      <c r="AB8386" s="33">
        <f t="shared" si="784"/>
        <v>0</v>
      </c>
      <c r="AC8386" s="34" t="str">
        <f t="shared" si="785"/>
        <v>Not Determined</v>
      </c>
    </row>
    <row r="8387" spans="1:29" x14ac:dyDescent="0.25">
      <c r="A8387" s="48"/>
      <c r="B8387" s="48"/>
      <c r="C8387" s="44"/>
      <c r="D8387" s="44"/>
      <c r="E8387" s="44"/>
      <c r="F8387" s="44"/>
      <c r="G8387" s="44"/>
      <c r="H8387" s="44"/>
      <c r="I8387" s="44"/>
      <c r="J8387" s="44"/>
      <c r="K8387" s="88"/>
      <c r="L8387" s="50">
        <v>1</v>
      </c>
      <c r="M8387" s="49"/>
      <c r="N8387" s="49"/>
      <c r="O8387" s="49"/>
      <c r="P8387" s="49"/>
      <c r="Q8387" s="49"/>
      <c r="R8387" s="49"/>
      <c r="S8387" s="49"/>
      <c r="X8387" s="33">
        <f t="shared" si="780"/>
        <v>0</v>
      </c>
      <c r="Y8387" s="33">
        <f t="shared" si="781"/>
        <v>0</v>
      </c>
      <c r="Z8387" s="33">
        <f t="shared" si="782"/>
        <v>0</v>
      </c>
      <c r="AA8387" s="34">
        <f t="shared" si="783"/>
        <v>0</v>
      </c>
      <c r="AB8387" s="33">
        <f t="shared" si="784"/>
        <v>0</v>
      </c>
      <c r="AC8387" s="34" t="str">
        <f t="shared" si="785"/>
        <v>Not Determined</v>
      </c>
    </row>
    <row r="8388" spans="1:29" x14ac:dyDescent="0.25">
      <c r="A8388" s="48"/>
      <c r="B8388" s="48"/>
      <c r="C8388" s="44"/>
      <c r="D8388" s="44"/>
      <c r="E8388" s="44"/>
      <c r="F8388" s="44"/>
      <c r="G8388" s="44"/>
      <c r="H8388" s="44"/>
      <c r="I8388" s="44"/>
      <c r="J8388" s="44"/>
      <c r="K8388" s="88"/>
      <c r="L8388" s="50">
        <v>1</v>
      </c>
      <c r="M8388" s="49"/>
      <c r="N8388" s="49"/>
      <c r="O8388" s="49"/>
      <c r="P8388" s="49"/>
      <c r="Q8388" s="49"/>
      <c r="R8388" s="49"/>
      <c r="S8388" s="49"/>
      <c r="X8388" s="33">
        <f t="shared" si="780"/>
        <v>0</v>
      </c>
      <c r="Y8388" s="33">
        <f t="shared" si="781"/>
        <v>0</v>
      </c>
      <c r="Z8388" s="33">
        <f t="shared" si="782"/>
        <v>0</v>
      </c>
      <c r="AA8388" s="34">
        <f t="shared" si="783"/>
        <v>0</v>
      </c>
      <c r="AB8388" s="33">
        <f t="shared" si="784"/>
        <v>0</v>
      </c>
      <c r="AC8388" s="34" t="str">
        <f t="shared" si="785"/>
        <v>Not Determined</v>
      </c>
    </row>
    <row r="8389" spans="1:29" x14ac:dyDescent="0.25">
      <c r="A8389" s="48"/>
      <c r="B8389" s="48"/>
      <c r="C8389" s="44"/>
      <c r="D8389" s="44"/>
      <c r="E8389" s="44"/>
      <c r="F8389" s="44"/>
      <c r="G8389" s="44"/>
      <c r="H8389" s="44"/>
      <c r="I8389" s="44"/>
      <c r="J8389" s="44"/>
      <c r="K8389" s="88"/>
      <c r="L8389" s="50">
        <v>1</v>
      </c>
      <c r="M8389" s="49"/>
      <c r="N8389" s="49"/>
      <c r="O8389" s="49"/>
      <c r="P8389" s="49"/>
      <c r="Q8389" s="49"/>
      <c r="R8389" s="49"/>
      <c r="S8389" s="49"/>
      <c r="X8389" s="33">
        <f t="shared" si="780"/>
        <v>0</v>
      </c>
      <c r="Y8389" s="33">
        <f t="shared" si="781"/>
        <v>0</v>
      </c>
      <c r="Z8389" s="33">
        <f t="shared" si="782"/>
        <v>0</v>
      </c>
      <c r="AA8389" s="34">
        <f t="shared" si="783"/>
        <v>0</v>
      </c>
      <c r="AB8389" s="33">
        <f t="shared" si="784"/>
        <v>0</v>
      </c>
      <c r="AC8389" s="34" t="str">
        <f t="shared" si="785"/>
        <v>Not Determined</v>
      </c>
    </row>
    <row r="8390" spans="1:29" x14ac:dyDescent="0.25">
      <c r="A8390" s="48"/>
      <c r="B8390" s="48"/>
      <c r="C8390" s="44"/>
      <c r="D8390" s="44"/>
      <c r="E8390" s="44"/>
      <c r="F8390" s="44"/>
      <c r="G8390" s="44"/>
      <c r="H8390" s="44"/>
      <c r="I8390" s="44"/>
      <c r="J8390" s="44"/>
      <c r="K8390" s="88"/>
      <c r="L8390" s="50">
        <v>1</v>
      </c>
      <c r="M8390" s="49"/>
      <c r="N8390" s="49"/>
      <c r="O8390" s="49"/>
      <c r="P8390" s="49"/>
      <c r="Q8390" s="49"/>
      <c r="R8390" s="49"/>
      <c r="S8390" s="49"/>
      <c r="X8390" s="33">
        <f t="shared" si="780"/>
        <v>0</v>
      </c>
      <c r="Y8390" s="33">
        <f t="shared" si="781"/>
        <v>0</v>
      </c>
      <c r="Z8390" s="33">
        <f t="shared" si="782"/>
        <v>0</v>
      </c>
      <c r="AA8390" s="34">
        <f t="shared" si="783"/>
        <v>0</v>
      </c>
      <c r="AB8390" s="33">
        <f t="shared" si="784"/>
        <v>0</v>
      </c>
      <c r="AC8390" s="34" t="str">
        <f t="shared" si="785"/>
        <v>Not Determined</v>
      </c>
    </row>
    <row r="8391" spans="1:29" x14ac:dyDescent="0.25">
      <c r="A8391" s="48"/>
      <c r="B8391" s="48"/>
      <c r="C8391" s="44"/>
      <c r="D8391" s="44"/>
      <c r="E8391" s="44"/>
      <c r="F8391" s="44"/>
      <c r="G8391" s="44"/>
      <c r="H8391" s="44"/>
      <c r="I8391" s="44"/>
      <c r="J8391" s="44"/>
      <c r="K8391" s="88"/>
      <c r="L8391" s="50">
        <v>1</v>
      </c>
      <c r="M8391" s="49"/>
      <c r="N8391" s="49"/>
      <c r="O8391" s="49"/>
      <c r="P8391" s="49"/>
      <c r="Q8391" s="49"/>
      <c r="R8391" s="49"/>
      <c r="S8391" s="49"/>
      <c r="X8391" s="33">
        <f t="shared" si="780"/>
        <v>0</v>
      </c>
      <c r="Y8391" s="33">
        <f t="shared" si="781"/>
        <v>0</v>
      </c>
      <c r="Z8391" s="33">
        <f t="shared" si="782"/>
        <v>0</v>
      </c>
      <c r="AA8391" s="34">
        <f t="shared" si="783"/>
        <v>0</v>
      </c>
      <c r="AB8391" s="33">
        <f t="shared" si="784"/>
        <v>0</v>
      </c>
      <c r="AC8391" s="34" t="str">
        <f t="shared" si="785"/>
        <v>Not Determined</v>
      </c>
    </row>
    <row r="8392" spans="1:29" x14ac:dyDescent="0.25">
      <c r="A8392" s="48"/>
      <c r="B8392" s="48"/>
      <c r="C8392" s="44"/>
      <c r="D8392" s="44"/>
      <c r="E8392" s="44"/>
      <c r="F8392" s="44"/>
      <c r="G8392" s="44"/>
      <c r="H8392" s="44"/>
      <c r="I8392" s="44"/>
      <c r="J8392" s="44"/>
      <c r="K8392" s="88"/>
      <c r="L8392" s="50">
        <v>1</v>
      </c>
      <c r="M8392" s="49"/>
      <c r="N8392" s="49"/>
      <c r="O8392" s="49"/>
      <c r="P8392" s="49"/>
      <c r="Q8392" s="49"/>
      <c r="R8392" s="49"/>
      <c r="S8392" s="49"/>
      <c r="X8392" s="33">
        <f t="shared" si="780"/>
        <v>0</v>
      </c>
      <c r="Y8392" s="33">
        <f t="shared" si="781"/>
        <v>0</v>
      </c>
      <c r="Z8392" s="33">
        <f t="shared" si="782"/>
        <v>0</v>
      </c>
      <c r="AA8392" s="34">
        <f t="shared" si="783"/>
        <v>0</v>
      </c>
      <c r="AB8392" s="33">
        <f t="shared" si="784"/>
        <v>0</v>
      </c>
      <c r="AC8392" s="34" t="str">
        <f t="shared" si="785"/>
        <v>Not Determined</v>
      </c>
    </row>
    <row r="8393" spans="1:29" x14ac:dyDescent="0.25">
      <c r="A8393" s="48"/>
      <c r="B8393" s="48"/>
      <c r="C8393" s="44"/>
      <c r="D8393" s="44"/>
      <c r="E8393" s="44"/>
      <c r="F8393" s="44"/>
      <c r="G8393" s="44"/>
      <c r="H8393" s="44"/>
      <c r="I8393" s="44"/>
      <c r="J8393" s="44"/>
      <c r="K8393" s="88"/>
      <c r="L8393" s="50">
        <v>1</v>
      </c>
      <c r="M8393" s="49"/>
      <c r="N8393" s="49"/>
      <c r="O8393" s="49"/>
      <c r="P8393" s="49"/>
      <c r="Q8393" s="49"/>
      <c r="R8393" s="49"/>
      <c r="S8393" s="49"/>
      <c r="X8393" s="33">
        <f t="shared" si="780"/>
        <v>0</v>
      </c>
      <c r="Y8393" s="33">
        <f t="shared" si="781"/>
        <v>0</v>
      </c>
      <c r="Z8393" s="33">
        <f t="shared" si="782"/>
        <v>0</v>
      </c>
      <c r="AA8393" s="34">
        <f t="shared" si="783"/>
        <v>0</v>
      </c>
      <c r="AB8393" s="33">
        <f t="shared" si="784"/>
        <v>0</v>
      </c>
      <c r="AC8393" s="34" t="str">
        <f t="shared" si="785"/>
        <v>Not Determined</v>
      </c>
    </row>
    <row r="8394" spans="1:29" x14ac:dyDescent="0.25">
      <c r="A8394" s="48"/>
      <c r="B8394" s="48"/>
      <c r="C8394" s="44"/>
      <c r="D8394" s="44"/>
      <c r="E8394" s="44"/>
      <c r="F8394" s="44"/>
      <c r="G8394" s="44"/>
      <c r="H8394" s="44"/>
      <c r="I8394" s="44"/>
      <c r="J8394" s="44"/>
      <c r="K8394" s="88"/>
      <c r="L8394" s="50">
        <v>1</v>
      </c>
      <c r="M8394" s="49"/>
      <c r="N8394" s="49"/>
      <c r="O8394" s="49"/>
      <c r="P8394" s="49"/>
      <c r="Q8394" s="49"/>
      <c r="R8394" s="49"/>
      <c r="S8394" s="49"/>
      <c r="X8394" s="33">
        <f t="shared" si="780"/>
        <v>0</v>
      </c>
      <c r="Y8394" s="33">
        <f t="shared" si="781"/>
        <v>0</v>
      </c>
      <c r="Z8394" s="33">
        <f t="shared" si="782"/>
        <v>0</v>
      </c>
      <c r="AA8394" s="34">
        <f t="shared" si="783"/>
        <v>0</v>
      </c>
      <c r="AB8394" s="33">
        <f t="shared" si="784"/>
        <v>0</v>
      </c>
      <c r="AC8394" s="34" t="str">
        <f t="shared" si="785"/>
        <v>Not Determined</v>
      </c>
    </row>
    <row r="8395" spans="1:29" x14ac:dyDescent="0.25">
      <c r="A8395" s="48"/>
      <c r="B8395" s="48"/>
      <c r="C8395" s="44"/>
      <c r="D8395" s="44"/>
      <c r="E8395" s="44"/>
      <c r="F8395" s="44"/>
      <c r="G8395" s="44"/>
      <c r="H8395" s="44"/>
      <c r="I8395" s="44"/>
      <c r="J8395" s="44"/>
      <c r="K8395" s="88"/>
      <c r="L8395" s="50">
        <v>1</v>
      </c>
      <c r="M8395" s="49"/>
      <c r="N8395" s="49"/>
      <c r="O8395" s="49"/>
      <c r="P8395" s="49"/>
      <c r="Q8395" s="49"/>
      <c r="R8395" s="49"/>
      <c r="S8395" s="49"/>
      <c r="X8395" s="33">
        <f t="shared" si="780"/>
        <v>0</v>
      </c>
      <c r="Y8395" s="33">
        <f t="shared" si="781"/>
        <v>0</v>
      </c>
      <c r="Z8395" s="33">
        <f t="shared" si="782"/>
        <v>0</v>
      </c>
      <c r="AA8395" s="34">
        <f t="shared" si="783"/>
        <v>0</v>
      </c>
      <c r="AB8395" s="33">
        <f t="shared" si="784"/>
        <v>0</v>
      </c>
      <c r="AC8395" s="34" t="str">
        <f t="shared" si="785"/>
        <v>Not Determined</v>
      </c>
    </row>
    <row r="8396" spans="1:29" x14ac:dyDescent="0.25">
      <c r="A8396" s="48"/>
      <c r="B8396" s="48"/>
      <c r="C8396" s="44"/>
      <c r="D8396" s="44"/>
      <c r="E8396" s="44"/>
      <c r="F8396" s="44"/>
      <c r="G8396" s="44"/>
      <c r="H8396" s="44"/>
      <c r="I8396" s="44"/>
      <c r="J8396" s="44"/>
      <c r="K8396" s="88"/>
      <c r="L8396" s="50">
        <v>1</v>
      </c>
      <c r="M8396" s="49"/>
      <c r="N8396" s="49"/>
      <c r="O8396" s="49"/>
      <c r="P8396" s="49"/>
      <c r="Q8396" s="49"/>
      <c r="R8396" s="49"/>
      <c r="S8396" s="49"/>
      <c r="X8396" s="33">
        <f t="shared" si="780"/>
        <v>0</v>
      </c>
      <c r="Y8396" s="33">
        <f t="shared" si="781"/>
        <v>0</v>
      </c>
      <c r="Z8396" s="33">
        <f t="shared" si="782"/>
        <v>0</v>
      </c>
      <c r="AA8396" s="34">
        <f t="shared" si="783"/>
        <v>0</v>
      </c>
      <c r="AB8396" s="33">
        <f t="shared" si="784"/>
        <v>0</v>
      </c>
      <c r="AC8396" s="34" t="str">
        <f t="shared" si="785"/>
        <v>Not Determined</v>
      </c>
    </row>
    <row r="8397" spans="1:29" x14ac:dyDescent="0.25">
      <c r="A8397" s="48"/>
      <c r="B8397" s="48"/>
      <c r="C8397" s="44"/>
      <c r="D8397" s="44"/>
      <c r="E8397" s="44"/>
      <c r="F8397" s="44"/>
      <c r="G8397" s="44"/>
      <c r="H8397" s="44"/>
      <c r="I8397" s="44"/>
      <c r="J8397" s="44"/>
      <c r="K8397" s="88"/>
      <c r="L8397" s="50">
        <v>1</v>
      </c>
      <c r="M8397" s="49"/>
      <c r="N8397" s="49"/>
      <c r="O8397" s="49"/>
      <c r="P8397" s="49"/>
      <c r="Q8397" s="49"/>
      <c r="R8397" s="49"/>
      <c r="S8397" s="49"/>
      <c r="X8397" s="33">
        <f t="shared" si="780"/>
        <v>0</v>
      </c>
      <c r="Y8397" s="33">
        <f t="shared" si="781"/>
        <v>0</v>
      </c>
      <c r="Z8397" s="33">
        <f t="shared" si="782"/>
        <v>0</v>
      </c>
      <c r="AA8397" s="34">
        <f t="shared" si="783"/>
        <v>0</v>
      </c>
      <c r="AB8397" s="33">
        <f t="shared" si="784"/>
        <v>0</v>
      </c>
      <c r="AC8397" s="34" t="str">
        <f t="shared" si="785"/>
        <v>Not Determined</v>
      </c>
    </row>
    <row r="8398" spans="1:29" x14ac:dyDescent="0.25">
      <c r="A8398" s="48"/>
      <c r="B8398" s="48"/>
      <c r="C8398" s="44"/>
      <c r="D8398" s="44"/>
      <c r="E8398" s="44"/>
      <c r="F8398" s="44"/>
      <c r="G8398" s="44"/>
      <c r="H8398" s="44"/>
      <c r="I8398" s="44"/>
      <c r="J8398" s="44"/>
      <c r="K8398" s="88"/>
      <c r="L8398" s="50">
        <v>1</v>
      </c>
      <c r="M8398" s="49"/>
      <c r="N8398" s="49"/>
      <c r="O8398" s="49"/>
      <c r="P8398" s="49"/>
      <c r="Q8398" s="49"/>
      <c r="R8398" s="49"/>
      <c r="S8398" s="49"/>
      <c r="X8398" s="33">
        <f t="shared" si="780"/>
        <v>0</v>
      </c>
      <c r="Y8398" s="33">
        <f t="shared" si="781"/>
        <v>0</v>
      </c>
      <c r="Z8398" s="33">
        <f t="shared" si="782"/>
        <v>0</v>
      </c>
      <c r="AA8398" s="34">
        <f t="shared" si="783"/>
        <v>0</v>
      </c>
      <c r="AB8398" s="33">
        <f t="shared" si="784"/>
        <v>0</v>
      </c>
      <c r="AC8398" s="34" t="str">
        <f t="shared" si="785"/>
        <v>Not Determined</v>
      </c>
    </row>
    <row r="8399" spans="1:29" x14ac:dyDescent="0.25">
      <c r="A8399" s="48"/>
      <c r="B8399" s="48"/>
      <c r="C8399" s="44"/>
      <c r="D8399" s="44"/>
      <c r="E8399" s="44"/>
      <c r="F8399" s="44"/>
      <c r="G8399" s="44"/>
      <c r="H8399" s="44"/>
      <c r="I8399" s="44"/>
      <c r="J8399" s="44"/>
      <c r="K8399" s="88"/>
      <c r="L8399" s="50">
        <v>1</v>
      </c>
      <c r="M8399" s="49"/>
      <c r="N8399" s="49"/>
      <c r="O8399" s="49"/>
      <c r="P8399" s="49"/>
      <c r="Q8399" s="49"/>
      <c r="R8399" s="49"/>
      <c r="S8399" s="49"/>
      <c r="X8399" s="33">
        <f t="shared" ref="X8399:X8462" si="786">IF($C8399="Yes",$L8399,0)</f>
        <v>0</v>
      </c>
      <c r="Y8399" s="33">
        <f t="shared" ref="Y8399:Y8462" si="787">IF(AND($AB8399=0,$AA8399=0,$Z8399=0),IF(AND(OR($D8399="P",$D8399="C", $D8399="G",$D8399="DI",$D8399="CI-L",$D8399="CI-U"),OR($E8399="P",$E8399="C", $E8399="G",$E8399="DI",$E8399="CI-L",$E8399="CI-U",$E8399=""),OR($H8399="P",$H8399="C", $H8399="G",$H8399="DI",$H8399="CI-L",$H8399="CI-U"),OR($I8399="P",$I8399="C", $I8399="G",$I8399="DI",$I8399="CI-L",$I8399="CI-U",$I8399="")),$L8399,IF(K8399&gt;$AE$34,$L8399,0)),0)</f>
        <v>0</v>
      </c>
      <c r="Z8399" s="33">
        <f t="shared" ref="Z8399:Z8462" si="788">IF(OR($D8399="Lead",$E8399="Lead",$H8399="Lead",$I8399="Lead"),$L8399,0)</f>
        <v>0</v>
      </c>
      <c r="AA8399" s="34">
        <f t="shared" ref="AA8399:AA8462" si="789">IF($Z8399=0,IF(OR($F8399="Yes",$F8399="Unknown",$D8399="UNK",$D8399="UNK-NOLG",$D8399="UNK-LG",$E8399="UNK",$E8399="UNK-NOLG",$E8399="UNK-LG"),IF(OR($H8399="G",$H8399="UNK-LG",$I8399="G",$I8399="UNK-LG"),$L8399,0),0),0)</f>
        <v>0</v>
      </c>
      <c r="AB8399" s="33">
        <f t="shared" ref="AB8399:AB8462" si="790">IF(AND($AA8399=0,$Z8399=0),IF(OR($D8399="UNK",$E8399="UNK",$H8399="UNK",$I8399="UNK",$D8399="UNK-NOLG",$E8399="UNK-NOLG",$H8399="UNK-NOLG",$I8399="UNK-NOLG",$D8399="UNK-LG",$E8399="UNK-LG",$H8399="UNK-LG",$I8399="UNK-LG"),IF(K8399&gt;$AE$34,0,$L8399),0),0)</f>
        <v>0</v>
      </c>
      <c r="AC8399" s="34" t="str">
        <f t="shared" ref="AC8399:AC8462" si="791">IF($Z8399&gt;0,"Lead",IF($AA8399&gt;0,"GRR",IF($AB8399&gt;0,"UNK",IF($Y8399&gt;0,"Non-Lead","Not Determined"))))</f>
        <v>Not Determined</v>
      </c>
    </row>
    <row r="8400" spans="1:29" x14ac:dyDescent="0.25">
      <c r="A8400" s="48"/>
      <c r="B8400" s="48"/>
      <c r="C8400" s="44"/>
      <c r="D8400" s="44"/>
      <c r="E8400" s="44"/>
      <c r="F8400" s="44"/>
      <c r="G8400" s="44"/>
      <c r="H8400" s="44"/>
      <c r="I8400" s="44"/>
      <c r="J8400" s="44"/>
      <c r="K8400" s="88"/>
      <c r="L8400" s="50">
        <v>1</v>
      </c>
      <c r="M8400" s="49"/>
      <c r="N8400" s="49"/>
      <c r="O8400" s="49"/>
      <c r="P8400" s="49"/>
      <c r="Q8400" s="49"/>
      <c r="R8400" s="49"/>
      <c r="S8400" s="49"/>
      <c r="X8400" s="33">
        <f t="shared" si="786"/>
        <v>0</v>
      </c>
      <c r="Y8400" s="33">
        <f t="shared" si="787"/>
        <v>0</v>
      </c>
      <c r="Z8400" s="33">
        <f t="shared" si="788"/>
        <v>0</v>
      </c>
      <c r="AA8400" s="34">
        <f t="shared" si="789"/>
        <v>0</v>
      </c>
      <c r="AB8400" s="33">
        <f t="shared" si="790"/>
        <v>0</v>
      </c>
      <c r="AC8400" s="34" t="str">
        <f t="shared" si="791"/>
        <v>Not Determined</v>
      </c>
    </row>
    <row r="8401" spans="1:29" x14ac:dyDescent="0.25">
      <c r="A8401" s="48"/>
      <c r="B8401" s="48"/>
      <c r="C8401" s="44"/>
      <c r="D8401" s="44"/>
      <c r="E8401" s="44"/>
      <c r="F8401" s="44"/>
      <c r="G8401" s="44"/>
      <c r="H8401" s="44"/>
      <c r="I8401" s="44"/>
      <c r="J8401" s="44"/>
      <c r="K8401" s="88"/>
      <c r="L8401" s="50">
        <v>1</v>
      </c>
      <c r="M8401" s="49"/>
      <c r="N8401" s="49"/>
      <c r="O8401" s="49"/>
      <c r="P8401" s="49"/>
      <c r="Q8401" s="49"/>
      <c r="R8401" s="49"/>
      <c r="S8401" s="49"/>
      <c r="X8401" s="33">
        <f t="shared" si="786"/>
        <v>0</v>
      </c>
      <c r="Y8401" s="33">
        <f t="shared" si="787"/>
        <v>0</v>
      </c>
      <c r="Z8401" s="33">
        <f t="shared" si="788"/>
        <v>0</v>
      </c>
      <c r="AA8401" s="34">
        <f t="shared" si="789"/>
        <v>0</v>
      </c>
      <c r="AB8401" s="33">
        <f t="shared" si="790"/>
        <v>0</v>
      </c>
      <c r="AC8401" s="34" t="str">
        <f t="shared" si="791"/>
        <v>Not Determined</v>
      </c>
    </row>
    <row r="8402" spans="1:29" x14ac:dyDescent="0.25">
      <c r="A8402" s="48"/>
      <c r="B8402" s="48"/>
      <c r="C8402" s="44"/>
      <c r="D8402" s="44"/>
      <c r="E8402" s="44"/>
      <c r="F8402" s="44"/>
      <c r="G8402" s="44"/>
      <c r="H8402" s="44"/>
      <c r="I8402" s="44"/>
      <c r="J8402" s="44"/>
      <c r="K8402" s="88"/>
      <c r="L8402" s="50">
        <v>1</v>
      </c>
      <c r="M8402" s="49"/>
      <c r="N8402" s="49"/>
      <c r="O8402" s="49"/>
      <c r="P8402" s="49"/>
      <c r="Q8402" s="49"/>
      <c r="R8402" s="49"/>
      <c r="S8402" s="49"/>
      <c r="X8402" s="33">
        <f t="shared" si="786"/>
        <v>0</v>
      </c>
      <c r="Y8402" s="33">
        <f t="shared" si="787"/>
        <v>0</v>
      </c>
      <c r="Z8402" s="33">
        <f t="shared" si="788"/>
        <v>0</v>
      </c>
      <c r="AA8402" s="34">
        <f t="shared" si="789"/>
        <v>0</v>
      </c>
      <c r="AB8402" s="33">
        <f t="shared" si="790"/>
        <v>0</v>
      </c>
      <c r="AC8402" s="34" t="str">
        <f t="shared" si="791"/>
        <v>Not Determined</v>
      </c>
    </row>
    <row r="8403" spans="1:29" x14ac:dyDescent="0.25">
      <c r="A8403" s="48"/>
      <c r="B8403" s="48"/>
      <c r="C8403" s="44"/>
      <c r="D8403" s="44"/>
      <c r="E8403" s="44"/>
      <c r="F8403" s="44"/>
      <c r="G8403" s="44"/>
      <c r="H8403" s="44"/>
      <c r="I8403" s="44"/>
      <c r="J8403" s="44"/>
      <c r="K8403" s="88"/>
      <c r="L8403" s="50">
        <v>1</v>
      </c>
      <c r="M8403" s="49"/>
      <c r="N8403" s="49"/>
      <c r="O8403" s="49"/>
      <c r="P8403" s="49"/>
      <c r="Q8403" s="49"/>
      <c r="R8403" s="49"/>
      <c r="S8403" s="49"/>
      <c r="X8403" s="33">
        <f t="shared" si="786"/>
        <v>0</v>
      </c>
      <c r="Y8403" s="33">
        <f t="shared" si="787"/>
        <v>0</v>
      </c>
      <c r="Z8403" s="33">
        <f t="shared" si="788"/>
        <v>0</v>
      </c>
      <c r="AA8403" s="34">
        <f t="shared" si="789"/>
        <v>0</v>
      </c>
      <c r="AB8403" s="33">
        <f t="shared" si="790"/>
        <v>0</v>
      </c>
      <c r="AC8403" s="34" t="str">
        <f t="shared" si="791"/>
        <v>Not Determined</v>
      </c>
    </row>
    <row r="8404" spans="1:29" x14ac:dyDescent="0.25">
      <c r="A8404" s="48"/>
      <c r="B8404" s="48"/>
      <c r="C8404" s="44"/>
      <c r="D8404" s="44"/>
      <c r="E8404" s="44"/>
      <c r="F8404" s="44"/>
      <c r="G8404" s="44"/>
      <c r="H8404" s="44"/>
      <c r="I8404" s="44"/>
      <c r="J8404" s="44"/>
      <c r="K8404" s="88"/>
      <c r="L8404" s="50">
        <v>1</v>
      </c>
      <c r="M8404" s="49"/>
      <c r="N8404" s="49"/>
      <c r="O8404" s="49"/>
      <c r="P8404" s="49"/>
      <c r="Q8404" s="49"/>
      <c r="R8404" s="49"/>
      <c r="S8404" s="49"/>
      <c r="X8404" s="33">
        <f t="shared" si="786"/>
        <v>0</v>
      </c>
      <c r="Y8404" s="33">
        <f t="shared" si="787"/>
        <v>0</v>
      </c>
      <c r="Z8404" s="33">
        <f t="shared" si="788"/>
        <v>0</v>
      </c>
      <c r="AA8404" s="34">
        <f t="shared" si="789"/>
        <v>0</v>
      </c>
      <c r="AB8404" s="33">
        <f t="shared" si="790"/>
        <v>0</v>
      </c>
      <c r="AC8404" s="34" t="str">
        <f t="shared" si="791"/>
        <v>Not Determined</v>
      </c>
    </row>
    <row r="8405" spans="1:29" x14ac:dyDescent="0.25">
      <c r="A8405" s="48"/>
      <c r="B8405" s="48"/>
      <c r="C8405" s="44"/>
      <c r="D8405" s="44"/>
      <c r="E8405" s="44"/>
      <c r="F8405" s="44"/>
      <c r="G8405" s="44"/>
      <c r="H8405" s="44"/>
      <c r="I8405" s="44"/>
      <c r="J8405" s="44"/>
      <c r="K8405" s="88"/>
      <c r="L8405" s="50">
        <v>1</v>
      </c>
      <c r="M8405" s="49"/>
      <c r="N8405" s="49"/>
      <c r="O8405" s="49"/>
      <c r="P8405" s="49"/>
      <c r="Q8405" s="49"/>
      <c r="R8405" s="49"/>
      <c r="S8405" s="49"/>
      <c r="X8405" s="33">
        <f t="shared" si="786"/>
        <v>0</v>
      </c>
      <c r="Y8405" s="33">
        <f t="shared" si="787"/>
        <v>0</v>
      </c>
      <c r="Z8405" s="33">
        <f t="shared" si="788"/>
        <v>0</v>
      </c>
      <c r="AA8405" s="34">
        <f t="shared" si="789"/>
        <v>0</v>
      </c>
      <c r="AB8405" s="33">
        <f t="shared" si="790"/>
        <v>0</v>
      </c>
      <c r="AC8405" s="34" t="str">
        <f t="shared" si="791"/>
        <v>Not Determined</v>
      </c>
    </row>
    <row r="8406" spans="1:29" x14ac:dyDescent="0.25">
      <c r="A8406" s="48"/>
      <c r="B8406" s="48"/>
      <c r="C8406" s="44"/>
      <c r="D8406" s="44"/>
      <c r="E8406" s="44"/>
      <c r="F8406" s="44"/>
      <c r="G8406" s="44"/>
      <c r="H8406" s="44"/>
      <c r="I8406" s="44"/>
      <c r="J8406" s="44"/>
      <c r="K8406" s="88"/>
      <c r="L8406" s="50">
        <v>1</v>
      </c>
      <c r="M8406" s="49"/>
      <c r="N8406" s="49"/>
      <c r="O8406" s="49"/>
      <c r="P8406" s="49"/>
      <c r="Q8406" s="49"/>
      <c r="R8406" s="49"/>
      <c r="S8406" s="49"/>
      <c r="X8406" s="33">
        <f t="shared" si="786"/>
        <v>0</v>
      </c>
      <c r="Y8406" s="33">
        <f t="shared" si="787"/>
        <v>0</v>
      </c>
      <c r="Z8406" s="33">
        <f t="shared" si="788"/>
        <v>0</v>
      </c>
      <c r="AA8406" s="34">
        <f t="shared" si="789"/>
        <v>0</v>
      </c>
      <c r="AB8406" s="33">
        <f t="shared" si="790"/>
        <v>0</v>
      </c>
      <c r="AC8406" s="34" t="str">
        <f t="shared" si="791"/>
        <v>Not Determined</v>
      </c>
    </row>
    <row r="8407" spans="1:29" x14ac:dyDescent="0.25">
      <c r="A8407" s="48"/>
      <c r="B8407" s="48"/>
      <c r="C8407" s="44"/>
      <c r="D8407" s="44"/>
      <c r="E8407" s="44"/>
      <c r="F8407" s="44"/>
      <c r="G8407" s="44"/>
      <c r="H8407" s="44"/>
      <c r="I8407" s="44"/>
      <c r="J8407" s="44"/>
      <c r="K8407" s="88"/>
      <c r="L8407" s="50">
        <v>1</v>
      </c>
      <c r="M8407" s="49"/>
      <c r="N8407" s="49"/>
      <c r="O8407" s="49"/>
      <c r="P8407" s="49"/>
      <c r="Q8407" s="49"/>
      <c r="R8407" s="49"/>
      <c r="S8407" s="49"/>
      <c r="X8407" s="33">
        <f t="shared" si="786"/>
        <v>0</v>
      </c>
      <c r="Y8407" s="33">
        <f t="shared" si="787"/>
        <v>0</v>
      </c>
      <c r="Z8407" s="33">
        <f t="shared" si="788"/>
        <v>0</v>
      </c>
      <c r="AA8407" s="34">
        <f t="shared" si="789"/>
        <v>0</v>
      </c>
      <c r="AB8407" s="33">
        <f t="shared" si="790"/>
        <v>0</v>
      </c>
      <c r="AC8407" s="34" t="str">
        <f t="shared" si="791"/>
        <v>Not Determined</v>
      </c>
    </row>
    <row r="8408" spans="1:29" x14ac:dyDescent="0.25">
      <c r="A8408" s="48"/>
      <c r="B8408" s="48"/>
      <c r="C8408" s="44"/>
      <c r="D8408" s="44"/>
      <c r="E8408" s="44"/>
      <c r="F8408" s="44"/>
      <c r="G8408" s="44"/>
      <c r="H8408" s="44"/>
      <c r="I8408" s="44"/>
      <c r="J8408" s="44"/>
      <c r="K8408" s="88"/>
      <c r="L8408" s="50">
        <v>1</v>
      </c>
      <c r="M8408" s="49"/>
      <c r="N8408" s="49"/>
      <c r="O8408" s="49"/>
      <c r="P8408" s="49"/>
      <c r="Q8408" s="49"/>
      <c r="R8408" s="49"/>
      <c r="S8408" s="49"/>
      <c r="X8408" s="33">
        <f t="shared" si="786"/>
        <v>0</v>
      </c>
      <c r="Y8408" s="33">
        <f t="shared" si="787"/>
        <v>0</v>
      </c>
      <c r="Z8408" s="33">
        <f t="shared" si="788"/>
        <v>0</v>
      </c>
      <c r="AA8408" s="34">
        <f t="shared" si="789"/>
        <v>0</v>
      </c>
      <c r="AB8408" s="33">
        <f t="shared" si="790"/>
        <v>0</v>
      </c>
      <c r="AC8408" s="34" t="str">
        <f t="shared" si="791"/>
        <v>Not Determined</v>
      </c>
    </row>
    <row r="8409" spans="1:29" x14ac:dyDescent="0.25">
      <c r="A8409" s="48"/>
      <c r="B8409" s="48"/>
      <c r="C8409" s="44"/>
      <c r="D8409" s="44"/>
      <c r="E8409" s="44"/>
      <c r="F8409" s="44"/>
      <c r="G8409" s="44"/>
      <c r="H8409" s="44"/>
      <c r="I8409" s="44"/>
      <c r="J8409" s="44"/>
      <c r="K8409" s="88"/>
      <c r="L8409" s="50">
        <v>1</v>
      </c>
      <c r="M8409" s="49"/>
      <c r="N8409" s="49"/>
      <c r="O8409" s="49"/>
      <c r="P8409" s="49"/>
      <c r="Q8409" s="49"/>
      <c r="R8409" s="49"/>
      <c r="S8409" s="49"/>
      <c r="X8409" s="33">
        <f t="shared" si="786"/>
        <v>0</v>
      </c>
      <c r="Y8409" s="33">
        <f t="shared" si="787"/>
        <v>0</v>
      </c>
      <c r="Z8409" s="33">
        <f t="shared" si="788"/>
        <v>0</v>
      </c>
      <c r="AA8409" s="34">
        <f t="shared" si="789"/>
        <v>0</v>
      </c>
      <c r="AB8409" s="33">
        <f t="shared" si="790"/>
        <v>0</v>
      </c>
      <c r="AC8409" s="34" t="str">
        <f t="shared" si="791"/>
        <v>Not Determined</v>
      </c>
    </row>
    <row r="8410" spans="1:29" x14ac:dyDescent="0.25">
      <c r="A8410" s="48"/>
      <c r="B8410" s="48"/>
      <c r="C8410" s="44"/>
      <c r="D8410" s="44"/>
      <c r="E8410" s="44"/>
      <c r="F8410" s="44"/>
      <c r="G8410" s="44"/>
      <c r="H8410" s="44"/>
      <c r="I8410" s="44"/>
      <c r="J8410" s="44"/>
      <c r="K8410" s="88"/>
      <c r="L8410" s="50">
        <v>1</v>
      </c>
      <c r="M8410" s="49"/>
      <c r="N8410" s="49"/>
      <c r="O8410" s="49"/>
      <c r="P8410" s="49"/>
      <c r="Q8410" s="49"/>
      <c r="R8410" s="49"/>
      <c r="S8410" s="49"/>
      <c r="X8410" s="33">
        <f t="shared" si="786"/>
        <v>0</v>
      </c>
      <c r="Y8410" s="33">
        <f t="shared" si="787"/>
        <v>0</v>
      </c>
      <c r="Z8410" s="33">
        <f t="shared" si="788"/>
        <v>0</v>
      </c>
      <c r="AA8410" s="34">
        <f t="shared" si="789"/>
        <v>0</v>
      </c>
      <c r="AB8410" s="33">
        <f t="shared" si="790"/>
        <v>0</v>
      </c>
      <c r="AC8410" s="34" t="str">
        <f t="shared" si="791"/>
        <v>Not Determined</v>
      </c>
    </row>
    <row r="8411" spans="1:29" x14ac:dyDescent="0.25">
      <c r="A8411" s="48"/>
      <c r="B8411" s="48"/>
      <c r="C8411" s="44"/>
      <c r="D8411" s="44"/>
      <c r="E8411" s="44"/>
      <c r="F8411" s="44"/>
      <c r="G8411" s="44"/>
      <c r="H8411" s="44"/>
      <c r="I8411" s="44"/>
      <c r="J8411" s="44"/>
      <c r="K8411" s="88"/>
      <c r="L8411" s="50">
        <v>1</v>
      </c>
      <c r="M8411" s="49"/>
      <c r="N8411" s="49"/>
      <c r="O8411" s="49"/>
      <c r="P8411" s="49"/>
      <c r="Q8411" s="49"/>
      <c r="R8411" s="49"/>
      <c r="S8411" s="49"/>
      <c r="X8411" s="33">
        <f t="shared" si="786"/>
        <v>0</v>
      </c>
      <c r="Y8411" s="33">
        <f t="shared" si="787"/>
        <v>0</v>
      </c>
      <c r="Z8411" s="33">
        <f t="shared" si="788"/>
        <v>0</v>
      </c>
      <c r="AA8411" s="34">
        <f t="shared" si="789"/>
        <v>0</v>
      </c>
      <c r="AB8411" s="33">
        <f t="shared" si="790"/>
        <v>0</v>
      </c>
      <c r="AC8411" s="34" t="str">
        <f t="shared" si="791"/>
        <v>Not Determined</v>
      </c>
    </row>
    <row r="8412" spans="1:29" x14ac:dyDescent="0.25">
      <c r="A8412" s="48"/>
      <c r="B8412" s="48"/>
      <c r="C8412" s="44"/>
      <c r="D8412" s="44"/>
      <c r="E8412" s="44"/>
      <c r="F8412" s="44"/>
      <c r="G8412" s="44"/>
      <c r="H8412" s="44"/>
      <c r="I8412" s="44"/>
      <c r="J8412" s="44"/>
      <c r="K8412" s="88"/>
      <c r="L8412" s="50">
        <v>1</v>
      </c>
      <c r="M8412" s="49"/>
      <c r="N8412" s="49"/>
      <c r="O8412" s="49"/>
      <c r="P8412" s="49"/>
      <c r="Q8412" s="49"/>
      <c r="R8412" s="49"/>
      <c r="S8412" s="49"/>
      <c r="X8412" s="33">
        <f t="shared" si="786"/>
        <v>0</v>
      </c>
      <c r="Y8412" s="33">
        <f t="shared" si="787"/>
        <v>0</v>
      </c>
      <c r="Z8412" s="33">
        <f t="shared" si="788"/>
        <v>0</v>
      </c>
      <c r="AA8412" s="34">
        <f t="shared" si="789"/>
        <v>0</v>
      </c>
      <c r="AB8412" s="33">
        <f t="shared" si="790"/>
        <v>0</v>
      </c>
      <c r="AC8412" s="34" t="str">
        <f t="shared" si="791"/>
        <v>Not Determined</v>
      </c>
    </row>
    <row r="8413" spans="1:29" x14ac:dyDescent="0.25">
      <c r="A8413" s="48"/>
      <c r="B8413" s="48"/>
      <c r="C8413" s="44"/>
      <c r="D8413" s="44"/>
      <c r="E8413" s="44"/>
      <c r="F8413" s="44"/>
      <c r="G8413" s="44"/>
      <c r="H8413" s="44"/>
      <c r="I8413" s="44"/>
      <c r="J8413" s="44"/>
      <c r="K8413" s="88"/>
      <c r="L8413" s="50">
        <v>1</v>
      </c>
      <c r="M8413" s="49"/>
      <c r="N8413" s="49"/>
      <c r="O8413" s="49"/>
      <c r="P8413" s="49"/>
      <c r="Q8413" s="49"/>
      <c r="R8413" s="49"/>
      <c r="S8413" s="49"/>
      <c r="X8413" s="33">
        <f t="shared" si="786"/>
        <v>0</v>
      </c>
      <c r="Y8413" s="33">
        <f t="shared" si="787"/>
        <v>0</v>
      </c>
      <c r="Z8413" s="33">
        <f t="shared" si="788"/>
        <v>0</v>
      </c>
      <c r="AA8413" s="34">
        <f t="shared" si="789"/>
        <v>0</v>
      </c>
      <c r="AB8413" s="33">
        <f t="shared" si="790"/>
        <v>0</v>
      </c>
      <c r="AC8413" s="34" t="str">
        <f t="shared" si="791"/>
        <v>Not Determined</v>
      </c>
    </row>
    <row r="8414" spans="1:29" x14ac:dyDescent="0.25">
      <c r="A8414" s="48"/>
      <c r="B8414" s="48"/>
      <c r="C8414" s="44"/>
      <c r="D8414" s="44"/>
      <c r="E8414" s="44"/>
      <c r="F8414" s="44"/>
      <c r="G8414" s="44"/>
      <c r="H8414" s="44"/>
      <c r="I8414" s="44"/>
      <c r="J8414" s="44"/>
      <c r="K8414" s="88"/>
      <c r="L8414" s="50">
        <v>1</v>
      </c>
      <c r="M8414" s="49"/>
      <c r="N8414" s="49"/>
      <c r="O8414" s="49"/>
      <c r="P8414" s="49"/>
      <c r="Q8414" s="49"/>
      <c r="R8414" s="49"/>
      <c r="S8414" s="49"/>
      <c r="X8414" s="33">
        <f t="shared" si="786"/>
        <v>0</v>
      </c>
      <c r="Y8414" s="33">
        <f t="shared" si="787"/>
        <v>0</v>
      </c>
      <c r="Z8414" s="33">
        <f t="shared" si="788"/>
        <v>0</v>
      </c>
      <c r="AA8414" s="34">
        <f t="shared" si="789"/>
        <v>0</v>
      </c>
      <c r="AB8414" s="33">
        <f t="shared" si="790"/>
        <v>0</v>
      </c>
      <c r="AC8414" s="34" t="str">
        <f t="shared" si="791"/>
        <v>Not Determined</v>
      </c>
    </row>
    <row r="8415" spans="1:29" x14ac:dyDescent="0.25">
      <c r="A8415" s="48"/>
      <c r="B8415" s="48"/>
      <c r="C8415" s="44"/>
      <c r="D8415" s="44"/>
      <c r="E8415" s="44"/>
      <c r="F8415" s="44"/>
      <c r="G8415" s="44"/>
      <c r="H8415" s="44"/>
      <c r="I8415" s="44"/>
      <c r="J8415" s="44"/>
      <c r="K8415" s="88"/>
      <c r="L8415" s="50">
        <v>1</v>
      </c>
      <c r="M8415" s="49"/>
      <c r="N8415" s="49"/>
      <c r="O8415" s="49"/>
      <c r="P8415" s="49"/>
      <c r="Q8415" s="49"/>
      <c r="R8415" s="49"/>
      <c r="S8415" s="49"/>
      <c r="X8415" s="33">
        <f t="shared" si="786"/>
        <v>0</v>
      </c>
      <c r="Y8415" s="33">
        <f t="shared" si="787"/>
        <v>0</v>
      </c>
      <c r="Z8415" s="33">
        <f t="shared" si="788"/>
        <v>0</v>
      </c>
      <c r="AA8415" s="34">
        <f t="shared" si="789"/>
        <v>0</v>
      </c>
      <c r="AB8415" s="33">
        <f t="shared" si="790"/>
        <v>0</v>
      </c>
      <c r="AC8415" s="34" t="str">
        <f t="shared" si="791"/>
        <v>Not Determined</v>
      </c>
    </row>
    <row r="8416" spans="1:29" x14ac:dyDescent="0.25">
      <c r="A8416" s="48"/>
      <c r="B8416" s="48"/>
      <c r="C8416" s="44"/>
      <c r="D8416" s="44"/>
      <c r="E8416" s="44"/>
      <c r="F8416" s="44"/>
      <c r="G8416" s="44"/>
      <c r="H8416" s="44"/>
      <c r="I8416" s="44"/>
      <c r="J8416" s="44"/>
      <c r="K8416" s="88"/>
      <c r="L8416" s="50">
        <v>1</v>
      </c>
      <c r="M8416" s="49"/>
      <c r="N8416" s="49"/>
      <c r="O8416" s="49"/>
      <c r="P8416" s="49"/>
      <c r="Q8416" s="49"/>
      <c r="R8416" s="49"/>
      <c r="S8416" s="49"/>
      <c r="X8416" s="33">
        <f t="shared" si="786"/>
        <v>0</v>
      </c>
      <c r="Y8416" s="33">
        <f t="shared" si="787"/>
        <v>0</v>
      </c>
      <c r="Z8416" s="33">
        <f t="shared" si="788"/>
        <v>0</v>
      </c>
      <c r="AA8416" s="34">
        <f t="shared" si="789"/>
        <v>0</v>
      </c>
      <c r="AB8416" s="33">
        <f t="shared" si="790"/>
        <v>0</v>
      </c>
      <c r="AC8416" s="34" t="str">
        <f t="shared" si="791"/>
        <v>Not Determined</v>
      </c>
    </row>
    <row r="8417" spans="1:29" x14ac:dyDescent="0.25">
      <c r="A8417" s="48"/>
      <c r="B8417" s="48"/>
      <c r="C8417" s="44"/>
      <c r="D8417" s="44"/>
      <c r="E8417" s="44"/>
      <c r="F8417" s="44"/>
      <c r="G8417" s="44"/>
      <c r="H8417" s="44"/>
      <c r="I8417" s="44"/>
      <c r="J8417" s="44"/>
      <c r="K8417" s="88"/>
      <c r="L8417" s="50">
        <v>1</v>
      </c>
      <c r="M8417" s="49"/>
      <c r="N8417" s="49"/>
      <c r="O8417" s="49"/>
      <c r="P8417" s="49"/>
      <c r="Q8417" s="49"/>
      <c r="R8417" s="49"/>
      <c r="S8417" s="49"/>
      <c r="X8417" s="33">
        <f t="shared" si="786"/>
        <v>0</v>
      </c>
      <c r="Y8417" s="33">
        <f t="shared" si="787"/>
        <v>0</v>
      </c>
      <c r="Z8417" s="33">
        <f t="shared" si="788"/>
        <v>0</v>
      </c>
      <c r="AA8417" s="34">
        <f t="shared" si="789"/>
        <v>0</v>
      </c>
      <c r="AB8417" s="33">
        <f t="shared" si="790"/>
        <v>0</v>
      </c>
      <c r="AC8417" s="34" t="str">
        <f t="shared" si="791"/>
        <v>Not Determined</v>
      </c>
    </row>
    <row r="8418" spans="1:29" x14ac:dyDescent="0.25">
      <c r="A8418" s="48"/>
      <c r="B8418" s="48"/>
      <c r="C8418" s="44"/>
      <c r="D8418" s="44"/>
      <c r="E8418" s="44"/>
      <c r="F8418" s="44"/>
      <c r="G8418" s="44"/>
      <c r="H8418" s="44"/>
      <c r="I8418" s="44"/>
      <c r="J8418" s="44"/>
      <c r="K8418" s="88"/>
      <c r="L8418" s="50">
        <v>1</v>
      </c>
      <c r="M8418" s="49"/>
      <c r="N8418" s="49"/>
      <c r="O8418" s="49"/>
      <c r="P8418" s="49"/>
      <c r="Q8418" s="49"/>
      <c r="R8418" s="49"/>
      <c r="S8418" s="49"/>
      <c r="X8418" s="33">
        <f t="shared" si="786"/>
        <v>0</v>
      </c>
      <c r="Y8418" s="33">
        <f t="shared" si="787"/>
        <v>0</v>
      </c>
      <c r="Z8418" s="33">
        <f t="shared" si="788"/>
        <v>0</v>
      </c>
      <c r="AA8418" s="34">
        <f t="shared" si="789"/>
        <v>0</v>
      </c>
      <c r="AB8418" s="33">
        <f t="shared" si="790"/>
        <v>0</v>
      </c>
      <c r="AC8418" s="34" t="str">
        <f t="shared" si="791"/>
        <v>Not Determined</v>
      </c>
    </row>
    <row r="8419" spans="1:29" x14ac:dyDescent="0.25">
      <c r="A8419" s="48"/>
      <c r="B8419" s="48"/>
      <c r="C8419" s="44"/>
      <c r="D8419" s="44"/>
      <c r="E8419" s="44"/>
      <c r="F8419" s="44"/>
      <c r="G8419" s="44"/>
      <c r="H8419" s="44"/>
      <c r="I8419" s="44"/>
      <c r="J8419" s="44"/>
      <c r="K8419" s="88"/>
      <c r="L8419" s="50">
        <v>1</v>
      </c>
      <c r="M8419" s="49"/>
      <c r="N8419" s="49"/>
      <c r="O8419" s="49"/>
      <c r="P8419" s="49"/>
      <c r="Q8419" s="49"/>
      <c r="R8419" s="49"/>
      <c r="S8419" s="49"/>
      <c r="X8419" s="33">
        <f t="shared" si="786"/>
        <v>0</v>
      </c>
      <c r="Y8419" s="33">
        <f t="shared" si="787"/>
        <v>0</v>
      </c>
      <c r="Z8419" s="33">
        <f t="shared" si="788"/>
        <v>0</v>
      </c>
      <c r="AA8419" s="34">
        <f t="shared" si="789"/>
        <v>0</v>
      </c>
      <c r="AB8419" s="33">
        <f t="shared" si="790"/>
        <v>0</v>
      </c>
      <c r="AC8419" s="34" t="str">
        <f t="shared" si="791"/>
        <v>Not Determined</v>
      </c>
    </row>
    <row r="8420" spans="1:29" x14ac:dyDescent="0.25">
      <c r="A8420" s="48"/>
      <c r="B8420" s="48"/>
      <c r="C8420" s="44"/>
      <c r="D8420" s="44"/>
      <c r="E8420" s="44"/>
      <c r="F8420" s="44"/>
      <c r="G8420" s="44"/>
      <c r="H8420" s="44"/>
      <c r="I8420" s="44"/>
      <c r="J8420" s="44"/>
      <c r="K8420" s="88"/>
      <c r="L8420" s="50">
        <v>1</v>
      </c>
      <c r="M8420" s="49"/>
      <c r="N8420" s="49"/>
      <c r="O8420" s="49"/>
      <c r="P8420" s="49"/>
      <c r="Q8420" s="49"/>
      <c r="R8420" s="49"/>
      <c r="S8420" s="49"/>
      <c r="X8420" s="33">
        <f t="shared" si="786"/>
        <v>0</v>
      </c>
      <c r="Y8420" s="33">
        <f t="shared" si="787"/>
        <v>0</v>
      </c>
      <c r="Z8420" s="33">
        <f t="shared" si="788"/>
        <v>0</v>
      </c>
      <c r="AA8420" s="34">
        <f t="shared" si="789"/>
        <v>0</v>
      </c>
      <c r="AB8420" s="33">
        <f t="shared" si="790"/>
        <v>0</v>
      </c>
      <c r="AC8420" s="34" t="str">
        <f t="shared" si="791"/>
        <v>Not Determined</v>
      </c>
    </row>
    <row r="8421" spans="1:29" x14ac:dyDescent="0.25">
      <c r="A8421" s="48"/>
      <c r="B8421" s="48"/>
      <c r="C8421" s="44"/>
      <c r="D8421" s="44"/>
      <c r="E8421" s="44"/>
      <c r="F8421" s="44"/>
      <c r="G8421" s="44"/>
      <c r="H8421" s="44"/>
      <c r="I8421" s="44"/>
      <c r="J8421" s="44"/>
      <c r="K8421" s="88"/>
      <c r="L8421" s="50">
        <v>1</v>
      </c>
      <c r="M8421" s="49"/>
      <c r="N8421" s="49"/>
      <c r="O8421" s="49"/>
      <c r="P8421" s="49"/>
      <c r="Q8421" s="49"/>
      <c r="R8421" s="49"/>
      <c r="S8421" s="49"/>
      <c r="X8421" s="33">
        <f t="shared" si="786"/>
        <v>0</v>
      </c>
      <c r="Y8421" s="33">
        <f t="shared" si="787"/>
        <v>0</v>
      </c>
      <c r="Z8421" s="33">
        <f t="shared" si="788"/>
        <v>0</v>
      </c>
      <c r="AA8421" s="34">
        <f t="shared" si="789"/>
        <v>0</v>
      </c>
      <c r="AB8421" s="33">
        <f t="shared" si="790"/>
        <v>0</v>
      </c>
      <c r="AC8421" s="34" t="str">
        <f t="shared" si="791"/>
        <v>Not Determined</v>
      </c>
    </row>
    <row r="8422" spans="1:29" x14ac:dyDescent="0.25">
      <c r="A8422" s="48"/>
      <c r="B8422" s="48"/>
      <c r="C8422" s="44"/>
      <c r="D8422" s="44"/>
      <c r="E8422" s="44"/>
      <c r="F8422" s="44"/>
      <c r="G8422" s="44"/>
      <c r="H8422" s="44"/>
      <c r="I8422" s="44"/>
      <c r="J8422" s="44"/>
      <c r="K8422" s="88"/>
      <c r="L8422" s="50">
        <v>1</v>
      </c>
      <c r="M8422" s="49"/>
      <c r="N8422" s="49"/>
      <c r="O8422" s="49"/>
      <c r="P8422" s="49"/>
      <c r="Q8422" s="49"/>
      <c r="R8422" s="49"/>
      <c r="S8422" s="49"/>
      <c r="X8422" s="33">
        <f t="shared" si="786"/>
        <v>0</v>
      </c>
      <c r="Y8422" s="33">
        <f t="shared" si="787"/>
        <v>0</v>
      </c>
      <c r="Z8422" s="33">
        <f t="shared" si="788"/>
        <v>0</v>
      </c>
      <c r="AA8422" s="34">
        <f t="shared" si="789"/>
        <v>0</v>
      </c>
      <c r="AB8422" s="33">
        <f t="shared" si="790"/>
        <v>0</v>
      </c>
      <c r="AC8422" s="34" t="str">
        <f t="shared" si="791"/>
        <v>Not Determined</v>
      </c>
    </row>
    <row r="8423" spans="1:29" x14ac:dyDescent="0.25">
      <c r="A8423" s="48"/>
      <c r="B8423" s="48"/>
      <c r="C8423" s="44"/>
      <c r="D8423" s="44"/>
      <c r="E8423" s="44"/>
      <c r="F8423" s="44"/>
      <c r="G8423" s="44"/>
      <c r="H8423" s="44"/>
      <c r="I8423" s="44"/>
      <c r="J8423" s="44"/>
      <c r="K8423" s="88"/>
      <c r="L8423" s="50">
        <v>1</v>
      </c>
      <c r="M8423" s="49"/>
      <c r="N8423" s="49"/>
      <c r="O8423" s="49"/>
      <c r="P8423" s="49"/>
      <c r="Q8423" s="49"/>
      <c r="R8423" s="49"/>
      <c r="S8423" s="49"/>
      <c r="X8423" s="33">
        <f t="shared" si="786"/>
        <v>0</v>
      </c>
      <c r="Y8423" s="33">
        <f t="shared" si="787"/>
        <v>0</v>
      </c>
      <c r="Z8423" s="33">
        <f t="shared" si="788"/>
        <v>0</v>
      </c>
      <c r="AA8423" s="34">
        <f t="shared" si="789"/>
        <v>0</v>
      </c>
      <c r="AB8423" s="33">
        <f t="shared" si="790"/>
        <v>0</v>
      </c>
      <c r="AC8423" s="34" t="str">
        <f t="shared" si="791"/>
        <v>Not Determined</v>
      </c>
    </row>
    <row r="8424" spans="1:29" x14ac:dyDescent="0.25">
      <c r="A8424" s="48"/>
      <c r="B8424" s="48"/>
      <c r="C8424" s="44"/>
      <c r="D8424" s="44"/>
      <c r="E8424" s="44"/>
      <c r="F8424" s="44"/>
      <c r="G8424" s="44"/>
      <c r="H8424" s="44"/>
      <c r="I8424" s="44"/>
      <c r="J8424" s="44"/>
      <c r="K8424" s="88"/>
      <c r="L8424" s="50">
        <v>1</v>
      </c>
      <c r="M8424" s="49"/>
      <c r="N8424" s="49"/>
      <c r="O8424" s="49"/>
      <c r="P8424" s="49"/>
      <c r="Q8424" s="49"/>
      <c r="R8424" s="49"/>
      <c r="S8424" s="49"/>
      <c r="X8424" s="33">
        <f t="shared" si="786"/>
        <v>0</v>
      </c>
      <c r="Y8424" s="33">
        <f t="shared" si="787"/>
        <v>0</v>
      </c>
      <c r="Z8424" s="33">
        <f t="shared" si="788"/>
        <v>0</v>
      </c>
      <c r="AA8424" s="34">
        <f t="shared" si="789"/>
        <v>0</v>
      </c>
      <c r="AB8424" s="33">
        <f t="shared" si="790"/>
        <v>0</v>
      </c>
      <c r="AC8424" s="34" t="str">
        <f t="shared" si="791"/>
        <v>Not Determined</v>
      </c>
    </row>
    <row r="8425" spans="1:29" x14ac:dyDescent="0.25">
      <c r="A8425" s="48"/>
      <c r="B8425" s="48"/>
      <c r="C8425" s="44"/>
      <c r="D8425" s="44"/>
      <c r="E8425" s="44"/>
      <c r="F8425" s="44"/>
      <c r="G8425" s="44"/>
      <c r="H8425" s="44"/>
      <c r="I8425" s="44"/>
      <c r="J8425" s="44"/>
      <c r="K8425" s="88"/>
      <c r="L8425" s="50">
        <v>1</v>
      </c>
      <c r="M8425" s="49"/>
      <c r="N8425" s="49"/>
      <c r="O8425" s="49"/>
      <c r="P8425" s="49"/>
      <c r="Q8425" s="49"/>
      <c r="R8425" s="49"/>
      <c r="S8425" s="49"/>
      <c r="X8425" s="33">
        <f t="shared" si="786"/>
        <v>0</v>
      </c>
      <c r="Y8425" s="33">
        <f t="shared" si="787"/>
        <v>0</v>
      </c>
      <c r="Z8425" s="33">
        <f t="shared" si="788"/>
        <v>0</v>
      </c>
      <c r="AA8425" s="34">
        <f t="shared" si="789"/>
        <v>0</v>
      </c>
      <c r="AB8425" s="33">
        <f t="shared" si="790"/>
        <v>0</v>
      </c>
      <c r="AC8425" s="34" t="str">
        <f t="shared" si="791"/>
        <v>Not Determined</v>
      </c>
    </row>
    <row r="8426" spans="1:29" x14ac:dyDescent="0.25">
      <c r="A8426" s="48"/>
      <c r="B8426" s="48"/>
      <c r="C8426" s="44"/>
      <c r="D8426" s="44"/>
      <c r="E8426" s="44"/>
      <c r="F8426" s="44"/>
      <c r="G8426" s="44"/>
      <c r="H8426" s="44"/>
      <c r="I8426" s="44"/>
      <c r="J8426" s="44"/>
      <c r="K8426" s="88"/>
      <c r="L8426" s="50">
        <v>1</v>
      </c>
      <c r="M8426" s="49"/>
      <c r="N8426" s="49"/>
      <c r="O8426" s="49"/>
      <c r="P8426" s="49"/>
      <c r="Q8426" s="49"/>
      <c r="R8426" s="49"/>
      <c r="S8426" s="49"/>
      <c r="X8426" s="33">
        <f t="shared" si="786"/>
        <v>0</v>
      </c>
      <c r="Y8426" s="33">
        <f t="shared" si="787"/>
        <v>0</v>
      </c>
      <c r="Z8426" s="33">
        <f t="shared" si="788"/>
        <v>0</v>
      </c>
      <c r="AA8426" s="34">
        <f t="shared" si="789"/>
        <v>0</v>
      </c>
      <c r="AB8426" s="33">
        <f t="shared" si="790"/>
        <v>0</v>
      </c>
      <c r="AC8426" s="34" t="str">
        <f t="shared" si="791"/>
        <v>Not Determined</v>
      </c>
    </row>
    <row r="8427" spans="1:29" x14ac:dyDescent="0.25">
      <c r="A8427" s="48"/>
      <c r="B8427" s="48"/>
      <c r="C8427" s="44"/>
      <c r="D8427" s="44"/>
      <c r="E8427" s="44"/>
      <c r="F8427" s="44"/>
      <c r="G8427" s="44"/>
      <c r="H8427" s="44"/>
      <c r="I8427" s="44"/>
      <c r="J8427" s="44"/>
      <c r="K8427" s="88"/>
      <c r="L8427" s="50">
        <v>1</v>
      </c>
      <c r="M8427" s="49"/>
      <c r="N8427" s="49"/>
      <c r="O8427" s="49"/>
      <c r="P8427" s="49"/>
      <c r="Q8427" s="49"/>
      <c r="R8427" s="49"/>
      <c r="S8427" s="49"/>
      <c r="X8427" s="33">
        <f t="shared" si="786"/>
        <v>0</v>
      </c>
      <c r="Y8427" s="33">
        <f t="shared" si="787"/>
        <v>0</v>
      </c>
      <c r="Z8427" s="33">
        <f t="shared" si="788"/>
        <v>0</v>
      </c>
      <c r="AA8427" s="34">
        <f t="shared" si="789"/>
        <v>0</v>
      </c>
      <c r="AB8427" s="33">
        <f t="shared" si="790"/>
        <v>0</v>
      </c>
      <c r="AC8427" s="34" t="str">
        <f t="shared" si="791"/>
        <v>Not Determined</v>
      </c>
    </row>
    <row r="8428" spans="1:29" x14ac:dyDescent="0.25">
      <c r="A8428" s="48"/>
      <c r="B8428" s="48"/>
      <c r="C8428" s="44"/>
      <c r="D8428" s="44"/>
      <c r="E8428" s="44"/>
      <c r="F8428" s="44"/>
      <c r="G8428" s="44"/>
      <c r="H8428" s="44"/>
      <c r="I8428" s="44"/>
      <c r="J8428" s="44"/>
      <c r="K8428" s="88"/>
      <c r="L8428" s="50">
        <v>1</v>
      </c>
      <c r="M8428" s="49"/>
      <c r="N8428" s="49"/>
      <c r="O8428" s="49"/>
      <c r="P8428" s="49"/>
      <c r="Q8428" s="49"/>
      <c r="R8428" s="49"/>
      <c r="S8428" s="49"/>
      <c r="X8428" s="33">
        <f t="shared" si="786"/>
        <v>0</v>
      </c>
      <c r="Y8428" s="33">
        <f t="shared" si="787"/>
        <v>0</v>
      </c>
      <c r="Z8428" s="33">
        <f t="shared" si="788"/>
        <v>0</v>
      </c>
      <c r="AA8428" s="34">
        <f t="shared" si="789"/>
        <v>0</v>
      </c>
      <c r="AB8428" s="33">
        <f t="shared" si="790"/>
        <v>0</v>
      </c>
      <c r="AC8428" s="34" t="str">
        <f t="shared" si="791"/>
        <v>Not Determined</v>
      </c>
    </row>
    <row r="8429" spans="1:29" x14ac:dyDescent="0.25">
      <c r="A8429" s="48"/>
      <c r="B8429" s="48"/>
      <c r="C8429" s="44"/>
      <c r="D8429" s="44"/>
      <c r="E8429" s="44"/>
      <c r="F8429" s="44"/>
      <c r="G8429" s="44"/>
      <c r="H8429" s="44"/>
      <c r="I8429" s="44"/>
      <c r="J8429" s="44"/>
      <c r="K8429" s="88"/>
      <c r="L8429" s="50">
        <v>1</v>
      </c>
      <c r="M8429" s="49"/>
      <c r="N8429" s="49"/>
      <c r="O8429" s="49"/>
      <c r="P8429" s="49"/>
      <c r="Q8429" s="49"/>
      <c r="R8429" s="49"/>
      <c r="S8429" s="49"/>
      <c r="X8429" s="33">
        <f t="shared" si="786"/>
        <v>0</v>
      </c>
      <c r="Y8429" s="33">
        <f t="shared" si="787"/>
        <v>0</v>
      </c>
      <c r="Z8429" s="33">
        <f t="shared" si="788"/>
        <v>0</v>
      </c>
      <c r="AA8429" s="34">
        <f t="shared" si="789"/>
        <v>0</v>
      </c>
      <c r="AB8429" s="33">
        <f t="shared" si="790"/>
        <v>0</v>
      </c>
      <c r="AC8429" s="34" t="str">
        <f t="shared" si="791"/>
        <v>Not Determined</v>
      </c>
    </row>
    <row r="8430" spans="1:29" x14ac:dyDescent="0.25">
      <c r="A8430" s="48"/>
      <c r="B8430" s="48"/>
      <c r="C8430" s="44"/>
      <c r="D8430" s="44"/>
      <c r="E8430" s="44"/>
      <c r="F8430" s="44"/>
      <c r="G8430" s="44"/>
      <c r="H8430" s="44"/>
      <c r="I8430" s="44"/>
      <c r="J8430" s="44"/>
      <c r="K8430" s="88"/>
      <c r="L8430" s="50">
        <v>1</v>
      </c>
      <c r="M8430" s="49"/>
      <c r="N8430" s="49"/>
      <c r="O8430" s="49"/>
      <c r="P8430" s="49"/>
      <c r="Q8430" s="49"/>
      <c r="R8430" s="49"/>
      <c r="S8430" s="49"/>
      <c r="X8430" s="33">
        <f t="shared" si="786"/>
        <v>0</v>
      </c>
      <c r="Y8430" s="33">
        <f t="shared" si="787"/>
        <v>0</v>
      </c>
      <c r="Z8430" s="33">
        <f t="shared" si="788"/>
        <v>0</v>
      </c>
      <c r="AA8430" s="34">
        <f t="shared" si="789"/>
        <v>0</v>
      </c>
      <c r="AB8430" s="33">
        <f t="shared" si="790"/>
        <v>0</v>
      </c>
      <c r="AC8430" s="34" t="str">
        <f t="shared" si="791"/>
        <v>Not Determined</v>
      </c>
    </row>
    <row r="8431" spans="1:29" x14ac:dyDescent="0.25">
      <c r="A8431" s="48"/>
      <c r="B8431" s="48"/>
      <c r="C8431" s="44"/>
      <c r="D8431" s="44"/>
      <c r="E8431" s="44"/>
      <c r="F8431" s="44"/>
      <c r="G8431" s="44"/>
      <c r="H8431" s="44"/>
      <c r="I8431" s="44"/>
      <c r="J8431" s="44"/>
      <c r="K8431" s="88"/>
      <c r="L8431" s="50">
        <v>1</v>
      </c>
      <c r="M8431" s="49"/>
      <c r="N8431" s="49"/>
      <c r="O8431" s="49"/>
      <c r="P8431" s="49"/>
      <c r="Q8431" s="49"/>
      <c r="R8431" s="49"/>
      <c r="S8431" s="49"/>
      <c r="X8431" s="33">
        <f t="shared" si="786"/>
        <v>0</v>
      </c>
      <c r="Y8431" s="33">
        <f t="shared" si="787"/>
        <v>0</v>
      </c>
      <c r="Z8431" s="33">
        <f t="shared" si="788"/>
        <v>0</v>
      </c>
      <c r="AA8431" s="34">
        <f t="shared" si="789"/>
        <v>0</v>
      </c>
      <c r="AB8431" s="33">
        <f t="shared" si="790"/>
        <v>0</v>
      </c>
      <c r="AC8431" s="34" t="str">
        <f t="shared" si="791"/>
        <v>Not Determined</v>
      </c>
    </row>
    <row r="8432" spans="1:29" x14ac:dyDescent="0.25">
      <c r="A8432" s="48"/>
      <c r="B8432" s="48"/>
      <c r="C8432" s="44"/>
      <c r="D8432" s="44"/>
      <c r="E8432" s="44"/>
      <c r="F8432" s="44"/>
      <c r="G8432" s="44"/>
      <c r="H8432" s="44"/>
      <c r="I8432" s="44"/>
      <c r="J8432" s="44"/>
      <c r="K8432" s="88"/>
      <c r="L8432" s="50">
        <v>1</v>
      </c>
      <c r="M8432" s="49"/>
      <c r="N8432" s="49"/>
      <c r="O8432" s="49"/>
      <c r="P8432" s="49"/>
      <c r="Q8432" s="49"/>
      <c r="R8432" s="49"/>
      <c r="S8432" s="49"/>
      <c r="X8432" s="33">
        <f t="shared" si="786"/>
        <v>0</v>
      </c>
      <c r="Y8432" s="33">
        <f t="shared" si="787"/>
        <v>0</v>
      </c>
      <c r="Z8432" s="33">
        <f t="shared" si="788"/>
        <v>0</v>
      </c>
      <c r="AA8432" s="34">
        <f t="shared" si="789"/>
        <v>0</v>
      </c>
      <c r="AB8432" s="33">
        <f t="shared" si="790"/>
        <v>0</v>
      </c>
      <c r="AC8432" s="34" t="str">
        <f t="shared" si="791"/>
        <v>Not Determined</v>
      </c>
    </row>
    <row r="8433" spans="1:29" x14ac:dyDescent="0.25">
      <c r="A8433" s="48"/>
      <c r="B8433" s="48"/>
      <c r="C8433" s="44"/>
      <c r="D8433" s="44"/>
      <c r="E8433" s="44"/>
      <c r="F8433" s="44"/>
      <c r="G8433" s="44"/>
      <c r="H8433" s="44"/>
      <c r="I8433" s="44"/>
      <c r="J8433" s="44"/>
      <c r="K8433" s="88"/>
      <c r="L8433" s="50">
        <v>1</v>
      </c>
      <c r="M8433" s="49"/>
      <c r="N8433" s="49"/>
      <c r="O8433" s="49"/>
      <c r="P8433" s="49"/>
      <c r="Q8433" s="49"/>
      <c r="R8433" s="49"/>
      <c r="S8433" s="49"/>
      <c r="X8433" s="33">
        <f t="shared" si="786"/>
        <v>0</v>
      </c>
      <c r="Y8433" s="33">
        <f t="shared" si="787"/>
        <v>0</v>
      </c>
      <c r="Z8433" s="33">
        <f t="shared" si="788"/>
        <v>0</v>
      </c>
      <c r="AA8433" s="34">
        <f t="shared" si="789"/>
        <v>0</v>
      </c>
      <c r="AB8433" s="33">
        <f t="shared" si="790"/>
        <v>0</v>
      </c>
      <c r="AC8433" s="34" t="str">
        <f t="shared" si="791"/>
        <v>Not Determined</v>
      </c>
    </row>
    <row r="8434" spans="1:29" x14ac:dyDescent="0.25">
      <c r="A8434" s="48"/>
      <c r="B8434" s="48"/>
      <c r="C8434" s="44"/>
      <c r="D8434" s="44"/>
      <c r="E8434" s="44"/>
      <c r="F8434" s="44"/>
      <c r="G8434" s="44"/>
      <c r="H8434" s="44"/>
      <c r="I8434" s="44"/>
      <c r="J8434" s="44"/>
      <c r="K8434" s="88"/>
      <c r="L8434" s="50">
        <v>1</v>
      </c>
      <c r="M8434" s="49"/>
      <c r="N8434" s="49"/>
      <c r="O8434" s="49"/>
      <c r="P8434" s="49"/>
      <c r="Q8434" s="49"/>
      <c r="R8434" s="49"/>
      <c r="S8434" s="49"/>
      <c r="X8434" s="33">
        <f t="shared" si="786"/>
        <v>0</v>
      </c>
      <c r="Y8434" s="33">
        <f t="shared" si="787"/>
        <v>0</v>
      </c>
      <c r="Z8434" s="33">
        <f t="shared" si="788"/>
        <v>0</v>
      </c>
      <c r="AA8434" s="34">
        <f t="shared" si="789"/>
        <v>0</v>
      </c>
      <c r="AB8434" s="33">
        <f t="shared" si="790"/>
        <v>0</v>
      </c>
      <c r="AC8434" s="34" t="str">
        <f t="shared" si="791"/>
        <v>Not Determined</v>
      </c>
    </row>
    <row r="8435" spans="1:29" x14ac:dyDescent="0.25">
      <c r="A8435" s="48"/>
      <c r="B8435" s="48"/>
      <c r="C8435" s="44"/>
      <c r="D8435" s="44"/>
      <c r="E8435" s="44"/>
      <c r="F8435" s="44"/>
      <c r="G8435" s="44"/>
      <c r="H8435" s="44"/>
      <c r="I8435" s="44"/>
      <c r="J8435" s="44"/>
      <c r="K8435" s="88"/>
      <c r="L8435" s="50">
        <v>1</v>
      </c>
      <c r="M8435" s="49"/>
      <c r="N8435" s="49"/>
      <c r="O8435" s="49"/>
      <c r="P8435" s="49"/>
      <c r="Q8435" s="49"/>
      <c r="R8435" s="49"/>
      <c r="S8435" s="49"/>
      <c r="X8435" s="33">
        <f t="shared" si="786"/>
        <v>0</v>
      </c>
      <c r="Y8435" s="33">
        <f t="shared" si="787"/>
        <v>0</v>
      </c>
      <c r="Z8435" s="33">
        <f t="shared" si="788"/>
        <v>0</v>
      </c>
      <c r="AA8435" s="34">
        <f t="shared" si="789"/>
        <v>0</v>
      </c>
      <c r="AB8435" s="33">
        <f t="shared" si="790"/>
        <v>0</v>
      </c>
      <c r="AC8435" s="34" t="str">
        <f t="shared" si="791"/>
        <v>Not Determined</v>
      </c>
    </row>
    <row r="8436" spans="1:29" x14ac:dyDescent="0.25">
      <c r="A8436" s="48"/>
      <c r="B8436" s="48"/>
      <c r="C8436" s="44"/>
      <c r="D8436" s="44"/>
      <c r="E8436" s="44"/>
      <c r="F8436" s="44"/>
      <c r="G8436" s="44"/>
      <c r="H8436" s="44"/>
      <c r="I8436" s="44"/>
      <c r="J8436" s="44"/>
      <c r="K8436" s="88"/>
      <c r="L8436" s="50">
        <v>1</v>
      </c>
      <c r="M8436" s="49"/>
      <c r="N8436" s="49"/>
      <c r="O8436" s="49"/>
      <c r="P8436" s="49"/>
      <c r="Q8436" s="49"/>
      <c r="R8436" s="49"/>
      <c r="S8436" s="49"/>
      <c r="X8436" s="33">
        <f t="shared" si="786"/>
        <v>0</v>
      </c>
      <c r="Y8436" s="33">
        <f t="shared" si="787"/>
        <v>0</v>
      </c>
      <c r="Z8436" s="33">
        <f t="shared" si="788"/>
        <v>0</v>
      </c>
      <c r="AA8436" s="34">
        <f t="shared" si="789"/>
        <v>0</v>
      </c>
      <c r="AB8436" s="33">
        <f t="shared" si="790"/>
        <v>0</v>
      </c>
      <c r="AC8436" s="34" t="str">
        <f t="shared" si="791"/>
        <v>Not Determined</v>
      </c>
    </row>
    <row r="8437" spans="1:29" x14ac:dyDescent="0.25">
      <c r="A8437" s="48"/>
      <c r="B8437" s="48"/>
      <c r="C8437" s="44"/>
      <c r="D8437" s="44"/>
      <c r="E8437" s="44"/>
      <c r="F8437" s="44"/>
      <c r="G8437" s="44"/>
      <c r="H8437" s="44"/>
      <c r="I8437" s="44"/>
      <c r="J8437" s="44"/>
      <c r="K8437" s="88"/>
      <c r="L8437" s="50">
        <v>1</v>
      </c>
      <c r="M8437" s="49"/>
      <c r="N8437" s="49"/>
      <c r="O8437" s="49"/>
      <c r="P8437" s="49"/>
      <c r="Q8437" s="49"/>
      <c r="R8437" s="49"/>
      <c r="S8437" s="49"/>
      <c r="X8437" s="33">
        <f t="shared" si="786"/>
        <v>0</v>
      </c>
      <c r="Y8437" s="33">
        <f t="shared" si="787"/>
        <v>0</v>
      </c>
      <c r="Z8437" s="33">
        <f t="shared" si="788"/>
        <v>0</v>
      </c>
      <c r="AA8437" s="34">
        <f t="shared" si="789"/>
        <v>0</v>
      </c>
      <c r="AB8437" s="33">
        <f t="shared" si="790"/>
        <v>0</v>
      </c>
      <c r="AC8437" s="34" t="str">
        <f t="shared" si="791"/>
        <v>Not Determined</v>
      </c>
    </row>
    <row r="8438" spans="1:29" x14ac:dyDescent="0.25">
      <c r="A8438" s="48"/>
      <c r="B8438" s="48"/>
      <c r="C8438" s="44"/>
      <c r="D8438" s="44"/>
      <c r="E8438" s="44"/>
      <c r="F8438" s="44"/>
      <c r="G8438" s="44"/>
      <c r="H8438" s="44"/>
      <c r="I8438" s="44"/>
      <c r="J8438" s="44"/>
      <c r="K8438" s="88"/>
      <c r="L8438" s="50">
        <v>1</v>
      </c>
      <c r="M8438" s="49"/>
      <c r="N8438" s="49"/>
      <c r="O8438" s="49"/>
      <c r="P8438" s="49"/>
      <c r="Q8438" s="49"/>
      <c r="R8438" s="49"/>
      <c r="S8438" s="49"/>
      <c r="X8438" s="33">
        <f t="shared" si="786"/>
        <v>0</v>
      </c>
      <c r="Y8438" s="33">
        <f t="shared" si="787"/>
        <v>0</v>
      </c>
      <c r="Z8438" s="33">
        <f t="shared" si="788"/>
        <v>0</v>
      </c>
      <c r="AA8438" s="34">
        <f t="shared" si="789"/>
        <v>0</v>
      </c>
      <c r="AB8438" s="33">
        <f t="shared" si="790"/>
        <v>0</v>
      </c>
      <c r="AC8438" s="34" t="str">
        <f t="shared" si="791"/>
        <v>Not Determined</v>
      </c>
    </row>
    <row r="8439" spans="1:29" x14ac:dyDescent="0.25">
      <c r="A8439" s="48"/>
      <c r="B8439" s="48"/>
      <c r="C8439" s="44"/>
      <c r="D8439" s="44"/>
      <c r="E8439" s="44"/>
      <c r="F8439" s="44"/>
      <c r="G8439" s="44"/>
      <c r="H8439" s="44"/>
      <c r="I8439" s="44"/>
      <c r="J8439" s="44"/>
      <c r="K8439" s="88"/>
      <c r="L8439" s="50">
        <v>1</v>
      </c>
      <c r="M8439" s="49"/>
      <c r="N8439" s="49"/>
      <c r="O8439" s="49"/>
      <c r="P8439" s="49"/>
      <c r="Q8439" s="49"/>
      <c r="R8439" s="49"/>
      <c r="S8439" s="49"/>
      <c r="X8439" s="33">
        <f t="shared" si="786"/>
        <v>0</v>
      </c>
      <c r="Y8439" s="33">
        <f t="shared" si="787"/>
        <v>0</v>
      </c>
      <c r="Z8439" s="33">
        <f t="shared" si="788"/>
        <v>0</v>
      </c>
      <c r="AA8439" s="34">
        <f t="shared" si="789"/>
        <v>0</v>
      </c>
      <c r="AB8439" s="33">
        <f t="shared" si="790"/>
        <v>0</v>
      </c>
      <c r="AC8439" s="34" t="str">
        <f t="shared" si="791"/>
        <v>Not Determined</v>
      </c>
    </row>
    <row r="8440" spans="1:29" x14ac:dyDescent="0.25">
      <c r="A8440" s="48"/>
      <c r="B8440" s="48"/>
      <c r="C8440" s="44"/>
      <c r="D8440" s="44"/>
      <c r="E8440" s="44"/>
      <c r="F8440" s="44"/>
      <c r="G8440" s="44"/>
      <c r="H8440" s="44"/>
      <c r="I8440" s="44"/>
      <c r="J8440" s="44"/>
      <c r="K8440" s="88"/>
      <c r="L8440" s="50">
        <v>1</v>
      </c>
      <c r="M8440" s="49"/>
      <c r="N8440" s="49"/>
      <c r="O8440" s="49"/>
      <c r="P8440" s="49"/>
      <c r="Q8440" s="49"/>
      <c r="R8440" s="49"/>
      <c r="S8440" s="49"/>
      <c r="X8440" s="33">
        <f t="shared" si="786"/>
        <v>0</v>
      </c>
      <c r="Y8440" s="33">
        <f t="shared" si="787"/>
        <v>0</v>
      </c>
      <c r="Z8440" s="33">
        <f t="shared" si="788"/>
        <v>0</v>
      </c>
      <c r="AA8440" s="34">
        <f t="shared" si="789"/>
        <v>0</v>
      </c>
      <c r="AB8440" s="33">
        <f t="shared" si="790"/>
        <v>0</v>
      </c>
      <c r="AC8440" s="34" t="str">
        <f t="shared" si="791"/>
        <v>Not Determined</v>
      </c>
    </row>
    <row r="8441" spans="1:29" x14ac:dyDescent="0.25">
      <c r="A8441" s="48"/>
      <c r="B8441" s="48"/>
      <c r="C8441" s="44"/>
      <c r="D8441" s="44"/>
      <c r="E8441" s="44"/>
      <c r="F8441" s="44"/>
      <c r="G8441" s="44"/>
      <c r="H8441" s="44"/>
      <c r="I8441" s="44"/>
      <c r="J8441" s="44"/>
      <c r="K8441" s="88"/>
      <c r="L8441" s="50">
        <v>1</v>
      </c>
      <c r="M8441" s="49"/>
      <c r="N8441" s="49"/>
      <c r="O8441" s="49"/>
      <c r="P8441" s="49"/>
      <c r="Q8441" s="49"/>
      <c r="R8441" s="49"/>
      <c r="S8441" s="49"/>
      <c r="X8441" s="33">
        <f t="shared" si="786"/>
        <v>0</v>
      </c>
      <c r="Y8441" s="33">
        <f t="shared" si="787"/>
        <v>0</v>
      </c>
      <c r="Z8441" s="33">
        <f t="shared" si="788"/>
        <v>0</v>
      </c>
      <c r="AA8441" s="34">
        <f t="shared" si="789"/>
        <v>0</v>
      </c>
      <c r="AB8441" s="33">
        <f t="shared" si="790"/>
        <v>0</v>
      </c>
      <c r="AC8441" s="34" t="str">
        <f t="shared" si="791"/>
        <v>Not Determined</v>
      </c>
    </row>
    <row r="8442" spans="1:29" x14ac:dyDescent="0.25">
      <c r="A8442" s="48"/>
      <c r="B8442" s="48"/>
      <c r="C8442" s="44"/>
      <c r="D8442" s="44"/>
      <c r="E8442" s="44"/>
      <c r="F8442" s="44"/>
      <c r="G8442" s="44"/>
      <c r="H8442" s="44"/>
      <c r="I8442" s="44"/>
      <c r="J8442" s="44"/>
      <c r="K8442" s="88"/>
      <c r="L8442" s="50">
        <v>1</v>
      </c>
      <c r="M8442" s="49"/>
      <c r="N8442" s="49"/>
      <c r="O8442" s="49"/>
      <c r="P8442" s="49"/>
      <c r="Q8442" s="49"/>
      <c r="R8442" s="49"/>
      <c r="S8442" s="49"/>
      <c r="X8442" s="33">
        <f t="shared" si="786"/>
        <v>0</v>
      </c>
      <c r="Y8442" s="33">
        <f t="shared" si="787"/>
        <v>0</v>
      </c>
      <c r="Z8442" s="33">
        <f t="shared" si="788"/>
        <v>0</v>
      </c>
      <c r="AA8442" s="34">
        <f t="shared" si="789"/>
        <v>0</v>
      </c>
      <c r="AB8442" s="33">
        <f t="shared" si="790"/>
        <v>0</v>
      </c>
      <c r="AC8442" s="34" t="str">
        <f t="shared" si="791"/>
        <v>Not Determined</v>
      </c>
    </row>
    <row r="8443" spans="1:29" x14ac:dyDescent="0.25">
      <c r="A8443" s="48"/>
      <c r="B8443" s="48"/>
      <c r="C8443" s="44"/>
      <c r="D8443" s="44"/>
      <c r="E8443" s="44"/>
      <c r="F8443" s="44"/>
      <c r="G8443" s="44"/>
      <c r="H8443" s="44"/>
      <c r="I8443" s="44"/>
      <c r="J8443" s="44"/>
      <c r="K8443" s="88"/>
      <c r="L8443" s="50">
        <v>1</v>
      </c>
      <c r="M8443" s="49"/>
      <c r="N8443" s="49"/>
      <c r="O8443" s="49"/>
      <c r="P8443" s="49"/>
      <c r="Q8443" s="49"/>
      <c r="R8443" s="49"/>
      <c r="S8443" s="49"/>
      <c r="X8443" s="33">
        <f t="shared" si="786"/>
        <v>0</v>
      </c>
      <c r="Y8443" s="33">
        <f t="shared" si="787"/>
        <v>0</v>
      </c>
      <c r="Z8443" s="33">
        <f t="shared" si="788"/>
        <v>0</v>
      </c>
      <c r="AA8443" s="34">
        <f t="shared" si="789"/>
        <v>0</v>
      </c>
      <c r="AB8443" s="33">
        <f t="shared" si="790"/>
        <v>0</v>
      </c>
      <c r="AC8443" s="34" t="str">
        <f t="shared" si="791"/>
        <v>Not Determined</v>
      </c>
    </row>
    <row r="8444" spans="1:29" x14ac:dyDescent="0.25">
      <c r="A8444" s="48"/>
      <c r="B8444" s="48"/>
      <c r="C8444" s="44"/>
      <c r="D8444" s="44"/>
      <c r="E8444" s="44"/>
      <c r="F8444" s="44"/>
      <c r="G8444" s="44"/>
      <c r="H8444" s="44"/>
      <c r="I8444" s="44"/>
      <c r="J8444" s="44"/>
      <c r="K8444" s="88"/>
      <c r="L8444" s="50">
        <v>1</v>
      </c>
      <c r="M8444" s="49"/>
      <c r="N8444" s="49"/>
      <c r="O8444" s="49"/>
      <c r="P8444" s="49"/>
      <c r="Q8444" s="49"/>
      <c r="R8444" s="49"/>
      <c r="S8444" s="49"/>
      <c r="X8444" s="33">
        <f t="shared" si="786"/>
        <v>0</v>
      </c>
      <c r="Y8444" s="33">
        <f t="shared" si="787"/>
        <v>0</v>
      </c>
      <c r="Z8444" s="33">
        <f t="shared" si="788"/>
        <v>0</v>
      </c>
      <c r="AA8444" s="34">
        <f t="shared" si="789"/>
        <v>0</v>
      </c>
      <c r="AB8444" s="33">
        <f t="shared" si="790"/>
        <v>0</v>
      </c>
      <c r="AC8444" s="34" t="str">
        <f t="shared" si="791"/>
        <v>Not Determined</v>
      </c>
    </row>
    <row r="8445" spans="1:29" x14ac:dyDescent="0.25">
      <c r="A8445" s="48"/>
      <c r="B8445" s="48"/>
      <c r="C8445" s="44"/>
      <c r="D8445" s="44"/>
      <c r="E8445" s="44"/>
      <c r="F8445" s="44"/>
      <c r="G8445" s="44"/>
      <c r="H8445" s="44"/>
      <c r="I8445" s="44"/>
      <c r="J8445" s="44"/>
      <c r="K8445" s="88"/>
      <c r="L8445" s="50">
        <v>1</v>
      </c>
      <c r="M8445" s="49"/>
      <c r="N8445" s="49"/>
      <c r="O8445" s="49"/>
      <c r="P8445" s="49"/>
      <c r="Q8445" s="49"/>
      <c r="R8445" s="49"/>
      <c r="S8445" s="49"/>
      <c r="X8445" s="33">
        <f t="shared" si="786"/>
        <v>0</v>
      </c>
      <c r="Y8445" s="33">
        <f t="shared" si="787"/>
        <v>0</v>
      </c>
      <c r="Z8445" s="33">
        <f t="shared" si="788"/>
        <v>0</v>
      </c>
      <c r="AA8445" s="34">
        <f t="shared" si="789"/>
        <v>0</v>
      </c>
      <c r="AB8445" s="33">
        <f t="shared" si="790"/>
        <v>0</v>
      </c>
      <c r="AC8445" s="34" t="str">
        <f t="shared" si="791"/>
        <v>Not Determined</v>
      </c>
    </row>
    <row r="8446" spans="1:29" x14ac:dyDescent="0.25">
      <c r="A8446" s="48"/>
      <c r="B8446" s="48"/>
      <c r="C8446" s="44"/>
      <c r="D8446" s="44"/>
      <c r="E8446" s="44"/>
      <c r="F8446" s="44"/>
      <c r="G8446" s="44"/>
      <c r="H8446" s="44"/>
      <c r="I8446" s="44"/>
      <c r="J8446" s="44"/>
      <c r="K8446" s="88"/>
      <c r="L8446" s="50">
        <v>1</v>
      </c>
      <c r="M8446" s="49"/>
      <c r="N8446" s="49"/>
      <c r="O8446" s="49"/>
      <c r="P8446" s="49"/>
      <c r="Q8446" s="49"/>
      <c r="R8446" s="49"/>
      <c r="S8446" s="49"/>
      <c r="X8446" s="33">
        <f t="shared" si="786"/>
        <v>0</v>
      </c>
      <c r="Y8446" s="33">
        <f t="shared" si="787"/>
        <v>0</v>
      </c>
      <c r="Z8446" s="33">
        <f t="shared" si="788"/>
        <v>0</v>
      </c>
      <c r="AA8446" s="34">
        <f t="shared" si="789"/>
        <v>0</v>
      </c>
      <c r="AB8446" s="33">
        <f t="shared" si="790"/>
        <v>0</v>
      </c>
      <c r="AC8446" s="34" t="str">
        <f t="shared" si="791"/>
        <v>Not Determined</v>
      </c>
    </row>
    <row r="8447" spans="1:29" x14ac:dyDescent="0.25">
      <c r="A8447" s="48"/>
      <c r="B8447" s="48"/>
      <c r="C8447" s="44"/>
      <c r="D8447" s="44"/>
      <c r="E8447" s="44"/>
      <c r="F8447" s="44"/>
      <c r="G8447" s="44"/>
      <c r="H8447" s="44"/>
      <c r="I8447" s="44"/>
      <c r="J8447" s="44"/>
      <c r="K8447" s="88"/>
      <c r="L8447" s="50">
        <v>1</v>
      </c>
      <c r="M8447" s="49"/>
      <c r="N8447" s="49"/>
      <c r="O8447" s="49"/>
      <c r="P8447" s="49"/>
      <c r="Q8447" s="49"/>
      <c r="R8447" s="49"/>
      <c r="S8447" s="49"/>
      <c r="X8447" s="33">
        <f t="shared" si="786"/>
        <v>0</v>
      </c>
      <c r="Y8447" s="33">
        <f t="shared" si="787"/>
        <v>0</v>
      </c>
      <c r="Z8447" s="33">
        <f t="shared" si="788"/>
        <v>0</v>
      </c>
      <c r="AA8447" s="34">
        <f t="shared" si="789"/>
        <v>0</v>
      </c>
      <c r="AB8447" s="33">
        <f t="shared" si="790"/>
        <v>0</v>
      </c>
      <c r="AC8447" s="34" t="str">
        <f t="shared" si="791"/>
        <v>Not Determined</v>
      </c>
    </row>
    <row r="8448" spans="1:29" x14ac:dyDescent="0.25">
      <c r="A8448" s="48"/>
      <c r="B8448" s="48"/>
      <c r="C8448" s="44"/>
      <c r="D8448" s="44"/>
      <c r="E8448" s="44"/>
      <c r="F8448" s="44"/>
      <c r="G8448" s="44"/>
      <c r="H8448" s="44"/>
      <c r="I8448" s="44"/>
      <c r="J8448" s="44"/>
      <c r="K8448" s="88"/>
      <c r="L8448" s="50">
        <v>1</v>
      </c>
      <c r="M8448" s="49"/>
      <c r="N8448" s="49"/>
      <c r="O8448" s="49"/>
      <c r="P8448" s="49"/>
      <c r="Q8448" s="49"/>
      <c r="R8448" s="49"/>
      <c r="S8448" s="49"/>
      <c r="X8448" s="33">
        <f t="shared" si="786"/>
        <v>0</v>
      </c>
      <c r="Y8448" s="33">
        <f t="shared" si="787"/>
        <v>0</v>
      </c>
      <c r="Z8448" s="33">
        <f t="shared" si="788"/>
        <v>0</v>
      </c>
      <c r="AA8448" s="34">
        <f t="shared" si="789"/>
        <v>0</v>
      </c>
      <c r="AB8448" s="33">
        <f t="shared" si="790"/>
        <v>0</v>
      </c>
      <c r="AC8448" s="34" t="str">
        <f t="shared" si="791"/>
        <v>Not Determined</v>
      </c>
    </row>
    <row r="8449" spans="1:29" x14ac:dyDescent="0.25">
      <c r="A8449" s="48"/>
      <c r="B8449" s="48"/>
      <c r="C8449" s="44"/>
      <c r="D8449" s="44"/>
      <c r="E8449" s="44"/>
      <c r="F8449" s="44"/>
      <c r="G8449" s="44"/>
      <c r="H8449" s="44"/>
      <c r="I8449" s="44"/>
      <c r="J8449" s="44"/>
      <c r="K8449" s="88"/>
      <c r="L8449" s="50">
        <v>1</v>
      </c>
      <c r="M8449" s="49"/>
      <c r="N8449" s="49"/>
      <c r="O8449" s="49"/>
      <c r="P8449" s="49"/>
      <c r="Q8449" s="49"/>
      <c r="R8449" s="49"/>
      <c r="S8449" s="49"/>
      <c r="X8449" s="33">
        <f t="shared" si="786"/>
        <v>0</v>
      </c>
      <c r="Y8449" s="33">
        <f t="shared" si="787"/>
        <v>0</v>
      </c>
      <c r="Z8449" s="33">
        <f t="shared" si="788"/>
        <v>0</v>
      </c>
      <c r="AA8449" s="34">
        <f t="shared" si="789"/>
        <v>0</v>
      </c>
      <c r="AB8449" s="33">
        <f t="shared" si="790"/>
        <v>0</v>
      </c>
      <c r="AC8449" s="34" t="str">
        <f t="shared" si="791"/>
        <v>Not Determined</v>
      </c>
    </row>
    <row r="8450" spans="1:29" x14ac:dyDescent="0.25">
      <c r="A8450" s="48"/>
      <c r="B8450" s="48"/>
      <c r="C8450" s="44"/>
      <c r="D8450" s="44"/>
      <c r="E8450" s="44"/>
      <c r="F8450" s="44"/>
      <c r="G8450" s="44"/>
      <c r="H8450" s="44"/>
      <c r="I8450" s="44"/>
      <c r="J8450" s="44"/>
      <c r="K8450" s="88"/>
      <c r="L8450" s="50">
        <v>1</v>
      </c>
      <c r="M8450" s="49"/>
      <c r="N8450" s="49"/>
      <c r="O8450" s="49"/>
      <c r="P8450" s="49"/>
      <c r="Q8450" s="49"/>
      <c r="R8450" s="49"/>
      <c r="S8450" s="49"/>
      <c r="X8450" s="33">
        <f t="shared" si="786"/>
        <v>0</v>
      </c>
      <c r="Y8450" s="33">
        <f t="shared" si="787"/>
        <v>0</v>
      </c>
      <c r="Z8450" s="33">
        <f t="shared" si="788"/>
        <v>0</v>
      </c>
      <c r="AA8450" s="34">
        <f t="shared" si="789"/>
        <v>0</v>
      </c>
      <c r="AB8450" s="33">
        <f t="shared" si="790"/>
        <v>0</v>
      </c>
      <c r="AC8450" s="34" t="str">
        <f t="shared" si="791"/>
        <v>Not Determined</v>
      </c>
    </row>
    <row r="8451" spans="1:29" x14ac:dyDescent="0.25">
      <c r="A8451" s="48"/>
      <c r="B8451" s="48"/>
      <c r="C8451" s="44"/>
      <c r="D8451" s="44"/>
      <c r="E8451" s="44"/>
      <c r="F8451" s="44"/>
      <c r="G8451" s="44"/>
      <c r="H8451" s="44"/>
      <c r="I8451" s="44"/>
      <c r="J8451" s="44"/>
      <c r="K8451" s="88"/>
      <c r="L8451" s="50">
        <v>1</v>
      </c>
      <c r="M8451" s="49"/>
      <c r="N8451" s="49"/>
      <c r="O8451" s="49"/>
      <c r="P8451" s="49"/>
      <c r="Q8451" s="49"/>
      <c r="R8451" s="49"/>
      <c r="S8451" s="49"/>
      <c r="X8451" s="33">
        <f t="shared" si="786"/>
        <v>0</v>
      </c>
      <c r="Y8451" s="33">
        <f t="shared" si="787"/>
        <v>0</v>
      </c>
      <c r="Z8451" s="33">
        <f t="shared" si="788"/>
        <v>0</v>
      </c>
      <c r="AA8451" s="34">
        <f t="shared" si="789"/>
        <v>0</v>
      </c>
      <c r="AB8451" s="33">
        <f t="shared" si="790"/>
        <v>0</v>
      </c>
      <c r="AC8451" s="34" t="str">
        <f t="shared" si="791"/>
        <v>Not Determined</v>
      </c>
    </row>
    <row r="8452" spans="1:29" x14ac:dyDescent="0.25">
      <c r="A8452" s="48"/>
      <c r="B8452" s="48"/>
      <c r="C8452" s="44"/>
      <c r="D8452" s="44"/>
      <c r="E8452" s="44"/>
      <c r="F8452" s="44"/>
      <c r="G8452" s="44"/>
      <c r="H8452" s="44"/>
      <c r="I8452" s="44"/>
      <c r="J8452" s="44"/>
      <c r="K8452" s="88"/>
      <c r="L8452" s="50">
        <v>1</v>
      </c>
      <c r="M8452" s="49"/>
      <c r="N8452" s="49"/>
      <c r="O8452" s="49"/>
      <c r="P8452" s="49"/>
      <c r="Q8452" s="49"/>
      <c r="R8452" s="49"/>
      <c r="S8452" s="49"/>
      <c r="X8452" s="33">
        <f t="shared" si="786"/>
        <v>0</v>
      </c>
      <c r="Y8452" s="33">
        <f t="shared" si="787"/>
        <v>0</v>
      </c>
      <c r="Z8452" s="33">
        <f t="shared" si="788"/>
        <v>0</v>
      </c>
      <c r="AA8452" s="34">
        <f t="shared" si="789"/>
        <v>0</v>
      </c>
      <c r="AB8452" s="33">
        <f t="shared" si="790"/>
        <v>0</v>
      </c>
      <c r="AC8452" s="34" t="str">
        <f t="shared" si="791"/>
        <v>Not Determined</v>
      </c>
    </row>
    <row r="8453" spans="1:29" x14ac:dyDescent="0.25">
      <c r="A8453" s="48"/>
      <c r="B8453" s="48"/>
      <c r="C8453" s="44"/>
      <c r="D8453" s="44"/>
      <c r="E8453" s="44"/>
      <c r="F8453" s="44"/>
      <c r="G8453" s="44"/>
      <c r="H8453" s="44"/>
      <c r="I8453" s="44"/>
      <c r="J8453" s="44"/>
      <c r="K8453" s="88"/>
      <c r="L8453" s="50">
        <v>1</v>
      </c>
      <c r="M8453" s="49"/>
      <c r="N8453" s="49"/>
      <c r="O8453" s="49"/>
      <c r="P8453" s="49"/>
      <c r="Q8453" s="49"/>
      <c r="R8453" s="49"/>
      <c r="S8453" s="49"/>
      <c r="X8453" s="33">
        <f t="shared" si="786"/>
        <v>0</v>
      </c>
      <c r="Y8453" s="33">
        <f t="shared" si="787"/>
        <v>0</v>
      </c>
      <c r="Z8453" s="33">
        <f t="shared" si="788"/>
        <v>0</v>
      </c>
      <c r="AA8453" s="34">
        <f t="shared" si="789"/>
        <v>0</v>
      </c>
      <c r="AB8453" s="33">
        <f t="shared" si="790"/>
        <v>0</v>
      </c>
      <c r="AC8453" s="34" t="str">
        <f t="shared" si="791"/>
        <v>Not Determined</v>
      </c>
    </row>
    <row r="8454" spans="1:29" x14ac:dyDescent="0.25">
      <c r="A8454" s="48"/>
      <c r="B8454" s="48"/>
      <c r="C8454" s="44"/>
      <c r="D8454" s="44"/>
      <c r="E8454" s="44"/>
      <c r="F8454" s="44"/>
      <c r="G8454" s="44"/>
      <c r="H8454" s="44"/>
      <c r="I8454" s="44"/>
      <c r="J8454" s="44"/>
      <c r="K8454" s="88"/>
      <c r="L8454" s="50">
        <v>1</v>
      </c>
      <c r="M8454" s="49"/>
      <c r="N8454" s="49"/>
      <c r="O8454" s="49"/>
      <c r="P8454" s="49"/>
      <c r="Q8454" s="49"/>
      <c r="R8454" s="49"/>
      <c r="S8454" s="49"/>
      <c r="X8454" s="33">
        <f t="shared" si="786"/>
        <v>0</v>
      </c>
      <c r="Y8454" s="33">
        <f t="shared" si="787"/>
        <v>0</v>
      </c>
      <c r="Z8454" s="33">
        <f t="shared" si="788"/>
        <v>0</v>
      </c>
      <c r="AA8454" s="34">
        <f t="shared" si="789"/>
        <v>0</v>
      </c>
      <c r="AB8454" s="33">
        <f t="shared" si="790"/>
        <v>0</v>
      </c>
      <c r="AC8454" s="34" t="str">
        <f t="shared" si="791"/>
        <v>Not Determined</v>
      </c>
    </row>
    <row r="8455" spans="1:29" x14ac:dyDescent="0.25">
      <c r="A8455" s="48"/>
      <c r="B8455" s="48"/>
      <c r="C8455" s="44"/>
      <c r="D8455" s="44"/>
      <c r="E8455" s="44"/>
      <c r="F8455" s="44"/>
      <c r="G8455" s="44"/>
      <c r="H8455" s="44"/>
      <c r="I8455" s="44"/>
      <c r="J8455" s="44"/>
      <c r="K8455" s="88"/>
      <c r="L8455" s="50">
        <v>1</v>
      </c>
      <c r="M8455" s="49"/>
      <c r="N8455" s="49"/>
      <c r="O8455" s="49"/>
      <c r="P8455" s="49"/>
      <c r="Q8455" s="49"/>
      <c r="R8455" s="49"/>
      <c r="S8455" s="49"/>
      <c r="X8455" s="33">
        <f t="shared" si="786"/>
        <v>0</v>
      </c>
      <c r="Y8455" s="33">
        <f t="shared" si="787"/>
        <v>0</v>
      </c>
      <c r="Z8455" s="33">
        <f t="shared" si="788"/>
        <v>0</v>
      </c>
      <c r="AA8455" s="34">
        <f t="shared" si="789"/>
        <v>0</v>
      </c>
      <c r="AB8455" s="33">
        <f t="shared" si="790"/>
        <v>0</v>
      </c>
      <c r="AC8455" s="34" t="str">
        <f t="shared" si="791"/>
        <v>Not Determined</v>
      </c>
    </row>
    <row r="8456" spans="1:29" x14ac:dyDescent="0.25">
      <c r="A8456" s="48"/>
      <c r="B8456" s="48"/>
      <c r="C8456" s="44"/>
      <c r="D8456" s="44"/>
      <c r="E8456" s="44"/>
      <c r="F8456" s="44"/>
      <c r="G8456" s="44"/>
      <c r="H8456" s="44"/>
      <c r="I8456" s="44"/>
      <c r="J8456" s="44"/>
      <c r="K8456" s="88"/>
      <c r="L8456" s="50">
        <v>1</v>
      </c>
      <c r="M8456" s="49"/>
      <c r="N8456" s="49"/>
      <c r="O8456" s="49"/>
      <c r="P8456" s="49"/>
      <c r="Q8456" s="49"/>
      <c r="R8456" s="49"/>
      <c r="S8456" s="49"/>
      <c r="X8456" s="33">
        <f t="shared" si="786"/>
        <v>0</v>
      </c>
      <c r="Y8456" s="33">
        <f t="shared" si="787"/>
        <v>0</v>
      </c>
      <c r="Z8456" s="33">
        <f t="shared" si="788"/>
        <v>0</v>
      </c>
      <c r="AA8456" s="34">
        <f t="shared" si="789"/>
        <v>0</v>
      </c>
      <c r="AB8456" s="33">
        <f t="shared" si="790"/>
        <v>0</v>
      </c>
      <c r="AC8456" s="34" t="str">
        <f t="shared" si="791"/>
        <v>Not Determined</v>
      </c>
    </row>
    <row r="8457" spans="1:29" x14ac:dyDescent="0.25">
      <c r="A8457" s="48"/>
      <c r="B8457" s="48"/>
      <c r="C8457" s="44"/>
      <c r="D8457" s="44"/>
      <c r="E8457" s="44"/>
      <c r="F8457" s="44"/>
      <c r="G8457" s="44"/>
      <c r="H8457" s="44"/>
      <c r="I8457" s="44"/>
      <c r="J8457" s="44"/>
      <c r="K8457" s="88"/>
      <c r="L8457" s="50">
        <v>1</v>
      </c>
      <c r="M8457" s="49"/>
      <c r="N8457" s="49"/>
      <c r="O8457" s="49"/>
      <c r="P8457" s="49"/>
      <c r="Q8457" s="49"/>
      <c r="R8457" s="49"/>
      <c r="S8457" s="49"/>
      <c r="X8457" s="33">
        <f t="shared" si="786"/>
        <v>0</v>
      </c>
      <c r="Y8457" s="33">
        <f t="shared" si="787"/>
        <v>0</v>
      </c>
      <c r="Z8457" s="33">
        <f t="shared" si="788"/>
        <v>0</v>
      </c>
      <c r="AA8457" s="34">
        <f t="shared" si="789"/>
        <v>0</v>
      </c>
      <c r="AB8457" s="33">
        <f t="shared" si="790"/>
        <v>0</v>
      </c>
      <c r="AC8457" s="34" t="str">
        <f t="shared" si="791"/>
        <v>Not Determined</v>
      </c>
    </row>
    <row r="8458" spans="1:29" x14ac:dyDescent="0.25">
      <c r="A8458" s="48"/>
      <c r="B8458" s="48"/>
      <c r="C8458" s="44"/>
      <c r="D8458" s="44"/>
      <c r="E8458" s="44"/>
      <c r="F8458" s="44"/>
      <c r="G8458" s="44"/>
      <c r="H8458" s="44"/>
      <c r="I8458" s="44"/>
      <c r="J8458" s="44"/>
      <c r="K8458" s="88"/>
      <c r="L8458" s="50">
        <v>1</v>
      </c>
      <c r="M8458" s="49"/>
      <c r="N8458" s="49"/>
      <c r="O8458" s="49"/>
      <c r="P8458" s="49"/>
      <c r="Q8458" s="49"/>
      <c r="R8458" s="49"/>
      <c r="S8458" s="49"/>
      <c r="X8458" s="33">
        <f t="shared" si="786"/>
        <v>0</v>
      </c>
      <c r="Y8458" s="33">
        <f t="shared" si="787"/>
        <v>0</v>
      </c>
      <c r="Z8458" s="33">
        <f t="shared" si="788"/>
        <v>0</v>
      </c>
      <c r="AA8458" s="34">
        <f t="shared" si="789"/>
        <v>0</v>
      </c>
      <c r="AB8458" s="33">
        <f t="shared" si="790"/>
        <v>0</v>
      </c>
      <c r="AC8458" s="34" t="str">
        <f t="shared" si="791"/>
        <v>Not Determined</v>
      </c>
    </row>
    <row r="8459" spans="1:29" x14ac:dyDescent="0.25">
      <c r="A8459" s="48"/>
      <c r="B8459" s="48"/>
      <c r="C8459" s="44"/>
      <c r="D8459" s="44"/>
      <c r="E8459" s="44"/>
      <c r="F8459" s="44"/>
      <c r="G8459" s="44"/>
      <c r="H8459" s="44"/>
      <c r="I8459" s="44"/>
      <c r="J8459" s="44"/>
      <c r="K8459" s="88"/>
      <c r="L8459" s="50">
        <v>1</v>
      </c>
      <c r="M8459" s="49"/>
      <c r="N8459" s="49"/>
      <c r="O8459" s="49"/>
      <c r="P8459" s="49"/>
      <c r="Q8459" s="49"/>
      <c r="R8459" s="49"/>
      <c r="S8459" s="49"/>
      <c r="X8459" s="33">
        <f t="shared" si="786"/>
        <v>0</v>
      </c>
      <c r="Y8459" s="33">
        <f t="shared" si="787"/>
        <v>0</v>
      </c>
      <c r="Z8459" s="33">
        <f t="shared" si="788"/>
        <v>0</v>
      </c>
      <c r="AA8459" s="34">
        <f t="shared" si="789"/>
        <v>0</v>
      </c>
      <c r="AB8459" s="33">
        <f t="shared" si="790"/>
        <v>0</v>
      </c>
      <c r="AC8459" s="34" t="str">
        <f t="shared" si="791"/>
        <v>Not Determined</v>
      </c>
    </row>
    <row r="8460" spans="1:29" x14ac:dyDescent="0.25">
      <c r="A8460" s="48"/>
      <c r="B8460" s="48"/>
      <c r="C8460" s="44"/>
      <c r="D8460" s="44"/>
      <c r="E8460" s="44"/>
      <c r="F8460" s="44"/>
      <c r="G8460" s="44"/>
      <c r="H8460" s="44"/>
      <c r="I8460" s="44"/>
      <c r="J8460" s="44"/>
      <c r="K8460" s="88"/>
      <c r="L8460" s="50">
        <v>1</v>
      </c>
      <c r="M8460" s="49"/>
      <c r="N8460" s="49"/>
      <c r="O8460" s="49"/>
      <c r="P8460" s="49"/>
      <c r="Q8460" s="49"/>
      <c r="R8460" s="49"/>
      <c r="S8460" s="49"/>
      <c r="X8460" s="33">
        <f t="shared" si="786"/>
        <v>0</v>
      </c>
      <c r="Y8460" s="33">
        <f t="shared" si="787"/>
        <v>0</v>
      </c>
      <c r="Z8460" s="33">
        <f t="shared" si="788"/>
        <v>0</v>
      </c>
      <c r="AA8460" s="34">
        <f t="shared" si="789"/>
        <v>0</v>
      </c>
      <c r="AB8460" s="33">
        <f t="shared" si="790"/>
        <v>0</v>
      </c>
      <c r="AC8460" s="34" t="str">
        <f t="shared" si="791"/>
        <v>Not Determined</v>
      </c>
    </row>
    <row r="8461" spans="1:29" x14ac:dyDescent="0.25">
      <c r="A8461" s="48"/>
      <c r="B8461" s="48"/>
      <c r="C8461" s="44"/>
      <c r="D8461" s="44"/>
      <c r="E8461" s="44"/>
      <c r="F8461" s="44"/>
      <c r="G8461" s="44"/>
      <c r="H8461" s="44"/>
      <c r="I8461" s="44"/>
      <c r="J8461" s="44"/>
      <c r="K8461" s="88"/>
      <c r="L8461" s="50">
        <v>1</v>
      </c>
      <c r="M8461" s="49"/>
      <c r="N8461" s="49"/>
      <c r="O8461" s="49"/>
      <c r="P8461" s="49"/>
      <c r="Q8461" s="49"/>
      <c r="R8461" s="49"/>
      <c r="S8461" s="49"/>
      <c r="X8461" s="33">
        <f t="shared" si="786"/>
        <v>0</v>
      </c>
      <c r="Y8461" s="33">
        <f t="shared" si="787"/>
        <v>0</v>
      </c>
      <c r="Z8461" s="33">
        <f t="shared" si="788"/>
        <v>0</v>
      </c>
      <c r="AA8461" s="34">
        <f t="shared" si="789"/>
        <v>0</v>
      </c>
      <c r="AB8461" s="33">
        <f t="shared" si="790"/>
        <v>0</v>
      </c>
      <c r="AC8461" s="34" t="str">
        <f t="shared" si="791"/>
        <v>Not Determined</v>
      </c>
    </row>
    <row r="8462" spans="1:29" x14ac:dyDescent="0.25">
      <c r="A8462" s="48"/>
      <c r="B8462" s="48"/>
      <c r="C8462" s="44"/>
      <c r="D8462" s="44"/>
      <c r="E8462" s="44"/>
      <c r="F8462" s="44"/>
      <c r="G8462" s="44"/>
      <c r="H8462" s="44"/>
      <c r="I8462" s="44"/>
      <c r="J8462" s="44"/>
      <c r="K8462" s="88"/>
      <c r="L8462" s="50">
        <v>1</v>
      </c>
      <c r="M8462" s="49"/>
      <c r="N8462" s="49"/>
      <c r="O8462" s="49"/>
      <c r="P8462" s="49"/>
      <c r="Q8462" s="49"/>
      <c r="R8462" s="49"/>
      <c r="S8462" s="49"/>
      <c r="X8462" s="33">
        <f t="shared" si="786"/>
        <v>0</v>
      </c>
      <c r="Y8462" s="33">
        <f t="shared" si="787"/>
        <v>0</v>
      </c>
      <c r="Z8462" s="33">
        <f t="shared" si="788"/>
        <v>0</v>
      </c>
      <c r="AA8462" s="34">
        <f t="shared" si="789"/>
        <v>0</v>
      </c>
      <c r="AB8462" s="33">
        <f t="shared" si="790"/>
        <v>0</v>
      </c>
      <c r="AC8462" s="34" t="str">
        <f t="shared" si="791"/>
        <v>Not Determined</v>
      </c>
    </row>
    <row r="8463" spans="1:29" x14ac:dyDescent="0.25">
      <c r="A8463" s="48"/>
      <c r="B8463" s="48"/>
      <c r="C8463" s="44"/>
      <c r="D8463" s="44"/>
      <c r="E8463" s="44"/>
      <c r="F8463" s="44"/>
      <c r="G8463" s="44"/>
      <c r="H8463" s="44"/>
      <c r="I8463" s="44"/>
      <c r="J8463" s="44"/>
      <c r="K8463" s="88"/>
      <c r="L8463" s="50">
        <v>1</v>
      </c>
      <c r="M8463" s="49"/>
      <c r="N8463" s="49"/>
      <c r="O8463" s="49"/>
      <c r="P8463" s="49"/>
      <c r="Q8463" s="49"/>
      <c r="R8463" s="49"/>
      <c r="S8463" s="49"/>
      <c r="X8463" s="33">
        <f t="shared" ref="X8463:X8526" si="792">IF($C8463="Yes",$L8463,0)</f>
        <v>0</v>
      </c>
      <c r="Y8463" s="33">
        <f t="shared" ref="Y8463:Y8526" si="793">IF(AND($AB8463=0,$AA8463=0,$Z8463=0),IF(AND(OR($D8463="P",$D8463="C", $D8463="G",$D8463="DI",$D8463="CI-L",$D8463="CI-U"),OR($E8463="P",$E8463="C", $E8463="G",$E8463="DI",$E8463="CI-L",$E8463="CI-U",$E8463=""),OR($H8463="P",$H8463="C", $H8463="G",$H8463="DI",$H8463="CI-L",$H8463="CI-U"),OR($I8463="P",$I8463="C", $I8463="G",$I8463="DI",$I8463="CI-L",$I8463="CI-U",$I8463="")),$L8463,IF(K8463&gt;$AE$34,$L8463,0)),0)</f>
        <v>0</v>
      </c>
      <c r="Z8463" s="33">
        <f t="shared" ref="Z8463:Z8526" si="794">IF(OR($D8463="Lead",$E8463="Lead",$H8463="Lead",$I8463="Lead"),$L8463,0)</f>
        <v>0</v>
      </c>
      <c r="AA8463" s="34">
        <f t="shared" ref="AA8463:AA8526" si="795">IF($Z8463=0,IF(OR($F8463="Yes",$F8463="Unknown",$D8463="UNK",$D8463="UNK-NOLG",$D8463="UNK-LG",$E8463="UNK",$E8463="UNK-NOLG",$E8463="UNK-LG"),IF(OR($H8463="G",$H8463="UNK-LG",$I8463="G",$I8463="UNK-LG"),$L8463,0),0),0)</f>
        <v>0</v>
      </c>
      <c r="AB8463" s="33">
        <f t="shared" ref="AB8463:AB8526" si="796">IF(AND($AA8463=0,$Z8463=0),IF(OR($D8463="UNK",$E8463="UNK",$H8463="UNK",$I8463="UNK",$D8463="UNK-NOLG",$E8463="UNK-NOLG",$H8463="UNK-NOLG",$I8463="UNK-NOLG",$D8463="UNK-LG",$E8463="UNK-LG",$H8463="UNK-LG",$I8463="UNK-LG"),IF(K8463&gt;$AE$34,0,$L8463),0),0)</f>
        <v>0</v>
      </c>
      <c r="AC8463" s="34" t="str">
        <f t="shared" ref="AC8463:AC8526" si="797">IF($Z8463&gt;0,"Lead",IF($AA8463&gt;0,"GRR",IF($AB8463&gt;0,"UNK",IF($Y8463&gt;0,"Non-Lead","Not Determined"))))</f>
        <v>Not Determined</v>
      </c>
    </row>
    <row r="8464" spans="1:29" x14ac:dyDescent="0.25">
      <c r="A8464" s="48"/>
      <c r="B8464" s="48"/>
      <c r="C8464" s="44"/>
      <c r="D8464" s="44"/>
      <c r="E8464" s="44"/>
      <c r="F8464" s="44"/>
      <c r="G8464" s="44"/>
      <c r="H8464" s="44"/>
      <c r="I8464" s="44"/>
      <c r="J8464" s="44"/>
      <c r="K8464" s="88"/>
      <c r="L8464" s="50">
        <v>1</v>
      </c>
      <c r="M8464" s="49"/>
      <c r="N8464" s="49"/>
      <c r="O8464" s="49"/>
      <c r="P8464" s="49"/>
      <c r="Q8464" s="49"/>
      <c r="R8464" s="49"/>
      <c r="S8464" s="49"/>
      <c r="X8464" s="33">
        <f t="shared" si="792"/>
        <v>0</v>
      </c>
      <c r="Y8464" s="33">
        <f t="shared" si="793"/>
        <v>0</v>
      </c>
      <c r="Z8464" s="33">
        <f t="shared" si="794"/>
        <v>0</v>
      </c>
      <c r="AA8464" s="34">
        <f t="shared" si="795"/>
        <v>0</v>
      </c>
      <c r="AB8464" s="33">
        <f t="shared" si="796"/>
        <v>0</v>
      </c>
      <c r="AC8464" s="34" t="str">
        <f t="shared" si="797"/>
        <v>Not Determined</v>
      </c>
    </row>
    <row r="8465" spans="1:29" x14ac:dyDescent="0.25">
      <c r="A8465" s="48"/>
      <c r="B8465" s="48"/>
      <c r="C8465" s="44"/>
      <c r="D8465" s="44"/>
      <c r="E8465" s="44"/>
      <c r="F8465" s="44"/>
      <c r="G8465" s="44"/>
      <c r="H8465" s="44"/>
      <c r="I8465" s="44"/>
      <c r="J8465" s="44"/>
      <c r="K8465" s="88"/>
      <c r="L8465" s="50">
        <v>1</v>
      </c>
      <c r="M8465" s="49"/>
      <c r="N8465" s="49"/>
      <c r="O8465" s="49"/>
      <c r="P8465" s="49"/>
      <c r="Q8465" s="49"/>
      <c r="R8465" s="49"/>
      <c r="S8465" s="49"/>
      <c r="X8465" s="33">
        <f t="shared" si="792"/>
        <v>0</v>
      </c>
      <c r="Y8465" s="33">
        <f t="shared" si="793"/>
        <v>0</v>
      </c>
      <c r="Z8465" s="33">
        <f t="shared" si="794"/>
        <v>0</v>
      </c>
      <c r="AA8465" s="34">
        <f t="shared" si="795"/>
        <v>0</v>
      </c>
      <c r="AB8465" s="33">
        <f t="shared" si="796"/>
        <v>0</v>
      </c>
      <c r="AC8465" s="34" t="str">
        <f t="shared" si="797"/>
        <v>Not Determined</v>
      </c>
    </row>
    <row r="8466" spans="1:29" x14ac:dyDescent="0.25">
      <c r="A8466" s="48"/>
      <c r="B8466" s="48"/>
      <c r="C8466" s="44"/>
      <c r="D8466" s="44"/>
      <c r="E8466" s="44"/>
      <c r="F8466" s="44"/>
      <c r="G8466" s="44"/>
      <c r="H8466" s="44"/>
      <c r="I8466" s="44"/>
      <c r="J8466" s="44"/>
      <c r="K8466" s="88"/>
      <c r="L8466" s="50">
        <v>1</v>
      </c>
      <c r="M8466" s="49"/>
      <c r="N8466" s="49"/>
      <c r="O8466" s="49"/>
      <c r="P8466" s="49"/>
      <c r="Q8466" s="49"/>
      <c r="R8466" s="49"/>
      <c r="S8466" s="49"/>
      <c r="X8466" s="33">
        <f t="shared" si="792"/>
        <v>0</v>
      </c>
      <c r="Y8466" s="33">
        <f t="shared" si="793"/>
        <v>0</v>
      </c>
      <c r="Z8466" s="33">
        <f t="shared" si="794"/>
        <v>0</v>
      </c>
      <c r="AA8466" s="34">
        <f t="shared" si="795"/>
        <v>0</v>
      </c>
      <c r="AB8466" s="33">
        <f t="shared" si="796"/>
        <v>0</v>
      </c>
      <c r="AC8466" s="34" t="str">
        <f t="shared" si="797"/>
        <v>Not Determined</v>
      </c>
    </row>
    <row r="8467" spans="1:29" x14ac:dyDescent="0.25">
      <c r="A8467" s="48"/>
      <c r="B8467" s="48"/>
      <c r="C8467" s="44"/>
      <c r="D8467" s="44"/>
      <c r="E8467" s="44"/>
      <c r="F8467" s="44"/>
      <c r="G8467" s="44"/>
      <c r="H8467" s="44"/>
      <c r="I8467" s="44"/>
      <c r="J8467" s="44"/>
      <c r="K8467" s="88"/>
      <c r="L8467" s="50">
        <v>1</v>
      </c>
      <c r="M8467" s="49"/>
      <c r="N8467" s="49"/>
      <c r="O8467" s="49"/>
      <c r="P8467" s="49"/>
      <c r="Q8467" s="49"/>
      <c r="R8467" s="49"/>
      <c r="S8467" s="49"/>
      <c r="X8467" s="33">
        <f t="shared" si="792"/>
        <v>0</v>
      </c>
      <c r="Y8467" s="33">
        <f t="shared" si="793"/>
        <v>0</v>
      </c>
      <c r="Z8467" s="33">
        <f t="shared" si="794"/>
        <v>0</v>
      </c>
      <c r="AA8467" s="34">
        <f t="shared" si="795"/>
        <v>0</v>
      </c>
      <c r="AB8467" s="33">
        <f t="shared" si="796"/>
        <v>0</v>
      </c>
      <c r="AC8467" s="34" t="str">
        <f t="shared" si="797"/>
        <v>Not Determined</v>
      </c>
    </row>
    <row r="8468" spans="1:29" x14ac:dyDescent="0.25">
      <c r="A8468" s="48"/>
      <c r="B8468" s="48"/>
      <c r="C8468" s="44"/>
      <c r="D8468" s="44"/>
      <c r="E8468" s="44"/>
      <c r="F8468" s="44"/>
      <c r="G8468" s="44"/>
      <c r="H8468" s="44"/>
      <c r="I8468" s="44"/>
      <c r="J8468" s="44"/>
      <c r="K8468" s="88"/>
      <c r="L8468" s="50">
        <v>1</v>
      </c>
      <c r="M8468" s="49"/>
      <c r="N8468" s="49"/>
      <c r="O8468" s="49"/>
      <c r="P8468" s="49"/>
      <c r="Q8468" s="49"/>
      <c r="R8468" s="49"/>
      <c r="S8468" s="49"/>
      <c r="X8468" s="33">
        <f t="shared" si="792"/>
        <v>0</v>
      </c>
      <c r="Y8468" s="33">
        <f t="shared" si="793"/>
        <v>0</v>
      </c>
      <c r="Z8468" s="33">
        <f t="shared" si="794"/>
        <v>0</v>
      </c>
      <c r="AA8468" s="34">
        <f t="shared" si="795"/>
        <v>0</v>
      </c>
      <c r="AB8468" s="33">
        <f t="shared" si="796"/>
        <v>0</v>
      </c>
      <c r="AC8468" s="34" t="str">
        <f t="shared" si="797"/>
        <v>Not Determined</v>
      </c>
    </row>
    <row r="8469" spans="1:29" x14ac:dyDescent="0.25">
      <c r="A8469" s="48"/>
      <c r="B8469" s="48"/>
      <c r="C8469" s="44"/>
      <c r="D8469" s="44"/>
      <c r="E8469" s="44"/>
      <c r="F8469" s="44"/>
      <c r="G8469" s="44"/>
      <c r="H8469" s="44"/>
      <c r="I8469" s="44"/>
      <c r="J8469" s="44"/>
      <c r="K8469" s="88"/>
      <c r="L8469" s="50">
        <v>1</v>
      </c>
      <c r="M8469" s="49"/>
      <c r="N8469" s="49"/>
      <c r="O8469" s="49"/>
      <c r="P8469" s="49"/>
      <c r="Q8469" s="49"/>
      <c r="R8469" s="49"/>
      <c r="S8469" s="49"/>
      <c r="X8469" s="33">
        <f t="shared" si="792"/>
        <v>0</v>
      </c>
      <c r="Y8469" s="33">
        <f t="shared" si="793"/>
        <v>0</v>
      </c>
      <c r="Z8469" s="33">
        <f t="shared" si="794"/>
        <v>0</v>
      </c>
      <c r="AA8469" s="34">
        <f t="shared" si="795"/>
        <v>0</v>
      </c>
      <c r="AB8469" s="33">
        <f t="shared" si="796"/>
        <v>0</v>
      </c>
      <c r="AC8469" s="34" t="str">
        <f t="shared" si="797"/>
        <v>Not Determined</v>
      </c>
    </row>
    <row r="8470" spans="1:29" x14ac:dyDescent="0.25">
      <c r="A8470" s="48"/>
      <c r="B8470" s="48"/>
      <c r="C8470" s="44"/>
      <c r="D8470" s="44"/>
      <c r="E8470" s="44"/>
      <c r="F8470" s="44"/>
      <c r="G8470" s="44"/>
      <c r="H8470" s="44"/>
      <c r="I8470" s="44"/>
      <c r="J8470" s="44"/>
      <c r="K8470" s="88"/>
      <c r="L8470" s="50">
        <v>1</v>
      </c>
      <c r="M8470" s="49"/>
      <c r="N8470" s="49"/>
      <c r="O8470" s="49"/>
      <c r="P8470" s="49"/>
      <c r="Q8470" s="49"/>
      <c r="R8470" s="49"/>
      <c r="S8470" s="49"/>
      <c r="X8470" s="33">
        <f t="shared" si="792"/>
        <v>0</v>
      </c>
      <c r="Y8470" s="33">
        <f t="shared" si="793"/>
        <v>0</v>
      </c>
      <c r="Z8470" s="33">
        <f t="shared" si="794"/>
        <v>0</v>
      </c>
      <c r="AA8470" s="34">
        <f t="shared" si="795"/>
        <v>0</v>
      </c>
      <c r="AB8470" s="33">
        <f t="shared" si="796"/>
        <v>0</v>
      </c>
      <c r="AC8470" s="34" t="str">
        <f t="shared" si="797"/>
        <v>Not Determined</v>
      </c>
    </row>
    <row r="8471" spans="1:29" x14ac:dyDescent="0.25">
      <c r="A8471" s="48"/>
      <c r="B8471" s="48"/>
      <c r="C8471" s="44"/>
      <c r="D8471" s="44"/>
      <c r="E8471" s="44"/>
      <c r="F8471" s="44"/>
      <c r="G8471" s="44"/>
      <c r="H8471" s="44"/>
      <c r="I8471" s="44"/>
      <c r="J8471" s="44"/>
      <c r="K8471" s="88"/>
      <c r="L8471" s="50">
        <v>1</v>
      </c>
      <c r="M8471" s="49"/>
      <c r="N8471" s="49"/>
      <c r="O8471" s="49"/>
      <c r="P8471" s="49"/>
      <c r="Q8471" s="49"/>
      <c r="R8471" s="49"/>
      <c r="S8471" s="49"/>
      <c r="X8471" s="33">
        <f t="shared" si="792"/>
        <v>0</v>
      </c>
      <c r="Y8471" s="33">
        <f t="shared" si="793"/>
        <v>0</v>
      </c>
      <c r="Z8471" s="33">
        <f t="shared" si="794"/>
        <v>0</v>
      </c>
      <c r="AA8471" s="34">
        <f t="shared" si="795"/>
        <v>0</v>
      </c>
      <c r="AB8471" s="33">
        <f t="shared" si="796"/>
        <v>0</v>
      </c>
      <c r="AC8471" s="34" t="str">
        <f t="shared" si="797"/>
        <v>Not Determined</v>
      </c>
    </row>
    <row r="8472" spans="1:29" x14ac:dyDescent="0.25">
      <c r="A8472" s="48"/>
      <c r="B8472" s="48"/>
      <c r="C8472" s="44"/>
      <c r="D8472" s="44"/>
      <c r="E8472" s="44"/>
      <c r="F8472" s="44"/>
      <c r="G8472" s="44"/>
      <c r="H8472" s="44"/>
      <c r="I8472" s="44"/>
      <c r="J8472" s="44"/>
      <c r="K8472" s="88"/>
      <c r="L8472" s="50">
        <v>1</v>
      </c>
      <c r="M8472" s="49"/>
      <c r="N8472" s="49"/>
      <c r="O8472" s="49"/>
      <c r="P8472" s="49"/>
      <c r="Q8472" s="49"/>
      <c r="R8472" s="49"/>
      <c r="S8472" s="49"/>
      <c r="X8472" s="33">
        <f t="shared" si="792"/>
        <v>0</v>
      </c>
      <c r="Y8472" s="33">
        <f t="shared" si="793"/>
        <v>0</v>
      </c>
      <c r="Z8472" s="33">
        <f t="shared" si="794"/>
        <v>0</v>
      </c>
      <c r="AA8472" s="34">
        <f t="shared" si="795"/>
        <v>0</v>
      </c>
      <c r="AB8472" s="33">
        <f t="shared" si="796"/>
        <v>0</v>
      </c>
      <c r="AC8472" s="34" t="str">
        <f t="shared" si="797"/>
        <v>Not Determined</v>
      </c>
    </row>
    <row r="8473" spans="1:29" x14ac:dyDescent="0.25">
      <c r="A8473" s="48"/>
      <c r="B8473" s="48"/>
      <c r="C8473" s="44"/>
      <c r="D8473" s="44"/>
      <c r="E8473" s="44"/>
      <c r="F8473" s="44"/>
      <c r="G8473" s="44"/>
      <c r="H8473" s="44"/>
      <c r="I8473" s="44"/>
      <c r="J8473" s="44"/>
      <c r="K8473" s="88"/>
      <c r="L8473" s="50">
        <v>1</v>
      </c>
      <c r="M8473" s="49"/>
      <c r="N8473" s="49"/>
      <c r="O8473" s="49"/>
      <c r="P8473" s="49"/>
      <c r="Q8473" s="49"/>
      <c r="R8473" s="49"/>
      <c r="S8473" s="49"/>
      <c r="X8473" s="33">
        <f t="shared" si="792"/>
        <v>0</v>
      </c>
      <c r="Y8473" s="33">
        <f t="shared" si="793"/>
        <v>0</v>
      </c>
      <c r="Z8473" s="33">
        <f t="shared" si="794"/>
        <v>0</v>
      </c>
      <c r="AA8473" s="34">
        <f t="shared" si="795"/>
        <v>0</v>
      </c>
      <c r="AB8473" s="33">
        <f t="shared" si="796"/>
        <v>0</v>
      </c>
      <c r="AC8473" s="34" t="str">
        <f t="shared" si="797"/>
        <v>Not Determined</v>
      </c>
    </row>
    <row r="8474" spans="1:29" x14ac:dyDescent="0.25">
      <c r="A8474" s="48"/>
      <c r="B8474" s="48"/>
      <c r="C8474" s="44"/>
      <c r="D8474" s="44"/>
      <c r="E8474" s="44"/>
      <c r="F8474" s="44"/>
      <c r="G8474" s="44"/>
      <c r="H8474" s="44"/>
      <c r="I8474" s="44"/>
      <c r="J8474" s="44"/>
      <c r="K8474" s="88"/>
      <c r="L8474" s="50">
        <v>1</v>
      </c>
      <c r="M8474" s="49"/>
      <c r="N8474" s="49"/>
      <c r="O8474" s="49"/>
      <c r="P8474" s="49"/>
      <c r="Q8474" s="49"/>
      <c r="R8474" s="49"/>
      <c r="S8474" s="49"/>
      <c r="X8474" s="33">
        <f t="shared" si="792"/>
        <v>0</v>
      </c>
      <c r="Y8474" s="33">
        <f t="shared" si="793"/>
        <v>0</v>
      </c>
      <c r="Z8474" s="33">
        <f t="shared" si="794"/>
        <v>0</v>
      </c>
      <c r="AA8474" s="34">
        <f t="shared" si="795"/>
        <v>0</v>
      </c>
      <c r="AB8474" s="33">
        <f t="shared" si="796"/>
        <v>0</v>
      </c>
      <c r="AC8474" s="34" t="str">
        <f t="shared" si="797"/>
        <v>Not Determined</v>
      </c>
    </row>
    <row r="8475" spans="1:29" x14ac:dyDescent="0.25">
      <c r="A8475" s="48"/>
      <c r="B8475" s="48"/>
      <c r="C8475" s="44"/>
      <c r="D8475" s="44"/>
      <c r="E8475" s="44"/>
      <c r="F8475" s="44"/>
      <c r="G8475" s="44"/>
      <c r="H8475" s="44"/>
      <c r="I8475" s="44"/>
      <c r="J8475" s="44"/>
      <c r="K8475" s="88"/>
      <c r="L8475" s="50">
        <v>1</v>
      </c>
      <c r="M8475" s="49"/>
      <c r="N8475" s="49"/>
      <c r="O8475" s="49"/>
      <c r="P8475" s="49"/>
      <c r="Q8475" s="49"/>
      <c r="R8475" s="49"/>
      <c r="S8475" s="49"/>
      <c r="X8475" s="33">
        <f t="shared" si="792"/>
        <v>0</v>
      </c>
      <c r="Y8475" s="33">
        <f t="shared" si="793"/>
        <v>0</v>
      </c>
      <c r="Z8475" s="33">
        <f t="shared" si="794"/>
        <v>0</v>
      </c>
      <c r="AA8475" s="34">
        <f t="shared" si="795"/>
        <v>0</v>
      </c>
      <c r="AB8475" s="33">
        <f t="shared" si="796"/>
        <v>0</v>
      </c>
      <c r="AC8475" s="34" t="str">
        <f t="shared" si="797"/>
        <v>Not Determined</v>
      </c>
    </row>
    <row r="8476" spans="1:29" x14ac:dyDescent="0.25">
      <c r="A8476" s="48"/>
      <c r="B8476" s="48"/>
      <c r="C8476" s="44"/>
      <c r="D8476" s="44"/>
      <c r="E8476" s="44"/>
      <c r="F8476" s="44"/>
      <c r="G8476" s="44"/>
      <c r="H8476" s="44"/>
      <c r="I8476" s="44"/>
      <c r="J8476" s="44"/>
      <c r="K8476" s="88"/>
      <c r="L8476" s="50">
        <v>1</v>
      </c>
      <c r="M8476" s="49"/>
      <c r="N8476" s="49"/>
      <c r="O8476" s="49"/>
      <c r="P8476" s="49"/>
      <c r="Q8476" s="49"/>
      <c r="R8476" s="49"/>
      <c r="S8476" s="49"/>
      <c r="X8476" s="33">
        <f t="shared" si="792"/>
        <v>0</v>
      </c>
      <c r="Y8476" s="33">
        <f t="shared" si="793"/>
        <v>0</v>
      </c>
      <c r="Z8476" s="33">
        <f t="shared" si="794"/>
        <v>0</v>
      </c>
      <c r="AA8476" s="34">
        <f t="shared" si="795"/>
        <v>0</v>
      </c>
      <c r="AB8476" s="33">
        <f t="shared" si="796"/>
        <v>0</v>
      </c>
      <c r="AC8476" s="34" t="str">
        <f t="shared" si="797"/>
        <v>Not Determined</v>
      </c>
    </row>
    <row r="8477" spans="1:29" x14ac:dyDescent="0.25">
      <c r="A8477" s="48"/>
      <c r="B8477" s="48"/>
      <c r="C8477" s="44"/>
      <c r="D8477" s="44"/>
      <c r="E8477" s="44"/>
      <c r="F8477" s="44"/>
      <c r="G8477" s="44"/>
      <c r="H8477" s="44"/>
      <c r="I8477" s="44"/>
      <c r="J8477" s="44"/>
      <c r="K8477" s="88"/>
      <c r="L8477" s="50">
        <v>1</v>
      </c>
      <c r="M8477" s="49"/>
      <c r="N8477" s="49"/>
      <c r="O8477" s="49"/>
      <c r="P8477" s="49"/>
      <c r="Q8477" s="49"/>
      <c r="R8477" s="49"/>
      <c r="S8477" s="49"/>
      <c r="X8477" s="33">
        <f t="shared" si="792"/>
        <v>0</v>
      </c>
      <c r="Y8477" s="33">
        <f t="shared" si="793"/>
        <v>0</v>
      </c>
      <c r="Z8477" s="33">
        <f t="shared" si="794"/>
        <v>0</v>
      </c>
      <c r="AA8477" s="34">
        <f t="shared" si="795"/>
        <v>0</v>
      </c>
      <c r="AB8477" s="33">
        <f t="shared" si="796"/>
        <v>0</v>
      </c>
      <c r="AC8477" s="34" t="str">
        <f t="shared" si="797"/>
        <v>Not Determined</v>
      </c>
    </row>
    <row r="8478" spans="1:29" x14ac:dyDescent="0.25">
      <c r="A8478" s="48"/>
      <c r="B8478" s="48"/>
      <c r="C8478" s="44"/>
      <c r="D8478" s="44"/>
      <c r="E8478" s="44"/>
      <c r="F8478" s="44"/>
      <c r="G8478" s="44"/>
      <c r="H8478" s="44"/>
      <c r="I8478" s="44"/>
      <c r="J8478" s="44"/>
      <c r="K8478" s="88"/>
      <c r="L8478" s="50">
        <v>1</v>
      </c>
      <c r="M8478" s="49"/>
      <c r="N8478" s="49"/>
      <c r="O8478" s="49"/>
      <c r="P8478" s="49"/>
      <c r="Q8478" s="49"/>
      <c r="R8478" s="49"/>
      <c r="S8478" s="49"/>
      <c r="X8478" s="33">
        <f t="shared" si="792"/>
        <v>0</v>
      </c>
      <c r="Y8478" s="33">
        <f t="shared" si="793"/>
        <v>0</v>
      </c>
      <c r="Z8478" s="33">
        <f t="shared" si="794"/>
        <v>0</v>
      </c>
      <c r="AA8478" s="34">
        <f t="shared" si="795"/>
        <v>0</v>
      </c>
      <c r="AB8478" s="33">
        <f t="shared" si="796"/>
        <v>0</v>
      </c>
      <c r="AC8478" s="34" t="str">
        <f t="shared" si="797"/>
        <v>Not Determined</v>
      </c>
    </row>
    <row r="8479" spans="1:29" x14ac:dyDescent="0.25">
      <c r="A8479" s="48"/>
      <c r="B8479" s="48"/>
      <c r="C8479" s="44"/>
      <c r="D8479" s="44"/>
      <c r="E8479" s="44"/>
      <c r="F8479" s="44"/>
      <c r="G8479" s="44"/>
      <c r="H8479" s="44"/>
      <c r="I8479" s="44"/>
      <c r="J8479" s="44"/>
      <c r="K8479" s="88"/>
      <c r="L8479" s="50">
        <v>1</v>
      </c>
      <c r="M8479" s="49"/>
      <c r="N8479" s="49"/>
      <c r="O8479" s="49"/>
      <c r="P8479" s="49"/>
      <c r="Q8479" s="49"/>
      <c r="R8479" s="49"/>
      <c r="S8479" s="49"/>
      <c r="X8479" s="33">
        <f t="shared" si="792"/>
        <v>0</v>
      </c>
      <c r="Y8479" s="33">
        <f t="shared" si="793"/>
        <v>0</v>
      </c>
      <c r="Z8479" s="33">
        <f t="shared" si="794"/>
        <v>0</v>
      </c>
      <c r="AA8479" s="34">
        <f t="shared" si="795"/>
        <v>0</v>
      </c>
      <c r="AB8479" s="33">
        <f t="shared" si="796"/>
        <v>0</v>
      </c>
      <c r="AC8479" s="34" t="str">
        <f t="shared" si="797"/>
        <v>Not Determined</v>
      </c>
    </row>
    <row r="8480" spans="1:29" x14ac:dyDescent="0.25">
      <c r="A8480" s="48"/>
      <c r="B8480" s="48"/>
      <c r="C8480" s="44"/>
      <c r="D8480" s="44"/>
      <c r="E8480" s="44"/>
      <c r="F8480" s="44"/>
      <c r="G8480" s="44"/>
      <c r="H8480" s="44"/>
      <c r="I8480" s="44"/>
      <c r="J8480" s="44"/>
      <c r="K8480" s="88"/>
      <c r="L8480" s="50">
        <v>1</v>
      </c>
      <c r="M8480" s="49"/>
      <c r="N8480" s="49"/>
      <c r="O8480" s="49"/>
      <c r="P8480" s="49"/>
      <c r="Q8480" s="49"/>
      <c r="R8480" s="49"/>
      <c r="S8480" s="49"/>
      <c r="X8480" s="33">
        <f t="shared" si="792"/>
        <v>0</v>
      </c>
      <c r="Y8480" s="33">
        <f t="shared" si="793"/>
        <v>0</v>
      </c>
      <c r="Z8480" s="33">
        <f t="shared" si="794"/>
        <v>0</v>
      </c>
      <c r="AA8480" s="34">
        <f t="shared" si="795"/>
        <v>0</v>
      </c>
      <c r="AB8480" s="33">
        <f t="shared" si="796"/>
        <v>0</v>
      </c>
      <c r="AC8480" s="34" t="str">
        <f t="shared" si="797"/>
        <v>Not Determined</v>
      </c>
    </row>
    <row r="8481" spans="1:29" x14ac:dyDescent="0.25">
      <c r="A8481" s="48"/>
      <c r="B8481" s="48"/>
      <c r="C8481" s="44"/>
      <c r="D8481" s="44"/>
      <c r="E8481" s="44"/>
      <c r="F8481" s="44"/>
      <c r="G8481" s="44"/>
      <c r="H8481" s="44"/>
      <c r="I8481" s="44"/>
      <c r="J8481" s="44"/>
      <c r="K8481" s="88"/>
      <c r="L8481" s="50">
        <v>1</v>
      </c>
      <c r="M8481" s="49"/>
      <c r="N8481" s="49"/>
      <c r="O8481" s="49"/>
      <c r="P8481" s="49"/>
      <c r="Q8481" s="49"/>
      <c r="R8481" s="49"/>
      <c r="S8481" s="49"/>
      <c r="X8481" s="33">
        <f t="shared" si="792"/>
        <v>0</v>
      </c>
      <c r="Y8481" s="33">
        <f t="shared" si="793"/>
        <v>0</v>
      </c>
      <c r="Z8481" s="33">
        <f t="shared" si="794"/>
        <v>0</v>
      </c>
      <c r="AA8481" s="34">
        <f t="shared" si="795"/>
        <v>0</v>
      </c>
      <c r="AB8481" s="33">
        <f t="shared" si="796"/>
        <v>0</v>
      </c>
      <c r="AC8481" s="34" t="str">
        <f t="shared" si="797"/>
        <v>Not Determined</v>
      </c>
    </row>
    <row r="8482" spans="1:29" x14ac:dyDescent="0.25">
      <c r="A8482" s="48"/>
      <c r="B8482" s="48"/>
      <c r="C8482" s="44"/>
      <c r="D8482" s="44"/>
      <c r="E8482" s="44"/>
      <c r="F8482" s="44"/>
      <c r="G8482" s="44"/>
      <c r="H8482" s="44"/>
      <c r="I8482" s="44"/>
      <c r="J8482" s="44"/>
      <c r="K8482" s="88"/>
      <c r="L8482" s="50">
        <v>1</v>
      </c>
      <c r="M8482" s="49"/>
      <c r="N8482" s="49"/>
      <c r="O8482" s="49"/>
      <c r="P8482" s="49"/>
      <c r="Q8482" s="49"/>
      <c r="R8482" s="49"/>
      <c r="S8482" s="49"/>
      <c r="X8482" s="33">
        <f t="shared" si="792"/>
        <v>0</v>
      </c>
      <c r="Y8482" s="33">
        <f t="shared" si="793"/>
        <v>0</v>
      </c>
      <c r="Z8482" s="33">
        <f t="shared" si="794"/>
        <v>0</v>
      </c>
      <c r="AA8482" s="34">
        <f t="shared" si="795"/>
        <v>0</v>
      </c>
      <c r="AB8482" s="33">
        <f t="shared" si="796"/>
        <v>0</v>
      </c>
      <c r="AC8482" s="34" t="str">
        <f t="shared" si="797"/>
        <v>Not Determined</v>
      </c>
    </row>
    <row r="8483" spans="1:29" x14ac:dyDescent="0.25">
      <c r="A8483" s="48"/>
      <c r="B8483" s="48"/>
      <c r="C8483" s="44"/>
      <c r="D8483" s="44"/>
      <c r="E8483" s="44"/>
      <c r="F8483" s="44"/>
      <c r="G8483" s="44"/>
      <c r="H8483" s="44"/>
      <c r="I8483" s="44"/>
      <c r="J8483" s="44"/>
      <c r="K8483" s="88"/>
      <c r="L8483" s="50">
        <v>1</v>
      </c>
      <c r="M8483" s="49"/>
      <c r="N8483" s="49"/>
      <c r="O8483" s="49"/>
      <c r="P8483" s="49"/>
      <c r="Q8483" s="49"/>
      <c r="R8483" s="49"/>
      <c r="S8483" s="49"/>
      <c r="X8483" s="33">
        <f t="shared" si="792"/>
        <v>0</v>
      </c>
      <c r="Y8483" s="33">
        <f t="shared" si="793"/>
        <v>0</v>
      </c>
      <c r="Z8483" s="33">
        <f t="shared" si="794"/>
        <v>0</v>
      </c>
      <c r="AA8483" s="34">
        <f t="shared" si="795"/>
        <v>0</v>
      </c>
      <c r="AB8483" s="33">
        <f t="shared" si="796"/>
        <v>0</v>
      </c>
      <c r="AC8483" s="34" t="str">
        <f t="shared" si="797"/>
        <v>Not Determined</v>
      </c>
    </row>
    <row r="8484" spans="1:29" x14ac:dyDescent="0.25">
      <c r="A8484" s="48"/>
      <c r="B8484" s="48"/>
      <c r="C8484" s="44"/>
      <c r="D8484" s="44"/>
      <c r="E8484" s="44"/>
      <c r="F8484" s="44"/>
      <c r="G8484" s="44"/>
      <c r="H8484" s="44"/>
      <c r="I8484" s="44"/>
      <c r="J8484" s="44"/>
      <c r="K8484" s="88"/>
      <c r="L8484" s="50">
        <v>1</v>
      </c>
      <c r="M8484" s="49"/>
      <c r="N8484" s="49"/>
      <c r="O8484" s="49"/>
      <c r="P8484" s="49"/>
      <c r="Q8484" s="49"/>
      <c r="R8484" s="49"/>
      <c r="S8484" s="49"/>
      <c r="X8484" s="33">
        <f t="shared" si="792"/>
        <v>0</v>
      </c>
      <c r="Y8484" s="33">
        <f t="shared" si="793"/>
        <v>0</v>
      </c>
      <c r="Z8484" s="33">
        <f t="shared" si="794"/>
        <v>0</v>
      </c>
      <c r="AA8484" s="34">
        <f t="shared" si="795"/>
        <v>0</v>
      </c>
      <c r="AB8484" s="33">
        <f t="shared" si="796"/>
        <v>0</v>
      </c>
      <c r="AC8484" s="34" t="str">
        <f t="shared" si="797"/>
        <v>Not Determined</v>
      </c>
    </row>
    <row r="8485" spans="1:29" x14ac:dyDescent="0.25">
      <c r="A8485" s="48"/>
      <c r="B8485" s="48"/>
      <c r="C8485" s="44"/>
      <c r="D8485" s="44"/>
      <c r="E8485" s="44"/>
      <c r="F8485" s="44"/>
      <c r="G8485" s="44"/>
      <c r="H8485" s="44"/>
      <c r="I8485" s="44"/>
      <c r="J8485" s="44"/>
      <c r="K8485" s="88"/>
      <c r="L8485" s="50">
        <v>1</v>
      </c>
      <c r="M8485" s="49"/>
      <c r="N8485" s="49"/>
      <c r="O8485" s="49"/>
      <c r="P8485" s="49"/>
      <c r="Q8485" s="49"/>
      <c r="R8485" s="49"/>
      <c r="S8485" s="49"/>
      <c r="X8485" s="33">
        <f t="shared" si="792"/>
        <v>0</v>
      </c>
      <c r="Y8485" s="33">
        <f t="shared" si="793"/>
        <v>0</v>
      </c>
      <c r="Z8485" s="33">
        <f t="shared" si="794"/>
        <v>0</v>
      </c>
      <c r="AA8485" s="34">
        <f t="shared" si="795"/>
        <v>0</v>
      </c>
      <c r="AB8485" s="33">
        <f t="shared" si="796"/>
        <v>0</v>
      </c>
      <c r="AC8485" s="34" t="str">
        <f t="shared" si="797"/>
        <v>Not Determined</v>
      </c>
    </row>
    <row r="8486" spans="1:29" x14ac:dyDescent="0.25">
      <c r="A8486" s="48"/>
      <c r="B8486" s="48"/>
      <c r="C8486" s="44"/>
      <c r="D8486" s="44"/>
      <c r="E8486" s="44"/>
      <c r="F8486" s="44"/>
      <c r="G8486" s="44"/>
      <c r="H8486" s="44"/>
      <c r="I8486" s="44"/>
      <c r="J8486" s="44"/>
      <c r="K8486" s="88"/>
      <c r="L8486" s="50">
        <v>1</v>
      </c>
      <c r="M8486" s="49"/>
      <c r="N8486" s="49"/>
      <c r="O8486" s="49"/>
      <c r="P8486" s="49"/>
      <c r="Q8486" s="49"/>
      <c r="R8486" s="49"/>
      <c r="S8486" s="49"/>
      <c r="X8486" s="33">
        <f t="shared" si="792"/>
        <v>0</v>
      </c>
      <c r="Y8486" s="33">
        <f t="shared" si="793"/>
        <v>0</v>
      </c>
      <c r="Z8486" s="33">
        <f t="shared" si="794"/>
        <v>0</v>
      </c>
      <c r="AA8486" s="34">
        <f t="shared" si="795"/>
        <v>0</v>
      </c>
      <c r="AB8486" s="33">
        <f t="shared" si="796"/>
        <v>0</v>
      </c>
      <c r="AC8486" s="34" t="str">
        <f t="shared" si="797"/>
        <v>Not Determined</v>
      </c>
    </row>
    <row r="8487" spans="1:29" x14ac:dyDescent="0.25">
      <c r="A8487" s="48"/>
      <c r="B8487" s="48"/>
      <c r="C8487" s="44"/>
      <c r="D8487" s="44"/>
      <c r="E8487" s="44"/>
      <c r="F8487" s="44"/>
      <c r="G8487" s="44"/>
      <c r="H8487" s="44"/>
      <c r="I8487" s="44"/>
      <c r="J8487" s="44"/>
      <c r="K8487" s="88"/>
      <c r="L8487" s="50">
        <v>1</v>
      </c>
      <c r="M8487" s="49"/>
      <c r="N8487" s="49"/>
      <c r="O8487" s="49"/>
      <c r="P8487" s="49"/>
      <c r="Q8487" s="49"/>
      <c r="R8487" s="49"/>
      <c r="S8487" s="49"/>
      <c r="X8487" s="33">
        <f t="shared" si="792"/>
        <v>0</v>
      </c>
      <c r="Y8487" s="33">
        <f t="shared" si="793"/>
        <v>0</v>
      </c>
      <c r="Z8487" s="33">
        <f t="shared" si="794"/>
        <v>0</v>
      </c>
      <c r="AA8487" s="34">
        <f t="shared" si="795"/>
        <v>0</v>
      </c>
      <c r="AB8487" s="33">
        <f t="shared" si="796"/>
        <v>0</v>
      </c>
      <c r="AC8487" s="34" t="str">
        <f t="shared" si="797"/>
        <v>Not Determined</v>
      </c>
    </row>
    <row r="8488" spans="1:29" x14ac:dyDescent="0.25">
      <c r="A8488" s="48"/>
      <c r="B8488" s="48"/>
      <c r="C8488" s="44"/>
      <c r="D8488" s="44"/>
      <c r="E8488" s="44"/>
      <c r="F8488" s="44"/>
      <c r="G8488" s="44"/>
      <c r="H8488" s="44"/>
      <c r="I8488" s="44"/>
      <c r="J8488" s="44"/>
      <c r="K8488" s="88"/>
      <c r="L8488" s="50">
        <v>1</v>
      </c>
      <c r="M8488" s="49"/>
      <c r="N8488" s="49"/>
      <c r="O8488" s="49"/>
      <c r="P8488" s="49"/>
      <c r="Q8488" s="49"/>
      <c r="R8488" s="49"/>
      <c r="S8488" s="49"/>
      <c r="X8488" s="33">
        <f t="shared" si="792"/>
        <v>0</v>
      </c>
      <c r="Y8488" s="33">
        <f t="shared" si="793"/>
        <v>0</v>
      </c>
      <c r="Z8488" s="33">
        <f t="shared" si="794"/>
        <v>0</v>
      </c>
      <c r="AA8488" s="34">
        <f t="shared" si="795"/>
        <v>0</v>
      </c>
      <c r="AB8488" s="33">
        <f t="shared" si="796"/>
        <v>0</v>
      </c>
      <c r="AC8488" s="34" t="str">
        <f t="shared" si="797"/>
        <v>Not Determined</v>
      </c>
    </row>
    <row r="8489" spans="1:29" x14ac:dyDescent="0.25">
      <c r="A8489" s="48"/>
      <c r="B8489" s="48"/>
      <c r="C8489" s="44"/>
      <c r="D8489" s="44"/>
      <c r="E8489" s="44"/>
      <c r="F8489" s="44"/>
      <c r="G8489" s="44"/>
      <c r="H8489" s="44"/>
      <c r="I8489" s="44"/>
      <c r="J8489" s="44"/>
      <c r="K8489" s="88"/>
      <c r="L8489" s="50">
        <v>1</v>
      </c>
      <c r="M8489" s="49"/>
      <c r="N8489" s="49"/>
      <c r="O8489" s="49"/>
      <c r="P8489" s="49"/>
      <c r="Q8489" s="49"/>
      <c r="R8489" s="49"/>
      <c r="S8489" s="49"/>
      <c r="X8489" s="33">
        <f t="shared" si="792"/>
        <v>0</v>
      </c>
      <c r="Y8489" s="33">
        <f t="shared" si="793"/>
        <v>0</v>
      </c>
      <c r="Z8489" s="33">
        <f t="shared" si="794"/>
        <v>0</v>
      </c>
      <c r="AA8489" s="34">
        <f t="shared" si="795"/>
        <v>0</v>
      </c>
      <c r="AB8489" s="33">
        <f t="shared" si="796"/>
        <v>0</v>
      </c>
      <c r="AC8489" s="34" t="str">
        <f t="shared" si="797"/>
        <v>Not Determined</v>
      </c>
    </row>
    <row r="8490" spans="1:29" x14ac:dyDescent="0.25">
      <c r="A8490" s="48"/>
      <c r="B8490" s="48"/>
      <c r="C8490" s="44"/>
      <c r="D8490" s="44"/>
      <c r="E8490" s="44"/>
      <c r="F8490" s="44"/>
      <c r="G8490" s="44"/>
      <c r="H8490" s="44"/>
      <c r="I8490" s="44"/>
      <c r="J8490" s="44"/>
      <c r="K8490" s="88"/>
      <c r="L8490" s="50">
        <v>1</v>
      </c>
      <c r="M8490" s="49"/>
      <c r="N8490" s="49"/>
      <c r="O8490" s="49"/>
      <c r="P8490" s="49"/>
      <c r="Q8490" s="49"/>
      <c r="R8490" s="49"/>
      <c r="S8490" s="49"/>
      <c r="X8490" s="33">
        <f t="shared" si="792"/>
        <v>0</v>
      </c>
      <c r="Y8490" s="33">
        <f t="shared" si="793"/>
        <v>0</v>
      </c>
      <c r="Z8490" s="33">
        <f t="shared" si="794"/>
        <v>0</v>
      </c>
      <c r="AA8490" s="34">
        <f t="shared" si="795"/>
        <v>0</v>
      </c>
      <c r="AB8490" s="33">
        <f t="shared" si="796"/>
        <v>0</v>
      </c>
      <c r="AC8490" s="34" t="str">
        <f t="shared" si="797"/>
        <v>Not Determined</v>
      </c>
    </row>
    <row r="8491" spans="1:29" x14ac:dyDescent="0.25">
      <c r="A8491" s="48"/>
      <c r="B8491" s="48"/>
      <c r="C8491" s="44"/>
      <c r="D8491" s="44"/>
      <c r="E8491" s="44"/>
      <c r="F8491" s="44"/>
      <c r="G8491" s="44"/>
      <c r="H8491" s="44"/>
      <c r="I8491" s="44"/>
      <c r="J8491" s="44"/>
      <c r="K8491" s="88"/>
      <c r="L8491" s="50">
        <v>1</v>
      </c>
      <c r="M8491" s="49"/>
      <c r="N8491" s="49"/>
      <c r="O8491" s="49"/>
      <c r="P8491" s="49"/>
      <c r="Q8491" s="49"/>
      <c r="R8491" s="49"/>
      <c r="S8491" s="49"/>
      <c r="X8491" s="33">
        <f t="shared" si="792"/>
        <v>0</v>
      </c>
      <c r="Y8491" s="33">
        <f t="shared" si="793"/>
        <v>0</v>
      </c>
      <c r="Z8491" s="33">
        <f t="shared" si="794"/>
        <v>0</v>
      </c>
      <c r="AA8491" s="34">
        <f t="shared" si="795"/>
        <v>0</v>
      </c>
      <c r="AB8491" s="33">
        <f t="shared" si="796"/>
        <v>0</v>
      </c>
      <c r="AC8491" s="34" t="str">
        <f t="shared" si="797"/>
        <v>Not Determined</v>
      </c>
    </row>
    <row r="8492" spans="1:29" x14ac:dyDescent="0.25">
      <c r="A8492" s="48"/>
      <c r="B8492" s="48"/>
      <c r="C8492" s="44"/>
      <c r="D8492" s="44"/>
      <c r="E8492" s="44"/>
      <c r="F8492" s="44"/>
      <c r="G8492" s="44"/>
      <c r="H8492" s="44"/>
      <c r="I8492" s="44"/>
      <c r="J8492" s="44"/>
      <c r="K8492" s="88"/>
      <c r="L8492" s="50">
        <v>1</v>
      </c>
      <c r="M8492" s="49"/>
      <c r="N8492" s="49"/>
      <c r="O8492" s="49"/>
      <c r="P8492" s="49"/>
      <c r="Q8492" s="49"/>
      <c r="R8492" s="49"/>
      <c r="S8492" s="49"/>
      <c r="X8492" s="33">
        <f t="shared" si="792"/>
        <v>0</v>
      </c>
      <c r="Y8492" s="33">
        <f t="shared" si="793"/>
        <v>0</v>
      </c>
      <c r="Z8492" s="33">
        <f t="shared" si="794"/>
        <v>0</v>
      </c>
      <c r="AA8492" s="34">
        <f t="shared" si="795"/>
        <v>0</v>
      </c>
      <c r="AB8492" s="33">
        <f t="shared" si="796"/>
        <v>0</v>
      </c>
      <c r="AC8492" s="34" t="str">
        <f t="shared" si="797"/>
        <v>Not Determined</v>
      </c>
    </row>
    <row r="8493" spans="1:29" x14ac:dyDescent="0.25">
      <c r="A8493" s="48"/>
      <c r="B8493" s="48"/>
      <c r="C8493" s="44"/>
      <c r="D8493" s="44"/>
      <c r="E8493" s="44"/>
      <c r="F8493" s="44"/>
      <c r="G8493" s="44"/>
      <c r="H8493" s="44"/>
      <c r="I8493" s="44"/>
      <c r="J8493" s="44"/>
      <c r="K8493" s="88"/>
      <c r="L8493" s="50">
        <v>1</v>
      </c>
      <c r="M8493" s="49"/>
      <c r="N8493" s="49"/>
      <c r="O8493" s="49"/>
      <c r="P8493" s="49"/>
      <c r="Q8493" s="49"/>
      <c r="R8493" s="49"/>
      <c r="S8493" s="49"/>
      <c r="X8493" s="33">
        <f t="shared" si="792"/>
        <v>0</v>
      </c>
      <c r="Y8493" s="33">
        <f t="shared" si="793"/>
        <v>0</v>
      </c>
      <c r="Z8493" s="33">
        <f t="shared" si="794"/>
        <v>0</v>
      </c>
      <c r="AA8493" s="34">
        <f t="shared" si="795"/>
        <v>0</v>
      </c>
      <c r="AB8493" s="33">
        <f t="shared" si="796"/>
        <v>0</v>
      </c>
      <c r="AC8493" s="34" t="str">
        <f t="shared" si="797"/>
        <v>Not Determined</v>
      </c>
    </row>
    <row r="8494" spans="1:29" x14ac:dyDescent="0.25">
      <c r="A8494" s="48"/>
      <c r="B8494" s="48"/>
      <c r="C8494" s="44"/>
      <c r="D8494" s="44"/>
      <c r="E8494" s="44"/>
      <c r="F8494" s="44"/>
      <c r="G8494" s="44"/>
      <c r="H8494" s="44"/>
      <c r="I8494" s="44"/>
      <c r="J8494" s="44"/>
      <c r="K8494" s="88"/>
      <c r="L8494" s="50">
        <v>1</v>
      </c>
      <c r="M8494" s="49"/>
      <c r="N8494" s="49"/>
      <c r="O8494" s="49"/>
      <c r="P8494" s="49"/>
      <c r="Q8494" s="49"/>
      <c r="R8494" s="49"/>
      <c r="S8494" s="49"/>
      <c r="X8494" s="33">
        <f t="shared" si="792"/>
        <v>0</v>
      </c>
      <c r="Y8494" s="33">
        <f t="shared" si="793"/>
        <v>0</v>
      </c>
      <c r="Z8494" s="33">
        <f t="shared" si="794"/>
        <v>0</v>
      </c>
      <c r="AA8494" s="34">
        <f t="shared" si="795"/>
        <v>0</v>
      </c>
      <c r="AB8494" s="33">
        <f t="shared" si="796"/>
        <v>0</v>
      </c>
      <c r="AC8494" s="34" t="str">
        <f t="shared" si="797"/>
        <v>Not Determined</v>
      </c>
    </row>
    <row r="8495" spans="1:29" x14ac:dyDescent="0.25">
      <c r="A8495" s="48"/>
      <c r="B8495" s="48"/>
      <c r="C8495" s="44"/>
      <c r="D8495" s="44"/>
      <c r="E8495" s="44"/>
      <c r="F8495" s="44"/>
      <c r="G8495" s="44"/>
      <c r="H8495" s="44"/>
      <c r="I8495" s="44"/>
      <c r="J8495" s="44"/>
      <c r="K8495" s="88"/>
      <c r="L8495" s="50">
        <v>1</v>
      </c>
      <c r="M8495" s="49"/>
      <c r="N8495" s="49"/>
      <c r="O8495" s="49"/>
      <c r="P8495" s="49"/>
      <c r="Q8495" s="49"/>
      <c r="R8495" s="49"/>
      <c r="S8495" s="49"/>
      <c r="X8495" s="33">
        <f t="shared" si="792"/>
        <v>0</v>
      </c>
      <c r="Y8495" s="33">
        <f t="shared" si="793"/>
        <v>0</v>
      </c>
      <c r="Z8495" s="33">
        <f t="shared" si="794"/>
        <v>0</v>
      </c>
      <c r="AA8495" s="34">
        <f t="shared" si="795"/>
        <v>0</v>
      </c>
      <c r="AB8495" s="33">
        <f t="shared" si="796"/>
        <v>0</v>
      </c>
      <c r="AC8495" s="34" t="str">
        <f t="shared" si="797"/>
        <v>Not Determined</v>
      </c>
    </row>
    <row r="8496" spans="1:29" x14ac:dyDescent="0.25">
      <c r="A8496" s="48"/>
      <c r="B8496" s="48"/>
      <c r="C8496" s="44"/>
      <c r="D8496" s="44"/>
      <c r="E8496" s="44"/>
      <c r="F8496" s="44"/>
      <c r="G8496" s="44"/>
      <c r="H8496" s="44"/>
      <c r="I8496" s="44"/>
      <c r="J8496" s="44"/>
      <c r="K8496" s="88"/>
      <c r="L8496" s="50">
        <v>1</v>
      </c>
      <c r="M8496" s="49"/>
      <c r="N8496" s="49"/>
      <c r="O8496" s="49"/>
      <c r="P8496" s="49"/>
      <c r="Q8496" s="49"/>
      <c r="R8496" s="49"/>
      <c r="S8496" s="49"/>
      <c r="X8496" s="33">
        <f t="shared" si="792"/>
        <v>0</v>
      </c>
      <c r="Y8496" s="33">
        <f t="shared" si="793"/>
        <v>0</v>
      </c>
      <c r="Z8496" s="33">
        <f t="shared" si="794"/>
        <v>0</v>
      </c>
      <c r="AA8496" s="34">
        <f t="shared" si="795"/>
        <v>0</v>
      </c>
      <c r="AB8496" s="33">
        <f t="shared" si="796"/>
        <v>0</v>
      </c>
      <c r="AC8496" s="34" t="str">
        <f t="shared" si="797"/>
        <v>Not Determined</v>
      </c>
    </row>
    <row r="8497" spans="1:29" x14ac:dyDescent="0.25">
      <c r="A8497" s="48"/>
      <c r="B8497" s="48"/>
      <c r="C8497" s="44"/>
      <c r="D8497" s="44"/>
      <c r="E8497" s="44"/>
      <c r="F8497" s="44"/>
      <c r="G8497" s="44"/>
      <c r="H8497" s="44"/>
      <c r="I8497" s="44"/>
      <c r="J8497" s="44"/>
      <c r="K8497" s="88"/>
      <c r="L8497" s="50">
        <v>1</v>
      </c>
      <c r="M8497" s="49"/>
      <c r="N8497" s="49"/>
      <c r="O8497" s="49"/>
      <c r="P8497" s="49"/>
      <c r="Q8497" s="49"/>
      <c r="R8497" s="49"/>
      <c r="S8497" s="49"/>
      <c r="X8497" s="33">
        <f t="shared" si="792"/>
        <v>0</v>
      </c>
      <c r="Y8497" s="33">
        <f t="shared" si="793"/>
        <v>0</v>
      </c>
      <c r="Z8497" s="33">
        <f t="shared" si="794"/>
        <v>0</v>
      </c>
      <c r="AA8497" s="34">
        <f t="shared" si="795"/>
        <v>0</v>
      </c>
      <c r="AB8497" s="33">
        <f t="shared" si="796"/>
        <v>0</v>
      </c>
      <c r="AC8497" s="34" t="str">
        <f t="shared" si="797"/>
        <v>Not Determined</v>
      </c>
    </row>
    <row r="8498" spans="1:29" x14ac:dyDescent="0.25">
      <c r="A8498" s="48"/>
      <c r="B8498" s="48"/>
      <c r="C8498" s="44"/>
      <c r="D8498" s="44"/>
      <c r="E8498" s="44"/>
      <c r="F8498" s="44"/>
      <c r="G8498" s="44"/>
      <c r="H8498" s="44"/>
      <c r="I8498" s="44"/>
      <c r="J8498" s="44"/>
      <c r="K8498" s="88"/>
      <c r="L8498" s="50">
        <v>1</v>
      </c>
      <c r="M8498" s="49"/>
      <c r="N8498" s="49"/>
      <c r="O8498" s="49"/>
      <c r="P8498" s="49"/>
      <c r="Q8498" s="49"/>
      <c r="R8498" s="49"/>
      <c r="S8498" s="49"/>
      <c r="X8498" s="33">
        <f t="shared" si="792"/>
        <v>0</v>
      </c>
      <c r="Y8498" s="33">
        <f t="shared" si="793"/>
        <v>0</v>
      </c>
      <c r="Z8498" s="33">
        <f t="shared" si="794"/>
        <v>0</v>
      </c>
      <c r="AA8498" s="34">
        <f t="shared" si="795"/>
        <v>0</v>
      </c>
      <c r="AB8498" s="33">
        <f t="shared" si="796"/>
        <v>0</v>
      </c>
      <c r="AC8498" s="34" t="str">
        <f t="shared" si="797"/>
        <v>Not Determined</v>
      </c>
    </row>
    <row r="8499" spans="1:29" x14ac:dyDescent="0.25">
      <c r="A8499" s="48"/>
      <c r="B8499" s="48"/>
      <c r="C8499" s="44"/>
      <c r="D8499" s="44"/>
      <c r="E8499" s="44"/>
      <c r="F8499" s="44"/>
      <c r="G8499" s="44"/>
      <c r="H8499" s="44"/>
      <c r="I8499" s="44"/>
      <c r="J8499" s="44"/>
      <c r="K8499" s="88"/>
      <c r="L8499" s="50">
        <v>1</v>
      </c>
      <c r="M8499" s="49"/>
      <c r="N8499" s="49"/>
      <c r="O8499" s="49"/>
      <c r="P8499" s="49"/>
      <c r="Q8499" s="49"/>
      <c r="R8499" s="49"/>
      <c r="S8499" s="49"/>
      <c r="X8499" s="33">
        <f t="shared" si="792"/>
        <v>0</v>
      </c>
      <c r="Y8499" s="33">
        <f t="shared" si="793"/>
        <v>0</v>
      </c>
      <c r="Z8499" s="33">
        <f t="shared" si="794"/>
        <v>0</v>
      </c>
      <c r="AA8499" s="34">
        <f t="shared" si="795"/>
        <v>0</v>
      </c>
      <c r="AB8499" s="33">
        <f t="shared" si="796"/>
        <v>0</v>
      </c>
      <c r="AC8499" s="34" t="str">
        <f t="shared" si="797"/>
        <v>Not Determined</v>
      </c>
    </row>
    <row r="8500" spans="1:29" x14ac:dyDescent="0.25">
      <c r="A8500" s="48"/>
      <c r="B8500" s="48"/>
      <c r="C8500" s="44"/>
      <c r="D8500" s="44"/>
      <c r="E8500" s="44"/>
      <c r="F8500" s="44"/>
      <c r="G8500" s="44"/>
      <c r="H8500" s="44"/>
      <c r="I8500" s="44"/>
      <c r="J8500" s="44"/>
      <c r="K8500" s="88"/>
      <c r="L8500" s="50">
        <v>1</v>
      </c>
      <c r="M8500" s="49"/>
      <c r="N8500" s="49"/>
      <c r="O8500" s="49"/>
      <c r="P8500" s="49"/>
      <c r="Q8500" s="49"/>
      <c r="R8500" s="49"/>
      <c r="S8500" s="49"/>
      <c r="X8500" s="33">
        <f t="shared" si="792"/>
        <v>0</v>
      </c>
      <c r="Y8500" s="33">
        <f t="shared" si="793"/>
        <v>0</v>
      </c>
      <c r="Z8500" s="33">
        <f t="shared" si="794"/>
        <v>0</v>
      </c>
      <c r="AA8500" s="34">
        <f t="shared" si="795"/>
        <v>0</v>
      </c>
      <c r="AB8500" s="33">
        <f t="shared" si="796"/>
        <v>0</v>
      </c>
      <c r="AC8500" s="34" t="str">
        <f t="shared" si="797"/>
        <v>Not Determined</v>
      </c>
    </row>
    <row r="8501" spans="1:29" x14ac:dyDescent="0.25">
      <c r="A8501" s="48"/>
      <c r="B8501" s="48"/>
      <c r="C8501" s="44"/>
      <c r="D8501" s="44"/>
      <c r="E8501" s="44"/>
      <c r="F8501" s="44"/>
      <c r="G8501" s="44"/>
      <c r="H8501" s="44"/>
      <c r="I8501" s="44"/>
      <c r="J8501" s="44"/>
      <c r="K8501" s="88"/>
      <c r="L8501" s="50">
        <v>1</v>
      </c>
      <c r="M8501" s="49"/>
      <c r="N8501" s="49"/>
      <c r="O8501" s="49"/>
      <c r="P8501" s="49"/>
      <c r="Q8501" s="49"/>
      <c r="R8501" s="49"/>
      <c r="S8501" s="49"/>
      <c r="X8501" s="33">
        <f t="shared" si="792"/>
        <v>0</v>
      </c>
      <c r="Y8501" s="33">
        <f t="shared" si="793"/>
        <v>0</v>
      </c>
      <c r="Z8501" s="33">
        <f t="shared" si="794"/>
        <v>0</v>
      </c>
      <c r="AA8501" s="34">
        <f t="shared" si="795"/>
        <v>0</v>
      </c>
      <c r="AB8501" s="33">
        <f t="shared" si="796"/>
        <v>0</v>
      </c>
      <c r="AC8501" s="34" t="str">
        <f t="shared" si="797"/>
        <v>Not Determined</v>
      </c>
    </row>
    <row r="8502" spans="1:29" x14ac:dyDescent="0.25">
      <c r="A8502" s="48"/>
      <c r="B8502" s="48"/>
      <c r="C8502" s="44"/>
      <c r="D8502" s="44"/>
      <c r="E8502" s="44"/>
      <c r="F8502" s="44"/>
      <c r="G8502" s="44"/>
      <c r="H8502" s="44"/>
      <c r="I8502" s="44"/>
      <c r="J8502" s="44"/>
      <c r="K8502" s="88"/>
      <c r="L8502" s="50">
        <v>1</v>
      </c>
      <c r="M8502" s="49"/>
      <c r="N8502" s="49"/>
      <c r="O8502" s="49"/>
      <c r="P8502" s="49"/>
      <c r="Q8502" s="49"/>
      <c r="R8502" s="49"/>
      <c r="S8502" s="49"/>
      <c r="X8502" s="33">
        <f t="shared" si="792"/>
        <v>0</v>
      </c>
      <c r="Y8502" s="33">
        <f t="shared" si="793"/>
        <v>0</v>
      </c>
      <c r="Z8502" s="33">
        <f t="shared" si="794"/>
        <v>0</v>
      </c>
      <c r="AA8502" s="34">
        <f t="shared" si="795"/>
        <v>0</v>
      </c>
      <c r="AB8502" s="33">
        <f t="shared" si="796"/>
        <v>0</v>
      </c>
      <c r="AC8502" s="34" t="str">
        <f t="shared" si="797"/>
        <v>Not Determined</v>
      </c>
    </row>
    <row r="8503" spans="1:29" x14ac:dyDescent="0.25">
      <c r="A8503" s="48"/>
      <c r="B8503" s="48"/>
      <c r="C8503" s="44"/>
      <c r="D8503" s="44"/>
      <c r="E8503" s="44"/>
      <c r="F8503" s="44"/>
      <c r="G8503" s="44"/>
      <c r="H8503" s="44"/>
      <c r="I8503" s="44"/>
      <c r="J8503" s="44"/>
      <c r="K8503" s="88"/>
      <c r="L8503" s="50">
        <v>1</v>
      </c>
      <c r="M8503" s="49"/>
      <c r="N8503" s="49"/>
      <c r="O8503" s="49"/>
      <c r="P8503" s="49"/>
      <c r="Q8503" s="49"/>
      <c r="R8503" s="49"/>
      <c r="S8503" s="49"/>
      <c r="X8503" s="33">
        <f t="shared" si="792"/>
        <v>0</v>
      </c>
      <c r="Y8503" s="33">
        <f t="shared" si="793"/>
        <v>0</v>
      </c>
      <c r="Z8503" s="33">
        <f t="shared" si="794"/>
        <v>0</v>
      </c>
      <c r="AA8503" s="34">
        <f t="shared" si="795"/>
        <v>0</v>
      </c>
      <c r="AB8503" s="33">
        <f t="shared" si="796"/>
        <v>0</v>
      </c>
      <c r="AC8503" s="34" t="str">
        <f t="shared" si="797"/>
        <v>Not Determined</v>
      </c>
    </row>
    <row r="8504" spans="1:29" x14ac:dyDescent="0.25">
      <c r="A8504" s="48"/>
      <c r="B8504" s="48"/>
      <c r="C8504" s="44"/>
      <c r="D8504" s="44"/>
      <c r="E8504" s="44"/>
      <c r="F8504" s="44"/>
      <c r="G8504" s="44"/>
      <c r="H8504" s="44"/>
      <c r="I8504" s="44"/>
      <c r="J8504" s="44"/>
      <c r="K8504" s="88"/>
      <c r="L8504" s="50">
        <v>1</v>
      </c>
      <c r="M8504" s="49"/>
      <c r="N8504" s="49"/>
      <c r="O8504" s="49"/>
      <c r="P8504" s="49"/>
      <c r="Q8504" s="49"/>
      <c r="R8504" s="49"/>
      <c r="S8504" s="49"/>
      <c r="X8504" s="33">
        <f t="shared" si="792"/>
        <v>0</v>
      </c>
      <c r="Y8504" s="33">
        <f t="shared" si="793"/>
        <v>0</v>
      </c>
      <c r="Z8504" s="33">
        <f t="shared" si="794"/>
        <v>0</v>
      </c>
      <c r="AA8504" s="34">
        <f t="shared" si="795"/>
        <v>0</v>
      </c>
      <c r="AB8504" s="33">
        <f t="shared" si="796"/>
        <v>0</v>
      </c>
      <c r="AC8504" s="34" t="str">
        <f t="shared" si="797"/>
        <v>Not Determined</v>
      </c>
    </row>
    <row r="8505" spans="1:29" x14ac:dyDescent="0.25">
      <c r="A8505" s="48"/>
      <c r="B8505" s="48"/>
      <c r="C8505" s="44"/>
      <c r="D8505" s="44"/>
      <c r="E8505" s="44"/>
      <c r="F8505" s="44"/>
      <c r="G8505" s="44"/>
      <c r="H8505" s="44"/>
      <c r="I8505" s="44"/>
      <c r="J8505" s="44"/>
      <c r="K8505" s="88"/>
      <c r="L8505" s="50">
        <v>1</v>
      </c>
      <c r="M8505" s="49"/>
      <c r="N8505" s="49"/>
      <c r="O8505" s="49"/>
      <c r="P8505" s="49"/>
      <c r="Q8505" s="49"/>
      <c r="R8505" s="49"/>
      <c r="S8505" s="49"/>
      <c r="X8505" s="33">
        <f t="shared" si="792"/>
        <v>0</v>
      </c>
      <c r="Y8505" s="33">
        <f t="shared" si="793"/>
        <v>0</v>
      </c>
      <c r="Z8505" s="33">
        <f t="shared" si="794"/>
        <v>0</v>
      </c>
      <c r="AA8505" s="34">
        <f t="shared" si="795"/>
        <v>0</v>
      </c>
      <c r="AB8505" s="33">
        <f t="shared" si="796"/>
        <v>0</v>
      </c>
      <c r="AC8505" s="34" t="str">
        <f t="shared" si="797"/>
        <v>Not Determined</v>
      </c>
    </row>
    <row r="8506" spans="1:29" x14ac:dyDescent="0.25">
      <c r="A8506" s="48"/>
      <c r="B8506" s="48"/>
      <c r="C8506" s="44"/>
      <c r="D8506" s="44"/>
      <c r="E8506" s="44"/>
      <c r="F8506" s="44"/>
      <c r="G8506" s="44"/>
      <c r="H8506" s="44"/>
      <c r="I8506" s="44"/>
      <c r="J8506" s="44"/>
      <c r="K8506" s="88"/>
      <c r="L8506" s="50">
        <v>1</v>
      </c>
      <c r="M8506" s="49"/>
      <c r="N8506" s="49"/>
      <c r="O8506" s="49"/>
      <c r="P8506" s="49"/>
      <c r="Q8506" s="49"/>
      <c r="R8506" s="49"/>
      <c r="S8506" s="49"/>
      <c r="X8506" s="33">
        <f t="shared" si="792"/>
        <v>0</v>
      </c>
      <c r="Y8506" s="33">
        <f t="shared" si="793"/>
        <v>0</v>
      </c>
      <c r="Z8506" s="33">
        <f t="shared" si="794"/>
        <v>0</v>
      </c>
      <c r="AA8506" s="34">
        <f t="shared" si="795"/>
        <v>0</v>
      </c>
      <c r="AB8506" s="33">
        <f t="shared" si="796"/>
        <v>0</v>
      </c>
      <c r="AC8506" s="34" t="str">
        <f t="shared" si="797"/>
        <v>Not Determined</v>
      </c>
    </row>
    <row r="8507" spans="1:29" x14ac:dyDescent="0.25">
      <c r="A8507" s="48"/>
      <c r="B8507" s="48"/>
      <c r="C8507" s="44"/>
      <c r="D8507" s="44"/>
      <c r="E8507" s="44"/>
      <c r="F8507" s="44"/>
      <c r="G8507" s="44"/>
      <c r="H8507" s="44"/>
      <c r="I8507" s="44"/>
      <c r="J8507" s="44"/>
      <c r="K8507" s="88"/>
      <c r="L8507" s="50">
        <v>1</v>
      </c>
      <c r="M8507" s="49"/>
      <c r="N8507" s="49"/>
      <c r="O8507" s="49"/>
      <c r="P8507" s="49"/>
      <c r="Q8507" s="49"/>
      <c r="R8507" s="49"/>
      <c r="S8507" s="49"/>
      <c r="X8507" s="33">
        <f t="shared" si="792"/>
        <v>0</v>
      </c>
      <c r="Y8507" s="33">
        <f t="shared" si="793"/>
        <v>0</v>
      </c>
      <c r="Z8507" s="33">
        <f t="shared" si="794"/>
        <v>0</v>
      </c>
      <c r="AA8507" s="34">
        <f t="shared" si="795"/>
        <v>0</v>
      </c>
      <c r="AB8507" s="33">
        <f t="shared" si="796"/>
        <v>0</v>
      </c>
      <c r="AC8507" s="34" t="str">
        <f t="shared" si="797"/>
        <v>Not Determined</v>
      </c>
    </row>
    <row r="8508" spans="1:29" x14ac:dyDescent="0.25">
      <c r="A8508" s="48"/>
      <c r="B8508" s="48"/>
      <c r="C8508" s="44"/>
      <c r="D8508" s="44"/>
      <c r="E8508" s="44"/>
      <c r="F8508" s="44"/>
      <c r="G8508" s="44"/>
      <c r="H8508" s="44"/>
      <c r="I8508" s="44"/>
      <c r="J8508" s="44"/>
      <c r="K8508" s="88"/>
      <c r="L8508" s="50">
        <v>1</v>
      </c>
      <c r="M8508" s="49"/>
      <c r="N8508" s="49"/>
      <c r="O8508" s="49"/>
      <c r="P8508" s="49"/>
      <c r="Q8508" s="49"/>
      <c r="R8508" s="49"/>
      <c r="S8508" s="49"/>
      <c r="X8508" s="33">
        <f t="shared" si="792"/>
        <v>0</v>
      </c>
      <c r="Y8508" s="33">
        <f t="shared" si="793"/>
        <v>0</v>
      </c>
      <c r="Z8508" s="33">
        <f t="shared" si="794"/>
        <v>0</v>
      </c>
      <c r="AA8508" s="34">
        <f t="shared" si="795"/>
        <v>0</v>
      </c>
      <c r="AB8508" s="33">
        <f t="shared" si="796"/>
        <v>0</v>
      </c>
      <c r="AC8508" s="34" t="str">
        <f t="shared" si="797"/>
        <v>Not Determined</v>
      </c>
    </row>
    <row r="8509" spans="1:29" x14ac:dyDescent="0.25">
      <c r="A8509" s="48"/>
      <c r="B8509" s="48"/>
      <c r="C8509" s="44"/>
      <c r="D8509" s="44"/>
      <c r="E8509" s="44"/>
      <c r="F8509" s="44"/>
      <c r="G8509" s="44"/>
      <c r="H8509" s="44"/>
      <c r="I8509" s="44"/>
      <c r="J8509" s="44"/>
      <c r="K8509" s="88"/>
      <c r="L8509" s="50">
        <v>1</v>
      </c>
      <c r="M8509" s="49"/>
      <c r="N8509" s="49"/>
      <c r="O8509" s="49"/>
      <c r="P8509" s="49"/>
      <c r="Q8509" s="49"/>
      <c r="R8509" s="49"/>
      <c r="S8509" s="49"/>
      <c r="X8509" s="33">
        <f t="shared" si="792"/>
        <v>0</v>
      </c>
      <c r="Y8509" s="33">
        <f t="shared" si="793"/>
        <v>0</v>
      </c>
      <c r="Z8509" s="33">
        <f t="shared" si="794"/>
        <v>0</v>
      </c>
      <c r="AA8509" s="34">
        <f t="shared" si="795"/>
        <v>0</v>
      </c>
      <c r="AB8509" s="33">
        <f t="shared" si="796"/>
        <v>0</v>
      </c>
      <c r="AC8509" s="34" t="str">
        <f t="shared" si="797"/>
        <v>Not Determined</v>
      </c>
    </row>
    <row r="8510" spans="1:29" x14ac:dyDescent="0.25">
      <c r="A8510" s="48"/>
      <c r="B8510" s="48"/>
      <c r="C8510" s="44"/>
      <c r="D8510" s="44"/>
      <c r="E8510" s="44"/>
      <c r="F8510" s="44"/>
      <c r="G8510" s="44"/>
      <c r="H8510" s="44"/>
      <c r="I8510" s="44"/>
      <c r="J8510" s="44"/>
      <c r="K8510" s="88"/>
      <c r="L8510" s="50">
        <v>1</v>
      </c>
      <c r="M8510" s="49"/>
      <c r="N8510" s="49"/>
      <c r="O8510" s="49"/>
      <c r="P8510" s="49"/>
      <c r="Q8510" s="49"/>
      <c r="R8510" s="49"/>
      <c r="S8510" s="49"/>
      <c r="X8510" s="33">
        <f t="shared" si="792"/>
        <v>0</v>
      </c>
      <c r="Y8510" s="33">
        <f t="shared" si="793"/>
        <v>0</v>
      </c>
      <c r="Z8510" s="33">
        <f t="shared" si="794"/>
        <v>0</v>
      </c>
      <c r="AA8510" s="34">
        <f t="shared" si="795"/>
        <v>0</v>
      </c>
      <c r="AB8510" s="33">
        <f t="shared" si="796"/>
        <v>0</v>
      </c>
      <c r="AC8510" s="34" t="str">
        <f t="shared" si="797"/>
        <v>Not Determined</v>
      </c>
    </row>
    <row r="8511" spans="1:29" x14ac:dyDescent="0.25">
      <c r="A8511" s="48"/>
      <c r="B8511" s="48"/>
      <c r="C8511" s="44"/>
      <c r="D8511" s="44"/>
      <c r="E8511" s="44"/>
      <c r="F8511" s="44"/>
      <c r="G8511" s="44"/>
      <c r="H8511" s="44"/>
      <c r="I8511" s="44"/>
      <c r="J8511" s="44"/>
      <c r="K8511" s="88"/>
      <c r="L8511" s="50">
        <v>1</v>
      </c>
      <c r="M8511" s="49"/>
      <c r="N8511" s="49"/>
      <c r="O8511" s="49"/>
      <c r="P8511" s="49"/>
      <c r="Q8511" s="49"/>
      <c r="R8511" s="49"/>
      <c r="S8511" s="49"/>
      <c r="X8511" s="33">
        <f t="shared" si="792"/>
        <v>0</v>
      </c>
      <c r="Y8511" s="33">
        <f t="shared" si="793"/>
        <v>0</v>
      </c>
      <c r="Z8511" s="33">
        <f t="shared" si="794"/>
        <v>0</v>
      </c>
      <c r="AA8511" s="34">
        <f t="shared" si="795"/>
        <v>0</v>
      </c>
      <c r="AB8511" s="33">
        <f t="shared" si="796"/>
        <v>0</v>
      </c>
      <c r="AC8511" s="34" t="str">
        <f t="shared" si="797"/>
        <v>Not Determined</v>
      </c>
    </row>
    <row r="8512" spans="1:29" x14ac:dyDescent="0.25">
      <c r="A8512" s="48"/>
      <c r="B8512" s="48"/>
      <c r="C8512" s="44"/>
      <c r="D8512" s="44"/>
      <c r="E8512" s="44"/>
      <c r="F8512" s="44"/>
      <c r="G8512" s="44"/>
      <c r="H8512" s="44"/>
      <c r="I8512" s="44"/>
      <c r="J8512" s="44"/>
      <c r="K8512" s="88"/>
      <c r="L8512" s="50">
        <v>1</v>
      </c>
      <c r="M8512" s="49"/>
      <c r="N8512" s="49"/>
      <c r="O8512" s="49"/>
      <c r="P8512" s="49"/>
      <c r="Q8512" s="49"/>
      <c r="R8512" s="49"/>
      <c r="S8512" s="49"/>
      <c r="X8512" s="33">
        <f t="shared" si="792"/>
        <v>0</v>
      </c>
      <c r="Y8512" s="33">
        <f t="shared" si="793"/>
        <v>0</v>
      </c>
      <c r="Z8512" s="33">
        <f t="shared" si="794"/>
        <v>0</v>
      </c>
      <c r="AA8512" s="34">
        <f t="shared" si="795"/>
        <v>0</v>
      </c>
      <c r="AB8512" s="33">
        <f t="shared" si="796"/>
        <v>0</v>
      </c>
      <c r="AC8512" s="34" t="str">
        <f t="shared" si="797"/>
        <v>Not Determined</v>
      </c>
    </row>
    <row r="8513" spans="1:29" x14ac:dyDescent="0.25">
      <c r="A8513" s="48"/>
      <c r="B8513" s="48"/>
      <c r="C8513" s="44"/>
      <c r="D8513" s="44"/>
      <c r="E8513" s="44"/>
      <c r="F8513" s="44"/>
      <c r="G8513" s="44"/>
      <c r="H8513" s="44"/>
      <c r="I8513" s="44"/>
      <c r="J8513" s="44"/>
      <c r="K8513" s="88"/>
      <c r="L8513" s="50">
        <v>1</v>
      </c>
      <c r="M8513" s="49"/>
      <c r="N8513" s="49"/>
      <c r="O8513" s="49"/>
      <c r="P8513" s="49"/>
      <c r="Q8513" s="49"/>
      <c r="R8513" s="49"/>
      <c r="S8513" s="49"/>
      <c r="X8513" s="33">
        <f t="shared" si="792"/>
        <v>0</v>
      </c>
      <c r="Y8513" s="33">
        <f t="shared" si="793"/>
        <v>0</v>
      </c>
      <c r="Z8513" s="33">
        <f t="shared" si="794"/>
        <v>0</v>
      </c>
      <c r="AA8513" s="34">
        <f t="shared" si="795"/>
        <v>0</v>
      </c>
      <c r="AB8513" s="33">
        <f t="shared" si="796"/>
        <v>0</v>
      </c>
      <c r="AC8513" s="34" t="str">
        <f t="shared" si="797"/>
        <v>Not Determined</v>
      </c>
    </row>
    <row r="8514" spans="1:29" x14ac:dyDescent="0.25">
      <c r="A8514" s="48"/>
      <c r="B8514" s="48"/>
      <c r="C8514" s="44"/>
      <c r="D8514" s="44"/>
      <c r="E8514" s="44"/>
      <c r="F8514" s="44"/>
      <c r="G8514" s="44"/>
      <c r="H8514" s="44"/>
      <c r="I8514" s="44"/>
      <c r="J8514" s="44"/>
      <c r="K8514" s="88"/>
      <c r="L8514" s="50">
        <v>1</v>
      </c>
      <c r="M8514" s="49"/>
      <c r="N8514" s="49"/>
      <c r="O8514" s="49"/>
      <c r="P8514" s="49"/>
      <c r="Q8514" s="49"/>
      <c r="R8514" s="49"/>
      <c r="S8514" s="49"/>
      <c r="X8514" s="33">
        <f t="shared" si="792"/>
        <v>0</v>
      </c>
      <c r="Y8514" s="33">
        <f t="shared" si="793"/>
        <v>0</v>
      </c>
      <c r="Z8514" s="33">
        <f t="shared" si="794"/>
        <v>0</v>
      </c>
      <c r="AA8514" s="34">
        <f t="shared" si="795"/>
        <v>0</v>
      </c>
      <c r="AB8514" s="33">
        <f t="shared" si="796"/>
        <v>0</v>
      </c>
      <c r="AC8514" s="34" t="str">
        <f t="shared" si="797"/>
        <v>Not Determined</v>
      </c>
    </row>
    <row r="8515" spans="1:29" x14ac:dyDescent="0.25">
      <c r="A8515" s="48"/>
      <c r="B8515" s="48"/>
      <c r="C8515" s="44"/>
      <c r="D8515" s="44"/>
      <c r="E8515" s="44"/>
      <c r="F8515" s="44"/>
      <c r="G8515" s="44"/>
      <c r="H8515" s="44"/>
      <c r="I8515" s="44"/>
      <c r="J8515" s="44"/>
      <c r="K8515" s="88"/>
      <c r="L8515" s="50">
        <v>1</v>
      </c>
      <c r="M8515" s="49"/>
      <c r="N8515" s="49"/>
      <c r="O8515" s="49"/>
      <c r="P8515" s="49"/>
      <c r="Q8515" s="49"/>
      <c r="R8515" s="49"/>
      <c r="S8515" s="49"/>
      <c r="X8515" s="33">
        <f t="shared" si="792"/>
        <v>0</v>
      </c>
      <c r="Y8515" s="33">
        <f t="shared" si="793"/>
        <v>0</v>
      </c>
      <c r="Z8515" s="33">
        <f t="shared" si="794"/>
        <v>0</v>
      </c>
      <c r="AA8515" s="34">
        <f t="shared" si="795"/>
        <v>0</v>
      </c>
      <c r="AB8515" s="33">
        <f t="shared" si="796"/>
        <v>0</v>
      </c>
      <c r="AC8515" s="34" t="str">
        <f t="shared" si="797"/>
        <v>Not Determined</v>
      </c>
    </row>
    <row r="8516" spans="1:29" x14ac:dyDescent="0.25">
      <c r="A8516" s="48"/>
      <c r="B8516" s="48"/>
      <c r="C8516" s="44"/>
      <c r="D8516" s="44"/>
      <c r="E8516" s="44"/>
      <c r="F8516" s="44"/>
      <c r="G8516" s="44"/>
      <c r="H8516" s="44"/>
      <c r="I8516" s="44"/>
      <c r="J8516" s="44"/>
      <c r="K8516" s="88"/>
      <c r="L8516" s="50">
        <v>1</v>
      </c>
      <c r="M8516" s="49"/>
      <c r="N8516" s="49"/>
      <c r="O8516" s="49"/>
      <c r="P8516" s="49"/>
      <c r="Q8516" s="49"/>
      <c r="R8516" s="49"/>
      <c r="S8516" s="49"/>
      <c r="X8516" s="33">
        <f t="shared" si="792"/>
        <v>0</v>
      </c>
      <c r="Y8516" s="33">
        <f t="shared" si="793"/>
        <v>0</v>
      </c>
      <c r="Z8516" s="33">
        <f t="shared" si="794"/>
        <v>0</v>
      </c>
      <c r="AA8516" s="34">
        <f t="shared" si="795"/>
        <v>0</v>
      </c>
      <c r="AB8516" s="33">
        <f t="shared" si="796"/>
        <v>0</v>
      </c>
      <c r="AC8516" s="34" t="str">
        <f t="shared" si="797"/>
        <v>Not Determined</v>
      </c>
    </row>
    <row r="8517" spans="1:29" x14ac:dyDescent="0.25">
      <c r="A8517" s="48"/>
      <c r="B8517" s="48"/>
      <c r="C8517" s="44"/>
      <c r="D8517" s="44"/>
      <c r="E8517" s="44"/>
      <c r="F8517" s="44"/>
      <c r="G8517" s="44"/>
      <c r="H8517" s="44"/>
      <c r="I8517" s="44"/>
      <c r="J8517" s="44"/>
      <c r="K8517" s="88"/>
      <c r="L8517" s="50">
        <v>1</v>
      </c>
      <c r="M8517" s="49"/>
      <c r="N8517" s="49"/>
      <c r="O8517" s="49"/>
      <c r="P8517" s="49"/>
      <c r="Q8517" s="49"/>
      <c r="R8517" s="49"/>
      <c r="S8517" s="49"/>
      <c r="X8517" s="33">
        <f t="shared" si="792"/>
        <v>0</v>
      </c>
      <c r="Y8517" s="33">
        <f t="shared" si="793"/>
        <v>0</v>
      </c>
      <c r="Z8517" s="33">
        <f t="shared" si="794"/>
        <v>0</v>
      </c>
      <c r="AA8517" s="34">
        <f t="shared" si="795"/>
        <v>0</v>
      </c>
      <c r="AB8517" s="33">
        <f t="shared" si="796"/>
        <v>0</v>
      </c>
      <c r="AC8517" s="34" t="str">
        <f t="shared" si="797"/>
        <v>Not Determined</v>
      </c>
    </row>
    <row r="8518" spans="1:29" x14ac:dyDescent="0.25">
      <c r="A8518" s="48"/>
      <c r="B8518" s="48"/>
      <c r="C8518" s="44"/>
      <c r="D8518" s="44"/>
      <c r="E8518" s="44"/>
      <c r="F8518" s="44"/>
      <c r="G8518" s="44"/>
      <c r="H8518" s="44"/>
      <c r="I8518" s="44"/>
      <c r="J8518" s="44"/>
      <c r="K8518" s="88"/>
      <c r="L8518" s="50">
        <v>1</v>
      </c>
      <c r="M8518" s="49"/>
      <c r="N8518" s="49"/>
      <c r="O8518" s="49"/>
      <c r="P8518" s="49"/>
      <c r="Q8518" s="49"/>
      <c r="R8518" s="49"/>
      <c r="S8518" s="49"/>
      <c r="X8518" s="33">
        <f t="shared" si="792"/>
        <v>0</v>
      </c>
      <c r="Y8518" s="33">
        <f t="shared" si="793"/>
        <v>0</v>
      </c>
      <c r="Z8518" s="33">
        <f t="shared" si="794"/>
        <v>0</v>
      </c>
      <c r="AA8518" s="34">
        <f t="shared" si="795"/>
        <v>0</v>
      </c>
      <c r="AB8518" s="33">
        <f t="shared" si="796"/>
        <v>0</v>
      </c>
      <c r="AC8518" s="34" t="str">
        <f t="shared" si="797"/>
        <v>Not Determined</v>
      </c>
    </row>
    <row r="8519" spans="1:29" x14ac:dyDescent="0.25">
      <c r="A8519" s="48"/>
      <c r="B8519" s="48"/>
      <c r="C8519" s="44"/>
      <c r="D8519" s="44"/>
      <c r="E8519" s="44"/>
      <c r="F8519" s="44"/>
      <c r="G8519" s="44"/>
      <c r="H8519" s="44"/>
      <c r="I8519" s="44"/>
      <c r="J8519" s="44"/>
      <c r="K8519" s="88"/>
      <c r="L8519" s="50">
        <v>1</v>
      </c>
      <c r="M8519" s="49"/>
      <c r="N8519" s="49"/>
      <c r="O8519" s="49"/>
      <c r="P8519" s="49"/>
      <c r="Q8519" s="49"/>
      <c r="R8519" s="49"/>
      <c r="S8519" s="49"/>
      <c r="X8519" s="33">
        <f t="shared" si="792"/>
        <v>0</v>
      </c>
      <c r="Y8519" s="33">
        <f t="shared" si="793"/>
        <v>0</v>
      </c>
      <c r="Z8519" s="33">
        <f t="shared" si="794"/>
        <v>0</v>
      </c>
      <c r="AA8519" s="34">
        <f t="shared" si="795"/>
        <v>0</v>
      </c>
      <c r="AB8519" s="33">
        <f t="shared" si="796"/>
        <v>0</v>
      </c>
      <c r="AC8519" s="34" t="str">
        <f t="shared" si="797"/>
        <v>Not Determined</v>
      </c>
    </row>
    <row r="8520" spans="1:29" x14ac:dyDescent="0.25">
      <c r="A8520" s="48"/>
      <c r="B8520" s="48"/>
      <c r="C8520" s="44"/>
      <c r="D8520" s="44"/>
      <c r="E8520" s="44"/>
      <c r="F8520" s="44"/>
      <c r="G8520" s="44"/>
      <c r="H8520" s="44"/>
      <c r="I8520" s="44"/>
      <c r="J8520" s="44"/>
      <c r="K8520" s="88"/>
      <c r="L8520" s="50">
        <v>1</v>
      </c>
      <c r="M8520" s="49"/>
      <c r="N8520" s="49"/>
      <c r="O8520" s="49"/>
      <c r="P8520" s="49"/>
      <c r="Q8520" s="49"/>
      <c r="R8520" s="49"/>
      <c r="S8520" s="49"/>
      <c r="X8520" s="33">
        <f t="shared" si="792"/>
        <v>0</v>
      </c>
      <c r="Y8520" s="33">
        <f t="shared" si="793"/>
        <v>0</v>
      </c>
      <c r="Z8520" s="33">
        <f t="shared" si="794"/>
        <v>0</v>
      </c>
      <c r="AA8520" s="34">
        <f t="shared" si="795"/>
        <v>0</v>
      </c>
      <c r="AB8520" s="33">
        <f t="shared" si="796"/>
        <v>0</v>
      </c>
      <c r="AC8520" s="34" t="str">
        <f t="shared" si="797"/>
        <v>Not Determined</v>
      </c>
    </row>
    <row r="8521" spans="1:29" x14ac:dyDescent="0.25">
      <c r="A8521" s="48"/>
      <c r="B8521" s="48"/>
      <c r="C8521" s="44"/>
      <c r="D8521" s="44"/>
      <c r="E8521" s="44"/>
      <c r="F8521" s="44"/>
      <c r="G8521" s="44"/>
      <c r="H8521" s="44"/>
      <c r="I8521" s="44"/>
      <c r="J8521" s="44"/>
      <c r="K8521" s="88"/>
      <c r="L8521" s="50">
        <v>1</v>
      </c>
      <c r="M8521" s="49"/>
      <c r="N8521" s="49"/>
      <c r="O8521" s="49"/>
      <c r="P8521" s="49"/>
      <c r="Q8521" s="49"/>
      <c r="R8521" s="49"/>
      <c r="S8521" s="49"/>
      <c r="X8521" s="33">
        <f t="shared" si="792"/>
        <v>0</v>
      </c>
      <c r="Y8521" s="33">
        <f t="shared" si="793"/>
        <v>0</v>
      </c>
      <c r="Z8521" s="33">
        <f t="shared" si="794"/>
        <v>0</v>
      </c>
      <c r="AA8521" s="34">
        <f t="shared" si="795"/>
        <v>0</v>
      </c>
      <c r="AB8521" s="33">
        <f t="shared" si="796"/>
        <v>0</v>
      </c>
      <c r="AC8521" s="34" t="str">
        <f t="shared" si="797"/>
        <v>Not Determined</v>
      </c>
    </row>
    <row r="8522" spans="1:29" x14ac:dyDescent="0.25">
      <c r="A8522" s="48"/>
      <c r="B8522" s="48"/>
      <c r="C8522" s="44"/>
      <c r="D8522" s="44"/>
      <c r="E8522" s="44"/>
      <c r="F8522" s="44"/>
      <c r="G8522" s="44"/>
      <c r="H8522" s="44"/>
      <c r="I8522" s="44"/>
      <c r="J8522" s="44"/>
      <c r="K8522" s="88"/>
      <c r="L8522" s="50">
        <v>1</v>
      </c>
      <c r="M8522" s="49"/>
      <c r="N8522" s="49"/>
      <c r="O8522" s="49"/>
      <c r="P8522" s="49"/>
      <c r="Q8522" s="49"/>
      <c r="R8522" s="49"/>
      <c r="S8522" s="49"/>
      <c r="X8522" s="33">
        <f t="shared" si="792"/>
        <v>0</v>
      </c>
      <c r="Y8522" s="33">
        <f t="shared" si="793"/>
        <v>0</v>
      </c>
      <c r="Z8522" s="33">
        <f t="shared" si="794"/>
        <v>0</v>
      </c>
      <c r="AA8522" s="34">
        <f t="shared" si="795"/>
        <v>0</v>
      </c>
      <c r="AB8522" s="33">
        <f t="shared" si="796"/>
        <v>0</v>
      </c>
      <c r="AC8522" s="34" t="str">
        <f t="shared" si="797"/>
        <v>Not Determined</v>
      </c>
    </row>
    <row r="8523" spans="1:29" x14ac:dyDescent="0.25">
      <c r="A8523" s="48"/>
      <c r="B8523" s="48"/>
      <c r="C8523" s="44"/>
      <c r="D8523" s="44"/>
      <c r="E8523" s="44"/>
      <c r="F8523" s="44"/>
      <c r="G8523" s="44"/>
      <c r="H8523" s="44"/>
      <c r="I8523" s="44"/>
      <c r="J8523" s="44"/>
      <c r="K8523" s="88"/>
      <c r="L8523" s="50">
        <v>1</v>
      </c>
      <c r="M8523" s="49"/>
      <c r="N8523" s="49"/>
      <c r="O8523" s="49"/>
      <c r="P8523" s="49"/>
      <c r="Q8523" s="49"/>
      <c r="R8523" s="49"/>
      <c r="S8523" s="49"/>
      <c r="X8523" s="33">
        <f t="shared" si="792"/>
        <v>0</v>
      </c>
      <c r="Y8523" s="33">
        <f t="shared" si="793"/>
        <v>0</v>
      </c>
      <c r="Z8523" s="33">
        <f t="shared" si="794"/>
        <v>0</v>
      </c>
      <c r="AA8523" s="34">
        <f t="shared" si="795"/>
        <v>0</v>
      </c>
      <c r="AB8523" s="33">
        <f t="shared" si="796"/>
        <v>0</v>
      </c>
      <c r="AC8523" s="34" t="str">
        <f t="shared" si="797"/>
        <v>Not Determined</v>
      </c>
    </row>
    <row r="8524" spans="1:29" x14ac:dyDescent="0.25">
      <c r="A8524" s="48"/>
      <c r="B8524" s="48"/>
      <c r="C8524" s="44"/>
      <c r="D8524" s="44"/>
      <c r="E8524" s="44"/>
      <c r="F8524" s="44"/>
      <c r="G8524" s="44"/>
      <c r="H8524" s="44"/>
      <c r="I8524" s="44"/>
      <c r="J8524" s="44"/>
      <c r="K8524" s="88"/>
      <c r="L8524" s="50">
        <v>1</v>
      </c>
      <c r="M8524" s="49"/>
      <c r="N8524" s="49"/>
      <c r="O8524" s="49"/>
      <c r="P8524" s="49"/>
      <c r="Q8524" s="49"/>
      <c r="R8524" s="49"/>
      <c r="S8524" s="49"/>
      <c r="X8524" s="33">
        <f t="shared" si="792"/>
        <v>0</v>
      </c>
      <c r="Y8524" s="33">
        <f t="shared" si="793"/>
        <v>0</v>
      </c>
      <c r="Z8524" s="33">
        <f t="shared" si="794"/>
        <v>0</v>
      </c>
      <c r="AA8524" s="34">
        <f t="shared" si="795"/>
        <v>0</v>
      </c>
      <c r="AB8524" s="33">
        <f t="shared" si="796"/>
        <v>0</v>
      </c>
      <c r="AC8524" s="34" t="str">
        <f t="shared" si="797"/>
        <v>Not Determined</v>
      </c>
    </row>
    <row r="8525" spans="1:29" x14ac:dyDescent="0.25">
      <c r="A8525" s="48"/>
      <c r="B8525" s="48"/>
      <c r="C8525" s="44"/>
      <c r="D8525" s="44"/>
      <c r="E8525" s="44"/>
      <c r="F8525" s="44"/>
      <c r="G8525" s="44"/>
      <c r="H8525" s="44"/>
      <c r="I8525" s="44"/>
      <c r="J8525" s="44"/>
      <c r="K8525" s="88"/>
      <c r="L8525" s="50">
        <v>1</v>
      </c>
      <c r="M8525" s="49"/>
      <c r="N8525" s="49"/>
      <c r="O8525" s="49"/>
      <c r="P8525" s="49"/>
      <c r="Q8525" s="49"/>
      <c r="R8525" s="49"/>
      <c r="S8525" s="49"/>
      <c r="X8525" s="33">
        <f t="shared" si="792"/>
        <v>0</v>
      </c>
      <c r="Y8525" s="33">
        <f t="shared" si="793"/>
        <v>0</v>
      </c>
      <c r="Z8525" s="33">
        <f t="shared" si="794"/>
        <v>0</v>
      </c>
      <c r="AA8525" s="34">
        <f t="shared" si="795"/>
        <v>0</v>
      </c>
      <c r="AB8525" s="33">
        <f t="shared" si="796"/>
        <v>0</v>
      </c>
      <c r="AC8525" s="34" t="str">
        <f t="shared" si="797"/>
        <v>Not Determined</v>
      </c>
    </row>
    <row r="8526" spans="1:29" x14ac:dyDescent="0.25">
      <c r="A8526" s="48"/>
      <c r="B8526" s="48"/>
      <c r="C8526" s="44"/>
      <c r="D8526" s="44"/>
      <c r="E8526" s="44"/>
      <c r="F8526" s="44"/>
      <c r="G8526" s="44"/>
      <c r="H8526" s="44"/>
      <c r="I8526" s="44"/>
      <c r="J8526" s="44"/>
      <c r="K8526" s="88"/>
      <c r="L8526" s="50">
        <v>1</v>
      </c>
      <c r="M8526" s="49"/>
      <c r="N8526" s="49"/>
      <c r="O8526" s="49"/>
      <c r="P8526" s="49"/>
      <c r="Q8526" s="49"/>
      <c r="R8526" s="49"/>
      <c r="S8526" s="49"/>
      <c r="X8526" s="33">
        <f t="shared" si="792"/>
        <v>0</v>
      </c>
      <c r="Y8526" s="33">
        <f t="shared" si="793"/>
        <v>0</v>
      </c>
      <c r="Z8526" s="33">
        <f t="shared" si="794"/>
        <v>0</v>
      </c>
      <c r="AA8526" s="34">
        <f t="shared" si="795"/>
        <v>0</v>
      </c>
      <c r="AB8526" s="33">
        <f t="shared" si="796"/>
        <v>0</v>
      </c>
      <c r="AC8526" s="34" t="str">
        <f t="shared" si="797"/>
        <v>Not Determined</v>
      </c>
    </row>
    <row r="8527" spans="1:29" x14ac:dyDescent="0.25">
      <c r="A8527" s="48"/>
      <c r="B8527" s="48"/>
      <c r="C8527" s="44"/>
      <c r="D8527" s="44"/>
      <c r="E8527" s="44"/>
      <c r="F8527" s="44"/>
      <c r="G8527" s="44"/>
      <c r="H8527" s="44"/>
      <c r="I8527" s="44"/>
      <c r="J8527" s="44"/>
      <c r="K8527" s="88"/>
      <c r="L8527" s="50">
        <v>1</v>
      </c>
      <c r="M8527" s="49"/>
      <c r="N8527" s="49"/>
      <c r="O8527" s="49"/>
      <c r="P8527" s="49"/>
      <c r="Q8527" s="49"/>
      <c r="R8527" s="49"/>
      <c r="S8527" s="49"/>
      <c r="X8527" s="33">
        <f t="shared" ref="X8527:X8590" si="798">IF($C8527="Yes",$L8527,0)</f>
        <v>0</v>
      </c>
      <c r="Y8527" s="33">
        <f t="shared" ref="Y8527:Y8590" si="799">IF(AND($AB8527=0,$AA8527=0,$Z8527=0),IF(AND(OR($D8527="P",$D8527="C", $D8527="G",$D8527="DI",$D8527="CI-L",$D8527="CI-U"),OR($E8527="P",$E8527="C", $E8527="G",$E8527="DI",$E8527="CI-L",$E8527="CI-U",$E8527=""),OR($H8527="P",$H8527="C", $H8527="G",$H8527="DI",$H8527="CI-L",$H8527="CI-U"),OR($I8527="P",$I8527="C", $I8527="G",$I8527="DI",$I8527="CI-L",$I8527="CI-U",$I8527="")),$L8527,IF(K8527&gt;$AE$34,$L8527,0)),0)</f>
        <v>0</v>
      </c>
      <c r="Z8527" s="33">
        <f t="shared" ref="Z8527:Z8590" si="800">IF(OR($D8527="Lead",$E8527="Lead",$H8527="Lead",$I8527="Lead"),$L8527,0)</f>
        <v>0</v>
      </c>
      <c r="AA8527" s="34">
        <f t="shared" ref="AA8527:AA8590" si="801">IF($Z8527=0,IF(OR($F8527="Yes",$F8527="Unknown",$D8527="UNK",$D8527="UNK-NOLG",$D8527="UNK-LG",$E8527="UNK",$E8527="UNK-NOLG",$E8527="UNK-LG"),IF(OR($H8527="G",$H8527="UNK-LG",$I8527="G",$I8527="UNK-LG"),$L8527,0),0),0)</f>
        <v>0</v>
      </c>
      <c r="AB8527" s="33">
        <f t="shared" ref="AB8527:AB8590" si="802">IF(AND($AA8527=0,$Z8527=0),IF(OR($D8527="UNK",$E8527="UNK",$H8527="UNK",$I8527="UNK",$D8527="UNK-NOLG",$E8527="UNK-NOLG",$H8527="UNK-NOLG",$I8527="UNK-NOLG",$D8527="UNK-LG",$E8527="UNK-LG",$H8527="UNK-LG",$I8527="UNK-LG"),IF(K8527&gt;$AE$34,0,$L8527),0),0)</f>
        <v>0</v>
      </c>
      <c r="AC8527" s="34" t="str">
        <f t="shared" ref="AC8527:AC8590" si="803">IF($Z8527&gt;0,"Lead",IF($AA8527&gt;0,"GRR",IF($AB8527&gt;0,"UNK",IF($Y8527&gt;0,"Non-Lead","Not Determined"))))</f>
        <v>Not Determined</v>
      </c>
    </row>
    <row r="8528" spans="1:29" x14ac:dyDescent="0.25">
      <c r="A8528" s="48"/>
      <c r="B8528" s="48"/>
      <c r="C8528" s="44"/>
      <c r="D8528" s="44"/>
      <c r="E8528" s="44"/>
      <c r="F8528" s="44"/>
      <c r="G8528" s="44"/>
      <c r="H8528" s="44"/>
      <c r="I8528" s="44"/>
      <c r="J8528" s="44"/>
      <c r="K8528" s="88"/>
      <c r="L8528" s="50">
        <v>1</v>
      </c>
      <c r="M8528" s="49"/>
      <c r="N8528" s="49"/>
      <c r="O8528" s="49"/>
      <c r="P8528" s="49"/>
      <c r="Q8528" s="49"/>
      <c r="R8528" s="49"/>
      <c r="S8528" s="49"/>
      <c r="X8528" s="33">
        <f t="shared" si="798"/>
        <v>0</v>
      </c>
      <c r="Y8528" s="33">
        <f t="shared" si="799"/>
        <v>0</v>
      </c>
      <c r="Z8528" s="33">
        <f t="shared" si="800"/>
        <v>0</v>
      </c>
      <c r="AA8528" s="34">
        <f t="shared" si="801"/>
        <v>0</v>
      </c>
      <c r="AB8528" s="33">
        <f t="shared" si="802"/>
        <v>0</v>
      </c>
      <c r="AC8528" s="34" t="str">
        <f t="shared" si="803"/>
        <v>Not Determined</v>
      </c>
    </row>
    <row r="8529" spans="1:29" x14ac:dyDescent="0.25">
      <c r="A8529" s="48"/>
      <c r="B8529" s="48"/>
      <c r="C8529" s="44"/>
      <c r="D8529" s="44"/>
      <c r="E8529" s="44"/>
      <c r="F8529" s="44"/>
      <c r="G8529" s="44"/>
      <c r="H8529" s="44"/>
      <c r="I8529" s="44"/>
      <c r="J8529" s="44"/>
      <c r="K8529" s="88"/>
      <c r="L8529" s="50">
        <v>1</v>
      </c>
      <c r="M8529" s="49"/>
      <c r="N8529" s="49"/>
      <c r="O8529" s="49"/>
      <c r="P8529" s="49"/>
      <c r="Q8529" s="49"/>
      <c r="R8529" s="49"/>
      <c r="S8529" s="49"/>
      <c r="X8529" s="33">
        <f t="shared" si="798"/>
        <v>0</v>
      </c>
      <c r="Y8529" s="33">
        <f t="shared" si="799"/>
        <v>0</v>
      </c>
      <c r="Z8529" s="33">
        <f t="shared" si="800"/>
        <v>0</v>
      </c>
      <c r="AA8529" s="34">
        <f t="shared" si="801"/>
        <v>0</v>
      </c>
      <c r="AB8529" s="33">
        <f t="shared" si="802"/>
        <v>0</v>
      </c>
      <c r="AC8529" s="34" t="str">
        <f t="shared" si="803"/>
        <v>Not Determined</v>
      </c>
    </row>
    <row r="8530" spans="1:29" x14ac:dyDescent="0.25">
      <c r="A8530" s="48"/>
      <c r="B8530" s="48"/>
      <c r="C8530" s="44"/>
      <c r="D8530" s="44"/>
      <c r="E8530" s="44"/>
      <c r="F8530" s="44"/>
      <c r="G8530" s="44"/>
      <c r="H8530" s="44"/>
      <c r="I8530" s="44"/>
      <c r="J8530" s="44"/>
      <c r="K8530" s="88"/>
      <c r="L8530" s="50">
        <v>1</v>
      </c>
      <c r="M8530" s="49"/>
      <c r="N8530" s="49"/>
      <c r="O8530" s="49"/>
      <c r="P8530" s="49"/>
      <c r="Q8530" s="49"/>
      <c r="R8530" s="49"/>
      <c r="S8530" s="49"/>
      <c r="X8530" s="33">
        <f t="shared" si="798"/>
        <v>0</v>
      </c>
      <c r="Y8530" s="33">
        <f t="shared" si="799"/>
        <v>0</v>
      </c>
      <c r="Z8530" s="33">
        <f t="shared" si="800"/>
        <v>0</v>
      </c>
      <c r="AA8530" s="34">
        <f t="shared" si="801"/>
        <v>0</v>
      </c>
      <c r="AB8530" s="33">
        <f t="shared" si="802"/>
        <v>0</v>
      </c>
      <c r="AC8530" s="34" t="str">
        <f t="shared" si="803"/>
        <v>Not Determined</v>
      </c>
    </row>
    <row r="8531" spans="1:29" x14ac:dyDescent="0.25">
      <c r="A8531" s="48"/>
      <c r="B8531" s="48"/>
      <c r="C8531" s="44"/>
      <c r="D8531" s="44"/>
      <c r="E8531" s="44"/>
      <c r="F8531" s="44"/>
      <c r="G8531" s="44"/>
      <c r="H8531" s="44"/>
      <c r="I8531" s="44"/>
      <c r="J8531" s="44"/>
      <c r="K8531" s="88"/>
      <c r="L8531" s="50">
        <v>1</v>
      </c>
      <c r="M8531" s="49"/>
      <c r="N8531" s="49"/>
      <c r="O8531" s="49"/>
      <c r="P8531" s="49"/>
      <c r="Q8531" s="49"/>
      <c r="R8531" s="49"/>
      <c r="S8531" s="49"/>
      <c r="X8531" s="33">
        <f t="shared" si="798"/>
        <v>0</v>
      </c>
      <c r="Y8531" s="33">
        <f t="shared" si="799"/>
        <v>0</v>
      </c>
      <c r="Z8531" s="33">
        <f t="shared" si="800"/>
        <v>0</v>
      </c>
      <c r="AA8531" s="34">
        <f t="shared" si="801"/>
        <v>0</v>
      </c>
      <c r="AB8531" s="33">
        <f t="shared" si="802"/>
        <v>0</v>
      </c>
      <c r="AC8531" s="34" t="str">
        <f t="shared" si="803"/>
        <v>Not Determined</v>
      </c>
    </row>
    <row r="8532" spans="1:29" x14ac:dyDescent="0.25">
      <c r="A8532" s="48"/>
      <c r="B8532" s="48"/>
      <c r="C8532" s="44"/>
      <c r="D8532" s="44"/>
      <c r="E8532" s="44"/>
      <c r="F8532" s="44"/>
      <c r="G8532" s="44"/>
      <c r="H8532" s="44"/>
      <c r="I8532" s="44"/>
      <c r="J8532" s="44"/>
      <c r="K8532" s="88"/>
      <c r="L8532" s="50">
        <v>1</v>
      </c>
      <c r="M8532" s="49"/>
      <c r="N8532" s="49"/>
      <c r="O8532" s="49"/>
      <c r="P8532" s="49"/>
      <c r="Q8532" s="49"/>
      <c r="R8532" s="49"/>
      <c r="S8532" s="49"/>
      <c r="X8532" s="33">
        <f t="shared" si="798"/>
        <v>0</v>
      </c>
      <c r="Y8532" s="33">
        <f t="shared" si="799"/>
        <v>0</v>
      </c>
      <c r="Z8532" s="33">
        <f t="shared" si="800"/>
        <v>0</v>
      </c>
      <c r="AA8532" s="34">
        <f t="shared" si="801"/>
        <v>0</v>
      </c>
      <c r="AB8532" s="33">
        <f t="shared" si="802"/>
        <v>0</v>
      </c>
      <c r="AC8532" s="34" t="str">
        <f t="shared" si="803"/>
        <v>Not Determined</v>
      </c>
    </row>
    <row r="8533" spans="1:29" x14ac:dyDescent="0.25">
      <c r="A8533" s="48"/>
      <c r="B8533" s="48"/>
      <c r="C8533" s="44"/>
      <c r="D8533" s="44"/>
      <c r="E8533" s="44"/>
      <c r="F8533" s="44"/>
      <c r="G8533" s="44"/>
      <c r="H8533" s="44"/>
      <c r="I8533" s="44"/>
      <c r="J8533" s="44"/>
      <c r="K8533" s="88"/>
      <c r="L8533" s="50">
        <v>1</v>
      </c>
      <c r="M8533" s="49"/>
      <c r="N8533" s="49"/>
      <c r="O8533" s="49"/>
      <c r="P8533" s="49"/>
      <c r="Q8533" s="49"/>
      <c r="R8533" s="49"/>
      <c r="S8533" s="49"/>
      <c r="X8533" s="33">
        <f t="shared" si="798"/>
        <v>0</v>
      </c>
      <c r="Y8533" s="33">
        <f t="shared" si="799"/>
        <v>0</v>
      </c>
      <c r="Z8533" s="33">
        <f t="shared" si="800"/>
        <v>0</v>
      </c>
      <c r="AA8533" s="34">
        <f t="shared" si="801"/>
        <v>0</v>
      </c>
      <c r="AB8533" s="33">
        <f t="shared" si="802"/>
        <v>0</v>
      </c>
      <c r="AC8533" s="34" t="str">
        <f t="shared" si="803"/>
        <v>Not Determined</v>
      </c>
    </row>
    <row r="8534" spans="1:29" x14ac:dyDescent="0.25">
      <c r="A8534" s="48"/>
      <c r="B8534" s="48"/>
      <c r="C8534" s="44"/>
      <c r="D8534" s="44"/>
      <c r="E8534" s="44"/>
      <c r="F8534" s="44"/>
      <c r="G8534" s="44"/>
      <c r="H8534" s="44"/>
      <c r="I8534" s="44"/>
      <c r="J8534" s="44"/>
      <c r="K8534" s="88"/>
      <c r="L8534" s="50">
        <v>1</v>
      </c>
      <c r="M8534" s="49"/>
      <c r="N8534" s="49"/>
      <c r="O8534" s="49"/>
      <c r="P8534" s="49"/>
      <c r="Q8534" s="49"/>
      <c r="R8534" s="49"/>
      <c r="S8534" s="49"/>
      <c r="X8534" s="33">
        <f t="shared" si="798"/>
        <v>0</v>
      </c>
      <c r="Y8534" s="33">
        <f t="shared" si="799"/>
        <v>0</v>
      </c>
      <c r="Z8534" s="33">
        <f t="shared" si="800"/>
        <v>0</v>
      </c>
      <c r="AA8534" s="34">
        <f t="shared" si="801"/>
        <v>0</v>
      </c>
      <c r="AB8534" s="33">
        <f t="shared" si="802"/>
        <v>0</v>
      </c>
      <c r="AC8534" s="34" t="str">
        <f t="shared" si="803"/>
        <v>Not Determined</v>
      </c>
    </row>
    <row r="8535" spans="1:29" x14ac:dyDescent="0.25">
      <c r="A8535" s="48"/>
      <c r="B8535" s="48"/>
      <c r="C8535" s="44"/>
      <c r="D8535" s="44"/>
      <c r="E8535" s="44"/>
      <c r="F8535" s="44"/>
      <c r="G8535" s="44"/>
      <c r="H8535" s="44"/>
      <c r="I8535" s="44"/>
      <c r="J8535" s="44"/>
      <c r="K8535" s="88"/>
      <c r="L8535" s="50">
        <v>1</v>
      </c>
      <c r="M8535" s="49"/>
      <c r="N8535" s="49"/>
      <c r="O8535" s="49"/>
      <c r="P8535" s="49"/>
      <c r="Q8535" s="49"/>
      <c r="R8535" s="49"/>
      <c r="S8535" s="49"/>
      <c r="X8535" s="33">
        <f t="shared" si="798"/>
        <v>0</v>
      </c>
      <c r="Y8535" s="33">
        <f t="shared" si="799"/>
        <v>0</v>
      </c>
      <c r="Z8535" s="33">
        <f t="shared" si="800"/>
        <v>0</v>
      </c>
      <c r="AA8535" s="34">
        <f t="shared" si="801"/>
        <v>0</v>
      </c>
      <c r="AB8535" s="33">
        <f t="shared" si="802"/>
        <v>0</v>
      </c>
      <c r="AC8535" s="34" t="str">
        <f t="shared" si="803"/>
        <v>Not Determined</v>
      </c>
    </row>
    <row r="8536" spans="1:29" x14ac:dyDescent="0.25">
      <c r="A8536" s="48"/>
      <c r="B8536" s="48"/>
      <c r="C8536" s="44"/>
      <c r="D8536" s="44"/>
      <c r="E8536" s="44"/>
      <c r="F8536" s="44"/>
      <c r="G8536" s="44"/>
      <c r="H8536" s="44"/>
      <c r="I8536" s="44"/>
      <c r="J8536" s="44"/>
      <c r="K8536" s="88"/>
      <c r="L8536" s="50">
        <v>1</v>
      </c>
      <c r="M8536" s="49"/>
      <c r="N8536" s="49"/>
      <c r="O8536" s="49"/>
      <c r="P8536" s="49"/>
      <c r="Q8536" s="49"/>
      <c r="R8536" s="49"/>
      <c r="S8536" s="49"/>
      <c r="X8536" s="33">
        <f t="shared" si="798"/>
        <v>0</v>
      </c>
      <c r="Y8536" s="33">
        <f t="shared" si="799"/>
        <v>0</v>
      </c>
      <c r="Z8536" s="33">
        <f t="shared" si="800"/>
        <v>0</v>
      </c>
      <c r="AA8536" s="34">
        <f t="shared" si="801"/>
        <v>0</v>
      </c>
      <c r="AB8536" s="33">
        <f t="shared" si="802"/>
        <v>0</v>
      </c>
      <c r="AC8536" s="34" t="str">
        <f t="shared" si="803"/>
        <v>Not Determined</v>
      </c>
    </row>
    <row r="8537" spans="1:29" x14ac:dyDescent="0.25">
      <c r="A8537" s="48"/>
      <c r="B8537" s="48"/>
      <c r="C8537" s="44"/>
      <c r="D8537" s="44"/>
      <c r="E8537" s="44"/>
      <c r="F8537" s="44"/>
      <c r="G8537" s="44"/>
      <c r="H8537" s="44"/>
      <c r="I8537" s="44"/>
      <c r="J8537" s="44"/>
      <c r="K8537" s="88"/>
      <c r="L8537" s="50">
        <v>1</v>
      </c>
      <c r="M8537" s="49"/>
      <c r="N8537" s="49"/>
      <c r="O8537" s="49"/>
      <c r="P8537" s="49"/>
      <c r="Q8537" s="49"/>
      <c r="R8537" s="49"/>
      <c r="S8537" s="49"/>
      <c r="X8537" s="33">
        <f t="shared" si="798"/>
        <v>0</v>
      </c>
      <c r="Y8537" s="33">
        <f t="shared" si="799"/>
        <v>0</v>
      </c>
      <c r="Z8537" s="33">
        <f t="shared" si="800"/>
        <v>0</v>
      </c>
      <c r="AA8537" s="34">
        <f t="shared" si="801"/>
        <v>0</v>
      </c>
      <c r="AB8537" s="33">
        <f t="shared" si="802"/>
        <v>0</v>
      </c>
      <c r="AC8537" s="34" t="str">
        <f t="shared" si="803"/>
        <v>Not Determined</v>
      </c>
    </row>
    <row r="8538" spans="1:29" x14ac:dyDescent="0.25">
      <c r="A8538" s="48"/>
      <c r="B8538" s="48"/>
      <c r="C8538" s="44"/>
      <c r="D8538" s="44"/>
      <c r="E8538" s="44"/>
      <c r="F8538" s="44"/>
      <c r="G8538" s="44"/>
      <c r="H8538" s="44"/>
      <c r="I8538" s="44"/>
      <c r="J8538" s="44"/>
      <c r="K8538" s="88"/>
      <c r="L8538" s="50">
        <v>1</v>
      </c>
      <c r="M8538" s="49"/>
      <c r="N8538" s="49"/>
      <c r="O8538" s="49"/>
      <c r="P8538" s="49"/>
      <c r="Q8538" s="49"/>
      <c r="R8538" s="49"/>
      <c r="S8538" s="49"/>
      <c r="X8538" s="33">
        <f t="shared" si="798"/>
        <v>0</v>
      </c>
      <c r="Y8538" s="33">
        <f t="shared" si="799"/>
        <v>0</v>
      </c>
      <c r="Z8538" s="33">
        <f t="shared" si="800"/>
        <v>0</v>
      </c>
      <c r="AA8538" s="34">
        <f t="shared" si="801"/>
        <v>0</v>
      </c>
      <c r="AB8538" s="33">
        <f t="shared" si="802"/>
        <v>0</v>
      </c>
      <c r="AC8538" s="34" t="str">
        <f t="shared" si="803"/>
        <v>Not Determined</v>
      </c>
    </row>
    <row r="8539" spans="1:29" x14ac:dyDescent="0.25">
      <c r="A8539" s="48"/>
      <c r="B8539" s="48"/>
      <c r="C8539" s="44"/>
      <c r="D8539" s="44"/>
      <c r="E8539" s="44"/>
      <c r="F8539" s="44"/>
      <c r="G8539" s="44"/>
      <c r="H8539" s="44"/>
      <c r="I8539" s="44"/>
      <c r="J8539" s="44"/>
      <c r="K8539" s="88"/>
      <c r="L8539" s="50">
        <v>1</v>
      </c>
      <c r="M8539" s="49"/>
      <c r="N8539" s="49"/>
      <c r="O8539" s="49"/>
      <c r="P8539" s="49"/>
      <c r="Q8539" s="49"/>
      <c r="R8539" s="49"/>
      <c r="S8539" s="49"/>
      <c r="X8539" s="33">
        <f t="shared" si="798"/>
        <v>0</v>
      </c>
      <c r="Y8539" s="33">
        <f t="shared" si="799"/>
        <v>0</v>
      </c>
      <c r="Z8539" s="33">
        <f t="shared" si="800"/>
        <v>0</v>
      </c>
      <c r="AA8539" s="34">
        <f t="shared" si="801"/>
        <v>0</v>
      </c>
      <c r="AB8539" s="33">
        <f t="shared" si="802"/>
        <v>0</v>
      </c>
      <c r="AC8539" s="34" t="str">
        <f t="shared" si="803"/>
        <v>Not Determined</v>
      </c>
    </row>
    <row r="8540" spans="1:29" x14ac:dyDescent="0.25">
      <c r="A8540" s="48"/>
      <c r="B8540" s="48"/>
      <c r="C8540" s="44"/>
      <c r="D8540" s="44"/>
      <c r="E8540" s="44"/>
      <c r="F8540" s="44"/>
      <c r="G8540" s="44"/>
      <c r="H8540" s="44"/>
      <c r="I8540" s="44"/>
      <c r="J8540" s="44"/>
      <c r="K8540" s="88"/>
      <c r="L8540" s="50">
        <v>1</v>
      </c>
      <c r="M8540" s="49"/>
      <c r="N8540" s="49"/>
      <c r="O8540" s="49"/>
      <c r="P8540" s="49"/>
      <c r="Q8540" s="49"/>
      <c r="R8540" s="49"/>
      <c r="S8540" s="49"/>
      <c r="X8540" s="33">
        <f t="shared" si="798"/>
        <v>0</v>
      </c>
      <c r="Y8540" s="33">
        <f t="shared" si="799"/>
        <v>0</v>
      </c>
      <c r="Z8540" s="33">
        <f t="shared" si="800"/>
        <v>0</v>
      </c>
      <c r="AA8540" s="34">
        <f t="shared" si="801"/>
        <v>0</v>
      </c>
      <c r="AB8540" s="33">
        <f t="shared" si="802"/>
        <v>0</v>
      </c>
      <c r="AC8540" s="34" t="str">
        <f t="shared" si="803"/>
        <v>Not Determined</v>
      </c>
    </row>
    <row r="8541" spans="1:29" x14ac:dyDescent="0.25">
      <c r="A8541" s="48"/>
      <c r="B8541" s="48"/>
      <c r="C8541" s="44"/>
      <c r="D8541" s="44"/>
      <c r="E8541" s="44"/>
      <c r="F8541" s="44"/>
      <c r="G8541" s="44"/>
      <c r="H8541" s="44"/>
      <c r="I8541" s="44"/>
      <c r="J8541" s="44"/>
      <c r="K8541" s="88"/>
      <c r="L8541" s="50">
        <v>1</v>
      </c>
      <c r="M8541" s="49"/>
      <c r="N8541" s="49"/>
      <c r="O8541" s="49"/>
      <c r="P8541" s="49"/>
      <c r="Q8541" s="49"/>
      <c r="R8541" s="49"/>
      <c r="S8541" s="49"/>
      <c r="X8541" s="33">
        <f t="shared" si="798"/>
        <v>0</v>
      </c>
      <c r="Y8541" s="33">
        <f t="shared" si="799"/>
        <v>0</v>
      </c>
      <c r="Z8541" s="33">
        <f t="shared" si="800"/>
        <v>0</v>
      </c>
      <c r="AA8541" s="34">
        <f t="shared" si="801"/>
        <v>0</v>
      </c>
      <c r="AB8541" s="33">
        <f t="shared" si="802"/>
        <v>0</v>
      </c>
      <c r="AC8541" s="34" t="str">
        <f t="shared" si="803"/>
        <v>Not Determined</v>
      </c>
    </row>
    <row r="8542" spans="1:29" x14ac:dyDescent="0.25">
      <c r="A8542" s="48"/>
      <c r="B8542" s="48"/>
      <c r="C8542" s="44"/>
      <c r="D8542" s="44"/>
      <c r="E8542" s="44"/>
      <c r="F8542" s="44"/>
      <c r="G8542" s="44"/>
      <c r="H8542" s="44"/>
      <c r="I8542" s="44"/>
      <c r="J8542" s="44"/>
      <c r="K8542" s="88"/>
      <c r="L8542" s="50">
        <v>1</v>
      </c>
      <c r="M8542" s="49"/>
      <c r="N8542" s="49"/>
      <c r="O8542" s="49"/>
      <c r="P8542" s="49"/>
      <c r="Q8542" s="49"/>
      <c r="R8542" s="49"/>
      <c r="S8542" s="49"/>
      <c r="X8542" s="33">
        <f t="shared" si="798"/>
        <v>0</v>
      </c>
      <c r="Y8542" s="33">
        <f t="shared" si="799"/>
        <v>0</v>
      </c>
      <c r="Z8542" s="33">
        <f t="shared" si="800"/>
        <v>0</v>
      </c>
      <c r="AA8542" s="34">
        <f t="shared" si="801"/>
        <v>0</v>
      </c>
      <c r="AB8542" s="33">
        <f t="shared" si="802"/>
        <v>0</v>
      </c>
      <c r="AC8542" s="34" t="str">
        <f t="shared" si="803"/>
        <v>Not Determined</v>
      </c>
    </row>
    <row r="8543" spans="1:29" x14ac:dyDescent="0.25">
      <c r="A8543" s="48"/>
      <c r="B8543" s="48"/>
      <c r="C8543" s="44"/>
      <c r="D8543" s="44"/>
      <c r="E8543" s="44"/>
      <c r="F8543" s="44"/>
      <c r="G8543" s="44"/>
      <c r="H8543" s="44"/>
      <c r="I8543" s="44"/>
      <c r="J8543" s="44"/>
      <c r="K8543" s="88"/>
      <c r="L8543" s="50">
        <v>1</v>
      </c>
      <c r="M8543" s="49"/>
      <c r="N8543" s="49"/>
      <c r="O8543" s="49"/>
      <c r="P8543" s="49"/>
      <c r="Q8543" s="49"/>
      <c r="R8543" s="49"/>
      <c r="S8543" s="49"/>
      <c r="X8543" s="33">
        <f t="shared" si="798"/>
        <v>0</v>
      </c>
      <c r="Y8543" s="33">
        <f t="shared" si="799"/>
        <v>0</v>
      </c>
      <c r="Z8543" s="33">
        <f t="shared" si="800"/>
        <v>0</v>
      </c>
      <c r="AA8543" s="34">
        <f t="shared" si="801"/>
        <v>0</v>
      </c>
      <c r="AB8543" s="33">
        <f t="shared" si="802"/>
        <v>0</v>
      </c>
      <c r="AC8543" s="34" t="str">
        <f t="shared" si="803"/>
        <v>Not Determined</v>
      </c>
    </row>
    <row r="8544" spans="1:29" x14ac:dyDescent="0.25">
      <c r="A8544" s="48"/>
      <c r="B8544" s="48"/>
      <c r="C8544" s="44"/>
      <c r="D8544" s="44"/>
      <c r="E8544" s="44"/>
      <c r="F8544" s="44"/>
      <c r="G8544" s="44"/>
      <c r="H8544" s="44"/>
      <c r="I8544" s="44"/>
      <c r="J8544" s="44"/>
      <c r="K8544" s="88"/>
      <c r="L8544" s="50">
        <v>1</v>
      </c>
      <c r="M8544" s="49"/>
      <c r="N8544" s="49"/>
      <c r="O8544" s="49"/>
      <c r="P8544" s="49"/>
      <c r="Q8544" s="49"/>
      <c r="R8544" s="49"/>
      <c r="S8544" s="49"/>
      <c r="X8544" s="33">
        <f t="shared" si="798"/>
        <v>0</v>
      </c>
      <c r="Y8544" s="33">
        <f t="shared" si="799"/>
        <v>0</v>
      </c>
      <c r="Z8544" s="33">
        <f t="shared" si="800"/>
        <v>0</v>
      </c>
      <c r="AA8544" s="34">
        <f t="shared" si="801"/>
        <v>0</v>
      </c>
      <c r="AB8544" s="33">
        <f t="shared" si="802"/>
        <v>0</v>
      </c>
      <c r="AC8544" s="34" t="str">
        <f t="shared" si="803"/>
        <v>Not Determined</v>
      </c>
    </row>
    <row r="8545" spans="1:29" x14ac:dyDescent="0.25">
      <c r="A8545" s="48"/>
      <c r="B8545" s="48"/>
      <c r="C8545" s="44"/>
      <c r="D8545" s="44"/>
      <c r="E8545" s="44"/>
      <c r="F8545" s="44"/>
      <c r="G8545" s="44"/>
      <c r="H8545" s="44"/>
      <c r="I8545" s="44"/>
      <c r="J8545" s="44"/>
      <c r="K8545" s="88"/>
      <c r="L8545" s="50">
        <v>1</v>
      </c>
      <c r="M8545" s="49"/>
      <c r="N8545" s="49"/>
      <c r="O8545" s="49"/>
      <c r="P8545" s="49"/>
      <c r="Q8545" s="49"/>
      <c r="R8545" s="49"/>
      <c r="S8545" s="49"/>
      <c r="X8545" s="33">
        <f t="shared" si="798"/>
        <v>0</v>
      </c>
      <c r="Y8545" s="33">
        <f t="shared" si="799"/>
        <v>0</v>
      </c>
      <c r="Z8545" s="33">
        <f t="shared" si="800"/>
        <v>0</v>
      </c>
      <c r="AA8545" s="34">
        <f t="shared" si="801"/>
        <v>0</v>
      </c>
      <c r="AB8545" s="33">
        <f t="shared" si="802"/>
        <v>0</v>
      </c>
      <c r="AC8545" s="34" t="str">
        <f t="shared" si="803"/>
        <v>Not Determined</v>
      </c>
    </row>
    <row r="8546" spans="1:29" x14ac:dyDescent="0.25">
      <c r="A8546" s="48"/>
      <c r="B8546" s="48"/>
      <c r="C8546" s="44"/>
      <c r="D8546" s="44"/>
      <c r="E8546" s="44"/>
      <c r="F8546" s="44"/>
      <c r="G8546" s="44"/>
      <c r="H8546" s="44"/>
      <c r="I8546" s="44"/>
      <c r="J8546" s="44"/>
      <c r="K8546" s="88"/>
      <c r="L8546" s="50">
        <v>1</v>
      </c>
      <c r="M8546" s="49"/>
      <c r="N8546" s="49"/>
      <c r="O8546" s="49"/>
      <c r="P8546" s="49"/>
      <c r="Q8546" s="49"/>
      <c r="R8546" s="49"/>
      <c r="S8546" s="49"/>
      <c r="X8546" s="33">
        <f t="shared" si="798"/>
        <v>0</v>
      </c>
      <c r="Y8546" s="33">
        <f t="shared" si="799"/>
        <v>0</v>
      </c>
      <c r="Z8546" s="33">
        <f t="shared" si="800"/>
        <v>0</v>
      </c>
      <c r="AA8546" s="34">
        <f t="shared" si="801"/>
        <v>0</v>
      </c>
      <c r="AB8546" s="33">
        <f t="shared" si="802"/>
        <v>0</v>
      </c>
      <c r="AC8546" s="34" t="str">
        <f t="shared" si="803"/>
        <v>Not Determined</v>
      </c>
    </row>
    <row r="8547" spans="1:29" x14ac:dyDescent="0.25">
      <c r="A8547" s="48"/>
      <c r="B8547" s="48"/>
      <c r="C8547" s="44"/>
      <c r="D8547" s="44"/>
      <c r="E8547" s="44"/>
      <c r="F8547" s="44"/>
      <c r="G8547" s="44"/>
      <c r="H8547" s="44"/>
      <c r="I8547" s="44"/>
      <c r="J8547" s="44"/>
      <c r="K8547" s="88"/>
      <c r="L8547" s="50">
        <v>1</v>
      </c>
      <c r="M8547" s="49"/>
      <c r="N8547" s="49"/>
      <c r="O8547" s="49"/>
      <c r="P8547" s="49"/>
      <c r="Q8547" s="49"/>
      <c r="R8547" s="49"/>
      <c r="S8547" s="49"/>
      <c r="X8547" s="33">
        <f t="shared" si="798"/>
        <v>0</v>
      </c>
      <c r="Y8547" s="33">
        <f t="shared" si="799"/>
        <v>0</v>
      </c>
      <c r="Z8547" s="33">
        <f t="shared" si="800"/>
        <v>0</v>
      </c>
      <c r="AA8547" s="34">
        <f t="shared" si="801"/>
        <v>0</v>
      </c>
      <c r="AB8547" s="33">
        <f t="shared" si="802"/>
        <v>0</v>
      </c>
      <c r="AC8547" s="34" t="str">
        <f t="shared" si="803"/>
        <v>Not Determined</v>
      </c>
    </row>
    <row r="8548" spans="1:29" x14ac:dyDescent="0.25">
      <c r="A8548" s="48"/>
      <c r="B8548" s="48"/>
      <c r="C8548" s="44"/>
      <c r="D8548" s="44"/>
      <c r="E8548" s="44"/>
      <c r="F8548" s="44"/>
      <c r="G8548" s="44"/>
      <c r="H8548" s="44"/>
      <c r="I8548" s="44"/>
      <c r="J8548" s="44"/>
      <c r="K8548" s="88"/>
      <c r="L8548" s="50">
        <v>1</v>
      </c>
      <c r="M8548" s="49"/>
      <c r="N8548" s="49"/>
      <c r="O8548" s="49"/>
      <c r="P8548" s="49"/>
      <c r="Q8548" s="49"/>
      <c r="R8548" s="49"/>
      <c r="S8548" s="49"/>
      <c r="X8548" s="33">
        <f t="shared" si="798"/>
        <v>0</v>
      </c>
      <c r="Y8548" s="33">
        <f t="shared" si="799"/>
        <v>0</v>
      </c>
      <c r="Z8548" s="33">
        <f t="shared" si="800"/>
        <v>0</v>
      </c>
      <c r="AA8548" s="34">
        <f t="shared" si="801"/>
        <v>0</v>
      </c>
      <c r="AB8548" s="33">
        <f t="shared" si="802"/>
        <v>0</v>
      </c>
      <c r="AC8548" s="34" t="str">
        <f t="shared" si="803"/>
        <v>Not Determined</v>
      </c>
    </row>
    <row r="8549" spans="1:29" x14ac:dyDescent="0.25">
      <c r="A8549" s="48"/>
      <c r="B8549" s="48"/>
      <c r="C8549" s="44"/>
      <c r="D8549" s="44"/>
      <c r="E8549" s="44"/>
      <c r="F8549" s="44"/>
      <c r="G8549" s="44"/>
      <c r="H8549" s="44"/>
      <c r="I8549" s="44"/>
      <c r="J8549" s="44"/>
      <c r="K8549" s="88"/>
      <c r="L8549" s="50">
        <v>1</v>
      </c>
      <c r="M8549" s="49"/>
      <c r="N8549" s="49"/>
      <c r="O8549" s="49"/>
      <c r="P8549" s="49"/>
      <c r="Q8549" s="49"/>
      <c r="R8549" s="49"/>
      <c r="S8549" s="49"/>
      <c r="X8549" s="33">
        <f t="shared" si="798"/>
        <v>0</v>
      </c>
      <c r="Y8549" s="33">
        <f t="shared" si="799"/>
        <v>0</v>
      </c>
      <c r="Z8549" s="33">
        <f t="shared" si="800"/>
        <v>0</v>
      </c>
      <c r="AA8549" s="34">
        <f t="shared" si="801"/>
        <v>0</v>
      </c>
      <c r="AB8549" s="33">
        <f t="shared" si="802"/>
        <v>0</v>
      </c>
      <c r="AC8549" s="34" t="str">
        <f t="shared" si="803"/>
        <v>Not Determined</v>
      </c>
    </row>
    <row r="8550" spans="1:29" x14ac:dyDescent="0.25">
      <c r="A8550" s="48"/>
      <c r="B8550" s="48"/>
      <c r="C8550" s="44"/>
      <c r="D8550" s="44"/>
      <c r="E8550" s="44"/>
      <c r="F8550" s="44"/>
      <c r="G8550" s="44"/>
      <c r="H8550" s="44"/>
      <c r="I8550" s="44"/>
      <c r="J8550" s="44"/>
      <c r="K8550" s="88"/>
      <c r="L8550" s="50">
        <v>1</v>
      </c>
      <c r="M8550" s="49"/>
      <c r="N8550" s="49"/>
      <c r="O8550" s="49"/>
      <c r="P8550" s="49"/>
      <c r="Q8550" s="49"/>
      <c r="R8550" s="49"/>
      <c r="S8550" s="49"/>
      <c r="X8550" s="33">
        <f t="shared" si="798"/>
        <v>0</v>
      </c>
      <c r="Y8550" s="33">
        <f t="shared" si="799"/>
        <v>0</v>
      </c>
      <c r="Z8550" s="33">
        <f t="shared" si="800"/>
        <v>0</v>
      </c>
      <c r="AA8550" s="34">
        <f t="shared" si="801"/>
        <v>0</v>
      </c>
      <c r="AB8550" s="33">
        <f t="shared" si="802"/>
        <v>0</v>
      </c>
      <c r="AC8550" s="34" t="str">
        <f t="shared" si="803"/>
        <v>Not Determined</v>
      </c>
    </row>
    <row r="8551" spans="1:29" x14ac:dyDescent="0.25">
      <c r="A8551" s="48"/>
      <c r="B8551" s="48"/>
      <c r="C8551" s="44"/>
      <c r="D8551" s="44"/>
      <c r="E8551" s="44"/>
      <c r="F8551" s="44"/>
      <c r="G8551" s="44"/>
      <c r="H8551" s="44"/>
      <c r="I8551" s="44"/>
      <c r="J8551" s="44"/>
      <c r="K8551" s="88"/>
      <c r="L8551" s="50">
        <v>1</v>
      </c>
      <c r="M8551" s="49"/>
      <c r="N8551" s="49"/>
      <c r="O8551" s="49"/>
      <c r="P8551" s="49"/>
      <c r="Q8551" s="49"/>
      <c r="R8551" s="49"/>
      <c r="S8551" s="49"/>
      <c r="X8551" s="33">
        <f t="shared" si="798"/>
        <v>0</v>
      </c>
      <c r="Y8551" s="33">
        <f t="shared" si="799"/>
        <v>0</v>
      </c>
      <c r="Z8551" s="33">
        <f t="shared" si="800"/>
        <v>0</v>
      </c>
      <c r="AA8551" s="34">
        <f t="shared" si="801"/>
        <v>0</v>
      </c>
      <c r="AB8551" s="33">
        <f t="shared" si="802"/>
        <v>0</v>
      </c>
      <c r="AC8551" s="34" t="str">
        <f t="shared" si="803"/>
        <v>Not Determined</v>
      </c>
    </row>
    <row r="8552" spans="1:29" x14ac:dyDescent="0.25">
      <c r="A8552" s="48"/>
      <c r="B8552" s="48"/>
      <c r="C8552" s="44"/>
      <c r="D8552" s="44"/>
      <c r="E8552" s="44"/>
      <c r="F8552" s="44"/>
      <c r="G8552" s="44"/>
      <c r="H8552" s="44"/>
      <c r="I8552" s="44"/>
      <c r="J8552" s="44"/>
      <c r="K8552" s="88"/>
      <c r="L8552" s="50">
        <v>1</v>
      </c>
      <c r="M8552" s="49"/>
      <c r="N8552" s="49"/>
      <c r="O8552" s="49"/>
      <c r="P8552" s="49"/>
      <c r="Q8552" s="49"/>
      <c r="R8552" s="49"/>
      <c r="S8552" s="49"/>
      <c r="X8552" s="33">
        <f t="shared" si="798"/>
        <v>0</v>
      </c>
      <c r="Y8552" s="33">
        <f t="shared" si="799"/>
        <v>0</v>
      </c>
      <c r="Z8552" s="33">
        <f t="shared" si="800"/>
        <v>0</v>
      </c>
      <c r="AA8552" s="34">
        <f t="shared" si="801"/>
        <v>0</v>
      </c>
      <c r="AB8552" s="33">
        <f t="shared" si="802"/>
        <v>0</v>
      </c>
      <c r="AC8552" s="34" t="str">
        <f t="shared" si="803"/>
        <v>Not Determined</v>
      </c>
    </row>
    <row r="8553" spans="1:29" x14ac:dyDescent="0.25">
      <c r="A8553" s="48"/>
      <c r="B8553" s="48"/>
      <c r="C8553" s="44"/>
      <c r="D8553" s="44"/>
      <c r="E8553" s="44"/>
      <c r="F8553" s="44"/>
      <c r="G8553" s="44"/>
      <c r="H8553" s="44"/>
      <c r="I8553" s="44"/>
      <c r="J8553" s="44"/>
      <c r="K8553" s="88"/>
      <c r="L8553" s="50">
        <v>1</v>
      </c>
      <c r="M8553" s="49"/>
      <c r="N8553" s="49"/>
      <c r="O8553" s="49"/>
      <c r="P8553" s="49"/>
      <c r="Q8553" s="49"/>
      <c r="R8553" s="49"/>
      <c r="S8553" s="49"/>
      <c r="X8553" s="33">
        <f t="shared" si="798"/>
        <v>0</v>
      </c>
      <c r="Y8553" s="33">
        <f t="shared" si="799"/>
        <v>0</v>
      </c>
      <c r="Z8553" s="33">
        <f t="shared" si="800"/>
        <v>0</v>
      </c>
      <c r="AA8553" s="34">
        <f t="shared" si="801"/>
        <v>0</v>
      </c>
      <c r="AB8553" s="33">
        <f t="shared" si="802"/>
        <v>0</v>
      </c>
      <c r="AC8553" s="34" t="str">
        <f t="shared" si="803"/>
        <v>Not Determined</v>
      </c>
    </row>
    <row r="8554" spans="1:29" x14ac:dyDescent="0.25">
      <c r="A8554" s="48"/>
      <c r="B8554" s="48"/>
      <c r="C8554" s="44"/>
      <c r="D8554" s="44"/>
      <c r="E8554" s="44"/>
      <c r="F8554" s="44"/>
      <c r="G8554" s="44"/>
      <c r="H8554" s="44"/>
      <c r="I8554" s="44"/>
      <c r="J8554" s="44"/>
      <c r="K8554" s="88"/>
      <c r="L8554" s="50">
        <v>1</v>
      </c>
      <c r="M8554" s="49"/>
      <c r="N8554" s="49"/>
      <c r="O8554" s="49"/>
      <c r="P8554" s="49"/>
      <c r="Q8554" s="49"/>
      <c r="R8554" s="49"/>
      <c r="S8554" s="49"/>
      <c r="X8554" s="33">
        <f t="shared" si="798"/>
        <v>0</v>
      </c>
      <c r="Y8554" s="33">
        <f t="shared" si="799"/>
        <v>0</v>
      </c>
      <c r="Z8554" s="33">
        <f t="shared" si="800"/>
        <v>0</v>
      </c>
      <c r="AA8554" s="34">
        <f t="shared" si="801"/>
        <v>0</v>
      </c>
      <c r="AB8554" s="33">
        <f t="shared" si="802"/>
        <v>0</v>
      </c>
      <c r="AC8554" s="34" t="str">
        <f t="shared" si="803"/>
        <v>Not Determined</v>
      </c>
    </row>
    <row r="8555" spans="1:29" x14ac:dyDescent="0.25">
      <c r="A8555" s="48"/>
      <c r="B8555" s="48"/>
      <c r="C8555" s="44"/>
      <c r="D8555" s="44"/>
      <c r="E8555" s="44"/>
      <c r="F8555" s="44"/>
      <c r="G8555" s="44"/>
      <c r="H8555" s="44"/>
      <c r="I8555" s="44"/>
      <c r="J8555" s="44"/>
      <c r="K8555" s="88"/>
      <c r="L8555" s="50">
        <v>1</v>
      </c>
      <c r="M8555" s="49"/>
      <c r="N8555" s="49"/>
      <c r="O8555" s="49"/>
      <c r="P8555" s="49"/>
      <c r="Q8555" s="49"/>
      <c r="R8555" s="49"/>
      <c r="S8555" s="49"/>
      <c r="X8555" s="33">
        <f t="shared" si="798"/>
        <v>0</v>
      </c>
      <c r="Y8555" s="33">
        <f t="shared" si="799"/>
        <v>0</v>
      </c>
      <c r="Z8555" s="33">
        <f t="shared" si="800"/>
        <v>0</v>
      </c>
      <c r="AA8555" s="34">
        <f t="shared" si="801"/>
        <v>0</v>
      </c>
      <c r="AB8555" s="33">
        <f t="shared" si="802"/>
        <v>0</v>
      </c>
      <c r="AC8555" s="34" t="str">
        <f t="shared" si="803"/>
        <v>Not Determined</v>
      </c>
    </row>
    <row r="8556" spans="1:29" x14ac:dyDescent="0.25">
      <c r="A8556" s="48"/>
      <c r="B8556" s="48"/>
      <c r="C8556" s="44"/>
      <c r="D8556" s="44"/>
      <c r="E8556" s="44"/>
      <c r="F8556" s="44"/>
      <c r="G8556" s="44"/>
      <c r="H8556" s="44"/>
      <c r="I8556" s="44"/>
      <c r="J8556" s="44"/>
      <c r="K8556" s="88"/>
      <c r="L8556" s="50">
        <v>1</v>
      </c>
      <c r="M8556" s="49"/>
      <c r="N8556" s="49"/>
      <c r="O8556" s="49"/>
      <c r="P8556" s="49"/>
      <c r="Q8556" s="49"/>
      <c r="R8556" s="49"/>
      <c r="S8556" s="49"/>
      <c r="X8556" s="33">
        <f t="shared" si="798"/>
        <v>0</v>
      </c>
      <c r="Y8556" s="33">
        <f t="shared" si="799"/>
        <v>0</v>
      </c>
      <c r="Z8556" s="33">
        <f t="shared" si="800"/>
        <v>0</v>
      </c>
      <c r="AA8556" s="34">
        <f t="shared" si="801"/>
        <v>0</v>
      </c>
      <c r="AB8556" s="33">
        <f t="shared" si="802"/>
        <v>0</v>
      </c>
      <c r="AC8556" s="34" t="str">
        <f t="shared" si="803"/>
        <v>Not Determined</v>
      </c>
    </row>
    <row r="8557" spans="1:29" x14ac:dyDescent="0.25">
      <c r="A8557" s="48"/>
      <c r="B8557" s="48"/>
      <c r="C8557" s="44"/>
      <c r="D8557" s="44"/>
      <c r="E8557" s="44"/>
      <c r="F8557" s="44"/>
      <c r="G8557" s="44"/>
      <c r="H8557" s="44"/>
      <c r="I8557" s="44"/>
      <c r="J8557" s="44"/>
      <c r="K8557" s="88"/>
      <c r="L8557" s="50">
        <v>1</v>
      </c>
      <c r="M8557" s="49"/>
      <c r="N8557" s="49"/>
      <c r="O8557" s="49"/>
      <c r="P8557" s="49"/>
      <c r="Q8557" s="49"/>
      <c r="R8557" s="49"/>
      <c r="S8557" s="49"/>
      <c r="X8557" s="33">
        <f t="shared" si="798"/>
        <v>0</v>
      </c>
      <c r="Y8557" s="33">
        <f t="shared" si="799"/>
        <v>0</v>
      </c>
      <c r="Z8557" s="33">
        <f t="shared" si="800"/>
        <v>0</v>
      </c>
      <c r="AA8557" s="34">
        <f t="shared" si="801"/>
        <v>0</v>
      </c>
      <c r="AB8557" s="33">
        <f t="shared" si="802"/>
        <v>0</v>
      </c>
      <c r="AC8557" s="34" t="str">
        <f t="shared" si="803"/>
        <v>Not Determined</v>
      </c>
    </row>
    <row r="8558" spans="1:29" x14ac:dyDescent="0.25">
      <c r="A8558" s="48"/>
      <c r="B8558" s="48"/>
      <c r="C8558" s="44"/>
      <c r="D8558" s="44"/>
      <c r="E8558" s="44"/>
      <c r="F8558" s="44"/>
      <c r="G8558" s="44"/>
      <c r="H8558" s="44"/>
      <c r="I8558" s="44"/>
      <c r="J8558" s="44"/>
      <c r="K8558" s="88"/>
      <c r="L8558" s="50">
        <v>1</v>
      </c>
      <c r="M8558" s="49"/>
      <c r="N8558" s="49"/>
      <c r="O8558" s="49"/>
      <c r="P8558" s="49"/>
      <c r="Q8558" s="49"/>
      <c r="R8558" s="49"/>
      <c r="S8558" s="49"/>
      <c r="X8558" s="33">
        <f t="shared" si="798"/>
        <v>0</v>
      </c>
      <c r="Y8558" s="33">
        <f t="shared" si="799"/>
        <v>0</v>
      </c>
      <c r="Z8558" s="33">
        <f t="shared" si="800"/>
        <v>0</v>
      </c>
      <c r="AA8558" s="34">
        <f t="shared" si="801"/>
        <v>0</v>
      </c>
      <c r="AB8558" s="33">
        <f t="shared" si="802"/>
        <v>0</v>
      </c>
      <c r="AC8558" s="34" t="str">
        <f t="shared" si="803"/>
        <v>Not Determined</v>
      </c>
    </row>
    <row r="8559" spans="1:29" x14ac:dyDescent="0.25">
      <c r="A8559" s="48"/>
      <c r="B8559" s="48"/>
      <c r="C8559" s="44"/>
      <c r="D8559" s="44"/>
      <c r="E8559" s="44"/>
      <c r="F8559" s="44"/>
      <c r="G8559" s="44"/>
      <c r="H8559" s="44"/>
      <c r="I8559" s="44"/>
      <c r="J8559" s="44"/>
      <c r="K8559" s="88"/>
      <c r="L8559" s="50">
        <v>1</v>
      </c>
      <c r="M8559" s="49"/>
      <c r="N8559" s="49"/>
      <c r="O8559" s="49"/>
      <c r="P8559" s="49"/>
      <c r="Q8559" s="49"/>
      <c r="R8559" s="49"/>
      <c r="S8559" s="49"/>
      <c r="X8559" s="33">
        <f t="shared" si="798"/>
        <v>0</v>
      </c>
      <c r="Y8559" s="33">
        <f t="shared" si="799"/>
        <v>0</v>
      </c>
      <c r="Z8559" s="33">
        <f t="shared" si="800"/>
        <v>0</v>
      </c>
      <c r="AA8559" s="34">
        <f t="shared" si="801"/>
        <v>0</v>
      </c>
      <c r="AB8559" s="33">
        <f t="shared" si="802"/>
        <v>0</v>
      </c>
      <c r="AC8559" s="34" t="str">
        <f t="shared" si="803"/>
        <v>Not Determined</v>
      </c>
    </row>
    <row r="8560" spans="1:29" x14ac:dyDescent="0.25">
      <c r="A8560" s="48"/>
      <c r="B8560" s="48"/>
      <c r="C8560" s="44"/>
      <c r="D8560" s="44"/>
      <c r="E8560" s="44"/>
      <c r="F8560" s="44"/>
      <c r="G8560" s="44"/>
      <c r="H8560" s="44"/>
      <c r="I8560" s="44"/>
      <c r="J8560" s="44"/>
      <c r="K8560" s="88"/>
      <c r="L8560" s="50">
        <v>1</v>
      </c>
      <c r="M8560" s="49"/>
      <c r="N8560" s="49"/>
      <c r="O8560" s="49"/>
      <c r="P8560" s="49"/>
      <c r="Q8560" s="49"/>
      <c r="R8560" s="49"/>
      <c r="S8560" s="49"/>
      <c r="X8560" s="33">
        <f t="shared" si="798"/>
        <v>0</v>
      </c>
      <c r="Y8560" s="33">
        <f t="shared" si="799"/>
        <v>0</v>
      </c>
      <c r="Z8560" s="33">
        <f t="shared" si="800"/>
        <v>0</v>
      </c>
      <c r="AA8560" s="34">
        <f t="shared" si="801"/>
        <v>0</v>
      </c>
      <c r="AB8560" s="33">
        <f t="shared" si="802"/>
        <v>0</v>
      </c>
      <c r="AC8560" s="34" t="str">
        <f t="shared" si="803"/>
        <v>Not Determined</v>
      </c>
    </row>
    <row r="8561" spans="1:29" x14ac:dyDescent="0.25">
      <c r="A8561" s="48"/>
      <c r="B8561" s="48"/>
      <c r="C8561" s="44"/>
      <c r="D8561" s="44"/>
      <c r="E8561" s="44"/>
      <c r="F8561" s="44"/>
      <c r="G8561" s="44"/>
      <c r="H8561" s="44"/>
      <c r="I8561" s="44"/>
      <c r="J8561" s="44"/>
      <c r="K8561" s="88"/>
      <c r="L8561" s="50">
        <v>1</v>
      </c>
      <c r="M8561" s="49"/>
      <c r="N8561" s="49"/>
      <c r="O8561" s="49"/>
      <c r="P8561" s="49"/>
      <c r="Q8561" s="49"/>
      <c r="R8561" s="49"/>
      <c r="S8561" s="49"/>
      <c r="X8561" s="33">
        <f t="shared" si="798"/>
        <v>0</v>
      </c>
      <c r="Y8561" s="33">
        <f t="shared" si="799"/>
        <v>0</v>
      </c>
      <c r="Z8561" s="33">
        <f t="shared" si="800"/>
        <v>0</v>
      </c>
      <c r="AA8561" s="34">
        <f t="shared" si="801"/>
        <v>0</v>
      </c>
      <c r="AB8561" s="33">
        <f t="shared" si="802"/>
        <v>0</v>
      </c>
      <c r="AC8561" s="34" t="str">
        <f t="shared" si="803"/>
        <v>Not Determined</v>
      </c>
    </row>
    <row r="8562" spans="1:29" x14ac:dyDescent="0.25">
      <c r="A8562" s="48"/>
      <c r="B8562" s="48"/>
      <c r="C8562" s="44"/>
      <c r="D8562" s="44"/>
      <c r="E8562" s="44"/>
      <c r="F8562" s="44"/>
      <c r="G8562" s="44"/>
      <c r="H8562" s="44"/>
      <c r="I8562" s="44"/>
      <c r="J8562" s="44"/>
      <c r="K8562" s="88"/>
      <c r="L8562" s="50">
        <v>1</v>
      </c>
      <c r="M8562" s="49"/>
      <c r="N8562" s="49"/>
      <c r="O8562" s="49"/>
      <c r="P8562" s="49"/>
      <c r="Q8562" s="49"/>
      <c r="R8562" s="49"/>
      <c r="S8562" s="49"/>
      <c r="X8562" s="33">
        <f t="shared" si="798"/>
        <v>0</v>
      </c>
      <c r="Y8562" s="33">
        <f t="shared" si="799"/>
        <v>0</v>
      </c>
      <c r="Z8562" s="33">
        <f t="shared" si="800"/>
        <v>0</v>
      </c>
      <c r="AA8562" s="34">
        <f t="shared" si="801"/>
        <v>0</v>
      </c>
      <c r="AB8562" s="33">
        <f t="shared" si="802"/>
        <v>0</v>
      </c>
      <c r="AC8562" s="34" t="str">
        <f t="shared" si="803"/>
        <v>Not Determined</v>
      </c>
    </row>
    <row r="8563" spans="1:29" x14ac:dyDescent="0.25">
      <c r="A8563" s="48"/>
      <c r="B8563" s="48"/>
      <c r="C8563" s="44"/>
      <c r="D8563" s="44"/>
      <c r="E8563" s="44"/>
      <c r="F8563" s="44"/>
      <c r="G8563" s="44"/>
      <c r="H8563" s="44"/>
      <c r="I8563" s="44"/>
      <c r="J8563" s="44"/>
      <c r="K8563" s="88"/>
      <c r="L8563" s="50">
        <v>1</v>
      </c>
      <c r="M8563" s="49"/>
      <c r="N8563" s="49"/>
      <c r="O8563" s="49"/>
      <c r="P8563" s="49"/>
      <c r="Q8563" s="49"/>
      <c r="R8563" s="49"/>
      <c r="S8563" s="49"/>
      <c r="X8563" s="33">
        <f t="shared" si="798"/>
        <v>0</v>
      </c>
      <c r="Y8563" s="33">
        <f t="shared" si="799"/>
        <v>0</v>
      </c>
      <c r="Z8563" s="33">
        <f t="shared" si="800"/>
        <v>0</v>
      </c>
      <c r="AA8563" s="34">
        <f t="shared" si="801"/>
        <v>0</v>
      </c>
      <c r="AB8563" s="33">
        <f t="shared" si="802"/>
        <v>0</v>
      </c>
      <c r="AC8563" s="34" t="str">
        <f t="shared" si="803"/>
        <v>Not Determined</v>
      </c>
    </row>
    <row r="8564" spans="1:29" x14ac:dyDescent="0.25">
      <c r="A8564" s="48"/>
      <c r="B8564" s="48"/>
      <c r="C8564" s="44"/>
      <c r="D8564" s="44"/>
      <c r="E8564" s="44"/>
      <c r="F8564" s="44"/>
      <c r="G8564" s="44"/>
      <c r="H8564" s="44"/>
      <c r="I8564" s="44"/>
      <c r="J8564" s="44"/>
      <c r="K8564" s="88"/>
      <c r="L8564" s="50">
        <v>1</v>
      </c>
      <c r="M8564" s="49"/>
      <c r="N8564" s="49"/>
      <c r="O8564" s="49"/>
      <c r="P8564" s="49"/>
      <c r="Q8564" s="49"/>
      <c r="R8564" s="49"/>
      <c r="S8564" s="49"/>
      <c r="X8564" s="33">
        <f t="shared" si="798"/>
        <v>0</v>
      </c>
      <c r="Y8564" s="33">
        <f t="shared" si="799"/>
        <v>0</v>
      </c>
      <c r="Z8564" s="33">
        <f t="shared" si="800"/>
        <v>0</v>
      </c>
      <c r="AA8564" s="34">
        <f t="shared" si="801"/>
        <v>0</v>
      </c>
      <c r="AB8564" s="33">
        <f t="shared" si="802"/>
        <v>0</v>
      </c>
      <c r="AC8564" s="34" t="str">
        <f t="shared" si="803"/>
        <v>Not Determined</v>
      </c>
    </row>
    <row r="8565" spans="1:29" x14ac:dyDescent="0.25">
      <c r="A8565" s="48"/>
      <c r="B8565" s="48"/>
      <c r="C8565" s="44"/>
      <c r="D8565" s="44"/>
      <c r="E8565" s="44"/>
      <c r="F8565" s="44"/>
      <c r="G8565" s="44"/>
      <c r="H8565" s="44"/>
      <c r="I8565" s="44"/>
      <c r="J8565" s="44"/>
      <c r="K8565" s="88"/>
      <c r="L8565" s="50">
        <v>1</v>
      </c>
      <c r="M8565" s="49"/>
      <c r="N8565" s="49"/>
      <c r="O8565" s="49"/>
      <c r="P8565" s="49"/>
      <c r="Q8565" s="49"/>
      <c r="R8565" s="49"/>
      <c r="S8565" s="49"/>
      <c r="X8565" s="33">
        <f t="shared" si="798"/>
        <v>0</v>
      </c>
      <c r="Y8565" s="33">
        <f t="shared" si="799"/>
        <v>0</v>
      </c>
      <c r="Z8565" s="33">
        <f t="shared" si="800"/>
        <v>0</v>
      </c>
      <c r="AA8565" s="34">
        <f t="shared" si="801"/>
        <v>0</v>
      </c>
      <c r="AB8565" s="33">
        <f t="shared" si="802"/>
        <v>0</v>
      </c>
      <c r="AC8565" s="34" t="str">
        <f t="shared" si="803"/>
        <v>Not Determined</v>
      </c>
    </row>
    <row r="8566" spans="1:29" x14ac:dyDescent="0.25">
      <c r="A8566" s="48"/>
      <c r="B8566" s="48"/>
      <c r="C8566" s="44"/>
      <c r="D8566" s="44"/>
      <c r="E8566" s="44"/>
      <c r="F8566" s="44"/>
      <c r="G8566" s="44"/>
      <c r="H8566" s="44"/>
      <c r="I8566" s="44"/>
      <c r="J8566" s="44"/>
      <c r="K8566" s="88"/>
      <c r="L8566" s="50">
        <v>1</v>
      </c>
      <c r="M8566" s="49"/>
      <c r="N8566" s="49"/>
      <c r="O8566" s="49"/>
      <c r="P8566" s="49"/>
      <c r="Q8566" s="49"/>
      <c r="R8566" s="49"/>
      <c r="S8566" s="49"/>
      <c r="X8566" s="33">
        <f t="shared" si="798"/>
        <v>0</v>
      </c>
      <c r="Y8566" s="33">
        <f t="shared" si="799"/>
        <v>0</v>
      </c>
      <c r="Z8566" s="33">
        <f t="shared" si="800"/>
        <v>0</v>
      </c>
      <c r="AA8566" s="34">
        <f t="shared" si="801"/>
        <v>0</v>
      </c>
      <c r="AB8566" s="33">
        <f t="shared" si="802"/>
        <v>0</v>
      </c>
      <c r="AC8566" s="34" t="str">
        <f t="shared" si="803"/>
        <v>Not Determined</v>
      </c>
    </row>
    <row r="8567" spans="1:29" x14ac:dyDescent="0.25">
      <c r="A8567" s="48"/>
      <c r="B8567" s="48"/>
      <c r="C8567" s="44"/>
      <c r="D8567" s="44"/>
      <c r="E8567" s="44"/>
      <c r="F8567" s="44"/>
      <c r="G8567" s="44"/>
      <c r="H8567" s="44"/>
      <c r="I8567" s="44"/>
      <c r="J8567" s="44"/>
      <c r="K8567" s="88"/>
      <c r="L8567" s="50">
        <v>1</v>
      </c>
      <c r="M8567" s="49"/>
      <c r="N8567" s="49"/>
      <c r="O8567" s="49"/>
      <c r="P8567" s="49"/>
      <c r="Q8567" s="49"/>
      <c r="R8567" s="49"/>
      <c r="S8567" s="49"/>
      <c r="X8567" s="33">
        <f t="shared" si="798"/>
        <v>0</v>
      </c>
      <c r="Y8567" s="33">
        <f t="shared" si="799"/>
        <v>0</v>
      </c>
      <c r="Z8567" s="33">
        <f t="shared" si="800"/>
        <v>0</v>
      </c>
      <c r="AA8567" s="34">
        <f t="shared" si="801"/>
        <v>0</v>
      </c>
      <c r="AB8567" s="33">
        <f t="shared" si="802"/>
        <v>0</v>
      </c>
      <c r="AC8567" s="34" t="str">
        <f t="shared" si="803"/>
        <v>Not Determined</v>
      </c>
    </row>
    <row r="8568" spans="1:29" x14ac:dyDescent="0.25">
      <c r="A8568" s="48"/>
      <c r="B8568" s="48"/>
      <c r="C8568" s="44"/>
      <c r="D8568" s="44"/>
      <c r="E8568" s="44"/>
      <c r="F8568" s="44"/>
      <c r="G8568" s="44"/>
      <c r="H8568" s="44"/>
      <c r="I8568" s="44"/>
      <c r="J8568" s="44"/>
      <c r="K8568" s="88"/>
      <c r="L8568" s="50">
        <v>1</v>
      </c>
      <c r="M8568" s="49"/>
      <c r="N8568" s="49"/>
      <c r="O8568" s="49"/>
      <c r="P8568" s="49"/>
      <c r="Q8568" s="49"/>
      <c r="R8568" s="49"/>
      <c r="S8568" s="49"/>
      <c r="X8568" s="33">
        <f t="shared" si="798"/>
        <v>0</v>
      </c>
      <c r="Y8568" s="33">
        <f t="shared" si="799"/>
        <v>0</v>
      </c>
      <c r="Z8568" s="33">
        <f t="shared" si="800"/>
        <v>0</v>
      </c>
      <c r="AA8568" s="34">
        <f t="shared" si="801"/>
        <v>0</v>
      </c>
      <c r="AB8568" s="33">
        <f t="shared" si="802"/>
        <v>0</v>
      </c>
      <c r="AC8568" s="34" t="str">
        <f t="shared" si="803"/>
        <v>Not Determined</v>
      </c>
    </row>
    <row r="8569" spans="1:29" x14ac:dyDescent="0.25">
      <c r="A8569" s="48"/>
      <c r="B8569" s="48"/>
      <c r="C8569" s="44"/>
      <c r="D8569" s="44"/>
      <c r="E8569" s="44"/>
      <c r="F8569" s="44"/>
      <c r="G8569" s="44"/>
      <c r="H8569" s="44"/>
      <c r="I8569" s="44"/>
      <c r="J8569" s="44"/>
      <c r="K8569" s="88"/>
      <c r="L8569" s="50">
        <v>1</v>
      </c>
      <c r="M8569" s="49"/>
      <c r="N8569" s="49"/>
      <c r="O8569" s="49"/>
      <c r="P8569" s="49"/>
      <c r="Q8569" s="49"/>
      <c r="R8569" s="49"/>
      <c r="S8569" s="49"/>
      <c r="X8569" s="33">
        <f t="shared" si="798"/>
        <v>0</v>
      </c>
      <c r="Y8569" s="33">
        <f t="shared" si="799"/>
        <v>0</v>
      </c>
      <c r="Z8569" s="33">
        <f t="shared" si="800"/>
        <v>0</v>
      </c>
      <c r="AA8569" s="34">
        <f t="shared" si="801"/>
        <v>0</v>
      </c>
      <c r="AB8569" s="33">
        <f t="shared" si="802"/>
        <v>0</v>
      </c>
      <c r="AC8569" s="34" t="str">
        <f t="shared" si="803"/>
        <v>Not Determined</v>
      </c>
    </row>
    <row r="8570" spans="1:29" x14ac:dyDescent="0.25">
      <c r="A8570" s="48"/>
      <c r="B8570" s="48"/>
      <c r="C8570" s="44"/>
      <c r="D8570" s="44"/>
      <c r="E8570" s="44"/>
      <c r="F8570" s="44"/>
      <c r="G8570" s="44"/>
      <c r="H8570" s="44"/>
      <c r="I8570" s="44"/>
      <c r="J8570" s="44"/>
      <c r="K8570" s="88"/>
      <c r="L8570" s="50">
        <v>1</v>
      </c>
      <c r="M8570" s="49"/>
      <c r="N8570" s="49"/>
      <c r="O8570" s="49"/>
      <c r="P8570" s="49"/>
      <c r="Q8570" s="49"/>
      <c r="R8570" s="49"/>
      <c r="S8570" s="49"/>
      <c r="X8570" s="33">
        <f t="shared" si="798"/>
        <v>0</v>
      </c>
      <c r="Y8570" s="33">
        <f t="shared" si="799"/>
        <v>0</v>
      </c>
      <c r="Z8570" s="33">
        <f t="shared" si="800"/>
        <v>0</v>
      </c>
      <c r="AA8570" s="34">
        <f t="shared" si="801"/>
        <v>0</v>
      </c>
      <c r="AB8570" s="33">
        <f t="shared" si="802"/>
        <v>0</v>
      </c>
      <c r="AC8570" s="34" t="str">
        <f t="shared" si="803"/>
        <v>Not Determined</v>
      </c>
    </row>
    <row r="8571" spans="1:29" x14ac:dyDescent="0.25">
      <c r="A8571" s="48"/>
      <c r="B8571" s="48"/>
      <c r="C8571" s="44"/>
      <c r="D8571" s="44"/>
      <c r="E8571" s="44"/>
      <c r="F8571" s="44"/>
      <c r="G8571" s="44"/>
      <c r="H8571" s="44"/>
      <c r="I8571" s="44"/>
      <c r="J8571" s="44"/>
      <c r="K8571" s="88"/>
      <c r="L8571" s="50">
        <v>1</v>
      </c>
      <c r="M8571" s="49"/>
      <c r="N8571" s="49"/>
      <c r="O8571" s="49"/>
      <c r="P8571" s="49"/>
      <c r="Q8571" s="49"/>
      <c r="R8571" s="49"/>
      <c r="S8571" s="49"/>
      <c r="X8571" s="33">
        <f t="shared" si="798"/>
        <v>0</v>
      </c>
      <c r="Y8571" s="33">
        <f t="shared" si="799"/>
        <v>0</v>
      </c>
      <c r="Z8571" s="33">
        <f t="shared" si="800"/>
        <v>0</v>
      </c>
      <c r="AA8571" s="34">
        <f t="shared" si="801"/>
        <v>0</v>
      </c>
      <c r="AB8571" s="33">
        <f t="shared" si="802"/>
        <v>0</v>
      </c>
      <c r="AC8571" s="34" t="str">
        <f t="shared" si="803"/>
        <v>Not Determined</v>
      </c>
    </row>
    <row r="8572" spans="1:29" x14ac:dyDescent="0.25">
      <c r="A8572" s="48"/>
      <c r="B8572" s="48"/>
      <c r="C8572" s="44"/>
      <c r="D8572" s="44"/>
      <c r="E8572" s="44"/>
      <c r="F8572" s="44"/>
      <c r="G8572" s="44"/>
      <c r="H8572" s="44"/>
      <c r="I8572" s="44"/>
      <c r="J8572" s="44"/>
      <c r="K8572" s="88"/>
      <c r="L8572" s="50">
        <v>1</v>
      </c>
      <c r="M8572" s="49"/>
      <c r="N8572" s="49"/>
      <c r="O8572" s="49"/>
      <c r="P8572" s="49"/>
      <c r="Q8572" s="49"/>
      <c r="R8572" s="49"/>
      <c r="S8572" s="49"/>
      <c r="X8572" s="33">
        <f t="shared" si="798"/>
        <v>0</v>
      </c>
      <c r="Y8572" s="33">
        <f t="shared" si="799"/>
        <v>0</v>
      </c>
      <c r="Z8572" s="33">
        <f t="shared" si="800"/>
        <v>0</v>
      </c>
      <c r="AA8572" s="34">
        <f t="shared" si="801"/>
        <v>0</v>
      </c>
      <c r="AB8572" s="33">
        <f t="shared" si="802"/>
        <v>0</v>
      </c>
      <c r="AC8572" s="34" t="str">
        <f t="shared" si="803"/>
        <v>Not Determined</v>
      </c>
    </row>
    <row r="8573" spans="1:29" x14ac:dyDescent="0.25">
      <c r="A8573" s="48"/>
      <c r="B8573" s="48"/>
      <c r="C8573" s="44"/>
      <c r="D8573" s="44"/>
      <c r="E8573" s="44"/>
      <c r="F8573" s="44"/>
      <c r="G8573" s="44"/>
      <c r="H8573" s="44"/>
      <c r="I8573" s="44"/>
      <c r="J8573" s="44"/>
      <c r="K8573" s="88"/>
      <c r="L8573" s="50">
        <v>1</v>
      </c>
      <c r="M8573" s="49"/>
      <c r="N8573" s="49"/>
      <c r="O8573" s="49"/>
      <c r="P8573" s="49"/>
      <c r="Q8573" s="49"/>
      <c r="R8573" s="49"/>
      <c r="S8573" s="49"/>
      <c r="X8573" s="33">
        <f t="shared" si="798"/>
        <v>0</v>
      </c>
      <c r="Y8573" s="33">
        <f t="shared" si="799"/>
        <v>0</v>
      </c>
      <c r="Z8573" s="33">
        <f t="shared" si="800"/>
        <v>0</v>
      </c>
      <c r="AA8573" s="34">
        <f t="shared" si="801"/>
        <v>0</v>
      </c>
      <c r="AB8573" s="33">
        <f t="shared" si="802"/>
        <v>0</v>
      </c>
      <c r="AC8573" s="34" t="str">
        <f t="shared" si="803"/>
        <v>Not Determined</v>
      </c>
    </row>
    <row r="8574" spans="1:29" x14ac:dyDescent="0.25">
      <c r="A8574" s="48"/>
      <c r="B8574" s="48"/>
      <c r="C8574" s="44"/>
      <c r="D8574" s="44"/>
      <c r="E8574" s="44"/>
      <c r="F8574" s="44"/>
      <c r="G8574" s="44"/>
      <c r="H8574" s="44"/>
      <c r="I8574" s="44"/>
      <c r="J8574" s="44"/>
      <c r="K8574" s="88"/>
      <c r="L8574" s="50">
        <v>1</v>
      </c>
      <c r="M8574" s="49"/>
      <c r="N8574" s="49"/>
      <c r="O8574" s="49"/>
      <c r="P8574" s="49"/>
      <c r="Q8574" s="49"/>
      <c r="R8574" s="49"/>
      <c r="S8574" s="49"/>
      <c r="X8574" s="33">
        <f t="shared" si="798"/>
        <v>0</v>
      </c>
      <c r="Y8574" s="33">
        <f t="shared" si="799"/>
        <v>0</v>
      </c>
      <c r="Z8574" s="33">
        <f t="shared" si="800"/>
        <v>0</v>
      </c>
      <c r="AA8574" s="34">
        <f t="shared" si="801"/>
        <v>0</v>
      </c>
      <c r="AB8574" s="33">
        <f t="shared" si="802"/>
        <v>0</v>
      </c>
      <c r="AC8574" s="34" t="str">
        <f t="shared" si="803"/>
        <v>Not Determined</v>
      </c>
    </row>
    <row r="8575" spans="1:29" x14ac:dyDescent="0.25">
      <c r="A8575" s="48"/>
      <c r="B8575" s="48"/>
      <c r="C8575" s="44"/>
      <c r="D8575" s="44"/>
      <c r="E8575" s="44"/>
      <c r="F8575" s="44"/>
      <c r="G8575" s="44"/>
      <c r="H8575" s="44"/>
      <c r="I8575" s="44"/>
      <c r="J8575" s="44"/>
      <c r="K8575" s="88"/>
      <c r="L8575" s="50">
        <v>1</v>
      </c>
      <c r="M8575" s="49"/>
      <c r="N8575" s="49"/>
      <c r="O8575" s="49"/>
      <c r="P8575" s="49"/>
      <c r="Q8575" s="49"/>
      <c r="R8575" s="49"/>
      <c r="S8575" s="49"/>
      <c r="X8575" s="33">
        <f t="shared" si="798"/>
        <v>0</v>
      </c>
      <c r="Y8575" s="33">
        <f t="shared" si="799"/>
        <v>0</v>
      </c>
      <c r="Z8575" s="33">
        <f t="shared" si="800"/>
        <v>0</v>
      </c>
      <c r="AA8575" s="34">
        <f t="shared" si="801"/>
        <v>0</v>
      </c>
      <c r="AB8575" s="33">
        <f t="shared" si="802"/>
        <v>0</v>
      </c>
      <c r="AC8575" s="34" t="str">
        <f t="shared" si="803"/>
        <v>Not Determined</v>
      </c>
    </row>
    <row r="8576" spans="1:29" x14ac:dyDescent="0.25">
      <c r="A8576" s="48"/>
      <c r="B8576" s="48"/>
      <c r="C8576" s="44"/>
      <c r="D8576" s="44"/>
      <c r="E8576" s="44"/>
      <c r="F8576" s="44"/>
      <c r="G8576" s="44"/>
      <c r="H8576" s="44"/>
      <c r="I8576" s="44"/>
      <c r="J8576" s="44"/>
      <c r="K8576" s="88"/>
      <c r="L8576" s="50">
        <v>1</v>
      </c>
      <c r="M8576" s="49"/>
      <c r="N8576" s="49"/>
      <c r="O8576" s="49"/>
      <c r="P8576" s="49"/>
      <c r="Q8576" s="49"/>
      <c r="R8576" s="49"/>
      <c r="S8576" s="49"/>
      <c r="X8576" s="33">
        <f t="shared" si="798"/>
        <v>0</v>
      </c>
      <c r="Y8576" s="33">
        <f t="shared" si="799"/>
        <v>0</v>
      </c>
      <c r="Z8576" s="33">
        <f t="shared" si="800"/>
        <v>0</v>
      </c>
      <c r="AA8576" s="34">
        <f t="shared" si="801"/>
        <v>0</v>
      </c>
      <c r="AB8576" s="33">
        <f t="shared" si="802"/>
        <v>0</v>
      </c>
      <c r="AC8576" s="34" t="str">
        <f t="shared" si="803"/>
        <v>Not Determined</v>
      </c>
    </row>
    <row r="8577" spans="1:29" x14ac:dyDescent="0.25">
      <c r="A8577" s="48"/>
      <c r="B8577" s="48"/>
      <c r="C8577" s="44"/>
      <c r="D8577" s="44"/>
      <c r="E8577" s="44"/>
      <c r="F8577" s="44"/>
      <c r="G8577" s="44"/>
      <c r="H8577" s="44"/>
      <c r="I8577" s="44"/>
      <c r="J8577" s="44"/>
      <c r="K8577" s="88"/>
      <c r="L8577" s="50">
        <v>1</v>
      </c>
      <c r="M8577" s="49"/>
      <c r="N8577" s="49"/>
      <c r="O8577" s="49"/>
      <c r="P8577" s="49"/>
      <c r="Q8577" s="49"/>
      <c r="R8577" s="49"/>
      <c r="S8577" s="49"/>
      <c r="X8577" s="33">
        <f t="shared" si="798"/>
        <v>0</v>
      </c>
      <c r="Y8577" s="33">
        <f t="shared" si="799"/>
        <v>0</v>
      </c>
      <c r="Z8577" s="33">
        <f t="shared" si="800"/>
        <v>0</v>
      </c>
      <c r="AA8577" s="34">
        <f t="shared" si="801"/>
        <v>0</v>
      </c>
      <c r="AB8577" s="33">
        <f t="shared" si="802"/>
        <v>0</v>
      </c>
      <c r="AC8577" s="34" t="str">
        <f t="shared" si="803"/>
        <v>Not Determined</v>
      </c>
    </row>
    <row r="8578" spans="1:29" x14ac:dyDescent="0.25">
      <c r="A8578" s="48"/>
      <c r="B8578" s="48"/>
      <c r="C8578" s="44"/>
      <c r="D8578" s="44"/>
      <c r="E8578" s="44"/>
      <c r="F8578" s="44"/>
      <c r="G8578" s="44"/>
      <c r="H8578" s="44"/>
      <c r="I8578" s="44"/>
      <c r="J8578" s="44"/>
      <c r="K8578" s="88"/>
      <c r="L8578" s="50">
        <v>1</v>
      </c>
      <c r="M8578" s="49"/>
      <c r="N8578" s="49"/>
      <c r="O8578" s="49"/>
      <c r="P8578" s="49"/>
      <c r="Q8578" s="49"/>
      <c r="R8578" s="49"/>
      <c r="S8578" s="49"/>
      <c r="X8578" s="33">
        <f t="shared" si="798"/>
        <v>0</v>
      </c>
      <c r="Y8578" s="33">
        <f t="shared" si="799"/>
        <v>0</v>
      </c>
      <c r="Z8578" s="33">
        <f t="shared" si="800"/>
        <v>0</v>
      </c>
      <c r="AA8578" s="34">
        <f t="shared" si="801"/>
        <v>0</v>
      </c>
      <c r="AB8578" s="33">
        <f t="shared" si="802"/>
        <v>0</v>
      </c>
      <c r="AC8578" s="34" t="str">
        <f t="shared" si="803"/>
        <v>Not Determined</v>
      </c>
    </row>
    <row r="8579" spans="1:29" x14ac:dyDescent="0.25">
      <c r="A8579" s="48"/>
      <c r="B8579" s="48"/>
      <c r="C8579" s="44"/>
      <c r="D8579" s="44"/>
      <c r="E8579" s="44"/>
      <c r="F8579" s="44"/>
      <c r="G8579" s="44"/>
      <c r="H8579" s="44"/>
      <c r="I8579" s="44"/>
      <c r="J8579" s="44"/>
      <c r="K8579" s="88"/>
      <c r="L8579" s="50">
        <v>1</v>
      </c>
      <c r="M8579" s="49"/>
      <c r="N8579" s="49"/>
      <c r="O8579" s="49"/>
      <c r="P8579" s="49"/>
      <c r="Q8579" s="49"/>
      <c r="R8579" s="49"/>
      <c r="S8579" s="49"/>
      <c r="X8579" s="33">
        <f t="shared" si="798"/>
        <v>0</v>
      </c>
      <c r="Y8579" s="33">
        <f t="shared" si="799"/>
        <v>0</v>
      </c>
      <c r="Z8579" s="33">
        <f t="shared" si="800"/>
        <v>0</v>
      </c>
      <c r="AA8579" s="34">
        <f t="shared" si="801"/>
        <v>0</v>
      </c>
      <c r="AB8579" s="33">
        <f t="shared" si="802"/>
        <v>0</v>
      </c>
      <c r="AC8579" s="34" t="str">
        <f t="shared" si="803"/>
        <v>Not Determined</v>
      </c>
    </row>
    <row r="8580" spans="1:29" x14ac:dyDescent="0.25">
      <c r="A8580" s="48"/>
      <c r="B8580" s="48"/>
      <c r="C8580" s="44"/>
      <c r="D8580" s="44"/>
      <c r="E8580" s="44"/>
      <c r="F8580" s="44"/>
      <c r="G8580" s="44"/>
      <c r="H8580" s="44"/>
      <c r="I8580" s="44"/>
      <c r="J8580" s="44"/>
      <c r="K8580" s="88"/>
      <c r="L8580" s="50">
        <v>1</v>
      </c>
      <c r="M8580" s="49"/>
      <c r="N8580" s="49"/>
      <c r="O8580" s="49"/>
      <c r="P8580" s="49"/>
      <c r="Q8580" s="49"/>
      <c r="R8580" s="49"/>
      <c r="S8580" s="49"/>
      <c r="X8580" s="33">
        <f t="shared" si="798"/>
        <v>0</v>
      </c>
      <c r="Y8580" s="33">
        <f t="shared" si="799"/>
        <v>0</v>
      </c>
      <c r="Z8580" s="33">
        <f t="shared" si="800"/>
        <v>0</v>
      </c>
      <c r="AA8580" s="34">
        <f t="shared" si="801"/>
        <v>0</v>
      </c>
      <c r="AB8580" s="33">
        <f t="shared" si="802"/>
        <v>0</v>
      </c>
      <c r="AC8580" s="34" t="str">
        <f t="shared" si="803"/>
        <v>Not Determined</v>
      </c>
    </row>
    <row r="8581" spans="1:29" x14ac:dyDescent="0.25">
      <c r="A8581" s="48"/>
      <c r="B8581" s="48"/>
      <c r="C8581" s="44"/>
      <c r="D8581" s="44"/>
      <c r="E8581" s="44"/>
      <c r="F8581" s="44"/>
      <c r="G8581" s="44"/>
      <c r="H8581" s="44"/>
      <c r="I8581" s="44"/>
      <c r="J8581" s="44"/>
      <c r="K8581" s="88"/>
      <c r="L8581" s="50">
        <v>1</v>
      </c>
      <c r="M8581" s="49"/>
      <c r="N8581" s="49"/>
      <c r="O8581" s="49"/>
      <c r="P8581" s="49"/>
      <c r="Q8581" s="49"/>
      <c r="R8581" s="49"/>
      <c r="S8581" s="49"/>
      <c r="X8581" s="33">
        <f t="shared" si="798"/>
        <v>0</v>
      </c>
      <c r="Y8581" s="33">
        <f t="shared" si="799"/>
        <v>0</v>
      </c>
      <c r="Z8581" s="33">
        <f t="shared" si="800"/>
        <v>0</v>
      </c>
      <c r="AA8581" s="34">
        <f t="shared" si="801"/>
        <v>0</v>
      </c>
      <c r="AB8581" s="33">
        <f t="shared" si="802"/>
        <v>0</v>
      </c>
      <c r="AC8581" s="34" t="str">
        <f t="shared" si="803"/>
        <v>Not Determined</v>
      </c>
    </row>
    <row r="8582" spans="1:29" x14ac:dyDescent="0.25">
      <c r="A8582" s="48"/>
      <c r="B8582" s="48"/>
      <c r="C8582" s="44"/>
      <c r="D8582" s="44"/>
      <c r="E8582" s="44"/>
      <c r="F8582" s="44"/>
      <c r="G8582" s="44"/>
      <c r="H8582" s="44"/>
      <c r="I8582" s="44"/>
      <c r="J8582" s="44"/>
      <c r="K8582" s="88"/>
      <c r="L8582" s="50">
        <v>1</v>
      </c>
      <c r="M8582" s="49"/>
      <c r="N8582" s="49"/>
      <c r="O8582" s="49"/>
      <c r="P8582" s="49"/>
      <c r="Q8582" s="49"/>
      <c r="R8582" s="49"/>
      <c r="S8582" s="49"/>
      <c r="X8582" s="33">
        <f t="shared" si="798"/>
        <v>0</v>
      </c>
      <c r="Y8582" s="33">
        <f t="shared" si="799"/>
        <v>0</v>
      </c>
      <c r="Z8582" s="33">
        <f t="shared" si="800"/>
        <v>0</v>
      </c>
      <c r="AA8582" s="34">
        <f t="shared" si="801"/>
        <v>0</v>
      </c>
      <c r="AB8582" s="33">
        <f t="shared" si="802"/>
        <v>0</v>
      </c>
      <c r="AC8582" s="34" t="str">
        <f t="shared" si="803"/>
        <v>Not Determined</v>
      </c>
    </row>
    <row r="8583" spans="1:29" x14ac:dyDescent="0.25">
      <c r="A8583" s="48"/>
      <c r="B8583" s="48"/>
      <c r="C8583" s="44"/>
      <c r="D8583" s="44"/>
      <c r="E8583" s="44"/>
      <c r="F8583" s="44"/>
      <c r="G8583" s="44"/>
      <c r="H8583" s="44"/>
      <c r="I8583" s="44"/>
      <c r="J8583" s="44"/>
      <c r="K8583" s="88"/>
      <c r="L8583" s="50">
        <v>1</v>
      </c>
      <c r="M8583" s="49"/>
      <c r="N8583" s="49"/>
      <c r="O8583" s="49"/>
      <c r="P8583" s="49"/>
      <c r="Q8583" s="49"/>
      <c r="R8583" s="49"/>
      <c r="S8583" s="49"/>
      <c r="X8583" s="33">
        <f t="shared" si="798"/>
        <v>0</v>
      </c>
      <c r="Y8583" s="33">
        <f t="shared" si="799"/>
        <v>0</v>
      </c>
      <c r="Z8583" s="33">
        <f t="shared" si="800"/>
        <v>0</v>
      </c>
      <c r="AA8583" s="34">
        <f t="shared" si="801"/>
        <v>0</v>
      </c>
      <c r="AB8583" s="33">
        <f t="shared" si="802"/>
        <v>0</v>
      </c>
      <c r="AC8583" s="34" t="str">
        <f t="shared" si="803"/>
        <v>Not Determined</v>
      </c>
    </row>
    <row r="8584" spans="1:29" x14ac:dyDescent="0.25">
      <c r="A8584" s="48"/>
      <c r="B8584" s="48"/>
      <c r="C8584" s="44"/>
      <c r="D8584" s="44"/>
      <c r="E8584" s="44"/>
      <c r="F8584" s="44"/>
      <c r="G8584" s="44"/>
      <c r="H8584" s="44"/>
      <c r="I8584" s="44"/>
      <c r="J8584" s="44"/>
      <c r="K8584" s="88"/>
      <c r="L8584" s="50">
        <v>1</v>
      </c>
      <c r="M8584" s="49"/>
      <c r="N8584" s="49"/>
      <c r="O8584" s="49"/>
      <c r="P8584" s="49"/>
      <c r="Q8584" s="49"/>
      <c r="R8584" s="49"/>
      <c r="S8584" s="49"/>
      <c r="X8584" s="33">
        <f t="shared" si="798"/>
        <v>0</v>
      </c>
      <c r="Y8584" s="33">
        <f t="shared" si="799"/>
        <v>0</v>
      </c>
      <c r="Z8584" s="33">
        <f t="shared" si="800"/>
        <v>0</v>
      </c>
      <c r="AA8584" s="34">
        <f t="shared" si="801"/>
        <v>0</v>
      </c>
      <c r="AB8584" s="33">
        <f t="shared" si="802"/>
        <v>0</v>
      </c>
      <c r="AC8584" s="34" t="str">
        <f t="shared" si="803"/>
        <v>Not Determined</v>
      </c>
    </row>
    <row r="8585" spans="1:29" x14ac:dyDescent="0.25">
      <c r="A8585" s="48"/>
      <c r="B8585" s="48"/>
      <c r="C8585" s="44"/>
      <c r="D8585" s="44"/>
      <c r="E8585" s="44"/>
      <c r="F8585" s="44"/>
      <c r="G8585" s="44"/>
      <c r="H8585" s="44"/>
      <c r="I8585" s="44"/>
      <c r="J8585" s="44"/>
      <c r="K8585" s="88"/>
      <c r="L8585" s="50">
        <v>1</v>
      </c>
      <c r="M8585" s="49"/>
      <c r="N8585" s="49"/>
      <c r="O8585" s="49"/>
      <c r="P8585" s="49"/>
      <c r="Q8585" s="49"/>
      <c r="R8585" s="49"/>
      <c r="S8585" s="49"/>
      <c r="X8585" s="33">
        <f t="shared" si="798"/>
        <v>0</v>
      </c>
      <c r="Y8585" s="33">
        <f t="shared" si="799"/>
        <v>0</v>
      </c>
      <c r="Z8585" s="33">
        <f t="shared" si="800"/>
        <v>0</v>
      </c>
      <c r="AA8585" s="34">
        <f t="shared" si="801"/>
        <v>0</v>
      </c>
      <c r="AB8585" s="33">
        <f t="shared" si="802"/>
        <v>0</v>
      </c>
      <c r="AC8585" s="34" t="str">
        <f t="shared" si="803"/>
        <v>Not Determined</v>
      </c>
    </row>
    <row r="8586" spans="1:29" x14ac:dyDescent="0.25">
      <c r="A8586" s="48"/>
      <c r="B8586" s="48"/>
      <c r="C8586" s="44"/>
      <c r="D8586" s="44"/>
      <c r="E8586" s="44"/>
      <c r="F8586" s="44"/>
      <c r="G8586" s="44"/>
      <c r="H8586" s="44"/>
      <c r="I8586" s="44"/>
      <c r="J8586" s="44"/>
      <c r="K8586" s="88"/>
      <c r="L8586" s="50">
        <v>1</v>
      </c>
      <c r="M8586" s="49"/>
      <c r="N8586" s="49"/>
      <c r="O8586" s="49"/>
      <c r="P8586" s="49"/>
      <c r="Q8586" s="49"/>
      <c r="R8586" s="49"/>
      <c r="S8586" s="49"/>
      <c r="X8586" s="33">
        <f t="shared" si="798"/>
        <v>0</v>
      </c>
      <c r="Y8586" s="33">
        <f t="shared" si="799"/>
        <v>0</v>
      </c>
      <c r="Z8586" s="33">
        <f t="shared" si="800"/>
        <v>0</v>
      </c>
      <c r="AA8586" s="34">
        <f t="shared" si="801"/>
        <v>0</v>
      </c>
      <c r="AB8586" s="33">
        <f t="shared" si="802"/>
        <v>0</v>
      </c>
      <c r="AC8586" s="34" t="str">
        <f t="shared" si="803"/>
        <v>Not Determined</v>
      </c>
    </row>
    <row r="8587" spans="1:29" x14ac:dyDescent="0.25">
      <c r="A8587" s="48"/>
      <c r="B8587" s="48"/>
      <c r="C8587" s="44"/>
      <c r="D8587" s="44"/>
      <c r="E8587" s="44"/>
      <c r="F8587" s="44"/>
      <c r="G8587" s="44"/>
      <c r="H8587" s="44"/>
      <c r="I8587" s="44"/>
      <c r="J8587" s="44"/>
      <c r="K8587" s="88"/>
      <c r="L8587" s="50">
        <v>1</v>
      </c>
      <c r="M8587" s="49"/>
      <c r="N8587" s="49"/>
      <c r="O8587" s="49"/>
      <c r="P8587" s="49"/>
      <c r="Q8587" s="49"/>
      <c r="R8587" s="49"/>
      <c r="S8587" s="49"/>
      <c r="X8587" s="33">
        <f t="shared" si="798"/>
        <v>0</v>
      </c>
      <c r="Y8587" s="33">
        <f t="shared" si="799"/>
        <v>0</v>
      </c>
      <c r="Z8587" s="33">
        <f t="shared" si="800"/>
        <v>0</v>
      </c>
      <c r="AA8587" s="34">
        <f t="shared" si="801"/>
        <v>0</v>
      </c>
      <c r="AB8587" s="33">
        <f t="shared" si="802"/>
        <v>0</v>
      </c>
      <c r="AC8587" s="34" t="str">
        <f t="shared" si="803"/>
        <v>Not Determined</v>
      </c>
    </row>
    <row r="8588" spans="1:29" x14ac:dyDescent="0.25">
      <c r="A8588" s="48"/>
      <c r="B8588" s="48"/>
      <c r="C8588" s="44"/>
      <c r="D8588" s="44"/>
      <c r="E8588" s="44"/>
      <c r="F8588" s="44"/>
      <c r="G8588" s="44"/>
      <c r="H8588" s="44"/>
      <c r="I8588" s="44"/>
      <c r="J8588" s="44"/>
      <c r="K8588" s="88"/>
      <c r="L8588" s="50">
        <v>1</v>
      </c>
      <c r="M8588" s="49"/>
      <c r="N8588" s="49"/>
      <c r="O8588" s="49"/>
      <c r="P8588" s="49"/>
      <c r="Q8588" s="49"/>
      <c r="R8588" s="49"/>
      <c r="S8588" s="49"/>
      <c r="X8588" s="33">
        <f t="shared" si="798"/>
        <v>0</v>
      </c>
      <c r="Y8588" s="33">
        <f t="shared" si="799"/>
        <v>0</v>
      </c>
      <c r="Z8588" s="33">
        <f t="shared" si="800"/>
        <v>0</v>
      </c>
      <c r="AA8588" s="34">
        <f t="shared" si="801"/>
        <v>0</v>
      </c>
      <c r="AB8588" s="33">
        <f t="shared" si="802"/>
        <v>0</v>
      </c>
      <c r="AC8588" s="34" t="str">
        <f t="shared" si="803"/>
        <v>Not Determined</v>
      </c>
    </row>
    <row r="8589" spans="1:29" x14ac:dyDescent="0.25">
      <c r="A8589" s="48"/>
      <c r="B8589" s="48"/>
      <c r="C8589" s="44"/>
      <c r="D8589" s="44"/>
      <c r="E8589" s="44"/>
      <c r="F8589" s="44"/>
      <c r="G8589" s="44"/>
      <c r="H8589" s="44"/>
      <c r="I8589" s="44"/>
      <c r="J8589" s="44"/>
      <c r="K8589" s="88"/>
      <c r="L8589" s="50">
        <v>1</v>
      </c>
      <c r="M8589" s="49"/>
      <c r="N8589" s="49"/>
      <c r="O8589" s="49"/>
      <c r="P8589" s="49"/>
      <c r="Q8589" s="49"/>
      <c r="R8589" s="49"/>
      <c r="S8589" s="49"/>
      <c r="X8589" s="33">
        <f t="shared" si="798"/>
        <v>0</v>
      </c>
      <c r="Y8589" s="33">
        <f t="shared" si="799"/>
        <v>0</v>
      </c>
      <c r="Z8589" s="33">
        <f t="shared" si="800"/>
        <v>0</v>
      </c>
      <c r="AA8589" s="34">
        <f t="shared" si="801"/>
        <v>0</v>
      </c>
      <c r="AB8589" s="33">
        <f t="shared" si="802"/>
        <v>0</v>
      </c>
      <c r="AC8589" s="34" t="str">
        <f t="shared" si="803"/>
        <v>Not Determined</v>
      </c>
    </row>
    <row r="8590" spans="1:29" x14ac:dyDescent="0.25">
      <c r="A8590" s="48"/>
      <c r="B8590" s="48"/>
      <c r="C8590" s="44"/>
      <c r="D8590" s="44"/>
      <c r="E8590" s="44"/>
      <c r="F8590" s="44"/>
      <c r="G8590" s="44"/>
      <c r="H8590" s="44"/>
      <c r="I8590" s="44"/>
      <c r="J8590" s="44"/>
      <c r="K8590" s="88"/>
      <c r="L8590" s="50">
        <v>1</v>
      </c>
      <c r="M8590" s="49"/>
      <c r="N8590" s="49"/>
      <c r="O8590" s="49"/>
      <c r="P8590" s="49"/>
      <c r="Q8590" s="49"/>
      <c r="R8590" s="49"/>
      <c r="S8590" s="49"/>
      <c r="X8590" s="33">
        <f t="shared" si="798"/>
        <v>0</v>
      </c>
      <c r="Y8590" s="33">
        <f t="shared" si="799"/>
        <v>0</v>
      </c>
      <c r="Z8590" s="33">
        <f t="shared" si="800"/>
        <v>0</v>
      </c>
      <c r="AA8590" s="34">
        <f t="shared" si="801"/>
        <v>0</v>
      </c>
      <c r="AB8590" s="33">
        <f t="shared" si="802"/>
        <v>0</v>
      </c>
      <c r="AC8590" s="34" t="str">
        <f t="shared" si="803"/>
        <v>Not Determined</v>
      </c>
    </row>
    <row r="8591" spans="1:29" x14ac:dyDescent="0.25">
      <c r="A8591" s="48"/>
      <c r="B8591" s="48"/>
      <c r="C8591" s="44"/>
      <c r="D8591" s="44"/>
      <c r="E8591" s="44"/>
      <c r="F8591" s="44"/>
      <c r="G8591" s="44"/>
      <c r="H8591" s="44"/>
      <c r="I8591" s="44"/>
      <c r="J8591" s="44"/>
      <c r="K8591" s="88"/>
      <c r="L8591" s="50">
        <v>1</v>
      </c>
      <c r="M8591" s="49"/>
      <c r="N8591" s="49"/>
      <c r="O8591" s="49"/>
      <c r="P8591" s="49"/>
      <c r="Q8591" s="49"/>
      <c r="R8591" s="49"/>
      <c r="S8591" s="49"/>
      <c r="X8591" s="33">
        <f t="shared" ref="X8591:X8654" si="804">IF($C8591="Yes",$L8591,0)</f>
        <v>0</v>
      </c>
      <c r="Y8591" s="33">
        <f t="shared" ref="Y8591:Y8654" si="805">IF(AND($AB8591=0,$AA8591=0,$Z8591=0),IF(AND(OR($D8591="P",$D8591="C", $D8591="G",$D8591="DI",$D8591="CI-L",$D8591="CI-U"),OR($E8591="P",$E8591="C", $E8591="G",$E8591="DI",$E8591="CI-L",$E8591="CI-U",$E8591=""),OR($H8591="P",$H8591="C", $H8591="G",$H8591="DI",$H8591="CI-L",$H8591="CI-U"),OR($I8591="P",$I8591="C", $I8591="G",$I8591="DI",$I8591="CI-L",$I8591="CI-U",$I8591="")),$L8591,IF(K8591&gt;$AE$34,$L8591,0)),0)</f>
        <v>0</v>
      </c>
      <c r="Z8591" s="33">
        <f t="shared" ref="Z8591:Z8654" si="806">IF(OR($D8591="Lead",$E8591="Lead",$H8591="Lead",$I8591="Lead"),$L8591,0)</f>
        <v>0</v>
      </c>
      <c r="AA8591" s="34">
        <f t="shared" ref="AA8591:AA8654" si="807">IF($Z8591=0,IF(OR($F8591="Yes",$F8591="Unknown",$D8591="UNK",$D8591="UNK-NOLG",$D8591="UNK-LG",$E8591="UNK",$E8591="UNK-NOLG",$E8591="UNK-LG"),IF(OR($H8591="G",$H8591="UNK-LG",$I8591="G",$I8591="UNK-LG"),$L8591,0),0),0)</f>
        <v>0</v>
      </c>
      <c r="AB8591" s="33">
        <f t="shared" ref="AB8591:AB8654" si="808">IF(AND($AA8591=0,$Z8591=0),IF(OR($D8591="UNK",$E8591="UNK",$H8591="UNK",$I8591="UNK",$D8591="UNK-NOLG",$E8591="UNK-NOLG",$H8591="UNK-NOLG",$I8591="UNK-NOLG",$D8591="UNK-LG",$E8591="UNK-LG",$H8591="UNK-LG",$I8591="UNK-LG"),IF(K8591&gt;$AE$34,0,$L8591),0),0)</f>
        <v>0</v>
      </c>
      <c r="AC8591" s="34" t="str">
        <f t="shared" ref="AC8591:AC8654" si="809">IF($Z8591&gt;0,"Lead",IF($AA8591&gt;0,"GRR",IF($AB8591&gt;0,"UNK",IF($Y8591&gt;0,"Non-Lead","Not Determined"))))</f>
        <v>Not Determined</v>
      </c>
    </row>
    <row r="8592" spans="1:29" x14ac:dyDescent="0.25">
      <c r="A8592" s="48"/>
      <c r="B8592" s="48"/>
      <c r="C8592" s="44"/>
      <c r="D8592" s="44"/>
      <c r="E8592" s="44"/>
      <c r="F8592" s="44"/>
      <c r="G8592" s="44"/>
      <c r="H8592" s="44"/>
      <c r="I8592" s="44"/>
      <c r="J8592" s="44"/>
      <c r="K8592" s="88"/>
      <c r="L8592" s="50">
        <v>1</v>
      </c>
      <c r="M8592" s="49"/>
      <c r="N8592" s="49"/>
      <c r="O8592" s="49"/>
      <c r="P8592" s="49"/>
      <c r="Q8592" s="49"/>
      <c r="R8592" s="49"/>
      <c r="S8592" s="49"/>
      <c r="X8592" s="33">
        <f t="shared" si="804"/>
        <v>0</v>
      </c>
      <c r="Y8592" s="33">
        <f t="shared" si="805"/>
        <v>0</v>
      </c>
      <c r="Z8592" s="33">
        <f t="shared" si="806"/>
        <v>0</v>
      </c>
      <c r="AA8592" s="34">
        <f t="shared" si="807"/>
        <v>0</v>
      </c>
      <c r="AB8592" s="33">
        <f t="shared" si="808"/>
        <v>0</v>
      </c>
      <c r="AC8592" s="34" t="str">
        <f t="shared" si="809"/>
        <v>Not Determined</v>
      </c>
    </row>
    <row r="8593" spans="1:29" x14ac:dyDescent="0.25">
      <c r="A8593" s="48"/>
      <c r="B8593" s="48"/>
      <c r="C8593" s="44"/>
      <c r="D8593" s="44"/>
      <c r="E8593" s="44"/>
      <c r="F8593" s="44"/>
      <c r="G8593" s="44"/>
      <c r="H8593" s="44"/>
      <c r="I8593" s="44"/>
      <c r="J8593" s="44"/>
      <c r="K8593" s="88"/>
      <c r="L8593" s="50">
        <v>1</v>
      </c>
      <c r="M8593" s="49"/>
      <c r="N8593" s="49"/>
      <c r="O8593" s="49"/>
      <c r="P8593" s="49"/>
      <c r="Q8593" s="49"/>
      <c r="R8593" s="49"/>
      <c r="S8593" s="49"/>
      <c r="X8593" s="33">
        <f t="shared" si="804"/>
        <v>0</v>
      </c>
      <c r="Y8593" s="33">
        <f t="shared" si="805"/>
        <v>0</v>
      </c>
      <c r="Z8593" s="33">
        <f t="shared" si="806"/>
        <v>0</v>
      </c>
      <c r="AA8593" s="34">
        <f t="shared" si="807"/>
        <v>0</v>
      </c>
      <c r="AB8593" s="33">
        <f t="shared" si="808"/>
        <v>0</v>
      </c>
      <c r="AC8593" s="34" t="str">
        <f t="shared" si="809"/>
        <v>Not Determined</v>
      </c>
    </row>
    <row r="8594" spans="1:29" x14ac:dyDescent="0.25">
      <c r="A8594" s="48"/>
      <c r="B8594" s="48"/>
      <c r="C8594" s="44"/>
      <c r="D8594" s="44"/>
      <c r="E8594" s="44"/>
      <c r="F8594" s="44"/>
      <c r="G8594" s="44"/>
      <c r="H8594" s="44"/>
      <c r="I8594" s="44"/>
      <c r="J8594" s="44"/>
      <c r="K8594" s="88"/>
      <c r="L8594" s="50">
        <v>1</v>
      </c>
      <c r="M8594" s="49"/>
      <c r="N8594" s="49"/>
      <c r="O8594" s="49"/>
      <c r="P8594" s="49"/>
      <c r="Q8594" s="49"/>
      <c r="R8594" s="49"/>
      <c r="S8594" s="49"/>
      <c r="X8594" s="33">
        <f t="shared" si="804"/>
        <v>0</v>
      </c>
      <c r="Y8594" s="33">
        <f t="shared" si="805"/>
        <v>0</v>
      </c>
      <c r="Z8594" s="33">
        <f t="shared" si="806"/>
        <v>0</v>
      </c>
      <c r="AA8594" s="34">
        <f t="shared" si="807"/>
        <v>0</v>
      </c>
      <c r="AB8594" s="33">
        <f t="shared" si="808"/>
        <v>0</v>
      </c>
      <c r="AC8594" s="34" t="str">
        <f t="shared" si="809"/>
        <v>Not Determined</v>
      </c>
    </row>
    <row r="8595" spans="1:29" x14ac:dyDescent="0.25">
      <c r="A8595" s="48"/>
      <c r="B8595" s="48"/>
      <c r="C8595" s="44"/>
      <c r="D8595" s="44"/>
      <c r="E8595" s="44"/>
      <c r="F8595" s="44"/>
      <c r="G8595" s="44"/>
      <c r="H8595" s="44"/>
      <c r="I8595" s="44"/>
      <c r="J8595" s="44"/>
      <c r="K8595" s="88"/>
      <c r="L8595" s="50">
        <v>1</v>
      </c>
      <c r="M8595" s="49"/>
      <c r="N8595" s="49"/>
      <c r="O8595" s="49"/>
      <c r="P8595" s="49"/>
      <c r="Q8595" s="49"/>
      <c r="R8595" s="49"/>
      <c r="S8595" s="49"/>
      <c r="X8595" s="33">
        <f t="shared" si="804"/>
        <v>0</v>
      </c>
      <c r="Y8595" s="33">
        <f t="shared" si="805"/>
        <v>0</v>
      </c>
      <c r="Z8595" s="33">
        <f t="shared" si="806"/>
        <v>0</v>
      </c>
      <c r="AA8595" s="34">
        <f t="shared" si="807"/>
        <v>0</v>
      </c>
      <c r="AB8595" s="33">
        <f t="shared" si="808"/>
        <v>0</v>
      </c>
      <c r="AC8595" s="34" t="str">
        <f t="shared" si="809"/>
        <v>Not Determined</v>
      </c>
    </row>
    <row r="8596" spans="1:29" x14ac:dyDescent="0.25">
      <c r="A8596" s="48"/>
      <c r="B8596" s="48"/>
      <c r="C8596" s="44"/>
      <c r="D8596" s="44"/>
      <c r="E8596" s="44"/>
      <c r="F8596" s="44"/>
      <c r="G8596" s="44"/>
      <c r="H8596" s="44"/>
      <c r="I8596" s="44"/>
      <c r="J8596" s="44"/>
      <c r="K8596" s="88"/>
      <c r="L8596" s="50">
        <v>1</v>
      </c>
      <c r="M8596" s="49"/>
      <c r="N8596" s="49"/>
      <c r="O8596" s="49"/>
      <c r="P8596" s="49"/>
      <c r="Q8596" s="49"/>
      <c r="R8596" s="49"/>
      <c r="S8596" s="49"/>
      <c r="X8596" s="33">
        <f t="shared" si="804"/>
        <v>0</v>
      </c>
      <c r="Y8596" s="33">
        <f t="shared" si="805"/>
        <v>0</v>
      </c>
      <c r="Z8596" s="33">
        <f t="shared" si="806"/>
        <v>0</v>
      </c>
      <c r="AA8596" s="34">
        <f t="shared" si="807"/>
        <v>0</v>
      </c>
      <c r="AB8596" s="33">
        <f t="shared" si="808"/>
        <v>0</v>
      </c>
      <c r="AC8596" s="34" t="str">
        <f t="shared" si="809"/>
        <v>Not Determined</v>
      </c>
    </row>
    <row r="8597" spans="1:29" x14ac:dyDescent="0.25">
      <c r="A8597" s="48"/>
      <c r="B8597" s="48"/>
      <c r="C8597" s="44"/>
      <c r="D8597" s="44"/>
      <c r="E8597" s="44"/>
      <c r="F8597" s="44"/>
      <c r="G8597" s="44"/>
      <c r="H8597" s="44"/>
      <c r="I8597" s="44"/>
      <c r="J8597" s="44"/>
      <c r="K8597" s="88"/>
      <c r="L8597" s="50">
        <v>1</v>
      </c>
      <c r="M8597" s="49"/>
      <c r="N8597" s="49"/>
      <c r="O8597" s="49"/>
      <c r="P8597" s="49"/>
      <c r="Q8597" s="49"/>
      <c r="R8597" s="49"/>
      <c r="S8597" s="49"/>
      <c r="X8597" s="33">
        <f t="shared" si="804"/>
        <v>0</v>
      </c>
      <c r="Y8597" s="33">
        <f t="shared" si="805"/>
        <v>0</v>
      </c>
      <c r="Z8597" s="33">
        <f t="shared" si="806"/>
        <v>0</v>
      </c>
      <c r="AA8597" s="34">
        <f t="shared" si="807"/>
        <v>0</v>
      </c>
      <c r="AB8597" s="33">
        <f t="shared" si="808"/>
        <v>0</v>
      </c>
      <c r="AC8597" s="34" t="str">
        <f t="shared" si="809"/>
        <v>Not Determined</v>
      </c>
    </row>
    <row r="8598" spans="1:29" x14ac:dyDescent="0.25">
      <c r="A8598" s="48"/>
      <c r="B8598" s="48"/>
      <c r="C8598" s="44"/>
      <c r="D8598" s="44"/>
      <c r="E8598" s="44"/>
      <c r="F8598" s="44"/>
      <c r="G8598" s="44"/>
      <c r="H8598" s="44"/>
      <c r="I8598" s="44"/>
      <c r="J8598" s="44"/>
      <c r="K8598" s="88"/>
      <c r="L8598" s="50">
        <v>1</v>
      </c>
      <c r="M8598" s="49"/>
      <c r="N8598" s="49"/>
      <c r="O8598" s="49"/>
      <c r="P8598" s="49"/>
      <c r="Q8598" s="49"/>
      <c r="R8598" s="49"/>
      <c r="S8598" s="49"/>
      <c r="X8598" s="33">
        <f t="shared" si="804"/>
        <v>0</v>
      </c>
      <c r="Y8598" s="33">
        <f t="shared" si="805"/>
        <v>0</v>
      </c>
      <c r="Z8598" s="33">
        <f t="shared" si="806"/>
        <v>0</v>
      </c>
      <c r="AA8598" s="34">
        <f t="shared" si="807"/>
        <v>0</v>
      </c>
      <c r="AB8598" s="33">
        <f t="shared" si="808"/>
        <v>0</v>
      </c>
      <c r="AC8598" s="34" t="str">
        <f t="shared" si="809"/>
        <v>Not Determined</v>
      </c>
    </row>
    <row r="8599" spans="1:29" x14ac:dyDescent="0.25">
      <c r="A8599" s="48"/>
      <c r="B8599" s="48"/>
      <c r="C8599" s="44"/>
      <c r="D8599" s="44"/>
      <c r="E8599" s="44"/>
      <c r="F8599" s="44"/>
      <c r="G8599" s="44"/>
      <c r="H8599" s="44"/>
      <c r="I8599" s="44"/>
      <c r="J8599" s="44"/>
      <c r="K8599" s="88"/>
      <c r="L8599" s="50">
        <v>1</v>
      </c>
      <c r="M8599" s="49"/>
      <c r="N8599" s="49"/>
      <c r="O8599" s="49"/>
      <c r="P8599" s="49"/>
      <c r="Q8599" s="49"/>
      <c r="R8599" s="49"/>
      <c r="S8599" s="49"/>
      <c r="X8599" s="33">
        <f t="shared" si="804"/>
        <v>0</v>
      </c>
      <c r="Y8599" s="33">
        <f t="shared" si="805"/>
        <v>0</v>
      </c>
      <c r="Z8599" s="33">
        <f t="shared" si="806"/>
        <v>0</v>
      </c>
      <c r="AA8599" s="34">
        <f t="shared" si="807"/>
        <v>0</v>
      </c>
      <c r="AB8599" s="33">
        <f t="shared" si="808"/>
        <v>0</v>
      </c>
      <c r="AC8599" s="34" t="str">
        <f t="shared" si="809"/>
        <v>Not Determined</v>
      </c>
    </row>
    <row r="8600" spans="1:29" x14ac:dyDescent="0.25">
      <c r="A8600" s="48"/>
      <c r="B8600" s="48"/>
      <c r="C8600" s="44"/>
      <c r="D8600" s="44"/>
      <c r="E8600" s="44"/>
      <c r="F8600" s="44"/>
      <c r="G8600" s="44"/>
      <c r="H8600" s="44"/>
      <c r="I8600" s="44"/>
      <c r="J8600" s="44"/>
      <c r="K8600" s="88"/>
      <c r="L8600" s="50">
        <v>1</v>
      </c>
      <c r="M8600" s="49"/>
      <c r="N8600" s="49"/>
      <c r="O8600" s="49"/>
      <c r="P8600" s="49"/>
      <c r="Q8600" s="49"/>
      <c r="R8600" s="49"/>
      <c r="S8600" s="49"/>
      <c r="X8600" s="33">
        <f t="shared" si="804"/>
        <v>0</v>
      </c>
      <c r="Y8600" s="33">
        <f t="shared" si="805"/>
        <v>0</v>
      </c>
      <c r="Z8600" s="33">
        <f t="shared" si="806"/>
        <v>0</v>
      </c>
      <c r="AA8600" s="34">
        <f t="shared" si="807"/>
        <v>0</v>
      </c>
      <c r="AB8600" s="33">
        <f t="shared" si="808"/>
        <v>0</v>
      </c>
      <c r="AC8600" s="34" t="str">
        <f t="shared" si="809"/>
        <v>Not Determined</v>
      </c>
    </row>
    <row r="8601" spans="1:29" x14ac:dyDescent="0.25">
      <c r="A8601" s="48"/>
      <c r="B8601" s="48"/>
      <c r="C8601" s="44"/>
      <c r="D8601" s="44"/>
      <c r="E8601" s="44"/>
      <c r="F8601" s="44"/>
      <c r="G8601" s="44"/>
      <c r="H8601" s="44"/>
      <c r="I8601" s="44"/>
      <c r="J8601" s="44"/>
      <c r="K8601" s="88"/>
      <c r="L8601" s="50">
        <v>1</v>
      </c>
      <c r="M8601" s="49"/>
      <c r="N8601" s="49"/>
      <c r="O8601" s="49"/>
      <c r="P8601" s="49"/>
      <c r="Q8601" s="49"/>
      <c r="R8601" s="49"/>
      <c r="S8601" s="49"/>
      <c r="X8601" s="33">
        <f t="shared" si="804"/>
        <v>0</v>
      </c>
      <c r="Y8601" s="33">
        <f t="shared" si="805"/>
        <v>0</v>
      </c>
      <c r="Z8601" s="33">
        <f t="shared" si="806"/>
        <v>0</v>
      </c>
      <c r="AA8601" s="34">
        <f t="shared" si="807"/>
        <v>0</v>
      </c>
      <c r="AB8601" s="33">
        <f t="shared" si="808"/>
        <v>0</v>
      </c>
      <c r="AC8601" s="34" t="str">
        <f t="shared" si="809"/>
        <v>Not Determined</v>
      </c>
    </row>
    <row r="8602" spans="1:29" x14ac:dyDescent="0.25">
      <c r="A8602" s="48"/>
      <c r="B8602" s="48"/>
      <c r="C8602" s="44"/>
      <c r="D8602" s="44"/>
      <c r="E8602" s="44"/>
      <c r="F8602" s="44"/>
      <c r="G8602" s="44"/>
      <c r="H8602" s="44"/>
      <c r="I8602" s="44"/>
      <c r="J8602" s="44"/>
      <c r="K8602" s="88"/>
      <c r="L8602" s="50">
        <v>1</v>
      </c>
      <c r="M8602" s="49"/>
      <c r="N8602" s="49"/>
      <c r="O8602" s="49"/>
      <c r="P8602" s="49"/>
      <c r="Q8602" s="49"/>
      <c r="R8602" s="49"/>
      <c r="S8602" s="49"/>
      <c r="X8602" s="33">
        <f t="shared" si="804"/>
        <v>0</v>
      </c>
      <c r="Y8602" s="33">
        <f t="shared" si="805"/>
        <v>0</v>
      </c>
      <c r="Z8602" s="33">
        <f t="shared" si="806"/>
        <v>0</v>
      </c>
      <c r="AA8602" s="34">
        <f t="shared" si="807"/>
        <v>0</v>
      </c>
      <c r="AB8602" s="33">
        <f t="shared" si="808"/>
        <v>0</v>
      </c>
      <c r="AC8602" s="34" t="str">
        <f t="shared" si="809"/>
        <v>Not Determined</v>
      </c>
    </row>
    <row r="8603" spans="1:29" x14ac:dyDescent="0.25">
      <c r="A8603" s="48"/>
      <c r="B8603" s="48"/>
      <c r="C8603" s="44"/>
      <c r="D8603" s="44"/>
      <c r="E8603" s="44"/>
      <c r="F8603" s="44"/>
      <c r="G8603" s="44"/>
      <c r="H8603" s="44"/>
      <c r="I8603" s="44"/>
      <c r="J8603" s="44"/>
      <c r="K8603" s="88"/>
      <c r="L8603" s="50">
        <v>1</v>
      </c>
      <c r="M8603" s="49"/>
      <c r="N8603" s="49"/>
      <c r="O8603" s="49"/>
      <c r="P8603" s="49"/>
      <c r="Q8603" s="49"/>
      <c r="R8603" s="49"/>
      <c r="S8603" s="49"/>
      <c r="X8603" s="33">
        <f t="shared" si="804"/>
        <v>0</v>
      </c>
      <c r="Y8603" s="33">
        <f t="shared" si="805"/>
        <v>0</v>
      </c>
      <c r="Z8603" s="33">
        <f t="shared" si="806"/>
        <v>0</v>
      </c>
      <c r="AA8603" s="34">
        <f t="shared" si="807"/>
        <v>0</v>
      </c>
      <c r="AB8603" s="33">
        <f t="shared" si="808"/>
        <v>0</v>
      </c>
      <c r="AC8603" s="34" t="str">
        <f t="shared" si="809"/>
        <v>Not Determined</v>
      </c>
    </row>
    <row r="8604" spans="1:29" x14ac:dyDescent="0.25">
      <c r="A8604" s="48"/>
      <c r="B8604" s="48"/>
      <c r="C8604" s="44"/>
      <c r="D8604" s="44"/>
      <c r="E8604" s="44"/>
      <c r="F8604" s="44"/>
      <c r="G8604" s="44"/>
      <c r="H8604" s="44"/>
      <c r="I8604" s="44"/>
      <c r="J8604" s="44"/>
      <c r="K8604" s="88"/>
      <c r="L8604" s="50">
        <v>1</v>
      </c>
      <c r="M8604" s="49"/>
      <c r="N8604" s="49"/>
      <c r="O8604" s="49"/>
      <c r="P8604" s="49"/>
      <c r="Q8604" s="49"/>
      <c r="R8604" s="49"/>
      <c r="S8604" s="49"/>
      <c r="X8604" s="33">
        <f t="shared" si="804"/>
        <v>0</v>
      </c>
      <c r="Y8604" s="33">
        <f t="shared" si="805"/>
        <v>0</v>
      </c>
      <c r="Z8604" s="33">
        <f t="shared" si="806"/>
        <v>0</v>
      </c>
      <c r="AA8604" s="34">
        <f t="shared" si="807"/>
        <v>0</v>
      </c>
      <c r="AB8604" s="33">
        <f t="shared" si="808"/>
        <v>0</v>
      </c>
      <c r="AC8604" s="34" t="str">
        <f t="shared" si="809"/>
        <v>Not Determined</v>
      </c>
    </row>
    <row r="8605" spans="1:29" x14ac:dyDescent="0.25">
      <c r="A8605" s="48"/>
      <c r="B8605" s="48"/>
      <c r="C8605" s="44"/>
      <c r="D8605" s="44"/>
      <c r="E8605" s="44"/>
      <c r="F8605" s="44"/>
      <c r="G8605" s="44"/>
      <c r="H8605" s="44"/>
      <c r="I8605" s="44"/>
      <c r="J8605" s="44"/>
      <c r="K8605" s="88"/>
      <c r="L8605" s="50">
        <v>1</v>
      </c>
      <c r="M8605" s="49"/>
      <c r="N8605" s="49"/>
      <c r="O8605" s="49"/>
      <c r="P8605" s="49"/>
      <c r="Q8605" s="49"/>
      <c r="R8605" s="49"/>
      <c r="S8605" s="49"/>
      <c r="X8605" s="33">
        <f t="shared" si="804"/>
        <v>0</v>
      </c>
      <c r="Y8605" s="33">
        <f t="shared" si="805"/>
        <v>0</v>
      </c>
      <c r="Z8605" s="33">
        <f t="shared" si="806"/>
        <v>0</v>
      </c>
      <c r="AA8605" s="34">
        <f t="shared" si="807"/>
        <v>0</v>
      </c>
      <c r="AB8605" s="33">
        <f t="shared" si="808"/>
        <v>0</v>
      </c>
      <c r="AC8605" s="34" t="str">
        <f t="shared" si="809"/>
        <v>Not Determined</v>
      </c>
    </row>
    <row r="8606" spans="1:29" x14ac:dyDescent="0.25">
      <c r="A8606" s="48"/>
      <c r="B8606" s="48"/>
      <c r="C8606" s="44"/>
      <c r="D8606" s="44"/>
      <c r="E8606" s="44"/>
      <c r="F8606" s="44"/>
      <c r="G8606" s="44"/>
      <c r="H8606" s="44"/>
      <c r="I8606" s="44"/>
      <c r="J8606" s="44"/>
      <c r="K8606" s="88"/>
      <c r="L8606" s="50">
        <v>1</v>
      </c>
      <c r="M8606" s="49"/>
      <c r="N8606" s="49"/>
      <c r="O8606" s="49"/>
      <c r="P8606" s="49"/>
      <c r="Q8606" s="49"/>
      <c r="R8606" s="49"/>
      <c r="S8606" s="49"/>
      <c r="X8606" s="33">
        <f t="shared" si="804"/>
        <v>0</v>
      </c>
      <c r="Y8606" s="33">
        <f t="shared" si="805"/>
        <v>0</v>
      </c>
      <c r="Z8606" s="33">
        <f t="shared" si="806"/>
        <v>0</v>
      </c>
      <c r="AA8606" s="34">
        <f t="shared" si="807"/>
        <v>0</v>
      </c>
      <c r="AB8606" s="33">
        <f t="shared" si="808"/>
        <v>0</v>
      </c>
      <c r="AC8606" s="34" t="str">
        <f t="shared" si="809"/>
        <v>Not Determined</v>
      </c>
    </row>
    <row r="8607" spans="1:29" x14ac:dyDescent="0.25">
      <c r="A8607" s="48"/>
      <c r="B8607" s="48"/>
      <c r="C8607" s="44"/>
      <c r="D8607" s="44"/>
      <c r="E8607" s="44"/>
      <c r="F8607" s="44"/>
      <c r="G8607" s="44"/>
      <c r="H8607" s="44"/>
      <c r="I8607" s="44"/>
      <c r="J8607" s="44"/>
      <c r="K8607" s="88"/>
      <c r="L8607" s="50">
        <v>1</v>
      </c>
      <c r="M8607" s="49"/>
      <c r="N8607" s="49"/>
      <c r="O8607" s="49"/>
      <c r="P8607" s="49"/>
      <c r="Q8607" s="49"/>
      <c r="R8607" s="49"/>
      <c r="S8607" s="49"/>
      <c r="X8607" s="33">
        <f t="shared" si="804"/>
        <v>0</v>
      </c>
      <c r="Y8607" s="33">
        <f t="shared" si="805"/>
        <v>0</v>
      </c>
      <c r="Z8607" s="33">
        <f t="shared" si="806"/>
        <v>0</v>
      </c>
      <c r="AA8607" s="34">
        <f t="shared" si="807"/>
        <v>0</v>
      </c>
      <c r="AB8607" s="33">
        <f t="shared" si="808"/>
        <v>0</v>
      </c>
      <c r="AC8607" s="34" t="str">
        <f t="shared" si="809"/>
        <v>Not Determined</v>
      </c>
    </row>
    <row r="8608" spans="1:29" x14ac:dyDescent="0.25">
      <c r="A8608" s="48"/>
      <c r="B8608" s="48"/>
      <c r="C8608" s="44"/>
      <c r="D8608" s="44"/>
      <c r="E8608" s="44"/>
      <c r="F8608" s="44"/>
      <c r="G8608" s="44"/>
      <c r="H8608" s="44"/>
      <c r="I8608" s="44"/>
      <c r="J8608" s="44"/>
      <c r="K8608" s="88"/>
      <c r="L8608" s="50">
        <v>1</v>
      </c>
      <c r="M8608" s="49"/>
      <c r="N8608" s="49"/>
      <c r="O8608" s="49"/>
      <c r="P8608" s="49"/>
      <c r="Q8608" s="49"/>
      <c r="R8608" s="49"/>
      <c r="S8608" s="49"/>
      <c r="X8608" s="33">
        <f t="shared" si="804"/>
        <v>0</v>
      </c>
      <c r="Y8608" s="33">
        <f t="shared" si="805"/>
        <v>0</v>
      </c>
      <c r="Z8608" s="33">
        <f t="shared" si="806"/>
        <v>0</v>
      </c>
      <c r="AA8608" s="34">
        <f t="shared" si="807"/>
        <v>0</v>
      </c>
      <c r="AB8608" s="33">
        <f t="shared" si="808"/>
        <v>0</v>
      </c>
      <c r="AC8608" s="34" t="str">
        <f t="shared" si="809"/>
        <v>Not Determined</v>
      </c>
    </row>
    <row r="8609" spans="1:29" x14ac:dyDescent="0.25">
      <c r="A8609" s="48"/>
      <c r="B8609" s="48"/>
      <c r="C8609" s="44"/>
      <c r="D8609" s="44"/>
      <c r="E8609" s="44"/>
      <c r="F8609" s="44"/>
      <c r="G8609" s="44"/>
      <c r="H8609" s="44"/>
      <c r="I8609" s="44"/>
      <c r="J8609" s="44"/>
      <c r="K8609" s="88"/>
      <c r="L8609" s="50">
        <v>1</v>
      </c>
      <c r="M8609" s="49"/>
      <c r="N8609" s="49"/>
      <c r="O8609" s="49"/>
      <c r="P8609" s="49"/>
      <c r="Q8609" s="49"/>
      <c r="R8609" s="49"/>
      <c r="S8609" s="49"/>
      <c r="X8609" s="33">
        <f t="shared" si="804"/>
        <v>0</v>
      </c>
      <c r="Y8609" s="33">
        <f t="shared" si="805"/>
        <v>0</v>
      </c>
      <c r="Z8609" s="33">
        <f t="shared" si="806"/>
        <v>0</v>
      </c>
      <c r="AA8609" s="34">
        <f t="shared" si="807"/>
        <v>0</v>
      </c>
      <c r="AB8609" s="33">
        <f t="shared" si="808"/>
        <v>0</v>
      </c>
      <c r="AC8609" s="34" t="str">
        <f t="shared" si="809"/>
        <v>Not Determined</v>
      </c>
    </row>
    <row r="8610" spans="1:29" x14ac:dyDescent="0.25">
      <c r="A8610" s="48"/>
      <c r="B8610" s="48"/>
      <c r="C8610" s="44"/>
      <c r="D8610" s="44"/>
      <c r="E8610" s="44"/>
      <c r="F8610" s="44"/>
      <c r="G8610" s="44"/>
      <c r="H8610" s="44"/>
      <c r="I8610" s="44"/>
      <c r="J8610" s="44"/>
      <c r="K8610" s="88"/>
      <c r="L8610" s="50">
        <v>1</v>
      </c>
      <c r="M8610" s="49"/>
      <c r="N8610" s="49"/>
      <c r="O8610" s="49"/>
      <c r="P8610" s="49"/>
      <c r="Q8610" s="49"/>
      <c r="R8610" s="49"/>
      <c r="S8610" s="49"/>
      <c r="X8610" s="33">
        <f t="shared" si="804"/>
        <v>0</v>
      </c>
      <c r="Y8610" s="33">
        <f t="shared" si="805"/>
        <v>0</v>
      </c>
      <c r="Z8610" s="33">
        <f t="shared" si="806"/>
        <v>0</v>
      </c>
      <c r="AA8610" s="34">
        <f t="shared" si="807"/>
        <v>0</v>
      </c>
      <c r="AB8610" s="33">
        <f t="shared" si="808"/>
        <v>0</v>
      </c>
      <c r="AC8610" s="34" t="str">
        <f t="shared" si="809"/>
        <v>Not Determined</v>
      </c>
    </row>
    <row r="8611" spans="1:29" x14ac:dyDescent="0.25">
      <c r="A8611" s="48"/>
      <c r="B8611" s="48"/>
      <c r="C8611" s="44"/>
      <c r="D8611" s="44"/>
      <c r="E8611" s="44"/>
      <c r="F8611" s="44"/>
      <c r="G8611" s="44"/>
      <c r="H8611" s="44"/>
      <c r="I8611" s="44"/>
      <c r="J8611" s="44"/>
      <c r="K8611" s="88"/>
      <c r="L8611" s="50">
        <v>1</v>
      </c>
      <c r="M8611" s="49"/>
      <c r="N8611" s="49"/>
      <c r="O8611" s="49"/>
      <c r="P8611" s="49"/>
      <c r="Q8611" s="49"/>
      <c r="R8611" s="49"/>
      <c r="S8611" s="49"/>
      <c r="X8611" s="33">
        <f t="shared" si="804"/>
        <v>0</v>
      </c>
      <c r="Y8611" s="33">
        <f t="shared" si="805"/>
        <v>0</v>
      </c>
      <c r="Z8611" s="33">
        <f t="shared" si="806"/>
        <v>0</v>
      </c>
      <c r="AA8611" s="34">
        <f t="shared" si="807"/>
        <v>0</v>
      </c>
      <c r="AB8611" s="33">
        <f t="shared" si="808"/>
        <v>0</v>
      </c>
      <c r="AC8611" s="34" t="str">
        <f t="shared" si="809"/>
        <v>Not Determined</v>
      </c>
    </row>
    <row r="8612" spans="1:29" x14ac:dyDescent="0.25">
      <c r="A8612" s="48"/>
      <c r="B8612" s="48"/>
      <c r="C8612" s="44"/>
      <c r="D8612" s="44"/>
      <c r="E8612" s="44"/>
      <c r="F8612" s="44"/>
      <c r="G8612" s="44"/>
      <c r="H8612" s="44"/>
      <c r="I8612" s="44"/>
      <c r="J8612" s="44"/>
      <c r="K8612" s="88"/>
      <c r="L8612" s="50">
        <v>1</v>
      </c>
      <c r="M8612" s="49"/>
      <c r="N8612" s="49"/>
      <c r="O8612" s="49"/>
      <c r="P8612" s="49"/>
      <c r="Q8612" s="49"/>
      <c r="R8612" s="49"/>
      <c r="S8612" s="49"/>
      <c r="X8612" s="33">
        <f t="shared" si="804"/>
        <v>0</v>
      </c>
      <c r="Y8612" s="33">
        <f t="shared" si="805"/>
        <v>0</v>
      </c>
      <c r="Z8612" s="33">
        <f t="shared" si="806"/>
        <v>0</v>
      </c>
      <c r="AA8612" s="34">
        <f t="shared" si="807"/>
        <v>0</v>
      </c>
      <c r="AB8612" s="33">
        <f t="shared" si="808"/>
        <v>0</v>
      </c>
      <c r="AC8612" s="34" t="str">
        <f t="shared" si="809"/>
        <v>Not Determined</v>
      </c>
    </row>
    <row r="8613" spans="1:29" x14ac:dyDescent="0.25">
      <c r="A8613" s="48"/>
      <c r="B8613" s="48"/>
      <c r="C8613" s="44"/>
      <c r="D8613" s="44"/>
      <c r="E8613" s="44"/>
      <c r="F8613" s="44"/>
      <c r="G8613" s="44"/>
      <c r="H8613" s="44"/>
      <c r="I8613" s="44"/>
      <c r="J8613" s="44"/>
      <c r="K8613" s="88"/>
      <c r="L8613" s="50">
        <v>1</v>
      </c>
      <c r="M8613" s="49"/>
      <c r="N8613" s="49"/>
      <c r="O8613" s="49"/>
      <c r="P8613" s="49"/>
      <c r="Q8613" s="49"/>
      <c r="R8613" s="49"/>
      <c r="S8613" s="49"/>
      <c r="X8613" s="33">
        <f t="shared" si="804"/>
        <v>0</v>
      </c>
      <c r="Y8613" s="33">
        <f t="shared" si="805"/>
        <v>0</v>
      </c>
      <c r="Z8613" s="33">
        <f t="shared" si="806"/>
        <v>0</v>
      </c>
      <c r="AA8613" s="34">
        <f t="shared" si="807"/>
        <v>0</v>
      </c>
      <c r="AB8613" s="33">
        <f t="shared" si="808"/>
        <v>0</v>
      </c>
      <c r="AC8613" s="34" t="str">
        <f t="shared" si="809"/>
        <v>Not Determined</v>
      </c>
    </row>
    <row r="8614" spans="1:29" x14ac:dyDescent="0.25">
      <c r="A8614" s="48"/>
      <c r="B8614" s="48"/>
      <c r="C8614" s="44"/>
      <c r="D8614" s="44"/>
      <c r="E8614" s="44"/>
      <c r="F8614" s="44"/>
      <c r="G8614" s="44"/>
      <c r="H8614" s="44"/>
      <c r="I8614" s="44"/>
      <c r="J8614" s="44"/>
      <c r="K8614" s="88"/>
      <c r="L8614" s="50">
        <v>1</v>
      </c>
      <c r="M8614" s="49"/>
      <c r="N8614" s="49"/>
      <c r="O8614" s="49"/>
      <c r="P8614" s="49"/>
      <c r="Q8614" s="49"/>
      <c r="R8614" s="49"/>
      <c r="S8614" s="49"/>
      <c r="X8614" s="33">
        <f t="shared" si="804"/>
        <v>0</v>
      </c>
      <c r="Y8614" s="33">
        <f t="shared" si="805"/>
        <v>0</v>
      </c>
      <c r="Z8614" s="33">
        <f t="shared" si="806"/>
        <v>0</v>
      </c>
      <c r="AA8614" s="34">
        <f t="shared" si="807"/>
        <v>0</v>
      </c>
      <c r="AB8614" s="33">
        <f t="shared" si="808"/>
        <v>0</v>
      </c>
      <c r="AC8614" s="34" t="str">
        <f t="shared" si="809"/>
        <v>Not Determined</v>
      </c>
    </row>
    <row r="8615" spans="1:29" x14ac:dyDescent="0.25">
      <c r="A8615" s="48"/>
      <c r="B8615" s="48"/>
      <c r="C8615" s="44"/>
      <c r="D8615" s="44"/>
      <c r="E8615" s="44"/>
      <c r="F8615" s="44"/>
      <c r="G8615" s="44"/>
      <c r="H8615" s="44"/>
      <c r="I8615" s="44"/>
      <c r="J8615" s="44"/>
      <c r="K8615" s="88"/>
      <c r="L8615" s="50">
        <v>1</v>
      </c>
      <c r="M8615" s="49"/>
      <c r="N8615" s="49"/>
      <c r="O8615" s="49"/>
      <c r="P8615" s="49"/>
      <c r="Q8615" s="49"/>
      <c r="R8615" s="49"/>
      <c r="S8615" s="49"/>
      <c r="X8615" s="33">
        <f t="shared" si="804"/>
        <v>0</v>
      </c>
      <c r="Y8615" s="33">
        <f t="shared" si="805"/>
        <v>0</v>
      </c>
      <c r="Z8615" s="33">
        <f t="shared" si="806"/>
        <v>0</v>
      </c>
      <c r="AA8615" s="34">
        <f t="shared" si="807"/>
        <v>0</v>
      </c>
      <c r="AB8615" s="33">
        <f t="shared" si="808"/>
        <v>0</v>
      </c>
      <c r="AC8615" s="34" t="str">
        <f t="shared" si="809"/>
        <v>Not Determined</v>
      </c>
    </row>
    <row r="8616" spans="1:29" x14ac:dyDescent="0.25">
      <c r="A8616" s="48"/>
      <c r="B8616" s="48"/>
      <c r="C8616" s="44"/>
      <c r="D8616" s="44"/>
      <c r="E8616" s="44"/>
      <c r="F8616" s="44"/>
      <c r="G8616" s="44"/>
      <c r="H8616" s="44"/>
      <c r="I8616" s="44"/>
      <c r="J8616" s="44"/>
      <c r="K8616" s="88"/>
      <c r="L8616" s="50">
        <v>1</v>
      </c>
      <c r="M8616" s="49"/>
      <c r="N8616" s="49"/>
      <c r="O8616" s="49"/>
      <c r="P8616" s="49"/>
      <c r="Q8616" s="49"/>
      <c r="R8616" s="49"/>
      <c r="S8616" s="49"/>
      <c r="X8616" s="33">
        <f t="shared" si="804"/>
        <v>0</v>
      </c>
      <c r="Y8616" s="33">
        <f t="shared" si="805"/>
        <v>0</v>
      </c>
      <c r="Z8616" s="33">
        <f t="shared" si="806"/>
        <v>0</v>
      </c>
      <c r="AA8616" s="34">
        <f t="shared" si="807"/>
        <v>0</v>
      </c>
      <c r="AB8616" s="33">
        <f t="shared" si="808"/>
        <v>0</v>
      </c>
      <c r="AC8616" s="34" t="str">
        <f t="shared" si="809"/>
        <v>Not Determined</v>
      </c>
    </row>
    <row r="8617" spans="1:29" x14ac:dyDescent="0.25">
      <c r="A8617" s="48"/>
      <c r="B8617" s="48"/>
      <c r="C8617" s="44"/>
      <c r="D8617" s="44"/>
      <c r="E8617" s="44"/>
      <c r="F8617" s="44"/>
      <c r="G8617" s="44"/>
      <c r="H8617" s="44"/>
      <c r="I8617" s="44"/>
      <c r="J8617" s="44"/>
      <c r="K8617" s="88"/>
      <c r="L8617" s="50">
        <v>1</v>
      </c>
      <c r="M8617" s="49"/>
      <c r="N8617" s="49"/>
      <c r="O8617" s="49"/>
      <c r="P8617" s="49"/>
      <c r="Q8617" s="49"/>
      <c r="R8617" s="49"/>
      <c r="S8617" s="49"/>
      <c r="X8617" s="33">
        <f t="shared" si="804"/>
        <v>0</v>
      </c>
      <c r="Y8617" s="33">
        <f t="shared" si="805"/>
        <v>0</v>
      </c>
      <c r="Z8617" s="33">
        <f t="shared" si="806"/>
        <v>0</v>
      </c>
      <c r="AA8617" s="34">
        <f t="shared" si="807"/>
        <v>0</v>
      </c>
      <c r="AB8617" s="33">
        <f t="shared" si="808"/>
        <v>0</v>
      </c>
      <c r="AC8617" s="34" t="str">
        <f t="shared" si="809"/>
        <v>Not Determined</v>
      </c>
    </row>
    <row r="8618" spans="1:29" x14ac:dyDescent="0.25">
      <c r="A8618" s="48"/>
      <c r="B8618" s="48"/>
      <c r="C8618" s="44"/>
      <c r="D8618" s="44"/>
      <c r="E8618" s="44"/>
      <c r="F8618" s="44"/>
      <c r="G8618" s="44"/>
      <c r="H8618" s="44"/>
      <c r="I8618" s="44"/>
      <c r="J8618" s="44"/>
      <c r="K8618" s="88"/>
      <c r="L8618" s="50">
        <v>1</v>
      </c>
      <c r="M8618" s="49"/>
      <c r="N8618" s="49"/>
      <c r="O8618" s="49"/>
      <c r="P8618" s="49"/>
      <c r="Q8618" s="49"/>
      <c r="R8618" s="49"/>
      <c r="S8618" s="49"/>
      <c r="X8618" s="33">
        <f t="shared" si="804"/>
        <v>0</v>
      </c>
      <c r="Y8618" s="33">
        <f t="shared" si="805"/>
        <v>0</v>
      </c>
      <c r="Z8618" s="33">
        <f t="shared" si="806"/>
        <v>0</v>
      </c>
      <c r="AA8618" s="34">
        <f t="shared" si="807"/>
        <v>0</v>
      </c>
      <c r="AB8618" s="33">
        <f t="shared" si="808"/>
        <v>0</v>
      </c>
      <c r="AC8618" s="34" t="str">
        <f t="shared" si="809"/>
        <v>Not Determined</v>
      </c>
    </row>
    <row r="8619" spans="1:29" x14ac:dyDescent="0.25">
      <c r="A8619" s="48"/>
      <c r="B8619" s="48"/>
      <c r="C8619" s="44"/>
      <c r="D8619" s="44"/>
      <c r="E8619" s="44"/>
      <c r="F8619" s="44"/>
      <c r="G8619" s="44"/>
      <c r="H8619" s="44"/>
      <c r="I8619" s="44"/>
      <c r="J8619" s="44"/>
      <c r="K8619" s="88"/>
      <c r="L8619" s="50">
        <v>1</v>
      </c>
      <c r="M8619" s="49"/>
      <c r="N8619" s="49"/>
      <c r="O8619" s="49"/>
      <c r="P8619" s="49"/>
      <c r="Q8619" s="49"/>
      <c r="R8619" s="49"/>
      <c r="S8619" s="49"/>
      <c r="X8619" s="33">
        <f t="shared" si="804"/>
        <v>0</v>
      </c>
      <c r="Y8619" s="33">
        <f t="shared" si="805"/>
        <v>0</v>
      </c>
      <c r="Z8619" s="33">
        <f t="shared" si="806"/>
        <v>0</v>
      </c>
      <c r="AA8619" s="34">
        <f t="shared" si="807"/>
        <v>0</v>
      </c>
      <c r="AB8619" s="33">
        <f t="shared" si="808"/>
        <v>0</v>
      </c>
      <c r="AC8619" s="34" t="str">
        <f t="shared" si="809"/>
        <v>Not Determined</v>
      </c>
    </row>
    <row r="8620" spans="1:29" x14ac:dyDescent="0.25">
      <c r="A8620" s="48"/>
      <c r="B8620" s="48"/>
      <c r="C8620" s="44"/>
      <c r="D8620" s="44"/>
      <c r="E8620" s="44"/>
      <c r="F8620" s="44"/>
      <c r="G8620" s="44"/>
      <c r="H8620" s="44"/>
      <c r="I8620" s="44"/>
      <c r="J8620" s="44"/>
      <c r="K8620" s="88"/>
      <c r="L8620" s="50">
        <v>1</v>
      </c>
      <c r="M8620" s="49"/>
      <c r="N8620" s="49"/>
      <c r="O8620" s="49"/>
      <c r="P8620" s="49"/>
      <c r="Q8620" s="49"/>
      <c r="R8620" s="49"/>
      <c r="S8620" s="49"/>
      <c r="X8620" s="33">
        <f t="shared" si="804"/>
        <v>0</v>
      </c>
      <c r="Y8620" s="33">
        <f t="shared" si="805"/>
        <v>0</v>
      </c>
      <c r="Z8620" s="33">
        <f t="shared" si="806"/>
        <v>0</v>
      </c>
      <c r="AA8620" s="34">
        <f t="shared" si="807"/>
        <v>0</v>
      </c>
      <c r="AB8620" s="33">
        <f t="shared" si="808"/>
        <v>0</v>
      </c>
      <c r="AC8620" s="34" t="str">
        <f t="shared" si="809"/>
        <v>Not Determined</v>
      </c>
    </row>
    <row r="8621" spans="1:29" x14ac:dyDescent="0.25">
      <c r="A8621" s="48"/>
      <c r="B8621" s="48"/>
      <c r="C8621" s="44"/>
      <c r="D8621" s="44"/>
      <c r="E8621" s="44"/>
      <c r="F8621" s="44"/>
      <c r="G8621" s="44"/>
      <c r="H8621" s="44"/>
      <c r="I8621" s="44"/>
      <c r="J8621" s="44"/>
      <c r="K8621" s="88"/>
      <c r="L8621" s="50">
        <v>1</v>
      </c>
      <c r="M8621" s="49"/>
      <c r="N8621" s="49"/>
      <c r="O8621" s="49"/>
      <c r="P8621" s="49"/>
      <c r="Q8621" s="49"/>
      <c r="R8621" s="49"/>
      <c r="S8621" s="49"/>
      <c r="X8621" s="33">
        <f t="shared" si="804"/>
        <v>0</v>
      </c>
      <c r="Y8621" s="33">
        <f t="shared" si="805"/>
        <v>0</v>
      </c>
      <c r="Z8621" s="33">
        <f t="shared" si="806"/>
        <v>0</v>
      </c>
      <c r="AA8621" s="34">
        <f t="shared" si="807"/>
        <v>0</v>
      </c>
      <c r="AB8621" s="33">
        <f t="shared" si="808"/>
        <v>0</v>
      </c>
      <c r="AC8621" s="34" t="str">
        <f t="shared" si="809"/>
        <v>Not Determined</v>
      </c>
    </row>
    <row r="8622" spans="1:29" x14ac:dyDescent="0.25">
      <c r="A8622" s="48"/>
      <c r="B8622" s="48"/>
      <c r="C8622" s="44"/>
      <c r="D8622" s="44"/>
      <c r="E8622" s="44"/>
      <c r="F8622" s="44"/>
      <c r="G8622" s="44"/>
      <c r="H8622" s="44"/>
      <c r="I8622" s="44"/>
      <c r="J8622" s="44"/>
      <c r="K8622" s="88"/>
      <c r="L8622" s="50">
        <v>1</v>
      </c>
      <c r="M8622" s="49"/>
      <c r="N8622" s="49"/>
      <c r="O8622" s="49"/>
      <c r="P8622" s="49"/>
      <c r="Q8622" s="49"/>
      <c r="R8622" s="49"/>
      <c r="S8622" s="49"/>
      <c r="X8622" s="33">
        <f t="shared" si="804"/>
        <v>0</v>
      </c>
      <c r="Y8622" s="33">
        <f t="shared" si="805"/>
        <v>0</v>
      </c>
      <c r="Z8622" s="33">
        <f t="shared" si="806"/>
        <v>0</v>
      </c>
      <c r="AA8622" s="34">
        <f t="shared" si="807"/>
        <v>0</v>
      </c>
      <c r="AB8622" s="33">
        <f t="shared" si="808"/>
        <v>0</v>
      </c>
      <c r="AC8622" s="34" t="str">
        <f t="shared" si="809"/>
        <v>Not Determined</v>
      </c>
    </row>
    <row r="8623" spans="1:29" x14ac:dyDescent="0.25">
      <c r="A8623" s="48"/>
      <c r="B8623" s="48"/>
      <c r="C8623" s="44"/>
      <c r="D8623" s="44"/>
      <c r="E8623" s="44"/>
      <c r="F8623" s="44"/>
      <c r="G8623" s="44"/>
      <c r="H8623" s="44"/>
      <c r="I8623" s="44"/>
      <c r="J8623" s="44"/>
      <c r="K8623" s="88"/>
      <c r="L8623" s="50">
        <v>1</v>
      </c>
      <c r="M8623" s="49"/>
      <c r="N8623" s="49"/>
      <c r="O8623" s="49"/>
      <c r="P8623" s="49"/>
      <c r="Q8623" s="49"/>
      <c r="R8623" s="49"/>
      <c r="S8623" s="49"/>
      <c r="X8623" s="33">
        <f t="shared" si="804"/>
        <v>0</v>
      </c>
      <c r="Y8623" s="33">
        <f t="shared" si="805"/>
        <v>0</v>
      </c>
      <c r="Z8623" s="33">
        <f t="shared" si="806"/>
        <v>0</v>
      </c>
      <c r="AA8623" s="34">
        <f t="shared" si="807"/>
        <v>0</v>
      </c>
      <c r="AB8623" s="33">
        <f t="shared" si="808"/>
        <v>0</v>
      </c>
      <c r="AC8623" s="34" t="str">
        <f t="shared" si="809"/>
        <v>Not Determined</v>
      </c>
    </row>
    <row r="8624" spans="1:29" x14ac:dyDescent="0.25">
      <c r="A8624" s="48"/>
      <c r="B8624" s="48"/>
      <c r="C8624" s="44"/>
      <c r="D8624" s="44"/>
      <c r="E8624" s="44"/>
      <c r="F8624" s="44"/>
      <c r="G8624" s="44"/>
      <c r="H8624" s="44"/>
      <c r="I8624" s="44"/>
      <c r="J8624" s="44"/>
      <c r="K8624" s="88"/>
      <c r="L8624" s="50">
        <v>1</v>
      </c>
      <c r="M8624" s="49"/>
      <c r="N8624" s="49"/>
      <c r="O8624" s="49"/>
      <c r="P8624" s="49"/>
      <c r="Q8624" s="49"/>
      <c r="R8624" s="49"/>
      <c r="S8624" s="49"/>
      <c r="X8624" s="33">
        <f t="shared" si="804"/>
        <v>0</v>
      </c>
      <c r="Y8624" s="33">
        <f t="shared" si="805"/>
        <v>0</v>
      </c>
      <c r="Z8624" s="33">
        <f t="shared" si="806"/>
        <v>0</v>
      </c>
      <c r="AA8624" s="34">
        <f t="shared" si="807"/>
        <v>0</v>
      </c>
      <c r="AB8624" s="33">
        <f t="shared" si="808"/>
        <v>0</v>
      </c>
      <c r="AC8624" s="34" t="str">
        <f t="shared" si="809"/>
        <v>Not Determined</v>
      </c>
    </row>
    <row r="8625" spans="1:29" x14ac:dyDescent="0.25">
      <c r="A8625" s="48"/>
      <c r="B8625" s="48"/>
      <c r="C8625" s="44"/>
      <c r="D8625" s="44"/>
      <c r="E8625" s="44"/>
      <c r="F8625" s="44"/>
      <c r="G8625" s="44"/>
      <c r="H8625" s="44"/>
      <c r="I8625" s="44"/>
      <c r="J8625" s="44"/>
      <c r="K8625" s="88"/>
      <c r="L8625" s="50">
        <v>1</v>
      </c>
      <c r="M8625" s="49"/>
      <c r="N8625" s="49"/>
      <c r="O8625" s="49"/>
      <c r="P8625" s="49"/>
      <c r="Q8625" s="49"/>
      <c r="R8625" s="49"/>
      <c r="S8625" s="49"/>
      <c r="X8625" s="33">
        <f t="shared" si="804"/>
        <v>0</v>
      </c>
      <c r="Y8625" s="33">
        <f t="shared" si="805"/>
        <v>0</v>
      </c>
      <c r="Z8625" s="33">
        <f t="shared" si="806"/>
        <v>0</v>
      </c>
      <c r="AA8625" s="34">
        <f t="shared" si="807"/>
        <v>0</v>
      </c>
      <c r="AB8625" s="33">
        <f t="shared" si="808"/>
        <v>0</v>
      </c>
      <c r="AC8625" s="34" t="str">
        <f t="shared" si="809"/>
        <v>Not Determined</v>
      </c>
    </row>
    <row r="8626" spans="1:29" x14ac:dyDescent="0.25">
      <c r="A8626" s="48"/>
      <c r="B8626" s="48"/>
      <c r="C8626" s="44"/>
      <c r="D8626" s="44"/>
      <c r="E8626" s="44"/>
      <c r="F8626" s="44"/>
      <c r="G8626" s="44"/>
      <c r="H8626" s="44"/>
      <c r="I8626" s="44"/>
      <c r="J8626" s="44"/>
      <c r="K8626" s="88"/>
      <c r="L8626" s="50">
        <v>1</v>
      </c>
      <c r="M8626" s="49"/>
      <c r="N8626" s="49"/>
      <c r="O8626" s="49"/>
      <c r="P8626" s="49"/>
      <c r="Q8626" s="49"/>
      <c r="R8626" s="49"/>
      <c r="S8626" s="49"/>
      <c r="X8626" s="33">
        <f t="shared" si="804"/>
        <v>0</v>
      </c>
      <c r="Y8626" s="33">
        <f t="shared" si="805"/>
        <v>0</v>
      </c>
      <c r="Z8626" s="33">
        <f t="shared" si="806"/>
        <v>0</v>
      </c>
      <c r="AA8626" s="34">
        <f t="shared" si="807"/>
        <v>0</v>
      </c>
      <c r="AB8626" s="33">
        <f t="shared" si="808"/>
        <v>0</v>
      </c>
      <c r="AC8626" s="34" t="str">
        <f t="shared" si="809"/>
        <v>Not Determined</v>
      </c>
    </row>
    <row r="8627" spans="1:29" x14ac:dyDescent="0.25">
      <c r="A8627" s="48"/>
      <c r="B8627" s="48"/>
      <c r="C8627" s="44"/>
      <c r="D8627" s="44"/>
      <c r="E8627" s="44"/>
      <c r="F8627" s="44"/>
      <c r="G8627" s="44"/>
      <c r="H8627" s="44"/>
      <c r="I8627" s="44"/>
      <c r="J8627" s="44"/>
      <c r="K8627" s="88"/>
      <c r="L8627" s="50">
        <v>1</v>
      </c>
      <c r="M8627" s="49"/>
      <c r="N8627" s="49"/>
      <c r="O8627" s="49"/>
      <c r="P8627" s="49"/>
      <c r="Q8627" s="49"/>
      <c r="R8627" s="49"/>
      <c r="S8627" s="49"/>
      <c r="X8627" s="33">
        <f t="shared" si="804"/>
        <v>0</v>
      </c>
      <c r="Y8627" s="33">
        <f t="shared" si="805"/>
        <v>0</v>
      </c>
      <c r="Z8627" s="33">
        <f t="shared" si="806"/>
        <v>0</v>
      </c>
      <c r="AA8627" s="34">
        <f t="shared" si="807"/>
        <v>0</v>
      </c>
      <c r="AB8627" s="33">
        <f t="shared" si="808"/>
        <v>0</v>
      </c>
      <c r="AC8627" s="34" t="str">
        <f t="shared" si="809"/>
        <v>Not Determined</v>
      </c>
    </row>
    <row r="8628" spans="1:29" x14ac:dyDescent="0.25">
      <c r="A8628" s="48"/>
      <c r="B8628" s="48"/>
      <c r="C8628" s="44"/>
      <c r="D8628" s="44"/>
      <c r="E8628" s="44"/>
      <c r="F8628" s="44"/>
      <c r="G8628" s="44"/>
      <c r="H8628" s="44"/>
      <c r="I8628" s="44"/>
      <c r="J8628" s="44"/>
      <c r="K8628" s="88"/>
      <c r="L8628" s="50">
        <v>1</v>
      </c>
      <c r="M8628" s="49"/>
      <c r="N8628" s="49"/>
      <c r="O8628" s="49"/>
      <c r="P8628" s="49"/>
      <c r="Q8628" s="49"/>
      <c r="R8628" s="49"/>
      <c r="S8628" s="49"/>
      <c r="X8628" s="33">
        <f t="shared" si="804"/>
        <v>0</v>
      </c>
      <c r="Y8628" s="33">
        <f t="shared" si="805"/>
        <v>0</v>
      </c>
      <c r="Z8628" s="33">
        <f t="shared" si="806"/>
        <v>0</v>
      </c>
      <c r="AA8628" s="34">
        <f t="shared" si="807"/>
        <v>0</v>
      </c>
      <c r="AB8628" s="33">
        <f t="shared" si="808"/>
        <v>0</v>
      </c>
      <c r="AC8628" s="34" t="str">
        <f t="shared" si="809"/>
        <v>Not Determined</v>
      </c>
    </row>
    <row r="8629" spans="1:29" x14ac:dyDescent="0.25">
      <c r="A8629" s="48"/>
      <c r="B8629" s="48"/>
      <c r="C8629" s="44"/>
      <c r="D8629" s="44"/>
      <c r="E8629" s="44"/>
      <c r="F8629" s="44"/>
      <c r="G8629" s="44"/>
      <c r="H8629" s="44"/>
      <c r="I8629" s="44"/>
      <c r="J8629" s="44"/>
      <c r="K8629" s="88"/>
      <c r="L8629" s="50">
        <v>1</v>
      </c>
      <c r="M8629" s="49"/>
      <c r="N8629" s="49"/>
      <c r="O8629" s="49"/>
      <c r="P8629" s="49"/>
      <c r="Q8629" s="49"/>
      <c r="R8629" s="49"/>
      <c r="S8629" s="49"/>
      <c r="X8629" s="33">
        <f t="shared" si="804"/>
        <v>0</v>
      </c>
      <c r="Y8629" s="33">
        <f t="shared" si="805"/>
        <v>0</v>
      </c>
      <c r="Z8629" s="33">
        <f t="shared" si="806"/>
        <v>0</v>
      </c>
      <c r="AA8629" s="34">
        <f t="shared" si="807"/>
        <v>0</v>
      </c>
      <c r="AB8629" s="33">
        <f t="shared" si="808"/>
        <v>0</v>
      </c>
      <c r="AC8629" s="34" t="str">
        <f t="shared" si="809"/>
        <v>Not Determined</v>
      </c>
    </row>
    <row r="8630" spans="1:29" x14ac:dyDescent="0.25">
      <c r="A8630" s="48"/>
      <c r="B8630" s="48"/>
      <c r="C8630" s="44"/>
      <c r="D8630" s="44"/>
      <c r="E8630" s="44"/>
      <c r="F8630" s="44"/>
      <c r="G8630" s="44"/>
      <c r="H8630" s="44"/>
      <c r="I8630" s="44"/>
      <c r="J8630" s="44"/>
      <c r="K8630" s="88"/>
      <c r="L8630" s="50">
        <v>1</v>
      </c>
      <c r="M8630" s="49"/>
      <c r="N8630" s="49"/>
      <c r="O8630" s="49"/>
      <c r="P8630" s="49"/>
      <c r="Q8630" s="49"/>
      <c r="R8630" s="49"/>
      <c r="S8630" s="49"/>
      <c r="X8630" s="33">
        <f t="shared" si="804"/>
        <v>0</v>
      </c>
      <c r="Y8630" s="33">
        <f t="shared" si="805"/>
        <v>0</v>
      </c>
      <c r="Z8630" s="33">
        <f t="shared" si="806"/>
        <v>0</v>
      </c>
      <c r="AA8630" s="34">
        <f t="shared" si="807"/>
        <v>0</v>
      </c>
      <c r="AB8630" s="33">
        <f t="shared" si="808"/>
        <v>0</v>
      </c>
      <c r="AC8630" s="34" t="str">
        <f t="shared" si="809"/>
        <v>Not Determined</v>
      </c>
    </row>
    <row r="8631" spans="1:29" x14ac:dyDescent="0.25">
      <c r="A8631" s="48"/>
      <c r="B8631" s="48"/>
      <c r="C8631" s="44"/>
      <c r="D8631" s="44"/>
      <c r="E8631" s="44"/>
      <c r="F8631" s="44"/>
      <c r="G8631" s="44"/>
      <c r="H8631" s="44"/>
      <c r="I8631" s="44"/>
      <c r="J8631" s="44"/>
      <c r="K8631" s="88"/>
      <c r="L8631" s="50">
        <v>1</v>
      </c>
      <c r="M8631" s="49"/>
      <c r="N8631" s="49"/>
      <c r="O8631" s="49"/>
      <c r="P8631" s="49"/>
      <c r="Q8631" s="49"/>
      <c r="R8631" s="49"/>
      <c r="S8631" s="49"/>
      <c r="X8631" s="33">
        <f t="shared" si="804"/>
        <v>0</v>
      </c>
      <c r="Y8631" s="33">
        <f t="shared" si="805"/>
        <v>0</v>
      </c>
      <c r="Z8631" s="33">
        <f t="shared" si="806"/>
        <v>0</v>
      </c>
      <c r="AA8631" s="34">
        <f t="shared" si="807"/>
        <v>0</v>
      </c>
      <c r="AB8631" s="33">
        <f t="shared" si="808"/>
        <v>0</v>
      </c>
      <c r="AC8631" s="34" t="str">
        <f t="shared" si="809"/>
        <v>Not Determined</v>
      </c>
    </row>
    <row r="8632" spans="1:29" x14ac:dyDescent="0.25">
      <c r="A8632" s="48"/>
      <c r="B8632" s="48"/>
      <c r="C8632" s="44"/>
      <c r="D8632" s="44"/>
      <c r="E8632" s="44"/>
      <c r="F8632" s="44"/>
      <c r="G8632" s="44"/>
      <c r="H8632" s="44"/>
      <c r="I8632" s="44"/>
      <c r="J8632" s="44"/>
      <c r="K8632" s="88"/>
      <c r="L8632" s="50">
        <v>1</v>
      </c>
      <c r="M8632" s="49"/>
      <c r="N8632" s="49"/>
      <c r="O8632" s="49"/>
      <c r="P8632" s="49"/>
      <c r="Q8632" s="49"/>
      <c r="R8632" s="49"/>
      <c r="S8632" s="49"/>
      <c r="X8632" s="33">
        <f t="shared" si="804"/>
        <v>0</v>
      </c>
      <c r="Y8632" s="33">
        <f t="shared" si="805"/>
        <v>0</v>
      </c>
      <c r="Z8632" s="33">
        <f t="shared" si="806"/>
        <v>0</v>
      </c>
      <c r="AA8632" s="34">
        <f t="shared" si="807"/>
        <v>0</v>
      </c>
      <c r="AB8632" s="33">
        <f t="shared" si="808"/>
        <v>0</v>
      </c>
      <c r="AC8632" s="34" t="str">
        <f t="shared" si="809"/>
        <v>Not Determined</v>
      </c>
    </row>
    <row r="8633" spans="1:29" x14ac:dyDescent="0.25">
      <c r="A8633" s="48"/>
      <c r="B8633" s="48"/>
      <c r="C8633" s="44"/>
      <c r="D8633" s="44"/>
      <c r="E8633" s="44"/>
      <c r="F8633" s="44"/>
      <c r="G8633" s="44"/>
      <c r="H8633" s="44"/>
      <c r="I8633" s="44"/>
      <c r="J8633" s="44"/>
      <c r="K8633" s="88"/>
      <c r="L8633" s="50">
        <v>1</v>
      </c>
      <c r="M8633" s="49"/>
      <c r="N8633" s="49"/>
      <c r="O8633" s="49"/>
      <c r="P8633" s="49"/>
      <c r="Q8633" s="49"/>
      <c r="R8633" s="49"/>
      <c r="S8633" s="49"/>
      <c r="X8633" s="33">
        <f t="shared" si="804"/>
        <v>0</v>
      </c>
      <c r="Y8633" s="33">
        <f t="shared" si="805"/>
        <v>0</v>
      </c>
      <c r="Z8633" s="33">
        <f t="shared" si="806"/>
        <v>0</v>
      </c>
      <c r="AA8633" s="34">
        <f t="shared" si="807"/>
        <v>0</v>
      </c>
      <c r="AB8633" s="33">
        <f t="shared" si="808"/>
        <v>0</v>
      </c>
      <c r="AC8633" s="34" t="str">
        <f t="shared" si="809"/>
        <v>Not Determined</v>
      </c>
    </row>
    <row r="8634" spans="1:29" x14ac:dyDescent="0.25">
      <c r="A8634" s="48"/>
      <c r="B8634" s="48"/>
      <c r="C8634" s="44"/>
      <c r="D8634" s="44"/>
      <c r="E8634" s="44"/>
      <c r="F8634" s="44"/>
      <c r="G8634" s="44"/>
      <c r="H8634" s="44"/>
      <c r="I8634" s="44"/>
      <c r="J8634" s="44"/>
      <c r="K8634" s="88"/>
      <c r="L8634" s="50">
        <v>1</v>
      </c>
      <c r="M8634" s="49"/>
      <c r="N8634" s="49"/>
      <c r="O8634" s="49"/>
      <c r="P8634" s="49"/>
      <c r="Q8634" s="49"/>
      <c r="R8634" s="49"/>
      <c r="S8634" s="49"/>
      <c r="X8634" s="33">
        <f t="shared" si="804"/>
        <v>0</v>
      </c>
      <c r="Y8634" s="33">
        <f t="shared" si="805"/>
        <v>0</v>
      </c>
      <c r="Z8634" s="33">
        <f t="shared" si="806"/>
        <v>0</v>
      </c>
      <c r="AA8634" s="34">
        <f t="shared" si="807"/>
        <v>0</v>
      </c>
      <c r="AB8634" s="33">
        <f t="shared" si="808"/>
        <v>0</v>
      </c>
      <c r="AC8634" s="34" t="str">
        <f t="shared" si="809"/>
        <v>Not Determined</v>
      </c>
    </row>
    <row r="8635" spans="1:29" x14ac:dyDescent="0.25">
      <c r="A8635" s="48"/>
      <c r="B8635" s="48"/>
      <c r="C8635" s="44"/>
      <c r="D8635" s="44"/>
      <c r="E8635" s="44"/>
      <c r="F8635" s="44"/>
      <c r="G8635" s="44"/>
      <c r="H8635" s="44"/>
      <c r="I8635" s="44"/>
      <c r="J8635" s="44"/>
      <c r="K8635" s="88"/>
      <c r="L8635" s="50">
        <v>1</v>
      </c>
      <c r="M8635" s="49"/>
      <c r="N8635" s="49"/>
      <c r="O8635" s="49"/>
      <c r="P8635" s="49"/>
      <c r="Q8635" s="49"/>
      <c r="R8635" s="49"/>
      <c r="S8635" s="49"/>
      <c r="X8635" s="33">
        <f t="shared" si="804"/>
        <v>0</v>
      </c>
      <c r="Y8635" s="33">
        <f t="shared" si="805"/>
        <v>0</v>
      </c>
      <c r="Z8635" s="33">
        <f t="shared" si="806"/>
        <v>0</v>
      </c>
      <c r="AA8635" s="34">
        <f t="shared" si="807"/>
        <v>0</v>
      </c>
      <c r="AB8635" s="33">
        <f t="shared" si="808"/>
        <v>0</v>
      </c>
      <c r="AC8635" s="34" t="str">
        <f t="shared" si="809"/>
        <v>Not Determined</v>
      </c>
    </row>
    <row r="8636" spans="1:29" x14ac:dyDescent="0.25">
      <c r="A8636" s="48"/>
      <c r="B8636" s="48"/>
      <c r="C8636" s="44"/>
      <c r="D8636" s="44"/>
      <c r="E8636" s="44"/>
      <c r="F8636" s="44"/>
      <c r="G8636" s="44"/>
      <c r="H8636" s="44"/>
      <c r="I8636" s="44"/>
      <c r="J8636" s="44"/>
      <c r="K8636" s="88"/>
      <c r="L8636" s="50">
        <v>1</v>
      </c>
      <c r="M8636" s="49"/>
      <c r="N8636" s="49"/>
      <c r="O8636" s="49"/>
      <c r="P8636" s="49"/>
      <c r="Q8636" s="49"/>
      <c r="R8636" s="49"/>
      <c r="S8636" s="49"/>
      <c r="X8636" s="33">
        <f t="shared" si="804"/>
        <v>0</v>
      </c>
      <c r="Y8636" s="33">
        <f t="shared" si="805"/>
        <v>0</v>
      </c>
      <c r="Z8636" s="33">
        <f t="shared" si="806"/>
        <v>0</v>
      </c>
      <c r="AA8636" s="34">
        <f t="shared" si="807"/>
        <v>0</v>
      </c>
      <c r="AB8636" s="33">
        <f t="shared" si="808"/>
        <v>0</v>
      </c>
      <c r="AC8636" s="34" t="str">
        <f t="shared" si="809"/>
        <v>Not Determined</v>
      </c>
    </row>
    <row r="8637" spans="1:29" x14ac:dyDescent="0.25">
      <c r="A8637" s="48"/>
      <c r="B8637" s="48"/>
      <c r="C8637" s="44"/>
      <c r="D8637" s="44"/>
      <c r="E8637" s="44"/>
      <c r="F8637" s="44"/>
      <c r="G8637" s="44"/>
      <c r="H8637" s="44"/>
      <c r="I8637" s="44"/>
      <c r="J8637" s="44"/>
      <c r="K8637" s="88"/>
      <c r="L8637" s="50">
        <v>1</v>
      </c>
      <c r="M8637" s="49"/>
      <c r="N8637" s="49"/>
      <c r="O8637" s="49"/>
      <c r="P8637" s="49"/>
      <c r="Q8637" s="49"/>
      <c r="R8637" s="49"/>
      <c r="S8637" s="49"/>
      <c r="X8637" s="33">
        <f t="shared" si="804"/>
        <v>0</v>
      </c>
      <c r="Y8637" s="33">
        <f t="shared" si="805"/>
        <v>0</v>
      </c>
      <c r="Z8637" s="33">
        <f t="shared" si="806"/>
        <v>0</v>
      </c>
      <c r="AA8637" s="34">
        <f t="shared" si="807"/>
        <v>0</v>
      </c>
      <c r="AB8637" s="33">
        <f t="shared" si="808"/>
        <v>0</v>
      </c>
      <c r="AC8637" s="34" t="str">
        <f t="shared" si="809"/>
        <v>Not Determined</v>
      </c>
    </row>
    <row r="8638" spans="1:29" x14ac:dyDescent="0.25">
      <c r="A8638" s="48"/>
      <c r="B8638" s="48"/>
      <c r="C8638" s="44"/>
      <c r="D8638" s="44"/>
      <c r="E8638" s="44"/>
      <c r="F8638" s="44"/>
      <c r="G8638" s="44"/>
      <c r="H8638" s="44"/>
      <c r="I8638" s="44"/>
      <c r="J8638" s="44"/>
      <c r="K8638" s="88"/>
      <c r="L8638" s="50">
        <v>1</v>
      </c>
      <c r="M8638" s="49"/>
      <c r="N8638" s="49"/>
      <c r="O8638" s="49"/>
      <c r="P8638" s="49"/>
      <c r="Q8638" s="49"/>
      <c r="R8638" s="49"/>
      <c r="S8638" s="49"/>
      <c r="X8638" s="33">
        <f t="shared" si="804"/>
        <v>0</v>
      </c>
      <c r="Y8638" s="33">
        <f t="shared" si="805"/>
        <v>0</v>
      </c>
      <c r="Z8638" s="33">
        <f t="shared" si="806"/>
        <v>0</v>
      </c>
      <c r="AA8638" s="34">
        <f t="shared" si="807"/>
        <v>0</v>
      </c>
      <c r="AB8638" s="33">
        <f t="shared" si="808"/>
        <v>0</v>
      </c>
      <c r="AC8638" s="34" t="str">
        <f t="shared" si="809"/>
        <v>Not Determined</v>
      </c>
    </row>
    <row r="8639" spans="1:29" x14ac:dyDescent="0.25">
      <c r="A8639" s="48"/>
      <c r="B8639" s="48"/>
      <c r="C8639" s="44"/>
      <c r="D8639" s="44"/>
      <c r="E8639" s="44"/>
      <c r="F8639" s="44"/>
      <c r="G8639" s="44"/>
      <c r="H8639" s="44"/>
      <c r="I8639" s="44"/>
      <c r="J8639" s="44"/>
      <c r="K8639" s="88"/>
      <c r="L8639" s="50">
        <v>1</v>
      </c>
      <c r="M8639" s="49"/>
      <c r="N8639" s="49"/>
      <c r="O8639" s="49"/>
      <c r="P8639" s="49"/>
      <c r="Q8639" s="49"/>
      <c r="R8639" s="49"/>
      <c r="S8639" s="49"/>
      <c r="X8639" s="33">
        <f t="shared" si="804"/>
        <v>0</v>
      </c>
      <c r="Y8639" s="33">
        <f t="shared" si="805"/>
        <v>0</v>
      </c>
      <c r="Z8639" s="33">
        <f t="shared" si="806"/>
        <v>0</v>
      </c>
      <c r="AA8639" s="34">
        <f t="shared" si="807"/>
        <v>0</v>
      </c>
      <c r="AB8639" s="33">
        <f t="shared" si="808"/>
        <v>0</v>
      </c>
      <c r="AC8639" s="34" t="str">
        <f t="shared" si="809"/>
        <v>Not Determined</v>
      </c>
    </row>
    <row r="8640" spans="1:29" x14ac:dyDescent="0.25">
      <c r="A8640" s="48"/>
      <c r="B8640" s="48"/>
      <c r="C8640" s="44"/>
      <c r="D8640" s="44"/>
      <c r="E8640" s="44"/>
      <c r="F8640" s="44"/>
      <c r="G8640" s="44"/>
      <c r="H8640" s="44"/>
      <c r="I8640" s="44"/>
      <c r="J8640" s="44"/>
      <c r="K8640" s="88"/>
      <c r="L8640" s="50">
        <v>1</v>
      </c>
      <c r="M8640" s="49"/>
      <c r="N8640" s="49"/>
      <c r="O8640" s="49"/>
      <c r="P8640" s="49"/>
      <c r="Q8640" s="49"/>
      <c r="R8640" s="49"/>
      <c r="S8640" s="49"/>
      <c r="X8640" s="33">
        <f t="shared" si="804"/>
        <v>0</v>
      </c>
      <c r="Y8640" s="33">
        <f t="shared" si="805"/>
        <v>0</v>
      </c>
      <c r="Z8640" s="33">
        <f t="shared" si="806"/>
        <v>0</v>
      </c>
      <c r="AA8640" s="34">
        <f t="shared" si="807"/>
        <v>0</v>
      </c>
      <c r="AB8640" s="33">
        <f t="shared" si="808"/>
        <v>0</v>
      </c>
      <c r="AC8640" s="34" t="str">
        <f t="shared" si="809"/>
        <v>Not Determined</v>
      </c>
    </row>
    <row r="8641" spans="1:29" x14ac:dyDescent="0.25">
      <c r="A8641" s="48"/>
      <c r="B8641" s="48"/>
      <c r="C8641" s="44"/>
      <c r="D8641" s="44"/>
      <c r="E8641" s="44"/>
      <c r="F8641" s="44"/>
      <c r="G8641" s="44"/>
      <c r="H8641" s="44"/>
      <c r="I8641" s="44"/>
      <c r="J8641" s="44"/>
      <c r="K8641" s="88"/>
      <c r="L8641" s="50">
        <v>1</v>
      </c>
      <c r="M8641" s="49"/>
      <c r="N8641" s="49"/>
      <c r="O8641" s="49"/>
      <c r="P8641" s="49"/>
      <c r="Q8641" s="49"/>
      <c r="R8641" s="49"/>
      <c r="S8641" s="49"/>
      <c r="X8641" s="33">
        <f t="shared" si="804"/>
        <v>0</v>
      </c>
      <c r="Y8641" s="33">
        <f t="shared" si="805"/>
        <v>0</v>
      </c>
      <c r="Z8641" s="33">
        <f t="shared" si="806"/>
        <v>0</v>
      </c>
      <c r="AA8641" s="34">
        <f t="shared" si="807"/>
        <v>0</v>
      </c>
      <c r="AB8641" s="33">
        <f t="shared" si="808"/>
        <v>0</v>
      </c>
      <c r="AC8641" s="34" t="str">
        <f t="shared" si="809"/>
        <v>Not Determined</v>
      </c>
    </row>
    <row r="8642" spans="1:29" x14ac:dyDescent="0.25">
      <c r="A8642" s="48"/>
      <c r="B8642" s="48"/>
      <c r="C8642" s="44"/>
      <c r="D8642" s="44"/>
      <c r="E8642" s="44"/>
      <c r="F8642" s="44"/>
      <c r="G8642" s="44"/>
      <c r="H8642" s="44"/>
      <c r="I8642" s="44"/>
      <c r="J8642" s="44"/>
      <c r="K8642" s="88"/>
      <c r="L8642" s="50">
        <v>1</v>
      </c>
      <c r="M8642" s="49"/>
      <c r="N8642" s="49"/>
      <c r="O8642" s="49"/>
      <c r="P8642" s="49"/>
      <c r="Q8642" s="49"/>
      <c r="R8642" s="49"/>
      <c r="S8642" s="49"/>
      <c r="X8642" s="33">
        <f t="shared" si="804"/>
        <v>0</v>
      </c>
      <c r="Y8642" s="33">
        <f t="shared" si="805"/>
        <v>0</v>
      </c>
      <c r="Z8642" s="33">
        <f t="shared" si="806"/>
        <v>0</v>
      </c>
      <c r="AA8642" s="34">
        <f t="shared" si="807"/>
        <v>0</v>
      </c>
      <c r="AB8642" s="33">
        <f t="shared" si="808"/>
        <v>0</v>
      </c>
      <c r="AC8642" s="34" t="str">
        <f t="shared" si="809"/>
        <v>Not Determined</v>
      </c>
    </row>
    <row r="8643" spans="1:29" x14ac:dyDescent="0.25">
      <c r="A8643" s="48"/>
      <c r="B8643" s="48"/>
      <c r="C8643" s="44"/>
      <c r="D8643" s="44"/>
      <c r="E8643" s="44"/>
      <c r="F8643" s="44"/>
      <c r="G8643" s="44"/>
      <c r="H8643" s="44"/>
      <c r="I8643" s="44"/>
      <c r="J8643" s="44"/>
      <c r="K8643" s="88"/>
      <c r="L8643" s="50">
        <v>1</v>
      </c>
      <c r="M8643" s="49"/>
      <c r="N8643" s="49"/>
      <c r="O8643" s="49"/>
      <c r="P8643" s="49"/>
      <c r="Q8643" s="49"/>
      <c r="R8643" s="49"/>
      <c r="S8643" s="49"/>
      <c r="X8643" s="33">
        <f t="shared" si="804"/>
        <v>0</v>
      </c>
      <c r="Y8643" s="33">
        <f t="shared" si="805"/>
        <v>0</v>
      </c>
      <c r="Z8643" s="33">
        <f t="shared" si="806"/>
        <v>0</v>
      </c>
      <c r="AA8643" s="34">
        <f t="shared" si="807"/>
        <v>0</v>
      </c>
      <c r="AB8643" s="33">
        <f t="shared" si="808"/>
        <v>0</v>
      </c>
      <c r="AC8643" s="34" t="str">
        <f t="shared" si="809"/>
        <v>Not Determined</v>
      </c>
    </row>
    <row r="8644" spans="1:29" x14ac:dyDescent="0.25">
      <c r="A8644" s="48"/>
      <c r="B8644" s="48"/>
      <c r="C8644" s="44"/>
      <c r="D8644" s="44"/>
      <c r="E8644" s="44"/>
      <c r="F8644" s="44"/>
      <c r="G8644" s="44"/>
      <c r="H8644" s="44"/>
      <c r="I8644" s="44"/>
      <c r="J8644" s="44"/>
      <c r="K8644" s="88"/>
      <c r="L8644" s="50">
        <v>1</v>
      </c>
      <c r="M8644" s="49"/>
      <c r="N8644" s="49"/>
      <c r="O8644" s="49"/>
      <c r="P8644" s="49"/>
      <c r="Q8644" s="49"/>
      <c r="R8644" s="49"/>
      <c r="S8644" s="49"/>
      <c r="X8644" s="33">
        <f t="shared" si="804"/>
        <v>0</v>
      </c>
      <c r="Y8644" s="33">
        <f t="shared" si="805"/>
        <v>0</v>
      </c>
      <c r="Z8644" s="33">
        <f t="shared" si="806"/>
        <v>0</v>
      </c>
      <c r="AA8644" s="34">
        <f t="shared" si="807"/>
        <v>0</v>
      </c>
      <c r="AB8644" s="33">
        <f t="shared" si="808"/>
        <v>0</v>
      </c>
      <c r="AC8644" s="34" t="str">
        <f t="shared" si="809"/>
        <v>Not Determined</v>
      </c>
    </row>
    <row r="8645" spans="1:29" x14ac:dyDescent="0.25">
      <c r="A8645" s="48"/>
      <c r="B8645" s="48"/>
      <c r="C8645" s="44"/>
      <c r="D8645" s="44"/>
      <c r="E8645" s="44"/>
      <c r="F8645" s="44"/>
      <c r="G8645" s="44"/>
      <c r="H8645" s="44"/>
      <c r="I8645" s="44"/>
      <c r="J8645" s="44"/>
      <c r="K8645" s="88"/>
      <c r="L8645" s="50">
        <v>1</v>
      </c>
      <c r="M8645" s="49"/>
      <c r="N8645" s="49"/>
      <c r="O8645" s="49"/>
      <c r="P8645" s="49"/>
      <c r="Q8645" s="49"/>
      <c r="R8645" s="49"/>
      <c r="S8645" s="49"/>
      <c r="X8645" s="33">
        <f t="shared" si="804"/>
        <v>0</v>
      </c>
      <c r="Y8645" s="33">
        <f t="shared" si="805"/>
        <v>0</v>
      </c>
      <c r="Z8645" s="33">
        <f t="shared" si="806"/>
        <v>0</v>
      </c>
      <c r="AA8645" s="34">
        <f t="shared" si="807"/>
        <v>0</v>
      </c>
      <c r="AB8645" s="33">
        <f t="shared" si="808"/>
        <v>0</v>
      </c>
      <c r="AC8645" s="34" t="str">
        <f t="shared" si="809"/>
        <v>Not Determined</v>
      </c>
    </row>
    <row r="8646" spans="1:29" x14ac:dyDescent="0.25">
      <c r="A8646" s="48"/>
      <c r="B8646" s="48"/>
      <c r="C8646" s="44"/>
      <c r="D8646" s="44"/>
      <c r="E8646" s="44"/>
      <c r="F8646" s="44"/>
      <c r="G8646" s="44"/>
      <c r="H8646" s="44"/>
      <c r="I8646" s="44"/>
      <c r="J8646" s="44"/>
      <c r="K8646" s="88"/>
      <c r="L8646" s="50">
        <v>1</v>
      </c>
      <c r="M8646" s="49"/>
      <c r="N8646" s="49"/>
      <c r="O8646" s="49"/>
      <c r="P8646" s="49"/>
      <c r="Q8646" s="49"/>
      <c r="R8646" s="49"/>
      <c r="S8646" s="49"/>
      <c r="X8646" s="33">
        <f t="shared" si="804"/>
        <v>0</v>
      </c>
      <c r="Y8646" s="33">
        <f t="shared" si="805"/>
        <v>0</v>
      </c>
      <c r="Z8646" s="33">
        <f t="shared" si="806"/>
        <v>0</v>
      </c>
      <c r="AA8646" s="34">
        <f t="shared" si="807"/>
        <v>0</v>
      </c>
      <c r="AB8646" s="33">
        <f t="shared" si="808"/>
        <v>0</v>
      </c>
      <c r="AC8646" s="34" t="str">
        <f t="shared" si="809"/>
        <v>Not Determined</v>
      </c>
    </row>
    <row r="8647" spans="1:29" x14ac:dyDescent="0.25">
      <c r="A8647" s="48"/>
      <c r="B8647" s="48"/>
      <c r="C8647" s="44"/>
      <c r="D8647" s="44"/>
      <c r="E8647" s="44"/>
      <c r="F8647" s="44"/>
      <c r="G8647" s="44"/>
      <c r="H8647" s="44"/>
      <c r="I8647" s="44"/>
      <c r="J8647" s="44"/>
      <c r="K8647" s="88"/>
      <c r="L8647" s="50">
        <v>1</v>
      </c>
      <c r="M8647" s="49"/>
      <c r="N8647" s="49"/>
      <c r="O8647" s="49"/>
      <c r="P8647" s="49"/>
      <c r="Q8647" s="49"/>
      <c r="R8647" s="49"/>
      <c r="S8647" s="49"/>
      <c r="X8647" s="33">
        <f t="shared" si="804"/>
        <v>0</v>
      </c>
      <c r="Y8647" s="33">
        <f t="shared" si="805"/>
        <v>0</v>
      </c>
      <c r="Z8647" s="33">
        <f t="shared" si="806"/>
        <v>0</v>
      </c>
      <c r="AA8647" s="34">
        <f t="shared" si="807"/>
        <v>0</v>
      </c>
      <c r="AB8647" s="33">
        <f t="shared" si="808"/>
        <v>0</v>
      </c>
      <c r="AC8647" s="34" t="str">
        <f t="shared" si="809"/>
        <v>Not Determined</v>
      </c>
    </row>
    <row r="8648" spans="1:29" x14ac:dyDescent="0.25">
      <c r="A8648" s="48"/>
      <c r="B8648" s="48"/>
      <c r="C8648" s="44"/>
      <c r="D8648" s="44"/>
      <c r="E8648" s="44"/>
      <c r="F8648" s="44"/>
      <c r="G8648" s="44"/>
      <c r="H8648" s="44"/>
      <c r="I8648" s="44"/>
      <c r="J8648" s="44"/>
      <c r="K8648" s="88"/>
      <c r="L8648" s="50">
        <v>1</v>
      </c>
      <c r="M8648" s="49"/>
      <c r="N8648" s="49"/>
      <c r="O8648" s="49"/>
      <c r="P8648" s="49"/>
      <c r="Q8648" s="49"/>
      <c r="R8648" s="49"/>
      <c r="S8648" s="49"/>
      <c r="X8648" s="33">
        <f t="shared" si="804"/>
        <v>0</v>
      </c>
      <c r="Y8648" s="33">
        <f t="shared" si="805"/>
        <v>0</v>
      </c>
      <c r="Z8648" s="33">
        <f t="shared" si="806"/>
        <v>0</v>
      </c>
      <c r="AA8648" s="34">
        <f t="shared" si="807"/>
        <v>0</v>
      </c>
      <c r="AB8648" s="33">
        <f t="shared" si="808"/>
        <v>0</v>
      </c>
      <c r="AC8648" s="34" t="str">
        <f t="shared" si="809"/>
        <v>Not Determined</v>
      </c>
    </row>
    <row r="8649" spans="1:29" x14ac:dyDescent="0.25">
      <c r="A8649" s="48"/>
      <c r="B8649" s="48"/>
      <c r="C8649" s="44"/>
      <c r="D8649" s="44"/>
      <c r="E8649" s="44"/>
      <c r="F8649" s="44"/>
      <c r="G8649" s="44"/>
      <c r="H8649" s="44"/>
      <c r="I8649" s="44"/>
      <c r="J8649" s="44"/>
      <c r="K8649" s="88"/>
      <c r="L8649" s="50">
        <v>1</v>
      </c>
      <c r="M8649" s="49"/>
      <c r="N8649" s="49"/>
      <c r="O8649" s="49"/>
      <c r="P8649" s="49"/>
      <c r="Q8649" s="49"/>
      <c r="R8649" s="49"/>
      <c r="S8649" s="49"/>
      <c r="X8649" s="33">
        <f t="shared" si="804"/>
        <v>0</v>
      </c>
      <c r="Y8649" s="33">
        <f t="shared" si="805"/>
        <v>0</v>
      </c>
      <c r="Z8649" s="33">
        <f t="shared" si="806"/>
        <v>0</v>
      </c>
      <c r="AA8649" s="34">
        <f t="shared" si="807"/>
        <v>0</v>
      </c>
      <c r="AB8649" s="33">
        <f t="shared" si="808"/>
        <v>0</v>
      </c>
      <c r="AC8649" s="34" t="str">
        <f t="shared" si="809"/>
        <v>Not Determined</v>
      </c>
    </row>
    <row r="8650" spans="1:29" x14ac:dyDescent="0.25">
      <c r="A8650" s="48"/>
      <c r="B8650" s="48"/>
      <c r="C8650" s="44"/>
      <c r="D8650" s="44"/>
      <c r="E8650" s="44"/>
      <c r="F8650" s="44"/>
      <c r="G8650" s="44"/>
      <c r="H8650" s="44"/>
      <c r="I8650" s="44"/>
      <c r="J8650" s="44"/>
      <c r="K8650" s="88"/>
      <c r="L8650" s="50">
        <v>1</v>
      </c>
      <c r="M8650" s="49"/>
      <c r="N8650" s="49"/>
      <c r="O8650" s="49"/>
      <c r="P8650" s="49"/>
      <c r="Q8650" s="49"/>
      <c r="R8650" s="49"/>
      <c r="S8650" s="49"/>
      <c r="X8650" s="33">
        <f t="shared" si="804"/>
        <v>0</v>
      </c>
      <c r="Y8650" s="33">
        <f t="shared" si="805"/>
        <v>0</v>
      </c>
      <c r="Z8650" s="33">
        <f t="shared" si="806"/>
        <v>0</v>
      </c>
      <c r="AA8650" s="34">
        <f t="shared" si="807"/>
        <v>0</v>
      </c>
      <c r="AB8650" s="33">
        <f t="shared" si="808"/>
        <v>0</v>
      </c>
      <c r="AC8650" s="34" t="str">
        <f t="shared" si="809"/>
        <v>Not Determined</v>
      </c>
    </row>
    <row r="8651" spans="1:29" x14ac:dyDescent="0.25">
      <c r="A8651" s="48"/>
      <c r="B8651" s="48"/>
      <c r="C8651" s="44"/>
      <c r="D8651" s="44"/>
      <c r="E8651" s="44"/>
      <c r="F8651" s="44"/>
      <c r="G8651" s="44"/>
      <c r="H8651" s="44"/>
      <c r="I8651" s="44"/>
      <c r="J8651" s="44"/>
      <c r="K8651" s="88"/>
      <c r="L8651" s="50">
        <v>1</v>
      </c>
      <c r="M8651" s="49"/>
      <c r="N8651" s="49"/>
      <c r="O8651" s="49"/>
      <c r="P8651" s="49"/>
      <c r="Q8651" s="49"/>
      <c r="R8651" s="49"/>
      <c r="S8651" s="49"/>
      <c r="X8651" s="33">
        <f t="shared" si="804"/>
        <v>0</v>
      </c>
      <c r="Y8651" s="33">
        <f t="shared" si="805"/>
        <v>0</v>
      </c>
      <c r="Z8651" s="33">
        <f t="shared" si="806"/>
        <v>0</v>
      </c>
      <c r="AA8651" s="34">
        <f t="shared" si="807"/>
        <v>0</v>
      </c>
      <c r="AB8651" s="33">
        <f t="shared" si="808"/>
        <v>0</v>
      </c>
      <c r="AC8651" s="34" t="str">
        <f t="shared" si="809"/>
        <v>Not Determined</v>
      </c>
    </row>
    <row r="8652" spans="1:29" x14ac:dyDescent="0.25">
      <c r="A8652" s="48"/>
      <c r="B8652" s="48"/>
      <c r="C8652" s="44"/>
      <c r="D8652" s="44"/>
      <c r="E8652" s="44"/>
      <c r="F8652" s="44"/>
      <c r="G8652" s="44"/>
      <c r="H8652" s="44"/>
      <c r="I8652" s="44"/>
      <c r="J8652" s="44"/>
      <c r="K8652" s="88"/>
      <c r="L8652" s="50">
        <v>1</v>
      </c>
      <c r="M8652" s="49"/>
      <c r="N8652" s="49"/>
      <c r="O8652" s="49"/>
      <c r="P8652" s="49"/>
      <c r="Q8652" s="49"/>
      <c r="R8652" s="49"/>
      <c r="S8652" s="49"/>
      <c r="X8652" s="33">
        <f t="shared" si="804"/>
        <v>0</v>
      </c>
      <c r="Y8652" s="33">
        <f t="shared" si="805"/>
        <v>0</v>
      </c>
      <c r="Z8652" s="33">
        <f t="shared" si="806"/>
        <v>0</v>
      </c>
      <c r="AA8652" s="34">
        <f t="shared" si="807"/>
        <v>0</v>
      </c>
      <c r="AB8652" s="33">
        <f t="shared" si="808"/>
        <v>0</v>
      </c>
      <c r="AC8652" s="34" t="str">
        <f t="shared" si="809"/>
        <v>Not Determined</v>
      </c>
    </row>
    <row r="8653" spans="1:29" x14ac:dyDescent="0.25">
      <c r="A8653" s="48"/>
      <c r="B8653" s="48"/>
      <c r="C8653" s="44"/>
      <c r="D8653" s="44"/>
      <c r="E8653" s="44"/>
      <c r="F8653" s="44"/>
      <c r="G8653" s="44"/>
      <c r="H8653" s="44"/>
      <c r="I8653" s="44"/>
      <c r="J8653" s="44"/>
      <c r="K8653" s="88"/>
      <c r="L8653" s="50">
        <v>1</v>
      </c>
      <c r="M8653" s="49"/>
      <c r="N8653" s="49"/>
      <c r="O8653" s="49"/>
      <c r="P8653" s="49"/>
      <c r="Q8653" s="49"/>
      <c r="R8653" s="49"/>
      <c r="S8653" s="49"/>
      <c r="X8653" s="33">
        <f t="shared" si="804"/>
        <v>0</v>
      </c>
      <c r="Y8653" s="33">
        <f t="shared" si="805"/>
        <v>0</v>
      </c>
      <c r="Z8653" s="33">
        <f t="shared" si="806"/>
        <v>0</v>
      </c>
      <c r="AA8653" s="34">
        <f t="shared" si="807"/>
        <v>0</v>
      </c>
      <c r="AB8653" s="33">
        <f t="shared" si="808"/>
        <v>0</v>
      </c>
      <c r="AC8653" s="34" t="str">
        <f t="shared" si="809"/>
        <v>Not Determined</v>
      </c>
    </row>
    <row r="8654" spans="1:29" x14ac:dyDescent="0.25">
      <c r="A8654" s="48"/>
      <c r="B8654" s="48"/>
      <c r="C8654" s="44"/>
      <c r="D8654" s="44"/>
      <c r="E8654" s="44"/>
      <c r="F8654" s="44"/>
      <c r="G8654" s="44"/>
      <c r="H8654" s="44"/>
      <c r="I8654" s="44"/>
      <c r="J8654" s="44"/>
      <c r="K8654" s="88"/>
      <c r="L8654" s="50">
        <v>1</v>
      </c>
      <c r="M8654" s="49"/>
      <c r="N8654" s="49"/>
      <c r="O8654" s="49"/>
      <c r="P8654" s="49"/>
      <c r="Q8654" s="49"/>
      <c r="R8654" s="49"/>
      <c r="S8654" s="49"/>
      <c r="X8654" s="33">
        <f t="shared" si="804"/>
        <v>0</v>
      </c>
      <c r="Y8654" s="33">
        <f t="shared" si="805"/>
        <v>0</v>
      </c>
      <c r="Z8654" s="33">
        <f t="shared" si="806"/>
        <v>0</v>
      </c>
      <c r="AA8654" s="34">
        <f t="shared" si="807"/>
        <v>0</v>
      </c>
      <c r="AB8654" s="33">
        <f t="shared" si="808"/>
        <v>0</v>
      </c>
      <c r="AC8654" s="34" t="str">
        <f t="shared" si="809"/>
        <v>Not Determined</v>
      </c>
    </row>
    <row r="8655" spans="1:29" x14ac:dyDescent="0.25">
      <c r="A8655" s="48"/>
      <c r="B8655" s="48"/>
      <c r="C8655" s="44"/>
      <c r="D8655" s="44"/>
      <c r="E8655" s="44"/>
      <c r="F8655" s="44"/>
      <c r="G8655" s="44"/>
      <c r="H8655" s="44"/>
      <c r="I8655" s="44"/>
      <c r="J8655" s="44"/>
      <c r="K8655" s="88"/>
      <c r="L8655" s="50">
        <v>1</v>
      </c>
      <c r="M8655" s="49"/>
      <c r="N8655" s="49"/>
      <c r="O8655" s="49"/>
      <c r="P8655" s="49"/>
      <c r="Q8655" s="49"/>
      <c r="R8655" s="49"/>
      <c r="S8655" s="49"/>
      <c r="X8655" s="33">
        <f t="shared" ref="X8655:X8718" si="810">IF($C8655="Yes",$L8655,0)</f>
        <v>0</v>
      </c>
      <c r="Y8655" s="33">
        <f t="shared" ref="Y8655:Y8718" si="811">IF(AND($AB8655=0,$AA8655=0,$Z8655=0),IF(AND(OR($D8655="P",$D8655="C", $D8655="G",$D8655="DI",$D8655="CI-L",$D8655="CI-U"),OR($E8655="P",$E8655="C", $E8655="G",$E8655="DI",$E8655="CI-L",$E8655="CI-U",$E8655=""),OR($H8655="P",$H8655="C", $H8655="G",$H8655="DI",$H8655="CI-L",$H8655="CI-U"),OR($I8655="P",$I8655="C", $I8655="G",$I8655="DI",$I8655="CI-L",$I8655="CI-U",$I8655="")),$L8655,IF(K8655&gt;$AE$34,$L8655,0)),0)</f>
        <v>0</v>
      </c>
      <c r="Z8655" s="33">
        <f t="shared" ref="Z8655:Z8718" si="812">IF(OR($D8655="Lead",$E8655="Lead",$H8655="Lead",$I8655="Lead"),$L8655,0)</f>
        <v>0</v>
      </c>
      <c r="AA8655" s="34">
        <f t="shared" ref="AA8655:AA8718" si="813">IF($Z8655=0,IF(OR($F8655="Yes",$F8655="Unknown",$D8655="UNK",$D8655="UNK-NOLG",$D8655="UNK-LG",$E8655="UNK",$E8655="UNK-NOLG",$E8655="UNK-LG"),IF(OR($H8655="G",$H8655="UNK-LG",$I8655="G",$I8655="UNK-LG"),$L8655,0),0),0)</f>
        <v>0</v>
      </c>
      <c r="AB8655" s="33">
        <f t="shared" ref="AB8655:AB8718" si="814">IF(AND($AA8655=0,$Z8655=0),IF(OR($D8655="UNK",$E8655="UNK",$H8655="UNK",$I8655="UNK",$D8655="UNK-NOLG",$E8655="UNK-NOLG",$H8655="UNK-NOLG",$I8655="UNK-NOLG",$D8655="UNK-LG",$E8655="UNK-LG",$H8655="UNK-LG",$I8655="UNK-LG"),IF(K8655&gt;$AE$34,0,$L8655),0),0)</f>
        <v>0</v>
      </c>
      <c r="AC8655" s="34" t="str">
        <f t="shared" ref="AC8655:AC8718" si="815">IF($Z8655&gt;0,"Lead",IF($AA8655&gt;0,"GRR",IF($AB8655&gt;0,"UNK",IF($Y8655&gt;0,"Non-Lead","Not Determined"))))</f>
        <v>Not Determined</v>
      </c>
    </row>
    <row r="8656" spans="1:29" x14ac:dyDescent="0.25">
      <c r="A8656" s="48"/>
      <c r="B8656" s="48"/>
      <c r="C8656" s="44"/>
      <c r="D8656" s="44"/>
      <c r="E8656" s="44"/>
      <c r="F8656" s="44"/>
      <c r="G8656" s="44"/>
      <c r="H8656" s="44"/>
      <c r="I8656" s="44"/>
      <c r="J8656" s="44"/>
      <c r="K8656" s="88"/>
      <c r="L8656" s="50">
        <v>1</v>
      </c>
      <c r="M8656" s="49"/>
      <c r="N8656" s="49"/>
      <c r="O8656" s="49"/>
      <c r="P8656" s="49"/>
      <c r="Q8656" s="49"/>
      <c r="R8656" s="49"/>
      <c r="S8656" s="49"/>
      <c r="X8656" s="33">
        <f t="shared" si="810"/>
        <v>0</v>
      </c>
      <c r="Y8656" s="33">
        <f t="shared" si="811"/>
        <v>0</v>
      </c>
      <c r="Z8656" s="33">
        <f t="shared" si="812"/>
        <v>0</v>
      </c>
      <c r="AA8656" s="34">
        <f t="shared" si="813"/>
        <v>0</v>
      </c>
      <c r="AB8656" s="33">
        <f t="shared" si="814"/>
        <v>0</v>
      </c>
      <c r="AC8656" s="34" t="str">
        <f t="shared" si="815"/>
        <v>Not Determined</v>
      </c>
    </row>
    <row r="8657" spans="1:29" x14ac:dyDescent="0.25">
      <c r="A8657" s="48"/>
      <c r="B8657" s="48"/>
      <c r="C8657" s="44"/>
      <c r="D8657" s="44"/>
      <c r="E8657" s="44"/>
      <c r="F8657" s="44"/>
      <c r="G8657" s="44"/>
      <c r="H8657" s="44"/>
      <c r="I8657" s="44"/>
      <c r="J8657" s="44"/>
      <c r="K8657" s="88"/>
      <c r="L8657" s="50">
        <v>1</v>
      </c>
      <c r="M8657" s="49"/>
      <c r="N8657" s="49"/>
      <c r="O8657" s="49"/>
      <c r="P8657" s="49"/>
      <c r="Q8657" s="49"/>
      <c r="R8657" s="49"/>
      <c r="S8657" s="49"/>
      <c r="X8657" s="33">
        <f t="shared" si="810"/>
        <v>0</v>
      </c>
      <c r="Y8657" s="33">
        <f t="shared" si="811"/>
        <v>0</v>
      </c>
      <c r="Z8657" s="33">
        <f t="shared" si="812"/>
        <v>0</v>
      </c>
      <c r="AA8657" s="34">
        <f t="shared" si="813"/>
        <v>0</v>
      </c>
      <c r="AB8657" s="33">
        <f t="shared" si="814"/>
        <v>0</v>
      </c>
      <c r="AC8657" s="34" t="str">
        <f t="shared" si="815"/>
        <v>Not Determined</v>
      </c>
    </row>
    <row r="8658" spans="1:29" x14ac:dyDescent="0.25">
      <c r="A8658" s="48"/>
      <c r="B8658" s="48"/>
      <c r="C8658" s="44"/>
      <c r="D8658" s="44"/>
      <c r="E8658" s="44"/>
      <c r="F8658" s="44"/>
      <c r="G8658" s="44"/>
      <c r="H8658" s="44"/>
      <c r="I8658" s="44"/>
      <c r="J8658" s="44"/>
      <c r="K8658" s="88"/>
      <c r="L8658" s="50">
        <v>1</v>
      </c>
      <c r="M8658" s="49"/>
      <c r="N8658" s="49"/>
      <c r="O8658" s="49"/>
      <c r="P8658" s="49"/>
      <c r="Q8658" s="49"/>
      <c r="R8658" s="49"/>
      <c r="S8658" s="49"/>
      <c r="X8658" s="33">
        <f t="shared" si="810"/>
        <v>0</v>
      </c>
      <c r="Y8658" s="33">
        <f t="shared" si="811"/>
        <v>0</v>
      </c>
      <c r="Z8658" s="33">
        <f t="shared" si="812"/>
        <v>0</v>
      </c>
      <c r="AA8658" s="34">
        <f t="shared" si="813"/>
        <v>0</v>
      </c>
      <c r="AB8658" s="33">
        <f t="shared" si="814"/>
        <v>0</v>
      </c>
      <c r="AC8658" s="34" t="str">
        <f t="shared" si="815"/>
        <v>Not Determined</v>
      </c>
    </row>
    <row r="8659" spans="1:29" x14ac:dyDescent="0.25">
      <c r="A8659" s="48"/>
      <c r="B8659" s="48"/>
      <c r="C8659" s="44"/>
      <c r="D8659" s="44"/>
      <c r="E8659" s="44"/>
      <c r="F8659" s="44"/>
      <c r="G8659" s="44"/>
      <c r="H8659" s="44"/>
      <c r="I8659" s="44"/>
      <c r="J8659" s="44"/>
      <c r="K8659" s="88"/>
      <c r="L8659" s="50">
        <v>1</v>
      </c>
      <c r="M8659" s="49"/>
      <c r="N8659" s="49"/>
      <c r="O8659" s="49"/>
      <c r="P8659" s="49"/>
      <c r="Q8659" s="49"/>
      <c r="R8659" s="49"/>
      <c r="S8659" s="49"/>
      <c r="X8659" s="33">
        <f t="shared" si="810"/>
        <v>0</v>
      </c>
      <c r="Y8659" s="33">
        <f t="shared" si="811"/>
        <v>0</v>
      </c>
      <c r="Z8659" s="33">
        <f t="shared" si="812"/>
        <v>0</v>
      </c>
      <c r="AA8659" s="34">
        <f t="shared" si="813"/>
        <v>0</v>
      </c>
      <c r="AB8659" s="33">
        <f t="shared" si="814"/>
        <v>0</v>
      </c>
      <c r="AC8659" s="34" t="str">
        <f t="shared" si="815"/>
        <v>Not Determined</v>
      </c>
    </row>
    <row r="8660" spans="1:29" x14ac:dyDescent="0.25">
      <c r="A8660" s="48"/>
      <c r="B8660" s="48"/>
      <c r="C8660" s="44"/>
      <c r="D8660" s="44"/>
      <c r="E8660" s="44"/>
      <c r="F8660" s="44"/>
      <c r="G8660" s="44"/>
      <c r="H8660" s="44"/>
      <c r="I8660" s="44"/>
      <c r="J8660" s="44"/>
      <c r="K8660" s="88"/>
      <c r="L8660" s="50">
        <v>1</v>
      </c>
      <c r="M8660" s="49"/>
      <c r="N8660" s="49"/>
      <c r="O8660" s="49"/>
      <c r="P8660" s="49"/>
      <c r="Q8660" s="49"/>
      <c r="R8660" s="49"/>
      <c r="S8660" s="49"/>
      <c r="X8660" s="33">
        <f t="shared" si="810"/>
        <v>0</v>
      </c>
      <c r="Y8660" s="33">
        <f t="shared" si="811"/>
        <v>0</v>
      </c>
      <c r="Z8660" s="33">
        <f t="shared" si="812"/>
        <v>0</v>
      </c>
      <c r="AA8660" s="34">
        <f t="shared" si="813"/>
        <v>0</v>
      </c>
      <c r="AB8660" s="33">
        <f t="shared" si="814"/>
        <v>0</v>
      </c>
      <c r="AC8660" s="34" t="str">
        <f t="shared" si="815"/>
        <v>Not Determined</v>
      </c>
    </row>
    <row r="8661" spans="1:29" x14ac:dyDescent="0.25">
      <c r="A8661" s="48"/>
      <c r="B8661" s="48"/>
      <c r="C8661" s="44"/>
      <c r="D8661" s="44"/>
      <c r="E8661" s="44"/>
      <c r="F8661" s="44"/>
      <c r="G8661" s="44"/>
      <c r="H8661" s="44"/>
      <c r="I8661" s="44"/>
      <c r="J8661" s="44"/>
      <c r="K8661" s="88"/>
      <c r="L8661" s="50">
        <v>1</v>
      </c>
      <c r="M8661" s="49"/>
      <c r="N8661" s="49"/>
      <c r="O8661" s="49"/>
      <c r="P8661" s="49"/>
      <c r="Q8661" s="49"/>
      <c r="R8661" s="49"/>
      <c r="S8661" s="49"/>
      <c r="X8661" s="33">
        <f t="shared" si="810"/>
        <v>0</v>
      </c>
      <c r="Y8661" s="33">
        <f t="shared" si="811"/>
        <v>0</v>
      </c>
      <c r="Z8661" s="33">
        <f t="shared" si="812"/>
        <v>0</v>
      </c>
      <c r="AA8661" s="34">
        <f t="shared" si="813"/>
        <v>0</v>
      </c>
      <c r="AB8661" s="33">
        <f t="shared" si="814"/>
        <v>0</v>
      </c>
      <c r="AC8661" s="34" t="str">
        <f t="shared" si="815"/>
        <v>Not Determined</v>
      </c>
    </row>
    <row r="8662" spans="1:29" x14ac:dyDescent="0.25">
      <c r="A8662" s="48"/>
      <c r="B8662" s="48"/>
      <c r="C8662" s="44"/>
      <c r="D8662" s="44"/>
      <c r="E8662" s="44"/>
      <c r="F8662" s="44"/>
      <c r="G8662" s="44"/>
      <c r="H8662" s="44"/>
      <c r="I8662" s="44"/>
      <c r="J8662" s="44"/>
      <c r="K8662" s="88"/>
      <c r="L8662" s="50">
        <v>1</v>
      </c>
      <c r="M8662" s="49"/>
      <c r="N8662" s="49"/>
      <c r="O8662" s="49"/>
      <c r="P8662" s="49"/>
      <c r="Q8662" s="49"/>
      <c r="R8662" s="49"/>
      <c r="S8662" s="49"/>
      <c r="X8662" s="33">
        <f t="shared" si="810"/>
        <v>0</v>
      </c>
      <c r="Y8662" s="33">
        <f t="shared" si="811"/>
        <v>0</v>
      </c>
      <c r="Z8662" s="33">
        <f t="shared" si="812"/>
        <v>0</v>
      </c>
      <c r="AA8662" s="34">
        <f t="shared" si="813"/>
        <v>0</v>
      </c>
      <c r="AB8662" s="33">
        <f t="shared" si="814"/>
        <v>0</v>
      </c>
      <c r="AC8662" s="34" t="str">
        <f t="shared" si="815"/>
        <v>Not Determined</v>
      </c>
    </row>
    <row r="8663" spans="1:29" x14ac:dyDescent="0.25">
      <c r="A8663" s="48"/>
      <c r="B8663" s="48"/>
      <c r="C8663" s="44"/>
      <c r="D8663" s="44"/>
      <c r="E8663" s="44"/>
      <c r="F8663" s="44"/>
      <c r="G8663" s="44"/>
      <c r="H8663" s="44"/>
      <c r="I8663" s="44"/>
      <c r="J8663" s="44"/>
      <c r="K8663" s="88"/>
      <c r="L8663" s="50">
        <v>1</v>
      </c>
      <c r="M8663" s="49"/>
      <c r="N8663" s="49"/>
      <c r="O8663" s="49"/>
      <c r="P8663" s="49"/>
      <c r="Q8663" s="49"/>
      <c r="R8663" s="49"/>
      <c r="S8663" s="49"/>
      <c r="X8663" s="33">
        <f t="shared" si="810"/>
        <v>0</v>
      </c>
      <c r="Y8663" s="33">
        <f t="shared" si="811"/>
        <v>0</v>
      </c>
      <c r="Z8663" s="33">
        <f t="shared" si="812"/>
        <v>0</v>
      </c>
      <c r="AA8663" s="34">
        <f t="shared" si="813"/>
        <v>0</v>
      </c>
      <c r="AB8663" s="33">
        <f t="shared" si="814"/>
        <v>0</v>
      </c>
      <c r="AC8663" s="34" t="str">
        <f t="shared" si="815"/>
        <v>Not Determined</v>
      </c>
    </row>
    <row r="8664" spans="1:29" x14ac:dyDescent="0.25">
      <c r="A8664" s="48"/>
      <c r="B8664" s="48"/>
      <c r="C8664" s="44"/>
      <c r="D8664" s="44"/>
      <c r="E8664" s="44"/>
      <c r="F8664" s="44"/>
      <c r="G8664" s="44"/>
      <c r="H8664" s="44"/>
      <c r="I8664" s="44"/>
      <c r="J8664" s="44"/>
      <c r="K8664" s="88"/>
      <c r="L8664" s="50">
        <v>1</v>
      </c>
      <c r="M8664" s="49"/>
      <c r="N8664" s="49"/>
      <c r="O8664" s="49"/>
      <c r="P8664" s="49"/>
      <c r="Q8664" s="49"/>
      <c r="R8664" s="49"/>
      <c r="S8664" s="49"/>
      <c r="X8664" s="33">
        <f t="shared" si="810"/>
        <v>0</v>
      </c>
      <c r="Y8664" s="33">
        <f t="shared" si="811"/>
        <v>0</v>
      </c>
      <c r="Z8664" s="33">
        <f t="shared" si="812"/>
        <v>0</v>
      </c>
      <c r="AA8664" s="34">
        <f t="shared" si="813"/>
        <v>0</v>
      </c>
      <c r="AB8664" s="33">
        <f t="shared" si="814"/>
        <v>0</v>
      </c>
      <c r="AC8664" s="34" t="str">
        <f t="shared" si="815"/>
        <v>Not Determined</v>
      </c>
    </row>
    <row r="8665" spans="1:29" x14ac:dyDescent="0.25">
      <c r="A8665" s="48"/>
      <c r="B8665" s="48"/>
      <c r="C8665" s="44"/>
      <c r="D8665" s="44"/>
      <c r="E8665" s="44"/>
      <c r="F8665" s="44"/>
      <c r="G8665" s="44"/>
      <c r="H8665" s="44"/>
      <c r="I8665" s="44"/>
      <c r="J8665" s="44"/>
      <c r="K8665" s="88"/>
      <c r="L8665" s="50">
        <v>1</v>
      </c>
      <c r="M8665" s="49"/>
      <c r="N8665" s="49"/>
      <c r="O8665" s="49"/>
      <c r="P8665" s="49"/>
      <c r="Q8665" s="49"/>
      <c r="R8665" s="49"/>
      <c r="S8665" s="49"/>
      <c r="X8665" s="33">
        <f t="shared" si="810"/>
        <v>0</v>
      </c>
      <c r="Y8665" s="33">
        <f t="shared" si="811"/>
        <v>0</v>
      </c>
      <c r="Z8665" s="33">
        <f t="shared" si="812"/>
        <v>0</v>
      </c>
      <c r="AA8665" s="34">
        <f t="shared" si="813"/>
        <v>0</v>
      </c>
      <c r="AB8665" s="33">
        <f t="shared" si="814"/>
        <v>0</v>
      </c>
      <c r="AC8665" s="34" t="str">
        <f t="shared" si="815"/>
        <v>Not Determined</v>
      </c>
    </row>
    <row r="8666" spans="1:29" x14ac:dyDescent="0.25">
      <c r="A8666" s="48"/>
      <c r="B8666" s="48"/>
      <c r="C8666" s="44"/>
      <c r="D8666" s="44"/>
      <c r="E8666" s="44"/>
      <c r="F8666" s="44"/>
      <c r="G8666" s="44"/>
      <c r="H8666" s="44"/>
      <c r="I8666" s="44"/>
      <c r="J8666" s="44"/>
      <c r="K8666" s="88"/>
      <c r="L8666" s="50">
        <v>1</v>
      </c>
      <c r="M8666" s="49"/>
      <c r="N8666" s="49"/>
      <c r="O8666" s="49"/>
      <c r="P8666" s="49"/>
      <c r="Q8666" s="49"/>
      <c r="R8666" s="49"/>
      <c r="S8666" s="49"/>
      <c r="X8666" s="33">
        <f t="shared" si="810"/>
        <v>0</v>
      </c>
      <c r="Y8666" s="33">
        <f t="shared" si="811"/>
        <v>0</v>
      </c>
      <c r="Z8666" s="33">
        <f t="shared" si="812"/>
        <v>0</v>
      </c>
      <c r="AA8666" s="34">
        <f t="shared" si="813"/>
        <v>0</v>
      </c>
      <c r="AB8666" s="33">
        <f t="shared" si="814"/>
        <v>0</v>
      </c>
      <c r="AC8666" s="34" t="str">
        <f t="shared" si="815"/>
        <v>Not Determined</v>
      </c>
    </row>
    <row r="8667" spans="1:29" x14ac:dyDescent="0.25">
      <c r="A8667" s="48"/>
      <c r="B8667" s="48"/>
      <c r="C8667" s="44"/>
      <c r="D8667" s="44"/>
      <c r="E8667" s="44"/>
      <c r="F8667" s="44"/>
      <c r="G8667" s="44"/>
      <c r="H8667" s="44"/>
      <c r="I8667" s="44"/>
      <c r="J8667" s="44"/>
      <c r="K8667" s="88"/>
      <c r="L8667" s="50">
        <v>1</v>
      </c>
      <c r="M8667" s="49"/>
      <c r="N8667" s="49"/>
      <c r="O8667" s="49"/>
      <c r="P8667" s="49"/>
      <c r="Q8667" s="49"/>
      <c r="R8667" s="49"/>
      <c r="S8667" s="49"/>
      <c r="X8667" s="33">
        <f t="shared" si="810"/>
        <v>0</v>
      </c>
      <c r="Y8667" s="33">
        <f t="shared" si="811"/>
        <v>0</v>
      </c>
      <c r="Z8667" s="33">
        <f t="shared" si="812"/>
        <v>0</v>
      </c>
      <c r="AA8667" s="34">
        <f t="shared" si="813"/>
        <v>0</v>
      </c>
      <c r="AB8667" s="33">
        <f t="shared" si="814"/>
        <v>0</v>
      </c>
      <c r="AC8667" s="34" t="str">
        <f t="shared" si="815"/>
        <v>Not Determined</v>
      </c>
    </row>
    <row r="8668" spans="1:29" x14ac:dyDescent="0.25">
      <c r="A8668" s="48"/>
      <c r="B8668" s="48"/>
      <c r="C8668" s="44"/>
      <c r="D8668" s="44"/>
      <c r="E8668" s="44"/>
      <c r="F8668" s="44"/>
      <c r="G8668" s="44"/>
      <c r="H8668" s="44"/>
      <c r="I8668" s="44"/>
      <c r="J8668" s="44"/>
      <c r="K8668" s="88"/>
      <c r="L8668" s="50">
        <v>1</v>
      </c>
      <c r="M8668" s="49"/>
      <c r="N8668" s="49"/>
      <c r="O8668" s="49"/>
      <c r="P8668" s="49"/>
      <c r="Q8668" s="49"/>
      <c r="R8668" s="49"/>
      <c r="S8668" s="49"/>
      <c r="X8668" s="33">
        <f t="shared" si="810"/>
        <v>0</v>
      </c>
      <c r="Y8668" s="33">
        <f t="shared" si="811"/>
        <v>0</v>
      </c>
      <c r="Z8668" s="33">
        <f t="shared" si="812"/>
        <v>0</v>
      </c>
      <c r="AA8668" s="34">
        <f t="shared" si="813"/>
        <v>0</v>
      </c>
      <c r="AB8668" s="33">
        <f t="shared" si="814"/>
        <v>0</v>
      </c>
      <c r="AC8668" s="34" t="str">
        <f t="shared" si="815"/>
        <v>Not Determined</v>
      </c>
    </row>
    <row r="8669" spans="1:29" x14ac:dyDescent="0.25">
      <c r="A8669" s="48"/>
      <c r="B8669" s="48"/>
      <c r="C8669" s="44"/>
      <c r="D8669" s="44"/>
      <c r="E8669" s="44"/>
      <c r="F8669" s="44"/>
      <c r="G8669" s="44"/>
      <c r="H8669" s="44"/>
      <c r="I8669" s="44"/>
      <c r="J8669" s="44"/>
      <c r="K8669" s="88"/>
      <c r="L8669" s="50">
        <v>1</v>
      </c>
      <c r="M8669" s="49"/>
      <c r="N8669" s="49"/>
      <c r="O8669" s="49"/>
      <c r="P8669" s="49"/>
      <c r="Q8669" s="49"/>
      <c r="R8669" s="49"/>
      <c r="S8669" s="49"/>
      <c r="X8669" s="33">
        <f t="shared" si="810"/>
        <v>0</v>
      </c>
      <c r="Y8669" s="33">
        <f t="shared" si="811"/>
        <v>0</v>
      </c>
      <c r="Z8669" s="33">
        <f t="shared" si="812"/>
        <v>0</v>
      </c>
      <c r="AA8669" s="34">
        <f t="shared" si="813"/>
        <v>0</v>
      </c>
      <c r="AB8669" s="33">
        <f t="shared" si="814"/>
        <v>0</v>
      </c>
      <c r="AC8669" s="34" t="str">
        <f t="shared" si="815"/>
        <v>Not Determined</v>
      </c>
    </row>
    <row r="8670" spans="1:29" x14ac:dyDescent="0.25">
      <c r="A8670" s="48"/>
      <c r="B8670" s="48"/>
      <c r="C8670" s="44"/>
      <c r="D8670" s="44"/>
      <c r="E8670" s="44"/>
      <c r="F8670" s="44"/>
      <c r="G8670" s="44"/>
      <c r="H8670" s="44"/>
      <c r="I8670" s="44"/>
      <c r="J8670" s="44"/>
      <c r="K8670" s="88"/>
      <c r="L8670" s="50">
        <v>1</v>
      </c>
      <c r="M8670" s="49"/>
      <c r="N8670" s="49"/>
      <c r="O8670" s="49"/>
      <c r="P8670" s="49"/>
      <c r="Q8670" s="49"/>
      <c r="R8670" s="49"/>
      <c r="S8670" s="49"/>
      <c r="X8670" s="33">
        <f t="shared" si="810"/>
        <v>0</v>
      </c>
      <c r="Y8670" s="33">
        <f t="shared" si="811"/>
        <v>0</v>
      </c>
      <c r="Z8670" s="33">
        <f t="shared" si="812"/>
        <v>0</v>
      </c>
      <c r="AA8670" s="34">
        <f t="shared" si="813"/>
        <v>0</v>
      </c>
      <c r="AB8670" s="33">
        <f t="shared" si="814"/>
        <v>0</v>
      </c>
      <c r="AC8670" s="34" t="str">
        <f t="shared" si="815"/>
        <v>Not Determined</v>
      </c>
    </row>
    <row r="8671" spans="1:29" x14ac:dyDescent="0.25">
      <c r="A8671" s="48"/>
      <c r="B8671" s="48"/>
      <c r="C8671" s="44"/>
      <c r="D8671" s="44"/>
      <c r="E8671" s="44"/>
      <c r="F8671" s="44"/>
      <c r="G8671" s="44"/>
      <c r="H8671" s="44"/>
      <c r="I8671" s="44"/>
      <c r="J8671" s="44"/>
      <c r="K8671" s="88"/>
      <c r="L8671" s="50">
        <v>1</v>
      </c>
      <c r="M8671" s="49"/>
      <c r="N8671" s="49"/>
      <c r="O8671" s="49"/>
      <c r="P8671" s="49"/>
      <c r="Q8671" s="49"/>
      <c r="R8671" s="49"/>
      <c r="S8671" s="49"/>
      <c r="X8671" s="33">
        <f t="shared" si="810"/>
        <v>0</v>
      </c>
      <c r="Y8671" s="33">
        <f t="shared" si="811"/>
        <v>0</v>
      </c>
      <c r="Z8671" s="33">
        <f t="shared" si="812"/>
        <v>0</v>
      </c>
      <c r="AA8671" s="34">
        <f t="shared" si="813"/>
        <v>0</v>
      </c>
      <c r="AB8671" s="33">
        <f t="shared" si="814"/>
        <v>0</v>
      </c>
      <c r="AC8671" s="34" t="str">
        <f t="shared" si="815"/>
        <v>Not Determined</v>
      </c>
    </row>
    <row r="8672" spans="1:29" x14ac:dyDescent="0.25">
      <c r="A8672" s="48"/>
      <c r="B8672" s="48"/>
      <c r="C8672" s="44"/>
      <c r="D8672" s="44"/>
      <c r="E8672" s="44"/>
      <c r="F8672" s="44"/>
      <c r="G8672" s="44"/>
      <c r="H8672" s="44"/>
      <c r="I8672" s="44"/>
      <c r="J8672" s="44"/>
      <c r="K8672" s="88"/>
      <c r="L8672" s="50">
        <v>1</v>
      </c>
      <c r="M8672" s="49"/>
      <c r="N8672" s="49"/>
      <c r="O8672" s="49"/>
      <c r="P8672" s="49"/>
      <c r="Q8672" s="49"/>
      <c r="R8672" s="49"/>
      <c r="S8672" s="49"/>
      <c r="X8672" s="33">
        <f t="shared" si="810"/>
        <v>0</v>
      </c>
      <c r="Y8672" s="33">
        <f t="shared" si="811"/>
        <v>0</v>
      </c>
      <c r="Z8672" s="33">
        <f t="shared" si="812"/>
        <v>0</v>
      </c>
      <c r="AA8672" s="34">
        <f t="shared" si="813"/>
        <v>0</v>
      </c>
      <c r="AB8672" s="33">
        <f t="shared" si="814"/>
        <v>0</v>
      </c>
      <c r="AC8672" s="34" t="str">
        <f t="shared" si="815"/>
        <v>Not Determined</v>
      </c>
    </row>
    <row r="8673" spans="1:29" x14ac:dyDescent="0.25">
      <c r="A8673" s="48"/>
      <c r="B8673" s="48"/>
      <c r="C8673" s="44"/>
      <c r="D8673" s="44"/>
      <c r="E8673" s="44"/>
      <c r="F8673" s="44"/>
      <c r="G8673" s="44"/>
      <c r="H8673" s="44"/>
      <c r="I8673" s="44"/>
      <c r="J8673" s="44"/>
      <c r="K8673" s="88"/>
      <c r="L8673" s="50">
        <v>1</v>
      </c>
      <c r="M8673" s="49"/>
      <c r="N8673" s="49"/>
      <c r="O8673" s="49"/>
      <c r="P8673" s="49"/>
      <c r="Q8673" s="49"/>
      <c r="R8673" s="49"/>
      <c r="S8673" s="49"/>
      <c r="X8673" s="33">
        <f t="shared" si="810"/>
        <v>0</v>
      </c>
      <c r="Y8673" s="33">
        <f t="shared" si="811"/>
        <v>0</v>
      </c>
      <c r="Z8673" s="33">
        <f t="shared" si="812"/>
        <v>0</v>
      </c>
      <c r="AA8673" s="34">
        <f t="shared" si="813"/>
        <v>0</v>
      </c>
      <c r="AB8673" s="33">
        <f t="shared" si="814"/>
        <v>0</v>
      </c>
      <c r="AC8673" s="34" t="str">
        <f t="shared" si="815"/>
        <v>Not Determined</v>
      </c>
    </row>
    <row r="8674" spans="1:29" x14ac:dyDescent="0.25">
      <c r="A8674" s="48"/>
      <c r="B8674" s="48"/>
      <c r="C8674" s="44"/>
      <c r="D8674" s="44"/>
      <c r="E8674" s="44"/>
      <c r="F8674" s="44"/>
      <c r="G8674" s="44"/>
      <c r="H8674" s="44"/>
      <c r="I8674" s="44"/>
      <c r="J8674" s="44"/>
      <c r="K8674" s="88"/>
      <c r="L8674" s="50">
        <v>1</v>
      </c>
      <c r="M8674" s="49"/>
      <c r="N8674" s="49"/>
      <c r="O8674" s="49"/>
      <c r="P8674" s="49"/>
      <c r="Q8674" s="49"/>
      <c r="R8674" s="49"/>
      <c r="S8674" s="49"/>
      <c r="X8674" s="33">
        <f t="shared" si="810"/>
        <v>0</v>
      </c>
      <c r="Y8674" s="33">
        <f t="shared" si="811"/>
        <v>0</v>
      </c>
      <c r="Z8674" s="33">
        <f t="shared" si="812"/>
        <v>0</v>
      </c>
      <c r="AA8674" s="34">
        <f t="shared" si="813"/>
        <v>0</v>
      </c>
      <c r="AB8674" s="33">
        <f t="shared" si="814"/>
        <v>0</v>
      </c>
      <c r="AC8674" s="34" t="str">
        <f t="shared" si="815"/>
        <v>Not Determined</v>
      </c>
    </row>
    <row r="8675" spans="1:29" x14ac:dyDescent="0.25">
      <c r="A8675" s="48"/>
      <c r="B8675" s="48"/>
      <c r="C8675" s="44"/>
      <c r="D8675" s="44"/>
      <c r="E8675" s="44"/>
      <c r="F8675" s="44"/>
      <c r="G8675" s="44"/>
      <c r="H8675" s="44"/>
      <c r="I8675" s="44"/>
      <c r="J8675" s="44"/>
      <c r="K8675" s="88"/>
      <c r="L8675" s="50">
        <v>1</v>
      </c>
      <c r="M8675" s="49"/>
      <c r="N8675" s="49"/>
      <c r="O8675" s="49"/>
      <c r="P8675" s="49"/>
      <c r="Q8675" s="49"/>
      <c r="R8675" s="49"/>
      <c r="S8675" s="49"/>
      <c r="X8675" s="33">
        <f t="shared" si="810"/>
        <v>0</v>
      </c>
      <c r="Y8675" s="33">
        <f t="shared" si="811"/>
        <v>0</v>
      </c>
      <c r="Z8675" s="33">
        <f t="shared" si="812"/>
        <v>0</v>
      </c>
      <c r="AA8675" s="34">
        <f t="shared" si="813"/>
        <v>0</v>
      </c>
      <c r="AB8675" s="33">
        <f t="shared" si="814"/>
        <v>0</v>
      </c>
      <c r="AC8675" s="34" t="str">
        <f t="shared" si="815"/>
        <v>Not Determined</v>
      </c>
    </row>
    <row r="8676" spans="1:29" x14ac:dyDescent="0.25">
      <c r="A8676" s="48"/>
      <c r="B8676" s="48"/>
      <c r="C8676" s="44"/>
      <c r="D8676" s="44"/>
      <c r="E8676" s="44"/>
      <c r="F8676" s="44"/>
      <c r="G8676" s="44"/>
      <c r="H8676" s="44"/>
      <c r="I8676" s="44"/>
      <c r="J8676" s="44"/>
      <c r="K8676" s="88"/>
      <c r="L8676" s="50">
        <v>1</v>
      </c>
      <c r="M8676" s="49"/>
      <c r="N8676" s="49"/>
      <c r="O8676" s="49"/>
      <c r="P8676" s="49"/>
      <c r="Q8676" s="49"/>
      <c r="R8676" s="49"/>
      <c r="S8676" s="49"/>
      <c r="X8676" s="33">
        <f t="shared" si="810"/>
        <v>0</v>
      </c>
      <c r="Y8676" s="33">
        <f t="shared" si="811"/>
        <v>0</v>
      </c>
      <c r="Z8676" s="33">
        <f t="shared" si="812"/>
        <v>0</v>
      </c>
      <c r="AA8676" s="34">
        <f t="shared" si="813"/>
        <v>0</v>
      </c>
      <c r="AB8676" s="33">
        <f t="shared" si="814"/>
        <v>0</v>
      </c>
      <c r="AC8676" s="34" t="str">
        <f t="shared" si="815"/>
        <v>Not Determined</v>
      </c>
    </row>
    <row r="8677" spans="1:29" x14ac:dyDescent="0.25">
      <c r="A8677" s="48"/>
      <c r="B8677" s="48"/>
      <c r="C8677" s="44"/>
      <c r="D8677" s="44"/>
      <c r="E8677" s="44"/>
      <c r="F8677" s="44"/>
      <c r="G8677" s="44"/>
      <c r="H8677" s="44"/>
      <c r="I8677" s="44"/>
      <c r="J8677" s="44"/>
      <c r="K8677" s="88"/>
      <c r="L8677" s="50">
        <v>1</v>
      </c>
      <c r="M8677" s="49"/>
      <c r="N8677" s="49"/>
      <c r="O8677" s="49"/>
      <c r="P8677" s="49"/>
      <c r="Q8677" s="49"/>
      <c r="R8677" s="49"/>
      <c r="S8677" s="49"/>
      <c r="X8677" s="33">
        <f t="shared" si="810"/>
        <v>0</v>
      </c>
      <c r="Y8677" s="33">
        <f t="shared" si="811"/>
        <v>0</v>
      </c>
      <c r="Z8677" s="33">
        <f t="shared" si="812"/>
        <v>0</v>
      </c>
      <c r="AA8677" s="34">
        <f t="shared" si="813"/>
        <v>0</v>
      </c>
      <c r="AB8677" s="33">
        <f t="shared" si="814"/>
        <v>0</v>
      </c>
      <c r="AC8677" s="34" t="str">
        <f t="shared" si="815"/>
        <v>Not Determined</v>
      </c>
    </row>
    <row r="8678" spans="1:29" x14ac:dyDescent="0.25">
      <c r="A8678" s="48"/>
      <c r="B8678" s="48"/>
      <c r="C8678" s="44"/>
      <c r="D8678" s="44"/>
      <c r="E8678" s="44"/>
      <c r="F8678" s="44"/>
      <c r="G8678" s="44"/>
      <c r="H8678" s="44"/>
      <c r="I8678" s="44"/>
      <c r="J8678" s="44"/>
      <c r="K8678" s="88"/>
      <c r="L8678" s="50">
        <v>1</v>
      </c>
      <c r="M8678" s="49"/>
      <c r="N8678" s="49"/>
      <c r="O8678" s="49"/>
      <c r="P8678" s="49"/>
      <c r="Q8678" s="49"/>
      <c r="R8678" s="49"/>
      <c r="S8678" s="49"/>
      <c r="X8678" s="33">
        <f t="shared" si="810"/>
        <v>0</v>
      </c>
      <c r="Y8678" s="33">
        <f t="shared" si="811"/>
        <v>0</v>
      </c>
      <c r="Z8678" s="33">
        <f t="shared" si="812"/>
        <v>0</v>
      </c>
      <c r="AA8678" s="34">
        <f t="shared" si="813"/>
        <v>0</v>
      </c>
      <c r="AB8678" s="33">
        <f t="shared" si="814"/>
        <v>0</v>
      </c>
      <c r="AC8678" s="34" t="str">
        <f t="shared" si="815"/>
        <v>Not Determined</v>
      </c>
    </row>
    <row r="8679" spans="1:29" x14ac:dyDescent="0.25">
      <c r="A8679" s="48"/>
      <c r="B8679" s="48"/>
      <c r="C8679" s="44"/>
      <c r="D8679" s="44"/>
      <c r="E8679" s="44"/>
      <c r="F8679" s="44"/>
      <c r="G8679" s="44"/>
      <c r="H8679" s="44"/>
      <c r="I8679" s="44"/>
      <c r="J8679" s="44"/>
      <c r="K8679" s="88"/>
      <c r="L8679" s="50">
        <v>1</v>
      </c>
      <c r="M8679" s="49"/>
      <c r="N8679" s="49"/>
      <c r="O8679" s="49"/>
      <c r="P8679" s="49"/>
      <c r="Q8679" s="49"/>
      <c r="R8679" s="49"/>
      <c r="S8679" s="49"/>
      <c r="X8679" s="33">
        <f t="shared" si="810"/>
        <v>0</v>
      </c>
      <c r="Y8679" s="33">
        <f t="shared" si="811"/>
        <v>0</v>
      </c>
      <c r="Z8679" s="33">
        <f t="shared" si="812"/>
        <v>0</v>
      </c>
      <c r="AA8679" s="34">
        <f t="shared" si="813"/>
        <v>0</v>
      </c>
      <c r="AB8679" s="33">
        <f t="shared" si="814"/>
        <v>0</v>
      </c>
      <c r="AC8679" s="34" t="str">
        <f t="shared" si="815"/>
        <v>Not Determined</v>
      </c>
    </row>
    <row r="8680" spans="1:29" x14ac:dyDescent="0.25">
      <c r="A8680" s="48"/>
      <c r="B8680" s="48"/>
      <c r="C8680" s="44"/>
      <c r="D8680" s="44"/>
      <c r="E8680" s="44"/>
      <c r="F8680" s="44"/>
      <c r="G8680" s="44"/>
      <c r="H8680" s="44"/>
      <c r="I8680" s="44"/>
      <c r="J8680" s="44"/>
      <c r="K8680" s="88"/>
      <c r="L8680" s="50">
        <v>1</v>
      </c>
      <c r="M8680" s="49"/>
      <c r="N8680" s="49"/>
      <c r="O8680" s="49"/>
      <c r="P8680" s="49"/>
      <c r="Q8680" s="49"/>
      <c r="R8680" s="49"/>
      <c r="S8680" s="49"/>
      <c r="X8680" s="33">
        <f t="shared" si="810"/>
        <v>0</v>
      </c>
      <c r="Y8680" s="33">
        <f t="shared" si="811"/>
        <v>0</v>
      </c>
      <c r="Z8680" s="33">
        <f t="shared" si="812"/>
        <v>0</v>
      </c>
      <c r="AA8680" s="34">
        <f t="shared" si="813"/>
        <v>0</v>
      </c>
      <c r="AB8680" s="33">
        <f t="shared" si="814"/>
        <v>0</v>
      </c>
      <c r="AC8680" s="34" t="str">
        <f t="shared" si="815"/>
        <v>Not Determined</v>
      </c>
    </row>
    <row r="8681" spans="1:29" x14ac:dyDescent="0.25">
      <c r="A8681" s="48"/>
      <c r="B8681" s="48"/>
      <c r="C8681" s="44"/>
      <c r="D8681" s="44"/>
      <c r="E8681" s="44"/>
      <c r="F8681" s="44"/>
      <c r="G8681" s="44"/>
      <c r="H8681" s="44"/>
      <c r="I8681" s="44"/>
      <c r="J8681" s="44"/>
      <c r="K8681" s="88"/>
      <c r="L8681" s="50">
        <v>1</v>
      </c>
      <c r="M8681" s="49"/>
      <c r="N8681" s="49"/>
      <c r="O8681" s="49"/>
      <c r="P8681" s="49"/>
      <c r="Q8681" s="49"/>
      <c r="R8681" s="49"/>
      <c r="S8681" s="49"/>
      <c r="X8681" s="33">
        <f t="shared" si="810"/>
        <v>0</v>
      </c>
      <c r="Y8681" s="33">
        <f t="shared" si="811"/>
        <v>0</v>
      </c>
      <c r="Z8681" s="33">
        <f t="shared" si="812"/>
        <v>0</v>
      </c>
      <c r="AA8681" s="34">
        <f t="shared" si="813"/>
        <v>0</v>
      </c>
      <c r="AB8681" s="33">
        <f t="shared" si="814"/>
        <v>0</v>
      </c>
      <c r="AC8681" s="34" t="str">
        <f t="shared" si="815"/>
        <v>Not Determined</v>
      </c>
    </row>
    <row r="8682" spans="1:29" x14ac:dyDescent="0.25">
      <c r="A8682" s="48"/>
      <c r="B8682" s="48"/>
      <c r="C8682" s="44"/>
      <c r="D8682" s="44"/>
      <c r="E8682" s="44"/>
      <c r="F8682" s="44"/>
      <c r="G8682" s="44"/>
      <c r="H8682" s="44"/>
      <c r="I8682" s="44"/>
      <c r="J8682" s="44"/>
      <c r="K8682" s="88"/>
      <c r="L8682" s="50">
        <v>1</v>
      </c>
      <c r="M8682" s="49"/>
      <c r="N8682" s="49"/>
      <c r="O8682" s="49"/>
      <c r="P8682" s="49"/>
      <c r="Q8682" s="49"/>
      <c r="R8682" s="49"/>
      <c r="S8682" s="49"/>
      <c r="X8682" s="33">
        <f t="shared" si="810"/>
        <v>0</v>
      </c>
      <c r="Y8682" s="33">
        <f t="shared" si="811"/>
        <v>0</v>
      </c>
      <c r="Z8682" s="33">
        <f t="shared" si="812"/>
        <v>0</v>
      </c>
      <c r="AA8682" s="34">
        <f t="shared" si="813"/>
        <v>0</v>
      </c>
      <c r="AB8682" s="33">
        <f t="shared" si="814"/>
        <v>0</v>
      </c>
      <c r="AC8682" s="34" t="str">
        <f t="shared" si="815"/>
        <v>Not Determined</v>
      </c>
    </row>
    <row r="8683" spans="1:29" x14ac:dyDescent="0.25">
      <c r="A8683" s="48"/>
      <c r="B8683" s="48"/>
      <c r="C8683" s="44"/>
      <c r="D8683" s="44"/>
      <c r="E8683" s="44"/>
      <c r="F8683" s="44"/>
      <c r="G8683" s="44"/>
      <c r="H8683" s="44"/>
      <c r="I8683" s="44"/>
      <c r="J8683" s="44"/>
      <c r="K8683" s="88"/>
      <c r="L8683" s="50">
        <v>1</v>
      </c>
      <c r="M8683" s="49"/>
      <c r="N8683" s="49"/>
      <c r="O8683" s="49"/>
      <c r="P8683" s="49"/>
      <c r="Q8683" s="49"/>
      <c r="R8683" s="49"/>
      <c r="S8683" s="49"/>
      <c r="X8683" s="33">
        <f t="shared" si="810"/>
        <v>0</v>
      </c>
      <c r="Y8683" s="33">
        <f t="shared" si="811"/>
        <v>0</v>
      </c>
      <c r="Z8683" s="33">
        <f t="shared" si="812"/>
        <v>0</v>
      </c>
      <c r="AA8683" s="34">
        <f t="shared" si="813"/>
        <v>0</v>
      </c>
      <c r="AB8683" s="33">
        <f t="shared" si="814"/>
        <v>0</v>
      </c>
      <c r="AC8683" s="34" t="str">
        <f t="shared" si="815"/>
        <v>Not Determined</v>
      </c>
    </row>
    <row r="8684" spans="1:29" x14ac:dyDescent="0.25">
      <c r="A8684" s="48"/>
      <c r="B8684" s="48"/>
      <c r="C8684" s="44"/>
      <c r="D8684" s="44"/>
      <c r="E8684" s="44"/>
      <c r="F8684" s="44"/>
      <c r="G8684" s="44"/>
      <c r="H8684" s="44"/>
      <c r="I8684" s="44"/>
      <c r="J8684" s="44"/>
      <c r="K8684" s="88"/>
      <c r="L8684" s="50">
        <v>1</v>
      </c>
      <c r="M8684" s="49"/>
      <c r="N8684" s="49"/>
      <c r="O8684" s="49"/>
      <c r="P8684" s="49"/>
      <c r="Q8684" s="49"/>
      <c r="R8684" s="49"/>
      <c r="S8684" s="49"/>
      <c r="X8684" s="33">
        <f t="shared" si="810"/>
        <v>0</v>
      </c>
      <c r="Y8684" s="33">
        <f t="shared" si="811"/>
        <v>0</v>
      </c>
      <c r="Z8684" s="33">
        <f t="shared" si="812"/>
        <v>0</v>
      </c>
      <c r="AA8684" s="34">
        <f t="shared" si="813"/>
        <v>0</v>
      </c>
      <c r="AB8684" s="33">
        <f t="shared" si="814"/>
        <v>0</v>
      </c>
      <c r="AC8684" s="34" t="str">
        <f t="shared" si="815"/>
        <v>Not Determined</v>
      </c>
    </row>
    <row r="8685" spans="1:29" x14ac:dyDescent="0.25">
      <c r="A8685" s="48"/>
      <c r="B8685" s="48"/>
      <c r="C8685" s="44"/>
      <c r="D8685" s="44"/>
      <c r="E8685" s="44"/>
      <c r="F8685" s="44"/>
      <c r="G8685" s="44"/>
      <c r="H8685" s="44"/>
      <c r="I8685" s="44"/>
      <c r="J8685" s="44"/>
      <c r="K8685" s="88"/>
      <c r="L8685" s="50">
        <v>1</v>
      </c>
      <c r="M8685" s="49"/>
      <c r="N8685" s="49"/>
      <c r="O8685" s="49"/>
      <c r="P8685" s="49"/>
      <c r="Q8685" s="49"/>
      <c r="R8685" s="49"/>
      <c r="S8685" s="49"/>
      <c r="X8685" s="33">
        <f t="shared" si="810"/>
        <v>0</v>
      </c>
      <c r="Y8685" s="33">
        <f t="shared" si="811"/>
        <v>0</v>
      </c>
      <c r="Z8685" s="33">
        <f t="shared" si="812"/>
        <v>0</v>
      </c>
      <c r="AA8685" s="34">
        <f t="shared" si="813"/>
        <v>0</v>
      </c>
      <c r="AB8685" s="33">
        <f t="shared" si="814"/>
        <v>0</v>
      </c>
      <c r="AC8685" s="34" t="str">
        <f t="shared" si="815"/>
        <v>Not Determined</v>
      </c>
    </row>
    <row r="8686" spans="1:29" x14ac:dyDescent="0.25">
      <c r="A8686" s="48"/>
      <c r="B8686" s="48"/>
      <c r="C8686" s="44"/>
      <c r="D8686" s="44"/>
      <c r="E8686" s="44"/>
      <c r="F8686" s="44"/>
      <c r="G8686" s="44"/>
      <c r="H8686" s="44"/>
      <c r="I8686" s="44"/>
      <c r="J8686" s="44"/>
      <c r="K8686" s="88"/>
      <c r="L8686" s="50">
        <v>1</v>
      </c>
      <c r="M8686" s="49"/>
      <c r="N8686" s="49"/>
      <c r="O8686" s="49"/>
      <c r="P8686" s="49"/>
      <c r="Q8686" s="49"/>
      <c r="R8686" s="49"/>
      <c r="S8686" s="49"/>
      <c r="X8686" s="33">
        <f t="shared" si="810"/>
        <v>0</v>
      </c>
      <c r="Y8686" s="33">
        <f t="shared" si="811"/>
        <v>0</v>
      </c>
      <c r="Z8686" s="33">
        <f t="shared" si="812"/>
        <v>0</v>
      </c>
      <c r="AA8686" s="34">
        <f t="shared" si="813"/>
        <v>0</v>
      </c>
      <c r="AB8686" s="33">
        <f t="shared" si="814"/>
        <v>0</v>
      </c>
      <c r="AC8686" s="34" t="str">
        <f t="shared" si="815"/>
        <v>Not Determined</v>
      </c>
    </row>
    <row r="8687" spans="1:29" x14ac:dyDescent="0.25">
      <c r="A8687" s="48"/>
      <c r="B8687" s="48"/>
      <c r="C8687" s="44"/>
      <c r="D8687" s="44"/>
      <c r="E8687" s="44"/>
      <c r="F8687" s="44"/>
      <c r="G8687" s="44"/>
      <c r="H8687" s="44"/>
      <c r="I8687" s="44"/>
      <c r="J8687" s="44"/>
      <c r="K8687" s="88"/>
      <c r="L8687" s="50">
        <v>1</v>
      </c>
      <c r="M8687" s="49"/>
      <c r="N8687" s="49"/>
      <c r="O8687" s="49"/>
      <c r="P8687" s="49"/>
      <c r="Q8687" s="49"/>
      <c r="R8687" s="49"/>
      <c r="S8687" s="49"/>
      <c r="X8687" s="33">
        <f t="shared" si="810"/>
        <v>0</v>
      </c>
      <c r="Y8687" s="33">
        <f t="shared" si="811"/>
        <v>0</v>
      </c>
      <c r="Z8687" s="33">
        <f t="shared" si="812"/>
        <v>0</v>
      </c>
      <c r="AA8687" s="34">
        <f t="shared" si="813"/>
        <v>0</v>
      </c>
      <c r="AB8687" s="33">
        <f t="shared" si="814"/>
        <v>0</v>
      </c>
      <c r="AC8687" s="34" t="str">
        <f t="shared" si="815"/>
        <v>Not Determined</v>
      </c>
    </row>
    <row r="8688" spans="1:29" x14ac:dyDescent="0.25">
      <c r="A8688" s="48"/>
      <c r="B8688" s="48"/>
      <c r="C8688" s="44"/>
      <c r="D8688" s="44"/>
      <c r="E8688" s="44"/>
      <c r="F8688" s="44"/>
      <c r="G8688" s="44"/>
      <c r="H8688" s="44"/>
      <c r="I8688" s="44"/>
      <c r="J8688" s="44"/>
      <c r="K8688" s="88"/>
      <c r="L8688" s="50">
        <v>1</v>
      </c>
      <c r="M8688" s="49"/>
      <c r="N8688" s="49"/>
      <c r="O8688" s="49"/>
      <c r="P8688" s="49"/>
      <c r="Q8688" s="49"/>
      <c r="R8688" s="49"/>
      <c r="S8688" s="49"/>
      <c r="X8688" s="33">
        <f t="shared" si="810"/>
        <v>0</v>
      </c>
      <c r="Y8688" s="33">
        <f t="shared" si="811"/>
        <v>0</v>
      </c>
      <c r="Z8688" s="33">
        <f t="shared" si="812"/>
        <v>0</v>
      </c>
      <c r="AA8688" s="34">
        <f t="shared" si="813"/>
        <v>0</v>
      </c>
      <c r="AB8688" s="33">
        <f t="shared" si="814"/>
        <v>0</v>
      </c>
      <c r="AC8688" s="34" t="str">
        <f t="shared" si="815"/>
        <v>Not Determined</v>
      </c>
    </row>
    <row r="8689" spans="1:29" x14ac:dyDescent="0.25">
      <c r="A8689" s="48"/>
      <c r="B8689" s="48"/>
      <c r="C8689" s="44"/>
      <c r="D8689" s="44"/>
      <c r="E8689" s="44"/>
      <c r="F8689" s="44"/>
      <c r="G8689" s="44"/>
      <c r="H8689" s="44"/>
      <c r="I8689" s="44"/>
      <c r="J8689" s="44"/>
      <c r="K8689" s="88"/>
      <c r="L8689" s="50">
        <v>1</v>
      </c>
      <c r="M8689" s="49"/>
      <c r="N8689" s="49"/>
      <c r="O8689" s="49"/>
      <c r="P8689" s="49"/>
      <c r="Q8689" s="49"/>
      <c r="R8689" s="49"/>
      <c r="S8689" s="49"/>
      <c r="X8689" s="33">
        <f t="shared" si="810"/>
        <v>0</v>
      </c>
      <c r="Y8689" s="33">
        <f t="shared" si="811"/>
        <v>0</v>
      </c>
      <c r="Z8689" s="33">
        <f t="shared" si="812"/>
        <v>0</v>
      </c>
      <c r="AA8689" s="34">
        <f t="shared" si="813"/>
        <v>0</v>
      </c>
      <c r="AB8689" s="33">
        <f t="shared" si="814"/>
        <v>0</v>
      </c>
      <c r="AC8689" s="34" t="str">
        <f t="shared" si="815"/>
        <v>Not Determined</v>
      </c>
    </row>
    <row r="8690" spans="1:29" x14ac:dyDescent="0.25">
      <c r="A8690" s="48"/>
      <c r="B8690" s="48"/>
      <c r="C8690" s="44"/>
      <c r="D8690" s="44"/>
      <c r="E8690" s="44"/>
      <c r="F8690" s="44"/>
      <c r="G8690" s="44"/>
      <c r="H8690" s="44"/>
      <c r="I8690" s="44"/>
      <c r="J8690" s="44"/>
      <c r="K8690" s="88"/>
      <c r="L8690" s="50">
        <v>1</v>
      </c>
      <c r="M8690" s="49"/>
      <c r="N8690" s="49"/>
      <c r="O8690" s="49"/>
      <c r="P8690" s="49"/>
      <c r="Q8690" s="49"/>
      <c r="R8690" s="49"/>
      <c r="S8690" s="49"/>
      <c r="X8690" s="33">
        <f t="shared" si="810"/>
        <v>0</v>
      </c>
      <c r="Y8690" s="33">
        <f t="shared" si="811"/>
        <v>0</v>
      </c>
      <c r="Z8690" s="33">
        <f t="shared" si="812"/>
        <v>0</v>
      </c>
      <c r="AA8690" s="34">
        <f t="shared" si="813"/>
        <v>0</v>
      </c>
      <c r="AB8690" s="33">
        <f t="shared" si="814"/>
        <v>0</v>
      </c>
      <c r="AC8690" s="34" t="str">
        <f t="shared" si="815"/>
        <v>Not Determined</v>
      </c>
    </row>
    <row r="8691" spans="1:29" x14ac:dyDescent="0.25">
      <c r="A8691" s="48"/>
      <c r="B8691" s="48"/>
      <c r="C8691" s="44"/>
      <c r="D8691" s="44"/>
      <c r="E8691" s="44"/>
      <c r="F8691" s="44"/>
      <c r="G8691" s="44"/>
      <c r="H8691" s="44"/>
      <c r="I8691" s="44"/>
      <c r="J8691" s="44"/>
      <c r="K8691" s="88"/>
      <c r="L8691" s="50">
        <v>1</v>
      </c>
      <c r="M8691" s="49"/>
      <c r="N8691" s="49"/>
      <c r="O8691" s="49"/>
      <c r="P8691" s="49"/>
      <c r="Q8691" s="49"/>
      <c r="R8691" s="49"/>
      <c r="S8691" s="49"/>
      <c r="X8691" s="33">
        <f t="shared" si="810"/>
        <v>0</v>
      </c>
      <c r="Y8691" s="33">
        <f t="shared" si="811"/>
        <v>0</v>
      </c>
      <c r="Z8691" s="33">
        <f t="shared" si="812"/>
        <v>0</v>
      </c>
      <c r="AA8691" s="34">
        <f t="shared" si="813"/>
        <v>0</v>
      </c>
      <c r="AB8691" s="33">
        <f t="shared" si="814"/>
        <v>0</v>
      </c>
      <c r="AC8691" s="34" t="str">
        <f t="shared" si="815"/>
        <v>Not Determined</v>
      </c>
    </row>
    <row r="8692" spans="1:29" x14ac:dyDescent="0.25">
      <c r="A8692" s="48"/>
      <c r="B8692" s="48"/>
      <c r="C8692" s="44"/>
      <c r="D8692" s="44"/>
      <c r="E8692" s="44"/>
      <c r="F8692" s="44"/>
      <c r="G8692" s="44"/>
      <c r="H8692" s="44"/>
      <c r="I8692" s="44"/>
      <c r="J8692" s="44"/>
      <c r="K8692" s="88"/>
      <c r="L8692" s="50">
        <v>1</v>
      </c>
      <c r="M8692" s="49"/>
      <c r="N8692" s="49"/>
      <c r="O8692" s="49"/>
      <c r="P8692" s="49"/>
      <c r="Q8692" s="49"/>
      <c r="R8692" s="49"/>
      <c r="S8692" s="49"/>
      <c r="X8692" s="33">
        <f t="shared" si="810"/>
        <v>0</v>
      </c>
      <c r="Y8692" s="33">
        <f t="shared" si="811"/>
        <v>0</v>
      </c>
      <c r="Z8692" s="33">
        <f t="shared" si="812"/>
        <v>0</v>
      </c>
      <c r="AA8692" s="34">
        <f t="shared" si="813"/>
        <v>0</v>
      </c>
      <c r="AB8692" s="33">
        <f t="shared" si="814"/>
        <v>0</v>
      </c>
      <c r="AC8692" s="34" t="str">
        <f t="shared" si="815"/>
        <v>Not Determined</v>
      </c>
    </row>
    <row r="8693" spans="1:29" x14ac:dyDescent="0.25">
      <c r="A8693" s="48"/>
      <c r="B8693" s="48"/>
      <c r="C8693" s="44"/>
      <c r="D8693" s="44"/>
      <c r="E8693" s="44"/>
      <c r="F8693" s="44"/>
      <c r="G8693" s="44"/>
      <c r="H8693" s="44"/>
      <c r="I8693" s="44"/>
      <c r="J8693" s="44"/>
      <c r="K8693" s="88"/>
      <c r="L8693" s="50">
        <v>1</v>
      </c>
      <c r="M8693" s="49"/>
      <c r="N8693" s="49"/>
      <c r="O8693" s="49"/>
      <c r="P8693" s="49"/>
      <c r="Q8693" s="49"/>
      <c r="R8693" s="49"/>
      <c r="S8693" s="49"/>
      <c r="X8693" s="33">
        <f t="shared" si="810"/>
        <v>0</v>
      </c>
      <c r="Y8693" s="33">
        <f t="shared" si="811"/>
        <v>0</v>
      </c>
      <c r="Z8693" s="33">
        <f t="shared" si="812"/>
        <v>0</v>
      </c>
      <c r="AA8693" s="34">
        <f t="shared" si="813"/>
        <v>0</v>
      </c>
      <c r="AB8693" s="33">
        <f t="shared" si="814"/>
        <v>0</v>
      </c>
      <c r="AC8693" s="34" t="str">
        <f t="shared" si="815"/>
        <v>Not Determined</v>
      </c>
    </row>
    <row r="8694" spans="1:29" x14ac:dyDescent="0.25">
      <c r="A8694" s="48"/>
      <c r="B8694" s="48"/>
      <c r="C8694" s="44"/>
      <c r="D8694" s="44"/>
      <c r="E8694" s="44"/>
      <c r="F8694" s="44"/>
      <c r="G8694" s="44"/>
      <c r="H8694" s="44"/>
      <c r="I8694" s="44"/>
      <c r="J8694" s="44"/>
      <c r="K8694" s="88"/>
      <c r="L8694" s="50">
        <v>1</v>
      </c>
      <c r="M8694" s="49"/>
      <c r="N8694" s="49"/>
      <c r="O8694" s="49"/>
      <c r="P8694" s="49"/>
      <c r="Q8694" s="49"/>
      <c r="R8694" s="49"/>
      <c r="S8694" s="49"/>
      <c r="X8694" s="33">
        <f t="shared" si="810"/>
        <v>0</v>
      </c>
      <c r="Y8694" s="33">
        <f t="shared" si="811"/>
        <v>0</v>
      </c>
      <c r="Z8694" s="33">
        <f t="shared" si="812"/>
        <v>0</v>
      </c>
      <c r="AA8694" s="34">
        <f t="shared" si="813"/>
        <v>0</v>
      </c>
      <c r="AB8694" s="33">
        <f t="shared" si="814"/>
        <v>0</v>
      </c>
      <c r="AC8694" s="34" t="str">
        <f t="shared" si="815"/>
        <v>Not Determined</v>
      </c>
    </row>
    <row r="8695" spans="1:29" x14ac:dyDescent="0.25">
      <c r="A8695" s="48"/>
      <c r="B8695" s="48"/>
      <c r="C8695" s="44"/>
      <c r="D8695" s="44"/>
      <c r="E8695" s="44"/>
      <c r="F8695" s="44"/>
      <c r="G8695" s="44"/>
      <c r="H8695" s="44"/>
      <c r="I8695" s="44"/>
      <c r="J8695" s="44"/>
      <c r="K8695" s="88"/>
      <c r="L8695" s="50">
        <v>1</v>
      </c>
      <c r="M8695" s="49"/>
      <c r="N8695" s="49"/>
      <c r="O8695" s="49"/>
      <c r="P8695" s="49"/>
      <c r="Q8695" s="49"/>
      <c r="R8695" s="49"/>
      <c r="S8695" s="49"/>
      <c r="X8695" s="33">
        <f t="shared" si="810"/>
        <v>0</v>
      </c>
      <c r="Y8695" s="33">
        <f t="shared" si="811"/>
        <v>0</v>
      </c>
      <c r="Z8695" s="33">
        <f t="shared" si="812"/>
        <v>0</v>
      </c>
      <c r="AA8695" s="34">
        <f t="shared" si="813"/>
        <v>0</v>
      </c>
      <c r="AB8695" s="33">
        <f t="shared" si="814"/>
        <v>0</v>
      </c>
      <c r="AC8695" s="34" t="str">
        <f t="shared" si="815"/>
        <v>Not Determined</v>
      </c>
    </row>
    <row r="8696" spans="1:29" x14ac:dyDescent="0.25">
      <c r="A8696" s="48"/>
      <c r="B8696" s="48"/>
      <c r="C8696" s="44"/>
      <c r="D8696" s="44"/>
      <c r="E8696" s="44"/>
      <c r="F8696" s="44"/>
      <c r="G8696" s="44"/>
      <c r="H8696" s="44"/>
      <c r="I8696" s="44"/>
      <c r="J8696" s="44"/>
      <c r="K8696" s="88"/>
      <c r="L8696" s="50">
        <v>1</v>
      </c>
      <c r="M8696" s="49"/>
      <c r="N8696" s="49"/>
      <c r="O8696" s="49"/>
      <c r="P8696" s="49"/>
      <c r="Q8696" s="49"/>
      <c r="R8696" s="49"/>
      <c r="S8696" s="49"/>
      <c r="X8696" s="33">
        <f t="shared" si="810"/>
        <v>0</v>
      </c>
      <c r="Y8696" s="33">
        <f t="shared" si="811"/>
        <v>0</v>
      </c>
      <c r="Z8696" s="33">
        <f t="shared" si="812"/>
        <v>0</v>
      </c>
      <c r="AA8696" s="34">
        <f t="shared" si="813"/>
        <v>0</v>
      </c>
      <c r="AB8696" s="33">
        <f t="shared" si="814"/>
        <v>0</v>
      </c>
      <c r="AC8696" s="34" t="str">
        <f t="shared" si="815"/>
        <v>Not Determined</v>
      </c>
    </row>
    <row r="8697" spans="1:29" x14ac:dyDescent="0.25">
      <c r="A8697" s="48"/>
      <c r="B8697" s="48"/>
      <c r="C8697" s="44"/>
      <c r="D8697" s="44"/>
      <c r="E8697" s="44"/>
      <c r="F8697" s="44"/>
      <c r="G8697" s="44"/>
      <c r="H8697" s="44"/>
      <c r="I8697" s="44"/>
      <c r="J8697" s="44"/>
      <c r="K8697" s="88"/>
      <c r="L8697" s="50">
        <v>1</v>
      </c>
      <c r="M8697" s="49"/>
      <c r="N8697" s="49"/>
      <c r="O8697" s="49"/>
      <c r="P8697" s="49"/>
      <c r="Q8697" s="49"/>
      <c r="R8697" s="49"/>
      <c r="S8697" s="49"/>
      <c r="X8697" s="33">
        <f t="shared" si="810"/>
        <v>0</v>
      </c>
      <c r="Y8697" s="33">
        <f t="shared" si="811"/>
        <v>0</v>
      </c>
      <c r="Z8697" s="33">
        <f t="shared" si="812"/>
        <v>0</v>
      </c>
      <c r="AA8697" s="34">
        <f t="shared" si="813"/>
        <v>0</v>
      </c>
      <c r="AB8697" s="33">
        <f t="shared" si="814"/>
        <v>0</v>
      </c>
      <c r="AC8697" s="34" t="str">
        <f t="shared" si="815"/>
        <v>Not Determined</v>
      </c>
    </row>
    <row r="8698" spans="1:29" x14ac:dyDescent="0.25">
      <c r="A8698" s="48"/>
      <c r="B8698" s="48"/>
      <c r="C8698" s="44"/>
      <c r="D8698" s="44"/>
      <c r="E8698" s="44"/>
      <c r="F8698" s="44"/>
      <c r="G8698" s="44"/>
      <c r="H8698" s="44"/>
      <c r="I8698" s="44"/>
      <c r="J8698" s="44"/>
      <c r="K8698" s="88"/>
      <c r="L8698" s="50">
        <v>1</v>
      </c>
      <c r="M8698" s="49"/>
      <c r="N8698" s="49"/>
      <c r="O8698" s="49"/>
      <c r="P8698" s="49"/>
      <c r="Q8698" s="49"/>
      <c r="R8698" s="49"/>
      <c r="S8698" s="49"/>
      <c r="X8698" s="33">
        <f t="shared" si="810"/>
        <v>0</v>
      </c>
      <c r="Y8698" s="33">
        <f t="shared" si="811"/>
        <v>0</v>
      </c>
      <c r="Z8698" s="33">
        <f t="shared" si="812"/>
        <v>0</v>
      </c>
      <c r="AA8698" s="34">
        <f t="shared" si="813"/>
        <v>0</v>
      </c>
      <c r="AB8698" s="33">
        <f t="shared" si="814"/>
        <v>0</v>
      </c>
      <c r="AC8698" s="34" t="str">
        <f t="shared" si="815"/>
        <v>Not Determined</v>
      </c>
    </row>
    <row r="8699" spans="1:29" x14ac:dyDescent="0.25">
      <c r="A8699" s="48"/>
      <c r="B8699" s="48"/>
      <c r="C8699" s="44"/>
      <c r="D8699" s="44"/>
      <c r="E8699" s="44"/>
      <c r="F8699" s="44"/>
      <c r="G8699" s="44"/>
      <c r="H8699" s="44"/>
      <c r="I8699" s="44"/>
      <c r="J8699" s="44"/>
      <c r="K8699" s="88"/>
      <c r="L8699" s="50">
        <v>1</v>
      </c>
      <c r="M8699" s="49"/>
      <c r="N8699" s="49"/>
      <c r="O8699" s="49"/>
      <c r="P8699" s="49"/>
      <c r="Q8699" s="49"/>
      <c r="R8699" s="49"/>
      <c r="S8699" s="49"/>
      <c r="X8699" s="33">
        <f t="shared" si="810"/>
        <v>0</v>
      </c>
      <c r="Y8699" s="33">
        <f t="shared" si="811"/>
        <v>0</v>
      </c>
      <c r="Z8699" s="33">
        <f t="shared" si="812"/>
        <v>0</v>
      </c>
      <c r="AA8699" s="34">
        <f t="shared" si="813"/>
        <v>0</v>
      </c>
      <c r="AB8699" s="33">
        <f t="shared" si="814"/>
        <v>0</v>
      </c>
      <c r="AC8699" s="34" t="str">
        <f t="shared" si="815"/>
        <v>Not Determined</v>
      </c>
    </row>
    <row r="8700" spans="1:29" x14ac:dyDescent="0.25">
      <c r="A8700" s="48"/>
      <c r="B8700" s="48"/>
      <c r="C8700" s="44"/>
      <c r="D8700" s="44"/>
      <c r="E8700" s="44"/>
      <c r="F8700" s="44"/>
      <c r="G8700" s="44"/>
      <c r="H8700" s="44"/>
      <c r="I8700" s="44"/>
      <c r="J8700" s="44"/>
      <c r="K8700" s="88"/>
      <c r="L8700" s="50">
        <v>1</v>
      </c>
      <c r="M8700" s="49"/>
      <c r="N8700" s="49"/>
      <c r="O8700" s="49"/>
      <c r="P8700" s="49"/>
      <c r="Q8700" s="49"/>
      <c r="R8700" s="49"/>
      <c r="S8700" s="49"/>
      <c r="X8700" s="33">
        <f t="shared" si="810"/>
        <v>0</v>
      </c>
      <c r="Y8700" s="33">
        <f t="shared" si="811"/>
        <v>0</v>
      </c>
      <c r="Z8700" s="33">
        <f t="shared" si="812"/>
        <v>0</v>
      </c>
      <c r="AA8700" s="34">
        <f t="shared" si="813"/>
        <v>0</v>
      </c>
      <c r="AB8700" s="33">
        <f t="shared" si="814"/>
        <v>0</v>
      </c>
      <c r="AC8700" s="34" t="str">
        <f t="shared" si="815"/>
        <v>Not Determined</v>
      </c>
    </row>
    <row r="8701" spans="1:29" x14ac:dyDescent="0.25">
      <c r="A8701" s="48"/>
      <c r="B8701" s="48"/>
      <c r="C8701" s="44"/>
      <c r="D8701" s="44"/>
      <c r="E8701" s="44"/>
      <c r="F8701" s="44"/>
      <c r="G8701" s="44"/>
      <c r="H8701" s="44"/>
      <c r="I8701" s="44"/>
      <c r="J8701" s="44"/>
      <c r="K8701" s="88"/>
      <c r="L8701" s="50">
        <v>1</v>
      </c>
      <c r="M8701" s="49"/>
      <c r="N8701" s="49"/>
      <c r="O8701" s="49"/>
      <c r="P8701" s="49"/>
      <c r="Q8701" s="49"/>
      <c r="R8701" s="49"/>
      <c r="S8701" s="49"/>
      <c r="X8701" s="33">
        <f t="shared" si="810"/>
        <v>0</v>
      </c>
      <c r="Y8701" s="33">
        <f t="shared" si="811"/>
        <v>0</v>
      </c>
      <c r="Z8701" s="33">
        <f t="shared" si="812"/>
        <v>0</v>
      </c>
      <c r="AA8701" s="34">
        <f t="shared" si="813"/>
        <v>0</v>
      </c>
      <c r="AB8701" s="33">
        <f t="shared" si="814"/>
        <v>0</v>
      </c>
      <c r="AC8701" s="34" t="str">
        <f t="shared" si="815"/>
        <v>Not Determined</v>
      </c>
    </row>
    <row r="8702" spans="1:29" x14ac:dyDescent="0.25">
      <c r="A8702" s="48"/>
      <c r="B8702" s="48"/>
      <c r="C8702" s="44"/>
      <c r="D8702" s="44"/>
      <c r="E8702" s="44"/>
      <c r="F8702" s="44"/>
      <c r="G8702" s="44"/>
      <c r="H8702" s="44"/>
      <c r="I8702" s="44"/>
      <c r="J8702" s="44"/>
      <c r="K8702" s="88"/>
      <c r="L8702" s="50">
        <v>1</v>
      </c>
      <c r="M8702" s="49"/>
      <c r="N8702" s="49"/>
      <c r="O8702" s="49"/>
      <c r="P8702" s="49"/>
      <c r="Q8702" s="49"/>
      <c r="R8702" s="49"/>
      <c r="S8702" s="49"/>
      <c r="X8702" s="33">
        <f t="shared" si="810"/>
        <v>0</v>
      </c>
      <c r="Y8702" s="33">
        <f t="shared" si="811"/>
        <v>0</v>
      </c>
      <c r="Z8702" s="33">
        <f t="shared" si="812"/>
        <v>0</v>
      </c>
      <c r="AA8702" s="34">
        <f t="shared" si="813"/>
        <v>0</v>
      </c>
      <c r="AB8702" s="33">
        <f t="shared" si="814"/>
        <v>0</v>
      </c>
      <c r="AC8702" s="34" t="str">
        <f t="shared" si="815"/>
        <v>Not Determined</v>
      </c>
    </row>
    <row r="8703" spans="1:29" x14ac:dyDescent="0.25">
      <c r="A8703" s="48"/>
      <c r="B8703" s="48"/>
      <c r="C8703" s="44"/>
      <c r="D8703" s="44"/>
      <c r="E8703" s="44"/>
      <c r="F8703" s="44"/>
      <c r="G8703" s="44"/>
      <c r="H8703" s="44"/>
      <c r="I8703" s="44"/>
      <c r="J8703" s="44"/>
      <c r="K8703" s="88"/>
      <c r="L8703" s="50">
        <v>1</v>
      </c>
      <c r="M8703" s="49"/>
      <c r="N8703" s="49"/>
      <c r="O8703" s="49"/>
      <c r="P8703" s="49"/>
      <c r="Q8703" s="49"/>
      <c r="R8703" s="49"/>
      <c r="S8703" s="49"/>
      <c r="X8703" s="33">
        <f t="shared" si="810"/>
        <v>0</v>
      </c>
      <c r="Y8703" s="33">
        <f t="shared" si="811"/>
        <v>0</v>
      </c>
      <c r="Z8703" s="33">
        <f t="shared" si="812"/>
        <v>0</v>
      </c>
      <c r="AA8703" s="34">
        <f t="shared" si="813"/>
        <v>0</v>
      </c>
      <c r="AB8703" s="33">
        <f t="shared" si="814"/>
        <v>0</v>
      </c>
      <c r="AC8703" s="34" t="str">
        <f t="shared" si="815"/>
        <v>Not Determined</v>
      </c>
    </row>
    <row r="8704" spans="1:29" x14ac:dyDescent="0.25">
      <c r="A8704" s="48"/>
      <c r="B8704" s="48"/>
      <c r="C8704" s="44"/>
      <c r="D8704" s="44"/>
      <c r="E8704" s="44"/>
      <c r="F8704" s="44"/>
      <c r="G8704" s="44"/>
      <c r="H8704" s="44"/>
      <c r="I8704" s="44"/>
      <c r="J8704" s="44"/>
      <c r="K8704" s="88"/>
      <c r="L8704" s="50">
        <v>1</v>
      </c>
      <c r="M8704" s="49"/>
      <c r="N8704" s="49"/>
      <c r="O8704" s="49"/>
      <c r="P8704" s="49"/>
      <c r="Q8704" s="49"/>
      <c r="R8704" s="49"/>
      <c r="S8704" s="49"/>
      <c r="X8704" s="33">
        <f t="shared" si="810"/>
        <v>0</v>
      </c>
      <c r="Y8704" s="33">
        <f t="shared" si="811"/>
        <v>0</v>
      </c>
      <c r="Z8704" s="33">
        <f t="shared" si="812"/>
        <v>0</v>
      </c>
      <c r="AA8704" s="34">
        <f t="shared" si="813"/>
        <v>0</v>
      </c>
      <c r="AB8704" s="33">
        <f t="shared" si="814"/>
        <v>0</v>
      </c>
      <c r="AC8704" s="34" t="str">
        <f t="shared" si="815"/>
        <v>Not Determined</v>
      </c>
    </row>
    <row r="8705" spans="1:29" x14ac:dyDescent="0.25">
      <c r="A8705" s="48"/>
      <c r="B8705" s="48"/>
      <c r="C8705" s="44"/>
      <c r="D8705" s="44"/>
      <c r="E8705" s="44"/>
      <c r="F8705" s="44"/>
      <c r="G8705" s="44"/>
      <c r="H8705" s="44"/>
      <c r="I8705" s="44"/>
      <c r="J8705" s="44"/>
      <c r="K8705" s="88"/>
      <c r="L8705" s="50">
        <v>1</v>
      </c>
      <c r="M8705" s="49"/>
      <c r="N8705" s="49"/>
      <c r="O8705" s="49"/>
      <c r="P8705" s="49"/>
      <c r="Q8705" s="49"/>
      <c r="R8705" s="49"/>
      <c r="S8705" s="49"/>
      <c r="X8705" s="33">
        <f t="shared" si="810"/>
        <v>0</v>
      </c>
      <c r="Y8705" s="33">
        <f t="shared" si="811"/>
        <v>0</v>
      </c>
      <c r="Z8705" s="33">
        <f t="shared" si="812"/>
        <v>0</v>
      </c>
      <c r="AA8705" s="34">
        <f t="shared" si="813"/>
        <v>0</v>
      </c>
      <c r="AB8705" s="33">
        <f t="shared" si="814"/>
        <v>0</v>
      </c>
      <c r="AC8705" s="34" t="str">
        <f t="shared" si="815"/>
        <v>Not Determined</v>
      </c>
    </row>
    <row r="8706" spans="1:29" x14ac:dyDescent="0.25">
      <c r="A8706" s="48"/>
      <c r="B8706" s="48"/>
      <c r="C8706" s="44"/>
      <c r="D8706" s="44"/>
      <c r="E8706" s="44"/>
      <c r="F8706" s="44"/>
      <c r="G8706" s="44"/>
      <c r="H8706" s="44"/>
      <c r="I8706" s="44"/>
      <c r="J8706" s="44"/>
      <c r="K8706" s="88"/>
      <c r="L8706" s="50">
        <v>1</v>
      </c>
      <c r="M8706" s="49"/>
      <c r="N8706" s="49"/>
      <c r="O8706" s="49"/>
      <c r="P8706" s="49"/>
      <c r="Q8706" s="49"/>
      <c r="R8706" s="49"/>
      <c r="S8706" s="49"/>
      <c r="X8706" s="33">
        <f t="shared" si="810"/>
        <v>0</v>
      </c>
      <c r="Y8706" s="33">
        <f t="shared" si="811"/>
        <v>0</v>
      </c>
      <c r="Z8706" s="33">
        <f t="shared" si="812"/>
        <v>0</v>
      </c>
      <c r="AA8706" s="34">
        <f t="shared" si="813"/>
        <v>0</v>
      </c>
      <c r="AB8706" s="33">
        <f t="shared" si="814"/>
        <v>0</v>
      </c>
      <c r="AC8706" s="34" t="str">
        <f t="shared" si="815"/>
        <v>Not Determined</v>
      </c>
    </row>
    <row r="8707" spans="1:29" x14ac:dyDescent="0.25">
      <c r="A8707" s="48"/>
      <c r="B8707" s="48"/>
      <c r="C8707" s="44"/>
      <c r="D8707" s="44"/>
      <c r="E8707" s="44"/>
      <c r="F8707" s="44"/>
      <c r="G8707" s="44"/>
      <c r="H8707" s="44"/>
      <c r="I8707" s="44"/>
      <c r="J8707" s="44"/>
      <c r="K8707" s="88"/>
      <c r="L8707" s="50">
        <v>1</v>
      </c>
      <c r="M8707" s="49"/>
      <c r="N8707" s="49"/>
      <c r="O8707" s="49"/>
      <c r="P8707" s="49"/>
      <c r="Q8707" s="49"/>
      <c r="R8707" s="49"/>
      <c r="S8707" s="49"/>
      <c r="X8707" s="33">
        <f t="shared" si="810"/>
        <v>0</v>
      </c>
      <c r="Y8707" s="33">
        <f t="shared" si="811"/>
        <v>0</v>
      </c>
      <c r="Z8707" s="33">
        <f t="shared" si="812"/>
        <v>0</v>
      </c>
      <c r="AA8707" s="34">
        <f t="shared" si="813"/>
        <v>0</v>
      </c>
      <c r="AB8707" s="33">
        <f t="shared" si="814"/>
        <v>0</v>
      </c>
      <c r="AC8707" s="34" t="str">
        <f t="shared" si="815"/>
        <v>Not Determined</v>
      </c>
    </row>
    <row r="8708" spans="1:29" x14ac:dyDescent="0.25">
      <c r="A8708" s="48"/>
      <c r="B8708" s="48"/>
      <c r="C8708" s="44"/>
      <c r="D8708" s="44"/>
      <c r="E8708" s="44"/>
      <c r="F8708" s="44"/>
      <c r="G8708" s="44"/>
      <c r="H8708" s="44"/>
      <c r="I8708" s="44"/>
      <c r="J8708" s="44"/>
      <c r="K8708" s="88"/>
      <c r="L8708" s="50">
        <v>1</v>
      </c>
      <c r="M8708" s="49"/>
      <c r="N8708" s="49"/>
      <c r="O8708" s="49"/>
      <c r="P8708" s="49"/>
      <c r="Q8708" s="49"/>
      <c r="R8708" s="49"/>
      <c r="S8708" s="49"/>
      <c r="X8708" s="33">
        <f t="shared" si="810"/>
        <v>0</v>
      </c>
      <c r="Y8708" s="33">
        <f t="shared" si="811"/>
        <v>0</v>
      </c>
      <c r="Z8708" s="33">
        <f t="shared" si="812"/>
        <v>0</v>
      </c>
      <c r="AA8708" s="34">
        <f t="shared" si="813"/>
        <v>0</v>
      </c>
      <c r="AB8708" s="33">
        <f t="shared" si="814"/>
        <v>0</v>
      </c>
      <c r="AC8708" s="34" t="str">
        <f t="shared" si="815"/>
        <v>Not Determined</v>
      </c>
    </row>
    <row r="8709" spans="1:29" x14ac:dyDescent="0.25">
      <c r="A8709" s="48"/>
      <c r="B8709" s="48"/>
      <c r="C8709" s="44"/>
      <c r="D8709" s="44"/>
      <c r="E8709" s="44"/>
      <c r="F8709" s="44"/>
      <c r="G8709" s="44"/>
      <c r="H8709" s="44"/>
      <c r="I8709" s="44"/>
      <c r="J8709" s="44"/>
      <c r="K8709" s="88"/>
      <c r="L8709" s="50">
        <v>1</v>
      </c>
      <c r="M8709" s="49"/>
      <c r="N8709" s="49"/>
      <c r="O8709" s="49"/>
      <c r="P8709" s="49"/>
      <c r="Q8709" s="49"/>
      <c r="R8709" s="49"/>
      <c r="S8709" s="49"/>
      <c r="X8709" s="33">
        <f t="shared" si="810"/>
        <v>0</v>
      </c>
      <c r="Y8709" s="33">
        <f t="shared" si="811"/>
        <v>0</v>
      </c>
      <c r="Z8709" s="33">
        <f t="shared" si="812"/>
        <v>0</v>
      </c>
      <c r="AA8709" s="34">
        <f t="shared" si="813"/>
        <v>0</v>
      </c>
      <c r="AB8709" s="33">
        <f t="shared" si="814"/>
        <v>0</v>
      </c>
      <c r="AC8709" s="34" t="str">
        <f t="shared" si="815"/>
        <v>Not Determined</v>
      </c>
    </row>
    <row r="8710" spans="1:29" x14ac:dyDescent="0.25">
      <c r="A8710" s="48"/>
      <c r="B8710" s="48"/>
      <c r="C8710" s="44"/>
      <c r="D8710" s="44"/>
      <c r="E8710" s="44"/>
      <c r="F8710" s="44"/>
      <c r="G8710" s="44"/>
      <c r="H8710" s="44"/>
      <c r="I8710" s="44"/>
      <c r="J8710" s="44"/>
      <c r="K8710" s="88"/>
      <c r="L8710" s="50">
        <v>1</v>
      </c>
      <c r="M8710" s="49"/>
      <c r="N8710" s="49"/>
      <c r="O8710" s="49"/>
      <c r="P8710" s="49"/>
      <c r="Q8710" s="49"/>
      <c r="R8710" s="49"/>
      <c r="S8710" s="49"/>
      <c r="X8710" s="33">
        <f t="shared" si="810"/>
        <v>0</v>
      </c>
      <c r="Y8710" s="33">
        <f t="shared" si="811"/>
        <v>0</v>
      </c>
      <c r="Z8710" s="33">
        <f t="shared" si="812"/>
        <v>0</v>
      </c>
      <c r="AA8710" s="34">
        <f t="shared" si="813"/>
        <v>0</v>
      </c>
      <c r="AB8710" s="33">
        <f t="shared" si="814"/>
        <v>0</v>
      </c>
      <c r="AC8710" s="34" t="str">
        <f t="shared" si="815"/>
        <v>Not Determined</v>
      </c>
    </row>
    <row r="8711" spans="1:29" x14ac:dyDescent="0.25">
      <c r="A8711" s="48"/>
      <c r="B8711" s="48"/>
      <c r="C8711" s="44"/>
      <c r="D8711" s="44"/>
      <c r="E8711" s="44"/>
      <c r="F8711" s="44"/>
      <c r="G8711" s="44"/>
      <c r="H8711" s="44"/>
      <c r="I8711" s="44"/>
      <c r="J8711" s="44"/>
      <c r="K8711" s="88"/>
      <c r="L8711" s="50">
        <v>1</v>
      </c>
      <c r="M8711" s="49"/>
      <c r="N8711" s="49"/>
      <c r="O8711" s="49"/>
      <c r="P8711" s="49"/>
      <c r="Q8711" s="49"/>
      <c r="R8711" s="49"/>
      <c r="S8711" s="49"/>
      <c r="X8711" s="33">
        <f t="shared" si="810"/>
        <v>0</v>
      </c>
      <c r="Y8711" s="33">
        <f t="shared" si="811"/>
        <v>0</v>
      </c>
      <c r="Z8711" s="33">
        <f t="shared" si="812"/>
        <v>0</v>
      </c>
      <c r="AA8711" s="34">
        <f t="shared" si="813"/>
        <v>0</v>
      </c>
      <c r="AB8711" s="33">
        <f t="shared" si="814"/>
        <v>0</v>
      </c>
      <c r="AC8711" s="34" t="str">
        <f t="shared" si="815"/>
        <v>Not Determined</v>
      </c>
    </row>
    <row r="8712" spans="1:29" x14ac:dyDescent="0.25">
      <c r="A8712" s="48"/>
      <c r="B8712" s="48"/>
      <c r="C8712" s="44"/>
      <c r="D8712" s="44"/>
      <c r="E8712" s="44"/>
      <c r="F8712" s="44"/>
      <c r="G8712" s="44"/>
      <c r="H8712" s="44"/>
      <c r="I8712" s="44"/>
      <c r="J8712" s="44"/>
      <c r="K8712" s="88"/>
      <c r="L8712" s="50">
        <v>1</v>
      </c>
      <c r="M8712" s="49"/>
      <c r="N8712" s="49"/>
      <c r="O8712" s="49"/>
      <c r="P8712" s="49"/>
      <c r="Q8712" s="49"/>
      <c r="R8712" s="49"/>
      <c r="S8712" s="49"/>
      <c r="X8712" s="33">
        <f t="shared" si="810"/>
        <v>0</v>
      </c>
      <c r="Y8712" s="33">
        <f t="shared" si="811"/>
        <v>0</v>
      </c>
      <c r="Z8712" s="33">
        <f t="shared" si="812"/>
        <v>0</v>
      </c>
      <c r="AA8712" s="34">
        <f t="shared" si="813"/>
        <v>0</v>
      </c>
      <c r="AB8712" s="33">
        <f t="shared" si="814"/>
        <v>0</v>
      </c>
      <c r="AC8712" s="34" t="str">
        <f t="shared" si="815"/>
        <v>Not Determined</v>
      </c>
    </row>
    <row r="8713" spans="1:29" x14ac:dyDescent="0.25">
      <c r="A8713" s="48"/>
      <c r="B8713" s="48"/>
      <c r="C8713" s="44"/>
      <c r="D8713" s="44"/>
      <c r="E8713" s="44"/>
      <c r="F8713" s="44"/>
      <c r="G8713" s="44"/>
      <c r="H8713" s="44"/>
      <c r="I8713" s="44"/>
      <c r="J8713" s="44"/>
      <c r="K8713" s="88"/>
      <c r="L8713" s="50">
        <v>1</v>
      </c>
      <c r="M8713" s="49"/>
      <c r="N8713" s="49"/>
      <c r="O8713" s="49"/>
      <c r="P8713" s="49"/>
      <c r="Q8713" s="49"/>
      <c r="R8713" s="49"/>
      <c r="S8713" s="49"/>
      <c r="X8713" s="33">
        <f t="shared" si="810"/>
        <v>0</v>
      </c>
      <c r="Y8713" s="33">
        <f t="shared" si="811"/>
        <v>0</v>
      </c>
      <c r="Z8713" s="33">
        <f t="shared" si="812"/>
        <v>0</v>
      </c>
      <c r="AA8713" s="34">
        <f t="shared" si="813"/>
        <v>0</v>
      </c>
      <c r="AB8713" s="33">
        <f t="shared" si="814"/>
        <v>0</v>
      </c>
      <c r="AC8713" s="34" t="str">
        <f t="shared" si="815"/>
        <v>Not Determined</v>
      </c>
    </row>
    <row r="8714" spans="1:29" x14ac:dyDescent="0.25">
      <c r="A8714" s="48"/>
      <c r="B8714" s="48"/>
      <c r="C8714" s="44"/>
      <c r="D8714" s="44"/>
      <c r="E8714" s="44"/>
      <c r="F8714" s="44"/>
      <c r="G8714" s="44"/>
      <c r="H8714" s="44"/>
      <c r="I8714" s="44"/>
      <c r="J8714" s="44"/>
      <c r="K8714" s="88"/>
      <c r="L8714" s="50">
        <v>1</v>
      </c>
      <c r="M8714" s="49"/>
      <c r="N8714" s="49"/>
      <c r="O8714" s="49"/>
      <c r="P8714" s="49"/>
      <c r="Q8714" s="49"/>
      <c r="R8714" s="49"/>
      <c r="S8714" s="49"/>
      <c r="X8714" s="33">
        <f t="shared" si="810"/>
        <v>0</v>
      </c>
      <c r="Y8714" s="33">
        <f t="shared" si="811"/>
        <v>0</v>
      </c>
      <c r="Z8714" s="33">
        <f t="shared" si="812"/>
        <v>0</v>
      </c>
      <c r="AA8714" s="34">
        <f t="shared" si="813"/>
        <v>0</v>
      </c>
      <c r="AB8714" s="33">
        <f t="shared" si="814"/>
        <v>0</v>
      </c>
      <c r="AC8714" s="34" t="str">
        <f t="shared" si="815"/>
        <v>Not Determined</v>
      </c>
    </row>
    <row r="8715" spans="1:29" x14ac:dyDescent="0.25">
      <c r="A8715" s="48"/>
      <c r="B8715" s="48"/>
      <c r="C8715" s="44"/>
      <c r="D8715" s="44"/>
      <c r="E8715" s="44"/>
      <c r="F8715" s="44"/>
      <c r="G8715" s="44"/>
      <c r="H8715" s="44"/>
      <c r="I8715" s="44"/>
      <c r="J8715" s="44"/>
      <c r="K8715" s="88"/>
      <c r="L8715" s="50">
        <v>1</v>
      </c>
      <c r="M8715" s="49"/>
      <c r="N8715" s="49"/>
      <c r="O8715" s="49"/>
      <c r="P8715" s="49"/>
      <c r="Q8715" s="49"/>
      <c r="R8715" s="49"/>
      <c r="S8715" s="49"/>
      <c r="X8715" s="33">
        <f t="shared" si="810"/>
        <v>0</v>
      </c>
      <c r="Y8715" s="33">
        <f t="shared" si="811"/>
        <v>0</v>
      </c>
      <c r="Z8715" s="33">
        <f t="shared" si="812"/>
        <v>0</v>
      </c>
      <c r="AA8715" s="34">
        <f t="shared" si="813"/>
        <v>0</v>
      </c>
      <c r="AB8715" s="33">
        <f t="shared" si="814"/>
        <v>0</v>
      </c>
      <c r="AC8715" s="34" t="str">
        <f t="shared" si="815"/>
        <v>Not Determined</v>
      </c>
    </row>
    <row r="8716" spans="1:29" x14ac:dyDescent="0.25">
      <c r="A8716" s="48"/>
      <c r="B8716" s="48"/>
      <c r="C8716" s="44"/>
      <c r="D8716" s="44"/>
      <c r="E8716" s="44"/>
      <c r="F8716" s="44"/>
      <c r="G8716" s="44"/>
      <c r="H8716" s="44"/>
      <c r="I8716" s="44"/>
      <c r="J8716" s="44"/>
      <c r="K8716" s="88"/>
      <c r="L8716" s="50">
        <v>1</v>
      </c>
      <c r="M8716" s="49"/>
      <c r="N8716" s="49"/>
      <c r="O8716" s="49"/>
      <c r="P8716" s="49"/>
      <c r="Q8716" s="49"/>
      <c r="R8716" s="49"/>
      <c r="S8716" s="49"/>
      <c r="X8716" s="33">
        <f t="shared" si="810"/>
        <v>0</v>
      </c>
      <c r="Y8716" s="33">
        <f t="shared" si="811"/>
        <v>0</v>
      </c>
      <c r="Z8716" s="33">
        <f t="shared" si="812"/>
        <v>0</v>
      </c>
      <c r="AA8716" s="34">
        <f t="shared" si="813"/>
        <v>0</v>
      </c>
      <c r="AB8716" s="33">
        <f t="shared" si="814"/>
        <v>0</v>
      </c>
      <c r="AC8716" s="34" t="str">
        <f t="shared" si="815"/>
        <v>Not Determined</v>
      </c>
    </row>
    <row r="8717" spans="1:29" x14ac:dyDescent="0.25">
      <c r="A8717" s="48"/>
      <c r="B8717" s="48"/>
      <c r="C8717" s="44"/>
      <c r="D8717" s="44"/>
      <c r="E8717" s="44"/>
      <c r="F8717" s="44"/>
      <c r="G8717" s="44"/>
      <c r="H8717" s="44"/>
      <c r="I8717" s="44"/>
      <c r="J8717" s="44"/>
      <c r="K8717" s="88"/>
      <c r="L8717" s="50">
        <v>1</v>
      </c>
      <c r="M8717" s="49"/>
      <c r="N8717" s="49"/>
      <c r="O8717" s="49"/>
      <c r="P8717" s="49"/>
      <c r="Q8717" s="49"/>
      <c r="R8717" s="49"/>
      <c r="S8717" s="49"/>
      <c r="X8717" s="33">
        <f t="shared" si="810"/>
        <v>0</v>
      </c>
      <c r="Y8717" s="33">
        <f t="shared" si="811"/>
        <v>0</v>
      </c>
      <c r="Z8717" s="33">
        <f t="shared" si="812"/>
        <v>0</v>
      </c>
      <c r="AA8717" s="34">
        <f t="shared" si="813"/>
        <v>0</v>
      </c>
      <c r="AB8717" s="33">
        <f t="shared" si="814"/>
        <v>0</v>
      </c>
      <c r="AC8717" s="34" t="str">
        <f t="shared" si="815"/>
        <v>Not Determined</v>
      </c>
    </row>
    <row r="8718" spans="1:29" x14ac:dyDescent="0.25">
      <c r="A8718" s="48"/>
      <c r="B8718" s="48"/>
      <c r="C8718" s="44"/>
      <c r="D8718" s="44"/>
      <c r="E8718" s="44"/>
      <c r="F8718" s="44"/>
      <c r="G8718" s="44"/>
      <c r="H8718" s="44"/>
      <c r="I8718" s="44"/>
      <c r="J8718" s="44"/>
      <c r="K8718" s="88"/>
      <c r="L8718" s="50">
        <v>1</v>
      </c>
      <c r="M8718" s="49"/>
      <c r="N8718" s="49"/>
      <c r="O8718" s="49"/>
      <c r="P8718" s="49"/>
      <c r="Q8718" s="49"/>
      <c r="R8718" s="49"/>
      <c r="S8718" s="49"/>
      <c r="X8718" s="33">
        <f t="shared" si="810"/>
        <v>0</v>
      </c>
      <c r="Y8718" s="33">
        <f t="shared" si="811"/>
        <v>0</v>
      </c>
      <c r="Z8718" s="33">
        <f t="shared" si="812"/>
        <v>0</v>
      </c>
      <c r="AA8718" s="34">
        <f t="shared" si="813"/>
        <v>0</v>
      </c>
      <c r="AB8718" s="33">
        <f t="shared" si="814"/>
        <v>0</v>
      </c>
      <c r="AC8718" s="34" t="str">
        <f t="shared" si="815"/>
        <v>Not Determined</v>
      </c>
    </row>
    <row r="8719" spans="1:29" x14ac:dyDescent="0.25">
      <c r="A8719" s="48"/>
      <c r="B8719" s="48"/>
      <c r="C8719" s="44"/>
      <c r="D8719" s="44"/>
      <c r="E8719" s="44"/>
      <c r="F8719" s="44"/>
      <c r="G8719" s="44"/>
      <c r="H8719" s="44"/>
      <c r="I8719" s="44"/>
      <c r="J8719" s="44"/>
      <c r="K8719" s="88"/>
      <c r="L8719" s="50">
        <v>1</v>
      </c>
      <c r="M8719" s="49"/>
      <c r="N8719" s="49"/>
      <c r="O8719" s="49"/>
      <c r="P8719" s="49"/>
      <c r="Q8719" s="49"/>
      <c r="R8719" s="49"/>
      <c r="S8719" s="49"/>
      <c r="X8719" s="33">
        <f t="shared" ref="X8719:X8782" si="816">IF($C8719="Yes",$L8719,0)</f>
        <v>0</v>
      </c>
      <c r="Y8719" s="33">
        <f t="shared" ref="Y8719:Y8782" si="817">IF(AND($AB8719=0,$AA8719=0,$Z8719=0),IF(AND(OR($D8719="P",$D8719="C", $D8719="G",$D8719="DI",$D8719="CI-L",$D8719="CI-U"),OR($E8719="P",$E8719="C", $E8719="G",$E8719="DI",$E8719="CI-L",$E8719="CI-U",$E8719=""),OR($H8719="P",$H8719="C", $H8719="G",$H8719="DI",$H8719="CI-L",$H8719="CI-U"),OR($I8719="P",$I8719="C", $I8719="G",$I8719="DI",$I8719="CI-L",$I8719="CI-U",$I8719="")),$L8719,IF(K8719&gt;$AE$34,$L8719,0)),0)</f>
        <v>0</v>
      </c>
      <c r="Z8719" s="33">
        <f t="shared" ref="Z8719:Z8782" si="818">IF(OR($D8719="Lead",$E8719="Lead",$H8719="Lead",$I8719="Lead"),$L8719,0)</f>
        <v>0</v>
      </c>
      <c r="AA8719" s="34">
        <f t="shared" ref="AA8719:AA8782" si="819">IF($Z8719=0,IF(OR($F8719="Yes",$F8719="Unknown",$D8719="UNK",$D8719="UNK-NOLG",$D8719="UNK-LG",$E8719="UNK",$E8719="UNK-NOLG",$E8719="UNK-LG"),IF(OR($H8719="G",$H8719="UNK-LG",$I8719="G",$I8719="UNK-LG"),$L8719,0),0),0)</f>
        <v>0</v>
      </c>
      <c r="AB8719" s="33">
        <f t="shared" ref="AB8719:AB8782" si="820">IF(AND($AA8719=0,$Z8719=0),IF(OR($D8719="UNK",$E8719="UNK",$H8719="UNK",$I8719="UNK",$D8719="UNK-NOLG",$E8719="UNK-NOLG",$H8719="UNK-NOLG",$I8719="UNK-NOLG",$D8719="UNK-LG",$E8719="UNK-LG",$H8719="UNK-LG",$I8719="UNK-LG"),IF(K8719&gt;$AE$34,0,$L8719),0),0)</f>
        <v>0</v>
      </c>
      <c r="AC8719" s="34" t="str">
        <f t="shared" ref="AC8719:AC8782" si="821">IF($Z8719&gt;0,"Lead",IF($AA8719&gt;0,"GRR",IF($AB8719&gt;0,"UNK",IF($Y8719&gt;0,"Non-Lead","Not Determined"))))</f>
        <v>Not Determined</v>
      </c>
    </row>
    <row r="8720" spans="1:29" x14ac:dyDescent="0.25">
      <c r="A8720" s="48"/>
      <c r="B8720" s="48"/>
      <c r="C8720" s="44"/>
      <c r="D8720" s="44"/>
      <c r="E8720" s="44"/>
      <c r="F8720" s="44"/>
      <c r="G8720" s="44"/>
      <c r="H8720" s="44"/>
      <c r="I8720" s="44"/>
      <c r="J8720" s="44"/>
      <c r="K8720" s="88"/>
      <c r="L8720" s="50">
        <v>1</v>
      </c>
      <c r="M8720" s="49"/>
      <c r="N8720" s="49"/>
      <c r="O8720" s="49"/>
      <c r="P8720" s="49"/>
      <c r="Q8720" s="49"/>
      <c r="R8720" s="49"/>
      <c r="S8720" s="49"/>
      <c r="X8720" s="33">
        <f t="shared" si="816"/>
        <v>0</v>
      </c>
      <c r="Y8720" s="33">
        <f t="shared" si="817"/>
        <v>0</v>
      </c>
      <c r="Z8720" s="33">
        <f t="shared" si="818"/>
        <v>0</v>
      </c>
      <c r="AA8720" s="34">
        <f t="shared" si="819"/>
        <v>0</v>
      </c>
      <c r="AB8720" s="33">
        <f t="shared" si="820"/>
        <v>0</v>
      </c>
      <c r="AC8720" s="34" t="str">
        <f t="shared" si="821"/>
        <v>Not Determined</v>
      </c>
    </row>
    <row r="8721" spans="1:29" x14ac:dyDescent="0.25">
      <c r="A8721" s="48"/>
      <c r="B8721" s="48"/>
      <c r="C8721" s="44"/>
      <c r="D8721" s="44"/>
      <c r="E8721" s="44"/>
      <c r="F8721" s="44"/>
      <c r="G8721" s="44"/>
      <c r="H8721" s="44"/>
      <c r="I8721" s="44"/>
      <c r="J8721" s="44"/>
      <c r="K8721" s="88"/>
      <c r="L8721" s="50">
        <v>1</v>
      </c>
      <c r="M8721" s="49"/>
      <c r="N8721" s="49"/>
      <c r="O8721" s="49"/>
      <c r="P8721" s="49"/>
      <c r="Q8721" s="49"/>
      <c r="R8721" s="49"/>
      <c r="S8721" s="49"/>
      <c r="X8721" s="33">
        <f t="shared" si="816"/>
        <v>0</v>
      </c>
      <c r="Y8721" s="33">
        <f t="shared" si="817"/>
        <v>0</v>
      </c>
      <c r="Z8721" s="33">
        <f t="shared" si="818"/>
        <v>0</v>
      </c>
      <c r="AA8721" s="34">
        <f t="shared" si="819"/>
        <v>0</v>
      </c>
      <c r="AB8721" s="33">
        <f t="shared" si="820"/>
        <v>0</v>
      </c>
      <c r="AC8721" s="34" t="str">
        <f t="shared" si="821"/>
        <v>Not Determined</v>
      </c>
    </row>
    <row r="8722" spans="1:29" x14ac:dyDescent="0.25">
      <c r="A8722" s="48"/>
      <c r="B8722" s="48"/>
      <c r="C8722" s="44"/>
      <c r="D8722" s="44"/>
      <c r="E8722" s="44"/>
      <c r="F8722" s="44"/>
      <c r="G8722" s="44"/>
      <c r="H8722" s="44"/>
      <c r="I8722" s="44"/>
      <c r="J8722" s="44"/>
      <c r="K8722" s="88"/>
      <c r="L8722" s="50">
        <v>1</v>
      </c>
      <c r="M8722" s="49"/>
      <c r="N8722" s="49"/>
      <c r="O8722" s="49"/>
      <c r="P8722" s="49"/>
      <c r="Q8722" s="49"/>
      <c r="R8722" s="49"/>
      <c r="S8722" s="49"/>
      <c r="X8722" s="33">
        <f t="shared" si="816"/>
        <v>0</v>
      </c>
      <c r="Y8722" s="33">
        <f t="shared" si="817"/>
        <v>0</v>
      </c>
      <c r="Z8722" s="33">
        <f t="shared" si="818"/>
        <v>0</v>
      </c>
      <c r="AA8722" s="34">
        <f t="shared" si="819"/>
        <v>0</v>
      </c>
      <c r="AB8722" s="33">
        <f t="shared" si="820"/>
        <v>0</v>
      </c>
      <c r="AC8722" s="34" t="str">
        <f t="shared" si="821"/>
        <v>Not Determined</v>
      </c>
    </row>
    <row r="8723" spans="1:29" x14ac:dyDescent="0.25">
      <c r="A8723" s="48"/>
      <c r="B8723" s="48"/>
      <c r="C8723" s="44"/>
      <c r="D8723" s="44"/>
      <c r="E8723" s="44"/>
      <c r="F8723" s="44"/>
      <c r="G8723" s="44"/>
      <c r="H8723" s="44"/>
      <c r="I8723" s="44"/>
      <c r="J8723" s="44"/>
      <c r="K8723" s="88"/>
      <c r="L8723" s="50">
        <v>1</v>
      </c>
      <c r="M8723" s="49"/>
      <c r="N8723" s="49"/>
      <c r="O8723" s="49"/>
      <c r="P8723" s="49"/>
      <c r="Q8723" s="49"/>
      <c r="R8723" s="49"/>
      <c r="S8723" s="49"/>
      <c r="X8723" s="33">
        <f t="shared" si="816"/>
        <v>0</v>
      </c>
      <c r="Y8723" s="33">
        <f t="shared" si="817"/>
        <v>0</v>
      </c>
      <c r="Z8723" s="33">
        <f t="shared" si="818"/>
        <v>0</v>
      </c>
      <c r="AA8723" s="34">
        <f t="shared" si="819"/>
        <v>0</v>
      </c>
      <c r="AB8723" s="33">
        <f t="shared" si="820"/>
        <v>0</v>
      </c>
      <c r="AC8723" s="34" t="str">
        <f t="shared" si="821"/>
        <v>Not Determined</v>
      </c>
    </row>
    <row r="8724" spans="1:29" x14ac:dyDescent="0.25">
      <c r="A8724" s="48"/>
      <c r="B8724" s="48"/>
      <c r="C8724" s="44"/>
      <c r="D8724" s="44"/>
      <c r="E8724" s="44"/>
      <c r="F8724" s="44"/>
      <c r="G8724" s="44"/>
      <c r="H8724" s="44"/>
      <c r="I8724" s="44"/>
      <c r="J8724" s="44"/>
      <c r="K8724" s="88"/>
      <c r="L8724" s="50">
        <v>1</v>
      </c>
      <c r="M8724" s="49"/>
      <c r="N8724" s="49"/>
      <c r="O8724" s="49"/>
      <c r="P8724" s="49"/>
      <c r="Q8724" s="49"/>
      <c r="R8724" s="49"/>
      <c r="S8724" s="49"/>
      <c r="X8724" s="33">
        <f t="shared" si="816"/>
        <v>0</v>
      </c>
      <c r="Y8724" s="33">
        <f t="shared" si="817"/>
        <v>0</v>
      </c>
      <c r="Z8724" s="33">
        <f t="shared" si="818"/>
        <v>0</v>
      </c>
      <c r="AA8724" s="34">
        <f t="shared" si="819"/>
        <v>0</v>
      </c>
      <c r="AB8724" s="33">
        <f t="shared" si="820"/>
        <v>0</v>
      </c>
      <c r="AC8724" s="34" t="str">
        <f t="shared" si="821"/>
        <v>Not Determined</v>
      </c>
    </row>
    <row r="8725" spans="1:29" x14ac:dyDescent="0.25">
      <c r="A8725" s="48"/>
      <c r="B8725" s="48"/>
      <c r="C8725" s="44"/>
      <c r="D8725" s="44"/>
      <c r="E8725" s="44"/>
      <c r="F8725" s="44"/>
      <c r="G8725" s="44"/>
      <c r="H8725" s="44"/>
      <c r="I8725" s="44"/>
      <c r="J8725" s="44"/>
      <c r="K8725" s="88"/>
      <c r="L8725" s="50">
        <v>1</v>
      </c>
      <c r="M8725" s="49"/>
      <c r="N8725" s="49"/>
      <c r="O8725" s="49"/>
      <c r="P8725" s="49"/>
      <c r="Q8725" s="49"/>
      <c r="R8725" s="49"/>
      <c r="S8725" s="49"/>
      <c r="X8725" s="33">
        <f t="shared" si="816"/>
        <v>0</v>
      </c>
      <c r="Y8725" s="33">
        <f t="shared" si="817"/>
        <v>0</v>
      </c>
      <c r="Z8725" s="33">
        <f t="shared" si="818"/>
        <v>0</v>
      </c>
      <c r="AA8725" s="34">
        <f t="shared" si="819"/>
        <v>0</v>
      </c>
      <c r="AB8725" s="33">
        <f t="shared" si="820"/>
        <v>0</v>
      </c>
      <c r="AC8725" s="34" t="str">
        <f t="shared" si="821"/>
        <v>Not Determined</v>
      </c>
    </row>
    <row r="8726" spans="1:29" x14ac:dyDescent="0.25">
      <c r="A8726" s="48"/>
      <c r="B8726" s="48"/>
      <c r="C8726" s="44"/>
      <c r="D8726" s="44"/>
      <c r="E8726" s="44"/>
      <c r="F8726" s="44"/>
      <c r="G8726" s="44"/>
      <c r="H8726" s="44"/>
      <c r="I8726" s="44"/>
      <c r="J8726" s="44"/>
      <c r="K8726" s="88"/>
      <c r="L8726" s="50">
        <v>1</v>
      </c>
      <c r="M8726" s="49"/>
      <c r="N8726" s="49"/>
      <c r="O8726" s="49"/>
      <c r="P8726" s="49"/>
      <c r="Q8726" s="49"/>
      <c r="R8726" s="49"/>
      <c r="S8726" s="49"/>
      <c r="X8726" s="33">
        <f t="shared" si="816"/>
        <v>0</v>
      </c>
      <c r="Y8726" s="33">
        <f t="shared" si="817"/>
        <v>0</v>
      </c>
      <c r="Z8726" s="33">
        <f t="shared" si="818"/>
        <v>0</v>
      </c>
      <c r="AA8726" s="34">
        <f t="shared" si="819"/>
        <v>0</v>
      </c>
      <c r="AB8726" s="33">
        <f t="shared" si="820"/>
        <v>0</v>
      </c>
      <c r="AC8726" s="34" t="str">
        <f t="shared" si="821"/>
        <v>Not Determined</v>
      </c>
    </row>
    <row r="8727" spans="1:29" x14ac:dyDescent="0.25">
      <c r="A8727" s="48"/>
      <c r="B8727" s="48"/>
      <c r="C8727" s="44"/>
      <c r="D8727" s="44"/>
      <c r="E8727" s="44"/>
      <c r="F8727" s="44"/>
      <c r="G8727" s="44"/>
      <c r="H8727" s="44"/>
      <c r="I8727" s="44"/>
      <c r="J8727" s="44"/>
      <c r="K8727" s="88"/>
      <c r="L8727" s="50">
        <v>1</v>
      </c>
      <c r="M8727" s="49"/>
      <c r="N8727" s="49"/>
      <c r="O8727" s="49"/>
      <c r="P8727" s="49"/>
      <c r="Q8727" s="49"/>
      <c r="R8727" s="49"/>
      <c r="S8727" s="49"/>
      <c r="X8727" s="33">
        <f t="shared" si="816"/>
        <v>0</v>
      </c>
      <c r="Y8727" s="33">
        <f t="shared" si="817"/>
        <v>0</v>
      </c>
      <c r="Z8727" s="33">
        <f t="shared" si="818"/>
        <v>0</v>
      </c>
      <c r="AA8727" s="34">
        <f t="shared" si="819"/>
        <v>0</v>
      </c>
      <c r="AB8727" s="33">
        <f t="shared" si="820"/>
        <v>0</v>
      </c>
      <c r="AC8727" s="34" t="str">
        <f t="shared" si="821"/>
        <v>Not Determined</v>
      </c>
    </row>
    <row r="8728" spans="1:29" x14ac:dyDescent="0.25">
      <c r="A8728" s="48"/>
      <c r="B8728" s="48"/>
      <c r="C8728" s="44"/>
      <c r="D8728" s="44"/>
      <c r="E8728" s="44"/>
      <c r="F8728" s="44"/>
      <c r="G8728" s="44"/>
      <c r="H8728" s="44"/>
      <c r="I8728" s="44"/>
      <c r="J8728" s="44"/>
      <c r="K8728" s="88"/>
      <c r="L8728" s="50">
        <v>1</v>
      </c>
      <c r="M8728" s="49"/>
      <c r="N8728" s="49"/>
      <c r="O8728" s="49"/>
      <c r="P8728" s="49"/>
      <c r="Q8728" s="49"/>
      <c r="R8728" s="49"/>
      <c r="S8728" s="49"/>
      <c r="X8728" s="33">
        <f t="shared" si="816"/>
        <v>0</v>
      </c>
      <c r="Y8728" s="33">
        <f t="shared" si="817"/>
        <v>0</v>
      </c>
      <c r="Z8728" s="33">
        <f t="shared" si="818"/>
        <v>0</v>
      </c>
      <c r="AA8728" s="34">
        <f t="shared" si="819"/>
        <v>0</v>
      </c>
      <c r="AB8728" s="33">
        <f t="shared" si="820"/>
        <v>0</v>
      </c>
      <c r="AC8728" s="34" t="str">
        <f t="shared" si="821"/>
        <v>Not Determined</v>
      </c>
    </row>
    <row r="8729" spans="1:29" x14ac:dyDescent="0.25">
      <c r="A8729" s="48"/>
      <c r="B8729" s="48"/>
      <c r="C8729" s="44"/>
      <c r="D8729" s="44"/>
      <c r="E8729" s="44"/>
      <c r="F8729" s="44"/>
      <c r="G8729" s="44"/>
      <c r="H8729" s="44"/>
      <c r="I8729" s="44"/>
      <c r="J8729" s="44"/>
      <c r="K8729" s="88"/>
      <c r="L8729" s="50">
        <v>1</v>
      </c>
      <c r="M8729" s="49"/>
      <c r="N8729" s="49"/>
      <c r="O8729" s="49"/>
      <c r="P8729" s="49"/>
      <c r="Q8729" s="49"/>
      <c r="R8729" s="49"/>
      <c r="S8729" s="49"/>
      <c r="X8729" s="33">
        <f t="shared" si="816"/>
        <v>0</v>
      </c>
      <c r="Y8729" s="33">
        <f t="shared" si="817"/>
        <v>0</v>
      </c>
      <c r="Z8729" s="33">
        <f t="shared" si="818"/>
        <v>0</v>
      </c>
      <c r="AA8729" s="34">
        <f t="shared" si="819"/>
        <v>0</v>
      </c>
      <c r="AB8729" s="33">
        <f t="shared" si="820"/>
        <v>0</v>
      </c>
      <c r="AC8729" s="34" t="str">
        <f t="shared" si="821"/>
        <v>Not Determined</v>
      </c>
    </row>
    <row r="8730" spans="1:29" x14ac:dyDescent="0.25">
      <c r="A8730" s="48"/>
      <c r="B8730" s="48"/>
      <c r="C8730" s="44"/>
      <c r="D8730" s="44"/>
      <c r="E8730" s="44"/>
      <c r="F8730" s="44"/>
      <c r="G8730" s="44"/>
      <c r="H8730" s="44"/>
      <c r="I8730" s="44"/>
      <c r="J8730" s="44"/>
      <c r="K8730" s="88"/>
      <c r="L8730" s="50">
        <v>1</v>
      </c>
      <c r="M8730" s="49"/>
      <c r="N8730" s="49"/>
      <c r="O8730" s="49"/>
      <c r="P8730" s="49"/>
      <c r="Q8730" s="49"/>
      <c r="R8730" s="49"/>
      <c r="S8730" s="49"/>
      <c r="X8730" s="33">
        <f t="shared" si="816"/>
        <v>0</v>
      </c>
      <c r="Y8730" s="33">
        <f t="shared" si="817"/>
        <v>0</v>
      </c>
      <c r="Z8730" s="33">
        <f t="shared" si="818"/>
        <v>0</v>
      </c>
      <c r="AA8730" s="34">
        <f t="shared" si="819"/>
        <v>0</v>
      </c>
      <c r="AB8730" s="33">
        <f t="shared" si="820"/>
        <v>0</v>
      </c>
      <c r="AC8730" s="34" t="str">
        <f t="shared" si="821"/>
        <v>Not Determined</v>
      </c>
    </row>
    <row r="8731" spans="1:29" x14ac:dyDescent="0.25">
      <c r="A8731" s="48"/>
      <c r="B8731" s="48"/>
      <c r="C8731" s="44"/>
      <c r="D8731" s="44"/>
      <c r="E8731" s="44"/>
      <c r="F8731" s="44"/>
      <c r="G8731" s="44"/>
      <c r="H8731" s="44"/>
      <c r="I8731" s="44"/>
      <c r="J8731" s="44"/>
      <c r="K8731" s="88"/>
      <c r="L8731" s="50">
        <v>1</v>
      </c>
      <c r="M8731" s="49"/>
      <c r="N8731" s="49"/>
      <c r="O8731" s="49"/>
      <c r="P8731" s="49"/>
      <c r="Q8731" s="49"/>
      <c r="R8731" s="49"/>
      <c r="S8731" s="49"/>
      <c r="X8731" s="33">
        <f t="shared" si="816"/>
        <v>0</v>
      </c>
      <c r="Y8731" s="33">
        <f t="shared" si="817"/>
        <v>0</v>
      </c>
      <c r="Z8731" s="33">
        <f t="shared" si="818"/>
        <v>0</v>
      </c>
      <c r="AA8731" s="34">
        <f t="shared" si="819"/>
        <v>0</v>
      </c>
      <c r="AB8731" s="33">
        <f t="shared" si="820"/>
        <v>0</v>
      </c>
      <c r="AC8731" s="34" t="str">
        <f t="shared" si="821"/>
        <v>Not Determined</v>
      </c>
    </row>
    <row r="8732" spans="1:29" x14ac:dyDescent="0.25">
      <c r="A8732" s="48"/>
      <c r="B8732" s="48"/>
      <c r="C8732" s="44"/>
      <c r="D8732" s="44"/>
      <c r="E8732" s="44"/>
      <c r="F8732" s="44"/>
      <c r="G8732" s="44"/>
      <c r="H8732" s="44"/>
      <c r="I8732" s="44"/>
      <c r="J8732" s="44"/>
      <c r="K8732" s="88"/>
      <c r="L8732" s="50">
        <v>1</v>
      </c>
      <c r="M8732" s="49"/>
      <c r="N8732" s="49"/>
      <c r="O8732" s="49"/>
      <c r="P8732" s="49"/>
      <c r="Q8732" s="49"/>
      <c r="R8732" s="49"/>
      <c r="S8732" s="49"/>
      <c r="X8732" s="33">
        <f t="shared" si="816"/>
        <v>0</v>
      </c>
      <c r="Y8732" s="33">
        <f t="shared" si="817"/>
        <v>0</v>
      </c>
      <c r="Z8732" s="33">
        <f t="shared" si="818"/>
        <v>0</v>
      </c>
      <c r="AA8732" s="34">
        <f t="shared" si="819"/>
        <v>0</v>
      </c>
      <c r="AB8732" s="33">
        <f t="shared" si="820"/>
        <v>0</v>
      </c>
      <c r="AC8732" s="34" t="str">
        <f t="shared" si="821"/>
        <v>Not Determined</v>
      </c>
    </row>
    <row r="8733" spans="1:29" x14ac:dyDescent="0.25">
      <c r="A8733" s="48"/>
      <c r="B8733" s="48"/>
      <c r="C8733" s="44"/>
      <c r="D8733" s="44"/>
      <c r="E8733" s="44"/>
      <c r="F8733" s="44"/>
      <c r="G8733" s="44"/>
      <c r="H8733" s="44"/>
      <c r="I8733" s="44"/>
      <c r="J8733" s="44"/>
      <c r="K8733" s="88"/>
      <c r="L8733" s="50">
        <v>1</v>
      </c>
      <c r="M8733" s="49"/>
      <c r="N8733" s="49"/>
      <c r="O8733" s="49"/>
      <c r="P8733" s="49"/>
      <c r="Q8733" s="49"/>
      <c r="R8733" s="49"/>
      <c r="S8733" s="49"/>
      <c r="X8733" s="33">
        <f t="shared" si="816"/>
        <v>0</v>
      </c>
      <c r="Y8733" s="33">
        <f t="shared" si="817"/>
        <v>0</v>
      </c>
      <c r="Z8733" s="33">
        <f t="shared" si="818"/>
        <v>0</v>
      </c>
      <c r="AA8733" s="34">
        <f t="shared" si="819"/>
        <v>0</v>
      </c>
      <c r="AB8733" s="33">
        <f t="shared" si="820"/>
        <v>0</v>
      </c>
      <c r="AC8733" s="34" t="str">
        <f t="shared" si="821"/>
        <v>Not Determined</v>
      </c>
    </row>
    <row r="8734" spans="1:29" x14ac:dyDescent="0.25">
      <c r="A8734" s="48"/>
      <c r="B8734" s="48"/>
      <c r="C8734" s="44"/>
      <c r="D8734" s="44"/>
      <c r="E8734" s="44"/>
      <c r="F8734" s="44"/>
      <c r="G8734" s="44"/>
      <c r="H8734" s="44"/>
      <c r="I8734" s="44"/>
      <c r="J8734" s="44"/>
      <c r="K8734" s="88"/>
      <c r="L8734" s="50">
        <v>1</v>
      </c>
      <c r="M8734" s="49"/>
      <c r="N8734" s="49"/>
      <c r="O8734" s="49"/>
      <c r="P8734" s="49"/>
      <c r="Q8734" s="49"/>
      <c r="R8734" s="49"/>
      <c r="S8734" s="49"/>
      <c r="X8734" s="33">
        <f t="shared" si="816"/>
        <v>0</v>
      </c>
      <c r="Y8734" s="33">
        <f t="shared" si="817"/>
        <v>0</v>
      </c>
      <c r="Z8734" s="33">
        <f t="shared" si="818"/>
        <v>0</v>
      </c>
      <c r="AA8734" s="34">
        <f t="shared" si="819"/>
        <v>0</v>
      </c>
      <c r="AB8734" s="33">
        <f t="shared" si="820"/>
        <v>0</v>
      </c>
      <c r="AC8734" s="34" t="str">
        <f t="shared" si="821"/>
        <v>Not Determined</v>
      </c>
    </row>
    <row r="8735" spans="1:29" x14ac:dyDescent="0.25">
      <c r="A8735" s="48"/>
      <c r="B8735" s="48"/>
      <c r="C8735" s="44"/>
      <c r="D8735" s="44"/>
      <c r="E8735" s="44"/>
      <c r="F8735" s="44"/>
      <c r="G8735" s="44"/>
      <c r="H8735" s="44"/>
      <c r="I8735" s="44"/>
      <c r="J8735" s="44"/>
      <c r="K8735" s="88"/>
      <c r="L8735" s="50">
        <v>1</v>
      </c>
      <c r="M8735" s="49"/>
      <c r="N8735" s="49"/>
      <c r="O8735" s="49"/>
      <c r="P8735" s="49"/>
      <c r="Q8735" s="49"/>
      <c r="R8735" s="49"/>
      <c r="S8735" s="49"/>
      <c r="X8735" s="33">
        <f t="shared" si="816"/>
        <v>0</v>
      </c>
      <c r="Y8735" s="33">
        <f t="shared" si="817"/>
        <v>0</v>
      </c>
      <c r="Z8735" s="33">
        <f t="shared" si="818"/>
        <v>0</v>
      </c>
      <c r="AA8735" s="34">
        <f t="shared" si="819"/>
        <v>0</v>
      </c>
      <c r="AB8735" s="33">
        <f t="shared" si="820"/>
        <v>0</v>
      </c>
      <c r="AC8735" s="34" t="str">
        <f t="shared" si="821"/>
        <v>Not Determined</v>
      </c>
    </row>
    <row r="8736" spans="1:29" x14ac:dyDescent="0.25">
      <c r="A8736" s="48"/>
      <c r="B8736" s="48"/>
      <c r="C8736" s="44"/>
      <c r="D8736" s="44"/>
      <c r="E8736" s="44"/>
      <c r="F8736" s="44"/>
      <c r="G8736" s="44"/>
      <c r="H8736" s="44"/>
      <c r="I8736" s="44"/>
      <c r="J8736" s="44"/>
      <c r="K8736" s="88"/>
      <c r="L8736" s="50">
        <v>1</v>
      </c>
      <c r="M8736" s="49"/>
      <c r="N8736" s="49"/>
      <c r="O8736" s="49"/>
      <c r="P8736" s="49"/>
      <c r="Q8736" s="49"/>
      <c r="R8736" s="49"/>
      <c r="S8736" s="49"/>
      <c r="X8736" s="33">
        <f t="shared" si="816"/>
        <v>0</v>
      </c>
      <c r="Y8736" s="33">
        <f t="shared" si="817"/>
        <v>0</v>
      </c>
      <c r="Z8736" s="33">
        <f t="shared" si="818"/>
        <v>0</v>
      </c>
      <c r="AA8736" s="34">
        <f t="shared" si="819"/>
        <v>0</v>
      </c>
      <c r="AB8736" s="33">
        <f t="shared" si="820"/>
        <v>0</v>
      </c>
      <c r="AC8736" s="34" t="str">
        <f t="shared" si="821"/>
        <v>Not Determined</v>
      </c>
    </row>
    <row r="8737" spans="1:29" x14ac:dyDescent="0.25">
      <c r="A8737" s="48"/>
      <c r="B8737" s="48"/>
      <c r="C8737" s="44"/>
      <c r="D8737" s="44"/>
      <c r="E8737" s="44"/>
      <c r="F8737" s="44"/>
      <c r="G8737" s="44"/>
      <c r="H8737" s="44"/>
      <c r="I8737" s="44"/>
      <c r="J8737" s="44"/>
      <c r="K8737" s="88"/>
      <c r="L8737" s="50">
        <v>1</v>
      </c>
      <c r="M8737" s="49"/>
      <c r="N8737" s="49"/>
      <c r="O8737" s="49"/>
      <c r="P8737" s="49"/>
      <c r="Q8737" s="49"/>
      <c r="R8737" s="49"/>
      <c r="S8737" s="49"/>
      <c r="X8737" s="33">
        <f t="shared" si="816"/>
        <v>0</v>
      </c>
      <c r="Y8737" s="33">
        <f t="shared" si="817"/>
        <v>0</v>
      </c>
      <c r="Z8737" s="33">
        <f t="shared" si="818"/>
        <v>0</v>
      </c>
      <c r="AA8737" s="34">
        <f t="shared" si="819"/>
        <v>0</v>
      </c>
      <c r="AB8737" s="33">
        <f t="shared" si="820"/>
        <v>0</v>
      </c>
      <c r="AC8737" s="34" t="str">
        <f t="shared" si="821"/>
        <v>Not Determined</v>
      </c>
    </row>
    <row r="8738" spans="1:29" x14ac:dyDescent="0.25">
      <c r="A8738" s="48"/>
      <c r="B8738" s="48"/>
      <c r="C8738" s="44"/>
      <c r="D8738" s="44"/>
      <c r="E8738" s="44"/>
      <c r="F8738" s="44"/>
      <c r="G8738" s="44"/>
      <c r="H8738" s="44"/>
      <c r="I8738" s="44"/>
      <c r="J8738" s="44"/>
      <c r="K8738" s="88"/>
      <c r="L8738" s="50">
        <v>1</v>
      </c>
      <c r="M8738" s="49"/>
      <c r="N8738" s="49"/>
      <c r="O8738" s="49"/>
      <c r="P8738" s="49"/>
      <c r="Q8738" s="49"/>
      <c r="R8738" s="49"/>
      <c r="S8738" s="49"/>
      <c r="X8738" s="33">
        <f t="shared" si="816"/>
        <v>0</v>
      </c>
      <c r="Y8738" s="33">
        <f t="shared" si="817"/>
        <v>0</v>
      </c>
      <c r="Z8738" s="33">
        <f t="shared" si="818"/>
        <v>0</v>
      </c>
      <c r="AA8738" s="34">
        <f t="shared" si="819"/>
        <v>0</v>
      </c>
      <c r="AB8738" s="33">
        <f t="shared" si="820"/>
        <v>0</v>
      </c>
      <c r="AC8738" s="34" t="str">
        <f t="shared" si="821"/>
        <v>Not Determined</v>
      </c>
    </row>
    <row r="8739" spans="1:29" x14ac:dyDescent="0.25">
      <c r="A8739" s="48"/>
      <c r="B8739" s="48"/>
      <c r="C8739" s="44"/>
      <c r="D8739" s="44"/>
      <c r="E8739" s="44"/>
      <c r="F8739" s="44"/>
      <c r="G8739" s="44"/>
      <c r="H8739" s="44"/>
      <c r="I8739" s="44"/>
      <c r="J8739" s="44"/>
      <c r="K8739" s="88"/>
      <c r="L8739" s="50">
        <v>1</v>
      </c>
      <c r="M8739" s="49"/>
      <c r="N8739" s="49"/>
      <c r="O8739" s="49"/>
      <c r="P8739" s="49"/>
      <c r="Q8739" s="49"/>
      <c r="R8739" s="49"/>
      <c r="S8739" s="49"/>
      <c r="X8739" s="33">
        <f t="shared" si="816"/>
        <v>0</v>
      </c>
      <c r="Y8739" s="33">
        <f t="shared" si="817"/>
        <v>0</v>
      </c>
      <c r="Z8739" s="33">
        <f t="shared" si="818"/>
        <v>0</v>
      </c>
      <c r="AA8739" s="34">
        <f t="shared" si="819"/>
        <v>0</v>
      </c>
      <c r="AB8739" s="33">
        <f t="shared" si="820"/>
        <v>0</v>
      </c>
      <c r="AC8739" s="34" t="str">
        <f t="shared" si="821"/>
        <v>Not Determined</v>
      </c>
    </row>
    <row r="8740" spans="1:29" x14ac:dyDescent="0.25">
      <c r="A8740" s="48"/>
      <c r="B8740" s="48"/>
      <c r="C8740" s="44"/>
      <c r="D8740" s="44"/>
      <c r="E8740" s="44"/>
      <c r="F8740" s="44"/>
      <c r="G8740" s="44"/>
      <c r="H8740" s="44"/>
      <c r="I8740" s="44"/>
      <c r="J8740" s="44"/>
      <c r="K8740" s="88"/>
      <c r="L8740" s="50">
        <v>1</v>
      </c>
      <c r="M8740" s="49"/>
      <c r="N8740" s="49"/>
      <c r="O8740" s="49"/>
      <c r="P8740" s="49"/>
      <c r="Q8740" s="49"/>
      <c r="R8740" s="49"/>
      <c r="S8740" s="49"/>
      <c r="X8740" s="33">
        <f t="shared" si="816"/>
        <v>0</v>
      </c>
      <c r="Y8740" s="33">
        <f t="shared" si="817"/>
        <v>0</v>
      </c>
      <c r="Z8740" s="33">
        <f t="shared" si="818"/>
        <v>0</v>
      </c>
      <c r="AA8740" s="34">
        <f t="shared" si="819"/>
        <v>0</v>
      </c>
      <c r="AB8740" s="33">
        <f t="shared" si="820"/>
        <v>0</v>
      </c>
      <c r="AC8740" s="34" t="str">
        <f t="shared" si="821"/>
        <v>Not Determined</v>
      </c>
    </row>
    <row r="8741" spans="1:29" x14ac:dyDescent="0.25">
      <c r="A8741" s="48"/>
      <c r="B8741" s="48"/>
      <c r="C8741" s="44"/>
      <c r="D8741" s="44"/>
      <c r="E8741" s="44"/>
      <c r="F8741" s="44"/>
      <c r="G8741" s="44"/>
      <c r="H8741" s="44"/>
      <c r="I8741" s="44"/>
      <c r="J8741" s="44"/>
      <c r="K8741" s="88"/>
      <c r="L8741" s="50">
        <v>1</v>
      </c>
      <c r="M8741" s="49"/>
      <c r="N8741" s="49"/>
      <c r="O8741" s="49"/>
      <c r="P8741" s="49"/>
      <c r="Q8741" s="49"/>
      <c r="R8741" s="49"/>
      <c r="S8741" s="49"/>
      <c r="X8741" s="33">
        <f t="shared" si="816"/>
        <v>0</v>
      </c>
      <c r="Y8741" s="33">
        <f t="shared" si="817"/>
        <v>0</v>
      </c>
      <c r="Z8741" s="33">
        <f t="shared" si="818"/>
        <v>0</v>
      </c>
      <c r="AA8741" s="34">
        <f t="shared" si="819"/>
        <v>0</v>
      </c>
      <c r="AB8741" s="33">
        <f t="shared" si="820"/>
        <v>0</v>
      </c>
      <c r="AC8741" s="34" t="str">
        <f t="shared" si="821"/>
        <v>Not Determined</v>
      </c>
    </row>
    <row r="8742" spans="1:29" x14ac:dyDescent="0.25">
      <c r="A8742" s="48"/>
      <c r="B8742" s="48"/>
      <c r="C8742" s="44"/>
      <c r="D8742" s="44"/>
      <c r="E8742" s="44"/>
      <c r="F8742" s="44"/>
      <c r="G8742" s="44"/>
      <c r="H8742" s="44"/>
      <c r="I8742" s="44"/>
      <c r="J8742" s="44"/>
      <c r="K8742" s="88"/>
      <c r="L8742" s="50">
        <v>1</v>
      </c>
      <c r="M8742" s="49"/>
      <c r="N8742" s="49"/>
      <c r="O8742" s="49"/>
      <c r="P8742" s="49"/>
      <c r="Q8742" s="49"/>
      <c r="R8742" s="49"/>
      <c r="S8742" s="49"/>
      <c r="X8742" s="33">
        <f t="shared" si="816"/>
        <v>0</v>
      </c>
      <c r="Y8742" s="33">
        <f t="shared" si="817"/>
        <v>0</v>
      </c>
      <c r="Z8742" s="33">
        <f t="shared" si="818"/>
        <v>0</v>
      </c>
      <c r="AA8742" s="34">
        <f t="shared" si="819"/>
        <v>0</v>
      </c>
      <c r="AB8742" s="33">
        <f t="shared" si="820"/>
        <v>0</v>
      </c>
      <c r="AC8742" s="34" t="str">
        <f t="shared" si="821"/>
        <v>Not Determined</v>
      </c>
    </row>
    <row r="8743" spans="1:29" x14ac:dyDescent="0.25">
      <c r="A8743" s="48"/>
      <c r="B8743" s="48"/>
      <c r="C8743" s="44"/>
      <c r="D8743" s="44"/>
      <c r="E8743" s="44"/>
      <c r="F8743" s="44"/>
      <c r="G8743" s="44"/>
      <c r="H8743" s="44"/>
      <c r="I8743" s="44"/>
      <c r="J8743" s="44"/>
      <c r="K8743" s="88"/>
      <c r="L8743" s="50">
        <v>1</v>
      </c>
      <c r="M8743" s="49"/>
      <c r="N8743" s="49"/>
      <c r="O8743" s="49"/>
      <c r="P8743" s="49"/>
      <c r="Q8743" s="49"/>
      <c r="R8743" s="49"/>
      <c r="S8743" s="49"/>
      <c r="X8743" s="33">
        <f t="shared" si="816"/>
        <v>0</v>
      </c>
      <c r="Y8743" s="33">
        <f t="shared" si="817"/>
        <v>0</v>
      </c>
      <c r="Z8743" s="33">
        <f t="shared" si="818"/>
        <v>0</v>
      </c>
      <c r="AA8743" s="34">
        <f t="shared" si="819"/>
        <v>0</v>
      </c>
      <c r="AB8743" s="33">
        <f t="shared" si="820"/>
        <v>0</v>
      </c>
      <c r="AC8743" s="34" t="str">
        <f t="shared" si="821"/>
        <v>Not Determined</v>
      </c>
    </row>
    <row r="8744" spans="1:29" x14ac:dyDescent="0.25">
      <c r="A8744" s="48"/>
      <c r="B8744" s="48"/>
      <c r="C8744" s="44"/>
      <c r="D8744" s="44"/>
      <c r="E8744" s="44"/>
      <c r="F8744" s="44"/>
      <c r="G8744" s="44"/>
      <c r="H8744" s="44"/>
      <c r="I8744" s="44"/>
      <c r="J8744" s="44"/>
      <c r="K8744" s="88"/>
      <c r="L8744" s="50">
        <v>1</v>
      </c>
      <c r="M8744" s="49"/>
      <c r="N8744" s="49"/>
      <c r="O8744" s="49"/>
      <c r="P8744" s="49"/>
      <c r="Q8744" s="49"/>
      <c r="R8744" s="49"/>
      <c r="S8744" s="49"/>
      <c r="X8744" s="33">
        <f t="shared" si="816"/>
        <v>0</v>
      </c>
      <c r="Y8744" s="33">
        <f t="shared" si="817"/>
        <v>0</v>
      </c>
      <c r="Z8744" s="33">
        <f t="shared" si="818"/>
        <v>0</v>
      </c>
      <c r="AA8744" s="34">
        <f t="shared" si="819"/>
        <v>0</v>
      </c>
      <c r="AB8744" s="33">
        <f t="shared" si="820"/>
        <v>0</v>
      </c>
      <c r="AC8744" s="34" t="str">
        <f t="shared" si="821"/>
        <v>Not Determined</v>
      </c>
    </row>
    <row r="8745" spans="1:29" x14ac:dyDescent="0.25">
      <c r="A8745" s="48"/>
      <c r="B8745" s="48"/>
      <c r="C8745" s="44"/>
      <c r="D8745" s="44"/>
      <c r="E8745" s="44"/>
      <c r="F8745" s="44"/>
      <c r="G8745" s="44"/>
      <c r="H8745" s="44"/>
      <c r="I8745" s="44"/>
      <c r="J8745" s="44"/>
      <c r="K8745" s="88"/>
      <c r="L8745" s="50">
        <v>1</v>
      </c>
      <c r="M8745" s="49"/>
      <c r="N8745" s="49"/>
      <c r="O8745" s="49"/>
      <c r="P8745" s="49"/>
      <c r="Q8745" s="49"/>
      <c r="R8745" s="49"/>
      <c r="S8745" s="49"/>
      <c r="X8745" s="33">
        <f t="shared" si="816"/>
        <v>0</v>
      </c>
      <c r="Y8745" s="33">
        <f t="shared" si="817"/>
        <v>0</v>
      </c>
      <c r="Z8745" s="33">
        <f t="shared" si="818"/>
        <v>0</v>
      </c>
      <c r="AA8745" s="34">
        <f t="shared" si="819"/>
        <v>0</v>
      </c>
      <c r="AB8745" s="33">
        <f t="shared" si="820"/>
        <v>0</v>
      </c>
      <c r="AC8745" s="34" t="str">
        <f t="shared" si="821"/>
        <v>Not Determined</v>
      </c>
    </row>
    <row r="8746" spans="1:29" x14ac:dyDescent="0.25">
      <c r="A8746" s="48"/>
      <c r="B8746" s="48"/>
      <c r="C8746" s="44"/>
      <c r="D8746" s="44"/>
      <c r="E8746" s="44"/>
      <c r="F8746" s="44"/>
      <c r="G8746" s="44"/>
      <c r="H8746" s="44"/>
      <c r="I8746" s="44"/>
      <c r="J8746" s="44"/>
      <c r="K8746" s="88"/>
      <c r="L8746" s="50">
        <v>1</v>
      </c>
      <c r="M8746" s="49"/>
      <c r="N8746" s="49"/>
      <c r="O8746" s="49"/>
      <c r="P8746" s="49"/>
      <c r="Q8746" s="49"/>
      <c r="R8746" s="49"/>
      <c r="S8746" s="49"/>
      <c r="X8746" s="33">
        <f t="shared" si="816"/>
        <v>0</v>
      </c>
      <c r="Y8746" s="33">
        <f t="shared" si="817"/>
        <v>0</v>
      </c>
      <c r="Z8746" s="33">
        <f t="shared" si="818"/>
        <v>0</v>
      </c>
      <c r="AA8746" s="34">
        <f t="shared" si="819"/>
        <v>0</v>
      </c>
      <c r="AB8746" s="33">
        <f t="shared" si="820"/>
        <v>0</v>
      </c>
      <c r="AC8746" s="34" t="str">
        <f t="shared" si="821"/>
        <v>Not Determined</v>
      </c>
    </row>
    <row r="8747" spans="1:29" x14ac:dyDescent="0.25">
      <c r="A8747" s="48"/>
      <c r="B8747" s="48"/>
      <c r="C8747" s="44"/>
      <c r="D8747" s="44"/>
      <c r="E8747" s="44"/>
      <c r="F8747" s="44"/>
      <c r="G8747" s="44"/>
      <c r="H8747" s="44"/>
      <c r="I8747" s="44"/>
      <c r="J8747" s="44"/>
      <c r="K8747" s="88"/>
      <c r="L8747" s="50">
        <v>1</v>
      </c>
      <c r="M8747" s="49"/>
      <c r="N8747" s="49"/>
      <c r="O8747" s="49"/>
      <c r="P8747" s="49"/>
      <c r="Q8747" s="49"/>
      <c r="R8747" s="49"/>
      <c r="S8747" s="49"/>
      <c r="X8747" s="33">
        <f t="shared" si="816"/>
        <v>0</v>
      </c>
      <c r="Y8747" s="33">
        <f t="shared" si="817"/>
        <v>0</v>
      </c>
      <c r="Z8747" s="33">
        <f t="shared" si="818"/>
        <v>0</v>
      </c>
      <c r="AA8747" s="34">
        <f t="shared" si="819"/>
        <v>0</v>
      </c>
      <c r="AB8747" s="33">
        <f t="shared" si="820"/>
        <v>0</v>
      </c>
      <c r="AC8747" s="34" t="str">
        <f t="shared" si="821"/>
        <v>Not Determined</v>
      </c>
    </row>
    <row r="8748" spans="1:29" x14ac:dyDescent="0.25">
      <c r="A8748" s="48"/>
      <c r="B8748" s="48"/>
      <c r="C8748" s="44"/>
      <c r="D8748" s="44"/>
      <c r="E8748" s="44"/>
      <c r="F8748" s="44"/>
      <c r="G8748" s="44"/>
      <c r="H8748" s="44"/>
      <c r="I8748" s="44"/>
      <c r="J8748" s="44"/>
      <c r="K8748" s="88"/>
      <c r="L8748" s="50">
        <v>1</v>
      </c>
      <c r="M8748" s="49"/>
      <c r="N8748" s="49"/>
      <c r="O8748" s="49"/>
      <c r="P8748" s="49"/>
      <c r="Q8748" s="49"/>
      <c r="R8748" s="49"/>
      <c r="S8748" s="49"/>
      <c r="X8748" s="33">
        <f t="shared" si="816"/>
        <v>0</v>
      </c>
      <c r="Y8748" s="33">
        <f t="shared" si="817"/>
        <v>0</v>
      </c>
      <c r="Z8748" s="33">
        <f t="shared" si="818"/>
        <v>0</v>
      </c>
      <c r="AA8748" s="34">
        <f t="shared" si="819"/>
        <v>0</v>
      </c>
      <c r="AB8748" s="33">
        <f t="shared" si="820"/>
        <v>0</v>
      </c>
      <c r="AC8748" s="34" t="str">
        <f t="shared" si="821"/>
        <v>Not Determined</v>
      </c>
    </row>
    <row r="8749" spans="1:29" x14ac:dyDescent="0.25">
      <c r="A8749" s="48"/>
      <c r="B8749" s="48"/>
      <c r="C8749" s="44"/>
      <c r="D8749" s="44"/>
      <c r="E8749" s="44"/>
      <c r="F8749" s="44"/>
      <c r="G8749" s="44"/>
      <c r="H8749" s="44"/>
      <c r="I8749" s="44"/>
      <c r="J8749" s="44"/>
      <c r="K8749" s="88"/>
      <c r="L8749" s="50">
        <v>1</v>
      </c>
      <c r="M8749" s="49"/>
      <c r="N8749" s="49"/>
      <c r="O8749" s="49"/>
      <c r="P8749" s="49"/>
      <c r="Q8749" s="49"/>
      <c r="R8749" s="49"/>
      <c r="S8749" s="49"/>
      <c r="X8749" s="33">
        <f t="shared" si="816"/>
        <v>0</v>
      </c>
      <c r="Y8749" s="33">
        <f t="shared" si="817"/>
        <v>0</v>
      </c>
      <c r="Z8749" s="33">
        <f t="shared" si="818"/>
        <v>0</v>
      </c>
      <c r="AA8749" s="34">
        <f t="shared" si="819"/>
        <v>0</v>
      </c>
      <c r="AB8749" s="33">
        <f t="shared" si="820"/>
        <v>0</v>
      </c>
      <c r="AC8749" s="34" t="str">
        <f t="shared" si="821"/>
        <v>Not Determined</v>
      </c>
    </row>
    <row r="8750" spans="1:29" x14ac:dyDescent="0.25">
      <c r="A8750" s="48"/>
      <c r="B8750" s="48"/>
      <c r="C8750" s="44"/>
      <c r="D8750" s="44"/>
      <c r="E8750" s="44"/>
      <c r="F8750" s="44"/>
      <c r="G8750" s="44"/>
      <c r="H8750" s="44"/>
      <c r="I8750" s="44"/>
      <c r="J8750" s="44"/>
      <c r="K8750" s="88"/>
      <c r="L8750" s="50">
        <v>1</v>
      </c>
      <c r="M8750" s="49"/>
      <c r="N8750" s="49"/>
      <c r="O8750" s="49"/>
      <c r="P8750" s="49"/>
      <c r="Q8750" s="49"/>
      <c r="R8750" s="49"/>
      <c r="S8750" s="49"/>
      <c r="X8750" s="33">
        <f t="shared" si="816"/>
        <v>0</v>
      </c>
      <c r="Y8750" s="33">
        <f t="shared" si="817"/>
        <v>0</v>
      </c>
      <c r="Z8750" s="33">
        <f t="shared" si="818"/>
        <v>0</v>
      </c>
      <c r="AA8750" s="34">
        <f t="shared" si="819"/>
        <v>0</v>
      </c>
      <c r="AB8750" s="33">
        <f t="shared" si="820"/>
        <v>0</v>
      </c>
      <c r="AC8750" s="34" t="str">
        <f t="shared" si="821"/>
        <v>Not Determined</v>
      </c>
    </row>
    <row r="8751" spans="1:29" x14ac:dyDescent="0.25">
      <c r="A8751" s="48"/>
      <c r="B8751" s="48"/>
      <c r="C8751" s="44"/>
      <c r="D8751" s="44"/>
      <c r="E8751" s="44"/>
      <c r="F8751" s="44"/>
      <c r="G8751" s="44"/>
      <c r="H8751" s="44"/>
      <c r="I8751" s="44"/>
      <c r="J8751" s="44"/>
      <c r="K8751" s="88"/>
      <c r="L8751" s="50">
        <v>1</v>
      </c>
      <c r="M8751" s="49"/>
      <c r="N8751" s="49"/>
      <c r="O8751" s="49"/>
      <c r="P8751" s="49"/>
      <c r="Q8751" s="49"/>
      <c r="R8751" s="49"/>
      <c r="S8751" s="49"/>
      <c r="X8751" s="33">
        <f t="shared" si="816"/>
        <v>0</v>
      </c>
      <c r="Y8751" s="33">
        <f t="shared" si="817"/>
        <v>0</v>
      </c>
      <c r="Z8751" s="33">
        <f t="shared" si="818"/>
        <v>0</v>
      </c>
      <c r="AA8751" s="34">
        <f t="shared" si="819"/>
        <v>0</v>
      </c>
      <c r="AB8751" s="33">
        <f t="shared" si="820"/>
        <v>0</v>
      </c>
      <c r="AC8751" s="34" t="str">
        <f t="shared" si="821"/>
        <v>Not Determined</v>
      </c>
    </row>
    <row r="8752" spans="1:29" x14ac:dyDescent="0.25">
      <c r="A8752" s="48"/>
      <c r="B8752" s="48"/>
      <c r="C8752" s="44"/>
      <c r="D8752" s="44"/>
      <c r="E8752" s="44"/>
      <c r="F8752" s="44"/>
      <c r="G8752" s="44"/>
      <c r="H8752" s="44"/>
      <c r="I8752" s="44"/>
      <c r="J8752" s="44"/>
      <c r="K8752" s="88"/>
      <c r="L8752" s="50">
        <v>1</v>
      </c>
      <c r="M8752" s="49"/>
      <c r="N8752" s="49"/>
      <c r="O8752" s="49"/>
      <c r="P8752" s="49"/>
      <c r="Q8752" s="49"/>
      <c r="R8752" s="49"/>
      <c r="S8752" s="49"/>
      <c r="X8752" s="33">
        <f t="shared" si="816"/>
        <v>0</v>
      </c>
      <c r="Y8752" s="33">
        <f t="shared" si="817"/>
        <v>0</v>
      </c>
      <c r="Z8752" s="33">
        <f t="shared" si="818"/>
        <v>0</v>
      </c>
      <c r="AA8752" s="34">
        <f t="shared" si="819"/>
        <v>0</v>
      </c>
      <c r="AB8752" s="33">
        <f t="shared" si="820"/>
        <v>0</v>
      </c>
      <c r="AC8752" s="34" t="str">
        <f t="shared" si="821"/>
        <v>Not Determined</v>
      </c>
    </row>
    <row r="8753" spans="1:29" x14ac:dyDescent="0.25">
      <c r="A8753" s="48"/>
      <c r="B8753" s="48"/>
      <c r="C8753" s="44"/>
      <c r="D8753" s="44"/>
      <c r="E8753" s="44"/>
      <c r="F8753" s="44"/>
      <c r="G8753" s="44"/>
      <c r="H8753" s="44"/>
      <c r="I8753" s="44"/>
      <c r="J8753" s="44"/>
      <c r="K8753" s="88"/>
      <c r="L8753" s="50">
        <v>1</v>
      </c>
      <c r="M8753" s="49"/>
      <c r="N8753" s="49"/>
      <c r="O8753" s="49"/>
      <c r="P8753" s="49"/>
      <c r="Q8753" s="49"/>
      <c r="R8753" s="49"/>
      <c r="S8753" s="49"/>
      <c r="X8753" s="33">
        <f t="shared" si="816"/>
        <v>0</v>
      </c>
      <c r="Y8753" s="33">
        <f t="shared" si="817"/>
        <v>0</v>
      </c>
      <c r="Z8753" s="33">
        <f t="shared" si="818"/>
        <v>0</v>
      </c>
      <c r="AA8753" s="34">
        <f t="shared" si="819"/>
        <v>0</v>
      </c>
      <c r="AB8753" s="33">
        <f t="shared" si="820"/>
        <v>0</v>
      </c>
      <c r="AC8753" s="34" t="str">
        <f t="shared" si="821"/>
        <v>Not Determined</v>
      </c>
    </row>
    <row r="8754" spans="1:29" x14ac:dyDescent="0.25">
      <c r="A8754" s="48"/>
      <c r="B8754" s="48"/>
      <c r="C8754" s="44"/>
      <c r="D8754" s="44"/>
      <c r="E8754" s="44"/>
      <c r="F8754" s="44"/>
      <c r="G8754" s="44"/>
      <c r="H8754" s="44"/>
      <c r="I8754" s="44"/>
      <c r="J8754" s="44"/>
      <c r="K8754" s="88"/>
      <c r="L8754" s="50">
        <v>1</v>
      </c>
      <c r="M8754" s="49"/>
      <c r="N8754" s="49"/>
      <c r="O8754" s="49"/>
      <c r="P8754" s="49"/>
      <c r="Q8754" s="49"/>
      <c r="R8754" s="49"/>
      <c r="S8754" s="49"/>
      <c r="X8754" s="33">
        <f t="shared" si="816"/>
        <v>0</v>
      </c>
      <c r="Y8754" s="33">
        <f t="shared" si="817"/>
        <v>0</v>
      </c>
      <c r="Z8754" s="33">
        <f t="shared" si="818"/>
        <v>0</v>
      </c>
      <c r="AA8754" s="34">
        <f t="shared" si="819"/>
        <v>0</v>
      </c>
      <c r="AB8754" s="33">
        <f t="shared" si="820"/>
        <v>0</v>
      </c>
      <c r="AC8754" s="34" t="str">
        <f t="shared" si="821"/>
        <v>Not Determined</v>
      </c>
    </row>
    <row r="8755" spans="1:29" x14ac:dyDescent="0.25">
      <c r="A8755" s="48"/>
      <c r="B8755" s="48"/>
      <c r="C8755" s="44"/>
      <c r="D8755" s="44"/>
      <c r="E8755" s="44"/>
      <c r="F8755" s="44"/>
      <c r="G8755" s="44"/>
      <c r="H8755" s="44"/>
      <c r="I8755" s="44"/>
      <c r="J8755" s="44"/>
      <c r="K8755" s="88"/>
      <c r="L8755" s="50">
        <v>1</v>
      </c>
      <c r="M8755" s="49"/>
      <c r="N8755" s="49"/>
      <c r="O8755" s="49"/>
      <c r="P8755" s="49"/>
      <c r="Q8755" s="49"/>
      <c r="R8755" s="49"/>
      <c r="S8755" s="49"/>
      <c r="X8755" s="33">
        <f t="shared" si="816"/>
        <v>0</v>
      </c>
      <c r="Y8755" s="33">
        <f t="shared" si="817"/>
        <v>0</v>
      </c>
      <c r="Z8755" s="33">
        <f t="shared" si="818"/>
        <v>0</v>
      </c>
      <c r="AA8755" s="34">
        <f t="shared" si="819"/>
        <v>0</v>
      </c>
      <c r="AB8755" s="33">
        <f t="shared" si="820"/>
        <v>0</v>
      </c>
      <c r="AC8755" s="34" t="str">
        <f t="shared" si="821"/>
        <v>Not Determined</v>
      </c>
    </row>
    <row r="8756" spans="1:29" x14ac:dyDescent="0.25">
      <c r="A8756" s="48"/>
      <c r="B8756" s="48"/>
      <c r="C8756" s="44"/>
      <c r="D8756" s="44"/>
      <c r="E8756" s="44"/>
      <c r="F8756" s="44"/>
      <c r="G8756" s="44"/>
      <c r="H8756" s="44"/>
      <c r="I8756" s="44"/>
      <c r="J8756" s="44"/>
      <c r="K8756" s="88"/>
      <c r="L8756" s="50">
        <v>1</v>
      </c>
      <c r="M8756" s="49"/>
      <c r="N8756" s="49"/>
      <c r="O8756" s="49"/>
      <c r="P8756" s="49"/>
      <c r="Q8756" s="49"/>
      <c r="R8756" s="49"/>
      <c r="S8756" s="49"/>
      <c r="X8756" s="33">
        <f t="shared" si="816"/>
        <v>0</v>
      </c>
      <c r="Y8756" s="33">
        <f t="shared" si="817"/>
        <v>0</v>
      </c>
      <c r="Z8756" s="33">
        <f t="shared" si="818"/>
        <v>0</v>
      </c>
      <c r="AA8756" s="34">
        <f t="shared" si="819"/>
        <v>0</v>
      </c>
      <c r="AB8756" s="33">
        <f t="shared" si="820"/>
        <v>0</v>
      </c>
      <c r="AC8756" s="34" t="str">
        <f t="shared" si="821"/>
        <v>Not Determined</v>
      </c>
    </row>
    <row r="8757" spans="1:29" x14ac:dyDescent="0.25">
      <c r="A8757" s="48"/>
      <c r="B8757" s="48"/>
      <c r="C8757" s="44"/>
      <c r="D8757" s="44"/>
      <c r="E8757" s="44"/>
      <c r="F8757" s="44"/>
      <c r="G8757" s="44"/>
      <c r="H8757" s="44"/>
      <c r="I8757" s="44"/>
      <c r="J8757" s="44"/>
      <c r="K8757" s="88"/>
      <c r="L8757" s="50">
        <v>1</v>
      </c>
      <c r="M8757" s="49"/>
      <c r="N8757" s="49"/>
      <c r="O8757" s="49"/>
      <c r="P8757" s="49"/>
      <c r="Q8757" s="49"/>
      <c r="R8757" s="49"/>
      <c r="S8757" s="49"/>
      <c r="X8757" s="33">
        <f t="shared" si="816"/>
        <v>0</v>
      </c>
      <c r="Y8757" s="33">
        <f t="shared" si="817"/>
        <v>0</v>
      </c>
      <c r="Z8757" s="33">
        <f t="shared" si="818"/>
        <v>0</v>
      </c>
      <c r="AA8757" s="34">
        <f t="shared" si="819"/>
        <v>0</v>
      </c>
      <c r="AB8757" s="33">
        <f t="shared" si="820"/>
        <v>0</v>
      </c>
      <c r="AC8757" s="34" t="str">
        <f t="shared" si="821"/>
        <v>Not Determined</v>
      </c>
    </row>
    <row r="8758" spans="1:29" x14ac:dyDescent="0.25">
      <c r="A8758" s="48"/>
      <c r="B8758" s="48"/>
      <c r="C8758" s="44"/>
      <c r="D8758" s="44"/>
      <c r="E8758" s="44"/>
      <c r="F8758" s="44"/>
      <c r="G8758" s="44"/>
      <c r="H8758" s="44"/>
      <c r="I8758" s="44"/>
      <c r="J8758" s="44"/>
      <c r="K8758" s="88"/>
      <c r="L8758" s="50">
        <v>1</v>
      </c>
      <c r="M8758" s="49"/>
      <c r="N8758" s="49"/>
      <c r="O8758" s="49"/>
      <c r="P8758" s="49"/>
      <c r="Q8758" s="49"/>
      <c r="R8758" s="49"/>
      <c r="S8758" s="49"/>
      <c r="X8758" s="33">
        <f t="shared" si="816"/>
        <v>0</v>
      </c>
      <c r="Y8758" s="33">
        <f t="shared" si="817"/>
        <v>0</v>
      </c>
      <c r="Z8758" s="33">
        <f t="shared" si="818"/>
        <v>0</v>
      </c>
      <c r="AA8758" s="34">
        <f t="shared" si="819"/>
        <v>0</v>
      </c>
      <c r="AB8758" s="33">
        <f t="shared" si="820"/>
        <v>0</v>
      </c>
      <c r="AC8758" s="34" t="str">
        <f t="shared" si="821"/>
        <v>Not Determined</v>
      </c>
    </row>
    <row r="8759" spans="1:29" x14ac:dyDescent="0.25">
      <c r="A8759" s="48"/>
      <c r="B8759" s="48"/>
      <c r="C8759" s="44"/>
      <c r="D8759" s="44"/>
      <c r="E8759" s="44"/>
      <c r="F8759" s="44"/>
      <c r="G8759" s="44"/>
      <c r="H8759" s="44"/>
      <c r="I8759" s="44"/>
      <c r="J8759" s="44"/>
      <c r="K8759" s="88"/>
      <c r="L8759" s="50">
        <v>1</v>
      </c>
      <c r="M8759" s="49"/>
      <c r="N8759" s="49"/>
      <c r="O8759" s="49"/>
      <c r="P8759" s="49"/>
      <c r="Q8759" s="49"/>
      <c r="R8759" s="49"/>
      <c r="S8759" s="49"/>
      <c r="X8759" s="33">
        <f t="shared" si="816"/>
        <v>0</v>
      </c>
      <c r="Y8759" s="33">
        <f t="shared" si="817"/>
        <v>0</v>
      </c>
      <c r="Z8759" s="33">
        <f t="shared" si="818"/>
        <v>0</v>
      </c>
      <c r="AA8759" s="34">
        <f t="shared" si="819"/>
        <v>0</v>
      </c>
      <c r="AB8759" s="33">
        <f t="shared" si="820"/>
        <v>0</v>
      </c>
      <c r="AC8759" s="34" t="str">
        <f t="shared" si="821"/>
        <v>Not Determined</v>
      </c>
    </row>
    <row r="8760" spans="1:29" x14ac:dyDescent="0.25">
      <c r="A8760" s="48"/>
      <c r="B8760" s="48"/>
      <c r="C8760" s="44"/>
      <c r="D8760" s="44"/>
      <c r="E8760" s="44"/>
      <c r="F8760" s="44"/>
      <c r="G8760" s="44"/>
      <c r="H8760" s="44"/>
      <c r="I8760" s="44"/>
      <c r="J8760" s="44"/>
      <c r="K8760" s="88"/>
      <c r="L8760" s="50">
        <v>1</v>
      </c>
      <c r="M8760" s="49"/>
      <c r="N8760" s="49"/>
      <c r="O8760" s="49"/>
      <c r="P8760" s="49"/>
      <c r="Q8760" s="49"/>
      <c r="R8760" s="49"/>
      <c r="S8760" s="49"/>
      <c r="X8760" s="33">
        <f t="shared" si="816"/>
        <v>0</v>
      </c>
      <c r="Y8760" s="33">
        <f t="shared" si="817"/>
        <v>0</v>
      </c>
      <c r="Z8760" s="33">
        <f t="shared" si="818"/>
        <v>0</v>
      </c>
      <c r="AA8760" s="34">
        <f t="shared" si="819"/>
        <v>0</v>
      </c>
      <c r="AB8760" s="33">
        <f t="shared" si="820"/>
        <v>0</v>
      </c>
      <c r="AC8760" s="34" t="str">
        <f t="shared" si="821"/>
        <v>Not Determined</v>
      </c>
    </row>
    <row r="8761" spans="1:29" x14ac:dyDescent="0.25">
      <c r="A8761" s="48"/>
      <c r="B8761" s="48"/>
      <c r="C8761" s="44"/>
      <c r="D8761" s="44"/>
      <c r="E8761" s="44"/>
      <c r="F8761" s="44"/>
      <c r="G8761" s="44"/>
      <c r="H8761" s="44"/>
      <c r="I8761" s="44"/>
      <c r="J8761" s="44"/>
      <c r="K8761" s="88"/>
      <c r="L8761" s="50">
        <v>1</v>
      </c>
      <c r="M8761" s="49"/>
      <c r="N8761" s="49"/>
      <c r="O8761" s="49"/>
      <c r="P8761" s="49"/>
      <c r="Q8761" s="49"/>
      <c r="R8761" s="49"/>
      <c r="S8761" s="49"/>
      <c r="X8761" s="33">
        <f t="shared" si="816"/>
        <v>0</v>
      </c>
      <c r="Y8761" s="33">
        <f t="shared" si="817"/>
        <v>0</v>
      </c>
      <c r="Z8761" s="33">
        <f t="shared" si="818"/>
        <v>0</v>
      </c>
      <c r="AA8761" s="34">
        <f t="shared" si="819"/>
        <v>0</v>
      </c>
      <c r="AB8761" s="33">
        <f t="shared" si="820"/>
        <v>0</v>
      </c>
      <c r="AC8761" s="34" t="str">
        <f t="shared" si="821"/>
        <v>Not Determined</v>
      </c>
    </row>
    <row r="8762" spans="1:29" x14ac:dyDescent="0.25">
      <c r="A8762" s="48"/>
      <c r="B8762" s="48"/>
      <c r="C8762" s="44"/>
      <c r="D8762" s="44"/>
      <c r="E8762" s="44"/>
      <c r="F8762" s="44"/>
      <c r="G8762" s="44"/>
      <c r="H8762" s="44"/>
      <c r="I8762" s="44"/>
      <c r="J8762" s="44"/>
      <c r="K8762" s="88"/>
      <c r="L8762" s="50">
        <v>1</v>
      </c>
      <c r="M8762" s="49"/>
      <c r="N8762" s="49"/>
      <c r="O8762" s="49"/>
      <c r="P8762" s="49"/>
      <c r="Q8762" s="49"/>
      <c r="R8762" s="49"/>
      <c r="S8762" s="49"/>
      <c r="X8762" s="33">
        <f t="shared" si="816"/>
        <v>0</v>
      </c>
      <c r="Y8762" s="33">
        <f t="shared" si="817"/>
        <v>0</v>
      </c>
      <c r="Z8762" s="33">
        <f t="shared" si="818"/>
        <v>0</v>
      </c>
      <c r="AA8762" s="34">
        <f t="shared" si="819"/>
        <v>0</v>
      </c>
      <c r="AB8762" s="33">
        <f t="shared" si="820"/>
        <v>0</v>
      </c>
      <c r="AC8762" s="34" t="str">
        <f t="shared" si="821"/>
        <v>Not Determined</v>
      </c>
    </row>
    <row r="8763" spans="1:29" x14ac:dyDescent="0.25">
      <c r="A8763" s="48"/>
      <c r="B8763" s="48"/>
      <c r="C8763" s="44"/>
      <c r="D8763" s="44"/>
      <c r="E8763" s="44"/>
      <c r="F8763" s="44"/>
      <c r="G8763" s="44"/>
      <c r="H8763" s="44"/>
      <c r="I8763" s="44"/>
      <c r="J8763" s="44"/>
      <c r="K8763" s="88"/>
      <c r="L8763" s="50">
        <v>1</v>
      </c>
      <c r="M8763" s="49"/>
      <c r="N8763" s="49"/>
      <c r="O8763" s="49"/>
      <c r="P8763" s="49"/>
      <c r="Q8763" s="49"/>
      <c r="R8763" s="49"/>
      <c r="S8763" s="49"/>
      <c r="X8763" s="33">
        <f t="shared" si="816"/>
        <v>0</v>
      </c>
      <c r="Y8763" s="33">
        <f t="shared" si="817"/>
        <v>0</v>
      </c>
      <c r="Z8763" s="33">
        <f t="shared" si="818"/>
        <v>0</v>
      </c>
      <c r="AA8763" s="34">
        <f t="shared" si="819"/>
        <v>0</v>
      </c>
      <c r="AB8763" s="33">
        <f t="shared" si="820"/>
        <v>0</v>
      </c>
      <c r="AC8763" s="34" t="str">
        <f t="shared" si="821"/>
        <v>Not Determined</v>
      </c>
    </row>
    <row r="8764" spans="1:29" x14ac:dyDescent="0.25">
      <c r="A8764" s="48"/>
      <c r="B8764" s="48"/>
      <c r="C8764" s="44"/>
      <c r="D8764" s="44"/>
      <c r="E8764" s="44"/>
      <c r="F8764" s="44"/>
      <c r="G8764" s="44"/>
      <c r="H8764" s="44"/>
      <c r="I8764" s="44"/>
      <c r="J8764" s="44"/>
      <c r="K8764" s="88"/>
      <c r="L8764" s="50">
        <v>1</v>
      </c>
      <c r="M8764" s="49"/>
      <c r="N8764" s="49"/>
      <c r="O8764" s="49"/>
      <c r="P8764" s="49"/>
      <c r="Q8764" s="49"/>
      <c r="R8764" s="49"/>
      <c r="S8764" s="49"/>
      <c r="X8764" s="33">
        <f t="shared" si="816"/>
        <v>0</v>
      </c>
      <c r="Y8764" s="33">
        <f t="shared" si="817"/>
        <v>0</v>
      </c>
      <c r="Z8764" s="33">
        <f t="shared" si="818"/>
        <v>0</v>
      </c>
      <c r="AA8764" s="34">
        <f t="shared" si="819"/>
        <v>0</v>
      </c>
      <c r="AB8764" s="33">
        <f t="shared" si="820"/>
        <v>0</v>
      </c>
      <c r="AC8764" s="34" t="str">
        <f t="shared" si="821"/>
        <v>Not Determined</v>
      </c>
    </row>
    <row r="8765" spans="1:29" x14ac:dyDescent="0.25">
      <c r="A8765" s="48"/>
      <c r="B8765" s="48"/>
      <c r="C8765" s="44"/>
      <c r="D8765" s="44"/>
      <c r="E8765" s="44"/>
      <c r="F8765" s="44"/>
      <c r="G8765" s="44"/>
      <c r="H8765" s="44"/>
      <c r="I8765" s="44"/>
      <c r="J8765" s="44"/>
      <c r="K8765" s="88"/>
      <c r="L8765" s="50">
        <v>1</v>
      </c>
      <c r="M8765" s="49"/>
      <c r="N8765" s="49"/>
      <c r="O8765" s="49"/>
      <c r="P8765" s="49"/>
      <c r="Q8765" s="49"/>
      <c r="R8765" s="49"/>
      <c r="S8765" s="49"/>
      <c r="X8765" s="33">
        <f t="shared" si="816"/>
        <v>0</v>
      </c>
      <c r="Y8765" s="33">
        <f t="shared" si="817"/>
        <v>0</v>
      </c>
      <c r="Z8765" s="33">
        <f t="shared" si="818"/>
        <v>0</v>
      </c>
      <c r="AA8765" s="34">
        <f t="shared" si="819"/>
        <v>0</v>
      </c>
      <c r="AB8765" s="33">
        <f t="shared" si="820"/>
        <v>0</v>
      </c>
      <c r="AC8765" s="34" t="str">
        <f t="shared" si="821"/>
        <v>Not Determined</v>
      </c>
    </row>
    <row r="8766" spans="1:29" x14ac:dyDescent="0.25">
      <c r="A8766" s="48"/>
      <c r="B8766" s="48"/>
      <c r="C8766" s="44"/>
      <c r="D8766" s="44"/>
      <c r="E8766" s="44"/>
      <c r="F8766" s="44"/>
      <c r="G8766" s="44"/>
      <c r="H8766" s="44"/>
      <c r="I8766" s="44"/>
      <c r="J8766" s="44"/>
      <c r="K8766" s="88"/>
      <c r="L8766" s="50">
        <v>1</v>
      </c>
      <c r="M8766" s="49"/>
      <c r="N8766" s="49"/>
      <c r="O8766" s="49"/>
      <c r="P8766" s="49"/>
      <c r="Q8766" s="49"/>
      <c r="R8766" s="49"/>
      <c r="S8766" s="49"/>
      <c r="X8766" s="33">
        <f t="shared" si="816"/>
        <v>0</v>
      </c>
      <c r="Y8766" s="33">
        <f t="shared" si="817"/>
        <v>0</v>
      </c>
      <c r="Z8766" s="33">
        <f t="shared" si="818"/>
        <v>0</v>
      </c>
      <c r="AA8766" s="34">
        <f t="shared" si="819"/>
        <v>0</v>
      </c>
      <c r="AB8766" s="33">
        <f t="shared" si="820"/>
        <v>0</v>
      </c>
      <c r="AC8766" s="34" t="str">
        <f t="shared" si="821"/>
        <v>Not Determined</v>
      </c>
    </row>
    <row r="8767" spans="1:29" x14ac:dyDescent="0.25">
      <c r="A8767" s="48"/>
      <c r="B8767" s="48"/>
      <c r="C8767" s="44"/>
      <c r="D8767" s="44"/>
      <c r="E8767" s="44"/>
      <c r="F8767" s="44"/>
      <c r="G8767" s="44"/>
      <c r="H8767" s="44"/>
      <c r="I8767" s="44"/>
      <c r="J8767" s="44"/>
      <c r="K8767" s="88"/>
      <c r="L8767" s="50">
        <v>1</v>
      </c>
      <c r="M8767" s="49"/>
      <c r="N8767" s="49"/>
      <c r="O8767" s="49"/>
      <c r="P8767" s="49"/>
      <c r="Q8767" s="49"/>
      <c r="R8767" s="49"/>
      <c r="S8767" s="49"/>
      <c r="X8767" s="33">
        <f t="shared" si="816"/>
        <v>0</v>
      </c>
      <c r="Y8767" s="33">
        <f t="shared" si="817"/>
        <v>0</v>
      </c>
      <c r="Z8767" s="33">
        <f t="shared" si="818"/>
        <v>0</v>
      </c>
      <c r="AA8767" s="34">
        <f t="shared" si="819"/>
        <v>0</v>
      </c>
      <c r="AB8767" s="33">
        <f t="shared" si="820"/>
        <v>0</v>
      </c>
      <c r="AC8767" s="34" t="str">
        <f t="shared" si="821"/>
        <v>Not Determined</v>
      </c>
    </row>
    <row r="8768" spans="1:29" x14ac:dyDescent="0.25">
      <c r="A8768" s="48"/>
      <c r="B8768" s="48"/>
      <c r="C8768" s="44"/>
      <c r="D8768" s="44"/>
      <c r="E8768" s="44"/>
      <c r="F8768" s="44"/>
      <c r="G8768" s="44"/>
      <c r="H8768" s="44"/>
      <c r="I8768" s="44"/>
      <c r="J8768" s="44"/>
      <c r="K8768" s="88"/>
      <c r="L8768" s="50">
        <v>1</v>
      </c>
      <c r="M8768" s="49"/>
      <c r="N8768" s="49"/>
      <c r="O8768" s="49"/>
      <c r="P8768" s="49"/>
      <c r="Q8768" s="49"/>
      <c r="R8768" s="49"/>
      <c r="S8768" s="49"/>
      <c r="X8768" s="33">
        <f t="shared" si="816"/>
        <v>0</v>
      </c>
      <c r="Y8768" s="33">
        <f t="shared" si="817"/>
        <v>0</v>
      </c>
      <c r="Z8768" s="33">
        <f t="shared" si="818"/>
        <v>0</v>
      </c>
      <c r="AA8768" s="34">
        <f t="shared" si="819"/>
        <v>0</v>
      </c>
      <c r="AB8768" s="33">
        <f t="shared" si="820"/>
        <v>0</v>
      </c>
      <c r="AC8768" s="34" t="str">
        <f t="shared" si="821"/>
        <v>Not Determined</v>
      </c>
    </row>
    <row r="8769" spans="1:29" x14ac:dyDescent="0.25">
      <c r="A8769" s="48"/>
      <c r="B8769" s="48"/>
      <c r="C8769" s="44"/>
      <c r="D8769" s="44"/>
      <c r="E8769" s="44"/>
      <c r="F8769" s="44"/>
      <c r="G8769" s="44"/>
      <c r="H8769" s="44"/>
      <c r="I8769" s="44"/>
      <c r="J8769" s="44"/>
      <c r="K8769" s="88"/>
      <c r="L8769" s="50">
        <v>1</v>
      </c>
      <c r="M8769" s="49"/>
      <c r="N8769" s="49"/>
      <c r="O8769" s="49"/>
      <c r="P8769" s="49"/>
      <c r="Q8769" s="49"/>
      <c r="R8769" s="49"/>
      <c r="S8769" s="49"/>
      <c r="X8769" s="33">
        <f t="shared" si="816"/>
        <v>0</v>
      </c>
      <c r="Y8769" s="33">
        <f t="shared" si="817"/>
        <v>0</v>
      </c>
      <c r="Z8769" s="33">
        <f t="shared" si="818"/>
        <v>0</v>
      </c>
      <c r="AA8769" s="34">
        <f t="shared" si="819"/>
        <v>0</v>
      </c>
      <c r="AB8769" s="33">
        <f t="shared" si="820"/>
        <v>0</v>
      </c>
      <c r="AC8769" s="34" t="str">
        <f t="shared" si="821"/>
        <v>Not Determined</v>
      </c>
    </row>
    <row r="8770" spans="1:29" x14ac:dyDescent="0.25">
      <c r="A8770" s="48"/>
      <c r="B8770" s="48"/>
      <c r="C8770" s="44"/>
      <c r="D8770" s="44"/>
      <c r="E8770" s="44"/>
      <c r="F8770" s="44"/>
      <c r="G8770" s="44"/>
      <c r="H8770" s="44"/>
      <c r="I8770" s="44"/>
      <c r="J8770" s="44"/>
      <c r="K8770" s="88"/>
      <c r="L8770" s="50">
        <v>1</v>
      </c>
      <c r="M8770" s="49"/>
      <c r="N8770" s="49"/>
      <c r="O8770" s="49"/>
      <c r="P8770" s="49"/>
      <c r="Q8770" s="49"/>
      <c r="R8770" s="49"/>
      <c r="S8770" s="49"/>
      <c r="X8770" s="33">
        <f t="shared" si="816"/>
        <v>0</v>
      </c>
      <c r="Y8770" s="33">
        <f t="shared" si="817"/>
        <v>0</v>
      </c>
      <c r="Z8770" s="33">
        <f t="shared" si="818"/>
        <v>0</v>
      </c>
      <c r="AA8770" s="34">
        <f t="shared" si="819"/>
        <v>0</v>
      </c>
      <c r="AB8770" s="33">
        <f t="shared" si="820"/>
        <v>0</v>
      </c>
      <c r="AC8770" s="34" t="str">
        <f t="shared" si="821"/>
        <v>Not Determined</v>
      </c>
    </row>
    <row r="8771" spans="1:29" x14ac:dyDescent="0.25">
      <c r="A8771" s="48"/>
      <c r="B8771" s="48"/>
      <c r="C8771" s="44"/>
      <c r="D8771" s="44"/>
      <c r="E8771" s="44"/>
      <c r="F8771" s="44"/>
      <c r="G8771" s="44"/>
      <c r="H8771" s="44"/>
      <c r="I8771" s="44"/>
      <c r="J8771" s="44"/>
      <c r="K8771" s="88"/>
      <c r="L8771" s="50">
        <v>1</v>
      </c>
      <c r="M8771" s="49"/>
      <c r="N8771" s="49"/>
      <c r="O8771" s="49"/>
      <c r="P8771" s="49"/>
      <c r="Q8771" s="49"/>
      <c r="R8771" s="49"/>
      <c r="S8771" s="49"/>
      <c r="X8771" s="33">
        <f t="shared" si="816"/>
        <v>0</v>
      </c>
      <c r="Y8771" s="33">
        <f t="shared" si="817"/>
        <v>0</v>
      </c>
      <c r="Z8771" s="33">
        <f t="shared" si="818"/>
        <v>0</v>
      </c>
      <c r="AA8771" s="34">
        <f t="shared" si="819"/>
        <v>0</v>
      </c>
      <c r="AB8771" s="33">
        <f t="shared" si="820"/>
        <v>0</v>
      </c>
      <c r="AC8771" s="34" t="str">
        <f t="shared" si="821"/>
        <v>Not Determined</v>
      </c>
    </row>
    <row r="8772" spans="1:29" x14ac:dyDescent="0.25">
      <c r="A8772" s="48"/>
      <c r="B8772" s="48"/>
      <c r="C8772" s="44"/>
      <c r="D8772" s="44"/>
      <c r="E8772" s="44"/>
      <c r="F8772" s="44"/>
      <c r="G8772" s="44"/>
      <c r="H8772" s="44"/>
      <c r="I8772" s="44"/>
      <c r="J8772" s="44"/>
      <c r="K8772" s="88"/>
      <c r="L8772" s="50">
        <v>1</v>
      </c>
      <c r="M8772" s="49"/>
      <c r="N8772" s="49"/>
      <c r="O8772" s="49"/>
      <c r="P8772" s="49"/>
      <c r="Q8772" s="49"/>
      <c r="R8772" s="49"/>
      <c r="S8772" s="49"/>
      <c r="X8772" s="33">
        <f t="shared" si="816"/>
        <v>0</v>
      </c>
      <c r="Y8772" s="33">
        <f t="shared" si="817"/>
        <v>0</v>
      </c>
      <c r="Z8772" s="33">
        <f t="shared" si="818"/>
        <v>0</v>
      </c>
      <c r="AA8772" s="34">
        <f t="shared" si="819"/>
        <v>0</v>
      </c>
      <c r="AB8772" s="33">
        <f t="shared" si="820"/>
        <v>0</v>
      </c>
      <c r="AC8772" s="34" t="str">
        <f t="shared" si="821"/>
        <v>Not Determined</v>
      </c>
    </row>
    <row r="8773" spans="1:29" x14ac:dyDescent="0.25">
      <c r="A8773" s="48"/>
      <c r="B8773" s="48"/>
      <c r="C8773" s="44"/>
      <c r="D8773" s="44"/>
      <c r="E8773" s="44"/>
      <c r="F8773" s="44"/>
      <c r="G8773" s="44"/>
      <c r="H8773" s="44"/>
      <c r="I8773" s="44"/>
      <c r="J8773" s="44"/>
      <c r="K8773" s="88"/>
      <c r="L8773" s="50">
        <v>1</v>
      </c>
      <c r="M8773" s="49"/>
      <c r="N8773" s="49"/>
      <c r="O8773" s="49"/>
      <c r="P8773" s="49"/>
      <c r="Q8773" s="49"/>
      <c r="R8773" s="49"/>
      <c r="S8773" s="49"/>
      <c r="X8773" s="33">
        <f t="shared" si="816"/>
        <v>0</v>
      </c>
      <c r="Y8773" s="33">
        <f t="shared" si="817"/>
        <v>0</v>
      </c>
      <c r="Z8773" s="33">
        <f t="shared" si="818"/>
        <v>0</v>
      </c>
      <c r="AA8773" s="34">
        <f t="shared" si="819"/>
        <v>0</v>
      </c>
      <c r="AB8773" s="33">
        <f t="shared" si="820"/>
        <v>0</v>
      </c>
      <c r="AC8773" s="34" t="str">
        <f t="shared" si="821"/>
        <v>Not Determined</v>
      </c>
    </row>
    <row r="8774" spans="1:29" x14ac:dyDescent="0.25">
      <c r="A8774" s="48"/>
      <c r="B8774" s="48"/>
      <c r="C8774" s="44"/>
      <c r="D8774" s="44"/>
      <c r="E8774" s="44"/>
      <c r="F8774" s="44"/>
      <c r="G8774" s="44"/>
      <c r="H8774" s="44"/>
      <c r="I8774" s="44"/>
      <c r="J8774" s="44"/>
      <c r="K8774" s="88"/>
      <c r="L8774" s="50">
        <v>1</v>
      </c>
      <c r="M8774" s="49"/>
      <c r="N8774" s="49"/>
      <c r="O8774" s="49"/>
      <c r="P8774" s="49"/>
      <c r="Q8774" s="49"/>
      <c r="R8774" s="49"/>
      <c r="S8774" s="49"/>
      <c r="X8774" s="33">
        <f t="shared" si="816"/>
        <v>0</v>
      </c>
      <c r="Y8774" s="33">
        <f t="shared" si="817"/>
        <v>0</v>
      </c>
      <c r="Z8774" s="33">
        <f t="shared" si="818"/>
        <v>0</v>
      </c>
      <c r="AA8774" s="34">
        <f t="shared" si="819"/>
        <v>0</v>
      </c>
      <c r="AB8774" s="33">
        <f t="shared" si="820"/>
        <v>0</v>
      </c>
      <c r="AC8774" s="34" t="str">
        <f t="shared" si="821"/>
        <v>Not Determined</v>
      </c>
    </row>
    <row r="8775" spans="1:29" x14ac:dyDescent="0.25">
      <c r="A8775" s="48"/>
      <c r="B8775" s="48"/>
      <c r="C8775" s="44"/>
      <c r="D8775" s="44"/>
      <c r="E8775" s="44"/>
      <c r="F8775" s="44"/>
      <c r="G8775" s="44"/>
      <c r="H8775" s="44"/>
      <c r="I8775" s="44"/>
      <c r="J8775" s="44"/>
      <c r="K8775" s="88"/>
      <c r="L8775" s="50">
        <v>1</v>
      </c>
      <c r="M8775" s="49"/>
      <c r="N8775" s="49"/>
      <c r="O8775" s="49"/>
      <c r="P8775" s="49"/>
      <c r="Q8775" s="49"/>
      <c r="R8775" s="49"/>
      <c r="S8775" s="49"/>
      <c r="X8775" s="33">
        <f t="shared" si="816"/>
        <v>0</v>
      </c>
      <c r="Y8775" s="33">
        <f t="shared" si="817"/>
        <v>0</v>
      </c>
      <c r="Z8775" s="33">
        <f t="shared" si="818"/>
        <v>0</v>
      </c>
      <c r="AA8775" s="34">
        <f t="shared" si="819"/>
        <v>0</v>
      </c>
      <c r="AB8775" s="33">
        <f t="shared" si="820"/>
        <v>0</v>
      </c>
      <c r="AC8775" s="34" t="str">
        <f t="shared" si="821"/>
        <v>Not Determined</v>
      </c>
    </row>
    <row r="8776" spans="1:29" x14ac:dyDescent="0.25">
      <c r="A8776" s="48"/>
      <c r="B8776" s="48"/>
      <c r="C8776" s="44"/>
      <c r="D8776" s="44"/>
      <c r="E8776" s="44"/>
      <c r="F8776" s="44"/>
      <c r="G8776" s="44"/>
      <c r="H8776" s="44"/>
      <c r="I8776" s="44"/>
      <c r="J8776" s="44"/>
      <c r="K8776" s="88"/>
      <c r="L8776" s="50">
        <v>1</v>
      </c>
      <c r="M8776" s="49"/>
      <c r="N8776" s="49"/>
      <c r="O8776" s="49"/>
      <c r="P8776" s="49"/>
      <c r="Q8776" s="49"/>
      <c r="R8776" s="49"/>
      <c r="S8776" s="49"/>
      <c r="X8776" s="33">
        <f t="shared" si="816"/>
        <v>0</v>
      </c>
      <c r="Y8776" s="33">
        <f t="shared" si="817"/>
        <v>0</v>
      </c>
      <c r="Z8776" s="33">
        <f t="shared" si="818"/>
        <v>0</v>
      </c>
      <c r="AA8776" s="34">
        <f t="shared" si="819"/>
        <v>0</v>
      </c>
      <c r="AB8776" s="33">
        <f t="shared" si="820"/>
        <v>0</v>
      </c>
      <c r="AC8776" s="34" t="str">
        <f t="shared" si="821"/>
        <v>Not Determined</v>
      </c>
    </row>
    <row r="8777" spans="1:29" x14ac:dyDescent="0.25">
      <c r="A8777" s="48"/>
      <c r="B8777" s="48"/>
      <c r="C8777" s="44"/>
      <c r="D8777" s="44"/>
      <c r="E8777" s="44"/>
      <c r="F8777" s="44"/>
      <c r="G8777" s="44"/>
      <c r="H8777" s="44"/>
      <c r="I8777" s="44"/>
      <c r="J8777" s="44"/>
      <c r="K8777" s="88"/>
      <c r="L8777" s="50">
        <v>1</v>
      </c>
      <c r="M8777" s="49"/>
      <c r="N8777" s="49"/>
      <c r="O8777" s="49"/>
      <c r="P8777" s="49"/>
      <c r="Q8777" s="49"/>
      <c r="R8777" s="49"/>
      <c r="S8777" s="49"/>
      <c r="X8777" s="33">
        <f t="shared" si="816"/>
        <v>0</v>
      </c>
      <c r="Y8777" s="33">
        <f t="shared" si="817"/>
        <v>0</v>
      </c>
      <c r="Z8777" s="33">
        <f t="shared" si="818"/>
        <v>0</v>
      </c>
      <c r="AA8777" s="34">
        <f t="shared" si="819"/>
        <v>0</v>
      </c>
      <c r="AB8777" s="33">
        <f t="shared" si="820"/>
        <v>0</v>
      </c>
      <c r="AC8777" s="34" t="str">
        <f t="shared" si="821"/>
        <v>Not Determined</v>
      </c>
    </row>
    <row r="8778" spans="1:29" x14ac:dyDescent="0.25">
      <c r="A8778" s="48"/>
      <c r="B8778" s="48"/>
      <c r="C8778" s="44"/>
      <c r="D8778" s="44"/>
      <c r="E8778" s="44"/>
      <c r="F8778" s="44"/>
      <c r="G8778" s="44"/>
      <c r="H8778" s="44"/>
      <c r="I8778" s="44"/>
      <c r="J8778" s="44"/>
      <c r="K8778" s="88"/>
      <c r="L8778" s="50">
        <v>1</v>
      </c>
      <c r="M8778" s="49"/>
      <c r="N8778" s="49"/>
      <c r="O8778" s="49"/>
      <c r="P8778" s="49"/>
      <c r="Q8778" s="49"/>
      <c r="R8778" s="49"/>
      <c r="S8778" s="49"/>
      <c r="X8778" s="33">
        <f t="shared" si="816"/>
        <v>0</v>
      </c>
      <c r="Y8778" s="33">
        <f t="shared" si="817"/>
        <v>0</v>
      </c>
      <c r="Z8778" s="33">
        <f t="shared" si="818"/>
        <v>0</v>
      </c>
      <c r="AA8778" s="34">
        <f t="shared" si="819"/>
        <v>0</v>
      </c>
      <c r="AB8778" s="33">
        <f t="shared" si="820"/>
        <v>0</v>
      </c>
      <c r="AC8778" s="34" t="str">
        <f t="shared" si="821"/>
        <v>Not Determined</v>
      </c>
    </row>
    <row r="8779" spans="1:29" x14ac:dyDescent="0.25">
      <c r="A8779" s="48"/>
      <c r="B8779" s="48"/>
      <c r="C8779" s="44"/>
      <c r="D8779" s="44"/>
      <c r="E8779" s="44"/>
      <c r="F8779" s="44"/>
      <c r="G8779" s="44"/>
      <c r="H8779" s="44"/>
      <c r="I8779" s="44"/>
      <c r="J8779" s="44"/>
      <c r="K8779" s="88"/>
      <c r="L8779" s="50">
        <v>1</v>
      </c>
      <c r="M8779" s="49"/>
      <c r="N8779" s="49"/>
      <c r="O8779" s="49"/>
      <c r="P8779" s="49"/>
      <c r="Q8779" s="49"/>
      <c r="R8779" s="49"/>
      <c r="S8779" s="49"/>
      <c r="X8779" s="33">
        <f t="shared" si="816"/>
        <v>0</v>
      </c>
      <c r="Y8779" s="33">
        <f t="shared" si="817"/>
        <v>0</v>
      </c>
      <c r="Z8779" s="33">
        <f t="shared" si="818"/>
        <v>0</v>
      </c>
      <c r="AA8779" s="34">
        <f t="shared" si="819"/>
        <v>0</v>
      </c>
      <c r="AB8779" s="33">
        <f t="shared" si="820"/>
        <v>0</v>
      </c>
      <c r="AC8779" s="34" t="str">
        <f t="shared" si="821"/>
        <v>Not Determined</v>
      </c>
    </row>
    <row r="8780" spans="1:29" x14ac:dyDescent="0.25">
      <c r="A8780" s="48"/>
      <c r="B8780" s="48"/>
      <c r="C8780" s="44"/>
      <c r="D8780" s="44"/>
      <c r="E8780" s="44"/>
      <c r="F8780" s="44"/>
      <c r="G8780" s="44"/>
      <c r="H8780" s="44"/>
      <c r="I8780" s="44"/>
      <c r="J8780" s="44"/>
      <c r="K8780" s="88"/>
      <c r="L8780" s="50">
        <v>1</v>
      </c>
      <c r="M8780" s="49"/>
      <c r="N8780" s="49"/>
      <c r="O8780" s="49"/>
      <c r="P8780" s="49"/>
      <c r="Q8780" s="49"/>
      <c r="R8780" s="49"/>
      <c r="S8780" s="49"/>
      <c r="X8780" s="33">
        <f t="shared" si="816"/>
        <v>0</v>
      </c>
      <c r="Y8780" s="33">
        <f t="shared" si="817"/>
        <v>0</v>
      </c>
      <c r="Z8780" s="33">
        <f t="shared" si="818"/>
        <v>0</v>
      </c>
      <c r="AA8780" s="34">
        <f t="shared" si="819"/>
        <v>0</v>
      </c>
      <c r="AB8780" s="33">
        <f t="shared" si="820"/>
        <v>0</v>
      </c>
      <c r="AC8780" s="34" t="str">
        <f t="shared" si="821"/>
        <v>Not Determined</v>
      </c>
    </row>
    <row r="8781" spans="1:29" x14ac:dyDescent="0.25">
      <c r="A8781" s="48"/>
      <c r="B8781" s="48"/>
      <c r="C8781" s="44"/>
      <c r="D8781" s="44"/>
      <c r="E8781" s="44"/>
      <c r="F8781" s="44"/>
      <c r="G8781" s="44"/>
      <c r="H8781" s="44"/>
      <c r="I8781" s="44"/>
      <c r="J8781" s="44"/>
      <c r="K8781" s="88"/>
      <c r="L8781" s="50">
        <v>1</v>
      </c>
      <c r="M8781" s="49"/>
      <c r="N8781" s="49"/>
      <c r="O8781" s="49"/>
      <c r="P8781" s="49"/>
      <c r="Q8781" s="49"/>
      <c r="R8781" s="49"/>
      <c r="S8781" s="49"/>
      <c r="X8781" s="33">
        <f t="shared" si="816"/>
        <v>0</v>
      </c>
      <c r="Y8781" s="33">
        <f t="shared" si="817"/>
        <v>0</v>
      </c>
      <c r="Z8781" s="33">
        <f t="shared" si="818"/>
        <v>0</v>
      </c>
      <c r="AA8781" s="34">
        <f t="shared" si="819"/>
        <v>0</v>
      </c>
      <c r="AB8781" s="33">
        <f t="shared" si="820"/>
        <v>0</v>
      </c>
      <c r="AC8781" s="34" t="str">
        <f t="shared" si="821"/>
        <v>Not Determined</v>
      </c>
    </row>
    <row r="8782" spans="1:29" x14ac:dyDescent="0.25">
      <c r="A8782" s="48"/>
      <c r="B8782" s="48"/>
      <c r="C8782" s="44"/>
      <c r="D8782" s="44"/>
      <c r="E8782" s="44"/>
      <c r="F8782" s="44"/>
      <c r="G8782" s="44"/>
      <c r="H8782" s="44"/>
      <c r="I8782" s="44"/>
      <c r="J8782" s="44"/>
      <c r="K8782" s="88"/>
      <c r="L8782" s="50">
        <v>1</v>
      </c>
      <c r="M8782" s="49"/>
      <c r="N8782" s="49"/>
      <c r="O8782" s="49"/>
      <c r="P8782" s="49"/>
      <c r="Q8782" s="49"/>
      <c r="R8782" s="49"/>
      <c r="S8782" s="49"/>
      <c r="X8782" s="33">
        <f t="shared" si="816"/>
        <v>0</v>
      </c>
      <c r="Y8782" s="33">
        <f t="shared" si="817"/>
        <v>0</v>
      </c>
      <c r="Z8782" s="33">
        <f t="shared" si="818"/>
        <v>0</v>
      </c>
      <c r="AA8782" s="34">
        <f t="shared" si="819"/>
        <v>0</v>
      </c>
      <c r="AB8782" s="33">
        <f t="shared" si="820"/>
        <v>0</v>
      </c>
      <c r="AC8782" s="34" t="str">
        <f t="shared" si="821"/>
        <v>Not Determined</v>
      </c>
    </row>
    <row r="8783" spans="1:29" x14ac:dyDescent="0.25">
      <c r="A8783" s="48"/>
      <c r="B8783" s="48"/>
      <c r="C8783" s="44"/>
      <c r="D8783" s="44"/>
      <c r="E8783" s="44"/>
      <c r="F8783" s="44"/>
      <c r="G8783" s="44"/>
      <c r="H8783" s="44"/>
      <c r="I8783" s="44"/>
      <c r="J8783" s="44"/>
      <c r="K8783" s="88"/>
      <c r="L8783" s="50">
        <v>1</v>
      </c>
      <c r="M8783" s="49"/>
      <c r="N8783" s="49"/>
      <c r="O8783" s="49"/>
      <c r="P8783" s="49"/>
      <c r="Q8783" s="49"/>
      <c r="R8783" s="49"/>
      <c r="S8783" s="49"/>
      <c r="X8783" s="33">
        <f t="shared" ref="X8783:X8846" si="822">IF($C8783="Yes",$L8783,0)</f>
        <v>0</v>
      </c>
      <c r="Y8783" s="33">
        <f t="shared" ref="Y8783:Y8846" si="823">IF(AND($AB8783=0,$AA8783=0,$Z8783=0),IF(AND(OR($D8783="P",$D8783="C", $D8783="G",$D8783="DI",$D8783="CI-L",$D8783="CI-U"),OR($E8783="P",$E8783="C", $E8783="G",$E8783="DI",$E8783="CI-L",$E8783="CI-U",$E8783=""),OR($H8783="P",$H8783="C", $H8783="G",$H8783="DI",$H8783="CI-L",$H8783="CI-U"),OR($I8783="P",$I8783="C", $I8783="G",$I8783="DI",$I8783="CI-L",$I8783="CI-U",$I8783="")),$L8783,IF(K8783&gt;$AE$34,$L8783,0)),0)</f>
        <v>0</v>
      </c>
      <c r="Z8783" s="33">
        <f t="shared" ref="Z8783:Z8846" si="824">IF(OR($D8783="Lead",$E8783="Lead",$H8783="Lead",$I8783="Lead"),$L8783,0)</f>
        <v>0</v>
      </c>
      <c r="AA8783" s="34">
        <f t="shared" ref="AA8783:AA8846" si="825">IF($Z8783=0,IF(OR($F8783="Yes",$F8783="Unknown",$D8783="UNK",$D8783="UNK-NOLG",$D8783="UNK-LG",$E8783="UNK",$E8783="UNK-NOLG",$E8783="UNK-LG"),IF(OR($H8783="G",$H8783="UNK-LG",$I8783="G",$I8783="UNK-LG"),$L8783,0),0),0)</f>
        <v>0</v>
      </c>
      <c r="AB8783" s="33">
        <f t="shared" ref="AB8783:AB8846" si="826">IF(AND($AA8783=0,$Z8783=0),IF(OR($D8783="UNK",$E8783="UNK",$H8783="UNK",$I8783="UNK",$D8783="UNK-NOLG",$E8783="UNK-NOLG",$H8783="UNK-NOLG",$I8783="UNK-NOLG",$D8783="UNK-LG",$E8783="UNK-LG",$H8783="UNK-LG",$I8783="UNK-LG"),IF(K8783&gt;$AE$34,0,$L8783),0),0)</f>
        <v>0</v>
      </c>
      <c r="AC8783" s="34" t="str">
        <f t="shared" ref="AC8783:AC8846" si="827">IF($Z8783&gt;0,"Lead",IF($AA8783&gt;0,"GRR",IF($AB8783&gt;0,"UNK",IF($Y8783&gt;0,"Non-Lead","Not Determined"))))</f>
        <v>Not Determined</v>
      </c>
    </row>
    <row r="8784" spans="1:29" x14ac:dyDescent="0.25">
      <c r="A8784" s="48"/>
      <c r="B8784" s="48"/>
      <c r="C8784" s="44"/>
      <c r="D8784" s="44"/>
      <c r="E8784" s="44"/>
      <c r="F8784" s="44"/>
      <c r="G8784" s="44"/>
      <c r="H8784" s="44"/>
      <c r="I8784" s="44"/>
      <c r="J8784" s="44"/>
      <c r="K8784" s="88"/>
      <c r="L8784" s="50">
        <v>1</v>
      </c>
      <c r="M8784" s="49"/>
      <c r="N8784" s="49"/>
      <c r="O8784" s="49"/>
      <c r="P8784" s="49"/>
      <c r="Q8784" s="49"/>
      <c r="R8784" s="49"/>
      <c r="S8784" s="49"/>
      <c r="X8784" s="33">
        <f t="shared" si="822"/>
        <v>0</v>
      </c>
      <c r="Y8784" s="33">
        <f t="shared" si="823"/>
        <v>0</v>
      </c>
      <c r="Z8784" s="33">
        <f t="shared" si="824"/>
        <v>0</v>
      </c>
      <c r="AA8784" s="34">
        <f t="shared" si="825"/>
        <v>0</v>
      </c>
      <c r="AB8784" s="33">
        <f t="shared" si="826"/>
        <v>0</v>
      </c>
      <c r="AC8784" s="34" t="str">
        <f t="shared" si="827"/>
        <v>Not Determined</v>
      </c>
    </row>
    <row r="8785" spans="1:29" x14ac:dyDescent="0.25">
      <c r="A8785" s="48"/>
      <c r="B8785" s="48"/>
      <c r="C8785" s="44"/>
      <c r="D8785" s="44"/>
      <c r="E8785" s="44"/>
      <c r="F8785" s="44"/>
      <c r="G8785" s="44"/>
      <c r="H8785" s="44"/>
      <c r="I8785" s="44"/>
      <c r="J8785" s="44"/>
      <c r="K8785" s="88"/>
      <c r="L8785" s="50">
        <v>1</v>
      </c>
      <c r="M8785" s="49"/>
      <c r="N8785" s="49"/>
      <c r="O8785" s="49"/>
      <c r="P8785" s="49"/>
      <c r="Q8785" s="49"/>
      <c r="R8785" s="49"/>
      <c r="S8785" s="49"/>
      <c r="X8785" s="33">
        <f t="shared" si="822"/>
        <v>0</v>
      </c>
      <c r="Y8785" s="33">
        <f t="shared" si="823"/>
        <v>0</v>
      </c>
      <c r="Z8785" s="33">
        <f t="shared" si="824"/>
        <v>0</v>
      </c>
      <c r="AA8785" s="34">
        <f t="shared" si="825"/>
        <v>0</v>
      </c>
      <c r="AB8785" s="33">
        <f t="shared" si="826"/>
        <v>0</v>
      </c>
      <c r="AC8785" s="34" t="str">
        <f t="shared" si="827"/>
        <v>Not Determined</v>
      </c>
    </row>
    <row r="8786" spans="1:29" x14ac:dyDescent="0.25">
      <c r="A8786" s="48"/>
      <c r="B8786" s="48"/>
      <c r="C8786" s="44"/>
      <c r="D8786" s="44"/>
      <c r="E8786" s="44"/>
      <c r="F8786" s="44"/>
      <c r="G8786" s="44"/>
      <c r="H8786" s="44"/>
      <c r="I8786" s="44"/>
      <c r="J8786" s="44"/>
      <c r="K8786" s="88"/>
      <c r="L8786" s="50">
        <v>1</v>
      </c>
      <c r="M8786" s="49"/>
      <c r="N8786" s="49"/>
      <c r="O8786" s="49"/>
      <c r="P8786" s="49"/>
      <c r="Q8786" s="49"/>
      <c r="R8786" s="49"/>
      <c r="S8786" s="49"/>
      <c r="X8786" s="33">
        <f t="shared" si="822"/>
        <v>0</v>
      </c>
      <c r="Y8786" s="33">
        <f t="shared" si="823"/>
        <v>0</v>
      </c>
      <c r="Z8786" s="33">
        <f t="shared" si="824"/>
        <v>0</v>
      </c>
      <c r="AA8786" s="34">
        <f t="shared" si="825"/>
        <v>0</v>
      </c>
      <c r="AB8786" s="33">
        <f t="shared" si="826"/>
        <v>0</v>
      </c>
      <c r="AC8786" s="34" t="str">
        <f t="shared" si="827"/>
        <v>Not Determined</v>
      </c>
    </row>
    <row r="8787" spans="1:29" x14ac:dyDescent="0.25">
      <c r="A8787" s="48"/>
      <c r="B8787" s="48"/>
      <c r="C8787" s="44"/>
      <c r="D8787" s="44"/>
      <c r="E8787" s="44"/>
      <c r="F8787" s="44"/>
      <c r="G8787" s="44"/>
      <c r="H8787" s="44"/>
      <c r="I8787" s="44"/>
      <c r="J8787" s="44"/>
      <c r="K8787" s="88"/>
      <c r="L8787" s="50">
        <v>1</v>
      </c>
      <c r="M8787" s="49"/>
      <c r="N8787" s="49"/>
      <c r="O8787" s="49"/>
      <c r="P8787" s="49"/>
      <c r="Q8787" s="49"/>
      <c r="R8787" s="49"/>
      <c r="S8787" s="49"/>
      <c r="X8787" s="33">
        <f t="shared" si="822"/>
        <v>0</v>
      </c>
      <c r="Y8787" s="33">
        <f t="shared" si="823"/>
        <v>0</v>
      </c>
      <c r="Z8787" s="33">
        <f t="shared" si="824"/>
        <v>0</v>
      </c>
      <c r="AA8787" s="34">
        <f t="shared" si="825"/>
        <v>0</v>
      </c>
      <c r="AB8787" s="33">
        <f t="shared" si="826"/>
        <v>0</v>
      </c>
      <c r="AC8787" s="34" t="str">
        <f t="shared" si="827"/>
        <v>Not Determined</v>
      </c>
    </row>
    <row r="8788" spans="1:29" x14ac:dyDescent="0.25">
      <c r="A8788" s="48"/>
      <c r="B8788" s="48"/>
      <c r="C8788" s="44"/>
      <c r="D8788" s="44"/>
      <c r="E8788" s="44"/>
      <c r="F8788" s="44"/>
      <c r="G8788" s="44"/>
      <c r="H8788" s="44"/>
      <c r="I8788" s="44"/>
      <c r="J8788" s="44"/>
      <c r="K8788" s="88"/>
      <c r="L8788" s="50">
        <v>1</v>
      </c>
      <c r="M8788" s="49"/>
      <c r="N8788" s="49"/>
      <c r="O8788" s="49"/>
      <c r="P8788" s="49"/>
      <c r="Q8788" s="49"/>
      <c r="R8788" s="49"/>
      <c r="S8788" s="49"/>
      <c r="X8788" s="33">
        <f t="shared" si="822"/>
        <v>0</v>
      </c>
      <c r="Y8788" s="33">
        <f t="shared" si="823"/>
        <v>0</v>
      </c>
      <c r="Z8788" s="33">
        <f t="shared" si="824"/>
        <v>0</v>
      </c>
      <c r="AA8788" s="34">
        <f t="shared" si="825"/>
        <v>0</v>
      </c>
      <c r="AB8788" s="33">
        <f t="shared" si="826"/>
        <v>0</v>
      </c>
      <c r="AC8788" s="34" t="str">
        <f t="shared" si="827"/>
        <v>Not Determined</v>
      </c>
    </row>
    <row r="8789" spans="1:29" x14ac:dyDescent="0.25">
      <c r="A8789" s="48"/>
      <c r="B8789" s="48"/>
      <c r="C8789" s="44"/>
      <c r="D8789" s="44"/>
      <c r="E8789" s="44"/>
      <c r="F8789" s="44"/>
      <c r="G8789" s="44"/>
      <c r="H8789" s="44"/>
      <c r="I8789" s="44"/>
      <c r="J8789" s="44"/>
      <c r="K8789" s="88"/>
      <c r="L8789" s="50">
        <v>1</v>
      </c>
      <c r="M8789" s="49"/>
      <c r="N8789" s="49"/>
      <c r="O8789" s="49"/>
      <c r="P8789" s="49"/>
      <c r="Q8789" s="49"/>
      <c r="R8789" s="49"/>
      <c r="S8789" s="49"/>
      <c r="X8789" s="33">
        <f t="shared" si="822"/>
        <v>0</v>
      </c>
      <c r="Y8789" s="33">
        <f t="shared" si="823"/>
        <v>0</v>
      </c>
      <c r="Z8789" s="33">
        <f t="shared" si="824"/>
        <v>0</v>
      </c>
      <c r="AA8789" s="34">
        <f t="shared" si="825"/>
        <v>0</v>
      </c>
      <c r="AB8789" s="33">
        <f t="shared" si="826"/>
        <v>0</v>
      </c>
      <c r="AC8789" s="34" t="str">
        <f t="shared" si="827"/>
        <v>Not Determined</v>
      </c>
    </row>
    <row r="8790" spans="1:29" x14ac:dyDescent="0.25">
      <c r="A8790" s="48"/>
      <c r="B8790" s="48"/>
      <c r="C8790" s="44"/>
      <c r="D8790" s="44"/>
      <c r="E8790" s="44"/>
      <c r="F8790" s="44"/>
      <c r="G8790" s="44"/>
      <c r="H8790" s="44"/>
      <c r="I8790" s="44"/>
      <c r="J8790" s="44"/>
      <c r="K8790" s="88"/>
      <c r="L8790" s="50">
        <v>1</v>
      </c>
      <c r="M8790" s="49"/>
      <c r="N8790" s="49"/>
      <c r="O8790" s="49"/>
      <c r="P8790" s="49"/>
      <c r="Q8790" s="49"/>
      <c r="R8790" s="49"/>
      <c r="S8790" s="49"/>
      <c r="X8790" s="33">
        <f t="shared" si="822"/>
        <v>0</v>
      </c>
      <c r="Y8790" s="33">
        <f t="shared" si="823"/>
        <v>0</v>
      </c>
      <c r="Z8790" s="33">
        <f t="shared" si="824"/>
        <v>0</v>
      </c>
      <c r="AA8790" s="34">
        <f t="shared" si="825"/>
        <v>0</v>
      </c>
      <c r="AB8790" s="33">
        <f t="shared" si="826"/>
        <v>0</v>
      </c>
      <c r="AC8790" s="34" t="str">
        <f t="shared" si="827"/>
        <v>Not Determined</v>
      </c>
    </row>
    <row r="8791" spans="1:29" x14ac:dyDescent="0.25">
      <c r="A8791" s="48"/>
      <c r="B8791" s="48"/>
      <c r="C8791" s="44"/>
      <c r="D8791" s="44"/>
      <c r="E8791" s="44"/>
      <c r="F8791" s="44"/>
      <c r="G8791" s="44"/>
      <c r="H8791" s="44"/>
      <c r="I8791" s="44"/>
      <c r="J8791" s="44"/>
      <c r="K8791" s="88"/>
      <c r="L8791" s="50">
        <v>1</v>
      </c>
      <c r="M8791" s="49"/>
      <c r="N8791" s="49"/>
      <c r="O8791" s="49"/>
      <c r="P8791" s="49"/>
      <c r="Q8791" s="49"/>
      <c r="R8791" s="49"/>
      <c r="S8791" s="49"/>
      <c r="X8791" s="33">
        <f t="shared" si="822"/>
        <v>0</v>
      </c>
      <c r="Y8791" s="33">
        <f t="shared" si="823"/>
        <v>0</v>
      </c>
      <c r="Z8791" s="33">
        <f t="shared" si="824"/>
        <v>0</v>
      </c>
      <c r="AA8791" s="34">
        <f t="shared" si="825"/>
        <v>0</v>
      </c>
      <c r="AB8791" s="33">
        <f t="shared" si="826"/>
        <v>0</v>
      </c>
      <c r="AC8791" s="34" t="str">
        <f t="shared" si="827"/>
        <v>Not Determined</v>
      </c>
    </row>
    <row r="8792" spans="1:29" x14ac:dyDescent="0.25">
      <c r="A8792" s="48"/>
      <c r="B8792" s="48"/>
      <c r="C8792" s="44"/>
      <c r="D8792" s="44"/>
      <c r="E8792" s="44"/>
      <c r="F8792" s="44"/>
      <c r="G8792" s="44"/>
      <c r="H8792" s="44"/>
      <c r="I8792" s="44"/>
      <c r="J8792" s="44"/>
      <c r="K8792" s="88"/>
      <c r="L8792" s="50">
        <v>1</v>
      </c>
      <c r="M8792" s="49"/>
      <c r="N8792" s="49"/>
      <c r="O8792" s="49"/>
      <c r="P8792" s="49"/>
      <c r="Q8792" s="49"/>
      <c r="R8792" s="49"/>
      <c r="S8792" s="49"/>
      <c r="X8792" s="33">
        <f t="shared" si="822"/>
        <v>0</v>
      </c>
      <c r="Y8792" s="33">
        <f t="shared" si="823"/>
        <v>0</v>
      </c>
      <c r="Z8792" s="33">
        <f t="shared" si="824"/>
        <v>0</v>
      </c>
      <c r="AA8792" s="34">
        <f t="shared" si="825"/>
        <v>0</v>
      </c>
      <c r="AB8792" s="33">
        <f t="shared" si="826"/>
        <v>0</v>
      </c>
      <c r="AC8792" s="34" t="str">
        <f t="shared" si="827"/>
        <v>Not Determined</v>
      </c>
    </row>
    <row r="8793" spans="1:29" x14ac:dyDescent="0.25">
      <c r="A8793" s="48"/>
      <c r="B8793" s="48"/>
      <c r="C8793" s="44"/>
      <c r="D8793" s="44"/>
      <c r="E8793" s="44"/>
      <c r="F8793" s="44"/>
      <c r="G8793" s="44"/>
      <c r="H8793" s="44"/>
      <c r="I8793" s="44"/>
      <c r="J8793" s="44"/>
      <c r="K8793" s="88"/>
      <c r="L8793" s="50">
        <v>1</v>
      </c>
      <c r="M8793" s="49"/>
      <c r="N8793" s="49"/>
      <c r="O8793" s="49"/>
      <c r="P8793" s="49"/>
      <c r="Q8793" s="49"/>
      <c r="R8793" s="49"/>
      <c r="S8793" s="49"/>
      <c r="X8793" s="33">
        <f t="shared" si="822"/>
        <v>0</v>
      </c>
      <c r="Y8793" s="33">
        <f t="shared" si="823"/>
        <v>0</v>
      </c>
      <c r="Z8793" s="33">
        <f t="shared" si="824"/>
        <v>0</v>
      </c>
      <c r="AA8793" s="34">
        <f t="shared" si="825"/>
        <v>0</v>
      </c>
      <c r="AB8793" s="33">
        <f t="shared" si="826"/>
        <v>0</v>
      </c>
      <c r="AC8793" s="34" t="str">
        <f t="shared" si="827"/>
        <v>Not Determined</v>
      </c>
    </row>
    <row r="8794" spans="1:29" x14ac:dyDescent="0.25">
      <c r="A8794" s="48"/>
      <c r="B8794" s="48"/>
      <c r="C8794" s="44"/>
      <c r="D8794" s="44"/>
      <c r="E8794" s="44"/>
      <c r="F8794" s="44"/>
      <c r="G8794" s="44"/>
      <c r="H8794" s="44"/>
      <c r="I8794" s="44"/>
      <c r="J8794" s="44"/>
      <c r="K8794" s="88"/>
      <c r="L8794" s="50">
        <v>1</v>
      </c>
      <c r="M8794" s="49"/>
      <c r="N8794" s="49"/>
      <c r="O8794" s="49"/>
      <c r="P8794" s="49"/>
      <c r="Q8794" s="49"/>
      <c r="R8794" s="49"/>
      <c r="S8794" s="49"/>
      <c r="X8794" s="33">
        <f t="shared" si="822"/>
        <v>0</v>
      </c>
      <c r="Y8794" s="33">
        <f t="shared" si="823"/>
        <v>0</v>
      </c>
      <c r="Z8794" s="33">
        <f t="shared" si="824"/>
        <v>0</v>
      </c>
      <c r="AA8794" s="34">
        <f t="shared" si="825"/>
        <v>0</v>
      </c>
      <c r="AB8794" s="33">
        <f t="shared" si="826"/>
        <v>0</v>
      </c>
      <c r="AC8794" s="34" t="str">
        <f t="shared" si="827"/>
        <v>Not Determined</v>
      </c>
    </row>
    <row r="8795" spans="1:29" x14ac:dyDescent="0.25">
      <c r="A8795" s="48"/>
      <c r="B8795" s="48"/>
      <c r="C8795" s="44"/>
      <c r="D8795" s="44"/>
      <c r="E8795" s="44"/>
      <c r="F8795" s="44"/>
      <c r="G8795" s="44"/>
      <c r="H8795" s="44"/>
      <c r="I8795" s="44"/>
      <c r="J8795" s="44"/>
      <c r="K8795" s="88"/>
      <c r="L8795" s="50">
        <v>1</v>
      </c>
      <c r="M8795" s="49"/>
      <c r="N8795" s="49"/>
      <c r="O8795" s="49"/>
      <c r="P8795" s="49"/>
      <c r="Q8795" s="49"/>
      <c r="R8795" s="49"/>
      <c r="S8795" s="49"/>
      <c r="X8795" s="33">
        <f t="shared" si="822"/>
        <v>0</v>
      </c>
      <c r="Y8795" s="33">
        <f t="shared" si="823"/>
        <v>0</v>
      </c>
      <c r="Z8795" s="33">
        <f t="shared" si="824"/>
        <v>0</v>
      </c>
      <c r="AA8795" s="34">
        <f t="shared" si="825"/>
        <v>0</v>
      </c>
      <c r="AB8795" s="33">
        <f t="shared" si="826"/>
        <v>0</v>
      </c>
      <c r="AC8795" s="34" t="str">
        <f t="shared" si="827"/>
        <v>Not Determined</v>
      </c>
    </row>
    <row r="8796" spans="1:29" x14ac:dyDescent="0.25">
      <c r="A8796" s="48"/>
      <c r="B8796" s="48"/>
      <c r="C8796" s="44"/>
      <c r="D8796" s="44"/>
      <c r="E8796" s="44"/>
      <c r="F8796" s="44"/>
      <c r="G8796" s="44"/>
      <c r="H8796" s="44"/>
      <c r="I8796" s="44"/>
      <c r="J8796" s="44"/>
      <c r="K8796" s="88"/>
      <c r="L8796" s="50">
        <v>1</v>
      </c>
      <c r="M8796" s="49"/>
      <c r="N8796" s="49"/>
      <c r="O8796" s="49"/>
      <c r="P8796" s="49"/>
      <c r="Q8796" s="49"/>
      <c r="R8796" s="49"/>
      <c r="S8796" s="49"/>
      <c r="X8796" s="33">
        <f t="shared" si="822"/>
        <v>0</v>
      </c>
      <c r="Y8796" s="33">
        <f t="shared" si="823"/>
        <v>0</v>
      </c>
      <c r="Z8796" s="33">
        <f t="shared" si="824"/>
        <v>0</v>
      </c>
      <c r="AA8796" s="34">
        <f t="shared" si="825"/>
        <v>0</v>
      </c>
      <c r="AB8796" s="33">
        <f t="shared" si="826"/>
        <v>0</v>
      </c>
      <c r="AC8796" s="34" t="str">
        <f t="shared" si="827"/>
        <v>Not Determined</v>
      </c>
    </row>
    <row r="8797" spans="1:29" x14ac:dyDescent="0.25">
      <c r="A8797" s="48"/>
      <c r="B8797" s="48"/>
      <c r="C8797" s="44"/>
      <c r="D8797" s="44"/>
      <c r="E8797" s="44"/>
      <c r="F8797" s="44"/>
      <c r="G8797" s="44"/>
      <c r="H8797" s="44"/>
      <c r="I8797" s="44"/>
      <c r="J8797" s="44"/>
      <c r="K8797" s="88"/>
      <c r="L8797" s="50">
        <v>1</v>
      </c>
      <c r="M8797" s="49"/>
      <c r="N8797" s="49"/>
      <c r="O8797" s="49"/>
      <c r="P8797" s="49"/>
      <c r="Q8797" s="49"/>
      <c r="R8797" s="49"/>
      <c r="S8797" s="49"/>
      <c r="X8797" s="33">
        <f t="shared" si="822"/>
        <v>0</v>
      </c>
      <c r="Y8797" s="33">
        <f t="shared" si="823"/>
        <v>0</v>
      </c>
      <c r="Z8797" s="33">
        <f t="shared" si="824"/>
        <v>0</v>
      </c>
      <c r="AA8797" s="34">
        <f t="shared" si="825"/>
        <v>0</v>
      </c>
      <c r="AB8797" s="33">
        <f t="shared" si="826"/>
        <v>0</v>
      </c>
      <c r="AC8797" s="34" t="str">
        <f t="shared" si="827"/>
        <v>Not Determined</v>
      </c>
    </row>
    <row r="8798" spans="1:29" x14ac:dyDescent="0.25">
      <c r="A8798" s="48"/>
      <c r="B8798" s="48"/>
      <c r="C8798" s="44"/>
      <c r="D8798" s="44"/>
      <c r="E8798" s="44"/>
      <c r="F8798" s="44"/>
      <c r="G8798" s="44"/>
      <c r="H8798" s="44"/>
      <c r="I8798" s="44"/>
      <c r="J8798" s="44"/>
      <c r="K8798" s="88"/>
      <c r="L8798" s="50">
        <v>1</v>
      </c>
      <c r="M8798" s="49"/>
      <c r="N8798" s="49"/>
      <c r="O8798" s="49"/>
      <c r="P8798" s="49"/>
      <c r="Q8798" s="49"/>
      <c r="R8798" s="49"/>
      <c r="S8798" s="49"/>
      <c r="X8798" s="33">
        <f t="shared" si="822"/>
        <v>0</v>
      </c>
      <c r="Y8798" s="33">
        <f t="shared" si="823"/>
        <v>0</v>
      </c>
      <c r="Z8798" s="33">
        <f t="shared" si="824"/>
        <v>0</v>
      </c>
      <c r="AA8798" s="34">
        <f t="shared" si="825"/>
        <v>0</v>
      </c>
      <c r="AB8798" s="33">
        <f t="shared" si="826"/>
        <v>0</v>
      </c>
      <c r="AC8798" s="34" t="str">
        <f t="shared" si="827"/>
        <v>Not Determined</v>
      </c>
    </row>
    <row r="8799" spans="1:29" x14ac:dyDescent="0.25">
      <c r="A8799" s="48"/>
      <c r="B8799" s="48"/>
      <c r="C8799" s="44"/>
      <c r="D8799" s="44"/>
      <c r="E8799" s="44"/>
      <c r="F8799" s="44"/>
      <c r="G8799" s="44"/>
      <c r="H8799" s="44"/>
      <c r="I8799" s="44"/>
      <c r="J8799" s="44"/>
      <c r="K8799" s="88"/>
      <c r="L8799" s="50">
        <v>1</v>
      </c>
      <c r="M8799" s="49"/>
      <c r="N8799" s="49"/>
      <c r="O8799" s="49"/>
      <c r="P8799" s="49"/>
      <c r="Q8799" s="49"/>
      <c r="R8799" s="49"/>
      <c r="S8799" s="49"/>
      <c r="X8799" s="33">
        <f t="shared" si="822"/>
        <v>0</v>
      </c>
      <c r="Y8799" s="33">
        <f t="shared" si="823"/>
        <v>0</v>
      </c>
      <c r="Z8799" s="33">
        <f t="shared" si="824"/>
        <v>0</v>
      </c>
      <c r="AA8799" s="34">
        <f t="shared" si="825"/>
        <v>0</v>
      </c>
      <c r="AB8799" s="33">
        <f t="shared" si="826"/>
        <v>0</v>
      </c>
      <c r="AC8799" s="34" t="str">
        <f t="shared" si="827"/>
        <v>Not Determined</v>
      </c>
    </row>
    <row r="8800" spans="1:29" x14ac:dyDescent="0.25">
      <c r="A8800" s="48"/>
      <c r="B8800" s="48"/>
      <c r="C8800" s="44"/>
      <c r="D8800" s="44"/>
      <c r="E8800" s="44"/>
      <c r="F8800" s="44"/>
      <c r="G8800" s="44"/>
      <c r="H8800" s="44"/>
      <c r="I8800" s="44"/>
      <c r="J8800" s="44"/>
      <c r="K8800" s="88"/>
      <c r="L8800" s="50">
        <v>1</v>
      </c>
      <c r="M8800" s="49"/>
      <c r="N8800" s="49"/>
      <c r="O8800" s="49"/>
      <c r="P8800" s="49"/>
      <c r="Q8800" s="49"/>
      <c r="R8800" s="49"/>
      <c r="S8800" s="49"/>
      <c r="X8800" s="33">
        <f t="shared" si="822"/>
        <v>0</v>
      </c>
      <c r="Y8800" s="33">
        <f t="shared" si="823"/>
        <v>0</v>
      </c>
      <c r="Z8800" s="33">
        <f t="shared" si="824"/>
        <v>0</v>
      </c>
      <c r="AA8800" s="34">
        <f t="shared" si="825"/>
        <v>0</v>
      </c>
      <c r="AB8800" s="33">
        <f t="shared" si="826"/>
        <v>0</v>
      </c>
      <c r="AC8800" s="34" t="str">
        <f t="shared" si="827"/>
        <v>Not Determined</v>
      </c>
    </row>
    <row r="8801" spans="1:29" x14ac:dyDescent="0.25">
      <c r="A8801" s="48"/>
      <c r="B8801" s="48"/>
      <c r="C8801" s="44"/>
      <c r="D8801" s="44"/>
      <c r="E8801" s="44"/>
      <c r="F8801" s="44"/>
      <c r="G8801" s="44"/>
      <c r="H8801" s="44"/>
      <c r="I8801" s="44"/>
      <c r="J8801" s="44"/>
      <c r="K8801" s="88"/>
      <c r="L8801" s="50">
        <v>1</v>
      </c>
      <c r="M8801" s="49"/>
      <c r="N8801" s="49"/>
      <c r="O8801" s="49"/>
      <c r="P8801" s="49"/>
      <c r="Q8801" s="49"/>
      <c r="R8801" s="49"/>
      <c r="S8801" s="49"/>
      <c r="X8801" s="33">
        <f t="shared" si="822"/>
        <v>0</v>
      </c>
      <c r="Y8801" s="33">
        <f t="shared" si="823"/>
        <v>0</v>
      </c>
      <c r="Z8801" s="33">
        <f t="shared" si="824"/>
        <v>0</v>
      </c>
      <c r="AA8801" s="34">
        <f t="shared" si="825"/>
        <v>0</v>
      </c>
      <c r="AB8801" s="33">
        <f t="shared" si="826"/>
        <v>0</v>
      </c>
      <c r="AC8801" s="34" t="str">
        <f t="shared" si="827"/>
        <v>Not Determined</v>
      </c>
    </row>
    <row r="8802" spans="1:29" x14ac:dyDescent="0.25">
      <c r="A8802" s="48"/>
      <c r="B8802" s="48"/>
      <c r="C8802" s="44"/>
      <c r="D8802" s="44"/>
      <c r="E8802" s="44"/>
      <c r="F8802" s="44"/>
      <c r="G8802" s="44"/>
      <c r="H8802" s="44"/>
      <c r="I8802" s="44"/>
      <c r="J8802" s="44"/>
      <c r="K8802" s="88"/>
      <c r="L8802" s="50">
        <v>1</v>
      </c>
      <c r="M8802" s="49"/>
      <c r="N8802" s="49"/>
      <c r="O8802" s="49"/>
      <c r="P8802" s="49"/>
      <c r="Q8802" s="49"/>
      <c r="R8802" s="49"/>
      <c r="S8802" s="49"/>
      <c r="X8802" s="33">
        <f t="shared" si="822"/>
        <v>0</v>
      </c>
      <c r="Y8802" s="33">
        <f t="shared" si="823"/>
        <v>0</v>
      </c>
      <c r="Z8802" s="33">
        <f t="shared" si="824"/>
        <v>0</v>
      </c>
      <c r="AA8802" s="34">
        <f t="shared" si="825"/>
        <v>0</v>
      </c>
      <c r="AB8802" s="33">
        <f t="shared" si="826"/>
        <v>0</v>
      </c>
      <c r="AC8802" s="34" t="str">
        <f t="shared" si="827"/>
        <v>Not Determined</v>
      </c>
    </row>
    <row r="8803" spans="1:29" x14ac:dyDescent="0.25">
      <c r="A8803" s="48"/>
      <c r="B8803" s="48"/>
      <c r="C8803" s="44"/>
      <c r="D8803" s="44"/>
      <c r="E8803" s="44"/>
      <c r="F8803" s="44"/>
      <c r="G8803" s="44"/>
      <c r="H8803" s="44"/>
      <c r="I8803" s="44"/>
      <c r="J8803" s="44"/>
      <c r="K8803" s="88"/>
      <c r="L8803" s="50">
        <v>1</v>
      </c>
      <c r="M8803" s="49"/>
      <c r="N8803" s="49"/>
      <c r="O8803" s="49"/>
      <c r="P8803" s="49"/>
      <c r="Q8803" s="49"/>
      <c r="R8803" s="49"/>
      <c r="S8803" s="49"/>
      <c r="X8803" s="33">
        <f t="shared" si="822"/>
        <v>0</v>
      </c>
      <c r="Y8803" s="33">
        <f t="shared" si="823"/>
        <v>0</v>
      </c>
      <c r="Z8803" s="33">
        <f t="shared" si="824"/>
        <v>0</v>
      </c>
      <c r="AA8803" s="34">
        <f t="shared" si="825"/>
        <v>0</v>
      </c>
      <c r="AB8803" s="33">
        <f t="shared" si="826"/>
        <v>0</v>
      </c>
      <c r="AC8803" s="34" t="str">
        <f t="shared" si="827"/>
        <v>Not Determined</v>
      </c>
    </row>
    <row r="8804" spans="1:29" x14ac:dyDescent="0.25">
      <c r="A8804" s="48"/>
      <c r="B8804" s="48"/>
      <c r="C8804" s="44"/>
      <c r="D8804" s="44"/>
      <c r="E8804" s="44"/>
      <c r="F8804" s="44"/>
      <c r="G8804" s="44"/>
      <c r="H8804" s="44"/>
      <c r="I8804" s="44"/>
      <c r="J8804" s="44"/>
      <c r="K8804" s="88"/>
      <c r="L8804" s="50">
        <v>1</v>
      </c>
      <c r="M8804" s="49"/>
      <c r="N8804" s="49"/>
      <c r="O8804" s="49"/>
      <c r="P8804" s="49"/>
      <c r="Q8804" s="49"/>
      <c r="R8804" s="49"/>
      <c r="S8804" s="49"/>
      <c r="X8804" s="33">
        <f t="shared" si="822"/>
        <v>0</v>
      </c>
      <c r="Y8804" s="33">
        <f t="shared" si="823"/>
        <v>0</v>
      </c>
      <c r="Z8804" s="33">
        <f t="shared" si="824"/>
        <v>0</v>
      </c>
      <c r="AA8804" s="34">
        <f t="shared" si="825"/>
        <v>0</v>
      </c>
      <c r="AB8804" s="33">
        <f t="shared" si="826"/>
        <v>0</v>
      </c>
      <c r="AC8804" s="34" t="str">
        <f t="shared" si="827"/>
        <v>Not Determined</v>
      </c>
    </row>
    <row r="8805" spans="1:29" x14ac:dyDescent="0.25">
      <c r="A8805" s="48"/>
      <c r="B8805" s="48"/>
      <c r="C8805" s="44"/>
      <c r="D8805" s="44"/>
      <c r="E8805" s="44"/>
      <c r="F8805" s="44"/>
      <c r="G8805" s="44"/>
      <c r="H8805" s="44"/>
      <c r="I8805" s="44"/>
      <c r="J8805" s="44"/>
      <c r="K8805" s="88"/>
      <c r="L8805" s="50">
        <v>1</v>
      </c>
      <c r="M8805" s="49"/>
      <c r="N8805" s="49"/>
      <c r="O8805" s="49"/>
      <c r="P8805" s="49"/>
      <c r="Q8805" s="49"/>
      <c r="R8805" s="49"/>
      <c r="S8805" s="49"/>
      <c r="X8805" s="33">
        <f t="shared" si="822"/>
        <v>0</v>
      </c>
      <c r="Y8805" s="33">
        <f t="shared" si="823"/>
        <v>0</v>
      </c>
      <c r="Z8805" s="33">
        <f t="shared" si="824"/>
        <v>0</v>
      </c>
      <c r="AA8805" s="34">
        <f t="shared" si="825"/>
        <v>0</v>
      </c>
      <c r="AB8805" s="33">
        <f t="shared" si="826"/>
        <v>0</v>
      </c>
      <c r="AC8805" s="34" t="str">
        <f t="shared" si="827"/>
        <v>Not Determined</v>
      </c>
    </row>
    <row r="8806" spans="1:29" x14ac:dyDescent="0.25">
      <c r="A8806" s="48"/>
      <c r="B8806" s="48"/>
      <c r="C8806" s="44"/>
      <c r="D8806" s="44"/>
      <c r="E8806" s="44"/>
      <c r="F8806" s="44"/>
      <c r="G8806" s="44"/>
      <c r="H8806" s="44"/>
      <c r="I8806" s="44"/>
      <c r="J8806" s="44"/>
      <c r="K8806" s="88"/>
      <c r="L8806" s="50">
        <v>1</v>
      </c>
      <c r="M8806" s="49"/>
      <c r="N8806" s="49"/>
      <c r="O8806" s="49"/>
      <c r="P8806" s="49"/>
      <c r="Q8806" s="49"/>
      <c r="R8806" s="49"/>
      <c r="S8806" s="49"/>
      <c r="X8806" s="33">
        <f t="shared" si="822"/>
        <v>0</v>
      </c>
      <c r="Y8806" s="33">
        <f t="shared" si="823"/>
        <v>0</v>
      </c>
      <c r="Z8806" s="33">
        <f t="shared" si="824"/>
        <v>0</v>
      </c>
      <c r="AA8806" s="34">
        <f t="shared" si="825"/>
        <v>0</v>
      </c>
      <c r="AB8806" s="33">
        <f t="shared" si="826"/>
        <v>0</v>
      </c>
      <c r="AC8806" s="34" t="str">
        <f t="shared" si="827"/>
        <v>Not Determined</v>
      </c>
    </row>
    <row r="8807" spans="1:29" x14ac:dyDescent="0.25">
      <c r="A8807" s="48"/>
      <c r="B8807" s="48"/>
      <c r="C8807" s="44"/>
      <c r="D8807" s="44"/>
      <c r="E8807" s="44"/>
      <c r="F8807" s="44"/>
      <c r="G8807" s="44"/>
      <c r="H8807" s="44"/>
      <c r="I8807" s="44"/>
      <c r="J8807" s="44"/>
      <c r="K8807" s="88"/>
      <c r="L8807" s="50">
        <v>1</v>
      </c>
      <c r="M8807" s="49"/>
      <c r="N8807" s="49"/>
      <c r="O8807" s="49"/>
      <c r="P8807" s="49"/>
      <c r="Q8807" s="49"/>
      <c r="R8807" s="49"/>
      <c r="S8807" s="49"/>
      <c r="X8807" s="33">
        <f t="shared" si="822"/>
        <v>0</v>
      </c>
      <c r="Y8807" s="33">
        <f t="shared" si="823"/>
        <v>0</v>
      </c>
      <c r="Z8807" s="33">
        <f t="shared" si="824"/>
        <v>0</v>
      </c>
      <c r="AA8807" s="34">
        <f t="shared" si="825"/>
        <v>0</v>
      </c>
      <c r="AB8807" s="33">
        <f t="shared" si="826"/>
        <v>0</v>
      </c>
      <c r="AC8807" s="34" t="str">
        <f t="shared" si="827"/>
        <v>Not Determined</v>
      </c>
    </row>
    <row r="8808" spans="1:29" x14ac:dyDescent="0.25">
      <c r="A8808" s="48"/>
      <c r="B8808" s="48"/>
      <c r="C8808" s="44"/>
      <c r="D8808" s="44"/>
      <c r="E8808" s="44"/>
      <c r="F8808" s="44"/>
      <c r="G8808" s="44"/>
      <c r="H8808" s="44"/>
      <c r="I8808" s="44"/>
      <c r="J8808" s="44"/>
      <c r="K8808" s="88"/>
      <c r="L8808" s="50">
        <v>1</v>
      </c>
      <c r="M8808" s="49"/>
      <c r="N8808" s="49"/>
      <c r="O8808" s="49"/>
      <c r="P8808" s="49"/>
      <c r="Q8808" s="49"/>
      <c r="R8808" s="49"/>
      <c r="S8808" s="49"/>
      <c r="X8808" s="33">
        <f t="shared" si="822"/>
        <v>0</v>
      </c>
      <c r="Y8808" s="33">
        <f t="shared" si="823"/>
        <v>0</v>
      </c>
      <c r="Z8808" s="33">
        <f t="shared" si="824"/>
        <v>0</v>
      </c>
      <c r="AA8808" s="34">
        <f t="shared" si="825"/>
        <v>0</v>
      </c>
      <c r="AB8808" s="33">
        <f t="shared" si="826"/>
        <v>0</v>
      </c>
      <c r="AC8808" s="34" t="str">
        <f t="shared" si="827"/>
        <v>Not Determined</v>
      </c>
    </row>
    <row r="8809" spans="1:29" x14ac:dyDescent="0.25">
      <c r="A8809" s="48"/>
      <c r="B8809" s="48"/>
      <c r="C8809" s="44"/>
      <c r="D8809" s="44"/>
      <c r="E8809" s="44"/>
      <c r="F8809" s="44"/>
      <c r="G8809" s="44"/>
      <c r="H8809" s="44"/>
      <c r="I8809" s="44"/>
      <c r="J8809" s="44"/>
      <c r="K8809" s="88"/>
      <c r="L8809" s="50">
        <v>1</v>
      </c>
      <c r="M8809" s="49"/>
      <c r="N8809" s="49"/>
      <c r="O8809" s="49"/>
      <c r="P8809" s="49"/>
      <c r="Q8809" s="49"/>
      <c r="R8809" s="49"/>
      <c r="S8809" s="49"/>
      <c r="X8809" s="33">
        <f t="shared" si="822"/>
        <v>0</v>
      </c>
      <c r="Y8809" s="33">
        <f t="shared" si="823"/>
        <v>0</v>
      </c>
      <c r="Z8809" s="33">
        <f t="shared" si="824"/>
        <v>0</v>
      </c>
      <c r="AA8809" s="34">
        <f t="shared" si="825"/>
        <v>0</v>
      </c>
      <c r="AB8809" s="33">
        <f t="shared" si="826"/>
        <v>0</v>
      </c>
      <c r="AC8809" s="34" t="str">
        <f t="shared" si="827"/>
        <v>Not Determined</v>
      </c>
    </row>
    <row r="8810" spans="1:29" x14ac:dyDescent="0.25">
      <c r="A8810" s="48"/>
      <c r="B8810" s="48"/>
      <c r="C8810" s="44"/>
      <c r="D8810" s="44"/>
      <c r="E8810" s="44"/>
      <c r="F8810" s="44"/>
      <c r="G8810" s="44"/>
      <c r="H8810" s="44"/>
      <c r="I8810" s="44"/>
      <c r="J8810" s="44"/>
      <c r="K8810" s="88"/>
      <c r="L8810" s="50">
        <v>1</v>
      </c>
      <c r="M8810" s="49"/>
      <c r="N8810" s="49"/>
      <c r="O8810" s="49"/>
      <c r="P8810" s="49"/>
      <c r="Q8810" s="49"/>
      <c r="R8810" s="49"/>
      <c r="S8810" s="49"/>
      <c r="X8810" s="33">
        <f t="shared" si="822"/>
        <v>0</v>
      </c>
      <c r="Y8810" s="33">
        <f t="shared" si="823"/>
        <v>0</v>
      </c>
      <c r="Z8810" s="33">
        <f t="shared" si="824"/>
        <v>0</v>
      </c>
      <c r="AA8810" s="34">
        <f t="shared" si="825"/>
        <v>0</v>
      </c>
      <c r="AB8810" s="33">
        <f t="shared" si="826"/>
        <v>0</v>
      </c>
      <c r="AC8810" s="34" t="str">
        <f t="shared" si="827"/>
        <v>Not Determined</v>
      </c>
    </row>
    <row r="8811" spans="1:29" x14ac:dyDescent="0.25">
      <c r="A8811" s="48"/>
      <c r="B8811" s="48"/>
      <c r="C8811" s="44"/>
      <c r="D8811" s="44"/>
      <c r="E8811" s="44"/>
      <c r="F8811" s="44"/>
      <c r="G8811" s="44"/>
      <c r="H8811" s="44"/>
      <c r="I8811" s="44"/>
      <c r="J8811" s="44"/>
      <c r="K8811" s="88"/>
      <c r="L8811" s="50">
        <v>1</v>
      </c>
      <c r="M8811" s="49"/>
      <c r="N8811" s="49"/>
      <c r="O8811" s="49"/>
      <c r="P8811" s="49"/>
      <c r="Q8811" s="49"/>
      <c r="R8811" s="49"/>
      <c r="S8811" s="49"/>
      <c r="X8811" s="33">
        <f t="shared" si="822"/>
        <v>0</v>
      </c>
      <c r="Y8811" s="33">
        <f t="shared" si="823"/>
        <v>0</v>
      </c>
      <c r="Z8811" s="33">
        <f t="shared" si="824"/>
        <v>0</v>
      </c>
      <c r="AA8811" s="34">
        <f t="shared" si="825"/>
        <v>0</v>
      </c>
      <c r="AB8811" s="33">
        <f t="shared" si="826"/>
        <v>0</v>
      </c>
      <c r="AC8811" s="34" t="str">
        <f t="shared" si="827"/>
        <v>Not Determined</v>
      </c>
    </row>
    <row r="8812" spans="1:29" x14ac:dyDescent="0.25">
      <c r="A8812" s="48"/>
      <c r="B8812" s="48"/>
      <c r="C8812" s="44"/>
      <c r="D8812" s="44"/>
      <c r="E8812" s="44"/>
      <c r="F8812" s="44"/>
      <c r="G8812" s="44"/>
      <c r="H8812" s="44"/>
      <c r="I8812" s="44"/>
      <c r="J8812" s="44"/>
      <c r="K8812" s="88"/>
      <c r="L8812" s="50">
        <v>1</v>
      </c>
      <c r="M8812" s="49"/>
      <c r="N8812" s="49"/>
      <c r="O8812" s="49"/>
      <c r="P8812" s="49"/>
      <c r="Q8812" s="49"/>
      <c r="R8812" s="49"/>
      <c r="S8812" s="49"/>
      <c r="X8812" s="33">
        <f t="shared" si="822"/>
        <v>0</v>
      </c>
      <c r="Y8812" s="33">
        <f t="shared" si="823"/>
        <v>0</v>
      </c>
      <c r="Z8812" s="33">
        <f t="shared" si="824"/>
        <v>0</v>
      </c>
      <c r="AA8812" s="34">
        <f t="shared" si="825"/>
        <v>0</v>
      </c>
      <c r="AB8812" s="33">
        <f t="shared" si="826"/>
        <v>0</v>
      </c>
      <c r="AC8812" s="34" t="str">
        <f t="shared" si="827"/>
        <v>Not Determined</v>
      </c>
    </row>
    <row r="8813" spans="1:29" x14ac:dyDescent="0.25">
      <c r="A8813" s="48"/>
      <c r="B8813" s="48"/>
      <c r="C8813" s="44"/>
      <c r="D8813" s="44"/>
      <c r="E8813" s="44"/>
      <c r="F8813" s="44"/>
      <c r="G8813" s="44"/>
      <c r="H8813" s="44"/>
      <c r="I8813" s="44"/>
      <c r="J8813" s="44"/>
      <c r="K8813" s="88"/>
      <c r="L8813" s="50">
        <v>1</v>
      </c>
      <c r="M8813" s="49"/>
      <c r="N8813" s="49"/>
      <c r="O8813" s="49"/>
      <c r="P8813" s="49"/>
      <c r="Q8813" s="49"/>
      <c r="R8813" s="49"/>
      <c r="S8813" s="49"/>
      <c r="X8813" s="33">
        <f t="shared" si="822"/>
        <v>0</v>
      </c>
      <c r="Y8813" s="33">
        <f t="shared" si="823"/>
        <v>0</v>
      </c>
      <c r="Z8813" s="33">
        <f t="shared" si="824"/>
        <v>0</v>
      </c>
      <c r="AA8813" s="34">
        <f t="shared" si="825"/>
        <v>0</v>
      </c>
      <c r="AB8813" s="33">
        <f t="shared" si="826"/>
        <v>0</v>
      </c>
      <c r="AC8813" s="34" t="str">
        <f t="shared" si="827"/>
        <v>Not Determined</v>
      </c>
    </row>
    <row r="8814" spans="1:29" x14ac:dyDescent="0.25">
      <c r="A8814" s="48"/>
      <c r="B8814" s="48"/>
      <c r="C8814" s="44"/>
      <c r="D8814" s="44"/>
      <c r="E8814" s="44"/>
      <c r="F8814" s="44"/>
      <c r="G8814" s="44"/>
      <c r="H8814" s="44"/>
      <c r="I8814" s="44"/>
      <c r="J8814" s="44"/>
      <c r="K8814" s="88"/>
      <c r="L8814" s="50">
        <v>1</v>
      </c>
      <c r="M8814" s="49"/>
      <c r="N8814" s="49"/>
      <c r="O8814" s="49"/>
      <c r="P8814" s="49"/>
      <c r="Q8814" s="49"/>
      <c r="R8814" s="49"/>
      <c r="S8814" s="49"/>
      <c r="X8814" s="33">
        <f t="shared" si="822"/>
        <v>0</v>
      </c>
      <c r="Y8814" s="33">
        <f t="shared" si="823"/>
        <v>0</v>
      </c>
      <c r="Z8814" s="33">
        <f t="shared" si="824"/>
        <v>0</v>
      </c>
      <c r="AA8814" s="34">
        <f t="shared" si="825"/>
        <v>0</v>
      </c>
      <c r="AB8814" s="33">
        <f t="shared" si="826"/>
        <v>0</v>
      </c>
      <c r="AC8814" s="34" t="str">
        <f t="shared" si="827"/>
        <v>Not Determined</v>
      </c>
    </row>
    <row r="8815" spans="1:29" x14ac:dyDescent="0.25">
      <c r="A8815" s="48"/>
      <c r="B8815" s="48"/>
      <c r="C8815" s="44"/>
      <c r="D8815" s="44"/>
      <c r="E8815" s="44"/>
      <c r="F8815" s="44"/>
      <c r="G8815" s="44"/>
      <c r="H8815" s="44"/>
      <c r="I8815" s="44"/>
      <c r="J8815" s="44"/>
      <c r="K8815" s="88"/>
      <c r="L8815" s="50">
        <v>1</v>
      </c>
      <c r="M8815" s="49"/>
      <c r="N8815" s="49"/>
      <c r="O8815" s="49"/>
      <c r="P8815" s="49"/>
      <c r="Q8815" s="49"/>
      <c r="R8815" s="49"/>
      <c r="S8815" s="49"/>
      <c r="X8815" s="33">
        <f t="shared" si="822"/>
        <v>0</v>
      </c>
      <c r="Y8815" s="33">
        <f t="shared" si="823"/>
        <v>0</v>
      </c>
      <c r="Z8815" s="33">
        <f t="shared" si="824"/>
        <v>0</v>
      </c>
      <c r="AA8815" s="34">
        <f t="shared" si="825"/>
        <v>0</v>
      </c>
      <c r="AB8815" s="33">
        <f t="shared" si="826"/>
        <v>0</v>
      </c>
      <c r="AC8815" s="34" t="str">
        <f t="shared" si="827"/>
        <v>Not Determined</v>
      </c>
    </row>
    <row r="8816" spans="1:29" x14ac:dyDescent="0.25">
      <c r="A8816" s="48"/>
      <c r="B8816" s="48"/>
      <c r="C8816" s="44"/>
      <c r="D8816" s="44"/>
      <c r="E8816" s="44"/>
      <c r="F8816" s="44"/>
      <c r="G8816" s="44"/>
      <c r="H8816" s="44"/>
      <c r="I8816" s="44"/>
      <c r="J8816" s="44"/>
      <c r="K8816" s="88"/>
      <c r="L8816" s="50">
        <v>1</v>
      </c>
      <c r="M8816" s="49"/>
      <c r="N8816" s="49"/>
      <c r="O8816" s="49"/>
      <c r="P8816" s="49"/>
      <c r="Q8816" s="49"/>
      <c r="R8816" s="49"/>
      <c r="S8816" s="49"/>
      <c r="X8816" s="33">
        <f t="shared" si="822"/>
        <v>0</v>
      </c>
      <c r="Y8816" s="33">
        <f t="shared" si="823"/>
        <v>0</v>
      </c>
      <c r="Z8816" s="33">
        <f t="shared" si="824"/>
        <v>0</v>
      </c>
      <c r="AA8816" s="34">
        <f t="shared" si="825"/>
        <v>0</v>
      </c>
      <c r="AB8816" s="33">
        <f t="shared" si="826"/>
        <v>0</v>
      </c>
      <c r="AC8816" s="34" t="str">
        <f t="shared" si="827"/>
        <v>Not Determined</v>
      </c>
    </row>
    <row r="8817" spans="1:29" x14ac:dyDescent="0.25">
      <c r="A8817" s="48"/>
      <c r="B8817" s="48"/>
      <c r="C8817" s="44"/>
      <c r="D8817" s="44"/>
      <c r="E8817" s="44"/>
      <c r="F8817" s="44"/>
      <c r="G8817" s="44"/>
      <c r="H8817" s="44"/>
      <c r="I8817" s="44"/>
      <c r="J8817" s="44"/>
      <c r="K8817" s="88"/>
      <c r="L8817" s="50">
        <v>1</v>
      </c>
      <c r="M8817" s="49"/>
      <c r="N8817" s="49"/>
      <c r="O8817" s="49"/>
      <c r="P8817" s="49"/>
      <c r="Q8817" s="49"/>
      <c r="R8817" s="49"/>
      <c r="S8817" s="49"/>
      <c r="X8817" s="33">
        <f t="shared" si="822"/>
        <v>0</v>
      </c>
      <c r="Y8817" s="33">
        <f t="shared" si="823"/>
        <v>0</v>
      </c>
      <c r="Z8817" s="33">
        <f t="shared" si="824"/>
        <v>0</v>
      </c>
      <c r="AA8817" s="34">
        <f t="shared" si="825"/>
        <v>0</v>
      </c>
      <c r="AB8817" s="33">
        <f t="shared" si="826"/>
        <v>0</v>
      </c>
      <c r="AC8817" s="34" t="str">
        <f t="shared" si="827"/>
        <v>Not Determined</v>
      </c>
    </row>
    <row r="8818" spans="1:29" x14ac:dyDescent="0.25">
      <c r="A8818" s="48"/>
      <c r="B8818" s="48"/>
      <c r="C8818" s="44"/>
      <c r="D8818" s="44"/>
      <c r="E8818" s="44"/>
      <c r="F8818" s="44"/>
      <c r="G8818" s="44"/>
      <c r="H8818" s="44"/>
      <c r="I8818" s="44"/>
      <c r="J8818" s="44"/>
      <c r="K8818" s="88"/>
      <c r="L8818" s="50">
        <v>1</v>
      </c>
      <c r="M8818" s="49"/>
      <c r="N8818" s="49"/>
      <c r="O8818" s="49"/>
      <c r="P8818" s="49"/>
      <c r="Q8818" s="49"/>
      <c r="R8818" s="49"/>
      <c r="S8818" s="49"/>
      <c r="X8818" s="33">
        <f t="shared" si="822"/>
        <v>0</v>
      </c>
      <c r="Y8818" s="33">
        <f t="shared" si="823"/>
        <v>0</v>
      </c>
      <c r="Z8818" s="33">
        <f t="shared" si="824"/>
        <v>0</v>
      </c>
      <c r="AA8818" s="34">
        <f t="shared" si="825"/>
        <v>0</v>
      </c>
      <c r="AB8818" s="33">
        <f t="shared" si="826"/>
        <v>0</v>
      </c>
      <c r="AC8818" s="34" t="str">
        <f t="shared" si="827"/>
        <v>Not Determined</v>
      </c>
    </row>
    <row r="8819" spans="1:29" x14ac:dyDescent="0.25">
      <c r="A8819" s="48"/>
      <c r="B8819" s="48"/>
      <c r="C8819" s="44"/>
      <c r="D8819" s="44"/>
      <c r="E8819" s="44"/>
      <c r="F8819" s="44"/>
      <c r="G8819" s="44"/>
      <c r="H8819" s="44"/>
      <c r="I8819" s="44"/>
      <c r="J8819" s="44"/>
      <c r="K8819" s="88"/>
      <c r="L8819" s="50">
        <v>1</v>
      </c>
      <c r="M8819" s="49"/>
      <c r="N8819" s="49"/>
      <c r="O8819" s="49"/>
      <c r="P8819" s="49"/>
      <c r="Q8819" s="49"/>
      <c r="R8819" s="49"/>
      <c r="S8819" s="49"/>
      <c r="X8819" s="33">
        <f t="shared" si="822"/>
        <v>0</v>
      </c>
      <c r="Y8819" s="33">
        <f t="shared" si="823"/>
        <v>0</v>
      </c>
      <c r="Z8819" s="33">
        <f t="shared" si="824"/>
        <v>0</v>
      </c>
      <c r="AA8819" s="34">
        <f t="shared" si="825"/>
        <v>0</v>
      </c>
      <c r="AB8819" s="33">
        <f t="shared" si="826"/>
        <v>0</v>
      </c>
      <c r="AC8819" s="34" t="str">
        <f t="shared" si="827"/>
        <v>Not Determined</v>
      </c>
    </row>
    <row r="8820" spans="1:29" x14ac:dyDescent="0.25">
      <c r="A8820" s="48"/>
      <c r="B8820" s="48"/>
      <c r="C8820" s="44"/>
      <c r="D8820" s="44"/>
      <c r="E8820" s="44"/>
      <c r="F8820" s="44"/>
      <c r="G8820" s="44"/>
      <c r="H8820" s="44"/>
      <c r="I8820" s="44"/>
      <c r="J8820" s="44"/>
      <c r="K8820" s="88"/>
      <c r="L8820" s="50">
        <v>1</v>
      </c>
      <c r="M8820" s="49"/>
      <c r="N8820" s="49"/>
      <c r="O8820" s="49"/>
      <c r="P8820" s="49"/>
      <c r="Q8820" s="49"/>
      <c r="R8820" s="49"/>
      <c r="S8820" s="49"/>
      <c r="X8820" s="33">
        <f t="shared" si="822"/>
        <v>0</v>
      </c>
      <c r="Y8820" s="33">
        <f t="shared" si="823"/>
        <v>0</v>
      </c>
      <c r="Z8820" s="33">
        <f t="shared" si="824"/>
        <v>0</v>
      </c>
      <c r="AA8820" s="34">
        <f t="shared" si="825"/>
        <v>0</v>
      </c>
      <c r="AB8820" s="33">
        <f t="shared" si="826"/>
        <v>0</v>
      </c>
      <c r="AC8820" s="34" t="str">
        <f t="shared" si="827"/>
        <v>Not Determined</v>
      </c>
    </row>
    <row r="8821" spans="1:29" x14ac:dyDescent="0.25">
      <c r="A8821" s="48"/>
      <c r="B8821" s="48"/>
      <c r="C8821" s="44"/>
      <c r="D8821" s="44"/>
      <c r="E8821" s="44"/>
      <c r="F8821" s="44"/>
      <c r="G8821" s="44"/>
      <c r="H8821" s="44"/>
      <c r="I8821" s="44"/>
      <c r="J8821" s="44"/>
      <c r="K8821" s="88"/>
      <c r="L8821" s="50">
        <v>1</v>
      </c>
      <c r="M8821" s="49"/>
      <c r="N8821" s="49"/>
      <c r="O8821" s="49"/>
      <c r="P8821" s="49"/>
      <c r="Q8821" s="49"/>
      <c r="R8821" s="49"/>
      <c r="S8821" s="49"/>
      <c r="X8821" s="33">
        <f t="shared" si="822"/>
        <v>0</v>
      </c>
      <c r="Y8821" s="33">
        <f t="shared" si="823"/>
        <v>0</v>
      </c>
      <c r="Z8821" s="33">
        <f t="shared" si="824"/>
        <v>0</v>
      </c>
      <c r="AA8821" s="34">
        <f t="shared" si="825"/>
        <v>0</v>
      </c>
      <c r="AB8821" s="33">
        <f t="shared" si="826"/>
        <v>0</v>
      </c>
      <c r="AC8821" s="34" t="str">
        <f t="shared" si="827"/>
        <v>Not Determined</v>
      </c>
    </row>
    <row r="8822" spans="1:29" x14ac:dyDescent="0.25">
      <c r="A8822" s="48"/>
      <c r="B8822" s="48"/>
      <c r="C8822" s="44"/>
      <c r="D8822" s="44"/>
      <c r="E8822" s="44"/>
      <c r="F8822" s="44"/>
      <c r="G8822" s="44"/>
      <c r="H8822" s="44"/>
      <c r="I8822" s="44"/>
      <c r="J8822" s="44"/>
      <c r="K8822" s="88"/>
      <c r="L8822" s="50">
        <v>1</v>
      </c>
      <c r="M8822" s="49"/>
      <c r="N8822" s="49"/>
      <c r="O8822" s="49"/>
      <c r="P8822" s="49"/>
      <c r="Q8822" s="49"/>
      <c r="R8822" s="49"/>
      <c r="S8822" s="49"/>
      <c r="X8822" s="33">
        <f t="shared" si="822"/>
        <v>0</v>
      </c>
      <c r="Y8822" s="33">
        <f t="shared" si="823"/>
        <v>0</v>
      </c>
      <c r="Z8822" s="33">
        <f t="shared" si="824"/>
        <v>0</v>
      </c>
      <c r="AA8822" s="34">
        <f t="shared" si="825"/>
        <v>0</v>
      </c>
      <c r="AB8822" s="33">
        <f t="shared" si="826"/>
        <v>0</v>
      </c>
      <c r="AC8822" s="34" t="str">
        <f t="shared" si="827"/>
        <v>Not Determined</v>
      </c>
    </row>
    <row r="8823" spans="1:29" x14ac:dyDescent="0.25">
      <c r="A8823" s="48"/>
      <c r="B8823" s="48"/>
      <c r="C8823" s="44"/>
      <c r="D8823" s="44"/>
      <c r="E8823" s="44"/>
      <c r="F8823" s="44"/>
      <c r="G8823" s="44"/>
      <c r="H8823" s="44"/>
      <c r="I8823" s="44"/>
      <c r="J8823" s="44"/>
      <c r="K8823" s="88"/>
      <c r="L8823" s="50">
        <v>1</v>
      </c>
      <c r="M8823" s="49"/>
      <c r="N8823" s="49"/>
      <c r="O8823" s="49"/>
      <c r="P8823" s="49"/>
      <c r="Q8823" s="49"/>
      <c r="R8823" s="49"/>
      <c r="S8823" s="49"/>
      <c r="X8823" s="33">
        <f t="shared" si="822"/>
        <v>0</v>
      </c>
      <c r="Y8823" s="33">
        <f t="shared" si="823"/>
        <v>0</v>
      </c>
      <c r="Z8823" s="33">
        <f t="shared" si="824"/>
        <v>0</v>
      </c>
      <c r="AA8823" s="34">
        <f t="shared" si="825"/>
        <v>0</v>
      </c>
      <c r="AB8823" s="33">
        <f t="shared" si="826"/>
        <v>0</v>
      </c>
      <c r="AC8823" s="34" t="str">
        <f t="shared" si="827"/>
        <v>Not Determined</v>
      </c>
    </row>
    <row r="8824" spans="1:29" x14ac:dyDescent="0.25">
      <c r="A8824" s="48"/>
      <c r="B8824" s="48"/>
      <c r="C8824" s="44"/>
      <c r="D8824" s="44"/>
      <c r="E8824" s="44"/>
      <c r="F8824" s="44"/>
      <c r="G8824" s="44"/>
      <c r="H8824" s="44"/>
      <c r="I8824" s="44"/>
      <c r="J8824" s="44"/>
      <c r="K8824" s="88"/>
      <c r="L8824" s="50">
        <v>1</v>
      </c>
      <c r="M8824" s="49"/>
      <c r="N8824" s="49"/>
      <c r="O8824" s="49"/>
      <c r="P8824" s="49"/>
      <c r="Q8824" s="49"/>
      <c r="R8824" s="49"/>
      <c r="S8824" s="49"/>
      <c r="X8824" s="33">
        <f t="shared" si="822"/>
        <v>0</v>
      </c>
      <c r="Y8824" s="33">
        <f t="shared" si="823"/>
        <v>0</v>
      </c>
      <c r="Z8824" s="33">
        <f t="shared" si="824"/>
        <v>0</v>
      </c>
      <c r="AA8824" s="34">
        <f t="shared" si="825"/>
        <v>0</v>
      </c>
      <c r="AB8824" s="33">
        <f t="shared" si="826"/>
        <v>0</v>
      </c>
      <c r="AC8824" s="34" t="str">
        <f t="shared" si="827"/>
        <v>Not Determined</v>
      </c>
    </row>
    <row r="8825" spans="1:29" x14ac:dyDescent="0.25">
      <c r="A8825" s="48"/>
      <c r="B8825" s="48"/>
      <c r="C8825" s="44"/>
      <c r="D8825" s="44"/>
      <c r="E8825" s="44"/>
      <c r="F8825" s="44"/>
      <c r="G8825" s="44"/>
      <c r="H8825" s="44"/>
      <c r="I8825" s="44"/>
      <c r="J8825" s="44"/>
      <c r="K8825" s="88"/>
      <c r="L8825" s="50">
        <v>1</v>
      </c>
      <c r="M8825" s="49"/>
      <c r="N8825" s="49"/>
      <c r="O8825" s="49"/>
      <c r="P8825" s="49"/>
      <c r="Q8825" s="49"/>
      <c r="R8825" s="49"/>
      <c r="S8825" s="49"/>
      <c r="X8825" s="33">
        <f t="shared" si="822"/>
        <v>0</v>
      </c>
      <c r="Y8825" s="33">
        <f t="shared" si="823"/>
        <v>0</v>
      </c>
      <c r="Z8825" s="33">
        <f t="shared" si="824"/>
        <v>0</v>
      </c>
      <c r="AA8825" s="34">
        <f t="shared" si="825"/>
        <v>0</v>
      </c>
      <c r="AB8825" s="33">
        <f t="shared" si="826"/>
        <v>0</v>
      </c>
      <c r="AC8825" s="34" t="str">
        <f t="shared" si="827"/>
        <v>Not Determined</v>
      </c>
    </row>
    <row r="8826" spans="1:29" x14ac:dyDescent="0.25">
      <c r="A8826" s="48"/>
      <c r="B8826" s="48"/>
      <c r="C8826" s="44"/>
      <c r="D8826" s="44"/>
      <c r="E8826" s="44"/>
      <c r="F8826" s="44"/>
      <c r="G8826" s="44"/>
      <c r="H8826" s="44"/>
      <c r="I8826" s="44"/>
      <c r="J8826" s="44"/>
      <c r="K8826" s="88"/>
      <c r="L8826" s="50">
        <v>1</v>
      </c>
      <c r="M8826" s="49"/>
      <c r="N8826" s="49"/>
      <c r="O8826" s="49"/>
      <c r="P8826" s="49"/>
      <c r="Q8826" s="49"/>
      <c r="R8826" s="49"/>
      <c r="S8826" s="49"/>
      <c r="X8826" s="33">
        <f t="shared" si="822"/>
        <v>0</v>
      </c>
      <c r="Y8826" s="33">
        <f t="shared" si="823"/>
        <v>0</v>
      </c>
      <c r="Z8826" s="33">
        <f t="shared" si="824"/>
        <v>0</v>
      </c>
      <c r="AA8826" s="34">
        <f t="shared" si="825"/>
        <v>0</v>
      </c>
      <c r="AB8826" s="33">
        <f t="shared" si="826"/>
        <v>0</v>
      </c>
      <c r="AC8826" s="34" t="str">
        <f t="shared" si="827"/>
        <v>Not Determined</v>
      </c>
    </row>
    <row r="8827" spans="1:29" x14ac:dyDescent="0.25">
      <c r="A8827" s="48"/>
      <c r="B8827" s="48"/>
      <c r="C8827" s="44"/>
      <c r="D8827" s="44"/>
      <c r="E8827" s="44"/>
      <c r="F8827" s="44"/>
      <c r="G8827" s="44"/>
      <c r="H8827" s="44"/>
      <c r="I8827" s="44"/>
      <c r="J8827" s="44"/>
      <c r="K8827" s="88"/>
      <c r="L8827" s="50">
        <v>1</v>
      </c>
      <c r="M8827" s="49"/>
      <c r="N8827" s="49"/>
      <c r="O8827" s="49"/>
      <c r="P8827" s="49"/>
      <c r="Q8827" s="49"/>
      <c r="R8827" s="49"/>
      <c r="S8827" s="49"/>
      <c r="X8827" s="33">
        <f t="shared" si="822"/>
        <v>0</v>
      </c>
      <c r="Y8827" s="33">
        <f t="shared" si="823"/>
        <v>0</v>
      </c>
      <c r="Z8827" s="33">
        <f t="shared" si="824"/>
        <v>0</v>
      </c>
      <c r="AA8827" s="34">
        <f t="shared" si="825"/>
        <v>0</v>
      </c>
      <c r="AB8827" s="33">
        <f t="shared" si="826"/>
        <v>0</v>
      </c>
      <c r="AC8827" s="34" t="str">
        <f t="shared" si="827"/>
        <v>Not Determined</v>
      </c>
    </row>
    <row r="8828" spans="1:29" x14ac:dyDescent="0.25">
      <c r="A8828" s="48"/>
      <c r="B8828" s="48"/>
      <c r="C8828" s="44"/>
      <c r="D8828" s="44"/>
      <c r="E8828" s="44"/>
      <c r="F8828" s="44"/>
      <c r="G8828" s="44"/>
      <c r="H8828" s="44"/>
      <c r="I8828" s="44"/>
      <c r="J8828" s="44"/>
      <c r="K8828" s="88"/>
      <c r="L8828" s="50">
        <v>1</v>
      </c>
      <c r="M8828" s="49"/>
      <c r="N8828" s="49"/>
      <c r="O8828" s="49"/>
      <c r="P8828" s="49"/>
      <c r="Q8828" s="49"/>
      <c r="R8828" s="49"/>
      <c r="S8828" s="49"/>
      <c r="X8828" s="33">
        <f t="shared" si="822"/>
        <v>0</v>
      </c>
      <c r="Y8828" s="33">
        <f t="shared" si="823"/>
        <v>0</v>
      </c>
      <c r="Z8828" s="33">
        <f t="shared" si="824"/>
        <v>0</v>
      </c>
      <c r="AA8828" s="34">
        <f t="shared" si="825"/>
        <v>0</v>
      </c>
      <c r="AB8828" s="33">
        <f t="shared" si="826"/>
        <v>0</v>
      </c>
      <c r="AC8828" s="34" t="str">
        <f t="shared" si="827"/>
        <v>Not Determined</v>
      </c>
    </row>
    <row r="8829" spans="1:29" x14ac:dyDescent="0.25">
      <c r="A8829" s="48"/>
      <c r="B8829" s="48"/>
      <c r="C8829" s="44"/>
      <c r="D8829" s="44"/>
      <c r="E8829" s="44"/>
      <c r="F8829" s="44"/>
      <c r="G8829" s="44"/>
      <c r="H8829" s="44"/>
      <c r="I8829" s="44"/>
      <c r="J8829" s="44"/>
      <c r="K8829" s="88"/>
      <c r="L8829" s="50">
        <v>1</v>
      </c>
      <c r="M8829" s="49"/>
      <c r="N8829" s="49"/>
      <c r="O8829" s="49"/>
      <c r="P8829" s="49"/>
      <c r="Q8829" s="49"/>
      <c r="R8829" s="49"/>
      <c r="S8829" s="49"/>
      <c r="X8829" s="33">
        <f t="shared" si="822"/>
        <v>0</v>
      </c>
      <c r="Y8829" s="33">
        <f t="shared" si="823"/>
        <v>0</v>
      </c>
      <c r="Z8829" s="33">
        <f t="shared" si="824"/>
        <v>0</v>
      </c>
      <c r="AA8829" s="34">
        <f t="shared" si="825"/>
        <v>0</v>
      </c>
      <c r="AB8829" s="33">
        <f t="shared" si="826"/>
        <v>0</v>
      </c>
      <c r="AC8829" s="34" t="str">
        <f t="shared" si="827"/>
        <v>Not Determined</v>
      </c>
    </row>
    <row r="8830" spans="1:29" x14ac:dyDescent="0.25">
      <c r="A8830" s="48"/>
      <c r="B8830" s="48"/>
      <c r="C8830" s="44"/>
      <c r="D8830" s="44"/>
      <c r="E8830" s="44"/>
      <c r="F8830" s="44"/>
      <c r="G8830" s="44"/>
      <c r="H8830" s="44"/>
      <c r="I8830" s="44"/>
      <c r="J8830" s="44"/>
      <c r="K8830" s="88"/>
      <c r="L8830" s="50">
        <v>1</v>
      </c>
      <c r="M8830" s="49"/>
      <c r="N8830" s="49"/>
      <c r="O8830" s="49"/>
      <c r="P8830" s="49"/>
      <c r="Q8830" s="49"/>
      <c r="R8830" s="49"/>
      <c r="S8830" s="49"/>
      <c r="X8830" s="33">
        <f t="shared" si="822"/>
        <v>0</v>
      </c>
      <c r="Y8830" s="33">
        <f t="shared" si="823"/>
        <v>0</v>
      </c>
      <c r="Z8830" s="33">
        <f t="shared" si="824"/>
        <v>0</v>
      </c>
      <c r="AA8830" s="34">
        <f t="shared" si="825"/>
        <v>0</v>
      </c>
      <c r="AB8830" s="33">
        <f t="shared" si="826"/>
        <v>0</v>
      </c>
      <c r="AC8830" s="34" t="str">
        <f t="shared" si="827"/>
        <v>Not Determined</v>
      </c>
    </row>
    <row r="8831" spans="1:29" x14ac:dyDescent="0.25">
      <c r="A8831" s="48"/>
      <c r="B8831" s="48"/>
      <c r="C8831" s="44"/>
      <c r="D8831" s="44"/>
      <c r="E8831" s="44"/>
      <c r="F8831" s="44"/>
      <c r="G8831" s="44"/>
      <c r="H8831" s="44"/>
      <c r="I8831" s="44"/>
      <c r="J8831" s="44"/>
      <c r="K8831" s="88"/>
      <c r="L8831" s="50">
        <v>1</v>
      </c>
      <c r="M8831" s="49"/>
      <c r="N8831" s="49"/>
      <c r="O8831" s="49"/>
      <c r="P8831" s="49"/>
      <c r="Q8831" s="49"/>
      <c r="R8831" s="49"/>
      <c r="S8831" s="49"/>
      <c r="X8831" s="33">
        <f t="shared" si="822"/>
        <v>0</v>
      </c>
      <c r="Y8831" s="33">
        <f t="shared" si="823"/>
        <v>0</v>
      </c>
      <c r="Z8831" s="33">
        <f t="shared" si="824"/>
        <v>0</v>
      </c>
      <c r="AA8831" s="34">
        <f t="shared" si="825"/>
        <v>0</v>
      </c>
      <c r="AB8831" s="33">
        <f t="shared" si="826"/>
        <v>0</v>
      </c>
      <c r="AC8831" s="34" t="str">
        <f t="shared" si="827"/>
        <v>Not Determined</v>
      </c>
    </row>
    <row r="8832" spans="1:29" x14ac:dyDescent="0.25">
      <c r="A8832" s="48"/>
      <c r="B8832" s="48"/>
      <c r="C8832" s="44"/>
      <c r="D8832" s="44"/>
      <c r="E8832" s="44"/>
      <c r="F8832" s="44"/>
      <c r="G8832" s="44"/>
      <c r="H8832" s="44"/>
      <c r="I8832" s="44"/>
      <c r="J8832" s="44"/>
      <c r="K8832" s="88"/>
      <c r="L8832" s="50">
        <v>1</v>
      </c>
      <c r="M8832" s="49"/>
      <c r="N8832" s="49"/>
      <c r="O8832" s="49"/>
      <c r="P8832" s="49"/>
      <c r="Q8832" s="49"/>
      <c r="R8832" s="49"/>
      <c r="S8832" s="49"/>
      <c r="X8832" s="33">
        <f t="shared" si="822"/>
        <v>0</v>
      </c>
      <c r="Y8832" s="33">
        <f t="shared" si="823"/>
        <v>0</v>
      </c>
      <c r="Z8832" s="33">
        <f t="shared" si="824"/>
        <v>0</v>
      </c>
      <c r="AA8832" s="34">
        <f t="shared" si="825"/>
        <v>0</v>
      </c>
      <c r="AB8832" s="33">
        <f t="shared" si="826"/>
        <v>0</v>
      </c>
      <c r="AC8832" s="34" t="str">
        <f t="shared" si="827"/>
        <v>Not Determined</v>
      </c>
    </row>
    <row r="8833" spans="1:29" x14ac:dyDescent="0.25">
      <c r="A8833" s="48"/>
      <c r="B8833" s="48"/>
      <c r="C8833" s="44"/>
      <c r="D8833" s="44"/>
      <c r="E8833" s="44"/>
      <c r="F8833" s="44"/>
      <c r="G8833" s="44"/>
      <c r="H8833" s="44"/>
      <c r="I8833" s="44"/>
      <c r="J8833" s="44"/>
      <c r="K8833" s="88"/>
      <c r="L8833" s="50">
        <v>1</v>
      </c>
      <c r="M8833" s="49"/>
      <c r="N8833" s="49"/>
      <c r="O8833" s="49"/>
      <c r="P8833" s="49"/>
      <c r="Q8833" s="49"/>
      <c r="R8833" s="49"/>
      <c r="S8833" s="49"/>
      <c r="X8833" s="33">
        <f t="shared" si="822"/>
        <v>0</v>
      </c>
      <c r="Y8833" s="33">
        <f t="shared" si="823"/>
        <v>0</v>
      </c>
      <c r="Z8833" s="33">
        <f t="shared" si="824"/>
        <v>0</v>
      </c>
      <c r="AA8833" s="34">
        <f t="shared" si="825"/>
        <v>0</v>
      </c>
      <c r="AB8833" s="33">
        <f t="shared" si="826"/>
        <v>0</v>
      </c>
      <c r="AC8833" s="34" t="str">
        <f t="shared" si="827"/>
        <v>Not Determined</v>
      </c>
    </row>
    <row r="8834" spans="1:29" x14ac:dyDescent="0.25">
      <c r="A8834" s="48"/>
      <c r="B8834" s="48"/>
      <c r="C8834" s="44"/>
      <c r="D8834" s="44"/>
      <c r="E8834" s="44"/>
      <c r="F8834" s="44"/>
      <c r="G8834" s="44"/>
      <c r="H8834" s="44"/>
      <c r="I8834" s="44"/>
      <c r="J8834" s="44"/>
      <c r="K8834" s="88"/>
      <c r="L8834" s="50">
        <v>1</v>
      </c>
      <c r="M8834" s="49"/>
      <c r="N8834" s="49"/>
      <c r="O8834" s="49"/>
      <c r="P8834" s="49"/>
      <c r="Q8834" s="49"/>
      <c r="R8834" s="49"/>
      <c r="S8834" s="49"/>
      <c r="X8834" s="33">
        <f t="shared" si="822"/>
        <v>0</v>
      </c>
      <c r="Y8834" s="33">
        <f t="shared" si="823"/>
        <v>0</v>
      </c>
      <c r="Z8834" s="33">
        <f t="shared" si="824"/>
        <v>0</v>
      </c>
      <c r="AA8834" s="34">
        <f t="shared" si="825"/>
        <v>0</v>
      </c>
      <c r="AB8834" s="33">
        <f t="shared" si="826"/>
        <v>0</v>
      </c>
      <c r="AC8834" s="34" t="str">
        <f t="shared" si="827"/>
        <v>Not Determined</v>
      </c>
    </row>
    <row r="8835" spans="1:29" x14ac:dyDescent="0.25">
      <c r="A8835" s="48"/>
      <c r="B8835" s="48"/>
      <c r="C8835" s="44"/>
      <c r="D8835" s="44"/>
      <c r="E8835" s="44"/>
      <c r="F8835" s="44"/>
      <c r="G8835" s="44"/>
      <c r="H8835" s="44"/>
      <c r="I8835" s="44"/>
      <c r="J8835" s="44"/>
      <c r="K8835" s="88"/>
      <c r="L8835" s="50">
        <v>1</v>
      </c>
      <c r="M8835" s="49"/>
      <c r="N8835" s="49"/>
      <c r="O8835" s="49"/>
      <c r="P8835" s="49"/>
      <c r="Q8835" s="49"/>
      <c r="R8835" s="49"/>
      <c r="S8835" s="49"/>
      <c r="X8835" s="33">
        <f t="shared" si="822"/>
        <v>0</v>
      </c>
      <c r="Y8835" s="33">
        <f t="shared" si="823"/>
        <v>0</v>
      </c>
      <c r="Z8835" s="33">
        <f t="shared" si="824"/>
        <v>0</v>
      </c>
      <c r="AA8835" s="34">
        <f t="shared" si="825"/>
        <v>0</v>
      </c>
      <c r="AB8835" s="33">
        <f t="shared" si="826"/>
        <v>0</v>
      </c>
      <c r="AC8835" s="34" t="str">
        <f t="shared" si="827"/>
        <v>Not Determined</v>
      </c>
    </row>
    <row r="8836" spans="1:29" x14ac:dyDescent="0.25">
      <c r="A8836" s="48"/>
      <c r="B8836" s="48"/>
      <c r="C8836" s="44"/>
      <c r="D8836" s="44"/>
      <c r="E8836" s="44"/>
      <c r="F8836" s="44"/>
      <c r="G8836" s="44"/>
      <c r="H8836" s="44"/>
      <c r="I8836" s="44"/>
      <c r="J8836" s="44"/>
      <c r="K8836" s="88"/>
      <c r="L8836" s="50">
        <v>1</v>
      </c>
      <c r="M8836" s="49"/>
      <c r="N8836" s="49"/>
      <c r="O8836" s="49"/>
      <c r="P8836" s="49"/>
      <c r="Q8836" s="49"/>
      <c r="R8836" s="49"/>
      <c r="S8836" s="49"/>
      <c r="X8836" s="33">
        <f t="shared" si="822"/>
        <v>0</v>
      </c>
      <c r="Y8836" s="33">
        <f t="shared" si="823"/>
        <v>0</v>
      </c>
      <c r="Z8836" s="33">
        <f t="shared" si="824"/>
        <v>0</v>
      </c>
      <c r="AA8836" s="34">
        <f t="shared" si="825"/>
        <v>0</v>
      </c>
      <c r="AB8836" s="33">
        <f t="shared" si="826"/>
        <v>0</v>
      </c>
      <c r="AC8836" s="34" t="str">
        <f t="shared" si="827"/>
        <v>Not Determined</v>
      </c>
    </row>
    <row r="8837" spans="1:29" x14ac:dyDescent="0.25">
      <c r="A8837" s="48"/>
      <c r="B8837" s="48"/>
      <c r="C8837" s="44"/>
      <c r="D8837" s="44"/>
      <c r="E8837" s="44"/>
      <c r="F8837" s="44"/>
      <c r="G8837" s="44"/>
      <c r="H8837" s="44"/>
      <c r="I8837" s="44"/>
      <c r="J8837" s="44"/>
      <c r="K8837" s="88"/>
      <c r="L8837" s="50">
        <v>1</v>
      </c>
      <c r="M8837" s="49"/>
      <c r="N8837" s="49"/>
      <c r="O8837" s="49"/>
      <c r="P8837" s="49"/>
      <c r="Q8837" s="49"/>
      <c r="R8837" s="49"/>
      <c r="S8837" s="49"/>
      <c r="X8837" s="33">
        <f t="shared" si="822"/>
        <v>0</v>
      </c>
      <c r="Y8837" s="33">
        <f t="shared" si="823"/>
        <v>0</v>
      </c>
      <c r="Z8837" s="33">
        <f t="shared" si="824"/>
        <v>0</v>
      </c>
      <c r="AA8837" s="34">
        <f t="shared" si="825"/>
        <v>0</v>
      </c>
      <c r="AB8837" s="33">
        <f t="shared" si="826"/>
        <v>0</v>
      </c>
      <c r="AC8837" s="34" t="str">
        <f t="shared" si="827"/>
        <v>Not Determined</v>
      </c>
    </row>
    <row r="8838" spans="1:29" x14ac:dyDescent="0.25">
      <c r="A8838" s="48"/>
      <c r="B8838" s="48"/>
      <c r="C8838" s="44"/>
      <c r="D8838" s="44"/>
      <c r="E8838" s="44"/>
      <c r="F8838" s="44"/>
      <c r="G8838" s="44"/>
      <c r="H8838" s="44"/>
      <c r="I8838" s="44"/>
      <c r="J8838" s="44"/>
      <c r="K8838" s="88"/>
      <c r="L8838" s="50">
        <v>1</v>
      </c>
      <c r="M8838" s="49"/>
      <c r="N8838" s="49"/>
      <c r="O8838" s="49"/>
      <c r="P8838" s="49"/>
      <c r="Q8838" s="49"/>
      <c r="R8838" s="49"/>
      <c r="S8838" s="49"/>
      <c r="X8838" s="33">
        <f t="shared" si="822"/>
        <v>0</v>
      </c>
      <c r="Y8838" s="33">
        <f t="shared" si="823"/>
        <v>0</v>
      </c>
      <c r="Z8838" s="33">
        <f t="shared" si="824"/>
        <v>0</v>
      </c>
      <c r="AA8838" s="34">
        <f t="shared" si="825"/>
        <v>0</v>
      </c>
      <c r="AB8838" s="33">
        <f t="shared" si="826"/>
        <v>0</v>
      </c>
      <c r="AC8838" s="34" t="str">
        <f t="shared" si="827"/>
        <v>Not Determined</v>
      </c>
    </row>
    <row r="8839" spans="1:29" x14ac:dyDescent="0.25">
      <c r="A8839" s="48"/>
      <c r="B8839" s="48"/>
      <c r="C8839" s="44"/>
      <c r="D8839" s="44"/>
      <c r="E8839" s="44"/>
      <c r="F8839" s="44"/>
      <c r="G8839" s="44"/>
      <c r="H8839" s="44"/>
      <c r="I8839" s="44"/>
      <c r="J8839" s="44"/>
      <c r="K8839" s="88"/>
      <c r="L8839" s="50">
        <v>1</v>
      </c>
      <c r="M8839" s="49"/>
      <c r="N8839" s="49"/>
      <c r="O8839" s="49"/>
      <c r="P8839" s="49"/>
      <c r="Q8839" s="49"/>
      <c r="R8839" s="49"/>
      <c r="S8839" s="49"/>
      <c r="X8839" s="33">
        <f t="shared" si="822"/>
        <v>0</v>
      </c>
      <c r="Y8839" s="33">
        <f t="shared" si="823"/>
        <v>0</v>
      </c>
      <c r="Z8839" s="33">
        <f t="shared" si="824"/>
        <v>0</v>
      </c>
      <c r="AA8839" s="34">
        <f t="shared" si="825"/>
        <v>0</v>
      </c>
      <c r="AB8839" s="33">
        <f t="shared" si="826"/>
        <v>0</v>
      </c>
      <c r="AC8839" s="34" t="str">
        <f t="shared" si="827"/>
        <v>Not Determined</v>
      </c>
    </row>
    <row r="8840" spans="1:29" x14ac:dyDescent="0.25">
      <c r="A8840" s="48"/>
      <c r="B8840" s="48"/>
      <c r="C8840" s="44"/>
      <c r="D8840" s="44"/>
      <c r="E8840" s="44"/>
      <c r="F8840" s="44"/>
      <c r="G8840" s="44"/>
      <c r="H8840" s="44"/>
      <c r="I8840" s="44"/>
      <c r="J8840" s="44"/>
      <c r="K8840" s="88"/>
      <c r="L8840" s="50">
        <v>1</v>
      </c>
      <c r="M8840" s="49"/>
      <c r="N8840" s="49"/>
      <c r="O8840" s="49"/>
      <c r="P8840" s="49"/>
      <c r="Q8840" s="49"/>
      <c r="R8840" s="49"/>
      <c r="S8840" s="49"/>
      <c r="X8840" s="33">
        <f t="shared" si="822"/>
        <v>0</v>
      </c>
      <c r="Y8840" s="33">
        <f t="shared" si="823"/>
        <v>0</v>
      </c>
      <c r="Z8840" s="33">
        <f t="shared" si="824"/>
        <v>0</v>
      </c>
      <c r="AA8840" s="34">
        <f t="shared" si="825"/>
        <v>0</v>
      </c>
      <c r="AB8840" s="33">
        <f t="shared" si="826"/>
        <v>0</v>
      </c>
      <c r="AC8840" s="34" t="str">
        <f t="shared" si="827"/>
        <v>Not Determined</v>
      </c>
    </row>
    <row r="8841" spans="1:29" x14ac:dyDescent="0.25">
      <c r="A8841" s="48"/>
      <c r="B8841" s="48"/>
      <c r="C8841" s="44"/>
      <c r="D8841" s="44"/>
      <c r="E8841" s="44"/>
      <c r="F8841" s="44"/>
      <c r="G8841" s="44"/>
      <c r="H8841" s="44"/>
      <c r="I8841" s="44"/>
      <c r="J8841" s="44"/>
      <c r="K8841" s="88"/>
      <c r="L8841" s="50">
        <v>1</v>
      </c>
      <c r="M8841" s="49"/>
      <c r="N8841" s="49"/>
      <c r="O8841" s="49"/>
      <c r="P8841" s="49"/>
      <c r="Q8841" s="49"/>
      <c r="R8841" s="49"/>
      <c r="S8841" s="49"/>
      <c r="X8841" s="33">
        <f t="shared" si="822"/>
        <v>0</v>
      </c>
      <c r="Y8841" s="33">
        <f t="shared" si="823"/>
        <v>0</v>
      </c>
      <c r="Z8841" s="33">
        <f t="shared" si="824"/>
        <v>0</v>
      </c>
      <c r="AA8841" s="34">
        <f t="shared" si="825"/>
        <v>0</v>
      </c>
      <c r="AB8841" s="33">
        <f t="shared" si="826"/>
        <v>0</v>
      </c>
      <c r="AC8841" s="34" t="str">
        <f t="shared" si="827"/>
        <v>Not Determined</v>
      </c>
    </row>
    <row r="8842" spans="1:29" x14ac:dyDescent="0.25">
      <c r="A8842" s="48"/>
      <c r="B8842" s="48"/>
      <c r="C8842" s="44"/>
      <c r="D8842" s="44"/>
      <c r="E8842" s="44"/>
      <c r="F8842" s="44"/>
      <c r="G8842" s="44"/>
      <c r="H8842" s="44"/>
      <c r="I8842" s="44"/>
      <c r="J8842" s="44"/>
      <c r="K8842" s="88"/>
      <c r="L8842" s="50">
        <v>1</v>
      </c>
      <c r="M8842" s="49"/>
      <c r="N8842" s="49"/>
      <c r="O8842" s="49"/>
      <c r="P8842" s="49"/>
      <c r="Q8842" s="49"/>
      <c r="R8842" s="49"/>
      <c r="S8842" s="49"/>
      <c r="X8842" s="33">
        <f t="shared" si="822"/>
        <v>0</v>
      </c>
      <c r="Y8842" s="33">
        <f t="shared" si="823"/>
        <v>0</v>
      </c>
      <c r="Z8842" s="33">
        <f t="shared" si="824"/>
        <v>0</v>
      </c>
      <c r="AA8842" s="34">
        <f t="shared" si="825"/>
        <v>0</v>
      </c>
      <c r="AB8842" s="33">
        <f t="shared" si="826"/>
        <v>0</v>
      </c>
      <c r="AC8842" s="34" t="str">
        <f t="shared" si="827"/>
        <v>Not Determined</v>
      </c>
    </row>
    <row r="8843" spans="1:29" x14ac:dyDescent="0.25">
      <c r="A8843" s="48"/>
      <c r="B8843" s="48"/>
      <c r="C8843" s="44"/>
      <c r="D8843" s="44"/>
      <c r="E8843" s="44"/>
      <c r="F8843" s="44"/>
      <c r="G8843" s="44"/>
      <c r="H8843" s="44"/>
      <c r="I8843" s="44"/>
      <c r="J8843" s="44"/>
      <c r="K8843" s="88"/>
      <c r="L8843" s="50">
        <v>1</v>
      </c>
      <c r="M8843" s="49"/>
      <c r="N8843" s="49"/>
      <c r="O8843" s="49"/>
      <c r="P8843" s="49"/>
      <c r="Q8843" s="49"/>
      <c r="R8843" s="49"/>
      <c r="S8843" s="49"/>
      <c r="X8843" s="33">
        <f t="shared" si="822"/>
        <v>0</v>
      </c>
      <c r="Y8843" s="33">
        <f t="shared" si="823"/>
        <v>0</v>
      </c>
      <c r="Z8843" s="33">
        <f t="shared" si="824"/>
        <v>0</v>
      </c>
      <c r="AA8843" s="34">
        <f t="shared" si="825"/>
        <v>0</v>
      </c>
      <c r="AB8843" s="33">
        <f t="shared" si="826"/>
        <v>0</v>
      </c>
      <c r="AC8843" s="34" t="str">
        <f t="shared" si="827"/>
        <v>Not Determined</v>
      </c>
    </row>
    <row r="8844" spans="1:29" x14ac:dyDescent="0.25">
      <c r="A8844" s="48"/>
      <c r="B8844" s="48"/>
      <c r="C8844" s="44"/>
      <c r="D8844" s="44"/>
      <c r="E8844" s="44"/>
      <c r="F8844" s="44"/>
      <c r="G8844" s="44"/>
      <c r="H8844" s="44"/>
      <c r="I8844" s="44"/>
      <c r="J8844" s="44"/>
      <c r="K8844" s="88"/>
      <c r="L8844" s="50">
        <v>1</v>
      </c>
      <c r="M8844" s="49"/>
      <c r="N8844" s="49"/>
      <c r="O8844" s="49"/>
      <c r="P8844" s="49"/>
      <c r="Q8844" s="49"/>
      <c r="R8844" s="49"/>
      <c r="S8844" s="49"/>
      <c r="X8844" s="33">
        <f t="shared" si="822"/>
        <v>0</v>
      </c>
      <c r="Y8844" s="33">
        <f t="shared" si="823"/>
        <v>0</v>
      </c>
      <c r="Z8844" s="33">
        <f t="shared" si="824"/>
        <v>0</v>
      </c>
      <c r="AA8844" s="34">
        <f t="shared" si="825"/>
        <v>0</v>
      </c>
      <c r="AB8844" s="33">
        <f t="shared" si="826"/>
        <v>0</v>
      </c>
      <c r="AC8844" s="34" t="str">
        <f t="shared" si="827"/>
        <v>Not Determined</v>
      </c>
    </row>
    <row r="8845" spans="1:29" x14ac:dyDescent="0.25">
      <c r="A8845" s="48"/>
      <c r="B8845" s="48"/>
      <c r="C8845" s="44"/>
      <c r="D8845" s="44"/>
      <c r="E8845" s="44"/>
      <c r="F8845" s="44"/>
      <c r="G8845" s="44"/>
      <c r="H8845" s="44"/>
      <c r="I8845" s="44"/>
      <c r="J8845" s="44"/>
      <c r="K8845" s="88"/>
      <c r="L8845" s="50">
        <v>1</v>
      </c>
      <c r="M8845" s="49"/>
      <c r="N8845" s="49"/>
      <c r="O8845" s="49"/>
      <c r="P8845" s="49"/>
      <c r="Q8845" s="49"/>
      <c r="R8845" s="49"/>
      <c r="S8845" s="49"/>
      <c r="X8845" s="33">
        <f t="shared" si="822"/>
        <v>0</v>
      </c>
      <c r="Y8845" s="33">
        <f t="shared" si="823"/>
        <v>0</v>
      </c>
      <c r="Z8845" s="33">
        <f t="shared" si="824"/>
        <v>0</v>
      </c>
      <c r="AA8845" s="34">
        <f t="shared" si="825"/>
        <v>0</v>
      </c>
      <c r="AB8845" s="33">
        <f t="shared" si="826"/>
        <v>0</v>
      </c>
      <c r="AC8845" s="34" t="str">
        <f t="shared" si="827"/>
        <v>Not Determined</v>
      </c>
    </row>
    <row r="8846" spans="1:29" x14ac:dyDescent="0.25">
      <c r="A8846" s="48"/>
      <c r="B8846" s="48"/>
      <c r="C8846" s="44"/>
      <c r="D8846" s="44"/>
      <c r="E8846" s="44"/>
      <c r="F8846" s="44"/>
      <c r="G8846" s="44"/>
      <c r="H8846" s="44"/>
      <c r="I8846" s="44"/>
      <c r="J8846" s="44"/>
      <c r="K8846" s="88"/>
      <c r="L8846" s="50">
        <v>1</v>
      </c>
      <c r="M8846" s="49"/>
      <c r="N8846" s="49"/>
      <c r="O8846" s="49"/>
      <c r="P8846" s="49"/>
      <c r="Q8846" s="49"/>
      <c r="R8846" s="49"/>
      <c r="S8846" s="49"/>
      <c r="X8846" s="33">
        <f t="shared" si="822"/>
        <v>0</v>
      </c>
      <c r="Y8846" s="33">
        <f t="shared" si="823"/>
        <v>0</v>
      </c>
      <c r="Z8846" s="33">
        <f t="shared" si="824"/>
        <v>0</v>
      </c>
      <c r="AA8846" s="34">
        <f t="shared" si="825"/>
        <v>0</v>
      </c>
      <c r="AB8846" s="33">
        <f t="shared" si="826"/>
        <v>0</v>
      </c>
      <c r="AC8846" s="34" t="str">
        <f t="shared" si="827"/>
        <v>Not Determined</v>
      </c>
    </row>
    <row r="8847" spans="1:29" x14ac:dyDescent="0.25">
      <c r="A8847" s="48"/>
      <c r="B8847" s="48"/>
      <c r="C8847" s="44"/>
      <c r="D8847" s="44"/>
      <c r="E8847" s="44"/>
      <c r="F8847" s="44"/>
      <c r="G8847" s="44"/>
      <c r="H8847" s="44"/>
      <c r="I8847" s="44"/>
      <c r="J8847" s="44"/>
      <c r="K8847" s="88"/>
      <c r="L8847" s="50">
        <v>1</v>
      </c>
      <c r="M8847" s="49"/>
      <c r="N8847" s="49"/>
      <c r="O8847" s="49"/>
      <c r="P8847" s="49"/>
      <c r="Q8847" s="49"/>
      <c r="R8847" s="49"/>
      <c r="S8847" s="49"/>
      <c r="X8847" s="33">
        <f t="shared" ref="X8847:X8910" si="828">IF($C8847="Yes",$L8847,0)</f>
        <v>0</v>
      </c>
      <c r="Y8847" s="33">
        <f t="shared" ref="Y8847:Y8910" si="829">IF(AND($AB8847=0,$AA8847=0,$Z8847=0),IF(AND(OR($D8847="P",$D8847="C", $D8847="G",$D8847="DI",$D8847="CI-L",$D8847="CI-U"),OR($E8847="P",$E8847="C", $E8847="G",$E8847="DI",$E8847="CI-L",$E8847="CI-U",$E8847=""),OR($H8847="P",$H8847="C", $H8847="G",$H8847="DI",$H8847="CI-L",$H8847="CI-U"),OR($I8847="P",$I8847="C", $I8847="G",$I8847="DI",$I8847="CI-L",$I8847="CI-U",$I8847="")),$L8847,IF(K8847&gt;$AE$34,$L8847,0)),0)</f>
        <v>0</v>
      </c>
      <c r="Z8847" s="33">
        <f t="shared" ref="Z8847:Z8910" si="830">IF(OR($D8847="Lead",$E8847="Lead",$H8847="Lead",$I8847="Lead"),$L8847,0)</f>
        <v>0</v>
      </c>
      <c r="AA8847" s="34">
        <f t="shared" ref="AA8847:AA8910" si="831">IF($Z8847=0,IF(OR($F8847="Yes",$F8847="Unknown",$D8847="UNK",$D8847="UNK-NOLG",$D8847="UNK-LG",$E8847="UNK",$E8847="UNK-NOLG",$E8847="UNK-LG"),IF(OR($H8847="G",$H8847="UNK-LG",$I8847="G",$I8847="UNK-LG"),$L8847,0),0),0)</f>
        <v>0</v>
      </c>
      <c r="AB8847" s="33">
        <f t="shared" ref="AB8847:AB8910" si="832">IF(AND($AA8847=0,$Z8847=0),IF(OR($D8847="UNK",$E8847="UNK",$H8847="UNK",$I8847="UNK",$D8847="UNK-NOLG",$E8847="UNK-NOLG",$H8847="UNK-NOLG",$I8847="UNK-NOLG",$D8847="UNK-LG",$E8847="UNK-LG",$H8847="UNK-LG",$I8847="UNK-LG"),IF(K8847&gt;$AE$34,0,$L8847),0),0)</f>
        <v>0</v>
      </c>
      <c r="AC8847" s="34" t="str">
        <f t="shared" ref="AC8847:AC8910" si="833">IF($Z8847&gt;0,"Lead",IF($AA8847&gt;0,"GRR",IF($AB8847&gt;0,"UNK",IF($Y8847&gt;0,"Non-Lead","Not Determined"))))</f>
        <v>Not Determined</v>
      </c>
    </row>
    <row r="8848" spans="1:29" x14ac:dyDescent="0.25">
      <c r="A8848" s="48"/>
      <c r="B8848" s="48"/>
      <c r="C8848" s="44"/>
      <c r="D8848" s="44"/>
      <c r="E8848" s="44"/>
      <c r="F8848" s="44"/>
      <c r="G8848" s="44"/>
      <c r="H8848" s="44"/>
      <c r="I8848" s="44"/>
      <c r="J8848" s="44"/>
      <c r="K8848" s="88"/>
      <c r="L8848" s="50">
        <v>1</v>
      </c>
      <c r="M8848" s="49"/>
      <c r="N8848" s="49"/>
      <c r="O8848" s="49"/>
      <c r="P8848" s="49"/>
      <c r="Q8848" s="49"/>
      <c r="R8848" s="49"/>
      <c r="S8848" s="49"/>
      <c r="X8848" s="33">
        <f t="shared" si="828"/>
        <v>0</v>
      </c>
      <c r="Y8848" s="33">
        <f t="shared" si="829"/>
        <v>0</v>
      </c>
      <c r="Z8848" s="33">
        <f t="shared" si="830"/>
        <v>0</v>
      </c>
      <c r="AA8848" s="34">
        <f t="shared" si="831"/>
        <v>0</v>
      </c>
      <c r="AB8848" s="33">
        <f t="shared" si="832"/>
        <v>0</v>
      </c>
      <c r="AC8848" s="34" t="str">
        <f t="shared" si="833"/>
        <v>Not Determined</v>
      </c>
    </row>
    <row r="8849" spans="1:29" x14ac:dyDescent="0.25">
      <c r="A8849" s="48"/>
      <c r="B8849" s="48"/>
      <c r="C8849" s="44"/>
      <c r="D8849" s="44"/>
      <c r="E8849" s="44"/>
      <c r="F8849" s="44"/>
      <c r="G8849" s="44"/>
      <c r="H8849" s="44"/>
      <c r="I8849" s="44"/>
      <c r="J8849" s="44"/>
      <c r="K8849" s="88"/>
      <c r="L8849" s="50">
        <v>1</v>
      </c>
      <c r="M8849" s="49"/>
      <c r="N8849" s="49"/>
      <c r="O8849" s="49"/>
      <c r="P8849" s="49"/>
      <c r="Q8849" s="49"/>
      <c r="R8849" s="49"/>
      <c r="S8849" s="49"/>
      <c r="X8849" s="33">
        <f t="shared" si="828"/>
        <v>0</v>
      </c>
      <c r="Y8849" s="33">
        <f t="shared" si="829"/>
        <v>0</v>
      </c>
      <c r="Z8849" s="33">
        <f t="shared" si="830"/>
        <v>0</v>
      </c>
      <c r="AA8849" s="34">
        <f t="shared" si="831"/>
        <v>0</v>
      </c>
      <c r="AB8849" s="33">
        <f t="shared" si="832"/>
        <v>0</v>
      </c>
      <c r="AC8849" s="34" t="str">
        <f t="shared" si="833"/>
        <v>Not Determined</v>
      </c>
    </row>
    <row r="8850" spans="1:29" x14ac:dyDescent="0.25">
      <c r="A8850" s="48"/>
      <c r="B8850" s="48"/>
      <c r="C8850" s="44"/>
      <c r="D8850" s="44"/>
      <c r="E8850" s="44"/>
      <c r="F8850" s="44"/>
      <c r="G8850" s="44"/>
      <c r="H8850" s="44"/>
      <c r="I8850" s="44"/>
      <c r="J8850" s="44"/>
      <c r="K8850" s="88"/>
      <c r="L8850" s="50">
        <v>1</v>
      </c>
      <c r="M8850" s="49"/>
      <c r="N8850" s="49"/>
      <c r="O8850" s="49"/>
      <c r="P8850" s="49"/>
      <c r="Q8850" s="49"/>
      <c r="R8850" s="49"/>
      <c r="S8850" s="49"/>
      <c r="X8850" s="33">
        <f t="shared" si="828"/>
        <v>0</v>
      </c>
      <c r="Y8850" s="33">
        <f t="shared" si="829"/>
        <v>0</v>
      </c>
      <c r="Z8850" s="33">
        <f t="shared" si="830"/>
        <v>0</v>
      </c>
      <c r="AA8850" s="34">
        <f t="shared" si="831"/>
        <v>0</v>
      </c>
      <c r="AB8850" s="33">
        <f t="shared" si="832"/>
        <v>0</v>
      </c>
      <c r="AC8850" s="34" t="str">
        <f t="shared" si="833"/>
        <v>Not Determined</v>
      </c>
    </row>
    <row r="8851" spans="1:29" x14ac:dyDescent="0.25">
      <c r="A8851" s="48"/>
      <c r="B8851" s="48"/>
      <c r="C8851" s="44"/>
      <c r="D8851" s="44"/>
      <c r="E8851" s="44"/>
      <c r="F8851" s="44"/>
      <c r="G8851" s="44"/>
      <c r="H8851" s="44"/>
      <c r="I8851" s="44"/>
      <c r="J8851" s="44"/>
      <c r="K8851" s="88"/>
      <c r="L8851" s="50">
        <v>1</v>
      </c>
      <c r="M8851" s="49"/>
      <c r="N8851" s="49"/>
      <c r="O8851" s="49"/>
      <c r="P8851" s="49"/>
      <c r="Q8851" s="49"/>
      <c r="R8851" s="49"/>
      <c r="S8851" s="49"/>
      <c r="X8851" s="33">
        <f t="shared" si="828"/>
        <v>0</v>
      </c>
      <c r="Y8851" s="33">
        <f t="shared" si="829"/>
        <v>0</v>
      </c>
      <c r="Z8851" s="33">
        <f t="shared" si="830"/>
        <v>0</v>
      </c>
      <c r="AA8851" s="34">
        <f t="shared" si="831"/>
        <v>0</v>
      </c>
      <c r="AB8851" s="33">
        <f t="shared" si="832"/>
        <v>0</v>
      </c>
      <c r="AC8851" s="34" t="str">
        <f t="shared" si="833"/>
        <v>Not Determined</v>
      </c>
    </row>
    <row r="8852" spans="1:29" x14ac:dyDescent="0.25">
      <c r="A8852" s="48"/>
      <c r="B8852" s="48"/>
      <c r="C8852" s="44"/>
      <c r="D8852" s="44"/>
      <c r="E8852" s="44"/>
      <c r="F8852" s="44"/>
      <c r="G8852" s="44"/>
      <c r="H8852" s="44"/>
      <c r="I8852" s="44"/>
      <c r="J8852" s="44"/>
      <c r="K8852" s="88"/>
      <c r="L8852" s="50">
        <v>1</v>
      </c>
      <c r="M8852" s="49"/>
      <c r="N8852" s="49"/>
      <c r="O8852" s="49"/>
      <c r="P8852" s="49"/>
      <c r="Q8852" s="49"/>
      <c r="R8852" s="49"/>
      <c r="S8852" s="49"/>
      <c r="X8852" s="33">
        <f t="shared" si="828"/>
        <v>0</v>
      </c>
      <c r="Y8852" s="33">
        <f t="shared" si="829"/>
        <v>0</v>
      </c>
      <c r="Z8852" s="33">
        <f t="shared" si="830"/>
        <v>0</v>
      </c>
      <c r="AA8852" s="34">
        <f t="shared" si="831"/>
        <v>0</v>
      </c>
      <c r="AB8852" s="33">
        <f t="shared" si="832"/>
        <v>0</v>
      </c>
      <c r="AC8852" s="34" t="str">
        <f t="shared" si="833"/>
        <v>Not Determined</v>
      </c>
    </row>
    <row r="8853" spans="1:29" x14ac:dyDescent="0.25">
      <c r="A8853" s="48"/>
      <c r="B8853" s="48"/>
      <c r="C8853" s="44"/>
      <c r="D8853" s="44"/>
      <c r="E8853" s="44"/>
      <c r="F8853" s="44"/>
      <c r="G8853" s="44"/>
      <c r="H8853" s="44"/>
      <c r="I8853" s="44"/>
      <c r="J8853" s="44"/>
      <c r="K8853" s="88"/>
      <c r="L8853" s="50">
        <v>1</v>
      </c>
      <c r="M8853" s="49"/>
      <c r="N8853" s="49"/>
      <c r="O8853" s="49"/>
      <c r="P8853" s="49"/>
      <c r="Q8853" s="49"/>
      <c r="R8853" s="49"/>
      <c r="S8853" s="49"/>
      <c r="X8853" s="33">
        <f t="shared" si="828"/>
        <v>0</v>
      </c>
      <c r="Y8853" s="33">
        <f t="shared" si="829"/>
        <v>0</v>
      </c>
      <c r="Z8853" s="33">
        <f t="shared" si="830"/>
        <v>0</v>
      </c>
      <c r="AA8853" s="34">
        <f t="shared" si="831"/>
        <v>0</v>
      </c>
      <c r="AB8853" s="33">
        <f t="shared" si="832"/>
        <v>0</v>
      </c>
      <c r="AC8853" s="34" t="str">
        <f t="shared" si="833"/>
        <v>Not Determined</v>
      </c>
    </row>
    <row r="8854" spans="1:29" x14ac:dyDescent="0.25">
      <c r="A8854" s="48"/>
      <c r="B8854" s="48"/>
      <c r="C8854" s="44"/>
      <c r="D8854" s="44"/>
      <c r="E8854" s="44"/>
      <c r="F8854" s="44"/>
      <c r="G8854" s="44"/>
      <c r="H8854" s="44"/>
      <c r="I8854" s="44"/>
      <c r="J8854" s="44"/>
      <c r="K8854" s="88"/>
      <c r="L8854" s="50">
        <v>1</v>
      </c>
      <c r="M8854" s="49"/>
      <c r="N8854" s="49"/>
      <c r="O8854" s="49"/>
      <c r="P8854" s="49"/>
      <c r="Q8854" s="49"/>
      <c r="R8854" s="49"/>
      <c r="S8854" s="49"/>
      <c r="X8854" s="33">
        <f t="shared" si="828"/>
        <v>0</v>
      </c>
      <c r="Y8854" s="33">
        <f t="shared" si="829"/>
        <v>0</v>
      </c>
      <c r="Z8854" s="33">
        <f t="shared" si="830"/>
        <v>0</v>
      </c>
      <c r="AA8854" s="34">
        <f t="shared" si="831"/>
        <v>0</v>
      </c>
      <c r="AB8854" s="33">
        <f t="shared" si="832"/>
        <v>0</v>
      </c>
      <c r="AC8854" s="34" t="str">
        <f t="shared" si="833"/>
        <v>Not Determined</v>
      </c>
    </row>
    <row r="8855" spans="1:29" x14ac:dyDescent="0.25">
      <c r="A8855" s="48"/>
      <c r="B8855" s="48"/>
      <c r="C8855" s="44"/>
      <c r="D8855" s="44"/>
      <c r="E8855" s="44"/>
      <c r="F8855" s="44"/>
      <c r="G8855" s="44"/>
      <c r="H8855" s="44"/>
      <c r="I8855" s="44"/>
      <c r="J8855" s="44"/>
      <c r="K8855" s="88"/>
      <c r="L8855" s="50">
        <v>1</v>
      </c>
      <c r="M8855" s="49"/>
      <c r="N8855" s="49"/>
      <c r="O8855" s="49"/>
      <c r="P8855" s="49"/>
      <c r="Q8855" s="49"/>
      <c r="R8855" s="49"/>
      <c r="S8855" s="49"/>
      <c r="X8855" s="33">
        <f t="shared" si="828"/>
        <v>0</v>
      </c>
      <c r="Y8855" s="33">
        <f t="shared" si="829"/>
        <v>0</v>
      </c>
      <c r="Z8855" s="33">
        <f t="shared" si="830"/>
        <v>0</v>
      </c>
      <c r="AA8855" s="34">
        <f t="shared" si="831"/>
        <v>0</v>
      </c>
      <c r="AB8855" s="33">
        <f t="shared" si="832"/>
        <v>0</v>
      </c>
      <c r="AC8855" s="34" t="str">
        <f t="shared" si="833"/>
        <v>Not Determined</v>
      </c>
    </row>
    <row r="8856" spans="1:29" x14ac:dyDescent="0.25">
      <c r="A8856" s="48"/>
      <c r="B8856" s="48"/>
      <c r="C8856" s="44"/>
      <c r="D8856" s="44"/>
      <c r="E8856" s="44"/>
      <c r="F8856" s="44"/>
      <c r="G8856" s="44"/>
      <c r="H8856" s="44"/>
      <c r="I8856" s="44"/>
      <c r="J8856" s="44"/>
      <c r="K8856" s="88"/>
      <c r="L8856" s="50">
        <v>1</v>
      </c>
      <c r="M8856" s="49"/>
      <c r="N8856" s="49"/>
      <c r="O8856" s="49"/>
      <c r="P8856" s="49"/>
      <c r="Q8856" s="49"/>
      <c r="R8856" s="49"/>
      <c r="S8856" s="49"/>
      <c r="X8856" s="33">
        <f t="shared" si="828"/>
        <v>0</v>
      </c>
      <c r="Y8856" s="33">
        <f t="shared" si="829"/>
        <v>0</v>
      </c>
      <c r="Z8856" s="33">
        <f t="shared" si="830"/>
        <v>0</v>
      </c>
      <c r="AA8856" s="34">
        <f t="shared" si="831"/>
        <v>0</v>
      </c>
      <c r="AB8856" s="33">
        <f t="shared" si="832"/>
        <v>0</v>
      </c>
      <c r="AC8856" s="34" t="str">
        <f t="shared" si="833"/>
        <v>Not Determined</v>
      </c>
    </row>
    <row r="8857" spans="1:29" x14ac:dyDescent="0.25">
      <c r="A8857" s="48"/>
      <c r="B8857" s="48"/>
      <c r="C8857" s="44"/>
      <c r="D8857" s="44"/>
      <c r="E8857" s="44"/>
      <c r="F8857" s="44"/>
      <c r="G8857" s="44"/>
      <c r="H8857" s="44"/>
      <c r="I8857" s="44"/>
      <c r="J8857" s="44"/>
      <c r="K8857" s="88"/>
      <c r="L8857" s="50">
        <v>1</v>
      </c>
      <c r="M8857" s="49"/>
      <c r="N8857" s="49"/>
      <c r="O8857" s="49"/>
      <c r="P8857" s="49"/>
      <c r="Q8857" s="49"/>
      <c r="R8857" s="49"/>
      <c r="S8857" s="49"/>
      <c r="X8857" s="33">
        <f t="shared" si="828"/>
        <v>0</v>
      </c>
      <c r="Y8857" s="33">
        <f t="shared" si="829"/>
        <v>0</v>
      </c>
      <c r="Z8857" s="33">
        <f t="shared" si="830"/>
        <v>0</v>
      </c>
      <c r="AA8857" s="34">
        <f t="shared" si="831"/>
        <v>0</v>
      </c>
      <c r="AB8857" s="33">
        <f t="shared" si="832"/>
        <v>0</v>
      </c>
      <c r="AC8857" s="34" t="str">
        <f t="shared" si="833"/>
        <v>Not Determined</v>
      </c>
    </row>
    <row r="8858" spans="1:29" x14ac:dyDescent="0.25">
      <c r="A8858" s="48"/>
      <c r="B8858" s="48"/>
      <c r="C8858" s="44"/>
      <c r="D8858" s="44"/>
      <c r="E8858" s="44"/>
      <c r="F8858" s="44"/>
      <c r="G8858" s="44"/>
      <c r="H8858" s="44"/>
      <c r="I8858" s="44"/>
      <c r="J8858" s="44"/>
      <c r="K8858" s="88"/>
      <c r="L8858" s="50">
        <v>1</v>
      </c>
      <c r="M8858" s="49"/>
      <c r="N8858" s="49"/>
      <c r="O8858" s="49"/>
      <c r="P8858" s="49"/>
      <c r="Q8858" s="49"/>
      <c r="R8858" s="49"/>
      <c r="S8858" s="49"/>
      <c r="X8858" s="33">
        <f t="shared" si="828"/>
        <v>0</v>
      </c>
      <c r="Y8858" s="33">
        <f t="shared" si="829"/>
        <v>0</v>
      </c>
      <c r="Z8858" s="33">
        <f t="shared" si="830"/>
        <v>0</v>
      </c>
      <c r="AA8858" s="34">
        <f t="shared" si="831"/>
        <v>0</v>
      </c>
      <c r="AB8858" s="33">
        <f t="shared" si="832"/>
        <v>0</v>
      </c>
      <c r="AC8858" s="34" t="str">
        <f t="shared" si="833"/>
        <v>Not Determined</v>
      </c>
    </row>
    <row r="8859" spans="1:29" x14ac:dyDescent="0.25">
      <c r="A8859" s="48"/>
      <c r="B8859" s="48"/>
      <c r="C8859" s="44"/>
      <c r="D8859" s="44"/>
      <c r="E8859" s="44"/>
      <c r="F8859" s="44"/>
      <c r="G8859" s="44"/>
      <c r="H8859" s="44"/>
      <c r="I8859" s="44"/>
      <c r="J8859" s="44"/>
      <c r="K8859" s="88"/>
      <c r="L8859" s="50">
        <v>1</v>
      </c>
      <c r="M8859" s="49"/>
      <c r="N8859" s="49"/>
      <c r="O8859" s="49"/>
      <c r="P8859" s="49"/>
      <c r="Q8859" s="49"/>
      <c r="R8859" s="49"/>
      <c r="S8859" s="49"/>
      <c r="X8859" s="33">
        <f t="shared" si="828"/>
        <v>0</v>
      </c>
      <c r="Y8859" s="33">
        <f t="shared" si="829"/>
        <v>0</v>
      </c>
      <c r="Z8859" s="33">
        <f t="shared" si="830"/>
        <v>0</v>
      </c>
      <c r="AA8859" s="34">
        <f t="shared" si="831"/>
        <v>0</v>
      </c>
      <c r="AB8859" s="33">
        <f t="shared" si="832"/>
        <v>0</v>
      </c>
      <c r="AC8859" s="34" t="str">
        <f t="shared" si="833"/>
        <v>Not Determined</v>
      </c>
    </row>
    <row r="8860" spans="1:29" x14ac:dyDescent="0.25">
      <c r="A8860" s="48"/>
      <c r="B8860" s="48"/>
      <c r="C8860" s="44"/>
      <c r="D8860" s="44"/>
      <c r="E8860" s="44"/>
      <c r="F8860" s="44"/>
      <c r="G8860" s="44"/>
      <c r="H8860" s="44"/>
      <c r="I8860" s="44"/>
      <c r="J8860" s="44"/>
      <c r="K8860" s="88"/>
      <c r="L8860" s="50">
        <v>1</v>
      </c>
      <c r="M8860" s="49"/>
      <c r="N8860" s="49"/>
      <c r="O8860" s="49"/>
      <c r="P8860" s="49"/>
      <c r="Q8860" s="49"/>
      <c r="R8860" s="49"/>
      <c r="S8860" s="49"/>
      <c r="X8860" s="33">
        <f t="shared" si="828"/>
        <v>0</v>
      </c>
      <c r="Y8860" s="33">
        <f t="shared" si="829"/>
        <v>0</v>
      </c>
      <c r="Z8860" s="33">
        <f t="shared" si="830"/>
        <v>0</v>
      </c>
      <c r="AA8860" s="34">
        <f t="shared" si="831"/>
        <v>0</v>
      </c>
      <c r="AB8860" s="33">
        <f t="shared" si="832"/>
        <v>0</v>
      </c>
      <c r="AC8860" s="34" t="str">
        <f t="shared" si="833"/>
        <v>Not Determined</v>
      </c>
    </row>
    <row r="8861" spans="1:29" x14ac:dyDescent="0.25">
      <c r="A8861" s="48"/>
      <c r="B8861" s="48"/>
      <c r="C8861" s="44"/>
      <c r="D8861" s="44"/>
      <c r="E8861" s="44"/>
      <c r="F8861" s="44"/>
      <c r="G8861" s="44"/>
      <c r="H8861" s="44"/>
      <c r="I8861" s="44"/>
      <c r="J8861" s="44"/>
      <c r="K8861" s="88"/>
      <c r="L8861" s="50">
        <v>1</v>
      </c>
      <c r="M8861" s="49"/>
      <c r="N8861" s="49"/>
      <c r="O8861" s="49"/>
      <c r="P8861" s="49"/>
      <c r="Q8861" s="49"/>
      <c r="R8861" s="49"/>
      <c r="S8861" s="49"/>
      <c r="X8861" s="33">
        <f t="shared" si="828"/>
        <v>0</v>
      </c>
      <c r="Y8861" s="33">
        <f t="shared" si="829"/>
        <v>0</v>
      </c>
      <c r="Z8861" s="33">
        <f t="shared" si="830"/>
        <v>0</v>
      </c>
      <c r="AA8861" s="34">
        <f t="shared" si="831"/>
        <v>0</v>
      </c>
      <c r="AB8861" s="33">
        <f t="shared" si="832"/>
        <v>0</v>
      </c>
      <c r="AC8861" s="34" t="str">
        <f t="shared" si="833"/>
        <v>Not Determined</v>
      </c>
    </row>
    <row r="8862" spans="1:29" x14ac:dyDescent="0.25">
      <c r="A8862" s="48"/>
      <c r="B8862" s="48"/>
      <c r="C8862" s="44"/>
      <c r="D8862" s="44"/>
      <c r="E8862" s="44"/>
      <c r="F8862" s="44"/>
      <c r="G8862" s="44"/>
      <c r="H8862" s="44"/>
      <c r="I8862" s="44"/>
      <c r="J8862" s="44"/>
      <c r="K8862" s="88"/>
      <c r="L8862" s="50">
        <v>1</v>
      </c>
      <c r="M8862" s="49"/>
      <c r="N8862" s="49"/>
      <c r="O8862" s="49"/>
      <c r="P8862" s="49"/>
      <c r="Q8862" s="49"/>
      <c r="R8862" s="49"/>
      <c r="S8862" s="49"/>
      <c r="X8862" s="33">
        <f t="shared" si="828"/>
        <v>0</v>
      </c>
      <c r="Y8862" s="33">
        <f t="shared" si="829"/>
        <v>0</v>
      </c>
      <c r="Z8862" s="33">
        <f t="shared" si="830"/>
        <v>0</v>
      </c>
      <c r="AA8862" s="34">
        <f t="shared" si="831"/>
        <v>0</v>
      </c>
      <c r="AB8862" s="33">
        <f t="shared" si="832"/>
        <v>0</v>
      </c>
      <c r="AC8862" s="34" t="str">
        <f t="shared" si="833"/>
        <v>Not Determined</v>
      </c>
    </row>
    <row r="8863" spans="1:29" x14ac:dyDescent="0.25">
      <c r="A8863" s="48"/>
      <c r="B8863" s="48"/>
      <c r="C8863" s="44"/>
      <c r="D8863" s="44"/>
      <c r="E8863" s="44"/>
      <c r="F8863" s="44"/>
      <c r="G8863" s="44"/>
      <c r="H8863" s="44"/>
      <c r="I8863" s="44"/>
      <c r="J8863" s="44"/>
      <c r="K8863" s="88"/>
      <c r="L8863" s="50">
        <v>1</v>
      </c>
      <c r="M8863" s="49"/>
      <c r="N8863" s="49"/>
      <c r="O8863" s="49"/>
      <c r="P8863" s="49"/>
      <c r="Q8863" s="49"/>
      <c r="R8863" s="49"/>
      <c r="S8863" s="49"/>
      <c r="X8863" s="33">
        <f t="shared" si="828"/>
        <v>0</v>
      </c>
      <c r="Y8863" s="33">
        <f t="shared" si="829"/>
        <v>0</v>
      </c>
      <c r="Z8863" s="33">
        <f t="shared" si="830"/>
        <v>0</v>
      </c>
      <c r="AA8863" s="34">
        <f t="shared" si="831"/>
        <v>0</v>
      </c>
      <c r="AB8863" s="33">
        <f t="shared" si="832"/>
        <v>0</v>
      </c>
      <c r="AC8863" s="34" t="str">
        <f t="shared" si="833"/>
        <v>Not Determined</v>
      </c>
    </row>
    <row r="8864" spans="1:29" x14ac:dyDescent="0.25">
      <c r="A8864" s="48"/>
      <c r="B8864" s="48"/>
      <c r="C8864" s="44"/>
      <c r="D8864" s="44"/>
      <c r="E8864" s="44"/>
      <c r="F8864" s="44"/>
      <c r="G8864" s="44"/>
      <c r="H8864" s="44"/>
      <c r="I8864" s="44"/>
      <c r="J8864" s="44"/>
      <c r="K8864" s="88"/>
      <c r="L8864" s="50">
        <v>1</v>
      </c>
      <c r="M8864" s="49"/>
      <c r="N8864" s="49"/>
      <c r="O8864" s="49"/>
      <c r="P8864" s="49"/>
      <c r="Q8864" s="49"/>
      <c r="R8864" s="49"/>
      <c r="S8864" s="49"/>
      <c r="X8864" s="33">
        <f t="shared" si="828"/>
        <v>0</v>
      </c>
      <c r="Y8864" s="33">
        <f t="shared" si="829"/>
        <v>0</v>
      </c>
      <c r="Z8864" s="33">
        <f t="shared" si="830"/>
        <v>0</v>
      </c>
      <c r="AA8864" s="34">
        <f t="shared" si="831"/>
        <v>0</v>
      </c>
      <c r="AB8864" s="33">
        <f t="shared" si="832"/>
        <v>0</v>
      </c>
      <c r="AC8864" s="34" t="str">
        <f t="shared" si="833"/>
        <v>Not Determined</v>
      </c>
    </row>
    <row r="8865" spans="1:29" x14ac:dyDescent="0.25">
      <c r="A8865" s="48"/>
      <c r="B8865" s="48"/>
      <c r="C8865" s="44"/>
      <c r="D8865" s="44"/>
      <c r="E8865" s="44"/>
      <c r="F8865" s="44"/>
      <c r="G8865" s="44"/>
      <c r="H8865" s="44"/>
      <c r="I8865" s="44"/>
      <c r="J8865" s="44"/>
      <c r="K8865" s="88"/>
      <c r="L8865" s="50">
        <v>1</v>
      </c>
      <c r="M8865" s="49"/>
      <c r="N8865" s="49"/>
      <c r="O8865" s="49"/>
      <c r="P8865" s="49"/>
      <c r="Q8865" s="49"/>
      <c r="R8865" s="49"/>
      <c r="S8865" s="49"/>
      <c r="X8865" s="33">
        <f t="shared" si="828"/>
        <v>0</v>
      </c>
      <c r="Y8865" s="33">
        <f t="shared" si="829"/>
        <v>0</v>
      </c>
      <c r="Z8865" s="33">
        <f t="shared" si="830"/>
        <v>0</v>
      </c>
      <c r="AA8865" s="34">
        <f t="shared" si="831"/>
        <v>0</v>
      </c>
      <c r="AB8865" s="33">
        <f t="shared" si="832"/>
        <v>0</v>
      </c>
      <c r="AC8865" s="34" t="str">
        <f t="shared" si="833"/>
        <v>Not Determined</v>
      </c>
    </row>
    <row r="8866" spans="1:29" x14ac:dyDescent="0.25">
      <c r="A8866" s="48"/>
      <c r="B8866" s="48"/>
      <c r="C8866" s="44"/>
      <c r="D8866" s="44"/>
      <c r="E8866" s="44"/>
      <c r="F8866" s="44"/>
      <c r="G8866" s="44"/>
      <c r="H8866" s="44"/>
      <c r="I8866" s="44"/>
      <c r="J8866" s="44"/>
      <c r="K8866" s="88"/>
      <c r="L8866" s="50">
        <v>1</v>
      </c>
      <c r="M8866" s="49"/>
      <c r="N8866" s="49"/>
      <c r="O8866" s="49"/>
      <c r="P8866" s="49"/>
      <c r="Q8866" s="49"/>
      <c r="R8866" s="49"/>
      <c r="S8866" s="49"/>
      <c r="X8866" s="33">
        <f t="shared" si="828"/>
        <v>0</v>
      </c>
      <c r="Y8866" s="33">
        <f t="shared" si="829"/>
        <v>0</v>
      </c>
      <c r="Z8866" s="33">
        <f t="shared" si="830"/>
        <v>0</v>
      </c>
      <c r="AA8866" s="34">
        <f t="shared" si="831"/>
        <v>0</v>
      </c>
      <c r="AB8866" s="33">
        <f t="shared" si="832"/>
        <v>0</v>
      </c>
      <c r="AC8866" s="34" t="str">
        <f t="shared" si="833"/>
        <v>Not Determined</v>
      </c>
    </row>
    <row r="8867" spans="1:29" x14ac:dyDescent="0.25">
      <c r="A8867" s="48"/>
      <c r="B8867" s="48"/>
      <c r="C8867" s="44"/>
      <c r="D8867" s="44"/>
      <c r="E8867" s="44"/>
      <c r="F8867" s="44"/>
      <c r="G8867" s="44"/>
      <c r="H8867" s="44"/>
      <c r="I8867" s="44"/>
      <c r="J8867" s="44"/>
      <c r="K8867" s="88"/>
      <c r="L8867" s="50">
        <v>1</v>
      </c>
      <c r="M8867" s="49"/>
      <c r="N8867" s="49"/>
      <c r="O8867" s="49"/>
      <c r="P8867" s="49"/>
      <c r="Q8867" s="49"/>
      <c r="R8867" s="49"/>
      <c r="S8867" s="49"/>
      <c r="X8867" s="33">
        <f t="shared" si="828"/>
        <v>0</v>
      </c>
      <c r="Y8867" s="33">
        <f t="shared" si="829"/>
        <v>0</v>
      </c>
      <c r="Z8867" s="33">
        <f t="shared" si="830"/>
        <v>0</v>
      </c>
      <c r="AA8867" s="34">
        <f t="shared" si="831"/>
        <v>0</v>
      </c>
      <c r="AB8867" s="33">
        <f t="shared" si="832"/>
        <v>0</v>
      </c>
      <c r="AC8867" s="34" t="str">
        <f t="shared" si="833"/>
        <v>Not Determined</v>
      </c>
    </row>
    <row r="8868" spans="1:29" x14ac:dyDescent="0.25">
      <c r="A8868" s="48"/>
      <c r="B8868" s="48"/>
      <c r="C8868" s="44"/>
      <c r="D8868" s="44"/>
      <c r="E8868" s="44"/>
      <c r="F8868" s="44"/>
      <c r="G8868" s="44"/>
      <c r="H8868" s="44"/>
      <c r="I8868" s="44"/>
      <c r="J8868" s="44"/>
      <c r="K8868" s="88"/>
      <c r="L8868" s="50">
        <v>1</v>
      </c>
      <c r="M8868" s="49"/>
      <c r="N8868" s="49"/>
      <c r="O8868" s="49"/>
      <c r="P8868" s="49"/>
      <c r="Q8868" s="49"/>
      <c r="R8868" s="49"/>
      <c r="S8868" s="49"/>
      <c r="X8868" s="33">
        <f t="shared" si="828"/>
        <v>0</v>
      </c>
      <c r="Y8868" s="33">
        <f t="shared" si="829"/>
        <v>0</v>
      </c>
      <c r="Z8868" s="33">
        <f t="shared" si="830"/>
        <v>0</v>
      </c>
      <c r="AA8868" s="34">
        <f t="shared" si="831"/>
        <v>0</v>
      </c>
      <c r="AB8868" s="33">
        <f t="shared" si="832"/>
        <v>0</v>
      </c>
      <c r="AC8868" s="34" t="str">
        <f t="shared" si="833"/>
        <v>Not Determined</v>
      </c>
    </row>
    <row r="8869" spans="1:29" x14ac:dyDescent="0.25">
      <c r="A8869" s="48"/>
      <c r="B8869" s="48"/>
      <c r="C8869" s="44"/>
      <c r="D8869" s="44"/>
      <c r="E8869" s="44"/>
      <c r="F8869" s="44"/>
      <c r="G8869" s="44"/>
      <c r="H8869" s="44"/>
      <c r="I8869" s="44"/>
      <c r="J8869" s="44"/>
      <c r="K8869" s="88"/>
      <c r="L8869" s="50">
        <v>1</v>
      </c>
      <c r="M8869" s="49"/>
      <c r="N8869" s="49"/>
      <c r="O8869" s="49"/>
      <c r="P8869" s="49"/>
      <c r="Q8869" s="49"/>
      <c r="R8869" s="49"/>
      <c r="S8869" s="49"/>
      <c r="X8869" s="33">
        <f t="shared" si="828"/>
        <v>0</v>
      </c>
      <c r="Y8869" s="33">
        <f t="shared" si="829"/>
        <v>0</v>
      </c>
      <c r="Z8869" s="33">
        <f t="shared" si="830"/>
        <v>0</v>
      </c>
      <c r="AA8869" s="34">
        <f t="shared" si="831"/>
        <v>0</v>
      </c>
      <c r="AB8869" s="33">
        <f t="shared" si="832"/>
        <v>0</v>
      </c>
      <c r="AC8869" s="34" t="str">
        <f t="shared" si="833"/>
        <v>Not Determined</v>
      </c>
    </row>
    <row r="8870" spans="1:29" x14ac:dyDescent="0.25">
      <c r="A8870" s="48"/>
      <c r="B8870" s="48"/>
      <c r="C8870" s="44"/>
      <c r="D8870" s="44"/>
      <c r="E8870" s="44"/>
      <c r="F8870" s="44"/>
      <c r="G8870" s="44"/>
      <c r="H8870" s="44"/>
      <c r="I8870" s="44"/>
      <c r="J8870" s="44"/>
      <c r="K8870" s="88"/>
      <c r="L8870" s="50">
        <v>1</v>
      </c>
      <c r="M8870" s="49"/>
      <c r="N8870" s="49"/>
      <c r="O8870" s="49"/>
      <c r="P8870" s="49"/>
      <c r="Q8870" s="49"/>
      <c r="R8870" s="49"/>
      <c r="S8870" s="49"/>
      <c r="X8870" s="33">
        <f t="shared" si="828"/>
        <v>0</v>
      </c>
      <c r="Y8870" s="33">
        <f t="shared" si="829"/>
        <v>0</v>
      </c>
      <c r="Z8870" s="33">
        <f t="shared" si="830"/>
        <v>0</v>
      </c>
      <c r="AA8870" s="34">
        <f t="shared" si="831"/>
        <v>0</v>
      </c>
      <c r="AB8870" s="33">
        <f t="shared" si="832"/>
        <v>0</v>
      </c>
      <c r="AC8870" s="34" t="str">
        <f t="shared" si="833"/>
        <v>Not Determined</v>
      </c>
    </row>
    <row r="8871" spans="1:29" x14ac:dyDescent="0.25">
      <c r="A8871" s="48"/>
      <c r="B8871" s="48"/>
      <c r="C8871" s="44"/>
      <c r="D8871" s="44"/>
      <c r="E8871" s="44"/>
      <c r="F8871" s="44"/>
      <c r="G8871" s="44"/>
      <c r="H8871" s="44"/>
      <c r="I8871" s="44"/>
      <c r="J8871" s="44"/>
      <c r="K8871" s="88"/>
      <c r="L8871" s="50">
        <v>1</v>
      </c>
      <c r="M8871" s="49"/>
      <c r="N8871" s="49"/>
      <c r="O8871" s="49"/>
      <c r="P8871" s="49"/>
      <c r="Q8871" s="49"/>
      <c r="R8871" s="49"/>
      <c r="S8871" s="49"/>
      <c r="X8871" s="33">
        <f t="shared" si="828"/>
        <v>0</v>
      </c>
      <c r="Y8871" s="33">
        <f t="shared" si="829"/>
        <v>0</v>
      </c>
      <c r="Z8871" s="33">
        <f t="shared" si="830"/>
        <v>0</v>
      </c>
      <c r="AA8871" s="34">
        <f t="shared" si="831"/>
        <v>0</v>
      </c>
      <c r="AB8871" s="33">
        <f t="shared" si="832"/>
        <v>0</v>
      </c>
      <c r="AC8871" s="34" t="str">
        <f t="shared" si="833"/>
        <v>Not Determined</v>
      </c>
    </row>
    <row r="8872" spans="1:29" x14ac:dyDescent="0.25">
      <c r="A8872" s="48"/>
      <c r="B8872" s="48"/>
      <c r="C8872" s="44"/>
      <c r="D8872" s="44"/>
      <c r="E8872" s="44"/>
      <c r="F8872" s="44"/>
      <c r="G8872" s="44"/>
      <c r="H8872" s="44"/>
      <c r="I8872" s="44"/>
      <c r="J8872" s="44"/>
      <c r="K8872" s="88"/>
      <c r="L8872" s="50">
        <v>1</v>
      </c>
      <c r="M8872" s="49"/>
      <c r="N8872" s="49"/>
      <c r="O8872" s="49"/>
      <c r="P8872" s="49"/>
      <c r="Q8872" s="49"/>
      <c r="R8872" s="49"/>
      <c r="S8872" s="49"/>
      <c r="X8872" s="33">
        <f t="shared" si="828"/>
        <v>0</v>
      </c>
      <c r="Y8872" s="33">
        <f t="shared" si="829"/>
        <v>0</v>
      </c>
      <c r="Z8872" s="33">
        <f t="shared" si="830"/>
        <v>0</v>
      </c>
      <c r="AA8872" s="34">
        <f t="shared" si="831"/>
        <v>0</v>
      </c>
      <c r="AB8872" s="33">
        <f t="shared" si="832"/>
        <v>0</v>
      </c>
      <c r="AC8872" s="34" t="str">
        <f t="shared" si="833"/>
        <v>Not Determined</v>
      </c>
    </row>
    <row r="8873" spans="1:29" x14ac:dyDescent="0.25">
      <c r="A8873" s="48"/>
      <c r="B8873" s="48"/>
      <c r="C8873" s="44"/>
      <c r="D8873" s="44"/>
      <c r="E8873" s="44"/>
      <c r="F8873" s="44"/>
      <c r="G8873" s="44"/>
      <c r="H8873" s="44"/>
      <c r="I8873" s="44"/>
      <c r="J8873" s="44"/>
      <c r="K8873" s="88"/>
      <c r="L8873" s="50">
        <v>1</v>
      </c>
      <c r="M8873" s="49"/>
      <c r="N8873" s="49"/>
      <c r="O8873" s="49"/>
      <c r="P8873" s="49"/>
      <c r="Q8873" s="49"/>
      <c r="R8873" s="49"/>
      <c r="S8873" s="49"/>
      <c r="X8873" s="33">
        <f t="shared" si="828"/>
        <v>0</v>
      </c>
      <c r="Y8873" s="33">
        <f t="shared" si="829"/>
        <v>0</v>
      </c>
      <c r="Z8873" s="33">
        <f t="shared" si="830"/>
        <v>0</v>
      </c>
      <c r="AA8873" s="34">
        <f t="shared" si="831"/>
        <v>0</v>
      </c>
      <c r="AB8873" s="33">
        <f t="shared" si="832"/>
        <v>0</v>
      </c>
      <c r="AC8873" s="34" t="str">
        <f t="shared" si="833"/>
        <v>Not Determined</v>
      </c>
    </row>
    <row r="8874" spans="1:29" x14ac:dyDescent="0.25">
      <c r="A8874" s="48"/>
      <c r="B8874" s="48"/>
      <c r="C8874" s="44"/>
      <c r="D8874" s="44"/>
      <c r="E8874" s="44"/>
      <c r="F8874" s="44"/>
      <c r="G8874" s="44"/>
      <c r="H8874" s="44"/>
      <c r="I8874" s="44"/>
      <c r="J8874" s="44"/>
      <c r="K8874" s="88"/>
      <c r="L8874" s="50">
        <v>1</v>
      </c>
      <c r="M8874" s="49"/>
      <c r="N8874" s="49"/>
      <c r="O8874" s="49"/>
      <c r="P8874" s="49"/>
      <c r="Q8874" s="49"/>
      <c r="R8874" s="49"/>
      <c r="S8874" s="49"/>
      <c r="X8874" s="33">
        <f t="shared" si="828"/>
        <v>0</v>
      </c>
      <c r="Y8874" s="33">
        <f t="shared" si="829"/>
        <v>0</v>
      </c>
      <c r="Z8874" s="33">
        <f t="shared" si="830"/>
        <v>0</v>
      </c>
      <c r="AA8874" s="34">
        <f t="shared" si="831"/>
        <v>0</v>
      </c>
      <c r="AB8874" s="33">
        <f t="shared" si="832"/>
        <v>0</v>
      </c>
      <c r="AC8874" s="34" t="str">
        <f t="shared" si="833"/>
        <v>Not Determined</v>
      </c>
    </row>
    <row r="8875" spans="1:29" x14ac:dyDescent="0.25">
      <c r="A8875" s="48"/>
      <c r="B8875" s="48"/>
      <c r="C8875" s="44"/>
      <c r="D8875" s="44"/>
      <c r="E8875" s="44"/>
      <c r="F8875" s="44"/>
      <c r="G8875" s="44"/>
      <c r="H8875" s="44"/>
      <c r="I8875" s="44"/>
      <c r="J8875" s="44"/>
      <c r="K8875" s="88"/>
      <c r="L8875" s="50">
        <v>1</v>
      </c>
      <c r="M8875" s="49"/>
      <c r="N8875" s="49"/>
      <c r="O8875" s="49"/>
      <c r="P8875" s="49"/>
      <c r="Q8875" s="49"/>
      <c r="R8875" s="49"/>
      <c r="S8875" s="49"/>
      <c r="X8875" s="33">
        <f t="shared" si="828"/>
        <v>0</v>
      </c>
      <c r="Y8875" s="33">
        <f t="shared" si="829"/>
        <v>0</v>
      </c>
      <c r="Z8875" s="33">
        <f t="shared" si="830"/>
        <v>0</v>
      </c>
      <c r="AA8875" s="34">
        <f t="shared" si="831"/>
        <v>0</v>
      </c>
      <c r="AB8875" s="33">
        <f t="shared" si="832"/>
        <v>0</v>
      </c>
      <c r="AC8875" s="34" t="str">
        <f t="shared" si="833"/>
        <v>Not Determined</v>
      </c>
    </row>
    <row r="8876" spans="1:29" x14ac:dyDescent="0.25">
      <c r="A8876" s="48"/>
      <c r="B8876" s="48"/>
      <c r="C8876" s="44"/>
      <c r="D8876" s="44"/>
      <c r="E8876" s="44"/>
      <c r="F8876" s="44"/>
      <c r="G8876" s="44"/>
      <c r="H8876" s="44"/>
      <c r="I8876" s="44"/>
      <c r="J8876" s="44"/>
      <c r="K8876" s="88"/>
      <c r="L8876" s="50">
        <v>1</v>
      </c>
      <c r="M8876" s="49"/>
      <c r="N8876" s="49"/>
      <c r="O8876" s="49"/>
      <c r="P8876" s="49"/>
      <c r="Q8876" s="49"/>
      <c r="R8876" s="49"/>
      <c r="S8876" s="49"/>
      <c r="X8876" s="33">
        <f t="shared" si="828"/>
        <v>0</v>
      </c>
      <c r="Y8876" s="33">
        <f t="shared" si="829"/>
        <v>0</v>
      </c>
      <c r="Z8876" s="33">
        <f t="shared" si="830"/>
        <v>0</v>
      </c>
      <c r="AA8876" s="34">
        <f t="shared" si="831"/>
        <v>0</v>
      </c>
      <c r="AB8876" s="33">
        <f t="shared" si="832"/>
        <v>0</v>
      </c>
      <c r="AC8876" s="34" t="str">
        <f t="shared" si="833"/>
        <v>Not Determined</v>
      </c>
    </row>
    <row r="8877" spans="1:29" x14ac:dyDescent="0.25">
      <c r="A8877" s="48"/>
      <c r="B8877" s="48"/>
      <c r="C8877" s="44"/>
      <c r="D8877" s="44"/>
      <c r="E8877" s="44"/>
      <c r="F8877" s="44"/>
      <c r="G8877" s="44"/>
      <c r="H8877" s="44"/>
      <c r="I8877" s="44"/>
      <c r="J8877" s="44"/>
      <c r="K8877" s="88"/>
      <c r="L8877" s="50">
        <v>1</v>
      </c>
      <c r="M8877" s="49"/>
      <c r="N8877" s="49"/>
      <c r="O8877" s="49"/>
      <c r="P8877" s="49"/>
      <c r="Q8877" s="49"/>
      <c r="R8877" s="49"/>
      <c r="S8877" s="49"/>
      <c r="X8877" s="33">
        <f t="shared" si="828"/>
        <v>0</v>
      </c>
      <c r="Y8877" s="33">
        <f t="shared" si="829"/>
        <v>0</v>
      </c>
      <c r="Z8877" s="33">
        <f t="shared" si="830"/>
        <v>0</v>
      </c>
      <c r="AA8877" s="34">
        <f t="shared" si="831"/>
        <v>0</v>
      </c>
      <c r="AB8877" s="33">
        <f t="shared" si="832"/>
        <v>0</v>
      </c>
      <c r="AC8877" s="34" t="str">
        <f t="shared" si="833"/>
        <v>Not Determined</v>
      </c>
    </row>
    <row r="8878" spans="1:29" x14ac:dyDescent="0.25">
      <c r="A8878" s="48"/>
      <c r="B8878" s="48"/>
      <c r="C8878" s="44"/>
      <c r="D8878" s="44"/>
      <c r="E8878" s="44"/>
      <c r="F8878" s="44"/>
      <c r="G8878" s="44"/>
      <c r="H8878" s="44"/>
      <c r="I8878" s="44"/>
      <c r="J8878" s="44"/>
      <c r="K8878" s="88"/>
      <c r="L8878" s="50">
        <v>1</v>
      </c>
      <c r="M8878" s="49"/>
      <c r="N8878" s="49"/>
      <c r="O8878" s="49"/>
      <c r="P8878" s="49"/>
      <c r="Q8878" s="49"/>
      <c r="R8878" s="49"/>
      <c r="S8878" s="49"/>
      <c r="X8878" s="33">
        <f t="shared" si="828"/>
        <v>0</v>
      </c>
      <c r="Y8878" s="33">
        <f t="shared" si="829"/>
        <v>0</v>
      </c>
      <c r="Z8878" s="33">
        <f t="shared" si="830"/>
        <v>0</v>
      </c>
      <c r="AA8878" s="34">
        <f t="shared" si="831"/>
        <v>0</v>
      </c>
      <c r="AB8878" s="33">
        <f t="shared" si="832"/>
        <v>0</v>
      </c>
      <c r="AC8878" s="34" t="str">
        <f t="shared" si="833"/>
        <v>Not Determined</v>
      </c>
    </row>
    <row r="8879" spans="1:29" x14ac:dyDescent="0.25">
      <c r="A8879" s="48"/>
      <c r="B8879" s="48"/>
      <c r="C8879" s="44"/>
      <c r="D8879" s="44"/>
      <c r="E8879" s="44"/>
      <c r="F8879" s="44"/>
      <c r="G8879" s="44"/>
      <c r="H8879" s="44"/>
      <c r="I8879" s="44"/>
      <c r="J8879" s="44"/>
      <c r="K8879" s="88"/>
      <c r="L8879" s="50">
        <v>1</v>
      </c>
      <c r="M8879" s="49"/>
      <c r="N8879" s="49"/>
      <c r="O8879" s="49"/>
      <c r="P8879" s="49"/>
      <c r="Q8879" s="49"/>
      <c r="R8879" s="49"/>
      <c r="S8879" s="49"/>
      <c r="X8879" s="33">
        <f t="shared" si="828"/>
        <v>0</v>
      </c>
      <c r="Y8879" s="33">
        <f t="shared" si="829"/>
        <v>0</v>
      </c>
      <c r="Z8879" s="33">
        <f t="shared" si="830"/>
        <v>0</v>
      </c>
      <c r="AA8879" s="34">
        <f t="shared" si="831"/>
        <v>0</v>
      </c>
      <c r="AB8879" s="33">
        <f t="shared" si="832"/>
        <v>0</v>
      </c>
      <c r="AC8879" s="34" t="str">
        <f t="shared" si="833"/>
        <v>Not Determined</v>
      </c>
    </row>
    <row r="8880" spans="1:29" x14ac:dyDescent="0.25">
      <c r="A8880" s="48"/>
      <c r="B8880" s="48"/>
      <c r="C8880" s="44"/>
      <c r="D8880" s="44"/>
      <c r="E8880" s="44"/>
      <c r="F8880" s="44"/>
      <c r="G8880" s="44"/>
      <c r="H8880" s="44"/>
      <c r="I8880" s="44"/>
      <c r="J8880" s="44"/>
      <c r="K8880" s="88"/>
      <c r="L8880" s="50">
        <v>1</v>
      </c>
      <c r="M8880" s="49"/>
      <c r="N8880" s="49"/>
      <c r="O8880" s="49"/>
      <c r="P8880" s="49"/>
      <c r="Q8880" s="49"/>
      <c r="R8880" s="49"/>
      <c r="S8880" s="49"/>
      <c r="X8880" s="33">
        <f t="shared" si="828"/>
        <v>0</v>
      </c>
      <c r="Y8880" s="33">
        <f t="shared" si="829"/>
        <v>0</v>
      </c>
      <c r="Z8880" s="33">
        <f t="shared" si="830"/>
        <v>0</v>
      </c>
      <c r="AA8880" s="34">
        <f t="shared" si="831"/>
        <v>0</v>
      </c>
      <c r="AB8880" s="33">
        <f t="shared" si="832"/>
        <v>0</v>
      </c>
      <c r="AC8880" s="34" t="str">
        <f t="shared" si="833"/>
        <v>Not Determined</v>
      </c>
    </row>
    <row r="8881" spans="1:29" x14ac:dyDescent="0.25">
      <c r="A8881" s="48"/>
      <c r="B8881" s="48"/>
      <c r="C8881" s="44"/>
      <c r="D8881" s="44"/>
      <c r="E8881" s="44"/>
      <c r="F8881" s="44"/>
      <c r="G8881" s="44"/>
      <c r="H8881" s="44"/>
      <c r="I8881" s="44"/>
      <c r="J8881" s="44"/>
      <c r="K8881" s="88"/>
      <c r="L8881" s="50">
        <v>1</v>
      </c>
      <c r="M8881" s="49"/>
      <c r="N8881" s="49"/>
      <c r="O8881" s="49"/>
      <c r="P8881" s="49"/>
      <c r="Q8881" s="49"/>
      <c r="R8881" s="49"/>
      <c r="S8881" s="49"/>
      <c r="X8881" s="33">
        <f t="shared" si="828"/>
        <v>0</v>
      </c>
      <c r="Y8881" s="33">
        <f t="shared" si="829"/>
        <v>0</v>
      </c>
      <c r="Z8881" s="33">
        <f t="shared" si="830"/>
        <v>0</v>
      </c>
      <c r="AA8881" s="34">
        <f t="shared" si="831"/>
        <v>0</v>
      </c>
      <c r="AB8881" s="33">
        <f t="shared" si="832"/>
        <v>0</v>
      </c>
      <c r="AC8881" s="34" t="str">
        <f t="shared" si="833"/>
        <v>Not Determined</v>
      </c>
    </row>
    <row r="8882" spans="1:29" x14ac:dyDescent="0.25">
      <c r="A8882" s="48"/>
      <c r="B8882" s="48"/>
      <c r="C8882" s="44"/>
      <c r="D8882" s="44"/>
      <c r="E8882" s="44"/>
      <c r="F8882" s="44"/>
      <c r="G8882" s="44"/>
      <c r="H8882" s="44"/>
      <c r="I8882" s="44"/>
      <c r="J8882" s="44"/>
      <c r="K8882" s="88"/>
      <c r="L8882" s="50">
        <v>1</v>
      </c>
      <c r="M8882" s="49"/>
      <c r="N8882" s="49"/>
      <c r="O8882" s="49"/>
      <c r="P8882" s="49"/>
      <c r="Q8882" s="49"/>
      <c r="R8882" s="49"/>
      <c r="S8882" s="49"/>
      <c r="X8882" s="33">
        <f t="shared" si="828"/>
        <v>0</v>
      </c>
      <c r="Y8882" s="33">
        <f t="shared" si="829"/>
        <v>0</v>
      </c>
      <c r="Z8882" s="33">
        <f t="shared" si="830"/>
        <v>0</v>
      </c>
      <c r="AA8882" s="34">
        <f t="shared" si="831"/>
        <v>0</v>
      </c>
      <c r="AB8882" s="33">
        <f t="shared" si="832"/>
        <v>0</v>
      </c>
      <c r="AC8882" s="34" t="str">
        <f t="shared" si="833"/>
        <v>Not Determined</v>
      </c>
    </row>
    <row r="8883" spans="1:29" x14ac:dyDescent="0.25">
      <c r="A8883" s="48"/>
      <c r="B8883" s="48"/>
      <c r="C8883" s="44"/>
      <c r="D8883" s="44"/>
      <c r="E8883" s="44"/>
      <c r="F8883" s="44"/>
      <c r="G8883" s="44"/>
      <c r="H8883" s="44"/>
      <c r="I8883" s="44"/>
      <c r="J8883" s="44"/>
      <c r="K8883" s="88"/>
      <c r="L8883" s="50">
        <v>1</v>
      </c>
      <c r="M8883" s="49"/>
      <c r="N8883" s="49"/>
      <c r="O8883" s="49"/>
      <c r="P8883" s="49"/>
      <c r="Q8883" s="49"/>
      <c r="R8883" s="49"/>
      <c r="S8883" s="49"/>
      <c r="X8883" s="33">
        <f t="shared" si="828"/>
        <v>0</v>
      </c>
      <c r="Y8883" s="33">
        <f t="shared" si="829"/>
        <v>0</v>
      </c>
      <c r="Z8883" s="33">
        <f t="shared" si="830"/>
        <v>0</v>
      </c>
      <c r="AA8883" s="34">
        <f t="shared" si="831"/>
        <v>0</v>
      </c>
      <c r="AB8883" s="33">
        <f t="shared" si="832"/>
        <v>0</v>
      </c>
      <c r="AC8883" s="34" t="str">
        <f t="shared" si="833"/>
        <v>Not Determined</v>
      </c>
    </row>
    <row r="8884" spans="1:29" x14ac:dyDescent="0.25">
      <c r="A8884" s="48"/>
      <c r="B8884" s="48"/>
      <c r="C8884" s="44"/>
      <c r="D8884" s="44"/>
      <c r="E8884" s="44"/>
      <c r="F8884" s="44"/>
      <c r="G8884" s="44"/>
      <c r="H8884" s="44"/>
      <c r="I8884" s="44"/>
      <c r="J8884" s="44"/>
      <c r="K8884" s="88"/>
      <c r="L8884" s="50">
        <v>1</v>
      </c>
      <c r="M8884" s="49"/>
      <c r="N8884" s="49"/>
      <c r="O8884" s="49"/>
      <c r="P8884" s="49"/>
      <c r="Q8884" s="49"/>
      <c r="R8884" s="49"/>
      <c r="S8884" s="49"/>
      <c r="X8884" s="33">
        <f t="shared" si="828"/>
        <v>0</v>
      </c>
      <c r="Y8884" s="33">
        <f t="shared" si="829"/>
        <v>0</v>
      </c>
      <c r="Z8884" s="33">
        <f t="shared" si="830"/>
        <v>0</v>
      </c>
      <c r="AA8884" s="34">
        <f t="shared" si="831"/>
        <v>0</v>
      </c>
      <c r="AB8884" s="33">
        <f t="shared" si="832"/>
        <v>0</v>
      </c>
      <c r="AC8884" s="34" t="str">
        <f t="shared" si="833"/>
        <v>Not Determined</v>
      </c>
    </row>
    <row r="8885" spans="1:29" x14ac:dyDescent="0.25">
      <c r="A8885" s="48"/>
      <c r="B8885" s="48"/>
      <c r="C8885" s="44"/>
      <c r="D8885" s="44"/>
      <c r="E8885" s="44"/>
      <c r="F8885" s="44"/>
      <c r="G8885" s="44"/>
      <c r="H8885" s="44"/>
      <c r="I8885" s="44"/>
      <c r="J8885" s="44"/>
      <c r="K8885" s="88"/>
      <c r="L8885" s="50">
        <v>1</v>
      </c>
      <c r="M8885" s="49"/>
      <c r="N8885" s="49"/>
      <c r="O8885" s="49"/>
      <c r="P8885" s="49"/>
      <c r="Q8885" s="49"/>
      <c r="R8885" s="49"/>
      <c r="S8885" s="49"/>
      <c r="X8885" s="33">
        <f t="shared" si="828"/>
        <v>0</v>
      </c>
      <c r="Y8885" s="33">
        <f t="shared" si="829"/>
        <v>0</v>
      </c>
      <c r="Z8885" s="33">
        <f t="shared" si="830"/>
        <v>0</v>
      </c>
      <c r="AA8885" s="34">
        <f t="shared" si="831"/>
        <v>0</v>
      </c>
      <c r="AB8885" s="33">
        <f t="shared" si="832"/>
        <v>0</v>
      </c>
      <c r="AC8885" s="34" t="str">
        <f t="shared" si="833"/>
        <v>Not Determined</v>
      </c>
    </row>
    <row r="8886" spans="1:29" x14ac:dyDescent="0.25">
      <c r="A8886" s="48"/>
      <c r="B8886" s="48"/>
      <c r="C8886" s="44"/>
      <c r="D8886" s="44"/>
      <c r="E8886" s="44"/>
      <c r="F8886" s="44"/>
      <c r="G8886" s="44"/>
      <c r="H8886" s="44"/>
      <c r="I8886" s="44"/>
      <c r="J8886" s="44"/>
      <c r="K8886" s="88"/>
      <c r="L8886" s="50">
        <v>1</v>
      </c>
      <c r="M8886" s="49"/>
      <c r="N8886" s="49"/>
      <c r="O8886" s="49"/>
      <c r="P8886" s="49"/>
      <c r="Q8886" s="49"/>
      <c r="R8886" s="49"/>
      <c r="S8886" s="49"/>
      <c r="X8886" s="33">
        <f t="shared" si="828"/>
        <v>0</v>
      </c>
      <c r="Y8886" s="33">
        <f t="shared" si="829"/>
        <v>0</v>
      </c>
      <c r="Z8886" s="33">
        <f t="shared" si="830"/>
        <v>0</v>
      </c>
      <c r="AA8886" s="34">
        <f t="shared" si="831"/>
        <v>0</v>
      </c>
      <c r="AB8886" s="33">
        <f t="shared" si="832"/>
        <v>0</v>
      </c>
      <c r="AC8886" s="34" t="str">
        <f t="shared" si="833"/>
        <v>Not Determined</v>
      </c>
    </row>
    <row r="8887" spans="1:29" x14ac:dyDescent="0.25">
      <c r="A8887" s="48"/>
      <c r="B8887" s="48"/>
      <c r="C8887" s="44"/>
      <c r="D8887" s="44"/>
      <c r="E8887" s="44"/>
      <c r="F8887" s="44"/>
      <c r="G8887" s="44"/>
      <c r="H8887" s="44"/>
      <c r="I8887" s="44"/>
      <c r="J8887" s="44"/>
      <c r="K8887" s="88"/>
      <c r="L8887" s="50">
        <v>1</v>
      </c>
      <c r="M8887" s="49"/>
      <c r="N8887" s="49"/>
      <c r="O8887" s="49"/>
      <c r="P8887" s="49"/>
      <c r="Q8887" s="49"/>
      <c r="R8887" s="49"/>
      <c r="S8887" s="49"/>
      <c r="X8887" s="33">
        <f t="shared" si="828"/>
        <v>0</v>
      </c>
      <c r="Y8887" s="33">
        <f t="shared" si="829"/>
        <v>0</v>
      </c>
      <c r="Z8887" s="33">
        <f t="shared" si="830"/>
        <v>0</v>
      </c>
      <c r="AA8887" s="34">
        <f t="shared" si="831"/>
        <v>0</v>
      </c>
      <c r="AB8887" s="33">
        <f t="shared" si="832"/>
        <v>0</v>
      </c>
      <c r="AC8887" s="34" t="str">
        <f t="shared" si="833"/>
        <v>Not Determined</v>
      </c>
    </row>
    <row r="8888" spans="1:29" x14ac:dyDescent="0.25">
      <c r="A8888" s="48"/>
      <c r="B8888" s="48"/>
      <c r="C8888" s="44"/>
      <c r="D8888" s="44"/>
      <c r="E8888" s="44"/>
      <c r="F8888" s="44"/>
      <c r="G8888" s="44"/>
      <c r="H8888" s="44"/>
      <c r="I8888" s="44"/>
      <c r="J8888" s="44"/>
      <c r="K8888" s="88"/>
      <c r="L8888" s="50">
        <v>1</v>
      </c>
      <c r="M8888" s="49"/>
      <c r="N8888" s="49"/>
      <c r="O8888" s="49"/>
      <c r="P8888" s="49"/>
      <c r="Q8888" s="49"/>
      <c r="R8888" s="49"/>
      <c r="S8888" s="49"/>
      <c r="X8888" s="33">
        <f t="shared" si="828"/>
        <v>0</v>
      </c>
      <c r="Y8888" s="33">
        <f t="shared" si="829"/>
        <v>0</v>
      </c>
      <c r="Z8888" s="33">
        <f t="shared" si="830"/>
        <v>0</v>
      </c>
      <c r="AA8888" s="34">
        <f t="shared" si="831"/>
        <v>0</v>
      </c>
      <c r="AB8888" s="33">
        <f t="shared" si="832"/>
        <v>0</v>
      </c>
      <c r="AC8888" s="34" t="str">
        <f t="shared" si="833"/>
        <v>Not Determined</v>
      </c>
    </row>
    <row r="8889" spans="1:29" x14ac:dyDescent="0.25">
      <c r="A8889" s="48"/>
      <c r="B8889" s="48"/>
      <c r="C8889" s="44"/>
      <c r="D8889" s="44"/>
      <c r="E8889" s="44"/>
      <c r="F8889" s="44"/>
      <c r="G8889" s="44"/>
      <c r="H8889" s="44"/>
      <c r="I8889" s="44"/>
      <c r="J8889" s="44"/>
      <c r="K8889" s="88"/>
      <c r="L8889" s="50">
        <v>1</v>
      </c>
      <c r="M8889" s="49"/>
      <c r="N8889" s="49"/>
      <c r="O8889" s="49"/>
      <c r="P8889" s="49"/>
      <c r="Q8889" s="49"/>
      <c r="R8889" s="49"/>
      <c r="S8889" s="49"/>
      <c r="X8889" s="33">
        <f t="shared" si="828"/>
        <v>0</v>
      </c>
      <c r="Y8889" s="33">
        <f t="shared" si="829"/>
        <v>0</v>
      </c>
      <c r="Z8889" s="33">
        <f t="shared" si="830"/>
        <v>0</v>
      </c>
      <c r="AA8889" s="34">
        <f t="shared" si="831"/>
        <v>0</v>
      </c>
      <c r="AB8889" s="33">
        <f t="shared" si="832"/>
        <v>0</v>
      </c>
      <c r="AC8889" s="34" t="str">
        <f t="shared" si="833"/>
        <v>Not Determined</v>
      </c>
    </row>
    <row r="8890" spans="1:29" x14ac:dyDescent="0.25">
      <c r="A8890" s="48"/>
      <c r="B8890" s="48"/>
      <c r="C8890" s="44"/>
      <c r="D8890" s="44"/>
      <c r="E8890" s="44"/>
      <c r="F8890" s="44"/>
      <c r="G8890" s="44"/>
      <c r="H8890" s="44"/>
      <c r="I8890" s="44"/>
      <c r="J8890" s="44"/>
      <c r="K8890" s="88"/>
      <c r="L8890" s="50">
        <v>1</v>
      </c>
      <c r="M8890" s="49"/>
      <c r="N8890" s="49"/>
      <c r="O8890" s="49"/>
      <c r="P8890" s="49"/>
      <c r="Q8890" s="49"/>
      <c r="R8890" s="49"/>
      <c r="S8890" s="49"/>
      <c r="X8890" s="33">
        <f t="shared" si="828"/>
        <v>0</v>
      </c>
      <c r="Y8890" s="33">
        <f t="shared" si="829"/>
        <v>0</v>
      </c>
      <c r="Z8890" s="33">
        <f t="shared" si="830"/>
        <v>0</v>
      </c>
      <c r="AA8890" s="34">
        <f t="shared" si="831"/>
        <v>0</v>
      </c>
      <c r="AB8890" s="33">
        <f t="shared" si="832"/>
        <v>0</v>
      </c>
      <c r="AC8890" s="34" t="str">
        <f t="shared" si="833"/>
        <v>Not Determined</v>
      </c>
    </row>
    <row r="8891" spans="1:29" x14ac:dyDescent="0.25">
      <c r="A8891" s="48"/>
      <c r="B8891" s="48"/>
      <c r="C8891" s="44"/>
      <c r="D8891" s="44"/>
      <c r="E8891" s="44"/>
      <c r="F8891" s="44"/>
      <c r="G8891" s="44"/>
      <c r="H8891" s="44"/>
      <c r="I8891" s="44"/>
      <c r="J8891" s="44"/>
      <c r="K8891" s="88"/>
      <c r="L8891" s="50">
        <v>1</v>
      </c>
      <c r="M8891" s="49"/>
      <c r="N8891" s="49"/>
      <c r="O8891" s="49"/>
      <c r="P8891" s="49"/>
      <c r="Q8891" s="49"/>
      <c r="R8891" s="49"/>
      <c r="S8891" s="49"/>
      <c r="X8891" s="33">
        <f t="shared" si="828"/>
        <v>0</v>
      </c>
      <c r="Y8891" s="33">
        <f t="shared" si="829"/>
        <v>0</v>
      </c>
      <c r="Z8891" s="33">
        <f t="shared" si="830"/>
        <v>0</v>
      </c>
      <c r="AA8891" s="34">
        <f t="shared" si="831"/>
        <v>0</v>
      </c>
      <c r="AB8891" s="33">
        <f t="shared" si="832"/>
        <v>0</v>
      </c>
      <c r="AC8891" s="34" t="str">
        <f t="shared" si="833"/>
        <v>Not Determined</v>
      </c>
    </row>
    <row r="8892" spans="1:29" x14ac:dyDescent="0.25">
      <c r="A8892" s="48"/>
      <c r="B8892" s="48"/>
      <c r="C8892" s="44"/>
      <c r="D8892" s="44"/>
      <c r="E8892" s="44"/>
      <c r="F8892" s="44"/>
      <c r="G8892" s="44"/>
      <c r="H8892" s="44"/>
      <c r="I8892" s="44"/>
      <c r="J8892" s="44"/>
      <c r="K8892" s="88"/>
      <c r="L8892" s="50">
        <v>1</v>
      </c>
      <c r="M8892" s="49"/>
      <c r="N8892" s="49"/>
      <c r="O8892" s="49"/>
      <c r="P8892" s="49"/>
      <c r="Q8892" s="49"/>
      <c r="R8892" s="49"/>
      <c r="S8892" s="49"/>
      <c r="X8892" s="33">
        <f t="shared" si="828"/>
        <v>0</v>
      </c>
      <c r="Y8892" s="33">
        <f t="shared" si="829"/>
        <v>0</v>
      </c>
      <c r="Z8892" s="33">
        <f t="shared" si="830"/>
        <v>0</v>
      </c>
      <c r="AA8892" s="34">
        <f t="shared" si="831"/>
        <v>0</v>
      </c>
      <c r="AB8892" s="33">
        <f t="shared" si="832"/>
        <v>0</v>
      </c>
      <c r="AC8892" s="34" t="str">
        <f t="shared" si="833"/>
        <v>Not Determined</v>
      </c>
    </row>
    <row r="8893" spans="1:29" x14ac:dyDescent="0.25">
      <c r="A8893" s="48"/>
      <c r="B8893" s="48"/>
      <c r="C8893" s="44"/>
      <c r="D8893" s="44"/>
      <c r="E8893" s="44"/>
      <c r="F8893" s="44"/>
      <c r="G8893" s="44"/>
      <c r="H8893" s="44"/>
      <c r="I8893" s="44"/>
      <c r="J8893" s="44"/>
      <c r="K8893" s="88"/>
      <c r="L8893" s="50">
        <v>1</v>
      </c>
      <c r="M8893" s="49"/>
      <c r="N8893" s="49"/>
      <c r="O8893" s="49"/>
      <c r="P8893" s="49"/>
      <c r="Q8893" s="49"/>
      <c r="R8893" s="49"/>
      <c r="S8893" s="49"/>
      <c r="X8893" s="33">
        <f t="shared" si="828"/>
        <v>0</v>
      </c>
      <c r="Y8893" s="33">
        <f t="shared" si="829"/>
        <v>0</v>
      </c>
      <c r="Z8893" s="33">
        <f t="shared" si="830"/>
        <v>0</v>
      </c>
      <c r="AA8893" s="34">
        <f t="shared" si="831"/>
        <v>0</v>
      </c>
      <c r="AB8893" s="33">
        <f t="shared" si="832"/>
        <v>0</v>
      </c>
      <c r="AC8893" s="34" t="str">
        <f t="shared" si="833"/>
        <v>Not Determined</v>
      </c>
    </row>
    <row r="8894" spans="1:29" x14ac:dyDescent="0.25">
      <c r="A8894" s="48"/>
      <c r="B8894" s="48"/>
      <c r="C8894" s="44"/>
      <c r="D8894" s="44"/>
      <c r="E8894" s="44"/>
      <c r="F8894" s="44"/>
      <c r="G8894" s="44"/>
      <c r="H8894" s="44"/>
      <c r="I8894" s="44"/>
      <c r="J8894" s="44"/>
      <c r="K8894" s="88"/>
      <c r="L8894" s="50">
        <v>1</v>
      </c>
      <c r="M8894" s="49"/>
      <c r="N8894" s="49"/>
      <c r="O8894" s="49"/>
      <c r="P8894" s="49"/>
      <c r="Q8894" s="49"/>
      <c r="R8894" s="49"/>
      <c r="S8894" s="49"/>
      <c r="X8894" s="33">
        <f t="shared" si="828"/>
        <v>0</v>
      </c>
      <c r="Y8894" s="33">
        <f t="shared" si="829"/>
        <v>0</v>
      </c>
      <c r="Z8894" s="33">
        <f t="shared" si="830"/>
        <v>0</v>
      </c>
      <c r="AA8894" s="34">
        <f t="shared" si="831"/>
        <v>0</v>
      </c>
      <c r="AB8894" s="33">
        <f t="shared" si="832"/>
        <v>0</v>
      </c>
      <c r="AC8894" s="34" t="str">
        <f t="shared" si="833"/>
        <v>Not Determined</v>
      </c>
    </row>
    <row r="8895" spans="1:29" x14ac:dyDescent="0.25">
      <c r="A8895" s="48"/>
      <c r="B8895" s="48"/>
      <c r="C8895" s="44"/>
      <c r="D8895" s="44"/>
      <c r="E8895" s="44"/>
      <c r="F8895" s="44"/>
      <c r="G8895" s="44"/>
      <c r="H8895" s="44"/>
      <c r="I8895" s="44"/>
      <c r="J8895" s="44"/>
      <c r="K8895" s="88"/>
      <c r="L8895" s="50">
        <v>1</v>
      </c>
      <c r="M8895" s="49"/>
      <c r="N8895" s="49"/>
      <c r="O8895" s="49"/>
      <c r="P8895" s="49"/>
      <c r="Q8895" s="49"/>
      <c r="R8895" s="49"/>
      <c r="S8895" s="49"/>
      <c r="X8895" s="33">
        <f t="shared" si="828"/>
        <v>0</v>
      </c>
      <c r="Y8895" s="33">
        <f t="shared" si="829"/>
        <v>0</v>
      </c>
      <c r="Z8895" s="33">
        <f t="shared" si="830"/>
        <v>0</v>
      </c>
      <c r="AA8895" s="34">
        <f t="shared" si="831"/>
        <v>0</v>
      </c>
      <c r="AB8895" s="33">
        <f t="shared" si="832"/>
        <v>0</v>
      </c>
      <c r="AC8895" s="34" t="str">
        <f t="shared" si="833"/>
        <v>Not Determined</v>
      </c>
    </row>
    <row r="8896" spans="1:29" x14ac:dyDescent="0.25">
      <c r="A8896" s="48"/>
      <c r="B8896" s="48"/>
      <c r="C8896" s="44"/>
      <c r="D8896" s="44"/>
      <c r="E8896" s="44"/>
      <c r="F8896" s="44"/>
      <c r="G8896" s="44"/>
      <c r="H8896" s="44"/>
      <c r="I8896" s="44"/>
      <c r="J8896" s="44"/>
      <c r="K8896" s="88"/>
      <c r="L8896" s="50">
        <v>1</v>
      </c>
      <c r="M8896" s="49"/>
      <c r="N8896" s="49"/>
      <c r="O8896" s="49"/>
      <c r="P8896" s="49"/>
      <c r="Q8896" s="49"/>
      <c r="R8896" s="49"/>
      <c r="S8896" s="49"/>
      <c r="X8896" s="33">
        <f t="shared" si="828"/>
        <v>0</v>
      </c>
      <c r="Y8896" s="33">
        <f t="shared" si="829"/>
        <v>0</v>
      </c>
      <c r="Z8896" s="33">
        <f t="shared" si="830"/>
        <v>0</v>
      </c>
      <c r="AA8896" s="34">
        <f t="shared" si="831"/>
        <v>0</v>
      </c>
      <c r="AB8896" s="33">
        <f t="shared" si="832"/>
        <v>0</v>
      </c>
      <c r="AC8896" s="34" t="str">
        <f t="shared" si="833"/>
        <v>Not Determined</v>
      </c>
    </row>
    <row r="8897" spans="1:29" x14ac:dyDescent="0.25">
      <c r="A8897" s="48"/>
      <c r="B8897" s="48"/>
      <c r="C8897" s="44"/>
      <c r="D8897" s="44"/>
      <c r="E8897" s="44"/>
      <c r="F8897" s="44"/>
      <c r="G8897" s="44"/>
      <c r="H8897" s="44"/>
      <c r="I8897" s="44"/>
      <c r="J8897" s="44"/>
      <c r="K8897" s="88"/>
      <c r="L8897" s="50">
        <v>1</v>
      </c>
      <c r="M8897" s="49"/>
      <c r="N8897" s="49"/>
      <c r="O8897" s="49"/>
      <c r="P8897" s="49"/>
      <c r="Q8897" s="49"/>
      <c r="R8897" s="49"/>
      <c r="S8897" s="49"/>
      <c r="X8897" s="33">
        <f t="shared" si="828"/>
        <v>0</v>
      </c>
      <c r="Y8897" s="33">
        <f t="shared" si="829"/>
        <v>0</v>
      </c>
      <c r="Z8897" s="33">
        <f t="shared" si="830"/>
        <v>0</v>
      </c>
      <c r="AA8897" s="34">
        <f t="shared" si="831"/>
        <v>0</v>
      </c>
      <c r="AB8897" s="33">
        <f t="shared" si="832"/>
        <v>0</v>
      </c>
      <c r="AC8897" s="34" t="str">
        <f t="shared" si="833"/>
        <v>Not Determined</v>
      </c>
    </row>
    <row r="8898" spans="1:29" x14ac:dyDescent="0.25">
      <c r="A8898" s="48"/>
      <c r="B8898" s="48"/>
      <c r="C8898" s="44"/>
      <c r="D8898" s="44"/>
      <c r="E8898" s="44"/>
      <c r="F8898" s="44"/>
      <c r="G8898" s="44"/>
      <c r="H8898" s="44"/>
      <c r="I8898" s="44"/>
      <c r="J8898" s="44"/>
      <c r="K8898" s="88"/>
      <c r="L8898" s="50">
        <v>1</v>
      </c>
      <c r="M8898" s="49"/>
      <c r="N8898" s="49"/>
      <c r="O8898" s="49"/>
      <c r="P8898" s="49"/>
      <c r="Q8898" s="49"/>
      <c r="R8898" s="49"/>
      <c r="S8898" s="49"/>
      <c r="X8898" s="33">
        <f t="shared" si="828"/>
        <v>0</v>
      </c>
      <c r="Y8898" s="33">
        <f t="shared" si="829"/>
        <v>0</v>
      </c>
      <c r="Z8898" s="33">
        <f t="shared" si="830"/>
        <v>0</v>
      </c>
      <c r="AA8898" s="34">
        <f t="shared" si="831"/>
        <v>0</v>
      </c>
      <c r="AB8898" s="33">
        <f t="shared" si="832"/>
        <v>0</v>
      </c>
      <c r="AC8898" s="34" t="str">
        <f t="shared" si="833"/>
        <v>Not Determined</v>
      </c>
    </row>
    <row r="8899" spans="1:29" x14ac:dyDescent="0.25">
      <c r="A8899" s="48"/>
      <c r="B8899" s="48"/>
      <c r="C8899" s="44"/>
      <c r="D8899" s="44"/>
      <c r="E8899" s="44"/>
      <c r="F8899" s="44"/>
      <c r="G8899" s="44"/>
      <c r="H8899" s="44"/>
      <c r="I8899" s="44"/>
      <c r="J8899" s="44"/>
      <c r="K8899" s="88"/>
      <c r="L8899" s="50">
        <v>1</v>
      </c>
      <c r="M8899" s="49"/>
      <c r="N8899" s="49"/>
      <c r="O8899" s="49"/>
      <c r="P8899" s="49"/>
      <c r="Q8899" s="49"/>
      <c r="R8899" s="49"/>
      <c r="S8899" s="49"/>
      <c r="X8899" s="33">
        <f t="shared" si="828"/>
        <v>0</v>
      </c>
      <c r="Y8899" s="33">
        <f t="shared" si="829"/>
        <v>0</v>
      </c>
      <c r="Z8899" s="33">
        <f t="shared" si="830"/>
        <v>0</v>
      </c>
      <c r="AA8899" s="34">
        <f t="shared" si="831"/>
        <v>0</v>
      </c>
      <c r="AB8899" s="33">
        <f t="shared" si="832"/>
        <v>0</v>
      </c>
      <c r="AC8899" s="34" t="str">
        <f t="shared" si="833"/>
        <v>Not Determined</v>
      </c>
    </row>
    <row r="8900" spans="1:29" x14ac:dyDescent="0.25">
      <c r="A8900" s="48"/>
      <c r="B8900" s="48"/>
      <c r="C8900" s="44"/>
      <c r="D8900" s="44"/>
      <c r="E8900" s="44"/>
      <c r="F8900" s="44"/>
      <c r="G8900" s="44"/>
      <c r="H8900" s="44"/>
      <c r="I8900" s="44"/>
      <c r="J8900" s="44"/>
      <c r="K8900" s="88"/>
      <c r="L8900" s="50">
        <v>1</v>
      </c>
      <c r="M8900" s="49"/>
      <c r="N8900" s="49"/>
      <c r="O8900" s="49"/>
      <c r="P8900" s="49"/>
      <c r="Q8900" s="49"/>
      <c r="R8900" s="49"/>
      <c r="S8900" s="49"/>
      <c r="X8900" s="33">
        <f t="shared" si="828"/>
        <v>0</v>
      </c>
      <c r="Y8900" s="33">
        <f t="shared" si="829"/>
        <v>0</v>
      </c>
      <c r="Z8900" s="33">
        <f t="shared" si="830"/>
        <v>0</v>
      </c>
      <c r="AA8900" s="34">
        <f t="shared" si="831"/>
        <v>0</v>
      </c>
      <c r="AB8900" s="33">
        <f t="shared" si="832"/>
        <v>0</v>
      </c>
      <c r="AC8900" s="34" t="str">
        <f t="shared" si="833"/>
        <v>Not Determined</v>
      </c>
    </row>
    <row r="8901" spans="1:29" x14ac:dyDescent="0.25">
      <c r="A8901" s="48"/>
      <c r="B8901" s="48"/>
      <c r="C8901" s="44"/>
      <c r="D8901" s="44"/>
      <c r="E8901" s="44"/>
      <c r="F8901" s="44"/>
      <c r="G8901" s="44"/>
      <c r="H8901" s="44"/>
      <c r="I8901" s="44"/>
      <c r="J8901" s="44"/>
      <c r="K8901" s="88"/>
      <c r="L8901" s="50">
        <v>1</v>
      </c>
      <c r="M8901" s="49"/>
      <c r="N8901" s="49"/>
      <c r="O8901" s="49"/>
      <c r="P8901" s="49"/>
      <c r="Q8901" s="49"/>
      <c r="R8901" s="49"/>
      <c r="S8901" s="49"/>
      <c r="X8901" s="33">
        <f t="shared" si="828"/>
        <v>0</v>
      </c>
      <c r="Y8901" s="33">
        <f t="shared" si="829"/>
        <v>0</v>
      </c>
      <c r="Z8901" s="33">
        <f t="shared" si="830"/>
        <v>0</v>
      </c>
      <c r="AA8901" s="34">
        <f t="shared" si="831"/>
        <v>0</v>
      </c>
      <c r="AB8901" s="33">
        <f t="shared" si="832"/>
        <v>0</v>
      </c>
      <c r="AC8901" s="34" t="str">
        <f t="shared" si="833"/>
        <v>Not Determined</v>
      </c>
    </row>
    <row r="8902" spans="1:29" x14ac:dyDescent="0.25">
      <c r="A8902" s="48"/>
      <c r="B8902" s="48"/>
      <c r="C8902" s="44"/>
      <c r="D8902" s="44"/>
      <c r="E8902" s="44"/>
      <c r="F8902" s="44"/>
      <c r="G8902" s="44"/>
      <c r="H8902" s="44"/>
      <c r="I8902" s="44"/>
      <c r="J8902" s="44"/>
      <c r="K8902" s="88"/>
      <c r="L8902" s="50">
        <v>1</v>
      </c>
      <c r="M8902" s="49"/>
      <c r="N8902" s="49"/>
      <c r="O8902" s="49"/>
      <c r="P8902" s="49"/>
      <c r="Q8902" s="49"/>
      <c r="R8902" s="49"/>
      <c r="S8902" s="49"/>
      <c r="X8902" s="33">
        <f t="shared" si="828"/>
        <v>0</v>
      </c>
      <c r="Y8902" s="33">
        <f t="shared" si="829"/>
        <v>0</v>
      </c>
      <c r="Z8902" s="33">
        <f t="shared" si="830"/>
        <v>0</v>
      </c>
      <c r="AA8902" s="34">
        <f t="shared" si="831"/>
        <v>0</v>
      </c>
      <c r="AB8902" s="33">
        <f t="shared" si="832"/>
        <v>0</v>
      </c>
      <c r="AC8902" s="34" t="str">
        <f t="shared" si="833"/>
        <v>Not Determined</v>
      </c>
    </row>
    <row r="8903" spans="1:29" x14ac:dyDescent="0.25">
      <c r="A8903" s="48"/>
      <c r="B8903" s="48"/>
      <c r="C8903" s="44"/>
      <c r="D8903" s="44"/>
      <c r="E8903" s="44"/>
      <c r="F8903" s="44"/>
      <c r="G8903" s="44"/>
      <c r="H8903" s="44"/>
      <c r="I8903" s="44"/>
      <c r="J8903" s="44"/>
      <c r="K8903" s="88"/>
      <c r="L8903" s="50">
        <v>1</v>
      </c>
      <c r="M8903" s="49"/>
      <c r="N8903" s="49"/>
      <c r="O8903" s="49"/>
      <c r="P8903" s="49"/>
      <c r="Q8903" s="49"/>
      <c r="R8903" s="49"/>
      <c r="S8903" s="49"/>
      <c r="X8903" s="33">
        <f t="shared" si="828"/>
        <v>0</v>
      </c>
      <c r="Y8903" s="33">
        <f t="shared" si="829"/>
        <v>0</v>
      </c>
      <c r="Z8903" s="33">
        <f t="shared" si="830"/>
        <v>0</v>
      </c>
      <c r="AA8903" s="34">
        <f t="shared" si="831"/>
        <v>0</v>
      </c>
      <c r="AB8903" s="33">
        <f t="shared" si="832"/>
        <v>0</v>
      </c>
      <c r="AC8903" s="34" t="str">
        <f t="shared" si="833"/>
        <v>Not Determined</v>
      </c>
    </row>
    <row r="8904" spans="1:29" x14ac:dyDescent="0.25">
      <c r="A8904" s="48"/>
      <c r="B8904" s="48"/>
      <c r="C8904" s="44"/>
      <c r="D8904" s="44"/>
      <c r="E8904" s="44"/>
      <c r="F8904" s="44"/>
      <c r="G8904" s="44"/>
      <c r="H8904" s="44"/>
      <c r="I8904" s="44"/>
      <c r="J8904" s="44"/>
      <c r="K8904" s="88"/>
      <c r="L8904" s="50">
        <v>1</v>
      </c>
      <c r="M8904" s="49"/>
      <c r="N8904" s="49"/>
      <c r="O8904" s="49"/>
      <c r="P8904" s="49"/>
      <c r="Q8904" s="49"/>
      <c r="R8904" s="49"/>
      <c r="S8904" s="49"/>
      <c r="X8904" s="33">
        <f t="shared" si="828"/>
        <v>0</v>
      </c>
      <c r="Y8904" s="33">
        <f t="shared" si="829"/>
        <v>0</v>
      </c>
      <c r="Z8904" s="33">
        <f t="shared" si="830"/>
        <v>0</v>
      </c>
      <c r="AA8904" s="34">
        <f t="shared" si="831"/>
        <v>0</v>
      </c>
      <c r="AB8904" s="33">
        <f t="shared" si="832"/>
        <v>0</v>
      </c>
      <c r="AC8904" s="34" t="str">
        <f t="shared" si="833"/>
        <v>Not Determined</v>
      </c>
    </row>
    <row r="8905" spans="1:29" x14ac:dyDescent="0.25">
      <c r="A8905" s="48"/>
      <c r="B8905" s="48"/>
      <c r="C8905" s="44"/>
      <c r="D8905" s="44"/>
      <c r="E8905" s="44"/>
      <c r="F8905" s="44"/>
      <c r="G8905" s="44"/>
      <c r="H8905" s="44"/>
      <c r="I8905" s="44"/>
      <c r="J8905" s="44"/>
      <c r="K8905" s="88"/>
      <c r="L8905" s="50">
        <v>1</v>
      </c>
      <c r="M8905" s="49"/>
      <c r="N8905" s="49"/>
      <c r="O8905" s="49"/>
      <c r="P8905" s="49"/>
      <c r="Q8905" s="49"/>
      <c r="R8905" s="49"/>
      <c r="S8905" s="49"/>
      <c r="X8905" s="33">
        <f t="shared" si="828"/>
        <v>0</v>
      </c>
      <c r="Y8905" s="33">
        <f t="shared" si="829"/>
        <v>0</v>
      </c>
      <c r="Z8905" s="33">
        <f t="shared" si="830"/>
        <v>0</v>
      </c>
      <c r="AA8905" s="34">
        <f t="shared" si="831"/>
        <v>0</v>
      </c>
      <c r="AB8905" s="33">
        <f t="shared" si="832"/>
        <v>0</v>
      </c>
      <c r="AC8905" s="34" t="str">
        <f t="shared" si="833"/>
        <v>Not Determined</v>
      </c>
    </row>
    <row r="8906" spans="1:29" x14ac:dyDescent="0.25">
      <c r="A8906" s="48"/>
      <c r="B8906" s="48"/>
      <c r="C8906" s="44"/>
      <c r="D8906" s="44"/>
      <c r="E8906" s="44"/>
      <c r="F8906" s="44"/>
      <c r="G8906" s="44"/>
      <c r="H8906" s="44"/>
      <c r="I8906" s="44"/>
      <c r="J8906" s="44"/>
      <c r="K8906" s="88"/>
      <c r="L8906" s="50">
        <v>1</v>
      </c>
      <c r="M8906" s="49"/>
      <c r="N8906" s="49"/>
      <c r="O8906" s="49"/>
      <c r="P8906" s="49"/>
      <c r="Q8906" s="49"/>
      <c r="R8906" s="49"/>
      <c r="S8906" s="49"/>
      <c r="X8906" s="33">
        <f t="shared" si="828"/>
        <v>0</v>
      </c>
      <c r="Y8906" s="33">
        <f t="shared" si="829"/>
        <v>0</v>
      </c>
      <c r="Z8906" s="33">
        <f t="shared" si="830"/>
        <v>0</v>
      </c>
      <c r="AA8906" s="34">
        <f t="shared" si="831"/>
        <v>0</v>
      </c>
      <c r="AB8906" s="33">
        <f t="shared" si="832"/>
        <v>0</v>
      </c>
      <c r="AC8906" s="34" t="str">
        <f t="shared" si="833"/>
        <v>Not Determined</v>
      </c>
    </row>
    <row r="8907" spans="1:29" x14ac:dyDescent="0.25">
      <c r="A8907" s="48"/>
      <c r="B8907" s="48"/>
      <c r="C8907" s="44"/>
      <c r="D8907" s="44"/>
      <c r="E8907" s="44"/>
      <c r="F8907" s="44"/>
      <c r="G8907" s="44"/>
      <c r="H8907" s="44"/>
      <c r="I8907" s="44"/>
      <c r="J8907" s="44"/>
      <c r="K8907" s="88"/>
      <c r="L8907" s="50">
        <v>1</v>
      </c>
      <c r="M8907" s="49"/>
      <c r="N8907" s="49"/>
      <c r="O8907" s="49"/>
      <c r="P8907" s="49"/>
      <c r="Q8907" s="49"/>
      <c r="R8907" s="49"/>
      <c r="S8907" s="49"/>
      <c r="X8907" s="33">
        <f t="shared" si="828"/>
        <v>0</v>
      </c>
      <c r="Y8907" s="33">
        <f t="shared" si="829"/>
        <v>0</v>
      </c>
      <c r="Z8907" s="33">
        <f t="shared" si="830"/>
        <v>0</v>
      </c>
      <c r="AA8907" s="34">
        <f t="shared" si="831"/>
        <v>0</v>
      </c>
      <c r="AB8907" s="33">
        <f t="shared" si="832"/>
        <v>0</v>
      </c>
      <c r="AC8907" s="34" t="str">
        <f t="shared" si="833"/>
        <v>Not Determined</v>
      </c>
    </row>
    <row r="8908" spans="1:29" x14ac:dyDescent="0.25">
      <c r="A8908" s="48"/>
      <c r="B8908" s="48"/>
      <c r="C8908" s="44"/>
      <c r="D8908" s="44"/>
      <c r="E8908" s="44"/>
      <c r="F8908" s="44"/>
      <c r="G8908" s="44"/>
      <c r="H8908" s="44"/>
      <c r="I8908" s="44"/>
      <c r="J8908" s="44"/>
      <c r="K8908" s="88"/>
      <c r="L8908" s="50">
        <v>1</v>
      </c>
      <c r="M8908" s="49"/>
      <c r="N8908" s="49"/>
      <c r="O8908" s="49"/>
      <c r="P8908" s="49"/>
      <c r="Q8908" s="49"/>
      <c r="R8908" s="49"/>
      <c r="S8908" s="49"/>
      <c r="X8908" s="33">
        <f t="shared" si="828"/>
        <v>0</v>
      </c>
      <c r="Y8908" s="33">
        <f t="shared" si="829"/>
        <v>0</v>
      </c>
      <c r="Z8908" s="33">
        <f t="shared" si="830"/>
        <v>0</v>
      </c>
      <c r="AA8908" s="34">
        <f t="shared" si="831"/>
        <v>0</v>
      </c>
      <c r="AB8908" s="33">
        <f t="shared" si="832"/>
        <v>0</v>
      </c>
      <c r="AC8908" s="34" t="str">
        <f t="shared" si="833"/>
        <v>Not Determined</v>
      </c>
    </row>
    <row r="8909" spans="1:29" x14ac:dyDescent="0.25">
      <c r="A8909" s="48"/>
      <c r="B8909" s="48"/>
      <c r="C8909" s="44"/>
      <c r="D8909" s="44"/>
      <c r="E8909" s="44"/>
      <c r="F8909" s="44"/>
      <c r="G8909" s="44"/>
      <c r="H8909" s="44"/>
      <c r="I8909" s="44"/>
      <c r="J8909" s="44"/>
      <c r="K8909" s="88"/>
      <c r="L8909" s="50">
        <v>1</v>
      </c>
      <c r="M8909" s="49"/>
      <c r="N8909" s="49"/>
      <c r="O8909" s="49"/>
      <c r="P8909" s="49"/>
      <c r="Q8909" s="49"/>
      <c r="R8909" s="49"/>
      <c r="S8909" s="49"/>
      <c r="X8909" s="33">
        <f t="shared" si="828"/>
        <v>0</v>
      </c>
      <c r="Y8909" s="33">
        <f t="shared" si="829"/>
        <v>0</v>
      </c>
      <c r="Z8909" s="33">
        <f t="shared" si="830"/>
        <v>0</v>
      </c>
      <c r="AA8909" s="34">
        <f t="shared" si="831"/>
        <v>0</v>
      </c>
      <c r="AB8909" s="33">
        <f t="shared" si="832"/>
        <v>0</v>
      </c>
      <c r="AC8909" s="34" t="str">
        <f t="shared" si="833"/>
        <v>Not Determined</v>
      </c>
    </row>
    <row r="8910" spans="1:29" x14ac:dyDescent="0.25">
      <c r="A8910" s="48"/>
      <c r="B8910" s="48"/>
      <c r="C8910" s="44"/>
      <c r="D8910" s="44"/>
      <c r="E8910" s="44"/>
      <c r="F8910" s="44"/>
      <c r="G8910" s="44"/>
      <c r="H8910" s="44"/>
      <c r="I8910" s="44"/>
      <c r="J8910" s="44"/>
      <c r="K8910" s="88"/>
      <c r="L8910" s="50">
        <v>1</v>
      </c>
      <c r="M8910" s="49"/>
      <c r="N8910" s="49"/>
      <c r="O8910" s="49"/>
      <c r="P8910" s="49"/>
      <c r="Q8910" s="49"/>
      <c r="R8910" s="49"/>
      <c r="S8910" s="49"/>
      <c r="X8910" s="33">
        <f t="shared" si="828"/>
        <v>0</v>
      </c>
      <c r="Y8910" s="33">
        <f t="shared" si="829"/>
        <v>0</v>
      </c>
      <c r="Z8910" s="33">
        <f t="shared" si="830"/>
        <v>0</v>
      </c>
      <c r="AA8910" s="34">
        <f t="shared" si="831"/>
        <v>0</v>
      </c>
      <c r="AB8910" s="33">
        <f t="shared" si="832"/>
        <v>0</v>
      </c>
      <c r="AC8910" s="34" t="str">
        <f t="shared" si="833"/>
        <v>Not Determined</v>
      </c>
    </row>
    <row r="8911" spans="1:29" x14ac:dyDescent="0.25">
      <c r="A8911" s="48"/>
      <c r="B8911" s="48"/>
      <c r="C8911" s="44"/>
      <c r="D8911" s="44"/>
      <c r="E8911" s="44"/>
      <c r="F8911" s="44"/>
      <c r="G8911" s="44"/>
      <c r="H8911" s="44"/>
      <c r="I8911" s="44"/>
      <c r="J8911" s="44"/>
      <c r="K8911" s="88"/>
      <c r="L8911" s="50">
        <v>1</v>
      </c>
      <c r="M8911" s="49"/>
      <c r="N8911" s="49"/>
      <c r="O8911" s="49"/>
      <c r="P8911" s="49"/>
      <c r="Q8911" s="49"/>
      <c r="R8911" s="49"/>
      <c r="S8911" s="49"/>
      <c r="X8911" s="33">
        <f t="shared" ref="X8911:X8974" si="834">IF($C8911="Yes",$L8911,0)</f>
        <v>0</v>
      </c>
      <c r="Y8911" s="33">
        <f t="shared" ref="Y8911:Y8974" si="835">IF(AND($AB8911=0,$AA8911=0,$Z8911=0),IF(AND(OR($D8911="P",$D8911="C", $D8911="G",$D8911="DI",$D8911="CI-L",$D8911="CI-U"),OR($E8911="P",$E8911="C", $E8911="G",$E8911="DI",$E8911="CI-L",$E8911="CI-U",$E8911=""),OR($H8911="P",$H8911="C", $H8911="G",$H8911="DI",$H8911="CI-L",$H8911="CI-U"),OR($I8911="P",$I8911="C", $I8911="G",$I8911="DI",$I8911="CI-L",$I8911="CI-U",$I8911="")),$L8911,IF(K8911&gt;$AE$34,$L8911,0)),0)</f>
        <v>0</v>
      </c>
      <c r="Z8911" s="33">
        <f t="shared" ref="Z8911:Z8974" si="836">IF(OR($D8911="Lead",$E8911="Lead",$H8911="Lead",$I8911="Lead"),$L8911,0)</f>
        <v>0</v>
      </c>
      <c r="AA8911" s="34">
        <f t="shared" ref="AA8911:AA8974" si="837">IF($Z8911=0,IF(OR($F8911="Yes",$F8911="Unknown",$D8911="UNK",$D8911="UNK-NOLG",$D8911="UNK-LG",$E8911="UNK",$E8911="UNK-NOLG",$E8911="UNK-LG"),IF(OR($H8911="G",$H8911="UNK-LG",$I8911="G",$I8911="UNK-LG"),$L8911,0),0),0)</f>
        <v>0</v>
      </c>
      <c r="AB8911" s="33">
        <f t="shared" ref="AB8911:AB8974" si="838">IF(AND($AA8911=0,$Z8911=0),IF(OR($D8911="UNK",$E8911="UNK",$H8911="UNK",$I8911="UNK",$D8911="UNK-NOLG",$E8911="UNK-NOLG",$H8911="UNK-NOLG",$I8911="UNK-NOLG",$D8911="UNK-LG",$E8911="UNK-LG",$H8911="UNK-LG",$I8911="UNK-LG"),IF(K8911&gt;$AE$34,0,$L8911),0),0)</f>
        <v>0</v>
      </c>
      <c r="AC8911" s="34" t="str">
        <f t="shared" ref="AC8911:AC8974" si="839">IF($Z8911&gt;0,"Lead",IF($AA8911&gt;0,"GRR",IF($AB8911&gt;0,"UNK",IF($Y8911&gt;0,"Non-Lead","Not Determined"))))</f>
        <v>Not Determined</v>
      </c>
    </row>
    <row r="8912" spans="1:29" x14ac:dyDescent="0.25">
      <c r="A8912" s="48"/>
      <c r="B8912" s="48"/>
      <c r="C8912" s="44"/>
      <c r="D8912" s="44"/>
      <c r="E8912" s="44"/>
      <c r="F8912" s="44"/>
      <c r="G8912" s="44"/>
      <c r="H8912" s="44"/>
      <c r="I8912" s="44"/>
      <c r="J8912" s="44"/>
      <c r="K8912" s="88"/>
      <c r="L8912" s="50">
        <v>1</v>
      </c>
      <c r="M8912" s="49"/>
      <c r="N8912" s="49"/>
      <c r="O8912" s="49"/>
      <c r="P8912" s="49"/>
      <c r="Q8912" s="49"/>
      <c r="R8912" s="49"/>
      <c r="S8912" s="49"/>
      <c r="X8912" s="33">
        <f t="shared" si="834"/>
        <v>0</v>
      </c>
      <c r="Y8912" s="33">
        <f t="shared" si="835"/>
        <v>0</v>
      </c>
      <c r="Z8912" s="33">
        <f t="shared" si="836"/>
        <v>0</v>
      </c>
      <c r="AA8912" s="34">
        <f t="shared" si="837"/>
        <v>0</v>
      </c>
      <c r="AB8912" s="33">
        <f t="shared" si="838"/>
        <v>0</v>
      </c>
      <c r="AC8912" s="34" t="str">
        <f t="shared" si="839"/>
        <v>Not Determined</v>
      </c>
    </row>
    <row r="8913" spans="1:29" x14ac:dyDescent="0.25">
      <c r="A8913" s="48"/>
      <c r="B8913" s="48"/>
      <c r="C8913" s="44"/>
      <c r="D8913" s="44"/>
      <c r="E8913" s="44"/>
      <c r="F8913" s="44"/>
      <c r="G8913" s="44"/>
      <c r="H8913" s="44"/>
      <c r="I8913" s="44"/>
      <c r="J8913" s="44"/>
      <c r="K8913" s="88"/>
      <c r="L8913" s="50">
        <v>1</v>
      </c>
      <c r="M8913" s="49"/>
      <c r="N8913" s="49"/>
      <c r="O8913" s="49"/>
      <c r="P8913" s="49"/>
      <c r="Q8913" s="49"/>
      <c r="R8913" s="49"/>
      <c r="S8913" s="49"/>
      <c r="X8913" s="33">
        <f t="shared" si="834"/>
        <v>0</v>
      </c>
      <c r="Y8913" s="33">
        <f t="shared" si="835"/>
        <v>0</v>
      </c>
      <c r="Z8913" s="33">
        <f t="shared" si="836"/>
        <v>0</v>
      </c>
      <c r="AA8913" s="34">
        <f t="shared" si="837"/>
        <v>0</v>
      </c>
      <c r="AB8913" s="33">
        <f t="shared" si="838"/>
        <v>0</v>
      </c>
      <c r="AC8913" s="34" t="str">
        <f t="shared" si="839"/>
        <v>Not Determined</v>
      </c>
    </row>
    <row r="8914" spans="1:29" x14ac:dyDescent="0.25">
      <c r="A8914" s="48"/>
      <c r="B8914" s="48"/>
      <c r="C8914" s="44"/>
      <c r="D8914" s="44"/>
      <c r="E8914" s="44"/>
      <c r="F8914" s="44"/>
      <c r="G8914" s="44"/>
      <c r="H8914" s="44"/>
      <c r="I8914" s="44"/>
      <c r="J8914" s="44"/>
      <c r="K8914" s="88"/>
      <c r="L8914" s="50">
        <v>1</v>
      </c>
      <c r="M8914" s="49"/>
      <c r="N8914" s="49"/>
      <c r="O8914" s="49"/>
      <c r="P8914" s="49"/>
      <c r="Q8914" s="49"/>
      <c r="R8914" s="49"/>
      <c r="S8914" s="49"/>
      <c r="X8914" s="33">
        <f t="shared" si="834"/>
        <v>0</v>
      </c>
      <c r="Y8914" s="33">
        <f t="shared" si="835"/>
        <v>0</v>
      </c>
      <c r="Z8914" s="33">
        <f t="shared" si="836"/>
        <v>0</v>
      </c>
      <c r="AA8914" s="34">
        <f t="shared" si="837"/>
        <v>0</v>
      </c>
      <c r="AB8914" s="33">
        <f t="shared" si="838"/>
        <v>0</v>
      </c>
      <c r="AC8914" s="34" t="str">
        <f t="shared" si="839"/>
        <v>Not Determined</v>
      </c>
    </row>
    <row r="8915" spans="1:29" x14ac:dyDescent="0.25">
      <c r="A8915" s="48"/>
      <c r="B8915" s="48"/>
      <c r="C8915" s="44"/>
      <c r="D8915" s="44"/>
      <c r="E8915" s="44"/>
      <c r="F8915" s="44"/>
      <c r="G8915" s="44"/>
      <c r="H8915" s="44"/>
      <c r="I8915" s="44"/>
      <c r="J8915" s="44"/>
      <c r="K8915" s="88"/>
      <c r="L8915" s="50">
        <v>1</v>
      </c>
      <c r="M8915" s="49"/>
      <c r="N8915" s="49"/>
      <c r="O8915" s="49"/>
      <c r="P8915" s="49"/>
      <c r="Q8915" s="49"/>
      <c r="R8915" s="49"/>
      <c r="S8915" s="49"/>
      <c r="X8915" s="33">
        <f t="shared" si="834"/>
        <v>0</v>
      </c>
      <c r="Y8915" s="33">
        <f t="shared" si="835"/>
        <v>0</v>
      </c>
      <c r="Z8915" s="33">
        <f t="shared" si="836"/>
        <v>0</v>
      </c>
      <c r="AA8915" s="34">
        <f t="shared" si="837"/>
        <v>0</v>
      </c>
      <c r="AB8915" s="33">
        <f t="shared" si="838"/>
        <v>0</v>
      </c>
      <c r="AC8915" s="34" t="str">
        <f t="shared" si="839"/>
        <v>Not Determined</v>
      </c>
    </row>
    <row r="8916" spans="1:29" x14ac:dyDescent="0.25">
      <c r="A8916" s="48"/>
      <c r="B8916" s="48"/>
      <c r="C8916" s="44"/>
      <c r="D8916" s="44"/>
      <c r="E8916" s="44"/>
      <c r="F8916" s="44"/>
      <c r="G8916" s="44"/>
      <c r="H8916" s="44"/>
      <c r="I8916" s="44"/>
      <c r="J8916" s="44"/>
      <c r="K8916" s="88"/>
      <c r="L8916" s="50">
        <v>1</v>
      </c>
      <c r="M8916" s="49"/>
      <c r="N8916" s="49"/>
      <c r="O8916" s="49"/>
      <c r="P8916" s="49"/>
      <c r="Q8916" s="49"/>
      <c r="R8916" s="49"/>
      <c r="S8916" s="49"/>
      <c r="X8916" s="33">
        <f t="shared" si="834"/>
        <v>0</v>
      </c>
      <c r="Y8916" s="33">
        <f t="shared" si="835"/>
        <v>0</v>
      </c>
      <c r="Z8916" s="33">
        <f t="shared" si="836"/>
        <v>0</v>
      </c>
      <c r="AA8916" s="34">
        <f t="shared" si="837"/>
        <v>0</v>
      </c>
      <c r="AB8916" s="33">
        <f t="shared" si="838"/>
        <v>0</v>
      </c>
      <c r="AC8916" s="34" t="str">
        <f t="shared" si="839"/>
        <v>Not Determined</v>
      </c>
    </row>
    <row r="8917" spans="1:29" x14ac:dyDescent="0.25">
      <c r="A8917" s="48"/>
      <c r="B8917" s="48"/>
      <c r="C8917" s="44"/>
      <c r="D8917" s="44"/>
      <c r="E8917" s="44"/>
      <c r="F8917" s="44"/>
      <c r="G8917" s="44"/>
      <c r="H8917" s="44"/>
      <c r="I8917" s="44"/>
      <c r="J8917" s="44"/>
      <c r="K8917" s="88"/>
      <c r="L8917" s="50">
        <v>1</v>
      </c>
      <c r="M8917" s="49"/>
      <c r="N8917" s="49"/>
      <c r="O8917" s="49"/>
      <c r="P8917" s="49"/>
      <c r="Q8917" s="49"/>
      <c r="R8917" s="49"/>
      <c r="S8917" s="49"/>
      <c r="X8917" s="33">
        <f t="shared" si="834"/>
        <v>0</v>
      </c>
      <c r="Y8917" s="33">
        <f t="shared" si="835"/>
        <v>0</v>
      </c>
      <c r="Z8917" s="33">
        <f t="shared" si="836"/>
        <v>0</v>
      </c>
      <c r="AA8917" s="34">
        <f t="shared" si="837"/>
        <v>0</v>
      </c>
      <c r="AB8917" s="33">
        <f t="shared" si="838"/>
        <v>0</v>
      </c>
      <c r="AC8917" s="34" t="str">
        <f t="shared" si="839"/>
        <v>Not Determined</v>
      </c>
    </row>
    <row r="8918" spans="1:29" x14ac:dyDescent="0.25">
      <c r="A8918" s="48"/>
      <c r="B8918" s="48"/>
      <c r="C8918" s="44"/>
      <c r="D8918" s="44"/>
      <c r="E8918" s="44"/>
      <c r="F8918" s="44"/>
      <c r="G8918" s="44"/>
      <c r="H8918" s="44"/>
      <c r="I8918" s="44"/>
      <c r="J8918" s="44"/>
      <c r="K8918" s="88"/>
      <c r="L8918" s="50">
        <v>1</v>
      </c>
      <c r="M8918" s="49"/>
      <c r="N8918" s="49"/>
      <c r="O8918" s="49"/>
      <c r="P8918" s="49"/>
      <c r="Q8918" s="49"/>
      <c r="R8918" s="49"/>
      <c r="S8918" s="49"/>
      <c r="X8918" s="33">
        <f t="shared" si="834"/>
        <v>0</v>
      </c>
      <c r="Y8918" s="33">
        <f t="shared" si="835"/>
        <v>0</v>
      </c>
      <c r="Z8918" s="33">
        <f t="shared" si="836"/>
        <v>0</v>
      </c>
      <c r="AA8918" s="34">
        <f t="shared" si="837"/>
        <v>0</v>
      </c>
      <c r="AB8918" s="33">
        <f t="shared" si="838"/>
        <v>0</v>
      </c>
      <c r="AC8918" s="34" t="str">
        <f t="shared" si="839"/>
        <v>Not Determined</v>
      </c>
    </row>
    <row r="8919" spans="1:29" x14ac:dyDescent="0.25">
      <c r="A8919" s="48"/>
      <c r="B8919" s="48"/>
      <c r="C8919" s="44"/>
      <c r="D8919" s="44"/>
      <c r="E8919" s="44"/>
      <c r="F8919" s="44"/>
      <c r="G8919" s="44"/>
      <c r="H8919" s="44"/>
      <c r="I8919" s="44"/>
      <c r="J8919" s="44"/>
      <c r="K8919" s="88"/>
      <c r="L8919" s="50">
        <v>1</v>
      </c>
      <c r="M8919" s="49"/>
      <c r="N8919" s="49"/>
      <c r="O8919" s="49"/>
      <c r="P8919" s="49"/>
      <c r="Q8919" s="49"/>
      <c r="R8919" s="49"/>
      <c r="S8919" s="49"/>
      <c r="X8919" s="33">
        <f t="shared" si="834"/>
        <v>0</v>
      </c>
      <c r="Y8919" s="33">
        <f t="shared" si="835"/>
        <v>0</v>
      </c>
      <c r="Z8919" s="33">
        <f t="shared" si="836"/>
        <v>0</v>
      </c>
      <c r="AA8919" s="34">
        <f t="shared" si="837"/>
        <v>0</v>
      </c>
      <c r="AB8919" s="33">
        <f t="shared" si="838"/>
        <v>0</v>
      </c>
      <c r="AC8919" s="34" t="str">
        <f t="shared" si="839"/>
        <v>Not Determined</v>
      </c>
    </row>
    <row r="8920" spans="1:29" x14ac:dyDescent="0.25">
      <c r="A8920" s="48"/>
      <c r="B8920" s="48"/>
      <c r="C8920" s="44"/>
      <c r="D8920" s="44"/>
      <c r="E8920" s="44"/>
      <c r="F8920" s="44"/>
      <c r="G8920" s="44"/>
      <c r="H8920" s="44"/>
      <c r="I8920" s="44"/>
      <c r="J8920" s="44"/>
      <c r="K8920" s="88"/>
      <c r="L8920" s="50">
        <v>1</v>
      </c>
      <c r="M8920" s="49"/>
      <c r="N8920" s="49"/>
      <c r="O8920" s="49"/>
      <c r="P8920" s="49"/>
      <c r="Q8920" s="49"/>
      <c r="R8920" s="49"/>
      <c r="S8920" s="49"/>
      <c r="X8920" s="33">
        <f t="shared" si="834"/>
        <v>0</v>
      </c>
      <c r="Y8920" s="33">
        <f t="shared" si="835"/>
        <v>0</v>
      </c>
      <c r="Z8920" s="33">
        <f t="shared" si="836"/>
        <v>0</v>
      </c>
      <c r="AA8920" s="34">
        <f t="shared" si="837"/>
        <v>0</v>
      </c>
      <c r="AB8920" s="33">
        <f t="shared" si="838"/>
        <v>0</v>
      </c>
      <c r="AC8920" s="34" t="str">
        <f t="shared" si="839"/>
        <v>Not Determined</v>
      </c>
    </row>
    <row r="8921" spans="1:29" x14ac:dyDescent="0.25">
      <c r="A8921" s="48"/>
      <c r="B8921" s="48"/>
      <c r="C8921" s="44"/>
      <c r="D8921" s="44"/>
      <c r="E8921" s="44"/>
      <c r="F8921" s="44"/>
      <c r="G8921" s="44"/>
      <c r="H8921" s="44"/>
      <c r="I8921" s="44"/>
      <c r="J8921" s="44"/>
      <c r="K8921" s="88"/>
      <c r="L8921" s="50">
        <v>1</v>
      </c>
      <c r="M8921" s="49"/>
      <c r="N8921" s="49"/>
      <c r="O8921" s="49"/>
      <c r="P8921" s="49"/>
      <c r="Q8921" s="49"/>
      <c r="R8921" s="49"/>
      <c r="S8921" s="49"/>
      <c r="X8921" s="33">
        <f t="shared" si="834"/>
        <v>0</v>
      </c>
      <c r="Y8921" s="33">
        <f t="shared" si="835"/>
        <v>0</v>
      </c>
      <c r="Z8921" s="33">
        <f t="shared" si="836"/>
        <v>0</v>
      </c>
      <c r="AA8921" s="34">
        <f t="shared" si="837"/>
        <v>0</v>
      </c>
      <c r="AB8921" s="33">
        <f t="shared" si="838"/>
        <v>0</v>
      </c>
      <c r="AC8921" s="34" t="str">
        <f t="shared" si="839"/>
        <v>Not Determined</v>
      </c>
    </row>
    <row r="8922" spans="1:29" x14ac:dyDescent="0.25">
      <c r="A8922" s="48"/>
      <c r="B8922" s="48"/>
      <c r="C8922" s="44"/>
      <c r="D8922" s="44"/>
      <c r="E8922" s="44"/>
      <c r="F8922" s="44"/>
      <c r="G8922" s="44"/>
      <c r="H8922" s="44"/>
      <c r="I8922" s="44"/>
      <c r="J8922" s="44"/>
      <c r="K8922" s="88"/>
      <c r="L8922" s="50">
        <v>1</v>
      </c>
      <c r="M8922" s="49"/>
      <c r="N8922" s="49"/>
      <c r="O8922" s="49"/>
      <c r="P8922" s="49"/>
      <c r="Q8922" s="49"/>
      <c r="R8922" s="49"/>
      <c r="S8922" s="49"/>
      <c r="X8922" s="33">
        <f t="shared" si="834"/>
        <v>0</v>
      </c>
      <c r="Y8922" s="33">
        <f t="shared" si="835"/>
        <v>0</v>
      </c>
      <c r="Z8922" s="33">
        <f t="shared" si="836"/>
        <v>0</v>
      </c>
      <c r="AA8922" s="34">
        <f t="shared" si="837"/>
        <v>0</v>
      </c>
      <c r="AB8922" s="33">
        <f t="shared" si="838"/>
        <v>0</v>
      </c>
      <c r="AC8922" s="34" t="str">
        <f t="shared" si="839"/>
        <v>Not Determined</v>
      </c>
    </row>
    <row r="8923" spans="1:29" x14ac:dyDescent="0.25">
      <c r="A8923" s="48"/>
      <c r="B8923" s="48"/>
      <c r="C8923" s="44"/>
      <c r="D8923" s="44"/>
      <c r="E8923" s="44"/>
      <c r="F8923" s="44"/>
      <c r="G8923" s="44"/>
      <c r="H8923" s="44"/>
      <c r="I8923" s="44"/>
      <c r="J8923" s="44"/>
      <c r="K8923" s="88"/>
      <c r="L8923" s="50">
        <v>1</v>
      </c>
      <c r="M8923" s="49"/>
      <c r="N8923" s="49"/>
      <c r="O8923" s="49"/>
      <c r="P8923" s="49"/>
      <c r="Q8923" s="49"/>
      <c r="R8923" s="49"/>
      <c r="S8923" s="49"/>
      <c r="X8923" s="33">
        <f t="shared" si="834"/>
        <v>0</v>
      </c>
      <c r="Y8923" s="33">
        <f t="shared" si="835"/>
        <v>0</v>
      </c>
      <c r="Z8923" s="33">
        <f t="shared" si="836"/>
        <v>0</v>
      </c>
      <c r="AA8923" s="34">
        <f t="shared" si="837"/>
        <v>0</v>
      </c>
      <c r="AB8923" s="33">
        <f t="shared" si="838"/>
        <v>0</v>
      </c>
      <c r="AC8923" s="34" t="str">
        <f t="shared" si="839"/>
        <v>Not Determined</v>
      </c>
    </row>
    <row r="8924" spans="1:29" x14ac:dyDescent="0.25">
      <c r="A8924" s="48"/>
      <c r="B8924" s="48"/>
      <c r="C8924" s="44"/>
      <c r="D8924" s="44"/>
      <c r="E8924" s="44"/>
      <c r="F8924" s="44"/>
      <c r="G8924" s="44"/>
      <c r="H8924" s="44"/>
      <c r="I8924" s="44"/>
      <c r="J8924" s="44"/>
      <c r="K8924" s="88"/>
      <c r="L8924" s="50">
        <v>1</v>
      </c>
      <c r="M8924" s="49"/>
      <c r="N8924" s="49"/>
      <c r="O8924" s="49"/>
      <c r="P8924" s="49"/>
      <c r="Q8924" s="49"/>
      <c r="R8924" s="49"/>
      <c r="S8924" s="49"/>
      <c r="X8924" s="33">
        <f t="shared" si="834"/>
        <v>0</v>
      </c>
      <c r="Y8924" s="33">
        <f t="shared" si="835"/>
        <v>0</v>
      </c>
      <c r="Z8924" s="33">
        <f t="shared" si="836"/>
        <v>0</v>
      </c>
      <c r="AA8924" s="34">
        <f t="shared" si="837"/>
        <v>0</v>
      </c>
      <c r="AB8924" s="33">
        <f t="shared" si="838"/>
        <v>0</v>
      </c>
      <c r="AC8924" s="34" t="str">
        <f t="shared" si="839"/>
        <v>Not Determined</v>
      </c>
    </row>
    <row r="8925" spans="1:29" x14ac:dyDescent="0.25">
      <c r="A8925" s="48"/>
      <c r="B8925" s="48"/>
      <c r="C8925" s="44"/>
      <c r="D8925" s="44"/>
      <c r="E8925" s="44"/>
      <c r="F8925" s="44"/>
      <c r="G8925" s="44"/>
      <c r="H8925" s="44"/>
      <c r="I8925" s="44"/>
      <c r="J8925" s="44"/>
      <c r="K8925" s="88"/>
      <c r="L8925" s="50">
        <v>1</v>
      </c>
      <c r="M8925" s="49"/>
      <c r="N8925" s="49"/>
      <c r="O8925" s="49"/>
      <c r="P8925" s="49"/>
      <c r="Q8925" s="49"/>
      <c r="R8925" s="49"/>
      <c r="S8925" s="49"/>
      <c r="X8925" s="33">
        <f t="shared" si="834"/>
        <v>0</v>
      </c>
      <c r="Y8925" s="33">
        <f t="shared" si="835"/>
        <v>0</v>
      </c>
      <c r="Z8925" s="33">
        <f t="shared" si="836"/>
        <v>0</v>
      </c>
      <c r="AA8925" s="34">
        <f t="shared" si="837"/>
        <v>0</v>
      </c>
      <c r="AB8925" s="33">
        <f t="shared" si="838"/>
        <v>0</v>
      </c>
      <c r="AC8925" s="34" t="str">
        <f t="shared" si="839"/>
        <v>Not Determined</v>
      </c>
    </row>
    <row r="8926" spans="1:29" x14ac:dyDescent="0.25">
      <c r="A8926" s="48"/>
      <c r="B8926" s="48"/>
      <c r="C8926" s="44"/>
      <c r="D8926" s="44"/>
      <c r="E8926" s="44"/>
      <c r="F8926" s="44"/>
      <c r="G8926" s="44"/>
      <c r="H8926" s="44"/>
      <c r="I8926" s="44"/>
      <c r="J8926" s="44"/>
      <c r="K8926" s="88"/>
      <c r="L8926" s="50">
        <v>1</v>
      </c>
      <c r="M8926" s="49"/>
      <c r="N8926" s="49"/>
      <c r="O8926" s="49"/>
      <c r="P8926" s="49"/>
      <c r="Q8926" s="49"/>
      <c r="R8926" s="49"/>
      <c r="S8926" s="49"/>
      <c r="X8926" s="33">
        <f t="shared" si="834"/>
        <v>0</v>
      </c>
      <c r="Y8926" s="33">
        <f t="shared" si="835"/>
        <v>0</v>
      </c>
      <c r="Z8926" s="33">
        <f t="shared" si="836"/>
        <v>0</v>
      </c>
      <c r="AA8926" s="34">
        <f t="shared" si="837"/>
        <v>0</v>
      </c>
      <c r="AB8926" s="33">
        <f t="shared" si="838"/>
        <v>0</v>
      </c>
      <c r="AC8926" s="34" t="str">
        <f t="shared" si="839"/>
        <v>Not Determined</v>
      </c>
    </row>
    <row r="8927" spans="1:29" x14ac:dyDescent="0.25">
      <c r="A8927" s="48"/>
      <c r="B8927" s="48"/>
      <c r="C8927" s="44"/>
      <c r="D8927" s="44"/>
      <c r="E8927" s="44"/>
      <c r="F8927" s="44"/>
      <c r="G8927" s="44"/>
      <c r="H8927" s="44"/>
      <c r="I8927" s="44"/>
      <c r="J8927" s="44"/>
      <c r="K8927" s="88"/>
      <c r="L8927" s="50">
        <v>1</v>
      </c>
      <c r="M8927" s="49"/>
      <c r="N8927" s="49"/>
      <c r="O8927" s="49"/>
      <c r="P8927" s="49"/>
      <c r="Q8927" s="49"/>
      <c r="R8927" s="49"/>
      <c r="S8927" s="49"/>
      <c r="X8927" s="33">
        <f t="shared" si="834"/>
        <v>0</v>
      </c>
      <c r="Y8927" s="33">
        <f t="shared" si="835"/>
        <v>0</v>
      </c>
      <c r="Z8927" s="33">
        <f t="shared" si="836"/>
        <v>0</v>
      </c>
      <c r="AA8927" s="34">
        <f t="shared" si="837"/>
        <v>0</v>
      </c>
      <c r="AB8927" s="33">
        <f t="shared" si="838"/>
        <v>0</v>
      </c>
      <c r="AC8927" s="34" t="str">
        <f t="shared" si="839"/>
        <v>Not Determined</v>
      </c>
    </row>
    <row r="8928" spans="1:29" x14ac:dyDescent="0.25">
      <c r="A8928" s="48"/>
      <c r="B8928" s="48"/>
      <c r="C8928" s="44"/>
      <c r="D8928" s="44"/>
      <c r="E8928" s="44"/>
      <c r="F8928" s="44"/>
      <c r="G8928" s="44"/>
      <c r="H8928" s="44"/>
      <c r="I8928" s="44"/>
      <c r="J8928" s="44"/>
      <c r="K8928" s="88"/>
      <c r="L8928" s="50">
        <v>1</v>
      </c>
      <c r="M8928" s="49"/>
      <c r="N8928" s="49"/>
      <c r="O8928" s="49"/>
      <c r="P8928" s="49"/>
      <c r="Q8928" s="49"/>
      <c r="R8928" s="49"/>
      <c r="S8928" s="49"/>
      <c r="X8928" s="33">
        <f t="shared" si="834"/>
        <v>0</v>
      </c>
      <c r="Y8928" s="33">
        <f t="shared" si="835"/>
        <v>0</v>
      </c>
      <c r="Z8928" s="33">
        <f t="shared" si="836"/>
        <v>0</v>
      </c>
      <c r="AA8928" s="34">
        <f t="shared" si="837"/>
        <v>0</v>
      </c>
      <c r="AB8928" s="33">
        <f t="shared" si="838"/>
        <v>0</v>
      </c>
      <c r="AC8928" s="34" t="str">
        <f t="shared" si="839"/>
        <v>Not Determined</v>
      </c>
    </row>
    <row r="8929" spans="1:29" x14ac:dyDescent="0.25">
      <c r="A8929" s="48"/>
      <c r="B8929" s="48"/>
      <c r="C8929" s="44"/>
      <c r="D8929" s="44"/>
      <c r="E8929" s="44"/>
      <c r="F8929" s="44"/>
      <c r="G8929" s="44"/>
      <c r="H8929" s="44"/>
      <c r="I8929" s="44"/>
      <c r="J8929" s="44"/>
      <c r="K8929" s="88"/>
      <c r="L8929" s="50">
        <v>1</v>
      </c>
      <c r="M8929" s="49"/>
      <c r="N8929" s="49"/>
      <c r="O8929" s="49"/>
      <c r="P8929" s="49"/>
      <c r="Q8929" s="49"/>
      <c r="R8929" s="49"/>
      <c r="S8929" s="49"/>
      <c r="X8929" s="33">
        <f t="shared" si="834"/>
        <v>0</v>
      </c>
      <c r="Y8929" s="33">
        <f t="shared" si="835"/>
        <v>0</v>
      </c>
      <c r="Z8929" s="33">
        <f t="shared" si="836"/>
        <v>0</v>
      </c>
      <c r="AA8929" s="34">
        <f t="shared" si="837"/>
        <v>0</v>
      </c>
      <c r="AB8929" s="33">
        <f t="shared" si="838"/>
        <v>0</v>
      </c>
      <c r="AC8929" s="34" t="str">
        <f t="shared" si="839"/>
        <v>Not Determined</v>
      </c>
    </row>
    <row r="8930" spans="1:29" x14ac:dyDescent="0.25">
      <c r="A8930" s="48"/>
      <c r="B8930" s="48"/>
      <c r="C8930" s="44"/>
      <c r="D8930" s="44"/>
      <c r="E8930" s="44"/>
      <c r="F8930" s="44"/>
      <c r="G8930" s="44"/>
      <c r="H8930" s="44"/>
      <c r="I8930" s="44"/>
      <c r="J8930" s="44"/>
      <c r="K8930" s="88"/>
      <c r="L8930" s="50">
        <v>1</v>
      </c>
      <c r="M8930" s="49"/>
      <c r="N8930" s="49"/>
      <c r="O8930" s="49"/>
      <c r="P8930" s="49"/>
      <c r="Q8930" s="49"/>
      <c r="R8930" s="49"/>
      <c r="S8930" s="49"/>
      <c r="X8930" s="33">
        <f t="shared" si="834"/>
        <v>0</v>
      </c>
      <c r="Y8930" s="33">
        <f t="shared" si="835"/>
        <v>0</v>
      </c>
      <c r="Z8930" s="33">
        <f t="shared" si="836"/>
        <v>0</v>
      </c>
      <c r="AA8930" s="34">
        <f t="shared" si="837"/>
        <v>0</v>
      </c>
      <c r="AB8930" s="33">
        <f t="shared" si="838"/>
        <v>0</v>
      </c>
      <c r="AC8930" s="34" t="str">
        <f t="shared" si="839"/>
        <v>Not Determined</v>
      </c>
    </row>
    <row r="8931" spans="1:29" x14ac:dyDescent="0.25">
      <c r="A8931" s="48"/>
      <c r="B8931" s="48"/>
      <c r="C8931" s="44"/>
      <c r="D8931" s="44"/>
      <c r="E8931" s="44"/>
      <c r="F8931" s="44"/>
      <c r="G8931" s="44"/>
      <c r="H8931" s="44"/>
      <c r="I8931" s="44"/>
      <c r="J8931" s="44"/>
      <c r="K8931" s="88"/>
      <c r="L8931" s="50">
        <v>1</v>
      </c>
      <c r="M8931" s="49"/>
      <c r="N8931" s="49"/>
      <c r="O8931" s="49"/>
      <c r="P8931" s="49"/>
      <c r="Q8931" s="49"/>
      <c r="R8931" s="49"/>
      <c r="S8931" s="49"/>
      <c r="X8931" s="33">
        <f t="shared" si="834"/>
        <v>0</v>
      </c>
      <c r="Y8931" s="33">
        <f t="shared" si="835"/>
        <v>0</v>
      </c>
      <c r="Z8931" s="33">
        <f t="shared" si="836"/>
        <v>0</v>
      </c>
      <c r="AA8931" s="34">
        <f t="shared" si="837"/>
        <v>0</v>
      </c>
      <c r="AB8931" s="33">
        <f t="shared" si="838"/>
        <v>0</v>
      </c>
      <c r="AC8931" s="34" t="str">
        <f t="shared" si="839"/>
        <v>Not Determined</v>
      </c>
    </row>
    <row r="8932" spans="1:29" x14ac:dyDescent="0.25">
      <c r="A8932" s="48"/>
      <c r="B8932" s="48"/>
      <c r="C8932" s="44"/>
      <c r="D8932" s="44"/>
      <c r="E8932" s="44"/>
      <c r="F8932" s="44"/>
      <c r="G8932" s="44"/>
      <c r="H8932" s="44"/>
      <c r="I8932" s="44"/>
      <c r="J8932" s="44"/>
      <c r="K8932" s="88"/>
      <c r="L8932" s="50">
        <v>1</v>
      </c>
      <c r="M8932" s="49"/>
      <c r="N8932" s="49"/>
      <c r="O8932" s="49"/>
      <c r="P8932" s="49"/>
      <c r="Q8932" s="49"/>
      <c r="R8932" s="49"/>
      <c r="S8932" s="49"/>
      <c r="X8932" s="33">
        <f t="shared" si="834"/>
        <v>0</v>
      </c>
      <c r="Y8932" s="33">
        <f t="shared" si="835"/>
        <v>0</v>
      </c>
      <c r="Z8932" s="33">
        <f t="shared" si="836"/>
        <v>0</v>
      </c>
      <c r="AA8932" s="34">
        <f t="shared" si="837"/>
        <v>0</v>
      </c>
      <c r="AB8932" s="33">
        <f t="shared" si="838"/>
        <v>0</v>
      </c>
      <c r="AC8932" s="34" t="str">
        <f t="shared" si="839"/>
        <v>Not Determined</v>
      </c>
    </row>
    <row r="8933" spans="1:29" x14ac:dyDescent="0.25">
      <c r="A8933" s="48"/>
      <c r="B8933" s="48"/>
      <c r="C8933" s="44"/>
      <c r="D8933" s="44"/>
      <c r="E8933" s="44"/>
      <c r="F8933" s="44"/>
      <c r="G8933" s="44"/>
      <c r="H8933" s="44"/>
      <c r="I8933" s="44"/>
      <c r="J8933" s="44"/>
      <c r="K8933" s="88"/>
      <c r="L8933" s="50">
        <v>1</v>
      </c>
      <c r="M8933" s="49"/>
      <c r="N8933" s="49"/>
      <c r="O8933" s="49"/>
      <c r="P8933" s="49"/>
      <c r="Q8933" s="49"/>
      <c r="R8933" s="49"/>
      <c r="S8933" s="49"/>
      <c r="X8933" s="33">
        <f t="shared" si="834"/>
        <v>0</v>
      </c>
      <c r="Y8933" s="33">
        <f t="shared" si="835"/>
        <v>0</v>
      </c>
      <c r="Z8933" s="33">
        <f t="shared" si="836"/>
        <v>0</v>
      </c>
      <c r="AA8933" s="34">
        <f t="shared" si="837"/>
        <v>0</v>
      </c>
      <c r="AB8933" s="33">
        <f t="shared" si="838"/>
        <v>0</v>
      </c>
      <c r="AC8933" s="34" t="str">
        <f t="shared" si="839"/>
        <v>Not Determined</v>
      </c>
    </row>
    <row r="8934" spans="1:29" x14ac:dyDescent="0.25">
      <c r="A8934" s="48"/>
      <c r="B8934" s="48"/>
      <c r="C8934" s="44"/>
      <c r="D8934" s="44"/>
      <c r="E8934" s="44"/>
      <c r="F8934" s="44"/>
      <c r="G8934" s="44"/>
      <c r="H8934" s="44"/>
      <c r="I8934" s="44"/>
      <c r="J8934" s="44"/>
      <c r="K8934" s="88"/>
      <c r="L8934" s="50">
        <v>1</v>
      </c>
      <c r="M8934" s="49"/>
      <c r="N8934" s="49"/>
      <c r="O8934" s="49"/>
      <c r="P8934" s="49"/>
      <c r="Q8934" s="49"/>
      <c r="R8934" s="49"/>
      <c r="S8934" s="49"/>
      <c r="X8934" s="33">
        <f t="shared" si="834"/>
        <v>0</v>
      </c>
      <c r="Y8934" s="33">
        <f t="shared" si="835"/>
        <v>0</v>
      </c>
      <c r="Z8934" s="33">
        <f t="shared" si="836"/>
        <v>0</v>
      </c>
      <c r="AA8934" s="34">
        <f t="shared" si="837"/>
        <v>0</v>
      </c>
      <c r="AB8934" s="33">
        <f t="shared" si="838"/>
        <v>0</v>
      </c>
      <c r="AC8934" s="34" t="str">
        <f t="shared" si="839"/>
        <v>Not Determined</v>
      </c>
    </row>
    <row r="8935" spans="1:29" x14ac:dyDescent="0.25">
      <c r="A8935" s="48"/>
      <c r="B8935" s="48"/>
      <c r="C8935" s="44"/>
      <c r="D8935" s="44"/>
      <c r="E8935" s="44"/>
      <c r="F8935" s="44"/>
      <c r="G8935" s="44"/>
      <c r="H8935" s="44"/>
      <c r="I8935" s="44"/>
      <c r="J8935" s="44"/>
      <c r="K8935" s="88"/>
      <c r="L8935" s="50">
        <v>1</v>
      </c>
      <c r="M8935" s="49"/>
      <c r="N8935" s="49"/>
      <c r="O8935" s="49"/>
      <c r="P8935" s="49"/>
      <c r="Q8935" s="49"/>
      <c r="R8935" s="49"/>
      <c r="S8935" s="49"/>
      <c r="X8935" s="33">
        <f t="shared" si="834"/>
        <v>0</v>
      </c>
      <c r="Y8935" s="33">
        <f t="shared" si="835"/>
        <v>0</v>
      </c>
      <c r="Z8935" s="33">
        <f t="shared" si="836"/>
        <v>0</v>
      </c>
      <c r="AA8935" s="34">
        <f t="shared" si="837"/>
        <v>0</v>
      </c>
      <c r="AB8935" s="33">
        <f t="shared" si="838"/>
        <v>0</v>
      </c>
      <c r="AC8935" s="34" t="str">
        <f t="shared" si="839"/>
        <v>Not Determined</v>
      </c>
    </row>
    <row r="8936" spans="1:29" x14ac:dyDescent="0.25">
      <c r="A8936" s="48"/>
      <c r="B8936" s="48"/>
      <c r="C8936" s="44"/>
      <c r="D8936" s="44"/>
      <c r="E8936" s="44"/>
      <c r="F8936" s="44"/>
      <c r="G8936" s="44"/>
      <c r="H8936" s="44"/>
      <c r="I8936" s="44"/>
      <c r="J8936" s="44"/>
      <c r="K8936" s="88"/>
      <c r="L8936" s="50">
        <v>1</v>
      </c>
      <c r="M8936" s="49"/>
      <c r="N8936" s="49"/>
      <c r="O8936" s="49"/>
      <c r="P8936" s="49"/>
      <c r="Q8936" s="49"/>
      <c r="R8936" s="49"/>
      <c r="S8936" s="49"/>
      <c r="X8936" s="33">
        <f t="shared" si="834"/>
        <v>0</v>
      </c>
      <c r="Y8936" s="33">
        <f t="shared" si="835"/>
        <v>0</v>
      </c>
      <c r="Z8936" s="33">
        <f t="shared" si="836"/>
        <v>0</v>
      </c>
      <c r="AA8936" s="34">
        <f t="shared" si="837"/>
        <v>0</v>
      </c>
      <c r="AB8936" s="33">
        <f t="shared" si="838"/>
        <v>0</v>
      </c>
      <c r="AC8936" s="34" t="str">
        <f t="shared" si="839"/>
        <v>Not Determined</v>
      </c>
    </row>
    <row r="8937" spans="1:29" x14ac:dyDescent="0.25">
      <c r="A8937" s="48"/>
      <c r="B8937" s="48"/>
      <c r="C8937" s="44"/>
      <c r="D8937" s="44"/>
      <c r="E8937" s="44"/>
      <c r="F8937" s="44"/>
      <c r="G8937" s="44"/>
      <c r="H8937" s="44"/>
      <c r="I8937" s="44"/>
      <c r="J8937" s="44"/>
      <c r="K8937" s="88"/>
      <c r="L8937" s="50">
        <v>1</v>
      </c>
      <c r="M8937" s="49"/>
      <c r="N8937" s="49"/>
      <c r="O8937" s="49"/>
      <c r="P8937" s="49"/>
      <c r="Q8937" s="49"/>
      <c r="R8937" s="49"/>
      <c r="S8937" s="49"/>
      <c r="X8937" s="33">
        <f t="shared" si="834"/>
        <v>0</v>
      </c>
      <c r="Y8937" s="33">
        <f t="shared" si="835"/>
        <v>0</v>
      </c>
      <c r="Z8937" s="33">
        <f t="shared" si="836"/>
        <v>0</v>
      </c>
      <c r="AA8937" s="34">
        <f t="shared" si="837"/>
        <v>0</v>
      </c>
      <c r="AB8937" s="33">
        <f t="shared" si="838"/>
        <v>0</v>
      </c>
      <c r="AC8937" s="34" t="str">
        <f t="shared" si="839"/>
        <v>Not Determined</v>
      </c>
    </row>
    <row r="8938" spans="1:29" x14ac:dyDescent="0.25">
      <c r="A8938" s="48"/>
      <c r="B8938" s="48"/>
      <c r="C8938" s="44"/>
      <c r="D8938" s="44"/>
      <c r="E8938" s="44"/>
      <c r="F8938" s="44"/>
      <c r="G8938" s="44"/>
      <c r="H8938" s="44"/>
      <c r="I8938" s="44"/>
      <c r="J8938" s="44"/>
      <c r="K8938" s="88"/>
      <c r="L8938" s="50">
        <v>1</v>
      </c>
      <c r="M8938" s="49"/>
      <c r="N8938" s="49"/>
      <c r="O8938" s="49"/>
      <c r="P8938" s="49"/>
      <c r="Q8938" s="49"/>
      <c r="R8938" s="49"/>
      <c r="S8938" s="49"/>
      <c r="X8938" s="33">
        <f t="shared" si="834"/>
        <v>0</v>
      </c>
      <c r="Y8938" s="33">
        <f t="shared" si="835"/>
        <v>0</v>
      </c>
      <c r="Z8938" s="33">
        <f t="shared" si="836"/>
        <v>0</v>
      </c>
      <c r="AA8938" s="34">
        <f t="shared" si="837"/>
        <v>0</v>
      </c>
      <c r="AB8938" s="33">
        <f t="shared" si="838"/>
        <v>0</v>
      </c>
      <c r="AC8938" s="34" t="str">
        <f t="shared" si="839"/>
        <v>Not Determined</v>
      </c>
    </row>
    <row r="8939" spans="1:29" x14ac:dyDescent="0.25">
      <c r="A8939" s="48"/>
      <c r="B8939" s="48"/>
      <c r="C8939" s="44"/>
      <c r="D8939" s="44"/>
      <c r="E8939" s="44"/>
      <c r="F8939" s="44"/>
      <c r="G8939" s="44"/>
      <c r="H8939" s="44"/>
      <c r="I8939" s="44"/>
      <c r="J8939" s="44"/>
      <c r="K8939" s="88"/>
      <c r="L8939" s="50">
        <v>1</v>
      </c>
      <c r="M8939" s="49"/>
      <c r="N8939" s="49"/>
      <c r="O8939" s="49"/>
      <c r="P8939" s="49"/>
      <c r="Q8939" s="49"/>
      <c r="R8939" s="49"/>
      <c r="S8939" s="49"/>
      <c r="X8939" s="33">
        <f t="shared" si="834"/>
        <v>0</v>
      </c>
      <c r="Y8939" s="33">
        <f t="shared" si="835"/>
        <v>0</v>
      </c>
      <c r="Z8939" s="33">
        <f t="shared" si="836"/>
        <v>0</v>
      </c>
      <c r="AA8939" s="34">
        <f t="shared" si="837"/>
        <v>0</v>
      </c>
      <c r="AB8939" s="33">
        <f t="shared" si="838"/>
        <v>0</v>
      </c>
      <c r="AC8939" s="34" t="str">
        <f t="shared" si="839"/>
        <v>Not Determined</v>
      </c>
    </row>
    <row r="8940" spans="1:29" x14ac:dyDescent="0.25">
      <c r="A8940" s="48"/>
      <c r="B8940" s="48"/>
      <c r="C8940" s="44"/>
      <c r="D8940" s="44"/>
      <c r="E8940" s="44"/>
      <c r="F8940" s="44"/>
      <c r="G8940" s="44"/>
      <c r="H8940" s="44"/>
      <c r="I8940" s="44"/>
      <c r="J8940" s="44"/>
      <c r="K8940" s="88"/>
      <c r="L8940" s="50">
        <v>1</v>
      </c>
      <c r="M8940" s="49"/>
      <c r="N8940" s="49"/>
      <c r="O8940" s="49"/>
      <c r="P8940" s="49"/>
      <c r="Q8940" s="49"/>
      <c r="R8940" s="49"/>
      <c r="S8940" s="49"/>
      <c r="X8940" s="33">
        <f t="shared" si="834"/>
        <v>0</v>
      </c>
      <c r="Y8940" s="33">
        <f t="shared" si="835"/>
        <v>0</v>
      </c>
      <c r="Z8940" s="33">
        <f t="shared" si="836"/>
        <v>0</v>
      </c>
      <c r="AA8940" s="34">
        <f t="shared" si="837"/>
        <v>0</v>
      </c>
      <c r="AB8940" s="33">
        <f t="shared" si="838"/>
        <v>0</v>
      </c>
      <c r="AC8940" s="34" t="str">
        <f t="shared" si="839"/>
        <v>Not Determined</v>
      </c>
    </row>
    <row r="8941" spans="1:29" x14ac:dyDescent="0.25">
      <c r="A8941" s="48"/>
      <c r="B8941" s="48"/>
      <c r="C8941" s="44"/>
      <c r="D8941" s="44"/>
      <c r="E8941" s="44"/>
      <c r="F8941" s="44"/>
      <c r="G8941" s="44"/>
      <c r="H8941" s="44"/>
      <c r="I8941" s="44"/>
      <c r="J8941" s="44"/>
      <c r="K8941" s="88"/>
      <c r="L8941" s="50">
        <v>1</v>
      </c>
      <c r="M8941" s="49"/>
      <c r="N8941" s="49"/>
      <c r="O8941" s="49"/>
      <c r="P8941" s="49"/>
      <c r="Q8941" s="49"/>
      <c r="R8941" s="49"/>
      <c r="S8941" s="49"/>
      <c r="X8941" s="33">
        <f t="shared" si="834"/>
        <v>0</v>
      </c>
      <c r="Y8941" s="33">
        <f t="shared" si="835"/>
        <v>0</v>
      </c>
      <c r="Z8941" s="33">
        <f t="shared" si="836"/>
        <v>0</v>
      </c>
      <c r="AA8941" s="34">
        <f t="shared" si="837"/>
        <v>0</v>
      </c>
      <c r="AB8941" s="33">
        <f t="shared" si="838"/>
        <v>0</v>
      </c>
      <c r="AC8941" s="34" t="str">
        <f t="shared" si="839"/>
        <v>Not Determined</v>
      </c>
    </row>
    <row r="8942" spans="1:29" x14ac:dyDescent="0.25">
      <c r="A8942" s="48"/>
      <c r="B8942" s="48"/>
      <c r="C8942" s="44"/>
      <c r="D8942" s="44"/>
      <c r="E8942" s="44"/>
      <c r="F8942" s="44"/>
      <c r="G8942" s="44"/>
      <c r="H8942" s="44"/>
      <c r="I8942" s="44"/>
      <c r="J8942" s="44"/>
      <c r="K8942" s="88"/>
      <c r="L8942" s="50">
        <v>1</v>
      </c>
      <c r="M8942" s="49"/>
      <c r="N8942" s="49"/>
      <c r="O8942" s="49"/>
      <c r="P8942" s="49"/>
      <c r="Q8942" s="49"/>
      <c r="R8942" s="49"/>
      <c r="S8942" s="49"/>
      <c r="X8942" s="33">
        <f t="shared" si="834"/>
        <v>0</v>
      </c>
      <c r="Y8942" s="33">
        <f t="shared" si="835"/>
        <v>0</v>
      </c>
      <c r="Z8942" s="33">
        <f t="shared" si="836"/>
        <v>0</v>
      </c>
      <c r="AA8942" s="34">
        <f t="shared" si="837"/>
        <v>0</v>
      </c>
      <c r="AB8942" s="33">
        <f t="shared" si="838"/>
        <v>0</v>
      </c>
      <c r="AC8942" s="34" t="str">
        <f t="shared" si="839"/>
        <v>Not Determined</v>
      </c>
    </row>
    <row r="8943" spans="1:29" x14ac:dyDescent="0.25">
      <c r="A8943" s="48"/>
      <c r="B8943" s="48"/>
      <c r="C8943" s="44"/>
      <c r="D8943" s="44"/>
      <c r="E8943" s="44"/>
      <c r="F8943" s="44"/>
      <c r="G8943" s="44"/>
      <c r="H8943" s="44"/>
      <c r="I8943" s="44"/>
      <c r="J8943" s="44"/>
      <c r="K8943" s="88"/>
      <c r="L8943" s="50">
        <v>1</v>
      </c>
      <c r="M8943" s="49"/>
      <c r="N8943" s="49"/>
      <c r="O8943" s="49"/>
      <c r="P8943" s="49"/>
      <c r="Q8943" s="49"/>
      <c r="R8943" s="49"/>
      <c r="S8943" s="49"/>
      <c r="X8943" s="33">
        <f t="shared" si="834"/>
        <v>0</v>
      </c>
      <c r="Y8943" s="33">
        <f t="shared" si="835"/>
        <v>0</v>
      </c>
      <c r="Z8943" s="33">
        <f t="shared" si="836"/>
        <v>0</v>
      </c>
      <c r="AA8943" s="34">
        <f t="shared" si="837"/>
        <v>0</v>
      </c>
      <c r="AB8943" s="33">
        <f t="shared" si="838"/>
        <v>0</v>
      </c>
      <c r="AC8943" s="34" t="str">
        <f t="shared" si="839"/>
        <v>Not Determined</v>
      </c>
    </row>
    <row r="8944" spans="1:29" x14ac:dyDescent="0.25">
      <c r="A8944" s="48"/>
      <c r="B8944" s="48"/>
      <c r="C8944" s="44"/>
      <c r="D8944" s="44"/>
      <c r="E8944" s="44"/>
      <c r="F8944" s="44"/>
      <c r="G8944" s="44"/>
      <c r="H8944" s="44"/>
      <c r="I8944" s="44"/>
      <c r="J8944" s="44"/>
      <c r="K8944" s="88"/>
      <c r="L8944" s="50">
        <v>1</v>
      </c>
      <c r="M8944" s="49"/>
      <c r="N8944" s="49"/>
      <c r="O8944" s="49"/>
      <c r="P8944" s="49"/>
      <c r="Q8944" s="49"/>
      <c r="R8944" s="49"/>
      <c r="S8944" s="49"/>
      <c r="X8944" s="33">
        <f t="shared" si="834"/>
        <v>0</v>
      </c>
      <c r="Y8944" s="33">
        <f t="shared" si="835"/>
        <v>0</v>
      </c>
      <c r="Z8944" s="33">
        <f t="shared" si="836"/>
        <v>0</v>
      </c>
      <c r="AA8944" s="34">
        <f t="shared" si="837"/>
        <v>0</v>
      </c>
      <c r="AB8944" s="33">
        <f t="shared" si="838"/>
        <v>0</v>
      </c>
      <c r="AC8944" s="34" t="str">
        <f t="shared" si="839"/>
        <v>Not Determined</v>
      </c>
    </row>
    <row r="8945" spans="1:29" x14ac:dyDescent="0.25">
      <c r="A8945" s="48"/>
      <c r="B8945" s="48"/>
      <c r="C8945" s="44"/>
      <c r="D8945" s="44"/>
      <c r="E8945" s="44"/>
      <c r="F8945" s="44"/>
      <c r="G8945" s="44"/>
      <c r="H8945" s="44"/>
      <c r="I8945" s="44"/>
      <c r="J8945" s="44"/>
      <c r="K8945" s="88"/>
      <c r="L8945" s="50">
        <v>1</v>
      </c>
      <c r="M8945" s="49"/>
      <c r="N8945" s="49"/>
      <c r="O8945" s="49"/>
      <c r="P8945" s="49"/>
      <c r="Q8945" s="49"/>
      <c r="R8945" s="49"/>
      <c r="S8945" s="49"/>
      <c r="X8945" s="33">
        <f t="shared" si="834"/>
        <v>0</v>
      </c>
      <c r="Y8945" s="33">
        <f t="shared" si="835"/>
        <v>0</v>
      </c>
      <c r="Z8945" s="33">
        <f t="shared" si="836"/>
        <v>0</v>
      </c>
      <c r="AA8945" s="34">
        <f t="shared" si="837"/>
        <v>0</v>
      </c>
      <c r="AB8945" s="33">
        <f t="shared" si="838"/>
        <v>0</v>
      </c>
      <c r="AC8945" s="34" t="str">
        <f t="shared" si="839"/>
        <v>Not Determined</v>
      </c>
    </row>
    <row r="8946" spans="1:29" x14ac:dyDescent="0.25">
      <c r="A8946" s="48"/>
      <c r="B8946" s="48"/>
      <c r="C8946" s="44"/>
      <c r="D8946" s="44"/>
      <c r="E8946" s="44"/>
      <c r="F8946" s="44"/>
      <c r="G8946" s="44"/>
      <c r="H8946" s="44"/>
      <c r="I8946" s="44"/>
      <c r="J8946" s="44"/>
      <c r="K8946" s="88"/>
      <c r="L8946" s="50">
        <v>1</v>
      </c>
      <c r="M8946" s="49"/>
      <c r="N8946" s="49"/>
      <c r="O8946" s="49"/>
      <c r="P8946" s="49"/>
      <c r="Q8946" s="49"/>
      <c r="R8946" s="49"/>
      <c r="S8946" s="49"/>
      <c r="X8946" s="33">
        <f t="shared" si="834"/>
        <v>0</v>
      </c>
      <c r="Y8946" s="33">
        <f t="shared" si="835"/>
        <v>0</v>
      </c>
      <c r="Z8946" s="33">
        <f t="shared" si="836"/>
        <v>0</v>
      </c>
      <c r="AA8946" s="34">
        <f t="shared" si="837"/>
        <v>0</v>
      </c>
      <c r="AB8946" s="33">
        <f t="shared" si="838"/>
        <v>0</v>
      </c>
      <c r="AC8946" s="34" t="str">
        <f t="shared" si="839"/>
        <v>Not Determined</v>
      </c>
    </row>
    <row r="8947" spans="1:29" x14ac:dyDescent="0.25">
      <c r="A8947" s="48"/>
      <c r="B8947" s="48"/>
      <c r="C8947" s="44"/>
      <c r="D8947" s="44"/>
      <c r="E8947" s="44"/>
      <c r="F8947" s="44"/>
      <c r="G8947" s="44"/>
      <c r="H8947" s="44"/>
      <c r="I8947" s="44"/>
      <c r="J8947" s="44"/>
      <c r="K8947" s="88"/>
      <c r="L8947" s="50">
        <v>1</v>
      </c>
      <c r="M8947" s="49"/>
      <c r="N8947" s="49"/>
      <c r="O8947" s="49"/>
      <c r="P8947" s="49"/>
      <c r="Q8947" s="49"/>
      <c r="R8947" s="49"/>
      <c r="S8947" s="49"/>
      <c r="X8947" s="33">
        <f t="shared" si="834"/>
        <v>0</v>
      </c>
      <c r="Y8947" s="33">
        <f t="shared" si="835"/>
        <v>0</v>
      </c>
      <c r="Z8947" s="33">
        <f t="shared" si="836"/>
        <v>0</v>
      </c>
      <c r="AA8947" s="34">
        <f t="shared" si="837"/>
        <v>0</v>
      </c>
      <c r="AB8947" s="33">
        <f t="shared" si="838"/>
        <v>0</v>
      </c>
      <c r="AC8947" s="34" t="str">
        <f t="shared" si="839"/>
        <v>Not Determined</v>
      </c>
    </row>
    <row r="8948" spans="1:29" x14ac:dyDescent="0.25">
      <c r="A8948" s="48"/>
      <c r="B8948" s="48"/>
      <c r="C8948" s="44"/>
      <c r="D8948" s="44"/>
      <c r="E8948" s="44"/>
      <c r="F8948" s="44"/>
      <c r="G8948" s="44"/>
      <c r="H8948" s="44"/>
      <c r="I8948" s="44"/>
      <c r="J8948" s="44"/>
      <c r="K8948" s="88"/>
      <c r="L8948" s="50">
        <v>1</v>
      </c>
      <c r="M8948" s="49"/>
      <c r="N8948" s="49"/>
      <c r="O8948" s="49"/>
      <c r="P8948" s="49"/>
      <c r="Q8948" s="49"/>
      <c r="R8948" s="49"/>
      <c r="S8948" s="49"/>
      <c r="X8948" s="33">
        <f t="shared" si="834"/>
        <v>0</v>
      </c>
      <c r="Y8948" s="33">
        <f t="shared" si="835"/>
        <v>0</v>
      </c>
      <c r="Z8948" s="33">
        <f t="shared" si="836"/>
        <v>0</v>
      </c>
      <c r="AA8948" s="34">
        <f t="shared" si="837"/>
        <v>0</v>
      </c>
      <c r="AB8948" s="33">
        <f t="shared" si="838"/>
        <v>0</v>
      </c>
      <c r="AC8948" s="34" t="str">
        <f t="shared" si="839"/>
        <v>Not Determined</v>
      </c>
    </row>
    <row r="8949" spans="1:29" x14ac:dyDescent="0.25">
      <c r="A8949" s="48"/>
      <c r="B8949" s="48"/>
      <c r="C8949" s="44"/>
      <c r="D8949" s="44"/>
      <c r="E8949" s="44"/>
      <c r="F8949" s="44"/>
      <c r="G8949" s="44"/>
      <c r="H8949" s="44"/>
      <c r="I8949" s="44"/>
      <c r="J8949" s="44"/>
      <c r="K8949" s="88"/>
      <c r="L8949" s="50">
        <v>1</v>
      </c>
      <c r="M8949" s="49"/>
      <c r="N8949" s="49"/>
      <c r="O8949" s="49"/>
      <c r="P8949" s="49"/>
      <c r="Q8949" s="49"/>
      <c r="R8949" s="49"/>
      <c r="S8949" s="49"/>
      <c r="X8949" s="33">
        <f t="shared" si="834"/>
        <v>0</v>
      </c>
      <c r="Y8949" s="33">
        <f t="shared" si="835"/>
        <v>0</v>
      </c>
      <c r="Z8949" s="33">
        <f t="shared" si="836"/>
        <v>0</v>
      </c>
      <c r="AA8949" s="34">
        <f t="shared" si="837"/>
        <v>0</v>
      </c>
      <c r="AB8949" s="33">
        <f t="shared" si="838"/>
        <v>0</v>
      </c>
      <c r="AC8949" s="34" t="str">
        <f t="shared" si="839"/>
        <v>Not Determined</v>
      </c>
    </row>
    <row r="8950" spans="1:29" x14ac:dyDescent="0.25">
      <c r="A8950" s="48"/>
      <c r="B8950" s="48"/>
      <c r="C8950" s="44"/>
      <c r="D8950" s="44"/>
      <c r="E8950" s="44"/>
      <c r="F8950" s="44"/>
      <c r="G8950" s="44"/>
      <c r="H8950" s="44"/>
      <c r="I8950" s="44"/>
      <c r="J8950" s="44"/>
      <c r="K8950" s="88"/>
      <c r="L8950" s="50">
        <v>1</v>
      </c>
      <c r="M8950" s="49"/>
      <c r="N8950" s="49"/>
      <c r="O8950" s="49"/>
      <c r="P8950" s="49"/>
      <c r="Q8950" s="49"/>
      <c r="R8950" s="49"/>
      <c r="S8950" s="49"/>
      <c r="X8950" s="33">
        <f t="shared" si="834"/>
        <v>0</v>
      </c>
      <c r="Y8950" s="33">
        <f t="shared" si="835"/>
        <v>0</v>
      </c>
      <c r="Z8950" s="33">
        <f t="shared" si="836"/>
        <v>0</v>
      </c>
      <c r="AA8950" s="34">
        <f t="shared" si="837"/>
        <v>0</v>
      </c>
      <c r="AB8950" s="33">
        <f t="shared" si="838"/>
        <v>0</v>
      </c>
      <c r="AC8950" s="34" t="str">
        <f t="shared" si="839"/>
        <v>Not Determined</v>
      </c>
    </row>
    <row r="8951" spans="1:29" x14ac:dyDescent="0.25">
      <c r="A8951" s="48"/>
      <c r="B8951" s="48"/>
      <c r="C8951" s="44"/>
      <c r="D8951" s="44"/>
      <c r="E8951" s="44"/>
      <c r="F8951" s="44"/>
      <c r="G8951" s="44"/>
      <c r="H8951" s="44"/>
      <c r="I8951" s="44"/>
      <c r="J8951" s="44"/>
      <c r="K8951" s="88"/>
      <c r="L8951" s="50">
        <v>1</v>
      </c>
      <c r="M8951" s="49"/>
      <c r="N8951" s="49"/>
      <c r="O8951" s="49"/>
      <c r="P8951" s="49"/>
      <c r="Q8951" s="49"/>
      <c r="R8951" s="49"/>
      <c r="S8951" s="49"/>
      <c r="X8951" s="33">
        <f t="shared" si="834"/>
        <v>0</v>
      </c>
      <c r="Y8951" s="33">
        <f t="shared" si="835"/>
        <v>0</v>
      </c>
      <c r="Z8951" s="33">
        <f t="shared" si="836"/>
        <v>0</v>
      </c>
      <c r="AA8951" s="34">
        <f t="shared" si="837"/>
        <v>0</v>
      </c>
      <c r="AB8951" s="33">
        <f t="shared" si="838"/>
        <v>0</v>
      </c>
      <c r="AC8951" s="34" t="str">
        <f t="shared" si="839"/>
        <v>Not Determined</v>
      </c>
    </row>
    <row r="8952" spans="1:29" x14ac:dyDescent="0.25">
      <c r="A8952" s="48"/>
      <c r="B8952" s="48"/>
      <c r="C8952" s="44"/>
      <c r="D8952" s="44"/>
      <c r="E8952" s="44"/>
      <c r="F8952" s="44"/>
      <c r="G8952" s="44"/>
      <c r="H8952" s="44"/>
      <c r="I8952" s="44"/>
      <c r="J8952" s="44"/>
      <c r="K8952" s="88"/>
      <c r="L8952" s="50">
        <v>1</v>
      </c>
      <c r="M8952" s="49"/>
      <c r="N8952" s="49"/>
      <c r="O8952" s="49"/>
      <c r="P8952" s="49"/>
      <c r="Q8952" s="49"/>
      <c r="R8952" s="49"/>
      <c r="S8952" s="49"/>
      <c r="X8952" s="33">
        <f t="shared" si="834"/>
        <v>0</v>
      </c>
      <c r="Y8952" s="33">
        <f t="shared" si="835"/>
        <v>0</v>
      </c>
      <c r="Z8952" s="33">
        <f t="shared" si="836"/>
        <v>0</v>
      </c>
      <c r="AA8952" s="34">
        <f t="shared" si="837"/>
        <v>0</v>
      </c>
      <c r="AB8952" s="33">
        <f t="shared" si="838"/>
        <v>0</v>
      </c>
      <c r="AC8952" s="34" t="str">
        <f t="shared" si="839"/>
        <v>Not Determined</v>
      </c>
    </row>
    <row r="8953" spans="1:29" x14ac:dyDescent="0.25">
      <c r="A8953" s="48"/>
      <c r="B8953" s="48"/>
      <c r="C8953" s="44"/>
      <c r="D8953" s="44"/>
      <c r="E8953" s="44"/>
      <c r="F8953" s="44"/>
      <c r="G8953" s="44"/>
      <c r="H8953" s="44"/>
      <c r="I8953" s="44"/>
      <c r="J8953" s="44"/>
      <c r="K8953" s="88"/>
      <c r="L8953" s="50">
        <v>1</v>
      </c>
      <c r="M8953" s="49"/>
      <c r="N8953" s="49"/>
      <c r="O8953" s="49"/>
      <c r="P8953" s="49"/>
      <c r="Q8953" s="49"/>
      <c r="R8953" s="49"/>
      <c r="S8953" s="49"/>
      <c r="X8953" s="33">
        <f t="shared" si="834"/>
        <v>0</v>
      </c>
      <c r="Y8953" s="33">
        <f t="shared" si="835"/>
        <v>0</v>
      </c>
      <c r="Z8953" s="33">
        <f t="shared" si="836"/>
        <v>0</v>
      </c>
      <c r="AA8953" s="34">
        <f t="shared" si="837"/>
        <v>0</v>
      </c>
      <c r="AB8953" s="33">
        <f t="shared" si="838"/>
        <v>0</v>
      </c>
      <c r="AC8953" s="34" t="str">
        <f t="shared" si="839"/>
        <v>Not Determined</v>
      </c>
    </row>
    <row r="8954" spans="1:29" x14ac:dyDescent="0.25">
      <c r="A8954" s="48"/>
      <c r="B8954" s="48"/>
      <c r="C8954" s="44"/>
      <c r="D8954" s="44"/>
      <c r="E8954" s="44"/>
      <c r="F8954" s="44"/>
      <c r="G8954" s="44"/>
      <c r="H8954" s="44"/>
      <c r="I8954" s="44"/>
      <c r="J8954" s="44"/>
      <c r="K8954" s="88"/>
      <c r="L8954" s="50">
        <v>1</v>
      </c>
      <c r="M8954" s="49"/>
      <c r="N8954" s="49"/>
      <c r="O8954" s="49"/>
      <c r="P8954" s="49"/>
      <c r="Q8954" s="49"/>
      <c r="R8954" s="49"/>
      <c r="S8954" s="49"/>
      <c r="X8954" s="33">
        <f t="shared" si="834"/>
        <v>0</v>
      </c>
      <c r="Y8954" s="33">
        <f t="shared" si="835"/>
        <v>0</v>
      </c>
      <c r="Z8954" s="33">
        <f t="shared" si="836"/>
        <v>0</v>
      </c>
      <c r="AA8954" s="34">
        <f t="shared" si="837"/>
        <v>0</v>
      </c>
      <c r="AB8954" s="33">
        <f t="shared" si="838"/>
        <v>0</v>
      </c>
      <c r="AC8954" s="34" t="str">
        <f t="shared" si="839"/>
        <v>Not Determined</v>
      </c>
    </row>
    <row r="8955" spans="1:29" x14ac:dyDescent="0.25">
      <c r="A8955" s="48"/>
      <c r="B8955" s="48"/>
      <c r="C8955" s="44"/>
      <c r="D8955" s="44"/>
      <c r="E8955" s="44"/>
      <c r="F8955" s="44"/>
      <c r="G8955" s="44"/>
      <c r="H8955" s="44"/>
      <c r="I8955" s="44"/>
      <c r="J8955" s="44"/>
      <c r="K8955" s="88"/>
      <c r="L8955" s="50">
        <v>1</v>
      </c>
      <c r="M8955" s="49"/>
      <c r="N8955" s="49"/>
      <c r="O8955" s="49"/>
      <c r="P8955" s="49"/>
      <c r="Q8955" s="49"/>
      <c r="R8955" s="49"/>
      <c r="S8955" s="49"/>
      <c r="X8955" s="33">
        <f t="shared" si="834"/>
        <v>0</v>
      </c>
      <c r="Y8955" s="33">
        <f t="shared" si="835"/>
        <v>0</v>
      </c>
      <c r="Z8955" s="33">
        <f t="shared" si="836"/>
        <v>0</v>
      </c>
      <c r="AA8955" s="34">
        <f t="shared" si="837"/>
        <v>0</v>
      </c>
      <c r="AB8955" s="33">
        <f t="shared" si="838"/>
        <v>0</v>
      </c>
      <c r="AC8955" s="34" t="str">
        <f t="shared" si="839"/>
        <v>Not Determined</v>
      </c>
    </row>
    <row r="8956" spans="1:29" x14ac:dyDescent="0.25">
      <c r="A8956" s="48"/>
      <c r="B8956" s="48"/>
      <c r="C8956" s="44"/>
      <c r="D8956" s="44"/>
      <c r="E8956" s="44"/>
      <c r="F8956" s="44"/>
      <c r="G8956" s="44"/>
      <c r="H8956" s="44"/>
      <c r="I8956" s="44"/>
      <c r="J8956" s="44"/>
      <c r="K8956" s="88"/>
      <c r="L8956" s="50">
        <v>1</v>
      </c>
      <c r="M8956" s="49"/>
      <c r="N8956" s="49"/>
      <c r="O8956" s="49"/>
      <c r="P8956" s="49"/>
      <c r="Q8956" s="49"/>
      <c r="R8956" s="49"/>
      <c r="S8956" s="49"/>
      <c r="X8956" s="33">
        <f t="shared" si="834"/>
        <v>0</v>
      </c>
      <c r="Y8956" s="33">
        <f t="shared" si="835"/>
        <v>0</v>
      </c>
      <c r="Z8956" s="33">
        <f t="shared" si="836"/>
        <v>0</v>
      </c>
      <c r="AA8956" s="34">
        <f t="shared" si="837"/>
        <v>0</v>
      </c>
      <c r="AB8956" s="33">
        <f t="shared" si="838"/>
        <v>0</v>
      </c>
      <c r="AC8956" s="34" t="str">
        <f t="shared" si="839"/>
        <v>Not Determined</v>
      </c>
    </row>
    <row r="8957" spans="1:29" x14ac:dyDescent="0.25">
      <c r="A8957" s="48"/>
      <c r="B8957" s="48"/>
      <c r="C8957" s="44"/>
      <c r="D8957" s="44"/>
      <c r="E8957" s="44"/>
      <c r="F8957" s="44"/>
      <c r="G8957" s="44"/>
      <c r="H8957" s="44"/>
      <c r="I8957" s="44"/>
      <c r="J8957" s="44"/>
      <c r="K8957" s="88"/>
      <c r="L8957" s="50">
        <v>1</v>
      </c>
      <c r="M8957" s="49"/>
      <c r="N8957" s="49"/>
      <c r="O8957" s="49"/>
      <c r="P8957" s="49"/>
      <c r="Q8957" s="49"/>
      <c r="R8957" s="49"/>
      <c r="S8957" s="49"/>
      <c r="X8957" s="33">
        <f t="shared" si="834"/>
        <v>0</v>
      </c>
      <c r="Y8957" s="33">
        <f t="shared" si="835"/>
        <v>0</v>
      </c>
      <c r="Z8957" s="33">
        <f t="shared" si="836"/>
        <v>0</v>
      </c>
      <c r="AA8957" s="34">
        <f t="shared" si="837"/>
        <v>0</v>
      </c>
      <c r="AB8957" s="33">
        <f t="shared" si="838"/>
        <v>0</v>
      </c>
      <c r="AC8957" s="34" t="str">
        <f t="shared" si="839"/>
        <v>Not Determined</v>
      </c>
    </row>
    <row r="8958" spans="1:29" x14ac:dyDescent="0.25">
      <c r="A8958" s="48"/>
      <c r="B8958" s="48"/>
      <c r="C8958" s="44"/>
      <c r="D8958" s="44"/>
      <c r="E8958" s="44"/>
      <c r="F8958" s="44"/>
      <c r="G8958" s="44"/>
      <c r="H8958" s="44"/>
      <c r="I8958" s="44"/>
      <c r="J8958" s="44"/>
      <c r="K8958" s="88"/>
      <c r="L8958" s="50">
        <v>1</v>
      </c>
      <c r="M8958" s="49"/>
      <c r="N8958" s="49"/>
      <c r="O8958" s="49"/>
      <c r="P8958" s="49"/>
      <c r="Q8958" s="49"/>
      <c r="R8958" s="49"/>
      <c r="S8958" s="49"/>
      <c r="X8958" s="33">
        <f t="shared" si="834"/>
        <v>0</v>
      </c>
      <c r="Y8958" s="33">
        <f t="shared" si="835"/>
        <v>0</v>
      </c>
      <c r="Z8958" s="33">
        <f t="shared" si="836"/>
        <v>0</v>
      </c>
      <c r="AA8958" s="34">
        <f t="shared" si="837"/>
        <v>0</v>
      </c>
      <c r="AB8958" s="33">
        <f t="shared" si="838"/>
        <v>0</v>
      </c>
      <c r="AC8958" s="34" t="str">
        <f t="shared" si="839"/>
        <v>Not Determined</v>
      </c>
    </row>
    <row r="8959" spans="1:29" x14ac:dyDescent="0.25">
      <c r="A8959" s="48"/>
      <c r="B8959" s="48"/>
      <c r="C8959" s="44"/>
      <c r="D8959" s="44"/>
      <c r="E8959" s="44"/>
      <c r="F8959" s="44"/>
      <c r="G8959" s="44"/>
      <c r="H8959" s="44"/>
      <c r="I8959" s="44"/>
      <c r="J8959" s="44"/>
      <c r="K8959" s="88"/>
      <c r="L8959" s="50">
        <v>1</v>
      </c>
      <c r="M8959" s="49"/>
      <c r="N8959" s="49"/>
      <c r="O8959" s="49"/>
      <c r="P8959" s="49"/>
      <c r="Q8959" s="49"/>
      <c r="R8959" s="49"/>
      <c r="S8959" s="49"/>
      <c r="X8959" s="33">
        <f t="shared" si="834"/>
        <v>0</v>
      </c>
      <c r="Y8959" s="33">
        <f t="shared" si="835"/>
        <v>0</v>
      </c>
      <c r="Z8959" s="33">
        <f t="shared" si="836"/>
        <v>0</v>
      </c>
      <c r="AA8959" s="34">
        <f t="shared" si="837"/>
        <v>0</v>
      </c>
      <c r="AB8959" s="33">
        <f t="shared" si="838"/>
        <v>0</v>
      </c>
      <c r="AC8959" s="34" t="str">
        <f t="shared" si="839"/>
        <v>Not Determined</v>
      </c>
    </row>
    <row r="8960" spans="1:29" x14ac:dyDescent="0.25">
      <c r="A8960" s="48"/>
      <c r="B8960" s="48"/>
      <c r="C8960" s="44"/>
      <c r="D8960" s="44"/>
      <c r="E8960" s="44"/>
      <c r="F8960" s="44"/>
      <c r="G8960" s="44"/>
      <c r="H8960" s="44"/>
      <c r="I8960" s="44"/>
      <c r="J8960" s="44"/>
      <c r="K8960" s="88"/>
      <c r="L8960" s="50">
        <v>1</v>
      </c>
      <c r="M8960" s="49"/>
      <c r="N8960" s="49"/>
      <c r="O8960" s="49"/>
      <c r="P8960" s="49"/>
      <c r="Q8960" s="49"/>
      <c r="R8960" s="49"/>
      <c r="S8960" s="49"/>
      <c r="X8960" s="33">
        <f t="shared" si="834"/>
        <v>0</v>
      </c>
      <c r="Y8960" s="33">
        <f t="shared" si="835"/>
        <v>0</v>
      </c>
      <c r="Z8960" s="33">
        <f t="shared" si="836"/>
        <v>0</v>
      </c>
      <c r="AA8960" s="34">
        <f t="shared" si="837"/>
        <v>0</v>
      </c>
      <c r="AB8960" s="33">
        <f t="shared" si="838"/>
        <v>0</v>
      </c>
      <c r="AC8960" s="34" t="str">
        <f t="shared" si="839"/>
        <v>Not Determined</v>
      </c>
    </row>
    <row r="8961" spans="1:29" x14ac:dyDescent="0.25">
      <c r="A8961" s="48"/>
      <c r="B8961" s="48"/>
      <c r="C8961" s="44"/>
      <c r="D8961" s="44"/>
      <c r="E8961" s="44"/>
      <c r="F8961" s="44"/>
      <c r="G8961" s="44"/>
      <c r="H8961" s="44"/>
      <c r="I8961" s="44"/>
      <c r="J8961" s="44"/>
      <c r="K8961" s="88"/>
      <c r="L8961" s="50">
        <v>1</v>
      </c>
      <c r="M8961" s="49"/>
      <c r="N8961" s="49"/>
      <c r="O8961" s="49"/>
      <c r="P8961" s="49"/>
      <c r="Q8961" s="49"/>
      <c r="R8961" s="49"/>
      <c r="S8961" s="49"/>
      <c r="X8961" s="33">
        <f t="shared" si="834"/>
        <v>0</v>
      </c>
      <c r="Y8961" s="33">
        <f t="shared" si="835"/>
        <v>0</v>
      </c>
      <c r="Z8961" s="33">
        <f t="shared" si="836"/>
        <v>0</v>
      </c>
      <c r="AA8961" s="34">
        <f t="shared" si="837"/>
        <v>0</v>
      </c>
      <c r="AB8961" s="33">
        <f t="shared" si="838"/>
        <v>0</v>
      </c>
      <c r="AC8961" s="34" t="str">
        <f t="shared" si="839"/>
        <v>Not Determined</v>
      </c>
    </row>
    <row r="8962" spans="1:29" x14ac:dyDescent="0.25">
      <c r="A8962" s="48"/>
      <c r="B8962" s="48"/>
      <c r="C8962" s="44"/>
      <c r="D8962" s="44"/>
      <c r="E8962" s="44"/>
      <c r="F8962" s="44"/>
      <c r="G8962" s="44"/>
      <c r="H8962" s="44"/>
      <c r="I8962" s="44"/>
      <c r="J8962" s="44"/>
      <c r="K8962" s="88"/>
      <c r="L8962" s="50">
        <v>1</v>
      </c>
      <c r="M8962" s="49"/>
      <c r="N8962" s="49"/>
      <c r="O8962" s="49"/>
      <c r="P8962" s="49"/>
      <c r="Q8962" s="49"/>
      <c r="R8962" s="49"/>
      <c r="S8962" s="49"/>
      <c r="X8962" s="33">
        <f t="shared" si="834"/>
        <v>0</v>
      </c>
      <c r="Y8962" s="33">
        <f t="shared" si="835"/>
        <v>0</v>
      </c>
      <c r="Z8962" s="33">
        <f t="shared" si="836"/>
        <v>0</v>
      </c>
      <c r="AA8962" s="34">
        <f t="shared" si="837"/>
        <v>0</v>
      </c>
      <c r="AB8962" s="33">
        <f t="shared" si="838"/>
        <v>0</v>
      </c>
      <c r="AC8962" s="34" t="str">
        <f t="shared" si="839"/>
        <v>Not Determined</v>
      </c>
    </row>
    <row r="8963" spans="1:29" x14ac:dyDescent="0.25">
      <c r="A8963" s="48"/>
      <c r="B8963" s="48"/>
      <c r="C8963" s="44"/>
      <c r="D8963" s="44"/>
      <c r="E8963" s="44"/>
      <c r="F8963" s="44"/>
      <c r="G8963" s="44"/>
      <c r="H8963" s="44"/>
      <c r="I8963" s="44"/>
      <c r="J8963" s="44"/>
      <c r="K8963" s="88"/>
      <c r="L8963" s="50">
        <v>1</v>
      </c>
      <c r="M8963" s="49"/>
      <c r="N8963" s="49"/>
      <c r="O8963" s="49"/>
      <c r="P8963" s="49"/>
      <c r="Q8963" s="49"/>
      <c r="R8963" s="49"/>
      <c r="S8963" s="49"/>
      <c r="X8963" s="33">
        <f t="shared" si="834"/>
        <v>0</v>
      </c>
      <c r="Y8963" s="33">
        <f t="shared" si="835"/>
        <v>0</v>
      </c>
      <c r="Z8963" s="33">
        <f t="shared" si="836"/>
        <v>0</v>
      </c>
      <c r="AA8963" s="34">
        <f t="shared" si="837"/>
        <v>0</v>
      </c>
      <c r="AB8963" s="33">
        <f t="shared" si="838"/>
        <v>0</v>
      </c>
      <c r="AC8963" s="34" t="str">
        <f t="shared" si="839"/>
        <v>Not Determined</v>
      </c>
    </row>
    <row r="8964" spans="1:29" x14ac:dyDescent="0.25">
      <c r="A8964" s="48"/>
      <c r="B8964" s="48"/>
      <c r="C8964" s="44"/>
      <c r="D8964" s="44"/>
      <c r="E8964" s="44"/>
      <c r="F8964" s="44"/>
      <c r="G8964" s="44"/>
      <c r="H8964" s="44"/>
      <c r="I8964" s="44"/>
      <c r="J8964" s="44"/>
      <c r="K8964" s="88"/>
      <c r="L8964" s="50">
        <v>1</v>
      </c>
      <c r="M8964" s="49"/>
      <c r="N8964" s="49"/>
      <c r="O8964" s="49"/>
      <c r="P8964" s="49"/>
      <c r="Q8964" s="49"/>
      <c r="R8964" s="49"/>
      <c r="S8964" s="49"/>
      <c r="X8964" s="33">
        <f t="shared" si="834"/>
        <v>0</v>
      </c>
      <c r="Y8964" s="33">
        <f t="shared" si="835"/>
        <v>0</v>
      </c>
      <c r="Z8964" s="33">
        <f t="shared" si="836"/>
        <v>0</v>
      </c>
      <c r="AA8964" s="34">
        <f t="shared" si="837"/>
        <v>0</v>
      </c>
      <c r="AB8964" s="33">
        <f t="shared" si="838"/>
        <v>0</v>
      </c>
      <c r="AC8964" s="34" t="str">
        <f t="shared" si="839"/>
        <v>Not Determined</v>
      </c>
    </row>
    <row r="8965" spans="1:29" x14ac:dyDescent="0.25">
      <c r="A8965" s="48"/>
      <c r="B8965" s="48"/>
      <c r="C8965" s="44"/>
      <c r="D8965" s="44"/>
      <c r="E8965" s="44"/>
      <c r="F8965" s="44"/>
      <c r="G8965" s="44"/>
      <c r="H8965" s="44"/>
      <c r="I8965" s="44"/>
      <c r="J8965" s="44"/>
      <c r="K8965" s="88"/>
      <c r="L8965" s="50">
        <v>1</v>
      </c>
      <c r="M8965" s="49"/>
      <c r="N8965" s="49"/>
      <c r="O8965" s="49"/>
      <c r="P8965" s="49"/>
      <c r="Q8965" s="49"/>
      <c r="R8965" s="49"/>
      <c r="S8965" s="49"/>
      <c r="X8965" s="33">
        <f t="shared" si="834"/>
        <v>0</v>
      </c>
      <c r="Y8965" s="33">
        <f t="shared" si="835"/>
        <v>0</v>
      </c>
      <c r="Z8965" s="33">
        <f t="shared" si="836"/>
        <v>0</v>
      </c>
      <c r="AA8965" s="34">
        <f t="shared" si="837"/>
        <v>0</v>
      </c>
      <c r="AB8965" s="33">
        <f t="shared" si="838"/>
        <v>0</v>
      </c>
      <c r="AC8965" s="34" t="str">
        <f t="shared" si="839"/>
        <v>Not Determined</v>
      </c>
    </row>
    <row r="8966" spans="1:29" x14ac:dyDescent="0.25">
      <c r="A8966" s="48"/>
      <c r="B8966" s="48"/>
      <c r="C8966" s="44"/>
      <c r="D8966" s="44"/>
      <c r="E8966" s="44"/>
      <c r="F8966" s="44"/>
      <c r="G8966" s="44"/>
      <c r="H8966" s="44"/>
      <c r="I8966" s="44"/>
      <c r="J8966" s="44"/>
      <c r="K8966" s="88"/>
      <c r="L8966" s="50">
        <v>1</v>
      </c>
      <c r="M8966" s="49"/>
      <c r="N8966" s="49"/>
      <c r="O8966" s="49"/>
      <c r="P8966" s="49"/>
      <c r="Q8966" s="49"/>
      <c r="R8966" s="49"/>
      <c r="S8966" s="49"/>
      <c r="X8966" s="33">
        <f t="shared" si="834"/>
        <v>0</v>
      </c>
      <c r="Y8966" s="33">
        <f t="shared" si="835"/>
        <v>0</v>
      </c>
      <c r="Z8966" s="33">
        <f t="shared" si="836"/>
        <v>0</v>
      </c>
      <c r="AA8966" s="34">
        <f t="shared" si="837"/>
        <v>0</v>
      </c>
      <c r="AB8966" s="33">
        <f t="shared" si="838"/>
        <v>0</v>
      </c>
      <c r="AC8966" s="34" t="str">
        <f t="shared" si="839"/>
        <v>Not Determined</v>
      </c>
    </row>
    <row r="8967" spans="1:29" x14ac:dyDescent="0.25">
      <c r="A8967" s="48"/>
      <c r="B8967" s="48"/>
      <c r="C8967" s="44"/>
      <c r="D8967" s="44"/>
      <c r="E8967" s="44"/>
      <c r="F8967" s="44"/>
      <c r="G8967" s="44"/>
      <c r="H8967" s="44"/>
      <c r="I8967" s="44"/>
      <c r="J8967" s="44"/>
      <c r="K8967" s="88"/>
      <c r="L8967" s="50">
        <v>1</v>
      </c>
      <c r="M8967" s="49"/>
      <c r="N8967" s="49"/>
      <c r="O8967" s="49"/>
      <c r="P8967" s="49"/>
      <c r="Q8967" s="49"/>
      <c r="R8967" s="49"/>
      <c r="S8967" s="49"/>
      <c r="X8967" s="33">
        <f t="shared" si="834"/>
        <v>0</v>
      </c>
      <c r="Y8967" s="33">
        <f t="shared" si="835"/>
        <v>0</v>
      </c>
      <c r="Z8967" s="33">
        <f t="shared" si="836"/>
        <v>0</v>
      </c>
      <c r="AA8967" s="34">
        <f t="shared" si="837"/>
        <v>0</v>
      </c>
      <c r="AB8967" s="33">
        <f t="shared" si="838"/>
        <v>0</v>
      </c>
      <c r="AC8967" s="34" t="str">
        <f t="shared" si="839"/>
        <v>Not Determined</v>
      </c>
    </row>
    <row r="8968" spans="1:29" x14ac:dyDescent="0.25">
      <c r="A8968" s="48"/>
      <c r="B8968" s="48"/>
      <c r="C8968" s="44"/>
      <c r="D8968" s="44"/>
      <c r="E8968" s="44"/>
      <c r="F8968" s="44"/>
      <c r="G8968" s="44"/>
      <c r="H8968" s="44"/>
      <c r="I8968" s="44"/>
      <c r="J8968" s="44"/>
      <c r="K8968" s="88"/>
      <c r="L8968" s="50">
        <v>1</v>
      </c>
      <c r="M8968" s="49"/>
      <c r="N8968" s="49"/>
      <c r="O8968" s="49"/>
      <c r="P8968" s="49"/>
      <c r="Q8968" s="49"/>
      <c r="R8968" s="49"/>
      <c r="S8968" s="49"/>
      <c r="X8968" s="33">
        <f t="shared" si="834"/>
        <v>0</v>
      </c>
      <c r="Y8968" s="33">
        <f t="shared" si="835"/>
        <v>0</v>
      </c>
      <c r="Z8968" s="33">
        <f t="shared" si="836"/>
        <v>0</v>
      </c>
      <c r="AA8968" s="34">
        <f t="shared" si="837"/>
        <v>0</v>
      </c>
      <c r="AB8968" s="33">
        <f t="shared" si="838"/>
        <v>0</v>
      </c>
      <c r="AC8968" s="34" t="str">
        <f t="shared" si="839"/>
        <v>Not Determined</v>
      </c>
    </row>
    <row r="8969" spans="1:29" x14ac:dyDescent="0.25">
      <c r="A8969" s="48"/>
      <c r="B8969" s="48"/>
      <c r="C8969" s="44"/>
      <c r="D8969" s="44"/>
      <c r="E8969" s="44"/>
      <c r="F8969" s="44"/>
      <c r="G8969" s="44"/>
      <c r="H8969" s="44"/>
      <c r="I8969" s="44"/>
      <c r="J8969" s="44"/>
      <c r="K8969" s="88"/>
      <c r="L8969" s="50">
        <v>1</v>
      </c>
      <c r="M8969" s="49"/>
      <c r="N8969" s="49"/>
      <c r="O8969" s="49"/>
      <c r="P8969" s="49"/>
      <c r="Q8969" s="49"/>
      <c r="R8969" s="49"/>
      <c r="S8969" s="49"/>
      <c r="X8969" s="33">
        <f t="shared" si="834"/>
        <v>0</v>
      </c>
      <c r="Y8969" s="33">
        <f t="shared" si="835"/>
        <v>0</v>
      </c>
      <c r="Z8969" s="33">
        <f t="shared" si="836"/>
        <v>0</v>
      </c>
      <c r="AA8969" s="34">
        <f t="shared" si="837"/>
        <v>0</v>
      </c>
      <c r="AB8969" s="33">
        <f t="shared" si="838"/>
        <v>0</v>
      </c>
      <c r="AC8969" s="34" t="str">
        <f t="shared" si="839"/>
        <v>Not Determined</v>
      </c>
    </row>
    <row r="8970" spans="1:29" x14ac:dyDescent="0.25">
      <c r="A8970" s="48"/>
      <c r="B8970" s="48"/>
      <c r="C8970" s="44"/>
      <c r="D8970" s="44"/>
      <c r="E8970" s="44"/>
      <c r="F8970" s="44"/>
      <c r="G8970" s="44"/>
      <c r="H8970" s="44"/>
      <c r="I8970" s="44"/>
      <c r="J8970" s="44"/>
      <c r="K8970" s="88"/>
      <c r="L8970" s="50">
        <v>1</v>
      </c>
      <c r="M8970" s="49"/>
      <c r="N8970" s="49"/>
      <c r="O8970" s="49"/>
      <c r="P8970" s="49"/>
      <c r="Q8970" s="49"/>
      <c r="R8970" s="49"/>
      <c r="S8970" s="49"/>
      <c r="X8970" s="33">
        <f t="shared" si="834"/>
        <v>0</v>
      </c>
      <c r="Y8970" s="33">
        <f t="shared" si="835"/>
        <v>0</v>
      </c>
      <c r="Z8970" s="33">
        <f t="shared" si="836"/>
        <v>0</v>
      </c>
      <c r="AA8970" s="34">
        <f t="shared" si="837"/>
        <v>0</v>
      </c>
      <c r="AB8970" s="33">
        <f t="shared" si="838"/>
        <v>0</v>
      </c>
      <c r="AC8970" s="34" t="str">
        <f t="shared" si="839"/>
        <v>Not Determined</v>
      </c>
    </row>
    <row r="8971" spans="1:29" x14ac:dyDescent="0.25">
      <c r="A8971" s="48"/>
      <c r="B8971" s="48"/>
      <c r="C8971" s="44"/>
      <c r="D8971" s="44"/>
      <c r="E8971" s="44"/>
      <c r="F8971" s="44"/>
      <c r="G8971" s="44"/>
      <c r="H8971" s="44"/>
      <c r="I8971" s="44"/>
      <c r="J8971" s="44"/>
      <c r="K8971" s="88"/>
      <c r="L8971" s="50">
        <v>1</v>
      </c>
      <c r="M8971" s="49"/>
      <c r="N8971" s="49"/>
      <c r="O8971" s="49"/>
      <c r="P8971" s="49"/>
      <c r="Q8971" s="49"/>
      <c r="R8971" s="49"/>
      <c r="S8971" s="49"/>
      <c r="X8971" s="33">
        <f t="shared" si="834"/>
        <v>0</v>
      </c>
      <c r="Y8971" s="33">
        <f t="shared" si="835"/>
        <v>0</v>
      </c>
      <c r="Z8971" s="33">
        <f t="shared" si="836"/>
        <v>0</v>
      </c>
      <c r="AA8971" s="34">
        <f t="shared" si="837"/>
        <v>0</v>
      </c>
      <c r="AB8971" s="33">
        <f t="shared" si="838"/>
        <v>0</v>
      </c>
      <c r="AC8971" s="34" t="str">
        <f t="shared" si="839"/>
        <v>Not Determined</v>
      </c>
    </row>
    <row r="8972" spans="1:29" x14ac:dyDescent="0.25">
      <c r="A8972" s="48"/>
      <c r="B8972" s="48"/>
      <c r="C8972" s="44"/>
      <c r="D8972" s="44"/>
      <c r="E8972" s="44"/>
      <c r="F8972" s="44"/>
      <c r="G8972" s="44"/>
      <c r="H8972" s="44"/>
      <c r="I8972" s="44"/>
      <c r="J8972" s="44"/>
      <c r="K8972" s="88"/>
      <c r="L8972" s="50">
        <v>1</v>
      </c>
      <c r="M8972" s="49"/>
      <c r="N8972" s="49"/>
      <c r="O8972" s="49"/>
      <c r="P8972" s="49"/>
      <c r="Q8972" s="49"/>
      <c r="R8972" s="49"/>
      <c r="S8972" s="49"/>
      <c r="X8972" s="33">
        <f t="shared" si="834"/>
        <v>0</v>
      </c>
      <c r="Y8972" s="33">
        <f t="shared" si="835"/>
        <v>0</v>
      </c>
      <c r="Z8972" s="33">
        <f t="shared" si="836"/>
        <v>0</v>
      </c>
      <c r="AA8972" s="34">
        <f t="shared" si="837"/>
        <v>0</v>
      </c>
      <c r="AB8972" s="33">
        <f t="shared" si="838"/>
        <v>0</v>
      </c>
      <c r="AC8972" s="34" t="str">
        <f t="shared" si="839"/>
        <v>Not Determined</v>
      </c>
    </row>
    <row r="8973" spans="1:29" x14ac:dyDescent="0.25">
      <c r="A8973" s="48"/>
      <c r="B8973" s="48"/>
      <c r="C8973" s="44"/>
      <c r="D8973" s="44"/>
      <c r="E8973" s="44"/>
      <c r="F8973" s="44"/>
      <c r="G8973" s="44"/>
      <c r="H8973" s="44"/>
      <c r="I8973" s="44"/>
      <c r="J8973" s="44"/>
      <c r="K8973" s="88"/>
      <c r="L8973" s="50">
        <v>1</v>
      </c>
      <c r="M8973" s="49"/>
      <c r="N8973" s="49"/>
      <c r="O8973" s="49"/>
      <c r="P8973" s="49"/>
      <c r="Q8973" s="49"/>
      <c r="R8973" s="49"/>
      <c r="S8973" s="49"/>
      <c r="X8973" s="33">
        <f t="shared" si="834"/>
        <v>0</v>
      </c>
      <c r="Y8973" s="33">
        <f t="shared" si="835"/>
        <v>0</v>
      </c>
      <c r="Z8973" s="33">
        <f t="shared" si="836"/>
        <v>0</v>
      </c>
      <c r="AA8973" s="34">
        <f t="shared" si="837"/>
        <v>0</v>
      </c>
      <c r="AB8973" s="33">
        <f t="shared" si="838"/>
        <v>0</v>
      </c>
      <c r="AC8973" s="34" t="str">
        <f t="shared" si="839"/>
        <v>Not Determined</v>
      </c>
    </row>
    <row r="8974" spans="1:29" x14ac:dyDescent="0.25">
      <c r="A8974" s="48"/>
      <c r="B8974" s="48"/>
      <c r="C8974" s="44"/>
      <c r="D8974" s="44"/>
      <c r="E8974" s="44"/>
      <c r="F8974" s="44"/>
      <c r="G8974" s="44"/>
      <c r="H8974" s="44"/>
      <c r="I8974" s="44"/>
      <c r="J8974" s="44"/>
      <c r="K8974" s="88"/>
      <c r="L8974" s="50">
        <v>1</v>
      </c>
      <c r="M8974" s="49"/>
      <c r="N8974" s="49"/>
      <c r="O8974" s="49"/>
      <c r="P8974" s="49"/>
      <c r="Q8974" s="49"/>
      <c r="R8974" s="49"/>
      <c r="S8974" s="49"/>
      <c r="X8974" s="33">
        <f t="shared" si="834"/>
        <v>0</v>
      </c>
      <c r="Y8974" s="33">
        <f t="shared" si="835"/>
        <v>0</v>
      </c>
      <c r="Z8974" s="33">
        <f t="shared" si="836"/>
        <v>0</v>
      </c>
      <c r="AA8974" s="34">
        <f t="shared" si="837"/>
        <v>0</v>
      </c>
      <c r="AB8974" s="33">
        <f t="shared" si="838"/>
        <v>0</v>
      </c>
      <c r="AC8974" s="34" t="str">
        <f t="shared" si="839"/>
        <v>Not Determined</v>
      </c>
    </row>
    <row r="8975" spans="1:29" x14ac:dyDescent="0.25">
      <c r="A8975" s="48"/>
      <c r="B8975" s="48"/>
      <c r="C8975" s="44"/>
      <c r="D8975" s="44"/>
      <c r="E8975" s="44"/>
      <c r="F8975" s="44"/>
      <c r="G8975" s="44"/>
      <c r="H8975" s="44"/>
      <c r="I8975" s="44"/>
      <c r="J8975" s="44"/>
      <c r="K8975" s="88"/>
      <c r="L8975" s="50">
        <v>1</v>
      </c>
      <c r="M8975" s="49"/>
      <c r="N8975" s="49"/>
      <c r="O8975" s="49"/>
      <c r="P8975" s="49"/>
      <c r="Q8975" s="49"/>
      <c r="R8975" s="49"/>
      <c r="S8975" s="49"/>
      <c r="X8975" s="33">
        <f t="shared" ref="X8975:X9038" si="840">IF($C8975="Yes",$L8975,0)</f>
        <v>0</v>
      </c>
      <c r="Y8975" s="33">
        <f t="shared" ref="Y8975:Y9038" si="841">IF(AND($AB8975=0,$AA8975=0,$Z8975=0),IF(AND(OR($D8975="P",$D8975="C", $D8975="G",$D8975="DI",$D8975="CI-L",$D8975="CI-U"),OR($E8975="P",$E8975="C", $E8975="G",$E8975="DI",$E8975="CI-L",$E8975="CI-U",$E8975=""),OR($H8975="P",$H8975="C", $H8975="G",$H8975="DI",$H8975="CI-L",$H8975="CI-U"),OR($I8975="P",$I8975="C", $I8975="G",$I8975="DI",$I8975="CI-L",$I8975="CI-U",$I8975="")),$L8975,IF(K8975&gt;$AE$34,$L8975,0)),0)</f>
        <v>0</v>
      </c>
      <c r="Z8975" s="33">
        <f t="shared" ref="Z8975:Z9038" si="842">IF(OR($D8975="Lead",$E8975="Lead",$H8975="Lead",$I8975="Lead"),$L8975,0)</f>
        <v>0</v>
      </c>
      <c r="AA8975" s="34">
        <f t="shared" ref="AA8975:AA9038" si="843">IF($Z8975=0,IF(OR($F8975="Yes",$F8975="Unknown",$D8975="UNK",$D8975="UNK-NOLG",$D8975="UNK-LG",$E8975="UNK",$E8975="UNK-NOLG",$E8975="UNK-LG"),IF(OR($H8975="G",$H8975="UNK-LG",$I8975="G",$I8975="UNK-LG"),$L8975,0),0),0)</f>
        <v>0</v>
      </c>
      <c r="AB8975" s="33">
        <f t="shared" ref="AB8975:AB9038" si="844">IF(AND($AA8975=0,$Z8975=0),IF(OR($D8975="UNK",$E8975="UNK",$H8975="UNK",$I8975="UNK",$D8975="UNK-NOLG",$E8975="UNK-NOLG",$H8975="UNK-NOLG",$I8975="UNK-NOLG",$D8975="UNK-LG",$E8975="UNK-LG",$H8975="UNK-LG",$I8975="UNK-LG"),IF(K8975&gt;$AE$34,0,$L8975),0),0)</f>
        <v>0</v>
      </c>
      <c r="AC8975" s="34" t="str">
        <f t="shared" ref="AC8975:AC9038" si="845">IF($Z8975&gt;0,"Lead",IF($AA8975&gt;0,"GRR",IF($AB8975&gt;0,"UNK",IF($Y8975&gt;0,"Non-Lead","Not Determined"))))</f>
        <v>Not Determined</v>
      </c>
    </row>
    <row r="8976" spans="1:29" x14ac:dyDescent="0.25">
      <c r="A8976" s="48"/>
      <c r="B8976" s="48"/>
      <c r="C8976" s="44"/>
      <c r="D8976" s="44"/>
      <c r="E8976" s="44"/>
      <c r="F8976" s="44"/>
      <c r="G8976" s="44"/>
      <c r="H8976" s="44"/>
      <c r="I8976" s="44"/>
      <c r="J8976" s="44"/>
      <c r="K8976" s="88"/>
      <c r="L8976" s="50">
        <v>1</v>
      </c>
      <c r="M8976" s="49"/>
      <c r="N8976" s="49"/>
      <c r="O8976" s="49"/>
      <c r="P8976" s="49"/>
      <c r="Q8976" s="49"/>
      <c r="R8976" s="49"/>
      <c r="S8976" s="49"/>
      <c r="X8976" s="33">
        <f t="shared" si="840"/>
        <v>0</v>
      </c>
      <c r="Y8976" s="33">
        <f t="shared" si="841"/>
        <v>0</v>
      </c>
      <c r="Z8976" s="33">
        <f t="shared" si="842"/>
        <v>0</v>
      </c>
      <c r="AA8976" s="34">
        <f t="shared" si="843"/>
        <v>0</v>
      </c>
      <c r="AB8976" s="33">
        <f t="shared" si="844"/>
        <v>0</v>
      </c>
      <c r="AC8976" s="34" t="str">
        <f t="shared" si="845"/>
        <v>Not Determined</v>
      </c>
    </row>
    <row r="8977" spans="1:29" x14ac:dyDescent="0.25">
      <c r="A8977" s="48"/>
      <c r="B8977" s="48"/>
      <c r="C8977" s="44"/>
      <c r="D8977" s="44"/>
      <c r="E8977" s="44"/>
      <c r="F8977" s="44"/>
      <c r="G8977" s="44"/>
      <c r="H8977" s="44"/>
      <c r="I8977" s="44"/>
      <c r="J8977" s="44"/>
      <c r="K8977" s="88"/>
      <c r="L8977" s="50">
        <v>1</v>
      </c>
      <c r="M8977" s="49"/>
      <c r="N8977" s="49"/>
      <c r="O8977" s="49"/>
      <c r="P8977" s="49"/>
      <c r="Q8977" s="49"/>
      <c r="R8977" s="49"/>
      <c r="S8977" s="49"/>
      <c r="X8977" s="33">
        <f t="shared" si="840"/>
        <v>0</v>
      </c>
      <c r="Y8977" s="33">
        <f t="shared" si="841"/>
        <v>0</v>
      </c>
      <c r="Z8977" s="33">
        <f t="shared" si="842"/>
        <v>0</v>
      </c>
      <c r="AA8977" s="34">
        <f t="shared" si="843"/>
        <v>0</v>
      </c>
      <c r="AB8977" s="33">
        <f t="shared" si="844"/>
        <v>0</v>
      </c>
      <c r="AC8977" s="34" t="str">
        <f t="shared" si="845"/>
        <v>Not Determined</v>
      </c>
    </row>
    <row r="8978" spans="1:29" x14ac:dyDescent="0.25">
      <c r="A8978" s="48"/>
      <c r="B8978" s="48"/>
      <c r="C8978" s="44"/>
      <c r="D8978" s="44"/>
      <c r="E8978" s="44"/>
      <c r="F8978" s="44"/>
      <c r="G8978" s="44"/>
      <c r="H8978" s="44"/>
      <c r="I8978" s="44"/>
      <c r="J8978" s="44"/>
      <c r="K8978" s="88"/>
      <c r="L8978" s="50">
        <v>1</v>
      </c>
      <c r="M8978" s="49"/>
      <c r="N8978" s="49"/>
      <c r="O8978" s="49"/>
      <c r="P8978" s="49"/>
      <c r="Q8978" s="49"/>
      <c r="R8978" s="49"/>
      <c r="S8978" s="49"/>
      <c r="X8978" s="33">
        <f t="shared" si="840"/>
        <v>0</v>
      </c>
      <c r="Y8978" s="33">
        <f t="shared" si="841"/>
        <v>0</v>
      </c>
      <c r="Z8978" s="33">
        <f t="shared" si="842"/>
        <v>0</v>
      </c>
      <c r="AA8978" s="34">
        <f t="shared" si="843"/>
        <v>0</v>
      </c>
      <c r="AB8978" s="33">
        <f t="shared" si="844"/>
        <v>0</v>
      </c>
      <c r="AC8978" s="34" t="str">
        <f t="shared" si="845"/>
        <v>Not Determined</v>
      </c>
    </row>
    <row r="8979" spans="1:29" x14ac:dyDescent="0.25">
      <c r="A8979" s="48"/>
      <c r="B8979" s="48"/>
      <c r="C8979" s="44"/>
      <c r="D8979" s="44"/>
      <c r="E8979" s="44"/>
      <c r="F8979" s="44"/>
      <c r="G8979" s="44"/>
      <c r="H8979" s="44"/>
      <c r="I8979" s="44"/>
      <c r="J8979" s="44"/>
      <c r="K8979" s="88"/>
      <c r="L8979" s="50">
        <v>1</v>
      </c>
      <c r="M8979" s="49"/>
      <c r="N8979" s="49"/>
      <c r="O8979" s="49"/>
      <c r="P8979" s="49"/>
      <c r="Q8979" s="49"/>
      <c r="R8979" s="49"/>
      <c r="S8979" s="49"/>
      <c r="X8979" s="33">
        <f t="shared" si="840"/>
        <v>0</v>
      </c>
      <c r="Y8979" s="33">
        <f t="shared" si="841"/>
        <v>0</v>
      </c>
      <c r="Z8979" s="33">
        <f t="shared" si="842"/>
        <v>0</v>
      </c>
      <c r="AA8979" s="34">
        <f t="shared" si="843"/>
        <v>0</v>
      </c>
      <c r="AB8979" s="33">
        <f t="shared" si="844"/>
        <v>0</v>
      </c>
      <c r="AC8979" s="34" t="str">
        <f t="shared" si="845"/>
        <v>Not Determined</v>
      </c>
    </row>
    <row r="8980" spans="1:29" x14ac:dyDescent="0.25">
      <c r="A8980" s="48"/>
      <c r="B8980" s="48"/>
      <c r="C8980" s="44"/>
      <c r="D8980" s="44"/>
      <c r="E8980" s="44"/>
      <c r="F8980" s="44"/>
      <c r="G8980" s="44"/>
      <c r="H8980" s="44"/>
      <c r="I8980" s="44"/>
      <c r="J8980" s="44"/>
      <c r="K8980" s="88"/>
      <c r="L8980" s="50">
        <v>1</v>
      </c>
      <c r="M8980" s="49"/>
      <c r="N8980" s="49"/>
      <c r="O8980" s="49"/>
      <c r="P8980" s="49"/>
      <c r="Q8980" s="49"/>
      <c r="R8980" s="49"/>
      <c r="S8980" s="49"/>
      <c r="X8980" s="33">
        <f t="shared" si="840"/>
        <v>0</v>
      </c>
      <c r="Y8980" s="33">
        <f t="shared" si="841"/>
        <v>0</v>
      </c>
      <c r="Z8980" s="33">
        <f t="shared" si="842"/>
        <v>0</v>
      </c>
      <c r="AA8980" s="34">
        <f t="shared" si="843"/>
        <v>0</v>
      </c>
      <c r="AB8980" s="33">
        <f t="shared" si="844"/>
        <v>0</v>
      </c>
      <c r="AC8980" s="34" t="str">
        <f t="shared" si="845"/>
        <v>Not Determined</v>
      </c>
    </row>
    <row r="8981" spans="1:29" x14ac:dyDescent="0.25">
      <c r="A8981" s="48"/>
      <c r="B8981" s="48"/>
      <c r="C8981" s="44"/>
      <c r="D8981" s="44"/>
      <c r="E8981" s="44"/>
      <c r="F8981" s="44"/>
      <c r="G8981" s="44"/>
      <c r="H8981" s="44"/>
      <c r="I8981" s="44"/>
      <c r="J8981" s="44"/>
      <c r="K8981" s="88"/>
      <c r="L8981" s="50">
        <v>1</v>
      </c>
      <c r="M8981" s="49"/>
      <c r="N8981" s="49"/>
      <c r="O8981" s="49"/>
      <c r="P8981" s="49"/>
      <c r="Q8981" s="49"/>
      <c r="R8981" s="49"/>
      <c r="S8981" s="49"/>
      <c r="X8981" s="33">
        <f t="shared" si="840"/>
        <v>0</v>
      </c>
      <c r="Y8981" s="33">
        <f t="shared" si="841"/>
        <v>0</v>
      </c>
      <c r="Z8981" s="33">
        <f t="shared" si="842"/>
        <v>0</v>
      </c>
      <c r="AA8981" s="34">
        <f t="shared" si="843"/>
        <v>0</v>
      </c>
      <c r="AB8981" s="33">
        <f t="shared" si="844"/>
        <v>0</v>
      </c>
      <c r="AC8981" s="34" t="str">
        <f t="shared" si="845"/>
        <v>Not Determined</v>
      </c>
    </row>
    <row r="8982" spans="1:29" x14ac:dyDescent="0.25">
      <c r="A8982" s="48"/>
      <c r="B8982" s="48"/>
      <c r="C8982" s="44"/>
      <c r="D8982" s="44"/>
      <c r="E8982" s="44"/>
      <c r="F8982" s="44"/>
      <c r="G8982" s="44"/>
      <c r="H8982" s="44"/>
      <c r="I8982" s="44"/>
      <c r="J8982" s="44"/>
      <c r="K8982" s="88"/>
      <c r="L8982" s="50">
        <v>1</v>
      </c>
      <c r="M8982" s="49"/>
      <c r="N8982" s="49"/>
      <c r="O8982" s="49"/>
      <c r="P8982" s="49"/>
      <c r="Q8982" s="49"/>
      <c r="R8982" s="49"/>
      <c r="S8982" s="49"/>
      <c r="X8982" s="33">
        <f t="shared" si="840"/>
        <v>0</v>
      </c>
      <c r="Y8982" s="33">
        <f t="shared" si="841"/>
        <v>0</v>
      </c>
      <c r="Z8982" s="33">
        <f t="shared" si="842"/>
        <v>0</v>
      </c>
      <c r="AA8982" s="34">
        <f t="shared" si="843"/>
        <v>0</v>
      </c>
      <c r="AB8982" s="33">
        <f t="shared" si="844"/>
        <v>0</v>
      </c>
      <c r="AC8982" s="34" t="str">
        <f t="shared" si="845"/>
        <v>Not Determined</v>
      </c>
    </row>
    <row r="8983" spans="1:29" x14ac:dyDescent="0.25">
      <c r="A8983" s="48"/>
      <c r="B8983" s="48"/>
      <c r="C8983" s="44"/>
      <c r="D8983" s="44"/>
      <c r="E8983" s="44"/>
      <c r="F8983" s="44"/>
      <c r="G8983" s="44"/>
      <c r="H8983" s="44"/>
      <c r="I8983" s="44"/>
      <c r="J8983" s="44"/>
      <c r="K8983" s="88"/>
      <c r="L8983" s="50">
        <v>1</v>
      </c>
      <c r="M8983" s="49"/>
      <c r="N8983" s="49"/>
      <c r="O8983" s="49"/>
      <c r="P8983" s="49"/>
      <c r="Q8983" s="49"/>
      <c r="R8983" s="49"/>
      <c r="S8983" s="49"/>
      <c r="X8983" s="33">
        <f t="shared" si="840"/>
        <v>0</v>
      </c>
      <c r="Y8983" s="33">
        <f t="shared" si="841"/>
        <v>0</v>
      </c>
      <c r="Z8983" s="33">
        <f t="shared" si="842"/>
        <v>0</v>
      </c>
      <c r="AA8983" s="34">
        <f t="shared" si="843"/>
        <v>0</v>
      </c>
      <c r="AB8983" s="33">
        <f t="shared" si="844"/>
        <v>0</v>
      </c>
      <c r="AC8983" s="34" t="str">
        <f t="shared" si="845"/>
        <v>Not Determined</v>
      </c>
    </row>
    <row r="8984" spans="1:29" x14ac:dyDescent="0.25">
      <c r="A8984" s="48"/>
      <c r="B8984" s="48"/>
      <c r="C8984" s="44"/>
      <c r="D8984" s="44"/>
      <c r="E8984" s="44"/>
      <c r="F8984" s="44"/>
      <c r="G8984" s="44"/>
      <c r="H8984" s="44"/>
      <c r="I8984" s="44"/>
      <c r="J8984" s="44"/>
      <c r="K8984" s="88"/>
      <c r="L8984" s="50">
        <v>1</v>
      </c>
      <c r="M8984" s="49"/>
      <c r="N8984" s="49"/>
      <c r="O8984" s="49"/>
      <c r="P8984" s="49"/>
      <c r="Q8984" s="49"/>
      <c r="R8984" s="49"/>
      <c r="S8984" s="49"/>
      <c r="X8984" s="33">
        <f t="shared" si="840"/>
        <v>0</v>
      </c>
      <c r="Y8984" s="33">
        <f t="shared" si="841"/>
        <v>0</v>
      </c>
      <c r="Z8984" s="33">
        <f t="shared" si="842"/>
        <v>0</v>
      </c>
      <c r="AA8984" s="34">
        <f t="shared" si="843"/>
        <v>0</v>
      </c>
      <c r="AB8984" s="33">
        <f t="shared" si="844"/>
        <v>0</v>
      </c>
      <c r="AC8984" s="34" t="str">
        <f t="shared" si="845"/>
        <v>Not Determined</v>
      </c>
    </row>
    <row r="8985" spans="1:29" x14ac:dyDescent="0.25">
      <c r="A8985" s="48"/>
      <c r="B8985" s="48"/>
      <c r="C8985" s="44"/>
      <c r="D8985" s="44"/>
      <c r="E8985" s="44"/>
      <c r="F8985" s="44"/>
      <c r="G8985" s="44"/>
      <c r="H8985" s="44"/>
      <c r="I8985" s="44"/>
      <c r="J8985" s="44"/>
      <c r="K8985" s="88"/>
      <c r="L8985" s="50">
        <v>1</v>
      </c>
      <c r="M8985" s="49"/>
      <c r="N8985" s="49"/>
      <c r="O8985" s="49"/>
      <c r="P8985" s="49"/>
      <c r="Q8985" s="49"/>
      <c r="R8985" s="49"/>
      <c r="S8985" s="49"/>
      <c r="X8985" s="33">
        <f t="shared" si="840"/>
        <v>0</v>
      </c>
      <c r="Y8985" s="33">
        <f t="shared" si="841"/>
        <v>0</v>
      </c>
      <c r="Z8985" s="33">
        <f t="shared" si="842"/>
        <v>0</v>
      </c>
      <c r="AA8985" s="34">
        <f t="shared" si="843"/>
        <v>0</v>
      </c>
      <c r="AB8985" s="33">
        <f t="shared" si="844"/>
        <v>0</v>
      </c>
      <c r="AC8985" s="34" t="str">
        <f t="shared" si="845"/>
        <v>Not Determined</v>
      </c>
    </row>
    <row r="8986" spans="1:29" x14ac:dyDescent="0.25">
      <c r="A8986" s="48"/>
      <c r="B8986" s="48"/>
      <c r="C8986" s="44"/>
      <c r="D8986" s="44"/>
      <c r="E8986" s="44"/>
      <c r="F8986" s="44"/>
      <c r="G8986" s="44"/>
      <c r="H8986" s="44"/>
      <c r="I8986" s="44"/>
      <c r="J8986" s="44"/>
      <c r="K8986" s="88"/>
      <c r="L8986" s="50">
        <v>1</v>
      </c>
      <c r="M8986" s="49"/>
      <c r="N8986" s="49"/>
      <c r="O8986" s="49"/>
      <c r="P8986" s="49"/>
      <c r="Q8986" s="49"/>
      <c r="R8986" s="49"/>
      <c r="S8986" s="49"/>
      <c r="X8986" s="33">
        <f t="shared" si="840"/>
        <v>0</v>
      </c>
      <c r="Y8986" s="33">
        <f t="shared" si="841"/>
        <v>0</v>
      </c>
      <c r="Z8986" s="33">
        <f t="shared" si="842"/>
        <v>0</v>
      </c>
      <c r="AA8986" s="34">
        <f t="shared" si="843"/>
        <v>0</v>
      </c>
      <c r="AB8986" s="33">
        <f t="shared" si="844"/>
        <v>0</v>
      </c>
      <c r="AC8986" s="34" t="str">
        <f t="shared" si="845"/>
        <v>Not Determined</v>
      </c>
    </row>
    <row r="8987" spans="1:29" x14ac:dyDescent="0.25">
      <c r="A8987" s="48"/>
      <c r="B8987" s="48"/>
      <c r="C8987" s="44"/>
      <c r="D8987" s="44"/>
      <c r="E8987" s="44"/>
      <c r="F8987" s="44"/>
      <c r="G8987" s="44"/>
      <c r="H8987" s="44"/>
      <c r="I8987" s="44"/>
      <c r="J8987" s="44"/>
      <c r="K8987" s="88"/>
      <c r="L8987" s="50">
        <v>1</v>
      </c>
      <c r="M8987" s="49"/>
      <c r="N8987" s="49"/>
      <c r="O8987" s="49"/>
      <c r="P8987" s="49"/>
      <c r="Q8987" s="49"/>
      <c r="R8987" s="49"/>
      <c r="S8987" s="49"/>
      <c r="X8987" s="33">
        <f t="shared" si="840"/>
        <v>0</v>
      </c>
      <c r="Y8987" s="33">
        <f t="shared" si="841"/>
        <v>0</v>
      </c>
      <c r="Z8987" s="33">
        <f t="shared" si="842"/>
        <v>0</v>
      </c>
      <c r="AA8987" s="34">
        <f t="shared" si="843"/>
        <v>0</v>
      </c>
      <c r="AB8987" s="33">
        <f t="shared" si="844"/>
        <v>0</v>
      </c>
      <c r="AC8987" s="34" t="str">
        <f t="shared" si="845"/>
        <v>Not Determined</v>
      </c>
    </row>
    <row r="8988" spans="1:29" x14ac:dyDescent="0.25">
      <c r="A8988" s="48"/>
      <c r="B8988" s="48"/>
      <c r="C8988" s="44"/>
      <c r="D8988" s="44"/>
      <c r="E8988" s="44"/>
      <c r="F8988" s="44"/>
      <c r="G8988" s="44"/>
      <c r="H8988" s="44"/>
      <c r="I8988" s="44"/>
      <c r="J8988" s="44"/>
      <c r="K8988" s="88"/>
      <c r="L8988" s="50">
        <v>1</v>
      </c>
      <c r="M8988" s="49"/>
      <c r="N8988" s="49"/>
      <c r="O8988" s="49"/>
      <c r="P8988" s="49"/>
      <c r="Q8988" s="49"/>
      <c r="R8988" s="49"/>
      <c r="S8988" s="49"/>
      <c r="X8988" s="33">
        <f t="shared" si="840"/>
        <v>0</v>
      </c>
      <c r="Y8988" s="33">
        <f t="shared" si="841"/>
        <v>0</v>
      </c>
      <c r="Z8988" s="33">
        <f t="shared" si="842"/>
        <v>0</v>
      </c>
      <c r="AA8988" s="34">
        <f t="shared" si="843"/>
        <v>0</v>
      </c>
      <c r="AB8988" s="33">
        <f t="shared" si="844"/>
        <v>0</v>
      </c>
      <c r="AC8988" s="34" t="str">
        <f t="shared" si="845"/>
        <v>Not Determined</v>
      </c>
    </row>
    <row r="8989" spans="1:29" x14ac:dyDescent="0.25">
      <c r="A8989" s="48"/>
      <c r="B8989" s="48"/>
      <c r="C8989" s="44"/>
      <c r="D8989" s="44"/>
      <c r="E8989" s="44"/>
      <c r="F8989" s="44"/>
      <c r="G8989" s="44"/>
      <c r="H8989" s="44"/>
      <c r="I8989" s="44"/>
      <c r="J8989" s="44"/>
      <c r="K8989" s="88"/>
      <c r="L8989" s="50">
        <v>1</v>
      </c>
      <c r="M8989" s="49"/>
      <c r="N8989" s="49"/>
      <c r="O8989" s="49"/>
      <c r="P8989" s="49"/>
      <c r="Q8989" s="49"/>
      <c r="R8989" s="49"/>
      <c r="S8989" s="49"/>
      <c r="X8989" s="33">
        <f t="shared" si="840"/>
        <v>0</v>
      </c>
      <c r="Y8989" s="33">
        <f t="shared" si="841"/>
        <v>0</v>
      </c>
      <c r="Z8989" s="33">
        <f t="shared" si="842"/>
        <v>0</v>
      </c>
      <c r="AA8989" s="34">
        <f t="shared" si="843"/>
        <v>0</v>
      </c>
      <c r="AB8989" s="33">
        <f t="shared" si="844"/>
        <v>0</v>
      </c>
      <c r="AC8989" s="34" t="str">
        <f t="shared" si="845"/>
        <v>Not Determined</v>
      </c>
    </row>
    <row r="8990" spans="1:29" x14ac:dyDescent="0.25">
      <c r="A8990" s="48"/>
      <c r="B8990" s="48"/>
      <c r="C8990" s="44"/>
      <c r="D8990" s="44"/>
      <c r="E8990" s="44"/>
      <c r="F8990" s="44"/>
      <c r="G8990" s="44"/>
      <c r="H8990" s="44"/>
      <c r="I8990" s="44"/>
      <c r="J8990" s="44"/>
      <c r="K8990" s="88"/>
      <c r="L8990" s="50">
        <v>1</v>
      </c>
      <c r="M8990" s="49"/>
      <c r="N8990" s="49"/>
      <c r="O8990" s="49"/>
      <c r="P8990" s="49"/>
      <c r="Q8990" s="49"/>
      <c r="R8990" s="49"/>
      <c r="S8990" s="49"/>
      <c r="X8990" s="33">
        <f t="shared" si="840"/>
        <v>0</v>
      </c>
      <c r="Y8990" s="33">
        <f t="shared" si="841"/>
        <v>0</v>
      </c>
      <c r="Z8990" s="33">
        <f t="shared" si="842"/>
        <v>0</v>
      </c>
      <c r="AA8990" s="34">
        <f t="shared" si="843"/>
        <v>0</v>
      </c>
      <c r="AB8990" s="33">
        <f t="shared" si="844"/>
        <v>0</v>
      </c>
      <c r="AC8990" s="34" t="str">
        <f t="shared" si="845"/>
        <v>Not Determined</v>
      </c>
    </row>
    <row r="8991" spans="1:29" x14ac:dyDescent="0.25">
      <c r="A8991" s="48"/>
      <c r="B8991" s="48"/>
      <c r="C8991" s="44"/>
      <c r="D8991" s="44"/>
      <c r="E8991" s="44"/>
      <c r="F8991" s="44"/>
      <c r="G8991" s="44"/>
      <c r="H8991" s="44"/>
      <c r="I8991" s="44"/>
      <c r="J8991" s="44"/>
      <c r="K8991" s="88"/>
      <c r="L8991" s="50">
        <v>1</v>
      </c>
      <c r="M8991" s="49"/>
      <c r="N8991" s="49"/>
      <c r="O8991" s="49"/>
      <c r="P8991" s="49"/>
      <c r="Q8991" s="49"/>
      <c r="R8991" s="49"/>
      <c r="S8991" s="49"/>
      <c r="X8991" s="33">
        <f t="shared" si="840"/>
        <v>0</v>
      </c>
      <c r="Y8991" s="33">
        <f t="shared" si="841"/>
        <v>0</v>
      </c>
      <c r="Z8991" s="33">
        <f t="shared" si="842"/>
        <v>0</v>
      </c>
      <c r="AA8991" s="34">
        <f t="shared" si="843"/>
        <v>0</v>
      </c>
      <c r="AB8991" s="33">
        <f t="shared" si="844"/>
        <v>0</v>
      </c>
      <c r="AC8991" s="34" t="str">
        <f t="shared" si="845"/>
        <v>Not Determined</v>
      </c>
    </row>
    <row r="8992" spans="1:29" x14ac:dyDescent="0.25">
      <c r="A8992" s="48"/>
      <c r="B8992" s="48"/>
      <c r="C8992" s="44"/>
      <c r="D8992" s="44"/>
      <c r="E8992" s="44"/>
      <c r="F8992" s="44"/>
      <c r="G8992" s="44"/>
      <c r="H8992" s="44"/>
      <c r="I8992" s="44"/>
      <c r="J8992" s="44"/>
      <c r="K8992" s="88"/>
      <c r="L8992" s="50">
        <v>1</v>
      </c>
      <c r="M8992" s="49"/>
      <c r="N8992" s="49"/>
      <c r="O8992" s="49"/>
      <c r="P8992" s="49"/>
      <c r="Q8992" s="49"/>
      <c r="R8992" s="49"/>
      <c r="S8992" s="49"/>
      <c r="X8992" s="33">
        <f t="shared" si="840"/>
        <v>0</v>
      </c>
      <c r="Y8992" s="33">
        <f t="shared" si="841"/>
        <v>0</v>
      </c>
      <c r="Z8992" s="33">
        <f t="shared" si="842"/>
        <v>0</v>
      </c>
      <c r="AA8992" s="34">
        <f t="shared" si="843"/>
        <v>0</v>
      </c>
      <c r="AB8992" s="33">
        <f t="shared" si="844"/>
        <v>0</v>
      </c>
      <c r="AC8992" s="34" t="str">
        <f t="shared" si="845"/>
        <v>Not Determined</v>
      </c>
    </row>
    <row r="8993" spans="1:29" x14ac:dyDescent="0.25">
      <c r="A8993" s="48"/>
      <c r="B8993" s="48"/>
      <c r="C8993" s="44"/>
      <c r="D8993" s="44"/>
      <c r="E8993" s="44"/>
      <c r="F8993" s="44"/>
      <c r="G8993" s="44"/>
      <c r="H8993" s="44"/>
      <c r="I8993" s="44"/>
      <c r="J8993" s="44"/>
      <c r="K8993" s="88"/>
      <c r="L8993" s="50">
        <v>1</v>
      </c>
      <c r="M8993" s="49"/>
      <c r="N8993" s="49"/>
      <c r="O8993" s="49"/>
      <c r="P8993" s="49"/>
      <c r="Q8993" s="49"/>
      <c r="R8993" s="49"/>
      <c r="S8993" s="49"/>
      <c r="X8993" s="33">
        <f t="shared" si="840"/>
        <v>0</v>
      </c>
      <c r="Y8993" s="33">
        <f t="shared" si="841"/>
        <v>0</v>
      </c>
      <c r="Z8993" s="33">
        <f t="shared" si="842"/>
        <v>0</v>
      </c>
      <c r="AA8993" s="34">
        <f t="shared" si="843"/>
        <v>0</v>
      </c>
      <c r="AB8993" s="33">
        <f t="shared" si="844"/>
        <v>0</v>
      </c>
      <c r="AC8993" s="34" t="str">
        <f t="shared" si="845"/>
        <v>Not Determined</v>
      </c>
    </row>
    <row r="8994" spans="1:29" x14ac:dyDescent="0.25">
      <c r="A8994" s="48"/>
      <c r="B8994" s="48"/>
      <c r="C8994" s="44"/>
      <c r="D8994" s="44"/>
      <c r="E8994" s="44"/>
      <c r="F8994" s="44"/>
      <c r="G8994" s="44"/>
      <c r="H8994" s="44"/>
      <c r="I8994" s="44"/>
      <c r="J8994" s="44"/>
      <c r="K8994" s="88"/>
      <c r="L8994" s="50">
        <v>1</v>
      </c>
      <c r="M8994" s="49"/>
      <c r="N8994" s="49"/>
      <c r="O8994" s="49"/>
      <c r="P8994" s="49"/>
      <c r="Q8994" s="49"/>
      <c r="R8994" s="49"/>
      <c r="S8994" s="49"/>
      <c r="X8994" s="33">
        <f t="shared" si="840"/>
        <v>0</v>
      </c>
      <c r="Y8994" s="33">
        <f t="shared" si="841"/>
        <v>0</v>
      </c>
      <c r="Z8994" s="33">
        <f t="shared" si="842"/>
        <v>0</v>
      </c>
      <c r="AA8994" s="34">
        <f t="shared" si="843"/>
        <v>0</v>
      </c>
      <c r="AB8994" s="33">
        <f t="shared" si="844"/>
        <v>0</v>
      </c>
      <c r="AC8994" s="34" t="str">
        <f t="shared" si="845"/>
        <v>Not Determined</v>
      </c>
    </row>
    <row r="8995" spans="1:29" x14ac:dyDescent="0.25">
      <c r="A8995" s="48"/>
      <c r="B8995" s="48"/>
      <c r="C8995" s="44"/>
      <c r="D8995" s="44"/>
      <c r="E8995" s="44"/>
      <c r="F8995" s="44"/>
      <c r="G8995" s="44"/>
      <c r="H8995" s="44"/>
      <c r="I8995" s="44"/>
      <c r="J8995" s="44"/>
      <c r="K8995" s="88"/>
      <c r="L8995" s="50">
        <v>1</v>
      </c>
      <c r="M8995" s="49"/>
      <c r="N8995" s="49"/>
      <c r="O8995" s="49"/>
      <c r="P8995" s="49"/>
      <c r="Q8995" s="49"/>
      <c r="R8995" s="49"/>
      <c r="S8995" s="49"/>
      <c r="X8995" s="33">
        <f t="shared" si="840"/>
        <v>0</v>
      </c>
      <c r="Y8995" s="33">
        <f t="shared" si="841"/>
        <v>0</v>
      </c>
      <c r="Z8995" s="33">
        <f t="shared" si="842"/>
        <v>0</v>
      </c>
      <c r="AA8995" s="34">
        <f t="shared" si="843"/>
        <v>0</v>
      </c>
      <c r="AB8995" s="33">
        <f t="shared" si="844"/>
        <v>0</v>
      </c>
      <c r="AC8995" s="34" t="str">
        <f t="shared" si="845"/>
        <v>Not Determined</v>
      </c>
    </row>
    <row r="8996" spans="1:29" x14ac:dyDescent="0.25">
      <c r="A8996" s="48"/>
      <c r="B8996" s="48"/>
      <c r="C8996" s="44"/>
      <c r="D8996" s="44"/>
      <c r="E8996" s="44"/>
      <c r="F8996" s="44"/>
      <c r="G8996" s="44"/>
      <c r="H8996" s="44"/>
      <c r="I8996" s="44"/>
      <c r="J8996" s="44"/>
      <c r="K8996" s="88"/>
      <c r="L8996" s="50">
        <v>1</v>
      </c>
      <c r="M8996" s="49"/>
      <c r="N8996" s="49"/>
      <c r="O8996" s="49"/>
      <c r="P8996" s="49"/>
      <c r="Q8996" s="49"/>
      <c r="R8996" s="49"/>
      <c r="S8996" s="49"/>
      <c r="X8996" s="33">
        <f t="shared" si="840"/>
        <v>0</v>
      </c>
      <c r="Y8996" s="33">
        <f t="shared" si="841"/>
        <v>0</v>
      </c>
      <c r="Z8996" s="33">
        <f t="shared" si="842"/>
        <v>0</v>
      </c>
      <c r="AA8996" s="34">
        <f t="shared" si="843"/>
        <v>0</v>
      </c>
      <c r="AB8996" s="33">
        <f t="shared" si="844"/>
        <v>0</v>
      </c>
      <c r="AC8996" s="34" t="str">
        <f t="shared" si="845"/>
        <v>Not Determined</v>
      </c>
    </row>
    <row r="8997" spans="1:29" x14ac:dyDescent="0.25">
      <c r="A8997" s="48"/>
      <c r="B8997" s="48"/>
      <c r="C8997" s="44"/>
      <c r="D8997" s="44"/>
      <c r="E8997" s="44"/>
      <c r="F8997" s="44"/>
      <c r="G8997" s="44"/>
      <c r="H8997" s="44"/>
      <c r="I8997" s="44"/>
      <c r="J8997" s="44"/>
      <c r="K8997" s="88"/>
      <c r="L8997" s="50">
        <v>1</v>
      </c>
      <c r="M8997" s="49"/>
      <c r="N8997" s="49"/>
      <c r="O8997" s="49"/>
      <c r="P8997" s="49"/>
      <c r="Q8997" s="49"/>
      <c r="R8997" s="49"/>
      <c r="S8997" s="49"/>
      <c r="X8997" s="33">
        <f t="shared" si="840"/>
        <v>0</v>
      </c>
      <c r="Y8997" s="33">
        <f t="shared" si="841"/>
        <v>0</v>
      </c>
      <c r="Z8997" s="33">
        <f t="shared" si="842"/>
        <v>0</v>
      </c>
      <c r="AA8997" s="34">
        <f t="shared" si="843"/>
        <v>0</v>
      </c>
      <c r="AB8997" s="33">
        <f t="shared" si="844"/>
        <v>0</v>
      </c>
      <c r="AC8997" s="34" t="str">
        <f t="shared" si="845"/>
        <v>Not Determined</v>
      </c>
    </row>
    <row r="8998" spans="1:29" x14ac:dyDescent="0.25">
      <c r="A8998" s="48"/>
      <c r="B8998" s="48"/>
      <c r="C8998" s="44"/>
      <c r="D8998" s="44"/>
      <c r="E8998" s="44"/>
      <c r="F8998" s="44"/>
      <c r="G8998" s="44"/>
      <c r="H8998" s="44"/>
      <c r="I8998" s="44"/>
      <c r="J8998" s="44"/>
      <c r="K8998" s="88"/>
      <c r="L8998" s="50">
        <v>1</v>
      </c>
      <c r="M8998" s="49"/>
      <c r="N8998" s="49"/>
      <c r="O8998" s="49"/>
      <c r="P8998" s="49"/>
      <c r="Q8998" s="49"/>
      <c r="R8998" s="49"/>
      <c r="S8998" s="49"/>
      <c r="X8998" s="33">
        <f t="shared" si="840"/>
        <v>0</v>
      </c>
      <c r="Y8998" s="33">
        <f t="shared" si="841"/>
        <v>0</v>
      </c>
      <c r="Z8998" s="33">
        <f t="shared" si="842"/>
        <v>0</v>
      </c>
      <c r="AA8998" s="34">
        <f t="shared" si="843"/>
        <v>0</v>
      </c>
      <c r="AB8998" s="33">
        <f t="shared" si="844"/>
        <v>0</v>
      </c>
      <c r="AC8998" s="34" t="str">
        <f t="shared" si="845"/>
        <v>Not Determined</v>
      </c>
    </row>
    <row r="8999" spans="1:29" x14ac:dyDescent="0.25">
      <c r="A8999" s="48"/>
      <c r="B8999" s="48"/>
      <c r="C8999" s="44"/>
      <c r="D8999" s="44"/>
      <c r="E8999" s="44"/>
      <c r="F8999" s="44"/>
      <c r="G8999" s="44"/>
      <c r="H8999" s="44"/>
      <c r="I8999" s="44"/>
      <c r="J8999" s="44"/>
      <c r="K8999" s="88"/>
      <c r="L8999" s="50">
        <v>1</v>
      </c>
      <c r="M8999" s="49"/>
      <c r="N8999" s="49"/>
      <c r="O8999" s="49"/>
      <c r="P8999" s="49"/>
      <c r="Q8999" s="49"/>
      <c r="R8999" s="49"/>
      <c r="S8999" s="49"/>
      <c r="X8999" s="33">
        <f t="shared" si="840"/>
        <v>0</v>
      </c>
      <c r="Y8999" s="33">
        <f t="shared" si="841"/>
        <v>0</v>
      </c>
      <c r="Z8999" s="33">
        <f t="shared" si="842"/>
        <v>0</v>
      </c>
      <c r="AA8999" s="34">
        <f t="shared" si="843"/>
        <v>0</v>
      </c>
      <c r="AB8999" s="33">
        <f t="shared" si="844"/>
        <v>0</v>
      </c>
      <c r="AC8999" s="34" t="str">
        <f t="shared" si="845"/>
        <v>Not Determined</v>
      </c>
    </row>
    <row r="9000" spans="1:29" x14ac:dyDescent="0.25">
      <c r="A9000" s="48"/>
      <c r="B9000" s="48"/>
      <c r="C9000" s="44"/>
      <c r="D9000" s="44"/>
      <c r="E9000" s="44"/>
      <c r="F9000" s="44"/>
      <c r="G9000" s="44"/>
      <c r="H9000" s="44"/>
      <c r="I9000" s="44"/>
      <c r="J9000" s="44"/>
      <c r="K9000" s="88"/>
      <c r="L9000" s="50">
        <v>1</v>
      </c>
      <c r="M9000" s="49"/>
      <c r="N9000" s="49"/>
      <c r="O9000" s="49"/>
      <c r="P9000" s="49"/>
      <c r="Q9000" s="49"/>
      <c r="R9000" s="49"/>
      <c r="S9000" s="49"/>
      <c r="X9000" s="33">
        <f t="shared" si="840"/>
        <v>0</v>
      </c>
      <c r="Y9000" s="33">
        <f t="shared" si="841"/>
        <v>0</v>
      </c>
      <c r="Z9000" s="33">
        <f t="shared" si="842"/>
        <v>0</v>
      </c>
      <c r="AA9000" s="34">
        <f t="shared" si="843"/>
        <v>0</v>
      </c>
      <c r="AB9000" s="33">
        <f t="shared" si="844"/>
        <v>0</v>
      </c>
      <c r="AC9000" s="34" t="str">
        <f t="shared" si="845"/>
        <v>Not Determined</v>
      </c>
    </row>
    <row r="9001" spans="1:29" x14ac:dyDescent="0.25">
      <c r="A9001" s="48"/>
      <c r="B9001" s="48"/>
      <c r="C9001" s="44"/>
      <c r="D9001" s="44"/>
      <c r="E9001" s="44"/>
      <c r="F9001" s="44"/>
      <c r="G9001" s="44"/>
      <c r="H9001" s="44"/>
      <c r="I9001" s="44"/>
      <c r="J9001" s="44"/>
      <c r="K9001" s="88"/>
      <c r="L9001" s="50">
        <v>1</v>
      </c>
      <c r="M9001" s="49"/>
      <c r="N9001" s="49"/>
      <c r="O9001" s="49"/>
      <c r="P9001" s="49"/>
      <c r="Q9001" s="49"/>
      <c r="R9001" s="49"/>
      <c r="S9001" s="49"/>
      <c r="X9001" s="33">
        <f t="shared" si="840"/>
        <v>0</v>
      </c>
      <c r="Y9001" s="33">
        <f t="shared" si="841"/>
        <v>0</v>
      </c>
      <c r="Z9001" s="33">
        <f t="shared" si="842"/>
        <v>0</v>
      </c>
      <c r="AA9001" s="34">
        <f t="shared" si="843"/>
        <v>0</v>
      </c>
      <c r="AB9001" s="33">
        <f t="shared" si="844"/>
        <v>0</v>
      </c>
      <c r="AC9001" s="34" t="str">
        <f t="shared" si="845"/>
        <v>Not Determined</v>
      </c>
    </row>
    <row r="9002" spans="1:29" x14ac:dyDescent="0.25">
      <c r="A9002" s="48"/>
      <c r="B9002" s="48"/>
      <c r="C9002" s="44"/>
      <c r="D9002" s="44"/>
      <c r="E9002" s="44"/>
      <c r="F9002" s="44"/>
      <c r="G9002" s="44"/>
      <c r="H9002" s="44"/>
      <c r="I9002" s="44"/>
      <c r="J9002" s="44"/>
      <c r="K9002" s="88"/>
      <c r="L9002" s="50">
        <v>1</v>
      </c>
      <c r="M9002" s="49"/>
      <c r="N9002" s="49"/>
      <c r="O9002" s="49"/>
      <c r="P9002" s="49"/>
      <c r="Q9002" s="49"/>
      <c r="R9002" s="49"/>
      <c r="S9002" s="49"/>
      <c r="X9002" s="33">
        <f t="shared" si="840"/>
        <v>0</v>
      </c>
      <c r="Y9002" s="33">
        <f t="shared" si="841"/>
        <v>0</v>
      </c>
      <c r="Z9002" s="33">
        <f t="shared" si="842"/>
        <v>0</v>
      </c>
      <c r="AA9002" s="34">
        <f t="shared" si="843"/>
        <v>0</v>
      </c>
      <c r="AB9002" s="33">
        <f t="shared" si="844"/>
        <v>0</v>
      </c>
      <c r="AC9002" s="34" t="str">
        <f t="shared" si="845"/>
        <v>Not Determined</v>
      </c>
    </row>
    <row r="9003" spans="1:29" x14ac:dyDescent="0.25">
      <c r="A9003" s="48"/>
      <c r="B9003" s="48"/>
      <c r="C9003" s="44"/>
      <c r="D9003" s="44"/>
      <c r="E9003" s="44"/>
      <c r="F9003" s="44"/>
      <c r="G9003" s="44"/>
      <c r="H9003" s="44"/>
      <c r="I9003" s="44"/>
      <c r="J9003" s="44"/>
      <c r="K9003" s="88"/>
      <c r="L9003" s="50">
        <v>1</v>
      </c>
      <c r="M9003" s="49"/>
      <c r="N9003" s="49"/>
      <c r="O9003" s="49"/>
      <c r="P9003" s="49"/>
      <c r="Q9003" s="49"/>
      <c r="R9003" s="49"/>
      <c r="S9003" s="49"/>
      <c r="X9003" s="33">
        <f t="shared" si="840"/>
        <v>0</v>
      </c>
      <c r="Y9003" s="33">
        <f t="shared" si="841"/>
        <v>0</v>
      </c>
      <c r="Z9003" s="33">
        <f t="shared" si="842"/>
        <v>0</v>
      </c>
      <c r="AA9003" s="34">
        <f t="shared" si="843"/>
        <v>0</v>
      </c>
      <c r="AB9003" s="33">
        <f t="shared" si="844"/>
        <v>0</v>
      </c>
      <c r="AC9003" s="34" t="str">
        <f t="shared" si="845"/>
        <v>Not Determined</v>
      </c>
    </row>
    <row r="9004" spans="1:29" x14ac:dyDescent="0.25">
      <c r="A9004" s="48"/>
      <c r="B9004" s="48"/>
      <c r="C9004" s="44"/>
      <c r="D9004" s="44"/>
      <c r="E9004" s="44"/>
      <c r="F9004" s="44"/>
      <c r="G9004" s="44"/>
      <c r="H9004" s="44"/>
      <c r="I9004" s="44"/>
      <c r="J9004" s="44"/>
      <c r="K9004" s="88"/>
      <c r="L9004" s="50">
        <v>1</v>
      </c>
      <c r="M9004" s="49"/>
      <c r="N9004" s="49"/>
      <c r="O9004" s="49"/>
      <c r="P9004" s="49"/>
      <c r="Q9004" s="49"/>
      <c r="R9004" s="49"/>
      <c r="S9004" s="49"/>
      <c r="X9004" s="33">
        <f t="shared" si="840"/>
        <v>0</v>
      </c>
      <c r="Y9004" s="33">
        <f t="shared" si="841"/>
        <v>0</v>
      </c>
      <c r="Z9004" s="33">
        <f t="shared" si="842"/>
        <v>0</v>
      </c>
      <c r="AA9004" s="34">
        <f t="shared" si="843"/>
        <v>0</v>
      </c>
      <c r="AB9004" s="33">
        <f t="shared" si="844"/>
        <v>0</v>
      </c>
      <c r="AC9004" s="34" t="str">
        <f t="shared" si="845"/>
        <v>Not Determined</v>
      </c>
    </row>
    <row r="9005" spans="1:29" x14ac:dyDescent="0.25">
      <c r="A9005" s="48"/>
      <c r="B9005" s="48"/>
      <c r="C9005" s="44"/>
      <c r="D9005" s="44"/>
      <c r="E9005" s="44"/>
      <c r="F9005" s="44"/>
      <c r="G9005" s="44"/>
      <c r="H9005" s="44"/>
      <c r="I9005" s="44"/>
      <c r="J9005" s="44"/>
      <c r="K9005" s="88"/>
      <c r="L9005" s="50">
        <v>1</v>
      </c>
      <c r="M9005" s="49"/>
      <c r="N9005" s="49"/>
      <c r="O9005" s="49"/>
      <c r="P9005" s="49"/>
      <c r="Q9005" s="49"/>
      <c r="R9005" s="49"/>
      <c r="S9005" s="49"/>
      <c r="X9005" s="33">
        <f t="shared" si="840"/>
        <v>0</v>
      </c>
      <c r="Y9005" s="33">
        <f t="shared" si="841"/>
        <v>0</v>
      </c>
      <c r="Z9005" s="33">
        <f t="shared" si="842"/>
        <v>0</v>
      </c>
      <c r="AA9005" s="34">
        <f t="shared" si="843"/>
        <v>0</v>
      </c>
      <c r="AB9005" s="33">
        <f t="shared" si="844"/>
        <v>0</v>
      </c>
      <c r="AC9005" s="34" t="str">
        <f t="shared" si="845"/>
        <v>Not Determined</v>
      </c>
    </row>
    <row r="9006" spans="1:29" x14ac:dyDescent="0.25">
      <c r="A9006" s="48"/>
      <c r="B9006" s="48"/>
      <c r="C9006" s="44"/>
      <c r="D9006" s="44"/>
      <c r="E9006" s="44"/>
      <c r="F9006" s="44"/>
      <c r="G9006" s="44"/>
      <c r="H9006" s="44"/>
      <c r="I9006" s="44"/>
      <c r="J9006" s="44"/>
      <c r="K9006" s="88"/>
      <c r="L9006" s="50">
        <v>1</v>
      </c>
      <c r="M9006" s="49"/>
      <c r="N9006" s="49"/>
      <c r="O9006" s="49"/>
      <c r="P9006" s="49"/>
      <c r="Q9006" s="49"/>
      <c r="R9006" s="49"/>
      <c r="S9006" s="49"/>
      <c r="X9006" s="33">
        <f t="shared" si="840"/>
        <v>0</v>
      </c>
      <c r="Y9006" s="33">
        <f t="shared" si="841"/>
        <v>0</v>
      </c>
      <c r="Z9006" s="33">
        <f t="shared" si="842"/>
        <v>0</v>
      </c>
      <c r="AA9006" s="34">
        <f t="shared" si="843"/>
        <v>0</v>
      </c>
      <c r="AB9006" s="33">
        <f t="shared" si="844"/>
        <v>0</v>
      </c>
      <c r="AC9006" s="34" t="str">
        <f t="shared" si="845"/>
        <v>Not Determined</v>
      </c>
    </row>
    <row r="9007" spans="1:29" x14ac:dyDescent="0.25">
      <c r="A9007" s="48"/>
      <c r="B9007" s="48"/>
      <c r="C9007" s="44"/>
      <c r="D9007" s="44"/>
      <c r="E9007" s="44"/>
      <c r="F9007" s="44"/>
      <c r="G9007" s="44"/>
      <c r="H9007" s="44"/>
      <c r="I9007" s="44"/>
      <c r="J9007" s="44"/>
      <c r="K9007" s="88"/>
      <c r="L9007" s="50">
        <v>1</v>
      </c>
      <c r="M9007" s="49"/>
      <c r="N9007" s="49"/>
      <c r="O9007" s="49"/>
      <c r="P9007" s="49"/>
      <c r="Q9007" s="49"/>
      <c r="R9007" s="49"/>
      <c r="S9007" s="49"/>
      <c r="X9007" s="33">
        <f t="shared" si="840"/>
        <v>0</v>
      </c>
      <c r="Y9007" s="33">
        <f t="shared" si="841"/>
        <v>0</v>
      </c>
      <c r="Z9007" s="33">
        <f t="shared" si="842"/>
        <v>0</v>
      </c>
      <c r="AA9007" s="34">
        <f t="shared" si="843"/>
        <v>0</v>
      </c>
      <c r="AB9007" s="33">
        <f t="shared" si="844"/>
        <v>0</v>
      </c>
      <c r="AC9007" s="34" t="str">
        <f t="shared" si="845"/>
        <v>Not Determined</v>
      </c>
    </row>
    <row r="9008" spans="1:29" x14ac:dyDescent="0.25">
      <c r="A9008" s="48"/>
      <c r="B9008" s="48"/>
      <c r="C9008" s="44"/>
      <c r="D9008" s="44"/>
      <c r="E9008" s="44"/>
      <c r="F9008" s="44"/>
      <c r="G9008" s="44"/>
      <c r="H9008" s="44"/>
      <c r="I9008" s="44"/>
      <c r="J9008" s="44"/>
      <c r="K9008" s="88"/>
      <c r="L9008" s="50">
        <v>1</v>
      </c>
      <c r="M9008" s="49"/>
      <c r="N9008" s="49"/>
      <c r="O9008" s="49"/>
      <c r="P9008" s="49"/>
      <c r="Q9008" s="49"/>
      <c r="R9008" s="49"/>
      <c r="S9008" s="49"/>
      <c r="X9008" s="33">
        <f t="shared" si="840"/>
        <v>0</v>
      </c>
      <c r="Y9008" s="33">
        <f t="shared" si="841"/>
        <v>0</v>
      </c>
      <c r="Z9008" s="33">
        <f t="shared" si="842"/>
        <v>0</v>
      </c>
      <c r="AA9008" s="34">
        <f t="shared" si="843"/>
        <v>0</v>
      </c>
      <c r="AB9008" s="33">
        <f t="shared" si="844"/>
        <v>0</v>
      </c>
      <c r="AC9008" s="34" t="str">
        <f t="shared" si="845"/>
        <v>Not Determined</v>
      </c>
    </row>
    <row r="9009" spans="1:29" x14ac:dyDescent="0.25">
      <c r="A9009" s="48"/>
      <c r="B9009" s="48"/>
      <c r="C9009" s="44"/>
      <c r="D9009" s="44"/>
      <c r="E9009" s="44"/>
      <c r="F9009" s="44"/>
      <c r="G9009" s="44"/>
      <c r="H9009" s="44"/>
      <c r="I9009" s="44"/>
      <c r="J9009" s="44"/>
      <c r="K9009" s="88"/>
      <c r="L9009" s="50">
        <v>1</v>
      </c>
      <c r="M9009" s="49"/>
      <c r="N9009" s="49"/>
      <c r="O9009" s="49"/>
      <c r="P9009" s="49"/>
      <c r="Q9009" s="49"/>
      <c r="R9009" s="49"/>
      <c r="S9009" s="49"/>
      <c r="X9009" s="33">
        <f t="shared" si="840"/>
        <v>0</v>
      </c>
      <c r="Y9009" s="33">
        <f t="shared" si="841"/>
        <v>0</v>
      </c>
      <c r="Z9009" s="33">
        <f t="shared" si="842"/>
        <v>0</v>
      </c>
      <c r="AA9009" s="34">
        <f t="shared" si="843"/>
        <v>0</v>
      </c>
      <c r="AB9009" s="33">
        <f t="shared" si="844"/>
        <v>0</v>
      </c>
      <c r="AC9009" s="34" t="str">
        <f t="shared" si="845"/>
        <v>Not Determined</v>
      </c>
    </row>
    <row r="9010" spans="1:29" x14ac:dyDescent="0.25">
      <c r="A9010" s="48"/>
      <c r="B9010" s="48"/>
      <c r="C9010" s="44"/>
      <c r="D9010" s="44"/>
      <c r="E9010" s="44"/>
      <c r="F9010" s="44"/>
      <c r="G9010" s="44"/>
      <c r="H9010" s="44"/>
      <c r="I9010" s="44"/>
      <c r="J9010" s="44"/>
      <c r="K9010" s="88"/>
      <c r="L9010" s="50">
        <v>1</v>
      </c>
      <c r="M9010" s="49"/>
      <c r="N9010" s="49"/>
      <c r="O9010" s="49"/>
      <c r="P9010" s="49"/>
      <c r="Q9010" s="49"/>
      <c r="R9010" s="49"/>
      <c r="S9010" s="49"/>
      <c r="X9010" s="33">
        <f t="shared" si="840"/>
        <v>0</v>
      </c>
      <c r="Y9010" s="33">
        <f t="shared" si="841"/>
        <v>0</v>
      </c>
      <c r="Z9010" s="33">
        <f t="shared" si="842"/>
        <v>0</v>
      </c>
      <c r="AA9010" s="34">
        <f t="shared" si="843"/>
        <v>0</v>
      </c>
      <c r="AB9010" s="33">
        <f t="shared" si="844"/>
        <v>0</v>
      </c>
      <c r="AC9010" s="34" t="str">
        <f t="shared" si="845"/>
        <v>Not Determined</v>
      </c>
    </row>
    <row r="9011" spans="1:29" x14ac:dyDescent="0.25">
      <c r="A9011" s="48"/>
      <c r="B9011" s="48"/>
      <c r="C9011" s="44"/>
      <c r="D9011" s="44"/>
      <c r="E9011" s="44"/>
      <c r="F9011" s="44"/>
      <c r="G9011" s="44"/>
      <c r="H9011" s="44"/>
      <c r="I9011" s="44"/>
      <c r="J9011" s="44"/>
      <c r="K9011" s="88"/>
      <c r="L9011" s="50">
        <v>1</v>
      </c>
      <c r="M9011" s="49"/>
      <c r="N9011" s="49"/>
      <c r="O9011" s="49"/>
      <c r="P9011" s="49"/>
      <c r="Q9011" s="49"/>
      <c r="R9011" s="49"/>
      <c r="S9011" s="49"/>
      <c r="X9011" s="33">
        <f t="shared" si="840"/>
        <v>0</v>
      </c>
      <c r="Y9011" s="33">
        <f t="shared" si="841"/>
        <v>0</v>
      </c>
      <c r="Z9011" s="33">
        <f t="shared" si="842"/>
        <v>0</v>
      </c>
      <c r="AA9011" s="34">
        <f t="shared" si="843"/>
        <v>0</v>
      </c>
      <c r="AB9011" s="33">
        <f t="shared" si="844"/>
        <v>0</v>
      </c>
      <c r="AC9011" s="34" t="str">
        <f t="shared" si="845"/>
        <v>Not Determined</v>
      </c>
    </row>
    <row r="9012" spans="1:29" x14ac:dyDescent="0.25">
      <c r="A9012" s="48"/>
      <c r="B9012" s="48"/>
      <c r="C9012" s="44"/>
      <c r="D9012" s="44"/>
      <c r="E9012" s="44"/>
      <c r="F9012" s="44"/>
      <c r="G9012" s="44"/>
      <c r="H9012" s="44"/>
      <c r="I9012" s="44"/>
      <c r="J9012" s="44"/>
      <c r="K9012" s="88"/>
      <c r="L9012" s="50">
        <v>1</v>
      </c>
      <c r="M9012" s="49"/>
      <c r="N9012" s="49"/>
      <c r="O9012" s="49"/>
      <c r="P9012" s="49"/>
      <c r="Q9012" s="49"/>
      <c r="R9012" s="49"/>
      <c r="S9012" s="49"/>
      <c r="X9012" s="33">
        <f t="shared" si="840"/>
        <v>0</v>
      </c>
      <c r="Y9012" s="33">
        <f t="shared" si="841"/>
        <v>0</v>
      </c>
      <c r="Z9012" s="33">
        <f t="shared" si="842"/>
        <v>0</v>
      </c>
      <c r="AA9012" s="34">
        <f t="shared" si="843"/>
        <v>0</v>
      </c>
      <c r="AB9012" s="33">
        <f t="shared" si="844"/>
        <v>0</v>
      </c>
      <c r="AC9012" s="34" t="str">
        <f t="shared" si="845"/>
        <v>Not Determined</v>
      </c>
    </row>
    <row r="9013" spans="1:29" x14ac:dyDescent="0.25">
      <c r="A9013" s="48"/>
      <c r="B9013" s="48"/>
      <c r="C9013" s="44"/>
      <c r="D9013" s="44"/>
      <c r="E9013" s="44"/>
      <c r="F9013" s="44"/>
      <c r="G9013" s="44"/>
      <c r="H9013" s="44"/>
      <c r="I9013" s="44"/>
      <c r="J9013" s="44"/>
      <c r="K9013" s="88"/>
      <c r="L9013" s="50">
        <v>1</v>
      </c>
      <c r="M9013" s="49"/>
      <c r="N9013" s="49"/>
      <c r="O9013" s="49"/>
      <c r="P9013" s="49"/>
      <c r="Q9013" s="49"/>
      <c r="R9013" s="49"/>
      <c r="S9013" s="49"/>
      <c r="X9013" s="33">
        <f t="shared" si="840"/>
        <v>0</v>
      </c>
      <c r="Y9013" s="33">
        <f t="shared" si="841"/>
        <v>0</v>
      </c>
      <c r="Z9013" s="33">
        <f t="shared" si="842"/>
        <v>0</v>
      </c>
      <c r="AA9013" s="34">
        <f t="shared" si="843"/>
        <v>0</v>
      </c>
      <c r="AB9013" s="33">
        <f t="shared" si="844"/>
        <v>0</v>
      </c>
      <c r="AC9013" s="34" t="str">
        <f t="shared" si="845"/>
        <v>Not Determined</v>
      </c>
    </row>
    <row r="9014" spans="1:29" x14ac:dyDescent="0.25">
      <c r="A9014" s="48"/>
      <c r="B9014" s="48"/>
      <c r="C9014" s="44"/>
      <c r="D9014" s="44"/>
      <c r="E9014" s="44"/>
      <c r="F9014" s="44"/>
      <c r="G9014" s="44"/>
      <c r="H9014" s="44"/>
      <c r="I9014" s="44"/>
      <c r="J9014" s="44"/>
      <c r="K9014" s="88"/>
      <c r="L9014" s="50">
        <v>1</v>
      </c>
      <c r="M9014" s="49"/>
      <c r="N9014" s="49"/>
      <c r="O9014" s="49"/>
      <c r="P9014" s="49"/>
      <c r="Q9014" s="49"/>
      <c r="R9014" s="49"/>
      <c r="S9014" s="49"/>
      <c r="X9014" s="33">
        <f t="shared" si="840"/>
        <v>0</v>
      </c>
      <c r="Y9014" s="33">
        <f t="shared" si="841"/>
        <v>0</v>
      </c>
      <c r="Z9014" s="33">
        <f t="shared" si="842"/>
        <v>0</v>
      </c>
      <c r="AA9014" s="34">
        <f t="shared" si="843"/>
        <v>0</v>
      </c>
      <c r="AB9014" s="33">
        <f t="shared" si="844"/>
        <v>0</v>
      </c>
      <c r="AC9014" s="34" t="str">
        <f t="shared" si="845"/>
        <v>Not Determined</v>
      </c>
    </row>
    <row r="9015" spans="1:29" x14ac:dyDescent="0.25">
      <c r="A9015" s="48"/>
      <c r="B9015" s="48"/>
      <c r="C9015" s="44"/>
      <c r="D9015" s="44"/>
      <c r="E9015" s="44"/>
      <c r="F9015" s="44"/>
      <c r="G9015" s="44"/>
      <c r="H9015" s="44"/>
      <c r="I9015" s="44"/>
      <c r="J9015" s="44"/>
      <c r="K9015" s="88"/>
      <c r="L9015" s="50">
        <v>1</v>
      </c>
      <c r="M9015" s="49"/>
      <c r="N9015" s="49"/>
      <c r="O9015" s="49"/>
      <c r="P9015" s="49"/>
      <c r="Q9015" s="49"/>
      <c r="R9015" s="49"/>
      <c r="S9015" s="49"/>
      <c r="X9015" s="33">
        <f t="shared" si="840"/>
        <v>0</v>
      </c>
      <c r="Y9015" s="33">
        <f t="shared" si="841"/>
        <v>0</v>
      </c>
      <c r="Z9015" s="33">
        <f t="shared" si="842"/>
        <v>0</v>
      </c>
      <c r="AA9015" s="34">
        <f t="shared" si="843"/>
        <v>0</v>
      </c>
      <c r="AB9015" s="33">
        <f t="shared" si="844"/>
        <v>0</v>
      </c>
      <c r="AC9015" s="34" t="str">
        <f t="shared" si="845"/>
        <v>Not Determined</v>
      </c>
    </row>
    <row r="9016" spans="1:29" x14ac:dyDescent="0.25">
      <c r="A9016" s="48"/>
      <c r="B9016" s="48"/>
      <c r="C9016" s="44"/>
      <c r="D9016" s="44"/>
      <c r="E9016" s="44"/>
      <c r="F9016" s="44"/>
      <c r="G9016" s="44"/>
      <c r="H9016" s="44"/>
      <c r="I9016" s="44"/>
      <c r="J9016" s="44"/>
      <c r="K9016" s="88"/>
      <c r="L9016" s="50">
        <v>1</v>
      </c>
      <c r="M9016" s="49"/>
      <c r="N9016" s="49"/>
      <c r="O9016" s="49"/>
      <c r="P9016" s="49"/>
      <c r="Q9016" s="49"/>
      <c r="R9016" s="49"/>
      <c r="S9016" s="49"/>
      <c r="X9016" s="33">
        <f t="shared" si="840"/>
        <v>0</v>
      </c>
      <c r="Y9016" s="33">
        <f t="shared" si="841"/>
        <v>0</v>
      </c>
      <c r="Z9016" s="33">
        <f t="shared" si="842"/>
        <v>0</v>
      </c>
      <c r="AA9016" s="34">
        <f t="shared" si="843"/>
        <v>0</v>
      </c>
      <c r="AB9016" s="33">
        <f t="shared" si="844"/>
        <v>0</v>
      </c>
      <c r="AC9016" s="34" t="str">
        <f t="shared" si="845"/>
        <v>Not Determined</v>
      </c>
    </row>
    <row r="9017" spans="1:29" x14ac:dyDescent="0.25">
      <c r="A9017" s="48"/>
      <c r="B9017" s="48"/>
      <c r="C9017" s="44"/>
      <c r="D9017" s="44"/>
      <c r="E9017" s="44"/>
      <c r="F9017" s="44"/>
      <c r="G9017" s="44"/>
      <c r="H9017" s="44"/>
      <c r="I9017" s="44"/>
      <c r="J9017" s="44"/>
      <c r="K9017" s="88"/>
      <c r="L9017" s="50">
        <v>1</v>
      </c>
      <c r="M9017" s="49"/>
      <c r="N9017" s="49"/>
      <c r="O9017" s="49"/>
      <c r="P9017" s="49"/>
      <c r="Q9017" s="49"/>
      <c r="R9017" s="49"/>
      <c r="S9017" s="49"/>
      <c r="X9017" s="33">
        <f t="shared" si="840"/>
        <v>0</v>
      </c>
      <c r="Y9017" s="33">
        <f t="shared" si="841"/>
        <v>0</v>
      </c>
      <c r="Z9017" s="33">
        <f t="shared" si="842"/>
        <v>0</v>
      </c>
      <c r="AA9017" s="34">
        <f t="shared" si="843"/>
        <v>0</v>
      </c>
      <c r="AB9017" s="33">
        <f t="shared" si="844"/>
        <v>0</v>
      </c>
      <c r="AC9017" s="34" t="str">
        <f t="shared" si="845"/>
        <v>Not Determined</v>
      </c>
    </row>
    <row r="9018" spans="1:29" x14ac:dyDescent="0.25">
      <c r="A9018" s="48"/>
      <c r="B9018" s="48"/>
      <c r="C9018" s="44"/>
      <c r="D9018" s="44"/>
      <c r="E9018" s="44"/>
      <c r="F9018" s="44"/>
      <c r="G9018" s="44"/>
      <c r="H9018" s="44"/>
      <c r="I9018" s="44"/>
      <c r="J9018" s="44"/>
      <c r="K9018" s="88"/>
      <c r="L9018" s="50">
        <v>1</v>
      </c>
      <c r="M9018" s="49"/>
      <c r="N9018" s="49"/>
      <c r="O9018" s="49"/>
      <c r="P9018" s="49"/>
      <c r="Q9018" s="49"/>
      <c r="R9018" s="49"/>
      <c r="S9018" s="49"/>
      <c r="X9018" s="33">
        <f t="shared" si="840"/>
        <v>0</v>
      </c>
      <c r="Y9018" s="33">
        <f t="shared" si="841"/>
        <v>0</v>
      </c>
      <c r="Z9018" s="33">
        <f t="shared" si="842"/>
        <v>0</v>
      </c>
      <c r="AA9018" s="34">
        <f t="shared" si="843"/>
        <v>0</v>
      </c>
      <c r="AB9018" s="33">
        <f t="shared" si="844"/>
        <v>0</v>
      </c>
      <c r="AC9018" s="34" t="str">
        <f t="shared" si="845"/>
        <v>Not Determined</v>
      </c>
    </row>
    <row r="9019" spans="1:29" x14ac:dyDescent="0.25">
      <c r="A9019" s="48"/>
      <c r="B9019" s="48"/>
      <c r="C9019" s="44"/>
      <c r="D9019" s="44"/>
      <c r="E9019" s="44"/>
      <c r="F9019" s="44"/>
      <c r="G9019" s="44"/>
      <c r="H9019" s="44"/>
      <c r="I9019" s="44"/>
      <c r="J9019" s="44"/>
      <c r="K9019" s="88"/>
      <c r="L9019" s="50">
        <v>1</v>
      </c>
      <c r="M9019" s="49"/>
      <c r="N9019" s="49"/>
      <c r="O9019" s="49"/>
      <c r="P9019" s="49"/>
      <c r="Q9019" s="49"/>
      <c r="R9019" s="49"/>
      <c r="S9019" s="49"/>
      <c r="X9019" s="33">
        <f t="shared" si="840"/>
        <v>0</v>
      </c>
      <c r="Y9019" s="33">
        <f t="shared" si="841"/>
        <v>0</v>
      </c>
      <c r="Z9019" s="33">
        <f t="shared" si="842"/>
        <v>0</v>
      </c>
      <c r="AA9019" s="34">
        <f t="shared" si="843"/>
        <v>0</v>
      </c>
      <c r="AB9019" s="33">
        <f t="shared" si="844"/>
        <v>0</v>
      </c>
      <c r="AC9019" s="34" t="str">
        <f t="shared" si="845"/>
        <v>Not Determined</v>
      </c>
    </row>
    <row r="9020" spans="1:29" x14ac:dyDescent="0.25">
      <c r="A9020" s="48"/>
      <c r="B9020" s="48"/>
      <c r="C9020" s="44"/>
      <c r="D9020" s="44"/>
      <c r="E9020" s="44"/>
      <c r="F9020" s="44"/>
      <c r="G9020" s="44"/>
      <c r="H9020" s="44"/>
      <c r="I9020" s="44"/>
      <c r="J9020" s="44"/>
      <c r="K9020" s="88"/>
      <c r="L9020" s="50">
        <v>1</v>
      </c>
      <c r="M9020" s="49"/>
      <c r="N9020" s="49"/>
      <c r="O9020" s="49"/>
      <c r="P9020" s="49"/>
      <c r="Q9020" s="49"/>
      <c r="R9020" s="49"/>
      <c r="S9020" s="49"/>
      <c r="X9020" s="33">
        <f t="shared" si="840"/>
        <v>0</v>
      </c>
      <c r="Y9020" s="33">
        <f t="shared" si="841"/>
        <v>0</v>
      </c>
      <c r="Z9020" s="33">
        <f t="shared" si="842"/>
        <v>0</v>
      </c>
      <c r="AA9020" s="34">
        <f t="shared" si="843"/>
        <v>0</v>
      </c>
      <c r="AB9020" s="33">
        <f t="shared" si="844"/>
        <v>0</v>
      </c>
      <c r="AC9020" s="34" t="str">
        <f t="shared" si="845"/>
        <v>Not Determined</v>
      </c>
    </row>
    <row r="9021" spans="1:29" x14ac:dyDescent="0.25">
      <c r="A9021" s="48"/>
      <c r="B9021" s="48"/>
      <c r="C9021" s="44"/>
      <c r="D9021" s="44"/>
      <c r="E9021" s="44"/>
      <c r="F9021" s="44"/>
      <c r="G9021" s="44"/>
      <c r="H9021" s="44"/>
      <c r="I9021" s="44"/>
      <c r="J9021" s="44"/>
      <c r="K9021" s="88"/>
      <c r="L9021" s="50">
        <v>1</v>
      </c>
      <c r="M9021" s="49"/>
      <c r="N9021" s="49"/>
      <c r="O9021" s="49"/>
      <c r="P9021" s="49"/>
      <c r="Q9021" s="49"/>
      <c r="R9021" s="49"/>
      <c r="S9021" s="49"/>
      <c r="X9021" s="33">
        <f t="shared" si="840"/>
        <v>0</v>
      </c>
      <c r="Y9021" s="33">
        <f t="shared" si="841"/>
        <v>0</v>
      </c>
      <c r="Z9021" s="33">
        <f t="shared" si="842"/>
        <v>0</v>
      </c>
      <c r="AA9021" s="34">
        <f t="shared" si="843"/>
        <v>0</v>
      </c>
      <c r="AB9021" s="33">
        <f t="shared" si="844"/>
        <v>0</v>
      </c>
      <c r="AC9021" s="34" t="str">
        <f t="shared" si="845"/>
        <v>Not Determined</v>
      </c>
    </row>
    <row r="9022" spans="1:29" x14ac:dyDescent="0.25">
      <c r="A9022" s="48"/>
      <c r="B9022" s="48"/>
      <c r="C9022" s="44"/>
      <c r="D9022" s="44"/>
      <c r="E9022" s="44"/>
      <c r="F9022" s="44"/>
      <c r="G9022" s="44"/>
      <c r="H9022" s="44"/>
      <c r="I9022" s="44"/>
      <c r="J9022" s="44"/>
      <c r="K9022" s="88"/>
      <c r="L9022" s="50">
        <v>1</v>
      </c>
      <c r="M9022" s="49"/>
      <c r="N9022" s="49"/>
      <c r="O9022" s="49"/>
      <c r="P9022" s="49"/>
      <c r="Q9022" s="49"/>
      <c r="R9022" s="49"/>
      <c r="S9022" s="49"/>
      <c r="X9022" s="33">
        <f t="shared" si="840"/>
        <v>0</v>
      </c>
      <c r="Y9022" s="33">
        <f t="shared" si="841"/>
        <v>0</v>
      </c>
      <c r="Z9022" s="33">
        <f t="shared" si="842"/>
        <v>0</v>
      </c>
      <c r="AA9022" s="34">
        <f t="shared" si="843"/>
        <v>0</v>
      </c>
      <c r="AB9022" s="33">
        <f t="shared" si="844"/>
        <v>0</v>
      </c>
      <c r="AC9022" s="34" t="str">
        <f t="shared" si="845"/>
        <v>Not Determined</v>
      </c>
    </row>
    <row r="9023" spans="1:29" x14ac:dyDescent="0.25">
      <c r="A9023" s="48"/>
      <c r="B9023" s="48"/>
      <c r="C9023" s="44"/>
      <c r="D9023" s="44"/>
      <c r="E9023" s="44"/>
      <c r="F9023" s="44"/>
      <c r="G9023" s="44"/>
      <c r="H9023" s="44"/>
      <c r="I9023" s="44"/>
      <c r="J9023" s="44"/>
      <c r="K9023" s="88"/>
      <c r="L9023" s="50">
        <v>1</v>
      </c>
      <c r="M9023" s="49"/>
      <c r="N9023" s="49"/>
      <c r="O9023" s="49"/>
      <c r="P9023" s="49"/>
      <c r="Q9023" s="49"/>
      <c r="R9023" s="49"/>
      <c r="S9023" s="49"/>
      <c r="X9023" s="33">
        <f t="shared" si="840"/>
        <v>0</v>
      </c>
      <c r="Y9023" s="33">
        <f t="shared" si="841"/>
        <v>0</v>
      </c>
      <c r="Z9023" s="33">
        <f t="shared" si="842"/>
        <v>0</v>
      </c>
      <c r="AA9023" s="34">
        <f t="shared" si="843"/>
        <v>0</v>
      </c>
      <c r="AB9023" s="33">
        <f t="shared" si="844"/>
        <v>0</v>
      </c>
      <c r="AC9023" s="34" t="str">
        <f t="shared" si="845"/>
        <v>Not Determined</v>
      </c>
    </row>
    <row r="9024" spans="1:29" x14ac:dyDescent="0.25">
      <c r="A9024" s="48"/>
      <c r="B9024" s="48"/>
      <c r="C9024" s="44"/>
      <c r="D9024" s="44"/>
      <c r="E9024" s="44"/>
      <c r="F9024" s="44"/>
      <c r="G9024" s="44"/>
      <c r="H9024" s="44"/>
      <c r="I9024" s="44"/>
      <c r="J9024" s="44"/>
      <c r="K9024" s="88"/>
      <c r="L9024" s="50">
        <v>1</v>
      </c>
      <c r="M9024" s="49"/>
      <c r="N9024" s="49"/>
      <c r="O9024" s="49"/>
      <c r="P9024" s="49"/>
      <c r="Q9024" s="49"/>
      <c r="R9024" s="49"/>
      <c r="S9024" s="49"/>
      <c r="X9024" s="33">
        <f t="shared" si="840"/>
        <v>0</v>
      </c>
      <c r="Y9024" s="33">
        <f t="shared" si="841"/>
        <v>0</v>
      </c>
      <c r="Z9024" s="33">
        <f t="shared" si="842"/>
        <v>0</v>
      </c>
      <c r="AA9024" s="34">
        <f t="shared" si="843"/>
        <v>0</v>
      </c>
      <c r="AB9024" s="33">
        <f t="shared" si="844"/>
        <v>0</v>
      </c>
      <c r="AC9024" s="34" t="str">
        <f t="shared" si="845"/>
        <v>Not Determined</v>
      </c>
    </row>
    <row r="9025" spans="1:29" x14ac:dyDescent="0.25">
      <c r="A9025" s="48"/>
      <c r="B9025" s="48"/>
      <c r="C9025" s="44"/>
      <c r="D9025" s="44"/>
      <c r="E9025" s="44"/>
      <c r="F9025" s="44"/>
      <c r="G9025" s="44"/>
      <c r="H9025" s="44"/>
      <c r="I9025" s="44"/>
      <c r="J9025" s="44"/>
      <c r="K9025" s="88"/>
      <c r="L9025" s="50">
        <v>1</v>
      </c>
      <c r="M9025" s="49"/>
      <c r="N9025" s="49"/>
      <c r="O9025" s="49"/>
      <c r="P9025" s="49"/>
      <c r="Q9025" s="49"/>
      <c r="R9025" s="49"/>
      <c r="S9025" s="49"/>
      <c r="X9025" s="33">
        <f t="shared" si="840"/>
        <v>0</v>
      </c>
      <c r="Y9025" s="33">
        <f t="shared" si="841"/>
        <v>0</v>
      </c>
      <c r="Z9025" s="33">
        <f t="shared" si="842"/>
        <v>0</v>
      </c>
      <c r="AA9025" s="34">
        <f t="shared" si="843"/>
        <v>0</v>
      </c>
      <c r="AB9025" s="33">
        <f t="shared" si="844"/>
        <v>0</v>
      </c>
      <c r="AC9025" s="34" t="str">
        <f t="shared" si="845"/>
        <v>Not Determined</v>
      </c>
    </row>
    <row r="9026" spans="1:29" x14ac:dyDescent="0.25">
      <c r="A9026" s="48"/>
      <c r="B9026" s="48"/>
      <c r="C9026" s="44"/>
      <c r="D9026" s="44"/>
      <c r="E9026" s="44"/>
      <c r="F9026" s="44"/>
      <c r="G9026" s="44"/>
      <c r="H9026" s="44"/>
      <c r="I9026" s="44"/>
      <c r="J9026" s="44"/>
      <c r="K9026" s="88"/>
      <c r="L9026" s="50">
        <v>1</v>
      </c>
      <c r="M9026" s="49"/>
      <c r="N9026" s="49"/>
      <c r="O9026" s="49"/>
      <c r="P9026" s="49"/>
      <c r="Q9026" s="49"/>
      <c r="R9026" s="49"/>
      <c r="S9026" s="49"/>
      <c r="X9026" s="33">
        <f t="shared" si="840"/>
        <v>0</v>
      </c>
      <c r="Y9026" s="33">
        <f t="shared" si="841"/>
        <v>0</v>
      </c>
      <c r="Z9026" s="33">
        <f t="shared" si="842"/>
        <v>0</v>
      </c>
      <c r="AA9026" s="34">
        <f t="shared" si="843"/>
        <v>0</v>
      </c>
      <c r="AB9026" s="33">
        <f t="shared" si="844"/>
        <v>0</v>
      </c>
      <c r="AC9026" s="34" t="str">
        <f t="shared" si="845"/>
        <v>Not Determined</v>
      </c>
    </row>
    <row r="9027" spans="1:29" x14ac:dyDescent="0.25">
      <c r="A9027" s="48"/>
      <c r="B9027" s="48"/>
      <c r="C9027" s="44"/>
      <c r="D9027" s="44"/>
      <c r="E9027" s="44"/>
      <c r="F9027" s="44"/>
      <c r="G9027" s="44"/>
      <c r="H9027" s="44"/>
      <c r="I9027" s="44"/>
      <c r="J9027" s="44"/>
      <c r="K9027" s="88"/>
      <c r="L9027" s="50">
        <v>1</v>
      </c>
      <c r="M9027" s="49"/>
      <c r="N9027" s="49"/>
      <c r="O9027" s="49"/>
      <c r="P9027" s="49"/>
      <c r="Q9027" s="49"/>
      <c r="R9027" s="49"/>
      <c r="S9027" s="49"/>
      <c r="X9027" s="33">
        <f t="shared" si="840"/>
        <v>0</v>
      </c>
      <c r="Y9027" s="33">
        <f t="shared" si="841"/>
        <v>0</v>
      </c>
      <c r="Z9027" s="33">
        <f t="shared" si="842"/>
        <v>0</v>
      </c>
      <c r="AA9027" s="34">
        <f t="shared" si="843"/>
        <v>0</v>
      </c>
      <c r="AB9027" s="33">
        <f t="shared" si="844"/>
        <v>0</v>
      </c>
      <c r="AC9027" s="34" t="str">
        <f t="shared" si="845"/>
        <v>Not Determined</v>
      </c>
    </row>
    <row r="9028" spans="1:29" x14ac:dyDescent="0.25">
      <c r="A9028" s="48"/>
      <c r="B9028" s="48"/>
      <c r="C9028" s="44"/>
      <c r="D9028" s="44"/>
      <c r="E9028" s="44"/>
      <c r="F9028" s="44"/>
      <c r="G9028" s="44"/>
      <c r="H9028" s="44"/>
      <c r="I9028" s="44"/>
      <c r="J9028" s="44"/>
      <c r="K9028" s="88"/>
      <c r="L9028" s="50">
        <v>1</v>
      </c>
      <c r="M9028" s="49"/>
      <c r="N9028" s="49"/>
      <c r="O9028" s="49"/>
      <c r="P9028" s="49"/>
      <c r="Q9028" s="49"/>
      <c r="R9028" s="49"/>
      <c r="S9028" s="49"/>
      <c r="X9028" s="33">
        <f t="shared" si="840"/>
        <v>0</v>
      </c>
      <c r="Y9028" s="33">
        <f t="shared" si="841"/>
        <v>0</v>
      </c>
      <c r="Z9028" s="33">
        <f t="shared" si="842"/>
        <v>0</v>
      </c>
      <c r="AA9028" s="34">
        <f t="shared" si="843"/>
        <v>0</v>
      </c>
      <c r="AB9028" s="33">
        <f t="shared" si="844"/>
        <v>0</v>
      </c>
      <c r="AC9028" s="34" t="str">
        <f t="shared" si="845"/>
        <v>Not Determined</v>
      </c>
    </row>
    <row r="9029" spans="1:29" x14ac:dyDescent="0.25">
      <c r="A9029" s="48"/>
      <c r="B9029" s="48"/>
      <c r="C9029" s="44"/>
      <c r="D9029" s="44"/>
      <c r="E9029" s="44"/>
      <c r="F9029" s="44"/>
      <c r="G9029" s="44"/>
      <c r="H9029" s="44"/>
      <c r="I9029" s="44"/>
      <c r="J9029" s="44"/>
      <c r="K9029" s="88"/>
      <c r="L9029" s="50">
        <v>1</v>
      </c>
      <c r="M9029" s="49"/>
      <c r="N9029" s="49"/>
      <c r="O9029" s="49"/>
      <c r="P9029" s="49"/>
      <c r="Q9029" s="49"/>
      <c r="R9029" s="49"/>
      <c r="S9029" s="49"/>
      <c r="X9029" s="33">
        <f t="shared" si="840"/>
        <v>0</v>
      </c>
      <c r="Y9029" s="33">
        <f t="shared" si="841"/>
        <v>0</v>
      </c>
      <c r="Z9029" s="33">
        <f t="shared" si="842"/>
        <v>0</v>
      </c>
      <c r="AA9029" s="34">
        <f t="shared" si="843"/>
        <v>0</v>
      </c>
      <c r="AB9029" s="33">
        <f t="shared" si="844"/>
        <v>0</v>
      </c>
      <c r="AC9029" s="34" t="str">
        <f t="shared" si="845"/>
        <v>Not Determined</v>
      </c>
    </row>
    <row r="9030" spans="1:29" x14ac:dyDescent="0.25">
      <c r="A9030" s="48"/>
      <c r="B9030" s="48"/>
      <c r="C9030" s="44"/>
      <c r="D9030" s="44"/>
      <c r="E9030" s="44"/>
      <c r="F9030" s="44"/>
      <c r="G9030" s="44"/>
      <c r="H9030" s="44"/>
      <c r="I9030" s="44"/>
      <c r="J9030" s="44"/>
      <c r="K9030" s="88"/>
      <c r="L9030" s="50">
        <v>1</v>
      </c>
      <c r="M9030" s="49"/>
      <c r="N9030" s="49"/>
      <c r="O9030" s="49"/>
      <c r="P9030" s="49"/>
      <c r="Q9030" s="49"/>
      <c r="R9030" s="49"/>
      <c r="S9030" s="49"/>
      <c r="X9030" s="33">
        <f t="shared" si="840"/>
        <v>0</v>
      </c>
      <c r="Y9030" s="33">
        <f t="shared" si="841"/>
        <v>0</v>
      </c>
      <c r="Z9030" s="33">
        <f t="shared" si="842"/>
        <v>0</v>
      </c>
      <c r="AA9030" s="34">
        <f t="shared" si="843"/>
        <v>0</v>
      </c>
      <c r="AB9030" s="33">
        <f t="shared" si="844"/>
        <v>0</v>
      </c>
      <c r="AC9030" s="34" t="str">
        <f t="shared" si="845"/>
        <v>Not Determined</v>
      </c>
    </row>
    <row r="9031" spans="1:29" x14ac:dyDescent="0.25">
      <c r="A9031" s="48"/>
      <c r="B9031" s="48"/>
      <c r="C9031" s="44"/>
      <c r="D9031" s="44"/>
      <c r="E9031" s="44"/>
      <c r="F9031" s="44"/>
      <c r="G9031" s="44"/>
      <c r="H9031" s="44"/>
      <c r="I9031" s="44"/>
      <c r="J9031" s="44"/>
      <c r="K9031" s="88"/>
      <c r="L9031" s="50">
        <v>1</v>
      </c>
      <c r="M9031" s="49"/>
      <c r="N9031" s="49"/>
      <c r="O9031" s="49"/>
      <c r="P9031" s="49"/>
      <c r="Q9031" s="49"/>
      <c r="R9031" s="49"/>
      <c r="S9031" s="49"/>
      <c r="X9031" s="33">
        <f t="shared" si="840"/>
        <v>0</v>
      </c>
      <c r="Y9031" s="33">
        <f t="shared" si="841"/>
        <v>0</v>
      </c>
      <c r="Z9031" s="33">
        <f t="shared" si="842"/>
        <v>0</v>
      </c>
      <c r="AA9031" s="34">
        <f t="shared" si="843"/>
        <v>0</v>
      </c>
      <c r="AB9031" s="33">
        <f t="shared" si="844"/>
        <v>0</v>
      </c>
      <c r="AC9031" s="34" t="str">
        <f t="shared" si="845"/>
        <v>Not Determined</v>
      </c>
    </row>
    <row r="9032" spans="1:29" x14ac:dyDescent="0.25">
      <c r="A9032" s="48"/>
      <c r="B9032" s="48"/>
      <c r="C9032" s="44"/>
      <c r="D9032" s="44"/>
      <c r="E9032" s="44"/>
      <c r="F9032" s="44"/>
      <c r="G9032" s="44"/>
      <c r="H9032" s="44"/>
      <c r="I9032" s="44"/>
      <c r="J9032" s="44"/>
      <c r="K9032" s="88"/>
      <c r="L9032" s="50">
        <v>1</v>
      </c>
      <c r="M9032" s="49"/>
      <c r="N9032" s="49"/>
      <c r="O9032" s="49"/>
      <c r="P9032" s="49"/>
      <c r="Q9032" s="49"/>
      <c r="R9032" s="49"/>
      <c r="S9032" s="49"/>
      <c r="X9032" s="33">
        <f t="shared" si="840"/>
        <v>0</v>
      </c>
      <c r="Y9032" s="33">
        <f t="shared" si="841"/>
        <v>0</v>
      </c>
      <c r="Z9032" s="33">
        <f t="shared" si="842"/>
        <v>0</v>
      </c>
      <c r="AA9032" s="34">
        <f t="shared" si="843"/>
        <v>0</v>
      </c>
      <c r="AB9032" s="33">
        <f t="shared" si="844"/>
        <v>0</v>
      </c>
      <c r="AC9032" s="34" t="str">
        <f t="shared" si="845"/>
        <v>Not Determined</v>
      </c>
    </row>
    <row r="9033" spans="1:29" x14ac:dyDescent="0.25">
      <c r="A9033" s="48"/>
      <c r="B9033" s="48"/>
      <c r="C9033" s="44"/>
      <c r="D9033" s="44"/>
      <c r="E9033" s="44"/>
      <c r="F9033" s="44"/>
      <c r="G9033" s="44"/>
      <c r="H9033" s="44"/>
      <c r="I9033" s="44"/>
      <c r="J9033" s="44"/>
      <c r="K9033" s="88"/>
      <c r="L9033" s="50">
        <v>1</v>
      </c>
      <c r="M9033" s="49"/>
      <c r="N9033" s="49"/>
      <c r="O9033" s="49"/>
      <c r="P9033" s="49"/>
      <c r="Q9033" s="49"/>
      <c r="R9033" s="49"/>
      <c r="S9033" s="49"/>
      <c r="X9033" s="33">
        <f t="shared" si="840"/>
        <v>0</v>
      </c>
      <c r="Y9033" s="33">
        <f t="shared" si="841"/>
        <v>0</v>
      </c>
      <c r="Z9033" s="33">
        <f t="shared" si="842"/>
        <v>0</v>
      </c>
      <c r="AA9033" s="34">
        <f t="shared" si="843"/>
        <v>0</v>
      </c>
      <c r="AB9033" s="33">
        <f t="shared" si="844"/>
        <v>0</v>
      </c>
      <c r="AC9033" s="34" t="str">
        <f t="shared" si="845"/>
        <v>Not Determined</v>
      </c>
    </row>
    <row r="9034" spans="1:29" x14ac:dyDescent="0.25">
      <c r="A9034" s="48"/>
      <c r="B9034" s="48"/>
      <c r="C9034" s="44"/>
      <c r="D9034" s="44"/>
      <c r="E9034" s="44"/>
      <c r="F9034" s="44"/>
      <c r="G9034" s="44"/>
      <c r="H9034" s="44"/>
      <c r="I9034" s="44"/>
      <c r="J9034" s="44"/>
      <c r="K9034" s="88"/>
      <c r="L9034" s="50">
        <v>1</v>
      </c>
      <c r="M9034" s="49"/>
      <c r="N9034" s="49"/>
      <c r="O9034" s="49"/>
      <c r="P9034" s="49"/>
      <c r="Q9034" s="49"/>
      <c r="R9034" s="49"/>
      <c r="S9034" s="49"/>
      <c r="X9034" s="33">
        <f t="shared" si="840"/>
        <v>0</v>
      </c>
      <c r="Y9034" s="33">
        <f t="shared" si="841"/>
        <v>0</v>
      </c>
      <c r="Z9034" s="33">
        <f t="shared" si="842"/>
        <v>0</v>
      </c>
      <c r="AA9034" s="34">
        <f t="shared" si="843"/>
        <v>0</v>
      </c>
      <c r="AB9034" s="33">
        <f t="shared" si="844"/>
        <v>0</v>
      </c>
      <c r="AC9034" s="34" t="str">
        <f t="shared" si="845"/>
        <v>Not Determined</v>
      </c>
    </row>
    <row r="9035" spans="1:29" x14ac:dyDescent="0.25">
      <c r="A9035" s="48"/>
      <c r="B9035" s="48"/>
      <c r="C9035" s="44"/>
      <c r="D9035" s="44"/>
      <c r="E9035" s="44"/>
      <c r="F9035" s="44"/>
      <c r="G9035" s="44"/>
      <c r="H9035" s="44"/>
      <c r="I9035" s="44"/>
      <c r="J9035" s="44"/>
      <c r="K9035" s="88"/>
      <c r="L9035" s="50">
        <v>1</v>
      </c>
      <c r="M9035" s="49"/>
      <c r="N9035" s="49"/>
      <c r="O9035" s="49"/>
      <c r="P9035" s="49"/>
      <c r="Q9035" s="49"/>
      <c r="R9035" s="49"/>
      <c r="S9035" s="49"/>
      <c r="X9035" s="33">
        <f t="shared" si="840"/>
        <v>0</v>
      </c>
      <c r="Y9035" s="33">
        <f t="shared" si="841"/>
        <v>0</v>
      </c>
      <c r="Z9035" s="33">
        <f t="shared" si="842"/>
        <v>0</v>
      </c>
      <c r="AA9035" s="34">
        <f t="shared" si="843"/>
        <v>0</v>
      </c>
      <c r="AB9035" s="33">
        <f t="shared" si="844"/>
        <v>0</v>
      </c>
      <c r="AC9035" s="34" t="str">
        <f t="shared" si="845"/>
        <v>Not Determined</v>
      </c>
    </row>
    <row r="9036" spans="1:29" x14ac:dyDescent="0.25">
      <c r="A9036" s="48"/>
      <c r="B9036" s="48"/>
      <c r="C9036" s="44"/>
      <c r="D9036" s="44"/>
      <c r="E9036" s="44"/>
      <c r="F9036" s="44"/>
      <c r="G9036" s="44"/>
      <c r="H9036" s="44"/>
      <c r="I9036" s="44"/>
      <c r="J9036" s="44"/>
      <c r="K9036" s="88"/>
      <c r="L9036" s="50">
        <v>1</v>
      </c>
      <c r="M9036" s="49"/>
      <c r="N9036" s="49"/>
      <c r="O9036" s="49"/>
      <c r="P9036" s="49"/>
      <c r="Q9036" s="49"/>
      <c r="R9036" s="49"/>
      <c r="S9036" s="49"/>
      <c r="X9036" s="33">
        <f t="shared" si="840"/>
        <v>0</v>
      </c>
      <c r="Y9036" s="33">
        <f t="shared" si="841"/>
        <v>0</v>
      </c>
      <c r="Z9036" s="33">
        <f t="shared" si="842"/>
        <v>0</v>
      </c>
      <c r="AA9036" s="34">
        <f t="shared" si="843"/>
        <v>0</v>
      </c>
      <c r="AB9036" s="33">
        <f t="shared" si="844"/>
        <v>0</v>
      </c>
      <c r="AC9036" s="34" t="str">
        <f t="shared" si="845"/>
        <v>Not Determined</v>
      </c>
    </row>
    <row r="9037" spans="1:29" x14ac:dyDescent="0.25">
      <c r="A9037" s="48"/>
      <c r="B9037" s="48"/>
      <c r="C9037" s="44"/>
      <c r="D9037" s="44"/>
      <c r="E9037" s="44"/>
      <c r="F9037" s="44"/>
      <c r="G9037" s="44"/>
      <c r="H9037" s="44"/>
      <c r="I9037" s="44"/>
      <c r="J9037" s="44"/>
      <c r="K9037" s="88"/>
      <c r="L9037" s="50">
        <v>1</v>
      </c>
      <c r="M9037" s="49"/>
      <c r="N9037" s="49"/>
      <c r="O9037" s="49"/>
      <c r="P9037" s="49"/>
      <c r="Q9037" s="49"/>
      <c r="R9037" s="49"/>
      <c r="S9037" s="49"/>
      <c r="X9037" s="33">
        <f t="shared" si="840"/>
        <v>0</v>
      </c>
      <c r="Y9037" s="33">
        <f t="shared" si="841"/>
        <v>0</v>
      </c>
      <c r="Z9037" s="33">
        <f t="shared" si="842"/>
        <v>0</v>
      </c>
      <c r="AA9037" s="34">
        <f t="shared" si="843"/>
        <v>0</v>
      </c>
      <c r="AB9037" s="33">
        <f t="shared" si="844"/>
        <v>0</v>
      </c>
      <c r="AC9037" s="34" t="str">
        <f t="shared" si="845"/>
        <v>Not Determined</v>
      </c>
    </row>
    <row r="9038" spans="1:29" x14ac:dyDescent="0.25">
      <c r="A9038" s="48"/>
      <c r="B9038" s="48"/>
      <c r="C9038" s="44"/>
      <c r="D9038" s="44"/>
      <c r="E9038" s="44"/>
      <c r="F9038" s="44"/>
      <c r="G9038" s="44"/>
      <c r="H9038" s="44"/>
      <c r="I9038" s="44"/>
      <c r="J9038" s="44"/>
      <c r="K9038" s="88"/>
      <c r="L9038" s="50">
        <v>1</v>
      </c>
      <c r="M9038" s="49"/>
      <c r="N9038" s="49"/>
      <c r="O9038" s="49"/>
      <c r="P9038" s="49"/>
      <c r="Q9038" s="49"/>
      <c r="R9038" s="49"/>
      <c r="S9038" s="49"/>
      <c r="X9038" s="33">
        <f t="shared" si="840"/>
        <v>0</v>
      </c>
      <c r="Y9038" s="33">
        <f t="shared" si="841"/>
        <v>0</v>
      </c>
      <c r="Z9038" s="33">
        <f t="shared" si="842"/>
        <v>0</v>
      </c>
      <c r="AA9038" s="34">
        <f t="shared" si="843"/>
        <v>0</v>
      </c>
      <c r="AB9038" s="33">
        <f t="shared" si="844"/>
        <v>0</v>
      </c>
      <c r="AC9038" s="34" t="str">
        <f t="shared" si="845"/>
        <v>Not Determined</v>
      </c>
    </row>
    <row r="9039" spans="1:29" x14ac:dyDescent="0.25">
      <c r="A9039" s="48"/>
      <c r="B9039" s="48"/>
      <c r="C9039" s="44"/>
      <c r="D9039" s="44"/>
      <c r="E9039" s="44"/>
      <c r="F9039" s="44"/>
      <c r="G9039" s="44"/>
      <c r="H9039" s="44"/>
      <c r="I9039" s="44"/>
      <c r="J9039" s="44"/>
      <c r="K9039" s="88"/>
      <c r="L9039" s="50">
        <v>1</v>
      </c>
      <c r="M9039" s="49"/>
      <c r="N9039" s="49"/>
      <c r="O9039" s="49"/>
      <c r="P9039" s="49"/>
      <c r="Q9039" s="49"/>
      <c r="R9039" s="49"/>
      <c r="S9039" s="49"/>
      <c r="X9039" s="33">
        <f t="shared" ref="X9039:X9102" si="846">IF($C9039="Yes",$L9039,0)</f>
        <v>0</v>
      </c>
      <c r="Y9039" s="33">
        <f t="shared" ref="Y9039:Y9102" si="847">IF(AND($AB9039=0,$AA9039=0,$Z9039=0),IF(AND(OR($D9039="P",$D9039="C", $D9039="G",$D9039="DI",$D9039="CI-L",$D9039="CI-U"),OR($E9039="P",$E9039="C", $E9039="G",$E9039="DI",$E9039="CI-L",$E9039="CI-U",$E9039=""),OR($H9039="P",$H9039="C", $H9039="G",$H9039="DI",$H9039="CI-L",$H9039="CI-U"),OR($I9039="P",$I9039="C", $I9039="G",$I9039="DI",$I9039="CI-L",$I9039="CI-U",$I9039="")),$L9039,IF(K9039&gt;$AE$34,$L9039,0)),0)</f>
        <v>0</v>
      </c>
      <c r="Z9039" s="33">
        <f t="shared" ref="Z9039:Z9102" si="848">IF(OR($D9039="Lead",$E9039="Lead",$H9039="Lead",$I9039="Lead"),$L9039,0)</f>
        <v>0</v>
      </c>
      <c r="AA9039" s="34">
        <f t="shared" ref="AA9039:AA9102" si="849">IF($Z9039=0,IF(OR($F9039="Yes",$F9039="Unknown",$D9039="UNK",$D9039="UNK-NOLG",$D9039="UNK-LG",$E9039="UNK",$E9039="UNK-NOLG",$E9039="UNK-LG"),IF(OR($H9039="G",$H9039="UNK-LG",$I9039="G",$I9039="UNK-LG"),$L9039,0),0),0)</f>
        <v>0</v>
      </c>
      <c r="AB9039" s="33">
        <f t="shared" ref="AB9039:AB9102" si="850">IF(AND($AA9039=0,$Z9039=0),IF(OR($D9039="UNK",$E9039="UNK",$H9039="UNK",$I9039="UNK",$D9039="UNK-NOLG",$E9039="UNK-NOLG",$H9039="UNK-NOLG",$I9039="UNK-NOLG",$D9039="UNK-LG",$E9039="UNK-LG",$H9039="UNK-LG",$I9039="UNK-LG"),IF(K9039&gt;$AE$34,0,$L9039),0),0)</f>
        <v>0</v>
      </c>
      <c r="AC9039" s="34" t="str">
        <f t="shared" ref="AC9039:AC9102" si="851">IF($Z9039&gt;0,"Lead",IF($AA9039&gt;0,"GRR",IF($AB9039&gt;0,"UNK",IF($Y9039&gt;0,"Non-Lead","Not Determined"))))</f>
        <v>Not Determined</v>
      </c>
    </row>
    <row r="9040" spans="1:29" x14ac:dyDescent="0.25">
      <c r="A9040" s="48"/>
      <c r="B9040" s="48"/>
      <c r="C9040" s="44"/>
      <c r="D9040" s="44"/>
      <c r="E9040" s="44"/>
      <c r="F9040" s="44"/>
      <c r="G9040" s="44"/>
      <c r="H9040" s="44"/>
      <c r="I9040" s="44"/>
      <c r="J9040" s="44"/>
      <c r="K9040" s="88"/>
      <c r="L9040" s="50">
        <v>1</v>
      </c>
      <c r="M9040" s="49"/>
      <c r="N9040" s="49"/>
      <c r="O9040" s="49"/>
      <c r="P9040" s="49"/>
      <c r="Q9040" s="49"/>
      <c r="R9040" s="49"/>
      <c r="S9040" s="49"/>
      <c r="X9040" s="33">
        <f t="shared" si="846"/>
        <v>0</v>
      </c>
      <c r="Y9040" s="33">
        <f t="shared" si="847"/>
        <v>0</v>
      </c>
      <c r="Z9040" s="33">
        <f t="shared" si="848"/>
        <v>0</v>
      </c>
      <c r="AA9040" s="34">
        <f t="shared" si="849"/>
        <v>0</v>
      </c>
      <c r="AB9040" s="33">
        <f t="shared" si="850"/>
        <v>0</v>
      </c>
      <c r="AC9040" s="34" t="str">
        <f t="shared" si="851"/>
        <v>Not Determined</v>
      </c>
    </row>
    <row r="9041" spans="1:29" x14ac:dyDescent="0.25">
      <c r="A9041" s="48"/>
      <c r="B9041" s="48"/>
      <c r="C9041" s="44"/>
      <c r="D9041" s="44"/>
      <c r="E9041" s="44"/>
      <c r="F9041" s="44"/>
      <c r="G9041" s="44"/>
      <c r="H9041" s="44"/>
      <c r="I9041" s="44"/>
      <c r="J9041" s="44"/>
      <c r="K9041" s="88"/>
      <c r="L9041" s="50">
        <v>1</v>
      </c>
      <c r="M9041" s="49"/>
      <c r="N9041" s="49"/>
      <c r="O9041" s="49"/>
      <c r="P9041" s="49"/>
      <c r="Q9041" s="49"/>
      <c r="R9041" s="49"/>
      <c r="S9041" s="49"/>
      <c r="X9041" s="33">
        <f t="shared" si="846"/>
        <v>0</v>
      </c>
      <c r="Y9041" s="33">
        <f t="shared" si="847"/>
        <v>0</v>
      </c>
      <c r="Z9041" s="33">
        <f t="shared" si="848"/>
        <v>0</v>
      </c>
      <c r="AA9041" s="34">
        <f t="shared" si="849"/>
        <v>0</v>
      </c>
      <c r="AB9041" s="33">
        <f t="shared" si="850"/>
        <v>0</v>
      </c>
      <c r="AC9041" s="34" t="str">
        <f t="shared" si="851"/>
        <v>Not Determined</v>
      </c>
    </row>
    <row r="9042" spans="1:29" x14ac:dyDescent="0.25">
      <c r="A9042" s="48"/>
      <c r="B9042" s="48"/>
      <c r="C9042" s="44"/>
      <c r="D9042" s="44"/>
      <c r="E9042" s="44"/>
      <c r="F9042" s="44"/>
      <c r="G9042" s="44"/>
      <c r="H9042" s="44"/>
      <c r="I9042" s="44"/>
      <c r="J9042" s="44"/>
      <c r="K9042" s="88"/>
      <c r="L9042" s="50">
        <v>1</v>
      </c>
      <c r="M9042" s="49"/>
      <c r="N9042" s="49"/>
      <c r="O9042" s="49"/>
      <c r="P9042" s="49"/>
      <c r="Q9042" s="49"/>
      <c r="R9042" s="49"/>
      <c r="S9042" s="49"/>
      <c r="X9042" s="33">
        <f t="shared" si="846"/>
        <v>0</v>
      </c>
      <c r="Y9042" s="33">
        <f t="shared" si="847"/>
        <v>0</v>
      </c>
      <c r="Z9042" s="33">
        <f t="shared" si="848"/>
        <v>0</v>
      </c>
      <c r="AA9042" s="34">
        <f t="shared" si="849"/>
        <v>0</v>
      </c>
      <c r="AB9042" s="33">
        <f t="shared" si="850"/>
        <v>0</v>
      </c>
      <c r="AC9042" s="34" t="str">
        <f t="shared" si="851"/>
        <v>Not Determined</v>
      </c>
    </row>
    <row r="9043" spans="1:29" x14ac:dyDescent="0.25">
      <c r="A9043" s="48"/>
      <c r="B9043" s="48"/>
      <c r="C9043" s="44"/>
      <c r="D9043" s="44"/>
      <c r="E9043" s="44"/>
      <c r="F9043" s="44"/>
      <c r="G9043" s="44"/>
      <c r="H9043" s="44"/>
      <c r="I9043" s="44"/>
      <c r="J9043" s="44"/>
      <c r="K9043" s="88"/>
      <c r="L9043" s="50">
        <v>1</v>
      </c>
      <c r="M9043" s="49"/>
      <c r="N9043" s="49"/>
      <c r="O9043" s="49"/>
      <c r="P9043" s="49"/>
      <c r="Q9043" s="49"/>
      <c r="R9043" s="49"/>
      <c r="S9043" s="49"/>
      <c r="X9043" s="33">
        <f t="shared" si="846"/>
        <v>0</v>
      </c>
      <c r="Y9043" s="33">
        <f t="shared" si="847"/>
        <v>0</v>
      </c>
      <c r="Z9043" s="33">
        <f t="shared" si="848"/>
        <v>0</v>
      </c>
      <c r="AA9043" s="34">
        <f t="shared" si="849"/>
        <v>0</v>
      </c>
      <c r="AB9043" s="33">
        <f t="shared" si="850"/>
        <v>0</v>
      </c>
      <c r="AC9043" s="34" t="str">
        <f t="shared" si="851"/>
        <v>Not Determined</v>
      </c>
    </row>
    <row r="9044" spans="1:29" x14ac:dyDescent="0.25">
      <c r="A9044" s="48"/>
      <c r="B9044" s="48"/>
      <c r="C9044" s="44"/>
      <c r="D9044" s="44"/>
      <c r="E9044" s="44"/>
      <c r="F9044" s="44"/>
      <c r="G9044" s="44"/>
      <c r="H9044" s="44"/>
      <c r="I9044" s="44"/>
      <c r="J9044" s="44"/>
      <c r="K9044" s="88"/>
      <c r="L9044" s="50">
        <v>1</v>
      </c>
      <c r="M9044" s="49"/>
      <c r="N9044" s="49"/>
      <c r="O9044" s="49"/>
      <c r="P9044" s="49"/>
      <c r="Q9044" s="49"/>
      <c r="R9044" s="49"/>
      <c r="S9044" s="49"/>
      <c r="X9044" s="33">
        <f t="shared" si="846"/>
        <v>0</v>
      </c>
      <c r="Y9044" s="33">
        <f t="shared" si="847"/>
        <v>0</v>
      </c>
      <c r="Z9044" s="33">
        <f t="shared" si="848"/>
        <v>0</v>
      </c>
      <c r="AA9044" s="34">
        <f t="shared" si="849"/>
        <v>0</v>
      </c>
      <c r="AB9044" s="33">
        <f t="shared" si="850"/>
        <v>0</v>
      </c>
      <c r="AC9044" s="34" t="str">
        <f t="shared" si="851"/>
        <v>Not Determined</v>
      </c>
    </row>
    <row r="9045" spans="1:29" x14ac:dyDescent="0.25">
      <c r="A9045" s="48"/>
      <c r="B9045" s="48"/>
      <c r="C9045" s="44"/>
      <c r="D9045" s="44"/>
      <c r="E9045" s="44"/>
      <c r="F9045" s="44"/>
      <c r="G9045" s="44"/>
      <c r="H9045" s="44"/>
      <c r="I9045" s="44"/>
      <c r="J9045" s="44"/>
      <c r="K9045" s="88"/>
      <c r="L9045" s="50">
        <v>1</v>
      </c>
      <c r="M9045" s="49"/>
      <c r="N9045" s="49"/>
      <c r="O9045" s="49"/>
      <c r="P9045" s="49"/>
      <c r="Q9045" s="49"/>
      <c r="R9045" s="49"/>
      <c r="S9045" s="49"/>
      <c r="X9045" s="33">
        <f t="shared" si="846"/>
        <v>0</v>
      </c>
      <c r="Y9045" s="33">
        <f t="shared" si="847"/>
        <v>0</v>
      </c>
      <c r="Z9045" s="33">
        <f t="shared" si="848"/>
        <v>0</v>
      </c>
      <c r="AA9045" s="34">
        <f t="shared" si="849"/>
        <v>0</v>
      </c>
      <c r="AB9045" s="33">
        <f t="shared" si="850"/>
        <v>0</v>
      </c>
      <c r="AC9045" s="34" t="str">
        <f t="shared" si="851"/>
        <v>Not Determined</v>
      </c>
    </row>
    <row r="9046" spans="1:29" x14ac:dyDescent="0.25">
      <c r="A9046" s="48"/>
      <c r="B9046" s="48"/>
      <c r="C9046" s="44"/>
      <c r="D9046" s="44"/>
      <c r="E9046" s="44"/>
      <c r="F9046" s="44"/>
      <c r="G9046" s="44"/>
      <c r="H9046" s="44"/>
      <c r="I9046" s="44"/>
      <c r="J9046" s="44"/>
      <c r="K9046" s="88"/>
      <c r="L9046" s="50">
        <v>1</v>
      </c>
      <c r="M9046" s="49"/>
      <c r="N9046" s="49"/>
      <c r="O9046" s="49"/>
      <c r="P9046" s="49"/>
      <c r="Q9046" s="49"/>
      <c r="R9046" s="49"/>
      <c r="S9046" s="49"/>
      <c r="X9046" s="33">
        <f t="shared" si="846"/>
        <v>0</v>
      </c>
      <c r="Y9046" s="33">
        <f t="shared" si="847"/>
        <v>0</v>
      </c>
      <c r="Z9046" s="33">
        <f t="shared" si="848"/>
        <v>0</v>
      </c>
      <c r="AA9046" s="34">
        <f t="shared" si="849"/>
        <v>0</v>
      </c>
      <c r="AB9046" s="33">
        <f t="shared" si="850"/>
        <v>0</v>
      </c>
      <c r="AC9046" s="34" t="str">
        <f t="shared" si="851"/>
        <v>Not Determined</v>
      </c>
    </row>
    <row r="9047" spans="1:29" x14ac:dyDescent="0.25">
      <c r="A9047" s="48"/>
      <c r="B9047" s="48"/>
      <c r="C9047" s="44"/>
      <c r="D9047" s="44"/>
      <c r="E9047" s="44"/>
      <c r="F9047" s="44"/>
      <c r="G9047" s="44"/>
      <c r="H9047" s="44"/>
      <c r="I9047" s="44"/>
      <c r="J9047" s="44"/>
      <c r="K9047" s="88"/>
      <c r="L9047" s="50">
        <v>1</v>
      </c>
      <c r="M9047" s="49"/>
      <c r="N9047" s="49"/>
      <c r="O9047" s="49"/>
      <c r="P9047" s="49"/>
      <c r="Q9047" s="49"/>
      <c r="R9047" s="49"/>
      <c r="S9047" s="49"/>
      <c r="X9047" s="33">
        <f t="shared" si="846"/>
        <v>0</v>
      </c>
      <c r="Y9047" s="33">
        <f t="shared" si="847"/>
        <v>0</v>
      </c>
      <c r="Z9047" s="33">
        <f t="shared" si="848"/>
        <v>0</v>
      </c>
      <c r="AA9047" s="34">
        <f t="shared" si="849"/>
        <v>0</v>
      </c>
      <c r="AB9047" s="33">
        <f t="shared" si="850"/>
        <v>0</v>
      </c>
      <c r="AC9047" s="34" t="str">
        <f t="shared" si="851"/>
        <v>Not Determined</v>
      </c>
    </row>
    <row r="9048" spans="1:29" x14ac:dyDescent="0.25">
      <c r="A9048" s="48"/>
      <c r="B9048" s="48"/>
      <c r="C9048" s="44"/>
      <c r="D9048" s="44"/>
      <c r="E9048" s="44"/>
      <c r="F9048" s="44"/>
      <c r="G9048" s="44"/>
      <c r="H9048" s="44"/>
      <c r="I9048" s="44"/>
      <c r="J9048" s="44"/>
      <c r="K9048" s="88"/>
      <c r="L9048" s="50">
        <v>1</v>
      </c>
      <c r="M9048" s="49"/>
      <c r="N9048" s="49"/>
      <c r="O9048" s="49"/>
      <c r="P9048" s="49"/>
      <c r="Q9048" s="49"/>
      <c r="R9048" s="49"/>
      <c r="S9048" s="49"/>
      <c r="X9048" s="33">
        <f t="shared" si="846"/>
        <v>0</v>
      </c>
      <c r="Y9048" s="33">
        <f t="shared" si="847"/>
        <v>0</v>
      </c>
      <c r="Z9048" s="33">
        <f t="shared" si="848"/>
        <v>0</v>
      </c>
      <c r="AA9048" s="34">
        <f t="shared" si="849"/>
        <v>0</v>
      </c>
      <c r="AB9048" s="33">
        <f t="shared" si="850"/>
        <v>0</v>
      </c>
      <c r="AC9048" s="34" t="str">
        <f t="shared" si="851"/>
        <v>Not Determined</v>
      </c>
    </row>
    <row r="9049" spans="1:29" x14ac:dyDescent="0.25">
      <c r="A9049" s="48"/>
      <c r="B9049" s="48"/>
      <c r="C9049" s="44"/>
      <c r="D9049" s="44"/>
      <c r="E9049" s="44"/>
      <c r="F9049" s="44"/>
      <c r="G9049" s="44"/>
      <c r="H9049" s="44"/>
      <c r="I9049" s="44"/>
      <c r="J9049" s="44"/>
      <c r="K9049" s="88"/>
      <c r="L9049" s="50">
        <v>1</v>
      </c>
      <c r="M9049" s="49"/>
      <c r="N9049" s="49"/>
      <c r="O9049" s="49"/>
      <c r="P9049" s="49"/>
      <c r="Q9049" s="49"/>
      <c r="R9049" s="49"/>
      <c r="S9049" s="49"/>
      <c r="X9049" s="33">
        <f t="shared" si="846"/>
        <v>0</v>
      </c>
      <c r="Y9049" s="33">
        <f t="shared" si="847"/>
        <v>0</v>
      </c>
      <c r="Z9049" s="33">
        <f t="shared" si="848"/>
        <v>0</v>
      </c>
      <c r="AA9049" s="34">
        <f t="shared" si="849"/>
        <v>0</v>
      </c>
      <c r="AB9049" s="33">
        <f t="shared" si="850"/>
        <v>0</v>
      </c>
      <c r="AC9049" s="34" t="str">
        <f t="shared" si="851"/>
        <v>Not Determined</v>
      </c>
    </row>
    <row r="9050" spans="1:29" x14ac:dyDescent="0.25">
      <c r="A9050" s="48"/>
      <c r="B9050" s="48"/>
      <c r="C9050" s="44"/>
      <c r="D9050" s="44"/>
      <c r="E9050" s="44"/>
      <c r="F9050" s="44"/>
      <c r="G9050" s="44"/>
      <c r="H9050" s="44"/>
      <c r="I9050" s="44"/>
      <c r="J9050" s="44"/>
      <c r="K9050" s="88"/>
      <c r="L9050" s="50">
        <v>1</v>
      </c>
      <c r="M9050" s="49"/>
      <c r="N9050" s="49"/>
      <c r="O9050" s="49"/>
      <c r="P9050" s="49"/>
      <c r="Q9050" s="49"/>
      <c r="R9050" s="49"/>
      <c r="S9050" s="49"/>
      <c r="X9050" s="33">
        <f t="shared" si="846"/>
        <v>0</v>
      </c>
      <c r="Y9050" s="33">
        <f t="shared" si="847"/>
        <v>0</v>
      </c>
      <c r="Z9050" s="33">
        <f t="shared" si="848"/>
        <v>0</v>
      </c>
      <c r="AA9050" s="34">
        <f t="shared" si="849"/>
        <v>0</v>
      </c>
      <c r="AB9050" s="33">
        <f t="shared" si="850"/>
        <v>0</v>
      </c>
      <c r="AC9050" s="34" t="str">
        <f t="shared" si="851"/>
        <v>Not Determined</v>
      </c>
    </row>
    <row r="9051" spans="1:29" x14ac:dyDescent="0.25">
      <c r="A9051" s="48"/>
      <c r="B9051" s="48"/>
      <c r="C9051" s="44"/>
      <c r="D9051" s="44"/>
      <c r="E9051" s="44"/>
      <c r="F9051" s="44"/>
      <c r="G9051" s="44"/>
      <c r="H9051" s="44"/>
      <c r="I9051" s="44"/>
      <c r="J9051" s="44"/>
      <c r="K9051" s="88"/>
      <c r="L9051" s="50">
        <v>1</v>
      </c>
      <c r="M9051" s="49"/>
      <c r="N9051" s="49"/>
      <c r="O9051" s="49"/>
      <c r="P9051" s="49"/>
      <c r="Q9051" s="49"/>
      <c r="R9051" s="49"/>
      <c r="S9051" s="49"/>
      <c r="X9051" s="33">
        <f t="shared" si="846"/>
        <v>0</v>
      </c>
      <c r="Y9051" s="33">
        <f t="shared" si="847"/>
        <v>0</v>
      </c>
      <c r="Z9051" s="33">
        <f t="shared" si="848"/>
        <v>0</v>
      </c>
      <c r="AA9051" s="34">
        <f t="shared" si="849"/>
        <v>0</v>
      </c>
      <c r="AB9051" s="33">
        <f t="shared" si="850"/>
        <v>0</v>
      </c>
      <c r="AC9051" s="34" t="str">
        <f t="shared" si="851"/>
        <v>Not Determined</v>
      </c>
    </row>
    <row r="9052" spans="1:29" x14ac:dyDescent="0.25">
      <c r="A9052" s="48"/>
      <c r="B9052" s="48"/>
      <c r="C9052" s="44"/>
      <c r="D9052" s="44"/>
      <c r="E9052" s="44"/>
      <c r="F9052" s="44"/>
      <c r="G9052" s="44"/>
      <c r="H9052" s="44"/>
      <c r="I9052" s="44"/>
      <c r="J9052" s="44"/>
      <c r="K9052" s="88"/>
      <c r="L9052" s="50">
        <v>1</v>
      </c>
      <c r="M9052" s="49"/>
      <c r="N9052" s="49"/>
      <c r="O9052" s="49"/>
      <c r="P9052" s="49"/>
      <c r="Q9052" s="49"/>
      <c r="R9052" s="49"/>
      <c r="S9052" s="49"/>
      <c r="X9052" s="33">
        <f t="shared" si="846"/>
        <v>0</v>
      </c>
      <c r="Y9052" s="33">
        <f t="shared" si="847"/>
        <v>0</v>
      </c>
      <c r="Z9052" s="33">
        <f t="shared" si="848"/>
        <v>0</v>
      </c>
      <c r="AA9052" s="34">
        <f t="shared" si="849"/>
        <v>0</v>
      </c>
      <c r="AB9052" s="33">
        <f t="shared" si="850"/>
        <v>0</v>
      </c>
      <c r="AC9052" s="34" t="str">
        <f t="shared" si="851"/>
        <v>Not Determined</v>
      </c>
    </row>
    <row r="9053" spans="1:29" x14ac:dyDescent="0.25">
      <c r="A9053" s="48"/>
      <c r="B9053" s="48"/>
      <c r="C9053" s="44"/>
      <c r="D9053" s="44"/>
      <c r="E9053" s="44"/>
      <c r="F9053" s="44"/>
      <c r="G9053" s="44"/>
      <c r="H9053" s="44"/>
      <c r="I9053" s="44"/>
      <c r="J9053" s="44"/>
      <c r="K9053" s="88"/>
      <c r="L9053" s="50">
        <v>1</v>
      </c>
      <c r="M9053" s="49"/>
      <c r="N9053" s="49"/>
      <c r="O9053" s="49"/>
      <c r="P9053" s="49"/>
      <c r="Q9053" s="49"/>
      <c r="R9053" s="49"/>
      <c r="S9053" s="49"/>
      <c r="X9053" s="33">
        <f t="shared" si="846"/>
        <v>0</v>
      </c>
      <c r="Y9053" s="33">
        <f t="shared" si="847"/>
        <v>0</v>
      </c>
      <c r="Z9053" s="33">
        <f t="shared" si="848"/>
        <v>0</v>
      </c>
      <c r="AA9053" s="34">
        <f t="shared" si="849"/>
        <v>0</v>
      </c>
      <c r="AB9053" s="33">
        <f t="shared" si="850"/>
        <v>0</v>
      </c>
      <c r="AC9053" s="34" t="str">
        <f t="shared" si="851"/>
        <v>Not Determined</v>
      </c>
    </row>
    <row r="9054" spans="1:29" x14ac:dyDescent="0.25">
      <c r="A9054" s="48"/>
      <c r="B9054" s="48"/>
      <c r="C9054" s="44"/>
      <c r="D9054" s="44"/>
      <c r="E9054" s="44"/>
      <c r="F9054" s="44"/>
      <c r="G9054" s="44"/>
      <c r="H9054" s="44"/>
      <c r="I9054" s="44"/>
      <c r="J9054" s="44"/>
      <c r="K9054" s="88"/>
      <c r="L9054" s="50">
        <v>1</v>
      </c>
      <c r="M9054" s="49"/>
      <c r="N9054" s="49"/>
      <c r="O9054" s="49"/>
      <c r="P9054" s="49"/>
      <c r="Q9054" s="49"/>
      <c r="R9054" s="49"/>
      <c r="S9054" s="49"/>
      <c r="X9054" s="33">
        <f t="shared" si="846"/>
        <v>0</v>
      </c>
      <c r="Y9054" s="33">
        <f t="shared" si="847"/>
        <v>0</v>
      </c>
      <c r="Z9054" s="33">
        <f t="shared" si="848"/>
        <v>0</v>
      </c>
      <c r="AA9054" s="34">
        <f t="shared" si="849"/>
        <v>0</v>
      </c>
      <c r="AB9054" s="33">
        <f t="shared" si="850"/>
        <v>0</v>
      </c>
      <c r="AC9054" s="34" t="str">
        <f t="shared" si="851"/>
        <v>Not Determined</v>
      </c>
    </row>
    <row r="9055" spans="1:29" x14ac:dyDescent="0.25">
      <c r="A9055" s="48"/>
      <c r="B9055" s="48"/>
      <c r="C9055" s="44"/>
      <c r="D9055" s="44"/>
      <c r="E9055" s="44"/>
      <c r="F9055" s="44"/>
      <c r="G9055" s="44"/>
      <c r="H9055" s="44"/>
      <c r="I9055" s="44"/>
      <c r="J9055" s="44"/>
      <c r="K9055" s="88"/>
      <c r="L9055" s="50">
        <v>1</v>
      </c>
      <c r="M9055" s="49"/>
      <c r="N9055" s="49"/>
      <c r="O9055" s="49"/>
      <c r="P9055" s="49"/>
      <c r="Q9055" s="49"/>
      <c r="R9055" s="49"/>
      <c r="S9055" s="49"/>
      <c r="X9055" s="33">
        <f t="shared" si="846"/>
        <v>0</v>
      </c>
      <c r="Y9055" s="33">
        <f t="shared" si="847"/>
        <v>0</v>
      </c>
      <c r="Z9055" s="33">
        <f t="shared" si="848"/>
        <v>0</v>
      </c>
      <c r="AA9055" s="34">
        <f t="shared" si="849"/>
        <v>0</v>
      </c>
      <c r="AB9055" s="33">
        <f t="shared" si="850"/>
        <v>0</v>
      </c>
      <c r="AC9055" s="34" t="str">
        <f t="shared" si="851"/>
        <v>Not Determined</v>
      </c>
    </row>
    <row r="9056" spans="1:29" x14ac:dyDescent="0.25">
      <c r="A9056" s="48"/>
      <c r="B9056" s="48"/>
      <c r="C9056" s="44"/>
      <c r="D9056" s="44"/>
      <c r="E9056" s="44"/>
      <c r="F9056" s="44"/>
      <c r="G9056" s="44"/>
      <c r="H9056" s="44"/>
      <c r="I9056" s="44"/>
      <c r="J9056" s="44"/>
      <c r="K9056" s="88"/>
      <c r="L9056" s="50">
        <v>1</v>
      </c>
      <c r="M9056" s="49"/>
      <c r="N9056" s="49"/>
      <c r="O9056" s="49"/>
      <c r="P9056" s="49"/>
      <c r="Q9056" s="49"/>
      <c r="R9056" s="49"/>
      <c r="S9056" s="49"/>
      <c r="X9056" s="33">
        <f t="shared" si="846"/>
        <v>0</v>
      </c>
      <c r="Y9056" s="33">
        <f t="shared" si="847"/>
        <v>0</v>
      </c>
      <c r="Z9056" s="33">
        <f t="shared" si="848"/>
        <v>0</v>
      </c>
      <c r="AA9056" s="34">
        <f t="shared" si="849"/>
        <v>0</v>
      </c>
      <c r="AB9056" s="33">
        <f t="shared" si="850"/>
        <v>0</v>
      </c>
      <c r="AC9056" s="34" t="str">
        <f t="shared" si="851"/>
        <v>Not Determined</v>
      </c>
    </row>
    <row r="9057" spans="1:29" x14ac:dyDescent="0.25">
      <c r="A9057" s="48"/>
      <c r="B9057" s="48"/>
      <c r="C9057" s="44"/>
      <c r="D9057" s="44"/>
      <c r="E9057" s="44"/>
      <c r="F9057" s="44"/>
      <c r="G9057" s="44"/>
      <c r="H9057" s="44"/>
      <c r="I9057" s="44"/>
      <c r="J9057" s="44"/>
      <c r="K9057" s="88"/>
      <c r="L9057" s="50">
        <v>1</v>
      </c>
      <c r="M9057" s="49"/>
      <c r="N9057" s="49"/>
      <c r="O9057" s="49"/>
      <c r="P9057" s="49"/>
      <c r="Q9057" s="49"/>
      <c r="R9057" s="49"/>
      <c r="S9057" s="49"/>
      <c r="X9057" s="33">
        <f t="shared" si="846"/>
        <v>0</v>
      </c>
      <c r="Y9057" s="33">
        <f t="shared" si="847"/>
        <v>0</v>
      </c>
      <c r="Z9057" s="33">
        <f t="shared" si="848"/>
        <v>0</v>
      </c>
      <c r="AA9057" s="34">
        <f t="shared" si="849"/>
        <v>0</v>
      </c>
      <c r="AB9057" s="33">
        <f t="shared" si="850"/>
        <v>0</v>
      </c>
      <c r="AC9057" s="34" t="str">
        <f t="shared" si="851"/>
        <v>Not Determined</v>
      </c>
    </row>
    <row r="9058" spans="1:29" x14ac:dyDescent="0.25">
      <c r="A9058" s="48"/>
      <c r="B9058" s="48"/>
      <c r="C9058" s="44"/>
      <c r="D9058" s="44"/>
      <c r="E9058" s="44"/>
      <c r="F9058" s="44"/>
      <c r="G9058" s="44"/>
      <c r="H9058" s="44"/>
      <c r="I9058" s="44"/>
      <c r="J9058" s="44"/>
      <c r="K9058" s="88"/>
      <c r="L9058" s="50">
        <v>1</v>
      </c>
      <c r="M9058" s="49"/>
      <c r="N9058" s="49"/>
      <c r="O9058" s="49"/>
      <c r="P9058" s="49"/>
      <c r="Q9058" s="49"/>
      <c r="R9058" s="49"/>
      <c r="S9058" s="49"/>
      <c r="X9058" s="33">
        <f t="shared" si="846"/>
        <v>0</v>
      </c>
      <c r="Y9058" s="33">
        <f t="shared" si="847"/>
        <v>0</v>
      </c>
      <c r="Z9058" s="33">
        <f t="shared" si="848"/>
        <v>0</v>
      </c>
      <c r="AA9058" s="34">
        <f t="shared" si="849"/>
        <v>0</v>
      </c>
      <c r="AB9058" s="33">
        <f t="shared" si="850"/>
        <v>0</v>
      </c>
      <c r="AC9058" s="34" t="str">
        <f t="shared" si="851"/>
        <v>Not Determined</v>
      </c>
    </row>
    <row r="9059" spans="1:29" x14ac:dyDescent="0.25">
      <c r="A9059" s="48"/>
      <c r="B9059" s="48"/>
      <c r="C9059" s="44"/>
      <c r="D9059" s="44"/>
      <c r="E9059" s="44"/>
      <c r="F9059" s="44"/>
      <c r="G9059" s="44"/>
      <c r="H9059" s="44"/>
      <c r="I9059" s="44"/>
      <c r="J9059" s="44"/>
      <c r="K9059" s="88"/>
      <c r="L9059" s="50">
        <v>1</v>
      </c>
      <c r="M9059" s="49"/>
      <c r="N9059" s="49"/>
      <c r="O9059" s="49"/>
      <c r="P9059" s="49"/>
      <c r="Q9059" s="49"/>
      <c r="R9059" s="49"/>
      <c r="S9059" s="49"/>
      <c r="X9059" s="33">
        <f t="shared" si="846"/>
        <v>0</v>
      </c>
      <c r="Y9059" s="33">
        <f t="shared" si="847"/>
        <v>0</v>
      </c>
      <c r="Z9059" s="33">
        <f t="shared" si="848"/>
        <v>0</v>
      </c>
      <c r="AA9059" s="34">
        <f t="shared" si="849"/>
        <v>0</v>
      </c>
      <c r="AB9059" s="33">
        <f t="shared" si="850"/>
        <v>0</v>
      </c>
      <c r="AC9059" s="34" t="str">
        <f t="shared" si="851"/>
        <v>Not Determined</v>
      </c>
    </row>
    <row r="9060" spans="1:29" x14ac:dyDescent="0.25">
      <c r="A9060" s="48"/>
      <c r="B9060" s="48"/>
      <c r="C9060" s="44"/>
      <c r="D9060" s="44"/>
      <c r="E9060" s="44"/>
      <c r="F9060" s="44"/>
      <c r="G9060" s="44"/>
      <c r="H9060" s="44"/>
      <c r="I9060" s="44"/>
      <c r="J9060" s="44"/>
      <c r="K9060" s="88"/>
      <c r="L9060" s="50">
        <v>1</v>
      </c>
      <c r="M9060" s="49"/>
      <c r="N9060" s="49"/>
      <c r="O9060" s="49"/>
      <c r="P9060" s="49"/>
      <c r="Q9060" s="49"/>
      <c r="R9060" s="49"/>
      <c r="S9060" s="49"/>
      <c r="X9060" s="33">
        <f t="shared" si="846"/>
        <v>0</v>
      </c>
      <c r="Y9060" s="33">
        <f t="shared" si="847"/>
        <v>0</v>
      </c>
      <c r="Z9060" s="33">
        <f t="shared" si="848"/>
        <v>0</v>
      </c>
      <c r="AA9060" s="34">
        <f t="shared" si="849"/>
        <v>0</v>
      </c>
      <c r="AB9060" s="33">
        <f t="shared" si="850"/>
        <v>0</v>
      </c>
      <c r="AC9060" s="34" t="str">
        <f t="shared" si="851"/>
        <v>Not Determined</v>
      </c>
    </row>
    <row r="9061" spans="1:29" x14ac:dyDescent="0.25">
      <c r="A9061" s="48"/>
      <c r="B9061" s="48"/>
      <c r="C9061" s="44"/>
      <c r="D9061" s="44"/>
      <c r="E9061" s="44"/>
      <c r="F9061" s="44"/>
      <c r="G9061" s="44"/>
      <c r="H9061" s="44"/>
      <c r="I9061" s="44"/>
      <c r="J9061" s="44"/>
      <c r="K9061" s="88"/>
      <c r="L9061" s="50">
        <v>1</v>
      </c>
      <c r="M9061" s="49"/>
      <c r="N9061" s="49"/>
      <c r="O9061" s="49"/>
      <c r="P9061" s="49"/>
      <c r="Q9061" s="49"/>
      <c r="R9061" s="49"/>
      <c r="S9061" s="49"/>
      <c r="X9061" s="33">
        <f t="shared" si="846"/>
        <v>0</v>
      </c>
      <c r="Y9061" s="33">
        <f t="shared" si="847"/>
        <v>0</v>
      </c>
      <c r="Z9061" s="33">
        <f t="shared" si="848"/>
        <v>0</v>
      </c>
      <c r="AA9061" s="34">
        <f t="shared" si="849"/>
        <v>0</v>
      </c>
      <c r="AB9061" s="33">
        <f t="shared" si="850"/>
        <v>0</v>
      </c>
      <c r="AC9061" s="34" t="str">
        <f t="shared" si="851"/>
        <v>Not Determined</v>
      </c>
    </row>
    <row r="9062" spans="1:29" x14ac:dyDescent="0.25">
      <c r="A9062" s="48"/>
      <c r="B9062" s="48"/>
      <c r="C9062" s="44"/>
      <c r="D9062" s="44"/>
      <c r="E9062" s="44"/>
      <c r="F9062" s="44"/>
      <c r="G9062" s="44"/>
      <c r="H9062" s="44"/>
      <c r="I9062" s="44"/>
      <c r="J9062" s="44"/>
      <c r="K9062" s="88"/>
      <c r="L9062" s="50">
        <v>1</v>
      </c>
      <c r="M9062" s="49"/>
      <c r="N9062" s="49"/>
      <c r="O9062" s="49"/>
      <c r="P9062" s="49"/>
      <c r="Q9062" s="49"/>
      <c r="R9062" s="49"/>
      <c r="S9062" s="49"/>
      <c r="X9062" s="33">
        <f t="shared" si="846"/>
        <v>0</v>
      </c>
      <c r="Y9062" s="33">
        <f t="shared" si="847"/>
        <v>0</v>
      </c>
      <c r="Z9062" s="33">
        <f t="shared" si="848"/>
        <v>0</v>
      </c>
      <c r="AA9062" s="34">
        <f t="shared" si="849"/>
        <v>0</v>
      </c>
      <c r="AB9062" s="33">
        <f t="shared" si="850"/>
        <v>0</v>
      </c>
      <c r="AC9062" s="34" t="str">
        <f t="shared" si="851"/>
        <v>Not Determined</v>
      </c>
    </row>
    <row r="9063" spans="1:29" x14ac:dyDescent="0.25">
      <c r="A9063" s="48"/>
      <c r="B9063" s="48"/>
      <c r="C9063" s="44"/>
      <c r="D9063" s="44"/>
      <c r="E9063" s="44"/>
      <c r="F9063" s="44"/>
      <c r="G9063" s="44"/>
      <c r="H9063" s="44"/>
      <c r="I9063" s="44"/>
      <c r="J9063" s="44"/>
      <c r="K9063" s="88"/>
      <c r="L9063" s="50">
        <v>1</v>
      </c>
      <c r="M9063" s="49"/>
      <c r="N9063" s="49"/>
      <c r="O9063" s="49"/>
      <c r="P9063" s="49"/>
      <c r="Q9063" s="49"/>
      <c r="R9063" s="49"/>
      <c r="S9063" s="49"/>
      <c r="X9063" s="33">
        <f t="shared" si="846"/>
        <v>0</v>
      </c>
      <c r="Y9063" s="33">
        <f t="shared" si="847"/>
        <v>0</v>
      </c>
      <c r="Z9063" s="33">
        <f t="shared" si="848"/>
        <v>0</v>
      </c>
      <c r="AA9063" s="34">
        <f t="shared" si="849"/>
        <v>0</v>
      </c>
      <c r="AB9063" s="33">
        <f t="shared" si="850"/>
        <v>0</v>
      </c>
      <c r="AC9063" s="34" t="str">
        <f t="shared" si="851"/>
        <v>Not Determined</v>
      </c>
    </row>
    <row r="9064" spans="1:29" x14ac:dyDescent="0.25">
      <c r="A9064" s="48"/>
      <c r="B9064" s="48"/>
      <c r="C9064" s="44"/>
      <c r="D9064" s="44"/>
      <c r="E9064" s="44"/>
      <c r="F9064" s="44"/>
      <c r="G9064" s="44"/>
      <c r="H9064" s="44"/>
      <c r="I9064" s="44"/>
      <c r="J9064" s="44"/>
      <c r="K9064" s="88"/>
      <c r="L9064" s="50">
        <v>1</v>
      </c>
      <c r="M9064" s="49"/>
      <c r="N9064" s="49"/>
      <c r="O9064" s="49"/>
      <c r="P9064" s="49"/>
      <c r="Q9064" s="49"/>
      <c r="R9064" s="49"/>
      <c r="S9064" s="49"/>
      <c r="X9064" s="33">
        <f t="shared" si="846"/>
        <v>0</v>
      </c>
      <c r="Y9064" s="33">
        <f t="shared" si="847"/>
        <v>0</v>
      </c>
      <c r="Z9064" s="33">
        <f t="shared" si="848"/>
        <v>0</v>
      </c>
      <c r="AA9064" s="34">
        <f t="shared" si="849"/>
        <v>0</v>
      </c>
      <c r="AB9064" s="33">
        <f t="shared" si="850"/>
        <v>0</v>
      </c>
      <c r="AC9064" s="34" t="str">
        <f t="shared" si="851"/>
        <v>Not Determined</v>
      </c>
    </row>
    <row r="9065" spans="1:29" x14ac:dyDescent="0.25">
      <c r="A9065" s="48"/>
      <c r="B9065" s="48"/>
      <c r="C9065" s="44"/>
      <c r="D9065" s="44"/>
      <c r="E9065" s="44"/>
      <c r="F9065" s="44"/>
      <c r="G9065" s="44"/>
      <c r="H9065" s="44"/>
      <c r="I9065" s="44"/>
      <c r="J9065" s="44"/>
      <c r="K9065" s="88"/>
      <c r="L9065" s="50">
        <v>1</v>
      </c>
      <c r="M9065" s="49"/>
      <c r="N9065" s="49"/>
      <c r="O9065" s="49"/>
      <c r="P9065" s="49"/>
      <c r="Q9065" s="49"/>
      <c r="R9065" s="49"/>
      <c r="S9065" s="49"/>
      <c r="X9065" s="33">
        <f t="shared" si="846"/>
        <v>0</v>
      </c>
      <c r="Y9065" s="33">
        <f t="shared" si="847"/>
        <v>0</v>
      </c>
      <c r="Z9065" s="33">
        <f t="shared" si="848"/>
        <v>0</v>
      </c>
      <c r="AA9065" s="34">
        <f t="shared" si="849"/>
        <v>0</v>
      </c>
      <c r="AB9065" s="33">
        <f t="shared" si="850"/>
        <v>0</v>
      </c>
      <c r="AC9065" s="34" t="str">
        <f t="shared" si="851"/>
        <v>Not Determined</v>
      </c>
    </row>
    <row r="9066" spans="1:29" x14ac:dyDescent="0.25">
      <c r="A9066" s="48"/>
      <c r="B9066" s="48"/>
      <c r="C9066" s="44"/>
      <c r="D9066" s="44"/>
      <c r="E9066" s="44"/>
      <c r="F9066" s="44"/>
      <c r="G9066" s="44"/>
      <c r="H9066" s="44"/>
      <c r="I9066" s="44"/>
      <c r="J9066" s="44"/>
      <c r="K9066" s="88"/>
      <c r="L9066" s="50">
        <v>1</v>
      </c>
      <c r="M9066" s="49"/>
      <c r="N9066" s="49"/>
      <c r="O9066" s="49"/>
      <c r="P9066" s="49"/>
      <c r="Q9066" s="49"/>
      <c r="R9066" s="49"/>
      <c r="S9066" s="49"/>
      <c r="X9066" s="33">
        <f t="shared" si="846"/>
        <v>0</v>
      </c>
      <c r="Y9066" s="33">
        <f t="shared" si="847"/>
        <v>0</v>
      </c>
      <c r="Z9066" s="33">
        <f t="shared" si="848"/>
        <v>0</v>
      </c>
      <c r="AA9066" s="34">
        <f t="shared" si="849"/>
        <v>0</v>
      </c>
      <c r="AB9066" s="33">
        <f t="shared" si="850"/>
        <v>0</v>
      </c>
      <c r="AC9066" s="34" t="str">
        <f t="shared" si="851"/>
        <v>Not Determined</v>
      </c>
    </row>
    <row r="9067" spans="1:29" x14ac:dyDescent="0.25">
      <c r="A9067" s="48"/>
      <c r="B9067" s="48"/>
      <c r="C9067" s="44"/>
      <c r="D9067" s="44"/>
      <c r="E9067" s="44"/>
      <c r="F9067" s="44"/>
      <c r="G9067" s="44"/>
      <c r="H9067" s="44"/>
      <c r="I9067" s="44"/>
      <c r="J9067" s="44"/>
      <c r="K9067" s="88"/>
      <c r="L9067" s="50">
        <v>1</v>
      </c>
      <c r="M9067" s="49"/>
      <c r="N9067" s="49"/>
      <c r="O9067" s="49"/>
      <c r="P9067" s="49"/>
      <c r="Q9067" s="49"/>
      <c r="R9067" s="49"/>
      <c r="S9067" s="49"/>
      <c r="X9067" s="33">
        <f t="shared" si="846"/>
        <v>0</v>
      </c>
      <c r="Y9067" s="33">
        <f t="shared" si="847"/>
        <v>0</v>
      </c>
      <c r="Z9067" s="33">
        <f t="shared" si="848"/>
        <v>0</v>
      </c>
      <c r="AA9067" s="34">
        <f t="shared" si="849"/>
        <v>0</v>
      </c>
      <c r="AB9067" s="33">
        <f t="shared" si="850"/>
        <v>0</v>
      </c>
      <c r="AC9067" s="34" t="str">
        <f t="shared" si="851"/>
        <v>Not Determined</v>
      </c>
    </row>
    <row r="9068" spans="1:29" x14ac:dyDescent="0.25">
      <c r="A9068" s="48"/>
      <c r="B9068" s="48"/>
      <c r="C9068" s="44"/>
      <c r="D9068" s="44"/>
      <c r="E9068" s="44"/>
      <c r="F9068" s="44"/>
      <c r="G9068" s="44"/>
      <c r="H9068" s="44"/>
      <c r="I9068" s="44"/>
      <c r="J9068" s="44"/>
      <c r="K9068" s="88"/>
      <c r="L9068" s="50">
        <v>1</v>
      </c>
      <c r="M9068" s="49"/>
      <c r="N9068" s="49"/>
      <c r="O9068" s="49"/>
      <c r="P9068" s="49"/>
      <c r="Q9068" s="49"/>
      <c r="R9068" s="49"/>
      <c r="S9068" s="49"/>
      <c r="X9068" s="33">
        <f t="shared" si="846"/>
        <v>0</v>
      </c>
      <c r="Y9068" s="33">
        <f t="shared" si="847"/>
        <v>0</v>
      </c>
      <c r="Z9068" s="33">
        <f t="shared" si="848"/>
        <v>0</v>
      </c>
      <c r="AA9068" s="34">
        <f t="shared" si="849"/>
        <v>0</v>
      </c>
      <c r="AB9068" s="33">
        <f t="shared" si="850"/>
        <v>0</v>
      </c>
      <c r="AC9068" s="34" t="str">
        <f t="shared" si="851"/>
        <v>Not Determined</v>
      </c>
    </row>
    <row r="9069" spans="1:29" x14ac:dyDescent="0.25">
      <c r="A9069" s="48"/>
      <c r="B9069" s="48"/>
      <c r="C9069" s="44"/>
      <c r="D9069" s="44"/>
      <c r="E9069" s="44"/>
      <c r="F9069" s="44"/>
      <c r="G9069" s="44"/>
      <c r="H9069" s="44"/>
      <c r="I9069" s="44"/>
      <c r="J9069" s="44"/>
      <c r="K9069" s="88"/>
      <c r="L9069" s="50">
        <v>1</v>
      </c>
      <c r="M9069" s="49"/>
      <c r="N9069" s="49"/>
      <c r="O9069" s="49"/>
      <c r="P9069" s="49"/>
      <c r="Q9069" s="49"/>
      <c r="R9069" s="49"/>
      <c r="S9069" s="49"/>
      <c r="X9069" s="33">
        <f t="shared" si="846"/>
        <v>0</v>
      </c>
      <c r="Y9069" s="33">
        <f t="shared" si="847"/>
        <v>0</v>
      </c>
      <c r="Z9069" s="33">
        <f t="shared" si="848"/>
        <v>0</v>
      </c>
      <c r="AA9069" s="34">
        <f t="shared" si="849"/>
        <v>0</v>
      </c>
      <c r="AB9069" s="33">
        <f t="shared" si="850"/>
        <v>0</v>
      </c>
      <c r="AC9069" s="34" t="str">
        <f t="shared" si="851"/>
        <v>Not Determined</v>
      </c>
    </row>
    <row r="9070" spans="1:29" x14ac:dyDescent="0.25">
      <c r="A9070" s="48"/>
      <c r="B9070" s="48"/>
      <c r="C9070" s="44"/>
      <c r="D9070" s="44"/>
      <c r="E9070" s="44"/>
      <c r="F9070" s="44"/>
      <c r="G9070" s="44"/>
      <c r="H9070" s="44"/>
      <c r="I9070" s="44"/>
      <c r="J9070" s="44"/>
      <c r="K9070" s="88"/>
      <c r="L9070" s="50">
        <v>1</v>
      </c>
      <c r="M9070" s="49"/>
      <c r="N9070" s="49"/>
      <c r="O9070" s="49"/>
      <c r="P9070" s="49"/>
      <c r="Q9070" s="49"/>
      <c r="R9070" s="49"/>
      <c r="S9070" s="49"/>
      <c r="X9070" s="33">
        <f t="shared" si="846"/>
        <v>0</v>
      </c>
      <c r="Y9070" s="33">
        <f t="shared" si="847"/>
        <v>0</v>
      </c>
      <c r="Z9070" s="33">
        <f t="shared" si="848"/>
        <v>0</v>
      </c>
      <c r="AA9070" s="34">
        <f t="shared" si="849"/>
        <v>0</v>
      </c>
      <c r="AB9070" s="33">
        <f t="shared" si="850"/>
        <v>0</v>
      </c>
      <c r="AC9070" s="34" t="str">
        <f t="shared" si="851"/>
        <v>Not Determined</v>
      </c>
    </row>
    <row r="9071" spans="1:29" x14ac:dyDescent="0.25">
      <c r="A9071" s="48"/>
      <c r="B9071" s="48"/>
      <c r="C9071" s="44"/>
      <c r="D9071" s="44"/>
      <c r="E9071" s="44"/>
      <c r="F9071" s="44"/>
      <c r="G9071" s="44"/>
      <c r="H9071" s="44"/>
      <c r="I9071" s="44"/>
      <c r="J9071" s="44"/>
      <c r="K9071" s="88"/>
      <c r="L9071" s="50">
        <v>1</v>
      </c>
      <c r="M9071" s="49"/>
      <c r="N9071" s="49"/>
      <c r="O9071" s="49"/>
      <c r="P9071" s="49"/>
      <c r="Q9071" s="49"/>
      <c r="R9071" s="49"/>
      <c r="S9071" s="49"/>
      <c r="X9071" s="33">
        <f t="shared" si="846"/>
        <v>0</v>
      </c>
      <c r="Y9071" s="33">
        <f t="shared" si="847"/>
        <v>0</v>
      </c>
      <c r="Z9071" s="33">
        <f t="shared" si="848"/>
        <v>0</v>
      </c>
      <c r="AA9071" s="34">
        <f t="shared" si="849"/>
        <v>0</v>
      </c>
      <c r="AB9071" s="33">
        <f t="shared" si="850"/>
        <v>0</v>
      </c>
      <c r="AC9071" s="34" t="str">
        <f t="shared" si="851"/>
        <v>Not Determined</v>
      </c>
    </row>
    <row r="9072" spans="1:29" x14ac:dyDescent="0.25">
      <c r="A9072" s="48"/>
      <c r="B9072" s="48"/>
      <c r="C9072" s="44"/>
      <c r="D9072" s="44"/>
      <c r="E9072" s="44"/>
      <c r="F9072" s="44"/>
      <c r="G9072" s="44"/>
      <c r="H9072" s="44"/>
      <c r="I9072" s="44"/>
      <c r="J9072" s="44"/>
      <c r="K9072" s="88"/>
      <c r="L9072" s="50">
        <v>1</v>
      </c>
      <c r="M9072" s="49"/>
      <c r="N9072" s="49"/>
      <c r="O9072" s="49"/>
      <c r="P9072" s="49"/>
      <c r="Q9072" s="49"/>
      <c r="R9072" s="49"/>
      <c r="S9072" s="49"/>
      <c r="X9072" s="33">
        <f t="shared" si="846"/>
        <v>0</v>
      </c>
      <c r="Y9072" s="33">
        <f t="shared" si="847"/>
        <v>0</v>
      </c>
      <c r="Z9072" s="33">
        <f t="shared" si="848"/>
        <v>0</v>
      </c>
      <c r="AA9072" s="34">
        <f t="shared" si="849"/>
        <v>0</v>
      </c>
      <c r="AB9072" s="33">
        <f t="shared" si="850"/>
        <v>0</v>
      </c>
      <c r="AC9072" s="34" t="str">
        <f t="shared" si="851"/>
        <v>Not Determined</v>
      </c>
    </row>
    <row r="9073" spans="1:29" x14ac:dyDescent="0.25">
      <c r="A9073" s="48"/>
      <c r="B9073" s="48"/>
      <c r="C9073" s="44"/>
      <c r="D9073" s="44"/>
      <c r="E9073" s="44"/>
      <c r="F9073" s="44"/>
      <c r="G9073" s="44"/>
      <c r="H9073" s="44"/>
      <c r="I9073" s="44"/>
      <c r="J9073" s="44"/>
      <c r="K9073" s="88"/>
      <c r="L9073" s="50">
        <v>1</v>
      </c>
      <c r="M9073" s="49"/>
      <c r="N9073" s="49"/>
      <c r="O9073" s="49"/>
      <c r="P9073" s="49"/>
      <c r="Q9073" s="49"/>
      <c r="R9073" s="49"/>
      <c r="S9073" s="49"/>
      <c r="X9073" s="33">
        <f t="shared" si="846"/>
        <v>0</v>
      </c>
      <c r="Y9073" s="33">
        <f t="shared" si="847"/>
        <v>0</v>
      </c>
      <c r="Z9073" s="33">
        <f t="shared" si="848"/>
        <v>0</v>
      </c>
      <c r="AA9073" s="34">
        <f t="shared" si="849"/>
        <v>0</v>
      </c>
      <c r="AB9073" s="33">
        <f t="shared" si="850"/>
        <v>0</v>
      </c>
      <c r="AC9073" s="34" t="str">
        <f t="shared" si="851"/>
        <v>Not Determined</v>
      </c>
    </row>
    <row r="9074" spans="1:29" x14ac:dyDescent="0.25">
      <c r="A9074" s="48"/>
      <c r="B9074" s="48"/>
      <c r="C9074" s="44"/>
      <c r="D9074" s="44"/>
      <c r="E9074" s="44"/>
      <c r="F9074" s="44"/>
      <c r="G9074" s="44"/>
      <c r="H9074" s="44"/>
      <c r="I9074" s="44"/>
      <c r="J9074" s="44"/>
      <c r="K9074" s="88"/>
      <c r="L9074" s="50">
        <v>1</v>
      </c>
      <c r="M9074" s="49"/>
      <c r="N9074" s="49"/>
      <c r="O9074" s="49"/>
      <c r="P9074" s="49"/>
      <c r="Q9074" s="49"/>
      <c r="R9074" s="49"/>
      <c r="S9074" s="49"/>
      <c r="X9074" s="33">
        <f t="shared" si="846"/>
        <v>0</v>
      </c>
      <c r="Y9074" s="33">
        <f t="shared" si="847"/>
        <v>0</v>
      </c>
      <c r="Z9074" s="33">
        <f t="shared" si="848"/>
        <v>0</v>
      </c>
      <c r="AA9074" s="34">
        <f t="shared" si="849"/>
        <v>0</v>
      </c>
      <c r="AB9074" s="33">
        <f t="shared" si="850"/>
        <v>0</v>
      </c>
      <c r="AC9074" s="34" t="str">
        <f t="shared" si="851"/>
        <v>Not Determined</v>
      </c>
    </row>
    <row r="9075" spans="1:29" x14ac:dyDescent="0.25">
      <c r="A9075" s="48"/>
      <c r="B9075" s="48"/>
      <c r="C9075" s="44"/>
      <c r="D9075" s="44"/>
      <c r="E9075" s="44"/>
      <c r="F9075" s="44"/>
      <c r="G9075" s="44"/>
      <c r="H9075" s="44"/>
      <c r="I9075" s="44"/>
      <c r="J9075" s="44"/>
      <c r="K9075" s="88"/>
      <c r="L9075" s="50">
        <v>1</v>
      </c>
      <c r="M9075" s="49"/>
      <c r="N9075" s="49"/>
      <c r="O9075" s="49"/>
      <c r="P9075" s="49"/>
      <c r="Q9075" s="49"/>
      <c r="R9075" s="49"/>
      <c r="S9075" s="49"/>
      <c r="X9075" s="33">
        <f t="shared" si="846"/>
        <v>0</v>
      </c>
      <c r="Y9075" s="33">
        <f t="shared" si="847"/>
        <v>0</v>
      </c>
      <c r="Z9075" s="33">
        <f t="shared" si="848"/>
        <v>0</v>
      </c>
      <c r="AA9075" s="34">
        <f t="shared" si="849"/>
        <v>0</v>
      </c>
      <c r="AB9075" s="33">
        <f t="shared" si="850"/>
        <v>0</v>
      </c>
      <c r="AC9075" s="34" t="str">
        <f t="shared" si="851"/>
        <v>Not Determined</v>
      </c>
    </row>
    <row r="9076" spans="1:29" x14ac:dyDescent="0.25">
      <c r="A9076" s="48"/>
      <c r="B9076" s="48"/>
      <c r="C9076" s="44"/>
      <c r="D9076" s="44"/>
      <c r="E9076" s="44"/>
      <c r="F9076" s="44"/>
      <c r="G9076" s="44"/>
      <c r="H9076" s="44"/>
      <c r="I9076" s="44"/>
      <c r="J9076" s="44"/>
      <c r="K9076" s="88"/>
      <c r="L9076" s="50">
        <v>1</v>
      </c>
      <c r="M9076" s="49"/>
      <c r="N9076" s="49"/>
      <c r="O9076" s="49"/>
      <c r="P9076" s="49"/>
      <c r="Q9076" s="49"/>
      <c r="R9076" s="49"/>
      <c r="S9076" s="49"/>
      <c r="X9076" s="33">
        <f t="shared" si="846"/>
        <v>0</v>
      </c>
      <c r="Y9076" s="33">
        <f t="shared" si="847"/>
        <v>0</v>
      </c>
      <c r="Z9076" s="33">
        <f t="shared" si="848"/>
        <v>0</v>
      </c>
      <c r="AA9076" s="34">
        <f t="shared" si="849"/>
        <v>0</v>
      </c>
      <c r="AB9076" s="33">
        <f t="shared" si="850"/>
        <v>0</v>
      </c>
      <c r="AC9076" s="34" t="str">
        <f t="shared" si="851"/>
        <v>Not Determined</v>
      </c>
    </row>
    <row r="9077" spans="1:29" x14ac:dyDescent="0.25">
      <c r="A9077" s="48"/>
      <c r="B9077" s="48"/>
      <c r="C9077" s="44"/>
      <c r="D9077" s="44"/>
      <c r="E9077" s="44"/>
      <c r="F9077" s="44"/>
      <c r="G9077" s="44"/>
      <c r="H9077" s="44"/>
      <c r="I9077" s="44"/>
      <c r="J9077" s="44"/>
      <c r="K9077" s="88"/>
      <c r="L9077" s="50">
        <v>1</v>
      </c>
      <c r="M9077" s="49"/>
      <c r="N9077" s="49"/>
      <c r="O9077" s="49"/>
      <c r="P9077" s="49"/>
      <c r="Q9077" s="49"/>
      <c r="R9077" s="49"/>
      <c r="S9077" s="49"/>
      <c r="X9077" s="33">
        <f t="shared" si="846"/>
        <v>0</v>
      </c>
      <c r="Y9077" s="33">
        <f t="shared" si="847"/>
        <v>0</v>
      </c>
      <c r="Z9077" s="33">
        <f t="shared" si="848"/>
        <v>0</v>
      </c>
      <c r="AA9077" s="34">
        <f t="shared" si="849"/>
        <v>0</v>
      </c>
      <c r="AB9077" s="33">
        <f t="shared" si="850"/>
        <v>0</v>
      </c>
      <c r="AC9077" s="34" t="str">
        <f t="shared" si="851"/>
        <v>Not Determined</v>
      </c>
    </row>
    <row r="9078" spans="1:29" x14ac:dyDescent="0.25">
      <c r="A9078" s="48"/>
      <c r="B9078" s="48"/>
      <c r="C9078" s="44"/>
      <c r="D9078" s="44"/>
      <c r="E9078" s="44"/>
      <c r="F9078" s="44"/>
      <c r="G9078" s="44"/>
      <c r="H9078" s="44"/>
      <c r="I9078" s="44"/>
      <c r="J9078" s="44"/>
      <c r="K9078" s="88"/>
      <c r="L9078" s="50">
        <v>1</v>
      </c>
      <c r="M9078" s="49"/>
      <c r="N9078" s="49"/>
      <c r="O9078" s="49"/>
      <c r="P9078" s="49"/>
      <c r="Q9078" s="49"/>
      <c r="R9078" s="49"/>
      <c r="S9078" s="49"/>
      <c r="X9078" s="33">
        <f t="shared" si="846"/>
        <v>0</v>
      </c>
      <c r="Y9078" s="33">
        <f t="shared" si="847"/>
        <v>0</v>
      </c>
      <c r="Z9078" s="33">
        <f t="shared" si="848"/>
        <v>0</v>
      </c>
      <c r="AA9078" s="34">
        <f t="shared" si="849"/>
        <v>0</v>
      </c>
      <c r="AB9078" s="33">
        <f t="shared" si="850"/>
        <v>0</v>
      </c>
      <c r="AC9078" s="34" t="str">
        <f t="shared" si="851"/>
        <v>Not Determined</v>
      </c>
    </row>
    <row r="9079" spans="1:29" x14ac:dyDescent="0.25">
      <c r="A9079" s="48"/>
      <c r="B9079" s="48"/>
      <c r="C9079" s="44"/>
      <c r="D9079" s="44"/>
      <c r="E9079" s="44"/>
      <c r="F9079" s="44"/>
      <c r="G9079" s="44"/>
      <c r="H9079" s="44"/>
      <c r="I9079" s="44"/>
      <c r="J9079" s="44"/>
      <c r="K9079" s="88"/>
      <c r="L9079" s="50">
        <v>1</v>
      </c>
      <c r="M9079" s="49"/>
      <c r="N9079" s="49"/>
      <c r="O9079" s="49"/>
      <c r="P9079" s="49"/>
      <c r="Q9079" s="49"/>
      <c r="R9079" s="49"/>
      <c r="S9079" s="49"/>
      <c r="X9079" s="33">
        <f t="shared" si="846"/>
        <v>0</v>
      </c>
      <c r="Y9079" s="33">
        <f t="shared" si="847"/>
        <v>0</v>
      </c>
      <c r="Z9079" s="33">
        <f t="shared" si="848"/>
        <v>0</v>
      </c>
      <c r="AA9079" s="34">
        <f t="shared" si="849"/>
        <v>0</v>
      </c>
      <c r="AB9079" s="33">
        <f t="shared" si="850"/>
        <v>0</v>
      </c>
      <c r="AC9079" s="34" t="str">
        <f t="shared" si="851"/>
        <v>Not Determined</v>
      </c>
    </row>
    <row r="9080" spans="1:29" x14ac:dyDescent="0.25">
      <c r="A9080" s="48"/>
      <c r="B9080" s="48"/>
      <c r="C9080" s="44"/>
      <c r="D9080" s="44"/>
      <c r="E9080" s="44"/>
      <c r="F9080" s="44"/>
      <c r="G9080" s="44"/>
      <c r="H9080" s="44"/>
      <c r="I9080" s="44"/>
      <c r="J9080" s="44"/>
      <c r="K9080" s="88"/>
      <c r="L9080" s="50">
        <v>1</v>
      </c>
      <c r="M9080" s="49"/>
      <c r="N9080" s="49"/>
      <c r="O9080" s="49"/>
      <c r="P9080" s="49"/>
      <c r="Q9080" s="49"/>
      <c r="R9080" s="49"/>
      <c r="S9080" s="49"/>
      <c r="X9080" s="33">
        <f t="shared" si="846"/>
        <v>0</v>
      </c>
      <c r="Y9080" s="33">
        <f t="shared" si="847"/>
        <v>0</v>
      </c>
      <c r="Z9080" s="33">
        <f t="shared" si="848"/>
        <v>0</v>
      </c>
      <c r="AA9080" s="34">
        <f t="shared" si="849"/>
        <v>0</v>
      </c>
      <c r="AB9080" s="33">
        <f t="shared" si="850"/>
        <v>0</v>
      </c>
      <c r="AC9080" s="34" t="str">
        <f t="shared" si="851"/>
        <v>Not Determined</v>
      </c>
    </row>
    <row r="9081" spans="1:29" x14ac:dyDescent="0.25">
      <c r="A9081" s="48"/>
      <c r="B9081" s="48"/>
      <c r="C9081" s="44"/>
      <c r="D9081" s="44"/>
      <c r="E9081" s="44"/>
      <c r="F9081" s="44"/>
      <c r="G9081" s="44"/>
      <c r="H9081" s="44"/>
      <c r="I9081" s="44"/>
      <c r="J9081" s="44"/>
      <c r="K9081" s="88"/>
      <c r="L9081" s="50">
        <v>1</v>
      </c>
      <c r="M9081" s="49"/>
      <c r="N9081" s="49"/>
      <c r="O9081" s="49"/>
      <c r="P9081" s="49"/>
      <c r="Q9081" s="49"/>
      <c r="R9081" s="49"/>
      <c r="S9081" s="49"/>
      <c r="X9081" s="33">
        <f t="shared" si="846"/>
        <v>0</v>
      </c>
      <c r="Y9081" s="33">
        <f t="shared" si="847"/>
        <v>0</v>
      </c>
      <c r="Z9081" s="33">
        <f t="shared" si="848"/>
        <v>0</v>
      </c>
      <c r="AA9081" s="34">
        <f t="shared" si="849"/>
        <v>0</v>
      </c>
      <c r="AB9081" s="33">
        <f t="shared" si="850"/>
        <v>0</v>
      </c>
      <c r="AC9081" s="34" t="str">
        <f t="shared" si="851"/>
        <v>Not Determined</v>
      </c>
    </row>
    <row r="9082" spans="1:29" x14ac:dyDescent="0.25">
      <c r="A9082" s="48"/>
      <c r="B9082" s="48"/>
      <c r="C9082" s="44"/>
      <c r="D9082" s="44"/>
      <c r="E9082" s="44"/>
      <c r="F9082" s="44"/>
      <c r="G9082" s="44"/>
      <c r="H9082" s="44"/>
      <c r="I9082" s="44"/>
      <c r="J9082" s="44"/>
      <c r="K9082" s="88"/>
      <c r="L9082" s="50">
        <v>1</v>
      </c>
      <c r="M9082" s="49"/>
      <c r="N9082" s="49"/>
      <c r="O9082" s="49"/>
      <c r="P9082" s="49"/>
      <c r="Q9082" s="49"/>
      <c r="R9082" s="49"/>
      <c r="S9082" s="49"/>
      <c r="X9082" s="33">
        <f t="shared" si="846"/>
        <v>0</v>
      </c>
      <c r="Y9082" s="33">
        <f t="shared" si="847"/>
        <v>0</v>
      </c>
      <c r="Z9082" s="33">
        <f t="shared" si="848"/>
        <v>0</v>
      </c>
      <c r="AA9082" s="34">
        <f t="shared" si="849"/>
        <v>0</v>
      </c>
      <c r="AB9082" s="33">
        <f t="shared" si="850"/>
        <v>0</v>
      </c>
      <c r="AC9082" s="34" t="str">
        <f t="shared" si="851"/>
        <v>Not Determined</v>
      </c>
    </row>
    <row r="9083" spans="1:29" x14ac:dyDescent="0.25">
      <c r="A9083" s="48"/>
      <c r="B9083" s="48"/>
      <c r="C9083" s="44"/>
      <c r="D9083" s="44"/>
      <c r="E9083" s="44"/>
      <c r="F9083" s="44"/>
      <c r="G9083" s="44"/>
      <c r="H9083" s="44"/>
      <c r="I9083" s="44"/>
      <c r="J9083" s="44"/>
      <c r="K9083" s="88"/>
      <c r="L9083" s="50">
        <v>1</v>
      </c>
      <c r="M9083" s="49"/>
      <c r="N9083" s="49"/>
      <c r="O9083" s="49"/>
      <c r="P9083" s="49"/>
      <c r="Q9083" s="49"/>
      <c r="R9083" s="49"/>
      <c r="S9083" s="49"/>
      <c r="X9083" s="33">
        <f t="shared" si="846"/>
        <v>0</v>
      </c>
      <c r="Y9083" s="33">
        <f t="shared" si="847"/>
        <v>0</v>
      </c>
      <c r="Z9083" s="33">
        <f t="shared" si="848"/>
        <v>0</v>
      </c>
      <c r="AA9083" s="34">
        <f t="shared" si="849"/>
        <v>0</v>
      </c>
      <c r="AB9083" s="33">
        <f t="shared" si="850"/>
        <v>0</v>
      </c>
      <c r="AC9083" s="34" t="str">
        <f t="shared" si="851"/>
        <v>Not Determined</v>
      </c>
    </row>
    <row r="9084" spans="1:29" x14ac:dyDescent="0.25">
      <c r="A9084" s="48"/>
      <c r="B9084" s="48"/>
      <c r="C9084" s="44"/>
      <c r="D9084" s="44"/>
      <c r="E9084" s="44"/>
      <c r="F9084" s="44"/>
      <c r="G9084" s="44"/>
      <c r="H9084" s="44"/>
      <c r="I9084" s="44"/>
      <c r="J9084" s="44"/>
      <c r="K9084" s="88"/>
      <c r="L9084" s="50">
        <v>1</v>
      </c>
      <c r="M9084" s="49"/>
      <c r="N9084" s="49"/>
      <c r="O9084" s="49"/>
      <c r="P9084" s="49"/>
      <c r="Q9084" s="49"/>
      <c r="R9084" s="49"/>
      <c r="S9084" s="49"/>
      <c r="X9084" s="33">
        <f t="shared" si="846"/>
        <v>0</v>
      </c>
      <c r="Y9084" s="33">
        <f t="shared" si="847"/>
        <v>0</v>
      </c>
      <c r="Z9084" s="33">
        <f t="shared" si="848"/>
        <v>0</v>
      </c>
      <c r="AA9084" s="34">
        <f t="shared" si="849"/>
        <v>0</v>
      </c>
      <c r="AB9084" s="33">
        <f t="shared" si="850"/>
        <v>0</v>
      </c>
      <c r="AC9084" s="34" t="str">
        <f t="shared" si="851"/>
        <v>Not Determined</v>
      </c>
    </row>
    <row r="9085" spans="1:29" x14ac:dyDescent="0.25">
      <c r="A9085" s="48"/>
      <c r="B9085" s="48"/>
      <c r="C9085" s="44"/>
      <c r="D9085" s="44"/>
      <c r="E9085" s="44"/>
      <c r="F9085" s="44"/>
      <c r="G9085" s="44"/>
      <c r="H9085" s="44"/>
      <c r="I9085" s="44"/>
      <c r="J9085" s="44"/>
      <c r="K9085" s="88"/>
      <c r="L9085" s="50">
        <v>1</v>
      </c>
      <c r="M9085" s="49"/>
      <c r="N9085" s="49"/>
      <c r="O9085" s="49"/>
      <c r="P9085" s="49"/>
      <c r="Q9085" s="49"/>
      <c r="R9085" s="49"/>
      <c r="S9085" s="49"/>
      <c r="X9085" s="33">
        <f t="shared" si="846"/>
        <v>0</v>
      </c>
      <c r="Y9085" s="33">
        <f t="shared" si="847"/>
        <v>0</v>
      </c>
      <c r="Z9085" s="33">
        <f t="shared" si="848"/>
        <v>0</v>
      </c>
      <c r="AA9085" s="34">
        <f t="shared" si="849"/>
        <v>0</v>
      </c>
      <c r="AB9085" s="33">
        <f t="shared" si="850"/>
        <v>0</v>
      </c>
      <c r="AC9085" s="34" t="str">
        <f t="shared" si="851"/>
        <v>Not Determined</v>
      </c>
    </row>
    <row r="9086" spans="1:29" x14ac:dyDescent="0.25">
      <c r="A9086" s="48"/>
      <c r="B9086" s="48"/>
      <c r="C9086" s="44"/>
      <c r="D9086" s="44"/>
      <c r="E9086" s="44"/>
      <c r="F9086" s="44"/>
      <c r="G9086" s="44"/>
      <c r="H9086" s="44"/>
      <c r="I9086" s="44"/>
      <c r="J9086" s="44"/>
      <c r="K9086" s="88"/>
      <c r="L9086" s="50">
        <v>1</v>
      </c>
      <c r="M9086" s="49"/>
      <c r="N9086" s="49"/>
      <c r="O9086" s="49"/>
      <c r="P9086" s="49"/>
      <c r="Q9086" s="49"/>
      <c r="R9086" s="49"/>
      <c r="S9086" s="49"/>
      <c r="X9086" s="33">
        <f t="shared" si="846"/>
        <v>0</v>
      </c>
      <c r="Y9086" s="33">
        <f t="shared" si="847"/>
        <v>0</v>
      </c>
      <c r="Z9086" s="33">
        <f t="shared" si="848"/>
        <v>0</v>
      </c>
      <c r="AA9086" s="34">
        <f t="shared" si="849"/>
        <v>0</v>
      </c>
      <c r="AB9086" s="33">
        <f t="shared" si="850"/>
        <v>0</v>
      </c>
      <c r="AC9086" s="34" t="str">
        <f t="shared" si="851"/>
        <v>Not Determined</v>
      </c>
    </row>
    <row r="9087" spans="1:29" x14ac:dyDescent="0.25">
      <c r="A9087" s="48"/>
      <c r="B9087" s="48"/>
      <c r="C9087" s="44"/>
      <c r="D9087" s="44"/>
      <c r="E9087" s="44"/>
      <c r="F9087" s="44"/>
      <c r="G9087" s="44"/>
      <c r="H9087" s="44"/>
      <c r="I9087" s="44"/>
      <c r="J9087" s="44"/>
      <c r="K9087" s="88"/>
      <c r="L9087" s="50">
        <v>1</v>
      </c>
      <c r="M9087" s="49"/>
      <c r="N9087" s="49"/>
      <c r="O9087" s="49"/>
      <c r="P9087" s="49"/>
      <c r="Q9087" s="49"/>
      <c r="R9087" s="49"/>
      <c r="S9087" s="49"/>
      <c r="X9087" s="33">
        <f t="shared" si="846"/>
        <v>0</v>
      </c>
      <c r="Y9087" s="33">
        <f t="shared" si="847"/>
        <v>0</v>
      </c>
      <c r="Z9087" s="33">
        <f t="shared" si="848"/>
        <v>0</v>
      </c>
      <c r="AA9087" s="34">
        <f t="shared" si="849"/>
        <v>0</v>
      </c>
      <c r="AB9087" s="33">
        <f t="shared" si="850"/>
        <v>0</v>
      </c>
      <c r="AC9087" s="34" t="str">
        <f t="shared" si="851"/>
        <v>Not Determined</v>
      </c>
    </row>
    <row r="9088" spans="1:29" x14ac:dyDescent="0.25">
      <c r="A9088" s="48"/>
      <c r="B9088" s="48"/>
      <c r="C9088" s="44"/>
      <c r="D9088" s="44"/>
      <c r="E9088" s="44"/>
      <c r="F9088" s="44"/>
      <c r="G9088" s="44"/>
      <c r="H9088" s="44"/>
      <c r="I9088" s="44"/>
      <c r="J9088" s="44"/>
      <c r="K9088" s="88"/>
      <c r="L9088" s="50">
        <v>1</v>
      </c>
      <c r="M9088" s="49"/>
      <c r="N9088" s="49"/>
      <c r="O9088" s="49"/>
      <c r="P9088" s="49"/>
      <c r="Q9088" s="49"/>
      <c r="R9088" s="49"/>
      <c r="S9088" s="49"/>
      <c r="X9088" s="33">
        <f t="shared" si="846"/>
        <v>0</v>
      </c>
      <c r="Y9088" s="33">
        <f t="shared" si="847"/>
        <v>0</v>
      </c>
      <c r="Z9088" s="33">
        <f t="shared" si="848"/>
        <v>0</v>
      </c>
      <c r="AA9088" s="34">
        <f t="shared" si="849"/>
        <v>0</v>
      </c>
      <c r="AB9088" s="33">
        <f t="shared" si="850"/>
        <v>0</v>
      </c>
      <c r="AC9088" s="34" t="str">
        <f t="shared" si="851"/>
        <v>Not Determined</v>
      </c>
    </row>
    <row r="9089" spans="1:29" x14ac:dyDescent="0.25">
      <c r="A9089" s="48"/>
      <c r="B9089" s="48"/>
      <c r="C9089" s="44"/>
      <c r="D9089" s="44"/>
      <c r="E9089" s="44"/>
      <c r="F9089" s="44"/>
      <c r="G9089" s="44"/>
      <c r="H9089" s="44"/>
      <c r="I9089" s="44"/>
      <c r="J9089" s="44"/>
      <c r="K9089" s="88"/>
      <c r="L9089" s="50">
        <v>1</v>
      </c>
      <c r="M9089" s="49"/>
      <c r="N9089" s="49"/>
      <c r="O9089" s="49"/>
      <c r="P9089" s="49"/>
      <c r="Q9089" s="49"/>
      <c r="R9089" s="49"/>
      <c r="S9089" s="49"/>
      <c r="X9089" s="33">
        <f t="shared" si="846"/>
        <v>0</v>
      </c>
      <c r="Y9089" s="33">
        <f t="shared" si="847"/>
        <v>0</v>
      </c>
      <c r="Z9089" s="33">
        <f t="shared" si="848"/>
        <v>0</v>
      </c>
      <c r="AA9089" s="34">
        <f t="shared" si="849"/>
        <v>0</v>
      </c>
      <c r="AB9089" s="33">
        <f t="shared" si="850"/>
        <v>0</v>
      </c>
      <c r="AC9089" s="34" t="str">
        <f t="shared" si="851"/>
        <v>Not Determined</v>
      </c>
    </row>
    <row r="9090" spans="1:29" x14ac:dyDescent="0.25">
      <c r="A9090" s="48"/>
      <c r="B9090" s="48"/>
      <c r="C9090" s="44"/>
      <c r="D9090" s="44"/>
      <c r="E9090" s="44"/>
      <c r="F9090" s="44"/>
      <c r="G9090" s="44"/>
      <c r="H9090" s="44"/>
      <c r="I9090" s="44"/>
      <c r="J9090" s="44"/>
      <c r="K9090" s="88"/>
      <c r="L9090" s="50">
        <v>1</v>
      </c>
      <c r="M9090" s="49"/>
      <c r="N9090" s="49"/>
      <c r="O9090" s="49"/>
      <c r="P9090" s="49"/>
      <c r="Q9090" s="49"/>
      <c r="R9090" s="49"/>
      <c r="S9090" s="49"/>
      <c r="X9090" s="33">
        <f t="shared" si="846"/>
        <v>0</v>
      </c>
      <c r="Y9090" s="33">
        <f t="shared" si="847"/>
        <v>0</v>
      </c>
      <c r="Z9090" s="33">
        <f t="shared" si="848"/>
        <v>0</v>
      </c>
      <c r="AA9090" s="34">
        <f t="shared" si="849"/>
        <v>0</v>
      </c>
      <c r="AB9090" s="33">
        <f t="shared" si="850"/>
        <v>0</v>
      </c>
      <c r="AC9090" s="34" t="str">
        <f t="shared" si="851"/>
        <v>Not Determined</v>
      </c>
    </row>
    <row r="9091" spans="1:29" x14ac:dyDescent="0.25">
      <c r="A9091" s="48"/>
      <c r="B9091" s="48"/>
      <c r="C9091" s="44"/>
      <c r="D9091" s="44"/>
      <c r="E9091" s="44"/>
      <c r="F9091" s="44"/>
      <c r="G9091" s="44"/>
      <c r="H9091" s="44"/>
      <c r="I9091" s="44"/>
      <c r="J9091" s="44"/>
      <c r="K9091" s="88"/>
      <c r="L9091" s="50">
        <v>1</v>
      </c>
      <c r="M9091" s="49"/>
      <c r="N9091" s="49"/>
      <c r="O9091" s="49"/>
      <c r="P9091" s="49"/>
      <c r="Q9091" s="49"/>
      <c r="R9091" s="49"/>
      <c r="S9091" s="49"/>
      <c r="X9091" s="33">
        <f t="shared" si="846"/>
        <v>0</v>
      </c>
      <c r="Y9091" s="33">
        <f t="shared" si="847"/>
        <v>0</v>
      </c>
      <c r="Z9091" s="33">
        <f t="shared" si="848"/>
        <v>0</v>
      </c>
      <c r="AA9091" s="34">
        <f t="shared" si="849"/>
        <v>0</v>
      </c>
      <c r="AB9091" s="33">
        <f t="shared" si="850"/>
        <v>0</v>
      </c>
      <c r="AC9091" s="34" t="str">
        <f t="shared" si="851"/>
        <v>Not Determined</v>
      </c>
    </row>
    <row r="9092" spans="1:29" x14ac:dyDescent="0.25">
      <c r="A9092" s="48"/>
      <c r="B9092" s="48"/>
      <c r="C9092" s="44"/>
      <c r="D9092" s="44"/>
      <c r="E9092" s="44"/>
      <c r="F9092" s="44"/>
      <c r="G9092" s="44"/>
      <c r="H9092" s="44"/>
      <c r="I9092" s="44"/>
      <c r="J9092" s="44"/>
      <c r="K9092" s="88"/>
      <c r="L9092" s="50">
        <v>1</v>
      </c>
      <c r="M9092" s="49"/>
      <c r="N9092" s="49"/>
      <c r="O9092" s="49"/>
      <c r="P9092" s="49"/>
      <c r="Q9092" s="49"/>
      <c r="R9092" s="49"/>
      <c r="S9092" s="49"/>
      <c r="X9092" s="33">
        <f t="shared" si="846"/>
        <v>0</v>
      </c>
      <c r="Y9092" s="33">
        <f t="shared" si="847"/>
        <v>0</v>
      </c>
      <c r="Z9092" s="33">
        <f t="shared" si="848"/>
        <v>0</v>
      </c>
      <c r="AA9092" s="34">
        <f t="shared" si="849"/>
        <v>0</v>
      </c>
      <c r="AB9092" s="33">
        <f t="shared" si="850"/>
        <v>0</v>
      </c>
      <c r="AC9092" s="34" t="str">
        <f t="shared" si="851"/>
        <v>Not Determined</v>
      </c>
    </row>
    <row r="9093" spans="1:29" x14ac:dyDescent="0.25">
      <c r="A9093" s="48"/>
      <c r="B9093" s="48"/>
      <c r="C9093" s="44"/>
      <c r="D9093" s="44"/>
      <c r="E9093" s="44"/>
      <c r="F9093" s="44"/>
      <c r="G9093" s="44"/>
      <c r="H9093" s="44"/>
      <c r="I9093" s="44"/>
      <c r="J9093" s="44"/>
      <c r="K9093" s="88"/>
      <c r="L9093" s="50">
        <v>1</v>
      </c>
      <c r="M9093" s="49"/>
      <c r="N9093" s="49"/>
      <c r="O9093" s="49"/>
      <c r="P9093" s="49"/>
      <c r="Q9093" s="49"/>
      <c r="R9093" s="49"/>
      <c r="S9093" s="49"/>
      <c r="X9093" s="33">
        <f t="shared" si="846"/>
        <v>0</v>
      </c>
      <c r="Y9093" s="33">
        <f t="shared" si="847"/>
        <v>0</v>
      </c>
      <c r="Z9093" s="33">
        <f t="shared" si="848"/>
        <v>0</v>
      </c>
      <c r="AA9093" s="34">
        <f t="shared" si="849"/>
        <v>0</v>
      </c>
      <c r="AB9093" s="33">
        <f t="shared" si="850"/>
        <v>0</v>
      </c>
      <c r="AC9093" s="34" t="str">
        <f t="shared" si="851"/>
        <v>Not Determined</v>
      </c>
    </row>
    <row r="9094" spans="1:29" x14ac:dyDescent="0.25">
      <c r="A9094" s="48"/>
      <c r="B9094" s="48"/>
      <c r="C9094" s="44"/>
      <c r="D9094" s="44"/>
      <c r="E9094" s="44"/>
      <c r="F9094" s="44"/>
      <c r="G9094" s="44"/>
      <c r="H9094" s="44"/>
      <c r="I9094" s="44"/>
      <c r="J9094" s="44"/>
      <c r="K9094" s="88"/>
      <c r="L9094" s="50">
        <v>1</v>
      </c>
      <c r="M9094" s="49"/>
      <c r="N9094" s="49"/>
      <c r="O9094" s="49"/>
      <c r="P9094" s="49"/>
      <c r="Q9094" s="49"/>
      <c r="R9094" s="49"/>
      <c r="S9094" s="49"/>
      <c r="X9094" s="33">
        <f t="shared" si="846"/>
        <v>0</v>
      </c>
      <c r="Y9094" s="33">
        <f t="shared" si="847"/>
        <v>0</v>
      </c>
      <c r="Z9094" s="33">
        <f t="shared" si="848"/>
        <v>0</v>
      </c>
      <c r="AA9094" s="34">
        <f t="shared" si="849"/>
        <v>0</v>
      </c>
      <c r="AB9094" s="33">
        <f t="shared" si="850"/>
        <v>0</v>
      </c>
      <c r="AC9094" s="34" t="str">
        <f t="shared" si="851"/>
        <v>Not Determined</v>
      </c>
    </row>
    <row r="9095" spans="1:29" x14ac:dyDescent="0.25">
      <c r="A9095" s="48"/>
      <c r="B9095" s="48"/>
      <c r="C9095" s="44"/>
      <c r="D9095" s="44"/>
      <c r="E9095" s="44"/>
      <c r="F9095" s="44"/>
      <c r="G9095" s="44"/>
      <c r="H9095" s="44"/>
      <c r="I9095" s="44"/>
      <c r="J9095" s="44"/>
      <c r="K9095" s="88"/>
      <c r="L9095" s="50">
        <v>1</v>
      </c>
      <c r="M9095" s="49"/>
      <c r="N9095" s="49"/>
      <c r="O9095" s="49"/>
      <c r="P9095" s="49"/>
      <c r="Q9095" s="49"/>
      <c r="R9095" s="49"/>
      <c r="S9095" s="49"/>
      <c r="X9095" s="33">
        <f t="shared" si="846"/>
        <v>0</v>
      </c>
      <c r="Y9095" s="33">
        <f t="shared" si="847"/>
        <v>0</v>
      </c>
      <c r="Z9095" s="33">
        <f t="shared" si="848"/>
        <v>0</v>
      </c>
      <c r="AA9095" s="34">
        <f t="shared" si="849"/>
        <v>0</v>
      </c>
      <c r="AB9095" s="33">
        <f t="shared" si="850"/>
        <v>0</v>
      </c>
      <c r="AC9095" s="34" t="str">
        <f t="shared" si="851"/>
        <v>Not Determined</v>
      </c>
    </row>
    <row r="9096" spans="1:29" x14ac:dyDescent="0.25">
      <c r="A9096" s="48"/>
      <c r="B9096" s="48"/>
      <c r="C9096" s="44"/>
      <c r="D9096" s="44"/>
      <c r="E9096" s="44"/>
      <c r="F9096" s="44"/>
      <c r="G9096" s="44"/>
      <c r="H9096" s="44"/>
      <c r="I9096" s="44"/>
      <c r="J9096" s="44"/>
      <c r="K9096" s="88"/>
      <c r="L9096" s="50">
        <v>1</v>
      </c>
      <c r="M9096" s="49"/>
      <c r="N9096" s="49"/>
      <c r="O9096" s="49"/>
      <c r="P9096" s="49"/>
      <c r="Q9096" s="49"/>
      <c r="R9096" s="49"/>
      <c r="S9096" s="49"/>
      <c r="X9096" s="33">
        <f t="shared" si="846"/>
        <v>0</v>
      </c>
      <c r="Y9096" s="33">
        <f t="shared" si="847"/>
        <v>0</v>
      </c>
      <c r="Z9096" s="33">
        <f t="shared" si="848"/>
        <v>0</v>
      </c>
      <c r="AA9096" s="34">
        <f t="shared" si="849"/>
        <v>0</v>
      </c>
      <c r="AB9096" s="33">
        <f t="shared" si="850"/>
        <v>0</v>
      </c>
      <c r="AC9096" s="34" t="str">
        <f t="shared" si="851"/>
        <v>Not Determined</v>
      </c>
    </row>
    <row r="9097" spans="1:29" x14ac:dyDescent="0.25">
      <c r="A9097" s="48"/>
      <c r="B9097" s="48"/>
      <c r="C9097" s="44"/>
      <c r="D9097" s="44"/>
      <c r="E9097" s="44"/>
      <c r="F9097" s="44"/>
      <c r="G9097" s="44"/>
      <c r="H9097" s="44"/>
      <c r="I9097" s="44"/>
      <c r="J9097" s="44"/>
      <c r="K9097" s="88"/>
      <c r="L9097" s="50">
        <v>1</v>
      </c>
      <c r="M9097" s="49"/>
      <c r="N9097" s="49"/>
      <c r="O9097" s="49"/>
      <c r="P9097" s="49"/>
      <c r="Q9097" s="49"/>
      <c r="R9097" s="49"/>
      <c r="S9097" s="49"/>
      <c r="X9097" s="33">
        <f t="shared" si="846"/>
        <v>0</v>
      </c>
      <c r="Y9097" s="33">
        <f t="shared" si="847"/>
        <v>0</v>
      </c>
      <c r="Z9097" s="33">
        <f t="shared" si="848"/>
        <v>0</v>
      </c>
      <c r="AA9097" s="34">
        <f t="shared" si="849"/>
        <v>0</v>
      </c>
      <c r="AB9097" s="33">
        <f t="shared" si="850"/>
        <v>0</v>
      </c>
      <c r="AC9097" s="34" t="str">
        <f t="shared" si="851"/>
        <v>Not Determined</v>
      </c>
    </row>
    <row r="9098" spans="1:29" x14ac:dyDescent="0.25">
      <c r="A9098" s="48"/>
      <c r="B9098" s="48"/>
      <c r="C9098" s="44"/>
      <c r="D9098" s="44"/>
      <c r="E9098" s="44"/>
      <c r="F9098" s="44"/>
      <c r="G9098" s="44"/>
      <c r="H9098" s="44"/>
      <c r="I9098" s="44"/>
      <c r="J9098" s="44"/>
      <c r="K9098" s="88"/>
      <c r="L9098" s="50">
        <v>1</v>
      </c>
      <c r="M9098" s="49"/>
      <c r="N9098" s="49"/>
      <c r="O9098" s="49"/>
      <c r="P9098" s="49"/>
      <c r="Q9098" s="49"/>
      <c r="R9098" s="49"/>
      <c r="S9098" s="49"/>
      <c r="X9098" s="33">
        <f t="shared" si="846"/>
        <v>0</v>
      </c>
      <c r="Y9098" s="33">
        <f t="shared" si="847"/>
        <v>0</v>
      </c>
      <c r="Z9098" s="33">
        <f t="shared" si="848"/>
        <v>0</v>
      </c>
      <c r="AA9098" s="34">
        <f t="shared" si="849"/>
        <v>0</v>
      </c>
      <c r="AB9098" s="33">
        <f t="shared" si="850"/>
        <v>0</v>
      </c>
      <c r="AC9098" s="34" t="str">
        <f t="shared" si="851"/>
        <v>Not Determined</v>
      </c>
    </row>
    <row r="9099" spans="1:29" x14ac:dyDescent="0.25">
      <c r="A9099" s="48"/>
      <c r="B9099" s="48"/>
      <c r="C9099" s="44"/>
      <c r="D9099" s="44"/>
      <c r="E9099" s="44"/>
      <c r="F9099" s="44"/>
      <c r="G9099" s="44"/>
      <c r="H9099" s="44"/>
      <c r="I9099" s="44"/>
      <c r="J9099" s="44"/>
      <c r="K9099" s="88"/>
      <c r="L9099" s="50">
        <v>1</v>
      </c>
      <c r="M9099" s="49"/>
      <c r="N9099" s="49"/>
      <c r="O9099" s="49"/>
      <c r="P9099" s="49"/>
      <c r="Q9099" s="49"/>
      <c r="R9099" s="49"/>
      <c r="S9099" s="49"/>
      <c r="X9099" s="33">
        <f t="shared" si="846"/>
        <v>0</v>
      </c>
      <c r="Y9099" s="33">
        <f t="shared" si="847"/>
        <v>0</v>
      </c>
      <c r="Z9099" s="33">
        <f t="shared" si="848"/>
        <v>0</v>
      </c>
      <c r="AA9099" s="34">
        <f t="shared" si="849"/>
        <v>0</v>
      </c>
      <c r="AB9099" s="33">
        <f t="shared" si="850"/>
        <v>0</v>
      </c>
      <c r="AC9099" s="34" t="str">
        <f t="shared" si="851"/>
        <v>Not Determined</v>
      </c>
    </row>
    <row r="9100" spans="1:29" x14ac:dyDescent="0.25">
      <c r="A9100" s="48"/>
      <c r="B9100" s="48"/>
      <c r="C9100" s="44"/>
      <c r="D9100" s="44"/>
      <c r="E9100" s="44"/>
      <c r="F9100" s="44"/>
      <c r="G9100" s="44"/>
      <c r="H9100" s="44"/>
      <c r="I9100" s="44"/>
      <c r="J9100" s="44"/>
      <c r="K9100" s="88"/>
      <c r="L9100" s="50">
        <v>1</v>
      </c>
      <c r="M9100" s="49"/>
      <c r="N9100" s="49"/>
      <c r="O9100" s="49"/>
      <c r="P9100" s="49"/>
      <c r="Q9100" s="49"/>
      <c r="R9100" s="49"/>
      <c r="S9100" s="49"/>
      <c r="X9100" s="33">
        <f t="shared" si="846"/>
        <v>0</v>
      </c>
      <c r="Y9100" s="33">
        <f t="shared" si="847"/>
        <v>0</v>
      </c>
      <c r="Z9100" s="33">
        <f t="shared" si="848"/>
        <v>0</v>
      </c>
      <c r="AA9100" s="34">
        <f t="shared" si="849"/>
        <v>0</v>
      </c>
      <c r="AB9100" s="33">
        <f t="shared" si="850"/>
        <v>0</v>
      </c>
      <c r="AC9100" s="34" t="str">
        <f t="shared" si="851"/>
        <v>Not Determined</v>
      </c>
    </row>
    <row r="9101" spans="1:29" x14ac:dyDescent="0.25">
      <c r="A9101" s="48"/>
      <c r="B9101" s="48"/>
      <c r="C9101" s="44"/>
      <c r="D9101" s="44"/>
      <c r="E9101" s="44"/>
      <c r="F9101" s="44"/>
      <c r="G9101" s="44"/>
      <c r="H9101" s="44"/>
      <c r="I9101" s="44"/>
      <c r="J9101" s="44"/>
      <c r="K9101" s="88"/>
      <c r="L9101" s="50">
        <v>1</v>
      </c>
      <c r="M9101" s="49"/>
      <c r="N9101" s="49"/>
      <c r="O9101" s="49"/>
      <c r="P9101" s="49"/>
      <c r="Q9101" s="49"/>
      <c r="R9101" s="49"/>
      <c r="S9101" s="49"/>
      <c r="X9101" s="33">
        <f t="shared" si="846"/>
        <v>0</v>
      </c>
      <c r="Y9101" s="33">
        <f t="shared" si="847"/>
        <v>0</v>
      </c>
      <c r="Z9101" s="33">
        <f t="shared" si="848"/>
        <v>0</v>
      </c>
      <c r="AA9101" s="34">
        <f t="shared" si="849"/>
        <v>0</v>
      </c>
      <c r="AB9101" s="33">
        <f t="shared" si="850"/>
        <v>0</v>
      </c>
      <c r="AC9101" s="34" t="str">
        <f t="shared" si="851"/>
        <v>Not Determined</v>
      </c>
    </row>
    <row r="9102" spans="1:29" x14ac:dyDescent="0.25">
      <c r="A9102" s="48"/>
      <c r="B9102" s="48"/>
      <c r="C9102" s="44"/>
      <c r="D9102" s="44"/>
      <c r="E9102" s="44"/>
      <c r="F9102" s="44"/>
      <c r="G9102" s="44"/>
      <c r="H9102" s="44"/>
      <c r="I9102" s="44"/>
      <c r="J9102" s="44"/>
      <c r="K9102" s="88"/>
      <c r="L9102" s="50">
        <v>1</v>
      </c>
      <c r="M9102" s="49"/>
      <c r="N9102" s="49"/>
      <c r="O9102" s="49"/>
      <c r="P9102" s="49"/>
      <c r="Q9102" s="49"/>
      <c r="R9102" s="49"/>
      <c r="S9102" s="49"/>
      <c r="X9102" s="33">
        <f t="shared" si="846"/>
        <v>0</v>
      </c>
      <c r="Y9102" s="33">
        <f t="shared" si="847"/>
        <v>0</v>
      </c>
      <c r="Z9102" s="33">
        <f t="shared" si="848"/>
        <v>0</v>
      </c>
      <c r="AA9102" s="34">
        <f t="shared" si="849"/>
        <v>0</v>
      </c>
      <c r="AB9102" s="33">
        <f t="shared" si="850"/>
        <v>0</v>
      </c>
      <c r="AC9102" s="34" t="str">
        <f t="shared" si="851"/>
        <v>Not Determined</v>
      </c>
    </row>
    <row r="9103" spans="1:29" x14ac:dyDescent="0.25">
      <c r="A9103" s="48"/>
      <c r="B9103" s="48"/>
      <c r="C9103" s="44"/>
      <c r="D9103" s="44"/>
      <c r="E9103" s="44"/>
      <c r="F9103" s="44"/>
      <c r="G9103" s="44"/>
      <c r="H9103" s="44"/>
      <c r="I9103" s="44"/>
      <c r="J9103" s="44"/>
      <c r="K9103" s="88"/>
      <c r="L9103" s="50">
        <v>1</v>
      </c>
      <c r="M9103" s="49"/>
      <c r="N9103" s="49"/>
      <c r="O9103" s="49"/>
      <c r="P9103" s="49"/>
      <c r="Q9103" s="49"/>
      <c r="R9103" s="49"/>
      <c r="S9103" s="49"/>
      <c r="X9103" s="33">
        <f t="shared" ref="X9103:X9166" si="852">IF($C9103="Yes",$L9103,0)</f>
        <v>0</v>
      </c>
      <c r="Y9103" s="33">
        <f t="shared" ref="Y9103:Y9166" si="853">IF(AND($AB9103=0,$AA9103=0,$Z9103=0),IF(AND(OR($D9103="P",$D9103="C", $D9103="G",$D9103="DI",$D9103="CI-L",$D9103="CI-U"),OR($E9103="P",$E9103="C", $E9103="G",$E9103="DI",$E9103="CI-L",$E9103="CI-U",$E9103=""),OR($H9103="P",$H9103="C", $H9103="G",$H9103="DI",$H9103="CI-L",$H9103="CI-U"),OR($I9103="P",$I9103="C", $I9103="G",$I9103="DI",$I9103="CI-L",$I9103="CI-U",$I9103="")),$L9103,IF(K9103&gt;$AE$34,$L9103,0)),0)</f>
        <v>0</v>
      </c>
      <c r="Z9103" s="33">
        <f t="shared" ref="Z9103:Z9166" si="854">IF(OR($D9103="Lead",$E9103="Lead",$H9103="Lead",$I9103="Lead"),$L9103,0)</f>
        <v>0</v>
      </c>
      <c r="AA9103" s="34">
        <f t="shared" ref="AA9103:AA9166" si="855">IF($Z9103=0,IF(OR($F9103="Yes",$F9103="Unknown",$D9103="UNK",$D9103="UNK-NOLG",$D9103="UNK-LG",$E9103="UNK",$E9103="UNK-NOLG",$E9103="UNK-LG"),IF(OR($H9103="G",$H9103="UNK-LG",$I9103="G",$I9103="UNK-LG"),$L9103,0),0),0)</f>
        <v>0</v>
      </c>
      <c r="AB9103" s="33">
        <f t="shared" ref="AB9103:AB9166" si="856">IF(AND($AA9103=0,$Z9103=0),IF(OR($D9103="UNK",$E9103="UNK",$H9103="UNK",$I9103="UNK",$D9103="UNK-NOLG",$E9103="UNK-NOLG",$H9103="UNK-NOLG",$I9103="UNK-NOLG",$D9103="UNK-LG",$E9103="UNK-LG",$H9103="UNK-LG",$I9103="UNK-LG"),IF(K9103&gt;$AE$34,0,$L9103),0),0)</f>
        <v>0</v>
      </c>
      <c r="AC9103" s="34" t="str">
        <f t="shared" ref="AC9103:AC9166" si="857">IF($Z9103&gt;0,"Lead",IF($AA9103&gt;0,"GRR",IF($AB9103&gt;0,"UNK",IF($Y9103&gt;0,"Non-Lead","Not Determined"))))</f>
        <v>Not Determined</v>
      </c>
    </row>
    <row r="9104" spans="1:29" x14ac:dyDescent="0.25">
      <c r="A9104" s="48"/>
      <c r="B9104" s="48"/>
      <c r="C9104" s="44"/>
      <c r="D9104" s="44"/>
      <c r="E9104" s="44"/>
      <c r="F9104" s="44"/>
      <c r="G9104" s="44"/>
      <c r="H9104" s="44"/>
      <c r="I9104" s="44"/>
      <c r="J9104" s="44"/>
      <c r="K9104" s="88"/>
      <c r="L9104" s="50">
        <v>1</v>
      </c>
      <c r="M9104" s="49"/>
      <c r="N9104" s="49"/>
      <c r="O9104" s="49"/>
      <c r="P9104" s="49"/>
      <c r="Q9104" s="49"/>
      <c r="R9104" s="49"/>
      <c r="S9104" s="49"/>
      <c r="X9104" s="33">
        <f t="shared" si="852"/>
        <v>0</v>
      </c>
      <c r="Y9104" s="33">
        <f t="shared" si="853"/>
        <v>0</v>
      </c>
      <c r="Z9104" s="33">
        <f t="shared" si="854"/>
        <v>0</v>
      </c>
      <c r="AA9104" s="34">
        <f t="shared" si="855"/>
        <v>0</v>
      </c>
      <c r="AB9104" s="33">
        <f t="shared" si="856"/>
        <v>0</v>
      </c>
      <c r="AC9104" s="34" t="str">
        <f t="shared" si="857"/>
        <v>Not Determined</v>
      </c>
    </row>
    <row r="9105" spans="1:29" x14ac:dyDescent="0.25">
      <c r="A9105" s="48"/>
      <c r="B9105" s="48"/>
      <c r="C9105" s="44"/>
      <c r="D9105" s="44"/>
      <c r="E9105" s="44"/>
      <c r="F9105" s="44"/>
      <c r="G9105" s="44"/>
      <c r="H9105" s="44"/>
      <c r="I9105" s="44"/>
      <c r="J9105" s="44"/>
      <c r="K9105" s="88"/>
      <c r="L9105" s="50">
        <v>1</v>
      </c>
      <c r="M9105" s="49"/>
      <c r="N9105" s="49"/>
      <c r="O9105" s="49"/>
      <c r="P9105" s="49"/>
      <c r="Q9105" s="49"/>
      <c r="R9105" s="49"/>
      <c r="S9105" s="49"/>
      <c r="X9105" s="33">
        <f t="shared" si="852"/>
        <v>0</v>
      </c>
      <c r="Y9105" s="33">
        <f t="shared" si="853"/>
        <v>0</v>
      </c>
      <c r="Z9105" s="33">
        <f t="shared" si="854"/>
        <v>0</v>
      </c>
      <c r="AA9105" s="34">
        <f t="shared" si="855"/>
        <v>0</v>
      </c>
      <c r="AB9105" s="33">
        <f t="shared" si="856"/>
        <v>0</v>
      </c>
      <c r="AC9105" s="34" t="str">
        <f t="shared" si="857"/>
        <v>Not Determined</v>
      </c>
    </row>
    <row r="9106" spans="1:29" x14ac:dyDescent="0.25">
      <c r="A9106" s="48"/>
      <c r="B9106" s="48"/>
      <c r="C9106" s="44"/>
      <c r="D9106" s="44"/>
      <c r="E9106" s="44"/>
      <c r="F9106" s="44"/>
      <c r="G9106" s="44"/>
      <c r="H9106" s="44"/>
      <c r="I9106" s="44"/>
      <c r="J9106" s="44"/>
      <c r="K9106" s="88"/>
      <c r="L9106" s="50">
        <v>1</v>
      </c>
      <c r="M9106" s="49"/>
      <c r="N9106" s="49"/>
      <c r="O9106" s="49"/>
      <c r="P9106" s="49"/>
      <c r="Q9106" s="49"/>
      <c r="R9106" s="49"/>
      <c r="S9106" s="49"/>
      <c r="X9106" s="33">
        <f t="shared" si="852"/>
        <v>0</v>
      </c>
      <c r="Y9106" s="33">
        <f t="shared" si="853"/>
        <v>0</v>
      </c>
      <c r="Z9106" s="33">
        <f t="shared" si="854"/>
        <v>0</v>
      </c>
      <c r="AA9106" s="34">
        <f t="shared" si="855"/>
        <v>0</v>
      </c>
      <c r="AB9106" s="33">
        <f t="shared" si="856"/>
        <v>0</v>
      </c>
      <c r="AC9106" s="34" t="str">
        <f t="shared" si="857"/>
        <v>Not Determined</v>
      </c>
    </row>
    <row r="9107" spans="1:29" x14ac:dyDescent="0.25">
      <c r="A9107" s="48"/>
      <c r="B9107" s="48"/>
      <c r="C9107" s="44"/>
      <c r="D9107" s="44"/>
      <c r="E9107" s="44"/>
      <c r="F9107" s="44"/>
      <c r="G9107" s="44"/>
      <c r="H9107" s="44"/>
      <c r="I9107" s="44"/>
      <c r="J9107" s="44"/>
      <c r="K9107" s="88"/>
      <c r="L9107" s="50">
        <v>1</v>
      </c>
      <c r="M9107" s="49"/>
      <c r="N9107" s="49"/>
      <c r="O9107" s="49"/>
      <c r="P9107" s="49"/>
      <c r="Q9107" s="49"/>
      <c r="R9107" s="49"/>
      <c r="S9107" s="49"/>
      <c r="X9107" s="33">
        <f t="shared" si="852"/>
        <v>0</v>
      </c>
      <c r="Y9107" s="33">
        <f t="shared" si="853"/>
        <v>0</v>
      </c>
      <c r="Z9107" s="33">
        <f t="shared" si="854"/>
        <v>0</v>
      </c>
      <c r="AA9107" s="34">
        <f t="shared" si="855"/>
        <v>0</v>
      </c>
      <c r="AB9107" s="33">
        <f t="shared" si="856"/>
        <v>0</v>
      </c>
      <c r="AC9107" s="34" t="str">
        <f t="shared" si="857"/>
        <v>Not Determined</v>
      </c>
    </row>
    <row r="9108" spans="1:29" x14ac:dyDescent="0.25">
      <c r="A9108" s="48"/>
      <c r="B9108" s="48"/>
      <c r="C9108" s="44"/>
      <c r="D9108" s="44"/>
      <c r="E9108" s="44"/>
      <c r="F9108" s="44"/>
      <c r="G9108" s="44"/>
      <c r="H9108" s="44"/>
      <c r="I9108" s="44"/>
      <c r="J9108" s="44"/>
      <c r="K9108" s="88"/>
      <c r="L9108" s="50">
        <v>1</v>
      </c>
      <c r="M9108" s="49"/>
      <c r="N9108" s="49"/>
      <c r="O9108" s="49"/>
      <c r="P9108" s="49"/>
      <c r="Q9108" s="49"/>
      <c r="R9108" s="49"/>
      <c r="S9108" s="49"/>
      <c r="X9108" s="33">
        <f t="shared" si="852"/>
        <v>0</v>
      </c>
      <c r="Y9108" s="33">
        <f t="shared" si="853"/>
        <v>0</v>
      </c>
      <c r="Z9108" s="33">
        <f t="shared" si="854"/>
        <v>0</v>
      </c>
      <c r="AA9108" s="34">
        <f t="shared" si="855"/>
        <v>0</v>
      </c>
      <c r="AB9108" s="33">
        <f t="shared" si="856"/>
        <v>0</v>
      </c>
      <c r="AC9108" s="34" t="str">
        <f t="shared" si="857"/>
        <v>Not Determined</v>
      </c>
    </row>
    <row r="9109" spans="1:29" x14ac:dyDescent="0.25">
      <c r="A9109" s="48"/>
      <c r="B9109" s="48"/>
      <c r="C9109" s="44"/>
      <c r="D9109" s="44"/>
      <c r="E9109" s="44"/>
      <c r="F9109" s="44"/>
      <c r="G9109" s="44"/>
      <c r="H9109" s="44"/>
      <c r="I9109" s="44"/>
      <c r="J9109" s="44"/>
      <c r="K9109" s="88"/>
      <c r="L9109" s="50">
        <v>1</v>
      </c>
      <c r="M9109" s="49"/>
      <c r="N9109" s="49"/>
      <c r="O9109" s="49"/>
      <c r="P9109" s="49"/>
      <c r="Q9109" s="49"/>
      <c r="R9109" s="49"/>
      <c r="S9109" s="49"/>
      <c r="X9109" s="33">
        <f t="shared" si="852"/>
        <v>0</v>
      </c>
      <c r="Y9109" s="33">
        <f t="shared" si="853"/>
        <v>0</v>
      </c>
      <c r="Z9109" s="33">
        <f t="shared" si="854"/>
        <v>0</v>
      </c>
      <c r="AA9109" s="34">
        <f t="shared" si="855"/>
        <v>0</v>
      </c>
      <c r="AB9109" s="33">
        <f t="shared" si="856"/>
        <v>0</v>
      </c>
      <c r="AC9109" s="34" t="str">
        <f t="shared" si="857"/>
        <v>Not Determined</v>
      </c>
    </row>
    <row r="9110" spans="1:29" x14ac:dyDescent="0.25">
      <c r="A9110" s="48"/>
      <c r="B9110" s="48"/>
      <c r="C9110" s="44"/>
      <c r="D9110" s="44"/>
      <c r="E9110" s="44"/>
      <c r="F9110" s="44"/>
      <c r="G9110" s="44"/>
      <c r="H9110" s="44"/>
      <c r="I9110" s="44"/>
      <c r="J9110" s="44"/>
      <c r="K9110" s="88"/>
      <c r="L9110" s="50">
        <v>1</v>
      </c>
      <c r="M9110" s="49"/>
      <c r="N9110" s="49"/>
      <c r="O9110" s="49"/>
      <c r="P9110" s="49"/>
      <c r="Q9110" s="49"/>
      <c r="R9110" s="49"/>
      <c r="S9110" s="49"/>
      <c r="X9110" s="33">
        <f t="shared" si="852"/>
        <v>0</v>
      </c>
      <c r="Y9110" s="33">
        <f t="shared" si="853"/>
        <v>0</v>
      </c>
      <c r="Z9110" s="33">
        <f t="shared" si="854"/>
        <v>0</v>
      </c>
      <c r="AA9110" s="34">
        <f t="shared" si="855"/>
        <v>0</v>
      </c>
      <c r="AB9110" s="33">
        <f t="shared" si="856"/>
        <v>0</v>
      </c>
      <c r="AC9110" s="34" t="str">
        <f t="shared" si="857"/>
        <v>Not Determined</v>
      </c>
    </row>
    <row r="9111" spans="1:29" x14ac:dyDescent="0.25">
      <c r="A9111" s="48"/>
      <c r="B9111" s="48"/>
      <c r="C9111" s="44"/>
      <c r="D9111" s="44"/>
      <c r="E9111" s="44"/>
      <c r="F9111" s="44"/>
      <c r="G9111" s="44"/>
      <c r="H9111" s="44"/>
      <c r="I9111" s="44"/>
      <c r="J9111" s="44"/>
      <c r="K9111" s="88"/>
      <c r="L9111" s="50">
        <v>1</v>
      </c>
      <c r="M9111" s="49"/>
      <c r="N9111" s="49"/>
      <c r="O9111" s="49"/>
      <c r="P9111" s="49"/>
      <c r="Q9111" s="49"/>
      <c r="R9111" s="49"/>
      <c r="S9111" s="49"/>
      <c r="X9111" s="33">
        <f t="shared" si="852"/>
        <v>0</v>
      </c>
      <c r="Y9111" s="33">
        <f t="shared" si="853"/>
        <v>0</v>
      </c>
      <c r="Z9111" s="33">
        <f t="shared" si="854"/>
        <v>0</v>
      </c>
      <c r="AA9111" s="34">
        <f t="shared" si="855"/>
        <v>0</v>
      </c>
      <c r="AB9111" s="33">
        <f t="shared" si="856"/>
        <v>0</v>
      </c>
      <c r="AC9111" s="34" t="str">
        <f t="shared" si="857"/>
        <v>Not Determined</v>
      </c>
    </row>
    <row r="9112" spans="1:29" x14ac:dyDescent="0.25">
      <c r="A9112" s="48"/>
      <c r="B9112" s="48"/>
      <c r="C9112" s="44"/>
      <c r="D9112" s="44"/>
      <c r="E9112" s="44"/>
      <c r="F9112" s="44"/>
      <c r="G9112" s="44"/>
      <c r="H9112" s="44"/>
      <c r="I9112" s="44"/>
      <c r="J9112" s="44"/>
      <c r="K9112" s="88"/>
      <c r="L9112" s="50">
        <v>1</v>
      </c>
      <c r="M9112" s="49"/>
      <c r="N9112" s="49"/>
      <c r="O9112" s="49"/>
      <c r="P9112" s="49"/>
      <c r="Q9112" s="49"/>
      <c r="R9112" s="49"/>
      <c r="S9112" s="49"/>
      <c r="X9112" s="33">
        <f t="shared" si="852"/>
        <v>0</v>
      </c>
      <c r="Y9112" s="33">
        <f t="shared" si="853"/>
        <v>0</v>
      </c>
      <c r="Z9112" s="33">
        <f t="shared" si="854"/>
        <v>0</v>
      </c>
      <c r="AA9112" s="34">
        <f t="shared" si="855"/>
        <v>0</v>
      </c>
      <c r="AB9112" s="33">
        <f t="shared" si="856"/>
        <v>0</v>
      </c>
      <c r="AC9112" s="34" t="str">
        <f t="shared" si="857"/>
        <v>Not Determined</v>
      </c>
    </row>
    <row r="9113" spans="1:29" x14ac:dyDescent="0.25">
      <c r="A9113" s="48"/>
      <c r="B9113" s="48"/>
      <c r="C9113" s="44"/>
      <c r="D9113" s="44"/>
      <c r="E9113" s="44"/>
      <c r="F9113" s="44"/>
      <c r="G9113" s="44"/>
      <c r="H9113" s="44"/>
      <c r="I9113" s="44"/>
      <c r="J9113" s="44"/>
      <c r="K9113" s="88"/>
      <c r="L9113" s="50">
        <v>1</v>
      </c>
      <c r="M9113" s="49"/>
      <c r="N9113" s="49"/>
      <c r="O9113" s="49"/>
      <c r="P9113" s="49"/>
      <c r="Q9113" s="49"/>
      <c r="R9113" s="49"/>
      <c r="S9113" s="49"/>
      <c r="X9113" s="33">
        <f t="shared" si="852"/>
        <v>0</v>
      </c>
      <c r="Y9113" s="33">
        <f t="shared" si="853"/>
        <v>0</v>
      </c>
      <c r="Z9113" s="33">
        <f t="shared" si="854"/>
        <v>0</v>
      </c>
      <c r="AA9113" s="34">
        <f t="shared" si="855"/>
        <v>0</v>
      </c>
      <c r="AB9113" s="33">
        <f t="shared" si="856"/>
        <v>0</v>
      </c>
      <c r="AC9113" s="34" t="str">
        <f t="shared" si="857"/>
        <v>Not Determined</v>
      </c>
    </row>
    <row r="9114" spans="1:29" x14ac:dyDescent="0.25">
      <c r="A9114" s="48"/>
      <c r="B9114" s="48"/>
      <c r="C9114" s="44"/>
      <c r="D9114" s="44"/>
      <c r="E9114" s="44"/>
      <c r="F9114" s="44"/>
      <c r="G9114" s="44"/>
      <c r="H9114" s="44"/>
      <c r="I9114" s="44"/>
      <c r="J9114" s="44"/>
      <c r="K9114" s="88"/>
      <c r="L9114" s="50">
        <v>1</v>
      </c>
      <c r="M9114" s="49"/>
      <c r="N9114" s="49"/>
      <c r="O9114" s="49"/>
      <c r="P9114" s="49"/>
      <c r="Q9114" s="49"/>
      <c r="R9114" s="49"/>
      <c r="S9114" s="49"/>
      <c r="X9114" s="33">
        <f t="shared" si="852"/>
        <v>0</v>
      </c>
      <c r="Y9114" s="33">
        <f t="shared" si="853"/>
        <v>0</v>
      </c>
      <c r="Z9114" s="33">
        <f t="shared" si="854"/>
        <v>0</v>
      </c>
      <c r="AA9114" s="34">
        <f t="shared" si="855"/>
        <v>0</v>
      </c>
      <c r="AB9114" s="33">
        <f t="shared" si="856"/>
        <v>0</v>
      </c>
      <c r="AC9114" s="34" t="str">
        <f t="shared" si="857"/>
        <v>Not Determined</v>
      </c>
    </row>
    <row r="9115" spans="1:29" x14ac:dyDescent="0.25">
      <c r="A9115" s="48"/>
      <c r="B9115" s="48"/>
      <c r="C9115" s="44"/>
      <c r="D9115" s="44"/>
      <c r="E9115" s="44"/>
      <c r="F9115" s="44"/>
      <c r="G9115" s="44"/>
      <c r="H9115" s="44"/>
      <c r="I9115" s="44"/>
      <c r="J9115" s="44"/>
      <c r="K9115" s="88"/>
      <c r="L9115" s="50">
        <v>1</v>
      </c>
      <c r="M9115" s="49"/>
      <c r="N9115" s="49"/>
      <c r="O9115" s="49"/>
      <c r="P9115" s="49"/>
      <c r="Q9115" s="49"/>
      <c r="R9115" s="49"/>
      <c r="S9115" s="49"/>
      <c r="X9115" s="33">
        <f t="shared" si="852"/>
        <v>0</v>
      </c>
      <c r="Y9115" s="33">
        <f t="shared" si="853"/>
        <v>0</v>
      </c>
      <c r="Z9115" s="33">
        <f t="shared" si="854"/>
        <v>0</v>
      </c>
      <c r="AA9115" s="34">
        <f t="shared" si="855"/>
        <v>0</v>
      </c>
      <c r="AB9115" s="33">
        <f t="shared" si="856"/>
        <v>0</v>
      </c>
      <c r="AC9115" s="34" t="str">
        <f t="shared" si="857"/>
        <v>Not Determined</v>
      </c>
    </row>
    <row r="9116" spans="1:29" x14ac:dyDescent="0.25">
      <c r="A9116" s="48"/>
      <c r="B9116" s="48"/>
      <c r="C9116" s="44"/>
      <c r="D9116" s="44"/>
      <c r="E9116" s="44"/>
      <c r="F9116" s="44"/>
      <c r="G9116" s="44"/>
      <c r="H9116" s="44"/>
      <c r="I9116" s="44"/>
      <c r="J9116" s="44"/>
      <c r="K9116" s="88"/>
      <c r="L9116" s="50">
        <v>1</v>
      </c>
      <c r="M9116" s="49"/>
      <c r="N9116" s="49"/>
      <c r="O9116" s="49"/>
      <c r="P9116" s="49"/>
      <c r="Q9116" s="49"/>
      <c r="R9116" s="49"/>
      <c r="S9116" s="49"/>
      <c r="X9116" s="33">
        <f t="shared" si="852"/>
        <v>0</v>
      </c>
      <c r="Y9116" s="33">
        <f t="shared" si="853"/>
        <v>0</v>
      </c>
      <c r="Z9116" s="33">
        <f t="shared" si="854"/>
        <v>0</v>
      </c>
      <c r="AA9116" s="34">
        <f t="shared" si="855"/>
        <v>0</v>
      </c>
      <c r="AB9116" s="33">
        <f t="shared" si="856"/>
        <v>0</v>
      </c>
      <c r="AC9116" s="34" t="str">
        <f t="shared" si="857"/>
        <v>Not Determined</v>
      </c>
    </row>
    <row r="9117" spans="1:29" x14ac:dyDescent="0.25">
      <c r="A9117" s="48"/>
      <c r="B9117" s="48"/>
      <c r="C9117" s="44"/>
      <c r="D9117" s="44"/>
      <c r="E9117" s="44"/>
      <c r="F9117" s="44"/>
      <c r="G9117" s="44"/>
      <c r="H9117" s="44"/>
      <c r="I9117" s="44"/>
      <c r="J9117" s="44"/>
      <c r="K9117" s="88"/>
      <c r="L9117" s="50">
        <v>1</v>
      </c>
      <c r="M9117" s="49"/>
      <c r="N9117" s="49"/>
      <c r="O9117" s="49"/>
      <c r="P9117" s="49"/>
      <c r="Q9117" s="49"/>
      <c r="R9117" s="49"/>
      <c r="S9117" s="49"/>
      <c r="X9117" s="33">
        <f t="shared" si="852"/>
        <v>0</v>
      </c>
      <c r="Y9117" s="33">
        <f t="shared" si="853"/>
        <v>0</v>
      </c>
      <c r="Z9117" s="33">
        <f t="shared" si="854"/>
        <v>0</v>
      </c>
      <c r="AA9117" s="34">
        <f t="shared" si="855"/>
        <v>0</v>
      </c>
      <c r="AB9117" s="33">
        <f t="shared" si="856"/>
        <v>0</v>
      </c>
      <c r="AC9117" s="34" t="str">
        <f t="shared" si="857"/>
        <v>Not Determined</v>
      </c>
    </row>
    <row r="9118" spans="1:29" x14ac:dyDescent="0.25">
      <c r="A9118" s="48"/>
      <c r="B9118" s="48"/>
      <c r="C9118" s="44"/>
      <c r="D9118" s="44"/>
      <c r="E9118" s="44"/>
      <c r="F9118" s="44"/>
      <c r="G9118" s="44"/>
      <c r="H9118" s="44"/>
      <c r="I9118" s="44"/>
      <c r="J9118" s="44"/>
      <c r="K9118" s="88"/>
      <c r="L9118" s="50">
        <v>1</v>
      </c>
      <c r="M9118" s="49"/>
      <c r="N9118" s="49"/>
      <c r="O9118" s="49"/>
      <c r="P9118" s="49"/>
      <c r="Q9118" s="49"/>
      <c r="R9118" s="49"/>
      <c r="S9118" s="49"/>
      <c r="X9118" s="33">
        <f t="shared" si="852"/>
        <v>0</v>
      </c>
      <c r="Y9118" s="33">
        <f t="shared" si="853"/>
        <v>0</v>
      </c>
      <c r="Z9118" s="33">
        <f t="shared" si="854"/>
        <v>0</v>
      </c>
      <c r="AA9118" s="34">
        <f t="shared" si="855"/>
        <v>0</v>
      </c>
      <c r="AB9118" s="33">
        <f t="shared" si="856"/>
        <v>0</v>
      </c>
      <c r="AC9118" s="34" t="str">
        <f t="shared" si="857"/>
        <v>Not Determined</v>
      </c>
    </row>
    <row r="9119" spans="1:29" x14ac:dyDescent="0.25">
      <c r="A9119" s="48"/>
      <c r="B9119" s="48"/>
      <c r="C9119" s="44"/>
      <c r="D9119" s="44"/>
      <c r="E9119" s="44"/>
      <c r="F9119" s="44"/>
      <c r="G9119" s="44"/>
      <c r="H9119" s="44"/>
      <c r="I9119" s="44"/>
      <c r="J9119" s="44"/>
      <c r="K9119" s="88"/>
      <c r="L9119" s="50">
        <v>1</v>
      </c>
      <c r="M9119" s="49"/>
      <c r="N9119" s="49"/>
      <c r="O9119" s="49"/>
      <c r="P9119" s="49"/>
      <c r="Q9119" s="49"/>
      <c r="R9119" s="49"/>
      <c r="S9119" s="49"/>
      <c r="X9119" s="33">
        <f t="shared" si="852"/>
        <v>0</v>
      </c>
      <c r="Y9119" s="33">
        <f t="shared" si="853"/>
        <v>0</v>
      </c>
      <c r="Z9119" s="33">
        <f t="shared" si="854"/>
        <v>0</v>
      </c>
      <c r="AA9119" s="34">
        <f t="shared" si="855"/>
        <v>0</v>
      </c>
      <c r="AB9119" s="33">
        <f t="shared" si="856"/>
        <v>0</v>
      </c>
      <c r="AC9119" s="34" t="str">
        <f t="shared" si="857"/>
        <v>Not Determined</v>
      </c>
    </row>
    <row r="9120" spans="1:29" x14ac:dyDescent="0.25">
      <c r="A9120" s="48"/>
      <c r="B9120" s="48"/>
      <c r="C9120" s="44"/>
      <c r="D9120" s="44"/>
      <c r="E9120" s="44"/>
      <c r="F9120" s="44"/>
      <c r="G9120" s="44"/>
      <c r="H9120" s="44"/>
      <c r="I9120" s="44"/>
      <c r="J9120" s="44"/>
      <c r="K9120" s="88"/>
      <c r="L9120" s="50">
        <v>1</v>
      </c>
      <c r="M9120" s="49"/>
      <c r="N9120" s="49"/>
      <c r="O9120" s="49"/>
      <c r="P9120" s="49"/>
      <c r="Q9120" s="49"/>
      <c r="R9120" s="49"/>
      <c r="S9120" s="49"/>
      <c r="X9120" s="33">
        <f t="shared" si="852"/>
        <v>0</v>
      </c>
      <c r="Y9120" s="33">
        <f t="shared" si="853"/>
        <v>0</v>
      </c>
      <c r="Z9120" s="33">
        <f t="shared" si="854"/>
        <v>0</v>
      </c>
      <c r="AA9120" s="34">
        <f t="shared" si="855"/>
        <v>0</v>
      </c>
      <c r="AB9120" s="33">
        <f t="shared" si="856"/>
        <v>0</v>
      </c>
      <c r="AC9120" s="34" t="str">
        <f t="shared" si="857"/>
        <v>Not Determined</v>
      </c>
    </row>
    <row r="9121" spans="1:29" x14ac:dyDescent="0.25">
      <c r="A9121" s="48"/>
      <c r="B9121" s="48"/>
      <c r="C9121" s="44"/>
      <c r="D9121" s="44"/>
      <c r="E9121" s="44"/>
      <c r="F9121" s="44"/>
      <c r="G9121" s="44"/>
      <c r="H9121" s="44"/>
      <c r="I9121" s="44"/>
      <c r="J9121" s="44"/>
      <c r="K9121" s="88"/>
      <c r="L9121" s="50">
        <v>1</v>
      </c>
      <c r="M9121" s="49"/>
      <c r="N9121" s="49"/>
      <c r="O9121" s="49"/>
      <c r="P9121" s="49"/>
      <c r="Q9121" s="49"/>
      <c r="R9121" s="49"/>
      <c r="S9121" s="49"/>
      <c r="X9121" s="33">
        <f t="shared" si="852"/>
        <v>0</v>
      </c>
      <c r="Y9121" s="33">
        <f t="shared" si="853"/>
        <v>0</v>
      </c>
      <c r="Z9121" s="33">
        <f t="shared" si="854"/>
        <v>0</v>
      </c>
      <c r="AA9121" s="34">
        <f t="shared" si="855"/>
        <v>0</v>
      </c>
      <c r="AB9121" s="33">
        <f t="shared" si="856"/>
        <v>0</v>
      </c>
      <c r="AC9121" s="34" t="str">
        <f t="shared" si="857"/>
        <v>Not Determined</v>
      </c>
    </row>
    <row r="9122" spans="1:29" x14ac:dyDescent="0.25">
      <c r="A9122" s="48"/>
      <c r="B9122" s="48"/>
      <c r="C9122" s="44"/>
      <c r="D9122" s="44"/>
      <c r="E9122" s="44"/>
      <c r="F9122" s="44"/>
      <c r="G9122" s="44"/>
      <c r="H9122" s="44"/>
      <c r="I9122" s="44"/>
      <c r="J9122" s="44"/>
      <c r="K9122" s="88"/>
      <c r="L9122" s="50">
        <v>1</v>
      </c>
      <c r="M9122" s="49"/>
      <c r="N9122" s="49"/>
      <c r="O9122" s="49"/>
      <c r="P9122" s="49"/>
      <c r="Q9122" s="49"/>
      <c r="R9122" s="49"/>
      <c r="S9122" s="49"/>
      <c r="X9122" s="33">
        <f t="shared" si="852"/>
        <v>0</v>
      </c>
      <c r="Y9122" s="33">
        <f t="shared" si="853"/>
        <v>0</v>
      </c>
      <c r="Z9122" s="33">
        <f t="shared" si="854"/>
        <v>0</v>
      </c>
      <c r="AA9122" s="34">
        <f t="shared" si="855"/>
        <v>0</v>
      </c>
      <c r="AB9122" s="33">
        <f t="shared" si="856"/>
        <v>0</v>
      </c>
      <c r="AC9122" s="34" t="str">
        <f t="shared" si="857"/>
        <v>Not Determined</v>
      </c>
    </row>
    <row r="9123" spans="1:29" x14ac:dyDescent="0.25">
      <c r="A9123" s="48"/>
      <c r="B9123" s="48"/>
      <c r="C9123" s="44"/>
      <c r="D9123" s="44"/>
      <c r="E9123" s="44"/>
      <c r="F9123" s="44"/>
      <c r="G9123" s="44"/>
      <c r="H9123" s="44"/>
      <c r="I9123" s="44"/>
      <c r="J9123" s="44"/>
      <c r="K9123" s="88"/>
      <c r="L9123" s="50">
        <v>1</v>
      </c>
      <c r="M9123" s="49"/>
      <c r="N9123" s="49"/>
      <c r="O9123" s="49"/>
      <c r="P9123" s="49"/>
      <c r="Q9123" s="49"/>
      <c r="R9123" s="49"/>
      <c r="S9123" s="49"/>
      <c r="X9123" s="33">
        <f t="shared" si="852"/>
        <v>0</v>
      </c>
      <c r="Y9123" s="33">
        <f t="shared" si="853"/>
        <v>0</v>
      </c>
      <c r="Z9123" s="33">
        <f t="shared" si="854"/>
        <v>0</v>
      </c>
      <c r="AA9123" s="34">
        <f t="shared" si="855"/>
        <v>0</v>
      </c>
      <c r="AB9123" s="33">
        <f t="shared" si="856"/>
        <v>0</v>
      </c>
      <c r="AC9123" s="34" t="str">
        <f t="shared" si="857"/>
        <v>Not Determined</v>
      </c>
    </row>
    <row r="9124" spans="1:29" x14ac:dyDescent="0.25">
      <c r="A9124" s="48"/>
      <c r="B9124" s="48"/>
      <c r="C9124" s="44"/>
      <c r="D9124" s="44"/>
      <c r="E9124" s="44"/>
      <c r="F9124" s="44"/>
      <c r="G9124" s="44"/>
      <c r="H9124" s="44"/>
      <c r="I9124" s="44"/>
      <c r="J9124" s="44"/>
      <c r="K9124" s="88"/>
      <c r="L9124" s="50">
        <v>1</v>
      </c>
      <c r="M9124" s="49"/>
      <c r="N9124" s="49"/>
      <c r="O9124" s="49"/>
      <c r="P9124" s="49"/>
      <c r="Q9124" s="49"/>
      <c r="R9124" s="49"/>
      <c r="S9124" s="49"/>
      <c r="X9124" s="33">
        <f t="shared" si="852"/>
        <v>0</v>
      </c>
      <c r="Y9124" s="33">
        <f t="shared" si="853"/>
        <v>0</v>
      </c>
      <c r="Z9124" s="33">
        <f t="shared" si="854"/>
        <v>0</v>
      </c>
      <c r="AA9124" s="34">
        <f t="shared" si="855"/>
        <v>0</v>
      </c>
      <c r="AB9124" s="33">
        <f t="shared" si="856"/>
        <v>0</v>
      </c>
      <c r="AC9124" s="34" t="str">
        <f t="shared" si="857"/>
        <v>Not Determined</v>
      </c>
    </row>
    <row r="9125" spans="1:29" x14ac:dyDescent="0.25">
      <c r="A9125" s="48"/>
      <c r="B9125" s="48"/>
      <c r="C9125" s="44"/>
      <c r="D9125" s="44"/>
      <c r="E9125" s="44"/>
      <c r="F9125" s="44"/>
      <c r="G9125" s="44"/>
      <c r="H9125" s="44"/>
      <c r="I9125" s="44"/>
      <c r="J9125" s="44"/>
      <c r="K9125" s="88"/>
      <c r="L9125" s="50">
        <v>1</v>
      </c>
      <c r="M9125" s="49"/>
      <c r="N9125" s="49"/>
      <c r="O9125" s="49"/>
      <c r="P9125" s="49"/>
      <c r="Q9125" s="49"/>
      <c r="R9125" s="49"/>
      <c r="S9125" s="49"/>
      <c r="X9125" s="33">
        <f t="shared" si="852"/>
        <v>0</v>
      </c>
      <c r="Y9125" s="33">
        <f t="shared" si="853"/>
        <v>0</v>
      </c>
      <c r="Z9125" s="33">
        <f t="shared" si="854"/>
        <v>0</v>
      </c>
      <c r="AA9125" s="34">
        <f t="shared" si="855"/>
        <v>0</v>
      </c>
      <c r="AB9125" s="33">
        <f t="shared" si="856"/>
        <v>0</v>
      </c>
      <c r="AC9125" s="34" t="str">
        <f t="shared" si="857"/>
        <v>Not Determined</v>
      </c>
    </row>
    <row r="9126" spans="1:29" x14ac:dyDescent="0.25">
      <c r="A9126" s="48"/>
      <c r="B9126" s="48"/>
      <c r="C9126" s="44"/>
      <c r="D9126" s="44"/>
      <c r="E9126" s="44"/>
      <c r="F9126" s="44"/>
      <c r="G9126" s="44"/>
      <c r="H9126" s="44"/>
      <c r="I9126" s="44"/>
      <c r="J9126" s="44"/>
      <c r="K9126" s="88"/>
      <c r="L9126" s="50">
        <v>1</v>
      </c>
      <c r="M9126" s="49"/>
      <c r="N9126" s="49"/>
      <c r="O9126" s="49"/>
      <c r="P9126" s="49"/>
      <c r="Q9126" s="49"/>
      <c r="R9126" s="49"/>
      <c r="S9126" s="49"/>
      <c r="X9126" s="33">
        <f t="shared" si="852"/>
        <v>0</v>
      </c>
      <c r="Y9126" s="33">
        <f t="shared" si="853"/>
        <v>0</v>
      </c>
      <c r="Z9126" s="33">
        <f t="shared" si="854"/>
        <v>0</v>
      </c>
      <c r="AA9126" s="34">
        <f t="shared" si="855"/>
        <v>0</v>
      </c>
      <c r="AB9126" s="33">
        <f t="shared" si="856"/>
        <v>0</v>
      </c>
      <c r="AC9126" s="34" t="str">
        <f t="shared" si="857"/>
        <v>Not Determined</v>
      </c>
    </row>
    <row r="9127" spans="1:29" x14ac:dyDescent="0.25">
      <c r="A9127" s="48"/>
      <c r="B9127" s="48"/>
      <c r="C9127" s="44"/>
      <c r="D9127" s="44"/>
      <c r="E9127" s="44"/>
      <c r="F9127" s="44"/>
      <c r="G9127" s="44"/>
      <c r="H9127" s="44"/>
      <c r="I9127" s="44"/>
      <c r="J9127" s="44"/>
      <c r="K9127" s="88"/>
      <c r="L9127" s="50">
        <v>1</v>
      </c>
      <c r="M9127" s="49"/>
      <c r="N9127" s="49"/>
      <c r="O9127" s="49"/>
      <c r="P9127" s="49"/>
      <c r="Q9127" s="49"/>
      <c r="R9127" s="49"/>
      <c r="S9127" s="49"/>
      <c r="X9127" s="33">
        <f t="shared" si="852"/>
        <v>0</v>
      </c>
      <c r="Y9127" s="33">
        <f t="shared" si="853"/>
        <v>0</v>
      </c>
      <c r="Z9127" s="33">
        <f t="shared" si="854"/>
        <v>0</v>
      </c>
      <c r="AA9127" s="34">
        <f t="shared" si="855"/>
        <v>0</v>
      </c>
      <c r="AB9127" s="33">
        <f t="shared" si="856"/>
        <v>0</v>
      </c>
      <c r="AC9127" s="34" t="str">
        <f t="shared" si="857"/>
        <v>Not Determined</v>
      </c>
    </row>
    <row r="9128" spans="1:29" x14ac:dyDescent="0.25">
      <c r="A9128" s="48"/>
      <c r="B9128" s="48"/>
      <c r="C9128" s="44"/>
      <c r="D9128" s="44"/>
      <c r="E9128" s="44"/>
      <c r="F9128" s="44"/>
      <c r="G9128" s="44"/>
      <c r="H9128" s="44"/>
      <c r="I9128" s="44"/>
      <c r="J9128" s="44"/>
      <c r="K9128" s="88"/>
      <c r="L9128" s="50">
        <v>1</v>
      </c>
      <c r="M9128" s="49"/>
      <c r="N9128" s="49"/>
      <c r="O9128" s="49"/>
      <c r="P9128" s="49"/>
      <c r="Q9128" s="49"/>
      <c r="R9128" s="49"/>
      <c r="S9128" s="49"/>
      <c r="X9128" s="33">
        <f t="shared" si="852"/>
        <v>0</v>
      </c>
      <c r="Y9128" s="33">
        <f t="shared" si="853"/>
        <v>0</v>
      </c>
      <c r="Z9128" s="33">
        <f t="shared" si="854"/>
        <v>0</v>
      </c>
      <c r="AA9128" s="34">
        <f t="shared" si="855"/>
        <v>0</v>
      </c>
      <c r="AB9128" s="33">
        <f t="shared" si="856"/>
        <v>0</v>
      </c>
      <c r="AC9128" s="34" t="str">
        <f t="shared" si="857"/>
        <v>Not Determined</v>
      </c>
    </row>
    <row r="9129" spans="1:29" x14ac:dyDescent="0.25">
      <c r="A9129" s="48"/>
      <c r="B9129" s="48"/>
      <c r="C9129" s="44"/>
      <c r="D9129" s="44"/>
      <c r="E9129" s="44"/>
      <c r="F9129" s="44"/>
      <c r="G9129" s="44"/>
      <c r="H9129" s="44"/>
      <c r="I9129" s="44"/>
      <c r="J9129" s="44"/>
      <c r="K9129" s="88"/>
      <c r="L9129" s="50">
        <v>1</v>
      </c>
      <c r="M9129" s="49"/>
      <c r="N9129" s="49"/>
      <c r="O9129" s="49"/>
      <c r="P9129" s="49"/>
      <c r="Q9129" s="49"/>
      <c r="R9129" s="49"/>
      <c r="S9129" s="49"/>
      <c r="X9129" s="33">
        <f t="shared" si="852"/>
        <v>0</v>
      </c>
      <c r="Y9129" s="33">
        <f t="shared" si="853"/>
        <v>0</v>
      </c>
      <c r="Z9129" s="33">
        <f t="shared" si="854"/>
        <v>0</v>
      </c>
      <c r="AA9129" s="34">
        <f t="shared" si="855"/>
        <v>0</v>
      </c>
      <c r="AB9129" s="33">
        <f t="shared" si="856"/>
        <v>0</v>
      </c>
      <c r="AC9129" s="34" t="str">
        <f t="shared" si="857"/>
        <v>Not Determined</v>
      </c>
    </row>
    <row r="9130" spans="1:29" x14ac:dyDescent="0.25">
      <c r="A9130" s="48"/>
      <c r="B9130" s="48"/>
      <c r="C9130" s="44"/>
      <c r="D9130" s="44"/>
      <c r="E9130" s="44"/>
      <c r="F9130" s="44"/>
      <c r="G9130" s="44"/>
      <c r="H9130" s="44"/>
      <c r="I9130" s="44"/>
      <c r="J9130" s="44"/>
      <c r="K9130" s="88"/>
      <c r="L9130" s="50">
        <v>1</v>
      </c>
      <c r="M9130" s="49"/>
      <c r="N9130" s="49"/>
      <c r="O9130" s="49"/>
      <c r="P9130" s="49"/>
      <c r="Q9130" s="49"/>
      <c r="R9130" s="49"/>
      <c r="S9130" s="49"/>
      <c r="X9130" s="33">
        <f t="shared" si="852"/>
        <v>0</v>
      </c>
      <c r="Y9130" s="33">
        <f t="shared" si="853"/>
        <v>0</v>
      </c>
      <c r="Z9130" s="33">
        <f t="shared" si="854"/>
        <v>0</v>
      </c>
      <c r="AA9130" s="34">
        <f t="shared" si="855"/>
        <v>0</v>
      </c>
      <c r="AB9130" s="33">
        <f t="shared" si="856"/>
        <v>0</v>
      </c>
      <c r="AC9130" s="34" t="str">
        <f t="shared" si="857"/>
        <v>Not Determined</v>
      </c>
    </row>
    <row r="9131" spans="1:29" x14ac:dyDescent="0.25">
      <c r="A9131" s="48"/>
      <c r="B9131" s="48"/>
      <c r="C9131" s="44"/>
      <c r="D9131" s="44"/>
      <c r="E9131" s="44"/>
      <c r="F9131" s="44"/>
      <c r="G9131" s="44"/>
      <c r="H9131" s="44"/>
      <c r="I9131" s="44"/>
      <c r="J9131" s="44"/>
      <c r="K9131" s="88"/>
      <c r="L9131" s="50">
        <v>1</v>
      </c>
      <c r="M9131" s="49"/>
      <c r="N9131" s="49"/>
      <c r="O9131" s="49"/>
      <c r="P9131" s="49"/>
      <c r="Q9131" s="49"/>
      <c r="R9131" s="49"/>
      <c r="S9131" s="49"/>
      <c r="X9131" s="33">
        <f t="shared" si="852"/>
        <v>0</v>
      </c>
      <c r="Y9131" s="33">
        <f t="shared" si="853"/>
        <v>0</v>
      </c>
      <c r="Z9131" s="33">
        <f t="shared" si="854"/>
        <v>0</v>
      </c>
      <c r="AA9131" s="34">
        <f t="shared" si="855"/>
        <v>0</v>
      </c>
      <c r="AB9131" s="33">
        <f t="shared" si="856"/>
        <v>0</v>
      </c>
      <c r="AC9131" s="34" t="str">
        <f t="shared" si="857"/>
        <v>Not Determined</v>
      </c>
    </row>
    <row r="9132" spans="1:29" x14ac:dyDescent="0.25">
      <c r="A9132" s="48"/>
      <c r="B9132" s="48"/>
      <c r="C9132" s="44"/>
      <c r="D9132" s="44"/>
      <c r="E9132" s="44"/>
      <c r="F9132" s="44"/>
      <c r="G9132" s="44"/>
      <c r="H9132" s="44"/>
      <c r="I9132" s="44"/>
      <c r="J9132" s="44"/>
      <c r="K9132" s="88"/>
      <c r="L9132" s="50">
        <v>1</v>
      </c>
      <c r="M9132" s="49"/>
      <c r="N9132" s="49"/>
      <c r="O9132" s="49"/>
      <c r="P9132" s="49"/>
      <c r="Q9132" s="49"/>
      <c r="R9132" s="49"/>
      <c r="S9132" s="49"/>
      <c r="X9132" s="33">
        <f t="shared" si="852"/>
        <v>0</v>
      </c>
      <c r="Y9132" s="33">
        <f t="shared" si="853"/>
        <v>0</v>
      </c>
      <c r="Z9132" s="33">
        <f t="shared" si="854"/>
        <v>0</v>
      </c>
      <c r="AA9132" s="34">
        <f t="shared" si="855"/>
        <v>0</v>
      </c>
      <c r="AB9132" s="33">
        <f t="shared" si="856"/>
        <v>0</v>
      </c>
      <c r="AC9132" s="34" t="str">
        <f t="shared" si="857"/>
        <v>Not Determined</v>
      </c>
    </row>
    <row r="9133" spans="1:29" x14ac:dyDescent="0.25">
      <c r="A9133" s="48"/>
      <c r="B9133" s="48"/>
      <c r="C9133" s="44"/>
      <c r="D9133" s="44"/>
      <c r="E9133" s="44"/>
      <c r="F9133" s="44"/>
      <c r="G9133" s="44"/>
      <c r="H9133" s="44"/>
      <c r="I9133" s="44"/>
      <c r="J9133" s="44"/>
      <c r="K9133" s="88"/>
      <c r="L9133" s="50">
        <v>1</v>
      </c>
      <c r="M9133" s="49"/>
      <c r="N9133" s="49"/>
      <c r="O9133" s="49"/>
      <c r="P9133" s="49"/>
      <c r="Q9133" s="49"/>
      <c r="R9133" s="49"/>
      <c r="S9133" s="49"/>
      <c r="X9133" s="33">
        <f t="shared" si="852"/>
        <v>0</v>
      </c>
      <c r="Y9133" s="33">
        <f t="shared" si="853"/>
        <v>0</v>
      </c>
      <c r="Z9133" s="33">
        <f t="shared" si="854"/>
        <v>0</v>
      </c>
      <c r="AA9133" s="34">
        <f t="shared" si="855"/>
        <v>0</v>
      </c>
      <c r="AB9133" s="33">
        <f t="shared" si="856"/>
        <v>0</v>
      </c>
      <c r="AC9133" s="34" t="str">
        <f t="shared" si="857"/>
        <v>Not Determined</v>
      </c>
    </row>
    <row r="9134" spans="1:29" x14ac:dyDescent="0.25">
      <c r="A9134" s="48"/>
      <c r="B9134" s="48"/>
      <c r="C9134" s="44"/>
      <c r="D9134" s="44"/>
      <c r="E9134" s="44"/>
      <c r="F9134" s="44"/>
      <c r="G9134" s="44"/>
      <c r="H9134" s="44"/>
      <c r="I9134" s="44"/>
      <c r="J9134" s="44"/>
      <c r="K9134" s="88"/>
      <c r="L9134" s="50">
        <v>1</v>
      </c>
      <c r="M9134" s="49"/>
      <c r="N9134" s="49"/>
      <c r="O9134" s="49"/>
      <c r="P9134" s="49"/>
      <c r="Q9134" s="49"/>
      <c r="R9134" s="49"/>
      <c r="S9134" s="49"/>
      <c r="X9134" s="33">
        <f t="shared" si="852"/>
        <v>0</v>
      </c>
      <c r="Y9134" s="33">
        <f t="shared" si="853"/>
        <v>0</v>
      </c>
      <c r="Z9134" s="33">
        <f t="shared" si="854"/>
        <v>0</v>
      </c>
      <c r="AA9134" s="34">
        <f t="shared" si="855"/>
        <v>0</v>
      </c>
      <c r="AB9134" s="33">
        <f t="shared" si="856"/>
        <v>0</v>
      </c>
      <c r="AC9134" s="34" t="str">
        <f t="shared" si="857"/>
        <v>Not Determined</v>
      </c>
    </row>
    <row r="9135" spans="1:29" x14ac:dyDescent="0.25">
      <c r="A9135" s="48"/>
      <c r="B9135" s="48"/>
      <c r="C9135" s="44"/>
      <c r="D9135" s="44"/>
      <c r="E9135" s="44"/>
      <c r="F9135" s="44"/>
      <c r="G9135" s="44"/>
      <c r="H9135" s="44"/>
      <c r="I9135" s="44"/>
      <c r="J9135" s="44"/>
      <c r="K9135" s="88"/>
      <c r="L9135" s="50">
        <v>1</v>
      </c>
      <c r="M9135" s="49"/>
      <c r="N9135" s="49"/>
      <c r="O9135" s="49"/>
      <c r="P9135" s="49"/>
      <c r="Q9135" s="49"/>
      <c r="R9135" s="49"/>
      <c r="S9135" s="49"/>
      <c r="X9135" s="33">
        <f t="shared" si="852"/>
        <v>0</v>
      </c>
      <c r="Y9135" s="33">
        <f t="shared" si="853"/>
        <v>0</v>
      </c>
      <c r="Z9135" s="33">
        <f t="shared" si="854"/>
        <v>0</v>
      </c>
      <c r="AA9135" s="34">
        <f t="shared" si="855"/>
        <v>0</v>
      </c>
      <c r="AB9135" s="33">
        <f t="shared" si="856"/>
        <v>0</v>
      </c>
      <c r="AC9135" s="34" t="str">
        <f t="shared" si="857"/>
        <v>Not Determined</v>
      </c>
    </row>
    <row r="9136" spans="1:29" x14ac:dyDescent="0.25">
      <c r="A9136" s="48"/>
      <c r="B9136" s="48"/>
      <c r="C9136" s="44"/>
      <c r="D9136" s="44"/>
      <c r="E9136" s="44"/>
      <c r="F9136" s="44"/>
      <c r="G9136" s="44"/>
      <c r="H9136" s="44"/>
      <c r="I9136" s="44"/>
      <c r="J9136" s="44"/>
      <c r="K9136" s="88"/>
      <c r="L9136" s="50">
        <v>1</v>
      </c>
      <c r="M9136" s="49"/>
      <c r="N9136" s="49"/>
      <c r="O9136" s="49"/>
      <c r="P9136" s="49"/>
      <c r="Q9136" s="49"/>
      <c r="R9136" s="49"/>
      <c r="S9136" s="49"/>
      <c r="X9136" s="33">
        <f t="shared" si="852"/>
        <v>0</v>
      </c>
      <c r="Y9136" s="33">
        <f t="shared" si="853"/>
        <v>0</v>
      </c>
      <c r="Z9136" s="33">
        <f t="shared" si="854"/>
        <v>0</v>
      </c>
      <c r="AA9136" s="34">
        <f t="shared" si="855"/>
        <v>0</v>
      </c>
      <c r="AB9136" s="33">
        <f t="shared" si="856"/>
        <v>0</v>
      </c>
      <c r="AC9136" s="34" t="str">
        <f t="shared" si="857"/>
        <v>Not Determined</v>
      </c>
    </row>
    <row r="9137" spans="1:29" x14ac:dyDescent="0.25">
      <c r="A9137" s="48"/>
      <c r="B9137" s="48"/>
      <c r="C9137" s="44"/>
      <c r="D9137" s="44"/>
      <c r="E9137" s="44"/>
      <c r="F9137" s="44"/>
      <c r="G9137" s="44"/>
      <c r="H9137" s="44"/>
      <c r="I9137" s="44"/>
      <c r="J9137" s="44"/>
      <c r="K9137" s="88"/>
      <c r="L9137" s="50">
        <v>1</v>
      </c>
      <c r="M9137" s="49"/>
      <c r="N9137" s="49"/>
      <c r="O9137" s="49"/>
      <c r="P9137" s="49"/>
      <c r="Q9137" s="49"/>
      <c r="R9137" s="49"/>
      <c r="S9137" s="49"/>
      <c r="X9137" s="33">
        <f t="shared" si="852"/>
        <v>0</v>
      </c>
      <c r="Y9137" s="33">
        <f t="shared" si="853"/>
        <v>0</v>
      </c>
      <c r="Z9137" s="33">
        <f t="shared" si="854"/>
        <v>0</v>
      </c>
      <c r="AA9137" s="34">
        <f t="shared" si="855"/>
        <v>0</v>
      </c>
      <c r="AB9137" s="33">
        <f t="shared" si="856"/>
        <v>0</v>
      </c>
      <c r="AC9137" s="34" t="str">
        <f t="shared" si="857"/>
        <v>Not Determined</v>
      </c>
    </row>
    <row r="9138" spans="1:29" x14ac:dyDescent="0.25">
      <c r="A9138" s="48"/>
      <c r="B9138" s="48"/>
      <c r="C9138" s="44"/>
      <c r="D9138" s="44"/>
      <c r="E9138" s="44"/>
      <c r="F9138" s="44"/>
      <c r="G9138" s="44"/>
      <c r="H9138" s="44"/>
      <c r="I9138" s="44"/>
      <c r="J9138" s="44"/>
      <c r="K9138" s="88"/>
      <c r="L9138" s="50">
        <v>1</v>
      </c>
      <c r="M9138" s="49"/>
      <c r="N9138" s="49"/>
      <c r="O9138" s="49"/>
      <c r="P9138" s="49"/>
      <c r="Q9138" s="49"/>
      <c r="R9138" s="49"/>
      <c r="S9138" s="49"/>
      <c r="X9138" s="33">
        <f t="shared" si="852"/>
        <v>0</v>
      </c>
      <c r="Y9138" s="33">
        <f t="shared" si="853"/>
        <v>0</v>
      </c>
      <c r="Z9138" s="33">
        <f t="shared" si="854"/>
        <v>0</v>
      </c>
      <c r="AA9138" s="34">
        <f t="shared" si="855"/>
        <v>0</v>
      </c>
      <c r="AB9138" s="33">
        <f t="shared" si="856"/>
        <v>0</v>
      </c>
      <c r="AC9138" s="34" t="str">
        <f t="shared" si="857"/>
        <v>Not Determined</v>
      </c>
    </row>
    <row r="9139" spans="1:29" x14ac:dyDescent="0.25">
      <c r="A9139" s="48"/>
      <c r="B9139" s="48"/>
      <c r="C9139" s="44"/>
      <c r="D9139" s="44"/>
      <c r="E9139" s="44"/>
      <c r="F9139" s="44"/>
      <c r="G9139" s="44"/>
      <c r="H9139" s="44"/>
      <c r="I9139" s="44"/>
      <c r="J9139" s="44"/>
      <c r="K9139" s="88"/>
      <c r="L9139" s="50">
        <v>1</v>
      </c>
      <c r="M9139" s="49"/>
      <c r="N9139" s="49"/>
      <c r="O9139" s="49"/>
      <c r="P9139" s="49"/>
      <c r="Q9139" s="49"/>
      <c r="R9139" s="49"/>
      <c r="S9139" s="49"/>
      <c r="X9139" s="33">
        <f t="shared" si="852"/>
        <v>0</v>
      </c>
      <c r="Y9139" s="33">
        <f t="shared" si="853"/>
        <v>0</v>
      </c>
      <c r="Z9139" s="33">
        <f t="shared" si="854"/>
        <v>0</v>
      </c>
      <c r="AA9139" s="34">
        <f t="shared" si="855"/>
        <v>0</v>
      </c>
      <c r="AB9139" s="33">
        <f t="shared" si="856"/>
        <v>0</v>
      </c>
      <c r="AC9139" s="34" t="str">
        <f t="shared" si="857"/>
        <v>Not Determined</v>
      </c>
    </row>
    <row r="9140" spans="1:29" x14ac:dyDescent="0.25">
      <c r="A9140" s="48"/>
      <c r="B9140" s="48"/>
      <c r="C9140" s="44"/>
      <c r="D9140" s="44"/>
      <c r="E9140" s="44"/>
      <c r="F9140" s="44"/>
      <c r="G9140" s="44"/>
      <c r="H9140" s="44"/>
      <c r="I9140" s="44"/>
      <c r="J9140" s="44"/>
      <c r="K9140" s="88"/>
      <c r="L9140" s="50">
        <v>1</v>
      </c>
      <c r="M9140" s="49"/>
      <c r="N9140" s="49"/>
      <c r="O9140" s="49"/>
      <c r="P9140" s="49"/>
      <c r="Q9140" s="49"/>
      <c r="R9140" s="49"/>
      <c r="S9140" s="49"/>
      <c r="X9140" s="33">
        <f t="shared" si="852"/>
        <v>0</v>
      </c>
      <c r="Y9140" s="33">
        <f t="shared" si="853"/>
        <v>0</v>
      </c>
      <c r="Z9140" s="33">
        <f t="shared" si="854"/>
        <v>0</v>
      </c>
      <c r="AA9140" s="34">
        <f t="shared" si="855"/>
        <v>0</v>
      </c>
      <c r="AB9140" s="33">
        <f t="shared" si="856"/>
        <v>0</v>
      </c>
      <c r="AC9140" s="34" t="str">
        <f t="shared" si="857"/>
        <v>Not Determined</v>
      </c>
    </row>
    <row r="9141" spans="1:29" x14ac:dyDescent="0.25">
      <c r="A9141" s="48"/>
      <c r="B9141" s="48"/>
      <c r="C9141" s="44"/>
      <c r="D9141" s="44"/>
      <c r="E9141" s="44"/>
      <c r="F9141" s="44"/>
      <c r="G9141" s="44"/>
      <c r="H9141" s="44"/>
      <c r="I9141" s="44"/>
      <c r="J9141" s="44"/>
      <c r="K9141" s="88"/>
      <c r="L9141" s="50">
        <v>1</v>
      </c>
      <c r="M9141" s="49"/>
      <c r="N9141" s="49"/>
      <c r="O9141" s="49"/>
      <c r="P9141" s="49"/>
      <c r="Q9141" s="49"/>
      <c r="R9141" s="49"/>
      <c r="S9141" s="49"/>
      <c r="X9141" s="33">
        <f t="shared" si="852"/>
        <v>0</v>
      </c>
      <c r="Y9141" s="33">
        <f t="shared" si="853"/>
        <v>0</v>
      </c>
      <c r="Z9141" s="33">
        <f t="shared" si="854"/>
        <v>0</v>
      </c>
      <c r="AA9141" s="34">
        <f t="shared" si="855"/>
        <v>0</v>
      </c>
      <c r="AB9141" s="33">
        <f t="shared" si="856"/>
        <v>0</v>
      </c>
      <c r="AC9141" s="34" t="str">
        <f t="shared" si="857"/>
        <v>Not Determined</v>
      </c>
    </row>
    <row r="9142" spans="1:29" x14ac:dyDescent="0.25">
      <c r="A9142" s="48"/>
      <c r="B9142" s="48"/>
      <c r="C9142" s="44"/>
      <c r="D9142" s="44"/>
      <c r="E9142" s="44"/>
      <c r="F9142" s="44"/>
      <c r="G9142" s="44"/>
      <c r="H9142" s="44"/>
      <c r="I9142" s="44"/>
      <c r="J9142" s="44"/>
      <c r="K9142" s="88"/>
      <c r="L9142" s="50">
        <v>1</v>
      </c>
      <c r="M9142" s="49"/>
      <c r="N9142" s="49"/>
      <c r="O9142" s="49"/>
      <c r="P9142" s="49"/>
      <c r="Q9142" s="49"/>
      <c r="R9142" s="49"/>
      <c r="S9142" s="49"/>
      <c r="X9142" s="33">
        <f t="shared" si="852"/>
        <v>0</v>
      </c>
      <c r="Y9142" s="33">
        <f t="shared" si="853"/>
        <v>0</v>
      </c>
      <c r="Z9142" s="33">
        <f t="shared" si="854"/>
        <v>0</v>
      </c>
      <c r="AA9142" s="34">
        <f t="shared" si="855"/>
        <v>0</v>
      </c>
      <c r="AB9142" s="33">
        <f t="shared" si="856"/>
        <v>0</v>
      </c>
      <c r="AC9142" s="34" t="str">
        <f t="shared" si="857"/>
        <v>Not Determined</v>
      </c>
    </row>
    <row r="9143" spans="1:29" x14ac:dyDescent="0.25">
      <c r="A9143" s="48"/>
      <c r="B9143" s="48"/>
      <c r="C9143" s="44"/>
      <c r="D9143" s="44"/>
      <c r="E9143" s="44"/>
      <c r="F9143" s="44"/>
      <c r="G9143" s="44"/>
      <c r="H9143" s="44"/>
      <c r="I9143" s="44"/>
      <c r="J9143" s="44"/>
      <c r="K9143" s="88"/>
      <c r="L9143" s="50">
        <v>1</v>
      </c>
      <c r="M9143" s="49"/>
      <c r="N9143" s="49"/>
      <c r="O9143" s="49"/>
      <c r="P9143" s="49"/>
      <c r="Q9143" s="49"/>
      <c r="R9143" s="49"/>
      <c r="S9143" s="49"/>
      <c r="X9143" s="33">
        <f t="shared" si="852"/>
        <v>0</v>
      </c>
      <c r="Y9143" s="33">
        <f t="shared" si="853"/>
        <v>0</v>
      </c>
      <c r="Z9143" s="33">
        <f t="shared" si="854"/>
        <v>0</v>
      </c>
      <c r="AA9143" s="34">
        <f t="shared" si="855"/>
        <v>0</v>
      </c>
      <c r="AB9143" s="33">
        <f t="shared" si="856"/>
        <v>0</v>
      </c>
      <c r="AC9143" s="34" t="str">
        <f t="shared" si="857"/>
        <v>Not Determined</v>
      </c>
    </row>
    <row r="9144" spans="1:29" x14ac:dyDescent="0.25">
      <c r="A9144" s="48"/>
      <c r="B9144" s="48"/>
      <c r="C9144" s="44"/>
      <c r="D9144" s="44"/>
      <c r="E9144" s="44"/>
      <c r="F9144" s="44"/>
      <c r="G9144" s="44"/>
      <c r="H9144" s="44"/>
      <c r="I9144" s="44"/>
      <c r="J9144" s="44"/>
      <c r="K9144" s="88"/>
      <c r="L9144" s="50">
        <v>1</v>
      </c>
      <c r="M9144" s="49"/>
      <c r="N9144" s="49"/>
      <c r="O9144" s="49"/>
      <c r="P9144" s="49"/>
      <c r="Q9144" s="49"/>
      <c r="R9144" s="49"/>
      <c r="S9144" s="49"/>
      <c r="X9144" s="33">
        <f t="shared" si="852"/>
        <v>0</v>
      </c>
      <c r="Y9144" s="33">
        <f t="shared" si="853"/>
        <v>0</v>
      </c>
      <c r="Z9144" s="33">
        <f t="shared" si="854"/>
        <v>0</v>
      </c>
      <c r="AA9144" s="34">
        <f t="shared" si="855"/>
        <v>0</v>
      </c>
      <c r="AB9144" s="33">
        <f t="shared" si="856"/>
        <v>0</v>
      </c>
      <c r="AC9144" s="34" t="str">
        <f t="shared" si="857"/>
        <v>Not Determined</v>
      </c>
    </row>
    <row r="9145" spans="1:29" x14ac:dyDescent="0.25">
      <c r="A9145" s="48"/>
      <c r="B9145" s="48"/>
      <c r="C9145" s="44"/>
      <c r="D9145" s="44"/>
      <c r="E9145" s="44"/>
      <c r="F9145" s="44"/>
      <c r="G9145" s="44"/>
      <c r="H9145" s="44"/>
      <c r="I9145" s="44"/>
      <c r="J9145" s="44"/>
      <c r="K9145" s="88"/>
      <c r="L9145" s="50">
        <v>1</v>
      </c>
      <c r="M9145" s="49"/>
      <c r="N9145" s="49"/>
      <c r="O9145" s="49"/>
      <c r="P9145" s="49"/>
      <c r="Q9145" s="49"/>
      <c r="R9145" s="49"/>
      <c r="S9145" s="49"/>
      <c r="X9145" s="33">
        <f t="shared" si="852"/>
        <v>0</v>
      </c>
      <c r="Y9145" s="33">
        <f t="shared" si="853"/>
        <v>0</v>
      </c>
      <c r="Z9145" s="33">
        <f t="shared" si="854"/>
        <v>0</v>
      </c>
      <c r="AA9145" s="34">
        <f t="shared" si="855"/>
        <v>0</v>
      </c>
      <c r="AB9145" s="33">
        <f t="shared" si="856"/>
        <v>0</v>
      </c>
      <c r="AC9145" s="34" t="str">
        <f t="shared" si="857"/>
        <v>Not Determined</v>
      </c>
    </row>
    <row r="9146" spans="1:29" x14ac:dyDescent="0.25">
      <c r="A9146" s="48"/>
      <c r="B9146" s="48"/>
      <c r="C9146" s="44"/>
      <c r="D9146" s="44"/>
      <c r="E9146" s="44"/>
      <c r="F9146" s="44"/>
      <c r="G9146" s="44"/>
      <c r="H9146" s="44"/>
      <c r="I9146" s="44"/>
      <c r="J9146" s="44"/>
      <c r="K9146" s="88"/>
      <c r="L9146" s="50">
        <v>1</v>
      </c>
      <c r="M9146" s="49"/>
      <c r="N9146" s="49"/>
      <c r="O9146" s="49"/>
      <c r="P9146" s="49"/>
      <c r="Q9146" s="49"/>
      <c r="R9146" s="49"/>
      <c r="S9146" s="49"/>
      <c r="X9146" s="33">
        <f t="shared" si="852"/>
        <v>0</v>
      </c>
      <c r="Y9146" s="33">
        <f t="shared" si="853"/>
        <v>0</v>
      </c>
      <c r="Z9146" s="33">
        <f t="shared" si="854"/>
        <v>0</v>
      </c>
      <c r="AA9146" s="34">
        <f t="shared" si="855"/>
        <v>0</v>
      </c>
      <c r="AB9146" s="33">
        <f t="shared" si="856"/>
        <v>0</v>
      </c>
      <c r="AC9146" s="34" t="str">
        <f t="shared" si="857"/>
        <v>Not Determined</v>
      </c>
    </row>
    <row r="9147" spans="1:29" x14ac:dyDescent="0.25">
      <c r="A9147" s="48"/>
      <c r="B9147" s="48"/>
      <c r="C9147" s="44"/>
      <c r="D9147" s="44"/>
      <c r="E9147" s="44"/>
      <c r="F9147" s="44"/>
      <c r="G9147" s="44"/>
      <c r="H9147" s="44"/>
      <c r="I9147" s="44"/>
      <c r="J9147" s="44"/>
      <c r="K9147" s="88"/>
      <c r="L9147" s="50">
        <v>1</v>
      </c>
      <c r="M9147" s="49"/>
      <c r="N9147" s="49"/>
      <c r="O9147" s="49"/>
      <c r="P9147" s="49"/>
      <c r="Q9147" s="49"/>
      <c r="R9147" s="49"/>
      <c r="S9147" s="49"/>
      <c r="X9147" s="33">
        <f t="shared" si="852"/>
        <v>0</v>
      </c>
      <c r="Y9147" s="33">
        <f t="shared" si="853"/>
        <v>0</v>
      </c>
      <c r="Z9147" s="33">
        <f t="shared" si="854"/>
        <v>0</v>
      </c>
      <c r="AA9147" s="34">
        <f t="shared" si="855"/>
        <v>0</v>
      </c>
      <c r="AB9147" s="33">
        <f t="shared" si="856"/>
        <v>0</v>
      </c>
      <c r="AC9147" s="34" t="str">
        <f t="shared" si="857"/>
        <v>Not Determined</v>
      </c>
    </row>
    <row r="9148" spans="1:29" x14ac:dyDescent="0.25">
      <c r="A9148" s="48"/>
      <c r="B9148" s="48"/>
      <c r="C9148" s="44"/>
      <c r="D9148" s="44"/>
      <c r="E9148" s="44"/>
      <c r="F9148" s="44"/>
      <c r="G9148" s="44"/>
      <c r="H9148" s="44"/>
      <c r="I9148" s="44"/>
      <c r="J9148" s="44"/>
      <c r="K9148" s="88"/>
      <c r="L9148" s="50">
        <v>1</v>
      </c>
      <c r="M9148" s="49"/>
      <c r="N9148" s="49"/>
      <c r="O9148" s="49"/>
      <c r="P9148" s="49"/>
      <c r="Q9148" s="49"/>
      <c r="R9148" s="49"/>
      <c r="S9148" s="49"/>
      <c r="X9148" s="33">
        <f t="shared" si="852"/>
        <v>0</v>
      </c>
      <c r="Y9148" s="33">
        <f t="shared" si="853"/>
        <v>0</v>
      </c>
      <c r="Z9148" s="33">
        <f t="shared" si="854"/>
        <v>0</v>
      </c>
      <c r="AA9148" s="34">
        <f t="shared" si="855"/>
        <v>0</v>
      </c>
      <c r="AB9148" s="33">
        <f t="shared" si="856"/>
        <v>0</v>
      </c>
      <c r="AC9148" s="34" t="str">
        <f t="shared" si="857"/>
        <v>Not Determined</v>
      </c>
    </row>
    <row r="9149" spans="1:29" x14ac:dyDescent="0.25">
      <c r="A9149" s="48"/>
      <c r="B9149" s="48"/>
      <c r="C9149" s="44"/>
      <c r="D9149" s="44"/>
      <c r="E9149" s="44"/>
      <c r="F9149" s="44"/>
      <c r="G9149" s="44"/>
      <c r="H9149" s="44"/>
      <c r="I9149" s="44"/>
      <c r="J9149" s="44"/>
      <c r="K9149" s="88"/>
      <c r="L9149" s="50">
        <v>1</v>
      </c>
      <c r="M9149" s="49"/>
      <c r="N9149" s="49"/>
      <c r="O9149" s="49"/>
      <c r="P9149" s="49"/>
      <c r="Q9149" s="49"/>
      <c r="R9149" s="49"/>
      <c r="S9149" s="49"/>
      <c r="X9149" s="33">
        <f t="shared" si="852"/>
        <v>0</v>
      </c>
      <c r="Y9149" s="33">
        <f t="shared" si="853"/>
        <v>0</v>
      </c>
      <c r="Z9149" s="33">
        <f t="shared" si="854"/>
        <v>0</v>
      </c>
      <c r="AA9149" s="34">
        <f t="shared" si="855"/>
        <v>0</v>
      </c>
      <c r="AB9149" s="33">
        <f t="shared" si="856"/>
        <v>0</v>
      </c>
      <c r="AC9149" s="34" t="str">
        <f t="shared" si="857"/>
        <v>Not Determined</v>
      </c>
    </row>
    <row r="9150" spans="1:29" x14ac:dyDescent="0.25">
      <c r="A9150" s="48"/>
      <c r="B9150" s="48"/>
      <c r="C9150" s="44"/>
      <c r="D9150" s="44"/>
      <c r="E9150" s="44"/>
      <c r="F9150" s="44"/>
      <c r="G9150" s="44"/>
      <c r="H9150" s="44"/>
      <c r="I9150" s="44"/>
      <c r="J9150" s="44"/>
      <c r="K9150" s="88"/>
      <c r="L9150" s="50">
        <v>1</v>
      </c>
      <c r="M9150" s="49"/>
      <c r="N9150" s="49"/>
      <c r="O9150" s="49"/>
      <c r="P9150" s="49"/>
      <c r="Q9150" s="49"/>
      <c r="R9150" s="49"/>
      <c r="S9150" s="49"/>
      <c r="X9150" s="33">
        <f t="shared" si="852"/>
        <v>0</v>
      </c>
      <c r="Y9150" s="33">
        <f t="shared" si="853"/>
        <v>0</v>
      </c>
      <c r="Z9150" s="33">
        <f t="shared" si="854"/>
        <v>0</v>
      </c>
      <c r="AA9150" s="34">
        <f t="shared" si="855"/>
        <v>0</v>
      </c>
      <c r="AB9150" s="33">
        <f t="shared" si="856"/>
        <v>0</v>
      </c>
      <c r="AC9150" s="34" t="str">
        <f t="shared" si="857"/>
        <v>Not Determined</v>
      </c>
    </row>
    <row r="9151" spans="1:29" x14ac:dyDescent="0.25">
      <c r="A9151" s="48"/>
      <c r="B9151" s="48"/>
      <c r="C9151" s="44"/>
      <c r="D9151" s="44"/>
      <c r="E9151" s="44"/>
      <c r="F9151" s="44"/>
      <c r="G9151" s="44"/>
      <c r="H9151" s="44"/>
      <c r="I9151" s="44"/>
      <c r="J9151" s="44"/>
      <c r="K9151" s="88"/>
      <c r="L9151" s="50">
        <v>1</v>
      </c>
      <c r="M9151" s="49"/>
      <c r="N9151" s="49"/>
      <c r="O9151" s="49"/>
      <c r="P9151" s="49"/>
      <c r="Q9151" s="49"/>
      <c r="R9151" s="49"/>
      <c r="S9151" s="49"/>
      <c r="X9151" s="33">
        <f t="shared" si="852"/>
        <v>0</v>
      </c>
      <c r="Y9151" s="33">
        <f t="shared" si="853"/>
        <v>0</v>
      </c>
      <c r="Z9151" s="33">
        <f t="shared" si="854"/>
        <v>0</v>
      </c>
      <c r="AA9151" s="34">
        <f t="shared" si="855"/>
        <v>0</v>
      </c>
      <c r="AB9151" s="33">
        <f t="shared" si="856"/>
        <v>0</v>
      </c>
      <c r="AC9151" s="34" t="str">
        <f t="shared" si="857"/>
        <v>Not Determined</v>
      </c>
    </row>
    <row r="9152" spans="1:29" x14ac:dyDescent="0.25">
      <c r="A9152" s="48"/>
      <c r="B9152" s="48"/>
      <c r="C9152" s="44"/>
      <c r="D9152" s="44"/>
      <c r="E9152" s="44"/>
      <c r="F9152" s="44"/>
      <c r="G9152" s="44"/>
      <c r="H9152" s="44"/>
      <c r="I9152" s="44"/>
      <c r="J9152" s="44"/>
      <c r="K9152" s="88"/>
      <c r="L9152" s="50">
        <v>1</v>
      </c>
      <c r="M9152" s="49"/>
      <c r="N9152" s="49"/>
      <c r="O9152" s="49"/>
      <c r="P9152" s="49"/>
      <c r="Q9152" s="49"/>
      <c r="R9152" s="49"/>
      <c r="S9152" s="49"/>
      <c r="X9152" s="33">
        <f t="shared" si="852"/>
        <v>0</v>
      </c>
      <c r="Y9152" s="33">
        <f t="shared" si="853"/>
        <v>0</v>
      </c>
      <c r="Z9152" s="33">
        <f t="shared" si="854"/>
        <v>0</v>
      </c>
      <c r="AA9152" s="34">
        <f t="shared" si="855"/>
        <v>0</v>
      </c>
      <c r="AB9152" s="33">
        <f t="shared" si="856"/>
        <v>0</v>
      </c>
      <c r="AC9152" s="34" t="str">
        <f t="shared" si="857"/>
        <v>Not Determined</v>
      </c>
    </row>
    <row r="9153" spans="1:29" x14ac:dyDescent="0.25">
      <c r="A9153" s="48"/>
      <c r="B9153" s="48"/>
      <c r="C9153" s="44"/>
      <c r="D9153" s="44"/>
      <c r="E9153" s="44"/>
      <c r="F9153" s="44"/>
      <c r="G9153" s="44"/>
      <c r="H9153" s="44"/>
      <c r="I9153" s="44"/>
      <c r="J9153" s="44"/>
      <c r="K9153" s="88"/>
      <c r="L9153" s="50">
        <v>1</v>
      </c>
      <c r="M9153" s="49"/>
      <c r="N9153" s="49"/>
      <c r="O9153" s="49"/>
      <c r="P9153" s="49"/>
      <c r="Q9153" s="49"/>
      <c r="R9153" s="49"/>
      <c r="S9153" s="49"/>
      <c r="X9153" s="33">
        <f t="shared" si="852"/>
        <v>0</v>
      </c>
      <c r="Y9153" s="33">
        <f t="shared" si="853"/>
        <v>0</v>
      </c>
      <c r="Z9153" s="33">
        <f t="shared" si="854"/>
        <v>0</v>
      </c>
      <c r="AA9153" s="34">
        <f t="shared" si="855"/>
        <v>0</v>
      </c>
      <c r="AB9153" s="33">
        <f t="shared" si="856"/>
        <v>0</v>
      </c>
      <c r="AC9153" s="34" t="str">
        <f t="shared" si="857"/>
        <v>Not Determined</v>
      </c>
    </row>
    <row r="9154" spans="1:29" x14ac:dyDescent="0.25">
      <c r="A9154" s="48"/>
      <c r="B9154" s="48"/>
      <c r="C9154" s="44"/>
      <c r="D9154" s="44"/>
      <c r="E9154" s="44"/>
      <c r="F9154" s="44"/>
      <c r="G9154" s="44"/>
      <c r="H9154" s="44"/>
      <c r="I9154" s="44"/>
      <c r="J9154" s="44"/>
      <c r="K9154" s="88"/>
      <c r="L9154" s="50">
        <v>1</v>
      </c>
      <c r="M9154" s="49"/>
      <c r="N9154" s="49"/>
      <c r="O9154" s="49"/>
      <c r="P9154" s="49"/>
      <c r="Q9154" s="49"/>
      <c r="R9154" s="49"/>
      <c r="S9154" s="49"/>
      <c r="X9154" s="33">
        <f t="shared" si="852"/>
        <v>0</v>
      </c>
      <c r="Y9154" s="33">
        <f t="shared" si="853"/>
        <v>0</v>
      </c>
      <c r="Z9154" s="33">
        <f t="shared" si="854"/>
        <v>0</v>
      </c>
      <c r="AA9154" s="34">
        <f t="shared" si="855"/>
        <v>0</v>
      </c>
      <c r="AB9154" s="33">
        <f t="shared" si="856"/>
        <v>0</v>
      </c>
      <c r="AC9154" s="34" t="str">
        <f t="shared" si="857"/>
        <v>Not Determined</v>
      </c>
    </row>
    <row r="9155" spans="1:29" x14ac:dyDescent="0.25">
      <c r="A9155" s="48"/>
      <c r="B9155" s="48"/>
      <c r="C9155" s="44"/>
      <c r="D9155" s="44"/>
      <c r="E9155" s="44"/>
      <c r="F9155" s="44"/>
      <c r="G9155" s="44"/>
      <c r="H9155" s="44"/>
      <c r="I9155" s="44"/>
      <c r="J9155" s="44"/>
      <c r="K9155" s="88"/>
      <c r="L9155" s="50">
        <v>1</v>
      </c>
      <c r="M9155" s="49"/>
      <c r="N9155" s="49"/>
      <c r="O9155" s="49"/>
      <c r="P9155" s="49"/>
      <c r="Q9155" s="49"/>
      <c r="R9155" s="49"/>
      <c r="S9155" s="49"/>
      <c r="X9155" s="33">
        <f t="shared" si="852"/>
        <v>0</v>
      </c>
      <c r="Y9155" s="33">
        <f t="shared" si="853"/>
        <v>0</v>
      </c>
      <c r="Z9155" s="33">
        <f t="shared" si="854"/>
        <v>0</v>
      </c>
      <c r="AA9155" s="34">
        <f t="shared" si="855"/>
        <v>0</v>
      </c>
      <c r="AB9155" s="33">
        <f t="shared" si="856"/>
        <v>0</v>
      </c>
      <c r="AC9155" s="34" t="str">
        <f t="shared" si="857"/>
        <v>Not Determined</v>
      </c>
    </row>
    <row r="9156" spans="1:29" x14ac:dyDescent="0.25">
      <c r="A9156" s="48"/>
      <c r="B9156" s="48"/>
      <c r="C9156" s="44"/>
      <c r="D9156" s="44"/>
      <c r="E9156" s="44"/>
      <c r="F9156" s="44"/>
      <c r="G9156" s="44"/>
      <c r="H9156" s="44"/>
      <c r="I9156" s="44"/>
      <c r="J9156" s="44"/>
      <c r="K9156" s="88"/>
      <c r="L9156" s="50">
        <v>1</v>
      </c>
      <c r="M9156" s="49"/>
      <c r="N9156" s="49"/>
      <c r="O9156" s="49"/>
      <c r="P9156" s="49"/>
      <c r="Q9156" s="49"/>
      <c r="R9156" s="49"/>
      <c r="S9156" s="49"/>
      <c r="X9156" s="33">
        <f t="shared" si="852"/>
        <v>0</v>
      </c>
      <c r="Y9156" s="33">
        <f t="shared" si="853"/>
        <v>0</v>
      </c>
      <c r="Z9156" s="33">
        <f t="shared" si="854"/>
        <v>0</v>
      </c>
      <c r="AA9156" s="34">
        <f t="shared" si="855"/>
        <v>0</v>
      </c>
      <c r="AB9156" s="33">
        <f t="shared" si="856"/>
        <v>0</v>
      </c>
      <c r="AC9156" s="34" t="str">
        <f t="shared" si="857"/>
        <v>Not Determined</v>
      </c>
    </row>
    <row r="9157" spans="1:29" x14ac:dyDescent="0.25">
      <c r="A9157" s="48"/>
      <c r="B9157" s="48"/>
      <c r="C9157" s="44"/>
      <c r="D9157" s="44"/>
      <c r="E9157" s="44"/>
      <c r="F9157" s="44"/>
      <c r="G9157" s="44"/>
      <c r="H9157" s="44"/>
      <c r="I9157" s="44"/>
      <c r="J9157" s="44"/>
      <c r="K9157" s="88"/>
      <c r="L9157" s="50">
        <v>1</v>
      </c>
      <c r="M9157" s="49"/>
      <c r="N9157" s="49"/>
      <c r="O9157" s="49"/>
      <c r="P9157" s="49"/>
      <c r="Q9157" s="49"/>
      <c r="R9157" s="49"/>
      <c r="S9157" s="49"/>
      <c r="X9157" s="33">
        <f t="shared" si="852"/>
        <v>0</v>
      </c>
      <c r="Y9157" s="33">
        <f t="shared" si="853"/>
        <v>0</v>
      </c>
      <c r="Z9157" s="33">
        <f t="shared" si="854"/>
        <v>0</v>
      </c>
      <c r="AA9157" s="34">
        <f t="shared" si="855"/>
        <v>0</v>
      </c>
      <c r="AB9157" s="33">
        <f t="shared" si="856"/>
        <v>0</v>
      </c>
      <c r="AC9157" s="34" t="str">
        <f t="shared" si="857"/>
        <v>Not Determined</v>
      </c>
    </row>
    <row r="9158" spans="1:29" x14ac:dyDescent="0.25">
      <c r="A9158" s="48"/>
      <c r="B9158" s="48"/>
      <c r="C9158" s="44"/>
      <c r="D9158" s="44"/>
      <c r="E9158" s="44"/>
      <c r="F9158" s="44"/>
      <c r="G9158" s="44"/>
      <c r="H9158" s="44"/>
      <c r="I9158" s="44"/>
      <c r="J9158" s="44"/>
      <c r="K9158" s="88"/>
      <c r="L9158" s="50">
        <v>1</v>
      </c>
      <c r="M9158" s="49"/>
      <c r="N9158" s="49"/>
      <c r="O9158" s="49"/>
      <c r="P9158" s="49"/>
      <c r="Q9158" s="49"/>
      <c r="R9158" s="49"/>
      <c r="S9158" s="49"/>
      <c r="X9158" s="33">
        <f t="shared" si="852"/>
        <v>0</v>
      </c>
      <c r="Y9158" s="33">
        <f t="shared" si="853"/>
        <v>0</v>
      </c>
      <c r="Z9158" s="33">
        <f t="shared" si="854"/>
        <v>0</v>
      </c>
      <c r="AA9158" s="34">
        <f t="shared" si="855"/>
        <v>0</v>
      </c>
      <c r="AB9158" s="33">
        <f t="shared" si="856"/>
        <v>0</v>
      </c>
      <c r="AC9158" s="34" t="str">
        <f t="shared" si="857"/>
        <v>Not Determined</v>
      </c>
    </row>
    <row r="9159" spans="1:29" x14ac:dyDescent="0.25">
      <c r="A9159" s="48"/>
      <c r="B9159" s="48"/>
      <c r="C9159" s="44"/>
      <c r="D9159" s="44"/>
      <c r="E9159" s="44"/>
      <c r="F9159" s="44"/>
      <c r="G9159" s="44"/>
      <c r="H9159" s="44"/>
      <c r="I9159" s="44"/>
      <c r="J9159" s="44"/>
      <c r="K9159" s="88"/>
      <c r="L9159" s="50">
        <v>1</v>
      </c>
      <c r="M9159" s="49"/>
      <c r="N9159" s="49"/>
      <c r="O9159" s="49"/>
      <c r="P9159" s="49"/>
      <c r="Q9159" s="49"/>
      <c r="R9159" s="49"/>
      <c r="S9159" s="49"/>
      <c r="X9159" s="33">
        <f t="shared" si="852"/>
        <v>0</v>
      </c>
      <c r="Y9159" s="33">
        <f t="shared" si="853"/>
        <v>0</v>
      </c>
      <c r="Z9159" s="33">
        <f t="shared" si="854"/>
        <v>0</v>
      </c>
      <c r="AA9159" s="34">
        <f t="shared" si="855"/>
        <v>0</v>
      </c>
      <c r="AB9159" s="33">
        <f t="shared" si="856"/>
        <v>0</v>
      </c>
      <c r="AC9159" s="34" t="str">
        <f t="shared" si="857"/>
        <v>Not Determined</v>
      </c>
    </row>
    <row r="9160" spans="1:29" x14ac:dyDescent="0.25">
      <c r="A9160" s="48"/>
      <c r="B9160" s="48"/>
      <c r="C9160" s="44"/>
      <c r="D9160" s="44"/>
      <c r="E9160" s="44"/>
      <c r="F9160" s="44"/>
      <c r="G9160" s="44"/>
      <c r="H9160" s="44"/>
      <c r="I9160" s="44"/>
      <c r="J9160" s="44"/>
      <c r="K9160" s="88"/>
      <c r="L9160" s="50">
        <v>1</v>
      </c>
      <c r="M9160" s="49"/>
      <c r="N9160" s="49"/>
      <c r="O9160" s="49"/>
      <c r="P9160" s="49"/>
      <c r="Q9160" s="49"/>
      <c r="R9160" s="49"/>
      <c r="S9160" s="49"/>
      <c r="X9160" s="33">
        <f t="shared" si="852"/>
        <v>0</v>
      </c>
      <c r="Y9160" s="33">
        <f t="shared" si="853"/>
        <v>0</v>
      </c>
      <c r="Z9160" s="33">
        <f t="shared" si="854"/>
        <v>0</v>
      </c>
      <c r="AA9160" s="34">
        <f t="shared" si="855"/>
        <v>0</v>
      </c>
      <c r="AB9160" s="33">
        <f t="shared" si="856"/>
        <v>0</v>
      </c>
      <c r="AC9160" s="34" t="str">
        <f t="shared" si="857"/>
        <v>Not Determined</v>
      </c>
    </row>
    <row r="9161" spans="1:29" x14ac:dyDescent="0.25">
      <c r="A9161" s="48"/>
      <c r="B9161" s="48"/>
      <c r="C9161" s="44"/>
      <c r="D9161" s="44"/>
      <c r="E9161" s="44"/>
      <c r="F9161" s="44"/>
      <c r="G9161" s="44"/>
      <c r="H9161" s="44"/>
      <c r="I9161" s="44"/>
      <c r="J9161" s="44"/>
      <c r="K9161" s="88"/>
      <c r="L9161" s="50">
        <v>1</v>
      </c>
      <c r="M9161" s="49"/>
      <c r="N9161" s="49"/>
      <c r="O9161" s="49"/>
      <c r="P9161" s="49"/>
      <c r="Q9161" s="49"/>
      <c r="R9161" s="49"/>
      <c r="S9161" s="49"/>
      <c r="X9161" s="33">
        <f t="shared" si="852"/>
        <v>0</v>
      </c>
      <c r="Y9161" s="33">
        <f t="shared" si="853"/>
        <v>0</v>
      </c>
      <c r="Z9161" s="33">
        <f t="shared" si="854"/>
        <v>0</v>
      </c>
      <c r="AA9161" s="34">
        <f t="shared" si="855"/>
        <v>0</v>
      </c>
      <c r="AB9161" s="33">
        <f t="shared" si="856"/>
        <v>0</v>
      </c>
      <c r="AC9161" s="34" t="str">
        <f t="shared" si="857"/>
        <v>Not Determined</v>
      </c>
    </row>
    <row r="9162" spans="1:29" x14ac:dyDescent="0.25">
      <c r="A9162" s="48"/>
      <c r="B9162" s="48"/>
      <c r="C9162" s="44"/>
      <c r="D9162" s="44"/>
      <c r="E9162" s="44"/>
      <c r="F9162" s="44"/>
      <c r="G9162" s="44"/>
      <c r="H9162" s="44"/>
      <c r="I9162" s="44"/>
      <c r="J9162" s="44"/>
      <c r="K9162" s="88"/>
      <c r="L9162" s="50">
        <v>1</v>
      </c>
      <c r="M9162" s="49"/>
      <c r="N9162" s="49"/>
      <c r="O9162" s="49"/>
      <c r="P9162" s="49"/>
      <c r="Q9162" s="49"/>
      <c r="R9162" s="49"/>
      <c r="S9162" s="49"/>
      <c r="X9162" s="33">
        <f t="shared" si="852"/>
        <v>0</v>
      </c>
      <c r="Y9162" s="33">
        <f t="shared" si="853"/>
        <v>0</v>
      </c>
      <c r="Z9162" s="33">
        <f t="shared" si="854"/>
        <v>0</v>
      </c>
      <c r="AA9162" s="34">
        <f t="shared" si="855"/>
        <v>0</v>
      </c>
      <c r="AB9162" s="33">
        <f t="shared" si="856"/>
        <v>0</v>
      </c>
      <c r="AC9162" s="34" t="str">
        <f t="shared" si="857"/>
        <v>Not Determined</v>
      </c>
    </row>
    <row r="9163" spans="1:29" x14ac:dyDescent="0.25">
      <c r="A9163" s="48"/>
      <c r="B9163" s="48"/>
      <c r="C9163" s="44"/>
      <c r="D9163" s="44"/>
      <c r="E9163" s="44"/>
      <c r="F9163" s="44"/>
      <c r="G9163" s="44"/>
      <c r="H9163" s="44"/>
      <c r="I9163" s="44"/>
      <c r="J9163" s="44"/>
      <c r="K9163" s="88"/>
      <c r="L9163" s="50">
        <v>1</v>
      </c>
      <c r="M9163" s="49"/>
      <c r="N9163" s="49"/>
      <c r="O9163" s="49"/>
      <c r="P9163" s="49"/>
      <c r="Q9163" s="49"/>
      <c r="R9163" s="49"/>
      <c r="S9163" s="49"/>
      <c r="X9163" s="33">
        <f t="shared" si="852"/>
        <v>0</v>
      </c>
      <c r="Y9163" s="33">
        <f t="shared" si="853"/>
        <v>0</v>
      </c>
      <c r="Z9163" s="33">
        <f t="shared" si="854"/>
        <v>0</v>
      </c>
      <c r="AA9163" s="34">
        <f t="shared" si="855"/>
        <v>0</v>
      </c>
      <c r="AB9163" s="33">
        <f t="shared" si="856"/>
        <v>0</v>
      </c>
      <c r="AC9163" s="34" t="str">
        <f t="shared" si="857"/>
        <v>Not Determined</v>
      </c>
    </row>
    <row r="9164" spans="1:29" x14ac:dyDescent="0.25">
      <c r="A9164" s="48"/>
      <c r="B9164" s="48"/>
      <c r="C9164" s="44"/>
      <c r="D9164" s="44"/>
      <c r="E9164" s="44"/>
      <c r="F9164" s="44"/>
      <c r="G9164" s="44"/>
      <c r="H9164" s="44"/>
      <c r="I9164" s="44"/>
      <c r="J9164" s="44"/>
      <c r="K9164" s="88"/>
      <c r="L9164" s="50">
        <v>1</v>
      </c>
      <c r="M9164" s="49"/>
      <c r="N9164" s="49"/>
      <c r="O9164" s="49"/>
      <c r="P9164" s="49"/>
      <c r="Q9164" s="49"/>
      <c r="R9164" s="49"/>
      <c r="S9164" s="49"/>
      <c r="X9164" s="33">
        <f t="shared" si="852"/>
        <v>0</v>
      </c>
      <c r="Y9164" s="33">
        <f t="shared" si="853"/>
        <v>0</v>
      </c>
      <c r="Z9164" s="33">
        <f t="shared" si="854"/>
        <v>0</v>
      </c>
      <c r="AA9164" s="34">
        <f t="shared" si="855"/>
        <v>0</v>
      </c>
      <c r="AB9164" s="33">
        <f t="shared" si="856"/>
        <v>0</v>
      </c>
      <c r="AC9164" s="34" t="str">
        <f t="shared" si="857"/>
        <v>Not Determined</v>
      </c>
    </row>
    <row r="9165" spans="1:29" x14ac:dyDescent="0.25">
      <c r="A9165" s="48"/>
      <c r="B9165" s="48"/>
      <c r="C9165" s="44"/>
      <c r="D9165" s="44"/>
      <c r="E9165" s="44"/>
      <c r="F9165" s="44"/>
      <c r="G9165" s="44"/>
      <c r="H9165" s="44"/>
      <c r="I9165" s="44"/>
      <c r="J9165" s="44"/>
      <c r="K9165" s="88"/>
      <c r="L9165" s="50">
        <v>1</v>
      </c>
      <c r="M9165" s="49"/>
      <c r="N9165" s="49"/>
      <c r="O9165" s="49"/>
      <c r="P9165" s="49"/>
      <c r="Q9165" s="49"/>
      <c r="R9165" s="49"/>
      <c r="S9165" s="49"/>
      <c r="X9165" s="33">
        <f t="shared" si="852"/>
        <v>0</v>
      </c>
      <c r="Y9165" s="33">
        <f t="shared" si="853"/>
        <v>0</v>
      </c>
      <c r="Z9165" s="33">
        <f t="shared" si="854"/>
        <v>0</v>
      </c>
      <c r="AA9165" s="34">
        <f t="shared" si="855"/>
        <v>0</v>
      </c>
      <c r="AB9165" s="33">
        <f t="shared" si="856"/>
        <v>0</v>
      </c>
      <c r="AC9165" s="34" t="str">
        <f t="shared" si="857"/>
        <v>Not Determined</v>
      </c>
    </row>
    <row r="9166" spans="1:29" x14ac:dyDescent="0.25">
      <c r="A9166" s="48"/>
      <c r="B9166" s="48"/>
      <c r="C9166" s="44"/>
      <c r="D9166" s="44"/>
      <c r="E9166" s="44"/>
      <c r="F9166" s="44"/>
      <c r="G9166" s="44"/>
      <c r="H9166" s="44"/>
      <c r="I9166" s="44"/>
      <c r="J9166" s="44"/>
      <c r="K9166" s="88"/>
      <c r="L9166" s="50">
        <v>1</v>
      </c>
      <c r="M9166" s="49"/>
      <c r="N9166" s="49"/>
      <c r="O9166" s="49"/>
      <c r="P9166" s="49"/>
      <c r="Q9166" s="49"/>
      <c r="R9166" s="49"/>
      <c r="S9166" s="49"/>
      <c r="X9166" s="33">
        <f t="shared" si="852"/>
        <v>0</v>
      </c>
      <c r="Y9166" s="33">
        <f t="shared" si="853"/>
        <v>0</v>
      </c>
      <c r="Z9166" s="33">
        <f t="shared" si="854"/>
        <v>0</v>
      </c>
      <c r="AA9166" s="34">
        <f t="shared" si="855"/>
        <v>0</v>
      </c>
      <c r="AB9166" s="33">
        <f t="shared" si="856"/>
        <v>0</v>
      </c>
      <c r="AC9166" s="34" t="str">
        <f t="shared" si="857"/>
        <v>Not Determined</v>
      </c>
    </row>
    <row r="9167" spans="1:29" x14ac:dyDescent="0.25">
      <c r="A9167" s="48"/>
      <c r="B9167" s="48"/>
      <c r="C9167" s="44"/>
      <c r="D9167" s="44"/>
      <c r="E9167" s="44"/>
      <c r="F9167" s="44"/>
      <c r="G9167" s="44"/>
      <c r="H9167" s="44"/>
      <c r="I9167" s="44"/>
      <c r="J9167" s="44"/>
      <c r="K9167" s="88"/>
      <c r="L9167" s="50">
        <v>1</v>
      </c>
      <c r="M9167" s="49"/>
      <c r="N9167" s="49"/>
      <c r="O9167" s="49"/>
      <c r="P9167" s="49"/>
      <c r="Q9167" s="49"/>
      <c r="R9167" s="49"/>
      <c r="S9167" s="49"/>
      <c r="X9167" s="33">
        <f t="shared" ref="X9167:X9230" si="858">IF($C9167="Yes",$L9167,0)</f>
        <v>0</v>
      </c>
      <c r="Y9167" s="33">
        <f t="shared" ref="Y9167:Y9230" si="859">IF(AND($AB9167=0,$AA9167=0,$Z9167=0),IF(AND(OR($D9167="P",$D9167="C", $D9167="G",$D9167="DI",$D9167="CI-L",$D9167="CI-U"),OR($E9167="P",$E9167="C", $E9167="G",$E9167="DI",$E9167="CI-L",$E9167="CI-U",$E9167=""),OR($H9167="P",$H9167="C", $H9167="G",$H9167="DI",$H9167="CI-L",$H9167="CI-U"),OR($I9167="P",$I9167="C", $I9167="G",$I9167="DI",$I9167="CI-L",$I9167="CI-U",$I9167="")),$L9167,IF(K9167&gt;$AE$34,$L9167,0)),0)</f>
        <v>0</v>
      </c>
      <c r="Z9167" s="33">
        <f t="shared" ref="Z9167:Z9230" si="860">IF(OR($D9167="Lead",$E9167="Lead",$H9167="Lead",$I9167="Lead"),$L9167,0)</f>
        <v>0</v>
      </c>
      <c r="AA9167" s="34">
        <f t="shared" ref="AA9167:AA9230" si="861">IF($Z9167=0,IF(OR($F9167="Yes",$F9167="Unknown",$D9167="UNK",$D9167="UNK-NOLG",$D9167="UNK-LG",$E9167="UNK",$E9167="UNK-NOLG",$E9167="UNK-LG"),IF(OR($H9167="G",$H9167="UNK-LG",$I9167="G",$I9167="UNK-LG"),$L9167,0),0),0)</f>
        <v>0</v>
      </c>
      <c r="AB9167" s="33">
        <f t="shared" ref="AB9167:AB9230" si="862">IF(AND($AA9167=0,$Z9167=0),IF(OR($D9167="UNK",$E9167="UNK",$H9167="UNK",$I9167="UNK",$D9167="UNK-NOLG",$E9167="UNK-NOLG",$H9167="UNK-NOLG",$I9167="UNK-NOLG",$D9167="UNK-LG",$E9167="UNK-LG",$H9167="UNK-LG",$I9167="UNK-LG"),IF(K9167&gt;$AE$34,0,$L9167),0),0)</f>
        <v>0</v>
      </c>
      <c r="AC9167" s="34" t="str">
        <f t="shared" ref="AC9167:AC9230" si="863">IF($Z9167&gt;0,"Lead",IF($AA9167&gt;0,"GRR",IF($AB9167&gt;0,"UNK",IF($Y9167&gt;0,"Non-Lead","Not Determined"))))</f>
        <v>Not Determined</v>
      </c>
    </row>
    <row r="9168" spans="1:29" x14ac:dyDescent="0.25">
      <c r="A9168" s="48"/>
      <c r="B9168" s="48"/>
      <c r="C9168" s="44"/>
      <c r="D9168" s="44"/>
      <c r="E9168" s="44"/>
      <c r="F9168" s="44"/>
      <c r="G9168" s="44"/>
      <c r="H9168" s="44"/>
      <c r="I9168" s="44"/>
      <c r="J9168" s="44"/>
      <c r="K9168" s="88"/>
      <c r="L9168" s="50">
        <v>1</v>
      </c>
      <c r="M9168" s="49"/>
      <c r="N9168" s="49"/>
      <c r="O9168" s="49"/>
      <c r="P9168" s="49"/>
      <c r="Q9168" s="49"/>
      <c r="R9168" s="49"/>
      <c r="S9168" s="49"/>
      <c r="X9168" s="33">
        <f t="shared" si="858"/>
        <v>0</v>
      </c>
      <c r="Y9168" s="33">
        <f t="shared" si="859"/>
        <v>0</v>
      </c>
      <c r="Z9168" s="33">
        <f t="shared" si="860"/>
        <v>0</v>
      </c>
      <c r="AA9168" s="34">
        <f t="shared" si="861"/>
        <v>0</v>
      </c>
      <c r="AB9168" s="33">
        <f t="shared" si="862"/>
        <v>0</v>
      </c>
      <c r="AC9168" s="34" t="str">
        <f t="shared" si="863"/>
        <v>Not Determined</v>
      </c>
    </row>
    <row r="9169" spans="1:29" x14ac:dyDescent="0.25">
      <c r="A9169" s="48"/>
      <c r="B9169" s="48"/>
      <c r="C9169" s="44"/>
      <c r="D9169" s="44"/>
      <c r="E9169" s="44"/>
      <c r="F9169" s="44"/>
      <c r="G9169" s="44"/>
      <c r="H9169" s="44"/>
      <c r="I9169" s="44"/>
      <c r="J9169" s="44"/>
      <c r="K9169" s="88"/>
      <c r="L9169" s="50">
        <v>1</v>
      </c>
      <c r="M9169" s="49"/>
      <c r="N9169" s="49"/>
      <c r="O9169" s="49"/>
      <c r="P9169" s="49"/>
      <c r="Q9169" s="49"/>
      <c r="R9169" s="49"/>
      <c r="S9169" s="49"/>
      <c r="X9169" s="33">
        <f t="shared" si="858"/>
        <v>0</v>
      </c>
      <c r="Y9169" s="33">
        <f t="shared" si="859"/>
        <v>0</v>
      </c>
      <c r="Z9169" s="33">
        <f t="shared" si="860"/>
        <v>0</v>
      </c>
      <c r="AA9169" s="34">
        <f t="shared" si="861"/>
        <v>0</v>
      </c>
      <c r="AB9169" s="33">
        <f t="shared" si="862"/>
        <v>0</v>
      </c>
      <c r="AC9169" s="34" t="str">
        <f t="shared" si="863"/>
        <v>Not Determined</v>
      </c>
    </row>
    <row r="9170" spans="1:29" x14ac:dyDescent="0.25">
      <c r="A9170" s="48"/>
      <c r="B9170" s="48"/>
      <c r="C9170" s="44"/>
      <c r="D9170" s="44"/>
      <c r="E9170" s="44"/>
      <c r="F9170" s="44"/>
      <c r="G9170" s="44"/>
      <c r="H9170" s="44"/>
      <c r="I9170" s="44"/>
      <c r="J9170" s="44"/>
      <c r="K9170" s="88"/>
      <c r="L9170" s="50">
        <v>1</v>
      </c>
      <c r="M9170" s="49"/>
      <c r="N9170" s="49"/>
      <c r="O9170" s="49"/>
      <c r="P9170" s="49"/>
      <c r="Q9170" s="49"/>
      <c r="R9170" s="49"/>
      <c r="S9170" s="49"/>
      <c r="X9170" s="33">
        <f t="shared" si="858"/>
        <v>0</v>
      </c>
      <c r="Y9170" s="33">
        <f t="shared" si="859"/>
        <v>0</v>
      </c>
      <c r="Z9170" s="33">
        <f t="shared" si="860"/>
        <v>0</v>
      </c>
      <c r="AA9170" s="34">
        <f t="shared" si="861"/>
        <v>0</v>
      </c>
      <c r="AB9170" s="33">
        <f t="shared" si="862"/>
        <v>0</v>
      </c>
      <c r="AC9170" s="34" t="str">
        <f t="shared" si="863"/>
        <v>Not Determined</v>
      </c>
    </row>
    <row r="9171" spans="1:29" x14ac:dyDescent="0.25">
      <c r="A9171" s="48"/>
      <c r="B9171" s="48"/>
      <c r="C9171" s="44"/>
      <c r="D9171" s="44"/>
      <c r="E9171" s="44"/>
      <c r="F9171" s="44"/>
      <c r="G9171" s="44"/>
      <c r="H9171" s="44"/>
      <c r="I9171" s="44"/>
      <c r="J9171" s="44"/>
      <c r="K9171" s="88"/>
      <c r="L9171" s="50">
        <v>1</v>
      </c>
      <c r="M9171" s="49"/>
      <c r="N9171" s="49"/>
      <c r="O9171" s="49"/>
      <c r="P9171" s="49"/>
      <c r="Q9171" s="49"/>
      <c r="R9171" s="49"/>
      <c r="S9171" s="49"/>
      <c r="X9171" s="33">
        <f t="shared" si="858"/>
        <v>0</v>
      </c>
      <c r="Y9171" s="33">
        <f t="shared" si="859"/>
        <v>0</v>
      </c>
      <c r="Z9171" s="33">
        <f t="shared" si="860"/>
        <v>0</v>
      </c>
      <c r="AA9171" s="34">
        <f t="shared" si="861"/>
        <v>0</v>
      </c>
      <c r="AB9171" s="33">
        <f t="shared" si="862"/>
        <v>0</v>
      </c>
      <c r="AC9171" s="34" t="str">
        <f t="shared" si="863"/>
        <v>Not Determined</v>
      </c>
    </row>
    <row r="9172" spans="1:29" x14ac:dyDescent="0.25">
      <c r="A9172" s="48"/>
      <c r="B9172" s="48"/>
      <c r="C9172" s="44"/>
      <c r="D9172" s="44"/>
      <c r="E9172" s="44"/>
      <c r="F9172" s="44"/>
      <c r="G9172" s="44"/>
      <c r="H9172" s="44"/>
      <c r="I9172" s="44"/>
      <c r="J9172" s="44"/>
      <c r="K9172" s="88"/>
      <c r="L9172" s="50">
        <v>1</v>
      </c>
      <c r="M9172" s="49"/>
      <c r="N9172" s="49"/>
      <c r="O9172" s="49"/>
      <c r="P9172" s="49"/>
      <c r="Q9172" s="49"/>
      <c r="R9172" s="49"/>
      <c r="S9172" s="49"/>
      <c r="X9172" s="33">
        <f t="shared" si="858"/>
        <v>0</v>
      </c>
      <c r="Y9172" s="33">
        <f t="shared" si="859"/>
        <v>0</v>
      </c>
      <c r="Z9172" s="33">
        <f t="shared" si="860"/>
        <v>0</v>
      </c>
      <c r="AA9172" s="34">
        <f t="shared" si="861"/>
        <v>0</v>
      </c>
      <c r="AB9172" s="33">
        <f t="shared" si="862"/>
        <v>0</v>
      </c>
      <c r="AC9172" s="34" t="str">
        <f t="shared" si="863"/>
        <v>Not Determined</v>
      </c>
    </row>
    <row r="9173" spans="1:29" x14ac:dyDescent="0.25">
      <c r="A9173" s="48"/>
      <c r="B9173" s="48"/>
      <c r="C9173" s="44"/>
      <c r="D9173" s="44"/>
      <c r="E9173" s="44"/>
      <c r="F9173" s="44"/>
      <c r="G9173" s="44"/>
      <c r="H9173" s="44"/>
      <c r="I9173" s="44"/>
      <c r="J9173" s="44"/>
      <c r="K9173" s="88"/>
      <c r="L9173" s="50">
        <v>1</v>
      </c>
      <c r="M9173" s="49"/>
      <c r="N9173" s="49"/>
      <c r="O9173" s="49"/>
      <c r="P9173" s="49"/>
      <c r="Q9173" s="49"/>
      <c r="R9173" s="49"/>
      <c r="S9173" s="49"/>
      <c r="X9173" s="33">
        <f t="shared" si="858"/>
        <v>0</v>
      </c>
      <c r="Y9173" s="33">
        <f t="shared" si="859"/>
        <v>0</v>
      </c>
      <c r="Z9173" s="33">
        <f t="shared" si="860"/>
        <v>0</v>
      </c>
      <c r="AA9173" s="34">
        <f t="shared" si="861"/>
        <v>0</v>
      </c>
      <c r="AB9173" s="33">
        <f t="shared" si="862"/>
        <v>0</v>
      </c>
      <c r="AC9173" s="34" t="str">
        <f t="shared" si="863"/>
        <v>Not Determined</v>
      </c>
    </row>
    <row r="9174" spans="1:29" x14ac:dyDescent="0.25">
      <c r="A9174" s="48"/>
      <c r="B9174" s="48"/>
      <c r="C9174" s="44"/>
      <c r="D9174" s="44"/>
      <c r="E9174" s="44"/>
      <c r="F9174" s="44"/>
      <c r="G9174" s="44"/>
      <c r="H9174" s="44"/>
      <c r="I9174" s="44"/>
      <c r="J9174" s="44"/>
      <c r="K9174" s="88"/>
      <c r="L9174" s="50">
        <v>1</v>
      </c>
      <c r="M9174" s="49"/>
      <c r="N9174" s="49"/>
      <c r="O9174" s="49"/>
      <c r="P9174" s="49"/>
      <c r="Q9174" s="49"/>
      <c r="R9174" s="49"/>
      <c r="S9174" s="49"/>
      <c r="X9174" s="33">
        <f t="shared" si="858"/>
        <v>0</v>
      </c>
      <c r="Y9174" s="33">
        <f t="shared" si="859"/>
        <v>0</v>
      </c>
      <c r="Z9174" s="33">
        <f t="shared" si="860"/>
        <v>0</v>
      </c>
      <c r="AA9174" s="34">
        <f t="shared" si="861"/>
        <v>0</v>
      </c>
      <c r="AB9174" s="33">
        <f t="shared" si="862"/>
        <v>0</v>
      </c>
      <c r="AC9174" s="34" t="str">
        <f t="shared" si="863"/>
        <v>Not Determined</v>
      </c>
    </row>
    <row r="9175" spans="1:29" x14ac:dyDescent="0.25">
      <c r="A9175" s="48"/>
      <c r="B9175" s="48"/>
      <c r="C9175" s="44"/>
      <c r="D9175" s="44"/>
      <c r="E9175" s="44"/>
      <c r="F9175" s="44"/>
      <c r="G9175" s="44"/>
      <c r="H9175" s="44"/>
      <c r="I9175" s="44"/>
      <c r="J9175" s="44"/>
      <c r="K9175" s="88"/>
      <c r="L9175" s="50">
        <v>1</v>
      </c>
      <c r="M9175" s="49"/>
      <c r="N9175" s="49"/>
      <c r="O9175" s="49"/>
      <c r="P9175" s="49"/>
      <c r="Q9175" s="49"/>
      <c r="R9175" s="49"/>
      <c r="S9175" s="49"/>
      <c r="X9175" s="33">
        <f t="shared" si="858"/>
        <v>0</v>
      </c>
      <c r="Y9175" s="33">
        <f t="shared" si="859"/>
        <v>0</v>
      </c>
      <c r="Z9175" s="33">
        <f t="shared" si="860"/>
        <v>0</v>
      </c>
      <c r="AA9175" s="34">
        <f t="shared" si="861"/>
        <v>0</v>
      </c>
      <c r="AB9175" s="33">
        <f t="shared" si="862"/>
        <v>0</v>
      </c>
      <c r="AC9175" s="34" t="str">
        <f t="shared" si="863"/>
        <v>Not Determined</v>
      </c>
    </row>
    <row r="9176" spans="1:29" x14ac:dyDescent="0.25">
      <c r="A9176" s="48"/>
      <c r="B9176" s="48"/>
      <c r="C9176" s="44"/>
      <c r="D9176" s="44"/>
      <c r="E9176" s="44"/>
      <c r="F9176" s="44"/>
      <c r="G9176" s="44"/>
      <c r="H9176" s="44"/>
      <c r="I9176" s="44"/>
      <c r="J9176" s="44"/>
      <c r="K9176" s="88"/>
      <c r="L9176" s="50">
        <v>1</v>
      </c>
      <c r="M9176" s="49"/>
      <c r="N9176" s="49"/>
      <c r="O9176" s="49"/>
      <c r="P9176" s="49"/>
      <c r="Q9176" s="49"/>
      <c r="R9176" s="49"/>
      <c r="S9176" s="49"/>
      <c r="X9176" s="33">
        <f t="shared" si="858"/>
        <v>0</v>
      </c>
      <c r="Y9176" s="33">
        <f t="shared" si="859"/>
        <v>0</v>
      </c>
      <c r="Z9176" s="33">
        <f t="shared" si="860"/>
        <v>0</v>
      </c>
      <c r="AA9176" s="34">
        <f t="shared" si="861"/>
        <v>0</v>
      </c>
      <c r="AB9176" s="33">
        <f t="shared" si="862"/>
        <v>0</v>
      </c>
      <c r="AC9176" s="34" t="str">
        <f t="shared" si="863"/>
        <v>Not Determined</v>
      </c>
    </row>
    <row r="9177" spans="1:29" x14ac:dyDescent="0.25">
      <c r="A9177" s="48"/>
      <c r="B9177" s="48"/>
      <c r="C9177" s="44"/>
      <c r="D9177" s="44"/>
      <c r="E9177" s="44"/>
      <c r="F9177" s="44"/>
      <c r="G9177" s="44"/>
      <c r="H9177" s="44"/>
      <c r="I9177" s="44"/>
      <c r="J9177" s="44"/>
      <c r="K9177" s="88"/>
      <c r="L9177" s="50">
        <v>1</v>
      </c>
      <c r="M9177" s="49"/>
      <c r="N9177" s="49"/>
      <c r="O9177" s="49"/>
      <c r="P9177" s="49"/>
      <c r="Q9177" s="49"/>
      <c r="R9177" s="49"/>
      <c r="S9177" s="49"/>
      <c r="X9177" s="33">
        <f t="shared" si="858"/>
        <v>0</v>
      </c>
      <c r="Y9177" s="33">
        <f t="shared" si="859"/>
        <v>0</v>
      </c>
      <c r="Z9177" s="33">
        <f t="shared" si="860"/>
        <v>0</v>
      </c>
      <c r="AA9177" s="34">
        <f t="shared" si="861"/>
        <v>0</v>
      </c>
      <c r="AB9177" s="33">
        <f t="shared" si="862"/>
        <v>0</v>
      </c>
      <c r="AC9177" s="34" t="str">
        <f t="shared" si="863"/>
        <v>Not Determined</v>
      </c>
    </row>
    <row r="9178" spans="1:29" x14ac:dyDescent="0.25">
      <c r="A9178" s="48"/>
      <c r="B9178" s="48"/>
      <c r="C9178" s="44"/>
      <c r="D9178" s="44"/>
      <c r="E9178" s="44"/>
      <c r="F9178" s="44"/>
      <c r="G9178" s="44"/>
      <c r="H9178" s="44"/>
      <c r="I9178" s="44"/>
      <c r="J9178" s="44"/>
      <c r="K9178" s="88"/>
      <c r="L9178" s="50">
        <v>1</v>
      </c>
      <c r="M9178" s="49"/>
      <c r="N9178" s="49"/>
      <c r="O9178" s="49"/>
      <c r="P9178" s="49"/>
      <c r="Q9178" s="49"/>
      <c r="R9178" s="49"/>
      <c r="S9178" s="49"/>
      <c r="X9178" s="33">
        <f t="shared" si="858"/>
        <v>0</v>
      </c>
      <c r="Y9178" s="33">
        <f t="shared" si="859"/>
        <v>0</v>
      </c>
      <c r="Z9178" s="33">
        <f t="shared" si="860"/>
        <v>0</v>
      </c>
      <c r="AA9178" s="34">
        <f t="shared" si="861"/>
        <v>0</v>
      </c>
      <c r="AB9178" s="33">
        <f t="shared" si="862"/>
        <v>0</v>
      </c>
      <c r="AC9178" s="34" t="str">
        <f t="shared" si="863"/>
        <v>Not Determined</v>
      </c>
    </row>
    <row r="9179" spans="1:29" x14ac:dyDescent="0.25">
      <c r="A9179" s="48"/>
      <c r="B9179" s="48"/>
      <c r="C9179" s="44"/>
      <c r="D9179" s="44"/>
      <c r="E9179" s="44"/>
      <c r="F9179" s="44"/>
      <c r="G9179" s="44"/>
      <c r="H9179" s="44"/>
      <c r="I9179" s="44"/>
      <c r="J9179" s="44"/>
      <c r="K9179" s="88"/>
      <c r="L9179" s="50">
        <v>1</v>
      </c>
      <c r="M9179" s="49"/>
      <c r="N9179" s="49"/>
      <c r="O9179" s="49"/>
      <c r="P9179" s="49"/>
      <c r="Q9179" s="49"/>
      <c r="R9179" s="49"/>
      <c r="S9179" s="49"/>
      <c r="X9179" s="33">
        <f t="shared" si="858"/>
        <v>0</v>
      </c>
      <c r="Y9179" s="33">
        <f t="shared" si="859"/>
        <v>0</v>
      </c>
      <c r="Z9179" s="33">
        <f t="shared" si="860"/>
        <v>0</v>
      </c>
      <c r="AA9179" s="34">
        <f t="shared" si="861"/>
        <v>0</v>
      </c>
      <c r="AB9179" s="33">
        <f t="shared" si="862"/>
        <v>0</v>
      </c>
      <c r="AC9179" s="34" t="str">
        <f t="shared" si="863"/>
        <v>Not Determined</v>
      </c>
    </row>
    <row r="9180" spans="1:29" x14ac:dyDescent="0.25">
      <c r="A9180" s="48"/>
      <c r="B9180" s="48"/>
      <c r="C9180" s="44"/>
      <c r="D9180" s="44"/>
      <c r="E9180" s="44"/>
      <c r="F9180" s="44"/>
      <c r="G9180" s="44"/>
      <c r="H9180" s="44"/>
      <c r="I9180" s="44"/>
      <c r="J9180" s="44"/>
      <c r="K9180" s="88"/>
      <c r="L9180" s="50">
        <v>1</v>
      </c>
      <c r="M9180" s="49"/>
      <c r="N9180" s="49"/>
      <c r="O9180" s="49"/>
      <c r="P9180" s="49"/>
      <c r="Q9180" s="49"/>
      <c r="R9180" s="49"/>
      <c r="S9180" s="49"/>
      <c r="X9180" s="33">
        <f t="shared" si="858"/>
        <v>0</v>
      </c>
      <c r="Y9180" s="33">
        <f t="shared" si="859"/>
        <v>0</v>
      </c>
      <c r="Z9180" s="33">
        <f t="shared" si="860"/>
        <v>0</v>
      </c>
      <c r="AA9180" s="34">
        <f t="shared" si="861"/>
        <v>0</v>
      </c>
      <c r="AB9180" s="33">
        <f t="shared" si="862"/>
        <v>0</v>
      </c>
      <c r="AC9180" s="34" t="str">
        <f t="shared" si="863"/>
        <v>Not Determined</v>
      </c>
    </row>
    <row r="9181" spans="1:29" x14ac:dyDescent="0.25">
      <c r="A9181" s="48"/>
      <c r="B9181" s="48"/>
      <c r="C9181" s="44"/>
      <c r="D9181" s="44"/>
      <c r="E9181" s="44"/>
      <c r="F9181" s="44"/>
      <c r="G9181" s="44"/>
      <c r="H9181" s="44"/>
      <c r="I9181" s="44"/>
      <c r="J9181" s="44"/>
      <c r="K9181" s="88"/>
      <c r="L9181" s="50">
        <v>1</v>
      </c>
      <c r="M9181" s="49"/>
      <c r="N9181" s="49"/>
      <c r="O9181" s="49"/>
      <c r="P9181" s="49"/>
      <c r="Q9181" s="49"/>
      <c r="R9181" s="49"/>
      <c r="S9181" s="49"/>
      <c r="X9181" s="33">
        <f t="shared" si="858"/>
        <v>0</v>
      </c>
      <c r="Y9181" s="33">
        <f t="shared" si="859"/>
        <v>0</v>
      </c>
      <c r="Z9181" s="33">
        <f t="shared" si="860"/>
        <v>0</v>
      </c>
      <c r="AA9181" s="34">
        <f t="shared" si="861"/>
        <v>0</v>
      </c>
      <c r="AB9181" s="33">
        <f t="shared" si="862"/>
        <v>0</v>
      </c>
      <c r="AC9181" s="34" t="str">
        <f t="shared" si="863"/>
        <v>Not Determined</v>
      </c>
    </row>
    <row r="9182" spans="1:29" x14ac:dyDescent="0.25">
      <c r="A9182" s="48"/>
      <c r="B9182" s="48"/>
      <c r="C9182" s="44"/>
      <c r="D9182" s="44"/>
      <c r="E9182" s="44"/>
      <c r="F9182" s="44"/>
      <c r="G9182" s="44"/>
      <c r="H9182" s="44"/>
      <c r="I9182" s="44"/>
      <c r="J9182" s="44"/>
      <c r="K9182" s="88"/>
      <c r="L9182" s="50">
        <v>1</v>
      </c>
      <c r="M9182" s="49"/>
      <c r="N9182" s="49"/>
      <c r="O9182" s="49"/>
      <c r="P9182" s="49"/>
      <c r="Q9182" s="49"/>
      <c r="R9182" s="49"/>
      <c r="S9182" s="49"/>
      <c r="X9182" s="33">
        <f t="shared" si="858"/>
        <v>0</v>
      </c>
      <c r="Y9182" s="33">
        <f t="shared" si="859"/>
        <v>0</v>
      </c>
      <c r="Z9182" s="33">
        <f t="shared" si="860"/>
        <v>0</v>
      </c>
      <c r="AA9182" s="34">
        <f t="shared" si="861"/>
        <v>0</v>
      </c>
      <c r="AB9182" s="33">
        <f t="shared" si="862"/>
        <v>0</v>
      </c>
      <c r="AC9182" s="34" t="str">
        <f t="shared" si="863"/>
        <v>Not Determined</v>
      </c>
    </row>
    <row r="9183" spans="1:29" x14ac:dyDescent="0.25">
      <c r="A9183" s="48"/>
      <c r="B9183" s="48"/>
      <c r="C9183" s="44"/>
      <c r="D9183" s="44"/>
      <c r="E9183" s="44"/>
      <c r="F9183" s="44"/>
      <c r="G9183" s="44"/>
      <c r="H9183" s="44"/>
      <c r="I9183" s="44"/>
      <c r="J9183" s="44"/>
      <c r="K9183" s="88"/>
      <c r="L9183" s="50">
        <v>1</v>
      </c>
      <c r="M9183" s="49"/>
      <c r="N9183" s="49"/>
      <c r="O9183" s="49"/>
      <c r="P9183" s="49"/>
      <c r="Q9183" s="49"/>
      <c r="R9183" s="49"/>
      <c r="S9183" s="49"/>
      <c r="X9183" s="33">
        <f t="shared" si="858"/>
        <v>0</v>
      </c>
      <c r="Y9183" s="33">
        <f t="shared" si="859"/>
        <v>0</v>
      </c>
      <c r="Z9183" s="33">
        <f t="shared" si="860"/>
        <v>0</v>
      </c>
      <c r="AA9183" s="34">
        <f t="shared" si="861"/>
        <v>0</v>
      </c>
      <c r="AB9183" s="33">
        <f t="shared" si="862"/>
        <v>0</v>
      </c>
      <c r="AC9183" s="34" t="str">
        <f t="shared" si="863"/>
        <v>Not Determined</v>
      </c>
    </row>
    <row r="9184" spans="1:29" x14ac:dyDescent="0.25">
      <c r="A9184" s="48"/>
      <c r="B9184" s="48"/>
      <c r="C9184" s="44"/>
      <c r="D9184" s="44"/>
      <c r="E9184" s="44"/>
      <c r="F9184" s="44"/>
      <c r="G9184" s="44"/>
      <c r="H9184" s="44"/>
      <c r="I9184" s="44"/>
      <c r="J9184" s="44"/>
      <c r="K9184" s="88"/>
      <c r="L9184" s="50">
        <v>1</v>
      </c>
      <c r="M9184" s="49"/>
      <c r="N9184" s="49"/>
      <c r="O9184" s="49"/>
      <c r="P9184" s="49"/>
      <c r="Q9184" s="49"/>
      <c r="R9184" s="49"/>
      <c r="S9184" s="49"/>
      <c r="X9184" s="33">
        <f t="shared" si="858"/>
        <v>0</v>
      </c>
      <c r="Y9184" s="33">
        <f t="shared" si="859"/>
        <v>0</v>
      </c>
      <c r="Z9184" s="33">
        <f t="shared" si="860"/>
        <v>0</v>
      </c>
      <c r="AA9184" s="34">
        <f t="shared" si="861"/>
        <v>0</v>
      </c>
      <c r="AB9184" s="33">
        <f t="shared" si="862"/>
        <v>0</v>
      </c>
      <c r="AC9184" s="34" t="str">
        <f t="shared" si="863"/>
        <v>Not Determined</v>
      </c>
    </row>
    <row r="9185" spans="1:29" x14ac:dyDescent="0.25">
      <c r="A9185" s="48"/>
      <c r="B9185" s="48"/>
      <c r="C9185" s="44"/>
      <c r="D9185" s="44"/>
      <c r="E9185" s="44"/>
      <c r="F9185" s="44"/>
      <c r="G9185" s="44"/>
      <c r="H9185" s="44"/>
      <c r="I9185" s="44"/>
      <c r="J9185" s="44"/>
      <c r="K9185" s="88"/>
      <c r="L9185" s="50">
        <v>1</v>
      </c>
      <c r="M9185" s="49"/>
      <c r="N9185" s="49"/>
      <c r="O9185" s="49"/>
      <c r="P9185" s="49"/>
      <c r="Q9185" s="49"/>
      <c r="R9185" s="49"/>
      <c r="S9185" s="49"/>
      <c r="X9185" s="33">
        <f t="shared" si="858"/>
        <v>0</v>
      </c>
      <c r="Y9185" s="33">
        <f t="shared" si="859"/>
        <v>0</v>
      </c>
      <c r="Z9185" s="33">
        <f t="shared" si="860"/>
        <v>0</v>
      </c>
      <c r="AA9185" s="34">
        <f t="shared" si="861"/>
        <v>0</v>
      </c>
      <c r="AB9185" s="33">
        <f t="shared" si="862"/>
        <v>0</v>
      </c>
      <c r="AC9185" s="34" t="str">
        <f t="shared" si="863"/>
        <v>Not Determined</v>
      </c>
    </row>
    <row r="9186" spans="1:29" x14ac:dyDescent="0.25">
      <c r="A9186" s="48"/>
      <c r="B9186" s="48"/>
      <c r="C9186" s="44"/>
      <c r="D9186" s="44"/>
      <c r="E9186" s="44"/>
      <c r="F9186" s="44"/>
      <c r="G9186" s="44"/>
      <c r="H9186" s="44"/>
      <c r="I9186" s="44"/>
      <c r="J9186" s="44"/>
      <c r="K9186" s="88"/>
      <c r="L9186" s="50">
        <v>1</v>
      </c>
      <c r="M9186" s="49"/>
      <c r="N9186" s="49"/>
      <c r="O9186" s="49"/>
      <c r="P9186" s="49"/>
      <c r="Q9186" s="49"/>
      <c r="R9186" s="49"/>
      <c r="S9186" s="49"/>
      <c r="X9186" s="33">
        <f t="shared" si="858"/>
        <v>0</v>
      </c>
      <c r="Y9186" s="33">
        <f t="shared" si="859"/>
        <v>0</v>
      </c>
      <c r="Z9186" s="33">
        <f t="shared" si="860"/>
        <v>0</v>
      </c>
      <c r="AA9186" s="34">
        <f t="shared" si="861"/>
        <v>0</v>
      </c>
      <c r="AB9186" s="33">
        <f t="shared" si="862"/>
        <v>0</v>
      </c>
      <c r="AC9186" s="34" t="str">
        <f t="shared" si="863"/>
        <v>Not Determined</v>
      </c>
    </row>
    <row r="9187" spans="1:29" x14ac:dyDescent="0.25">
      <c r="A9187" s="48"/>
      <c r="B9187" s="48"/>
      <c r="C9187" s="44"/>
      <c r="D9187" s="44"/>
      <c r="E9187" s="44"/>
      <c r="F9187" s="44"/>
      <c r="G9187" s="44"/>
      <c r="H9187" s="44"/>
      <c r="I9187" s="44"/>
      <c r="J9187" s="44"/>
      <c r="K9187" s="88"/>
      <c r="L9187" s="50">
        <v>1</v>
      </c>
      <c r="M9187" s="49"/>
      <c r="N9187" s="49"/>
      <c r="O9187" s="49"/>
      <c r="P9187" s="49"/>
      <c r="Q9187" s="49"/>
      <c r="R9187" s="49"/>
      <c r="S9187" s="49"/>
      <c r="X9187" s="33">
        <f t="shared" si="858"/>
        <v>0</v>
      </c>
      <c r="Y9187" s="33">
        <f t="shared" si="859"/>
        <v>0</v>
      </c>
      <c r="Z9187" s="33">
        <f t="shared" si="860"/>
        <v>0</v>
      </c>
      <c r="AA9187" s="34">
        <f t="shared" si="861"/>
        <v>0</v>
      </c>
      <c r="AB9187" s="33">
        <f t="shared" si="862"/>
        <v>0</v>
      </c>
      <c r="AC9187" s="34" t="str">
        <f t="shared" si="863"/>
        <v>Not Determined</v>
      </c>
    </row>
    <row r="9188" spans="1:29" x14ac:dyDescent="0.25">
      <c r="A9188" s="48"/>
      <c r="B9188" s="48"/>
      <c r="C9188" s="44"/>
      <c r="D9188" s="44"/>
      <c r="E9188" s="44"/>
      <c r="F9188" s="44"/>
      <c r="G9188" s="44"/>
      <c r="H9188" s="44"/>
      <c r="I9188" s="44"/>
      <c r="J9188" s="44"/>
      <c r="K9188" s="88"/>
      <c r="L9188" s="50">
        <v>1</v>
      </c>
      <c r="M9188" s="49"/>
      <c r="N9188" s="49"/>
      <c r="O9188" s="49"/>
      <c r="P9188" s="49"/>
      <c r="Q9188" s="49"/>
      <c r="R9188" s="49"/>
      <c r="S9188" s="49"/>
      <c r="X9188" s="33">
        <f t="shared" si="858"/>
        <v>0</v>
      </c>
      <c r="Y9188" s="33">
        <f t="shared" si="859"/>
        <v>0</v>
      </c>
      <c r="Z9188" s="33">
        <f t="shared" si="860"/>
        <v>0</v>
      </c>
      <c r="AA9188" s="34">
        <f t="shared" si="861"/>
        <v>0</v>
      </c>
      <c r="AB9188" s="33">
        <f t="shared" si="862"/>
        <v>0</v>
      </c>
      <c r="AC9188" s="34" t="str">
        <f t="shared" si="863"/>
        <v>Not Determined</v>
      </c>
    </row>
    <row r="9189" spans="1:29" x14ac:dyDescent="0.25">
      <c r="A9189" s="48"/>
      <c r="B9189" s="48"/>
      <c r="C9189" s="44"/>
      <c r="D9189" s="44"/>
      <c r="E9189" s="44"/>
      <c r="F9189" s="44"/>
      <c r="G9189" s="44"/>
      <c r="H9189" s="44"/>
      <c r="I9189" s="44"/>
      <c r="J9189" s="44"/>
      <c r="K9189" s="88"/>
      <c r="L9189" s="50">
        <v>1</v>
      </c>
      <c r="M9189" s="49"/>
      <c r="N9189" s="49"/>
      <c r="O9189" s="49"/>
      <c r="P9189" s="49"/>
      <c r="Q9189" s="49"/>
      <c r="R9189" s="49"/>
      <c r="S9189" s="49"/>
      <c r="X9189" s="33">
        <f t="shared" si="858"/>
        <v>0</v>
      </c>
      <c r="Y9189" s="33">
        <f t="shared" si="859"/>
        <v>0</v>
      </c>
      <c r="Z9189" s="33">
        <f t="shared" si="860"/>
        <v>0</v>
      </c>
      <c r="AA9189" s="34">
        <f t="shared" si="861"/>
        <v>0</v>
      </c>
      <c r="AB9189" s="33">
        <f t="shared" si="862"/>
        <v>0</v>
      </c>
      <c r="AC9189" s="34" t="str">
        <f t="shared" si="863"/>
        <v>Not Determined</v>
      </c>
    </row>
    <row r="9190" spans="1:29" x14ac:dyDescent="0.25">
      <c r="A9190" s="48"/>
      <c r="B9190" s="48"/>
      <c r="C9190" s="44"/>
      <c r="D9190" s="44"/>
      <c r="E9190" s="44"/>
      <c r="F9190" s="44"/>
      <c r="G9190" s="44"/>
      <c r="H9190" s="44"/>
      <c r="I9190" s="44"/>
      <c r="J9190" s="44"/>
      <c r="K9190" s="88"/>
      <c r="L9190" s="50">
        <v>1</v>
      </c>
      <c r="M9190" s="49"/>
      <c r="N9190" s="49"/>
      <c r="O9190" s="49"/>
      <c r="P9190" s="49"/>
      <c r="Q9190" s="49"/>
      <c r="R9190" s="49"/>
      <c r="S9190" s="49"/>
      <c r="X9190" s="33">
        <f t="shared" si="858"/>
        <v>0</v>
      </c>
      <c r="Y9190" s="33">
        <f t="shared" si="859"/>
        <v>0</v>
      </c>
      <c r="Z9190" s="33">
        <f t="shared" si="860"/>
        <v>0</v>
      </c>
      <c r="AA9190" s="34">
        <f t="shared" si="861"/>
        <v>0</v>
      </c>
      <c r="AB9190" s="33">
        <f t="shared" si="862"/>
        <v>0</v>
      </c>
      <c r="AC9190" s="34" t="str">
        <f t="shared" si="863"/>
        <v>Not Determined</v>
      </c>
    </row>
    <row r="9191" spans="1:29" x14ac:dyDescent="0.25">
      <c r="A9191" s="48"/>
      <c r="B9191" s="48"/>
      <c r="C9191" s="44"/>
      <c r="D9191" s="44"/>
      <c r="E9191" s="44"/>
      <c r="F9191" s="44"/>
      <c r="G9191" s="44"/>
      <c r="H9191" s="44"/>
      <c r="I9191" s="44"/>
      <c r="J9191" s="44"/>
      <c r="K9191" s="88"/>
      <c r="L9191" s="50">
        <v>1</v>
      </c>
      <c r="M9191" s="49"/>
      <c r="N9191" s="49"/>
      <c r="O9191" s="49"/>
      <c r="P9191" s="49"/>
      <c r="Q9191" s="49"/>
      <c r="R9191" s="49"/>
      <c r="S9191" s="49"/>
      <c r="X9191" s="33">
        <f t="shared" si="858"/>
        <v>0</v>
      </c>
      <c r="Y9191" s="33">
        <f t="shared" si="859"/>
        <v>0</v>
      </c>
      <c r="Z9191" s="33">
        <f t="shared" si="860"/>
        <v>0</v>
      </c>
      <c r="AA9191" s="34">
        <f t="shared" si="861"/>
        <v>0</v>
      </c>
      <c r="AB9191" s="33">
        <f t="shared" si="862"/>
        <v>0</v>
      </c>
      <c r="AC9191" s="34" t="str">
        <f t="shared" si="863"/>
        <v>Not Determined</v>
      </c>
    </row>
    <row r="9192" spans="1:29" x14ac:dyDescent="0.25">
      <c r="A9192" s="48"/>
      <c r="B9192" s="48"/>
      <c r="C9192" s="44"/>
      <c r="D9192" s="44"/>
      <c r="E9192" s="44"/>
      <c r="F9192" s="44"/>
      <c r="G9192" s="44"/>
      <c r="H9192" s="44"/>
      <c r="I9192" s="44"/>
      <c r="J9192" s="44"/>
      <c r="K9192" s="88"/>
      <c r="L9192" s="50">
        <v>1</v>
      </c>
      <c r="M9192" s="49"/>
      <c r="N9192" s="49"/>
      <c r="O9192" s="49"/>
      <c r="P9192" s="49"/>
      <c r="Q9192" s="49"/>
      <c r="R9192" s="49"/>
      <c r="S9192" s="49"/>
      <c r="X9192" s="33">
        <f t="shared" si="858"/>
        <v>0</v>
      </c>
      <c r="Y9192" s="33">
        <f t="shared" si="859"/>
        <v>0</v>
      </c>
      <c r="Z9192" s="33">
        <f t="shared" si="860"/>
        <v>0</v>
      </c>
      <c r="AA9192" s="34">
        <f t="shared" si="861"/>
        <v>0</v>
      </c>
      <c r="AB9192" s="33">
        <f t="shared" si="862"/>
        <v>0</v>
      </c>
      <c r="AC9192" s="34" t="str">
        <f t="shared" si="863"/>
        <v>Not Determined</v>
      </c>
    </row>
    <row r="9193" spans="1:29" x14ac:dyDescent="0.25">
      <c r="A9193" s="48"/>
      <c r="B9193" s="48"/>
      <c r="C9193" s="44"/>
      <c r="D9193" s="44"/>
      <c r="E9193" s="44"/>
      <c r="F9193" s="44"/>
      <c r="G9193" s="44"/>
      <c r="H9193" s="44"/>
      <c r="I9193" s="44"/>
      <c r="J9193" s="44"/>
      <c r="K9193" s="88"/>
      <c r="L9193" s="50">
        <v>1</v>
      </c>
      <c r="M9193" s="49"/>
      <c r="N9193" s="49"/>
      <c r="O9193" s="49"/>
      <c r="P9193" s="49"/>
      <c r="Q9193" s="49"/>
      <c r="R9193" s="49"/>
      <c r="S9193" s="49"/>
      <c r="X9193" s="33">
        <f t="shared" si="858"/>
        <v>0</v>
      </c>
      <c r="Y9193" s="33">
        <f t="shared" si="859"/>
        <v>0</v>
      </c>
      <c r="Z9193" s="33">
        <f t="shared" si="860"/>
        <v>0</v>
      </c>
      <c r="AA9193" s="34">
        <f t="shared" si="861"/>
        <v>0</v>
      </c>
      <c r="AB9193" s="33">
        <f t="shared" si="862"/>
        <v>0</v>
      </c>
      <c r="AC9193" s="34" t="str">
        <f t="shared" si="863"/>
        <v>Not Determined</v>
      </c>
    </row>
    <row r="9194" spans="1:29" x14ac:dyDescent="0.25">
      <c r="A9194" s="48"/>
      <c r="B9194" s="48"/>
      <c r="C9194" s="44"/>
      <c r="D9194" s="44"/>
      <c r="E9194" s="44"/>
      <c r="F9194" s="44"/>
      <c r="G9194" s="44"/>
      <c r="H9194" s="44"/>
      <c r="I9194" s="44"/>
      <c r="J9194" s="44"/>
      <c r="K9194" s="88"/>
      <c r="L9194" s="50">
        <v>1</v>
      </c>
      <c r="M9194" s="49"/>
      <c r="N9194" s="49"/>
      <c r="O9194" s="49"/>
      <c r="P9194" s="49"/>
      <c r="Q9194" s="49"/>
      <c r="R9194" s="49"/>
      <c r="S9194" s="49"/>
      <c r="X9194" s="33">
        <f t="shared" si="858"/>
        <v>0</v>
      </c>
      <c r="Y9194" s="33">
        <f t="shared" si="859"/>
        <v>0</v>
      </c>
      <c r="Z9194" s="33">
        <f t="shared" si="860"/>
        <v>0</v>
      </c>
      <c r="AA9194" s="34">
        <f t="shared" si="861"/>
        <v>0</v>
      </c>
      <c r="AB9194" s="33">
        <f t="shared" si="862"/>
        <v>0</v>
      </c>
      <c r="AC9194" s="34" t="str">
        <f t="shared" si="863"/>
        <v>Not Determined</v>
      </c>
    </row>
    <row r="9195" spans="1:29" x14ac:dyDescent="0.25">
      <c r="A9195" s="48"/>
      <c r="B9195" s="48"/>
      <c r="C9195" s="44"/>
      <c r="D9195" s="44"/>
      <c r="E9195" s="44"/>
      <c r="F9195" s="44"/>
      <c r="G9195" s="44"/>
      <c r="H9195" s="44"/>
      <c r="I9195" s="44"/>
      <c r="J9195" s="44"/>
      <c r="K9195" s="88"/>
      <c r="L9195" s="50">
        <v>1</v>
      </c>
      <c r="M9195" s="49"/>
      <c r="N9195" s="49"/>
      <c r="O9195" s="49"/>
      <c r="P9195" s="49"/>
      <c r="Q9195" s="49"/>
      <c r="R9195" s="49"/>
      <c r="S9195" s="49"/>
      <c r="X9195" s="33">
        <f t="shared" si="858"/>
        <v>0</v>
      </c>
      <c r="Y9195" s="33">
        <f t="shared" si="859"/>
        <v>0</v>
      </c>
      <c r="Z9195" s="33">
        <f t="shared" si="860"/>
        <v>0</v>
      </c>
      <c r="AA9195" s="34">
        <f t="shared" si="861"/>
        <v>0</v>
      </c>
      <c r="AB9195" s="33">
        <f t="shared" si="862"/>
        <v>0</v>
      </c>
      <c r="AC9195" s="34" t="str">
        <f t="shared" si="863"/>
        <v>Not Determined</v>
      </c>
    </row>
    <row r="9196" spans="1:29" x14ac:dyDescent="0.25">
      <c r="A9196" s="48"/>
      <c r="B9196" s="48"/>
      <c r="C9196" s="44"/>
      <c r="D9196" s="44"/>
      <c r="E9196" s="44"/>
      <c r="F9196" s="44"/>
      <c r="G9196" s="44"/>
      <c r="H9196" s="44"/>
      <c r="I9196" s="44"/>
      <c r="J9196" s="44"/>
      <c r="K9196" s="88"/>
      <c r="L9196" s="50">
        <v>1</v>
      </c>
      <c r="M9196" s="49"/>
      <c r="N9196" s="49"/>
      <c r="O9196" s="49"/>
      <c r="P9196" s="49"/>
      <c r="Q9196" s="49"/>
      <c r="R9196" s="49"/>
      <c r="S9196" s="49"/>
      <c r="X9196" s="33">
        <f t="shared" si="858"/>
        <v>0</v>
      </c>
      <c r="Y9196" s="33">
        <f t="shared" si="859"/>
        <v>0</v>
      </c>
      <c r="Z9196" s="33">
        <f t="shared" si="860"/>
        <v>0</v>
      </c>
      <c r="AA9196" s="34">
        <f t="shared" si="861"/>
        <v>0</v>
      </c>
      <c r="AB9196" s="33">
        <f t="shared" si="862"/>
        <v>0</v>
      </c>
      <c r="AC9196" s="34" t="str">
        <f t="shared" si="863"/>
        <v>Not Determined</v>
      </c>
    </row>
    <row r="9197" spans="1:29" x14ac:dyDescent="0.25">
      <c r="A9197" s="48"/>
      <c r="B9197" s="48"/>
      <c r="C9197" s="44"/>
      <c r="D9197" s="44"/>
      <c r="E9197" s="44"/>
      <c r="F9197" s="44"/>
      <c r="G9197" s="44"/>
      <c r="H9197" s="44"/>
      <c r="I9197" s="44"/>
      <c r="J9197" s="44"/>
      <c r="K9197" s="88"/>
      <c r="L9197" s="50">
        <v>1</v>
      </c>
      <c r="M9197" s="49"/>
      <c r="N9197" s="49"/>
      <c r="O9197" s="49"/>
      <c r="P9197" s="49"/>
      <c r="Q9197" s="49"/>
      <c r="R9197" s="49"/>
      <c r="S9197" s="49"/>
      <c r="X9197" s="33">
        <f t="shared" si="858"/>
        <v>0</v>
      </c>
      <c r="Y9197" s="33">
        <f t="shared" si="859"/>
        <v>0</v>
      </c>
      <c r="Z9197" s="33">
        <f t="shared" si="860"/>
        <v>0</v>
      </c>
      <c r="AA9197" s="34">
        <f t="shared" si="861"/>
        <v>0</v>
      </c>
      <c r="AB9197" s="33">
        <f t="shared" si="862"/>
        <v>0</v>
      </c>
      <c r="AC9197" s="34" t="str">
        <f t="shared" si="863"/>
        <v>Not Determined</v>
      </c>
    </row>
    <row r="9198" spans="1:29" x14ac:dyDescent="0.25">
      <c r="A9198" s="48"/>
      <c r="B9198" s="48"/>
      <c r="C9198" s="44"/>
      <c r="D9198" s="44"/>
      <c r="E9198" s="44"/>
      <c r="F9198" s="44"/>
      <c r="G9198" s="44"/>
      <c r="H9198" s="44"/>
      <c r="I9198" s="44"/>
      <c r="J9198" s="44"/>
      <c r="K9198" s="88"/>
      <c r="L9198" s="50">
        <v>1</v>
      </c>
      <c r="M9198" s="49"/>
      <c r="N9198" s="49"/>
      <c r="O9198" s="49"/>
      <c r="P9198" s="49"/>
      <c r="Q9198" s="49"/>
      <c r="R9198" s="49"/>
      <c r="S9198" s="49"/>
      <c r="X9198" s="33">
        <f t="shared" si="858"/>
        <v>0</v>
      </c>
      <c r="Y9198" s="33">
        <f t="shared" si="859"/>
        <v>0</v>
      </c>
      <c r="Z9198" s="33">
        <f t="shared" si="860"/>
        <v>0</v>
      </c>
      <c r="AA9198" s="34">
        <f t="shared" si="861"/>
        <v>0</v>
      </c>
      <c r="AB9198" s="33">
        <f t="shared" si="862"/>
        <v>0</v>
      </c>
      <c r="AC9198" s="34" t="str">
        <f t="shared" si="863"/>
        <v>Not Determined</v>
      </c>
    </row>
    <row r="9199" spans="1:29" x14ac:dyDescent="0.25">
      <c r="A9199" s="48"/>
      <c r="B9199" s="48"/>
      <c r="C9199" s="44"/>
      <c r="D9199" s="44"/>
      <c r="E9199" s="44"/>
      <c r="F9199" s="44"/>
      <c r="G9199" s="44"/>
      <c r="H9199" s="44"/>
      <c r="I9199" s="44"/>
      <c r="J9199" s="44"/>
      <c r="K9199" s="88"/>
      <c r="L9199" s="50">
        <v>1</v>
      </c>
      <c r="M9199" s="49"/>
      <c r="N9199" s="49"/>
      <c r="O9199" s="49"/>
      <c r="P9199" s="49"/>
      <c r="Q9199" s="49"/>
      <c r="R9199" s="49"/>
      <c r="S9199" s="49"/>
      <c r="X9199" s="33">
        <f t="shared" si="858"/>
        <v>0</v>
      </c>
      <c r="Y9199" s="33">
        <f t="shared" si="859"/>
        <v>0</v>
      </c>
      <c r="Z9199" s="33">
        <f t="shared" si="860"/>
        <v>0</v>
      </c>
      <c r="AA9199" s="34">
        <f t="shared" si="861"/>
        <v>0</v>
      </c>
      <c r="AB9199" s="33">
        <f t="shared" si="862"/>
        <v>0</v>
      </c>
      <c r="AC9199" s="34" t="str">
        <f t="shared" si="863"/>
        <v>Not Determined</v>
      </c>
    </row>
    <row r="9200" spans="1:29" x14ac:dyDescent="0.25">
      <c r="A9200" s="48"/>
      <c r="B9200" s="48"/>
      <c r="C9200" s="44"/>
      <c r="D9200" s="44"/>
      <c r="E9200" s="44"/>
      <c r="F9200" s="44"/>
      <c r="G9200" s="44"/>
      <c r="H9200" s="44"/>
      <c r="I9200" s="44"/>
      <c r="J9200" s="44"/>
      <c r="K9200" s="88"/>
      <c r="L9200" s="50">
        <v>1</v>
      </c>
      <c r="M9200" s="49"/>
      <c r="N9200" s="49"/>
      <c r="O9200" s="49"/>
      <c r="P9200" s="49"/>
      <c r="Q9200" s="49"/>
      <c r="R9200" s="49"/>
      <c r="S9200" s="49"/>
      <c r="X9200" s="33">
        <f t="shared" si="858"/>
        <v>0</v>
      </c>
      <c r="Y9200" s="33">
        <f t="shared" si="859"/>
        <v>0</v>
      </c>
      <c r="Z9200" s="33">
        <f t="shared" si="860"/>
        <v>0</v>
      </c>
      <c r="AA9200" s="34">
        <f t="shared" si="861"/>
        <v>0</v>
      </c>
      <c r="AB9200" s="33">
        <f t="shared" si="862"/>
        <v>0</v>
      </c>
      <c r="AC9200" s="34" t="str">
        <f t="shared" si="863"/>
        <v>Not Determined</v>
      </c>
    </row>
    <row r="9201" spans="1:29" x14ac:dyDescent="0.25">
      <c r="A9201" s="48"/>
      <c r="B9201" s="48"/>
      <c r="C9201" s="44"/>
      <c r="D9201" s="44"/>
      <c r="E9201" s="44"/>
      <c r="F9201" s="44"/>
      <c r="G9201" s="44"/>
      <c r="H9201" s="44"/>
      <c r="I9201" s="44"/>
      <c r="J9201" s="44"/>
      <c r="K9201" s="88"/>
      <c r="L9201" s="50">
        <v>1</v>
      </c>
      <c r="M9201" s="49"/>
      <c r="N9201" s="49"/>
      <c r="O9201" s="49"/>
      <c r="P9201" s="49"/>
      <c r="Q9201" s="49"/>
      <c r="R9201" s="49"/>
      <c r="S9201" s="49"/>
      <c r="X9201" s="33">
        <f t="shared" si="858"/>
        <v>0</v>
      </c>
      <c r="Y9201" s="33">
        <f t="shared" si="859"/>
        <v>0</v>
      </c>
      <c r="Z9201" s="33">
        <f t="shared" si="860"/>
        <v>0</v>
      </c>
      <c r="AA9201" s="34">
        <f t="shared" si="861"/>
        <v>0</v>
      </c>
      <c r="AB9201" s="33">
        <f t="shared" si="862"/>
        <v>0</v>
      </c>
      <c r="AC9201" s="34" t="str">
        <f t="shared" si="863"/>
        <v>Not Determined</v>
      </c>
    </row>
    <row r="9202" spans="1:29" x14ac:dyDescent="0.25">
      <c r="A9202" s="48"/>
      <c r="B9202" s="48"/>
      <c r="C9202" s="44"/>
      <c r="D9202" s="44"/>
      <c r="E9202" s="44"/>
      <c r="F9202" s="44"/>
      <c r="G9202" s="44"/>
      <c r="H9202" s="44"/>
      <c r="I9202" s="44"/>
      <c r="J9202" s="44"/>
      <c r="K9202" s="88"/>
      <c r="L9202" s="50">
        <v>1</v>
      </c>
      <c r="M9202" s="49"/>
      <c r="N9202" s="49"/>
      <c r="O9202" s="49"/>
      <c r="P9202" s="49"/>
      <c r="Q9202" s="49"/>
      <c r="R9202" s="49"/>
      <c r="S9202" s="49"/>
      <c r="X9202" s="33">
        <f t="shared" si="858"/>
        <v>0</v>
      </c>
      <c r="Y9202" s="33">
        <f t="shared" si="859"/>
        <v>0</v>
      </c>
      <c r="Z9202" s="33">
        <f t="shared" si="860"/>
        <v>0</v>
      </c>
      <c r="AA9202" s="34">
        <f t="shared" si="861"/>
        <v>0</v>
      </c>
      <c r="AB9202" s="33">
        <f t="shared" si="862"/>
        <v>0</v>
      </c>
      <c r="AC9202" s="34" t="str">
        <f t="shared" si="863"/>
        <v>Not Determined</v>
      </c>
    </row>
    <row r="9203" spans="1:29" x14ac:dyDescent="0.25">
      <c r="A9203" s="48"/>
      <c r="B9203" s="48"/>
      <c r="C9203" s="44"/>
      <c r="D9203" s="44"/>
      <c r="E9203" s="44"/>
      <c r="F9203" s="44"/>
      <c r="G9203" s="44"/>
      <c r="H9203" s="44"/>
      <c r="I9203" s="44"/>
      <c r="J9203" s="44"/>
      <c r="K9203" s="88"/>
      <c r="L9203" s="50">
        <v>1</v>
      </c>
      <c r="M9203" s="49"/>
      <c r="N9203" s="49"/>
      <c r="O9203" s="49"/>
      <c r="P9203" s="49"/>
      <c r="Q9203" s="49"/>
      <c r="R9203" s="49"/>
      <c r="S9203" s="49"/>
      <c r="X9203" s="33">
        <f t="shared" si="858"/>
        <v>0</v>
      </c>
      <c r="Y9203" s="33">
        <f t="shared" si="859"/>
        <v>0</v>
      </c>
      <c r="Z9203" s="33">
        <f t="shared" si="860"/>
        <v>0</v>
      </c>
      <c r="AA9203" s="34">
        <f t="shared" si="861"/>
        <v>0</v>
      </c>
      <c r="AB9203" s="33">
        <f t="shared" si="862"/>
        <v>0</v>
      </c>
      <c r="AC9203" s="34" t="str">
        <f t="shared" si="863"/>
        <v>Not Determined</v>
      </c>
    </row>
    <row r="9204" spans="1:29" x14ac:dyDescent="0.25">
      <c r="A9204" s="48"/>
      <c r="B9204" s="48"/>
      <c r="C9204" s="44"/>
      <c r="D9204" s="44"/>
      <c r="E9204" s="44"/>
      <c r="F9204" s="44"/>
      <c r="G9204" s="44"/>
      <c r="H9204" s="44"/>
      <c r="I9204" s="44"/>
      <c r="J9204" s="44"/>
      <c r="K9204" s="88"/>
      <c r="L9204" s="50">
        <v>1</v>
      </c>
      <c r="M9204" s="49"/>
      <c r="N9204" s="49"/>
      <c r="O9204" s="49"/>
      <c r="P9204" s="49"/>
      <c r="Q9204" s="49"/>
      <c r="R9204" s="49"/>
      <c r="S9204" s="49"/>
      <c r="X9204" s="33">
        <f t="shared" si="858"/>
        <v>0</v>
      </c>
      <c r="Y9204" s="33">
        <f t="shared" si="859"/>
        <v>0</v>
      </c>
      <c r="Z9204" s="33">
        <f t="shared" si="860"/>
        <v>0</v>
      </c>
      <c r="AA9204" s="34">
        <f t="shared" si="861"/>
        <v>0</v>
      </c>
      <c r="AB9204" s="33">
        <f t="shared" si="862"/>
        <v>0</v>
      </c>
      <c r="AC9204" s="34" t="str">
        <f t="shared" si="863"/>
        <v>Not Determined</v>
      </c>
    </row>
    <row r="9205" spans="1:29" x14ac:dyDescent="0.25">
      <c r="A9205" s="48"/>
      <c r="B9205" s="48"/>
      <c r="C9205" s="44"/>
      <c r="D9205" s="44"/>
      <c r="E9205" s="44"/>
      <c r="F9205" s="44"/>
      <c r="G9205" s="44"/>
      <c r="H9205" s="44"/>
      <c r="I9205" s="44"/>
      <c r="J9205" s="44"/>
      <c r="K9205" s="88"/>
      <c r="L9205" s="50">
        <v>1</v>
      </c>
      <c r="M9205" s="49"/>
      <c r="N9205" s="49"/>
      <c r="O9205" s="49"/>
      <c r="P9205" s="49"/>
      <c r="Q9205" s="49"/>
      <c r="R9205" s="49"/>
      <c r="S9205" s="49"/>
      <c r="X9205" s="33">
        <f t="shared" si="858"/>
        <v>0</v>
      </c>
      <c r="Y9205" s="33">
        <f t="shared" si="859"/>
        <v>0</v>
      </c>
      <c r="Z9205" s="33">
        <f t="shared" si="860"/>
        <v>0</v>
      </c>
      <c r="AA9205" s="34">
        <f t="shared" si="861"/>
        <v>0</v>
      </c>
      <c r="AB9205" s="33">
        <f t="shared" si="862"/>
        <v>0</v>
      </c>
      <c r="AC9205" s="34" t="str">
        <f t="shared" si="863"/>
        <v>Not Determined</v>
      </c>
    </row>
    <row r="9206" spans="1:29" x14ac:dyDescent="0.25">
      <c r="A9206" s="48"/>
      <c r="B9206" s="48"/>
      <c r="C9206" s="44"/>
      <c r="D9206" s="44"/>
      <c r="E9206" s="44"/>
      <c r="F9206" s="44"/>
      <c r="G9206" s="44"/>
      <c r="H9206" s="44"/>
      <c r="I9206" s="44"/>
      <c r="J9206" s="44"/>
      <c r="K9206" s="88"/>
      <c r="L9206" s="50">
        <v>1</v>
      </c>
      <c r="M9206" s="49"/>
      <c r="N9206" s="49"/>
      <c r="O9206" s="49"/>
      <c r="P9206" s="49"/>
      <c r="Q9206" s="49"/>
      <c r="R9206" s="49"/>
      <c r="S9206" s="49"/>
      <c r="X9206" s="33">
        <f t="shared" si="858"/>
        <v>0</v>
      </c>
      <c r="Y9206" s="33">
        <f t="shared" si="859"/>
        <v>0</v>
      </c>
      <c r="Z9206" s="33">
        <f t="shared" si="860"/>
        <v>0</v>
      </c>
      <c r="AA9206" s="34">
        <f t="shared" si="861"/>
        <v>0</v>
      </c>
      <c r="AB9206" s="33">
        <f t="shared" si="862"/>
        <v>0</v>
      </c>
      <c r="AC9206" s="34" t="str">
        <f t="shared" si="863"/>
        <v>Not Determined</v>
      </c>
    </row>
    <row r="9207" spans="1:29" x14ac:dyDescent="0.25">
      <c r="A9207" s="48"/>
      <c r="B9207" s="48"/>
      <c r="C9207" s="44"/>
      <c r="D9207" s="44"/>
      <c r="E9207" s="44"/>
      <c r="F9207" s="44"/>
      <c r="G9207" s="44"/>
      <c r="H9207" s="44"/>
      <c r="I9207" s="44"/>
      <c r="J9207" s="44"/>
      <c r="K9207" s="88"/>
      <c r="L9207" s="50">
        <v>1</v>
      </c>
      <c r="M9207" s="49"/>
      <c r="N9207" s="49"/>
      <c r="O9207" s="49"/>
      <c r="P9207" s="49"/>
      <c r="Q9207" s="49"/>
      <c r="R9207" s="49"/>
      <c r="S9207" s="49"/>
      <c r="X9207" s="33">
        <f t="shared" si="858"/>
        <v>0</v>
      </c>
      <c r="Y9207" s="33">
        <f t="shared" si="859"/>
        <v>0</v>
      </c>
      <c r="Z9207" s="33">
        <f t="shared" si="860"/>
        <v>0</v>
      </c>
      <c r="AA9207" s="34">
        <f t="shared" si="861"/>
        <v>0</v>
      </c>
      <c r="AB9207" s="33">
        <f t="shared" si="862"/>
        <v>0</v>
      </c>
      <c r="AC9207" s="34" t="str">
        <f t="shared" si="863"/>
        <v>Not Determined</v>
      </c>
    </row>
    <row r="9208" spans="1:29" x14ac:dyDescent="0.25">
      <c r="A9208" s="48"/>
      <c r="B9208" s="48"/>
      <c r="C9208" s="44"/>
      <c r="D9208" s="44"/>
      <c r="E9208" s="44"/>
      <c r="F9208" s="44"/>
      <c r="G9208" s="44"/>
      <c r="H9208" s="44"/>
      <c r="I9208" s="44"/>
      <c r="J9208" s="44"/>
      <c r="K9208" s="88"/>
      <c r="L9208" s="50">
        <v>1</v>
      </c>
      <c r="M9208" s="49"/>
      <c r="N9208" s="49"/>
      <c r="O9208" s="49"/>
      <c r="P9208" s="49"/>
      <c r="Q9208" s="49"/>
      <c r="R9208" s="49"/>
      <c r="S9208" s="49"/>
      <c r="X9208" s="33">
        <f t="shared" si="858"/>
        <v>0</v>
      </c>
      <c r="Y9208" s="33">
        <f t="shared" si="859"/>
        <v>0</v>
      </c>
      <c r="Z9208" s="33">
        <f t="shared" si="860"/>
        <v>0</v>
      </c>
      <c r="AA9208" s="34">
        <f t="shared" si="861"/>
        <v>0</v>
      </c>
      <c r="AB9208" s="33">
        <f t="shared" si="862"/>
        <v>0</v>
      </c>
      <c r="AC9208" s="34" t="str">
        <f t="shared" si="863"/>
        <v>Not Determined</v>
      </c>
    </row>
    <row r="9209" spans="1:29" x14ac:dyDescent="0.25">
      <c r="A9209" s="48"/>
      <c r="B9209" s="48"/>
      <c r="C9209" s="44"/>
      <c r="D9209" s="44"/>
      <c r="E9209" s="44"/>
      <c r="F9209" s="44"/>
      <c r="G9209" s="44"/>
      <c r="H9209" s="44"/>
      <c r="I9209" s="44"/>
      <c r="J9209" s="44"/>
      <c r="K9209" s="88"/>
      <c r="L9209" s="50">
        <v>1</v>
      </c>
      <c r="M9209" s="49"/>
      <c r="N9209" s="49"/>
      <c r="O9209" s="49"/>
      <c r="P9209" s="49"/>
      <c r="Q9209" s="49"/>
      <c r="R9209" s="49"/>
      <c r="S9209" s="49"/>
      <c r="X9209" s="33">
        <f t="shared" si="858"/>
        <v>0</v>
      </c>
      <c r="Y9209" s="33">
        <f t="shared" si="859"/>
        <v>0</v>
      </c>
      <c r="Z9209" s="33">
        <f t="shared" si="860"/>
        <v>0</v>
      </c>
      <c r="AA9209" s="34">
        <f t="shared" si="861"/>
        <v>0</v>
      </c>
      <c r="AB9209" s="33">
        <f t="shared" si="862"/>
        <v>0</v>
      </c>
      <c r="AC9209" s="34" t="str">
        <f t="shared" si="863"/>
        <v>Not Determined</v>
      </c>
    </row>
    <row r="9210" spans="1:29" x14ac:dyDescent="0.25">
      <c r="A9210" s="48"/>
      <c r="B9210" s="48"/>
      <c r="C9210" s="44"/>
      <c r="D9210" s="44"/>
      <c r="E9210" s="44"/>
      <c r="F9210" s="44"/>
      <c r="G9210" s="44"/>
      <c r="H9210" s="44"/>
      <c r="I9210" s="44"/>
      <c r="J9210" s="44"/>
      <c r="K9210" s="88"/>
      <c r="L9210" s="50">
        <v>1</v>
      </c>
      <c r="M9210" s="49"/>
      <c r="N9210" s="49"/>
      <c r="O9210" s="49"/>
      <c r="P9210" s="49"/>
      <c r="Q9210" s="49"/>
      <c r="R9210" s="49"/>
      <c r="S9210" s="49"/>
      <c r="X9210" s="33">
        <f t="shared" si="858"/>
        <v>0</v>
      </c>
      <c r="Y9210" s="33">
        <f t="shared" si="859"/>
        <v>0</v>
      </c>
      <c r="Z9210" s="33">
        <f t="shared" si="860"/>
        <v>0</v>
      </c>
      <c r="AA9210" s="34">
        <f t="shared" si="861"/>
        <v>0</v>
      </c>
      <c r="AB9210" s="33">
        <f t="shared" si="862"/>
        <v>0</v>
      </c>
      <c r="AC9210" s="34" t="str">
        <f t="shared" si="863"/>
        <v>Not Determined</v>
      </c>
    </row>
    <row r="9211" spans="1:29" x14ac:dyDescent="0.25">
      <c r="A9211" s="48"/>
      <c r="B9211" s="48"/>
      <c r="C9211" s="44"/>
      <c r="D9211" s="44"/>
      <c r="E9211" s="44"/>
      <c r="F9211" s="44"/>
      <c r="G9211" s="44"/>
      <c r="H9211" s="44"/>
      <c r="I9211" s="44"/>
      <c r="J9211" s="44"/>
      <c r="K9211" s="88"/>
      <c r="L9211" s="50">
        <v>1</v>
      </c>
      <c r="M9211" s="49"/>
      <c r="N9211" s="49"/>
      <c r="O9211" s="49"/>
      <c r="P9211" s="49"/>
      <c r="Q9211" s="49"/>
      <c r="R9211" s="49"/>
      <c r="S9211" s="49"/>
      <c r="X9211" s="33">
        <f t="shared" si="858"/>
        <v>0</v>
      </c>
      <c r="Y9211" s="33">
        <f t="shared" si="859"/>
        <v>0</v>
      </c>
      <c r="Z9211" s="33">
        <f t="shared" si="860"/>
        <v>0</v>
      </c>
      <c r="AA9211" s="34">
        <f t="shared" si="861"/>
        <v>0</v>
      </c>
      <c r="AB9211" s="33">
        <f t="shared" si="862"/>
        <v>0</v>
      </c>
      <c r="AC9211" s="34" t="str">
        <f t="shared" si="863"/>
        <v>Not Determined</v>
      </c>
    </row>
    <row r="9212" spans="1:29" x14ac:dyDescent="0.25">
      <c r="A9212" s="48"/>
      <c r="B9212" s="48"/>
      <c r="C9212" s="44"/>
      <c r="D9212" s="44"/>
      <c r="E9212" s="44"/>
      <c r="F9212" s="44"/>
      <c r="G9212" s="44"/>
      <c r="H9212" s="44"/>
      <c r="I9212" s="44"/>
      <c r="J9212" s="44"/>
      <c r="K9212" s="88"/>
      <c r="L9212" s="50">
        <v>1</v>
      </c>
      <c r="M9212" s="49"/>
      <c r="N9212" s="49"/>
      <c r="O9212" s="49"/>
      <c r="P9212" s="49"/>
      <c r="Q9212" s="49"/>
      <c r="R9212" s="49"/>
      <c r="S9212" s="49"/>
      <c r="X9212" s="33">
        <f t="shared" si="858"/>
        <v>0</v>
      </c>
      <c r="Y9212" s="33">
        <f t="shared" si="859"/>
        <v>0</v>
      </c>
      <c r="Z9212" s="33">
        <f t="shared" si="860"/>
        <v>0</v>
      </c>
      <c r="AA9212" s="34">
        <f t="shared" si="861"/>
        <v>0</v>
      </c>
      <c r="AB9212" s="33">
        <f t="shared" si="862"/>
        <v>0</v>
      </c>
      <c r="AC9212" s="34" t="str">
        <f t="shared" si="863"/>
        <v>Not Determined</v>
      </c>
    </row>
    <row r="9213" spans="1:29" x14ac:dyDescent="0.25">
      <c r="A9213" s="48"/>
      <c r="B9213" s="48"/>
      <c r="C9213" s="44"/>
      <c r="D9213" s="44"/>
      <c r="E9213" s="44"/>
      <c r="F9213" s="44"/>
      <c r="G9213" s="44"/>
      <c r="H9213" s="44"/>
      <c r="I9213" s="44"/>
      <c r="J9213" s="44"/>
      <c r="K9213" s="88"/>
      <c r="L9213" s="50">
        <v>1</v>
      </c>
      <c r="M9213" s="49"/>
      <c r="N9213" s="49"/>
      <c r="O9213" s="49"/>
      <c r="P9213" s="49"/>
      <c r="Q9213" s="49"/>
      <c r="R9213" s="49"/>
      <c r="S9213" s="49"/>
      <c r="X9213" s="33">
        <f t="shared" si="858"/>
        <v>0</v>
      </c>
      <c r="Y9213" s="33">
        <f t="shared" si="859"/>
        <v>0</v>
      </c>
      <c r="Z9213" s="33">
        <f t="shared" si="860"/>
        <v>0</v>
      </c>
      <c r="AA9213" s="34">
        <f t="shared" si="861"/>
        <v>0</v>
      </c>
      <c r="AB9213" s="33">
        <f t="shared" si="862"/>
        <v>0</v>
      </c>
      <c r="AC9213" s="34" t="str">
        <f t="shared" si="863"/>
        <v>Not Determined</v>
      </c>
    </row>
    <row r="9214" spans="1:29" x14ac:dyDescent="0.25">
      <c r="A9214" s="48"/>
      <c r="B9214" s="48"/>
      <c r="C9214" s="44"/>
      <c r="D9214" s="44"/>
      <c r="E9214" s="44"/>
      <c r="F9214" s="44"/>
      <c r="G9214" s="44"/>
      <c r="H9214" s="44"/>
      <c r="I9214" s="44"/>
      <c r="J9214" s="44"/>
      <c r="K9214" s="88"/>
      <c r="L9214" s="50">
        <v>1</v>
      </c>
      <c r="M9214" s="49"/>
      <c r="N9214" s="49"/>
      <c r="O9214" s="49"/>
      <c r="P9214" s="49"/>
      <c r="Q9214" s="49"/>
      <c r="R9214" s="49"/>
      <c r="S9214" s="49"/>
      <c r="X9214" s="33">
        <f t="shared" si="858"/>
        <v>0</v>
      </c>
      <c r="Y9214" s="33">
        <f t="shared" si="859"/>
        <v>0</v>
      </c>
      <c r="Z9214" s="33">
        <f t="shared" si="860"/>
        <v>0</v>
      </c>
      <c r="AA9214" s="34">
        <f t="shared" si="861"/>
        <v>0</v>
      </c>
      <c r="AB9214" s="33">
        <f t="shared" si="862"/>
        <v>0</v>
      </c>
      <c r="AC9214" s="34" t="str">
        <f t="shared" si="863"/>
        <v>Not Determined</v>
      </c>
    </row>
    <row r="9215" spans="1:29" x14ac:dyDescent="0.25">
      <c r="A9215" s="48"/>
      <c r="B9215" s="48"/>
      <c r="C9215" s="44"/>
      <c r="D9215" s="44"/>
      <c r="E9215" s="44"/>
      <c r="F9215" s="44"/>
      <c r="G9215" s="44"/>
      <c r="H9215" s="44"/>
      <c r="I9215" s="44"/>
      <c r="J9215" s="44"/>
      <c r="K9215" s="88"/>
      <c r="L9215" s="50">
        <v>1</v>
      </c>
      <c r="M9215" s="49"/>
      <c r="N9215" s="49"/>
      <c r="O9215" s="49"/>
      <c r="P9215" s="49"/>
      <c r="Q9215" s="49"/>
      <c r="R9215" s="49"/>
      <c r="S9215" s="49"/>
      <c r="X9215" s="33">
        <f t="shared" si="858"/>
        <v>0</v>
      </c>
      <c r="Y9215" s="33">
        <f t="shared" si="859"/>
        <v>0</v>
      </c>
      <c r="Z9215" s="33">
        <f t="shared" si="860"/>
        <v>0</v>
      </c>
      <c r="AA9215" s="34">
        <f t="shared" si="861"/>
        <v>0</v>
      </c>
      <c r="AB9215" s="33">
        <f t="shared" si="862"/>
        <v>0</v>
      </c>
      <c r="AC9215" s="34" t="str">
        <f t="shared" si="863"/>
        <v>Not Determined</v>
      </c>
    </row>
    <row r="9216" spans="1:29" x14ac:dyDescent="0.25">
      <c r="A9216" s="48"/>
      <c r="B9216" s="48"/>
      <c r="C9216" s="44"/>
      <c r="D9216" s="44"/>
      <c r="E9216" s="44"/>
      <c r="F9216" s="44"/>
      <c r="G9216" s="44"/>
      <c r="H9216" s="44"/>
      <c r="I9216" s="44"/>
      <c r="J9216" s="44"/>
      <c r="K9216" s="88"/>
      <c r="L9216" s="50">
        <v>1</v>
      </c>
      <c r="M9216" s="49"/>
      <c r="N9216" s="49"/>
      <c r="O9216" s="49"/>
      <c r="P9216" s="49"/>
      <c r="Q9216" s="49"/>
      <c r="R9216" s="49"/>
      <c r="S9216" s="49"/>
      <c r="X9216" s="33">
        <f t="shared" si="858"/>
        <v>0</v>
      </c>
      <c r="Y9216" s="33">
        <f t="shared" si="859"/>
        <v>0</v>
      </c>
      <c r="Z9216" s="33">
        <f t="shared" si="860"/>
        <v>0</v>
      </c>
      <c r="AA9216" s="34">
        <f t="shared" si="861"/>
        <v>0</v>
      </c>
      <c r="AB9216" s="33">
        <f t="shared" si="862"/>
        <v>0</v>
      </c>
      <c r="AC9216" s="34" t="str">
        <f t="shared" si="863"/>
        <v>Not Determined</v>
      </c>
    </row>
    <row r="9217" spans="1:29" x14ac:dyDescent="0.25">
      <c r="A9217" s="48"/>
      <c r="B9217" s="48"/>
      <c r="C9217" s="44"/>
      <c r="D9217" s="44"/>
      <c r="E9217" s="44"/>
      <c r="F9217" s="44"/>
      <c r="G9217" s="44"/>
      <c r="H9217" s="44"/>
      <c r="I9217" s="44"/>
      <c r="J9217" s="44"/>
      <c r="K9217" s="88"/>
      <c r="L9217" s="50">
        <v>1</v>
      </c>
      <c r="M9217" s="49"/>
      <c r="N9217" s="49"/>
      <c r="O9217" s="49"/>
      <c r="P9217" s="49"/>
      <c r="Q9217" s="49"/>
      <c r="R9217" s="49"/>
      <c r="S9217" s="49"/>
      <c r="X9217" s="33">
        <f t="shared" si="858"/>
        <v>0</v>
      </c>
      <c r="Y9217" s="33">
        <f t="shared" si="859"/>
        <v>0</v>
      </c>
      <c r="Z9217" s="33">
        <f t="shared" si="860"/>
        <v>0</v>
      </c>
      <c r="AA9217" s="34">
        <f t="shared" si="861"/>
        <v>0</v>
      </c>
      <c r="AB9217" s="33">
        <f t="shared" si="862"/>
        <v>0</v>
      </c>
      <c r="AC9217" s="34" t="str">
        <f t="shared" si="863"/>
        <v>Not Determined</v>
      </c>
    </row>
    <row r="9218" spans="1:29" x14ac:dyDescent="0.25">
      <c r="A9218" s="48"/>
      <c r="B9218" s="48"/>
      <c r="C9218" s="44"/>
      <c r="D9218" s="44"/>
      <c r="E9218" s="44"/>
      <c r="F9218" s="44"/>
      <c r="G9218" s="44"/>
      <c r="H9218" s="44"/>
      <c r="I9218" s="44"/>
      <c r="J9218" s="44"/>
      <c r="K9218" s="88"/>
      <c r="L9218" s="50">
        <v>1</v>
      </c>
      <c r="M9218" s="49"/>
      <c r="N9218" s="49"/>
      <c r="O9218" s="49"/>
      <c r="P9218" s="49"/>
      <c r="Q9218" s="49"/>
      <c r="R9218" s="49"/>
      <c r="S9218" s="49"/>
      <c r="X9218" s="33">
        <f t="shared" si="858"/>
        <v>0</v>
      </c>
      <c r="Y9218" s="33">
        <f t="shared" si="859"/>
        <v>0</v>
      </c>
      <c r="Z9218" s="33">
        <f t="shared" si="860"/>
        <v>0</v>
      </c>
      <c r="AA9218" s="34">
        <f t="shared" si="861"/>
        <v>0</v>
      </c>
      <c r="AB9218" s="33">
        <f t="shared" si="862"/>
        <v>0</v>
      </c>
      <c r="AC9218" s="34" t="str">
        <f t="shared" si="863"/>
        <v>Not Determined</v>
      </c>
    </row>
    <row r="9219" spans="1:29" x14ac:dyDescent="0.25">
      <c r="A9219" s="48"/>
      <c r="B9219" s="48"/>
      <c r="C9219" s="44"/>
      <c r="D9219" s="44"/>
      <c r="E9219" s="44"/>
      <c r="F9219" s="44"/>
      <c r="G9219" s="44"/>
      <c r="H9219" s="44"/>
      <c r="I9219" s="44"/>
      <c r="J9219" s="44"/>
      <c r="K9219" s="88"/>
      <c r="L9219" s="50">
        <v>1</v>
      </c>
      <c r="M9219" s="49"/>
      <c r="N9219" s="49"/>
      <c r="O9219" s="49"/>
      <c r="P9219" s="49"/>
      <c r="Q9219" s="49"/>
      <c r="R9219" s="49"/>
      <c r="S9219" s="49"/>
      <c r="X9219" s="33">
        <f t="shared" si="858"/>
        <v>0</v>
      </c>
      <c r="Y9219" s="33">
        <f t="shared" si="859"/>
        <v>0</v>
      </c>
      <c r="Z9219" s="33">
        <f t="shared" si="860"/>
        <v>0</v>
      </c>
      <c r="AA9219" s="34">
        <f t="shared" si="861"/>
        <v>0</v>
      </c>
      <c r="AB9219" s="33">
        <f t="shared" si="862"/>
        <v>0</v>
      </c>
      <c r="AC9219" s="34" t="str">
        <f t="shared" si="863"/>
        <v>Not Determined</v>
      </c>
    </row>
    <row r="9220" spans="1:29" x14ac:dyDescent="0.25">
      <c r="A9220" s="48"/>
      <c r="B9220" s="48"/>
      <c r="C9220" s="44"/>
      <c r="D9220" s="44"/>
      <c r="E9220" s="44"/>
      <c r="F9220" s="44"/>
      <c r="G9220" s="44"/>
      <c r="H9220" s="44"/>
      <c r="I9220" s="44"/>
      <c r="J9220" s="44"/>
      <c r="K9220" s="88"/>
      <c r="L9220" s="50">
        <v>1</v>
      </c>
      <c r="M9220" s="49"/>
      <c r="N9220" s="49"/>
      <c r="O9220" s="49"/>
      <c r="P9220" s="49"/>
      <c r="Q9220" s="49"/>
      <c r="R9220" s="49"/>
      <c r="S9220" s="49"/>
      <c r="X9220" s="33">
        <f t="shared" si="858"/>
        <v>0</v>
      </c>
      <c r="Y9220" s="33">
        <f t="shared" si="859"/>
        <v>0</v>
      </c>
      <c r="Z9220" s="33">
        <f t="shared" si="860"/>
        <v>0</v>
      </c>
      <c r="AA9220" s="34">
        <f t="shared" si="861"/>
        <v>0</v>
      </c>
      <c r="AB9220" s="33">
        <f t="shared" si="862"/>
        <v>0</v>
      </c>
      <c r="AC9220" s="34" t="str">
        <f t="shared" si="863"/>
        <v>Not Determined</v>
      </c>
    </row>
    <row r="9221" spans="1:29" x14ac:dyDescent="0.25">
      <c r="A9221" s="48"/>
      <c r="B9221" s="48"/>
      <c r="C9221" s="44"/>
      <c r="D9221" s="44"/>
      <c r="E9221" s="44"/>
      <c r="F9221" s="44"/>
      <c r="G9221" s="44"/>
      <c r="H9221" s="44"/>
      <c r="I9221" s="44"/>
      <c r="J9221" s="44"/>
      <c r="K9221" s="88"/>
      <c r="L9221" s="50">
        <v>1</v>
      </c>
      <c r="M9221" s="49"/>
      <c r="N9221" s="49"/>
      <c r="O9221" s="49"/>
      <c r="P9221" s="49"/>
      <c r="Q9221" s="49"/>
      <c r="R9221" s="49"/>
      <c r="S9221" s="49"/>
      <c r="X9221" s="33">
        <f t="shared" si="858"/>
        <v>0</v>
      </c>
      <c r="Y9221" s="33">
        <f t="shared" si="859"/>
        <v>0</v>
      </c>
      <c r="Z9221" s="33">
        <f t="shared" si="860"/>
        <v>0</v>
      </c>
      <c r="AA9221" s="34">
        <f t="shared" si="861"/>
        <v>0</v>
      </c>
      <c r="AB9221" s="33">
        <f t="shared" si="862"/>
        <v>0</v>
      </c>
      <c r="AC9221" s="34" t="str">
        <f t="shared" si="863"/>
        <v>Not Determined</v>
      </c>
    </row>
    <row r="9222" spans="1:29" x14ac:dyDescent="0.25">
      <c r="A9222" s="48"/>
      <c r="B9222" s="48"/>
      <c r="C9222" s="44"/>
      <c r="D9222" s="44"/>
      <c r="E9222" s="44"/>
      <c r="F9222" s="44"/>
      <c r="G9222" s="44"/>
      <c r="H9222" s="44"/>
      <c r="I9222" s="44"/>
      <c r="J9222" s="44"/>
      <c r="K9222" s="88"/>
      <c r="L9222" s="50">
        <v>1</v>
      </c>
      <c r="M9222" s="49"/>
      <c r="N9222" s="49"/>
      <c r="O9222" s="49"/>
      <c r="P9222" s="49"/>
      <c r="Q9222" s="49"/>
      <c r="R9222" s="49"/>
      <c r="S9222" s="49"/>
      <c r="X9222" s="33">
        <f t="shared" si="858"/>
        <v>0</v>
      </c>
      <c r="Y9222" s="33">
        <f t="shared" si="859"/>
        <v>0</v>
      </c>
      <c r="Z9222" s="33">
        <f t="shared" si="860"/>
        <v>0</v>
      </c>
      <c r="AA9222" s="34">
        <f t="shared" si="861"/>
        <v>0</v>
      </c>
      <c r="AB9222" s="33">
        <f t="shared" si="862"/>
        <v>0</v>
      </c>
      <c r="AC9222" s="34" t="str">
        <f t="shared" si="863"/>
        <v>Not Determined</v>
      </c>
    </row>
    <row r="9223" spans="1:29" x14ac:dyDescent="0.25">
      <c r="A9223" s="48"/>
      <c r="B9223" s="48"/>
      <c r="C9223" s="44"/>
      <c r="D9223" s="44"/>
      <c r="E9223" s="44"/>
      <c r="F9223" s="44"/>
      <c r="G9223" s="44"/>
      <c r="H9223" s="44"/>
      <c r="I9223" s="44"/>
      <c r="J9223" s="44"/>
      <c r="K9223" s="88"/>
      <c r="L9223" s="50">
        <v>1</v>
      </c>
      <c r="M9223" s="49"/>
      <c r="N9223" s="49"/>
      <c r="O9223" s="49"/>
      <c r="P9223" s="49"/>
      <c r="Q9223" s="49"/>
      <c r="R9223" s="49"/>
      <c r="S9223" s="49"/>
      <c r="X9223" s="33">
        <f t="shared" si="858"/>
        <v>0</v>
      </c>
      <c r="Y9223" s="33">
        <f t="shared" si="859"/>
        <v>0</v>
      </c>
      <c r="Z9223" s="33">
        <f t="shared" si="860"/>
        <v>0</v>
      </c>
      <c r="AA9223" s="34">
        <f t="shared" si="861"/>
        <v>0</v>
      </c>
      <c r="AB9223" s="33">
        <f t="shared" si="862"/>
        <v>0</v>
      </c>
      <c r="AC9223" s="34" t="str">
        <f t="shared" si="863"/>
        <v>Not Determined</v>
      </c>
    </row>
    <row r="9224" spans="1:29" x14ac:dyDescent="0.25">
      <c r="A9224" s="48"/>
      <c r="B9224" s="48"/>
      <c r="C9224" s="44"/>
      <c r="D9224" s="44"/>
      <c r="E9224" s="44"/>
      <c r="F9224" s="44"/>
      <c r="G9224" s="44"/>
      <c r="H9224" s="44"/>
      <c r="I9224" s="44"/>
      <c r="J9224" s="44"/>
      <c r="K9224" s="88"/>
      <c r="L9224" s="50">
        <v>1</v>
      </c>
      <c r="M9224" s="49"/>
      <c r="N9224" s="49"/>
      <c r="O9224" s="49"/>
      <c r="P9224" s="49"/>
      <c r="Q9224" s="49"/>
      <c r="R9224" s="49"/>
      <c r="S9224" s="49"/>
      <c r="X9224" s="33">
        <f t="shared" si="858"/>
        <v>0</v>
      </c>
      <c r="Y9224" s="33">
        <f t="shared" si="859"/>
        <v>0</v>
      </c>
      <c r="Z9224" s="33">
        <f t="shared" si="860"/>
        <v>0</v>
      </c>
      <c r="AA9224" s="34">
        <f t="shared" si="861"/>
        <v>0</v>
      </c>
      <c r="AB9224" s="33">
        <f t="shared" si="862"/>
        <v>0</v>
      </c>
      <c r="AC9224" s="34" t="str">
        <f t="shared" si="863"/>
        <v>Not Determined</v>
      </c>
    </row>
    <row r="9225" spans="1:29" x14ac:dyDescent="0.25">
      <c r="A9225" s="48"/>
      <c r="B9225" s="48"/>
      <c r="C9225" s="44"/>
      <c r="D9225" s="44"/>
      <c r="E9225" s="44"/>
      <c r="F9225" s="44"/>
      <c r="G9225" s="44"/>
      <c r="H9225" s="44"/>
      <c r="I9225" s="44"/>
      <c r="J9225" s="44"/>
      <c r="K9225" s="88"/>
      <c r="L9225" s="50">
        <v>1</v>
      </c>
      <c r="M9225" s="49"/>
      <c r="N9225" s="49"/>
      <c r="O9225" s="49"/>
      <c r="P9225" s="49"/>
      <c r="Q9225" s="49"/>
      <c r="R9225" s="49"/>
      <c r="S9225" s="49"/>
      <c r="X9225" s="33">
        <f t="shared" si="858"/>
        <v>0</v>
      </c>
      <c r="Y9225" s="33">
        <f t="shared" si="859"/>
        <v>0</v>
      </c>
      <c r="Z9225" s="33">
        <f t="shared" si="860"/>
        <v>0</v>
      </c>
      <c r="AA9225" s="34">
        <f t="shared" si="861"/>
        <v>0</v>
      </c>
      <c r="AB9225" s="33">
        <f t="shared" si="862"/>
        <v>0</v>
      </c>
      <c r="AC9225" s="34" t="str">
        <f t="shared" si="863"/>
        <v>Not Determined</v>
      </c>
    </row>
    <row r="9226" spans="1:29" x14ac:dyDescent="0.25">
      <c r="A9226" s="48"/>
      <c r="B9226" s="48"/>
      <c r="C9226" s="44"/>
      <c r="D9226" s="44"/>
      <c r="E9226" s="44"/>
      <c r="F9226" s="44"/>
      <c r="G9226" s="44"/>
      <c r="H9226" s="44"/>
      <c r="I9226" s="44"/>
      <c r="J9226" s="44"/>
      <c r="K9226" s="88"/>
      <c r="L9226" s="50">
        <v>1</v>
      </c>
      <c r="M9226" s="49"/>
      <c r="N9226" s="49"/>
      <c r="O9226" s="49"/>
      <c r="P9226" s="49"/>
      <c r="Q9226" s="49"/>
      <c r="R9226" s="49"/>
      <c r="S9226" s="49"/>
      <c r="X9226" s="33">
        <f t="shared" si="858"/>
        <v>0</v>
      </c>
      <c r="Y9226" s="33">
        <f t="shared" si="859"/>
        <v>0</v>
      </c>
      <c r="Z9226" s="33">
        <f t="shared" si="860"/>
        <v>0</v>
      </c>
      <c r="AA9226" s="34">
        <f t="shared" si="861"/>
        <v>0</v>
      </c>
      <c r="AB9226" s="33">
        <f t="shared" si="862"/>
        <v>0</v>
      </c>
      <c r="AC9226" s="34" t="str">
        <f t="shared" si="863"/>
        <v>Not Determined</v>
      </c>
    </row>
    <row r="9227" spans="1:29" x14ac:dyDescent="0.25">
      <c r="A9227" s="48"/>
      <c r="B9227" s="48"/>
      <c r="C9227" s="44"/>
      <c r="D9227" s="44"/>
      <c r="E9227" s="44"/>
      <c r="F9227" s="44"/>
      <c r="G9227" s="44"/>
      <c r="H9227" s="44"/>
      <c r="I9227" s="44"/>
      <c r="J9227" s="44"/>
      <c r="K9227" s="88"/>
      <c r="L9227" s="50">
        <v>1</v>
      </c>
      <c r="M9227" s="49"/>
      <c r="N9227" s="49"/>
      <c r="O9227" s="49"/>
      <c r="P9227" s="49"/>
      <c r="Q9227" s="49"/>
      <c r="R9227" s="49"/>
      <c r="S9227" s="49"/>
      <c r="X9227" s="33">
        <f t="shared" si="858"/>
        <v>0</v>
      </c>
      <c r="Y9227" s="33">
        <f t="shared" si="859"/>
        <v>0</v>
      </c>
      <c r="Z9227" s="33">
        <f t="shared" si="860"/>
        <v>0</v>
      </c>
      <c r="AA9227" s="34">
        <f t="shared" si="861"/>
        <v>0</v>
      </c>
      <c r="AB9227" s="33">
        <f t="shared" si="862"/>
        <v>0</v>
      </c>
      <c r="AC9227" s="34" t="str">
        <f t="shared" si="863"/>
        <v>Not Determined</v>
      </c>
    </row>
    <row r="9228" spans="1:29" x14ac:dyDescent="0.25">
      <c r="A9228" s="48"/>
      <c r="B9228" s="48"/>
      <c r="C9228" s="44"/>
      <c r="D9228" s="44"/>
      <c r="E9228" s="44"/>
      <c r="F9228" s="44"/>
      <c r="G9228" s="44"/>
      <c r="H9228" s="44"/>
      <c r="I9228" s="44"/>
      <c r="J9228" s="44"/>
      <c r="K9228" s="88"/>
      <c r="L9228" s="50">
        <v>1</v>
      </c>
      <c r="M9228" s="49"/>
      <c r="N9228" s="49"/>
      <c r="O9228" s="49"/>
      <c r="P9228" s="49"/>
      <c r="Q9228" s="49"/>
      <c r="R9228" s="49"/>
      <c r="S9228" s="49"/>
      <c r="X9228" s="33">
        <f t="shared" si="858"/>
        <v>0</v>
      </c>
      <c r="Y9228" s="33">
        <f t="shared" si="859"/>
        <v>0</v>
      </c>
      <c r="Z9228" s="33">
        <f t="shared" si="860"/>
        <v>0</v>
      </c>
      <c r="AA9228" s="34">
        <f t="shared" si="861"/>
        <v>0</v>
      </c>
      <c r="AB9228" s="33">
        <f t="shared" si="862"/>
        <v>0</v>
      </c>
      <c r="AC9228" s="34" t="str">
        <f t="shared" si="863"/>
        <v>Not Determined</v>
      </c>
    </row>
    <row r="9229" spans="1:29" x14ac:dyDescent="0.25">
      <c r="A9229" s="48"/>
      <c r="B9229" s="48"/>
      <c r="C9229" s="44"/>
      <c r="D9229" s="44"/>
      <c r="E9229" s="44"/>
      <c r="F9229" s="44"/>
      <c r="G9229" s="44"/>
      <c r="H9229" s="44"/>
      <c r="I9229" s="44"/>
      <c r="J9229" s="44"/>
      <c r="K9229" s="88"/>
      <c r="L9229" s="50">
        <v>1</v>
      </c>
      <c r="M9229" s="49"/>
      <c r="N9229" s="49"/>
      <c r="O9229" s="49"/>
      <c r="P9229" s="49"/>
      <c r="Q9229" s="49"/>
      <c r="R9229" s="49"/>
      <c r="S9229" s="49"/>
      <c r="X9229" s="33">
        <f t="shared" si="858"/>
        <v>0</v>
      </c>
      <c r="Y9229" s="33">
        <f t="shared" si="859"/>
        <v>0</v>
      </c>
      <c r="Z9229" s="33">
        <f t="shared" si="860"/>
        <v>0</v>
      </c>
      <c r="AA9229" s="34">
        <f t="shared" si="861"/>
        <v>0</v>
      </c>
      <c r="AB9229" s="33">
        <f t="shared" si="862"/>
        <v>0</v>
      </c>
      <c r="AC9229" s="34" t="str">
        <f t="shared" si="863"/>
        <v>Not Determined</v>
      </c>
    </row>
    <row r="9230" spans="1:29" x14ac:dyDescent="0.25">
      <c r="A9230" s="48"/>
      <c r="B9230" s="48"/>
      <c r="C9230" s="44"/>
      <c r="D9230" s="44"/>
      <c r="E9230" s="44"/>
      <c r="F9230" s="44"/>
      <c r="G9230" s="44"/>
      <c r="H9230" s="44"/>
      <c r="I9230" s="44"/>
      <c r="J9230" s="44"/>
      <c r="K9230" s="88"/>
      <c r="L9230" s="50">
        <v>1</v>
      </c>
      <c r="M9230" s="49"/>
      <c r="N9230" s="49"/>
      <c r="O9230" s="49"/>
      <c r="P9230" s="49"/>
      <c r="Q9230" s="49"/>
      <c r="R9230" s="49"/>
      <c r="S9230" s="49"/>
      <c r="X9230" s="33">
        <f t="shared" si="858"/>
        <v>0</v>
      </c>
      <c r="Y9230" s="33">
        <f t="shared" si="859"/>
        <v>0</v>
      </c>
      <c r="Z9230" s="33">
        <f t="shared" si="860"/>
        <v>0</v>
      </c>
      <c r="AA9230" s="34">
        <f t="shared" si="861"/>
        <v>0</v>
      </c>
      <c r="AB9230" s="33">
        <f t="shared" si="862"/>
        <v>0</v>
      </c>
      <c r="AC9230" s="34" t="str">
        <f t="shared" si="863"/>
        <v>Not Determined</v>
      </c>
    </row>
    <row r="9231" spans="1:29" x14ac:dyDescent="0.25">
      <c r="A9231" s="48"/>
      <c r="B9231" s="48"/>
      <c r="C9231" s="44"/>
      <c r="D9231" s="44"/>
      <c r="E9231" s="44"/>
      <c r="F9231" s="44"/>
      <c r="G9231" s="44"/>
      <c r="H9231" s="44"/>
      <c r="I9231" s="44"/>
      <c r="J9231" s="44"/>
      <c r="K9231" s="88"/>
      <c r="L9231" s="50">
        <v>1</v>
      </c>
      <c r="M9231" s="49"/>
      <c r="N9231" s="49"/>
      <c r="O9231" s="49"/>
      <c r="P9231" s="49"/>
      <c r="Q9231" s="49"/>
      <c r="R9231" s="49"/>
      <c r="S9231" s="49"/>
      <c r="X9231" s="33">
        <f t="shared" ref="X9231:X9294" si="864">IF($C9231="Yes",$L9231,0)</f>
        <v>0</v>
      </c>
      <c r="Y9231" s="33">
        <f t="shared" ref="Y9231:Y9294" si="865">IF(AND($AB9231=0,$AA9231=0,$Z9231=0),IF(AND(OR($D9231="P",$D9231="C", $D9231="G",$D9231="DI",$D9231="CI-L",$D9231="CI-U"),OR($E9231="P",$E9231="C", $E9231="G",$E9231="DI",$E9231="CI-L",$E9231="CI-U",$E9231=""),OR($H9231="P",$H9231="C", $H9231="G",$H9231="DI",$H9231="CI-L",$H9231="CI-U"),OR($I9231="P",$I9231="C", $I9231="G",$I9231="DI",$I9231="CI-L",$I9231="CI-U",$I9231="")),$L9231,IF(K9231&gt;$AE$34,$L9231,0)),0)</f>
        <v>0</v>
      </c>
      <c r="Z9231" s="33">
        <f t="shared" ref="Z9231:Z9294" si="866">IF(OR($D9231="Lead",$E9231="Lead",$H9231="Lead",$I9231="Lead"),$L9231,0)</f>
        <v>0</v>
      </c>
      <c r="AA9231" s="34">
        <f t="shared" ref="AA9231:AA9294" si="867">IF($Z9231=0,IF(OR($F9231="Yes",$F9231="Unknown",$D9231="UNK",$D9231="UNK-NOLG",$D9231="UNK-LG",$E9231="UNK",$E9231="UNK-NOLG",$E9231="UNK-LG"),IF(OR($H9231="G",$H9231="UNK-LG",$I9231="G",$I9231="UNK-LG"),$L9231,0),0),0)</f>
        <v>0</v>
      </c>
      <c r="AB9231" s="33">
        <f t="shared" ref="AB9231:AB9294" si="868">IF(AND($AA9231=0,$Z9231=0),IF(OR($D9231="UNK",$E9231="UNK",$H9231="UNK",$I9231="UNK",$D9231="UNK-NOLG",$E9231="UNK-NOLG",$H9231="UNK-NOLG",$I9231="UNK-NOLG",$D9231="UNK-LG",$E9231="UNK-LG",$H9231="UNK-LG",$I9231="UNK-LG"),IF(K9231&gt;$AE$34,0,$L9231),0),0)</f>
        <v>0</v>
      </c>
      <c r="AC9231" s="34" t="str">
        <f t="shared" ref="AC9231:AC9294" si="869">IF($Z9231&gt;0,"Lead",IF($AA9231&gt;0,"GRR",IF($AB9231&gt;0,"UNK",IF($Y9231&gt;0,"Non-Lead","Not Determined"))))</f>
        <v>Not Determined</v>
      </c>
    </row>
    <row r="9232" spans="1:29" x14ac:dyDescent="0.25">
      <c r="A9232" s="48"/>
      <c r="B9232" s="48"/>
      <c r="C9232" s="44"/>
      <c r="D9232" s="44"/>
      <c r="E9232" s="44"/>
      <c r="F9232" s="44"/>
      <c r="G9232" s="44"/>
      <c r="H9232" s="44"/>
      <c r="I9232" s="44"/>
      <c r="J9232" s="44"/>
      <c r="K9232" s="88"/>
      <c r="L9232" s="50">
        <v>1</v>
      </c>
      <c r="M9232" s="49"/>
      <c r="N9232" s="49"/>
      <c r="O9232" s="49"/>
      <c r="P9232" s="49"/>
      <c r="Q9232" s="49"/>
      <c r="R9232" s="49"/>
      <c r="S9232" s="49"/>
      <c r="X9232" s="33">
        <f t="shared" si="864"/>
        <v>0</v>
      </c>
      <c r="Y9232" s="33">
        <f t="shared" si="865"/>
        <v>0</v>
      </c>
      <c r="Z9232" s="33">
        <f t="shared" si="866"/>
        <v>0</v>
      </c>
      <c r="AA9232" s="34">
        <f t="shared" si="867"/>
        <v>0</v>
      </c>
      <c r="AB9232" s="33">
        <f t="shared" si="868"/>
        <v>0</v>
      </c>
      <c r="AC9232" s="34" t="str">
        <f t="shared" si="869"/>
        <v>Not Determined</v>
      </c>
    </row>
    <row r="9233" spans="1:29" x14ac:dyDescent="0.25">
      <c r="A9233" s="48"/>
      <c r="B9233" s="48"/>
      <c r="C9233" s="44"/>
      <c r="D9233" s="44"/>
      <c r="E9233" s="44"/>
      <c r="F9233" s="44"/>
      <c r="G9233" s="44"/>
      <c r="H9233" s="44"/>
      <c r="I9233" s="44"/>
      <c r="J9233" s="44"/>
      <c r="K9233" s="88"/>
      <c r="L9233" s="50">
        <v>1</v>
      </c>
      <c r="M9233" s="49"/>
      <c r="N9233" s="49"/>
      <c r="O9233" s="49"/>
      <c r="P9233" s="49"/>
      <c r="Q9233" s="49"/>
      <c r="R9233" s="49"/>
      <c r="S9233" s="49"/>
      <c r="X9233" s="33">
        <f t="shared" si="864"/>
        <v>0</v>
      </c>
      <c r="Y9233" s="33">
        <f t="shared" si="865"/>
        <v>0</v>
      </c>
      <c r="Z9233" s="33">
        <f t="shared" si="866"/>
        <v>0</v>
      </c>
      <c r="AA9233" s="34">
        <f t="shared" si="867"/>
        <v>0</v>
      </c>
      <c r="AB9233" s="33">
        <f t="shared" si="868"/>
        <v>0</v>
      </c>
      <c r="AC9233" s="34" t="str">
        <f t="shared" si="869"/>
        <v>Not Determined</v>
      </c>
    </row>
    <row r="9234" spans="1:29" x14ac:dyDescent="0.25">
      <c r="A9234" s="48"/>
      <c r="B9234" s="48"/>
      <c r="C9234" s="44"/>
      <c r="D9234" s="44"/>
      <c r="E9234" s="44"/>
      <c r="F9234" s="44"/>
      <c r="G9234" s="44"/>
      <c r="H9234" s="44"/>
      <c r="I9234" s="44"/>
      <c r="J9234" s="44"/>
      <c r="K9234" s="88"/>
      <c r="L9234" s="50">
        <v>1</v>
      </c>
      <c r="M9234" s="49"/>
      <c r="N9234" s="49"/>
      <c r="O9234" s="49"/>
      <c r="P9234" s="49"/>
      <c r="Q9234" s="49"/>
      <c r="R9234" s="49"/>
      <c r="S9234" s="49"/>
      <c r="X9234" s="33">
        <f t="shared" si="864"/>
        <v>0</v>
      </c>
      <c r="Y9234" s="33">
        <f t="shared" si="865"/>
        <v>0</v>
      </c>
      <c r="Z9234" s="33">
        <f t="shared" si="866"/>
        <v>0</v>
      </c>
      <c r="AA9234" s="34">
        <f t="shared" si="867"/>
        <v>0</v>
      </c>
      <c r="AB9234" s="33">
        <f t="shared" si="868"/>
        <v>0</v>
      </c>
      <c r="AC9234" s="34" t="str">
        <f t="shared" si="869"/>
        <v>Not Determined</v>
      </c>
    </row>
    <row r="9235" spans="1:29" x14ac:dyDescent="0.25">
      <c r="A9235" s="48"/>
      <c r="B9235" s="48"/>
      <c r="C9235" s="44"/>
      <c r="D9235" s="44"/>
      <c r="E9235" s="44"/>
      <c r="F9235" s="44"/>
      <c r="G9235" s="44"/>
      <c r="H9235" s="44"/>
      <c r="I9235" s="44"/>
      <c r="J9235" s="44"/>
      <c r="K9235" s="88"/>
      <c r="L9235" s="50">
        <v>1</v>
      </c>
      <c r="M9235" s="49"/>
      <c r="N9235" s="49"/>
      <c r="O9235" s="49"/>
      <c r="P9235" s="49"/>
      <c r="Q9235" s="49"/>
      <c r="R9235" s="49"/>
      <c r="S9235" s="49"/>
      <c r="X9235" s="33">
        <f t="shared" si="864"/>
        <v>0</v>
      </c>
      <c r="Y9235" s="33">
        <f t="shared" si="865"/>
        <v>0</v>
      </c>
      <c r="Z9235" s="33">
        <f t="shared" si="866"/>
        <v>0</v>
      </c>
      <c r="AA9235" s="34">
        <f t="shared" si="867"/>
        <v>0</v>
      </c>
      <c r="AB9235" s="33">
        <f t="shared" si="868"/>
        <v>0</v>
      </c>
      <c r="AC9235" s="34" t="str">
        <f t="shared" si="869"/>
        <v>Not Determined</v>
      </c>
    </row>
    <row r="9236" spans="1:29" x14ac:dyDescent="0.25">
      <c r="A9236" s="48"/>
      <c r="B9236" s="48"/>
      <c r="C9236" s="44"/>
      <c r="D9236" s="44"/>
      <c r="E9236" s="44"/>
      <c r="F9236" s="44"/>
      <c r="G9236" s="44"/>
      <c r="H9236" s="44"/>
      <c r="I9236" s="44"/>
      <c r="J9236" s="44"/>
      <c r="K9236" s="88"/>
      <c r="L9236" s="50">
        <v>1</v>
      </c>
      <c r="M9236" s="49"/>
      <c r="N9236" s="49"/>
      <c r="O9236" s="49"/>
      <c r="P9236" s="49"/>
      <c r="Q9236" s="49"/>
      <c r="R9236" s="49"/>
      <c r="S9236" s="49"/>
      <c r="X9236" s="33">
        <f t="shared" si="864"/>
        <v>0</v>
      </c>
      <c r="Y9236" s="33">
        <f t="shared" si="865"/>
        <v>0</v>
      </c>
      <c r="Z9236" s="33">
        <f t="shared" si="866"/>
        <v>0</v>
      </c>
      <c r="AA9236" s="34">
        <f t="shared" si="867"/>
        <v>0</v>
      </c>
      <c r="AB9236" s="33">
        <f t="shared" si="868"/>
        <v>0</v>
      </c>
      <c r="AC9236" s="34" t="str">
        <f t="shared" si="869"/>
        <v>Not Determined</v>
      </c>
    </row>
    <row r="9237" spans="1:29" x14ac:dyDescent="0.25">
      <c r="A9237" s="48"/>
      <c r="B9237" s="48"/>
      <c r="C9237" s="44"/>
      <c r="D9237" s="44"/>
      <c r="E9237" s="44"/>
      <c r="F9237" s="44"/>
      <c r="G9237" s="44"/>
      <c r="H9237" s="44"/>
      <c r="I9237" s="44"/>
      <c r="J9237" s="44"/>
      <c r="K9237" s="88"/>
      <c r="L9237" s="50">
        <v>1</v>
      </c>
      <c r="M9237" s="49"/>
      <c r="N9237" s="49"/>
      <c r="O9237" s="49"/>
      <c r="P9237" s="49"/>
      <c r="Q9237" s="49"/>
      <c r="R9237" s="49"/>
      <c r="S9237" s="49"/>
      <c r="X9237" s="33">
        <f t="shared" si="864"/>
        <v>0</v>
      </c>
      <c r="Y9237" s="33">
        <f t="shared" si="865"/>
        <v>0</v>
      </c>
      <c r="Z9237" s="33">
        <f t="shared" si="866"/>
        <v>0</v>
      </c>
      <c r="AA9237" s="34">
        <f t="shared" si="867"/>
        <v>0</v>
      </c>
      <c r="AB9237" s="33">
        <f t="shared" si="868"/>
        <v>0</v>
      </c>
      <c r="AC9237" s="34" t="str">
        <f t="shared" si="869"/>
        <v>Not Determined</v>
      </c>
    </row>
    <row r="9238" spans="1:29" x14ac:dyDescent="0.25">
      <c r="A9238" s="48"/>
      <c r="B9238" s="48"/>
      <c r="C9238" s="44"/>
      <c r="D9238" s="44"/>
      <c r="E9238" s="44"/>
      <c r="F9238" s="44"/>
      <c r="G9238" s="44"/>
      <c r="H9238" s="44"/>
      <c r="I9238" s="44"/>
      <c r="J9238" s="44"/>
      <c r="K9238" s="88"/>
      <c r="L9238" s="50">
        <v>1</v>
      </c>
      <c r="M9238" s="49"/>
      <c r="N9238" s="49"/>
      <c r="O9238" s="49"/>
      <c r="P9238" s="49"/>
      <c r="Q9238" s="49"/>
      <c r="R9238" s="49"/>
      <c r="S9238" s="49"/>
      <c r="X9238" s="33">
        <f t="shared" si="864"/>
        <v>0</v>
      </c>
      <c r="Y9238" s="33">
        <f t="shared" si="865"/>
        <v>0</v>
      </c>
      <c r="Z9238" s="33">
        <f t="shared" si="866"/>
        <v>0</v>
      </c>
      <c r="AA9238" s="34">
        <f t="shared" si="867"/>
        <v>0</v>
      </c>
      <c r="AB9238" s="33">
        <f t="shared" si="868"/>
        <v>0</v>
      </c>
      <c r="AC9238" s="34" t="str">
        <f t="shared" si="869"/>
        <v>Not Determined</v>
      </c>
    </row>
    <row r="9239" spans="1:29" x14ac:dyDescent="0.25">
      <c r="A9239" s="48"/>
      <c r="B9239" s="48"/>
      <c r="C9239" s="44"/>
      <c r="D9239" s="44"/>
      <c r="E9239" s="44"/>
      <c r="F9239" s="44"/>
      <c r="G9239" s="44"/>
      <c r="H9239" s="44"/>
      <c r="I9239" s="44"/>
      <c r="J9239" s="44"/>
      <c r="K9239" s="88"/>
      <c r="L9239" s="50">
        <v>1</v>
      </c>
      <c r="M9239" s="49"/>
      <c r="N9239" s="49"/>
      <c r="O9239" s="49"/>
      <c r="P9239" s="49"/>
      <c r="Q9239" s="49"/>
      <c r="R9239" s="49"/>
      <c r="S9239" s="49"/>
      <c r="X9239" s="33">
        <f t="shared" si="864"/>
        <v>0</v>
      </c>
      <c r="Y9239" s="33">
        <f t="shared" si="865"/>
        <v>0</v>
      </c>
      <c r="Z9239" s="33">
        <f t="shared" si="866"/>
        <v>0</v>
      </c>
      <c r="AA9239" s="34">
        <f t="shared" si="867"/>
        <v>0</v>
      </c>
      <c r="AB9239" s="33">
        <f t="shared" si="868"/>
        <v>0</v>
      </c>
      <c r="AC9239" s="34" t="str">
        <f t="shared" si="869"/>
        <v>Not Determined</v>
      </c>
    </row>
    <row r="9240" spans="1:29" x14ac:dyDescent="0.25">
      <c r="A9240" s="48"/>
      <c r="B9240" s="48"/>
      <c r="C9240" s="44"/>
      <c r="D9240" s="44"/>
      <c r="E9240" s="44"/>
      <c r="F9240" s="44"/>
      <c r="G9240" s="44"/>
      <c r="H9240" s="44"/>
      <c r="I9240" s="44"/>
      <c r="J9240" s="44"/>
      <c r="K9240" s="88"/>
      <c r="L9240" s="50">
        <v>1</v>
      </c>
      <c r="M9240" s="49"/>
      <c r="N9240" s="49"/>
      <c r="O9240" s="49"/>
      <c r="P9240" s="49"/>
      <c r="Q9240" s="49"/>
      <c r="R9240" s="49"/>
      <c r="S9240" s="49"/>
      <c r="X9240" s="33">
        <f t="shared" si="864"/>
        <v>0</v>
      </c>
      <c r="Y9240" s="33">
        <f t="shared" si="865"/>
        <v>0</v>
      </c>
      <c r="Z9240" s="33">
        <f t="shared" si="866"/>
        <v>0</v>
      </c>
      <c r="AA9240" s="34">
        <f t="shared" si="867"/>
        <v>0</v>
      </c>
      <c r="AB9240" s="33">
        <f t="shared" si="868"/>
        <v>0</v>
      </c>
      <c r="AC9240" s="34" t="str">
        <f t="shared" si="869"/>
        <v>Not Determined</v>
      </c>
    </row>
    <row r="9241" spans="1:29" x14ac:dyDescent="0.25">
      <c r="A9241" s="48"/>
      <c r="B9241" s="48"/>
      <c r="C9241" s="44"/>
      <c r="D9241" s="44"/>
      <c r="E9241" s="44"/>
      <c r="F9241" s="44"/>
      <c r="G9241" s="44"/>
      <c r="H9241" s="44"/>
      <c r="I9241" s="44"/>
      <c r="J9241" s="44"/>
      <c r="K9241" s="88"/>
      <c r="L9241" s="50">
        <v>1</v>
      </c>
      <c r="M9241" s="49"/>
      <c r="N9241" s="49"/>
      <c r="O9241" s="49"/>
      <c r="P9241" s="49"/>
      <c r="Q9241" s="49"/>
      <c r="R9241" s="49"/>
      <c r="S9241" s="49"/>
      <c r="X9241" s="33">
        <f t="shared" si="864"/>
        <v>0</v>
      </c>
      <c r="Y9241" s="33">
        <f t="shared" si="865"/>
        <v>0</v>
      </c>
      <c r="Z9241" s="33">
        <f t="shared" si="866"/>
        <v>0</v>
      </c>
      <c r="AA9241" s="34">
        <f t="shared" si="867"/>
        <v>0</v>
      </c>
      <c r="AB9241" s="33">
        <f t="shared" si="868"/>
        <v>0</v>
      </c>
      <c r="AC9241" s="34" t="str">
        <f t="shared" si="869"/>
        <v>Not Determined</v>
      </c>
    </row>
    <row r="9242" spans="1:29" x14ac:dyDescent="0.25">
      <c r="A9242" s="48"/>
      <c r="B9242" s="48"/>
      <c r="C9242" s="44"/>
      <c r="D9242" s="44"/>
      <c r="E9242" s="44"/>
      <c r="F9242" s="44"/>
      <c r="G9242" s="44"/>
      <c r="H9242" s="44"/>
      <c r="I9242" s="44"/>
      <c r="J9242" s="44"/>
      <c r="K9242" s="88"/>
      <c r="L9242" s="50">
        <v>1</v>
      </c>
      <c r="M9242" s="49"/>
      <c r="N9242" s="49"/>
      <c r="O9242" s="49"/>
      <c r="P9242" s="49"/>
      <c r="Q9242" s="49"/>
      <c r="R9242" s="49"/>
      <c r="S9242" s="49"/>
      <c r="X9242" s="33">
        <f t="shared" si="864"/>
        <v>0</v>
      </c>
      <c r="Y9242" s="33">
        <f t="shared" si="865"/>
        <v>0</v>
      </c>
      <c r="Z9242" s="33">
        <f t="shared" si="866"/>
        <v>0</v>
      </c>
      <c r="AA9242" s="34">
        <f t="shared" si="867"/>
        <v>0</v>
      </c>
      <c r="AB9242" s="33">
        <f t="shared" si="868"/>
        <v>0</v>
      </c>
      <c r="AC9242" s="34" t="str">
        <f t="shared" si="869"/>
        <v>Not Determined</v>
      </c>
    </row>
    <row r="9243" spans="1:29" x14ac:dyDescent="0.25">
      <c r="A9243" s="48"/>
      <c r="B9243" s="48"/>
      <c r="C9243" s="44"/>
      <c r="D9243" s="44"/>
      <c r="E9243" s="44"/>
      <c r="F9243" s="44"/>
      <c r="G9243" s="44"/>
      <c r="H9243" s="44"/>
      <c r="I9243" s="44"/>
      <c r="J9243" s="44"/>
      <c r="K9243" s="88"/>
      <c r="L9243" s="50">
        <v>1</v>
      </c>
      <c r="M9243" s="49"/>
      <c r="N9243" s="49"/>
      <c r="O9243" s="49"/>
      <c r="P9243" s="49"/>
      <c r="Q9243" s="49"/>
      <c r="R9243" s="49"/>
      <c r="S9243" s="49"/>
      <c r="X9243" s="33">
        <f t="shared" si="864"/>
        <v>0</v>
      </c>
      <c r="Y9243" s="33">
        <f t="shared" si="865"/>
        <v>0</v>
      </c>
      <c r="Z9243" s="33">
        <f t="shared" si="866"/>
        <v>0</v>
      </c>
      <c r="AA9243" s="34">
        <f t="shared" si="867"/>
        <v>0</v>
      </c>
      <c r="AB9243" s="33">
        <f t="shared" si="868"/>
        <v>0</v>
      </c>
      <c r="AC9243" s="34" t="str">
        <f t="shared" si="869"/>
        <v>Not Determined</v>
      </c>
    </row>
    <row r="9244" spans="1:29" x14ac:dyDescent="0.25">
      <c r="A9244" s="48"/>
      <c r="B9244" s="48"/>
      <c r="C9244" s="44"/>
      <c r="D9244" s="44"/>
      <c r="E9244" s="44"/>
      <c r="F9244" s="44"/>
      <c r="G9244" s="44"/>
      <c r="H9244" s="44"/>
      <c r="I9244" s="44"/>
      <c r="J9244" s="44"/>
      <c r="K9244" s="88"/>
      <c r="L9244" s="50">
        <v>1</v>
      </c>
      <c r="M9244" s="49"/>
      <c r="N9244" s="49"/>
      <c r="O9244" s="49"/>
      <c r="P9244" s="49"/>
      <c r="Q9244" s="49"/>
      <c r="R9244" s="49"/>
      <c r="S9244" s="49"/>
      <c r="X9244" s="33">
        <f t="shared" si="864"/>
        <v>0</v>
      </c>
      <c r="Y9244" s="33">
        <f t="shared" si="865"/>
        <v>0</v>
      </c>
      <c r="Z9244" s="33">
        <f t="shared" si="866"/>
        <v>0</v>
      </c>
      <c r="AA9244" s="34">
        <f t="shared" si="867"/>
        <v>0</v>
      </c>
      <c r="AB9244" s="33">
        <f t="shared" si="868"/>
        <v>0</v>
      </c>
      <c r="AC9244" s="34" t="str">
        <f t="shared" si="869"/>
        <v>Not Determined</v>
      </c>
    </row>
    <row r="9245" spans="1:29" x14ac:dyDescent="0.25">
      <c r="A9245" s="48"/>
      <c r="B9245" s="48"/>
      <c r="C9245" s="44"/>
      <c r="D9245" s="44"/>
      <c r="E9245" s="44"/>
      <c r="F9245" s="44"/>
      <c r="G9245" s="44"/>
      <c r="H9245" s="44"/>
      <c r="I9245" s="44"/>
      <c r="J9245" s="44"/>
      <c r="K9245" s="88"/>
      <c r="L9245" s="50">
        <v>1</v>
      </c>
      <c r="M9245" s="49"/>
      <c r="N9245" s="49"/>
      <c r="O9245" s="49"/>
      <c r="P9245" s="49"/>
      <c r="Q9245" s="49"/>
      <c r="R9245" s="49"/>
      <c r="S9245" s="49"/>
      <c r="X9245" s="33">
        <f t="shared" si="864"/>
        <v>0</v>
      </c>
      <c r="Y9245" s="33">
        <f t="shared" si="865"/>
        <v>0</v>
      </c>
      <c r="Z9245" s="33">
        <f t="shared" si="866"/>
        <v>0</v>
      </c>
      <c r="AA9245" s="34">
        <f t="shared" si="867"/>
        <v>0</v>
      </c>
      <c r="AB9245" s="33">
        <f t="shared" si="868"/>
        <v>0</v>
      </c>
      <c r="AC9245" s="34" t="str">
        <f t="shared" si="869"/>
        <v>Not Determined</v>
      </c>
    </row>
    <row r="9246" spans="1:29" x14ac:dyDescent="0.25">
      <c r="A9246" s="48"/>
      <c r="B9246" s="48"/>
      <c r="C9246" s="44"/>
      <c r="D9246" s="44"/>
      <c r="E9246" s="44"/>
      <c r="F9246" s="44"/>
      <c r="G9246" s="44"/>
      <c r="H9246" s="44"/>
      <c r="I9246" s="44"/>
      <c r="J9246" s="44"/>
      <c r="K9246" s="88"/>
      <c r="L9246" s="50">
        <v>1</v>
      </c>
      <c r="M9246" s="49"/>
      <c r="N9246" s="49"/>
      <c r="O9246" s="49"/>
      <c r="P9246" s="49"/>
      <c r="Q9246" s="49"/>
      <c r="R9246" s="49"/>
      <c r="S9246" s="49"/>
      <c r="X9246" s="33">
        <f t="shared" si="864"/>
        <v>0</v>
      </c>
      <c r="Y9246" s="33">
        <f t="shared" si="865"/>
        <v>0</v>
      </c>
      <c r="Z9246" s="33">
        <f t="shared" si="866"/>
        <v>0</v>
      </c>
      <c r="AA9246" s="34">
        <f t="shared" si="867"/>
        <v>0</v>
      </c>
      <c r="AB9246" s="33">
        <f t="shared" si="868"/>
        <v>0</v>
      </c>
      <c r="AC9246" s="34" t="str">
        <f t="shared" si="869"/>
        <v>Not Determined</v>
      </c>
    </row>
    <row r="9247" spans="1:29" x14ac:dyDescent="0.25">
      <c r="A9247" s="48"/>
      <c r="B9247" s="48"/>
      <c r="C9247" s="44"/>
      <c r="D9247" s="44"/>
      <c r="E9247" s="44"/>
      <c r="F9247" s="44"/>
      <c r="G9247" s="44"/>
      <c r="H9247" s="44"/>
      <c r="I9247" s="44"/>
      <c r="J9247" s="44"/>
      <c r="K9247" s="88"/>
      <c r="L9247" s="50">
        <v>1</v>
      </c>
      <c r="M9247" s="49"/>
      <c r="N9247" s="49"/>
      <c r="O9247" s="49"/>
      <c r="P9247" s="49"/>
      <c r="Q9247" s="49"/>
      <c r="R9247" s="49"/>
      <c r="S9247" s="49"/>
      <c r="X9247" s="33">
        <f t="shared" si="864"/>
        <v>0</v>
      </c>
      <c r="Y9247" s="33">
        <f t="shared" si="865"/>
        <v>0</v>
      </c>
      <c r="Z9247" s="33">
        <f t="shared" si="866"/>
        <v>0</v>
      </c>
      <c r="AA9247" s="34">
        <f t="shared" si="867"/>
        <v>0</v>
      </c>
      <c r="AB9247" s="33">
        <f t="shared" si="868"/>
        <v>0</v>
      </c>
      <c r="AC9247" s="34" t="str">
        <f t="shared" si="869"/>
        <v>Not Determined</v>
      </c>
    </row>
    <row r="9248" spans="1:29" x14ac:dyDescent="0.25">
      <c r="A9248" s="48"/>
      <c r="B9248" s="48"/>
      <c r="C9248" s="44"/>
      <c r="D9248" s="44"/>
      <c r="E9248" s="44"/>
      <c r="F9248" s="44"/>
      <c r="G9248" s="44"/>
      <c r="H9248" s="44"/>
      <c r="I9248" s="44"/>
      <c r="J9248" s="44"/>
      <c r="K9248" s="88"/>
      <c r="L9248" s="50">
        <v>1</v>
      </c>
      <c r="M9248" s="49"/>
      <c r="N9248" s="49"/>
      <c r="O9248" s="49"/>
      <c r="P9248" s="49"/>
      <c r="Q9248" s="49"/>
      <c r="R9248" s="49"/>
      <c r="S9248" s="49"/>
      <c r="X9248" s="33">
        <f t="shared" si="864"/>
        <v>0</v>
      </c>
      <c r="Y9248" s="33">
        <f t="shared" si="865"/>
        <v>0</v>
      </c>
      <c r="Z9248" s="33">
        <f t="shared" si="866"/>
        <v>0</v>
      </c>
      <c r="AA9248" s="34">
        <f t="shared" si="867"/>
        <v>0</v>
      </c>
      <c r="AB9248" s="33">
        <f t="shared" si="868"/>
        <v>0</v>
      </c>
      <c r="AC9248" s="34" t="str">
        <f t="shared" si="869"/>
        <v>Not Determined</v>
      </c>
    </row>
    <row r="9249" spans="1:29" x14ac:dyDescent="0.25">
      <c r="A9249" s="48"/>
      <c r="B9249" s="48"/>
      <c r="C9249" s="44"/>
      <c r="D9249" s="44"/>
      <c r="E9249" s="44"/>
      <c r="F9249" s="44"/>
      <c r="G9249" s="44"/>
      <c r="H9249" s="44"/>
      <c r="I9249" s="44"/>
      <c r="J9249" s="44"/>
      <c r="K9249" s="88"/>
      <c r="L9249" s="50">
        <v>1</v>
      </c>
      <c r="M9249" s="49"/>
      <c r="N9249" s="49"/>
      <c r="O9249" s="49"/>
      <c r="P9249" s="49"/>
      <c r="Q9249" s="49"/>
      <c r="R9249" s="49"/>
      <c r="S9249" s="49"/>
      <c r="X9249" s="33">
        <f t="shared" si="864"/>
        <v>0</v>
      </c>
      <c r="Y9249" s="33">
        <f t="shared" si="865"/>
        <v>0</v>
      </c>
      <c r="Z9249" s="33">
        <f t="shared" si="866"/>
        <v>0</v>
      </c>
      <c r="AA9249" s="34">
        <f t="shared" si="867"/>
        <v>0</v>
      </c>
      <c r="AB9249" s="33">
        <f t="shared" si="868"/>
        <v>0</v>
      </c>
      <c r="AC9249" s="34" t="str">
        <f t="shared" si="869"/>
        <v>Not Determined</v>
      </c>
    </row>
    <row r="9250" spans="1:29" x14ac:dyDescent="0.25">
      <c r="A9250" s="48"/>
      <c r="B9250" s="48"/>
      <c r="C9250" s="44"/>
      <c r="D9250" s="44"/>
      <c r="E9250" s="44"/>
      <c r="F9250" s="44"/>
      <c r="G9250" s="44"/>
      <c r="H9250" s="44"/>
      <c r="I9250" s="44"/>
      <c r="J9250" s="44"/>
      <c r="K9250" s="88"/>
      <c r="L9250" s="50">
        <v>1</v>
      </c>
      <c r="M9250" s="49"/>
      <c r="N9250" s="49"/>
      <c r="O9250" s="49"/>
      <c r="P9250" s="49"/>
      <c r="Q9250" s="49"/>
      <c r="R9250" s="49"/>
      <c r="S9250" s="49"/>
      <c r="X9250" s="33">
        <f t="shared" si="864"/>
        <v>0</v>
      </c>
      <c r="Y9250" s="33">
        <f t="shared" si="865"/>
        <v>0</v>
      </c>
      <c r="Z9250" s="33">
        <f t="shared" si="866"/>
        <v>0</v>
      </c>
      <c r="AA9250" s="34">
        <f t="shared" si="867"/>
        <v>0</v>
      </c>
      <c r="AB9250" s="33">
        <f t="shared" si="868"/>
        <v>0</v>
      </c>
      <c r="AC9250" s="34" t="str">
        <f t="shared" si="869"/>
        <v>Not Determined</v>
      </c>
    </row>
    <row r="9251" spans="1:29" x14ac:dyDescent="0.25">
      <c r="A9251" s="48"/>
      <c r="B9251" s="48"/>
      <c r="C9251" s="44"/>
      <c r="D9251" s="44"/>
      <c r="E9251" s="44"/>
      <c r="F9251" s="44"/>
      <c r="G9251" s="44"/>
      <c r="H9251" s="44"/>
      <c r="I9251" s="44"/>
      <c r="J9251" s="44"/>
      <c r="K9251" s="88"/>
      <c r="L9251" s="50">
        <v>1</v>
      </c>
      <c r="M9251" s="49"/>
      <c r="N9251" s="49"/>
      <c r="O9251" s="49"/>
      <c r="P9251" s="49"/>
      <c r="Q9251" s="49"/>
      <c r="R9251" s="49"/>
      <c r="S9251" s="49"/>
      <c r="X9251" s="33">
        <f t="shared" si="864"/>
        <v>0</v>
      </c>
      <c r="Y9251" s="33">
        <f t="shared" si="865"/>
        <v>0</v>
      </c>
      <c r="Z9251" s="33">
        <f t="shared" si="866"/>
        <v>0</v>
      </c>
      <c r="AA9251" s="34">
        <f t="shared" si="867"/>
        <v>0</v>
      </c>
      <c r="AB9251" s="33">
        <f t="shared" si="868"/>
        <v>0</v>
      </c>
      <c r="AC9251" s="34" t="str">
        <f t="shared" si="869"/>
        <v>Not Determined</v>
      </c>
    </row>
    <row r="9252" spans="1:29" x14ac:dyDescent="0.25">
      <c r="A9252" s="48"/>
      <c r="B9252" s="48"/>
      <c r="C9252" s="44"/>
      <c r="D9252" s="44"/>
      <c r="E9252" s="44"/>
      <c r="F9252" s="44"/>
      <c r="G9252" s="44"/>
      <c r="H9252" s="44"/>
      <c r="I9252" s="44"/>
      <c r="J9252" s="44"/>
      <c r="K9252" s="88"/>
      <c r="L9252" s="50">
        <v>1</v>
      </c>
      <c r="M9252" s="49"/>
      <c r="N9252" s="49"/>
      <c r="O9252" s="49"/>
      <c r="P9252" s="49"/>
      <c r="Q9252" s="49"/>
      <c r="R9252" s="49"/>
      <c r="S9252" s="49"/>
      <c r="X9252" s="33">
        <f t="shared" si="864"/>
        <v>0</v>
      </c>
      <c r="Y9252" s="33">
        <f t="shared" si="865"/>
        <v>0</v>
      </c>
      <c r="Z9252" s="33">
        <f t="shared" si="866"/>
        <v>0</v>
      </c>
      <c r="AA9252" s="34">
        <f t="shared" si="867"/>
        <v>0</v>
      </c>
      <c r="AB9252" s="33">
        <f t="shared" si="868"/>
        <v>0</v>
      </c>
      <c r="AC9252" s="34" t="str">
        <f t="shared" si="869"/>
        <v>Not Determined</v>
      </c>
    </row>
    <row r="9253" spans="1:29" x14ac:dyDescent="0.25">
      <c r="A9253" s="48"/>
      <c r="B9253" s="48"/>
      <c r="C9253" s="44"/>
      <c r="D9253" s="44"/>
      <c r="E9253" s="44"/>
      <c r="F9253" s="44"/>
      <c r="G9253" s="44"/>
      <c r="H9253" s="44"/>
      <c r="I9253" s="44"/>
      <c r="J9253" s="44"/>
      <c r="K9253" s="88"/>
      <c r="L9253" s="50">
        <v>1</v>
      </c>
      <c r="M9253" s="49"/>
      <c r="N9253" s="49"/>
      <c r="O9253" s="49"/>
      <c r="P9253" s="49"/>
      <c r="Q9253" s="49"/>
      <c r="R9253" s="49"/>
      <c r="S9253" s="49"/>
      <c r="X9253" s="33">
        <f t="shared" si="864"/>
        <v>0</v>
      </c>
      <c r="Y9253" s="33">
        <f t="shared" si="865"/>
        <v>0</v>
      </c>
      <c r="Z9253" s="33">
        <f t="shared" si="866"/>
        <v>0</v>
      </c>
      <c r="AA9253" s="34">
        <f t="shared" si="867"/>
        <v>0</v>
      </c>
      <c r="AB9253" s="33">
        <f t="shared" si="868"/>
        <v>0</v>
      </c>
      <c r="AC9253" s="34" t="str">
        <f t="shared" si="869"/>
        <v>Not Determined</v>
      </c>
    </row>
    <row r="9254" spans="1:29" x14ac:dyDescent="0.25">
      <c r="A9254" s="48"/>
      <c r="B9254" s="48"/>
      <c r="C9254" s="44"/>
      <c r="D9254" s="44"/>
      <c r="E9254" s="44"/>
      <c r="F9254" s="44"/>
      <c r="G9254" s="44"/>
      <c r="H9254" s="44"/>
      <c r="I9254" s="44"/>
      <c r="J9254" s="44"/>
      <c r="K9254" s="88"/>
      <c r="L9254" s="50">
        <v>1</v>
      </c>
      <c r="M9254" s="49"/>
      <c r="N9254" s="49"/>
      <c r="O9254" s="49"/>
      <c r="P9254" s="49"/>
      <c r="Q9254" s="49"/>
      <c r="R9254" s="49"/>
      <c r="S9254" s="49"/>
      <c r="X9254" s="33">
        <f t="shared" si="864"/>
        <v>0</v>
      </c>
      <c r="Y9254" s="33">
        <f t="shared" si="865"/>
        <v>0</v>
      </c>
      <c r="Z9254" s="33">
        <f t="shared" si="866"/>
        <v>0</v>
      </c>
      <c r="AA9254" s="34">
        <f t="shared" si="867"/>
        <v>0</v>
      </c>
      <c r="AB9254" s="33">
        <f t="shared" si="868"/>
        <v>0</v>
      </c>
      <c r="AC9254" s="34" t="str">
        <f t="shared" si="869"/>
        <v>Not Determined</v>
      </c>
    </row>
    <row r="9255" spans="1:29" x14ac:dyDescent="0.25">
      <c r="A9255" s="48"/>
      <c r="B9255" s="48"/>
      <c r="C9255" s="44"/>
      <c r="D9255" s="44"/>
      <c r="E9255" s="44"/>
      <c r="F9255" s="44"/>
      <c r="G9255" s="44"/>
      <c r="H9255" s="44"/>
      <c r="I9255" s="44"/>
      <c r="J9255" s="44"/>
      <c r="K9255" s="88"/>
      <c r="L9255" s="50">
        <v>1</v>
      </c>
      <c r="M9255" s="49"/>
      <c r="N9255" s="49"/>
      <c r="O9255" s="49"/>
      <c r="P9255" s="49"/>
      <c r="Q9255" s="49"/>
      <c r="R9255" s="49"/>
      <c r="S9255" s="49"/>
      <c r="X9255" s="33">
        <f t="shared" si="864"/>
        <v>0</v>
      </c>
      <c r="Y9255" s="33">
        <f t="shared" si="865"/>
        <v>0</v>
      </c>
      <c r="Z9255" s="33">
        <f t="shared" si="866"/>
        <v>0</v>
      </c>
      <c r="AA9255" s="34">
        <f t="shared" si="867"/>
        <v>0</v>
      </c>
      <c r="AB9255" s="33">
        <f t="shared" si="868"/>
        <v>0</v>
      </c>
      <c r="AC9255" s="34" t="str">
        <f t="shared" si="869"/>
        <v>Not Determined</v>
      </c>
    </row>
    <row r="9256" spans="1:29" x14ac:dyDescent="0.25">
      <c r="A9256" s="48"/>
      <c r="B9256" s="48"/>
      <c r="C9256" s="44"/>
      <c r="D9256" s="44"/>
      <c r="E9256" s="44"/>
      <c r="F9256" s="44"/>
      <c r="G9256" s="44"/>
      <c r="H9256" s="44"/>
      <c r="I9256" s="44"/>
      <c r="J9256" s="44"/>
      <c r="K9256" s="88"/>
      <c r="L9256" s="50">
        <v>1</v>
      </c>
      <c r="M9256" s="49"/>
      <c r="N9256" s="49"/>
      <c r="O9256" s="49"/>
      <c r="P9256" s="49"/>
      <c r="Q9256" s="49"/>
      <c r="R9256" s="49"/>
      <c r="S9256" s="49"/>
      <c r="X9256" s="33">
        <f t="shared" si="864"/>
        <v>0</v>
      </c>
      <c r="Y9256" s="33">
        <f t="shared" si="865"/>
        <v>0</v>
      </c>
      <c r="Z9256" s="33">
        <f t="shared" si="866"/>
        <v>0</v>
      </c>
      <c r="AA9256" s="34">
        <f t="shared" si="867"/>
        <v>0</v>
      </c>
      <c r="AB9256" s="33">
        <f t="shared" si="868"/>
        <v>0</v>
      </c>
      <c r="AC9256" s="34" t="str">
        <f t="shared" si="869"/>
        <v>Not Determined</v>
      </c>
    </row>
    <row r="9257" spans="1:29" x14ac:dyDescent="0.25">
      <c r="A9257" s="48"/>
      <c r="B9257" s="48"/>
      <c r="C9257" s="44"/>
      <c r="D9257" s="44"/>
      <c r="E9257" s="44"/>
      <c r="F9257" s="44"/>
      <c r="G9257" s="44"/>
      <c r="H9257" s="44"/>
      <c r="I9257" s="44"/>
      <c r="J9257" s="44"/>
      <c r="K9257" s="88"/>
      <c r="L9257" s="50">
        <v>1</v>
      </c>
      <c r="M9257" s="49"/>
      <c r="N9257" s="49"/>
      <c r="O9257" s="49"/>
      <c r="P9257" s="49"/>
      <c r="Q9257" s="49"/>
      <c r="R9257" s="49"/>
      <c r="S9257" s="49"/>
      <c r="X9257" s="33">
        <f t="shared" si="864"/>
        <v>0</v>
      </c>
      <c r="Y9257" s="33">
        <f t="shared" si="865"/>
        <v>0</v>
      </c>
      <c r="Z9257" s="33">
        <f t="shared" si="866"/>
        <v>0</v>
      </c>
      <c r="AA9257" s="34">
        <f t="shared" si="867"/>
        <v>0</v>
      </c>
      <c r="AB9257" s="33">
        <f t="shared" si="868"/>
        <v>0</v>
      </c>
      <c r="AC9257" s="34" t="str">
        <f t="shared" si="869"/>
        <v>Not Determined</v>
      </c>
    </row>
    <row r="9258" spans="1:29" x14ac:dyDescent="0.25">
      <c r="A9258" s="48"/>
      <c r="B9258" s="48"/>
      <c r="C9258" s="44"/>
      <c r="D9258" s="44"/>
      <c r="E9258" s="44"/>
      <c r="F9258" s="44"/>
      <c r="G9258" s="44"/>
      <c r="H9258" s="44"/>
      <c r="I9258" s="44"/>
      <c r="J9258" s="44"/>
      <c r="K9258" s="88"/>
      <c r="L9258" s="50">
        <v>1</v>
      </c>
      <c r="M9258" s="49"/>
      <c r="N9258" s="49"/>
      <c r="O9258" s="49"/>
      <c r="P9258" s="49"/>
      <c r="Q9258" s="49"/>
      <c r="R9258" s="49"/>
      <c r="S9258" s="49"/>
      <c r="X9258" s="33">
        <f t="shared" si="864"/>
        <v>0</v>
      </c>
      <c r="Y9258" s="33">
        <f t="shared" si="865"/>
        <v>0</v>
      </c>
      <c r="Z9258" s="33">
        <f t="shared" si="866"/>
        <v>0</v>
      </c>
      <c r="AA9258" s="34">
        <f t="shared" si="867"/>
        <v>0</v>
      </c>
      <c r="AB9258" s="33">
        <f t="shared" si="868"/>
        <v>0</v>
      </c>
      <c r="AC9258" s="34" t="str">
        <f t="shared" si="869"/>
        <v>Not Determined</v>
      </c>
    </row>
    <row r="9259" spans="1:29" x14ac:dyDescent="0.25">
      <c r="A9259" s="48"/>
      <c r="B9259" s="48"/>
      <c r="C9259" s="44"/>
      <c r="D9259" s="44"/>
      <c r="E9259" s="44"/>
      <c r="F9259" s="44"/>
      <c r="G9259" s="44"/>
      <c r="H9259" s="44"/>
      <c r="I9259" s="44"/>
      <c r="J9259" s="44"/>
      <c r="K9259" s="88"/>
      <c r="L9259" s="50">
        <v>1</v>
      </c>
      <c r="M9259" s="49"/>
      <c r="N9259" s="49"/>
      <c r="O9259" s="49"/>
      <c r="P9259" s="49"/>
      <c r="Q9259" s="49"/>
      <c r="R9259" s="49"/>
      <c r="S9259" s="49"/>
      <c r="X9259" s="33">
        <f t="shared" si="864"/>
        <v>0</v>
      </c>
      <c r="Y9259" s="33">
        <f t="shared" si="865"/>
        <v>0</v>
      </c>
      <c r="Z9259" s="33">
        <f t="shared" si="866"/>
        <v>0</v>
      </c>
      <c r="AA9259" s="34">
        <f t="shared" si="867"/>
        <v>0</v>
      </c>
      <c r="AB9259" s="33">
        <f t="shared" si="868"/>
        <v>0</v>
      </c>
      <c r="AC9259" s="34" t="str">
        <f t="shared" si="869"/>
        <v>Not Determined</v>
      </c>
    </row>
    <row r="9260" spans="1:29" x14ac:dyDescent="0.25">
      <c r="A9260" s="48"/>
      <c r="B9260" s="48"/>
      <c r="C9260" s="44"/>
      <c r="D9260" s="44"/>
      <c r="E9260" s="44"/>
      <c r="F9260" s="44"/>
      <c r="G9260" s="44"/>
      <c r="H9260" s="44"/>
      <c r="I9260" s="44"/>
      <c r="J9260" s="44"/>
      <c r="K9260" s="88"/>
      <c r="L9260" s="50">
        <v>1</v>
      </c>
      <c r="M9260" s="49"/>
      <c r="N9260" s="49"/>
      <c r="O9260" s="49"/>
      <c r="P9260" s="49"/>
      <c r="Q9260" s="49"/>
      <c r="R9260" s="49"/>
      <c r="S9260" s="49"/>
      <c r="X9260" s="33">
        <f t="shared" si="864"/>
        <v>0</v>
      </c>
      <c r="Y9260" s="33">
        <f t="shared" si="865"/>
        <v>0</v>
      </c>
      <c r="Z9260" s="33">
        <f t="shared" si="866"/>
        <v>0</v>
      </c>
      <c r="AA9260" s="34">
        <f t="shared" si="867"/>
        <v>0</v>
      </c>
      <c r="AB9260" s="33">
        <f t="shared" si="868"/>
        <v>0</v>
      </c>
      <c r="AC9260" s="34" t="str">
        <f t="shared" si="869"/>
        <v>Not Determined</v>
      </c>
    </row>
    <row r="9261" spans="1:29" x14ac:dyDescent="0.25">
      <c r="A9261" s="48"/>
      <c r="B9261" s="48"/>
      <c r="C9261" s="44"/>
      <c r="D9261" s="44"/>
      <c r="E9261" s="44"/>
      <c r="F9261" s="44"/>
      <c r="G9261" s="44"/>
      <c r="H9261" s="44"/>
      <c r="I9261" s="44"/>
      <c r="J9261" s="44"/>
      <c r="K9261" s="88"/>
      <c r="L9261" s="50">
        <v>1</v>
      </c>
      <c r="M9261" s="49"/>
      <c r="N9261" s="49"/>
      <c r="O9261" s="49"/>
      <c r="P9261" s="49"/>
      <c r="Q9261" s="49"/>
      <c r="R9261" s="49"/>
      <c r="S9261" s="49"/>
      <c r="X9261" s="33">
        <f t="shared" si="864"/>
        <v>0</v>
      </c>
      <c r="Y9261" s="33">
        <f t="shared" si="865"/>
        <v>0</v>
      </c>
      <c r="Z9261" s="33">
        <f t="shared" si="866"/>
        <v>0</v>
      </c>
      <c r="AA9261" s="34">
        <f t="shared" si="867"/>
        <v>0</v>
      </c>
      <c r="AB9261" s="33">
        <f t="shared" si="868"/>
        <v>0</v>
      </c>
      <c r="AC9261" s="34" t="str">
        <f t="shared" si="869"/>
        <v>Not Determined</v>
      </c>
    </row>
    <row r="9262" spans="1:29" x14ac:dyDescent="0.25">
      <c r="A9262" s="48"/>
      <c r="B9262" s="48"/>
      <c r="C9262" s="44"/>
      <c r="D9262" s="44"/>
      <c r="E9262" s="44"/>
      <c r="F9262" s="44"/>
      <c r="G9262" s="44"/>
      <c r="H9262" s="44"/>
      <c r="I9262" s="44"/>
      <c r="J9262" s="44"/>
      <c r="K9262" s="88"/>
      <c r="L9262" s="50">
        <v>1</v>
      </c>
      <c r="M9262" s="49"/>
      <c r="N9262" s="49"/>
      <c r="O9262" s="49"/>
      <c r="P9262" s="49"/>
      <c r="Q9262" s="49"/>
      <c r="R9262" s="49"/>
      <c r="S9262" s="49"/>
      <c r="X9262" s="33">
        <f t="shared" si="864"/>
        <v>0</v>
      </c>
      <c r="Y9262" s="33">
        <f t="shared" si="865"/>
        <v>0</v>
      </c>
      <c r="Z9262" s="33">
        <f t="shared" si="866"/>
        <v>0</v>
      </c>
      <c r="AA9262" s="34">
        <f t="shared" si="867"/>
        <v>0</v>
      </c>
      <c r="AB9262" s="33">
        <f t="shared" si="868"/>
        <v>0</v>
      </c>
      <c r="AC9262" s="34" t="str">
        <f t="shared" si="869"/>
        <v>Not Determined</v>
      </c>
    </row>
    <row r="9263" spans="1:29" x14ac:dyDescent="0.25">
      <c r="A9263" s="48"/>
      <c r="B9263" s="48"/>
      <c r="C9263" s="44"/>
      <c r="D9263" s="44"/>
      <c r="E9263" s="44"/>
      <c r="F9263" s="44"/>
      <c r="G9263" s="44"/>
      <c r="H9263" s="44"/>
      <c r="I9263" s="44"/>
      <c r="J9263" s="44"/>
      <c r="K9263" s="88"/>
      <c r="L9263" s="50">
        <v>1</v>
      </c>
      <c r="M9263" s="49"/>
      <c r="N9263" s="49"/>
      <c r="O9263" s="49"/>
      <c r="P9263" s="49"/>
      <c r="Q9263" s="49"/>
      <c r="R9263" s="49"/>
      <c r="S9263" s="49"/>
      <c r="X9263" s="33">
        <f t="shared" si="864"/>
        <v>0</v>
      </c>
      <c r="Y9263" s="33">
        <f t="shared" si="865"/>
        <v>0</v>
      </c>
      <c r="Z9263" s="33">
        <f t="shared" si="866"/>
        <v>0</v>
      </c>
      <c r="AA9263" s="34">
        <f t="shared" si="867"/>
        <v>0</v>
      </c>
      <c r="AB9263" s="33">
        <f t="shared" si="868"/>
        <v>0</v>
      </c>
      <c r="AC9263" s="34" t="str">
        <f t="shared" si="869"/>
        <v>Not Determined</v>
      </c>
    </row>
    <row r="9264" spans="1:29" x14ac:dyDescent="0.25">
      <c r="A9264" s="48"/>
      <c r="B9264" s="48"/>
      <c r="C9264" s="44"/>
      <c r="D9264" s="44"/>
      <c r="E9264" s="44"/>
      <c r="F9264" s="44"/>
      <c r="G9264" s="44"/>
      <c r="H9264" s="44"/>
      <c r="I9264" s="44"/>
      <c r="J9264" s="44"/>
      <c r="K9264" s="88"/>
      <c r="L9264" s="50">
        <v>1</v>
      </c>
      <c r="M9264" s="49"/>
      <c r="N9264" s="49"/>
      <c r="O9264" s="49"/>
      <c r="P9264" s="49"/>
      <c r="Q9264" s="49"/>
      <c r="R9264" s="49"/>
      <c r="S9264" s="49"/>
      <c r="X9264" s="33">
        <f t="shared" si="864"/>
        <v>0</v>
      </c>
      <c r="Y9264" s="33">
        <f t="shared" si="865"/>
        <v>0</v>
      </c>
      <c r="Z9264" s="33">
        <f t="shared" si="866"/>
        <v>0</v>
      </c>
      <c r="AA9264" s="34">
        <f t="shared" si="867"/>
        <v>0</v>
      </c>
      <c r="AB9264" s="33">
        <f t="shared" si="868"/>
        <v>0</v>
      </c>
      <c r="AC9264" s="34" t="str">
        <f t="shared" si="869"/>
        <v>Not Determined</v>
      </c>
    </row>
    <row r="9265" spans="1:29" x14ac:dyDescent="0.25">
      <c r="A9265" s="48"/>
      <c r="B9265" s="48"/>
      <c r="C9265" s="44"/>
      <c r="D9265" s="44"/>
      <c r="E9265" s="44"/>
      <c r="F9265" s="44"/>
      <c r="G9265" s="44"/>
      <c r="H9265" s="44"/>
      <c r="I9265" s="44"/>
      <c r="J9265" s="44"/>
      <c r="K9265" s="88"/>
      <c r="L9265" s="50">
        <v>1</v>
      </c>
      <c r="M9265" s="49"/>
      <c r="N9265" s="49"/>
      <c r="O9265" s="49"/>
      <c r="P9265" s="49"/>
      <c r="Q9265" s="49"/>
      <c r="R9265" s="49"/>
      <c r="S9265" s="49"/>
      <c r="X9265" s="33">
        <f t="shared" si="864"/>
        <v>0</v>
      </c>
      <c r="Y9265" s="33">
        <f t="shared" si="865"/>
        <v>0</v>
      </c>
      <c r="Z9265" s="33">
        <f t="shared" si="866"/>
        <v>0</v>
      </c>
      <c r="AA9265" s="34">
        <f t="shared" si="867"/>
        <v>0</v>
      </c>
      <c r="AB9265" s="33">
        <f t="shared" si="868"/>
        <v>0</v>
      </c>
      <c r="AC9265" s="34" t="str">
        <f t="shared" si="869"/>
        <v>Not Determined</v>
      </c>
    </row>
    <row r="9266" spans="1:29" x14ac:dyDescent="0.25">
      <c r="A9266" s="48"/>
      <c r="B9266" s="48"/>
      <c r="C9266" s="44"/>
      <c r="D9266" s="44"/>
      <c r="E9266" s="44"/>
      <c r="F9266" s="44"/>
      <c r="G9266" s="44"/>
      <c r="H9266" s="44"/>
      <c r="I9266" s="44"/>
      <c r="J9266" s="44"/>
      <c r="K9266" s="88"/>
      <c r="L9266" s="50">
        <v>1</v>
      </c>
      <c r="M9266" s="49"/>
      <c r="N9266" s="49"/>
      <c r="O9266" s="49"/>
      <c r="P9266" s="49"/>
      <c r="Q9266" s="49"/>
      <c r="R9266" s="49"/>
      <c r="S9266" s="49"/>
      <c r="X9266" s="33">
        <f t="shared" si="864"/>
        <v>0</v>
      </c>
      <c r="Y9266" s="33">
        <f t="shared" si="865"/>
        <v>0</v>
      </c>
      <c r="Z9266" s="33">
        <f t="shared" si="866"/>
        <v>0</v>
      </c>
      <c r="AA9266" s="34">
        <f t="shared" si="867"/>
        <v>0</v>
      </c>
      <c r="AB9266" s="33">
        <f t="shared" si="868"/>
        <v>0</v>
      </c>
      <c r="AC9266" s="34" t="str">
        <f t="shared" si="869"/>
        <v>Not Determined</v>
      </c>
    </row>
    <row r="9267" spans="1:29" x14ac:dyDescent="0.25">
      <c r="A9267" s="48"/>
      <c r="B9267" s="48"/>
      <c r="C9267" s="44"/>
      <c r="D9267" s="44"/>
      <c r="E9267" s="44"/>
      <c r="F9267" s="44"/>
      <c r="G9267" s="44"/>
      <c r="H9267" s="44"/>
      <c r="I9267" s="44"/>
      <c r="J9267" s="44"/>
      <c r="K9267" s="88"/>
      <c r="L9267" s="50">
        <v>1</v>
      </c>
      <c r="M9267" s="49"/>
      <c r="N9267" s="49"/>
      <c r="O9267" s="49"/>
      <c r="P9267" s="49"/>
      <c r="Q9267" s="49"/>
      <c r="R9267" s="49"/>
      <c r="S9267" s="49"/>
      <c r="X9267" s="33">
        <f t="shared" si="864"/>
        <v>0</v>
      </c>
      <c r="Y9267" s="33">
        <f t="shared" si="865"/>
        <v>0</v>
      </c>
      <c r="Z9267" s="33">
        <f t="shared" si="866"/>
        <v>0</v>
      </c>
      <c r="AA9267" s="34">
        <f t="shared" si="867"/>
        <v>0</v>
      </c>
      <c r="AB9267" s="33">
        <f t="shared" si="868"/>
        <v>0</v>
      </c>
      <c r="AC9267" s="34" t="str">
        <f t="shared" si="869"/>
        <v>Not Determined</v>
      </c>
    </row>
    <row r="9268" spans="1:29" x14ac:dyDescent="0.25">
      <c r="A9268" s="48"/>
      <c r="B9268" s="48"/>
      <c r="C9268" s="44"/>
      <c r="D9268" s="44"/>
      <c r="E9268" s="44"/>
      <c r="F9268" s="44"/>
      <c r="G9268" s="44"/>
      <c r="H9268" s="44"/>
      <c r="I9268" s="44"/>
      <c r="J9268" s="44"/>
      <c r="K9268" s="88"/>
      <c r="L9268" s="50">
        <v>1</v>
      </c>
      <c r="M9268" s="49"/>
      <c r="N9268" s="49"/>
      <c r="O9268" s="49"/>
      <c r="P9268" s="49"/>
      <c r="Q9268" s="49"/>
      <c r="R9268" s="49"/>
      <c r="S9268" s="49"/>
      <c r="X9268" s="33">
        <f t="shared" si="864"/>
        <v>0</v>
      </c>
      <c r="Y9268" s="33">
        <f t="shared" si="865"/>
        <v>0</v>
      </c>
      <c r="Z9268" s="33">
        <f t="shared" si="866"/>
        <v>0</v>
      </c>
      <c r="AA9268" s="34">
        <f t="shared" si="867"/>
        <v>0</v>
      </c>
      <c r="AB9268" s="33">
        <f t="shared" si="868"/>
        <v>0</v>
      </c>
      <c r="AC9268" s="34" t="str">
        <f t="shared" si="869"/>
        <v>Not Determined</v>
      </c>
    </row>
    <row r="9269" spans="1:29" x14ac:dyDescent="0.25">
      <c r="A9269" s="48"/>
      <c r="B9269" s="48"/>
      <c r="C9269" s="44"/>
      <c r="D9269" s="44"/>
      <c r="E9269" s="44"/>
      <c r="F9269" s="44"/>
      <c r="G9269" s="44"/>
      <c r="H9269" s="44"/>
      <c r="I9269" s="44"/>
      <c r="J9269" s="44"/>
      <c r="K9269" s="88"/>
      <c r="L9269" s="50">
        <v>1</v>
      </c>
      <c r="M9269" s="49"/>
      <c r="N9269" s="49"/>
      <c r="O9269" s="49"/>
      <c r="P9269" s="49"/>
      <c r="Q9269" s="49"/>
      <c r="R9269" s="49"/>
      <c r="S9269" s="49"/>
      <c r="X9269" s="33">
        <f t="shared" si="864"/>
        <v>0</v>
      </c>
      <c r="Y9269" s="33">
        <f t="shared" si="865"/>
        <v>0</v>
      </c>
      <c r="Z9269" s="33">
        <f t="shared" si="866"/>
        <v>0</v>
      </c>
      <c r="AA9269" s="34">
        <f t="shared" si="867"/>
        <v>0</v>
      </c>
      <c r="AB9269" s="33">
        <f t="shared" si="868"/>
        <v>0</v>
      </c>
      <c r="AC9269" s="34" t="str">
        <f t="shared" si="869"/>
        <v>Not Determined</v>
      </c>
    </row>
    <row r="9270" spans="1:29" x14ac:dyDescent="0.25">
      <c r="A9270" s="48"/>
      <c r="B9270" s="48"/>
      <c r="C9270" s="44"/>
      <c r="D9270" s="44"/>
      <c r="E9270" s="44"/>
      <c r="F9270" s="44"/>
      <c r="G9270" s="44"/>
      <c r="H9270" s="44"/>
      <c r="I9270" s="44"/>
      <c r="J9270" s="44"/>
      <c r="K9270" s="88"/>
      <c r="L9270" s="50">
        <v>1</v>
      </c>
      <c r="M9270" s="49"/>
      <c r="N9270" s="49"/>
      <c r="O9270" s="49"/>
      <c r="P9270" s="49"/>
      <c r="Q9270" s="49"/>
      <c r="R9270" s="49"/>
      <c r="S9270" s="49"/>
      <c r="X9270" s="33">
        <f t="shared" si="864"/>
        <v>0</v>
      </c>
      <c r="Y9270" s="33">
        <f t="shared" si="865"/>
        <v>0</v>
      </c>
      <c r="Z9270" s="33">
        <f t="shared" si="866"/>
        <v>0</v>
      </c>
      <c r="AA9270" s="34">
        <f t="shared" si="867"/>
        <v>0</v>
      </c>
      <c r="AB9270" s="33">
        <f t="shared" si="868"/>
        <v>0</v>
      </c>
      <c r="AC9270" s="34" t="str">
        <f t="shared" si="869"/>
        <v>Not Determined</v>
      </c>
    </row>
    <row r="9271" spans="1:29" x14ac:dyDescent="0.25">
      <c r="A9271" s="48"/>
      <c r="B9271" s="48"/>
      <c r="C9271" s="44"/>
      <c r="D9271" s="44"/>
      <c r="E9271" s="44"/>
      <c r="F9271" s="44"/>
      <c r="G9271" s="44"/>
      <c r="H9271" s="44"/>
      <c r="I9271" s="44"/>
      <c r="J9271" s="44"/>
      <c r="K9271" s="88"/>
      <c r="L9271" s="50">
        <v>1</v>
      </c>
      <c r="M9271" s="49"/>
      <c r="N9271" s="49"/>
      <c r="O9271" s="49"/>
      <c r="P9271" s="49"/>
      <c r="Q9271" s="49"/>
      <c r="R9271" s="49"/>
      <c r="S9271" s="49"/>
      <c r="X9271" s="33">
        <f t="shared" si="864"/>
        <v>0</v>
      </c>
      <c r="Y9271" s="33">
        <f t="shared" si="865"/>
        <v>0</v>
      </c>
      <c r="Z9271" s="33">
        <f t="shared" si="866"/>
        <v>0</v>
      </c>
      <c r="AA9271" s="34">
        <f t="shared" si="867"/>
        <v>0</v>
      </c>
      <c r="AB9271" s="33">
        <f t="shared" si="868"/>
        <v>0</v>
      </c>
      <c r="AC9271" s="34" t="str">
        <f t="shared" si="869"/>
        <v>Not Determined</v>
      </c>
    </row>
    <row r="9272" spans="1:29" x14ac:dyDescent="0.25">
      <c r="A9272" s="48"/>
      <c r="B9272" s="48"/>
      <c r="C9272" s="44"/>
      <c r="D9272" s="44"/>
      <c r="E9272" s="44"/>
      <c r="F9272" s="44"/>
      <c r="G9272" s="44"/>
      <c r="H9272" s="44"/>
      <c r="I9272" s="44"/>
      <c r="J9272" s="44"/>
      <c r="K9272" s="88"/>
      <c r="L9272" s="50">
        <v>1</v>
      </c>
      <c r="M9272" s="49"/>
      <c r="N9272" s="49"/>
      <c r="O9272" s="49"/>
      <c r="P9272" s="49"/>
      <c r="Q9272" s="49"/>
      <c r="R9272" s="49"/>
      <c r="S9272" s="49"/>
      <c r="X9272" s="33">
        <f t="shared" si="864"/>
        <v>0</v>
      </c>
      <c r="Y9272" s="33">
        <f t="shared" si="865"/>
        <v>0</v>
      </c>
      <c r="Z9272" s="33">
        <f t="shared" si="866"/>
        <v>0</v>
      </c>
      <c r="AA9272" s="34">
        <f t="shared" si="867"/>
        <v>0</v>
      </c>
      <c r="AB9272" s="33">
        <f t="shared" si="868"/>
        <v>0</v>
      </c>
      <c r="AC9272" s="34" t="str">
        <f t="shared" si="869"/>
        <v>Not Determined</v>
      </c>
    </row>
    <row r="9273" spans="1:29" x14ac:dyDescent="0.25">
      <c r="A9273" s="48"/>
      <c r="B9273" s="48"/>
      <c r="C9273" s="44"/>
      <c r="D9273" s="44"/>
      <c r="E9273" s="44"/>
      <c r="F9273" s="44"/>
      <c r="G9273" s="44"/>
      <c r="H9273" s="44"/>
      <c r="I9273" s="44"/>
      <c r="J9273" s="44"/>
      <c r="K9273" s="88"/>
      <c r="L9273" s="50">
        <v>1</v>
      </c>
      <c r="M9273" s="49"/>
      <c r="N9273" s="49"/>
      <c r="O9273" s="49"/>
      <c r="P9273" s="49"/>
      <c r="Q9273" s="49"/>
      <c r="R9273" s="49"/>
      <c r="S9273" s="49"/>
      <c r="X9273" s="33">
        <f t="shared" si="864"/>
        <v>0</v>
      </c>
      <c r="Y9273" s="33">
        <f t="shared" si="865"/>
        <v>0</v>
      </c>
      <c r="Z9273" s="33">
        <f t="shared" si="866"/>
        <v>0</v>
      </c>
      <c r="AA9273" s="34">
        <f t="shared" si="867"/>
        <v>0</v>
      </c>
      <c r="AB9273" s="33">
        <f t="shared" si="868"/>
        <v>0</v>
      </c>
      <c r="AC9273" s="34" t="str">
        <f t="shared" si="869"/>
        <v>Not Determined</v>
      </c>
    </row>
    <row r="9274" spans="1:29" x14ac:dyDescent="0.25">
      <c r="A9274" s="48"/>
      <c r="B9274" s="48"/>
      <c r="C9274" s="44"/>
      <c r="D9274" s="44"/>
      <c r="E9274" s="44"/>
      <c r="F9274" s="44"/>
      <c r="G9274" s="44"/>
      <c r="H9274" s="44"/>
      <c r="I9274" s="44"/>
      <c r="J9274" s="44"/>
      <c r="K9274" s="88"/>
      <c r="L9274" s="50">
        <v>1</v>
      </c>
      <c r="M9274" s="49"/>
      <c r="N9274" s="49"/>
      <c r="O9274" s="49"/>
      <c r="P9274" s="49"/>
      <c r="Q9274" s="49"/>
      <c r="R9274" s="49"/>
      <c r="S9274" s="49"/>
      <c r="X9274" s="33">
        <f t="shared" si="864"/>
        <v>0</v>
      </c>
      <c r="Y9274" s="33">
        <f t="shared" si="865"/>
        <v>0</v>
      </c>
      <c r="Z9274" s="33">
        <f t="shared" si="866"/>
        <v>0</v>
      </c>
      <c r="AA9274" s="34">
        <f t="shared" si="867"/>
        <v>0</v>
      </c>
      <c r="AB9274" s="33">
        <f t="shared" si="868"/>
        <v>0</v>
      </c>
      <c r="AC9274" s="34" t="str">
        <f t="shared" si="869"/>
        <v>Not Determined</v>
      </c>
    </row>
    <row r="9275" spans="1:29" x14ac:dyDescent="0.25">
      <c r="A9275" s="48"/>
      <c r="B9275" s="48"/>
      <c r="C9275" s="44"/>
      <c r="D9275" s="44"/>
      <c r="E9275" s="44"/>
      <c r="F9275" s="44"/>
      <c r="G9275" s="44"/>
      <c r="H9275" s="44"/>
      <c r="I9275" s="44"/>
      <c r="J9275" s="44"/>
      <c r="K9275" s="88"/>
      <c r="L9275" s="50">
        <v>1</v>
      </c>
      <c r="M9275" s="49"/>
      <c r="N9275" s="49"/>
      <c r="O9275" s="49"/>
      <c r="P9275" s="49"/>
      <c r="Q9275" s="49"/>
      <c r="R9275" s="49"/>
      <c r="S9275" s="49"/>
      <c r="X9275" s="33">
        <f t="shared" si="864"/>
        <v>0</v>
      </c>
      <c r="Y9275" s="33">
        <f t="shared" si="865"/>
        <v>0</v>
      </c>
      <c r="Z9275" s="33">
        <f t="shared" si="866"/>
        <v>0</v>
      </c>
      <c r="AA9275" s="34">
        <f t="shared" si="867"/>
        <v>0</v>
      </c>
      <c r="AB9275" s="33">
        <f t="shared" si="868"/>
        <v>0</v>
      </c>
      <c r="AC9275" s="34" t="str">
        <f t="shared" si="869"/>
        <v>Not Determined</v>
      </c>
    </row>
    <row r="9276" spans="1:29" x14ac:dyDescent="0.25">
      <c r="A9276" s="48"/>
      <c r="B9276" s="48"/>
      <c r="C9276" s="44"/>
      <c r="D9276" s="44"/>
      <c r="E9276" s="44"/>
      <c r="F9276" s="44"/>
      <c r="G9276" s="44"/>
      <c r="H9276" s="44"/>
      <c r="I9276" s="44"/>
      <c r="J9276" s="44"/>
      <c r="K9276" s="88"/>
      <c r="L9276" s="50">
        <v>1</v>
      </c>
      <c r="M9276" s="49"/>
      <c r="N9276" s="49"/>
      <c r="O9276" s="49"/>
      <c r="P9276" s="49"/>
      <c r="Q9276" s="49"/>
      <c r="R9276" s="49"/>
      <c r="S9276" s="49"/>
      <c r="X9276" s="33">
        <f t="shared" si="864"/>
        <v>0</v>
      </c>
      <c r="Y9276" s="33">
        <f t="shared" si="865"/>
        <v>0</v>
      </c>
      <c r="Z9276" s="33">
        <f t="shared" si="866"/>
        <v>0</v>
      </c>
      <c r="AA9276" s="34">
        <f t="shared" si="867"/>
        <v>0</v>
      </c>
      <c r="AB9276" s="33">
        <f t="shared" si="868"/>
        <v>0</v>
      </c>
      <c r="AC9276" s="34" t="str">
        <f t="shared" si="869"/>
        <v>Not Determined</v>
      </c>
    </row>
    <row r="9277" spans="1:29" x14ac:dyDescent="0.25">
      <c r="A9277" s="48"/>
      <c r="B9277" s="48"/>
      <c r="C9277" s="44"/>
      <c r="D9277" s="44"/>
      <c r="E9277" s="44"/>
      <c r="F9277" s="44"/>
      <c r="G9277" s="44"/>
      <c r="H9277" s="44"/>
      <c r="I9277" s="44"/>
      <c r="J9277" s="44"/>
      <c r="K9277" s="88"/>
      <c r="L9277" s="50">
        <v>1</v>
      </c>
      <c r="M9277" s="49"/>
      <c r="N9277" s="49"/>
      <c r="O9277" s="49"/>
      <c r="P9277" s="49"/>
      <c r="Q9277" s="49"/>
      <c r="R9277" s="49"/>
      <c r="S9277" s="49"/>
      <c r="X9277" s="33">
        <f t="shared" si="864"/>
        <v>0</v>
      </c>
      <c r="Y9277" s="33">
        <f t="shared" si="865"/>
        <v>0</v>
      </c>
      <c r="Z9277" s="33">
        <f t="shared" si="866"/>
        <v>0</v>
      </c>
      <c r="AA9277" s="34">
        <f t="shared" si="867"/>
        <v>0</v>
      </c>
      <c r="AB9277" s="33">
        <f t="shared" si="868"/>
        <v>0</v>
      </c>
      <c r="AC9277" s="34" t="str">
        <f t="shared" si="869"/>
        <v>Not Determined</v>
      </c>
    </row>
    <row r="9278" spans="1:29" x14ac:dyDescent="0.25">
      <c r="A9278" s="48"/>
      <c r="B9278" s="48"/>
      <c r="C9278" s="44"/>
      <c r="D9278" s="44"/>
      <c r="E9278" s="44"/>
      <c r="F9278" s="44"/>
      <c r="G9278" s="44"/>
      <c r="H9278" s="44"/>
      <c r="I9278" s="44"/>
      <c r="J9278" s="44"/>
      <c r="K9278" s="88"/>
      <c r="L9278" s="50">
        <v>1</v>
      </c>
      <c r="M9278" s="49"/>
      <c r="N9278" s="49"/>
      <c r="O9278" s="49"/>
      <c r="P9278" s="49"/>
      <c r="Q9278" s="49"/>
      <c r="R9278" s="49"/>
      <c r="S9278" s="49"/>
      <c r="X9278" s="33">
        <f t="shared" si="864"/>
        <v>0</v>
      </c>
      <c r="Y9278" s="33">
        <f t="shared" si="865"/>
        <v>0</v>
      </c>
      <c r="Z9278" s="33">
        <f t="shared" si="866"/>
        <v>0</v>
      </c>
      <c r="AA9278" s="34">
        <f t="shared" si="867"/>
        <v>0</v>
      </c>
      <c r="AB9278" s="33">
        <f t="shared" si="868"/>
        <v>0</v>
      </c>
      <c r="AC9278" s="34" t="str">
        <f t="shared" si="869"/>
        <v>Not Determined</v>
      </c>
    </row>
    <row r="9279" spans="1:29" x14ac:dyDescent="0.25">
      <c r="A9279" s="48"/>
      <c r="B9279" s="48"/>
      <c r="C9279" s="44"/>
      <c r="D9279" s="44"/>
      <c r="E9279" s="44"/>
      <c r="F9279" s="44"/>
      <c r="G9279" s="44"/>
      <c r="H9279" s="44"/>
      <c r="I9279" s="44"/>
      <c r="J9279" s="44"/>
      <c r="K9279" s="88"/>
      <c r="L9279" s="50">
        <v>1</v>
      </c>
      <c r="M9279" s="49"/>
      <c r="N9279" s="49"/>
      <c r="O9279" s="49"/>
      <c r="P9279" s="49"/>
      <c r="Q9279" s="49"/>
      <c r="R9279" s="49"/>
      <c r="S9279" s="49"/>
      <c r="X9279" s="33">
        <f t="shared" si="864"/>
        <v>0</v>
      </c>
      <c r="Y9279" s="33">
        <f t="shared" si="865"/>
        <v>0</v>
      </c>
      <c r="Z9279" s="33">
        <f t="shared" si="866"/>
        <v>0</v>
      </c>
      <c r="AA9279" s="34">
        <f t="shared" si="867"/>
        <v>0</v>
      </c>
      <c r="AB9279" s="33">
        <f t="shared" si="868"/>
        <v>0</v>
      </c>
      <c r="AC9279" s="34" t="str">
        <f t="shared" si="869"/>
        <v>Not Determined</v>
      </c>
    </row>
    <row r="9280" spans="1:29" x14ac:dyDescent="0.25">
      <c r="A9280" s="48"/>
      <c r="B9280" s="48"/>
      <c r="C9280" s="44"/>
      <c r="D9280" s="44"/>
      <c r="E9280" s="44"/>
      <c r="F9280" s="44"/>
      <c r="G9280" s="44"/>
      <c r="H9280" s="44"/>
      <c r="I9280" s="44"/>
      <c r="J9280" s="44"/>
      <c r="K9280" s="88"/>
      <c r="L9280" s="50">
        <v>1</v>
      </c>
      <c r="M9280" s="49"/>
      <c r="N9280" s="49"/>
      <c r="O9280" s="49"/>
      <c r="P9280" s="49"/>
      <c r="Q9280" s="49"/>
      <c r="R9280" s="49"/>
      <c r="S9280" s="49"/>
      <c r="X9280" s="33">
        <f t="shared" si="864"/>
        <v>0</v>
      </c>
      <c r="Y9280" s="33">
        <f t="shared" si="865"/>
        <v>0</v>
      </c>
      <c r="Z9280" s="33">
        <f t="shared" si="866"/>
        <v>0</v>
      </c>
      <c r="AA9280" s="34">
        <f t="shared" si="867"/>
        <v>0</v>
      </c>
      <c r="AB9280" s="33">
        <f t="shared" si="868"/>
        <v>0</v>
      </c>
      <c r="AC9280" s="34" t="str">
        <f t="shared" si="869"/>
        <v>Not Determined</v>
      </c>
    </row>
    <row r="9281" spans="1:29" x14ac:dyDescent="0.25">
      <c r="A9281" s="48"/>
      <c r="B9281" s="48"/>
      <c r="C9281" s="44"/>
      <c r="D9281" s="44"/>
      <c r="E9281" s="44"/>
      <c r="F9281" s="44"/>
      <c r="G9281" s="44"/>
      <c r="H9281" s="44"/>
      <c r="I9281" s="44"/>
      <c r="J9281" s="44"/>
      <c r="K9281" s="88"/>
      <c r="L9281" s="50">
        <v>1</v>
      </c>
      <c r="M9281" s="49"/>
      <c r="N9281" s="49"/>
      <c r="O9281" s="49"/>
      <c r="P9281" s="49"/>
      <c r="Q9281" s="49"/>
      <c r="R9281" s="49"/>
      <c r="S9281" s="49"/>
      <c r="X9281" s="33">
        <f t="shared" si="864"/>
        <v>0</v>
      </c>
      <c r="Y9281" s="33">
        <f t="shared" si="865"/>
        <v>0</v>
      </c>
      <c r="Z9281" s="33">
        <f t="shared" si="866"/>
        <v>0</v>
      </c>
      <c r="AA9281" s="34">
        <f t="shared" si="867"/>
        <v>0</v>
      </c>
      <c r="AB9281" s="33">
        <f t="shared" si="868"/>
        <v>0</v>
      </c>
      <c r="AC9281" s="34" t="str">
        <f t="shared" si="869"/>
        <v>Not Determined</v>
      </c>
    </row>
    <row r="9282" spans="1:29" x14ac:dyDescent="0.25">
      <c r="A9282" s="48"/>
      <c r="B9282" s="48"/>
      <c r="C9282" s="44"/>
      <c r="D9282" s="44"/>
      <c r="E9282" s="44"/>
      <c r="F9282" s="44"/>
      <c r="G9282" s="44"/>
      <c r="H9282" s="44"/>
      <c r="I9282" s="44"/>
      <c r="J9282" s="44"/>
      <c r="K9282" s="88"/>
      <c r="L9282" s="50">
        <v>1</v>
      </c>
      <c r="M9282" s="49"/>
      <c r="N9282" s="49"/>
      <c r="O9282" s="49"/>
      <c r="P9282" s="49"/>
      <c r="Q9282" s="49"/>
      <c r="R9282" s="49"/>
      <c r="S9282" s="49"/>
      <c r="X9282" s="33">
        <f t="shared" si="864"/>
        <v>0</v>
      </c>
      <c r="Y9282" s="33">
        <f t="shared" si="865"/>
        <v>0</v>
      </c>
      <c r="Z9282" s="33">
        <f t="shared" si="866"/>
        <v>0</v>
      </c>
      <c r="AA9282" s="34">
        <f t="shared" si="867"/>
        <v>0</v>
      </c>
      <c r="AB9282" s="33">
        <f t="shared" si="868"/>
        <v>0</v>
      </c>
      <c r="AC9282" s="34" t="str">
        <f t="shared" si="869"/>
        <v>Not Determined</v>
      </c>
    </row>
    <row r="9283" spans="1:29" x14ac:dyDescent="0.25">
      <c r="A9283" s="48"/>
      <c r="B9283" s="48"/>
      <c r="C9283" s="44"/>
      <c r="D9283" s="44"/>
      <c r="E9283" s="44"/>
      <c r="F9283" s="44"/>
      <c r="G9283" s="44"/>
      <c r="H9283" s="44"/>
      <c r="I9283" s="44"/>
      <c r="J9283" s="44"/>
      <c r="K9283" s="88"/>
      <c r="L9283" s="50">
        <v>1</v>
      </c>
      <c r="M9283" s="49"/>
      <c r="N9283" s="49"/>
      <c r="O9283" s="49"/>
      <c r="P9283" s="49"/>
      <c r="Q9283" s="49"/>
      <c r="R9283" s="49"/>
      <c r="S9283" s="49"/>
      <c r="X9283" s="33">
        <f t="shared" si="864"/>
        <v>0</v>
      </c>
      <c r="Y9283" s="33">
        <f t="shared" si="865"/>
        <v>0</v>
      </c>
      <c r="Z9283" s="33">
        <f t="shared" si="866"/>
        <v>0</v>
      </c>
      <c r="AA9283" s="34">
        <f t="shared" si="867"/>
        <v>0</v>
      </c>
      <c r="AB9283" s="33">
        <f t="shared" si="868"/>
        <v>0</v>
      </c>
      <c r="AC9283" s="34" t="str">
        <f t="shared" si="869"/>
        <v>Not Determined</v>
      </c>
    </row>
    <row r="9284" spans="1:29" x14ac:dyDescent="0.25">
      <c r="A9284" s="48"/>
      <c r="B9284" s="48"/>
      <c r="C9284" s="44"/>
      <c r="D9284" s="44"/>
      <c r="E9284" s="44"/>
      <c r="F9284" s="44"/>
      <c r="G9284" s="44"/>
      <c r="H9284" s="44"/>
      <c r="I9284" s="44"/>
      <c r="J9284" s="44"/>
      <c r="K9284" s="88"/>
      <c r="L9284" s="50">
        <v>1</v>
      </c>
      <c r="M9284" s="49"/>
      <c r="N9284" s="49"/>
      <c r="O9284" s="49"/>
      <c r="P9284" s="49"/>
      <c r="Q9284" s="49"/>
      <c r="R9284" s="49"/>
      <c r="S9284" s="49"/>
      <c r="X9284" s="33">
        <f t="shared" si="864"/>
        <v>0</v>
      </c>
      <c r="Y9284" s="33">
        <f t="shared" si="865"/>
        <v>0</v>
      </c>
      <c r="Z9284" s="33">
        <f t="shared" si="866"/>
        <v>0</v>
      </c>
      <c r="AA9284" s="34">
        <f t="shared" si="867"/>
        <v>0</v>
      </c>
      <c r="AB9284" s="33">
        <f t="shared" si="868"/>
        <v>0</v>
      </c>
      <c r="AC9284" s="34" t="str">
        <f t="shared" si="869"/>
        <v>Not Determined</v>
      </c>
    </row>
    <row r="9285" spans="1:29" x14ac:dyDescent="0.25">
      <c r="A9285" s="48"/>
      <c r="B9285" s="48"/>
      <c r="C9285" s="44"/>
      <c r="D9285" s="44"/>
      <c r="E9285" s="44"/>
      <c r="F9285" s="44"/>
      <c r="G9285" s="44"/>
      <c r="H9285" s="44"/>
      <c r="I9285" s="44"/>
      <c r="J9285" s="44"/>
      <c r="K9285" s="88"/>
      <c r="L9285" s="50">
        <v>1</v>
      </c>
      <c r="M9285" s="49"/>
      <c r="N9285" s="49"/>
      <c r="O9285" s="49"/>
      <c r="P9285" s="49"/>
      <c r="Q9285" s="49"/>
      <c r="R9285" s="49"/>
      <c r="S9285" s="49"/>
      <c r="X9285" s="33">
        <f t="shared" si="864"/>
        <v>0</v>
      </c>
      <c r="Y9285" s="33">
        <f t="shared" si="865"/>
        <v>0</v>
      </c>
      <c r="Z9285" s="33">
        <f t="shared" si="866"/>
        <v>0</v>
      </c>
      <c r="AA9285" s="34">
        <f t="shared" si="867"/>
        <v>0</v>
      </c>
      <c r="AB9285" s="33">
        <f t="shared" si="868"/>
        <v>0</v>
      </c>
      <c r="AC9285" s="34" t="str">
        <f t="shared" si="869"/>
        <v>Not Determined</v>
      </c>
    </row>
    <row r="9286" spans="1:29" x14ac:dyDescent="0.25">
      <c r="A9286" s="48"/>
      <c r="B9286" s="48"/>
      <c r="C9286" s="44"/>
      <c r="D9286" s="44"/>
      <c r="E9286" s="44"/>
      <c r="F9286" s="44"/>
      <c r="G9286" s="44"/>
      <c r="H9286" s="44"/>
      <c r="I9286" s="44"/>
      <c r="J9286" s="44"/>
      <c r="K9286" s="88"/>
      <c r="L9286" s="50">
        <v>1</v>
      </c>
      <c r="M9286" s="49"/>
      <c r="N9286" s="49"/>
      <c r="O9286" s="49"/>
      <c r="P9286" s="49"/>
      <c r="Q9286" s="49"/>
      <c r="R9286" s="49"/>
      <c r="S9286" s="49"/>
      <c r="X9286" s="33">
        <f t="shared" si="864"/>
        <v>0</v>
      </c>
      <c r="Y9286" s="33">
        <f t="shared" si="865"/>
        <v>0</v>
      </c>
      <c r="Z9286" s="33">
        <f t="shared" si="866"/>
        <v>0</v>
      </c>
      <c r="AA9286" s="34">
        <f t="shared" si="867"/>
        <v>0</v>
      </c>
      <c r="AB9286" s="33">
        <f t="shared" si="868"/>
        <v>0</v>
      </c>
      <c r="AC9286" s="34" t="str">
        <f t="shared" si="869"/>
        <v>Not Determined</v>
      </c>
    </row>
    <row r="9287" spans="1:29" x14ac:dyDescent="0.25">
      <c r="A9287" s="48"/>
      <c r="B9287" s="48"/>
      <c r="C9287" s="44"/>
      <c r="D9287" s="44"/>
      <c r="E9287" s="44"/>
      <c r="F9287" s="44"/>
      <c r="G9287" s="44"/>
      <c r="H9287" s="44"/>
      <c r="I9287" s="44"/>
      <c r="J9287" s="44"/>
      <c r="K9287" s="88"/>
      <c r="L9287" s="50">
        <v>1</v>
      </c>
      <c r="M9287" s="49"/>
      <c r="N9287" s="49"/>
      <c r="O9287" s="49"/>
      <c r="P9287" s="49"/>
      <c r="Q9287" s="49"/>
      <c r="R9287" s="49"/>
      <c r="S9287" s="49"/>
      <c r="X9287" s="33">
        <f t="shared" si="864"/>
        <v>0</v>
      </c>
      <c r="Y9287" s="33">
        <f t="shared" si="865"/>
        <v>0</v>
      </c>
      <c r="Z9287" s="33">
        <f t="shared" si="866"/>
        <v>0</v>
      </c>
      <c r="AA9287" s="34">
        <f t="shared" si="867"/>
        <v>0</v>
      </c>
      <c r="AB9287" s="33">
        <f t="shared" si="868"/>
        <v>0</v>
      </c>
      <c r="AC9287" s="34" t="str">
        <f t="shared" si="869"/>
        <v>Not Determined</v>
      </c>
    </row>
    <row r="9288" spans="1:29" x14ac:dyDescent="0.25">
      <c r="A9288" s="48"/>
      <c r="B9288" s="48"/>
      <c r="C9288" s="44"/>
      <c r="D9288" s="44"/>
      <c r="E9288" s="44"/>
      <c r="F9288" s="44"/>
      <c r="G9288" s="44"/>
      <c r="H9288" s="44"/>
      <c r="I9288" s="44"/>
      <c r="J9288" s="44"/>
      <c r="K9288" s="88"/>
      <c r="L9288" s="50">
        <v>1</v>
      </c>
      <c r="M9288" s="49"/>
      <c r="N9288" s="49"/>
      <c r="O9288" s="49"/>
      <c r="P9288" s="49"/>
      <c r="Q9288" s="49"/>
      <c r="R9288" s="49"/>
      <c r="S9288" s="49"/>
      <c r="X9288" s="33">
        <f t="shared" si="864"/>
        <v>0</v>
      </c>
      <c r="Y9288" s="33">
        <f t="shared" si="865"/>
        <v>0</v>
      </c>
      <c r="Z9288" s="33">
        <f t="shared" si="866"/>
        <v>0</v>
      </c>
      <c r="AA9288" s="34">
        <f t="shared" si="867"/>
        <v>0</v>
      </c>
      <c r="AB9288" s="33">
        <f t="shared" si="868"/>
        <v>0</v>
      </c>
      <c r="AC9288" s="34" t="str">
        <f t="shared" si="869"/>
        <v>Not Determined</v>
      </c>
    </row>
    <row r="9289" spans="1:29" x14ac:dyDescent="0.25">
      <c r="A9289" s="48"/>
      <c r="B9289" s="48"/>
      <c r="C9289" s="44"/>
      <c r="D9289" s="44"/>
      <c r="E9289" s="44"/>
      <c r="F9289" s="44"/>
      <c r="G9289" s="44"/>
      <c r="H9289" s="44"/>
      <c r="I9289" s="44"/>
      <c r="J9289" s="44"/>
      <c r="K9289" s="88"/>
      <c r="L9289" s="50">
        <v>1</v>
      </c>
      <c r="M9289" s="49"/>
      <c r="N9289" s="49"/>
      <c r="O9289" s="49"/>
      <c r="P9289" s="49"/>
      <c r="Q9289" s="49"/>
      <c r="R9289" s="49"/>
      <c r="S9289" s="49"/>
      <c r="X9289" s="33">
        <f t="shared" si="864"/>
        <v>0</v>
      </c>
      <c r="Y9289" s="33">
        <f t="shared" si="865"/>
        <v>0</v>
      </c>
      <c r="Z9289" s="33">
        <f t="shared" si="866"/>
        <v>0</v>
      </c>
      <c r="AA9289" s="34">
        <f t="shared" si="867"/>
        <v>0</v>
      </c>
      <c r="AB9289" s="33">
        <f t="shared" si="868"/>
        <v>0</v>
      </c>
      <c r="AC9289" s="34" t="str">
        <f t="shared" si="869"/>
        <v>Not Determined</v>
      </c>
    </row>
    <row r="9290" spans="1:29" x14ac:dyDescent="0.25">
      <c r="A9290" s="48"/>
      <c r="B9290" s="48"/>
      <c r="C9290" s="44"/>
      <c r="D9290" s="44"/>
      <c r="E9290" s="44"/>
      <c r="F9290" s="44"/>
      <c r="G9290" s="44"/>
      <c r="H9290" s="44"/>
      <c r="I9290" s="44"/>
      <c r="J9290" s="44"/>
      <c r="K9290" s="88"/>
      <c r="L9290" s="50">
        <v>1</v>
      </c>
      <c r="M9290" s="49"/>
      <c r="N9290" s="49"/>
      <c r="O9290" s="49"/>
      <c r="P9290" s="49"/>
      <c r="Q9290" s="49"/>
      <c r="R9290" s="49"/>
      <c r="S9290" s="49"/>
      <c r="X9290" s="33">
        <f t="shared" si="864"/>
        <v>0</v>
      </c>
      <c r="Y9290" s="33">
        <f t="shared" si="865"/>
        <v>0</v>
      </c>
      <c r="Z9290" s="33">
        <f t="shared" si="866"/>
        <v>0</v>
      </c>
      <c r="AA9290" s="34">
        <f t="shared" si="867"/>
        <v>0</v>
      </c>
      <c r="AB9290" s="33">
        <f t="shared" si="868"/>
        <v>0</v>
      </c>
      <c r="AC9290" s="34" t="str">
        <f t="shared" si="869"/>
        <v>Not Determined</v>
      </c>
    </row>
    <row r="9291" spans="1:29" x14ac:dyDescent="0.25">
      <c r="A9291" s="48"/>
      <c r="B9291" s="48"/>
      <c r="C9291" s="44"/>
      <c r="D9291" s="44"/>
      <c r="E9291" s="44"/>
      <c r="F9291" s="44"/>
      <c r="G9291" s="44"/>
      <c r="H9291" s="44"/>
      <c r="I9291" s="44"/>
      <c r="J9291" s="44"/>
      <c r="K9291" s="88"/>
      <c r="L9291" s="50">
        <v>1</v>
      </c>
      <c r="M9291" s="49"/>
      <c r="N9291" s="49"/>
      <c r="O9291" s="49"/>
      <c r="P9291" s="49"/>
      <c r="Q9291" s="49"/>
      <c r="R9291" s="49"/>
      <c r="S9291" s="49"/>
      <c r="X9291" s="33">
        <f t="shared" si="864"/>
        <v>0</v>
      </c>
      <c r="Y9291" s="33">
        <f t="shared" si="865"/>
        <v>0</v>
      </c>
      <c r="Z9291" s="33">
        <f t="shared" si="866"/>
        <v>0</v>
      </c>
      <c r="AA9291" s="34">
        <f t="shared" si="867"/>
        <v>0</v>
      </c>
      <c r="AB9291" s="33">
        <f t="shared" si="868"/>
        <v>0</v>
      </c>
      <c r="AC9291" s="34" t="str">
        <f t="shared" si="869"/>
        <v>Not Determined</v>
      </c>
    </row>
    <row r="9292" spans="1:29" x14ac:dyDescent="0.25">
      <c r="A9292" s="48"/>
      <c r="B9292" s="48"/>
      <c r="C9292" s="44"/>
      <c r="D9292" s="44"/>
      <c r="E9292" s="44"/>
      <c r="F9292" s="44"/>
      <c r="G9292" s="44"/>
      <c r="H9292" s="44"/>
      <c r="I9292" s="44"/>
      <c r="J9292" s="44"/>
      <c r="K9292" s="88"/>
      <c r="L9292" s="50">
        <v>1</v>
      </c>
      <c r="M9292" s="49"/>
      <c r="N9292" s="49"/>
      <c r="O9292" s="49"/>
      <c r="P9292" s="49"/>
      <c r="Q9292" s="49"/>
      <c r="R9292" s="49"/>
      <c r="S9292" s="49"/>
      <c r="X9292" s="33">
        <f t="shared" si="864"/>
        <v>0</v>
      </c>
      <c r="Y9292" s="33">
        <f t="shared" si="865"/>
        <v>0</v>
      </c>
      <c r="Z9292" s="33">
        <f t="shared" si="866"/>
        <v>0</v>
      </c>
      <c r="AA9292" s="34">
        <f t="shared" si="867"/>
        <v>0</v>
      </c>
      <c r="AB9292" s="33">
        <f t="shared" si="868"/>
        <v>0</v>
      </c>
      <c r="AC9292" s="34" t="str">
        <f t="shared" si="869"/>
        <v>Not Determined</v>
      </c>
    </row>
    <row r="9293" spans="1:29" x14ac:dyDescent="0.25">
      <c r="A9293" s="48"/>
      <c r="B9293" s="48"/>
      <c r="C9293" s="44"/>
      <c r="D9293" s="44"/>
      <c r="E9293" s="44"/>
      <c r="F9293" s="44"/>
      <c r="G9293" s="44"/>
      <c r="H9293" s="44"/>
      <c r="I9293" s="44"/>
      <c r="J9293" s="44"/>
      <c r="K9293" s="88"/>
      <c r="L9293" s="50">
        <v>1</v>
      </c>
      <c r="M9293" s="49"/>
      <c r="N9293" s="49"/>
      <c r="O9293" s="49"/>
      <c r="P9293" s="49"/>
      <c r="Q9293" s="49"/>
      <c r="R9293" s="49"/>
      <c r="S9293" s="49"/>
      <c r="X9293" s="33">
        <f t="shared" si="864"/>
        <v>0</v>
      </c>
      <c r="Y9293" s="33">
        <f t="shared" si="865"/>
        <v>0</v>
      </c>
      <c r="Z9293" s="33">
        <f t="shared" si="866"/>
        <v>0</v>
      </c>
      <c r="AA9293" s="34">
        <f t="shared" si="867"/>
        <v>0</v>
      </c>
      <c r="AB9293" s="33">
        <f t="shared" si="868"/>
        <v>0</v>
      </c>
      <c r="AC9293" s="34" t="str">
        <f t="shared" si="869"/>
        <v>Not Determined</v>
      </c>
    </row>
    <row r="9294" spans="1:29" x14ac:dyDescent="0.25">
      <c r="A9294" s="48"/>
      <c r="B9294" s="48"/>
      <c r="C9294" s="44"/>
      <c r="D9294" s="44"/>
      <c r="E9294" s="44"/>
      <c r="F9294" s="44"/>
      <c r="G9294" s="44"/>
      <c r="H9294" s="44"/>
      <c r="I9294" s="44"/>
      <c r="J9294" s="44"/>
      <c r="K9294" s="88"/>
      <c r="L9294" s="50">
        <v>1</v>
      </c>
      <c r="M9294" s="49"/>
      <c r="N9294" s="49"/>
      <c r="O9294" s="49"/>
      <c r="P9294" s="49"/>
      <c r="Q9294" s="49"/>
      <c r="R9294" s="49"/>
      <c r="S9294" s="49"/>
      <c r="X9294" s="33">
        <f t="shared" si="864"/>
        <v>0</v>
      </c>
      <c r="Y9294" s="33">
        <f t="shared" si="865"/>
        <v>0</v>
      </c>
      <c r="Z9294" s="33">
        <f t="shared" si="866"/>
        <v>0</v>
      </c>
      <c r="AA9294" s="34">
        <f t="shared" si="867"/>
        <v>0</v>
      </c>
      <c r="AB9294" s="33">
        <f t="shared" si="868"/>
        <v>0</v>
      </c>
      <c r="AC9294" s="34" t="str">
        <f t="shared" si="869"/>
        <v>Not Determined</v>
      </c>
    </row>
    <row r="9295" spans="1:29" x14ac:dyDescent="0.25">
      <c r="A9295" s="48"/>
      <c r="B9295" s="48"/>
      <c r="C9295" s="44"/>
      <c r="D9295" s="44"/>
      <c r="E9295" s="44"/>
      <c r="F9295" s="44"/>
      <c r="G9295" s="44"/>
      <c r="H9295" s="44"/>
      <c r="I9295" s="44"/>
      <c r="J9295" s="44"/>
      <c r="K9295" s="88"/>
      <c r="L9295" s="50">
        <v>1</v>
      </c>
      <c r="M9295" s="49"/>
      <c r="N9295" s="49"/>
      <c r="O9295" s="49"/>
      <c r="P9295" s="49"/>
      <c r="Q9295" s="49"/>
      <c r="R9295" s="49"/>
      <c r="S9295" s="49"/>
      <c r="X9295" s="33">
        <f t="shared" ref="X9295:X9358" si="870">IF($C9295="Yes",$L9295,0)</f>
        <v>0</v>
      </c>
      <c r="Y9295" s="33">
        <f t="shared" ref="Y9295:Y9358" si="871">IF(AND($AB9295=0,$AA9295=0,$Z9295=0),IF(AND(OR($D9295="P",$D9295="C", $D9295="G",$D9295="DI",$D9295="CI-L",$D9295="CI-U"),OR($E9295="P",$E9295="C", $E9295="G",$E9295="DI",$E9295="CI-L",$E9295="CI-U",$E9295=""),OR($H9295="P",$H9295="C", $H9295="G",$H9295="DI",$H9295="CI-L",$H9295="CI-U"),OR($I9295="P",$I9295="C", $I9295="G",$I9295="DI",$I9295="CI-L",$I9295="CI-U",$I9295="")),$L9295,IF(K9295&gt;$AE$34,$L9295,0)),0)</f>
        <v>0</v>
      </c>
      <c r="Z9295" s="33">
        <f t="shared" ref="Z9295:Z9358" si="872">IF(OR($D9295="Lead",$E9295="Lead",$H9295="Lead",$I9295="Lead"),$L9295,0)</f>
        <v>0</v>
      </c>
      <c r="AA9295" s="34">
        <f t="shared" ref="AA9295:AA9358" si="873">IF($Z9295=0,IF(OR($F9295="Yes",$F9295="Unknown",$D9295="UNK",$D9295="UNK-NOLG",$D9295="UNK-LG",$E9295="UNK",$E9295="UNK-NOLG",$E9295="UNK-LG"),IF(OR($H9295="G",$H9295="UNK-LG",$I9295="G",$I9295="UNK-LG"),$L9295,0),0),0)</f>
        <v>0</v>
      </c>
      <c r="AB9295" s="33">
        <f t="shared" ref="AB9295:AB9358" si="874">IF(AND($AA9295=0,$Z9295=0),IF(OR($D9295="UNK",$E9295="UNK",$H9295="UNK",$I9295="UNK",$D9295="UNK-NOLG",$E9295="UNK-NOLG",$H9295="UNK-NOLG",$I9295="UNK-NOLG",$D9295="UNK-LG",$E9295="UNK-LG",$H9295="UNK-LG",$I9295="UNK-LG"),IF(K9295&gt;$AE$34,0,$L9295),0),0)</f>
        <v>0</v>
      </c>
      <c r="AC9295" s="34" t="str">
        <f t="shared" ref="AC9295:AC9358" si="875">IF($Z9295&gt;0,"Lead",IF($AA9295&gt;0,"GRR",IF($AB9295&gt;0,"UNK",IF($Y9295&gt;0,"Non-Lead","Not Determined"))))</f>
        <v>Not Determined</v>
      </c>
    </row>
    <row r="9296" spans="1:29" x14ac:dyDescent="0.25">
      <c r="A9296" s="48"/>
      <c r="B9296" s="48"/>
      <c r="C9296" s="44"/>
      <c r="D9296" s="44"/>
      <c r="E9296" s="44"/>
      <c r="F9296" s="44"/>
      <c r="G9296" s="44"/>
      <c r="H9296" s="44"/>
      <c r="I9296" s="44"/>
      <c r="J9296" s="44"/>
      <c r="K9296" s="88"/>
      <c r="L9296" s="50">
        <v>1</v>
      </c>
      <c r="M9296" s="49"/>
      <c r="N9296" s="49"/>
      <c r="O9296" s="49"/>
      <c r="P9296" s="49"/>
      <c r="Q9296" s="49"/>
      <c r="R9296" s="49"/>
      <c r="S9296" s="49"/>
      <c r="X9296" s="33">
        <f t="shared" si="870"/>
        <v>0</v>
      </c>
      <c r="Y9296" s="33">
        <f t="shared" si="871"/>
        <v>0</v>
      </c>
      <c r="Z9296" s="33">
        <f t="shared" si="872"/>
        <v>0</v>
      </c>
      <c r="AA9296" s="34">
        <f t="shared" si="873"/>
        <v>0</v>
      </c>
      <c r="AB9296" s="33">
        <f t="shared" si="874"/>
        <v>0</v>
      </c>
      <c r="AC9296" s="34" t="str">
        <f t="shared" si="875"/>
        <v>Not Determined</v>
      </c>
    </row>
    <row r="9297" spans="1:29" x14ac:dyDescent="0.25">
      <c r="A9297" s="48"/>
      <c r="B9297" s="48"/>
      <c r="C9297" s="44"/>
      <c r="D9297" s="44"/>
      <c r="E9297" s="44"/>
      <c r="F9297" s="44"/>
      <c r="G9297" s="44"/>
      <c r="H9297" s="44"/>
      <c r="I9297" s="44"/>
      <c r="J9297" s="44"/>
      <c r="K9297" s="88"/>
      <c r="L9297" s="50">
        <v>1</v>
      </c>
      <c r="M9297" s="49"/>
      <c r="N9297" s="49"/>
      <c r="O9297" s="49"/>
      <c r="P9297" s="49"/>
      <c r="Q9297" s="49"/>
      <c r="R9297" s="49"/>
      <c r="S9297" s="49"/>
      <c r="X9297" s="33">
        <f t="shared" si="870"/>
        <v>0</v>
      </c>
      <c r="Y9297" s="33">
        <f t="shared" si="871"/>
        <v>0</v>
      </c>
      <c r="Z9297" s="33">
        <f t="shared" si="872"/>
        <v>0</v>
      </c>
      <c r="AA9297" s="34">
        <f t="shared" si="873"/>
        <v>0</v>
      </c>
      <c r="AB9297" s="33">
        <f t="shared" si="874"/>
        <v>0</v>
      </c>
      <c r="AC9297" s="34" t="str">
        <f t="shared" si="875"/>
        <v>Not Determined</v>
      </c>
    </row>
    <row r="9298" spans="1:29" x14ac:dyDescent="0.25">
      <c r="A9298" s="48"/>
      <c r="B9298" s="48"/>
      <c r="C9298" s="44"/>
      <c r="D9298" s="44"/>
      <c r="E9298" s="44"/>
      <c r="F9298" s="44"/>
      <c r="G9298" s="44"/>
      <c r="H9298" s="44"/>
      <c r="I9298" s="44"/>
      <c r="J9298" s="44"/>
      <c r="K9298" s="88"/>
      <c r="L9298" s="50">
        <v>1</v>
      </c>
      <c r="M9298" s="49"/>
      <c r="N9298" s="49"/>
      <c r="O9298" s="49"/>
      <c r="P9298" s="49"/>
      <c r="Q9298" s="49"/>
      <c r="R9298" s="49"/>
      <c r="S9298" s="49"/>
      <c r="X9298" s="33">
        <f t="shared" si="870"/>
        <v>0</v>
      </c>
      <c r="Y9298" s="33">
        <f t="shared" si="871"/>
        <v>0</v>
      </c>
      <c r="Z9298" s="33">
        <f t="shared" si="872"/>
        <v>0</v>
      </c>
      <c r="AA9298" s="34">
        <f t="shared" si="873"/>
        <v>0</v>
      </c>
      <c r="AB9298" s="33">
        <f t="shared" si="874"/>
        <v>0</v>
      </c>
      <c r="AC9298" s="34" t="str">
        <f t="shared" si="875"/>
        <v>Not Determined</v>
      </c>
    </row>
    <row r="9299" spans="1:29" x14ac:dyDescent="0.25">
      <c r="A9299" s="48"/>
      <c r="B9299" s="48"/>
      <c r="C9299" s="44"/>
      <c r="D9299" s="44"/>
      <c r="E9299" s="44"/>
      <c r="F9299" s="44"/>
      <c r="G9299" s="44"/>
      <c r="H9299" s="44"/>
      <c r="I9299" s="44"/>
      <c r="J9299" s="44"/>
      <c r="K9299" s="88"/>
      <c r="L9299" s="50">
        <v>1</v>
      </c>
      <c r="M9299" s="49"/>
      <c r="N9299" s="49"/>
      <c r="O9299" s="49"/>
      <c r="P9299" s="49"/>
      <c r="Q9299" s="49"/>
      <c r="R9299" s="49"/>
      <c r="S9299" s="49"/>
      <c r="X9299" s="33">
        <f t="shared" si="870"/>
        <v>0</v>
      </c>
      <c r="Y9299" s="33">
        <f t="shared" si="871"/>
        <v>0</v>
      </c>
      <c r="Z9299" s="33">
        <f t="shared" si="872"/>
        <v>0</v>
      </c>
      <c r="AA9299" s="34">
        <f t="shared" si="873"/>
        <v>0</v>
      </c>
      <c r="AB9299" s="33">
        <f t="shared" si="874"/>
        <v>0</v>
      </c>
      <c r="AC9299" s="34" t="str">
        <f t="shared" si="875"/>
        <v>Not Determined</v>
      </c>
    </row>
    <row r="9300" spans="1:29" x14ac:dyDescent="0.25">
      <c r="A9300" s="48"/>
      <c r="B9300" s="48"/>
      <c r="C9300" s="44"/>
      <c r="D9300" s="44"/>
      <c r="E9300" s="44"/>
      <c r="F9300" s="44"/>
      <c r="G9300" s="44"/>
      <c r="H9300" s="44"/>
      <c r="I9300" s="44"/>
      <c r="J9300" s="44"/>
      <c r="K9300" s="88"/>
      <c r="L9300" s="50">
        <v>1</v>
      </c>
      <c r="M9300" s="49"/>
      <c r="N9300" s="49"/>
      <c r="O9300" s="49"/>
      <c r="P9300" s="49"/>
      <c r="Q9300" s="49"/>
      <c r="R9300" s="49"/>
      <c r="S9300" s="49"/>
      <c r="X9300" s="33">
        <f t="shared" si="870"/>
        <v>0</v>
      </c>
      <c r="Y9300" s="33">
        <f t="shared" si="871"/>
        <v>0</v>
      </c>
      <c r="Z9300" s="33">
        <f t="shared" si="872"/>
        <v>0</v>
      </c>
      <c r="AA9300" s="34">
        <f t="shared" si="873"/>
        <v>0</v>
      </c>
      <c r="AB9300" s="33">
        <f t="shared" si="874"/>
        <v>0</v>
      </c>
      <c r="AC9300" s="34" t="str">
        <f t="shared" si="875"/>
        <v>Not Determined</v>
      </c>
    </row>
    <row r="9301" spans="1:29" x14ac:dyDescent="0.25">
      <c r="A9301" s="48"/>
      <c r="B9301" s="48"/>
      <c r="C9301" s="44"/>
      <c r="D9301" s="44"/>
      <c r="E9301" s="44"/>
      <c r="F9301" s="44"/>
      <c r="G9301" s="44"/>
      <c r="H9301" s="44"/>
      <c r="I9301" s="44"/>
      <c r="J9301" s="44"/>
      <c r="K9301" s="88"/>
      <c r="L9301" s="50">
        <v>1</v>
      </c>
      <c r="M9301" s="49"/>
      <c r="N9301" s="49"/>
      <c r="O9301" s="49"/>
      <c r="P9301" s="49"/>
      <c r="Q9301" s="49"/>
      <c r="R9301" s="49"/>
      <c r="S9301" s="49"/>
      <c r="X9301" s="33">
        <f t="shared" si="870"/>
        <v>0</v>
      </c>
      <c r="Y9301" s="33">
        <f t="shared" si="871"/>
        <v>0</v>
      </c>
      <c r="Z9301" s="33">
        <f t="shared" si="872"/>
        <v>0</v>
      </c>
      <c r="AA9301" s="34">
        <f t="shared" si="873"/>
        <v>0</v>
      </c>
      <c r="AB9301" s="33">
        <f t="shared" si="874"/>
        <v>0</v>
      </c>
      <c r="AC9301" s="34" t="str">
        <f t="shared" si="875"/>
        <v>Not Determined</v>
      </c>
    </row>
    <row r="9302" spans="1:29" x14ac:dyDescent="0.25">
      <c r="A9302" s="48"/>
      <c r="B9302" s="48"/>
      <c r="C9302" s="44"/>
      <c r="D9302" s="44"/>
      <c r="E9302" s="44"/>
      <c r="F9302" s="44"/>
      <c r="G9302" s="44"/>
      <c r="H9302" s="44"/>
      <c r="I9302" s="44"/>
      <c r="J9302" s="44"/>
      <c r="K9302" s="88"/>
      <c r="L9302" s="50">
        <v>1</v>
      </c>
      <c r="M9302" s="49"/>
      <c r="N9302" s="49"/>
      <c r="O9302" s="49"/>
      <c r="P9302" s="49"/>
      <c r="Q9302" s="49"/>
      <c r="R9302" s="49"/>
      <c r="S9302" s="49"/>
      <c r="X9302" s="33">
        <f t="shared" si="870"/>
        <v>0</v>
      </c>
      <c r="Y9302" s="33">
        <f t="shared" si="871"/>
        <v>0</v>
      </c>
      <c r="Z9302" s="33">
        <f t="shared" si="872"/>
        <v>0</v>
      </c>
      <c r="AA9302" s="34">
        <f t="shared" si="873"/>
        <v>0</v>
      </c>
      <c r="AB9302" s="33">
        <f t="shared" si="874"/>
        <v>0</v>
      </c>
      <c r="AC9302" s="34" t="str">
        <f t="shared" si="875"/>
        <v>Not Determined</v>
      </c>
    </row>
    <row r="9303" spans="1:29" x14ac:dyDescent="0.25">
      <c r="A9303" s="48"/>
      <c r="B9303" s="48"/>
      <c r="C9303" s="44"/>
      <c r="D9303" s="44"/>
      <c r="E9303" s="44"/>
      <c r="F9303" s="44"/>
      <c r="G9303" s="44"/>
      <c r="H9303" s="44"/>
      <c r="I9303" s="44"/>
      <c r="J9303" s="44"/>
      <c r="K9303" s="88"/>
      <c r="L9303" s="50">
        <v>1</v>
      </c>
      <c r="M9303" s="49"/>
      <c r="N9303" s="49"/>
      <c r="O9303" s="49"/>
      <c r="P9303" s="49"/>
      <c r="Q9303" s="49"/>
      <c r="R9303" s="49"/>
      <c r="S9303" s="49"/>
      <c r="X9303" s="33">
        <f t="shared" si="870"/>
        <v>0</v>
      </c>
      <c r="Y9303" s="33">
        <f t="shared" si="871"/>
        <v>0</v>
      </c>
      <c r="Z9303" s="33">
        <f t="shared" si="872"/>
        <v>0</v>
      </c>
      <c r="AA9303" s="34">
        <f t="shared" si="873"/>
        <v>0</v>
      </c>
      <c r="AB9303" s="33">
        <f t="shared" si="874"/>
        <v>0</v>
      </c>
      <c r="AC9303" s="34" t="str">
        <f t="shared" si="875"/>
        <v>Not Determined</v>
      </c>
    </row>
    <row r="9304" spans="1:29" x14ac:dyDescent="0.25">
      <c r="A9304" s="48"/>
      <c r="B9304" s="48"/>
      <c r="C9304" s="44"/>
      <c r="D9304" s="44"/>
      <c r="E9304" s="44"/>
      <c r="F9304" s="44"/>
      <c r="G9304" s="44"/>
      <c r="H9304" s="44"/>
      <c r="I9304" s="44"/>
      <c r="J9304" s="44"/>
      <c r="K9304" s="88"/>
      <c r="L9304" s="50">
        <v>1</v>
      </c>
      <c r="M9304" s="49"/>
      <c r="N9304" s="49"/>
      <c r="O9304" s="49"/>
      <c r="P9304" s="49"/>
      <c r="Q9304" s="49"/>
      <c r="R9304" s="49"/>
      <c r="S9304" s="49"/>
      <c r="X9304" s="33">
        <f t="shared" si="870"/>
        <v>0</v>
      </c>
      <c r="Y9304" s="33">
        <f t="shared" si="871"/>
        <v>0</v>
      </c>
      <c r="Z9304" s="33">
        <f t="shared" si="872"/>
        <v>0</v>
      </c>
      <c r="AA9304" s="34">
        <f t="shared" si="873"/>
        <v>0</v>
      </c>
      <c r="AB9304" s="33">
        <f t="shared" si="874"/>
        <v>0</v>
      </c>
      <c r="AC9304" s="34" t="str">
        <f t="shared" si="875"/>
        <v>Not Determined</v>
      </c>
    </row>
    <row r="9305" spans="1:29" x14ac:dyDescent="0.25">
      <c r="A9305" s="48"/>
      <c r="B9305" s="48"/>
      <c r="C9305" s="44"/>
      <c r="D9305" s="44"/>
      <c r="E9305" s="44"/>
      <c r="F9305" s="44"/>
      <c r="G9305" s="44"/>
      <c r="H9305" s="44"/>
      <c r="I9305" s="44"/>
      <c r="J9305" s="44"/>
      <c r="K9305" s="88"/>
      <c r="L9305" s="50">
        <v>1</v>
      </c>
      <c r="M9305" s="49"/>
      <c r="N9305" s="49"/>
      <c r="O9305" s="49"/>
      <c r="P9305" s="49"/>
      <c r="Q9305" s="49"/>
      <c r="R9305" s="49"/>
      <c r="S9305" s="49"/>
      <c r="X9305" s="33">
        <f t="shared" si="870"/>
        <v>0</v>
      </c>
      <c r="Y9305" s="33">
        <f t="shared" si="871"/>
        <v>0</v>
      </c>
      <c r="Z9305" s="33">
        <f t="shared" si="872"/>
        <v>0</v>
      </c>
      <c r="AA9305" s="34">
        <f t="shared" si="873"/>
        <v>0</v>
      </c>
      <c r="AB9305" s="33">
        <f t="shared" si="874"/>
        <v>0</v>
      </c>
      <c r="AC9305" s="34" t="str">
        <f t="shared" si="875"/>
        <v>Not Determined</v>
      </c>
    </row>
    <row r="9306" spans="1:29" x14ac:dyDescent="0.25">
      <c r="A9306" s="48"/>
      <c r="B9306" s="48"/>
      <c r="C9306" s="44"/>
      <c r="D9306" s="44"/>
      <c r="E9306" s="44"/>
      <c r="F9306" s="44"/>
      <c r="G9306" s="44"/>
      <c r="H9306" s="44"/>
      <c r="I9306" s="44"/>
      <c r="J9306" s="44"/>
      <c r="K9306" s="88"/>
      <c r="L9306" s="50">
        <v>1</v>
      </c>
      <c r="M9306" s="49"/>
      <c r="N9306" s="49"/>
      <c r="O9306" s="49"/>
      <c r="P9306" s="49"/>
      <c r="Q9306" s="49"/>
      <c r="R9306" s="49"/>
      <c r="S9306" s="49"/>
      <c r="X9306" s="33">
        <f t="shared" si="870"/>
        <v>0</v>
      </c>
      <c r="Y9306" s="33">
        <f t="shared" si="871"/>
        <v>0</v>
      </c>
      <c r="Z9306" s="33">
        <f t="shared" si="872"/>
        <v>0</v>
      </c>
      <c r="AA9306" s="34">
        <f t="shared" si="873"/>
        <v>0</v>
      </c>
      <c r="AB9306" s="33">
        <f t="shared" si="874"/>
        <v>0</v>
      </c>
      <c r="AC9306" s="34" t="str">
        <f t="shared" si="875"/>
        <v>Not Determined</v>
      </c>
    </row>
    <row r="9307" spans="1:29" x14ac:dyDescent="0.25">
      <c r="A9307" s="48"/>
      <c r="B9307" s="48"/>
      <c r="C9307" s="44"/>
      <c r="D9307" s="44"/>
      <c r="E9307" s="44"/>
      <c r="F9307" s="44"/>
      <c r="G9307" s="44"/>
      <c r="H9307" s="44"/>
      <c r="I9307" s="44"/>
      <c r="J9307" s="44"/>
      <c r="K9307" s="88"/>
      <c r="L9307" s="50">
        <v>1</v>
      </c>
      <c r="M9307" s="49"/>
      <c r="N9307" s="49"/>
      <c r="O9307" s="49"/>
      <c r="P9307" s="49"/>
      <c r="Q9307" s="49"/>
      <c r="R9307" s="49"/>
      <c r="S9307" s="49"/>
      <c r="X9307" s="33">
        <f t="shared" si="870"/>
        <v>0</v>
      </c>
      <c r="Y9307" s="33">
        <f t="shared" si="871"/>
        <v>0</v>
      </c>
      <c r="Z9307" s="33">
        <f t="shared" si="872"/>
        <v>0</v>
      </c>
      <c r="AA9307" s="34">
        <f t="shared" si="873"/>
        <v>0</v>
      </c>
      <c r="AB9307" s="33">
        <f t="shared" si="874"/>
        <v>0</v>
      </c>
      <c r="AC9307" s="34" t="str">
        <f t="shared" si="875"/>
        <v>Not Determined</v>
      </c>
    </row>
    <row r="9308" spans="1:29" x14ac:dyDescent="0.25">
      <c r="A9308" s="48"/>
      <c r="B9308" s="48"/>
      <c r="C9308" s="44"/>
      <c r="D9308" s="44"/>
      <c r="E9308" s="44"/>
      <c r="F9308" s="44"/>
      <c r="G9308" s="44"/>
      <c r="H9308" s="44"/>
      <c r="I9308" s="44"/>
      <c r="J9308" s="44"/>
      <c r="K9308" s="88"/>
      <c r="L9308" s="50">
        <v>1</v>
      </c>
      <c r="M9308" s="49"/>
      <c r="N9308" s="49"/>
      <c r="O9308" s="49"/>
      <c r="P9308" s="49"/>
      <c r="Q9308" s="49"/>
      <c r="R9308" s="49"/>
      <c r="S9308" s="49"/>
      <c r="X9308" s="33">
        <f t="shared" si="870"/>
        <v>0</v>
      </c>
      <c r="Y9308" s="33">
        <f t="shared" si="871"/>
        <v>0</v>
      </c>
      <c r="Z9308" s="33">
        <f t="shared" si="872"/>
        <v>0</v>
      </c>
      <c r="AA9308" s="34">
        <f t="shared" si="873"/>
        <v>0</v>
      </c>
      <c r="AB9308" s="33">
        <f t="shared" si="874"/>
        <v>0</v>
      </c>
      <c r="AC9308" s="34" t="str">
        <f t="shared" si="875"/>
        <v>Not Determined</v>
      </c>
    </row>
    <row r="9309" spans="1:29" x14ac:dyDescent="0.25">
      <c r="A9309" s="48"/>
      <c r="B9309" s="48"/>
      <c r="C9309" s="44"/>
      <c r="D9309" s="44"/>
      <c r="E9309" s="44"/>
      <c r="F9309" s="44"/>
      <c r="G9309" s="44"/>
      <c r="H9309" s="44"/>
      <c r="I9309" s="44"/>
      <c r="J9309" s="44"/>
      <c r="K9309" s="88"/>
      <c r="L9309" s="50">
        <v>1</v>
      </c>
      <c r="M9309" s="49"/>
      <c r="N9309" s="49"/>
      <c r="O9309" s="49"/>
      <c r="P9309" s="49"/>
      <c r="Q9309" s="49"/>
      <c r="R9309" s="49"/>
      <c r="S9309" s="49"/>
      <c r="X9309" s="33">
        <f t="shared" si="870"/>
        <v>0</v>
      </c>
      <c r="Y9309" s="33">
        <f t="shared" si="871"/>
        <v>0</v>
      </c>
      <c r="Z9309" s="33">
        <f t="shared" si="872"/>
        <v>0</v>
      </c>
      <c r="AA9309" s="34">
        <f t="shared" si="873"/>
        <v>0</v>
      </c>
      <c r="AB9309" s="33">
        <f t="shared" si="874"/>
        <v>0</v>
      </c>
      <c r="AC9309" s="34" t="str">
        <f t="shared" si="875"/>
        <v>Not Determined</v>
      </c>
    </row>
    <row r="9310" spans="1:29" x14ac:dyDescent="0.25">
      <c r="A9310" s="48"/>
      <c r="B9310" s="48"/>
      <c r="C9310" s="44"/>
      <c r="D9310" s="44"/>
      <c r="E9310" s="44"/>
      <c r="F9310" s="44"/>
      <c r="G9310" s="44"/>
      <c r="H9310" s="44"/>
      <c r="I9310" s="44"/>
      <c r="J9310" s="44"/>
      <c r="K9310" s="88"/>
      <c r="L9310" s="50">
        <v>1</v>
      </c>
      <c r="M9310" s="49"/>
      <c r="N9310" s="49"/>
      <c r="O9310" s="49"/>
      <c r="P9310" s="49"/>
      <c r="Q9310" s="49"/>
      <c r="R9310" s="49"/>
      <c r="S9310" s="49"/>
      <c r="X9310" s="33">
        <f t="shared" si="870"/>
        <v>0</v>
      </c>
      <c r="Y9310" s="33">
        <f t="shared" si="871"/>
        <v>0</v>
      </c>
      <c r="Z9310" s="33">
        <f t="shared" si="872"/>
        <v>0</v>
      </c>
      <c r="AA9310" s="34">
        <f t="shared" si="873"/>
        <v>0</v>
      </c>
      <c r="AB9310" s="33">
        <f t="shared" si="874"/>
        <v>0</v>
      </c>
      <c r="AC9310" s="34" t="str">
        <f t="shared" si="875"/>
        <v>Not Determined</v>
      </c>
    </row>
    <row r="9311" spans="1:29" x14ac:dyDescent="0.25">
      <c r="A9311" s="48"/>
      <c r="B9311" s="48"/>
      <c r="C9311" s="44"/>
      <c r="D9311" s="44"/>
      <c r="E9311" s="44"/>
      <c r="F9311" s="44"/>
      <c r="G9311" s="44"/>
      <c r="H9311" s="44"/>
      <c r="I9311" s="44"/>
      <c r="J9311" s="44"/>
      <c r="K9311" s="88"/>
      <c r="L9311" s="50">
        <v>1</v>
      </c>
      <c r="M9311" s="49"/>
      <c r="N9311" s="49"/>
      <c r="O9311" s="49"/>
      <c r="P9311" s="49"/>
      <c r="Q9311" s="49"/>
      <c r="R9311" s="49"/>
      <c r="S9311" s="49"/>
      <c r="X9311" s="33">
        <f t="shared" si="870"/>
        <v>0</v>
      </c>
      <c r="Y9311" s="33">
        <f t="shared" si="871"/>
        <v>0</v>
      </c>
      <c r="Z9311" s="33">
        <f t="shared" si="872"/>
        <v>0</v>
      </c>
      <c r="AA9311" s="34">
        <f t="shared" si="873"/>
        <v>0</v>
      </c>
      <c r="AB9311" s="33">
        <f t="shared" si="874"/>
        <v>0</v>
      </c>
      <c r="AC9311" s="34" t="str">
        <f t="shared" si="875"/>
        <v>Not Determined</v>
      </c>
    </row>
    <row r="9312" spans="1:29" x14ac:dyDescent="0.25">
      <c r="A9312" s="48"/>
      <c r="B9312" s="48"/>
      <c r="C9312" s="44"/>
      <c r="D9312" s="44"/>
      <c r="E9312" s="44"/>
      <c r="F9312" s="44"/>
      <c r="G9312" s="44"/>
      <c r="H9312" s="44"/>
      <c r="I9312" s="44"/>
      <c r="J9312" s="44"/>
      <c r="K9312" s="88"/>
      <c r="L9312" s="50">
        <v>1</v>
      </c>
      <c r="M9312" s="49"/>
      <c r="N9312" s="49"/>
      <c r="O9312" s="49"/>
      <c r="P9312" s="49"/>
      <c r="Q9312" s="49"/>
      <c r="R9312" s="49"/>
      <c r="S9312" s="49"/>
      <c r="X9312" s="33">
        <f t="shared" si="870"/>
        <v>0</v>
      </c>
      <c r="Y9312" s="33">
        <f t="shared" si="871"/>
        <v>0</v>
      </c>
      <c r="Z9312" s="33">
        <f t="shared" si="872"/>
        <v>0</v>
      </c>
      <c r="AA9312" s="34">
        <f t="shared" si="873"/>
        <v>0</v>
      </c>
      <c r="AB9312" s="33">
        <f t="shared" si="874"/>
        <v>0</v>
      </c>
      <c r="AC9312" s="34" t="str">
        <f t="shared" si="875"/>
        <v>Not Determined</v>
      </c>
    </row>
    <row r="9313" spans="1:29" x14ac:dyDescent="0.25">
      <c r="A9313" s="48"/>
      <c r="B9313" s="48"/>
      <c r="C9313" s="44"/>
      <c r="D9313" s="44"/>
      <c r="E9313" s="44"/>
      <c r="F9313" s="44"/>
      <c r="G9313" s="44"/>
      <c r="H9313" s="44"/>
      <c r="I9313" s="44"/>
      <c r="J9313" s="44"/>
      <c r="K9313" s="88"/>
      <c r="L9313" s="50">
        <v>1</v>
      </c>
      <c r="M9313" s="49"/>
      <c r="N9313" s="49"/>
      <c r="O9313" s="49"/>
      <c r="P9313" s="49"/>
      <c r="Q9313" s="49"/>
      <c r="R9313" s="49"/>
      <c r="S9313" s="49"/>
      <c r="X9313" s="33">
        <f t="shared" si="870"/>
        <v>0</v>
      </c>
      <c r="Y9313" s="33">
        <f t="shared" si="871"/>
        <v>0</v>
      </c>
      <c r="Z9313" s="33">
        <f t="shared" si="872"/>
        <v>0</v>
      </c>
      <c r="AA9313" s="34">
        <f t="shared" si="873"/>
        <v>0</v>
      </c>
      <c r="AB9313" s="33">
        <f t="shared" si="874"/>
        <v>0</v>
      </c>
      <c r="AC9313" s="34" t="str">
        <f t="shared" si="875"/>
        <v>Not Determined</v>
      </c>
    </row>
    <row r="9314" spans="1:29" x14ac:dyDescent="0.25">
      <c r="A9314" s="48"/>
      <c r="B9314" s="48"/>
      <c r="C9314" s="44"/>
      <c r="D9314" s="44"/>
      <c r="E9314" s="44"/>
      <c r="F9314" s="44"/>
      <c r="G9314" s="44"/>
      <c r="H9314" s="44"/>
      <c r="I9314" s="44"/>
      <c r="J9314" s="44"/>
      <c r="K9314" s="88"/>
      <c r="L9314" s="50">
        <v>1</v>
      </c>
      <c r="M9314" s="49"/>
      <c r="N9314" s="49"/>
      <c r="O9314" s="49"/>
      <c r="P9314" s="49"/>
      <c r="Q9314" s="49"/>
      <c r="R9314" s="49"/>
      <c r="S9314" s="49"/>
      <c r="X9314" s="33">
        <f t="shared" si="870"/>
        <v>0</v>
      </c>
      <c r="Y9314" s="33">
        <f t="shared" si="871"/>
        <v>0</v>
      </c>
      <c r="Z9314" s="33">
        <f t="shared" si="872"/>
        <v>0</v>
      </c>
      <c r="AA9314" s="34">
        <f t="shared" si="873"/>
        <v>0</v>
      </c>
      <c r="AB9314" s="33">
        <f t="shared" si="874"/>
        <v>0</v>
      </c>
      <c r="AC9314" s="34" t="str">
        <f t="shared" si="875"/>
        <v>Not Determined</v>
      </c>
    </row>
    <row r="9315" spans="1:29" x14ac:dyDescent="0.25">
      <c r="A9315" s="48"/>
      <c r="B9315" s="48"/>
      <c r="C9315" s="44"/>
      <c r="D9315" s="44"/>
      <c r="E9315" s="44"/>
      <c r="F9315" s="44"/>
      <c r="G9315" s="44"/>
      <c r="H9315" s="44"/>
      <c r="I9315" s="44"/>
      <c r="J9315" s="44"/>
      <c r="K9315" s="88"/>
      <c r="L9315" s="50">
        <v>1</v>
      </c>
      <c r="M9315" s="49"/>
      <c r="N9315" s="49"/>
      <c r="O9315" s="49"/>
      <c r="P9315" s="49"/>
      <c r="Q9315" s="49"/>
      <c r="R9315" s="49"/>
      <c r="S9315" s="49"/>
      <c r="X9315" s="33">
        <f t="shared" si="870"/>
        <v>0</v>
      </c>
      <c r="Y9315" s="33">
        <f t="shared" si="871"/>
        <v>0</v>
      </c>
      <c r="Z9315" s="33">
        <f t="shared" si="872"/>
        <v>0</v>
      </c>
      <c r="AA9315" s="34">
        <f t="shared" si="873"/>
        <v>0</v>
      </c>
      <c r="AB9315" s="33">
        <f t="shared" si="874"/>
        <v>0</v>
      </c>
      <c r="AC9315" s="34" t="str">
        <f t="shared" si="875"/>
        <v>Not Determined</v>
      </c>
    </row>
    <row r="9316" spans="1:29" x14ac:dyDescent="0.25">
      <c r="A9316" s="48"/>
      <c r="B9316" s="48"/>
      <c r="C9316" s="44"/>
      <c r="D9316" s="44"/>
      <c r="E9316" s="44"/>
      <c r="F9316" s="44"/>
      <c r="G9316" s="44"/>
      <c r="H9316" s="44"/>
      <c r="I9316" s="44"/>
      <c r="J9316" s="44"/>
      <c r="K9316" s="88"/>
      <c r="L9316" s="50">
        <v>1</v>
      </c>
      <c r="M9316" s="49"/>
      <c r="N9316" s="49"/>
      <c r="O9316" s="49"/>
      <c r="P9316" s="49"/>
      <c r="Q9316" s="49"/>
      <c r="R9316" s="49"/>
      <c r="S9316" s="49"/>
      <c r="X9316" s="33">
        <f t="shared" si="870"/>
        <v>0</v>
      </c>
      <c r="Y9316" s="33">
        <f t="shared" si="871"/>
        <v>0</v>
      </c>
      <c r="Z9316" s="33">
        <f t="shared" si="872"/>
        <v>0</v>
      </c>
      <c r="AA9316" s="34">
        <f t="shared" si="873"/>
        <v>0</v>
      </c>
      <c r="AB9316" s="33">
        <f t="shared" si="874"/>
        <v>0</v>
      </c>
      <c r="AC9316" s="34" t="str">
        <f t="shared" si="875"/>
        <v>Not Determined</v>
      </c>
    </row>
    <row r="9317" spans="1:29" x14ac:dyDescent="0.25">
      <c r="A9317" s="48"/>
      <c r="B9317" s="48"/>
      <c r="C9317" s="44"/>
      <c r="D9317" s="44"/>
      <c r="E9317" s="44"/>
      <c r="F9317" s="44"/>
      <c r="G9317" s="44"/>
      <c r="H9317" s="44"/>
      <c r="I9317" s="44"/>
      <c r="J9317" s="44"/>
      <c r="K9317" s="88"/>
      <c r="L9317" s="50">
        <v>1</v>
      </c>
      <c r="M9317" s="49"/>
      <c r="N9317" s="49"/>
      <c r="O9317" s="49"/>
      <c r="P9317" s="49"/>
      <c r="Q9317" s="49"/>
      <c r="R9317" s="49"/>
      <c r="S9317" s="49"/>
      <c r="X9317" s="33">
        <f t="shared" si="870"/>
        <v>0</v>
      </c>
      <c r="Y9317" s="33">
        <f t="shared" si="871"/>
        <v>0</v>
      </c>
      <c r="Z9317" s="33">
        <f t="shared" si="872"/>
        <v>0</v>
      </c>
      <c r="AA9317" s="34">
        <f t="shared" si="873"/>
        <v>0</v>
      </c>
      <c r="AB9317" s="33">
        <f t="shared" si="874"/>
        <v>0</v>
      </c>
      <c r="AC9317" s="34" t="str">
        <f t="shared" si="875"/>
        <v>Not Determined</v>
      </c>
    </row>
    <row r="9318" spans="1:29" x14ac:dyDescent="0.25">
      <c r="A9318" s="48"/>
      <c r="B9318" s="48"/>
      <c r="C9318" s="44"/>
      <c r="D9318" s="44"/>
      <c r="E9318" s="44"/>
      <c r="F9318" s="44"/>
      <c r="G9318" s="44"/>
      <c r="H9318" s="44"/>
      <c r="I9318" s="44"/>
      <c r="J9318" s="44"/>
      <c r="K9318" s="88"/>
      <c r="L9318" s="50">
        <v>1</v>
      </c>
      <c r="M9318" s="49"/>
      <c r="N9318" s="49"/>
      <c r="O9318" s="49"/>
      <c r="P9318" s="49"/>
      <c r="Q9318" s="49"/>
      <c r="R9318" s="49"/>
      <c r="S9318" s="49"/>
      <c r="X9318" s="33">
        <f t="shared" si="870"/>
        <v>0</v>
      </c>
      <c r="Y9318" s="33">
        <f t="shared" si="871"/>
        <v>0</v>
      </c>
      <c r="Z9318" s="33">
        <f t="shared" si="872"/>
        <v>0</v>
      </c>
      <c r="AA9318" s="34">
        <f t="shared" si="873"/>
        <v>0</v>
      </c>
      <c r="AB9318" s="33">
        <f t="shared" si="874"/>
        <v>0</v>
      </c>
      <c r="AC9318" s="34" t="str">
        <f t="shared" si="875"/>
        <v>Not Determined</v>
      </c>
    </row>
    <row r="9319" spans="1:29" x14ac:dyDescent="0.25">
      <c r="A9319" s="48"/>
      <c r="B9319" s="48"/>
      <c r="C9319" s="44"/>
      <c r="D9319" s="44"/>
      <c r="E9319" s="44"/>
      <c r="F9319" s="44"/>
      <c r="G9319" s="44"/>
      <c r="H9319" s="44"/>
      <c r="I9319" s="44"/>
      <c r="J9319" s="44"/>
      <c r="K9319" s="88"/>
      <c r="L9319" s="50">
        <v>1</v>
      </c>
      <c r="M9319" s="49"/>
      <c r="N9319" s="49"/>
      <c r="O9319" s="49"/>
      <c r="P9319" s="49"/>
      <c r="Q9319" s="49"/>
      <c r="R9319" s="49"/>
      <c r="S9319" s="49"/>
      <c r="X9319" s="33">
        <f t="shared" si="870"/>
        <v>0</v>
      </c>
      <c r="Y9319" s="33">
        <f t="shared" si="871"/>
        <v>0</v>
      </c>
      <c r="Z9319" s="33">
        <f t="shared" si="872"/>
        <v>0</v>
      </c>
      <c r="AA9319" s="34">
        <f t="shared" si="873"/>
        <v>0</v>
      </c>
      <c r="AB9319" s="33">
        <f t="shared" si="874"/>
        <v>0</v>
      </c>
      <c r="AC9319" s="34" t="str">
        <f t="shared" si="875"/>
        <v>Not Determined</v>
      </c>
    </row>
    <row r="9320" spans="1:29" x14ac:dyDescent="0.25">
      <c r="A9320" s="48"/>
      <c r="B9320" s="48"/>
      <c r="C9320" s="44"/>
      <c r="D9320" s="44"/>
      <c r="E9320" s="44"/>
      <c r="F9320" s="44"/>
      <c r="G9320" s="44"/>
      <c r="H9320" s="44"/>
      <c r="I9320" s="44"/>
      <c r="J9320" s="44"/>
      <c r="K9320" s="88"/>
      <c r="L9320" s="50">
        <v>1</v>
      </c>
      <c r="M9320" s="49"/>
      <c r="N9320" s="49"/>
      <c r="O9320" s="49"/>
      <c r="P9320" s="49"/>
      <c r="Q9320" s="49"/>
      <c r="R9320" s="49"/>
      <c r="S9320" s="49"/>
      <c r="X9320" s="33">
        <f t="shared" si="870"/>
        <v>0</v>
      </c>
      <c r="Y9320" s="33">
        <f t="shared" si="871"/>
        <v>0</v>
      </c>
      <c r="Z9320" s="33">
        <f t="shared" si="872"/>
        <v>0</v>
      </c>
      <c r="AA9320" s="34">
        <f t="shared" si="873"/>
        <v>0</v>
      </c>
      <c r="AB9320" s="33">
        <f t="shared" si="874"/>
        <v>0</v>
      </c>
      <c r="AC9320" s="34" t="str">
        <f t="shared" si="875"/>
        <v>Not Determined</v>
      </c>
    </row>
    <row r="9321" spans="1:29" x14ac:dyDescent="0.25">
      <c r="A9321" s="48"/>
      <c r="B9321" s="48"/>
      <c r="C9321" s="44"/>
      <c r="D9321" s="44"/>
      <c r="E9321" s="44"/>
      <c r="F9321" s="44"/>
      <c r="G9321" s="44"/>
      <c r="H9321" s="44"/>
      <c r="I9321" s="44"/>
      <c r="J9321" s="44"/>
      <c r="K9321" s="88"/>
      <c r="L9321" s="50">
        <v>1</v>
      </c>
      <c r="M9321" s="49"/>
      <c r="N9321" s="49"/>
      <c r="O9321" s="49"/>
      <c r="P9321" s="49"/>
      <c r="Q9321" s="49"/>
      <c r="R9321" s="49"/>
      <c r="S9321" s="49"/>
      <c r="X9321" s="33">
        <f t="shared" si="870"/>
        <v>0</v>
      </c>
      <c r="Y9321" s="33">
        <f t="shared" si="871"/>
        <v>0</v>
      </c>
      <c r="Z9321" s="33">
        <f t="shared" si="872"/>
        <v>0</v>
      </c>
      <c r="AA9321" s="34">
        <f t="shared" si="873"/>
        <v>0</v>
      </c>
      <c r="AB9321" s="33">
        <f t="shared" si="874"/>
        <v>0</v>
      </c>
      <c r="AC9321" s="34" t="str">
        <f t="shared" si="875"/>
        <v>Not Determined</v>
      </c>
    </row>
    <row r="9322" spans="1:29" x14ac:dyDescent="0.25">
      <c r="A9322" s="48"/>
      <c r="B9322" s="48"/>
      <c r="C9322" s="44"/>
      <c r="D9322" s="44"/>
      <c r="E9322" s="44"/>
      <c r="F9322" s="44"/>
      <c r="G9322" s="44"/>
      <c r="H9322" s="44"/>
      <c r="I9322" s="44"/>
      <c r="J9322" s="44"/>
      <c r="K9322" s="88"/>
      <c r="L9322" s="50">
        <v>1</v>
      </c>
      <c r="M9322" s="49"/>
      <c r="N9322" s="49"/>
      <c r="O9322" s="49"/>
      <c r="P9322" s="49"/>
      <c r="Q9322" s="49"/>
      <c r="R9322" s="49"/>
      <c r="S9322" s="49"/>
      <c r="X9322" s="33">
        <f t="shared" si="870"/>
        <v>0</v>
      </c>
      <c r="Y9322" s="33">
        <f t="shared" si="871"/>
        <v>0</v>
      </c>
      <c r="Z9322" s="33">
        <f t="shared" si="872"/>
        <v>0</v>
      </c>
      <c r="AA9322" s="34">
        <f t="shared" si="873"/>
        <v>0</v>
      </c>
      <c r="AB9322" s="33">
        <f t="shared" si="874"/>
        <v>0</v>
      </c>
      <c r="AC9322" s="34" t="str">
        <f t="shared" si="875"/>
        <v>Not Determined</v>
      </c>
    </row>
    <row r="9323" spans="1:29" x14ac:dyDescent="0.25">
      <c r="A9323" s="48"/>
      <c r="B9323" s="48"/>
      <c r="C9323" s="44"/>
      <c r="D9323" s="44"/>
      <c r="E9323" s="44"/>
      <c r="F9323" s="44"/>
      <c r="G9323" s="44"/>
      <c r="H9323" s="44"/>
      <c r="I9323" s="44"/>
      <c r="J9323" s="44"/>
      <c r="K9323" s="88"/>
      <c r="L9323" s="50">
        <v>1</v>
      </c>
      <c r="M9323" s="49"/>
      <c r="N9323" s="49"/>
      <c r="O9323" s="49"/>
      <c r="P9323" s="49"/>
      <c r="Q9323" s="49"/>
      <c r="R9323" s="49"/>
      <c r="S9323" s="49"/>
      <c r="X9323" s="33">
        <f t="shared" si="870"/>
        <v>0</v>
      </c>
      <c r="Y9323" s="33">
        <f t="shared" si="871"/>
        <v>0</v>
      </c>
      <c r="Z9323" s="33">
        <f t="shared" si="872"/>
        <v>0</v>
      </c>
      <c r="AA9323" s="34">
        <f t="shared" si="873"/>
        <v>0</v>
      </c>
      <c r="AB9323" s="33">
        <f t="shared" si="874"/>
        <v>0</v>
      </c>
      <c r="AC9323" s="34" t="str">
        <f t="shared" si="875"/>
        <v>Not Determined</v>
      </c>
    </row>
    <row r="9324" spans="1:29" x14ac:dyDescent="0.25">
      <c r="A9324" s="48"/>
      <c r="B9324" s="48"/>
      <c r="C9324" s="44"/>
      <c r="D9324" s="44"/>
      <c r="E9324" s="44"/>
      <c r="F9324" s="44"/>
      <c r="G9324" s="44"/>
      <c r="H9324" s="44"/>
      <c r="I9324" s="44"/>
      <c r="J9324" s="44"/>
      <c r="K9324" s="88"/>
      <c r="L9324" s="50">
        <v>1</v>
      </c>
      <c r="M9324" s="49"/>
      <c r="N9324" s="49"/>
      <c r="O9324" s="49"/>
      <c r="P9324" s="49"/>
      <c r="Q9324" s="49"/>
      <c r="R9324" s="49"/>
      <c r="S9324" s="49"/>
      <c r="X9324" s="33">
        <f t="shared" si="870"/>
        <v>0</v>
      </c>
      <c r="Y9324" s="33">
        <f t="shared" si="871"/>
        <v>0</v>
      </c>
      <c r="Z9324" s="33">
        <f t="shared" si="872"/>
        <v>0</v>
      </c>
      <c r="AA9324" s="34">
        <f t="shared" si="873"/>
        <v>0</v>
      </c>
      <c r="AB9324" s="33">
        <f t="shared" si="874"/>
        <v>0</v>
      </c>
      <c r="AC9324" s="34" t="str">
        <f t="shared" si="875"/>
        <v>Not Determined</v>
      </c>
    </row>
    <row r="9325" spans="1:29" x14ac:dyDescent="0.25">
      <c r="A9325" s="48"/>
      <c r="B9325" s="48"/>
      <c r="C9325" s="44"/>
      <c r="D9325" s="44"/>
      <c r="E9325" s="44"/>
      <c r="F9325" s="44"/>
      <c r="G9325" s="44"/>
      <c r="H9325" s="44"/>
      <c r="I9325" s="44"/>
      <c r="J9325" s="44"/>
      <c r="K9325" s="88"/>
      <c r="L9325" s="50">
        <v>1</v>
      </c>
      <c r="M9325" s="49"/>
      <c r="N9325" s="49"/>
      <c r="O9325" s="49"/>
      <c r="P9325" s="49"/>
      <c r="Q9325" s="49"/>
      <c r="R9325" s="49"/>
      <c r="S9325" s="49"/>
      <c r="X9325" s="33">
        <f t="shared" si="870"/>
        <v>0</v>
      </c>
      <c r="Y9325" s="33">
        <f t="shared" si="871"/>
        <v>0</v>
      </c>
      <c r="Z9325" s="33">
        <f t="shared" si="872"/>
        <v>0</v>
      </c>
      <c r="AA9325" s="34">
        <f t="shared" si="873"/>
        <v>0</v>
      </c>
      <c r="AB9325" s="33">
        <f t="shared" si="874"/>
        <v>0</v>
      </c>
      <c r="AC9325" s="34" t="str">
        <f t="shared" si="875"/>
        <v>Not Determined</v>
      </c>
    </row>
    <row r="9326" spans="1:29" x14ac:dyDescent="0.25">
      <c r="A9326" s="48"/>
      <c r="B9326" s="48"/>
      <c r="C9326" s="44"/>
      <c r="D9326" s="44"/>
      <c r="E9326" s="44"/>
      <c r="F9326" s="44"/>
      <c r="G9326" s="44"/>
      <c r="H9326" s="44"/>
      <c r="I9326" s="44"/>
      <c r="J9326" s="44"/>
      <c r="K9326" s="88"/>
      <c r="L9326" s="50">
        <v>1</v>
      </c>
      <c r="M9326" s="49"/>
      <c r="N9326" s="49"/>
      <c r="O9326" s="49"/>
      <c r="P9326" s="49"/>
      <c r="Q9326" s="49"/>
      <c r="R9326" s="49"/>
      <c r="S9326" s="49"/>
      <c r="X9326" s="33">
        <f t="shared" si="870"/>
        <v>0</v>
      </c>
      <c r="Y9326" s="33">
        <f t="shared" si="871"/>
        <v>0</v>
      </c>
      <c r="Z9326" s="33">
        <f t="shared" si="872"/>
        <v>0</v>
      </c>
      <c r="AA9326" s="34">
        <f t="shared" si="873"/>
        <v>0</v>
      </c>
      <c r="AB9326" s="33">
        <f t="shared" si="874"/>
        <v>0</v>
      </c>
      <c r="AC9326" s="34" t="str">
        <f t="shared" si="875"/>
        <v>Not Determined</v>
      </c>
    </row>
    <row r="9327" spans="1:29" x14ac:dyDescent="0.25">
      <c r="A9327" s="48"/>
      <c r="B9327" s="48"/>
      <c r="C9327" s="44"/>
      <c r="D9327" s="44"/>
      <c r="E9327" s="44"/>
      <c r="F9327" s="44"/>
      <c r="G9327" s="44"/>
      <c r="H9327" s="44"/>
      <c r="I9327" s="44"/>
      <c r="J9327" s="44"/>
      <c r="K9327" s="88"/>
      <c r="L9327" s="50">
        <v>1</v>
      </c>
      <c r="M9327" s="49"/>
      <c r="N9327" s="49"/>
      <c r="O9327" s="49"/>
      <c r="P9327" s="49"/>
      <c r="Q9327" s="49"/>
      <c r="R9327" s="49"/>
      <c r="S9327" s="49"/>
      <c r="X9327" s="33">
        <f t="shared" si="870"/>
        <v>0</v>
      </c>
      <c r="Y9327" s="33">
        <f t="shared" si="871"/>
        <v>0</v>
      </c>
      <c r="Z9327" s="33">
        <f t="shared" si="872"/>
        <v>0</v>
      </c>
      <c r="AA9327" s="34">
        <f t="shared" si="873"/>
        <v>0</v>
      </c>
      <c r="AB9327" s="33">
        <f t="shared" si="874"/>
        <v>0</v>
      </c>
      <c r="AC9327" s="34" t="str">
        <f t="shared" si="875"/>
        <v>Not Determined</v>
      </c>
    </row>
    <row r="9328" spans="1:29" x14ac:dyDescent="0.25">
      <c r="A9328" s="48"/>
      <c r="B9328" s="48"/>
      <c r="C9328" s="44"/>
      <c r="D9328" s="44"/>
      <c r="E9328" s="44"/>
      <c r="F9328" s="44"/>
      <c r="G9328" s="44"/>
      <c r="H9328" s="44"/>
      <c r="I9328" s="44"/>
      <c r="J9328" s="44"/>
      <c r="K9328" s="88"/>
      <c r="L9328" s="50">
        <v>1</v>
      </c>
      <c r="M9328" s="49"/>
      <c r="N9328" s="49"/>
      <c r="O9328" s="49"/>
      <c r="P9328" s="49"/>
      <c r="Q9328" s="49"/>
      <c r="R9328" s="49"/>
      <c r="S9328" s="49"/>
      <c r="X9328" s="33">
        <f t="shared" si="870"/>
        <v>0</v>
      </c>
      <c r="Y9328" s="33">
        <f t="shared" si="871"/>
        <v>0</v>
      </c>
      <c r="Z9328" s="33">
        <f t="shared" si="872"/>
        <v>0</v>
      </c>
      <c r="AA9328" s="34">
        <f t="shared" si="873"/>
        <v>0</v>
      </c>
      <c r="AB9328" s="33">
        <f t="shared" si="874"/>
        <v>0</v>
      </c>
      <c r="AC9328" s="34" t="str">
        <f t="shared" si="875"/>
        <v>Not Determined</v>
      </c>
    </row>
    <row r="9329" spans="1:29" x14ac:dyDescent="0.25">
      <c r="A9329" s="48"/>
      <c r="B9329" s="48"/>
      <c r="C9329" s="44"/>
      <c r="D9329" s="44"/>
      <c r="E9329" s="44"/>
      <c r="F9329" s="44"/>
      <c r="G9329" s="44"/>
      <c r="H9329" s="44"/>
      <c r="I9329" s="44"/>
      <c r="J9329" s="44"/>
      <c r="K9329" s="88"/>
      <c r="L9329" s="50">
        <v>1</v>
      </c>
      <c r="M9329" s="49"/>
      <c r="N9329" s="49"/>
      <c r="O9329" s="49"/>
      <c r="P9329" s="49"/>
      <c r="Q9329" s="49"/>
      <c r="R9329" s="49"/>
      <c r="S9329" s="49"/>
      <c r="X9329" s="33">
        <f t="shared" si="870"/>
        <v>0</v>
      </c>
      <c r="Y9329" s="33">
        <f t="shared" si="871"/>
        <v>0</v>
      </c>
      <c r="Z9329" s="33">
        <f t="shared" si="872"/>
        <v>0</v>
      </c>
      <c r="AA9329" s="34">
        <f t="shared" si="873"/>
        <v>0</v>
      </c>
      <c r="AB9329" s="33">
        <f t="shared" si="874"/>
        <v>0</v>
      </c>
      <c r="AC9329" s="34" t="str">
        <f t="shared" si="875"/>
        <v>Not Determined</v>
      </c>
    </row>
    <row r="9330" spans="1:29" x14ac:dyDescent="0.25">
      <c r="A9330" s="48"/>
      <c r="B9330" s="48"/>
      <c r="C9330" s="44"/>
      <c r="D9330" s="44"/>
      <c r="E9330" s="44"/>
      <c r="F9330" s="44"/>
      <c r="G9330" s="44"/>
      <c r="H9330" s="44"/>
      <c r="I9330" s="44"/>
      <c r="J9330" s="44"/>
      <c r="K9330" s="88"/>
      <c r="L9330" s="50">
        <v>1</v>
      </c>
      <c r="M9330" s="49"/>
      <c r="N9330" s="49"/>
      <c r="O9330" s="49"/>
      <c r="P9330" s="49"/>
      <c r="Q9330" s="49"/>
      <c r="R9330" s="49"/>
      <c r="S9330" s="49"/>
      <c r="X9330" s="33">
        <f t="shared" si="870"/>
        <v>0</v>
      </c>
      <c r="Y9330" s="33">
        <f t="shared" si="871"/>
        <v>0</v>
      </c>
      <c r="Z9330" s="33">
        <f t="shared" si="872"/>
        <v>0</v>
      </c>
      <c r="AA9330" s="34">
        <f t="shared" si="873"/>
        <v>0</v>
      </c>
      <c r="AB9330" s="33">
        <f t="shared" si="874"/>
        <v>0</v>
      </c>
      <c r="AC9330" s="34" t="str">
        <f t="shared" si="875"/>
        <v>Not Determined</v>
      </c>
    </row>
    <row r="9331" spans="1:29" x14ac:dyDescent="0.25">
      <c r="A9331" s="48"/>
      <c r="B9331" s="48"/>
      <c r="C9331" s="44"/>
      <c r="D9331" s="44"/>
      <c r="E9331" s="44"/>
      <c r="F9331" s="44"/>
      <c r="G9331" s="44"/>
      <c r="H9331" s="44"/>
      <c r="I9331" s="44"/>
      <c r="J9331" s="44"/>
      <c r="K9331" s="88"/>
      <c r="L9331" s="50">
        <v>1</v>
      </c>
      <c r="M9331" s="49"/>
      <c r="N9331" s="49"/>
      <c r="O9331" s="49"/>
      <c r="P9331" s="49"/>
      <c r="Q9331" s="49"/>
      <c r="R9331" s="49"/>
      <c r="S9331" s="49"/>
      <c r="X9331" s="33">
        <f t="shared" si="870"/>
        <v>0</v>
      </c>
      <c r="Y9331" s="33">
        <f t="shared" si="871"/>
        <v>0</v>
      </c>
      <c r="Z9331" s="33">
        <f t="shared" si="872"/>
        <v>0</v>
      </c>
      <c r="AA9331" s="34">
        <f t="shared" si="873"/>
        <v>0</v>
      </c>
      <c r="AB9331" s="33">
        <f t="shared" si="874"/>
        <v>0</v>
      </c>
      <c r="AC9331" s="34" t="str">
        <f t="shared" si="875"/>
        <v>Not Determined</v>
      </c>
    </row>
    <row r="9332" spans="1:29" x14ac:dyDescent="0.25">
      <c r="A9332" s="48"/>
      <c r="B9332" s="48"/>
      <c r="C9332" s="44"/>
      <c r="D9332" s="44"/>
      <c r="E9332" s="44"/>
      <c r="F9332" s="44"/>
      <c r="G9332" s="44"/>
      <c r="H9332" s="44"/>
      <c r="I9332" s="44"/>
      <c r="J9332" s="44"/>
      <c r="K9332" s="88"/>
      <c r="L9332" s="50">
        <v>1</v>
      </c>
      <c r="M9332" s="49"/>
      <c r="N9332" s="49"/>
      <c r="O9332" s="49"/>
      <c r="P9332" s="49"/>
      <c r="Q9332" s="49"/>
      <c r="R9332" s="49"/>
      <c r="S9332" s="49"/>
      <c r="X9332" s="33">
        <f t="shared" si="870"/>
        <v>0</v>
      </c>
      <c r="Y9332" s="33">
        <f t="shared" si="871"/>
        <v>0</v>
      </c>
      <c r="Z9332" s="33">
        <f t="shared" si="872"/>
        <v>0</v>
      </c>
      <c r="AA9332" s="34">
        <f t="shared" si="873"/>
        <v>0</v>
      </c>
      <c r="AB9332" s="33">
        <f t="shared" si="874"/>
        <v>0</v>
      </c>
      <c r="AC9332" s="34" t="str">
        <f t="shared" si="875"/>
        <v>Not Determined</v>
      </c>
    </row>
    <row r="9333" spans="1:29" x14ac:dyDescent="0.25">
      <c r="A9333" s="48"/>
      <c r="B9333" s="48"/>
      <c r="C9333" s="44"/>
      <c r="D9333" s="44"/>
      <c r="E9333" s="44"/>
      <c r="F9333" s="44"/>
      <c r="G9333" s="44"/>
      <c r="H9333" s="44"/>
      <c r="I9333" s="44"/>
      <c r="J9333" s="44"/>
      <c r="K9333" s="88"/>
      <c r="L9333" s="50">
        <v>1</v>
      </c>
      <c r="M9333" s="49"/>
      <c r="N9333" s="49"/>
      <c r="O9333" s="49"/>
      <c r="P9333" s="49"/>
      <c r="Q9333" s="49"/>
      <c r="R9333" s="49"/>
      <c r="S9333" s="49"/>
      <c r="X9333" s="33">
        <f t="shared" si="870"/>
        <v>0</v>
      </c>
      <c r="Y9333" s="33">
        <f t="shared" si="871"/>
        <v>0</v>
      </c>
      <c r="Z9333" s="33">
        <f t="shared" si="872"/>
        <v>0</v>
      </c>
      <c r="AA9333" s="34">
        <f t="shared" si="873"/>
        <v>0</v>
      </c>
      <c r="AB9333" s="33">
        <f t="shared" si="874"/>
        <v>0</v>
      </c>
      <c r="AC9333" s="34" t="str">
        <f t="shared" si="875"/>
        <v>Not Determined</v>
      </c>
    </row>
    <row r="9334" spans="1:29" x14ac:dyDescent="0.25">
      <c r="A9334" s="48"/>
      <c r="B9334" s="48"/>
      <c r="C9334" s="44"/>
      <c r="D9334" s="44"/>
      <c r="E9334" s="44"/>
      <c r="F9334" s="44"/>
      <c r="G9334" s="44"/>
      <c r="H9334" s="44"/>
      <c r="I9334" s="44"/>
      <c r="J9334" s="44"/>
      <c r="K9334" s="88"/>
      <c r="L9334" s="50">
        <v>1</v>
      </c>
      <c r="M9334" s="49"/>
      <c r="N9334" s="49"/>
      <c r="O9334" s="49"/>
      <c r="P9334" s="49"/>
      <c r="Q9334" s="49"/>
      <c r="R9334" s="49"/>
      <c r="S9334" s="49"/>
      <c r="X9334" s="33">
        <f t="shared" si="870"/>
        <v>0</v>
      </c>
      <c r="Y9334" s="33">
        <f t="shared" si="871"/>
        <v>0</v>
      </c>
      <c r="Z9334" s="33">
        <f t="shared" si="872"/>
        <v>0</v>
      </c>
      <c r="AA9334" s="34">
        <f t="shared" si="873"/>
        <v>0</v>
      </c>
      <c r="AB9334" s="33">
        <f t="shared" si="874"/>
        <v>0</v>
      </c>
      <c r="AC9334" s="34" t="str">
        <f t="shared" si="875"/>
        <v>Not Determined</v>
      </c>
    </row>
    <row r="9335" spans="1:29" x14ac:dyDescent="0.25">
      <c r="A9335" s="48"/>
      <c r="B9335" s="48"/>
      <c r="C9335" s="44"/>
      <c r="D9335" s="44"/>
      <c r="E9335" s="44"/>
      <c r="F9335" s="44"/>
      <c r="G9335" s="44"/>
      <c r="H9335" s="44"/>
      <c r="I9335" s="44"/>
      <c r="J9335" s="44"/>
      <c r="K9335" s="88"/>
      <c r="L9335" s="50">
        <v>1</v>
      </c>
      <c r="M9335" s="49"/>
      <c r="N9335" s="49"/>
      <c r="O9335" s="49"/>
      <c r="P9335" s="49"/>
      <c r="Q9335" s="49"/>
      <c r="R9335" s="49"/>
      <c r="S9335" s="49"/>
      <c r="X9335" s="33">
        <f t="shared" si="870"/>
        <v>0</v>
      </c>
      <c r="Y9335" s="33">
        <f t="shared" si="871"/>
        <v>0</v>
      </c>
      <c r="Z9335" s="33">
        <f t="shared" si="872"/>
        <v>0</v>
      </c>
      <c r="AA9335" s="34">
        <f t="shared" si="873"/>
        <v>0</v>
      </c>
      <c r="AB9335" s="33">
        <f t="shared" si="874"/>
        <v>0</v>
      </c>
      <c r="AC9335" s="34" t="str">
        <f t="shared" si="875"/>
        <v>Not Determined</v>
      </c>
    </row>
    <row r="9336" spans="1:29" x14ac:dyDescent="0.25">
      <c r="A9336" s="48"/>
      <c r="B9336" s="48"/>
      <c r="C9336" s="44"/>
      <c r="D9336" s="44"/>
      <c r="E9336" s="44"/>
      <c r="F9336" s="44"/>
      <c r="G9336" s="44"/>
      <c r="H9336" s="44"/>
      <c r="I9336" s="44"/>
      <c r="J9336" s="44"/>
      <c r="K9336" s="88"/>
      <c r="L9336" s="50">
        <v>1</v>
      </c>
      <c r="M9336" s="49"/>
      <c r="N9336" s="49"/>
      <c r="O9336" s="49"/>
      <c r="P9336" s="49"/>
      <c r="Q9336" s="49"/>
      <c r="R9336" s="49"/>
      <c r="S9336" s="49"/>
      <c r="X9336" s="33">
        <f t="shared" si="870"/>
        <v>0</v>
      </c>
      <c r="Y9336" s="33">
        <f t="shared" si="871"/>
        <v>0</v>
      </c>
      <c r="Z9336" s="33">
        <f t="shared" si="872"/>
        <v>0</v>
      </c>
      <c r="AA9336" s="34">
        <f t="shared" si="873"/>
        <v>0</v>
      </c>
      <c r="AB9336" s="33">
        <f t="shared" si="874"/>
        <v>0</v>
      </c>
      <c r="AC9336" s="34" t="str">
        <f t="shared" si="875"/>
        <v>Not Determined</v>
      </c>
    </row>
    <row r="9337" spans="1:29" x14ac:dyDescent="0.25">
      <c r="A9337" s="48"/>
      <c r="B9337" s="48"/>
      <c r="C9337" s="44"/>
      <c r="D9337" s="44"/>
      <c r="E9337" s="44"/>
      <c r="F9337" s="44"/>
      <c r="G9337" s="44"/>
      <c r="H9337" s="44"/>
      <c r="I9337" s="44"/>
      <c r="J9337" s="44"/>
      <c r="K9337" s="88"/>
      <c r="L9337" s="50">
        <v>1</v>
      </c>
      <c r="M9337" s="49"/>
      <c r="N9337" s="49"/>
      <c r="O9337" s="49"/>
      <c r="P9337" s="49"/>
      <c r="Q9337" s="49"/>
      <c r="R9337" s="49"/>
      <c r="S9337" s="49"/>
      <c r="X9337" s="33">
        <f t="shared" si="870"/>
        <v>0</v>
      </c>
      <c r="Y9337" s="33">
        <f t="shared" si="871"/>
        <v>0</v>
      </c>
      <c r="Z9337" s="33">
        <f t="shared" si="872"/>
        <v>0</v>
      </c>
      <c r="AA9337" s="34">
        <f t="shared" si="873"/>
        <v>0</v>
      </c>
      <c r="AB9337" s="33">
        <f t="shared" si="874"/>
        <v>0</v>
      </c>
      <c r="AC9337" s="34" t="str">
        <f t="shared" si="875"/>
        <v>Not Determined</v>
      </c>
    </row>
    <row r="9338" spans="1:29" x14ac:dyDescent="0.25">
      <c r="A9338" s="48"/>
      <c r="B9338" s="48"/>
      <c r="C9338" s="44"/>
      <c r="D9338" s="44"/>
      <c r="E9338" s="44"/>
      <c r="F9338" s="44"/>
      <c r="G9338" s="44"/>
      <c r="H9338" s="44"/>
      <c r="I9338" s="44"/>
      <c r="J9338" s="44"/>
      <c r="K9338" s="88"/>
      <c r="L9338" s="50">
        <v>1</v>
      </c>
      <c r="M9338" s="49"/>
      <c r="N9338" s="49"/>
      <c r="O9338" s="49"/>
      <c r="P9338" s="49"/>
      <c r="Q9338" s="49"/>
      <c r="R9338" s="49"/>
      <c r="S9338" s="49"/>
      <c r="X9338" s="33">
        <f t="shared" si="870"/>
        <v>0</v>
      </c>
      <c r="Y9338" s="33">
        <f t="shared" si="871"/>
        <v>0</v>
      </c>
      <c r="Z9338" s="33">
        <f t="shared" si="872"/>
        <v>0</v>
      </c>
      <c r="AA9338" s="34">
        <f t="shared" si="873"/>
        <v>0</v>
      </c>
      <c r="AB9338" s="33">
        <f t="shared" si="874"/>
        <v>0</v>
      </c>
      <c r="AC9338" s="34" t="str">
        <f t="shared" si="875"/>
        <v>Not Determined</v>
      </c>
    </row>
    <row r="9339" spans="1:29" x14ac:dyDescent="0.25">
      <c r="A9339" s="48"/>
      <c r="B9339" s="48"/>
      <c r="C9339" s="44"/>
      <c r="D9339" s="44"/>
      <c r="E9339" s="44"/>
      <c r="F9339" s="44"/>
      <c r="G9339" s="44"/>
      <c r="H9339" s="44"/>
      <c r="I9339" s="44"/>
      <c r="J9339" s="44"/>
      <c r="K9339" s="88"/>
      <c r="L9339" s="50">
        <v>1</v>
      </c>
      <c r="M9339" s="49"/>
      <c r="N9339" s="49"/>
      <c r="O9339" s="49"/>
      <c r="P9339" s="49"/>
      <c r="Q9339" s="49"/>
      <c r="R9339" s="49"/>
      <c r="S9339" s="49"/>
      <c r="X9339" s="33">
        <f t="shared" si="870"/>
        <v>0</v>
      </c>
      <c r="Y9339" s="33">
        <f t="shared" si="871"/>
        <v>0</v>
      </c>
      <c r="Z9339" s="33">
        <f t="shared" si="872"/>
        <v>0</v>
      </c>
      <c r="AA9339" s="34">
        <f t="shared" si="873"/>
        <v>0</v>
      </c>
      <c r="AB9339" s="33">
        <f t="shared" si="874"/>
        <v>0</v>
      </c>
      <c r="AC9339" s="34" t="str">
        <f t="shared" si="875"/>
        <v>Not Determined</v>
      </c>
    </row>
    <row r="9340" spans="1:29" x14ac:dyDescent="0.25">
      <c r="A9340" s="48"/>
      <c r="B9340" s="48"/>
      <c r="C9340" s="44"/>
      <c r="D9340" s="44"/>
      <c r="E9340" s="44"/>
      <c r="F9340" s="44"/>
      <c r="G9340" s="44"/>
      <c r="H9340" s="44"/>
      <c r="I9340" s="44"/>
      <c r="J9340" s="44"/>
      <c r="K9340" s="88"/>
      <c r="L9340" s="50">
        <v>1</v>
      </c>
      <c r="M9340" s="49"/>
      <c r="N9340" s="49"/>
      <c r="O9340" s="49"/>
      <c r="P9340" s="49"/>
      <c r="Q9340" s="49"/>
      <c r="R9340" s="49"/>
      <c r="S9340" s="49"/>
      <c r="X9340" s="33">
        <f t="shared" si="870"/>
        <v>0</v>
      </c>
      <c r="Y9340" s="33">
        <f t="shared" si="871"/>
        <v>0</v>
      </c>
      <c r="Z9340" s="33">
        <f t="shared" si="872"/>
        <v>0</v>
      </c>
      <c r="AA9340" s="34">
        <f t="shared" si="873"/>
        <v>0</v>
      </c>
      <c r="AB9340" s="33">
        <f t="shared" si="874"/>
        <v>0</v>
      </c>
      <c r="AC9340" s="34" t="str">
        <f t="shared" si="875"/>
        <v>Not Determined</v>
      </c>
    </row>
    <row r="9341" spans="1:29" x14ac:dyDescent="0.25">
      <c r="A9341" s="48"/>
      <c r="B9341" s="48"/>
      <c r="C9341" s="44"/>
      <c r="D9341" s="44"/>
      <c r="E9341" s="44"/>
      <c r="F9341" s="44"/>
      <c r="G9341" s="44"/>
      <c r="H9341" s="44"/>
      <c r="I9341" s="44"/>
      <c r="J9341" s="44"/>
      <c r="K9341" s="88"/>
      <c r="L9341" s="50">
        <v>1</v>
      </c>
      <c r="M9341" s="49"/>
      <c r="N9341" s="49"/>
      <c r="O9341" s="49"/>
      <c r="P9341" s="49"/>
      <c r="Q9341" s="49"/>
      <c r="R9341" s="49"/>
      <c r="S9341" s="49"/>
      <c r="X9341" s="33">
        <f t="shared" si="870"/>
        <v>0</v>
      </c>
      <c r="Y9341" s="33">
        <f t="shared" si="871"/>
        <v>0</v>
      </c>
      <c r="Z9341" s="33">
        <f t="shared" si="872"/>
        <v>0</v>
      </c>
      <c r="AA9341" s="34">
        <f t="shared" si="873"/>
        <v>0</v>
      </c>
      <c r="AB9341" s="33">
        <f t="shared" si="874"/>
        <v>0</v>
      </c>
      <c r="AC9341" s="34" t="str">
        <f t="shared" si="875"/>
        <v>Not Determined</v>
      </c>
    </row>
    <row r="9342" spans="1:29" x14ac:dyDescent="0.25">
      <c r="A9342" s="48"/>
      <c r="B9342" s="48"/>
      <c r="C9342" s="44"/>
      <c r="D9342" s="44"/>
      <c r="E9342" s="44"/>
      <c r="F9342" s="44"/>
      <c r="G9342" s="44"/>
      <c r="H9342" s="44"/>
      <c r="I9342" s="44"/>
      <c r="J9342" s="44"/>
      <c r="K9342" s="88"/>
      <c r="L9342" s="50">
        <v>1</v>
      </c>
      <c r="M9342" s="49"/>
      <c r="N9342" s="49"/>
      <c r="O9342" s="49"/>
      <c r="P9342" s="49"/>
      <c r="Q9342" s="49"/>
      <c r="R9342" s="49"/>
      <c r="S9342" s="49"/>
      <c r="X9342" s="33">
        <f t="shared" si="870"/>
        <v>0</v>
      </c>
      <c r="Y9342" s="33">
        <f t="shared" si="871"/>
        <v>0</v>
      </c>
      <c r="Z9342" s="33">
        <f t="shared" si="872"/>
        <v>0</v>
      </c>
      <c r="AA9342" s="34">
        <f t="shared" si="873"/>
        <v>0</v>
      </c>
      <c r="AB9342" s="33">
        <f t="shared" si="874"/>
        <v>0</v>
      </c>
      <c r="AC9342" s="34" t="str">
        <f t="shared" si="875"/>
        <v>Not Determined</v>
      </c>
    </row>
    <row r="9343" spans="1:29" x14ac:dyDescent="0.25">
      <c r="A9343" s="48"/>
      <c r="B9343" s="48"/>
      <c r="C9343" s="44"/>
      <c r="D9343" s="44"/>
      <c r="E9343" s="44"/>
      <c r="F9343" s="44"/>
      <c r="G9343" s="44"/>
      <c r="H9343" s="44"/>
      <c r="I9343" s="44"/>
      <c r="J9343" s="44"/>
      <c r="K9343" s="88"/>
      <c r="L9343" s="50">
        <v>1</v>
      </c>
      <c r="M9343" s="49"/>
      <c r="N9343" s="49"/>
      <c r="O9343" s="49"/>
      <c r="P9343" s="49"/>
      <c r="Q9343" s="49"/>
      <c r="R9343" s="49"/>
      <c r="S9343" s="49"/>
      <c r="X9343" s="33">
        <f t="shared" si="870"/>
        <v>0</v>
      </c>
      <c r="Y9343" s="33">
        <f t="shared" si="871"/>
        <v>0</v>
      </c>
      <c r="Z9343" s="33">
        <f t="shared" si="872"/>
        <v>0</v>
      </c>
      <c r="AA9343" s="34">
        <f t="shared" si="873"/>
        <v>0</v>
      </c>
      <c r="AB9343" s="33">
        <f t="shared" si="874"/>
        <v>0</v>
      </c>
      <c r="AC9343" s="34" t="str">
        <f t="shared" si="875"/>
        <v>Not Determined</v>
      </c>
    </row>
    <row r="9344" spans="1:29" x14ac:dyDescent="0.25">
      <c r="A9344" s="48"/>
      <c r="B9344" s="48"/>
      <c r="C9344" s="44"/>
      <c r="D9344" s="44"/>
      <c r="E9344" s="44"/>
      <c r="F9344" s="44"/>
      <c r="G9344" s="44"/>
      <c r="H9344" s="44"/>
      <c r="I9344" s="44"/>
      <c r="J9344" s="44"/>
      <c r="K9344" s="88"/>
      <c r="L9344" s="50">
        <v>1</v>
      </c>
      <c r="M9344" s="49"/>
      <c r="N9344" s="49"/>
      <c r="O9344" s="49"/>
      <c r="P9344" s="49"/>
      <c r="Q9344" s="49"/>
      <c r="R9344" s="49"/>
      <c r="S9344" s="49"/>
      <c r="X9344" s="33">
        <f t="shared" si="870"/>
        <v>0</v>
      </c>
      <c r="Y9344" s="33">
        <f t="shared" si="871"/>
        <v>0</v>
      </c>
      <c r="Z9344" s="33">
        <f t="shared" si="872"/>
        <v>0</v>
      </c>
      <c r="AA9344" s="34">
        <f t="shared" si="873"/>
        <v>0</v>
      </c>
      <c r="AB9344" s="33">
        <f t="shared" si="874"/>
        <v>0</v>
      </c>
      <c r="AC9344" s="34" t="str">
        <f t="shared" si="875"/>
        <v>Not Determined</v>
      </c>
    </row>
    <row r="9345" spans="1:29" x14ac:dyDescent="0.25">
      <c r="A9345" s="48"/>
      <c r="B9345" s="48"/>
      <c r="C9345" s="44"/>
      <c r="D9345" s="44"/>
      <c r="E9345" s="44"/>
      <c r="F9345" s="44"/>
      <c r="G9345" s="44"/>
      <c r="H9345" s="44"/>
      <c r="I9345" s="44"/>
      <c r="J9345" s="44"/>
      <c r="K9345" s="88"/>
      <c r="L9345" s="50">
        <v>1</v>
      </c>
      <c r="M9345" s="49"/>
      <c r="N9345" s="49"/>
      <c r="O9345" s="49"/>
      <c r="P9345" s="49"/>
      <c r="Q9345" s="49"/>
      <c r="R9345" s="49"/>
      <c r="S9345" s="49"/>
      <c r="X9345" s="33">
        <f t="shared" si="870"/>
        <v>0</v>
      </c>
      <c r="Y9345" s="33">
        <f t="shared" si="871"/>
        <v>0</v>
      </c>
      <c r="Z9345" s="33">
        <f t="shared" si="872"/>
        <v>0</v>
      </c>
      <c r="AA9345" s="34">
        <f t="shared" si="873"/>
        <v>0</v>
      </c>
      <c r="AB9345" s="33">
        <f t="shared" si="874"/>
        <v>0</v>
      </c>
      <c r="AC9345" s="34" t="str">
        <f t="shared" si="875"/>
        <v>Not Determined</v>
      </c>
    </row>
    <row r="9346" spans="1:29" x14ac:dyDescent="0.25">
      <c r="A9346" s="48"/>
      <c r="B9346" s="48"/>
      <c r="C9346" s="44"/>
      <c r="D9346" s="44"/>
      <c r="E9346" s="44"/>
      <c r="F9346" s="44"/>
      <c r="G9346" s="44"/>
      <c r="H9346" s="44"/>
      <c r="I9346" s="44"/>
      <c r="J9346" s="44"/>
      <c r="K9346" s="88"/>
      <c r="L9346" s="50">
        <v>1</v>
      </c>
      <c r="M9346" s="49"/>
      <c r="N9346" s="49"/>
      <c r="O9346" s="49"/>
      <c r="P9346" s="49"/>
      <c r="Q9346" s="49"/>
      <c r="R9346" s="49"/>
      <c r="S9346" s="49"/>
      <c r="X9346" s="33">
        <f t="shared" si="870"/>
        <v>0</v>
      </c>
      <c r="Y9346" s="33">
        <f t="shared" si="871"/>
        <v>0</v>
      </c>
      <c r="Z9346" s="33">
        <f t="shared" si="872"/>
        <v>0</v>
      </c>
      <c r="AA9346" s="34">
        <f t="shared" si="873"/>
        <v>0</v>
      </c>
      <c r="AB9346" s="33">
        <f t="shared" si="874"/>
        <v>0</v>
      </c>
      <c r="AC9346" s="34" t="str">
        <f t="shared" si="875"/>
        <v>Not Determined</v>
      </c>
    </row>
    <row r="9347" spans="1:29" x14ac:dyDescent="0.25">
      <c r="A9347" s="48"/>
      <c r="B9347" s="48"/>
      <c r="C9347" s="44"/>
      <c r="D9347" s="44"/>
      <c r="E9347" s="44"/>
      <c r="F9347" s="44"/>
      <c r="G9347" s="44"/>
      <c r="H9347" s="44"/>
      <c r="I9347" s="44"/>
      <c r="J9347" s="44"/>
      <c r="K9347" s="88"/>
      <c r="L9347" s="50">
        <v>1</v>
      </c>
      <c r="M9347" s="49"/>
      <c r="N9347" s="49"/>
      <c r="O9347" s="49"/>
      <c r="P9347" s="49"/>
      <c r="Q9347" s="49"/>
      <c r="R9347" s="49"/>
      <c r="S9347" s="49"/>
      <c r="X9347" s="33">
        <f t="shared" si="870"/>
        <v>0</v>
      </c>
      <c r="Y9347" s="33">
        <f t="shared" si="871"/>
        <v>0</v>
      </c>
      <c r="Z9347" s="33">
        <f t="shared" si="872"/>
        <v>0</v>
      </c>
      <c r="AA9347" s="34">
        <f t="shared" si="873"/>
        <v>0</v>
      </c>
      <c r="AB9347" s="33">
        <f t="shared" si="874"/>
        <v>0</v>
      </c>
      <c r="AC9347" s="34" t="str">
        <f t="shared" si="875"/>
        <v>Not Determined</v>
      </c>
    </row>
    <row r="9348" spans="1:29" x14ac:dyDescent="0.25">
      <c r="A9348" s="48"/>
      <c r="B9348" s="48"/>
      <c r="C9348" s="44"/>
      <c r="D9348" s="44"/>
      <c r="E9348" s="44"/>
      <c r="F9348" s="44"/>
      <c r="G9348" s="44"/>
      <c r="H9348" s="44"/>
      <c r="I9348" s="44"/>
      <c r="J9348" s="44"/>
      <c r="K9348" s="88"/>
      <c r="L9348" s="50">
        <v>1</v>
      </c>
      <c r="M9348" s="49"/>
      <c r="N9348" s="49"/>
      <c r="O9348" s="49"/>
      <c r="P9348" s="49"/>
      <c r="Q9348" s="49"/>
      <c r="R9348" s="49"/>
      <c r="S9348" s="49"/>
      <c r="X9348" s="33">
        <f t="shared" si="870"/>
        <v>0</v>
      </c>
      <c r="Y9348" s="33">
        <f t="shared" si="871"/>
        <v>0</v>
      </c>
      <c r="Z9348" s="33">
        <f t="shared" si="872"/>
        <v>0</v>
      </c>
      <c r="AA9348" s="34">
        <f t="shared" si="873"/>
        <v>0</v>
      </c>
      <c r="AB9348" s="33">
        <f t="shared" si="874"/>
        <v>0</v>
      </c>
      <c r="AC9348" s="34" t="str">
        <f t="shared" si="875"/>
        <v>Not Determined</v>
      </c>
    </row>
    <row r="9349" spans="1:29" x14ac:dyDescent="0.25">
      <c r="A9349" s="48"/>
      <c r="B9349" s="48"/>
      <c r="C9349" s="44"/>
      <c r="D9349" s="44"/>
      <c r="E9349" s="44"/>
      <c r="F9349" s="44"/>
      <c r="G9349" s="44"/>
      <c r="H9349" s="44"/>
      <c r="I9349" s="44"/>
      <c r="J9349" s="44"/>
      <c r="K9349" s="88"/>
      <c r="L9349" s="50">
        <v>1</v>
      </c>
      <c r="M9349" s="49"/>
      <c r="N9349" s="49"/>
      <c r="O9349" s="49"/>
      <c r="P9349" s="49"/>
      <c r="Q9349" s="49"/>
      <c r="R9349" s="49"/>
      <c r="S9349" s="49"/>
      <c r="X9349" s="33">
        <f t="shared" si="870"/>
        <v>0</v>
      </c>
      <c r="Y9349" s="33">
        <f t="shared" si="871"/>
        <v>0</v>
      </c>
      <c r="Z9349" s="33">
        <f t="shared" si="872"/>
        <v>0</v>
      </c>
      <c r="AA9349" s="34">
        <f t="shared" si="873"/>
        <v>0</v>
      </c>
      <c r="AB9349" s="33">
        <f t="shared" si="874"/>
        <v>0</v>
      </c>
      <c r="AC9349" s="34" t="str">
        <f t="shared" si="875"/>
        <v>Not Determined</v>
      </c>
    </row>
    <row r="9350" spans="1:29" x14ac:dyDescent="0.25">
      <c r="A9350" s="48"/>
      <c r="B9350" s="48"/>
      <c r="C9350" s="44"/>
      <c r="D9350" s="44"/>
      <c r="E9350" s="44"/>
      <c r="F9350" s="44"/>
      <c r="G9350" s="44"/>
      <c r="H9350" s="44"/>
      <c r="I9350" s="44"/>
      <c r="J9350" s="44"/>
      <c r="K9350" s="88"/>
      <c r="L9350" s="50">
        <v>1</v>
      </c>
      <c r="M9350" s="49"/>
      <c r="N9350" s="49"/>
      <c r="O9350" s="49"/>
      <c r="P9350" s="49"/>
      <c r="Q9350" s="49"/>
      <c r="R9350" s="49"/>
      <c r="S9350" s="49"/>
      <c r="X9350" s="33">
        <f t="shared" si="870"/>
        <v>0</v>
      </c>
      <c r="Y9350" s="33">
        <f t="shared" si="871"/>
        <v>0</v>
      </c>
      <c r="Z9350" s="33">
        <f t="shared" si="872"/>
        <v>0</v>
      </c>
      <c r="AA9350" s="34">
        <f t="shared" si="873"/>
        <v>0</v>
      </c>
      <c r="AB9350" s="33">
        <f t="shared" si="874"/>
        <v>0</v>
      </c>
      <c r="AC9350" s="34" t="str">
        <f t="shared" si="875"/>
        <v>Not Determined</v>
      </c>
    </row>
    <row r="9351" spans="1:29" x14ac:dyDescent="0.25">
      <c r="A9351" s="48"/>
      <c r="B9351" s="48"/>
      <c r="C9351" s="44"/>
      <c r="D9351" s="44"/>
      <c r="E9351" s="44"/>
      <c r="F9351" s="44"/>
      <c r="G9351" s="44"/>
      <c r="H9351" s="44"/>
      <c r="I9351" s="44"/>
      <c r="J9351" s="44"/>
      <c r="K9351" s="88"/>
      <c r="L9351" s="50">
        <v>1</v>
      </c>
      <c r="M9351" s="49"/>
      <c r="N9351" s="49"/>
      <c r="O9351" s="49"/>
      <c r="P9351" s="49"/>
      <c r="Q9351" s="49"/>
      <c r="R9351" s="49"/>
      <c r="S9351" s="49"/>
      <c r="X9351" s="33">
        <f t="shared" si="870"/>
        <v>0</v>
      </c>
      <c r="Y9351" s="33">
        <f t="shared" si="871"/>
        <v>0</v>
      </c>
      <c r="Z9351" s="33">
        <f t="shared" si="872"/>
        <v>0</v>
      </c>
      <c r="AA9351" s="34">
        <f t="shared" si="873"/>
        <v>0</v>
      </c>
      <c r="AB9351" s="33">
        <f t="shared" si="874"/>
        <v>0</v>
      </c>
      <c r="AC9351" s="34" t="str">
        <f t="shared" si="875"/>
        <v>Not Determined</v>
      </c>
    </row>
    <row r="9352" spans="1:29" x14ac:dyDescent="0.25">
      <c r="A9352" s="48"/>
      <c r="B9352" s="48"/>
      <c r="C9352" s="44"/>
      <c r="D9352" s="44"/>
      <c r="E9352" s="44"/>
      <c r="F9352" s="44"/>
      <c r="G9352" s="44"/>
      <c r="H9352" s="44"/>
      <c r="I9352" s="44"/>
      <c r="J9352" s="44"/>
      <c r="K9352" s="88"/>
      <c r="L9352" s="50">
        <v>1</v>
      </c>
      <c r="M9352" s="49"/>
      <c r="N9352" s="49"/>
      <c r="O9352" s="49"/>
      <c r="P9352" s="49"/>
      <c r="Q9352" s="49"/>
      <c r="R9352" s="49"/>
      <c r="S9352" s="49"/>
      <c r="X9352" s="33">
        <f t="shared" si="870"/>
        <v>0</v>
      </c>
      <c r="Y9352" s="33">
        <f t="shared" si="871"/>
        <v>0</v>
      </c>
      <c r="Z9352" s="33">
        <f t="shared" si="872"/>
        <v>0</v>
      </c>
      <c r="AA9352" s="34">
        <f t="shared" si="873"/>
        <v>0</v>
      </c>
      <c r="AB9352" s="33">
        <f t="shared" si="874"/>
        <v>0</v>
      </c>
      <c r="AC9352" s="34" t="str">
        <f t="shared" si="875"/>
        <v>Not Determined</v>
      </c>
    </row>
    <row r="9353" spans="1:29" x14ac:dyDescent="0.25">
      <c r="A9353" s="48"/>
      <c r="B9353" s="48"/>
      <c r="C9353" s="44"/>
      <c r="D9353" s="44"/>
      <c r="E9353" s="44"/>
      <c r="F9353" s="44"/>
      <c r="G9353" s="44"/>
      <c r="H9353" s="44"/>
      <c r="I9353" s="44"/>
      <c r="J9353" s="44"/>
      <c r="K9353" s="88"/>
      <c r="L9353" s="50">
        <v>1</v>
      </c>
      <c r="M9353" s="49"/>
      <c r="N9353" s="49"/>
      <c r="O9353" s="49"/>
      <c r="P9353" s="49"/>
      <c r="Q9353" s="49"/>
      <c r="R9353" s="49"/>
      <c r="S9353" s="49"/>
      <c r="X9353" s="33">
        <f t="shared" si="870"/>
        <v>0</v>
      </c>
      <c r="Y9353" s="33">
        <f t="shared" si="871"/>
        <v>0</v>
      </c>
      <c r="Z9353" s="33">
        <f t="shared" si="872"/>
        <v>0</v>
      </c>
      <c r="AA9353" s="34">
        <f t="shared" si="873"/>
        <v>0</v>
      </c>
      <c r="AB9353" s="33">
        <f t="shared" si="874"/>
        <v>0</v>
      </c>
      <c r="AC9353" s="34" t="str">
        <f t="shared" si="875"/>
        <v>Not Determined</v>
      </c>
    </row>
    <row r="9354" spans="1:29" x14ac:dyDescent="0.25">
      <c r="A9354" s="48"/>
      <c r="B9354" s="48"/>
      <c r="C9354" s="44"/>
      <c r="D9354" s="44"/>
      <c r="E9354" s="44"/>
      <c r="F9354" s="44"/>
      <c r="G9354" s="44"/>
      <c r="H9354" s="44"/>
      <c r="I9354" s="44"/>
      <c r="J9354" s="44"/>
      <c r="K9354" s="88"/>
      <c r="L9354" s="50">
        <v>1</v>
      </c>
      <c r="M9354" s="49"/>
      <c r="N9354" s="49"/>
      <c r="O9354" s="49"/>
      <c r="P9354" s="49"/>
      <c r="Q9354" s="49"/>
      <c r="R9354" s="49"/>
      <c r="S9354" s="49"/>
      <c r="X9354" s="33">
        <f t="shared" si="870"/>
        <v>0</v>
      </c>
      <c r="Y9354" s="33">
        <f t="shared" si="871"/>
        <v>0</v>
      </c>
      <c r="Z9354" s="33">
        <f t="shared" si="872"/>
        <v>0</v>
      </c>
      <c r="AA9354" s="34">
        <f t="shared" si="873"/>
        <v>0</v>
      </c>
      <c r="AB9354" s="33">
        <f t="shared" si="874"/>
        <v>0</v>
      </c>
      <c r="AC9354" s="34" t="str">
        <f t="shared" si="875"/>
        <v>Not Determined</v>
      </c>
    </row>
    <row r="9355" spans="1:29" x14ac:dyDescent="0.25">
      <c r="A9355" s="48"/>
      <c r="B9355" s="48"/>
      <c r="C9355" s="44"/>
      <c r="D9355" s="44"/>
      <c r="E9355" s="44"/>
      <c r="F9355" s="44"/>
      <c r="G9355" s="44"/>
      <c r="H9355" s="44"/>
      <c r="I9355" s="44"/>
      <c r="J9355" s="44"/>
      <c r="K9355" s="88"/>
      <c r="L9355" s="50">
        <v>1</v>
      </c>
      <c r="M9355" s="49"/>
      <c r="N9355" s="49"/>
      <c r="O9355" s="49"/>
      <c r="P9355" s="49"/>
      <c r="Q9355" s="49"/>
      <c r="R9355" s="49"/>
      <c r="S9355" s="49"/>
      <c r="X9355" s="33">
        <f t="shared" si="870"/>
        <v>0</v>
      </c>
      <c r="Y9355" s="33">
        <f t="shared" si="871"/>
        <v>0</v>
      </c>
      <c r="Z9355" s="33">
        <f t="shared" si="872"/>
        <v>0</v>
      </c>
      <c r="AA9355" s="34">
        <f t="shared" si="873"/>
        <v>0</v>
      </c>
      <c r="AB9355" s="33">
        <f t="shared" si="874"/>
        <v>0</v>
      </c>
      <c r="AC9355" s="34" t="str">
        <f t="shared" si="875"/>
        <v>Not Determined</v>
      </c>
    </row>
    <row r="9356" spans="1:29" x14ac:dyDescent="0.25">
      <c r="A9356" s="48"/>
      <c r="B9356" s="48"/>
      <c r="C9356" s="44"/>
      <c r="D9356" s="44"/>
      <c r="E9356" s="44"/>
      <c r="F9356" s="44"/>
      <c r="G9356" s="44"/>
      <c r="H9356" s="44"/>
      <c r="I9356" s="44"/>
      <c r="J9356" s="44"/>
      <c r="K9356" s="88"/>
      <c r="L9356" s="50">
        <v>1</v>
      </c>
      <c r="M9356" s="49"/>
      <c r="N9356" s="49"/>
      <c r="O9356" s="49"/>
      <c r="P9356" s="49"/>
      <c r="Q9356" s="49"/>
      <c r="R9356" s="49"/>
      <c r="S9356" s="49"/>
      <c r="X9356" s="33">
        <f t="shared" si="870"/>
        <v>0</v>
      </c>
      <c r="Y9356" s="33">
        <f t="shared" si="871"/>
        <v>0</v>
      </c>
      <c r="Z9356" s="33">
        <f t="shared" si="872"/>
        <v>0</v>
      </c>
      <c r="AA9356" s="34">
        <f t="shared" si="873"/>
        <v>0</v>
      </c>
      <c r="AB9356" s="33">
        <f t="shared" si="874"/>
        <v>0</v>
      </c>
      <c r="AC9356" s="34" t="str">
        <f t="shared" si="875"/>
        <v>Not Determined</v>
      </c>
    </row>
    <row r="9357" spans="1:29" x14ac:dyDescent="0.25">
      <c r="A9357" s="48"/>
      <c r="B9357" s="48"/>
      <c r="C9357" s="44"/>
      <c r="D9357" s="44"/>
      <c r="E9357" s="44"/>
      <c r="F9357" s="44"/>
      <c r="G9357" s="44"/>
      <c r="H9357" s="44"/>
      <c r="I9357" s="44"/>
      <c r="J9357" s="44"/>
      <c r="K9357" s="88"/>
      <c r="L9357" s="50">
        <v>1</v>
      </c>
      <c r="M9357" s="49"/>
      <c r="N9357" s="49"/>
      <c r="O9357" s="49"/>
      <c r="P9357" s="49"/>
      <c r="Q9357" s="49"/>
      <c r="R9357" s="49"/>
      <c r="S9357" s="49"/>
      <c r="X9357" s="33">
        <f t="shared" si="870"/>
        <v>0</v>
      </c>
      <c r="Y9357" s="33">
        <f t="shared" si="871"/>
        <v>0</v>
      </c>
      <c r="Z9357" s="33">
        <f t="shared" si="872"/>
        <v>0</v>
      </c>
      <c r="AA9357" s="34">
        <f t="shared" si="873"/>
        <v>0</v>
      </c>
      <c r="AB9357" s="33">
        <f t="shared" si="874"/>
        <v>0</v>
      </c>
      <c r="AC9357" s="34" t="str">
        <f t="shared" si="875"/>
        <v>Not Determined</v>
      </c>
    </row>
    <row r="9358" spans="1:29" x14ac:dyDescent="0.25">
      <c r="A9358" s="48"/>
      <c r="B9358" s="48"/>
      <c r="C9358" s="44"/>
      <c r="D9358" s="44"/>
      <c r="E9358" s="44"/>
      <c r="F9358" s="44"/>
      <c r="G9358" s="44"/>
      <c r="H9358" s="44"/>
      <c r="I9358" s="44"/>
      <c r="J9358" s="44"/>
      <c r="K9358" s="88"/>
      <c r="L9358" s="50">
        <v>1</v>
      </c>
      <c r="M9358" s="49"/>
      <c r="N9358" s="49"/>
      <c r="O9358" s="49"/>
      <c r="P9358" s="49"/>
      <c r="Q9358" s="49"/>
      <c r="R9358" s="49"/>
      <c r="S9358" s="49"/>
      <c r="X9358" s="33">
        <f t="shared" si="870"/>
        <v>0</v>
      </c>
      <c r="Y9358" s="33">
        <f t="shared" si="871"/>
        <v>0</v>
      </c>
      <c r="Z9358" s="33">
        <f t="shared" si="872"/>
        <v>0</v>
      </c>
      <c r="AA9358" s="34">
        <f t="shared" si="873"/>
        <v>0</v>
      </c>
      <c r="AB9358" s="33">
        <f t="shared" si="874"/>
        <v>0</v>
      </c>
      <c r="AC9358" s="34" t="str">
        <f t="shared" si="875"/>
        <v>Not Determined</v>
      </c>
    </row>
    <row r="9359" spans="1:29" x14ac:dyDescent="0.25">
      <c r="A9359" s="48"/>
      <c r="B9359" s="48"/>
      <c r="C9359" s="44"/>
      <c r="D9359" s="44"/>
      <c r="E9359" s="44"/>
      <c r="F9359" s="44"/>
      <c r="G9359" s="44"/>
      <c r="H9359" s="44"/>
      <c r="I9359" s="44"/>
      <c r="J9359" s="44"/>
      <c r="K9359" s="88"/>
      <c r="L9359" s="50">
        <v>1</v>
      </c>
      <c r="M9359" s="49"/>
      <c r="N9359" s="49"/>
      <c r="O9359" s="49"/>
      <c r="P9359" s="49"/>
      <c r="Q9359" s="49"/>
      <c r="R9359" s="49"/>
      <c r="S9359" s="49"/>
      <c r="X9359" s="33">
        <f t="shared" ref="X9359:X9422" si="876">IF($C9359="Yes",$L9359,0)</f>
        <v>0</v>
      </c>
      <c r="Y9359" s="33">
        <f t="shared" ref="Y9359:Y9422" si="877">IF(AND($AB9359=0,$AA9359=0,$Z9359=0),IF(AND(OR($D9359="P",$D9359="C", $D9359="G",$D9359="DI",$D9359="CI-L",$D9359="CI-U"),OR($E9359="P",$E9359="C", $E9359="G",$E9359="DI",$E9359="CI-L",$E9359="CI-U",$E9359=""),OR($H9359="P",$H9359="C", $H9359="G",$H9359="DI",$H9359="CI-L",$H9359="CI-U"),OR($I9359="P",$I9359="C", $I9359="G",$I9359="DI",$I9359="CI-L",$I9359="CI-U",$I9359="")),$L9359,IF(K9359&gt;$AE$34,$L9359,0)),0)</f>
        <v>0</v>
      </c>
      <c r="Z9359" s="33">
        <f t="shared" ref="Z9359:Z9422" si="878">IF(OR($D9359="Lead",$E9359="Lead",$H9359="Lead",$I9359="Lead"),$L9359,0)</f>
        <v>0</v>
      </c>
      <c r="AA9359" s="34">
        <f t="shared" ref="AA9359:AA9422" si="879">IF($Z9359=0,IF(OR($F9359="Yes",$F9359="Unknown",$D9359="UNK",$D9359="UNK-NOLG",$D9359="UNK-LG",$E9359="UNK",$E9359="UNK-NOLG",$E9359="UNK-LG"),IF(OR($H9359="G",$H9359="UNK-LG",$I9359="G",$I9359="UNK-LG"),$L9359,0),0),0)</f>
        <v>0</v>
      </c>
      <c r="AB9359" s="33">
        <f t="shared" ref="AB9359:AB9422" si="880">IF(AND($AA9359=0,$Z9359=0),IF(OR($D9359="UNK",$E9359="UNK",$H9359="UNK",$I9359="UNK",$D9359="UNK-NOLG",$E9359="UNK-NOLG",$H9359="UNK-NOLG",$I9359="UNK-NOLG",$D9359="UNK-LG",$E9359="UNK-LG",$H9359="UNK-LG",$I9359="UNK-LG"),IF(K9359&gt;$AE$34,0,$L9359),0),0)</f>
        <v>0</v>
      </c>
      <c r="AC9359" s="34" t="str">
        <f t="shared" ref="AC9359:AC9422" si="881">IF($Z9359&gt;0,"Lead",IF($AA9359&gt;0,"GRR",IF($AB9359&gt;0,"UNK",IF($Y9359&gt;0,"Non-Lead","Not Determined"))))</f>
        <v>Not Determined</v>
      </c>
    </row>
    <row r="9360" spans="1:29" x14ac:dyDescent="0.25">
      <c r="A9360" s="48"/>
      <c r="B9360" s="48"/>
      <c r="C9360" s="44"/>
      <c r="D9360" s="44"/>
      <c r="E9360" s="44"/>
      <c r="F9360" s="44"/>
      <c r="G9360" s="44"/>
      <c r="H9360" s="44"/>
      <c r="I9360" s="44"/>
      <c r="J9360" s="44"/>
      <c r="K9360" s="88"/>
      <c r="L9360" s="50">
        <v>1</v>
      </c>
      <c r="M9360" s="49"/>
      <c r="N9360" s="49"/>
      <c r="O9360" s="49"/>
      <c r="P9360" s="49"/>
      <c r="Q9360" s="49"/>
      <c r="R9360" s="49"/>
      <c r="S9360" s="49"/>
      <c r="X9360" s="33">
        <f t="shared" si="876"/>
        <v>0</v>
      </c>
      <c r="Y9360" s="33">
        <f t="shared" si="877"/>
        <v>0</v>
      </c>
      <c r="Z9360" s="33">
        <f t="shared" si="878"/>
        <v>0</v>
      </c>
      <c r="AA9360" s="34">
        <f t="shared" si="879"/>
        <v>0</v>
      </c>
      <c r="AB9360" s="33">
        <f t="shared" si="880"/>
        <v>0</v>
      </c>
      <c r="AC9360" s="34" t="str">
        <f t="shared" si="881"/>
        <v>Not Determined</v>
      </c>
    </row>
    <row r="9361" spans="1:29" x14ac:dyDescent="0.25">
      <c r="A9361" s="48"/>
      <c r="B9361" s="48"/>
      <c r="C9361" s="44"/>
      <c r="D9361" s="44"/>
      <c r="E9361" s="44"/>
      <c r="F9361" s="44"/>
      <c r="G9361" s="44"/>
      <c r="H9361" s="44"/>
      <c r="I9361" s="44"/>
      <c r="J9361" s="44"/>
      <c r="K9361" s="88"/>
      <c r="L9361" s="50">
        <v>1</v>
      </c>
      <c r="M9361" s="49"/>
      <c r="N9361" s="49"/>
      <c r="O9361" s="49"/>
      <c r="P9361" s="49"/>
      <c r="Q9361" s="49"/>
      <c r="R9361" s="49"/>
      <c r="S9361" s="49"/>
      <c r="X9361" s="33">
        <f t="shared" si="876"/>
        <v>0</v>
      </c>
      <c r="Y9361" s="33">
        <f t="shared" si="877"/>
        <v>0</v>
      </c>
      <c r="Z9361" s="33">
        <f t="shared" si="878"/>
        <v>0</v>
      </c>
      <c r="AA9361" s="34">
        <f t="shared" si="879"/>
        <v>0</v>
      </c>
      <c r="AB9361" s="33">
        <f t="shared" si="880"/>
        <v>0</v>
      </c>
      <c r="AC9361" s="34" t="str">
        <f t="shared" si="881"/>
        <v>Not Determined</v>
      </c>
    </row>
    <row r="9362" spans="1:29" x14ac:dyDescent="0.25">
      <c r="A9362" s="48"/>
      <c r="B9362" s="48"/>
      <c r="C9362" s="44"/>
      <c r="D9362" s="44"/>
      <c r="E9362" s="44"/>
      <c r="F9362" s="44"/>
      <c r="G9362" s="44"/>
      <c r="H9362" s="44"/>
      <c r="I9362" s="44"/>
      <c r="J9362" s="44"/>
      <c r="K9362" s="88"/>
      <c r="L9362" s="50">
        <v>1</v>
      </c>
      <c r="M9362" s="49"/>
      <c r="N9362" s="49"/>
      <c r="O9362" s="49"/>
      <c r="P9362" s="49"/>
      <c r="Q9362" s="49"/>
      <c r="R9362" s="49"/>
      <c r="S9362" s="49"/>
      <c r="X9362" s="33">
        <f t="shared" si="876"/>
        <v>0</v>
      </c>
      <c r="Y9362" s="33">
        <f t="shared" si="877"/>
        <v>0</v>
      </c>
      <c r="Z9362" s="33">
        <f t="shared" si="878"/>
        <v>0</v>
      </c>
      <c r="AA9362" s="34">
        <f t="shared" si="879"/>
        <v>0</v>
      </c>
      <c r="AB9362" s="33">
        <f t="shared" si="880"/>
        <v>0</v>
      </c>
      <c r="AC9362" s="34" t="str">
        <f t="shared" si="881"/>
        <v>Not Determined</v>
      </c>
    </row>
    <row r="9363" spans="1:29" x14ac:dyDescent="0.25">
      <c r="A9363" s="48"/>
      <c r="B9363" s="48"/>
      <c r="C9363" s="44"/>
      <c r="D9363" s="44"/>
      <c r="E9363" s="44"/>
      <c r="F9363" s="44"/>
      <c r="G9363" s="44"/>
      <c r="H9363" s="44"/>
      <c r="I9363" s="44"/>
      <c r="J9363" s="44"/>
      <c r="K9363" s="88"/>
      <c r="L9363" s="50">
        <v>1</v>
      </c>
      <c r="M9363" s="49"/>
      <c r="N9363" s="49"/>
      <c r="O9363" s="49"/>
      <c r="P9363" s="49"/>
      <c r="Q9363" s="49"/>
      <c r="R9363" s="49"/>
      <c r="S9363" s="49"/>
      <c r="X9363" s="33">
        <f t="shared" si="876"/>
        <v>0</v>
      </c>
      <c r="Y9363" s="33">
        <f t="shared" si="877"/>
        <v>0</v>
      </c>
      <c r="Z9363" s="33">
        <f t="shared" si="878"/>
        <v>0</v>
      </c>
      <c r="AA9363" s="34">
        <f t="shared" si="879"/>
        <v>0</v>
      </c>
      <c r="AB9363" s="33">
        <f t="shared" si="880"/>
        <v>0</v>
      </c>
      <c r="AC9363" s="34" t="str">
        <f t="shared" si="881"/>
        <v>Not Determined</v>
      </c>
    </row>
    <row r="9364" spans="1:29" x14ac:dyDescent="0.25">
      <c r="A9364" s="48"/>
      <c r="B9364" s="48"/>
      <c r="C9364" s="44"/>
      <c r="D9364" s="44"/>
      <c r="E9364" s="44"/>
      <c r="F9364" s="44"/>
      <c r="G9364" s="44"/>
      <c r="H9364" s="44"/>
      <c r="I9364" s="44"/>
      <c r="J9364" s="44"/>
      <c r="K9364" s="88"/>
      <c r="L9364" s="50">
        <v>1</v>
      </c>
      <c r="M9364" s="49"/>
      <c r="N9364" s="49"/>
      <c r="O9364" s="49"/>
      <c r="P9364" s="49"/>
      <c r="Q9364" s="49"/>
      <c r="R9364" s="49"/>
      <c r="S9364" s="49"/>
      <c r="X9364" s="33">
        <f t="shared" si="876"/>
        <v>0</v>
      </c>
      <c r="Y9364" s="33">
        <f t="shared" si="877"/>
        <v>0</v>
      </c>
      <c r="Z9364" s="33">
        <f t="shared" si="878"/>
        <v>0</v>
      </c>
      <c r="AA9364" s="34">
        <f t="shared" si="879"/>
        <v>0</v>
      </c>
      <c r="AB9364" s="33">
        <f t="shared" si="880"/>
        <v>0</v>
      </c>
      <c r="AC9364" s="34" t="str">
        <f t="shared" si="881"/>
        <v>Not Determined</v>
      </c>
    </row>
    <row r="9365" spans="1:29" x14ac:dyDescent="0.25">
      <c r="A9365" s="48"/>
      <c r="B9365" s="48"/>
      <c r="C9365" s="44"/>
      <c r="D9365" s="44"/>
      <c r="E9365" s="44"/>
      <c r="F9365" s="44"/>
      <c r="G9365" s="44"/>
      <c r="H9365" s="44"/>
      <c r="I9365" s="44"/>
      <c r="J9365" s="44"/>
      <c r="K9365" s="88"/>
      <c r="L9365" s="50">
        <v>1</v>
      </c>
      <c r="M9365" s="49"/>
      <c r="N9365" s="49"/>
      <c r="O9365" s="49"/>
      <c r="P9365" s="49"/>
      <c r="Q9365" s="49"/>
      <c r="R9365" s="49"/>
      <c r="S9365" s="49"/>
      <c r="X9365" s="33">
        <f t="shared" si="876"/>
        <v>0</v>
      </c>
      <c r="Y9365" s="33">
        <f t="shared" si="877"/>
        <v>0</v>
      </c>
      <c r="Z9365" s="33">
        <f t="shared" si="878"/>
        <v>0</v>
      </c>
      <c r="AA9365" s="34">
        <f t="shared" si="879"/>
        <v>0</v>
      </c>
      <c r="AB9365" s="33">
        <f t="shared" si="880"/>
        <v>0</v>
      </c>
      <c r="AC9365" s="34" t="str">
        <f t="shared" si="881"/>
        <v>Not Determined</v>
      </c>
    </row>
    <row r="9366" spans="1:29" x14ac:dyDescent="0.25">
      <c r="A9366" s="48"/>
      <c r="B9366" s="48"/>
      <c r="C9366" s="44"/>
      <c r="D9366" s="44"/>
      <c r="E9366" s="44"/>
      <c r="F9366" s="44"/>
      <c r="G9366" s="44"/>
      <c r="H9366" s="44"/>
      <c r="I9366" s="44"/>
      <c r="J9366" s="44"/>
      <c r="K9366" s="88"/>
      <c r="L9366" s="50">
        <v>1</v>
      </c>
      <c r="M9366" s="49"/>
      <c r="N9366" s="49"/>
      <c r="O9366" s="49"/>
      <c r="P9366" s="49"/>
      <c r="Q9366" s="49"/>
      <c r="R9366" s="49"/>
      <c r="S9366" s="49"/>
      <c r="X9366" s="33">
        <f t="shared" si="876"/>
        <v>0</v>
      </c>
      <c r="Y9366" s="33">
        <f t="shared" si="877"/>
        <v>0</v>
      </c>
      <c r="Z9366" s="33">
        <f t="shared" si="878"/>
        <v>0</v>
      </c>
      <c r="AA9366" s="34">
        <f t="shared" si="879"/>
        <v>0</v>
      </c>
      <c r="AB9366" s="33">
        <f t="shared" si="880"/>
        <v>0</v>
      </c>
      <c r="AC9366" s="34" t="str">
        <f t="shared" si="881"/>
        <v>Not Determined</v>
      </c>
    </row>
    <row r="9367" spans="1:29" x14ac:dyDescent="0.25">
      <c r="A9367" s="48"/>
      <c r="B9367" s="48"/>
      <c r="C9367" s="44"/>
      <c r="D9367" s="44"/>
      <c r="E9367" s="44"/>
      <c r="F9367" s="44"/>
      <c r="G9367" s="44"/>
      <c r="H9367" s="44"/>
      <c r="I9367" s="44"/>
      <c r="J9367" s="44"/>
      <c r="K9367" s="88"/>
      <c r="L9367" s="50">
        <v>1</v>
      </c>
      <c r="M9367" s="49"/>
      <c r="N9367" s="49"/>
      <c r="O9367" s="49"/>
      <c r="P9367" s="49"/>
      <c r="Q9367" s="49"/>
      <c r="R9367" s="49"/>
      <c r="S9367" s="49"/>
      <c r="X9367" s="33">
        <f t="shared" si="876"/>
        <v>0</v>
      </c>
      <c r="Y9367" s="33">
        <f t="shared" si="877"/>
        <v>0</v>
      </c>
      <c r="Z9367" s="33">
        <f t="shared" si="878"/>
        <v>0</v>
      </c>
      <c r="AA9367" s="34">
        <f t="shared" si="879"/>
        <v>0</v>
      </c>
      <c r="AB9367" s="33">
        <f t="shared" si="880"/>
        <v>0</v>
      </c>
      <c r="AC9367" s="34" t="str">
        <f t="shared" si="881"/>
        <v>Not Determined</v>
      </c>
    </row>
    <row r="9368" spans="1:29" x14ac:dyDescent="0.25">
      <c r="A9368" s="48"/>
      <c r="B9368" s="48"/>
      <c r="C9368" s="44"/>
      <c r="D9368" s="44"/>
      <c r="E9368" s="44"/>
      <c r="F9368" s="44"/>
      <c r="G9368" s="44"/>
      <c r="H9368" s="44"/>
      <c r="I9368" s="44"/>
      <c r="J9368" s="44"/>
      <c r="K9368" s="88"/>
      <c r="L9368" s="50">
        <v>1</v>
      </c>
      <c r="M9368" s="49"/>
      <c r="N9368" s="49"/>
      <c r="O9368" s="49"/>
      <c r="P9368" s="49"/>
      <c r="Q9368" s="49"/>
      <c r="R9368" s="49"/>
      <c r="S9368" s="49"/>
      <c r="X9368" s="33">
        <f t="shared" si="876"/>
        <v>0</v>
      </c>
      <c r="Y9368" s="33">
        <f t="shared" si="877"/>
        <v>0</v>
      </c>
      <c r="Z9368" s="33">
        <f t="shared" si="878"/>
        <v>0</v>
      </c>
      <c r="AA9368" s="34">
        <f t="shared" si="879"/>
        <v>0</v>
      </c>
      <c r="AB9368" s="33">
        <f t="shared" si="880"/>
        <v>0</v>
      </c>
      <c r="AC9368" s="34" t="str">
        <f t="shared" si="881"/>
        <v>Not Determined</v>
      </c>
    </row>
    <row r="9369" spans="1:29" x14ac:dyDescent="0.25">
      <c r="A9369" s="48"/>
      <c r="B9369" s="48"/>
      <c r="C9369" s="44"/>
      <c r="D9369" s="44"/>
      <c r="E9369" s="44"/>
      <c r="F9369" s="44"/>
      <c r="G9369" s="44"/>
      <c r="H9369" s="44"/>
      <c r="I9369" s="44"/>
      <c r="J9369" s="44"/>
      <c r="K9369" s="88"/>
      <c r="L9369" s="50">
        <v>1</v>
      </c>
      <c r="M9369" s="49"/>
      <c r="N9369" s="49"/>
      <c r="O9369" s="49"/>
      <c r="P9369" s="49"/>
      <c r="Q9369" s="49"/>
      <c r="R9369" s="49"/>
      <c r="S9369" s="49"/>
      <c r="X9369" s="33">
        <f t="shared" si="876"/>
        <v>0</v>
      </c>
      <c r="Y9369" s="33">
        <f t="shared" si="877"/>
        <v>0</v>
      </c>
      <c r="Z9369" s="33">
        <f t="shared" si="878"/>
        <v>0</v>
      </c>
      <c r="AA9369" s="34">
        <f t="shared" si="879"/>
        <v>0</v>
      </c>
      <c r="AB9369" s="33">
        <f t="shared" si="880"/>
        <v>0</v>
      </c>
      <c r="AC9369" s="34" t="str">
        <f t="shared" si="881"/>
        <v>Not Determined</v>
      </c>
    </row>
    <row r="9370" spans="1:29" x14ac:dyDescent="0.25">
      <c r="A9370" s="48"/>
      <c r="B9370" s="48"/>
      <c r="C9370" s="44"/>
      <c r="D9370" s="44"/>
      <c r="E9370" s="44"/>
      <c r="F9370" s="44"/>
      <c r="G9370" s="44"/>
      <c r="H9370" s="44"/>
      <c r="I9370" s="44"/>
      <c r="J9370" s="44"/>
      <c r="K9370" s="88"/>
      <c r="L9370" s="50">
        <v>1</v>
      </c>
      <c r="M9370" s="49"/>
      <c r="N9370" s="49"/>
      <c r="O9370" s="49"/>
      <c r="P9370" s="49"/>
      <c r="Q9370" s="49"/>
      <c r="R9370" s="49"/>
      <c r="S9370" s="49"/>
      <c r="X9370" s="33">
        <f t="shared" si="876"/>
        <v>0</v>
      </c>
      <c r="Y9370" s="33">
        <f t="shared" si="877"/>
        <v>0</v>
      </c>
      <c r="Z9370" s="33">
        <f t="shared" si="878"/>
        <v>0</v>
      </c>
      <c r="AA9370" s="34">
        <f t="shared" si="879"/>
        <v>0</v>
      </c>
      <c r="AB9370" s="33">
        <f t="shared" si="880"/>
        <v>0</v>
      </c>
      <c r="AC9370" s="34" t="str">
        <f t="shared" si="881"/>
        <v>Not Determined</v>
      </c>
    </row>
    <row r="9371" spans="1:29" x14ac:dyDescent="0.25">
      <c r="A9371" s="48"/>
      <c r="B9371" s="48"/>
      <c r="C9371" s="44"/>
      <c r="D9371" s="44"/>
      <c r="E9371" s="44"/>
      <c r="F9371" s="44"/>
      <c r="G9371" s="44"/>
      <c r="H9371" s="44"/>
      <c r="I9371" s="44"/>
      <c r="J9371" s="44"/>
      <c r="K9371" s="88"/>
      <c r="L9371" s="50">
        <v>1</v>
      </c>
      <c r="M9371" s="49"/>
      <c r="N9371" s="49"/>
      <c r="O9371" s="49"/>
      <c r="P9371" s="49"/>
      <c r="Q9371" s="49"/>
      <c r="R9371" s="49"/>
      <c r="S9371" s="49"/>
      <c r="X9371" s="33">
        <f t="shared" si="876"/>
        <v>0</v>
      </c>
      <c r="Y9371" s="33">
        <f t="shared" si="877"/>
        <v>0</v>
      </c>
      <c r="Z9371" s="33">
        <f t="shared" si="878"/>
        <v>0</v>
      </c>
      <c r="AA9371" s="34">
        <f t="shared" si="879"/>
        <v>0</v>
      </c>
      <c r="AB9371" s="33">
        <f t="shared" si="880"/>
        <v>0</v>
      </c>
      <c r="AC9371" s="34" t="str">
        <f t="shared" si="881"/>
        <v>Not Determined</v>
      </c>
    </row>
    <row r="9372" spans="1:29" x14ac:dyDescent="0.25">
      <c r="A9372" s="48"/>
      <c r="B9372" s="48"/>
      <c r="C9372" s="44"/>
      <c r="D9372" s="44"/>
      <c r="E9372" s="44"/>
      <c r="F9372" s="44"/>
      <c r="G9372" s="44"/>
      <c r="H9372" s="44"/>
      <c r="I9372" s="44"/>
      <c r="J9372" s="44"/>
      <c r="K9372" s="88"/>
      <c r="L9372" s="50">
        <v>1</v>
      </c>
      <c r="M9372" s="49"/>
      <c r="N9372" s="49"/>
      <c r="O9372" s="49"/>
      <c r="P9372" s="49"/>
      <c r="Q9372" s="49"/>
      <c r="R9372" s="49"/>
      <c r="S9372" s="49"/>
      <c r="X9372" s="33">
        <f t="shared" si="876"/>
        <v>0</v>
      </c>
      <c r="Y9372" s="33">
        <f t="shared" si="877"/>
        <v>0</v>
      </c>
      <c r="Z9372" s="33">
        <f t="shared" si="878"/>
        <v>0</v>
      </c>
      <c r="AA9372" s="34">
        <f t="shared" si="879"/>
        <v>0</v>
      </c>
      <c r="AB9372" s="33">
        <f t="shared" si="880"/>
        <v>0</v>
      </c>
      <c r="AC9372" s="34" t="str">
        <f t="shared" si="881"/>
        <v>Not Determined</v>
      </c>
    </row>
    <row r="9373" spans="1:29" x14ac:dyDescent="0.25">
      <c r="A9373" s="48"/>
      <c r="B9373" s="48"/>
      <c r="C9373" s="44"/>
      <c r="D9373" s="44"/>
      <c r="E9373" s="44"/>
      <c r="F9373" s="44"/>
      <c r="G9373" s="44"/>
      <c r="H9373" s="44"/>
      <c r="I9373" s="44"/>
      <c r="J9373" s="44"/>
      <c r="K9373" s="88"/>
      <c r="L9373" s="50">
        <v>1</v>
      </c>
      <c r="M9373" s="49"/>
      <c r="N9373" s="49"/>
      <c r="O9373" s="49"/>
      <c r="P9373" s="49"/>
      <c r="Q9373" s="49"/>
      <c r="R9373" s="49"/>
      <c r="S9373" s="49"/>
      <c r="X9373" s="33">
        <f t="shared" si="876"/>
        <v>0</v>
      </c>
      <c r="Y9373" s="33">
        <f t="shared" si="877"/>
        <v>0</v>
      </c>
      <c r="Z9373" s="33">
        <f t="shared" si="878"/>
        <v>0</v>
      </c>
      <c r="AA9373" s="34">
        <f t="shared" si="879"/>
        <v>0</v>
      </c>
      <c r="AB9373" s="33">
        <f t="shared" si="880"/>
        <v>0</v>
      </c>
      <c r="AC9373" s="34" t="str">
        <f t="shared" si="881"/>
        <v>Not Determined</v>
      </c>
    </row>
    <row r="9374" spans="1:29" x14ac:dyDescent="0.25">
      <c r="A9374" s="48"/>
      <c r="B9374" s="48"/>
      <c r="C9374" s="44"/>
      <c r="D9374" s="44"/>
      <c r="E9374" s="44"/>
      <c r="F9374" s="44"/>
      <c r="G9374" s="44"/>
      <c r="H9374" s="44"/>
      <c r="I9374" s="44"/>
      <c r="J9374" s="44"/>
      <c r="K9374" s="88"/>
      <c r="L9374" s="50">
        <v>1</v>
      </c>
      <c r="M9374" s="49"/>
      <c r="N9374" s="49"/>
      <c r="O9374" s="49"/>
      <c r="P9374" s="49"/>
      <c r="Q9374" s="49"/>
      <c r="R9374" s="49"/>
      <c r="S9374" s="49"/>
      <c r="X9374" s="33">
        <f t="shared" si="876"/>
        <v>0</v>
      </c>
      <c r="Y9374" s="33">
        <f t="shared" si="877"/>
        <v>0</v>
      </c>
      <c r="Z9374" s="33">
        <f t="shared" si="878"/>
        <v>0</v>
      </c>
      <c r="AA9374" s="34">
        <f t="shared" si="879"/>
        <v>0</v>
      </c>
      <c r="AB9374" s="33">
        <f t="shared" si="880"/>
        <v>0</v>
      </c>
      <c r="AC9374" s="34" t="str">
        <f t="shared" si="881"/>
        <v>Not Determined</v>
      </c>
    </row>
    <row r="9375" spans="1:29" x14ac:dyDescent="0.25">
      <c r="A9375" s="48"/>
      <c r="B9375" s="48"/>
      <c r="C9375" s="44"/>
      <c r="D9375" s="44"/>
      <c r="E9375" s="44"/>
      <c r="F9375" s="44"/>
      <c r="G9375" s="44"/>
      <c r="H9375" s="44"/>
      <c r="I9375" s="44"/>
      <c r="J9375" s="44"/>
      <c r="K9375" s="88"/>
      <c r="L9375" s="50">
        <v>1</v>
      </c>
      <c r="M9375" s="49"/>
      <c r="N9375" s="49"/>
      <c r="O9375" s="49"/>
      <c r="P9375" s="49"/>
      <c r="Q9375" s="49"/>
      <c r="R9375" s="49"/>
      <c r="S9375" s="49"/>
      <c r="X9375" s="33">
        <f t="shared" si="876"/>
        <v>0</v>
      </c>
      <c r="Y9375" s="33">
        <f t="shared" si="877"/>
        <v>0</v>
      </c>
      <c r="Z9375" s="33">
        <f t="shared" si="878"/>
        <v>0</v>
      </c>
      <c r="AA9375" s="34">
        <f t="shared" si="879"/>
        <v>0</v>
      </c>
      <c r="AB9375" s="33">
        <f t="shared" si="880"/>
        <v>0</v>
      </c>
      <c r="AC9375" s="34" t="str">
        <f t="shared" si="881"/>
        <v>Not Determined</v>
      </c>
    </row>
    <row r="9376" spans="1:29" x14ac:dyDescent="0.25">
      <c r="A9376" s="48"/>
      <c r="B9376" s="48"/>
      <c r="C9376" s="44"/>
      <c r="D9376" s="44"/>
      <c r="E9376" s="44"/>
      <c r="F9376" s="44"/>
      <c r="G9376" s="44"/>
      <c r="H9376" s="44"/>
      <c r="I9376" s="44"/>
      <c r="J9376" s="44"/>
      <c r="K9376" s="88"/>
      <c r="L9376" s="50">
        <v>1</v>
      </c>
      <c r="M9376" s="49"/>
      <c r="N9376" s="49"/>
      <c r="O9376" s="49"/>
      <c r="P9376" s="49"/>
      <c r="Q9376" s="49"/>
      <c r="R9376" s="49"/>
      <c r="S9376" s="49"/>
      <c r="X9376" s="33">
        <f t="shared" si="876"/>
        <v>0</v>
      </c>
      <c r="Y9376" s="33">
        <f t="shared" si="877"/>
        <v>0</v>
      </c>
      <c r="Z9376" s="33">
        <f t="shared" si="878"/>
        <v>0</v>
      </c>
      <c r="AA9376" s="34">
        <f t="shared" si="879"/>
        <v>0</v>
      </c>
      <c r="AB9376" s="33">
        <f t="shared" si="880"/>
        <v>0</v>
      </c>
      <c r="AC9376" s="34" t="str">
        <f t="shared" si="881"/>
        <v>Not Determined</v>
      </c>
    </row>
    <row r="9377" spans="1:29" x14ac:dyDescent="0.25">
      <c r="A9377" s="48"/>
      <c r="B9377" s="48"/>
      <c r="C9377" s="44"/>
      <c r="D9377" s="44"/>
      <c r="E9377" s="44"/>
      <c r="F9377" s="44"/>
      <c r="G9377" s="44"/>
      <c r="H9377" s="44"/>
      <c r="I9377" s="44"/>
      <c r="J9377" s="44"/>
      <c r="K9377" s="88"/>
      <c r="L9377" s="50">
        <v>1</v>
      </c>
      <c r="M9377" s="49"/>
      <c r="N9377" s="49"/>
      <c r="O9377" s="49"/>
      <c r="P9377" s="49"/>
      <c r="Q9377" s="49"/>
      <c r="R9377" s="49"/>
      <c r="S9377" s="49"/>
      <c r="X9377" s="33">
        <f t="shared" si="876"/>
        <v>0</v>
      </c>
      <c r="Y9377" s="33">
        <f t="shared" si="877"/>
        <v>0</v>
      </c>
      <c r="Z9377" s="33">
        <f t="shared" si="878"/>
        <v>0</v>
      </c>
      <c r="AA9377" s="34">
        <f t="shared" si="879"/>
        <v>0</v>
      </c>
      <c r="AB9377" s="33">
        <f t="shared" si="880"/>
        <v>0</v>
      </c>
      <c r="AC9377" s="34" t="str">
        <f t="shared" si="881"/>
        <v>Not Determined</v>
      </c>
    </row>
    <row r="9378" spans="1:29" x14ac:dyDescent="0.25">
      <c r="A9378" s="48"/>
      <c r="B9378" s="48"/>
      <c r="C9378" s="44"/>
      <c r="D9378" s="44"/>
      <c r="E9378" s="44"/>
      <c r="F9378" s="44"/>
      <c r="G9378" s="44"/>
      <c r="H9378" s="44"/>
      <c r="I9378" s="44"/>
      <c r="J9378" s="44"/>
      <c r="K9378" s="88"/>
      <c r="L9378" s="50">
        <v>1</v>
      </c>
      <c r="M9378" s="49"/>
      <c r="N9378" s="49"/>
      <c r="O9378" s="49"/>
      <c r="P9378" s="49"/>
      <c r="Q9378" s="49"/>
      <c r="R9378" s="49"/>
      <c r="S9378" s="49"/>
      <c r="X9378" s="33">
        <f t="shared" si="876"/>
        <v>0</v>
      </c>
      <c r="Y9378" s="33">
        <f t="shared" si="877"/>
        <v>0</v>
      </c>
      <c r="Z9378" s="33">
        <f t="shared" si="878"/>
        <v>0</v>
      </c>
      <c r="AA9378" s="34">
        <f t="shared" si="879"/>
        <v>0</v>
      </c>
      <c r="AB9378" s="33">
        <f t="shared" si="880"/>
        <v>0</v>
      </c>
      <c r="AC9378" s="34" t="str">
        <f t="shared" si="881"/>
        <v>Not Determined</v>
      </c>
    </row>
    <row r="9379" spans="1:29" x14ac:dyDescent="0.25">
      <c r="A9379" s="48"/>
      <c r="B9379" s="48"/>
      <c r="C9379" s="44"/>
      <c r="D9379" s="44"/>
      <c r="E9379" s="44"/>
      <c r="F9379" s="44"/>
      <c r="G9379" s="44"/>
      <c r="H9379" s="44"/>
      <c r="I9379" s="44"/>
      <c r="J9379" s="44"/>
      <c r="K9379" s="88"/>
      <c r="L9379" s="50">
        <v>1</v>
      </c>
      <c r="M9379" s="49"/>
      <c r="N9379" s="49"/>
      <c r="O9379" s="49"/>
      <c r="P9379" s="49"/>
      <c r="Q9379" s="49"/>
      <c r="R9379" s="49"/>
      <c r="S9379" s="49"/>
      <c r="X9379" s="33">
        <f t="shared" si="876"/>
        <v>0</v>
      </c>
      <c r="Y9379" s="33">
        <f t="shared" si="877"/>
        <v>0</v>
      </c>
      <c r="Z9379" s="33">
        <f t="shared" si="878"/>
        <v>0</v>
      </c>
      <c r="AA9379" s="34">
        <f t="shared" si="879"/>
        <v>0</v>
      </c>
      <c r="AB9379" s="33">
        <f t="shared" si="880"/>
        <v>0</v>
      </c>
      <c r="AC9379" s="34" t="str">
        <f t="shared" si="881"/>
        <v>Not Determined</v>
      </c>
    </row>
    <row r="9380" spans="1:29" x14ac:dyDescent="0.25">
      <c r="A9380" s="48"/>
      <c r="B9380" s="48"/>
      <c r="C9380" s="44"/>
      <c r="D9380" s="44"/>
      <c r="E9380" s="44"/>
      <c r="F9380" s="44"/>
      <c r="G9380" s="44"/>
      <c r="H9380" s="44"/>
      <c r="I9380" s="44"/>
      <c r="J9380" s="44"/>
      <c r="K9380" s="88"/>
      <c r="L9380" s="50">
        <v>1</v>
      </c>
      <c r="M9380" s="49"/>
      <c r="N9380" s="49"/>
      <c r="O9380" s="49"/>
      <c r="P9380" s="49"/>
      <c r="Q9380" s="49"/>
      <c r="R9380" s="49"/>
      <c r="S9380" s="49"/>
      <c r="X9380" s="33">
        <f t="shared" si="876"/>
        <v>0</v>
      </c>
      <c r="Y9380" s="33">
        <f t="shared" si="877"/>
        <v>0</v>
      </c>
      <c r="Z9380" s="33">
        <f t="shared" si="878"/>
        <v>0</v>
      </c>
      <c r="AA9380" s="34">
        <f t="shared" si="879"/>
        <v>0</v>
      </c>
      <c r="AB9380" s="33">
        <f t="shared" si="880"/>
        <v>0</v>
      </c>
      <c r="AC9380" s="34" t="str">
        <f t="shared" si="881"/>
        <v>Not Determined</v>
      </c>
    </row>
    <row r="9381" spans="1:29" x14ac:dyDescent="0.25">
      <c r="A9381" s="48"/>
      <c r="B9381" s="48"/>
      <c r="C9381" s="44"/>
      <c r="D9381" s="44"/>
      <c r="E9381" s="44"/>
      <c r="F9381" s="44"/>
      <c r="G9381" s="44"/>
      <c r="H9381" s="44"/>
      <c r="I9381" s="44"/>
      <c r="J9381" s="44"/>
      <c r="K9381" s="88"/>
      <c r="L9381" s="50">
        <v>1</v>
      </c>
      <c r="M9381" s="49"/>
      <c r="N9381" s="49"/>
      <c r="O9381" s="49"/>
      <c r="P9381" s="49"/>
      <c r="Q9381" s="49"/>
      <c r="R9381" s="49"/>
      <c r="S9381" s="49"/>
      <c r="X9381" s="33">
        <f t="shared" si="876"/>
        <v>0</v>
      </c>
      <c r="Y9381" s="33">
        <f t="shared" si="877"/>
        <v>0</v>
      </c>
      <c r="Z9381" s="33">
        <f t="shared" si="878"/>
        <v>0</v>
      </c>
      <c r="AA9381" s="34">
        <f t="shared" si="879"/>
        <v>0</v>
      </c>
      <c r="AB9381" s="33">
        <f t="shared" si="880"/>
        <v>0</v>
      </c>
      <c r="AC9381" s="34" t="str">
        <f t="shared" si="881"/>
        <v>Not Determined</v>
      </c>
    </row>
    <row r="9382" spans="1:29" x14ac:dyDescent="0.25">
      <c r="A9382" s="48"/>
      <c r="B9382" s="48"/>
      <c r="C9382" s="44"/>
      <c r="D9382" s="44"/>
      <c r="E9382" s="44"/>
      <c r="F9382" s="44"/>
      <c r="G9382" s="44"/>
      <c r="H9382" s="44"/>
      <c r="I9382" s="44"/>
      <c r="J9382" s="44"/>
      <c r="K9382" s="88"/>
      <c r="L9382" s="50">
        <v>1</v>
      </c>
      <c r="M9382" s="49"/>
      <c r="N9382" s="49"/>
      <c r="O9382" s="49"/>
      <c r="P9382" s="49"/>
      <c r="Q9382" s="49"/>
      <c r="R9382" s="49"/>
      <c r="S9382" s="49"/>
      <c r="X9382" s="33">
        <f t="shared" si="876"/>
        <v>0</v>
      </c>
      <c r="Y9382" s="33">
        <f t="shared" si="877"/>
        <v>0</v>
      </c>
      <c r="Z9382" s="33">
        <f t="shared" si="878"/>
        <v>0</v>
      </c>
      <c r="AA9382" s="34">
        <f t="shared" si="879"/>
        <v>0</v>
      </c>
      <c r="AB9382" s="33">
        <f t="shared" si="880"/>
        <v>0</v>
      </c>
      <c r="AC9382" s="34" t="str">
        <f t="shared" si="881"/>
        <v>Not Determined</v>
      </c>
    </row>
    <row r="9383" spans="1:29" x14ac:dyDescent="0.25">
      <c r="A9383" s="48"/>
      <c r="B9383" s="48"/>
      <c r="C9383" s="44"/>
      <c r="D9383" s="44"/>
      <c r="E9383" s="44"/>
      <c r="F9383" s="44"/>
      <c r="G9383" s="44"/>
      <c r="H9383" s="44"/>
      <c r="I9383" s="44"/>
      <c r="J9383" s="44"/>
      <c r="K9383" s="88"/>
      <c r="L9383" s="50">
        <v>1</v>
      </c>
      <c r="M9383" s="49"/>
      <c r="N9383" s="49"/>
      <c r="O9383" s="49"/>
      <c r="P9383" s="49"/>
      <c r="Q9383" s="49"/>
      <c r="R9383" s="49"/>
      <c r="S9383" s="49"/>
      <c r="X9383" s="33">
        <f t="shared" si="876"/>
        <v>0</v>
      </c>
      <c r="Y9383" s="33">
        <f t="shared" si="877"/>
        <v>0</v>
      </c>
      <c r="Z9383" s="33">
        <f t="shared" si="878"/>
        <v>0</v>
      </c>
      <c r="AA9383" s="34">
        <f t="shared" si="879"/>
        <v>0</v>
      </c>
      <c r="AB9383" s="33">
        <f t="shared" si="880"/>
        <v>0</v>
      </c>
      <c r="AC9383" s="34" t="str">
        <f t="shared" si="881"/>
        <v>Not Determined</v>
      </c>
    </row>
    <row r="9384" spans="1:29" x14ac:dyDescent="0.25">
      <c r="A9384" s="48"/>
      <c r="B9384" s="48"/>
      <c r="C9384" s="44"/>
      <c r="D9384" s="44"/>
      <c r="E9384" s="44"/>
      <c r="F9384" s="44"/>
      <c r="G9384" s="44"/>
      <c r="H9384" s="44"/>
      <c r="I9384" s="44"/>
      <c r="J9384" s="44"/>
      <c r="K9384" s="88"/>
      <c r="L9384" s="50">
        <v>1</v>
      </c>
      <c r="M9384" s="49"/>
      <c r="N9384" s="49"/>
      <c r="O9384" s="49"/>
      <c r="P9384" s="49"/>
      <c r="Q9384" s="49"/>
      <c r="R9384" s="49"/>
      <c r="S9384" s="49"/>
      <c r="X9384" s="33">
        <f t="shared" si="876"/>
        <v>0</v>
      </c>
      <c r="Y9384" s="33">
        <f t="shared" si="877"/>
        <v>0</v>
      </c>
      <c r="Z9384" s="33">
        <f t="shared" si="878"/>
        <v>0</v>
      </c>
      <c r="AA9384" s="34">
        <f t="shared" si="879"/>
        <v>0</v>
      </c>
      <c r="AB9384" s="33">
        <f t="shared" si="880"/>
        <v>0</v>
      </c>
      <c r="AC9384" s="34" t="str">
        <f t="shared" si="881"/>
        <v>Not Determined</v>
      </c>
    </row>
    <row r="9385" spans="1:29" x14ac:dyDescent="0.25">
      <c r="A9385" s="48"/>
      <c r="B9385" s="48"/>
      <c r="C9385" s="44"/>
      <c r="D9385" s="44"/>
      <c r="E9385" s="44"/>
      <c r="F9385" s="44"/>
      <c r="G9385" s="44"/>
      <c r="H9385" s="44"/>
      <c r="I9385" s="44"/>
      <c r="J9385" s="44"/>
      <c r="K9385" s="88"/>
      <c r="L9385" s="50">
        <v>1</v>
      </c>
      <c r="M9385" s="49"/>
      <c r="N9385" s="49"/>
      <c r="O9385" s="49"/>
      <c r="P9385" s="49"/>
      <c r="Q9385" s="49"/>
      <c r="R9385" s="49"/>
      <c r="S9385" s="49"/>
      <c r="X9385" s="33">
        <f t="shared" si="876"/>
        <v>0</v>
      </c>
      <c r="Y9385" s="33">
        <f t="shared" si="877"/>
        <v>0</v>
      </c>
      <c r="Z9385" s="33">
        <f t="shared" si="878"/>
        <v>0</v>
      </c>
      <c r="AA9385" s="34">
        <f t="shared" si="879"/>
        <v>0</v>
      </c>
      <c r="AB9385" s="33">
        <f t="shared" si="880"/>
        <v>0</v>
      </c>
      <c r="AC9385" s="34" t="str">
        <f t="shared" si="881"/>
        <v>Not Determined</v>
      </c>
    </row>
    <row r="9386" spans="1:29" x14ac:dyDescent="0.25">
      <c r="A9386" s="48"/>
      <c r="B9386" s="48"/>
      <c r="C9386" s="44"/>
      <c r="D9386" s="44"/>
      <c r="E9386" s="44"/>
      <c r="F9386" s="44"/>
      <c r="G9386" s="44"/>
      <c r="H9386" s="44"/>
      <c r="I9386" s="44"/>
      <c r="J9386" s="44"/>
      <c r="K9386" s="88"/>
      <c r="L9386" s="50">
        <v>1</v>
      </c>
      <c r="M9386" s="49"/>
      <c r="N9386" s="49"/>
      <c r="O9386" s="49"/>
      <c r="P9386" s="49"/>
      <c r="Q9386" s="49"/>
      <c r="R9386" s="49"/>
      <c r="S9386" s="49"/>
      <c r="X9386" s="33">
        <f t="shared" si="876"/>
        <v>0</v>
      </c>
      <c r="Y9386" s="33">
        <f t="shared" si="877"/>
        <v>0</v>
      </c>
      <c r="Z9386" s="33">
        <f t="shared" si="878"/>
        <v>0</v>
      </c>
      <c r="AA9386" s="34">
        <f t="shared" si="879"/>
        <v>0</v>
      </c>
      <c r="AB9386" s="33">
        <f t="shared" si="880"/>
        <v>0</v>
      </c>
      <c r="AC9386" s="34" t="str">
        <f t="shared" si="881"/>
        <v>Not Determined</v>
      </c>
    </row>
    <row r="9387" spans="1:29" x14ac:dyDescent="0.25">
      <c r="A9387" s="48"/>
      <c r="B9387" s="48"/>
      <c r="C9387" s="44"/>
      <c r="D9387" s="44"/>
      <c r="E9387" s="44"/>
      <c r="F9387" s="44"/>
      <c r="G9387" s="44"/>
      <c r="H9387" s="44"/>
      <c r="I9387" s="44"/>
      <c r="J9387" s="44"/>
      <c r="K9387" s="88"/>
      <c r="L9387" s="50">
        <v>1</v>
      </c>
      <c r="M9387" s="49"/>
      <c r="N9387" s="49"/>
      <c r="O9387" s="49"/>
      <c r="P9387" s="49"/>
      <c r="Q9387" s="49"/>
      <c r="R9387" s="49"/>
      <c r="S9387" s="49"/>
      <c r="X9387" s="33">
        <f t="shared" si="876"/>
        <v>0</v>
      </c>
      <c r="Y9387" s="33">
        <f t="shared" si="877"/>
        <v>0</v>
      </c>
      <c r="Z9387" s="33">
        <f t="shared" si="878"/>
        <v>0</v>
      </c>
      <c r="AA9387" s="34">
        <f t="shared" si="879"/>
        <v>0</v>
      </c>
      <c r="AB9387" s="33">
        <f t="shared" si="880"/>
        <v>0</v>
      </c>
      <c r="AC9387" s="34" t="str">
        <f t="shared" si="881"/>
        <v>Not Determined</v>
      </c>
    </row>
    <row r="9388" spans="1:29" x14ac:dyDescent="0.25">
      <c r="A9388" s="48"/>
      <c r="B9388" s="48"/>
      <c r="C9388" s="44"/>
      <c r="D9388" s="44"/>
      <c r="E9388" s="44"/>
      <c r="F9388" s="44"/>
      <c r="G9388" s="44"/>
      <c r="H9388" s="44"/>
      <c r="I9388" s="44"/>
      <c r="J9388" s="44"/>
      <c r="K9388" s="88"/>
      <c r="L9388" s="50">
        <v>1</v>
      </c>
      <c r="M9388" s="49"/>
      <c r="N9388" s="49"/>
      <c r="O9388" s="49"/>
      <c r="P9388" s="49"/>
      <c r="Q9388" s="49"/>
      <c r="R9388" s="49"/>
      <c r="S9388" s="49"/>
      <c r="X9388" s="33">
        <f t="shared" si="876"/>
        <v>0</v>
      </c>
      <c r="Y9388" s="33">
        <f t="shared" si="877"/>
        <v>0</v>
      </c>
      <c r="Z9388" s="33">
        <f t="shared" si="878"/>
        <v>0</v>
      </c>
      <c r="AA9388" s="34">
        <f t="shared" si="879"/>
        <v>0</v>
      </c>
      <c r="AB9388" s="33">
        <f t="shared" si="880"/>
        <v>0</v>
      </c>
      <c r="AC9388" s="34" t="str">
        <f t="shared" si="881"/>
        <v>Not Determined</v>
      </c>
    </row>
    <row r="9389" spans="1:29" x14ac:dyDescent="0.25">
      <c r="A9389" s="48"/>
      <c r="B9389" s="48"/>
      <c r="C9389" s="44"/>
      <c r="D9389" s="44"/>
      <c r="E9389" s="44"/>
      <c r="F9389" s="44"/>
      <c r="G9389" s="44"/>
      <c r="H9389" s="44"/>
      <c r="I9389" s="44"/>
      <c r="J9389" s="44"/>
      <c r="K9389" s="88"/>
      <c r="L9389" s="50">
        <v>1</v>
      </c>
      <c r="M9389" s="49"/>
      <c r="N9389" s="49"/>
      <c r="O9389" s="49"/>
      <c r="P9389" s="49"/>
      <c r="Q9389" s="49"/>
      <c r="R9389" s="49"/>
      <c r="S9389" s="49"/>
      <c r="X9389" s="33">
        <f t="shared" si="876"/>
        <v>0</v>
      </c>
      <c r="Y9389" s="33">
        <f t="shared" si="877"/>
        <v>0</v>
      </c>
      <c r="Z9389" s="33">
        <f t="shared" si="878"/>
        <v>0</v>
      </c>
      <c r="AA9389" s="34">
        <f t="shared" si="879"/>
        <v>0</v>
      </c>
      <c r="AB9389" s="33">
        <f t="shared" si="880"/>
        <v>0</v>
      </c>
      <c r="AC9389" s="34" t="str">
        <f t="shared" si="881"/>
        <v>Not Determined</v>
      </c>
    </row>
    <row r="9390" spans="1:29" x14ac:dyDescent="0.25">
      <c r="A9390" s="48"/>
      <c r="B9390" s="48"/>
      <c r="C9390" s="44"/>
      <c r="D9390" s="44"/>
      <c r="E9390" s="44"/>
      <c r="F9390" s="44"/>
      <c r="G9390" s="44"/>
      <c r="H9390" s="44"/>
      <c r="I9390" s="44"/>
      <c r="J9390" s="44"/>
      <c r="K9390" s="88"/>
      <c r="L9390" s="50">
        <v>1</v>
      </c>
      <c r="M9390" s="49"/>
      <c r="N9390" s="49"/>
      <c r="O9390" s="49"/>
      <c r="P9390" s="49"/>
      <c r="Q9390" s="49"/>
      <c r="R9390" s="49"/>
      <c r="S9390" s="49"/>
      <c r="X9390" s="33">
        <f t="shared" si="876"/>
        <v>0</v>
      </c>
      <c r="Y9390" s="33">
        <f t="shared" si="877"/>
        <v>0</v>
      </c>
      <c r="Z9390" s="33">
        <f t="shared" si="878"/>
        <v>0</v>
      </c>
      <c r="AA9390" s="34">
        <f t="shared" si="879"/>
        <v>0</v>
      </c>
      <c r="AB9390" s="33">
        <f t="shared" si="880"/>
        <v>0</v>
      </c>
      <c r="AC9390" s="34" t="str">
        <f t="shared" si="881"/>
        <v>Not Determined</v>
      </c>
    </row>
    <row r="9391" spans="1:29" x14ac:dyDescent="0.25">
      <c r="A9391" s="48"/>
      <c r="B9391" s="48"/>
      <c r="C9391" s="44"/>
      <c r="D9391" s="44"/>
      <c r="E9391" s="44"/>
      <c r="F9391" s="44"/>
      <c r="G9391" s="44"/>
      <c r="H9391" s="44"/>
      <c r="I9391" s="44"/>
      <c r="J9391" s="44"/>
      <c r="K9391" s="88"/>
      <c r="L9391" s="50">
        <v>1</v>
      </c>
      <c r="M9391" s="49"/>
      <c r="N9391" s="49"/>
      <c r="O9391" s="49"/>
      <c r="P9391" s="49"/>
      <c r="Q9391" s="49"/>
      <c r="R9391" s="49"/>
      <c r="S9391" s="49"/>
      <c r="X9391" s="33">
        <f t="shared" si="876"/>
        <v>0</v>
      </c>
      <c r="Y9391" s="33">
        <f t="shared" si="877"/>
        <v>0</v>
      </c>
      <c r="Z9391" s="33">
        <f t="shared" si="878"/>
        <v>0</v>
      </c>
      <c r="AA9391" s="34">
        <f t="shared" si="879"/>
        <v>0</v>
      </c>
      <c r="AB9391" s="33">
        <f t="shared" si="880"/>
        <v>0</v>
      </c>
      <c r="AC9391" s="34" t="str">
        <f t="shared" si="881"/>
        <v>Not Determined</v>
      </c>
    </row>
    <row r="9392" spans="1:29" x14ac:dyDescent="0.25">
      <c r="A9392" s="48"/>
      <c r="B9392" s="48"/>
      <c r="C9392" s="44"/>
      <c r="D9392" s="44"/>
      <c r="E9392" s="44"/>
      <c r="F9392" s="44"/>
      <c r="G9392" s="44"/>
      <c r="H9392" s="44"/>
      <c r="I9392" s="44"/>
      <c r="J9392" s="44"/>
      <c r="K9392" s="88"/>
      <c r="L9392" s="50">
        <v>1</v>
      </c>
      <c r="M9392" s="49"/>
      <c r="N9392" s="49"/>
      <c r="O9392" s="49"/>
      <c r="P9392" s="49"/>
      <c r="Q9392" s="49"/>
      <c r="R9392" s="49"/>
      <c r="S9392" s="49"/>
      <c r="X9392" s="33">
        <f t="shared" si="876"/>
        <v>0</v>
      </c>
      <c r="Y9392" s="33">
        <f t="shared" si="877"/>
        <v>0</v>
      </c>
      <c r="Z9392" s="33">
        <f t="shared" si="878"/>
        <v>0</v>
      </c>
      <c r="AA9392" s="34">
        <f t="shared" si="879"/>
        <v>0</v>
      </c>
      <c r="AB9392" s="33">
        <f t="shared" si="880"/>
        <v>0</v>
      </c>
      <c r="AC9392" s="34" t="str">
        <f t="shared" si="881"/>
        <v>Not Determined</v>
      </c>
    </row>
    <row r="9393" spans="1:29" x14ac:dyDescent="0.25">
      <c r="A9393" s="48"/>
      <c r="B9393" s="48"/>
      <c r="C9393" s="44"/>
      <c r="D9393" s="44"/>
      <c r="E9393" s="44"/>
      <c r="F9393" s="44"/>
      <c r="G9393" s="44"/>
      <c r="H9393" s="44"/>
      <c r="I9393" s="44"/>
      <c r="J9393" s="44"/>
      <c r="K9393" s="88"/>
      <c r="L9393" s="50">
        <v>1</v>
      </c>
      <c r="M9393" s="49"/>
      <c r="N9393" s="49"/>
      <c r="O9393" s="49"/>
      <c r="P9393" s="49"/>
      <c r="Q9393" s="49"/>
      <c r="R9393" s="49"/>
      <c r="S9393" s="49"/>
      <c r="X9393" s="33">
        <f t="shared" si="876"/>
        <v>0</v>
      </c>
      <c r="Y9393" s="33">
        <f t="shared" si="877"/>
        <v>0</v>
      </c>
      <c r="Z9393" s="33">
        <f t="shared" si="878"/>
        <v>0</v>
      </c>
      <c r="AA9393" s="34">
        <f t="shared" si="879"/>
        <v>0</v>
      </c>
      <c r="AB9393" s="33">
        <f t="shared" si="880"/>
        <v>0</v>
      </c>
      <c r="AC9393" s="34" t="str">
        <f t="shared" si="881"/>
        <v>Not Determined</v>
      </c>
    </row>
    <row r="9394" spans="1:29" x14ac:dyDescent="0.25">
      <c r="A9394" s="48"/>
      <c r="B9394" s="48"/>
      <c r="C9394" s="44"/>
      <c r="D9394" s="44"/>
      <c r="E9394" s="44"/>
      <c r="F9394" s="44"/>
      <c r="G9394" s="44"/>
      <c r="H9394" s="44"/>
      <c r="I9394" s="44"/>
      <c r="J9394" s="44"/>
      <c r="K9394" s="88"/>
      <c r="L9394" s="50">
        <v>1</v>
      </c>
      <c r="M9394" s="49"/>
      <c r="N9394" s="49"/>
      <c r="O9394" s="49"/>
      <c r="P9394" s="49"/>
      <c r="Q9394" s="49"/>
      <c r="R9394" s="49"/>
      <c r="S9394" s="49"/>
      <c r="X9394" s="33">
        <f t="shared" si="876"/>
        <v>0</v>
      </c>
      <c r="Y9394" s="33">
        <f t="shared" si="877"/>
        <v>0</v>
      </c>
      <c r="Z9394" s="33">
        <f t="shared" si="878"/>
        <v>0</v>
      </c>
      <c r="AA9394" s="34">
        <f t="shared" si="879"/>
        <v>0</v>
      </c>
      <c r="AB9394" s="33">
        <f t="shared" si="880"/>
        <v>0</v>
      </c>
      <c r="AC9394" s="34" t="str">
        <f t="shared" si="881"/>
        <v>Not Determined</v>
      </c>
    </row>
    <row r="9395" spans="1:29" x14ac:dyDescent="0.25">
      <c r="A9395" s="48"/>
      <c r="B9395" s="48"/>
      <c r="C9395" s="44"/>
      <c r="D9395" s="44"/>
      <c r="E9395" s="44"/>
      <c r="F9395" s="44"/>
      <c r="G9395" s="44"/>
      <c r="H9395" s="44"/>
      <c r="I9395" s="44"/>
      <c r="J9395" s="44"/>
      <c r="K9395" s="88"/>
      <c r="L9395" s="50">
        <v>1</v>
      </c>
      <c r="M9395" s="49"/>
      <c r="N9395" s="49"/>
      <c r="O9395" s="49"/>
      <c r="P9395" s="49"/>
      <c r="Q9395" s="49"/>
      <c r="R9395" s="49"/>
      <c r="S9395" s="49"/>
      <c r="X9395" s="33">
        <f t="shared" si="876"/>
        <v>0</v>
      </c>
      <c r="Y9395" s="33">
        <f t="shared" si="877"/>
        <v>0</v>
      </c>
      <c r="Z9395" s="33">
        <f t="shared" si="878"/>
        <v>0</v>
      </c>
      <c r="AA9395" s="34">
        <f t="shared" si="879"/>
        <v>0</v>
      </c>
      <c r="AB9395" s="33">
        <f t="shared" si="880"/>
        <v>0</v>
      </c>
      <c r="AC9395" s="34" t="str">
        <f t="shared" si="881"/>
        <v>Not Determined</v>
      </c>
    </row>
    <row r="9396" spans="1:29" x14ac:dyDescent="0.25">
      <c r="A9396" s="48"/>
      <c r="B9396" s="48"/>
      <c r="C9396" s="44"/>
      <c r="D9396" s="44"/>
      <c r="E9396" s="44"/>
      <c r="F9396" s="44"/>
      <c r="G9396" s="44"/>
      <c r="H9396" s="44"/>
      <c r="I9396" s="44"/>
      <c r="J9396" s="44"/>
      <c r="K9396" s="88"/>
      <c r="L9396" s="50">
        <v>1</v>
      </c>
      <c r="M9396" s="49"/>
      <c r="N9396" s="49"/>
      <c r="O9396" s="49"/>
      <c r="P9396" s="49"/>
      <c r="Q9396" s="49"/>
      <c r="R9396" s="49"/>
      <c r="S9396" s="49"/>
      <c r="X9396" s="33">
        <f t="shared" si="876"/>
        <v>0</v>
      </c>
      <c r="Y9396" s="33">
        <f t="shared" si="877"/>
        <v>0</v>
      </c>
      <c r="Z9396" s="33">
        <f t="shared" si="878"/>
        <v>0</v>
      </c>
      <c r="AA9396" s="34">
        <f t="shared" si="879"/>
        <v>0</v>
      </c>
      <c r="AB9396" s="33">
        <f t="shared" si="880"/>
        <v>0</v>
      </c>
      <c r="AC9396" s="34" t="str">
        <f t="shared" si="881"/>
        <v>Not Determined</v>
      </c>
    </row>
    <row r="9397" spans="1:29" x14ac:dyDescent="0.25">
      <c r="A9397" s="48"/>
      <c r="B9397" s="48"/>
      <c r="C9397" s="44"/>
      <c r="D9397" s="44"/>
      <c r="E9397" s="44"/>
      <c r="F9397" s="44"/>
      <c r="G9397" s="44"/>
      <c r="H9397" s="44"/>
      <c r="I9397" s="44"/>
      <c r="J9397" s="44"/>
      <c r="K9397" s="88"/>
      <c r="L9397" s="50">
        <v>1</v>
      </c>
      <c r="M9397" s="49"/>
      <c r="N9397" s="49"/>
      <c r="O9397" s="49"/>
      <c r="P9397" s="49"/>
      <c r="Q9397" s="49"/>
      <c r="R9397" s="49"/>
      <c r="S9397" s="49"/>
      <c r="X9397" s="33">
        <f t="shared" si="876"/>
        <v>0</v>
      </c>
      <c r="Y9397" s="33">
        <f t="shared" si="877"/>
        <v>0</v>
      </c>
      <c r="Z9397" s="33">
        <f t="shared" si="878"/>
        <v>0</v>
      </c>
      <c r="AA9397" s="34">
        <f t="shared" si="879"/>
        <v>0</v>
      </c>
      <c r="AB9397" s="33">
        <f t="shared" si="880"/>
        <v>0</v>
      </c>
      <c r="AC9397" s="34" t="str">
        <f t="shared" si="881"/>
        <v>Not Determined</v>
      </c>
    </row>
    <row r="9398" spans="1:29" x14ac:dyDescent="0.25">
      <c r="A9398" s="48"/>
      <c r="B9398" s="48"/>
      <c r="C9398" s="44"/>
      <c r="D9398" s="44"/>
      <c r="E9398" s="44"/>
      <c r="F9398" s="44"/>
      <c r="G9398" s="44"/>
      <c r="H9398" s="44"/>
      <c r="I9398" s="44"/>
      <c r="J9398" s="44"/>
      <c r="K9398" s="88"/>
      <c r="L9398" s="50">
        <v>1</v>
      </c>
      <c r="M9398" s="49"/>
      <c r="N9398" s="49"/>
      <c r="O9398" s="49"/>
      <c r="P9398" s="49"/>
      <c r="Q9398" s="49"/>
      <c r="R9398" s="49"/>
      <c r="S9398" s="49"/>
      <c r="X9398" s="33">
        <f t="shared" si="876"/>
        <v>0</v>
      </c>
      <c r="Y9398" s="33">
        <f t="shared" si="877"/>
        <v>0</v>
      </c>
      <c r="Z9398" s="33">
        <f t="shared" si="878"/>
        <v>0</v>
      </c>
      <c r="AA9398" s="34">
        <f t="shared" si="879"/>
        <v>0</v>
      </c>
      <c r="AB9398" s="33">
        <f t="shared" si="880"/>
        <v>0</v>
      </c>
      <c r="AC9398" s="34" t="str">
        <f t="shared" si="881"/>
        <v>Not Determined</v>
      </c>
    </row>
    <row r="9399" spans="1:29" x14ac:dyDescent="0.25">
      <c r="A9399" s="48"/>
      <c r="B9399" s="48"/>
      <c r="C9399" s="44"/>
      <c r="D9399" s="44"/>
      <c r="E9399" s="44"/>
      <c r="F9399" s="44"/>
      <c r="G9399" s="44"/>
      <c r="H9399" s="44"/>
      <c r="I9399" s="44"/>
      <c r="J9399" s="44"/>
      <c r="K9399" s="88"/>
      <c r="L9399" s="50">
        <v>1</v>
      </c>
      <c r="M9399" s="49"/>
      <c r="N9399" s="49"/>
      <c r="O9399" s="49"/>
      <c r="P9399" s="49"/>
      <c r="Q9399" s="49"/>
      <c r="R9399" s="49"/>
      <c r="S9399" s="49"/>
      <c r="X9399" s="33">
        <f t="shared" si="876"/>
        <v>0</v>
      </c>
      <c r="Y9399" s="33">
        <f t="shared" si="877"/>
        <v>0</v>
      </c>
      <c r="Z9399" s="33">
        <f t="shared" si="878"/>
        <v>0</v>
      </c>
      <c r="AA9399" s="34">
        <f t="shared" si="879"/>
        <v>0</v>
      </c>
      <c r="AB9399" s="33">
        <f t="shared" si="880"/>
        <v>0</v>
      </c>
      <c r="AC9399" s="34" t="str">
        <f t="shared" si="881"/>
        <v>Not Determined</v>
      </c>
    </row>
    <row r="9400" spans="1:29" x14ac:dyDescent="0.25">
      <c r="A9400" s="48"/>
      <c r="B9400" s="48"/>
      <c r="C9400" s="44"/>
      <c r="D9400" s="44"/>
      <c r="E9400" s="44"/>
      <c r="F9400" s="44"/>
      <c r="G9400" s="44"/>
      <c r="H9400" s="44"/>
      <c r="I9400" s="44"/>
      <c r="J9400" s="44"/>
      <c r="K9400" s="88"/>
      <c r="L9400" s="50">
        <v>1</v>
      </c>
      <c r="M9400" s="49"/>
      <c r="N9400" s="49"/>
      <c r="O9400" s="49"/>
      <c r="P9400" s="49"/>
      <c r="Q9400" s="49"/>
      <c r="R9400" s="49"/>
      <c r="S9400" s="49"/>
      <c r="X9400" s="33">
        <f t="shared" si="876"/>
        <v>0</v>
      </c>
      <c r="Y9400" s="33">
        <f t="shared" si="877"/>
        <v>0</v>
      </c>
      <c r="Z9400" s="33">
        <f t="shared" si="878"/>
        <v>0</v>
      </c>
      <c r="AA9400" s="34">
        <f t="shared" si="879"/>
        <v>0</v>
      </c>
      <c r="AB9400" s="33">
        <f t="shared" si="880"/>
        <v>0</v>
      </c>
      <c r="AC9400" s="34" t="str">
        <f t="shared" si="881"/>
        <v>Not Determined</v>
      </c>
    </row>
    <row r="9401" spans="1:29" x14ac:dyDescent="0.25">
      <c r="A9401" s="48"/>
      <c r="B9401" s="48"/>
      <c r="C9401" s="44"/>
      <c r="D9401" s="44"/>
      <c r="E9401" s="44"/>
      <c r="F9401" s="44"/>
      <c r="G9401" s="44"/>
      <c r="H9401" s="44"/>
      <c r="I9401" s="44"/>
      <c r="J9401" s="44"/>
      <c r="K9401" s="88"/>
      <c r="L9401" s="50">
        <v>1</v>
      </c>
      <c r="M9401" s="49"/>
      <c r="N9401" s="49"/>
      <c r="O9401" s="49"/>
      <c r="P9401" s="49"/>
      <c r="Q9401" s="49"/>
      <c r="R9401" s="49"/>
      <c r="S9401" s="49"/>
      <c r="X9401" s="33">
        <f t="shared" si="876"/>
        <v>0</v>
      </c>
      <c r="Y9401" s="33">
        <f t="shared" si="877"/>
        <v>0</v>
      </c>
      <c r="Z9401" s="33">
        <f t="shared" si="878"/>
        <v>0</v>
      </c>
      <c r="AA9401" s="34">
        <f t="shared" si="879"/>
        <v>0</v>
      </c>
      <c r="AB9401" s="33">
        <f t="shared" si="880"/>
        <v>0</v>
      </c>
      <c r="AC9401" s="34" t="str">
        <f t="shared" si="881"/>
        <v>Not Determined</v>
      </c>
    </row>
    <row r="9402" spans="1:29" x14ac:dyDescent="0.25">
      <c r="A9402" s="48"/>
      <c r="B9402" s="48"/>
      <c r="C9402" s="44"/>
      <c r="D9402" s="44"/>
      <c r="E9402" s="44"/>
      <c r="F9402" s="44"/>
      <c r="G9402" s="44"/>
      <c r="H9402" s="44"/>
      <c r="I9402" s="44"/>
      <c r="J9402" s="44"/>
      <c r="K9402" s="88"/>
      <c r="L9402" s="50">
        <v>1</v>
      </c>
      <c r="M9402" s="49"/>
      <c r="N9402" s="49"/>
      <c r="O9402" s="49"/>
      <c r="P9402" s="49"/>
      <c r="Q9402" s="49"/>
      <c r="R9402" s="49"/>
      <c r="S9402" s="49"/>
      <c r="X9402" s="33">
        <f t="shared" si="876"/>
        <v>0</v>
      </c>
      <c r="Y9402" s="33">
        <f t="shared" si="877"/>
        <v>0</v>
      </c>
      <c r="Z9402" s="33">
        <f t="shared" si="878"/>
        <v>0</v>
      </c>
      <c r="AA9402" s="34">
        <f t="shared" si="879"/>
        <v>0</v>
      </c>
      <c r="AB9402" s="33">
        <f t="shared" si="880"/>
        <v>0</v>
      </c>
      <c r="AC9402" s="34" t="str">
        <f t="shared" si="881"/>
        <v>Not Determined</v>
      </c>
    </row>
    <row r="9403" spans="1:29" x14ac:dyDescent="0.25">
      <c r="A9403" s="48"/>
      <c r="B9403" s="48"/>
      <c r="C9403" s="44"/>
      <c r="D9403" s="44"/>
      <c r="E9403" s="44"/>
      <c r="F9403" s="44"/>
      <c r="G9403" s="44"/>
      <c r="H9403" s="44"/>
      <c r="I9403" s="44"/>
      <c r="J9403" s="44"/>
      <c r="K9403" s="88"/>
      <c r="L9403" s="50">
        <v>1</v>
      </c>
      <c r="M9403" s="49"/>
      <c r="N9403" s="49"/>
      <c r="O9403" s="49"/>
      <c r="P9403" s="49"/>
      <c r="Q9403" s="49"/>
      <c r="R9403" s="49"/>
      <c r="S9403" s="49"/>
      <c r="X9403" s="33">
        <f t="shared" si="876"/>
        <v>0</v>
      </c>
      <c r="Y9403" s="33">
        <f t="shared" si="877"/>
        <v>0</v>
      </c>
      <c r="Z9403" s="33">
        <f t="shared" si="878"/>
        <v>0</v>
      </c>
      <c r="AA9403" s="34">
        <f t="shared" si="879"/>
        <v>0</v>
      </c>
      <c r="AB9403" s="33">
        <f t="shared" si="880"/>
        <v>0</v>
      </c>
      <c r="AC9403" s="34" t="str">
        <f t="shared" si="881"/>
        <v>Not Determined</v>
      </c>
    </row>
    <row r="9404" spans="1:29" x14ac:dyDescent="0.25">
      <c r="A9404" s="48"/>
      <c r="B9404" s="48"/>
      <c r="C9404" s="44"/>
      <c r="D9404" s="44"/>
      <c r="E9404" s="44"/>
      <c r="F9404" s="44"/>
      <c r="G9404" s="44"/>
      <c r="H9404" s="44"/>
      <c r="I9404" s="44"/>
      <c r="J9404" s="44"/>
      <c r="K9404" s="88"/>
      <c r="L9404" s="50">
        <v>1</v>
      </c>
      <c r="M9404" s="49"/>
      <c r="N9404" s="49"/>
      <c r="O9404" s="49"/>
      <c r="P9404" s="49"/>
      <c r="Q9404" s="49"/>
      <c r="R9404" s="49"/>
      <c r="S9404" s="49"/>
      <c r="X9404" s="33">
        <f t="shared" si="876"/>
        <v>0</v>
      </c>
      <c r="Y9404" s="33">
        <f t="shared" si="877"/>
        <v>0</v>
      </c>
      <c r="Z9404" s="33">
        <f t="shared" si="878"/>
        <v>0</v>
      </c>
      <c r="AA9404" s="34">
        <f t="shared" si="879"/>
        <v>0</v>
      </c>
      <c r="AB9404" s="33">
        <f t="shared" si="880"/>
        <v>0</v>
      </c>
      <c r="AC9404" s="34" t="str">
        <f t="shared" si="881"/>
        <v>Not Determined</v>
      </c>
    </row>
    <row r="9405" spans="1:29" x14ac:dyDescent="0.25">
      <c r="A9405" s="48"/>
      <c r="B9405" s="48"/>
      <c r="C9405" s="44"/>
      <c r="D9405" s="44"/>
      <c r="E9405" s="44"/>
      <c r="F9405" s="44"/>
      <c r="G9405" s="44"/>
      <c r="H9405" s="44"/>
      <c r="I9405" s="44"/>
      <c r="J9405" s="44"/>
      <c r="K9405" s="88"/>
      <c r="L9405" s="50">
        <v>1</v>
      </c>
      <c r="M9405" s="49"/>
      <c r="N9405" s="49"/>
      <c r="O9405" s="49"/>
      <c r="P9405" s="49"/>
      <c r="Q9405" s="49"/>
      <c r="R9405" s="49"/>
      <c r="S9405" s="49"/>
      <c r="X9405" s="33">
        <f t="shared" si="876"/>
        <v>0</v>
      </c>
      <c r="Y9405" s="33">
        <f t="shared" si="877"/>
        <v>0</v>
      </c>
      <c r="Z9405" s="33">
        <f t="shared" si="878"/>
        <v>0</v>
      </c>
      <c r="AA9405" s="34">
        <f t="shared" si="879"/>
        <v>0</v>
      </c>
      <c r="AB9405" s="33">
        <f t="shared" si="880"/>
        <v>0</v>
      </c>
      <c r="AC9405" s="34" t="str">
        <f t="shared" si="881"/>
        <v>Not Determined</v>
      </c>
    </row>
    <row r="9406" spans="1:29" x14ac:dyDescent="0.25">
      <c r="A9406" s="48"/>
      <c r="B9406" s="48"/>
      <c r="C9406" s="44"/>
      <c r="D9406" s="44"/>
      <c r="E9406" s="44"/>
      <c r="F9406" s="44"/>
      <c r="G9406" s="44"/>
      <c r="H9406" s="44"/>
      <c r="I9406" s="44"/>
      <c r="J9406" s="44"/>
      <c r="K9406" s="88"/>
      <c r="L9406" s="50">
        <v>1</v>
      </c>
      <c r="M9406" s="49"/>
      <c r="N9406" s="49"/>
      <c r="O9406" s="49"/>
      <c r="P9406" s="49"/>
      <c r="Q9406" s="49"/>
      <c r="R9406" s="49"/>
      <c r="S9406" s="49"/>
      <c r="X9406" s="33">
        <f t="shared" si="876"/>
        <v>0</v>
      </c>
      <c r="Y9406" s="33">
        <f t="shared" si="877"/>
        <v>0</v>
      </c>
      <c r="Z9406" s="33">
        <f t="shared" si="878"/>
        <v>0</v>
      </c>
      <c r="AA9406" s="34">
        <f t="shared" si="879"/>
        <v>0</v>
      </c>
      <c r="AB9406" s="33">
        <f t="shared" si="880"/>
        <v>0</v>
      </c>
      <c r="AC9406" s="34" t="str">
        <f t="shared" si="881"/>
        <v>Not Determined</v>
      </c>
    </row>
    <row r="9407" spans="1:29" x14ac:dyDescent="0.25">
      <c r="A9407" s="48"/>
      <c r="B9407" s="48"/>
      <c r="C9407" s="44"/>
      <c r="D9407" s="44"/>
      <c r="E9407" s="44"/>
      <c r="F9407" s="44"/>
      <c r="G9407" s="44"/>
      <c r="H9407" s="44"/>
      <c r="I9407" s="44"/>
      <c r="J9407" s="44"/>
      <c r="K9407" s="88"/>
      <c r="L9407" s="50">
        <v>1</v>
      </c>
      <c r="M9407" s="49"/>
      <c r="N9407" s="49"/>
      <c r="O9407" s="49"/>
      <c r="P9407" s="49"/>
      <c r="Q9407" s="49"/>
      <c r="R9407" s="49"/>
      <c r="S9407" s="49"/>
      <c r="X9407" s="33">
        <f t="shared" si="876"/>
        <v>0</v>
      </c>
      <c r="Y9407" s="33">
        <f t="shared" si="877"/>
        <v>0</v>
      </c>
      <c r="Z9407" s="33">
        <f t="shared" si="878"/>
        <v>0</v>
      </c>
      <c r="AA9407" s="34">
        <f t="shared" si="879"/>
        <v>0</v>
      </c>
      <c r="AB9407" s="33">
        <f t="shared" si="880"/>
        <v>0</v>
      </c>
      <c r="AC9407" s="34" t="str">
        <f t="shared" si="881"/>
        <v>Not Determined</v>
      </c>
    </row>
    <row r="9408" spans="1:29" x14ac:dyDescent="0.25">
      <c r="A9408" s="48"/>
      <c r="B9408" s="48"/>
      <c r="C9408" s="44"/>
      <c r="D9408" s="44"/>
      <c r="E9408" s="44"/>
      <c r="F9408" s="44"/>
      <c r="G9408" s="44"/>
      <c r="H9408" s="44"/>
      <c r="I9408" s="44"/>
      <c r="J9408" s="44"/>
      <c r="K9408" s="88"/>
      <c r="L9408" s="50">
        <v>1</v>
      </c>
      <c r="M9408" s="49"/>
      <c r="N9408" s="49"/>
      <c r="O9408" s="49"/>
      <c r="P9408" s="49"/>
      <c r="Q9408" s="49"/>
      <c r="R9408" s="49"/>
      <c r="S9408" s="49"/>
      <c r="X9408" s="33">
        <f t="shared" si="876"/>
        <v>0</v>
      </c>
      <c r="Y9408" s="33">
        <f t="shared" si="877"/>
        <v>0</v>
      </c>
      <c r="Z9408" s="33">
        <f t="shared" si="878"/>
        <v>0</v>
      </c>
      <c r="AA9408" s="34">
        <f t="shared" si="879"/>
        <v>0</v>
      </c>
      <c r="AB9408" s="33">
        <f t="shared" si="880"/>
        <v>0</v>
      </c>
      <c r="AC9408" s="34" t="str">
        <f t="shared" si="881"/>
        <v>Not Determined</v>
      </c>
    </row>
    <row r="9409" spans="1:29" x14ac:dyDescent="0.25">
      <c r="A9409" s="48"/>
      <c r="B9409" s="48"/>
      <c r="C9409" s="44"/>
      <c r="D9409" s="44"/>
      <c r="E9409" s="44"/>
      <c r="F9409" s="44"/>
      <c r="G9409" s="44"/>
      <c r="H9409" s="44"/>
      <c r="I9409" s="44"/>
      <c r="J9409" s="44"/>
      <c r="K9409" s="88"/>
      <c r="L9409" s="50">
        <v>1</v>
      </c>
      <c r="M9409" s="49"/>
      <c r="N9409" s="49"/>
      <c r="O9409" s="49"/>
      <c r="P9409" s="49"/>
      <c r="Q9409" s="49"/>
      <c r="R9409" s="49"/>
      <c r="S9409" s="49"/>
      <c r="X9409" s="33">
        <f t="shared" si="876"/>
        <v>0</v>
      </c>
      <c r="Y9409" s="33">
        <f t="shared" si="877"/>
        <v>0</v>
      </c>
      <c r="Z9409" s="33">
        <f t="shared" si="878"/>
        <v>0</v>
      </c>
      <c r="AA9409" s="34">
        <f t="shared" si="879"/>
        <v>0</v>
      </c>
      <c r="AB9409" s="33">
        <f t="shared" si="880"/>
        <v>0</v>
      </c>
      <c r="AC9409" s="34" t="str">
        <f t="shared" si="881"/>
        <v>Not Determined</v>
      </c>
    </row>
    <row r="9410" spans="1:29" x14ac:dyDescent="0.25">
      <c r="A9410" s="48"/>
      <c r="B9410" s="48"/>
      <c r="C9410" s="44"/>
      <c r="D9410" s="44"/>
      <c r="E9410" s="44"/>
      <c r="F9410" s="44"/>
      <c r="G9410" s="44"/>
      <c r="H9410" s="44"/>
      <c r="I9410" s="44"/>
      <c r="J9410" s="44"/>
      <c r="K9410" s="88"/>
      <c r="L9410" s="50">
        <v>1</v>
      </c>
      <c r="M9410" s="49"/>
      <c r="N9410" s="49"/>
      <c r="O9410" s="49"/>
      <c r="P9410" s="49"/>
      <c r="Q9410" s="49"/>
      <c r="R9410" s="49"/>
      <c r="S9410" s="49"/>
      <c r="X9410" s="33">
        <f t="shared" si="876"/>
        <v>0</v>
      </c>
      <c r="Y9410" s="33">
        <f t="shared" si="877"/>
        <v>0</v>
      </c>
      <c r="Z9410" s="33">
        <f t="shared" si="878"/>
        <v>0</v>
      </c>
      <c r="AA9410" s="34">
        <f t="shared" si="879"/>
        <v>0</v>
      </c>
      <c r="AB9410" s="33">
        <f t="shared" si="880"/>
        <v>0</v>
      </c>
      <c r="AC9410" s="34" t="str">
        <f t="shared" si="881"/>
        <v>Not Determined</v>
      </c>
    </row>
    <row r="9411" spans="1:29" x14ac:dyDescent="0.25">
      <c r="A9411" s="48"/>
      <c r="B9411" s="48"/>
      <c r="C9411" s="44"/>
      <c r="D9411" s="44"/>
      <c r="E9411" s="44"/>
      <c r="F9411" s="44"/>
      <c r="G9411" s="44"/>
      <c r="H9411" s="44"/>
      <c r="I9411" s="44"/>
      <c r="J9411" s="44"/>
      <c r="K9411" s="88"/>
      <c r="L9411" s="50">
        <v>1</v>
      </c>
      <c r="M9411" s="49"/>
      <c r="N9411" s="49"/>
      <c r="O9411" s="49"/>
      <c r="P9411" s="49"/>
      <c r="Q9411" s="49"/>
      <c r="R9411" s="49"/>
      <c r="S9411" s="49"/>
      <c r="X9411" s="33">
        <f t="shared" si="876"/>
        <v>0</v>
      </c>
      <c r="Y9411" s="33">
        <f t="shared" si="877"/>
        <v>0</v>
      </c>
      <c r="Z9411" s="33">
        <f t="shared" si="878"/>
        <v>0</v>
      </c>
      <c r="AA9411" s="34">
        <f t="shared" si="879"/>
        <v>0</v>
      </c>
      <c r="AB9411" s="33">
        <f t="shared" si="880"/>
        <v>0</v>
      </c>
      <c r="AC9411" s="34" t="str">
        <f t="shared" si="881"/>
        <v>Not Determined</v>
      </c>
    </row>
    <row r="9412" spans="1:29" x14ac:dyDescent="0.25">
      <c r="A9412" s="48"/>
      <c r="B9412" s="48"/>
      <c r="C9412" s="44"/>
      <c r="D9412" s="44"/>
      <c r="E9412" s="44"/>
      <c r="F9412" s="44"/>
      <c r="G9412" s="44"/>
      <c r="H9412" s="44"/>
      <c r="I9412" s="44"/>
      <c r="J9412" s="44"/>
      <c r="K9412" s="88"/>
      <c r="L9412" s="50">
        <v>1</v>
      </c>
      <c r="M9412" s="49"/>
      <c r="N9412" s="49"/>
      <c r="O9412" s="49"/>
      <c r="P9412" s="49"/>
      <c r="Q9412" s="49"/>
      <c r="R9412" s="49"/>
      <c r="S9412" s="49"/>
      <c r="X9412" s="33">
        <f t="shared" si="876"/>
        <v>0</v>
      </c>
      <c r="Y9412" s="33">
        <f t="shared" si="877"/>
        <v>0</v>
      </c>
      <c r="Z9412" s="33">
        <f t="shared" si="878"/>
        <v>0</v>
      </c>
      <c r="AA9412" s="34">
        <f t="shared" si="879"/>
        <v>0</v>
      </c>
      <c r="AB9412" s="33">
        <f t="shared" si="880"/>
        <v>0</v>
      </c>
      <c r="AC9412" s="34" t="str">
        <f t="shared" si="881"/>
        <v>Not Determined</v>
      </c>
    </row>
    <row r="9413" spans="1:29" x14ac:dyDescent="0.25">
      <c r="A9413" s="48"/>
      <c r="B9413" s="48"/>
      <c r="C9413" s="44"/>
      <c r="D9413" s="44"/>
      <c r="E9413" s="44"/>
      <c r="F9413" s="44"/>
      <c r="G9413" s="44"/>
      <c r="H9413" s="44"/>
      <c r="I9413" s="44"/>
      <c r="J9413" s="44"/>
      <c r="K9413" s="88"/>
      <c r="L9413" s="50">
        <v>1</v>
      </c>
      <c r="M9413" s="49"/>
      <c r="N9413" s="49"/>
      <c r="O9413" s="49"/>
      <c r="P9413" s="49"/>
      <c r="Q9413" s="49"/>
      <c r="R9413" s="49"/>
      <c r="S9413" s="49"/>
      <c r="X9413" s="33">
        <f t="shared" si="876"/>
        <v>0</v>
      </c>
      <c r="Y9413" s="33">
        <f t="shared" si="877"/>
        <v>0</v>
      </c>
      <c r="Z9413" s="33">
        <f t="shared" si="878"/>
        <v>0</v>
      </c>
      <c r="AA9413" s="34">
        <f t="shared" si="879"/>
        <v>0</v>
      </c>
      <c r="AB9413" s="33">
        <f t="shared" si="880"/>
        <v>0</v>
      </c>
      <c r="AC9413" s="34" t="str">
        <f t="shared" si="881"/>
        <v>Not Determined</v>
      </c>
    </row>
    <row r="9414" spans="1:29" x14ac:dyDescent="0.25">
      <c r="A9414" s="48"/>
      <c r="B9414" s="48"/>
      <c r="C9414" s="44"/>
      <c r="D9414" s="44"/>
      <c r="E9414" s="44"/>
      <c r="F9414" s="44"/>
      <c r="G9414" s="44"/>
      <c r="H9414" s="44"/>
      <c r="I9414" s="44"/>
      <c r="J9414" s="44"/>
      <c r="K9414" s="88"/>
      <c r="L9414" s="50">
        <v>1</v>
      </c>
      <c r="M9414" s="49"/>
      <c r="N9414" s="49"/>
      <c r="O9414" s="49"/>
      <c r="P9414" s="49"/>
      <c r="Q9414" s="49"/>
      <c r="R9414" s="49"/>
      <c r="S9414" s="49"/>
      <c r="X9414" s="33">
        <f t="shared" si="876"/>
        <v>0</v>
      </c>
      <c r="Y9414" s="33">
        <f t="shared" si="877"/>
        <v>0</v>
      </c>
      <c r="Z9414" s="33">
        <f t="shared" si="878"/>
        <v>0</v>
      </c>
      <c r="AA9414" s="34">
        <f t="shared" si="879"/>
        <v>0</v>
      </c>
      <c r="AB9414" s="33">
        <f t="shared" si="880"/>
        <v>0</v>
      </c>
      <c r="AC9414" s="34" t="str">
        <f t="shared" si="881"/>
        <v>Not Determined</v>
      </c>
    </row>
    <row r="9415" spans="1:29" x14ac:dyDescent="0.25">
      <c r="A9415" s="48"/>
      <c r="B9415" s="48"/>
      <c r="C9415" s="44"/>
      <c r="D9415" s="44"/>
      <c r="E9415" s="44"/>
      <c r="F9415" s="44"/>
      <c r="G9415" s="44"/>
      <c r="H9415" s="44"/>
      <c r="I9415" s="44"/>
      <c r="J9415" s="44"/>
      <c r="K9415" s="88"/>
      <c r="L9415" s="50">
        <v>1</v>
      </c>
      <c r="M9415" s="49"/>
      <c r="N9415" s="49"/>
      <c r="O9415" s="49"/>
      <c r="P9415" s="49"/>
      <c r="Q9415" s="49"/>
      <c r="R9415" s="49"/>
      <c r="S9415" s="49"/>
      <c r="X9415" s="33">
        <f t="shared" si="876"/>
        <v>0</v>
      </c>
      <c r="Y9415" s="33">
        <f t="shared" si="877"/>
        <v>0</v>
      </c>
      <c r="Z9415" s="33">
        <f t="shared" si="878"/>
        <v>0</v>
      </c>
      <c r="AA9415" s="34">
        <f t="shared" si="879"/>
        <v>0</v>
      </c>
      <c r="AB9415" s="33">
        <f t="shared" si="880"/>
        <v>0</v>
      </c>
      <c r="AC9415" s="34" t="str">
        <f t="shared" si="881"/>
        <v>Not Determined</v>
      </c>
    </row>
    <row r="9416" spans="1:29" x14ac:dyDescent="0.25">
      <c r="A9416" s="48"/>
      <c r="B9416" s="48"/>
      <c r="C9416" s="44"/>
      <c r="D9416" s="44"/>
      <c r="E9416" s="44"/>
      <c r="F9416" s="44"/>
      <c r="G9416" s="44"/>
      <c r="H9416" s="44"/>
      <c r="I9416" s="44"/>
      <c r="J9416" s="44"/>
      <c r="K9416" s="88"/>
      <c r="L9416" s="50">
        <v>1</v>
      </c>
      <c r="M9416" s="49"/>
      <c r="N9416" s="49"/>
      <c r="O9416" s="49"/>
      <c r="P9416" s="49"/>
      <c r="Q9416" s="49"/>
      <c r="R9416" s="49"/>
      <c r="S9416" s="49"/>
      <c r="X9416" s="33">
        <f t="shared" si="876"/>
        <v>0</v>
      </c>
      <c r="Y9416" s="33">
        <f t="shared" si="877"/>
        <v>0</v>
      </c>
      <c r="Z9416" s="33">
        <f t="shared" si="878"/>
        <v>0</v>
      </c>
      <c r="AA9416" s="34">
        <f t="shared" si="879"/>
        <v>0</v>
      </c>
      <c r="AB9416" s="33">
        <f t="shared" si="880"/>
        <v>0</v>
      </c>
      <c r="AC9416" s="34" t="str">
        <f t="shared" si="881"/>
        <v>Not Determined</v>
      </c>
    </row>
    <row r="9417" spans="1:29" x14ac:dyDescent="0.25">
      <c r="A9417" s="48"/>
      <c r="B9417" s="48"/>
      <c r="C9417" s="44"/>
      <c r="D9417" s="44"/>
      <c r="E9417" s="44"/>
      <c r="F9417" s="44"/>
      <c r="G9417" s="44"/>
      <c r="H9417" s="44"/>
      <c r="I9417" s="44"/>
      <c r="J9417" s="44"/>
      <c r="K9417" s="88"/>
      <c r="L9417" s="50">
        <v>1</v>
      </c>
      <c r="M9417" s="49"/>
      <c r="N9417" s="49"/>
      <c r="O9417" s="49"/>
      <c r="P9417" s="49"/>
      <c r="Q9417" s="49"/>
      <c r="R9417" s="49"/>
      <c r="S9417" s="49"/>
      <c r="X9417" s="33">
        <f t="shared" si="876"/>
        <v>0</v>
      </c>
      <c r="Y9417" s="33">
        <f t="shared" si="877"/>
        <v>0</v>
      </c>
      <c r="Z9417" s="33">
        <f t="shared" si="878"/>
        <v>0</v>
      </c>
      <c r="AA9417" s="34">
        <f t="shared" si="879"/>
        <v>0</v>
      </c>
      <c r="AB9417" s="33">
        <f t="shared" si="880"/>
        <v>0</v>
      </c>
      <c r="AC9417" s="34" t="str">
        <f t="shared" si="881"/>
        <v>Not Determined</v>
      </c>
    </row>
    <row r="9418" spans="1:29" x14ac:dyDescent="0.25">
      <c r="A9418" s="48"/>
      <c r="B9418" s="48"/>
      <c r="C9418" s="44"/>
      <c r="D9418" s="44"/>
      <c r="E9418" s="44"/>
      <c r="F9418" s="44"/>
      <c r="G9418" s="44"/>
      <c r="H9418" s="44"/>
      <c r="I9418" s="44"/>
      <c r="J9418" s="44"/>
      <c r="K9418" s="88"/>
      <c r="L9418" s="50">
        <v>1</v>
      </c>
      <c r="M9418" s="49"/>
      <c r="N9418" s="49"/>
      <c r="O9418" s="49"/>
      <c r="P9418" s="49"/>
      <c r="Q9418" s="49"/>
      <c r="R9418" s="49"/>
      <c r="S9418" s="49"/>
      <c r="X9418" s="33">
        <f t="shared" si="876"/>
        <v>0</v>
      </c>
      <c r="Y9418" s="33">
        <f t="shared" si="877"/>
        <v>0</v>
      </c>
      <c r="Z9418" s="33">
        <f t="shared" si="878"/>
        <v>0</v>
      </c>
      <c r="AA9418" s="34">
        <f t="shared" si="879"/>
        <v>0</v>
      </c>
      <c r="AB9418" s="33">
        <f t="shared" si="880"/>
        <v>0</v>
      </c>
      <c r="AC9418" s="34" t="str">
        <f t="shared" si="881"/>
        <v>Not Determined</v>
      </c>
    </row>
    <row r="9419" spans="1:29" x14ac:dyDescent="0.25">
      <c r="A9419" s="48"/>
      <c r="B9419" s="48"/>
      <c r="C9419" s="44"/>
      <c r="D9419" s="44"/>
      <c r="E9419" s="44"/>
      <c r="F9419" s="44"/>
      <c r="G9419" s="44"/>
      <c r="H9419" s="44"/>
      <c r="I9419" s="44"/>
      <c r="J9419" s="44"/>
      <c r="K9419" s="88"/>
      <c r="L9419" s="50">
        <v>1</v>
      </c>
      <c r="M9419" s="49"/>
      <c r="N9419" s="49"/>
      <c r="O9419" s="49"/>
      <c r="P9419" s="49"/>
      <c r="Q9419" s="49"/>
      <c r="R9419" s="49"/>
      <c r="S9419" s="49"/>
      <c r="X9419" s="33">
        <f t="shared" si="876"/>
        <v>0</v>
      </c>
      <c r="Y9419" s="33">
        <f t="shared" si="877"/>
        <v>0</v>
      </c>
      <c r="Z9419" s="33">
        <f t="shared" si="878"/>
        <v>0</v>
      </c>
      <c r="AA9419" s="34">
        <f t="shared" si="879"/>
        <v>0</v>
      </c>
      <c r="AB9419" s="33">
        <f t="shared" si="880"/>
        <v>0</v>
      </c>
      <c r="AC9419" s="34" t="str">
        <f t="shared" si="881"/>
        <v>Not Determined</v>
      </c>
    </row>
    <row r="9420" spans="1:29" x14ac:dyDescent="0.25">
      <c r="A9420" s="48"/>
      <c r="B9420" s="48"/>
      <c r="C9420" s="44"/>
      <c r="D9420" s="44"/>
      <c r="E9420" s="44"/>
      <c r="F9420" s="44"/>
      <c r="G9420" s="44"/>
      <c r="H9420" s="44"/>
      <c r="I9420" s="44"/>
      <c r="J9420" s="44"/>
      <c r="K9420" s="88"/>
      <c r="L9420" s="50">
        <v>1</v>
      </c>
      <c r="M9420" s="49"/>
      <c r="N9420" s="49"/>
      <c r="O9420" s="49"/>
      <c r="P9420" s="49"/>
      <c r="Q9420" s="49"/>
      <c r="R9420" s="49"/>
      <c r="S9420" s="49"/>
      <c r="X9420" s="33">
        <f t="shared" si="876"/>
        <v>0</v>
      </c>
      <c r="Y9420" s="33">
        <f t="shared" si="877"/>
        <v>0</v>
      </c>
      <c r="Z9420" s="33">
        <f t="shared" si="878"/>
        <v>0</v>
      </c>
      <c r="AA9420" s="34">
        <f t="shared" si="879"/>
        <v>0</v>
      </c>
      <c r="AB9420" s="33">
        <f t="shared" si="880"/>
        <v>0</v>
      </c>
      <c r="AC9420" s="34" t="str">
        <f t="shared" si="881"/>
        <v>Not Determined</v>
      </c>
    </row>
    <row r="9421" spans="1:29" x14ac:dyDescent="0.25">
      <c r="A9421" s="48"/>
      <c r="B9421" s="48"/>
      <c r="C9421" s="44"/>
      <c r="D9421" s="44"/>
      <c r="E9421" s="44"/>
      <c r="F9421" s="44"/>
      <c r="G9421" s="44"/>
      <c r="H9421" s="44"/>
      <c r="I9421" s="44"/>
      <c r="J9421" s="44"/>
      <c r="K9421" s="88"/>
      <c r="L9421" s="50">
        <v>1</v>
      </c>
      <c r="M9421" s="49"/>
      <c r="N9421" s="49"/>
      <c r="O9421" s="49"/>
      <c r="P9421" s="49"/>
      <c r="Q9421" s="49"/>
      <c r="R9421" s="49"/>
      <c r="S9421" s="49"/>
      <c r="X9421" s="33">
        <f t="shared" si="876"/>
        <v>0</v>
      </c>
      <c r="Y9421" s="33">
        <f t="shared" si="877"/>
        <v>0</v>
      </c>
      <c r="Z9421" s="33">
        <f t="shared" si="878"/>
        <v>0</v>
      </c>
      <c r="AA9421" s="34">
        <f t="shared" si="879"/>
        <v>0</v>
      </c>
      <c r="AB9421" s="33">
        <f t="shared" si="880"/>
        <v>0</v>
      </c>
      <c r="AC9421" s="34" t="str">
        <f t="shared" si="881"/>
        <v>Not Determined</v>
      </c>
    </row>
    <row r="9422" spans="1:29" x14ac:dyDescent="0.25">
      <c r="A9422" s="48"/>
      <c r="B9422" s="48"/>
      <c r="C9422" s="44"/>
      <c r="D9422" s="44"/>
      <c r="E9422" s="44"/>
      <c r="F9422" s="44"/>
      <c r="G9422" s="44"/>
      <c r="H9422" s="44"/>
      <c r="I9422" s="44"/>
      <c r="J9422" s="44"/>
      <c r="K9422" s="88"/>
      <c r="L9422" s="50">
        <v>1</v>
      </c>
      <c r="M9422" s="49"/>
      <c r="N9422" s="49"/>
      <c r="O9422" s="49"/>
      <c r="P9422" s="49"/>
      <c r="Q9422" s="49"/>
      <c r="R9422" s="49"/>
      <c r="S9422" s="49"/>
      <c r="X9422" s="33">
        <f t="shared" si="876"/>
        <v>0</v>
      </c>
      <c r="Y9422" s="33">
        <f t="shared" si="877"/>
        <v>0</v>
      </c>
      <c r="Z9422" s="33">
        <f t="shared" si="878"/>
        <v>0</v>
      </c>
      <c r="AA9422" s="34">
        <f t="shared" si="879"/>
        <v>0</v>
      </c>
      <c r="AB9422" s="33">
        <f t="shared" si="880"/>
        <v>0</v>
      </c>
      <c r="AC9422" s="34" t="str">
        <f t="shared" si="881"/>
        <v>Not Determined</v>
      </c>
    </row>
    <row r="9423" spans="1:29" x14ac:dyDescent="0.25">
      <c r="A9423" s="48"/>
      <c r="B9423" s="48"/>
      <c r="C9423" s="44"/>
      <c r="D9423" s="44"/>
      <c r="E9423" s="44"/>
      <c r="F9423" s="44"/>
      <c r="G9423" s="44"/>
      <c r="H9423" s="44"/>
      <c r="I9423" s="44"/>
      <c r="J9423" s="44"/>
      <c r="K9423" s="88"/>
      <c r="L9423" s="50">
        <v>1</v>
      </c>
      <c r="M9423" s="49"/>
      <c r="N9423" s="49"/>
      <c r="O9423" s="49"/>
      <c r="P9423" s="49"/>
      <c r="Q9423" s="49"/>
      <c r="R9423" s="49"/>
      <c r="S9423" s="49"/>
      <c r="X9423" s="33">
        <f t="shared" ref="X9423:X9486" si="882">IF($C9423="Yes",$L9423,0)</f>
        <v>0</v>
      </c>
      <c r="Y9423" s="33">
        <f t="shared" ref="Y9423:Y9486" si="883">IF(AND($AB9423=0,$AA9423=0,$Z9423=0),IF(AND(OR($D9423="P",$D9423="C", $D9423="G",$D9423="DI",$D9423="CI-L",$D9423="CI-U"),OR($E9423="P",$E9423="C", $E9423="G",$E9423="DI",$E9423="CI-L",$E9423="CI-U",$E9423=""),OR($H9423="P",$H9423="C", $H9423="G",$H9423="DI",$H9423="CI-L",$H9423="CI-U"),OR($I9423="P",$I9423="C", $I9423="G",$I9423="DI",$I9423="CI-L",$I9423="CI-U",$I9423="")),$L9423,IF(K9423&gt;$AE$34,$L9423,0)),0)</f>
        <v>0</v>
      </c>
      <c r="Z9423" s="33">
        <f t="shared" ref="Z9423:Z9486" si="884">IF(OR($D9423="Lead",$E9423="Lead",$H9423="Lead",$I9423="Lead"),$L9423,0)</f>
        <v>0</v>
      </c>
      <c r="AA9423" s="34">
        <f t="shared" ref="AA9423:AA9486" si="885">IF($Z9423=0,IF(OR($F9423="Yes",$F9423="Unknown",$D9423="UNK",$D9423="UNK-NOLG",$D9423="UNK-LG",$E9423="UNK",$E9423="UNK-NOLG",$E9423="UNK-LG"),IF(OR($H9423="G",$H9423="UNK-LG",$I9423="G",$I9423="UNK-LG"),$L9423,0),0),0)</f>
        <v>0</v>
      </c>
      <c r="AB9423" s="33">
        <f t="shared" ref="AB9423:AB9486" si="886">IF(AND($AA9423=0,$Z9423=0),IF(OR($D9423="UNK",$E9423="UNK",$H9423="UNK",$I9423="UNK",$D9423="UNK-NOLG",$E9423="UNK-NOLG",$H9423="UNK-NOLG",$I9423="UNK-NOLG",$D9423="UNK-LG",$E9423="UNK-LG",$H9423="UNK-LG",$I9423="UNK-LG"),IF(K9423&gt;$AE$34,0,$L9423),0),0)</f>
        <v>0</v>
      </c>
      <c r="AC9423" s="34" t="str">
        <f t="shared" ref="AC9423:AC9486" si="887">IF($Z9423&gt;0,"Lead",IF($AA9423&gt;0,"GRR",IF($AB9423&gt;0,"UNK",IF($Y9423&gt;0,"Non-Lead","Not Determined"))))</f>
        <v>Not Determined</v>
      </c>
    </row>
    <row r="9424" spans="1:29" x14ac:dyDescent="0.25">
      <c r="A9424" s="48"/>
      <c r="B9424" s="48"/>
      <c r="C9424" s="44"/>
      <c r="D9424" s="44"/>
      <c r="E9424" s="44"/>
      <c r="F9424" s="44"/>
      <c r="G9424" s="44"/>
      <c r="H9424" s="44"/>
      <c r="I9424" s="44"/>
      <c r="J9424" s="44"/>
      <c r="K9424" s="88"/>
      <c r="L9424" s="50">
        <v>1</v>
      </c>
      <c r="M9424" s="49"/>
      <c r="N9424" s="49"/>
      <c r="O9424" s="49"/>
      <c r="P9424" s="49"/>
      <c r="Q9424" s="49"/>
      <c r="R9424" s="49"/>
      <c r="S9424" s="49"/>
      <c r="X9424" s="33">
        <f t="shared" si="882"/>
        <v>0</v>
      </c>
      <c r="Y9424" s="33">
        <f t="shared" si="883"/>
        <v>0</v>
      </c>
      <c r="Z9424" s="33">
        <f t="shared" si="884"/>
        <v>0</v>
      </c>
      <c r="AA9424" s="34">
        <f t="shared" si="885"/>
        <v>0</v>
      </c>
      <c r="AB9424" s="33">
        <f t="shared" si="886"/>
        <v>0</v>
      </c>
      <c r="AC9424" s="34" t="str">
        <f t="shared" si="887"/>
        <v>Not Determined</v>
      </c>
    </row>
    <row r="9425" spans="1:29" x14ac:dyDescent="0.25">
      <c r="A9425" s="48"/>
      <c r="B9425" s="48"/>
      <c r="C9425" s="44"/>
      <c r="D9425" s="44"/>
      <c r="E9425" s="44"/>
      <c r="F9425" s="44"/>
      <c r="G9425" s="44"/>
      <c r="H9425" s="44"/>
      <c r="I9425" s="44"/>
      <c r="J9425" s="44"/>
      <c r="K9425" s="88"/>
      <c r="L9425" s="50">
        <v>1</v>
      </c>
      <c r="M9425" s="49"/>
      <c r="N9425" s="49"/>
      <c r="O9425" s="49"/>
      <c r="P9425" s="49"/>
      <c r="Q9425" s="49"/>
      <c r="R9425" s="49"/>
      <c r="S9425" s="49"/>
      <c r="X9425" s="33">
        <f t="shared" si="882"/>
        <v>0</v>
      </c>
      <c r="Y9425" s="33">
        <f t="shared" si="883"/>
        <v>0</v>
      </c>
      <c r="Z9425" s="33">
        <f t="shared" si="884"/>
        <v>0</v>
      </c>
      <c r="AA9425" s="34">
        <f t="shared" si="885"/>
        <v>0</v>
      </c>
      <c r="AB9425" s="33">
        <f t="shared" si="886"/>
        <v>0</v>
      </c>
      <c r="AC9425" s="34" t="str">
        <f t="shared" si="887"/>
        <v>Not Determined</v>
      </c>
    </row>
    <row r="9426" spans="1:29" x14ac:dyDescent="0.25">
      <c r="A9426" s="48"/>
      <c r="B9426" s="48"/>
      <c r="C9426" s="44"/>
      <c r="D9426" s="44"/>
      <c r="E9426" s="44"/>
      <c r="F9426" s="44"/>
      <c r="G9426" s="44"/>
      <c r="H9426" s="44"/>
      <c r="I9426" s="44"/>
      <c r="J9426" s="44"/>
      <c r="K9426" s="88"/>
      <c r="L9426" s="50">
        <v>1</v>
      </c>
      <c r="M9426" s="49"/>
      <c r="N9426" s="49"/>
      <c r="O9426" s="49"/>
      <c r="P9426" s="49"/>
      <c r="Q9426" s="49"/>
      <c r="R9426" s="49"/>
      <c r="S9426" s="49"/>
      <c r="X9426" s="33">
        <f t="shared" si="882"/>
        <v>0</v>
      </c>
      <c r="Y9426" s="33">
        <f t="shared" si="883"/>
        <v>0</v>
      </c>
      <c r="Z9426" s="33">
        <f t="shared" si="884"/>
        <v>0</v>
      </c>
      <c r="AA9426" s="34">
        <f t="shared" si="885"/>
        <v>0</v>
      </c>
      <c r="AB9426" s="33">
        <f t="shared" si="886"/>
        <v>0</v>
      </c>
      <c r="AC9426" s="34" t="str">
        <f t="shared" si="887"/>
        <v>Not Determined</v>
      </c>
    </row>
    <row r="9427" spans="1:29" x14ac:dyDescent="0.25">
      <c r="A9427" s="48"/>
      <c r="B9427" s="48"/>
      <c r="C9427" s="44"/>
      <c r="D9427" s="44"/>
      <c r="E9427" s="44"/>
      <c r="F9427" s="44"/>
      <c r="G9427" s="44"/>
      <c r="H9427" s="44"/>
      <c r="I9427" s="44"/>
      <c r="J9427" s="44"/>
      <c r="K9427" s="88"/>
      <c r="L9427" s="50">
        <v>1</v>
      </c>
      <c r="M9427" s="49"/>
      <c r="N9427" s="49"/>
      <c r="O9427" s="49"/>
      <c r="P9427" s="49"/>
      <c r="Q9427" s="49"/>
      <c r="R9427" s="49"/>
      <c r="S9427" s="49"/>
      <c r="X9427" s="33">
        <f t="shared" si="882"/>
        <v>0</v>
      </c>
      <c r="Y9427" s="33">
        <f t="shared" si="883"/>
        <v>0</v>
      </c>
      <c r="Z9427" s="33">
        <f t="shared" si="884"/>
        <v>0</v>
      </c>
      <c r="AA9427" s="34">
        <f t="shared" si="885"/>
        <v>0</v>
      </c>
      <c r="AB9427" s="33">
        <f t="shared" si="886"/>
        <v>0</v>
      </c>
      <c r="AC9427" s="34" t="str">
        <f t="shared" si="887"/>
        <v>Not Determined</v>
      </c>
    </row>
    <row r="9428" spans="1:29" x14ac:dyDescent="0.25">
      <c r="A9428" s="48"/>
      <c r="B9428" s="48"/>
      <c r="C9428" s="44"/>
      <c r="D9428" s="44"/>
      <c r="E9428" s="44"/>
      <c r="F9428" s="44"/>
      <c r="G9428" s="44"/>
      <c r="H9428" s="44"/>
      <c r="I9428" s="44"/>
      <c r="J9428" s="44"/>
      <c r="K9428" s="88"/>
      <c r="L9428" s="50">
        <v>1</v>
      </c>
      <c r="M9428" s="49"/>
      <c r="N9428" s="49"/>
      <c r="O9428" s="49"/>
      <c r="P9428" s="49"/>
      <c r="Q9428" s="49"/>
      <c r="R9428" s="49"/>
      <c r="S9428" s="49"/>
      <c r="X9428" s="33">
        <f t="shared" si="882"/>
        <v>0</v>
      </c>
      <c r="Y9428" s="33">
        <f t="shared" si="883"/>
        <v>0</v>
      </c>
      <c r="Z9428" s="33">
        <f t="shared" si="884"/>
        <v>0</v>
      </c>
      <c r="AA9428" s="34">
        <f t="shared" si="885"/>
        <v>0</v>
      </c>
      <c r="AB9428" s="33">
        <f t="shared" si="886"/>
        <v>0</v>
      </c>
      <c r="AC9428" s="34" t="str">
        <f t="shared" si="887"/>
        <v>Not Determined</v>
      </c>
    </row>
    <row r="9429" spans="1:29" x14ac:dyDescent="0.25">
      <c r="A9429" s="48"/>
      <c r="B9429" s="48"/>
      <c r="C9429" s="44"/>
      <c r="D9429" s="44"/>
      <c r="E9429" s="44"/>
      <c r="F9429" s="44"/>
      <c r="G9429" s="44"/>
      <c r="H9429" s="44"/>
      <c r="I9429" s="44"/>
      <c r="J9429" s="44"/>
      <c r="K9429" s="88"/>
      <c r="L9429" s="50">
        <v>1</v>
      </c>
      <c r="M9429" s="49"/>
      <c r="N9429" s="49"/>
      <c r="O9429" s="49"/>
      <c r="P9429" s="49"/>
      <c r="Q9429" s="49"/>
      <c r="R9429" s="49"/>
      <c r="S9429" s="49"/>
      <c r="X9429" s="33">
        <f t="shared" si="882"/>
        <v>0</v>
      </c>
      <c r="Y9429" s="33">
        <f t="shared" si="883"/>
        <v>0</v>
      </c>
      <c r="Z9429" s="33">
        <f t="shared" si="884"/>
        <v>0</v>
      </c>
      <c r="AA9429" s="34">
        <f t="shared" si="885"/>
        <v>0</v>
      </c>
      <c r="AB9429" s="33">
        <f t="shared" si="886"/>
        <v>0</v>
      </c>
      <c r="AC9429" s="34" t="str">
        <f t="shared" si="887"/>
        <v>Not Determined</v>
      </c>
    </row>
    <row r="9430" spans="1:29" x14ac:dyDescent="0.25">
      <c r="A9430" s="48"/>
      <c r="B9430" s="48"/>
      <c r="C9430" s="44"/>
      <c r="D9430" s="44"/>
      <c r="E9430" s="44"/>
      <c r="F9430" s="44"/>
      <c r="G9430" s="44"/>
      <c r="H9430" s="44"/>
      <c r="I9430" s="44"/>
      <c r="J9430" s="44"/>
      <c r="K9430" s="88"/>
      <c r="L9430" s="50">
        <v>1</v>
      </c>
      <c r="M9430" s="49"/>
      <c r="N9430" s="49"/>
      <c r="O9430" s="49"/>
      <c r="P9430" s="49"/>
      <c r="Q9430" s="49"/>
      <c r="R9430" s="49"/>
      <c r="S9430" s="49"/>
      <c r="X9430" s="33">
        <f t="shared" si="882"/>
        <v>0</v>
      </c>
      <c r="Y9430" s="33">
        <f t="shared" si="883"/>
        <v>0</v>
      </c>
      <c r="Z9430" s="33">
        <f t="shared" si="884"/>
        <v>0</v>
      </c>
      <c r="AA9430" s="34">
        <f t="shared" si="885"/>
        <v>0</v>
      </c>
      <c r="AB9430" s="33">
        <f t="shared" si="886"/>
        <v>0</v>
      </c>
      <c r="AC9430" s="34" t="str">
        <f t="shared" si="887"/>
        <v>Not Determined</v>
      </c>
    </row>
    <row r="9431" spans="1:29" x14ac:dyDescent="0.25">
      <c r="A9431" s="48"/>
      <c r="B9431" s="48"/>
      <c r="C9431" s="44"/>
      <c r="D9431" s="44"/>
      <c r="E9431" s="44"/>
      <c r="F9431" s="44"/>
      <c r="G9431" s="44"/>
      <c r="H9431" s="44"/>
      <c r="I9431" s="44"/>
      <c r="J9431" s="44"/>
      <c r="K9431" s="88"/>
      <c r="L9431" s="50">
        <v>1</v>
      </c>
      <c r="M9431" s="49"/>
      <c r="N9431" s="49"/>
      <c r="O9431" s="49"/>
      <c r="P9431" s="49"/>
      <c r="Q9431" s="49"/>
      <c r="R9431" s="49"/>
      <c r="S9431" s="49"/>
      <c r="X9431" s="33">
        <f t="shared" si="882"/>
        <v>0</v>
      </c>
      <c r="Y9431" s="33">
        <f t="shared" si="883"/>
        <v>0</v>
      </c>
      <c r="Z9431" s="33">
        <f t="shared" si="884"/>
        <v>0</v>
      </c>
      <c r="AA9431" s="34">
        <f t="shared" si="885"/>
        <v>0</v>
      </c>
      <c r="AB9431" s="33">
        <f t="shared" si="886"/>
        <v>0</v>
      </c>
      <c r="AC9431" s="34" t="str">
        <f t="shared" si="887"/>
        <v>Not Determined</v>
      </c>
    </row>
    <row r="9432" spans="1:29" x14ac:dyDescent="0.25">
      <c r="A9432" s="48"/>
      <c r="B9432" s="48"/>
      <c r="C9432" s="44"/>
      <c r="D9432" s="44"/>
      <c r="E9432" s="44"/>
      <c r="F9432" s="44"/>
      <c r="G9432" s="44"/>
      <c r="H9432" s="44"/>
      <c r="I9432" s="44"/>
      <c r="J9432" s="44"/>
      <c r="K9432" s="88"/>
      <c r="L9432" s="50">
        <v>1</v>
      </c>
      <c r="M9432" s="49"/>
      <c r="N9432" s="49"/>
      <c r="O9432" s="49"/>
      <c r="P9432" s="49"/>
      <c r="Q9432" s="49"/>
      <c r="R9432" s="49"/>
      <c r="S9432" s="49"/>
      <c r="X9432" s="33">
        <f t="shared" si="882"/>
        <v>0</v>
      </c>
      <c r="Y9432" s="33">
        <f t="shared" si="883"/>
        <v>0</v>
      </c>
      <c r="Z9432" s="33">
        <f t="shared" si="884"/>
        <v>0</v>
      </c>
      <c r="AA9432" s="34">
        <f t="shared" si="885"/>
        <v>0</v>
      </c>
      <c r="AB9432" s="33">
        <f t="shared" si="886"/>
        <v>0</v>
      </c>
      <c r="AC9432" s="34" t="str">
        <f t="shared" si="887"/>
        <v>Not Determined</v>
      </c>
    </row>
    <row r="9433" spans="1:29" x14ac:dyDescent="0.25">
      <c r="A9433" s="48"/>
      <c r="B9433" s="48"/>
      <c r="C9433" s="44"/>
      <c r="D9433" s="44"/>
      <c r="E9433" s="44"/>
      <c r="F9433" s="44"/>
      <c r="G9433" s="44"/>
      <c r="H9433" s="44"/>
      <c r="I9433" s="44"/>
      <c r="J9433" s="44"/>
      <c r="K9433" s="88"/>
      <c r="L9433" s="50">
        <v>1</v>
      </c>
      <c r="M9433" s="49"/>
      <c r="N9433" s="49"/>
      <c r="O9433" s="49"/>
      <c r="P9433" s="49"/>
      <c r="Q9433" s="49"/>
      <c r="R9433" s="49"/>
      <c r="S9433" s="49"/>
      <c r="X9433" s="33">
        <f t="shared" si="882"/>
        <v>0</v>
      </c>
      <c r="Y9433" s="33">
        <f t="shared" si="883"/>
        <v>0</v>
      </c>
      <c r="Z9433" s="33">
        <f t="shared" si="884"/>
        <v>0</v>
      </c>
      <c r="AA9433" s="34">
        <f t="shared" si="885"/>
        <v>0</v>
      </c>
      <c r="AB9433" s="33">
        <f t="shared" si="886"/>
        <v>0</v>
      </c>
      <c r="AC9433" s="34" t="str">
        <f t="shared" si="887"/>
        <v>Not Determined</v>
      </c>
    </row>
    <row r="9434" spans="1:29" x14ac:dyDescent="0.25">
      <c r="A9434" s="48"/>
      <c r="B9434" s="48"/>
      <c r="C9434" s="44"/>
      <c r="D9434" s="44"/>
      <c r="E9434" s="44"/>
      <c r="F9434" s="44"/>
      <c r="G9434" s="44"/>
      <c r="H9434" s="44"/>
      <c r="I9434" s="44"/>
      <c r="J9434" s="44"/>
      <c r="K9434" s="88"/>
      <c r="L9434" s="50">
        <v>1</v>
      </c>
      <c r="M9434" s="49"/>
      <c r="N9434" s="49"/>
      <c r="O9434" s="49"/>
      <c r="P9434" s="49"/>
      <c r="Q9434" s="49"/>
      <c r="R9434" s="49"/>
      <c r="S9434" s="49"/>
      <c r="X9434" s="33">
        <f t="shared" si="882"/>
        <v>0</v>
      </c>
      <c r="Y9434" s="33">
        <f t="shared" si="883"/>
        <v>0</v>
      </c>
      <c r="Z9434" s="33">
        <f t="shared" si="884"/>
        <v>0</v>
      </c>
      <c r="AA9434" s="34">
        <f t="shared" si="885"/>
        <v>0</v>
      </c>
      <c r="AB9434" s="33">
        <f t="shared" si="886"/>
        <v>0</v>
      </c>
      <c r="AC9434" s="34" t="str">
        <f t="shared" si="887"/>
        <v>Not Determined</v>
      </c>
    </row>
    <row r="9435" spans="1:29" x14ac:dyDescent="0.25">
      <c r="A9435" s="48"/>
      <c r="B9435" s="48"/>
      <c r="C9435" s="44"/>
      <c r="D9435" s="44"/>
      <c r="E9435" s="44"/>
      <c r="F9435" s="44"/>
      <c r="G9435" s="44"/>
      <c r="H9435" s="44"/>
      <c r="I9435" s="44"/>
      <c r="J9435" s="44"/>
      <c r="K9435" s="88"/>
      <c r="L9435" s="50">
        <v>1</v>
      </c>
      <c r="M9435" s="49"/>
      <c r="N9435" s="49"/>
      <c r="O9435" s="49"/>
      <c r="P9435" s="49"/>
      <c r="Q9435" s="49"/>
      <c r="R9435" s="49"/>
      <c r="S9435" s="49"/>
      <c r="X9435" s="33">
        <f t="shared" si="882"/>
        <v>0</v>
      </c>
      <c r="Y9435" s="33">
        <f t="shared" si="883"/>
        <v>0</v>
      </c>
      <c r="Z9435" s="33">
        <f t="shared" si="884"/>
        <v>0</v>
      </c>
      <c r="AA9435" s="34">
        <f t="shared" si="885"/>
        <v>0</v>
      </c>
      <c r="AB9435" s="33">
        <f t="shared" si="886"/>
        <v>0</v>
      </c>
      <c r="AC9435" s="34" t="str">
        <f t="shared" si="887"/>
        <v>Not Determined</v>
      </c>
    </row>
    <row r="9436" spans="1:29" x14ac:dyDescent="0.25">
      <c r="A9436" s="48"/>
      <c r="B9436" s="48"/>
      <c r="C9436" s="44"/>
      <c r="D9436" s="44"/>
      <c r="E9436" s="44"/>
      <c r="F9436" s="44"/>
      <c r="G9436" s="44"/>
      <c r="H9436" s="44"/>
      <c r="I9436" s="44"/>
      <c r="J9436" s="44"/>
      <c r="K9436" s="88"/>
      <c r="L9436" s="50">
        <v>1</v>
      </c>
      <c r="M9436" s="49"/>
      <c r="N9436" s="49"/>
      <c r="O9436" s="49"/>
      <c r="P9436" s="49"/>
      <c r="Q9436" s="49"/>
      <c r="R9436" s="49"/>
      <c r="S9436" s="49"/>
      <c r="X9436" s="33">
        <f t="shared" si="882"/>
        <v>0</v>
      </c>
      <c r="Y9436" s="33">
        <f t="shared" si="883"/>
        <v>0</v>
      </c>
      <c r="Z9436" s="33">
        <f t="shared" si="884"/>
        <v>0</v>
      </c>
      <c r="AA9436" s="34">
        <f t="shared" si="885"/>
        <v>0</v>
      </c>
      <c r="AB9436" s="33">
        <f t="shared" si="886"/>
        <v>0</v>
      </c>
      <c r="AC9436" s="34" t="str">
        <f t="shared" si="887"/>
        <v>Not Determined</v>
      </c>
    </row>
    <row r="9437" spans="1:29" x14ac:dyDescent="0.25">
      <c r="A9437" s="48"/>
      <c r="B9437" s="48"/>
      <c r="C9437" s="44"/>
      <c r="D9437" s="44"/>
      <c r="E9437" s="44"/>
      <c r="F9437" s="44"/>
      <c r="G9437" s="44"/>
      <c r="H9437" s="44"/>
      <c r="I9437" s="44"/>
      <c r="J9437" s="44"/>
      <c r="K9437" s="88"/>
      <c r="L9437" s="50">
        <v>1</v>
      </c>
      <c r="M9437" s="49"/>
      <c r="N9437" s="49"/>
      <c r="O9437" s="49"/>
      <c r="P9437" s="49"/>
      <c r="Q9437" s="49"/>
      <c r="R9437" s="49"/>
      <c r="S9437" s="49"/>
      <c r="X9437" s="33">
        <f t="shared" si="882"/>
        <v>0</v>
      </c>
      <c r="Y9437" s="33">
        <f t="shared" si="883"/>
        <v>0</v>
      </c>
      <c r="Z9437" s="33">
        <f t="shared" si="884"/>
        <v>0</v>
      </c>
      <c r="AA9437" s="34">
        <f t="shared" si="885"/>
        <v>0</v>
      </c>
      <c r="AB9437" s="33">
        <f t="shared" si="886"/>
        <v>0</v>
      </c>
      <c r="AC9437" s="34" t="str">
        <f t="shared" si="887"/>
        <v>Not Determined</v>
      </c>
    </row>
    <row r="9438" spans="1:29" x14ac:dyDescent="0.25">
      <c r="A9438" s="48"/>
      <c r="B9438" s="48"/>
      <c r="C9438" s="44"/>
      <c r="D9438" s="44"/>
      <c r="E9438" s="44"/>
      <c r="F9438" s="44"/>
      <c r="G9438" s="44"/>
      <c r="H9438" s="44"/>
      <c r="I9438" s="44"/>
      <c r="J9438" s="44"/>
      <c r="K9438" s="88"/>
      <c r="L9438" s="50">
        <v>1</v>
      </c>
      <c r="M9438" s="49"/>
      <c r="N9438" s="49"/>
      <c r="O9438" s="49"/>
      <c r="P9438" s="49"/>
      <c r="Q9438" s="49"/>
      <c r="R9438" s="49"/>
      <c r="S9438" s="49"/>
      <c r="X9438" s="33">
        <f t="shared" si="882"/>
        <v>0</v>
      </c>
      <c r="Y9438" s="33">
        <f t="shared" si="883"/>
        <v>0</v>
      </c>
      <c r="Z9438" s="33">
        <f t="shared" si="884"/>
        <v>0</v>
      </c>
      <c r="AA9438" s="34">
        <f t="shared" si="885"/>
        <v>0</v>
      </c>
      <c r="AB9438" s="33">
        <f t="shared" si="886"/>
        <v>0</v>
      </c>
      <c r="AC9438" s="34" t="str">
        <f t="shared" si="887"/>
        <v>Not Determined</v>
      </c>
    </row>
    <row r="9439" spans="1:29" x14ac:dyDescent="0.25">
      <c r="A9439" s="48"/>
      <c r="B9439" s="48"/>
      <c r="C9439" s="44"/>
      <c r="D9439" s="44"/>
      <c r="E9439" s="44"/>
      <c r="F9439" s="44"/>
      <c r="G9439" s="44"/>
      <c r="H9439" s="44"/>
      <c r="I9439" s="44"/>
      <c r="J9439" s="44"/>
      <c r="K9439" s="88"/>
      <c r="L9439" s="50">
        <v>1</v>
      </c>
      <c r="M9439" s="49"/>
      <c r="N9439" s="49"/>
      <c r="O9439" s="49"/>
      <c r="P9439" s="49"/>
      <c r="Q9439" s="49"/>
      <c r="R9439" s="49"/>
      <c r="S9439" s="49"/>
      <c r="X9439" s="33">
        <f t="shared" si="882"/>
        <v>0</v>
      </c>
      <c r="Y9439" s="33">
        <f t="shared" si="883"/>
        <v>0</v>
      </c>
      <c r="Z9439" s="33">
        <f t="shared" si="884"/>
        <v>0</v>
      </c>
      <c r="AA9439" s="34">
        <f t="shared" si="885"/>
        <v>0</v>
      </c>
      <c r="AB9439" s="33">
        <f t="shared" si="886"/>
        <v>0</v>
      </c>
      <c r="AC9439" s="34" t="str">
        <f t="shared" si="887"/>
        <v>Not Determined</v>
      </c>
    </row>
    <row r="9440" spans="1:29" x14ac:dyDescent="0.25">
      <c r="A9440" s="48"/>
      <c r="B9440" s="48"/>
      <c r="C9440" s="44"/>
      <c r="D9440" s="44"/>
      <c r="E9440" s="44"/>
      <c r="F9440" s="44"/>
      <c r="G9440" s="44"/>
      <c r="H9440" s="44"/>
      <c r="I9440" s="44"/>
      <c r="J9440" s="44"/>
      <c r="K9440" s="88"/>
      <c r="L9440" s="50">
        <v>1</v>
      </c>
      <c r="M9440" s="49"/>
      <c r="N9440" s="49"/>
      <c r="O9440" s="49"/>
      <c r="P9440" s="49"/>
      <c r="Q9440" s="49"/>
      <c r="R9440" s="49"/>
      <c r="S9440" s="49"/>
      <c r="X9440" s="33">
        <f t="shared" si="882"/>
        <v>0</v>
      </c>
      <c r="Y9440" s="33">
        <f t="shared" si="883"/>
        <v>0</v>
      </c>
      <c r="Z9440" s="33">
        <f t="shared" si="884"/>
        <v>0</v>
      </c>
      <c r="AA9440" s="34">
        <f t="shared" si="885"/>
        <v>0</v>
      </c>
      <c r="AB9440" s="33">
        <f t="shared" si="886"/>
        <v>0</v>
      </c>
      <c r="AC9440" s="34" t="str">
        <f t="shared" si="887"/>
        <v>Not Determined</v>
      </c>
    </row>
    <row r="9441" spans="1:29" x14ac:dyDescent="0.25">
      <c r="A9441" s="48"/>
      <c r="B9441" s="48"/>
      <c r="C9441" s="44"/>
      <c r="D9441" s="44"/>
      <c r="E9441" s="44"/>
      <c r="F9441" s="44"/>
      <c r="G9441" s="44"/>
      <c r="H9441" s="44"/>
      <c r="I9441" s="44"/>
      <c r="J9441" s="44"/>
      <c r="K9441" s="88"/>
      <c r="L9441" s="50">
        <v>1</v>
      </c>
      <c r="M9441" s="49"/>
      <c r="N9441" s="49"/>
      <c r="O9441" s="49"/>
      <c r="P9441" s="49"/>
      <c r="Q9441" s="49"/>
      <c r="R9441" s="49"/>
      <c r="S9441" s="49"/>
      <c r="X9441" s="33">
        <f t="shared" si="882"/>
        <v>0</v>
      </c>
      <c r="Y9441" s="33">
        <f t="shared" si="883"/>
        <v>0</v>
      </c>
      <c r="Z9441" s="33">
        <f t="shared" si="884"/>
        <v>0</v>
      </c>
      <c r="AA9441" s="34">
        <f t="shared" si="885"/>
        <v>0</v>
      </c>
      <c r="AB9441" s="33">
        <f t="shared" si="886"/>
        <v>0</v>
      </c>
      <c r="AC9441" s="34" t="str">
        <f t="shared" si="887"/>
        <v>Not Determined</v>
      </c>
    </row>
    <row r="9442" spans="1:29" x14ac:dyDescent="0.25">
      <c r="A9442" s="48"/>
      <c r="B9442" s="48"/>
      <c r="C9442" s="44"/>
      <c r="D9442" s="44"/>
      <c r="E9442" s="44"/>
      <c r="F9442" s="44"/>
      <c r="G9442" s="44"/>
      <c r="H9442" s="44"/>
      <c r="I9442" s="44"/>
      <c r="J9442" s="44"/>
      <c r="K9442" s="88"/>
      <c r="L9442" s="50">
        <v>1</v>
      </c>
      <c r="M9442" s="49"/>
      <c r="N9442" s="49"/>
      <c r="O9442" s="49"/>
      <c r="P9442" s="49"/>
      <c r="Q9442" s="49"/>
      <c r="R9442" s="49"/>
      <c r="S9442" s="49"/>
      <c r="X9442" s="33">
        <f t="shared" si="882"/>
        <v>0</v>
      </c>
      <c r="Y9442" s="33">
        <f t="shared" si="883"/>
        <v>0</v>
      </c>
      <c r="Z9442" s="33">
        <f t="shared" si="884"/>
        <v>0</v>
      </c>
      <c r="AA9442" s="34">
        <f t="shared" si="885"/>
        <v>0</v>
      </c>
      <c r="AB9442" s="33">
        <f t="shared" si="886"/>
        <v>0</v>
      </c>
      <c r="AC9442" s="34" t="str">
        <f t="shared" si="887"/>
        <v>Not Determined</v>
      </c>
    </row>
    <row r="9443" spans="1:29" x14ac:dyDescent="0.25">
      <c r="A9443" s="48"/>
      <c r="B9443" s="48"/>
      <c r="C9443" s="44"/>
      <c r="D9443" s="44"/>
      <c r="E9443" s="44"/>
      <c r="F9443" s="44"/>
      <c r="G9443" s="44"/>
      <c r="H9443" s="44"/>
      <c r="I9443" s="44"/>
      <c r="J9443" s="44"/>
      <c r="K9443" s="88"/>
      <c r="L9443" s="50">
        <v>1</v>
      </c>
      <c r="M9443" s="49"/>
      <c r="N9443" s="49"/>
      <c r="O9443" s="49"/>
      <c r="P9443" s="49"/>
      <c r="Q9443" s="49"/>
      <c r="R9443" s="49"/>
      <c r="S9443" s="49"/>
      <c r="X9443" s="33">
        <f t="shared" si="882"/>
        <v>0</v>
      </c>
      <c r="Y9443" s="33">
        <f t="shared" si="883"/>
        <v>0</v>
      </c>
      <c r="Z9443" s="33">
        <f t="shared" si="884"/>
        <v>0</v>
      </c>
      <c r="AA9443" s="34">
        <f t="shared" si="885"/>
        <v>0</v>
      </c>
      <c r="AB9443" s="33">
        <f t="shared" si="886"/>
        <v>0</v>
      </c>
      <c r="AC9443" s="34" t="str">
        <f t="shared" si="887"/>
        <v>Not Determined</v>
      </c>
    </row>
    <row r="9444" spans="1:29" x14ac:dyDescent="0.25">
      <c r="A9444" s="48"/>
      <c r="B9444" s="48"/>
      <c r="C9444" s="44"/>
      <c r="D9444" s="44"/>
      <c r="E9444" s="44"/>
      <c r="F9444" s="44"/>
      <c r="G9444" s="44"/>
      <c r="H9444" s="44"/>
      <c r="I9444" s="44"/>
      <c r="J9444" s="44"/>
      <c r="K9444" s="88"/>
      <c r="L9444" s="50">
        <v>1</v>
      </c>
      <c r="M9444" s="49"/>
      <c r="N9444" s="49"/>
      <c r="O9444" s="49"/>
      <c r="P9444" s="49"/>
      <c r="Q9444" s="49"/>
      <c r="R9444" s="49"/>
      <c r="S9444" s="49"/>
      <c r="X9444" s="33">
        <f t="shared" si="882"/>
        <v>0</v>
      </c>
      <c r="Y9444" s="33">
        <f t="shared" si="883"/>
        <v>0</v>
      </c>
      <c r="Z9444" s="33">
        <f t="shared" si="884"/>
        <v>0</v>
      </c>
      <c r="AA9444" s="34">
        <f t="shared" si="885"/>
        <v>0</v>
      </c>
      <c r="AB9444" s="33">
        <f t="shared" si="886"/>
        <v>0</v>
      </c>
      <c r="AC9444" s="34" t="str">
        <f t="shared" si="887"/>
        <v>Not Determined</v>
      </c>
    </row>
    <row r="9445" spans="1:29" x14ac:dyDescent="0.25">
      <c r="A9445" s="48"/>
      <c r="B9445" s="48"/>
      <c r="C9445" s="44"/>
      <c r="D9445" s="44"/>
      <c r="E9445" s="44"/>
      <c r="F9445" s="44"/>
      <c r="G9445" s="44"/>
      <c r="H9445" s="44"/>
      <c r="I9445" s="44"/>
      <c r="J9445" s="44"/>
      <c r="K9445" s="88"/>
      <c r="L9445" s="50">
        <v>1</v>
      </c>
      <c r="M9445" s="49"/>
      <c r="N9445" s="49"/>
      <c r="O9445" s="49"/>
      <c r="P9445" s="49"/>
      <c r="Q9445" s="49"/>
      <c r="R9445" s="49"/>
      <c r="S9445" s="49"/>
      <c r="X9445" s="33">
        <f t="shared" si="882"/>
        <v>0</v>
      </c>
      <c r="Y9445" s="33">
        <f t="shared" si="883"/>
        <v>0</v>
      </c>
      <c r="Z9445" s="33">
        <f t="shared" si="884"/>
        <v>0</v>
      </c>
      <c r="AA9445" s="34">
        <f t="shared" si="885"/>
        <v>0</v>
      </c>
      <c r="AB9445" s="33">
        <f t="shared" si="886"/>
        <v>0</v>
      </c>
      <c r="AC9445" s="34" t="str">
        <f t="shared" si="887"/>
        <v>Not Determined</v>
      </c>
    </row>
    <row r="9446" spans="1:29" x14ac:dyDescent="0.25">
      <c r="A9446" s="48"/>
      <c r="B9446" s="48"/>
      <c r="C9446" s="44"/>
      <c r="D9446" s="44"/>
      <c r="E9446" s="44"/>
      <c r="F9446" s="44"/>
      <c r="G9446" s="44"/>
      <c r="H9446" s="44"/>
      <c r="I9446" s="44"/>
      <c r="J9446" s="44"/>
      <c r="K9446" s="88"/>
      <c r="L9446" s="50">
        <v>1</v>
      </c>
      <c r="M9446" s="49"/>
      <c r="N9446" s="49"/>
      <c r="O9446" s="49"/>
      <c r="P9446" s="49"/>
      <c r="Q9446" s="49"/>
      <c r="R9446" s="49"/>
      <c r="S9446" s="49"/>
      <c r="X9446" s="33">
        <f t="shared" si="882"/>
        <v>0</v>
      </c>
      <c r="Y9446" s="33">
        <f t="shared" si="883"/>
        <v>0</v>
      </c>
      <c r="Z9446" s="33">
        <f t="shared" si="884"/>
        <v>0</v>
      </c>
      <c r="AA9446" s="34">
        <f t="shared" si="885"/>
        <v>0</v>
      </c>
      <c r="AB9446" s="33">
        <f t="shared" si="886"/>
        <v>0</v>
      </c>
      <c r="AC9446" s="34" t="str">
        <f t="shared" si="887"/>
        <v>Not Determined</v>
      </c>
    </row>
    <row r="9447" spans="1:29" x14ac:dyDescent="0.25">
      <c r="A9447" s="48"/>
      <c r="B9447" s="48"/>
      <c r="C9447" s="44"/>
      <c r="D9447" s="44"/>
      <c r="E9447" s="44"/>
      <c r="F9447" s="44"/>
      <c r="G9447" s="44"/>
      <c r="H9447" s="44"/>
      <c r="I9447" s="44"/>
      <c r="J9447" s="44"/>
      <c r="K9447" s="88"/>
      <c r="L9447" s="50">
        <v>1</v>
      </c>
      <c r="M9447" s="49"/>
      <c r="N9447" s="49"/>
      <c r="O9447" s="49"/>
      <c r="P9447" s="49"/>
      <c r="Q9447" s="49"/>
      <c r="R9447" s="49"/>
      <c r="S9447" s="49"/>
      <c r="X9447" s="33">
        <f t="shared" si="882"/>
        <v>0</v>
      </c>
      <c r="Y9447" s="33">
        <f t="shared" si="883"/>
        <v>0</v>
      </c>
      <c r="Z9447" s="33">
        <f t="shared" si="884"/>
        <v>0</v>
      </c>
      <c r="AA9447" s="34">
        <f t="shared" si="885"/>
        <v>0</v>
      </c>
      <c r="AB9447" s="33">
        <f t="shared" si="886"/>
        <v>0</v>
      </c>
      <c r="AC9447" s="34" t="str">
        <f t="shared" si="887"/>
        <v>Not Determined</v>
      </c>
    </row>
    <row r="9448" spans="1:29" x14ac:dyDescent="0.25">
      <c r="A9448" s="48"/>
      <c r="B9448" s="48"/>
      <c r="C9448" s="44"/>
      <c r="D9448" s="44"/>
      <c r="E9448" s="44"/>
      <c r="F9448" s="44"/>
      <c r="G9448" s="44"/>
      <c r="H9448" s="44"/>
      <c r="I9448" s="44"/>
      <c r="J9448" s="44"/>
      <c r="K9448" s="88"/>
      <c r="L9448" s="50">
        <v>1</v>
      </c>
      <c r="M9448" s="49"/>
      <c r="N9448" s="49"/>
      <c r="O9448" s="49"/>
      <c r="P9448" s="49"/>
      <c r="Q9448" s="49"/>
      <c r="R9448" s="49"/>
      <c r="S9448" s="49"/>
      <c r="X9448" s="33">
        <f t="shared" si="882"/>
        <v>0</v>
      </c>
      <c r="Y9448" s="33">
        <f t="shared" si="883"/>
        <v>0</v>
      </c>
      <c r="Z9448" s="33">
        <f t="shared" si="884"/>
        <v>0</v>
      </c>
      <c r="AA9448" s="34">
        <f t="shared" si="885"/>
        <v>0</v>
      </c>
      <c r="AB9448" s="33">
        <f t="shared" si="886"/>
        <v>0</v>
      </c>
      <c r="AC9448" s="34" t="str">
        <f t="shared" si="887"/>
        <v>Not Determined</v>
      </c>
    </row>
    <row r="9449" spans="1:29" x14ac:dyDescent="0.25">
      <c r="A9449" s="48"/>
      <c r="B9449" s="48"/>
      <c r="C9449" s="44"/>
      <c r="D9449" s="44"/>
      <c r="E9449" s="44"/>
      <c r="F9449" s="44"/>
      <c r="G9449" s="44"/>
      <c r="H9449" s="44"/>
      <c r="I9449" s="44"/>
      <c r="J9449" s="44"/>
      <c r="K9449" s="88"/>
      <c r="L9449" s="50">
        <v>1</v>
      </c>
      <c r="M9449" s="49"/>
      <c r="N9449" s="49"/>
      <c r="O9449" s="49"/>
      <c r="P9449" s="49"/>
      <c r="Q9449" s="49"/>
      <c r="R9449" s="49"/>
      <c r="S9449" s="49"/>
      <c r="X9449" s="33">
        <f t="shared" si="882"/>
        <v>0</v>
      </c>
      <c r="Y9449" s="33">
        <f t="shared" si="883"/>
        <v>0</v>
      </c>
      <c r="Z9449" s="33">
        <f t="shared" si="884"/>
        <v>0</v>
      </c>
      <c r="AA9449" s="34">
        <f t="shared" si="885"/>
        <v>0</v>
      </c>
      <c r="AB9449" s="33">
        <f t="shared" si="886"/>
        <v>0</v>
      </c>
      <c r="AC9449" s="34" t="str">
        <f t="shared" si="887"/>
        <v>Not Determined</v>
      </c>
    </row>
    <row r="9450" spans="1:29" x14ac:dyDescent="0.25">
      <c r="A9450" s="48"/>
      <c r="B9450" s="48"/>
      <c r="C9450" s="44"/>
      <c r="D9450" s="44"/>
      <c r="E9450" s="44"/>
      <c r="F9450" s="44"/>
      <c r="G9450" s="44"/>
      <c r="H9450" s="44"/>
      <c r="I9450" s="44"/>
      <c r="J9450" s="44"/>
      <c r="K9450" s="88"/>
      <c r="L9450" s="50">
        <v>1</v>
      </c>
      <c r="M9450" s="49"/>
      <c r="N9450" s="49"/>
      <c r="O9450" s="49"/>
      <c r="P9450" s="49"/>
      <c r="Q9450" s="49"/>
      <c r="R9450" s="49"/>
      <c r="S9450" s="49"/>
      <c r="X9450" s="33">
        <f t="shared" si="882"/>
        <v>0</v>
      </c>
      <c r="Y9450" s="33">
        <f t="shared" si="883"/>
        <v>0</v>
      </c>
      <c r="Z9450" s="33">
        <f t="shared" si="884"/>
        <v>0</v>
      </c>
      <c r="AA9450" s="34">
        <f t="shared" si="885"/>
        <v>0</v>
      </c>
      <c r="AB9450" s="33">
        <f t="shared" si="886"/>
        <v>0</v>
      </c>
      <c r="AC9450" s="34" t="str">
        <f t="shared" si="887"/>
        <v>Not Determined</v>
      </c>
    </row>
    <row r="9451" spans="1:29" x14ac:dyDescent="0.25">
      <c r="A9451" s="48"/>
      <c r="B9451" s="48"/>
      <c r="C9451" s="44"/>
      <c r="D9451" s="44"/>
      <c r="E9451" s="44"/>
      <c r="F9451" s="44"/>
      <c r="G9451" s="44"/>
      <c r="H9451" s="44"/>
      <c r="I9451" s="44"/>
      <c r="J9451" s="44"/>
      <c r="K9451" s="88"/>
      <c r="L9451" s="50">
        <v>1</v>
      </c>
      <c r="M9451" s="49"/>
      <c r="N9451" s="49"/>
      <c r="O9451" s="49"/>
      <c r="P9451" s="49"/>
      <c r="Q9451" s="49"/>
      <c r="R9451" s="49"/>
      <c r="S9451" s="49"/>
      <c r="X9451" s="33">
        <f t="shared" si="882"/>
        <v>0</v>
      </c>
      <c r="Y9451" s="33">
        <f t="shared" si="883"/>
        <v>0</v>
      </c>
      <c r="Z9451" s="33">
        <f t="shared" si="884"/>
        <v>0</v>
      </c>
      <c r="AA9451" s="34">
        <f t="shared" si="885"/>
        <v>0</v>
      </c>
      <c r="AB9451" s="33">
        <f t="shared" si="886"/>
        <v>0</v>
      </c>
      <c r="AC9451" s="34" t="str">
        <f t="shared" si="887"/>
        <v>Not Determined</v>
      </c>
    </row>
    <row r="9452" spans="1:29" x14ac:dyDescent="0.25">
      <c r="A9452" s="48"/>
      <c r="B9452" s="48"/>
      <c r="C9452" s="44"/>
      <c r="D9452" s="44"/>
      <c r="E9452" s="44"/>
      <c r="F9452" s="44"/>
      <c r="G9452" s="44"/>
      <c r="H9452" s="44"/>
      <c r="I9452" s="44"/>
      <c r="J9452" s="44"/>
      <c r="K9452" s="88"/>
      <c r="L9452" s="50">
        <v>1</v>
      </c>
      <c r="M9452" s="49"/>
      <c r="N9452" s="49"/>
      <c r="O9452" s="49"/>
      <c r="P9452" s="49"/>
      <c r="Q9452" s="49"/>
      <c r="R9452" s="49"/>
      <c r="S9452" s="49"/>
      <c r="X9452" s="33">
        <f t="shared" si="882"/>
        <v>0</v>
      </c>
      <c r="Y9452" s="33">
        <f t="shared" si="883"/>
        <v>0</v>
      </c>
      <c r="Z9452" s="33">
        <f t="shared" si="884"/>
        <v>0</v>
      </c>
      <c r="AA9452" s="34">
        <f t="shared" si="885"/>
        <v>0</v>
      </c>
      <c r="AB9452" s="33">
        <f t="shared" si="886"/>
        <v>0</v>
      </c>
      <c r="AC9452" s="34" t="str">
        <f t="shared" si="887"/>
        <v>Not Determined</v>
      </c>
    </row>
    <row r="9453" spans="1:29" x14ac:dyDescent="0.25">
      <c r="A9453" s="48"/>
      <c r="B9453" s="48"/>
      <c r="C9453" s="44"/>
      <c r="D9453" s="44"/>
      <c r="E9453" s="44"/>
      <c r="F9453" s="44"/>
      <c r="G9453" s="44"/>
      <c r="H9453" s="44"/>
      <c r="I9453" s="44"/>
      <c r="J9453" s="44"/>
      <c r="K9453" s="88"/>
      <c r="L9453" s="50">
        <v>1</v>
      </c>
      <c r="M9453" s="49"/>
      <c r="N9453" s="49"/>
      <c r="O9453" s="49"/>
      <c r="P9453" s="49"/>
      <c r="Q9453" s="49"/>
      <c r="R9453" s="49"/>
      <c r="S9453" s="49"/>
      <c r="X9453" s="33">
        <f t="shared" si="882"/>
        <v>0</v>
      </c>
      <c r="Y9453" s="33">
        <f t="shared" si="883"/>
        <v>0</v>
      </c>
      <c r="Z9453" s="33">
        <f t="shared" si="884"/>
        <v>0</v>
      </c>
      <c r="AA9453" s="34">
        <f t="shared" si="885"/>
        <v>0</v>
      </c>
      <c r="AB9453" s="33">
        <f t="shared" si="886"/>
        <v>0</v>
      </c>
      <c r="AC9453" s="34" t="str">
        <f t="shared" si="887"/>
        <v>Not Determined</v>
      </c>
    </row>
    <row r="9454" spans="1:29" x14ac:dyDescent="0.25">
      <c r="A9454" s="48"/>
      <c r="B9454" s="48"/>
      <c r="C9454" s="44"/>
      <c r="D9454" s="44"/>
      <c r="E9454" s="44"/>
      <c r="F9454" s="44"/>
      <c r="G9454" s="44"/>
      <c r="H9454" s="44"/>
      <c r="I9454" s="44"/>
      <c r="J9454" s="44"/>
      <c r="K9454" s="88"/>
      <c r="L9454" s="50">
        <v>1</v>
      </c>
      <c r="M9454" s="49"/>
      <c r="N9454" s="49"/>
      <c r="O9454" s="49"/>
      <c r="P9454" s="49"/>
      <c r="Q9454" s="49"/>
      <c r="R9454" s="49"/>
      <c r="S9454" s="49"/>
      <c r="X9454" s="33">
        <f t="shared" si="882"/>
        <v>0</v>
      </c>
      <c r="Y9454" s="33">
        <f t="shared" si="883"/>
        <v>0</v>
      </c>
      <c r="Z9454" s="33">
        <f t="shared" si="884"/>
        <v>0</v>
      </c>
      <c r="AA9454" s="34">
        <f t="shared" si="885"/>
        <v>0</v>
      </c>
      <c r="AB9454" s="33">
        <f t="shared" si="886"/>
        <v>0</v>
      </c>
      <c r="AC9454" s="34" t="str">
        <f t="shared" si="887"/>
        <v>Not Determined</v>
      </c>
    </row>
    <row r="9455" spans="1:29" x14ac:dyDescent="0.25">
      <c r="A9455" s="48"/>
      <c r="B9455" s="48"/>
      <c r="C9455" s="44"/>
      <c r="D9455" s="44"/>
      <c r="E9455" s="44"/>
      <c r="F9455" s="44"/>
      <c r="G9455" s="44"/>
      <c r="H9455" s="44"/>
      <c r="I9455" s="44"/>
      <c r="J9455" s="44"/>
      <c r="K9455" s="88"/>
      <c r="L9455" s="50">
        <v>1</v>
      </c>
      <c r="M9455" s="49"/>
      <c r="N9455" s="49"/>
      <c r="O9455" s="49"/>
      <c r="P9455" s="49"/>
      <c r="Q9455" s="49"/>
      <c r="R9455" s="49"/>
      <c r="S9455" s="49"/>
      <c r="X9455" s="33">
        <f t="shared" si="882"/>
        <v>0</v>
      </c>
      <c r="Y9455" s="33">
        <f t="shared" si="883"/>
        <v>0</v>
      </c>
      <c r="Z9455" s="33">
        <f t="shared" si="884"/>
        <v>0</v>
      </c>
      <c r="AA9455" s="34">
        <f t="shared" si="885"/>
        <v>0</v>
      </c>
      <c r="AB9455" s="33">
        <f t="shared" si="886"/>
        <v>0</v>
      </c>
      <c r="AC9455" s="34" t="str">
        <f t="shared" si="887"/>
        <v>Not Determined</v>
      </c>
    </row>
    <row r="9456" spans="1:29" x14ac:dyDescent="0.25">
      <c r="A9456" s="48"/>
      <c r="B9456" s="48"/>
      <c r="C9456" s="44"/>
      <c r="D9456" s="44"/>
      <c r="E9456" s="44"/>
      <c r="F9456" s="44"/>
      <c r="G9456" s="44"/>
      <c r="H9456" s="44"/>
      <c r="I9456" s="44"/>
      <c r="J9456" s="44"/>
      <c r="K9456" s="88"/>
      <c r="L9456" s="50">
        <v>1</v>
      </c>
      <c r="M9456" s="49"/>
      <c r="N9456" s="49"/>
      <c r="O9456" s="49"/>
      <c r="P9456" s="49"/>
      <c r="Q9456" s="49"/>
      <c r="R9456" s="49"/>
      <c r="S9456" s="49"/>
      <c r="X9456" s="33">
        <f t="shared" si="882"/>
        <v>0</v>
      </c>
      <c r="Y9456" s="33">
        <f t="shared" si="883"/>
        <v>0</v>
      </c>
      <c r="Z9456" s="33">
        <f t="shared" si="884"/>
        <v>0</v>
      </c>
      <c r="AA9456" s="34">
        <f t="shared" si="885"/>
        <v>0</v>
      </c>
      <c r="AB9456" s="33">
        <f t="shared" si="886"/>
        <v>0</v>
      </c>
      <c r="AC9456" s="34" t="str">
        <f t="shared" si="887"/>
        <v>Not Determined</v>
      </c>
    </row>
    <row r="9457" spans="1:29" x14ac:dyDescent="0.25">
      <c r="A9457" s="48"/>
      <c r="B9457" s="48"/>
      <c r="C9457" s="44"/>
      <c r="D9457" s="44"/>
      <c r="E9457" s="44"/>
      <c r="F9457" s="44"/>
      <c r="G9457" s="44"/>
      <c r="H9457" s="44"/>
      <c r="I9457" s="44"/>
      <c r="J9457" s="44"/>
      <c r="K9457" s="88"/>
      <c r="L9457" s="50">
        <v>1</v>
      </c>
      <c r="M9457" s="49"/>
      <c r="N9457" s="49"/>
      <c r="O9457" s="49"/>
      <c r="P9457" s="49"/>
      <c r="Q9457" s="49"/>
      <c r="R9457" s="49"/>
      <c r="S9457" s="49"/>
      <c r="X9457" s="33">
        <f t="shared" si="882"/>
        <v>0</v>
      </c>
      <c r="Y9457" s="33">
        <f t="shared" si="883"/>
        <v>0</v>
      </c>
      <c r="Z9457" s="33">
        <f t="shared" si="884"/>
        <v>0</v>
      </c>
      <c r="AA9457" s="34">
        <f t="shared" si="885"/>
        <v>0</v>
      </c>
      <c r="AB9457" s="33">
        <f t="shared" si="886"/>
        <v>0</v>
      </c>
      <c r="AC9457" s="34" t="str">
        <f t="shared" si="887"/>
        <v>Not Determined</v>
      </c>
    </row>
    <row r="9458" spans="1:29" x14ac:dyDescent="0.25">
      <c r="A9458" s="48"/>
      <c r="B9458" s="48"/>
      <c r="C9458" s="44"/>
      <c r="D9458" s="44"/>
      <c r="E9458" s="44"/>
      <c r="F9458" s="44"/>
      <c r="G9458" s="44"/>
      <c r="H9458" s="44"/>
      <c r="I9458" s="44"/>
      <c r="J9458" s="44"/>
      <c r="K9458" s="88"/>
      <c r="L9458" s="50">
        <v>1</v>
      </c>
      <c r="M9458" s="49"/>
      <c r="N9458" s="49"/>
      <c r="O9458" s="49"/>
      <c r="P9458" s="49"/>
      <c r="Q9458" s="49"/>
      <c r="R9458" s="49"/>
      <c r="S9458" s="49"/>
      <c r="X9458" s="33">
        <f t="shared" si="882"/>
        <v>0</v>
      </c>
      <c r="Y9458" s="33">
        <f t="shared" si="883"/>
        <v>0</v>
      </c>
      <c r="Z9458" s="33">
        <f t="shared" si="884"/>
        <v>0</v>
      </c>
      <c r="AA9458" s="34">
        <f t="shared" si="885"/>
        <v>0</v>
      </c>
      <c r="AB9458" s="33">
        <f t="shared" si="886"/>
        <v>0</v>
      </c>
      <c r="AC9458" s="34" t="str">
        <f t="shared" si="887"/>
        <v>Not Determined</v>
      </c>
    </row>
    <row r="9459" spans="1:29" x14ac:dyDescent="0.25">
      <c r="A9459" s="48"/>
      <c r="B9459" s="48"/>
      <c r="C9459" s="44"/>
      <c r="D9459" s="44"/>
      <c r="E9459" s="44"/>
      <c r="F9459" s="44"/>
      <c r="G9459" s="44"/>
      <c r="H9459" s="44"/>
      <c r="I9459" s="44"/>
      <c r="J9459" s="44"/>
      <c r="K9459" s="88"/>
      <c r="L9459" s="50">
        <v>1</v>
      </c>
      <c r="M9459" s="49"/>
      <c r="N9459" s="49"/>
      <c r="O9459" s="49"/>
      <c r="P9459" s="49"/>
      <c r="Q9459" s="49"/>
      <c r="R9459" s="49"/>
      <c r="S9459" s="49"/>
      <c r="X9459" s="33">
        <f t="shared" si="882"/>
        <v>0</v>
      </c>
      <c r="Y9459" s="33">
        <f t="shared" si="883"/>
        <v>0</v>
      </c>
      <c r="Z9459" s="33">
        <f t="shared" si="884"/>
        <v>0</v>
      </c>
      <c r="AA9459" s="34">
        <f t="shared" si="885"/>
        <v>0</v>
      </c>
      <c r="AB9459" s="33">
        <f t="shared" si="886"/>
        <v>0</v>
      </c>
      <c r="AC9459" s="34" t="str">
        <f t="shared" si="887"/>
        <v>Not Determined</v>
      </c>
    </row>
    <row r="9460" spans="1:29" x14ac:dyDescent="0.25">
      <c r="A9460" s="48"/>
      <c r="B9460" s="48"/>
      <c r="C9460" s="44"/>
      <c r="D9460" s="44"/>
      <c r="E9460" s="44"/>
      <c r="F9460" s="44"/>
      <c r="G9460" s="44"/>
      <c r="H9460" s="44"/>
      <c r="I9460" s="44"/>
      <c r="J9460" s="44"/>
      <c r="K9460" s="88"/>
      <c r="L9460" s="50">
        <v>1</v>
      </c>
      <c r="M9460" s="49"/>
      <c r="N9460" s="49"/>
      <c r="O9460" s="49"/>
      <c r="P9460" s="49"/>
      <c r="Q9460" s="49"/>
      <c r="R9460" s="49"/>
      <c r="S9460" s="49"/>
      <c r="X9460" s="33">
        <f t="shared" si="882"/>
        <v>0</v>
      </c>
      <c r="Y9460" s="33">
        <f t="shared" si="883"/>
        <v>0</v>
      </c>
      <c r="Z9460" s="33">
        <f t="shared" si="884"/>
        <v>0</v>
      </c>
      <c r="AA9460" s="34">
        <f t="shared" si="885"/>
        <v>0</v>
      </c>
      <c r="AB9460" s="33">
        <f t="shared" si="886"/>
        <v>0</v>
      </c>
      <c r="AC9460" s="34" t="str">
        <f t="shared" si="887"/>
        <v>Not Determined</v>
      </c>
    </row>
    <row r="9461" spans="1:29" x14ac:dyDescent="0.25">
      <c r="A9461" s="48"/>
      <c r="B9461" s="48"/>
      <c r="C9461" s="44"/>
      <c r="D9461" s="44"/>
      <c r="E9461" s="44"/>
      <c r="F9461" s="44"/>
      <c r="G9461" s="44"/>
      <c r="H9461" s="44"/>
      <c r="I9461" s="44"/>
      <c r="J9461" s="44"/>
      <c r="K9461" s="88"/>
      <c r="L9461" s="50">
        <v>1</v>
      </c>
      <c r="M9461" s="49"/>
      <c r="N9461" s="49"/>
      <c r="O9461" s="49"/>
      <c r="P9461" s="49"/>
      <c r="Q9461" s="49"/>
      <c r="R9461" s="49"/>
      <c r="S9461" s="49"/>
      <c r="X9461" s="33">
        <f t="shared" si="882"/>
        <v>0</v>
      </c>
      <c r="Y9461" s="33">
        <f t="shared" si="883"/>
        <v>0</v>
      </c>
      <c r="Z9461" s="33">
        <f t="shared" si="884"/>
        <v>0</v>
      </c>
      <c r="AA9461" s="34">
        <f t="shared" si="885"/>
        <v>0</v>
      </c>
      <c r="AB9461" s="33">
        <f t="shared" si="886"/>
        <v>0</v>
      </c>
      <c r="AC9461" s="34" t="str">
        <f t="shared" si="887"/>
        <v>Not Determined</v>
      </c>
    </row>
    <row r="9462" spans="1:29" x14ac:dyDescent="0.25">
      <c r="A9462" s="48"/>
      <c r="B9462" s="48"/>
      <c r="C9462" s="44"/>
      <c r="D9462" s="44"/>
      <c r="E9462" s="44"/>
      <c r="F9462" s="44"/>
      <c r="G9462" s="44"/>
      <c r="H9462" s="44"/>
      <c r="I9462" s="44"/>
      <c r="J9462" s="44"/>
      <c r="K9462" s="88"/>
      <c r="L9462" s="50">
        <v>1</v>
      </c>
      <c r="M9462" s="49"/>
      <c r="N9462" s="49"/>
      <c r="O9462" s="49"/>
      <c r="P9462" s="49"/>
      <c r="Q9462" s="49"/>
      <c r="R9462" s="49"/>
      <c r="S9462" s="49"/>
      <c r="X9462" s="33">
        <f t="shared" si="882"/>
        <v>0</v>
      </c>
      <c r="Y9462" s="33">
        <f t="shared" si="883"/>
        <v>0</v>
      </c>
      <c r="Z9462" s="33">
        <f t="shared" si="884"/>
        <v>0</v>
      </c>
      <c r="AA9462" s="34">
        <f t="shared" si="885"/>
        <v>0</v>
      </c>
      <c r="AB9462" s="33">
        <f t="shared" si="886"/>
        <v>0</v>
      </c>
      <c r="AC9462" s="34" t="str">
        <f t="shared" si="887"/>
        <v>Not Determined</v>
      </c>
    </row>
    <row r="9463" spans="1:29" x14ac:dyDescent="0.25">
      <c r="A9463" s="48"/>
      <c r="B9463" s="48"/>
      <c r="C9463" s="44"/>
      <c r="D9463" s="44"/>
      <c r="E9463" s="44"/>
      <c r="F9463" s="44"/>
      <c r="G9463" s="44"/>
      <c r="H9463" s="44"/>
      <c r="I9463" s="44"/>
      <c r="J9463" s="44"/>
      <c r="K9463" s="88"/>
      <c r="L9463" s="50">
        <v>1</v>
      </c>
      <c r="M9463" s="49"/>
      <c r="N9463" s="49"/>
      <c r="O9463" s="49"/>
      <c r="P9463" s="49"/>
      <c r="Q9463" s="49"/>
      <c r="R9463" s="49"/>
      <c r="S9463" s="49"/>
      <c r="X9463" s="33">
        <f t="shared" si="882"/>
        <v>0</v>
      </c>
      <c r="Y9463" s="33">
        <f t="shared" si="883"/>
        <v>0</v>
      </c>
      <c r="Z9463" s="33">
        <f t="shared" si="884"/>
        <v>0</v>
      </c>
      <c r="AA9463" s="34">
        <f t="shared" si="885"/>
        <v>0</v>
      </c>
      <c r="AB9463" s="33">
        <f t="shared" si="886"/>
        <v>0</v>
      </c>
      <c r="AC9463" s="34" t="str">
        <f t="shared" si="887"/>
        <v>Not Determined</v>
      </c>
    </row>
    <row r="9464" spans="1:29" x14ac:dyDescent="0.25">
      <c r="A9464" s="48"/>
      <c r="B9464" s="48"/>
      <c r="C9464" s="44"/>
      <c r="D9464" s="44"/>
      <c r="E9464" s="44"/>
      <c r="F9464" s="44"/>
      <c r="G9464" s="44"/>
      <c r="H9464" s="44"/>
      <c r="I9464" s="44"/>
      <c r="J9464" s="44"/>
      <c r="K9464" s="88"/>
      <c r="L9464" s="50">
        <v>1</v>
      </c>
      <c r="M9464" s="49"/>
      <c r="N9464" s="49"/>
      <c r="O9464" s="49"/>
      <c r="P9464" s="49"/>
      <c r="Q9464" s="49"/>
      <c r="R9464" s="49"/>
      <c r="S9464" s="49"/>
      <c r="X9464" s="33">
        <f t="shared" si="882"/>
        <v>0</v>
      </c>
      <c r="Y9464" s="33">
        <f t="shared" si="883"/>
        <v>0</v>
      </c>
      <c r="Z9464" s="33">
        <f t="shared" si="884"/>
        <v>0</v>
      </c>
      <c r="AA9464" s="34">
        <f t="shared" si="885"/>
        <v>0</v>
      </c>
      <c r="AB9464" s="33">
        <f t="shared" si="886"/>
        <v>0</v>
      </c>
      <c r="AC9464" s="34" t="str">
        <f t="shared" si="887"/>
        <v>Not Determined</v>
      </c>
    </row>
    <row r="9465" spans="1:29" x14ac:dyDescent="0.25">
      <c r="A9465" s="48"/>
      <c r="B9465" s="48"/>
      <c r="C9465" s="44"/>
      <c r="D9465" s="44"/>
      <c r="E9465" s="44"/>
      <c r="F9465" s="44"/>
      <c r="G9465" s="44"/>
      <c r="H9465" s="44"/>
      <c r="I9465" s="44"/>
      <c r="J9465" s="44"/>
      <c r="K9465" s="88"/>
      <c r="L9465" s="50">
        <v>1</v>
      </c>
      <c r="M9465" s="49"/>
      <c r="N9465" s="49"/>
      <c r="O9465" s="49"/>
      <c r="P9465" s="49"/>
      <c r="Q9465" s="49"/>
      <c r="R9465" s="49"/>
      <c r="S9465" s="49"/>
      <c r="X9465" s="33">
        <f t="shared" si="882"/>
        <v>0</v>
      </c>
      <c r="Y9465" s="33">
        <f t="shared" si="883"/>
        <v>0</v>
      </c>
      <c r="Z9465" s="33">
        <f t="shared" si="884"/>
        <v>0</v>
      </c>
      <c r="AA9465" s="34">
        <f t="shared" si="885"/>
        <v>0</v>
      </c>
      <c r="AB9465" s="33">
        <f t="shared" si="886"/>
        <v>0</v>
      </c>
      <c r="AC9465" s="34" t="str">
        <f t="shared" si="887"/>
        <v>Not Determined</v>
      </c>
    </row>
    <row r="9466" spans="1:29" x14ac:dyDescent="0.25">
      <c r="A9466" s="48"/>
      <c r="B9466" s="48"/>
      <c r="C9466" s="44"/>
      <c r="D9466" s="44"/>
      <c r="E9466" s="44"/>
      <c r="F9466" s="44"/>
      <c r="G9466" s="44"/>
      <c r="H9466" s="44"/>
      <c r="I9466" s="44"/>
      <c r="J9466" s="44"/>
      <c r="K9466" s="88"/>
      <c r="L9466" s="50">
        <v>1</v>
      </c>
      <c r="M9466" s="49"/>
      <c r="N9466" s="49"/>
      <c r="O9466" s="49"/>
      <c r="P9466" s="49"/>
      <c r="Q9466" s="49"/>
      <c r="R9466" s="49"/>
      <c r="S9466" s="49"/>
      <c r="X9466" s="33">
        <f t="shared" si="882"/>
        <v>0</v>
      </c>
      <c r="Y9466" s="33">
        <f t="shared" si="883"/>
        <v>0</v>
      </c>
      <c r="Z9466" s="33">
        <f t="shared" si="884"/>
        <v>0</v>
      </c>
      <c r="AA9466" s="34">
        <f t="shared" si="885"/>
        <v>0</v>
      </c>
      <c r="AB9466" s="33">
        <f t="shared" si="886"/>
        <v>0</v>
      </c>
      <c r="AC9466" s="34" t="str">
        <f t="shared" si="887"/>
        <v>Not Determined</v>
      </c>
    </row>
    <row r="9467" spans="1:29" x14ac:dyDescent="0.25">
      <c r="A9467" s="48"/>
      <c r="B9467" s="48"/>
      <c r="C9467" s="44"/>
      <c r="D9467" s="44"/>
      <c r="E9467" s="44"/>
      <c r="F9467" s="44"/>
      <c r="G9467" s="44"/>
      <c r="H9467" s="44"/>
      <c r="I9467" s="44"/>
      <c r="J9467" s="44"/>
      <c r="K9467" s="88"/>
      <c r="L9467" s="50">
        <v>1</v>
      </c>
      <c r="M9467" s="49"/>
      <c r="N9467" s="49"/>
      <c r="O9467" s="49"/>
      <c r="P9467" s="49"/>
      <c r="Q9467" s="49"/>
      <c r="R9467" s="49"/>
      <c r="S9467" s="49"/>
      <c r="X9467" s="33">
        <f t="shared" si="882"/>
        <v>0</v>
      </c>
      <c r="Y9467" s="33">
        <f t="shared" si="883"/>
        <v>0</v>
      </c>
      <c r="Z9467" s="33">
        <f t="shared" si="884"/>
        <v>0</v>
      </c>
      <c r="AA9467" s="34">
        <f t="shared" si="885"/>
        <v>0</v>
      </c>
      <c r="AB9467" s="33">
        <f t="shared" si="886"/>
        <v>0</v>
      </c>
      <c r="AC9467" s="34" t="str">
        <f t="shared" si="887"/>
        <v>Not Determined</v>
      </c>
    </row>
    <row r="9468" spans="1:29" x14ac:dyDescent="0.25">
      <c r="A9468" s="48"/>
      <c r="B9468" s="48"/>
      <c r="C9468" s="44"/>
      <c r="D9468" s="44"/>
      <c r="E9468" s="44"/>
      <c r="F9468" s="44"/>
      <c r="G9468" s="44"/>
      <c r="H9468" s="44"/>
      <c r="I9468" s="44"/>
      <c r="J9468" s="44"/>
      <c r="K9468" s="88"/>
      <c r="L9468" s="50">
        <v>1</v>
      </c>
      <c r="M9468" s="49"/>
      <c r="N9468" s="49"/>
      <c r="O9468" s="49"/>
      <c r="P9468" s="49"/>
      <c r="Q9468" s="49"/>
      <c r="R9468" s="49"/>
      <c r="S9468" s="49"/>
      <c r="X9468" s="33">
        <f t="shared" si="882"/>
        <v>0</v>
      </c>
      <c r="Y9468" s="33">
        <f t="shared" si="883"/>
        <v>0</v>
      </c>
      <c r="Z9468" s="33">
        <f t="shared" si="884"/>
        <v>0</v>
      </c>
      <c r="AA9468" s="34">
        <f t="shared" si="885"/>
        <v>0</v>
      </c>
      <c r="AB9468" s="33">
        <f t="shared" si="886"/>
        <v>0</v>
      </c>
      <c r="AC9468" s="34" t="str">
        <f t="shared" si="887"/>
        <v>Not Determined</v>
      </c>
    </row>
    <row r="9469" spans="1:29" x14ac:dyDescent="0.25">
      <c r="A9469" s="48"/>
      <c r="B9469" s="48"/>
      <c r="C9469" s="44"/>
      <c r="D9469" s="44"/>
      <c r="E9469" s="44"/>
      <c r="F9469" s="44"/>
      <c r="G9469" s="44"/>
      <c r="H9469" s="44"/>
      <c r="I9469" s="44"/>
      <c r="J9469" s="44"/>
      <c r="K9469" s="88"/>
      <c r="L9469" s="50">
        <v>1</v>
      </c>
      <c r="M9469" s="49"/>
      <c r="N9469" s="49"/>
      <c r="O9469" s="49"/>
      <c r="P9469" s="49"/>
      <c r="Q9469" s="49"/>
      <c r="R9469" s="49"/>
      <c r="S9469" s="49"/>
      <c r="X9469" s="33">
        <f t="shared" si="882"/>
        <v>0</v>
      </c>
      <c r="Y9469" s="33">
        <f t="shared" si="883"/>
        <v>0</v>
      </c>
      <c r="Z9469" s="33">
        <f t="shared" si="884"/>
        <v>0</v>
      </c>
      <c r="AA9469" s="34">
        <f t="shared" si="885"/>
        <v>0</v>
      </c>
      <c r="AB9469" s="33">
        <f t="shared" si="886"/>
        <v>0</v>
      </c>
      <c r="AC9469" s="34" t="str">
        <f t="shared" si="887"/>
        <v>Not Determined</v>
      </c>
    </row>
    <row r="9470" spans="1:29" x14ac:dyDescent="0.25">
      <c r="A9470" s="48"/>
      <c r="B9470" s="48"/>
      <c r="C9470" s="44"/>
      <c r="D9470" s="44"/>
      <c r="E9470" s="44"/>
      <c r="F9470" s="44"/>
      <c r="G9470" s="44"/>
      <c r="H9470" s="44"/>
      <c r="I9470" s="44"/>
      <c r="J9470" s="44"/>
      <c r="K9470" s="88"/>
      <c r="L9470" s="50">
        <v>1</v>
      </c>
      <c r="M9470" s="49"/>
      <c r="N9470" s="49"/>
      <c r="O9470" s="49"/>
      <c r="P9470" s="49"/>
      <c r="Q9470" s="49"/>
      <c r="R9470" s="49"/>
      <c r="S9470" s="49"/>
      <c r="X9470" s="33">
        <f t="shared" si="882"/>
        <v>0</v>
      </c>
      <c r="Y9470" s="33">
        <f t="shared" si="883"/>
        <v>0</v>
      </c>
      <c r="Z9470" s="33">
        <f t="shared" si="884"/>
        <v>0</v>
      </c>
      <c r="AA9470" s="34">
        <f t="shared" si="885"/>
        <v>0</v>
      </c>
      <c r="AB9470" s="33">
        <f t="shared" si="886"/>
        <v>0</v>
      </c>
      <c r="AC9470" s="34" t="str">
        <f t="shared" si="887"/>
        <v>Not Determined</v>
      </c>
    </row>
    <row r="9471" spans="1:29" x14ac:dyDescent="0.25">
      <c r="A9471" s="48"/>
      <c r="B9471" s="48"/>
      <c r="C9471" s="44"/>
      <c r="D9471" s="44"/>
      <c r="E9471" s="44"/>
      <c r="F9471" s="44"/>
      <c r="G9471" s="44"/>
      <c r="H9471" s="44"/>
      <c r="I9471" s="44"/>
      <c r="J9471" s="44"/>
      <c r="K9471" s="88"/>
      <c r="L9471" s="50">
        <v>1</v>
      </c>
      <c r="M9471" s="49"/>
      <c r="N9471" s="49"/>
      <c r="O9471" s="49"/>
      <c r="P9471" s="49"/>
      <c r="Q9471" s="49"/>
      <c r="R9471" s="49"/>
      <c r="S9471" s="49"/>
      <c r="X9471" s="33">
        <f t="shared" si="882"/>
        <v>0</v>
      </c>
      <c r="Y9471" s="33">
        <f t="shared" si="883"/>
        <v>0</v>
      </c>
      <c r="Z9471" s="33">
        <f t="shared" si="884"/>
        <v>0</v>
      </c>
      <c r="AA9471" s="34">
        <f t="shared" si="885"/>
        <v>0</v>
      </c>
      <c r="AB9471" s="33">
        <f t="shared" si="886"/>
        <v>0</v>
      </c>
      <c r="AC9471" s="34" t="str">
        <f t="shared" si="887"/>
        <v>Not Determined</v>
      </c>
    </row>
    <row r="9472" spans="1:29" x14ac:dyDescent="0.25">
      <c r="A9472" s="48"/>
      <c r="B9472" s="48"/>
      <c r="C9472" s="44"/>
      <c r="D9472" s="44"/>
      <c r="E9472" s="44"/>
      <c r="F9472" s="44"/>
      <c r="G9472" s="44"/>
      <c r="H9472" s="44"/>
      <c r="I9472" s="44"/>
      <c r="J9472" s="44"/>
      <c r="K9472" s="88"/>
      <c r="L9472" s="50">
        <v>1</v>
      </c>
      <c r="M9472" s="49"/>
      <c r="N9472" s="49"/>
      <c r="O9472" s="49"/>
      <c r="P9472" s="49"/>
      <c r="Q9472" s="49"/>
      <c r="R9472" s="49"/>
      <c r="S9472" s="49"/>
      <c r="X9472" s="33">
        <f t="shared" si="882"/>
        <v>0</v>
      </c>
      <c r="Y9472" s="33">
        <f t="shared" si="883"/>
        <v>0</v>
      </c>
      <c r="Z9472" s="33">
        <f t="shared" si="884"/>
        <v>0</v>
      </c>
      <c r="AA9472" s="34">
        <f t="shared" si="885"/>
        <v>0</v>
      </c>
      <c r="AB9472" s="33">
        <f t="shared" si="886"/>
        <v>0</v>
      </c>
      <c r="AC9472" s="34" t="str">
        <f t="shared" si="887"/>
        <v>Not Determined</v>
      </c>
    </row>
    <row r="9473" spans="1:29" x14ac:dyDescent="0.25">
      <c r="A9473" s="48"/>
      <c r="B9473" s="48"/>
      <c r="C9473" s="44"/>
      <c r="D9473" s="44"/>
      <c r="E9473" s="44"/>
      <c r="F9473" s="44"/>
      <c r="G9473" s="44"/>
      <c r="H9473" s="44"/>
      <c r="I9473" s="44"/>
      <c r="J9473" s="44"/>
      <c r="K9473" s="88"/>
      <c r="L9473" s="50">
        <v>1</v>
      </c>
      <c r="M9473" s="49"/>
      <c r="N9473" s="49"/>
      <c r="O9473" s="49"/>
      <c r="P9473" s="49"/>
      <c r="Q9473" s="49"/>
      <c r="R9473" s="49"/>
      <c r="S9473" s="49"/>
      <c r="X9473" s="33">
        <f t="shared" si="882"/>
        <v>0</v>
      </c>
      <c r="Y9473" s="33">
        <f t="shared" si="883"/>
        <v>0</v>
      </c>
      <c r="Z9473" s="33">
        <f t="shared" si="884"/>
        <v>0</v>
      </c>
      <c r="AA9473" s="34">
        <f t="shared" si="885"/>
        <v>0</v>
      </c>
      <c r="AB9473" s="33">
        <f t="shared" si="886"/>
        <v>0</v>
      </c>
      <c r="AC9473" s="34" t="str">
        <f t="shared" si="887"/>
        <v>Not Determined</v>
      </c>
    </row>
    <row r="9474" spans="1:29" x14ac:dyDescent="0.25">
      <c r="A9474" s="48"/>
      <c r="B9474" s="48"/>
      <c r="C9474" s="44"/>
      <c r="D9474" s="44"/>
      <c r="E9474" s="44"/>
      <c r="F9474" s="44"/>
      <c r="G9474" s="44"/>
      <c r="H9474" s="44"/>
      <c r="I9474" s="44"/>
      <c r="J9474" s="44"/>
      <c r="K9474" s="88"/>
      <c r="L9474" s="50">
        <v>1</v>
      </c>
      <c r="M9474" s="49"/>
      <c r="N9474" s="49"/>
      <c r="O9474" s="49"/>
      <c r="P9474" s="49"/>
      <c r="Q9474" s="49"/>
      <c r="R9474" s="49"/>
      <c r="S9474" s="49"/>
      <c r="X9474" s="33">
        <f t="shared" si="882"/>
        <v>0</v>
      </c>
      <c r="Y9474" s="33">
        <f t="shared" si="883"/>
        <v>0</v>
      </c>
      <c r="Z9474" s="33">
        <f t="shared" si="884"/>
        <v>0</v>
      </c>
      <c r="AA9474" s="34">
        <f t="shared" si="885"/>
        <v>0</v>
      </c>
      <c r="AB9474" s="33">
        <f t="shared" si="886"/>
        <v>0</v>
      </c>
      <c r="AC9474" s="34" t="str">
        <f t="shared" si="887"/>
        <v>Not Determined</v>
      </c>
    </row>
    <row r="9475" spans="1:29" x14ac:dyDescent="0.25">
      <c r="A9475" s="48"/>
      <c r="B9475" s="48"/>
      <c r="C9475" s="44"/>
      <c r="D9475" s="44"/>
      <c r="E9475" s="44"/>
      <c r="F9475" s="44"/>
      <c r="G9475" s="44"/>
      <c r="H9475" s="44"/>
      <c r="I9475" s="44"/>
      <c r="J9475" s="44"/>
      <c r="K9475" s="88"/>
      <c r="L9475" s="50">
        <v>1</v>
      </c>
      <c r="M9475" s="49"/>
      <c r="N9475" s="49"/>
      <c r="O9475" s="49"/>
      <c r="P9475" s="49"/>
      <c r="Q9475" s="49"/>
      <c r="R9475" s="49"/>
      <c r="S9475" s="49"/>
      <c r="X9475" s="33">
        <f t="shared" si="882"/>
        <v>0</v>
      </c>
      <c r="Y9475" s="33">
        <f t="shared" si="883"/>
        <v>0</v>
      </c>
      <c r="Z9475" s="33">
        <f t="shared" si="884"/>
        <v>0</v>
      </c>
      <c r="AA9475" s="34">
        <f t="shared" si="885"/>
        <v>0</v>
      </c>
      <c r="AB9475" s="33">
        <f t="shared" si="886"/>
        <v>0</v>
      </c>
      <c r="AC9475" s="34" t="str">
        <f t="shared" si="887"/>
        <v>Not Determined</v>
      </c>
    </row>
    <row r="9476" spans="1:29" x14ac:dyDescent="0.25">
      <c r="A9476" s="48"/>
      <c r="B9476" s="48"/>
      <c r="C9476" s="44"/>
      <c r="D9476" s="44"/>
      <c r="E9476" s="44"/>
      <c r="F9476" s="44"/>
      <c r="G9476" s="44"/>
      <c r="H9476" s="44"/>
      <c r="I9476" s="44"/>
      <c r="J9476" s="44"/>
      <c r="K9476" s="88"/>
      <c r="L9476" s="50">
        <v>1</v>
      </c>
      <c r="M9476" s="49"/>
      <c r="N9476" s="49"/>
      <c r="O9476" s="49"/>
      <c r="P9476" s="49"/>
      <c r="Q9476" s="49"/>
      <c r="R9476" s="49"/>
      <c r="S9476" s="49"/>
      <c r="X9476" s="33">
        <f t="shared" si="882"/>
        <v>0</v>
      </c>
      <c r="Y9476" s="33">
        <f t="shared" si="883"/>
        <v>0</v>
      </c>
      <c r="Z9476" s="33">
        <f t="shared" si="884"/>
        <v>0</v>
      </c>
      <c r="AA9476" s="34">
        <f t="shared" si="885"/>
        <v>0</v>
      </c>
      <c r="AB9476" s="33">
        <f t="shared" si="886"/>
        <v>0</v>
      </c>
      <c r="AC9476" s="34" t="str">
        <f t="shared" si="887"/>
        <v>Not Determined</v>
      </c>
    </row>
    <row r="9477" spans="1:29" x14ac:dyDescent="0.25">
      <c r="A9477" s="48"/>
      <c r="B9477" s="48"/>
      <c r="C9477" s="44"/>
      <c r="D9477" s="44"/>
      <c r="E9477" s="44"/>
      <c r="F9477" s="44"/>
      <c r="G9477" s="44"/>
      <c r="H9477" s="44"/>
      <c r="I9477" s="44"/>
      <c r="J9477" s="44"/>
      <c r="K9477" s="88"/>
      <c r="L9477" s="50">
        <v>1</v>
      </c>
      <c r="M9477" s="49"/>
      <c r="N9477" s="49"/>
      <c r="O9477" s="49"/>
      <c r="P9477" s="49"/>
      <c r="Q9477" s="49"/>
      <c r="R9477" s="49"/>
      <c r="S9477" s="49"/>
      <c r="X9477" s="33">
        <f t="shared" si="882"/>
        <v>0</v>
      </c>
      <c r="Y9477" s="33">
        <f t="shared" si="883"/>
        <v>0</v>
      </c>
      <c r="Z9477" s="33">
        <f t="shared" si="884"/>
        <v>0</v>
      </c>
      <c r="AA9477" s="34">
        <f t="shared" si="885"/>
        <v>0</v>
      </c>
      <c r="AB9477" s="33">
        <f t="shared" si="886"/>
        <v>0</v>
      </c>
      <c r="AC9477" s="34" t="str">
        <f t="shared" si="887"/>
        <v>Not Determined</v>
      </c>
    </row>
    <row r="9478" spans="1:29" x14ac:dyDescent="0.25">
      <c r="A9478" s="48"/>
      <c r="B9478" s="48"/>
      <c r="C9478" s="44"/>
      <c r="D9478" s="44"/>
      <c r="E9478" s="44"/>
      <c r="F9478" s="44"/>
      <c r="G9478" s="44"/>
      <c r="H9478" s="44"/>
      <c r="I9478" s="44"/>
      <c r="J9478" s="44"/>
      <c r="K9478" s="88"/>
      <c r="L9478" s="50">
        <v>1</v>
      </c>
      <c r="M9478" s="49"/>
      <c r="N9478" s="49"/>
      <c r="O9478" s="49"/>
      <c r="P9478" s="49"/>
      <c r="Q9478" s="49"/>
      <c r="R9478" s="49"/>
      <c r="S9478" s="49"/>
      <c r="X9478" s="33">
        <f t="shared" si="882"/>
        <v>0</v>
      </c>
      <c r="Y9478" s="33">
        <f t="shared" si="883"/>
        <v>0</v>
      </c>
      <c r="Z9478" s="33">
        <f t="shared" si="884"/>
        <v>0</v>
      </c>
      <c r="AA9478" s="34">
        <f t="shared" si="885"/>
        <v>0</v>
      </c>
      <c r="AB9478" s="33">
        <f t="shared" si="886"/>
        <v>0</v>
      </c>
      <c r="AC9478" s="34" t="str">
        <f t="shared" si="887"/>
        <v>Not Determined</v>
      </c>
    </row>
    <row r="9479" spans="1:29" x14ac:dyDescent="0.25">
      <c r="A9479" s="48"/>
      <c r="B9479" s="48"/>
      <c r="C9479" s="44"/>
      <c r="D9479" s="44"/>
      <c r="E9479" s="44"/>
      <c r="F9479" s="44"/>
      <c r="G9479" s="44"/>
      <c r="H9479" s="44"/>
      <c r="I9479" s="44"/>
      <c r="J9479" s="44"/>
      <c r="K9479" s="88"/>
      <c r="L9479" s="50">
        <v>1</v>
      </c>
      <c r="M9479" s="49"/>
      <c r="N9479" s="49"/>
      <c r="O9479" s="49"/>
      <c r="P9479" s="49"/>
      <c r="Q9479" s="49"/>
      <c r="R9479" s="49"/>
      <c r="S9479" s="49"/>
      <c r="X9479" s="33">
        <f t="shared" si="882"/>
        <v>0</v>
      </c>
      <c r="Y9479" s="33">
        <f t="shared" si="883"/>
        <v>0</v>
      </c>
      <c r="Z9479" s="33">
        <f t="shared" si="884"/>
        <v>0</v>
      </c>
      <c r="AA9479" s="34">
        <f t="shared" si="885"/>
        <v>0</v>
      </c>
      <c r="AB9479" s="33">
        <f t="shared" si="886"/>
        <v>0</v>
      </c>
      <c r="AC9479" s="34" t="str">
        <f t="shared" si="887"/>
        <v>Not Determined</v>
      </c>
    </row>
    <row r="9480" spans="1:29" x14ac:dyDescent="0.25">
      <c r="A9480" s="48"/>
      <c r="B9480" s="48"/>
      <c r="C9480" s="44"/>
      <c r="D9480" s="44"/>
      <c r="E9480" s="44"/>
      <c r="F9480" s="44"/>
      <c r="G9480" s="44"/>
      <c r="H9480" s="44"/>
      <c r="I9480" s="44"/>
      <c r="J9480" s="44"/>
      <c r="K9480" s="88"/>
      <c r="L9480" s="50">
        <v>1</v>
      </c>
      <c r="M9480" s="49"/>
      <c r="N9480" s="49"/>
      <c r="O9480" s="49"/>
      <c r="P9480" s="49"/>
      <c r="Q9480" s="49"/>
      <c r="R9480" s="49"/>
      <c r="S9480" s="49"/>
      <c r="X9480" s="33">
        <f t="shared" si="882"/>
        <v>0</v>
      </c>
      <c r="Y9480" s="33">
        <f t="shared" si="883"/>
        <v>0</v>
      </c>
      <c r="Z9480" s="33">
        <f t="shared" si="884"/>
        <v>0</v>
      </c>
      <c r="AA9480" s="34">
        <f t="shared" si="885"/>
        <v>0</v>
      </c>
      <c r="AB9480" s="33">
        <f t="shared" si="886"/>
        <v>0</v>
      </c>
      <c r="AC9480" s="34" t="str">
        <f t="shared" si="887"/>
        <v>Not Determined</v>
      </c>
    </row>
    <row r="9481" spans="1:29" x14ac:dyDescent="0.25">
      <c r="A9481" s="48"/>
      <c r="B9481" s="48"/>
      <c r="C9481" s="44"/>
      <c r="D9481" s="44"/>
      <c r="E9481" s="44"/>
      <c r="F9481" s="44"/>
      <c r="G9481" s="44"/>
      <c r="H9481" s="44"/>
      <c r="I9481" s="44"/>
      <c r="J9481" s="44"/>
      <c r="K9481" s="88"/>
      <c r="L9481" s="50">
        <v>1</v>
      </c>
      <c r="M9481" s="49"/>
      <c r="N9481" s="49"/>
      <c r="O9481" s="49"/>
      <c r="P9481" s="49"/>
      <c r="Q9481" s="49"/>
      <c r="R9481" s="49"/>
      <c r="S9481" s="49"/>
      <c r="X9481" s="33">
        <f t="shared" si="882"/>
        <v>0</v>
      </c>
      <c r="Y9481" s="33">
        <f t="shared" si="883"/>
        <v>0</v>
      </c>
      <c r="Z9481" s="33">
        <f t="shared" si="884"/>
        <v>0</v>
      </c>
      <c r="AA9481" s="34">
        <f t="shared" si="885"/>
        <v>0</v>
      </c>
      <c r="AB9481" s="33">
        <f t="shared" si="886"/>
        <v>0</v>
      </c>
      <c r="AC9481" s="34" t="str">
        <f t="shared" si="887"/>
        <v>Not Determined</v>
      </c>
    </row>
    <row r="9482" spans="1:29" x14ac:dyDescent="0.25">
      <c r="A9482" s="48"/>
      <c r="B9482" s="48"/>
      <c r="C9482" s="44"/>
      <c r="D9482" s="44"/>
      <c r="E9482" s="44"/>
      <c r="F9482" s="44"/>
      <c r="G9482" s="44"/>
      <c r="H9482" s="44"/>
      <c r="I9482" s="44"/>
      <c r="J9482" s="44"/>
      <c r="K9482" s="88"/>
      <c r="L9482" s="50">
        <v>1</v>
      </c>
      <c r="M9482" s="49"/>
      <c r="N9482" s="49"/>
      <c r="O9482" s="49"/>
      <c r="P9482" s="49"/>
      <c r="Q9482" s="49"/>
      <c r="R9482" s="49"/>
      <c r="S9482" s="49"/>
      <c r="X9482" s="33">
        <f t="shared" si="882"/>
        <v>0</v>
      </c>
      <c r="Y9482" s="33">
        <f t="shared" si="883"/>
        <v>0</v>
      </c>
      <c r="Z9482" s="33">
        <f t="shared" si="884"/>
        <v>0</v>
      </c>
      <c r="AA9482" s="34">
        <f t="shared" si="885"/>
        <v>0</v>
      </c>
      <c r="AB9482" s="33">
        <f t="shared" si="886"/>
        <v>0</v>
      </c>
      <c r="AC9482" s="34" t="str">
        <f t="shared" si="887"/>
        <v>Not Determined</v>
      </c>
    </row>
    <row r="9483" spans="1:29" x14ac:dyDescent="0.25">
      <c r="A9483" s="48"/>
      <c r="B9483" s="48"/>
      <c r="C9483" s="44"/>
      <c r="D9483" s="44"/>
      <c r="E9483" s="44"/>
      <c r="F9483" s="44"/>
      <c r="G9483" s="44"/>
      <c r="H9483" s="44"/>
      <c r="I9483" s="44"/>
      <c r="J9483" s="44"/>
      <c r="K9483" s="88"/>
      <c r="L9483" s="50">
        <v>1</v>
      </c>
      <c r="M9483" s="49"/>
      <c r="N9483" s="49"/>
      <c r="O9483" s="49"/>
      <c r="P9483" s="49"/>
      <c r="Q9483" s="49"/>
      <c r="R9483" s="49"/>
      <c r="S9483" s="49"/>
      <c r="X9483" s="33">
        <f t="shared" si="882"/>
        <v>0</v>
      </c>
      <c r="Y9483" s="33">
        <f t="shared" si="883"/>
        <v>0</v>
      </c>
      <c r="Z9483" s="33">
        <f t="shared" si="884"/>
        <v>0</v>
      </c>
      <c r="AA9483" s="34">
        <f t="shared" si="885"/>
        <v>0</v>
      </c>
      <c r="AB9483" s="33">
        <f t="shared" si="886"/>
        <v>0</v>
      </c>
      <c r="AC9483" s="34" t="str">
        <f t="shared" si="887"/>
        <v>Not Determined</v>
      </c>
    </row>
    <row r="9484" spans="1:29" x14ac:dyDescent="0.25">
      <c r="A9484" s="48"/>
      <c r="B9484" s="48"/>
      <c r="C9484" s="44"/>
      <c r="D9484" s="44"/>
      <c r="E9484" s="44"/>
      <c r="F9484" s="44"/>
      <c r="G9484" s="44"/>
      <c r="H9484" s="44"/>
      <c r="I9484" s="44"/>
      <c r="J9484" s="44"/>
      <c r="K9484" s="88"/>
      <c r="L9484" s="50">
        <v>1</v>
      </c>
      <c r="M9484" s="49"/>
      <c r="N9484" s="49"/>
      <c r="O9484" s="49"/>
      <c r="P9484" s="49"/>
      <c r="Q9484" s="49"/>
      <c r="R9484" s="49"/>
      <c r="S9484" s="49"/>
      <c r="X9484" s="33">
        <f t="shared" si="882"/>
        <v>0</v>
      </c>
      <c r="Y9484" s="33">
        <f t="shared" si="883"/>
        <v>0</v>
      </c>
      <c r="Z9484" s="33">
        <f t="shared" si="884"/>
        <v>0</v>
      </c>
      <c r="AA9484" s="34">
        <f t="shared" si="885"/>
        <v>0</v>
      </c>
      <c r="AB9484" s="33">
        <f t="shared" si="886"/>
        <v>0</v>
      </c>
      <c r="AC9484" s="34" t="str">
        <f t="shared" si="887"/>
        <v>Not Determined</v>
      </c>
    </row>
    <row r="9485" spans="1:29" x14ac:dyDescent="0.25">
      <c r="A9485" s="48"/>
      <c r="B9485" s="48"/>
      <c r="C9485" s="44"/>
      <c r="D9485" s="44"/>
      <c r="E9485" s="44"/>
      <c r="F9485" s="44"/>
      <c r="G9485" s="44"/>
      <c r="H9485" s="44"/>
      <c r="I9485" s="44"/>
      <c r="J9485" s="44"/>
      <c r="K9485" s="88"/>
      <c r="L9485" s="50">
        <v>1</v>
      </c>
      <c r="M9485" s="49"/>
      <c r="N9485" s="49"/>
      <c r="O9485" s="49"/>
      <c r="P9485" s="49"/>
      <c r="Q9485" s="49"/>
      <c r="R9485" s="49"/>
      <c r="S9485" s="49"/>
      <c r="X9485" s="33">
        <f t="shared" si="882"/>
        <v>0</v>
      </c>
      <c r="Y9485" s="33">
        <f t="shared" si="883"/>
        <v>0</v>
      </c>
      <c r="Z9485" s="33">
        <f t="shared" si="884"/>
        <v>0</v>
      </c>
      <c r="AA9485" s="34">
        <f t="shared" si="885"/>
        <v>0</v>
      </c>
      <c r="AB9485" s="33">
        <f t="shared" si="886"/>
        <v>0</v>
      </c>
      <c r="AC9485" s="34" t="str">
        <f t="shared" si="887"/>
        <v>Not Determined</v>
      </c>
    </row>
    <row r="9486" spans="1:29" x14ac:dyDescent="0.25">
      <c r="A9486" s="48"/>
      <c r="B9486" s="48"/>
      <c r="C9486" s="44"/>
      <c r="D9486" s="44"/>
      <c r="E9486" s="44"/>
      <c r="F9486" s="44"/>
      <c r="G9486" s="44"/>
      <c r="H9486" s="44"/>
      <c r="I9486" s="44"/>
      <c r="J9486" s="44"/>
      <c r="K9486" s="88"/>
      <c r="L9486" s="50">
        <v>1</v>
      </c>
      <c r="M9486" s="49"/>
      <c r="N9486" s="49"/>
      <c r="O9486" s="49"/>
      <c r="P9486" s="49"/>
      <c r="Q9486" s="49"/>
      <c r="R9486" s="49"/>
      <c r="S9486" s="49"/>
      <c r="X9486" s="33">
        <f t="shared" si="882"/>
        <v>0</v>
      </c>
      <c r="Y9486" s="33">
        <f t="shared" si="883"/>
        <v>0</v>
      </c>
      <c r="Z9486" s="33">
        <f t="shared" si="884"/>
        <v>0</v>
      </c>
      <c r="AA9486" s="34">
        <f t="shared" si="885"/>
        <v>0</v>
      </c>
      <c r="AB9486" s="33">
        <f t="shared" si="886"/>
        <v>0</v>
      </c>
      <c r="AC9486" s="34" t="str">
        <f t="shared" si="887"/>
        <v>Not Determined</v>
      </c>
    </row>
    <row r="9487" spans="1:29" x14ac:dyDescent="0.25">
      <c r="A9487" s="48"/>
      <c r="B9487" s="48"/>
      <c r="C9487" s="44"/>
      <c r="D9487" s="44"/>
      <c r="E9487" s="44"/>
      <c r="F9487" s="44"/>
      <c r="G9487" s="44"/>
      <c r="H9487" s="44"/>
      <c r="I9487" s="44"/>
      <c r="J9487" s="44"/>
      <c r="K9487" s="88"/>
      <c r="L9487" s="50">
        <v>1</v>
      </c>
      <c r="M9487" s="49"/>
      <c r="N9487" s="49"/>
      <c r="O9487" s="49"/>
      <c r="P9487" s="49"/>
      <c r="Q9487" s="49"/>
      <c r="R9487" s="49"/>
      <c r="S9487" s="49"/>
      <c r="X9487" s="33">
        <f t="shared" ref="X9487:X9550" si="888">IF($C9487="Yes",$L9487,0)</f>
        <v>0</v>
      </c>
      <c r="Y9487" s="33">
        <f t="shared" ref="Y9487:Y9550" si="889">IF(AND($AB9487=0,$AA9487=0,$Z9487=0),IF(AND(OR($D9487="P",$D9487="C", $D9487="G",$D9487="DI",$D9487="CI-L",$D9487="CI-U"),OR($E9487="P",$E9487="C", $E9487="G",$E9487="DI",$E9487="CI-L",$E9487="CI-U",$E9487=""),OR($H9487="P",$H9487="C", $H9487="G",$H9487="DI",$H9487="CI-L",$H9487="CI-U"),OR($I9487="P",$I9487="C", $I9487="G",$I9487="DI",$I9487="CI-L",$I9487="CI-U",$I9487="")),$L9487,IF(K9487&gt;$AE$34,$L9487,0)),0)</f>
        <v>0</v>
      </c>
      <c r="Z9487" s="33">
        <f t="shared" ref="Z9487:Z9550" si="890">IF(OR($D9487="Lead",$E9487="Lead",$H9487="Lead",$I9487="Lead"),$L9487,0)</f>
        <v>0</v>
      </c>
      <c r="AA9487" s="34">
        <f t="shared" ref="AA9487:AA9550" si="891">IF($Z9487=0,IF(OR($F9487="Yes",$F9487="Unknown",$D9487="UNK",$D9487="UNK-NOLG",$D9487="UNK-LG",$E9487="UNK",$E9487="UNK-NOLG",$E9487="UNK-LG"),IF(OR($H9487="G",$H9487="UNK-LG",$I9487="G",$I9487="UNK-LG"),$L9487,0),0),0)</f>
        <v>0</v>
      </c>
      <c r="AB9487" s="33">
        <f t="shared" ref="AB9487:AB9550" si="892">IF(AND($AA9487=0,$Z9487=0),IF(OR($D9487="UNK",$E9487="UNK",$H9487="UNK",$I9487="UNK",$D9487="UNK-NOLG",$E9487="UNK-NOLG",$H9487="UNK-NOLG",$I9487="UNK-NOLG",$D9487="UNK-LG",$E9487="UNK-LG",$H9487="UNK-LG",$I9487="UNK-LG"),IF(K9487&gt;$AE$34,0,$L9487),0),0)</f>
        <v>0</v>
      </c>
      <c r="AC9487" s="34" t="str">
        <f t="shared" ref="AC9487:AC9550" si="893">IF($Z9487&gt;0,"Lead",IF($AA9487&gt;0,"GRR",IF($AB9487&gt;0,"UNK",IF($Y9487&gt;0,"Non-Lead","Not Determined"))))</f>
        <v>Not Determined</v>
      </c>
    </row>
    <row r="9488" spans="1:29" x14ac:dyDescent="0.25">
      <c r="A9488" s="48"/>
      <c r="B9488" s="48"/>
      <c r="C9488" s="44"/>
      <c r="D9488" s="44"/>
      <c r="E9488" s="44"/>
      <c r="F9488" s="44"/>
      <c r="G9488" s="44"/>
      <c r="H9488" s="44"/>
      <c r="I9488" s="44"/>
      <c r="J9488" s="44"/>
      <c r="K9488" s="88"/>
      <c r="L9488" s="50">
        <v>1</v>
      </c>
      <c r="M9488" s="49"/>
      <c r="N9488" s="49"/>
      <c r="O9488" s="49"/>
      <c r="P9488" s="49"/>
      <c r="Q9488" s="49"/>
      <c r="R9488" s="49"/>
      <c r="S9488" s="49"/>
      <c r="X9488" s="33">
        <f t="shared" si="888"/>
        <v>0</v>
      </c>
      <c r="Y9488" s="33">
        <f t="shared" si="889"/>
        <v>0</v>
      </c>
      <c r="Z9488" s="33">
        <f t="shared" si="890"/>
        <v>0</v>
      </c>
      <c r="AA9488" s="34">
        <f t="shared" si="891"/>
        <v>0</v>
      </c>
      <c r="AB9488" s="33">
        <f t="shared" si="892"/>
        <v>0</v>
      </c>
      <c r="AC9488" s="34" t="str">
        <f t="shared" si="893"/>
        <v>Not Determined</v>
      </c>
    </row>
    <row r="9489" spans="1:29" x14ac:dyDescent="0.25">
      <c r="A9489" s="48"/>
      <c r="B9489" s="48"/>
      <c r="C9489" s="44"/>
      <c r="D9489" s="44"/>
      <c r="E9489" s="44"/>
      <c r="F9489" s="44"/>
      <c r="G9489" s="44"/>
      <c r="H9489" s="44"/>
      <c r="I9489" s="44"/>
      <c r="J9489" s="44"/>
      <c r="K9489" s="88"/>
      <c r="L9489" s="50">
        <v>1</v>
      </c>
      <c r="M9489" s="49"/>
      <c r="N9489" s="49"/>
      <c r="O9489" s="49"/>
      <c r="P9489" s="49"/>
      <c r="Q9489" s="49"/>
      <c r="R9489" s="49"/>
      <c r="S9489" s="49"/>
      <c r="X9489" s="33">
        <f t="shared" si="888"/>
        <v>0</v>
      </c>
      <c r="Y9489" s="33">
        <f t="shared" si="889"/>
        <v>0</v>
      </c>
      <c r="Z9489" s="33">
        <f t="shared" si="890"/>
        <v>0</v>
      </c>
      <c r="AA9489" s="34">
        <f t="shared" si="891"/>
        <v>0</v>
      </c>
      <c r="AB9489" s="33">
        <f t="shared" si="892"/>
        <v>0</v>
      </c>
      <c r="AC9489" s="34" t="str">
        <f t="shared" si="893"/>
        <v>Not Determined</v>
      </c>
    </row>
    <row r="9490" spans="1:29" x14ac:dyDescent="0.25">
      <c r="A9490" s="48"/>
      <c r="B9490" s="48"/>
      <c r="C9490" s="44"/>
      <c r="D9490" s="44"/>
      <c r="E9490" s="44"/>
      <c r="F9490" s="44"/>
      <c r="G9490" s="44"/>
      <c r="H9490" s="44"/>
      <c r="I9490" s="44"/>
      <c r="J9490" s="44"/>
      <c r="K9490" s="88"/>
      <c r="L9490" s="50">
        <v>1</v>
      </c>
      <c r="M9490" s="49"/>
      <c r="N9490" s="49"/>
      <c r="O9490" s="49"/>
      <c r="P9490" s="49"/>
      <c r="Q9490" s="49"/>
      <c r="R9490" s="49"/>
      <c r="S9490" s="49"/>
      <c r="X9490" s="33">
        <f t="shared" si="888"/>
        <v>0</v>
      </c>
      <c r="Y9490" s="33">
        <f t="shared" si="889"/>
        <v>0</v>
      </c>
      <c r="Z9490" s="33">
        <f t="shared" si="890"/>
        <v>0</v>
      </c>
      <c r="AA9490" s="34">
        <f t="shared" si="891"/>
        <v>0</v>
      </c>
      <c r="AB9490" s="33">
        <f t="shared" si="892"/>
        <v>0</v>
      </c>
      <c r="AC9490" s="34" t="str">
        <f t="shared" si="893"/>
        <v>Not Determined</v>
      </c>
    </row>
    <row r="9491" spans="1:29" x14ac:dyDescent="0.25">
      <c r="A9491" s="48"/>
      <c r="B9491" s="48"/>
      <c r="C9491" s="44"/>
      <c r="D9491" s="44"/>
      <c r="E9491" s="44"/>
      <c r="F9491" s="44"/>
      <c r="G9491" s="44"/>
      <c r="H9491" s="44"/>
      <c r="I9491" s="44"/>
      <c r="J9491" s="44"/>
      <c r="K9491" s="88"/>
      <c r="L9491" s="50">
        <v>1</v>
      </c>
      <c r="M9491" s="49"/>
      <c r="N9491" s="49"/>
      <c r="O9491" s="49"/>
      <c r="P9491" s="49"/>
      <c r="Q9491" s="49"/>
      <c r="R9491" s="49"/>
      <c r="S9491" s="49"/>
      <c r="X9491" s="33">
        <f t="shared" si="888"/>
        <v>0</v>
      </c>
      <c r="Y9491" s="33">
        <f t="shared" si="889"/>
        <v>0</v>
      </c>
      <c r="Z9491" s="33">
        <f t="shared" si="890"/>
        <v>0</v>
      </c>
      <c r="AA9491" s="34">
        <f t="shared" si="891"/>
        <v>0</v>
      </c>
      <c r="AB9491" s="33">
        <f t="shared" si="892"/>
        <v>0</v>
      </c>
      <c r="AC9491" s="34" t="str">
        <f t="shared" si="893"/>
        <v>Not Determined</v>
      </c>
    </row>
    <row r="9492" spans="1:29" x14ac:dyDescent="0.25">
      <c r="A9492" s="48"/>
      <c r="B9492" s="48"/>
      <c r="C9492" s="44"/>
      <c r="D9492" s="44"/>
      <c r="E9492" s="44"/>
      <c r="F9492" s="44"/>
      <c r="G9492" s="44"/>
      <c r="H9492" s="44"/>
      <c r="I9492" s="44"/>
      <c r="J9492" s="44"/>
      <c r="K9492" s="88"/>
      <c r="L9492" s="50">
        <v>1</v>
      </c>
      <c r="M9492" s="49"/>
      <c r="N9492" s="49"/>
      <c r="O9492" s="49"/>
      <c r="P9492" s="49"/>
      <c r="Q9492" s="49"/>
      <c r="R9492" s="49"/>
      <c r="S9492" s="49"/>
      <c r="X9492" s="33">
        <f t="shared" si="888"/>
        <v>0</v>
      </c>
      <c r="Y9492" s="33">
        <f t="shared" si="889"/>
        <v>0</v>
      </c>
      <c r="Z9492" s="33">
        <f t="shared" si="890"/>
        <v>0</v>
      </c>
      <c r="AA9492" s="34">
        <f t="shared" si="891"/>
        <v>0</v>
      </c>
      <c r="AB9492" s="33">
        <f t="shared" si="892"/>
        <v>0</v>
      </c>
      <c r="AC9492" s="34" t="str">
        <f t="shared" si="893"/>
        <v>Not Determined</v>
      </c>
    </row>
    <row r="9493" spans="1:29" x14ac:dyDescent="0.25">
      <c r="A9493" s="48"/>
      <c r="B9493" s="48"/>
      <c r="C9493" s="44"/>
      <c r="D9493" s="44"/>
      <c r="E9493" s="44"/>
      <c r="F9493" s="44"/>
      <c r="G9493" s="44"/>
      <c r="H9493" s="44"/>
      <c r="I9493" s="44"/>
      <c r="J9493" s="44"/>
      <c r="K9493" s="88"/>
      <c r="L9493" s="50">
        <v>1</v>
      </c>
      <c r="M9493" s="49"/>
      <c r="N9493" s="49"/>
      <c r="O9493" s="49"/>
      <c r="P9493" s="49"/>
      <c r="Q9493" s="49"/>
      <c r="R9493" s="49"/>
      <c r="S9493" s="49"/>
      <c r="X9493" s="33">
        <f t="shared" si="888"/>
        <v>0</v>
      </c>
      <c r="Y9493" s="33">
        <f t="shared" si="889"/>
        <v>0</v>
      </c>
      <c r="Z9493" s="33">
        <f t="shared" si="890"/>
        <v>0</v>
      </c>
      <c r="AA9493" s="34">
        <f t="shared" si="891"/>
        <v>0</v>
      </c>
      <c r="AB9493" s="33">
        <f t="shared" si="892"/>
        <v>0</v>
      </c>
      <c r="AC9493" s="34" t="str">
        <f t="shared" si="893"/>
        <v>Not Determined</v>
      </c>
    </row>
    <row r="9494" spans="1:29" x14ac:dyDescent="0.25">
      <c r="A9494" s="48"/>
      <c r="B9494" s="48"/>
      <c r="C9494" s="44"/>
      <c r="D9494" s="44"/>
      <c r="E9494" s="44"/>
      <c r="F9494" s="44"/>
      <c r="G9494" s="44"/>
      <c r="H9494" s="44"/>
      <c r="I9494" s="44"/>
      <c r="J9494" s="44"/>
      <c r="K9494" s="88"/>
      <c r="L9494" s="50">
        <v>1</v>
      </c>
      <c r="M9494" s="49"/>
      <c r="N9494" s="49"/>
      <c r="O9494" s="49"/>
      <c r="P9494" s="49"/>
      <c r="Q9494" s="49"/>
      <c r="R9494" s="49"/>
      <c r="S9494" s="49"/>
      <c r="X9494" s="33">
        <f t="shared" si="888"/>
        <v>0</v>
      </c>
      <c r="Y9494" s="33">
        <f t="shared" si="889"/>
        <v>0</v>
      </c>
      <c r="Z9494" s="33">
        <f t="shared" si="890"/>
        <v>0</v>
      </c>
      <c r="AA9494" s="34">
        <f t="shared" si="891"/>
        <v>0</v>
      </c>
      <c r="AB9494" s="33">
        <f t="shared" si="892"/>
        <v>0</v>
      </c>
      <c r="AC9494" s="34" t="str">
        <f t="shared" si="893"/>
        <v>Not Determined</v>
      </c>
    </row>
    <row r="9495" spans="1:29" x14ac:dyDescent="0.25">
      <c r="A9495" s="48"/>
      <c r="B9495" s="48"/>
      <c r="C9495" s="44"/>
      <c r="D9495" s="44"/>
      <c r="E9495" s="44"/>
      <c r="F9495" s="44"/>
      <c r="G9495" s="44"/>
      <c r="H9495" s="44"/>
      <c r="I9495" s="44"/>
      <c r="J9495" s="44"/>
      <c r="K9495" s="88"/>
      <c r="L9495" s="50">
        <v>1</v>
      </c>
      <c r="M9495" s="49"/>
      <c r="N9495" s="49"/>
      <c r="O9495" s="49"/>
      <c r="P9495" s="49"/>
      <c r="Q9495" s="49"/>
      <c r="R9495" s="49"/>
      <c r="S9495" s="49"/>
      <c r="X9495" s="33">
        <f t="shared" si="888"/>
        <v>0</v>
      </c>
      <c r="Y9495" s="33">
        <f t="shared" si="889"/>
        <v>0</v>
      </c>
      <c r="Z9495" s="33">
        <f t="shared" si="890"/>
        <v>0</v>
      </c>
      <c r="AA9495" s="34">
        <f t="shared" si="891"/>
        <v>0</v>
      </c>
      <c r="AB9495" s="33">
        <f t="shared" si="892"/>
        <v>0</v>
      </c>
      <c r="AC9495" s="34" t="str">
        <f t="shared" si="893"/>
        <v>Not Determined</v>
      </c>
    </row>
    <row r="9496" spans="1:29" x14ac:dyDescent="0.25">
      <c r="A9496" s="48"/>
      <c r="B9496" s="48"/>
      <c r="C9496" s="44"/>
      <c r="D9496" s="44"/>
      <c r="E9496" s="44"/>
      <c r="F9496" s="44"/>
      <c r="G9496" s="44"/>
      <c r="H9496" s="44"/>
      <c r="I9496" s="44"/>
      <c r="J9496" s="44"/>
      <c r="K9496" s="88"/>
      <c r="L9496" s="50">
        <v>1</v>
      </c>
      <c r="M9496" s="49"/>
      <c r="N9496" s="49"/>
      <c r="O9496" s="49"/>
      <c r="P9496" s="49"/>
      <c r="Q9496" s="49"/>
      <c r="R9496" s="49"/>
      <c r="S9496" s="49"/>
      <c r="X9496" s="33">
        <f t="shared" si="888"/>
        <v>0</v>
      </c>
      <c r="Y9496" s="33">
        <f t="shared" si="889"/>
        <v>0</v>
      </c>
      <c r="Z9496" s="33">
        <f t="shared" si="890"/>
        <v>0</v>
      </c>
      <c r="AA9496" s="34">
        <f t="shared" si="891"/>
        <v>0</v>
      </c>
      <c r="AB9496" s="33">
        <f t="shared" si="892"/>
        <v>0</v>
      </c>
      <c r="AC9496" s="34" t="str">
        <f t="shared" si="893"/>
        <v>Not Determined</v>
      </c>
    </row>
    <row r="9497" spans="1:29" x14ac:dyDescent="0.25">
      <c r="A9497" s="48"/>
      <c r="B9497" s="48"/>
      <c r="C9497" s="44"/>
      <c r="D9497" s="44"/>
      <c r="E9497" s="44"/>
      <c r="F9497" s="44"/>
      <c r="G9497" s="44"/>
      <c r="H9497" s="44"/>
      <c r="I9497" s="44"/>
      <c r="J9497" s="44"/>
      <c r="K9497" s="88"/>
      <c r="L9497" s="50">
        <v>1</v>
      </c>
      <c r="M9497" s="49"/>
      <c r="N9497" s="49"/>
      <c r="O9497" s="49"/>
      <c r="P9497" s="49"/>
      <c r="Q9497" s="49"/>
      <c r="R9497" s="49"/>
      <c r="S9497" s="49"/>
      <c r="X9497" s="33">
        <f t="shared" si="888"/>
        <v>0</v>
      </c>
      <c r="Y9497" s="33">
        <f t="shared" si="889"/>
        <v>0</v>
      </c>
      <c r="Z9497" s="33">
        <f t="shared" si="890"/>
        <v>0</v>
      </c>
      <c r="AA9497" s="34">
        <f t="shared" si="891"/>
        <v>0</v>
      </c>
      <c r="AB9497" s="33">
        <f t="shared" si="892"/>
        <v>0</v>
      </c>
      <c r="AC9497" s="34" t="str">
        <f t="shared" si="893"/>
        <v>Not Determined</v>
      </c>
    </row>
    <row r="9498" spans="1:29" x14ac:dyDescent="0.25">
      <c r="A9498" s="48"/>
      <c r="B9498" s="48"/>
      <c r="C9498" s="44"/>
      <c r="D9498" s="44"/>
      <c r="E9498" s="44"/>
      <c r="F9498" s="44"/>
      <c r="G9498" s="44"/>
      <c r="H9498" s="44"/>
      <c r="I9498" s="44"/>
      <c r="J9498" s="44"/>
      <c r="K9498" s="88"/>
      <c r="L9498" s="50">
        <v>1</v>
      </c>
      <c r="M9498" s="49"/>
      <c r="N9498" s="49"/>
      <c r="O9498" s="49"/>
      <c r="P9498" s="49"/>
      <c r="Q9498" s="49"/>
      <c r="R9498" s="49"/>
      <c r="S9498" s="49"/>
      <c r="X9498" s="33">
        <f t="shared" si="888"/>
        <v>0</v>
      </c>
      <c r="Y9498" s="33">
        <f t="shared" si="889"/>
        <v>0</v>
      </c>
      <c r="Z9498" s="33">
        <f t="shared" si="890"/>
        <v>0</v>
      </c>
      <c r="AA9498" s="34">
        <f t="shared" si="891"/>
        <v>0</v>
      </c>
      <c r="AB9498" s="33">
        <f t="shared" si="892"/>
        <v>0</v>
      </c>
      <c r="AC9498" s="34" t="str">
        <f t="shared" si="893"/>
        <v>Not Determined</v>
      </c>
    </row>
    <row r="9499" spans="1:29" x14ac:dyDescent="0.25">
      <c r="A9499" s="48"/>
      <c r="B9499" s="48"/>
      <c r="C9499" s="44"/>
      <c r="D9499" s="44"/>
      <c r="E9499" s="44"/>
      <c r="F9499" s="44"/>
      <c r="G9499" s="44"/>
      <c r="H9499" s="44"/>
      <c r="I9499" s="44"/>
      <c r="J9499" s="44"/>
      <c r="K9499" s="88"/>
      <c r="L9499" s="50">
        <v>1</v>
      </c>
      <c r="M9499" s="49"/>
      <c r="N9499" s="49"/>
      <c r="O9499" s="49"/>
      <c r="P9499" s="49"/>
      <c r="Q9499" s="49"/>
      <c r="R9499" s="49"/>
      <c r="S9499" s="49"/>
      <c r="X9499" s="33">
        <f t="shared" si="888"/>
        <v>0</v>
      </c>
      <c r="Y9499" s="33">
        <f t="shared" si="889"/>
        <v>0</v>
      </c>
      <c r="Z9499" s="33">
        <f t="shared" si="890"/>
        <v>0</v>
      </c>
      <c r="AA9499" s="34">
        <f t="shared" si="891"/>
        <v>0</v>
      </c>
      <c r="AB9499" s="33">
        <f t="shared" si="892"/>
        <v>0</v>
      </c>
      <c r="AC9499" s="34" t="str">
        <f t="shared" si="893"/>
        <v>Not Determined</v>
      </c>
    </row>
    <row r="9500" spans="1:29" x14ac:dyDescent="0.25">
      <c r="A9500" s="48"/>
      <c r="B9500" s="48"/>
      <c r="C9500" s="44"/>
      <c r="D9500" s="44"/>
      <c r="E9500" s="44"/>
      <c r="F9500" s="44"/>
      <c r="G9500" s="44"/>
      <c r="H9500" s="44"/>
      <c r="I9500" s="44"/>
      <c r="J9500" s="44"/>
      <c r="K9500" s="88"/>
      <c r="L9500" s="50">
        <v>1</v>
      </c>
      <c r="M9500" s="49"/>
      <c r="N9500" s="49"/>
      <c r="O9500" s="49"/>
      <c r="P9500" s="49"/>
      <c r="Q9500" s="49"/>
      <c r="R9500" s="49"/>
      <c r="S9500" s="49"/>
      <c r="X9500" s="33">
        <f t="shared" si="888"/>
        <v>0</v>
      </c>
      <c r="Y9500" s="33">
        <f t="shared" si="889"/>
        <v>0</v>
      </c>
      <c r="Z9500" s="33">
        <f t="shared" si="890"/>
        <v>0</v>
      </c>
      <c r="AA9500" s="34">
        <f t="shared" si="891"/>
        <v>0</v>
      </c>
      <c r="AB9500" s="33">
        <f t="shared" si="892"/>
        <v>0</v>
      </c>
      <c r="AC9500" s="34" t="str">
        <f t="shared" si="893"/>
        <v>Not Determined</v>
      </c>
    </row>
    <row r="9501" spans="1:29" x14ac:dyDescent="0.25">
      <c r="A9501" s="48"/>
      <c r="B9501" s="48"/>
      <c r="C9501" s="44"/>
      <c r="D9501" s="44"/>
      <c r="E9501" s="44"/>
      <c r="F9501" s="44"/>
      <c r="G9501" s="44"/>
      <c r="H9501" s="44"/>
      <c r="I9501" s="44"/>
      <c r="J9501" s="44"/>
      <c r="K9501" s="88"/>
      <c r="L9501" s="50">
        <v>1</v>
      </c>
      <c r="M9501" s="49"/>
      <c r="N9501" s="49"/>
      <c r="O9501" s="49"/>
      <c r="P9501" s="49"/>
      <c r="Q9501" s="49"/>
      <c r="R9501" s="49"/>
      <c r="S9501" s="49"/>
      <c r="X9501" s="33">
        <f t="shared" si="888"/>
        <v>0</v>
      </c>
      <c r="Y9501" s="33">
        <f t="shared" si="889"/>
        <v>0</v>
      </c>
      <c r="Z9501" s="33">
        <f t="shared" si="890"/>
        <v>0</v>
      </c>
      <c r="AA9501" s="34">
        <f t="shared" si="891"/>
        <v>0</v>
      </c>
      <c r="AB9501" s="33">
        <f t="shared" si="892"/>
        <v>0</v>
      </c>
      <c r="AC9501" s="34" t="str">
        <f t="shared" si="893"/>
        <v>Not Determined</v>
      </c>
    </row>
    <row r="9502" spans="1:29" x14ac:dyDescent="0.25">
      <c r="A9502" s="48"/>
      <c r="B9502" s="48"/>
      <c r="C9502" s="44"/>
      <c r="D9502" s="44"/>
      <c r="E9502" s="44"/>
      <c r="F9502" s="44"/>
      <c r="G9502" s="44"/>
      <c r="H9502" s="44"/>
      <c r="I9502" s="44"/>
      <c r="J9502" s="44"/>
      <c r="K9502" s="88"/>
      <c r="L9502" s="50">
        <v>1</v>
      </c>
      <c r="M9502" s="49"/>
      <c r="N9502" s="49"/>
      <c r="O9502" s="49"/>
      <c r="P9502" s="49"/>
      <c r="Q9502" s="49"/>
      <c r="R9502" s="49"/>
      <c r="S9502" s="49"/>
      <c r="X9502" s="33">
        <f t="shared" si="888"/>
        <v>0</v>
      </c>
      <c r="Y9502" s="33">
        <f t="shared" si="889"/>
        <v>0</v>
      </c>
      <c r="Z9502" s="33">
        <f t="shared" si="890"/>
        <v>0</v>
      </c>
      <c r="AA9502" s="34">
        <f t="shared" si="891"/>
        <v>0</v>
      </c>
      <c r="AB9502" s="33">
        <f t="shared" si="892"/>
        <v>0</v>
      </c>
      <c r="AC9502" s="34" t="str">
        <f t="shared" si="893"/>
        <v>Not Determined</v>
      </c>
    </row>
    <row r="9503" spans="1:29" x14ac:dyDescent="0.25">
      <c r="A9503" s="48"/>
      <c r="B9503" s="48"/>
      <c r="C9503" s="44"/>
      <c r="D9503" s="44"/>
      <c r="E9503" s="44"/>
      <c r="F9503" s="44"/>
      <c r="G9503" s="44"/>
      <c r="H9503" s="44"/>
      <c r="I9503" s="44"/>
      <c r="J9503" s="44"/>
      <c r="K9503" s="88"/>
      <c r="L9503" s="50">
        <v>1</v>
      </c>
      <c r="M9503" s="49"/>
      <c r="N9503" s="49"/>
      <c r="O9503" s="49"/>
      <c r="P9503" s="49"/>
      <c r="Q9503" s="49"/>
      <c r="R9503" s="49"/>
      <c r="S9503" s="49"/>
      <c r="X9503" s="33">
        <f t="shared" si="888"/>
        <v>0</v>
      </c>
      <c r="Y9503" s="33">
        <f t="shared" si="889"/>
        <v>0</v>
      </c>
      <c r="Z9503" s="33">
        <f t="shared" si="890"/>
        <v>0</v>
      </c>
      <c r="AA9503" s="34">
        <f t="shared" si="891"/>
        <v>0</v>
      </c>
      <c r="AB9503" s="33">
        <f t="shared" si="892"/>
        <v>0</v>
      </c>
      <c r="AC9503" s="34" t="str">
        <f t="shared" si="893"/>
        <v>Not Determined</v>
      </c>
    </row>
    <row r="9504" spans="1:29" x14ac:dyDescent="0.25">
      <c r="A9504" s="48"/>
      <c r="B9504" s="48"/>
      <c r="C9504" s="44"/>
      <c r="D9504" s="44"/>
      <c r="E9504" s="44"/>
      <c r="F9504" s="44"/>
      <c r="G9504" s="44"/>
      <c r="H9504" s="44"/>
      <c r="I9504" s="44"/>
      <c r="J9504" s="44"/>
      <c r="K9504" s="88"/>
      <c r="L9504" s="50">
        <v>1</v>
      </c>
      <c r="M9504" s="49"/>
      <c r="N9504" s="49"/>
      <c r="O9504" s="49"/>
      <c r="P9504" s="49"/>
      <c r="Q9504" s="49"/>
      <c r="R9504" s="49"/>
      <c r="S9504" s="49"/>
      <c r="X9504" s="33">
        <f t="shared" si="888"/>
        <v>0</v>
      </c>
      <c r="Y9504" s="33">
        <f t="shared" si="889"/>
        <v>0</v>
      </c>
      <c r="Z9504" s="33">
        <f t="shared" si="890"/>
        <v>0</v>
      </c>
      <c r="AA9504" s="34">
        <f t="shared" si="891"/>
        <v>0</v>
      </c>
      <c r="AB9504" s="33">
        <f t="shared" si="892"/>
        <v>0</v>
      </c>
      <c r="AC9504" s="34" t="str">
        <f t="shared" si="893"/>
        <v>Not Determined</v>
      </c>
    </row>
    <row r="9505" spans="1:29" x14ac:dyDescent="0.25">
      <c r="A9505" s="48"/>
      <c r="B9505" s="48"/>
      <c r="C9505" s="44"/>
      <c r="D9505" s="44"/>
      <c r="E9505" s="44"/>
      <c r="F9505" s="44"/>
      <c r="G9505" s="44"/>
      <c r="H9505" s="44"/>
      <c r="I9505" s="44"/>
      <c r="J9505" s="44"/>
      <c r="K9505" s="88"/>
      <c r="L9505" s="50">
        <v>1</v>
      </c>
      <c r="M9505" s="49"/>
      <c r="N9505" s="49"/>
      <c r="O9505" s="49"/>
      <c r="P9505" s="49"/>
      <c r="Q9505" s="49"/>
      <c r="R9505" s="49"/>
      <c r="S9505" s="49"/>
      <c r="X9505" s="33">
        <f t="shared" si="888"/>
        <v>0</v>
      </c>
      <c r="Y9505" s="33">
        <f t="shared" si="889"/>
        <v>0</v>
      </c>
      <c r="Z9505" s="33">
        <f t="shared" si="890"/>
        <v>0</v>
      </c>
      <c r="AA9505" s="34">
        <f t="shared" si="891"/>
        <v>0</v>
      </c>
      <c r="AB9505" s="33">
        <f t="shared" si="892"/>
        <v>0</v>
      </c>
      <c r="AC9505" s="34" t="str">
        <f t="shared" si="893"/>
        <v>Not Determined</v>
      </c>
    </row>
    <row r="9506" spans="1:29" x14ac:dyDescent="0.25">
      <c r="A9506" s="48"/>
      <c r="B9506" s="48"/>
      <c r="C9506" s="44"/>
      <c r="D9506" s="44"/>
      <c r="E9506" s="44"/>
      <c r="F9506" s="44"/>
      <c r="G9506" s="44"/>
      <c r="H9506" s="44"/>
      <c r="I9506" s="44"/>
      <c r="J9506" s="44"/>
      <c r="K9506" s="88"/>
      <c r="L9506" s="50">
        <v>1</v>
      </c>
      <c r="M9506" s="49"/>
      <c r="N9506" s="49"/>
      <c r="O9506" s="49"/>
      <c r="P9506" s="49"/>
      <c r="Q9506" s="49"/>
      <c r="R9506" s="49"/>
      <c r="S9506" s="49"/>
      <c r="X9506" s="33">
        <f t="shared" si="888"/>
        <v>0</v>
      </c>
      <c r="Y9506" s="33">
        <f t="shared" si="889"/>
        <v>0</v>
      </c>
      <c r="Z9506" s="33">
        <f t="shared" si="890"/>
        <v>0</v>
      </c>
      <c r="AA9506" s="34">
        <f t="shared" si="891"/>
        <v>0</v>
      </c>
      <c r="AB9506" s="33">
        <f t="shared" si="892"/>
        <v>0</v>
      </c>
      <c r="AC9506" s="34" t="str">
        <f t="shared" si="893"/>
        <v>Not Determined</v>
      </c>
    </row>
    <row r="9507" spans="1:29" x14ac:dyDescent="0.25">
      <c r="A9507" s="48"/>
      <c r="B9507" s="48"/>
      <c r="C9507" s="44"/>
      <c r="D9507" s="44"/>
      <c r="E9507" s="44"/>
      <c r="F9507" s="44"/>
      <c r="G9507" s="44"/>
      <c r="H9507" s="44"/>
      <c r="I9507" s="44"/>
      <c r="J9507" s="44"/>
      <c r="K9507" s="88"/>
      <c r="L9507" s="50">
        <v>1</v>
      </c>
      <c r="M9507" s="49"/>
      <c r="N9507" s="49"/>
      <c r="O9507" s="49"/>
      <c r="P9507" s="49"/>
      <c r="Q9507" s="49"/>
      <c r="R9507" s="49"/>
      <c r="S9507" s="49"/>
      <c r="X9507" s="33">
        <f t="shared" si="888"/>
        <v>0</v>
      </c>
      <c r="Y9507" s="33">
        <f t="shared" si="889"/>
        <v>0</v>
      </c>
      <c r="Z9507" s="33">
        <f t="shared" si="890"/>
        <v>0</v>
      </c>
      <c r="AA9507" s="34">
        <f t="shared" si="891"/>
        <v>0</v>
      </c>
      <c r="AB9507" s="33">
        <f t="shared" si="892"/>
        <v>0</v>
      </c>
      <c r="AC9507" s="34" t="str">
        <f t="shared" si="893"/>
        <v>Not Determined</v>
      </c>
    </row>
    <row r="9508" spans="1:29" x14ac:dyDescent="0.25">
      <c r="A9508" s="48"/>
      <c r="B9508" s="48"/>
      <c r="C9508" s="44"/>
      <c r="D9508" s="44"/>
      <c r="E9508" s="44"/>
      <c r="F9508" s="44"/>
      <c r="G9508" s="44"/>
      <c r="H9508" s="44"/>
      <c r="I9508" s="44"/>
      <c r="J9508" s="44"/>
      <c r="K9508" s="88"/>
      <c r="L9508" s="50">
        <v>1</v>
      </c>
      <c r="M9508" s="49"/>
      <c r="N9508" s="49"/>
      <c r="O9508" s="49"/>
      <c r="P9508" s="49"/>
      <c r="Q9508" s="49"/>
      <c r="R9508" s="49"/>
      <c r="S9508" s="49"/>
      <c r="X9508" s="33">
        <f t="shared" si="888"/>
        <v>0</v>
      </c>
      <c r="Y9508" s="33">
        <f t="shared" si="889"/>
        <v>0</v>
      </c>
      <c r="Z9508" s="33">
        <f t="shared" si="890"/>
        <v>0</v>
      </c>
      <c r="AA9508" s="34">
        <f t="shared" si="891"/>
        <v>0</v>
      </c>
      <c r="AB9508" s="33">
        <f t="shared" si="892"/>
        <v>0</v>
      </c>
      <c r="AC9508" s="34" t="str">
        <f t="shared" si="893"/>
        <v>Not Determined</v>
      </c>
    </row>
    <row r="9509" spans="1:29" x14ac:dyDescent="0.25">
      <c r="A9509" s="48"/>
      <c r="B9509" s="48"/>
      <c r="C9509" s="44"/>
      <c r="D9509" s="44"/>
      <c r="E9509" s="44"/>
      <c r="F9509" s="44"/>
      <c r="G9509" s="44"/>
      <c r="H9509" s="44"/>
      <c r="I9509" s="44"/>
      <c r="J9509" s="44"/>
      <c r="K9509" s="88"/>
      <c r="L9509" s="50">
        <v>1</v>
      </c>
      <c r="M9509" s="49"/>
      <c r="N9509" s="49"/>
      <c r="O9509" s="49"/>
      <c r="P9509" s="49"/>
      <c r="Q9509" s="49"/>
      <c r="R9509" s="49"/>
      <c r="S9509" s="49"/>
      <c r="X9509" s="33">
        <f t="shared" si="888"/>
        <v>0</v>
      </c>
      <c r="Y9509" s="33">
        <f t="shared" si="889"/>
        <v>0</v>
      </c>
      <c r="Z9509" s="33">
        <f t="shared" si="890"/>
        <v>0</v>
      </c>
      <c r="AA9509" s="34">
        <f t="shared" si="891"/>
        <v>0</v>
      </c>
      <c r="AB9509" s="33">
        <f t="shared" si="892"/>
        <v>0</v>
      </c>
      <c r="AC9509" s="34" t="str">
        <f t="shared" si="893"/>
        <v>Not Determined</v>
      </c>
    </row>
    <row r="9510" spans="1:29" x14ac:dyDescent="0.25">
      <c r="A9510" s="48"/>
      <c r="B9510" s="48"/>
      <c r="C9510" s="44"/>
      <c r="D9510" s="44"/>
      <c r="E9510" s="44"/>
      <c r="F9510" s="44"/>
      <c r="G9510" s="44"/>
      <c r="H9510" s="44"/>
      <c r="I9510" s="44"/>
      <c r="J9510" s="44"/>
      <c r="K9510" s="88"/>
      <c r="L9510" s="50">
        <v>1</v>
      </c>
      <c r="M9510" s="49"/>
      <c r="N9510" s="49"/>
      <c r="O9510" s="49"/>
      <c r="P9510" s="49"/>
      <c r="Q9510" s="49"/>
      <c r="R9510" s="49"/>
      <c r="S9510" s="49"/>
      <c r="X9510" s="33">
        <f t="shared" si="888"/>
        <v>0</v>
      </c>
      <c r="Y9510" s="33">
        <f t="shared" si="889"/>
        <v>0</v>
      </c>
      <c r="Z9510" s="33">
        <f t="shared" si="890"/>
        <v>0</v>
      </c>
      <c r="AA9510" s="34">
        <f t="shared" si="891"/>
        <v>0</v>
      </c>
      <c r="AB9510" s="33">
        <f t="shared" si="892"/>
        <v>0</v>
      </c>
      <c r="AC9510" s="34" t="str">
        <f t="shared" si="893"/>
        <v>Not Determined</v>
      </c>
    </row>
    <row r="9511" spans="1:29" x14ac:dyDescent="0.25">
      <c r="A9511" s="48"/>
      <c r="B9511" s="48"/>
      <c r="C9511" s="44"/>
      <c r="D9511" s="44"/>
      <c r="E9511" s="44"/>
      <c r="F9511" s="44"/>
      <c r="G9511" s="44"/>
      <c r="H9511" s="44"/>
      <c r="I9511" s="44"/>
      <c r="J9511" s="44"/>
      <c r="K9511" s="88"/>
      <c r="L9511" s="50">
        <v>1</v>
      </c>
      <c r="M9511" s="49"/>
      <c r="N9511" s="49"/>
      <c r="O9511" s="49"/>
      <c r="P9511" s="49"/>
      <c r="Q9511" s="49"/>
      <c r="R9511" s="49"/>
      <c r="S9511" s="49"/>
      <c r="X9511" s="33">
        <f t="shared" si="888"/>
        <v>0</v>
      </c>
      <c r="Y9511" s="33">
        <f t="shared" si="889"/>
        <v>0</v>
      </c>
      <c r="Z9511" s="33">
        <f t="shared" si="890"/>
        <v>0</v>
      </c>
      <c r="AA9511" s="34">
        <f t="shared" si="891"/>
        <v>0</v>
      </c>
      <c r="AB9511" s="33">
        <f t="shared" si="892"/>
        <v>0</v>
      </c>
      <c r="AC9511" s="34" t="str">
        <f t="shared" si="893"/>
        <v>Not Determined</v>
      </c>
    </row>
    <row r="9512" spans="1:29" x14ac:dyDescent="0.25">
      <c r="A9512" s="48"/>
      <c r="B9512" s="48"/>
      <c r="C9512" s="44"/>
      <c r="D9512" s="44"/>
      <c r="E9512" s="44"/>
      <c r="F9512" s="44"/>
      <c r="G9512" s="44"/>
      <c r="H9512" s="44"/>
      <c r="I9512" s="44"/>
      <c r="J9512" s="44"/>
      <c r="K9512" s="88"/>
      <c r="L9512" s="50">
        <v>1</v>
      </c>
      <c r="M9512" s="49"/>
      <c r="N9512" s="49"/>
      <c r="O9512" s="49"/>
      <c r="P9512" s="49"/>
      <c r="Q9512" s="49"/>
      <c r="R9512" s="49"/>
      <c r="S9512" s="49"/>
      <c r="X9512" s="33">
        <f t="shared" si="888"/>
        <v>0</v>
      </c>
      <c r="Y9512" s="33">
        <f t="shared" si="889"/>
        <v>0</v>
      </c>
      <c r="Z9512" s="33">
        <f t="shared" si="890"/>
        <v>0</v>
      </c>
      <c r="AA9512" s="34">
        <f t="shared" si="891"/>
        <v>0</v>
      </c>
      <c r="AB9512" s="33">
        <f t="shared" si="892"/>
        <v>0</v>
      </c>
      <c r="AC9512" s="34" t="str">
        <f t="shared" si="893"/>
        <v>Not Determined</v>
      </c>
    </row>
    <row r="9513" spans="1:29" x14ac:dyDescent="0.25">
      <c r="A9513" s="48"/>
      <c r="B9513" s="48"/>
      <c r="C9513" s="44"/>
      <c r="D9513" s="44"/>
      <c r="E9513" s="44"/>
      <c r="F9513" s="44"/>
      <c r="G9513" s="44"/>
      <c r="H9513" s="44"/>
      <c r="I9513" s="44"/>
      <c r="J9513" s="44"/>
      <c r="K9513" s="88"/>
      <c r="L9513" s="50">
        <v>1</v>
      </c>
      <c r="M9513" s="49"/>
      <c r="N9513" s="49"/>
      <c r="O9513" s="49"/>
      <c r="P9513" s="49"/>
      <c r="Q9513" s="49"/>
      <c r="R9513" s="49"/>
      <c r="S9513" s="49"/>
      <c r="X9513" s="33">
        <f t="shared" si="888"/>
        <v>0</v>
      </c>
      <c r="Y9513" s="33">
        <f t="shared" si="889"/>
        <v>0</v>
      </c>
      <c r="Z9513" s="33">
        <f t="shared" si="890"/>
        <v>0</v>
      </c>
      <c r="AA9513" s="34">
        <f t="shared" si="891"/>
        <v>0</v>
      </c>
      <c r="AB9513" s="33">
        <f t="shared" si="892"/>
        <v>0</v>
      </c>
      <c r="AC9513" s="34" t="str">
        <f t="shared" si="893"/>
        <v>Not Determined</v>
      </c>
    </row>
    <row r="9514" spans="1:29" x14ac:dyDescent="0.25">
      <c r="A9514" s="48"/>
      <c r="B9514" s="48"/>
      <c r="C9514" s="44"/>
      <c r="D9514" s="44"/>
      <c r="E9514" s="44"/>
      <c r="F9514" s="44"/>
      <c r="G9514" s="44"/>
      <c r="H9514" s="44"/>
      <c r="I9514" s="44"/>
      <c r="J9514" s="44"/>
      <c r="K9514" s="88"/>
      <c r="L9514" s="50">
        <v>1</v>
      </c>
      <c r="M9514" s="49"/>
      <c r="N9514" s="49"/>
      <c r="O9514" s="49"/>
      <c r="P9514" s="49"/>
      <c r="Q9514" s="49"/>
      <c r="R9514" s="49"/>
      <c r="S9514" s="49"/>
      <c r="X9514" s="33">
        <f t="shared" si="888"/>
        <v>0</v>
      </c>
      <c r="Y9514" s="33">
        <f t="shared" si="889"/>
        <v>0</v>
      </c>
      <c r="Z9514" s="33">
        <f t="shared" si="890"/>
        <v>0</v>
      </c>
      <c r="AA9514" s="34">
        <f t="shared" si="891"/>
        <v>0</v>
      </c>
      <c r="AB9514" s="33">
        <f t="shared" si="892"/>
        <v>0</v>
      </c>
      <c r="AC9514" s="34" t="str">
        <f t="shared" si="893"/>
        <v>Not Determined</v>
      </c>
    </row>
    <row r="9515" spans="1:29" x14ac:dyDescent="0.25">
      <c r="A9515" s="48"/>
      <c r="B9515" s="48"/>
      <c r="C9515" s="44"/>
      <c r="D9515" s="44"/>
      <c r="E9515" s="44"/>
      <c r="F9515" s="44"/>
      <c r="G9515" s="44"/>
      <c r="H9515" s="44"/>
      <c r="I9515" s="44"/>
      <c r="J9515" s="44"/>
      <c r="K9515" s="88"/>
      <c r="L9515" s="50">
        <v>1</v>
      </c>
      <c r="M9515" s="49"/>
      <c r="N9515" s="49"/>
      <c r="O9515" s="49"/>
      <c r="P9515" s="49"/>
      <c r="Q9515" s="49"/>
      <c r="R9515" s="49"/>
      <c r="S9515" s="49"/>
      <c r="X9515" s="33">
        <f t="shared" si="888"/>
        <v>0</v>
      </c>
      <c r="Y9515" s="33">
        <f t="shared" si="889"/>
        <v>0</v>
      </c>
      <c r="Z9515" s="33">
        <f t="shared" si="890"/>
        <v>0</v>
      </c>
      <c r="AA9515" s="34">
        <f t="shared" si="891"/>
        <v>0</v>
      </c>
      <c r="AB9515" s="33">
        <f t="shared" si="892"/>
        <v>0</v>
      </c>
      <c r="AC9515" s="34" t="str">
        <f t="shared" si="893"/>
        <v>Not Determined</v>
      </c>
    </row>
    <row r="9516" spans="1:29" x14ac:dyDescent="0.25">
      <c r="A9516" s="48"/>
      <c r="B9516" s="48"/>
      <c r="C9516" s="44"/>
      <c r="D9516" s="44"/>
      <c r="E9516" s="44"/>
      <c r="F9516" s="44"/>
      <c r="G9516" s="44"/>
      <c r="H9516" s="44"/>
      <c r="I9516" s="44"/>
      <c r="J9516" s="44"/>
      <c r="K9516" s="88"/>
      <c r="L9516" s="50">
        <v>1</v>
      </c>
      <c r="M9516" s="49"/>
      <c r="N9516" s="49"/>
      <c r="O9516" s="49"/>
      <c r="P9516" s="49"/>
      <c r="Q9516" s="49"/>
      <c r="R9516" s="49"/>
      <c r="S9516" s="49"/>
      <c r="X9516" s="33">
        <f t="shared" si="888"/>
        <v>0</v>
      </c>
      <c r="Y9516" s="33">
        <f t="shared" si="889"/>
        <v>0</v>
      </c>
      <c r="Z9516" s="33">
        <f t="shared" si="890"/>
        <v>0</v>
      </c>
      <c r="AA9516" s="34">
        <f t="shared" si="891"/>
        <v>0</v>
      </c>
      <c r="AB9516" s="33">
        <f t="shared" si="892"/>
        <v>0</v>
      </c>
      <c r="AC9516" s="34" t="str">
        <f t="shared" si="893"/>
        <v>Not Determined</v>
      </c>
    </row>
    <row r="9517" spans="1:29" x14ac:dyDescent="0.25">
      <c r="A9517" s="48"/>
      <c r="B9517" s="48"/>
      <c r="C9517" s="44"/>
      <c r="D9517" s="44"/>
      <c r="E9517" s="44"/>
      <c r="F9517" s="44"/>
      <c r="G9517" s="44"/>
      <c r="H9517" s="44"/>
      <c r="I9517" s="44"/>
      <c r="J9517" s="44"/>
      <c r="K9517" s="88"/>
      <c r="L9517" s="50">
        <v>1</v>
      </c>
      <c r="M9517" s="49"/>
      <c r="N9517" s="49"/>
      <c r="O9517" s="49"/>
      <c r="P9517" s="49"/>
      <c r="Q9517" s="49"/>
      <c r="R9517" s="49"/>
      <c r="S9517" s="49"/>
      <c r="X9517" s="33">
        <f t="shared" si="888"/>
        <v>0</v>
      </c>
      <c r="Y9517" s="33">
        <f t="shared" si="889"/>
        <v>0</v>
      </c>
      <c r="Z9517" s="33">
        <f t="shared" si="890"/>
        <v>0</v>
      </c>
      <c r="AA9517" s="34">
        <f t="shared" si="891"/>
        <v>0</v>
      </c>
      <c r="AB9517" s="33">
        <f t="shared" si="892"/>
        <v>0</v>
      </c>
      <c r="AC9517" s="34" t="str">
        <f t="shared" si="893"/>
        <v>Not Determined</v>
      </c>
    </row>
    <row r="9518" spans="1:29" x14ac:dyDescent="0.25">
      <c r="A9518" s="48"/>
      <c r="B9518" s="48"/>
      <c r="C9518" s="44"/>
      <c r="D9518" s="44"/>
      <c r="E9518" s="44"/>
      <c r="F9518" s="44"/>
      <c r="G9518" s="44"/>
      <c r="H9518" s="44"/>
      <c r="I9518" s="44"/>
      <c r="J9518" s="44"/>
      <c r="K9518" s="88"/>
      <c r="L9518" s="50">
        <v>1</v>
      </c>
      <c r="M9518" s="49"/>
      <c r="N9518" s="49"/>
      <c r="O9518" s="49"/>
      <c r="P9518" s="49"/>
      <c r="Q9518" s="49"/>
      <c r="R9518" s="49"/>
      <c r="S9518" s="49"/>
      <c r="X9518" s="33">
        <f t="shared" si="888"/>
        <v>0</v>
      </c>
      <c r="Y9518" s="33">
        <f t="shared" si="889"/>
        <v>0</v>
      </c>
      <c r="Z9518" s="33">
        <f t="shared" si="890"/>
        <v>0</v>
      </c>
      <c r="AA9518" s="34">
        <f t="shared" si="891"/>
        <v>0</v>
      </c>
      <c r="AB9518" s="33">
        <f t="shared" si="892"/>
        <v>0</v>
      </c>
      <c r="AC9518" s="34" t="str">
        <f t="shared" si="893"/>
        <v>Not Determined</v>
      </c>
    </row>
    <row r="9519" spans="1:29" x14ac:dyDescent="0.25">
      <c r="A9519" s="48"/>
      <c r="B9519" s="48"/>
      <c r="C9519" s="44"/>
      <c r="D9519" s="44"/>
      <c r="E9519" s="44"/>
      <c r="F9519" s="44"/>
      <c r="G9519" s="44"/>
      <c r="H9519" s="44"/>
      <c r="I9519" s="44"/>
      <c r="J9519" s="44"/>
      <c r="K9519" s="88"/>
      <c r="L9519" s="50">
        <v>1</v>
      </c>
      <c r="M9519" s="49"/>
      <c r="N9519" s="49"/>
      <c r="O9519" s="49"/>
      <c r="P9519" s="49"/>
      <c r="Q9519" s="49"/>
      <c r="R9519" s="49"/>
      <c r="S9519" s="49"/>
      <c r="X9519" s="33">
        <f t="shared" si="888"/>
        <v>0</v>
      </c>
      <c r="Y9519" s="33">
        <f t="shared" si="889"/>
        <v>0</v>
      </c>
      <c r="Z9519" s="33">
        <f t="shared" si="890"/>
        <v>0</v>
      </c>
      <c r="AA9519" s="34">
        <f t="shared" si="891"/>
        <v>0</v>
      </c>
      <c r="AB9519" s="33">
        <f t="shared" si="892"/>
        <v>0</v>
      </c>
      <c r="AC9519" s="34" t="str">
        <f t="shared" si="893"/>
        <v>Not Determined</v>
      </c>
    </row>
    <row r="9520" spans="1:29" x14ac:dyDescent="0.25">
      <c r="A9520" s="48"/>
      <c r="B9520" s="48"/>
      <c r="C9520" s="44"/>
      <c r="D9520" s="44"/>
      <c r="E9520" s="44"/>
      <c r="F9520" s="44"/>
      <c r="G9520" s="44"/>
      <c r="H9520" s="44"/>
      <c r="I9520" s="44"/>
      <c r="J9520" s="44"/>
      <c r="K9520" s="88"/>
      <c r="L9520" s="50">
        <v>1</v>
      </c>
      <c r="M9520" s="49"/>
      <c r="N9520" s="49"/>
      <c r="O9520" s="49"/>
      <c r="P9520" s="49"/>
      <c r="Q9520" s="49"/>
      <c r="R9520" s="49"/>
      <c r="S9520" s="49"/>
      <c r="X9520" s="33">
        <f t="shared" si="888"/>
        <v>0</v>
      </c>
      <c r="Y9520" s="33">
        <f t="shared" si="889"/>
        <v>0</v>
      </c>
      <c r="Z9520" s="33">
        <f t="shared" si="890"/>
        <v>0</v>
      </c>
      <c r="AA9520" s="34">
        <f t="shared" si="891"/>
        <v>0</v>
      </c>
      <c r="AB9520" s="33">
        <f t="shared" si="892"/>
        <v>0</v>
      </c>
      <c r="AC9520" s="34" t="str">
        <f t="shared" si="893"/>
        <v>Not Determined</v>
      </c>
    </row>
    <row r="9521" spans="1:29" x14ac:dyDescent="0.25">
      <c r="A9521" s="48"/>
      <c r="B9521" s="48"/>
      <c r="C9521" s="44"/>
      <c r="D9521" s="44"/>
      <c r="E9521" s="44"/>
      <c r="F9521" s="44"/>
      <c r="G9521" s="44"/>
      <c r="H9521" s="44"/>
      <c r="I9521" s="44"/>
      <c r="J9521" s="44"/>
      <c r="K9521" s="88"/>
      <c r="L9521" s="50">
        <v>1</v>
      </c>
      <c r="M9521" s="49"/>
      <c r="N9521" s="49"/>
      <c r="O9521" s="49"/>
      <c r="P9521" s="49"/>
      <c r="Q9521" s="49"/>
      <c r="R9521" s="49"/>
      <c r="S9521" s="49"/>
      <c r="X9521" s="33">
        <f t="shared" si="888"/>
        <v>0</v>
      </c>
      <c r="Y9521" s="33">
        <f t="shared" si="889"/>
        <v>0</v>
      </c>
      <c r="Z9521" s="33">
        <f t="shared" si="890"/>
        <v>0</v>
      </c>
      <c r="AA9521" s="34">
        <f t="shared" si="891"/>
        <v>0</v>
      </c>
      <c r="AB9521" s="33">
        <f t="shared" si="892"/>
        <v>0</v>
      </c>
      <c r="AC9521" s="34" t="str">
        <f t="shared" si="893"/>
        <v>Not Determined</v>
      </c>
    </row>
    <row r="9522" spans="1:29" x14ac:dyDescent="0.25">
      <c r="A9522" s="48"/>
      <c r="B9522" s="48"/>
      <c r="C9522" s="44"/>
      <c r="D9522" s="44"/>
      <c r="E9522" s="44"/>
      <c r="F9522" s="44"/>
      <c r="G9522" s="44"/>
      <c r="H9522" s="44"/>
      <c r="I9522" s="44"/>
      <c r="J9522" s="44"/>
      <c r="K9522" s="88"/>
      <c r="L9522" s="50">
        <v>1</v>
      </c>
      <c r="M9522" s="49"/>
      <c r="N9522" s="49"/>
      <c r="O9522" s="49"/>
      <c r="P9522" s="49"/>
      <c r="Q9522" s="49"/>
      <c r="R9522" s="49"/>
      <c r="S9522" s="49"/>
      <c r="X9522" s="33">
        <f t="shared" si="888"/>
        <v>0</v>
      </c>
      <c r="Y9522" s="33">
        <f t="shared" si="889"/>
        <v>0</v>
      </c>
      <c r="Z9522" s="33">
        <f t="shared" si="890"/>
        <v>0</v>
      </c>
      <c r="AA9522" s="34">
        <f t="shared" si="891"/>
        <v>0</v>
      </c>
      <c r="AB9522" s="33">
        <f t="shared" si="892"/>
        <v>0</v>
      </c>
      <c r="AC9522" s="34" t="str">
        <f t="shared" si="893"/>
        <v>Not Determined</v>
      </c>
    </row>
    <row r="9523" spans="1:29" x14ac:dyDescent="0.25">
      <c r="A9523" s="48"/>
      <c r="B9523" s="48"/>
      <c r="C9523" s="44"/>
      <c r="D9523" s="44"/>
      <c r="E9523" s="44"/>
      <c r="F9523" s="44"/>
      <c r="G9523" s="44"/>
      <c r="H9523" s="44"/>
      <c r="I9523" s="44"/>
      <c r="J9523" s="44"/>
      <c r="K9523" s="88"/>
      <c r="L9523" s="50">
        <v>1</v>
      </c>
      <c r="M9523" s="49"/>
      <c r="N9523" s="49"/>
      <c r="O9523" s="49"/>
      <c r="P9523" s="49"/>
      <c r="Q9523" s="49"/>
      <c r="R9523" s="49"/>
      <c r="S9523" s="49"/>
      <c r="X9523" s="33">
        <f t="shared" si="888"/>
        <v>0</v>
      </c>
      <c r="Y9523" s="33">
        <f t="shared" si="889"/>
        <v>0</v>
      </c>
      <c r="Z9523" s="33">
        <f t="shared" si="890"/>
        <v>0</v>
      </c>
      <c r="AA9523" s="34">
        <f t="shared" si="891"/>
        <v>0</v>
      </c>
      <c r="AB9523" s="33">
        <f t="shared" si="892"/>
        <v>0</v>
      </c>
      <c r="AC9523" s="34" t="str">
        <f t="shared" si="893"/>
        <v>Not Determined</v>
      </c>
    </row>
    <row r="9524" spans="1:29" x14ac:dyDescent="0.25">
      <c r="A9524" s="48"/>
      <c r="B9524" s="48"/>
      <c r="C9524" s="44"/>
      <c r="D9524" s="44"/>
      <c r="E9524" s="44"/>
      <c r="F9524" s="44"/>
      <c r="G9524" s="44"/>
      <c r="H9524" s="44"/>
      <c r="I9524" s="44"/>
      <c r="J9524" s="44"/>
      <c r="K9524" s="88"/>
      <c r="L9524" s="50">
        <v>1</v>
      </c>
      <c r="M9524" s="49"/>
      <c r="N9524" s="49"/>
      <c r="O9524" s="49"/>
      <c r="P9524" s="49"/>
      <c r="Q9524" s="49"/>
      <c r="R9524" s="49"/>
      <c r="S9524" s="49"/>
      <c r="X9524" s="33">
        <f t="shared" si="888"/>
        <v>0</v>
      </c>
      <c r="Y9524" s="33">
        <f t="shared" si="889"/>
        <v>0</v>
      </c>
      <c r="Z9524" s="33">
        <f t="shared" si="890"/>
        <v>0</v>
      </c>
      <c r="AA9524" s="34">
        <f t="shared" si="891"/>
        <v>0</v>
      </c>
      <c r="AB9524" s="33">
        <f t="shared" si="892"/>
        <v>0</v>
      </c>
      <c r="AC9524" s="34" t="str">
        <f t="shared" si="893"/>
        <v>Not Determined</v>
      </c>
    </row>
    <row r="9525" spans="1:29" x14ac:dyDescent="0.25">
      <c r="A9525" s="48"/>
      <c r="B9525" s="48"/>
      <c r="C9525" s="44"/>
      <c r="D9525" s="44"/>
      <c r="E9525" s="44"/>
      <c r="F9525" s="44"/>
      <c r="G9525" s="44"/>
      <c r="H9525" s="44"/>
      <c r="I9525" s="44"/>
      <c r="J9525" s="44"/>
      <c r="K9525" s="88"/>
      <c r="L9525" s="50">
        <v>1</v>
      </c>
      <c r="M9525" s="49"/>
      <c r="N9525" s="49"/>
      <c r="O9525" s="49"/>
      <c r="P9525" s="49"/>
      <c r="Q9525" s="49"/>
      <c r="R9525" s="49"/>
      <c r="S9525" s="49"/>
      <c r="X9525" s="33">
        <f t="shared" si="888"/>
        <v>0</v>
      </c>
      <c r="Y9525" s="33">
        <f t="shared" si="889"/>
        <v>0</v>
      </c>
      <c r="Z9525" s="33">
        <f t="shared" si="890"/>
        <v>0</v>
      </c>
      <c r="AA9525" s="34">
        <f t="shared" si="891"/>
        <v>0</v>
      </c>
      <c r="AB9525" s="33">
        <f t="shared" si="892"/>
        <v>0</v>
      </c>
      <c r="AC9525" s="34" t="str">
        <f t="shared" si="893"/>
        <v>Not Determined</v>
      </c>
    </row>
    <row r="9526" spans="1:29" x14ac:dyDescent="0.25">
      <c r="A9526" s="48"/>
      <c r="B9526" s="48"/>
      <c r="C9526" s="44"/>
      <c r="D9526" s="44"/>
      <c r="E9526" s="44"/>
      <c r="F9526" s="44"/>
      <c r="G9526" s="44"/>
      <c r="H9526" s="44"/>
      <c r="I9526" s="44"/>
      <c r="J9526" s="44"/>
      <c r="K9526" s="88"/>
      <c r="L9526" s="50">
        <v>1</v>
      </c>
      <c r="M9526" s="49"/>
      <c r="N9526" s="49"/>
      <c r="O9526" s="49"/>
      <c r="P9526" s="49"/>
      <c r="Q9526" s="49"/>
      <c r="R9526" s="49"/>
      <c r="S9526" s="49"/>
      <c r="X9526" s="33">
        <f t="shared" si="888"/>
        <v>0</v>
      </c>
      <c r="Y9526" s="33">
        <f t="shared" si="889"/>
        <v>0</v>
      </c>
      <c r="Z9526" s="33">
        <f t="shared" si="890"/>
        <v>0</v>
      </c>
      <c r="AA9526" s="34">
        <f t="shared" si="891"/>
        <v>0</v>
      </c>
      <c r="AB9526" s="33">
        <f t="shared" si="892"/>
        <v>0</v>
      </c>
      <c r="AC9526" s="34" t="str">
        <f t="shared" si="893"/>
        <v>Not Determined</v>
      </c>
    </row>
    <row r="9527" spans="1:29" x14ac:dyDescent="0.25">
      <c r="A9527" s="48"/>
      <c r="B9527" s="48"/>
      <c r="C9527" s="44"/>
      <c r="D9527" s="44"/>
      <c r="E9527" s="44"/>
      <c r="F9527" s="44"/>
      <c r="G9527" s="44"/>
      <c r="H9527" s="44"/>
      <c r="I9527" s="44"/>
      <c r="J9527" s="44"/>
      <c r="K9527" s="88"/>
      <c r="L9527" s="50">
        <v>1</v>
      </c>
      <c r="M9527" s="49"/>
      <c r="N9527" s="49"/>
      <c r="O9527" s="49"/>
      <c r="P9527" s="49"/>
      <c r="Q9527" s="49"/>
      <c r="R9527" s="49"/>
      <c r="S9527" s="49"/>
      <c r="X9527" s="33">
        <f t="shared" si="888"/>
        <v>0</v>
      </c>
      <c r="Y9527" s="33">
        <f t="shared" si="889"/>
        <v>0</v>
      </c>
      <c r="Z9527" s="33">
        <f t="shared" si="890"/>
        <v>0</v>
      </c>
      <c r="AA9527" s="34">
        <f t="shared" si="891"/>
        <v>0</v>
      </c>
      <c r="AB9527" s="33">
        <f t="shared" si="892"/>
        <v>0</v>
      </c>
      <c r="AC9527" s="34" t="str">
        <f t="shared" si="893"/>
        <v>Not Determined</v>
      </c>
    </row>
    <row r="9528" spans="1:29" x14ac:dyDescent="0.25">
      <c r="A9528" s="48"/>
      <c r="B9528" s="48"/>
      <c r="C9528" s="44"/>
      <c r="D9528" s="44"/>
      <c r="E9528" s="44"/>
      <c r="F9528" s="44"/>
      <c r="G9528" s="44"/>
      <c r="H9528" s="44"/>
      <c r="I9528" s="44"/>
      <c r="J9528" s="44"/>
      <c r="K9528" s="88"/>
      <c r="L9528" s="50">
        <v>1</v>
      </c>
      <c r="M9528" s="49"/>
      <c r="N9528" s="49"/>
      <c r="O9528" s="49"/>
      <c r="P9528" s="49"/>
      <c r="Q9528" s="49"/>
      <c r="R9528" s="49"/>
      <c r="S9528" s="49"/>
      <c r="X9528" s="33">
        <f t="shared" si="888"/>
        <v>0</v>
      </c>
      <c r="Y9528" s="33">
        <f t="shared" si="889"/>
        <v>0</v>
      </c>
      <c r="Z9528" s="33">
        <f t="shared" si="890"/>
        <v>0</v>
      </c>
      <c r="AA9528" s="34">
        <f t="shared" si="891"/>
        <v>0</v>
      </c>
      <c r="AB9528" s="33">
        <f t="shared" si="892"/>
        <v>0</v>
      </c>
      <c r="AC9528" s="34" t="str">
        <f t="shared" si="893"/>
        <v>Not Determined</v>
      </c>
    </row>
    <row r="9529" spans="1:29" x14ac:dyDescent="0.25">
      <c r="A9529" s="48"/>
      <c r="B9529" s="48"/>
      <c r="C9529" s="44"/>
      <c r="D9529" s="44"/>
      <c r="E9529" s="44"/>
      <c r="F9529" s="44"/>
      <c r="G9529" s="44"/>
      <c r="H9529" s="44"/>
      <c r="I9529" s="44"/>
      <c r="J9529" s="44"/>
      <c r="K9529" s="88"/>
      <c r="L9529" s="50">
        <v>1</v>
      </c>
      <c r="M9529" s="49"/>
      <c r="N9529" s="49"/>
      <c r="O9529" s="49"/>
      <c r="P9529" s="49"/>
      <c r="Q9529" s="49"/>
      <c r="R9529" s="49"/>
      <c r="S9529" s="49"/>
      <c r="X9529" s="33">
        <f t="shared" si="888"/>
        <v>0</v>
      </c>
      <c r="Y9529" s="33">
        <f t="shared" si="889"/>
        <v>0</v>
      </c>
      <c r="Z9529" s="33">
        <f t="shared" si="890"/>
        <v>0</v>
      </c>
      <c r="AA9529" s="34">
        <f t="shared" si="891"/>
        <v>0</v>
      </c>
      <c r="AB9529" s="33">
        <f t="shared" si="892"/>
        <v>0</v>
      </c>
      <c r="AC9529" s="34" t="str">
        <f t="shared" si="893"/>
        <v>Not Determined</v>
      </c>
    </row>
    <row r="9530" spans="1:29" x14ac:dyDescent="0.25">
      <c r="A9530" s="48"/>
      <c r="B9530" s="48"/>
      <c r="C9530" s="44"/>
      <c r="D9530" s="44"/>
      <c r="E9530" s="44"/>
      <c r="F9530" s="44"/>
      <c r="G9530" s="44"/>
      <c r="H9530" s="44"/>
      <c r="I9530" s="44"/>
      <c r="J9530" s="44"/>
      <c r="K9530" s="88"/>
      <c r="L9530" s="50">
        <v>1</v>
      </c>
      <c r="M9530" s="49"/>
      <c r="N9530" s="49"/>
      <c r="O9530" s="49"/>
      <c r="P9530" s="49"/>
      <c r="Q9530" s="49"/>
      <c r="R9530" s="49"/>
      <c r="S9530" s="49"/>
      <c r="X9530" s="33">
        <f t="shared" si="888"/>
        <v>0</v>
      </c>
      <c r="Y9530" s="33">
        <f t="shared" si="889"/>
        <v>0</v>
      </c>
      <c r="Z9530" s="33">
        <f t="shared" si="890"/>
        <v>0</v>
      </c>
      <c r="AA9530" s="34">
        <f t="shared" si="891"/>
        <v>0</v>
      </c>
      <c r="AB9530" s="33">
        <f t="shared" si="892"/>
        <v>0</v>
      </c>
      <c r="AC9530" s="34" t="str">
        <f t="shared" si="893"/>
        <v>Not Determined</v>
      </c>
    </row>
    <row r="9531" spans="1:29" x14ac:dyDescent="0.25">
      <c r="A9531" s="48"/>
      <c r="B9531" s="48"/>
      <c r="C9531" s="44"/>
      <c r="D9531" s="44"/>
      <c r="E9531" s="44"/>
      <c r="F9531" s="44"/>
      <c r="G9531" s="44"/>
      <c r="H9531" s="44"/>
      <c r="I9531" s="44"/>
      <c r="J9531" s="44"/>
      <c r="K9531" s="88"/>
      <c r="L9531" s="50">
        <v>1</v>
      </c>
      <c r="M9531" s="49"/>
      <c r="N9531" s="49"/>
      <c r="O9531" s="49"/>
      <c r="P9531" s="49"/>
      <c r="Q9531" s="49"/>
      <c r="R9531" s="49"/>
      <c r="S9531" s="49"/>
      <c r="X9531" s="33">
        <f t="shared" si="888"/>
        <v>0</v>
      </c>
      <c r="Y9531" s="33">
        <f t="shared" si="889"/>
        <v>0</v>
      </c>
      <c r="Z9531" s="33">
        <f t="shared" si="890"/>
        <v>0</v>
      </c>
      <c r="AA9531" s="34">
        <f t="shared" si="891"/>
        <v>0</v>
      </c>
      <c r="AB9531" s="33">
        <f t="shared" si="892"/>
        <v>0</v>
      </c>
      <c r="AC9531" s="34" t="str">
        <f t="shared" si="893"/>
        <v>Not Determined</v>
      </c>
    </row>
    <row r="9532" spans="1:29" x14ac:dyDescent="0.25">
      <c r="A9532" s="48"/>
      <c r="B9532" s="48"/>
      <c r="C9532" s="44"/>
      <c r="D9532" s="44"/>
      <c r="E9532" s="44"/>
      <c r="F9532" s="44"/>
      <c r="G9532" s="44"/>
      <c r="H9532" s="44"/>
      <c r="I9532" s="44"/>
      <c r="J9532" s="44"/>
      <c r="K9532" s="88"/>
      <c r="L9532" s="50">
        <v>1</v>
      </c>
      <c r="M9532" s="49"/>
      <c r="N9532" s="49"/>
      <c r="O9532" s="49"/>
      <c r="P9532" s="49"/>
      <c r="Q9532" s="49"/>
      <c r="R9532" s="49"/>
      <c r="S9532" s="49"/>
      <c r="X9532" s="33">
        <f t="shared" si="888"/>
        <v>0</v>
      </c>
      <c r="Y9532" s="33">
        <f t="shared" si="889"/>
        <v>0</v>
      </c>
      <c r="Z9532" s="33">
        <f t="shared" si="890"/>
        <v>0</v>
      </c>
      <c r="AA9532" s="34">
        <f t="shared" si="891"/>
        <v>0</v>
      </c>
      <c r="AB9532" s="33">
        <f t="shared" si="892"/>
        <v>0</v>
      </c>
      <c r="AC9532" s="34" t="str">
        <f t="shared" si="893"/>
        <v>Not Determined</v>
      </c>
    </row>
    <row r="9533" spans="1:29" x14ac:dyDescent="0.25">
      <c r="A9533" s="48"/>
      <c r="B9533" s="48"/>
      <c r="C9533" s="44"/>
      <c r="D9533" s="44"/>
      <c r="E9533" s="44"/>
      <c r="F9533" s="44"/>
      <c r="G9533" s="44"/>
      <c r="H9533" s="44"/>
      <c r="I9533" s="44"/>
      <c r="J9533" s="44"/>
      <c r="K9533" s="88"/>
      <c r="L9533" s="50">
        <v>1</v>
      </c>
      <c r="M9533" s="49"/>
      <c r="N9533" s="49"/>
      <c r="O9533" s="49"/>
      <c r="P9533" s="49"/>
      <c r="Q9533" s="49"/>
      <c r="R9533" s="49"/>
      <c r="S9533" s="49"/>
      <c r="X9533" s="33">
        <f t="shared" si="888"/>
        <v>0</v>
      </c>
      <c r="Y9533" s="33">
        <f t="shared" si="889"/>
        <v>0</v>
      </c>
      <c r="Z9533" s="33">
        <f t="shared" si="890"/>
        <v>0</v>
      </c>
      <c r="AA9533" s="34">
        <f t="shared" si="891"/>
        <v>0</v>
      </c>
      <c r="AB9533" s="33">
        <f t="shared" si="892"/>
        <v>0</v>
      </c>
      <c r="AC9533" s="34" t="str">
        <f t="shared" si="893"/>
        <v>Not Determined</v>
      </c>
    </row>
    <row r="9534" spans="1:29" x14ac:dyDescent="0.25">
      <c r="A9534" s="48"/>
      <c r="B9534" s="48"/>
      <c r="C9534" s="44"/>
      <c r="D9534" s="44"/>
      <c r="E9534" s="44"/>
      <c r="F9534" s="44"/>
      <c r="G9534" s="44"/>
      <c r="H9534" s="44"/>
      <c r="I9534" s="44"/>
      <c r="J9534" s="44"/>
      <c r="K9534" s="88"/>
      <c r="L9534" s="50">
        <v>1</v>
      </c>
      <c r="M9534" s="49"/>
      <c r="N9534" s="49"/>
      <c r="O9534" s="49"/>
      <c r="P9534" s="49"/>
      <c r="Q9534" s="49"/>
      <c r="R9534" s="49"/>
      <c r="S9534" s="49"/>
      <c r="X9534" s="33">
        <f t="shared" si="888"/>
        <v>0</v>
      </c>
      <c r="Y9534" s="33">
        <f t="shared" si="889"/>
        <v>0</v>
      </c>
      <c r="Z9534" s="33">
        <f t="shared" si="890"/>
        <v>0</v>
      </c>
      <c r="AA9534" s="34">
        <f t="shared" si="891"/>
        <v>0</v>
      </c>
      <c r="AB9534" s="33">
        <f t="shared" si="892"/>
        <v>0</v>
      </c>
      <c r="AC9534" s="34" t="str">
        <f t="shared" si="893"/>
        <v>Not Determined</v>
      </c>
    </row>
    <row r="9535" spans="1:29" x14ac:dyDescent="0.25">
      <c r="A9535" s="48"/>
      <c r="B9535" s="48"/>
      <c r="C9535" s="44"/>
      <c r="D9535" s="44"/>
      <c r="E9535" s="44"/>
      <c r="F9535" s="44"/>
      <c r="G9535" s="44"/>
      <c r="H9535" s="44"/>
      <c r="I9535" s="44"/>
      <c r="J9535" s="44"/>
      <c r="K9535" s="88"/>
      <c r="L9535" s="50">
        <v>1</v>
      </c>
      <c r="M9535" s="49"/>
      <c r="N9535" s="49"/>
      <c r="O9535" s="49"/>
      <c r="P9535" s="49"/>
      <c r="Q9535" s="49"/>
      <c r="R9535" s="49"/>
      <c r="S9535" s="49"/>
      <c r="X9535" s="33">
        <f t="shared" si="888"/>
        <v>0</v>
      </c>
      <c r="Y9535" s="33">
        <f t="shared" si="889"/>
        <v>0</v>
      </c>
      <c r="Z9535" s="33">
        <f t="shared" si="890"/>
        <v>0</v>
      </c>
      <c r="AA9535" s="34">
        <f t="shared" si="891"/>
        <v>0</v>
      </c>
      <c r="AB9535" s="33">
        <f t="shared" si="892"/>
        <v>0</v>
      </c>
      <c r="AC9535" s="34" t="str">
        <f t="shared" si="893"/>
        <v>Not Determined</v>
      </c>
    </row>
    <row r="9536" spans="1:29" x14ac:dyDescent="0.25">
      <c r="A9536" s="48"/>
      <c r="B9536" s="48"/>
      <c r="C9536" s="44"/>
      <c r="D9536" s="44"/>
      <c r="E9536" s="44"/>
      <c r="F9536" s="44"/>
      <c r="G9536" s="44"/>
      <c r="H9536" s="44"/>
      <c r="I9536" s="44"/>
      <c r="J9536" s="44"/>
      <c r="K9536" s="88"/>
      <c r="L9536" s="50">
        <v>1</v>
      </c>
      <c r="M9536" s="49"/>
      <c r="N9536" s="49"/>
      <c r="O9536" s="49"/>
      <c r="P9536" s="49"/>
      <c r="Q9536" s="49"/>
      <c r="R9536" s="49"/>
      <c r="S9536" s="49"/>
      <c r="X9536" s="33">
        <f t="shared" si="888"/>
        <v>0</v>
      </c>
      <c r="Y9536" s="33">
        <f t="shared" si="889"/>
        <v>0</v>
      </c>
      <c r="Z9536" s="33">
        <f t="shared" si="890"/>
        <v>0</v>
      </c>
      <c r="AA9536" s="34">
        <f t="shared" si="891"/>
        <v>0</v>
      </c>
      <c r="AB9536" s="33">
        <f t="shared" si="892"/>
        <v>0</v>
      </c>
      <c r="AC9536" s="34" t="str">
        <f t="shared" si="893"/>
        <v>Not Determined</v>
      </c>
    </row>
    <row r="9537" spans="1:29" x14ac:dyDescent="0.25">
      <c r="A9537" s="48"/>
      <c r="B9537" s="48"/>
      <c r="C9537" s="44"/>
      <c r="D9537" s="44"/>
      <c r="E9537" s="44"/>
      <c r="F9537" s="44"/>
      <c r="G9537" s="44"/>
      <c r="H9537" s="44"/>
      <c r="I9537" s="44"/>
      <c r="J9537" s="44"/>
      <c r="K9537" s="88"/>
      <c r="L9537" s="50">
        <v>1</v>
      </c>
      <c r="M9537" s="49"/>
      <c r="N9537" s="49"/>
      <c r="O9537" s="49"/>
      <c r="P9537" s="49"/>
      <c r="Q9537" s="49"/>
      <c r="R9537" s="49"/>
      <c r="S9537" s="49"/>
      <c r="X9537" s="33">
        <f t="shared" si="888"/>
        <v>0</v>
      </c>
      <c r="Y9537" s="33">
        <f t="shared" si="889"/>
        <v>0</v>
      </c>
      <c r="Z9537" s="33">
        <f t="shared" si="890"/>
        <v>0</v>
      </c>
      <c r="AA9537" s="34">
        <f t="shared" si="891"/>
        <v>0</v>
      </c>
      <c r="AB9537" s="33">
        <f t="shared" si="892"/>
        <v>0</v>
      </c>
      <c r="AC9537" s="34" t="str">
        <f t="shared" si="893"/>
        <v>Not Determined</v>
      </c>
    </row>
    <row r="9538" spans="1:29" x14ac:dyDescent="0.25">
      <c r="A9538" s="48"/>
      <c r="B9538" s="48"/>
      <c r="C9538" s="44"/>
      <c r="D9538" s="44"/>
      <c r="E9538" s="44"/>
      <c r="F9538" s="44"/>
      <c r="G9538" s="44"/>
      <c r="H9538" s="44"/>
      <c r="I9538" s="44"/>
      <c r="J9538" s="44"/>
      <c r="K9538" s="88"/>
      <c r="L9538" s="50">
        <v>1</v>
      </c>
      <c r="M9538" s="49"/>
      <c r="N9538" s="49"/>
      <c r="O9538" s="49"/>
      <c r="P9538" s="49"/>
      <c r="Q9538" s="49"/>
      <c r="R9538" s="49"/>
      <c r="S9538" s="49"/>
      <c r="X9538" s="33">
        <f t="shared" si="888"/>
        <v>0</v>
      </c>
      <c r="Y9538" s="33">
        <f t="shared" si="889"/>
        <v>0</v>
      </c>
      <c r="Z9538" s="33">
        <f t="shared" si="890"/>
        <v>0</v>
      </c>
      <c r="AA9538" s="34">
        <f t="shared" si="891"/>
        <v>0</v>
      </c>
      <c r="AB9538" s="33">
        <f t="shared" si="892"/>
        <v>0</v>
      </c>
      <c r="AC9538" s="34" t="str">
        <f t="shared" si="893"/>
        <v>Not Determined</v>
      </c>
    </row>
    <row r="9539" spans="1:29" x14ac:dyDescent="0.25">
      <c r="A9539" s="48"/>
      <c r="B9539" s="48"/>
      <c r="C9539" s="44"/>
      <c r="D9539" s="44"/>
      <c r="E9539" s="44"/>
      <c r="F9539" s="44"/>
      <c r="G9539" s="44"/>
      <c r="H9539" s="44"/>
      <c r="I9539" s="44"/>
      <c r="J9539" s="44"/>
      <c r="K9539" s="88"/>
      <c r="L9539" s="50">
        <v>1</v>
      </c>
      <c r="M9539" s="49"/>
      <c r="N9539" s="49"/>
      <c r="O9539" s="49"/>
      <c r="P9539" s="49"/>
      <c r="Q9539" s="49"/>
      <c r="R9539" s="49"/>
      <c r="S9539" s="49"/>
      <c r="X9539" s="33">
        <f t="shared" si="888"/>
        <v>0</v>
      </c>
      <c r="Y9539" s="33">
        <f t="shared" si="889"/>
        <v>0</v>
      </c>
      <c r="Z9539" s="33">
        <f t="shared" si="890"/>
        <v>0</v>
      </c>
      <c r="AA9539" s="34">
        <f t="shared" si="891"/>
        <v>0</v>
      </c>
      <c r="AB9539" s="33">
        <f t="shared" si="892"/>
        <v>0</v>
      </c>
      <c r="AC9539" s="34" t="str">
        <f t="shared" si="893"/>
        <v>Not Determined</v>
      </c>
    </row>
    <row r="9540" spans="1:29" x14ac:dyDescent="0.25">
      <c r="A9540" s="48"/>
      <c r="B9540" s="48"/>
      <c r="C9540" s="44"/>
      <c r="D9540" s="44"/>
      <c r="E9540" s="44"/>
      <c r="F9540" s="44"/>
      <c r="G9540" s="44"/>
      <c r="H9540" s="44"/>
      <c r="I9540" s="44"/>
      <c r="J9540" s="44"/>
      <c r="K9540" s="88"/>
      <c r="L9540" s="50">
        <v>1</v>
      </c>
      <c r="M9540" s="49"/>
      <c r="N9540" s="49"/>
      <c r="O9540" s="49"/>
      <c r="P9540" s="49"/>
      <c r="Q9540" s="49"/>
      <c r="R9540" s="49"/>
      <c r="S9540" s="49"/>
      <c r="X9540" s="33">
        <f t="shared" si="888"/>
        <v>0</v>
      </c>
      <c r="Y9540" s="33">
        <f t="shared" si="889"/>
        <v>0</v>
      </c>
      <c r="Z9540" s="33">
        <f t="shared" si="890"/>
        <v>0</v>
      </c>
      <c r="AA9540" s="34">
        <f t="shared" si="891"/>
        <v>0</v>
      </c>
      <c r="AB9540" s="33">
        <f t="shared" si="892"/>
        <v>0</v>
      </c>
      <c r="AC9540" s="34" t="str">
        <f t="shared" si="893"/>
        <v>Not Determined</v>
      </c>
    </row>
    <row r="9541" spans="1:29" x14ac:dyDescent="0.25">
      <c r="A9541" s="48"/>
      <c r="B9541" s="48"/>
      <c r="C9541" s="44"/>
      <c r="D9541" s="44"/>
      <c r="E9541" s="44"/>
      <c r="F9541" s="44"/>
      <c r="G9541" s="44"/>
      <c r="H9541" s="44"/>
      <c r="I9541" s="44"/>
      <c r="J9541" s="44"/>
      <c r="K9541" s="88"/>
      <c r="L9541" s="50">
        <v>1</v>
      </c>
      <c r="M9541" s="49"/>
      <c r="N9541" s="49"/>
      <c r="O9541" s="49"/>
      <c r="P9541" s="49"/>
      <c r="Q9541" s="49"/>
      <c r="R9541" s="49"/>
      <c r="S9541" s="49"/>
      <c r="X9541" s="33">
        <f t="shared" si="888"/>
        <v>0</v>
      </c>
      <c r="Y9541" s="33">
        <f t="shared" si="889"/>
        <v>0</v>
      </c>
      <c r="Z9541" s="33">
        <f t="shared" si="890"/>
        <v>0</v>
      </c>
      <c r="AA9541" s="34">
        <f t="shared" si="891"/>
        <v>0</v>
      </c>
      <c r="AB9541" s="33">
        <f t="shared" si="892"/>
        <v>0</v>
      </c>
      <c r="AC9541" s="34" t="str">
        <f t="shared" si="893"/>
        <v>Not Determined</v>
      </c>
    </row>
    <row r="9542" spans="1:29" x14ac:dyDescent="0.25">
      <c r="A9542" s="48"/>
      <c r="B9542" s="48"/>
      <c r="C9542" s="44"/>
      <c r="D9542" s="44"/>
      <c r="E9542" s="44"/>
      <c r="F9542" s="44"/>
      <c r="G9542" s="44"/>
      <c r="H9542" s="44"/>
      <c r="I9542" s="44"/>
      <c r="J9542" s="44"/>
      <c r="K9542" s="88"/>
      <c r="L9542" s="50">
        <v>1</v>
      </c>
      <c r="M9542" s="49"/>
      <c r="N9542" s="49"/>
      <c r="O9542" s="49"/>
      <c r="P9542" s="49"/>
      <c r="Q9542" s="49"/>
      <c r="R9542" s="49"/>
      <c r="S9542" s="49"/>
      <c r="X9542" s="33">
        <f t="shared" si="888"/>
        <v>0</v>
      </c>
      <c r="Y9542" s="33">
        <f t="shared" si="889"/>
        <v>0</v>
      </c>
      <c r="Z9542" s="33">
        <f t="shared" si="890"/>
        <v>0</v>
      </c>
      <c r="AA9542" s="34">
        <f t="shared" si="891"/>
        <v>0</v>
      </c>
      <c r="AB9542" s="33">
        <f t="shared" si="892"/>
        <v>0</v>
      </c>
      <c r="AC9542" s="34" t="str">
        <f t="shared" si="893"/>
        <v>Not Determined</v>
      </c>
    </row>
    <row r="9543" spans="1:29" x14ac:dyDescent="0.25">
      <c r="A9543" s="48"/>
      <c r="B9543" s="48"/>
      <c r="C9543" s="44"/>
      <c r="D9543" s="44"/>
      <c r="E9543" s="44"/>
      <c r="F9543" s="44"/>
      <c r="G9543" s="44"/>
      <c r="H9543" s="44"/>
      <c r="I9543" s="44"/>
      <c r="J9543" s="44"/>
      <c r="K9543" s="88"/>
      <c r="L9543" s="50">
        <v>1</v>
      </c>
      <c r="M9543" s="49"/>
      <c r="N9543" s="49"/>
      <c r="O9543" s="49"/>
      <c r="P9543" s="49"/>
      <c r="Q9543" s="49"/>
      <c r="R9543" s="49"/>
      <c r="S9543" s="49"/>
      <c r="X9543" s="33">
        <f t="shared" si="888"/>
        <v>0</v>
      </c>
      <c r="Y9543" s="33">
        <f t="shared" si="889"/>
        <v>0</v>
      </c>
      <c r="Z9543" s="33">
        <f t="shared" si="890"/>
        <v>0</v>
      </c>
      <c r="AA9543" s="34">
        <f t="shared" si="891"/>
        <v>0</v>
      </c>
      <c r="AB9543" s="33">
        <f t="shared" si="892"/>
        <v>0</v>
      </c>
      <c r="AC9543" s="34" t="str">
        <f t="shared" si="893"/>
        <v>Not Determined</v>
      </c>
    </row>
    <row r="9544" spans="1:29" x14ac:dyDescent="0.25">
      <c r="A9544" s="48"/>
      <c r="B9544" s="48"/>
      <c r="C9544" s="44"/>
      <c r="D9544" s="44"/>
      <c r="E9544" s="44"/>
      <c r="F9544" s="44"/>
      <c r="G9544" s="44"/>
      <c r="H9544" s="44"/>
      <c r="I9544" s="44"/>
      <c r="J9544" s="44"/>
      <c r="K9544" s="88"/>
      <c r="L9544" s="50">
        <v>1</v>
      </c>
      <c r="M9544" s="49"/>
      <c r="N9544" s="49"/>
      <c r="O9544" s="49"/>
      <c r="P9544" s="49"/>
      <c r="Q9544" s="49"/>
      <c r="R9544" s="49"/>
      <c r="S9544" s="49"/>
      <c r="X9544" s="33">
        <f t="shared" si="888"/>
        <v>0</v>
      </c>
      <c r="Y9544" s="33">
        <f t="shared" si="889"/>
        <v>0</v>
      </c>
      <c r="Z9544" s="33">
        <f t="shared" si="890"/>
        <v>0</v>
      </c>
      <c r="AA9544" s="34">
        <f t="shared" si="891"/>
        <v>0</v>
      </c>
      <c r="AB9544" s="33">
        <f t="shared" si="892"/>
        <v>0</v>
      </c>
      <c r="AC9544" s="34" t="str">
        <f t="shared" si="893"/>
        <v>Not Determined</v>
      </c>
    </row>
    <row r="9545" spans="1:29" x14ac:dyDescent="0.25">
      <c r="A9545" s="48"/>
      <c r="B9545" s="48"/>
      <c r="C9545" s="44"/>
      <c r="D9545" s="44"/>
      <c r="E9545" s="44"/>
      <c r="F9545" s="44"/>
      <c r="G9545" s="44"/>
      <c r="H9545" s="44"/>
      <c r="I9545" s="44"/>
      <c r="J9545" s="44"/>
      <c r="K9545" s="88"/>
      <c r="L9545" s="50">
        <v>1</v>
      </c>
      <c r="M9545" s="49"/>
      <c r="N9545" s="49"/>
      <c r="O9545" s="49"/>
      <c r="P9545" s="49"/>
      <c r="Q9545" s="49"/>
      <c r="R9545" s="49"/>
      <c r="S9545" s="49"/>
      <c r="X9545" s="33">
        <f t="shared" si="888"/>
        <v>0</v>
      </c>
      <c r="Y9545" s="33">
        <f t="shared" si="889"/>
        <v>0</v>
      </c>
      <c r="Z9545" s="33">
        <f t="shared" si="890"/>
        <v>0</v>
      </c>
      <c r="AA9545" s="34">
        <f t="shared" si="891"/>
        <v>0</v>
      </c>
      <c r="AB9545" s="33">
        <f t="shared" si="892"/>
        <v>0</v>
      </c>
      <c r="AC9545" s="34" t="str">
        <f t="shared" si="893"/>
        <v>Not Determined</v>
      </c>
    </row>
    <row r="9546" spans="1:29" x14ac:dyDescent="0.25">
      <c r="A9546" s="48"/>
      <c r="B9546" s="48"/>
      <c r="C9546" s="44"/>
      <c r="D9546" s="44"/>
      <c r="E9546" s="44"/>
      <c r="F9546" s="44"/>
      <c r="G9546" s="44"/>
      <c r="H9546" s="44"/>
      <c r="I9546" s="44"/>
      <c r="J9546" s="44"/>
      <c r="K9546" s="88"/>
      <c r="L9546" s="50">
        <v>1</v>
      </c>
      <c r="M9546" s="49"/>
      <c r="N9546" s="49"/>
      <c r="O9546" s="49"/>
      <c r="P9546" s="49"/>
      <c r="Q9546" s="49"/>
      <c r="R9546" s="49"/>
      <c r="S9546" s="49"/>
      <c r="X9546" s="33">
        <f t="shared" si="888"/>
        <v>0</v>
      </c>
      <c r="Y9546" s="33">
        <f t="shared" si="889"/>
        <v>0</v>
      </c>
      <c r="Z9546" s="33">
        <f t="shared" si="890"/>
        <v>0</v>
      </c>
      <c r="AA9546" s="34">
        <f t="shared" si="891"/>
        <v>0</v>
      </c>
      <c r="AB9546" s="33">
        <f t="shared" si="892"/>
        <v>0</v>
      </c>
      <c r="AC9546" s="34" t="str">
        <f t="shared" si="893"/>
        <v>Not Determined</v>
      </c>
    </row>
    <row r="9547" spans="1:29" x14ac:dyDescent="0.25">
      <c r="A9547" s="48"/>
      <c r="B9547" s="48"/>
      <c r="C9547" s="44"/>
      <c r="D9547" s="44"/>
      <c r="E9547" s="44"/>
      <c r="F9547" s="44"/>
      <c r="G9547" s="44"/>
      <c r="H9547" s="44"/>
      <c r="I9547" s="44"/>
      <c r="J9547" s="44"/>
      <c r="K9547" s="88"/>
      <c r="L9547" s="50">
        <v>1</v>
      </c>
      <c r="M9547" s="49"/>
      <c r="N9547" s="49"/>
      <c r="O9547" s="49"/>
      <c r="P9547" s="49"/>
      <c r="Q9547" s="49"/>
      <c r="R9547" s="49"/>
      <c r="S9547" s="49"/>
      <c r="X9547" s="33">
        <f t="shared" si="888"/>
        <v>0</v>
      </c>
      <c r="Y9547" s="33">
        <f t="shared" si="889"/>
        <v>0</v>
      </c>
      <c r="Z9547" s="33">
        <f t="shared" si="890"/>
        <v>0</v>
      </c>
      <c r="AA9547" s="34">
        <f t="shared" si="891"/>
        <v>0</v>
      </c>
      <c r="AB9547" s="33">
        <f t="shared" si="892"/>
        <v>0</v>
      </c>
      <c r="AC9547" s="34" t="str">
        <f t="shared" si="893"/>
        <v>Not Determined</v>
      </c>
    </row>
    <row r="9548" spans="1:29" x14ac:dyDescent="0.25">
      <c r="A9548" s="48"/>
      <c r="B9548" s="48"/>
      <c r="C9548" s="44"/>
      <c r="D9548" s="44"/>
      <c r="E9548" s="44"/>
      <c r="F9548" s="44"/>
      <c r="G9548" s="44"/>
      <c r="H9548" s="44"/>
      <c r="I9548" s="44"/>
      <c r="J9548" s="44"/>
      <c r="K9548" s="88"/>
      <c r="L9548" s="50">
        <v>1</v>
      </c>
      <c r="M9548" s="49"/>
      <c r="N9548" s="49"/>
      <c r="O9548" s="49"/>
      <c r="P9548" s="49"/>
      <c r="Q9548" s="49"/>
      <c r="R9548" s="49"/>
      <c r="S9548" s="49"/>
      <c r="X9548" s="33">
        <f t="shared" si="888"/>
        <v>0</v>
      </c>
      <c r="Y9548" s="33">
        <f t="shared" si="889"/>
        <v>0</v>
      </c>
      <c r="Z9548" s="33">
        <f t="shared" si="890"/>
        <v>0</v>
      </c>
      <c r="AA9548" s="34">
        <f t="shared" si="891"/>
        <v>0</v>
      </c>
      <c r="AB9548" s="33">
        <f t="shared" si="892"/>
        <v>0</v>
      </c>
      <c r="AC9548" s="34" t="str">
        <f t="shared" si="893"/>
        <v>Not Determined</v>
      </c>
    </row>
    <row r="9549" spans="1:29" x14ac:dyDescent="0.25">
      <c r="A9549" s="48"/>
      <c r="B9549" s="48"/>
      <c r="C9549" s="44"/>
      <c r="D9549" s="44"/>
      <c r="E9549" s="44"/>
      <c r="F9549" s="44"/>
      <c r="G9549" s="44"/>
      <c r="H9549" s="44"/>
      <c r="I9549" s="44"/>
      <c r="J9549" s="44"/>
      <c r="K9549" s="88"/>
      <c r="L9549" s="50">
        <v>1</v>
      </c>
      <c r="M9549" s="49"/>
      <c r="N9549" s="49"/>
      <c r="O9549" s="49"/>
      <c r="P9549" s="49"/>
      <c r="Q9549" s="49"/>
      <c r="R9549" s="49"/>
      <c r="S9549" s="49"/>
      <c r="X9549" s="33">
        <f t="shared" si="888"/>
        <v>0</v>
      </c>
      <c r="Y9549" s="33">
        <f t="shared" si="889"/>
        <v>0</v>
      </c>
      <c r="Z9549" s="33">
        <f t="shared" si="890"/>
        <v>0</v>
      </c>
      <c r="AA9549" s="34">
        <f t="shared" si="891"/>
        <v>0</v>
      </c>
      <c r="AB9549" s="33">
        <f t="shared" si="892"/>
        <v>0</v>
      </c>
      <c r="AC9549" s="34" t="str">
        <f t="shared" si="893"/>
        <v>Not Determined</v>
      </c>
    </row>
    <row r="9550" spans="1:29" x14ac:dyDescent="0.25">
      <c r="A9550" s="48"/>
      <c r="B9550" s="48"/>
      <c r="C9550" s="44"/>
      <c r="D9550" s="44"/>
      <c r="E9550" s="44"/>
      <c r="F9550" s="44"/>
      <c r="G9550" s="44"/>
      <c r="H9550" s="44"/>
      <c r="I9550" s="44"/>
      <c r="J9550" s="44"/>
      <c r="K9550" s="88"/>
      <c r="L9550" s="50">
        <v>1</v>
      </c>
      <c r="M9550" s="49"/>
      <c r="N9550" s="49"/>
      <c r="O9550" s="49"/>
      <c r="P9550" s="49"/>
      <c r="Q9550" s="49"/>
      <c r="R9550" s="49"/>
      <c r="S9550" s="49"/>
      <c r="X9550" s="33">
        <f t="shared" si="888"/>
        <v>0</v>
      </c>
      <c r="Y9550" s="33">
        <f t="shared" si="889"/>
        <v>0</v>
      </c>
      <c r="Z9550" s="33">
        <f t="shared" si="890"/>
        <v>0</v>
      </c>
      <c r="AA9550" s="34">
        <f t="shared" si="891"/>
        <v>0</v>
      </c>
      <c r="AB9550" s="33">
        <f t="shared" si="892"/>
        <v>0</v>
      </c>
      <c r="AC9550" s="34" t="str">
        <f t="shared" si="893"/>
        <v>Not Determined</v>
      </c>
    </row>
    <row r="9551" spans="1:29" x14ac:dyDescent="0.25">
      <c r="A9551" s="48"/>
      <c r="B9551" s="48"/>
      <c r="C9551" s="44"/>
      <c r="D9551" s="44"/>
      <c r="E9551" s="44"/>
      <c r="F9551" s="44"/>
      <c r="G9551" s="44"/>
      <c r="H9551" s="44"/>
      <c r="I9551" s="44"/>
      <c r="J9551" s="44"/>
      <c r="K9551" s="88"/>
      <c r="L9551" s="50">
        <v>1</v>
      </c>
      <c r="M9551" s="49"/>
      <c r="N9551" s="49"/>
      <c r="O9551" s="49"/>
      <c r="P9551" s="49"/>
      <c r="Q9551" s="49"/>
      <c r="R9551" s="49"/>
      <c r="S9551" s="49"/>
      <c r="X9551" s="33">
        <f t="shared" ref="X9551:X9614" si="894">IF($C9551="Yes",$L9551,0)</f>
        <v>0</v>
      </c>
      <c r="Y9551" s="33">
        <f t="shared" ref="Y9551:Y9614" si="895">IF(AND($AB9551=0,$AA9551=0,$Z9551=0),IF(AND(OR($D9551="P",$D9551="C", $D9551="G",$D9551="DI",$D9551="CI-L",$D9551="CI-U"),OR($E9551="P",$E9551="C", $E9551="G",$E9551="DI",$E9551="CI-L",$E9551="CI-U",$E9551=""),OR($H9551="P",$H9551="C", $H9551="G",$H9551="DI",$H9551="CI-L",$H9551="CI-U"),OR($I9551="P",$I9551="C", $I9551="G",$I9551="DI",$I9551="CI-L",$I9551="CI-U",$I9551="")),$L9551,IF(K9551&gt;$AE$34,$L9551,0)),0)</f>
        <v>0</v>
      </c>
      <c r="Z9551" s="33">
        <f t="shared" ref="Z9551:Z9614" si="896">IF(OR($D9551="Lead",$E9551="Lead",$H9551="Lead",$I9551="Lead"),$L9551,0)</f>
        <v>0</v>
      </c>
      <c r="AA9551" s="34">
        <f t="shared" ref="AA9551:AA9614" si="897">IF($Z9551=0,IF(OR($F9551="Yes",$F9551="Unknown",$D9551="UNK",$D9551="UNK-NOLG",$D9551="UNK-LG",$E9551="UNK",$E9551="UNK-NOLG",$E9551="UNK-LG"),IF(OR($H9551="G",$H9551="UNK-LG",$I9551="G",$I9551="UNK-LG"),$L9551,0),0),0)</f>
        <v>0</v>
      </c>
      <c r="AB9551" s="33">
        <f t="shared" ref="AB9551:AB9614" si="898">IF(AND($AA9551=0,$Z9551=0),IF(OR($D9551="UNK",$E9551="UNK",$H9551="UNK",$I9551="UNK",$D9551="UNK-NOLG",$E9551="UNK-NOLG",$H9551="UNK-NOLG",$I9551="UNK-NOLG",$D9551="UNK-LG",$E9551="UNK-LG",$H9551="UNK-LG",$I9551="UNK-LG"),IF(K9551&gt;$AE$34,0,$L9551),0),0)</f>
        <v>0</v>
      </c>
      <c r="AC9551" s="34" t="str">
        <f t="shared" ref="AC9551:AC9614" si="899">IF($Z9551&gt;0,"Lead",IF($AA9551&gt;0,"GRR",IF($AB9551&gt;0,"UNK",IF($Y9551&gt;0,"Non-Lead","Not Determined"))))</f>
        <v>Not Determined</v>
      </c>
    </row>
    <row r="9552" spans="1:29" x14ac:dyDescent="0.25">
      <c r="A9552" s="48"/>
      <c r="B9552" s="48"/>
      <c r="C9552" s="44"/>
      <c r="D9552" s="44"/>
      <c r="E9552" s="44"/>
      <c r="F9552" s="44"/>
      <c r="G9552" s="44"/>
      <c r="H9552" s="44"/>
      <c r="I9552" s="44"/>
      <c r="J9552" s="44"/>
      <c r="K9552" s="88"/>
      <c r="L9552" s="50">
        <v>1</v>
      </c>
      <c r="M9552" s="49"/>
      <c r="N9552" s="49"/>
      <c r="O9552" s="49"/>
      <c r="P9552" s="49"/>
      <c r="Q9552" s="49"/>
      <c r="R9552" s="49"/>
      <c r="S9552" s="49"/>
      <c r="X9552" s="33">
        <f t="shared" si="894"/>
        <v>0</v>
      </c>
      <c r="Y9552" s="33">
        <f t="shared" si="895"/>
        <v>0</v>
      </c>
      <c r="Z9552" s="33">
        <f t="shared" si="896"/>
        <v>0</v>
      </c>
      <c r="AA9552" s="34">
        <f t="shared" si="897"/>
        <v>0</v>
      </c>
      <c r="AB9552" s="33">
        <f t="shared" si="898"/>
        <v>0</v>
      </c>
      <c r="AC9552" s="34" t="str">
        <f t="shared" si="899"/>
        <v>Not Determined</v>
      </c>
    </row>
    <row r="9553" spans="1:29" x14ac:dyDescent="0.25">
      <c r="A9553" s="48"/>
      <c r="B9553" s="48"/>
      <c r="C9553" s="44"/>
      <c r="D9553" s="44"/>
      <c r="E9553" s="44"/>
      <c r="F9553" s="44"/>
      <c r="G9553" s="44"/>
      <c r="H9553" s="44"/>
      <c r="I9553" s="44"/>
      <c r="J9553" s="44"/>
      <c r="K9553" s="88"/>
      <c r="L9553" s="50">
        <v>1</v>
      </c>
      <c r="M9553" s="49"/>
      <c r="N9553" s="49"/>
      <c r="O9553" s="49"/>
      <c r="P9553" s="49"/>
      <c r="Q9553" s="49"/>
      <c r="R9553" s="49"/>
      <c r="S9553" s="49"/>
      <c r="X9553" s="33">
        <f t="shared" si="894"/>
        <v>0</v>
      </c>
      <c r="Y9553" s="33">
        <f t="shared" si="895"/>
        <v>0</v>
      </c>
      <c r="Z9553" s="33">
        <f t="shared" si="896"/>
        <v>0</v>
      </c>
      <c r="AA9553" s="34">
        <f t="shared" si="897"/>
        <v>0</v>
      </c>
      <c r="AB9553" s="33">
        <f t="shared" si="898"/>
        <v>0</v>
      </c>
      <c r="AC9553" s="34" t="str">
        <f t="shared" si="899"/>
        <v>Not Determined</v>
      </c>
    </row>
    <row r="9554" spans="1:29" x14ac:dyDescent="0.25">
      <c r="A9554" s="48"/>
      <c r="B9554" s="48"/>
      <c r="C9554" s="44"/>
      <c r="D9554" s="44"/>
      <c r="E9554" s="44"/>
      <c r="F9554" s="44"/>
      <c r="G9554" s="44"/>
      <c r="H9554" s="44"/>
      <c r="I9554" s="44"/>
      <c r="J9554" s="44"/>
      <c r="K9554" s="88"/>
      <c r="L9554" s="50">
        <v>1</v>
      </c>
      <c r="M9554" s="49"/>
      <c r="N9554" s="49"/>
      <c r="O9554" s="49"/>
      <c r="P9554" s="49"/>
      <c r="Q9554" s="49"/>
      <c r="R9554" s="49"/>
      <c r="S9554" s="49"/>
      <c r="X9554" s="33">
        <f t="shared" si="894"/>
        <v>0</v>
      </c>
      <c r="Y9554" s="33">
        <f t="shared" si="895"/>
        <v>0</v>
      </c>
      <c r="Z9554" s="33">
        <f t="shared" si="896"/>
        <v>0</v>
      </c>
      <c r="AA9554" s="34">
        <f t="shared" si="897"/>
        <v>0</v>
      </c>
      <c r="AB9554" s="33">
        <f t="shared" si="898"/>
        <v>0</v>
      </c>
      <c r="AC9554" s="34" t="str">
        <f t="shared" si="899"/>
        <v>Not Determined</v>
      </c>
    </row>
    <row r="9555" spans="1:29" x14ac:dyDescent="0.25">
      <c r="A9555" s="48"/>
      <c r="B9555" s="48"/>
      <c r="C9555" s="44"/>
      <c r="D9555" s="44"/>
      <c r="E9555" s="44"/>
      <c r="F9555" s="44"/>
      <c r="G9555" s="44"/>
      <c r="H9555" s="44"/>
      <c r="I9555" s="44"/>
      <c r="J9555" s="44"/>
      <c r="K9555" s="88"/>
      <c r="L9555" s="50">
        <v>1</v>
      </c>
      <c r="M9555" s="49"/>
      <c r="N9555" s="49"/>
      <c r="O9555" s="49"/>
      <c r="P9555" s="49"/>
      <c r="Q9555" s="49"/>
      <c r="R9555" s="49"/>
      <c r="S9555" s="49"/>
      <c r="X9555" s="33">
        <f t="shared" si="894"/>
        <v>0</v>
      </c>
      <c r="Y9555" s="33">
        <f t="shared" si="895"/>
        <v>0</v>
      </c>
      <c r="Z9555" s="33">
        <f t="shared" si="896"/>
        <v>0</v>
      </c>
      <c r="AA9555" s="34">
        <f t="shared" si="897"/>
        <v>0</v>
      </c>
      <c r="AB9555" s="33">
        <f t="shared" si="898"/>
        <v>0</v>
      </c>
      <c r="AC9555" s="34" t="str">
        <f t="shared" si="899"/>
        <v>Not Determined</v>
      </c>
    </row>
    <row r="9556" spans="1:29" x14ac:dyDescent="0.25">
      <c r="A9556" s="48"/>
      <c r="B9556" s="48"/>
      <c r="C9556" s="44"/>
      <c r="D9556" s="44"/>
      <c r="E9556" s="44"/>
      <c r="F9556" s="44"/>
      <c r="G9556" s="44"/>
      <c r="H9556" s="44"/>
      <c r="I9556" s="44"/>
      <c r="J9556" s="44"/>
      <c r="K9556" s="88"/>
      <c r="L9556" s="50">
        <v>1</v>
      </c>
      <c r="M9556" s="49"/>
      <c r="N9556" s="49"/>
      <c r="O9556" s="49"/>
      <c r="P9556" s="49"/>
      <c r="Q9556" s="49"/>
      <c r="R9556" s="49"/>
      <c r="S9556" s="49"/>
      <c r="X9556" s="33">
        <f t="shared" si="894"/>
        <v>0</v>
      </c>
      <c r="Y9556" s="33">
        <f t="shared" si="895"/>
        <v>0</v>
      </c>
      <c r="Z9556" s="33">
        <f t="shared" si="896"/>
        <v>0</v>
      </c>
      <c r="AA9556" s="34">
        <f t="shared" si="897"/>
        <v>0</v>
      </c>
      <c r="AB9556" s="33">
        <f t="shared" si="898"/>
        <v>0</v>
      </c>
      <c r="AC9556" s="34" t="str">
        <f t="shared" si="899"/>
        <v>Not Determined</v>
      </c>
    </row>
    <row r="9557" spans="1:29" x14ac:dyDescent="0.25">
      <c r="A9557" s="48"/>
      <c r="B9557" s="48"/>
      <c r="C9557" s="44"/>
      <c r="D9557" s="44"/>
      <c r="E9557" s="44"/>
      <c r="F9557" s="44"/>
      <c r="G9557" s="44"/>
      <c r="H9557" s="44"/>
      <c r="I9557" s="44"/>
      <c r="J9557" s="44"/>
      <c r="K9557" s="88"/>
      <c r="L9557" s="50">
        <v>1</v>
      </c>
      <c r="M9557" s="49"/>
      <c r="N9557" s="49"/>
      <c r="O9557" s="49"/>
      <c r="P9557" s="49"/>
      <c r="Q9557" s="49"/>
      <c r="R9557" s="49"/>
      <c r="S9557" s="49"/>
      <c r="X9557" s="33">
        <f t="shared" si="894"/>
        <v>0</v>
      </c>
      <c r="Y9557" s="33">
        <f t="shared" si="895"/>
        <v>0</v>
      </c>
      <c r="Z9557" s="33">
        <f t="shared" si="896"/>
        <v>0</v>
      </c>
      <c r="AA9557" s="34">
        <f t="shared" si="897"/>
        <v>0</v>
      </c>
      <c r="AB9557" s="33">
        <f t="shared" si="898"/>
        <v>0</v>
      </c>
      <c r="AC9557" s="34" t="str">
        <f t="shared" si="899"/>
        <v>Not Determined</v>
      </c>
    </row>
    <row r="9558" spans="1:29" x14ac:dyDescent="0.25">
      <c r="A9558" s="48"/>
      <c r="B9558" s="48"/>
      <c r="C9558" s="44"/>
      <c r="D9558" s="44"/>
      <c r="E9558" s="44"/>
      <c r="F9558" s="44"/>
      <c r="G9558" s="44"/>
      <c r="H9558" s="44"/>
      <c r="I9558" s="44"/>
      <c r="J9558" s="44"/>
      <c r="K9558" s="88"/>
      <c r="L9558" s="50">
        <v>1</v>
      </c>
      <c r="M9558" s="49"/>
      <c r="N9558" s="49"/>
      <c r="O9558" s="49"/>
      <c r="P9558" s="49"/>
      <c r="Q9558" s="49"/>
      <c r="R9558" s="49"/>
      <c r="S9558" s="49"/>
      <c r="X9558" s="33">
        <f t="shared" si="894"/>
        <v>0</v>
      </c>
      <c r="Y9558" s="33">
        <f t="shared" si="895"/>
        <v>0</v>
      </c>
      <c r="Z9558" s="33">
        <f t="shared" si="896"/>
        <v>0</v>
      </c>
      <c r="AA9558" s="34">
        <f t="shared" si="897"/>
        <v>0</v>
      </c>
      <c r="AB9558" s="33">
        <f t="shared" si="898"/>
        <v>0</v>
      </c>
      <c r="AC9558" s="34" t="str">
        <f t="shared" si="899"/>
        <v>Not Determined</v>
      </c>
    </row>
    <row r="9559" spans="1:29" x14ac:dyDescent="0.25">
      <c r="A9559" s="48"/>
      <c r="B9559" s="48"/>
      <c r="C9559" s="44"/>
      <c r="D9559" s="44"/>
      <c r="E9559" s="44"/>
      <c r="F9559" s="44"/>
      <c r="G9559" s="44"/>
      <c r="H9559" s="44"/>
      <c r="I9559" s="44"/>
      <c r="J9559" s="44"/>
      <c r="K9559" s="88"/>
      <c r="L9559" s="50">
        <v>1</v>
      </c>
      <c r="M9559" s="49"/>
      <c r="N9559" s="49"/>
      <c r="O9559" s="49"/>
      <c r="P9559" s="49"/>
      <c r="Q9559" s="49"/>
      <c r="R9559" s="49"/>
      <c r="S9559" s="49"/>
      <c r="X9559" s="33">
        <f t="shared" si="894"/>
        <v>0</v>
      </c>
      <c r="Y9559" s="33">
        <f t="shared" si="895"/>
        <v>0</v>
      </c>
      <c r="Z9559" s="33">
        <f t="shared" si="896"/>
        <v>0</v>
      </c>
      <c r="AA9559" s="34">
        <f t="shared" si="897"/>
        <v>0</v>
      </c>
      <c r="AB9559" s="33">
        <f t="shared" si="898"/>
        <v>0</v>
      </c>
      <c r="AC9559" s="34" t="str">
        <f t="shared" si="899"/>
        <v>Not Determined</v>
      </c>
    </row>
    <row r="9560" spans="1:29" x14ac:dyDescent="0.25">
      <c r="A9560" s="48"/>
      <c r="B9560" s="48"/>
      <c r="C9560" s="44"/>
      <c r="D9560" s="44"/>
      <c r="E9560" s="44"/>
      <c r="F9560" s="44"/>
      <c r="G9560" s="44"/>
      <c r="H9560" s="44"/>
      <c r="I9560" s="44"/>
      <c r="J9560" s="44"/>
      <c r="K9560" s="88"/>
      <c r="L9560" s="50">
        <v>1</v>
      </c>
      <c r="M9560" s="49"/>
      <c r="N9560" s="49"/>
      <c r="O9560" s="49"/>
      <c r="P9560" s="49"/>
      <c r="Q9560" s="49"/>
      <c r="R9560" s="49"/>
      <c r="S9560" s="49"/>
      <c r="X9560" s="33">
        <f t="shared" si="894"/>
        <v>0</v>
      </c>
      <c r="Y9560" s="33">
        <f t="shared" si="895"/>
        <v>0</v>
      </c>
      <c r="Z9560" s="33">
        <f t="shared" si="896"/>
        <v>0</v>
      </c>
      <c r="AA9560" s="34">
        <f t="shared" si="897"/>
        <v>0</v>
      </c>
      <c r="AB9560" s="33">
        <f t="shared" si="898"/>
        <v>0</v>
      </c>
      <c r="AC9560" s="34" t="str">
        <f t="shared" si="899"/>
        <v>Not Determined</v>
      </c>
    </row>
    <row r="9561" spans="1:29" x14ac:dyDescent="0.25">
      <c r="A9561" s="48"/>
      <c r="B9561" s="48"/>
      <c r="C9561" s="44"/>
      <c r="D9561" s="44"/>
      <c r="E9561" s="44"/>
      <c r="F9561" s="44"/>
      <c r="G9561" s="44"/>
      <c r="H9561" s="44"/>
      <c r="I9561" s="44"/>
      <c r="J9561" s="44"/>
      <c r="K9561" s="88"/>
      <c r="L9561" s="50">
        <v>1</v>
      </c>
      <c r="M9561" s="49"/>
      <c r="N9561" s="49"/>
      <c r="O9561" s="49"/>
      <c r="P9561" s="49"/>
      <c r="Q9561" s="49"/>
      <c r="R9561" s="49"/>
      <c r="S9561" s="49"/>
      <c r="X9561" s="33">
        <f t="shared" si="894"/>
        <v>0</v>
      </c>
      <c r="Y9561" s="33">
        <f t="shared" si="895"/>
        <v>0</v>
      </c>
      <c r="Z9561" s="33">
        <f t="shared" si="896"/>
        <v>0</v>
      </c>
      <c r="AA9561" s="34">
        <f t="shared" si="897"/>
        <v>0</v>
      </c>
      <c r="AB9561" s="33">
        <f t="shared" si="898"/>
        <v>0</v>
      </c>
      <c r="AC9561" s="34" t="str">
        <f t="shared" si="899"/>
        <v>Not Determined</v>
      </c>
    </row>
    <row r="9562" spans="1:29" x14ac:dyDescent="0.25">
      <c r="A9562" s="48"/>
      <c r="B9562" s="48"/>
      <c r="C9562" s="44"/>
      <c r="D9562" s="44"/>
      <c r="E9562" s="44"/>
      <c r="F9562" s="44"/>
      <c r="G9562" s="44"/>
      <c r="H9562" s="44"/>
      <c r="I9562" s="44"/>
      <c r="J9562" s="44"/>
      <c r="K9562" s="88"/>
      <c r="L9562" s="50">
        <v>1</v>
      </c>
      <c r="M9562" s="49"/>
      <c r="N9562" s="49"/>
      <c r="O9562" s="49"/>
      <c r="P9562" s="49"/>
      <c r="Q9562" s="49"/>
      <c r="R9562" s="49"/>
      <c r="S9562" s="49"/>
      <c r="X9562" s="33">
        <f t="shared" si="894"/>
        <v>0</v>
      </c>
      <c r="Y9562" s="33">
        <f t="shared" si="895"/>
        <v>0</v>
      </c>
      <c r="Z9562" s="33">
        <f t="shared" si="896"/>
        <v>0</v>
      </c>
      <c r="AA9562" s="34">
        <f t="shared" si="897"/>
        <v>0</v>
      </c>
      <c r="AB9562" s="33">
        <f t="shared" si="898"/>
        <v>0</v>
      </c>
      <c r="AC9562" s="34" t="str">
        <f t="shared" si="899"/>
        <v>Not Determined</v>
      </c>
    </row>
    <row r="9563" spans="1:29" x14ac:dyDescent="0.25">
      <c r="A9563" s="48"/>
      <c r="B9563" s="48"/>
      <c r="C9563" s="44"/>
      <c r="D9563" s="44"/>
      <c r="E9563" s="44"/>
      <c r="F9563" s="44"/>
      <c r="G9563" s="44"/>
      <c r="H9563" s="44"/>
      <c r="I9563" s="44"/>
      <c r="J9563" s="44"/>
      <c r="K9563" s="88"/>
      <c r="L9563" s="50">
        <v>1</v>
      </c>
      <c r="M9563" s="49"/>
      <c r="N9563" s="49"/>
      <c r="O9563" s="49"/>
      <c r="P9563" s="49"/>
      <c r="Q9563" s="49"/>
      <c r="R9563" s="49"/>
      <c r="S9563" s="49"/>
      <c r="X9563" s="33">
        <f t="shared" si="894"/>
        <v>0</v>
      </c>
      <c r="Y9563" s="33">
        <f t="shared" si="895"/>
        <v>0</v>
      </c>
      <c r="Z9563" s="33">
        <f t="shared" si="896"/>
        <v>0</v>
      </c>
      <c r="AA9563" s="34">
        <f t="shared" si="897"/>
        <v>0</v>
      </c>
      <c r="AB9563" s="33">
        <f t="shared" si="898"/>
        <v>0</v>
      </c>
      <c r="AC9563" s="34" t="str">
        <f t="shared" si="899"/>
        <v>Not Determined</v>
      </c>
    </row>
    <row r="9564" spans="1:29" x14ac:dyDescent="0.25">
      <c r="A9564" s="48"/>
      <c r="B9564" s="48"/>
      <c r="C9564" s="44"/>
      <c r="D9564" s="44"/>
      <c r="E9564" s="44"/>
      <c r="F9564" s="44"/>
      <c r="G9564" s="44"/>
      <c r="H9564" s="44"/>
      <c r="I9564" s="44"/>
      <c r="J9564" s="44"/>
      <c r="K9564" s="88"/>
      <c r="L9564" s="50">
        <v>1</v>
      </c>
      <c r="M9564" s="49"/>
      <c r="N9564" s="49"/>
      <c r="O9564" s="49"/>
      <c r="P9564" s="49"/>
      <c r="Q9564" s="49"/>
      <c r="R9564" s="49"/>
      <c r="S9564" s="49"/>
      <c r="X9564" s="33">
        <f t="shared" si="894"/>
        <v>0</v>
      </c>
      <c r="Y9564" s="33">
        <f t="shared" si="895"/>
        <v>0</v>
      </c>
      <c r="Z9564" s="33">
        <f t="shared" si="896"/>
        <v>0</v>
      </c>
      <c r="AA9564" s="34">
        <f t="shared" si="897"/>
        <v>0</v>
      </c>
      <c r="AB9564" s="33">
        <f t="shared" si="898"/>
        <v>0</v>
      </c>
      <c r="AC9564" s="34" t="str">
        <f t="shared" si="899"/>
        <v>Not Determined</v>
      </c>
    </row>
    <row r="9565" spans="1:29" x14ac:dyDescent="0.25">
      <c r="A9565" s="48"/>
      <c r="B9565" s="48"/>
      <c r="C9565" s="44"/>
      <c r="D9565" s="44"/>
      <c r="E9565" s="44"/>
      <c r="F9565" s="44"/>
      <c r="G9565" s="44"/>
      <c r="H9565" s="44"/>
      <c r="I9565" s="44"/>
      <c r="J9565" s="44"/>
      <c r="K9565" s="88"/>
      <c r="L9565" s="50">
        <v>1</v>
      </c>
      <c r="M9565" s="49"/>
      <c r="N9565" s="49"/>
      <c r="O9565" s="49"/>
      <c r="P9565" s="49"/>
      <c r="Q9565" s="49"/>
      <c r="R9565" s="49"/>
      <c r="S9565" s="49"/>
      <c r="X9565" s="33">
        <f t="shared" si="894"/>
        <v>0</v>
      </c>
      <c r="Y9565" s="33">
        <f t="shared" si="895"/>
        <v>0</v>
      </c>
      <c r="Z9565" s="33">
        <f t="shared" si="896"/>
        <v>0</v>
      </c>
      <c r="AA9565" s="34">
        <f t="shared" si="897"/>
        <v>0</v>
      </c>
      <c r="AB9565" s="33">
        <f t="shared" si="898"/>
        <v>0</v>
      </c>
      <c r="AC9565" s="34" t="str">
        <f t="shared" si="899"/>
        <v>Not Determined</v>
      </c>
    </row>
    <row r="9566" spans="1:29" x14ac:dyDescent="0.25">
      <c r="A9566" s="48"/>
      <c r="B9566" s="48"/>
      <c r="C9566" s="44"/>
      <c r="D9566" s="44"/>
      <c r="E9566" s="44"/>
      <c r="F9566" s="44"/>
      <c r="G9566" s="44"/>
      <c r="H9566" s="44"/>
      <c r="I9566" s="44"/>
      <c r="J9566" s="44"/>
      <c r="K9566" s="88"/>
      <c r="L9566" s="50">
        <v>1</v>
      </c>
      <c r="M9566" s="49"/>
      <c r="N9566" s="49"/>
      <c r="O9566" s="49"/>
      <c r="P9566" s="49"/>
      <c r="Q9566" s="49"/>
      <c r="R9566" s="49"/>
      <c r="S9566" s="49"/>
      <c r="X9566" s="33">
        <f t="shared" si="894"/>
        <v>0</v>
      </c>
      <c r="Y9566" s="33">
        <f t="shared" si="895"/>
        <v>0</v>
      </c>
      <c r="Z9566" s="33">
        <f t="shared" si="896"/>
        <v>0</v>
      </c>
      <c r="AA9566" s="34">
        <f t="shared" si="897"/>
        <v>0</v>
      </c>
      <c r="AB9566" s="33">
        <f t="shared" si="898"/>
        <v>0</v>
      </c>
      <c r="AC9566" s="34" t="str">
        <f t="shared" si="899"/>
        <v>Not Determined</v>
      </c>
    </row>
    <row r="9567" spans="1:29" x14ac:dyDescent="0.25">
      <c r="A9567" s="48"/>
      <c r="B9567" s="48"/>
      <c r="C9567" s="44"/>
      <c r="D9567" s="44"/>
      <c r="E9567" s="44"/>
      <c r="F9567" s="44"/>
      <c r="G9567" s="44"/>
      <c r="H9567" s="44"/>
      <c r="I9567" s="44"/>
      <c r="J9567" s="44"/>
      <c r="K9567" s="88"/>
      <c r="L9567" s="50">
        <v>1</v>
      </c>
      <c r="M9567" s="49"/>
      <c r="N9567" s="49"/>
      <c r="O9567" s="49"/>
      <c r="P9567" s="49"/>
      <c r="Q9567" s="49"/>
      <c r="R9567" s="49"/>
      <c r="S9567" s="49"/>
      <c r="X9567" s="33">
        <f t="shared" si="894"/>
        <v>0</v>
      </c>
      <c r="Y9567" s="33">
        <f t="shared" si="895"/>
        <v>0</v>
      </c>
      <c r="Z9567" s="33">
        <f t="shared" si="896"/>
        <v>0</v>
      </c>
      <c r="AA9567" s="34">
        <f t="shared" si="897"/>
        <v>0</v>
      </c>
      <c r="AB9567" s="33">
        <f t="shared" si="898"/>
        <v>0</v>
      </c>
      <c r="AC9567" s="34" t="str">
        <f t="shared" si="899"/>
        <v>Not Determined</v>
      </c>
    </row>
    <row r="9568" spans="1:29" x14ac:dyDescent="0.25">
      <c r="A9568" s="48"/>
      <c r="B9568" s="48"/>
      <c r="C9568" s="44"/>
      <c r="D9568" s="44"/>
      <c r="E9568" s="44"/>
      <c r="F9568" s="44"/>
      <c r="G9568" s="44"/>
      <c r="H9568" s="44"/>
      <c r="I9568" s="44"/>
      <c r="J9568" s="44"/>
      <c r="K9568" s="88"/>
      <c r="L9568" s="50">
        <v>1</v>
      </c>
      <c r="M9568" s="49"/>
      <c r="N9568" s="49"/>
      <c r="O9568" s="49"/>
      <c r="P9568" s="49"/>
      <c r="Q9568" s="49"/>
      <c r="R9568" s="49"/>
      <c r="S9568" s="49"/>
      <c r="X9568" s="33">
        <f t="shared" si="894"/>
        <v>0</v>
      </c>
      <c r="Y9568" s="33">
        <f t="shared" si="895"/>
        <v>0</v>
      </c>
      <c r="Z9568" s="33">
        <f t="shared" si="896"/>
        <v>0</v>
      </c>
      <c r="AA9568" s="34">
        <f t="shared" si="897"/>
        <v>0</v>
      </c>
      <c r="AB9568" s="33">
        <f t="shared" si="898"/>
        <v>0</v>
      </c>
      <c r="AC9568" s="34" t="str">
        <f t="shared" si="899"/>
        <v>Not Determined</v>
      </c>
    </row>
    <row r="9569" spans="1:29" x14ac:dyDescent="0.25">
      <c r="A9569" s="48"/>
      <c r="B9569" s="48"/>
      <c r="C9569" s="44"/>
      <c r="D9569" s="44"/>
      <c r="E9569" s="44"/>
      <c r="F9569" s="44"/>
      <c r="G9569" s="44"/>
      <c r="H9569" s="44"/>
      <c r="I9569" s="44"/>
      <c r="J9569" s="44"/>
      <c r="K9569" s="88"/>
      <c r="L9569" s="50">
        <v>1</v>
      </c>
      <c r="M9569" s="49"/>
      <c r="N9569" s="49"/>
      <c r="O9569" s="49"/>
      <c r="P9569" s="49"/>
      <c r="Q9569" s="49"/>
      <c r="R9569" s="49"/>
      <c r="S9569" s="49"/>
      <c r="X9569" s="33">
        <f t="shared" si="894"/>
        <v>0</v>
      </c>
      <c r="Y9569" s="33">
        <f t="shared" si="895"/>
        <v>0</v>
      </c>
      <c r="Z9569" s="33">
        <f t="shared" si="896"/>
        <v>0</v>
      </c>
      <c r="AA9569" s="34">
        <f t="shared" si="897"/>
        <v>0</v>
      </c>
      <c r="AB9569" s="33">
        <f t="shared" si="898"/>
        <v>0</v>
      </c>
      <c r="AC9569" s="34" t="str">
        <f t="shared" si="899"/>
        <v>Not Determined</v>
      </c>
    </row>
    <row r="9570" spans="1:29" x14ac:dyDescent="0.25">
      <c r="A9570" s="48"/>
      <c r="B9570" s="48"/>
      <c r="C9570" s="44"/>
      <c r="D9570" s="44"/>
      <c r="E9570" s="44"/>
      <c r="F9570" s="44"/>
      <c r="G9570" s="44"/>
      <c r="H9570" s="44"/>
      <c r="I9570" s="44"/>
      <c r="J9570" s="44"/>
      <c r="K9570" s="88"/>
      <c r="L9570" s="50">
        <v>1</v>
      </c>
      <c r="M9570" s="49"/>
      <c r="N9570" s="49"/>
      <c r="O9570" s="49"/>
      <c r="P9570" s="49"/>
      <c r="Q9570" s="49"/>
      <c r="R9570" s="49"/>
      <c r="S9570" s="49"/>
      <c r="X9570" s="33">
        <f t="shared" si="894"/>
        <v>0</v>
      </c>
      <c r="Y9570" s="33">
        <f t="shared" si="895"/>
        <v>0</v>
      </c>
      <c r="Z9570" s="33">
        <f t="shared" si="896"/>
        <v>0</v>
      </c>
      <c r="AA9570" s="34">
        <f t="shared" si="897"/>
        <v>0</v>
      </c>
      <c r="AB9570" s="33">
        <f t="shared" si="898"/>
        <v>0</v>
      </c>
      <c r="AC9570" s="34" t="str">
        <f t="shared" si="899"/>
        <v>Not Determined</v>
      </c>
    </row>
    <row r="9571" spans="1:29" x14ac:dyDescent="0.25">
      <c r="A9571" s="48"/>
      <c r="B9571" s="48"/>
      <c r="C9571" s="44"/>
      <c r="D9571" s="44"/>
      <c r="E9571" s="44"/>
      <c r="F9571" s="44"/>
      <c r="G9571" s="44"/>
      <c r="H9571" s="44"/>
      <c r="I9571" s="44"/>
      <c r="J9571" s="44"/>
      <c r="K9571" s="88"/>
      <c r="L9571" s="50">
        <v>1</v>
      </c>
      <c r="M9571" s="49"/>
      <c r="N9571" s="49"/>
      <c r="O9571" s="49"/>
      <c r="P9571" s="49"/>
      <c r="Q9571" s="49"/>
      <c r="R9571" s="49"/>
      <c r="S9571" s="49"/>
      <c r="X9571" s="33">
        <f t="shared" si="894"/>
        <v>0</v>
      </c>
      <c r="Y9571" s="33">
        <f t="shared" si="895"/>
        <v>0</v>
      </c>
      <c r="Z9571" s="33">
        <f t="shared" si="896"/>
        <v>0</v>
      </c>
      <c r="AA9571" s="34">
        <f t="shared" si="897"/>
        <v>0</v>
      </c>
      <c r="AB9571" s="33">
        <f t="shared" si="898"/>
        <v>0</v>
      </c>
      <c r="AC9571" s="34" t="str">
        <f t="shared" si="899"/>
        <v>Not Determined</v>
      </c>
    </row>
    <row r="9572" spans="1:29" x14ac:dyDescent="0.25">
      <c r="A9572" s="48"/>
      <c r="B9572" s="48"/>
      <c r="C9572" s="44"/>
      <c r="D9572" s="44"/>
      <c r="E9572" s="44"/>
      <c r="F9572" s="44"/>
      <c r="G9572" s="44"/>
      <c r="H9572" s="44"/>
      <c r="I9572" s="44"/>
      <c r="J9572" s="44"/>
      <c r="K9572" s="88"/>
      <c r="L9572" s="50">
        <v>1</v>
      </c>
      <c r="M9572" s="49"/>
      <c r="N9572" s="49"/>
      <c r="O9572" s="49"/>
      <c r="P9572" s="49"/>
      <c r="Q9572" s="49"/>
      <c r="R9572" s="49"/>
      <c r="S9572" s="49"/>
      <c r="X9572" s="33">
        <f t="shared" si="894"/>
        <v>0</v>
      </c>
      <c r="Y9572" s="33">
        <f t="shared" si="895"/>
        <v>0</v>
      </c>
      <c r="Z9572" s="33">
        <f t="shared" si="896"/>
        <v>0</v>
      </c>
      <c r="AA9572" s="34">
        <f t="shared" si="897"/>
        <v>0</v>
      </c>
      <c r="AB9572" s="33">
        <f t="shared" si="898"/>
        <v>0</v>
      </c>
      <c r="AC9572" s="34" t="str">
        <f t="shared" si="899"/>
        <v>Not Determined</v>
      </c>
    </row>
    <row r="9573" spans="1:29" x14ac:dyDescent="0.25">
      <c r="A9573" s="48"/>
      <c r="B9573" s="48"/>
      <c r="C9573" s="44"/>
      <c r="D9573" s="44"/>
      <c r="E9573" s="44"/>
      <c r="F9573" s="44"/>
      <c r="G9573" s="44"/>
      <c r="H9573" s="44"/>
      <c r="I9573" s="44"/>
      <c r="J9573" s="44"/>
      <c r="K9573" s="88"/>
      <c r="L9573" s="50">
        <v>1</v>
      </c>
      <c r="M9573" s="49"/>
      <c r="N9573" s="49"/>
      <c r="O9573" s="49"/>
      <c r="P9573" s="49"/>
      <c r="Q9573" s="49"/>
      <c r="R9573" s="49"/>
      <c r="S9573" s="49"/>
      <c r="X9573" s="33">
        <f t="shared" si="894"/>
        <v>0</v>
      </c>
      <c r="Y9573" s="33">
        <f t="shared" si="895"/>
        <v>0</v>
      </c>
      <c r="Z9573" s="33">
        <f t="shared" si="896"/>
        <v>0</v>
      </c>
      <c r="AA9573" s="34">
        <f t="shared" si="897"/>
        <v>0</v>
      </c>
      <c r="AB9573" s="33">
        <f t="shared" si="898"/>
        <v>0</v>
      </c>
      <c r="AC9573" s="34" t="str">
        <f t="shared" si="899"/>
        <v>Not Determined</v>
      </c>
    </row>
    <row r="9574" spans="1:29" x14ac:dyDescent="0.25">
      <c r="A9574" s="48"/>
      <c r="B9574" s="48"/>
      <c r="C9574" s="44"/>
      <c r="D9574" s="44"/>
      <c r="E9574" s="44"/>
      <c r="F9574" s="44"/>
      <c r="G9574" s="44"/>
      <c r="H9574" s="44"/>
      <c r="I9574" s="44"/>
      <c r="J9574" s="44"/>
      <c r="K9574" s="88"/>
      <c r="L9574" s="50">
        <v>1</v>
      </c>
      <c r="M9574" s="49"/>
      <c r="N9574" s="49"/>
      <c r="O9574" s="49"/>
      <c r="P9574" s="49"/>
      <c r="Q9574" s="49"/>
      <c r="R9574" s="49"/>
      <c r="S9574" s="49"/>
      <c r="X9574" s="33">
        <f t="shared" si="894"/>
        <v>0</v>
      </c>
      <c r="Y9574" s="33">
        <f t="shared" si="895"/>
        <v>0</v>
      </c>
      <c r="Z9574" s="33">
        <f t="shared" si="896"/>
        <v>0</v>
      </c>
      <c r="AA9574" s="34">
        <f t="shared" si="897"/>
        <v>0</v>
      </c>
      <c r="AB9574" s="33">
        <f t="shared" si="898"/>
        <v>0</v>
      </c>
      <c r="AC9574" s="34" t="str">
        <f t="shared" si="899"/>
        <v>Not Determined</v>
      </c>
    </row>
    <row r="9575" spans="1:29" x14ac:dyDescent="0.25">
      <c r="A9575" s="48"/>
      <c r="B9575" s="48"/>
      <c r="C9575" s="44"/>
      <c r="D9575" s="44"/>
      <c r="E9575" s="44"/>
      <c r="F9575" s="44"/>
      <c r="G9575" s="44"/>
      <c r="H9575" s="44"/>
      <c r="I9575" s="44"/>
      <c r="J9575" s="44"/>
      <c r="K9575" s="88"/>
      <c r="L9575" s="50">
        <v>1</v>
      </c>
      <c r="M9575" s="49"/>
      <c r="N9575" s="49"/>
      <c r="O9575" s="49"/>
      <c r="P9575" s="49"/>
      <c r="Q9575" s="49"/>
      <c r="R9575" s="49"/>
      <c r="S9575" s="49"/>
      <c r="X9575" s="33">
        <f t="shared" si="894"/>
        <v>0</v>
      </c>
      <c r="Y9575" s="33">
        <f t="shared" si="895"/>
        <v>0</v>
      </c>
      <c r="Z9575" s="33">
        <f t="shared" si="896"/>
        <v>0</v>
      </c>
      <c r="AA9575" s="34">
        <f t="shared" si="897"/>
        <v>0</v>
      </c>
      <c r="AB9575" s="33">
        <f t="shared" si="898"/>
        <v>0</v>
      </c>
      <c r="AC9575" s="34" t="str">
        <f t="shared" si="899"/>
        <v>Not Determined</v>
      </c>
    </row>
    <row r="9576" spans="1:29" x14ac:dyDescent="0.25">
      <c r="A9576" s="48"/>
      <c r="B9576" s="48"/>
      <c r="C9576" s="44"/>
      <c r="D9576" s="44"/>
      <c r="E9576" s="44"/>
      <c r="F9576" s="44"/>
      <c r="G9576" s="44"/>
      <c r="H9576" s="44"/>
      <c r="I9576" s="44"/>
      <c r="J9576" s="44"/>
      <c r="K9576" s="88"/>
      <c r="L9576" s="50">
        <v>1</v>
      </c>
      <c r="M9576" s="49"/>
      <c r="N9576" s="49"/>
      <c r="O9576" s="49"/>
      <c r="P9576" s="49"/>
      <c r="Q9576" s="49"/>
      <c r="R9576" s="49"/>
      <c r="S9576" s="49"/>
      <c r="X9576" s="33">
        <f t="shared" si="894"/>
        <v>0</v>
      </c>
      <c r="Y9576" s="33">
        <f t="shared" si="895"/>
        <v>0</v>
      </c>
      <c r="Z9576" s="33">
        <f t="shared" si="896"/>
        <v>0</v>
      </c>
      <c r="AA9576" s="34">
        <f t="shared" si="897"/>
        <v>0</v>
      </c>
      <c r="AB9576" s="33">
        <f t="shared" si="898"/>
        <v>0</v>
      </c>
      <c r="AC9576" s="34" t="str">
        <f t="shared" si="899"/>
        <v>Not Determined</v>
      </c>
    </row>
    <row r="9577" spans="1:29" x14ac:dyDescent="0.25">
      <c r="A9577" s="48"/>
      <c r="B9577" s="48"/>
      <c r="C9577" s="44"/>
      <c r="D9577" s="44"/>
      <c r="E9577" s="44"/>
      <c r="F9577" s="44"/>
      <c r="G9577" s="44"/>
      <c r="H9577" s="44"/>
      <c r="I9577" s="44"/>
      <c r="J9577" s="44"/>
      <c r="K9577" s="88"/>
      <c r="L9577" s="50">
        <v>1</v>
      </c>
      <c r="M9577" s="49"/>
      <c r="N9577" s="49"/>
      <c r="O9577" s="49"/>
      <c r="P9577" s="49"/>
      <c r="Q9577" s="49"/>
      <c r="R9577" s="49"/>
      <c r="S9577" s="49"/>
      <c r="X9577" s="33">
        <f t="shared" si="894"/>
        <v>0</v>
      </c>
      <c r="Y9577" s="33">
        <f t="shared" si="895"/>
        <v>0</v>
      </c>
      <c r="Z9577" s="33">
        <f t="shared" si="896"/>
        <v>0</v>
      </c>
      <c r="AA9577" s="34">
        <f t="shared" si="897"/>
        <v>0</v>
      </c>
      <c r="AB9577" s="33">
        <f t="shared" si="898"/>
        <v>0</v>
      </c>
      <c r="AC9577" s="34" t="str">
        <f t="shared" si="899"/>
        <v>Not Determined</v>
      </c>
    </row>
    <row r="9578" spans="1:29" x14ac:dyDescent="0.25">
      <c r="A9578" s="48"/>
      <c r="B9578" s="48"/>
      <c r="C9578" s="44"/>
      <c r="D9578" s="44"/>
      <c r="E9578" s="44"/>
      <c r="F9578" s="44"/>
      <c r="G9578" s="44"/>
      <c r="H9578" s="44"/>
      <c r="I9578" s="44"/>
      <c r="J9578" s="44"/>
      <c r="K9578" s="88"/>
      <c r="L9578" s="50">
        <v>1</v>
      </c>
      <c r="M9578" s="49"/>
      <c r="N9578" s="49"/>
      <c r="O9578" s="49"/>
      <c r="P9578" s="49"/>
      <c r="Q9578" s="49"/>
      <c r="R9578" s="49"/>
      <c r="S9578" s="49"/>
      <c r="X9578" s="33">
        <f t="shared" si="894"/>
        <v>0</v>
      </c>
      <c r="Y9578" s="33">
        <f t="shared" si="895"/>
        <v>0</v>
      </c>
      <c r="Z9578" s="33">
        <f t="shared" si="896"/>
        <v>0</v>
      </c>
      <c r="AA9578" s="34">
        <f t="shared" si="897"/>
        <v>0</v>
      </c>
      <c r="AB9578" s="33">
        <f t="shared" si="898"/>
        <v>0</v>
      </c>
      <c r="AC9578" s="34" t="str">
        <f t="shared" si="899"/>
        <v>Not Determined</v>
      </c>
    </row>
    <row r="9579" spans="1:29" x14ac:dyDescent="0.25">
      <c r="A9579" s="48"/>
      <c r="B9579" s="48"/>
      <c r="C9579" s="44"/>
      <c r="D9579" s="44"/>
      <c r="E9579" s="44"/>
      <c r="F9579" s="44"/>
      <c r="G9579" s="44"/>
      <c r="H9579" s="44"/>
      <c r="I9579" s="44"/>
      <c r="J9579" s="44"/>
      <c r="K9579" s="88"/>
      <c r="L9579" s="50">
        <v>1</v>
      </c>
      <c r="M9579" s="49"/>
      <c r="N9579" s="49"/>
      <c r="O9579" s="49"/>
      <c r="P9579" s="49"/>
      <c r="Q9579" s="49"/>
      <c r="R9579" s="49"/>
      <c r="S9579" s="49"/>
      <c r="X9579" s="33">
        <f t="shared" si="894"/>
        <v>0</v>
      </c>
      <c r="Y9579" s="33">
        <f t="shared" si="895"/>
        <v>0</v>
      </c>
      <c r="Z9579" s="33">
        <f t="shared" si="896"/>
        <v>0</v>
      </c>
      <c r="AA9579" s="34">
        <f t="shared" si="897"/>
        <v>0</v>
      </c>
      <c r="AB9579" s="33">
        <f t="shared" si="898"/>
        <v>0</v>
      </c>
      <c r="AC9579" s="34" t="str">
        <f t="shared" si="899"/>
        <v>Not Determined</v>
      </c>
    </row>
    <row r="9580" spans="1:29" x14ac:dyDescent="0.25">
      <c r="A9580" s="48"/>
      <c r="B9580" s="48"/>
      <c r="C9580" s="44"/>
      <c r="D9580" s="44"/>
      <c r="E9580" s="44"/>
      <c r="F9580" s="44"/>
      <c r="G9580" s="44"/>
      <c r="H9580" s="44"/>
      <c r="I9580" s="44"/>
      <c r="J9580" s="44"/>
      <c r="K9580" s="88"/>
      <c r="L9580" s="50">
        <v>1</v>
      </c>
      <c r="M9580" s="49"/>
      <c r="N9580" s="49"/>
      <c r="O9580" s="49"/>
      <c r="P9580" s="49"/>
      <c r="Q9580" s="49"/>
      <c r="R9580" s="49"/>
      <c r="S9580" s="49"/>
      <c r="X9580" s="33">
        <f t="shared" si="894"/>
        <v>0</v>
      </c>
      <c r="Y9580" s="33">
        <f t="shared" si="895"/>
        <v>0</v>
      </c>
      <c r="Z9580" s="33">
        <f t="shared" si="896"/>
        <v>0</v>
      </c>
      <c r="AA9580" s="34">
        <f t="shared" si="897"/>
        <v>0</v>
      </c>
      <c r="AB9580" s="33">
        <f t="shared" si="898"/>
        <v>0</v>
      </c>
      <c r="AC9580" s="34" t="str">
        <f t="shared" si="899"/>
        <v>Not Determined</v>
      </c>
    </row>
    <row r="9581" spans="1:29" x14ac:dyDescent="0.25">
      <c r="A9581" s="48"/>
      <c r="B9581" s="48"/>
      <c r="C9581" s="44"/>
      <c r="D9581" s="44"/>
      <c r="E9581" s="44"/>
      <c r="F9581" s="44"/>
      <c r="G9581" s="44"/>
      <c r="H9581" s="44"/>
      <c r="I9581" s="44"/>
      <c r="J9581" s="44"/>
      <c r="K9581" s="88"/>
      <c r="L9581" s="50">
        <v>1</v>
      </c>
      <c r="M9581" s="49"/>
      <c r="N9581" s="49"/>
      <c r="O9581" s="49"/>
      <c r="P9581" s="49"/>
      <c r="Q9581" s="49"/>
      <c r="R9581" s="49"/>
      <c r="S9581" s="49"/>
      <c r="X9581" s="33">
        <f t="shared" si="894"/>
        <v>0</v>
      </c>
      <c r="Y9581" s="33">
        <f t="shared" si="895"/>
        <v>0</v>
      </c>
      <c r="Z9581" s="33">
        <f t="shared" si="896"/>
        <v>0</v>
      </c>
      <c r="AA9581" s="34">
        <f t="shared" si="897"/>
        <v>0</v>
      </c>
      <c r="AB9581" s="33">
        <f t="shared" si="898"/>
        <v>0</v>
      </c>
      <c r="AC9581" s="34" t="str">
        <f t="shared" si="899"/>
        <v>Not Determined</v>
      </c>
    </row>
    <row r="9582" spans="1:29" x14ac:dyDescent="0.25">
      <c r="A9582" s="48"/>
      <c r="B9582" s="48"/>
      <c r="C9582" s="44"/>
      <c r="D9582" s="44"/>
      <c r="E9582" s="44"/>
      <c r="F9582" s="44"/>
      <c r="G9582" s="44"/>
      <c r="H9582" s="44"/>
      <c r="I9582" s="44"/>
      <c r="J9582" s="44"/>
      <c r="K9582" s="88"/>
      <c r="L9582" s="50">
        <v>1</v>
      </c>
      <c r="M9582" s="49"/>
      <c r="N9582" s="49"/>
      <c r="O9582" s="49"/>
      <c r="P9582" s="49"/>
      <c r="Q9582" s="49"/>
      <c r="R9582" s="49"/>
      <c r="S9582" s="49"/>
      <c r="X9582" s="33">
        <f t="shared" si="894"/>
        <v>0</v>
      </c>
      <c r="Y9582" s="33">
        <f t="shared" si="895"/>
        <v>0</v>
      </c>
      <c r="Z9582" s="33">
        <f t="shared" si="896"/>
        <v>0</v>
      </c>
      <c r="AA9582" s="34">
        <f t="shared" si="897"/>
        <v>0</v>
      </c>
      <c r="AB9582" s="33">
        <f t="shared" si="898"/>
        <v>0</v>
      </c>
      <c r="AC9582" s="34" t="str">
        <f t="shared" si="899"/>
        <v>Not Determined</v>
      </c>
    </row>
    <row r="9583" spans="1:29" x14ac:dyDescent="0.25">
      <c r="A9583" s="48"/>
      <c r="B9583" s="48"/>
      <c r="C9583" s="44"/>
      <c r="D9583" s="44"/>
      <c r="E9583" s="44"/>
      <c r="F9583" s="44"/>
      <c r="G9583" s="44"/>
      <c r="H9583" s="44"/>
      <c r="I9583" s="44"/>
      <c r="J9583" s="44"/>
      <c r="K9583" s="88"/>
      <c r="L9583" s="50">
        <v>1</v>
      </c>
      <c r="M9583" s="49"/>
      <c r="N9583" s="49"/>
      <c r="O9583" s="49"/>
      <c r="P9583" s="49"/>
      <c r="Q9583" s="49"/>
      <c r="R9583" s="49"/>
      <c r="S9583" s="49"/>
      <c r="X9583" s="33">
        <f t="shared" si="894"/>
        <v>0</v>
      </c>
      <c r="Y9583" s="33">
        <f t="shared" si="895"/>
        <v>0</v>
      </c>
      <c r="Z9583" s="33">
        <f t="shared" si="896"/>
        <v>0</v>
      </c>
      <c r="AA9583" s="34">
        <f t="shared" si="897"/>
        <v>0</v>
      </c>
      <c r="AB9583" s="33">
        <f t="shared" si="898"/>
        <v>0</v>
      </c>
      <c r="AC9583" s="34" t="str">
        <f t="shared" si="899"/>
        <v>Not Determined</v>
      </c>
    </row>
    <row r="9584" spans="1:29" x14ac:dyDescent="0.25">
      <c r="A9584" s="48"/>
      <c r="B9584" s="48"/>
      <c r="C9584" s="44"/>
      <c r="D9584" s="44"/>
      <c r="E9584" s="44"/>
      <c r="F9584" s="44"/>
      <c r="G9584" s="44"/>
      <c r="H9584" s="44"/>
      <c r="I9584" s="44"/>
      <c r="J9584" s="44"/>
      <c r="K9584" s="88"/>
      <c r="L9584" s="50">
        <v>1</v>
      </c>
      <c r="M9584" s="49"/>
      <c r="N9584" s="49"/>
      <c r="O9584" s="49"/>
      <c r="P9584" s="49"/>
      <c r="Q9584" s="49"/>
      <c r="R9584" s="49"/>
      <c r="S9584" s="49"/>
      <c r="X9584" s="33">
        <f t="shared" si="894"/>
        <v>0</v>
      </c>
      <c r="Y9584" s="33">
        <f t="shared" si="895"/>
        <v>0</v>
      </c>
      <c r="Z9584" s="33">
        <f t="shared" si="896"/>
        <v>0</v>
      </c>
      <c r="AA9584" s="34">
        <f t="shared" si="897"/>
        <v>0</v>
      </c>
      <c r="AB9584" s="33">
        <f t="shared" si="898"/>
        <v>0</v>
      </c>
      <c r="AC9584" s="34" t="str">
        <f t="shared" si="899"/>
        <v>Not Determined</v>
      </c>
    </row>
    <row r="9585" spans="1:29" x14ac:dyDescent="0.25">
      <c r="A9585" s="48"/>
      <c r="B9585" s="48"/>
      <c r="C9585" s="44"/>
      <c r="D9585" s="44"/>
      <c r="E9585" s="44"/>
      <c r="F9585" s="44"/>
      <c r="G9585" s="44"/>
      <c r="H9585" s="44"/>
      <c r="I9585" s="44"/>
      <c r="J9585" s="44"/>
      <c r="K9585" s="88"/>
      <c r="L9585" s="50">
        <v>1</v>
      </c>
      <c r="M9585" s="49"/>
      <c r="N9585" s="49"/>
      <c r="O9585" s="49"/>
      <c r="P9585" s="49"/>
      <c r="Q9585" s="49"/>
      <c r="R9585" s="49"/>
      <c r="S9585" s="49"/>
      <c r="X9585" s="33">
        <f t="shared" si="894"/>
        <v>0</v>
      </c>
      <c r="Y9585" s="33">
        <f t="shared" si="895"/>
        <v>0</v>
      </c>
      <c r="Z9585" s="33">
        <f t="shared" si="896"/>
        <v>0</v>
      </c>
      <c r="AA9585" s="34">
        <f t="shared" si="897"/>
        <v>0</v>
      </c>
      <c r="AB9585" s="33">
        <f t="shared" si="898"/>
        <v>0</v>
      </c>
      <c r="AC9585" s="34" t="str">
        <f t="shared" si="899"/>
        <v>Not Determined</v>
      </c>
    </row>
    <row r="9586" spans="1:29" x14ac:dyDescent="0.25">
      <c r="A9586" s="48"/>
      <c r="B9586" s="48"/>
      <c r="C9586" s="44"/>
      <c r="D9586" s="44"/>
      <c r="E9586" s="44"/>
      <c r="F9586" s="44"/>
      <c r="G9586" s="44"/>
      <c r="H9586" s="44"/>
      <c r="I9586" s="44"/>
      <c r="J9586" s="44"/>
      <c r="K9586" s="88"/>
      <c r="L9586" s="50">
        <v>1</v>
      </c>
      <c r="M9586" s="49"/>
      <c r="N9586" s="49"/>
      <c r="O9586" s="49"/>
      <c r="P9586" s="49"/>
      <c r="Q9586" s="49"/>
      <c r="R9586" s="49"/>
      <c r="S9586" s="49"/>
      <c r="X9586" s="33">
        <f t="shared" si="894"/>
        <v>0</v>
      </c>
      <c r="Y9586" s="33">
        <f t="shared" si="895"/>
        <v>0</v>
      </c>
      <c r="Z9586" s="33">
        <f t="shared" si="896"/>
        <v>0</v>
      </c>
      <c r="AA9586" s="34">
        <f t="shared" si="897"/>
        <v>0</v>
      </c>
      <c r="AB9586" s="33">
        <f t="shared" si="898"/>
        <v>0</v>
      </c>
      <c r="AC9586" s="34" t="str">
        <f t="shared" si="899"/>
        <v>Not Determined</v>
      </c>
    </row>
    <row r="9587" spans="1:29" x14ac:dyDescent="0.25">
      <c r="A9587" s="48"/>
      <c r="B9587" s="48"/>
      <c r="C9587" s="44"/>
      <c r="D9587" s="44"/>
      <c r="E9587" s="44"/>
      <c r="F9587" s="44"/>
      <c r="G9587" s="44"/>
      <c r="H9587" s="44"/>
      <c r="I9587" s="44"/>
      <c r="J9587" s="44"/>
      <c r="K9587" s="88"/>
      <c r="L9587" s="50">
        <v>1</v>
      </c>
      <c r="M9587" s="49"/>
      <c r="N9587" s="49"/>
      <c r="O9587" s="49"/>
      <c r="P9587" s="49"/>
      <c r="Q9587" s="49"/>
      <c r="R9587" s="49"/>
      <c r="S9587" s="49"/>
      <c r="X9587" s="33">
        <f t="shared" si="894"/>
        <v>0</v>
      </c>
      <c r="Y9587" s="33">
        <f t="shared" si="895"/>
        <v>0</v>
      </c>
      <c r="Z9587" s="33">
        <f t="shared" si="896"/>
        <v>0</v>
      </c>
      <c r="AA9587" s="34">
        <f t="shared" si="897"/>
        <v>0</v>
      </c>
      <c r="AB9587" s="33">
        <f t="shared" si="898"/>
        <v>0</v>
      </c>
      <c r="AC9587" s="34" t="str">
        <f t="shared" si="899"/>
        <v>Not Determined</v>
      </c>
    </row>
    <row r="9588" spans="1:29" x14ac:dyDescent="0.25">
      <c r="A9588" s="48"/>
      <c r="B9588" s="48"/>
      <c r="C9588" s="44"/>
      <c r="D9588" s="44"/>
      <c r="E9588" s="44"/>
      <c r="F9588" s="44"/>
      <c r="G9588" s="44"/>
      <c r="H9588" s="44"/>
      <c r="I9588" s="44"/>
      <c r="J9588" s="44"/>
      <c r="K9588" s="88"/>
      <c r="L9588" s="50">
        <v>1</v>
      </c>
      <c r="M9588" s="49"/>
      <c r="N9588" s="49"/>
      <c r="O9588" s="49"/>
      <c r="P9588" s="49"/>
      <c r="Q9588" s="49"/>
      <c r="R9588" s="49"/>
      <c r="S9588" s="49"/>
      <c r="X9588" s="33">
        <f t="shared" si="894"/>
        <v>0</v>
      </c>
      <c r="Y9588" s="33">
        <f t="shared" si="895"/>
        <v>0</v>
      </c>
      <c r="Z9588" s="33">
        <f t="shared" si="896"/>
        <v>0</v>
      </c>
      <c r="AA9588" s="34">
        <f t="shared" si="897"/>
        <v>0</v>
      </c>
      <c r="AB9588" s="33">
        <f t="shared" si="898"/>
        <v>0</v>
      </c>
      <c r="AC9588" s="34" t="str">
        <f t="shared" si="899"/>
        <v>Not Determined</v>
      </c>
    </row>
    <row r="9589" spans="1:29" x14ac:dyDescent="0.25">
      <c r="A9589" s="48"/>
      <c r="B9589" s="48"/>
      <c r="C9589" s="44"/>
      <c r="D9589" s="44"/>
      <c r="E9589" s="44"/>
      <c r="F9589" s="44"/>
      <c r="G9589" s="44"/>
      <c r="H9589" s="44"/>
      <c r="I9589" s="44"/>
      <c r="J9589" s="44"/>
      <c r="K9589" s="88"/>
      <c r="L9589" s="50">
        <v>1</v>
      </c>
      <c r="M9589" s="49"/>
      <c r="N9589" s="49"/>
      <c r="O9589" s="49"/>
      <c r="P9589" s="49"/>
      <c r="Q9589" s="49"/>
      <c r="R9589" s="49"/>
      <c r="S9589" s="49"/>
      <c r="X9589" s="33">
        <f t="shared" si="894"/>
        <v>0</v>
      </c>
      <c r="Y9589" s="33">
        <f t="shared" si="895"/>
        <v>0</v>
      </c>
      <c r="Z9589" s="33">
        <f t="shared" si="896"/>
        <v>0</v>
      </c>
      <c r="AA9589" s="34">
        <f t="shared" si="897"/>
        <v>0</v>
      </c>
      <c r="AB9589" s="33">
        <f t="shared" si="898"/>
        <v>0</v>
      </c>
      <c r="AC9589" s="34" t="str">
        <f t="shared" si="899"/>
        <v>Not Determined</v>
      </c>
    </row>
    <row r="9590" spans="1:29" x14ac:dyDescent="0.25">
      <c r="A9590" s="48"/>
      <c r="B9590" s="48"/>
      <c r="C9590" s="44"/>
      <c r="D9590" s="44"/>
      <c r="E9590" s="44"/>
      <c r="F9590" s="44"/>
      <c r="G9590" s="44"/>
      <c r="H9590" s="44"/>
      <c r="I9590" s="44"/>
      <c r="J9590" s="44"/>
      <c r="K9590" s="88"/>
      <c r="L9590" s="50">
        <v>1</v>
      </c>
      <c r="M9590" s="49"/>
      <c r="N9590" s="49"/>
      <c r="O9590" s="49"/>
      <c r="P9590" s="49"/>
      <c r="Q9590" s="49"/>
      <c r="R9590" s="49"/>
      <c r="S9590" s="49"/>
      <c r="X9590" s="33">
        <f t="shared" si="894"/>
        <v>0</v>
      </c>
      <c r="Y9590" s="33">
        <f t="shared" si="895"/>
        <v>0</v>
      </c>
      <c r="Z9590" s="33">
        <f t="shared" si="896"/>
        <v>0</v>
      </c>
      <c r="AA9590" s="34">
        <f t="shared" si="897"/>
        <v>0</v>
      </c>
      <c r="AB9590" s="33">
        <f t="shared" si="898"/>
        <v>0</v>
      </c>
      <c r="AC9590" s="34" t="str">
        <f t="shared" si="899"/>
        <v>Not Determined</v>
      </c>
    </row>
    <row r="9591" spans="1:29" x14ac:dyDescent="0.25">
      <c r="A9591" s="48"/>
      <c r="B9591" s="48"/>
      <c r="C9591" s="44"/>
      <c r="D9591" s="44"/>
      <c r="E9591" s="44"/>
      <c r="F9591" s="44"/>
      <c r="G9591" s="44"/>
      <c r="H9591" s="44"/>
      <c r="I9591" s="44"/>
      <c r="J9591" s="44"/>
      <c r="K9591" s="88"/>
      <c r="L9591" s="50">
        <v>1</v>
      </c>
      <c r="M9591" s="49"/>
      <c r="N9591" s="49"/>
      <c r="O9591" s="49"/>
      <c r="P9591" s="49"/>
      <c r="Q9591" s="49"/>
      <c r="R9591" s="49"/>
      <c r="S9591" s="49"/>
      <c r="X9591" s="33">
        <f t="shared" si="894"/>
        <v>0</v>
      </c>
      <c r="Y9591" s="33">
        <f t="shared" si="895"/>
        <v>0</v>
      </c>
      <c r="Z9591" s="33">
        <f t="shared" si="896"/>
        <v>0</v>
      </c>
      <c r="AA9591" s="34">
        <f t="shared" si="897"/>
        <v>0</v>
      </c>
      <c r="AB9591" s="33">
        <f t="shared" si="898"/>
        <v>0</v>
      </c>
      <c r="AC9591" s="34" t="str">
        <f t="shared" si="899"/>
        <v>Not Determined</v>
      </c>
    </row>
    <row r="9592" spans="1:29" x14ac:dyDescent="0.25">
      <c r="A9592" s="48"/>
      <c r="B9592" s="48"/>
      <c r="C9592" s="44"/>
      <c r="D9592" s="44"/>
      <c r="E9592" s="44"/>
      <c r="F9592" s="44"/>
      <c r="G9592" s="44"/>
      <c r="H9592" s="44"/>
      <c r="I9592" s="44"/>
      <c r="J9592" s="44"/>
      <c r="K9592" s="88"/>
      <c r="L9592" s="50">
        <v>1</v>
      </c>
      <c r="M9592" s="49"/>
      <c r="N9592" s="49"/>
      <c r="O9592" s="49"/>
      <c r="P9592" s="49"/>
      <c r="Q9592" s="49"/>
      <c r="R9592" s="49"/>
      <c r="S9592" s="49"/>
      <c r="X9592" s="33">
        <f t="shared" si="894"/>
        <v>0</v>
      </c>
      <c r="Y9592" s="33">
        <f t="shared" si="895"/>
        <v>0</v>
      </c>
      <c r="Z9592" s="33">
        <f t="shared" si="896"/>
        <v>0</v>
      </c>
      <c r="AA9592" s="34">
        <f t="shared" si="897"/>
        <v>0</v>
      </c>
      <c r="AB9592" s="33">
        <f t="shared" si="898"/>
        <v>0</v>
      </c>
      <c r="AC9592" s="34" t="str">
        <f t="shared" si="899"/>
        <v>Not Determined</v>
      </c>
    </row>
    <row r="9593" spans="1:29" x14ac:dyDescent="0.25">
      <c r="A9593" s="48"/>
      <c r="B9593" s="48"/>
      <c r="C9593" s="44"/>
      <c r="D9593" s="44"/>
      <c r="E9593" s="44"/>
      <c r="F9593" s="44"/>
      <c r="G9593" s="44"/>
      <c r="H9593" s="44"/>
      <c r="I9593" s="44"/>
      <c r="J9593" s="44"/>
      <c r="K9593" s="88"/>
      <c r="L9593" s="50">
        <v>1</v>
      </c>
      <c r="M9593" s="49"/>
      <c r="N9593" s="49"/>
      <c r="O9593" s="49"/>
      <c r="P9593" s="49"/>
      <c r="Q9593" s="49"/>
      <c r="R9593" s="49"/>
      <c r="S9593" s="49"/>
      <c r="X9593" s="33">
        <f t="shared" si="894"/>
        <v>0</v>
      </c>
      <c r="Y9593" s="33">
        <f t="shared" si="895"/>
        <v>0</v>
      </c>
      <c r="Z9593" s="33">
        <f t="shared" si="896"/>
        <v>0</v>
      </c>
      <c r="AA9593" s="34">
        <f t="shared" si="897"/>
        <v>0</v>
      </c>
      <c r="AB9593" s="33">
        <f t="shared" si="898"/>
        <v>0</v>
      </c>
      <c r="AC9593" s="34" t="str">
        <f t="shared" si="899"/>
        <v>Not Determined</v>
      </c>
    </row>
    <row r="9594" spans="1:29" x14ac:dyDescent="0.25">
      <c r="A9594" s="48"/>
      <c r="B9594" s="48"/>
      <c r="C9594" s="44"/>
      <c r="D9594" s="44"/>
      <c r="E9594" s="44"/>
      <c r="F9594" s="44"/>
      <c r="G9594" s="44"/>
      <c r="H9594" s="44"/>
      <c r="I9594" s="44"/>
      <c r="J9594" s="44"/>
      <c r="K9594" s="88"/>
      <c r="L9594" s="50">
        <v>1</v>
      </c>
      <c r="M9594" s="49"/>
      <c r="N9594" s="49"/>
      <c r="O9594" s="49"/>
      <c r="P9594" s="49"/>
      <c r="Q9594" s="49"/>
      <c r="R9594" s="49"/>
      <c r="S9594" s="49"/>
      <c r="X9594" s="33">
        <f t="shared" si="894"/>
        <v>0</v>
      </c>
      <c r="Y9594" s="33">
        <f t="shared" si="895"/>
        <v>0</v>
      </c>
      <c r="Z9594" s="33">
        <f t="shared" si="896"/>
        <v>0</v>
      </c>
      <c r="AA9594" s="34">
        <f t="shared" si="897"/>
        <v>0</v>
      </c>
      <c r="AB9594" s="33">
        <f t="shared" si="898"/>
        <v>0</v>
      </c>
      <c r="AC9594" s="34" t="str">
        <f t="shared" si="899"/>
        <v>Not Determined</v>
      </c>
    </row>
    <row r="9595" spans="1:29" x14ac:dyDescent="0.25">
      <c r="A9595" s="48"/>
      <c r="B9595" s="48"/>
      <c r="C9595" s="44"/>
      <c r="D9595" s="44"/>
      <c r="E9595" s="44"/>
      <c r="F9595" s="44"/>
      <c r="G9595" s="44"/>
      <c r="H9595" s="44"/>
      <c r="I9595" s="44"/>
      <c r="J9595" s="44"/>
      <c r="K9595" s="88"/>
      <c r="L9595" s="50">
        <v>1</v>
      </c>
      <c r="M9595" s="49"/>
      <c r="N9595" s="49"/>
      <c r="O9595" s="49"/>
      <c r="P9595" s="49"/>
      <c r="Q9595" s="49"/>
      <c r="R9595" s="49"/>
      <c r="S9595" s="49"/>
      <c r="X9595" s="33">
        <f t="shared" si="894"/>
        <v>0</v>
      </c>
      <c r="Y9595" s="33">
        <f t="shared" si="895"/>
        <v>0</v>
      </c>
      <c r="Z9595" s="33">
        <f t="shared" si="896"/>
        <v>0</v>
      </c>
      <c r="AA9595" s="34">
        <f t="shared" si="897"/>
        <v>0</v>
      </c>
      <c r="AB9595" s="33">
        <f t="shared" si="898"/>
        <v>0</v>
      </c>
      <c r="AC9595" s="34" t="str">
        <f t="shared" si="899"/>
        <v>Not Determined</v>
      </c>
    </row>
    <row r="9596" spans="1:29" x14ac:dyDescent="0.25">
      <c r="A9596" s="48"/>
      <c r="B9596" s="48"/>
      <c r="C9596" s="44"/>
      <c r="D9596" s="44"/>
      <c r="E9596" s="44"/>
      <c r="F9596" s="44"/>
      <c r="G9596" s="44"/>
      <c r="H9596" s="44"/>
      <c r="I9596" s="44"/>
      <c r="J9596" s="44"/>
      <c r="K9596" s="88"/>
      <c r="L9596" s="50">
        <v>1</v>
      </c>
      <c r="M9596" s="49"/>
      <c r="N9596" s="49"/>
      <c r="O9596" s="49"/>
      <c r="P9596" s="49"/>
      <c r="Q9596" s="49"/>
      <c r="R9596" s="49"/>
      <c r="S9596" s="49"/>
      <c r="X9596" s="33">
        <f t="shared" si="894"/>
        <v>0</v>
      </c>
      <c r="Y9596" s="33">
        <f t="shared" si="895"/>
        <v>0</v>
      </c>
      <c r="Z9596" s="33">
        <f t="shared" si="896"/>
        <v>0</v>
      </c>
      <c r="AA9596" s="34">
        <f t="shared" si="897"/>
        <v>0</v>
      </c>
      <c r="AB9596" s="33">
        <f t="shared" si="898"/>
        <v>0</v>
      </c>
      <c r="AC9596" s="34" t="str">
        <f t="shared" si="899"/>
        <v>Not Determined</v>
      </c>
    </row>
    <row r="9597" spans="1:29" x14ac:dyDescent="0.25">
      <c r="A9597" s="48"/>
      <c r="B9597" s="48"/>
      <c r="C9597" s="44"/>
      <c r="D9597" s="44"/>
      <c r="E9597" s="44"/>
      <c r="F9597" s="44"/>
      <c r="G9597" s="44"/>
      <c r="H9597" s="44"/>
      <c r="I9597" s="44"/>
      <c r="J9597" s="44"/>
      <c r="K9597" s="88"/>
      <c r="L9597" s="50">
        <v>1</v>
      </c>
      <c r="M9597" s="49"/>
      <c r="N9597" s="49"/>
      <c r="O9597" s="49"/>
      <c r="P9597" s="49"/>
      <c r="Q9597" s="49"/>
      <c r="R9597" s="49"/>
      <c r="S9597" s="49"/>
      <c r="X9597" s="33">
        <f t="shared" si="894"/>
        <v>0</v>
      </c>
      <c r="Y9597" s="33">
        <f t="shared" si="895"/>
        <v>0</v>
      </c>
      <c r="Z9597" s="33">
        <f t="shared" si="896"/>
        <v>0</v>
      </c>
      <c r="AA9597" s="34">
        <f t="shared" si="897"/>
        <v>0</v>
      </c>
      <c r="AB9597" s="33">
        <f t="shared" si="898"/>
        <v>0</v>
      </c>
      <c r="AC9597" s="34" t="str">
        <f t="shared" si="899"/>
        <v>Not Determined</v>
      </c>
    </row>
    <row r="9598" spans="1:29" x14ac:dyDescent="0.25">
      <c r="A9598" s="48"/>
      <c r="B9598" s="48"/>
      <c r="C9598" s="44"/>
      <c r="D9598" s="44"/>
      <c r="E9598" s="44"/>
      <c r="F9598" s="44"/>
      <c r="G9598" s="44"/>
      <c r="H9598" s="44"/>
      <c r="I9598" s="44"/>
      <c r="J9598" s="44"/>
      <c r="K9598" s="88"/>
      <c r="L9598" s="50">
        <v>1</v>
      </c>
      <c r="M9598" s="49"/>
      <c r="N9598" s="49"/>
      <c r="O9598" s="49"/>
      <c r="P9598" s="49"/>
      <c r="Q9598" s="49"/>
      <c r="R9598" s="49"/>
      <c r="S9598" s="49"/>
      <c r="X9598" s="33">
        <f t="shared" si="894"/>
        <v>0</v>
      </c>
      <c r="Y9598" s="33">
        <f t="shared" si="895"/>
        <v>0</v>
      </c>
      <c r="Z9598" s="33">
        <f t="shared" si="896"/>
        <v>0</v>
      </c>
      <c r="AA9598" s="34">
        <f t="shared" si="897"/>
        <v>0</v>
      </c>
      <c r="AB9598" s="33">
        <f t="shared" si="898"/>
        <v>0</v>
      </c>
      <c r="AC9598" s="34" t="str">
        <f t="shared" si="899"/>
        <v>Not Determined</v>
      </c>
    </row>
    <row r="9599" spans="1:29" x14ac:dyDescent="0.25">
      <c r="A9599" s="48"/>
      <c r="B9599" s="48"/>
      <c r="C9599" s="44"/>
      <c r="D9599" s="44"/>
      <c r="E9599" s="44"/>
      <c r="F9599" s="44"/>
      <c r="G9599" s="44"/>
      <c r="H9599" s="44"/>
      <c r="I9599" s="44"/>
      <c r="J9599" s="44"/>
      <c r="K9599" s="88"/>
      <c r="L9599" s="50">
        <v>1</v>
      </c>
      <c r="M9599" s="49"/>
      <c r="N9599" s="49"/>
      <c r="O9599" s="49"/>
      <c r="P9599" s="49"/>
      <c r="Q9599" s="49"/>
      <c r="R9599" s="49"/>
      <c r="S9599" s="49"/>
      <c r="X9599" s="33">
        <f t="shared" si="894"/>
        <v>0</v>
      </c>
      <c r="Y9599" s="33">
        <f t="shared" si="895"/>
        <v>0</v>
      </c>
      <c r="Z9599" s="33">
        <f t="shared" si="896"/>
        <v>0</v>
      </c>
      <c r="AA9599" s="34">
        <f t="shared" si="897"/>
        <v>0</v>
      </c>
      <c r="AB9599" s="33">
        <f t="shared" si="898"/>
        <v>0</v>
      </c>
      <c r="AC9599" s="34" t="str">
        <f t="shared" si="899"/>
        <v>Not Determined</v>
      </c>
    </row>
    <row r="9600" spans="1:29" x14ac:dyDescent="0.25">
      <c r="A9600" s="48"/>
      <c r="B9600" s="48"/>
      <c r="C9600" s="44"/>
      <c r="D9600" s="44"/>
      <c r="E9600" s="44"/>
      <c r="F9600" s="44"/>
      <c r="G9600" s="44"/>
      <c r="H9600" s="44"/>
      <c r="I9600" s="44"/>
      <c r="J9600" s="44"/>
      <c r="K9600" s="88"/>
      <c r="L9600" s="50">
        <v>1</v>
      </c>
      <c r="M9600" s="49"/>
      <c r="N9600" s="49"/>
      <c r="O9600" s="49"/>
      <c r="P9600" s="49"/>
      <c r="Q9600" s="49"/>
      <c r="R9600" s="49"/>
      <c r="S9600" s="49"/>
      <c r="X9600" s="33">
        <f t="shared" si="894"/>
        <v>0</v>
      </c>
      <c r="Y9600" s="33">
        <f t="shared" si="895"/>
        <v>0</v>
      </c>
      <c r="Z9600" s="33">
        <f t="shared" si="896"/>
        <v>0</v>
      </c>
      <c r="AA9600" s="34">
        <f t="shared" si="897"/>
        <v>0</v>
      </c>
      <c r="AB9600" s="33">
        <f t="shared" si="898"/>
        <v>0</v>
      </c>
      <c r="AC9600" s="34" t="str">
        <f t="shared" si="899"/>
        <v>Not Determined</v>
      </c>
    </row>
    <row r="9601" spans="1:29" x14ac:dyDescent="0.25">
      <c r="A9601" s="48"/>
      <c r="B9601" s="48"/>
      <c r="C9601" s="44"/>
      <c r="D9601" s="44"/>
      <c r="E9601" s="44"/>
      <c r="F9601" s="44"/>
      <c r="G9601" s="44"/>
      <c r="H9601" s="44"/>
      <c r="I9601" s="44"/>
      <c r="J9601" s="44"/>
      <c r="K9601" s="88"/>
      <c r="L9601" s="50">
        <v>1</v>
      </c>
      <c r="M9601" s="49"/>
      <c r="N9601" s="49"/>
      <c r="O9601" s="49"/>
      <c r="P9601" s="49"/>
      <c r="Q9601" s="49"/>
      <c r="R9601" s="49"/>
      <c r="S9601" s="49"/>
      <c r="X9601" s="33">
        <f t="shared" si="894"/>
        <v>0</v>
      </c>
      <c r="Y9601" s="33">
        <f t="shared" si="895"/>
        <v>0</v>
      </c>
      <c r="Z9601" s="33">
        <f t="shared" si="896"/>
        <v>0</v>
      </c>
      <c r="AA9601" s="34">
        <f t="shared" si="897"/>
        <v>0</v>
      </c>
      <c r="AB9601" s="33">
        <f t="shared" si="898"/>
        <v>0</v>
      </c>
      <c r="AC9601" s="34" t="str">
        <f t="shared" si="899"/>
        <v>Not Determined</v>
      </c>
    </row>
    <row r="9602" spans="1:29" x14ac:dyDescent="0.25">
      <c r="A9602" s="48"/>
      <c r="B9602" s="48"/>
      <c r="C9602" s="44"/>
      <c r="D9602" s="44"/>
      <c r="E9602" s="44"/>
      <c r="F9602" s="44"/>
      <c r="G9602" s="44"/>
      <c r="H9602" s="44"/>
      <c r="I9602" s="44"/>
      <c r="J9602" s="44"/>
      <c r="K9602" s="88"/>
      <c r="L9602" s="50">
        <v>1</v>
      </c>
      <c r="M9602" s="49"/>
      <c r="N9602" s="49"/>
      <c r="O9602" s="49"/>
      <c r="P9602" s="49"/>
      <c r="Q9602" s="49"/>
      <c r="R9602" s="49"/>
      <c r="S9602" s="49"/>
      <c r="X9602" s="33">
        <f t="shared" si="894"/>
        <v>0</v>
      </c>
      <c r="Y9602" s="33">
        <f t="shared" si="895"/>
        <v>0</v>
      </c>
      <c r="Z9602" s="33">
        <f t="shared" si="896"/>
        <v>0</v>
      </c>
      <c r="AA9602" s="34">
        <f t="shared" si="897"/>
        <v>0</v>
      </c>
      <c r="AB9602" s="33">
        <f t="shared" si="898"/>
        <v>0</v>
      </c>
      <c r="AC9602" s="34" t="str">
        <f t="shared" si="899"/>
        <v>Not Determined</v>
      </c>
    </row>
    <row r="9603" spans="1:29" x14ac:dyDescent="0.25">
      <c r="A9603" s="48"/>
      <c r="B9603" s="48"/>
      <c r="C9603" s="44"/>
      <c r="D9603" s="44"/>
      <c r="E9603" s="44"/>
      <c r="F9603" s="44"/>
      <c r="G9603" s="44"/>
      <c r="H9603" s="44"/>
      <c r="I9603" s="44"/>
      <c r="J9603" s="44"/>
      <c r="K9603" s="88"/>
      <c r="L9603" s="50">
        <v>1</v>
      </c>
      <c r="M9603" s="49"/>
      <c r="N9603" s="49"/>
      <c r="O9603" s="49"/>
      <c r="P9603" s="49"/>
      <c r="Q9603" s="49"/>
      <c r="R9603" s="49"/>
      <c r="S9603" s="49"/>
      <c r="X9603" s="33">
        <f t="shared" si="894"/>
        <v>0</v>
      </c>
      <c r="Y9603" s="33">
        <f t="shared" si="895"/>
        <v>0</v>
      </c>
      <c r="Z9603" s="33">
        <f t="shared" si="896"/>
        <v>0</v>
      </c>
      <c r="AA9603" s="34">
        <f t="shared" si="897"/>
        <v>0</v>
      </c>
      <c r="AB9603" s="33">
        <f t="shared" si="898"/>
        <v>0</v>
      </c>
      <c r="AC9603" s="34" t="str">
        <f t="shared" si="899"/>
        <v>Not Determined</v>
      </c>
    </row>
    <row r="9604" spans="1:29" x14ac:dyDescent="0.25">
      <c r="A9604" s="48"/>
      <c r="B9604" s="48"/>
      <c r="C9604" s="44"/>
      <c r="D9604" s="44"/>
      <c r="E9604" s="44"/>
      <c r="F9604" s="44"/>
      <c r="G9604" s="44"/>
      <c r="H9604" s="44"/>
      <c r="I9604" s="44"/>
      <c r="J9604" s="44"/>
      <c r="K9604" s="88"/>
      <c r="L9604" s="50">
        <v>1</v>
      </c>
      <c r="M9604" s="49"/>
      <c r="N9604" s="49"/>
      <c r="O9604" s="49"/>
      <c r="P9604" s="49"/>
      <c r="Q9604" s="49"/>
      <c r="R9604" s="49"/>
      <c r="S9604" s="49"/>
      <c r="X9604" s="33">
        <f t="shared" si="894"/>
        <v>0</v>
      </c>
      <c r="Y9604" s="33">
        <f t="shared" si="895"/>
        <v>0</v>
      </c>
      <c r="Z9604" s="33">
        <f t="shared" si="896"/>
        <v>0</v>
      </c>
      <c r="AA9604" s="34">
        <f t="shared" si="897"/>
        <v>0</v>
      </c>
      <c r="AB9604" s="33">
        <f t="shared" si="898"/>
        <v>0</v>
      </c>
      <c r="AC9604" s="34" t="str">
        <f t="shared" si="899"/>
        <v>Not Determined</v>
      </c>
    </row>
    <row r="9605" spans="1:29" x14ac:dyDescent="0.25">
      <c r="A9605" s="48"/>
      <c r="B9605" s="48"/>
      <c r="C9605" s="44"/>
      <c r="D9605" s="44"/>
      <c r="E9605" s="44"/>
      <c r="F9605" s="44"/>
      <c r="G9605" s="44"/>
      <c r="H9605" s="44"/>
      <c r="I9605" s="44"/>
      <c r="J9605" s="44"/>
      <c r="K9605" s="88"/>
      <c r="L9605" s="50">
        <v>1</v>
      </c>
      <c r="M9605" s="49"/>
      <c r="N9605" s="49"/>
      <c r="O9605" s="49"/>
      <c r="P9605" s="49"/>
      <c r="Q9605" s="49"/>
      <c r="R9605" s="49"/>
      <c r="S9605" s="49"/>
      <c r="X9605" s="33">
        <f t="shared" si="894"/>
        <v>0</v>
      </c>
      <c r="Y9605" s="33">
        <f t="shared" si="895"/>
        <v>0</v>
      </c>
      <c r="Z9605" s="33">
        <f t="shared" si="896"/>
        <v>0</v>
      </c>
      <c r="AA9605" s="34">
        <f t="shared" si="897"/>
        <v>0</v>
      </c>
      <c r="AB9605" s="33">
        <f t="shared" si="898"/>
        <v>0</v>
      </c>
      <c r="AC9605" s="34" t="str">
        <f t="shared" si="899"/>
        <v>Not Determined</v>
      </c>
    </row>
    <row r="9606" spans="1:29" x14ac:dyDescent="0.25">
      <c r="A9606" s="48"/>
      <c r="B9606" s="48"/>
      <c r="C9606" s="44"/>
      <c r="D9606" s="44"/>
      <c r="E9606" s="44"/>
      <c r="F9606" s="44"/>
      <c r="G9606" s="44"/>
      <c r="H9606" s="44"/>
      <c r="I9606" s="44"/>
      <c r="J9606" s="44"/>
      <c r="K9606" s="88"/>
      <c r="L9606" s="50">
        <v>1</v>
      </c>
      <c r="M9606" s="49"/>
      <c r="N9606" s="49"/>
      <c r="O9606" s="49"/>
      <c r="P9606" s="49"/>
      <c r="Q9606" s="49"/>
      <c r="R9606" s="49"/>
      <c r="S9606" s="49"/>
      <c r="X9606" s="33">
        <f t="shared" si="894"/>
        <v>0</v>
      </c>
      <c r="Y9606" s="33">
        <f t="shared" si="895"/>
        <v>0</v>
      </c>
      <c r="Z9606" s="33">
        <f t="shared" si="896"/>
        <v>0</v>
      </c>
      <c r="AA9606" s="34">
        <f t="shared" si="897"/>
        <v>0</v>
      </c>
      <c r="AB9606" s="33">
        <f t="shared" si="898"/>
        <v>0</v>
      </c>
      <c r="AC9606" s="34" t="str">
        <f t="shared" si="899"/>
        <v>Not Determined</v>
      </c>
    </row>
    <row r="9607" spans="1:29" x14ac:dyDescent="0.25">
      <c r="A9607" s="48"/>
      <c r="B9607" s="48"/>
      <c r="C9607" s="44"/>
      <c r="D9607" s="44"/>
      <c r="E9607" s="44"/>
      <c r="F9607" s="44"/>
      <c r="G9607" s="44"/>
      <c r="H9607" s="44"/>
      <c r="I9607" s="44"/>
      <c r="J9607" s="44"/>
      <c r="K9607" s="88"/>
      <c r="L9607" s="50">
        <v>1</v>
      </c>
      <c r="M9607" s="49"/>
      <c r="N9607" s="49"/>
      <c r="O9607" s="49"/>
      <c r="P9607" s="49"/>
      <c r="Q9607" s="49"/>
      <c r="R9607" s="49"/>
      <c r="S9607" s="49"/>
      <c r="X9607" s="33">
        <f t="shared" si="894"/>
        <v>0</v>
      </c>
      <c r="Y9607" s="33">
        <f t="shared" si="895"/>
        <v>0</v>
      </c>
      <c r="Z9607" s="33">
        <f t="shared" si="896"/>
        <v>0</v>
      </c>
      <c r="AA9607" s="34">
        <f t="shared" si="897"/>
        <v>0</v>
      </c>
      <c r="AB9607" s="33">
        <f t="shared" si="898"/>
        <v>0</v>
      </c>
      <c r="AC9607" s="34" t="str">
        <f t="shared" si="899"/>
        <v>Not Determined</v>
      </c>
    </row>
    <row r="9608" spans="1:29" x14ac:dyDescent="0.25">
      <c r="A9608" s="48"/>
      <c r="B9608" s="48"/>
      <c r="C9608" s="44"/>
      <c r="D9608" s="44"/>
      <c r="E9608" s="44"/>
      <c r="F9608" s="44"/>
      <c r="G9608" s="44"/>
      <c r="H9608" s="44"/>
      <c r="I9608" s="44"/>
      <c r="J9608" s="44"/>
      <c r="K9608" s="88"/>
      <c r="L9608" s="50">
        <v>1</v>
      </c>
      <c r="M9608" s="49"/>
      <c r="N9608" s="49"/>
      <c r="O9608" s="49"/>
      <c r="P9608" s="49"/>
      <c r="Q9608" s="49"/>
      <c r="R9608" s="49"/>
      <c r="S9608" s="49"/>
      <c r="X9608" s="33">
        <f t="shared" si="894"/>
        <v>0</v>
      </c>
      <c r="Y9608" s="33">
        <f t="shared" si="895"/>
        <v>0</v>
      </c>
      <c r="Z9608" s="33">
        <f t="shared" si="896"/>
        <v>0</v>
      </c>
      <c r="AA9608" s="34">
        <f t="shared" si="897"/>
        <v>0</v>
      </c>
      <c r="AB9608" s="33">
        <f t="shared" si="898"/>
        <v>0</v>
      </c>
      <c r="AC9608" s="34" t="str">
        <f t="shared" si="899"/>
        <v>Not Determined</v>
      </c>
    </row>
    <row r="9609" spans="1:29" x14ac:dyDescent="0.25">
      <c r="A9609" s="48"/>
      <c r="B9609" s="48"/>
      <c r="C9609" s="44"/>
      <c r="D9609" s="44"/>
      <c r="E9609" s="44"/>
      <c r="F9609" s="44"/>
      <c r="G9609" s="44"/>
      <c r="H9609" s="44"/>
      <c r="I9609" s="44"/>
      <c r="J9609" s="44"/>
      <c r="K9609" s="88"/>
      <c r="L9609" s="50">
        <v>1</v>
      </c>
      <c r="M9609" s="49"/>
      <c r="N9609" s="49"/>
      <c r="O9609" s="49"/>
      <c r="P9609" s="49"/>
      <c r="Q9609" s="49"/>
      <c r="R9609" s="49"/>
      <c r="S9609" s="49"/>
      <c r="X9609" s="33">
        <f t="shared" si="894"/>
        <v>0</v>
      </c>
      <c r="Y9609" s="33">
        <f t="shared" si="895"/>
        <v>0</v>
      </c>
      <c r="Z9609" s="33">
        <f t="shared" si="896"/>
        <v>0</v>
      </c>
      <c r="AA9609" s="34">
        <f t="shared" si="897"/>
        <v>0</v>
      </c>
      <c r="AB9609" s="33">
        <f t="shared" si="898"/>
        <v>0</v>
      </c>
      <c r="AC9609" s="34" t="str">
        <f t="shared" si="899"/>
        <v>Not Determined</v>
      </c>
    </row>
    <row r="9610" spans="1:29" x14ac:dyDescent="0.25">
      <c r="A9610" s="48"/>
      <c r="B9610" s="48"/>
      <c r="C9610" s="44"/>
      <c r="D9610" s="44"/>
      <c r="E9610" s="44"/>
      <c r="F9610" s="44"/>
      <c r="G9610" s="44"/>
      <c r="H9610" s="44"/>
      <c r="I9610" s="44"/>
      <c r="J9610" s="44"/>
      <c r="K9610" s="88"/>
      <c r="L9610" s="50">
        <v>1</v>
      </c>
      <c r="M9610" s="49"/>
      <c r="N9610" s="49"/>
      <c r="O9610" s="49"/>
      <c r="P9610" s="49"/>
      <c r="Q9610" s="49"/>
      <c r="R9610" s="49"/>
      <c r="S9610" s="49"/>
      <c r="X9610" s="33">
        <f t="shared" si="894"/>
        <v>0</v>
      </c>
      <c r="Y9610" s="33">
        <f t="shared" si="895"/>
        <v>0</v>
      </c>
      <c r="Z9610" s="33">
        <f t="shared" si="896"/>
        <v>0</v>
      </c>
      <c r="AA9610" s="34">
        <f t="shared" si="897"/>
        <v>0</v>
      </c>
      <c r="AB9610" s="33">
        <f t="shared" si="898"/>
        <v>0</v>
      </c>
      <c r="AC9610" s="34" t="str">
        <f t="shared" si="899"/>
        <v>Not Determined</v>
      </c>
    </row>
    <row r="9611" spans="1:29" x14ac:dyDescent="0.25">
      <c r="A9611" s="48"/>
      <c r="B9611" s="48"/>
      <c r="C9611" s="44"/>
      <c r="D9611" s="44"/>
      <c r="E9611" s="44"/>
      <c r="F9611" s="44"/>
      <c r="G9611" s="44"/>
      <c r="H9611" s="44"/>
      <c r="I9611" s="44"/>
      <c r="J9611" s="44"/>
      <c r="K9611" s="88"/>
      <c r="L9611" s="50">
        <v>1</v>
      </c>
      <c r="M9611" s="49"/>
      <c r="N9611" s="49"/>
      <c r="O9611" s="49"/>
      <c r="P9611" s="49"/>
      <c r="Q9611" s="49"/>
      <c r="R9611" s="49"/>
      <c r="S9611" s="49"/>
      <c r="X9611" s="33">
        <f t="shared" si="894"/>
        <v>0</v>
      </c>
      <c r="Y9611" s="33">
        <f t="shared" si="895"/>
        <v>0</v>
      </c>
      <c r="Z9611" s="33">
        <f t="shared" si="896"/>
        <v>0</v>
      </c>
      <c r="AA9611" s="34">
        <f t="shared" si="897"/>
        <v>0</v>
      </c>
      <c r="AB9611" s="33">
        <f t="shared" si="898"/>
        <v>0</v>
      </c>
      <c r="AC9611" s="34" t="str">
        <f t="shared" si="899"/>
        <v>Not Determined</v>
      </c>
    </row>
    <row r="9612" spans="1:29" x14ac:dyDescent="0.25">
      <c r="A9612" s="48"/>
      <c r="B9612" s="48"/>
      <c r="C9612" s="44"/>
      <c r="D9612" s="44"/>
      <c r="E9612" s="44"/>
      <c r="F9612" s="44"/>
      <c r="G9612" s="44"/>
      <c r="H9612" s="44"/>
      <c r="I9612" s="44"/>
      <c r="J9612" s="44"/>
      <c r="K9612" s="88"/>
      <c r="L9612" s="50">
        <v>1</v>
      </c>
      <c r="M9612" s="49"/>
      <c r="N9612" s="49"/>
      <c r="O9612" s="49"/>
      <c r="P9612" s="49"/>
      <c r="Q9612" s="49"/>
      <c r="R9612" s="49"/>
      <c r="S9612" s="49"/>
      <c r="X9612" s="33">
        <f t="shared" si="894"/>
        <v>0</v>
      </c>
      <c r="Y9612" s="33">
        <f t="shared" si="895"/>
        <v>0</v>
      </c>
      <c r="Z9612" s="33">
        <f t="shared" si="896"/>
        <v>0</v>
      </c>
      <c r="AA9612" s="34">
        <f t="shared" si="897"/>
        <v>0</v>
      </c>
      <c r="AB9612" s="33">
        <f t="shared" si="898"/>
        <v>0</v>
      </c>
      <c r="AC9612" s="34" t="str">
        <f t="shared" si="899"/>
        <v>Not Determined</v>
      </c>
    </row>
    <row r="9613" spans="1:29" x14ac:dyDescent="0.25">
      <c r="A9613" s="48"/>
      <c r="B9613" s="48"/>
      <c r="C9613" s="44"/>
      <c r="D9613" s="44"/>
      <c r="E9613" s="44"/>
      <c r="F9613" s="44"/>
      <c r="G9613" s="44"/>
      <c r="H9613" s="44"/>
      <c r="I9613" s="44"/>
      <c r="J9613" s="44"/>
      <c r="K9613" s="88"/>
      <c r="L9613" s="50">
        <v>1</v>
      </c>
      <c r="M9613" s="49"/>
      <c r="N9613" s="49"/>
      <c r="O9613" s="49"/>
      <c r="P9613" s="49"/>
      <c r="Q9613" s="49"/>
      <c r="R9613" s="49"/>
      <c r="S9613" s="49"/>
      <c r="X9613" s="33">
        <f t="shared" si="894"/>
        <v>0</v>
      </c>
      <c r="Y9613" s="33">
        <f t="shared" si="895"/>
        <v>0</v>
      </c>
      <c r="Z9613" s="33">
        <f t="shared" si="896"/>
        <v>0</v>
      </c>
      <c r="AA9613" s="34">
        <f t="shared" si="897"/>
        <v>0</v>
      </c>
      <c r="AB9613" s="33">
        <f t="shared" si="898"/>
        <v>0</v>
      </c>
      <c r="AC9613" s="34" t="str">
        <f t="shared" si="899"/>
        <v>Not Determined</v>
      </c>
    </row>
    <row r="9614" spans="1:29" x14ac:dyDescent="0.25">
      <c r="A9614" s="48"/>
      <c r="B9614" s="48"/>
      <c r="C9614" s="44"/>
      <c r="D9614" s="44"/>
      <c r="E9614" s="44"/>
      <c r="F9614" s="44"/>
      <c r="G9614" s="44"/>
      <c r="H9614" s="44"/>
      <c r="I9614" s="44"/>
      <c r="J9614" s="44"/>
      <c r="K9614" s="88"/>
      <c r="L9614" s="50">
        <v>1</v>
      </c>
      <c r="M9614" s="49"/>
      <c r="N9614" s="49"/>
      <c r="O9614" s="49"/>
      <c r="P9614" s="49"/>
      <c r="Q9614" s="49"/>
      <c r="R9614" s="49"/>
      <c r="S9614" s="49"/>
      <c r="X9614" s="33">
        <f t="shared" si="894"/>
        <v>0</v>
      </c>
      <c r="Y9614" s="33">
        <f t="shared" si="895"/>
        <v>0</v>
      </c>
      <c r="Z9614" s="33">
        <f t="shared" si="896"/>
        <v>0</v>
      </c>
      <c r="AA9614" s="34">
        <f t="shared" si="897"/>
        <v>0</v>
      </c>
      <c r="AB9614" s="33">
        <f t="shared" si="898"/>
        <v>0</v>
      </c>
      <c r="AC9614" s="34" t="str">
        <f t="shared" si="899"/>
        <v>Not Determined</v>
      </c>
    </row>
    <row r="9615" spans="1:29" x14ac:dyDescent="0.25">
      <c r="A9615" s="48"/>
      <c r="B9615" s="48"/>
      <c r="C9615" s="44"/>
      <c r="D9615" s="44"/>
      <c r="E9615" s="44"/>
      <c r="F9615" s="44"/>
      <c r="G9615" s="44"/>
      <c r="H9615" s="44"/>
      <c r="I9615" s="44"/>
      <c r="J9615" s="44"/>
      <c r="K9615" s="88"/>
      <c r="L9615" s="50">
        <v>1</v>
      </c>
      <c r="M9615" s="49"/>
      <c r="N9615" s="49"/>
      <c r="O9615" s="49"/>
      <c r="P9615" s="49"/>
      <c r="Q9615" s="49"/>
      <c r="R9615" s="49"/>
      <c r="S9615" s="49"/>
      <c r="X9615" s="33">
        <f t="shared" ref="X9615:X9678" si="900">IF($C9615="Yes",$L9615,0)</f>
        <v>0</v>
      </c>
      <c r="Y9615" s="33">
        <f t="shared" ref="Y9615:Y9678" si="901">IF(AND($AB9615=0,$AA9615=0,$Z9615=0),IF(AND(OR($D9615="P",$D9615="C", $D9615="G",$D9615="DI",$D9615="CI-L",$D9615="CI-U"),OR($E9615="P",$E9615="C", $E9615="G",$E9615="DI",$E9615="CI-L",$E9615="CI-U",$E9615=""),OR($H9615="P",$H9615="C", $H9615="G",$H9615="DI",$H9615="CI-L",$H9615="CI-U"),OR($I9615="P",$I9615="C", $I9615="G",$I9615="DI",$I9615="CI-L",$I9615="CI-U",$I9615="")),$L9615,IF(K9615&gt;$AE$34,$L9615,0)),0)</f>
        <v>0</v>
      </c>
      <c r="Z9615" s="33">
        <f t="shared" ref="Z9615:Z9678" si="902">IF(OR($D9615="Lead",$E9615="Lead",$H9615="Lead",$I9615="Lead"),$L9615,0)</f>
        <v>0</v>
      </c>
      <c r="AA9615" s="34">
        <f t="shared" ref="AA9615:AA9678" si="903">IF($Z9615=0,IF(OR($F9615="Yes",$F9615="Unknown",$D9615="UNK",$D9615="UNK-NOLG",$D9615="UNK-LG",$E9615="UNK",$E9615="UNK-NOLG",$E9615="UNK-LG"),IF(OR($H9615="G",$H9615="UNK-LG",$I9615="G",$I9615="UNK-LG"),$L9615,0),0),0)</f>
        <v>0</v>
      </c>
      <c r="AB9615" s="33">
        <f t="shared" ref="AB9615:AB9678" si="904">IF(AND($AA9615=0,$Z9615=0),IF(OR($D9615="UNK",$E9615="UNK",$H9615="UNK",$I9615="UNK",$D9615="UNK-NOLG",$E9615="UNK-NOLG",$H9615="UNK-NOLG",$I9615="UNK-NOLG",$D9615="UNK-LG",$E9615="UNK-LG",$H9615="UNK-LG",$I9615="UNK-LG"),IF(K9615&gt;$AE$34,0,$L9615),0),0)</f>
        <v>0</v>
      </c>
      <c r="AC9615" s="34" t="str">
        <f t="shared" ref="AC9615:AC9678" si="905">IF($Z9615&gt;0,"Lead",IF($AA9615&gt;0,"GRR",IF($AB9615&gt;0,"UNK",IF($Y9615&gt;0,"Non-Lead","Not Determined"))))</f>
        <v>Not Determined</v>
      </c>
    </row>
    <row r="9616" spans="1:29" x14ac:dyDescent="0.25">
      <c r="A9616" s="48"/>
      <c r="B9616" s="48"/>
      <c r="C9616" s="44"/>
      <c r="D9616" s="44"/>
      <c r="E9616" s="44"/>
      <c r="F9616" s="44"/>
      <c r="G9616" s="44"/>
      <c r="H9616" s="44"/>
      <c r="I9616" s="44"/>
      <c r="J9616" s="44"/>
      <c r="K9616" s="88"/>
      <c r="L9616" s="50">
        <v>1</v>
      </c>
      <c r="M9616" s="49"/>
      <c r="N9616" s="49"/>
      <c r="O9616" s="49"/>
      <c r="P9616" s="49"/>
      <c r="Q9616" s="49"/>
      <c r="R9616" s="49"/>
      <c r="S9616" s="49"/>
      <c r="X9616" s="33">
        <f t="shared" si="900"/>
        <v>0</v>
      </c>
      <c r="Y9616" s="33">
        <f t="shared" si="901"/>
        <v>0</v>
      </c>
      <c r="Z9616" s="33">
        <f t="shared" si="902"/>
        <v>0</v>
      </c>
      <c r="AA9616" s="34">
        <f t="shared" si="903"/>
        <v>0</v>
      </c>
      <c r="AB9616" s="33">
        <f t="shared" si="904"/>
        <v>0</v>
      </c>
      <c r="AC9616" s="34" t="str">
        <f t="shared" si="905"/>
        <v>Not Determined</v>
      </c>
    </row>
    <row r="9617" spans="1:29" x14ac:dyDescent="0.25">
      <c r="A9617" s="48"/>
      <c r="B9617" s="48"/>
      <c r="C9617" s="44"/>
      <c r="D9617" s="44"/>
      <c r="E9617" s="44"/>
      <c r="F9617" s="44"/>
      <c r="G9617" s="44"/>
      <c r="H9617" s="44"/>
      <c r="I9617" s="44"/>
      <c r="J9617" s="44"/>
      <c r="K9617" s="88"/>
      <c r="L9617" s="50">
        <v>1</v>
      </c>
      <c r="M9617" s="49"/>
      <c r="N9617" s="49"/>
      <c r="O9617" s="49"/>
      <c r="P9617" s="49"/>
      <c r="Q9617" s="49"/>
      <c r="R9617" s="49"/>
      <c r="S9617" s="49"/>
      <c r="X9617" s="33">
        <f t="shared" si="900"/>
        <v>0</v>
      </c>
      <c r="Y9617" s="33">
        <f t="shared" si="901"/>
        <v>0</v>
      </c>
      <c r="Z9617" s="33">
        <f t="shared" si="902"/>
        <v>0</v>
      </c>
      <c r="AA9617" s="34">
        <f t="shared" si="903"/>
        <v>0</v>
      </c>
      <c r="AB9617" s="33">
        <f t="shared" si="904"/>
        <v>0</v>
      </c>
      <c r="AC9617" s="34" t="str">
        <f t="shared" si="905"/>
        <v>Not Determined</v>
      </c>
    </row>
    <row r="9618" spans="1:29" x14ac:dyDescent="0.25">
      <c r="A9618" s="48"/>
      <c r="B9618" s="48"/>
      <c r="C9618" s="44"/>
      <c r="D9618" s="44"/>
      <c r="E9618" s="44"/>
      <c r="F9618" s="44"/>
      <c r="G9618" s="44"/>
      <c r="H9618" s="44"/>
      <c r="I9618" s="44"/>
      <c r="J9618" s="44"/>
      <c r="K9618" s="88"/>
      <c r="L9618" s="50">
        <v>1</v>
      </c>
      <c r="M9618" s="49"/>
      <c r="N9618" s="49"/>
      <c r="O9618" s="49"/>
      <c r="P9618" s="49"/>
      <c r="Q9618" s="49"/>
      <c r="R9618" s="49"/>
      <c r="S9618" s="49"/>
      <c r="X9618" s="33">
        <f t="shared" si="900"/>
        <v>0</v>
      </c>
      <c r="Y9618" s="33">
        <f t="shared" si="901"/>
        <v>0</v>
      </c>
      <c r="Z9618" s="33">
        <f t="shared" si="902"/>
        <v>0</v>
      </c>
      <c r="AA9618" s="34">
        <f t="shared" si="903"/>
        <v>0</v>
      </c>
      <c r="AB9618" s="33">
        <f t="shared" si="904"/>
        <v>0</v>
      </c>
      <c r="AC9618" s="34" t="str">
        <f t="shared" si="905"/>
        <v>Not Determined</v>
      </c>
    </row>
    <row r="9619" spans="1:29" x14ac:dyDescent="0.25">
      <c r="A9619" s="48"/>
      <c r="B9619" s="48"/>
      <c r="C9619" s="44"/>
      <c r="D9619" s="44"/>
      <c r="E9619" s="44"/>
      <c r="F9619" s="44"/>
      <c r="G9619" s="44"/>
      <c r="H9619" s="44"/>
      <c r="I9619" s="44"/>
      <c r="J9619" s="44"/>
      <c r="K9619" s="88"/>
      <c r="L9619" s="50">
        <v>1</v>
      </c>
      <c r="M9619" s="49"/>
      <c r="N9619" s="49"/>
      <c r="O9619" s="49"/>
      <c r="P9619" s="49"/>
      <c r="Q9619" s="49"/>
      <c r="R9619" s="49"/>
      <c r="S9619" s="49"/>
      <c r="X9619" s="33">
        <f t="shared" si="900"/>
        <v>0</v>
      </c>
      <c r="Y9619" s="33">
        <f t="shared" si="901"/>
        <v>0</v>
      </c>
      <c r="Z9619" s="33">
        <f t="shared" si="902"/>
        <v>0</v>
      </c>
      <c r="AA9619" s="34">
        <f t="shared" si="903"/>
        <v>0</v>
      </c>
      <c r="AB9619" s="33">
        <f t="shared" si="904"/>
        <v>0</v>
      </c>
      <c r="AC9619" s="34" t="str">
        <f t="shared" si="905"/>
        <v>Not Determined</v>
      </c>
    </row>
    <row r="9620" spans="1:29" x14ac:dyDescent="0.25">
      <c r="A9620" s="48"/>
      <c r="B9620" s="48"/>
      <c r="C9620" s="44"/>
      <c r="D9620" s="44"/>
      <c r="E9620" s="44"/>
      <c r="F9620" s="44"/>
      <c r="G9620" s="44"/>
      <c r="H9620" s="44"/>
      <c r="I9620" s="44"/>
      <c r="J9620" s="44"/>
      <c r="K9620" s="88"/>
      <c r="L9620" s="50">
        <v>1</v>
      </c>
      <c r="M9620" s="49"/>
      <c r="N9620" s="49"/>
      <c r="O9620" s="49"/>
      <c r="P9620" s="49"/>
      <c r="Q9620" s="49"/>
      <c r="R9620" s="49"/>
      <c r="S9620" s="49"/>
      <c r="X9620" s="33">
        <f t="shared" si="900"/>
        <v>0</v>
      </c>
      <c r="Y9620" s="33">
        <f t="shared" si="901"/>
        <v>0</v>
      </c>
      <c r="Z9620" s="33">
        <f t="shared" si="902"/>
        <v>0</v>
      </c>
      <c r="AA9620" s="34">
        <f t="shared" si="903"/>
        <v>0</v>
      </c>
      <c r="AB9620" s="33">
        <f t="shared" si="904"/>
        <v>0</v>
      </c>
      <c r="AC9620" s="34" t="str">
        <f t="shared" si="905"/>
        <v>Not Determined</v>
      </c>
    </row>
    <row r="9621" spans="1:29" x14ac:dyDescent="0.25">
      <c r="A9621" s="48"/>
      <c r="B9621" s="48"/>
      <c r="C9621" s="44"/>
      <c r="D9621" s="44"/>
      <c r="E9621" s="44"/>
      <c r="F9621" s="44"/>
      <c r="G9621" s="44"/>
      <c r="H9621" s="44"/>
      <c r="I9621" s="44"/>
      <c r="J9621" s="44"/>
      <c r="K9621" s="88"/>
      <c r="L9621" s="50">
        <v>1</v>
      </c>
      <c r="M9621" s="49"/>
      <c r="N9621" s="49"/>
      <c r="O9621" s="49"/>
      <c r="P9621" s="49"/>
      <c r="Q9621" s="49"/>
      <c r="R9621" s="49"/>
      <c r="S9621" s="49"/>
      <c r="X9621" s="33">
        <f t="shared" si="900"/>
        <v>0</v>
      </c>
      <c r="Y9621" s="33">
        <f t="shared" si="901"/>
        <v>0</v>
      </c>
      <c r="Z9621" s="33">
        <f t="shared" si="902"/>
        <v>0</v>
      </c>
      <c r="AA9621" s="34">
        <f t="shared" si="903"/>
        <v>0</v>
      </c>
      <c r="AB9621" s="33">
        <f t="shared" si="904"/>
        <v>0</v>
      </c>
      <c r="AC9621" s="34" t="str">
        <f t="shared" si="905"/>
        <v>Not Determined</v>
      </c>
    </row>
    <row r="9622" spans="1:29" x14ac:dyDescent="0.25">
      <c r="A9622" s="48"/>
      <c r="B9622" s="48"/>
      <c r="C9622" s="44"/>
      <c r="D9622" s="44"/>
      <c r="E9622" s="44"/>
      <c r="F9622" s="44"/>
      <c r="G9622" s="44"/>
      <c r="H9622" s="44"/>
      <c r="I9622" s="44"/>
      <c r="J9622" s="44"/>
      <c r="K9622" s="88"/>
      <c r="L9622" s="50">
        <v>1</v>
      </c>
      <c r="M9622" s="49"/>
      <c r="N9622" s="49"/>
      <c r="O9622" s="49"/>
      <c r="P9622" s="49"/>
      <c r="Q9622" s="49"/>
      <c r="R9622" s="49"/>
      <c r="S9622" s="49"/>
      <c r="X9622" s="33">
        <f t="shared" si="900"/>
        <v>0</v>
      </c>
      <c r="Y9622" s="33">
        <f t="shared" si="901"/>
        <v>0</v>
      </c>
      <c r="Z9622" s="33">
        <f t="shared" si="902"/>
        <v>0</v>
      </c>
      <c r="AA9622" s="34">
        <f t="shared" si="903"/>
        <v>0</v>
      </c>
      <c r="AB9622" s="33">
        <f t="shared" si="904"/>
        <v>0</v>
      </c>
      <c r="AC9622" s="34" t="str">
        <f t="shared" si="905"/>
        <v>Not Determined</v>
      </c>
    </row>
    <row r="9623" spans="1:29" x14ac:dyDescent="0.25">
      <c r="A9623" s="48"/>
      <c r="B9623" s="48"/>
      <c r="C9623" s="44"/>
      <c r="D9623" s="44"/>
      <c r="E9623" s="44"/>
      <c r="F9623" s="44"/>
      <c r="G9623" s="44"/>
      <c r="H9623" s="44"/>
      <c r="I9623" s="44"/>
      <c r="J9623" s="44"/>
      <c r="K9623" s="88"/>
      <c r="L9623" s="50">
        <v>1</v>
      </c>
      <c r="M9623" s="49"/>
      <c r="N9623" s="49"/>
      <c r="O9623" s="49"/>
      <c r="P9623" s="49"/>
      <c r="Q9623" s="49"/>
      <c r="R9623" s="49"/>
      <c r="S9623" s="49"/>
      <c r="X9623" s="33">
        <f t="shared" si="900"/>
        <v>0</v>
      </c>
      <c r="Y9623" s="33">
        <f t="shared" si="901"/>
        <v>0</v>
      </c>
      <c r="Z9623" s="33">
        <f t="shared" si="902"/>
        <v>0</v>
      </c>
      <c r="AA9623" s="34">
        <f t="shared" si="903"/>
        <v>0</v>
      </c>
      <c r="AB9623" s="33">
        <f t="shared" si="904"/>
        <v>0</v>
      </c>
      <c r="AC9623" s="34" t="str">
        <f t="shared" si="905"/>
        <v>Not Determined</v>
      </c>
    </row>
    <row r="9624" spans="1:29" x14ac:dyDescent="0.25">
      <c r="A9624" s="48"/>
      <c r="B9624" s="48"/>
      <c r="C9624" s="44"/>
      <c r="D9624" s="44"/>
      <c r="E9624" s="44"/>
      <c r="F9624" s="44"/>
      <c r="G9624" s="44"/>
      <c r="H9624" s="44"/>
      <c r="I9624" s="44"/>
      <c r="J9624" s="44"/>
      <c r="K9624" s="88"/>
      <c r="L9624" s="50">
        <v>1</v>
      </c>
      <c r="M9624" s="49"/>
      <c r="N9624" s="49"/>
      <c r="O9624" s="49"/>
      <c r="P9624" s="49"/>
      <c r="Q9624" s="49"/>
      <c r="R9624" s="49"/>
      <c r="S9624" s="49"/>
      <c r="X9624" s="33">
        <f t="shared" si="900"/>
        <v>0</v>
      </c>
      <c r="Y9624" s="33">
        <f t="shared" si="901"/>
        <v>0</v>
      </c>
      <c r="Z9624" s="33">
        <f t="shared" si="902"/>
        <v>0</v>
      </c>
      <c r="AA9624" s="34">
        <f t="shared" si="903"/>
        <v>0</v>
      </c>
      <c r="AB9624" s="33">
        <f t="shared" si="904"/>
        <v>0</v>
      </c>
      <c r="AC9624" s="34" t="str">
        <f t="shared" si="905"/>
        <v>Not Determined</v>
      </c>
    </row>
    <row r="9625" spans="1:29" x14ac:dyDescent="0.25">
      <c r="A9625" s="48"/>
      <c r="B9625" s="48"/>
      <c r="C9625" s="44"/>
      <c r="D9625" s="44"/>
      <c r="E9625" s="44"/>
      <c r="F9625" s="44"/>
      <c r="G9625" s="44"/>
      <c r="H9625" s="44"/>
      <c r="I9625" s="44"/>
      <c r="J9625" s="44"/>
      <c r="K9625" s="88"/>
      <c r="L9625" s="50">
        <v>1</v>
      </c>
      <c r="M9625" s="49"/>
      <c r="N9625" s="49"/>
      <c r="O9625" s="49"/>
      <c r="P9625" s="49"/>
      <c r="Q9625" s="49"/>
      <c r="R9625" s="49"/>
      <c r="S9625" s="49"/>
      <c r="X9625" s="33">
        <f t="shared" si="900"/>
        <v>0</v>
      </c>
      <c r="Y9625" s="33">
        <f t="shared" si="901"/>
        <v>0</v>
      </c>
      <c r="Z9625" s="33">
        <f t="shared" si="902"/>
        <v>0</v>
      </c>
      <c r="AA9625" s="34">
        <f t="shared" si="903"/>
        <v>0</v>
      </c>
      <c r="AB9625" s="33">
        <f t="shared" si="904"/>
        <v>0</v>
      </c>
      <c r="AC9625" s="34" t="str">
        <f t="shared" si="905"/>
        <v>Not Determined</v>
      </c>
    </row>
    <row r="9626" spans="1:29" x14ac:dyDescent="0.25">
      <c r="A9626" s="48"/>
      <c r="B9626" s="48"/>
      <c r="C9626" s="44"/>
      <c r="D9626" s="44"/>
      <c r="E9626" s="44"/>
      <c r="F9626" s="44"/>
      <c r="G9626" s="44"/>
      <c r="H9626" s="44"/>
      <c r="I9626" s="44"/>
      <c r="J9626" s="44"/>
      <c r="K9626" s="88"/>
      <c r="L9626" s="50">
        <v>1</v>
      </c>
      <c r="M9626" s="49"/>
      <c r="N9626" s="49"/>
      <c r="O9626" s="49"/>
      <c r="P9626" s="49"/>
      <c r="Q9626" s="49"/>
      <c r="R9626" s="49"/>
      <c r="S9626" s="49"/>
      <c r="X9626" s="33">
        <f t="shared" si="900"/>
        <v>0</v>
      </c>
      <c r="Y9626" s="33">
        <f t="shared" si="901"/>
        <v>0</v>
      </c>
      <c r="Z9626" s="33">
        <f t="shared" si="902"/>
        <v>0</v>
      </c>
      <c r="AA9626" s="34">
        <f t="shared" si="903"/>
        <v>0</v>
      </c>
      <c r="AB9626" s="33">
        <f t="shared" si="904"/>
        <v>0</v>
      </c>
      <c r="AC9626" s="34" t="str">
        <f t="shared" si="905"/>
        <v>Not Determined</v>
      </c>
    </row>
    <row r="9627" spans="1:29" x14ac:dyDescent="0.25">
      <c r="A9627" s="48"/>
      <c r="B9627" s="48"/>
      <c r="C9627" s="44"/>
      <c r="D9627" s="44"/>
      <c r="E9627" s="44"/>
      <c r="F9627" s="44"/>
      <c r="G9627" s="44"/>
      <c r="H9627" s="44"/>
      <c r="I9627" s="44"/>
      <c r="J9627" s="44"/>
      <c r="K9627" s="88"/>
      <c r="L9627" s="50">
        <v>1</v>
      </c>
      <c r="M9627" s="49"/>
      <c r="N9627" s="49"/>
      <c r="O9627" s="49"/>
      <c r="P9627" s="49"/>
      <c r="Q9627" s="49"/>
      <c r="R9627" s="49"/>
      <c r="S9627" s="49"/>
      <c r="X9627" s="33">
        <f t="shared" si="900"/>
        <v>0</v>
      </c>
      <c r="Y9627" s="33">
        <f t="shared" si="901"/>
        <v>0</v>
      </c>
      <c r="Z9627" s="33">
        <f t="shared" si="902"/>
        <v>0</v>
      </c>
      <c r="AA9627" s="34">
        <f t="shared" si="903"/>
        <v>0</v>
      </c>
      <c r="AB9627" s="33">
        <f t="shared" si="904"/>
        <v>0</v>
      </c>
      <c r="AC9627" s="34" t="str">
        <f t="shared" si="905"/>
        <v>Not Determined</v>
      </c>
    </row>
    <row r="9628" spans="1:29" x14ac:dyDescent="0.25">
      <c r="A9628" s="48"/>
      <c r="B9628" s="48"/>
      <c r="C9628" s="44"/>
      <c r="D9628" s="44"/>
      <c r="E9628" s="44"/>
      <c r="F9628" s="44"/>
      <c r="G9628" s="44"/>
      <c r="H9628" s="44"/>
      <c r="I9628" s="44"/>
      <c r="J9628" s="44"/>
      <c r="K9628" s="88"/>
      <c r="L9628" s="50">
        <v>1</v>
      </c>
      <c r="M9628" s="49"/>
      <c r="N9628" s="49"/>
      <c r="O9628" s="49"/>
      <c r="P9628" s="49"/>
      <c r="Q9628" s="49"/>
      <c r="R9628" s="49"/>
      <c r="S9628" s="49"/>
      <c r="X9628" s="33">
        <f t="shared" si="900"/>
        <v>0</v>
      </c>
      <c r="Y9628" s="33">
        <f t="shared" si="901"/>
        <v>0</v>
      </c>
      <c r="Z9628" s="33">
        <f t="shared" si="902"/>
        <v>0</v>
      </c>
      <c r="AA9628" s="34">
        <f t="shared" si="903"/>
        <v>0</v>
      </c>
      <c r="AB9628" s="33">
        <f t="shared" si="904"/>
        <v>0</v>
      </c>
      <c r="AC9628" s="34" t="str">
        <f t="shared" si="905"/>
        <v>Not Determined</v>
      </c>
    </row>
    <row r="9629" spans="1:29" x14ac:dyDescent="0.25">
      <c r="A9629" s="48"/>
      <c r="B9629" s="48"/>
      <c r="C9629" s="44"/>
      <c r="D9629" s="44"/>
      <c r="E9629" s="44"/>
      <c r="F9629" s="44"/>
      <c r="G9629" s="44"/>
      <c r="H9629" s="44"/>
      <c r="I9629" s="44"/>
      <c r="J9629" s="44"/>
      <c r="K9629" s="88"/>
      <c r="L9629" s="50">
        <v>1</v>
      </c>
      <c r="M9629" s="49"/>
      <c r="N9629" s="49"/>
      <c r="O9629" s="49"/>
      <c r="P9629" s="49"/>
      <c r="Q9629" s="49"/>
      <c r="R9629" s="49"/>
      <c r="S9629" s="49"/>
      <c r="X9629" s="33">
        <f t="shared" si="900"/>
        <v>0</v>
      </c>
      <c r="Y9629" s="33">
        <f t="shared" si="901"/>
        <v>0</v>
      </c>
      <c r="Z9629" s="33">
        <f t="shared" si="902"/>
        <v>0</v>
      </c>
      <c r="AA9629" s="34">
        <f t="shared" si="903"/>
        <v>0</v>
      </c>
      <c r="AB9629" s="33">
        <f t="shared" si="904"/>
        <v>0</v>
      </c>
      <c r="AC9629" s="34" t="str">
        <f t="shared" si="905"/>
        <v>Not Determined</v>
      </c>
    </row>
    <row r="9630" spans="1:29" x14ac:dyDescent="0.25">
      <c r="A9630" s="48"/>
      <c r="B9630" s="48"/>
      <c r="C9630" s="44"/>
      <c r="D9630" s="44"/>
      <c r="E9630" s="44"/>
      <c r="F9630" s="44"/>
      <c r="G9630" s="44"/>
      <c r="H9630" s="44"/>
      <c r="I9630" s="44"/>
      <c r="J9630" s="44"/>
      <c r="K9630" s="88"/>
      <c r="L9630" s="50">
        <v>1</v>
      </c>
      <c r="M9630" s="49"/>
      <c r="N9630" s="49"/>
      <c r="O9630" s="49"/>
      <c r="P9630" s="49"/>
      <c r="Q9630" s="49"/>
      <c r="R9630" s="49"/>
      <c r="S9630" s="49"/>
      <c r="X9630" s="33">
        <f t="shared" si="900"/>
        <v>0</v>
      </c>
      <c r="Y9630" s="33">
        <f t="shared" si="901"/>
        <v>0</v>
      </c>
      <c r="Z9630" s="33">
        <f t="shared" si="902"/>
        <v>0</v>
      </c>
      <c r="AA9630" s="34">
        <f t="shared" si="903"/>
        <v>0</v>
      </c>
      <c r="AB9630" s="33">
        <f t="shared" si="904"/>
        <v>0</v>
      </c>
      <c r="AC9630" s="34" t="str">
        <f t="shared" si="905"/>
        <v>Not Determined</v>
      </c>
    </row>
    <row r="9631" spans="1:29" x14ac:dyDescent="0.25">
      <c r="A9631" s="48"/>
      <c r="B9631" s="48"/>
      <c r="C9631" s="44"/>
      <c r="D9631" s="44"/>
      <c r="E9631" s="44"/>
      <c r="F9631" s="44"/>
      <c r="G9631" s="44"/>
      <c r="H9631" s="44"/>
      <c r="I9631" s="44"/>
      <c r="J9631" s="44"/>
      <c r="K9631" s="88"/>
      <c r="L9631" s="50">
        <v>1</v>
      </c>
      <c r="M9631" s="49"/>
      <c r="N9631" s="49"/>
      <c r="O9631" s="49"/>
      <c r="P9631" s="49"/>
      <c r="Q9631" s="49"/>
      <c r="R9631" s="49"/>
      <c r="S9631" s="49"/>
      <c r="X9631" s="33">
        <f t="shared" si="900"/>
        <v>0</v>
      </c>
      <c r="Y9631" s="33">
        <f t="shared" si="901"/>
        <v>0</v>
      </c>
      <c r="Z9631" s="33">
        <f t="shared" si="902"/>
        <v>0</v>
      </c>
      <c r="AA9631" s="34">
        <f t="shared" si="903"/>
        <v>0</v>
      </c>
      <c r="AB9631" s="33">
        <f t="shared" si="904"/>
        <v>0</v>
      </c>
      <c r="AC9631" s="34" t="str">
        <f t="shared" si="905"/>
        <v>Not Determined</v>
      </c>
    </row>
    <row r="9632" spans="1:29" x14ac:dyDescent="0.25">
      <c r="A9632" s="48"/>
      <c r="B9632" s="48"/>
      <c r="C9632" s="44"/>
      <c r="D9632" s="44"/>
      <c r="E9632" s="44"/>
      <c r="F9632" s="44"/>
      <c r="G9632" s="44"/>
      <c r="H9632" s="44"/>
      <c r="I9632" s="44"/>
      <c r="J9632" s="44"/>
      <c r="K9632" s="88"/>
      <c r="L9632" s="50">
        <v>1</v>
      </c>
      <c r="M9632" s="49"/>
      <c r="N9632" s="49"/>
      <c r="O9632" s="49"/>
      <c r="P9632" s="49"/>
      <c r="Q9632" s="49"/>
      <c r="R9632" s="49"/>
      <c r="S9632" s="49"/>
      <c r="X9632" s="33">
        <f t="shared" si="900"/>
        <v>0</v>
      </c>
      <c r="Y9632" s="33">
        <f t="shared" si="901"/>
        <v>0</v>
      </c>
      <c r="Z9632" s="33">
        <f t="shared" si="902"/>
        <v>0</v>
      </c>
      <c r="AA9632" s="34">
        <f t="shared" si="903"/>
        <v>0</v>
      </c>
      <c r="AB9632" s="33">
        <f t="shared" si="904"/>
        <v>0</v>
      </c>
      <c r="AC9632" s="34" t="str">
        <f t="shared" si="905"/>
        <v>Not Determined</v>
      </c>
    </row>
    <row r="9633" spans="1:29" x14ac:dyDescent="0.25">
      <c r="A9633" s="48"/>
      <c r="B9633" s="48"/>
      <c r="C9633" s="44"/>
      <c r="D9633" s="44"/>
      <c r="E9633" s="44"/>
      <c r="F9633" s="44"/>
      <c r="G9633" s="44"/>
      <c r="H9633" s="44"/>
      <c r="I9633" s="44"/>
      <c r="J9633" s="44"/>
      <c r="K9633" s="88"/>
      <c r="L9633" s="50">
        <v>1</v>
      </c>
      <c r="M9633" s="49"/>
      <c r="N9633" s="49"/>
      <c r="O9633" s="49"/>
      <c r="P9633" s="49"/>
      <c r="Q9633" s="49"/>
      <c r="R9633" s="49"/>
      <c r="S9633" s="49"/>
      <c r="X9633" s="33">
        <f t="shared" si="900"/>
        <v>0</v>
      </c>
      <c r="Y9633" s="33">
        <f t="shared" si="901"/>
        <v>0</v>
      </c>
      <c r="Z9633" s="33">
        <f t="shared" si="902"/>
        <v>0</v>
      </c>
      <c r="AA9633" s="34">
        <f t="shared" si="903"/>
        <v>0</v>
      </c>
      <c r="AB9633" s="33">
        <f t="shared" si="904"/>
        <v>0</v>
      </c>
      <c r="AC9633" s="34" t="str">
        <f t="shared" si="905"/>
        <v>Not Determined</v>
      </c>
    </row>
    <row r="9634" spans="1:29" x14ac:dyDescent="0.25">
      <c r="A9634" s="48"/>
      <c r="B9634" s="48"/>
      <c r="C9634" s="44"/>
      <c r="D9634" s="44"/>
      <c r="E9634" s="44"/>
      <c r="F9634" s="44"/>
      <c r="G9634" s="44"/>
      <c r="H9634" s="44"/>
      <c r="I9634" s="44"/>
      <c r="J9634" s="44"/>
      <c r="K9634" s="88"/>
      <c r="L9634" s="50">
        <v>1</v>
      </c>
      <c r="M9634" s="49"/>
      <c r="N9634" s="49"/>
      <c r="O9634" s="49"/>
      <c r="P9634" s="49"/>
      <c r="Q9634" s="49"/>
      <c r="R9634" s="49"/>
      <c r="S9634" s="49"/>
      <c r="X9634" s="33">
        <f t="shared" si="900"/>
        <v>0</v>
      </c>
      <c r="Y9634" s="33">
        <f t="shared" si="901"/>
        <v>0</v>
      </c>
      <c r="Z9634" s="33">
        <f t="shared" si="902"/>
        <v>0</v>
      </c>
      <c r="AA9634" s="34">
        <f t="shared" si="903"/>
        <v>0</v>
      </c>
      <c r="AB9634" s="33">
        <f t="shared" si="904"/>
        <v>0</v>
      </c>
      <c r="AC9634" s="34" t="str">
        <f t="shared" si="905"/>
        <v>Not Determined</v>
      </c>
    </row>
    <row r="9635" spans="1:29" x14ac:dyDescent="0.25">
      <c r="A9635" s="48"/>
      <c r="B9635" s="48"/>
      <c r="C9635" s="44"/>
      <c r="D9635" s="44"/>
      <c r="E9635" s="44"/>
      <c r="F9635" s="44"/>
      <c r="G9635" s="44"/>
      <c r="H9635" s="44"/>
      <c r="I9635" s="44"/>
      <c r="J9635" s="44"/>
      <c r="K9635" s="88"/>
      <c r="L9635" s="50">
        <v>1</v>
      </c>
      <c r="M9635" s="49"/>
      <c r="N9635" s="49"/>
      <c r="O9635" s="49"/>
      <c r="P9635" s="49"/>
      <c r="Q9635" s="49"/>
      <c r="R9635" s="49"/>
      <c r="S9635" s="49"/>
      <c r="X9635" s="33">
        <f t="shared" si="900"/>
        <v>0</v>
      </c>
      <c r="Y9635" s="33">
        <f t="shared" si="901"/>
        <v>0</v>
      </c>
      <c r="Z9635" s="33">
        <f t="shared" si="902"/>
        <v>0</v>
      </c>
      <c r="AA9635" s="34">
        <f t="shared" si="903"/>
        <v>0</v>
      </c>
      <c r="AB9635" s="33">
        <f t="shared" si="904"/>
        <v>0</v>
      </c>
      <c r="AC9635" s="34" t="str">
        <f t="shared" si="905"/>
        <v>Not Determined</v>
      </c>
    </row>
    <row r="9636" spans="1:29" x14ac:dyDescent="0.25">
      <c r="A9636" s="48"/>
      <c r="B9636" s="48"/>
      <c r="C9636" s="44"/>
      <c r="D9636" s="44"/>
      <c r="E9636" s="44"/>
      <c r="F9636" s="44"/>
      <c r="G9636" s="44"/>
      <c r="H9636" s="44"/>
      <c r="I9636" s="44"/>
      <c r="J9636" s="44"/>
      <c r="K9636" s="88"/>
      <c r="L9636" s="50">
        <v>1</v>
      </c>
      <c r="M9636" s="49"/>
      <c r="N9636" s="49"/>
      <c r="O9636" s="49"/>
      <c r="P9636" s="49"/>
      <c r="Q9636" s="49"/>
      <c r="R9636" s="49"/>
      <c r="S9636" s="49"/>
      <c r="X9636" s="33">
        <f t="shared" si="900"/>
        <v>0</v>
      </c>
      <c r="Y9636" s="33">
        <f t="shared" si="901"/>
        <v>0</v>
      </c>
      <c r="Z9636" s="33">
        <f t="shared" si="902"/>
        <v>0</v>
      </c>
      <c r="AA9636" s="34">
        <f t="shared" si="903"/>
        <v>0</v>
      </c>
      <c r="AB9636" s="33">
        <f t="shared" si="904"/>
        <v>0</v>
      </c>
      <c r="AC9636" s="34" t="str">
        <f t="shared" si="905"/>
        <v>Not Determined</v>
      </c>
    </row>
    <row r="9637" spans="1:29" x14ac:dyDescent="0.25">
      <c r="A9637" s="48"/>
      <c r="B9637" s="48"/>
      <c r="C9637" s="44"/>
      <c r="D9637" s="44"/>
      <c r="E9637" s="44"/>
      <c r="F9637" s="44"/>
      <c r="G9637" s="44"/>
      <c r="H9637" s="44"/>
      <c r="I9637" s="44"/>
      <c r="J9637" s="44"/>
      <c r="K9637" s="88"/>
      <c r="L9637" s="50">
        <v>1</v>
      </c>
      <c r="M9637" s="49"/>
      <c r="N9637" s="49"/>
      <c r="O9637" s="49"/>
      <c r="P9637" s="49"/>
      <c r="Q9637" s="49"/>
      <c r="R9637" s="49"/>
      <c r="S9637" s="49"/>
      <c r="X9637" s="33">
        <f t="shared" si="900"/>
        <v>0</v>
      </c>
      <c r="Y9637" s="33">
        <f t="shared" si="901"/>
        <v>0</v>
      </c>
      <c r="Z9637" s="33">
        <f t="shared" si="902"/>
        <v>0</v>
      </c>
      <c r="AA9637" s="34">
        <f t="shared" si="903"/>
        <v>0</v>
      </c>
      <c r="AB9637" s="33">
        <f t="shared" si="904"/>
        <v>0</v>
      </c>
      <c r="AC9637" s="34" t="str">
        <f t="shared" si="905"/>
        <v>Not Determined</v>
      </c>
    </row>
    <row r="9638" spans="1:29" x14ac:dyDescent="0.25">
      <c r="A9638" s="48"/>
      <c r="B9638" s="48"/>
      <c r="C9638" s="44"/>
      <c r="D9638" s="44"/>
      <c r="E9638" s="44"/>
      <c r="F9638" s="44"/>
      <c r="G9638" s="44"/>
      <c r="H9638" s="44"/>
      <c r="I9638" s="44"/>
      <c r="J9638" s="44"/>
      <c r="K9638" s="88"/>
      <c r="L9638" s="50">
        <v>1</v>
      </c>
      <c r="M9638" s="49"/>
      <c r="N9638" s="49"/>
      <c r="O9638" s="49"/>
      <c r="P9638" s="49"/>
      <c r="Q9638" s="49"/>
      <c r="R9638" s="49"/>
      <c r="S9638" s="49"/>
      <c r="X9638" s="33">
        <f t="shared" si="900"/>
        <v>0</v>
      </c>
      <c r="Y9638" s="33">
        <f t="shared" si="901"/>
        <v>0</v>
      </c>
      <c r="Z9638" s="33">
        <f t="shared" si="902"/>
        <v>0</v>
      </c>
      <c r="AA9638" s="34">
        <f t="shared" si="903"/>
        <v>0</v>
      </c>
      <c r="AB9638" s="33">
        <f t="shared" si="904"/>
        <v>0</v>
      </c>
      <c r="AC9638" s="34" t="str">
        <f t="shared" si="905"/>
        <v>Not Determined</v>
      </c>
    </row>
    <row r="9639" spans="1:29" x14ac:dyDescent="0.25">
      <c r="A9639" s="48"/>
      <c r="B9639" s="48"/>
      <c r="C9639" s="44"/>
      <c r="D9639" s="44"/>
      <c r="E9639" s="44"/>
      <c r="F9639" s="44"/>
      <c r="G9639" s="44"/>
      <c r="H9639" s="44"/>
      <c r="I9639" s="44"/>
      <c r="J9639" s="44"/>
      <c r="K9639" s="88"/>
      <c r="L9639" s="50">
        <v>1</v>
      </c>
      <c r="M9639" s="49"/>
      <c r="N9639" s="49"/>
      <c r="O9639" s="49"/>
      <c r="P9639" s="49"/>
      <c r="Q9639" s="49"/>
      <c r="R9639" s="49"/>
      <c r="S9639" s="49"/>
      <c r="X9639" s="33">
        <f t="shared" si="900"/>
        <v>0</v>
      </c>
      <c r="Y9639" s="33">
        <f t="shared" si="901"/>
        <v>0</v>
      </c>
      <c r="Z9639" s="33">
        <f t="shared" si="902"/>
        <v>0</v>
      </c>
      <c r="AA9639" s="34">
        <f t="shared" si="903"/>
        <v>0</v>
      </c>
      <c r="AB9639" s="33">
        <f t="shared" si="904"/>
        <v>0</v>
      </c>
      <c r="AC9639" s="34" t="str">
        <f t="shared" si="905"/>
        <v>Not Determined</v>
      </c>
    </row>
    <row r="9640" spans="1:29" x14ac:dyDescent="0.25">
      <c r="A9640" s="48"/>
      <c r="B9640" s="48"/>
      <c r="C9640" s="44"/>
      <c r="D9640" s="44"/>
      <c r="E9640" s="44"/>
      <c r="F9640" s="44"/>
      <c r="G9640" s="44"/>
      <c r="H9640" s="44"/>
      <c r="I9640" s="44"/>
      <c r="J9640" s="44"/>
      <c r="K9640" s="88"/>
      <c r="L9640" s="50">
        <v>1</v>
      </c>
      <c r="M9640" s="49"/>
      <c r="N9640" s="49"/>
      <c r="O9640" s="49"/>
      <c r="P9640" s="49"/>
      <c r="Q9640" s="49"/>
      <c r="R9640" s="49"/>
      <c r="S9640" s="49"/>
      <c r="X9640" s="33">
        <f t="shared" si="900"/>
        <v>0</v>
      </c>
      <c r="Y9640" s="33">
        <f t="shared" si="901"/>
        <v>0</v>
      </c>
      <c r="Z9640" s="33">
        <f t="shared" si="902"/>
        <v>0</v>
      </c>
      <c r="AA9640" s="34">
        <f t="shared" si="903"/>
        <v>0</v>
      </c>
      <c r="AB9640" s="33">
        <f t="shared" si="904"/>
        <v>0</v>
      </c>
      <c r="AC9640" s="34" t="str">
        <f t="shared" si="905"/>
        <v>Not Determined</v>
      </c>
    </row>
    <row r="9641" spans="1:29" x14ac:dyDescent="0.25">
      <c r="A9641" s="48"/>
      <c r="B9641" s="48"/>
      <c r="C9641" s="44"/>
      <c r="D9641" s="44"/>
      <c r="E9641" s="44"/>
      <c r="F9641" s="44"/>
      <c r="G9641" s="44"/>
      <c r="H9641" s="44"/>
      <c r="I9641" s="44"/>
      <c r="J9641" s="44"/>
      <c r="K9641" s="88"/>
      <c r="L9641" s="50">
        <v>1</v>
      </c>
      <c r="M9641" s="49"/>
      <c r="N9641" s="49"/>
      <c r="O9641" s="49"/>
      <c r="P9641" s="49"/>
      <c r="Q9641" s="49"/>
      <c r="R9641" s="49"/>
      <c r="S9641" s="49"/>
      <c r="X9641" s="33">
        <f t="shared" si="900"/>
        <v>0</v>
      </c>
      <c r="Y9641" s="33">
        <f t="shared" si="901"/>
        <v>0</v>
      </c>
      <c r="Z9641" s="33">
        <f t="shared" si="902"/>
        <v>0</v>
      </c>
      <c r="AA9641" s="34">
        <f t="shared" si="903"/>
        <v>0</v>
      </c>
      <c r="AB9641" s="33">
        <f t="shared" si="904"/>
        <v>0</v>
      </c>
      <c r="AC9641" s="34" t="str">
        <f t="shared" si="905"/>
        <v>Not Determined</v>
      </c>
    </row>
    <row r="9642" spans="1:29" x14ac:dyDescent="0.25">
      <c r="A9642" s="48"/>
      <c r="B9642" s="48"/>
      <c r="C9642" s="44"/>
      <c r="D9642" s="44"/>
      <c r="E9642" s="44"/>
      <c r="F9642" s="44"/>
      <c r="G9642" s="44"/>
      <c r="H9642" s="44"/>
      <c r="I9642" s="44"/>
      <c r="J9642" s="44"/>
      <c r="K9642" s="88"/>
      <c r="L9642" s="50">
        <v>1</v>
      </c>
      <c r="M9642" s="49"/>
      <c r="N9642" s="49"/>
      <c r="O9642" s="49"/>
      <c r="P9642" s="49"/>
      <c r="Q9642" s="49"/>
      <c r="R9642" s="49"/>
      <c r="S9642" s="49"/>
      <c r="X9642" s="33">
        <f t="shared" si="900"/>
        <v>0</v>
      </c>
      <c r="Y9642" s="33">
        <f t="shared" si="901"/>
        <v>0</v>
      </c>
      <c r="Z9642" s="33">
        <f t="shared" si="902"/>
        <v>0</v>
      </c>
      <c r="AA9642" s="34">
        <f t="shared" si="903"/>
        <v>0</v>
      </c>
      <c r="AB9642" s="33">
        <f t="shared" si="904"/>
        <v>0</v>
      </c>
      <c r="AC9642" s="34" t="str">
        <f t="shared" si="905"/>
        <v>Not Determined</v>
      </c>
    </row>
    <row r="9643" spans="1:29" x14ac:dyDescent="0.25">
      <c r="A9643" s="48"/>
      <c r="B9643" s="48"/>
      <c r="C9643" s="44"/>
      <c r="D9643" s="44"/>
      <c r="E9643" s="44"/>
      <c r="F9643" s="44"/>
      <c r="G9643" s="44"/>
      <c r="H9643" s="44"/>
      <c r="I9643" s="44"/>
      <c r="J9643" s="44"/>
      <c r="K9643" s="88"/>
      <c r="L9643" s="50">
        <v>1</v>
      </c>
      <c r="M9643" s="49"/>
      <c r="N9643" s="49"/>
      <c r="O9643" s="49"/>
      <c r="P9643" s="49"/>
      <c r="Q9643" s="49"/>
      <c r="R9643" s="49"/>
      <c r="S9643" s="49"/>
      <c r="X9643" s="33">
        <f t="shared" si="900"/>
        <v>0</v>
      </c>
      <c r="Y9643" s="33">
        <f t="shared" si="901"/>
        <v>0</v>
      </c>
      <c r="Z9643" s="33">
        <f t="shared" si="902"/>
        <v>0</v>
      </c>
      <c r="AA9643" s="34">
        <f t="shared" si="903"/>
        <v>0</v>
      </c>
      <c r="AB9643" s="33">
        <f t="shared" si="904"/>
        <v>0</v>
      </c>
      <c r="AC9643" s="34" t="str">
        <f t="shared" si="905"/>
        <v>Not Determined</v>
      </c>
    </row>
    <row r="9644" spans="1:29" x14ac:dyDescent="0.25">
      <c r="A9644" s="48"/>
      <c r="B9644" s="48"/>
      <c r="C9644" s="44"/>
      <c r="D9644" s="44"/>
      <c r="E9644" s="44"/>
      <c r="F9644" s="44"/>
      <c r="G9644" s="44"/>
      <c r="H9644" s="44"/>
      <c r="I9644" s="44"/>
      <c r="J9644" s="44"/>
      <c r="K9644" s="88"/>
      <c r="L9644" s="50">
        <v>1</v>
      </c>
      <c r="M9644" s="49"/>
      <c r="N9644" s="49"/>
      <c r="O9644" s="49"/>
      <c r="P9644" s="49"/>
      <c r="Q9644" s="49"/>
      <c r="R9644" s="49"/>
      <c r="S9644" s="49"/>
      <c r="X9644" s="33">
        <f t="shared" si="900"/>
        <v>0</v>
      </c>
      <c r="Y9644" s="33">
        <f t="shared" si="901"/>
        <v>0</v>
      </c>
      <c r="Z9644" s="33">
        <f t="shared" si="902"/>
        <v>0</v>
      </c>
      <c r="AA9644" s="34">
        <f t="shared" si="903"/>
        <v>0</v>
      </c>
      <c r="AB9644" s="33">
        <f t="shared" si="904"/>
        <v>0</v>
      </c>
      <c r="AC9644" s="34" t="str">
        <f t="shared" si="905"/>
        <v>Not Determined</v>
      </c>
    </row>
    <row r="9645" spans="1:29" x14ac:dyDescent="0.25">
      <c r="A9645" s="48"/>
      <c r="B9645" s="48"/>
      <c r="C9645" s="44"/>
      <c r="D9645" s="44"/>
      <c r="E9645" s="44"/>
      <c r="F9645" s="44"/>
      <c r="G9645" s="44"/>
      <c r="H9645" s="44"/>
      <c r="I9645" s="44"/>
      <c r="J9645" s="44"/>
      <c r="K9645" s="88"/>
      <c r="L9645" s="50">
        <v>1</v>
      </c>
      <c r="M9645" s="49"/>
      <c r="N9645" s="49"/>
      <c r="O9645" s="49"/>
      <c r="P9645" s="49"/>
      <c r="Q9645" s="49"/>
      <c r="R9645" s="49"/>
      <c r="S9645" s="49"/>
      <c r="X9645" s="33">
        <f t="shared" si="900"/>
        <v>0</v>
      </c>
      <c r="Y9645" s="33">
        <f t="shared" si="901"/>
        <v>0</v>
      </c>
      <c r="Z9645" s="33">
        <f t="shared" si="902"/>
        <v>0</v>
      </c>
      <c r="AA9645" s="34">
        <f t="shared" si="903"/>
        <v>0</v>
      </c>
      <c r="AB9645" s="33">
        <f t="shared" si="904"/>
        <v>0</v>
      </c>
      <c r="AC9645" s="34" t="str">
        <f t="shared" si="905"/>
        <v>Not Determined</v>
      </c>
    </row>
    <row r="9646" spans="1:29" x14ac:dyDescent="0.25">
      <c r="A9646" s="48"/>
      <c r="B9646" s="48"/>
      <c r="C9646" s="44"/>
      <c r="D9646" s="44"/>
      <c r="E9646" s="44"/>
      <c r="F9646" s="44"/>
      <c r="G9646" s="44"/>
      <c r="H9646" s="44"/>
      <c r="I9646" s="44"/>
      <c r="J9646" s="44"/>
      <c r="K9646" s="88"/>
      <c r="L9646" s="50">
        <v>1</v>
      </c>
      <c r="M9646" s="49"/>
      <c r="N9646" s="49"/>
      <c r="O9646" s="49"/>
      <c r="P9646" s="49"/>
      <c r="Q9646" s="49"/>
      <c r="R9646" s="49"/>
      <c r="S9646" s="49"/>
      <c r="X9646" s="33">
        <f t="shared" si="900"/>
        <v>0</v>
      </c>
      <c r="Y9646" s="33">
        <f t="shared" si="901"/>
        <v>0</v>
      </c>
      <c r="Z9646" s="33">
        <f t="shared" si="902"/>
        <v>0</v>
      </c>
      <c r="AA9646" s="34">
        <f t="shared" si="903"/>
        <v>0</v>
      </c>
      <c r="AB9646" s="33">
        <f t="shared" si="904"/>
        <v>0</v>
      </c>
      <c r="AC9646" s="34" t="str">
        <f t="shared" si="905"/>
        <v>Not Determined</v>
      </c>
    </row>
    <row r="9647" spans="1:29" x14ac:dyDescent="0.25">
      <c r="A9647" s="48"/>
      <c r="B9647" s="48"/>
      <c r="C9647" s="44"/>
      <c r="D9647" s="44"/>
      <c r="E9647" s="44"/>
      <c r="F9647" s="44"/>
      <c r="G9647" s="44"/>
      <c r="H9647" s="44"/>
      <c r="I9647" s="44"/>
      <c r="J9647" s="44"/>
      <c r="K9647" s="88"/>
      <c r="L9647" s="50">
        <v>1</v>
      </c>
      <c r="M9647" s="49"/>
      <c r="N9647" s="49"/>
      <c r="O9647" s="49"/>
      <c r="P9647" s="49"/>
      <c r="Q9647" s="49"/>
      <c r="R9647" s="49"/>
      <c r="S9647" s="49"/>
      <c r="X9647" s="33">
        <f t="shared" si="900"/>
        <v>0</v>
      </c>
      <c r="Y9647" s="33">
        <f t="shared" si="901"/>
        <v>0</v>
      </c>
      <c r="Z9647" s="33">
        <f t="shared" si="902"/>
        <v>0</v>
      </c>
      <c r="AA9647" s="34">
        <f t="shared" si="903"/>
        <v>0</v>
      </c>
      <c r="AB9647" s="33">
        <f t="shared" si="904"/>
        <v>0</v>
      </c>
      <c r="AC9647" s="34" t="str">
        <f t="shared" si="905"/>
        <v>Not Determined</v>
      </c>
    </row>
    <row r="9648" spans="1:29" x14ac:dyDescent="0.25">
      <c r="A9648" s="48"/>
      <c r="B9648" s="48"/>
      <c r="C9648" s="44"/>
      <c r="D9648" s="44"/>
      <c r="E9648" s="44"/>
      <c r="F9648" s="44"/>
      <c r="G9648" s="44"/>
      <c r="H9648" s="44"/>
      <c r="I9648" s="44"/>
      <c r="J9648" s="44"/>
      <c r="K9648" s="88"/>
      <c r="L9648" s="50">
        <v>1</v>
      </c>
      <c r="M9648" s="49"/>
      <c r="N9648" s="49"/>
      <c r="O9648" s="49"/>
      <c r="P9648" s="49"/>
      <c r="Q9648" s="49"/>
      <c r="R9648" s="49"/>
      <c r="S9648" s="49"/>
      <c r="X9648" s="33">
        <f t="shared" si="900"/>
        <v>0</v>
      </c>
      <c r="Y9648" s="33">
        <f t="shared" si="901"/>
        <v>0</v>
      </c>
      <c r="Z9648" s="33">
        <f t="shared" si="902"/>
        <v>0</v>
      </c>
      <c r="AA9648" s="34">
        <f t="shared" si="903"/>
        <v>0</v>
      </c>
      <c r="AB9648" s="33">
        <f t="shared" si="904"/>
        <v>0</v>
      </c>
      <c r="AC9648" s="34" t="str">
        <f t="shared" si="905"/>
        <v>Not Determined</v>
      </c>
    </row>
    <row r="9649" spans="1:29" x14ac:dyDescent="0.25">
      <c r="A9649" s="48"/>
      <c r="B9649" s="48"/>
      <c r="C9649" s="44"/>
      <c r="D9649" s="44"/>
      <c r="E9649" s="44"/>
      <c r="F9649" s="44"/>
      <c r="G9649" s="44"/>
      <c r="H9649" s="44"/>
      <c r="I9649" s="44"/>
      <c r="J9649" s="44"/>
      <c r="K9649" s="88"/>
      <c r="L9649" s="50">
        <v>1</v>
      </c>
      <c r="M9649" s="49"/>
      <c r="N9649" s="49"/>
      <c r="O9649" s="49"/>
      <c r="P9649" s="49"/>
      <c r="Q9649" s="49"/>
      <c r="R9649" s="49"/>
      <c r="S9649" s="49"/>
      <c r="X9649" s="33">
        <f t="shared" si="900"/>
        <v>0</v>
      </c>
      <c r="Y9649" s="33">
        <f t="shared" si="901"/>
        <v>0</v>
      </c>
      <c r="Z9649" s="33">
        <f t="shared" si="902"/>
        <v>0</v>
      </c>
      <c r="AA9649" s="34">
        <f t="shared" si="903"/>
        <v>0</v>
      </c>
      <c r="AB9649" s="33">
        <f t="shared" si="904"/>
        <v>0</v>
      </c>
      <c r="AC9649" s="34" t="str">
        <f t="shared" si="905"/>
        <v>Not Determined</v>
      </c>
    </row>
    <row r="9650" spans="1:29" x14ac:dyDescent="0.25">
      <c r="A9650" s="48"/>
      <c r="B9650" s="48"/>
      <c r="C9650" s="44"/>
      <c r="D9650" s="44"/>
      <c r="E9650" s="44"/>
      <c r="F9650" s="44"/>
      <c r="G9650" s="44"/>
      <c r="H9650" s="44"/>
      <c r="I9650" s="44"/>
      <c r="J9650" s="44"/>
      <c r="K9650" s="88"/>
      <c r="L9650" s="50">
        <v>1</v>
      </c>
      <c r="M9650" s="49"/>
      <c r="N9650" s="49"/>
      <c r="O9650" s="49"/>
      <c r="P9650" s="49"/>
      <c r="Q9650" s="49"/>
      <c r="R9650" s="49"/>
      <c r="S9650" s="49"/>
      <c r="X9650" s="33">
        <f t="shared" si="900"/>
        <v>0</v>
      </c>
      <c r="Y9650" s="33">
        <f t="shared" si="901"/>
        <v>0</v>
      </c>
      <c r="Z9650" s="33">
        <f t="shared" si="902"/>
        <v>0</v>
      </c>
      <c r="AA9650" s="34">
        <f t="shared" si="903"/>
        <v>0</v>
      </c>
      <c r="AB9650" s="33">
        <f t="shared" si="904"/>
        <v>0</v>
      </c>
      <c r="AC9650" s="34" t="str">
        <f t="shared" si="905"/>
        <v>Not Determined</v>
      </c>
    </row>
    <row r="9651" spans="1:29" x14ac:dyDescent="0.25">
      <c r="A9651" s="48"/>
      <c r="B9651" s="48"/>
      <c r="C9651" s="44"/>
      <c r="D9651" s="44"/>
      <c r="E9651" s="44"/>
      <c r="F9651" s="44"/>
      <c r="G9651" s="44"/>
      <c r="H9651" s="44"/>
      <c r="I9651" s="44"/>
      <c r="J9651" s="44"/>
      <c r="K9651" s="88"/>
      <c r="L9651" s="50">
        <v>1</v>
      </c>
      <c r="M9651" s="49"/>
      <c r="N9651" s="49"/>
      <c r="O9651" s="49"/>
      <c r="P9651" s="49"/>
      <c r="Q9651" s="49"/>
      <c r="R9651" s="49"/>
      <c r="S9651" s="49"/>
      <c r="X9651" s="33">
        <f t="shared" si="900"/>
        <v>0</v>
      </c>
      <c r="Y9651" s="33">
        <f t="shared" si="901"/>
        <v>0</v>
      </c>
      <c r="Z9651" s="33">
        <f t="shared" si="902"/>
        <v>0</v>
      </c>
      <c r="AA9651" s="34">
        <f t="shared" si="903"/>
        <v>0</v>
      </c>
      <c r="AB9651" s="33">
        <f t="shared" si="904"/>
        <v>0</v>
      </c>
      <c r="AC9651" s="34" t="str">
        <f t="shared" si="905"/>
        <v>Not Determined</v>
      </c>
    </row>
    <row r="9652" spans="1:29" x14ac:dyDescent="0.25">
      <c r="A9652" s="48"/>
      <c r="B9652" s="48"/>
      <c r="C9652" s="44"/>
      <c r="D9652" s="44"/>
      <c r="E9652" s="44"/>
      <c r="F9652" s="44"/>
      <c r="G9652" s="44"/>
      <c r="H9652" s="44"/>
      <c r="I9652" s="44"/>
      <c r="J9652" s="44"/>
      <c r="K9652" s="88"/>
      <c r="L9652" s="50">
        <v>1</v>
      </c>
      <c r="M9652" s="49"/>
      <c r="N9652" s="49"/>
      <c r="O9652" s="49"/>
      <c r="P9652" s="49"/>
      <c r="Q9652" s="49"/>
      <c r="R9652" s="49"/>
      <c r="S9652" s="49"/>
      <c r="X9652" s="33">
        <f t="shared" si="900"/>
        <v>0</v>
      </c>
      <c r="Y9652" s="33">
        <f t="shared" si="901"/>
        <v>0</v>
      </c>
      <c r="Z9652" s="33">
        <f t="shared" si="902"/>
        <v>0</v>
      </c>
      <c r="AA9652" s="34">
        <f t="shared" si="903"/>
        <v>0</v>
      </c>
      <c r="AB9652" s="33">
        <f t="shared" si="904"/>
        <v>0</v>
      </c>
      <c r="AC9652" s="34" t="str">
        <f t="shared" si="905"/>
        <v>Not Determined</v>
      </c>
    </row>
    <row r="9653" spans="1:29" x14ac:dyDescent="0.25">
      <c r="A9653" s="48"/>
      <c r="B9653" s="48"/>
      <c r="C9653" s="44"/>
      <c r="D9653" s="44"/>
      <c r="E9653" s="44"/>
      <c r="F9653" s="44"/>
      <c r="G9653" s="44"/>
      <c r="H9653" s="44"/>
      <c r="I9653" s="44"/>
      <c r="J9653" s="44"/>
      <c r="K9653" s="88"/>
      <c r="L9653" s="50">
        <v>1</v>
      </c>
      <c r="M9653" s="49"/>
      <c r="N9653" s="49"/>
      <c r="O9653" s="49"/>
      <c r="P9653" s="49"/>
      <c r="Q9653" s="49"/>
      <c r="R9653" s="49"/>
      <c r="S9653" s="49"/>
      <c r="X9653" s="33">
        <f t="shared" si="900"/>
        <v>0</v>
      </c>
      <c r="Y9653" s="33">
        <f t="shared" si="901"/>
        <v>0</v>
      </c>
      <c r="Z9653" s="33">
        <f t="shared" si="902"/>
        <v>0</v>
      </c>
      <c r="AA9653" s="34">
        <f t="shared" si="903"/>
        <v>0</v>
      </c>
      <c r="AB9653" s="33">
        <f t="shared" si="904"/>
        <v>0</v>
      </c>
      <c r="AC9653" s="34" t="str">
        <f t="shared" si="905"/>
        <v>Not Determined</v>
      </c>
    </row>
    <row r="9654" spans="1:29" x14ac:dyDescent="0.25">
      <c r="A9654" s="48"/>
      <c r="B9654" s="48"/>
      <c r="C9654" s="44"/>
      <c r="D9654" s="44"/>
      <c r="E9654" s="44"/>
      <c r="F9654" s="44"/>
      <c r="G9654" s="44"/>
      <c r="H9654" s="44"/>
      <c r="I9654" s="44"/>
      <c r="J9654" s="44"/>
      <c r="K9654" s="88"/>
      <c r="L9654" s="50">
        <v>1</v>
      </c>
      <c r="M9654" s="49"/>
      <c r="N9654" s="49"/>
      <c r="O9654" s="49"/>
      <c r="P9654" s="49"/>
      <c r="Q9654" s="49"/>
      <c r="R9654" s="49"/>
      <c r="S9654" s="49"/>
      <c r="X9654" s="33">
        <f t="shared" si="900"/>
        <v>0</v>
      </c>
      <c r="Y9654" s="33">
        <f t="shared" si="901"/>
        <v>0</v>
      </c>
      <c r="Z9654" s="33">
        <f t="shared" si="902"/>
        <v>0</v>
      </c>
      <c r="AA9654" s="34">
        <f t="shared" si="903"/>
        <v>0</v>
      </c>
      <c r="AB9654" s="33">
        <f t="shared" si="904"/>
        <v>0</v>
      </c>
      <c r="AC9654" s="34" t="str">
        <f t="shared" si="905"/>
        <v>Not Determined</v>
      </c>
    </row>
    <row r="9655" spans="1:29" x14ac:dyDescent="0.25">
      <c r="A9655" s="48"/>
      <c r="B9655" s="48"/>
      <c r="C9655" s="44"/>
      <c r="D9655" s="44"/>
      <c r="E9655" s="44"/>
      <c r="F9655" s="44"/>
      <c r="G9655" s="44"/>
      <c r="H9655" s="44"/>
      <c r="I9655" s="44"/>
      <c r="J9655" s="44"/>
      <c r="K9655" s="88"/>
      <c r="L9655" s="50">
        <v>1</v>
      </c>
      <c r="M9655" s="49"/>
      <c r="N9655" s="49"/>
      <c r="O9655" s="49"/>
      <c r="P9655" s="49"/>
      <c r="Q9655" s="49"/>
      <c r="R9655" s="49"/>
      <c r="S9655" s="49"/>
      <c r="X9655" s="33">
        <f t="shared" si="900"/>
        <v>0</v>
      </c>
      <c r="Y9655" s="33">
        <f t="shared" si="901"/>
        <v>0</v>
      </c>
      <c r="Z9655" s="33">
        <f t="shared" si="902"/>
        <v>0</v>
      </c>
      <c r="AA9655" s="34">
        <f t="shared" si="903"/>
        <v>0</v>
      </c>
      <c r="AB9655" s="33">
        <f t="shared" si="904"/>
        <v>0</v>
      </c>
      <c r="AC9655" s="34" t="str">
        <f t="shared" si="905"/>
        <v>Not Determined</v>
      </c>
    </row>
    <row r="9656" spans="1:29" x14ac:dyDescent="0.25">
      <c r="A9656" s="48"/>
      <c r="B9656" s="48"/>
      <c r="C9656" s="44"/>
      <c r="D9656" s="44"/>
      <c r="E9656" s="44"/>
      <c r="F9656" s="44"/>
      <c r="G9656" s="44"/>
      <c r="H9656" s="44"/>
      <c r="I9656" s="44"/>
      <c r="J9656" s="44"/>
      <c r="K9656" s="88"/>
      <c r="L9656" s="50">
        <v>1</v>
      </c>
      <c r="M9656" s="49"/>
      <c r="N9656" s="49"/>
      <c r="O9656" s="49"/>
      <c r="P9656" s="49"/>
      <c r="Q9656" s="49"/>
      <c r="R9656" s="49"/>
      <c r="S9656" s="49"/>
      <c r="X9656" s="33">
        <f t="shared" si="900"/>
        <v>0</v>
      </c>
      <c r="Y9656" s="33">
        <f t="shared" si="901"/>
        <v>0</v>
      </c>
      <c r="Z9656" s="33">
        <f t="shared" si="902"/>
        <v>0</v>
      </c>
      <c r="AA9656" s="34">
        <f t="shared" si="903"/>
        <v>0</v>
      </c>
      <c r="AB9656" s="33">
        <f t="shared" si="904"/>
        <v>0</v>
      </c>
      <c r="AC9656" s="34" t="str">
        <f t="shared" si="905"/>
        <v>Not Determined</v>
      </c>
    </row>
    <row r="9657" spans="1:29" x14ac:dyDescent="0.25">
      <c r="A9657" s="48"/>
      <c r="B9657" s="48"/>
      <c r="C9657" s="44"/>
      <c r="D9657" s="44"/>
      <c r="E9657" s="44"/>
      <c r="F9657" s="44"/>
      <c r="G9657" s="44"/>
      <c r="H9657" s="44"/>
      <c r="I9657" s="44"/>
      <c r="J9657" s="44"/>
      <c r="K9657" s="88"/>
      <c r="L9657" s="50">
        <v>1</v>
      </c>
      <c r="M9657" s="49"/>
      <c r="N9657" s="49"/>
      <c r="O9657" s="49"/>
      <c r="P9657" s="49"/>
      <c r="Q9657" s="49"/>
      <c r="R9657" s="49"/>
      <c r="S9657" s="49"/>
      <c r="X9657" s="33">
        <f t="shared" si="900"/>
        <v>0</v>
      </c>
      <c r="Y9657" s="33">
        <f t="shared" si="901"/>
        <v>0</v>
      </c>
      <c r="Z9657" s="33">
        <f t="shared" si="902"/>
        <v>0</v>
      </c>
      <c r="AA9657" s="34">
        <f t="shared" si="903"/>
        <v>0</v>
      </c>
      <c r="AB9657" s="33">
        <f t="shared" si="904"/>
        <v>0</v>
      </c>
      <c r="AC9657" s="34" t="str">
        <f t="shared" si="905"/>
        <v>Not Determined</v>
      </c>
    </row>
    <row r="9658" spans="1:29" x14ac:dyDescent="0.25">
      <c r="A9658" s="48"/>
      <c r="B9658" s="48"/>
      <c r="C9658" s="44"/>
      <c r="D9658" s="44"/>
      <c r="E9658" s="44"/>
      <c r="F9658" s="44"/>
      <c r="G9658" s="44"/>
      <c r="H9658" s="44"/>
      <c r="I9658" s="44"/>
      <c r="J9658" s="44"/>
      <c r="K9658" s="88"/>
      <c r="L9658" s="50">
        <v>1</v>
      </c>
      <c r="M9658" s="49"/>
      <c r="N9658" s="49"/>
      <c r="O9658" s="49"/>
      <c r="P9658" s="49"/>
      <c r="Q9658" s="49"/>
      <c r="R9658" s="49"/>
      <c r="S9658" s="49"/>
      <c r="X9658" s="33">
        <f t="shared" si="900"/>
        <v>0</v>
      </c>
      <c r="Y9658" s="33">
        <f t="shared" si="901"/>
        <v>0</v>
      </c>
      <c r="Z9658" s="33">
        <f t="shared" si="902"/>
        <v>0</v>
      </c>
      <c r="AA9658" s="34">
        <f t="shared" si="903"/>
        <v>0</v>
      </c>
      <c r="AB9658" s="33">
        <f t="shared" si="904"/>
        <v>0</v>
      </c>
      <c r="AC9658" s="34" t="str">
        <f t="shared" si="905"/>
        <v>Not Determined</v>
      </c>
    </row>
    <row r="9659" spans="1:29" x14ac:dyDescent="0.25">
      <c r="A9659" s="48"/>
      <c r="B9659" s="48"/>
      <c r="C9659" s="44"/>
      <c r="D9659" s="44"/>
      <c r="E9659" s="44"/>
      <c r="F9659" s="44"/>
      <c r="G9659" s="44"/>
      <c r="H9659" s="44"/>
      <c r="I9659" s="44"/>
      <c r="J9659" s="44"/>
      <c r="K9659" s="88"/>
      <c r="L9659" s="50">
        <v>1</v>
      </c>
      <c r="M9659" s="49"/>
      <c r="N9659" s="49"/>
      <c r="O9659" s="49"/>
      <c r="P9659" s="49"/>
      <c r="Q9659" s="49"/>
      <c r="R9659" s="49"/>
      <c r="S9659" s="49"/>
      <c r="X9659" s="33">
        <f t="shared" si="900"/>
        <v>0</v>
      </c>
      <c r="Y9659" s="33">
        <f t="shared" si="901"/>
        <v>0</v>
      </c>
      <c r="Z9659" s="33">
        <f t="shared" si="902"/>
        <v>0</v>
      </c>
      <c r="AA9659" s="34">
        <f t="shared" si="903"/>
        <v>0</v>
      </c>
      <c r="AB9659" s="33">
        <f t="shared" si="904"/>
        <v>0</v>
      </c>
      <c r="AC9659" s="34" t="str">
        <f t="shared" si="905"/>
        <v>Not Determined</v>
      </c>
    </row>
    <row r="9660" spans="1:29" x14ac:dyDescent="0.25">
      <c r="A9660" s="48"/>
      <c r="B9660" s="48"/>
      <c r="C9660" s="44"/>
      <c r="D9660" s="44"/>
      <c r="E9660" s="44"/>
      <c r="F9660" s="44"/>
      <c r="G9660" s="44"/>
      <c r="H9660" s="44"/>
      <c r="I9660" s="44"/>
      <c r="J9660" s="44"/>
      <c r="K9660" s="88"/>
      <c r="L9660" s="50">
        <v>1</v>
      </c>
      <c r="M9660" s="49"/>
      <c r="N9660" s="49"/>
      <c r="O9660" s="49"/>
      <c r="P9660" s="49"/>
      <c r="Q9660" s="49"/>
      <c r="R9660" s="49"/>
      <c r="S9660" s="49"/>
      <c r="X9660" s="33">
        <f t="shared" si="900"/>
        <v>0</v>
      </c>
      <c r="Y9660" s="33">
        <f t="shared" si="901"/>
        <v>0</v>
      </c>
      <c r="Z9660" s="33">
        <f t="shared" si="902"/>
        <v>0</v>
      </c>
      <c r="AA9660" s="34">
        <f t="shared" si="903"/>
        <v>0</v>
      </c>
      <c r="AB9660" s="33">
        <f t="shared" si="904"/>
        <v>0</v>
      </c>
      <c r="AC9660" s="34" t="str">
        <f t="shared" si="905"/>
        <v>Not Determined</v>
      </c>
    </row>
    <row r="9661" spans="1:29" x14ac:dyDescent="0.25">
      <c r="A9661" s="48"/>
      <c r="B9661" s="48"/>
      <c r="C9661" s="44"/>
      <c r="D9661" s="44"/>
      <c r="E9661" s="44"/>
      <c r="F9661" s="44"/>
      <c r="G9661" s="44"/>
      <c r="H9661" s="44"/>
      <c r="I9661" s="44"/>
      <c r="J9661" s="44"/>
      <c r="K9661" s="88"/>
      <c r="L9661" s="50">
        <v>1</v>
      </c>
      <c r="M9661" s="49"/>
      <c r="N9661" s="49"/>
      <c r="O9661" s="49"/>
      <c r="P9661" s="49"/>
      <c r="Q9661" s="49"/>
      <c r="R9661" s="49"/>
      <c r="S9661" s="49"/>
      <c r="X9661" s="33">
        <f t="shared" si="900"/>
        <v>0</v>
      </c>
      <c r="Y9661" s="33">
        <f t="shared" si="901"/>
        <v>0</v>
      </c>
      <c r="Z9661" s="33">
        <f t="shared" si="902"/>
        <v>0</v>
      </c>
      <c r="AA9661" s="34">
        <f t="shared" si="903"/>
        <v>0</v>
      </c>
      <c r="AB9661" s="33">
        <f t="shared" si="904"/>
        <v>0</v>
      </c>
      <c r="AC9661" s="34" t="str">
        <f t="shared" si="905"/>
        <v>Not Determined</v>
      </c>
    </row>
    <row r="9662" spans="1:29" x14ac:dyDescent="0.25">
      <c r="A9662" s="48"/>
      <c r="B9662" s="48"/>
      <c r="C9662" s="44"/>
      <c r="D9662" s="44"/>
      <c r="E9662" s="44"/>
      <c r="F9662" s="44"/>
      <c r="G9662" s="44"/>
      <c r="H9662" s="44"/>
      <c r="I9662" s="44"/>
      <c r="J9662" s="44"/>
      <c r="K9662" s="88"/>
      <c r="L9662" s="50">
        <v>1</v>
      </c>
      <c r="M9662" s="49"/>
      <c r="N9662" s="49"/>
      <c r="O9662" s="49"/>
      <c r="P9662" s="49"/>
      <c r="Q9662" s="49"/>
      <c r="R9662" s="49"/>
      <c r="S9662" s="49"/>
      <c r="X9662" s="33">
        <f t="shared" si="900"/>
        <v>0</v>
      </c>
      <c r="Y9662" s="33">
        <f t="shared" si="901"/>
        <v>0</v>
      </c>
      <c r="Z9662" s="33">
        <f t="shared" si="902"/>
        <v>0</v>
      </c>
      <c r="AA9662" s="34">
        <f t="shared" si="903"/>
        <v>0</v>
      </c>
      <c r="AB9662" s="33">
        <f t="shared" si="904"/>
        <v>0</v>
      </c>
      <c r="AC9662" s="34" t="str">
        <f t="shared" si="905"/>
        <v>Not Determined</v>
      </c>
    </row>
    <row r="9663" spans="1:29" x14ac:dyDescent="0.25">
      <c r="A9663" s="48"/>
      <c r="B9663" s="48"/>
      <c r="C9663" s="44"/>
      <c r="D9663" s="44"/>
      <c r="E9663" s="44"/>
      <c r="F9663" s="44"/>
      <c r="G9663" s="44"/>
      <c r="H9663" s="44"/>
      <c r="I9663" s="44"/>
      <c r="J9663" s="44"/>
      <c r="K9663" s="88"/>
      <c r="L9663" s="50">
        <v>1</v>
      </c>
      <c r="M9663" s="49"/>
      <c r="N9663" s="49"/>
      <c r="O9663" s="49"/>
      <c r="P9663" s="49"/>
      <c r="Q9663" s="49"/>
      <c r="R9663" s="49"/>
      <c r="S9663" s="49"/>
      <c r="X9663" s="33">
        <f t="shared" si="900"/>
        <v>0</v>
      </c>
      <c r="Y9663" s="33">
        <f t="shared" si="901"/>
        <v>0</v>
      </c>
      <c r="Z9663" s="33">
        <f t="shared" si="902"/>
        <v>0</v>
      </c>
      <c r="AA9663" s="34">
        <f t="shared" si="903"/>
        <v>0</v>
      </c>
      <c r="AB9663" s="33">
        <f t="shared" si="904"/>
        <v>0</v>
      </c>
      <c r="AC9663" s="34" t="str">
        <f t="shared" si="905"/>
        <v>Not Determined</v>
      </c>
    </row>
    <row r="9664" spans="1:29" x14ac:dyDescent="0.25">
      <c r="A9664" s="48"/>
      <c r="B9664" s="48"/>
      <c r="C9664" s="44"/>
      <c r="D9664" s="44"/>
      <c r="E9664" s="44"/>
      <c r="F9664" s="44"/>
      <c r="G9664" s="44"/>
      <c r="H9664" s="44"/>
      <c r="I9664" s="44"/>
      <c r="J9664" s="44"/>
      <c r="K9664" s="88"/>
      <c r="L9664" s="50">
        <v>1</v>
      </c>
      <c r="M9664" s="49"/>
      <c r="N9664" s="49"/>
      <c r="O9664" s="49"/>
      <c r="P9664" s="49"/>
      <c r="Q9664" s="49"/>
      <c r="R9664" s="49"/>
      <c r="S9664" s="49"/>
      <c r="X9664" s="33">
        <f t="shared" si="900"/>
        <v>0</v>
      </c>
      <c r="Y9664" s="33">
        <f t="shared" si="901"/>
        <v>0</v>
      </c>
      <c r="Z9664" s="33">
        <f t="shared" si="902"/>
        <v>0</v>
      </c>
      <c r="AA9664" s="34">
        <f t="shared" si="903"/>
        <v>0</v>
      </c>
      <c r="AB9664" s="33">
        <f t="shared" si="904"/>
        <v>0</v>
      </c>
      <c r="AC9664" s="34" t="str">
        <f t="shared" si="905"/>
        <v>Not Determined</v>
      </c>
    </row>
    <row r="9665" spans="1:29" x14ac:dyDescent="0.25">
      <c r="A9665" s="48"/>
      <c r="B9665" s="48"/>
      <c r="C9665" s="44"/>
      <c r="D9665" s="44"/>
      <c r="E9665" s="44"/>
      <c r="F9665" s="44"/>
      <c r="G9665" s="44"/>
      <c r="H9665" s="44"/>
      <c r="I9665" s="44"/>
      <c r="J9665" s="44"/>
      <c r="K9665" s="88"/>
      <c r="L9665" s="50">
        <v>1</v>
      </c>
      <c r="M9665" s="49"/>
      <c r="N9665" s="49"/>
      <c r="O9665" s="49"/>
      <c r="P9665" s="49"/>
      <c r="Q9665" s="49"/>
      <c r="R9665" s="49"/>
      <c r="S9665" s="49"/>
      <c r="X9665" s="33">
        <f t="shared" si="900"/>
        <v>0</v>
      </c>
      <c r="Y9665" s="33">
        <f t="shared" si="901"/>
        <v>0</v>
      </c>
      <c r="Z9665" s="33">
        <f t="shared" si="902"/>
        <v>0</v>
      </c>
      <c r="AA9665" s="34">
        <f t="shared" si="903"/>
        <v>0</v>
      </c>
      <c r="AB9665" s="33">
        <f t="shared" si="904"/>
        <v>0</v>
      </c>
      <c r="AC9665" s="34" t="str">
        <f t="shared" si="905"/>
        <v>Not Determined</v>
      </c>
    </row>
    <row r="9666" spans="1:29" x14ac:dyDescent="0.25">
      <c r="A9666" s="48"/>
      <c r="B9666" s="48"/>
      <c r="C9666" s="44"/>
      <c r="D9666" s="44"/>
      <c r="E9666" s="44"/>
      <c r="F9666" s="44"/>
      <c r="G9666" s="44"/>
      <c r="H9666" s="44"/>
      <c r="I9666" s="44"/>
      <c r="J9666" s="44"/>
      <c r="K9666" s="88"/>
      <c r="L9666" s="50">
        <v>1</v>
      </c>
      <c r="M9666" s="49"/>
      <c r="N9666" s="49"/>
      <c r="O9666" s="49"/>
      <c r="P9666" s="49"/>
      <c r="Q9666" s="49"/>
      <c r="R9666" s="49"/>
      <c r="S9666" s="49"/>
      <c r="X9666" s="33">
        <f t="shared" si="900"/>
        <v>0</v>
      </c>
      <c r="Y9666" s="33">
        <f t="shared" si="901"/>
        <v>0</v>
      </c>
      <c r="Z9666" s="33">
        <f t="shared" si="902"/>
        <v>0</v>
      </c>
      <c r="AA9666" s="34">
        <f t="shared" si="903"/>
        <v>0</v>
      </c>
      <c r="AB9666" s="33">
        <f t="shared" si="904"/>
        <v>0</v>
      </c>
      <c r="AC9666" s="34" t="str">
        <f t="shared" si="905"/>
        <v>Not Determined</v>
      </c>
    </row>
    <row r="9667" spans="1:29" x14ac:dyDescent="0.25">
      <c r="A9667" s="48"/>
      <c r="B9667" s="48"/>
      <c r="C9667" s="44"/>
      <c r="D9667" s="44"/>
      <c r="E9667" s="44"/>
      <c r="F9667" s="44"/>
      <c r="G9667" s="44"/>
      <c r="H9667" s="44"/>
      <c r="I9667" s="44"/>
      <c r="J9667" s="44"/>
      <c r="K9667" s="88"/>
      <c r="L9667" s="50">
        <v>1</v>
      </c>
      <c r="M9667" s="49"/>
      <c r="N9667" s="49"/>
      <c r="O9667" s="49"/>
      <c r="P9667" s="49"/>
      <c r="Q9667" s="49"/>
      <c r="R9667" s="49"/>
      <c r="S9667" s="49"/>
      <c r="X9667" s="33">
        <f t="shared" si="900"/>
        <v>0</v>
      </c>
      <c r="Y9667" s="33">
        <f t="shared" si="901"/>
        <v>0</v>
      </c>
      <c r="Z9667" s="33">
        <f t="shared" si="902"/>
        <v>0</v>
      </c>
      <c r="AA9667" s="34">
        <f t="shared" si="903"/>
        <v>0</v>
      </c>
      <c r="AB9667" s="33">
        <f t="shared" si="904"/>
        <v>0</v>
      </c>
      <c r="AC9667" s="34" t="str">
        <f t="shared" si="905"/>
        <v>Not Determined</v>
      </c>
    </row>
    <row r="9668" spans="1:29" x14ac:dyDescent="0.25">
      <c r="A9668" s="48"/>
      <c r="B9668" s="48"/>
      <c r="C9668" s="44"/>
      <c r="D9668" s="44"/>
      <c r="E9668" s="44"/>
      <c r="F9668" s="44"/>
      <c r="G9668" s="44"/>
      <c r="H9668" s="44"/>
      <c r="I9668" s="44"/>
      <c r="J9668" s="44"/>
      <c r="K9668" s="88"/>
      <c r="L9668" s="50">
        <v>1</v>
      </c>
      <c r="M9668" s="49"/>
      <c r="N9668" s="49"/>
      <c r="O9668" s="49"/>
      <c r="P9668" s="49"/>
      <c r="Q9668" s="49"/>
      <c r="R9668" s="49"/>
      <c r="S9668" s="49"/>
      <c r="X9668" s="33">
        <f t="shared" si="900"/>
        <v>0</v>
      </c>
      <c r="Y9668" s="33">
        <f t="shared" si="901"/>
        <v>0</v>
      </c>
      <c r="Z9668" s="33">
        <f t="shared" si="902"/>
        <v>0</v>
      </c>
      <c r="AA9668" s="34">
        <f t="shared" si="903"/>
        <v>0</v>
      </c>
      <c r="AB9668" s="33">
        <f t="shared" si="904"/>
        <v>0</v>
      </c>
      <c r="AC9668" s="34" t="str">
        <f t="shared" si="905"/>
        <v>Not Determined</v>
      </c>
    </row>
    <row r="9669" spans="1:29" x14ac:dyDescent="0.25">
      <c r="A9669" s="48"/>
      <c r="B9669" s="48"/>
      <c r="C9669" s="44"/>
      <c r="D9669" s="44"/>
      <c r="E9669" s="44"/>
      <c r="F9669" s="44"/>
      <c r="G9669" s="44"/>
      <c r="H9669" s="44"/>
      <c r="I9669" s="44"/>
      <c r="J9669" s="44"/>
      <c r="K9669" s="88"/>
      <c r="L9669" s="50">
        <v>1</v>
      </c>
      <c r="M9669" s="49"/>
      <c r="N9669" s="49"/>
      <c r="O9669" s="49"/>
      <c r="P9669" s="49"/>
      <c r="Q9669" s="49"/>
      <c r="R9669" s="49"/>
      <c r="S9669" s="49"/>
      <c r="X9669" s="33">
        <f t="shared" si="900"/>
        <v>0</v>
      </c>
      <c r="Y9669" s="33">
        <f t="shared" si="901"/>
        <v>0</v>
      </c>
      <c r="Z9669" s="33">
        <f t="shared" si="902"/>
        <v>0</v>
      </c>
      <c r="AA9669" s="34">
        <f t="shared" si="903"/>
        <v>0</v>
      </c>
      <c r="AB9669" s="33">
        <f t="shared" si="904"/>
        <v>0</v>
      </c>
      <c r="AC9669" s="34" t="str">
        <f t="shared" si="905"/>
        <v>Not Determined</v>
      </c>
    </row>
    <row r="9670" spans="1:29" x14ac:dyDescent="0.25">
      <c r="A9670" s="48"/>
      <c r="B9670" s="48"/>
      <c r="C9670" s="44"/>
      <c r="D9670" s="44"/>
      <c r="E9670" s="44"/>
      <c r="F9670" s="44"/>
      <c r="G9670" s="44"/>
      <c r="H9670" s="44"/>
      <c r="I9670" s="44"/>
      <c r="J9670" s="44"/>
      <c r="K9670" s="88"/>
      <c r="L9670" s="50">
        <v>1</v>
      </c>
      <c r="M9670" s="49"/>
      <c r="N9670" s="49"/>
      <c r="O9670" s="49"/>
      <c r="P9670" s="49"/>
      <c r="Q9670" s="49"/>
      <c r="R9670" s="49"/>
      <c r="S9670" s="49"/>
      <c r="X9670" s="33">
        <f t="shared" si="900"/>
        <v>0</v>
      </c>
      <c r="Y9670" s="33">
        <f t="shared" si="901"/>
        <v>0</v>
      </c>
      <c r="Z9670" s="33">
        <f t="shared" si="902"/>
        <v>0</v>
      </c>
      <c r="AA9670" s="34">
        <f t="shared" si="903"/>
        <v>0</v>
      </c>
      <c r="AB9670" s="33">
        <f t="shared" si="904"/>
        <v>0</v>
      </c>
      <c r="AC9670" s="34" t="str">
        <f t="shared" si="905"/>
        <v>Not Determined</v>
      </c>
    </row>
    <row r="9671" spans="1:29" x14ac:dyDescent="0.25">
      <c r="A9671" s="48"/>
      <c r="B9671" s="48"/>
      <c r="C9671" s="44"/>
      <c r="D9671" s="44"/>
      <c r="E9671" s="44"/>
      <c r="F9671" s="44"/>
      <c r="G9671" s="44"/>
      <c r="H9671" s="44"/>
      <c r="I9671" s="44"/>
      <c r="J9671" s="44"/>
      <c r="K9671" s="88"/>
      <c r="L9671" s="50">
        <v>1</v>
      </c>
      <c r="M9671" s="49"/>
      <c r="N9671" s="49"/>
      <c r="O9671" s="49"/>
      <c r="P9671" s="49"/>
      <c r="Q9671" s="49"/>
      <c r="R9671" s="49"/>
      <c r="S9671" s="49"/>
      <c r="X9671" s="33">
        <f t="shared" si="900"/>
        <v>0</v>
      </c>
      <c r="Y9671" s="33">
        <f t="shared" si="901"/>
        <v>0</v>
      </c>
      <c r="Z9671" s="33">
        <f t="shared" si="902"/>
        <v>0</v>
      </c>
      <c r="AA9671" s="34">
        <f t="shared" si="903"/>
        <v>0</v>
      </c>
      <c r="AB9671" s="33">
        <f t="shared" si="904"/>
        <v>0</v>
      </c>
      <c r="AC9671" s="34" t="str">
        <f t="shared" si="905"/>
        <v>Not Determined</v>
      </c>
    </row>
    <row r="9672" spans="1:29" x14ac:dyDescent="0.25">
      <c r="A9672" s="48"/>
      <c r="B9672" s="48"/>
      <c r="C9672" s="44"/>
      <c r="D9672" s="44"/>
      <c r="E9672" s="44"/>
      <c r="F9672" s="44"/>
      <c r="G9672" s="44"/>
      <c r="H9672" s="44"/>
      <c r="I9672" s="44"/>
      <c r="J9672" s="44"/>
      <c r="K9672" s="88"/>
      <c r="L9672" s="50">
        <v>1</v>
      </c>
      <c r="M9672" s="49"/>
      <c r="N9672" s="49"/>
      <c r="O9672" s="49"/>
      <c r="P9672" s="49"/>
      <c r="Q9672" s="49"/>
      <c r="R9672" s="49"/>
      <c r="S9672" s="49"/>
      <c r="X9672" s="33">
        <f t="shared" si="900"/>
        <v>0</v>
      </c>
      <c r="Y9672" s="33">
        <f t="shared" si="901"/>
        <v>0</v>
      </c>
      <c r="Z9672" s="33">
        <f t="shared" si="902"/>
        <v>0</v>
      </c>
      <c r="AA9672" s="34">
        <f t="shared" si="903"/>
        <v>0</v>
      </c>
      <c r="AB9672" s="33">
        <f t="shared" si="904"/>
        <v>0</v>
      </c>
      <c r="AC9672" s="34" t="str">
        <f t="shared" si="905"/>
        <v>Not Determined</v>
      </c>
    </row>
    <row r="9673" spans="1:29" x14ac:dyDescent="0.25">
      <c r="A9673" s="48"/>
      <c r="B9673" s="48"/>
      <c r="C9673" s="44"/>
      <c r="D9673" s="44"/>
      <c r="E9673" s="44"/>
      <c r="F9673" s="44"/>
      <c r="G9673" s="44"/>
      <c r="H9673" s="44"/>
      <c r="I9673" s="44"/>
      <c r="J9673" s="44"/>
      <c r="K9673" s="88"/>
      <c r="L9673" s="50">
        <v>1</v>
      </c>
      <c r="M9673" s="49"/>
      <c r="N9673" s="49"/>
      <c r="O9673" s="49"/>
      <c r="P9673" s="49"/>
      <c r="Q9673" s="49"/>
      <c r="R9673" s="49"/>
      <c r="S9673" s="49"/>
      <c r="X9673" s="33">
        <f t="shared" si="900"/>
        <v>0</v>
      </c>
      <c r="Y9673" s="33">
        <f t="shared" si="901"/>
        <v>0</v>
      </c>
      <c r="Z9673" s="33">
        <f t="shared" si="902"/>
        <v>0</v>
      </c>
      <c r="AA9673" s="34">
        <f t="shared" si="903"/>
        <v>0</v>
      </c>
      <c r="AB9673" s="33">
        <f t="shared" si="904"/>
        <v>0</v>
      </c>
      <c r="AC9673" s="34" t="str">
        <f t="shared" si="905"/>
        <v>Not Determined</v>
      </c>
    </row>
    <row r="9674" spans="1:29" x14ac:dyDescent="0.25">
      <c r="A9674" s="48"/>
      <c r="B9674" s="48"/>
      <c r="C9674" s="44"/>
      <c r="D9674" s="44"/>
      <c r="E9674" s="44"/>
      <c r="F9674" s="44"/>
      <c r="G9674" s="44"/>
      <c r="H9674" s="44"/>
      <c r="I9674" s="44"/>
      <c r="J9674" s="44"/>
      <c r="K9674" s="88"/>
      <c r="L9674" s="50">
        <v>1</v>
      </c>
      <c r="M9674" s="49"/>
      <c r="N9674" s="49"/>
      <c r="O9674" s="49"/>
      <c r="P9674" s="49"/>
      <c r="Q9674" s="49"/>
      <c r="R9674" s="49"/>
      <c r="S9674" s="49"/>
      <c r="X9674" s="33">
        <f t="shared" si="900"/>
        <v>0</v>
      </c>
      <c r="Y9674" s="33">
        <f t="shared" si="901"/>
        <v>0</v>
      </c>
      <c r="Z9674" s="33">
        <f t="shared" si="902"/>
        <v>0</v>
      </c>
      <c r="AA9674" s="34">
        <f t="shared" si="903"/>
        <v>0</v>
      </c>
      <c r="AB9674" s="33">
        <f t="shared" si="904"/>
        <v>0</v>
      </c>
      <c r="AC9674" s="34" t="str">
        <f t="shared" si="905"/>
        <v>Not Determined</v>
      </c>
    </row>
    <row r="9675" spans="1:29" x14ac:dyDescent="0.25">
      <c r="A9675" s="48"/>
      <c r="B9675" s="48"/>
      <c r="C9675" s="44"/>
      <c r="D9675" s="44"/>
      <c r="E9675" s="44"/>
      <c r="F9675" s="44"/>
      <c r="G9675" s="44"/>
      <c r="H9675" s="44"/>
      <c r="I9675" s="44"/>
      <c r="J9675" s="44"/>
      <c r="K9675" s="88"/>
      <c r="L9675" s="50">
        <v>1</v>
      </c>
      <c r="M9675" s="49"/>
      <c r="N9675" s="49"/>
      <c r="O9675" s="49"/>
      <c r="P9675" s="49"/>
      <c r="Q9675" s="49"/>
      <c r="R9675" s="49"/>
      <c r="S9675" s="49"/>
      <c r="X9675" s="33">
        <f t="shared" si="900"/>
        <v>0</v>
      </c>
      <c r="Y9675" s="33">
        <f t="shared" si="901"/>
        <v>0</v>
      </c>
      <c r="Z9675" s="33">
        <f t="shared" si="902"/>
        <v>0</v>
      </c>
      <c r="AA9675" s="34">
        <f t="shared" si="903"/>
        <v>0</v>
      </c>
      <c r="AB9675" s="33">
        <f t="shared" si="904"/>
        <v>0</v>
      </c>
      <c r="AC9675" s="34" t="str">
        <f t="shared" si="905"/>
        <v>Not Determined</v>
      </c>
    </row>
    <row r="9676" spans="1:29" x14ac:dyDescent="0.25">
      <c r="A9676" s="48"/>
      <c r="B9676" s="48"/>
      <c r="C9676" s="44"/>
      <c r="D9676" s="44"/>
      <c r="E9676" s="44"/>
      <c r="F9676" s="44"/>
      <c r="G9676" s="44"/>
      <c r="H9676" s="44"/>
      <c r="I9676" s="44"/>
      <c r="J9676" s="44"/>
      <c r="K9676" s="88"/>
      <c r="L9676" s="50">
        <v>1</v>
      </c>
      <c r="M9676" s="49"/>
      <c r="N9676" s="49"/>
      <c r="O9676" s="49"/>
      <c r="P9676" s="49"/>
      <c r="Q9676" s="49"/>
      <c r="R9676" s="49"/>
      <c r="S9676" s="49"/>
      <c r="X9676" s="33">
        <f t="shared" si="900"/>
        <v>0</v>
      </c>
      <c r="Y9676" s="33">
        <f t="shared" si="901"/>
        <v>0</v>
      </c>
      <c r="Z9676" s="33">
        <f t="shared" si="902"/>
        <v>0</v>
      </c>
      <c r="AA9676" s="34">
        <f t="shared" si="903"/>
        <v>0</v>
      </c>
      <c r="AB9676" s="33">
        <f t="shared" si="904"/>
        <v>0</v>
      </c>
      <c r="AC9676" s="34" t="str">
        <f t="shared" si="905"/>
        <v>Not Determined</v>
      </c>
    </row>
    <row r="9677" spans="1:29" x14ac:dyDescent="0.25">
      <c r="A9677" s="48"/>
      <c r="B9677" s="48"/>
      <c r="C9677" s="44"/>
      <c r="D9677" s="44"/>
      <c r="E9677" s="44"/>
      <c r="F9677" s="44"/>
      <c r="G9677" s="44"/>
      <c r="H9677" s="44"/>
      <c r="I9677" s="44"/>
      <c r="J9677" s="44"/>
      <c r="K9677" s="88"/>
      <c r="L9677" s="50">
        <v>1</v>
      </c>
      <c r="M9677" s="49"/>
      <c r="N9677" s="49"/>
      <c r="O9677" s="49"/>
      <c r="P9677" s="49"/>
      <c r="Q9677" s="49"/>
      <c r="R9677" s="49"/>
      <c r="S9677" s="49"/>
      <c r="X9677" s="33">
        <f t="shared" si="900"/>
        <v>0</v>
      </c>
      <c r="Y9677" s="33">
        <f t="shared" si="901"/>
        <v>0</v>
      </c>
      <c r="Z9677" s="33">
        <f t="shared" si="902"/>
        <v>0</v>
      </c>
      <c r="AA9677" s="34">
        <f t="shared" si="903"/>
        <v>0</v>
      </c>
      <c r="AB9677" s="33">
        <f t="shared" si="904"/>
        <v>0</v>
      </c>
      <c r="AC9677" s="34" t="str">
        <f t="shared" si="905"/>
        <v>Not Determined</v>
      </c>
    </row>
    <row r="9678" spans="1:29" x14ac:dyDescent="0.25">
      <c r="A9678" s="48"/>
      <c r="B9678" s="48"/>
      <c r="C9678" s="44"/>
      <c r="D9678" s="44"/>
      <c r="E9678" s="44"/>
      <c r="F9678" s="44"/>
      <c r="G9678" s="44"/>
      <c r="H9678" s="44"/>
      <c r="I9678" s="44"/>
      <c r="J9678" s="44"/>
      <c r="K9678" s="88"/>
      <c r="L9678" s="50">
        <v>1</v>
      </c>
      <c r="M9678" s="49"/>
      <c r="N9678" s="49"/>
      <c r="O9678" s="49"/>
      <c r="P9678" s="49"/>
      <c r="Q9678" s="49"/>
      <c r="R9678" s="49"/>
      <c r="S9678" s="49"/>
      <c r="X9678" s="33">
        <f t="shared" si="900"/>
        <v>0</v>
      </c>
      <c r="Y9678" s="33">
        <f t="shared" si="901"/>
        <v>0</v>
      </c>
      <c r="Z9678" s="33">
        <f t="shared" si="902"/>
        <v>0</v>
      </c>
      <c r="AA9678" s="34">
        <f t="shared" si="903"/>
        <v>0</v>
      </c>
      <c r="AB9678" s="33">
        <f t="shared" si="904"/>
        <v>0</v>
      </c>
      <c r="AC9678" s="34" t="str">
        <f t="shared" si="905"/>
        <v>Not Determined</v>
      </c>
    </row>
    <row r="9679" spans="1:29" x14ac:dyDescent="0.25">
      <c r="A9679" s="48"/>
      <c r="B9679" s="48"/>
      <c r="C9679" s="44"/>
      <c r="D9679" s="44"/>
      <c r="E9679" s="44"/>
      <c r="F9679" s="44"/>
      <c r="G9679" s="44"/>
      <c r="H9679" s="44"/>
      <c r="I9679" s="44"/>
      <c r="J9679" s="44"/>
      <c r="K9679" s="88"/>
      <c r="L9679" s="50">
        <v>1</v>
      </c>
      <c r="M9679" s="49"/>
      <c r="N9679" s="49"/>
      <c r="O9679" s="49"/>
      <c r="P9679" s="49"/>
      <c r="Q9679" s="49"/>
      <c r="R9679" s="49"/>
      <c r="S9679" s="49"/>
      <c r="X9679" s="33">
        <f t="shared" ref="X9679:X9742" si="906">IF($C9679="Yes",$L9679,0)</f>
        <v>0</v>
      </c>
      <c r="Y9679" s="33">
        <f t="shared" ref="Y9679:Y9742" si="907">IF(AND($AB9679=0,$AA9679=0,$Z9679=0),IF(AND(OR($D9679="P",$D9679="C", $D9679="G",$D9679="DI",$D9679="CI-L",$D9679="CI-U"),OR($E9679="P",$E9679="C", $E9679="G",$E9679="DI",$E9679="CI-L",$E9679="CI-U",$E9679=""),OR($H9679="P",$H9679="C", $H9679="G",$H9679="DI",$H9679="CI-L",$H9679="CI-U"),OR($I9679="P",$I9679="C", $I9679="G",$I9679="DI",$I9679="CI-L",$I9679="CI-U",$I9679="")),$L9679,IF(K9679&gt;$AE$34,$L9679,0)),0)</f>
        <v>0</v>
      </c>
      <c r="Z9679" s="33">
        <f t="shared" ref="Z9679:Z9742" si="908">IF(OR($D9679="Lead",$E9679="Lead",$H9679="Lead",$I9679="Lead"),$L9679,0)</f>
        <v>0</v>
      </c>
      <c r="AA9679" s="34">
        <f t="shared" ref="AA9679:AA9742" si="909">IF($Z9679=0,IF(OR($F9679="Yes",$F9679="Unknown",$D9679="UNK",$D9679="UNK-NOLG",$D9679="UNK-LG",$E9679="UNK",$E9679="UNK-NOLG",$E9679="UNK-LG"),IF(OR($H9679="G",$H9679="UNK-LG",$I9679="G",$I9679="UNK-LG"),$L9679,0),0),0)</f>
        <v>0</v>
      </c>
      <c r="AB9679" s="33">
        <f t="shared" ref="AB9679:AB9742" si="910">IF(AND($AA9679=0,$Z9679=0),IF(OR($D9679="UNK",$E9679="UNK",$H9679="UNK",$I9679="UNK",$D9679="UNK-NOLG",$E9679="UNK-NOLG",$H9679="UNK-NOLG",$I9679="UNK-NOLG",$D9679="UNK-LG",$E9679="UNK-LG",$H9679="UNK-LG",$I9679="UNK-LG"),IF(K9679&gt;$AE$34,0,$L9679),0),0)</f>
        <v>0</v>
      </c>
      <c r="AC9679" s="34" t="str">
        <f t="shared" ref="AC9679:AC9742" si="911">IF($Z9679&gt;0,"Lead",IF($AA9679&gt;0,"GRR",IF($AB9679&gt;0,"UNK",IF($Y9679&gt;0,"Non-Lead","Not Determined"))))</f>
        <v>Not Determined</v>
      </c>
    </row>
    <row r="9680" spans="1:29" x14ac:dyDescent="0.25">
      <c r="A9680" s="48"/>
      <c r="B9680" s="48"/>
      <c r="C9680" s="44"/>
      <c r="D9680" s="44"/>
      <c r="E9680" s="44"/>
      <c r="F9680" s="44"/>
      <c r="G9680" s="44"/>
      <c r="H9680" s="44"/>
      <c r="I9680" s="44"/>
      <c r="J9680" s="44"/>
      <c r="K9680" s="88"/>
      <c r="L9680" s="50">
        <v>1</v>
      </c>
      <c r="M9680" s="49"/>
      <c r="N9680" s="49"/>
      <c r="O9680" s="49"/>
      <c r="P9680" s="49"/>
      <c r="Q9680" s="49"/>
      <c r="R9680" s="49"/>
      <c r="S9680" s="49"/>
      <c r="X9680" s="33">
        <f t="shared" si="906"/>
        <v>0</v>
      </c>
      <c r="Y9680" s="33">
        <f t="shared" si="907"/>
        <v>0</v>
      </c>
      <c r="Z9680" s="33">
        <f t="shared" si="908"/>
        <v>0</v>
      </c>
      <c r="AA9680" s="34">
        <f t="shared" si="909"/>
        <v>0</v>
      </c>
      <c r="AB9680" s="33">
        <f t="shared" si="910"/>
        <v>0</v>
      </c>
      <c r="AC9680" s="34" t="str">
        <f t="shared" si="911"/>
        <v>Not Determined</v>
      </c>
    </row>
    <row r="9681" spans="1:29" x14ac:dyDescent="0.25">
      <c r="A9681" s="48"/>
      <c r="B9681" s="48"/>
      <c r="C9681" s="44"/>
      <c r="D9681" s="44"/>
      <c r="E9681" s="44"/>
      <c r="F9681" s="44"/>
      <c r="G9681" s="44"/>
      <c r="H9681" s="44"/>
      <c r="I9681" s="44"/>
      <c r="J9681" s="44"/>
      <c r="K9681" s="88"/>
      <c r="L9681" s="50">
        <v>1</v>
      </c>
      <c r="M9681" s="49"/>
      <c r="N9681" s="49"/>
      <c r="O9681" s="49"/>
      <c r="P9681" s="49"/>
      <c r="Q9681" s="49"/>
      <c r="R9681" s="49"/>
      <c r="S9681" s="49"/>
      <c r="X9681" s="33">
        <f t="shared" si="906"/>
        <v>0</v>
      </c>
      <c r="Y9681" s="33">
        <f t="shared" si="907"/>
        <v>0</v>
      </c>
      <c r="Z9681" s="33">
        <f t="shared" si="908"/>
        <v>0</v>
      </c>
      <c r="AA9681" s="34">
        <f t="shared" si="909"/>
        <v>0</v>
      </c>
      <c r="AB9681" s="33">
        <f t="shared" si="910"/>
        <v>0</v>
      </c>
      <c r="AC9681" s="34" t="str">
        <f t="shared" si="911"/>
        <v>Not Determined</v>
      </c>
    </row>
    <row r="9682" spans="1:29" x14ac:dyDescent="0.25">
      <c r="A9682" s="48"/>
      <c r="B9682" s="48"/>
      <c r="C9682" s="44"/>
      <c r="D9682" s="44"/>
      <c r="E9682" s="44"/>
      <c r="F9682" s="44"/>
      <c r="G9682" s="44"/>
      <c r="H9682" s="44"/>
      <c r="I9682" s="44"/>
      <c r="J9682" s="44"/>
      <c r="K9682" s="88"/>
      <c r="L9682" s="50">
        <v>1</v>
      </c>
      <c r="M9682" s="49"/>
      <c r="N9682" s="49"/>
      <c r="O9682" s="49"/>
      <c r="P9682" s="49"/>
      <c r="Q9682" s="49"/>
      <c r="R9682" s="49"/>
      <c r="S9682" s="49"/>
      <c r="X9682" s="33">
        <f t="shared" si="906"/>
        <v>0</v>
      </c>
      <c r="Y9682" s="33">
        <f t="shared" si="907"/>
        <v>0</v>
      </c>
      <c r="Z9682" s="33">
        <f t="shared" si="908"/>
        <v>0</v>
      </c>
      <c r="AA9682" s="34">
        <f t="shared" si="909"/>
        <v>0</v>
      </c>
      <c r="AB9682" s="33">
        <f t="shared" si="910"/>
        <v>0</v>
      </c>
      <c r="AC9682" s="34" t="str">
        <f t="shared" si="911"/>
        <v>Not Determined</v>
      </c>
    </row>
    <row r="9683" spans="1:29" x14ac:dyDescent="0.25">
      <c r="A9683" s="48"/>
      <c r="B9683" s="48"/>
      <c r="C9683" s="44"/>
      <c r="D9683" s="44"/>
      <c r="E9683" s="44"/>
      <c r="F9683" s="44"/>
      <c r="G9683" s="44"/>
      <c r="H9683" s="44"/>
      <c r="I9683" s="44"/>
      <c r="J9683" s="44"/>
      <c r="K9683" s="88"/>
      <c r="L9683" s="50">
        <v>1</v>
      </c>
      <c r="M9683" s="49"/>
      <c r="N9683" s="49"/>
      <c r="O9683" s="49"/>
      <c r="P9683" s="49"/>
      <c r="Q9683" s="49"/>
      <c r="R9683" s="49"/>
      <c r="S9683" s="49"/>
      <c r="X9683" s="33">
        <f t="shared" si="906"/>
        <v>0</v>
      </c>
      <c r="Y9683" s="33">
        <f t="shared" si="907"/>
        <v>0</v>
      </c>
      <c r="Z9683" s="33">
        <f t="shared" si="908"/>
        <v>0</v>
      </c>
      <c r="AA9683" s="34">
        <f t="shared" si="909"/>
        <v>0</v>
      </c>
      <c r="AB9683" s="33">
        <f t="shared" si="910"/>
        <v>0</v>
      </c>
      <c r="AC9683" s="34" t="str">
        <f t="shared" si="911"/>
        <v>Not Determined</v>
      </c>
    </row>
    <row r="9684" spans="1:29" x14ac:dyDescent="0.25">
      <c r="A9684" s="48"/>
      <c r="B9684" s="48"/>
      <c r="C9684" s="44"/>
      <c r="D9684" s="44"/>
      <c r="E9684" s="44"/>
      <c r="F9684" s="44"/>
      <c r="G9684" s="44"/>
      <c r="H9684" s="44"/>
      <c r="I9684" s="44"/>
      <c r="J9684" s="44"/>
      <c r="K9684" s="88"/>
      <c r="L9684" s="50">
        <v>1</v>
      </c>
      <c r="M9684" s="49"/>
      <c r="N9684" s="49"/>
      <c r="O9684" s="49"/>
      <c r="P9684" s="49"/>
      <c r="Q9684" s="49"/>
      <c r="R9684" s="49"/>
      <c r="S9684" s="49"/>
      <c r="X9684" s="33">
        <f t="shared" si="906"/>
        <v>0</v>
      </c>
      <c r="Y9684" s="33">
        <f t="shared" si="907"/>
        <v>0</v>
      </c>
      <c r="Z9684" s="33">
        <f t="shared" si="908"/>
        <v>0</v>
      </c>
      <c r="AA9684" s="34">
        <f t="shared" si="909"/>
        <v>0</v>
      </c>
      <c r="AB9684" s="33">
        <f t="shared" si="910"/>
        <v>0</v>
      </c>
      <c r="AC9684" s="34" t="str">
        <f t="shared" si="911"/>
        <v>Not Determined</v>
      </c>
    </row>
    <row r="9685" spans="1:29" x14ac:dyDescent="0.25">
      <c r="A9685" s="48"/>
      <c r="B9685" s="48"/>
      <c r="C9685" s="44"/>
      <c r="D9685" s="44"/>
      <c r="E9685" s="44"/>
      <c r="F9685" s="44"/>
      <c r="G9685" s="44"/>
      <c r="H9685" s="44"/>
      <c r="I9685" s="44"/>
      <c r="J9685" s="44"/>
      <c r="K9685" s="88"/>
      <c r="L9685" s="50">
        <v>1</v>
      </c>
      <c r="M9685" s="49"/>
      <c r="N9685" s="49"/>
      <c r="O9685" s="49"/>
      <c r="P9685" s="49"/>
      <c r="Q9685" s="49"/>
      <c r="R9685" s="49"/>
      <c r="S9685" s="49"/>
      <c r="X9685" s="33">
        <f t="shared" si="906"/>
        <v>0</v>
      </c>
      <c r="Y9685" s="33">
        <f t="shared" si="907"/>
        <v>0</v>
      </c>
      <c r="Z9685" s="33">
        <f t="shared" si="908"/>
        <v>0</v>
      </c>
      <c r="AA9685" s="34">
        <f t="shared" si="909"/>
        <v>0</v>
      </c>
      <c r="AB9685" s="33">
        <f t="shared" si="910"/>
        <v>0</v>
      </c>
      <c r="AC9685" s="34" t="str">
        <f t="shared" si="911"/>
        <v>Not Determined</v>
      </c>
    </row>
    <row r="9686" spans="1:29" x14ac:dyDescent="0.25">
      <c r="A9686" s="48"/>
      <c r="B9686" s="48"/>
      <c r="C9686" s="44"/>
      <c r="D9686" s="44"/>
      <c r="E9686" s="44"/>
      <c r="F9686" s="44"/>
      <c r="G9686" s="44"/>
      <c r="H9686" s="44"/>
      <c r="I9686" s="44"/>
      <c r="J9686" s="44"/>
      <c r="K9686" s="88"/>
      <c r="L9686" s="50">
        <v>1</v>
      </c>
      <c r="M9686" s="49"/>
      <c r="N9686" s="49"/>
      <c r="O9686" s="49"/>
      <c r="P9686" s="49"/>
      <c r="Q9686" s="49"/>
      <c r="R9686" s="49"/>
      <c r="S9686" s="49"/>
      <c r="X9686" s="33">
        <f t="shared" si="906"/>
        <v>0</v>
      </c>
      <c r="Y9686" s="33">
        <f t="shared" si="907"/>
        <v>0</v>
      </c>
      <c r="Z9686" s="33">
        <f t="shared" si="908"/>
        <v>0</v>
      </c>
      <c r="AA9686" s="34">
        <f t="shared" si="909"/>
        <v>0</v>
      </c>
      <c r="AB9686" s="33">
        <f t="shared" si="910"/>
        <v>0</v>
      </c>
      <c r="AC9686" s="34" t="str">
        <f t="shared" si="911"/>
        <v>Not Determined</v>
      </c>
    </row>
    <row r="9687" spans="1:29" x14ac:dyDescent="0.25">
      <c r="A9687" s="48"/>
      <c r="B9687" s="48"/>
      <c r="C9687" s="44"/>
      <c r="D9687" s="44"/>
      <c r="E9687" s="44"/>
      <c r="F9687" s="44"/>
      <c r="G9687" s="44"/>
      <c r="H9687" s="44"/>
      <c r="I9687" s="44"/>
      <c r="J9687" s="44"/>
      <c r="K9687" s="88"/>
      <c r="L9687" s="50">
        <v>1</v>
      </c>
      <c r="M9687" s="49"/>
      <c r="N9687" s="49"/>
      <c r="O9687" s="49"/>
      <c r="P9687" s="49"/>
      <c r="Q9687" s="49"/>
      <c r="R9687" s="49"/>
      <c r="S9687" s="49"/>
      <c r="X9687" s="33">
        <f t="shared" si="906"/>
        <v>0</v>
      </c>
      <c r="Y9687" s="33">
        <f t="shared" si="907"/>
        <v>0</v>
      </c>
      <c r="Z9687" s="33">
        <f t="shared" si="908"/>
        <v>0</v>
      </c>
      <c r="AA9687" s="34">
        <f t="shared" si="909"/>
        <v>0</v>
      </c>
      <c r="AB9687" s="33">
        <f t="shared" si="910"/>
        <v>0</v>
      </c>
      <c r="AC9687" s="34" t="str">
        <f t="shared" si="911"/>
        <v>Not Determined</v>
      </c>
    </row>
    <row r="9688" spans="1:29" x14ac:dyDescent="0.25">
      <c r="A9688" s="48"/>
      <c r="B9688" s="48"/>
      <c r="C9688" s="44"/>
      <c r="D9688" s="44"/>
      <c r="E9688" s="44"/>
      <c r="F9688" s="44"/>
      <c r="G9688" s="44"/>
      <c r="H9688" s="44"/>
      <c r="I9688" s="44"/>
      <c r="J9688" s="44"/>
      <c r="K9688" s="88"/>
      <c r="L9688" s="50">
        <v>1</v>
      </c>
      <c r="M9688" s="49"/>
      <c r="N9688" s="49"/>
      <c r="O9688" s="49"/>
      <c r="P9688" s="49"/>
      <c r="Q9688" s="49"/>
      <c r="R9688" s="49"/>
      <c r="S9688" s="49"/>
      <c r="X9688" s="33">
        <f t="shared" si="906"/>
        <v>0</v>
      </c>
      <c r="Y9688" s="33">
        <f t="shared" si="907"/>
        <v>0</v>
      </c>
      <c r="Z9688" s="33">
        <f t="shared" si="908"/>
        <v>0</v>
      </c>
      <c r="AA9688" s="34">
        <f t="shared" si="909"/>
        <v>0</v>
      </c>
      <c r="AB9688" s="33">
        <f t="shared" si="910"/>
        <v>0</v>
      </c>
      <c r="AC9688" s="34" t="str">
        <f t="shared" si="911"/>
        <v>Not Determined</v>
      </c>
    </row>
    <row r="9689" spans="1:29" x14ac:dyDescent="0.25">
      <c r="A9689" s="48"/>
      <c r="B9689" s="48"/>
      <c r="C9689" s="44"/>
      <c r="D9689" s="44"/>
      <c r="E9689" s="44"/>
      <c r="F9689" s="44"/>
      <c r="G9689" s="44"/>
      <c r="H9689" s="44"/>
      <c r="I9689" s="44"/>
      <c r="J9689" s="44"/>
      <c r="K9689" s="88"/>
      <c r="L9689" s="50">
        <v>1</v>
      </c>
      <c r="M9689" s="49"/>
      <c r="N9689" s="49"/>
      <c r="O9689" s="49"/>
      <c r="P9689" s="49"/>
      <c r="Q9689" s="49"/>
      <c r="R9689" s="49"/>
      <c r="S9689" s="49"/>
      <c r="X9689" s="33">
        <f t="shared" si="906"/>
        <v>0</v>
      </c>
      <c r="Y9689" s="33">
        <f t="shared" si="907"/>
        <v>0</v>
      </c>
      <c r="Z9689" s="33">
        <f t="shared" si="908"/>
        <v>0</v>
      </c>
      <c r="AA9689" s="34">
        <f t="shared" si="909"/>
        <v>0</v>
      </c>
      <c r="AB9689" s="33">
        <f t="shared" si="910"/>
        <v>0</v>
      </c>
      <c r="AC9689" s="34" t="str">
        <f t="shared" si="911"/>
        <v>Not Determined</v>
      </c>
    </row>
    <row r="9690" spans="1:29" x14ac:dyDescent="0.25">
      <c r="A9690" s="48"/>
      <c r="B9690" s="48"/>
      <c r="C9690" s="44"/>
      <c r="D9690" s="44"/>
      <c r="E9690" s="44"/>
      <c r="F9690" s="44"/>
      <c r="G9690" s="44"/>
      <c r="H9690" s="44"/>
      <c r="I9690" s="44"/>
      <c r="J9690" s="44"/>
      <c r="K9690" s="88"/>
      <c r="L9690" s="50">
        <v>1</v>
      </c>
      <c r="M9690" s="49"/>
      <c r="N9690" s="49"/>
      <c r="O9690" s="49"/>
      <c r="P9690" s="49"/>
      <c r="Q9690" s="49"/>
      <c r="R9690" s="49"/>
      <c r="S9690" s="49"/>
      <c r="X9690" s="33">
        <f t="shared" si="906"/>
        <v>0</v>
      </c>
      <c r="Y9690" s="33">
        <f t="shared" si="907"/>
        <v>0</v>
      </c>
      <c r="Z9690" s="33">
        <f t="shared" si="908"/>
        <v>0</v>
      </c>
      <c r="AA9690" s="34">
        <f t="shared" si="909"/>
        <v>0</v>
      </c>
      <c r="AB9690" s="33">
        <f t="shared" si="910"/>
        <v>0</v>
      </c>
      <c r="AC9690" s="34" t="str">
        <f t="shared" si="911"/>
        <v>Not Determined</v>
      </c>
    </row>
    <row r="9691" spans="1:29" x14ac:dyDescent="0.25">
      <c r="A9691" s="48"/>
      <c r="B9691" s="48"/>
      <c r="C9691" s="44"/>
      <c r="D9691" s="44"/>
      <c r="E9691" s="44"/>
      <c r="F9691" s="44"/>
      <c r="G9691" s="44"/>
      <c r="H9691" s="44"/>
      <c r="I9691" s="44"/>
      <c r="J9691" s="44"/>
      <c r="K9691" s="88"/>
      <c r="L9691" s="50">
        <v>1</v>
      </c>
      <c r="M9691" s="49"/>
      <c r="N9691" s="49"/>
      <c r="O9691" s="49"/>
      <c r="P9691" s="49"/>
      <c r="Q9691" s="49"/>
      <c r="R9691" s="49"/>
      <c r="S9691" s="49"/>
      <c r="X9691" s="33">
        <f t="shared" si="906"/>
        <v>0</v>
      </c>
      <c r="Y9691" s="33">
        <f t="shared" si="907"/>
        <v>0</v>
      </c>
      <c r="Z9691" s="33">
        <f t="shared" si="908"/>
        <v>0</v>
      </c>
      <c r="AA9691" s="34">
        <f t="shared" si="909"/>
        <v>0</v>
      </c>
      <c r="AB9691" s="33">
        <f t="shared" si="910"/>
        <v>0</v>
      </c>
      <c r="AC9691" s="34" t="str">
        <f t="shared" si="911"/>
        <v>Not Determined</v>
      </c>
    </row>
    <row r="9692" spans="1:29" x14ac:dyDescent="0.25">
      <c r="A9692" s="48"/>
      <c r="B9692" s="48"/>
      <c r="C9692" s="44"/>
      <c r="D9692" s="44"/>
      <c r="E9692" s="44"/>
      <c r="F9692" s="44"/>
      <c r="G9692" s="44"/>
      <c r="H9692" s="44"/>
      <c r="I9692" s="44"/>
      <c r="J9692" s="44"/>
      <c r="K9692" s="88"/>
      <c r="L9692" s="50">
        <v>1</v>
      </c>
      <c r="M9692" s="49"/>
      <c r="N9692" s="49"/>
      <c r="O9692" s="49"/>
      <c r="P9692" s="49"/>
      <c r="Q9692" s="49"/>
      <c r="R9692" s="49"/>
      <c r="S9692" s="49"/>
      <c r="X9692" s="33">
        <f t="shared" si="906"/>
        <v>0</v>
      </c>
      <c r="Y9692" s="33">
        <f t="shared" si="907"/>
        <v>0</v>
      </c>
      <c r="Z9692" s="33">
        <f t="shared" si="908"/>
        <v>0</v>
      </c>
      <c r="AA9692" s="34">
        <f t="shared" si="909"/>
        <v>0</v>
      </c>
      <c r="AB9692" s="33">
        <f t="shared" si="910"/>
        <v>0</v>
      </c>
      <c r="AC9692" s="34" t="str">
        <f t="shared" si="911"/>
        <v>Not Determined</v>
      </c>
    </row>
    <row r="9693" spans="1:29" x14ac:dyDescent="0.25">
      <c r="A9693" s="48"/>
      <c r="B9693" s="48"/>
      <c r="C9693" s="44"/>
      <c r="D9693" s="44"/>
      <c r="E9693" s="44"/>
      <c r="F9693" s="44"/>
      <c r="G9693" s="44"/>
      <c r="H9693" s="44"/>
      <c r="I9693" s="44"/>
      <c r="J9693" s="44"/>
      <c r="K9693" s="88"/>
      <c r="L9693" s="50">
        <v>1</v>
      </c>
      <c r="M9693" s="49"/>
      <c r="N9693" s="49"/>
      <c r="O9693" s="49"/>
      <c r="P9693" s="49"/>
      <c r="Q9693" s="49"/>
      <c r="R9693" s="49"/>
      <c r="S9693" s="49"/>
      <c r="X9693" s="33">
        <f t="shared" si="906"/>
        <v>0</v>
      </c>
      <c r="Y9693" s="33">
        <f t="shared" si="907"/>
        <v>0</v>
      </c>
      <c r="Z9693" s="33">
        <f t="shared" si="908"/>
        <v>0</v>
      </c>
      <c r="AA9693" s="34">
        <f t="shared" si="909"/>
        <v>0</v>
      </c>
      <c r="AB9693" s="33">
        <f t="shared" si="910"/>
        <v>0</v>
      </c>
      <c r="AC9693" s="34" t="str">
        <f t="shared" si="911"/>
        <v>Not Determined</v>
      </c>
    </row>
    <row r="9694" spans="1:29" x14ac:dyDescent="0.25">
      <c r="A9694" s="48"/>
      <c r="B9694" s="48"/>
      <c r="C9694" s="44"/>
      <c r="D9694" s="44"/>
      <c r="E9694" s="44"/>
      <c r="F9694" s="44"/>
      <c r="G9694" s="44"/>
      <c r="H9694" s="44"/>
      <c r="I9694" s="44"/>
      <c r="J9694" s="44"/>
      <c r="K9694" s="88"/>
      <c r="L9694" s="50">
        <v>1</v>
      </c>
      <c r="M9694" s="49"/>
      <c r="N9694" s="49"/>
      <c r="O9694" s="49"/>
      <c r="P9694" s="49"/>
      <c r="Q9694" s="49"/>
      <c r="R9694" s="49"/>
      <c r="S9694" s="49"/>
      <c r="X9694" s="33">
        <f t="shared" si="906"/>
        <v>0</v>
      </c>
      <c r="Y9694" s="33">
        <f t="shared" si="907"/>
        <v>0</v>
      </c>
      <c r="Z9694" s="33">
        <f t="shared" si="908"/>
        <v>0</v>
      </c>
      <c r="AA9694" s="34">
        <f t="shared" si="909"/>
        <v>0</v>
      </c>
      <c r="AB9694" s="33">
        <f t="shared" si="910"/>
        <v>0</v>
      </c>
      <c r="AC9694" s="34" t="str">
        <f t="shared" si="911"/>
        <v>Not Determined</v>
      </c>
    </row>
    <row r="9695" spans="1:29" x14ac:dyDescent="0.25">
      <c r="A9695" s="48"/>
      <c r="B9695" s="48"/>
      <c r="C9695" s="44"/>
      <c r="D9695" s="44"/>
      <c r="E9695" s="44"/>
      <c r="F9695" s="44"/>
      <c r="G9695" s="44"/>
      <c r="H9695" s="44"/>
      <c r="I9695" s="44"/>
      <c r="J9695" s="44"/>
      <c r="K9695" s="88"/>
      <c r="L9695" s="50">
        <v>1</v>
      </c>
      <c r="M9695" s="49"/>
      <c r="N9695" s="49"/>
      <c r="O9695" s="49"/>
      <c r="P9695" s="49"/>
      <c r="Q9695" s="49"/>
      <c r="R9695" s="49"/>
      <c r="S9695" s="49"/>
      <c r="X9695" s="33">
        <f t="shared" si="906"/>
        <v>0</v>
      </c>
      <c r="Y9695" s="33">
        <f t="shared" si="907"/>
        <v>0</v>
      </c>
      <c r="Z9695" s="33">
        <f t="shared" si="908"/>
        <v>0</v>
      </c>
      <c r="AA9695" s="34">
        <f t="shared" si="909"/>
        <v>0</v>
      </c>
      <c r="AB9695" s="33">
        <f t="shared" si="910"/>
        <v>0</v>
      </c>
      <c r="AC9695" s="34" t="str">
        <f t="shared" si="911"/>
        <v>Not Determined</v>
      </c>
    </row>
    <row r="9696" spans="1:29" x14ac:dyDescent="0.25">
      <c r="A9696" s="48"/>
      <c r="B9696" s="48"/>
      <c r="C9696" s="44"/>
      <c r="D9696" s="44"/>
      <c r="E9696" s="44"/>
      <c r="F9696" s="44"/>
      <c r="G9696" s="44"/>
      <c r="H9696" s="44"/>
      <c r="I9696" s="44"/>
      <c r="J9696" s="44"/>
      <c r="K9696" s="88"/>
      <c r="L9696" s="50">
        <v>1</v>
      </c>
      <c r="M9696" s="49"/>
      <c r="N9696" s="49"/>
      <c r="O9696" s="49"/>
      <c r="P9696" s="49"/>
      <c r="Q9696" s="49"/>
      <c r="R9696" s="49"/>
      <c r="S9696" s="49"/>
      <c r="X9696" s="33">
        <f t="shared" si="906"/>
        <v>0</v>
      </c>
      <c r="Y9696" s="33">
        <f t="shared" si="907"/>
        <v>0</v>
      </c>
      <c r="Z9696" s="33">
        <f t="shared" si="908"/>
        <v>0</v>
      </c>
      <c r="AA9696" s="34">
        <f t="shared" si="909"/>
        <v>0</v>
      </c>
      <c r="AB9696" s="33">
        <f t="shared" si="910"/>
        <v>0</v>
      </c>
      <c r="AC9696" s="34" t="str">
        <f t="shared" si="911"/>
        <v>Not Determined</v>
      </c>
    </row>
    <row r="9697" spans="1:29" x14ac:dyDescent="0.25">
      <c r="A9697" s="48"/>
      <c r="B9697" s="48"/>
      <c r="C9697" s="44"/>
      <c r="D9697" s="44"/>
      <c r="E9697" s="44"/>
      <c r="F9697" s="44"/>
      <c r="G9697" s="44"/>
      <c r="H9697" s="44"/>
      <c r="I9697" s="44"/>
      <c r="J9697" s="44"/>
      <c r="K9697" s="88"/>
      <c r="L9697" s="50">
        <v>1</v>
      </c>
      <c r="M9697" s="49"/>
      <c r="N9697" s="49"/>
      <c r="O9697" s="49"/>
      <c r="P9697" s="49"/>
      <c r="Q9697" s="49"/>
      <c r="R9697" s="49"/>
      <c r="S9697" s="49"/>
      <c r="X9697" s="33">
        <f t="shared" si="906"/>
        <v>0</v>
      </c>
      <c r="Y9697" s="33">
        <f t="shared" si="907"/>
        <v>0</v>
      </c>
      <c r="Z9697" s="33">
        <f t="shared" si="908"/>
        <v>0</v>
      </c>
      <c r="AA9697" s="34">
        <f t="shared" si="909"/>
        <v>0</v>
      </c>
      <c r="AB9697" s="33">
        <f t="shared" si="910"/>
        <v>0</v>
      </c>
      <c r="AC9697" s="34" t="str">
        <f t="shared" si="911"/>
        <v>Not Determined</v>
      </c>
    </row>
    <row r="9698" spans="1:29" x14ac:dyDescent="0.25">
      <c r="A9698" s="48"/>
      <c r="B9698" s="48"/>
      <c r="C9698" s="44"/>
      <c r="D9698" s="44"/>
      <c r="E9698" s="44"/>
      <c r="F9698" s="44"/>
      <c r="G9698" s="44"/>
      <c r="H9698" s="44"/>
      <c r="I9698" s="44"/>
      <c r="J9698" s="44"/>
      <c r="K9698" s="88"/>
      <c r="L9698" s="50">
        <v>1</v>
      </c>
      <c r="M9698" s="49"/>
      <c r="N9698" s="49"/>
      <c r="O9698" s="49"/>
      <c r="P9698" s="49"/>
      <c r="Q9698" s="49"/>
      <c r="R9698" s="49"/>
      <c r="S9698" s="49"/>
      <c r="X9698" s="33">
        <f t="shared" si="906"/>
        <v>0</v>
      </c>
      <c r="Y9698" s="33">
        <f t="shared" si="907"/>
        <v>0</v>
      </c>
      <c r="Z9698" s="33">
        <f t="shared" si="908"/>
        <v>0</v>
      </c>
      <c r="AA9698" s="34">
        <f t="shared" si="909"/>
        <v>0</v>
      </c>
      <c r="AB9698" s="33">
        <f t="shared" si="910"/>
        <v>0</v>
      </c>
      <c r="AC9698" s="34" t="str">
        <f t="shared" si="911"/>
        <v>Not Determined</v>
      </c>
    </row>
    <row r="9699" spans="1:29" x14ac:dyDescent="0.25">
      <c r="A9699" s="48"/>
      <c r="B9699" s="48"/>
      <c r="C9699" s="44"/>
      <c r="D9699" s="44"/>
      <c r="E9699" s="44"/>
      <c r="F9699" s="44"/>
      <c r="G9699" s="44"/>
      <c r="H9699" s="44"/>
      <c r="I9699" s="44"/>
      <c r="J9699" s="44"/>
      <c r="K9699" s="88"/>
      <c r="L9699" s="50">
        <v>1</v>
      </c>
      <c r="M9699" s="49"/>
      <c r="N9699" s="49"/>
      <c r="O9699" s="49"/>
      <c r="P9699" s="49"/>
      <c r="Q9699" s="49"/>
      <c r="R9699" s="49"/>
      <c r="S9699" s="49"/>
      <c r="X9699" s="33">
        <f t="shared" si="906"/>
        <v>0</v>
      </c>
      <c r="Y9699" s="33">
        <f t="shared" si="907"/>
        <v>0</v>
      </c>
      <c r="Z9699" s="33">
        <f t="shared" si="908"/>
        <v>0</v>
      </c>
      <c r="AA9699" s="34">
        <f t="shared" si="909"/>
        <v>0</v>
      </c>
      <c r="AB9699" s="33">
        <f t="shared" si="910"/>
        <v>0</v>
      </c>
      <c r="AC9699" s="34" t="str">
        <f t="shared" si="911"/>
        <v>Not Determined</v>
      </c>
    </row>
    <row r="9700" spans="1:29" x14ac:dyDescent="0.25">
      <c r="A9700" s="48"/>
      <c r="B9700" s="48"/>
      <c r="C9700" s="44"/>
      <c r="D9700" s="44"/>
      <c r="E9700" s="44"/>
      <c r="F9700" s="44"/>
      <c r="G9700" s="44"/>
      <c r="H9700" s="44"/>
      <c r="I9700" s="44"/>
      <c r="J9700" s="44"/>
      <c r="K9700" s="88"/>
      <c r="L9700" s="50">
        <v>1</v>
      </c>
      <c r="M9700" s="49"/>
      <c r="N9700" s="49"/>
      <c r="O9700" s="49"/>
      <c r="P9700" s="49"/>
      <c r="Q9700" s="49"/>
      <c r="R9700" s="49"/>
      <c r="S9700" s="49"/>
      <c r="X9700" s="33">
        <f t="shared" si="906"/>
        <v>0</v>
      </c>
      <c r="Y9700" s="33">
        <f t="shared" si="907"/>
        <v>0</v>
      </c>
      <c r="Z9700" s="33">
        <f t="shared" si="908"/>
        <v>0</v>
      </c>
      <c r="AA9700" s="34">
        <f t="shared" si="909"/>
        <v>0</v>
      </c>
      <c r="AB9700" s="33">
        <f t="shared" si="910"/>
        <v>0</v>
      </c>
      <c r="AC9700" s="34" t="str">
        <f t="shared" si="911"/>
        <v>Not Determined</v>
      </c>
    </row>
    <row r="9701" spans="1:29" x14ac:dyDescent="0.25">
      <c r="A9701" s="48"/>
      <c r="B9701" s="48"/>
      <c r="C9701" s="44"/>
      <c r="D9701" s="44"/>
      <c r="E9701" s="44"/>
      <c r="F9701" s="44"/>
      <c r="G9701" s="44"/>
      <c r="H9701" s="44"/>
      <c r="I9701" s="44"/>
      <c r="J9701" s="44"/>
      <c r="K9701" s="88"/>
      <c r="L9701" s="50">
        <v>1</v>
      </c>
      <c r="M9701" s="49"/>
      <c r="N9701" s="49"/>
      <c r="O9701" s="49"/>
      <c r="P9701" s="49"/>
      <c r="Q9701" s="49"/>
      <c r="R9701" s="49"/>
      <c r="S9701" s="49"/>
      <c r="X9701" s="33">
        <f t="shared" si="906"/>
        <v>0</v>
      </c>
      <c r="Y9701" s="33">
        <f t="shared" si="907"/>
        <v>0</v>
      </c>
      <c r="Z9701" s="33">
        <f t="shared" si="908"/>
        <v>0</v>
      </c>
      <c r="AA9701" s="34">
        <f t="shared" si="909"/>
        <v>0</v>
      </c>
      <c r="AB9701" s="33">
        <f t="shared" si="910"/>
        <v>0</v>
      </c>
      <c r="AC9701" s="34" t="str">
        <f t="shared" si="911"/>
        <v>Not Determined</v>
      </c>
    </row>
    <row r="9702" spans="1:29" x14ac:dyDescent="0.25">
      <c r="A9702" s="48"/>
      <c r="B9702" s="48"/>
      <c r="C9702" s="44"/>
      <c r="D9702" s="44"/>
      <c r="E9702" s="44"/>
      <c r="F9702" s="44"/>
      <c r="G9702" s="44"/>
      <c r="H9702" s="44"/>
      <c r="I9702" s="44"/>
      <c r="J9702" s="44"/>
      <c r="K9702" s="88"/>
      <c r="L9702" s="50">
        <v>1</v>
      </c>
      <c r="M9702" s="49"/>
      <c r="N9702" s="49"/>
      <c r="O9702" s="49"/>
      <c r="P9702" s="49"/>
      <c r="Q9702" s="49"/>
      <c r="R9702" s="49"/>
      <c r="S9702" s="49"/>
      <c r="X9702" s="33">
        <f t="shared" si="906"/>
        <v>0</v>
      </c>
      <c r="Y9702" s="33">
        <f t="shared" si="907"/>
        <v>0</v>
      </c>
      <c r="Z9702" s="33">
        <f t="shared" si="908"/>
        <v>0</v>
      </c>
      <c r="AA9702" s="34">
        <f t="shared" si="909"/>
        <v>0</v>
      </c>
      <c r="AB9702" s="33">
        <f t="shared" si="910"/>
        <v>0</v>
      </c>
      <c r="AC9702" s="34" t="str">
        <f t="shared" si="911"/>
        <v>Not Determined</v>
      </c>
    </row>
    <row r="9703" spans="1:29" x14ac:dyDescent="0.25">
      <c r="A9703" s="48"/>
      <c r="B9703" s="48"/>
      <c r="C9703" s="44"/>
      <c r="D9703" s="44"/>
      <c r="E9703" s="44"/>
      <c r="F9703" s="44"/>
      <c r="G9703" s="44"/>
      <c r="H9703" s="44"/>
      <c r="I9703" s="44"/>
      <c r="J9703" s="44"/>
      <c r="K9703" s="88"/>
      <c r="L9703" s="50">
        <v>1</v>
      </c>
      <c r="M9703" s="49"/>
      <c r="N9703" s="49"/>
      <c r="O9703" s="49"/>
      <c r="P9703" s="49"/>
      <c r="Q9703" s="49"/>
      <c r="R9703" s="49"/>
      <c r="S9703" s="49"/>
      <c r="X9703" s="33">
        <f t="shared" si="906"/>
        <v>0</v>
      </c>
      <c r="Y9703" s="33">
        <f t="shared" si="907"/>
        <v>0</v>
      </c>
      <c r="Z9703" s="33">
        <f t="shared" si="908"/>
        <v>0</v>
      </c>
      <c r="AA9703" s="34">
        <f t="shared" si="909"/>
        <v>0</v>
      </c>
      <c r="AB9703" s="33">
        <f t="shared" si="910"/>
        <v>0</v>
      </c>
      <c r="AC9703" s="34" t="str">
        <f t="shared" si="911"/>
        <v>Not Determined</v>
      </c>
    </row>
    <row r="9704" spans="1:29" x14ac:dyDescent="0.25">
      <c r="A9704" s="48"/>
      <c r="B9704" s="48"/>
      <c r="C9704" s="44"/>
      <c r="D9704" s="44"/>
      <c r="E9704" s="44"/>
      <c r="F9704" s="44"/>
      <c r="G9704" s="44"/>
      <c r="H9704" s="44"/>
      <c r="I9704" s="44"/>
      <c r="J9704" s="44"/>
      <c r="K9704" s="88"/>
      <c r="L9704" s="50">
        <v>1</v>
      </c>
      <c r="M9704" s="49"/>
      <c r="N9704" s="49"/>
      <c r="O9704" s="49"/>
      <c r="P9704" s="49"/>
      <c r="Q9704" s="49"/>
      <c r="R9704" s="49"/>
      <c r="S9704" s="49"/>
      <c r="X9704" s="33">
        <f t="shared" si="906"/>
        <v>0</v>
      </c>
      <c r="Y9704" s="33">
        <f t="shared" si="907"/>
        <v>0</v>
      </c>
      <c r="Z9704" s="33">
        <f t="shared" si="908"/>
        <v>0</v>
      </c>
      <c r="AA9704" s="34">
        <f t="shared" si="909"/>
        <v>0</v>
      </c>
      <c r="AB9704" s="33">
        <f t="shared" si="910"/>
        <v>0</v>
      </c>
      <c r="AC9704" s="34" t="str">
        <f t="shared" si="911"/>
        <v>Not Determined</v>
      </c>
    </row>
    <row r="9705" spans="1:29" x14ac:dyDescent="0.25">
      <c r="A9705" s="48"/>
      <c r="B9705" s="48"/>
      <c r="C9705" s="44"/>
      <c r="D9705" s="44"/>
      <c r="E9705" s="44"/>
      <c r="F9705" s="44"/>
      <c r="G9705" s="44"/>
      <c r="H9705" s="44"/>
      <c r="I9705" s="44"/>
      <c r="J9705" s="44"/>
      <c r="K9705" s="88"/>
      <c r="L9705" s="50">
        <v>1</v>
      </c>
      <c r="M9705" s="49"/>
      <c r="N9705" s="49"/>
      <c r="O9705" s="49"/>
      <c r="P9705" s="49"/>
      <c r="Q9705" s="49"/>
      <c r="R9705" s="49"/>
      <c r="S9705" s="49"/>
      <c r="X9705" s="33">
        <f t="shared" si="906"/>
        <v>0</v>
      </c>
      <c r="Y9705" s="33">
        <f t="shared" si="907"/>
        <v>0</v>
      </c>
      <c r="Z9705" s="33">
        <f t="shared" si="908"/>
        <v>0</v>
      </c>
      <c r="AA9705" s="34">
        <f t="shared" si="909"/>
        <v>0</v>
      </c>
      <c r="AB9705" s="33">
        <f t="shared" si="910"/>
        <v>0</v>
      </c>
      <c r="AC9705" s="34" t="str">
        <f t="shared" si="911"/>
        <v>Not Determined</v>
      </c>
    </row>
    <row r="9706" spans="1:29" x14ac:dyDescent="0.25">
      <c r="A9706" s="48"/>
      <c r="B9706" s="48"/>
      <c r="C9706" s="44"/>
      <c r="D9706" s="44"/>
      <c r="E9706" s="44"/>
      <c r="F9706" s="44"/>
      <c r="G9706" s="44"/>
      <c r="H9706" s="44"/>
      <c r="I9706" s="44"/>
      <c r="J9706" s="44"/>
      <c r="K9706" s="88"/>
      <c r="L9706" s="50">
        <v>1</v>
      </c>
      <c r="M9706" s="49"/>
      <c r="N9706" s="49"/>
      <c r="O9706" s="49"/>
      <c r="P9706" s="49"/>
      <c r="Q9706" s="49"/>
      <c r="R9706" s="49"/>
      <c r="S9706" s="49"/>
      <c r="X9706" s="33">
        <f t="shared" si="906"/>
        <v>0</v>
      </c>
      <c r="Y9706" s="33">
        <f t="shared" si="907"/>
        <v>0</v>
      </c>
      <c r="Z9706" s="33">
        <f t="shared" si="908"/>
        <v>0</v>
      </c>
      <c r="AA9706" s="34">
        <f t="shared" si="909"/>
        <v>0</v>
      </c>
      <c r="AB9706" s="33">
        <f t="shared" si="910"/>
        <v>0</v>
      </c>
      <c r="AC9706" s="34" t="str">
        <f t="shared" si="911"/>
        <v>Not Determined</v>
      </c>
    </row>
    <row r="9707" spans="1:29" x14ac:dyDescent="0.25">
      <c r="A9707" s="48"/>
      <c r="B9707" s="48"/>
      <c r="C9707" s="44"/>
      <c r="D9707" s="44"/>
      <c r="E9707" s="44"/>
      <c r="F9707" s="44"/>
      <c r="G9707" s="44"/>
      <c r="H9707" s="44"/>
      <c r="I9707" s="44"/>
      <c r="J9707" s="44"/>
      <c r="K9707" s="88"/>
      <c r="L9707" s="50">
        <v>1</v>
      </c>
      <c r="M9707" s="49"/>
      <c r="N9707" s="49"/>
      <c r="O9707" s="49"/>
      <c r="P9707" s="49"/>
      <c r="Q9707" s="49"/>
      <c r="R9707" s="49"/>
      <c r="S9707" s="49"/>
      <c r="X9707" s="33">
        <f t="shared" si="906"/>
        <v>0</v>
      </c>
      <c r="Y9707" s="33">
        <f t="shared" si="907"/>
        <v>0</v>
      </c>
      <c r="Z9707" s="33">
        <f t="shared" si="908"/>
        <v>0</v>
      </c>
      <c r="AA9707" s="34">
        <f t="shared" si="909"/>
        <v>0</v>
      </c>
      <c r="AB9707" s="33">
        <f t="shared" si="910"/>
        <v>0</v>
      </c>
      <c r="AC9707" s="34" t="str">
        <f t="shared" si="911"/>
        <v>Not Determined</v>
      </c>
    </row>
    <row r="9708" spans="1:29" x14ac:dyDescent="0.25">
      <c r="A9708" s="48"/>
      <c r="B9708" s="48"/>
      <c r="C9708" s="44"/>
      <c r="D9708" s="44"/>
      <c r="E9708" s="44"/>
      <c r="F9708" s="44"/>
      <c r="G9708" s="44"/>
      <c r="H9708" s="44"/>
      <c r="I9708" s="44"/>
      <c r="J9708" s="44"/>
      <c r="K9708" s="88"/>
      <c r="L9708" s="50">
        <v>1</v>
      </c>
      <c r="M9708" s="49"/>
      <c r="N9708" s="49"/>
      <c r="O9708" s="49"/>
      <c r="P9708" s="49"/>
      <c r="Q9708" s="49"/>
      <c r="R9708" s="49"/>
      <c r="S9708" s="49"/>
      <c r="X9708" s="33">
        <f t="shared" si="906"/>
        <v>0</v>
      </c>
      <c r="Y9708" s="33">
        <f t="shared" si="907"/>
        <v>0</v>
      </c>
      <c r="Z9708" s="33">
        <f t="shared" si="908"/>
        <v>0</v>
      </c>
      <c r="AA9708" s="34">
        <f t="shared" si="909"/>
        <v>0</v>
      </c>
      <c r="AB9708" s="33">
        <f t="shared" si="910"/>
        <v>0</v>
      </c>
      <c r="AC9708" s="34" t="str">
        <f t="shared" si="911"/>
        <v>Not Determined</v>
      </c>
    </row>
    <row r="9709" spans="1:29" x14ac:dyDescent="0.25">
      <c r="A9709" s="48"/>
      <c r="B9709" s="48"/>
      <c r="C9709" s="44"/>
      <c r="D9709" s="44"/>
      <c r="E9709" s="44"/>
      <c r="F9709" s="44"/>
      <c r="G9709" s="44"/>
      <c r="H9709" s="44"/>
      <c r="I9709" s="44"/>
      <c r="J9709" s="44"/>
      <c r="K9709" s="88"/>
      <c r="L9709" s="50">
        <v>1</v>
      </c>
      <c r="M9709" s="49"/>
      <c r="N9709" s="49"/>
      <c r="O9709" s="49"/>
      <c r="P9709" s="49"/>
      <c r="Q9709" s="49"/>
      <c r="R9709" s="49"/>
      <c r="S9709" s="49"/>
      <c r="X9709" s="33">
        <f t="shared" si="906"/>
        <v>0</v>
      </c>
      <c r="Y9709" s="33">
        <f t="shared" si="907"/>
        <v>0</v>
      </c>
      <c r="Z9709" s="33">
        <f t="shared" si="908"/>
        <v>0</v>
      </c>
      <c r="AA9709" s="34">
        <f t="shared" si="909"/>
        <v>0</v>
      </c>
      <c r="AB9709" s="33">
        <f t="shared" si="910"/>
        <v>0</v>
      </c>
      <c r="AC9709" s="34" t="str">
        <f t="shared" si="911"/>
        <v>Not Determined</v>
      </c>
    </row>
    <row r="9710" spans="1:29" x14ac:dyDescent="0.25">
      <c r="A9710" s="48"/>
      <c r="B9710" s="48"/>
      <c r="C9710" s="44"/>
      <c r="D9710" s="44"/>
      <c r="E9710" s="44"/>
      <c r="F9710" s="44"/>
      <c r="G9710" s="44"/>
      <c r="H9710" s="44"/>
      <c r="I9710" s="44"/>
      <c r="J9710" s="44"/>
      <c r="K9710" s="88"/>
      <c r="L9710" s="50">
        <v>1</v>
      </c>
      <c r="M9710" s="49"/>
      <c r="N9710" s="49"/>
      <c r="O9710" s="49"/>
      <c r="P9710" s="49"/>
      <c r="Q9710" s="49"/>
      <c r="R9710" s="49"/>
      <c r="S9710" s="49"/>
      <c r="X9710" s="33">
        <f t="shared" si="906"/>
        <v>0</v>
      </c>
      <c r="Y9710" s="33">
        <f t="shared" si="907"/>
        <v>0</v>
      </c>
      <c r="Z9710" s="33">
        <f t="shared" si="908"/>
        <v>0</v>
      </c>
      <c r="AA9710" s="34">
        <f t="shared" si="909"/>
        <v>0</v>
      </c>
      <c r="AB9710" s="33">
        <f t="shared" si="910"/>
        <v>0</v>
      </c>
      <c r="AC9710" s="34" t="str">
        <f t="shared" si="911"/>
        <v>Not Determined</v>
      </c>
    </row>
    <row r="9711" spans="1:29" x14ac:dyDescent="0.25">
      <c r="A9711" s="48"/>
      <c r="B9711" s="48"/>
      <c r="C9711" s="44"/>
      <c r="D9711" s="44"/>
      <c r="E9711" s="44"/>
      <c r="F9711" s="44"/>
      <c r="G9711" s="44"/>
      <c r="H9711" s="44"/>
      <c r="I9711" s="44"/>
      <c r="J9711" s="44"/>
      <c r="K9711" s="88"/>
      <c r="L9711" s="50">
        <v>1</v>
      </c>
      <c r="M9711" s="49"/>
      <c r="N9711" s="49"/>
      <c r="O9711" s="49"/>
      <c r="P9711" s="49"/>
      <c r="Q9711" s="49"/>
      <c r="R9711" s="49"/>
      <c r="S9711" s="49"/>
      <c r="X9711" s="33">
        <f t="shared" si="906"/>
        <v>0</v>
      </c>
      <c r="Y9711" s="33">
        <f t="shared" si="907"/>
        <v>0</v>
      </c>
      <c r="Z9711" s="33">
        <f t="shared" si="908"/>
        <v>0</v>
      </c>
      <c r="AA9711" s="34">
        <f t="shared" si="909"/>
        <v>0</v>
      </c>
      <c r="AB9711" s="33">
        <f t="shared" si="910"/>
        <v>0</v>
      </c>
      <c r="AC9711" s="34" t="str">
        <f t="shared" si="911"/>
        <v>Not Determined</v>
      </c>
    </row>
    <row r="9712" spans="1:29" x14ac:dyDescent="0.25">
      <c r="A9712" s="48"/>
      <c r="B9712" s="48"/>
      <c r="C9712" s="44"/>
      <c r="D9712" s="44"/>
      <c r="E9712" s="44"/>
      <c r="F9712" s="44"/>
      <c r="G9712" s="44"/>
      <c r="H9712" s="44"/>
      <c r="I9712" s="44"/>
      <c r="J9712" s="44"/>
      <c r="K9712" s="88"/>
      <c r="L9712" s="50">
        <v>1</v>
      </c>
      <c r="M9712" s="49"/>
      <c r="N9712" s="49"/>
      <c r="O9712" s="49"/>
      <c r="P9712" s="49"/>
      <c r="Q9712" s="49"/>
      <c r="R9712" s="49"/>
      <c r="S9712" s="49"/>
      <c r="X9712" s="33">
        <f t="shared" si="906"/>
        <v>0</v>
      </c>
      <c r="Y9712" s="33">
        <f t="shared" si="907"/>
        <v>0</v>
      </c>
      <c r="Z9712" s="33">
        <f t="shared" si="908"/>
        <v>0</v>
      </c>
      <c r="AA9712" s="34">
        <f t="shared" si="909"/>
        <v>0</v>
      </c>
      <c r="AB9712" s="33">
        <f t="shared" si="910"/>
        <v>0</v>
      </c>
      <c r="AC9712" s="34" t="str">
        <f t="shared" si="911"/>
        <v>Not Determined</v>
      </c>
    </row>
    <row r="9713" spans="1:29" x14ac:dyDescent="0.25">
      <c r="A9713" s="48"/>
      <c r="B9713" s="48"/>
      <c r="C9713" s="44"/>
      <c r="D9713" s="44"/>
      <c r="E9713" s="44"/>
      <c r="F9713" s="44"/>
      <c r="G9713" s="44"/>
      <c r="H9713" s="44"/>
      <c r="I9713" s="44"/>
      <c r="J9713" s="44"/>
      <c r="K9713" s="88"/>
      <c r="L9713" s="50">
        <v>1</v>
      </c>
      <c r="M9713" s="49"/>
      <c r="N9713" s="49"/>
      <c r="O9713" s="49"/>
      <c r="P9713" s="49"/>
      <c r="Q9713" s="49"/>
      <c r="R9713" s="49"/>
      <c r="S9713" s="49"/>
      <c r="X9713" s="33">
        <f t="shared" si="906"/>
        <v>0</v>
      </c>
      <c r="Y9713" s="33">
        <f t="shared" si="907"/>
        <v>0</v>
      </c>
      <c r="Z9713" s="33">
        <f t="shared" si="908"/>
        <v>0</v>
      </c>
      <c r="AA9713" s="34">
        <f t="shared" si="909"/>
        <v>0</v>
      </c>
      <c r="AB9713" s="33">
        <f t="shared" si="910"/>
        <v>0</v>
      </c>
      <c r="AC9713" s="34" t="str">
        <f t="shared" si="911"/>
        <v>Not Determined</v>
      </c>
    </row>
    <row r="9714" spans="1:29" x14ac:dyDescent="0.25">
      <c r="A9714" s="48"/>
      <c r="B9714" s="48"/>
      <c r="C9714" s="44"/>
      <c r="D9714" s="44"/>
      <c r="E9714" s="44"/>
      <c r="F9714" s="44"/>
      <c r="G9714" s="44"/>
      <c r="H9714" s="44"/>
      <c r="I9714" s="44"/>
      <c r="J9714" s="44"/>
      <c r="K9714" s="88"/>
      <c r="L9714" s="50">
        <v>1</v>
      </c>
      <c r="M9714" s="49"/>
      <c r="N9714" s="49"/>
      <c r="O9714" s="49"/>
      <c r="P9714" s="49"/>
      <c r="Q9714" s="49"/>
      <c r="R9714" s="49"/>
      <c r="S9714" s="49"/>
      <c r="X9714" s="33">
        <f t="shared" si="906"/>
        <v>0</v>
      </c>
      <c r="Y9714" s="33">
        <f t="shared" si="907"/>
        <v>0</v>
      </c>
      <c r="Z9714" s="33">
        <f t="shared" si="908"/>
        <v>0</v>
      </c>
      <c r="AA9714" s="34">
        <f t="shared" si="909"/>
        <v>0</v>
      </c>
      <c r="AB9714" s="33">
        <f t="shared" si="910"/>
        <v>0</v>
      </c>
      <c r="AC9714" s="34" t="str">
        <f t="shared" si="911"/>
        <v>Not Determined</v>
      </c>
    </row>
    <row r="9715" spans="1:29" x14ac:dyDescent="0.25">
      <c r="A9715" s="48"/>
      <c r="B9715" s="48"/>
      <c r="C9715" s="44"/>
      <c r="D9715" s="44"/>
      <c r="E9715" s="44"/>
      <c r="F9715" s="44"/>
      <c r="G9715" s="44"/>
      <c r="H9715" s="44"/>
      <c r="I9715" s="44"/>
      <c r="J9715" s="44"/>
      <c r="K9715" s="88"/>
      <c r="L9715" s="50">
        <v>1</v>
      </c>
      <c r="M9715" s="49"/>
      <c r="N9715" s="49"/>
      <c r="O9715" s="49"/>
      <c r="P9715" s="49"/>
      <c r="Q9715" s="49"/>
      <c r="R9715" s="49"/>
      <c r="S9715" s="49"/>
      <c r="X9715" s="33">
        <f t="shared" si="906"/>
        <v>0</v>
      </c>
      <c r="Y9715" s="33">
        <f t="shared" si="907"/>
        <v>0</v>
      </c>
      <c r="Z9715" s="33">
        <f t="shared" si="908"/>
        <v>0</v>
      </c>
      <c r="AA9715" s="34">
        <f t="shared" si="909"/>
        <v>0</v>
      </c>
      <c r="AB9715" s="33">
        <f t="shared" si="910"/>
        <v>0</v>
      </c>
      <c r="AC9715" s="34" t="str">
        <f t="shared" si="911"/>
        <v>Not Determined</v>
      </c>
    </row>
    <row r="9716" spans="1:29" x14ac:dyDescent="0.25">
      <c r="A9716" s="48"/>
      <c r="B9716" s="48"/>
      <c r="C9716" s="44"/>
      <c r="D9716" s="44"/>
      <c r="E9716" s="44"/>
      <c r="F9716" s="44"/>
      <c r="G9716" s="44"/>
      <c r="H9716" s="44"/>
      <c r="I9716" s="44"/>
      <c r="J9716" s="44"/>
      <c r="K9716" s="88"/>
      <c r="L9716" s="50">
        <v>1</v>
      </c>
      <c r="M9716" s="49"/>
      <c r="N9716" s="49"/>
      <c r="O9716" s="49"/>
      <c r="P9716" s="49"/>
      <c r="Q9716" s="49"/>
      <c r="R9716" s="49"/>
      <c r="S9716" s="49"/>
      <c r="X9716" s="33">
        <f t="shared" si="906"/>
        <v>0</v>
      </c>
      <c r="Y9716" s="33">
        <f t="shared" si="907"/>
        <v>0</v>
      </c>
      <c r="Z9716" s="33">
        <f t="shared" si="908"/>
        <v>0</v>
      </c>
      <c r="AA9716" s="34">
        <f t="shared" si="909"/>
        <v>0</v>
      </c>
      <c r="AB9716" s="33">
        <f t="shared" si="910"/>
        <v>0</v>
      </c>
      <c r="AC9716" s="34" t="str">
        <f t="shared" si="911"/>
        <v>Not Determined</v>
      </c>
    </row>
    <row r="9717" spans="1:29" x14ac:dyDescent="0.25">
      <c r="A9717" s="48"/>
      <c r="B9717" s="48"/>
      <c r="C9717" s="44"/>
      <c r="D9717" s="44"/>
      <c r="E9717" s="44"/>
      <c r="F9717" s="44"/>
      <c r="G9717" s="44"/>
      <c r="H9717" s="44"/>
      <c r="I9717" s="44"/>
      <c r="J9717" s="44"/>
      <c r="K9717" s="88"/>
      <c r="L9717" s="50">
        <v>1</v>
      </c>
      <c r="M9717" s="49"/>
      <c r="N9717" s="49"/>
      <c r="O9717" s="49"/>
      <c r="P9717" s="49"/>
      <c r="Q9717" s="49"/>
      <c r="R9717" s="49"/>
      <c r="S9717" s="49"/>
      <c r="X9717" s="33">
        <f t="shared" si="906"/>
        <v>0</v>
      </c>
      <c r="Y9717" s="33">
        <f t="shared" si="907"/>
        <v>0</v>
      </c>
      <c r="Z9717" s="33">
        <f t="shared" si="908"/>
        <v>0</v>
      </c>
      <c r="AA9717" s="34">
        <f t="shared" si="909"/>
        <v>0</v>
      </c>
      <c r="AB9717" s="33">
        <f t="shared" si="910"/>
        <v>0</v>
      </c>
      <c r="AC9717" s="34" t="str">
        <f t="shared" si="911"/>
        <v>Not Determined</v>
      </c>
    </row>
    <row r="9718" spans="1:29" x14ac:dyDescent="0.25">
      <c r="A9718" s="48"/>
      <c r="B9718" s="48"/>
      <c r="C9718" s="44"/>
      <c r="D9718" s="44"/>
      <c r="E9718" s="44"/>
      <c r="F9718" s="44"/>
      <c r="G9718" s="44"/>
      <c r="H9718" s="44"/>
      <c r="I9718" s="44"/>
      <c r="J9718" s="44"/>
      <c r="K9718" s="88"/>
      <c r="L9718" s="50">
        <v>1</v>
      </c>
      <c r="M9718" s="49"/>
      <c r="N9718" s="49"/>
      <c r="O9718" s="49"/>
      <c r="P9718" s="49"/>
      <c r="Q9718" s="49"/>
      <c r="R9718" s="49"/>
      <c r="S9718" s="49"/>
      <c r="X9718" s="33">
        <f t="shared" si="906"/>
        <v>0</v>
      </c>
      <c r="Y9718" s="33">
        <f t="shared" si="907"/>
        <v>0</v>
      </c>
      <c r="Z9718" s="33">
        <f t="shared" si="908"/>
        <v>0</v>
      </c>
      <c r="AA9718" s="34">
        <f t="shared" si="909"/>
        <v>0</v>
      </c>
      <c r="AB9718" s="33">
        <f t="shared" si="910"/>
        <v>0</v>
      </c>
      <c r="AC9718" s="34" t="str">
        <f t="shared" si="911"/>
        <v>Not Determined</v>
      </c>
    </row>
    <row r="9719" spans="1:29" x14ac:dyDescent="0.25">
      <c r="A9719" s="48"/>
      <c r="B9719" s="48"/>
      <c r="C9719" s="44"/>
      <c r="D9719" s="44"/>
      <c r="E9719" s="44"/>
      <c r="F9719" s="44"/>
      <c r="G9719" s="44"/>
      <c r="H9719" s="44"/>
      <c r="I9719" s="44"/>
      <c r="J9719" s="44"/>
      <c r="K9719" s="88"/>
      <c r="L9719" s="50">
        <v>1</v>
      </c>
      <c r="M9719" s="49"/>
      <c r="N9719" s="49"/>
      <c r="O9719" s="49"/>
      <c r="P9719" s="49"/>
      <c r="Q9719" s="49"/>
      <c r="R9719" s="49"/>
      <c r="S9719" s="49"/>
      <c r="X9719" s="33">
        <f t="shared" si="906"/>
        <v>0</v>
      </c>
      <c r="Y9719" s="33">
        <f t="shared" si="907"/>
        <v>0</v>
      </c>
      <c r="Z9719" s="33">
        <f t="shared" si="908"/>
        <v>0</v>
      </c>
      <c r="AA9719" s="34">
        <f t="shared" si="909"/>
        <v>0</v>
      </c>
      <c r="AB9719" s="33">
        <f t="shared" si="910"/>
        <v>0</v>
      </c>
      <c r="AC9719" s="34" t="str">
        <f t="shared" si="911"/>
        <v>Not Determined</v>
      </c>
    </row>
    <row r="9720" spans="1:29" x14ac:dyDescent="0.25">
      <c r="A9720" s="48"/>
      <c r="B9720" s="48"/>
      <c r="C9720" s="44"/>
      <c r="D9720" s="44"/>
      <c r="E9720" s="44"/>
      <c r="F9720" s="44"/>
      <c r="G9720" s="44"/>
      <c r="H9720" s="44"/>
      <c r="I9720" s="44"/>
      <c r="J9720" s="44"/>
      <c r="K9720" s="88"/>
      <c r="L9720" s="50">
        <v>1</v>
      </c>
      <c r="M9720" s="49"/>
      <c r="N9720" s="49"/>
      <c r="O9720" s="49"/>
      <c r="P9720" s="49"/>
      <c r="Q9720" s="49"/>
      <c r="R9720" s="49"/>
      <c r="S9720" s="49"/>
      <c r="X9720" s="33">
        <f t="shared" si="906"/>
        <v>0</v>
      </c>
      <c r="Y9720" s="33">
        <f t="shared" si="907"/>
        <v>0</v>
      </c>
      <c r="Z9720" s="33">
        <f t="shared" si="908"/>
        <v>0</v>
      </c>
      <c r="AA9720" s="34">
        <f t="shared" si="909"/>
        <v>0</v>
      </c>
      <c r="AB9720" s="33">
        <f t="shared" si="910"/>
        <v>0</v>
      </c>
      <c r="AC9720" s="34" t="str">
        <f t="shared" si="911"/>
        <v>Not Determined</v>
      </c>
    </row>
    <row r="9721" spans="1:29" x14ac:dyDescent="0.25">
      <c r="A9721" s="48"/>
      <c r="B9721" s="48"/>
      <c r="C9721" s="44"/>
      <c r="D9721" s="44"/>
      <c r="E9721" s="44"/>
      <c r="F9721" s="44"/>
      <c r="G9721" s="44"/>
      <c r="H9721" s="44"/>
      <c r="I9721" s="44"/>
      <c r="J9721" s="44"/>
      <c r="K9721" s="88"/>
      <c r="L9721" s="50">
        <v>1</v>
      </c>
      <c r="M9721" s="49"/>
      <c r="N9721" s="49"/>
      <c r="O9721" s="49"/>
      <c r="P9721" s="49"/>
      <c r="Q9721" s="49"/>
      <c r="R9721" s="49"/>
      <c r="S9721" s="49"/>
      <c r="X9721" s="33">
        <f t="shared" si="906"/>
        <v>0</v>
      </c>
      <c r="Y9721" s="33">
        <f t="shared" si="907"/>
        <v>0</v>
      </c>
      <c r="Z9721" s="33">
        <f t="shared" si="908"/>
        <v>0</v>
      </c>
      <c r="AA9721" s="34">
        <f t="shared" si="909"/>
        <v>0</v>
      </c>
      <c r="AB9721" s="33">
        <f t="shared" si="910"/>
        <v>0</v>
      </c>
      <c r="AC9721" s="34" t="str">
        <f t="shared" si="911"/>
        <v>Not Determined</v>
      </c>
    </row>
    <row r="9722" spans="1:29" x14ac:dyDescent="0.25">
      <c r="A9722" s="48"/>
      <c r="B9722" s="48"/>
      <c r="C9722" s="44"/>
      <c r="D9722" s="44"/>
      <c r="E9722" s="44"/>
      <c r="F9722" s="44"/>
      <c r="G9722" s="44"/>
      <c r="H9722" s="44"/>
      <c r="I9722" s="44"/>
      <c r="J9722" s="44"/>
      <c r="K9722" s="88"/>
      <c r="L9722" s="50">
        <v>1</v>
      </c>
      <c r="M9722" s="49"/>
      <c r="N9722" s="49"/>
      <c r="O9722" s="49"/>
      <c r="P9722" s="49"/>
      <c r="Q9722" s="49"/>
      <c r="R9722" s="49"/>
      <c r="S9722" s="49"/>
      <c r="X9722" s="33">
        <f t="shared" si="906"/>
        <v>0</v>
      </c>
      <c r="Y9722" s="33">
        <f t="shared" si="907"/>
        <v>0</v>
      </c>
      <c r="Z9722" s="33">
        <f t="shared" si="908"/>
        <v>0</v>
      </c>
      <c r="AA9722" s="34">
        <f t="shared" si="909"/>
        <v>0</v>
      </c>
      <c r="AB9722" s="33">
        <f t="shared" si="910"/>
        <v>0</v>
      </c>
      <c r="AC9722" s="34" t="str">
        <f t="shared" si="911"/>
        <v>Not Determined</v>
      </c>
    </row>
    <row r="9723" spans="1:29" x14ac:dyDescent="0.25">
      <c r="A9723" s="48"/>
      <c r="B9723" s="48"/>
      <c r="C9723" s="44"/>
      <c r="D9723" s="44"/>
      <c r="E9723" s="44"/>
      <c r="F9723" s="44"/>
      <c r="G9723" s="44"/>
      <c r="H9723" s="44"/>
      <c r="I9723" s="44"/>
      <c r="J9723" s="44"/>
      <c r="K9723" s="88"/>
      <c r="L9723" s="50">
        <v>1</v>
      </c>
      <c r="M9723" s="49"/>
      <c r="N9723" s="49"/>
      <c r="O9723" s="49"/>
      <c r="P9723" s="49"/>
      <c r="Q9723" s="49"/>
      <c r="R9723" s="49"/>
      <c r="S9723" s="49"/>
      <c r="X9723" s="33">
        <f t="shared" si="906"/>
        <v>0</v>
      </c>
      <c r="Y9723" s="33">
        <f t="shared" si="907"/>
        <v>0</v>
      </c>
      <c r="Z9723" s="33">
        <f t="shared" si="908"/>
        <v>0</v>
      </c>
      <c r="AA9723" s="34">
        <f t="shared" si="909"/>
        <v>0</v>
      </c>
      <c r="AB9723" s="33">
        <f t="shared" si="910"/>
        <v>0</v>
      </c>
      <c r="AC9723" s="34" t="str">
        <f t="shared" si="911"/>
        <v>Not Determined</v>
      </c>
    </row>
    <row r="9724" spans="1:29" x14ac:dyDescent="0.25">
      <c r="A9724" s="48"/>
      <c r="B9724" s="48"/>
      <c r="C9724" s="44"/>
      <c r="D9724" s="44"/>
      <c r="E9724" s="44"/>
      <c r="F9724" s="44"/>
      <c r="G9724" s="44"/>
      <c r="H9724" s="44"/>
      <c r="I9724" s="44"/>
      <c r="J9724" s="44"/>
      <c r="K9724" s="88"/>
      <c r="L9724" s="50">
        <v>1</v>
      </c>
      <c r="M9724" s="49"/>
      <c r="N9724" s="49"/>
      <c r="O9724" s="49"/>
      <c r="P9724" s="49"/>
      <c r="Q9724" s="49"/>
      <c r="R9724" s="49"/>
      <c r="S9724" s="49"/>
      <c r="X9724" s="33">
        <f t="shared" si="906"/>
        <v>0</v>
      </c>
      <c r="Y9724" s="33">
        <f t="shared" si="907"/>
        <v>0</v>
      </c>
      <c r="Z9724" s="33">
        <f t="shared" si="908"/>
        <v>0</v>
      </c>
      <c r="AA9724" s="34">
        <f t="shared" si="909"/>
        <v>0</v>
      </c>
      <c r="AB9724" s="33">
        <f t="shared" si="910"/>
        <v>0</v>
      </c>
      <c r="AC9724" s="34" t="str">
        <f t="shared" si="911"/>
        <v>Not Determined</v>
      </c>
    </row>
    <row r="9725" spans="1:29" x14ac:dyDescent="0.25">
      <c r="A9725" s="48"/>
      <c r="B9725" s="48"/>
      <c r="C9725" s="44"/>
      <c r="D9725" s="44"/>
      <c r="E9725" s="44"/>
      <c r="F9725" s="44"/>
      <c r="G9725" s="44"/>
      <c r="H9725" s="44"/>
      <c r="I9725" s="44"/>
      <c r="J9725" s="44"/>
      <c r="K9725" s="88"/>
      <c r="L9725" s="50">
        <v>1</v>
      </c>
      <c r="M9725" s="49"/>
      <c r="N9725" s="49"/>
      <c r="O9725" s="49"/>
      <c r="P9725" s="49"/>
      <c r="Q9725" s="49"/>
      <c r="R9725" s="49"/>
      <c r="S9725" s="49"/>
      <c r="X9725" s="33">
        <f t="shared" si="906"/>
        <v>0</v>
      </c>
      <c r="Y9725" s="33">
        <f t="shared" si="907"/>
        <v>0</v>
      </c>
      <c r="Z9725" s="33">
        <f t="shared" si="908"/>
        <v>0</v>
      </c>
      <c r="AA9725" s="34">
        <f t="shared" si="909"/>
        <v>0</v>
      </c>
      <c r="AB9725" s="33">
        <f t="shared" si="910"/>
        <v>0</v>
      </c>
      <c r="AC9725" s="34" t="str">
        <f t="shared" si="911"/>
        <v>Not Determined</v>
      </c>
    </row>
    <row r="9726" spans="1:29" x14ac:dyDescent="0.25">
      <c r="A9726" s="48"/>
      <c r="B9726" s="48"/>
      <c r="C9726" s="44"/>
      <c r="D9726" s="44"/>
      <c r="E9726" s="44"/>
      <c r="F9726" s="44"/>
      <c r="G9726" s="44"/>
      <c r="H9726" s="44"/>
      <c r="I9726" s="44"/>
      <c r="J9726" s="44"/>
      <c r="K9726" s="88"/>
      <c r="L9726" s="50">
        <v>1</v>
      </c>
      <c r="M9726" s="49"/>
      <c r="N9726" s="49"/>
      <c r="O9726" s="49"/>
      <c r="P9726" s="49"/>
      <c r="Q9726" s="49"/>
      <c r="R9726" s="49"/>
      <c r="S9726" s="49"/>
      <c r="X9726" s="33">
        <f t="shared" si="906"/>
        <v>0</v>
      </c>
      <c r="Y9726" s="33">
        <f t="shared" si="907"/>
        <v>0</v>
      </c>
      <c r="Z9726" s="33">
        <f t="shared" si="908"/>
        <v>0</v>
      </c>
      <c r="AA9726" s="34">
        <f t="shared" si="909"/>
        <v>0</v>
      </c>
      <c r="AB9726" s="33">
        <f t="shared" si="910"/>
        <v>0</v>
      </c>
      <c r="AC9726" s="34" t="str">
        <f t="shared" si="911"/>
        <v>Not Determined</v>
      </c>
    </row>
    <row r="9727" spans="1:29" x14ac:dyDescent="0.25">
      <c r="A9727" s="48"/>
      <c r="B9727" s="48"/>
      <c r="C9727" s="44"/>
      <c r="D9727" s="44"/>
      <c r="E9727" s="44"/>
      <c r="F9727" s="44"/>
      <c r="G9727" s="44"/>
      <c r="H9727" s="44"/>
      <c r="I9727" s="44"/>
      <c r="J9727" s="44"/>
      <c r="K9727" s="88"/>
      <c r="L9727" s="50">
        <v>1</v>
      </c>
      <c r="M9727" s="49"/>
      <c r="N9727" s="49"/>
      <c r="O9727" s="49"/>
      <c r="P9727" s="49"/>
      <c r="Q9727" s="49"/>
      <c r="R9727" s="49"/>
      <c r="S9727" s="49"/>
      <c r="X9727" s="33">
        <f t="shared" si="906"/>
        <v>0</v>
      </c>
      <c r="Y9727" s="33">
        <f t="shared" si="907"/>
        <v>0</v>
      </c>
      <c r="Z9727" s="33">
        <f t="shared" si="908"/>
        <v>0</v>
      </c>
      <c r="AA9727" s="34">
        <f t="shared" si="909"/>
        <v>0</v>
      </c>
      <c r="AB9727" s="33">
        <f t="shared" si="910"/>
        <v>0</v>
      </c>
      <c r="AC9727" s="34" t="str">
        <f t="shared" si="911"/>
        <v>Not Determined</v>
      </c>
    </row>
    <row r="9728" spans="1:29" x14ac:dyDescent="0.25">
      <c r="A9728" s="48"/>
      <c r="B9728" s="48"/>
      <c r="C9728" s="44"/>
      <c r="D9728" s="44"/>
      <c r="E9728" s="44"/>
      <c r="F9728" s="44"/>
      <c r="G9728" s="44"/>
      <c r="H9728" s="44"/>
      <c r="I9728" s="44"/>
      <c r="J9728" s="44"/>
      <c r="K9728" s="88"/>
      <c r="L9728" s="50">
        <v>1</v>
      </c>
      <c r="M9728" s="49"/>
      <c r="N9728" s="49"/>
      <c r="O9728" s="49"/>
      <c r="P9728" s="49"/>
      <c r="Q9728" s="49"/>
      <c r="R9728" s="49"/>
      <c r="S9728" s="49"/>
      <c r="X9728" s="33">
        <f t="shared" si="906"/>
        <v>0</v>
      </c>
      <c r="Y9728" s="33">
        <f t="shared" si="907"/>
        <v>0</v>
      </c>
      <c r="Z9728" s="33">
        <f t="shared" si="908"/>
        <v>0</v>
      </c>
      <c r="AA9728" s="34">
        <f t="shared" si="909"/>
        <v>0</v>
      </c>
      <c r="AB9728" s="33">
        <f t="shared" si="910"/>
        <v>0</v>
      </c>
      <c r="AC9728" s="34" t="str">
        <f t="shared" si="911"/>
        <v>Not Determined</v>
      </c>
    </row>
    <row r="9729" spans="1:29" x14ac:dyDescent="0.25">
      <c r="A9729" s="48"/>
      <c r="B9729" s="48"/>
      <c r="C9729" s="44"/>
      <c r="D9729" s="44"/>
      <c r="E9729" s="44"/>
      <c r="F9729" s="44"/>
      <c r="G9729" s="44"/>
      <c r="H9729" s="44"/>
      <c r="I9729" s="44"/>
      <c r="J9729" s="44"/>
      <c r="K9729" s="88"/>
      <c r="L9729" s="50">
        <v>1</v>
      </c>
      <c r="M9729" s="49"/>
      <c r="N9729" s="49"/>
      <c r="O9729" s="49"/>
      <c r="P9729" s="49"/>
      <c r="Q9729" s="49"/>
      <c r="R9729" s="49"/>
      <c r="S9729" s="49"/>
      <c r="X9729" s="33">
        <f t="shared" si="906"/>
        <v>0</v>
      </c>
      <c r="Y9729" s="33">
        <f t="shared" si="907"/>
        <v>0</v>
      </c>
      <c r="Z9729" s="33">
        <f t="shared" si="908"/>
        <v>0</v>
      </c>
      <c r="AA9729" s="34">
        <f t="shared" si="909"/>
        <v>0</v>
      </c>
      <c r="AB9729" s="33">
        <f t="shared" si="910"/>
        <v>0</v>
      </c>
      <c r="AC9729" s="34" t="str">
        <f t="shared" si="911"/>
        <v>Not Determined</v>
      </c>
    </row>
    <row r="9730" spans="1:29" x14ac:dyDescent="0.25">
      <c r="A9730" s="48"/>
      <c r="B9730" s="48"/>
      <c r="C9730" s="44"/>
      <c r="D9730" s="44"/>
      <c r="E9730" s="44"/>
      <c r="F9730" s="44"/>
      <c r="G9730" s="44"/>
      <c r="H9730" s="44"/>
      <c r="I9730" s="44"/>
      <c r="J9730" s="44"/>
      <c r="K9730" s="88"/>
      <c r="L9730" s="50">
        <v>1</v>
      </c>
      <c r="M9730" s="49"/>
      <c r="N9730" s="49"/>
      <c r="O9730" s="49"/>
      <c r="P9730" s="49"/>
      <c r="Q9730" s="49"/>
      <c r="R9730" s="49"/>
      <c r="S9730" s="49"/>
      <c r="X9730" s="33">
        <f t="shared" si="906"/>
        <v>0</v>
      </c>
      <c r="Y9730" s="33">
        <f t="shared" si="907"/>
        <v>0</v>
      </c>
      <c r="Z9730" s="33">
        <f t="shared" si="908"/>
        <v>0</v>
      </c>
      <c r="AA9730" s="34">
        <f t="shared" si="909"/>
        <v>0</v>
      </c>
      <c r="AB9730" s="33">
        <f t="shared" si="910"/>
        <v>0</v>
      </c>
      <c r="AC9730" s="34" t="str">
        <f t="shared" si="911"/>
        <v>Not Determined</v>
      </c>
    </row>
    <row r="9731" spans="1:29" x14ac:dyDescent="0.25">
      <c r="A9731" s="48"/>
      <c r="B9731" s="48"/>
      <c r="C9731" s="44"/>
      <c r="D9731" s="44"/>
      <c r="E9731" s="44"/>
      <c r="F9731" s="44"/>
      <c r="G9731" s="44"/>
      <c r="H9731" s="44"/>
      <c r="I9731" s="44"/>
      <c r="J9731" s="44"/>
      <c r="K9731" s="88"/>
      <c r="L9731" s="50">
        <v>1</v>
      </c>
      <c r="M9731" s="49"/>
      <c r="N9731" s="49"/>
      <c r="O9731" s="49"/>
      <c r="P9731" s="49"/>
      <c r="Q9731" s="49"/>
      <c r="R9731" s="49"/>
      <c r="S9731" s="49"/>
      <c r="X9731" s="33">
        <f t="shared" si="906"/>
        <v>0</v>
      </c>
      <c r="Y9731" s="33">
        <f t="shared" si="907"/>
        <v>0</v>
      </c>
      <c r="Z9731" s="33">
        <f t="shared" si="908"/>
        <v>0</v>
      </c>
      <c r="AA9731" s="34">
        <f t="shared" si="909"/>
        <v>0</v>
      </c>
      <c r="AB9731" s="33">
        <f t="shared" si="910"/>
        <v>0</v>
      </c>
      <c r="AC9731" s="34" t="str">
        <f t="shared" si="911"/>
        <v>Not Determined</v>
      </c>
    </row>
    <row r="9732" spans="1:29" x14ac:dyDescent="0.25">
      <c r="A9732" s="48"/>
      <c r="B9732" s="48"/>
      <c r="C9732" s="44"/>
      <c r="D9732" s="44"/>
      <c r="E9732" s="44"/>
      <c r="F9732" s="44"/>
      <c r="G9732" s="44"/>
      <c r="H9732" s="44"/>
      <c r="I9732" s="44"/>
      <c r="J9732" s="44"/>
      <c r="K9732" s="88"/>
      <c r="L9732" s="50">
        <v>1</v>
      </c>
      <c r="M9732" s="49"/>
      <c r="N9732" s="49"/>
      <c r="O9732" s="49"/>
      <c r="P9732" s="49"/>
      <c r="Q9732" s="49"/>
      <c r="R9732" s="49"/>
      <c r="S9732" s="49"/>
      <c r="X9732" s="33">
        <f t="shared" si="906"/>
        <v>0</v>
      </c>
      <c r="Y9732" s="33">
        <f t="shared" si="907"/>
        <v>0</v>
      </c>
      <c r="Z9732" s="33">
        <f t="shared" si="908"/>
        <v>0</v>
      </c>
      <c r="AA9732" s="34">
        <f t="shared" si="909"/>
        <v>0</v>
      </c>
      <c r="AB9732" s="33">
        <f t="shared" si="910"/>
        <v>0</v>
      </c>
      <c r="AC9732" s="34" t="str">
        <f t="shared" si="911"/>
        <v>Not Determined</v>
      </c>
    </row>
    <row r="9733" spans="1:29" x14ac:dyDescent="0.25">
      <c r="A9733" s="48"/>
      <c r="B9733" s="48"/>
      <c r="C9733" s="44"/>
      <c r="D9733" s="44"/>
      <c r="E9733" s="44"/>
      <c r="F9733" s="44"/>
      <c r="G9733" s="44"/>
      <c r="H9733" s="44"/>
      <c r="I9733" s="44"/>
      <c r="J9733" s="44"/>
      <c r="K9733" s="88"/>
      <c r="L9733" s="50">
        <v>1</v>
      </c>
      <c r="M9733" s="49"/>
      <c r="N9733" s="49"/>
      <c r="O9733" s="49"/>
      <c r="P9733" s="49"/>
      <c r="Q9733" s="49"/>
      <c r="R9733" s="49"/>
      <c r="S9733" s="49"/>
      <c r="X9733" s="33">
        <f t="shared" si="906"/>
        <v>0</v>
      </c>
      <c r="Y9733" s="33">
        <f t="shared" si="907"/>
        <v>0</v>
      </c>
      <c r="Z9733" s="33">
        <f t="shared" si="908"/>
        <v>0</v>
      </c>
      <c r="AA9733" s="34">
        <f t="shared" si="909"/>
        <v>0</v>
      </c>
      <c r="AB9733" s="33">
        <f t="shared" si="910"/>
        <v>0</v>
      </c>
      <c r="AC9733" s="34" t="str">
        <f t="shared" si="911"/>
        <v>Not Determined</v>
      </c>
    </row>
    <row r="9734" spans="1:29" x14ac:dyDescent="0.25">
      <c r="A9734" s="48"/>
      <c r="B9734" s="48"/>
      <c r="C9734" s="44"/>
      <c r="D9734" s="44"/>
      <c r="E9734" s="44"/>
      <c r="F9734" s="44"/>
      <c r="G9734" s="44"/>
      <c r="H9734" s="44"/>
      <c r="I9734" s="44"/>
      <c r="J9734" s="44"/>
      <c r="K9734" s="88"/>
      <c r="L9734" s="50">
        <v>1</v>
      </c>
      <c r="M9734" s="49"/>
      <c r="N9734" s="49"/>
      <c r="O9734" s="49"/>
      <c r="P9734" s="49"/>
      <c r="Q9734" s="49"/>
      <c r="R9734" s="49"/>
      <c r="S9734" s="49"/>
      <c r="X9734" s="33">
        <f t="shared" si="906"/>
        <v>0</v>
      </c>
      <c r="Y9734" s="33">
        <f t="shared" si="907"/>
        <v>0</v>
      </c>
      <c r="Z9734" s="33">
        <f t="shared" si="908"/>
        <v>0</v>
      </c>
      <c r="AA9734" s="34">
        <f t="shared" si="909"/>
        <v>0</v>
      </c>
      <c r="AB9734" s="33">
        <f t="shared" si="910"/>
        <v>0</v>
      </c>
      <c r="AC9734" s="34" t="str">
        <f t="shared" si="911"/>
        <v>Not Determined</v>
      </c>
    </row>
    <row r="9735" spans="1:29" x14ac:dyDescent="0.25">
      <c r="A9735" s="48"/>
      <c r="B9735" s="48"/>
      <c r="C9735" s="44"/>
      <c r="D9735" s="44"/>
      <c r="E9735" s="44"/>
      <c r="F9735" s="44"/>
      <c r="G9735" s="44"/>
      <c r="H9735" s="44"/>
      <c r="I9735" s="44"/>
      <c r="J9735" s="44"/>
      <c r="K9735" s="88"/>
      <c r="L9735" s="50">
        <v>1</v>
      </c>
      <c r="M9735" s="49"/>
      <c r="N9735" s="49"/>
      <c r="O9735" s="49"/>
      <c r="P9735" s="49"/>
      <c r="Q9735" s="49"/>
      <c r="R9735" s="49"/>
      <c r="S9735" s="49"/>
      <c r="X9735" s="33">
        <f t="shared" si="906"/>
        <v>0</v>
      </c>
      <c r="Y9735" s="33">
        <f t="shared" si="907"/>
        <v>0</v>
      </c>
      <c r="Z9735" s="33">
        <f t="shared" si="908"/>
        <v>0</v>
      </c>
      <c r="AA9735" s="34">
        <f t="shared" si="909"/>
        <v>0</v>
      </c>
      <c r="AB9735" s="33">
        <f t="shared" si="910"/>
        <v>0</v>
      </c>
      <c r="AC9735" s="34" t="str">
        <f t="shared" si="911"/>
        <v>Not Determined</v>
      </c>
    </row>
    <row r="9736" spans="1:29" x14ac:dyDescent="0.25">
      <c r="A9736" s="48"/>
      <c r="B9736" s="48"/>
      <c r="C9736" s="44"/>
      <c r="D9736" s="44"/>
      <c r="E9736" s="44"/>
      <c r="F9736" s="44"/>
      <c r="G9736" s="44"/>
      <c r="H9736" s="44"/>
      <c r="I9736" s="44"/>
      <c r="J9736" s="44"/>
      <c r="K9736" s="88"/>
      <c r="L9736" s="50">
        <v>1</v>
      </c>
      <c r="M9736" s="49"/>
      <c r="N9736" s="49"/>
      <c r="O9736" s="49"/>
      <c r="P9736" s="49"/>
      <c r="Q9736" s="49"/>
      <c r="R9736" s="49"/>
      <c r="S9736" s="49"/>
      <c r="X9736" s="33">
        <f t="shared" si="906"/>
        <v>0</v>
      </c>
      <c r="Y9736" s="33">
        <f t="shared" si="907"/>
        <v>0</v>
      </c>
      <c r="Z9736" s="33">
        <f t="shared" si="908"/>
        <v>0</v>
      </c>
      <c r="AA9736" s="34">
        <f t="shared" si="909"/>
        <v>0</v>
      </c>
      <c r="AB9736" s="33">
        <f t="shared" si="910"/>
        <v>0</v>
      </c>
      <c r="AC9736" s="34" t="str">
        <f t="shared" si="911"/>
        <v>Not Determined</v>
      </c>
    </row>
    <row r="9737" spans="1:29" x14ac:dyDescent="0.25">
      <c r="A9737" s="48"/>
      <c r="B9737" s="48"/>
      <c r="C9737" s="44"/>
      <c r="D9737" s="44"/>
      <c r="E9737" s="44"/>
      <c r="F9737" s="44"/>
      <c r="G9737" s="44"/>
      <c r="H9737" s="44"/>
      <c r="I9737" s="44"/>
      <c r="J9737" s="44"/>
      <c r="K9737" s="88"/>
      <c r="L9737" s="50">
        <v>1</v>
      </c>
      <c r="M9737" s="49"/>
      <c r="N9737" s="49"/>
      <c r="O9737" s="49"/>
      <c r="P9737" s="49"/>
      <c r="Q9737" s="49"/>
      <c r="R9737" s="49"/>
      <c r="S9737" s="49"/>
      <c r="X9737" s="33">
        <f t="shared" si="906"/>
        <v>0</v>
      </c>
      <c r="Y9737" s="33">
        <f t="shared" si="907"/>
        <v>0</v>
      </c>
      <c r="Z9737" s="33">
        <f t="shared" si="908"/>
        <v>0</v>
      </c>
      <c r="AA9737" s="34">
        <f t="shared" si="909"/>
        <v>0</v>
      </c>
      <c r="AB9737" s="33">
        <f t="shared" si="910"/>
        <v>0</v>
      </c>
      <c r="AC9737" s="34" t="str">
        <f t="shared" si="911"/>
        <v>Not Determined</v>
      </c>
    </row>
    <row r="9738" spans="1:29" x14ac:dyDescent="0.25">
      <c r="A9738" s="48"/>
      <c r="B9738" s="48"/>
      <c r="C9738" s="44"/>
      <c r="D9738" s="44"/>
      <c r="E9738" s="44"/>
      <c r="F9738" s="44"/>
      <c r="G9738" s="44"/>
      <c r="H9738" s="44"/>
      <c r="I9738" s="44"/>
      <c r="J9738" s="44"/>
      <c r="K9738" s="88"/>
      <c r="L9738" s="50">
        <v>1</v>
      </c>
      <c r="M9738" s="49"/>
      <c r="N9738" s="49"/>
      <c r="O9738" s="49"/>
      <c r="P9738" s="49"/>
      <c r="Q9738" s="49"/>
      <c r="R9738" s="49"/>
      <c r="S9738" s="49"/>
      <c r="X9738" s="33">
        <f t="shared" si="906"/>
        <v>0</v>
      </c>
      <c r="Y9738" s="33">
        <f t="shared" si="907"/>
        <v>0</v>
      </c>
      <c r="Z9738" s="33">
        <f t="shared" si="908"/>
        <v>0</v>
      </c>
      <c r="AA9738" s="34">
        <f t="shared" si="909"/>
        <v>0</v>
      </c>
      <c r="AB9738" s="33">
        <f t="shared" si="910"/>
        <v>0</v>
      </c>
      <c r="AC9738" s="34" t="str">
        <f t="shared" si="911"/>
        <v>Not Determined</v>
      </c>
    </row>
    <row r="9739" spans="1:29" x14ac:dyDescent="0.25">
      <c r="A9739" s="48"/>
      <c r="B9739" s="48"/>
      <c r="C9739" s="44"/>
      <c r="D9739" s="44"/>
      <c r="E9739" s="44"/>
      <c r="F9739" s="44"/>
      <c r="G9739" s="44"/>
      <c r="H9739" s="44"/>
      <c r="I9739" s="44"/>
      <c r="J9739" s="44"/>
      <c r="K9739" s="88"/>
      <c r="L9739" s="50">
        <v>1</v>
      </c>
      <c r="M9739" s="49"/>
      <c r="N9739" s="49"/>
      <c r="O9739" s="49"/>
      <c r="P9739" s="49"/>
      <c r="Q9739" s="49"/>
      <c r="R9739" s="49"/>
      <c r="S9739" s="49"/>
      <c r="X9739" s="33">
        <f t="shared" si="906"/>
        <v>0</v>
      </c>
      <c r="Y9739" s="33">
        <f t="shared" si="907"/>
        <v>0</v>
      </c>
      <c r="Z9739" s="33">
        <f t="shared" si="908"/>
        <v>0</v>
      </c>
      <c r="AA9739" s="34">
        <f t="shared" si="909"/>
        <v>0</v>
      </c>
      <c r="AB9739" s="33">
        <f t="shared" si="910"/>
        <v>0</v>
      </c>
      <c r="AC9739" s="34" t="str">
        <f t="shared" si="911"/>
        <v>Not Determined</v>
      </c>
    </row>
    <row r="9740" spans="1:29" x14ac:dyDescent="0.25">
      <c r="A9740" s="48"/>
      <c r="B9740" s="48"/>
      <c r="C9740" s="44"/>
      <c r="D9740" s="44"/>
      <c r="E9740" s="44"/>
      <c r="F9740" s="44"/>
      <c r="G9740" s="44"/>
      <c r="H9740" s="44"/>
      <c r="I9740" s="44"/>
      <c r="J9740" s="44"/>
      <c r="K9740" s="88"/>
      <c r="L9740" s="50">
        <v>1</v>
      </c>
      <c r="M9740" s="49"/>
      <c r="N9740" s="49"/>
      <c r="O9740" s="49"/>
      <c r="P9740" s="49"/>
      <c r="Q9740" s="49"/>
      <c r="R9740" s="49"/>
      <c r="S9740" s="49"/>
      <c r="X9740" s="33">
        <f t="shared" si="906"/>
        <v>0</v>
      </c>
      <c r="Y9740" s="33">
        <f t="shared" si="907"/>
        <v>0</v>
      </c>
      <c r="Z9740" s="33">
        <f t="shared" si="908"/>
        <v>0</v>
      </c>
      <c r="AA9740" s="34">
        <f t="shared" si="909"/>
        <v>0</v>
      </c>
      <c r="AB9740" s="33">
        <f t="shared" si="910"/>
        <v>0</v>
      </c>
      <c r="AC9740" s="34" t="str">
        <f t="shared" si="911"/>
        <v>Not Determined</v>
      </c>
    </row>
    <row r="9741" spans="1:29" x14ac:dyDescent="0.25">
      <c r="A9741" s="48"/>
      <c r="B9741" s="48"/>
      <c r="C9741" s="44"/>
      <c r="D9741" s="44"/>
      <c r="E9741" s="44"/>
      <c r="F9741" s="44"/>
      <c r="G9741" s="44"/>
      <c r="H9741" s="44"/>
      <c r="I9741" s="44"/>
      <c r="J9741" s="44"/>
      <c r="K9741" s="88"/>
      <c r="L9741" s="50">
        <v>1</v>
      </c>
      <c r="M9741" s="49"/>
      <c r="N9741" s="49"/>
      <c r="O9741" s="49"/>
      <c r="P9741" s="49"/>
      <c r="Q9741" s="49"/>
      <c r="R9741" s="49"/>
      <c r="S9741" s="49"/>
      <c r="X9741" s="33">
        <f t="shared" si="906"/>
        <v>0</v>
      </c>
      <c r="Y9741" s="33">
        <f t="shared" si="907"/>
        <v>0</v>
      </c>
      <c r="Z9741" s="33">
        <f t="shared" si="908"/>
        <v>0</v>
      </c>
      <c r="AA9741" s="34">
        <f t="shared" si="909"/>
        <v>0</v>
      </c>
      <c r="AB9741" s="33">
        <f t="shared" si="910"/>
        <v>0</v>
      </c>
      <c r="AC9741" s="34" t="str">
        <f t="shared" si="911"/>
        <v>Not Determined</v>
      </c>
    </row>
    <row r="9742" spans="1:29" x14ac:dyDescent="0.25">
      <c r="A9742" s="48"/>
      <c r="B9742" s="48"/>
      <c r="C9742" s="44"/>
      <c r="D9742" s="44"/>
      <c r="E9742" s="44"/>
      <c r="F9742" s="44"/>
      <c r="G9742" s="44"/>
      <c r="H9742" s="44"/>
      <c r="I9742" s="44"/>
      <c r="J9742" s="44"/>
      <c r="K9742" s="88"/>
      <c r="L9742" s="50">
        <v>1</v>
      </c>
      <c r="M9742" s="49"/>
      <c r="N9742" s="49"/>
      <c r="O9742" s="49"/>
      <c r="P9742" s="49"/>
      <c r="Q9742" s="49"/>
      <c r="R9742" s="49"/>
      <c r="S9742" s="49"/>
      <c r="X9742" s="33">
        <f t="shared" si="906"/>
        <v>0</v>
      </c>
      <c r="Y9742" s="33">
        <f t="shared" si="907"/>
        <v>0</v>
      </c>
      <c r="Z9742" s="33">
        <f t="shared" si="908"/>
        <v>0</v>
      </c>
      <c r="AA9742" s="34">
        <f t="shared" si="909"/>
        <v>0</v>
      </c>
      <c r="AB9742" s="33">
        <f t="shared" si="910"/>
        <v>0</v>
      </c>
      <c r="AC9742" s="34" t="str">
        <f t="shared" si="911"/>
        <v>Not Determined</v>
      </c>
    </row>
    <row r="9743" spans="1:29" x14ac:dyDescent="0.25">
      <c r="A9743" s="48"/>
      <c r="B9743" s="48"/>
      <c r="C9743" s="44"/>
      <c r="D9743" s="44"/>
      <c r="E9743" s="44"/>
      <c r="F9743" s="44"/>
      <c r="G9743" s="44"/>
      <c r="H9743" s="44"/>
      <c r="I9743" s="44"/>
      <c r="J9743" s="44"/>
      <c r="K9743" s="88"/>
      <c r="L9743" s="50">
        <v>1</v>
      </c>
      <c r="M9743" s="49"/>
      <c r="N9743" s="49"/>
      <c r="O9743" s="49"/>
      <c r="P9743" s="49"/>
      <c r="Q9743" s="49"/>
      <c r="R9743" s="49"/>
      <c r="S9743" s="49"/>
      <c r="X9743" s="33">
        <f t="shared" ref="X9743:X9806" si="912">IF($C9743="Yes",$L9743,0)</f>
        <v>0</v>
      </c>
      <c r="Y9743" s="33">
        <f t="shared" ref="Y9743:Y9806" si="913">IF(AND($AB9743=0,$AA9743=0,$Z9743=0),IF(AND(OR($D9743="P",$D9743="C", $D9743="G",$D9743="DI",$D9743="CI-L",$D9743="CI-U"),OR($E9743="P",$E9743="C", $E9743="G",$E9743="DI",$E9743="CI-L",$E9743="CI-U",$E9743=""),OR($H9743="P",$H9743="C", $H9743="G",$H9743="DI",$H9743="CI-L",$H9743="CI-U"),OR($I9743="P",$I9743="C", $I9743="G",$I9743="DI",$I9743="CI-L",$I9743="CI-U",$I9743="")),$L9743,IF(K9743&gt;$AE$34,$L9743,0)),0)</f>
        <v>0</v>
      </c>
      <c r="Z9743" s="33">
        <f t="shared" ref="Z9743:Z9806" si="914">IF(OR($D9743="Lead",$E9743="Lead",$H9743="Lead",$I9743="Lead"),$L9743,0)</f>
        <v>0</v>
      </c>
      <c r="AA9743" s="34">
        <f t="shared" ref="AA9743:AA9806" si="915">IF($Z9743=0,IF(OR($F9743="Yes",$F9743="Unknown",$D9743="UNK",$D9743="UNK-NOLG",$D9743="UNK-LG",$E9743="UNK",$E9743="UNK-NOLG",$E9743="UNK-LG"),IF(OR($H9743="G",$H9743="UNK-LG",$I9743="G",$I9743="UNK-LG"),$L9743,0),0),0)</f>
        <v>0</v>
      </c>
      <c r="AB9743" s="33">
        <f t="shared" ref="AB9743:AB9806" si="916">IF(AND($AA9743=0,$Z9743=0),IF(OR($D9743="UNK",$E9743="UNK",$H9743="UNK",$I9743="UNK",$D9743="UNK-NOLG",$E9743="UNK-NOLG",$H9743="UNK-NOLG",$I9743="UNK-NOLG",$D9743="UNK-LG",$E9743="UNK-LG",$H9743="UNK-LG",$I9743="UNK-LG"),IF(K9743&gt;$AE$34,0,$L9743),0),0)</f>
        <v>0</v>
      </c>
      <c r="AC9743" s="34" t="str">
        <f t="shared" ref="AC9743:AC9806" si="917">IF($Z9743&gt;0,"Lead",IF($AA9743&gt;0,"GRR",IF($AB9743&gt;0,"UNK",IF($Y9743&gt;0,"Non-Lead","Not Determined"))))</f>
        <v>Not Determined</v>
      </c>
    </row>
    <row r="9744" spans="1:29" x14ac:dyDescent="0.25">
      <c r="A9744" s="48"/>
      <c r="B9744" s="48"/>
      <c r="C9744" s="44"/>
      <c r="D9744" s="44"/>
      <c r="E9744" s="44"/>
      <c r="F9744" s="44"/>
      <c r="G9744" s="44"/>
      <c r="H9744" s="44"/>
      <c r="I9744" s="44"/>
      <c r="J9744" s="44"/>
      <c r="K9744" s="88"/>
      <c r="L9744" s="50">
        <v>1</v>
      </c>
      <c r="M9744" s="49"/>
      <c r="N9744" s="49"/>
      <c r="O9744" s="49"/>
      <c r="P9744" s="49"/>
      <c r="Q9744" s="49"/>
      <c r="R9744" s="49"/>
      <c r="S9744" s="49"/>
      <c r="X9744" s="33">
        <f t="shared" si="912"/>
        <v>0</v>
      </c>
      <c r="Y9744" s="33">
        <f t="shared" si="913"/>
        <v>0</v>
      </c>
      <c r="Z9744" s="33">
        <f t="shared" si="914"/>
        <v>0</v>
      </c>
      <c r="AA9744" s="34">
        <f t="shared" si="915"/>
        <v>0</v>
      </c>
      <c r="AB9744" s="33">
        <f t="shared" si="916"/>
        <v>0</v>
      </c>
      <c r="AC9744" s="34" t="str">
        <f t="shared" si="917"/>
        <v>Not Determined</v>
      </c>
    </row>
    <row r="9745" spans="1:29" x14ac:dyDescent="0.25">
      <c r="A9745" s="48"/>
      <c r="B9745" s="48"/>
      <c r="C9745" s="44"/>
      <c r="D9745" s="44"/>
      <c r="E9745" s="44"/>
      <c r="F9745" s="44"/>
      <c r="G9745" s="44"/>
      <c r="H9745" s="44"/>
      <c r="I9745" s="44"/>
      <c r="J9745" s="44"/>
      <c r="K9745" s="88"/>
      <c r="L9745" s="50">
        <v>1</v>
      </c>
      <c r="M9745" s="49"/>
      <c r="N9745" s="49"/>
      <c r="O9745" s="49"/>
      <c r="P9745" s="49"/>
      <c r="Q9745" s="49"/>
      <c r="R9745" s="49"/>
      <c r="S9745" s="49"/>
      <c r="X9745" s="33">
        <f t="shared" si="912"/>
        <v>0</v>
      </c>
      <c r="Y9745" s="33">
        <f t="shared" si="913"/>
        <v>0</v>
      </c>
      <c r="Z9745" s="33">
        <f t="shared" si="914"/>
        <v>0</v>
      </c>
      <c r="AA9745" s="34">
        <f t="shared" si="915"/>
        <v>0</v>
      </c>
      <c r="AB9745" s="33">
        <f t="shared" si="916"/>
        <v>0</v>
      </c>
      <c r="AC9745" s="34" t="str">
        <f t="shared" si="917"/>
        <v>Not Determined</v>
      </c>
    </row>
    <row r="9746" spans="1:29" x14ac:dyDescent="0.25">
      <c r="A9746" s="48"/>
      <c r="B9746" s="48"/>
      <c r="C9746" s="44"/>
      <c r="D9746" s="44"/>
      <c r="E9746" s="44"/>
      <c r="F9746" s="44"/>
      <c r="G9746" s="44"/>
      <c r="H9746" s="44"/>
      <c r="I9746" s="44"/>
      <c r="J9746" s="44"/>
      <c r="K9746" s="88"/>
      <c r="L9746" s="50">
        <v>1</v>
      </c>
      <c r="M9746" s="49"/>
      <c r="N9746" s="49"/>
      <c r="O9746" s="49"/>
      <c r="P9746" s="49"/>
      <c r="Q9746" s="49"/>
      <c r="R9746" s="49"/>
      <c r="S9746" s="49"/>
      <c r="X9746" s="33">
        <f t="shared" si="912"/>
        <v>0</v>
      </c>
      <c r="Y9746" s="33">
        <f t="shared" si="913"/>
        <v>0</v>
      </c>
      <c r="Z9746" s="33">
        <f t="shared" si="914"/>
        <v>0</v>
      </c>
      <c r="AA9746" s="34">
        <f t="shared" si="915"/>
        <v>0</v>
      </c>
      <c r="AB9746" s="33">
        <f t="shared" si="916"/>
        <v>0</v>
      </c>
      <c r="AC9746" s="34" t="str">
        <f t="shared" si="917"/>
        <v>Not Determined</v>
      </c>
    </row>
    <row r="9747" spans="1:29" x14ac:dyDescent="0.25">
      <c r="A9747" s="48"/>
      <c r="B9747" s="48"/>
      <c r="C9747" s="44"/>
      <c r="D9747" s="44"/>
      <c r="E9747" s="44"/>
      <c r="F9747" s="44"/>
      <c r="G9747" s="44"/>
      <c r="H9747" s="44"/>
      <c r="I9747" s="44"/>
      <c r="J9747" s="44"/>
      <c r="K9747" s="88"/>
      <c r="L9747" s="50">
        <v>1</v>
      </c>
      <c r="M9747" s="49"/>
      <c r="N9747" s="49"/>
      <c r="O9747" s="49"/>
      <c r="P9747" s="49"/>
      <c r="Q9747" s="49"/>
      <c r="R9747" s="49"/>
      <c r="S9747" s="49"/>
      <c r="X9747" s="33">
        <f t="shared" si="912"/>
        <v>0</v>
      </c>
      <c r="Y9747" s="33">
        <f t="shared" si="913"/>
        <v>0</v>
      </c>
      <c r="Z9747" s="33">
        <f t="shared" si="914"/>
        <v>0</v>
      </c>
      <c r="AA9747" s="34">
        <f t="shared" si="915"/>
        <v>0</v>
      </c>
      <c r="AB9747" s="33">
        <f t="shared" si="916"/>
        <v>0</v>
      </c>
      <c r="AC9747" s="34" t="str">
        <f t="shared" si="917"/>
        <v>Not Determined</v>
      </c>
    </row>
    <row r="9748" spans="1:29" x14ac:dyDescent="0.25">
      <c r="A9748" s="48"/>
      <c r="B9748" s="48"/>
      <c r="C9748" s="44"/>
      <c r="D9748" s="44"/>
      <c r="E9748" s="44"/>
      <c r="F9748" s="44"/>
      <c r="G9748" s="44"/>
      <c r="H9748" s="44"/>
      <c r="I9748" s="44"/>
      <c r="J9748" s="44"/>
      <c r="K9748" s="88"/>
      <c r="L9748" s="50">
        <v>1</v>
      </c>
      <c r="M9748" s="49"/>
      <c r="N9748" s="49"/>
      <c r="O9748" s="49"/>
      <c r="P9748" s="49"/>
      <c r="Q9748" s="49"/>
      <c r="R9748" s="49"/>
      <c r="S9748" s="49"/>
      <c r="X9748" s="33">
        <f t="shared" si="912"/>
        <v>0</v>
      </c>
      <c r="Y9748" s="33">
        <f t="shared" si="913"/>
        <v>0</v>
      </c>
      <c r="Z9748" s="33">
        <f t="shared" si="914"/>
        <v>0</v>
      </c>
      <c r="AA9748" s="34">
        <f t="shared" si="915"/>
        <v>0</v>
      </c>
      <c r="AB9748" s="33">
        <f t="shared" si="916"/>
        <v>0</v>
      </c>
      <c r="AC9748" s="34" t="str">
        <f t="shared" si="917"/>
        <v>Not Determined</v>
      </c>
    </row>
    <row r="9749" spans="1:29" x14ac:dyDescent="0.25">
      <c r="A9749" s="48"/>
      <c r="B9749" s="48"/>
      <c r="C9749" s="44"/>
      <c r="D9749" s="44"/>
      <c r="E9749" s="44"/>
      <c r="F9749" s="44"/>
      <c r="G9749" s="44"/>
      <c r="H9749" s="44"/>
      <c r="I9749" s="44"/>
      <c r="J9749" s="44"/>
      <c r="K9749" s="88"/>
      <c r="L9749" s="50">
        <v>1</v>
      </c>
      <c r="M9749" s="49"/>
      <c r="N9749" s="49"/>
      <c r="O9749" s="49"/>
      <c r="P9749" s="49"/>
      <c r="Q9749" s="49"/>
      <c r="R9749" s="49"/>
      <c r="S9749" s="49"/>
      <c r="X9749" s="33">
        <f t="shared" si="912"/>
        <v>0</v>
      </c>
      <c r="Y9749" s="33">
        <f t="shared" si="913"/>
        <v>0</v>
      </c>
      <c r="Z9749" s="33">
        <f t="shared" si="914"/>
        <v>0</v>
      </c>
      <c r="AA9749" s="34">
        <f t="shared" si="915"/>
        <v>0</v>
      </c>
      <c r="AB9749" s="33">
        <f t="shared" si="916"/>
        <v>0</v>
      </c>
      <c r="AC9749" s="34" t="str">
        <f t="shared" si="917"/>
        <v>Not Determined</v>
      </c>
    </row>
    <row r="9750" spans="1:29" x14ac:dyDescent="0.25">
      <c r="A9750" s="48"/>
      <c r="B9750" s="48"/>
      <c r="C9750" s="44"/>
      <c r="D9750" s="44"/>
      <c r="E9750" s="44"/>
      <c r="F9750" s="44"/>
      <c r="G9750" s="44"/>
      <c r="H9750" s="44"/>
      <c r="I9750" s="44"/>
      <c r="J9750" s="44"/>
      <c r="K9750" s="88"/>
      <c r="L9750" s="50">
        <v>1</v>
      </c>
      <c r="M9750" s="49"/>
      <c r="N9750" s="49"/>
      <c r="O9750" s="49"/>
      <c r="P9750" s="49"/>
      <c r="Q9750" s="49"/>
      <c r="R9750" s="49"/>
      <c r="S9750" s="49"/>
      <c r="X9750" s="33">
        <f t="shared" si="912"/>
        <v>0</v>
      </c>
      <c r="Y9750" s="33">
        <f t="shared" si="913"/>
        <v>0</v>
      </c>
      <c r="Z9750" s="33">
        <f t="shared" si="914"/>
        <v>0</v>
      </c>
      <c r="AA9750" s="34">
        <f t="shared" si="915"/>
        <v>0</v>
      </c>
      <c r="AB9750" s="33">
        <f t="shared" si="916"/>
        <v>0</v>
      </c>
      <c r="AC9750" s="34" t="str">
        <f t="shared" si="917"/>
        <v>Not Determined</v>
      </c>
    </row>
    <row r="9751" spans="1:29" x14ac:dyDescent="0.25">
      <c r="A9751" s="48"/>
      <c r="B9751" s="48"/>
      <c r="C9751" s="44"/>
      <c r="D9751" s="44"/>
      <c r="E9751" s="44"/>
      <c r="F9751" s="44"/>
      <c r="G9751" s="44"/>
      <c r="H9751" s="44"/>
      <c r="I9751" s="44"/>
      <c r="J9751" s="44"/>
      <c r="K9751" s="88"/>
      <c r="L9751" s="50">
        <v>1</v>
      </c>
      <c r="M9751" s="49"/>
      <c r="N9751" s="49"/>
      <c r="O9751" s="49"/>
      <c r="P9751" s="49"/>
      <c r="Q9751" s="49"/>
      <c r="R9751" s="49"/>
      <c r="S9751" s="49"/>
      <c r="X9751" s="33">
        <f t="shared" si="912"/>
        <v>0</v>
      </c>
      <c r="Y9751" s="33">
        <f t="shared" si="913"/>
        <v>0</v>
      </c>
      <c r="Z9751" s="33">
        <f t="shared" si="914"/>
        <v>0</v>
      </c>
      <c r="AA9751" s="34">
        <f t="shared" si="915"/>
        <v>0</v>
      </c>
      <c r="AB9751" s="33">
        <f t="shared" si="916"/>
        <v>0</v>
      </c>
      <c r="AC9751" s="34" t="str">
        <f t="shared" si="917"/>
        <v>Not Determined</v>
      </c>
    </row>
    <row r="9752" spans="1:29" x14ac:dyDescent="0.25">
      <c r="A9752" s="48"/>
      <c r="B9752" s="48"/>
      <c r="C9752" s="44"/>
      <c r="D9752" s="44"/>
      <c r="E9752" s="44"/>
      <c r="F9752" s="44"/>
      <c r="G9752" s="44"/>
      <c r="H9752" s="44"/>
      <c r="I9752" s="44"/>
      <c r="J9752" s="44"/>
      <c r="K9752" s="88"/>
      <c r="L9752" s="50">
        <v>1</v>
      </c>
      <c r="M9752" s="49"/>
      <c r="N9752" s="49"/>
      <c r="O9752" s="49"/>
      <c r="P9752" s="49"/>
      <c r="Q9752" s="49"/>
      <c r="R9752" s="49"/>
      <c r="S9752" s="49"/>
      <c r="X9752" s="33">
        <f t="shared" si="912"/>
        <v>0</v>
      </c>
      <c r="Y9752" s="33">
        <f t="shared" si="913"/>
        <v>0</v>
      </c>
      <c r="Z9752" s="33">
        <f t="shared" si="914"/>
        <v>0</v>
      </c>
      <c r="AA9752" s="34">
        <f t="shared" si="915"/>
        <v>0</v>
      </c>
      <c r="AB9752" s="33">
        <f t="shared" si="916"/>
        <v>0</v>
      </c>
      <c r="AC9752" s="34" t="str">
        <f t="shared" si="917"/>
        <v>Not Determined</v>
      </c>
    </row>
    <row r="9753" spans="1:29" x14ac:dyDescent="0.25">
      <c r="A9753" s="48"/>
      <c r="B9753" s="48"/>
      <c r="C9753" s="44"/>
      <c r="D9753" s="44"/>
      <c r="E9753" s="44"/>
      <c r="F9753" s="44"/>
      <c r="G9753" s="44"/>
      <c r="H9753" s="44"/>
      <c r="I9753" s="44"/>
      <c r="J9753" s="44"/>
      <c r="K9753" s="88"/>
      <c r="L9753" s="50">
        <v>1</v>
      </c>
      <c r="M9753" s="49"/>
      <c r="N9753" s="49"/>
      <c r="O9753" s="49"/>
      <c r="P9753" s="49"/>
      <c r="Q9753" s="49"/>
      <c r="R9753" s="49"/>
      <c r="S9753" s="49"/>
      <c r="X9753" s="33">
        <f t="shared" si="912"/>
        <v>0</v>
      </c>
      <c r="Y9753" s="33">
        <f t="shared" si="913"/>
        <v>0</v>
      </c>
      <c r="Z9753" s="33">
        <f t="shared" si="914"/>
        <v>0</v>
      </c>
      <c r="AA9753" s="34">
        <f t="shared" si="915"/>
        <v>0</v>
      </c>
      <c r="AB9753" s="33">
        <f t="shared" si="916"/>
        <v>0</v>
      </c>
      <c r="AC9753" s="34" t="str">
        <f t="shared" si="917"/>
        <v>Not Determined</v>
      </c>
    </row>
    <row r="9754" spans="1:29" x14ac:dyDescent="0.25">
      <c r="A9754" s="48"/>
      <c r="B9754" s="48"/>
      <c r="C9754" s="44"/>
      <c r="D9754" s="44"/>
      <c r="E9754" s="44"/>
      <c r="F9754" s="44"/>
      <c r="G9754" s="44"/>
      <c r="H9754" s="44"/>
      <c r="I9754" s="44"/>
      <c r="J9754" s="44"/>
      <c r="K9754" s="88"/>
      <c r="L9754" s="50">
        <v>1</v>
      </c>
      <c r="M9754" s="49"/>
      <c r="N9754" s="49"/>
      <c r="O9754" s="49"/>
      <c r="P9754" s="49"/>
      <c r="Q9754" s="49"/>
      <c r="R9754" s="49"/>
      <c r="S9754" s="49"/>
      <c r="X9754" s="33">
        <f t="shared" si="912"/>
        <v>0</v>
      </c>
      <c r="Y9754" s="33">
        <f t="shared" si="913"/>
        <v>0</v>
      </c>
      <c r="Z9754" s="33">
        <f t="shared" si="914"/>
        <v>0</v>
      </c>
      <c r="AA9754" s="34">
        <f t="shared" si="915"/>
        <v>0</v>
      </c>
      <c r="AB9754" s="33">
        <f t="shared" si="916"/>
        <v>0</v>
      </c>
      <c r="AC9754" s="34" t="str">
        <f t="shared" si="917"/>
        <v>Not Determined</v>
      </c>
    </row>
    <row r="9755" spans="1:29" x14ac:dyDescent="0.25">
      <c r="A9755" s="48"/>
      <c r="B9755" s="48"/>
      <c r="C9755" s="44"/>
      <c r="D9755" s="44"/>
      <c r="E9755" s="44"/>
      <c r="F9755" s="44"/>
      <c r="G9755" s="44"/>
      <c r="H9755" s="44"/>
      <c r="I9755" s="44"/>
      <c r="J9755" s="44"/>
      <c r="K9755" s="88"/>
      <c r="L9755" s="50">
        <v>1</v>
      </c>
      <c r="M9755" s="49"/>
      <c r="N9755" s="49"/>
      <c r="O9755" s="49"/>
      <c r="P9755" s="49"/>
      <c r="Q9755" s="49"/>
      <c r="R9755" s="49"/>
      <c r="S9755" s="49"/>
      <c r="X9755" s="33">
        <f t="shared" si="912"/>
        <v>0</v>
      </c>
      <c r="Y9755" s="33">
        <f t="shared" si="913"/>
        <v>0</v>
      </c>
      <c r="Z9755" s="33">
        <f t="shared" si="914"/>
        <v>0</v>
      </c>
      <c r="AA9755" s="34">
        <f t="shared" si="915"/>
        <v>0</v>
      </c>
      <c r="AB9755" s="33">
        <f t="shared" si="916"/>
        <v>0</v>
      </c>
      <c r="AC9755" s="34" t="str">
        <f t="shared" si="917"/>
        <v>Not Determined</v>
      </c>
    </row>
    <row r="9756" spans="1:29" x14ac:dyDescent="0.25">
      <c r="A9756" s="48"/>
      <c r="B9756" s="48"/>
      <c r="C9756" s="44"/>
      <c r="D9756" s="44"/>
      <c r="E9756" s="44"/>
      <c r="F9756" s="44"/>
      <c r="G9756" s="44"/>
      <c r="H9756" s="44"/>
      <c r="I9756" s="44"/>
      <c r="J9756" s="44"/>
      <c r="K9756" s="88"/>
      <c r="L9756" s="50">
        <v>1</v>
      </c>
      <c r="M9756" s="49"/>
      <c r="N9756" s="49"/>
      <c r="O9756" s="49"/>
      <c r="P9756" s="49"/>
      <c r="Q9756" s="49"/>
      <c r="R9756" s="49"/>
      <c r="S9756" s="49"/>
      <c r="X9756" s="33">
        <f t="shared" si="912"/>
        <v>0</v>
      </c>
      <c r="Y9756" s="33">
        <f t="shared" si="913"/>
        <v>0</v>
      </c>
      <c r="Z9756" s="33">
        <f t="shared" si="914"/>
        <v>0</v>
      </c>
      <c r="AA9756" s="34">
        <f t="shared" si="915"/>
        <v>0</v>
      </c>
      <c r="AB9756" s="33">
        <f t="shared" si="916"/>
        <v>0</v>
      </c>
      <c r="AC9756" s="34" t="str">
        <f t="shared" si="917"/>
        <v>Not Determined</v>
      </c>
    </row>
    <row r="9757" spans="1:29" x14ac:dyDescent="0.25">
      <c r="A9757" s="48"/>
      <c r="B9757" s="48"/>
      <c r="C9757" s="44"/>
      <c r="D9757" s="44"/>
      <c r="E9757" s="44"/>
      <c r="F9757" s="44"/>
      <c r="G9757" s="44"/>
      <c r="H9757" s="44"/>
      <c r="I9757" s="44"/>
      <c r="J9757" s="44"/>
      <c r="K9757" s="88"/>
      <c r="L9757" s="50">
        <v>1</v>
      </c>
      <c r="M9757" s="49"/>
      <c r="N9757" s="49"/>
      <c r="O9757" s="49"/>
      <c r="P9757" s="49"/>
      <c r="Q9757" s="49"/>
      <c r="R9757" s="49"/>
      <c r="S9757" s="49"/>
      <c r="X9757" s="33">
        <f t="shared" si="912"/>
        <v>0</v>
      </c>
      <c r="Y9757" s="33">
        <f t="shared" si="913"/>
        <v>0</v>
      </c>
      <c r="Z9757" s="33">
        <f t="shared" si="914"/>
        <v>0</v>
      </c>
      <c r="AA9757" s="34">
        <f t="shared" si="915"/>
        <v>0</v>
      </c>
      <c r="AB9757" s="33">
        <f t="shared" si="916"/>
        <v>0</v>
      </c>
      <c r="AC9757" s="34" t="str">
        <f t="shared" si="917"/>
        <v>Not Determined</v>
      </c>
    </row>
    <row r="9758" spans="1:29" x14ac:dyDescent="0.25">
      <c r="A9758" s="48"/>
      <c r="B9758" s="48"/>
      <c r="C9758" s="44"/>
      <c r="D9758" s="44"/>
      <c r="E9758" s="44"/>
      <c r="F9758" s="44"/>
      <c r="G9758" s="44"/>
      <c r="H9758" s="44"/>
      <c r="I9758" s="44"/>
      <c r="J9758" s="44"/>
      <c r="K9758" s="88"/>
      <c r="L9758" s="50">
        <v>1</v>
      </c>
      <c r="M9758" s="49"/>
      <c r="N9758" s="49"/>
      <c r="O9758" s="49"/>
      <c r="P9758" s="49"/>
      <c r="Q9758" s="49"/>
      <c r="R9758" s="49"/>
      <c r="S9758" s="49"/>
      <c r="X9758" s="33">
        <f t="shared" si="912"/>
        <v>0</v>
      </c>
      <c r="Y9758" s="33">
        <f t="shared" si="913"/>
        <v>0</v>
      </c>
      <c r="Z9758" s="33">
        <f t="shared" si="914"/>
        <v>0</v>
      </c>
      <c r="AA9758" s="34">
        <f t="shared" si="915"/>
        <v>0</v>
      </c>
      <c r="AB9758" s="33">
        <f t="shared" si="916"/>
        <v>0</v>
      </c>
      <c r="AC9758" s="34" t="str">
        <f t="shared" si="917"/>
        <v>Not Determined</v>
      </c>
    </row>
    <row r="9759" spans="1:29" x14ac:dyDescent="0.25">
      <c r="A9759" s="48"/>
      <c r="B9759" s="48"/>
      <c r="C9759" s="44"/>
      <c r="D9759" s="44"/>
      <c r="E9759" s="44"/>
      <c r="F9759" s="44"/>
      <c r="G9759" s="44"/>
      <c r="H9759" s="44"/>
      <c r="I9759" s="44"/>
      <c r="J9759" s="44"/>
      <c r="K9759" s="88"/>
      <c r="L9759" s="50">
        <v>1</v>
      </c>
      <c r="M9759" s="49"/>
      <c r="N9759" s="49"/>
      <c r="O9759" s="49"/>
      <c r="P9759" s="49"/>
      <c r="Q9759" s="49"/>
      <c r="R9759" s="49"/>
      <c r="S9759" s="49"/>
      <c r="X9759" s="33">
        <f t="shared" si="912"/>
        <v>0</v>
      </c>
      <c r="Y9759" s="33">
        <f t="shared" si="913"/>
        <v>0</v>
      </c>
      <c r="Z9759" s="33">
        <f t="shared" si="914"/>
        <v>0</v>
      </c>
      <c r="AA9759" s="34">
        <f t="shared" si="915"/>
        <v>0</v>
      </c>
      <c r="AB9759" s="33">
        <f t="shared" si="916"/>
        <v>0</v>
      </c>
      <c r="AC9759" s="34" t="str">
        <f t="shared" si="917"/>
        <v>Not Determined</v>
      </c>
    </row>
    <row r="9760" spans="1:29" x14ac:dyDescent="0.25">
      <c r="A9760" s="48"/>
      <c r="B9760" s="48"/>
      <c r="C9760" s="44"/>
      <c r="D9760" s="44"/>
      <c r="E9760" s="44"/>
      <c r="F9760" s="44"/>
      <c r="G9760" s="44"/>
      <c r="H9760" s="44"/>
      <c r="I9760" s="44"/>
      <c r="J9760" s="44"/>
      <c r="K9760" s="88"/>
      <c r="L9760" s="50">
        <v>1</v>
      </c>
      <c r="M9760" s="49"/>
      <c r="N9760" s="49"/>
      <c r="O9760" s="49"/>
      <c r="P9760" s="49"/>
      <c r="Q9760" s="49"/>
      <c r="R9760" s="49"/>
      <c r="S9760" s="49"/>
      <c r="X9760" s="33">
        <f t="shared" si="912"/>
        <v>0</v>
      </c>
      <c r="Y9760" s="33">
        <f t="shared" si="913"/>
        <v>0</v>
      </c>
      <c r="Z9760" s="33">
        <f t="shared" si="914"/>
        <v>0</v>
      </c>
      <c r="AA9760" s="34">
        <f t="shared" si="915"/>
        <v>0</v>
      </c>
      <c r="AB9760" s="33">
        <f t="shared" si="916"/>
        <v>0</v>
      </c>
      <c r="AC9760" s="34" t="str">
        <f t="shared" si="917"/>
        <v>Not Determined</v>
      </c>
    </row>
    <row r="9761" spans="1:29" x14ac:dyDescent="0.25">
      <c r="A9761" s="48"/>
      <c r="B9761" s="48"/>
      <c r="C9761" s="44"/>
      <c r="D9761" s="44"/>
      <c r="E9761" s="44"/>
      <c r="F9761" s="44"/>
      <c r="G9761" s="44"/>
      <c r="H9761" s="44"/>
      <c r="I9761" s="44"/>
      <c r="J9761" s="44"/>
      <c r="K9761" s="88"/>
      <c r="L9761" s="50">
        <v>1</v>
      </c>
      <c r="M9761" s="49"/>
      <c r="N9761" s="49"/>
      <c r="O9761" s="49"/>
      <c r="P9761" s="49"/>
      <c r="Q9761" s="49"/>
      <c r="R9761" s="49"/>
      <c r="S9761" s="49"/>
      <c r="X9761" s="33">
        <f t="shared" si="912"/>
        <v>0</v>
      </c>
      <c r="Y9761" s="33">
        <f t="shared" si="913"/>
        <v>0</v>
      </c>
      <c r="Z9761" s="33">
        <f t="shared" si="914"/>
        <v>0</v>
      </c>
      <c r="AA9761" s="34">
        <f t="shared" si="915"/>
        <v>0</v>
      </c>
      <c r="AB9761" s="33">
        <f t="shared" si="916"/>
        <v>0</v>
      </c>
      <c r="AC9761" s="34" t="str">
        <f t="shared" si="917"/>
        <v>Not Determined</v>
      </c>
    </row>
    <row r="9762" spans="1:29" x14ac:dyDescent="0.25">
      <c r="A9762" s="48"/>
      <c r="B9762" s="48"/>
      <c r="C9762" s="44"/>
      <c r="D9762" s="44"/>
      <c r="E9762" s="44"/>
      <c r="F9762" s="44"/>
      <c r="G9762" s="44"/>
      <c r="H9762" s="44"/>
      <c r="I9762" s="44"/>
      <c r="J9762" s="44"/>
      <c r="K9762" s="88"/>
      <c r="L9762" s="50">
        <v>1</v>
      </c>
      <c r="M9762" s="49"/>
      <c r="N9762" s="49"/>
      <c r="O9762" s="49"/>
      <c r="P9762" s="49"/>
      <c r="Q9762" s="49"/>
      <c r="R9762" s="49"/>
      <c r="S9762" s="49"/>
      <c r="X9762" s="33">
        <f t="shared" si="912"/>
        <v>0</v>
      </c>
      <c r="Y9762" s="33">
        <f t="shared" si="913"/>
        <v>0</v>
      </c>
      <c r="Z9762" s="33">
        <f t="shared" si="914"/>
        <v>0</v>
      </c>
      <c r="AA9762" s="34">
        <f t="shared" si="915"/>
        <v>0</v>
      </c>
      <c r="AB9762" s="33">
        <f t="shared" si="916"/>
        <v>0</v>
      </c>
      <c r="AC9762" s="34" t="str">
        <f t="shared" si="917"/>
        <v>Not Determined</v>
      </c>
    </row>
    <row r="9763" spans="1:29" x14ac:dyDescent="0.25">
      <c r="A9763" s="48"/>
      <c r="B9763" s="48"/>
      <c r="C9763" s="44"/>
      <c r="D9763" s="44"/>
      <c r="E9763" s="44"/>
      <c r="F9763" s="44"/>
      <c r="G9763" s="44"/>
      <c r="H9763" s="44"/>
      <c r="I9763" s="44"/>
      <c r="J9763" s="44"/>
      <c r="K9763" s="88"/>
      <c r="L9763" s="50">
        <v>1</v>
      </c>
      <c r="M9763" s="49"/>
      <c r="N9763" s="49"/>
      <c r="O9763" s="49"/>
      <c r="P9763" s="49"/>
      <c r="Q9763" s="49"/>
      <c r="R9763" s="49"/>
      <c r="S9763" s="49"/>
      <c r="X9763" s="33">
        <f t="shared" si="912"/>
        <v>0</v>
      </c>
      <c r="Y9763" s="33">
        <f t="shared" si="913"/>
        <v>0</v>
      </c>
      <c r="Z9763" s="33">
        <f t="shared" si="914"/>
        <v>0</v>
      </c>
      <c r="AA9763" s="34">
        <f t="shared" si="915"/>
        <v>0</v>
      </c>
      <c r="AB9763" s="33">
        <f t="shared" si="916"/>
        <v>0</v>
      </c>
      <c r="AC9763" s="34" t="str">
        <f t="shared" si="917"/>
        <v>Not Determined</v>
      </c>
    </row>
    <row r="9764" spans="1:29" x14ac:dyDescent="0.25">
      <c r="A9764" s="48"/>
      <c r="B9764" s="48"/>
      <c r="C9764" s="44"/>
      <c r="D9764" s="44"/>
      <c r="E9764" s="44"/>
      <c r="F9764" s="44"/>
      <c r="G9764" s="44"/>
      <c r="H9764" s="44"/>
      <c r="I9764" s="44"/>
      <c r="J9764" s="44"/>
      <c r="K9764" s="88"/>
      <c r="L9764" s="50">
        <v>1</v>
      </c>
      <c r="M9764" s="49"/>
      <c r="N9764" s="49"/>
      <c r="O9764" s="49"/>
      <c r="P9764" s="49"/>
      <c r="Q9764" s="49"/>
      <c r="R9764" s="49"/>
      <c r="S9764" s="49"/>
      <c r="X9764" s="33">
        <f t="shared" si="912"/>
        <v>0</v>
      </c>
      <c r="Y9764" s="33">
        <f t="shared" si="913"/>
        <v>0</v>
      </c>
      <c r="Z9764" s="33">
        <f t="shared" si="914"/>
        <v>0</v>
      </c>
      <c r="AA9764" s="34">
        <f t="shared" si="915"/>
        <v>0</v>
      </c>
      <c r="AB9764" s="33">
        <f t="shared" si="916"/>
        <v>0</v>
      </c>
      <c r="AC9764" s="34" t="str">
        <f t="shared" si="917"/>
        <v>Not Determined</v>
      </c>
    </row>
    <row r="9765" spans="1:29" x14ac:dyDescent="0.25">
      <c r="A9765" s="48"/>
      <c r="B9765" s="48"/>
      <c r="C9765" s="44"/>
      <c r="D9765" s="44"/>
      <c r="E9765" s="44"/>
      <c r="F9765" s="44"/>
      <c r="G9765" s="44"/>
      <c r="H9765" s="44"/>
      <c r="I9765" s="44"/>
      <c r="J9765" s="44"/>
      <c r="K9765" s="88"/>
      <c r="L9765" s="50">
        <v>1</v>
      </c>
      <c r="M9765" s="49"/>
      <c r="N9765" s="49"/>
      <c r="O9765" s="49"/>
      <c r="P9765" s="49"/>
      <c r="Q9765" s="49"/>
      <c r="R9765" s="49"/>
      <c r="S9765" s="49"/>
      <c r="X9765" s="33">
        <f t="shared" si="912"/>
        <v>0</v>
      </c>
      <c r="Y9765" s="33">
        <f t="shared" si="913"/>
        <v>0</v>
      </c>
      <c r="Z9765" s="33">
        <f t="shared" si="914"/>
        <v>0</v>
      </c>
      <c r="AA9765" s="34">
        <f t="shared" si="915"/>
        <v>0</v>
      </c>
      <c r="AB9765" s="33">
        <f t="shared" si="916"/>
        <v>0</v>
      </c>
      <c r="AC9765" s="34" t="str">
        <f t="shared" si="917"/>
        <v>Not Determined</v>
      </c>
    </row>
    <row r="9766" spans="1:29" x14ac:dyDescent="0.25">
      <c r="A9766" s="48"/>
      <c r="B9766" s="48"/>
      <c r="C9766" s="44"/>
      <c r="D9766" s="44"/>
      <c r="E9766" s="44"/>
      <c r="F9766" s="44"/>
      <c r="G9766" s="44"/>
      <c r="H9766" s="44"/>
      <c r="I9766" s="44"/>
      <c r="J9766" s="44"/>
      <c r="K9766" s="88"/>
      <c r="L9766" s="50">
        <v>1</v>
      </c>
      <c r="M9766" s="49"/>
      <c r="N9766" s="49"/>
      <c r="O9766" s="49"/>
      <c r="P9766" s="49"/>
      <c r="Q9766" s="49"/>
      <c r="R9766" s="49"/>
      <c r="S9766" s="49"/>
      <c r="X9766" s="33">
        <f t="shared" si="912"/>
        <v>0</v>
      </c>
      <c r="Y9766" s="33">
        <f t="shared" si="913"/>
        <v>0</v>
      </c>
      <c r="Z9766" s="33">
        <f t="shared" si="914"/>
        <v>0</v>
      </c>
      <c r="AA9766" s="34">
        <f t="shared" si="915"/>
        <v>0</v>
      </c>
      <c r="AB9766" s="33">
        <f t="shared" si="916"/>
        <v>0</v>
      </c>
      <c r="AC9766" s="34" t="str">
        <f t="shared" si="917"/>
        <v>Not Determined</v>
      </c>
    </row>
    <row r="9767" spans="1:29" x14ac:dyDescent="0.25">
      <c r="A9767" s="48"/>
      <c r="B9767" s="48"/>
      <c r="C9767" s="44"/>
      <c r="D9767" s="44"/>
      <c r="E9767" s="44"/>
      <c r="F9767" s="44"/>
      <c r="G9767" s="44"/>
      <c r="H9767" s="44"/>
      <c r="I9767" s="44"/>
      <c r="J9767" s="44"/>
      <c r="K9767" s="88"/>
      <c r="L9767" s="50">
        <v>1</v>
      </c>
      <c r="M9767" s="49"/>
      <c r="N9767" s="49"/>
      <c r="O9767" s="49"/>
      <c r="P9767" s="49"/>
      <c r="Q9767" s="49"/>
      <c r="R9767" s="49"/>
      <c r="S9767" s="49"/>
      <c r="X9767" s="33">
        <f t="shared" si="912"/>
        <v>0</v>
      </c>
      <c r="Y9767" s="33">
        <f t="shared" si="913"/>
        <v>0</v>
      </c>
      <c r="Z9767" s="33">
        <f t="shared" si="914"/>
        <v>0</v>
      </c>
      <c r="AA9767" s="34">
        <f t="shared" si="915"/>
        <v>0</v>
      </c>
      <c r="AB9767" s="33">
        <f t="shared" si="916"/>
        <v>0</v>
      </c>
      <c r="AC9767" s="34" t="str">
        <f t="shared" si="917"/>
        <v>Not Determined</v>
      </c>
    </row>
    <row r="9768" spans="1:29" x14ac:dyDescent="0.25">
      <c r="A9768" s="48"/>
      <c r="B9768" s="48"/>
      <c r="C9768" s="44"/>
      <c r="D9768" s="44"/>
      <c r="E9768" s="44"/>
      <c r="F9768" s="44"/>
      <c r="G9768" s="44"/>
      <c r="H9768" s="44"/>
      <c r="I9768" s="44"/>
      <c r="J9768" s="44"/>
      <c r="K9768" s="88"/>
      <c r="L9768" s="50">
        <v>1</v>
      </c>
      <c r="M9768" s="49"/>
      <c r="N9768" s="49"/>
      <c r="O9768" s="49"/>
      <c r="P9768" s="49"/>
      <c r="Q9768" s="49"/>
      <c r="R9768" s="49"/>
      <c r="S9768" s="49"/>
      <c r="X9768" s="33">
        <f t="shared" si="912"/>
        <v>0</v>
      </c>
      <c r="Y9768" s="33">
        <f t="shared" si="913"/>
        <v>0</v>
      </c>
      <c r="Z9768" s="33">
        <f t="shared" si="914"/>
        <v>0</v>
      </c>
      <c r="AA9768" s="34">
        <f t="shared" si="915"/>
        <v>0</v>
      </c>
      <c r="AB9768" s="33">
        <f t="shared" si="916"/>
        <v>0</v>
      </c>
      <c r="AC9768" s="34" t="str">
        <f t="shared" si="917"/>
        <v>Not Determined</v>
      </c>
    </row>
    <row r="9769" spans="1:29" x14ac:dyDescent="0.25">
      <c r="A9769" s="48"/>
      <c r="B9769" s="48"/>
      <c r="C9769" s="44"/>
      <c r="D9769" s="44"/>
      <c r="E9769" s="44"/>
      <c r="F9769" s="44"/>
      <c r="G9769" s="44"/>
      <c r="H9769" s="44"/>
      <c r="I9769" s="44"/>
      <c r="J9769" s="44"/>
      <c r="K9769" s="88"/>
      <c r="L9769" s="50">
        <v>1</v>
      </c>
      <c r="M9769" s="49"/>
      <c r="N9769" s="49"/>
      <c r="O9769" s="49"/>
      <c r="P9769" s="49"/>
      <c r="Q9769" s="49"/>
      <c r="R9769" s="49"/>
      <c r="S9769" s="49"/>
      <c r="X9769" s="33">
        <f t="shared" si="912"/>
        <v>0</v>
      </c>
      <c r="Y9769" s="33">
        <f t="shared" si="913"/>
        <v>0</v>
      </c>
      <c r="Z9769" s="33">
        <f t="shared" si="914"/>
        <v>0</v>
      </c>
      <c r="AA9769" s="34">
        <f t="shared" si="915"/>
        <v>0</v>
      </c>
      <c r="AB9769" s="33">
        <f t="shared" si="916"/>
        <v>0</v>
      </c>
      <c r="AC9769" s="34" t="str">
        <f t="shared" si="917"/>
        <v>Not Determined</v>
      </c>
    </row>
    <row r="9770" spans="1:29" x14ac:dyDescent="0.25">
      <c r="A9770" s="48"/>
      <c r="B9770" s="48"/>
      <c r="C9770" s="44"/>
      <c r="D9770" s="44"/>
      <c r="E9770" s="44"/>
      <c r="F9770" s="44"/>
      <c r="G9770" s="44"/>
      <c r="H9770" s="44"/>
      <c r="I9770" s="44"/>
      <c r="J9770" s="44"/>
      <c r="K9770" s="88"/>
      <c r="L9770" s="50">
        <v>1</v>
      </c>
      <c r="M9770" s="49"/>
      <c r="N9770" s="49"/>
      <c r="O9770" s="49"/>
      <c r="P9770" s="49"/>
      <c r="Q9770" s="49"/>
      <c r="R9770" s="49"/>
      <c r="S9770" s="49"/>
      <c r="X9770" s="33">
        <f t="shared" si="912"/>
        <v>0</v>
      </c>
      <c r="Y9770" s="33">
        <f t="shared" si="913"/>
        <v>0</v>
      </c>
      <c r="Z9770" s="33">
        <f t="shared" si="914"/>
        <v>0</v>
      </c>
      <c r="AA9770" s="34">
        <f t="shared" si="915"/>
        <v>0</v>
      </c>
      <c r="AB9770" s="33">
        <f t="shared" si="916"/>
        <v>0</v>
      </c>
      <c r="AC9770" s="34" t="str">
        <f t="shared" si="917"/>
        <v>Not Determined</v>
      </c>
    </row>
    <row r="9771" spans="1:29" x14ac:dyDescent="0.25">
      <c r="A9771" s="48"/>
      <c r="B9771" s="48"/>
      <c r="C9771" s="44"/>
      <c r="D9771" s="44"/>
      <c r="E9771" s="44"/>
      <c r="F9771" s="44"/>
      <c r="G9771" s="44"/>
      <c r="H9771" s="44"/>
      <c r="I9771" s="44"/>
      <c r="J9771" s="44"/>
      <c r="K9771" s="88"/>
      <c r="L9771" s="50">
        <v>1</v>
      </c>
      <c r="M9771" s="49"/>
      <c r="N9771" s="49"/>
      <c r="O9771" s="49"/>
      <c r="P9771" s="49"/>
      <c r="Q9771" s="49"/>
      <c r="R9771" s="49"/>
      <c r="S9771" s="49"/>
      <c r="X9771" s="33">
        <f t="shared" si="912"/>
        <v>0</v>
      </c>
      <c r="Y9771" s="33">
        <f t="shared" si="913"/>
        <v>0</v>
      </c>
      <c r="Z9771" s="33">
        <f t="shared" si="914"/>
        <v>0</v>
      </c>
      <c r="AA9771" s="34">
        <f t="shared" si="915"/>
        <v>0</v>
      </c>
      <c r="AB9771" s="33">
        <f t="shared" si="916"/>
        <v>0</v>
      </c>
      <c r="AC9771" s="34" t="str">
        <f t="shared" si="917"/>
        <v>Not Determined</v>
      </c>
    </row>
    <row r="9772" spans="1:29" x14ac:dyDescent="0.25">
      <c r="A9772" s="48"/>
      <c r="B9772" s="48"/>
      <c r="C9772" s="44"/>
      <c r="D9772" s="44"/>
      <c r="E9772" s="44"/>
      <c r="F9772" s="44"/>
      <c r="G9772" s="44"/>
      <c r="H9772" s="44"/>
      <c r="I9772" s="44"/>
      <c r="J9772" s="44"/>
      <c r="K9772" s="88"/>
      <c r="L9772" s="50">
        <v>1</v>
      </c>
      <c r="M9772" s="49"/>
      <c r="N9772" s="49"/>
      <c r="O9772" s="49"/>
      <c r="P9772" s="49"/>
      <c r="Q9772" s="49"/>
      <c r="R9772" s="49"/>
      <c r="S9772" s="49"/>
      <c r="X9772" s="33">
        <f t="shared" si="912"/>
        <v>0</v>
      </c>
      <c r="Y9772" s="33">
        <f t="shared" si="913"/>
        <v>0</v>
      </c>
      <c r="Z9772" s="33">
        <f t="shared" si="914"/>
        <v>0</v>
      </c>
      <c r="AA9772" s="34">
        <f t="shared" si="915"/>
        <v>0</v>
      </c>
      <c r="AB9772" s="33">
        <f t="shared" si="916"/>
        <v>0</v>
      </c>
      <c r="AC9772" s="34" t="str">
        <f t="shared" si="917"/>
        <v>Not Determined</v>
      </c>
    </row>
    <row r="9773" spans="1:29" x14ac:dyDescent="0.25">
      <c r="A9773" s="48"/>
      <c r="B9773" s="48"/>
      <c r="C9773" s="44"/>
      <c r="D9773" s="44"/>
      <c r="E9773" s="44"/>
      <c r="F9773" s="44"/>
      <c r="G9773" s="44"/>
      <c r="H9773" s="44"/>
      <c r="I9773" s="44"/>
      <c r="J9773" s="44"/>
      <c r="K9773" s="88"/>
      <c r="L9773" s="50">
        <v>1</v>
      </c>
      <c r="M9773" s="49"/>
      <c r="N9773" s="49"/>
      <c r="O9773" s="49"/>
      <c r="P9773" s="49"/>
      <c r="Q9773" s="49"/>
      <c r="R9773" s="49"/>
      <c r="S9773" s="49"/>
      <c r="X9773" s="33">
        <f t="shared" si="912"/>
        <v>0</v>
      </c>
      <c r="Y9773" s="33">
        <f t="shared" si="913"/>
        <v>0</v>
      </c>
      <c r="Z9773" s="33">
        <f t="shared" si="914"/>
        <v>0</v>
      </c>
      <c r="AA9773" s="34">
        <f t="shared" si="915"/>
        <v>0</v>
      </c>
      <c r="AB9773" s="33">
        <f t="shared" si="916"/>
        <v>0</v>
      </c>
      <c r="AC9773" s="34" t="str">
        <f t="shared" si="917"/>
        <v>Not Determined</v>
      </c>
    </row>
    <row r="9774" spans="1:29" x14ac:dyDescent="0.25">
      <c r="A9774" s="48"/>
      <c r="B9774" s="48"/>
      <c r="C9774" s="44"/>
      <c r="D9774" s="44"/>
      <c r="E9774" s="44"/>
      <c r="F9774" s="44"/>
      <c r="G9774" s="44"/>
      <c r="H9774" s="44"/>
      <c r="I9774" s="44"/>
      <c r="J9774" s="44"/>
      <c r="K9774" s="88"/>
      <c r="L9774" s="50">
        <v>1</v>
      </c>
      <c r="M9774" s="49"/>
      <c r="N9774" s="49"/>
      <c r="O9774" s="49"/>
      <c r="P9774" s="49"/>
      <c r="Q9774" s="49"/>
      <c r="R9774" s="49"/>
      <c r="S9774" s="49"/>
      <c r="X9774" s="33">
        <f t="shared" si="912"/>
        <v>0</v>
      </c>
      <c r="Y9774" s="33">
        <f t="shared" si="913"/>
        <v>0</v>
      </c>
      <c r="Z9774" s="33">
        <f t="shared" si="914"/>
        <v>0</v>
      </c>
      <c r="AA9774" s="34">
        <f t="shared" si="915"/>
        <v>0</v>
      </c>
      <c r="AB9774" s="33">
        <f t="shared" si="916"/>
        <v>0</v>
      </c>
      <c r="AC9774" s="34" t="str">
        <f t="shared" si="917"/>
        <v>Not Determined</v>
      </c>
    </row>
    <row r="9775" spans="1:29" x14ac:dyDescent="0.25">
      <c r="A9775" s="48"/>
      <c r="B9775" s="48"/>
      <c r="C9775" s="44"/>
      <c r="D9775" s="44"/>
      <c r="E9775" s="44"/>
      <c r="F9775" s="44"/>
      <c r="G9775" s="44"/>
      <c r="H9775" s="44"/>
      <c r="I9775" s="44"/>
      <c r="J9775" s="44"/>
      <c r="K9775" s="88"/>
      <c r="L9775" s="50">
        <v>1</v>
      </c>
      <c r="M9775" s="49"/>
      <c r="N9775" s="49"/>
      <c r="O9775" s="49"/>
      <c r="P9775" s="49"/>
      <c r="Q9775" s="49"/>
      <c r="R9775" s="49"/>
      <c r="S9775" s="49"/>
      <c r="X9775" s="33">
        <f t="shared" si="912"/>
        <v>0</v>
      </c>
      <c r="Y9775" s="33">
        <f t="shared" si="913"/>
        <v>0</v>
      </c>
      <c r="Z9775" s="33">
        <f t="shared" si="914"/>
        <v>0</v>
      </c>
      <c r="AA9775" s="34">
        <f t="shared" si="915"/>
        <v>0</v>
      </c>
      <c r="AB9775" s="33">
        <f t="shared" si="916"/>
        <v>0</v>
      </c>
      <c r="AC9775" s="34" t="str">
        <f t="shared" si="917"/>
        <v>Not Determined</v>
      </c>
    </row>
    <row r="9776" spans="1:29" x14ac:dyDescent="0.25">
      <c r="A9776" s="48"/>
      <c r="B9776" s="48"/>
      <c r="C9776" s="44"/>
      <c r="D9776" s="44"/>
      <c r="E9776" s="44"/>
      <c r="F9776" s="44"/>
      <c r="G9776" s="44"/>
      <c r="H9776" s="44"/>
      <c r="I9776" s="44"/>
      <c r="J9776" s="44"/>
      <c r="K9776" s="88"/>
      <c r="L9776" s="50">
        <v>1</v>
      </c>
      <c r="M9776" s="49"/>
      <c r="N9776" s="49"/>
      <c r="O9776" s="49"/>
      <c r="P9776" s="49"/>
      <c r="Q9776" s="49"/>
      <c r="R9776" s="49"/>
      <c r="S9776" s="49"/>
      <c r="X9776" s="33">
        <f t="shared" si="912"/>
        <v>0</v>
      </c>
      <c r="Y9776" s="33">
        <f t="shared" si="913"/>
        <v>0</v>
      </c>
      <c r="Z9776" s="33">
        <f t="shared" si="914"/>
        <v>0</v>
      </c>
      <c r="AA9776" s="34">
        <f t="shared" si="915"/>
        <v>0</v>
      </c>
      <c r="AB9776" s="33">
        <f t="shared" si="916"/>
        <v>0</v>
      </c>
      <c r="AC9776" s="34" t="str">
        <f t="shared" si="917"/>
        <v>Not Determined</v>
      </c>
    </row>
    <row r="9777" spans="1:29" x14ac:dyDescent="0.25">
      <c r="A9777" s="48"/>
      <c r="B9777" s="48"/>
      <c r="C9777" s="44"/>
      <c r="D9777" s="44"/>
      <c r="E9777" s="44"/>
      <c r="F9777" s="44"/>
      <c r="G9777" s="44"/>
      <c r="H9777" s="44"/>
      <c r="I9777" s="44"/>
      <c r="J9777" s="44"/>
      <c r="K9777" s="88"/>
      <c r="L9777" s="50">
        <v>1</v>
      </c>
      <c r="M9777" s="49"/>
      <c r="N9777" s="49"/>
      <c r="O9777" s="49"/>
      <c r="P9777" s="49"/>
      <c r="Q9777" s="49"/>
      <c r="R9777" s="49"/>
      <c r="S9777" s="49"/>
      <c r="X9777" s="33">
        <f t="shared" si="912"/>
        <v>0</v>
      </c>
      <c r="Y9777" s="33">
        <f t="shared" si="913"/>
        <v>0</v>
      </c>
      <c r="Z9777" s="33">
        <f t="shared" si="914"/>
        <v>0</v>
      </c>
      <c r="AA9777" s="34">
        <f t="shared" si="915"/>
        <v>0</v>
      </c>
      <c r="AB9777" s="33">
        <f t="shared" si="916"/>
        <v>0</v>
      </c>
      <c r="AC9777" s="34" t="str">
        <f t="shared" si="917"/>
        <v>Not Determined</v>
      </c>
    </row>
    <row r="9778" spans="1:29" x14ac:dyDescent="0.25">
      <c r="A9778" s="48"/>
      <c r="B9778" s="48"/>
      <c r="C9778" s="44"/>
      <c r="D9778" s="44"/>
      <c r="E9778" s="44"/>
      <c r="F9778" s="44"/>
      <c r="G9778" s="44"/>
      <c r="H9778" s="44"/>
      <c r="I9778" s="44"/>
      <c r="J9778" s="44"/>
      <c r="K9778" s="88"/>
      <c r="L9778" s="50">
        <v>1</v>
      </c>
      <c r="M9778" s="49"/>
      <c r="N9778" s="49"/>
      <c r="O9778" s="49"/>
      <c r="P9778" s="49"/>
      <c r="Q9778" s="49"/>
      <c r="R9778" s="49"/>
      <c r="S9778" s="49"/>
      <c r="X9778" s="33">
        <f t="shared" si="912"/>
        <v>0</v>
      </c>
      <c r="Y9778" s="33">
        <f t="shared" si="913"/>
        <v>0</v>
      </c>
      <c r="Z9778" s="33">
        <f t="shared" si="914"/>
        <v>0</v>
      </c>
      <c r="AA9778" s="34">
        <f t="shared" si="915"/>
        <v>0</v>
      </c>
      <c r="AB9778" s="33">
        <f t="shared" si="916"/>
        <v>0</v>
      </c>
      <c r="AC9778" s="34" t="str">
        <f t="shared" si="917"/>
        <v>Not Determined</v>
      </c>
    </row>
    <row r="9779" spans="1:29" x14ac:dyDescent="0.25">
      <c r="A9779" s="48"/>
      <c r="B9779" s="48"/>
      <c r="C9779" s="44"/>
      <c r="D9779" s="44"/>
      <c r="E9779" s="44"/>
      <c r="F9779" s="44"/>
      <c r="G9779" s="44"/>
      <c r="H9779" s="44"/>
      <c r="I9779" s="44"/>
      <c r="J9779" s="44"/>
      <c r="K9779" s="88"/>
      <c r="L9779" s="50">
        <v>1</v>
      </c>
      <c r="M9779" s="49"/>
      <c r="N9779" s="49"/>
      <c r="O9779" s="49"/>
      <c r="P9779" s="49"/>
      <c r="Q9779" s="49"/>
      <c r="R9779" s="49"/>
      <c r="S9779" s="49"/>
      <c r="X9779" s="33">
        <f t="shared" si="912"/>
        <v>0</v>
      </c>
      <c r="Y9779" s="33">
        <f t="shared" si="913"/>
        <v>0</v>
      </c>
      <c r="Z9779" s="33">
        <f t="shared" si="914"/>
        <v>0</v>
      </c>
      <c r="AA9779" s="34">
        <f t="shared" si="915"/>
        <v>0</v>
      </c>
      <c r="AB9779" s="33">
        <f t="shared" si="916"/>
        <v>0</v>
      </c>
      <c r="AC9779" s="34" t="str">
        <f t="shared" si="917"/>
        <v>Not Determined</v>
      </c>
    </row>
    <row r="9780" spans="1:29" x14ac:dyDescent="0.25">
      <c r="A9780" s="48"/>
      <c r="B9780" s="48"/>
      <c r="C9780" s="44"/>
      <c r="D9780" s="44"/>
      <c r="E9780" s="44"/>
      <c r="F9780" s="44"/>
      <c r="G9780" s="44"/>
      <c r="H9780" s="44"/>
      <c r="I9780" s="44"/>
      <c r="J9780" s="44"/>
      <c r="K9780" s="88"/>
      <c r="L9780" s="50">
        <v>1</v>
      </c>
      <c r="M9780" s="49"/>
      <c r="N9780" s="49"/>
      <c r="O9780" s="49"/>
      <c r="P9780" s="49"/>
      <c r="Q9780" s="49"/>
      <c r="R9780" s="49"/>
      <c r="S9780" s="49"/>
      <c r="X9780" s="33">
        <f t="shared" si="912"/>
        <v>0</v>
      </c>
      <c r="Y9780" s="33">
        <f t="shared" si="913"/>
        <v>0</v>
      </c>
      <c r="Z9780" s="33">
        <f t="shared" si="914"/>
        <v>0</v>
      </c>
      <c r="AA9780" s="34">
        <f t="shared" si="915"/>
        <v>0</v>
      </c>
      <c r="AB9780" s="33">
        <f t="shared" si="916"/>
        <v>0</v>
      </c>
      <c r="AC9780" s="34" t="str">
        <f t="shared" si="917"/>
        <v>Not Determined</v>
      </c>
    </row>
    <row r="9781" spans="1:29" x14ac:dyDescent="0.25">
      <c r="A9781" s="48"/>
      <c r="B9781" s="48"/>
      <c r="C9781" s="44"/>
      <c r="D9781" s="44"/>
      <c r="E9781" s="44"/>
      <c r="F9781" s="44"/>
      <c r="G9781" s="44"/>
      <c r="H9781" s="44"/>
      <c r="I9781" s="44"/>
      <c r="J9781" s="44"/>
      <c r="K9781" s="88"/>
      <c r="L9781" s="50">
        <v>1</v>
      </c>
      <c r="M9781" s="49"/>
      <c r="N9781" s="49"/>
      <c r="O9781" s="49"/>
      <c r="P9781" s="49"/>
      <c r="Q9781" s="49"/>
      <c r="R9781" s="49"/>
      <c r="S9781" s="49"/>
      <c r="X9781" s="33">
        <f t="shared" si="912"/>
        <v>0</v>
      </c>
      <c r="Y9781" s="33">
        <f t="shared" si="913"/>
        <v>0</v>
      </c>
      <c r="Z9781" s="33">
        <f t="shared" si="914"/>
        <v>0</v>
      </c>
      <c r="AA9781" s="34">
        <f t="shared" si="915"/>
        <v>0</v>
      </c>
      <c r="AB9781" s="33">
        <f t="shared" si="916"/>
        <v>0</v>
      </c>
      <c r="AC9781" s="34" t="str">
        <f t="shared" si="917"/>
        <v>Not Determined</v>
      </c>
    </row>
    <row r="9782" spans="1:29" x14ac:dyDescent="0.25">
      <c r="A9782" s="48"/>
      <c r="B9782" s="48"/>
      <c r="C9782" s="44"/>
      <c r="D9782" s="44"/>
      <c r="E9782" s="44"/>
      <c r="F9782" s="44"/>
      <c r="G9782" s="44"/>
      <c r="H9782" s="44"/>
      <c r="I9782" s="44"/>
      <c r="J9782" s="44"/>
      <c r="K9782" s="88"/>
      <c r="L9782" s="50">
        <v>1</v>
      </c>
      <c r="M9782" s="49"/>
      <c r="N9782" s="49"/>
      <c r="O9782" s="49"/>
      <c r="P9782" s="49"/>
      <c r="Q9782" s="49"/>
      <c r="R9782" s="49"/>
      <c r="S9782" s="49"/>
      <c r="X9782" s="33">
        <f t="shared" si="912"/>
        <v>0</v>
      </c>
      <c r="Y9782" s="33">
        <f t="shared" si="913"/>
        <v>0</v>
      </c>
      <c r="Z9782" s="33">
        <f t="shared" si="914"/>
        <v>0</v>
      </c>
      <c r="AA9782" s="34">
        <f t="shared" si="915"/>
        <v>0</v>
      </c>
      <c r="AB9782" s="33">
        <f t="shared" si="916"/>
        <v>0</v>
      </c>
      <c r="AC9782" s="34" t="str">
        <f t="shared" si="917"/>
        <v>Not Determined</v>
      </c>
    </row>
    <row r="9783" spans="1:29" x14ac:dyDescent="0.25">
      <c r="A9783" s="48"/>
      <c r="B9783" s="48"/>
      <c r="C9783" s="44"/>
      <c r="D9783" s="44"/>
      <c r="E9783" s="44"/>
      <c r="F9783" s="44"/>
      <c r="G9783" s="44"/>
      <c r="H9783" s="44"/>
      <c r="I9783" s="44"/>
      <c r="J9783" s="44"/>
      <c r="K9783" s="88"/>
      <c r="L9783" s="50">
        <v>1</v>
      </c>
      <c r="M9783" s="49"/>
      <c r="N9783" s="49"/>
      <c r="O9783" s="49"/>
      <c r="P9783" s="49"/>
      <c r="Q9783" s="49"/>
      <c r="R9783" s="49"/>
      <c r="S9783" s="49"/>
      <c r="X9783" s="33">
        <f t="shared" si="912"/>
        <v>0</v>
      </c>
      <c r="Y9783" s="33">
        <f t="shared" si="913"/>
        <v>0</v>
      </c>
      <c r="Z9783" s="33">
        <f t="shared" si="914"/>
        <v>0</v>
      </c>
      <c r="AA9783" s="34">
        <f t="shared" si="915"/>
        <v>0</v>
      </c>
      <c r="AB9783" s="33">
        <f t="shared" si="916"/>
        <v>0</v>
      </c>
      <c r="AC9783" s="34" t="str">
        <f t="shared" si="917"/>
        <v>Not Determined</v>
      </c>
    </row>
    <row r="9784" spans="1:29" x14ac:dyDescent="0.25">
      <c r="A9784" s="48"/>
      <c r="B9784" s="48"/>
      <c r="C9784" s="44"/>
      <c r="D9784" s="44"/>
      <c r="E9784" s="44"/>
      <c r="F9784" s="44"/>
      <c r="G9784" s="44"/>
      <c r="H9784" s="44"/>
      <c r="I9784" s="44"/>
      <c r="J9784" s="44"/>
      <c r="K9784" s="88"/>
      <c r="L9784" s="50">
        <v>1</v>
      </c>
      <c r="M9784" s="49"/>
      <c r="N9784" s="49"/>
      <c r="O9784" s="49"/>
      <c r="P9784" s="49"/>
      <c r="Q9784" s="49"/>
      <c r="R9784" s="49"/>
      <c r="S9784" s="49"/>
      <c r="X9784" s="33">
        <f t="shared" si="912"/>
        <v>0</v>
      </c>
      <c r="Y9784" s="33">
        <f t="shared" si="913"/>
        <v>0</v>
      </c>
      <c r="Z9784" s="33">
        <f t="shared" si="914"/>
        <v>0</v>
      </c>
      <c r="AA9784" s="34">
        <f t="shared" si="915"/>
        <v>0</v>
      </c>
      <c r="AB9784" s="33">
        <f t="shared" si="916"/>
        <v>0</v>
      </c>
      <c r="AC9784" s="34" t="str">
        <f t="shared" si="917"/>
        <v>Not Determined</v>
      </c>
    </row>
    <row r="9785" spans="1:29" x14ac:dyDescent="0.25">
      <c r="A9785" s="48"/>
      <c r="B9785" s="48"/>
      <c r="C9785" s="44"/>
      <c r="D9785" s="44"/>
      <c r="E9785" s="44"/>
      <c r="F9785" s="44"/>
      <c r="G9785" s="44"/>
      <c r="H9785" s="44"/>
      <c r="I9785" s="44"/>
      <c r="J9785" s="44"/>
      <c r="K9785" s="88"/>
      <c r="L9785" s="50">
        <v>1</v>
      </c>
      <c r="M9785" s="49"/>
      <c r="N9785" s="49"/>
      <c r="O9785" s="49"/>
      <c r="P9785" s="49"/>
      <c r="Q9785" s="49"/>
      <c r="R9785" s="49"/>
      <c r="S9785" s="49"/>
      <c r="X9785" s="33">
        <f t="shared" si="912"/>
        <v>0</v>
      </c>
      <c r="Y9785" s="33">
        <f t="shared" si="913"/>
        <v>0</v>
      </c>
      <c r="Z9785" s="33">
        <f t="shared" si="914"/>
        <v>0</v>
      </c>
      <c r="AA9785" s="34">
        <f t="shared" si="915"/>
        <v>0</v>
      </c>
      <c r="AB9785" s="33">
        <f t="shared" si="916"/>
        <v>0</v>
      </c>
      <c r="AC9785" s="34" t="str">
        <f t="shared" si="917"/>
        <v>Not Determined</v>
      </c>
    </row>
    <row r="9786" spans="1:29" x14ac:dyDescent="0.25">
      <c r="A9786" s="48"/>
      <c r="B9786" s="48"/>
      <c r="C9786" s="44"/>
      <c r="D9786" s="44"/>
      <c r="E9786" s="44"/>
      <c r="F9786" s="44"/>
      <c r="G9786" s="44"/>
      <c r="H9786" s="44"/>
      <c r="I9786" s="44"/>
      <c r="J9786" s="44"/>
      <c r="K9786" s="88"/>
      <c r="L9786" s="50">
        <v>1</v>
      </c>
      <c r="M9786" s="49"/>
      <c r="N9786" s="49"/>
      <c r="O9786" s="49"/>
      <c r="P9786" s="49"/>
      <c r="Q9786" s="49"/>
      <c r="R9786" s="49"/>
      <c r="S9786" s="49"/>
      <c r="X9786" s="33">
        <f t="shared" si="912"/>
        <v>0</v>
      </c>
      <c r="Y9786" s="33">
        <f t="shared" si="913"/>
        <v>0</v>
      </c>
      <c r="Z9786" s="33">
        <f t="shared" si="914"/>
        <v>0</v>
      </c>
      <c r="AA9786" s="34">
        <f t="shared" si="915"/>
        <v>0</v>
      </c>
      <c r="AB9786" s="33">
        <f t="shared" si="916"/>
        <v>0</v>
      </c>
      <c r="AC9786" s="34" t="str">
        <f t="shared" si="917"/>
        <v>Not Determined</v>
      </c>
    </row>
    <row r="9787" spans="1:29" x14ac:dyDescent="0.25">
      <c r="A9787" s="48"/>
      <c r="B9787" s="48"/>
      <c r="C9787" s="44"/>
      <c r="D9787" s="44"/>
      <c r="E9787" s="44"/>
      <c r="F9787" s="44"/>
      <c r="G9787" s="44"/>
      <c r="H9787" s="44"/>
      <c r="I9787" s="44"/>
      <c r="J9787" s="44"/>
      <c r="K9787" s="88"/>
      <c r="L9787" s="50">
        <v>1</v>
      </c>
      <c r="M9787" s="49"/>
      <c r="N9787" s="49"/>
      <c r="O9787" s="49"/>
      <c r="P9787" s="49"/>
      <c r="Q9787" s="49"/>
      <c r="R9787" s="49"/>
      <c r="S9787" s="49"/>
      <c r="X9787" s="33">
        <f t="shared" si="912"/>
        <v>0</v>
      </c>
      <c r="Y9787" s="33">
        <f t="shared" si="913"/>
        <v>0</v>
      </c>
      <c r="Z9787" s="33">
        <f t="shared" si="914"/>
        <v>0</v>
      </c>
      <c r="AA9787" s="34">
        <f t="shared" si="915"/>
        <v>0</v>
      </c>
      <c r="AB9787" s="33">
        <f t="shared" si="916"/>
        <v>0</v>
      </c>
      <c r="AC9787" s="34" t="str">
        <f t="shared" si="917"/>
        <v>Not Determined</v>
      </c>
    </row>
    <row r="9788" spans="1:29" x14ac:dyDescent="0.25">
      <c r="A9788" s="48"/>
      <c r="B9788" s="48"/>
      <c r="C9788" s="44"/>
      <c r="D9788" s="44"/>
      <c r="E9788" s="44"/>
      <c r="F9788" s="44"/>
      <c r="G9788" s="44"/>
      <c r="H9788" s="44"/>
      <c r="I9788" s="44"/>
      <c r="J9788" s="44"/>
      <c r="K9788" s="88"/>
      <c r="L9788" s="50">
        <v>1</v>
      </c>
      <c r="M9788" s="49"/>
      <c r="N9788" s="49"/>
      <c r="O9788" s="49"/>
      <c r="P9788" s="49"/>
      <c r="Q9788" s="49"/>
      <c r="R9788" s="49"/>
      <c r="S9788" s="49"/>
      <c r="X9788" s="33">
        <f t="shared" si="912"/>
        <v>0</v>
      </c>
      <c r="Y9788" s="33">
        <f t="shared" si="913"/>
        <v>0</v>
      </c>
      <c r="Z9788" s="33">
        <f t="shared" si="914"/>
        <v>0</v>
      </c>
      <c r="AA9788" s="34">
        <f t="shared" si="915"/>
        <v>0</v>
      </c>
      <c r="AB9788" s="33">
        <f t="shared" si="916"/>
        <v>0</v>
      </c>
      <c r="AC9788" s="34" t="str">
        <f t="shared" si="917"/>
        <v>Not Determined</v>
      </c>
    </row>
    <row r="9789" spans="1:29" x14ac:dyDescent="0.25">
      <c r="A9789" s="48"/>
      <c r="B9789" s="48"/>
      <c r="C9789" s="44"/>
      <c r="D9789" s="44"/>
      <c r="E9789" s="44"/>
      <c r="F9789" s="44"/>
      <c r="G9789" s="44"/>
      <c r="H9789" s="44"/>
      <c r="I9789" s="44"/>
      <c r="J9789" s="44"/>
      <c r="K9789" s="88"/>
      <c r="L9789" s="50">
        <v>1</v>
      </c>
      <c r="M9789" s="49"/>
      <c r="N9789" s="49"/>
      <c r="O9789" s="49"/>
      <c r="P9789" s="49"/>
      <c r="Q9789" s="49"/>
      <c r="R9789" s="49"/>
      <c r="S9789" s="49"/>
      <c r="X9789" s="33">
        <f t="shared" si="912"/>
        <v>0</v>
      </c>
      <c r="Y9789" s="33">
        <f t="shared" si="913"/>
        <v>0</v>
      </c>
      <c r="Z9789" s="33">
        <f t="shared" si="914"/>
        <v>0</v>
      </c>
      <c r="AA9789" s="34">
        <f t="shared" si="915"/>
        <v>0</v>
      </c>
      <c r="AB9789" s="33">
        <f t="shared" si="916"/>
        <v>0</v>
      </c>
      <c r="AC9789" s="34" t="str">
        <f t="shared" si="917"/>
        <v>Not Determined</v>
      </c>
    </row>
    <row r="9790" spans="1:29" x14ac:dyDescent="0.25">
      <c r="A9790" s="48"/>
      <c r="B9790" s="48"/>
      <c r="C9790" s="44"/>
      <c r="D9790" s="44"/>
      <c r="E9790" s="44"/>
      <c r="F9790" s="44"/>
      <c r="G9790" s="44"/>
      <c r="H9790" s="44"/>
      <c r="I9790" s="44"/>
      <c r="J9790" s="44"/>
      <c r="K9790" s="88"/>
      <c r="L9790" s="50">
        <v>1</v>
      </c>
      <c r="M9790" s="49"/>
      <c r="N9790" s="49"/>
      <c r="O9790" s="49"/>
      <c r="P9790" s="49"/>
      <c r="Q9790" s="49"/>
      <c r="R9790" s="49"/>
      <c r="S9790" s="49"/>
      <c r="X9790" s="33">
        <f t="shared" si="912"/>
        <v>0</v>
      </c>
      <c r="Y9790" s="33">
        <f t="shared" si="913"/>
        <v>0</v>
      </c>
      <c r="Z9790" s="33">
        <f t="shared" si="914"/>
        <v>0</v>
      </c>
      <c r="AA9790" s="34">
        <f t="shared" si="915"/>
        <v>0</v>
      </c>
      <c r="AB9790" s="33">
        <f t="shared" si="916"/>
        <v>0</v>
      </c>
      <c r="AC9790" s="34" t="str">
        <f t="shared" si="917"/>
        <v>Not Determined</v>
      </c>
    </row>
    <row r="9791" spans="1:29" x14ac:dyDescent="0.25">
      <c r="A9791" s="48"/>
      <c r="B9791" s="48"/>
      <c r="C9791" s="44"/>
      <c r="D9791" s="44"/>
      <c r="E9791" s="44"/>
      <c r="F9791" s="44"/>
      <c r="G9791" s="44"/>
      <c r="H9791" s="44"/>
      <c r="I9791" s="44"/>
      <c r="J9791" s="44"/>
      <c r="K9791" s="88"/>
      <c r="L9791" s="50">
        <v>1</v>
      </c>
      <c r="M9791" s="49"/>
      <c r="N9791" s="49"/>
      <c r="O9791" s="49"/>
      <c r="P9791" s="49"/>
      <c r="Q9791" s="49"/>
      <c r="R9791" s="49"/>
      <c r="S9791" s="49"/>
      <c r="X9791" s="33">
        <f t="shared" si="912"/>
        <v>0</v>
      </c>
      <c r="Y9791" s="33">
        <f t="shared" si="913"/>
        <v>0</v>
      </c>
      <c r="Z9791" s="33">
        <f t="shared" si="914"/>
        <v>0</v>
      </c>
      <c r="AA9791" s="34">
        <f t="shared" si="915"/>
        <v>0</v>
      </c>
      <c r="AB9791" s="33">
        <f t="shared" si="916"/>
        <v>0</v>
      </c>
      <c r="AC9791" s="34" t="str">
        <f t="shared" si="917"/>
        <v>Not Determined</v>
      </c>
    </row>
    <row r="9792" spans="1:29" x14ac:dyDescent="0.25">
      <c r="A9792" s="48"/>
      <c r="B9792" s="48"/>
      <c r="C9792" s="44"/>
      <c r="D9792" s="44"/>
      <c r="E9792" s="44"/>
      <c r="F9792" s="44"/>
      <c r="G9792" s="44"/>
      <c r="H9792" s="44"/>
      <c r="I9792" s="44"/>
      <c r="J9792" s="44"/>
      <c r="K9792" s="88"/>
      <c r="L9792" s="50">
        <v>1</v>
      </c>
      <c r="M9792" s="49"/>
      <c r="N9792" s="49"/>
      <c r="O9792" s="49"/>
      <c r="P9792" s="49"/>
      <c r="Q9792" s="49"/>
      <c r="R9792" s="49"/>
      <c r="S9792" s="49"/>
      <c r="X9792" s="33">
        <f t="shared" si="912"/>
        <v>0</v>
      </c>
      <c r="Y9792" s="33">
        <f t="shared" si="913"/>
        <v>0</v>
      </c>
      <c r="Z9792" s="33">
        <f t="shared" si="914"/>
        <v>0</v>
      </c>
      <c r="AA9792" s="34">
        <f t="shared" si="915"/>
        <v>0</v>
      </c>
      <c r="AB9792" s="33">
        <f t="shared" si="916"/>
        <v>0</v>
      </c>
      <c r="AC9792" s="34" t="str">
        <f t="shared" si="917"/>
        <v>Not Determined</v>
      </c>
    </row>
    <row r="9793" spans="1:29" x14ac:dyDescent="0.25">
      <c r="A9793" s="48"/>
      <c r="B9793" s="48"/>
      <c r="C9793" s="44"/>
      <c r="D9793" s="44"/>
      <c r="E9793" s="44"/>
      <c r="F9793" s="44"/>
      <c r="G9793" s="44"/>
      <c r="H9793" s="44"/>
      <c r="I9793" s="44"/>
      <c r="J9793" s="44"/>
      <c r="K9793" s="88"/>
      <c r="L9793" s="50">
        <v>1</v>
      </c>
      <c r="M9793" s="49"/>
      <c r="N9793" s="49"/>
      <c r="O9793" s="49"/>
      <c r="P9793" s="49"/>
      <c r="Q9793" s="49"/>
      <c r="R9793" s="49"/>
      <c r="S9793" s="49"/>
      <c r="X9793" s="33">
        <f t="shared" si="912"/>
        <v>0</v>
      </c>
      <c r="Y9793" s="33">
        <f t="shared" si="913"/>
        <v>0</v>
      </c>
      <c r="Z9793" s="33">
        <f t="shared" si="914"/>
        <v>0</v>
      </c>
      <c r="AA9793" s="34">
        <f t="shared" si="915"/>
        <v>0</v>
      </c>
      <c r="AB9793" s="33">
        <f t="shared" si="916"/>
        <v>0</v>
      </c>
      <c r="AC9793" s="34" t="str">
        <f t="shared" si="917"/>
        <v>Not Determined</v>
      </c>
    </row>
    <row r="9794" spans="1:29" x14ac:dyDescent="0.25">
      <c r="A9794" s="48"/>
      <c r="B9794" s="48"/>
      <c r="C9794" s="44"/>
      <c r="D9794" s="44"/>
      <c r="E9794" s="44"/>
      <c r="F9794" s="44"/>
      <c r="G9794" s="44"/>
      <c r="H9794" s="44"/>
      <c r="I9794" s="44"/>
      <c r="J9794" s="44"/>
      <c r="K9794" s="88"/>
      <c r="L9794" s="50">
        <v>1</v>
      </c>
      <c r="M9794" s="49"/>
      <c r="N9794" s="49"/>
      <c r="O9794" s="49"/>
      <c r="P9794" s="49"/>
      <c r="Q9794" s="49"/>
      <c r="R9794" s="49"/>
      <c r="S9794" s="49"/>
      <c r="X9794" s="33">
        <f t="shared" si="912"/>
        <v>0</v>
      </c>
      <c r="Y9794" s="33">
        <f t="shared" si="913"/>
        <v>0</v>
      </c>
      <c r="Z9794" s="33">
        <f t="shared" si="914"/>
        <v>0</v>
      </c>
      <c r="AA9794" s="34">
        <f t="shared" si="915"/>
        <v>0</v>
      </c>
      <c r="AB9794" s="33">
        <f t="shared" si="916"/>
        <v>0</v>
      </c>
      <c r="AC9794" s="34" t="str">
        <f t="shared" si="917"/>
        <v>Not Determined</v>
      </c>
    </row>
    <row r="9795" spans="1:29" x14ac:dyDescent="0.25">
      <c r="A9795" s="48"/>
      <c r="B9795" s="48"/>
      <c r="C9795" s="44"/>
      <c r="D9795" s="44"/>
      <c r="E9795" s="44"/>
      <c r="F9795" s="44"/>
      <c r="G9795" s="44"/>
      <c r="H9795" s="44"/>
      <c r="I9795" s="44"/>
      <c r="J9795" s="44"/>
      <c r="K9795" s="88"/>
      <c r="L9795" s="50">
        <v>1</v>
      </c>
      <c r="M9795" s="49"/>
      <c r="N9795" s="49"/>
      <c r="O9795" s="49"/>
      <c r="P9795" s="49"/>
      <c r="Q9795" s="49"/>
      <c r="R9795" s="49"/>
      <c r="S9795" s="49"/>
      <c r="X9795" s="33">
        <f t="shared" si="912"/>
        <v>0</v>
      </c>
      <c r="Y9795" s="33">
        <f t="shared" si="913"/>
        <v>0</v>
      </c>
      <c r="Z9795" s="33">
        <f t="shared" si="914"/>
        <v>0</v>
      </c>
      <c r="AA9795" s="34">
        <f t="shared" si="915"/>
        <v>0</v>
      </c>
      <c r="AB9795" s="33">
        <f t="shared" si="916"/>
        <v>0</v>
      </c>
      <c r="AC9795" s="34" t="str">
        <f t="shared" si="917"/>
        <v>Not Determined</v>
      </c>
    </row>
    <row r="9796" spans="1:29" x14ac:dyDescent="0.25">
      <c r="A9796" s="48"/>
      <c r="B9796" s="48"/>
      <c r="C9796" s="44"/>
      <c r="D9796" s="44"/>
      <c r="E9796" s="44"/>
      <c r="F9796" s="44"/>
      <c r="G9796" s="44"/>
      <c r="H9796" s="44"/>
      <c r="I9796" s="44"/>
      <c r="J9796" s="44"/>
      <c r="K9796" s="88"/>
      <c r="L9796" s="50">
        <v>1</v>
      </c>
      <c r="M9796" s="49"/>
      <c r="N9796" s="49"/>
      <c r="O9796" s="49"/>
      <c r="P9796" s="49"/>
      <c r="Q9796" s="49"/>
      <c r="R9796" s="49"/>
      <c r="S9796" s="49"/>
      <c r="X9796" s="33">
        <f t="shared" si="912"/>
        <v>0</v>
      </c>
      <c r="Y9796" s="33">
        <f t="shared" si="913"/>
        <v>0</v>
      </c>
      <c r="Z9796" s="33">
        <f t="shared" si="914"/>
        <v>0</v>
      </c>
      <c r="AA9796" s="34">
        <f t="shared" si="915"/>
        <v>0</v>
      </c>
      <c r="AB9796" s="33">
        <f t="shared" si="916"/>
        <v>0</v>
      </c>
      <c r="AC9796" s="34" t="str">
        <f t="shared" si="917"/>
        <v>Not Determined</v>
      </c>
    </row>
    <row r="9797" spans="1:29" x14ac:dyDescent="0.25">
      <c r="A9797" s="48"/>
      <c r="B9797" s="48"/>
      <c r="C9797" s="44"/>
      <c r="D9797" s="44"/>
      <c r="E9797" s="44"/>
      <c r="F9797" s="44"/>
      <c r="G9797" s="44"/>
      <c r="H9797" s="44"/>
      <c r="I9797" s="44"/>
      <c r="J9797" s="44"/>
      <c r="K9797" s="88"/>
      <c r="L9797" s="50">
        <v>1</v>
      </c>
      <c r="M9797" s="49"/>
      <c r="N9797" s="49"/>
      <c r="O9797" s="49"/>
      <c r="P9797" s="49"/>
      <c r="Q9797" s="49"/>
      <c r="R9797" s="49"/>
      <c r="S9797" s="49"/>
      <c r="X9797" s="33">
        <f t="shared" si="912"/>
        <v>0</v>
      </c>
      <c r="Y9797" s="33">
        <f t="shared" si="913"/>
        <v>0</v>
      </c>
      <c r="Z9797" s="33">
        <f t="shared" si="914"/>
        <v>0</v>
      </c>
      <c r="AA9797" s="34">
        <f t="shared" si="915"/>
        <v>0</v>
      </c>
      <c r="AB9797" s="33">
        <f t="shared" si="916"/>
        <v>0</v>
      </c>
      <c r="AC9797" s="34" t="str">
        <f t="shared" si="917"/>
        <v>Not Determined</v>
      </c>
    </row>
    <row r="9798" spans="1:29" x14ac:dyDescent="0.25">
      <c r="A9798" s="48"/>
      <c r="B9798" s="48"/>
      <c r="C9798" s="44"/>
      <c r="D9798" s="44"/>
      <c r="E9798" s="44"/>
      <c r="F9798" s="44"/>
      <c r="G9798" s="44"/>
      <c r="H9798" s="44"/>
      <c r="I9798" s="44"/>
      <c r="J9798" s="44"/>
      <c r="K9798" s="88"/>
      <c r="L9798" s="50">
        <v>1</v>
      </c>
      <c r="M9798" s="49"/>
      <c r="N9798" s="49"/>
      <c r="O9798" s="49"/>
      <c r="P9798" s="49"/>
      <c r="Q9798" s="49"/>
      <c r="R9798" s="49"/>
      <c r="S9798" s="49"/>
      <c r="X9798" s="33">
        <f t="shared" si="912"/>
        <v>0</v>
      </c>
      <c r="Y9798" s="33">
        <f t="shared" si="913"/>
        <v>0</v>
      </c>
      <c r="Z9798" s="33">
        <f t="shared" si="914"/>
        <v>0</v>
      </c>
      <c r="AA9798" s="34">
        <f t="shared" si="915"/>
        <v>0</v>
      </c>
      <c r="AB9798" s="33">
        <f t="shared" si="916"/>
        <v>0</v>
      </c>
      <c r="AC9798" s="34" t="str">
        <f t="shared" si="917"/>
        <v>Not Determined</v>
      </c>
    </row>
    <row r="9799" spans="1:29" x14ac:dyDescent="0.25">
      <c r="A9799" s="48"/>
      <c r="B9799" s="48"/>
      <c r="C9799" s="44"/>
      <c r="D9799" s="44"/>
      <c r="E9799" s="44"/>
      <c r="F9799" s="44"/>
      <c r="G9799" s="44"/>
      <c r="H9799" s="44"/>
      <c r="I9799" s="44"/>
      <c r="J9799" s="44"/>
      <c r="K9799" s="88"/>
      <c r="L9799" s="50">
        <v>1</v>
      </c>
      <c r="M9799" s="49"/>
      <c r="N9799" s="49"/>
      <c r="O9799" s="49"/>
      <c r="P9799" s="49"/>
      <c r="Q9799" s="49"/>
      <c r="R9799" s="49"/>
      <c r="S9799" s="49"/>
      <c r="X9799" s="33">
        <f t="shared" si="912"/>
        <v>0</v>
      </c>
      <c r="Y9799" s="33">
        <f t="shared" si="913"/>
        <v>0</v>
      </c>
      <c r="Z9799" s="33">
        <f t="shared" si="914"/>
        <v>0</v>
      </c>
      <c r="AA9799" s="34">
        <f t="shared" si="915"/>
        <v>0</v>
      </c>
      <c r="AB9799" s="33">
        <f t="shared" si="916"/>
        <v>0</v>
      </c>
      <c r="AC9799" s="34" t="str">
        <f t="shared" si="917"/>
        <v>Not Determined</v>
      </c>
    </row>
    <row r="9800" spans="1:29" x14ac:dyDescent="0.25">
      <c r="A9800" s="48"/>
      <c r="B9800" s="48"/>
      <c r="C9800" s="44"/>
      <c r="D9800" s="44"/>
      <c r="E9800" s="44"/>
      <c r="F9800" s="44"/>
      <c r="G9800" s="44"/>
      <c r="H9800" s="44"/>
      <c r="I9800" s="44"/>
      <c r="J9800" s="44"/>
      <c r="K9800" s="88"/>
      <c r="L9800" s="50">
        <v>1</v>
      </c>
      <c r="M9800" s="49"/>
      <c r="N9800" s="49"/>
      <c r="O9800" s="49"/>
      <c r="P9800" s="49"/>
      <c r="Q9800" s="49"/>
      <c r="R9800" s="49"/>
      <c r="S9800" s="49"/>
      <c r="X9800" s="33">
        <f t="shared" si="912"/>
        <v>0</v>
      </c>
      <c r="Y9800" s="33">
        <f t="shared" si="913"/>
        <v>0</v>
      </c>
      <c r="Z9800" s="33">
        <f t="shared" si="914"/>
        <v>0</v>
      </c>
      <c r="AA9800" s="34">
        <f t="shared" si="915"/>
        <v>0</v>
      </c>
      <c r="AB9800" s="33">
        <f t="shared" si="916"/>
        <v>0</v>
      </c>
      <c r="AC9800" s="34" t="str">
        <f t="shared" si="917"/>
        <v>Not Determined</v>
      </c>
    </row>
    <row r="9801" spans="1:29" x14ac:dyDescent="0.25">
      <c r="A9801" s="48"/>
      <c r="B9801" s="48"/>
      <c r="C9801" s="44"/>
      <c r="D9801" s="44"/>
      <c r="E9801" s="44"/>
      <c r="F9801" s="44"/>
      <c r="G9801" s="44"/>
      <c r="H9801" s="44"/>
      <c r="I9801" s="44"/>
      <c r="J9801" s="44"/>
      <c r="K9801" s="88"/>
      <c r="L9801" s="50">
        <v>1</v>
      </c>
      <c r="M9801" s="49"/>
      <c r="N9801" s="49"/>
      <c r="O9801" s="49"/>
      <c r="P9801" s="49"/>
      <c r="Q9801" s="49"/>
      <c r="R9801" s="49"/>
      <c r="S9801" s="49"/>
      <c r="X9801" s="33">
        <f t="shared" si="912"/>
        <v>0</v>
      </c>
      <c r="Y9801" s="33">
        <f t="shared" si="913"/>
        <v>0</v>
      </c>
      <c r="Z9801" s="33">
        <f t="shared" si="914"/>
        <v>0</v>
      </c>
      <c r="AA9801" s="34">
        <f t="shared" si="915"/>
        <v>0</v>
      </c>
      <c r="AB9801" s="33">
        <f t="shared" si="916"/>
        <v>0</v>
      </c>
      <c r="AC9801" s="34" t="str">
        <f t="shared" si="917"/>
        <v>Not Determined</v>
      </c>
    </row>
    <row r="9802" spans="1:29" x14ac:dyDescent="0.25">
      <c r="A9802" s="48"/>
      <c r="B9802" s="48"/>
      <c r="C9802" s="44"/>
      <c r="D9802" s="44"/>
      <c r="E9802" s="44"/>
      <c r="F9802" s="44"/>
      <c r="G9802" s="44"/>
      <c r="H9802" s="44"/>
      <c r="I9802" s="44"/>
      <c r="J9802" s="44"/>
      <c r="K9802" s="88"/>
      <c r="L9802" s="50">
        <v>1</v>
      </c>
      <c r="M9802" s="49"/>
      <c r="N9802" s="49"/>
      <c r="O9802" s="49"/>
      <c r="P9802" s="49"/>
      <c r="Q9802" s="49"/>
      <c r="R9802" s="49"/>
      <c r="S9802" s="49"/>
      <c r="X9802" s="33">
        <f t="shared" si="912"/>
        <v>0</v>
      </c>
      <c r="Y9802" s="33">
        <f t="shared" si="913"/>
        <v>0</v>
      </c>
      <c r="Z9802" s="33">
        <f t="shared" si="914"/>
        <v>0</v>
      </c>
      <c r="AA9802" s="34">
        <f t="shared" si="915"/>
        <v>0</v>
      </c>
      <c r="AB9802" s="33">
        <f t="shared" si="916"/>
        <v>0</v>
      </c>
      <c r="AC9802" s="34" t="str">
        <f t="shared" si="917"/>
        <v>Not Determined</v>
      </c>
    </row>
    <row r="9803" spans="1:29" x14ac:dyDescent="0.25">
      <c r="A9803" s="48"/>
      <c r="B9803" s="48"/>
      <c r="C9803" s="44"/>
      <c r="D9803" s="44"/>
      <c r="E9803" s="44"/>
      <c r="F9803" s="44"/>
      <c r="G9803" s="44"/>
      <c r="H9803" s="44"/>
      <c r="I9803" s="44"/>
      <c r="J9803" s="44"/>
      <c r="K9803" s="88"/>
      <c r="L9803" s="50">
        <v>1</v>
      </c>
      <c r="M9803" s="49"/>
      <c r="N9803" s="49"/>
      <c r="O9803" s="49"/>
      <c r="P9803" s="49"/>
      <c r="Q9803" s="49"/>
      <c r="R9803" s="49"/>
      <c r="S9803" s="49"/>
      <c r="X9803" s="33">
        <f t="shared" si="912"/>
        <v>0</v>
      </c>
      <c r="Y9803" s="33">
        <f t="shared" si="913"/>
        <v>0</v>
      </c>
      <c r="Z9803" s="33">
        <f t="shared" si="914"/>
        <v>0</v>
      </c>
      <c r="AA9803" s="34">
        <f t="shared" si="915"/>
        <v>0</v>
      </c>
      <c r="AB9803" s="33">
        <f t="shared" si="916"/>
        <v>0</v>
      </c>
      <c r="AC9803" s="34" t="str">
        <f t="shared" si="917"/>
        <v>Not Determined</v>
      </c>
    </row>
    <row r="9804" spans="1:29" x14ac:dyDescent="0.25">
      <c r="A9804" s="48"/>
      <c r="B9804" s="48"/>
      <c r="C9804" s="44"/>
      <c r="D9804" s="44"/>
      <c r="E9804" s="44"/>
      <c r="F9804" s="44"/>
      <c r="G9804" s="44"/>
      <c r="H9804" s="44"/>
      <c r="I9804" s="44"/>
      <c r="J9804" s="44"/>
      <c r="K9804" s="88"/>
      <c r="L9804" s="50">
        <v>1</v>
      </c>
      <c r="M9804" s="49"/>
      <c r="N9804" s="49"/>
      <c r="O9804" s="49"/>
      <c r="P9804" s="49"/>
      <c r="Q9804" s="49"/>
      <c r="R9804" s="49"/>
      <c r="S9804" s="49"/>
      <c r="X9804" s="33">
        <f t="shared" si="912"/>
        <v>0</v>
      </c>
      <c r="Y9804" s="33">
        <f t="shared" si="913"/>
        <v>0</v>
      </c>
      <c r="Z9804" s="33">
        <f t="shared" si="914"/>
        <v>0</v>
      </c>
      <c r="AA9804" s="34">
        <f t="shared" si="915"/>
        <v>0</v>
      </c>
      <c r="AB9804" s="33">
        <f t="shared" si="916"/>
        <v>0</v>
      </c>
      <c r="AC9804" s="34" t="str">
        <f t="shared" si="917"/>
        <v>Not Determined</v>
      </c>
    </row>
    <row r="9805" spans="1:29" x14ac:dyDescent="0.25">
      <c r="A9805" s="48"/>
      <c r="B9805" s="48"/>
      <c r="C9805" s="44"/>
      <c r="D9805" s="44"/>
      <c r="E9805" s="44"/>
      <c r="F9805" s="44"/>
      <c r="G9805" s="44"/>
      <c r="H9805" s="44"/>
      <c r="I9805" s="44"/>
      <c r="J9805" s="44"/>
      <c r="K9805" s="88"/>
      <c r="L9805" s="50">
        <v>1</v>
      </c>
      <c r="M9805" s="49"/>
      <c r="N9805" s="49"/>
      <c r="O9805" s="49"/>
      <c r="P9805" s="49"/>
      <c r="Q9805" s="49"/>
      <c r="R9805" s="49"/>
      <c r="S9805" s="49"/>
      <c r="X9805" s="33">
        <f t="shared" si="912"/>
        <v>0</v>
      </c>
      <c r="Y9805" s="33">
        <f t="shared" si="913"/>
        <v>0</v>
      </c>
      <c r="Z9805" s="33">
        <f t="shared" si="914"/>
        <v>0</v>
      </c>
      <c r="AA9805" s="34">
        <f t="shared" si="915"/>
        <v>0</v>
      </c>
      <c r="AB9805" s="33">
        <f t="shared" si="916"/>
        <v>0</v>
      </c>
      <c r="AC9805" s="34" t="str">
        <f t="shared" si="917"/>
        <v>Not Determined</v>
      </c>
    </row>
    <row r="9806" spans="1:29" x14ac:dyDescent="0.25">
      <c r="A9806" s="48"/>
      <c r="B9806" s="48"/>
      <c r="C9806" s="44"/>
      <c r="D9806" s="44"/>
      <c r="E9806" s="44"/>
      <c r="F9806" s="44"/>
      <c r="G9806" s="44"/>
      <c r="H9806" s="44"/>
      <c r="I9806" s="44"/>
      <c r="J9806" s="44"/>
      <c r="K9806" s="88"/>
      <c r="L9806" s="50">
        <v>1</v>
      </c>
      <c r="M9806" s="49"/>
      <c r="N9806" s="49"/>
      <c r="O9806" s="49"/>
      <c r="P9806" s="49"/>
      <c r="Q9806" s="49"/>
      <c r="R9806" s="49"/>
      <c r="S9806" s="49"/>
      <c r="X9806" s="33">
        <f t="shared" si="912"/>
        <v>0</v>
      </c>
      <c r="Y9806" s="33">
        <f t="shared" si="913"/>
        <v>0</v>
      </c>
      <c r="Z9806" s="33">
        <f t="shared" si="914"/>
        <v>0</v>
      </c>
      <c r="AA9806" s="34">
        <f t="shared" si="915"/>
        <v>0</v>
      </c>
      <c r="AB9806" s="33">
        <f t="shared" si="916"/>
        <v>0</v>
      </c>
      <c r="AC9806" s="34" t="str">
        <f t="shared" si="917"/>
        <v>Not Determined</v>
      </c>
    </row>
    <row r="9807" spans="1:29" x14ac:dyDescent="0.25">
      <c r="A9807" s="48"/>
      <c r="B9807" s="48"/>
      <c r="C9807" s="44"/>
      <c r="D9807" s="44"/>
      <c r="E9807" s="44"/>
      <c r="F9807" s="44"/>
      <c r="G9807" s="44"/>
      <c r="H9807" s="44"/>
      <c r="I9807" s="44"/>
      <c r="J9807" s="44"/>
      <c r="K9807" s="88"/>
      <c r="L9807" s="50">
        <v>1</v>
      </c>
      <c r="M9807" s="49"/>
      <c r="N9807" s="49"/>
      <c r="O9807" s="49"/>
      <c r="P9807" s="49"/>
      <c r="Q9807" s="49"/>
      <c r="R9807" s="49"/>
      <c r="S9807" s="49"/>
      <c r="X9807" s="33">
        <f t="shared" ref="X9807:X9870" si="918">IF($C9807="Yes",$L9807,0)</f>
        <v>0</v>
      </c>
      <c r="Y9807" s="33">
        <f t="shared" ref="Y9807:Y9870" si="919">IF(AND($AB9807=0,$AA9807=0,$Z9807=0),IF(AND(OR($D9807="P",$D9807="C", $D9807="G",$D9807="DI",$D9807="CI-L",$D9807="CI-U"),OR($E9807="P",$E9807="C", $E9807="G",$E9807="DI",$E9807="CI-L",$E9807="CI-U",$E9807=""),OR($H9807="P",$H9807="C", $H9807="G",$H9807="DI",$H9807="CI-L",$H9807="CI-U"),OR($I9807="P",$I9807="C", $I9807="G",$I9807="DI",$I9807="CI-L",$I9807="CI-U",$I9807="")),$L9807,IF(K9807&gt;$AE$34,$L9807,0)),0)</f>
        <v>0</v>
      </c>
      <c r="Z9807" s="33">
        <f t="shared" ref="Z9807:Z9870" si="920">IF(OR($D9807="Lead",$E9807="Lead",$H9807="Lead",$I9807="Lead"),$L9807,0)</f>
        <v>0</v>
      </c>
      <c r="AA9807" s="34">
        <f t="shared" ref="AA9807:AA9870" si="921">IF($Z9807=0,IF(OR($F9807="Yes",$F9807="Unknown",$D9807="UNK",$D9807="UNK-NOLG",$D9807="UNK-LG",$E9807="UNK",$E9807="UNK-NOLG",$E9807="UNK-LG"),IF(OR($H9807="G",$H9807="UNK-LG",$I9807="G",$I9807="UNK-LG"),$L9807,0),0),0)</f>
        <v>0</v>
      </c>
      <c r="AB9807" s="33">
        <f t="shared" ref="AB9807:AB9870" si="922">IF(AND($AA9807=0,$Z9807=0),IF(OR($D9807="UNK",$E9807="UNK",$H9807="UNK",$I9807="UNK",$D9807="UNK-NOLG",$E9807="UNK-NOLG",$H9807="UNK-NOLG",$I9807="UNK-NOLG",$D9807="UNK-LG",$E9807="UNK-LG",$H9807="UNK-LG",$I9807="UNK-LG"),IF(K9807&gt;$AE$34,0,$L9807),0),0)</f>
        <v>0</v>
      </c>
      <c r="AC9807" s="34" t="str">
        <f t="shared" ref="AC9807:AC9870" si="923">IF($Z9807&gt;0,"Lead",IF($AA9807&gt;0,"GRR",IF($AB9807&gt;0,"UNK",IF($Y9807&gt;0,"Non-Lead","Not Determined"))))</f>
        <v>Not Determined</v>
      </c>
    </row>
    <row r="9808" spans="1:29" x14ac:dyDescent="0.25">
      <c r="A9808" s="48"/>
      <c r="B9808" s="48"/>
      <c r="C9808" s="44"/>
      <c r="D9808" s="44"/>
      <c r="E9808" s="44"/>
      <c r="F9808" s="44"/>
      <c r="G9808" s="44"/>
      <c r="H9808" s="44"/>
      <c r="I9808" s="44"/>
      <c r="J9808" s="44"/>
      <c r="K9808" s="88"/>
      <c r="L9808" s="50">
        <v>1</v>
      </c>
      <c r="M9808" s="49"/>
      <c r="N9808" s="49"/>
      <c r="O9808" s="49"/>
      <c r="P9808" s="49"/>
      <c r="Q9808" s="49"/>
      <c r="R9808" s="49"/>
      <c r="S9808" s="49"/>
      <c r="X9808" s="33">
        <f t="shared" si="918"/>
        <v>0</v>
      </c>
      <c r="Y9808" s="33">
        <f t="shared" si="919"/>
        <v>0</v>
      </c>
      <c r="Z9808" s="33">
        <f t="shared" si="920"/>
        <v>0</v>
      </c>
      <c r="AA9808" s="34">
        <f t="shared" si="921"/>
        <v>0</v>
      </c>
      <c r="AB9808" s="33">
        <f t="shared" si="922"/>
        <v>0</v>
      </c>
      <c r="AC9808" s="34" t="str">
        <f t="shared" si="923"/>
        <v>Not Determined</v>
      </c>
    </row>
    <row r="9809" spans="1:29" x14ac:dyDescent="0.25">
      <c r="A9809" s="48"/>
      <c r="B9809" s="48"/>
      <c r="C9809" s="44"/>
      <c r="D9809" s="44"/>
      <c r="E9809" s="44"/>
      <c r="F9809" s="44"/>
      <c r="G9809" s="44"/>
      <c r="H9809" s="44"/>
      <c r="I9809" s="44"/>
      <c r="J9809" s="44"/>
      <c r="K9809" s="88"/>
      <c r="L9809" s="50">
        <v>1</v>
      </c>
      <c r="M9809" s="49"/>
      <c r="N9809" s="49"/>
      <c r="O9809" s="49"/>
      <c r="P9809" s="49"/>
      <c r="Q9809" s="49"/>
      <c r="R9809" s="49"/>
      <c r="S9809" s="49"/>
      <c r="X9809" s="33">
        <f t="shared" si="918"/>
        <v>0</v>
      </c>
      <c r="Y9809" s="33">
        <f t="shared" si="919"/>
        <v>0</v>
      </c>
      <c r="Z9809" s="33">
        <f t="shared" si="920"/>
        <v>0</v>
      </c>
      <c r="AA9809" s="34">
        <f t="shared" si="921"/>
        <v>0</v>
      </c>
      <c r="AB9809" s="33">
        <f t="shared" si="922"/>
        <v>0</v>
      </c>
      <c r="AC9809" s="34" t="str">
        <f t="shared" si="923"/>
        <v>Not Determined</v>
      </c>
    </row>
    <row r="9810" spans="1:29" x14ac:dyDescent="0.25">
      <c r="A9810" s="48"/>
      <c r="B9810" s="48"/>
      <c r="C9810" s="44"/>
      <c r="D9810" s="44"/>
      <c r="E9810" s="44"/>
      <c r="F9810" s="44"/>
      <c r="G9810" s="44"/>
      <c r="H9810" s="44"/>
      <c r="I9810" s="44"/>
      <c r="J9810" s="44"/>
      <c r="K9810" s="88"/>
      <c r="L9810" s="50">
        <v>1</v>
      </c>
      <c r="M9810" s="49"/>
      <c r="N9810" s="49"/>
      <c r="O9810" s="49"/>
      <c r="P9810" s="49"/>
      <c r="Q9810" s="49"/>
      <c r="R9810" s="49"/>
      <c r="S9810" s="49"/>
      <c r="X9810" s="33">
        <f t="shared" si="918"/>
        <v>0</v>
      </c>
      <c r="Y9810" s="33">
        <f t="shared" si="919"/>
        <v>0</v>
      </c>
      <c r="Z9810" s="33">
        <f t="shared" si="920"/>
        <v>0</v>
      </c>
      <c r="AA9810" s="34">
        <f t="shared" si="921"/>
        <v>0</v>
      </c>
      <c r="AB9810" s="33">
        <f t="shared" si="922"/>
        <v>0</v>
      </c>
      <c r="AC9810" s="34" t="str">
        <f t="shared" si="923"/>
        <v>Not Determined</v>
      </c>
    </row>
    <row r="9811" spans="1:29" x14ac:dyDescent="0.25">
      <c r="A9811" s="48"/>
      <c r="B9811" s="48"/>
      <c r="C9811" s="44"/>
      <c r="D9811" s="44"/>
      <c r="E9811" s="44"/>
      <c r="F9811" s="44"/>
      <c r="G9811" s="44"/>
      <c r="H9811" s="44"/>
      <c r="I9811" s="44"/>
      <c r="J9811" s="44"/>
      <c r="K9811" s="88"/>
      <c r="L9811" s="50">
        <v>1</v>
      </c>
      <c r="M9811" s="49"/>
      <c r="N9811" s="49"/>
      <c r="O9811" s="49"/>
      <c r="P9811" s="49"/>
      <c r="Q9811" s="49"/>
      <c r="R9811" s="49"/>
      <c r="S9811" s="49"/>
      <c r="X9811" s="33">
        <f t="shared" si="918"/>
        <v>0</v>
      </c>
      <c r="Y9811" s="33">
        <f t="shared" si="919"/>
        <v>0</v>
      </c>
      <c r="Z9811" s="33">
        <f t="shared" si="920"/>
        <v>0</v>
      </c>
      <c r="AA9811" s="34">
        <f t="shared" si="921"/>
        <v>0</v>
      </c>
      <c r="AB9811" s="33">
        <f t="shared" si="922"/>
        <v>0</v>
      </c>
      <c r="AC9811" s="34" t="str">
        <f t="shared" si="923"/>
        <v>Not Determined</v>
      </c>
    </row>
    <row r="9812" spans="1:29" x14ac:dyDescent="0.25">
      <c r="A9812" s="48"/>
      <c r="B9812" s="48"/>
      <c r="C9812" s="44"/>
      <c r="D9812" s="44"/>
      <c r="E9812" s="44"/>
      <c r="F9812" s="44"/>
      <c r="G9812" s="44"/>
      <c r="H9812" s="44"/>
      <c r="I9812" s="44"/>
      <c r="J9812" s="44"/>
      <c r="K9812" s="88"/>
      <c r="L9812" s="50">
        <v>1</v>
      </c>
      <c r="M9812" s="49"/>
      <c r="N9812" s="49"/>
      <c r="O9812" s="49"/>
      <c r="P9812" s="49"/>
      <c r="Q9812" s="49"/>
      <c r="R9812" s="49"/>
      <c r="S9812" s="49"/>
      <c r="X9812" s="33">
        <f t="shared" si="918"/>
        <v>0</v>
      </c>
      <c r="Y9812" s="33">
        <f t="shared" si="919"/>
        <v>0</v>
      </c>
      <c r="Z9812" s="33">
        <f t="shared" si="920"/>
        <v>0</v>
      </c>
      <c r="AA9812" s="34">
        <f t="shared" si="921"/>
        <v>0</v>
      </c>
      <c r="AB9812" s="33">
        <f t="shared" si="922"/>
        <v>0</v>
      </c>
      <c r="AC9812" s="34" t="str">
        <f t="shared" si="923"/>
        <v>Not Determined</v>
      </c>
    </row>
    <row r="9813" spans="1:29" x14ac:dyDescent="0.25">
      <c r="A9813" s="48"/>
      <c r="B9813" s="48"/>
      <c r="C9813" s="44"/>
      <c r="D9813" s="44"/>
      <c r="E9813" s="44"/>
      <c r="F9813" s="44"/>
      <c r="G9813" s="44"/>
      <c r="H9813" s="44"/>
      <c r="I9813" s="44"/>
      <c r="J9813" s="44"/>
      <c r="K9813" s="88"/>
      <c r="L9813" s="50">
        <v>1</v>
      </c>
      <c r="M9813" s="49"/>
      <c r="N9813" s="49"/>
      <c r="O9813" s="49"/>
      <c r="P9813" s="49"/>
      <c r="Q9813" s="49"/>
      <c r="R9813" s="49"/>
      <c r="S9813" s="49"/>
      <c r="X9813" s="33">
        <f t="shared" si="918"/>
        <v>0</v>
      </c>
      <c r="Y9813" s="33">
        <f t="shared" si="919"/>
        <v>0</v>
      </c>
      <c r="Z9813" s="33">
        <f t="shared" si="920"/>
        <v>0</v>
      </c>
      <c r="AA9813" s="34">
        <f t="shared" si="921"/>
        <v>0</v>
      </c>
      <c r="AB9813" s="33">
        <f t="shared" si="922"/>
        <v>0</v>
      </c>
      <c r="AC9813" s="34" t="str">
        <f t="shared" si="923"/>
        <v>Not Determined</v>
      </c>
    </row>
    <row r="9814" spans="1:29" x14ac:dyDescent="0.25">
      <c r="A9814" s="48"/>
      <c r="B9814" s="48"/>
      <c r="C9814" s="44"/>
      <c r="D9814" s="44"/>
      <c r="E9814" s="44"/>
      <c r="F9814" s="44"/>
      <c r="G9814" s="44"/>
      <c r="H9814" s="44"/>
      <c r="I9814" s="44"/>
      <c r="J9814" s="44"/>
      <c r="K9814" s="88"/>
      <c r="L9814" s="50">
        <v>1</v>
      </c>
      <c r="M9814" s="49"/>
      <c r="N9814" s="49"/>
      <c r="O9814" s="49"/>
      <c r="P9814" s="49"/>
      <c r="Q9814" s="49"/>
      <c r="R9814" s="49"/>
      <c r="S9814" s="49"/>
      <c r="X9814" s="33">
        <f t="shared" si="918"/>
        <v>0</v>
      </c>
      <c r="Y9814" s="33">
        <f t="shared" si="919"/>
        <v>0</v>
      </c>
      <c r="Z9814" s="33">
        <f t="shared" si="920"/>
        <v>0</v>
      </c>
      <c r="AA9814" s="34">
        <f t="shared" si="921"/>
        <v>0</v>
      </c>
      <c r="AB9814" s="33">
        <f t="shared" si="922"/>
        <v>0</v>
      </c>
      <c r="AC9814" s="34" t="str">
        <f t="shared" si="923"/>
        <v>Not Determined</v>
      </c>
    </row>
    <row r="9815" spans="1:29" x14ac:dyDescent="0.25">
      <c r="A9815" s="48"/>
      <c r="B9815" s="48"/>
      <c r="C9815" s="44"/>
      <c r="D9815" s="44"/>
      <c r="E9815" s="44"/>
      <c r="F9815" s="44"/>
      <c r="G9815" s="44"/>
      <c r="H9815" s="44"/>
      <c r="I9815" s="44"/>
      <c r="J9815" s="44"/>
      <c r="K9815" s="88"/>
      <c r="L9815" s="50">
        <v>1</v>
      </c>
      <c r="M9815" s="49"/>
      <c r="N9815" s="49"/>
      <c r="O9815" s="49"/>
      <c r="P9815" s="49"/>
      <c r="Q9815" s="49"/>
      <c r="R9815" s="49"/>
      <c r="S9815" s="49"/>
      <c r="X9815" s="33">
        <f t="shared" si="918"/>
        <v>0</v>
      </c>
      <c r="Y9815" s="33">
        <f t="shared" si="919"/>
        <v>0</v>
      </c>
      <c r="Z9815" s="33">
        <f t="shared" si="920"/>
        <v>0</v>
      </c>
      <c r="AA9815" s="34">
        <f t="shared" si="921"/>
        <v>0</v>
      </c>
      <c r="AB9815" s="33">
        <f t="shared" si="922"/>
        <v>0</v>
      </c>
      <c r="AC9815" s="34" t="str">
        <f t="shared" si="923"/>
        <v>Not Determined</v>
      </c>
    </row>
    <row r="9816" spans="1:29" x14ac:dyDescent="0.25">
      <c r="A9816" s="48"/>
      <c r="B9816" s="48"/>
      <c r="C9816" s="44"/>
      <c r="D9816" s="44"/>
      <c r="E9816" s="44"/>
      <c r="F9816" s="44"/>
      <c r="G9816" s="44"/>
      <c r="H9816" s="44"/>
      <c r="I9816" s="44"/>
      <c r="J9816" s="44"/>
      <c r="K9816" s="88"/>
      <c r="L9816" s="50">
        <v>1</v>
      </c>
      <c r="M9816" s="49"/>
      <c r="N9816" s="49"/>
      <c r="O9816" s="49"/>
      <c r="P9816" s="49"/>
      <c r="Q9816" s="49"/>
      <c r="R9816" s="49"/>
      <c r="S9816" s="49"/>
      <c r="X9816" s="33">
        <f t="shared" si="918"/>
        <v>0</v>
      </c>
      <c r="Y9816" s="33">
        <f t="shared" si="919"/>
        <v>0</v>
      </c>
      <c r="Z9816" s="33">
        <f t="shared" si="920"/>
        <v>0</v>
      </c>
      <c r="AA9816" s="34">
        <f t="shared" si="921"/>
        <v>0</v>
      </c>
      <c r="AB9816" s="33">
        <f t="shared" si="922"/>
        <v>0</v>
      </c>
      <c r="AC9816" s="34" t="str">
        <f t="shared" si="923"/>
        <v>Not Determined</v>
      </c>
    </row>
    <row r="9817" spans="1:29" x14ac:dyDescent="0.25">
      <c r="A9817" s="48"/>
      <c r="B9817" s="48"/>
      <c r="C9817" s="44"/>
      <c r="D9817" s="44"/>
      <c r="E9817" s="44"/>
      <c r="F9817" s="44"/>
      <c r="G9817" s="44"/>
      <c r="H9817" s="44"/>
      <c r="I9817" s="44"/>
      <c r="J9817" s="44"/>
      <c r="K9817" s="88"/>
      <c r="L9817" s="50">
        <v>1</v>
      </c>
      <c r="M9817" s="49"/>
      <c r="N9817" s="49"/>
      <c r="O9817" s="49"/>
      <c r="P9817" s="49"/>
      <c r="Q9817" s="49"/>
      <c r="R9817" s="49"/>
      <c r="S9817" s="49"/>
      <c r="X9817" s="33">
        <f t="shared" si="918"/>
        <v>0</v>
      </c>
      <c r="Y9817" s="33">
        <f t="shared" si="919"/>
        <v>0</v>
      </c>
      <c r="Z9817" s="33">
        <f t="shared" si="920"/>
        <v>0</v>
      </c>
      <c r="AA9817" s="34">
        <f t="shared" si="921"/>
        <v>0</v>
      </c>
      <c r="AB9817" s="33">
        <f t="shared" si="922"/>
        <v>0</v>
      </c>
      <c r="AC9817" s="34" t="str">
        <f t="shared" si="923"/>
        <v>Not Determined</v>
      </c>
    </row>
    <row r="9818" spans="1:29" x14ac:dyDescent="0.25">
      <c r="A9818" s="48"/>
      <c r="B9818" s="48"/>
      <c r="C9818" s="44"/>
      <c r="D9818" s="44"/>
      <c r="E9818" s="44"/>
      <c r="F9818" s="44"/>
      <c r="G9818" s="44"/>
      <c r="H9818" s="44"/>
      <c r="I9818" s="44"/>
      <c r="J9818" s="44"/>
      <c r="K9818" s="88"/>
      <c r="L9818" s="50">
        <v>1</v>
      </c>
      <c r="M9818" s="49"/>
      <c r="N9818" s="49"/>
      <c r="O9818" s="49"/>
      <c r="P9818" s="49"/>
      <c r="Q9818" s="49"/>
      <c r="R9818" s="49"/>
      <c r="S9818" s="49"/>
      <c r="X9818" s="33">
        <f t="shared" si="918"/>
        <v>0</v>
      </c>
      <c r="Y9818" s="33">
        <f t="shared" si="919"/>
        <v>0</v>
      </c>
      <c r="Z9818" s="33">
        <f t="shared" si="920"/>
        <v>0</v>
      </c>
      <c r="AA9818" s="34">
        <f t="shared" si="921"/>
        <v>0</v>
      </c>
      <c r="AB9818" s="33">
        <f t="shared" si="922"/>
        <v>0</v>
      </c>
      <c r="AC9818" s="34" t="str">
        <f t="shared" si="923"/>
        <v>Not Determined</v>
      </c>
    </row>
    <row r="9819" spans="1:29" x14ac:dyDescent="0.25">
      <c r="A9819" s="48"/>
      <c r="B9819" s="48"/>
      <c r="C9819" s="44"/>
      <c r="D9819" s="44"/>
      <c r="E9819" s="44"/>
      <c r="F9819" s="44"/>
      <c r="G9819" s="44"/>
      <c r="H9819" s="44"/>
      <c r="I9819" s="44"/>
      <c r="J9819" s="44"/>
      <c r="K9819" s="88"/>
      <c r="L9819" s="50">
        <v>1</v>
      </c>
      <c r="M9819" s="49"/>
      <c r="N9819" s="49"/>
      <c r="O9819" s="49"/>
      <c r="P9819" s="49"/>
      <c r="Q9819" s="49"/>
      <c r="R9819" s="49"/>
      <c r="S9819" s="49"/>
      <c r="X9819" s="33">
        <f t="shared" si="918"/>
        <v>0</v>
      </c>
      <c r="Y9819" s="33">
        <f t="shared" si="919"/>
        <v>0</v>
      </c>
      <c r="Z9819" s="33">
        <f t="shared" si="920"/>
        <v>0</v>
      </c>
      <c r="AA9819" s="34">
        <f t="shared" si="921"/>
        <v>0</v>
      </c>
      <c r="AB9819" s="33">
        <f t="shared" si="922"/>
        <v>0</v>
      </c>
      <c r="AC9819" s="34" t="str">
        <f t="shared" si="923"/>
        <v>Not Determined</v>
      </c>
    </row>
    <row r="9820" spans="1:29" x14ac:dyDescent="0.25">
      <c r="A9820" s="48"/>
      <c r="B9820" s="48"/>
      <c r="C9820" s="44"/>
      <c r="D9820" s="44"/>
      <c r="E9820" s="44"/>
      <c r="F9820" s="44"/>
      <c r="G9820" s="44"/>
      <c r="H9820" s="44"/>
      <c r="I9820" s="44"/>
      <c r="J9820" s="44"/>
      <c r="K9820" s="88"/>
      <c r="L9820" s="50">
        <v>1</v>
      </c>
      <c r="M9820" s="49"/>
      <c r="N9820" s="49"/>
      <c r="O9820" s="49"/>
      <c r="P9820" s="49"/>
      <c r="Q9820" s="49"/>
      <c r="R9820" s="49"/>
      <c r="S9820" s="49"/>
      <c r="X9820" s="33">
        <f t="shared" si="918"/>
        <v>0</v>
      </c>
      <c r="Y9820" s="33">
        <f t="shared" si="919"/>
        <v>0</v>
      </c>
      <c r="Z9820" s="33">
        <f t="shared" si="920"/>
        <v>0</v>
      </c>
      <c r="AA9820" s="34">
        <f t="shared" si="921"/>
        <v>0</v>
      </c>
      <c r="AB9820" s="33">
        <f t="shared" si="922"/>
        <v>0</v>
      </c>
      <c r="AC9820" s="34" t="str">
        <f t="shared" si="923"/>
        <v>Not Determined</v>
      </c>
    </row>
    <row r="9821" spans="1:29" x14ac:dyDescent="0.25">
      <c r="A9821" s="48"/>
      <c r="B9821" s="48"/>
      <c r="C9821" s="44"/>
      <c r="D9821" s="44"/>
      <c r="E9821" s="44"/>
      <c r="F9821" s="44"/>
      <c r="G9821" s="44"/>
      <c r="H9821" s="44"/>
      <c r="I9821" s="44"/>
      <c r="J9821" s="44"/>
      <c r="K9821" s="88"/>
      <c r="L9821" s="50">
        <v>1</v>
      </c>
      <c r="M9821" s="49"/>
      <c r="N9821" s="49"/>
      <c r="O9821" s="49"/>
      <c r="P9821" s="49"/>
      <c r="Q9821" s="49"/>
      <c r="R9821" s="49"/>
      <c r="S9821" s="49"/>
      <c r="X9821" s="33">
        <f t="shared" si="918"/>
        <v>0</v>
      </c>
      <c r="Y9821" s="33">
        <f t="shared" si="919"/>
        <v>0</v>
      </c>
      <c r="Z9821" s="33">
        <f t="shared" si="920"/>
        <v>0</v>
      </c>
      <c r="AA9821" s="34">
        <f t="shared" si="921"/>
        <v>0</v>
      </c>
      <c r="AB9821" s="33">
        <f t="shared" si="922"/>
        <v>0</v>
      </c>
      <c r="AC9821" s="34" t="str">
        <f t="shared" si="923"/>
        <v>Not Determined</v>
      </c>
    </row>
    <row r="9822" spans="1:29" x14ac:dyDescent="0.25">
      <c r="A9822" s="48"/>
      <c r="B9822" s="48"/>
      <c r="C9822" s="44"/>
      <c r="D9822" s="44"/>
      <c r="E9822" s="44"/>
      <c r="F9822" s="44"/>
      <c r="G9822" s="44"/>
      <c r="H9822" s="44"/>
      <c r="I9822" s="44"/>
      <c r="J9822" s="44"/>
      <c r="K9822" s="88"/>
      <c r="L9822" s="50">
        <v>1</v>
      </c>
      <c r="M9822" s="49"/>
      <c r="N9822" s="49"/>
      <c r="O9822" s="49"/>
      <c r="P9822" s="49"/>
      <c r="Q9822" s="49"/>
      <c r="R9822" s="49"/>
      <c r="S9822" s="49"/>
      <c r="X9822" s="33">
        <f t="shared" si="918"/>
        <v>0</v>
      </c>
      <c r="Y9822" s="33">
        <f t="shared" si="919"/>
        <v>0</v>
      </c>
      <c r="Z9822" s="33">
        <f t="shared" si="920"/>
        <v>0</v>
      </c>
      <c r="AA9822" s="34">
        <f t="shared" si="921"/>
        <v>0</v>
      </c>
      <c r="AB9822" s="33">
        <f t="shared" si="922"/>
        <v>0</v>
      </c>
      <c r="AC9822" s="34" t="str">
        <f t="shared" si="923"/>
        <v>Not Determined</v>
      </c>
    </row>
    <row r="9823" spans="1:29" x14ac:dyDescent="0.25">
      <c r="A9823" s="48"/>
      <c r="B9823" s="48"/>
      <c r="C9823" s="44"/>
      <c r="D9823" s="44"/>
      <c r="E9823" s="44"/>
      <c r="F9823" s="44"/>
      <c r="G9823" s="44"/>
      <c r="H9823" s="44"/>
      <c r="I9823" s="44"/>
      <c r="J9823" s="44"/>
      <c r="K9823" s="88"/>
      <c r="L9823" s="50">
        <v>1</v>
      </c>
      <c r="M9823" s="49"/>
      <c r="N9823" s="49"/>
      <c r="O9823" s="49"/>
      <c r="P9823" s="49"/>
      <c r="Q9823" s="49"/>
      <c r="R9823" s="49"/>
      <c r="S9823" s="49"/>
      <c r="X9823" s="33">
        <f t="shared" si="918"/>
        <v>0</v>
      </c>
      <c r="Y9823" s="33">
        <f t="shared" si="919"/>
        <v>0</v>
      </c>
      <c r="Z9823" s="33">
        <f t="shared" si="920"/>
        <v>0</v>
      </c>
      <c r="AA9823" s="34">
        <f t="shared" si="921"/>
        <v>0</v>
      </c>
      <c r="AB9823" s="33">
        <f t="shared" si="922"/>
        <v>0</v>
      </c>
      <c r="AC9823" s="34" t="str">
        <f t="shared" si="923"/>
        <v>Not Determined</v>
      </c>
    </row>
    <row r="9824" spans="1:29" x14ac:dyDescent="0.25">
      <c r="A9824" s="48"/>
      <c r="B9824" s="48"/>
      <c r="C9824" s="44"/>
      <c r="D9824" s="44"/>
      <c r="E9824" s="44"/>
      <c r="F9824" s="44"/>
      <c r="G9824" s="44"/>
      <c r="H9824" s="44"/>
      <c r="I9824" s="44"/>
      <c r="J9824" s="44"/>
      <c r="K9824" s="88"/>
      <c r="L9824" s="50">
        <v>1</v>
      </c>
      <c r="M9824" s="49"/>
      <c r="N9824" s="49"/>
      <c r="O9824" s="49"/>
      <c r="P9824" s="49"/>
      <c r="Q9824" s="49"/>
      <c r="R9824" s="49"/>
      <c r="S9824" s="49"/>
      <c r="X9824" s="33">
        <f t="shared" si="918"/>
        <v>0</v>
      </c>
      <c r="Y9824" s="33">
        <f t="shared" si="919"/>
        <v>0</v>
      </c>
      <c r="Z9824" s="33">
        <f t="shared" si="920"/>
        <v>0</v>
      </c>
      <c r="AA9824" s="34">
        <f t="shared" si="921"/>
        <v>0</v>
      </c>
      <c r="AB9824" s="33">
        <f t="shared" si="922"/>
        <v>0</v>
      </c>
      <c r="AC9824" s="34" t="str">
        <f t="shared" si="923"/>
        <v>Not Determined</v>
      </c>
    </row>
    <row r="9825" spans="1:29" x14ac:dyDescent="0.25">
      <c r="A9825" s="48"/>
      <c r="B9825" s="48"/>
      <c r="C9825" s="44"/>
      <c r="D9825" s="44"/>
      <c r="E9825" s="44"/>
      <c r="F9825" s="44"/>
      <c r="G9825" s="44"/>
      <c r="H9825" s="44"/>
      <c r="I9825" s="44"/>
      <c r="J9825" s="44"/>
      <c r="K9825" s="88"/>
      <c r="L9825" s="50">
        <v>1</v>
      </c>
      <c r="M9825" s="49"/>
      <c r="N9825" s="49"/>
      <c r="O9825" s="49"/>
      <c r="P9825" s="49"/>
      <c r="Q9825" s="49"/>
      <c r="R9825" s="49"/>
      <c r="S9825" s="49"/>
      <c r="X9825" s="33">
        <f t="shared" si="918"/>
        <v>0</v>
      </c>
      <c r="Y9825" s="33">
        <f t="shared" si="919"/>
        <v>0</v>
      </c>
      <c r="Z9825" s="33">
        <f t="shared" si="920"/>
        <v>0</v>
      </c>
      <c r="AA9825" s="34">
        <f t="shared" si="921"/>
        <v>0</v>
      </c>
      <c r="AB9825" s="33">
        <f t="shared" si="922"/>
        <v>0</v>
      </c>
      <c r="AC9825" s="34" t="str">
        <f t="shared" si="923"/>
        <v>Not Determined</v>
      </c>
    </row>
    <row r="9826" spans="1:29" x14ac:dyDescent="0.25">
      <c r="A9826" s="48"/>
      <c r="B9826" s="48"/>
      <c r="C9826" s="44"/>
      <c r="D9826" s="44"/>
      <c r="E9826" s="44"/>
      <c r="F9826" s="44"/>
      <c r="G9826" s="44"/>
      <c r="H9826" s="44"/>
      <c r="I9826" s="44"/>
      <c r="J9826" s="44"/>
      <c r="K9826" s="88"/>
      <c r="L9826" s="50">
        <v>1</v>
      </c>
      <c r="M9826" s="49"/>
      <c r="N9826" s="49"/>
      <c r="O9826" s="49"/>
      <c r="P9826" s="49"/>
      <c r="Q9826" s="49"/>
      <c r="R9826" s="49"/>
      <c r="S9826" s="49"/>
      <c r="X9826" s="33">
        <f t="shared" si="918"/>
        <v>0</v>
      </c>
      <c r="Y9826" s="33">
        <f t="shared" si="919"/>
        <v>0</v>
      </c>
      <c r="Z9826" s="33">
        <f t="shared" si="920"/>
        <v>0</v>
      </c>
      <c r="AA9826" s="34">
        <f t="shared" si="921"/>
        <v>0</v>
      </c>
      <c r="AB9826" s="33">
        <f t="shared" si="922"/>
        <v>0</v>
      </c>
      <c r="AC9826" s="34" t="str">
        <f t="shared" si="923"/>
        <v>Not Determined</v>
      </c>
    </row>
    <row r="9827" spans="1:29" x14ac:dyDescent="0.25">
      <c r="A9827" s="48"/>
      <c r="B9827" s="48"/>
      <c r="C9827" s="44"/>
      <c r="D9827" s="44"/>
      <c r="E9827" s="44"/>
      <c r="F9827" s="44"/>
      <c r="G9827" s="44"/>
      <c r="H9827" s="44"/>
      <c r="I9827" s="44"/>
      <c r="J9827" s="44"/>
      <c r="K9827" s="88"/>
      <c r="L9827" s="50">
        <v>1</v>
      </c>
      <c r="M9827" s="49"/>
      <c r="N9827" s="49"/>
      <c r="O9827" s="49"/>
      <c r="P9827" s="49"/>
      <c r="Q9827" s="49"/>
      <c r="R9827" s="49"/>
      <c r="S9827" s="49"/>
      <c r="X9827" s="33">
        <f t="shared" si="918"/>
        <v>0</v>
      </c>
      <c r="Y9827" s="33">
        <f t="shared" si="919"/>
        <v>0</v>
      </c>
      <c r="Z9827" s="33">
        <f t="shared" si="920"/>
        <v>0</v>
      </c>
      <c r="AA9827" s="34">
        <f t="shared" si="921"/>
        <v>0</v>
      </c>
      <c r="AB9827" s="33">
        <f t="shared" si="922"/>
        <v>0</v>
      </c>
      <c r="AC9827" s="34" t="str">
        <f t="shared" si="923"/>
        <v>Not Determined</v>
      </c>
    </row>
    <row r="9828" spans="1:29" x14ac:dyDescent="0.25">
      <c r="A9828" s="48"/>
      <c r="B9828" s="48"/>
      <c r="C9828" s="44"/>
      <c r="D9828" s="44"/>
      <c r="E9828" s="44"/>
      <c r="F9828" s="44"/>
      <c r="G9828" s="44"/>
      <c r="H9828" s="44"/>
      <c r="I9828" s="44"/>
      <c r="J9828" s="44"/>
      <c r="K9828" s="88"/>
      <c r="L9828" s="50">
        <v>1</v>
      </c>
      <c r="M9828" s="49"/>
      <c r="N9828" s="49"/>
      <c r="O9828" s="49"/>
      <c r="P9828" s="49"/>
      <c r="Q9828" s="49"/>
      <c r="R9828" s="49"/>
      <c r="S9828" s="49"/>
      <c r="X9828" s="33">
        <f t="shared" si="918"/>
        <v>0</v>
      </c>
      <c r="Y9828" s="33">
        <f t="shared" si="919"/>
        <v>0</v>
      </c>
      <c r="Z9828" s="33">
        <f t="shared" si="920"/>
        <v>0</v>
      </c>
      <c r="AA9828" s="34">
        <f t="shared" si="921"/>
        <v>0</v>
      </c>
      <c r="AB9828" s="33">
        <f t="shared" si="922"/>
        <v>0</v>
      </c>
      <c r="AC9828" s="34" t="str">
        <f t="shared" si="923"/>
        <v>Not Determined</v>
      </c>
    </row>
    <row r="9829" spans="1:29" x14ac:dyDescent="0.25">
      <c r="A9829" s="48"/>
      <c r="B9829" s="48"/>
      <c r="C9829" s="44"/>
      <c r="D9829" s="44"/>
      <c r="E9829" s="44"/>
      <c r="F9829" s="44"/>
      <c r="G9829" s="44"/>
      <c r="H9829" s="44"/>
      <c r="I9829" s="44"/>
      <c r="J9829" s="44"/>
      <c r="K9829" s="88"/>
      <c r="L9829" s="50">
        <v>1</v>
      </c>
      <c r="M9829" s="49"/>
      <c r="N9829" s="49"/>
      <c r="O9829" s="49"/>
      <c r="P9829" s="49"/>
      <c r="Q9829" s="49"/>
      <c r="R9829" s="49"/>
      <c r="S9829" s="49"/>
      <c r="X9829" s="33">
        <f t="shared" si="918"/>
        <v>0</v>
      </c>
      <c r="Y9829" s="33">
        <f t="shared" si="919"/>
        <v>0</v>
      </c>
      <c r="Z9829" s="33">
        <f t="shared" si="920"/>
        <v>0</v>
      </c>
      <c r="AA9829" s="34">
        <f t="shared" si="921"/>
        <v>0</v>
      </c>
      <c r="AB9829" s="33">
        <f t="shared" si="922"/>
        <v>0</v>
      </c>
      <c r="AC9829" s="34" t="str">
        <f t="shared" si="923"/>
        <v>Not Determined</v>
      </c>
    </row>
    <row r="9830" spans="1:29" x14ac:dyDescent="0.25">
      <c r="A9830" s="48"/>
      <c r="B9830" s="48"/>
      <c r="C9830" s="44"/>
      <c r="D9830" s="44"/>
      <c r="E9830" s="44"/>
      <c r="F9830" s="44"/>
      <c r="G9830" s="44"/>
      <c r="H9830" s="44"/>
      <c r="I9830" s="44"/>
      <c r="J9830" s="44"/>
      <c r="K9830" s="88"/>
      <c r="L9830" s="50">
        <v>1</v>
      </c>
      <c r="M9830" s="49"/>
      <c r="N9830" s="49"/>
      <c r="O9830" s="49"/>
      <c r="P9830" s="49"/>
      <c r="Q9830" s="49"/>
      <c r="R9830" s="49"/>
      <c r="S9830" s="49"/>
      <c r="X9830" s="33">
        <f t="shared" si="918"/>
        <v>0</v>
      </c>
      <c r="Y9830" s="33">
        <f t="shared" si="919"/>
        <v>0</v>
      </c>
      <c r="Z9830" s="33">
        <f t="shared" si="920"/>
        <v>0</v>
      </c>
      <c r="AA9830" s="34">
        <f t="shared" si="921"/>
        <v>0</v>
      </c>
      <c r="AB9830" s="33">
        <f t="shared" si="922"/>
        <v>0</v>
      </c>
      <c r="AC9830" s="34" t="str">
        <f t="shared" si="923"/>
        <v>Not Determined</v>
      </c>
    </row>
    <row r="9831" spans="1:29" x14ac:dyDescent="0.25">
      <c r="A9831" s="48"/>
      <c r="B9831" s="48"/>
      <c r="C9831" s="44"/>
      <c r="D9831" s="44"/>
      <c r="E9831" s="44"/>
      <c r="F9831" s="44"/>
      <c r="G9831" s="44"/>
      <c r="H9831" s="44"/>
      <c r="I9831" s="44"/>
      <c r="J9831" s="44"/>
      <c r="K9831" s="88"/>
      <c r="L9831" s="50">
        <v>1</v>
      </c>
      <c r="M9831" s="49"/>
      <c r="N9831" s="49"/>
      <c r="O9831" s="49"/>
      <c r="P9831" s="49"/>
      <c r="Q9831" s="49"/>
      <c r="R9831" s="49"/>
      <c r="S9831" s="49"/>
      <c r="X9831" s="33">
        <f t="shared" si="918"/>
        <v>0</v>
      </c>
      <c r="Y9831" s="33">
        <f t="shared" si="919"/>
        <v>0</v>
      </c>
      <c r="Z9831" s="33">
        <f t="shared" si="920"/>
        <v>0</v>
      </c>
      <c r="AA9831" s="34">
        <f t="shared" si="921"/>
        <v>0</v>
      </c>
      <c r="AB9831" s="33">
        <f t="shared" si="922"/>
        <v>0</v>
      </c>
      <c r="AC9831" s="34" t="str">
        <f t="shared" si="923"/>
        <v>Not Determined</v>
      </c>
    </row>
    <row r="9832" spans="1:29" x14ac:dyDescent="0.25">
      <c r="A9832" s="48"/>
      <c r="B9832" s="48"/>
      <c r="C9832" s="44"/>
      <c r="D9832" s="44"/>
      <c r="E9832" s="44"/>
      <c r="F9832" s="44"/>
      <c r="G9832" s="44"/>
      <c r="H9832" s="44"/>
      <c r="I9832" s="44"/>
      <c r="J9832" s="44"/>
      <c r="K9832" s="88"/>
      <c r="L9832" s="50">
        <v>1</v>
      </c>
      <c r="M9832" s="49"/>
      <c r="N9832" s="49"/>
      <c r="O9832" s="49"/>
      <c r="P9832" s="49"/>
      <c r="Q9832" s="49"/>
      <c r="R9832" s="49"/>
      <c r="S9832" s="49"/>
      <c r="X9832" s="33">
        <f t="shared" si="918"/>
        <v>0</v>
      </c>
      <c r="Y9832" s="33">
        <f t="shared" si="919"/>
        <v>0</v>
      </c>
      <c r="Z9832" s="33">
        <f t="shared" si="920"/>
        <v>0</v>
      </c>
      <c r="AA9832" s="34">
        <f t="shared" si="921"/>
        <v>0</v>
      </c>
      <c r="AB9832" s="33">
        <f t="shared" si="922"/>
        <v>0</v>
      </c>
      <c r="AC9832" s="34" t="str">
        <f t="shared" si="923"/>
        <v>Not Determined</v>
      </c>
    </row>
    <row r="9833" spans="1:29" x14ac:dyDescent="0.25">
      <c r="A9833" s="48"/>
      <c r="B9833" s="48"/>
      <c r="C9833" s="44"/>
      <c r="D9833" s="44"/>
      <c r="E9833" s="44"/>
      <c r="F9833" s="44"/>
      <c r="G9833" s="44"/>
      <c r="H9833" s="44"/>
      <c r="I9833" s="44"/>
      <c r="J9833" s="44"/>
      <c r="K9833" s="88"/>
      <c r="L9833" s="50">
        <v>1</v>
      </c>
      <c r="M9833" s="49"/>
      <c r="N9833" s="49"/>
      <c r="O9833" s="49"/>
      <c r="P9833" s="49"/>
      <c r="Q9833" s="49"/>
      <c r="R9833" s="49"/>
      <c r="S9833" s="49"/>
      <c r="X9833" s="33">
        <f t="shared" si="918"/>
        <v>0</v>
      </c>
      <c r="Y9833" s="33">
        <f t="shared" si="919"/>
        <v>0</v>
      </c>
      <c r="Z9833" s="33">
        <f t="shared" si="920"/>
        <v>0</v>
      </c>
      <c r="AA9833" s="34">
        <f t="shared" si="921"/>
        <v>0</v>
      </c>
      <c r="AB9833" s="33">
        <f t="shared" si="922"/>
        <v>0</v>
      </c>
      <c r="AC9833" s="34" t="str">
        <f t="shared" si="923"/>
        <v>Not Determined</v>
      </c>
    </row>
    <row r="9834" spans="1:29" x14ac:dyDescent="0.25">
      <c r="A9834" s="48"/>
      <c r="B9834" s="48"/>
      <c r="C9834" s="44"/>
      <c r="D9834" s="44"/>
      <c r="E9834" s="44"/>
      <c r="F9834" s="44"/>
      <c r="G9834" s="44"/>
      <c r="H9834" s="44"/>
      <c r="I9834" s="44"/>
      <c r="J9834" s="44"/>
      <c r="K9834" s="88"/>
      <c r="L9834" s="50">
        <v>1</v>
      </c>
      <c r="M9834" s="49"/>
      <c r="N9834" s="49"/>
      <c r="O9834" s="49"/>
      <c r="P9834" s="49"/>
      <c r="Q9834" s="49"/>
      <c r="R9834" s="49"/>
      <c r="S9834" s="49"/>
      <c r="X9834" s="33">
        <f t="shared" si="918"/>
        <v>0</v>
      </c>
      <c r="Y9834" s="33">
        <f t="shared" si="919"/>
        <v>0</v>
      </c>
      <c r="Z9834" s="33">
        <f t="shared" si="920"/>
        <v>0</v>
      </c>
      <c r="AA9834" s="34">
        <f t="shared" si="921"/>
        <v>0</v>
      </c>
      <c r="AB9834" s="33">
        <f t="shared" si="922"/>
        <v>0</v>
      </c>
      <c r="AC9834" s="34" t="str">
        <f t="shared" si="923"/>
        <v>Not Determined</v>
      </c>
    </row>
    <row r="9835" spans="1:29" x14ac:dyDescent="0.25">
      <c r="A9835" s="48"/>
      <c r="B9835" s="48"/>
      <c r="C9835" s="44"/>
      <c r="D9835" s="44"/>
      <c r="E9835" s="44"/>
      <c r="F9835" s="44"/>
      <c r="G9835" s="44"/>
      <c r="H9835" s="44"/>
      <c r="I9835" s="44"/>
      <c r="J9835" s="44"/>
      <c r="K9835" s="88"/>
      <c r="L9835" s="50">
        <v>1</v>
      </c>
      <c r="M9835" s="49"/>
      <c r="N9835" s="49"/>
      <c r="O9835" s="49"/>
      <c r="P9835" s="49"/>
      <c r="Q9835" s="49"/>
      <c r="R9835" s="49"/>
      <c r="S9835" s="49"/>
      <c r="X9835" s="33">
        <f t="shared" si="918"/>
        <v>0</v>
      </c>
      <c r="Y9835" s="33">
        <f t="shared" si="919"/>
        <v>0</v>
      </c>
      <c r="Z9835" s="33">
        <f t="shared" si="920"/>
        <v>0</v>
      </c>
      <c r="AA9835" s="34">
        <f t="shared" si="921"/>
        <v>0</v>
      </c>
      <c r="AB9835" s="33">
        <f t="shared" si="922"/>
        <v>0</v>
      </c>
      <c r="AC9835" s="34" t="str">
        <f t="shared" si="923"/>
        <v>Not Determined</v>
      </c>
    </row>
    <row r="9836" spans="1:29" x14ac:dyDescent="0.25">
      <c r="A9836" s="48"/>
      <c r="B9836" s="48"/>
      <c r="C9836" s="44"/>
      <c r="D9836" s="44"/>
      <c r="E9836" s="44"/>
      <c r="F9836" s="44"/>
      <c r="G9836" s="44"/>
      <c r="H9836" s="44"/>
      <c r="I9836" s="44"/>
      <c r="J9836" s="44"/>
      <c r="K9836" s="88"/>
      <c r="L9836" s="50">
        <v>1</v>
      </c>
      <c r="M9836" s="49"/>
      <c r="N9836" s="49"/>
      <c r="O9836" s="49"/>
      <c r="P9836" s="49"/>
      <c r="Q9836" s="49"/>
      <c r="R9836" s="49"/>
      <c r="S9836" s="49"/>
      <c r="X9836" s="33">
        <f t="shared" si="918"/>
        <v>0</v>
      </c>
      <c r="Y9836" s="33">
        <f t="shared" si="919"/>
        <v>0</v>
      </c>
      <c r="Z9836" s="33">
        <f t="shared" si="920"/>
        <v>0</v>
      </c>
      <c r="AA9836" s="34">
        <f t="shared" si="921"/>
        <v>0</v>
      </c>
      <c r="AB9836" s="33">
        <f t="shared" si="922"/>
        <v>0</v>
      </c>
      <c r="AC9836" s="34" t="str">
        <f t="shared" si="923"/>
        <v>Not Determined</v>
      </c>
    </row>
    <row r="9837" spans="1:29" x14ac:dyDescent="0.25">
      <c r="A9837" s="48"/>
      <c r="B9837" s="48"/>
      <c r="C9837" s="44"/>
      <c r="D9837" s="44"/>
      <c r="E9837" s="44"/>
      <c r="F9837" s="44"/>
      <c r="G9837" s="44"/>
      <c r="H9837" s="44"/>
      <c r="I9837" s="44"/>
      <c r="J9837" s="44"/>
      <c r="K9837" s="88"/>
      <c r="L9837" s="50">
        <v>1</v>
      </c>
      <c r="M9837" s="49"/>
      <c r="N9837" s="49"/>
      <c r="O9837" s="49"/>
      <c r="P9837" s="49"/>
      <c r="Q9837" s="49"/>
      <c r="R9837" s="49"/>
      <c r="S9837" s="49"/>
      <c r="X9837" s="33">
        <f t="shared" si="918"/>
        <v>0</v>
      </c>
      <c r="Y9837" s="33">
        <f t="shared" si="919"/>
        <v>0</v>
      </c>
      <c r="Z9837" s="33">
        <f t="shared" si="920"/>
        <v>0</v>
      </c>
      <c r="AA9837" s="34">
        <f t="shared" si="921"/>
        <v>0</v>
      </c>
      <c r="AB9837" s="33">
        <f t="shared" si="922"/>
        <v>0</v>
      </c>
      <c r="AC9837" s="34" t="str">
        <f t="shared" si="923"/>
        <v>Not Determined</v>
      </c>
    </row>
    <row r="9838" spans="1:29" x14ac:dyDescent="0.25">
      <c r="A9838" s="48"/>
      <c r="B9838" s="48"/>
      <c r="C9838" s="44"/>
      <c r="D9838" s="44"/>
      <c r="E9838" s="44"/>
      <c r="F9838" s="44"/>
      <c r="G9838" s="44"/>
      <c r="H9838" s="44"/>
      <c r="I9838" s="44"/>
      <c r="J9838" s="44"/>
      <c r="K9838" s="88"/>
      <c r="L9838" s="50">
        <v>1</v>
      </c>
      <c r="M9838" s="49"/>
      <c r="N9838" s="49"/>
      <c r="O9838" s="49"/>
      <c r="P9838" s="49"/>
      <c r="Q9838" s="49"/>
      <c r="R9838" s="49"/>
      <c r="S9838" s="49"/>
      <c r="X9838" s="33">
        <f t="shared" si="918"/>
        <v>0</v>
      </c>
      <c r="Y9838" s="33">
        <f t="shared" si="919"/>
        <v>0</v>
      </c>
      <c r="Z9838" s="33">
        <f t="shared" si="920"/>
        <v>0</v>
      </c>
      <c r="AA9838" s="34">
        <f t="shared" si="921"/>
        <v>0</v>
      </c>
      <c r="AB9838" s="33">
        <f t="shared" si="922"/>
        <v>0</v>
      </c>
      <c r="AC9838" s="34" t="str">
        <f t="shared" si="923"/>
        <v>Not Determined</v>
      </c>
    </row>
    <row r="9839" spans="1:29" x14ac:dyDescent="0.25">
      <c r="A9839" s="48"/>
      <c r="B9839" s="48"/>
      <c r="C9839" s="44"/>
      <c r="D9839" s="44"/>
      <c r="E9839" s="44"/>
      <c r="F9839" s="44"/>
      <c r="G9839" s="44"/>
      <c r="H9839" s="44"/>
      <c r="I9839" s="44"/>
      <c r="J9839" s="44"/>
      <c r="K9839" s="88"/>
      <c r="L9839" s="50">
        <v>1</v>
      </c>
      <c r="M9839" s="49"/>
      <c r="N9839" s="49"/>
      <c r="O9839" s="49"/>
      <c r="P9839" s="49"/>
      <c r="Q9839" s="49"/>
      <c r="R9839" s="49"/>
      <c r="S9839" s="49"/>
      <c r="X9839" s="33">
        <f t="shared" si="918"/>
        <v>0</v>
      </c>
      <c r="Y9839" s="33">
        <f t="shared" si="919"/>
        <v>0</v>
      </c>
      <c r="Z9839" s="33">
        <f t="shared" si="920"/>
        <v>0</v>
      </c>
      <c r="AA9839" s="34">
        <f t="shared" si="921"/>
        <v>0</v>
      </c>
      <c r="AB9839" s="33">
        <f t="shared" si="922"/>
        <v>0</v>
      </c>
      <c r="AC9839" s="34" t="str">
        <f t="shared" si="923"/>
        <v>Not Determined</v>
      </c>
    </row>
    <row r="9840" spans="1:29" x14ac:dyDescent="0.25">
      <c r="A9840" s="48"/>
      <c r="B9840" s="48"/>
      <c r="C9840" s="44"/>
      <c r="D9840" s="44"/>
      <c r="E9840" s="44"/>
      <c r="F9840" s="44"/>
      <c r="G9840" s="44"/>
      <c r="H9840" s="44"/>
      <c r="I9840" s="44"/>
      <c r="J9840" s="44"/>
      <c r="K9840" s="88"/>
      <c r="L9840" s="50">
        <v>1</v>
      </c>
      <c r="M9840" s="49"/>
      <c r="N9840" s="49"/>
      <c r="O9840" s="49"/>
      <c r="P9840" s="49"/>
      <c r="Q9840" s="49"/>
      <c r="R9840" s="49"/>
      <c r="S9840" s="49"/>
      <c r="X9840" s="33">
        <f t="shared" si="918"/>
        <v>0</v>
      </c>
      <c r="Y9840" s="33">
        <f t="shared" si="919"/>
        <v>0</v>
      </c>
      <c r="Z9840" s="33">
        <f t="shared" si="920"/>
        <v>0</v>
      </c>
      <c r="AA9840" s="34">
        <f t="shared" si="921"/>
        <v>0</v>
      </c>
      <c r="AB9840" s="33">
        <f t="shared" si="922"/>
        <v>0</v>
      </c>
      <c r="AC9840" s="34" t="str">
        <f t="shared" si="923"/>
        <v>Not Determined</v>
      </c>
    </row>
    <row r="9841" spans="1:29" x14ac:dyDescent="0.25">
      <c r="A9841" s="48"/>
      <c r="B9841" s="48"/>
      <c r="C9841" s="44"/>
      <c r="D9841" s="44"/>
      <c r="E9841" s="44"/>
      <c r="F9841" s="44"/>
      <c r="G9841" s="44"/>
      <c r="H9841" s="44"/>
      <c r="I9841" s="44"/>
      <c r="J9841" s="44"/>
      <c r="K9841" s="88"/>
      <c r="L9841" s="50">
        <v>1</v>
      </c>
      <c r="M9841" s="49"/>
      <c r="N9841" s="49"/>
      <c r="O9841" s="49"/>
      <c r="P9841" s="49"/>
      <c r="Q9841" s="49"/>
      <c r="R9841" s="49"/>
      <c r="S9841" s="49"/>
      <c r="X9841" s="33">
        <f t="shared" si="918"/>
        <v>0</v>
      </c>
      <c r="Y9841" s="33">
        <f t="shared" si="919"/>
        <v>0</v>
      </c>
      <c r="Z9841" s="33">
        <f t="shared" si="920"/>
        <v>0</v>
      </c>
      <c r="AA9841" s="34">
        <f t="shared" si="921"/>
        <v>0</v>
      </c>
      <c r="AB9841" s="33">
        <f t="shared" si="922"/>
        <v>0</v>
      </c>
      <c r="AC9841" s="34" t="str">
        <f t="shared" si="923"/>
        <v>Not Determined</v>
      </c>
    </row>
    <row r="9842" spans="1:29" x14ac:dyDescent="0.25">
      <c r="A9842" s="48"/>
      <c r="B9842" s="48"/>
      <c r="C9842" s="44"/>
      <c r="D9842" s="44"/>
      <c r="E9842" s="44"/>
      <c r="F9842" s="44"/>
      <c r="G9842" s="44"/>
      <c r="H9842" s="44"/>
      <c r="I9842" s="44"/>
      <c r="J9842" s="44"/>
      <c r="K9842" s="88"/>
      <c r="L9842" s="50">
        <v>1</v>
      </c>
      <c r="M9842" s="49"/>
      <c r="N9842" s="49"/>
      <c r="O9842" s="49"/>
      <c r="P9842" s="49"/>
      <c r="Q9842" s="49"/>
      <c r="R9842" s="49"/>
      <c r="S9842" s="49"/>
      <c r="X9842" s="33">
        <f t="shared" si="918"/>
        <v>0</v>
      </c>
      <c r="Y9842" s="33">
        <f t="shared" si="919"/>
        <v>0</v>
      </c>
      <c r="Z9842" s="33">
        <f t="shared" si="920"/>
        <v>0</v>
      </c>
      <c r="AA9842" s="34">
        <f t="shared" si="921"/>
        <v>0</v>
      </c>
      <c r="AB9842" s="33">
        <f t="shared" si="922"/>
        <v>0</v>
      </c>
      <c r="AC9842" s="34" t="str">
        <f t="shared" si="923"/>
        <v>Not Determined</v>
      </c>
    </row>
    <row r="9843" spans="1:29" x14ac:dyDescent="0.25">
      <c r="A9843" s="48"/>
      <c r="B9843" s="48"/>
      <c r="C9843" s="44"/>
      <c r="D9843" s="44"/>
      <c r="E9843" s="44"/>
      <c r="F9843" s="44"/>
      <c r="G9843" s="44"/>
      <c r="H9843" s="44"/>
      <c r="I9843" s="44"/>
      <c r="J9843" s="44"/>
      <c r="K9843" s="88"/>
      <c r="L9843" s="50">
        <v>1</v>
      </c>
      <c r="M9843" s="49"/>
      <c r="N9843" s="49"/>
      <c r="O9843" s="49"/>
      <c r="P9843" s="49"/>
      <c r="Q9843" s="49"/>
      <c r="R9843" s="49"/>
      <c r="S9843" s="49"/>
      <c r="X9843" s="33">
        <f t="shared" si="918"/>
        <v>0</v>
      </c>
      <c r="Y9843" s="33">
        <f t="shared" si="919"/>
        <v>0</v>
      </c>
      <c r="Z9843" s="33">
        <f t="shared" si="920"/>
        <v>0</v>
      </c>
      <c r="AA9843" s="34">
        <f t="shared" si="921"/>
        <v>0</v>
      </c>
      <c r="AB9843" s="33">
        <f t="shared" si="922"/>
        <v>0</v>
      </c>
      <c r="AC9843" s="34" t="str">
        <f t="shared" si="923"/>
        <v>Not Determined</v>
      </c>
    </row>
    <row r="9844" spans="1:29" x14ac:dyDescent="0.25">
      <c r="A9844" s="48"/>
      <c r="B9844" s="48"/>
      <c r="C9844" s="44"/>
      <c r="D9844" s="44"/>
      <c r="E9844" s="44"/>
      <c r="F9844" s="44"/>
      <c r="G9844" s="44"/>
      <c r="H9844" s="44"/>
      <c r="I9844" s="44"/>
      <c r="J9844" s="44"/>
      <c r="K9844" s="88"/>
      <c r="L9844" s="50">
        <v>1</v>
      </c>
      <c r="M9844" s="49"/>
      <c r="N9844" s="49"/>
      <c r="O9844" s="49"/>
      <c r="P9844" s="49"/>
      <c r="Q9844" s="49"/>
      <c r="R9844" s="49"/>
      <c r="S9844" s="49"/>
      <c r="X9844" s="33">
        <f t="shared" si="918"/>
        <v>0</v>
      </c>
      <c r="Y9844" s="33">
        <f t="shared" si="919"/>
        <v>0</v>
      </c>
      <c r="Z9844" s="33">
        <f t="shared" si="920"/>
        <v>0</v>
      </c>
      <c r="AA9844" s="34">
        <f t="shared" si="921"/>
        <v>0</v>
      </c>
      <c r="AB9844" s="33">
        <f t="shared" si="922"/>
        <v>0</v>
      </c>
      <c r="AC9844" s="34" t="str">
        <f t="shared" si="923"/>
        <v>Not Determined</v>
      </c>
    </row>
    <row r="9845" spans="1:29" x14ac:dyDescent="0.25">
      <c r="A9845" s="48"/>
      <c r="B9845" s="48"/>
      <c r="C9845" s="44"/>
      <c r="D9845" s="44"/>
      <c r="E9845" s="44"/>
      <c r="F9845" s="44"/>
      <c r="G9845" s="44"/>
      <c r="H9845" s="44"/>
      <c r="I9845" s="44"/>
      <c r="J9845" s="44"/>
      <c r="K9845" s="88"/>
      <c r="L9845" s="50">
        <v>1</v>
      </c>
      <c r="M9845" s="49"/>
      <c r="N9845" s="49"/>
      <c r="O9845" s="49"/>
      <c r="P9845" s="49"/>
      <c r="Q9845" s="49"/>
      <c r="R9845" s="49"/>
      <c r="S9845" s="49"/>
      <c r="X9845" s="33">
        <f t="shared" si="918"/>
        <v>0</v>
      </c>
      <c r="Y9845" s="33">
        <f t="shared" si="919"/>
        <v>0</v>
      </c>
      <c r="Z9845" s="33">
        <f t="shared" si="920"/>
        <v>0</v>
      </c>
      <c r="AA9845" s="34">
        <f t="shared" si="921"/>
        <v>0</v>
      </c>
      <c r="AB9845" s="33">
        <f t="shared" si="922"/>
        <v>0</v>
      </c>
      <c r="AC9845" s="34" t="str">
        <f t="shared" si="923"/>
        <v>Not Determined</v>
      </c>
    </row>
    <row r="9846" spans="1:29" x14ac:dyDescent="0.25">
      <c r="A9846" s="48"/>
      <c r="B9846" s="48"/>
      <c r="C9846" s="44"/>
      <c r="D9846" s="44"/>
      <c r="E9846" s="44"/>
      <c r="F9846" s="44"/>
      <c r="G9846" s="44"/>
      <c r="H9846" s="44"/>
      <c r="I9846" s="44"/>
      <c r="J9846" s="44"/>
      <c r="K9846" s="88"/>
      <c r="L9846" s="50">
        <v>1</v>
      </c>
      <c r="M9846" s="49"/>
      <c r="N9846" s="49"/>
      <c r="O9846" s="49"/>
      <c r="P9846" s="49"/>
      <c r="Q9846" s="49"/>
      <c r="R9846" s="49"/>
      <c r="S9846" s="49"/>
      <c r="X9846" s="33">
        <f t="shared" si="918"/>
        <v>0</v>
      </c>
      <c r="Y9846" s="33">
        <f t="shared" si="919"/>
        <v>0</v>
      </c>
      <c r="Z9846" s="33">
        <f t="shared" si="920"/>
        <v>0</v>
      </c>
      <c r="AA9846" s="34">
        <f t="shared" si="921"/>
        <v>0</v>
      </c>
      <c r="AB9846" s="33">
        <f t="shared" si="922"/>
        <v>0</v>
      </c>
      <c r="AC9846" s="34" t="str">
        <f t="shared" si="923"/>
        <v>Not Determined</v>
      </c>
    </row>
    <row r="9847" spans="1:29" x14ac:dyDescent="0.25">
      <c r="A9847" s="48"/>
      <c r="B9847" s="48"/>
      <c r="C9847" s="44"/>
      <c r="D9847" s="44"/>
      <c r="E9847" s="44"/>
      <c r="F9847" s="44"/>
      <c r="G9847" s="44"/>
      <c r="H9847" s="44"/>
      <c r="I9847" s="44"/>
      <c r="J9847" s="44"/>
      <c r="K9847" s="88"/>
      <c r="L9847" s="50">
        <v>1</v>
      </c>
      <c r="M9847" s="49"/>
      <c r="N9847" s="49"/>
      <c r="O9847" s="49"/>
      <c r="P9847" s="49"/>
      <c r="Q9847" s="49"/>
      <c r="R9847" s="49"/>
      <c r="S9847" s="49"/>
      <c r="X9847" s="33">
        <f t="shared" si="918"/>
        <v>0</v>
      </c>
      <c r="Y9847" s="33">
        <f t="shared" si="919"/>
        <v>0</v>
      </c>
      <c r="Z9847" s="33">
        <f t="shared" si="920"/>
        <v>0</v>
      </c>
      <c r="AA9847" s="34">
        <f t="shared" si="921"/>
        <v>0</v>
      </c>
      <c r="AB9847" s="33">
        <f t="shared" si="922"/>
        <v>0</v>
      </c>
      <c r="AC9847" s="34" t="str">
        <f t="shared" si="923"/>
        <v>Not Determined</v>
      </c>
    </row>
    <row r="9848" spans="1:29" x14ac:dyDescent="0.25">
      <c r="A9848" s="48"/>
      <c r="B9848" s="48"/>
      <c r="C9848" s="44"/>
      <c r="D9848" s="44"/>
      <c r="E9848" s="44"/>
      <c r="F9848" s="44"/>
      <c r="G9848" s="44"/>
      <c r="H9848" s="44"/>
      <c r="I9848" s="44"/>
      <c r="J9848" s="44"/>
      <c r="K9848" s="88"/>
      <c r="L9848" s="50">
        <v>1</v>
      </c>
      <c r="M9848" s="49"/>
      <c r="N9848" s="49"/>
      <c r="O9848" s="49"/>
      <c r="P9848" s="49"/>
      <c r="Q9848" s="49"/>
      <c r="R9848" s="49"/>
      <c r="S9848" s="49"/>
      <c r="X9848" s="33">
        <f t="shared" si="918"/>
        <v>0</v>
      </c>
      <c r="Y9848" s="33">
        <f t="shared" si="919"/>
        <v>0</v>
      </c>
      <c r="Z9848" s="33">
        <f t="shared" si="920"/>
        <v>0</v>
      </c>
      <c r="AA9848" s="34">
        <f t="shared" si="921"/>
        <v>0</v>
      </c>
      <c r="AB9848" s="33">
        <f t="shared" si="922"/>
        <v>0</v>
      </c>
      <c r="AC9848" s="34" t="str">
        <f t="shared" si="923"/>
        <v>Not Determined</v>
      </c>
    </row>
    <row r="9849" spans="1:29" x14ac:dyDescent="0.25">
      <c r="A9849" s="48"/>
      <c r="B9849" s="48"/>
      <c r="C9849" s="44"/>
      <c r="D9849" s="44"/>
      <c r="E9849" s="44"/>
      <c r="F9849" s="44"/>
      <c r="G9849" s="44"/>
      <c r="H9849" s="44"/>
      <c r="I9849" s="44"/>
      <c r="J9849" s="44"/>
      <c r="K9849" s="88"/>
      <c r="L9849" s="50">
        <v>1</v>
      </c>
      <c r="M9849" s="49"/>
      <c r="N9849" s="49"/>
      <c r="O9849" s="49"/>
      <c r="P9849" s="49"/>
      <c r="Q9849" s="49"/>
      <c r="R9849" s="49"/>
      <c r="S9849" s="49"/>
      <c r="X9849" s="33">
        <f t="shared" si="918"/>
        <v>0</v>
      </c>
      <c r="Y9849" s="33">
        <f t="shared" si="919"/>
        <v>0</v>
      </c>
      <c r="Z9849" s="33">
        <f t="shared" si="920"/>
        <v>0</v>
      </c>
      <c r="AA9849" s="34">
        <f t="shared" si="921"/>
        <v>0</v>
      </c>
      <c r="AB9849" s="33">
        <f t="shared" si="922"/>
        <v>0</v>
      </c>
      <c r="AC9849" s="34" t="str">
        <f t="shared" si="923"/>
        <v>Not Determined</v>
      </c>
    </row>
    <row r="9850" spans="1:29" x14ac:dyDescent="0.25">
      <c r="A9850" s="48"/>
      <c r="B9850" s="48"/>
      <c r="C9850" s="44"/>
      <c r="D9850" s="44"/>
      <c r="E9850" s="44"/>
      <c r="F9850" s="44"/>
      <c r="G9850" s="44"/>
      <c r="H9850" s="44"/>
      <c r="I9850" s="44"/>
      <c r="J9850" s="44"/>
      <c r="K9850" s="88"/>
      <c r="L9850" s="50">
        <v>1</v>
      </c>
      <c r="M9850" s="49"/>
      <c r="N9850" s="49"/>
      <c r="O9850" s="49"/>
      <c r="P9850" s="49"/>
      <c r="Q9850" s="49"/>
      <c r="R9850" s="49"/>
      <c r="S9850" s="49"/>
      <c r="X9850" s="33">
        <f t="shared" si="918"/>
        <v>0</v>
      </c>
      <c r="Y9850" s="33">
        <f t="shared" si="919"/>
        <v>0</v>
      </c>
      <c r="Z9850" s="33">
        <f t="shared" si="920"/>
        <v>0</v>
      </c>
      <c r="AA9850" s="34">
        <f t="shared" si="921"/>
        <v>0</v>
      </c>
      <c r="AB9850" s="33">
        <f t="shared" si="922"/>
        <v>0</v>
      </c>
      <c r="AC9850" s="34" t="str">
        <f t="shared" si="923"/>
        <v>Not Determined</v>
      </c>
    </row>
    <row r="9851" spans="1:29" x14ac:dyDescent="0.25">
      <c r="A9851" s="48"/>
      <c r="B9851" s="48"/>
      <c r="C9851" s="44"/>
      <c r="D9851" s="44"/>
      <c r="E9851" s="44"/>
      <c r="F9851" s="44"/>
      <c r="G9851" s="44"/>
      <c r="H9851" s="44"/>
      <c r="I9851" s="44"/>
      <c r="J9851" s="44"/>
      <c r="K9851" s="88"/>
      <c r="L9851" s="50">
        <v>1</v>
      </c>
      <c r="M9851" s="49"/>
      <c r="N9851" s="49"/>
      <c r="O9851" s="49"/>
      <c r="P9851" s="49"/>
      <c r="Q9851" s="49"/>
      <c r="R9851" s="49"/>
      <c r="S9851" s="49"/>
      <c r="X9851" s="33">
        <f t="shared" si="918"/>
        <v>0</v>
      </c>
      <c r="Y9851" s="33">
        <f t="shared" si="919"/>
        <v>0</v>
      </c>
      <c r="Z9851" s="33">
        <f t="shared" si="920"/>
        <v>0</v>
      </c>
      <c r="AA9851" s="34">
        <f t="shared" si="921"/>
        <v>0</v>
      </c>
      <c r="AB9851" s="33">
        <f t="shared" si="922"/>
        <v>0</v>
      </c>
      <c r="AC9851" s="34" t="str">
        <f t="shared" si="923"/>
        <v>Not Determined</v>
      </c>
    </row>
    <row r="9852" spans="1:29" x14ac:dyDescent="0.25">
      <c r="A9852" s="48"/>
      <c r="B9852" s="48"/>
      <c r="C9852" s="44"/>
      <c r="D9852" s="44"/>
      <c r="E9852" s="44"/>
      <c r="F9852" s="44"/>
      <c r="G9852" s="44"/>
      <c r="H9852" s="44"/>
      <c r="I9852" s="44"/>
      <c r="J9852" s="44"/>
      <c r="K9852" s="88"/>
      <c r="L9852" s="50">
        <v>1</v>
      </c>
      <c r="M9852" s="49"/>
      <c r="N9852" s="49"/>
      <c r="O9852" s="49"/>
      <c r="P9852" s="49"/>
      <c r="Q9852" s="49"/>
      <c r="R9852" s="49"/>
      <c r="S9852" s="49"/>
      <c r="X9852" s="33">
        <f t="shared" si="918"/>
        <v>0</v>
      </c>
      <c r="Y9852" s="33">
        <f t="shared" si="919"/>
        <v>0</v>
      </c>
      <c r="Z9852" s="33">
        <f t="shared" si="920"/>
        <v>0</v>
      </c>
      <c r="AA9852" s="34">
        <f t="shared" si="921"/>
        <v>0</v>
      </c>
      <c r="AB9852" s="33">
        <f t="shared" si="922"/>
        <v>0</v>
      </c>
      <c r="AC9852" s="34" t="str">
        <f t="shared" si="923"/>
        <v>Not Determined</v>
      </c>
    </row>
    <row r="9853" spans="1:29" x14ac:dyDescent="0.25">
      <c r="A9853" s="48"/>
      <c r="B9853" s="48"/>
      <c r="C9853" s="44"/>
      <c r="D9853" s="44"/>
      <c r="E9853" s="44"/>
      <c r="F9853" s="44"/>
      <c r="G9853" s="44"/>
      <c r="H9853" s="44"/>
      <c r="I9853" s="44"/>
      <c r="J9853" s="44"/>
      <c r="K9853" s="88"/>
      <c r="L9853" s="50">
        <v>1</v>
      </c>
      <c r="M9853" s="49"/>
      <c r="N9853" s="49"/>
      <c r="O9853" s="49"/>
      <c r="P9853" s="49"/>
      <c r="Q9853" s="49"/>
      <c r="R9853" s="49"/>
      <c r="S9853" s="49"/>
      <c r="X9853" s="33">
        <f t="shared" si="918"/>
        <v>0</v>
      </c>
      <c r="Y9853" s="33">
        <f t="shared" si="919"/>
        <v>0</v>
      </c>
      <c r="Z9853" s="33">
        <f t="shared" si="920"/>
        <v>0</v>
      </c>
      <c r="AA9853" s="34">
        <f t="shared" si="921"/>
        <v>0</v>
      </c>
      <c r="AB9853" s="33">
        <f t="shared" si="922"/>
        <v>0</v>
      </c>
      <c r="AC9853" s="34" t="str">
        <f t="shared" si="923"/>
        <v>Not Determined</v>
      </c>
    </row>
    <row r="9854" spans="1:29" x14ac:dyDescent="0.25">
      <c r="A9854" s="48"/>
      <c r="B9854" s="48"/>
      <c r="C9854" s="44"/>
      <c r="D9854" s="44"/>
      <c r="E9854" s="44"/>
      <c r="F9854" s="44"/>
      <c r="G9854" s="44"/>
      <c r="H9854" s="44"/>
      <c r="I9854" s="44"/>
      <c r="J9854" s="44"/>
      <c r="K9854" s="88"/>
      <c r="L9854" s="50">
        <v>1</v>
      </c>
      <c r="M9854" s="49"/>
      <c r="N9854" s="49"/>
      <c r="O9854" s="49"/>
      <c r="P9854" s="49"/>
      <c r="Q9854" s="49"/>
      <c r="R9854" s="49"/>
      <c r="S9854" s="49"/>
      <c r="X9854" s="33">
        <f t="shared" si="918"/>
        <v>0</v>
      </c>
      <c r="Y9854" s="33">
        <f t="shared" si="919"/>
        <v>0</v>
      </c>
      <c r="Z9854" s="33">
        <f t="shared" si="920"/>
        <v>0</v>
      </c>
      <c r="AA9854" s="34">
        <f t="shared" si="921"/>
        <v>0</v>
      </c>
      <c r="AB9854" s="33">
        <f t="shared" si="922"/>
        <v>0</v>
      </c>
      <c r="AC9854" s="34" t="str">
        <f t="shared" si="923"/>
        <v>Not Determined</v>
      </c>
    </row>
    <row r="9855" spans="1:29" x14ac:dyDescent="0.25">
      <c r="A9855" s="48"/>
      <c r="B9855" s="48"/>
      <c r="C9855" s="44"/>
      <c r="D9855" s="44"/>
      <c r="E9855" s="44"/>
      <c r="F9855" s="44"/>
      <c r="G9855" s="44"/>
      <c r="H9855" s="44"/>
      <c r="I9855" s="44"/>
      <c r="J9855" s="44"/>
      <c r="K9855" s="88"/>
      <c r="L9855" s="50">
        <v>1</v>
      </c>
      <c r="M9855" s="49"/>
      <c r="N9855" s="49"/>
      <c r="O9855" s="49"/>
      <c r="P9855" s="49"/>
      <c r="Q9855" s="49"/>
      <c r="R9855" s="49"/>
      <c r="S9855" s="49"/>
      <c r="X9855" s="33">
        <f t="shared" si="918"/>
        <v>0</v>
      </c>
      <c r="Y9855" s="33">
        <f t="shared" si="919"/>
        <v>0</v>
      </c>
      <c r="Z9855" s="33">
        <f t="shared" si="920"/>
        <v>0</v>
      </c>
      <c r="AA9855" s="34">
        <f t="shared" si="921"/>
        <v>0</v>
      </c>
      <c r="AB9855" s="33">
        <f t="shared" si="922"/>
        <v>0</v>
      </c>
      <c r="AC9855" s="34" t="str">
        <f t="shared" si="923"/>
        <v>Not Determined</v>
      </c>
    </row>
    <row r="9856" spans="1:29" x14ac:dyDescent="0.25">
      <c r="A9856" s="48"/>
      <c r="B9856" s="48"/>
      <c r="C9856" s="44"/>
      <c r="D9856" s="44"/>
      <c r="E9856" s="44"/>
      <c r="F9856" s="44"/>
      <c r="G9856" s="44"/>
      <c r="H9856" s="44"/>
      <c r="I9856" s="44"/>
      <c r="J9856" s="44"/>
      <c r="K9856" s="88"/>
      <c r="L9856" s="50">
        <v>1</v>
      </c>
      <c r="M9856" s="49"/>
      <c r="N9856" s="49"/>
      <c r="O9856" s="49"/>
      <c r="P9856" s="49"/>
      <c r="Q9856" s="49"/>
      <c r="R9856" s="49"/>
      <c r="S9856" s="49"/>
      <c r="X9856" s="33">
        <f t="shared" si="918"/>
        <v>0</v>
      </c>
      <c r="Y9856" s="33">
        <f t="shared" si="919"/>
        <v>0</v>
      </c>
      <c r="Z9856" s="33">
        <f t="shared" si="920"/>
        <v>0</v>
      </c>
      <c r="AA9856" s="34">
        <f t="shared" si="921"/>
        <v>0</v>
      </c>
      <c r="AB9856" s="33">
        <f t="shared" si="922"/>
        <v>0</v>
      </c>
      <c r="AC9856" s="34" t="str">
        <f t="shared" si="923"/>
        <v>Not Determined</v>
      </c>
    </row>
    <row r="9857" spans="1:29" x14ac:dyDescent="0.25">
      <c r="A9857" s="48"/>
      <c r="B9857" s="48"/>
      <c r="C9857" s="44"/>
      <c r="D9857" s="44"/>
      <c r="E9857" s="44"/>
      <c r="F9857" s="44"/>
      <c r="G9857" s="44"/>
      <c r="H9857" s="44"/>
      <c r="I9857" s="44"/>
      <c r="J9857" s="44"/>
      <c r="K9857" s="88"/>
      <c r="L9857" s="50">
        <v>1</v>
      </c>
      <c r="M9857" s="49"/>
      <c r="N9857" s="49"/>
      <c r="O9857" s="49"/>
      <c r="P9857" s="49"/>
      <c r="Q9857" s="49"/>
      <c r="R9857" s="49"/>
      <c r="S9857" s="49"/>
      <c r="X9857" s="33">
        <f t="shared" si="918"/>
        <v>0</v>
      </c>
      <c r="Y9857" s="33">
        <f t="shared" si="919"/>
        <v>0</v>
      </c>
      <c r="Z9857" s="33">
        <f t="shared" si="920"/>
        <v>0</v>
      </c>
      <c r="AA9857" s="34">
        <f t="shared" si="921"/>
        <v>0</v>
      </c>
      <c r="AB9857" s="33">
        <f t="shared" si="922"/>
        <v>0</v>
      </c>
      <c r="AC9857" s="34" t="str">
        <f t="shared" si="923"/>
        <v>Not Determined</v>
      </c>
    </row>
    <row r="9858" spans="1:29" x14ac:dyDescent="0.25">
      <c r="A9858" s="48"/>
      <c r="B9858" s="48"/>
      <c r="C9858" s="44"/>
      <c r="D9858" s="44"/>
      <c r="E9858" s="44"/>
      <c r="F9858" s="44"/>
      <c r="G9858" s="44"/>
      <c r="H9858" s="44"/>
      <c r="I9858" s="44"/>
      <c r="J9858" s="44"/>
      <c r="K9858" s="88"/>
      <c r="L9858" s="50">
        <v>1</v>
      </c>
      <c r="M9858" s="49"/>
      <c r="N9858" s="49"/>
      <c r="O9858" s="49"/>
      <c r="P9858" s="49"/>
      <c r="Q9858" s="49"/>
      <c r="R9858" s="49"/>
      <c r="S9858" s="49"/>
      <c r="X9858" s="33">
        <f t="shared" si="918"/>
        <v>0</v>
      </c>
      <c r="Y9858" s="33">
        <f t="shared" si="919"/>
        <v>0</v>
      </c>
      <c r="Z9858" s="33">
        <f t="shared" si="920"/>
        <v>0</v>
      </c>
      <c r="AA9858" s="34">
        <f t="shared" si="921"/>
        <v>0</v>
      </c>
      <c r="AB9858" s="33">
        <f t="shared" si="922"/>
        <v>0</v>
      </c>
      <c r="AC9858" s="34" t="str">
        <f t="shared" si="923"/>
        <v>Not Determined</v>
      </c>
    </row>
    <row r="9859" spans="1:29" x14ac:dyDescent="0.25">
      <c r="A9859" s="48"/>
      <c r="B9859" s="48"/>
      <c r="C9859" s="44"/>
      <c r="D9859" s="44"/>
      <c r="E9859" s="44"/>
      <c r="F9859" s="44"/>
      <c r="G9859" s="44"/>
      <c r="H9859" s="44"/>
      <c r="I9859" s="44"/>
      <c r="J9859" s="44"/>
      <c r="K9859" s="88"/>
      <c r="L9859" s="50">
        <v>1</v>
      </c>
      <c r="M9859" s="49"/>
      <c r="N9859" s="49"/>
      <c r="O9859" s="49"/>
      <c r="P9859" s="49"/>
      <c r="Q9859" s="49"/>
      <c r="R9859" s="49"/>
      <c r="S9859" s="49"/>
      <c r="X9859" s="33">
        <f t="shared" si="918"/>
        <v>0</v>
      </c>
      <c r="Y9859" s="33">
        <f t="shared" si="919"/>
        <v>0</v>
      </c>
      <c r="Z9859" s="33">
        <f t="shared" si="920"/>
        <v>0</v>
      </c>
      <c r="AA9859" s="34">
        <f t="shared" si="921"/>
        <v>0</v>
      </c>
      <c r="AB9859" s="33">
        <f t="shared" si="922"/>
        <v>0</v>
      </c>
      <c r="AC9859" s="34" t="str">
        <f t="shared" si="923"/>
        <v>Not Determined</v>
      </c>
    </row>
    <row r="9860" spans="1:29" x14ac:dyDescent="0.25">
      <c r="A9860" s="48"/>
      <c r="B9860" s="48"/>
      <c r="C9860" s="44"/>
      <c r="D9860" s="44"/>
      <c r="E9860" s="44"/>
      <c r="F9860" s="44"/>
      <c r="G9860" s="44"/>
      <c r="H9860" s="44"/>
      <c r="I9860" s="44"/>
      <c r="J9860" s="44"/>
      <c r="K9860" s="88"/>
      <c r="L9860" s="50">
        <v>1</v>
      </c>
      <c r="M9860" s="49"/>
      <c r="N9860" s="49"/>
      <c r="O9860" s="49"/>
      <c r="P9860" s="49"/>
      <c r="Q9860" s="49"/>
      <c r="R9860" s="49"/>
      <c r="S9860" s="49"/>
      <c r="X9860" s="33">
        <f t="shared" si="918"/>
        <v>0</v>
      </c>
      <c r="Y9860" s="33">
        <f t="shared" si="919"/>
        <v>0</v>
      </c>
      <c r="Z9860" s="33">
        <f t="shared" si="920"/>
        <v>0</v>
      </c>
      <c r="AA9860" s="34">
        <f t="shared" si="921"/>
        <v>0</v>
      </c>
      <c r="AB9860" s="33">
        <f t="shared" si="922"/>
        <v>0</v>
      </c>
      <c r="AC9860" s="34" t="str">
        <f t="shared" si="923"/>
        <v>Not Determined</v>
      </c>
    </row>
    <row r="9861" spans="1:29" x14ac:dyDescent="0.25">
      <c r="A9861" s="48"/>
      <c r="B9861" s="48"/>
      <c r="C9861" s="44"/>
      <c r="D9861" s="44"/>
      <c r="E9861" s="44"/>
      <c r="F9861" s="44"/>
      <c r="G9861" s="44"/>
      <c r="H9861" s="44"/>
      <c r="I9861" s="44"/>
      <c r="J9861" s="44"/>
      <c r="K9861" s="88"/>
      <c r="L9861" s="50">
        <v>1</v>
      </c>
      <c r="M9861" s="49"/>
      <c r="N9861" s="49"/>
      <c r="O9861" s="49"/>
      <c r="P9861" s="49"/>
      <c r="Q9861" s="49"/>
      <c r="R9861" s="49"/>
      <c r="S9861" s="49"/>
      <c r="X9861" s="33">
        <f t="shared" si="918"/>
        <v>0</v>
      </c>
      <c r="Y9861" s="33">
        <f t="shared" si="919"/>
        <v>0</v>
      </c>
      <c r="Z9861" s="33">
        <f t="shared" si="920"/>
        <v>0</v>
      </c>
      <c r="AA9861" s="34">
        <f t="shared" si="921"/>
        <v>0</v>
      </c>
      <c r="AB9861" s="33">
        <f t="shared" si="922"/>
        <v>0</v>
      </c>
      <c r="AC9861" s="34" t="str">
        <f t="shared" si="923"/>
        <v>Not Determined</v>
      </c>
    </row>
    <row r="9862" spans="1:29" x14ac:dyDescent="0.25">
      <c r="A9862" s="48"/>
      <c r="B9862" s="48"/>
      <c r="C9862" s="44"/>
      <c r="D9862" s="44"/>
      <c r="E9862" s="44"/>
      <c r="F9862" s="44"/>
      <c r="G9862" s="44"/>
      <c r="H9862" s="44"/>
      <c r="I9862" s="44"/>
      <c r="J9862" s="44"/>
      <c r="K9862" s="88"/>
      <c r="L9862" s="50">
        <v>1</v>
      </c>
      <c r="M9862" s="49"/>
      <c r="N9862" s="49"/>
      <c r="O9862" s="49"/>
      <c r="P9862" s="49"/>
      <c r="Q9862" s="49"/>
      <c r="R9862" s="49"/>
      <c r="S9862" s="49"/>
      <c r="X9862" s="33">
        <f t="shared" si="918"/>
        <v>0</v>
      </c>
      <c r="Y9862" s="33">
        <f t="shared" si="919"/>
        <v>0</v>
      </c>
      <c r="Z9862" s="33">
        <f t="shared" si="920"/>
        <v>0</v>
      </c>
      <c r="AA9862" s="34">
        <f t="shared" si="921"/>
        <v>0</v>
      </c>
      <c r="AB9862" s="33">
        <f t="shared" si="922"/>
        <v>0</v>
      </c>
      <c r="AC9862" s="34" t="str">
        <f t="shared" si="923"/>
        <v>Not Determined</v>
      </c>
    </row>
    <row r="9863" spans="1:29" x14ac:dyDescent="0.25">
      <c r="A9863" s="48"/>
      <c r="B9863" s="48"/>
      <c r="C9863" s="44"/>
      <c r="D9863" s="44"/>
      <c r="E9863" s="44"/>
      <c r="F9863" s="44"/>
      <c r="G9863" s="44"/>
      <c r="H9863" s="44"/>
      <c r="I9863" s="44"/>
      <c r="J9863" s="44"/>
      <c r="K9863" s="88"/>
      <c r="L9863" s="50">
        <v>1</v>
      </c>
      <c r="M9863" s="49"/>
      <c r="N9863" s="49"/>
      <c r="O9863" s="49"/>
      <c r="P9863" s="49"/>
      <c r="Q9863" s="49"/>
      <c r="R9863" s="49"/>
      <c r="S9863" s="49"/>
      <c r="X9863" s="33">
        <f t="shared" si="918"/>
        <v>0</v>
      </c>
      <c r="Y9863" s="33">
        <f t="shared" si="919"/>
        <v>0</v>
      </c>
      <c r="Z9863" s="33">
        <f t="shared" si="920"/>
        <v>0</v>
      </c>
      <c r="AA9863" s="34">
        <f t="shared" si="921"/>
        <v>0</v>
      </c>
      <c r="AB9863" s="33">
        <f t="shared" si="922"/>
        <v>0</v>
      </c>
      <c r="AC9863" s="34" t="str">
        <f t="shared" si="923"/>
        <v>Not Determined</v>
      </c>
    </row>
    <row r="9864" spans="1:29" x14ac:dyDescent="0.25">
      <c r="A9864" s="48"/>
      <c r="B9864" s="48"/>
      <c r="C9864" s="44"/>
      <c r="D9864" s="44"/>
      <c r="E9864" s="44"/>
      <c r="F9864" s="44"/>
      <c r="G9864" s="44"/>
      <c r="H9864" s="44"/>
      <c r="I9864" s="44"/>
      <c r="J9864" s="44"/>
      <c r="K9864" s="88"/>
      <c r="L9864" s="50">
        <v>1</v>
      </c>
      <c r="M9864" s="49"/>
      <c r="N9864" s="49"/>
      <c r="O9864" s="49"/>
      <c r="P9864" s="49"/>
      <c r="Q9864" s="49"/>
      <c r="R9864" s="49"/>
      <c r="S9864" s="49"/>
      <c r="X9864" s="33">
        <f t="shared" si="918"/>
        <v>0</v>
      </c>
      <c r="Y9864" s="33">
        <f t="shared" si="919"/>
        <v>0</v>
      </c>
      <c r="Z9864" s="33">
        <f t="shared" si="920"/>
        <v>0</v>
      </c>
      <c r="AA9864" s="34">
        <f t="shared" si="921"/>
        <v>0</v>
      </c>
      <c r="AB9864" s="33">
        <f t="shared" si="922"/>
        <v>0</v>
      </c>
      <c r="AC9864" s="34" t="str">
        <f t="shared" si="923"/>
        <v>Not Determined</v>
      </c>
    </row>
    <row r="9865" spans="1:29" x14ac:dyDescent="0.25">
      <c r="A9865" s="48"/>
      <c r="B9865" s="48"/>
      <c r="C9865" s="44"/>
      <c r="D9865" s="44"/>
      <c r="E9865" s="44"/>
      <c r="F9865" s="44"/>
      <c r="G9865" s="44"/>
      <c r="H9865" s="44"/>
      <c r="I9865" s="44"/>
      <c r="J9865" s="44"/>
      <c r="K9865" s="88"/>
      <c r="L9865" s="50">
        <v>1</v>
      </c>
      <c r="M9865" s="49"/>
      <c r="N9865" s="49"/>
      <c r="O9865" s="49"/>
      <c r="P9865" s="49"/>
      <c r="Q9865" s="49"/>
      <c r="R9865" s="49"/>
      <c r="S9865" s="49"/>
      <c r="X9865" s="33">
        <f t="shared" si="918"/>
        <v>0</v>
      </c>
      <c r="Y9865" s="33">
        <f t="shared" si="919"/>
        <v>0</v>
      </c>
      <c r="Z9865" s="33">
        <f t="shared" si="920"/>
        <v>0</v>
      </c>
      <c r="AA9865" s="34">
        <f t="shared" si="921"/>
        <v>0</v>
      </c>
      <c r="AB9865" s="33">
        <f t="shared" si="922"/>
        <v>0</v>
      </c>
      <c r="AC9865" s="34" t="str">
        <f t="shared" si="923"/>
        <v>Not Determined</v>
      </c>
    </row>
    <row r="9866" spans="1:29" x14ac:dyDescent="0.25">
      <c r="A9866" s="48"/>
      <c r="B9866" s="48"/>
      <c r="C9866" s="44"/>
      <c r="D9866" s="44"/>
      <c r="E9866" s="44"/>
      <c r="F9866" s="44"/>
      <c r="G9866" s="44"/>
      <c r="H9866" s="44"/>
      <c r="I9866" s="44"/>
      <c r="J9866" s="44"/>
      <c r="K9866" s="88"/>
      <c r="L9866" s="50">
        <v>1</v>
      </c>
      <c r="M9866" s="49"/>
      <c r="N9866" s="49"/>
      <c r="O9866" s="49"/>
      <c r="P9866" s="49"/>
      <c r="Q9866" s="49"/>
      <c r="R9866" s="49"/>
      <c r="S9866" s="49"/>
      <c r="X9866" s="33">
        <f t="shared" si="918"/>
        <v>0</v>
      </c>
      <c r="Y9866" s="33">
        <f t="shared" si="919"/>
        <v>0</v>
      </c>
      <c r="Z9866" s="33">
        <f t="shared" si="920"/>
        <v>0</v>
      </c>
      <c r="AA9866" s="34">
        <f t="shared" si="921"/>
        <v>0</v>
      </c>
      <c r="AB9866" s="33">
        <f t="shared" si="922"/>
        <v>0</v>
      </c>
      <c r="AC9866" s="34" t="str">
        <f t="shared" si="923"/>
        <v>Not Determined</v>
      </c>
    </row>
    <row r="9867" spans="1:29" x14ac:dyDescent="0.25">
      <c r="A9867" s="48"/>
      <c r="B9867" s="48"/>
      <c r="C9867" s="44"/>
      <c r="D9867" s="44"/>
      <c r="E9867" s="44"/>
      <c r="F9867" s="44"/>
      <c r="G9867" s="44"/>
      <c r="H9867" s="44"/>
      <c r="I9867" s="44"/>
      <c r="J9867" s="44"/>
      <c r="K9867" s="88"/>
      <c r="L9867" s="50">
        <v>1</v>
      </c>
      <c r="M9867" s="49"/>
      <c r="N9867" s="49"/>
      <c r="O9867" s="49"/>
      <c r="P9867" s="49"/>
      <c r="Q9867" s="49"/>
      <c r="R9867" s="49"/>
      <c r="S9867" s="49"/>
      <c r="X9867" s="33">
        <f t="shared" si="918"/>
        <v>0</v>
      </c>
      <c r="Y9867" s="33">
        <f t="shared" si="919"/>
        <v>0</v>
      </c>
      <c r="Z9867" s="33">
        <f t="shared" si="920"/>
        <v>0</v>
      </c>
      <c r="AA9867" s="34">
        <f t="shared" si="921"/>
        <v>0</v>
      </c>
      <c r="AB9867" s="33">
        <f t="shared" si="922"/>
        <v>0</v>
      </c>
      <c r="AC9867" s="34" t="str">
        <f t="shared" si="923"/>
        <v>Not Determined</v>
      </c>
    </row>
    <row r="9868" spans="1:29" x14ac:dyDescent="0.25">
      <c r="A9868" s="48"/>
      <c r="B9868" s="48"/>
      <c r="C9868" s="44"/>
      <c r="D9868" s="44"/>
      <c r="E9868" s="44"/>
      <c r="F9868" s="44"/>
      <c r="G9868" s="44"/>
      <c r="H9868" s="44"/>
      <c r="I9868" s="44"/>
      <c r="J9868" s="44"/>
      <c r="K9868" s="88"/>
      <c r="L9868" s="50">
        <v>1</v>
      </c>
      <c r="M9868" s="49"/>
      <c r="N9868" s="49"/>
      <c r="O9868" s="49"/>
      <c r="P9868" s="49"/>
      <c r="Q9868" s="49"/>
      <c r="R9868" s="49"/>
      <c r="S9868" s="49"/>
      <c r="X9868" s="33">
        <f t="shared" si="918"/>
        <v>0</v>
      </c>
      <c r="Y9868" s="33">
        <f t="shared" si="919"/>
        <v>0</v>
      </c>
      <c r="Z9868" s="33">
        <f t="shared" si="920"/>
        <v>0</v>
      </c>
      <c r="AA9868" s="34">
        <f t="shared" si="921"/>
        <v>0</v>
      </c>
      <c r="AB9868" s="33">
        <f t="shared" si="922"/>
        <v>0</v>
      </c>
      <c r="AC9868" s="34" t="str">
        <f t="shared" si="923"/>
        <v>Not Determined</v>
      </c>
    </row>
    <row r="9869" spans="1:29" x14ac:dyDescent="0.25">
      <c r="A9869" s="48"/>
      <c r="B9869" s="48"/>
      <c r="C9869" s="44"/>
      <c r="D9869" s="44"/>
      <c r="E9869" s="44"/>
      <c r="F9869" s="44"/>
      <c r="G9869" s="44"/>
      <c r="H9869" s="44"/>
      <c r="I9869" s="44"/>
      <c r="J9869" s="44"/>
      <c r="K9869" s="88"/>
      <c r="L9869" s="50">
        <v>1</v>
      </c>
      <c r="M9869" s="49"/>
      <c r="N9869" s="49"/>
      <c r="O9869" s="49"/>
      <c r="P9869" s="49"/>
      <c r="Q9869" s="49"/>
      <c r="R9869" s="49"/>
      <c r="S9869" s="49"/>
      <c r="X9869" s="33">
        <f t="shared" si="918"/>
        <v>0</v>
      </c>
      <c r="Y9869" s="33">
        <f t="shared" si="919"/>
        <v>0</v>
      </c>
      <c r="Z9869" s="33">
        <f t="shared" si="920"/>
        <v>0</v>
      </c>
      <c r="AA9869" s="34">
        <f t="shared" si="921"/>
        <v>0</v>
      </c>
      <c r="AB9869" s="33">
        <f t="shared" si="922"/>
        <v>0</v>
      </c>
      <c r="AC9869" s="34" t="str">
        <f t="shared" si="923"/>
        <v>Not Determined</v>
      </c>
    </row>
    <row r="9870" spans="1:29" x14ac:dyDescent="0.25">
      <c r="A9870" s="48"/>
      <c r="B9870" s="48"/>
      <c r="C9870" s="44"/>
      <c r="D9870" s="44"/>
      <c r="E9870" s="44"/>
      <c r="F9870" s="44"/>
      <c r="G9870" s="44"/>
      <c r="H9870" s="44"/>
      <c r="I9870" s="44"/>
      <c r="J9870" s="44"/>
      <c r="K9870" s="88"/>
      <c r="L9870" s="50">
        <v>1</v>
      </c>
      <c r="M9870" s="49"/>
      <c r="N9870" s="49"/>
      <c r="O9870" s="49"/>
      <c r="P9870" s="49"/>
      <c r="Q9870" s="49"/>
      <c r="R9870" s="49"/>
      <c r="S9870" s="49"/>
      <c r="X9870" s="33">
        <f t="shared" si="918"/>
        <v>0</v>
      </c>
      <c r="Y9870" s="33">
        <f t="shared" si="919"/>
        <v>0</v>
      </c>
      <c r="Z9870" s="33">
        <f t="shared" si="920"/>
        <v>0</v>
      </c>
      <c r="AA9870" s="34">
        <f t="shared" si="921"/>
        <v>0</v>
      </c>
      <c r="AB9870" s="33">
        <f t="shared" si="922"/>
        <v>0</v>
      </c>
      <c r="AC9870" s="34" t="str">
        <f t="shared" si="923"/>
        <v>Not Determined</v>
      </c>
    </row>
    <row r="9871" spans="1:29" x14ac:dyDescent="0.25">
      <c r="A9871" s="48"/>
      <c r="B9871" s="48"/>
      <c r="C9871" s="44"/>
      <c r="D9871" s="44"/>
      <c r="E9871" s="44"/>
      <c r="F9871" s="44"/>
      <c r="G9871" s="44"/>
      <c r="H9871" s="44"/>
      <c r="I9871" s="44"/>
      <c r="J9871" s="44"/>
      <c r="K9871" s="88"/>
      <c r="L9871" s="50">
        <v>1</v>
      </c>
      <c r="M9871" s="49"/>
      <c r="N9871" s="49"/>
      <c r="O9871" s="49"/>
      <c r="P9871" s="49"/>
      <c r="Q9871" s="49"/>
      <c r="R9871" s="49"/>
      <c r="S9871" s="49"/>
      <c r="X9871" s="33">
        <f t="shared" ref="X9871:X9934" si="924">IF($C9871="Yes",$L9871,0)</f>
        <v>0</v>
      </c>
      <c r="Y9871" s="33">
        <f t="shared" ref="Y9871:Y9934" si="925">IF(AND($AB9871=0,$AA9871=0,$Z9871=0),IF(AND(OR($D9871="P",$D9871="C", $D9871="G",$D9871="DI",$D9871="CI-L",$D9871="CI-U"),OR($E9871="P",$E9871="C", $E9871="G",$E9871="DI",$E9871="CI-L",$E9871="CI-U",$E9871=""),OR($H9871="P",$H9871="C", $H9871="G",$H9871="DI",$H9871="CI-L",$H9871="CI-U"),OR($I9871="P",$I9871="C", $I9871="G",$I9871="DI",$I9871="CI-L",$I9871="CI-U",$I9871="")),$L9871,IF(K9871&gt;$AE$34,$L9871,0)),0)</f>
        <v>0</v>
      </c>
      <c r="Z9871" s="33">
        <f t="shared" ref="Z9871:Z9934" si="926">IF(OR($D9871="Lead",$E9871="Lead",$H9871="Lead",$I9871="Lead"),$L9871,0)</f>
        <v>0</v>
      </c>
      <c r="AA9871" s="34">
        <f t="shared" ref="AA9871:AA9934" si="927">IF($Z9871=0,IF(OR($F9871="Yes",$F9871="Unknown",$D9871="UNK",$D9871="UNK-NOLG",$D9871="UNK-LG",$E9871="UNK",$E9871="UNK-NOLG",$E9871="UNK-LG"),IF(OR($H9871="G",$H9871="UNK-LG",$I9871="G",$I9871="UNK-LG"),$L9871,0),0),0)</f>
        <v>0</v>
      </c>
      <c r="AB9871" s="33">
        <f t="shared" ref="AB9871:AB9934" si="928">IF(AND($AA9871=0,$Z9871=0),IF(OR($D9871="UNK",$E9871="UNK",$H9871="UNK",$I9871="UNK",$D9871="UNK-NOLG",$E9871="UNK-NOLG",$H9871="UNK-NOLG",$I9871="UNK-NOLG",$D9871="UNK-LG",$E9871="UNK-LG",$H9871="UNK-LG",$I9871="UNK-LG"),IF(K9871&gt;$AE$34,0,$L9871),0),0)</f>
        <v>0</v>
      </c>
      <c r="AC9871" s="34" t="str">
        <f t="shared" ref="AC9871:AC9934" si="929">IF($Z9871&gt;0,"Lead",IF($AA9871&gt;0,"GRR",IF($AB9871&gt;0,"UNK",IF($Y9871&gt;0,"Non-Lead","Not Determined"))))</f>
        <v>Not Determined</v>
      </c>
    </row>
    <row r="9872" spans="1:29" x14ac:dyDescent="0.25">
      <c r="A9872" s="48"/>
      <c r="B9872" s="48"/>
      <c r="C9872" s="44"/>
      <c r="D9872" s="44"/>
      <c r="E9872" s="44"/>
      <c r="F9872" s="44"/>
      <c r="G9872" s="44"/>
      <c r="H9872" s="44"/>
      <c r="I9872" s="44"/>
      <c r="J9872" s="44"/>
      <c r="K9872" s="88"/>
      <c r="L9872" s="50">
        <v>1</v>
      </c>
      <c r="M9872" s="49"/>
      <c r="N9872" s="49"/>
      <c r="O9872" s="49"/>
      <c r="P9872" s="49"/>
      <c r="Q9872" s="49"/>
      <c r="R9872" s="49"/>
      <c r="S9872" s="49"/>
      <c r="X9872" s="33">
        <f t="shared" si="924"/>
        <v>0</v>
      </c>
      <c r="Y9872" s="33">
        <f t="shared" si="925"/>
        <v>0</v>
      </c>
      <c r="Z9872" s="33">
        <f t="shared" si="926"/>
        <v>0</v>
      </c>
      <c r="AA9872" s="34">
        <f t="shared" si="927"/>
        <v>0</v>
      </c>
      <c r="AB9872" s="33">
        <f t="shared" si="928"/>
        <v>0</v>
      </c>
      <c r="AC9872" s="34" t="str">
        <f t="shared" si="929"/>
        <v>Not Determined</v>
      </c>
    </row>
    <row r="9873" spans="1:29" x14ac:dyDescent="0.25">
      <c r="A9873" s="48"/>
      <c r="B9873" s="48"/>
      <c r="C9873" s="44"/>
      <c r="D9873" s="44"/>
      <c r="E9873" s="44"/>
      <c r="F9873" s="44"/>
      <c r="G9873" s="44"/>
      <c r="H9873" s="44"/>
      <c r="I9873" s="44"/>
      <c r="J9873" s="44"/>
      <c r="K9873" s="88"/>
      <c r="L9873" s="50">
        <v>1</v>
      </c>
      <c r="M9873" s="49"/>
      <c r="N9873" s="49"/>
      <c r="O9873" s="49"/>
      <c r="P9873" s="49"/>
      <c r="Q9873" s="49"/>
      <c r="R9873" s="49"/>
      <c r="S9873" s="49"/>
      <c r="X9873" s="33">
        <f t="shared" si="924"/>
        <v>0</v>
      </c>
      <c r="Y9873" s="33">
        <f t="shared" si="925"/>
        <v>0</v>
      </c>
      <c r="Z9873" s="33">
        <f t="shared" si="926"/>
        <v>0</v>
      </c>
      <c r="AA9873" s="34">
        <f t="shared" si="927"/>
        <v>0</v>
      </c>
      <c r="AB9873" s="33">
        <f t="shared" si="928"/>
        <v>0</v>
      </c>
      <c r="AC9873" s="34" t="str">
        <f t="shared" si="929"/>
        <v>Not Determined</v>
      </c>
    </row>
    <row r="9874" spans="1:29" x14ac:dyDescent="0.25">
      <c r="A9874" s="48"/>
      <c r="B9874" s="48"/>
      <c r="C9874" s="44"/>
      <c r="D9874" s="44"/>
      <c r="E9874" s="44"/>
      <c r="F9874" s="44"/>
      <c r="G9874" s="44"/>
      <c r="H9874" s="44"/>
      <c r="I9874" s="44"/>
      <c r="J9874" s="44"/>
      <c r="K9874" s="88"/>
      <c r="L9874" s="50">
        <v>1</v>
      </c>
      <c r="M9874" s="49"/>
      <c r="N9874" s="49"/>
      <c r="O9874" s="49"/>
      <c r="P9874" s="49"/>
      <c r="Q9874" s="49"/>
      <c r="R9874" s="49"/>
      <c r="S9874" s="49"/>
      <c r="X9874" s="33">
        <f t="shared" si="924"/>
        <v>0</v>
      </c>
      <c r="Y9874" s="33">
        <f t="shared" si="925"/>
        <v>0</v>
      </c>
      <c r="Z9874" s="33">
        <f t="shared" si="926"/>
        <v>0</v>
      </c>
      <c r="AA9874" s="34">
        <f t="shared" si="927"/>
        <v>0</v>
      </c>
      <c r="AB9874" s="33">
        <f t="shared" si="928"/>
        <v>0</v>
      </c>
      <c r="AC9874" s="34" t="str">
        <f t="shared" si="929"/>
        <v>Not Determined</v>
      </c>
    </row>
    <row r="9875" spans="1:29" x14ac:dyDescent="0.25">
      <c r="A9875" s="48"/>
      <c r="B9875" s="48"/>
      <c r="C9875" s="44"/>
      <c r="D9875" s="44"/>
      <c r="E9875" s="44"/>
      <c r="F9875" s="44"/>
      <c r="G9875" s="44"/>
      <c r="H9875" s="44"/>
      <c r="I9875" s="44"/>
      <c r="J9875" s="44"/>
      <c r="K9875" s="88"/>
      <c r="L9875" s="50">
        <v>1</v>
      </c>
      <c r="M9875" s="49"/>
      <c r="N9875" s="49"/>
      <c r="O9875" s="49"/>
      <c r="P9875" s="49"/>
      <c r="Q9875" s="49"/>
      <c r="R9875" s="49"/>
      <c r="S9875" s="49"/>
      <c r="X9875" s="33">
        <f t="shared" si="924"/>
        <v>0</v>
      </c>
      <c r="Y9875" s="33">
        <f t="shared" si="925"/>
        <v>0</v>
      </c>
      <c r="Z9875" s="33">
        <f t="shared" si="926"/>
        <v>0</v>
      </c>
      <c r="AA9875" s="34">
        <f t="shared" si="927"/>
        <v>0</v>
      </c>
      <c r="AB9875" s="33">
        <f t="shared" si="928"/>
        <v>0</v>
      </c>
      <c r="AC9875" s="34" t="str">
        <f t="shared" si="929"/>
        <v>Not Determined</v>
      </c>
    </row>
    <row r="9876" spans="1:29" x14ac:dyDescent="0.25">
      <c r="A9876" s="48"/>
      <c r="B9876" s="48"/>
      <c r="C9876" s="44"/>
      <c r="D9876" s="44"/>
      <c r="E9876" s="44"/>
      <c r="F9876" s="44"/>
      <c r="G9876" s="44"/>
      <c r="H9876" s="44"/>
      <c r="I9876" s="44"/>
      <c r="J9876" s="44"/>
      <c r="K9876" s="88"/>
      <c r="L9876" s="50">
        <v>1</v>
      </c>
      <c r="M9876" s="49"/>
      <c r="N9876" s="49"/>
      <c r="O9876" s="49"/>
      <c r="P9876" s="49"/>
      <c r="Q9876" s="49"/>
      <c r="R9876" s="49"/>
      <c r="S9876" s="49"/>
      <c r="X9876" s="33">
        <f t="shared" si="924"/>
        <v>0</v>
      </c>
      <c r="Y9876" s="33">
        <f t="shared" si="925"/>
        <v>0</v>
      </c>
      <c r="Z9876" s="33">
        <f t="shared" si="926"/>
        <v>0</v>
      </c>
      <c r="AA9876" s="34">
        <f t="shared" si="927"/>
        <v>0</v>
      </c>
      <c r="AB9876" s="33">
        <f t="shared" si="928"/>
        <v>0</v>
      </c>
      <c r="AC9876" s="34" t="str">
        <f t="shared" si="929"/>
        <v>Not Determined</v>
      </c>
    </row>
    <row r="9877" spans="1:29" x14ac:dyDescent="0.25">
      <c r="A9877" s="48"/>
      <c r="B9877" s="48"/>
      <c r="C9877" s="44"/>
      <c r="D9877" s="44"/>
      <c r="E9877" s="44"/>
      <c r="F9877" s="44"/>
      <c r="G9877" s="44"/>
      <c r="H9877" s="44"/>
      <c r="I9877" s="44"/>
      <c r="J9877" s="44"/>
      <c r="K9877" s="88"/>
      <c r="L9877" s="50">
        <v>1</v>
      </c>
      <c r="M9877" s="49"/>
      <c r="N9877" s="49"/>
      <c r="O9877" s="49"/>
      <c r="P9877" s="49"/>
      <c r="Q9877" s="49"/>
      <c r="R9877" s="49"/>
      <c r="S9877" s="49"/>
      <c r="X9877" s="33">
        <f t="shared" si="924"/>
        <v>0</v>
      </c>
      <c r="Y9877" s="33">
        <f t="shared" si="925"/>
        <v>0</v>
      </c>
      <c r="Z9877" s="33">
        <f t="shared" si="926"/>
        <v>0</v>
      </c>
      <c r="AA9877" s="34">
        <f t="shared" si="927"/>
        <v>0</v>
      </c>
      <c r="AB9877" s="33">
        <f t="shared" si="928"/>
        <v>0</v>
      </c>
      <c r="AC9877" s="34" t="str">
        <f t="shared" si="929"/>
        <v>Not Determined</v>
      </c>
    </row>
    <row r="9878" spans="1:29" x14ac:dyDescent="0.25">
      <c r="A9878" s="48"/>
      <c r="B9878" s="48"/>
      <c r="C9878" s="44"/>
      <c r="D9878" s="44"/>
      <c r="E9878" s="44"/>
      <c r="F9878" s="44"/>
      <c r="G9878" s="44"/>
      <c r="H9878" s="44"/>
      <c r="I9878" s="44"/>
      <c r="J9878" s="44"/>
      <c r="K9878" s="88"/>
      <c r="L9878" s="50">
        <v>1</v>
      </c>
      <c r="M9878" s="49"/>
      <c r="N9878" s="49"/>
      <c r="O9878" s="49"/>
      <c r="P9878" s="49"/>
      <c r="Q9878" s="49"/>
      <c r="R9878" s="49"/>
      <c r="S9878" s="49"/>
      <c r="X9878" s="33">
        <f t="shared" si="924"/>
        <v>0</v>
      </c>
      <c r="Y9878" s="33">
        <f t="shared" si="925"/>
        <v>0</v>
      </c>
      <c r="Z9878" s="33">
        <f t="shared" si="926"/>
        <v>0</v>
      </c>
      <c r="AA9878" s="34">
        <f t="shared" si="927"/>
        <v>0</v>
      </c>
      <c r="AB9878" s="33">
        <f t="shared" si="928"/>
        <v>0</v>
      </c>
      <c r="AC9878" s="34" t="str">
        <f t="shared" si="929"/>
        <v>Not Determined</v>
      </c>
    </row>
    <row r="9879" spans="1:29" x14ac:dyDescent="0.25">
      <c r="A9879" s="48"/>
      <c r="B9879" s="48"/>
      <c r="C9879" s="44"/>
      <c r="D9879" s="44"/>
      <c r="E9879" s="44"/>
      <c r="F9879" s="44"/>
      <c r="G9879" s="44"/>
      <c r="H9879" s="44"/>
      <c r="I9879" s="44"/>
      <c r="J9879" s="44"/>
      <c r="K9879" s="88"/>
      <c r="L9879" s="50">
        <v>1</v>
      </c>
      <c r="M9879" s="49"/>
      <c r="N9879" s="49"/>
      <c r="O9879" s="49"/>
      <c r="P9879" s="49"/>
      <c r="Q9879" s="49"/>
      <c r="R9879" s="49"/>
      <c r="S9879" s="49"/>
      <c r="X9879" s="33">
        <f t="shared" si="924"/>
        <v>0</v>
      </c>
      <c r="Y9879" s="33">
        <f t="shared" si="925"/>
        <v>0</v>
      </c>
      <c r="Z9879" s="33">
        <f t="shared" si="926"/>
        <v>0</v>
      </c>
      <c r="AA9879" s="34">
        <f t="shared" si="927"/>
        <v>0</v>
      </c>
      <c r="AB9879" s="33">
        <f t="shared" si="928"/>
        <v>0</v>
      </c>
      <c r="AC9879" s="34" t="str">
        <f t="shared" si="929"/>
        <v>Not Determined</v>
      </c>
    </row>
    <row r="9880" spans="1:29" x14ac:dyDescent="0.25">
      <c r="A9880" s="48"/>
      <c r="B9880" s="48"/>
      <c r="C9880" s="44"/>
      <c r="D9880" s="44"/>
      <c r="E9880" s="44"/>
      <c r="F9880" s="44"/>
      <c r="G9880" s="44"/>
      <c r="H9880" s="44"/>
      <c r="I9880" s="44"/>
      <c r="J9880" s="44"/>
      <c r="K9880" s="88"/>
      <c r="L9880" s="50">
        <v>1</v>
      </c>
      <c r="M9880" s="49"/>
      <c r="N9880" s="49"/>
      <c r="O9880" s="49"/>
      <c r="P9880" s="49"/>
      <c r="Q9880" s="49"/>
      <c r="R9880" s="49"/>
      <c r="S9880" s="49"/>
      <c r="X9880" s="33">
        <f t="shared" si="924"/>
        <v>0</v>
      </c>
      <c r="Y9880" s="33">
        <f t="shared" si="925"/>
        <v>0</v>
      </c>
      <c r="Z9880" s="33">
        <f t="shared" si="926"/>
        <v>0</v>
      </c>
      <c r="AA9880" s="34">
        <f t="shared" si="927"/>
        <v>0</v>
      </c>
      <c r="AB9880" s="33">
        <f t="shared" si="928"/>
        <v>0</v>
      </c>
      <c r="AC9880" s="34" t="str">
        <f t="shared" si="929"/>
        <v>Not Determined</v>
      </c>
    </row>
    <row r="9881" spans="1:29" x14ac:dyDescent="0.25">
      <c r="A9881" s="48"/>
      <c r="B9881" s="48"/>
      <c r="C9881" s="44"/>
      <c r="D9881" s="44"/>
      <c r="E9881" s="44"/>
      <c r="F9881" s="44"/>
      <c r="G9881" s="44"/>
      <c r="H9881" s="44"/>
      <c r="I9881" s="44"/>
      <c r="J9881" s="44"/>
      <c r="K9881" s="88"/>
      <c r="L9881" s="50">
        <v>1</v>
      </c>
      <c r="M9881" s="49"/>
      <c r="N9881" s="49"/>
      <c r="O9881" s="49"/>
      <c r="P9881" s="49"/>
      <c r="Q9881" s="49"/>
      <c r="R9881" s="49"/>
      <c r="S9881" s="49"/>
      <c r="X9881" s="33">
        <f t="shared" si="924"/>
        <v>0</v>
      </c>
      <c r="Y9881" s="33">
        <f t="shared" si="925"/>
        <v>0</v>
      </c>
      <c r="Z9881" s="33">
        <f t="shared" si="926"/>
        <v>0</v>
      </c>
      <c r="AA9881" s="34">
        <f t="shared" si="927"/>
        <v>0</v>
      </c>
      <c r="AB9881" s="33">
        <f t="shared" si="928"/>
        <v>0</v>
      </c>
      <c r="AC9881" s="34" t="str">
        <f t="shared" si="929"/>
        <v>Not Determined</v>
      </c>
    </row>
    <row r="9882" spans="1:29" x14ac:dyDescent="0.25">
      <c r="A9882" s="48"/>
      <c r="B9882" s="48"/>
      <c r="C9882" s="44"/>
      <c r="D9882" s="44"/>
      <c r="E9882" s="44"/>
      <c r="F9882" s="44"/>
      <c r="G9882" s="44"/>
      <c r="H9882" s="44"/>
      <c r="I9882" s="44"/>
      <c r="J9882" s="44"/>
      <c r="K9882" s="88"/>
      <c r="L9882" s="50">
        <v>1</v>
      </c>
      <c r="M9882" s="49"/>
      <c r="N9882" s="49"/>
      <c r="O9882" s="49"/>
      <c r="P9882" s="49"/>
      <c r="Q9882" s="49"/>
      <c r="R9882" s="49"/>
      <c r="S9882" s="49"/>
      <c r="X9882" s="33">
        <f t="shared" si="924"/>
        <v>0</v>
      </c>
      <c r="Y9882" s="33">
        <f t="shared" si="925"/>
        <v>0</v>
      </c>
      <c r="Z9882" s="33">
        <f t="shared" si="926"/>
        <v>0</v>
      </c>
      <c r="AA9882" s="34">
        <f t="shared" si="927"/>
        <v>0</v>
      </c>
      <c r="AB9882" s="33">
        <f t="shared" si="928"/>
        <v>0</v>
      </c>
      <c r="AC9882" s="34" t="str">
        <f t="shared" si="929"/>
        <v>Not Determined</v>
      </c>
    </row>
    <row r="9883" spans="1:29" x14ac:dyDescent="0.25">
      <c r="A9883" s="48"/>
      <c r="B9883" s="48"/>
      <c r="C9883" s="44"/>
      <c r="D9883" s="44"/>
      <c r="E9883" s="44"/>
      <c r="F9883" s="44"/>
      <c r="G9883" s="44"/>
      <c r="H9883" s="44"/>
      <c r="I9883" s="44"/>
      <c r="J9883" s="44"/>
      <c r="K9883" s="88"/>
      <c r="L9883" s="50">
        <v>1</v>
      </c>
      <c r="M9883" s="49"/>
      <c r="N9883" s="49"/>
      <c r="O9883" s="49"/>
      <c r="P9883" s="49"/>
      <c r="Q9883" s="49"/>
      <c r="R9883" s="49"/>
      <c r="S9883" s="49"/>
      <c r="X9883" s="33">
        <f t="shared" si="924"/>
        <v>0</v>
      </c>
      <c r="Y9883" s="33">
        <f t="shared" si="925"/>
        <v>0</v>
      </c>
      <c r="Z9883" s="33">
        <f t="shared" si="926"/>
        <v>0</v>
      </c>
      <c r="AA9883" s="34">
        <f t="shared" si="927"/>
        <v>0</v>
      </c>
      <c r="AB9883" s="33">
        <f t="shared" si="928"/>
        <v>0</v>
      </c>
      <c r="AC9883" s="34" t="str">
        <f t="shared" si="929"/>
        <v>Not Determined</v>
      </c>
    </row>
    <row r="9884" spans="1:29" x14ac:dyDescent="0.25">
      <c r="A9884" s="48"/>
      <c r="B9884" s="48"/>
      <c r="C9884" s="44"/>
      <c r="D9884" s="44"/>
      <c r="E9884" s="44"/>
      <c r="F9884" s="44"/>
      <c r="G9884" s="44"/>
      <c r="H9884" s="44"/>
      <c r="I9884" s="44"/>
      <c r="J9884" s="44"/>
      <c r="K9884" s="88"/>
      <c r="L9884" s="50">
        <v>1</v>
      </c>
      <c r="M9884" s="49"/>
      <c r="N9884" s="49"/>
      <c r="O9884" s="49"/>
      <c r="P9884" s="49"/>
      <c r="Q9884" s="49"/>
      <c r="R9884" s="49"/>
      <c r="S9884" s="49"/>
      <c r="X9884" s="33">
        <f t="shared" si="924"/>
        <v>0</v>
      </c>
      <c r="Y9884" s="33">
        <f t="shared" si="925"/>
        <v>0</v>
      </c>
      <c r="Z9884" s="33">
        <f t="shared" si="926"/>
        <v>0</v>
      </c>
      <c r="AA9884" s="34">
        <f t="shared" si="927"/>
        <v>0</v>
      </c>
      <c r="AB9884" s="33">
        <f t="shared" si="928"/>
        <v>0</v>
      </c>
      <c r="AC9884" s="34" t="str">
        <f t="shared" si="929"/>
        <v>Not Determined</v>
      </c>
    </row>
    <row r="9885" spans="1:29" x14ac:dyDescent="0.25">
      <c r="A9885" s="48"/>
      <c r="B9885" s="48"/>
      <c r="C9885" s="44"/>
      <c r="D9885" s="44"/>
      <c r="E9885" s="44"/>
      <c r="F9885" s="44"/>
      <c r="G9885" s="44"/>
      <c r="H9885" s="44"/>
      <c r="I9885" s="44"/>
      <c r="J9885" s="44"/>
      <c r="K9885" s="88"/>
      <c r="L9885" s="50">
        <v>1</v>
      </c>
      <c r="M9885" s="49"/>
      <c r="N9885" s="49"/>
      <c r="O9885" s="49"/>
      <c r="P9885" s="49"/>
      <c r="Q9885" s="49"/>
      <c r="R9885" s="49"/>
      <c r="S9885" s="49"/>
      <c r="X9885" s="33">
        <f t="shared" si="924"/>
        <v>0</v>
      </c>
      <c r="Y9885" s="33">
        <f t="shared" si="925"/>
        <v>0</v>
      </c>
      <c r="Z9885" s="33">
        <f t="shared" si="926"/>
        <v>0</v>
      </c>
      <c r="AA9885" s="34">
        <f t="shared" si="927"/>
        <v>0</v>
      </c>
      <c r="AB9885" s="33">
        <f t="shared" si="928"/>
        <v>0</v>
      </c>
      <c r="AC9885" s="34" t="str">
        <f t="shared" si="929"/>
        <v>Not Determined</v>
      </c>
    </row>
    <row r="9886" spans="1:29" x14ac:dyDescent="0.25">
      <c r="A9886" s="48"/>
      <c r="B9886" s="48"/>
      <c r="C9886" s="44"/>
      <c r="D9886" s="44"/>
      <c r="E9886" s="44"/>
      <c r="F9886" s="44"/>
      <c r="G9886" s="44"/>
      <c r="H9886" s="44"/>
      <c r="I9886" s="44"/>
      <c r="J9886" s="44"/>
      <c r="K9886" s="88"/>
      <c r="L9886" s="50">
        <v>1</v>
      </c>
      <c r="M9886" s="49"/>
      <c r="N9886" s="49"/>
      <c r="O9886" s="49"/>
      <c r="P9886" s="49"/>
      <c r="Q9886" s="49"/>
      <c r="R9886" s="49"/>
      <c r="S9886" s="49"/>
      <c r="X9886" s="33">
        <f t="shared" si="924"/>
        <v>0</v>
      </c>
      <c r="Y9886" s="33">
        <f t="shared" si="925"/>
        <v>0</v>
      </c>
      <c r="Z9886" s="33">
        <f t="shared" si="926"/>
        <v>0</v>
      </c>
      <c r="AA9886" s="34">
        <f t="shared" si="927"/>
        <v>0</v>
      </c>
      <c r="AB9886" s="33">
        <f t="shared" si="928"/>
        <v>0</v>
      </c>
      <c r="AC9886" s="34" t="str">
        <f t="shared" si="929"/>
        <v>Not Determined</v>
      </c>
    </row>
    <row r="9887" spans="1:29" x14ac:dyDescent="0.25">
      <c r="A9887" s="48"/>
      <c r="B9887" s="48"/>
      <c r="C9887" s="44"/>
      <c r="D9887" s="44"/>
      <c r="E9887" s="44"/>
      <c r="F9887" s="44"/>
      <c r="G9887" s="44"/>
      <c r="H9887" s="44"/>
      <c r="I9887" s="44"/>
      <c r="J9887" s="44"/>
      <c r="K9887" s="88"/>
      <c r="L9887" s="50">
        <v>1</v>
      </c>
      <c r="M9887" s="49"/>
      <c r="N9887" s="49"/>
      <c r="O9887" s="49"/>
      <c r="P9887" s="49"/>
      <c r="Q9887" s="49"/>
      <c r="R9887" s="49"/>
      <c r="S9887" s="49"/>
      <c r="X9887" s="33">
        <f t="shared" si="924"/>
        <v>0</v>
      </c>
      <c r="Y9887" s="33">
        <f t="shared" si="925"/>
        <v>0</v>
      </c>
      <c r="Z9887" s="33">
        <f t="shared" si="926"/>
        <v>0</v>
      </c>
      <c r="AA9887" s="34">
        <f t="shared" si="927"/>
        <v>0</v>
      </c>
      <c r="AB9887" s="33">
        <f t="shared" si="928"/>
        <v>0</v>
      </c>
      <c r="AC9887" s="34" t="str">
        <f t="shared" si="929"/>
        <v>Not Determined</v>
      </c>
    </row>
    <row r="9888" spans="1:29" x14ac:dyDescent="0.25">
      <c r="A9888" s="48"/>
      <c r="B9888" s="48"/>
      <c r="C9888" s="44"/>
      <c r="D9888" s="44"/>
      <c r="E9888" s="44"/>
      <c r="F9888" s="44"/>
      <c r="G9888" s="44"/>
      <c r="H9888" s="44"/>
      <c r="I9888" s="44"/>
      <c r="J9888" s="44"/>
      <c r="K9888" s="88"/>
      <c r="L9888" s="50">
        <v>1</v>
      </c>
      <c r="M9888" s="49"/>
      <c r="N9888" s="49"/>
      <c r="O9888" s="49"/>
      <c r="P9888" s="49"/>
      <c r="Q9888" s="49"/>
      <c r="R9888" s="49"/>
      <c r="S9888" s="49"/>
      <c r="X9888" s="33">
        <f t="shared" si="924"/>
        <v>0</v>
      </c>
      <c r="Y9888" s="33">
        <f t="shared" si="925"/>
        <v>0</v>
      </c>
      <c r="Z9888" s="33">
        <f t="shared" si="926"/>
        <v>0</v>
      </c>
      <c r="AA9888" s="34">
        <f t="shared" si="927"/>
        <v>0</v>
      </c>
      <c r="AB9888" s="33">
        <f t="shared" si="928"/>
        <v>0</v>
      </c>
      <c r="AC9888" s="34" t="str">
        <f t="shared" si="929"/>
        <v>Not Determined</v>
      </c>
    </row>
    <row r="9889" spans="1:29" x14ac:dyDescent="0.25">
      <c r="A9889" s="48"/>
      <c r="B9889" s="48"/>
      <c r="C9889" s="44"/>
      <c r="D9889" s="44"/>
      <c r="E9889" s="44"/>
      <c r="F9889" s="44"/>
      <c r="G9889" s="44"/>
      <c r="H9889" s="44"/>
      <c r="I9889" s="44"/>
      <c r="J9889" s="44"/>
      <c r="K9889" s="88"/>
      <c r="L9889" s="50">
        <v>1</v>
      </c>
      <c r="M9889" s="49"/>
      <c r="N9889" s="49"/>
      <c r="O9889" s="49"/>
      <c r="P9889" s="49"/>
      <c r="Q9889" s="49"/>
      <c r="R9889" s="49"/>
      <c r="S9889" s="49"/>
      <c r="X9889" s="33">
        <f t="shared" si="924"/>
        <v>0</v>
      </c>
      <c r="Y9889" s="33">
        <f t="shared" si="925"/>
        <v>0</v>
      </c>
      <c r="Z9889" s="33">
        <f t="shared" si="926"/>
        <v>0</v>
      </c>
      <c r="AA9889" s="34">
        <f t="shared" si="927"/>
        <v>0</v>
      </c>
      <c r="AB9889" s="33">
        <f t="shared" si="928"/>
        <v>0</v>
      </c>
      <c r="AC9889" s="34" t="str">
        <f t="shared" si="929"/>
        <v>Not Determined</v>
      </c>
    </row>
    <row r="9890" spans="1:29" x14ac:dyDescent="0.25">
      <c r="A9890" s="48"/>
      <c r="B9890" s="48"/>
      <c r="C9890" s="44"/>
      <c r="D9890" s="44"/>
      <c r="E9890" s="44"/>
      <c r="F9890" s="44"/>
      <c r="G9890" s="44"/>
      <c r="H9890" s="44"/>
      <c r="I9890" s="44"/>
      <c r="J9890" s="44"/>
      <c r="K9890" s="88"/>
      <c r="L9890" s="50">
        <v>1</v>
      </c>
      <c r="M9890" s="49"/>
      <c r="N9890" s="49"/>
      <c r="O9890" s="49"/>
      <c r="P9890" s="49"/>
      <c r="Q9890" s="49"/>
      <c r="R9890" s="49"/>
      <c r="S9890" s="49"/>
      <c r="X9890" s="33">
        <f t="shared" si="924"/>
        <v>0</v>
      </c>
      <c r="Y9890" s="33">
        <f t="shared" si="925"/>
        <v>0</v>
      </c>
      <c r="Z9890" s="33">
        <f t="shared" si="926"/>
        <v>0</v>
      </c>
      <c r="AA9890" s="34">
        <f t="shared" si="927"/>
        <v>0</v>
      </c>
      <c r="AB9890" s="33">
        <f t="shared" si="928"/>
        <v>0</v>
      </c>
      <c r="AC9890" s="34" t="str">
        <f t="shared" si="929"/>
        <v>Not Determined</v>
      </c>
    </row>
    <row r="9891" spans="1:29" x14ac:dyDescent="0.25">
      <c r="A9891" s="48"/>
      <c r="B9891" s="48"/>
      <c r="C9891" s="44"/>
      <c r="D9891" s="44"/>
      <c r="E9891" s="44"/>
      <c r="F9891" s="44"/>
      <c r="G9891" s="44"/>
      <c r="H9891" s="44"/>
      <c r="I9891" s="44"/>
      <c r="J9891" s="44"/>
      <c r="K9891" s="88"/>
      <c r="L9891" s="50">
        <v>1</v>
      </c>
      <c r="M9891" s="49"/>
      <c r="N9891" s="49"/>
      <c r="O9891" s="49"/>
      <c r="P9891" s="49"/>
      <c r="Q9891" s="49"/>
      <c r="R9891" s="49"/>
      <c r="S9891" s="49"/>
      <c r="X9891" s="33">
        <f t="shared" si="924"/>
        <v>0</v>
      </c>
      <c r="Y9891" s="33">
        <f t="shared" si="925"/>
        <v>0</v>
      </c>
      <c r="Z9891" s="33">
        <f t="shared" si="926"/>
        <v>0</v>
      </c>
      <c r="AA9891" s="34">
        <f t="shared" si="927"/>
        <v>0</v>
      </c>
      <c r="AB9891" s="33">
        <f t="shared" si="928"/>
        <v>0</v>
      </c>
      <c r="AC9891" s="34" t="str">
        <f t="shared" si="929"/>
        <v>Not Determined</v>
      </c>
    </row>
    <row r="9892" spans="1:29" x14ac:dyDescent="0.25">
      <c r="A9892" s="48"/>
      <c r="B9892" s="48"/>
      <c r="C9892" s="44"/>
      <c r="D9892" s="44"/>
      <c r="E9892" s="44"/>
      <c r="F9892" s="44"/>
      <c r="G9892" s="44"/>
      <c r="H9892" s="44"/>
      <c r="I9892" s="44"/>
      <c r="J9892" s="44"/>
      <c r="K9892" s="88"/>
      <c r="L9892" s="50">
        <v>1</v>
      </c>
      <c r="M9892" s="49"/>
      <c r="N9892" s="49"/>
      <c r="O9892" s="49"/>
      <c r="P9892" s="49"/>
      <c r="Q9892" s="49"/>
      <c r="R9892" s="49"/>
      <c r="S9892" s="49"/>
      <c r="X9892" s="33">
        <f t="shared" si="924"/>
        <v>0</v>
      </c>
      <c r="Y9892" s="33">
        <f t="shared" si="925"/>
        <v>0</v>
      </c>
      <c r="Z9892" s="33">
        <f t="shared" si="926"/>
        <v>0</v>
      </c>
      <c r="AA9892" s="34">
        <f t="shared" si="927"/>
        <v>0</v>
      </c>
      <c r="AB9892" s="33">
        <f t="shared" si="928"/>
        <v>0</v>
      </c>
      <c r="AC9892" s="34" t="str">
        <f t="shared" si="929"/>
        <v>Not Determined</v>
      </c>
    </row>
    <row r="9893" spans="1:29" x14ac:dyDescent="0.25">
      <c r="A9893" s="48"/>
      <c r="B9893" s="48"/>
      <c r="C9893" s="44"/>
      <c r="D9893" s="44"/>
      <c r="E9893" s="44"/>
      <c r="F9893" s="44"/>
      <c r="G9893" s="44"/>
      <c r="H9893" s="44"/>
      <c r="I9893" s="44"/>
      <c r="J9893" s="44"/>
      <c r="K9893" s="88"/>
      <c r="L9893" s="50">
        <v>1</v>
      </c>
      <c r="M9893" s="49"/>
      <c r="N9893" s="49"/>
      <c r="O9893" s="49"/>
      <c r="P9893" s="49"/>
      <c r="Q9893" s="49"/>
      <c r="R9893" s="49"/>
      <c r="S9893" s="49"/>
      <c r="X9893" s="33">
        <f t="shared" si="924"/>
        <v>0</v>
      </c>
      <c r="Y9893" s="33">
        <f t="shared" si="925"/>
        <v>0</v>
      </c>
      <c r="Z9893" s="33">
        <f t="shared" si="926"/>
        <v>0</v>
      </c>
      <c r="AA9893" s="34">
        <f t="shared" si="927"/>
        <v>0</v>
      </c>
      <c r="AB9893" s="33">
        <f t="shared" si="928"/>
        <v>0</v>
      </c>
      <c r="AC9893" s="34" t="str">
        <f t="shared" si="929"/>
        <v>Not Determined</v>
      </c>
    </row>
    <row r="9894" spans="1:29" x14ac:dyDescent="0.25">
      <c r="A9894" s="48"/>
      <c r="B9894" s="48"/>
      <c r="C9894" s="44"/>
      <c r="D9894" s="44"/>
      <c r="E9894" s="44"/>
      <c r="F9894" s="44"/>
      <c r="G9894" s="44"/>
      <c r="H9894" s="44"/>
      <c r="I9894" s="44"/>
      <c r="J9894" s="44"/>
      <c r="K9894" s="88"/>
      <c r="L9894" s="50">
        <v>1</v>
      </c>
      <c r="M9894" s="49"/>
      <c r="N9894" s="49"/>
      <c r="O9894" s="49"/>
      <c r="P9894" s="49"/>
      <c r="Q9894" s="49"/>
      <c r="R9894" s="49"/>
      <c r="S9894" s="49"/>
      <c r="X9894" s="33">
        <f t="shared" si="924"/>
        <v>0</v>
      </c>
      <c r="Y9894" s="33">
        <f t="shared" si="925"/>
        <v>0</v>
      </c>
      <c r="Z9894" s="33">
        <f t="shared" si="926"/>
        <v>0</v>
      </c>
      <c r="AA9894" s="34">
        <f t="shared" si="927"/>
        <v>0</v>
      </c>
      <c r="AB9894" s="33">
        <f t="shared" si="928"/>
        <v>0</v>
      </c>
      <c r="AC9894" s="34" t="str">
        <f t="shared" si="929"/>
        <v>Not Determined</v>
      </c>
    </row>
    <row r="9895" spans="1:29" x14ac:dyDescent="0.25">
      <c r="A9895" s="48"/>
      <c r="B9895" s="48"/>
      <c r="C9895" s="44"/>
      <c r="D9895" s="44"/>
      <c r="E9895" s="44"/>
      <c r="F9895" s="44"/>
      <c r="G9895" s="44"/>
      <c r="H9895" s="44"/>
      <c r="I9895" s="44"/>
      <c r="J9895" s="44"/>
      <c r="K9895" s="88"/>
      <c r="L9895" s="50">
        <v>1</v>
      </c>
      <c r="M9895" s="49"/>
      <c r="N9895" s="49"/>
      <c r="O9895" s="49"/>
      <c r="P9895" s="49"/>
      <c r="Q9895" s="49"/>
      <c r="R9895" s="49"/>
      <c r="S9895" s="49"/>
      <c r="X9895" s="33">
        <f t="shared" si="924"/>
        <v>0</v>
      </c>
      <c r="Y9895" s="33">
        <f t="shared" si="925"/>
        <v>0</v>
      </c>
      <c r="Z9895" s="33">
        <f t="shared" si="926"/>
        <v>0</v>
      </c>
      <c r="AA9895" s="34">
        <f t="shared" si="927"/>
        <v>0</v>
      </c>
      <c r="AB9895" s="33">
        <f t="shared" si="928"/>
        <v>0</v>
      </c>
      <c r="AC9895" s="34" t="str">
        <f t="shared" si="929"/>
        <v>Not Determined</v>
      </c>
    </row>
    <row r="9896" spans="1:29" x14ac:dyDescent="0.25">
      <c r="A9896" s="48"/>
      <c r="B9896" s="48"/>
      <c r="C9896" s="44"/>
      <c r="D9896" s="44"/>
      <c r="E9896" s="44"/>
      <c r="F9896" s="44"/>
      <c r="G9896" s="44"/>
      <c r="H9896" s="44"/>
      <c r="I9896" s="44"/>
      <c r="J9896" s="44"/>
      <c r="K9896" s="88"/>
      <c r="L9896" s="50">
        <v>1</v>
      </c>
      <c r="M9896" s="49"/>
      <c r="N9896" s="49"/>
      <c r="O9896" s="49"/>
      <c r="P9896" s="49"/>
      <c r="Q9896" s="49"/>
      <c r="R9896" s="49"/>
      <c r="S9896" s="49"/>
      <c r="X9896" s="33">
        <f t="shared" si="924"/>
        <v>0</v>
      </c>
      <c r="Y9896" s="33">
        <f t="shared" si="925"/>
        <v>0</v>
      </c>
      <c r="Z9896" s="33">
        <f t="shared" si="926"/>
        <v>0</v>
      </c>
      <c r="AA9896" s="34">
        <f t="shared" si="927"/>
        <v>0</v>
      </c>
      <c r="AB9896" s="33">
        <f t="shared" si="928"/>
        <v>0</v>
      </c>
      <c r="AC9896" s="34" t="str">
        <f t="shared" si="929"/>
        <v>Not Determined</v>
      </c>
    </row>
    <row r="9897" spans="1:29" x14ac:dyDescent="0.25">
      <c r="A9897" s="48"/>
      <c r="B9897" s="48"/>
      <c r="C9897" s="44"/>
      <c r="D9897" s="44"/>
      <c r="E9897" s="44"/>
      <c r="F9897" s="44"/>
      <c r="G9897" s="44"/>
      <c r="H9897" s="44"/>
      <c r="I9897" s="44"/>
      <c r="J9897" s="44"/>
      <c r="K9897" s="88"/>
      <c r="L9897" s="50">
        <v>1</v>
      </c>
      <c r="M9897" s="49"/>
      <c r="N9897" s="49"/>
      <c r="O9897" s="49"/>
      <c r="P9897" s="49"/>
      <c r="Q9897" s="49"/>
      <c r="R9897" s="49"/>
      <c r="S9897" s="49"/>
      <c r="X9897" s="33">
        <f t="shared" si="924"/>
        <v>0</v>
      </c>
      <c r="Y9897" s="33">
        <f t="shared" si="925"/>
        <v>0</v>
      </c>
      <c r="Z9897" s="33">
        <f t="shared" si="926"/>
        <v>0</v>
      </c>
      <c r="AA9897" s="34">
        <f t="shared" si="927"/>
        <v>0</v>
      </c>
      <c r="AB9897" s="33">
        <f t="shared" si="928"/>
        <v>0</v>
      </c>
      <c r="AC9897" s="34" t="str">
        <f t="shared" si="929"/>
        <v>Not Determined</v>
      </c>
    </row>
    <row r="9898" spans="1:29" x14ac:dyDescent="0.25">
      <c r="A9898" s="48"/>
      <c r="B9898" s="48"/>
      <c r="C9898" s="44"/>
      <c r="D9898" s="44"/>
      <c r="E9898" s="44"/>
      <c r="F9898" s="44"/>
      <c r="G9898" s="44"/>
      <c r="H9898" s="44"/>
      <c r="I9898" s="44"/>
      <c r="J9898" s="44"/>
      <c r="K9898" s="88"/>
      <c r="L9898" s="50">
        <v>1</v>
      </c>
      <c r="M9898" s="49"/>
      <c r="N9898" s="49"/>
      <c r="O9898" s="49"/>
      <c r="P9898" s="49"/>
      <c r="Q9898" s="49"/>
      <c r="R9898" s="49"/>
      <c r="S9898" s="49"/>
      <c r="X9898" s="33">
        <f t="shared" si="924"/>
        <v>0</v>
      </c>
      <c r="Y9898" s="33">
        <f t="shared" si="925"/>
        <v>0</v>
      </c>
      <c r="Z9898" s="33">
        <f t="shared" si="926"/>
        <v>0</v>
      </c>
      <c r="AA9898" s="34">
        <f t="shared" si="927"/>
        <v>0</v>
      </c>
      <c r="AB9898" s="33">
        <f t="shared" si="928"/>
        <v>0</v>
      </c>
      <c r="AC9898" s="34" t="str">
        <f t="shared" si="929"/>
        <v>Not Determined</v>
      </c>
    </row>
    <row r="9899" spans="1:29" x14ac:dyDescent="0.25">
      <c r="A9899" s="48"/>
      <c r="B9899" s="48"/>
      <c r="C9899" s="44"/>
      <c r="D9899" s="44"/>
      <c r="E9899" s="44"/>
      <c r="F9899" s="44"/>
      <c r="G9899" s="44"/>
      <c r="H9899" s="44"/>
      <c r="I9899" s="44"/>
      <c r="J9899" s="44"/>
      <c r="K9899" s="88"/>
      <c r="L9899" s="50">
        <v>1</v>
      </c>
      <c r="M9899" s="49"/>
      <c r="N9899" s="49"/>
      <c r="O9899" s="49"/>
      <c r="P9899" s="49"/>
      <c r="Q9899" s="49"/>
      <c r="R9899" s="49"/>
      <c r="S9899" s="49"/>
      <c r="X9899" s="33">
        <f t="shared" si="924"/>
        <v>0</v>
      </c>
      <c r="Y9899" s="33">
        <f t="shared" si="925"/>
        <v>0</v>
      </c>
      <c r="Z9899" s="33">
        <f t="shared" si="926"/>
        <v>0</v>
      </c>
      <c r="AA9899" s="34">
        <f t="shared" si="927"/>
        <v>0</v>
      </c>
      <c r="AB9899" s="33">
        <f t="shared" si="928"/>
        <v>0</v>
      </c>
      <c r="AC9899" s="34" t="str">
        <f t="shared" si="929"/>
        <v>Not Determined</v>
      </c>
    </row>
    <row r="9900" spans="1:29" x14ac:dyDescent="0.25">
      <c r="A9900" s="48"/>
      <c r="B9900" s="48"/>
      <c r="C9900" s="44"/>
      <c r="D9900" s="44"/>
      <c r="E9900" s="44"/>
      <c r="F9900" s="44"/>
      <c r="G9900" s="44"/>
      <c r="H9900" s="44"/>
      <c r="I9900" s="44"/>
      <c r="J9900" s="44"/>
      <c r="K9900" s="88"/>
      <c r="L9900" s="50">
        <v>1</v>
      </c>
      <c r="M9900" s="49"/>
      <c r="N9900" s="49"/>
      <c r="O9900" s="49"/>
      <c r="P9900" s="49"/>
      <c r="Q9900" s="49"/>
      <c r="R9900" s="49"/>
      <c r="S9900" s="49"/>
      <c r="X9900" s="33">
        <f t="shared" si="924"/>
        <v>0</v>
      </c>
      <c r="Y9900" s="33">
        <f t="shared" si="925"/>
        <v>0</v>
      </c>
      <c r="Z9900" s="33">
        <f t="shared" si="926"/>
        <v>0</v>
      </c>
      <c r="AA9900" s="34">
        <f t="shared" si="927"/>
        <v>0</v>
      </c>
      <c r="AB9900" s="33">
        <f t="shared" si="928"/>
        <v>0</v>
      </c>
      <c r="AC9900" s="34" t="str">
        <f t="shared" si="929"/>
        <v>Not Determined</v>
      </c>
    </row>
    <row r="9901" spans="1:29" x14ac:dyDescent="0.25">
      <c r="A9901" s="48"/>
      <c r="B9901" s="48"/>
      <c r="C9901" s="44"/>
      <c r="D9901" s="44"/>
      <c r="E9901" s="44"/>
      <c r="F9901" s="44"/>
      <c r="G9901" s="44"/>
      <c r="H9901" s="44"/>
      <c r="I9901" s="44"/>
      <c r="J9901" s="44"/>
      <c r="K9901" s="88"/>
      <c r="L9901" s="50">
        <v>1</v>
      </c>
      <c r="M9901" s="49"/>
      <c r="N9901" s="49"/>
      <c r="O9901" s="49"/>
      <c r="P9901" s="49"/>
      <c r="Q9901" s="49"/>
      <c r="R9901" s="49"/>
      <c r="S9901" s="49"/>
      <c r="X9901" s="33">
        <f t="shared" si="924"/>
        <v>0</v>
      </c>
      <c r="Y9901" s="33">
        <f t="shared" si="925"/>
        <v>0</v>
      </c>
      <c r="Z9901" s="33">
        <f t="shared" si="926"/>
        <v>0</v>
      </c>
      <c r="AA9901" s="34">
        <f t="shared" si="927"/>
        <v>0</v>
      </c>
      <c r="AB9901" s="33">
        <f t="shared" si="928"/>
        <v>0</v>
      </c>
      <c r="AC9901" s="34" t="str">
        <f t="shared" si="929"/>
        <v>Not Determined</v>
      </c>
    </row>
    <row r="9902" spans="1:29" x14ac:dyDescent="0.25">
      <c r="A9902" s="48"/>
      <c r="B9902" s="48"/>
      <c r="C9902" s="44"/>
      <c r="D9902" s="44"/>
      <c r="E9902" s="44"/>
      <c r="F9902" s="44"/>
      <c r="G9902" s="44"/>
      <c r="H9902" s="44"/>
      <c r="I9902" s="44"/>
      <c r="J9902" s="44"/>
      <c r="K9902" s="88"/>
      <c r="L9902" s="50">
        <v>1</v>
      </c>
      <c r="M9902" s="49"/>
      <c r="N9902" s="49"/>
      <c r="O9902" s="49"/>
      <c r="P9902" s="49"/>
      <c r="Q9902" s="49"/>
      <c r="R9902" s="49"/>
      <c r="S9902" s="49"/>
      <c r="X9902" s="33">
        <f t="shared" si="924"/>
        <v>0</v>
      </c>
      <c r="Y9902" s="33">
        <f t="shared" si="925"/>
        <v>0</v>
      </c>
      <c r="Z9902" s="33">
        <f t="shared" si="926"/>
        <v>0</v>
      </c>
      <c r="AA9902" s="34">
        <f t="shared" si="927"/>
        <v>0</v>
      </c>
      <c r="AB9902" s="33">
        <f t="shared" si="928"/>
        <v>0</v>
      </c>
      <c r="AC9902" s="34" t="str">
        <f t="shared" si="929"/>
        <v>Not Determined</v>
      </c>
    </row>
    <row r="9903" spans="1:29" x14ac:dyDescent="0.25">
      <c r="A9903" s="48"/>
      <c r="B9903" s="48"/>
      <c r="C9903" s="44"/>
      <c r="D9903" s="44"/>
      <c r="E9903" s="44"/>
      <c r="F9903" s="44"/>
      <c r="G9903" s="44"/>
      <c r="H9903" s="44"/>
      <c r="I9903" s="44"/>
      <c r="J9903" s="44"/>
      <c r="K9903" s="88"/>
      <c r="L9903" s="50">
        <v>1</v>
      </c>
      <c r="M9903" s="49"/>
      <c r="N9903" s="49"/>
      <c r="O9903" s="49"/>
      <c r="P9903" s="49"/>
      <c r="Q9903" s="49"/>
      <c r="R9903" s="49"/>
      <c r="S9903" s="49"/>
      <c r="X9903" s="33">
        <f t="shared" si="924"/>
        <v>0</v>
      </c>
      <c r="Y9903" s="33">
        <f t="shared" si="925"/>
        <v>0</v>
      </c>
      <c r="Z9903" s="33">
        <f t="shared" si="926"/>
        <v>0</v>
      </c>
      <c r="AA9903" s="34">
        <f t="shared" si="927"/>
        <v>0</v>
      </c>
      <c r="AB9903" s="33">
        <f t="shared" si="928"/>
        <v>0</v>
      </c>
      <c r="AC9903" s="34" t="str">
        <f t="shared" si="929"/>
        <v>Not Determined</v>
      </c>
    </row>
    <row r="9904" spans="1:29" x14ac:dyDescent="0.25">
      <c r="A9904" s="48"/>
      <c r="B9904" s="48"/>
      <c r="C9904" s="44"/>
      <c r="D9904" s="44"/>
      <c r="E9904" s="44"/>
      <c r="F9904" s="44"/>
      <c r="G9904" s="44"/>
      <c r="H9904" s="44"/>
      <c r="I9904" s="44"/>
      <c r="J9904" s="44"/>
      <c r="K9904" s="88"/>
      <c r="L9904" s="50">
        <v>1</v>
      </c>
      <c r="M9904" s="49"/>
      <c r="N9904" s="49"/>
      <c r="O9904" s="49"/>
      <c r="P9904" s="49"/>
      <c r="Q9904" s="49"/>
      <c r="R9904" s="49"/>
      <c r="S9904" s="49"/>
      <c r="X9904" s="33">
        <f t="shared" si="924"/>
        <v>0</v>
      </c>
      <c r="Y9904" s="33">
        <f t="shared" si="925"/>
        <v>0</v>
      </c>
      <c r="Z9904" s="33">
        <f t="shared" si="926"/>
        <v>0</v>
      </c>
      <c r="AA9904" s="34">
        <f t="shared" si="927"/>
        <v>0</v>
      </c>
      <c r="AB9904" s="33">
        <f t="shared" si="928"/>
        <v>0</v>
      </c>
      <c r="AC9904" s="34" t="str">
        <f t="shared" si="929"/>
        <v>Not Determined</v>
      </c>
    </row>
    <row r="9905" spans="1:29" x14ac:dyDescent="0.25">
      <c r="A9905" s="48"/>
      <c r="B9905" s="48"/>
      <c r="C9905" s="44"/>
      <c r="D9905" s="44"/>
      <c r="E9905" s="44"/>
      <c r="F9905" s="44"/>
      <c r="G9905" s="44"/>
      <c r="H9905" s="44"/>
      <c r="I9905" s="44"/>
      <c r="J9905" s="44"/>
      <c r="K9905" s="88"/>
      <c r="L9905" s="50">
        <v>1</v>
      </c>
      <c r="M9905" s="49"/>
      <c r="N9905" s="49"/>
      <c r="O9905" s="49"/>
      <c r="P9905" s="49"/>
      <c r="Q9905" s="49"/>
      <c r="R9905" s="49"/>
      <c r="S9905" s="49"/>
      <c r="X9905" s="33">
        <f t="shared" si="924"/>
        <v>0</v>
      </c>
      <c r="Y9905" s="33">
        <f t="shared" si="925"/>
        <v>0</v>
      </c>
      <c r="Z9905" s="33">
        <f t="shared" si="926"/>
        <v>0</v>
      </c>
      <c r="AA9905" s="34">
        <f t="shared" si="927"/>
        <v>0</v>
      </c>
      <c r="AB9905" s="33">
        <f t="shared" si="928"/>
        <v>0</v>
      </c>
      <c r="AC9905" s="34" t="str">
        <f t="shared" si="929"/>
        <v>Not Determined</v>
      </c>
    </row>
    <row r="9906" spans="1:29" x14ac:dyDescent="0.25">
      <c r="A9906" s="48"/>
      <c r="B9906" s="48"/>
      <c r="C9906" s="44"/>
      <c r="D9906" s="44"/>
      <c r="E9906" s="44"/>
      <c r="F9906" s="44"/>
      <c r="G9906" s="44"/>
      <c r="H9906" s="44"/>
      <c r="I9906" s="44"/>
      <c r="J9906" s="44"/>
      <c r="K9906" s="88"/>
      <c r="L9906" s="50">
        <v>1</v>
      </c>
      <c r="M9906" s="49"/>
      <c r="N9906" s="49"/>
      <c r="O9906" s="49"/>
      <c r="P9906" s="49"/>
      <c r="Q9906" s="49"/>
      <c r="R9906" s="49"/>
      <c r="S9906" s="49"/>
      <c r="X9906" s="33">
        <f t="shared" si="924"/>
        <v>0</v>
      </c>
      <c r="Y9906" s="33">
        <f t="shared" si="925"/>
        <v>0</v>
      </c>
      <c r="Z9906" s="33">
        <f t="shared" si="926"/>
        <v>0</v>
      </c>
      <c r="AA9906" s="34">
        <f t="shared" si="927"/>
        <v>0</v>
      </c>
      <c r="AB9906" s="33">
        <f t="shared" si="928"/>
        <v>0</v>
      </c>
      <c r="AC9906" s="34" t="str">
        <f t="shared" si="929"/>
        <v>Not Determined</v>
      </c>
    </row>
    <row r="9907" spans="1:29" x14ac:dyDescent="0.25">
      <c r="A9907" s="48"/>
      <c r="B9907" s="48"/>
      <c r="C9907" s="44"/>
      <c r="D9907" s="44"/>
      <c r="E9907" s="44"/>
      <c r="F9907" s="44"/>
      <c r="G9907" s="44"/>
      <c r="H9907" s="44"/>
      <c r="I9907" s="44"/>
      <c r="J9907" s="44"/>
      <c r="K9907" s="88"/>
      <c r="L9907" s="50">
        <v>1</v>
      </c>
      <c r="M9907" s="49"/>
      <c r="N9907" s="49"/>
      <c r="O9907" s="49"/>
      <c r="P9907" s="49"/>
      <c r="Q9907" s="49"/>
      <c r="R9907" s="49"/>
      <c r="S9907" s="49"/>
      <c r="X9907" s="33">
        <f t="shared" si="924"/>
        <v>0</v>
      </c>
      <c r="Y9907" s="33">
        <f t="shared" si="925"/>
        <v>0</v>
      </c>
      <c r="Z9907" s="33">
        <f t="shared" si="926"/>
        <v>0</v>
      </c>
      <c r="AA9907" s="34">
        <f t="shared" si="927"/>
        <v>0</v>
      </c>
      <c r="AB9907" s="33">
        <f t="shared" si="928"/>
        <v>0</v>
      </c>
      <c r="AC9907" s="34" t="str">
        <f t="shared" si="929"/>
        <v>Not Determined</v>
      </c>
    </row>
    <row r="9908" spans="1:29" x14ac:dyDescent="0.25">
      <c r="A9908" s="48"/>
      <c r="B9908" s="48"/>
      <c r="C9908" s="44"/>
      <c r="D9908" s="44"/>
      <c r="E9908" s="44"/>
      <c r="F9908" s="44"/>
      <c r="G9908" s="44"/>
      <c r="H9908" s="44"/>
      <c r="I9908" s="44"/>
      <c r="J9908" s="44"/>
      <c r="K9908" s="88"/>
      <c r="L9908" s="50">
        <v>1</v>
      </c>
      <c r="M9908" s="49"/>
      <c r="N9908" s="49"/>
      <c r="O9908" s="49"/>
      <c r="P9908" s="49"/>
      <c r="Q9908" s="49"/>
      <c r="R9908" s="49"/>
      <c r="S9908" s="49"/>
      <c r="X9908" s="33">
        <f t="shared" si="924"/>
        <v>0</v>
      </c>
      <c r="Y9908" s="33">
        <f t="shared" si="925"/>
        <v>0</v>
      </c>
      <c r="Z9908" s="33">
        <f t="shared" si="926"/>
        <v>0</v>
      </c>
      <c r="AA9908" s="34">
        <f t="shared" si="927"/>
        <v>0</v>
      </c>
      <c r="AB9908" s="33">
        <f t="shared" si="928"/>
        <v>0</v>
      </c>
      <c r="AC9908" s="34" t="str">
        <f t="shared" si="929"/>
        <v>Not Determined</v>
      </c>
    </row>
    <row r="9909" spans="1:29" x14ac:dyDescent="0.25">
      <c r="A9909" s="48"/>
      <c r="B9909" s="48"/>
      <c r="C9909" s="44"/>
      <c r="D9909" s="44"/>
      <c r="E9909" s="44"/>
      <c r="F9909" s="44"/>
      <c r="G9909" s="44"/>
      <c r="H9909" s="44"/>
      <c r="I9909" s="44"/>
      <c r="J9909" s="44"/>
      <c r="K9909" s="88"/>
      <c r="L9909" s="50">
        <v>1</v>
      </c>
      <c r="M9909" s="49"/>
      <c r="N9909" s="49"/>
      <c r="O9909" s="49"/>
      <c r="P9909" s="49"/>
      <c r="Q9909" s="49"/>
      <c r="R9909" s="49"/>
      <c r="S9909" s="49"/>
      <c r="X9909" s="33">
        <f t="shared" si="924"/>
        <v>0</v>
      </c>
      <c r="Y9909" s="33">
        <f t="shared" si="925"/>
        <v>0</v>
      </c>
      <c r="Z9909" s="33">
        <f t="shared" si="926"/>
        <v>0</v>
      </c>
      <c r="AA9909" s="34">
        <f t="shared" si="927"/>
        <v>0</v>
      </c>
      <c r="AB9909" s="33">
        <f t="shared" si="928"/>
        <v>0</v>
      </c>
      <c r="AC9909" s="34" t="str">
        <f t="shared" si="929"/>
        <v>Not Determined</v>
      </c>
    </row>
    <row r="9910" spans="1:29" x14ac:dyDescent="0.25">
      <c r="A9910" s="48"/>
      <c r="B9910" s="48"/>
      <c r="C9910" s="44"/>
      <c r="D9910" s="44"/>
      <c r="E9910" s="44"/>
      <c r="F9910" s="44"/>
      <c r="G9910" s="44"/>
      <c r="H9910" s="44"/>
      <c r="I9910" s="44"/>
      <c r="J9910" s="44"/>
      <c r="K9910" s="88"/>
      <c r="L9910" s="50">
        <v>1</v>
      </c>
      <c r="M9910" s="49"/>
      <c r="N9910" s="49"/>
      <c r="O9910" s="49"/>
      <c r="P9910" s="49"/>
      <c r="Q9910" s="49"/>
      <c r="R9910" s="49"/>
      <c r="S9910" s="49"/>
      <c r="X9910" s="33">
        <f t="shared" si="924"/>
        <v>0</v>
      </c>
      <c r="Y9910" s="33">
        <f t="shared" si="925"/>
        <v>0</v>
      </c>
      <c r="Z9910" s="33">
        <f t="shared" si="926"/>
        <v>0</v>
      </c>
      <c r="AA9910" s="34">
        <f t="shared" si="927"/>
        <v>0</v>
      </c>
      <c r="AB9910" s="33">
        <f t="shared" si="928"/>
        <v>0</v>
      </c>
      <c r="AC9910" s="34" t="str">
        <f t="shared" si="929"/>
        <v>Not Determined</v>
      </c>
    </row>
    <row r="9911" spans="1:29" x14ac:dyDescent="0.25">
      <c r="A9911" s="48"/>
      <c r="B9911" s="48"/>
      <c r="C9911" s="44"/>
      <c r="D9911" s="44"/>
      <c r="E9911" s="44"/>
      <c r="F9911" s="44"/>
      <c r="G9911" s="44"/>
      <c r="H9911" s="44"/>
      <c r="I9911" s="44"/>
      <c r="J9911" s="44"/>
      <c r="K9911" s="88"/>
      <c r="L9911" s="50">
        <v>1</v>
      </c>
      <c r="M9911" s="49"/>
      <c r="N9911" s="49"/>
      <c r="O9911" s="49"/>
      <c r="P9911" s="49"/>
      <c r="Q9911" s="49"/>
      <c r="R9911" s="49"/>
      <c r="S9911" s="49"/>
      <c r="X9911" s="33">
        <f t="shared" si="924"/>
        <v>0</v>
      </c>
      <c r="Y9911" s="33">
        <f t="shared" si="925"/>
        <v>0</v>
      </c>
      <c r="Z9911" s="33">
        <f t="shared" si="926"/>
        <v>0</v>
      </c>
      <c r="AA9911" s="34">
        <f t="shared" si="927"/>
        <v>0</v>
      </c>
      <c r="AB9911" s="33">
        <f t="shared" si="928"/>
        <v>0</v>
      </c>
      <c r="AC9911" s="34" t="str">
        <f t="shared" si="929"/>
        <v>Not Determined</v>
      </c>
    </row>
    <row r="9912" spans="1:29" x14ac:dyDescent="0.25">
      <c r="A9912" s="48"/>
      <c r="B9912" s="48"/>
      <c r="C9912" s="44"/>
      <c r="D9912" s="44"/>
      <c r="E9912" s="44"/>
      <c r="F9912" s="44"/>
      <c r="G9912" s="44"/>
      <c r="H9912" s="44"/>
      <c r="I9912" s="44"/>
      <c r="J9912" s="44"/>
      <c r="K9912" s="88"/>
      <c r="L9912" s="50">
        <v>1</v>
      </c>
      <c r="M9912" s="49"/>
      <c r="N9912" s="49"/>
      <c r="O9912" s="49"/>
      <c r="P9912" s="49"/>
      <c r="Q9912" s="49"/>
      <c r="R9912" s="49"/>
      <c r="S9912" s="49"/>
      <c r="X9912" s="33">
        <f t="shared" si="924"/>
        <v>0</v>
      </c>
      <c r="Y9912" s="33">
        <f t="shared" si="925"/>
        <v>0</v>
      </c>
      <c r="Z9912" s="33">
        <f t="shared" si="926"/>
        <v>0</v>
      </c>
      <c r="AA9912" s="34">
        <f t="shared" si="927"/>
        <v>0</v>
      </c>
      <c r="AB9912" s="33">
        <f t="shared" si="928"/>
        <v>0</v>
      </c>
      <c r="AC9912" s="34" t="str">
        <f t="shared" si="929"/>
        <v>Not Determined</v>
      </c>
    </row>
    <row r="9913" spans="1:29" x14ac:dyDescent="0.25">
      <c r="A9913" s="48"/>
      <c r="B9913" s="48"/>
      <c r="C9913" s="44"/>
      <c r="D9913" s="44"/>
      <c r="E9913" s="44"/>
      <c r="F9913" s="44"/>
      <c r="G9913" s="44"/>
      <c r="H9913" s="44"/>
      <c r="I9913" s="44"/>
      <c r="J9913" s="44"/>
      <c r="K9913" s="88"/>
      <c r="L9913" s="50">
        <v>1</v>
      </c>
      <c r="M9913" s="49"/>
      <c r="N9913" s="49"/>
      <c r="O9913" s="49"/>
      <c r="P9913" s="49"/>
      <c r="Q9913" s="49"/>
      <c r="R9913" s="49"/>
      <c r="S9913" s="49"/>
      <c r="X9913" s="33">
        <f t="shared" si="924"/>
        <v>0</v>
      </c>
      <c r="Y9913" s="33">
        <f t="shared" si="925"/>
        <v>0</v>
      </c>
      <c r="Z9913" s="33">
        <f t="shared" si="926"/>
        <v>0</v>
      </c>
      <c r="AA9913" s="34">
        <f t="shared" si="927"/>
        <v>0</v>
      </c>
      <c r="AB9913" s="33">
        <f t="shared" si="928"/>
        <v>0</v>
      </c>
      <c r="AC9913" s="34" t="str">
        <f t="shared" si="929"/>
        <v>Not Determined</v>
      </c>
    </row>
    <row r="9914" spans="1:29" x14ac:dyDescent="0.25">
      <c r="A9914" s="48"/>
      <c r="B9914" s="48"/>
      <c r="C9914" s="44"/>
      <c r="D9914" s="44"/>
      <c r="E9914" s="44"/>
      <c r="F9914" s="44"/>
      <c r="G9914" s="44"/>
      <c r="H9914" s="44"/>
      <c r="I9914" s="44"/>
      <c r="J9914" s="44"/>
      <c r="K9914" s="88"/>
      <c r="L9914" s="50">
        <v>1</v>
      </c>
      <c r="M9914" s="49"/>
      <c r="N9914" s="49"/>
      <c r="O9914" s="49"/>
      <c r="P9914" s="49"/>
      <c r="Q9914" s="49"/>
      <c r="R9914" s="49"/>
      <c r="S9914" s="49"/>
      <c r="X9914" s="33">
        <f t="shared" si="924"/>
        <v>0</v>
      </c>
      <c r="Y9914" s="33">
        <f t="shared" si="925"/>
        <v>0</v>
      </c>
      <c r="Z9914" s="33">
        <f t="shared" si="926"/>
        <v>0</v>
      </c>
      <c r="AA9914" s="34">
        <f t="shared" si="927"/>
        <v>0</v>
      </c>
      <c r="AB9914" s="33">
        <f t="shared" si="928"/>
        <v>0</v>
      </c>
      <c r="AC9914" s="34" t="str">
        <f t="shared" si="929"/>
        <v>Not Determined</v>
      </c>
    </row>
    <row r="9915" spans="1:29" x14ac:dyDescent="0.25">
      <c r="A9915" s="48"/>
      <c r="B9915" s="48"/>
      <c r="C9915" s="44"/>
      <c r="D9915" s="44"/>
      <c r="E9915" s="44"/>
      <c r="F9915" s="44"/>
      <c r="G9915" s="44"/>
      <c r="H9915" s="44"/>
      <c r="I9915" s="44"/>
      <c r="J9915" s="44"/>
      <c r="K9915" s="88"/>
      <c r="L9915" s="50">
        <v>1</v>
      </c>
      <c r="M9915" s="49"/>
      <c r="N9915" s="49"/>
      <c r="O9915" s="49"/>
      <c r="P9915" s="49"/>
      <c r="Q9915" s="49"/>
      <c r="R9915" s="49"/>
      <c r="S9915" s="49"/>
      <c r="X9915" s="33">
        <f t="shared" si="924"/>
        <v>0</v>
      </c>
      <c r="Y9915" s="33">
        <f t="shared" si="925"/>
        <v>0</v>
      </c>
      <c r="Z9915" s="33">
        <f t="shared" si="926"/>
        <v>0</v>
      </c>
      <c r="AA9915" s="34">
        <f t="shared" si="927"/>
        <v>0</v>
      </c>
      <c r="AB9915" s="33">
        <f t="shared" si="928"/>
        <v>0</v>
      </c>
      <c r="AC9915" s="34" t="str">
        <f t="shared" si="929"/>
        <v>Not Determined</v>
      </c>
    </row>
    <row r="9916" spans="1:29" x14ac:dyDescent="0.25">
      <c r="A9916" s="48"/>
      <c r="B9916" s="48"/>
      <c r="C9916" s="44"/>
      <c r="D9916" s="44"/>
      <c r="E9916" s="44"/>
      <c r="F9916" s="44"/>
      <c r="G9916" s="44"/>
      <c r="H9916" s="44"/>
      <c r="I9916" s="44"/>
      <c r="J9916" s="44"/>
      <c r="K9916" s="88"/>
      <c r="L9916" s="50">
        <v>1</v>
      </c>
      <c r="M9916" s="49"/>
      <c r="N9916" s="49"/>
      <c r="O9916" s="49"/>
      <c r="P9916" s="49"/>
      <c r="Q9916" s="49"/>
      <c r="R9916" s="49"/>
      <c r="S9916" s="49"/>
      <c r="X9916" s="33">
        <f t="shared" si="924"/>
        <v>0</v>
      </c>
      <c r="Y9916" s="33">
        <f t="shared" si="925"/>
        <v>0</v>
      </c>
      <c r="Z9916" s="33">
        <f t="shared" si="926"/>
        <v>0</v>
      </c>
      <c r="AA9916" s="34">
        <f t="shared" si="927"/>
        <v>0</v>
      </c>
      <c r="AB9916" s="33">
        <f t="shared" si="928"/>
        <v>0</v>
      </c>
      <c r="AC9916" s="34" t="str">
        <f t="shared" si="929"/>
        <v>Not Determined</v>
      </c>
    </row>
    <row r="9917" spans="1:29" x14ac:dyDescent="0.25">
      <c r="A9917" s="48"/>
      <c r="B9917" s="48"/>
      <c r="C9917" s="44"/>
      <c r="D9917" s="44"/>
      <c r="E9917" s="44"/>
      <c r="F9917" s="44"/>
      <c r="G9917" s="44"/>
      <c r="H9917" s="44"/>
      <c r="I9917" s="44"/>
      <c r="J9917" s="44"/>
      <c r="K9917" s="88"/>
      <c r="L9917" s="50">
        <v>1</v>
      </c>
      <c r="M9917" s="49"/>
      <c r="N9917" s="49"/>
      <c r="O9917" s="49"/>
      <c r="P9917" s="49"/>
      <c r="Q9917" s="49"/>
      <c r="R9917" s="49"/>
      <c r="S9917" s="49"/>
      <c r="X9917" s="33">
        <f t="shared" si="924"/>
        <v>0</v>
      </c>
      <c r="Y9917" s="33">
        <f t="shared" si="925"/>
        <v>0</v>
      </c>
      <c r="Z9917" s="33">
        <f t="shared" si="926"/>
        <v>0</v>
      </c>
      <c r="AA9917" s="34">
        <f t="shared" si="927"/>
        <v>0</v>
      </c>
      <c r="AB9917" s="33">
        <f t="shared" si="928"/>
        <v>0</v>
      </c>
      <c r="AC9917" s="34" t="str">
        <f t="shared" si="929"/>
        <v>Not Determined</v>
      </c>
    </row>
    <row r="9918" spans="1:29" x14ac:dyDescent="0.25">
      <c r="A9918" s="48"/>
      <c r="B9918" s="48"/>
      <c r="C9918" s="44"/>
      <c r="D9918" s="44"/>
      <c r="E9918" s="44"/>
      <c r="F9918" s="44"/>
      <c r="G9918" s="44"/>
      <c r="H9918" s="44"/>
      <c r="I9918" s="44"/>
      <c r="J9918" s="44"/>
      <c r="K9918" s="88"/>
      <c r="L9918" s="50">
        <v>1</v>
      </c>
      <c r="M9918" s="49"/>
      <c r="N9918" s="49"/>
      <c r="O9918" s="49"/>
      <c r="P9918" s="49"/>
      <c r="Q9918" s="49"/>
      <c r="R9918" s="49"/>
      <c r="S9918" s="49"/>
      <c r="X9918" s="33">
        <f t="shared" si="924"/>
        <v>0</v>
      </c>
      <c r="Y9918" s="33">
        <f t="shared" si="925"/>
        <v>0</v>
      </c>
      <c r="Z9918" s="33">
        <f t="shared" si="926"/>
        <v>0</v>
      </c>
      <c r="AA9918" s="34">
        <f t="shared" si="927"/>
        <v>0</v>
      </c>
      <c r="AB9918" s="33">
        <f t="shared" si="928"/>
        <v>0</v>
      </c>
      <c r="AC9918" s="34" t="str">
        <f t="shared" si="929"/>
        <v>Not Determined</v>
      </c>
    </row>
    <row r="9919" spans="1:29" x14ac:dyDescent="0.25">
      <c r="A9919" s="48"/>
      <c r="B9919" s="48"/>
      <c r="C9919" s="44"/>
      <c r="D9919" s="44"/>
      <c r="E9919" s="44"/>
      <c r="F9919" s="44"/>
      <c r="G9919" s="44"/>
      <c r="H9919" s="44"/>
      <c r="I9919" s="44"/>
      <c r="J9919" s="44"/>
      <c r="K9919" s="88"/>
      <c r="L9919" s="50">
        <v>1</v>
      </c>
      <c r="M9919" s="49"/>
      <c r="N9919" s="49"/>
      <c r="O9919" s="49"/>
      <c r="P9919" s="49"/>
      <c r="Q9919" s="49"/>
      <c r="R9919" s="49"/>
      <c r="S9919" s="49"/>
      <c r="X9919" s="33">
        <f t="shared" si="924"/>
        <v>0</v>
      </c>
      <c r="Y9919" s="33">
        <f t="shared" si="925"/>
        <v>0</v>
      </c>
      <c r="Z9919" s="33">
        <f t="shared" si="926"/>
        <v>0</v>
      </c>
      <c r="AA9919" s="34">
        <f t="shared" si="927"/>
        <v>0</v>
      </c>
      <c r="AB9919" s="33">
        <f t="shared" si="928"/>
        <v>0</v>
      </c>
      <c r="AC9919" s="34" t="str">
        <f t="shared" si="929"/>
        <v>Not Determined</v>
      </c>
    </row>
    <row r="9920" spans="1:29" x14ac:dyDescent="0.25">
      <c r="A9920" s="48"/>
      <c r="B9920" s="48"/>
      <c r="C9920" s="44"/>
      <c r="D9920" s="44"/>
      <c r="E9920" s="44"/>
      <c r="F9920" s="44"/>
      <c r="G9920" s="44"/>
      <c r="H9920" s="44"/>
      <c r="I9920" s="44"/>
      <c r="J9920" s="44"/>
      <c r="K9920" s="88"/>
      <c r="L9920" s="50">
        <v>1</v>
      </c>
      <c r="M9920" s="49"/>
      <c r="N9920" s="49"/>
      <c r="O9920" s="49"/>
      <c r="P9920" s="49"/>
      <c r="Q9920" s="49"/>
      <c r="R9920" s="49"/>
      <c r="S9920" s="49"/>
      <c r="X9920" s="33">
        <f t="shared" si="924"/>
        <v>0</v>
      </c>
      <c r="Y9920" s="33">
        <f t="shared" si="925"/>
        <v>0</v>
      </c>
      <c r="Z9920" s="33">
        <f t="shared" si="926"/>
        <v>0</v>
      </c>
      <c r="AA9920" s="34">
        <f t="shared" si="927"/>
        <v>0</v>
      </c>
      <c r="AB9920" s="33">
        <f t="shared" si="928"/>
        <v>0</v>
      </c>
      <c r="AC9920" s="34" t="str">
        <f t="shared" si="929"/>
        <v>Not Determined</v>
      </c>
    </row>
    <row r="9921" spans="1:29" x14ac:dyDescent="0.25">
      <c r="A9921" s="48"/>
      <c r="B9921" s="48"/>
      <c r="C9921" s="44"/>
      <c r="D9921" s="44"/>
      <c r="E9921" s="44"/>
      <c r="F9921" s="44"/>
      <c r="G9921" s="44"/>
      <c r="H9921" s="44"/>
      <c r="I9921" s="44"/>
      <c r="J9921" s="44"/>
      <c r="K9921" s="88"/>
      <c r="L9921" s="50">
        <v>1</v>
      </c>
      <c r="M9921" s="49"/>
      <c r="N9921" s="49"/>
      <c r="O9921" s="49"/>
      <c r="P9921" s="49"/>
      <c r="Q9921" s="49"/>
      <c r="R9921" s="49"/>
      <c r="S9921" s="49"/>
      <c r="X9921" s="33">
        <f t="shared" si="924"/>
        <v>0</v>
      </c>
      <c r="Y9921" s="33">
        <f t="shared" si="925"/>
        <v>0</v>
      </c>
      <c r="Z9921" s="33">
        <f t="shared" si="926"/>
        <v>0</v>
      </c>
      <c r="AA9921" s="34">
        <f t="shared" si="927"/>
        <v>0</v>
      </c>
      <c r="AB9921" s="33">
        <f t="shared" si="928"/>
        <v>0</v>
      </c>
      <c r="AC9921" s="34" t="str">
        <f t="shared" si="929"/>
        <v>Not Determined</v>
      </c>
    </row>
    <row r="9922" spans="1:29" x14ac:dyDescent="0.25">
      <c r="A9922" s="48"/>
      <c r="B9922" s="48"/>
      <c r="C9922" s="44"/>
      <c r="D9922" s="44"/>
      <c r="E9922" s="44"/>
      <c r="F9922" s="44"/>
      <c r="G9922" s="44"/>
      <c r="H9922" s="44"/>
      <c r="I9922" s="44"/>
      <c r="J9922" s="44"/>
      <c r="K9922" s="88"/>
      <c r="L9922" s="50">
        <v>1</v>
      </c>
      <c r="M9922" s="49"/>
      <c r="N9922" s="49"/>
      <c r="O9922" s="49"/>
      <c r="P9922" s="49"/>
      <c r="Q9922" s="49"/>
      <c r="R9922" s="49"/>
      <c r="S9922" s="49"/>
      <c r="X9922" s="33">
        <f t="shared" si="924"/>
        <v>0</v>
      </c>
      <c r="Y9922" s="33">
        <f t="shared" si="925"/>
        <v>0</v>
      </c>
      <c r="Z9922" s="33">
        <f t="shared" si="926"/>
        <v>0</v>
      </c>
      <c r="AA9922" s="34">
        <f t="shared" si="927"/>
        <v>0</v>
      </c>
      <c r="AB9922" s="33">
        <f t="shared" si="928"/>
        <v>0</v>
      </c>
      <c r="AC9922" s="34" t="str">
        <f t="shared" si="929"/>
        <v>Not Determined</v>
      </c>
    </row>
    <row r="9923" spans="1:29" x14ac:dyDescent="0.25">
      <c r="A9923" s="48"/>
      <c r="B9923" s="48"/>
      <c r="C9923" s="44"/>
      <c r="D9923" s="44"/>
      <c r="E9923" s="44"/>
      <c r="F9923" s="44"/>
      <c r="G9923" s="44"/>
      <c r="H9923" s="44"/>
      <c r="I9923" s="44"/>
      <c r="J9923" s="44"/>
      <c r="K9923" s="88"/>
      <c r="L9923" s="50">
        <v>1</v>
      </c>
      <c r="M9923" s="49"/>
      <c r="N9923" s="49"/>
      <c r="O9923" s="49"/>
      <c r="P9923" s="49"/>
      <c r="Q9923" s="49"/>
      <c r="R9923" s="49"/>
      <c r="S9923" s="49"/>
      <c r="X9923" s="33">
        <f t="shared" si="924"/>
        <v>0</v>
      </c>
      <c r="Y9923" s="33">
        <f t="shared" si="925"/>
        <v>0</v>
      </c>
      <c r="Z9923" s="33">
        <f t="shared" si="926"/>
        <v>0</v>
      </c>
      <c r="AA9923" s="34">
        <f t="shared" si="927"/>
        <v>0</v>
      </c>
      <c r="AB9923" s="33">
        <f t="shared" si="928"/>
        <v>0</v>
      </c>
      <c r="AC9923" s="34" t="str">
        <f t="shared" si="929"/>
        <v>Not Determined</v>
      </c>
    </row>
    <row r="9924" spans="1:29" x14ac:dyDescent="0.25">
      <c r="A9924" s="48"/>
      <c r="B9924" s="48"/>
      <c r="C9924" s="44"/>
      <c r="D9924" s="44"/>
      <c r="E9924" s="44"/>
      <c r="F9924" s="44"/>
      <c r="G9924" s="44"/>
      <c r="H9924" s="44"/>
      <c r="I9924" s="44"/>
      <c r="J9924" s="44"/>
      <c r="K9924" s="88"/>
      <c r="L9924" s="50">
        <v>1</v>
      </c>
      <c r="M9924" s="49"/>
      <c r="N9924" s="49"/>
      <c r="O9924" s="49"/>
      <c r="P9924" s="49"/>
      <c r="Q9924" s="49"/>
      <c r="R9924" s="49"/>
      <c r="S9924" s="49"/>
      <c r="X9924" s="33">
        <f t="shared" si="924"/>
        <v>0</v>
      </c>
      <c r="Y9924" s="33">
        <f t="shared" si="925"/>
        <v>0</v>
      </c>
      <c r="Z9924" s="33">
        <f t="shared" si="926"/>
        <v>0</v>
      </c>
      <c r="AA9924" s="34">
        <f t="shared" si="927"/>
        <v>0</v>
      </c>
      <c r="AB9924" s="33">
        <f t="shared" si="928"/>
        <v>0</v>
      </c>
      <c r="AC9924" s="34" t="str">
        <f t="shared" si="929"/>
        <v>Not Determined</v>
      </c>
    </row>
    <row r="9925" spans="1:29" x14ac:dyDescent="0.25">
      <c r="A9925" s="48"/>
      <c r="B9925" s="48"/>
      <c r="C9925" s="44"/>
      <c r="D9925" s="44"/>
      <c r="E9925" s="44"/>
      <c r="F9925" s="44"/>
      <c r="G9925" s="44"/>
      <c r="H9925" s="44"/>
      <c r="I9925" s="44"/>
      <c r="J9925" s="44"/>
      <c r="K9925" s="88"/>
      <c r="L9925" s="50">
        <v>1</v>
      </c>
      <c r="M9925" s="49"/>
      <c r="N9925" s="49"/>
      <c r="O9925" s="49"/>
      <c r="P9925" s="49"/>
      <c r="Q9925" s="49"/>
      <c r="R9925" s="49"/>
      <c r="S9925" s="49"/>
      <c r="X9925" s="33">
        <f t="shared" si="924"/>
        <v>0</v>
      </c>
      <c r="Y9925" s="33">
        <f t="shared" si="925"/>
        <v>0</v>
      </c>
      <c r="Z9925" s="33">
        <f t="shared" si="926"/>
        <v>0</v>
      </c>
      <c r="AA9925" s="34">
        <f t="shared" si="927"/>
        <v>0</v>
      </c>
      <c r="AB9925" s="33">
        <f t="shared" si="928"/>
        <v>0</v>
      </c>
      <c r="AC9925" s="34" t="str">
        <f t="shared" si="929"/>
        <v>Not Determined</v>
      </c>
    </row>
    <row r="9926" spans="1:29" x14ac:dyDescent="0.25">
      <c r="A9926" s="48"/>
      <c r="B9926" s="48"/>
      <c r="C9926" s="44"/>
      <c r="D9926" s="44"/>
      <c r="E9926" s="44"/>
      <c r="F9926" s="44"/>
      <c r="G9926" s="44"/>
      <c r="H9926" s="44"/>
      <c r="I9926" s="44"/>
      <c r="J9926" s="44"/>
      <c r="K9926" s="88"/>
      <c r="L9926" s="50">
        <v>1</v>
      </c>
      <c r="M9926" s="49"/>
      <c r="N9926" s="49"/>
      <c r="O9926" s="49"/>
      <c r="P9926" s="49"/>
      <c r="Q9926" s="49"/>
      <c r="R9926" s="49"/>
      <c r="S9926" s="49"/>
      <c r="X9926" s="33">
        <f t="shared" si="924"/>
        <v>0</v>
      </c>
      <c r="Y9926" s="33">
        <f t="shared" si="925"/>
        <v>0</v>
      </c>
      <c r="Z9926" s="33">
        <f t="shared" si="926"/>
        <v>0</v>
      </c>
      <c r="AA9926" s="34">
        <f t="shared" si="927"/>
        <v>0</v>
      </c>
      <c r="AB9926" s="33">
        <f t="shared" si="928"/>
        <v>0</v>
      </c>
      <c r="AC9926" s="34" t="str">
        <f t="shared" si="929"/>
        <v>Not Determined</v>
      </c>
    </row>
    <row r="9927" spans="1:29" x14ac:dyDescent="0.25">
      <c r="A9927" s="48"/>
      <c r="B9927" s="48"/>
      <c r="C9927" s="44"/>
      <c r="D9927" s="44"/>
      <c r="E9927" s="44"/>
      <c r="F9927" s="44"/>
      <c r="G9927" s="44"/>
      <c r="H9927" s="44"/>
      <c r="I9927" s="44"/>
      <c r="J9927" s="44"/>
      <c r="K9927" s="88"/>
      <c r="L9927" s="50">
        <v>1</v>
      </c>
      <c r="M9927" s="49"/>
      <c r="N9927" s="49"/>
      <c r="O9927" s="49"/>
      <c r="P9927" s="49"/>
      <c r="Q9927" s="49"/>
      <c r="R9927" s="49"/>
      <c r="S9927" s="49"/>
      <c r="X9927" s="33">
        <f t="shared" si="924"/>
        <v>0</v>
      </c>
      <c r="Y9927" s="33">
        <f t="shared" si="925"/>
        <v>0</v>
      </c>
      <c r="Z9927" s="33">
        <f t="shared" si="926"/>
        <v>0</v>
      </c>
      <c r="AA9927" s="34">
        <f t="shared" si="927"/>
        <v>0</v>
      </c>
      <c r="AB9927" s="33">
        <f t="shared" si="928"/>
        <v>0</v>
      </c>
      <c r="AC9927" s="34" t="str">
        <f t="shared" si="929"/>
        <v>Not Determined</v>
      </c>
    </row>
    <row r="9928" spans="1:29" x14ac:dyDescent="0.25">
      <c r="A9928" s="48"/>
      <c r="B9928" s="48"/>
      <c r="C9928" s="44"/>
      <c r="D9928" s="44"/>
      <c r="E9928" s="44"/>
      <c r="F9928" s="44"/>
      <c r="G9928" s="44"/>
      <c r="H9928" s="44"/>
      <c r="I9928" s="44"/>
      <c r="J9928" s="44"/>
      <c r="K9928" s="88"/>
      <c r="L9928" s="50">
        <v>1</v>
      </c>
      <c r="M9928" s="49"/>
      <c r="N9928" s="49"/>
      <c r="O9928" s="49"/>
      <c r="P9928" s="49"/>
      <c r="Q9928" s="49"/>
      <c r="R9928" s="49"/>
      <c r="S9928" s="49"/>
      <c r="X9928" s="33">
        <f t="shared" si="924"/>
        <v>0</v>
      </c>
      <c r="Y9928" s="33">
        <f t="shared" si="925"/>
        <v>0</v>
      </c>
      <c r="Z9928" s="33">
        <f t="shared" si="926"/>
        <v>0</v>
      </c>
      <c r="AA9928" s="34">
        <f t="shared" si="927"/>
        <v>0</v>
      </c>
      <c r="AB9928" s="33">
        <f t="shared" si="928"/>
        <v>0</v>
      </c>
      <c r="AC9928" s="34" t="str">
        <f t="shared" si="929"/>
        <v>Not Determined</v>
      </c>
    </row>
    <row r="9929" spans="1:29" x14ac:dyDescent="0.25">
      <c r="A9929" s="48"/>
      <c r="B9929" s="48"/>
      <c r="C9929" s="44"/>
      <c r="D9929" s="44"/>
      <c r="E9929" s="44"/>
      <c r="F9929" s="44"/>
      <c r="G9929" s="44"/>
      <c r="H9929" s="44"/>
      <c r="I9929" s="44"/>
      <c r="J9929" s="44"/>
      <c r="K9929" s="88"/>
      <c r="L9929" s="50">
        <v>1</v>
      </c>
      <c r="M9929" s="49"/>
      <c r="N9929" s="49"/>
      <c r="O9929" s="49"/>
      <c r="P9929" s="49"/>
      <c r="Q9929" s="49"/>
      <c r="R9929" s="49"/>
      <c r="S9929" s="49"/>
      <c r="X9929" s="33">
        <f t="shared" si="924"/>
        <v>0</v>
      </c>
      <c r="Y9929" s="33">
        <f t="shared" si="925"/>
        <v>0</v>
      </c>
      <c r="Z9929" s="33">
        <f t="shared" si="926"/>
        <v>0</v>
      </c>
      <c r="AA9929" s="34">
        <f t="shared" si="927"/>
        <v>0</v>
      </c>
      <c r="AB9929" s="33">
        <f t="shared" si="928"/>
        <v>0</v>
      </c>
      <c r="AC9929" s="34" t="str">
        <f t="shared" si="929"/>
        <v>Not Determined</v>
      </c>
    </row>
    <row r="9930" spans="1:29" x14ac:dyDescent="0.25">
      <c r="A9930" s="48"/>
      <c r="B9930" s="48"/>
      <c r="C9930" s="44"/>
      <c r="D9930" s="44"/>
      <c r="E9930" s="44"/>
      <c r="F9930" s="44"/>
      <c r="G9930" s="44"/>
      <c r="H9930" s="44"/>
      <c r="I9930" s="44"/>
      <c r="J9930" s="44"/>
      <c r="K9930" s="88"/>
      <c r="L9930" s="50">
        <v>1</v>
      </c>
      <c r="M9930" s="49"/>
      <c r="N9930" s="49"/>
      <c r="O9930" s="49"/>
      <c r="P9930" s="49"/>
      <c r="Q9930" s="49"/>
      <c r="R9930" s="49"/>
      <c r="S9930" s="49"/>
      <c r="X9930" s="33">
        <f t="shared" si="924"/>
        <v>0</v>
      </c>
      <c r="Y9930" s="33">
        <f t="shared" si="925"/>
        <v>0</v>
      </c>
      <c r="Z9930" s="33">
        <f t="shared" si="926"/>
        <v>0</v>
      </c>
      <c r="AA9930" s="34">
        <f t="shared" si="927"/>
        <v>0</v>
      </c>
      <c r="AB9930" s="33">
        <f t="shared" si="928"/>
        <v>0</v>
      </c>
      <c r="AC9930" s="34" t="str">
        <f t="shared" si="929"/>
        <v>Not Determined</v>
      </c>
    </row>
    <row r="9931" spans="1:29" x14ac:dyDescent="0.25">
      <c r="A9931" s="48"/>
      <c r="B9931" s="48"/>
      <c r="C9931" s="44"/>
      <c r="D9931" s="44"/>
      <c r="E9931" s="44"/>
      <c r="F9931" s="44"/>
      <c r="G9931" s="44"/>
      <c r="H9931" s="44"/>
      <c r="I9931" s="44"/>
      <c r="J9931" s="44"/>
      <c r="K9931" s="88"/>
      <c r="L9931" s="50">
        <v>1</v>
      </c>
      <c r="M9931" s="49"/>
      <c r="N9931" s="49"/>
      <c r="O9931" s="49"/>
      <c r="P9931" s="49"/>
      <c r="Q9931" s="49"/>
      <c r="R9931" s="49"/>
      <c r="S9931" s="49"/>
      <c r="X9931" s="33">
        <f t="shared" si="924"/>
        <v>0</v>
      </c>
      <c r="Y9931" s="33">
        <f t="shared" si="925"/>
        <v>0</v>
      </c>
      <c r="Z9931" s="33">
        <f t="shared" si="926"/>
        <v>0</v>
      </c>
      <c r="AA9931" s="34">
        <f t="shared" si="927"/>
        <v>0</v>
      </c>
      <c r="AB9931" s="33">
        <f t="shared" si="928"/>
        <v>0</v>
      </c>
      <c r="AC9931" s="34" t="str">
        <f t="shared" si="929"/>
        <v>Not Determined</v>
      </c>
    </row>
    <row r="9932" spans="1:29" x14ac:dyDescent="0.25">
      <c r="A9932" s="48"/>
      <c r="B9932" s="48"/>
      <c r="C9932" s="44"/>
      <c r="D9932" s="44"/>
      <c r="E9932" s="44"/>
      <c r="F9932" s="44"/>
      <c r="G9932" s="44"/>
      <c r="H9932" s="44"/>
      <c r="I9932" s="44"/>
      <c r="J9932" s="44"/>
      <c r="K9932" s="88"/>
      <c r="L9932" s="50">
        <v>1</v>
      </c>
      <c r="M9932" s="49"/>
      <c r="N9932" s="49"/>
      <c r="O9932" s="49"/>
      <c r="P9932" s="49"/>
      <c r="Q9932" s="49"/>
      <c r="R9932" s="49"/>
      <c r="S9932" s="49"/>
      <c r="X9932" s="33">
        <f t="shared" si="924"/>
        <v>0</v>
      </c>
      <c r="Y9932" s="33">
        <f t="shared" si="925"/>
        <v>0</v>
      </c>
      <c r="Z9932" s="33">
        <f t="shared" si="926"/>
        <v>0</v>
      </c>
      <c r="AA9932" s="34">
        <f t="shared" si="927"/>
        <v>0</v>
      </c>
      <c r="AB9932" s="33">
        <f t="shared" si="928"/>
        <v>0</v>
      </c>
      <c r="AC9932" s="34" t="str">
        <f t="shared" si="929"/>
        <v>Not Determined</v>
      </c>
    </row>
    <row r="9933" spans="1:29" x14ac:dyDescent="0.25">
      <c r="A9933" s="48"/>
      <c r="B9933" s="48"/>
      <c r="C9933" s="44"/>
      <c r="D9933" s="44"/>
      <c r="E9933" s="44"/>
      <c r="F9933" s="44"/>
      <c r="G9933" s="44"/>
      <c r="H9933" s="44"/>
      <c r="I9933" s="44"/>
      <c r="J9933" s="44"/>
      <c r="K9933" s="88"/>
      <c r="L9933" s="50">
        <v>1</v>
      </c>
      <c r="M9933" s="49"/>
      <c r="N9933" s="49"/>
      <c r="O9933" s="49"/>
      <c r="P9933" s="49"/>
      <c r="Q9933" s="49"/>
      <c r="R9933" s="49"/>
      <c r="S9933" s="49"/>
      <c r="X9933" s="33">
        <f t="shared" si="924"/>
        <v>0</v>
      </c>
      <c r="Y9933" s="33">
        <f t="shared" si="925"/>
        <v>0</v>
      </c>
      <c r="Z9933" s="33">
        <f t="shared" si="926"/>
        <v>0</v>
      </c>
      <c r="AA9933" s="34">
        <f t="shared" si="927"/>
        <v>0</v>
      </c>
      <c r="AB9933" s="33">
        <f t="shared" si="928"/>
        <v>0</v>
      </c>
      <c r="AC9933" s="34" t="str">
        <f t="shared" si="929"/>
        <v>Not Determined</v>
      </c>
    </row>
    <row r="9934" spans="1:29" x14ac:dyDescent="0.25">
      <c r="A9934" s="48"/>
      <c r="B9934" s="48"/>
      <c r="C9934" s="44"/>
      <c r="D9934" s="44"/>
      <c r="E9934" s="44"/>
      <c r="F9934" s="44"/>
      <c r="G9934" s="44"/>
      <c r="H9934" s="44"/>
      <c r="I9934" s="44"/>
      <c r="J9934" s="44"/>
      <c r="K9934" s="88"/>
      <c r="L9934" s="50">
        <v>1</v>
      </c>
      <c r="M9934" s="49"/>
      <c r="N9934" s="49"/>
      <c r="O9934" s="49"/>
      <c r="P9934" s="49"/>
      <c r="Q9934" s="49"/>
      <c r="R9934" s="49"/>
      <c r="S9934" s="49"/>
      <c r="X9934" s="33">
        <f t="shared" si="924"/>
        <v>0</v>
      </c>
      <c r="Y9934" s="33">
        <f t="shared" si="925"/>
        <v>0</v>
      </c>
      <c r="Z9934" s="33">
        <f t="shared" si="926"/>
        <v>0</v>
      </c>
      <c r="AA9934" s="34">
        <f t="shared" si="927"/>
        <v>0</v>
      </c>
      <c r="AB9934" s="33">
        <f t="shared" si="928"/>
        <v>0</v>
      </c>
      <c r="AC9934" s="34" t="str">
        <f t="shared" si="929"/>
        <v>Not Determined</v>
      </c>
    </row>
    <row r="9935" spans="1:29" x14ac:dyDescent="0.25">
      <c r="A9935" s="48"/>
      <c r="B9935" s="48"/>
      <c r="C9935" s="44"/>
      <c r="D9935" s="44"/>
      <c r="E9935" s="44"/>
      <c r="F9935" s="44"/>
      <c r="G9935" s="44"/>
      <c r="H9935" s="44"/>
      <c r="I9935" s="44"/>
      <c r="J9935" s="44"/>
      <c r="K9935" s="88"/>
      <c r="L9935" s="50">
        <v>1</v>
      </c>
      <c r="M9935" s="49"/>
      <c r="N9935" s="49"/>
      <c r="O9935" s="49"/>
      <c r="P9935" s="49"/>
      <c r="Q9935" s="49"/>
      <c r="R9935" s="49"/>
      <c r="S9935" s="49"/>
      <c r="X9935" s="33">
        <f t="shared" ref="X9935:X9998" si="930">IF($C9935="Yes",$L9935,0)</f>
        <v>0</v>
      </c>
      <c r="Y9935" s="33">
        <f t="shared" ref="Y9935:Y9998" si="931">IF(AND($AB9935=0,$AA9935=0,$Z9935=0),IF(AND(OR($D9935="P",$D9935="C", $D9935="G",$D9935="DI",$D9935="CI-L",$D9935="CI-U"),OR($E9935="P",$E9935="C", $E9935="G",$E9935="DI",$E9935="CI-L",$E9935="CI-U",$E9935=""),OR($H9935="P",$H9935="C", $H9935="G",$H9935="DI",$H9935="CI-L",$H9935="CI-U"),OR($I9935="P",$I9935="C", $I9935="G",$I9935="DI",$I9935="CI-L",$I9935="CI-U",$I9935="")),$L9935,IF(K9935&gt;$AE$34,$L9935,0)),0)</f>
        <v>0</v>
      </c>
      <c r="Z9935" s="33">
        <f t="shared" ref="Z9935:Z9998" si="932">IF(OR($D9935="Lead",$E9935="Lead",$H9935="Lead",$I9935="Lead"),$L9935,0)</f>
        <v>0</v>
      </c>
      <c r="AA9935" s="34">
        <f t="shared" ref="AA9935:AA9998" si="933">IF($Z9935=0,IF(OR($F9935="Yes",$F9935="Unknown",$D9935="UNK",$D9935="UNK-NOLG",$D9935="UNK-LG",$E9935="UNK",$E9935="UNK-NOLG",$E9935="UNK-LG"),IF(OR($H9935="G",$H9935="UNK-LG",$I9935="G",$I9935="UNK-LG"),$L9935,0),0),0)</f>
        <v>0</v>
      </c>
      <c r="AB9935" s="33">
        <f t="shared" ref="AB9935:AB9998" si="934">IF(AND($AA9935=0,$Z9935=0),IF(OR($D9935="UNK",$E9935="UNK",$H9935="UNK",$I9935="UNK",$D9935="UNK-NOLG",$E9935="UNK-NOLG",$H9935="UNK-NOLG",$I9935="UNK-NOLG",$D9935="UNK-LG",$E9935="UNK-LG",$H9935="UNK-LG",$I9935="UNK-LG"),IF(K9935&gt;$AE$34,0,$L9935),0),0)</f>
        <v>0</v>
      </c>
      <c r="AC9935" s="34" t="str">
        <f t="shared" ref="AC9935:AC9998" si="935">IF($Z9935&gt;0,"Lead",IF($AA9935&gt;0,"GRR",IF($AB9935&gt;0,"UNK",IF($Y9935&gt;0,"Non-Lead","Not Determined"))))</f>
        <v>Not Determined</v>
      </c>
    </row>
    <row r="9936" spans="1:29" x14ac:dyDescent="0.25">
      <c r="A9936" s="48"/>
      <c r="B9936" s="48"/>
      <c r="C9936" s="44"/>
      <c r="D9936" s="44"/>
      <c r="E9936" s="44"/>
      <c r="F9936" s="44"/>
      <c r="G9936" s="44"/>
      <c r="H9936" s="44"/>
      <c r="I9936" s="44"/>
      <c r="J9936" s="44"/>
      <c r="K9936" s="88"/>
      <c r="L9936" s="50">
        <v>1</v>
      </c>
      <c r="M9936" s="49"/>
      <c r="N9936" s="49"/>
      <c r="O9936" s="49"/>
      <c r="P9936" s="49"/>
      <c r="Q9936" s="49"/>
      <c r="R9936" s="49"/>
      <c r="S9936" s="49"/>
      <c r="X9936" s="33">
        <f t="shared" si="930"/>
        <v>0</v>
      </c>
      <c r="Y9936" s="33">
        <f t="shared" si="931"/>
        <v>0</v>
      </c>
      <c r="Z9936" s="33">
        <f t="shared" si="932"/>
        <v>0</v>
      </c>
      <c r="AA9936" s="34">
        <f t="shared" si="933"/>
        <v>0</v>
      </c>
      <c r="AB9936" s="33">
        <f t="shared" si="934"/>
        <v>0</v>
      </c>
      <c r="AC9936" s="34" t="str">
        <f t="shared" si="935"/>
        <v>Not Determined</v>
      </c>
    </row>
    <row r="9937" spans="1:29" x14ac:dyDescent="0.25">
      <c r="A9937" s="48"/>
      <c r="B9937" s="48"/>
      <c r="C9937" s="44"/>
      <c r="D9937" s="44"/>
      <c r="E9937" s="44"/>
      <c r="F9937" s="44"/>
      <c r="G9937" s="44"/>
      <c r="H9937" s="44"/>
      <c r="I9937" s="44"/>
      <c r="J9937" s="44"/>
      <c r="K9937" s="88"/>
      <c r="L9937" s="50">
        <v>1</v>
      </c>
      <c r="M9937" s="49"/>
      <c r="N9937" s="49"/>
      <c r="O9937" s="49"/>
      <c r="P9937" s="49"/>
      <c r="Q9937" s="49"/>
      <c r="R9937" s="49"/>
      <c r="S9937" s="49"/>
      <c r="X9937" s="33">
        <f t="shared" si="930"/>
        <v>0</v>
      </c>
      <c r="Y9937" s="33">
        <f t="shared" si="931"/>
        <v>0</v>
      </c>
      <c r="Z9937" s="33">
        <f t="shared" si="932"/>
        <v>0</v>
      </c>
      <c r="AA9937" s="34">
        <f t="shared" si="933"/>
        <v>0</v>
      </c>
      <c r="AB9937" s="33">
        <f t="shared" si="934"/>
        <v>0</v>
      </c>
      <c r="AC9937" s="34" t="str">
        <f t="shared" si="935"/>
        <v>Not Determined</v>
      </c>
    </row>
    <row r="9938" spans="1:29" x14ac:dyDescent="0.25">
      <c r="A9938" s="48"/>
      <c r="B9938" s="48"/>
      <c r="C9938" s="44"/>
      <c r="D9938" s="44"/>
      <c r="E9938" s="44"/>
      <c r="F9938" s="44"/>
      <c r="G9938" s="44"/>
      <c r="H9938" s="44"/>
      <c r="I9938" s="44"/>
      <c r="J9938" s="44"/>
      <c r="K9938" s="88"/>
      <c r="L9938" s="50">
        <v>1</v>
      </c>
      <c r="M9938" s="49"/>
      <c r="N9938" s="49"/>
      <c r="O9938" s="49"/>
      <c r="P9938" s="49"/>
      <c r="Q9938" s="49"/>
      <c r="R9938" s="49"/>
      <c r="S9938" s="49"/>
      <c r="X9938" s="33">
        <f t="shared" si="930"/>
        <v>0</v>
      </c>
      <c r="Y9938" s="33">
        <f t="shared" si="931"/>
        <v>0</v>
      </c>
      <c r="Z9938" s="33">
        <f t="shared" si="932"/>
        <v>0</v>
      </c>
      <c r="AA9938" s="34">
        <f t="shared" si="933"/>
        <v>0</v>
      </c>
      <c r="AB9938" s="33">
        <f t="shared" si="934"/>
        <v>0</v>
      </c>
      <c r="AC9938" s="34" t="str">
        <f t="shared" si="935"/>
        <v>Not Determined</v>
      </c>
    </row>
    <row r="9939" spans="1:29" x14ac:dyDescent="0.25">
      <c r="A9939" s="48"/>
      <c r="B9939" s="48"/>
      <c r="C9939" s="44"/>
      <c r="D9939" s="44"/>
      <c r="E9939" s="44"/>
      <c r="F9939" s="44"/>
      <c r="G9939" s="44"/>
      <c r="H9939" s="44"/>
      <c r="I9939" s="44"/>
      <c r="J9939" s="44"/>
      <c r="K9939" s="88"/>
      <c r="L9939" s="50">
        <v>1</v>
      </c>
      <c r="M9939" s="49"/>
      <c r="N9939" s="49"/>
      <c r="O9939" s="49"/>
      <c r="P9939" s="49"/>
      <c r="Q9939" s="49"/>
      <c r="R9939" s="49"/>
      <c r="S9939" s="49"/>
      <c r="X9939" s="33">
        <f t="shared" si="930"/>
        <v>0</v>
      </c>
      <c r="Y9939" s="33">
        <f t="shared" si="931"/>
        <v>0</v>
      </c>
      <c r="Z9939" s="33">
        <f t="shared" si="932"/>
        <v>0</v>
      </c>
      <c r="AA9939" s="34">
        <f t="shared" si="933"/>
        <v>0</v>
      </c>
      <c r="AB9939" s="33">
        <f t="shared" si="934"/>
        <v>0</v>
      </c>
      <c r="AC9939" s="34" t="str">
        <f t="shared" si="935"/>
        <v>Not Determined</v>
      </c>
    </row>
    <row r="9940" spans="1:29" x14ac:dyDescent="0.25">
      <c r="A9940" s="48"/>
      <c r="B9940" s="48"/>
      <c r="C9940" s="44"/>
      <c r="D9940" s="44"/>
      <c r="E9940" s="44"/>
      <c r="F9940" s="44"/>
      <c r="G9940" s="44"/>
      <c r="H9940" s="44"/>
      <c r="I9940" s="44"/>
      <c r="J9940" s="44"/>
      <c r="K9940" s="88"/>
      <c r="L9940" s="50">
        <v>1</v>
      </c>
      <c r="M9940" s="49"/>
      <c r="N9940" s="49"/>
      <c r="O9940" s="49"/>
      <c r="P9940" s="49"/>
      <c r="Q9940" s="49"/>
      <c r="R9940" s="49"/>
      <c r="S9940" s="49"/>
      <c r="X9940" s="33">
        <f t="shared" si="930"/>
        <v>0</v>
      </c>
      <c r="Y9940" s="33">
        <f t="shared" si="931"/>
        <v>0</v>
      </c>
      <c r="Z9940" s="33">
        <f t="shared" si="932"/>
        <v>0</v>
      </c>
      <c r="AA9940" s="34">
        <f t="shared" si="933"/>
        <v>0</v>
      </c>
      <c r="AB9940" s="33">
        <f t="shared" si="934"/>
        <v>0</v>
      </c>
      <c r="AC9940" s="34" t="str">
        <f t="shared" si="935"/>
        <v>Not Determined</v>
      </c>
    </row>
    <row r="9941" spans="1:29" x14ac:dyDescent="0.25">
      <c r="A9941" s="48"/>
      <c r="B9941" s="48"/>
      <c r="C9941" s="44"/>
      <c r="D9941" s="44"/>
      <c r="E9941" s="44"/>
      <c r="F9941" s="44"/>
      <c r="G9941" s="44"/>
      <c r="H9941" s="44"/>
      <c r="I9941" s="44"/>
      <c r="J9941" s="44"/>
      <c r="K9941" s="88"/>
      <c r="L9941" s="50">
        <v>1</v>
      </c>
      <c r="M9941" s="49"/>
      <c r="N9941" s="49"/>
      <c r="O9941" s="49"/>
      <c r="P9941" s="49"/>
      <c r="Q9941" s="49"/>
      <c r="R9941" s="49"/>
      <c r="S9941" s="49"/>
      <c r="X9941" s="33">
        <f t="shared" si="930"/>
        <v>0</v>
      </c>
      <c r="Y9941" s="33">
        <f t="shared" si="931"/>
        <v>0</v>
      </c>
      <c r="Z9941" s="33">
        <f t="shared" si="932"/>
        <v>0</v>
      </c>
      <c r="AA9941" s="34">
        <f t="shared" si="933"/>
        <v>0</v>
      </c>
      <c r="AB9941" s="33">
        <f t="shared" si="934"/>
        <v>0</v>
      </c>
      <c r="AC9941" s="34" t="str">
        <f t="shared" si="935"/>
        <v>Not Determined</v>
      </c>
    </row>
    <row r="9942" spans="1:29" x14ac:dyDescent="0.25">
      <c r="A9942" s="48"/>
      <c r="B9942" s="48"/>
      <c r="C9942" s="44"/>
      <c r="D9942" s="44"/>
      <c r="E9942" s="44"/>
      <c r="F9942" s="44"/>
      <c r="G9942" s="44"/>
      <c r="H9942" s="44"/>
      <c r="I9942" s="44"/>
      <c r="J9942" s="44"/>
      <c r="K9942" s="88"/>
      <c r="L9942" s="50">
        <v>1</v>
      </c>
      <c r="M9942" s="49"/>
      <c r="N9942" s="49"/>
      <c r="O9942" s="49"/>
      <c r="P9942" s="49"/>
      <c r="Q9942" s="49"/>
      <c r="R9942" s="49"/>
      <c r="S9942" s="49"/>
      <c r="X9942" s="33">
        <f t="shared" si="930"/>
        <v>0</v>
      </c>
      <c r="Y9942" s="33">
        <f t="shared" si="931"/>
        <v>0</v>
      </c>
      <c r="Z9942" s="33">
        <f t="shared" si="932"/>
        <v>0</v>
      </c>
      <c r="AA9942" s="34">
        <f t="shared" si="933"/>
        <v>0</v>
      </c>
      <c r="AB9942" s="33">
        <f t="shared" si="934"/>
        <v>0</v>
      </c>
      <c r="AC9942" s="34" t="str">
        <f t="shared" si="935"/>
        <v>Not Determined</v>
      </c>
    </row>
    <row r="9943" spans="1:29" x14ac:dyDescent="0.25">
      <c r="A9943" s="48"/>
      <c r="B9943" s="48"/>
      <c r="C9943" s="44"/>
      <c r="D9943" s="44"/>
      <c r="E9943" s="44"/>
      <c r="F9943" s="44"/>
      <c r="G9943" s="44"/>
      <c r="H9943" s="44"/>
      <c r="I9943" s="44"/>
      <c r="J9943" s="44"/>
      <c r="K9943" s="88"/>
      <c r="L9943" s="50">
        <v>1</v>
      </c>
      <c r="M9943" s="49"/>
      <c r="N9943" s="49"/>
      <c r="O9943" s="49"/>
      <c r="P9943" s="49"/>
      <c r="Q9943" s="49"/>
      <c r="R9943" s="49"/>
      <c r="S9943" s="49"/>
      <c r="X9943" s="33">
        <f t="shared" si="930"/>
        <v>0</v>
      </c>
      <c r="Y9943" s="33">
        <f t="shared" si="931"/>
        <v>0</v>
      </c>
      <c r="Z9943" s="33">
        <f t="shared" si="932"/>
        <v>0</v>
      </c>
      <c r="AA9943" s="34">
        <f t="shared" si="933"/>
        <v>0</v>
      </c>
      <c r="AB9943" s="33">
        <f t="shared" si="934"/>
        <v>0</v>
      </c>
      <c r="AC9943" s="34" t="str">
        <f t="shared" si="935"/>
        <v>Not Determined</v>
      </c>
    </row>
    <row r="9944" spans="1:29" x14ac:dyDescent="0.25">
      <c r="A9944" s="48"/>
      <c r="B9944" s="48"/>
      <c r="C9944" s="44"/>
      <c r="D9944" s="44"/>
      <c r="E9944" s="44"/>
      <c r="F9944" s="44"/>
      <c r="G9944" s="44"/>
      <c r="H9944" s="44"/>
      <c r="I9944" s="44"/>
      <c r="J9944" s="44"/>
      <c r="K9944" s="88"/>
      <c r="L9944" s="50">
        <v>1</v>
      </c>
      <c r="M9944" s="49"/>
      <c r="N9944" s="49"/>
      <c r="O9944" s="49"/>
      <c r="P9944" s="49"/>
      <c r="Q9944" s="49"/>
      <c r="R9944" s="49"/>
      <c r="S9944" s="49"/>
      <c r="X9944" s="33">
        <f t="shared" si="930"/>
        <v>0</v>
      </c>
      <c r="Y9944" s="33">
        <f t="shared" si="931"/>
        <v>0</v>
      </c>
      <c r="Z9944" s="33">
        <f t="shared" si="932"/>
        <v>0</v>
      </c>
      <c r="AA9944" s="34">
        <f t="shared" si="933"/>
        <v>0</v>
      </c>
      <c r="AB9944" s="33">
        <f t="shared" si="934"/>
        <v>0</v>
      </c>
      <c r="AC9944" s="34" t="str">
        <f t="shared" si="935"/>
        <v>Not Determined</v>
      </c>
    </row>
    <row r="9945" spans="1:29" x14ac:dyDescent="0.25">
      <c r="A9945" s="48"/>
      <c r="B9945" s="48"/>
      <c r="C9945" s="44"/>
      <c r="D9945" s="44"/>
      <c r="E9945" s="44"/>
      <c r="F9945" s="44"/>
      <c r="G9945" s="44"/>
      <c r="H9945" s="44"/>
      <c r="I9945" s="44"/>
      <c r="J9945" s="44"/>
      <c r="K9945" s="88"/>
      <c r="L9945" s="50">
        <v>1</v>
      </c>
      <c r="M9945" s="49"/>
      <c r="N9945" s="49"/>
      <c r="O9945" s="49"/>
      <c r="P9945" s="49"/>
      <c r="Q9945" s="49"/>
      <c r="R9945" s="49"/>
      <c r="S9945" s="49"/>
      <c r="X9945" s="33">
        <f t="shared" si="930"/>
        <v>0</v>
      </c>
      <c r="Y9945" s="33">
        <f t="shared" si="931"/>
        <v>0</v>
      </c>
      <c r="Z9945" s="33">
        <f t="shared" si="932"/>
        <v>0</v>
      </c>
      <c r="AA9945" s="34">
        <f t="shared" si="933"/>
        <v>0</v>
      </c>
      <c r="AB9945" s="33">
        <f t="shared" si="934"/>
        <v>0</v>
      </c>
      <c r="AC9945" s="34" t="str">
        <f t="shared" si="935"/>
        <v>Not Determined</v>
      </c>
    </row>
    <row r="9946" spans="1:29" x14ac:dyDescent="0.25">
      <c r="A9946" s="48"/>
      <c r="B9946" s="48"/>
      <c r="C9946" s="44"/>
      <c r="D9946" s="44"/>
      <c r="E9946" s="44"/>
      <c r="F9946" s="44"/>
      <c r="G9946" s="44"/>
      <c r="H9946" s="44"/>
      <c r="I9946" s="44"/>
      <c r="J9946" s="44"/>
      <c r="K9946" s="88"/>
      <c r="L9946" s="50">
        <v>1</v>
      </c>
      <c r="M9946" s="49"/>
      <c r="N9946" s="49"/>
      <c r="O9946" s="49"/>
      <c r="P9946" s="49"/>
      <c r="Q9946" s="49"/>
      <c r="R9946" s="49"/>
      <c r="S9946" s="49"/>
      <c r="X9946" s="33">
        <f t="shared" si="930"/>
        <v>0</v>
      </c>
      <c r="Y9946" s="33">
        <f t="shared" si="931"/>
        <v>0</v>
      </c>
      <c r="Z9946" s="33">
        <f t="shared" si="932"/>
        <v>0</v>
      </c>
      <c r="AA9946" s="34">
        <f t="shared" si="933"/>
        <v>0</v>
      </c>
      <c r="AB9946" s="33">
        <f t="shared" si="934"/>
        <v>0</v>
      </c>
      <c r="AC9946" s="34" t="str">
        <f t="shared" si="935"/>
        <v>Not Determined</v>
      </c>
    </row>
    <row r="9947" spans="1:29" x14ac:dyDescent="0.25">
      <c r="A9947" s="48"/>
      <c r="B9947" s="48"/>
      <c r="C9947" s="44"/>
      <c r="D9947" s="44"/>
      <c r="E9947" s="44"/>
      <c r="F9947" s="44"/>
      <c r="G9947" s="44"/>
      <c r="H9947" s="44"/>
      <c r="I9947" s="44"/>
      <c r="J9947" s="44"/>
      <c r="K9947" s="88"/>
      <c r="L9947" s="50">
        <v>1</v>
      </c>
      <c r="M9947" s="49"/>
      <c r="N9947" s="49"/>
      <c r="O9947" s="49"/>
      <c r="P9947" s="49"/>
      <c r="Q9947" s="49"/>
      <c r="R9947" s="49"/>
      <c r="S9947" s="49"/>
      <c r="X9947" s="33">
        <f t="shared" si="930"/>
        <v>0</v>
      </c>
      <c r="Y9947" s="33">
        <f t="shared" si="931"/>
        <v>0</v>
      </c>
      <c r="Z9947" s="33">
        <f t="shared" si="932"/>
        <v>0</v>
      </c>
      <c r="AA9947" s="34">
        <f t="shared" si="933"/>
        <v>0</v>
      </c>
      <c r="AB9947" s="33">
        <f t="shared" si="934"/>
        <v>0</v>
      </c>
      <c r="AC9947" s="34" t="str">
        <f t="shared" si="935"/>
        <v>Not Determined</v>
      </c>
    </row>
    <row r="9948" spans="1:29" x14ac:dyDescent="0.25">
      <c r="A9948" s="48"/>
      <c r="B9948" s="48"/>
      <c r="C9948" s="44"/>
      <c r="D9948" s="44"/>
      <c r="E9948" s="44"/>
      <c r="F9948" s="44"/>
      <c r="G9948" s="44"/>
      <c r="H9948" s="44"/>
      <c r="I9948" s="44"/>
      <c r="J9948" s="44"/>
      <c r="K9948" s="88"/>
      <c r="L9948" s="50">
        <v>1</v>
      </c>
      <c r="M9948" s="49"/>
      <c r="N9948" s="49"/>
      <c r="O9948" s="49"/>
      <c r="P9948" s="49"/>
      <c r="Q9948" s="49"/>
      <c r="R9948" s="49"/>
      <c r="S9948" s="49"/>
      <c r="X9948" s="33">
        <f t="shared" si="930"/>
        <v>0</v>
      </c>
      <c r="Y9948" s="33">
        <f t="shared" si="931"/>
        <v>0</v>
      </c>
      <c r="Z9948" s="33">
        <f t="shared" si="932"/>
        <v>0</v>
      </c>
      <c r="AA9948" s="34">
        <f t="shared" si="933"/>
        <v>0</v>
      </c>
      <c r="AB9948" s="33">
        <f t="shared" si="934"/>
        <v>0</v>
      </c>
      <c r="AC9948" s="34" t="str">
        <f t="shared" si="935"/>
        <v>Not Determined</v>
      </c>
    </row>
    <row r="9949" spans="1:29" x14ac:dyDescent="0.25">
      <c r="A9949" s="48"/>
      <c r="B9949" s="48"/>
      <c r="C9949" s="44"/>
      <c r="D9949" s="44"/>
      <c r="E9949" s="44"/>
      <c r="F9949" s="44"/>
      <c r="G9949" s="44"/>
      <c r="H9949" s="44"/>
      <c r="I9949" s="44"/>
      <c r="J9949" s="44"/>
      <c r="K9949" s="88"/>
      <c r="L9949" s="50">
        <v>1</v>
      </c>
      <c r="M9949" s="49"/>
      <c r="N9949" s="49"/>
      <c r="O9949" s="49"/>
      <c r="P9949" s="49"/>
      <c r="Q9949" s="49"/>
      <c r="R9949" s="49"/>
      <c r="S9949" s="49"/>
      <c r="X9949" s="33">
        <f t="shared" si="930"/>
        <v>0</v>
      </c>
      <c r="Y9949" s="33">
        <f t="shared" si="931"/>
        <v>0</v>
      </c>
      <c r="Z9949" s="33">
        <f t="shared" si="932"/>
        <v>0</v>
      </c>
      <c r="AA9949" s="34">
        <f t="shared" si="933"/>
        <v>0</v>
      </c>
      <c r="AB9949" s="33">
        <f t="shared" si="934"/>
        <v>0</v>
      </c>
      <c r="AC9949" s="34" t="str">
        <f t="shared" si="935"/>
        <v>Not Determined</v>
      </c>
    </row>
    <row r="9950" spans="1:29" x14ac:dyDescent="0.25">
      <c r="A9950" s="48"/>
      <c r="B9950" s="48"/>
      <c r="C9950" s="44"/>
      <c r="D9950" s="44"/>
      <c r="E9950" s="44"/>
      <c r="F9950" s="44"/>
      <c r="G9950" s="44"/>
      <c r="H9950" s="44"/>
      <c r="I9950" s="44"/>
      <c r="J9950" s="44"/>
      <c r="K9950" s="88"/>
      <c r="L9950" s="50">
        <v>1</v>
      </c>
      <c r="M9950" s="49"/>
      <c r="N9950" s="49"/>
      <c r="O9950" s="49"/>
      <c r="P9950" s="49"/>
      <c r="Q9950" s="49"/>
      <c r="R9950" s="49"/>
      <c r="S9950" s="49"/>
      <c r="X9950" s="33">
        <f t="shared" si="930"/>
        <v>0</v>
      </c>
      <c r="Y9950" s="33">
        <f t="shared" si="931"/>
        <v>0</v>
      </c>
      <c r="Z9950" s="33">
        <f t="shared" si="932"/>
        <v>0</v>
      </c>
      <c r="AA9950" s="34">
        <f t="shared" si="933"/>
        <v>0</v>
      </c>
      <c r="AB9950" s="33">
        <f t="shared" si="934"/>
        <v>0</v>
      </c>
      <c r="AC9950" s="34" t="str">
        <f t="shared" si="935"/>
        <v>Not Determined</v>
      </c>
    </row>
    <row r="9951" spans="1:29" x14ac:dyDescent="0.25">
      <c r="A9951" s="48"/>
      <c r="B9951" s="48"/>
      <c r="C9951" s="44"/>
      <c r="D9951" s="44"/>
      <c r="E9951" s="44"/>
      <c r="F9951" s="44"/>
      <c r="G9951" s="44"/>
      <c r="H9951" s="44"/>
      <c r="I9951" s="44"/>
      <c r="J9951" s="44"/>
      <c r="K9951" s="88"/>
      <c r="L9951" s="50">
        <v>1</v>
      </c>
      <c r="M9951" s="49"/>
      <c r="N9951" s="49"/>
      <c r="O9951" s="49"/>
      <c r="P9951" s="49"/>
      <c r="Q9951" s="49"/>
      <c r="R9951" s="49"/>
      <c r="S9951" s="49"/>
      <c r="X9951" s="33">
        <f t="shared" si="930"/>
        <v>0</v>
      </c>
      <c r="Y9951" s="33">
        <f t="shared" si="931"/>
        <v>0</v>
      </c>
      <c r="Z9951" s="33">
        <f t="shared" si="932"/>
        <v>0</v>
      </c>
      <c r="AA9951" s="34">
        <f t="shared" si="933"/>
        <v>0</v>
      </c>
      <c r="AB9951" s="33">
        <f t="shared" si="934"/>
        <v>0</v>
      </c>
      <c r="AC9951" s="34" t="str">
        <f t="shared" si="935"/>
        <v>Not Determined</v>
      </c>
    </row>
    <row r="9952" spans="1:29" x14ac:dyDescent="0.25">
      <c r="A9952" s="48"/>
      <c r="B9952" s="48"/>
      <c r="C9952" s="44"/>
      <c r="D9952" s="44"/>
      <c r="E9952" s="44"/>
      <c r="F9952" s="44"/>
      <c r="G9952" s="44"/>
      <c r="H9952" s="44"/>
      <c r="I9952" s="44"/>
      <c r="J9952" s="44"/>
      <c r="K9952" s="88"/>
      <c r="L9952" s="50">
        <v>1</v>
      </c>
      <c r="M9952" s="49"/>
      <c r="N9952" s="49"/>
      <c r="O9952" s="49"/>
      <c r="P9952" s="49"/>
      <c r="Q9952" s="49"/>
      <c r="R9952" s="49"/>
      <c r="S9952" s="49"/>
      <c r="X9952" s="33">
        <f t="shared" si="930"/>
        <v>0</v>
      </c>
      <c r="Y9952" s="33">
        <f t="shared" si="931"/>
        <v>0</v>
      </c>
      <c r="Z9952" s="33">
        <f t="shared" si="932"/>
        <v>0</v>
      </c>
      <c r="AA9952" s="34">
        <f t="shared" si="933"/>
        <v>0</v>
      </c>
      <c r="AB9952" s="33">
        <f t="shared" si="934"/>
        <v>0</v>
      </c>
      <c r="AC9952" s="34" t="str">
        <f t="shared" si="935"/>
        <v>Not Determined</v>
      </c>
    </row>
    <row r="9953" spans="1:29" x14ac:dyDescent="0.25">
      <c r="A9953" s="48"/>
      <c r="B9953" s="48"/>
      <c r="C9953" s="44"/>
      <c r="D9953" s="44"/>
      <c r="E9953" s="44"/>
      <c r="F9953" s="44"/>
      <c r="G9953" s="44"/>
      <c r="H9953" s="44"/>
      <c r="I9953" s="44"/>
      <c r="J9953" s="44"/>
      <c r="K9953" s="88"/>
      <c r="L9953" s="50">
        <v>1</v>
      </c>
      <c r="M9953" s="49"/>
      <c r="N9953" s="49"/>
      <c r="O9953" s="49"/>
      <c r="P9953" s="49"/>
      <c r="Q9953" s="49"/>
      <c r="R9953" s="49"/>
      <c r="S9953" s="49"/>
      <c r="X9953" s="33">
        <f t="shared" si="930"/>
        <v>0</v>
      </c>
      <c r="Y9953" s="33">
        <f t="shared" si="931"/>
        <v>0</v>
      </c>
      <c r="Z9953" s="33">
        <f t="shared" si="932"/>
        <v>0</v>
      </c>
      <c r="AA9953" s="34">
        <f t="shared" si="933"/>
        <v>0</v>
      </c>
      <c r="AB9953" s="33">
        <f t="shared" si="934"/>
        <v>0</v>
      </c>
      <c r="AC9953" s="34" t="str">
        <f t="shared" si="935"/>
        <v>Not Determined</v>
      </c>
    </row>
    <row r="9954" spans="1:29" x14ac:dyDescent="0.25">
      <c r="A9954" s="48"/>
      <c r="B9954" s="48"/>
      <c r="C9954" s="44"/>
      <c r="D9954" s="44"/>
      <c r="E9954" s="44"/>
      <c r="F9954" s="44"/>
      <c r="G9954" s="44"/>
      <c r="H9954" s="44"/>
      <c r="I9954" s="44"/>
      <c r="J9954" s="44"/>
      <c r="K9954" s="88"/>
      <c r="L9954" s="50">
        <v>1</v>
      </c>
      <c r="M9954" s="49"/>
      <c r="N9954" s="49"/>
      <c r="O9954" s="49"/>
      <c r="P9954" s="49"/>
      <c r="Q9954" s="49"/>
      <c r="R9954" s="49"/>
      <c r="S9954" s="49"/>
      <c r="X9954" s="33">
        <f t="shared" si="930"/>
        <v>0</v>
      </c>
      <c r="Y9954" s="33">
        <f t="shared" si="931"/>
        <v>0</v>
      </c>
      <c r="Z9954" s="33">
        <f t="shared" si="932"/>
        <v>0</v>
      </c>
      <c r="AA9954" s="34">
        <f t="shared" si="933"/>
        <v>0</v>
      </c>
      <c r="AB9954" s="33">
        <f t="shared" si="934"/>
        <v>0</v>
      </c>
      <c r="AC9954" s="34" t="str">
        <f t="shared" si="935"/>
        <v>Not Determined</v>
      </c>
    </row>
    <row r="9955" spans="1:29" x14ac:dyDescent="0.25">
      <c r="A9955" s="48"/>
      <c r="B9955" s="48"/>
      <c r="C9955" s="44"/>
      <c r="D9955" s="44"/>
      <c r="E9955" s="44"/>
      <c r="F9955" s="44"/>
      <c r="G9955" s="44"/>
      <c r="H9955" s="44"/>
      <c r="I9955" s="44"/>
      <c r="J9955" s="44"/>
      <c r="K9955" s="88"/>
      <c r="L9955" s="50">
        <v>1</v>
      </c>
      <c r="M9955" s="49"/>
      <c r="N9955" s="49"/>
      <c r="O9955" s="49"/>
      <c r="P9955" s="49"/>
      <c r="Q9955" s="49"/>
      <c r="R9955" s="49"/>
      <c r="S9955" s="49"/>
      <c r="X9955" s="33">
        <f t="shared" si="930"/>
        <v>0</v>
      </c>
      <c r="Y9955" s="33">
        <f t="shared" si="931"/>
        <v>0</v>
      </c>
      <c r="Z9955" s="33">
        <f t="shared" si="932"/>
        <v>0</v>
      </c>
      <c r="AA9955" s="34">
        <f t="shared" si="933"/>
        <v>0</v>
      </c>
      <c r="AB9955" s="33">
        <f t="shared" si="934"/>
        <v>0</v>
      </c>
      <c r="AC9955" s="34" t="str">
        <f t="shared" si="935"/>
        <v>Not Determined</v>
      </c>
    </row>
    <row r="9956" spans="1:29" x14ac:dyDescent="0.25">
      <c r="A9956" s="48"/>
      <c r="B9956" s="48"/>
      <c r="C9956" s="44"/>
      <c r="D9956" s="44"/>
      <c r="E9956" s="44"/>
      <c r="F9956" s="44"/>
      <c r="G9956" s="44"/>
      <c r="H9956" s="44"/>
      <c r="I9956" s="44"/>
      <c r="J9956" s="44"/>
      <c r="K9956" s="88"/>
      <c r="L9956" s="50">
        <v>1</v>
      </c>
      <c r="M9956" s="49"/>
      <c r="N9956" s="49"/>
      <c r="O9956" s="49"/>
      <c r="P9956" s="49"/>
      <c r="Q9956" s="49"/>
      <c r="R9956" s="49"/>
      <c r="S9956" s="49"/>
      <c r="X9956" s="33">
        <f t="shared" si="930"/>
        <v>0</v>
      </c>
      <c r="Y9956" s="33">
        <f t="shared" si="931"/>
        <v>0</v>
      </c>
      <c r="Z9956" s="33">
        <f t="shared" si="932"/>
        <v>0</v>
      </c>
      <c r="AA9956" s="34">
        <f t="shared" si="933"/>
        <v>0</v>
      </c>
      <c r="AB9956" s="33">
        <f t="shared" si="934"/>
        <v>0</v>
      </c>
      <c r="AC9956" s="34" t="str">
        <f t="shared" si="935"/>
        <v>Not Determined</v>
      </c>
    </row>
    <row r="9957" spans="1:29" x14ac:dyDescent="0.25">
      <c r="A9957" s="48"/>
      <c r="B9957" s="48"/>
      <c r="C9957" s="44"/>
      <c r="D9957" s="44"/>
      <c r="E9957" s="44"/>
      <c r="F9957" s="44"/>
      <c r="G9957" s="44"/>
      <c r="H9957" s="44"/>
      <c r="I9957" s="44"/>
      <c r="J9957" s="44"/>
      <c r="K9957" s="88"/>
      <c r="L9957" s="50">
        <v>1</v>
      </c>
      <c r="M9957" s="49"/>
      <c r="N9957" s="49"/>
      <c r="O9957" s="49"/>
      <c r="P9957" s="49"/>
      <c r="Q9957" s="49"/>
      <c r="R9957" s="49"/>
      <c r="S9957" s="49"/>
      <c r="X9957" s="33">
        <f t="shared" si="930"/>
        <v>0</v>
      </c>
      <c r="Y9957" s="33">
        <f t="shared" si="931"/>
        <v>0</v>
      </c>
      <c r="Z9957" s="33">
        <f t="shared" si="932"/>
        <v>0</v>
      </c>
      <c r="AA9957" s="34">
        <f t="shared" si="933"/>
        <v>0</v>
      </c>
      <c r="AB9957" s="33">
        <f t="shared" si="934"/>
        <v>0</v>
      </c>
      <c r="AC9957" s="34" t="str">
        <f t="shared" si="935"/>
        <v>Not Determined</v>
      </c>
    </row>
    <row r="9958" spans="1:29" x14ac:dyDescent="0.25">
      <c r="A9958" s="48"/>
      <c r="B9958" s="48"/>
      <c r="C9958" s="44"/>
      <c r="D9958" s="44"/>
      <c r="E9958" s="44"/>
      <c r="F9958" s="44"/>
      <c r="G9958" s="44"/>
      <c r="H9958" s="44"/>
      <c r="I9958" s="44"/>
      <c r="J9958" s="44"/>
      <c r="K9958" s="88"/>
      <c r="L9958" s="50">
        <v>1</v>
      </c>
      <c r="M9958" s="49"/>
      <c r="N9958" s="49"/>
      <c r="O9958" s="49"/>
      <c r="P9958" s="49"/>
      <c r="Q9958" s="49"/>
      <c r="R9958" s="49"/>
      <c r="S9958" s="49"/>
      <c r="X9958" s="33">
        <f t="shared" si="930"/>
        <v>0</v>
      </c>
      <c r="Y9958" s="33">
        <f t="shared" si="931"/>
        <v>0</v>
      </c>
      <c r="Z9958" s="33">
        <f t="shared" si="932"/>
        <v>0</v>
      </c>
      <c r="AA9958" s="34">
        <f t="shared" si="933"/>
        <v>0</v>
      </c>
      <c r="AB9958" s="33">
        <f t="shared" si="934"/>
        <v>0</v>
      </c>
      <c r="AC9958" s="34" t="str">
        <f t="shared" si="935"/>
        <v>Not Determined</v>
      </c>
    </row>
    <row r="9959" spans="1:29" x14ac:dyDescent="0.25">
      <c r="A9959" s="48"/>
      <c r="B9959" s="48"/>
      <c r="C9959" s="44"/>
      <c r="D9959" s="44"/>
      <c r="E9959" s="44"/>
      <c r="F9959" s="44"/>
      <c r="G9959" s="44"/>
      <c r="H9959" s="44"/>
      <c r="I9959" s="44"/>
      <c r="J9959" s="44"/>
      <c r="K9959" s="88"/>
      <c r="L9959" s="50">
        <v>1</v>
      </c>
      <c r="M9959" s="49"/>
      <c r="N9959" s="49"/>
      <c r="O9959" s="49"/>
      <c r="P9959" s="49"/>
      <c r="Q9959" s="49"/>
      <c r="R9959" s="49"/>
      <c r="S9959" s="49"/>
      <c r="X9959" s="33">
        <f t="shared" si="930"/>
        <v>0</v>
      </c>
      <c r="Y9959" s="33">
        <f t="shared" si="931"/>
        <v>0</v>
      </c>
      <c r="Z9959" s="33">
        <f t="shared" si="932"/>
        <v>0</v>
      </c>
      <c r="AA9959" s="34">
        <f t="shared" si="933"/>
        <v>0</v>
      </c>
      <c r="AB9959" s="33">
        <f t="shared" si="934"/>
        <v>0</v>
      </c>
      <c r="AC9959" s="34" t="str">
        <f t="shared" si="935"/>
        <v>Not Determined</v>
      </c>
    </row>
    <row r="9960" spans="1:29" x14ac:dyDescent="0.25">
      <c r="A9960" s="48"/>
      <c r="B9960" s="48"/>
      <c r="C9960" s="44"/>
      <c r="D9960" s="44"/>
      <c r="E9960" s="44"/>
      <c r="F9960" s="44"/>
      <c r="G9960" s="44"/>
      <c r="H9960" s="44"/>
      <c r="I9960" s="44"/>
      <c r="J9960" s="44"/>
      <c r="K9960" s="88"/>
      <c r="L9960" s="50">
        <v>1</v>
      </c>
      <c r="M9960" s="49"/>
      <c r="N9960" s="49"/>
      <c r="O9960" s="49"/>
      <c r="P9960" s="49"/>
      <c r="Q9960" s="49"/>
      <c r="R9960" s="49"/>
      <c r="S9960" s="49"/>
      <c r="X9960" s="33">
        <f t="shared" si="930"/>
        <v>0</v>
      </c>
      <c r="Y9960" s="33">
        <f t="shared" si="931"/>
        <v>0</v>
      </c>
      <c r="Z9960" s="33">
        <f t="shared" si="932"/>
        <v>0</v>
      </c>
      <c r="AA9960" s="34">
        <f t="shared" si="933"/>
        <v>0</v>
      </c>
      <c r="AB9960" s="33">
        <f t="shared" si="934"/>
        <v>0</v>
      </c>
      <c r="AC9960" s="34" t="str">
        <f t="shared" si="935"/>
        <v>Not Determined</v>
      </c>
    </row>
    <row r="9961" spans="1:29" x14ac:dyDescent="0.25">
      <c r="A9961" s="48"/>
      <c r="B9961" s="48"/>
      <c r="C9961" s="44"/>
      <c r="D9961" s="44"/>
      <c r="E9961" s="44"/>
      <c r="F9961" s="44"/>
      <c r="G9961" s="44"/>
      <c r="H9961" s="44"/>
      <c r="I9961" s="44"/>
      <c r="J9961" s="44"/>
      <c r="K9961" s="88"/>
      <c r="L9961" s="50">
        <v>1</v>
      </c>
      <c r="M9961" s="49"/>
      <c r="N9961" s="49"/>
      <c r="O9961" s="49"/>
      <c r="P9961" s="49"/>
      <c r="Q9961" s="49"/>
      <c r="R9961" s="49"/>
      <c r="S9961" s="49"/>
      <c r="X9961" s="33">
        <f t="shared" si="930"/>
        <v>0</v>
      </c>
      <c r="Y9961" s="33">
        <f t="shared" si="931"/>
        <v>0</v>
      </c>
      <c r="Z9961" s="33">
        <f t="shared" si="932"/>
        <v>0</v>
      </c>
      <c r="AA9961" s="34">
        <f t="shared" si="933"/>
        <v>0</v>
      </c>
      <c r="AB9961" s="33">
        <f t="shared" si="934"/>
        <v>0</v>
      </c>
      <c r="AC9961" s="34" t="str">
        <f t="shared" si="935"/>
        <v>Not Determined</v>
      </c>
    </row>
    <row r="9962" spans="1:29" x14ac:dyDescent="0.25">
      <c r="A9962" s="48"/>
      <c r="B9962" s="48"/>
      <c r="C9962" s="44"/>
      <c r="D9962" s="44"/>
      <c r="E9962" s="44"/>
      <c r="F9962" s="44"/>
      <c r="G9962" s="44"/>
      <c r="H9962" s="44"/>
      <c r="I9962" s="44"/>
      <c r="J9962" s="44"/>
      <c r="K9962" s="88"/>
      <c r="L9962" s="50">
        <v>1</v>
      </c>
      <c r="M9962" s="49"/>
      <c r="N9962" s="49"/>
      <c r="O9962" s="49"/>
      <c r="P9962" s="49"/>
      <c r="Q9962" s="49"/>
      <c r="R9962" s="49"/>
      <c r="S9962" s="49"/>
      <c r="X9962" s="33">
        <f t="shared" si="930"/>
        <v>0</v>
      </c>
      <c r="Y9962" s="33">
        <f t="shared" si="931"/>
        <v>0</v>
      </c>
      <c r="Z9962" s="33">
        <f t="shared" si="932"/>
        <v>0</v>
      </c>
      <c r="AA9962" s="34">
        <f t="shared" si="933"/>
        <v>0</v>
      </c>
      <c r="AB9962" s="33">
        <f t="shared" si="934"/>
        <v>0</v>
      </c>
      <c r="AC9962" s="34" t="str">
        <f t="shared" si="935"/>
        <v>Not Determined</v>
      </c>
    </row>
    <row r="9963" spans="1:29" x14ac:dyDescent="0.25">
      <c r="A9963" s="48"/>
      <c r="B9963" s="48"/>
      <c r="C9963" s="44"/>
      <c r="D9963" s="44"/>
      <c r="E9963" s="44"/>
      <c r="F9963" s="44"/>
      <c r="G9963" s="44"/>
      <c r="H9963" s="44"/>
      <c r="I9963" s="44"/>
      <c r="J9963" s="44"/>
      <c r="K9963" s="88"/>
      <c r="L9963" s="50">
        <v>1</v>
      </c>
      <c r="M9963" s="49"/>
      <c r="N9963" s="49"/>
      <c r="O9963" s="49"/>
      <c r="P9963" s="49"/>
      <c r="Q9963" s="49"/>
      <c r="R9963" s="49"/>
      <c r="S9963" s="49"/>
      <c r="X9963" s="33">
        <f t="shared" si="930"/>
        <v>0</v>
      </c>
      <c r="Y9963" s="33">
        <f t="shared" si="931"/>
        <v>0</v>
      </c>
      <c r="Z9963" s="33">
        <f t="shared" si="932"/>
        <v>0</v>
      </c>
      <c r="AA9963" s="34">
        <f t="shared" si="933"/>
        <v>0</v>
      </c>
      <c r="AB9963" s="33">
        <f t="shared" si="934"/>
        <v>0</v>
      </c>
      <c r="AC9963" s="34" t="str">
        <f t="shared" si="935"/>
        <v>Not Determined</v>
      </c>
    </row>
    <row r="9964" spans="1:29" x14ac:dyDescent="0.25">
      <c r="A9964" s="48"/>
      <c r="B9964" s="48"/>
      <c r="C9964" s="44"/>
      <c r="D9964" s="44"/>
      <c r="E9964" s="44"/>
      <c r="F9964" s="44"/>
      <c r="G9964" s="44"/>
      <c r="H9964" s="44"/>
      <c r="I9964" s="44"/>
      <c r="J9964" s="44"/>
      <c r="K9964" s="88"/>
      <c r="L9964" s="50">
        <v>1</v>
      </c>
      <c r="M9964" s="49"/>
      <c r="N9964" s="49"/>
      <c r="O9964" s="49"/>
      <c r="P9964" s="49"/>
      <c r="Q9964" s="49"/>
      <c r="R9964" s="49"/>
      <c r="S9964" s="49"/>
      <c r="X9964" s="33">
        <f t="shared" si="930"/>
        <v>0</v>
      </c>
      <c r="Y9964" s="33">
        <f t="shared" si="931"/>
        <v>0</v>
      </c>
      <c r="Z9964" s="33">
        <f t="shared" si="932"/>
        <v>0</v>
      </c>
      <c r="AA9964" s="34">
        <f t="shared" si="933"/>
        <v>0</v>
      </c>
      <c r="AB9964" s="33">
        <f t="shared" si="934"/>
        <v>0</v>
      </c>
      <c r="AC9964" s="34" t="str">
        <f t="shared" si="935"/>
        <v>Not Determined</v>
      </c>
    </row>
    <row r="9965" spans="1:29" x14ac:dyDescent="0.25">
      <c r="A9965" s="48"/>
      <c r="B9965" s="48"/>
      <c r="C9965" s="44"/>
      <c r="D9965" s="44"/>
      <c r="E9965" s="44"/>
      <c r="F9965" s="44"/>
      <c r="G9965" s="44"/>
      <c r="H9965" s="44"/>
      <c r="I9965" s="44"/>
      <c r="J9965" s="44"/>
      <c r="K9965" s="88"/>
      <c r="L9965" s="50">
        <v>1</v>
      </c>
      <c r="M9965" s="49"/>
      <c r="N9965" s="49"/>
      <c r="O9965" s="49"/>
      <c r="P9965" s="49"/>
      <c r="Q9965" s="49"/>
      <c r="R9965" s="49"/>
      <c r="S9965" s="49"/>
      <c r="X9965" s="33">
        <f t="shared" si="930"/>
        <v>0</v>
      </c>
      <c r="Y9965" s="33">
        <f t="shared" si="931"/>
        <v>0</v>
      </c>
      <c r="Z9965" s="33">
        <f t="shared" si="932"/>
        <v>0</v>
      </c>
      <c r="AA9965" s="34">
        <f t="shared" si="933"/>
        <v>0</v>
      </c>
      <c r="AB9965" s="33">
        <f t="shared" si="934"/>
        <v>0</v>
      </c>
      <c r="AC9965" s="34" t="str">
        <f t="shared" si="935"/>
        <v>Not Determined</v>
      </c>
    </row>
    <row r="9966" spans="1:29" x14ac:dyDescent="0.25">
      <c r="A9966" s="48"/>
      <c r="B9966" s="48"/>
      <c r="C9966" s="44"/>
      <c r="D9966" s="44"/>
      <c r="E9966" s="44"/>
      <c r="F9966" s="44"/>
      <c r="G9966" s="44"/>
      <c r="H9966" s="44"/>
      <c r="I9966" s="44"/>
      <c r="J9966" s="44"/>
      <c r="K9966" s="88"/>
      <c r="L9966" s="50">
        <v>1</v>
      </c>
      <c r="M9966" s="49"/>
      <c r="N9966" s="49"/>
      <c r="O9966" s="49"/>
      <c r="P9966" s="49"/>
      <c r="Q9966" s="49"/>
      <c r="R9966" s="49"/>
      <c r="S9966" s="49"/>
      <c r="X9966" s="33">
        <f t="shared" si="930"/>
        <v>0</v>
      </c>
      <c r="Y9966" s="33">
        <f t="shared" si="931"/>
        <v>0</v>
      </c>
      <c r="Z9966" s="33">
        <f t="shared" si="932"/>
        <v>0</v>
      </c>
      <c r="AA9966" s="34">
        <f t="shared" si="933"/>
        <v>0</v>
      </c>
      <c r="AB9966" s="33">
        <f t="shared" si="934"/>
        <v>0</v>
      </c>
      <c r="AC9966" s="34" t="str">
        <f t="shared" si="935"/>
        <v>Not Determined</v>
      </c>
    </row>
    <row r="9967" spans="1:29" x14ac:dyDescent="0.25">
      <c r="A9967" s="48"/>
      <c r="B9967" s="48"/>
      <c r="C9967" s="44"/>
      <c r="D9967" s="44"/>
      <c r="E9967" s="44"/>
      <c r="F9967" s="44"/>
      <c r="G9967" s="44"/>
      <c r="H9967" s="44"/>
      <c r="I9967" s="44"/>
      <c r="J9967" s="44"/>
      <c r="K9967" s="88"/>
      <c r="L9967" s="50">
        <v>1</v>
      </c>
      <c r="M9967" s="49"/>
      <c r="N9967" s="49"/>
      <c r="O9967" s="49"/>
      <c r="P9967" s="49"/>
      <c r="Q9967" s="49"/>
      <c r="R9967" s="49"/>
      <c r="S9967" s="49"/>
      <c r="X9967" s="33">
        <f t="shared" si="930"/>
        <v>0</v>
      </c>
      <c r="Y9967" s="33">
        <f t="shared" si="931"/>
        <v>0</v>
      </c>
      <c r="Z9967" s="33">
        <f t="shared" si="932"/>
        <v>0</v>
      </c>
      <c r="AA9967" s="34">
        <f t="shared" si="933"/>
        <v>0</v>
      </c>
      <c r="AB9967" s="33">
        <f t="shared" si="934"/>
        <v>0</v>
      </c>
      <c r="AC9967" s="34" t="str">
        <f t="shared" si="935"/>
        <v>Not Determined</v>
      </c>
    </row>
    <row r="9968" spans="1:29" x14ac:dyDescent="0.25">
      <c r="A9968" s="48"/>
      <c r="B9968" s="48"/>
      <c r="C9968" s="44"/>
      <c r="D9968" s="44"/>
      <c r="E9968" s="44"/>
      <c r="F9968" s="44"/>
      <c r="G9968" s="44"/>
      <c r="H9968" s="44"/>
      <c r="I9968" s="44"/>
      <c r="J9968" s="44"/>
      <c r="K9968" s="88"/>
      <c r="L9968" s="50">
        <v>1</v>
      </c>
      <c r="M9968" s="49"/>
      <c r="N9968" s="49"/>
      <c r="O9968" s="49"/>
      <c r="P9968" s="49"/>
      <c r="Q9968" s="49"/>
      <c r="R9968" s="49"/>
      <c r="S9968" s="49"/>
      <c r="X9968" s="33">
        <f t="shared" si="930"/>
        <v>0</v>
      </c>
      <c r="Y9968" s="33">
        <f t="shared" si="931"/>
        <v>0</v>
      </c>
      <c r="Z9968" s="33">
        <f t="shared" si="932"/>
        <v>0</v>
      </c>
      <c r="AA9968" s="34">
        <f t="shared" si="933"/>
        <v>0</v>
      </c>
      <c r="AB9968" s="33">
        <f t="shared" si="934"/>
        <v>0</v>
      </c>
      <c r="AC9968" s="34" t="str">
        <f t="shared" si="935"/>
        <v>Not Determined</v>
      </c>
    </row>
    <row r="9969" spans="1:29" x14ac:dyDescent="0.25">
      <c r="A9969" s="48"/>
      <c r="B9969" s="48"/>
      <c r="C9969" s="44"/>
      <c r="D9969" s="44"/>
      <c r="E9969" s="44"/>
      <c r="F9969" s="44"/>
      <c r="G9969" s="44"/>
      <c r="H9969" s="44"/>
      <c r="I9969" s="44"/>
      <c r="J9969" s="44"/>
      <c r="K9969" s="88"/>
      <c r="L9969" s="50">
        <v>1</v>
      </c>
      <c r="M9969" s="49"/>
      <c r="N9969" s="49"/>
      <c r="O9969" s="49"/>
      <c r="P9969" s="49"/>
      <c r="Q9969" s="49"/>
      <c r="R9969" s="49"/>
      <c r="S9969" s="49"/>
      <c r="X9969" s="33">
        <f t="shared" si="930"/>
        <v>0</v>
      </c>
      <c r="Y9969" s="33">
        <f t="shared" si="931"/>
        <v>0</v>
      </c>
      <c r="Z9969" s="33">
        <f t="shared" si="932"/>
        <v>0</v>
      </c>
      <c r="AA9969" s="34">
        <f t="shared" si="933"/>
        <v>0</v>
      </c>
      <c r="AB9969" s="33">
        <f t="shared" si="934"/>
        <v>0</v>
      </c>
      <c r="AC9969" s="34" t="str">
        <f t="shared" si="935"/>
        <v>Not Determined</v>
      </c>
    </row>
    <row r="9970" spans="1:29" x14ac:dyDescent="0.25">
      <c r="A9970" s="48"/>
      <c r="B9970" s="48"/>
      <c r="C9970" s="44"/>
      <c r="D9970" s="44"/>
      <c r="E9970" s="44"/>
      <c r="F9970" s="44"/>
      <c r="G9970" s="44"/>
      <c r="H9970" s="44"/>
      <c r="I9970" s="44"/>
      <c r="J9970" s="44"/>
      <c r="K9970" s="88"/>
      <c r="L9970" s="50">
        <v>1</v>
      </c>
      <c r="M9970" s="49"/>
      <c r="N9970" s="49"/>
      <c r="O9970" s="49"/>
      <c r="P9970" s="49"/>
      <c r="Q9970" s="49"/>
      <c r="R9970" s="49"/>
      <c r="S9970" s="49"/>
      <c r="X9970" s="33">
        <f t="shared" si="930"/>
        <v>0</v>
      </c>
      <c r="Y9970" s="33">
        <f t="shared" si="931"/>
        <v>0</v>
      </c>
      <c r="Z9970" s="33">
        <f t="shared" si="932"/>
        <v>0</v>
      </c>
      <c r="AA9970" s="34">
        <f t="shared" si="933"/>
        <v>0</v>
      </c>
      <c r="AB9970" s="33">
        <f t="shared" si="934"/>
        <v>0</v>
      </c>
      <c r="AC9970" s="34" t="str">
        <f t="shared" si="935"/>
        <v>Not Determined</v>
      </c>
    </row>
    <row r="9971" spans="1:29" x14ac:dyDescent="0.25">
      <c r="A9971" s="48"/>
      <c r="B9971" s="48"/>
      <c r="C9971" s="44"/>
      <c r="D9971" s="44"/>
      <c r="E9971" s="44"/>
      <c r="F9971" s="44"/>
      <c r="G9971" s="44"/>
      <c r="H9971" s="44"/>
      <c r="I9971" s="44"/>
      <c r="J9971" s="44"/>
      <c r="K9971" s="88"/>
      <c r="L9971" s="50">
        <v>1</v>
      </c>
      <c r="M9971" s="49"/>
      <c r="N9971" s="49"/>
      <c r="O9971" s="49"/>
      <c r="P9971" s="49"/>
      <c r="Q9971" s="49"/>
      <c r="R9971" s="49"/>
      <c r="S9971" s="49"/>
      <c r="X9971" s="33">
        <f t="shared" si="930"/>
        <v>0</v>
      </c>
      <c r="Y9971" s="33">
        <f t="shared" si="931"/>
        <v>0</v>
      </c>
      <c r="Z9971" s="33">
        <f t="shared" si="932"/>
        <v>0</v>
      </c>
      <c r="AA9971" s="34">
        <f t="shared" si="933"/>
        <v>0</v>
      </c>
      <c r="AB9971" s="33">
        <f t="shared" si="934"/>
        <v>0</v>
      </c>
      <c r="AC9971" s="34" t="str">
        <f t="shared" si="935"/>
        <v>Not Determined</v>
      </c>
    </row>
    <row r="9972" spans="1:29" x14ac:dyDescent="0.25">
      <c r="A9972" s="48"/>
      <c r="B9972" s="48"/>
      <c r="C9972" s="44"/>
      <c r="D9972" s="44"/>
      <c r="E9972" s="44"/>
      <c r="F9972" s="44"/>
      <c r="G9972" s="44"/>
      <c r="H9972" s="44"/>
      <c r="I9972" s="44"/>
      <c r="J9972" s="44"/>
      <c r="K9972" s="88"/>
      <c r="L9972" s="50">
        <v>1</v>
      </c>
      <c r="M9972" s="49"/>
      <c r="N9972" s="49"/>
      <c r="O9972" s="49"/>
      <c r="P9972" s="49"/>
      <c r="Q9972" s="49"/>
      <c r="R9972" s="49"/>
      <c r="S9972" s="49"/>
      <c r="X9972" s="33">
        <f t="shared" si="930"/>
        <v>0</v>
      </c>
      <c r="Y9972" s="33">
        <f t="shared" si="931"/>
        <v>0</v>
      </c>
      <c r="Z9972" s="33">
        <f t="shared" si="932"/>
        <v>0</v>
      </c>
      <c r="AA9972" s="34">
        <f t="shared" si="933"/>
        <v>0</v>
      </c>
      <c r="AB9972" s="33">
        <f t="shared" si="934"/>
        <v>0</v>
      </c>
      <c r="AC9972" s="34" t="str">
        <f t="shared" si="935"/>
        <v>Not Determined</v>
      </c>
    </row>
    <row r="9973" spans="1:29" x14ac:dyDescent="0.25">
      <c r="A9973" s="48"/>
      <c r="B9973" s="48"/>
      <c r="C9973" s="44"/>
      <c r="D9973" s="44"/>
      <c r="E9973" s="44"/>
      <c r="F9973" s="44"/>
      <c r="G9973" s="44"/>
      <c r="H9973" s="44"/>
      <c r="I9973" s="44"/>
      <c r="J9973" s="44"/>
      <c r="K9973" s="88"/>
      <c r="L9973" s="50">
        <v>1</v>
      </c>
      <c r="M9973" s="49"/>
      <c r="N9973" s="49"/>
      <c r="O9973" s="49"/>
      <c r="P9973" s="49"/>
      <c r="Q9973" s="49"/>
      <c r="R9973" s="49"/>
      <c r="S9973" s="49"/>
      <c r="X9973" s="33">
        <f t="shared" si="930"/>
        <v>0</v>
      </c>
      <c r="Y9973" s="33">
        <f t="shared" si="931"/>
        <v>0</v>
      </c>
      <c r="Z9973" s="33">
        <f t="shared" si="932"/>
        <v>0</v>
      </c>
      <c r="AA9973" s="34">
        <f t="shared" si="933"/>
        <v>0</v>
      </c>
      <c r="AB9973" s="33">
        <f t="shared" si="934"/>
        <v>0</v>
      </c>
      <c r="AC9973" s="34" t="str">
        <f t="shared" si="935"/>
        <v>Not Determined</v>
      </c>
    </row>
    <row r="9974" spans="1:29" x14ac:dyDescent="0.25">
      <c r="A9974" s="48"/>
      <c r="B9974" s="48"/>
      <c r="C9974" s="44"/>
      <c r="D9974" s="44"/>
      <c r="E9974" s="44"/>
      <c r="F9974" s="44"/>
      <c r="G9974" s="44"/>
      <c r="H9974" s="44"/>
      <c r="I9974" s="44"/>
      <c r="J9974" s="44"/>
      <c r="K9974" s="88"/>
      <c r="L9974" s="50">
        <v>1</v>
      </c>
      <c r="M9974" s="49"/>
      <c r="N9974" s="49"/>
      <c r="O9974" s="49"/>
      <c r="P9974" s="49"/>
      <c r="Q9974" s="49"/>
      <c r="R9974" s="49"/>
      <c r="S9974" s="49"/>
      <c r="X9974" s="33">
        <f t="shared" si="930"/>
        <v>0</v>
      </c>
      <c r="Y9974" s="33">
        <f t="shared" si="931"/>
        <v>0</v>
      </c>
      <c r="Z9974" s="33">
        <f t="shared" si="932"/>
        <v>0</v>
      </c>
      <c r="AA9974" s="34">
        <f t="shared" si="933"/>
        <v>0</v>
      </c>
      <c r="AB9974" s="33">
        <f t="shared" si="934"/>
        <v>0</v>
      </c>
      <c r="AC9974" s="34" t="str">
        <f t="shared" si="935"/>
        <v>Not Determined</v>
      </c>
    </row>
    <row r="9975" spans="1:29" x14ac:dyDescent="0.25">
      <c r="A9975" s="48"/>
      <c r="B9975" s="48"/>
      <c r="C9975" s="44"/>
      <c r="D9975" s="44"/>
      <c r="E9975" s="44"/>
      <c r="F9975" s="44"/>
      <c r="G9975" s="44"/>
      <c r="H9975" s="44"/>
      <c r="I9975" s="44"/>
      <c r="J9975" s="44"/>
      <c r="K9975" s="88"/>
      <c r="L9975" s="50">
        <v>1</v>
      </c>
      <c r="M9975" s="49"/>
      <c r="N9975" s="49"/>
      <c r="O9975" s="49"/>
      <c r="P9975" s="49"/>
      <c r="Q9975" s="49"/>
      <c r="R9975" s="49"/>
      <c r="S9975" s="49"/>
      <c r="X9975" s="33">
        <f t="shared" si="930"/>
        <v>0</v>
      </c>
      <c r="Y9975" s="33">
        <f t="shared" si="931"/>
        <v>0</v>
      </c>
      <c r="Z9975" s="33">
        <f t="shared" si="932"/>
        <v>0</v>
      </c>
      <c r="AA9975" s="34">
        <f t="shared" si="933"/>
        <v>0</v>
      </c>
      <c r="AB9975" s="33">
        <f t="shared" si="934"/>
        <v>0</v>
      </c>
      <c r="AC9975" s="34" t="str">
        <f t="shared" si="935"/>
        <v>Not Determined</v>
      </c>
    </row>
    <row r="9976" spans="1:29" x14ac:dyDescent="0.25">
      <c r="A9976" s="48"/>
      <c r="B9976" s="48"/>
      <c r="C9976" s="44"/>
      <c r="D9976" s="44"/>
      <c r="E9976" s="44"/>
      <c r="F9976" s="44"/>
      <c r="G9976" s="44"/>
      <c r="H9976" s="44"/>
      <c r="I9976" s="44"/>
      <c r="J9976" s="44"/>
      <c r="K9976" s="88"/>
      <c r="L9976" s="50">
        <v>1</v>
      </c>
      <c r="M9976" s="49"/>
      <c r="N9976" s="49"/>
      <c r="O9976" s="49"/>
      <c r="P9976" s="49"/>
      <c r="Q9976" s="49"/>
      <c r="R9976" s="49"/>
      <c r="S9976" s="49"/>
      <c r="X9976" s="33">
        <f t="shared" si="930"/>
        <v>0</v>
      </c>
      <c r="Y9976" s="33">
        <f t="shared" si="931"/>
        <v>0</v>
      </c>
      <c r="Z9976" s="33">
        <f t="shared" si="932"/>
        <v>0</v>
      </c>
      <c r="AA9976" s="34">
        <f t="shared" si="933"/>
        <v>0</v>
      </c>
      <c r="AB9976" s="33">
        <f t="shared" si="934"/>
        <v>0</v>
      </c>
      <c r="AC9976" s="34" t="str">
        <f t="shared" si="935"/>
        <v>Not Determined</v>
      </c>
    </row>
    <row r="9977" spans="1:29" x14ac:dyDescent="0.25">
      <c r="A9977" s="48"/>
      <c r="B9977" s="48"/>
      <c r="C9977" s="44"/>
      <c r="D9977" s="44"/>
      <c r="E9977" s="44"/>
      <c r="F9977" s="44"/>
      <c r="G9977" s="44"/>
      <c r="H9977" s="44"/>
      <c r="I9977" s="44"/>
      <c r="J9977" s="44"/>
      <c r="K9977" s="88"/>
      <c r="L9977" s="50">
        <v>1</v>
      </c>
      <c r="M9977" s="49"/>
      <c r="N9977" s="49"/>
      <c r="O9977" s="49"/>
      <c r="P9977" s="49"/>
      <c r="Q9977" s="49"/>
      <c r="R9977" s="49"/>
      <c r="S9977" s="49"/>
      <c r="X9977" s="33">
        <f t="shared" si="930"/>
        <v>0</v>
      </c>
      <c r="Y9977" s="33">
        <f t="shared" si="931"/>
        <v>0</v>
      </c>
      <c r="Z9977" s="33">
        <f t="shared" si="932"/>
        <v>0</v>
      </c>
      <c r="AA9977" s="34">
        <f t="shared" si="933"/>
        <v>0</v>
      </c>
      <c r="AB9977" s="33">
        <f t="shared" si="934"/>
        <v>0</v>
      </c>
      <c r="AC9977" s="34" t="str">
        <f t="shared" si="935"/>
        <v>Not Determined</v>
      </c>
    </row>
    <row r="9978" spans="1:29" x14ac:dyDescent="0.25">
      <c r="A9978" s="48"/>
      <c r="B9978" s="48"/>
      <c r="C9978" s="44"/>
      <c r="D9978" s="44"/>
      <c r="E9978" s="44"/>
      <c r="F9978" s="44"/>
      <c r="G9978" s="44"/>
      <c r="H9978" s="44"/>
      <c r="I9978" s="44"/>
      <c r="J9978" s="44"/>
      <c r="K9978" s="88"/>
      <c r="L9978" s="50">
        <v>1</v>
      </c>
      <c r="M9978" s="49"/>
      <c r="N9978" s="49"/>
      <c r="O9978" s="49"/>
      <c r="P9978" s="49"/>
      <c r="Q9978" s="49"/>
      <c r="R9978" s="49"/>
      <c r="S9978" s="49"/>
      <c r="X9978" s="33">
        <f t="shared" si="930"/>
        <v>0</v>
      </c>
      <c r="Y9978" s="33">
        <f t="shared" si="931"/>
        <v>0</v>
      </c>
      <c r="Z9978" s="33">
        <f t="shared" si="932"/>
        <v>0</v>
      </c>
      <c r="AA9978" s="34">
        <f t="shared" si="933"/>
        <v>0</v>
      </c>
      <c r="AB9978" s="33">
        <f t="shared" si="934"/>
        <v>0</v>
      </c>
      <c r="AC9978" s="34" t="str">
        <f t="shared" si="935"/>
        <v>Not Determined</v>
      </c>
    </row>
    <row r="9979" spans="1:29" x14ac:dyDescent="0.25">
      <c r="A9979" s="48"/>
      <c r="B9979" s="48"/>
      <c r="C9979" s="44"/>
      <c r="D9979" s="44"/>
      <c r="E9979" s="44"/>
      <c r="F9979" s="44"/>
      <c r="G9979" s="44"/>
      <c r="H9979" s="44"/>
      <c r="I9979" s="44"/>
      <c r="J9979" s="44"/>
      <c r="K9979" s="88"/>
      <c r="L9979" s="50">
        <v>1</v>
      </c>
      <c r="M9979" s="49"/>
      <c r="N9979" s="49"/>
      <c r="O9979" s="49"/>
      <c r="P9979" s="49"/>
      <c r="Q9979" s="49"/>
      <c r="R9979" s="49"/>
      <c r="S9979" s="49"/>
      <c r="X9979" s="33">
        <f t="shared" si="930"/>
        <v>0</v>
      </c>
      <c r="Y9979" s="33">
        <f t="shared" si="931"/>
        <v>0</v>
      </c>
      <c r="Z9979" s="33">
        <f t="shared" si="932"/>
        <v>0</v>
      </c>
      <c r="AA9979" s="34">
        <f t="shared" si="933"/>
        <v>0</v>
      </c>
      <c r="AB9979" s="33">
        <f t="shared" si="934"/>
        <v>0</v>
      </c>
      <c r="AC9979" s="34" t="str">
        <f t="shared" si="935"/>
        <v>Not Determined</v>
      </c>
    </row>
    <row r="9980" spans="1:29" x14ac:dyDescent="0.25">
      <c r="A9980" s="48"/>
      <c r="B9980" s="48"/>
      <c r="C9980" s="44"/>
      <c r="D9980" s="44"/>
      <c r="E9980" s="44"/>
      <c r="F9980" s="44"/>
      <c r="G9980" s="44"/>
      <c r="H9980" s="44"/>
      <c r="I9980" s="44"/>
      <c r="J9980" s="44"/>
      <c r="K9980" s="88"/>
      <c r="L9980" s="50">
        <v>1</v>
      </c>
      <c r="M9980" s="49"/>
      <c r="N9980" s="49"/>
      <c r="O9980" s="49"/>
      <c r="P9980" s="49"/>
      <c r="Q9980" s="49"/>
      <c r="R9980" s="49"/>
      <c r="S9980" s="49"/>
      <c r="X9980" s="33">
        <f t="shared" si="930"/>
        <v>0</v>
      </c>
      <c r="Y9980" s="33">
        <f t="shared" si="931"/>
        <v>0</v>
      </c>
      <c r="Z9980" s="33">
        <f t="shared" si="932"/>
        <v>0</v>
      </c>
      <c r="AA9980" s="34">
        <f t="shared" si="933"/>
        <v>0</v>
      </c>
      <c r="AB9980" s="33">
        <f t="shared" si="934"/>
        <v>0</v>
      </c>
      <c r="AC9980" s="34" t="str">
        <f t="shared" si="935"/>
        <v>Not Determined</v>
      </c>
    </row>
    <row r="9981" spans="1:29" x14ac:dyDescent="0.25">
      <c r="A9981" s="48"/>
      <c r="B9981" s="48"/>
      <c r="C9981" s="44"/>
      <c r="D9981" s="44"/>
      <c r="E9981" s="44"/>
      <c r="F9981" s="44"/>
      <c r="G9981" s="44"/>
      <c r="H9981" s="44"/>
      <c r="I9981" s="44"/>
      <c r="J9981" s="44"/>
      <c r="K9981" s="88"/>
      <c r="L9981" s="50">
        <v>1</v>
      </c>
      <c r="M9981" s="49"/>
      <c r="N9981" s="49"/>
      <c r="O9981" s="49"/>
      <c r="P9981" s="49"/>
      <c r="Q9981" s="49"/>
      <c r="R9981" s="49"/>
      <c r="S9981" s="49"/>
      <c r="X9981" s="33">
        <f t="shared" si="930"/>
        <v>0</v>
      </c>
      <c r="Y9981" s="33">
        <f t="shared" si="931"/>
        <v>0</v>
      </c>
      <c r="Z9981" s="33">
        <f t="shared" si="932"/>
        <v>0</v>
      </c>
      <c r="AA9981" s="34">
        <f t="shared" si="933"/>
        <v>0</v>
      </c>
      <c r="AB9981" s="33">
        <f t="shared" si="934"/>
        <v>0</v>
      </c>
      <c r="AC9981" s="34" t="str">
        <f t="shared" si="935"/>
        <v>Not Determined</v>
      </c>
    </row>
    <row r="9982" spans="1:29" x14ac:dyDescent="0.25">
      <c r="A9982" s="48"/>
      <c r="B9982" s="48"/>
      <c r="C9982" s="44"/>
      <c r="D9982" s="44"/>
      <c r="E9982" s="44"/>
      <c r="F9982" s="44"/>
      <c r="G9982" s="44"/>
      <c r="H9982" s="44"/>
      <c r="I9982" s="44"/>
      <c r="J9982" s="44"/>
      <c r="K9982" s="88"/>
      <c r="L9982" s="50">
        <v>1</v>
      </c>
      <c r="M9982" s="49"/>
      <c r="N9982" s="49"/>
      <c r="O9982" s="49"/>
      <c r="P9982" s="49"/>
      <c r="Q9982" s="49"/>
      <c r="R9982" s="49"/>
      <c r="S9982" s="49"/>
      <c r="X9982" s="33">
        <f t="shared" si="930"/>
        <v>0</v>
      </c>
      <c r="Y9982" s="33">
        <f t="shared" si="931"/>
        <v>0</v>
      </c>
      <c r="Z9982" s="33">
        <f t="shared" si="932"/>
        <v>0</v>
      </c>
      <c r="AA9982" s="34">
        <f t="shared" si="933"/>
        <v>0</v>
      </c>
      <c r="AB9982" s="33">
        <f t="shared" si="934"/>
        <v>0</v>
      </c>
      <c r="AC9982" s="34" t="str">
        <f t="shared" si="935"/>
        <v>Not Determined</v>
      </c>
    </row>
    <row r="9983" spans="1:29" x14ac:dyDescent="0.25">
      <c r="A9983" s="48"/>
      <c r="B9983" s="48"/>
      <c r="C9983" s="44"/>
      <c r="D9983" s="44"/>
      <c r="E9983" s="44"/>
      <c r="F9983" s="44"/>
      <c r="G9983" s="44"/>
      <c r="H9983" s="44"/>
      <c r="I9983" s="44"/>
      <c r="J9983" s="44"/>
      <c r="K9983" s="88"/>
      <c r="L9983" s="50">
        <v>1</v>
      </c>
      <c r="M9983" s="49"/>
      <c r="N9983" s="49"/>
      <c r="O9983" s="49"/>
      <c r="P9983" s="49"/>
      <c r="Q9983" s="49"/>
      <c r="R9983" s="49"/>
      <c r="S9983" s="49"/>
      <c r="X9983" s="33">
        <f t="shared" si="930"/>
        <v>0</v>
      </c>
      <c r="Y9983" s="33">
        <f t="shared" si="931"/>
        <v>0</v>
      </c>
      <c r="Z9983" s="33">
        <f t="shared" si="932"/>
        <v>0</v>
      </c>
      <c r="AA9983" s="34">
        <f t="shared" si="933"/>
        <v>0</v>
      </c>
      <c r="AB9983" s="33">
        <f t="shared" si="934"/>
        <v>0</v>
      </c>
      <c r="AC9983" s="34" t="str">
        <f t="shared" si="935"/>
        <v>Not Determined</v>
      </c>
    </row>
    <row r="9984" spans="1:29" x14ac:dyDescent="0.25">
      <c r="A9984" s="48"/>
      <c r="B9984" s="48"/>
      <c r="C9984" s="44"/>
      <c r="D9984" s="44"/>
      <c r="E9984" s="44"/>
      <c r="F9984" s="44"/>
      <c r="G9984" s="44"/>
      <c r="H9984" s="44"/>
      <c r="I9984" s="44"/>
      <c r="J9984" s="44"/>
      <c r="K9984" s="88"/>
      <c r="L9984" s="50">
        <v>1</v>
      </c>
      <c r="M9984" s="49"/>
      <c r="N9984" s="49"/>
      <c r="O9984" s="49"/>
      <c r="P9984" s="49"/>
      <c r="Q9984" s="49"/>
      <c r="R9984" s="49"/>
      <c r="S9984" s="49"/>
      <c r="X9984" s="33">
        <f t="shared" si="930"/>
        <v>0</v>
      </c>
      <c r="Y9984" s="33">
        <f t="shared" si="931"/>
        <v>0</v>
      </c>
      <c r="Z9984" s="33">
        <f t="shared" si="932"/>
        <v>0</v>
      </c>
      <c r="AA9984" s="34">
        <f t="shared" si="933"/>
        <v>0</v>
      </c>
      <c r="AB9984" s="33">
        <f t="shared" si="934"/>
        <v>0</v>
      </c>
      <c r="AC9984" s="34" t="str">
        <f t="shared" si="935"/>
        <v>Not Determined</v>
      </c>
    </row>
    <row r="9985" spans="1:29" x14ac:dyDescent="0.25">
      <c r="A9985" s="48"/>
      <c r="B9985" s="48"/>
      <c r="C9985" s="44"/>
      <c r="D9985" s="44"/>
      <c r="E9985" s="44"/>
      <c r="F9985" s="44"/>
      <c r="G9985" s="44"/>
      <c r="H9985" s="44"/>
      <c r="I9985" s="44"/>
      <c r="J9985" s="44"/>
      <c r="K9985" s="88"/>
      <c r="L9985" s="50">
        <v>1</v>
      </c>
      <c r="M9985" s="49"/>
      <c r="N9985" s="49"/>
      <c r="O9985" s="49"/>
      <c r="P9985" s="49"/>
      <c r="Q9985" s="49"/>
      <c r="R9985" s="49"/>
      <c r="S9985" s="49"/>
      <c r="X9985" s="33">
        <f t="shared" si="930"/>
        <v>0</v>
      </c>
      <c r="Y9985" s="33">
        <f t="shared" si="931"/>
        <v>0</v>
      </c>
      <c r="Z9985" s="33">
        <f t="shared" si="932"/>
        <v>0</v>
      </c>
      <c r="AA9985" s="34">
        <f t="shared" si="933"/>
        <v>0</v>
      </c>
      <c r="AB9985" s="33">
        <f t="shared" si="934"/>
        <v>0</v>
      </c>
      <c r="AC9985" s="34" t="str">
        <f t="shared" si="935"/>
        <v>Not Determined</v>
      </c>
    </row>
    <row r="9986" spans="1:29" x14ac:dyDescent="0.25">
      <c r="A9986" s="48"/>
      <c r="B9986" s="48"/>
      <c r="C9986" s="44"/>
      <c r="D9986" s="44"/>
      <c r="E9986" s="44"/>
      <c r="F9986" s="44"/>
      <c r="G9986" s="44"/>
      <c r="H9986" s="44"/>
      <c r="I9986" s="44"/>
      <c r="J9986" s="44"/>
      <c r="K9986" s="88"/>
      <c r="L9986" s="50">
        <v>1</v>
      </c>
      <c r="M9986" s="49"/>
      <c r="N9986" s="49"/>
      <c r="O9986" s="49"/>
      <c r="P9986" s="49"/>
      <c r="Q9986" s="49"/>
      <c r="R9986" s="49"/>
      <c r="S9986" s="49"/>
      <c r="X9986" s="33">
        <f t="shared" si="930"/>
        <v>0</v>
      </c>
      <c r="Y9986" s="33">
        <f t="shared" si="931"/>
        <v>0</v>
      </c>
      <c r="Z9986" s="33">
        <f t="shared" si="932"/>
        <v>0</v>
      </c>
      <c r="AA9986" s="34">
        <f t="shared" si="933"/>
        <v>0</v>
      </c>
      <c r="AB9986" s="33">
        <f t="shared" si="934"/>
        <v>0</v>
      </c>
      <c r="AC9986" s="34" t="str">
        <f t="shared" si="935"/>
        <v>Not Determined</v>
      </c>
    </row>
    <row r="9987" spans="1:29" x14ac:dyDescent="0.25">
      <c r="A9987" s="48"/>
      <c r="B9987" s="48"/>
      <c r="C9987" s="44"/>
      <c r="D9987" s="44"/>
      <c r="E9987" s="44"/>
      <c r="F9987" s="44"/>
      <c r="G9987" s="44"/>
      <c r="H9987" s="44"/>
      <c r="I9987" s="44"/>
      <c r="J9987" s="44"/>
      <c r="K9987" s="88"/>
      <c r="L9987" s="50">
        <v>1</v>
      </c>
      <c r="M9987" s="49"/>
      <c r="N9987" s="49"/>
      <c r="O9987" s="49"/>
      <c r="P9987" s="49"/>
      <c r="Q9987" s="49"/>
      <c r="R9987" s="49"/>
      <c r="S9987" s="49"/>
      <c r="X9987" s="33">
        <f t="shared" si="930"/>
        <v>0</v>
      </c>
      <c r="Y9987" s="33">
        <f t="shared" si="931"/>
        <v>0</v>
      </c>
      <c r="Z9987" s="33">
        <f t="shared" si="932"/>
        <v>0</v>
      </c>
      <c r="AA9987" s="34">
        <f t="shared" si="933"/>
        <v>0</v>
      </c>
      <c r="AB9987" s="33">
        <f t="shared" si="934"/>
        <v>0</v>
      </c>
      <c r="AC9987" s="34" t="str">
        <f t="shared" si="935"/>
        <v>Not Determined</v>
      </c>
    </row>
    <row r="9988" spans="1:29" x14ac:dyDescent="0.25">
      <c r="A9988" s="48"/>
      <c r="B9988" s="48"/>
      <c r="C9988" s="44"/>
      <c r="D9988" s="44"/>
      <c r="E9988" s="44"/>
      <c r="F9988" s="44"/>
      <c r="G9988" s="44"/>
      <c r="H9988" s="44"/>
      <c r="I9988" s="44"/>
      <c r="J9988" s="44"/>
      <c r="K9988" s="88"/>
      <c r="L9988" s="50">
        <v>1</v>
      </c>
      <c r="M9988" s="49"/>
      <c r="N9988" s="49"/>
      <c r="O9988" s="49"/>
      <c r="P9988" s="49"/>
      <c r="Q9988" s="49"/>
      <c r="R9988" s="49"/>
      <c r="S9988" s="49"/>
      <c r="X9988" s="33">
        <f t="shared" si="930"/>
        <v>0</v>
      </c>
      <c r="Y9988" s="33">
        <f t="shared" si="931"/>
        <v>0</v>
      </c>
      <c r="Z9988" s="33">
        <f t="shared" si="932"/>
        <v>0</v>
      </c>
      <c r="AA9988" s="34">
        <f t="shared" si="933"/>
        <v>0</v>
      </c>
      <c r="AB9988" s="33">
        <f t="shared" si="934"/>
        <v>0</v>
      </c>
      <c r="AC9988" s="34" t="str">
        <f t="shared" si="935"/>
        <v>Not Determined</v>
      </c>
    </row>
    <row r="9989" spans="1:29" x14ac:dyDescent="0.25">
      <c r="A9989" s="48"/>
      <c r="B9989" s="48"/>
      <c r="C9989" s="44"/>
      <c r="D9989" s="44"/>
      <c r="E9989" s="44"/>
      <c r="F9989" s="44"/>
      <c r="G9989" s="44"/>
      <c r="H9989" s="44"/>
      <c r="I9989" s="44"/>
      <c r="J9989" s="44"/>
      <c r="K9989" s="88"/>
      <c r="L9989" s="50">
        <v>1</v>
      </c>
      <c r="M9989" s="49"/>
      <c r="N9989" s="49"/>
      <c r="O9989" s="49"/>
      <c r="P9989" s="49"/>
      <c r="Q9989" s="49"/>
      <c r="R9989" s="49"/>
      <c r="S9989" s="49"/>
      <c r="X9989" s="33">
        <f t="shared" si="930"/>
        <v>0</v>
      </c>
      <c r="Y9989" s="33">
        <f t="shared" si="931"/>
        <v>0</v>
      </c>
      <c r="Z9989" s="33">
        <f t="shared" si="932"/>
        <v>0</v>
      </c>
      <c r="AA9989" s="34">
        <f t="shared" si="933"/>
        <v>0</v>
      </c>
      <c r="AB9989" s="33">
        <f t="shared" si="934"/>
        <v>0</v>
      </c>
      <c r="AC9989" s="34" t="str">
        <f t="shared" si="935"/>
        <v>Not Determined</v>
      </c>
    </row>
    <row r="9990" spans="1:29" x14ac:dyDescent="0.25">
      <c r="A9990" s="48"/>
      <c r="B9990" s="48"/>
      <c r="C9990" s="44"/>
      <c r="D9990" s="44"/>
      <c r="E9990" s="44"/>
      <c r="F9990" s="44"/>
      <c r="G9990" s="44"/>
      <c r="H9990" s="44"/>
      <c r="I9990" s="44"/>
      <c r="J9990" s="44"/>
      <c r="K9990" s="88"/>
      <c r="L9990" s="50">
        <v>1</v>
      </c>
      <c r="M9990" s="49"/>
      <c r="N9990" s="49"/>
      <c r="O9990" s="49"/>
      <c r="P9990" s="49"/>
      <c r="Q9990" s="49"/>
      <c r="R9990" s="49"/>
      <c r="S9990" s="49"/>
      <c r="X9990" s="33">
        <f t="shared" si="930"/>
        <v>0</v>
      </c>
      <c r="Y9990" s="33">
        <f t="shared" si="931"/>
        <v>0</v>
      </c>
      <c r="Z9990" s="33">
        <f t="shared" si="932"/>
        <v>0</v>
      </c>
      <c r="AA9990" s="34">
        <f t="shared" si="933"/>
        <v>0</v>
      </c>
      <c r="AB9990" s="33">
        <f t="shared" si="934"/>
        <v>0</v>
      </c>
      <c r="AC9990" s="34" t="str">
        <f t="shared" si="935"/>
        <v>Not Determined</v>
      </c>
    </row>
    <row r="9991" spans="1:29" x14ac:dyDescent="0.25">
      <c r="A9991" s="48"/>
      <c r="B9991" s="48"/>
      <c r="C9991" s="44"/>
      <c r="D9991" s="44"/>
      <c r="E9991" s="44"/>
      <c r="F9991" s="44"/>
      <c r="G9991" s="44"/>
      <c r="H9991" s="44"/>
      <c r="I9991" s="44"/>
      <c r="J9991" s="44"/>
      <c r="K9991" s="88"/>
      <c r="L9991" s="50">
        <v>1</v>
      </c>
      <c r="M9991" s="49"/>
      <c r="N9991" s="49"/>
      <c r="O9991" s="49"/>
      <c r="P9991" s="49"/>
      <c r="Q9991" s="49"/>
      <c r="R9991" s="49"/>
      <c r="S9991" s="49"/>
      <c r="X9991" s="33">
        <f t="shared" si="930"/>
        <v>0</v>
      </c>
      <c r="Y9991" s="33">
        <f t="shared" si="931"/>
        <v>0</v>
      </c>
      <c r="Z9991" s="33">
        <f t="shared" si="932"/>
        <v>0</v>
      </c>
      <c r="AA9991" s="34">
        <f t="shared" si="933"/>
        <v>0</v>
      </c>
      <c r="AB9991" s="33">
        <f t="shared" si="934"/>
        <v>0</v>
      </c>
      <c r="AC9991" s="34" t="str">
        <f t="shared" si="935"/>
        <v>Not Determined</v>
      </c>
    </row>
    <row r="9992" spans="1:29" x14ac:dyDescent="0.25">
      <c r="A9992" s="48"/>
      <c r="B9992" s="48"/>
      <c r="C9992" s="44"/>
      <c r="D9992" s="44"/>
      <c r="E9992" s="44"/>
      <c r="F9992" s="44"/>
      <c r="G9992" s="44"/>
      <c r="H9992" s="44"/>
      <c r="I9992" s="44"/>
      <c r="J9992" s="44"/>
      <c r="K9992" s="88"/>
      <c r="L9992" s="50">
        <v>1</v>
      </c>
      <c r="M9992" s="49"/>
      <c r="N9992" s="49"/>
      <c r="O9992" s="49"/>
      <c r="P9992" s="49"/>
      <c r="Q9992" s="49"/>
      <c r="R9992" s="49"/>
      <c r="S9992" s="49"/>
      <c r="X9992" s="33">
        <f t="shared" si="930"/>
        <v>0</v>
      </c>
      <c r="Y9992" s="33">
        <f t="shared" si="931"/>
        <v>0</v>
      </c>
      <c r="Z9992" s="33">
        <f t="shared" si="932"/>
        <v>0</v>
      </c>
      <c r="AA9992" s="34">
        <f t="shared" si="933"/>
        <v>0</v>
      </c>
      <c r="AB9992" s="33">
        <f t="shared" si="934"/>
        <v>0</v>
      </c>
      <c r="AC9992" s="34" t="str">
        <f t="shared" si="935"/>
        <v>Not Determined</v>
      </c>
    </row>
    <row r="9993" spans="1:29" x14ac:dyDescent="0.25">
      <c r="A9993" s="48"/>
      <c r="B9993" s="48"/>
      <c r="C9993" s="44"/>
      <c r="D9993" s="44"/>
      <c r="E9993" s="44"/>
      <c r="F9993" s="44"/>
      <c r="G9993" s="44"/>
      <c r="H9993" s="44"/>
      <c r="I9993" s="44"/>
      <c r="J9993" s="44"/>
      <c r="K9993" s="88"/>
      <c r="L9993" s="50">
        <v>1</v>
      </c>
      <c r="M9993" s="49"/>
      <c r="N9993" s="49"/>
      <c r="O9993" s="49"/>
      <c r="P9993" s="49"/>
      <c r="Q9993" s="49"/>
      <c r="R9993" s="49"/>
      <c r="S9993" s="49"/>
      <c r="X9993" s="33">
        <f t="shared" si="930"/>
        <v>0</v>
      </c>
      <c r="Y9993" s="33">
        <f t="shared" si="931"/>
        <v>0</v>
      </c>
      <c r="Z9993" s="33">
        <f t="shared" si="932"/>
        <v>0</v>
      </c>
      <c r="AA9993" s="34">
        <f t="shared" si="933"/>
        <v>0</v>
      </c>
      <c r="AB9993" s="33">
        <f t="shared" si="934"/>
        <v>0</v>
      </c>
      <c r="AC9993" s="34" t="str">
        <f t="shared" si="935"/>
        <v>Not Determined</v>
      </c>
    </row>
    <row r="9994" spans="1:29" x14ac:dyDescent="0.25">
      <c r="A9994" s="48"/>
      <c r="B9994" s="48"/>
      <c r="C9994" s="44"/>
      <c r="D9994" s="44"/>
      <c r="E9994" s="44"/>
      <c r="F9994" s="44"/>
      <c r="G9994" s="44"/>
      <c r="H9994" s="44"/>
      <c r="I9994" s="44"/>
      <c r="J9994" s="44"/>
      <c r="K9994" s="88"/>
      <c r="L9994" s="50">
        <v>1</v>
      </c>
      <c r="M9994" s="49"/>
      <c r="N9994" s="49"/>
      <c r="O9994" s="49"/>
      <c r="P9994" s="49"/>
      <c r="Q9994" s="49"/>
      <c r="R9994" s="49"/>
      <c r="S9994" s="49"/>
      <c r="X9994" s="33">
        <f t="shared" si="930"/>
        <v>0</v>
      </c>
      <c r="Y9994" s="33">
        <f t="shared" si="931"/>
        <v>0</v>
      </c>
      <c r="Z9994" s="33">
        <f t="shared" si="932"/>
        <v>0</v>
      </c>
      <c r="AA9994" s="34">
        <f t="shared" si="933"/>
        <v>0</v>
      </c>
      <c r="AB9994" s="33">
        <f t="shared" si="934"/>
        <v>0</v>
      </c>
      <c r="AC9994" s="34" t="str">
        <f t="shared" si="935"/>
        <v>Not Determined</v>
      </c>
    </row>
    <row r="9995" spans="1:29" x14ac:dyDescent="0.25">
      <c r="A9995" s="48"/>
      <c r="B9995" s="48"/>
      <c r="C9995" s="44"/>
      <c r="D9995" s="44"/>
      <c r="E9995" s="44"/>
      <c r="F9995" s="44"/>
      <c r="G9995" s="44"/>
      <c r="H9995" s="44"/>
      <c r="I9995" s="44"/>
      <c r="J9995" s="44"/>
      <c r="K9995" s="88"/>
      <c r="L9995" s="50">
        <v>1</v>
      </c>
      <c r="M9995" s="49"/>
      <c r="N9995" s="49"/>
      <c r="O9995" s="49"/>
      <c r="P9995" s="49"/>
      <c r="Q9995" s="49"/>
      <c r="R9995" s="49"/>
      <c r="S9995" s="49"/>
      <c r="X9995" s="33">
        <f t="shared" si="930"/>
        <v>0</v>
      </c>
      <c r="Y9995" s="33">
        <f t="shared" si="931"/>
        <v>0</v>
      </c>
      <c r="Z9995" s="33">
        <f t="shared" si="932"/>
        <v>0</v>
      </c>
      <c r="AA9995" s="34">
        <f t="shared" si="933"/>
        <v>0</v>
      </c>
      <c r="AB9995" s="33">
        <f t="shared" si="934"/>
        <v>0</v>
      </c>
      <c r="AC9995" s="34" t="str">
        <f t="shared" si="935"/>
        <v>Not Determined</v>
      </c>
    </row>
    <row r="9996" spans="1:29" x14ac:dyDescent="0.25">
      <c r="A9996" s="48"/>
      <c r="B9996" s="48"/>
      <c r="C9996" s="44"/>
      <c r="D9996" s="44"/>
      <c r="E9996" s="44"/>
      <c r="F9996" s="44"/>
      <c r="G9996" s="44"/>
      <c r="H9996" s="44"/>
      <c r="I9996" s="44"/>
      <c r="J9996" s="44"/>
      <c r="K9996" s="88"/>
      <c r="L9996" s="50">
        <v>1</v>
      </c>
      <c r="M9996" s="49"/>
      <c r="N9996" s="49"/>
      <c r="O9996" s="49"/>
      <c r="P9996" s="49"/>
      <c r="Q9996" s="49"/>
      <c r="R9996" s="49"/>
      <c r="S9996" s="49"/>
      <c r="X9996" s="33">
        <f t="shared" si="930"/>
        <v>0</v>
      </c>
      <c r="Y9996" s="33">
        <f t="shared" si="931"/>
        <v>0</v>
      </c>
      <c r="Z9996" s="33">
        <f t="shared" si="932"/>
        <v>0</v>
      </c>
      <c r="AA9996" s="34">
        <f t="shared" si="933"/>
        <v>0</v>
      </c>
      <c r="AB9996" s="33">
        <f t="shared" si="934"/>
        <v>0</v>
      </c>
      <c r="AC9996" s="34" t="str">
        <f t="shared" si="935"/>
        <v>Not Determined</v>
      </c>
    </row>
    <row r="9997" spans="1:29" x14ac:dyDescent="0.25">
      <c r="A9997" s="48"/>
      <c r="B9997" s="48"/>
      <c r="C9997" s="44"/>
      <c r="D9997" s="44"/>
      <c r="E9997" s="44"/>
      <c r="F9997" s="44"/>
      <c r="G9997" s="44"/>
      <c r="H9997" s="44"/>
      <c r="I9997" s="44"/>
      <c r="J9997" s="44"/>
      <c r="K9997" s="88"/>
      <c r="L9997" s="50">
        <v>1</v>
      </c>
      <c r="M9997" s="49"/>
      <c r="N9997" s="49"/>
      <c r="O9997" s="49"/>
      <c r="P9997" s="49"/>
      <c r="Q9997" s="49"/>
      <c r="R9997" s="49"/>
      <c r="S9997" s="49"/>
      <c r="X9997" s="33">
        <f t="shared" si="930"/>
        <v>0</v>
      </c>
      <c r="Y9997" s="33">
        <f t="shared" si="931"/>
        <v>0</v>
      </c>
      <c r="Z9997" s="33">
        <f t="shared" si="932"/>
        <v>0</v>
      </c>
      <c r="AA9997" s="34">
        <f t="shared" si="933"/>
        <v>0</v>
      </c>
      <c r="AB9997" s="33">
        <f t="shared" si="934"/>
        <v>0</v>
      </c>
      <c r="AC9997" s="34" t="str">
        <f t="shared" si="935"/>
        <v>Not Determined</v>
      </c>
    </row>
    <row r="9998" spans="1:29" x14ac:dyDescent="0.25">
      <c r="A9998" s="48"/>
      <c r="B9998" s="48"/>
      <c r="C9998" s="44"/>
      <c r="D9998" s="44"/>
      <c r="E9998" s="44"/>
      <c r="F9998" s="44"/>
      <c r="G9998" s="44"/>
      <c r="H9998" s="44"/>
      <c r="I9998" s="44"/>
      <c r="J9998" s="44"/>
      <c r="K9998" s="88"/>
      <c r="L9998" s="50">
        <v>1</v>
      </c>
      <c r="M9998" s="49"/>
      <c r="N9998" s="49"/>
      <c r="O9998" s="49"/>
      <c r="P9998" s="49"/>
      <c r="Q9998" s="49"/>
      <c r="R9998" s="49"/>
      <c r="S9998" s="49"/>
      <c r="X9998" s="33">
        <f t="shared" si="930"/>
        <v>0</v>
      </c>
      <c r="Y9998" s="33">
        <f t="shared" si="931"/>
        <v>0</v>
      </c>
      <c r="Z9998" s="33">
        <f t="shared" si="932"/>
        <v>0</v>
      </c>
      <c r="AA9998" s="34">
        <f t="shared" si="933"/>
        <v>0</v>
      </c>
      <c r="AB9998" s="33">
        <f t="shared" si="934"/>
        <v>0</v>
      </c>
      <c r="AC9998" s="34" t="str">
        <f t="shared" si="935"/>
        <v>Not Determined</v>
      </c>
    </row>
    <row r="9999" spans="1:29" x14ac:dyDescent="0.25">
      <c r="A9999" s="48"/>
      <c r="B9999" s="48"/>
      <c r="C9999" s="44"/>
      <c r="D9999" s="44"/>
      <c r="E9999" s="44"/>
      <c r="F9999" s="44"/>
      <c r="G9999" s="44"/>
      <c r="H9999" s="44"/>
      <c r="I9999" s="44"/>
      <c r="J9999" s="44"/>
      <c r="K9999" s="88"/>
      <c r="L9999" s="50">
        <v>1</v>
      </c>
      <c r="M9999" s="49"/>
      <c r="N9999" s="49"/>
      <c r="O9999" s="49"/>
      <c r="P9999" s="49"/>
      <c r="Q9999" s="49"/>
      <c r="R9999" s="49"/>
      <c r="S9999" s="49"/>
      <c r="X9999" s="33">
        <f t="shared" ref="X9999:X10011" si="936">IF($C9999="Yes",$L9999,0)</f>
        <v>0</v>
      </c>
      <c r="Y9999" s="33">
        <f t="shared" ref="Y9999:Y10011" si="937">IF(AND($AB9999=0,$AA9999=0,$Z9999=0),IF(AND(OR($D9999="P",$D9999="C", $D9999="G",$D9999="DI",$D9999="CI-L",$D9999="CI-U"),OR($E9999="P",$E9999="C", $E9999="G",$E9999="DI",$E9999="CI-L",$E9999="CI-U",$E9999=""),OR($H9999="P",$H9999="C", $H9999="G",$H9999="DI",$H9999="CI-L",$H9999="CI-U"),OR($I9999="P",$I9999="C", $I9999="G",$I9999="DI",$I9999="CI-L",$I9999="CI-U",$I9999="")),$L9999,IF(K9999&gt;$AE$34,$L9999,0)),0)</f>
        <v>0</v>
      </c>
      <c r="Z9999" s="33">
        <f t="shared" ref="Z9999:Z10011" si="938">IF(OR($D9999="Lead",$E9999="Lead",$H9999="Lead",$I9999="Lead"),$L9999,0)</f>
        <v>0</v>
      </c>
      <c r="AA9999" s="34">
        <f t="shared" ref="AA9999:AA10011" si="939">IF($Z9999=0,IF(OR($F9999="Yes",$F9999="Unknown",$D9999="UNK",$D9999="UNK-NOLG",$D9999="UNK-LG",$E9999="UNK",$E9999="UNK-NOLG",$E9999="UNK-LG"),IF(OR($H9999="G",$H9999="UNK-LG",$I9999="G",$I9999="UNK-LG"),$L9999,0),0),0)</f>
        <v>0</v>
      </c>
      <c r="AB9999" s="33">
        <f t="shared" ref="AB9999:AB10011" si="940">IF(AND($AA9999=0,$Z9999=0),IF(OR($D9999="UNK",$E9999="UNK",$H9999="UNK",$I9999="UNK",$D9999="UNK-NOLG",$E9999="UNK-NOLG",$H9999="UNK-NOLG",$I9999="UNK-NOLG",$D9999="UNK-LG",$E9999="UNK-LG",$H9999="UNK-LG",$I9999="UNK-LG"),IF(K9999&gt;$AE$34,0,$L9999),0),0)</f>
        <v>0</v>
      </c>
      <c r="AC9999" s="34" t="str">
        <f t="shared" ref="AC9999:AC10011" si="941">IF($Z9999&gt;0,"Lead",IF($AA9999&gt;0,"GRR",IF($AB9999&gt;0,"UNK",IF($Y9999&gt;0,"Non-Lead","Not Determined"))))</f>
        <v>Not Determined</v>
      </c>
    </row>
    <row r="10000" spans="1:29" x14ac:dyDescent="0.25">
      <c r="A10000" s="48"/>
      <c r="B10000" s="48"/>
      <c r="C10000" s="44"/>
      <c r="D10000" s="44"/>
      <c r="E10000" s="44"/>
      <c r="F10000" s="44"/>
      <c r="G10000" s="44"/>
      <c r="H10000" s="44"/>
      <c r="I10000" s="44"/>
      <c r="J10000" s="44"/>
      <c r="K10000" s="88"/>
      <c r="L10000" s="50">
        <v>1</v>
      </c>
      <c r="M10000" s="49"/>
      <c r="N10000" s="49"/>
      <c r="O10000" s="49"/>
      <c r="P10000" s="49"/>
      <c r="Q10000" s="49"/>
      <c r="R10000" s="49"/>
      <c r="S10000" s="49"/>
      <c r="X10000" s="33">
        <f t="shared" si="936"/>
        <v>0</v>
      </c>
      <c r="Y10000" s="33">
        <f t="shared" si="937"/>
        <v>0</v>
      </c>
      <c r="Z10000" s="33">
        <f t="shared" si="938"/>
        <v>0</v>
      </c>
      <c r="AA10000" s="34">
        <f t="shared" si="939"/>
        <v>0</v>
      </c>
      <c r="AB10000" s="33">
        <f t="shared" si="940"/>
        <v>0</v>
      </c>
      <c r="AC10000" s="34" t="str">
        <f t="shared" si="941"/>
        <v>Not Determined</v>
      </c>
    </row>
    <row r="10001" spans="1:29" x14ac:dyDescent="0.25">
      <c r="A10001" s="48"/>
      <c r="B10001" s="48"/>
      <c r="C10001" s="44"/>
      <c r="D10001" s="44"/>
      <c r="E10001" s="44"/>
      <c r="F10001" s="44"/>
      <c r="G10001" s="44"/>
      <c r="H10001" s="44"/>
      <c r="I10001" s="44"/>
      <c r="J10001" s="44"/>
      <c r="K10001" s="88"/>
      <c r="L10001" s="50">
        <v>1</v>
      </c>
      <c r="M10001" s="49"/>
      <c r="N10001" s="49"/>
      <c r="O10001" s="49"/>
      <c r="P10001" s="49"/>
      <c r="Q10001" s="49"/>
      <c r="R10001" s="49"/>
      <c r="S10001" s="49"/>
      <c r="X10001" s="33">
        <f t="shared" si="936"/>
        <v>0</v>
      </c>
      <c r="Y10001" s="33">
        <f t="shared" si="937"/>
        <v>0</v>
      </c>
      <c r="Z10001" s="33">
        <f t="shared" si="938"/>
        <v>0</v>
      </c>
      <c r="AA10001" s="34">
        <f t="shared" si="939"/>
        <v>0</v>
      </c>
      <c r="AB10001" s="33">
        <f t="shared" si="940"/>
        <v>0</v>
      </c>
      <c r="AC10001" s="34" t="str">
        <f t="shared" si="941"/>
        <v>Not Determined</v>
      </c>
    </row>
    <row r="10002" spans="1:29" x14ac:dyDescent="0.25">
      <c r="A10002" s="48"/>
      <c r="B10002" s="48"/>
      <c r="C10002" s="44"/>
      <c r="D10002" s="44"/>
      <c r="E10002" s="44"/>
      <c r="F10002" s="44"/>
      <c r="G10002" s="44"/>
      <c r="H10002" s="44"/>
      <c r="I10002" s="44"/>
      <c r="J10002" s="44"/>
      <c r="K10002" s="88"/>
      <c r="L10002" s="50">
        <v>1</v>
      </c>
      <c r="M10002" s="49"/>
      <c r="N10002" s="49"/>
      <c r="O10002" s="49"/>
      <c r="P10002" s="49"/>
      <c r="Q10002" s="49"/>
      <c r="R10002" s="49"/>
      <c r="S10002" s="49"/>
      <c r="X10002" s="33">
        <f t="shared" si="936"/>
        <v>0</v>
      </c>
      <c r="Y10002" s="33">
        <f t="shared" si="937"/>
        <v>0</v>
      </c>
      <c r="Z10002" s="33">
        <f t="shared" si="938"/>
        <v>0</v>
      </c>
      <c r="AA10002" s="34">
        <f t="shared" si="939"/>
        <v>0</v>
      </c>
      <c r="AB10002" s="33">
        <f t="shared" si="940"/>
        <v>0</v>
      </c>
      <c r="AC10002" s="34" t="str">
        <f t="shared" si="941"/>
        <v>Not Determined</v>
      </c>
    </row>
    <row r="10003" spans="1:29" x14ac:dyDescent="0.25">
      <c r="A10003" s="48"/>
      <c r="B10003" s="48"/>
      <c r="C10003" s="44"/>
      <c r="D10003" s="44"/>
      <c r="E10003" s="44"/>
      <c r="F10003" s="44"/>
      <c r="G10003" s="44"/>
      <c r="H10003" s="44"/>
      <c r="I10003" s="44"/>
      <c r="J10003" s="44"/>
      <c r="K10003" s="88"/>
      <c r="L10003" s="50">
        <v>1</v>
      </c>
      <c r="M10003" s="49"/>
      <c r="N10003" s="49"/>
      <c r="O10003" s="49"/>
      <c r="P10003" s="49"/>
      <c r="Q10003" s="49"/>
      <c r="R10003" s="49"/>
      <c r="S10003" s="49"/>
      <c r="X10003" s="33">
        <f t="shared" si="936"/>
        <v>0</v>
      </c>
      <c r="Y10003" s="33">
        <f t="shared" si="937"/>
        <v>0</v>
      </c>
      <c r="Z10003" s="33">
        <f t="shared" si="938"/>
        <v>0</v>
      </c>
      <c r="AA10003" s="34">
        <f t="shared" si="939"/>
        <v>0</v>
      </c>
      <c r="AB10003" s="33">
        <f t="shared" si="940"/>
        <v>0</v>
      </c>
      <c r="AC10003" s="34" t="str">
        <f t="shared" si="941"/>
        <v>Not Determined</v>
      </c>
    </row>
    <row r="10004" spans="1:29" x14ac:dyDescent="0.25">
      <c r="A10004" s="48"/>
      <c r="B10004" s="48"/>
      <c r="C10004" s="44"/>
      <c r="D10004" s="44"/>
      <c r="E10004" s="44"/>
      <c r="F10004" s="44"/>
      <c r="G10004" s="44"/>
      <c r="H10004" s="44"/>
      <c r="I10004" s="44"/>
      <c r="J10004" s="44"/>
      <c r="K10004" s="88"/>
      <c r="L10004" s="50">
        <v>1</v>
      </c>
      <c r="M10004" s="49"/>
      <c r="N10004" s="49"/>
      <c r="O10004" s="49"/>
      <c r="P10004" s="49"/>
      <c r="Q10004" s="49"/>
      <c r="R10004" s="49"/>
      <c r="S10004" s="49"/>
      <c r="X10004" s="33">
        <f t="shared" si="936"/>
        <v>0</v>
      </c>
      <c r="Y10004" s="33">
        <f t="shared" si="937"/>
        <v>0</v>
      </c>
      <c r="Z10004" s="33">
        <f t="shared" si="938"/>
        <v>0</v>
      </c>
      <c r="AA10004" s="34">
        <f t="shared" si="939"/>
        <v>0</v>
      </c>
      <c r="AB10004" s="33">
        <f t="shared" si="940"/>
        <v>0</v>
      </c>
      <c r="AC10004" s="34" t="str">
        <f t="shared" si="941"/>
        <v>Not Determined</v>
      </c>
    </row>
    <row r="10005" spans="1:29" x14ac:dyDescent="0.25">
      <c r="A10005" s="48"/>
      <c r="B10005" s="48"/>
      <c r="C10005" s="44"/>
      <c r="D10005" s="44"/>
      <c r="E10005" s="44"/>
      <c r="F10005" s="44"/>
      <c r="G10005" s="44"/>
      <c r="H10005" s="44"/>
      <c r="I10005" s="44"/>
      <c r="J10005" s="44"/>
      <c r="K10005" s="88"/>
      <c r="L10005" s="50">
        <v>1</v>
      </c>
      <c r="M10005" s="49"/>
      <c r="N10005" s="49"/>
      <c r="O10005" s="49"/>
      <c r="P10005" s="49"/>
      <c r="Q10005" s="49"/>
      <c r="R10005" s="49"/>
      <c r="S10005" s="49"/>
      <c r="X10005" s="33">
        <f t="shared" si="936"/>
        <v>0</v>
      </c>
      <c r="Y10005" s="33">
        <f t="shared" si="937"/>
        <v>0</v>
      </c>
      <c r="Z10005" s="33">
        <f t="shared" si="938"/>
        <v>0</v>
      </c>
      <c r="AA10005" s="34">
        <f t="shared" si="939"/>
        <v>0</v>
      </c>
      <c r="AB10005" s="33">
        <f t="shared" si="940"/>
        <v>0</v>
      </c>
      <c r="AC10005" s="34" t="str">
        <f t="shared" si="941"/>
        <v>Not Determined</v>
      </c>
    </row>
    <row r="10006" spans="1:29" x14ac:dyDescent="0.25">
      <c r="A10006" s="48"/>
      <c r="B10006" s="48"/>
      <c r="C10006" s="44"/>
      <c r="D10006" s="44"/>
      <c r="E10006" s="44"/>
      <c r="F10006" s="44"/>
      <c r="G10006" s="44"/>
      <c r="H10006" s="44"/>
      <c r="I10006" s="44"/>
      <c r="J10006" s="44"/>
      <c r="K10006" s="88"/>
      <c r="L10006" s="50">
        <v>1</v>
      </c>
      <c r="M10006" s="49"/>
      <c r="N10006" s="49"/>
      <c r="O10006" s="49"/>
      <c r="P10006" s="49"/>
      <c r="Q10006" s="49"/>
      <c r="R10006" s="49"/>
      <c r="S10006" s="49"/>
      <c r="X10006" s="33">
        <f t="shared" si="936"/>
        <v>0</v>
      </c>
      <c r="Y10006" s="33">
        <f t="shared" si="937"/>
        <v>0</v>
      </c>
      <c r="Z10006" s="33">
        <f t="shared" si="938"/>
        <v>0</v>
      </c>
      <c r="AA10006" s="34">
        <f t="shared" si="939"/>
        <v>0</v>
      </c>
      <c r="AB10006" s="33">
        <f t="shared" si="940"/>
        <v>0</v>
      </c>
      <c r="AC10006" s="34" t="str">
        <f t="shared" si="941"/>
        <v>Not Determined</v>
      </c>
    </row>
    <row r="10007" spans="1:29" x14ac:dyDescent="0.25">
      <c r="A10007" s="48"/>
      <c r="B10007" s="48"/>
      <c r="C10007" s="44"/>
      <c r="D10007" s="44"/>
      <c r="E10007" s="44"/>
      <c r="F10007" s="44"/>
      <c r="G10007" s="44"/>
      <c r="H10007" s="44"/>
      <c r="I10007" s="44"/>
      <c r="J10007" s="44"/>
      <c r="K10007" s="88"/>
      <c r="L10007" s="50">
        <v>1</v>
      </c>
      <c r="M10007" s="49"/>
      <c r="N10007" s="49"/>
      <c r="O10007" s="49"/>
      <c r="P10007" s="49"/>
      <c r="Q10007" s="49"/>
      <c r="R10007" s="49"/>
      <c r="S10007" s="49"/>
      <c r="X10007" s="33">
        <f t="shared" si="936"/>
        <v>0</v>
      </c>
      <c r="Y10007" s="33">
        <f t="shared" si="937"/>
        <v>0</v>
      </c>
      <c r="Z10007" s="33">
        <f t="shared" si="938"/>
        <v>0</v>
      </c>
      <c r="AA10007" s="34">
        <f t="shared" si="939"/>
        <v>0</v>
      </c>
      <c r="AB10007" s="33">
        <f t="shared" si="940"/>
        <v>0</v>
      </c>
      <c r="AC10007" s="34" t="str">
        <f t="shared" si="941"/>
        <v>Not Determined</v>
      </c>
    </row>
    <row r="10008" spans="1:29" x14ac:dyDescent="0.25">
      <c r="A10008" s="48"/>
      <c r="B10008" s="48"/>
      <c r="C10008" s="44"/>
      <c r="D10008" s="44"/>
      <c r="E10008" s="44"/>
      <c r="F10008" s="44"/>
      <c r="G10008" s="44"/>
      <c r="H10008" s="44"/>
      <c r="I10008" s="44"/>
      <c r="J10008" s="44"/>
      <c r="K10008" s="88"/>
      <c r="L10008" s="50">
        <v>1</v>
      </c>
      <c r="M10008" s="49"/>
      <c r="N10008" s="49"/>
      <c r="O10008" s="49"/>
      <c r="P10008" s="49"/>
      <c r="Q10008" s="49"/>
      <c r="R10008" s="49"/>
      <c r="S10008" s="49"/>
      <c r="X10008" s="33">
        <f t="shared" si="936"/>
        <v>0</v>
      </c>
      <c r="Y10008" s="33">
        <f t="shared" si="937"/>
        <v>0</v>
      </c>
      <c r="Z10008" s="33">
        <f t="shared" si="938"/>
        <v>0</v>
      </c>
      <c r="AA10008" s="34">
        <f t="shared" si="939"/>
        <v>0</v>
      </c>
      <c r="AB10008" s="33">
        <f t="shared" si="940"/>
        <v>0</v>
      </c>
      <c r="AC10008" s="34" t="str">
        <f t="shared" si="941"/>
        <v>Not Determined</v>
      </c>
    </row>
    <row r="10009" spans="1:29" x14ac:dyDescent="0.25">
      <c r="A10009" s="48"/>
      <c r="B10009" s="48"/>
      <c r="C10009" s="44"/>
      <c r="D10009" s="44"/>
      <c r="E10009" s="44"/>
      <c r="F10009" s="44"/>
      <c r="G10009" s="44"/>
      <c r="H10009" s="44"/>
      <c r="I10009" s="44"/>
      <c r="J10009" s="44"/>
      <c r="K10009" s="88"/>
      <c r="L10009" s="50">
        <v>1</v>
      </c>
      <c r="M10009" s="49"/>
      <c r="N10009" s="49"/>
      <c r="O10009" s="49"/>
      <c r="P10009" s="49"/>
      <c r="Q10009" s="49"/>
      <c r="R10009" s="49"/>
      <c r="S10009" s="49"/>
      <c r="X10009" s="33">
        <f t="shared" si="936"/>
        <v>0</v>
      </c>
      <c r="Y10009" s="33">
        <f t="shared" si="937"/>
        <v>0</v>
      </c>
      <c r="Z10009" s="33">
        <f t="shared" si="938"/>
        <v>0</v>
      </c>
      <c r="AA10009" s="34">
        <f t="shared" si="939"/>
        <v>0</v>
      </c>
      <c r="AB10009" s="33">
        <f t="shared" si="940"/>
        <v>0</v>
      </c>
      <c r="AC10009" s="34" t="str">
        <f t="shared" si="941"/>
        <v>Not Determined</v>
      </c>
    </row>
    <row r="10010" spans="1:29" x14ac:dyDescent="0.25">
      <c r="A10010" s="48"/>
      <c r="B10010" s="48"/>
      <c r="C10010" s="44"/>
      <c r="D10010" s="44"/>
      <c r="E10010" s="44"/>
      <c r="F10010" s="44"/>
      <c r="G10010" s="44"/>
      <c r="H10010" s="44"/>
      <c r="I10010" s="44"/>
      <c r="J10010" s="44"/>
      <c r="K10010" s="88"/>
      <c r="L10010" s="50">
        <v>1</v>
      </c>
      <c r="M10010" s="49"/>
      <c r="N10010" s="49"/>
      <c r="O10010" s="49"/>
      <c r="P10010" s="49"/>
      <c r="Q10010" s="49"/>
      <c r="R10010" s="49"/>
      <c r="S10010" s="49"/>
      <c r="X10010" s="33">
        <f t="shared" si="936"/>
        <v>0</v>
      </c>
      <c r="Y10010" s="33">
        <f t="shared" si="937"/>
        <v>0</v>
      </c>
      <c r="Z10010" s="33">
        <f t="shared" si="938"/>
        <v>0</v>
      </c>
      <c r="AA10010" s="34">
        <f t="shared" si="939"/>
        <v>0</v>
      </c>
      <c r="AB10010" s="33">
        <f t="shared" si="940"/>
        <v>0</v>
      </c>
      <c r="AC10010" s="34" t="str">
        <f t="shared" si="941"/>
        <v>Not Determined</v>
      </c>
    </row>
    <row r="10011" spans="1:29" x14ac:dyDescent="0.25">
      <c r="A10011" s="48"/>
      <c r="B10011" s="48"/>
      <c r="C10011" s="44"/>
      <c r="D10011" s="44"/>
      <c r="E10011" s="44"/>
      <c r="F10011" s="44"/>
      <c r="G10011" s="44"/>
      <c r="H10011" s="44"/>
      <c r="I10011" s="44"/>
      <c r="J10011" s="44"/>
      <c r="K10011" s="88"/>
      <c r="L10011" s="50">
        <v>1</v>
      </c>
      <c r="M10011" s="49"/>
      <c r="N10011" s="49"/>
      <c r="O10011" s="49"/>
      <c r="P10011" s="49"/>
      <c r="Q10011" s="49"/>
      <c r="R10011" s="49"/>
      <c r="S10011" s="49"/>
      <c r="X10011" s="33">
        <f t="shared" si="936"/>
        <v>0</v>
      </c>
      <c r="Y10011" s="33">
        <f t="shared" si="937"/>
        <v>0</v>
      </c>
      <c r="Z10011" s="33">
        <f t="shared" si="938"/>
        <v>0</v>
      </c>
      <c r="AA10011" s="34">
        <f t="shared" si="939"/>
        <v>0</v>
      </c>
      <c r="AB10011" s="33">
        <f t="shared" si="940"/>
        <v>0</v>
      </c>
      <c r="AC10011" s="34" t="str">
        <f t="shared" si="941"/>
        <v>Not Determined</v>
      </c>
    </row>
    <row r="10012" spans="1:29" x14ac:dyDescent="0.25">
      <c r="A10012" s="10" t="s">
        <v>17932</v>
      </c>
      <c r="B10012" s="9"/>
      <c r="C10012" s="9"/>
      <c r="D10012" s="9"/>
      <c r="E10012" s="9"/>
      <c r="F10012" s="9"/>
      <c r="G10012" s="9"/>
      <c r="H10012" s="9"/>
      <c r="I10012" s="9"/>
      <c r="J10012" s="9"/>
      <c r="K10012" s="86"/>
      <c r="L10012" s="9"/>
      <c r="M10012" s="9"/>
      <c r="N10012" s="9"/>
      <c r="O10012" s="9"/>
      <c r="P10012" s="9"/>
      <c r="Q10012" s="9"/>
      <c r="R10012" s="9"/>
      <c r="S10012" s="9"/>
      <c r="U10012" s="9"/>
      <c r="V10012" s="9"/>
      <c r="W10012" s="9"/>
      <c r="X10012" s="9"/>
      <c r="Y10012" s="42"/>
      <c r="Z10012" s="42"/>
      <c r="AA10012" s="42"/>
      <c r="AB10012" s="42"/>
      <c r="AC10012" s="42"/>
    </row>
  </sheetData>
  <mergeCells count="34">
    <mergeCell ref="B12:B13"/>
    <mergeCell ref="C12:C13"/>
    <mergeCell ref="A11:B11"/>
    <mergeCell ref="K12:K13"/>
    <mergeCell ref="E5:F5"/>
    <mergeCell ref="A12:A13"/>
    <mergeCell ref="Q1:S11"/>
    <mergeCell ref="J1:L1"/>
    <mergeCell ref="N1:P1"/>
    <mergeCell ref="M11:O11"/>
    <mergeCell ref="A1:H1"/>
    <mergeCell ref="A4:B4"/>
    <mergeCell ref="A5:B5"/>
    <mergeCell ref="E9:H10"/>
    <mergeCell ref="D11:H11"/>
    <mergeCell ref="A6:B6"/>
    <mergeCell ref="A9:C9"/>
    <mergeCell ref="D3:G3"/>
    <mergeCell ref="AE1:AF1"/>
    <mergeCell ref="D12:E12"/>
    <mergeCell ref="H12:I12"/>
    <mergeCell ref="M12:M13"/>
    <mergeCell ref="N12:N13"/>
    <mergeCell ref="O12:O13"/>
    <mergeCell ref="P12:P13"/>
    <mergeCell ref="Q12:Q13"/>
    <mergeCell ref="R12:R13"/>
    <mergeCell ref="S12:S13"/>
    <mergeCell ref="J12:J13"/>
    <mergeCell ref="G12:G13"/>
    <mergeCell ref="L12:L13"/>
    <mergeCell ref="E8:F8"/>
    <mergeCell ref="X1:AC12"/>
    <mergeCell ref="F12:F13"/>
  </mergeCells>
  <conditionalFormatting sqref="C14">
    <cfRule type="containsText" dxfId="39" priority="111" operator="containsText" text="Yes ">
      <formula>NOT(ISERROR(SEARCH("Yes ",C14)))</formula>
    </cfRule>
    <cfRule type="cellIs" dxfId="38" priority="113" operator="equal">
      <formula>"Yes"</formula>
    </cfRule>
    <cfRule type="cellIs" dxfId="37" priority="114" operator="equal">
      <formula>"Yes"</formula>
    </cfRule>
  </conditionalFormatting>
  <conditionalFormatting sqref="D14">
    <cfRule type="containsText" dxfId="36" priority="109" operator="containsText" text="UNK-LG">
      <formula>NOT(ISERROR(SEARCH("UNK-LG",D14)))</formula>
    </cfRule>
    <cfRule type="containsText" dxfId="35" priority="110" operator="containsText" text="Lead">
      <formula>NOT(ISERROR(SEARCH("Lead",D14)))</formula>
    </cfRule>
  </conditionalFormatting>
  <conditionalFormatting sqref="E14">
    <cfRule type="containsText" dxfId="34" priority="107" operator="containsText" text="UNK-LG">
      <formula>NOT(ISERROR(SEARCH("UNK-LG",E14)))</formula>
    </cfRule>
    <cfRule type="containsText" dxfId="33" priority="108" operator="containsText" text="Lead">
      <formula>NOT(ISERROR(SEARCH("Lead",E14)))</formula>
    </cfRule>
  </conditionalFormatting>
  <conditionalFormatting sqref="H14">
    <cfRule type="expression" dxfId="32" priority="94">
      <formula>AND(OR(ISNUMBER(SEARCH("UNK", $D14)), ISNUMBER(SEARCH("UNK", $E14)),OR($F14="Yes",$F14="Unknown")), $H14="G")</formula>
    </cfRule>
    <cfRule type="containsText" dxfId="31" priority="97" operator="containsText" text="UNK-LG">
      <formula>NOT(ISERROR(SEARCH("UNK-LG",H14)))</formula>
    </cfRule>
    <cfRule type="containsText" dxfId="30" priority="106" operator="containsText" text="Lead">
      <formula>NOT(ISERROR(SEARCH("Lead",H14)))</formula>
    </cfRule>
  </conditionalFormatting>
  <conditionalFormatting sqref="I14">
    <cfRule type="expression" dxfId="29" priority="95">
      <formula>AND(OR(ISNUMBER(SEARCH("UNK", $D14)), ISNUMBER(SEARCH("UNK", $E4)),OR($F14="Yes",$F14="Unknown")), $I14="G")</formula>
    </cfRule>
    <cfRule type="containsText" dxfId="28" priority="104" operator="containsText" text="UNK-LG">
      <formula>NOT(ISERROR(SEARCH("UNK-LG",I14)))</formula>
    </cfRule>
    <cfRule type="containsText" dxfId="27" priority="105" operator="containsText" text="Lead">
      <formula>NOT(ISERROR(SEARCH("Lead",I14)))</formula>
    </cfRule>
  </conditionalFormatting>
  <conditionalFormatting sqref="F14">
    <cfRule type="containsText" dxfId="26" priority="103" operator="containsText" text="Yes">
      <formula>NOT(ISERROR(SEARCH("Yes",F14)))</formula>
    </cfRule>
  </conditionalFormatting>
  <conditionalFormatting sqref="P14">
    <cfRule type="containsText" dxfId="25" priority="102" operator="containsText" text="CLS">
      <formula>NOT(ISERROR(SEARCH("CLS",P14)))</formula>
    </cfRule>
  </conditionalFormatting>
  <conditionalFormatting sqref="Q14">
    <cfRule type="containsText" dxfId="24" priority="101" operator="containsText" text="CLS">
      <formula>NOT(ISERROR(SEARCH("CLS",Q14)))</formula>
    </cfRule>
  </conditionalFormatting>
  <conditionalFormatting sqref="A14:F14 H14:I14 K14:S14">
    <cfRule type="expression" dxfId="23" priority="115">
      <formula>MOD(ROW(),2)=0</formula>
    </cfRule>
  </conditionalFormatting>
  <conditionalFormatting sqref="L14">
    <cfRule type="expression" dxfId="22" priority="25">
      <formula>MOD(ROW(),2)=0</formula>
    </cfRule>
  </conditionalFormatting>
  <conditionalFormatting sqref="J14">
    <cfRule type="expression" dxfId="21" priority="22">
      <formula>MOD(ROW(),2)=0</formula>
    </cfRule>
  </conditionalFormatting>
  <conditionalFormatting sqref="G14">
    <cfRule type="expression" dxfId="20" priority="21">
      <formula>MOD(ROW(),2)=0</formula>
    </cfRule>
  </conditionalFormatting>
  <conditionalFormatting sqref="C15:C10011">
    <cfRule type="containsText" dxfId="19" priority="17" operator="containsText" text="Yes ">
      <formula>NOT(ISERROR(SEARCH("Yes ",C15)))</formula>
    </cfRule>
    <cfRule type="cellIs" dxfId="18" priority="18" operator="equal">
      <formula>"Yes"</formula>
    </cfRule>
    <cfRule type="cellIs" dxfId="17" priority="19" operator="equal">
      <formula>"Yes"</formula>
    </cfRule>
  </conditionalFormatting>
  <conditionalFormatting sqref="D15:D10011">
    <cfRule type="containsText" dxfId="16" priority="15" operator="containsText" text="UNK-LG">
      <formula>NOT(ISERROR(SEARCH("UNK-LG",D15)))</formula>
    </cfRule>
    <cfRule type="containsText" dxfId="15" priority="16" operator="containsText" text="Lead">
      <formula>NOT(ISERROR(SEARCH("Lead",D15)))</formula>
    </cfRule>
  </conditionalFormatting>
  <conditionalFormatting sqref="E15:E10011">
    <cfRule type="containsText" dxfId="14" priority="13" operator="containsText" text="UNK-LG">
      <formula>NOT(ISERROR(SEARCH("UNK-LG",E15)))</formula>
    </cfRule>
    <cfRule type="containsText" dxfId="13" priority="14" operator="containsText" text="Lead">
      <formula>NOT(ISERROR(SEARCH("Lead",E15)))</formula>
    </cfRule>
  </conditionalFormatting>
  <conditionalFormatting sqref="H15:H10011">
    <cfRule type="expression" dxfId="12" priority="4">
      <formula>AND(OR(ISNUMBER(SEARCH("UNK", $D15)), ISNUMBER(SEARCH("UNK", $E15)),OR($F15="Yes",$F15="Unknown")), $H15="G")</formula>
    </cfRule>
    <cfRule type="containsText" dxfId="11" priority="6" operator="containsText" text="UNK-LG">
      <formula>NOT(ISERROR(SEARCH("UNK-LG",H15)))</formula>
    </cfRule>
    <cfRule type="containsText" dxfId="10" priority="12" operator="containsText" text="Lead">
      <formula>NOT(ISERROR(SEARCH("Lead",H15)))</formula>
    </cfRule>
  </conditionalFormatting>
  <conditionalFormatting sqref="I15:I10011">
    <cfRule type="expression" dxfId="9" priority="5">
      <formula>AND(OR(ISNUMBER(SEARCH("UNK", $D15)), ISNUMBER(SEARCH("UNK", $E5)),OR($F15="Yes",$F15="Unknown")), $I15="G")</formula>
    </cfRule>
    <cfRule type="containsText" dxfId="8" priority="10" operator="containsText" text="UNK-LG">
      <formula>NOT(ISERROR(SEARCH("UNK-LG",I15)))</formula>
    </cfRule>
    <cfRule type="containsText" dxfId="7" priority="11" operator="containsText" text="Lead">
      <formula>NOT(ISERROR(SEARCH("Lead",I15)))</formula>
    </cfRule>
  </conditionalFormatting>
  <conditionalFormatting sqref="F15:F10011">
    <cfRule type="containsText" dxfId="6" priority="9" operator="containsText" text="Yes">
      <formula>NOT(ISERROR(SEARCH("Yes",F15)))</formula>
    </cfRule>
  </conditionalFormatting>
  <conditionalFormatting sqref="P15:P10011">
    <cfRule type="containsText" dxfId="5" priority="8" operator="containsText" text="CLS">
      <formula>NOT(ISERROR(SEARCH("CLS",P15)))</formula>
    </cfRule>
  </conditionalFormatting>
  <conditionalFormatting sqref="Q15:Q10011">
    <cfRule type="containsText" dxfId="4" priority="7" operator="containsText" text="CLS">
      <formula>NOT(ISERROR(SEARCH("CLS",Q15)))</formula>
    </cfRule>
  </conditionalFormatting>
  <conditionalFormatting sqref="A15:F10011 H15:I10011 K15:S10011">
    <cfRule type="expression" dxfId="3" priority="20">
      <formula>MOD(ROW(),2)=0</formula>
    </cfRule>
  </conditionalFormatting>
  <conditionalFormatting sqref="L15:L10011">
    <cfRule type="expression" dxfId="2" priority="3">
      <formula>MOD(ROW(),2)=0</formula>
    </cfRule>
  </conditionalFormatting>
  <conditionalFormatting sqref="J15:J10011">
    <cfRule type="expression" dxfId="1" priority="2">
      <formula>MOD(ROW(),2)=0</formula>
    </cfRule>
  </conditionalFormatting>
  <conditionalFormatting sqref="G15:G10011">
    <cfRule type="expression" dxfId="0" priority="1">
      <formula>MOD(ROW(),2)=0</formula>
    </cfRule>
  </conditionalFormatting>
  <dataValidations count="11">
    <dataValidation type="list" allowBlank="1" showInputMessage="1" showErrorMessage="1" sqref="D9 F14:F10011 C14:C10011" xr:uid="{12E0CD38-217A-4732-BF83-FCBB677D4F04}">
      <formula1>$AE$3:$AE$5</formula1>
    </dataValidation>
    <dataValidation type="list" allowBlank="1" showInputMessage="1" showErrorMessage="1" sqref="S14:S10011" xr:uid="{102D9CB0-1EC1-43B6-AB44-3DC07FB232D1}">
      <formula1>$AF$31:$AF$32</formula1>
    </dataValidation>
    <dataValidation type="list" allowBlank="1" showInputMessage="1" showErrorMessage="1" sqref="R14:R10011" xr:uid="{6BEBA329-E398-459A-9AAC-D408C19567A1}">
      <formula1>$AE$7:$AE$10</formula1>
    </dataValidation>
    <dataValidation type="list" allowBlank="1" showInputMessage="1" showErrorMessage="1" sqref="O14:O10011" xr:uid="{963D9409-A095-42AF-92DC-47C573BA86D4}">
      <formula1>$AF$3:$AF$10</formula1>
    </dataValidation>
    <dataValidation type="list" allowBlank="1" showInputMessage="1" showErrorMessage="1" sqref="H14:I10011 D14:E10011" xr:uid="{4369F28A-FAAE-4C11-8726-3E4B84A28377}">
      <formula1>$AE$12:$AE$21</formula1>
    </dataValidation>
    <dataValidation type="list" allowBlank="1" showInputMessage="1" showErrorMessage="1" sqref="D10" xr:uid="{EBD329A8-9193-4230-97E0-0B1BADA84B01}">
      <formula1>$AF$34:$AF$40</formula1>
    </dataValidation>
    <dataValidation type="list" allowBlank="1" showInputMessage="1" showErrorMessage="1" sqref="C8" xr:uid="{DA7FC174-498F-4075-AB4A-FF017E07FA6A}">
      <formula1>$AE$29:$AE$31</formula1>
    </dataValidation>
    <dataValidation type="list" allowBlank="1" showInputMessage="1" showErrorMessage="1" sqref="C7" xr:uid="{46A85834-D58E-4BFF-9A74-9A19927E0E1B}">
      <formula1>$AF$27:$AF$29</formula1>
    </dataValidation>
    <dataValidation type="list" allowBlank="1" showInputMessage="1" showErrorMessage="1" sqref="P14:Q10011" xr:uid="{B5E1C3E3-4254-4372-B934-47B065AFCFE6}">
      <formula1>$AE$23:$AE$27</formula1>
    </dataValidation>
    <dataValidation type="list" allowBlank="1" showInputMessage="1" showErrorMessage="1" sqref="G14:G10011 J14:J10011" xr:uid="{96DE38D7-7333-4884-A605-86DA1EB77DC0}">
      <formula1>$AF$12:$AF$17</formula1>
    </dataValidation>
    <dataValidation type="whole" allowBlank="1" showInputMessage="1" showErrorMessage="1" errorTitle="Year" error="Enter in a single year (4-digits). If there is a range of years, put the earliest year." sqref="K14:K10011" xr:uid="{ED705EEE-1E34-413E-89A2-5C1DC4955626}">
      <formula1>1776</formula1>
      <formula2>2030</formula2>
    </dataValidation>
  </dataValidations>
  <pageMargins left="0.7" right="0.7" top="0.75" bottom="0.75" header="0.3" footer="0.3"/>
  <pageSetup orientation="portrait" r:id="rId1"/>
  <ignoredErrors>
    <ignoredError sqref="D3" unlockedFormula="1"/>
  </ignoredError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="Select the water system's ID" xr:uid="{BD8ADD7A-F4EC-472F-A45E-0A2BDA18A671}">
          <x14:formula1>
            <xm:f>OFFSET(Hidden!$X$1,0,0,COUNTA(Hidden!$X$1:$X$11000)-COUNTBLANK(Hidden!$X$1:$X$11000),1)</xm:f>
          </x14:formula1>
          <xm:sqref>B3</xm:sqref>
        </x14:dataValidation>
        <x14:dataValidation type="list" allowBlank="1" showInputMessage="1" showErrorMessage="1" xr:uid="{B5B16A4D-200D-4CB0-ACB8-87AEC42CE0F5}">
          <x14:formula1>
            <xm:f>Hidden!$J$2:$J$17</xm:f>
          </x14:formula1>
          <xm:sqref>AE36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A1266-456F-49D4-A442-9A20D95F336A}">
  <dimension ref="A1:Q113"/>
  <sheetViews>
    <sheetView workbookViewId="0">
      <pane xSplit="2" ySplit="24" topLeftCell="C25" activePane="bottomRight" state="frozen"/>
      <selection pane="topRight" activeCell="C1" sqref="C1"/>
      <selection pane="bottomLeft" activeCell="A25" sqref="A25"/>
      <selection pane="bottomRight" activeCell="E25" sqref="E25"/>
    </sheetView>
  </sheetViews>
  <sheetFormatPr defaultRowHeight="15" x14ac:dyDescent="0.25"/>
  <cols>
    <col min="1" max="1" width="12.28515625" customWidth="1"/>
    <col min="2" max="2" width="21" bestFit="1" customWidth="1"/>
    <col min="3" max="3" width="43.28515625" bestFit="1" customWidth="1"/>
    <col min="4" max="4" width="13" customWidth="1"/>
    <col min="5" max="5" width="32.28515625" customWidth="1"/>
    <col min="6" max="6" width="34.28515625" customWidth="1"/>
    <col min="7" max="7" width="8.140625" customWidth="1"/>
  </cols>
  <sheetData>
    <row r="1" spans="1:11" ht="23.25" x14ac:dyDescent="0.35">
      <c r="A1" s="195" t="s">
        <v>17933</v>
      </c>
      <c r="B1" s="196"/>
      <c r="C1" s="196"/>
      <c r="D1" s="196"/>
      <c r="E1" s="196"/>
      <c r="F1" s="196"/>
      <c r="G1" s="196"/>
      <c r="H1" s="196"/>
      <c r="I1" s="196"/>
    </row>
    <row r="3" spans="1:11" x14ac:dyDescent="0.25">
      <c r="A3" s="90" t="s">
        <v>17934</v>
      </c>
      <c r="B3" t="s">
        <v>17935</v>
      </c>
    </row>
    <row r="4" spans="1:11" x14ac:dyDescent="0.25">
      <c r="A4" s="90" t="s">
        <v>17936</v>
      </c>
      <c r="B4" t="s">
        <v>17937</v>
      </c>
    </row>
    <row r="5" spans="1:11" x14ac:dyDescent="0.25">
      <c r="A5" s="90" t="s">
        <v>17938</v>
      </c>
      <c r="B5" t="s">
        <v>17939</v>
      </c>
    </row>
    <row r="6" spans="1:11" x14ac:dyDescent="0.25">
      <c r="A6" s="90" t="s">
        <v>17940</v>
      </c>
      <c r="B6" t="s">
        <v>17941</v>
      </c>
    </row>
    <row r="7" spans="1:11" x14ac:dyDescent="0.25">
      <c r="B7" t="s">
        <v>17942</v>
      </c>
    </row>
    <row r="8" spans="1:11" ht="21.75" thickBot="1" x14ac:dyDescent="0.4">
      <c r="A8" s="89" t="s">
        <v>17943</v>
      </c>
    </row>
    <row r="9" spans="1:11" x14ac:dyDescent="0.25">
      <c r="A9" s="99" t="s">
        <v>17944</v>
      </c>
      <c r="B9" s="100" t="s">
        <v>17945</v>
      </c>
      <c r="C9" s="100" t="s">
        <v>17946</v>
      </c>
      <c r="D9" s="100" t="s">
        <v>17947</v>
      </c>
      <c r="E9" s="100" t="s">
        <v>17948</v>
      </c>
      <c r="F9" s="100" t="s">
        <v>17949</v>
      </c>
      <c r="G9" s="101"/>
      <c r="H9" s="101"/>
      <c r="I9" s="101"/>
      <c r="J9" s="101"/>
      <c r="K9" s="102"/>
    </row>
    <row r="10" spans="1:11" x14ac:dyDescent="0.25">
      <c r="A10" s="109">
        <v>1</v>
      </c>
      <c r="B10" s="104" t="s">
        <v>17950</v>
      </c>
      <c r="C10" s="104" t="s">
        <v>17951</v>
      </c>
      <c r="D10" s="116">
        <v>1986</v>
      </c>
      <c r="E10" s="105" t="s">
        <v>17952</v>
      </c>
      <c r="F10" s="104" t="s">
        <v>17953</v>
      </c>
      <c r="G10" s="104"/>
      <c r="H10" s="104"/>
      <c r="I10" s="104"/>
      <c r="J10" s="104"/>
      <c r="K10" s="106"/>
    </row>
    <row r="11" spans="1:11" x14ac:dyDescent="0.25">
      <c r="A11" s="103"/>
      <c r="B11" s="104"/>
      <c r="C11" s="104"/>
      <c r="D11" s="104"/>
      <c r="E11" s="104"/>
      <c r="F11" s="104"/>
      <c r="G11" s="104"/>
      <c r="H11" s="104"/>
      <c r="I11" s="104"/>
      <c r="J11" s="104"/>
      <c r="K11" s="106"/>
    </row>
    <row r="12" spans="1:11" x14ac:dyDescent="0.25">
      <c r="A12" s="107" t="s">
        <v>17954</v>
      </c>
      <c r="B12" s="94"/>
      <c r="C12" s="94"/>
      <c r="D12" s="94"/>
      <c r="E12" s="94"/>
      <c r="F12" s="94"/>
      <c r="G12" s="94"/>
      <c r="H12" s="94"/>
      <c r="I12" s="94"/>
      <c r="J12" s="94"/>
      <c r="K12" s="95"/>
    </row>
    <row r="13" spans="1:11" x14ac:dyDescent="0.25">
      <c r="A13" s="93"/>
      <c r="B13" s="94"/>
      <c r="C13" s="94"/>
      <c r="D13" s="94"/>
      <c r="E13" s="94"/>
      <c r="F13" s="94"/>
      <c r="G13" s="94"/>
      <c r="H13" s="94"/>
      <c r="I13" s="94"/>
      <c r="J13" s="94"/>
      <c r="K13" s="95"/>
    </row>
    <row r="14" spans="1:11" x14ac:dyDescent="0.25">
      <c r="A14" s="93"/>
      <c r="B14" s="94"/>
      <c r="C14" s="94"/>
      <c r="D14" s="94"/>
      <c r="E14" s="94"/>
      <c r="F14" s="94"/>
      <c r="G14" s="94"/>
      <c r="H14" s="94"/>
      <c r="I14" s="94"/>
      <c r="J14" s="94"/>
      <c r="K14" s="95"/>
    </row>
    <row r="15" spans="1:11" x14ac:dyDescent="0.25">
      <c r="A15" s="93"/>
      <c r="B15" s="94"/>
      <c r="C15" s="94"/>
      <c r="D15" s="94"/>
      <c r="E15" s="94"/>
      <c r="F15" s="94"/>
      <c r="G15" s="94"/>
      <c r="H15" s="94"/>
      <c r="I15" s="94"/>
      <c r="J15" s="94"/>
      <c r="K15" s="95"/>
    </row>
    <row r="16" spans="1:11" x14ac:dyDescent="0.25">
      <c r="A16" s="93"/>
      <c r="B16" s="94"/>
      <c r="C16" s="94"/>
      <c r="D16" s="94"/>
      <c r="E16" s="94"/>
      <c r="F16" s="94"/>
      <c r="G16" s="94"/>
      <c r="H16" s="94"/>
      <c r="I16" s="94"/>
      <c r="J16" s="94"/>
      <c r="K16" s="95"/>
    </row>
    <row r="17" spans="1:17" x14ac:dyDescent="0.25">
      <c r="A17" s="93"/>
      <c r="B17" s="94"/>
      <c r="C17" s="94"/>
      <c r="D17" s="94"/>
      <c r="E17" s="94"/>
      <c r="F17" s="94"/>
      <c r="G17" s="94"/>
      <c r="H17" s="94"/>
      <c r="I17" s="94"/>
      <c r="J17" s="94"/>
      <c r="K17" s="95"/>
    </row>
    <row r="18" spans="1:17" x14ac:dyDescent="0.25">
      <c r="A18" s="93"/>
      <c r="B18" s="94"/>
      <c r="C18" s="94"/>
      <c r="D18" s="94"/>
      <c r="E18" s="94"/>
      <c r="F18" s="94"/>
      <c r="G18" s="94"/>
      <c r="H18" s="94"/>
      <c r="I18" s="94"/>
      <c r="J18" s="94"/>
      <c r="K18" s="95"/>
    </row>
    <row r="19" spans="1:17" x14ac:dyDescent="0.25">
      <c r="A19" s="93"/>
      <c r="B19" s="94"/>
      <c r="C19" s="94"/>
      <c r="D19" s="94"/>
      <c r="E19" s="94"/>
      <c r="F19" s="94"/>
      <c r="G19" s="94"/>
      <c r="H19" s="94"/>
      <c r="I19" s="94"/>
      <c r="J19" s="94"/>
      <c r="K19" s="95"/>
    </row>
    <row r="20" spans="1:17" ht="15.75" thickBot="1" x14ac:dyDescent="0.3">
      <c r="A20" s="96"/>
      <c r="B20" s="97"/>
      <c r="C20" s="97"/>
      <c r="D20" s="97"/>
      <c r="E20" s="97"/>
      <c r="F20" s="97"/>
      <c r="G20" s="97"/>
      <c r="H20" s="97"/>
      <c r="I20" s="97"/>
      <c r="J20" s="97"/>
      <c r="K20" s="98"/>
    </row>
    <row r="21" spans="1:17" ht="15.75" thickBot="1" x14ac:dyDescent="0.3">
      <c r="A21" s="92"/>
      <c r="B21" s="92"/>
      <c r="C21" s="92"/>
      <c r="D21" s="92"/>
      <c r="E21" s="92"/>
      <c r="F21" s="92"/>
      <c r="G21" s="92"/>
      <c r="H21" s="92"/>
      <c r="I21" s="92"/>
      <c r="J21" s="92"/>
      <c r="K21" s="92"/>
    </row>
    <row r="22" spans="1:17" ht="15.75" thickTop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</row>
    <row r="23" spans="1:17" ht="18.75" x14ac:dyDescent="0.3">
      <c r="A23" s="110" t="s">
        <v>17955</v>
      </c>
      <c r="B23" s="1"/>
      <c r="C23" s="1"/>
      <c r="D23" s="1"/>
      <c r="E23" s="1"/>
      <c r="F23" s="1"/>
    </row>
    <row r="24" spans="1:17" ht="15.75" thickBot="1" x14ac:dyDescent="0.3">
      <c r="A24" s="115" t="s">
        <v>17944</v>
      </c>
      <c r="B24" s="115" t="s">
        <v>17945</v>
      </c>
      <c r="C24" s="115" t="s">
        <v>17946</v>
      </c>
      <c r="D24" s="115" t="s">
        <v>17947</v>
      </c>
      <c r="E24" s="115" t="s">
        <v>17948</v>
      </c>
      <c r="F24" s="115" t="s">
        <v>17949</v>
      </c>
      <c r="G24" s="9"/>
      <c r="H24" s="197"/>
      <c r="I24" s="197"/>
      <c r="J24" s="197"/>
      <c r="K24" s="197"/>
      <c r="L24" s="197"/>
      <c r="M24" s="197"/>
      <c r="N24" s="197"/>
      <c r="O24" s="197"/>
      <c r="P24" s="197"/>
      <c r="Q24" s="197"/>
    </row>
    <row r="25" spans="1:17" ht="15.75" thickTop="1" x14ac:dyDescent="0.25">
      <c r="A25" s="113">
        <v>1</v>
      </c>
      <c r="B25" s="114" t="s">
        <v>17957</v>
      </c>
      <c r="C25" s="114"/>
      <c r="D25" s="113">
        <v>2000</v>
      </c>
      <c r="E25" s="114"/>
      <c r="F25" s="114"/>
      <c r="G25" s="9"/>
    </row>
    <row r="26" spans="1:17" x14ac:dyDescent="0.25">
      <c r="A26" s="111">
        <v>2</v>
      </c>
      <c r="B26" s="112"/>
      <c r="C26" s="112"/>
      <c r="D26" s="111"/>
      <c r="E26" s="112"/>
      <c r="F26" s="112"/>
      <c r="G26" s="9"/>
    </row>
    <row r="27" spans="1:17" x14ac:dyDescent="0.25">
      <c r="A27" s="111">
        <v>3</v>
      </c>
      <c r="B27" s="112"/>
      <c r="C27" s="112"/>
      <c r="D27" s="111"/>
      <c r="E27" s="112"/>
      <c r="F27" s="112"/>
      <c r="G27" s="9"/>
    </row>
    <row r="28" spans="1:17" x14ac:dyDescent="0.25">
      <c r="A28" s="111">
        <v>4</v>
      </c>
      <c r="B28" s="112"/>
      <c r="C28" s="112"/>
      <c r="D28" s="111"/>
      <c r="E28" s="112"/>
      <c r="F28" s="112"/>
      <c r="G28" s="9"/>
    </row>
    <row r="29" spans="1:17" x14ac:dyDescent="0.25">
      <c r="A29" s="111">
        <v>5</v>
      </c>
      <c r="B29" s="112"/>
      <c r="C29" s="112"/>
      <c r="D29" s="111"/>
      <c r="E29" s="112"/>
      <c r="F29" s="112"/>
      <c r="G29" s="9"/>
    </row>
    <row r="30" spans="1:17" x14ac:dyDescent="0.25">
      <c r="A30" s="111">
        <v>6</v>
      </c>
      <c r="B30" s="112"/>
      <c r="C30" s="112"/>
      <c r="D30" s="111"/>
      <c r="E30" s="112"/>
      <c r="F30" s="112"/>
      <c r="G30" s="9"/>
    </row>
    <row r="31" spans="1:17" x14ac:dyDescent="0.25">
      <c r="A31" s="111">
        <v>7</v>
      </c>
      <c r="B31" s="112"/>
      <c r="C31" s="112"/>
      <c r="D31" s="111"/>
      <c r="E31" s="112"/>
      <c r="F31" s="112"/>
      <c r="G31" s="9"/>
    </row>
    <row r="32" spans="1:17" x14ac:dyDescent="0.25">
      <c r="A32" s="111">
        <v>8</v>
      </c>
      <c r="B32" s="112"/>
      <c r="C32" s="112"/>
      <c r="D32" s="111"/>
      <c r="E32" s="112"/>
      <c r="F32" s="112"/>
      <c r="G32" s="9"/>
    </row>
    <row r="33" spans="1:7" x14ac:dyDescent="0.25">
      <c r="A33" s="111">
        <v>9</v>
      </c>
      <c r="B33" s="112"/>
      <c r="C33" s="112"/>
      <c r="D33" s="111"/>
      <c r="E33" s="112"/>
      <c r="F33" s="112"/>
      <c r="G33" s="9"/>
    </row>
    <row r="34" spans="1:7" x14ac:dyDescent="0.25">
      <c r="A34" s="111">
        <v>10</v>
      </c>
      <c r="B34" s="112"/>
      <c r="C34" s="112"/>
      <c r="D34" s="111"/>
      <c r="E34" s="112"/>
      <c r="F34" s="112"/>
      <c r="G34" s="9"/>
    </row>
    <row r="35" spans="1:7" x14ac:dyDescent="0.25">
      <c r="A35" s="111">
        <v>11</v>
      </c>
      <c r="B35" s="112"/>
      <c r="C35" s="112"/>
      <c r="D35" s="111"/>
      <c r="E35" s="112"/>
      <c r="F35" s="112"/>
      <c r="G35" s="9"/>
    </row>
    <row r="36" spans="1:7" x14ac:dyDescent="0.25">
      <c r="A36" s="111">
        <v>12</v>
      </c>
      <c r="B36" s="112"/>
      <c r="C36" s="112"/>
      <c r="D36" s="111"/>
      <c r="E36" s="112"/>
      <c r="F36" s="112"/>
      <c r="G36" s="9"/>
    </row>
    <row r="37" spans="1:7" x14ac:dyDescent="0.25">
      <c r="A37" s="111">
        <v>13</v>
      </c>
      <c r="B37" s="112"/>
      <c r="C37" s="112"/>
      <c r="D37" s="111"/>
      <c r="E37" s="112"/>
      <c r="F37" s="112"/>
      <c r="G37" s="9"/>
    </row>
    <row r="38" spans="1:7" x14ac:dyDescent="0.25">
      <c r="A38" s="111">
        <v>14</v>
      </c>
      <c r="B38" s="112"/>
      <c r="C38" s="112"/>
      <c r="D38" s="111"/>
      <c r="E38" s="112"/>
      <c r="F38" s="112"/>
      <c r="G38" s="9"/>
    </row>
    <row r="39" spans="1:7" x14ac:dyDescent="0.25">
      <c r="A39" s="111">
        <v>15</v>
      </c>
      <c r="B39" s="112"/>
      <c r="C39" s="112"/>
      <c r="D39" s="111"/>
      <c r="E39" s="112"/>
      <c r="F39" s="112"/>
      <c r="G39" s="9"/>
    </row>
    <row r="40" spans="1:7" x14ac:dyDescent="0.25">
      <c r="A40" s="111">
        <v>16</v>
      </c>
      <c r="B40" s="112"/>
      <c r="C40" s="112"/>
      <c r="D40" s="111"/>
      <c r="E40" s="112"/>
      <c r="F40" s="112"/>
      <c r="G40" s="9"/>
    </row>
    <row r="41" spans="1:7" x14ac:dyDescent="0.25">
      <c r="A41" s="111">
        <v>17</v>
      </c>
      <c r="B41" s="112"/>
      <c r="C41" s="112"/>
      <c r="D41" s="111"/>
      <c r="E41" s="112"/>
      <c r="F41" s="112"/>
      <c r="G41" s="9"/>
    </row>
    <row r="42" spans="1:7" x14ac:dyDescent="0.25">
      <c r="A42" s="111">
        <v>18</v>
      </c>
      <c r="B42" s="112"/>
      <c r="C42" s="112"/>
      <c r="D42" s="111"/>
      <c r="E42" s="112"/>
      <c r="F42" s="112"/>
      <c r="G42" s="9"/>
    </row>
    <row r="43" spans="1:7" x14ac:dyDescent="0.25">
      <c r="A43" s="111">
        <v>19</v>
      </c>
      <c r="B43" s="112"/>
      <c r="C43" s="112"/>
      <c r="D43" s="111"/>
      <c r="E43" s="112"/>
      <c r="F43" s="112"/>
      <c r="G43" s="9"/>
    </row>
    <row r="44" spans="1:7" x14ac:dyDescent="0.25">
      <c r="A44" s="111">
        <v>20</v>
      </c>
      <c r="B44" s="112"/>
      <c r="C44" s="112"/>
      <c r="D44" s="111"/>
      <c r="E44" s="112"/>
      <c r="F44" s="112"/>
      <c r="G44" s="9"/>
    </row>
    <row r="45" spans="1:7" x14ac:dyDescent="0.25">
      <c r="A45" s="111">
        <v>21</v>
      </c>
      <c r="B45" s="112"/>
      <c r="C45" s="112"/>
      <c r="D45" s="111"/>
      <c r="E45" s="112"/>
      <c r="F45" s="112"/>
      <c r="G45" s="9"/>
    </row>
    <row r="46" spans="1:7" x14ac:dyDescent="0.25">
      <c r="A46" s="111">
        <v>22</v>
      </c>
      <c r="B46" s="112"/>
      <c r="C46" s="112"/>
      <c r="D46" s="111"/>
      <c r="E46" s="112"/>
      <c r="F46" s="112"/>
      <c r="G46" s="9"/>
    </row>
    <row r="47" spans="1:7" x14ac:dyDescent="0.25">
      <c r="A47" s="111">
        <v>23</v>
      </c>
      <c r="B47" s="112"/>
      <c r="C47" s="112"/>
      <c r="D47" s="111"/>
      <c r="E47" s="112"/>
      <c r="F47" s="112"/>
      <c r="G47" s="9"/>
    </row>
    <row r="48" spans="1:7" x14ac:dyDescent="0.25">
      <c r="A48" s="111">
        <v>24</v>
      </c>
      <c r="B48" s="112"/>
      <c r="C48" s="112"/>
      <c r="D48" s="111"/>
      <c r="E48" s="112"/>
      <c r="F48" s="112"/>
      <c r="G48" s="9"/>
    </row>
    <row r="49" spans="1:7" x14ac:dyDescent="0.25">
      <c r="A49" s="111">
        <v>25</v>
      </c>
      <c r="B49" s="112"/>
      <c r="C49" s="112"/>
      <c r="D49" s="111"/>
      <c r="E49" s="112"/>
      <c r="F49" s="112"/>
      <c r="G49" s="9"/>
    </row>
    <row r="50" spans="1:7" x14ac:dyDescent="0.25">
      <c r="A50" s="111">
        <v>26</v>
      </c>
      <c r="B50" s="112"/>
      <c r="C50" s="112"/>
      <c r="D50" s="111"/>
      <c r="E50" s="112"/>
      <c r="F50" s="112"/>
      <c r="G50" s="9"/>
    </row>
    <row r="51" spans="1:7" x14ac:dyDescent="0.25">
      <c r="A51" s="111">
        <v>27</v>
      </c>
      <c r="B51" s="112"/>
      <c r="C51" s="112"/>
      <c r="D51" s="111"/>
      <c r="E51" s="112"/>
      <c r="F51" s="112"/>
      <c r="G51" s="9"/>
    </row>
    <row r="52" spans="1:7" x14ac:dyDescent="0.25">
      <c r="A52" s="111">
        <v>28</v>
      </c>
      <c r="B52" s="112"/>
      <c r="C52" s="112"/>
      <c r="D52" s="111"/>
      <c r="E52" s="112"/>
      <c r="F52" s="112"/>
      <c r="G52" s="9"/>
    </row>
    <row r="53" spans="1:7" x14ac:dyDescent="0.25">
      <c r="A53" s="111">
        <v>29</v>
      </c>
      <c r="B53" s="112"/>
      <c r="C53" s="112"/>
      <c r="D53" s="111"/>
      <c r="E53" s="112"/>
      <c r="F53" s="112"/>
      <c r="G53" s="9"/>
    </row>
    <row r="54" spans="1:7" x14ac:dyDescent="0.25">
      <c r="A54" s="111">
        <v>30</v>
      </c>
      <c r="B54" s="112"/>
      <c r="C54" s="112"/>
      <c r="D54" s="111"/>
      <c r="E54" s="112"/>
      <c r="F54" s="112"/>
      <c r="G54" s="9"/>
    </row>
    <row r="55" spans="1:7" x14ac:dyDescent="0.25">
      <c r="A55" s="111">
        <v>31</v>
      </c>
      <c r="B55" s="112"/>
      <c r="C55" s="112"/>
      <c r="D55" s="111"/>
      <c r="E55" s="112"/>
      <c r="F55" s="112"/>
      <c r="G55" s="9"/>
    </row>
    <row r="56" spans="1:7" x14ac:dyDescent="0.25">
      <c r="A56" s="111">
        <v>32</v>
      </c>
      <c r="B56" s="112"/>
      <c r="C56" s="112"/>
      <c r="D56" s="111"/>
      <c r="E56" s="112"/>
      <c r="F56" s="112"/>
      <c r="G56" s="9"/>
    </row>
    <row r="57" spans="1:7" x14ac:dyDescent="0.25">
      <c r="A57" s="111">
        <v>33</v>
      </c>
      <c r="B57" s="112"/>
      <c r="C57" s="112"/>
      <c r="D57" s="111"/>
      <c r="E57" s="112"/>
      <c r="F57" s="112"/>
      <c r="G57" s="9"/>
    </row>
    <row r="58" spans="1:7" x14ac:dyDescent="0.25">
      <c r="A58" s="111">
        <v>34</v>
      </c>
      <c r="B58" s="112"/>
      <c r="C58" s="112"/>
      <c r="D58" s="111"/>
      <c r="E58" s="112"/>
      <c r="F58" s="112"/>
      <c r="G58" s="9"/>
    </row>
    <row r="59" spans="1:7" x14ac:dyDescent="0.25">
      <c r="A59" s="111">
        <v>35</v>
      </c>
      <c r="B59" s="112"/>
      <c r="C59" s="112"/>
      <c r="D59" s="111"/>
      <c r="E59" s="112"/>
      <c r="F59" s="112"/>
      <c r="G59" s="9"/>
    </row>
    <row r="60" spans="1:7" x14ac:dyDescent="0.25">
      <c r="A60" s="111">
        <v>36</v>
      </c>
      <c r="B60" s="112"/>
      <c r="C60" s="112"/>
      <c r="D60" s="111"/>
      <c r="E60" s="112"/>
      <c r="F60" s="112"/>
      <c r="G60" s="9"/>
    </row>
    <row r="61" spans="1:7" x14ac:dyDescent="0.25">
      <c r="A61" s="111">
        <v>37</v>
      </c>
      <c r="B61" s="112"/>
      <c r="C61" s="112"/>
      <c r="D61" s="111"/>
      <c r="E61" s="112"/>
      <c r="F61" s="112"/>
      <c r="G61" s="9"/>
    </row>
    <row r="62" spans="1:7" x14ac:dyDescent="0.25">
      <c r="A62" s="111">
        <v>38</v>
      </c>
      <c r="B62" s="112"/>
      <c r="C62" s="112"/>
      <c r="D62" s="111"/>
      <c r="E62" s="112"/>
      <c r="F62" s="112"/>
      <c r="G62" s="9"/>
    </row>
    <row r="63" spans="1:7" x14ac:dyDescent="0.25">
      <c r="A63" s="111">
        <v>39</v>
      </c>
      <c r="B63" s="112"/>
      <c r="C63" s="112"/>
      <c r="D63" s="111"/>
      <c r="E63" s="112"/>
      <c r="F63" s="112"/>
      <c r="G63" s="9"/>
    </row>
    <row r="64" spans="1:7" x14ac:dyDescent="0.25">
      <c r="A64" s="111">
        <v>40</v>
      </c>
      <c r="B64" s="112"/>
      <c r="C64" s="112"/>
      <c r="D64" s="111"/>
      <c r="E64" s="112"/>
      <c r="F64" s="112"/>
      <c r="G64" s="9"/>
    </row>
    <row r="65" spans="1:7" x14ac:dyDescent="0.25">
      <c r="A65" s="111">
        <v>41</v>
      </c>
      <c r="B65" s="112"/>
      <c r="C65" s="112"/>
      <c r="D65" s="111"/>
      <c r="E65" s="112"/>
      <c r="F65" s="112"/>
      <c r="G65" s="9"/>
    </row>
    <row r="66" spans="1:7" x14ac:dyDescent="0.25">
      <c r="A66" s="111">
        <v>42</v>
      </c>
      <c r="B66" s="112"/>
      <c r="C66" s="112"/>
      <c r="D66" s="111"/>
      <c r="E66" s="112"/>
      <c r="F66" s="112"/>
      <c r="G66" s="9"/>
    </row>
    <row r="67" spans="1:7" x14ac:dyDescent="0.25">
      <c r="A67" s="111">
        <v>43</v>
      </c>
      <c r="B67" s="112"/>
      <c r="C67" s="112"/>
      <c r="D67" s="111"/>
      <c r="E67" s="112"/>
      <c r="F67" s="112"/>
      <c r="G67" s="9"/>
    </row>
    <row r="68" spans="1:7" x14ac:dyDescent="0.25">
      <c r="A68" s="111">
        <v>44</v>
      </c>
      <c r="B68" s="112"/>
      <c r="C68" s="112"/>
      <c r="D68" s="111"/>
      <c r="E68" s="112"/>
      <c r="F68" s="112"/>
      <c r="G68" s="9"/>
    </row>
    <row r="69" spans="1:7" x14ac:dyDescent="0.25">
      <c r="A69" s="111">
        <v>45</v>
      </c>
      <c r="B69" s="112"/>
      <c r="C69" s="112"/>
      <c r="D69" s="111"/>
      <c r="E69" s="112"/>
      <c r="F69" s="112"/>
      <c r="G69" s="9"/>
    </row>
    <row r="70" spans="1:7" x14ac:dyDescent="0.25">
      <c r="A70" s="111">
        <v>46</v>
      </c>
      <c r="B70" s="112"/>
      <c r="C70" s="112"/>
      <c r="D70" s="111"/>
      <c r="E70" s="112"/>
      <c r="F70" s="112"/>
      <c r="G70" s="9"/>
    </row>
    <row r="71" spans="1:7" x14ac:dyDescent="0.25">
      <c r="A71" s="111">
        <v>47</v>
      </c>
      <c r="B71" s="112"/>
      <c r="C71" s="112"/>
      <c r="D71" s="111"/>
      <c r="E71" s="112"/>
      <c r="F71" s="112"/>
      <c r="G71" s="9"/>
    </row>
    <row r="72" spans="1:7" x14ac:dyDescent="0.25">
      <c r="A72" s="111">
        <v>48</v>
      </c>
      <c r="B72" s="112"/>
      <c r="C72" s="112"/>
      <c r="D72" s="111"/>
      <c r="E72" s="112"/>
      <c r="F72" s="112"/>
      <c r="G72" s="9"/>
    </row>
    <row r="73" spans="1:7" x14ac:dyDescent="0.25">
      <c r="A73" s="111">
        <v>49</v>
      </c>
      <c r="B73" s="112"/>
      <c r="C73" s="112"/>
      <c r="D73" s="111"/>
      <c r="E73" s="112"/>
      <c r="F73" s="112"/>
      <c r="G73" s="9"/>
    </row>
    <row r="74" spans="1:7" x14ac:dyDescent="0.25">
      <c r="A74" s="111">
        <v>50</v>
      </c>
      <c r="B74" s="112"/>
      <c r="C74" s="112"/>
      <c r="D74" s="111"/>
      <c r="E74" s="112"/>
      <c r="F74" s="112"/>
      <c r="G74" s="9"/>
    </row>
    <row r="75" spans="1:7" x14ac:dyDescent="0.25">
      <c r="A75" s="111">
        <v>51</v>
      </c>
      <c r="B75" s="112"/>
      <c r="C75" s="112"/>
      <c r="D75" s="111"/>
      <c r="E75" s="112"/>
      <c r="F75" s="112"/>
      <c r="G75" s="9"/>
    </row>
    <row r="76" spans="1:7" x14ac:dyDescent="0.25">
      <c r="A76" s="111">
        <v>52</v>
      </c>
      <c r="B76" s="112"/>
      <c r="C76" s="112"/>
      <c r="D76" s="111"/>
      <c r="E76" s="112"/>
      <c r="F76" s="112"/>
      <c r="G76" s="9"/>
    </row>
    <row r="77" spans="1:7" x14ac:dyDescent="0.25">
      <c r="A77" s="111">
        <v>53</v>
      </c>
      <c r="B77" s="112"/>
      <c r="C77" s="112"/>
      <c r="D77" s="111"/>
      <c r="E77" s="112"/>
      <c r="F77" s="112"/>
      <c r="G77" s="9"/>
    </row>
    <row r="78" spans="1:7" x14ac:dyDescent="0.25">
      <c r="A78" s="111">
        <v>54</v>
      </c>
      <c r="B78" s="112"/>
      <c r="C78" s="112"/>
      <c r="D78" s="111"/>
      <c r="E78" s="112"/>
      <c r="F78" s="112"/>
      <c r="G78" s="9"/>
    </row>
    <row r="79" spans="1:7" x14ac:dyDescent="0.25">
      <c r="A79" s="111">
        <v>55</v>
      </c>
      <c r="B79" s="112"/>
      <c r="C79" s="112"/>
      <c r="D79" s="111"/>
      <c r="E79" s="112"/>
      <c r="F79" s="112"/>
      <c r="G79" s="9"/>
    </row>
    <row r="80" spans="1:7" x14ac:dyDescent="0.25">
      <c r="A80" s="111">
        <v>56</v>
      </c>
      <c r="B80" s="112"/>
      <c r="C80" s="112"/>
      <c r="D80" s="111"/>
      <c r="E80" s="112"/>
      <c r="F80" s="112"/>
      <c r="G80" s="9"/>
    </row>
    <row r="81" spans="1:7" x14ac:dyDescent="0.25">
      <c r="A81" s="111">
        <v>57</v>
      </c>
      <c r="B81" s="112"/>
      <c r="C81" s="112"/>
      <c r="D81" s="111"/>
      <c r="E81" s="112"/>
      <c r="F81" s="112"/>
      <c r="G81" s="9"/>
    </row>
    <row r="82" spans="1:7" x14ac:dyDescent="0.25">
      <c r="A82" s="111">
        <v>58</v>
      </c>
      <c r="B82" s="112"/>
      <c r="C82" s="112"/>
      <c r="D82" s="111"/>
      <c r="E82" s="112"/>
      <c r="F82" s="112"/>
      <c r="G82" s="9"/>
    </row>
    <row r="83" spans="1:7" x14ac:dyDescent="0.25">
      <c r="A83" s="111">
        <v>59</v>
      </c>
      <c r="B83" s="112"/>
      <c r="C83" s="112"/>
      <c r="D83" s="111"/>
      <c r="E83" s="112"/>
      <c r="F83" s="112"/>
      <c r="G83" s="9"/>
    </row>
    <row r="84" spans="1:7" x14ac:dyDescent="0.25">
      <c r="A84" s="111">
        <v>60</v>
      </c>
      <c r="B84" s="112"/>
      <c r="C84" s="112"/>
      <c r="D84" s="111"/>
      <c r="E84" s="112"/>
      <c r="F84" s="112"/>
      <c r="G84" s="9"/>
    </row>
    <row r="85" spans="1:7" x14ac:dyDescent="0.25">
      <c r="A85" s="111">
        <v>61</v>
      </c>
      <c r="B85" s="112"/>
      <c r="C85" s="112"/>
      <c r="D85" s="111"/>
      <c r="E85" s="112"/>
      <c r="F85" s="112"/>
      <c r="G85" s="9"/>
    </row>
    <row r="86" spans="1:7" x14ac:dyDescent="0.25">
      <c r="A86" s="111">
        <v>62</v>
      </c>
      <c r="B86" s="112"/>
      <c r="C86" s="112"/>
      <c r="D86" s="111"/>
      <c r="E86" s="112"/>
      <c r="F86" s="112"/>
      <c r="G86" s="9"/>
    </row>
    <row r="87" spans="1:7" x14ac:dyDescent="0.25">
      <c r="A87" s="111">
        <v>63</v>
      </c>
      <c r="B87" s="112"/>
      <c r="C87" s="112"/>
      <c r="D87" s="111"/>
      <c r="E87" s="112"/>
      <c r="F87" s="112"/>
      <c r="G87" s="9"/>
    </row>
    <row r="88" spans="1:7" x14ac:dyDescent="0.25">
      <c r="A88" s="111">
        <v>64</v>
      </c>
      <c r="B88" s="112"/>
      <c r="C88" s="112"/>
      <c r="D88" s="111"/>
      <c r="E88" s="112"/>
      <c r="F88" s="112"/>
      <c r="G88" s="9"/>
    </row>
    <row r="89" spans="1:7" x14ac:dyDescent="0.25">
      <c r="A89" s="111">
        <v>65</v>
      </c>
      <c r="B89" s="112"/>
      <c r="C89" s="112"/>
      <c r="D89" s="111"/>
      <c r="E89" s="112"/>
      <c r="F89" s="112"/>
      <c r="G89" s="9"/>
    </row>
    <row r="90" spans="1:7" x14ac:dyDescent="0.25">
      <c r="A90" s="111">
        <v>66</v>
      </c>
      <c r="B90" s="112"/>
      <c r="C90" s="112"/>
      <c r="D90" s="111"/>
      <c r="E90" s="112"/>
      <c r="F90" s="112"/>
      <c r="G90" s="9"/>
    </row>
    <row r="91" spans="1:7" x14ac:dyDescent="0.25">
      <c r="A91" s="111">
        <v>67</v>
      </c>
      <c r="B91" s="112"/>
      <c r="C91" s="112"/>
      <c r="D91" s="111"/>
      <c r="E91" s="112"/>
      <c r="F91" s="112"/>
      <c r="G91" s="9"/>
    </row>
    <row r="92" spans="1:7" x14ac:dyDescent="0.25">
      <c r="A92" s="111">
        <v>68</v>
      </c>
      <c r="B92" s="112"/>
      <c r="C92" s="112"/>
      <c r="D92" s="111"/>
      <c r="E92" s="112"/>
      <c r="F92" s="112"/>
      <c r="G92" s="9"/>
    </row>
    <row r="93" spans="1:7" x14ac:dyDescent="0.25">
      <c r="A93" s="111">
        <v>69</v>
      </c>
      <c r="B93" s="112"/>
      <c r="C93" s="112"/>
      <c r="D93" s="111"/>
      <c r="E93" s="112"/>
      <c r="F93" s="112"/>
      <c r="G93" s="9"/>
    </row>
    <row r="94" spans="1:7" x14ac:dyDescent="0.25">
      <c r="A94" s="111">
        <v>70</v>
      </c>
      <c r="B94" s="112"/>
      <c r="C94" s="112"/>
      <c r="D94" s="111"/>
      <c r="E94" s="112"/>
      <c r="F94" s="112"/>
      <c r="G94" s="9"/>
    </row>
    <row r="95" spans="1:7" x14ac:dyDescent="0.25">
      <c r="A95" s="111">
        <v>71</v>
      </c>
      <c r="B95" s="112"/>
      <c r="C95" s="112"/>
      <c r="D95" s="111"/>
      <c r="E95" s="112"/>
      <c r="F95" s="112"/>
      <c r="G95" s="9"/>
    </row>
    <row r="96" spans="1:7" x14ac:dyDescent="0.25">
      <c r="A96" s="111">
        <v>72</v>
      </c>
      <c r="B96" s="112"/>
      <c r="C96" s="112"/>
      <c r="D96" s="111"/>
      <c r="E96" s="112"/>
      <c r="F96" s="112"/>
      <c r="G96" s="9"/>
    </row>
    <row r="97" spans="1:7" x14ac:dyDescent="0.25">
      <c r="A97" s="111">
        <v>73</v>
      </c>
      <c r="B97" s="112"/>
      <c r="C97" s="112"/>
      <c r="D97" s="111"/>
      <c r="E97" s="112"/>
      <c r="F97" s="112"/>
      <c r="G97" s="9"/>
    </row>
    <row r="98" spans="1:7" x14ac:dyDescent="0.25">
      <c r="A98" s="111">
        <v>74</v>
      </c>
      <c r="B98" s="112"/>
      <c r="C98" s="112"/>
      <c r="D98" s="111"/>
      <c r="E98" s="112"/>
      <c r="F98" s="112"/>
      <c r="G98" s="9"/>
    </row>
    <row r="99" spans="1:7" x14ac:dyDescent="0.25">
      <c r="A99" s="111">
        <v>75</v>
      </c>
      <c r="B99" s="112"/>
      <c r="C99" s="112"/>
      <c r="D99" s="111"/>
      <c r="E99" s="112"/>
      <c r="F99" s="112"/>
      <c r="G99" s="9"/>
    </row>
    <row r="100" spans="1:7" x14ac:dyDescent="0.25">
      <c r="A100" s="111">
        <v>76</v>
      </c>
      <c r="B100" s="112"/>
      <c r="C100" s="112"/>
      <c r="D100" s="111"/>
      <c r="E100" s="112"/>
      <c r="F100" s="112"/>
      <c r="G100" s="9"/>
    </row>
    <row r="101" spans="1:7" x14ac:dyDescent="0.25">
      <c r="A101" s="111">
        <v>77</v>
      </c>
      <c r="B101" s="112"/>
      <c r="C101" s="112"/>
      <c r="D101" s="111"/>
      <c r="E101" s="112"/>
      <c r="F101" s="112"/>
      <c r="G101" s="9"/>
    </row>
    <row r="102" spans="1:7" x14ac:dyDescent="0.25">
      <c r="A102" s="111">
        <v>78</v>
      </c>
      <c r="B102" s="112"/>
      <c r="C102" s="112"/>
      <c r="D102" s="111"/>
      <c r="E102" s="112"/>
      <c r="F102" s="112"/>
      <c r="G102" s="9"/>
    </row>
    <row r="103" spans="1:7" x14ac:dyDescent="0.25">
      <c r="A103" s="108"/>
      <c r="D103" s="108"/>
      <c r="G103" s="9"/>
    </row>
    <row r="104" spans="1:7" x14ac:dyDescent="0.25">
      <c r="D104" s="108"/>
    </row>
    <row r="105" spans="1:7" x14ac:dyDescent="0.25">
      <c r="D105" s="108"/>
    </row>
    <row r="106" spans="1:7" x14ac:dyDescent="0.25">
      <c r="D106" s="108"/>
    </row>
    <row r="107" spans="1:7" x14ac:dyDescent="0.25">
      <c r="D107" s="108"/>
    </row>
    <row r="108" spans="1:7" x14ac:dyDescent="0.25">
      <c r="D108" s="108"/>
    </row>
    <row r="109" spans="1:7" x14ac:dyDescent="0.25">
      <c r="D109" s="108"/>
    </row>
    <row r="110" spans="1:7" x14ac:dyDescent="0.25">
      <c r="D110" s="108"/>
    </row>
    <row r="111" spans="1:7" x14ac:dyDescent="0.25">
      <c r="D111" s="108"/>
    </row>
    <row r="112" spans="1:7" x14ac:dyDescent="0.25">
      <c r="D112" s="108"/>
    </row>
    <row r="113" spans="4:4" x14ac:dyDescent="0.25">
      <c r="D113" s="108"/>
    </row>
  </sheetData>
  <mergeCells count="2">
    <mergeCell ref="A1:I1"/>
    <mergeCell ref="H24:Q2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74D530-B283-4656-AF6C-4CE9DFF939FF}">
  <dimension ref="A1"/>
  <sheetViews>
    <sheetView tabSelected="1" topLeftCell="A151" zoomScaleNormal="100" workbookViewId="0">
      <selection activeCell="M179" sqref="M179"/>
    </sheetView>
  </sheetViews>
  <sheetFormatPr defaultRowHeight="15" x14ac:dyDescent="0.25"/>
  <sheetData/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AcroExch.Document.DC" shapeId="2057" r:id="rId4">
          <objectPr defaultSize="0" autoPict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11</xdr:col>
                <xdr:colOff>209550</xdr:colOff>
                <xdr:row>47</xdr:row>
                <xdr:rowOff>0</xdr:rowOff>
              </to>
            </anchor>
          </objectPr>
        </oleObject>
      </mc:Choice>
      <mc:Fallback>
        <oleObject progId="AcroExch.Document.DC" shapeId="2057" r:id="rId4"/>
      </mc:Fallback>
    </mc:AlternateContent>
    <mc:AlternateContent xmlns:mc="http://schemas.openxmlformats.org/markup-compatibility/2006">
      <mc:Choice Requires="x14">
        <oleObject progId="AcroExch.Document.DC" shapeId="2058" r:id="rId6">
          <objectPr defaultSize="0" autoPict="0" r:id="rId7">
            <anchor moveWithCells="1">
              <from>
                <xdr:col>0</xdr:col>
                <xdr:colOff>0</xdr:colOff>
                <xdr:row>47</xdr:row>
                <xdr:rowOff>9525</xdr:rowOff>
              </from>
              <to>
                <xdr:col>11</xdr:col>
                <xdr:colOff>247650</xdr:colOff>
                <xdr:row>94</xdr:row>
                <xdr:rowOff>47625</xdr:rowOff>
              </to>
            </anchor>
          </objectPr>
        </oleObject>
      </mc:Choice>
      <mc:Fallback>
        <oleObject progId="AcroExch.Document.DC" shapeId="2058" r:id="rId6"/>
      </mc:Fallback>
    </mc:AlternateContent>
    <mc:AlternateContent xmlns:mc="http://schemas.openxmlformats.org/markup-compatibility/2006">
      <mc:Choice Requires="x14">
        <oleObject progId="AcroExch.Document.DC" shapeId="2059" r:id="rId8">
          <objectPr defaultSize="0" autoPict="0" r:id="rId9">
            <anchor moveWithCells="1">
              <from>
                <xdr:col>0</xdr:col>
                <xdr:colOff>0</xdr:colOff>
                <xdr:row>94</xdr:row>
                <xdr:rowOff>38100</xdr:rowOff>
              </from>
              <to>
                <xdr:col>11</xdr:col>
                <xdr:colOff>238125</xdr:colOff>
                <xdr:row>141</xdr:row>
                <xdr:rowOff>66675</xdr:rowOff>
              </to>
            </anchor>
          </objectPr>
        </oleObject>
      </mc:Choice>
      <mc:Fallback>
        <oleObject progId="AcroExch.Document.DC" shapeId="2059" r:id="rId8"/>
      </mc:Fallback>
    </mc:AlternateContent>
    <mc:AlternateContent xmlns:mc="http://schemas.openxmlformats.org/markup-compatibility/2006">
      <mc:Choice Requires="x14">
        <oleObject progId="AcroExch.Document.DC" shapeId="2060" r:id="rId10">
          <objectPr defaultSize="0" autoPict="0" r:id="rId11">
            <anchor moveWithCells="1">
              <from>
                <xdr:col>0</xdr:col>
                <xdr:colOff>0</xdr:colOff>
                <xdr:row>141</xdr:row>
                <xdr:rowOff>57150</xdr:rowOff>
              </from>
              <to>
                <xdr:col>11</xdr:col>
                <xdr:colOff>200025</xdr:colOff>
                <xdr:row>188</xdr:row>
                <xdr:rowOff>47625</xdr:rowOff>
              </to>
            </anchor>
          </objectPr>
        </oleObject>
      </mc:Choice>
      <mc:Fallback>
        <oleObject progId="AcroExch.Document.DC" shapeId="2060" r:id="rId10"/>
      </mc:Fallback>
    </mc:AlternateContent>
    <mc:AlternateContent xmlns:mc="http://schemas.openxmlformats.org/markup-compatibility/2006">
      <mc:Choice Requires="x14">
        <oleObject progId="AcroExch.Document.DC" shapeId="2061" r:id="rId12">
          <objectPr defaultSize="0" autoPict="0" r:id="rId13">
            <anchor moveWithCells="1">
              <from>
                <xdr:col>0</xdr:col>
                <xdr:colOff>0</xdr:colOff>
                <xdr:row>188</xdr:row>
                <xdr:rowOff>57150</xdr:rowOff>
              </from>
              <to>
                <xdr:col>11</xdr:col>
                <xdr:colOff>228600</xdr:colOff>
                <xdr:row>235</xdr:row>
                <xdr:rowOff>76200</xdr:rowOff>
              </to>
            </anchor>
          </objectPr>
        </oleObject>
      </mc:Choice>
      <mc:Fallback>
        <oleObject progId="AcroExch.Document.DC" shapeId="2061" r:id="rId12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�� 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cord xmlns="4ffa91fb-a0ff-4ac5-b2db-65c790d184a4">Shared</Record>
    <Language xmlns="http://schemas.microsoft.com/sharepoint/v3">English</Language>
    <Document_x0020_Creation_x0020_Date xmlns="4ffa91fb-a0ff-4ac5-b2db-65c790d184a4">2022-09-15T11:08:59+00:00</Document_x0020_Creation_x0020_Date>
    <_Source xmlns="http://schemas.microsoft.com/sharepoint/v3/fields" xsi:nil="true"/>
    <_ip_UnifiedCompliancePolicyUIAction xmlns="http://schemas.microsoft.com/sharepoint/v3" xsi:nil="true"/>
    <j747ac98061d40f0aa7bd47e1db5675d xmlns="4ffa91fb-a0ff-4ac5-b2db-65c790d184a4">
      <Terms xmlns="http://schemas.microsoft.com/office/infopath/2007/PartnerControls"/>
    </j747ac98061d40f0aa7bd47e1db5675d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lcf76f155ced4ddcb4097134ff3c332f xmlns="03452ed2-a2f6-4286-802c-51d2423e00e8">
      <Terms xmlns="http://schemas.microsoft.com/office/infopath/2007/PartnerControls"/>
    </lcf76f155ced4ddcb4097134ff3c332f>
    <_ip_UnifiedCompliancePolicyProperties xmlns="http://schemas.microsoft.com/sharepoint/v3" xsi:nil="true"/>
    <Rights xmlns="4ffa91fb-a0ff-4ac5-b2db-65c790d184a4" xsi:nil="true"/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EPA_x0020_Contributor xmlns="4ffa91fb-a0ff-4ac5-b2db-65c790d184a4">
      <UserInfo>
        <DisplayName/>
        <AccountId xsi:nil="true"/>
        <AccountType/>
      </UserInfo>
    </EPA_x0020_Contributor>
    <TaxCatchAll xmlns="4ffa91fb-a0ff-4ac5-b2db-65c790d184a4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FA0D2995FE77F4699D5C23CB77B8434" ma:contentTypeVersion="17" ma:contentTypeDescription="Create a new document." ma:contentTypeScope="" ma:versionID="6011cfe59a2c39f2fd8b0cff8bdc2928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03452ed2-a2f6-4286-802c-51d2423e00e8" xmlns:ns6="da36b06a-bd55-4d51-b85a-a9f581858ff3" targetNamespace="http://schemas.microsoft.com/office/2006/metadata/properties" ma:root="true" ma:fieldsID="4314ae124a38546f2407c848121af3df" ns1:_="" ns2:_="" ns3:_="" ns4:_="" ns5:_="" ns6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03452ed2-a2f6-4286-802c-51d2423e00e8"/>
    <xsd:import namespace="da36b06a-bd55-4d51-b85a-a9f581858ff3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5:MediaServiceMetadata" minOccurs="0"/>
                <xsd:element ref="ns5:MediaServiceFastMetadata" minOccurs="0"/>
                <xsd:element ref="ns5:MediaServiceDateTaken" minOccurs="0"/>
                <xsd:element ref="ns5:MediaServiceAutoTags" minOccurs="0"/>
                <xsd:element ref="ns5:MediaServiceLocation" minOccurs="0"/>
                <xsd:element ref="ns5:MediaServiceGenerationTime" minOccurs="0"/>
                <xsd:element ref="ns5:MediaServiceEventHashCode" minOccurs="0"/>
                <xsd:element ref="ns5:MediaServiceOCR" minOccurs="0"/>
                <xsd:element ref="ns6:SharedWithUsers" minOccurs="0"/>
                <xsd:element ref="ns6:SharedWithDetails" minOccurs="0"/>
                <xsd:element ref="ns1:_ip_UnifiedCompliancePolicyProperties" minOccurs="0"/>
                <xsd:element ref="ns1:_ip_UnifiedCompliancePolicyUIAction" minOccurs="0"/>
                <xsd:element ref="ns5:MediaLengthInSeconds" minOccurs="0"/>
                <xsd:element ref="ns5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  <xsd:element name="_ip_UnifiedCompliancePolicyProperties" ma:index="3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3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a860b42f-fa04-4385-bc25-3909d58371c2}" ma:internalName="TaxCatchAllLabel" ma:readOnly="true" ma:showField="CatchAllDataLabel" ma:web="da36b06a-bd55-4d51-b85a-a9f581858ff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a860b42f-fa04-4385-bc25-3909d58371c2}" ma:internalName="TaxCatchAll" ma:showField="CatchAllData" ma:web="da36b06a-bd55-4d51-b85a-a9f581858ff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452ed2-a2f6-4286-802c-51d2423e00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31" nillable="true" ma:displayName="Tags" ma:internalName="MediaServiceAutoTags" ma:readOnly="true">
      <xsd:simpleType>
        <xsd:restriction base="dms:Text"/>
      </xsd:simpleType>
    </xsd:element>
    <xsd:element name="MediaServiceLocation" ma:index="32" nillable="true" ma:displayName="Location" ma:internalName="MediaServiceLocation" ma:readOnly="true">
      <xsd:simpleType>
        <xsd:restriction base="dms:Text"/>
      </xsd:simpleType>
    </xsd:element>
    <xsd:element name="MediaServiceGenerationTime" ma:index="3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3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4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42" nillable="true" ma:taxonomy="true" ma:internalName="lcf76f155ced4ddcb4097134ff3c332f" ma:taxonomyFieldName="MediaServiceImageTags" ma:displayName="Image Tags" ma:readOnly="false" ma:fieldId="{5cf76f15-5ced-4ddc-b409-7134ff3c332f}" ma:taxonomyMulti="true" ma:sspId="29f62856-1543-49d4-a736-4569d363f5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36b06a-bd55-4d51-b85a-a9f581858ff3" elementFormDefault="qualified">
    <xsd:import namespace="http://schemas.microsoft.com/office/2006/documentManagement/types"/>
    <xsd:import namespace="http://schemas.microsoft.com/office/infopath/2007/PartnerControls"/>
    <xsd:element name="SharedWithUsers" ma:index="3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SharedContentType xmlns="Microsoft.SharePoint.Taxonomy.ContentTypeSync" SourceId="29f62856-1543-49d4-a736-4569d363f533" ContentTypeId="0x0101" PreviousValue="false"/>
</file>

<file path=customXml/itemProps1.xml><?xml version="1.0" encoding="utf-8"?>
<ds:datastoreItem xmlns:ds="http://schemas.openxmlformats.org/officeDocument/2006/customXml" ds:itemID="{D033FBB5-FB9A-4EC7-A905-0A83600E066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99CDB7F-BFA1-47DD-847F-17E2DB965193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1A10377F-37AD-43D6-BCE9-8F8D34C9895F}">
  <ds:schemaRefs>
    <ds:schemaRef ds:uri="http://schemas.microsoft.com/office/2006/metadata/properties"/>
    <ds:schemaRef ds:uri="http://schemas.microsoft.com/office/infopath/2007/PartnerControls"/>
    <ds:schemaRef ds:uri="4ffa91fb-a0ff-4ac5-b2db-65c790d184a4"/>
    <ds:schemaRef ds:uri="http://schemas.microsoft.com/sharepoint/v3"/>
    <ds:schemaRef ds:uri="http://schemas.microsoft.com/sharepoint/v3/fields"/>
    <ds:schemaRef ds:uri="03452ed2-a2f6-4286-802c-51d2423e00e8"/>
    <ds:schemaRef ds:uri="http://schemas.microsoft.com/sharepoint.v3"/>
  </ds:schemaRefs>
</ds:datastoreItem>
</file>

<file path=customXml/itemProps4.xml><?xml version="1.0" encoding="utf-8"?>
<ds:datastoreItem xmlns:ds="http://schemas.openxmlformats.org/officeDocument/2006/customXml" ds:itemID="{11FB0A68-8B67-476A-AE62-5490C1A4A1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ffa91fb-a0ff-4ac5-b2db-65c790d184a4"/>
    <ds:schemaRef ds:uri="http://schemas.microsoft.com/sharepoint.v3"/>
    <ds:schemaRef ds:uri="http://schemas.microsoft.com/sharepoint/v3/fields"/>
    <ds:schemaRef ds:uri="03452ed2-a2f6-4286-802c-51d2423e00e8"/>
    <ds:schemaRef ds:uri="da36b06a-bd55-4d51-b85a-a9f581858ff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3774DEC7-24E2-4315-A3E0-C387F9B69C16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Hidden</vt:lpstr>
      <vt:lpstr>Service Line Inventory</vt:lpstr>
      <vt:lpstr>Documentation Summary</vt:lpstr>
      <vt:lpstr>Guidance</vt:lpstr>
      <vt:lpstr>Hidden!Criteria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Gambatese, Jason</dc:creator>
  <cp:keywords/>
  <dc:description/>
  <cp:lastModifiedBy>Gambatese, Jason</cp:lastModifiedBy>
  <cp:revision/>
  <dcterms:created xsi:type="dcterms:W3CDTF">2022-09-15T18:00:19Z</dcterms:created>
  <dcterms:modified xsi:type="dcterms:W3CDTF">2023-07-10T17:39:52Z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0x0101003FA0D2995FE77F4699D5C23CB77B8434</vt:lpwstr>
  </property>
  <property fmtid="{D5CDD505-2E9C-101B-9397-08002B2CF9AE}" pid="3" name="TaxKeyword">
    <vt:lpwstr/>
  </property>
  <property fmtid="{D5CDD505-2E9C-101B-9397-08002B2CF9AE}" pid="4" name="MediaServiceImageTags">
    <vt:lpwstr/>
  </property>
  <property fmtid="{D5CDD505-2E9C-101B-9397-08002B2CF9AE}" pid="5" name="e3f09c3df709400db2417a7161762d62">
    <vt:lpwstr/>
  </property>
  <property fmtid="{D5CDD505-2E9C-101B-9397-08002B2CF9AE}" pid="6" name="EPA_x0020_Subject">
    <vt:lpwstr/>
  </property>
  <property fmtid="{D5CDD505-2E9C-101B-9397-08002B2CF9AE}" pid="7" name="Document Type">
    <vt:lpwstr/>
  </property>
  <property fmtid="{D5CDD505-2E9C-101B-9397-08002B2CF9AE}" pid="8" name="EPA Subject">
    <vt:lpwstr/>
  </property>
</Properties>
</file>